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7A4D13C7-AFAA-8B48-AB50-B16DF53D87E1}" xr6:coauthVersionLast="47" xr6:coauthVersionMax="47" xr10:uidLastSave="{AF54CBBB-2E2C-FB41-9AAB-EFCBB9CBF53B}"/>
  <bookViews>
    <workbookView xWindow="21200" yWindow="640" windowWidth="27340" windowHeight="28160" xr2:uid="{B3BB84B2-1994-6B4B-9904-5A9AD8614EB5}"/>
  </bookViews>
  <sheets>
    <sheet name="2018"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090" i="1" l="1"/>
  <c r="AN3290" i="1"/>
  <c r="AN3490" i="1"/>
  <c r="AN3690" i="1"/>
  <c r="AN3890" i="1"/>
  <c r="AN4090" i="1"/>
  <c r="AN4289" i="1"/>
  <c r="AN4390" i="1"/>
  <c r="AN4470" i="1"/>
  <c r="AN4550" i="1"/>
  <c r="AN4609" i="1"/>
  <c r="AN4629" i="1"/>
  <c r="AN4649" i="1"/>
  <c r="AN4669" i="1"/>
  <c r="AN4689" i="1"/>
  <c r="AN4709" i="1"/>
  <c r="AN4729" i="1"/>
  <c r="AN4749" i="1"/>
  <c r="AN4769" i="1"/>
  <c r="AN4789" i="1"/>
  <c r="AN4809" i="1"/>
  <c r="AN4829" i="1"/>
  <c r="AN4869" i="1"/>
  <c r="AN4889" i="1"/>
  <c r="AN4909" i="1"/>
  <c r="AN4929" i="1"/>
  <c r="AN4949" i="1"/>
  <c r="AN4969" i="1"/>
  <c r="AN4989" i="1"/>
  <c r="AN5009" i="1"/>
  <c r="AN5029" i="1"/>
  <c r="AN5049" i="1"/>
  <c r="AN5069"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2" i="1"/>
  <c r="S2" i="1"/>
  <c r="U2" i="1"/>
  <c r="AM2" i="1" s="1"/>
  <c r="AN2" i="1" s="1"/>
  <c r="S3" i="1"/>
  <c r="U3" i="1"/>
  <c r="AM3" i="1" s="1"/>
  <c r="AN3" i="1" s="1"/>
  <c r="S4" i="1"/>
  <c r="U4" i="1"/>
  <c r="AM4" i="1" s="1"/>
  <c r="AN4" i="1" s="1"/>
  <c r="S5" i="1"/>
  <c r="U5" i="1"/>
  <c r="AM5" i="1" s="1"/>
  <c r="AN5" i="1" s="1"/>
  <c r="S6" i="1"/>
  <c r="U6" i="1"/>
  <c r="AM6" i="1" s="1"/>
  <c r="AN6" i="1" s="1"/>
  <c r="S7" i="1"/>
  <c r="U7" i="1"/>
  <c r="AM7" i="1" s="1"/>
  <c r="AN7" i="1" s="1"/>
  <c r="S8" i="1"/>
  <c r="U8" i="1"/>
  <c r="AM8" i="1" s="1"/>
  <c r="AN8" i="1" s="1"/>
  <c r="S9" i="1"/>
  <c r="U9" i="1"/>
  <c r="AM9" i="1" s="1"/>
  <c r="AN9" i="1" s="1"/>
  <c r="S10" i="1"/>
  <c r="U10" i="1"/>
  <c r="AM10" i="1"/>
  <c r="AN10" i="1" s="1"/>
  <c r="S11" i="1"/>
  <c r="U11" i="1"/>
  <c r="AM11" i="1" s="1"/>
  <c r="AN11" i="1" s="1"/>
  <c r="S12" i="1"/>
  <c r="U12" i="1"/>
  <c r="AM12" i="1" s="1"/>
  <c r="AN12" i="1" s="1"/>
  <c r="S13" i="1"/>
  <c r="U13" i="1"/>
  <c r="AM13" i="1" s="1"/>
  <c r="AN13" i="1" s="1"/>
  <c r="S14" i="1"/>
  <c r="U14" i="1"/>
  <c r="AM14" i="1" s="1"/>
  <c r="AN14" i="1" s="1"/>
  <c r="S15" i="1"/>
  <c r="U15" i="1"/>
  <c r="AM15" i="1" s="1"/>
  <c r="AN15" i="1" s="1"/>
  <c r="S16" i="1"/>
  <c r="U16" i="1"/>
  <c r="AM16" i="1" s="1"/>
  <c r="AN16" i="1" s="1"/>
  <c r="S17" i="1"/>
  <c r="U17" i="1"/>
  <c r="AM17" i="1" s="1"/>
  <c r="AN17" i="1" s="1"/>
  <c r="S18" i="1"/>
  <c r="U18" i="1"/>
  <c r="AM18" i="1" s="1"/>
  <c r="AN18" i="1" s="1"/>
  <c r="S19" i="1"/>
  <c r="U19" i="1"/>
  <c r="AM19" i="1" s="1"/>
  <c r="AN19" i="1" s="1"/>
  <c r="S20" i="1"/>
  <c r="U20" i="1"/>
  <c r="AM20" i="1" s="1"/>
  <c r="AN20" i="1" s="1"/>
  <c r="S21" i="1"/>
  <c r="U21" i="1"/>
  <c r="AM21" i="1" s="1"/>
  <c r="AN21" i="1" s="1"/>
  <c r="S22" i="1"/>
  <c r="U22" i="1"/>
  <c r="AM22" i="1" s="1"/>
  <c r="AN22" i="1" s="1"/>
  <c r="S23" i="1"/>
  <c r="U23" i="1"/>
  <c r="AM23" i="1" s="1"/>
  <c r="AN23" i="1" s="1"/>
  <c r="S24" i="1"/>
  <c r="U24" i="1"/>
  <c r="AM24" i="1" s="1"/>
  <c r="AN24" i="1" s="1"/>
  <c r="S25" i="1"/>
  <c r="U25" i="1"/>
  <c r="AM25" i="1" s="1"/>
  <c r="AN25" i="1" s="1"/>
  <c r="S26" i="1"/>
  <c r="U26" i="1"/>
  <c r="AM26" i="1" s="1"/>
  <c r="AN26" i="1" s="1"/>
  <c r="S27" i="1"/>
  <c r="U27" i="1"/>
  <c r="AM27" i="1" s="1"/>
  <c r="AN27" i="1" s="1"/>
  <c r="S28" i="1"/>
  <c r="U28" i="1"/>
  <c r="AM28" i="1" s="1"/>
  <c r="AN28" i="1" s="1"/>
  <c r="S29" i="1"/>
  <c r="U29" i="1"/>
  <c r="AM29" i="1" s="1"/>
  <c r="AN29" i="1" s="1"/>
  <c r="S30" i="1"/>
  <c r="U30" i="1"/>
  <c r="AM30" i="1" s="1"/>
  <c r="AN30" i="1" s="1"/>
  <c r="S31" i="1"/>
  <c r="U31" i="1"/>
  <c r="AM31" i="1" s="1"/>
  <c r="AN31" i="1" s="1"/>
  <c r="S32" i="1"/>
  <c r="U32" i="1"/>
  <c r="AM32" i="1" s="1"/>
  <c r="AN32" i="1" s="1"/>
  <c r="S33" i="1"/>
  <c r="U33" i="1"/>
  <c r="AM33" i="1" s="1"/>
  <c r="AN33" i="1" s="1"/>
  <c r="S34" i="1"/>
  <c r="U34" i="1"/>
  <c r="AM34" i="1" s="1"/>
  <c r="AN34" i="1" s="1"/>
  <c r="S35" i="1"/>
  <c r="U35" i="1"/>
  <c r="AM35" i="1" s="1"/>
  <c r="AN35" i="1" s="1"/>
  <c r="S36" i="1"/>
  <c r="U36" i="1"/>
  <c r="AM36" i="1" s="1"/>
  <c r="AN36" i="1" s="1"/>
  <c r="S37" i="1"/>
  <c r="U37" i="1"/>
  <c r="AM37" i="1" s="1"/>
  <c r="AN37" i="1" s="1"/>
  <c r="S38" i="1"/>
  <c r="U38" i="1"/>
  <c r="AM38" i="1" s="1"/>
  <c r="AN38" i="1" s="1"/>
  <c r="S39" i="1"/>
  <c r="U39" i="1"/>
  <c r="AM39" i="1" s="1"/>
  <c r="AN39" i="1" s="1"/>
  <c r="S40" i="1"/>
  <c r="U40" i="1"/>
  <c r="AM40" i="1" s="1"/>
  <c r="AN40" i="1" s="1"/>
  <c r="S41" i="1"/>
  <c r="U41" i="1"/>
  <c r="AM41" i="1" s="1"/>
  <c r="AN41" i="1" s="1"/>
  <c r="S42" i="1"/>
  <c r="U42" i="1"/>
  <c r="AM42" i="1" s="1"/>
  <c r="AN42" i="1" s="1"/>
  <c r="S43" i="1"/>
  <c r="U43" i="1"/>
  <c r="AM43" i="1"/>
  <c r="AN43" i="1" s="1"/>
  <c r="S44" i="1"/>
  <c r="U44" i="1"/>
  <c r="AM44" i="1" s="1"/>
  <c r="AN44" i="1" s="1"/>
  <c r="S45" i="1"/>
  <c r="U45" i="1"/>
  <c r="AM45" i="1" s="1"/>
  <c r="AN45" i="1" s="1"/>
  <c r="S46" i="1"/>
  <c r="U46" i="1"/>
  <c r="AM46" i="1" s="1"/>
  <c r="AN46" i="1" s="1"/>
  <c r="S47" i="1"/>
  <c r="U47" i="1"/>
  <c r="AM47" i="1" s="1"/>
  <c r="AN47" i="1" s="1"/>
  <c r="S48" i="1"/>
  <c r="U48" i="1"/>
  <c r="AM48" i="1"/>
  <c r="AN48" i="1" s="1"/>
  <c r="S49" i="1"/>
  <c r="U49" i="1"/>
  <c r="AM49" i="1" s="1"/>
  <c r="AN49" i="1" s="1"/>
  <c r="S50" i="1"/>
  <c r="U50" i="1"/>
  <c r="AM50" i="1" s="1"/>
  <c r="AN50" i="1" s="1"/>
  <c r="S51" i="1"/>
  <c r="U51" i="1"/>
  <c r="AM51" i="1" s="1"/>
  <c r="AN51" i="1" s="1"/>
  <c r="S52" i="1"/>
  <c r="U52" i="1"/>
  <c r="AM52" i="1" s="1"/>
  <c r="AN52" i="1" s="1"/>
  <c r="S53" i="1"/>
  <c r="U53" i="1"/>
  <c r="AM53" i="1" s="1"/>
  <c r="AN53" i="1" s="1"/>
  <c r="S54" i="1"/>
  <c r="U54" i="1"/>
  <c r="AM54" i="1" s="1"/>
  <c r="AN54" i="1" s="1"/>
  <c r="S55" i="1"/>
  <c r="U55" i="1"/>
  <c r="AM55" i="1" s="1"/>
  <c r="AN55" i="1" s="1"/>
  <c r="S56" i="1"/>
  <c r="U56" i="1"/>
  <c r="AM56" i="1" s="1"/>
  <c r="AN56" i="1" s="1"/>
  <c r="S57" i="1"/>
  <c r="U57" i="1"/>
  <c r="AM57" i="1" s="1"/>
  <c r="AN57" i="1" s="1"/>
  <c r="S58" i="1"/>
  <c r="U58" i="1"/>
  <c r="AM58" i="1" s="1"/>
  <c r="AN58" i="1" s="1"/>
  <c r="S59" i="1"/>
  <c r="U59" i="1"/>
  <c r="AM59" i="1" s="1"/>
  <c r="AN59" i="1" s="1"/>
  <c r="S60" i="1"/>
  <c r="U60" i="1"/>
  <c r="AM60" i="1" s="1"/>
  <c r="AN60" i="1" s="1"/>
  <c r="S61" i="1"/>
  <c r="U61" i="1"/>
  <c r="AM61" i="1" s="1"/>
  <c r="S62" i="1"/>
  <c r="U62" i="1"/>
  <c r="AM62" i="1" s="1"/>
  <c r="AN62" i="1" s="1"/>
  <c r="S63" i="1"/>
  <c r="U63" i="1"/>
  <c r="AM63" i="1" s="1"/>
  <c r="AN63" i="1" s="1"/>
  <c r="S64" i="1"/>
  <c r="U64" i="1"/>
  <c r="AM64" i="1" s="1"/>
  <c r="AN64" i="1" s="1"/>
  <c r="S65" i="1"/>
  <c r="U65" i="1"/>
  <c r="AM65" i="1" s="1"/>
  <c r="AN65" i="1" s="1"/>
  <c r="S66" i="1"/>
  <c r="U66" i="1"/>
  <c r="AM66" i="1" s="1"/>
  <c r="AN66" i="1" s="1"/>
  <c r="S67" i="1"/>
  <c r="U67" i="1"/>
  <c r="AM67" i="1" s="1"/>
  <c r="AN67" i="1" s="1"/>
  <c r="S68" i="1"/>
  <c r="U68" i="1"/>
  <c r="AM68" i="1"/>
  <c r="AN68" i="1" s="1"/>
  <c r="S69" i="1"/>
  <c r="U69" i="1"/>
  <c r="AM69" i="1" s="1"/>
  <c r="AN69" i="1" s="1"/>
  <c r="S70" i="1"/>
  <c r="U70" i="1"/>
  <c r="AM70" i="1" s="1"/>
  <c r="AN70" i="1" s="1"/>
  <c r="S71" i="1"/>
  <c r="U71" i="1"/>
  <c r="AM71" i="1" s="1"/>
  <c r="AN71" i="1" s="1"/>
  <c r="S72" i="1"/>
  <c r="U72" i="1"/>
  <c r="AM72" i="1" s="1"/>
  <c r="AN72" i="1" s="1"/>
  <c r="S73" i="1"/>
  <c r="U73" i="1"/>
  <c r="AM73" i="1"/>
  <c r="AN73" i="1" s="1"/>
  <c r="S74" i="1"/>
  <c r="U74" i="1"/>
  <c r="AM74" i="1" s="1"/>
  <c r="AN74" i="1" s="1"/>
  <c r="S75" i="1"/>
  <c r="U75" i="1"/>
  <c r="AM75" i="1" s="1"/>
  <c r="AN75" i="1" s="1"/>
  <c r="S76" i="1"/>
  <c r="U76" i="1"/>
  <c r="AM76" i="1" s="1"/>
  <c r="AN76" i="1" s="1"/>
  <c r="S77" i="1"/>
  <c r="U77" i="1"/>
  <c r="AM77" i="1" s="1"/>
  <c r="AN77" i="1" s="1"/>
  <c r="S78" i="1"/>
  <c r="U78" i="1"/>
  <c r="AM78" i="1"/>
  <c r="AN78" i="1" s="1"/>
  <c r="S79" i="1"/>
  <c r="U79" i="1"/>
  <c r="AM79" i="1" s="1"/>
  <c r="AN79" i="1" s="1"/>
  <c r="S80" i="1"/>
  <c r="U80" i="1"/>
  <c r="AM80" i="1" s="1"/>
  <c r="AN80" i="1" s="1"/>
  <c r="S81" i="1"/>
  <c r="U81" i="1"/>
  <c r="AM81" i="1" s="1"/>
  <c r="AN81" i="1" s="1"/>
  <c r="S82" i="1"/>
  <c r="U82" i="1"/>
  <c r="AM82" i="1" s="1"/>
  <c r="AN82" i="1" s="1"/>
  <c r="S83" i="1"/>
  <c r="U83" i="1"/>
  <c r="AM83" i="1"/>
  <c r="AN83" i="1" s="1"/>
  <c r="S84" i="1"/>
  <c r="U84" i="1"/>
  <c r="AM84" i="1" s="1"/>
  <c r="AN84" i="1" s="1"/>
  <c r="S85" i="1"/>
  <c r="U85" i="1"/>
  <c r="AM85" i="1" s="1"/>
  <c r="AN85" i="1" s="1"/>
  <c r="S86" i="1"/>
  <c r="U86" i="1"/>
  <c r="AM86" i="1" s="1"/>
  <c r="AN86" i="1" s="1"/>
  <c r="S87" i="1"/>
  <c r="U87" i="1"/>
  <c r="AM87" i="1" s="1"/>
  <c r="AN87" i="1" s="1"/>
  <c r="S88" i="1"/>
  <c r="U88" i="1"/>
  <c r="AM88" i="1" s="1"/>
  <c r="AN88" i="1" s="1"/>
  <c r="S89" i="1"/>
  <c r="U89" i="1"/>
  <c r="AM89" i="1" s="1"/>
  <c r="AN89" i="1" s="1"/>
  <c r="S90" i="1"/>
  <c r="U90" i="1"/>
  <c r="AM90" i="1" s="1"/>
  <c r="AN90" i="1" s="1"/>
  <c r="S91" i="1"/>
  <c r="U91" i="1"/>
  <c r="AM91" i="1" s="1"/>
  <c r="AN91" i="1" s="1"/>
  <c r="S92" i="1"/>
  <c r="U92" i="1"/>
  <c r="AM92" i="1" s="1"/>
  <c r="AN92" i="1" s="1"/>
  <c r="S93" i="1"/>
  <c r="U93" i="1"/>
  <c r="AM93" i="1" s="1"/>
  <c r="AN93" i="1" s="1"/>
  <c r="S94" i="1"/>
  <c r="U94" i="1"/>
  <c r="AM94" i="1" s="1"/>
  <c r="AN94" i="1" s="1"/>
  <c r="S95" i="1"/>
  <c r="U95" i="1"/>
  <c r="AM95" i="1" s="1"/>
  <c r="AN95" i="1" s="1"/>
  <c r="S96" i="1"/>
  <c r="U96" i="1"/>
  <c r="AM96" i="1" s="1"/>
  <c r="AN96" i="1" s="1"/>
  <c r="S97" i="1"/>
  <c r="U97" i="1"/>
  <c r="AM97" i="1" s="1"/>
  <c r="AN97" i="1" s="1"/>
  <c r="S98" i="1"/>
  <c r="U98" i="1"/>
  <c r="AM98" i="1" s="1"/>
  <c r="AN98" i="1" s="1"/>
  <c r="S99" i="1"/>
  <c r="U99" i="1"/>
  <c r="AM99" i="1" s="1"/>
  <c r="AN99" i="1" s="1"/>
  <c r="S100" i="1"/>
  <c r="U100" i="1"/>
  <c r="AM100" i="1" s="1"/>
  <c r="AN100" i="1" s="1"/>
  <c r="S101" i="1"/>
  <c r="U101" i="1"/>
  <c r="AM101" i="1" s="1"/>
  <c r="AN101" i="1" s="1"/>
  <c r="S102" i="1"/>
  <c r="U102" i="1"/>
  <c r="AM102" i="1" s="1"/>
  <c r="AN102" i="1" s="1"/>
  <c r="S103" i="1"/>
  <c r="U103" i="1"/>
  <c r="AM103" i="1"/>
  <c r="AN103" i="1" s="1"/>
  <c r="S104" i="1"/>
  <c r="U104" i="1"/>
  <c r="AM104" i="1" s="1"/>
  <c r="AN104" i="1" s="1"/>
  <c r="S105" i="1"/>
  <c r="U105" i="1"/>
  <c r="AM105" i="1" s="1"/>
  <c r="AN105" i="1" s="1"/>
  <c r="S106" i="1"/>
  <c r="U106" i="1"/>
  <c r="AM106" i="1" s="1"/>
  <c r="AN106" i="1" s="1"/>
  <c r="S107" i="1"/>
  <c r="U107" i="1"/>
  <c r="AM107" i="1" s="1"/>
  <c r="AN107" i="1" s="1"/>
  <c r="S108" i="1"/>
  <c r="U108" i="1"/>
  <c r="AM108" i="1"/>
  <c r="AN108" i="1" s="1"/>
  <c r="S109" i="1"/>
  <c r="U109" i="1"/>
  <c r="AM109" i="1" s="1"/>
  <c r="AN109" i="1" s="1"/>
  <c r="S110" i="1"/>
  <c r="U110" i="1"/>
  <c r="AM110" i="1" s="1"/>
  <c r="AN110" i="1" s="1"/>
  <c r="S111" i="1"/>
  <c r="U111" i="1"/>
  <c r="AM111" i="1" s="1"/>
  <c r="AN111" i="1" s="1"/>
  <c r="S112" i="1"/>
  <c r="U112" i="1"/>
  <c r="AM112" i="1" s="1"/>
  <c r="AN112" i="1" s="1"/>
  <c r="S113" i="1"/>
  <c r="U113" i="1"/>
  <c r="AM113" i="1" s="1"/>
  <c r="AN113" i="1" s="1"/>
  <c r="S114" i="1"/>
  <c r="U114" i="1"/>
  <c r="AM114" i="1" s="1"/>
  <c r="AN114" i="1" s="1"/>
  <c r="S115" i="1"/>
  <c r="U115" i="1"/>
  <c r="AM115" i="1" s="1"/>
  <c r="AN115" i="1" s="1"/>
  <c r="S116" i="1"/>
  <c r="U116" i="1"/>
  <c r="AM116" i="1" s="1"/>
  <c r="AN116" i="1" s="1"/>
  <c r="S117" i="1"/>
  <c r="U117" i="1"/>
  <c r="AM117" i="1" s="1"/>
  <c r="AN117" i="1" s="1"/>
  <c r="S118" i="1"/>
  <c r="U118" i="1"/>
  <c r="AM118" i="1" s="1"/>
  <c r="AN118" i="1" s="1"/>
  <c r="S119" i="1"/>
  <c r="U119" i="1"/>
  <c r="AM119" i="1" s="1"/>
  <c r="AN119" i="1" s="1"/>
  <c r="S120" i="1"/>
  <c r="U120" i="1"/>
  <c r="AM120" i="1" s="1"/>
  <c r="AN120" i="1" s="1"/>
  <c r="S121" i="1"/>
  <c r="U121" i="1"/>
  <c r="AM121" i="1" s="1"/>
  <c r="AN121" i="1" s="1"/>
  <c r="S122" i="1"/>
  <c r="U122" i="1"/>
  <c r="AM122" i="1" s="1"/>
  <c r="AN122" i="1" s="1"/>
  <c r="S123" i="1"/>
  <c r="U123" i="1"/>
  <c r="AM123" i="1"/>
  <c r="AN123" i="1" s="1"/>
  <c r="S124" i="1"/>
  <c r="U124" i="1"/>
  <c r="AM124" i="1" s="1"/>
  <c r="AN124" i="1" s="1"/>
  <c r="S125" i="1"/>
  <c r="U125" i="1"/>
  <c r="AM125" i="1" s="1"/>
  <c r="AN125" i="1" s="1"/>
  <c r="S126" i="1"/>
  <c r="U126" i="1"/>
  <c r="AM126" i="1" s="1"/>
  <c r="AN126" i="1" s="1"/>
  <c r="S127" i="1"/>
  <c r="U127" i="1"/>
  <c r="AM127" i="1" s="1"/>
  <c r="AN127" i="1" s="1"/>
  <c r="S128" i="1"/>
  <c r="U128" i="1"/>
  <c r="AM128" i="1" s="1"/>
  <c r="AN128" i="1" s="1"/>
  <c r="S129" i="1"/>
  <c r="U129" i="1"/>
  <c r="AM129" i="1" s="1"/>
  <c r="AN129" i="1" s="1"/>
  <c r="S130" i="1"/>
  <c r="U130" i="1"/>
  <c r="AM130" i="1" s="1"/>
  <c r="S131" i="1"/>
  <c r="U131" i="1"/>
  <c r="AM131" i="1" s="1"/>
  <c r="AN131" i="1" s="1"/>
  <c r="S132" i="1"/>
  <c r="U132" i="1"/>
  <c r="AM132" i="1" s="1"/>
  <c r="AN132" i="1" s="1"/>
  <c r="S133" i="1"/>
  <c r="U133" i="1"/>
  <c r="AM133" i="1" s="1"/>
  <c r="AN133" i="1" s="1"/>
  <c r="S134" i="1"/>
  <c r="U134" i="1"/>
  <c r="AM134" i="1" s="1"/>
  <c r="AN134" i="1" s="1"/>
  <c r="S135" i="1"/>
  <c r="U135" i="1"/>
  <c r="AM135" i="1" s="1"/>
  <c r="AN135" i="1" s="1"/>
  <c r="S136" i="1"/>
  <c r="U136" i="1"/>
  <c r="AM136" i="1" s="1"/>
  <c r="AN136" i="1" s="1"/>
  <c r="S137" i="1"/>
  <c r="U137" i="1"/>
  <c r="AM137" i="1" s="1"/>
  <c r="AN137" i="1" s="1"/>
  <c r="S138" i="1"/>
  <c r="U138" i="1"/>
  <c r="AM138" i="1" s="1"/>
  <c r="AN138" i="1" s="1"/>
  <c r="S139" i="1"/>
  <c r="U139" i="1"/>
  <c r="AM139" i="1" s="1"/>
  <c r="AN139" i="1" s="1"/>
  <c r="S140" i="1"/>
  <c r="U140" i="1"/>
  <c r="AM140" i="1" s="1"/>
  <c r="AN140" i="1" s="1"/>
  <c r="S141" i="1"/>
  <c r="U141" i="1"/>
  <c r="AM141" i="1" s="1"/>
  <c r="AN141" i="1" s="1"/>
  <c r="S142" i="1"/>
  <c r="U142" i="1"/>
  <c r="AM142" i="1" s="1"/>
  <c r="AN142" i="1" s="1"/>
  <c r="S143" i="1"/>
  <c r="U143" i="1"/>
  <c r="AM143" i="1" s="1"/>
  <c r="AN143" i="1" s="1"/>
  <c r="S144" i="1"/>
  <c r="U144" i="1"/>
  <c r="AM144" i="1" s="1"/>
  <c r="AN144" i="1" s="1"/>
  <c r="S145" i="1"/>
  <c r="U145" i="1"/>
  <c r="AM145" i="1" s="1"/>
  <c r="AN145" i="1" s="1"/>
  <c r="S146" i="1"/>
  <c r="U146" i="1"/>
  <c r="AM146" i="1" s="1"/>
  <c r="AN146" i="1" s="1"/>
  <c r="S147" i="1"/>
  <c r="U147" i="1"/>
  <c r="AM147" i="1" s="1"/>
  <c r="AN147" i="1" s="1"/>
  <c r="S148" i="1"/>
  <c r="U148" i="1"/>
  <c r="AM148" i="1" s="1"/>
  <c r="AN148" i="1" s="1"/>
  <c r="S149" i="1"/>
  <c r="U149" i="1"/>
  <c r="AM149" i="1" s="1"/>
  <c r="AN149" i="1" s="1"/>
  <c r="S150" i="1"/>
  <c r="U150" i="1"/>
  <c r="AM150" i="1" s="1"/>
  <c r="S151" i="1"/>
  <c r="U151" i="1"/>
  <c r="AM151" i="1" s="1"/>
  <c r="AN151" i="1" s="1"/>
  <c r="S152" i="1"/>
  <c r="U152" i="1"/>
  <c r="AM152" i="1" s="1"/>
  <c r="AN152" i="1" s="1"/>
  <c r="S153" i="1"/>
  <c r="U153" i="1"/>
  <c r="AM153" i="1"/>
  <c r="AN153" i="1" s="1"/>
  <c r="S154" i="1"/>
  <c r="U154" i="1"/>
  <c r="AM154" i="1" s="1"/>
  <c r="AN154" i="1" s="1"/>
  <c r="S155" i="1"/>
  <c r="U155" i="1"/>
  <c r="AM155" i="1" s="1"/>
  <c r="AN155" i="1" s="1"/>
  <c r="S156" i="1"/>
  <c r="U156" i="1"/>
  <c r="AM156" i="1" s="1"/>
  <c r="AN156" i="1" s="1"/>
  <c r="S157" i="1"/>
  <c r="U157" i="1"/>
  <c r="AM157" i="1" s="1"/>
  <c r="AN157" i="1" s="1"/>
  <c r="S158" i="1"/>
  <c r="U158" i="1"/>
  <c r="AM158" i="1" s="1"/>
  <c r="AN158" i="1" s="1"/>
  <c r="S159" i="1"/>
  <c r="U159" i="1"/>
  <c r="AM159" i="1" s="1"/>
  <c r="AN159" i="1" s="1"/>
  <c r="S160" i="1"/>
  <c r="U160" i="1"/>
  <c r="AM160" i="1" s="1"/>
  <c r="AN160" i="1" s="1"/>
  <c r="S161" i="1"/>
  <c r="U161" i="1"/>
  <c r="AM161" i="1" s="1"/>
  <c r="AN161" i="1" s="1"/>
  <c r="S162" i="1"/>
  <c r="U162" i="1"/>
  <c r="AM162" i="1" s="1"/>
  <c r="AN162" i="1" s="1"/>
  <c r="S163" i="1"/>
  <c r="U163" i="1"/>
  <c r="AM163" i="1" s="1"/>
  <c r="AN163" i="1" s="1"/>
  <c r="S164" i="1"/>
  <c r="U164" i="1"/>
  <c r="AM164" i="1" s="1"/>
  <c r="AN164" i="1" s="1"/>
  <c r="S165" i="1"/>
  <c r="U165" i="1"/>
  <c r="AM165" i="1" s="1"/>
  <c r="AN165" i="1" s="1"/>
  <c r="S166" i="1"/>
  <c r="U166" i="1"/>
  <c r="AM166" i="1" s="1"/>
  <c r="AN166" i="1" s="1"/>
  <c r="S167" i="1"/>
  <c r="U167" i="1"/>
  <c r="AM167" i="1" s="1"/>
  <c r="AN167" i="1" s="1"/>
  <c r="S168" i="1"/>
  <c r="U168" i="1"/>
  <c r="AM168" i="1" s="1"/>
  <c r="AN168" i="1" s="1"/>
  <c r="S169" i="1"/>
  <c r="U169" i="1"/>
  <c r="AM169" i="1" s="1"/>
  <c r="AN169" i="1" s="1"/>
  <c r="S170" i="1"/>
  <c r="U170" i="1"/>
  <c r="AM170" i="1" s="1"/>
  <c r="AN170" i="1" s="1"/>
  <c r="S171" i="1"/>
  <c r="U171" i="1"/>
  <c r="AM171" i="1" s="1"/>
  <c r="AN171" i="1" s="1"/>
  <c r="S172" i="1"/>
  <c r="U172" i="1"/>
  <c r="AM172" i="1" s="1"/>
  <c r="AN172" i="1" s="1"/>
  <c r="S173" i="1"/>
  <c r="U173" i="1"/>
  <c r="AM173" i="1" s="1"/>
  <c r="AN173" i="1" s="1"/>
  <c r="S174" i="1"/>
  <c r="U174" i="1"/>
  <c r="AM174" i="1" s="1"/>
  <c r="AN174" i="1" s="1"/>
  <c r="S175" i="1"/>
  <c r="U175" i="1"/>
  <c r="AM175" i="1" s="1"/>
  <c r="AN175" i="1" s="1"/>
  <c r="S176" i="1"/>
  <c r="U176" i="1"/>
  <c r="AM176" i="1" s="1"/>
  <c r="AN176" i="1" s="1"/>
  <c r="S177" i="1"/>
  <c r="U177" i="1"/>
  <c r="AM177" i="1" s="1"/>
  <c r="AN177" i="1" s="1"/>
  <c r="S178" i="1"/>
  <c r="U178" i="1"/>
  <c r="AM178" i="1" s="1"/>
  <c r="AN178" i="1" s="1"/>
  <c r="S179" i="1"/>
  <c r="U179" i="1"/>
  <c r="AM179" i="1" s="1"/>
  <c r="AN179" i="1" s="1"/>
  <c r="S180" i="1"/>
  <c r="U180" i="1"/>
  <c r="AM180" i="1" s="1"/>
  <c r="AN180" i="1" s="1"/>
  <c r="S181" i="1"/>
  <c r="U181" i="1"/>
  <c r="AM181" i="1" s="1"/>
  <c r="AN181" i="1" s="1"/>
  <c r="S182" i="1"/>
  <c r="U182" i="1"/>
  <c r="AM182" i="1" s="1"/>
  <c r="AN182" i="1" s="1"/>
  <c r="S183" i="1"/>
  <c r="U183" i="1"/>
  <c r="AM183" i="1"/>
  <c r="AN183" i="1" s="1"/>
  <c r="S184" i="1"/>
  <c r="U184" i="1"/>
  <c r="AM184" i="1" s="1"/>
  <c r="AN184" i="1" s="1"/>
  <c r="S185" i="1"/>
  <c r="U185" i="1"/>
  <c r="AM185" i="1" s="1"/>
  <c r="AN185" i="1" s="1"/>
  <c r="S186" i="1"/>
  <c r="U186" i="1"/>
  <c r="AM186" i="1" s="1"/>
  <c r="AN186" i="1" s="1"/>
  <c r="S187" i="1"/>
  <c r="U187" i="1"/>
  <c r="AM187" i="1" s="1"/>
  <c r="AN187" i="1" s="1"/>
  <c r="S188" i="1"/>
  <c r="U188" i="1"/>
  <c r="AM188" i="1" s="1"/>
  <c r="AN188" i="1" s="1"/>
  <c r="S189" i="1"/>
  <c r="U189" i="1"/>
  <c r="AM189" i="1" s="1"/>
  <c r="AN189" i="1" s="1"/>
  <c r="S190" i="1"/>
  <c r="U190" i="1"/>
  <c r="AM190" i="1" s="1"/>
  <c r="AN190" i="1" s="1"/>
  <c r="S191" i="1"/>
  <c r="U191" i="1"/>
  <c r="AM191" i="1" s="1"/>
  <c r="AN191" i="1" s="1"/>
  <c r="S192" i="1"/>
  <c r="U192" i="1"/>
  <c r="AM192" i="1" s="1"/>
  <c r="AN192" i="1" s="1"/>
  <c r="S193" i="1"/>
  <c r="U193" i="1"/>
  <c r="AM193" i="1"/>
  <c r="AN193" i="1" s="1"/>
  <c r="S194" i="1"/>
  <c r="U194" i="1"/>
  <c r="AM194" i="1" s="1"/>
  <c r="AN194" i="1" s="1"/>
  <c r="S195" i="1"/>
  <c r="U195" i="1"/>
  <c r="AM195" i="1" s="1"/>
  <c r="AN195" i="1" s="1"/>
  <c r="S196" i="1"/>
  <c r="U196" i="1"/>
  <c r="AM196" i="1" s="1"/>
  <c r="AN196" i="1" s="1"/>
  <c r="S197" i="1"/>
  <c r="U197" i="1"/>
  <c r="AM197" i="1" s="1"/>
  <c r="AN197" i="1" s="1"/>
  <c r="S198" i="1"/>
  <c r="U198" i="1"/>
  <c r="AM198" i="1" s="1"/>
  <c r="AN198" i="1" s="1"/>
  <c r="S199" i="1"/>
  <c r="U199" i="1"/>
  <c r="AM199" i="1" s="1"/>
  <c r="AN199" i="1" s="1"/>
  <c r="S200" i="1"/>
  <c r="U200" i="1"/>
  <c r="AM200" i="1" s="1"/>
  <c r="AN200" i="1" s="1"/>
  <c r="S201" i="1"/>
  <c r="U201" i="1"/>
  <c r="AM201" i="1" s="1"/>
  <c r="AN201" i="1" s="1"/>
  <c r="S202" i="1"/>
  <c r="U202" i="1"/>
  <c r="AM202" i="1" s="1"/>
  <c r="AN202" i="1" s="1"/>
  <c r="S203" i="1"/>
  <c r="U203" i="1"/>
  <c r="AM203" i="1" s="1"/>
  <c r="AN203" i="1" s="1"/>
  <c r="S204" i="1"/>
  <c r="U204" i="1"/>
  <c r="AM204" i="1" s="1"/>
  <c r="AN204" i="1" s="1"/>
  <c r="S205" i="1"/>
  <c r="U205" i="1"/>
  <c r="AM205" i="1" s="1"/>
  <c r="AN205" i="1" s="1"/>
  <c r="S206" i="1"/>
  <c r="U206" i="1"/>
  <c r="AM206" i="1"/>
  <c r="AN206" i="1" s="1"/>
  <c r="S207" i="1"/>
  <c r="U207" i="1"/>
  <c r="AM207" i="1" s="1"/>
  <c r="AN207" i="1" s="1"/>
  <c r="S208" i="1"/>
  <c r="U208" i="1"/>
  <c r="AM208" i="1" s="1"/>
  <c r="AN208" i="1" s="1"/>
  <c r="S209" i="1"/>
  <c r="U209" i="1"/>
  <c r="AM209" i="1" s="1"/>
  <c r="AN209" i="1" s="1"/>
  <c r="S210" i="1"/>
  <c r="U210" i="1"/>
  <c r="AM210" i="1" s="1"/>
  <c r="AN210" i="1" s="1"/>
  <c r="S211" i="1"/>
  <c r="U211" i="1"/>
  <c r="AM211" i="1" s="1"/>
  <c r="AN211" i="1" s="1"/>
  <c r="S212" i="1"/>
  <c r="U212" i="1"/>
  <c r="AM212" i="1" s="1"/>
  <c r="AN212" i="1" s="1"/>
  <c r="S213" i="1"/>
  <c r="U213" i="1"/>
  <c r="AM213" i="1" s="1"/>
  <c r="AN213" i="1" s="1"/>
  <c r="S214" i="1"/>
  <c r="U214" i="1"/>
  <c r="AM214" i="1" s="1"/>
  <c r="AN214" i="1" s="1"/>
  <c r="S215" i="1"/>
  <c r="U215" i="1"/>
  <c r="AM215" i="1" s="1"/>
  <c r="AN215" i="1" s="1"/>
  <c r="S216" i="1"/>
  <c r="U216" i="1"/>
  <c r="AM216" i="1" s="1"/>
  <c r="AN216" i="1" s="1"/>
  <c r="S217" i="1"/>
  <c r="U217" i="1"/>
  <c r="AM217" i="1" s="1"/>
  <c r="AN217" i="1" s="1"/>
  <c r="S218" i="1"/>
  <c r="U218" i="1"/>
  <c r="AM218" i="1" s="1"/>
  <c r="AN218" i="1" s="1"/>
  <c r="S219" i="1"/>
  <c r="U219" i="1"/>
  <c r="AM219" i="1" s="1"/>
  <c r="AN219" i="1" s="1"/>
  <c r="S220" i="1"/>
  <c r="U220" i="1"/>
  <c r="AM220" i="1" s="1"/>
  <c r="AN220" i="1" s="1"/>
  <c r="S221" i="1"/>
  <c r="U221" i="1"/>
  <c r="AM221" i="1" s="1"/>
  <c r="AN221" i="1" s="1"/>
  <c r="S222" i="1"/>
  <c r="U222" i="1"/>
  <c r="AM222" i="1" s="1"/>
  <c r="S223" i="1"/>
  <c r="U223" i="1"/>
  <c r="AM223" i="1"/>
  <c r="AN223" i="1" s="1"/>
  <c r="S224" i="1"/>
  <c r="U224" i="1"/>
  <c r="AM224" i="1" s="1"/>
  <c r="AN224" i="1" s="1"/>
  <c r="S225" i="1"/>
  <c r="U225" i="1"/>
  <c r="AM225" i="1" s="1"/>
  <c r="AN225" i="1" s="1"/>
  <c r="S226" i="1"/>
  <c r="U226" i="1"/>
  <c r="AM226" i="1" s="1"/>
  <c r="AN226" i="1" s="1"/>
  <c r="S227" i="1"/>
  <c r="U227" i="1"/>
  <c r="AM227" i="1" s="1"/>
  <c r="AN227" i="1" s="1"/>
  <c r="S228" i="1"/>
  <c r="U228" i="1"/>
  <c r="AM228" i="1" s="1"/>
  <c r="AN228" i="1" s="1"/>
  <c r="S229" i="1"/>
  <c r="U229" i="1"/>
  <c r="AM229" i="1" s="1"/>
  <c r="AN229" i="1" s="1"/>
  <c r="S230" i="1"/>
  <c r="U230" i="1"/>
  <c r="AM230" i="1" s="1"/>
  <c r="AN230" i="1" s="1"/>
  <c r="S231" i="1"/>
  <c r="U231" i="1"/>
  <c r="AM231" i="1" s="1"/>
  <c r="AN231" i="1" s="1"/>
  <c r="S232" i="1"/>
  <c r="U232" i="1"/>
  <c r="AM232" i="1" s="1"/>
  <c r="AN232" i="1" s="1"/>
  <c r="S233" i="1"/>
  <c r="U233" i="1"/>
  <c r="AM233" i="1" s="1"/>
  <c r="AN233" i="1" s="1"/>
  <c r="S234" i="1"/>
  <c r="U234" i="1"/>
  <c r="AM234" i="1" s="1"/>
  <c r="AN234" i="1" s="1"/>
  <c r="S235" i="1"/>
  <c r="U235" i="1"/>
  <c r="AM235" i="1" s="1"/>
  <c r="AN235" i="1" s="1"/>
  <c r="S236" i="1"/>
  <c r="U236" i="1"/>
  <c r="AM236" i="1" s="1"/>
  <c r="AN236" i="1" s="1"/>
  <c r="S237" i="1"/>
  <c r="U237" i="1"/>
  <c r="AM237" i="1" s="1"/>
  <c r="AN237" i="1" s="1"/>
  <c r="S238" i="1"/>
  <c r="U238" i="1"/>
  <c r="AM238" i="1" s="1"/>
  <c r="AN238" i="1" s="1"/>
  <c r="S239" i="1"/>
  <c r="U239" i="1"/>
  <c r="AM239" i="1" s="1"/>
  <c r="AN239" i="1" s="1"/>
  <c r="S240" i="1"/>
  <c r="U240" i="1"/>
  <c r="AM240" i="1" s="1"/>
  <c r="AN240" i="1" s="1"/>
  <c r="S241" i="1"/>
  <c r="U241" i="1"/>
  <c r="AM241" i="1" s="1"/>
  <c r="AN241" i="1" s="1"/>
  <c r="S242" i="1"/>
  <c r="U242" i="1"/>
  <c r="AM242" i="1"/>
  <c r="AN242" i="1" s="1"/>
  <c r="S243" i="1"/>
  <c r="U243" i="1"/>
  <c r="AM243" i="1" s="1"/>
  <c r="AN243" i="1" s="1"/>
  <c r="S244" i="1"/>
  <c r="U244" i="1"/>
  <c r="AM244" i="1" s="1"/>
  <c r="AN244" i="1" s="1"/>
  <c r="S245" i="1"/>
  <c r="U245" i="1"/>
  <c r="AM245" i="1" s="1"/>
  <c r="AN245" i="1" s="1"/>
  <c r="S246" i="1"/>
  <c r="U246" i="1"/>
  <c r="AM246" i="1" s="1"/>
  <c r="AN246" i="1" s="1"/>
  <c r="S247" i="1"/>
  <c r="U247" i="1"/>
  <c r="AM247" i="1" s="1"/>
  <c r="AN247" i="1" s="1"/>
  <c r="S248" i="1"/>
  <c r="U248" i="1"/>
  <c r="AM248" i="1" s="1"/>
  <c r="AN248" i="1" s="1"/>
  <c r="S249" i="1"/>
  <c r="U249" i="1"/>
  <c r="AM249" i="1" s="1"/>
  <c r="AN249" i="1" s="1"/>
  <c r="S250" i="1"/>
  <c r="U250" i="1"/>
  <c r="AM250" i="1" s="1"/>
  <c r="AN250" i="1" s="1"/>
  <c r="S251" i="1"/>
  <c r="U251" i="1"/>
  <c r="AM251" i="1" s="1"/>
  <c r="AN251" i="1" s="1"/>
  <c r="S252" i="1"/>
  <c r="U252" i="1"/>
  <c r="AM252" i="1" s="1"/>
  <c r="AN252" i="1" s="1"/>
  <c r="S253" i="1"/>
  <c r="U253" i="1"/>
  <c r="AM253" i="1" s="1"/>
  <c r="AN253" i="1" s="1"/>
  <c r="S254" i="1"/>
  <c r="U254" i="1"/>
  <c r="AM254" i="1" s="1"/>
  <c r="AN254" i="1" s="1"/>
  <c r="S255" i="1"/>
  <c r="U255" i="1"/>
  <c r="AM255" i="1" s="1"/>
  <c r="AN255" i="1" s="1"/>
  <c r="S256" i="1"/>
  <c r="U256" i="1"/>
  <c r="AM256" i="1" s="1"/>
  <c r="AN256" i="1" s="1"/>
  <c r="S257" i="1"/>
  <c r="U257" i="1"/>
  <c r="AM257" i="1"/>
  <c r="AN257" i="1" s="1"/>
  <c r="S258" i="1"/>
  <c r="U258" i="1"/>
  <c r="AM258" i="1" s="1"/>
  <c r="AN258" i="1" s="1"/>
  <c r="S259" i="1"/>
  <c r="U259" i="1"/>
  <c r="AM259" i="1" s="1"/>
  <c r="AN259" i="1" s="1"/>
  <c r="S260" i="1"/>
  <c r="U260" i="1"/>
  <c r="AM260" i="1" s="1"/>
  <c r="AN260" i="1" s="1"/>
  <c r="S261" i="1"/>
  <c r="U261" i="1"/>
  <c r="AM261" i="1" s="1"/>
  <c r="AN261" i="1" s="1"/>
  <c r="S262" i="1"/>
  <c r="U262" i="1"/>
  <c r="AM262" i="1" s="1"/>
  <c r="AN262" i="1" s="1"/>
  <c r="S263" i="1"/>
  <c r="U263" i="1"/>
  <c r="AM263" i="1" s="1"/>
  <c r="AN263" i="1" s="1"/>
  <c r="S264" i="1"/>
  <c r="U264" i="1"/>
  <c r="AM264" i="1" s="1"/>
  <c r="AN264" i="1" s="1"/>
  <c r="S265" i="1"/>
  <c r="U265" i="1"/>
  <c r="AM265" i="1" s="1"/>
  <c r="AN265" i="1" s="1"/>
  <c r="S266" i="1"/>
  <c r="U266" i="1"/>
  <c r="AM266" i="1" s="1"/>
  <c r="AN266" i="1" s="1"/>
  <c r="S267" i="1"/>
  <c r="U267" i="1"/>
  <c r="AM267" i="1" s="1"/>
  <c r="AN267" i="1" s="1"/>
  <c r="S268" i="1"/>
  <c r="U268" i="1"/>
  <c r="AM268" i="1" s="1"/>
  <c r="AN268" i="1" s="1"/>
  <c r="S269" i="1"/>
  <c r="U269" i="1"/>
  <c r="AM269" i="1" s="1"/>
  <c r="AN269" i="1" s="1"/>
  <c r="S270" i="1"/>
  <c r="U270" i="1"/>
  <c r="AM270" i="1" s="1"/>
  <c r="AN270" i="1" s="1"/>
  <c r="S271" i="1"/>
  <c r="U271" i="1"/>
  <c r="AM271" i="1" s="1"/>
  <c r="AN271" i="1" s="1"/>
  <c r="S272" i="1"/>
  <c r="U272" i="1"/>
  <c r="AM272" i="1" s="1"/>
  <c r="AN272" i="1" s="1"/>
  <c r="S273" i="1"/>
  <c r="U273" i="1"/>
  <c r="AM273" i="1" s="1"/>
  <c r="AN273" i="1" s="1"/>
  <c r="S274" i="1"/>
  <c r="U274" i="1"/>
  <c r="AM274" i="1" s="1"/>
  <c r="AN274" i="1" s="1"/>
  <c r="S275" i="1"/>
  <c r="U275" i="1"/>
  <c r="AM275" i="1" s="1"/>
  <c r="AN275" i="1" s="1"/>
  <c r="S276" i="1"/>
  <c r="U276" i="1"/>
  <c r="AM276" i="1" s="1"/>
  <c r="AN276" i="1" s="1"/>
  <c r="S277" i="1"/>
  <c r="U277" i="1"/>
  <c r="AM277" i="1" s="1"/>
  <c r="AN277" i="1" s="1"/>
  <c r="S278" i="1"/>
  <c r="U278" i="1"/>
  <c r="AM278" i="1" s="1"/>
  <c r="AN278" i="1" s="1"/>
  <c r="S279" i="1"/>
  <c r="U279" i="1"/>
  <c r="AM279" i="1" s="1"/>
  <c r="AN279" i="1" s="1"/>
  <c r="S280" i="1"/>
  <c r="U280" i="1"/>
  <c r="AM280" i="1" s="1"/>
  <c r="AN280" i="1" s="1"/>
  <c r="S281" i="1"/>
  <c r="U281" i="1"/>
  <c r="AM281" i="1" s="1"/>
  <c r="AN281" i="1" s="1"/>
  <c r="S282" i="1"/>
  <c r="U282" i="1"/>
  <c r="AM282" i="1" s="1"/>
  <c r="AN282" i="1" s="1"/>
  <c r="S283" i="1"/>
  <c r="U283" i="1"/>
  <c r="AM283" i="1" s="1"/>
  <c r="AN283" i="1" s="1"/>
  <c r="S284" i="1"/>
  <c r="U284" i="1"/>
  <c r="AM284" i="1" s="1"/>
  <c r="AN284" i="1" s="1"/>
  <c r="S285" i="1"/>
  <c r="U285" i="1"/>
  <c r="AM285" i="1" s="1"/>
  <c r="AN285" i="1" s="1"/>
  <c r="S286" i="1"/>
  <c r="U286" i="1"/>
  <c r="AM286" i="1" s="1"/>
  <c r="AN286" i="1" s="1"/>
  <c r="S287" i="1"/>
  <c r="U287" i="1"/>
  <c r="AM287" i="1" s="1"/>
  <c r="AN287" i="1" s="1"/>
  <c r="S288" i="1"/>
  <c r="U288" i="1"/>
  <c r="AM288" i="1"/>
  <c r="AN288" i="1" s="1"/>
  <c r="S289" i="1"/>
  <c r="U289" i="1"/>
  <c r="AM289" i="1" s="1"/>
  <c r="AN289" i="1" s="1"/>
  <c r="S290" i="1"/>
  <c r="U290" i="1"/>
  <c r="AM290" i="1" s="1"/>
  <c r="AN290" i="1" s="1"/>
  <c r="S291" i="1"/>
  <c r="U291" i="1"/>
  <c r="AM291" i="1" s="1"/>
  <c r="AN291" i="1" s="1"/>
  <c r="S292" i="1"/>
  <c r="U292" i="1"/>
  <c r="AM292" i="1" s="1"/>
  <c r="AN292" i="1" s="1"/>
  <c r="S293" i="1"/>
  <c r="U293" i="1"/>
  <c r="AM293" i="1" s="1"/>
  <c r="AN293" i="1" s="1"/>
  <c r="S294" i="1"/>
  <c r="U294" i="1"/>
  <c r="AM294" i="1" s="1"/>
  <c r="AN294" i="1" s="1"/>
  <c r="S295" i="1"/>
  <c r="U295" i="1"/>
  <c r="AM295" i="1" s="1"/>
  <c r="AN295" i="1" s="1"/>
  <c r="S296" i="1"/>
  <c r="U296" i="1"/>
  <c r="AM296" i="1" s="1"/>
  <c r="AN296" i="1" s="1"/>
  <c r="S297" i="1"/>
  <c r="U297" i="1"/>
  <c r="AM297" i="1"/>
  <c r="AN297" i="1" s="1"/>
  <c r="S298" i="1"/>
  <c r="U298" i="1"/>
  <c r="AM298" i="1" s="1"/>
  <c r="AN298" i="1" s="1"/>
  <c r="S299" i="1"/>
  <c r="U299" i="1"/>
  <c r="AM299" i="1" s="1"/>
  <c r="AN299" i="1" s="1"/>
  <c r="S300" i="1"/>
  <c r="U300" i="1"/>
  <c r="AM300" i="1" s="1"/>
  <c r="AN300" i="1" s="1"/>
  <c r="S301" i="1"/>
  <c r="U301" i="1"/>
  <c r="AM301" i="1" s="1"/>
  <c r="AN301" i="1" s="1"/>
  <c r="S302" i="1"/>
  <c r="U302" i="1"/>
  <c r="AM302" i="1"/>
  <c r="AN302" i="1" s="1"/>
  <c r="S303" i="1"/>
  <c r="U303" i="1"/>
  <c r="AM303" i="1"/>
  <c r="AN303" i="1" s="1"/>
  <c r="S304" i="1"/>
  <c r="U304" i="1"/>
  <c r="AM304" i="1" s="1"/>
  <c r="S305" i="1"/>
  <c r="U305" i="1"/>
  <c r="AM305" i="1" s="1"/>
  <c r="AN305" i="1" s="1"/>
  <c r="S306" i="1"/>
  <c r="U306" i="1"/>
  <c r="AM306" i="1" s="1"/>
  <c r="AN306" i="1" s="1"/>
  <c r="S307" i="1"/>
  <c r="U307" i="1"/>
  <c r="AM307" i="1" s="1"/>
  <c r="AN307" i="1" s="1"/>
  <c r="S308" i="1"/>
  <c r="U308" i="1"/>
  <c r="AM308" i="1" s="1"/>
  <c r="AN308" i="1" s="1"/>
  <c r="S309" i="1"/>
  <c r="U309" i="1"/>
  <c r="AM309" i="1" s="1"/>
  <c r="AN309" i="1" s="1"/>
  <c r="S310" i="1"/>
  <c r="U310" i="1"/>
  <c r="AM310" i="1" s="1"/>
  <c r="AN310" i="1" s="1"/>
  <c r="S311" i="1"/>
  <c r="U311" i="1"/>
  <c r="AM311" i="1" s="1"/>
  <c r="AN311" i="1" s="1"/>
  <c r="S312" i="1"/>
  <c r="U312" i="1"/>
  <c r="AM312" i="1" s="1"/>
  <c r="AN312" i="1" s="1"/>
  <c r="S313" i="1"/>
  <c r="U313" i="1"/>
  <c r="AM313" i="1"/>
  <c r="AN313" i="1" s="1"/>
  <c r="S314" i="1"/>
  <c r="U314" i="1"/>
  <c r="AM314" i="1" s="1"/>
  <c r="AN314" i="1" s="1"/>
  <c r="S315" i="1"/>
  <c r="U315" i="1"/>
  <c r="AM315" i="1" s="1"/>
  <c r="AN315" i="1" s="1"/>
  <c r="S316" i="1"/>
  <c r="U316" i="1"/>
  <c r="AM316" i="1" s="1"/>
  <c r="AN316" i="1" s="1"/>
  <c r="S317" i="1"/>
  <c r="U317" i="1"/>
  <c r="AM317" i="1" s="1"/>
  <c r="AN317" i="1" s="1"/>
  <c r="S318" i="1"/>
  <c r="U318" i="1"/>
  <c r="AM318" i="1" s="1"/>
  <c r="AN318" i="1" s="1"/>
  <c r="S319" i="1"/>
  <c r="U319" i="1"/>
  <c r="AM319" i="1" s="1"/>
  <c r="AN319" i="1" s="1"/>
  <c r="S320" i="1"/>
  <c r="U320" i="1"/>
  <c r="AM320" i="1" s="1"/>
  <c r="AN320" i="1" s="1"/>
  <c r="S321" i="1"/>
  <c r="U321" i="1"/>
  <c r="AM321" i="1" s="1"/>
  <c r="AN321" i="1" s="1"/>
  <c r="S322" i="1"/>
  <c r="U322" i="1"/>
  <c r="AM322" i="1" s="1"/>
  <c r="AN322" i="1" s="1"/>
  <c r="S323" i="1"/>
  <c r="U323" i="1"/>
  <c r="AM323" i="1" s="1"/>
  <c r="AN323" i="1" s="1"/>
  <c r="S324" i="1"/>
  <c r="U324" i="1"/>
  <c r="AM324" i="1" s="1"/>
  <c r="AN324" i="1" s="1"/>
  <c r="S325" i="1"/>
  <c r="U325" i="1"/>
  <c r="AM325" i="1" s="1"/>
  <c r="AN325" i="1" s="1"/>
  <c r="S326" i="1"/>
  <c r="U326" i="1"/>
  <c r="AM326" i="1" s="1"/>
  <c r="AN326" i="1" s="1"/>
  <c r="S327" i="1"/>
  <c r="U327" i="1"/>
  <c r="AM327" i="1" s="1"/>
  <c r="AN327" i="1" s="1"/>
  <c r="S328" i="1"/>
  <c r="U328" i="1"/>
  <c r="AM328" i="1" s="1"/>
  <c r="AN328" i="1" s="1"/>
  <c r="S329" i="1"/>
  <c r="U329" i="1"/>
  <c r="AM329" i="1" s="1"/>
  <c r="AN329" i="1" s="1"/>
  <c r="S330" i="1"/>
  <c r="U330" i="1"/>
  <c r="AM330" i="1" s="1"/>
  <c r="AN330" i="1" s="1"/>
  <c r="S331" i="1"/>
  <c r="U331" i="1"/>
  <c r="AM331" i="1" s="1"/>
  <c r="AN331" i="1" s="1"/>
  <c r="S332" i="1"/>
  <c r="U332" i="1"/>
  <c r="AM332" i="1" s="1"/>
  <c r="AN332" i="1" s="1"/>
  <c r="S333" i="1"/>
  <c r="U333" i="1"/>
  <c r="AM333" i="1" s="1"/>
  <c r="AN333" i="1" s="1"/>
  <c r="S334" i="1"/>
  <c r="U334" i="1"/>
  <c r="AM334" i="1" s="1"/>
  <c r="AN334" i="1" s="1"/>
  <c r="S335" i="1"/>
  <c r="U335" i="1"/>
  <c r="AM335" i="1" s="1"/>
  <c r="AN335" i="1" s="1"/>
  <c r="S336" i="1"/>
  <c r="U336" i="1"/>
  <c r="AM336" i="1" s="1"/>
  <c r="AN336" i="1" s="1"/>
  <c r="S337" i="1"/>
  <c r="U337" i="1"/>
  <c r="AM337" i="1" s="1"/>
  <c r="AN337" i="1" s="1"/>
  <c r="S338" i="1"/>
  <c r="U338" i="1"/>
  <c r="AM338" i="1" s="1"/>
  <c r="AN338" i="1" s="1"/>
  <c r="S339" i="1"/>
  <c r="U339" i="1"/>
  <c r="AM339" i="1" s="1"/>
  <c r="AN339" i="1" s="1"/>
  <c r="S340" i="1"/>
  <c r="U340" i="1"/>
  <c r="AM340" i="1" s="1"/>
  <c r="AN340" i="1" s="1"/>
  <c r="S341" i="1"/>
  <c r="U341" i="1"/>
  <c r="AM341" i="1" s="1"/>
  <c r="AN341" i="1" s="1"/>
  <c r="S342" i="1"/>
  <c r="U342" i="1"/>
  <c r="AM342" i="1" s="1"/>
  <c r="AN342" i="1" s="1"/>
  <c r="S343" i="1"/>
  <c r="U343" i="1"/>
  <c r="AM343" i="1" s="1"/>
  <c r="AN343" i="1" s="1"/>
  <c r="S344" i="1"/>
  <c r="U344" i="1"/>
  <c r="AM344" i="1" s="1"/>
  <c r="AN344" i="1" s="1"/>
  <c r="S345" i="1"/>
  <c r="U345" i="1"/>
  <c r="AM345" i="1" s="1"/>
  <c r="AN345" i="1" s="1"/>
  <c r="S346" i="1"/>
  <c r="U346" i="1"/>
  <c r="AM346" i="1" s="1"/>
  <c r="AN346" i="1" s="1"/>
  <c r="S347" i="1"/>
  <c r="U347" i="1"/>
  <c r="AM347" i="1" s="1"/>
  <c r="AN347" i="1" s="1"/>
  <c r="S348" i="1"/>
  <c r="U348" i="1"/>
  <c r="AM348" i="1" s="1"/>
  <c r="AN348" i="1" s="1"/>
  <c r="S349" i="1"/>
  <c r="U349" i="1"/>
  <c r="AM349" i="1" s="1"/>
  <c r="AN349" i="1" s="1"/>
  <c r="AV349" i="1" s="1"/>
  <c r="S350" i="1"/>
  <c r="U350" i="1"/>
  <c r="AM350" i="1" s="1"/>
  <c r="AN350" i="1" s="1"/>
  <c r="S351" i="1"/>
  <c r="U351" i="1"/>
  <c r="AM351" i="1" s="1"/>
  <c r="AN351" i="1" s="1"/>
  <c r="S352" i="1"/>
  <c r="U352" i="1"/>
  <c r="AM352" i="1" s="1"/>
  <c r="AN352" i="1" s="1"/>
  <c r="S353" i="1"/>
  <c r="U353" i="1"/>
  <c r="AM353" i="1" s="1"/>
  <c r="AN353" i="1" s="1"/>
  <c r="S354" i="1"/>
  <c r="U354" i="1"/>
  <c r="AM354" i="1" s="1"/>
  <c r="AN354" i="1" s="1"/>
  <c r="S355" i="1"/>
  <c r="U355" i="1"/>
  <c r="AM355" i="1" s="1"/>
  <c r="AN355" i="1" s="1"/>
  <c r="S356" i="1"/>
  <c r="U356" i="1"/>
  <c r="AM356" i="1" s="1"/>
  <c r="AN356" i="1" s="1"/>
  <c r="S357" i="1"/>
  <c r="U357" i="1"/>
  <c r="AM357" i="1" s="1"/>
  <c r="AN357" i="1" s="1"/>
  <c r="S358" i="1"/>
  <c r="U358" i="1"/>
  <c r="AM358" i="1" s="1"/>
  <c r="S359" i="1"/>
  <c r="U359" i="1"/>
  <c r="AM359" i="1" s="1"/>
  <c r="AN359" i="1" s="1"/>
  <c r="S360" i="1"/>
  <c r="U360" i="1"/>
  <c r="AM360" i="1" s="1"/>
  <c r="AN360" i="1" s="1"/>
  <c r="S361" i="1"/>
  <c r="U361" i="1"/>
  <c r="AM361" i="1" s="1"/>
  <c r="AN361" i="1" s="1"/>
  <c r="S362" i="1"/>
  <c r="U362" i="1"/>
  <c r="AM362" i="1" s="1"/>
  <c r="AN362" i="1" s="1"/>
  <c r="S363" i="1"/>
  <c r="U363" i="1"/>
  <c r="AM363" i="1" s="1"/>
  <c r="AN363" i="1" s="1"/>
  <c r="S364" i="1"/>
  <c r="U364" i="1"/>
  <c r="AM364" i="1" s="1"/>
  <c r="AN364" i="1" s="1"/>
  <c r="S365" i="1"/>
  <c r="U365" i="1"/>
  <c r="AM365" i="1" s="1"/>
  <c r="AN365" i="1" s="1"/>
  <c r="S366" i="1"/>
  <c r="U366" i="1"/>
  <c r="AM366" i="1" s="1"/>
  <c r="AN366" i="1" s="1"/>
  <c r="S367" i="1"/>
  <c r="U367" i="1"/>
  <c r="AM367" i="1" s="1"/>
  <c r="AN367" i="1" s="1"/>
  <c r="AV367" i="1" s="1"/>
  <c r="S368" i="1"/>
  <c r="U368" i="1"/>
  <c r="AM368" i="1" s="1"/>
  <c r="AN368" i="1" s="1"/>
  <c r="S369" i="1"/>
  <c r="U369" i="1"/>
  <c r="AM369" i="1" s="1"/>
  <c r="AN369" i="1" s="1"/>
  <c r="S370" i="1"/>
  <c r="U370" i="1"/>
  <c r="AM370" i="1" s="1"/>
  <c r="AN370" i="1" s="1"/>
  <c r="S371" i="1"/>
  <c r="U371" i="1"/>
  <c r="AM371" i="1" s="1"/>
  <c r="AN371" i="1" s="1"/>
  <c r="S372" i="1"/>
  <c r="U372" i="1"/>
  <c r="AM372" i="1" s="1"/>
  <c r="AN372" i="1" s="1"/>
  <c r="S373" i="1"/>
  <c r="U373" i="1"/>
  <c r="AM373" i="1" s="1"/>
  <c r="AN373" i="1" s="1"/>
  <c r="S374" i="1"/>
  <c r="U374" i="1"/>
  <c r="AM374" i="1" s="1"/>
  <c r="AN374" i="1" s="1"/>
  <c r="S375" i="1"/>
  <c r="U375" i="1"/>
  <c r="AM375" i="1" s="1"/>
  <c r="AN375" i="1" s="1"/>
  <c r="S376" i="1"/>
  <c r="U376" i="1"/>
  <c r="AM376" i="1" s="1"/>
  <c r="AN376" i="1" s="1"/>
  <c r="S377" i="1"/>
  <c r="U377" i="1"/>
  <c r="AM377" i="1" s="1"/>
  <c r="AN377" i="1" s="1"/>
  <c r="S378" i="1"/>
  <c r="U378" i="1"/>
  <c r="AM378" i="1" s="1"/>
  <c r="AN378" i="1" s="1"/>
  <c r="S379" i="1"/>
  <c r="U379" i="1"/>
  <c r="AM379" i="1" s="1"/>
  <c r="AN379" i="1" s="1"/>
  <c r="S380" i="1"/>
  <c r="U380" i="1"/>
  <c r="AM380" i="1" s="1"/>
  <c r="AN380" i="1" s="1"/>
  <c r="S381" i="1"/>
  <c r="U381" i="1"/>
  <c r="AM381" i="1" s="1"/>
  <c r="AN381" i="1" s="1"/>
  <c r="S382" i="1"/>
  <c r="U382" i="1"/>
  <c r="AM382" i="1" s="1"/>
  <c r="AN382" i="1" s="1"/>
  <c r="S383" i="1"/>
  <c r="U383" i="1"/>
  <c r="AM383" i="1" s="1"/>
  <c r="AN383" i="1" s="1"/>
  <c r="S384" i="1"/>
  <c r="U384" i="1"/>
  <c r="AM384" i="1" s="1"/>
  <c r="AN384" i="1" s="1"/>
  <c r="S385" i="1"/>
  <c r="U385" i="1"/>
  <c r="AM385" i="1" s="1"/>
  <c r="AN385" i="1" s="1"/>
  <c r="S386" i="1"/>
  <c r="U386" i="1"/>
  <c r="AM386" i="1" s="1"/>
  <c r="AN386" i="1" s="1"/>
  <c r="S387" i="1"/>
  <c r="U387" i="1"/>
  <c r="AM387" i="1" s="1"/>
  <c r="AN387" i="1" s="1"/>
  <c r="S388" i="1"/>
  <c r="U388" i="1"/>
  <c r="AM388" i="1" s="1"/>
  <c r="AN388" i="1" s="1"/>
  <c r="S389" i="1"/>
  <c r="U389" i="1"/>
  <c r="AM389" i="1" s="1"/>
  <c r="AN389" i="1" s="1"/>
  <c r="S390" i="1"/>
  <c r="U390" i="1"/>
  <c r="AM390" i="1" s="1"/>
  <c r="AN390" i="1" s="1"/>
  <c r="S391" i="1"/>
  <c r="U391" i="1"/>
  <c r="AM391" i="1" s="1"/>
  <c r="AN391" i="1" s="1"/>
  <c r="S392" i="1"/>
  <c r="U392" i="1"/>
  <c r="AM392" i="1" s="1"/>
  <c r="AN392" i="1" s="1"/>
  <c r="S393" i="1"/>
  <c r="U393" i="1"/>
  <c r="AM393" i="1" s="1"/>
  <c r="AN393" i="1" s="1"/>
  <c r="S394" i="1"/>
  <c r="U394" i="1"/>
  <c r="AM394" i="1" s="1"/>
  <c r="AN394" i="1" s="1"/>
  <c r="S395" i="1"/>
  <c r="U395" i="1"/>
  <c r="AM395" i="1" s="1"/>
  <c r="AN395" i="1" s="1"/>
  <c r="S396" i="1"/>
  <c r="U396" i="1"/>
  <c r="AM396" i="1" s="1"/>
  <c r="AN396" i="1" s="1"/>
  <c r="S397" i="1"/>
  <c r="U397" i="1"/>
  <c r="AM397" i="1" s="1"/>
  <c r="AN397" i="1" s="1"/>
  <c r="S398" i="1"/>
  <c r="U398" i="1"/>
  <c r="AM398" i="1" s="1"/>
  <c r="AN398" i="1" s="1"/>
  <c r="S399" i="1"/>
  <c r="U399" i="1"/>
  <c r="AM399" i="1" s="1"/>
  <c r="AN399" i="1" s="1"/>
  <c r="S400" i="1"/>
  <c r="U400" i="1"/>
  <c r="AM400" i="1" s="1"/>
  <c r="AN400" i="1" s="1"/>
  <c r="S401" i="1"/>
  <c r="U401" i="1"/>
  <c r="AM401" i="1" s="1"/>
  <c r="AN401" i="1" s="1"/>
  <c r="S402" i="1"/>
  <c r="U402" i="1"/>
  <c r="AM402" i="1" s="1"/>
  <c r="AN402" i="1" s="1"/>
  <c r="S403" i="1"/>
  <c r="U403" i="1"/>
  <c r="AM403" i="1" s="1"/>
  <c r="S404" i="1"/>
  <c r="U404" i="1"/>
  <c r="AM404" i="1" s="1"/>
  <c r="AN404" i="1" s="1"/>
  <c r="S405" i="1"/>
  <c r="U405" i="1"/>
  <c r="AM405" i="1" s="1"/>
  <c r="AN405" i="1" s="1"/>
  <c r="S406" i="1"/>
  <c r="U406" i="1"/>
  <c r="AM406" i="1" s="1"/>
  <c r="AN406" i="1" s="1"/>
  <c r="S407" i="1"/>
  <c r="U407" i="1"/>
  <c r="AM407" i="1" s="1"/>
  <c r="AN407" i="1" s="1"/>
  <c r="S408" i="1"/>
  <c r="U408" i="1"/>
  <c r="AM408" i="1"/>
  <c r="AN408" i="1" s="1"/>
  <c r="S409" i="1"/>
  <c r="U409" i="1"/>
  <c r="AM409" i="1" s="1"/>
  <c r="AN409" i="1" s="1"/>
  <c r="S410" i="1"/>
  <c r="U410" i="1"/>
  <c r="AM410" i="1" s="1"/>
  <c r="AN410" i="1" s="1"/>
  <c r="S411" i="1"/>
  <c r="U411" i="1"/>
  <c r="AM411" i="1" s="1"/>
  <c r="AN411" i="1" s="1"/>
  <c r="S412" i="1"/>
  <c r="U412" i="1"/>
  <c r="AM412" i="1" s="1"/>
  <c r="AN412" i="1" s="1"/>
  <c r="S413" i="1"/>
  <c r="U413" i="1"/>
  <c r="AM413" i="1" s="1"/>
  <c r="AN413" i="1" s="1"/>
  <c r="S414" i="1"/>
  <c r="U414" i="1"/>
  <c r="AM414" i="1" s="1"/>
  <c r="AN414" i="1" s="1"/>
  <c r="S415" i="1"/>
  <c r="U415" i="1"/>
  <c r="AM415" i="1" s="1"/>
  <c r="AN415" i="1" s="1"/>
  <c r="S416" i="1"/>
  <c r="U416" i="1"/>
  <c r="AM416" i="1" s="1"/>
  <c r="AN416" i="1" s="1"/>
  <c r="S417" i="1"/>
  <c r="U417" i="1"/>
  <c r="AM417" i="1" s="1"/>
  <c r="AN417" i="1" s="1"/>
  <c r="S418" i="1"/>
  <c r="U418" i="1"/>
  <c r="AM418" i="1" s="1"/>
  <c r="AN418" i="1" s="1"/>
  <c r="S419" i="1"/>
  <c r="U419" i="1"/>
  <c r="AM419" i="1" s="1"/>
  <c r="AN419" i="1" s="1"/>
  <c r="S420" i="1"/>
  <c r="U420" i="1"/>
  <c r="AM420" i="1" s="1"/>
  <c r="AN420" i="1" s="1"/>
  <c r="S421" i="1"/>
  <c r="U421" i="1"/>
  <c r="AM421" i="1" s="1"/>
  <c r="AN421" i="1" s="1"/>
  <c r="S422" i="1"/>
  <c r="U422" i="1"/>
  <c r="AM422" i="1" s="1"/>
  <c r="AN422" i="1" s="1"/>
  <c r="S423" i="1"/>
  <c r="U423" i="1"/>
  <c r="AM423" i="1" s="1"/>
  <c r="AN423" i="1" s="1"/>
  <c r="S424" i="1"/>
  <c r="U424" i="1"/>
  <c r="AM424" i="1" s="1"/>
  <c r="AN424" i="1" s="1"/>
  <c r="S425" i="1"/>
  <c r="U425" i="1"/>
  <c r="AM425" i="1" s="1"/>
  <c r="AN425" i="1" s="1"/>
  <c r="S426" i="1"/>
  <c r="U426" i="1"/>
  <c r="AM426" i="1" s="1"/>
  <c r="AN426" i="1" s="1"/>
  <c r="S427" i="1"/>
  <c r="U427" i="1"/>
  <c r="AM427" i="1" s="1"/>
  <c r="AN427" i="1" s="1"/>
  <c r="S428" i="1"/>
  <c r="U428" i="1"/>
  <c r="AM428" i="1" s="1"/>
  <c r="AN428" i="1" s="1"/>
  <c r="S429" i="1"/>
  <c r="U429" i="1"/>
  <c r="AM429" i="1" s="1"/>
  <c r="AN429" i="1" s="1"/>
  <c r="S430" i="1"/>
  <c r="U430" i="1"/>
  <c r="AM430" i="1" s="1"/>
  <c r="AN430" i="1" s="1"/>
  <c r="S431" i="1"/>
  <c r="U431" i="1"/>
  <c r="AM431" i="1" s="1"/>
  <c r="AN431" i="1" s="1"/>
  <c r="S432" i="1"/>
  <c r="U432" i="1"/>
  <c r="AM432" i="1" s="1"/>
  <c r="AN432" i="1" s="1"/>
  <c r="S433" i="1"/>
  <c r="U433" i="1"/>
  <c r="AM433" i="1" s="1"/>
  <c r="AN433" i="1" s="1"/>
  <c r="S434" i="1"/>
  <c r="U434" i="1"/>
  <c r="AM434" i="1" s="1"/>
  <c r="AN434" i="1" s="1"/>
  <c r="S435" i="1"/>
  <c r="U435" i="1"/>
  <c r="AM435" i="1" s="1"/>
  <c r="AN435" i="1" s="1"/>
  <c r="S436" i="1"/>
  <c r="U436" i="1"/>
  <c r="AM436" i="1" s="1"/>
  <c r="AN436" i="1" s="1"/>
  <c r="S437" i="1"/>
  <c r="U437" i="1"/>
  <c r="AM437" i="1"/>
  <c r="AN437" i="1" s="1"/>
  <c r="S438" i="1"/>
  <c r="U438" i="1"/>
  <c r="AM438" i="1" s="1"/>
  <c r="AN438" i="1" s="1"/>
  <c r="S439" i="1"/>
  <c r="U439" i="1"/>
  <c r="AM439" i="1" s="1"/>
  <c r="AN439" i="1" s="1"/>
  <c r="S440" i="1"/>
  <c r="U440" i="1"/>
  <c r="AM440" i="1" s="1"/>
  <c r="AN440" i="1" s="1"/>
  <c r="S441" i="1"/>
  <c r="U441" i="1"/>
  <c r="AM441" i="1" s="1"/>
  <c r="AN441" i="1" s="1"/>
  <c r="S442" i="1"/>
  <c r="U442" i="1"/>
  <c r="AM442" i="1" s="1"/>
  <c r="AN442" i="1" s="1"/>
  <c r="S443" i="1"/>
  <c r="U443" i="1"/>
  <c r="AM443" i="1" s="1"/>
  <c r="AN443" i="1" s="1"/>
  <c r="S444" i="1"/>
  <c r="U444" i="1"/>
  <c r="AM444" i="1" s="1"/>
  <c r="AN444" i="1" s="1"/>
  <c r="S445" i="1"/>
  <c r="U445" i="1"/>
  <c r="AM445" i="1" s="1"/>
  <c r="AN445" i="1" s="1"/>
  <c r="S446" i="1"/>
  <c r="U446" i="1"/>
  <c r="AM446" i="1" s="1"/>
  <c r="AN446" i="1" s="1"/>
  <c r="S447" i="1"/>
  <c r="U447" i="1"/>
  <c r="AM447" i="1"/>
  <c r="AN447" i="1" s="1"/>
  <c r="S448" i="1"/>
  <c r="U448" i="1"/>
  <c r="AM448" i="1" s="1"/>
  <c r="AN448" i="1" s="1"/>
  <c r="S449" i="1"/>
  <c r="U449" i="1"/>
  <c r="AM449" i="1"/>
  <c r="AN449" i="1" s="1"/>
  <c r="S450" i="1"/>
  <c r="U450" i="1"/>
  <c r="AM450" i="1" s="1"/>
  <c r="AN450" i="1" s="1"/>
  <c r="S451" i="1"/>
  <c r="U451" i="1"/>
  <c r="AM451" i="1" s="1"/>
  <c r="AN451" i="1" s="1"/>
  <c r="S452" i="1"/>
  <c r="U452" i="1"/>
  <c r="AM452" i="1" s="1"/>
  <c r="AN452" i="1" s="1"/>
  <c r="S453" i="1"/>
  <c r="U453" i="1"/>
  <c r="AM453" i="1" s="1"/>
  <c r="AN453" i="1" s="1"/>
  <c r="S454" i="1"/>
  <c r="U454" i="1"/>
  <c r="AM454" i="1" s="1"/>
  <c r="AN454" i="1" s="1"/>
  <c r="S455" i="1"/>
  <c r="U455" i="1"/>
  <c r="AM455" i="1" s="1"/>
  <c r="AN455" i="1" s="1"/>
  <c r="S456" i="1"/>
  <c r="U456" i="1"/>
  <c r="AM456" i="1" s="1"/>
  <c r="AN456" i="1" s="1"/>
  <c r="S457" i="1"/>
  <c r="U457" i="1"/>
  <c r="AM457" i="1" s="1"/>
  <c r="AN457" i="1" s="1"/>
  <c r="S458" i="1"/>
  <c r="U458" i="1"/>
  <c r="AM458" i="1"/>
  <c r="AN458" i="1" s="1"/>
  <c r="S459" i="1"/>
  <c r="U459" i="1"/>
  <c r="AM459" i="1" s="1"/>
  <c r="AN459" i="1" s="1"/>
  <c r="S460" i="1"/>
  <c r="U460" i="1"/>
  <c r="AM460" i="1" s="1"/>
  <c r="AN460" i="1" s="1"/>
  <c r="S461" i="1"/>
  <c r="U461" i="1"/>
  <c r="AM461" i="1" s="1"/>
  <c r="AN461" i="1" s="1"/>
  <c r="S462" i="1"/>
  <c r="U462" i="1"/>
  <c r="AM462" i="1" s="1"/>
  <c r="AN462" i="1" s="1"/>
  <c r="S463" i="1"/>
  <c r="U463" i="1"/>
  <c r="AM463" i="1" s="1"/>
  <c r="AN463" i="1" s="1"/>
  <c r="S464" i="1"/>
  <c r="U464" i="1"/>
  <c r="AM464" i="1" s="1"/>
  <c r="AN464" i="1" s="1"/>
  <c r="S465" i="1"/>
  <c r="U465" i="1"/>
  <c r="AM465" i="1" s="1"/>
  <c r="AN465" i="1" s="1"/>
  <c r="S466" i="1"/>
  <c r="U466" i="1"/>
  <c r="AM466" i="1" s="1"/>
  <c r="AN466" i="1" s="1"/>
  <c r="S467" i="1"/>
  <c r="U467" i="1"/>
  <c r="AM467" i="1" s="1"/>
  <c r="AN467" i="1" s="1"/>
  <c r="S468" i="1"/>
  <c r="U468" i="1"/>
  <c r="AM468" i="1" s="1"/>
  <c r="AN468" i="1" s="1"/>
  <c r="S469" i="1"/>
  <c r="U469" i="1"/>
  <c r="AM469" i="1" s="1"/>
  <c r="AN469" i="1" s="1"/>
  <c r="S470" i="1"/>
  <c r="U470" i="1"/>
  <c r="AM470" i="1" s="1"/>
  <c r="AN470" i="1" s="1"/>
  <c r="S471" i="1"/>
  <c r="U471" i="1"/>
  <c r="AM471" i="1" s="1"/>
  <c r="AN471" i="1" s="1"/>
  <c r="S472" i="1"/>
  <c r="U472" i="1"/>
  <c r="AM472" i="1" s="1"/>
  <c r="AN472" i="1" s="1"/>
  <c r="S473" i="1"/>
  <c r="U473" i="1"/>
  <c r="AM473" i="1" s="1"/>
  <c r="AN473" i="1" s="1"/>
  <c r="S474" i="1"/>
  <c r="U474" i="1"/>
  <c r="AM474" i="1" s="1"/>
  <c r="AN474" i="1" s="1"/>
  <c r="S475" i="1"/>
  <c r="U475" i="1"/>
  <c r="AM475" i="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AN481" i="1" s="1"/>
  <c r="S482" i="1"/>
  <c r="U482" i="1"/>
  <c r="AM482" i="1" s="1"/>
  <c r="AN482" i="1" s="1"/>
  <c r="S483" i="1"/>
  <c r="U483" i="1"/>
  <c r="AM483" i="1" s="1"/>
  <c r="AN483" i="1" s="1"/>
  <c r="S484" i="1"/>
  <c r="U484" i="1"/>
  <c r="AM484" i="1" s="1"/>
  <c r="AN484" i="1" s="1"/>
  <c r="S485" i="1"/>
  <c r="U485" i="1"/>
  <c r="AM485" i="1" s="1"/>
  <c r="S486" i="1"/>
  <c r="U486" i="1"/>
  <c r="AM486" i="1" s="1"/>
  <c r="AN486" i="1" s="1"/>
  <c r="S487" i="1"/>
  <c r="U487" i="1"/>
  <c r="AM487" i="1" s="1"/>
  <c r="AN487" i="1" s="1"/>
  <c r="S488" i="1"/>
  <c r="U488" i="1"/>
  <c r="AM488" i="1"/>
  <c r="AN488" i="1" s="1"/>
  <c r="S489" i="1"/>
  <c r="U489" i="1"/>
  <c r="AM489" i="1" s="1"/>
  <c r="AN489" i="1" s="1"/>
  <c r="S490" i="1"/>
  <c r="U490" i="1"/>
  <c r="AM490" i="1" s="1"/>
  <c r="AN490" i="1" s="1"/>
  <c r="S491" i="1"/>
  <c r="U491" i="1"/>
  <c r="AM491" i="1" s="1"/>
  <c r="AN491" i="1" s="1"/>
  <c r="S492" i="1"/>
  <c r="U492" i="1"/>
  <c r="AM492" i="1" s="1"/>
  <c r="AN492" i="1" s="1"/>
  <c r="S493" i="1"/>
  <c r="U493" i="1"/>
  <c r="AM493" i="1" s="1"/>
  <c r="AN493" i="1" s="1"/>
  <c r="S494" i="1"/>
  <c r="U494" i="1"/>
  <c r="AM494" i="1" s="1"/>
  <c r="AN494" i="1" s="1"/>
  <c r="S495" i="1"/>
  <c r="U495" i="1"/>
  <c r="AM495" i="1" s="1"/>
  <c r="AN495" i="1" s="1"/>
  <c r="S496" i="1"/>
  <c r="U496" i="1"/>
  <c r="AM496" i="1" s="1"/>
  <c r="AN496" i="1" s="1"/>
  <c r="S497" i="1"/>
  <c r="U497" i="1"/>
  <c r="AM497" i="1" s="1"/>
  <c r="AN497" i="1" s="1"/>
  <c r="S498" i="1"/>
  <c r="U498" i="1"/>
  <c r="AM498" i="1" s="1"/>
  <c r="AN498" i="1" s="1"/>
  <c r="S499" i="1"/>
  <c r="U499" i="1"/>
  <c r="AM499" i="1"/>
  <c r="AN499" i="1" s="1"/>
  <c r="S500" i="1"/>
  <c r="U500" i="1"/>
  <c r="AM500" i="1" s="1"/>
  <c r="AN500" i="1" s="1"/>
  <c r="S501" i="1"/>
  <c r="U501" i="1"/>
  <c r="AM501" i="1" s="1"/>
  <c r="AN501" i="1" s="1"/>
  <c r="S502" i="1"/>
  <c r="U502" i="1"/>
  <c r="AM502" i="1" s="1"/>
  <c r="AN502" i="1" s="1"/>
  <c r="S503" i="1"/>
  <c r="U503" i="1"/>
  <c r="AM503" i="1" s="1"/>
  <c r="AN503" i="1" s="1"/>
  <c r="S504" i="1"/>
  <c r="U504" i="1"/>
  <c r="AM504" i="1" s="1"/>
  <c r="AN504" i="1" s="1"/>
  <c r="S505" i="1"/>
  <c r="U505" i="1"/>
  <c r="AM505" i="1" s="1"/>
  <c r="AN505" i="1" s="1"/>
  <c r="S506" i="1"/>
  <c r="U506" i="1"/>
  <c r="AM506" i="1" s="1"/>
  <c r="AN506" i="1" s="1"/>
  <c r="S507" i="1"/>
  <c r="U507" i="1"/>
  <c r="AM507" i="1" s="1"/>
  <c r="AN507" i="1" s="1"/>
  <c r="S508" i="1"/>
  <c r="U508" i="1"/>
  <c r="AM508" i="1" s="1"/>
  <c r="AN508" i="1" s="1"/>
  <c r="S509" i="1"/>
  <c r="U509" i="1"/>
  <c r="AM509" i="1" s="1"/>
  <c r="AN509" i="1" s="1"/>
  <c r="S510" i="1"/>
  <c r="U510" i="1"/>
  <c r="AM510" i="1" s="1"/>
  <c r="AN510" i="1" s="1"/>
  <c r="S511" i="1"/>
  <c r="U511" i="1"/>
  <c r="AM511" i="1" s="1"/>
  <c r="AN511" i="1" s="1"/>
  <c r="S512" i="1"/>
  <c r="U512" i="1"/>
  <c r="AM512" i="1" s="1"/>
  <c r="AN512" i="1" s="1"/>
  <c r="S513" i="1"/>
  <c r="U513" i="1"/>
  <c r="AM513" i="1" s="1"/>
  <c r="AN513" i="1" s="1"/>
  <c r="S514" i="1"/>
  <c r="U514" i="1"/>
  <c r="AM514" i="1" s="1"/>
  <c r="AN514" i="1" s="1"/>
  <c r="S515" i="1"/>
  <c r="U515" i="1"/>
  <c r="AM515" i="1" s="1"/>
  <c r="AN515" i="1" s="1"/>
  <c r="S516" i="1"/>
  <c r="U516" i="1"/>
  <c r="AM516" i="1" s="1"/>
  <c r="AN516" i="1" s="1"/>
  <c r="S517" i="1"/>
  <c r="U517" i="1"/>
  <c r="AM517" i="1" s="1"/>
  <c r="AN517" i="1" s="1"/>
  <c r="S518" i="1"/>
  <c r="U518" i="1"/>
  <c r="AM518" i="1" s="1"/>
  <c r="AN518" i="1" s="1"/>
  <c r="S519" i="1"/>
  <c r="U519" i="1"/>
  <c r="AM519" i="1" s="1"/>
  <c r="AN519" i="1" s="1"/>
  <c r="S520" i="1"/>
  <c r="U520" i="1"/>
  <c r="AM520" i="1" s="1"/>
  <c r="AN520" i="1" s="1"/>
  <c r="S521" i="1"/>
  <c r="U521" i="1"/>
  <c r="AM521" i="1" s="1"/>
  <c r="AN521" i="1" s="1"/>
  <c r="S522" i="1"/>
  <c r="U522" i="1"/>
  <c r="AM522" i="1" s="1"/>
  <c r="AN522" i="1" s="1"/>
  <c r="S523" i="1"/>
  <c r="U523" i="1"/>
  <c r="AM523" i="1" s="1"/>
  <c r="AN523" i="1" s="1"/>
  <c r="S524" i="1"/>
  <c r="U524" i="1"/>
  <c r="AM524" i="1" s="1"/>
  <c r="AN524" i="1" s="1"/>
  <c r="S525" i="1"/>
  <c r="U525" i="1"/>
  <c r="AM525" i="1" s="1"/>
  <c r="AN525" i="1" s="1"/>
  <c r="S526" i="1"/>
  <c r="U526" i="1"/>
  <c r="AM526" i="1" s="1"/>
  <c r="AN526" i="1" s="1"/>
  <c r="S527" i="1"/>
  <c r="U527" i="1"/>
  <c r="AM527" i="1" s="1"/>
  <c r="AN527" i="1" s="1"/>
  <c r="S528" i="1"/>
  <c r="U528" i="1"/>
  <c r="AM528" i="1" s="1"/>
  <c r="AN528" i="1" s="1"/>
  <c r="S529" i="1"/>
  <c r="U529" i="1"/>
  <c r="AM529" i="1" s="1"/>
  <c r="AN529" i="1" s="1"/>
  <c r="S530" i="1"/>
  <c r="U530" i="1"/>
  <c r="AM530" i="1" s="1"/>
  <c r="AN530" i="1" s="1"/>
  <c r="S531" i="1"/>
  <c r="U531" i="1"/>
  <c r="AM531" i="1" s="1"/>
  <c r="AN531" i="1" s="1"/>
  <c r="S532" i="1"/>
  <c r="U532" i="1"/>
  <c r="AM532" i="1" s="1"/>
  <c r="AN532" i="1" s="1"/>
  <c r="S533" i="1"/>
  <c r="U533" i="1"/>
  <c r="AM533" i="1" s="1"/>
  <c r="AN533" i="1" s="1"/>
  <c r="S534" i="1"/>
  <c r="U534" i="1"/>
  <c r="AM534" i="1" s="1"/>
  <c r="AN534" i="1" s="1"/>
  <c r="S535" i="1"/>
  <c r="U535" i="1"/>
  <c r="AM535" i="1" s="1"/>
  <c r="AN535" i="1" s="1"/>
  <c r="S536" i="1"/>
  <c r="U536" i="1"/>
  <c r="AM536" i="1" s="1"/>
  <c r="AN536" i="1" s="1"/>
  <c r="S537" i="1"/>
  <c r="U537" i="1"/>
  <c r="AM537" i="1" s="1"/>
  <c r="AN537" i="1" s="1"/>
  <c r="S538" i="1"/>
  <c r="U538" i="1"/>
  <c r="AM538" i="1" s="1"/>
  <c r="AN538" i="1" s="1"/>
  <c r="S539" i="1"/>
  <c r="U539" i="1"/>
  <c r="AM539" i="1" s="1"/>
  <c r="AN539" i="1" s="1"/>
  <c r="S540" i="1"/>
  <c r="U540" i="1"/>
  <c r="AM540" i="1" s="1"/>
  <c r="AN540" i="1" s="1"/>
  <c r="S541" i="1"/>
  <c r="U541" i="1"/>
  <c r="AM541" i="1" s="1"/>
  <c r="AN541" i="1" s="1"/>
  <c r="S542" i="1"/>
  <c r="U542" i="1"/>
  <c r="AM542" i="1" s="1"/>
  <c r="AN542" i="1" s="1"/>
  <c r="S543" i="1"/>
  <c r="U543" i="1"/>
  <c r="AM543" i="1" s="1"/>
  <c r="AN543" i="1" s="1"/>
  <c r="S544" i="1"/>
  <c r="U544" i="1"/>
  <c r="AM544" i="1" s="1"/>
  <c r="AN544" i="1" s="1"/>
  <c r="S545" i="1"/>
  <c r="U545" i="1"/>
  <c r="AM545" i="1" s="1"/>
  <c r="AN545" i="1" s="1"/>
  <c r="S546" i="1"/>
  <c r="U546" i="1"/>
  <c r="AM546" i="1" s="1"/>
  <c r="AN546" i="1" s="1"/>
  <c r="S547" i="1"/>
  <c r="U547" i="1"/>
  <c r="AM547" i="1" s="1"/>
  <c r="AN547" i="1" s="1"/>
  <c r="S548" i="1"/>
  <c r="U548" i="1"/>
  <c r="AM548" i="1" s="1"/>
  <c r="AN548" i="1" s="1"/>
  <c r="S549" i="1"/>
  <c r="U549" i="1"/>
  <c r="AM549" i="1" s="1"/>
  <c r="AN549" i="1" s="1"/>
  <c r="S550" i="1"/>
  <c r="U550" i="1"/>
  <c r="AM550" i="1" s="1"/>
  <c r="AN550" i="1" s="1"/>
  <c r="S551" i="1"/>
  <c r="U551" i="1"/>
  <c r="AM551" i="1" s="1"/>
  <c r="AN551" i="1" s="1"/>
  <c r="S552" i="1"/>
  <c r="U552" i="1"/>
  <c r="AM552" i="1" s="1"/>
  <c r="AN552" i="1" s="1"/>
  <c r="S553" i="1"/>
  <c r="U553" i="1"/>
  <c r="AM553" i="1" s="1"/>
  <c r="AN553" i="1" s="1"/>
  <c r="S554" i="1"/>
  <c r="U554" i="1"/>
  <c r="AM554" i="1" s="1"/>
  <c r="AN554" i="1" s="1"/>
  <c r="S555" i="1"/>
  <c r="U555" i="1"/>
  <c r="AM555" i="1" s="1"/>
  <c r="AN555" i="1" s="1"/>
  <c r="S556" i="1"/>
  <c r="U556" i="1"/>
  <c r="AM556" i="1" s="1"/>
  <c r="AN556" i="1" s="1"/>
  <c r="S557" i="1"/>
  <c r="U557" i="1"/>
  <c r="AM557" i="1" s="1"/>
  <c r="AN557" i="1" s="1"/>
  <c r="S558" i="1"/>
  <c r="U558" i="1"/>
  <c r="AM558" i="1" s="1"/>
  <c r="AN558" i="1" s="1"/>
  <c r="S559" i="1"/>
  <c r="U559" i="1"/>
  <c r="AM559" i="1" s="1"/>
  <c r="AN559" i="1" s="1"/>
  <c r="S560" i="1"/>
  <c r="U560" i="1"/>
  <c r="AM560" i="1" s="1"/>
  <c r="AN560" i="1" s="1"/>
  <c r="S561" i="1"/>
  <c r="U561" i="1"/>
  <c r="AM561" i="1" s="1"/>
  <c r="S562" i="1"/>
  <c r="U562" i="1"/>
  <c r="AM562" i="1" s="1"/>
  <c r="AN562" i="1" s="1"/>
  <c r="S563" i="1"/>
  <c r="U563" i="1"/>
  <c r="AM563" i="1" s="1"/>
  <c r="AN563" i="1" s="1"/>
  <c r="S564" i="1"/>
  <c r="U564" i="1"/>
  <c r="AM564" i="1" s="1"/>
  <c r="AN564" i="1" s="1"/>
  <c r="S565" i="1"/>
  <c r="U565" i="1"/>
  <c r="AM565" i="1" s="1"/>
  <c r="AN565" i="1" s="1"/>
  <c r="S566" i="1"/>
  <c r="U566" i="1"/>
  <c r="AM566" i="1" s="1"/>
  <c r="AN566" i="1" s="1"/>
  <c r="S567" i="1"/>
  <c r="U567" i="1"/>
  <c r="AM567" i="1" s="1"/>
  <c r="AN567" i="1" s="1"/>
  <c r="S568" i="1"/>
  <c r="U568" i="1"/>
  <c r="AM568" i="1" s="1"/>
  <c r="AN568" i="1" s="1"/>
  <c r="S569" i="1"/>
  <c r="U569" i="1"/>
  <c r="AM569" i="1" s="1"/>
  <c r="AN569" i="1" s="1"/>
  <c r="S570" i="1"/>
  <c r="U570" i="1"/>
  <c r="AM570" i="1" s="1"/>
  <c r="AN570" i="1" s="1"/>
  <c r="S571" i="1"/>
  <c r="U571" i="1"/>
  <c r="AM571" i="1" s="1"/>
  <c r="AN571" i="1" s="1"/>
  <c r="S572" i="1"/>
  <c r="U572" i="1"/>
  <c r="AM572" i="1" s="1"/>
  <c r="AN572" i="1" s="1"/>
  <c r="S573" i="1"/>
  <c r="U573" i="1"/>
  <c r="AM573" i="1" s="1"/>
  <c r="AN573" i="1" s="1"/>
  <c r="S574" i="1"/>
  <c r="U574" i="1"/>
  <c r="AM574" i="1" s="1"/>
  <c r="AN574" i="1" s="1"/>
  <c r="S575" i="1"/>
  <c r="U575" i="1"/>
  <c r="AM575" i="1" s="1"/>
  <c r="AN575" i="1" s="1"/>
  <c r="S576" i="1"/>
  <c r="U576" i="1"/>
  <c r="AM576" i="1" s="1"/>
  <c r="AN576" i="1" s="1"/>
  <c r="S577" i="1"/>
  <c r="U577" i="1"/>
  <c r="AM577" i="1" s="1"/>
  <c r="AN577" i="1" s="1"/>
  <c r="S578" i="1"/>
  <c r="U578" i="1"/>
  <c r="AM578" i="1" s="1"/>
  <c r="AN578" i="1" s="1"/>
  <c r="S579" i="1"/>
  <c r="U579" i="1"/>
  <c r="AM579" i="1" s="1"/>
  <c r="AN579" i="1" s="1"/>
  <c r="S580" i="1"/>
  <c r="U580" i="1"/>
  <c r="AM580" i="1" s="1"/>
  <c r="AN580" i="1" s="1"/>
  <c r="S581" i="1"/>
  <c r="U581" i="1"/>
  <c r="AM581" i="1" s="1"/>
  <c r="AN581" i="1" s="1"/>
  <c r="S582" i="1"/>
  <c r="U582" i="1"/>
  <c r="AM582" i="1" s="1"/>
  <c r="AN582" i="1" s="1"/>
  <c r="S583" i="1"/>
  <c r="U583" i="1"/>
  <c r="AM583" i="1" s="1"/>
  <c r="AN583" i="1" s="1"/>
  <c r="S584" i="1"/>
  <c r="U584" i="1"/>
  <c r="AM584" i="1" s="1"/>
  <c r="AN584" i="1" s="1"/>
  <c r="S585" i="1"/>
  <c r="U585" i="1"/>
  <c r="AM585" i="1" s="1"/>
  <c r="AN585" i="1" s="1"/>
  <c r="S586" i="1"/>
  <c r="U586" i="1"/>
  <c r="AM586" i="1" s="1"/>
  <c r="AN586" i="1" s="1"/>
  <c r="S587" i="1"/>
  <c r="U587" i="1"/>
  <c r="AM587" i="1" s="1"/>
  <c r="AN587" i="1" s="1"/>
  <c r="S588" i="1"/>
  <c r="U588" i="1"/>
  <c r="AM588" i="1"/>
  <c r="AN588" i="1" s="1"/>
  <c r="S589" i="1"/>
  <c r="U589" i="1"/>
  <c r="AM589" i="1" s="1"/>
  <c r="AN589" i="1" s="1"/>
  <c r="S590" i="1"/>
  <c r="U590" i="1"/>
  <c r="AM590" i="1" s="1"/>
  <c r="AN590" i="1" s="1"/>
  <c r="S591" i="1"/>
  <c r="U591" i="1"/>
  <c r="AM591" i="1" s="1"/>
  <c r="AN591" i="1" s="1"/>
  <c r="S592" i="1"/>
  <c r="U592" i="1"/>
  <c r="AM592" i="1" s="1"/>
  <c r="AN592" i="1" s="1"/>
  <c r="S593" i="1"/>
  <c r="U593" i="1"/>
  <c r="AM593" i="1"/>
  <c r="AN593" i="1" s="1"/>
  <c r="S594" i="1"/>
  <c r="U594" i="1"/>
  <c r="AM594" i="1" s="1"/>
  <c r="AN594" i="1" s="1"/>
  <c r="S595" i="1"/>
  <c r="U595" i="1"/>
  <c r="AM595" i="1" s="1"/>
  <c r="AN595" i="1" s="1"/>
  <c r="S596" i="1"/>
  <c r="U596" i="1"/>
  <c r="AM596" i="1" s="1"/>
  <c r="AN596" i="1" s="1"/>
  <c r="S597" i="1"/>
  <c r="U597" i="1"/>
  <c r="AM597" i="1" s="1"/>
  <c r="AN597" i="1" s="1"/>
  <c r="S598" i="1"/>
  <c r="U598" i="1"/>
  <c r="AM598" i="1" s="1"/>
  <c r="AN598" i="1" s="1"/>
  <c r="S599" i="1"/>
  <c r="U599" i="1"/>
  <c r="AM599" i="1" s="1"/>
  <c r="AN599" i="1" s="1"/>
  <c r="S600" i="1"/>
  <c r="U600" i="1"/>
  <c r="AM600" i="1" s="1"/>
  <c r="AN600" i="1" s="1"/>
  <c r="S601" i="1"/>
  <c r="U601" i="1"/>
  <c r="AM601" i="1" s="1"/>
  <c r="AN601" i="1" s="1"/>
  <c r="S602" i="1"/>
  <c r="U602" i="1"/>
  <c r="AM602" i="1" s="1"/>
  <c r="AN602" i="1" s="1"/>
  <c r="S603" i="1"/>
  <c r="U603" i="1"/>
  <c r="AM603" i="1" s="1"/>
  <c r="AN603" i="1" s="1"/>
  <c r="AR603" i="1"/>
  <c r="S604" i="1"/>
  <c r="U604" i="1"/>
  <c r="AM604" i="1" s="1"/>
  <c r="AN604" i="1" s="1"/>
  <c r="S605" i="1"/>
  <c r="U605" i="1"/>
  <c r="AM605" i="1" s="1"/>
  <c r="AN605" i="1" s="1"/>
  <c r="S606" i="1"/>
  <c r="U606" i="1"/>
  <c r="AM606" i="1" s="1"/>
  <c r="AN606" i="1" s="1"/>
  <c r="S607" i="1"/>
  <c r="U607" i="1"/>
  <c r="AM607" i="1" s="1"/>
  <c r="AN607" i="1" s="1"/>
  <c r="S608" i="1"/>
  <c r="U608" i="1"/>
  <c r="AM608" i="1" s="1"/>
  <c r="AN608" i="1" s="1"/>
  <c r="S609" i="1"/>
  <c r="U609" i="1"/>
  <c r="AM609" i="1" s="1"/>
  <c r="AN609" i="1" s="1"/>
  <c r="S610" i="1"/>
  <c r="U610" i="1"/>
  <c r="AM610" i="1" s="1"/>
  <c r="AN610" i="1" s="1"/>
  <c r="S611" i="1"/>
  <c r="U611" i="1"/>
  <c r="AM611" i="1" s="1"/>
  <c r="AN611" i="1" s="1"/>
  <c r="S612" i="1"/>
  <c r="U612" i="1"/>
  <c r="AM612" i="1" s="1"/>
  <c r="AN612" i="1" s="1"/>
  <c r="S613" i="1"/>
  <c r="U613" i="1"/>
  <c r="AM613" i="1" s="1"/>
  <c r="AN613" i="1" s="1"/>
  <c r="S614" i="1"/>
  <c r="U614" i="1"/>
  <c r="AM614" i="1" s="1"/>
  <c r="AN614" i="1" s="1"/>
  <c r="S615" i="1"/>
  <c r="U615" i="1"/>
  <c r="AM615" i="1" s="1"/>
  <c r="AN615" i="1" s="1"/>
  <c r="S616" i="1"/>
  <c r="U616" i="1"/>
  <c r="AM616" i="1" s="1"/>
  <c r="AN616" i="1" s="1"/>
  <c r="S617" i="1"/>
  <c r="U617" i="1"/>
  <c r="AM617" i="1" s="1"/>
  <c r="AN617" i="1" s="1"/>
  <c r="S618" i="1"/>
  <c r="U618" i="1"/>
  <c r="AM618" i="1" s="1"/>
  <c r="AN618" i="1" s="1"/>
  <c r="S619" i="1"/>
  <c r="U619" i="1"/>
  <c r="AM619" i="1" s="1"/>
  <c r="AN619" i="1" s="1"/>
  <c r="S620" i="1"/>
  <c r="U620" i="1"/>
  <c r="AM620" i="1" s="1"/>
  <c r="AN620" i="1" s="1"/>
  <c r="S621" i="1"/>
  <c r="U621" i="1"/>
  <c r="AM621" i="1" s="1"/>
  <c r="AN621" i="1" s="1"/>
  <c r="S622" i="1"/>
  <c r="U622" i="1"/>
  <c r="AM622" i="1" s="1"/>
  <c r="AN622" i="1" s="1"/>
  <c r="S623" i="1"/>
  <c r="U623" i="1"/>
  <c r="AM623" i="1" s="1"/>
  <c r="AN623" i="1" s="1"/>
  <c r="S624" i="1"/>
  <c r="U624" i="1"/>
  <c r="AM624" i="1" s="1"/>
  <c r="AN624" i="1" s="1"/>
  <c r="S625" i="1"/>
  <c r="U625" i="1"/>
  <c r="AM625" i="1" s="1"/>
  <c r="AN625" i="1" s="1"/>
  <c r="S626" i="1"/>
  <c r="U626" i="1"/>
  <c r="AM626" i="1" s="1"/>
  <c r="AN626" i="1" s="1"/>
  <c r="S627" i="1"/>
  <c r="U627" i="1"/>
  <c r="AM627" i="1" s="1"/>
  <c r="AN627" i="1" s="1"/>
  <c r="S628" i="1"/>
  <c r="U628" i="1"/>
  <c r="AM628" i="1" s="1"/>
  <c r="AN628" i="1" s="1"/>
  <c r="S629" i="1"/>
  <c r="U629" i="1"/>
  <c r="AM629" i="1" s="1"/>
  <c r="AN629" i="1" s="1"/>
  <c r="S630" i="1"/>
  <c r="U630" i="1"/>
  <c r="AM630" i="1" s="1"/>
  <c r="AN630" i="1" s="1"/>
  <c r="S631" i="1"/>
  <c r="U631" i="1"/>
  <c r="AM631" i="1" s="1"/>
  <c r="AN631" i="1" s="1"/>
  <c r="S632" i="1"/>
  <c r="U632" i="1"/>
  <c r="AM632" i="1" s="1"/>
  <c r="AN632" i="1" s="1"/>
  <c r="S633" i="1"/>
  <c r="U633" i="1"/>
  <c r="AM633" i="1" s="1"/>
  <c r="AN633" i="1" s="1"/>
  <c r="S634" i="1"/>
  <c r="U634" i="1"/>
  <c r="AM634" i="1" s="1"/>
  <c r="AN634" i="1" s="1"/>
  <c r="S635" i="1"/>
  <c r="U635" i="1"/>
  <c r="AM635" i="1" s="1"/>
  <c r="AN635" i="1" s="1"/>
  <c r="S636" i="1"/>
  <c r="U636" i="1"/>
  <c r="AM636" i="1" s="1"/>
  <c r="AN636" i="1" s="1"/>
  <c r="S637" i="1"/>
  <c r="U637" i="1"/>
  <c r="AM637" i="1" s="1"/>
  <c r="AN637" i="1" s="1"/>
  <c r="S638" i="1"/>
  <c r="U638" i="1"/>
  <c r="AM638" i="1" s="1"/>
  <c r="AN638" i="1" s="1"/>
  <c r="S639" i="1"/>
  <c r="U639" i="1"/>
  <c r="AM639" i="1" s="1"/>
  <c r="AN639" i="1" s="1"/>
  <c r="S640" i="1"/>
  <c r="U640" i="1"/>
  <c r="AM640" i="1" s="1"/>
  <c r="AN640" i="1" s="1"/>
  <c r="S641" i="1"/>
  <c r="U641" i="1"/>
  <c r="AM641" i="1" s="1"/>
  <c r="AN641" i="1" s="1"/>
  <c r="S642" i="1"/>
  <c r="U642" i="1"/>
  <c r="AM642" i="1" s="1"/>
  <c r="AN642" i="1" s="1"/>
  <c r="S643" i="1"/>
  <c r="U643" i="1"/>
  <c r="AM643" i="1" s="1"/>
  <c r="AN643" i="1" s="1"/>
  <c r="S644" i="1"/>
  <c r="U644" i="1"/>
  <c r="AM644" i="1" s="1"/>
  <c r="AN644" i="1" s="1"/>
  <c r="S645" i="1"/>
  <c r="U645" i="1"/>
  <c r="AM645" i="1" s="1"/>
  <c r="AN645" i="1" s="1"/>
  <c r="S646" i="1"/>
  <c r="U646" i="1"/>
  <c r="AM646" i="1" s="1"/>
  <c r="AN646" i="1" s="1"/>
  <c r="S647" i="1"/>
  <c r="U647" i="1"/>
  <c r="AM647" i="1" s="1"/>
  <c r="AN647" i="1" s="1"/>
  <c r="S648" i="1"/>
  <c r="U648" i="1"/>
  <c r="AM648" i="1" s="1"/>
  <c r="AN648" i="1" s="1"/>
  <c r="S649" i="1"/>
  <c r="U649" i="1"/>
  <c r="AM649" i="1" s="1"/>
  <c r="AN649" i="1" s="1"/>
  <c r="S650" i="1"/>
  <c r="U650" i="1"/>
  <c r="AM650" i="1" s="1"/>
  <c r="AN650" i="1" s="1"/>
  <c r="S651" i="1"/>
  <c r="U651" i="1"/>
  <c r="AM651" i="1" s="1"/>
  <c r="AN651" i="1" s="1"/>
  <c r="S652" i="1"/>
  <c r="U652" i="1"/>
  <c r="AM652" i="1" s="1"/>
  <c r="AN652" i="1" s="1"/>
  <c r="S653" i="1"/>
  <c r="U653" i="1"/>
  <c r="AM653" i="1" s="1"/>
  <c r="AN653" i="1" s="1"/>
  <c r="S654" i="1"/>
  <c r="U654" i="1"/>
  <c r="AM654" i="1" s="1"/>
  <c r="AN654" i="1" s="1"/>
  <c r="S655" i="1"/>
  <c r="U655" i="1"/>
  <c r="AM655" i="1" s="1"/>
  <c r="AN655" i="1" s="1"/>
  <c r="S656" i="1"/>
  <c r="U656" i="1"/>
  <c r="AM656" i="1" s="1"/>
  <c r="AN656" i="1" s="1"/>
  <c r="S657" i="1"/>
  <c r="U657" i="1"/>
  <c r="AM657" i="1" s="1"/>
  <c r="AN657" i="1" s="1"/>
  <c r="S658" i="1"/>
  <c r="U658" i="1"/>
  <c r="AM658" i="1" s="1"/>
  <c r="AN658" i="1" s="1"/>
  <c r="S659" i="1"/>
  <c r="U659" i="1"/>
  <c r="AM659" i="1" s="1"/>
  <c r="AN659" i="1" s="1"/>
  <c r="S660" i="1"/>
  <c r="U660" i="1"/>
  <c r="AM660" i="1" s="1"/>
  <c r="AN660" i="1" s="1"/>
  <c r="S661" i="1"/>
  <c r="U661" i="1"/>
  <c r="AM661" i="1" s="1"/>
  <c r="S662" i="1"/>
  <c r="U662" i="1"/>
  <c r="AM662" i="1" s="1"/>
  <c r="AN662" i="1" s="1"/>
  <c r="S663" i="1"/>
  <c r="U663" i="1"/>
  <c r="AM663" i="1" s="1"/>
  <c r="AN663" i="1" s="1"/>
  <c r="S664" i="1"/>
  <c r="U664" i="1"/>
  <c r="AM664" i="1" s="1"/>
  <c r="AN664" i="1" s="1"/>
  <c r="S665" i="1"/>
  <c r="U665" i="1"/>
  <c r="AM665" i="1" s="1"/>
  <c r="AN665" i="1" s="1"/>
  <c r="S666" i="1"/>
  <c r="U666" i="1"/>
  <c r="AM666" i="1" s="1"/>
  <c r="AN666" i="1" s="1"/>
  <c r="S667" i="1"/>
  <c r="U667" i="1"/>
  <c r="AM667" i="1" s="1"/>
  <c r="AN667" i="1" s="1"/>
  <c r="S668" i="1"/>
  <c r="U668" i="1"/>
  <c r="AM668" i="1" s="1"/>
  <c r="AN668" i="1" s="1"/>
  <c r="S669" i="1"/>
  <c r="U669" i="1"/>
  <c r="AM669" i="1" s="1"/>
  <c r="AN669" i="1" s="1"/>
  <c r="S670" i="1"/>
  <c r="U670" i="1"/>
  <c r="AM670" i="1" s="1"/>
  <c r="AN670" i="1" s="1"/>
  <c r="S671" i="1"/>
  <c r="U671" i="1"/>
  <c r="AM671" i="1" s="1"/>
  <c r="AN671" i="1" s="1"/>
  <c r="S672" i="1"/>
  <c r="U672" i="1"/>
  <c r="AM672" i="1"/>
  <c r="AN672" i="1" s="1"/>
  <c r="S673" i="1"/>
  <c r="U673" i="1"/>
  <c r="AM673" i="1" s="1"/>
  <c r="AN673" i="1" s="1"/>
  <c r="S674" i="1"/>
  <c r="U674" i="1"/>
  <c r="AM674" i="1" s="1"/>
  <c r="AN674" i="1" s="1"/>
  <c r="S675" i="1"/>
  <c r="U675" i="1"/>
  <c r="AM675" i="1" s="1"/>
  <c r="AN675" i="1" s="1"/>
  <c r="S676" i="1"/>
  <c r="U676" i="1"/>
  <c r="AM676" i="1" s="1"/>
  <c r="AN676" i="1" s="1"/>
  <c r="S677" i="1"/>
  <c r="U677" i="1"/>
  <c r="AM677" i="1" s="1"/>
  <c r="AN677" i="1" s="1"/>
  <c r="S678" i="1"/>
  <c r="U678" i="1"/>
  <c r="AM678" i="1"/>
  <c r="AN678" i="1" s="1"/>
  <c r="S679" i="1"/>
  <c r="U679" i="1"/>
  <c r="AM679" i="1" s="1"/>
  <c r="AN679" i="1" s="1"/>
  <c r="S680" i="1"/>
  <c r="U680" i="1"/>
  <c r="AM680" i="1" s="1"/>
  <c r="AN680" i="1" s="1"/>
  <c r="S681" i="1"/>
  <c r="U681" i="1"/>
  <c r="AM681" i="1" s="1"/>
  <c r="AN681" i="1" s="1"/>
  <c r="S682" i="1"/>
  <c r="U682" i="1"/>
  <c r="AM682" i="1" s="1"/>
  <c r="AN682" i="1" s="1"/>
  <c r="S683" i="1"/>
  <c r="U683" i="1"/>
  <c r="AM683" i="1" s="1"/>
  <c r="AN683" i="1" s="1"/>
  <c r="S684" i="1"/>
  <c r="U684" i="1"/>
  <c r="AM684" i="1" s="1"/>
  <c r="AN684" i="1" s="1"/>
  <c r="S685" i="1"/>
  <c r="U685" i="1"/>
  <c r="AM685" i="1" s="1"/>
  <c r="AN685" i="1" s="1"/>
  <c r="S686" i="1"/>
  <c r="U686" i="1"/>
  <c r="AM686" i="1" s="1"/>
  <c r="AN686" i="1" s="1"/>
  <c r="S687" i="1"/>
  <c r="U687" i="1"/>
  <c r="AM687" i="1" s="1"/>
  <c r="AN687" i="1" s="1"/>
  <c r="S688" i="1"/>
  <c r="U688" i="1"/>
  <c r="AM688" i="1" s="1"/>
  <c r="AN688" i="1" s="1"/>
  <c r="S689" i="1"/>
  <c r="U689" i="1"/>
  <c r="AM689" i="1" s="1"/>
  <c r="AN689" i="1" s="1"/>
  <c r="S690" i="1"/>
  <c r="U690" i="1"/>
  <c r="AM690" i="1" s="1"/>
  <c r="AN690" i="1" s="1"/>
  <c r="S691" i="1"/>
  <c r="U691" i="1"/>
  <c r="AM691" i="1" s="1"/>
  <c r="AN691" i="1" s="1"/>
  <c r="S692" i="1"/>
  <c r="U692" i="1"/>
  <c r="AM692" i="1" s="1"/>
  <c r="AN692" i="1" s="1"/>
  <c r="S693" i="1"/>
  <c r="U693" i="1"/>
  <c r="AM693" i="1" s="1"/>
  <c r="AN693" i="1" s="1"/>
  <c r="S694" i="1"/>
  <c r="U694" i="1"/>
  <c r="AM694" i="1" s="1"/>
  <c r="AN694" i="1" s="1"/>
  <c r="S695" i="1"/>
  <c r="U695" i="1"/>
  <c r="AM695" i="1" s="1"/>
  <c r="AN695" i="1" s="1"/>
  <c r="S696" i="1"/>
  <c r="U696" i="1"/>
  <c r="AM696" i="1" s="1"/>
  <c r="AN696" i="1" s="1"/>
  <c r="S697" i="1"/>
  <c r="U697" i="1"/>
  <c r="AM697" i="1" s="1"/>
  <c r="AN697" i="1" s="1"/>
  <c r="S698" i="1"/>
  <c r="U698" i="1"/>
  <c r="AM698" i="1" s="1"/>
  <c r="AN698" i="1" s="1"/>
  <c r="S699" i="1"/>
  <c r="U699" i="1"/>
  <c r="AM699" i="1" s="1"/>
  <c r="AN699" i="1" s="1"/>
  <c r="S700" i="1"/>
  <c r="U700" i="1"/>
  <c r="AM700" i="1" s="1"/>
  <c r="AN700" i="1" s="1"/>
  <c r="S701" i="1"/>
  <c r="U701" i="1"/>
  <c r="AM701" i="1" s="1"/>
  <c r="AN701" i="1" s="1"/>
  <c r="S702" i="1"/>
  <c r="U702" i="1"/>
  <c r="AM702" i="1" s="1"/>
  <c r="AN702" i="1" s="1"/>
  <c r="S703" i="1"/>
  <c r="U703" i="1"/>
  <c r="AM703" i="1" s="1"/>
  <c r="AN703" i="1" s="1"/>
  <c r="S704" i="1"/>
  <c r="U704" i="1"/>
  <c r="AM704" i="1" s="1"/>
  <c r="AN704" i="1" s="1"/>
  <c r="S705" i="1"/>
  <c r="U705" i="1"/>
  <c r="AM705" i="1" s="1"/>
  <c r="AN705" i="1" s="1"/>
  <c r="S706" i="1"/>
  <c r="U706" i="1"/>
  <c r="AM706" i="1" s="1"/>
  <c r="AN706" i="1" s="1"/>
  <c r="S707" i="1"/>
  <c r="U707" i="1"/>
  <c r="AM707" i="1" s="1"/>
  <c r="AN707" i="1" s="1"/>
  <c r="S708" i="1"/>
  <c r="U708" i="1"/>
  <c r="AM708" i="1" s="1"/>
  <c r="AN708" i="1" s="1"/>
  <c r="S709" i="1"/>
  <c r="U709" i="1"/>
  <c r="AM709" i="1" s="1"/>
  <c r="AN709" i="1" s="1"/>
  <c r="S710" i="1"/>
  <c r="U710" i="1"/>
  <c r="AM710" i="1" s="1"/>
  <c r="AN710" i="1" s="1"/>
  <c r="S711" i="1"/>
  <c r="U711" i="1"/>
  <c r="AM711" i="1"/>
  <c r="AN711" i="1" s="1"/>
  <c r="S712" i="1"/>
  <c r="U712" i="1"/>
  <c r="AM712" i="1" s="1"/>
  <c r="AN712" i="1" s="1"/>
  <c r="S713" i="1"/>
  <c r="U713" i="1"/>
  <c r="AM713" i="1" s="1"/>
  <c r="AN713" i="1" s="1"/>
  <c r="S714" i="1"/>
  <c r="U714" i="1"/>
  <c r="AM714" i="1" s="1"/>
  <c r="AN714" i="1" s="1"/>
  <c r="S715" i="1"/>
  <c r="U715" i="1"/>
  <c r="AM715" i="1" s="1"/>
  <c r="AN715" i="1" s="1"/>
  <c r="S716" i="1"/>
  <c r="U716" i="1"/>
  <c r="AM716" i="1" s="1"/>
  <c r="AN716" i="1" s="1"/>
  <c r="S717" i="1"/>
  <c r="U717" i="1"/>
  <c r="AM717" i="1" s="1"/>
  <c r="AN717" i="1" s="1"/>
  <c r="S718" i="1"/>
  <c r="U718" i="1"/>
  <c r="AM718" i="1" s="1"/>
  <c r="AN718" i="1" s="1"/>
  <c r="S719" i="1"/>
  <c r="U719" i="1"/>
  <c r="AM719" i="1" s="1"/>
  <c r="AN719" i="1" s="1"/>
  <c r="S720" i="1"/>
  <c r="U720" i="1"/>
  <c r="AM720" i="1" s="1"/>
  <c r="AN720" i="1" s="1"/>
  <c r="S721" i="1"/>
  <c r="U721" i="1"/>
  <c r="AM721" i="1" s="1"/>
  <c r="AN721" i="1" s="1"/>
  <c r="S722" i="1"/>
  <c r="U722" i="1"/>
  <c r="AM722" i="1" s="1"/>
  <c r="AN722" i="1" s="1"/>
  <c r="S723" i="1"/>
  <c r="U723" i="1"/>
  <c r="AM723" i="1" s="1"/>
  <c r="AN723" i="1" s="1"/>
  <c r="S724" i="1"/>
  <c r="U724" i="1"/>
  <c r="AM724" i="1" s="1"/>
  <c r="AN724" i="1" s="1"/>
  <c r="S725" i="1"/>
  <c r="U725" i="1"/>
  <c r="AM725" i="1" s="1"/>
  <c r="AN725" i="1" s="1"/>
  <c r="S726" i="1"/>
  <c r="U726" i="1"/>
  <c r="AM726" i="1" s="1"/>
  <c r="AN726" i="1" s="1"/>
  <c r="S727" i="1"/>
  <c r="U727" i="1"/>
  <c r="AM727" i="1" s="1"/>
  <c r="AN727" i="1" s="1"/>
  <c r="S728" i="1"/>
  <c r="U728" i="1"/>
  <c r="AM728" i="1" s="1"/>
  <c r="AN728" i="1" s="1"/>
  <c r="S729" i="1"/>
  <c r="U729" i="1"/>
  <c r="AM729" i="1" s="1"/>
  <c r="AN729" i="1" s="1"/>
  <c r="S730" i="1"/>
  <c r="U730" i="1"/>
  <c r="AM730" i="1" s="1"/>
  <c r="AN730" i="1" s="1"/>
  <c r="S731" i="1"/>
  <c r="U731" i="1"/>
  <c r="AM731" i="1" s="1"/>
  <c r="AN731" i="1" s="1"/>
  <c r="S732" i="1"/>
  <c r="U732" i="1"/>
  <c r="AM732" i="1" s="1"/>
  <c r="AN732" i="1" s="1"/>
  <c r="S733" i="1"/>
  <c r="U733" i="1"/>
  <c r="AM733" i="1" s="1"/>
  <c r="AN733" i="1" s="1"/>
  <c r="S734" i="1"/>
  <c r="U734" i="1"/>
  <c r="AM734" i="1" s="1"/>
  <c r="AN734" i="1" s="1"/>
  <c r="S735" i="1"/>
  <c r="U735" i="1"/>
  <c r="AM735" i="1" s="1"/>
  <c r="AN735" i="1" s="1"/>
  <c r="S736" i="1"/>
  <c r="U736" i="1"/>
  <c r="AM736" i="1" s="1"/>
  <c r="AN736" i="1" s="1"/>
  <c r="S737" i="1"/>
  <c r="U737" i="1"/>
  <c r="AM737" i="1" s="1"/>
  <c r="AN737" i="1" s="1"/>
  <c r="S738" i="1"/>
  <c r="U738" i="1"/>
  <c r="AM738" i="1" s="1"/>
  <c r="AN738" i="1" s="1"/>
  <c r="S739" i="1"/>
  <c r="U739" i="1"/>
  <c r="AM739" i="1" s="1"/>
  <c r="AN739" i="1" s="1"/>
  <c r="S740" i="1"/>
  <c r="U740" i="1"/>
  <c r="AM740" i="1" s="1"/>
  <c r="AN740" i="1" s="1"/>
  <c r="S741" i="1"/>
  <c r="U741" i="1"/>
  <c r="AM741" i="1" s="1"/>
  <c r="AN741" i="1" s="1"/>
  <c r="S742" i="1"/>
  <c r="U742" i="1"/>
  <c r="AM742" i="1" s="1"/>
  <c r="AN742" i="1" s="1"/>
  <c r="S743" i="1"/>
  <c r="U743" i="1"/>
  <c r="AM743" i="1" s="1"/>
  <c r="AN743" i="1" s="1"/>
  <c r="S744" i="1"/>
  <c r="U744" i="1"/>
  <c r="AM744" i="1" s="1"/>
  <c r="AN744" i="1" s="1"/>
  <c r="S745" i="1"/>
  <c r="U745" i="1"/>
  <c r="AM745" i="1" s="1"/>
  <c r="AN745" i="1" s="1"/>
  <c r="S746" i="1"/>
  <c r="U746" i="1"/>
  <c r="AM746" i="1" s="1"/>
  <c r="AN746" i="1" s="1"/>
  <c r="S747" i="1"/>
  <c r="U747" i="1"/>
  <c r="AM747" i="1" s="1"/>
  <c r="AN747" i="1" s="1"/>
  <c r="S748" i="1"/>
  <c r="U748" i="1"/>
  <c r="AM748" i="1" s="1"/>
  <c r="AN748" i="1" s="1"/>
  <c r="S749" i="1"/>
  <c r="U749" i="1"/>
  <c r="AM749" i="1" s="1"/>
  <c r="AN749" i="1" s="1"/>
  <c r="S750" i="1"/>
  <c r="U750" i="1"/>
  <c r="AM750" i="1" s="1"/>
  <c r="AN750" i="1" s="1"/>
  <c r="S751" i="1"/>
  <c r="U751" i="1"/>
  <c r="AM751" i="1" s="1"/>
  <c r="AN751" i="1" s="1"/>
  <c r="S752" i="1"/>
  <c r="U752" i="1"/>
  <c r="AM752" i="1" s="1"/>
  <c r="AN752" i="1" s="1"/>
  <c r="S753" i="1"/>
  <c r="U753" i="1"/>
  <c r="AM753" i="1" s="1"/>
  <c r="AN753" i="1" s="1"/>
  <c r="S754" i="1"/>
  <c r="U754" i="1"/>
  <c r="AM754" i="1" s="1"/>
  <c r="AN754" i="1" s="1"/>
  <c r="S755" i="1"/>
  <c r="U755" i="1"/>
  <c r="AM755" i="1" s="1"/>
  <c r="AN755" i="1" s="1"/>
  <c r="S756" i="1"/>
  <c r="U756" i="1"/>
  <c r="AM756" i="1" s="1"/>
  <c r="AN756" i="1" s="1"/>
  <c r="S757" i="1"/>
  <c r="U757" i="1"/>
  <c r="AM757" i="1" s="1"/>
  <c r="AN757" i="1" s="1"/>
  <c r="S758" i="1"/>
  <c r="U758" i="1"/>
  <c r="AM758" i="1"/>
  <c r="AN758" i="1" s="1"/>
  <c r="S759" i="1"/>
  <c r="U759" i="1"/>
  <c r="AM759" i="1" s="1"/>
  <c r="AN759" i="1" s="1"/>
  <c r="S760" i="1"/>
  <c r="U760" i="1"/>
  <c r="AM760" i="1" s="1"/>
  <c r="AN760" i="1" s="1"/>
  <c r="S761" i="1"/>
  <c r="U761" i="1"/>
  <c r="AM761" i="1"/>
  <c r="AN761" i="1" s="1"/>
  <c r="S762" i="1"/>
  <c r="U762" i="1"/>
  <c r="AM762" i="1" s="1"/>
  <c r="AN762" i="1" s="1"/>
  <c r="S763" i="1"/>
  <c r="U763" i="1"/>
  <c r="AM763" i="1" s="1"/>
  <c r="AN763" i="1" s="1"/>
  <c r="S764" i="1"/>
  <c r="U764" i="1"/>
  <c r="AM764" i="1" s="1"/>
  <c r="AN764" i="1" s="1"/>
  <c r="S765" i="1"/>
  <c r="U765" i="1"/>
  <c r="AM765" i="1" s="1"/>
  <c r="AN765" i="1" s="1"/>
  <c r="S766" i="1"/>
  <c r="U766" i="1"/>
  <c r="AM766" i="1" s="1"/>
  <c r="AN766" i="1" s="1"/>
  <c r="S767" i="1"/>
  <c r="U767" i="1"/>
  <c r="AM767" i="1" s="1"/>
  <c r="AN767" i="1" s="1"/>
  <c r="S768" i="1"/>
  <c r="U768" i="1"/>
  <c r="AM768" i="1" s="1"/>
  <c r="AN768" i="1" s="1"/>
  <c r="S769" i="1"/>
  <c r="U769" i="1"/>
  <c r="AM769" i="1" s="1"/>
  <c r="AN769" i="1" s="1"/>
  <c r="S770" i="1"/>
  <c r="U770" i="1"/>
  <c r="AM770" i="1" s="1"/>
  <c r="AN770" i="1" s="1"/>
  <c r="S771" i="1"/>
  <c r="U771" i="1"/>
  <c r="AM771" i="1" s="1"/>
  <c r="AN771" i="1" s="1"/>
  <c r="S772" i="1"/>
  <c r="U772" i="1"/>
  <c r="AM772" i="1" s="1"/>
  <c r="AN772" i="1" s="1"/>
  <c r="S773" i="1"/>
  <c r="U773" i="1"/>
  <c r="AM773" i="1" s="1"/>
  <c r="AN773" i="1" s="1"/>
  <c r="S774" i="1"/>
  <c r="U774" i="1"/>
  <c r="AM774" i="1" s="1"/>
  <c r="S775" i="1"/>
  <c r="U775" i="1"/>
  <c r="AM775" i="1" s="1"/>
  <c r="AN775" i="1" s="1"/>
  <c r="S776" i="1"/>
  <c r="U776" i="1"/>
  <c r="AM776" i="1" s="1"/>
  <c r="AN776" i="1" s="1"/>
  <c r="S777" i="1"/>
  <c r="U777" i="1"/>
  <c r="AM777" i="1" s="1"/>
  <c r="AN777" i="1" s="1"/>
  <c r="S778" i="1"/>
  <c r="U778" i="1"/>
  <c r="AM778" i="1" s="1"/>
  <c r="AN778" i="1" s="1"/>
  <c r="S779" i="1"/>
  <c r="U779" i="1"/>
  <c r="AM779" i="1" s="1"/>
  <c r="AN779" i="1" s="1"/>
  <c r="S780" i="1"/>
  <c r="U780" i="1"/>
  <c r="AM780" i="1" s="1"/>
  <c r="AN780" i="1" s="1"/>
  <c r="S781" i="1"/>
  <c r="U781" i="1"/>
  <c r="AM781" i="1" s="1"/>
  <c r="AN781" i="1" s="1"/>
  <c r="S782" i="1"/>
  <c r="U782" i="1"/>
  <c r="AM782" i="1" s="1"/>
  <c r="AN782" i="1" s="1"/>
  <c r="S783" i="1"/>
  <c r="U783" i="1"/>
  <c r="AM783" i="1" s="1"/>
  <c r="AN783" i="1" s="1"/>
  <c r="S784" i="1"/>
  <c r="U784" i="1"/>
  <c r="AM784" i="1" s="1"/>
  <c r="AN784" i="1" s="1"/>
  <c r="S785" i="1"/>
  <c r="U785" i="1"/>
  <c r="AM785" i="1" s="1"/>
  <c r="AN785" i="1" s="1"/>
  <c r="S786" i="1"/>
  <c r="U786" i="1"/>
  <c r="AM786" i="1" s="1"/>
  <c r="AN786" i="1" s="1"/>
  <c r="S787" i="1"/>
  <c r="U787" i="1"/>
  <c r="AM787" i="1" s="1"/>
  <c r="AN787" i="1" s="1"/>
  <c r="S788" i="1"/>
  <c r="U788" i="1"/>
  <c r="AM788" i="1" s="1"/>
  <c r="AN788" i="1" s="1"/>
  <c r="S789" i="1"/>
  <c r="U789" i="1"/>
  <c r="AM789" i="1" s="1"/>
  <c r="AN789" i="1" s="1"/>
  <c r="S790" i="1"/>
  <c r="U790" i="1"/>
  <c r="AM790" i="1" s="1"/>
  <c r="AN790" i="1" s="1"/>
  <c r="S791" i="1"/>
  <c r="U791" i="1"/>
  <c r="AM791" i="1" s="1"/>
  <c r="AN791" i="1" s="1"/>
  <c r="S792" i="1"/>
  <c r="U792" i="1"/>
  <c r="AM792" i="1" s="1"/>
  <c r="AN792" i="1" s="1"/>
  <c r="S793" i="1"/>
  <c r="U793" i="1"/>
  <c r="AM793" i="1" s="1"/>
  <c r="AN793" i="1" s="1"/>
  <c r="S794" i="1"/>
  <c r="U794" i="1"/>
  <c r="AM794" i="1" s="1"/>
  <c r="AN794" i="1" s="1"/>
  <c r="S795" i="1"/>
  <c r="U795" i="1"/>
  <c r="AM795" i="1" s="1"/>
  <c r="AN795" i="1" s="1"/>
  <c r="S796" i="1"/>
  <c r="U796" i="1"/>
  <c r="AM796" i="1" s="1"/>
  <c r="AN796" i="1" s="1"/>
  <c r="S797" i="1"/>
  <c r="U797" i="1"/>
  <c r="AM797" i="1" s="1"/>
  <c r="AN797" i="1" s="1"/>
  <c r="S798" i="1"/>
  <c r="U798" i="1"/>
  <c r="AM798" i="1" s="1"/>
  <c r="AN798" i="1" s="1"/>
  <c r="S799" i="1"/>
  <c r="U799" i="1"/>
  <c r="AM799" i="1" s="1"/>
  <c r="AN799" i="1" s="1"/>
  <c r="S800" i="1"/>
  <c r="U800" i="1"/>
  <c r="AM800" i="1" s="1"/>
  <c r="AN800" i="1" s="1"/>
  <c r="S801" i="1"/>
  <c r="U801" i="1"/>
  <c r="AM801" i="1" s="1"/>
  <c r="AN801" i="1" s="1"/>
  <c r="S802" i="1"/>
  <c r="U802" i="1"/>
  <c r="AM802" i="1" s="1"/>
  <c r="AN802" i="1" s="1"/>
  <c r="S803" i="1"/>
  <c r="U803" i="1"/>
  <c r="AM803" i="1" s="1"/>
  <c r="AN803" i="1" s="1"/>
  <c r="S804" i="1"/>
  <c r="U804" i="1"/>
  <c r="AM804" i="1" s="1"/>
  <c r="AN804" i="1" s="1"/>
  <c r="S805" i="1"/>
  <c r="U805" i="1"/>
  <c r="AM805" i="1" s="1"/>
  <c r="AN805" i="1" s="1"/>
  <c r="S806" i="1"/>
  <c r="U806" i="1"/>
  <c r="AM806" i="1" s="1"/>
  <c r="AN806" i="1" s="1"/>
  <c r="S807" i="1"/>
  <c r="U807" i="1"/>
  <c r="AM807" i="1"/>
  <c r="AN807" i="1" s="1"/>
  <c r="S808" i="1"/>
  <c r="U808" i="1"/>
  <c r="AM808" i="1" s="1"/>
  <c r="AN808" i="1" s="1"/>
  <c r="S809" i="1"/>
  <c r="U809" i="1"/>
  <c r="AM809" i="1" s="1"/>
  <c r="AN809" i="1" s="1"/>
  <c r="S810" i="1"/>
  <c r="U810" i="1"/>
  <c r="AM810" i="1" s="1"/>
  <c r="AN810" i="1" s="1"/>
  <c r="S811" i="1"/>
  <c r="U811" i="1"/>
  <c r="AM811" i="1" s="1"/>
  <c r="AN811" i="1" s="1"/>
  <c r="S812" i="1"/>
  <c r="U812" i="1"/>
  <c r="AM812" i="1" s="1"/>
  <c r="AN812" i="1" s="1"/>
  <c r="S813" i="1"/>
  <c r="U813" i="1"/>
  <c r="AM813" i="1"/>
  <c r="AN813" i="1" s="1"/>
  <c r="S814" i="1"/>
  <c r="U814" i="1"/>
  <c r="AM814" i="1" s="1"/>
  <c r="AN814" i="1" s="1"/>
  <c r="S815" i="1"/>
  <c r="U815" i="1"/>
  <c r="AM815" i="1" s="1"/>
  <c r="AN815" i="1" s="1"/>
  <c r="S816" i="1"/>
  <c r="U816" i="1"/>
  <c r="AM816" i="1" s="1"/>
  <c r="AN816" i="1" s="1"/>
  <c r="S817" i="1"/>
  <c r="U817" i="1"/>
  <c r="AM817" i="1" s="1"/>
  <c r="AN817" i="1" s="1"/>
  <c r="S818" i="1"/>
  <c r="U818" i="1"/>
  <c r="AM818" i="1" s="1"/>
  <c r="AN818" i="1" s="1"/>
  <c r="S819" i="1"/>
  <c r="U819" i="1"/>
  <c r="AM819" i="1" s="1"/>
  <c r="AN819" i="1" s="1"/>
  <c r="S820" i="1"/>
  <c r="U820" i="1"/>
  <c r="AM820" i="1" s="1"/>
  <c r="AN820" i="1" s="1"/>
  <c r="S821" i="1"/>
  <c r="U821" i="1"/>
  <c r="AM821" i="1" s="1"/>
  <c r="AN821" i="1" s="1"/>
  <c r="S822" i="1"/>
  <c r="U822" i="1"/>
  <c r="AM822" i="1" s="1"/>
  <c r="AN822" i="1" s="1"/>
  <c r="S823" i="1"/>
  <c r="U823" i="1"/>
  <c r="AM823" i="1" s="1"/>
  <c r="AN823" i="1" s="1"/>
  <c r="S824" i="1"/>
  <c r="U824" i="1"/>
  <c r="AM824" i="1" s="1"/>
  <c r="AN824" i="1" s="1"/>
  <c r="S825" i="1"/>
  <c r="U825" i="1"/>
  <c r="AM825" i="1" s="1"/>
  <c r="AN825" i="1" s="1"/>
  <c r="S826" i="1"/>
  <c r="U826" i="1"/>
  <c r="AM826" i="1" s="1"/>
  <c r="AN826" i="1" s="1"/>
  <c r="S827" i="1"/>
  <c r="U827" i="1"/>
  <c r="AM827" i="1" s="1"/>
  <c r="AN827" i="1" s="1"/>
  <c r="S828" i="1"/>
  <c r="U828" i="1"/>
  <c r="AM828" i="1"/>
  <c r="AN828" i="1" s="1"/>
  <c r="S829" i="1"/>
  <c r="U829" i="1"/>
  <c r="AM829" i="1" s="1"/>
  <c r="AN829" i="1" s="1"/>
  <c r="S830" i="1"/>
  <c r="U830" i="1"/>
  <c r="AM830" i="1" s="1"/>
  <c r="AN830" i="1" s="1"/>
  <c r="S831" i="1"/>
  <c r="U831" i="1"/>
  <c r="AM831" i="1" s="1"/>
  <c r="AN831" i="1" s="1"/>
  <c r="S832" i="1"/>
  <c r="U832" i="1"/>
  <c r="AM832" i="1" s="1"/>
  <c r="AN832" i="1" s="1"/>
  <c r="S833" i="1"/>
  <c r="U833" i="1"/>
  <c r="AM833" i="1" s="1"/>
  <c r="AN833" i="1" s="1"/>
  <c r="S834" i="1"/>
  <c r="U834" i="1"/>
  <c r="AM834" i="1" s="1"/>
  <c r="AN834" i="1" s="1"/>
  <c r="S835" i="1"/>
  <c r="U835" i="1"/>
  <c r="AM835" i="1" s="1"/>
  <c r="AN835" i="1" s="1"/>
  <c r="S836" i="1"/>
  <c r="U836" i="1"/>
  <c r="AM836" i="1" s="1"/>
  <c r="AN836" i="1" s="1"/>
  <c r="S837" i="1"/>
  <c r="U837" i="1"/>
  <c r="AM837" i="1" s="1"/>
  <c r="AN837" i="1" s="1"/>
  <c r="S838" i="1"/>
  <c r="U838" i="1"/>
  <c r="AM838" i="1" s="1"/>
  <c r="AN838" i="1" s="1"/>
  <c r="S839" i="1"/>
  <c r="U839" i="1"/>
  <c r="AM839" i="1" s="1"/>
  <c r="AN839" i="1" s="1"/>
  <c r="S840" i="1"/>
  <c r="U840" i="1"/>
  <c r="AM840" i="1" s="1"/>
  <c r="AN840" i="1" s="1"/>
  <c r="S841" i="1"/>
  <c r="U841" i="1"/>
  <c r="AM841" i="1" s="1"/>
  <c r="AN841" i="1" s="1"/>
  <c r="S842" i="1"/>
  <c r="U842" i="1"/>
  <c r="AM842" i="1" s="1"/>
  <c r="AN842" i="1" s="1"/>
  <c r="S843" i="1"/>
  <c r="U843" i="1"/>
  <c r="AM843" i="1" s="1"/>
  <c r="AN843" i="1" s="1"/>
  <c r="S844" i="1"/>
  <c r="U844" i="1"/>
  <c r="AM844" i="1" s="1"/>
  <c r="AN844" i="1" s="1"/>
  <c r="S845" i="1"/>
  <c r="U845" i="1"/>
  <c r="AM845" i="1" s="1"/>
  <c r="AN845" i="1" s="1"/>
  <c r="S846" i="1"/>
  <c r="U846" i="1"/>
  <c r="AM846" i="1" s="1"/>
  <c r="AN846" i="1" s="1"/>
  <c r="S847" i="1"/>
  <c r="U847" i="1"/>
  <c r="AM847" i="1" s="1"/>
  <c r="AN847" i="1" s="1"/>
  <c r="S848" i="1"/>
  <c r="U848" i="1"/>
  <c r="AM848" i="1" s="1"/>
  <c r="AN848" i="1" s="1"/>
  <c r="S849" i="1"/>
  <c r="U849" i="1"/>
  <c r="AM849" i="1" s="1"/>
  <c r="S850" i="1"/>
  <c r="U850" i="1"/>
  <c r="AM850" i="1" s="1"/>
  <c r="AN850" i="1" s="1"/>
  <c r="S851" i="1"/>
  <c r="U851" i="1"/>
  <c r="AM851" i="1" s="1"/>
  <c r="AN851" i="1" s="1"/>
  <c r="S852" i="1"/>
  <c r="U852" i="1"/>
  <c r="AM852" i="1" s="1"/>
  <c r="AN852" i="1" s="1"/>
  <c r="S853" i="1"/>
  <c r="U853" i="1"/>
  <c r="AM853" i="1" s="1"/>
  <c r="AN853" i="1" s="1"/>
  <c r="S854" i="1"/>
  <c r="U854" i="1"/>
  <c r="AM854" i="1" s="1"/>
  <c r="AN854" i="1" s="1"/>
  <c r="S855" i="1"/>
  <c r="U855" i="1"/>
  <c r="AM855" i="1" s="1"/>
  <c r="AN855" i="1" s="1"/>
  <c r="S856" i="1"/>
  <c r="U856" i="1"/>
  <c r="AM856" i="1" s="1"/>
  <c r="AN856" i="1" s="1"/>
  <c r="S857" i="1"/>
  <c r="U857" i="1"/>
  <c r="AM857" i="1" s="1"/>
  <c r="AN857" i="1" s="1"/>
  <c r="S858" i="1"/>
  <c r="U858" i="1"/>
  <c r="AM858" i="1" s="1"/>
  <c r="AN858" i="1" s="1"/>
  <c r="S859" i="1"/>
  <c r="U859" i="1"/>
  <c r="AM859" i="1" s="1"/>
  <c r="AN859" i="1" s="1"/>
  <c r="S860" i="1"/>
  <c r="U860" i="1"/>
  <c r="AM860" i="1" s="1"/>
  <c r="AN860" i="1" s="1"/>
  <c r="S861" i="1"/>
  <c r="U861" i="1"/>
  <c r="AM861" i="1" s="1"/>
  <c r="AN861" i="1" s="1"/>
  <c r="S862" i="1"/>
  <c r="U862" i="1"/>
  <c r="AM862" i="1" s="1"/>
  <c r="AN862" i="1" s="1"/>
  <c r="S863" i="1"/>
  <c r="U863" i="1"/>
  <c r="AM863" i="1" s="1"/>
  <c r="AN863" i="1" s="1"/>
  <c r="S864" i="1"/>
  <c r="U864" i="1"/>
  <c r="AM864" i="1" s="1"/>
  <c r="AN864" i="1" s="1"/>
  <c r="S865" i="1"/>
  <c r="U865" i="1"/>
  <c r="AM865" i="1" s="1"/>
  <c r="AN865" i="1" s="1"/>
  <c r="S866" i="1"/>
  <c r="U866" i="1"/>
  <c r="AM866" i="1" s="1"/>
  <c r="AN866" i="1" s="1"/>
  <c r="S867" i="1"/>
  <c r="U867" i="1"/>
  <c r="AM867" i="1" s="1"/>
  <c r="AN867" i="1" s="1"/>
  <c r="S868" i="1"/>
  <c r="U868" i="1"/>
  <c r="AM868" i="1"/>
  <c r="AN868" i="1" s="1"/>
  <c r="S869" i="1"/>
  <c r="U869" i="1"/>
  <c r="AM869" i="1" s="1"/>
  <c r="AN869" i="1" s="1"/>
  <c r="S870" i="1"/>
  <c r="U870" i="1"/>
  <c r="AM870" i="1" s="1"/>
  <c r="AN870" i="1" s="1"/>
  <c r="S871" i="1"/>
  <c r="U871" i="1"/>
  <c r="AM871" i="1" s="1"/>
  <c r="AN871" i="1" s="1"/>
  <c r="S872" i="1"/>
  <c r="U872" i="1"/>
  <c r="AM872" i="1" s="1"/>
  <c r="AN872" i="1" s="1"/>
  <c r="S873" i="1"/>
  <c r="U873" i="1"/>
  <c r="AM873" i="1" s="1"/>
  <c r="AN873" i="1" s="1"/>
  <c r="S874" i="1"/>
  <c r="U874" i="1"/>
  <c r="AM874" i="1" s="1"/>
  <c r="AN874" i="1" s="1"/>
  <c r="S875" i="1"/>
  <c r="U875" i="1"/>
  <c r="AM875" i="1" s="1"/>
  <c r="AN875" i="1" s="1"/>
  <c r="S876" i="1"/>
  <c r="U876" i="1"/>
  <c r="AM876" i="1"/>
  <c r="AN876" i="1" s="1"/>
  <c r="S877" i="1"/>
  <c r="U877" i="1"/>
  <c r="AM877" i="1" s="1"/>
  <c r="AN877" i="1" s="1"/>
  <c r="S878" i="1"/>
  <c r="U878" i="1"/>
  <c r="AM878" i="1" s="1"/>
  <c r="AN878" i="1" s="1"/>
  <c r="S879" i="1"/>
  <c r="U879" i="1"/>
  <c r="AM879" i="1" s="1"/>
  <c r="AN879" i="1" s="1"/>
  <c r="S880" i="1"/>
  <c r="U880" i="1"/>
  <c r="AM880" i="1" s="1"/>
  <c r="AN880" i="1" s="1"/>
  <c r="S881" i="1"/>
  <c r="U881" i="1"/>
  <c r="AM881" i="1" s="1"/>
  <c r="AN881" i="1" s="1"/>
  <c r="S882" i="1"/>
  <c r="U882" i="1"/>
  <c r="AM882" i="1" s="1"/>
  <c r="AN882" i="1" s="1"/>
  <c r="S883" i="1"/>
  <c r="U883" i="1"/>
  <c r="AM883" i="1" s="1"/>
  <c r="AN883" i="1" s="1"/>
  <c r="S884" i="1"/>
  <c r="U884" i="1"/>
  <c r="AM884" i="1" s="1"/>
  <c r="AN884" i="1" s="1"/>
  <c r="S885" i="1"/>
  <c r="U885" i="1"/>
  <c r="AM885" i="1" s="1"/>
  <c r="AN885" i="1" s="1"/>
  <c r="S886" i="1"/>
  <c r="U886" i="1"/>
  <c r="AM886" i="1" s="1"/>
  <c r="AN886" i="1" s="1"/>
  <c r="S887" i="1"/>
  <c r="U887" i="1"/>
  <c r="AM887" i="1" s="1"/>
  <c r="AN887" i="1" s="1"/>
  <c r="S888" i="1"/>
  <c r="U888" i="1"/>
  <c r="AM888" i="1" s="1"/>
  <c r="AN888" i="1" s="1"/>
  <c r="S889" i="1"/>
  <c r="U889" i="1"/>
  <c r="AM889" i="1" s="1"/>
  <c r="AN889" i="1" s="1"/>
  <c r="S890" i="1"/>
  <c r="U890" i="1"/>
  <c r="AM890" i="1" s="1"/>
  <c r="AN890" i="1" s="1"/>
  <c r="S891" i="1"/>
  <c r="U891" i="1"/>
  <c r="AM891" i="1" s="1"/>
  <c r="AN891" i="1" s="1"/>
  <c r="S892" i="1"/>
  <c r="U892" i="1"/>
  <c r="AM892" i="1"/>
  <c r="AN892" i="1" s="1"/>
  <c r="S893" i="1"/>
  <c r="U893" i="1"/>
  <c r="AM893" i="1" s="1"/>
  <c r="AN893" i="1" s="1"/>
  <c r="S894" i="1"/>
  <c r="U894" i="1"/>
  <c r="AM894" i="1" s="1"/>
  <c r="AN894" i="1" s="1"/>
  <c r="S895" i="1"/>
  <c r="U895" i="1"/>
  <c r="AM895" i="1" s="1"/>
  <c r="AN895" i="1" s="1"/>
  <c r="S896" i="1"/>
  <c r="U896" i="1"/>
  <c r="AM896" i="1" s="1"/>
  <c r="AN896" i="1" s="1"/>
  <c r="S897" i="1"/>
  <c r="U897" i="1"/>
  <c r="AM897" i="1" s="1"/>
  <c r="AN897" i="1" s="1"/>
  <c r="S898" i="1"/>
  <c r="U898" i="1"/>
  <c r="AM898" i="1" s="1"/>
  <c r="AN898" i="1" s="1"/>
  <c r="S899" i="1"/>
  <c r="U899" i="1"/>
  <c r="AM899" i="1" s="1"/>
  <c r="AN899" i="1" s="1"/>
  <c r="S900" i="1"/>
  <c r="U900" i="1"/>
  <c r="AM900" i="1" s="1"/>
  <c r="AN900" i="1" s="1"/>
  <c r="S901" i="1"/>
  <c r="U901" i="1"/>
  <c r="AM901" i="1" s="1"/>
  <c r="AN901" i="1" s="1"/>
  <c r="S902" i="1"/>
  <c r="U902" i="1"/>
  <c r="AM902" i="1" s="1"/>
  <c r="AN902" i="1" s="1"/>
  <c r="S903" i="1"/>
  <c r="U903" i="1"/>
  <c r="AM903" i="1" s="1"/>
  <c r="AN903" i="1" s="1"/>
  <c r="S904" i="1"/>
  <c r="U904" i="1"/>
  <c r="AM904" i="1" s="1"/>
  <c r="AN904" i="1" s="1"/>
  <c r="S905" i="1"/>
  <c r="U905" i="1"/>
  <c r="AM905" i="1" s="1"/>
  <c r="AN905" i="1" s="1"/>
  <c r="S906" i="1"/>
  <c r="U906" i="1"/>
  <c r="AM906" i="1" s="1"/>
  <c r="AN906" i="1" s="1"/>
  <c r="S907" i="1"/>
  <c r="U907" i="1"/>
  <c r="AM907" i="1" s="1"/>
  <c r="AN907" i="1" s="1"/>
  <c r="S908" i="1"/>
  <c r="U908" i="1"/>
  <c r="AM908" i="1" s="1"/>
  <c r="AN908" i="1" s="1"/>
  <c r="S909" i="1"/>
  <c r="U909" i="1"/>
  <c r="AM909" i="1" s="1"/>
  <c r="AN909" i="1" s="1"/>
  <c r="S910" i="1"/>
  <c r="U910" i="1"/>
  <c r="AM910" i="1" s="1"/>
  <c r="AN910" i="1" s="1"/>
  <c r="S911" i="1"/>
  <c r="U911" i="1"/>
  <c r="AM911" i="1" s="1"/>
  <c r="AN911" i="1" s="1"/>
  <c r="S912" i="1"/>
  <c r="U912" i="1"/>
  <c r="AM912" i="1" s="1"/>
  <c r="AN912" i="1" s="1"/>
  <c r="S913" i="1"/>
  <c r="U913" i="1"/>
  <c r="AM913" i="1" s="1"/>
  <c r="AN913" i="1" s="1"/>
  <c r="S914" i="1"/>
  <c r="U914" i="1"/>
  <c r="AM914" i="1" s="1"/>
  <c r="AN914" i="1" s="1"/>
  <c r="S915" i="1"/>
  <c r="U915" i="1"/>
  <c r="AM915" i="1" s="1"/>
  <c r="AN915" i="1" s="1"/>
  <c r="S916" i="1"/>
  <c r="U916" i="1"/>
  <c r="AM916" i="1" s="1"/>
  <c r="AN916" i="1" s="1"/>
  <c r="S917" i="1"/>
  <c r="U917" i="1"/>
  <c r="AM917" i="1" s="1"/>
  <c r="AN917" i="1" s="1"/>
  <c r="S918" i="1"/>
  <c r="U918" i="1"/>
  <c r="AM918" i="1" s="1"/>
  <c r="AN918" i="1" s="1"/>
  <c r="S919" i="1"/>
  <c r="U919" i="1"/>
  <c r="AM919" i="1" s="1"/>
  <c r="AN919" i="1" s="1"/>
  <c r="S920" i="1"/>
  <c r="U920" i="1"/>
  <c r="AM920" i="1" s="1"/>
  <c r="AN920" i="1" s="1"/>
  <c r="S921" i="1"/>
  <c r="U921" i="1"/>
  <c r="AM921" i="1" s="1"/>
  <c r="AN921" i="1" s="1"/>
  <c r="S922" i="1"/>
  <c r="U922" i="1"/>
  <c r="AM922" i="1" s="1"/>
  <c r="AN922" i="1" s="1"/>
  <c r="S923" i="1"/>
  <c r="U923" i="1"/>
  <c r="AM923" i="1" s="1"/>
  <c r="AN923" i="1" s="1"/>
  <c r="S924" i="1"/>
  <c r="U924" i="1"/>
  <c r="AM924" i="1" s="1"/>
  <c r="AN924" i="1" s="1"/>
  <c r="S925" i="1"/>
  <c r="U925" i="1"/>
  <c r="AM925" i="1" s="1"/>
  <c r="AN925" i="1" s="1"/>
  <c r="S926" i="1"/>
  <c r="U926" i="1"/>
  <c r="AM926" i="1" s="1"/>
  <c r="AN926" i="1" s="1"/>
  <c r="S927" i="1"/>
  <c r="U927" i="1"/>
  <c r="AM927" i="1" s="1"/>
  <c r="AN927" i="1" s="1"/>
  <c r="S928" i="1"/>
  <c r="U928" i="1"/>
  <c r="AM928" i="1" s="1"/>
  <c r="AN928" i="1" s="1"/>
  <c r="S929" i="1"/>
  <c r="U929" i="1"/>
  <c r="AM929" i="1" s="1"/>
  <c r="AN929" i="1" s="1"/>
  <c r="S930" i="1"/>
  <c r="U930" i="1"/>
  <c r="AM930" i="1" s="1"/>
  <c r="AN930" i="1" s="1"/>
  <c r="S931" i="1"/>
  <c r="U931" i="1"/>
  <c r="AM931" i="1" s="1"/>
  <c r="AN931" i="1" s="1"/>
  <c r="S932" i="1"/>
  <c r="U932" i="1"/>
  <c r="AM932" i="1" s="1"/>
  <c r="AN932" i="1" s="1"/>
  <c r="S933" i="1"/>
  <c r="U933" i="1"/>
  <c r="AM933" i="1" s="1"/>
  <c r="AN933" i="1" s="1"/>
  <c r="S934" i="1"/>
  <c r="U934" i="1"/>
  <c r="AM934" i="1" s="1"/>
  <c r="AN934" i="1" s="1"/>
  <c r="S935" i="1"/>
  <c r="U935" i="1"/>
  <c r="AM935" i="1" s="1"/>
  <c r="AN935" i="1" s="1"/>
  <c r="S936" i="1"/>
  <c r="U936" i="1"/>
  <c r="AM936" i="1" s="1"/>
  <c r="AN936" i="1" s="1"/>
  <c r="S937" i="1"/>
  <c r="U937" i="1"/>
  <c r="AM937" i="1" s="1"/>
  <c r="AN937" i="1" s="1"/>
  <c r="S938" i="1"/>
  <c r="U938" i="1"/>
  <c r="AM938" i="1" s="1"/>
  <c r="AN938" i="1" s="1"/>
  <c r="S939" i="1"/>
  <c r="U939" i="1"/>
  <c r="AM939" i="1" s="1"/>
  <c r="AN939" i="1" s="1"/>
  <c r="S940" i="1"/>
  <c r="U940" i="1"/>
  <c r="AM940" i="1" s="1"/>
  <c r="AN940" i="1" s="1"/>
  <c r="S941" i="1"/>
  <c r="U941" i="1"/>
  <c r="AM941" i="1" s="1"/>
  <c r="AN941" i="1" s="1"/>
  <c r="S942" i="1"/>
  <c r="U942" i="1"/>
  <c r="AM942" i="1" s="1"/>
  <c r="AN942" i="1" s="1"/>
  <c r="S943" i="1"/>
  <c r="U943" i="1"/>
  <c r="AM943" i="1" s="1"/>
  <c r="AN943" i="1" s="1"/>
  <c r="S944" i="1"/>
  <c r="U944" i="1"/>
  <c r="AM944" i="1" s="1"/>
  <c r="AN944" i="1" s="1"/>
  <c r="S945" i="1"/>
  <c r="U945" i="1"/>
  <c r="AM945" i="1" s="1"/>
  <c r="AN945" i="1" s="1"/>
  <c r="S946" i="1"/>
  <c r="U946" i="1"/>
  <c r="AM946" i="1" s="1"/>
  <c r="AN946" i="1" s="1"/>
  <c r="S947" i="1"/>
  <c r="U947" i="1"/>
  <c r="AM947" i="1" s="1"/>
  <c r="AN947" i="1" s="1"/>
  <c r="S948" i="1"/>
  <c r="U948" i="1"/>
  <c r="AM948" i="1" s="1"/>
  <c r="AN948" i="1" s="1"/>
  <c r="S949" i="1"/>
  <c r="U949" i="1"/>
  <c r="AM949" i="1" s="1"/>
  <c r="AN949" i="1" s="1"/>
  <c r="S950" i="1"/>
  <c r="U950" i="1"/>
  <c r="AM950" i="1" s="1"/>
  <c r="AN950" i="1" s="1"/>
  <c r="S951" i="1"/>
  <c r="U951" i="1"/>
  <c r="AM951" i="1" s="1"/>
  <c r="AN951" i="1" s="1"/>
  <c r="S952" i="1"/>
  <c r="U952" i="1"/>
  <c r="AM952" i="1" s="1"/>
  <c r="AN952" i="1" s="1"/>
  <c r="S953" i="1"/>
  <c r="U953" i="1"/>
  <c r="AM953" i="1" s="1"/>
  <c r="AN953" i="1" s="1"/>
  <c r="S954" i="1"/>
  <c r="U954" i="1"/>
  <c r="AM954" i="1" s="1"/>
  <c r="AN954" i="1" s="1"/>
  <c r="S955" i="1"/>
  <c r="U955" i="1"/>
  <c r="AM955" i="1" s="1"/>
  <c r="AN955" i="1" s="1"/>
  <c r="S956" i="1"/>
  <c r="U956" i="1"/>
  <c r="AM956" i="1" s="1"/>
  <c r="AN956" i="1" s="1"/>
  <c r="S957" i="1"/>
  <c r="U957" i="1"/>
  <c r="AM957" i="1"/>
  <c r="AN957" i="1" s="1"/>
  <c r="S958" i="1"/>
  <c r="U958" i="1"/>
  <c r="AM958" i="1" s="1"/>
  <c r="AN958" i="1" s="1"/>
  <c r="S959" i="1"/>
  <c r="U959" i="1"/>
  <c r="AM959" i="1" s="1"/>
  <c r="AN959" i="1" s="1"/>
  <c r="S960" i="1"/>
  <c r="U960" i="1"/>
  <c r="AM960" i="1" s="1"/>
  <c r="AN960" i="1" s="1"/>
  <c r="S961" i="1"/>
  <c r="U961" i="1"/>
  <c r="AM961" i="1" s="1"/>
  <c r="AN961" i="1" s="1"/>
  <c r="S962" i="1"/>
  <c r="U962" i="1"/>
  <c r="AM962" i="1" s="1"/>
  <c r="AN962" i="1" s="1"/>
  <c r="S963" i="1"/>
  <c r="U963" i="1"/>
  <c r="AM963" i="1" s="1"/>
  <c r="AN963" i="1" s="1"/>
  <c r="S964" i="1"/>
  <c r="U964" i="1"/>
  <c r="AM964" i="1" s="1"/>
  <c r="AN964" i="1" s="1"/>
  <c r="S965" i="1"/>
  <c r="U965" i="1"/>
  <c r="AM965" i="1" s="1"/>
  <c r="AN965" i="1" s="1"/>
  <c r="S966" i="1"/>
  <c r="U966" i="1"/>
  <c r="AM966" i="1" s="1"/>
  <c r="AN966" i="1" s="1"/>
  <c r="S967" i="1"/>
  <c r="U967" i="1"/>
  <c r="AM967" i="1" s="1"/>
  <c r="AN967" i="1" s="1"/>
  <c r="S968" i="1"/>
  <c r="U968" i="1"/>
  <c r="AM968" i="1" s="1"/>
  <c r="AN968" i="1" s="1"/>
  <c r="S969" i="1"/>
  <c r="U969" i="1"/>
  <c r="AM969" i="1" s="1"/>
  <c r="AN969" i="1" s="1"/>
  <c r="S970" i="1"/>
  <c r="U970" i="1"/>
  <c r="AM970" i="1" s="1"/>
  <c r="AN970" i="1" s="1"/>
  <c r="S971" i="1"/>
  <c r="U971" i="1"/>
  <c r="AM971" i="1" s="1"/>
  <c r="AN971" i="1" s="1"/>
  <c r="S972" i="1"/>
  <c r="U972" i="1"/>
  <c r="AM972" i="1" s="1"/>
  <c r="AN972" i="1" s="1"/>
  <c r="S973" i="1"/>
  <c r="U973" i="1"/>
  <c r="AM973" i="1" s="1"/>
  <c r="AN973" i="1" s="1"/>
  <c r="S974" i="1"/>
  <c r="U974" i="1"/>
  <c r="AM974" i="1" s="1"/>
  <c r="AN974" i="1" s="1"/>
  <c r="S975" i="1"/>
  <c r="U975" i="1"/>
  <c r="AM975" i="1" s="1"/>
  <c r="AN975" i="1" s="1"/>
  <c r="S976" i="1"/>
  <c r="U976" i="1"/>
  <c r="AM976" i="1" s="1"/>
  <c r="AN976" i="1" s="1"/>
  <c r="S977" i="1"/>
  <c r="U977" i="1"/>
  <c r="AM977" i="1" s="1"/>
  <c r="AN977" i="1" s="1"/>
  <c r="S978" i="1"/>
  <c r="U978" i="1"/>
  <c r="AM978" i="1" s="1"/>
  <c r="AN978" i="1" s="1"/>
  <c r="S979" i="1"/>
  <c r="U979" i="1"/>
  <c r="AM979" i="1" s="1"/>
  <c r="AN979" i="1" s="1"/>
  <c r="S980" i="1"/>
  <c r="U980" i="1"/>
  <c r="AM980" i="1" s="1"/>
  <c r="AN980" i="1" s="1"/>
  <c r="S981" i="1"/>
  <c r="U981" i="1"/>
  <c r="AM981" i="1" s="1"/>
  <c r="AN981" i="1" s="1"/>
  <c r="S982" i="1"/>
  <c r="U982" i="1"/>
  <c r="AM982" i="1" s="1"/>
  <c r="AN982" i="1" s="1"/>
  <c r="S983" i="1"/>
  <c r="U983" i="1"/>
  <c r="AM983" i="1" s="1"/>
  <c r="AN983" i="1" s="1"/>
  <c r="S984" i="1"/>
  <c r="U984" i="1"/>
  <c r="AM984" i="1" s="1"/>
  <c r="AN984" i="1" s="1"/>
  <c r="S985" i="1"/>
  <c r="U985" i="1"/>
  <c r="AM985" i="1" s="1"/>
  <c r="AN985" i="1" s="1"/>
  <c r="S986" i="1"/>
  <c r="U986" i="1"/>
  <c r="AM986" i="1" s="1"/>
  <c r="AN986" i="1" s="1"/>
  <c r="S987" i="1"/>
  <c r="U987" i="1"/>
  <c r="AM987" i="1" s="1"/>
  <c r="AN987" i="1" s="1"/>
  <c r="S988" i="1"/>
  <c r="U988" i="1"/>
  <c r="AM988" i="1" s="1"/>
  <c r="AN988" i="1" s="1"/>
  <c r="S989" i="1"/>
  <c r="U989" i="1"/>
  <c r="AM989" i="1" s="1"/>
  <c r="AN989" i="1" s="1"/>
  <c r="S990" i="1"/>
  <c r="U990" i="1"/>
  <c r="AM990" i="1" s="1"/>
  <c r="AN990" i="1" s="1"/>
  <c r="S991" i="1"/>
  <c r="U991" i="1"/>
  <c r="AM991" i="1" s="1"/>
  <c r="AN991" i="1" s="1"/>
  <c r="S992" i="1"/>
  <c r="U992" i="1"/>
  <c r="AM992" i="1" s="1"/>
  <c r="AN992" i="1" s="1"/>
  <c r="S993" i="1"/>
  <c r="U993" i="1"/>
  <c r="AM993" i="1" s="1"/>
  <c r="AN993" i="1" s="1"/>
  <c r="S994" i="1"/>
  <c r="U994" i="1"/>
  <c r="AM994" i="1" s="1"/>
  <c r="AN994" i="1" s="1"/>
  <c r="S995" i="1"/>
  <c r="U995" i="1"/>
  <c r="AM995" i="1" s="1"/>
  <c r="AN995" i="1" s="1"/>
  <c r="S996" i="1"/>
  <c r="U996" i="1"/>
  <c r="AM996" i="1" s="1"/>
  <c r="AN996" i="1" s="1"/>
  <c r="S997" i="1"/>
  <c r="U997" i="1"/>
  <c r="AM997" i="1" s="1"/>
  <c r="AN997" i="1" s="1"/>
  <c r="S998" i="1"/>
  <c r="U998" i="1"/>
  <c r="AM998" i="1" s="1"/>
  <c r="AN998" i="1" s="1"/>
  <c r="S999" i="1"/>
  <c r="U999" i="1"/>
  <c r="AM999" i="1" s="1"/>
  <c r="AN999" i="1" s="1"/>
  <c r="S1000" i="1"/>
  <c r="U1000" i="1"/>
  <c r="AM1000" i="1" s="1"/>
  <c r="AN1000" i="1" s="1"/>
  <c r="S1001" i="1"/>
  <c r="U1001" i="1"/>
  <c r="AM1001" i="1" s="1"/>
  <c r="AN1001" i="1" s="1"/>
  <c r="S1002" i="1"/>
  <c r="U1002" i="1"/>
  <c r="AM1002" i="1"/>
  <c r="AN1002" i="1" s="1"/>
  <c r="S1003" i="1"/>
  <c r="U1003" i="1"/>
  <c r="AM1003" i="1" s="1"/>
  <c r="AN1003" i="1" s="1"/>
  <c r="S1004" i="1"/>
  <c r="U1004" i="1"/>
  <c r="AM1004" i="1" s="1"/>
  <c r="AN1004" i="1" s="1"/>
  <c r="S1005" i="1"/>
  <c r="U1005" i="1"/>
  <c r="AM1005" i="1" s="1"/>
  <c r="AN1005" i="1" s="1"/>
  <c r="S1006" i="1"/>
  <c r="U1006" i="1"/>
  <c r="AM1006" i="1" s="1"/>
  <c r="AN1006" i="1" s="1"/>
  <c r="S1007" i="1"/>
  <c r="U1007" i="1"/>
  <c r="AM1007" i="1" s="1"/>
  <c r="AN1007" i="1" s="1"/>
  <c r="S1008" i="1"/>
  <c r="U1008" i="1"/>
  <c r="AM1008" i="1" s="1"/>
  <c r="AN1008" i="1" s="1"/>
  <c r="S1009" i="1"/>
  <c r="U1009" i="1"/>
  <c r="AM1009" i="1" s="1"/>
  <c r="AN1009" i="1" s="1"/>
  <c r="S1010" i="1"/>
  <c r="U1010" i="1"/>
  <c r="AM1010" i="1" s="1"/>
  <c r="AN1010" i="1" s="1"/>
  <c r="S1011" i="1"/>
  <c r="U1011" i="1"/>
  <c r="AM1011" i="1" s="1"/>
  <c r="AN1011" i="1" s="1"/>
  <c r="S1012" i="1"/>
  <c r="U1012" i="1"/>
  <c r="AM1012" i="1" s="1"/>
  <c r="AN1012" i="1" s="1"/>
  <c r="S1013" i="1"/>
  <c r="U1013" i="1"/>
  <c r="AM1013" i="1" s="1"/>
  <c r="AN1013" i="1" s="1"/>
  <c r="S1014" i="1"/>
  <c r="U1014" i="1"/>
  <c r="AM1014" i="1" s="1"/>
  <c r="AN1014" i="1" s="1"/>
  <c r="S1015" i="1"/>
  <c r="U1015" i="1"/>
  <c r="AM1015" i="1" s="1"/>
  <c r="AN1015" i="1" s="1"/>
  <c r="S1016" i="1"/>
  <c r="U1016" i="1"/>
  <c r="AM1016" i="1" s="1"/>
  <c r="AN1016" i="1" s="1"/>
  <c r="S1017" i="1"/>
  <c r="U1017" i="1"/>
  <c r="AM1017" i="1" s="1"/>
  <c r="AN1017" i="1" s="1"/>
  <c r="S1018" i="1"/>
  <c r="U1018" i="1"/>
  <c r="AM1018" i="1" s="1"/>
  <c r="AN1018" i="1" s="1"/>
  <c r="S1019" i="1"/>
  <c r="U1019" i="1"/>
  <c r="AM1019" i="1" s="1"/>
  <c r="AN1019" i="1" s="1"/>
  <c r="S1020" i="1"/>
  <c r="U1020" i="1"/>
  <c r="AM1020" i="1" s="1"/>
  <c r="AN1020" i="1" s="1"/>
  <c r="S1021" i="1"/>
  <c r="U1021" i="1"/>
  <c r="AM1021" i="1" s="1"/>
  <c r="AN1021" i="1" s="1"/>
  <c r="S1022" i="1"/>
  <c r="U1022" i="1"/>
  <c r="AM1022" i="1" s="1"/>
  <c r="AN1022" i="1" s="1"/>
  <c r="S1023" i="1"/>
  <c r="U1023" i="1"/>
  <c r="AM1023" i="1" s="1"/>
  <c r="AN1023" i="1" s="1"/>
  <c r="S1024" i="1"/>
  <c r="U1024" i="1"/>
  <c r="AM1024" i="1" s="1"/>
  <c r="AN1024" i="1" s="1"/>
  <c r="S1025" i="1"/>
  <c r="U1025" i="1"/>
  <c r="AM1025" i="1" s="1"/>
  <c r="AN1025" i="1" s="1"/>
  <c r="S1026" i="1"/>
  <c r="U1026" i="1"/>
  <c r="AM1026" i="1" s="1"/>
  <c r="AN1026" i="1" s="1"/>
  <c r="S1027" i="1"/>
  <c r="U1027" i="1"/>
  <c r="AM1027" i="1" s="1"/>
  <c r="AN1027" i="1" s="1"/>
  <c r="S1028" i="1"/>
  <c r="U1028" i="1"/>
  <c r="AM1028" i="1" s="1"/>
  <c r="AN1028" i="1" s="1"/>
  <c r="S1029" i="1"/>
  <c r="U1029" i="1"/>
  <c r="AM1029" i="1" s="1"/>
  <c r="AN1029" i="1" s="1"/>
  <c r="S1030" i="1"/>
  <c r="U1030" i="1"/>
  <c r="AM1030" i="1" s="1"/>
  <c r="AN1030" i="1" s="1"/>
  <c r="S1031" i="1"/>
  <c r="U1031" i="1"/>
  <c r="AM1031" i="1" s="1"/>
  <c r="AN1031" i="1" s="1"/>
  <c r="S1032" i="1"/>
  <c r="U1032" i="1"/>
  <c r="AM1032" i="1" s="1"/>
  <c r="AN1032" i="1" s="1"/>
  <c r="S1033" i="1"/>
  <c r="U1033" i="1"/>
  <c r="AM1033" i="1" s="1"/>
  <c r="AN1033" i="1" s="1"/>
  <c r="S1034" i="1"/>
  <c r="U1034" i="1"/>
  <c r="AM1034" i="1" s="1"/>
  <c r="AN1034" i="1" s="1"/>
  <c r="S1035" i="1"/>
  <c r="U1035" i="1"/>
  <c r="AM1035" i="1" s="1"/>
  <c r="AN1035" i="1" s="1"/>
  <c r="S1036" i="1"/>
  <c r="U1036" i="1"/>
  <c r="AM1036" i="1" s="1"/>
  <c r="AN1036" i="1" s="1"/>
  <c r="S1037" i="1"/>
  <c r="U1037" i="1"/>
  <c r="AM1037" i="1" s="1"/>
  <c r="AN1037" i="1" s="1"/>
  <c r="S1038" i="1"/>
  <c r="U1038" i="1"/>
  <c r="AM1038" i="1" s="1"/>
  <c r="AN1038" i="1" s="1"/>
  <c r="S1039" i="1"/>
  <c r="U1039" i="1"/>
  <c r="AM1039" i="1" s="1"/>
  <c r="AN1039" i="1" s="1"/>
  <c r="S1040" i="1"/>
  <c r="U1040" i="1"/>
  <c r="AM1040" i="1" s="1"/>
  <c r="AN1040" i="1" s="1"/>
  <c r="S1041" i="1"/>
  <c r="U1041" i="1"/>
  <c r="AM1041" i="1" s="1"/>
  <c r="AN1041" i="1" s="1"/>
  <c r="S1042" i="1"/>
  <c r="U1042" i="1"/>
  <c r="AM1042" i="1" s="1"/>
  <c r="AN1042" i="1" s="1"/>
  <c r="S1043" i="1"/>
  <c r="U1043" i="1"/>
  <c r="AM1043" i="1" s="1"/>
  <c r="AN1043" i="1" s="1"/>
  <c r="S1044" i="1"/>
  <c r="U1044" i="1"/>
  <c r="AM1044" i="1" s="1"/>
  <c r="AN1044" i="1" s="1"/>
  <c r="S1045" i="1"/>
  <c r="U1045" i="1"/>
  <c r="AM1045" i="1" s="1"/>
  <c r="AN1045" i="1" s="1"/>
  <c r="S1046" i="1"/>
  <c r="U1046" i="1"/>
  <c r="AM1046" i="1" s="1"/>
  <c r="AN1046" i="1" s="1"/>
  <c r="S1047" i="1"/>
  <c r="U1047" i="1"/>
  <c r="AM1047" i="1" s="1"/>
  <c r="AN1047" i="1" s="1"/>
  <c r="S1048" i="1"/>
  <c r="U1048" i="1"/>
  <c r="AM1048" i="1" s="1"/>
  <c r="AN1048" i="1" s="1"/>
  <c r="S1049" i="1"/>
  <c r="U1049" i="1"/>
  <c r="AM1049" i="1" s="1"/>
  <c r="AN1049" i="1" s="1"/>
  <c r="S1050" i="1"/>
  <c r="U1050" i="1"/>
  <c r="AM1050" i="1" s="1"/>
  <c r="AN1050" i="1" s="1"/>
  <c r="S1051" i="1"/>
  <c r="U1051" i="1"/>
  <c r="AM1051" i="1" s="1"/>
  <c r="AN1051" i="1" s="1"/>
  <c r="S1052" i="1"/>
  <c r="U1052" i="1"/>
  <c r="AM1052" i="1" s="1"/>
  <c r="AN1052" i="1" s="1"/>
  <c r="S1053" i="1"/>
  <c r="U1053" i="1"/>
  <c r="AM1053" i="1" s="1"/>
  <c r="AN1053" i="1" s="1"/>
  <c r="S1054" i="1"/>
  <c r="U1054" i="1"/>
  <c r="AM1054" i="1" s="1"/>
  <c r="AN1054" i="1" s="1"/>
  <c r="S1055" i="1"/>
  <c r="U1055" i="1"/>
  <c r="AM1055" i="1" s="1"/>
  <c r="AN1055" i="1" s="1"/>
  <c r="S1056" i="1"/>
  <c r="U1056" i="1"/>
  <c r="AM1056" i="1" s="1"/>
  <c r="AN1056" i="1" s="1"/>
  <c r="S1057" i="1"/>
  <c r="U1057" i="1"/>
  <c r="AM1057" i="1" s="1"/>
  <c r="AN1057" i="1" s="1"/>
  <c r="S1058" i="1"/>
  <c r="U1058" i="1"/>
  <c r="AM1058" i="1" s="1"/>
  <c r="AN1058" i="1" s="1"/>
  <c r="S1059" i="1"/>
  <c r="U1059" i="1"/>
  <c r="AM1059" i="1" s="1"/>
  <c r="AN1059" i="1" s="1"/>
  <c r="S1060" i="1"/>
  <c r="U1060" i="1"/>
  <c r="AM1060" i="1" s="1"/>
  <c r="AN1060" i="1" s="1"/>
  <c r="S1061" i="1"/>
  <c r="U1061" i="1"/>
  <c r="AM1061" i="1" s="1"/>
  <c r="AN1061" i="1" s="1"/>
  <c r="S1062" i="1"/>
  <c r="U1062" i="1"/>
  <c r="AM1062" i="1" s="1"/>
  <c r="AN1062" i="1" s="1"/>
  <c r="S1063" i="1"/>
  <c r="U1063" i="1"/>
  <c r="AM1063" i="1" s="1"/>
  <c r="AN1063" i="1" s="1"/>
  <c r="S1064" i="1"/>
  <c r="U1064" i="1"/>
  <c r="AM1064" i="1" s="1"/>
  <c r="AN1064" i="1" s="1"/>
  <c r="S1065" i="1"/>
  <c r="U1065" i="1"/>
  <c r="AM1065" i="1" s="1"/>
  <c r="AN1065" i="1" s="1"/>
  <c r="S1066" i="1"/>
  <c r="U1066" i="1"/>
  <c r="AM1066" i="1" s="1"/>
  <c r="AN1066" i="1" s="1"/>
  <c r="S1067" i="1"/>
  <c r="U1067" i="1"/>
  <c r="AM1067" i="1" s="1"/>
  <c r="AN1067" i="1" s="1"/>
  <c r="S1068" i="1"/>
  <c r="U1068" i="1"/>
  <c r="AM1068" i="1" s="1"/>
  <c r="AN1068" i="1" s="1"/>
  <c r="S1069" i="1"/>
  <c r="U1069" i="1"/>
  <c r="AM1069" i="1"/>
  <c r="AN1069" i="1" s="1"/>
  <c r="S1070" i="1"/>
  <c r="U1070" i="1"/>
  <c r="AM1070" i="1" s="1"/>
  <c r="AN1070" i="1" s="1"/>
  <c r="S1071" i="1"/>
  <c r="U1071" i="1"/>
  <c r="AM1071" i="1" s="1"/>
  <c r="AN1071" i="1" s="1"/>
  <c r="S1072" i="1"/>
  <c r="U1072" i="1"/>
  <c r="AM1072" i="1" s="1"/>
  <c r="AN1072" i="1" s="1"/>
  <c r="S1073" i="1"/>
  <c r="U1073" i="1"/>
  <c r="AM1073" i="1" s="1"/>
  <c r="AN1073" i="1" s="1"/>
  <c r="S1074" i="1"/>
  <c r="U1074" i="1"/>
  <c r="AM1074" i="1" s="1"/>
  <c r="AN1074" i="1" s="1"/>
  <c r="S1075" i="1"/>
  <c r="U1075" i="1"/>
  <c r="AM1075" i="1" s="1"/>
  <c r="AN1075" i="1" s="1"/>
  <c r="S1076" i="1"/>
  <c r="U1076" i="1"/>
  <c r="AM1076" i="1" s="1"/>
  <c r="AN1076" i="1" s="1"/>
  <c r="S1077" i="1"/>
  <c r="U1077" i="1"/>
  <c r="AM1077" i="1" s="1"/>
  <c r="AN1077" i="1" s="1"/>
  <c r="S1078" i="1"/>
  <c r="U1078" i="1"/>
  <c r="AM1078" i="1" s="1"/>
  <c r="AN1078" i="1" s="1"/>
  <c r="S1079" i="1"/>
  <c r="U1079" i="1"/>
  <c r="AM1079" i="1" s="1"/>
  <c r="AN1079" i="1" s="1"/>
  <c r="S1080" i="1"/>
  <c r="U1080" i="1"/>
  <c r="AM1080" i="1" s="1"/>
  <c r="AN1080" i="1" s="1"/>
  <c r="S1081" i="1"/>
  <c r="U1081" i="1"/>
  <c r="AM1081" i="1" s="1"/>
  <c r="AN1081" i="1" s="1"/>
  <c r="S1082" i="1"/>
  <c r="U1082" i="1"/>
  <c r="AM1082" i="1" s="1"/>
  <c r="AN1082" i="1" s="1"/>
  <c r="S1083" i="1"/>
  <c r="U1083" i="1"/>
  <c r="AM1083" i="1" s="1"/>
  <c r="AN1083" i="1" s="1"/>
  <c r="S1084" i="1"/>
  <c r="U1084" i="1"/>
  <c r="AM1084" i="1" s="1"/>
  <c r="AN1084" i="1" s="1"/>
  <c r="S1085" i="1"/>
  <c r="U1085" i="1"/>
  <c r="AM1085" i="1" s="1"/>
  <c r="AN1085" i="1" s="1"/>
  <c r="S1086" i="1"/>
  <c r="U1086" i="1"/>
  <c r="AM1086" i="1" s="1"/>
  <c r="AN1086" i="1" s="1"/>
  <c r="S1087" i="1"/>
  <c r="U1087" i="1"/>
  <c r="AM1087" i="1" s="1"/>
  <c r="AN1087" i="1" s="1"/>
  <c r="S1088" i="1"/>
  <c r="U1088" i="1"/>
  <c r="AM1088" i="1" s="1"/>
  <c r="AN1088" i="1" s="1"/>
  <c r="S1089" i="1"/>
  <c r="U1089" i="1"/>
  <c r="AM1089" i="1" s="1"/>
  <c r="AN1089" i="1" s="1"/>
  <c r="S1090" i="1"/>
  <c r="U1090" i="1"/>
  <c r="AM1090" i="1" s="1"/>
  <c r="AN1090" i="1" s="1"/>
  <c r="S1091" i="1"/>
  <c r="U1091" i="1"/>
  <c r="AM1091" i="1" s="1"/>
  <c r="AN1091" i="1" s="1"/>
  <c r="S1092" i="1"/>
  <c r="U1092" i="1"/>
  <c r="AM1092" i="1" s="1"/>
  <c r="AN1092" i="1" s="1"/>
  <c r="S1093" i="1"/>
  <c r="U1093" i="1"/>
  <c r="AM1093" i="1" s="1"/>
  <c r="AN1093" i="1" s="1"/>
  <c r="S1094" i="1"/>
  <c r="U1094" i="1"/>
  <c r="AM1094" i="1" s="1"/>
  <c r="AN1094" i="1" s="1"/>
  <c r="S1095" i="1"/>
  <c r="U1095" i="1"/>
  <c r="AM1095" i="1" s="1"/>
  <c r="AN1095" i="1" s="1"/>
  <c r="S1096" i="1"/>
  <c r="U1096" i="1"/>
  <c r="AM1096" i="1" s="1"/>
  <c r="AN1096" i="1" s="1"/>
  <c r="S1097" i="1"/>
  <c r="U1097" i="1"/>
  <c r="AM1097" i="1" s="1"/>
  <c r="AN1097" i="1" s="1"/>
  <c r="S1098" i="1"/>
  <c r="U1098" i="1"/>
  <c r="AM1098" i="1" s="1"/>
  <c r="AN1098" i="1" s="1"/>
  <c r="S1099" i="1"/>
  <c r="U1099" i="1"/>
  <c r="AM1099" i="1" s="1"/>
  <c r="AN1099" i="1" s="1"/>
  <c r="S1100" i="1"/>
  <c r="U1100" i="1"/>
  <c r="AM1100" i="1" s="1"/>
  <c r="AN1100" i="1" s="1"/>
  <c r="S1101" i="1"/>
  <c r="U1101" i="1"/>
  <c r="AM1101" i="1" s="1"/>
  <c r="AN1101" i="1" s="1"/>
  <c r="S1102" i="1"/>
  <c r="U1102" i="1"/>
  <c r="AM1102" i="1" s="1"/>
  <c r="AN1102" i="1" s="1"/>
  <c r="S1103" i="1"/>
  <c r="U1103" i="1"/>
  <c r="AM1103" i="1" s="1"/>
  <c r="AN1103" i="1" s="1"/>
  <c r="S1104" i="1"/>
  <c r="U1104" i="1"/>
  <c r="AM1104" i="1" s="1"/>
  <c r="AN1104" i="1" s="1"/>
  <c r="S1105" i="1"/>
  <c r="U1105" i="1"/>
  <c r="AM1105" i="1" s="1"/>
  <c r="AN1105" i="1" s="1"/>
  <c r="S1106" i="1"/>
  <c r="U1106" i="1"/>
  <c r="AM1106" i="1" s="1"/>
  <c r="AN1106" i="1" s="1"/>
  <c r="S1107" i="1"/>
  <c r="U1107" i="1"/>
  <c r="AM1107" i="1" s="1"/>
  <c r="AN1107" i="1" s="1"/>
  <c r="S1108" i="1"/>
  <c r="U1108" i="1"/>
  <c r="AM1108" i="1" s="1"/>
  <c r="AN1108" i="1" s="1"/>
  <c r="S1109" i="1"/>
  <c r="U1109" i="1"/>
  <c r="AM1109" i="1" s="1"/>
  <c r="AN1109" i="1" s="1"/>
  <c r="S1110" i="1"/>
  <c r="U1110" i="1"/>
  <c r="AM1110" i="1" s="1"/>
  <c r="AN1110" i="1" s="1"/>
  <c r="S1111" i="1"/>
  <c r="U1111" i="1"/>
  <c r="AM1111" i="1" s="1"/>
  <c r="AN1111" i="1" s="1"/>
  <c r="S1112" i="1"/>
  <c r="U1112" i="1"/>
  <c r="AM1112" i="1" s="1"/>
  <c r="AN1112" i="1" s="1"/>
  <c r="S1113" i="1"/>
  <c r="U1113" i="1"/>
  <c r="AM1113" i="1" s="1"/>
  <c r="AN1113" i="1" s="1"/>
  <c r="S1114" i="1"/>
  <c r="U1114" i="1"/>
  <c r="AM1114" i="1" s="1"/>
  <c r="AN1114" i="1" s="1"/>
  <c r="S1115" i="1"/>
  <c r="U1115" i="1"/>
  <c r="AM1115" i="1"/>
  <c r="AN1115" i="1" s="1"/>
  <c r="S1116" i="1"/>
  <c r="U1116" i="1"/>
  <c r="AM1116" i="1" s="1"/>
  <c r="AN1116" i="1" s="1"/>
  <c r="S1117" i="1"/>
  <c r="U1117" i="1"/>
  <c r="AM1117" i="1" s="1"/>
  <c r="AN1117" i="1" s="1"/>
  <c r="S1118" i="1"/>
  <c r="U1118" i="1"/>
  <c r="AM1118" i="1"/>
  <c r="AN1118" i="1" s="1"/>
  <c r="S1119" i="1"/>
  <c r="U1119" i="1"/>
  <c r="AM1119" i="1" s="1"/>
  <c r="AN1119" i="1" s="1"/>
  <c r="S1120" i="1"/>
  <c r="U1120" i="1"/>
  <c r="AM1120" i="1" s="1"/>
  <c r="AN1120" i="1" s="1"/>
  <c r="S1121" i="1"/>
  <c r="U1121" i="1"/>
  <c r="AM1121" i="1" s="1"/>
  <c r="AN1121" i="1" s="1"/>
  <c r="S1122" i="1"/>
  <c r="U1122" i="1"/>
  <c r="AM1122" i="1" s="1"/>
  <c r="AN1122" i="1" s="1"/>
  <c r="S1123" i="1"/>
  <c r="U1123" i="1"/>
  <c r="AM1123" i="1"/>
  <c r="AN1123" i="1" s="1"/>
  <c r="S1124" i="1"/>
  <c r="U1124" i="1"/>
  <c r="AM1124" i="1" s="1"/>
  <c r="AN1124" i="1" s="1"/>
  <c r="S1125" i="1"/>
  <c r="U1125" i="1"/>
  <c r="AM1125" i="1" s="1"/>
  <c r="AN1125" i="1" s="1"/>
  <c r="S1126" i="1"/>
  <c r="U1126" i="1"/>
  <c r="AM1126" i="1" s="1"/>
  <c r="AN1126" i="1" s="1"/>
  <c r="S1127" i="1"/>
  <c r="U1127" i="1"/>
  <c r="AM1127" i="1" s="1"/>
  <c r="AN1127" i="1" s="1"/>
  <c r="S1128" i="1"/>
  <c r="U1128" i="1"/>
  <c r="AM1128" i="1" s="1"/>
  <c r="AN1128" i="1" s="1"/>
  <c r="S1129" i="1"/>
  <c r="U1129" i="1"/>
  <c r="AM1129" i="1" s="1"/>
  <c r="AN1129" i="1" s="1"/>
  <c r="S1130" i="1"/>
  <c r="U1130" i="1"/>
  <c r="AM1130" i="1" s="1"/>
  <c r="AN1130" i="1" s="1"/>
  <c r="S1131" i="1"/>
  <c r="U1131" i="1"/>
  <c r="AM1131" i="1" s="1"/>
  <c r="AN1131" i="1" s="1"/>
  <c r="S1132" i="1"/>
  <c r="U1132" i="1"/>
  <c r="AM1132" i="1" s="1"/>
  <c r="AN1132" i="1" s="1"/>
  <c r="S1133" i="1"/>
  <c r="U1133" i="1"/>
  <c r="AM1133" i="1" s="1"/>
  <c r="AN1133" i="1" s="1"/>
  <c r="S1134" i="1"/>
  <c r="U1134" i="1"/>
  <c r="AM1134" i="1" s="1"/>
  <c r="AN1134" i="1" s="1"/>
  <c r="S1135" i="1"/>
  <c r="U1135" i="1"/>
  <c r="AM1135" i="1" s="1"/>
  <c r="AN1135" i="1" s="1"/>
  <c r="S1136" i="1"/>
  <c r="U1136" i="1"/>
  <c r="AM1136" i="1" s="1"/>
  <c r="AN1136" i="1" s="1"/>
  <c r="S1137" i="1"/>
  <c r="U1137" i="1"/>
  <c r="AM1137" i="1"/>
  <c r="AN1137" i="1" s="1"/>
  <c r="S1138" i="1"/>
  <c r="U1138" i="1"/>
  <c r="AM1138" i="1" s="1"/>
  <c r="AN1138" i="1" s="1"/>
  <c r="S1139" i="1"/>
  <c r="U1139" i="1"/>
  <c r="AM1139" i="1"/>
  <c r="AN1139" i="1" s="1"/>
  <c r="S1140" i="1"/>
  <c r="U1140" i="1"/>
  <c r="AM1140" i="1" s="1"/>
  <c r="AN1140" i="1" s="1"/>
  <c r="S1141" i="1"/>
  <c r="U1141" i="1"/>
  <c r="AM1141" i="1" s="1"/>
  <c r="AN1141" i="1" s="1"/>
  <c r="S1142" i="1"/>
  <c r="U1142" i="1"/>
  <c r="AM1142" i="1" s="1"/>
  <c r="AN1142" i="1" s="1"/>
  <c r="S1143" i="1"/>
  <c r="U1143" i="1"/>
  <c r="AM1143" i="1" s="1"/>
  <c r="AN1143" i="1" s="1"/>
  <c r="S1144" i="1"/>
  <c r="U1144" i="1"/>
  <c r="AM1144" i="1" s="1"/>
  <c r="AN1144" i="1" s="1"/>
  <c r="S1145" i="1"/>
  <c r="U1145" i="1"/>
  <c r="AM1145" i="1" s="1"/>
  <c r="AN1145" i="1" s="1"/>
  <c r="S1146" i="1"/>
  <c r="U1146" i="1"/>
  <c r="AM1146" i="1" s="1"/>
  <c r="AN1146" i="1" s="1"/>
  <c r="S1147" i="1"/>
  <c r="U1147" i="1"/>
  <c r="AM1147" i="1" s="1"/>
  <c r="AN1147" i="1" s="1"/>
  <c r="S1148" i="1"/>
  <c r="U1148" i="1"/>
  <c r="AM1148" i="1" s="1"/>
  <c r="AN1148" i="1" s="1"/>
  <c r="S1149" i="1"/>
  <c r="U1149" i="1"/>
  <c r="AM1149" i="1" s="1"/>
  <c r="AN1149" i="1" s="1"/>
  <c r="S1150" i="1"/>
  <c r="U1150" i="1"/>
  <c r="AM1150" i="1" s="1"/>
  <c r="AN1150" i="1" s="1"/>
  <c r="S1151" i="1"/>
  <c r="U1151" i="1"/>
  <c r="AM1151" i="1" s="1"/>
  <c r="AN1151" i="1" s="1"/>
  <c r="S1152" i="1"/>
  <c r="U1152" i="1"/>
  <c r="AM1152" i="1" s="1"/>
  <c r="AN1152" i="1" s="1"/>
  <c r="S1153" i="1"/>
  <c r="U1153" i="1"/>
  <c r="AM1153" i="1" s="1"/>
  <c r="AN1153" i="1" s="1"/>
  <c r="S1154" i="1"/>
  <c r="U1154" i="1"/>
  <c r="AM1154" i="1" s="1"/>
  <c r="AN1154" i="1" s="1"/>
  <c r="S1155" i="1"/>
  <c r="U1155" i="1"/>
  <c r="AM1155" i="1" s="1"/>
  <c r="AN1155" i="1" s="1"/>
  <c r="S1156" i="1"/>
  <c r="U1156" i="1"/>
  <c r="AM1156" i="1" s="1"/>
  <c r="AN1156" i="1" s="1"/>
  <c r="S1157" i="1"/>
  <c r="U1157" i="1"/>
  <c r="AM1157" i="1" s="1"/>
  <c r="AN1157" i="1" s="1"/>
  <c r="S1158" i="1"/>
  <c r="U1158" i="1"/>
  <c r="AM1158" i="1" s="1"/>
  <c r="AN1158" i="1" s="1"/>
  <c r="S1159" i="1"/>
  <c r="U1159" i="1"/>
  <c r="AM1159" i="1" s="1"/>
  <c r="AN1159" i="1" s="1"/>
  <c r="S1160" i="1"/>
  <c r="U1160" i="1"/>
  <c r="AM1160" i="1" s="1"/>
  <c r="AN1160" i="1" s="1"/>
  <c r="S1161" i="1"/>
  <c r="U1161" i="1"/>
  <c r="AM1161" i="1" s="1"/>
  <c r="AN1161" i="1" s="1"/>
  <c r="S1162" i="1"/>
  <c r="U1162" i="1"/>
  <c r="AM1162" i="1" s="1"/>
  <c r="AN1162" i="1" s="1"/>
  <c r="S1163" i="1"/>
  <c r="U1163" i="1"/>
  <c r="AM1163" i="1" s="1"/>
  <c r="AN1163" i="1" s="1"/>
  <c r="S1164" i="1"/>
  <c r="U1164" i="1"/>
  <c r="AM1164" i="1" s="1"/>
  <c r="AN1164" i="1" s="1"/>
  <c r="S1165" i="1"/>
  <c r="U1165" i="1"/>
  <c r="AM1165" i="1"/>
  <c r="AN1165" i="1" s="1"/>
  <c r="S1166" i="1"/>
  <c r="U1166" i="1"/>
  <c r="AM1166" i="1" s="1"/>
  <c r="AN1166" i="1" s="1"/>
  <c r="S1167" i="1"/>
  <c r="U1167" i="1"/>
  <c r="AM1167" i="1" s="1"/>
  <c r="S1168" i="1"/>
  <c r="U1168" i="1"/>
  <c r="AM1168" i="1" s="1"/>
  <c r="AN1168" i="1" s="1"/>
  <c r="S1169" i="1"/>
  <c r="U1169" i="1"/>
  <c r="AM1169" i="1" s="1"/>
  <c r="AN1169" i="1" s="1"/>
  <c r="S1170" i="1"/>
  <c r="U1170" i="1"/>
  <c r="AM1170" i="1" s="1"/>
  <c r="AN1170" i="1" s="1"/>
  <c r="S1171" i="1"/>
  <c r="U1171" i="1"/>
  <c r="AM1171" i="1" s="1"/>
  <c r="AN1171" i="1" s="1"/>
  <c r="S1172" i="1"/>
  <c r="U1172" i="1"/>
  <c r="AM1172" i="1" s="1"/>
  <c r="AN1172" i="1" s="1"/>
  <c r="S1173" i="1"/>
  <c r="U1173" i="1"/>
  <c r="AM1173" i="1" s="1"/>
  <c r="AN1173" i="1" s="1"/>
  <c r="S1174" i="1"/>
  <c r="U1174" i="1"/>
  <c r="AM1174" i="1" s="1"/>
  <c r="AN1174" i="1" s="1"/>
  <c r="S1175" i="1"/>
  <c r="U1175" i="1"/>
  <c r="AM1175" i="1" s="1"/>
  <c r="AN1175" i="1" s="1"/>
  <c r="S1176" i="1"/>
  <c r="U1176" i="1"/>
  <c r="AM1176" i="1" s="1"/>
  <c r="AN1176" i="1" s="1"/>
  <c r="S1177" i="1"/>
  <c r="U1177" i="1"/>
  <c r="AM1177" i="1" s="1"/>
  <c r="S1178" i="1"/>
  <c r="U1178" i="1"/>
  <c r="AM1178" i="1" s="1"/>
  <c r="AN1178" i="1" s="1"/>
  <c r="S1179" i="1"/>
  <c r="U1179" i="1"/>
  <c r="AM1179" i="1" s="1"/>
  <c r="AN1179" i="1" s="1"/>
  <c r="S1180" i="1"/>
  <c r="U1180" i="1"/>
  <c r="AM1180" i="1" s="1"/>
  <c r="AN1180" i="1" s="1"/>
  <c r="S1181" i="1"/>
  <c r="U1181" i="1"/>
  <c r="AM1181" i="1" s="1"/>
  <c r="AN1181" i="1" s="1"/>
  <c r="S1182" i="1"/>
  <c r="U1182" i="1"/>
  <c r="AM1182" i="1" s="1"/>
  <c r="AN1182" i="1" s="1"/>
  <c r="S1183" i="1"/>
  <c r="U1183" i="1"/>
  <c r="AM1183" i="1" s="1"/>
  <c r="AN1183" i="1" s="1"/>
  <c r="S1184" i="1"/>
  <c r="U1184" i="1"/>
  <c r="AM1184" i="1" s="1"/>
  <c r="AN1184" i="1" s="1"/>
  <c r="S1185" i="1"/>
  <c r="U1185" i="1"/>
  <c r="AM1185" i="1" s="1"/>
  <c r="AN1185" i="1" s="1"/>
  <c r="S1186" i="1"/>
  <c r="U1186" i="1"/>
  <c r="AM1186" i="1" s="1"/>
  <c r="AN1186" i="1" s="1"/>
  <c r="S1187" i="1"/>
  <c r="U1187" i="1"/>
  <c r="AM1187" i="1" s="1"/>
  <c r="AN1187" i="1" s="1"/>
  <c r="S1188" i="1"/>
  <c r="U1188" i="1"/>
  <c r="AM1188" i="1" s="1"/>
  <c r="AN1188" i="1" s="1"/>
  <c r="S1189" i="1"/>
  <c r="U1189" i="1"/>
  <c r="AM1189" i="1" s="1"/>
  <c r="AN1189" i="1" s="1"/>
  <c r="S1190" i="1"/>
  <c r="U1190" i="1"/>
  <c r="AM1190" i="1" s="1"/>
  <c r="AN1190" i="1" s="1"/>
  <c r="S1191" i="1"/>
  <c r="U1191" i="1"/>
  <c r="AM1191" i="1" s="1"/>
  <c r="AN1191" i="1" s="1"/>
  <c r="S1192" i="1"/>
  <c r="U1192" i="1"/>
  <c r="AM1192" i="1" s="1"/>
  <c r="AN1192" i="1" s="1"/>
  <c r="S1193" i="1"/>
  <c r="U1193" i="1"/>
  <c r="AM1193" i="1" s="1"/>
  <c r="AN1193" i="1" s="1"/>
  <c r="S1194" i="1"/>
  <c r="U1194" i="1"/>
  <c r="AM1194" i="1"/>
  <c r="AN1194" i="1" s="1"/>
  <c r="S1195" i="1"/>
  <c r="U1195" i="1"/>
  <c r="AM1195" i="1"/>
  <c r="AN1195" i="1" s="1"/>
  <c r="S1196" i="1"/>
  <c r="U1196" i="1"/>
  <c r="AM1196" i="1" s="1"/>
  <c r="AN1196" i="1" s="1"/>
  <c r="S1197" i="1"/>
  <c r="U1197" i="1"/>
  <c r="AM1197" i="1" s="1"/>
  <c r="AN1197" i="1" s="1"/>
  <c r="S1198" i="1"/>
  <c r="U1198" i="1"/>
  <c r="AM1198" i="1" s="1"/>
  <c r="AN1198" i="1" s="1"/>
  <c r="S1199" i="1"/>
  <c r="U1199" i="1"/>
  <c r="AM1199" i="1" s="1"/>
  <c r="AN1199" i="1" s="1"/>
  <c r="S1200" i="1"/>
  <c r="U1200" i="1"/>
  <c r="AM1200" i="1" s="1"/>
  <c r="AN1200" i="1" s="1"/>
  <c r="S1201" i="1"/>
  <c r="U1201" i="1"/>
  <c r="AM1201" i="1" s="1"/>
  <c r="AN1201" i="1" s="1"/>
  <c r="S1202" i="1"/>
  <c r="U1202" i="1"/>
  <c r="AM1202" i="1"/>
  <c r="AN1202" i="1" s="1"/>
  <c r="S1203" i="1"/>
  <c r="U1203" i="1"/>
  <c r="AM1203" i="1" s="1"/>
  <c r="AN1203" i="1" s="1"/>
  <c r="S1204" i="1"/>
  <c r="U1204" i="1"/>
  <c r="AM1204" i="1" s="1"/>
  <c r="AN1204" i="1" s="1"/>
  <c r="S1205" i="1"/>
  <c r="U1205" i="1"/>
  <c r="AM1205" i="1" s="1"/>
  <c r="AN1205" i="1" s="1"/>
  <c r="S1206" i="1"/>
  <c r="U1206" i="1"/>
  <c r="AM1206" i="1" s="1"/>
  <c r="AN1206" i="1" s="1"/>
  <c r="S1207" i="1"/>
  <c r="U1207" i="1"/>
  <c r="AM1207" i="1" s="1"/>
  <c r="AN1207" i="1" s="1"/>
  <c r="S1208" i="1"/>
  <c r="U1208" i="1"/>
  <c r="AM1208" i="1" s="1"/>
  <c r="AN1208" i="1" s="1"/>
  <c r="S1209" i="1"/>
  <c r="U1209" i="1"/>
  <c r="AM1209" i="1" s="1"/>
  <c r="AN1209" i="1" s="1"/>
  <c r="S1210" i="1"/>
  <c r="U1210" i="1"/>
  <c r="AM1210" i="1" s="1"/>
  <c r="AN1210" i="1" s="1"/>
  <c r="S1211" i="1"/>
  <c r="U1211" i="1"/>
  <c r="AM1211" i="1" s="1"/>
  <c r="AN1211" i="1" s="1"/>
  <c r="S1212" i="1"/>
  <c r="U1212" i="1"/>
  <c r="AM1212" i="1" s="1"/>
  <c r="S1213" i="1"/>
  <c r="U1213" i="1"/>
  <c r="AM1213" i="1" s="1"/>
  <c r="AN1213" i="1" s="1"/>
  <c r="S1214" i="1"/>
  <c r="U1214" i="1"/>
  <c r="AM1214" i="1" s="1"/>
  <c r="AN1214" i="1" s="1"/>
  <c r="S1215" i="1"/>
  <c r="U1215" i="1"/>
  <c r="AM1215" i="1"/>
  <c r="AN1215" i="1" s="1"/>
  <c r="S1216" i="1"/>
  <c r="U1216" i="1"/>
  <c r="AM1216" i="1" s="1"/>
  <c r="AN1216" i="1" s="1"/>
  <c r="S1217" i="1"/>
  <c r="U1217" i="1"/>
  <c r="AM1217" i="1" s="1"/>
  <c r="AN1217" i="1" s="1"/>
  <c r="S1218" i="1"/>
  <c r="U1218" i="1"/>
  <c r="AM1218" i="1" s="1"/>
  <c r="AN1218" i="1" s="1"/>
  <c r="S1219" i="1"/>
  <c r="U1219" i="1"/>
  <c r="AM1219" i="1" s="1"/>
  <c r="AN1219" i="1" s="1"/>
  <c r="S1220" i="1"/>
  <c r="U1220" i="1"/>
  <c r="AM1220" i="1" s="1"/>
  <c r="AN1220" i="1" s="1"/>
  <c r="S1221" i="1"/>
  <c r="U1221" i="1"/>
  <c r="AM1221" i="1" s="1"/>
  <c r="AN1221" i="1" s="1"/>
  <c r="S1222" i="1"/>
  <c r="U1222" i="1"/>
  <c r="AM1222" i="1" s="1"/>
  <c r="AN1222" i="1" s="1"/>
  <c r="S1223" i="1"/>
  <c r="U1223" i="1"/>
  <c r="AM1223" i="1" s="1"/>
  <c r="AN1223" i="1" s="1"/>
  <c r="S1224" i="1"/>
  <c r="U1224" i="1"/>
  <c r="AM1224" i="1" s="1"/>
  <c r="AN1224" i="1" s="1"/>
  <c r="S1225" i="1"/>
  <c r="U1225" i="1"/>
  <c r="AM1225" i="1" s="1"/>
  <c r="AN1225" i="1" s="1"/>
  <c r="S1226" i="1"/>
  <c r="U1226" i="1"/>
  <c r="AM1226" i="1" s="1"/>
  <c r="AN1226" i="1" s="1"/>
  <c r="S1227" i="1"/>
  <c r="U1227" i="1"/>
  <c r="AM1227" i="1" s="1"/>
  <c r="AN1227" i="1" s="1"/>
  <c r="S1228" i="1"/>
  <c r="U1228" i="1"/>
  <c r="AM1228" i="1" s="1"/>
  <c r="AN1228" i="1" s="1"/>
  <c r="S1229" i="1"/>
  <c r="U1229" i="1"/>
  <c r="AM1229" i="1" s="1"/>
  <c r="AN1229" i="1" s="1"/>
  <c r="S1230" i="1"/>
  <c r="U1230" i="1"/>
  <c r="AM1230" i="1"/>
  <c r="AN1230" i="1" s="1"/>
  <c r="S1231" i="1"/>
  <c r="U1231" i="1"/>
  <c r="AM1231" i="1" s="1"/>
  <c r="AN1231" i="1" s="1"/>
  <c r="S1232" i="1"/>
  <c r="U1232" i="1"/>
  <c r="AM1232" i="1" s="1"/>
  <c r="AN1232" i="1" s="1"/>
  <c r="S1233" i="1"/>
  <c r="U1233" i="1"/>
  <c r="AM1233" i="1" s="1"/>
  <c r="AN1233" i="1" s="1"/>
  <c r="S1234" i="1"/>
  <c r="U1234" i="1"/>
  <c r="AM1234" i="1" s="1"/>
  <c r="AN1234" i="1" s="1"/>
  <c r="S1235" i="1"/>
  <c r="U1235" i="1"/>
  <c r="AM1235" i="1" s="1"/>
  <c r="AN1235" i="1" s="1"/>
  <c r="S1236" i="1"/>
  <c r="U1236" i="1"/>
  <c r="AM1236" i="1" s="1"/>
  <c r="AN1236" i="1" s="1"/>
  <c r="S1237" i="1"/>
  <c r="U1237" i="1"/>
  <c r="AM1237" i="1" s="1"/>
  <c r="AN1237" i="1" s="1"/>
  <c r="S1238" i="1"/>
  <c r="U1238" i="1"/>
  <c r="AM1238" i="1" s="1"/>
  <c r="AN1238" i="1" s="1"/>
  <c r="S1239" i="1"/>
  <c r="U1239" i="1"/>
  <c r="AM1239" i="1" s="1"/>
  <c r="AN1239" i="1" s="1"/>
  <c r="S1240" i="1"/>
  <c r="U1240" i="1"/>
  <c r="AM1240" i="1" s="1"/>
  <c r="AN1240" i="1" s="1"/>
  <c r="S1241" i="1"/>
  <c r="U1241" i="1"/>
  <c r="AM1241" i="1" s="1"/>
  <c r="AN1241" i="1" s="1"/>
  <c r="S1242" i="1"/>
  <c r="U1242" i="1"/>
  <c r="AM1242" i="1" s="1"/>
  <c r="AN1242" i="1" s="1"/>
  <c r="S1243" i="1"/>
  <c r="U1243" i="1"/>
  <c r="AM1243" i="1" s="1"/>
  <c r="AN1243" i="1" s="1"/>
  <c r="S1244" i="1"/>
  <c r="U1244" i="1"/>
  <c r="AM1244" i="1" s="1"/>
  <c r="AN1244" i="1" s="1"/>
  <c r="S1245" i="1"/>
  <c r="U1245" i="1"/>
  <c r="AM1245" i="1"/>
  <c r="AN1245" i="1" s="1"/>
  <c r="S1246" i="1"/>
  <c r="U1246" i="1"/>
  <c r="AM1246" i="1" s="1"/>
  <c r="AN1246" i="1" s="1"/>
  <c r="S1247" i="1"/>
  <c r="U1247" i="1"/>
  <c r="AM1247" i="1" s="1"/>
  <c r="AN1247" i="1" s="1"/>
  <c r="S1248" i="1"/>
  <c r="U1248" i="1"/>
  <c r="AM1248" i="1" s="1"/>
  <c r="AN1248" i="1" s="1"/>
  <c r="S1249" i="1"/>
  <c r="U1249" i="1"/>
  <c r="AM1249" i="1" s="1"/>
  <c r="AN1249" i="1" s="1"/>
  <c r="S1250" i="1"/>
  <c r="U1250" i="1"/>
  <c r="AM1250" i="1" s="1"/>
  <c r="AN1250" i="1" s="1"/>
  <c r="S1251" i="1"/>
  <c r="U1251" i="1"/>
  <c r="AM1251" i="1" s="1"/>
  <c r="AN1251" i="1" s="1"/>
  <c r="S1252" i="1"/>
  <c r="U1252" i="1"/>
  <c r="AM1252" i="1" s="1"/>
  <c r="AN1252" i="1" s="1"/>
  <c r="S1253" i="1"/>
  <c r="U1253" i="1"/>
  <c r="AM1253" i="1" s="1"/>
  <c r="AN1253" i="1" s="1"/>
  <c r="S1254" i="1"/>
  <c r="U1254" i="1"/>
  <c r="AM1254" i="1" s="1"/>
  <c r="AN1254" i="1" s="1"/>
  <c r="S1255" i="1"/>
  <c r="U1255" i="1"/>
  <c r="AM1255" i="1" s="1"/>
  <c r="AN1255" i="1" s="1"/>
  <c r="S1256" i="1"/>
  <c r="U1256" i="1"/>
  <c r="AM1256" i="1" s="1"/>
  <c r="AN1256" i="1" s="1"/>
  <c r="S1257" i="1"/>
  <c r="U1257" i="1"/>
  <c r="AM1257" i="1" s="1"/>
  <c r="AN1257" i="1" s="1"/>
  <c r="S1258" i="1"/>
  <c r="U1258" i="1"/>
  <c r="AM1258" i="1" s="1"/>
  <c r="AN1258" i="1" s="1"/>
  <c r="S1259" i="1"/>
  <c r="U1259" i="1"/>
  <c r="AM1259" i="1" s="1"/>
  <c r="AN1259" i="1" s="1"/>
  <c r="S1260" i="1"/>
  <c r="U1260" i="1"/>
  <c r="AM1260" i="1" s="1"/>
  <c r="AN1260" i="1" s="1"/>
  <c r="S1261" i="1"/>
  <c r="U1261" i="1"/>
  <c r="AM1261" i="1" s="1"/>
  <c r="AN1261" i="1" s="1"/>
  <c r="S1262" i="1"/>
  <c r="U1262" i="1"/>
  <c r="AM1262" i="1" s="1"/>
  <c r="AN1262" i="1" s="1"/>
  <c r="S1263" i="1"/>
  <c r="U1263" i="1"/>
  <c r="AM1263" i="1" s="1"/>
  <c r="AN1263" i="1" s="1"/>
  <c r="S1264" i="1"/>
  <c r="U1264" i="1"/>
  <c r="AM1264" i="1" s="1"/>
  <c r="AN1264" i="1" s="1"/>
  <c r="S1265" i="1"/>
  <c r="U1265" i="1"/>
  <c r="AM1265" i="1" s="1"/>
  <c r="AN1265" i="1" s="1"/>
  <c r="S1266" i="1"/>
  <c r="U1266" i="1"/>
  <c r="AM1266" i="1" s="1"/>
  <c r="AN1266" i="1" s="1"/>
  <c r="S1267" i="1"/>
  <c r="U1267" i="1"/>
  <c r="AM1267" i="1" s="1"/>
  <c r="S1268" i="1"/>
  <c r="U1268" i="1"/>
  <c r="AM1268" i="1" s="1"/>
  <c r="AN1268" i="1" s="1"/>
  <c r="S1269" i="1"/>
  <c r="U1269" i="1"/>
  <c r="AM1269" i="1" s="1"/>
  <c r="AN1269" i="1" s="1"/>
  <c r="S1270" i="1"/>
  <c r="U1270" i="1"/>
  <c r="AM1270" i="1" s="1"/>
  <c r="AN1270" i="1" s="1"/>
  <c r="S1271" i="1"/>
  <c r="U1271" i="1"/>
  <c r="AM1271" i="1" s="1"/>
  <c r="AN1271" i="1" s="1"/>
  <c r="S1272" i="1"/>
  <c r="U1272" i="1"/>
  <c r="AM1272" i="1" s="1"/>
  <c r="AN1272" i="1" s="1"/>
  <c r="S1273" i="1"/>
  <c r="U1273" i="1"/>
  <c r="AM1273" i="1" s="1"/>
  <c r="AN1273" i="1" s="1"/>
  <c r="S1274" i="1"/>
  <c r="U1274" i="1"/>
  <c r="AM1274" i="1" s="1"/>
  <c r="AN1274" i="1" s="1"/>
  <c r="S1275" i="1"/>
  <c r="U1275" i="1"/>
  <c r="AM1275" i="1" s="1"/>
  <c r="AN1275" i="1" s="1"/>
  <c r="S1276" i="1"/>
  <c r="U1276" i="1"/>
  <c r="AM1276" i="1" s="1"/>
  <c r="AN1276" i="1" s="1"/>
  <c r="S1277" i="1"/>
  <c r="U1277" i="1"/>
  <c r="AM1277" i="1" s="1"/>
  <c r="AN1277" i="1" s="1"/>
  <c r="S1278" i="1"/>
  <c r="U1278" i="1"/>
  <c r="AM1278" i="1" s="1"/>
  <c r="AN1278" i="1" s="1"/>
  <c r="S1279" i="1"/>
  <c r="U1279" i="1"/>
  <c r="AM1279" i="1" s="1"/>
  <c r="AN1279" i="1" s="1"/>
  <c r="S1280" i="1"/>
  <c r="U1280" i="1"/>
  <c r="AM1280" i="1" s="1"/>
  <c r="AN1280" i="1" s="1"/>
  <c r="S1281" i="1"/>
  <c r="U1281" i="1"/>
  <c r="AM1281" i="1" s="1"/>
  <c r="AN1281" i="1" s="1"/>
  <c r="S1282" i="1"/>
  <c r="U1282" i="1"/>
  <c r="AM1282" i="1" s="1"/>
  <c r="AN1282" i="1" s="1"/>
  <c r="S1283" i="1"/>
  <c r="U1283" i="1"/>
  <c r="AM1283" i="1" s="1"/>
  <c r="AN1283" i="1" s="1"/>
  <c r="S1284" i="1"/>
  <c r="U1284" i="1"/>
  <c r="AM1284" i="1" s="1"/>
  <c r="AN1284" i="1" s="1"/>
  <c r="S1285" i="1"/>
  <c r="U1285" i="1"/>
  <c r="AM1285" i="1" s="1"/>
  <c r="AN1285" i="1" s="1"/>
  <c r="S1286" i="1"/>
  <c r="U1286" i="1"/>
  <c r="AM1286" i="1" s="1"/>
  <c r="AN1286" i="1" s="1"/>
  <c r="S1287" i="1"/>
  <c r="U1287" i="1"/>
  <c r="AM1287" i="1" s="1"/>
  <c r="AN1287" i="1" s="1"/>
  <c r="S1288" i="1"/>
  <c r="U1288" i="1"/>
  <c r="AM1288" i="1" s="1"/>
  <c r="AN1288" i="1" s="1"/>
  <c r="S1289" i="1"/>
  <c r="U1289" i="1"/>
  <c r="AM1289" i="1" s="1"/>
  <c r="AN1289" i="1" s="1"/>
  <c r="S1290" i="1"/>
  <c r="U1290" i="1"/>
  <c r="AM1290" i="1" s="1"/>
  <c r="AN1290" i="1" s="1"/>
  <c r="S1291" i="1"/>
  <c r="U1291" i="1"/>
  <c r="AM1291" i="1" s="1"/>
  <c r="AN1291" i="1" s="1"/>
  <c r="S1292" i="1"/>
  <c r="U1292" i="1"/>
  <c r="AM1292" i="1" s="1"/>
  <c r="AN1292" i="1" s="1"/>
  <c r="S1293" i="1"/>
  <c r="U1293" i="1"/>
  <c r="AM1293" i="1" s="1"/>
  <c r="AN1293" i="1" s="1"/>
  <c r="S1294" i="1"/>
  <c r="U1294" i="1"/>
  <c r="AM1294" i="1" s="1"/>
  <c r="S1295" i="1"/>
  <c r="U1295" i="1"/>
  <c r="AM1295" i="1"/>
  <c r="AN1295" i="1" s="1"/>
  <c r="S1296" i="1"/>
  <c r="U1296" i="1"/>
  <c r="AM1296" i="1" s="1"/>
  <c r="AN1296" i="1" s="1"/>
  <c r="S1297" i="1"/>
  <c r="U1297" i="1"/>
  <c r="AM1297" i="1" s="1"/>
  <c r="AN1297" i="1" s="1"/>
  <c r="S1298" i="1"/>
  <c r="U1298" i="1"/>
  <c r="AM1298" i="1" s="1"/>
  <c r="AN1298" i="1" s="1"/>
  <c r="S1299" i="1"/>
  <c r="U1299" i="1"/>
  <c r="AM1299" i="1" s="1"/>
  <c r="AN1299" i="1" s="1"/>
  <c r="S1300" i="1"/>
  <c r="U1300" i="1"/>
  <c r="AM1300" i="1"/>
  <c r="AN1300" i="1" s="1"/>
  <c r="S1301" i="1"/>
  <c r="U1301" i="1"/>
  <c r="AM1301" i="1" s="1"/>
  <c r="AN1301" i="1" s="1"/>
  <c r="S1302" i="1"/>
  <c r="U1302" i="1"/>
  <c r="AM1302" i="1"/>
  <c r="AN1302" i="1" s="1"/>
  <c r="S1303" i="1"/>
  <c r="U1303" i="1"/>
  <c r="AM1303" i="1" s="1"/>
  <c r="AN1303" i="1" s="1"/>
  <c r="S1304" i="1"/>
  <c r="U1304" i="1"/>
  <c r="AM1304" i="1" s="1"/>
  <c r="AN1304" i="1" s="1"/>
  <c r="S1305" i="1"/>
  <c r="U1305" i="1"/>
  <c r="AM1305" i="1" s="1"/>
  <c r="AN1305" i="1" s="1"/>
  <c r="S1306" i="1"/>
  <c r="U1306" i="1"/>
  <c r="AM1306" i="1" s="1"/>
  <c r="AN1306" i="1" s="1"/>
  <c r="S1307" i="1"/>
  <c r="U1307" i="1"/>
  <c r="AM1307" i="1"/>
  <c r="AN1307" i="1" s="1"/>
  <c r="S1308" i="1"/>
  <c r="U1308" i="1"/>
  <c r="AM1308" i="1" s="1"/>
  <c r="AN1308" i="1" s="1"/>
  <c r="S1309" i="1"/>
  <c r="U1309" i="1"/>
  <c r="AM1309" i="1" s="1"/>
  <c r="AN1309" i="1" s="1"/>
  <c r="S1310" i="1"/>
  <c r="U1310" i="1"/>
  <c r="AM1310" i="1" s="1"/>
  <c r="AN1310" i="1" s="1"/>
  <c r="S1311" i="1"/>
  <c r="U1311" i="1"/>
  <c r="AM1311" i="1" s="1"/>
  <c r="AN1311" i="1" s="1"/>
  <c r="S1312" i="1"/>
  <c r="U1312" i="1"/>
  <c r="AM1312" i="1" s="1"/>
  <c r="AN1312" i="1" s="1"/>
  <c r="S1313" i="1"/>
  <c r="U1313" i="1"/>
  <c r="AM1313" i="1" s="1"/>
  <c r="AN1313" i="1" s="1"/>
  <c r="S1314" i="1"/>
  <c r="U1314" i="1"/>
  <c r="AM1314" i="1" s="1"/>
  <c r="AN1314" i="1" s="1"/>
  <c r="S1315" i="1"/>
  <c r="U1315" i="1"/>
  <c r="AM1315" i="1" s="1"/>
  <c r="AN1315" i="1" s="1"/>
  <c r="S1316" i="1"/>
  <c r="U1316" i="1"/>
  <c r="AM1316" i="1" s="1"/>
  <c r="AN1316" i="1" s="1"/>
  <c r="S1317" i="1"/>
  <c r="U1317" i="1"/>
  <c r="AM1317" i="1" s="1"/>
  <c r="AN1317" i="1" s="1"/>
  <c r="S1318" i="1"/>
  <c r="U1318" i="1"/>
  <c r="AM1318" i="1" s="1"/>
  <c r="AN1318" i="1" s="1"/>
  <c r="S1319" i="1"/>
  <c r="U1319" i="1"/>
  <c r="AM1319" i="1" s="1"/>
  <c r="AN1319" i="1" s="1"/>
  <c r="S1320" i="1"/>
  <c r="U1320" i="1"/>
  <c r="AM1320" i="1" s="1"/>
  <c r="AN1320" i="1" s="1"/>
  <c r="S1321" i="1"/>
  <c r="U1321" i="1"/>
  <c r="AM1321" i="1" s="1"/>
  <c r="AN1321" i="1" s="1"/>
  <c r="S1322" i="1"/>
  <c r="U1322" i="1"/>
  <c r="AM1322" i="1" s="1"/>
  <c r="AN1322" i="1" s="1"/>
  <c r="S1323" i="1"/>
  <c r="U1323" i="1"/>
  <c r="AM1323" i="1" s="1"/>
  <c r="AN1323" i="1" s="1"/>
  <c r="S1324" i="1"/>
  <c r="U1324" i="1"/>
  <c r="AM1324" i="1" s="1"/>
  <c r="AN1324" i="1" s="1"/>
  <c r="S1325" i="1"/>
  <c r="U1325" i="1"/>
  <c r="AM1325" i="1" s="1"/>
  <c r="AN1325" i="1" s="1"/>
  <c r="S1326" i="1"/>
  <c r="U1326" i="1"/>
  <c r="AM1326" i="1" s="1"/>
  <c r="AN1326" i="1" s="1"/>
  <c r="S1327" i="1"/>
  <c r="U1327" i="1"/>
  <c r="AM1327" i="1" s="1"/>
  <c r="AN1327" i="1" s="1"/>
  <c r="S1328" i="1"/>
  <c r="U1328" i="1"/>
  <c r="AM1328" i="1" s="1"/>
  <c r="AN1328" i="1" s="1"/>
  <c r="S1329" i="1"/>
  <c r="U1329" i="1"/>
  <c r="AM1329" i="1" s="1"/>
  <c r="AN1329" i="1" s="1"/>
  <c r="S1330" i="1"/>
  <c r="U1330" i="1"/>
  <c r="AM1330" i="1" s="1"/>
  <c r="AN1330" i="1" s="1"/>
  <c r="S1331" i="1"/>
  <c r="U1331" i="1"/>
  <c r="AM1331" i="1" s="1"/>
  <c r="AN1331" i="1" s="1"/>
  <c r="S1332" i="1"/>
  <c r="U1332" i="1"/>
  <c r="AM1332" i="1" s="1"/>
  <c r="AN1332" i="1" s="1"/>
  <c r="S1333" i="1"/>
  <c r="U1333" i="1"/>
  <c r="AM1333" i="1" s="1"/>
  <c r="AN1333" i="1" s="1"/>
  <c r="S1334" i="1"/>
  <c r="U1334" i="1"/>
  <c r="AM1334" i="1" s="1"/>
  <c r="AN1334" i="1" s="1"/>
  <c r="S1335" i="1"/>
  <c r="U1335" i="1"/>
  <c r="AM1335" i="1" s="1"/>
  <c r="AN1335" i="1" s="1"/>
  <c r="S1336" i="1"/>
  <c r="U1336" i="1"/>
  <c r="AM1336" i="1" s="1"/>
  <c r="AN1336" i="1" s="1"/>
  <c r="S1337" i="1"/>
  <c r="U1337" i="1"/>
  <c r="AM1337" i="1" s="1"/>
  <c r="AN1337" i="1" s="1"/>
  <c r="S1338" i="1"/>
  <c r="U1338" i="1"/>
  <c r="AM1338" i="1" s="1"/>
  <c r="AN1338" i="1" s="1"/>
  <c r="S1339" i="1"/>
  <c r="U1339" i="1"/>
  <c r="AM1339" i="1" s="1"/>
  <c r="AN1339" i="1" s="1"/>
  <c r="S1340" i="1"/>
  <c r="U1340" i="1"/>
  <c r="AM1340" i="1" s="1"/>
  <c r="AN1340" i="1" s="1"/>
  <c r="S1341" i="1"/>
  <c r="U1341" i="1"/>
  <c r="AM1341" i="1" s="1"/>
  <c r="AN1341" i="1" s="1"/>
  <c r="S1342" i="1"/>
  <c r="U1342" i="1"/>
  <c r="AM1342" i="1" s="1"/>
  <c r="AN1342" i="1" s="1"/>
  <c r="S1343" i="1"/>
  <c r="U1343" i="1"/>
  <c r="AM1343" i="1" s="1"/>
  <c r="AN1343" i="1" s="1"/>
  <c r="S1344" i="1"/>
  <c r="U1344" i="1"/>
  <c r="AM1344" i="1" s="1"/>
  <c r="AN1344" i="1" s="1"/>
  <c r="S1345" i="1"/>
  <c r="U1345" i="1"/>
  <c r="AM1345" i="1" s="1"/>
  <c r="AN1345" i="1" s="1"/>
  <c r="S1346" i="1"/>
  <c r="U1346" i="1"/>
  <c r="AM1346" i="1" s="1"/>
  <c r="AN1346" i="1" s="1"/>
  <c r="S1347" i="1"/>
  <c r="U1347" i="1"/>
  <c r="AM1347" i="1" s="1"/>
  <c r="AN1347" i="1" s="1"/>
  <c r="S1348" i="1"/>
  <c r="U1348" i="1"/>
  <c r="AM1348" i="1" s="1"/>
  <c r="AN1348" i="1" s="1"/>
  <c r="S1349" i="1"/>
  <c r="U1349" i="1"/>
  <c r="AM1349" i="1" s="1"/>
  <c r="AN1349" i="1" s="1"/>
  <c r="S1350" i="1"/>
  <c r="U1350" i="1"/>
  <c r="AM1350" i="1" s="1"/>
  <c r="AN1350" i="1" s="1"/>
  <c r="S1351" i="1"/>
  <c r="U1351" i="1"/>
  <c r="AM1351" i="1" s="1"/>
  <c r="AN1351" i="1" s="1"/>
  <c r="S1352" i="1"/>
  <c r="U1352" i="1"/>
  <c r="AM1352" i="1" s="1"/>
  <c r="AN1352" i="1" s="1"/>
  <c r="S1353" i="1"/>
  <c r="U1353" i="1"/>
  <c r="AM1353" i="1" s="1"/>
  <c r="AN1353" i="1" s="1"/>
  <c r="S1354" i="1"/>
  <c r="U1354" i="1"/>
  <c r="AM1354" i="1" s="1"/>
  <c r="AN1354" i="1" s="1"/>
  <c r="S1355" i="1"/>
  <c r="U1355" i="1"/>
  <c r="AM1355" i="1" s="1"/>
  <c r="AN1355" i="1" s="1"/>
  <c r="S1356" i="1"/>
  <c r="U1356" i="1"/>
  <c r="AM1356" i="1" s="1"/>
  <c r="AN1356" i="1" s="1"/>
  <c r="S1357" i="1"/>
  <c r="U1357" i="1"/>
  <c r="AM1357" i="1" s="1"/>
  <c r="AN1357" i="1" s="1"/>
  <c r="S1358" i="1"/>
  <c r="U1358" i="1"/>
  <c r="AM1358" i="1" s="1"/>
  <c r="AN1358" i="1" s="1"/>
  <c r="S1359" i="1"/>
  <c r="U1359" i="1"/>
  <c r="AM1359" i="1" s="1"/>
  <c r="AN1359" i="1" s="1"/>
  <c r="S1360" i="1"/>
  <c r="U1360" i="1"/>
  <c r="AM1360" i="1" s="1"/>
  <c r="AN1360" i="1" s="1"/>
  <c r="S1361" i="1"/>
  <c r="U1361" i="1"/>
  <c r="AM1361" i="1"/>
  <c r="AN1361" i="1" s="1"/>
  <c r="S1362" i="1"/>
  <c r="U1362" i="1"/>
  <c r="AM1362" i="1" s="1"/>
  <c r="AN1362" i="1" s="1"/>
  <c r="S1363" i="1"/>
  <c r="U1363" i="1"/>
  <c r="AM1363" i="1" s="1"/>
  <c r="AN1363" i="1" s="1"/>
  <c r="S1364" i="1"/>
  <c r="U1364" i="1"/>
  <c r="AM1364" i="1" s="1"/>
  <c r="AN1364" i="1" s="1"/>
  <c r="S1365" i="1"/>
  <c r="U1365" i="1"/>
  <c r="AM1365" i="1" s="1"/>
  <c r="AN1365" i="1" s="1"/>
  <c r="S1366" i="1"/>
  <c r="U1366" i="1"/>
  <c r="AM1366" i="1"/>
  <c r="AN1366" i="1" s="1"/>
  <c r="S1367" i="1"/>
  <c r="U1367" i="1"/>
  <c r="AM1367" i="1" s="1"/>
  <c r="AN1367" i="1" s="1"/>
  <c r="S1368" i="1"/>
  <c r="U1368" i="1"/>
  <c r="AM1368" i="1" s="1"/>
  <c r="AN1368" i="1" s="1"/>
  <c r="S1369" i="1"/>
  <c r="U1369" i="1"/>
  <c r="AM1369" i="1" s="1"/>
  <c r="AN1369" i="1" s="1"/>
  <c r="S1370" i="1"/>
  <c r="U1370" i="1"/>
  <c r="AM1370" i="1" s="1"/>
  <c r="AN1370" i="1" s="1"/>
  <c r="S1371" i="1"/>
  <c r="U1371" i="1"/>
  <c r="AM1371" i="1" s="1"/>
  <c r="AN1371" i="1" s="1"/>
  <c r="S1372" i="1"/>
  <c r="U1372" i="1"/>
  <c r="AM1372" i="1" s="1"/>
  <c r="AN1372" i="1" s="1"/>
  <c r="S1373" i="1"/>
  <c r="U1373" i="1"/>
  <c r="AM1373" i="1" s="1"/>
  <c r="AN1373" i="1" s="1"/>
  <c r="S1374" i="1"/>
  <c r="U1374" i="1"/>
  <c r="AM1374" i="1" s="1"/>
  <c r="AN1374" i="1" s="1"/>
  <c r="S1375" i="1"/>
  <c r="U1375" i="1"/>
  <c r="AM1375" i="1" s="1"/>
  <c r="AN1375" i="1" s="1"/>
  <c r="S1376" i="1"/>
  <c r="U1376" i="1"/>
  <c r="AM1376" i="1" s="1"/>
  <c r="AN1376" i="1" s="1"/>
  <c r="S1377" i="1"/>
  <c r="U1377" i="1"/>
  <c r="AM1377" i="1" s="1"/>
  <c r="AN1377" i="1" s="1"/>
  <c r="S1378" i="1"/>
  <c r="U1378" i="1"/>
  <c r="AM1378" i="1" s="1"/>
  <c r="AN1378" i="1" s="1"/>
  <c r="S1379" i="1"/>
  <c r="U1379" i="1"/>
  <c r="AM1379" i="1" s="1"/>
  <c r="AN1379" i="1" s="1"/>
  <c r="S1380" i="1"/>
  <c r="U1380" i="1"/>
  <c r="AM1380" i="1" s="1"/>
  <c r="AN1380" i="1" s="1"/>
  <c r="S1381" i="1"/>
  <c r="U1381" i="1"/>
  <c r="AM1381" i="1" s="1"/>
  <c r="AN1381" i="1" s="1"/>
  <c r="S1382" i="1"/>
  <c r="U1382" i="1"/>
  <c r="AM1382" i="1" s="1"/>
  <c r="AN1382" i="1" s="1"/>
  <c r="S1383" i="1"/>
  <c r="U1383" i="1"/>
  <c r="AM1383" i="1" s="1"/>
  <c r="AN1383" i="1" s="1"/>
  <c r="S1384" i="1"/>
  <c r="U1384" i="1"/>
  <c r="AM1384" i="1" s="1"/>
  <c r="AN1384" i="1" s="1"/>
  <c r="S1385" i="1"/>
  <c r="U1385" i="1"/>
  <c r="AM1385" i="1" s="1"/>
  <c r="AN1385" i="1" s="1"/>
  <c r="S1386" i="1"/>
  <c r="U1386" i="1"/>
  <c r="AM1386" i="1" s="1"/>
  <c r="AN1386" i="1" s="1"/>
  <c r="S1387" i="1"/>
  <c r="U1387" i="1"/>
  <c r="AM1387" i="1"/>
  <c r="AN1387" i="1" s="1"/>
  <c r="S1388" i="1"/>
  <c r="U1388" i="1"/>
  <c r="AM1388" i="1" s="1"/>
  <c r="AN1388" i="1" s="1"/>
  <c r="S1389" i="1"/>
  <c r="U1389" i="1"/>
  <c r="AM1389" i="1" s="1"/>
  <c r="AN1389" i="1" s="1"/>
  <c r="S1390" i="1"/>
  <c r="U1390" i="1"/>
  <c r="AM1390" i="1" s="1"/>
  <c r="AN1390" i="1" s="1"/>
  <c r="S1391" i="1"/>
  <c r="U1391" i="1"/>
  <c r="AM1391" i="1" s="1"/>
  <c r="AN1391" i="1" s="1"/>
  <c r="S1392" i="1"/>
  <c r="U1392" i="1"/>
  <c r="AM1392" i="1" s="1"/>
  <c r="AN1392" i="1" s="1"/>
  <c r="S1393" i="1"/>
  <c r="U1393" i="1"/>
  <c r="AM1393" i="1" s="1"/>
  <c r="AN1393" i="1" s="1"/>
  <c r="S1394" i="1"/>
  <c r="U1394" i="1"/>
  <c r="AM1394" i="1" s="1"/>
  <c r="AN1394" i="1" s="1"/>
  <c r="S1395" i="1"/>
  <c r="U1395" i="1"/>
  <c r="AM1395" i="1" s="1"/>
  <c r="AN1395" i="1" s="1"/>
  <c r="S1396" i="1"/>
  <c r="U1396" i="1"/>
  <c r="AM1396" i="1" s="1"/>
  <c r="AN1396" i="1" s="1"/>
  <c r="S1397" i="1"/>
  <c r="U1397" i="1"/>
  <c r="AM1397" i="1" s="1"/>
  <c r="AN1397" i="1" s="1"/>
  <c r="S1398" i="1"/>
  <c r="U1398" i="1"/>
  <c r="AM1398" i="1" s="1"/>
  <c r="AN1398" i="1" s="1"/>
  <c r="S1399" i="1"/>
  <c r="U1399" i="1"/>
  <c r="AM1399" i="1" s="1"/>
  <c r="AN1399" i="1" s="1"/>
  <c r="S1400" i="1"/>
  <c r="U1400" i="1"/>
  <c r="AM1400" i="1" s="1"/>
  <c r="AN1400" i="1" s="1"/>
  <c r="S1401" i="1"/>
  <c r="U1401" i="1"/>
  <c r="AM1401" i="1" s="1"/>
  <c r="AN1401" i="1" s="1"/>
  <c r="S1402" i="1"/>
  <c r="U1402" i="1"/>
  <c r="AM1402" i="1" s="1"/>
  <c r="AN1402" i="1" s="1"/>
  <c r="S1403" i="1"/>
  <c r="U1403" i="1"/>
  <c r="AM1403" i="1" s="1"/>
  <c r="AN1403" i="1" s="1"/>
  <c r="S1404" i="1"/>
  <c r="U1404" i="1"/>
  <c r="AM1404" i="1" s="1"/>
  <c r="AN1404" i="1" s="1"/>
  <c r="S1405" i="1"/>
  <c r="U1405" i="1"/>
  <c r="AM1405" i="1" s="1"/>
  <c r="AN1405" i="1" s="1"/>
  <c r="S1406" i="1"/>
  <c r="U1406" i="1"/>
  <c r="AM1406" i="1" s="1"/>
  <c r="AN1406" i="1" s="1"/>
  <c r="S1407" i="1"/>
  <c r="U1407" i="1"/>
  <c r="AM1407" i="1" s="1"/>
  <c r="AN1407" i="1" s="1"/>
  <c r="S1408" i="1"/>
  <c r="U1408" i="1"/>
  <c r="AM1408" i="1" s="1"/>
  <c r="AN1408" i="1" s="1"/>
  <c r="S1409" i="1"/>
  <c r="U1409" i="1"/>
  <c r="AM1409" i="1" s="1"/>
  <c r="AN1409" i="1" s="1"/>
  <c r="S1410" i="1"/>
  <c r="U1410" i="1"/>
  <c r="AM1410" i="1" s="1"/>
  <c r="AN1410" i="1" s="1"/>
  <c r="S1411" i="1"/>
  <c r="U1411" i="1"/>
  <c r="AM1411" i="1" s="1"/>
  <c r="AN1411" i="1" s="1"/>
  <c r="S1412" i="1"/>
  <c r="U1412" i="1"/>
  <c r="AM1412" i="1" s="1"/>
  <c r="AN1412" i="1" s="1"/>
  <c r="S1413" i="1"/>
  <c r="U1413" i="1"/>
  <c r="AM1413" i="1" s="1"/>
  <c r="AN1413" i="1" s="1"/>
  <c r="S1414" i="1"/>
  <c r="U1414" i="1"/>
  <c r="AM1414" i="1" s="1"/>
  <c r="AN1414" i="1" s="1"/>
  <c r="S1415" i="1"/>
  <c r="U1415" i="1"/>
  <c r="AM1415" i="1" s="1"/>
  <c r="AN1415" i="1" s="1"/>
  <c r="S1416" i="1"/>
  <c r="U1416" i="1"/>
  <c r="AM1416" i="1" s="1"/>
  <c r="AN1416" i="1" s="1"/>
  <c r="S1417" i="1"/>
  <c r="U1417" i="1"/>
  <c r="AM1417" i="1"/>
  <c r="AN1417" i="1" s="1"/>
  <c r="S1418" i="1"/>
  <c r="U1418" i="1"/>
  <c r="AM1418" i="1" s="1"/>
  <c r="AN1418" i="1" s="1"/>
  <c r="S1419" i="1"/>
  <c r="U1419" i="1"/>
  <c r="AM1419" i="1"/>
  <c r="AN1419" i="1" s="1"/>
  <c r="S1420" i="1"/>
  <c r="U1420" i="1"/>
  <c r="AM1420" i="1" s="1"/>
  <c r="AN1420" i="1" s="1"/>
  <c r="S1421" i="1"/>
  <c r="U1421" i="1"/>
  <c r="AM1421" i="1" s="1"/>
  <c r="AN1421" i="1" s="1"/>
  <c r="S1422" i="1"/>
  <c r="U1422" i="1"/>
  <c r="AM1422" i="1" s="1"/>
  <c r="AN1422" i="1" s="1"/>
  <c r="S1423" i="1"/>
  <c r="U1423" i="1"/>
  <c r="AM1423" i="1" s="1"/>
  <c r="AN1423" i="1" s="1"/>
  <c r="S1424" i="1"/>
  <c r="U1424" i="1"/>
  <c r="AM1424" i="1" s="1"/>
  <c r="AN1424" i="1" s="1"/>
  <c r="S1425" i="1"/>
  <c r="U1425" i="1"/>
  <c r="AM1425" i="1" s="1"/>
  <c r="AN1425" i="1" s="1"/>
  <c r="S1426" i="1"/>
  <c r="U1426" i="1"/>
  <c r="AM1426" i="1" s="1"/>
  <c r="AN1426" i="1" s="1"/>
  <c r="S1427" i="1"/>
  <c r="U1427" i="1"/>
  <c r="AM1427" i="1" s="1"/>
  <c r="AN1427" i="1" s="1"/>
  <c r="S1428" i="1"/>
  <c r="U1428" i="1"/>
  <c r="AM1428" i="1" s="1"/>
  <c r="AN1428" i="1" s="1"/>
  <c r="S1429" i="1"/>
  <c r="U1429" i="1"/>
  <c r="AM1429" i="1" s="1"/>
  <c r="AN1429" i="1" s="1"/>
  <c r="S1430" i="1"/>
  <c r="U1430" i="1"/>
  <c r="AM1430" i="1" s="1"/>
  <c r="AN1430" i="1" s="1"/>
  <c r="S1431" i="1"/>
  <c r="U1431" i="1"/>
  <c r="AM1431" i="1" s="1"/>
  <c r="AN1431" i="1" s="1"/>
  <c r="S1432" i="1"/>
  <c r="U1432" i="1"/>
  <c r="AM1432" i="1" s="1"/>
  <c r="AN1432" i="1" s="1"/>
  <c r="S1433" i="1"/>
  <c r="U1433" i="1"/>
  <c r="AM1433" i="1" s="1"/>
  <c r="AN1433" i="1" s="1"/>
  <c r="S1434" i="1"/>
  <c r="U1434" i="1"/>
  <c r="AM1434" i="1"/>
  <c r="AN1434" i="1" s="1"/>
  <c r="S1435" i="1"/>
  <c r="U1435" i="1"/>
  <c r="AM1435" i="1" s="1"/>
  <c r="AN1435" i="1" s="1"/>
  <c r="S1436" i="1"/>
  <c r="U1436" i="1"/>
  <c r="AM1436" i="1" s="1"/>
  <c r="AN1436" i="1" s="1"/>
  <c r="S1437" i="1"/>
  <c r="U1437" i="1"/>
  <c r="AM1437" i="1" s="1"/>
  <c r="AN1437" i="1" s="1"/>
  <c r="S1438" i="1"/>
  <c r="U1438" i="1"/>
  <c r="AM1438" i="1" s="1"/>
  <c r="AN1438" i="1" s="1"/>
  <c r="S1439" i="1"/>
  <c r="U1439" i="1"/>
  <c r="AM1439" i="1" s="1"/>
  <c r="AN1439" i="1" s="1"/>
  <c r="S1440" i="1"/>
  <c r="U1440" i="1"/>
  <c r="AM1440" i="1" s="1"/>
  <c r="AN1440" i="1" s="1"/>
  <c r="S1441" i="1"/>
  <c r="U1441" i="1"/>
  <c r="AM1441" i="1" s="1"/>
  <c r="AN1441" i="1" s="1"/>
  <c r="S1442" i="1"/>
  <c r="U1442" i="1"/>
  <c r="AM1442" i="1" s="1"/>
  <c r="AN1442" i="1" s="1"/>
  <c r="S1443" i="1"/>
  <c r="U1443" i="1"/>
  <c r="AM1443" i="1" s="1"/>
  <c r="AN1443" i="1" s="1"/>
  <c r="S1444" i="1"/>
  <c r="U1444" i="1"/>
  <c r="AM1444" i="1" s="1"/>
  <c r="AN1444" i="1" s="1"/>
  <c r="S1445" i="1"/>
  <c r="U1445" i="1"/>
  <c r="AM1445" i="1" s="1"/>
  <c r="AN1445" i="1" s="1"/>
  <c r="S1446" i="1"/>
  <c r="U1446" i="1"/>
  <c r="AM1446" i="1" s="1"/>
  <c r="AN1446" i="1" s="1"/>
  <c r="S1447" i="1"/>
  <c r="U1447" i="1"/>
  <c r="AM1447" i="1" s="1"/>
  <c r="AN1447" i="1" s="1"/>
  <c r="S1448" i="1"/>
  <c r="U1448" i="1"/>
  <c r="AM1448" i="1" s="1"/>
  <c r="AN1448" i="1" s="1"/>
  <c r="S1449" i="1"/>
  <c r="U1449" i="1"/>
  <c r="AM1449" i="1" s="1"/>
  <c r="AN1449" i="1" s="1"/>
  <c r="S1450" i="1"/>
  <c r="U1450" i="1"/>
  <c r="AM1450" i="1" s="1"/>
  <c r="AN1450" i="1" s="1"/>
  <c r="S1451" i="1"/>
  <c r="U1451" i="1"/>
  <c r="AM1451" i="1" s="1"/>
  <c r="AN1451" i="1" s="1"/>
  <c r="S1452" i="1"/>
  <c r="U1452" i="1"/>
  <c r="AM1452" i="1" s="1"/>
  <c r="AN1452" i="1" s="1"/>
  <c r="S1453" i="1"/>
  <c r="U1453" i="1"/>
  <c r="AM1453" i="1" s="1"/>
  <c r="AN1453" i="1" s="1"/>
  <c r="S1454" i="1"/>
  <c r="U1454" i="1"/>
  <c r="AM1454" i="1" s="1"/>
  <c r="AN1454" i="1" s="1"/>
  <c r="S1455" i="1"/>
  <c r="U1455" i="1"/>
  <c r="AM1455" i="1" s="1"/>
  <c r="AN1455" i="1" s="1"/>
  <c r="S1456" i="1"/>
  <c r="U1456" i="1"/>
  <c r="AM1456" i="1" s="1"/>
  <c r="AN1456" i="1" s="1"/>
  <c r="S1457" i="1"/>
  <c r="U1457" i="1"/>
  <c r="AM1457" i="1" s="1"/>
  <c r="AN1457" i="1" s="1"/>
  <c r="S1458" i="1"/>
  <c r="U1458" i="1"/>
  <c r="AM1458" i="1" s="1"/>
  <c r="AN1458" i="1" s="1"/>
  <c r="S1459" i="1"/>
  <c r="U1459" i="1"/>
  <c r="AM1459" i="1" s="1"/>
  <c r="AN1459" i="1" s="1"/>
  <c r="S1460" i="1"/>
  <c r="U1460" i="1"/>
  <c r="AM1460" i="1" s="1"/>
  <c r="AN1460" i="1" s="1"/>
  <c r="S1461" i="1"/>
  <c r="U1461" i="1"/>
  <c r="AM1461" i="1" s="1"/>
  <c r="AN1461" i="1" s="1"/>
  <c r="S1462" i="1"/>
  <c r="U1462" i="1"/>
  <c r="AM1462" i="1" s="1"/>
  <c r="AN1462" i="1" s="1"/>
  <c r="S1463" i="1"/>
  <c r="U1463" i="1"/>
  <c r="AM1463" i="1" s="1"/>
  <c r="AN1463" i="1" s="1"/>
  <c r="S1464" i="1"/>
  <c r="U1464" i="1"/>
  <c r="AM1464" i="1" s="1"/>
  <c r="AN1464" i="1" s="1"/>
  <c r="S1465" i="1"/>
  <c r="U1465" i="1"/>
  <c r="AM1465" i="1" s="1"/>
  <c r="AN1465" i="1" s="1"/>
  <c r="S1466" i="1"/>
  <c r="U1466" i="1"/>
  <c r="AM1466" i="1" s="1"/>
  <c r="AN1466" i="1" s="1"/>
  <c r="S1467" i="1"/>
  <c r="U1467" i="1"/>
  <c r="AM1467" i="1" s="1"/>
  <c r="AN1467" i="1" s="1"/>
  <c r="S1468" i="1"/>
  <c r="U1468" i="1"/>
  <c r="AM1468" i="1" s="1"/>
  <c r="AN1468" i="1" s="1"/>
  <c r="S1469" i="1"/>
  <c r="U1469" i="1"/>
  <c r="AM1469" i="1" s="1"/>
  <c r="AN1469" i="1" s="1"/>
  <c r="S1470" i="1"/>
  <c r="U1470" i="1"/>
  <c r="AM1470" i="1" s="1"/>
  <c r="AN1470" i="1" s="1"/>
  <c r="S1471" i="1"/>
  <c r="U1471" i="1"/>
  <c r="AM1471" i="1" s="1"/>
  <c r="AN1471" i="1" s="1"/>
  <c r="S1472" i="1"/>
  <c r="U1472" i="1"/>
  <c r="AM1472" i="1" s="1"/>
  <c r="AN1472" i="1" s="1"/>
  <c r="S1473" i="1"/>
  <c r="U1473" i="1"/>
  <c r="AM1473" i="1" s="1"/>
  <c r="AN1473" i="1" s="1"/>
  <c r="S1474" i="1"/>
  <c r="U1474" i="1"/>
  <c r="AM1474" i="1" s="1"/>
  <c r="AN1474" i="1" s="1"/>
  <c r="S1475" i="1"/>
  <c r="U1475" i="1"/>
  <c r="AM1475" i="1" s="1"/>
  <c r="AN1475" i="1" s="1"/>
  <c r="S1476" i="1"/>
  <c r="U1476" i="1"/>
  <c r="AM1476" i="1" s="1"/>
  <c r="AN1476" i="1" s="1"/>
  <c r="S1477" i="1"/>
  <c r="U1477" i="1"/>
  <c r="AM1477" i="1" s="1"/>
  <c r="AN1477" i="1" s="1"/>
  <c r="S1478" i="1"/>
  <c r="U1478" i="1"/>
  <c r="AM1478" i="1" s="1"/>
  <c r="AN1478" i="1" s="1"/>
  <c r="S1479" i="1"/>
  <c r="U1479" i="1"/>
  <c r="AM1479" i="1" s="1"/>
  <c r="AN1479" i="1" s="1"/>
  <c r="S1480" i="1"/>
  <c r="U1480" i="1"/>
  <c r="AM1480" i="1" s="1"/>
  <c r="AN1480" i="1" s="1"/>
  <c r="S1481" i="1"/>
  <c r="U1481" i="1"/>
  <c r="AM1481" i="1" s="1"/>
  <c r="AN1481" i="1" s="1"/>
  <c r="S1482" i="1"/>
  <c r="U1482" i="1"/>
  <c r="AM1482" i="1" s="1"/>
  <c r="AN1482" i="1" s="1"/>
  <c r="S1483" i="1"/>
  <c r="U1483" i="1"/>
  <c r="AM1483" i="1" s="1"/>
  <c r="AN1483" i="1" s="1"/>
  <c r="S1484" i="1"/>
  <c r="U1484" i="1"/>
  <c r="AM1484" i="1" s="1"/>
  <c r="AN1484" i="1" s="1"/>
  <c r="S1485" i="1"/>
  <c r="U1485" i="1"/>
  <c r="AM1485" i="1" s="1"/>
  <c r="AN1485" i="1" s="1"/>
  <c r="S1486" i="1"/>
  <c r="U1486" i="1"/>
  <c r="AM1486" i="1" s="1"/>
  <c r="AN1486" i="1" s="1"/>
  <c r="S1487" i="1"/>
  <c r="U1487" i="1"/>
  <c r="AM1487" i="1" s="1"/>
  <c r="AN1487" i="1" s="1"/>
  <c r="S1488" i="1"/>
  <c r="U1488" i="1"/>
  <c r="AM1488" i="1" s="1"/>
  <c r="AN1488" i="1" s="1"/>
  <c r="S1489" i="1"/>
  <c r="U1489" i="1"/>
  <c r="AM1489" i="1" s="1"/>
  <c r="AN1489" i="1" s="1"/>
  <c r="S1490" i="1"/>
  <c r="U1490" i="1"/>
  <c r="AM1490" i="1" s="1"/>
  <c r="AN1490" i="1" s="1"/>
  <c r="S1491" i="1"/>
  <c r="U1491" i="1"/>
  <c r="AM1491" i="1" s="1"/>
  <c r="AN1491" i="1" s="1"/>
  <c r="S1492" i="1"/>
  <c r="U1492" i="1"/>
  <c r="AM1492" i="1" s="1"/>
  <c r="AN1492" i="1" s="1"/>
  <c r="S1493" i="1"/>
  <c r="U1493" i="1"/>
  <c r="AM1493" i="1" s="1"/>
  <c r="AN1493" i="1" s="1"/>
  <c r="S1494" i="1"/>
  <c r="U1494" i="1"/>
  <c r="AM1494" i="1" s="1"/>
  <c r="AN1494" i="1" s="1"/>
  <c r="S1495" i="1"/>
  <c r="U1495" i="1"/>
  <c r="AM1495" i="1" s="1"/>
  <c r="AN1495" i="1" s="1"/>
  <c r="S1496" i="1"/>
  <c r="U1496" i="1"/>
  <c r="AM1496" i="1" s="1"/>
  <c r="AN1496" i="1" s="1"/>
  <c r="S1497" i="1"/>
  <c r="U1497" i="1"/>
  <c r="AM1497" i="1" s="1"/>
  <c r="AN1497" i="1" s="1"/>
  <c r="S1498" i="1"/>
  <c r="U1498" i="1"/>
  <c r="AM1498" i="1" s="1"/>
  <c r="AN1498" i="1" s="1"/>
  <c r="S1499" i="1"/>
  <c r="U1499" i="1"/>
  <c r="AM1499" i="1" s="1"/>
  <c r="AN1499" i="1" s="1"/>
  <c r="S1500" i="1"/>
  <c r="U1500" i="1"/>
  <c r="AM1500" i="1" s="1"/>
  <c r="AN1500" i="1" s="1"/>
  <c r="S1501" i="1"/>
  <c r="U1501" i="1"/>
  <c r="AM1501" i="1" s="1"/>
  <c r="AN1501" i="1" s="1"/>
  <c r="S1502" i="1"/>
  <c r="U1502" i="1"/>
  <c r="AM1502" i="1" s="1"/>
  <c r="AN1502" i="1" s="1"/>
  <c r="S1503" i="1"/>
  <c r="U1503" i="1"/>
  <c r="AM1503" i="1" s="1"/>
  <c r="AN1503" i="1" s="1"/>
  <c r="S1504" i="1"/>
  <c r="U1504" i="1"/>
  <c r="AM1504" i="1" s="1"/>
  <c r="AN1504" i="1" s="1"/>
  <c r="S1505" i="1"/>
  <c r="U1505" i="1"/>
  <c r="AM1505" i="1" s="1"/>
  <c r="AN1505" i="1" s="1"/>
  <c r="S1506" i="1"/>
  <c r="U1506" i="1"/>
  <c r="AM1506" i="1" s="1"/>
  <c r="AN1506" i="1" s="1"/>
  <c r="S1507" i="1"/>
  <c r="U1507" i="1"/>
  <c r="AM1507" i="1"/>
  <c r="AN1507" i="1" s="1"/>
  <c r="S1508" i="1"/>
  <c r="U1508" i="1"/>
  <c r="AM1508" i="1" s="1"/>
  <c r="AN1508" i="1" s="1"/>
  <c r="S1509" i="1"/>
  <c r="U1509" i="1"/>
  <c r="AM1509" i="1" s="1"/>
  <c r="AN1509" i="1" s="1"/>
  <c r="S1510" i="1"/>
  <c r="U1510" i="1"/>
  <c r="AM1510" i="1" s="1"/>
  <c r="AN1510" i="1" s="1"/>
  <c r="S1511" i="1"/>
  <c r="U1511" i="1"/>
  <c r="AM1511" i="1" s="1"/>
  <c r="S1512" i="1"/>
  <c r="U1512" i="1"/>
  <c r="AM1512" i="1" s="1"/>
  <c r="AN1512" i="1" s="1"/>
  <c r="S1513" i="1"/>
  <c r="U1513" i="1"/>
  <c r="AM1513" i="1" s="1"/>
  <c r="AN1513" i="1" s="1"/>
  <c r="S1514" i="1"/>
  <c r="U1514" i="1"/>
  <c r="AM1514" i="1" s="1"/>
  <c r="AN1514" i="1" s="1"/>
  <c r="S1515" i="1"/>
  <c r="U1515" i="1"/>
  <c r="AM1515" i="1" s="1"/>
  <c r="AN1515" i="1" s="1"/>
  <c r="S1516" i="1"/>
  <c r="U1516" i="1"/>
  <c r="AM1516" i="1" s="1"/>
  <c r="AN1516" i="1" s="1"/>
  <c r="S1517" i="1"/>
  <c r="U1517" i="1"/>
  <c r="AM1517" i="1" s="1"/>
  <c r="AN1517" i="1" s="1"/>
  <c r="S1518" i="1"/>
  <c r="U1518" i="1"/>
  <c r="AM1518" i="1" s="1"/>
  <c r="AN1518" i="1" s="1"/>
  <c r="S1519" i="1"/>
  <c r="U1519" i="1"/>
  <c r="AM1519" i="1" s="1"/>
  <c r="AN1519" i="1" s="1"/>
  <c r="S1520" i="1"/>
  <c r="U1520" i="1"/>
  <c r="AM1520" i="1" s="1"/>
  <c r="AN1520" i="1" s="1"/>
  <c r="S1521" i="1"/>
  <c r="U1521" i="1"/>
  <c r="AM1521" i="1" s="1"/>
  <c r="S1522" i="1"/>
  <c r="U1522" i="1"/>
  <c r="AM1522" i="1" s="1"/>
  <c r="AN1522" i="1" s="1"/>
  <c r="S1523" i="1"/>
  <c r="U1523" i="1"/>
  <c r="AM1523" i="1" s="1"/>
  <c r="AN1523" i="1" s="1"/>
  <c r="S1524" i="1"/>
  <c r="U1524" i="1"/>
  <c r="AM1524" i="1" s="1"/>
  <c r="AN1524" i="1" s="1"/>
  <c r="S1525" i="1"/>
  <c r="U1525" i="1"/>
  <c r="AM1525" i="1" s="1"/>
  <c r="AN1525" i="1" s="1"/>
  <c r="S1526" i="1"/>
  <c r="U1526" i="1"/>
  <c r="AM1526" i="1" s="1"/>
  <c r="AN1526" i="1" s="1"/>
  <c r="S1527" i="1"/>
  <c r="U1527" i="1"/>
  <c r="AM1527" i="1" s="1"/>
  <c r="AN1527" i="1" s="1"/>
  <c r="S1528" i="1"/>
  <c r="U1528" i="1"/>
  <c r="AM1528" i="1" s="1"/>
  <c r="AN1528" i="1" s="1"/>
  <c r="S1529" i="1"/>
  <c r="U1529" i="1"/>
  <c r="AM1529" i="1" s="1"/>
  <c r="AN1529" i="1" s="1"/>
  <c r="S1530" i="1"/>
  <c r="U1530" i="1"/>
  <c r="AM1530" i="1"/>
  <c r="AN1530" i="1" s="1"/>
  <c r="S1531" i="1"/>
  <c r="U1531" i="1"/>
  <c r="AM1531" i="1" s="1"/>
  <c r="AN1531" i="1" s="1"/>
  <c r="S1532" i="1"/>
  <c r="U1532" i="1"/>
  <c r="AM1532" i="1" s="1"/>
  <c r="AN1532" i="1" s="1"/>
  <c r="S1533" i="1"/>
  <c r="U1533" i="1"/>
  <c r="AM1533" i="1" s="1"/>
  <c r="AN1533" i="1" s="1"/>
  <c r="S1534" i="1"/>
  <c r="U1534" i="1"/>
  <c r="AM1534" i="1" s="1"/>
  <c r="AN1534" i="1" s="1"/>
  <c r="S1535" i="1"/>
  <c r="U1535" i="1"/>
  <c r="AM1535" i="1" s="1"/>
  <c r="AN1535" i="1" s="1"/>
  <c r="S1536" i="1"/>
  <c r="U1536" i="1"/>
  <c r="AM1536" i="1" s="1"/>
  <c r="AN1536" i="1" s="1"/>
  <c r="S1537" i="1"/>
  <c r="U1537" i="1"/>
  <c r="AM1537" i="1" s="1"/>
  <c r="AN1537" i="1" s="1"/>
  <c r="S1538" i="1"/>
  <c r="U1538" i="1"/>
  <c r="AM1538" i="1" s="1"/>
  <c r="AN1538" i="1" s="1"/>
  <c r="S1539" i="1"/>
  <c r="U1539" i="1"/>
  <c r="AM1539" i="1" s="1"/>
  <c r="AN1539" i="1" s="1"/>
  <c r="S1540" i="1"/>
  <c r="U1540" i="1"/>
  <c r="AM1540" i="1" s="1"/>
  <c r="AN1540" i="1" s="1"/>
  <c r="S1541" i="1"/>
  <c r="U1541" i="1"/>
  <c r="AM1541" i="1" s="1"/>
  <c r="AN1541" i="1" s="1"/>
  <c r="S1542" i="1"/>
  <c r="U1542" i="1"/>
  <c r="AM1542" i="1" s="1"/>
  <c r="S1543" i="1"/>
  <c r="U1543" i="1"/>
  <c r="AM1543" i="1" s="1"/>
  <c r="AN1543" i="1" s="1"/>
  <c r="S1544" i="1"/>
  <c r="U1544" i="1"/>
  <c r="AM1544" i="1" s="1"/>
  <c r="AN1544" i="1" s="1"/>
  <c r="S1545" i="1"/>
  <c r="U1545" i="1"/>
  <c r="AM1545" i="1" s="1"/>
  <c r="AN1545" i="1" s="1"/>
  <c r="S1546" i="1"/>
  <c r="U1546" i="1"/>
  <c r="AM1546" i="1" s="1"/>
  <c r="AN1546" i="1" s="1"/>
  <c r="S1547" i="1"/>
  <c r="U1547" i="1"/>
  <c r="AM1547" i="1" s="1"/>
  <c r="S1548" i="1"/>
  <c r="U1548" i="1"/>
  <c r="AM1548" i="1" s="1"/>
  <c r="AN1548" i="1" s="1"/>
  <c r="S1549" i="1"/>
  <c r="U1549" i="1"/>
  <c r="AM1549" i="1" s="1"/>
  <c r="AN1549" i="1" s="1"/>
  <c r="S1550" i="1"/>
  <c r="U1550" i="1"/>
  <c r="AM1550" i="1" s="1"/>
  <c r="AN1550" i="1" s="1"/>
  <c r="S1551" i="1"/>
  <c r="U1551" i="1"/>
  <c r="AM1551" i="1" s="1"/>
  <c r="AN1551" i="1" s="1"/>
  <c r="S1552" i="1"/>
  <c r="U1552" i="1"/>
  <c r="AM1552" i="1" s="1"/>
  <c r="AN1552" i="1" s="1"/>
  <c r="S1553" i="1"/>
  <c r="U1553" i="1"/>
  <c r="AM1553" i="1" s="1"/>
  <c r="AN1553" i="1" s="1"/>
  <c r="S1554" i="1"/>
  <c r="U1554" i="1"/>
  <c r="AM1554" i="1" s="1"/>
  <c r="AN1554" i="1" s="1"/>
  <c r="S1555" i="1"/>
  <c r="U1555" i="1"/>
  <c r="AM1555" i="1" s="1"/>
  <c r="AN1555" i="1" s="1"/>
  <c r="S1556" i="1"/>
  <c r="U1556" i="1"/>
  <c r="AM1556" i="1" s="1"/>
  <c r="S1557" i="1"/>
  <c r="U1557" i="1"/>
  <c r="AM1557" i="1" s="1"/>
  <c r="S1558" i="1"/>
  <c r="U1558" i="1"/>
  <c r="AM1558" i="1" s="1"/>
  <c r="AN1558" i="1" s="1"/>
  <c r="S1559" i="1"/>
  <c r="U1559" i="1"/>
  <c r="AM1559" i="1" s="1"/>
  <c r="AN1559" i="1" s="1"/>
  <c r="S1560" i="1"/>
  <c r="U1560" i="1"/>
  <c r="AM1560" i="1"/>
  <c r="AN1560" i="1" s="1"/>
  <c r="S1561" i="1"/>
  <c r="U1561" i="1"/>
  <c r="AM1561" i="1" s="1"/>
  <c r="AN1561" i="1" s="1"/>
  <c r="S1562" i="1"/>
  <c r="U1562" i="1"/>
  <c r="AM1562" i="1" s="1"/>
  <c r="AN1562" i="1" s="1"/>
  <c r="S1563" i="1"/>
  <c r="U1563" i="1"/>
  <c r="AM1563" i="1" s="1"/>
  <c r="AN1563" i="1" s="1"/>
  <c r="AW1563" i="1" s="1"/>
  <c r="S1564" i="1"/>
  <c r="U1564" i="1"/>
  <c r="AM1564" i="1" s="1"/>
  <c r="AN1564" i="1" s="1"/>
  <c r="S1565" i="1"/>
  <c r="U1565" i="1"/>
  <c r="AM1565" i="1" s="1"/>
  <c r="AN1565" i="1" s="1"/>
  <c r="S1566" i="1"/>
  <c r="U1566" i="1"/>
  <c r="AM1566" i="1" s="1"/>
  <c r="S1567" i="1"/>
  <c r="U1567" i="1"/>
  <c r="AM1567" i="1" s="1"/>
  <c r="AN1567" i="1" s="1"/>
  <c r="S1568" i="1"/>
  <c r="U1568" i="1"/>
  <c r="AM1568" i="1" s="1"/>
  <c r="S1569" i="1"/>
  <c r="U1569" i="1"/>
  <c r="AM1569" i="1" s="1"/>
  <c r="AN1569" i="1" s="1"/>
  <c r="S1570" i="1"/>
  <c r="U1570" i="1"/>
  <c r="AM1570" i="1" s="1"/>
  <c r="AN1570" i="1" s="1"/>
  <c r="S1571" i="1"/>
  <c r="U1571" i="1"/>
  <c r="AM1571" i="1" s="1"/>
  <c r="AN1571" i="1" s="1"/>
  <c r="S1572" i="1"/>
  <c r="U1572" i="1"/>
  <c r="AM1572" i="1"/>
  <c r="S1573" i="1"/>
  <c r="U1573" i="1"/>
  <c r="AM1573" i="1" s="1"/>
  <c r="AN1573" i="1" s="1"/>
  <c r="S1574" i="1"/>
  <c r="U1574" i="1"/>
  <c r="AM1574" i="1" s="1"/>
  <c r="AN1574" i="1" s="1"/>
  <c r="S1575" i="1"/>
  <c r="U1575" i="1"/>
  <c r="AM1575" i="1" s="1"/>
  <c r="AN1575" i="1" s="1"/>
  <c r="S1576" i="1"/>
  <c r="U1576" i="1"/>
  <c r="AM1576" i="1" s="1"/>
  <c r="AN1576" i="1" s="1"/>
  <c r="S1577" i="1"/>
  <c r="U1577" i="1"/>
  <c r="AM1577" i="1" s="1"/>
  <c r="S1578" i="1"/>
  <c r="U1578" i="1"/>
  <c r="AM1578" i="1" s="1"/>
  <c r="AN1578" i="1" s="1"/>
  <c r="S1579" i="1"/>
  <c r="U1579" i="1"/>
  <c r="AM1579" i="1" s="1"/>
  <c r="AN1579" i="1" s="1"/>
  <c r="S1580" i="1"/>
  <c r="U1580" i="1"/>
  <c r="AM1580" i="1" s="1"/>
  <c r="AN1580" i="1" s="1"/>
  <c r="S1581" i="1"/>
  <c r="U1581" i="1"/>
  <c r="AM1581" i="1" s="1"/>
  <c r="AN1581" i="1" s="1"/>
  <c r="S1582" i="1"/>
  <c r="U1582" i="1"/>
  <c r="AM1582" i="1" s="1"/>
  <c r="AN1582" i="1" s="1"/>
  <c r="S1583" i="1"/>
  <c r="U1583" i="1"/>
  <c r="AM1583" i="1" s="1"/>
  <c r="S1584" i="1"/>
  <c r="U1584" i="1"/>
  <c r="AM1584" i="1" s="1"/>
  <c r="AN1584" i="1" s="1"/>
  <c r="S1585" i="1"/>
  <c r="U1585" i="1"/>
  <c r="AM1585" i="1" s="1"/>
  <c r="AN1585" i="1" s="1"/>
  <c r="S1586" i="1"/>
  <c r="U1586" i="1"/>
  <c r="AM1586" i="1" s="1"/>
  <c r="AN1586" i="1" s="1"/>
  <c r="S1587" i="1"/>
  <c r="U1587" i="1"/>
  <c r="AM1587" i="1" s="1"/>
  <c r="AN1587" i="1" s="1"/>
  <c r="S1588" i="1"/>
  <c r="U1588" i="1"/>
  <c r="AM1588" i="1" s="1"/>
  <c r="AN1588" i="1" s="1"/>
  <c r="S1589" i="1"/>
  <c r="U1589" i="1"/>
  <c r="AM1589" i="1" s="1"/>
  <c r="AN1589" i="1" s="1"/>
  <c r="S1590" i="1"/>
  <c r="U1590" i="1"/>
  <c r="AM1590" i="1" s="1"/>
  <c r="AN1590" i="1" s="1"/>
  <c r="S1591" i="1"/>
  <c r="U1591" i="1"/>
  <c r="AM1591" i="1" s="1"/>
  <c r="S1592" i="1"/>
  <c r="U1592" i="1"/>
  <c r="AM1592" i="1" s="1"/>
  <c r="S1593" i="1"/>
  <c r="U1593" i="1"/>
  <c r="AM1593" i="1" s="1"/>
  <c r="AN1593" i="1" s="1"/>
  <c r="S1594" i="1"/>
  <c r="U1594" i="1"/>
  <c r="AM1594" i="1" s="1"/>
  <c r="AN1594" i="1" s="1"/>
  <c r="S1595" i="1"/>
  <c r="U1595" i="1"/>
  <c r="AM1595" i="1" s="1"/>
  <c r="S1596" i="1"/>
  <c r="U1596" i="1"/>
  <c r="AM1596" i="1" s="1"/>
  <c r="AN1596" i="1" s="1"/>
  <c r="S1597" i="1"/>
  <c r="U1597" i="1"/>
  <c r="AM1597" i="1" s="1"/>
  <c r="S1598" i="1"/>
  <c r="U1598" i="1"/>
  <c r="AM1598" i="1"/>
  <c r="AN1598" i="1" s="1"/>
  <c r="S1599" i="1"/>
  <c r="U1599" i="1"/>
  <c r="AM1599" i="1" s="1"/>
  <c r="S1600" i="1"/>
  <c r="U1600" i="1"/>
  <c r="AM1600" i="1" s="1"/>
  <c r="AN1600" i="1" s="1"/>
  <c r="S1601" i="1"/>
  <c r="U1601" i="1"/>
  <c r="AM1601" i="1" s="1"/>
  <c r="AN1601" i="1" s="1"/>
  <c r="S1602" i="1"/>
  <c r="U1602" i="1"/>
  <c r="AM1602" i="1" s="1"/>
  <c r="AN1602" i="1" s="1"/>
  <c r="S1603" i="1"/>
  <c r="U1603" i="1"/>
  <c r="AM1603" i="1" s="1"/>
  <c r="AN1603" i="1" s="1"/>
  <c r="S1604" i="1"/>
  <c r="U1604" i="1"/>
  <c r="AM1604" i="1" s="1"/>
  <c r="AN1604" i="1" s="1"/>
  <c r="AV1604" i="1"/>
  <c r="S1605" i="1"/>
  <c r="U1605" i="1"/>
  <c r="AM1605" i="1" s="1"/>
  <c r="AN1605" i="1" s="1"/>
  <c r="S1606" i="1"/>
  <c r="U1606" i="1"/>
  <c r="AM1606" i="1" s="1"/>
  <c r="AN1606" i="1" s="1"/>
  <c r="S1607" i="1"/>
  <c r="U1607" i="1"/>
  <c r="AM1607" i="1" s="1"/>
  <c r="AN1607" i="1" s="1"/>
  <c r="S1608" i="1"/>
  <c r="U1608" i="1"/>
  <c r="AM1608" i="1" s="1"/>
  <c r="AN1608" i="1" s="1"/>
  <c r="S1609" i="1"/>
  <c r="U1609" i="1"/>
  <c r="AM1609" i="1" s="1"/>
  <c r="AN1609" i="1" s="1"/>
  <c r="S1610" i="1"/>
  <c r="U1610" i="1"/>
  <c r="AM1610" i="1"/>
  <c r="AN1610" i="1" s="1"/>
  <c r="S1611" i="1"/>
  <c r="U1611" i="1"/>
  <c r="AM1611" i="1" s="1"/>
  <c r="S1612" i="1"/>
  <c r="U1612" i="1"/>
  <c r="AM1612" i="1" s="1"/>
  <c r="S1613" i="1"/>
  <c r="U1613" i="1"/>
  <c r="AM1613" i="1" s="1"/>
  <c r="AN1613" i="1" s="1"/>
  <c r="S1614" i="1"/>
  <c r="U1614" i="1"/>
  <c r="AM1614" i="1" s="1"/>
  <c r="AN1614" i="1" s="1"/>
  <c r="S1615" i="1"/>
  <c r="U1615" i="1"/>
  <c r="AM1615" i="1" s="1"/>
  <c r="AN1615" i="1" s="1"/>
  <c r="S1616" i="1"/>
  <c r="U1616" i="1"/>
  <c r="AM1616" i="1" s="1"/>
  <c r="AN1616" i="1" s="1"/>
  <c r="S1617" i="1"/>
  <c r="U1617" i="1"/>
  <c r="AM1617" i="1" s="1"/>
  <c r="AN1617" i="1" s="1"/>
  <c r="S1618" i="1"/>
  <c r="U1618" i="1"/>
  <c r="AM1618" i="1" s="1"/>
  <c r="AN1618" i="1" s="1"/>
  <c r="S1619" i="1"/>
  <c r="U1619" i="1"/>
  <c r="AM1619" i="1" s="1"/>
  <c r="S1620" i="1"/>
  <c r="U1620" i="1"/>
  <c r="AM1620" i="1" s="1"/>
  <c r="S1621" i="1"/>
  <c r="U1621" i="1"/>
  <c r="AM1621" i="1" s="1"/>
  <c r="AN1621" i="1" s="1"/>
  <c r="S1622" i="1"/>
  <c r="U1622" i="1"/>
  <c r="AM1622" i="1"/>
  <c r="AN1622" i="1" s="1"/>
  <c r="S1623" i="1"/>
  <c r="U1623" i="1"/>
  <c r="AM1623" i="1" s="1"/>
  <c r="AN1623" i="1" s="1"/>
  <c r="S1624" i="1"/>
  <c r="U1624" i="1"/>
  <c r="AM1624" i="1" s="1"/>
  <c r="S1625" i="1"/>
  <c r="U1625" i="1"/>
  <c r="AM1625" i="1" s="1"/>
  <c r="AN1625" i="1" s="1"/>
  <c r="S1626" i="1"/>
  <c r="U1626" i="1"/>
  <c r="AM1626" i="1" s="1"/>
  <c r="AN1626" i="1" s="1"/>
  <c r="S1627" i="1"/>
  <c r="U1627" i="1"/>
  <c r="AM1627" i="1" s="1"/>
  <c r="AN1627" i="1" s="1"/>
  <c r="S1628" i="1"/>
  <c r="U1628" i="1"/>
  <c r="AM1628" i="1" s="1"/>
  <c r="AN1628" i="1" s="1"/>
  <c r="S1629" i="1"/>
  <c r="U1629" i="1"/>
  <c r="AM1629" i="1" s="1"/>
  <c r="AN1629" i="1" s="1"/>
  <c r="S1630" i="1"/>
  <c r="U1630" i="1"/>
  <c r="AM1630" i="1" s="1"/>
  <c r="AN1630" i="1" s="1"/>
  <c r="S1631" i="1"/>
  <c r="U1631" i="1"/>
  <c r="AM1631" i="1" s="1"/>
  <c r="S1632" i="1"/>
  <c r="U1632" i="1"/>
  <c r="AM1632" i="1" s="1"/>
  <c r="AN1632" i="1" s="1"/>
  <c r="S1633" i="1"/>
  <c r="U1633" i="1"/>
  <c r="AM1633" i="1" s="1"/>
  <c r="AN1633" i="1" s="1"/>
  <c r="S1634" i="1"/>
  <c r="U1634" i="1"/>
  <c r="AM1634" i="1" s="1"/>
  <c r="S1635" i="1"/>
  <c r="U1635" i="1"/>
  <c r="AM1635" i="1" s="1"/>
  <c r="AN1635" i="1" s="1"/>
  <c r="S1636" i="1"/>
  <c r="U1636" i="1"/>
  <c r="AM1636" i="1" s="1"/>
  <c r="AN1636" i="1" s="1"/>
  <c r="S1637" i="1"/>
  <c r="U1637" i="1"/>
  <c r="AM1637" i="1" s="1"/>
  <c r="AN1637" i="1" s="1"/>
  <c r="S1638" i="1"/>
  <c r="U1638" i="1"/>
  <c r="AM1638" i="1" s="1"/>
  <c r="S1639" i="1"/>
  <c r="U1639" i="1"/>
  <c r="AM1639" i="1" s="1"/>
  <c r="AN1639" i="1" s="1"/>
  <c r="S1640" i="1"/>
  <c r="U1640" i="1"/>
  <c r="AM1640" i="1"/>
  <c r="S1641" i="1"/>
  <c r="U1641" i="1"/>
  <c r="AM1641" i="1" s="1"/>
  <c r="AN1641" i="1" s="1"/>
  <c r="S1642" i="1"/>
  <c r="U1642" i="1"/>
  <c r="AM1642" i="1" s="1"/>
  <c r="S1643" i="1"/>
  <c r="U1643" i="1"/>
  <c r="AM1643" i="1" s="1"/>
  <c r="S1644" i="1"/>
  <c r="U1644" i="1"/>
  <c r="AM1644" i="1" s="1"/>
  <c r="AN1644" i="1" s="1"/>
  <c r="S1645" i="1"/>
  <c r="U1645" i="1"/>
  <c r="AM1645" i="1" s="1"/>
  <c r="AN1645" i="1" s="1"/>
  <c r="S1646" i="1"/>
  <c r="U1646" i="1"/>
  <c r="AM1646" i="1" s="1"/>
  <c r="AN1646" i="1" s="1"/>
  <c r="S1647" i="1"/>
  <c r="U1647" i="1"/>
  <c r="AM1647" i="1" s="1"/>
  <c r="AN1647" i="1" s="1"/>
  <c r="S1648" i="1"/>
  <c r="U1648" i="1"/>
  <c r="AM1648" i="1" s="1"/>
  <c r="AN1648" i="1" s="1"/>
  <c r="S1649" i="1"/>
  <c r="U1649" i="1"/>
  <c r="AM1649" i="1" s="1"/>
  <c r="AN1649" i="1" s="1"/>
  <c r="S1650" i="1"/>
  <c r="U1650" i="1"/>
  <c r="AM1650" i="1" s="1"/>
  <c r="AN1650" i="1" s="1"/>
  <c r="S1651" i="1"/>
  <c r="U1651" i="1"/>
  <c r="AM1651" i="1" s="1"/>
  <c r="AN1651" i="1" s="1"/>
  <c r="S1652" i="1"/>
  <c r="U1652" i="1"/>
  <c r="AM1652" i="1" s="1"/>
  <c r="S1653" i="1"/>
  <c r="U1653" i="1"/>
  <c r="AM1653" i="1" s="1"/>
  <c r="S1654" i="1"/>
  <c r="U1654" i="1"/>
  <c r="AM1654" i="1" s="1"/>
  <c r="AN1654" i="1" s="1"/>
  <c r="S1655" i="1"/>
  <c r="U1655" i="1"/>
  <c r="AM1655" i="1" s="1"/>
  <c r="AN1655" i="1" s="1"/>
  <c r="S1656" i="1"/>
  <c r="U1656" i="1"/>
  <c r="AM1656" i="1" s="1"/>
  <c r="AN1656" i="1" s="1"/>
  <c r="S1657" i="1"/>
  <c r="U1657" i="1"/>
  <c r="AM1657" i="1" s="1"/>
  <c r="S1658" i="1"/>
  <c r="U1658" i="1"/>
  <c r="AM1658" i="1" s="1"/>
  <c r="AN1658" i="1" s="1"/>
  <c r="S1659" i="1"/>
  <c r="U1659" i="1"/>
  <c r="AM1659" i="1" s="1"/>
  <c r="AN1659" i="1" s="1"/>
  <c r="S1660" i="1"/>
  <c r="U1660" i="1"/>
  <c r="AM1660" i="1" s="1"/>
  <c r="AN1660" i="1" s="1"/>
  <c r="S1661" i="1"/>
  <c r="U1661" i="1"/>
  <c r="AM1661" i="1" s="1"/>
  <c r="AN1661" i="1" s="1"/>
  <c r="S1662" i="1"/>
  <c r="U1662" i="1"/>
  <c r="AM1662" i="1"/>
  <c r="AN1662" i="1" s="1"/>
  <c r="S1663" i="1"/>
  <c r="U1663" i="1"/>
  <c r="AM1663" i="1" s="1"/>
  <c r="S1664" i="1"/>
  <c r="U1664" i="1"/>
  <c r="AM1664" i="1" s="1"/>
  <c r="AN1664" i="1" s="1"/>
  <c r="S1665" i="1"/>
  <c r="U1665" i="1"/>
  <c r="AM1665" i="1" s="1"/>
  <c r="AN1665" i="1" s="1"/>
  <c r="S1666" i="1"/>
  <c r="U1666" i="1"/>
  <c r="AM1666" i="1" s="1"/>
  <c r="S1667" i="1"/>
  <c r="U1667" i="1"/>
  <c r="AM1667" i="1" s="1"/>
  <c r="AN1667" i="1" s="1"/>
  <c r="S1668" i="1"/>
  <c r="U1668" i="1"/>
  <c r="AM1668" i="1" s="1"/>
  <c r="AN1668" i="1" s="1"/>
  <c r="S1669" i="1"/>
  <c r="U1669" i="1"/>
  <c r="AM1669" i="1" s="1"/>
  <c r="S1670" i="1"/>
  <c r="U1670" i="1"/>
  <c r="AM1670" i="1" s="1"/>
  <c r="AN1670" i="1" s="1"/>
  <c r="S1671" i="1"/>
  <c r="U1671" i="1"/>
  <c r="AM1671" i="1" s="1"/>
  <c r="AN1671" i="1" s="1"/>
  <c r="S1672" i="1"/>
  <c r="U1672" i="1"/>
  <c r="AM1672" i="1" s="1"/>
  <c r="AN1672" i="1" s="1"/>
  <c r="S1673" i="1"/>
  <c r="U1673" i="1"/>
  <c r="AM1673" i="1" s="1"/>
  <c r="AN1673" i="1" s="1"/>
  <c r="S1674" i="1"/>
  <c r="U1674" i="1"/>
  <c r="AM1674" i="1" s="1"/>
  <c r="AN1674" i="1" s="1"/>
  <c r="S1675" i="1"/>
  <c r="U1675" i="1"/>
  <c r="AM1675" i="1" s="1"/>
  <c r="AN1675" i="1" s="1"/>
  <c r="S1676" i="1"/>
  <c r="U1676" i="1"/>
  <c r="AM1676" i="1" s="1"/>
  <c r="S1677" i="1"/>
  <c r="U1677" i="1"/>
  <c r="AM1677" i="1" s="1"/>
  <c r="AN1677" i="1" s="1"/>
  <c r="S1678" i="1"/>
  <c r="U1678" i="1"/>
  <c r="AM1678" i="1" s="1"/>
  <c r="AN1678" i="1" s="1"/>
  <c r="S1679" i="1"/>
  <c r="U1679" i="1"/>
  <c r="AM1679" i="1" s="1"/>
  <c r="AN1679" i="1" s="1"/>
  <c r="S1680" i="1"/>
  <c r="U1680" i="1"/>
  <c r="AM1680" i="1" s="1"/>
  <c r="AN1680" i="1" s="1"/>
  <c r="S1681" i="1"/>
  <c r="U1681" i="1"/>
  <c r="AM1681" i="1" s="1"/>
  <c r="S1682" i="1"/>
  <c r="U1682" i="1"/>
  <c r="AM1682" i="1" s="1"/>
  <c r="AN1682" i="1" s="1"/>
  <c r="S1683" i="1"/>
  <c r="U1683" i="1"/>
  <c r="AM1683" i="1" s="1"/>
  <c r="AN1683" i="1" s="1"/>
  <c r="S1684" i="1"/>
  <c r="U1684" i="1"/>
  <c r="AM1684" i="1" s="1"/>
  <c r="AN1684" i="1" s="1"/>
  <c r="S1685" i="1"/>
  <c r="U1685" i="1"/>
  <c r="AM1685" i="1" s="1"/>
  <c r="AN1685" i="1" s="1"/>
  <c r="S1686" i="1"/>
  <c r="U1686" i="1"/>
  <c r="AM1686" i="1" s="1"/>
  <c r="AN1686" i="1" s="1"/>
  <c r="S1687" i="1"/>
  <c r="U1687" i="1"/>
  <c r="AM1687" i="1" s="1"/>
  <c r="AN1687" i="1" s="1"/>
  <c r="S1688" i="1"/>
  <c r="U1688" i="1"/>
  <c r="AM1688" i="1"/>
  <c r="AN1688" i="1" s="1"/>
  <c r="S1689" i="1"/>
  <c r="U1689" i="1"/>
  <c r="AM1689" i="1" s="1"/>
  <c r="AN1689" i="1" s="1"/>
  <c r="S1690" i="1"/>
  <c r="U1690" i="1"/>
  <c r="AM1690" i="1" s="1"/>
  <c r="AN1690" i="1" s="1"/>
  <c r="S1691" i="1"/>
  <c r="U1691" i="1"/>
  <c r="AM1691" i="1" s="1"/>
  <c r="S1692" i="1"/>
  <c r="U1692" i="1"/>
  <c r="AM1692" i="1" s="1"/>
  <c r="AN1692" i="1" s="1"/>
  <c r="S1693" i="1"/>
  <c r="U1693" i="1"/>
  <c r="AM1693" i="1" s="1"/>
  <c r="AN1693" i="1" s="1"/>
  <c r="S1694" i="1"/>
  <c r="U1694" i="1"/>
  <c r="AM1694" i="1" s="1"/>
  <c r="S1695" i="1"/>
  <c r="U1695" i="1"/>
  <c r="AM1695" i="1"/>
  <c r="AN1695" i="1" s="1"/>
  <c r="S1696" i="1"/>
  <c r="U1696" i="1"/>
  <c r="AM1696" i="1" s="1"/>
  <c r="AN1696" i="1" s="1"/>
  <c r="S1697" i="1"/>
  <c r="U1697" i="1"/>
  <c r="AM1697" i="1" s="1"/>
  <c r="AN1697" i="1" s="1"/>
  <c r="S1698" i="1"/>
  <c r="U1698" i="1"/>
  <c r="AM1698" i="1" s="1"/>
  <c r="AN1698" i="1" s="1"/>
  <c r="S1699" i="1"/>
  <c r="U1699" i="1"/>
  <c r="AM1699" i="1" s="1"/>
  <c r="AN1699" i="1" s="1"/>
  <c r="S1700" i="1"/>
  <c r="U1700" i="1"/>
  <c r="AM1700" i="1" s="1"/>
  <c r="AN1700" i="1" s="1"/>
  <c r="S1701" i="1"/>
  <c r="U1701" i="1"/>
  <c r="AM1701" i="1" s="1"/>
  <c r="S1702" i="1"/>
  <c r="U1702" i="1"/>
  <c r="AM1702" i="1" s="1"/>
  <c r="AN1702" i="1" s="1"/>
  <c r="S1703" i="1"/>
  <c r="U1703" i="1"/>
  <c r="AM1703" i="1" s="1"/>
  <c r="AN1703" i="1" s="1"/>
  <c r="S1704" i="1"/>
  <c r="U1704" i="1"/>
  <c r="AM1704" i="1" s="1"/>
  <c r="AN1704" i="1" s="1"/>
  <c r="S1705" i="1"/>
  <c r="U1705" i="1"/>
  <c r="AM1705" i="1" s="1"/>
  <c r="AN1705" i="1" s="1"/>
  <c r="S1706" i="1"/>
  <c r="U1706" i="1"/>
  <c r="AM1706" i="1" s="1"/>
  <c r="S1707" i="1"/>
  <c r="U1707" i="1"/>
  <c r="AM1707" i="1" s="1"/>
  <c r="AN1707" i="1" s="1"/>
  <c r="S1708" i="1"/>
  <c r="U1708" i="1"/>
  <c r="AM1708" i="1" s="1"/>
  <c r="AN1708" i="1" s="1"/>
  <c r="S1709" i="1"/>
  <c r="U1709" i="1"/>
  <c r="AM1709" i="1" s="1"/>
  <c r="AN1709" i="1" s="1"/>
  <c r="S1710" i="1"/>
  <c r="U1710" i="1"/>
  <c r="AM1710" i="1" s="1"/>
  <c r="S1711" i="1"/>
  <c r="U1711" i="1"/>
  <c r="AM1711" i="1" s="1"/>
  <c r="S1712" i="1"/>
  <c r="U1712" i="1"/>
  <c r="AM1712" i="1" s="1"/>
  <c r="AN1712" i="1" s="1"/>
  <c r="S1713" i="1"/>
  <c r="U1713" i="1"/>
  <c r="AM1713" i="1" s="1"/>
  <c r="AN1713" i="1" s="1"/>
  <c r="S1714" i="1"/>
  <c r="U1714" i="1"/>
  <c r="AM1714" i="1" s="1"/>
  <c r="AN1714" i="1" s="1"/>
  <c r="S1715" i="1"/>
  <c r="U1715" i="1"/>
  <c r="AM1715" i="1" s="1"/>
  <c r="AN1715" i="1" s="1"/>
  <c r="S1716" i="1"/>
  <c r="U1716" i="1"/>
  <c r="AM1716" i="1" s="1"/>
  <c r="AN1716" i="1" s="1"/>
  <c r="S1717" i="1"/>
  <c r="U1717" i="1"/>
  <c r="AM1717" i="1" s="1"/>
  <c r="AN1717" i="1" s="1"/>
  <c r="S1718" i="1"/>
  <c r="U1718" i="1"/>
  <c r="AM1718" i="1" s="1"/>
  <c r="AN1718" i="1" s="1"/>
  <c r="S1719" i="1"/>
  <c r="U1719" i="1"/>
  <c r="AM1719" i="1" s="1"/>
  <c r="AN1719" i="1" s="1"/>
  <c r="S1720" i="1"/>
  <c r="U1720" i="1"/>
  <c r="AM1720" i="1" s="1"/>
  <c r="AN1720" i="1" s="1"/>
  <c r="S1721" i="1"/>
  <c r="U1721" i="1"/>
  <c r="AM1721" i="1" s="1"/>
  <c r="AN1721" i="1" s="1"/>
  <c r="S1722" i="1"/>
  <c r="U1722" i="1"/>
  <c r="AM1722" i="1" s="1"/>
  <c r="S1723" i="1"/>
  <c r="U1723" i="1"/>
  <c r="AM1723" i="1" s="1"/>
  <c r="AN1723" i="1" s="1"/>
  <c r="S1724" i="1"/>
  <c r="U1724" i="1"/>
  <c r="AM1724" i="1" s="1"/>
  <c r="S1725" i="1"/>
  <c r="U1725" i="1"/>
  <c r="AM1725" i="1" s="1"/>
  <c r="AN1725" i="1" s="1"/>
  <c r="S1726" i="1"/>
  <c r="U1726" i="1"/>
  <c r="AM1726" i="1" s="1"/>
  <c r="AN1726" i="1" s="1"/>
  <c r="S1727" i="1"/>
  <c r="U1727" i="1"/>
  <c r="AM1727" i="1" s="1"/>
  <c r="S1728" i="1"/>
  <c r="U1728" i="1"/>
  <c r="AM1728" i="1" s="1"/>
  <c r="AN1728" i="1" s="1"/>
  <c r="S1729" i="1"/>
  <c r="U1729" i="1"/>
  <c r="AM1729" i="1" s="1"/>
  <c r="AN1729" i="1" s="1"/>
  <c r="S1730" i="1"/>
  <c r="U1730" i="1"/>
  <c r="AM1730" i="1" s="1"/>
  <c r="AN1730" i="1" s="1"/>
  <c r="S1731" i="1"/>
  <c r="U1731" i="1"/>
  <c r="AM1731" i="1" s="1"/>
  <c r="S1732" i="1"/>
  <c r="U1732" i="1"/>
  <c r="AM1732" i="1" s="1"/>
  <c r="AN1732" i="1" s="1"/>
  <c r="S1733" i="1"/>
  <c r="U1733" i="1"/>
  <c r="AM1733" i="1" s="1"/>
  <c r="AN1733" i="1" s="1"/>
  <c r="S1734" i="1"/>
  <c r="U1734" i="1"/>
  <c r="AM1734" i="1" s="1"/>
  <c r="AN1734" i="1" s="1"/>
  <c r="S1735" i="1"/>
  <c r="U1735" i="1"/>
  <c r="AM1735" i="1" s="1"/>
  <c r="S1736" i="1"/>
  <c r="U1736" i="1"/>
  <c r="AM1736" i="1" s="1"/>
  <c r="AN1736" i="1" s="1"/>
  <c r="S1737" i="1"/>
  <c r="U1737" i="1"/>
  <c r="AM1737" i="1" s="1"/>
  <c r="AN1737" i="1" s="1"/>
  <c r="S1738" i="1"/>
  <c r="U1738" i="1"/>
  <c r="AM1738" i="1" s="1"/>
  <c r="AN1738" i="1" s="1"/>
  <c r="S1739" i="1"/>
  <c r="U1739" i="1"/>
  <c r="AM1739" i="1" s="1"/>
  <c r="AN1739" i="1" s="1"/>
  <c r="S1740" i="1"/>
  <c r="U1740" i="1"/>
  <c r="AM1740" i="1" s="1"/>
  <c r="AN1740" i="1" s="1"/>
  <c r="S1741" i="1"/>
  <c r="U1741" i="1"/>
  <c r="AM1741" i="1" s="1"/>
  <c r="AN1741" i="1" s="1"/>
  <c r="S1742" i="1"/>
  <c r="U1742" i="1"/>
  <c r="AM1742" i="1" s="1"/>
  <c r="S1743" i="1"/>
  <c r="U1743" i="1"/>
  <c r="AM1743" i="1" s="1"/>
  <c r="AN1743" i="1" s="1"/>
  <c r="S1744" i="1"/>
  <c r="U1744" i="1"/>
  <c r="AM1744" i="1" s="1"/>
  <c r="AN1744" i="1" s="1"/>
  <c r="S1745" i="1"/>
  <c r="U1745" i="1"/>
  <c r="AM1745" i="1" s="1"/>
  <c r="AN1745" i="1" s="1"/>
  <c r="S1746" i="1"/>
  <c r="U1746" i="1"/>
  <c r="AM1746" i="1" s="1"/>
  <c r="AN1746" i="1" s="1"/>
  <c r="S1747" i="1"/>
  <c r="U1747" i="1"/>
  <c r="AM1747" i="1" s="1"/>
  <c r="AN1747" i="1" s="1"/>
  <c r="S1748" i="1"/>
  <c r="U1748" i="1"/>
  <c r="AM1748" i="1" s="1"/>
  <c r="S1749" i="1"/>
  <c r="U1749" i="1"/>
  <c r="AM1749" i="1" s="1"/>
  <c r="S1750" i="1"/>
  <c r="U1750" i="1"/>
  <c r="AM1750" i="1"/>
  <c r="AN1750" i="1" s="1"/>
  <c r="S1751" i="1"/>
  <c r="U1751" i="1"/>
  <c r="AM1751" i="1" s="1"/>
  <c r="AN1751" i="1" s="1"/>
  <c r="S1752" i="1"/>
  <c r="U1752" i="1"/>
  <c r="AM1752" i="1" s="1"/>
  <c r="AN1752" i="1" s="1"/>
  <c r="S1753" i="1"/>
  <c r="U1753" i="1"/>
  <c r="AM1753" i="1" s="1"/>
  <c r="AN1753" i="1" s="1"/>
  <c r="S1754" i="1"/>
  <c r="U1754" i="1"/>
  <c r="AM1754" i="1" s="1"/>
  <c r="AN1754" i="1" s="1"/>
  <c r="S1755" i="1"/>
  <c r="U1755" i="1"/>
  <c r="AM1755" i="1" s="1"/>
  <c r="AN1755" i="1" s="1"/>
  <c r="S1756" i="1"/>
  <c r="U1756" i="1"/>
  <c r="AM1756" i="1" s="1"/>
  <c r="AN1756" i="1" s="1"/>
  <c r="S1757" i="1"/>
  <c r="U1757" i="1"/>
  <c r="AM1757" i="1"/>
  <c r="AN1757" i="1" s="1"/>
  <c r="S1758" i="1"/>
  <c r="U1758" i="1"/>
  <c r="AM1758" i="1" s="1"/>
  <c r="AN1758" i="1" s="1"/>
  <c r="S1759" i="1"/>
  <c r="U1759" i="1"/>
  <c r="AM1759" i="1" s="1"/>
  <c r="AN1759" i="1" s="1"/>
  <c r="S1760" i="1"/>
  <c r="U1760" i="1"/>
  <c r="AM1760" i="1"/>
  <c r="AN1760" i="1" s="1"/>
  <c r="S1761" i="1"/>
  <c r="U1761" i="1"/>
  <c r="AM1761" i="1" s="1"/>
  <c r="AN1761" i="1" s="1"/>
  <c r="S1762" i="1"/>
  <c r="U1762" i="1"/>
  <c r="AM1762" i="1" s="1"/>
  <c r="AN1762" i="1" s="1"/>
  <c r="S1763" i="1"/>
  <c r="U1763" i="1"/>
  <c r="AM1763" i="1" s="1"/>
  <c r="AN1763" i="1" s="1"/>
  <c r="S1764" i="1"/>
  <c r="U1764" i="1"/>
  <c r="AM1764" i="1" s="1"/>
  <c r="S1765" i="1"/>
  <c r="U1765" i="1"/>
  <c r="AM1765" i="1" s="1"/>
  <c r="AN1765" i="1" s="1"/>
  <c r="S1766" i="1"/>
  <c r="U1766" i="1"/>
  <c r="AM1766" i="1" s="1"/>
  <c r="AN1766" i="1" s="1"/>
  <c r="S1767" i="1"/>
  <c r="U1767" i="1"/>
  <c r="AM1767" i="1" s="1"/>
  <c r="AN1767" i="1" s="1"/>
  <c r="S1768" i="1"/>
  <c r="U1768" i="1"/>
  <c r="AM1768" i="1" s="1"/>
  <c r="AN1768" i="1" s="1"/>
  <c r="S1769" i="1"/>
  <c r="U1769" i="1"/>
  <c r="AM1769" i="1" s="1"/>
  <c r="AN1769" i="1" s="1"/>
  <c r="S1770" i="1"/>
  <c r="U1770" i="1"/>
  <c r="AM1770" i="1" s="1"/>
  <c r="AN1770" i="1" s="1"/>
  <c r="S1771" i="1"/>
  <c r="U1771" i="1"/>
  <c r="AM1771" i="1" s="1"/>
  <c r="AN1771" i="1" s="1"/>
  <c r="S1772" i="1"/>
  <c r="U1772" i="1"/>
  <c r="AM1772" i="1" s="1"/>
  <c r="AN1772" i="1" s="1"/>
  <c r="S1773" i="1"/>
  <c r="U1773" i="1"/>
  <c r="AM1773" i="1" s="1"/>
  <c r="AN1773" i="1" s="1"/>
  <c r="S1774" i="1"/>
  <c r="U1774" i="1"/>
  <c r="AM1774" i="1" s="1"/>
  <c r="AN1774" i="1" s="1"/>
  <c r="S1775" i="1"/>
  <c r="U1775" i="1"/>
  <c r="AM1775" i="1" s="1"/>
  <c r="AN1775" i="1" s="1"/>
  <c r="S1776" i="1"/>
  <c r="U1776" i="1"/>
  <c r="AM1776" i="1" s="1"/>
  <c r="AN1776" i="1" s="1"/>
  <c r="S1777" i="1"/>
  <c r="U1777" i="1"/>
  <c r="AM1777" i="1" s="1"/>
  <c r="S1778" i="1"/>
  <c r="U1778" i="1"/>
  <c r="AM1778" i="1"/>
  <c r="AN1778" i="1" s="1"/>
  <c r="S1779" i="1"/>
  <c r="U1779" i="1"/>
  <c r="AM1779" i="1" s="1"/>
  <c r="AN1779" i="1" s="1"/>
  <c r="S1780" i="1"/>
  <c r="U1780" i="1"/>
  <c r="AM1780" i="1" s="1"/>
  <c r="AN1780" i="1" s="1"/>
  <c r="S1781" i="1"/>
  <c r="U1781" i="1"/>
  <c r="AM1781" i="1" s="1"/>
  <c r="AN1781" i="1" s="1"/>
  <c r="S1782" i="1"/>
  <c r="U1782" i="1"/>
  <c r="AM1782" i="1" s="1"/>
  <c r="AN1782" i="1" s="1"/>
  <c r="S1783" i="1"/>
  <c r="U1783" i="1"/>
  <c r="AM1783" i="1" s="1"/>
  <c r="AN1783" i="1" s="1"/>
  <c r="S1784" i="1"/>
  <c r="U1784" i="1"/>
  <c r="AM1784" i="1" s="1"/>
  <c r="AN1784" i="1" s="1"/>
  <c r="S1785" i="1"/>
  <c r="U1785" i="1"/>
  <c r="AM1785" i="1" s="1"/>
  <c r="AN1785" i="1" s="1"/>
  <c r="S1786" i="1"/>
  <c r="U1786" i="1"/>
  <c r="AM1786" i="1" s="1"/>
  <c r="AN1786" i="1" s="1"/>
  <c r="S1787" i="1"/>
  <c r="U1787" i="1"/>
  <c r="AM1787" i="1" s="1"/>
  <c r="AN1787" i="1" s="1"/>
  <c r="S1788" i="1"/>
  <c r="U1788" i="1"/>
  <c r="AM1788" i="1" s="1"/>
  <c r="AN1788" i="1" s="1"/>
  <c r="S1789" i="1"/>
  <c r="U1789" i="1"/>
  <c r="AM1789" i="1" s="1"/>
  <c r="AN1789" i="1" s="1"/>
  <c r="S1790" i="1"/>
  <c r="U1790" i="1"/>
  <c r="AM1790" i="1" s="1"/>
  <c r="S1791" i="1"/>
  <c r="U1791" i="1"/>
  <c r="AM1791" i="1" s="1"/>
  <c r="AN1791" i="1" s="1"/>
  <c r="S1792" i="1"/>
  <c r="U1792" i="1"/>
  <c r="AM1792" i="1" s="1"/>
  <c r="AN1792" i="1" s="1"/>
  <c r="S1793" i="1"/>
  <c r="U1793" i="1"/>
  <c r="AM1793" i="1" s="1"/>
  <c r="AN1793" i="1" s="1"/>
  <c r="S1794" i="1"/>
  <c r="U1794" i="1"/>
  <c r="AM1794" i="1"/>
  <c r="AN1794" i="1" s="1"/>
  <c r="S1795" i="1"/>
  <c r="U1795" i="1"/>
  <c r="AM1795" i="1" s="1"/>
  <c r="AN1795" i="1" s="1"/>
  <c r="S1796" i="1"/>
  <c r="U1796" i="1"/>
  <c r="AM1796" i="1" s="1"/>
  <c r="AN1796" i="1" s="1"/>
  <c r="S1797" i="1"/>
  <c r="U1797" i="1"/>
  <c r="AM1797" i="1" s="1"/>
  <c r="AN1797" i="1" s="1"/>
  <c r="S1798" i="1"/>
  <c r="U1798" i="1"/>
  <c r="AM1798" i="1" s="1"/>
  <c r="AN1798" i="1" s="1"/>
  <c r="S1799" i="1"/>
  <c r="U1799" i="1"/>
  <c r="AM1799" i="1" s="1"/>
  <c r="AN1799" i="1" s="1"/>
  <c r="S1800" i="1"/>
  <c r="U1800" i="1"/>
  <c r="AM1800" i="1" s="1"/>
  <c r="AN1800" i="1" s="1"/>
  <c r="S1801" i="1"/>
  <c r="U1801" i="1"/>
  <c r="AM1801" i="1" s="1"/>
  <c r="AN1801" i="1" s="1"/>
  <c r="S1802" i="1"/>
  <c r="U1802" i="1"/>
  <c r="AM1802" i="1" s="1"/>
  <c r="AN1802" i="1" s="1"/>
  <c r="S1803" i="1"/>
  <c r="U1803" i="1"/>
  <c r="AM1803" i="1" s="1"/>
  <c r="AN1803" i="1" s="1"/>
  <c r="S1804" i="1"/>
  <c r="U1804" i="1"/>
  <c r="AM1804" i="1" s="1"/>
  <c r="AN1804" i="1" s="1"/>
  <c r="S1805" i="1"/>
  <c r="U1805" i="1"/>
  <c r="AM1805" i="1" s="1"/>
  <c r="S1806" i="1"/>
  <c r="U1806" i="1"/>
  <c r="AM1806" i="1" s="1"/>
  <c r="AN1806" i="1" s="1"/>
  <c r="S1807" i="1"/>
  <c r="U1807" i="1"/>
  <c r="AM1807" i="1" s="1"/>
  <c r="AN1807" i="1" s="1"/>
  <c r="S1808" i="1"/>
  <c r="U1808" i="1"/>
  <c r="AM1808" i="1" s="1"/>
  <c r="AN1808" i="1" s="1"/>
  <c r="S1809" i="1"/>
  <c r="U1809" i="1"/>
  <c r="AM1809" i="1" s="1"/>
  <c r="AN1809" i="1" s="1"/>
  <c r="S1810" i="1"/>
  <c r="U1810" i="1"/>
  <c r="AM1810" i="1" s="1"/>
  <c r="S1811" i="1"/>
  <c r="U1811" i="1"/>
  <c r="AM1811" i="1" s="1"/>
  <c r="AN1811" i="1" s="1"/>
  <c r="S1812" i="1"/>
  <c r="U1812" i="1"/>
  <c r="AM1812" i="1" s="1"/>
  <c r="AN1812" i="1" s="1"/>
  <c r="S1813" i="1"/>
  <c r="U1813" i="1"/>
  <c r="AM1813" i="1" s="1"/>
  <c r="AN1813" i="1" s="1"/>
  <c r="S1814" i="1"/>
  <c r="U1814" i="1"/>
  <c r="AM1814" i="1" s="1"/>
  <c r="AN1814" i="1" s="1"/>
  <c r="S1815" i="1"/>
  <c r="U1815" i="1"/>
  <c r="AM1815" i="1" s="1"/>
  <c r="S1816" i="1"/>
  <c r="U1816" i="1"/>
  <c r="AM1816" i="1" s="1"/>
  <c r="AN1816" i="1" s="1"/>
  <c r="S1817" i="1"/>
  <c r="U1817" i="1"/>
  <c r="AM1817" i="1" s="1"/>
  <c r="AN1817" i="1" s="1"/>
  <c r="S1818" i="1"/>
  <c r="U1818" i="1"/>
  <c r="AM1818" i="1" s="1"/>
  <c r="AN1818" i="1" s="1"/>
  <c r="S1819" i="1"/>
  <c r="U1819" i="1"/>
  <c r="AM1819" i="1"/>
  <c r="AN1819" i="1" s="1"/>
  <c r="S1820" i="1"/>
  <c r="U1820" i="1"/>
  <c r="AM1820" i="1"/>
  <c r="AN1820" i="1" s="1"/>
  <c r="S1821" i="1"/>
  <c r="U1821" i="1"/>
  <c r="AM1821" i="1" s="1"/>
  <c r="AN1821" i="1" s="1"/>
  <c r="S1822" i="1"/>
  <c r="U1822" i="1"/>
  <c r="AM1822" i="1" s="1"/>
  <c r="AN1822" i="1" s="1"/>
  <c r="S1823" i="1"/>
  <c r="U1823" i="1"/>
  <c r="AM1823" i="1" s="1"/>
  <c r="AN1823" i="1" s="1"/>
  <c r="S1824" i="1"/>
  <c r="U1824" i="1"/>
  <c r="AM1824" i="1" s="1"/>
  <c r="AN1824" i="1" s="1"/>
  <c r="S1825" i="1"/>
  <c r="U1825" i="1"/>
  <c r="AM1825" i="1" s="1"/>
  <c r="AN1825" i="1" s="1"/>
  <c r="S1826" i="1"/>
  <c r="U1826" i="1"/>
  <c r="AM1826" i="1" s="1"/>
  <c r="AN1826" i="1" s="1"/>
  <c r="S1827" i="1"/>
  <c r="U1827" i="1"/>
  <c r="AM1827" i="1" s="1"/>
  <c r="AN1827" i="1" s="1"/>
  <c r="S1828" i="1"/>
  <c r="U1828" i="1"/>
  <c r="AM1828" i="1" s="1"/>
  <c r="AN1828" i="1" s="1"/>
  <c r="S1829" i="1"/>
  <c r="U1829" i="1"/>
  <c r="AM1829" i="1" s="1"/>
  <c r="S1830" i="1"/>
  <c r="U1830" i="1"/>
  <c r="AM1830" i="1" s="1"/>
  <c r="AN1830" i="1" s="1"/>
  <c r="S1831" i="1"/>
  <c r="U1831" i="1"/>
  <c r="AM1831" i="1" s="1"/>
  <c r="AN1831" i="1" s="1"/>
  <c r="S1832" i="1"/>
  <c r="U1832" i="1"/>
  <c r="AM1832" i="1" s="1"/>
  <c r="AN1832" i="1" s="1"/>
  <c r="S1833" i="1"/>
  <c r="U1833" i="1"/>
  <c r="AM1833" i="1" s="1"/>
  <c r="AN1833" i="1" s="1"/>
  <c r="S1834" i="1"/>
  <c r="U1834" i="1"/>
  <c r="AM1834" i="1" s="1"/>
  <c r="AN1834" i="1" s="1"/>
  <c r="S1835" i="1"/>
  <c r="U1835" i="1"/>
  <c r="AM1835" i="1"/>
  <c r="AN1835" i="1" s="1"/>
  <c r="S1836" i="1"/>
  <c r="U1836" i="1"/>
  <c r="AM1836" i="1" s="1"/>
  <c r="AN1836" i="1" s="1"/>
  <c r="S1837" i="1"/>
  <c r="U1837" i="1"/>
  <c r="AM1837" i="1" s="1"/>
  <c r="AN1837" i="1" s="1"/>
  <c r="S1838" i="1"/>
  <c r="U1838" i="1"/>
  <c r="AM1838" i="1" s="1"/>
  <c r="AN1838" i="1" s="1"/>
  <c r="S1839" i="1"/>
  <c r="U1839" i="1"/>
  <c r="AM1839" i="1" s="1"/>
  <c r="AN1839" i="1" s="1"/>
  <c r="S1840" i="1"/>
  <c r="U1840" i="1"/>
  <c r="AM1840" i="1"/>
  <c r="AN1840" i="1" s="1"/>
  <c r="S1841" i="1"/>
  <c r="U1841" i="1"/>
  <c r="AM1841" i="1" s="1"/>
  <c r="AN1841" i="1" s="1"/>
  <c r="S1842" i="1"/>
  <c r="U1842" i="1"/>
  <c r="AM1842" i="1" s="1"/>
  <c r="AN1842" i="1" s="1"/>
  <c r="S1843" i="1"/>
  <c r="U1843" i="1"/>
  <c r="AM1843" i="1" s="1"/>
  <c r="AN1843" i="1" s="1"/>
  <c r="S1844" i="1"/>
  <c r="U1844" i="1"/>
  <c r="AM1844" i="1" s="1"/>
  <c r="AN1844" i="1" s="1"/>
  <c r="S1845" i="1"/>
  <c r="U1845" i="1"/>
  <c r="AM1845" i="1" s="1"/>
  <c r="AN1845" i="1" s="1"/>
  <c r="S1846" i="1"/>
  <c r="U1846" i="1"/>
  <c r="AM1846" i="1" s="1"/>
  <c r="AN1846" i="1" s="1"/>
  <c r="S1847" i="1"/>
  <c r="U1847" i="1"/>
  <c r="AM1847" i="1" s="1"/>
  <c r="AN1847" i="1" s="1"/>
  <c r="S1848" i="1"/>
  <c r="U1848" i="1"/>
  <c r="AM1848" i="1" s="1"/>
  <c r="AN1848" i="1" s="1"/>
  <c r="S1849" i="1"/>
  <c r="U1849" i="1"/>
  <c r="AM1849" i="1"/>
  <c r="AN1849" i="1" s="1"/>
  <c r="S1850" i="1"/>
  <c r="U1850" i="1"/>
  <c r="AM1850" i="1" s="1"/>
  <c r="S1851" i="1"/>
  <c r="U1851" i="1"/>
  <c r="AM1851" i="1" s="1"/>
  <c r="AN1851" i="1" s="1"/>
  <c r="S1852" i="1"/>
  <c r="U1852" i="1"/>
  <c r="AM1852" i="1" s="1"/>
  <c r="AN1852" i="1" s="1"/>
  <c r="S1853" i="1"/>
  <c r="U1853" i="1"/>
  <c r="AM1853" i="1" s="1"/>
  <c r="AN1853" i="1" s="1"/>
  <c r="S1854" i="1"/>
  <c r="U1854" i="1"/>
  <c r="AM1854" i="1" s="1"/>
  <c r="AN1854" i="1" s="1"/>
  <c r="S1855" i="1"/>
  <c r="U1855" i="1"/>
  <c r="AM1855" i="1" s="1"/>
  <c r="AN1855" i="1" s="1"/>
  <c r="S1856" i="1"/>
  <c r="U1856" i="1"/>
  <c r="AM1856" i="1"/>
  <c r="AN1856" i="1" s="1"/>
  <c r="S1857" i="1"/>
  <c r="U1857" i="1"/>
  <c r="AM1857" i="1" s="1"/>
  <c r="AN1857" i="1" s="1"/>
  <c r="S1858" i="1"/>
  <c r="U1858" i="1"/>
  <c r="AM1858" i="1" s="1"/>
  <c r="S1859" i="1"/>
  <c r="U1859" i="1"/>
  <c r="AM1859" i="1" s="1"/>
  <c r="AN1859" i="1" s="1"/>
  <c r="S1860" i="1"/>
  <c r="U1860" i="1"/>
  <c r="AM1860" i="1" s="1"/>
  <c r="AN1860" i="1" s="1"/>
  <c r="S1861" i="1"/>
  <c r="U1861" i="1"/>
  <c r="AM1861" i="1" s="1"/>
  <c r="AN1861" i="1" s="1"/>
  <c r="S1862" i="1"/>
  <c r="U1862" i="1"/>
  <c r="AM1862" i="1" s="1"/>
  <c r="AN1862" i="1" s="1"/>
  <c r="S1863" i="1"/>
  <c r="U1863" i="1"/>
  <c r="AM1863" i="1" s="1"/>
  <c r="AN1863" i="1" s="1"/>
  <c r="S1864" i="1"/>
  <c r="U1864" i="1"/>
  <c r="AM1864" i="1" s="1"/>
  <c r="S1865" i="1"/>
  <c r="U1865" i="1"/>
  <c r="AM1865" i="1"/>
  <c r="S1866" i="1"/>
  <c r="U1866" i="1"/>
  <c r="AM1866" i="1" s="1"/>
  <c r="AN1866" i="1" s="1"/>
  <c r="S1867" i="1"/>
  <c r="U1867" i="1"/>
  <c r="AM1867" i="1" s="1"/>
  <c r="AN1867" i="1" s="1"/>
  <c r="S1868" i="1"/>
  <c r="U1868" i="1"/>
  <c r="AM1868" i="1" s="1"/>
  <c r="AN1868" i="1" s="1"/>
  <c r="S1869" i="1"/>
  <c r="U1869" i="1"/>
  <c r="AM1869" i="1" s="1"/>
  <c r="AN1869" i="1" s="1"/>
  <c r="S1870" i="1"/>
  <c r="U1870" i="1"/>
  <c r="AM1870" i="1" s="1"/>
  <c r="S1871" i="1"/>
  <c r="U1871" i="1"/>
  <c r="AM1871" i="1"/>
  <c r="AN1871" i="1" s="1"/>
  <c r="S1872" i="1"/>
  <c r="U1872" i="1"/>
  <c r="AM1872" i="1" s="1"/>
  <c r="AN1872" i="1" s="1"/>
  <c r="S1873" i="1"/>
  <c r="U1873" i="1"/>
  <c r="AM1873" i="1" s="1"/>
  <c r="S1874" i="1"/>
  <c r="U1874" i="1"/>
  <c r="AM1874" i="1" s="1"/>
  <c r="S1875" i="1"/>
  <c r="U1875" i="1"/>
  <c r="AM1875" i="1" s="1"/>
  <c r="S1876" i="1"/>
  <c r="U1876" i="1"/>
  <c r="AM1876" i="1" s="1"/>
  <c r="AN1876" i="1" s="1"/>
  <c r="S1877" i="1"/>
  <c r="U1877" i="1"/>
  <c r="AM1877" i="1" s="1"/>
  <c r="AN1877" i="1" s="1"/>
  <c r="S1878" i="1"/>
  <c r="U1878" i="1"/>
  <c r="AM1878" i="1" s="1"/>
  <c r="AN1878" i="1" s="1"/>
  <c r="S1879" i="1"/>
  <c r="U1879" i="1"/>
  <c r="AM1879" i="1" s="1"/>
  <c r="S1880" i="1"/>
  <c r="U1880" i="1"/>
  <c r="AM1880" i="1" s="1"/>
  <c r="S1881" i="1"/>
  <c r="U1881" i="1"/>
  <c r="AM1881" i="1" s="1"/>
  <c r="AN1881" i="1" s="1"/>
  <c r="S1882" i="1"/>
  <c r="U1882" i="1"/>
  <c r="AM1882" i="1" s="1"/>
  <c r="AN1882" i="1" s="1"/>
  <c r="S1883" i="1"/>
  <c r="U1883" i="1"/>
  <c r="AM1883" i="1" s="1"/>
  <c r="AN1883" i="1" s="1"/>
  <c r="S1884" i="1"/>
  <c r="U1884" i="1"/>
  <c r="AM1884" i="1" s="1"/>
  <c r="AN1884" i="1" s="1"/>
  <c r="AW1884" i="1"/>
  <c r="S1885" i="1"/>
  <c r="U1885" i="1"/>
  <c r="AM1885" i="1" s="1"/>
  <c r="S1886" i="1"/>
  <c r="U1886" i="1"/>
  <c r="AM1886" i="1" s="1"/>
  <c r="AN1886" i="1" s="1"/>
  <c r="S1887" i="1"/>
  <c r="U1887" i="1"/>
  <c r="AM1887" i="1" s="1"/>
  <c r="AN1887" i="1" s="1"/>
  <c r="S1888" i="1"/>
  <c r="U1888" i="1"/>
  <c r="AM1888" i="1" s="1"/>
  <c r="S1889" i="1"/>
  <c r="U1889" i="1"/>
  <c r="AM1889" i="1" s="1"/>
  <c r="AN1889" i="1" s="1"/>
  <c r="S1890" i="1"/>
  <c r="U1890" i="1"/>
  <c r="AM1890" i="1" s="1"/>
  <c r="AN1890" i="1" s="1"/>
  <c r="S1891" i="1"/>
  <c r="U1891" i="1"/>
  <c r="AM1891" i="1" s="1"/>
  <c r="S1892" i="1"/>
  <c r="U1892" i="1"/>
  <c r="AM1892" i="1" s="1"/>
  <c r="AN1892" i="1" s="1"/>
  <c r="S1893" i="1"/>
  <c r="U1893" i="1"/>
  <c r="AM1893" i="1" s="1"/>
  <c r="AN1893" i="1" s="1"/>
  <c r="S1894" i="1"/>
  <c r="U1894" i="1"/>
  <c r="AM1894" i="1" s="1"/>
  <c r="AN1894" i="1" s="1"/>
  <c r="S1895" i="1"/>
  <c r="U1895" i="1"/>
  <c r="AM1895" i="1" s="1"/>
  <c r="AN1895" i="1" s="1"/>
  <c r="S1896" i="1"/>
  <c r="U1896" i="1"/>
  <c r="AM1896" i="1" s="1"/>
  <c r="AN1896" i="1" s="1"/>
  <c r="S1897" i="1"/>
  <c r="U1897" i="1"/>
  <c r="AM1897" i="1" s="1"/>
  <c r="AN1897" i="1" s="1"/>
  <c r="S1898" i="1"/>
  <c r="U1898" i="1"/>
  <c r="AM1898" i="1" s="1"/>
  <c r="AN1898" i="1" s="1"/>
  <c r="S1899" i="1"/>
  <c r="U1899" i="1"/>
  <c r="AM1899" i="1" s="1"/>
  <c r="AN1899" i="1" s="1"/>
  <c r="S1900" i="1"/>
  <c r="U1900" i="1"/>
  <c r="AM1900" i="1" s="1"/>
  <c r="S1901" i="1"/>
  <c r="U1901" i="1"/>
  <c r="AM1901" i="1" s="1"/>
  <c r="S1902" i="1"/>
  <c r="U1902" i="1"/>
  <c r="AM1902" i="1" s="1"/>
  <c r="AN1902" i="1" s="1"/>
  <c r="S1903" i="1"/>
  <c r="U1903" i="1"/>
  <c r="AM1903" i="1" s="1"/>
  <c r="AN1903" i="1" s="1"/>
  <c r="AV1903" i="1"/>
  <c r="S1904" i="1"/>
  <c r="U1904" i="1"/>
  <c r="AM1904" i="1" s="1"/>
  <c r="S1905" i="1"/>
  <c r="U1905" i="1"/>
  <c r="AM1905" i="1" s="1"/>
  <c r="S1906" i="1"/>
  <c r="U1906" i="1"/>
  <c r="AM1906" i="1" s="1"/>
  <c r="AN1906" i="1" s="1"/>
  <c r="S1907" i="1"/>
  <c r="U1907" i="1"/>
  <c r="AM1907" i="1" s="1"/>
  <c r="AN1907" i="1" s="1"/>
  <c r="S1908" i="1"/>
  <c r="U1908" i="1"/>
  <c r="AM1908" i="1" s="1"/>
  <c r="AN1908" i="1" s="1"/>
  <c r="AU1908" i="1"/>
  <c r="S1909" i="1"/>
  <c r="U1909" i="1"/>
  <c r="AM1909" i="1" s="1"/>
  <c r="AN1909" i="1" s="1"/>
  <c r="S1910" i="1"/>
  <c r="U1910" i="1"/>
  <c r="AM1910" i="1" s="1"/>
  <c r="S1911" i="1"/>
  <c r="U1911" i="1"/>
  <c r="AM1911" i="1" s="1"/>
  <c r="AN1911" i="1" s="1"/>
  <c r="S1912" i="1"/>
  <c r="U1912" i="1"/>
  <c r="AM1912" i="1" s="1"/>
  <c r="AN1912" i="1" s="1"/>
  <c r="S1913" i="1"/>
  <c r="U1913" i="1"/>
  <c r="AM1913" i="1" s="1"/>
  <c r="AN1913" i="1" s="1"/>
  <c r="S1914" i="1"/>
  <c r="U1914" i="1"/>
  <c r="AM1914" i="1" s="1"/>
  <c r="AN1914" i="1" s="1"/>
  <c r="S1915" i="1"/>
  <c r="U1915" i="1"/>
  <c r="AM1915" i="1" s="1"/>
  <c r="AN1915" i="1" s="1"/>
  <c r="S1916" i="1"/>
  <c r="U1916" i="1"/>
  <c r="AM1916" i="1" s="1"/>
  <c r="S1917" i="1"/>
  <c r="U1917" i="1"/>
  <c r="AM1917" i="1" s="1"/>
  <c r="AN1917" i="1" s="1"/>
  <c r="S1918" i="1"/>
  <c r="U1918" i="1"/>
  <c r="AM1918" i="1" s="1"/>
  <c r="AN1918" i="1" s="1"/>
  <c r="S1919" i="1"/>
  <c r="U1919" i="1"/>
  <c r="AM1919" i="1" s="1"/>
  <c r="AN1919" i="1" s="1"/>
  <c r="S1920" i="1"/>
  <c r="U1920" i="1"/>
  <c r="AM1920" i="1" s="1"/>
  <c r="AN1920" i="1" s="1"/>
  <c r="S1921" i="1"/>
  <c r="U1921" i="1"/>
  <c r="AM1921" i="1" s="1"/>
  <c r="AN1921" i="1" s="1"/>
  <c r="S1922" i="1"/>
  <c r="U1922" i="1"/>
  <c r="AM1922" i="1" s="1"/>
  <c r="AN1922" i="1" s="1"/>
  <c r="S1923" i="1"/>
  <c r="U1923" i="1"/>
  <c r="AM1923" i="1" s="1"/>
  <c r="AN1923" i="1" s="1"/>
  <c r="S1924" i="1"/>
  <c r="U1924" i="1"/>
  <c r="AM1924" i="1" s="1"/>
  <c r="AN1924" i="1" s="1"/>
  <c r="S1925" i="1"/>
  <c r="U1925" i="1"/>
  <c r="AM1925" i="1" s="1"/>
  <c r="AN1925" i="1" s="1"/>
  <c r="S1926" i="1"/>
  <c r="U1926" i="1"/>
  <c r="AM1926" i="1"/>
  <c r="S1927" i="1"/>
  <c r="U1927" i="1"/>
  <c r="AM1927" i="1" s="1"/>
  <c r="AN1927" i="1" s="1"/>
  <c r="S1928" i="1"/>
  <c r="U1928" i="1"/>
  <c r="AM1928" i="1" s="1"/>
  <c r="AN1928" i="1" s="1"/>
  <c r="S1929" i="1"/>
  <c r="U1929" i="1"/>
  <c r="AM1929" i="1" s="1"/>
  <c r="AN1929" i="1" s="1"/>
  <c r="S1930" i="1"/>
  <c r="U1930" i="1"/>
  <c r="AM1930" i="1" s="1"/>
  <c r="AN1930" i="1" s="1"/>
  <c r="S1931" i="1"/>
  <c r="U1931" i="1"/>
  <c r="AM1931" i="1" s="1"/>
  <c r="AN1931" i="1" s="1"/>
  <c r="S1932" i="1"/>
  <c r="U1932" i="1"/>
  <c r="AM1932" i="1" s="1"/>
  <c r="AN1932" i="1" s="1"/>
  <c r="S1933" i="1"/>
  <c r="U1933" i="1"/>
  <c r="AM1933" i="1" s="1"/>
  <c r="AN1933" i="1" s="1"/>
  <c r="S1934" i="1"/>
  <c r="U1934" i="1"/>
  <c r="AM1934" i="1" s="1"/>
  <c r="AN1934" i="1" s="1"/>
  <c r="S1935" i="1"/>
  <c r="U1935" i="1"/>
  <c r="AM1935" i="1" s="1"/>
  <c r="S1936" i="1"/>
  <c r="U1936" i="1"/>
  <c r="AM1936" i="1" s="1"/>
  <c r="AN1936" i="1" s="1"/>
  <c r="S1937" i="1"/>
  <c r="U1937" i="1"/>
  <c r="AM1937" i="1" s="1"/>
  <c r="AN1937" i="1" s="1"/>
  <c r="S1938" i="1"/>
  <c r="U1938" i="1"/>
  <c r="AM1938" i="1" s="1"/>
  <c r="AN1938" i="1" s="1"/>
  <c r="S1939" i="1"/>
  <c r="U1939" i="1"/>
  <c r="AM1939" i="1" s="1"/>
  <c r="S1940" i="1"/>
  <c r="U1940" i="1"/>
  <c r="AM1940" i="1" s="1"/>
  <c r="AN1940" i="1" s="1"/>
  <c r="S1941" i="1"/>
  <c r="U1941" i="1"/>
  <c r="AM1941" i="1" s="1"/>
  <c r="AN1941" i="1" s="1"/>
  <c r="S1942" i="1"/>
  <c r="U1942" i="1"/>
  <c r="AM1942" i="1" s="1"/>
  <c r="AN1942" i="1" s="1"/>
  <c r="S1943" i="1"/>
  <c r="U1943" i="1"/>
  <c r="AM1943" i="1" s="1"/>
  <c r="AN1943" i="1" s="1"/>
  <c r="S1944" i="1"/>
  <c r="U1944" i="1"/>
  <c r="AM1944" i="1" s="1"/>
  <c r="AN1944" i="1" s="1"/>
  <c r="S1945" i="1"/>
  <c r="U1945" i="1"/>
  <c r="AM1945" i="1" s="1"/>
  <c r="S1946" i="1"/>
  <c r="U1946" i="1"/>
  <c r="AM1946" i="1" s="1"/>
  <c r="AN1946" i="1" s="1"/>
  <c r="S1947" i="1"/>
  <c r="U1947" i="1"/>
  <c r="AM1947" i="1" s="1"/>
  <c r="AN1947" i="1" s="1"/>
  <c r="S1948" i="1"/>
  <c r="U1948" i="1"/>
  <c r="AM1948" i="1" s="1"/>
  <c r="AN1948" i="1" s="1"/>
  <c r="S1949" i="1"/>
  <c r="U1949" i="1"/>
  <c r="AM1949" i="1" s="1"/>
  <c r="AN1949" i="1" s="1"/>
  <c r="S1950" i="1"/>
  <c r="U1950" i="1"/>
  <c r="AM1950" i="1" s="1"/>
  <c r="AN1950" i="1" s="1"/>
  <c r="S1951" i="1"/>
  <c r="U1951" i="1"/>
  <c r="AM1951" i="1" s="1"/>
  <c r="AN1951" i="1" s="1"/>
  <c r="S1952" i="1"/>
  <c r="U1952" i="1"/>
  <c r="AM1952" i="1" s="1"/>
  <c r="AN1952" i="1" s="1"/>
  <c r="S1953" i="1"/>
  <c r="U1953" i="1"/>
  <c r="AM1953" i="1" s="1"/>
  <c r="AN1953" i="1" s="1"/>
  <c r="S1954" i="1"/>
  <c r="U1954" i="1"/>
  <c r="AM1954" i="1" s="1"/>
  <c r="AN1954" i="1" s="1"/>
  <c r="S1955" i="1"/>
  <c r="U1955" i="1"/>
  <c r="AM1955" i="1" s="1"/>
  <c r="AN1955" i="1" s="1"/>
  <c r="S1956" i="1"/>
  <c r="U1956" i="1"/>
  <c r="AM1956" i="1" s="1"/>
  <c r="AN1956" i="1" s="1"/>
  <c r="S1957" i="1"/>
  <c r="U1957" i="1"/>
  <c r="AM1957" i="1" s="1"/>
  <c r="AN1957" i="1" s="1"/>
  <c r="S1958" i="1"/>
  <c r="U1958" i="1"/>
  <c r="AM1958" i="1" s="1"/>
  <c r="AN1958" i="1" s="1"/>
  <c r="S1959" i="1"/>
  <c r="U1959" i="1"/>
  <c r="AM1959" i="1" s="1"/>
  <c r="S1960" i="1"/>
  <c r="U1960" i="1"/>
  <c r="AM1960" i="1" s="1"/>
  <c r="S1961" i="1"/>
  <c r="U1961" i="1"/>
  <c r="AM1961" i="1" s="1"/>
  <c r="AN1961" i="1" s="1"/>
  <c r="S1962" i="1"/>
  <c r="U1962" i="1"/>
  <c r="AM1962" i="1" s="1"/>
  <c r="AN1962" i="1" s="1"/>
  <c r="S1963" i="1"/>
  <c r="U1963" i="1"/>
  <c r="AM1963" i="1" s="1"/>
  <c r="AN1963" i="1" s="1"/>
  <c r="S1964" i="1"/>
  <c r="U1964" i="1"/>
  <c r="AM1964" i="1" s="1"/>
  <c r="AN1964" i="1" s="1"/>
  <c r="S1965" i="1"/>
  <c r="U1965" i="1"/>
  <c r="AM1965" i="1" s="1"/>
  <c r="S1966" i="1"/>
  <c r="U1966" i="1"/>
  <c r="AM1966" i="1" s="1"/>
  <c r="AN1966" i="1" s="1"/>
  <c r="S1967" i="1"/>
  <c r="U1967" i="1"/>
  <c r="AM1967" i="1" s="1"/>
  <c r="AN1967" i="1" s="1"/>
  <c r="S1968" i="1"/>
  <c r="U1968" i="1"/>
  <c r="AM1968" i="1" s="1"/>
  <c r="AN1968" i="1" s="1"/>
  <c r="S1969" i="1"/>
  <c r="U1969" i="1"/>
  <c r="AM1969" i="1" s="1"/>
  <c r="AN1969" i="1" s="1"/>
  <c r="S1970" i="1"/>
  <c r="U1970" i="1"/>
  <c r="AM1970" i="1" s="1"/>
  <c r="S1971" i="1"/>
  <c r="U1971" i="1"/>
  <c r="AM1971" i="1" s="1"/>
  <c r="AN1971" i="1" s="1"/>
  <c r="S1972" i="1"/>
  <c r="U1972" i="1"/>
  <c r="AM1972" i="1" s="1"/>
  <c r="S1973" i="1"/>
  <c r="U1973" i="1"/>
  <c r="AM1973" i="1" s="1"/>
  <c r="AN1973" i="1" s="1"/>
  <c r="S1974" i="1"/>
  <c r="U1974" i="1"/>
  <c r="AM1974" i="1" s="1"/>
  <c r="AN1974" i="1" s="1"/>
  <c r="S1975" i="1"/>
  <c r="U1975" i="1"/>
  <c r="AM1975" i="1" s="1"/>
  <c r="AN1975" i="1" s="1"/>
  <c r="S1976" i="1"/>
  <c r="U1976" i="1"/>
  <c r="AM1976" i="1" s="1"/>
  <c r="AN1976" i="1" s="1"/>
  <c r="S1977" i="1"/>
  <c r="U1977" i="1"/>
  <c r="AM1977" i="1" s="1"/>
  <c r="S1978" i="1"/>
  <c r="U1978" i="1"/>
  <c r="AM1978" i="1" s="1"/>
  <c r="AN1978" i="1" s="1"/>
  <c r="S1979" i="1"/>
  <c r="U1979" i="1"/>
  <c r="AM1979" i="1" s="1"/>
  <c r="AN1979" i="1" s="1"/>
  <c r="S1980" i="1"/>
  <c r="U1980" i="1"/>
  <c r="AM1980" i="1" s="1"/>
  <c r="AN1980" i="1" s="1"/>
  <c r="S1981" i="1"/>
  <c r="U1981" i="1"/>
  <c r="AM1981" i="1" s="1"/>
  <c r="AN1981" i="1" s="1"/>
  <c r="S1982" i="1"/>
  <c r="U1982" i="1"/>
  <c r="AM1982" i="1" s="1"/>
  <c r="AN1982" i="1" s="1"/>
  <c r="S1983" i="1"/>
  <c r="U1983" i="1"/>
  <c r="AM1983" i="1" s="1"/>
  <c r="AN1983" i="1" s="1"/>
  <c r="S1984" i="1"/>
  <c r="U1984" i="1"/>
  <c r="AM1984" i="1" s="1"/>
  <c r="AN1984" i="1" s="1"/>
  <c r="S1985" i="1"/>
  <c r="U1985" i="1"/>
  <c r="AM1985" i="1" s="1"/>
  <c r="S1986" i="1"/>
  <c r="U1986" i="1"/>
  <c r="AM1986" i="1" s="1"/>
  <c r="AN1986" i="1" s="1"/>
  <c r="S1987" i="1"/>
  <c r="U1987" i="1"/>
  <c r="AM1987" i="1" s="1"/>
  <c r="AN1987" i="1" s="1"/>
  <c r="S1988" i="1"/>
  <c r="U1988" i="1"/>
  <c r="AM1988" i="1" s="1"/>
  <c r="S1989" i="1"/>
  <c r="U1989" i="1"/>
  <c r="AM1989" i="1" s="1"/>
  <c r="AN1989" i="1" s="1"/>
  <c r="S1990" i="1"/>
  <c r="U1990" i="1"/>
  <c r="AM1990" i="1" s="1"/>
  <c r="AN1990" i="1" s="1"/>
  <c r="S1991" i="1"/>
  <c r="U1991" i="1"/>
  <c r="AM1991" i="1" s="1"/>
  <c r="AN1991" i="1" s="1"/>
  <c r="S1992" i="1"/>
  <c r="U1992" i="1"/>
  <c r="AM1992" i="1" s="1"/>
  <c r="AN1992" i="1" s="1"/>
  <c r="S1993" i="1"/>
  <c r="U1993" i="1"/>
  <c r="AM1993" i="1" s="1"/>
  <c r="S1994" i="1"/>
  <c r="U1994" i="1"/>
  <c r="AM1994" i="1" s="1"/>
  <c r="AN1994" i="1" s="1"/>
  <c r="S1995" i="1"/>
  <c r="U1995" i="1"/>
  <c r="AM1995" i="1" s="1"/>
  <c r="AN1995" i="1" s="1"/>
  <c r="S1996" i="1"/>
  <c r="U1996" i="1"/>
  <c r="AM1996" i="1" s="1"/>
  <c r="AN1996" i="1" s="1"/>
  <c r="S1997" i="1"/>
  <c r="U1997" i="1"/>
  <c r="AM1997" i="1" s="1"/>
  <c r="AN1997" i="1" s="1"/>
  <c r="S1998" i="1"/>
  <c r="U1998" i="1"/>
  <c r="AM1998" i="1" s="1"/>
  <c r="AN1998" i="1" s="1"/>
  <c r="S1999" i="1"/>
  <c r="U1999" i="1"/>
  <c r="AM1999" i="1" s="1"/>
  <c r="AN1999" i="1" s="1"/>
  <c r="S2000" i="1"/>
  <c r="U2000" i="1"/>
  <c r="AM2000" i="1" s="1"/>
  <c r="S2001" i="1"/>
  <c r="U2001" i="1"/>
  <c r="AM2001" i="1" s="1"/>
  <c r="AN2001" i="1" s="1"/>
  <c r="S2002" i="1"/>
  <c r="U2002" i="1"/>
  <c r="AM2002" i="1" s="1"/>
  <c r="AN2002" i="1" s="1"/>
  <c r="S2003" i="1"/>
  <c r="U2003" i="1"/>
  <c r="AM2003" i="1" s="1"/>
  <c r="AN2003" i="1" s="1"/>
  <c r="S2004" i="1"/>
  <c r="U2004" i="1"/>
  <c r="AM2004" i="1" s="1"/>
  <c r="AN2004" i="1" s="1"/>
  <c r="S2005" i="1"/>
  <c r="U2005" i="1"/>
  <c r="AM2005" i="1" s="1"/>
  <c r="AN2005" i="1" s="1"/>
  <c r="S2006" i="1"/>
  <c r="U2006" i="1"/>
  <c r="AM2006" i="1" s="1"/>
  <c r="S2007" i="1"/>
  <c r="U2007" i="1"/>
  <c r="AM2007" i="1" s="1"/>
  <c r="AN2007" i="1" s="1"/>
  <c r="S2008" i="1"/>
  <c r="U2008" i="1"/>
  <c r="AM2008" i="1" s="1"/>
  <c r="AN2008" i="1" s="1"/>
  <c r="S2009" i="1"/>
  <c r="U2009" i="1"/>
  <c r="AM2009" i="1" s="1"/>
  <c r="AN2009" i="1" s="1"/>
  <c r="S2010" i="1"/>
  <c r="U2010" i="1"/>
  <c r="AM2010" i="1"/>
  <c r="AN2010" i="1" s="1"/>
  <c r="S2011" i="1"/>
  <c r="U2011" i="1"/>
  <c r="AM2011" i="1" s="1"/>
  <c r="S2012" i="1"/>
  <c r="U2012" i="1"/>
  <c r="AM2012" i="1" s="1"/>
  <c r="AN2012" i="1" s="1"/>
  <c r="S2013" i="1"/>
  <c r="U2013" i="1"/>
  <c r="AM2013" i="1"/>
  <c r="AN2013" i="1" s="1"/>
  <c r="S2014" i="1"/>
  <c r="U2014" i="1"/>
  <c r="AM2014" i="1" s="1"/>
  <c r="AN2014" i="1" s="1"/>
  <c r="S2015" i="1"/>
  <c r="U2015" i="1"/>
  <c r="AM2015" i="1" s="1"/>
  <c r="AN2015" i="1" s="1"/>
  <c r="S2016" i="1"/>
  <c r="U2016" i="1"/>
  <c r="AM2016" i="1" s="1"/>
  <c r="AN2016" i="1" s="1"/>
  <c r="S2017" i="1"/>
  <c r="U2017" i="1"/>
  <c r="AM2017" i="1" s="1"/>
  <c r="AN2017" i="1" s="1"/>
  <c r="S2018" i="1"/>
  <c r="U2018" i="1"/>
  <c r="AM2018" i="1" s="1"/>
  <c r="AN2018" i="1" s="1"/>
  <c r="S2019" i="1"/>
  <c r="U2019" i="1"/>
  <c r="AM2019" i="1" s="1"/>
  <c r="AN2019" i="1" s="1"/>
  <c r="S2020" i="1"/>
  <c r="U2020" i="1"/>
  <c r="AM2020" i="1" s="1"/>
  <c r="AN2020" i="1" s="1"/>
  <c r="S2021" i="1"/>
  <c r="U2021" i="1"/>
  <c r="AM2021" i="1" s="1"/>
  <c r="AN2021" i="1" s="1"/>
  <c r="S2022" i="1"/>
  <c r="U2022" i="1"/>
  <c r="AM2022" i="1" s="1"/>
  <c r="AN2022" i="1" s="1"/>
  <c r="S2023" i="1"/>
  <c r="U2023" i="1"/>
  <c r="AM2023" i="1" s="1"/>
  <c r="AN2023" i="1" s="1"/>
  <c r="S2024" i="1"/>
  <c r="U2024" i="1"/>
  <c r="AM2024" i="1" s="1"/>
  <c r="AN2024" i="1" s="1"/>
  <c r="S2025" i="1"/>
  <c r="U2025" i="1"/>
  <c r="AM2025" i="1" s="1"/>
  <c r="AN2025" i="1" s="1"/>
  <c r="S2026" i="1"/>
  <c r="U2026" i="1"/>
  <c r="AM2026" i="1" s="1"/>
  <c r="AN2026" i="1" s="1"/>
  <c r="S2027" i="1"/>
  <c r="U2027" i="1"/>
  <c r="AM2027" i="1" s="1"/>
  <c r="AN2027" i="1" s="1"/>
  <c r="S2028" i="1"/>
  <c r="U2028" i="1"/>
  <c r="AM2028" i="1" s="1"/>
  <c r="AN2028" i="1" s="1"/>
  <c r="S2029" i="1"/>
  <c r="U2029" i="1"/>
  <c r="AM2029" i="1"/>
  <c r="AN2029" i="1" s="1"/>
  <c r="S2030" i="1"/>
  <c r="U2030" i="1"/>
  <c r="AM2030" i="1" s="1"/>
  <c r="AN2030" i="1" s="1"/>
  <c r="S2031" i="1"/>
  <c r="U2031" i="1"/>
  <c r="AM2031" i="1" s="1"/>
  <c r="AN2031" i="1" s="1"/>
  <c r="S2032" i="1"/>
  <c r="U2032" i="1"/>
  <c r="AM2032" i="1" s="1"/>
  <c r="AN2032" i="1" s="1"/>
  <c r="S2033" i="1"/>
  <c r="U2033" i="1"/>
  <c r="AM2033" i="1"/>
  <c r="AN2033" i="1" s="1"/>
  <c r="S2034" i="1"/>
  <c r="U2034" i="1"/>
  <c r="AM2034" i="1" s="1"/>
  <c r="AN2034" i="1" s="1"/>
  <c r="S2035" i="1"/>
  <c r="U2035" i="1"/>
  <c r="AM2035" i="1" s="1"/>
  <c r="AN2035" i="1" s="1"/>
  <c r="S2036" i="1"/>
  <c r="U2036" i="1"/>
  <c r="AM2036" i="1" s="1"/>
  <c r="AN2036" i="1" s="1"/>
  <c r="S2037" i="1"/>
  <c r="U2037" i="1"/>
  <c r="AM2037" i="1"/>
  <c r="AN2037" i="1" s="1"/>
  <c r="S2038" i="1"/>
  <c r="U2038" i="1"/>
  <c r="AM2038" i="1" s="1"/>
  <c r="AN2038" i="1" s="1"/>
  <c r="S2039" i="1"/>
  <c r="U2039" i="1"/>
  <c r="AM2039" i="1" s="1"/>
  <c r="AN2039" i="1" s="1"/>
  <c r="S2040" i="1"/>
  <c r="U2040" i="1"/>
  <c r="AM2040" i="1" s="1"/>
  <c r="AN2040" i="1" s="1"/>
  <c r="S2041" i="1"/>
  <c r="U2041" i="1"/>
  <c r="AM2041" i="1" s="1"/>
  <c r="S2042" i="1"/>
  <c r="U2042" i="1"/>
  <c r="AM2042" i="1"/>
  <c r="AN2042" i="1" s="1"/>
  <c r="S2043" i="1"/>
  <c r="U2043" i="1"/>
  <c r="AM2043" i="1" s="1"/>
  <c r="AN2043" i="1" s="1"/>
  <c r="S2044" i="1"/>
  <c r="U2044" i="1"/>
  <c r="AM2044" i="1" s="1"/>
  <c r="AN2044" i="1" s="1"/>
  <c r="S2045" i="1"/>
  <c r="U2045" i="1"/>
  <c r="AM2045" i="1" s="1"/>
  <c r="AN2045" i="1" s="1"/>
  <c r="S2046" i="1"/>
  <c r="U2046" i="1"/>
  <c r="AM2046" i="1" s="1"/>
  <c r="AN2046" i="1" s="1"/>
  <c r="S2047" i="1"/>
  <c r="U2047" i="1"/>
  <c r="AM2047" i="1" s="1"/>
  <c r="AN2047" i="1" s="1"/>
  <c r="S2048" i="1"/>
  <c r="U2048" i="1"/>
  <c r="AM2048" i="1" s="1"/>
  <c r="AN2048" i="1" s="1"/>
  <c r="S2049" i="1"/>
  <c r="U2049" i="1"/>
  <c r="AM2049" i="1" s="1"/>
  <c r="AN2049" i="1" s="1"/>
  <c r="S2050" i="1"/>
  <c r="U2050" i="1"/>
  <c r="AM2050" i="1" s="1"/>
  <c r="AN2050" i="1" s="1"/>
  <c r="S2051" i="1"/>
  <c r="U2051" i="1"/>
  <c r="AM2051" i="1" s="1"/>
  <c r="AN2051" i="1" s="1"/>
  <c r="S2052" i="1"/>
  <c r="U2052" i="1"/>
  <c r="AM2052" i="1"/>
  <c r="AN2052" i="1" s="1"/>
  <c r="S2053" i="1"/>
  <c r="U2053" i="1"/>
  <c r="AM2053" i="1"/>
  <c r="AN2053" i="1" s="1"/>
  <c r="S2054" i="1"/>
  <c r="U2054" i="1"/>
  <c r="AM2054" i="1" s="1"/>
  <c r="AN2054" i="1" s="1"/>
  <c r="S2055" i="1"/>
  <c r="U2055" i="1"/>
  <c r="AM2055" i="1" s="1"/>
  <c r="AN2055" i="1" s="1"/>
  <c r="S2056" i="1"/>
  <c r="U2056" i="1"/>
  <c r="AM2056" i="1" s="1"/>
  <c r="AN2056" i="1" s="1"/>
  <c r="S2057" i="1"/>
  <c r="U2057" i="1"/>
  <c r="AM2057" i="1" s="1"/>
  <c r="AN2057" i="1" s="1"/>
  <c r="S2058" i="1"/>
  <c r="U2058" i="1"/>
  <c r="AM2058" i="1" s="1"/>
  <c r="AN2058" i="1" s="1"/>
  <c r="S2059" i="1"/>
  <c r="U2059" i="1"/>
  <c r="AM2059" i="1" s="1"/>
  <c r="AN2059" i="1" s="1"/>
  <c r="S2060" i="1"/>
  <c r="U2060" i="1"/>
  <c r="AM2060" i="1" s="1"/>
  <c r="AN2060" i="1" s="1"/>
  <c r="S2061" i="1"/>
  <c r="U2061" i="1"/>
  <c r="AM2061" i="1" s="1"/>
  <c r="AN2061" i="1" s="1"/>
  <c r="S2062" i="1"/>
  <c r="U2062" i="1"/>
  <c r="AM2062" i="1" s="1"/>
  <c r="AN2062" i="1" s="1"/>
  <c r="S2063" i="1"/>
  <c r="U2063" i="1"/>
  <c r="AM2063" i="1" s="1"/>
  <c r="AN2063" i="1" s="1"/>
  <c r="S2064" i="1"/>
  <c r="U2064" i="1"/>
  <c r="AM2064" i="1" s="1"/>
  <c r="AN2064" i="1" s="1"/>
  <c r="S2065" i="1"/>
  <c r="U2065" i="1"/>
  <c r="AM2065" i="1"/>
  <c r="AN2065" i="1" s="1"/>
  <c r="S2066" i="1"/>
  <c r="U2066" i="1"/>
  <c r="AM2066" i="1"/>
  <c r="S2067" i="1"/>
  <c r="U2067" i="1"/>
  <c r="AM2067" i="1" s="1"/>
  <c r="AN2067" i="1" s="1"/>
  <c r="S2068" i="1"/>
  <c r="U2068" i="1"/>
  <c r="AM2068" i="1" s="1"/>
  <c r="AN2068" i="1" s="1"/>
  <c r="S2069" i="1"/>
  <c r="U2069" i="1"/>
  <c r="AM2069" i="1" s="1"/>
  <c r="AN2069" i="1" s="1"/>
  <c r="S2070" i="1"/>
  <c r="U2070" i="1"/>
  <c r="AM2070" i="1"/>
  <c r="AN2070" i="1" s="1"/>
  <c r="S2071" i="1"/>
  <c r="U2071" i="1"/>
  <c r="AM2071" i="1" s="1"/>
  <c r="S2072" i="1"/>
  <c r="U2072" i="1"/>
  <c r="AM2072" i="1"/>
  <c r="AN2072" i="1" s="1"/>
  <c r="S2073" i="1"/>
  <c r="U2073" i="1"/>
  <c r="AM2073" i="1"/>
  <c r="AN2073" i="1" s="1"/>
  <c r="S2074" i="1"/>
  <c r="U2074" i="1"/>
  <c r="AM2074" i="1" s="1"/>
  <c r="AN2074" i="1" s="1"/>
  <c r="S2075" i="1"/>
  <c r="U2075" i="1"/>
  <c r="AM2075" i="1" s="1"/>
  <c r="S2076" i="1"/>
  <c r="U2076" i="1"/>
  <c r="AM2076" i="1" s="1"/>
  <c r="AN2076" i="1" s="1"/>
  <c r="S2077" i="1"/>
  <c r="U2077" i="1"/>
  <c r="AM2077" i="1" s="1"/>
  <c r="AN2077" i="1" s="1"/>
  <c r="S2078" i="1"/>
  <c r="U2078" i="1"/>
  <c r="AM2078" i="1" s="1"/>
  <c r="AN2078" i="1" s="1"/>
  <c r="S2079" i="1"/>
  <c r="U2079" i="1"/>
  <c r="AM2079" i="1" s="1"/>
  <c r="AN2079" i="1" s="1"/>
  <c r="S2080" i="1"/>
  <c r="U2080" i="1"/>
  <c r="AM2080" i="1"/>
  <c r="S2081" i="1"/>
  <c r="U2081" i="1"/>
  <c r="AM2081" i="1" s="1"/>
  <c r="S2082" i="1"/>
  <c r="U2082" i="1"/>
  <c r="AM2082" i="1"/>
  <c r="AN2082" i="1" s="1"/>
  <c r="S2083" i="1"/>
  <c r="U2083" i="1"/>
  <c r="AM2083" i="1" s="1"/>
  <c r="AN2083" i="1" s="1"/>
  <c r="S2084" i="1"/>
  <c r="U2084" i="1"/>
  <c r="AM2084" i="1" s="1"/>
  <c r="AN2084" i="1" s="1"/>
  <c r="S2085" i="1"/>
  <c r="U2085" i="1"/>
  <c r="AM2085" i="1" s="1"/>
  <c r="AN2085" i="1" s="1"/>
  <c r="S2086" i="1"/>
  <c r="U2086" i="1"/>
  <c r="AM2086" i="1" s="1"/>
  <c r="AN2086" i="1" s="1"/>
  <c r="S2087" i="1"/>
  <c r="U2087" i="1"/>
  <c r="AM2087" i="1" s="1"/>
  <c r="AN2087" i="1" s="1"/>
  <c r="S2088" i="1"/>
  <c r="U2088" i="1"/>
  <c r="AM2088" i="1" s="1"/>
  <c r="AN2088" i="1" s="1"/>
  <c r="S2089" i="1"/>
  <c r="U2089" i="1"/>
  <c r="AM2089" i="1" s="1"/>
  <c r="AN2089" i="1" s="1"/>
  <c r="S2090" i="1"/>
  <c r="U2090" i="1"/>
  <c r="AM2090" i="1" s="1"/>
  <c r="AN2090" i="1" s="1"/>
  <c r="S2091" i="1"/>
  <c r="U2091" i="1"/>
  <c r="AM2091" i="1" s="1"/>
  <c r="AN2091" i="1" s="1"/>
  <c r="S2092" i="1"/>
  <c r="U2092" i="1"/>
  <c r="AM2092" i="1" s="1"/>
  <c r="AN2092" i="1" s="1"/>
  <c r="S2093" i="1"/>
  <c r="U2093" i="1"/>
  <c r="AM2093" i="1" s="1"/>
  <c r="AN2093" i="1" s="1"/>
  <c r="S2094" i="1"/>
  <c r="U2094" i="1"/>
  <c r="AM2094" i="1" s="1"/>
  <c r="AN2094" i="1" s="1"/>
  <c r="S2095" i="1"/>
  <c r="U2095" i="1"/>
  <c r="AM2095" i="1" s="1"/>
  <c r="S2096" i="1"/>
  <c r="U2096" i="1"/>
  <c r="AM2096" i="1" s="1"/>
  <c r="AN2096" i="1" s="1"/>
  <c r="S2097" i="1"/>
  <c r="U2097" i="1"/>
  <c r="AM2097" i="1" s="1"/>
  <c r="AN2097" i="1" s="1"/>
  <c r="S2098" i="1"/>
  <c r="U2098" i="1"/>
  <c r="AM2098" i="1" s="1"/>
  <c r="AN2098" i="1" s="1"/>
  <c r="S2099" i="1"/>
  <c r="U2099" i="1"/>
  <c r="AM2099" i="1" s="1"/>
  <c r="AN2099" i="1" s="1"/>
  <c r="S2100" i="1"/>
  <c r="U2100" i="1"/>
  <c r="AM2100" i="1" s="1"/>
  <c r="S2101" i="1"/>
  <c r="U2101" i="1"/>
  <c r="AM2101" i="1"/>
  <c r="AN2101" i="1" s="1"/>
  <c r="S2102" i="1"/>
  <c r="U2102" i="1"/>
  <c r="AM2102" i="1" s="1"/>
  <c r="AN2102" i="1" s="1"/>
  <c r="S2103" i="1"/>
  <c r="U2103" i="1"/>
  <c r="AM2103" i="1" s="1"/>
  <c r="AN2103" i="1" s="1"/>
  <c r="S2104" i="1"/>
  <c r="U2104" i="1"/>
  <c r="AM2104" i="1" s="1"/>
  <c r="AN2104" i="1" s="1"/>
  <c r="S2105" i="1"/>
  <c r="U2105" i="1"/>
  <c r="AM2105" i="1"/>
  <c r="AN2105" i="1" s="1"/>
  <c r="S2106" i="1"/>
  <c r="U2106" i="1"/>
  <c r="AM2106" i="1" s="1"/>
  <c r="AN2106" i="1" s="1"/>
  <c r="S2107" i="1"/>
  <c r="U2107" i="1"/>
  <c r="AM2107" i="1" s="1"/>
  <c r="AN2107" i="1" s="1"/>
  <c r="S2108" i="1"/>
  <c r="U2108" i="1"/>
  <c r="AM2108" i="1" s="1"/>
  <c r="AN2108" i="1" s="1"/>
  <c r="S2109" i="1"/>
  <c r="U2109" i="1"/>
  <c r="AM2109" i="1" s="1"/>
  <c r="AN2109" i="1" s="1"/>
  <c r="S2110" i="1"/>
  <c r="U2110" i="1"/>
  <c r="AM2110" i="1" s="1"/>
  <c r="AN2110" i="1" s="1"/>
  <c r="S2111" i="1"/>
  <c r="U2111" i="1"/>
  <c r="AM2111" i="1" s="1"/>
  <c r="AN2111" i="1" s="1"/>
  <c r="S2112" i="1"/>
  <c r="U2112" i="1"/>
  <c r="AM2112" i="1" s="1"/>
  <c r="AN2112" i="1" s="1"/>
  <c r="S2113" i="1"/>
  <c r="U2113" i="1"/>
  <c r="AM2113" i="1"/>
  <c r="AN2113" i="1" s="1"/>
  <c r="S2114" i="1"/>
  <c r="U2114" i="1"/>
  <c r="AM2114" i="1" s="1"/>
  <c r="AN2114" i="1" s="1"/>
  <c r="S2115" i="1"/>
  <c r="U2115" i="1"/>
  <c r="AM2115" i="1" s="1"/>
  <c r="AN2115" i="1" s="1"/>
  <c r="S2116" i="1"/>
  <c r="U2116" i="1"/>
  <c r="AM2116" i="1"/>
  <c r="AN2116" i="1" s="1"/>
  <c r="S2117" i="1"/>
  <c r="U2117" i="1"/>
  <c r="AM2117" i="1" s="1"/>
  <c r="AN2117" i="1" s="1"/>
  <c r="S2118" i="1"/>
  <c r="U2118" i="1"/>
  <c r="AM2118" i="1"/>
  <c r="AN2118" i="1" s="1"/>
  <c r="S2119" i="1"/>
  <c r="U2119" i="1"/>
  <c r="AM2119" i="1" s="1"/>
  <c r="AN2119" i="1" s="1"/>
  <c r="S2120" i="1"/>
  <c r="U2120" i="1"/>
  <c r="AM2120" i="1" s="1"/>
  <c r="AN2120" i="1" s="1"/>
  <c r="S2121" i="1"/>
  <c r="U2121" i="1"/>
  <c r="AM2121" i="1" s="1"/>
  <c r="AN2121" i="1" s="1"/>
  <c r="S2122" i="1"/>
  <c r="U2122" i="1"/>
  <c r="AM2122" i="1" s="1"/>
  <c r="AN2122" i="1" s="1"/>
  <c r="S2123" i="1"/>
  <c r="U2123" i="1"/>
  <c r="AM2123" i="1" s="1"/>
  <c r="AN2123" i="1" s="1"/>
  <c r="S2124" i="1"/>
  <c r="U2124" i="1"/>
  <c r="AM2124" i="1" s="1"/>
  <c r="AN2124" i="1" s="1"/>
  <c r="S2125" i="1"/>
  <c r="U2125" i="1"/>
  <c r="AM2125" i="1" s="1"/>
  <c r="AN2125" i="1" s="1"/>
  <c r="S2126" i="1"/>
  <c r="U2126" i="1"/>
  <c r="AM2126" i="1" s="1"/>
  <c r="AN2126" i="1" s="1"/>
  <c r="S2127" i="1"/>
  <c r="U2127" i="1"/>
  <c r="AM2127" i="1" s="1"/>
  <c r="AN2127" i="1" s="1"/>
  <c r="S2128" i="1"/>
  <c r="U2128" i="1"/>
  <c r="AM2128" i="1" s="1"/>
  <c r="AN2128" i="1" s="1"/>
  <c r="S2129" i="1"/>
  <c r="U2129" i="1"/>
  <c r="AM2129" i="1" s="1"/>
  <c r="AN2129" i="1" s="1"/>
  <c r="S2130" i="1"/>
  <c r="U2130" i="1"/>
  <c r="AM2130" i="1"/>
  <c r="AN2130" i="1" s="1"/>
  <c r="S2131" i="1"/>
  <c r="U2131" i="1"/>
  <c r="AM2131" i="1" s="1"/>
  <c r="AN2131" i="1" s="1"/>
  <c r="S2132" i="1"/>
  <c r="U2132" i="1"/>
  <c r="AM2132" i="1" s="1"/>
  <c r="AN2132" i="1" s="1"/>
  <c r="S2133" i="1"/>
  <c r="U2133" i="1"/>
  <c r="AM2133" i="1" s="1"/>
  <c r="AN2133" i="1" s="1"/>
  <c r="S2134" i="1"/>
  <c r="U2134" i="1"/>
  <c r="AM2134" i="1"/>
  <c r="AN2134" i="1" s="1"/>
  <c r="S2135" i="1"/>
  <c r="U2135" i="1"/>
  <c r="AM2135" i="1" s="1"/>
  <c r="AN2135" i="1" s="1"/>
  <c r="S2136" i="1"/>
  <c r="U2136" i="1"/>
  <c r="AM2136" i="1"/>
  <c r="S2137" i="1"/>
  <c r="U2137" i="1"/>
  <c r="AM2137" i="1" s="1"/>
  <c r="AN2137" i="1" s="1"/>
  <c r="S2138" i="1"/>
  <c r="U2138" i="1"/>
  <c r="AM2138" i="1" s="1"/>
  <c r="AN2138" i="1" s="1"/>
  <c r="S2139" i="1"/>
  <c r="U2139" i="1"/>
  <c r="AM2139" i="1" s="1"/>
  <c r="AN2139" i="1" s="1"/>
  <c r="S2140" i="1"/>
  <c r="U2140" i="1"/>
  <c r="AM2140" i="1" s="1"/>
  <c r="AN2140" i="1" s="1"/>
  <c r="S2141" i="1"/>
  <c r="U2141" i="1"/>
  <c r="AM2141" i="1" s="1"/>
  <c r="AN2141" i="1" s="1"/>
  <c r="S2142" i="1"/>
  <c r="U2142" i="1"/>
  <c r="AM2142" i="1" s="1"/>
  <c r="AN2142" i="1" s="1"/>
  <c r="S2143" i="1"/>
  <c r="U2143" i="1"/>
  <c r="AM2143" i="1" s="1"/>
  <c r="AN2143" i="1" s="1"/>
  <c r="S2144" i="1"/>
  <c r="U2144" i="1"/>
  <c r="AM2144" i="1" s="1"/>
  <c r="AN2144" i="1" s="1"/>
  <c r="S2145" i="1"/>
  <c r="U2145" i="1"/>
  <c r="AM2145" i="1" s="1"/>
  <c r="AN2145" i="1" s="1"/>
  <c r="S2146" i="1"/>
  <c r="U2146" i="1"/>
  <c r="AM2146" i="1" s="1"/>
  <c r="AN2146" i="1" s="1"/>
  <c r="S2147" i="1"/>
  <c r="U2147" i="1"/>
  <c r="AM2147" i="1" s="1"/>
  <c r="AN2147" i="1" s="1"/>
  <c r="S2148" i="1"/>
  <c r="U2148" i="1"/>
  <c r="AM2148" i="1" s="1"/>
  <c r="AN2148" i="1" s="1"/>
  <c r="S2149" i="1"/>
  <c r="U2149" i="1"/>
  <c r="AM2149" i="1" s="1"/>
  <c r="AN2149" i="1" s="1"/>
  <c r="S2150" i="1"/>
  <c r="U2150" i="1"/>
  <c r="AM2150" i="1" s="1"/>
  <c r="AN2150" i="1" s="1"/>
  <c r="S2151" i="1"/>
  <c r="U2151" i="1"/>
  <c r="AM2151" i="1" s="1"/>
  <c r="AN2151" i="1" s="1"/>
  <c r="S2152" i="1"/>
  <c r="U2152" i="1"/>
  <c r="AM2152" i="1" s="1"/>
  <c r="AN2152" i="1" s="1"/>
  <c r="S2153" i="1"/>
  <c r="U2153" i="1"/>
  <c r="AM2153" i="1" s="1"/>
  <c r="AN2153" i="1" s="1"/>
  <c r="S2154" i="1"/>
  <c r="U2154" i="1"/>
  <c r="AM2154" i="1" s="1"/>
  <c r="AN2154" i="1" s="1"/>
  <c r="S2155" i="1"/>
  <c r="U2155" i="1"/>
  <c r="AM2155" i="1" s="1"/>
  <c r="S2156" i="1"/>
  <c r="U2156" i="1"/>
  <c r="AM2156" i="1" s="1"/>
  <c r="AN2156" i="1" s="1"/>
  <c r="S2157" i="1"/>
  <c r="U2157" i="1"/>
  <c r="AM2157" i="1" s="1"/>
  <c r="AN2157" i="1" s="1"/>
  <c r="S2158" i="1"/>
  <c r="U2158" i="1"/>
  <c r="AM2158" i="1" s="1"/>
  <c r="AN2158" i="1" s="1"/>
  <c r="S2159" i="1"/>
  <c r="U2159" i="1"/>
  <c r="AM2159" i="1" s="1"/>
  <c r="AN2159" i="1" s="1"/>
  <c r="S2160" i="1"/>
  <c r="U2160" i="1"/>
  <c r="AM2160" i="1" s="1"/>
  <c r="S2161" i="1"/>
  <c r="U2161" i="1"/>
  <c r="AM2161" i="1" s="1"/>
  <c r="AN2161" i="1" s="1"/>
  <c r="S2162" i="1"/>
  <c r="U2162" i="1"/>
  <c r="AM2162" i="1" s="1"/>
  <c r="AN2162" i="1" s="1"/>
  <c r="S2163" i="1"/>
  <c r="U2163" i="1"/>
  <c r="AM2163" i="1" s="1"/>
  <c r="AN2163" i="1" s="1"/>
  <c r="S2164" i="1"/>
  <c r="U2164" i="1"/>
  <c r="AM2164" i="1" s="1"/>
  <c r="AN2164" i="1" s="1"/>
  <c r="S2165" i="1"/>
  <c r="U2165" i="1"/>
  <c r="AM2165" i="1" s="1"/>
  <c r="AN2165" i="1" s="1"/>
  <c r="S2166" i="1"/>
  <c r="U2166" i="1"/>
  <c r="AM2166" i="1" s="1"/>
  <c r="AN2166" i="1" s="1"/>
  <c r="S2167" i="1"/>
  <c r="U2167" i="1"/>
  <c r="AM2167" i="1" s="1"/>
  <c r="AN2167" i="1" s="1"/>
  <c r="S2168" i="1"/>
  <c r="U2168" i="1"/>
  <c r="AM2168" i="1" s="1"/>
  <c r="AN2168" i="1" s="1"/>
  <c r="S2169" i="1"/>
  <c r="U2169" i="1"/>
  <c r="AM2169" i="1" s="1"/>
  <c r="AN2169" i="1" s="1"/>
  <c r="S2170" i="1"/>
  <c r="U2170" i="1"/>
  <c r="AM2170" i="1"/>
  <c r="AN2170" i="1" s="1"/>
  <c r="S2171" i="1"/>
  <c r="U2171" i="1"/>
  <c r="AM2171" i="1" s="1"/>
  <c r="AN2171" i="1" s="1"/>
  <c r="S2172" i="1"/>
  <c r="U2172" i="1"/>
  <c r="AM2172" i="1" s="1"/>
  <c r="AN2172" i="1" s="1"/>
  <c r="S2173" i="1"/>
  <c r="U2173" i="1"/>
  <c r="AM2173" i="1"/>
  <c r="AN2173" i="1" s="1"/>
  <c r="S2174" i="1"/>
  <c r="U2174" i="1"/>
  <c r="AM2174" i="1" s="1"/>
  <c r="AN2174" i="1" s="1"/>
  <c r="S2175" i="1"/>
  <c r="U2175" i="1"/>
  <c r="AM2175" i="1" s="1"/>
  <c r="AN2175" i="1" s="1"/>
  <c r="S2176" i="1"/>
  <c r="U2176" i="1"/>
  <c r="AM2176" i="1" s="1"/>
  <c r="S2177" i="1"/>
  <c r="U2177" i="1"/>
  <c r="AM2177" i="1" s="1"/>
  <c r="AN2177" i="1" s="1"/>
  <c r="S2178" i="1"/>
  <c r="U2178" i="1"/>
  <c r="AM2178" i="1" s="1"/>
  <c r="AN2178" i="1" s="1"/>
  <c r="S2179" i="1"/>
  <c r="U2179" i="1"/>
  <c r="AM2179" i="1" s="1"/>
  <c r="AN2179" i="1" s="1"/>
  <c r="S2180" i="1"/>
  <c r="U2180" i="1"/>
  <c r="AM2180" i="1" s="1"/>
  <c r="AN2180" i="1" s="1"/>
  <c r="S2181" i="1"/>
  <c r="U2181" i="1"/>
  <c r="AM2181" i="1" s="1"/>
  <c r="AN2181" i="1" s="1"/>
  <c r="S2182" i="1"/>
  <c r="U2182" i="1"/>
  <c r="AM2182" i="1" s="1"/>
  <c r="AN2182" i="1" s="1"/>
  <c r="S2183" i="1"/>
  <c r="U2183" i="1"/>
  <c r="AM2183" i="1" s="1"/>
  <c r="AN2183" i="1" s="1"/>
  <c r="S2184" i="1"/>
  <c r="U2184" i="1"/>
  <c r="AM2184" i="1" s="1"/>
  <c r="AN2184" i="1" s="1"/>
  <c r="S2185" i="1"/>
  <c r="U2185" i="1"/>
  <c r="AM2185" i="1" s="1"/>
  <c r="AN2185" i="1" s="1"/>
  <c r="S2186" i="1"/>
  <c r="U2186" i="1"/>
  <c r="AM2186" i="1" s="1"/>
  <c r="S2187" i="1"/>
  <c r="U2187" i="1"/>
  <c r="AM2187" i="1" s="1"/>
  <c r="AN2187" i="1" s="1"/>
  <c r="S2188" i="1"/>
  <c r="U2188" i="1"/>
  <c r="AM2188" i="1"/>
  <c r="AN2188" i="1" s="1"/>
  <c r="S2189" i="1"/>
  <c r="U2189" i="1"/>
  <c r="AM2189" i="1"/>
  <c r="AN2189" i="1" s="1"/>
  <c r="S2190" i="1"/>
  <c r="U2190" i="1"/>
  <c r="AM2190" i="1" s="1"/>
  <c r="AN2190" i="1" s="1"/>
  <c r="S2191" i="1"/>
  <c r="U2191" i="1"/>
  <c r="AM2191" i="1" s="1"/>
  <c r="AN2191" i="1" s="1"/>
  <c r="S2192" i="1"/>
  <c r="U2192" i="1"/>
  <c r="AM2192" i="1" s="1"/>
  <c r="AN2192" i="1" s="1"/>
  <c r="S2193" i="1"/>
  <c r="U2193" i="1"/>
  <c r="AM2193" i="1" s="1"/>
  <c r="AN2193" i="1" s="1"/>
  <c r="S2194" i="1"/>
  <c r="U2194" i="1"/>
  <c r="AM2194" i="1" s="1"/>
  <c r="AN2194" i="1" s="1"/>
  <c r="S2195" i="1"/>
  <c r="U2195" i="1"/>
  <c r="AM2195" i="1" s="1"/>
  <c r="AN2195" i="1" s="1"/>
  <c r="S2196" i="1"/>
  <c r="U2196" i="1"/>
  <c r="AM2196" i="1" s="1"/>
  <c r="AN2196" i="1" s="1"/>
  <c r="S2197" i="1"/>
  <c r="U2197" i="1"/>
  <c r="AM2197" i="1" s="1"/>
  <c r="AN2197" i="1" s="1"/>
  <c r="S2198" i="1"/>
  <c r="U2198" i="1"/>
  <c r="AM2198" i="1" s="1"/>
  <c r="AN2198" i="1" s="1"/>
  <c r="S2199" i="1"/>
  <c r="U2199" i="1"/>
  <c r="AM2199" i="1" s="1"/>
  <c r="AN2199" i="1" s="1"/>
  <c r="S2200" i="1"/>
  <c r="U2200" i="1"/>
  <c r="AM2200" i="1"/>
  <c r="AN2200" i="1" s="1"/>
  <c r="S2201" i="1"/>
  <c r="U2201" i="1"/>
  <c r="AM2201" i="1" s="1"/>
  <c r="AN2201" i="1" s="1"/>
  <c r="AW2201" i="1"/>
  <c r="S2202" i="1"/>
  <c r="U2202" i="1"/>
  <c r="AM2202" i="1" s="1"/>
  <c r="AN2202" i="1" s="1"/>
  <c r="S2203" i="1"/>
  <c r="U2203" i="1"/>
  <c r="AM2203" i="1" s="1"/>
  <c r="AN2203" i="1" s="1"/>
  <c r="S2204" i="1"/>
  <c r="U2204" i="1"/>
  <c r="AM2204" i="1" s="1"/>
  <c r="AN2204" i="1" s="1"/>
  <c r="S2205" i="1"/>
  <c r="U2205" i="1"/>
  <c r="AM2205" i="1" s="1"/>
  <c r="AN2205" i="1" s="1"/>
  <c r="S2206" i="1"/>
  <c r="U2206" i="1"/>
  <c r="AM2206" i="1" s="1"/>
  <c r="S2207" i="1"/>
  <c r="U2207" i="1"/>
  <c r="AM2207" i="1"/>
  <c r="AN2207" i="1" s="1"/>
  <c r="S2208" i="1"/>
  <c r="U2208" i="1"/>
  <c r="AM2208" i="1"/>
  <c r="AN2208" i="1" s="1"/>
  <c r="S2209" i="1"/>
  <c r="U2209" i="1"/>
  <c r="AM2209" i="1" s="1"/>
  <c r="AN2209" i="1" s="1"/>
  <c r="S2210" i="1"/>
  <c r="U2210" i="1"/>
  <c r="AM2210" i="1" s="1"/>
  <c r="AN2210" i="1" s="1"/>
  <c r="S2211" i="1"/>
  <c r="U2211" i="1"/>
  <c r="AM2211" i="1" s="1"/>
  <c r="AN2211" i="1" s="1"/>
  <c r="S2212" i="1"/>
  <c r="U2212" i="1"/>
  <c r="AM2212" i="1" s="1"/>
  <c r="AN2212" i="1" s="1"/>
  <c r="S2213" i="1"/>
  <c r="U2213" i="1"/>
  <c r="AM2213" i="1" s="1"/>
  <c r="AN2213" i="1" s="1"/>
  <c r="S2214" i="1"/>
  <c r="U2214" i="1"/>
  <c r="AM2214" i="1" s="1"/>
  <c r="AN2214" i="1" s="1"/>
  <c r="S2215" i="1"/>
  <c r="U2215" i="1"/>
  <c r="AM2215" i="1" s="1"/>
  <c r="AN2215" i="1" s="1"/>
  <c r="S2216" i="1"/>
  <c r="U2216" i="1"/>
  <c r="AM2216" i="1" s="1"/>
  <c r="AN2216" i="1" s="1"/>
  <c r="S2217" i="1"/>
  <c r="U2217" i="1"/>
  <c r="AM2217" i="1" s="1"/>
  <c r="AN2217" i="1" s="1"/>
  <c r="S2218" i="1"/>
  <c r="U2218" i="1"/>
  <c r="AM2218" i="1" s="1"/>
  <c r="AN2218" i="1" s="1"/>
  <c r="S2219" i="1"/>
  <c r="U2219" i="1"/>
  <c r="AM2219" i="1" s="1"/>
  <c r="AN2219" i="1" s="1"/>
  <c r="S2220" i="1"/>
  <c r="U2220" i="1"/>
  <c r="AM2220" i="1" s="1"/>
  <c r="AN2220" i="1" s="1"/>
  <c r="S2221" i="1"/>
  <c r="U2221" i="1"/>
  <c r="AM2221" i="1" s="1"/>
  <c r="AN2221" i="1" s="1"/>
  <c r="S2222" i="1"/>
  <c r="U2222" i="1"/>
  <c r="AM2222" i="1" s="1"/>
  <c r="S2223" i="1"/>
  <c r="U2223" i="1"/>
  <c r="AM2223" i="1"/>
  <c r="AN2223" i="1" s="1"/>
  <c r="S2224" i="1"/>
  <c r="U2224" i="1"/>
  <c r="AM2224" i="1" s="1"/>
  <c r="AN2224" i="1" s="1"/>
  <c r="S2225" i="1"/>
  <c r="U2225" i="1"/>
  <c r="AM2225" i="1" s="1"/>
  <c r="S2226" i="1"/>
  <c r="U2226" i="1"/>
  <c r="AM2226" i="1" s="1"/>
  <c r="AN2226" i="1" s="1"/>
  <c r="S2227" i="1"/>
  <c r="U2227" i="1"/>
  <c r="AM2227" i="1" s="1"/>
  <c r="AN2227" i="1" s="1"/>
  <c r="S2228" i="1"/>
  <c r="U2228" i="1"/>
  <c r="AM2228" i="1"/>
  <c r="AN2228" i="1" s="1"/>
  <c r="S2229" i="1"/>
  <c r="U2229" i="1"/>
  <c r="AM2229" i="1" s="1"/>
  <c r="AN2229" i="1" s="1"/>
  <c r="S2230" i="1"/>
  <c r="U2230" i="1"/>
  <c r="AM2230" i="1" s="1"/>
  <c r="AN2230" i="1" s="1"/>
  <c r="S2231" i="1"/>
  <c r="U2231" i="1"/>
  <c r="AM2231" i="1" s="1"/>
  <c r="AN2231" i="1" s="1"/>
  <c r="S2232" i="1"/>
  <c r="U2232" i="1"/>
  <c r="AM2232" i="1" s="1"/>
  <c r="AN2232" i="1" s="1"/>
  <c r="S2233" i="1"/>
  <c r="U2233" i="1"/>
  <c r="AM2233" i="1" s="1"/>
  <c r="AN2233" i="1" s="1"/>
  <c r="S2234" i="1"/>
  <c r="U2234" i="1"/>
  <c r="AM2234" i="1" s="1"/>
  <c r="S2235" i="1"/>
  <c r="U2235" i="1"/>
  <c r="AM2235" i="1" s="1"/>
  <c r="AN2235" i="1" s="1"/>
  <c r="S2236" i="1"/>
  <c r="U2236" i="1"/>
  <c r="AM2236" i="1" s="1"/>
  <c r="AN2236" i="1" s="1"/>
  <c r="S2237" i="1"/>
  <c r="U2237" i="1"/>
  <c r="AM2237" i="1" s="1"/>
  <c r="AN2237" i="1" s="1"/>
  <c r="S2238" i="1"/>
  <c r="U2238" i="1"/>
  <c r="AM2238" i="1" s="1"/>
  <c r="AN2238" i="1" s="1"/>
  <c r="S2239" i="1"/>
  <c r="U2239" i="1"/>
  <c r="AM2239" i="1" s="1"/>
  <c r="AN2239" i="1" s="1"/>
  <c r="S2240" i="1"/>
  <c r="U2240" i="1"/>
  <c r="AM2240" i="1" s="1"/>
  <c r="AN2240" i="1" s="1"/>
  <c r="S2241" i="1"/>
  <c r="U2241" i="1"/>
  <c r="AM2241" i="1" s="1"/>
  <c r="AN2241" i="1" s="1"/>
  <c r="S2242" i="1"/>
  <c r="U2242" i="1"/>
  <c r="AM2242" i="1" s="1"/>
  <c r="AN2242" i="1" s="1"/>
  <c r="S2243" i="1"/>
  <c r="U2243" i="1"/>
  <c r="AM2243" i="1" s="1"/>
  <c r="AN2243" i="1" s="1"/>
  <c r="S2244" i="1"/>
  <c r="U2244" i="1"/>
  <c r="AM2244" i="1" s="1"/>
  <c r="AN2244" i="1" s="1"/>
  <c r="S2245" i="1"/>
  <c r="U2245" i="1"/>
  <c r="AM2245" i="1" s="1"/>
  <c r="AN2245" i="1" s="1"/>
  <c r="S2246" i="1"/>
  <c r="U2246" i="1"/>
  <c r="AM2246" i="1" s="1"/>
  <c r="S2247" i="1"/>
  <c r="U2247" i="1"/>
  <c r="AM2247" i="1" s="1"/>
  <c r="S2248" i="1"/>
  <c r="U2248" i="1"/>
  <c r="AM2248" i="1" s="1"/>
  <c r="AN2248" i="1" s="1"/>
  <c r="S2249" i="1"/>
  <c r="U2249" i="1"/>
  <c r="AM2249" i="1" s="1"/>
  <c r="AN2249" i="1" s="1"/>
  <c r="S2250" i="1"/>
  <c r="U2250" i="1"/>
  <c r="AM2250" i="1" s="1"/>
  <c r="AN2250" i="1" s="1"/>
  <c r="S2251" i="1"/>
  <c r="U2251" i="1"/>
  <c r="AM2251" i="1" s="1"/>
  <c r="AN2251" i="1" s="1"/>
  <c r="S2252" i="1"/>
  <c r="U2252" i="1"/>
  <c r="AM2252" i="1" s="1"/>
  <c r="AN2252" i="1" s="1"/>
  <c r="S2253" i="1"/>
  <c r="U2253" i="1"/>
  <c r="AM2253" i="1" s="1"/>
  <c r="AN2253" i="1" s="1"/>
  <c r="S2254" i="1"/>
  <c r="U2254" i="1"/>
  <c r="AM2254" i="1" s="1"/>
  <c r="AN2254" i="1" s="1"/>
  <c r="S2255" i="1"/>
  <c r="U2255" i="1"/>
  <c r="AM2255" i="1" s="1"/>
  <c r="AN2255" i="1" s="1"/>
  <c r="S2256" i="1"/>
  <c r="U2256" i="1"/>
  <c r="AM2256" i="1" s="1"/>
  <c r="S2257" i="1"/>
  <c r="U2257" i="1"/>
  <c r="AM2257" i="1" s="1"/>
  <c r="AN2257" i="1" s="1"/>
  <c r="S2258" i="1"/>
  <c r="U2258" i="1"/>
  <c r="AM2258" i="1" s="1"/>
  <c r="AN2258" i="1" s="1"/>
  <c r="S2259" i="1"/>
  <c r="U2259" i="1"/>
  <c r="AM2259" i="1" s="1"/>
  <c r="AN2259" i="1" s="1"/>
  <c r="S2260" i="1"/>
  <c r="U2260" i="1"/>
  <c r="AM2260" i="1" s="1"/>
  <c r="AN2260" i="1" s="1"/>
  <c r="S2261" i="1"/>
  <c r="U2261" i="1"/>
  <c r="AM2261" i="1" s="1"/>
  <c r="AN2261" i="1" s="1"/>
  <c r="S2262" i="1"/>
  <c r="U2262" i="1"/>
  <c r="AM2262" i="1" s="1"/>
  <c r="AN2262" i="1" s="1"/>
  <c r="S2263" i="1"/>
  <c r="U2263" i="1"/>
  <c r="AM2263" i="1" s="1"/>
  <c r="AN2263" i="1" s="1"/>
  <c r="S2264" i="1"/>
  <c r="U2264" i="1"/>
  <c r="AM2264" i="1" s="1"/>
  <c r="AN2264" i="1" s="1"/>
  <c r="S2265" i="1"/>
  <c r="U2265" i="1"/>
  <c r="AM2265" i="1" s="1"/>
  <c r="S2266" i="1"/>
  <c r="U2266" i="1"/>
  <c r="AM2266" i="1" s="1"/>
  <c r="AN2266" i="1" s="1"/>
  <c r="S2267" i="1"/>
  <c r="U2267" i="1"/>
  <c r="AM2267" i="1" s="1"/>
  <c r="AN2267" i="1" s="1"/>
  <c r="S2268" i="1"/>
  <c r="U2268" i="1"/>
  <c r="AM2268" i="1" s="1"/>
  <c r="AN2268" i="1" s="1"/>
  <c r="S2269" i="1"/>
  <c r="U2269" i="1"/>
  <c r="AM2269" i="1" s="1"/>
  <c r="AN2269" i="1" s="1"/>
  <c r="S2270" i="1"/>
  <c r="U2270" i="1"/>
  <c r="AM2270" i="1" s="1"/>
  <c r="AN2270" i="1" s="1"/>
  <c r="S2271" i="1"/>
  <c r="U2271" i="1"/>
  <c r="AM2271" i="1" s="1"/>
  <c r="S2272" i="1"/>
  <c r="U2272" i="1"/>
  <c r="AM2272" i="1" s="1"/>
  <c r="AN2272" i="1" s="1"/>
  <c r="S2273" i="1"/>
  <c r="U2273" i="1"/>
  <c r="AM2273" i="1" s="1"/>
  <c r="AN2273" i="1" s="1"/>
  <c r="S2274" i="1"/>
  <c r="U2274" i="1"/>
  <c r="AM2274" i="1" s="1"/>
  <c r="AN2274" i="1" s="1"/>
  <c r="S2275" i="1"/>
  <c r="U2275" i="1"/>
  <c r="AM2275" i="1" s="1"/>
  <c r="AN2275" i="1" s="1"/>
  <c r="S2276" i="1"/>
  <c r="U2276" i="1"/>
  <c r="AM2276" i="1" s="1"/>
  <c r="AN2276" i="1" s="1"/>
  <c r="S2277" i="1"/>
  <c r="U2277" i="1"/>
  <c r="AM2277" i="1" s="1"/>
  <c r="AN2277" i="1" s="1"/>
  <c r="S2278" i="1"/>
  <c r="U2278" i="1"/>
  <c r="AM2278" i="1" s="1"/>
  <c r="AN2278" i="1" s="1"/>
  <c r="S2279" i="1"/>
  <c r="U2279" i="1"/>
  <c r="AM2279" i="1" s="1"/>
  <c r="AN2279" i="1" s="1"/>
  <c r="S2280" i="1"/>
  <c r="U2280" i="1"/>
  <c r="AM2280" i="1" s="1"/>
  <c r="AN2280" i="1" s="1"/>
  <c r="S2281" i="1"/>
  <c r="U2281" i="1"/>
  <c r="AM2281" i="1" s="1"/>
  <c r="AN2281" i="1" s="1"/>
  <c r="S2282" i="1"/>
  <c r="U2282" i="1"/>
  <c r="AM2282" i="1" s="1"/>
  <c r="S2283" i="1"/>
  <c r="U2283" i="1"/>
  <c r="AM2283" i="1" s="1"/>
  <c r="AN2283" i="1" s="1"/>
  <c r="S2284" i="1"/>
  <c r="U2284" i="1"/>
  <c r="AM2284" i="1" s="1"/>
  <c r="AN2284" i="1" s="1"/>
  <c r="S2285" i="1"/>
  <c r="U2285" i="1"/>
  <c r="AM2285" i="1" s="1"/>
  <c r="AN2285" i="1" s="1"/>
  <c r="S2286" i="1"/>
  <c r="U2286" i="1"/>
  <c r="AM2286" i="1" s="1"/>
  <c r="AN2286" i="1" s="1"/>
  <c r="S2287" i="1"/>
  <c r="U2287" i="1"/>
  <c r="AM2287" i="1" s="1"/>
  <c r="AN2287" i="1" s="1"/>
  <c r="S2288" i="1"/>
  <c r="U2288" i="1"/>
  <c r="AM2288" i="1" s="1"/>
  <c r="AN2288" i="1" s="1"/>
  <c r="S2289" i="1"/>
  <c r="U2289" i="1"/>
  <c r="AM2289" i="1" s="1"/>
  <c r="AN2289" i="1" s="1"/>
  <c r="S2290" i="1"/>
  <c r="U2290" i="1"/>
  <c r="AM2290" i="1"/>
  <c r="S2291" i="1"/>
  <c r="U2291" i="1"/>
  <c r="AM2291" i="1" s="1"/>
  <c r="AN2291" i="1" s="1"/>
  <c r="S2292" i="1"/>
  <c r="U2292" i="1"/>
  <c r="AM2292" i="1" s="1"/>
  <c r="AN2292" i="1" s="1"/>
  <c r="S2293" i="1"/>
  <c r="U2293" i="1"/>
  <c r="AM2293" i="1" s="1"/>
  <c r="AN2293" i="1" s="1"/>
  <c r="S2294" i="1"/>
  <c r="U2294" i="1"/>
  <c r="AM2294" i="1" s="1"/>
  <c r="AN2294" i="1" s="1"/>
  <c r="S2295" i="1"/>
  <c r="U2295" i="1"/>
  <c r="AM2295" i="1" s="1"/>
  <c r="AN2295" i="1" s="1"/>
  <c r="S2296" i="1"/>
  <c r="U2296" i="1"/>
  <c r="AM2296" i="1" s="1"/>
  <c r="AN2296" i="1" s="1"/>
  <c r="S2297" i="1"/>
  <c r="U2297" i="1"/>
  <c r="AM2297" i="1" s="1"/>
  <c r="S2298" i="1"/>
  <c r="U2298" i="1"/>
  <c r="AM2298" i="1" s="1"/>
  <c r="S2299" i="1"/>
  <c r="U2299" i="1"/>
  <c r="AM2299" i="1" s="1"/>
  <c r="AN2299" i="1" s="1"/>
  <c r="S2300" i="1"/>
  <c r="U2300" i="1"/>
  <c r="AM2300" i="1" s="1"/>
  <c r="AN2300" i="1" s="1"/>
  <c r="S2301" i="1"/>
  <c r="U2301" i="1"/>
  <c r="AM2301" i="1"/>
  <c r="AN2301" i="1" s="1"/>
  <c r="S2302" i="1"/>
  <c r="U2302" i="1"/>
  <c r="AM2302" i="1" s="1"/>
  <c r="AN2302" i="1" s="1"/>
  <c r="S2303" i="1"/>
  <c r="U2303" i="1"/>
  <c r="AM2303" i="1" s="1"/>
  <c r="AN2303" i="1" s="1"/>
  <c r="S2304" i="1"/>
  <c r="U2304" i="1"/>
  <c r="AM2304" i="1" s="1"/>
  <c r="AN2304" i="1" s="1"/>
  <c r="S2305" i="1"/>
  <c r="U2305" i="1"/>
  <c r="AM2305" i="1" s="1"/>
  <c r="AN2305" i="1" s="1"/>
  <c r="S2306" i="1"/>
  <c r="U2306" i="1"/>
  <c r="AM2306" i="1" s="1"/>
  <c r="AN2306" i="1" s="1"/>
  <c r="S2307" i="1"/>
  <c r="U2307" i="1"/>
  <c r="AM2307" i="1"/>
  <c r="AN2307" i="1" s="1"/>
  <c r="S2308" i="1"/>
  <c r="U2308" i="1"/>
  <c r="AM2308" i="1" s="1"/>
  <c r="AN2308" i="1" s="1"/>
  <c r="S2309" i="1"/>
  <c r="U2309" i="1"/>
  <c r="AM2309" i="1" s="1"/>
  <c r="AN2309" i="1" s="1"/>
  <c r="S2310" i="1"/>
  <c r="U2310" i="1"/>
  <c r="AM2310" i="1" s="1"/>
  <c r="AN2310" i="1" s="1"/>
  <c r="S2311" i="1"/>
  <c r="U2311" i="1"/>
  <c r="AM2311" i="1" s="1"/>
  <c r="AN2311" i="1" s="1"/>
  <c r="S2312" i="1"/>
  <c r="U2312" i="1"/>
  <c r="AM2312" i="1" s="1"/>
  <c r="AN2312" i="1" s="1"/>
  <c r="S2313" i="1"/>
  <c r="U2313" i="1"/>
  <c r="AM2313" i="1" s="1"/>
  <c r="AN2313" i="1" s="1"/>
  <c r="S2314" i="1"/>
  <c r="U2314" i="1"/>
  <c r="AM2314" i="1" s="1"/>
  <c r="AN2314" i="1" s="1"/>
  <c r="S2315" i="1"/>
  <c r="U2315" i="1"/>
  <c r="AM2315" i="1" s="1"/>
  <c r="AN2315" i="1" s="1"/>
  <c r="S2316" i="1"/>
  <c r="U2316" i="1"/>
  <c r="AM2316" i="1" s="1"/>
  <c r="AN2316" i="1" s="1"/>
  <c r="S2317" i="1"/>
  <c r="U2317" i="1"/>
  <c r="AM2317" i="1" s="1"/>
  <c r="AN2317" i="1" s="1"/>
  <c r="S2318" i="1"/>
  <c r="U2318" i="1"/>
  <c r="AM2318" i="1" s="1"/>
  <c r="AN2318" i="1" s="1"/>
  <c r="S2319" i="1"/>
  <c r="U2319" i="1"/>
  <c r="AM2319" i="1" s="1"/>
  <c r="AN2319" i="1" s="1"/>
  <c r="S2320" i="1"/>
  <c r="U2320" i="1"/>
  <c r="AM2320" i="1" s="1"/>
  <c r="AN2320" i="1" s="1"/>
  <c r="S2321" i="1"/>
  <c r="U2321" i="1"/>
  <c r="AM2321" i="1" s="1"/>
  <c r="AN2321" i="1" s="1"/>
  <c r="S2322" i="1"/>
  <c r="U2322" i="1"/>
  <c r="AM2322" i="1" s="1"/>
  <c r="AN2322" i="1" s="1"/>
  <c r="S2323" i="1"/>
  <c r="U2323" i="1"/>
  <c r="AM2323" i="1" s="1"/>
  <c r="AN2323" i="1" s="1"/>
  <c r="S2324" i="1"/>
  <c r="U2324" i="1"/>
  <c r="AM2324" i="1"/>
  <c r="AN2324" i="1" s="1"/>
  <c r="S2325" i="1"/>
  <c r="U2325" i="1"/>
  <c r="AM2325" i="1"/>
  <c r="AN2325" i="1" s="1"/>
  <c r="S2326" i="1"/>
  <c r="U2326" i="1"/>
  <c r="AM2326" i="1" s="1"/>
  <c r="AN2326" i="1" s="1"/>
  <c r="S2327" i="1"/>
  <c r="U2327" i="1"/>
  <c r="AM2327" i="1" s="1"/>
  <c r="AN2327" i="1" s="1"/>
  <c r="S2328" i="1"/>
  <c r="U2328" i="1"/>
  <c r="AM2328" i="1" s="1"/>
  <c r="AN2328" i="1" s="1"/>
  <c r="S2329" i="1"/>
  <c r="U2329" i="1"/>
  <c r="AM2329" i="1" s="1"/>
  <c r="AN2329" i="1" s="1"/>
  <c r="S2330" i="1"/>
  <c r="U2330" i="1"/>
  <c r="AM2330" i="1" s="1"/>
  <c r="AN2330" i="1" s="1"/>
  <c r="S2331" i="1"/>
  <c r="U2331" i="1"/>
  <c r="AM2331" i="1" s="1"/>
  <c r="AN2331" i="1" s="1"/>
  <c r="S2332" i="1"/>
  <c r="U2332" i="1"/>
  <c r="AM2332" i="1" s="1"/>
  <c r="AN2332" i="1" s="1"/>
  <c r="S2333" i="1"/>
  <c r="U2333" i="1"/>
  <c r="AM2333" i="1" s="1"/>
  <c r="AN2333" i="1" s="1"/>
  <c r="S2334" i="1"/>
  <c r="U2334" i="1"/>
  <c r="AM2334" i="1" s="1"/>
  <c r="AN2334" i="1" s="1"/>
  <c r="S2335" i="1"/>
  <c r="U2335" i="1"/>
  <c r="AM2335" i="1" s="1"/>
  <c r="AN2335" i="1" s="1"/>
  <c r="S2336" i="1"/>
  <c r="U2336" i="1"/>
  <c r="AM2336" i="1" s="1"/>
  <c r="AN2336" i="1" s="1"/>
  <c r="S2337" i="1"/>
  <c r="U2337" i="1"/>
  <c r="AM2337" i="1"/>
  <c r="AN2337" i="1" s="1"/>
  <c r="S2338" i="1"/>
  <c r="U2338" i="1"/>
  <c r="AM2338" i="1" s="1"/>
  <c r="AN2338" i="1" s="1"/>
  <c r="S2339" i="1"/>
  <c r="U2339" i="1"/>
  <c r="AM2339" i="1" s="1"/>
  <c r="AN2339" i="1" s="1"/>
  <c r="S2340" i="1"/>
  <c r="U2340" i="1"/>
  <c r="AM2340" i="1" s="1"/>
  <c r="AN2340" i="1" s="1"/>
  <c r="S2341" i="1"/>
  <c r="U2341" i="1"/>
  <c r="AM2341" i="1" s="1"/>
  <c r="AN2341" i="1" s="1"/>
  <c r="S2342" i="1"/>
  <c r="U2342" i="1"/>
  <c r="AM2342" i="1" s="1"/>
  <c r="AN2342" i="1" s="1"/>
  <c r="S2343" i="1"/>
  <c r="U2343" i="1"/>
  <c r="AM2343" i="1" s="1"/>
  <c r="AN2343" i="1" s="1"/>
  <c r="S2344" i="1"/>
  <c r="U2344" i="1"/>
  <c r="AM2344" i="1" s="1"/>
  <c r="AN2344" i="1" s="1"/>
  <c r="S2345" i="1"/>
  <c r="U2345" i="1"/>
  <c r="AM2345" i="1" s="1"/>
  <c r="AN2345" i="1" s="1"/>
  <c r="S2346" i="1"/>
  <c r="U2346" i="1"/>
  <c r="AM2346" i="1" s="1"/>
  <c r="AN2346" i="1" s="1"/>
  <c r="S2347" i="1"/>
  <c r="U2347" i="1"/>
  <c r="AM2347" i="1" s="1"/>
  <c r="AN2347" i="1" s="1"/>
  <c r="S2348" i="1"/>
  <c r="U2348" i="1"/>
  <c r="AM2348" i="1" s="1"/>
  <c r="AN2348" i="1" s="1"/>
  <c r="S2349" i="1"/>
  <c r="U2349" i="1"/>
  <c r="AM2349" i="1" s="1"/>
  <c r="AN2349" i="1" s="1"/>
  <c r="S2350" i="1"/>
  <c r="U2350" i="1"/>
  <c r="AM2350" i="1" s="1"/>
  <c r="AN2350" i="1" s="1"/>
  <c r="S2351" i="1"/>
  <c r="U2351" i="1"/>
  <c r="AM2351" i="1" s="1"/>
  <c r="AN2351" i="1" s="1"/>
  <c r="S2352" i="1"/>
  <c r="U2352" i="1"/>
  <c r="AM2352" i="1" s="1"/>
  <c r="AN2352" i="1" s="1"/>
  <c r="S2353" i="1"/>
  <c r="U2353" i="1"/>
  <c r="AM2353" i="1" s="1"/>
  <c r="AN2353" i="1" s="1"/>
  <c r="S2354" i="1"/>
  <c r="U2354" i="1"/>
  <c r="AM2354" i="1" s="1"/>
  <c r="S2355" i="1"/>
  <c r="U2355" i="1"/>
  <c r="AM2355" i="1" s="1"/>
  <c r="S2356" i="1"/>
  <c r="U2356" i="1"/>
  <c r="AM2356" i="1" s="1"/>
  <c r="AN2356" i="1" s="1"/>
  <c r="S2357" i="1"/>
  <c r="U2357" i="1"/>
  <c r="AM2357" i="1" s="1"/>
  <c r="AN2357" i="1" s="1"/>
  <c r="S2358" i="1"/>
  <c r="U2358" i="1"/>
  <c r="AM2358" i="1" s="1"/>
  <c r="AN2358" i="1" s="1"/>
  <c r="S2359" i="1"/>
  <c r="U2359" i="1"/>
  <c r="AM2359" i="1" s="1"/>
  <c r="AN2359" i="1" s="1"/>
  <c r="S2360" i="1"/>
  <c r="U2360" i="1"/>
  <c r="AM2360" i="1" s="1"/>
  <c r="AN2360" i="1" s="1"/>
  <c r="S2361" i="1"/>
  <c r="U2361" i="1"/>
  <c r="AM2361" i="1" s="1"/>
  <c r="AN2361" i="1" s="1"/>
  <c r="S2362" i="1"/>
  <c r="U2362" i="1"/>
  <c r="AM2362" i="1" s="1"/>
  <c r="AN2362" i="1" s="1"/>
  <c r="S2363" i="1"/>
  <c r="U2363" i="1"/>
  <c r="AM2363" i="1" s="1"/>
  <c r="AN2363" i="1" s="1"/>
  <c r="S2364" i="1"/>
  <c r="U2364" i="1"/>
  <c r="AM2364" i="1"/>
  <c r="AN2364" i="1" s="1"/>
  <c r="S2365" i="1"/>
  <c r="U2365" i="1"/>
  <c r="AM2365" i="1"/>
  <c r="S2366" i="1"/>
  <c r="U2366" i="1"/>
  <c r="AM2366" i="1" s="1"/>
  <c r="AN2366" i="1" s="1"/>
  <c r="S2367" i="1"/>
  <c r="U2367" i="1"/>
  <c r="AM2367" i="1"/>
  <c r="AN2367" i="1" s="1"/>
  <c r="S2368" i="1"/>
  <c r="U2368" i="1"/>
  <c r="AM2368" i="1" s="1"/>
  <c r="AN2368" i="1" s="1"/>
  <c r="S2369" i="1"/>
  <c r="U2369" i="1"/>
  <c r="AM2369" i="1" s="1"/>
  <c r="AN2369" i="1" s="1"/>
  <c r="S2370" i="1"/>
  <c r="U2370" i="1"/>
  <c r="AM2370" i="1" s="1"/>
  <c r="AN2370" i="1" s="1"/>
  <c r="S2371" i="1"/>
  <c r="U2371" i="1"/>
  <c r="AM2371" i="1" s="1"/>
  <c r="AN2371" i="1" s="1"/>
  <c r="S2372" i="1"/>
  <c r="U2372" i="1"/>
  <c r="AM2372" i="1" s="1"/>
  <c r="AN2372" i="1" s="1"/>
  <c r="S2373" i="1"/>
  <c r="U2373" i="1"/>
  <c r="AM2373" i="1" s="1"/>
  <c r="AN2373" i="1" s="1"/>
  <c r="S2374" i="1"/>
  <c r="U2374" i="1"/>
  <c r="AM2374" i="1" s="1"/>
  <c r="AN2374" i="1" s="1"/>
  <c r="S2375" i="1"/>
  <c r="U2375" i="1"/>
  <c r="AM2375" i="1" s="1"/>
  <c r="AN2375" i="1" s="1"/>
  <c r="S2376" i="1"/>
  <c r="U2376" i="1"/>
  <c r="AM2376" i="1" s="1"/>
  <c r="AN2376" i="1" s="1"/>
  <c r="S2377" i="1"/>
  <c r="U2377" i="1"/>
  <c r="AM2377" i="1" s="1"/>
  <c r="AN2377" i="1" s="1"/>
  <c r="S2378" i="1"/>
  <c r="U2378" i="1"/>
  <c r="AM2378" i="1" s="1"/>
  <c r="S2379" i="1"/>
  <c r="U2379" i="1"/>
  <c r="AM2379" i="1" s="1"/>
  <c r="S2380" i="1"/>
  <c r="U2380" i="1"/>
  <c r="AM2380" i="1" s="1"/>
  <c r="AN2380" i="1" s="1"/>
  <c r="S2381" i="1"/>
  <c r="U2381" i="1"/>
  <c r="AM2381" i="1"/>
  <c r="AN2381" i="1" s="1"/>
  <c r="S2382" i="1"/>
  <c r="U2382" i="1"/>
  <c r="AM2382" i="1" s="1"/>
  <c r="AN2382" i="1" s="1"/>
  <c r="S2383" i="1"/>
  <c r="U2383" i="1"/>
  <c r="AM2383" i="1" s="1"/>
  <c r="S2384" i="1"/>
  <c r="U2384" i="1"/>
  <c r="AM2384" i="1" s="1"/>
  <c r="AN2384" i="1" s="1"/>
  <c r="S2385" i="1"/>
  <c r="U2385" i="1"/>
  <c r="AM2385" i="1" s="1"/>
  <c r="S2386" i="1"/>
  <c r="U2386" i="1"/>
  <c r="AM2386" i="1" s="1"/>
  <c r="AN2386" i="1" s="1"/>
  <c r="S2387" i="1"/>
  <c r="U2387" i="1"/>
  <c r="AM2387" i="1" s="1"/>
  <c r="AN2387" i="1" s="1"/>
  <c r="S2388" i="1"/>
  <c r="U2388" i="1"/>
  <c r="AM2388" i="1" s="1"/>
  <c r="AN2388" i="1" s="1"/>
  <c r="S2389" i="1"/>
  <c r="U2389" i="1"/>
  <c r="AM2389" i="1" s="1"/>
  <c r="AN2389" i="1" s="1"/>
  <c r="S2390" i="1"/>
  <c r="U2390" i="1"/>
  <c r="AM2390" i="1" s="1"/>
  <c r="AN2390" i="1" s="1"/>
  <c r="S2391" i="1"/>
  <c r="U2391" i="1"/>
  <c r="AM2391" i="1" s="1"/>
  <c r="AN2391" i="1" s="1"/>
  <c r="S2392" i="1"/>
  <c r="U2392" i="1"/>
  <c r="AM2392" i="1" s="1"/>
  <c r="AN2392" i="1" s="1"/>
  <c r="S2393" i="1"/>
  <c r="U2393" i="1"/>
  <c r="AM2393" i="1" s="1"/>
  <c r="S2394" i="1"/>
  <c r="U2394" i="1"/>
  <c r="AM2394" i="1" s="1"/>
  <c r="S2395" i="1"/>
  <c r="U2395" i="1"/>
  <c r="AM2395" i="1" s="1"/>
  <c r="AN2395" i="1" s="1"/>
  <c r="S2396" i="1"/>
  <c r="U2396" i="1"/>
  <c r="AM2396" i="1" s="1"/>
  <c r="AN2396" i="1" s="1"/>
  <c r="S2397" i="1"/>
  <c r="U2397" i="1"/>
  <c r="AM2397" i="1" s="1"/>
  <c r="AN2397" i="1" s="1"/>
  <c r="S2398" i="1"/>
  <c r="U2398" i="1"/>
  <c r="AM2398" i="1" s="1"/>
  <c r="S2399" i="1"/>
  <c r="U2399" i="1"/>
  <c r="AM2399" i="1" s="1"/>
  <c r="S2400" i="1"/>
  <c r="U2400" i="1"/>
  <c r="AM2400" i="1" s="1"/>
  <c r="AN2400" i="1" s="1"/>
  <c r="S2401" i="1"/>
  <c r="U2401" i="1"/>
  <c r="AM2401" i="1" s="1"/>
  <c r="AN2401" i="1" s="1"/>
  <c r="S2402" i="1"/>
  <c r="U2402" i="1"/>
  <c r="AM2402" i="1" s="1"/>
  <c r="AN2402" i="1" s="1"/>
  <c r="S2403" i="1"/>
  <c r="U2403" i="1"/>
  <c r="AM2403" i="1" s="1"/>
  <c r="AN2403" i="1" s="1"/>
  <c r="S2404" i="1"/>
  <c r="U2404" i="1"/>
  <c r="AM2404" i="1"/>
  <c r="AN2404" i="1" s="1"/>
  <c r="S2405" i="1"/>
  <c r="U2405" i="1"/>
  <c r="AM2405" i="1" s="1"/>
  <c r="AN2405" i="1" s="1"/>
  <c r="S2406" i="1"/>
  <c r="U2406" i="1"/>
  <c r="AM2406" i="1" s="1"/>
  <c r="AN2406" i="1" s="1"/>
  <c r="S2407" i="1"/>
  <c r="U2407" i="1"/>
  <c r="AM2407" i="1" s="1"/>
  <c r="AN2407" i="1" s="1"/>
  <c r="S2408" i="1"/>
  <c r="U2408" i="1"/>
  <c r="AM2408" i="1" s="1"/>
  <c r="AN2408" i="1" s="1"/>
  <c r="S2409" i="1"/>
  <c r="U2409" i="1"/>
  <c r="AM2409" i="1" s="1"/>
  <c r="AN2409" i="1" s="1"/>
  <c r="S2410" i="1"/>
  <c r="U2410" i="1"/>
  <c r="AM2410" i="1" s="1"/>
  <c r="AN2410" i="1" s="1"/>
  <c r="S2411" i="1"/>
  <c r="U2411" i="1"/>
  <c r="AM2411" i="1" s="1"/>
  <c r="AN2411" i="1" s="1"/>
  <c r="S2412" i="1"/>
  <c r="U2412" i="1"/>
  <c r="AM2412" i="1" s="1"/>
  <c r="AN2412" i="1" s="1"/>
  <c r="S2413" i="1"/>
  <c r="U2413" i="1"/>
  <c r="AM2413" i="1" s="1"/>
  <c r="AN2413" i="1" s="1"/>
  <c r="S2414" i="1"/>
  <c r="U2414" i="1"/>
  <c r="AM2414" i="1" s="1"/>
  <c r="AN2414" i="1" s="1"/>
  <c r="S2415" i="1"/>
  <c r="U2415" i="1"/>
  <c r="AM2415" i="1" s="1"/>
  <c r="AN2415" i="1" s="1"/>
  <c r="S2416" i="1"/>
  <c r="U2416" i="1"/>
  <c r="AM2416" i="1" s="1"/>
  <c r="AN2416" i="1" s="1"/>
  <c r="S2417" i="1"/>
  <c r="U2417" i="1"/>
  <c r="AM2417" i="1" s="1"/>
  <c r="AN2417" i="1" s="1"/>
  <c r="S2418" i="1"/>
  <c r="U2418" i="1"/>
  <c r="AM2418" i="1" s="1"/>
  <c r="AN2418" i="1" s="1"/>
  <c r="S2419" i="1"/>
  <c r="U2419" i="1"/>
  <c r="AM2419" i="1"/>
  <c r="AN2419" i="1" s="1"/>
  <c r="S2420" i="1"/>
  <c r="U2420" i="1"/>
  <c r="AM2420" i="1" s="1"/>
  <c r="S2421" i="1"/>
  <c r="U2421" i="1"/>
  <c r="AM2421" i="1" s="1"/>
  <c r="AN2421" i="1" s="1"/>
  <c r="S2422" i="1"/>
  <c r="U2422" i="1"/>
  <c r="AM2422" i="1"/>
  <c r="AN2422" i="1" s="1"/>
  <c r="S2423" i="1"/>
  <c r="U2423" i="1"/>
  <c r="AM2423" i="1" s="1"/>
  <c r="S2424" i="1"/>
  <c r="U2424" i="1"/>
  <c r="AM2424" i="1" s="1"/>
  <c r="AN2424" i="1" s="1"/>
  <c r="S2425" i="1"/>
  <c r="U2425" i="1"/>
  <c r="AM2425" i="1" s="1"/>
  <c r="AN2425" i="1" s="1"/>
  <c r="S2426" i="1"/>
  <c r="U2426" i="1"/>
  <c r="AM2426" i="1"/>
  <c r="S2427" i="1"/>
  <c r="U2427" i="1"/>
  <c r="AM2427" i="1" s="1"/>
  <c r="AN2427" i="1" s="1"/>
  <c r="S2428" i="1"/>
  <c r="U2428" i="1"/>
  <c r="AM2428" i="1" s="1"/>
  <c r="AN2428" i="1" s="1"/>
  <c r="S2429" i="1"/>
  <c r="U2429" i="1"/>
  <c r="AM2429" i="1" s="1"/>
  <c r="AN2429" i="1" s="1"/>
  <c r="S2430" i="1"/>
  <c r="U2430" i="1"/>
  <c r="AM2430" i="1" s="1"/>
  <c r="AN2430" i="1" s="1"/>
  <c r="S2431" i="1"/>
  <c r="U2431" i="1"/>
  <c r="AM2431" i="1" s="1"/>
  <c r="AN2431" i="1" s="1"/>
  <c r="S2432" i="1"/>
  <c r="U2432" i="1"/>
  <c r="AM2432" i="1" s="1"/>
  <c r="AN2432" i="1" s="1"/>
  <c r="S2433" i="1"/>
  <c r="U2433" i="1"/>
  <c r="AM2433" i="1"/>
  <c r="AN2433" i="1" s="1"/>
  <c r="S2434" i="1"/>
  <c r="U2434" i="1"/>
  <c r="AM2434" i="1" s="1"/>
  <c r="AN2434" i="1" s="1"/>
  <c r="S2435" i="1"/>
  <c r="U2435" i="1"/>
  <c r="AM2435" i="1"/>
  <c r="S2436" i="1"/>
  <c r="U2436" i="1"/>
  <c r="AM2436" i="1" s="1"/>
  <c r="AN2436" i="1" s="1"/>
  <c r="S2437" i="1"/>
  <c r="U2437" i="1"/>
  <c r="AM2437" i="1" s="1"/>
  <c r="AN2437" i="1" s="1"/>
  <c r="S2438" i="1"/>
  <c r="U2438" i="1"/>
  <c r="AM2438" i="1" s="1"/>
  <c r="AN2438" i="1" s="1"/>
  <c r="S2439" i="1"/>
  <c r="U2439" i="1"/>
  <c r="AM2439" i="1" s="1"/>
  <c r="AN2439" i="1" s="1"/>
  <c r="S2440" i="1"/>
  <c r="U2440" i="1"/>
  <c r="AM2440" i="1" s="1"/>
  <c r="AN2440" i="1" s="1"/>
  <c r="S2441" i="1"/>
  <c r="U2441" i="1"/>
  <c r="AM2441" i="1" s="1"/>
  <c r="AN2441" i="1" s="1"/>
  <c r="S2442" i="1"/>
  <c r="U2442" i="1"/>
  <c r="AM2442" i="1" s="1"/>
  <c r="AN2442" i="1" s="1"/>
  <c r="S2443" i="1"/>
  <c r="U2443" i="1"/>
  <c r="AM2443" i="1"/>
  <c r="AN2443" i="1" s="1"/>
  <c r="S2444" i="1"/>
  <c r="U2444" i="1"/>
  <c r="AM2444" i="1" s="1"/>
  <c r="AN2444" i="1" s="1"/>
  <c r="S2445" i="1"/>
  <c r="U2445" i="1"/>
  <c r="AM2445" i="1" s="1"/>
  <c r="AN2445" i="1" s="1"/>
  <c r="S2446" i="1"/>
  <c r="U2446" i="1"/>
  <c r="AM2446" i="1" s="1"/>
  <c r="AN2446" i="1" s="1"/>
  <c r="S2447" i="1"/>
  <c r="U2447" i="1"/>
  <c r="AM2447" i="1" s="1"/>
  <c r="S2448" i="1"/>
  <c r="U2448" i="1"/>
  <c r="AM2448" i="1" s="1"/>
  <c r="AN2448" i="1" s="1"/>
  <c r="S2449" i="1"/>
  <c r="U2449" i="1"/>
  <c r="AM2449" i="1" s="1"/>
  <c r="AN2449" i="1" s="1"/>
  <c r="S2450" i="1"/>
  <c r="U2450" i="1"/>
  <c r="AM2450" i="1"/>
  <c r="AN2450" i="1" s="1"/>
  <c r="S2451" i="1"/>
  <c r="U2451" i="1"/>
  <c r="AM2451" i="1" s="1"/>
  <c r="AN2451" i="1" s="1"/>
  <c r="S2452" i="1"/>
  <c r="U2452" i="1"/>
  <c r="AM2452" i="1" s="1"/>
  <c r="S2453" i="1"/>
  <c r="U2453" i="1"/>
  <c r="AM2453" i="1" s="1"/>
  <c r="AN2453" i="1" s="1"/>
  <c r="S2454" i="1"/>
  <c r="U2454" i="1"/>
  <c r="AM2454" i="1" s="1"/>
  <c r="AN2454" i="1" s="1"/>
  <c r="S2455" i="1"/>
  <c r="U2455" i="1"/>
  <c r="AM2455" i="1"/>
  <c r="AN2455" i="1" s="1"/>
  <c r="S2456" i="1"/>
  <c r="U2456" i="1"/>
  <c r="AM2456" i="1" s="1"/>
  <c r="AN2456" i="1" s="1"/>
  <c r="S2457" i="1"/>
  <c r="U2457" i="1"/>
  <c r="AM2457" i="1"/>
  <c r="AN2457" i="1" s="1"/>
  <c r="S2458" i="1"/>
  <c r="U2458" i="1"/>
  <c r="AM2458" i="1" s="1"/>
  <c r="AN2458" i="1" s="1"/>
  <c r="S2459" i="1"/>
  <c r="U2459" i="1"/>
  <c r="AM2459" i="1" s="1"/>
  <c r="AN2459" i="1" s="1"/>
  <c r="S2460" i="1"/>
  <c r="U2460" i="1"/>
  <c r="AM2460" i="1" s="1"/>
  <c r="AN2460" i="1" s="1"/>
  <c r="S2461" i="1"/>
  <c r="U2461" i="1"/>
  <c r="AM2461" i="1" s="1"/>
  <c r="AN2461" i="1" s="1"/>
  <c r="S2462" i="1"/>
  <c r="U2462" i="1"/>
  <c r="AM2462" i="1" s="1"/>
  <c r="AN2462" i="1" s="1"/>
  <c r="S2463" i="1"/>
  <c r="U2463" i="1"/>
  <c r="AM2463" i="1" s="1"/>
  <c r="AN2463" i="1" s="1"/>
  <c r="S2464" i="1"/>
  <c r="U2464" i="1"/>
  <c r="AM2464" i="1" s="1"/>
  <c r="AN2464" i="1" s="1"/>
  <c r="S2465" i="1"/>
  <c r="U2465" i="1"/>
  <c r="AM2465" i="1" s="1"/>
  <c r="AN2465" i="1" s="1"/>
  <c r="S2466" i="1"/>
  <c r="U2466" i="1"/>
  <c r="AM2466" i="1" s="1"/>
  <c r="AN2466" i="1" s="1"/>
  <c r="S2467" i="1"/>
  <c r="U2467" i="1"/>
  <c r="AM2467" i="1" s="1"/>
  <c r="AN2467" i="1" s="1"/>
  <c r="S2468" i="1"/>
  <c r="U2468" i="1"/>
  <c r="AM2468" i="1" s="1"/>
  <c r="AN2468" i="1" s="1"/>
  <c r="S2469" i="1"/>
  <c r="U2469" i="1"/>
  <c r="AM2469" i="1" s="1"/>
  <c r="AN2469" i="1" s="1"/>
  <c r="S2470" i="1"/>
  <c r="U2470" i="1"/>
  <c r="AM2470" i="1" s="1"/>
  <c r="AN2470" i="1" s="1"/>
  <c r="S2471" i="1"/>
  <c r="U2471" i="1"/>
  <c r="AM2471" i="1" s="1"/>
  <c r="AN2471" i="1" s="1"/>
  <c r="S2472" i="1"/>
  <c r="U2472" i="1"/>
  <c r="AM2472" i="1" s="1"/>
  <c r="AN2472" i="1" s="1"/>
  <c r="S2473" i="1"/>
  <c r="U2473" i="1"/>
  <c r="AM2473" i="1" s="1"/>
  <c r="AN2473" i="1" s="1"/>
  <c r="S2474" i="1"/>
  <c r="U2474" i="1"/>
  <c r="AM2474" i="1" s="1"/>
  <c r="AN2474" i="1" s="1"/>
  <c r="S2475" i="1"/>
  <c r="U2475" i="1"/>
  <c r="AM2475" i="1" s="1"/>
  <c r="AN2475" i="1" s="1"/>
  <c r="S2476" i="1"/>
  <c r="U2476" i="1"/>
  <c r="AM2476" i="1" s="1"/>
  <c r="AN2476" i="1" s="1"/>
  <c r="S2477" i="1"/>
  <c r="U2477" i="1"/>
  <c r="AM2477" i="1" s="1"/>
  <c r="AN2477" i="1" s="1"/>
  <c r="S2478" i="1"/>
  <c r="U2478" i="1"/>
  <c r="AM2478" i="1" s="1"/>
  <c r="AN2478" i="1" s="1"/>
  <c r="S2479" i="1"/>
  <c r="U2479" i="1"/>
  <c r="AM2479" i="1" s="1"/>
  <c r="AN2479" i="1" s="1"/>
  <c r="S2480" i="1"/>
  <c r="U2480" i="1"/>
  <c r="AM2480" i="1" s="1"/>
  <c r="AN2480" i="1" s="1"/>
  <c r="S2481" i="1"/>
  <c r="U2481" i="1"/>
  <c r="AM2481" i="1" s="1"/>
  <c r="AN2481" i="1" s="1"/>
  <c r="S2482" i="1"/>
  <c r="U2482" i="1"/>
  <c r="AM2482" i="1" s="1"/>
  <c r="AN2482" i="1" s="1"/>
  <c r="S2483" i="1"/>
  <c r="U2483" i="1"/>
  <c r="AM2483" i="1" s="1"/>
  <c r="AN2483" i="1" s="1"/>
  <c r="S2484" i="1"/>
  <c r="U2484" i="1"/>
  <c r="AM2484" i="1" s="1"/>
  <c r="AN2484" i="1" s="1"/>
  <c r="S2485" i="1"/>
  <c r="U2485" i="1"/>
  <c r="AM2485" i="1" s="1"/>
  <c r="AN2485" i="1" s="1"/>
  <c r="S2486" i="1"/>
  <c r="U2486" i="1"/>
  <c r="AM2486" i="1" s="1"/>
  <c r="AN2486" i="1" s="1"/>
  <c r="S2487" i="1"/>
  <c r="U2487" i="1"/>
  <c r="AM2487" i="1" s="1"/>
  <c r="AN2487" i="1" s="1"/>
  <c r="S2488" i="1"/>
  <c r="U2488" i="1"/>
  <c r="AM2488" i="1" s="1"/>
  <c r="AN2488" i="1" s="1"/>
  <c r="S2489" i="1"/>
  <c r="U2489" i="1"/>
  <c r="AM2489" i="1" s="1"/>
  <c r="AN2489" i="1" s="1"/>
  <c r="S2490" i="1"/>
  <c r="U2490" i="1"/>
  <c r="AM2490" i="1" s="1"/>
  <c r="AN2490" i="1" s="1"/>
  <c r="S2491" i="1"/>
  <c r="U2491" i="1"/>
  <c r="AM2491" i="1"/>
  <c r="AN2491" i="1" s="1"/>
  <c r="S2492" i="1"/>
  <c r="U2492" i="1"/>
  <c r="AM2492" i="1"/>
  <c r="AN2492" i="1" s="1"/>
  <c r="S2493" i="1"/>
  <c r="U2493" i="1"/>
  <c r="AM2493" i="1" s="1"/>
  <c r="S2494" i="1"/>
  <c r="U2494" i="1"/>
  <c r="AM2494" i="1" s="1"/>
  <c r="AN2494" i="1" s="1"/>
  <c r="S2495" i="1"/>
  <c r="U2495" i="1"/>
  <c r="AM2495" i="1" s="1"/>
  <c r="AN2495" i="1" s="1"/>
  <c r="S2496" i="1"/>
  <c r="U2496" i="1"/>
  <c r="AM2496" i="1" s="1"/>
  <c r="AN2496" i="1" s="1"/>
  <c r="S2497" i="1"/>
  <c r="U2497" i="1"/>
  <c r="AM2497" i="1" s="1"/>
  <c r="AN2497" i="1" s="1"/>
  <c r="S2498" i="1"/>
  <c r="U2498" i="1"/>
  <c r="AM2498" i="1" s="1"/>
  <c r="AN2498" i="1" s="1"/>
  <c r="S2499" i="1"/>
  <c r="U2499" i="1"/>
  <c r="AM2499" i="1" s="1"/>
  <c r="AN2499" i="1" s="1"/>
  <c r="S2500" i="1"/>
  <c r="U2500" i="1"/>
  <c r="AM2500" i="1" s="1"/>
  <c r="AN2500" i="1" s="1"/>
  <c r="S2501" i="1"/>
  <c r="U2501" i="1"/>
  <c r="AM2501" i="1" s="1"/>
  <c r="AN2501" i="1" s="1"/>
  <c r="S2502" i="1"/>
  <c r="U2502" i="1"/>
  <c r="AM2502" i="1" s="1"/>
  <c r="AN2502" i="1" s="1"/>
  <c r="S2503" i="1"/>
  <c r="U2503" i="1"/>
  <c r="AM2503" i="1" s="1"/>
  <c r="AN2503" i="1" s="1"/>
  <c r="S2504" i="1"/>
  <c r="U2504" i="1"/>
  <c r="AM2504" i="1"/>
  <c r="AN2504" i="1" s="1"/>
  <c r="S2505" i="1"/>
  <c r="U2505" i="1"/>
  <c r="AM2505" i="1" s="1"/>
  <c r="AN2505" i="1" s="1"/>
  <c r="S2506" i="1"/>
  <c r="U2506" i="1"/>
  <c r="AM2506" i="1" s="1"/>
  <c r="AN2506" i="1" s="1"/>
  <c r="S2507" i="1"/>
  <c r="U2507" i="1"/>
  <c r="AM2507" i="1" s="1"/>
  <c r="AN2507" i="1" s="1"/>
  <c r="S2508" i="1"/>
  <c r="U2508" i="1"/>
  <c r="AM2508" i="1" s="1"/>
  <c r="AN2508" i="1" s="1"/>
  <c r="S2509" i="1"/>
  <c r="U2509" i="1"/>
  <c r="AM2509" i="1" s="1"/>
  <c r="AN2509" i="1" s="1"/>
  <c r="S2510" i="1"/>
  <c r="U2510" i="1"/>
  <c r="AM2510" i="1" s="1"/>
  <c r="AN2510" i="1" s="1"/>
  <c r="S2511" i="1"/>
  <c r="U2511" i="1"/>
  <c r="AM2511" i="1" s="1"/>
  <c r="AN2511" i="1" s="1"/>
  <c r="S2512" i="1"/>
  <c r="U2512" i="1"/>
  <c r="AM2512" i="1" s="1"/>
  <c r="AN2512" i="1" s="1"/>
  <c r="S2513" i="1"/>
  <c r="U2513" i="1"/>
  <c r="AM2513" i="1" s="1"/>
  <c r="AN2513" i="1" s="1"/>
  <c r="S2514" i="1"/>
  <c r="U2514" i="1"/>
  <c r="AM2514" i="1" s="1"/>
  <c r="AN2514" i="1" s="1"/>
  <c r="S2515" i="1"/>
  <c r="U2515" i="1"/>
  <c r="AM2515" i="1" s="1"/>
  <c r="AN2515" i="1" s="1"/>
  <c r="S2516" i="1"/>
  <c r="U2516" i="1"/>
  <c r="AM2516" i="1" s="1"/>
  <c r="AN2516" i="1" s="1"/>
  <c r="S2517" i="1"/>
  <c r="U2517" i="1"/>
  <c r="AM2517" i="1" s="1"/>
  <c r="S2518" i="1"/>
  <c r="U2518" i="1"/>
  <c r="AM2518" i="1" s="1"/>
  <c r="AN2518" i="1" s="1"/>
  <c r="S2519" i="1"/>
  <c r="U2519" i="1"/>
  <c r="AM2519" i="1" s="1"/>
  <c r="AN2519" i="1" s="1"/>
  <c r="S2520" i="1"/>
  <c r="U2520" i="1"/>
  <c r="AM2520" i="1" s="1"/>
  <c r="AN2520" i="1" s="1"/>
  <c r="S2521" i="1"/>
  <c r="U2521" i="1"/>
  <c r="AM2521" i="1" s="1"/>
  <c r="AN2521" i="1" s="1"/>
  <c r="S2522" i="1"/>
  <c r="U2522" i="1"/>
  <c r="AM2522" i="1" s="1"/>
  <c r="S2523" i="1"/>
  <c r="U2523" i="1"/>
  <c r="AM2523" i="1" s="1"/>
  <c r="AN2523" i="1" s="1"/>
  <c r="S2524" i="1"/>
  <c r="U2524" i="1"/>
  <c r="AM2524" i="1"/>
  <c r="AN2524" i="1" s="1"/>
  <c r="S2525" i="1"/>
  <c r="U2525" i="1"/>
  <c r="AM2525" i="1" s="1"/>
  <c r="AN2525" i="1" s="1"/>
  <c r="S2526" i="1"/>
  <c r="U2526" i="1"/>
  <c r="AM2526" i="1" s="1"/>
  <c r="AN2526" i="1" s="1"/>
  <c r="S2527" i="1"/>
  <c r="U2527" i="1"/>
  <c r="AM2527" i="1" s="1"/>
  <c r="AN2527" i="1" s="1"/>
  <c r="S2528" i="1"/>
  <c r="U2528" i="1"/>
  <c r="AM2528" i="1" s="1"/>
  <c r="AN2528" i="1" s="1"/>
  <c r="S2529" i="1"/>
  <c r="U2529" i="1"/>
  <c r="AM2529" i="1" s="1"/>
  <c r="AN2529" i="1" s="1"/>
  <c r="S2530" i="1"/>
  <c r="U2530" i="1"/>
  <c r="AM2530" i="1" s="1"/>
  <c r="AN2530" i="1" s="1"/>
  <c r="S2531" i="1"/>
  <c r="U2531" i="1"/>
  <c r="AM2531" i="1" s="1"/>
  <c r="AN2531" i="1" s="1"/>
  <c r="S2532" i="1"/>
  <c r="U2532" i="1"/>
  <c r="AM2532" i="1" s="1"/>
  <c r="AN2532" i="1" s="1"/>
  <c r="S2533" i="1"/>
  <c r="U2533" i="1"/>
  <c r="AM2533" i="1" s="1"/>
  <c r="AN2533" i="1" s="1"/>
  <c r="S2534" i="1"/>
  <c r="U2534" i="1"/>
  <c r="AM2534" i="1" s="1"/>
  <c r="AN2534" i="1" s="1"/>
  <c r="S2535" i="1"/>
  <c r="U2535" i="1"/>
  <c r="AM2535" i="1" s="1"/>
  <c r="AN2535" i="1" s="1"/>
  <c r="S2536" i="1"/>
  <c r="U2536" i="1"/>
  <c r="AM2536" i="1" s="1"/>
  <c r="AN2536" i="1" s="1"/>
  <c r="S2537" i="1"/>
  <c r="U2537" i="1"/>
  <c r="AM2537" i="1" s="1"/>
  <c r="AN2537" i="1" s="1"/>
  <c r="S2538" i="1"/>
  <c r="U2538" i="1"/>
  <c r="AM2538" i="1" s="1"/>
  <c r="AN2538" i="1" s="1"/>
  <c r="S2539" i="1"/>
  <c r="U2539" i="1"/>
  <c r="AM2539" i="1" s="1"/>
  <c r="AN2539" i="1" s="1"/>
  <c r="S2540" i="1"/>
  <c r="U2540" i="1"/>
  <c r="AM2540" i="1" s="1"/>
  <c r="AN2540" i="1" s="1"/>
  <c r="S2541" i="1"/>
  <c r="U2541" i="1"/>
  <c r="AM2541" i="1" s="1"/>
  <c r="AN2541" i="1" s="1"/>
  <c r="S2542" i="1"/>
  <c r="U2542" i="1"/>
  <c r="AM2542" i="1" s="1"/>
  <c r="S2543" i="1"/>
  <c r="U2543" i="1"/>
  <c r="AM2543" i="1" s="1"/>
  <c r="S2544" i="1"/>
  <c r="U2544" i="1"/>
  <c r="AM2544" i="1" s="1"/>
  <c r="AN2544" i="1" s="1"/>
  <c r="S2545" i="1"/>
  <c r="U2545" i="1"/>
  <c r="AM2545" i="1" s="1"/>
  <c r="AN2545" i="1" s="1"/>
  <c r="S2546" i="1"/>
  <c r="U2546" i="1"/>
  <c r="AM2546" i="1" s="1"/>
  <c r="AN2546" i="1" s="1"/>
  <c r="S2547" i="1"/>
  <c r="U2547" i="1"/>
  <c r="AM2547" i="1"/>
  <c r="AN2547" i="1" s="1"/>
  <c r="S2548" i="1"/>
  <c r="U2548" i="1"/>
  <c r="AM2548" i="1" s="1"/>
  <c r="AN2548" i="1" s="1"/>
  <c r="S2549" i="1"/>
  <c r="U2549" i="1"/>
  <c r="AM2549" i="1" s="1"/>
  <c r="AN2549" i="1" s="1"/>
  <c r="S2550" i="1"/>
  <c r="U2550" i="1"/>
  <c r="AM2550" i="1" s="1"/>
  <c r="AN2550" i="1" s="1"/>
  <c r="S2551" i="1"/>
  <c r="U2551" i="1"/>
  <c r="AM2551" i="1" s="1"/>
  <c r="AN2551" i="1" s="1"/>
  <c r="S2552" i="1"/>
  <c r="U2552" i="1"/>
  <c r="AM2552" i="1" s="1"/>
  <c r="S2553" i="1"/>
  <c r="U2553" i="1"/>
  <c r="AM2553" i="1" s="1"/>
  <c r="S2554" i="1"/>
  <c r="U2554" i="1"/>
  <c r="AM2554" i="1" s="1"/>
  <c r="AN2554" i="1" s="1"/>
  <c r="S2555" i="1"/>
  <c r="U2555" i="1"/>
  <c r="AM2555" i="1" s="1"/>
  <c r="S2556" i="1"/>
  <c r="U2556" i="1"/>
  <c r="AM2556" i="1" s="1"/>
  <c r="AN2556" i="1" s="1"/>
  <c r="S2557" i="1"/>
  <c r="U2557" i="1"/>
  <c r="AM2557" i="1" s="1"/>
  <c r="AN2557" i="1" s="1"/>
  <c r="S2558" i="1"/>
  <c r="U2558" i="1"/>
  <c r="AM2558" i="1" s="1"/>
  <c r="AN2558" i="1" s="1"/>
  <c r="S2559" i="1"/>
  <c r="U2559" i="1"/>
  <c r="AM2559" i="1" s="1"/>
  <c r="AN2559" i="1" s="1"/>
  <c r="S2560" i="1"/>
  <c r="U2560" i="1"/>
  <c r="AM2560" i="1" s="1"/>
  <c r="AN2560" i="1" s="1"/>
  <c r="S2561" i="1"/>
  <c r="U2561" i="1"/>
  <c r="AM2561" i="1" s="1"/>
  <c r="AN2561" i="1" s="1"/>
  <c r="S2562" i="1"/>
  <c r="U2562" i="1"/>
  <c r="AM2562" i="1" s="1"/>
  <c r="AN2562" i="1" s="1"/>
  <c r="S2563" i="1"/>
  <c r="U2563" i="1"/>
  <c r="AM2563" i="1" s="1"/>
  <c r="S2564" i="1"/>
  <c r="U2564" i="1"/>
  <c r="AM2564" i="1" s="1"/>
  <c r="AN2564" i="1" s="1"/>
  <c r="S2565" i="1"/>
  <c r="U2565" i="1"/>
  <c r="AM2565" i="1" s="1"/>
  <c r="AN2565" i="1" s="1"/>
  <c r="S2566" i="1"/>
  <c r="U2566" i="1"/>
  <c r="AM2566" i="1" s="1"/>
  <c r="AN2566" i="1" s="1"/>
  <c r="S2567" i="1"/>
  <c r="U2567" i="1"/>
  <c r="AM2567" i="1" s="1"/>
  <c r="AN2567" i="1" s="1"/>
  <c r="S2568" i="1"/>
  <c r="U2568" i="1"/>
  <c r="AM2568" i="1" s="1"/>
  <c r="S2569" i="1"/>
  <c r="U2569" i="1"/>
  <c r="AM2569" i="1" s="1"/>
  <c r="AN2569" i="1" s="1"/>
  <c r="S2570" i="1"/>
  <c r="U2570" i="1"/>
  <c r="AM2570" i="1" s="1"/>
  <c r="AN2570" i="1" s="1"/>
  <c r="S2571" i="1"/>
  <c r="U2571" i="1"/>
  <c r="AM2571" i="1" s="1"/>
  <c r="AN2571" i="1" s="1"/>
  <c r="S2572" i="1"/>
  <c r="U2572" i="1"/>
  <c r="AM2572" i="1" s="1"/>
  <c r="AN2572" i="1" s="1"/>
  <c r="S2573" i="1"/>
  <c r="U2573" i="1"/>
  <c r="AM2573" i="1" s="1"/>
  <c r="AN2573" i="1" s="1"/>
  <c r="S2574" i="1"/>
  <c r="U2574" i="1"/>
  <c r="AM2574" i="1" s="1"/>
  <c r="S2575" i="1"/>
  <c r="U2575" i="1"/>
  <c r="AM2575" i="1" s="1"/>
  <c r="S2576" i="1"/>
  <c r="U2576" i="1"/>
  <c r="AM2576" i="1" s="1"/>
  <c r="AN2576" i="1" s="1"/>
  <c r="S2577" i="1"/>
  <c r="U2577" i="1"/>
  <c r="AM2577" i="1" s="1"/>
  <c r="AN2577" i="1" s="1"/>
  <c r="S2578" i="1"/>
  <c r="U2578" i="1"/>
  <c r="AM2578" i="1" s="1"/>
  <c r="AN2578" i="1" s="1"/>
  <c r="S2579" i="1"/>
  <c r="U2579" i="1"/>
  <c r="AM2579" i="1" s="1"/>
  <c r="AN2579" i="1" s="1"/>
  <c r="S2580" i="1"/>
  <c r="U2580" i="1"/>
  <c r="AM2580" i="1" s="1"/>
  <c r="AN2580" i="1" s="1"/>
  <c r="S2581" i="1"/>
  <c r="U2581" i="1"/>
  <c r="AM2581" i="1" s="1"/>
  <c r="AN2581" i="1" s="1"/>
  <c r="S2582" i="1"/>
  <c r="U2582" i="1"/>
  <c r="AM2582" i="1" s="1"/>
  <c r="S2583" i="1"/>
  <c r="U2583" i="1"/>
  <c r="AM2583" i="1" s="1"/>
  <c r="S2584" i="1"/>
  <c r="U2584" i="1"/>
  <c r="AM2584" i="1" s="1"/>
  <c r="AN2584" i="1" s="1"/>
  <c r="S2585" i="1"/>
  <c r="U2585" i="1"/>
  <c r="AM2585" i="1" s="1"/>
  <c r="AN2585" i="1" s="1"/>
  <c r="S2586" i="1"/>
  <c r="U2586" i="1"/>
  <c r="AM2586" i="1" s="1"/>
  <c r="S2587" i="1"/>
  <c r="U2587" i="1"/>
  <c r="AM2587" i="1" s="1"/>
  <c r="AN2587" i="1" s="1"/>
  <c r="S2588" i="1"/>
  <c r="U2588" i="1"/>
  <c r="AM2588" i="1" s="1"/>
  <c r="AN2588" i="1" s="1"/>
  <c r="S2589" i="1"/>
  <c r="U2589" i="1"/>
  <c r="AM2589" i="1" s="1"/>
  <c r="AN2589" i="1" s="1"/>
  <c r="S2590" i="1"/>
  <c r="U2590" i="1"/>
  <c r="AM2590" i="1" s="1"/>
  <c r="AN2590" i="1" s="1"/>
  <c r="S2591" i="1"/>
  <c r="U2591" i="1"/>
  <c r="AM2591" i="1" s="1"/>
  <c r="AN2591" i="1" s="1"/>
  <c r="S2592" i="1"/>
  <c r="U2592" i="1"/>
  <c r="AM2592" i="1" s="1"/>
  <c r="AN2592" i="1" s="1"/>
  <c r="S2593" i="1"/>
  <c r="U2593" i="1"/>
  <c r="AM2593" i="1" s="1"/>
  <c r="AN2593" i="1" s="1"/>
  <c r="S2594" i="1"/>
  <c r="U2594" i="1"/>
  <c r="AM2594" i="1" s="1"/>
  <c r="AN2594" i="1" s="1"/>
  <c r="S2595" i="1"/>
  <c r="U2595" i="1"/>
  <c r="AM2595" i="1" s="1"/>
  <c r="AN2595" i="1" s="1"/>
  <c r="S2596" i="1"/>
  <c r="U2596" i="1"/>
  <c r="AM2596" i="1" s="1"/>
  <c r="AN2596" i="1" s="1"/>
  <c r="S2597" i="1"/>
  <c r="U2597" i="1"/>
  <c r="AM2597" i="1" s="1"/>
  <c r="S2598" i="1"/>
  <c r="U2598" i="1"/>
  <c r="AM2598" i="1" s="1"/>
  <c r="AN2598" i="1" s="1"/>
  <c r="S2599" i="1"/>
  <c r="U2599" i="1"/>
  <c r="AM2599" i="1" s="1"/>
  <c r="S2600" i="1"/>
  <c r="U2600" i="1"/>
  <c r="AM2600" i="1" s="1"/>
  <c r="AN2600" i="1" s="1"/>
  <c r="S2601" i="1"/>
  <c r="U2601" i="1"/>
  <c r="AM2601" i="1" s="1"/>
  <c r="AN2601" i="1" s="1"/>
  <c r="S2602" i="1"/>
  <c r="U2602" i="1"/>
  <c r="AM2602" i="1" s="1"/>
  <c r="AN2602" i="1" s="1"/>
  <c r="S2603" i="1"/>
  <c r="U2603" i="1"/>
  <c r="AM2603" i="1" s="1"/>
  <c r="AN2603" i="1" s="1"/>
  <c r="S2604" i="1"/>
  <c r="U2604" i="1"/>
  <c r="AM2604" i="1" s="1"/>
  <c r="S2605" i="1"/>
  <c r="U2605" i="1"/>
  <c r="AM2605" i="1" s="1"/>
  <c r="AN2605" i="1" s="1"/>
  <c r="S2606" i="1"/>
  <c r="U2606" i="1"/>
  <c r="AM2606" i="1" s="1"/>
  <c r="AN2606" i="1" s="1"/>
  <c r="S2607" i="1"/>
  <c r="U2607" i="1"/>
  <c r="AM2607" i="1" s="1"/>
  <c r="AN2607" i="1" s="1"/>
  <c r="S2608" i="1"/>
  <c r="U2608" i="1"/>
  <c r="AM2608" i="1" s="1"/>
  <c r="AN2608" i="1" s="1"/>
  <c r="S2609" i="1"/>
  <c r="U2609" i="1"/>
  <c r="AM2609" i="1" s="1"/>
  <c r="AN2609" i="1" s="1"/>
  <c r="S2610" i="1"/>
  <c r="U2610" i="1"/>
  <c r="AM2610" i="1" s="1"/>
  <c r="AN2610" i="1" s="1"/>
  <c r="S2611" i="1"/>
  <c r="U2611" i="1"/>
  <c r="AM2611" i="1" s="1"/>
  <c r="AN2611" i="1" s="1"/>
  <c r="S2612" i="1"/>
  <c r="U2612" i="1"/>
  <c r="AM2612" i="1" s="1"/>
  <c r="S2613" i="1"/>
  <c r="U2613" i="1"/>
  <c r="AM2613" i="1"/>
  <c r="AN2613" i="1" s="1"/>
  <c r="S2614" i="1"/>
  <c r="U2614" i="1"/>
  <c r="AM2614" i="1" s="1"/>
  <c r="AN2614" i="1" s="1"/>
  <c r="S2615" i="1"/>
  <c r="U2615" i="1"/>
  <c r="AM2615" i="1" s="1"/>
  <c r="AN2615" i="1" s="1"/>
  <c r="S2616" i="1"/>
  <c r="U2616" i="1"/>
  <c r="AM2616" i="1" s="1"/>
  <c r="AN2616" i="1" s="1"/>
  <c r="S2617" i="1"/>
  <c r="U2617" i="1"/>
  <c r="AM2617" i="1" s="1"/>
  <c r="AN2617" i="1" s="1"/>
  <c r="S2618" i="1"/>
  <c r="U2618" i="1"/>
  <c r="AM2618" i="1"/>
  <c r="AN2618" i="1" s="1"/>
  <c r="S2619" i="1"/>
  <c r="U2619" i="1"/>
  <c r="AM2619" i="1" s="1"/>
  <c r="AN2619" i="1" s="1"/>
  <c r="S2620" i="1"/>
  <c r="U2620" i="1"/>
  <c r="AM2620" i="1" s="1"/>
  <c r="AN2620" i="1" s="1"/>
  <c r="S2621" i="1"/>
  <c r="U2621" i="1"/>
  <c r="AM2621" i="1" s="1"/>
  <c r="AN2621" i="1" s="1"/>
  <c r="S2622" i="1"/>
  <c r="U2622" i="1"/>
  <c r="AM2622" i="1" s="1"/>
  <c r="S2623" i="1"/>
  <c r="U2623" i="1"/>
  <c r="AM2623" i="1" s="1"/>
  <c r="AN2623" i="1" s="1"/>
  <c r="S2624" i="1"/>
  <c r="U2624" i="1"/>
  <c r="AM2624" i="1" s="1"/>
  <c r="AN2624" i="1" s="1"/>
  <c r="S2625" i="1"/>
  <c r="U2625" i="1"/>
  <c r="AM2625" i="1" s="1"/>
  <c r="AN2625" i="1" s="1"/>
  <c r="S2626" i="1"/>
  <c r="U2626" i="1"/>
  <c r="AM2626" i="1" s="1"/>
  <c r="AN2626" i="1" s="1"/>
  <c r="S2627" i="1"/>
  <c r="U2627" i="1"/>
  <c r="AM2627" i="1" s="1"/>
  <c r="S2628" i="1"/>
  <c r="U2628" i="1"/>
  <c r="AM2628" i="1"/>
  <c r="AN2628" i="1" s="1"/>
  <c r="S2629" i="1"/>
  <c r="U2629" i="1"/>
  <c r="AM2629" i="1" s="1"/>
  <c r="AN2629" i="1" s="1"/>
  <c r="S2630" i="1"/>
  <c r="U2630" i="1"/>
  <c r="AM2630" i="1" s="1"/>
  <c r="AN2630" i="1" s="1"/>
  <c r="S2631" i="1"/>
  <c r="U2631" i="1"/>
  <c r="AM2631" i="1" s="1"/>
  <c r="AN2631" i="1" s="1"/>
  <c r="S2632" i="1"/>
  <c r="U2632" i="1"/>
  <c r="AM2632" i="1" s="1"/>
  <c r="S2633" i="1"/>
  <c r="U2633" i="1"/>
  <c r="AM2633" i="1" s="1"/>
  <c r="AN2633" i="1" s="1"/>
  <c r="S2634" i="1"/>
  <c r="U2634" i="1"/>
  <c r="AM2634" i="1" s="1"/>
  <c r="AN2634" i="1" s="1"/>
  <c r="S2635" i="1"/>
  <c r="U2635" i="1"/>
  <c r="AM2635" i="1" s="1"/>
  <c r="AN2635" i="1" s="1"/>
  <c r="S2636" i="1"/>
  <c r="U2636" i="1"/>
  <c r="AM2636" i="1" s="1"/>
  <c r="AN2636" i="1" s="1"/>
  <c r="S2637" i="1"/>
  <c r="U2637" i="1"/>
  <c r="AM2637" i="1" s="1"/>
  <c r="S2638" i="1"/>
  <c r="U2638" i="1"/>
  <c r="AM2638" i="1"/>
  <c r="AN2638" i="1" s="1"/>
  <c r="S2639" i="1"/>
  <c r="U2639" i="1"/>
  <c r="AM2639" i="1" s="1"/>
  <c r="AN2639" i="1" s="1"/>
  <c r="S2640" i="1"/>
  <c r="U2640" i="1"/>
  <c r="AM2640" i="1" s="1"/>
  <c r="AN2640" i="1" s="1"/>
  <c r="S2641" i="1"/>
  <c r="U2641" i="1"/>
  <c r="AM2641" i="1" s="1"/>
  <c r="AN2641" i="1" s="1"/>
  <c r="S2642" i="1"/>
  <c r="U2642" i="1"/>
  <c r="AM2642" i="1" s="1"/>
  <c r="AN2642" i="1" s="1"/>
  <c r="S2643" i="1"/>
  <c r="U2643" i="1"/>
  <c r="AM2643" i="1" s="1"/>
  <c r="AN2643" i="1" s="1"/>
  <c r="S2644" i="1"/>
  <c r="U2644" i="1"/>
  <c r="AM2644" i="1" s="1"/>
  <c r="AN2644" i="1" s="1"/>
  <c r="S2645" i="1"/>
  <c r="U2645" i="1"/>
  <c r="AM2645" i="1" s="1"/>
  <c r="AN2645" i="1" s="1"/>
  <c r="S2646" i="1"/>
  <c r="U2646" i="1"/>
  <c r="AM2646" i="1" s="1"/>
  <c r="AN2646" i="1" s="1"/>
  <c r="S2647" i="1"/>
  <c r="U2647" i="1"/>
  <c r="AM2647" i="1" s="1"/>
  <c r="AN2647" i="1" s="1"/>
  <c r="S2648" i="1"/>
  <c r="U2648" i="1"/>
  <c r="AM2648" i="1" s="1"/>
  <c r="AN2648" i="1" s="1"/>
  <c r="S2649" i="1"/>
  <c r="U2649" i="1"/>
  <c r="AM2649" i="1" s="1"/>
  <c r="AN2649" i="1" s="1"/>
  <c r="S2650" i="1"/>
  <c r="U2650" i="1"/>
  <c r="AM2650" i="1" s="1"/>
  <c r="AN2650" i="1" s="1"/>
  <c r="S2651" i="1"/>
  <c r="U2651" i="1"/>
  <c r="AM2651" i="1" s="1"/>
  <c r="AN2651" i="1" s="1"/>
  <c r="S2652" i="1"/>
  <c r="U2652" i="1"/>
  <c r="AM2652" i="1" s="1"/>
  <c r="S2653" i="1"/>
  <c r="U2653" i="1"/>
  <c r="AM2653" i="1"/>
  <c r="AN2653" i="1" s="1"/>
  <c r="S2654" i="1"/>
  <c r="U2654" i="1"/>
  <c r="AM2654" i="1" s="1"/>
  <c r="AN2654" i="1" s="1"/>
  <c r="S2655" i="1"/>
  <c r="U2655" i="1"/>
  <c r="AM2655" i="1" s="1"/>
  <c r="AN2655" i="1" s="1"/>
  <c r="S2656" i="1"/>
  <c r="U2656" i="1"/>
  <c r="AM2656" i="1" s="1"/>
  <c r="AN2656" i="1" s="1"/>
  <c r="S2657" i="1"/>
  <c r="U2657" i="1"/>
  <c r="AM2657" i="1" s="1"/>
  <c r="AN2657" i="1" s="1"/>
  <c r="S2658" i="1"/>
  <c r="U2658" i="1"/>
  <c r="AM2658" i="1"/>
  <c r="AN2658" i="1" s="1"/>
  <c r="S2659" i="1"/>
  <c r="U2659" i="1"/>
  <c r="AM2659" i="1" s="1"/>
  <c r="S2660" i="1"/>
  <c r="U2660" i="1"/>
  <c r="AM2660" i="1" s="1"/>
  <c r="AN2660" i="1" s="1"/>
  <c r="S2661" i="1"/>
  <c r="U2661" i="1"/>
  <c r="AM2661" i="1" s="1"/>
  <c r="AN2661" i="1" s="1"/>
  <c r="S2662" i="1"/>
  <c r="U2662" i="1"/>
  <c r="AM2662" i="1" s="1"/>
  <c r="AN2662" i="1" s="1"/>
  <c r="S2663" i="1"/>
  <c r="U2663" i="1"/>
  <c r="AM2663" i="1" s="1"/>
  <c r="AN2663" i="1" s="1"/>
  <c r="S2664" i="1"/>
  <c r="U2664" i="1"/>
  <c r="AM2664" i="1" s="1"/>
  <c r="AN2664" i="1" s="1"/>
  <c r="S2665" i="1"/>
  <c r="U2665" i="1"/>
  <c r="AM2665" i="1" s="1"/>
  <c r="AN2665" i="1" s="1"/>
  <c r="S2666" i="1"/>
  <c r="U2666" i="1"/>
  <c r="AM2666" i="1" s="1"/>
  <c r="AN2666" i="1" s="1"/>
  <c r="S2667" i="1"/>
  <c r="U2667" i="1"/>
  <c r="AM2667" i="1" s="1"/>
  <c r="AN2667" i="1" s="1"/>
  <c r="S2668" i="1"/>
  <c r="U2668" i="1"/>
  <c r="AM2668" i="1"/>
  <c r="AN2668" i="1" s="1"/>
  <c r="S2669" i="1"/>
  <c r="U2669" i="1"/>
  <c r="AM2669" i="1" s="1"/>
  <c r="AN2669" i="1" s="1"/>
  <c r="S2670" i="1"/>
  <c r="U2670" i="1"/>
  <c r="AM2670" i="1" s="1"/>
  <c r="AN2670" i="1" s="1"/>
  <c r="S2671" i="1"/>
  <c r="U2671" i="1"/>
  <c r="AM2671" i="1" s="1"/>
  <c r="AN2671" i="1" s="1"/>
  <c r="S2672" i="1"/>
  <c r="U2672" i="1"/>
  <c r="AM2672" i="1" s="1"/>
  <c r="S2673" i="1"/>
  <c r="U2673" i="1"/>
  <c r="AM2673" i="1" s="1"/>
  <c r="AN2673" i="1" s="1"/>
  <c r="S2674" i="1"/>
  <c r="U2674" i="1"/>
  <c r="AM2674" i="1" s="1"/>
  <c r="AN2674" i="1" s="1"/>
  <c r="S2675" i="1"/>
  <c r="U2675" i="1"/>
  <c r="AM2675" i="1" s="1"/>
  <c r="AN2675" i="1" s="1"/>
  <c r="S2676" i="1"/>
  <c r="U2676" i="1"/>
  <c r="AM2676" i="1" s="1"/>
  <c r="AN2676" i="1" s="1"/>
  <c r="S2677" i="1"/>
  <c r="U2677" i="1"/>
  <c r="AM2677" i="1" s="1"/>
  <c r="AN2677" i="1" s="1"/>
  <c r="S2678" i="1"/>
  <c r="U2678" i="1"/>
  <c r="AM2678" i="1" s="1"/>
  <c r="AN2678" i="1" s="1"/>
  <c r="S2679" i="1"/>
  <c r="U2679" i="1"/>
  <c r="AM2679" i="1" s="1"/>
  <c r="S2680" i="1"/>
  <c r="U2680" i="1"/>
  <c r="AM2680" i="1" s="1"/>
  <c r="AN2680" i="1" s="1"/>
  <c r="S2681" i="1"/>
  <c r="U2681" i="1"/>
  <c r="AM2681" i="1" s="1"/>
  <c r="AN2681" i="1" s="1"/>
  <c r="S2682" i="1"/>
  <c r="U2682" i="1"/>
  <c r="AM2682" i="1" s="1"/>
  <c r="AN2682" i="1" s="1"/>
  <c r="S2683" i="1"/>
  <c r="U2683" i="1"/>
  <c r="AM2683" i="1"/>
  <c r="AN2683" i="1" s="1"/>
  <c r="S2684" i="1"/>
  <c r="U2684" i="1"/>
  <c r="AM2684" i="1" s="1"/>
  <c r="AN2684" i="1" s="1"/>
  <c r="S2685" i="1"/>
  <c r="U2685" i="1"/>
  <c r="AM2685" i="1" s="1"/>
  <c r="AN2685" i="1" s="1"/>
  <c r="S2686" i="1"/>
  <c r="U2686" i="1"/>
  <c r="AM2686" i="1" s="1"/>
  <c r="AN2686" i="1" s="1"/>
  <c r="S2687" i="1"/>
  <c r="U2687" i="1"/>
  <c r="AM2687" i="1" s="1"/>
  <c r="AN2687" i="1" s="1"/>
  <c r="S2688" i="1"/>
  <c r="U2688" i="1"/>
  <c r="AM2688" i="1" s="1"/>
  <c r="AN2688" i="1" s="1"/>
  <c r="S2689" i="1"/>
  <c r="U2689" i="1"/>
  <c r="AM2689" i="1" s="1"/>
  <c r="AN2689" i="1" s="1"/>
  <c r="S2690" i="1"/>
  <c r="U2690" i="1"/>
  <c r="AM2690" i="1" s="1"/>
  <c r="AN2690" i="1" s="1"/>
  <c r="S2691" i="1"/>
  <c r="U2691" i="1"/>
  <c r="AM2691" i="1" s="1"/>
  <c r="AN2691" i="1" s="1"/>
  <c r="S2692" i="1"/>
  <c r="U2692" i="1"/>
  <c r="AM2692" i="1" s="1"/>
  <c r="AN2692" i="1" s="1"/>
  <c r="S2693" i="1"/>
  <c r="U2693" i="1"/>
  <c r="AM2693" i="1" s="1"/>
  <c r="AN2693" i="1" s="1"/>
  <c r="S2694" i="1"/>
  <c r="U2694" i="1"/>
  <c r="AM2694" i="1" s="1"/>
  <c r="S2695" i="1"/>
  <c r="U2695" i="1"/>
  <c r="AM2695" i="1" s="1"/>
  <c r="AN2695" i="1" s="1"/>
  <c r="S2696" i="1"/>
  <c r="U2696" i="1"/>
  <c r="AM2696" i="1" s="1"/>
  <c r="AN2696" i="1" s="1"/>
  <c r="S2697" i="1"/>
  <c r="U2697" i="1"/>
  <c r="AM2697" i="1" s="1"/>
  <c r="AN2697" i="1" s="1"/>
  <c r="S2698" i="1"/>
  <c r="U2698" i="1"/>
  <c r="AM2698" i="1" s="1"/>
  <c r="AN2698" i="1" s="1"/>
  <c r="S2699" i="1"/>
  <c r="U2699" i="1"/>
  <c r="AM2699" i="1" s="1"/>
  <c r="AN2699" i="1" s="1"/>
  <c r="S2700" i="1"/>
  <c r="U2700" i="1"/>
  <c r="AM2700" i="1" s="1"/>
  <c r="AN2700" i="1" s="1"/>
  <c r="S2701" i="1"/>
  <c r="U2701" i="1"/>
  <c r="AM2701" i="1" s="1"/>
  <c r="S2702" i="1"/>
  <c r="U2702" i="1"/>
  <c r="AM2702" i="1" s="1"/>
  <c r="AN2702" i="1" s="1"/>
  <c r="S2703" i="1"/>
  <c r="U2703" i="1"/>
  <c r="AM2703" i="1" s="1"/>
  <c r="AN2703" i="1" s="1"/>
  <c r="S2704" i="1"/>
  <c r="U2704" i="1"/>
  <c r="AM2704" i="1" s="1"/>
  <c r="S2705" i="1"/>
  <c r="U2705" i="1"/>
  <c r="AM2705" i="1" s="1"/>
  <c r="S2706" i="1"/>
  <c r="U2706" i="1"/>
  <c r="AM2706" i="1" s="1"/>
  <c r="AN2706" i="1" s="1"/>
  <c r="S2707" i="1"/>
  <c r="U2707" i="1"/>
  <c r="AM2707" i="1" s="1"/>
  <c r="AN2707" i="1" s="1"/>
  <c r="S2708" i="1"/>
  <c r="U2708" i="1"/>
  <c r="AM2708" i="1" s="1"/>
  <c r="AN2708" i="1" s="1"/>
  <c r="S2709" i="1"/>
  <c r="U2709" i="1"/>
  <c r="AM2709" i="1" s="1"/>
  <c r="S2710" i="1"/>
  <c r="U2710" i="1"/>
  <c r="AM2710" i="1"/>
  <c r="AN2710" i="1" s="1"/>
  <c r="S2711" i="1"/>
  <c r="U2711" i="1"/>
  <c r="AM2711" i="1" s="1"/>
  <c r="S2712" i="1"/>
  <c r="U2712" i="1"/>
  <c r="AM2712" i="1" s="1"/>
  <c r="AN2712" i="1" s="1"/>
  <c r="S2713" i="1"/>
  <c r="U2713" i="1"/>
  <c r="AM2713" i="1" s="1"/>
  <c r="AN2713" i="1" s="1"/>
  <c r="S2714" i="1"/>
  <c r="U2714" i="1"/>
  <c r="AM2714" i="1" s="1"/>
  <c r="AN2714" i="1" s="1"/>
  <c r="S2715" i="1"/>
  <c r="U2715" i="1"/>
  <c r="AM2715" i="1"/>
  <c r="S2716" i="1"/>
  <c r="U2716" i="1"/>
  <c r="AM2716" i="1" s="1"/>
  <c r="AN2716" i="1" s="1"/>
  <c r="S2717" i="1"/>
  <c r="U2717" i="1"/>
  <c r="AM2717" i="1" s="1"/>
  <c r="AN2717" i="1" s="1"/>
  <c r="S2718" i="1"/>
  <c r="U2718" i="1"/>
  <c r="AM2718" i="1" s="1"/>
  <c r="AN2718" i="1" s="1"/>
  <c r="S2719" i="1"/>
  <c r="U2719" i="1"/>
  <c r="AM2719" i="1" s="1"/>
  <c r="S2720" i="1"/>
  <c r="U2720" i="1"/>
  <c r="AM2720" i="1" s="1"/>
  <c r="AN2720" i="1" s="1"/>
  <c r="S2721" i="1"/>
  <c r="U2721" i="1"/>
  <c r="AM2721" i="1" s="1"/>
  <c r="AN2721" i="1" s="1"/>
  <c r="S2722" i="1"/>
  <c r="U2722" i="1"/>
  <c r="AM2722" i="1" s="1"/>
  <c r="AN2722" i="1" s="1"/>
  <c r="S2723" i="1"/>
  <c r="U2723" i="1"/>
  <c r="AM2723" i="1" s="1"/>
  <c r="AN2723" i="1" s="1"/>
  <c r="S2724" i="1"/>
  <c r="U2724" i="1"/>
  <c r="AM2724" i="1" s="1"/>
  <c r="AN2724" i="1" s="1"/>
  <c r="S2725" i="1"/>
  <c r="U2725" i="1"/>
  <c r="AM2725" i="1" s="1"/>
  <c r="AN2725" i="1" s="1"/>
  <c r="S2726" i="1"/>
  <c r="U2726" i="1"/>
  <c r="AM2726" i="1" s="1"/>
  <c r="S2727" i="1"/>
  <c r="U2727" i="1"/>
  <c r="AM2727" i="1" s="1"/>
  <c r="AN2727" i="1" s="1"/>
  <c r="S2728" i="1"/>
  <c r="U2728" i="1"/>
  <c r="AM2728" i="1" s="1"/>
  <c r="AN2728" i="1" s="1"/>
  <c r="S2729" i="1"/>
  <c r="U2729" i="1"/>
  <c r="AM2729" i="1" s="1"/>
  <c r="AN2729" i="1" s="1"/>
  <c r="S2730" i="1"/>
  <c r="U2730" i="1"/>
  <c r="AM2730" i="1" s="1"/>
  <c r="AN2730" i="1" s="1"/>
  <c r="S2731" i="1"/>
  <c r="U2731" i="1"/>
  <c r="AM2731" i="1" s="1"/>
  <c r="AN2731" i="1" s="1"/>
  <c r="S2732" i="1"/>
  <c r="U2732" i="1"/>
  <c r="AM2732" i="1" s="1"/>
  <c r="AN2732" i="1" s="1"/>
  <c r="S2733" i="1"/>
  <c r="U2733" i="1"/>
  <c r="AM2733" i="1" s="1"/>
  <c r="S2734" i="1"/>
  <c r="U2734" i="1"/>
  <c r="AM2734" i="1" s="1"/>
  <c r="AN2734" i="1" s="1"/>
  <c r="S2735" i="1"/>
  <c r="U2735" i="1"/>
  <c r="AM2735" i="1" s="1"/>
  <c r="AN2735" i="1" s="1"/>
  <c r="S2736" i="1"/>
  <c r="U2736" i="1"/>
  <c r="AM2736" i="1" s="1"/>
  <c r="S2737" i="1"/>
  <c r="U2737" i="1"/>
  <c r="AM2737" i="1" s="1"/>
  <c r="AN2737" i="1" s="1"/>
  <c r="S2738" i="1"/>
  <c r="U2738" i="1"/>
  <c r="AM2738" i="1" s="1"/>
  <c r="AN2738" i="1" s="1"/>
  <c r="S2739" i="1"/>
  <c r="U2739" i="1"/>
  <c r="AM2739" i="1" s="1"/>
  <c r="AN2739" i="1" s="1"/>
  <c r="S2740" i="1"/>
  <c r="U2740" i="1"/>
  <c r="AM2740" i="1" s="1"/>
  <c r="AN2740" i="1" s="1"/>
  <c r="S2741" i="1"/>
  <c r="U2741" i="1"/>
  <c r="AM2741" i="1" s="1"/>
  <c r="AN2741" i="1" s="1"/>
  <c r="S2742" i="1"/>
  <c r="U2742" i="1"/>
  <c r="AM2742" i="1" s="1"/>
  <c r="AN2742" i="1" s="1"/>
  <c r="S2743" i="1"/>
  <c r="U2743" i="1"/>
  <c r="AM2743" i="1" s="1"/>
  <c r="AN2743" i="1" s="1"/>
  <c r="S2744" i="1"/>
  <c r="U2744" i="1"/>
  <c r="AM2744" i="1" s="1"/>
  <c r="AN2744" i="1" s="1"/>
  <c r="S2745" i="1"/>
  <c r="U2745" i="1"/>
  <c r="AM2745" i="1" s="1"/>
  <c r="AN2745" i="1" s="1"/>
  <c r="S2746" i="1"/>
  <c r="U2746" i="1"/>
  <c r="AM2746" i="1" s="1"/>
  <c r="AN2746" i="1" s="1"/>
  <c r="S2747" i="1"/>
  <c r="U2747" i="1"/>
  <c r="AM2747" i="1" s="1"/>
  <c r="AN2747" i="1" s="1"/>
  <c r="S2748" i="1"/>
  <c r="U2748" i="1"/>
  <c r="AM2748" i="1" s="1"/>
  <c r="AN2748" i="1" s="1"/>
  <c r="S2749" i="1"/>
  <c r="U2749" i="1"/>
  <c r="AM2749" i="1" s="1"/>
  <c r="AN2749" i="1" s="1"/>
  <c r="S2750" i="1"/>
  <c r="U2750" i="1"/>
  <c r="AM2750" i="1" s="1"/>
  <c r="AN2750" i="1" s="1"/>
  <c r="S2751" i="1"/>
  <c r="U2751" i="1"/>
  <c r="AM2751" i="1" s="1"/>
  <c r="AN2751" i="1" s="1"/>
  <c r="S2752" i="1"/>
  <c r="U2752" i="1"/>
  <c r="AM2752" i="1" s="1"/>
  <c r="AN2752" i="1" s="1"/>
  <c r="S2753" i="1"/>
  <c r="U2753" i="1"/>
  <c r="AM2753" i="1" s="1"/>
  <c r="AN2753" i="1" s="1"/>
  <c r="S2754" i="1"/>
  <c r="U2754" i="1"/>
  <c r="AM2754" i="1" s="1"/>
  <c r="AN2754" i="1" s="1"/>
  <c r="S2755" i="1"/>
  <c r="U2755" i="1"/>
  <c r="AM2755" i="1" s="1"/>
  <c r="AN2755" i="1" s="1"/>
  <c r="S2756" i="1"/>
  <c r="U2756" i="1"/>
  <c r="AM2756" i="1" s="1"/>
  <c r="AN2756" i="1" s="1"/>
  <c r="S2757" i="1"/>
  <c r="U2757" i="1"/>
  <c r="AM2757" i="1" s="1"/>
  <c r="AN2757" i="1" s="1"/>
  <c r="S2758" i="1"/>
  <c r="U2758" i="1"/>
  <c r="AM2758" i="1" s="1"/>
  <c r="AN2758" i="1" s="1"/>
  <c r="S2759" i="1"/>
  <c r="U2759" i="1"/>
  <c r="AM2759" i="1" s="1"/>
  <c r="AN2759" i="1" s="1"/>
  <c r="S2760" i="1"/>
  <c r="U2760" i="1"/>
  <c r="AM2760" i="1" s="1"/>
  <c r="AN2760" i="1" s="1"/>
  <c r="S2761" i="1"/>
  <c r="U2761" i="1"/>
  <c r="AM2761" i="1"/>
  <c r="AN2761" i="1" s="1"/>
  <c r="S2762" i="1"/>
  <c r="U2762" i="1"/>
  <c r="AM2762" i="1" s="1"/>
  <c r="AN2762" i="1" s="1"/>
  <c r="S2763" i="1"/>
  <c r="U2763" i="1"/>
  <c r="AM2763" i="1" s="1"/>
  <c r="AN2763" i="1" s="1"/>
  <c r="S2764" i="1"/>
  <c r="U2764" i="1"/>
  <c r="AM2764" i="1" s="1"/>
  <c r="AN2764" i="1" s="1"/>
  <c r="S2765" i="1"/>
  <c r="U2765" i="1"/>
  <c r="AM2765" i="1" s="1"/>
  <c r="AN2765" i="1" s="1"/>
  <c r="S2766" i="1"/>
  <c r="U2766" i="1"/>
  <c r="AM2766" i="1" s="1"/>
  <c r="AN2766" i="1" s="1"/>
  <c r="S2767" i="1"/>
  <c r="U2767" i="1"/>
  <c r="AM2767" i="1" s="1"/>
  <c r="AN2767" i="1" s="1"/>
  <c r="S2768" i="1"/>
  <c r="U2768" i="1"/>
  <c r="AM2768" i="1" s="1"/>
  <c r="AN2768" i="1" s="1"/>
  <c r="S2769" i="1"/>
  <c r="U2769" i="1"/>
  <c r="AM2769" i="1" s="1"/>
  <c r="AN2769" i="1" s="1"/>
  <c r="S2770" i="1"/>
  <c r="U2770" i="1"/>
  <c r="AM2770" i="1" s="1"/>
  <c r="AN2770" i="1" s="1"/>
  <c r="S2771" i="1"/>
  <c r="U2771" i="1"/>
  <c r="AM2771" i="1" s="1"/>
  <c r="AN2771" i="1" s="1"/>
  <c r="S2772" i="1"/>
  <c r="U2772" i="1"/>
  <c r="AM2772" i="1" s="1"/>
  <c r="AN2772" i="1" s="1"/>
  <c r="S2773" i="1"/>
  <c r="U2773" i="1"/>
  <c r="AM2773" i="1" s="1"/>
  <c r="AN2773" i="1" s="1"/>
  <c r="S2774" i="1"/>
  <c r="U2774" i="1"/>
  <c r="AM2774" i="1" s="1"/>
  <c r="AN2774" i="1" s="1"/>
  <c r="S2775" i="1"/>
  <c r="U2775" i="1"/>
  <c r="AM2775" i="1" s="1"/>
  <c r="AN2775" i="1" s="1"/>
  <c r="S2776" i="1"/>
  <c r="U2776" i="1"/>
  <c r="AM2776" i="1" s="1"/>
  <c r="AN2776" i="1" s="1"/>
  <c r="S2777" i="1"/>
  <c r="U2777" i="1"/>
  <c r="AM2777" i="1" s="1"/>
  <c r="AN2777" i="1" s="1"/>
  <c r="S2778" i="1"/>
  <c r="U2778" i="1"/>
  <c r="AM2778" i="1" s="1"/>
  <c r="S2779" i="1"/>
  <c r="U2779" i="1"/>
  <c r="AM2779" i="1" s="1"/>
  <c r="AN2779" i="1" s="1"/>
  <c r="S2780" i="1"/>
  <c r="U2780" i="1"/>
  <c r="AM2780" i="1" s="1"/>
  <c r="AN2780" i="1" s="1"/>
  <c r="S2781" i="1"/>
  <c r="U2781" i="1"/>
  <c r="AM2781" i="1" s="1"/>
  <c r="AN2781" i="1" s="1"/>
  <c r="S2782" i="1"/>
  <c r="U2782" i="1"/>
  <c r="AM2782" i="1" s="1"/>
  <c r="AN2782" i="1" s="1"/>
  <c r="S2783" i="1"/>
  <c r="U2783" i="1"/>
  <c r="AM2783" i="1" s="1"/>
  <c r="AN2783" i="1" s="1"/>
  <c r="S2784" i="1"/>
  <c r="U2784" i="1"/>
  <c r="AM2784" i="1" s="1"/>
  <c r="AN2784" i="1" s="1"/>
  <c r="S2785" i="1"/>
  <c r="U2785" i="1"/>
  <c r="AM2785" i="1" s="1"/>
  <c r="AN2785" i="1" s="1"/>
  <c r="S2786" i="1"/>
  <c r="U2786" i="1"/>
  <c r="AM2786" i="1" s="1"/>
  <c r="AN2786" i="1" s="1"/>
  <c r="S2787" i="1"/>
  <c r="U2787" i="1"/>
  <c r="AM2787" i="1" s="1"/>
  <c r="AN2787" i="1" s="1"/>
  <c r="S2788" i="1"/>
  <c r="U2788" i="1"/>
  <c r="AM2788" i="1" s="1"/>
  <c r="S2789" i="1"/>
  <c r="U2789" i="1"/>
  <c r="AM2789" i="1" s="1"/>
  <c r="AN2789" i="1" s="1"/>
  <c r="S2790" i="1"/>
  <c r="U2790" i="1"/>
  <c r="AM2790" i="1" s="1"/>
  <c r="AN2790" i="1" s="1"/>
  <c r="S2791" i="1"/>
  <c r="U2791" i="1"/>
  <c r="AM2791" i="1" s="1"/>
  <c r="AN2791" i="1" s="1"/>
  <c r="S2792" i="1"/>
  <c r="U2792" i="1"/>
  <c r="AM2792" i="1" s="1"/>
  <c r="AN2792" i="1" s="1"/>
  <c r="S2793" i="1"/>
  <c r="U2793" i="1"/>
  <c r="AM2793" i="1" s="1"/>
  <c r="AN2793" i="1" s="1"/>
  <c r="S2794" i="1"/>
  <c r="U2794" i="1"/>
  <c r="AM2794" i="1" s="1"/>
  <c r="AN2794" i="1" s="1"/>
  <c r="S2795" i="1"/>
  <c r="U2795" i="1"/>
  <c r="AM2795" i="1" s="1"/>
  <c r="AN2795" i="1" s="1"/>
  <c r="S2796" i="1"/>
  <c r="U2796" i="1"/>
  <c r="AM2796" i="1" s="1"/>
  <c r="AN2796" i="1" s="1"/>
  <c r="S2797" i="1"/>
  <c r="U2797" i="1"/>
  <c r="AM2797" i="1" s="1"/>
  <c r="AN2797" i="1" s="1"/>
  <c r="S2798" i="1"/>
  <c r="U2798" i="1"/>
  <c r="AM2798" i="1" s="1"/>
  <c r="AN2798" i="1" s="1"/>
  <c r="S2799" i="1"/>
  <c r="U2799" i="1"/>
  <c r="AM2799" i="1" s="1"/>
  <c r="S2800" i="1"/>
  <c r="U2800" i="1"/>
  <c r="AM2800" i="1" s="1"/>
  <c r="AN2800" i="1" s="1"/>
  <c r="S2801" i="1"/>
  <c r="U2801" i="1"/>
  <c r="AM2801" i="1" s="1"/>
  <c r="AN2801" i="1" s="1"/>
  <c r="S2802" i="1"/>
  <c r="U2802" i="1"/>
  <c r="AM2802" i="1" s="1"/>
  <c r="AN2802" i="1" s="1"/>
  <c r="S2803" i="1"/>
  <c r="U2803" i="1"/>
  <c r="AM2803" i="1" s="1"/>
  <c r="AN2803" i="1" s="1"/>
  <c r="S2804" i="1"/>
  <c r="U2804" i="1"/>
  <c r="AM2804" i="1" s="1"/>
  <c r="AN2804" i="1" s="1"/>
  <c r="S2805" i="1"/>
  <c r="U2805" i="1"/>
  <c r="AM2805" i="1" s="1"/>
  <c r="S2806" i="1"/>
  <c r="U2806" i="1"/>
  <c r="AM2806" i="1" s="1"/>
  <c r="AN2806" i="1" s="1"/>
  <c r="S2807" i="1"/>
  <c r="U2807" i="1"/>
  <c r="AM2807" i="1" s="1"/>
  <c r="AN2807" i="1" s="1"/>
  <c r="S2808" i="1"/>
  <c r="U2808" i="1"/>
  <c r="AM2808" i="1" s="1"/>
  <c r="AN2808" i="1" s="1"/>
  <c r="S2809" i="1"/>
  <c r="U2809" i="1"/>
  <c r="AM2809" i="1" s="1"/>
  <c r="AN2809" i="1" s="1"/>
  <c r="S2810" i="1"/>
  <c r="U2810" i="1"/>
  <c r="AM2810" i="1" s="1"/>
  <c r="AN2810" i="1" s="1"/>
  <c r="S2811" i="1"/>
  <c r="U2811" i="1"/>
  <c r="AM2811" i="1"/>
  <c r="S2812" i="1"/>
  <c r="U2812" i="1"/>
  <c r="AM2812" i="1" s="1"/>
  <c r="AN2812" i="1" s="1"/>
  <c r="S2813" i="1"/>
  <c r="U2813" i="1"/>
  <c r="AM2813" i="1" s="1"/>
  <c r="AN2813" i="1" s="1"/>
  <c r="S2814" i="1"/>
  <c r="U2814" i="1"/>
  <c r="AM2814" i="1" s="1"/>
  <c r="AN2814" i="1" s="1"/>
  <c r="AU2814" i="1" s="1"/>
  <c r="S2815" i="1"/>
  <c r="U2815" i="1"/>
  <c r="AM2815" i="1" s="1"/>
  <c r="AN2815" i="1" s="1"/>
  <c r="S2816" i="1"/>
  <c r="U2816" i="1"/>
  <c r="AM2816" i="1" s="1"/>
  <c r="AN2816" i="1" s="1"/>
  <c r="S2817" i="1"/>
  <c r="U2817" i="1"/>
  <c r="AM2817" i="1" s="1"/>
  <c r="AN2817" i="1" s="1"/>
  <c r="S2818" i="1"/>
  <c r="U2818" i="1"/>
  <c r="AM2818" i="1" s="1"/>
  <c r="S2819" i="1"/>
  <c r="U2819" i="1"/>
  <c r="AM2819" i="1" s="1"/>
  <c r="AN2819" i="1" s="1"/>
  <c r="S2820" i="1"/>
  <c r="U2820" i="1"/>
  <c r="AM2820" i="1" s="1"/>
  <c r="AN2820" i="1" s="1"/>
  <c r="S2821" i="1"/>
  <c r="U2821" i="1"/>
  <c r="AM2821" i="1" s="1"/>
  <c r="AN2821" i="1" s="1"/>
  <c r="S2822" i="1"/>
  <c r="U2822" i="1"/>
  <c r="AM2822" i="1" s="1"/>
  <c r="AN2822" i="1" s="1"/>
  <c r="S2823" i="1"/>
  <c r="U2823" i="1"/>
  <c r="AM2823" i="1" s="1"/>
  <c r="AN2823" i="1" s="1"/>
  <c r="S2824" i="1"/>
  <c r="U2824" i="1"/>
  <c r="AM2824" i="1" s="1"/>
  <c r="S2825" i="1"/>
  <c r="U2825" i="1"/>
  <c r="AM2825" i="1" s="1"/>
  <c r="AN2825" i="1" s="1"/>
  <c r="S2826" i="1"/>
  <c r="U2826" i="1"/>
  <c r="AM2826" i="1" s="1"/>
  <c r="AN2826" i="1" s="1"/>
  <c r="S2827" i="1"/>
  <c r="U2827" i="1"/>
  <c r="AM2827" i="1" s="1"/>
  <c r="AN2827" i="1" s="1"/>
  <c r="S2828" i="1"/>
  <c r="U2828" i="1"/>
  <c r="AM2828" i="1" s="1"/>
  <c r="S2829" i="1"/>
  <c r="U2829" i="1"/>
  <c r="AM2829" i="1" s="1"/>
  <c r="AN2829" i="1" s="1"/>
  <c r="S2830" i="1"/>
  <c r="U2830" i="1"/>
  <c r="AM2830" i="1" s="1"/>
  <c r="AN2830" i="1" s="1"/>
  <c r="S2831" i="1"/>
  <c r="U2831" i="1"/>
  <c r="AM2831" i="1" s="1"/>
  <c r="AN2831" i="1" s="1"/>
  <c r="S2832" i="1"/>
  <c r="U2832" i="1"/>
  <c r="AM2832" i="1" s="1"/>
  <c r="AN2832" i="1" s="1"/>
  <c r="S2833" i="1"/>
  <c r="U2833" i="1"/>
  <c r="AM2833" i="1" s="1"/>
  <c r="AN2833" i="1" s="1"/>
  <c r="S2834" i="1"/>
  <c r="U2834" i="1"/>
  <c r="AM2834" i="1" s="1"/>
  <c r="AN2834" i="1" s="1"/>
  <c r="S2835" i="1"/>
  <c r="U2835" i="1"/>
  <c r="AM2835" i="1"/>
  <c r="S2836" i="1"/>
  <c r="U2836" i="1"/>
  <c r="AM2836" i="1" s="1"/>
  <c r="AN2836" i="1" s="1"/>
  <c r="S2837" i="1"/>
  <c r="U2837" i="1"/>
  <c r="AM2837" i="1" s="1"/>
  <c r="AN2837" i="1" s="1"/>
  <c r="S2838" i="1"/>
  <c r="U2838" i="1"/>
  <c r="AM2838" i="1" s="1"/>
  <c r="AN2838" i="1" s="1"/>
  <c r="S2839" i="1"/>
  <c r="U2839" i="1"/>
  <c r="AM2839" i="1" s="1"/>
  <c r="AN2839" i="1" s="1"/>
  <c r="S2840" i="1"/>
  <c r="U2840" i="1"/>
  <c r="AM2840" i="1" s="1"/>
  <c r="AN2840" i="1" s="1"/>
  <c r="S2841" i="1"/>
  <c r="U2841" i="1"/>
  <c r="AM2841" i="1" s="1"/>
  <c r="AN2841" i="1" s="1"/>
  <c r="S2842" i="1"/>
  <c r="U2842" i="1"/>
  <c r="AM2842" i="1" s="1"/>
  <c r="AN2842" i="1" s="1"/>
  <c r="S2843" i="1"/>
  <c r="U2843" i="1"/>
  <c r="AM2843" i="1" s="1"/>
  <c r="AN2843" i="1" s="1"/>
  <c r="S2844" i="1"/>
  <c r="U2844" i="1"/>
  <c r="AM2844" i="1" s="1"/>
  <c r="AN2844" i="1" s="1"/>
  <c r="S2845" i="1"/>
  <c r="U2845" i="1"/>
  <c r="AM2845" i="1" s="1"/>
  <c r="AN2845" i="1" s="1"/>
  <c r="S2846" i="1"/>
  <c r="U2846" i="1"/>
  <c r="AM2846" i="1" s="1"/>
  <c r="AN2846" i="1" s="1"/>
  <c r="S2847" i="1"/>
  <c r="U2847" i="1"/>
  <c r="AM2847" i="1" s="1"/>
  <c r="AN2847" i="1" s="1"/>
  <c r="S2848" i="1"/>
  <c r="U2848" i="1"/>
  <c r="AM2848" i="1" s="1"/>
  <c r="S2849" i="1"/>
  <c r="U2849" i="1"/>
  <c r="AM2849" i="1" s="1"/>
  <c r="S2850" i="1"/>
  <c r="U2850" i="1"/>
  <c r="AM2850" i="1" s="1"/>
  <c r="AN2850" i="1" s="1"/>
  <c r="S2851" i="1"/>
  <c r="U2851" i="1"/>
  <c r="AM2851" i="1" s="1"/>
  <c r="AN2851" i="1" s="1"/>
  <c r="S2852" i="1"/>
  <c r="U2852" i="1"/>
  <c r="AM2852" i="1" s="1"/>
  <c r="AN2852" i="1" s="1"/>
  <c r="S2853" i="1"/>
  <c r="U2853" i="1"/>
  <c r="AM2853" i="1" s="1"/>
  <c r="AN2853" i="1" s="1"/>
  <c r="S2854" i="1"/>
  <c r="U2854" i="1"/>
  <c r="AM2854" i="1" s="1"/>
  <c r="AN2854" i="1" s="1"/>
  <c r="S2855" i="1"/>
  <c r="U2855" i="1"/>
  <c r="AM2855" i="1" s="1"/>
  <c r="AN2855" i="1" s="1"/>
  <c r="S2856" i="1"/>
  <c r="U2856" i="1"/>
  <c r="AM2856" i="1" s="1"/>
  <c r="AN2856" i="1" s="1"/>
  <c r="S2857" i="1"/>
  <c r="U2857" i="1"/>
  <c r="AM2857" i="1" s="1"/>
  <c r="S2858" i="1"/>
  <c r="U2858" i="1"/>
  <c r="AM2858" i="1" s="1"/>
  <c r="S2859" i="1"/>
  <c r="U2859" i="1"/>
  <c r="AM2859" i="1" s="1"/>
  <c r="S2860" i="1"/>
  <c r="U2860" i="1"/>
  <c r="AM2860" i="1" s="1"/>
  <c r="AN2860" i="1" s="1"/>
  <c r="S2861" i="1"/>
  <c r="U2861" i="1"/>
  <c r="AM2861" i="1" s="1"/>
  <c r="S2862" i="1"/>
  <c r="U2862" i="1"/>
  <c r="AM2862" i="1" s="1"/>
  <c r="AN2862" i="1" s="1"/>
  <c r="S2863" i="1"/>
  <c r="U2863" i="1"/>
  <c r="AM2863" i="1" s="1"/>
  <c r="AN2863" i="1" s="1"/>
  <c r="S2864" i="1"/>
  <c r="U2864" i="1"/>
  <c r="AM2864" i="1" s="1"/>
  <c r="AN2864" i="1" s="1"/>
  <c r="S2865" i="1"/>
  <c r="U2865" i="1"/>
  <c r="AM2865" i="1" s="1"/>
  <c r="S2866" i="1"/>
  <c r="U2866" i="1"/>
  <c r="AM2866" i="1" s="1"/>
  <c r="AN2866" i="1" s="1"/>
  <c r="S2867" i="1"/>
  <c r="U2867" i="1"/>
  <c r="AM2867" i="1" s="1"/>
  <c r="AN2867" i="1" s="1"/>
  <c r="S2868" i="1"/>
  <c r="U2868" i="1"/>
  <c r="AM2868" i="1" s="1"/>
  <c r="S2869" i="1"/>
  <c r="U2869" i="1"/>
  <c r="AM2869" i="1" s="1"/>
  <c r="AN2869" i="1" s="1"/>
  <c r="S2870" i="1"/>
  <c r="U2870" i="1"/>
  <c r="AM2870" i="1" s="1"/>
  <c r="AN2870" i="1" s="1"/>
  <c r="S2871" i="1"/>
  <c r="U2871" i="1"/>
  <c r="AM2871" i="1" s="1"/>
  <c r="AN2871" i="1" s="1"/>
  <c r="S2872" i="1"/>
  <c r="U2872" i="1"/>
  <c r="AM2872" i="1" s="1"/>
  <c r="AN2872" i="1" s="1"/>
  <c r="AV2872" i="1" s="1"/>
  <c r="S2873" i="1"/>
  <c r="U2873" i="1"/>
  <c r="AM2873" i="1" s="1"/>
  <c r="AN2873" i="1" s="1"/>
  <c r="S2874" i="1"/>
  <c r="U2874" i="1"/>
  <c r="AM2874" i="1" s="1"/>
  <c r="AN2874" i="1" s="1"/>
  <c r="S2875" i="1"/>
  <c r="U2875" i="1"/>
  <c r="AM2875" i="1" s="1"/>
  <c r="AN2875" i="1" s="1"/>
  <c r="S2876" i="1"/>
  <c r="U2876" i="1"/>
  <c r="AM2876" i="1" s="1"/>
  <c r="AN2876" i="1" s="1"/>
  <c r="S2877" i="1"/>
  <c r="U2877" i="1"/>
  <c r="AM2877" i="1" s="1"/>
  <c r="AN2877" i="1" s="1"/>
  <c r="S2878" i="1"/>
  <c r="U2878" i="1"/>
  <c r="AM2878" i="1" s="1"/>
  <c r="AN2878" i="1" s="1"/>
  <c r="S2879" i="1"/>
  <c r="U2879" i="1"/>
  <c r="AM2879" i="1" s="1"/>
  <c r="AN2879" i="1" s="1"/>
  <c r="S2880" i="1"/>
  <c r="U2880" i="1"/>
  <c r="AM2880" i="1" s="1"/>
  <c r="AN2880" i="1" s="1"/>
  <c r="S2881" i="1"/>
  <c r="U2881" i="1"/>
  <c r="AM2881" i="1" s="1"/>
  <c r="S2882" i="1"/>
  <c r="U2882" i="1"/>
  <c r="AM2882" i="1" s="1"/>
  <c r="AN2882" i="1" s="1"/>
  <c r="S2883" i="1"/>
  <c r="U2883" i="1"/>
  <c r="AM2883" i="1" s="1"/>
  <c r="AN2883" i="1" s="1"/>
  <c r="S2884" i="1"/>
  <c r="U2884" i="1"/>
  <c r="AM2884" i="1" s="1"/>
  <c r="AN2884" i="1" s="1"/>
  <c r="S2885" i="1"/>
  <c r="U2885" i="1"/>
  <c r="AM2885" i="1" s="1"/>
  <c r="AN2885" i="1" s="1"/>
  <c r="S2886" i="1"/>
  <c r="U2886" i="1"/>
  <c r="AM2886" i="1" s="1"/>
  <c r="S2887" i="1"/>
  <c r="U2887" i="1"/>
  <c r="AM2887" i="1" s="1"/>
  <c r="AN2887" i="1" s="1"/>
  <c r="S2888" i="1"/>
  <c r="U2888" i="1"/>
  <c r="AM2888" i="1" s="1"/>
  <c r="S2889" i="1"/>
  <c r="U2889" i="1"/>
  <c r="AM2889" i="1" s="1"/>
  <c r="S2890" i="1"/>
  <c r="U2890" i="1"/>
  <c r="AM2890" i="1" s="1"/>
  <c r="AN2890" i="1" s="1"/>
  <c r="S2891" i="1"/>
  <c r="U2891" i="1"/>
  <c r="AM2891" i="1" s="1"/>
  <c r="AN2891" i="1" s="1"/>
  <c r="S2892" i="1"/>
  <c r="U2892" i="1"/>
  <c r="AM2892" i="1" s="1"/>
  <c r="AN2892" i="1" s="1"/>
  <c r="S2893" i="1"/>
  <c r="U2893" i="1"/>
  <c r="AM2893" i="1" s="1"/>
  <c r="AN2893" i="1" s="1"/>
  <c r="S2894" i="1"/>
  <c r="U2894" i="1"/>
  <c r="AM2894" i="1" s="1"/>
  <c r="AN2894" i="1" s="1"/>
  <c r="S2895" i="1"/>
  <c r="U2895" i="1"/>
  <c r="AM2895" i="1" s="1"/>
  <c r="AN2895" i="1" s="1"/>
  <c r="S2896" i="1"/>
  <c r="U2896" i="1"/>
  <c r="AM2896" i="1" s="1"/>
  <c r="S2897" i="1"/>
  <c r="U2897" i="1"/>
  <c r="AM2897" i="1" s="1"/>
  <c r="AN2897" i="1" s="1"/>
  <c r="S2898" i="1"/>
  <c r="U2898" i="1"/>
  <c r="AM2898" i="1" s="1"/>
  <c r="S2899" i="1"/>
  <c r="U2899" i="1"/>
  <c r="AM2899" i="1" s="1"/>
  <c r="AN2899" i="1" s="1"/>
  <c r="S2900" i="1"/>
  <c r="U2900" i="1"/>
  <c r="AM2900" i="1" s="1"/>
  <c r="S2901" i="1"/>
  <c r="U2901" i="1"/>
  <c r="AM2901" i="1" s="1"/>
  <c r="AN2901" i="1" s="1"/>
  <c r="S2902" i="1"/>
  <c r="U2902" i="1"/>
  <c r="AM2902" i="1" s="1"/>
  <c r="S2903" i="1"/>
  <c r="U2903" i="1"/>
  <c r="AM2903" i="1"/>
  <c r="AN2903" i="1" s="1"/>
  <c r="S2904" i="1"/>
  <c r="U2904" i="1"/>
  <c r="AM2904" i="1" s="1"/>
  <c r="AN2904" i="1" s="1"/>
  <c r="S2905" i="1"/>
  <c r="U2905" i="1"/>
  <c r="AM2905" i="1" s="1"/>
  <c r="AN2905" i="1" s="1"/>
  <c r="S2906" i="1"/>
  <c r="U2906" i="1"/>
  <c r="AM2906" i="1" s="1"/>
  <c r="S2907" i="1"/>
  <c r="U2907" i="1"/>
  <c r="AM2907" i="1" s="1"/>
  <c r="AN2907" i="1" s="1"/>
  <c r="S2908" i="1"/>
  <c r="U2908" i="1"/>
  <c r="AM2908" i="1" s="1"/>
  <c r="AN2908" i="1" s="1"/>
  <c r="S2909" i="1"/>
  <c r="U2909" i="1"/>
  <c r="AM2909" i="1" s="1"/>
  <c r="AN2909" i="1" s="1"/>
  <c r="S2910" i="1"/>
  <c r="U2910" i="1"/>
  <c r="AM2910" i="1" s="1"/>
  <c r="AN2910" i="1" s="1"/>
  <c r="S2911" i="1"/>
  <c r="U2911" i="1"/>
  <c r="AM2911" i="1"/>
  <c r="S2912" i="1"/>
  <c r="U2912" i="1"/>
  <c r="AM2912" i="1" s="1"/>
  <c r="AN2912" i="1" s="1"/>
  <c r="S2913" i="1"/>
  <c r="U2913" i="1"/>
  <c r="AM2913" i="1" s="1"/>
  <c r="S2914" i="1"/>
  <c r="U2914" i="1"/>
  <c r="AM2914" i="1" s="1"/>
  <c r="AN2914" i="1" s="1"/>
  <c r="S2915" i="1"/>
  <c r="U2915" i="1"/>
  <c r="AM2915" i="1" s="1"/>
  <c r="AN2915" i="1" s="1"/>
  <c r="S2916" i="1"/>
  <c r="U2916" i="1"/>
  <c r="AM2916" i="1" s="1"/>
  <c r="AN2916" i="1" s="1"/>
  <c r="S2917" i="1"/>
  <c r="U2917" i="1"/>
  <c r="AM2917" i="1" s="1"/>
  <c r="S2918" i="1"/>
  <c r="U2918" i="1"/>
  <c r="AM2918" i="1" s="1"/>
  <c r="AN2918" i="1" s="1"/>
  <c r="S2919" i="1"/>
  <c r="U2919" i="1"/>
  <c r="AM2919" i="1" s="1"/>
  <c r="AN2919" i="1" s="1"/>
  <c r="S2920" i="1"/>
  <c r="U2920" i="1"/>
  <c r="AM2920" i="1" s="1"/>
  <c r="AN2920" i="1" s="1"/>
  <c r="S2921" i="1"/>
  <c r="U2921" i="1"/>
  <c r="AM2921" i="1" s="1"/>
  <c r="AN2921" i="1" s="1"/>
  <c r="S2922" i="1"/>
  <c r="U2922" i="1"/>
  <c r="AM2922" i="1" s="1"/>
  <c r="AN2922" i="1" s="1"/>
  <c r="S2923" i="1"/>
  <c r="U2923" i="1"/>
  <c r="AM2923" i="1" s="1"/>
  <c r="AN2923" i="1" s="1"/>
  <c r="S2924" i="1"/>
  <c r="U2924" i="1"/>
  <c r="AM2924" i="1" s="1"/>
  <c r="AN2924" i="1" s="1"/>
  <c r="S2925" i="1"/>
  <c r="U2925" i="1"/>
  <c r="AM2925" i="1" s="1"/>
  <c r="AN2925" i="1" s="1"/>
  <c r="S2926" i="1"/>
  <c r="U2926" i="1"/>
  <c r="AM2926" i="1" s="1"/>
  <c r="S2927" i="1"/>
  <c r="U2927" i="1"/>
  <c r="AM2927" i="1" s="1"/>
  <c r="AN2927" i="1" s="1"/>
  <c r="S2928" i="1"/>
  <c r="U2928" i="1"/>
  <c r="AM2928" i="1" s="1"/>
  <c r="AN2928" i="1" s="1"/>
  <c r="S2929" i="1"/>
  <c r="U2929" i="1"/>
  <c r="AM2929" i="1" s="1"/>
  <c r="S2930" i="1"/>
  <c r="U2930" i="1"/>
  <c r="AM2930" i="1" s="1"/>
  <c r="AN2930" i="1" s="1"/>
  <c r="S2931" i="1"/>
  <c r="U2931" i="1"/>
  <c r="AM2931" i="1" s="1"/>
  <c r="AN2931" i="1" s="1"/>
  <c r="S2932" i="1"/>
  <c r="U2932" i="1"/>
  <c r="AM2932" i="1" s="1"/>
  <c r="AN2932" i="1" s="1"/>
  <c r="S2933" i="1"/>
  <c r="U2933" i="1"/>
  <c r="AM2933" i="1" s="1"/>
  <c r="AN2933" i="1" s="1"/>
  <c r="S2934" i="1"/>
  <c r="U2934" i="1"/>
  <c r="AM2934" i="1" s="1"/>
  <c r="AN2934" i="1" s="1"/>
  <c r="S2935" i="1"/>
  <c r="U2935" i="1"/>
  <c r="AM2935" i="1" s="1"/>
  <c r="AN2935" i="1" s="1"/>
  <c r="S2936" i="1"/>
  <c r="U2936" i="1"/>
  <c r="AM2936" i="1" s="1"/>
  <c r="S2937" i="1"/>
  <c r="U2937" i="1"/>
  <c r="AM2937" i="1" s="1"/>
  <c r="AN2937" i="1" s="1"/>
  <c r="S2938" i="1"/>
  <c r="U2938" i="1"/>
  <c r="AM2938" i="1" s="1"/>
  <c r="AN2938" i="1" s="1"/>
  <c r="S2939" i="1"/>
  <c r="U2939" i="1"/>
  <c r="AM2939" i="1" s="1"/>
  <c r="AN2939" i="1" s="1"/>
  <c r="S2940" i="1"/>
  <c r="U2940" i="1"/>
  <c r="AM2940" i="1" s="1"/>
  <c r="AN2940" i="1" s="1"/>
  <c r="S2941" i="1"/>
  <c r="U2941" i="1"/>
  <c r="AM2941" i="1" s="1"/>
  <c r="AN2941" i="1" s="1"/>
  <c r="S2942" i="1"/>
  <c r="U2942" i="1"/>
  <c r="AM2942" i="1" s="1"/>
  <c r="AN2942" i="1" s="1"/>
  <c r="S2943" i="1"/>
  <c r="U2943" i="1"/>
  <c r="AM2943" i="1" s="1"/>
  <c r="AN2943" i="1" s="1"/>
  <c r="S2944" i="1"/>
  <c r="U2944" i="1"/>
  <c r="AM2944" i="1" s="1"/>
  <c r="S2945" i="1"/>
  <c r="U2945" i="1"/>
  <c r="AM2945" i="1" s="1"/>
  <c r="AN2945" i="1" s="1"/>
  <c r="S2946" i="1"/>
  <c r="U2946" i="1"/>
  <c r="AM2946" i="1" s="1"/>
  <c r="AN2946" i="1" s="1"/>
  <c r="S2947" i="1"/>
  <c r="U2947" i="1"/>
  <c r="AM2947" i="1" s="1"/>
  <c r="AN2947" i="1" s="1"/>
  <c r="S2948" i="1"/>
  <c r="U2948" i="1"/>
  <c r="AM2948" i="1" s="1"/>
  <c r="AN2948" i="1" s="1"/>
  <c r="S2949" i="1"/>
  <c r="U2949" i="1"/>
  <c r="AM2949" i="1" s="1"/>
  <c r="AN2949" i="1" s="1"/>
  <c r="S2950" i="1"/>
  <c r="U2950" i="1"/>
  <c r="AM2950" i="1" s="1"/>
  <c r="AN2950" i="1" s="1"/>
  <c r="S2951" i="1"/>
  <c r="U2951" i="1"/>
  <c r="AM2951" i="1" s="1"/>
  <c r="AN2951" i="1" s="1"/>
  <c r="S2952" i="1"/>
  <c r="U2952" i="1"/>
  <c r="AM2952" i="1" s="1"/>
  <c r="AN2952" i="1" s="1"/>
  <c r="S2953" i="1"/>
  <c r="U2953" i="1"/>
  <c r="AM2953" i="1" s="1"/>
  <c r="AN2953" i="1" s="1"/>
  <c r="S2954" i="1"/>
  <c r="U2954" i="1"/>
  <c r="AM2954" i="1" s="1"/>
  <c r="AN2954" i="1" s="1"/>
  <c r="S2955" i="1"/>
  <c r="U2955" i="1"/>
  <c r="AM2955" i="1" s="1"/>
  <c r="AN2955" i="1" s="1"/>
  <c r="S2956" i="1"/>
  <c r="U2956" i="1"/>
  <c r="AM2956" i="1" s="1"/>
  <c r="AN2956" i="1" s="1"/>
  <c r="S2957" i="1"/>
  <c r="U2957" i="1"/>
  <c r="AM2957" i="1" s="1"/>
  <c r="AN2957" i="1" s="1"/>
  <c r="S2958" i="1"/>
  <c r="U2958" i="1"/>
  <c r="AM2958" i="1" s="1"/>
  <c r="AN2958" i="1" s="1"/>
  <c r="S2959" i="1"/>
  <c r="U2959" i="1"/>
  <c r="AM2959" i="1" s="1"/>
  <c r="AN2959" i="1" s="1"/>
  <c r="S2960" i="1"/>
  <c r="U2960" i="1"/>
  <c r="AM2960" i="1" s="1"/>
  <c r="S2961" i="1"/>
  <c r="U2961" i="1"/>
  <c r="AM2961" i="1" s="1"/>
  <c r="S2962" i="1"/>
  <c r="U2962" i="1"/>
  <c r="AM2962" i="1" s="1"/>
  <c r="AN2962" i="1" s="1"/>
  <c r="S2963" i="1"/>
  <c r="U2963" i="1"/>
  <c r="AM2963" i="1" s="1"/>
  <c r="AN2963" i="1" s="1"/>
  <c r="S2964" i="1"/>
  <c r="U2964" i="1"/>
  <c r="AM2964" i="1" s="1"/>
  <c r="AN2964" i="1" s="1"/>
  <c r="S2965" i="1"/>
  <c r="U2965" i="1"/>
  <c r="AM2965" i="1" s="1"/>
  <c r="S2966" i="1"/>
  <c r="U2966" i="1"/>
  <c r="AM2966" i="1" s="1"/>
  <c r="AN2966" i="1" s="1"/>
  <c r="S2967" i="1"/>
  <c r="U2967" i="1"/>
  <c r="AM2967" i="1" s="1"/>
  <c r="AN2967" i="1" s="1"/>
  <c r="S2968" i="1"/>
  <c r="U2968" i="1"/>
  <c r="AM2968" i="1" s="1"/>
  <c r="AN2968" i="1" s="1"/>
  <c r="S2969" i="1"/>
  <c r="U2969" i="1"/>
  <c r="AM2969" i="1" s="1"/>
  <c r="S2970" i="1"/>
  <c r="U2970" i="1"/>
  <c r="AM2970" i="1" s="1"/>
  <c r="AN2970" i="1" s="1"/>
  <c r="S2971" i="1"/>
  <c r="U2971" i="1"/>
  <c r="AM2971" i="1" s="1"/>
  <c r="S2972" i="1"/>
  <c r="U2972" i="1"/>
  <c r="AM2972" i="1" s="1"/>
  <c r="AN2972" i="1" s="1"/>
  <c r="S2973" i="1"/>
  <c r="U2973" i="1"/>
  <c r="AM2973" i="1" s="1"/>
  <c r="AN2973" i="1" s="1"/>
  <c r="S2974" i="1"/>
  <c r="U2974" i="1"/>
  <c r="AM2974" i="1" s="1"/>
  <c r="AN2974" i="1" s="1"/>
  <c r="S2975" i="1"/>
  <c r="U2975" i="1"/>
  <c r="AM2975" i="1" s="1"/>
  <c r="AN2975" i="1" s="1"/>
  <c r="S2976" i="1"/>
  <c r="U2976" i="1"/>
  <c r="AM2976" i="1" s="1"/>
  <c r="AN2976" i="1" s="1"/>
  <c r="S2977" i="1"/>
  <c r="U2977" i="1"/>
  <c r="AM2977" i="1" s="1"/>
  <c r="AN2977" i="1" s="1"/>
  <c r="S2978" i="1"/>
  <c r="U2978" i="1"/>
  <c r="AM2978" i="1" s="1"/>
  <c r="AN2978" i="1" s="1"/>
  <c r="S2979" i="1"/>
  <c r="U2979" i="1"/>
  <c r="AM2979" i="1" s="1"/>
  <c r="AN2979" i="1" s="1"/>
  <c r="S2980" i="1"/>
  <c r="U2980" i="1"/>
  <c r="AM2980" i="1" s="1"/>
  <c r="AN2980" i="1" s="1"/>
  <c r="S2981" i="1"/>
  <c r="U2981" i="1"/>
  <c r="AM2981" i="1" s="1"/>
  <c r="S2982" i="1"/>
  <c r="U2982" i="1"/>
  <c r="AM2982" i="1" s="1"/>
  <c r="AN2982" i="1" s="1"/>
  <c r="S2983" i="1"/>
  <c r="U2983" i="1"/>
  <c r="AM2983" i="1" s="1"/>
  <c r="AN2983" i="1" s="1"/>
  <c r="S2984" i="1"/>
  <c r="U2984" i="1"/>
  <c r="AM2984" i="1" s="1"/>
  <c r="AN2984" i="1" s="1"/>
  <c r="S2985" i="1"/>
  <c r="U2985" i="1"/>
  <c r="AM2985" i="1"/>
  <c r="AN2985" i="1" s="1"/>
  <c r="S2986" i="1"/>
  <c r="U2986" i="1"/>
  <c r="AM2986" i="1" s="1"/>
  <c r="AN2986" i="1" s="1"/>
  <c r="S2987" i="1"/>
  <c r="U2987" i="1"/>
  <c r="AM2987" i="1" s="1"/>
  <c r="AN2987" i="1" s="1"/>
  <c r="S2988" i="1"/>
  <c r="U2988" i="1"/>
  <c r="AM2988" i="1" s="1"/>
  <c r="AN2988" i="1" s="1"/>
  <c r="S2989" i="1"/>
  <c r="U2989" i="1"/>
  <c r="AM2989" i="1" s="1"/>
  <c r="AN2989" i="1" s="1"/>
  <c r="S2990" i="1"/>
  <c r="U2990" i="1"/>
  <c r="AM2990" i="1" s="1"/>
  <c r="AN2990" i="1" s="1"/>
  <c r="S2991" i="1"/>
  <c r="U2991" i="1"/>
  <c r="AM2991" i="1" s="1"/>
  <c r="AN2991" i="1" s="1"/>
  <c r="S2992" i="1"/>
  <c r="U2992" i="1"/>
  <c r="AM2992" i="1" s="1"/>
  <c r="AN2992" i="1" s="1"/>
  <c r="S2993" i="1"/>
  <c r="U2993" i="1"/>
  <c r="AM2993" i="1" s="1"/>
  <c r="AN2993" i="1" s="1"/>
  <c r="S2994" i="1"/>
  <c r="U2994" i="1"/>
  <c r="AM2994" i="1" s="1"/>
  <c r="AN2994" i="1" s="1"/>
  <c r="S2995" i="1"/>
  <c r="U2995" i="1"/>
  <c r="AM2995" i="1" s="1"/>
  <c r="S2996" i="1"/>
  <c r="U2996" i="1"/>
  <c r="AM2996" i="1" s="1"/>
  <c r="S2997" i="1"/>
  <c r="U2997" i="1"/>
  <c r="AM2997" i="1" s="1"/>
  <c r="AN2997" i="1" s="1"/>
  <c r="S2998" i="1"/>
  <c r="U2998" i="1"/>
  <c r="AM2998" i="1" s="1"/>
  <c r="AN2998" i="1" s="1"/>
  <c r="S2999" i="1"/>
  <c r="U2999" i="1"/>
  <c r="AM2999" i="1" s="1"/>
  <c r="AN2999" i="1" s="1"/>
  <c r="S3000" i="1"/>
  <c r="U3000" i="1"/>
  <c r="AM3000" i="1" s="1"/>
  <c r="AN3000" i="1" s="1"/>
  <c r="S3001" i="1"/>
  <c r="U3001" i="1"/>
  <c r="AM3001" i="1" s="1"/>
  <c r="AN3001" i="1" s="1"/>
  <c r="S3002" i="1"/>
  <c r="U3002" i="1"/>
  <c r="AM3002" i="1" s="1"/>
  <c r="AN3002" i="1" s="1"/>
  <c r="S3003" i="1"/>
  <c r="U3003" i="1"/>
  <c r="AM3003" i="1" s="1"/>
  <c r="AN3003" i="1" s="1"/>
  <c r="S3004" i="1"/>
  <c r="U3004" i="1"/>
  <c r="AM3004" i="1" s="1"/>
  <c r="AN3004" i="1" s="1"/>
  <c r="S3005" i="1"/>
  <c r="U3005" i="1"/>
  <c r="AM3005" i="1" s="1"/>
  <c r="AN3005" i="1" s="1"/>
  <c r="S3006" i="1"/>
  <c r="U3006" i="1"/>
  <c r="AM3006" i="1" s="1"/>
  <c r="AN3006" i="1" s="1"/>
  <c r="S3007" i="1"/>
  <c r="U3007" i="1"/>
  <c r="AM3007" i="1" s="1"/>
  <c r="AN3007" i="1" s="1"/>
  <c r="S3008" i="1"/>
  <c r="U3008" i="1"/>
  <c r="AM3008" i="1" s="1"/>
  <c r="AN3008" i="1" s="1"/>
  <c r="S3009" i="1"/>
  <c r="U3009" i="1"/>
  <c r="AM3009" i="1" s="1"/>
  <c r="AN3009" i="1" s="1"/>
  <c r="S3010" i="1"/>
  <c r="U3010" i="1"/>
  <c r="AM3010" i="1" s="1"/>
  <c r="S3011" i="1"/>
  <c r="U3011" i="1"/>
  <c r="AM3011" i="1" s="1"/>
  <c r="AN3011" i="1" s="1"/>
  <c r="S3012" i="1"/>
  <c r="U3012" i="1"/>
  <c r="AM3012" i="1" s="1"/>
  <c r="AN3012" i="1" s="1"/>
  <c r="S3013" i="1"/>
  <c r="U3013" i="1"/>
  <c r="AM3013" i="1" s="1"/>
  <c r="AN3013" i="1" s="1"/>
  <c r="S3014" i="1"/>
  <c r="U3014" i="1"/>
  <c r="AM3014" i="1" s="1"/>
  <c r="AN3014" i="1" s="1"/>
  <c r="S3015" i="1"/>
  <c r="U3015" i="1"/>
  <c r="AM3015" i="1" s="1"/>
  <c r="AN3015" i="1" s="1"/>
  <c r="S3016" i="1"/>
  <c r="U3016" i="1"/>
  <c r="AM3016" i="1" s="1"/>
  <c r="AN3016" i="1" s="1"/>
  <c r="S3017" i="1"/>
  <c r="U3017" i="1"/>
  <c r="AM3017" i="1" s="1"/>
  <c r="AN3017" i="1" s="1"/>
  <c r="S3018" i="1"/>
  <c r="U3018" i="1"/>
  <c r="AM3018" i="1" s="1"/>
  <c r="AN3018" i="1" s="1"/>
  <c r="S3019" i="1"/>
  <c r="U3019" i="1"/>
  <c r="AM3019" i="1" s="1"/>
  <c r="AN3019" i="1" s="1"/>
  <c r="S3020" i="1"/>
  <c r="U3020" i="1"/>
  <c r="AM3020" i="1" s="1"/>
  <c r="S3021" i="1"/>
  <c r="U3021" i="1"/>
  <c r="AM3021" i="1" s="1"/>
  <c r="AN3021" i="1" s="1"/>
  <c r="S3022" i="1"/>
  <c r="U3022" i="1"/>
  <c r="AM3022" i="1" s="1"/>
  <c r="AN3022" i="1" s="1"/>
  <c r="S3023" i="1"/>
  <c r="U3023" i="1"/>
  <c r="AM3023" i="1" s="1"/>
  <c r="AN3023" i="1" s="1"/>
  <c r="S3024" i="1"/>
  <c r="U3024" i="1"/>
  <c r="AM3024" i="1" s="1"/>
  <c r="AN3024" i="1" s="1"/>
  <c r="S3025" i="1"/>
  <c r="U3025" i="1"/>
  <c r="AM3025" i="1" s="1"/>
  <c r="AN3025" i="1" s="1"/>
  <c r="S3026" i="1"/>
  <c r="U3026" i="1"/>
  <c r="AM3026" i="1" s="1"/>
  <c r="AN3026" i="1" s="1"/>
  <c r="S3027" i="1"/>
  <c r="U3027" i="1"/>
  <c r="AM3027" i="1" s="1"/>
  <c r="AN3027" i="1" s="1"/>
  <c r="S3028" i="1"/>
  <c r="U3028" i="1"/>
  <c r="AM3028" i="1" s="1"/>
  <c r="AN3028" i="1" s="1"/>
  <c r="S3029" i="1"/>
  <c r="U3029" i="1"/>
  <c r="AM3029" i="1" s="1"/>
  <c r="AN3029" i="1" s="1"/>
  <c r="S3030" i="1"/>
  <c r="U3030" i="1"/>
  <c r="AM3030" i="1" s="1"/>
  <c r="AN3030" i="1" s="1"/>
  <c r="S3031" i="1"/>
  <c r="U3031" i="1"/>
  <c r="AM3031" i="1" s="1"/>
  <c r="AN3031" i="1" s="1"/>
  <c r="S3032" i="1"/>
  <c r="U3032" i="1"/>
  <c r="AM3032" i="1" s="1"/>
  <c r="AN3032" i="1" s="1"/>
  <c r="S3033" i="1"/>
  <c r="U3033" i="1"/>
  <c r="AM3033" i="1" s="1"/>
  <c r="AN3033" i="1" s="1"/>
  <c r="S3034" i="1"/>
  <c r="U3034" i="1"/>
  <c r="AM3034" i="1" s="1"/>
  <c r="AN3034" i="1" s="1"/>
  <c r="S3035" i="1"/>
  <c r="U3035" i="1"/>
  <c r="AM3035" i="1" s="1"/>
  <c r="AN3035" i="1" s="1"/>
  <c r="S3036" i="1"/>
  <c r="U3036" i="1"/>
  <c r="AM3036" i="1"/>
  <c r="S3037" i="1"/>
  <c r="U3037" i="1"/>
  <c r="AM3037" i="1" s="1"/>
  <c r="AN3037" i="1" s="1"/>
  <c r="S3038" i="1"/>
  <c r="U3038" i="1"/>
  <c r="AM3038" i="1"/>
  <c r="AN3038" i="1" s="1"/>
  <c r="S3039" i="1"/>
  <c r="U3039" i="1"/>
  <c r="AM3039" i="1" s="1"/>
  <c r="AN3039" i="1" s="1"/>
  <c r="AU3039" i="1"/>
  <c r="S3040" i="1"/>
  <c r="U3040" i="1"/>
  <c r="AM3040" i="1" s="1"/>
  <c r="S3041" i="1"/>
  <c r="U3041" i="1"/>
  <c r="AM3041" i="1" s="1"/>
  <c r="AN3041" i="1" s="1"/>
  <c r="S3042" i="1"/>
  <c r="U3042" i="1"/>
  <c r="AM3042" i="1" s="1"/>
  <c r="AN3042" i="1" s="1"/>
  <c r="S3043" i="1"/>
  <c r="U3043" i="1"/>
  <c r="AM3043" i="1" s="1"/>
  <c r="AN3043" i="1" s="1"/>
  <c r="S3044" i="1"/>
  <c r="U3044" i="1"/>
  <c r="AM3044" i="1" s="1"/>
  <c r="AN3044" i="1" s="1"/>
  <c r="S3045" i="1"/>
  <c r="U3045" i="1"/>
  <c r="AM3045" i="1" s="1"/>
  <c r="S3046" i="1"/>
  <c r="U3046" i="1"/>
  <c r="AM3046" i="1" s="1"/>
  <c r="AN3046" i="1" s="1"/>
  <c r="S3047" i="1"/>
  <c r="U3047" i="1"/>
  <c r="AM3047" i="1" s="1"/>
  <c r="AN3047" i="1" s="1"/>
  <c r="S3048" i="1"/>
  <c r="U3048" i="1"/>
  <c r="AM3048" i="1"/>
  <c r="AN3048" i="1" s="1"/>
  <c r="S3049" i="1"/>
  <c r="U3049" i="1"/>
  <c r="AM3049" i="1"/>
  <c r="AN3049" i="1" s="1"/>
  <c r="S3050" i="1"/>
  <c r="U3050" i="1"/>
  <c r="AM3050" i="1"/>
  <c r="AN3050" i="1" s="1"/>
  <c r="S3051" i="1"/>
  <c r="U3051" i="1"/>
  <c r="AM3051" i="1" s="1"/>
  <c r="AN3051" i="1" s="1"/>
  <c r="S3052" i="1"/>
  <c r="U3052" i="1"/>
  <c r="AM3052" i="1" s="1"/>
  <c r="AN3052" i="1" s="1"/>
  <c r="S3053" i="1"/>
  <c r="U3053" i="1"/>
  <c r="AM3053" i="1" s="1"/>
  <c r="AN3053" i="1" s="1"/>
  <c r="S3054" i="1"/>
  <c r="U3054" i="1"/>
  <c r="AM3054" i="1" s="1"/>
  <c r="AN3054" i="1" s="1"/>
  <c r="S3055" i="1"/>
  <c r="U3055" i="1"/>
  <c r="AM3055" i="1" s="1"/>
  <c r="AN3055" i="1" s="1"/>
  <c r="S3056" i="1"/>
  <c r="U3056" i="1"/>
  <c r="AM3056" i="1" s="1"/>
  <c r="AN3056" i="1" s="1"/>
  <c r="S3057" i="1"/>
  <c r="U3057" i="1"/>
  <c r="AM3057" i="1" s="1"/>
  <c r="AN3057" i="1" s="1"/>
  <c r="S3058" i="1"/>
  <c r="U3058" i="1"/>
  <c r="AM3058" i="1" s="1"/>
  <c r="S3059" i="1"/>
  <c r="U3059" i="1"/>
  <c r="AM3059" i="1" s="1"/>
  <c r="S3060" i="1"/>
  <c r="U3060" i="1"/>
  <c r="AM3060" i="1" s="1"/>
  <c r="AN3060" i="1" s="1"/>
  <c r="S3061" i="1"/>
  <c r="U3061" i="1"/>
  <c r="AM3061" i="1" s="1"/>
  <c r="AN3061" i="1" s="1"/>
  <c r="S3062" i="1"/>
  <c r="U3062" i="1"/>
  <c r="AM3062" i="1" s="1"/>
  <c r="AN3062" i="1" s="1"/>
  <c r="S3063" i="1"/>
  <c r="U3063" i="1"/>
  <c r="AM3063" i="1" s="1"/>
  <c r="AN3063" i="1" s="1"/>
  <c r="S3064" i="1"/>
  <c r="U3064" i="1"/>
  <c r="AM3064" i="1" s="1"/>
  <c r="S3065" i="1"/>
  <c r="U3065" i="1"/>
  <c r="AM3065" i="1" s="1"/>
  <c r="AN3065" i="1" s="1"/>
  <c r="S3066" i="1"/>
  <c r="U3066" i="1"/>
  <c r="AM3066" i="1" s="1"/>
  <c r="AN3066" i="1" s="1"/>
  <c r="S3067" i="1"/>
  <c r="U3067" i="1"/>
  <c r="AM3067" i="1" s="1"/>
  <c r="AN3067" i="1" s="1"/>
  <c r="S3068" i="1"/>
  <c r="U3068" i="1"/>
  <c r="AM3068" i="1" s="1"/>
  <c r="AN3068" i="1" s="1"/>
  <c r="S3069" i="1"/>
  <c r="U3069" i="1"/>
  <c r="AM3069" i="1" s="1"/>
  <c r="AN3069" i="1" s="1"/>
  <c r="S3070" i="1"/>
  <c r="U3070" i="1"/>
  <c r="AM3070" i="1" s="1"/>
  <c r="AN3070" i="1" s="1"/>
  <c r="S3071" i="1"/>
  <c r="U3071" i="1"/>
  <c r="AM3071" i="1" s="1"/>
  <c r="AN3071" i="1" s="1"/>
  <c r="S3072" i="1"/>
  <c r="U3072" i="1"/>
  <c r="AM3072" i="1" s="1"/>
  <c r="AN3072" i="1" s="1"/>
  <c r="S3073" i="1"/>
  <c r="U3073" i="1"/>
  <c r="AM3073" i="1" s="1"/>
  <c r="AN3073" i="1" s="1"/>
  <c r="S3074" i="1"/>
  <c r="U3074" i="1"/>
  <c r="AM3074" i="1" s="1"/>
  <c r="AN3074" i="1" s="1"/>
  <c r="S3075" i="1"/>
  <c r="U3075" i="1"/>
  <c r="AM3075" i="1" s="1"/>
  <c r="AN3075" i="1" s="1"/>
  <c r="S3076" i="1"/>
  <c r="U3076" i="1"/>
  <c r="AM3076" i="1" s="1"/>
  <c r="AN3076" i="1" s="1"/>
  <c r="S3077" i="1"/>
  <c r="U3077" i="1"/>
  <c r="AM3077" i="1" s="1"/>
  <c r="AN3077" i="1" s="1"/>
  <c r="S3078" i="1"/>
  <c r="U3078" i="1"/>
  <c r="AM3078" i="1" s="1"/>
  <c r="AN3078" i="1" s="1"/>
  <c r="S3079" i="1"/>
  <c r="U3079" i="1"/>
  <c r="AM3079" i="1" s="1"/>
  <c r="AN3079" i="1" s="1"/>
  <c r="S3080" i="1"/>
  <c r="U3080" i="1"/>
  <c r="AM3080" i="1" s="1"/>
  <c r="S3081" i="1"/>
  <c r="U3081" i="1"/>
  <c r="AM3081" i="1" s="1"/>
  <c r="S3082" i="1"/>
  <c r="U3082" i="1"/>
  <c r="AM3082" i="1" s="1"/>
  <c r="AN3082" i="1" s="1"/>
  <c r="S3083" i="1"/>
  <c r="U3083" i="1"/>
  <c r="AM3083" i="1" s="1"/>
  <c r="AN3083" i="1" s="1"/>
  <c r="S3084" i="1"/>
  <c r="U3084" i="1"/>
  <c r="AM3084" i="1" s="1"/>
  <c r="AN3084" i="1" s="1"/>
  <c r="S3085" i="1"/>
  <c r="U3085" i="1"/>
  <c r="AM3085" i="1" s="1"/>
  <c r="AN3085" i="1" s="1"/>
  <c r="S3086" i="1"/>
  <c r="U3086" i="1"/>
  <c r="AM3086" i="1" s="1"/>
  <c r="AN3086" i="1" s="1"/>
  <c r="S3087" i="1"/>
  <c r="U3087" i="1"/>
  <c r="AM3087" i="1" s="1"/>
  <c r="AN3087" i="1" s="1"/>
  <c r="S3088" i="1"/>
  <c r="U3088" i="1"/>
  <c r="AM3088" i="1" s="1"/>
  <c r="AN3088" i="1" s="1"/>
  <c r="S3089" i="1"/>
  <c r="U3089" i="1"/>
  <c r="AM3089" i="1" s="1"/>
  <c r="AN3089" i="1" s="1"/>
  <c r="S3090" i="1"/>
  <c r="U3090" i="1"/>
  <c r="AM3090" i="1" s="1"/>
  <c r="S3091" i="1"/>
  <c r="U3091" i="1"/>
  <c r="AM3091" i="1"/>
  <c r="AN3091" i="1" s="1"/>
  <c r="S3092" i="1"/>
  <c r="U3092" i="1"/>
  <c r="AM3092" i="1" s="1"/>
  <c r="AN3092" i="1" s="1"/>
  <c r="S3093" i="1"/>
  <c r="U3093" i="1"/>
  <c r="AM3093" i="1" s="1"/>
  <c r="AN3093" i="1" s="1"/>
  <c r="S3094" i="1"/>
  <c r="U3094" i="1"/>
  <c r="AM3094" i="1" s="1"/>
  <c r="AN3094" i="1" s="1"/>
  <c r="S3095" i="1"/>
  <c r="U3095" i="1"/>
  <c r="AM3095" i="1"/>
  <c r="AN3095" i="1" s="1"/>
  <c r="S3096" i="1"/>
  <c r="U3096" i="1"/>
  <c r="AM3096" i="1"/>
  <c r="AN3096" i="1" s="1"/>
  <c r="S3097" i="1"/>
  <c r="U3097" i="1"/>
  <c r="AM3097" i="1" s="1"/>
  <c r="AN3097" i="1" s="1"/>
  <c r="S3098" i="1"/>
  <c r="U3098" i="1"/>
  <c r="AM3098" i="1" s="1"/>
  <c r="S3099" i="1"/>
  <c r="U3099" i="1"/>
  <c r="AM3099" i="1"/>
  <c r="AN3099" i="1" s="1"/>
  <c r="S3100" i="1"/>
  <c r="U3100" i="1"/>
  <c r="AM3100" i="1" s="1"/>
  <c r="AN3100" i="1" s="1"/>
  <c r="S3101" i="1"/>
  <c r="U3101" i="1"/>
  <c r="AM3101" i="1" s="1"/>
  <c r="AN3101" i="1" s="1"/>
  <c r="S3102" i="1"/>
  <c r="U3102" i="1"/>
  <c r="AM3102" i="1" s="1"/>
  <c r="AN3102" i="1" s="1"/>
  <c r="S3103" i="1"/>
  <c r="U3103" i="1"/>
  <c r="AM3103" i="1" s="1"/>
  <c r="AN3103" i="1" s="1"/>
  <c r="S3104" i="1"/>
  <c r="U3104" i="1"/>
  <c r="AM3104" i="1" s="1"/>
  <c r="AN3104" i="1" s="1"/>
  <c r="S3105" i="1"/>
  <c r="U3105" i="1"/>
  <c r="AM3105" i="1"/>
  <c r="S3106" i="1"/>
  <c r="U3106" i="1"/>
  <c r="AM3106" i="1" s="1"/>
  <c r="AN3106" i="1" s="1"/>
  <c r="S3107" i="1"/>
  <c r="U3107" i="1"/>
  <c r="AM3107" i="1"/>
  <c r="AN3107" i="1" s="1"/>
  <c r="S3108" i="1"/>
  <c r="U3108" i="1"/>
  <c r="AM3108" i="1" s="1"/>
  <c r="AN3108" i="1" s="1"/>
  <c r="S3109" i="1"/>
  <c r="U3109" i="1"/>
  <c r="AM3109" i="1" s="1"/>
  <c r="AN3109" i="1" s="1"/>
  <c r="S3110" i="1"/>
  <c r="U3110" i="1"/>
  <c r="AM3110" i="1"/>
  <c r="AN3110" i="1" s="1"/>
  <c r="S3111" i="1"/>
  <c r="U3111" i="1"/>
  <c r="AM3111" i="1" s="1"/>
  <c r="S3112" i="1"/>
  <c r="U3112" i="1"/>
  <c r="AM3112" i="1"/>
  <c r="AN3112" i="1" s="1"/>
  <c r="S3113" i="1"/>
  <c r="U3113" i="1"/>
  <c r="AM3113" i="1" s="1"/>
  <c r="S3114" i="1"/>
  <c r="U3114" i="1"/>
  <c r="AM3114" i="1" s="1"/>
  <c r="AN3114" i="1" s="1"/>
  <c r="S3115" i="1"/>
  <c r="U3115" i="1"/>
  <c r="AM3115" i="1" s="1"/>
  <c r="AN3115" i="1" s="1"/>
  <c r="S3116" i="1"/>
  <c r="U3116" i="1"/>
  <c r="AM3116" i="1" s="1"/>
  <c r="AN3116" i="1" s="1"/>
  <c r="S3117" i="1"/>
  <c r="U3117" i="1"/>
  <c r="AM3117" i="1" s="1"/>
  <c r="AN3117" i="1" s="1"/>
  <c r="S3118" i="1"/>
  <c r="U3118" i="1"/>
  <c r="AM3118" i="1"/>
  <c r="AN3118" i="1" s="1"/>
  <c r="S3119" i="1"/>
  <c r="U3119" i="1"/>
  <c r="AM3119" i="1" s="1"/>
  <c r="AN3119" i="1" s="1"/>
  <c r="S3120" i="1"/>
  <c r="U3120" i="1"/>
  <c r="AM3120" i="1" s="1"/>
  <c r="AN3120" i="1" s="1"/>
  <c r="S3121" i="1"/>
  <c r="U3121" i="1"/>
  <c r="AM3121" i="1" s="1"/>
  <c r="AN3121" i="1" s="1"/>
  <c r="AU3121" i="1" s="1"/>
  <c r="S3122" i="1"/>
  <c r="U3122" i="1"/>
  <c r="AM3122" i="1" s="1"/>
  <c r="AN3122" i="1" s="1"/>
  <c r="S3123" i="1"/>
  <c r="U3123" i="1"/>
  <c r="AM3123" i="1" s="1"/>
  <c r="AN3123" i="1" s="1"/>
  <c r="S3124" i="1"/>
  <c r="U3124" i="1"/>
  <c r="AM3124" i="1" s="1"/>
  <c r="AN3124" i="1" s="1"/>
  <c r="S3125" i="1"/>
  <c r="U3125" i="1"/>
  <c r="AM3125" i="1"/>
  <c r="AN3125" i="1" s="1"/>
  <c r="S3126" i="1"/>
  <c r="U3126" i="1"/>
  <c r="AM3126" i="1" s="1"/>
  <c r="AN3126" i="1" s="1"/>
  <c r="S3127" i="1"/>
  <c r="U3127" i="1"/>
  <c r="AM3127" i="1" s="1"/>
  <c r="AN3127" i="1" s="1"/>
  <c r="S3128" i="1"/>
  <c r="U3128" i="1"/>
  <c r="AM3128" i="1" s="1"/>
  <c r="S3129" i="1"/>
  <c r="U3129" i="1"/>
  <c r="AM3129" i="1" s="1"/>
  <c r="AN3129" i="1" s="1"/>
  <c r="S3130" i="1"/>
  <c r="U3130" i="1"/>
  <c r="AM3130" i="1" s="1"/>
  <c r="AN3130" i="1" s="1"/>
  <c r="S3131" i="1"/>
  <c r="U3131" i="1"/>
  <c r="AM3131" i="1" s="1"/>
  <c r="AN3131" i="1" s="1"/>
  <c r="S3132" i="1"/>
  <c r="U3132" i="1"/>
  <c r="AM3132" i="1" s="1"/>
  <c r="AN3132" i="1" s="1"/>
  <c r="S3133" i="1"/>
  <c r="U3133" i="1"/>
  <c r="AM3133" i="1" s="1"/>
  <c r="S3134" i="1"/>
  <c r="U3134" i="1"/>
  <c r="AM3134" i="1" s="1"/>
  <c r="AN3134" i="1" s="1"/>
  <c r="S3135" i="1"/>
  <c r="U3135" i="1"/>
  <c r="AM3135" i="1" s="1"/>
  <c r="AN3135" i="1" s="1"/>
  <c r="S3136" i="1"/>
  <c r="U3136" i="1"/>
  <c r="AM3136" i="1" s="1"/>
  <c r="AN3136" i="1" s="1"/>
  <c r="S3137" i="1"/>
  <c r="U3137" i="1"/>
  <c r="AM3137" i="1" s="1"/>
  <c r="AN3137" i="1" s="1"/>
  <c r="S3138" i="1"/>
  <c r="U3138" i="1"/>
  <c r="AM3138" i="1" s="1"/>
  <c r="AN3138" i="1" s="1"/>
  <c r="S3139" i="1"/>
  <c r="U3139" i="1"/>
  <c r="AM3139" i="1"/>
  <c r="AN3139" i="1" s="1"/>
  <c r="S3140" i="1"/>
  <c r="U3140" i="1"/>
  <c r="AM3140" i="1"/>
  <c r="S3141" i="1"/>
  <c r="U3141" i="1"/>
  <c r="AM3141" i="1" s="1"/>
  <c r="AN3141" i="1" s="1"/>
  <c r="S3142" i="1"/>
  <c r="U3142" i="1"/>
  <c r="AM3142" i="1" s="1"/>
  <c r="AN3142" i="1" s="1"/>
  <c r="S3143" i="1"/>
  <c r="U3143" i="1"/>
  <c r="AM3143" i="1" s="1"/>
  <c r="S3144" i="1"/>
  <c r="U3144" i="1"/>
  <c r="AM3144" i="1" s="1"/>
  <c r="AN3144" i="1" s="1"/>
  <c r="S3145" i="1"/>
  <c r="U3145" i="1"/>
  <c r="AM3145" i="1" s="1"/>
  <c r="AN3145" i="1" s="1"/>
  <c r="S3146" i="1"/>
  <c r="U3146" i="1"/>
  <c r="AM3146" i="1" s="1"/>
  <c r="S3147" i="1"/>
  <c r="U3147" i="1"/>
  <c r="AM3147" i="1" s="1"/>
  <c r="AN3147" i="1" s="1"/>
  <c r="S3148" i="1"/>
  <c r="U3148" i="1"/>
  <c r="AM3148" i="1" s="1"/>
  <c r="S3149" i="1"/>
  <c r="U3149" i="1"/>
  <c r="AM3149" i="1" s="1"/>
  <c r="AN3149" i="1" s="1"/>
  <c r="S3150" i="1"/>
  <c r="U3150" i="1"/>
  <c r="AM3150" i="1"/>
  <c r="AN3150" i="1" s="1"/>
  <c r="S3151" i="1"/>
  <c r="U3151" i="1"/>
  <c r="AM3151" i="1"/>
  <c r="AN3151" i="1" s="1"/>
  <c r="S3152" i="1"/>
  <c r="U3152" i="1"/>
  <c r="AM3152" i="1"/>
  <c r="AN3152" i="1" s="1"/>
  <c r="S3153" i="1"/>
  <c r="U3153" i="1"/>
  <c r="AM3153" i="1" s="1"/>
  <c r="AN3153" i="1" s="1"/>
  <c r="S3154" i="1"/>
  <c r="U3154" i="1"/>
  <c r="AM3154" i="1" s="1"/>
  <c r="AN3154" i="1" s="1"/>
  <c r="S3155" i="1"/>
  <c r="U3155" i="1"/>
  <c r="AM3155" i="1" s="1"/>
  <c r="S3156" i="1"/>
  <c r="U3156" i="1"/>
  <c r="AM3156" i="1" s="1"/>
  <c r="S3157" i="1"/>
  <c r="U3157" i="1"/>
  <c r="AM3157" i="1" s="1"/>
  <c r="AN3157" i="1" s="1"/>
  <c r="S3158" i="1"/>
  <c r="U3158" i="1"/>
  <c r="AM3158" i="1" s="1"/>
  <c r="AN3158" i="1" s="1"/>
  <c r="S3159" i="1"/>
  <c r="U3159" i="1"/>
  <c r="AM3159" i="1" s="1"/>
  <c r="AN3159" i="1" s="1"/>
  <c r="S3160" i="1"/>
  <c r="U3160" i="1"/>
  <c r="AM3160" i="1" s="1"/>
  <c r="AN3160" i="1" s="1"/>
  <c r="S3161" i="1"/>
  <c r="U3161" i="1"/>
  <c r="AM3161" i="1" s="1"/>
  <c r="AN3161" i="1" s="1"/>
  <c r="S3162" i="1"/>
  <c r="U3162" i="1"/>
  <c r="AM3162" i="1" s="1"/>
  <c r="AN3162" i="1" s="1"/>
  <c r="S3163" i="1"/>
  <c r="U3163" i="1"/>
  <c r="AM3163" i="1" s="1"/>
  <c r="S3164" i="1"/>
  <c r="U3164" i="1"/>
  <c r="AM3164" i="1" s="1"/>
  <c r="AN3164" i="1" s="1"/>
  <c r="S3165" i="1"/>
  <c r="U3165" i="1"/>
  <c r="AM3165" i="1" s="1"/>
  <c r="AN3165" i="1" s="1"/>
  <c r="S3166" i="1"/>
  <c r="U3166" i="1"/>
  <c r="AM3166" i="1" s="1"/>
  <c r="AN3166" i="1" s="1"/>
  <c r="S3167" i="1"/>
  <c r="U3167" i="1"/>
  <c r="AM3167" i="1" s="1"/>
  <c r="AN3167" i="1" s="1"/>
  <c r="S3168" i="1"/>
  <c r="U3168" i="1"/>
  <c r="AM3168" i="1" s="1"/>
  <c r="AN3168" i="1" s="1"/>
  <c r="S3169" i="1"/>
  <c r="U3169" i="1"/>
  <c r="AM3169" i="1" s="1"/>
  <c r="AN3169" i="1" s="1"/>
  <c r="S3170" i="1"/>
  <c r="U3170" i="1"/>
  <c r="AM3170" i="1" s="1"/>
  <c r="AN3170" i="1" s="1"/>
  <c r="S3171" i="1"/>
  <c r="U3171" i="1"/>
  <c r="AM3171" i="1" s="1"/>
  <c r="S3172" i="1"/>
  <c r="U3172" i="1"/>
  <c r="AM3172" i="1" s="1"/>
  <c r="AN3172" i="1" s="1"/>
  <c r="S3173" i="1"/>
  <c r="U3173" i="1"/>
  <c r="AM3173" i="1" s="1"/>
  <c r="AN3173" i="1" s="1"/>
  <c r="S3174" i="1"/>
  <c r="U3174" i="1"/>
  <c r="AM3174" i="1" s="1"/>
  <c r="AN3174" i="1" s="1"/>
  <c r="S3175" i="1"/>
  <c r="U3175" i="1"/>
  <c r="AM3175" i="1" s="1"/>
  <c r="AN3175" i="1" s="1"/>
  <c r="S3176" i="1"/>
  <c r="U3176" i="1"/>
  <c r="AM3176" i="1"/>
  <c r="AN3176" i="1" s="1"/>
  <c r="S3177" i="1"/>
  <c r="U3177" i="1"/>
  <c r="AM3177" i="1" s="1"/>
  <c r="AN3177" i="1" s="1"/>
  <c r="S3178" i="1"/>
  <c r="U3178" i="1"/>
  <c r="AM3178" i="1" s="1"/>
  <c r="AN3178" i="1" s="1"/>
  <c r="S3179" i="1"/>
  <c r="U3179" i="1"/>
  <c r="AM3179" i="1" s="1"/>
  <c r="AN3179" i="1" s="1"/>
  <c r="S3180" i="1"/>
  <c r="U3180" i="1"/>
  <c r="AM3180" i="1" s="1"/>
  <c r="AN3180" i="1" s="1"/>
  <c r="S3181" i="1"/>
  <c r="U3181" i="1"/>
  <c r="AM3181" i="1" s="1"/>
  <c r="AN3181" i="1" s="1"/>
  <c r="S3182" i="1"/>
  <c r="U3182" i="1"/>
  <c r="AM3182" i="1" s="1"/>
  <c r="AN3182" i="1" s="1"/>
  <c r="S3183" i="1"/>
  <c r="U3183" i="1"/>
  <c r="AM3183" i="1" s="1"/>
  <c r="AN3183" i="1" s="1"/>
  <c r="S3184" i="1"/>
  <c r="U3184" i="1"/>
  <c r="AM3184" i="1" s="1"/>
  <c r="AN3184" i="1" s="1"/>
  <c r="S3185" i="1"/>
  <c r="U3185" i="1"/>
  <c r="AM3185" i="1" s="1"/>
  <c r="AN3185" i="1" s="1"/>
  <c r="S3186" i="1"/>
  <c r="U3186" i="1"/>
  <c r="AM3186" i="1" s="1"/>
  <c r="AN3186" i="1" s="1"/>
  <c r="S3187" i="1"/>
  <c r="U3187" i="1"/>
  <c r="AM3187" i="1" s="1"/>
  <c r="AN3187" i="1" s="1"/>
  <c r="S3188" i="1"/>
  <c r="U3188" i="1"/>
  <c r="AM3188" i="1" s="1"/>
  <c r="AN3188" i="1" s="1"/>
  <c r="S3189" i="1"/>
  <c r="U3189" i="1"/>
  <c r="AM3189" i="1" s="1"/>
  <c r="AN3189" i="1" s="1"/>
  <c r="S3190" i="1"/>
  <c r="U3190" i="1"/>
  <c r="AM3190" i="1" s="1"/>
  <c r="AN3190" i="1" s="1"/>
  <c r="S3191" i="1"/>
  <c r="U3191" i="1"/>
  <c r="AM3191" i="1" s="1"/>
  <c r="AN3191" i="1" s="1"/>
  <c r="S3192" i="1"/>
  <c r="U3192" i="1"/>
  <c r="AM3192" i="1" s="1"/>
  <c r="S3193" i="1"/>
  <c r="U3193" i="1"/>
  <c r="AM3193" i="1" s="1"/>
  <c r="AN3193" i="1" s="1"/>
  <c r="S3194" i="1"/>
  <c r="U3194" i="1"/>
  <c r="AM3194" i="1" s="1"/>
  <c r="AN3194" i="1" s="1"/>
  <c r="S3195" i="1"/>
  <c r="U3195" i="1"/>
  <c r="AM3195" i="1" s="1"/>
  <c r="AN3195" i="1" s="1"/>
  <c r="S3196" i="1"/>
  <c r="U3196" i="1"/>
  <c r="AM3196" i="1" s="1"/>
  <c r="AN3196" i="1" s="1"/>
  <c r="S3197" i="1"/>
  <c r="U3197" i="1"/>
  <c r="AM3197" i="1" s="1"/>
  <c r="AN3197" i="1" s="1"/>
  <c r="S3198" i="1"/>
  <c r="U3198" i="1"/>
  <c r="AM3198" i="1" s="1"/>
  <c r="AN3198" i="1" s="1"/>
  <c r="S3199" i="1"/>
  <c r="U3199" i="1"/>
  <c r="AM3199" i="1" s="1"/>
  <c r="AN3199" i="1" s="1"/>
  <c r="S3200" i="1"/>
  <c r="U3200" i="1"/>
  <c r="AM3200" i="1" s="1"/>
  <c r="AN3200" i="1" s="1"/>
  <c r="S3201" i="1"/>
  <c r="U3201" i="1"/>
  <c r="AM3201" i="1" s="1"/>
  <c r="AN3201" i="1" s="1"/>
  <c r="S3202" i="1"/>
  <c r="U3202" i="1"/>
  <c r="AM3202" i="1" s="1"/>
  <c r="AN3202" i="1" s="1"/>
  <c r="S3203" i="1"/>
  <c r="U3203" i="1"/>
  <c r="AM3203" i="1" s="1"/>
  <c r="AN3203" i="1" s="1"/>
  <c r="S3204" i="1"/>
  <c r="U3204" i="1"/>
  <c r="AM3204" i="1"/>
  <c r="AN3204" i="1" s="1"/>
  <c r="S3205" i="1"/>
  <c r="U3205" i="1"/>
  <c r="AM3205" i="1"/>
  <c r="AN3205" i="1" s="1"/>
  <c r="S3206" i="1"/>
  <c r="U3206" i="1"/>
  <c r="AM3206" i="1" s="1"/>
  <c r="AN3206" i="1" s="1"/>
  <c r="S3207" i="1"/>
  <c r="U3207" i="1"/>
  <c r="AM3207" i="1" s="1"/>
  <c r="AN3207" i="1" s="1"/>
  <c r="S3208" i="1"/>
  <c r="U3208" i="1"/>
  <c r="AM3208" i="1" s="1"/>
  <c r="AN3208" i="1" s="1"/>
  <c r="S3209" i="1"/>
  <c r="U3209" i="1"/>
  <c r="AM3209" i="1" s="1"/>
  <c r="AN3209" i="1" s="1"/>
  <c r="S3210" i="1"/>
  <c r="U3210" i="1"/>
  <c r="AM3210" i="1" s="1"/>
  <c r="AN3210" i="1" s="1"/>
  <c r="S3211" i="1"/>
  <c r="U3211" i="1"/>
  <c r="AM3211" i="1" s="1"/>
  <c r="AN3211" i="1" s="1"/>
  <c r="S3212" i="1"/>
  <c r="U3212" i="1"/>
  <c r="AM3212" i="1" s="1"/>
  <c r="AN3212" i="1" s="1"/>
  <c r="S3213" i="1"/>
  <c r="U3213" i="1"/>
  <c r="AM3213" i="1" s="1"/>
  <c r="S3214" i="1"/>
  <c r="U3214" i="1"/>
  <c r="AM3214" i="1" s="1"/>
  <c r="AN3214" i="1" s="1"/>
  <c r="S3215" i="1"/>
  <c r="U3215" i="1"/>
  <c r="AM3215" i="1" s="1"/>
  <c r="AN3215" i="1" s="1"/>
  <c r="S3216" i="1"/>
  <c r="U3216" i="1"/>
  <c r="AM3216" i="1" s="1"/>
  <c r="AN3216" i="1" s="1"/>
  <c r="S3217" i="1"/>
  <c r="U3217" i="1"/>
  <c r="AM3217" i="1" s="1"/>
  <c r="S3218" i="1"/>
  <c r="U3218" i="1"/>
  <c r="AM3218" i="1" s="1"/>
  <c r="AN3218" i="1" s="1"/>
  <c r="S3219" i="1"/>
  <c r="U3219" i="1"/>
  <c r="AM3219" i="1" s="1"/>
  <c r="AN3219" i="1" s="1"/>
  <c r="S3220" i="1"/>
  <c r="U3220" i="1"/>
  <c r="AM3220" i="1" s="1"/>
  <c r="AN3220" i="1" s="1"/>
  <c r="S3221" i="1"/>
  <c r="U3221" i="1"/>
  <c r="AM3221" i="1" s="1"/>
  <c r="AN3221" i="1" s="1"/>
  <c r="S3222" i="1"/>
  <c r="U3222" i="1"/>
  <c r="AM3222" i="1" s="1"/>
  <c r="S3223" i="1"/>
  <c r="U3223" i="1"/>
  <c r="AM3223" i="1" s="1"/>
  <c r="AN3223" i="1" s="1"/>
  <c r="S3224" i="1"/>
  <c r="U3224" i="1"/>
  <c r="AM3224" i="1" s="1"/>
  <c r="AN3224" i="1" s="1"/>
  <c r="S3225" i="1"/>
  <c r="U3225" i="1"/>
  <c r="AM3225" i="1" s="1"/>
  <c r="AN3225" i="1" s="1"/>
  <c r="S3226" i="1"/>
  <c r="U3226" i="1"/>
  <c r="AM3226" i="1" s="1"/>
  <c r="AN3226" i="1" s="1"/>
  <c r="S3227" i="1"/>
  <c r="U3227" i="1"/>
  <c r="AM3227" i="1" s="1"/>
  <c r="AN3227" i="1" s="1"/>
  <c r="S3228" i="1"/>
  <c r="U3228" i="1"/>
  <c r="AM3228" i="1" s="1"/>
  <c r="AN3228" i="1" s="1"/>
  <c r="S3229" i="1"/>
  <c r="U3229" i="1"/>
  <c r="AM3229" i="1" s="1"/>
  <c r="AN3229" i="1" s="1"/>
  <c r="S3230" i="1"/>
  <c r="U3230" i="1"/>
  <c r="AM3230" i="1" s="1"/>
  <c r="AN3230" i="1" s="1"/>
  <c r="S3231" i="1"/>
  <c r="U3231" i="1"/>
  <c r="AM3231" i="1" s="1"/>
  <c r="AN3231" i="1" s="1"/>
  <c r="S3232" i="1"/>
  <c r="U3232" i="1"/>
  <c r="AM3232" i="1" s="1"/>
  <c r="AN3232" i="1" s="1"/>
  <c r="S3233" i="1"/>
  <c r="U3233" i="1"/>
  <c r="AM3233" i="1" s="1"/>
  <c r="AN3233" i="1" s="1"/>
  <c r="S3234" i="1"/>
  <c r="U3234" i="1"/>
  <c r="AM3234" i="1" s="1"/>
  <c r="AN3234" i="1" s="1"/>
  <c r="S3235" i="1"/>
  <c r="U3235" i="1"/>
  <c r="AM3235" i="1" s="1"/>
  <c r="AN3235" i="1" s="1"/>
  <c r="S3236" i="1"/>
  <c r="U3236" i="1"/>
  <c r="AM3236" i="1" s="1"/>
  <c r="AN3236" i="1" s="1"/>
  <c r="S3237" i="1"/>
  <c r="U3237" i="1"/>
  <c r="AM3237" i="1" s="1"/>
  <c r="AN3237" i="1" s="1"/>
  <c r="S3238" i="1"/>
  <c r="U3238" i="1"/>
  <c r="AM3238" i="1" s="1"/>
  <c r="AN3238" i="1" s="1"/>
  <c r="S3239" i="1"/>
  <c r="U3239" i="1"/>
  <c r="AM3239" i="1" s="1"/>
  <c r="AN3239" i="1" s="1"/>
  <c r="S3240" i="1"/>
  <c r="U3240" i="1"/>
  <c r="AM3240" i="1" s="1"/>
  <c r="S3241" i="1"/>
  <c r="U3241" i="1"/>
  <c r="AM3241" i="1" s="1"/>
  <c r="AN3241" i="1" s="1"/>
  <c r="S3242" i="1"/>
  <c r="U3242" i="1"/>
  <c r="AM3242" i="1" s="1"/>
  <c r="S3243" i="1"/>
  <c r="U3243" i="1"/>
  <c r="AM3243" i="1" s="1"/>
  <c r="S3244" i="1"/>
  <c r="U3244" i="1"/>
  <c r="AM3244" i="1" s="1"/>
  <c r="AN3244" i="1" s="1"/>
  <c r="S3245" i="1"/>
  <c r="U3245" i="1"/>
  <c r="AM3245" i="1" s="1"/>
  <c r="S3246" i="1"/>
  <c r="U3246" i="1"/>
  <c r="AM3246" i="1" s="1"/>
  <c r="AN3246" i="1" s="1"/>
  <c r="S3247" i="1"/>
  <c r="U3247" i="1"/>
  <c r="AM3247" i="1" s="1"/>
  <c r="AN3247" i="1" s="1"/>
  <c r="S3248" i="1"/>
  <c r="U3248" i="1"/>
  <c r="AM3248" i="1" s="1"/>
  <c r="AN3248" i="1" s="1"/>
  <c r="S3249" i="1"/>
  <c r="U3249" i="1"/>
  <c r="AM3249" i="1" s="1"/>
  <c r="AN3249" i="1" s="1"/>
  <c r="S3250" i="1"/>
  <c r="U3250" i="1"/>
  <c r="AM3250" i="1" s="1"/>
  <c r="S3251" i="1"/>
  <c r="U3251" i="1"/>
  <c r="AM3251" i="1" s="1"/>
  <c r="AN3251" i="1" s="1"/>
  <c r="S3252" i="1"/>
  <c r="U3252" i="1"/>
  <c r="AM3252" i="1" s="1"/>
  <c r="AN3252" i="1" s="1"/>
  <c r="S3253" i="1"/>
  <c r="U3253" i="1"/>
  <c r="AM3253" i="1" s="1"/>
  <c r="AN3253" i="1" s="1"/>
  <c r="S3254" i="1"/>
  <c r="U3254" i="1"/>
  <c r="AM3254" i="1" s="1"/>
  <c r="AN3254" i="1" s="1"/>
  <c r="S3255" i="1"/>
  <c r="U3255" i="1"/>
  <c r="AM3255" i="1" s="1"/>
  <c r="AN3255" i="1" s="1"/>
  <c r="S3256" i="1"/>
  <c r="U3256" i="1"/>
  <c r="AM3256" i="1" s="1"/>
  <c r="AN3256" i="1" s="1"/>
  <c r="S3257" i="1"/>
  <c r="U3257" i="1"/>
  <c r="AM3257" i="1" s="1"/>
  <c r="S3258" i="1"/>
  <c r="U3258" i="1"/>
  <c r="AM3258" i="1" s="1"/>
  <c r="AN3258" i="1" s="1"/>
  <c r="S3259" i="1"/>
  <c r="U3259" i="1"/>
  <c r="AM3259" i="1"/>
  <c r="AN3259" i="1" s="1"/>
  <c r="S3260" i="1"/>
  <c r="U3260" i="1"/>
  <c r="AM3260" i="1" s="1"/>
  <c r="AN3260" i="1" s="1"/>
  <c r="S3261" i="1"/>
  <c r="U3261" i="1"/>
  <c r="AM3261" i="1" s="1"/>
  <c r="AN3261" i="1" s="1"/>
  <c r="S3262" i="1"/>
  <c r="U3262" i="1"/>
  <c r="AM3262" i="1" s="1"/>
  <c r="AN3262" i="1" s="1"/>
  <c r="S3263" i="1"/>
  <c r="U3263" i="1"/>
  <c r="AM3263" i="1" s="1"/>
  <c r="AN3263" i="1" s="1"/>
  <c r="S3264" i="1"/>
  <c r="U3264" i="1"/>
  <c r="AM3264" i="1" s="1"/>
  <c r="AN3264" i="1" s="1"/>
  <c r="S3265" i="1"/>
  <c r="U3265" i="1"/>
  <c r="AM3265" i="1" s="1"/>
  <c r="AN3265" i="1" s="1"/>
  <c r="S3266" i="1"/>
  <c r="U3266" i="1"/>
  <c r="AM3266" i="1" s="1"/>
  <c r="AN3266" i="1" s="1"/>
  <c r="S3267" i="1"/>
  <c r="U3267" i="1"/>
  <c r="AM3267" i="1" s="1"/>
  <c r="AN3267" i="1" s="1"/>
  <c r="S3268" i="1"/>
  <c r="U3268" i="1"/>
  <c r="AM3268" i="1" s="1"/>
  <c r="S3269" i="1"/>
  <c r="U3269" i="1"/>
  <c r="AM3269" i="1" s="1"/>
  <c r="AN3269" i="1" s="1"/>
  <c r="S3270" i="1"/>
  <c r="U3270" i="1"/>
  <c r="AM3270" i="1" s="1"/>
  <c r="AN3270" i="1" s="1"/>
  <c r="S3271" i="1"/>
  <c r="U3271" i="1"/>
  <c r="AM3271" i="1" s="1"/>
  <c r="AN3271" i="1" s="1"/>
  <c r="S3272" i="1"/>
  <c r="U3272" i="1"/>
  <c r="AM3272" i="1" s="1"/>
  <c r="S3273" i="1"/>
  <c r="U3273" i="1"/>
  <c r="AM3273" i="1" s="1"/>
  <c r="AN3273" i="1" s="1"/>
  <c r="S3274" i="1"/>
  <c r="U3274" i="1"/>
  <c r="AM3274" i="1" s="1"/>
  <c r="AN3274" i="1" s="1"/>
  <c r="S3275" i="1"/>
  <c r="U3275" i="1"/>
  <c r="AM3275" i="1" s="1"/>
  <c r="AN3275" i="1" s="1"/>
  <c r="S3276" i="1"/>
  <c r="U3276" i="1"/>
  <c r="AM3276" i="1" s="1"/>
  <c r="AN3276" i="1" s="1"/>
  <c r="S3277" i="1"/>
  <c r="U3277" i="1"/>
  <c r="AM3277" i="1" s="1"/>
  <c r="AN3277" i="1" s="1"/>
  <c r="S3278" i="1"/>
  <c r="U3278" i="1"/>
  <c r="AM3278" i="1" s="1"/>
  <c r="S3279" i="1"/>
  <c r="U3279" i="1"/>
  <c r="AM3279" i="1" s="1"/>
  <c r="AN3279" i="1" s="1"/>
  <c r="S3280" i="1"/>
  <c r="U3280" i="1"/>
  <c r="AM3280" i="1" s="1"/>
  <c r="AN3280" i="1" s="1"/>
  <c r="S3281" i="1"/>
  <c r="U3281" i="1"/>
  <c r="AM3281" i="1" s="1"/>
  <c r="AN3281" i="1" s="1"/>
  <c r="S3282" i="1"/>
  <c r="U3282" i="1"/>
  <c r="AM3282" i="1" s="1"/>
  <c r="S3283" i="1"/>
  <c r="U3283" i="1"/>
  <c r="AM3283" i="1" s="1"/>
  <c r="AN3283" i="1" s="1"/>
  <c r="S3284" i="1"/>
  <c r="U3284" i="1"/>
  <c r="AM3284" i="1" s="1"/>
  <c r="AN3284" i="1" s="1"/>
  <c r="S3285" i="1"/>
  <c r="U3285" i="1"/>
  <c r="AM3285" i="1"/>
  <c r="AN3285" i="1" s="1"/>
  <c r="S3286" i="1"/>
  <c r="U3286" i="1"/>
  <c r="AM3286" i="1" s="1"/>
  <c r="AN3286" i="1" s="1"/>
  <c r="S3287" i="1"/>
  <c r="U3287" i="1"/>
  <c r="AM3287" i="1" s="1"/>
  <c r="AN3287" i="1" s="1"/>
  <c r="S3288" i="1"/>
  <c r="U3288" i="1"/>
  <c r="AM3288" i="1" s="1"/>
  <c r="AN3288" i="1" s="1"/>
  <c r="S3289" i="1"/>
  <c r="U3289" i="1"/>
  <c r="AM3289" i="1" s="1"/>
  <c r="AN3289" i="1" s="1"/>
  <c r="S3290" i="1"/>
  <c r="U3290" i="1"/>
  <c r="AM3290" i="1" s="1"/>
  <c r="S3291" i="1"/>
  <c r="U3291" i="1"/>
  <c r="AM3291" i="1" s="1"/>
  <c r="AN3291" i="1" s="1"/>
  <c r="S3292" i="1"/>
  <c r="U3292" i="1"/>
  <c r="AM3292" i="1" s="1"/>
  <c r="AN3292" i="1" s="1"/>
  <c r="S3293" i="1"/>
  <c r="U3293" i="1"/>
  <c r="AM3293" i="1" s="1"/>
  <c r="S3294" i="1"/>
  <c r="U3294" i="1"/>
  <c r="AM3294" i="1"/>
  <c r="AN3294" i="1" s="1"/>
  <c r="S3295" i="1"/>
  <c r="U3295" i="1"/>
  <c r="AM3295" i="1" s="1"/>
  <c r="AN3295" i="1" s="1"/>
  <c r="S3296" i="1"/>
  <c r="U3296" i="1"/>
  <c r="AM3296" i="1" s="1"/>
  <c r="AN3296" i="1" s="1"/>
  <c r="S3297" i="1"/>
  <c r="U3297" i="1"/>
  <c r="AM3297" i="1" s="1"/>
  <c r="AN3297" i="1" s="1"/>
  <c r="S3298" i="1"/>
  <c r="U3298" i="1"/>
  <c r="AM3298" i="1" s="1"/>
  <c r="S3299" i="1"/>
  <c r="U3299" i="1"/>
  <c r="AM3299" i="1" s="1"/>
  <c r="AN3299" i="1" s="1"/>
  <c r="S3300" i="1"/>
  <c r="U3300" i="1"/>
  <c r="AM3300" i="1" s="1"/>
  <c r="AN3300" i="1" s="1"/>
  <c r="S3301" i="1"/>
  <c r="U3301" i="1"/>
  <c r="AM3301" i="1" s="1"/>
  <c r="AN3301" i="1" s="1"/>
  <c r="S3302" i="1"/>
  <c r="U3302" i="1"/>
  <c r="AM3302" i="1" s="1"/>
  <c r="S3303" i="1"/>
  <c r="U3303" i="1"/>
  <c r="AM3303" i="1" s="1"/>
  <c r="AN3303" i="1" s="1"/>
  <c r="S3304" i="1"/>
  <c r="U3304" i="1"/>
  <c r="AM3304" i="1" s="1"/>
  <c r="AN3304" i="1" s="1"/>
  <c r="S3305" i="1"/>
  <c r="U3305" i="1"/>
  <c r="AM3305" i="1"/>
  <c r="S3306" i="1"/>
  <c r="U3306" i="1"/>
  <c r="AM3306" i="1" s="1"/>
  <c r="AN3306" i="1" s="1"/>
  <c r="S3307" i="1"/>
  <c r="U3307" i="1"/>
  <c r="AM3307" i="1" s="1"/>
  <c r="AN3307" i="1" s="1"/>
  <c r="S3308" i="1"/>
  <c r="U3308" i="1"/>
  <c r="AM3308" i="1" s="1"/>
  <c r="S3309" i="1"/>
  <c r="U3309" i="1"/>
  <c r="AM3309" i="1" s="1"/>
  <c r="AN3309" i="1" s="1"/>
  <c r="S3310" i="1"/>
  <c r="U3310" i="1"/>
  <c r="AM3310" i="1" s="1"/>
  <c r="S3311" i="1"/>
  <c r="U3311" i="1"/>
  <c r="AM3311" i="1" s="1"/>
  <c r="AN3311" i="1" s="1"/>
  <c r="S3312" i="1"/>
  <c r="U3312" i="1"/>
  <c r="AM3312" i="1" s="1"/>
  <c r="AN3312" i="1" s="1"/>
  <c r="S3313" i="1"/>
  <c r="U3313" i="1"/>
  <c r="AM3313" i="1" s="1"/>
  <c r="AN3313" i="1" s="1"/>
  <c r="S3314" i="1"/>
  <c r="U3314" i="1"/>
  <c r="AM3314" i="1" s="1"/>
  <c r="AN3314" i="1" s="1"/>
  <c r="S3315" i="1"/>
  <c r="U3315" i="1"/>
  <c r="AM3315" i="1" s="1"/>
  <c r="AN3315" i="1" s="1"/>
  <c r="S3316" i="1"/>
  <c r="U3316" i="1"/>
  <c r="AM3316" i="1" s="1"/>
  <c r="S3317" i="1"/>
  <c r="U3317" i="1"/>
  <c r="AM3317" i="1" s="1"/>
  <c r="S3318" i="1"/>
  <c r="U3318" i="1"/>
  <c r="AM3318" i="1" s="1"/>
  <c r="AN3318" i="1" s="1"/>
  <c r="S3319" i="1"/>
  <c r="U3319" i="1"/>
  <c r="AM3319" i="1" s="1"/>
  <c r="AN3319" i="1" s="1"/>
  <c r="S3320" i="1"/>
  <c r="U3320" i="1"/>
  <c r="AM3320" i="1" s="1"/>
  <c r="AN3320" i="1" s="1"/>
  <c r="S3321" i="1"/>
  <c r="U3321" i="1"/>
  <c r="AM3321" i="1" s="1"/>
  <c r="AN3321" i="1" s="1"/>
  <c r="S3322" i="1"/>
  <c r="U3322" i="1"/>
  <c r="AM3322" i="1" s="1"/>
  <c r="AN3322" i="1" s="1"/>
  <c r="S3323" i="1"/>
  <c r="U3323" i="1"/>
  <c r="AM3323" i="1" s="1"/>
  <c r="S3324" i="1"/>
  <c r="U3324" i="1"/>
  <c r="AM3324" i="1" s="1"/>
  <c r="AN3324" i="1" s="1"/>
  <c r="S3325" i="1"/>
  <c r="U3325" i="1"/>
  <c r="AM3325" i="1" s="1"/>
  <c r="AN3325" i="1" s="1"/>
  <c r="S3326" i="1"/>
  <c r="U3326" i="1"/>
  <c r="AM3326" i="1" s="1"/>
  <c r="AN3326" i="1" s="1"/>
  <c r="S3327" i="1"/>
  <c r="U3327" i="1"/>
  <c r="AM3327" i="1" s="1"/>
  <c r="AN3327" i="1" s="1"/>
  <c r="S3328" i="1"/>
  <c r="U3328" i="1"/>
  <c r="AM3328" i="1" s="1"/>
  <c r="AN3328" i="1" s="1"/>
  <c r="S3329" i="1"/>
  <c r="U3329" i="1"/>
  <c r="AM3329" i="1" s="1"/>
  <c r="AN3329" i="1" s="1"/>
  <c r="S3330" i="1"/>
  <c r="U3330" i="1"/>
  <c r="AM3330" i="1" s="1"/>
  <c r="S3331" i="1"/>
  <c r="U3331" i="1"/>
  <c r="AM3331" i="1" s="1"/>
  <c r="AN3331" i="1" s="1"/>
  <c r="S3332" i="1"/>
  <c r="U3332" i="1"/>
  <c r="AM3332" i="1" s="1"/>
  <c r="AN3332" i="1" s="1"/>
  <c r="S3333" i="1"/>
  <c r="U3333" i="1"/>
  <c r="AM3333" i="1" s="1"/>
  <c r="AN3333" i="1" s="1"/>
  <c r="S3334" i="1"/>
  <c r="U3334" i="1"/>
  <c r="AM3334" i="1" s="1"/>
  <c r="AN3334" i="1" s="1"/>
  <c r="S3335" i="1"/>
  <c r="U3335" i="1"/>
  <c r="AM3335" i="1" s="1"/>
  <c r="AN3335" i="1" s="1"/>
  <c r="S3336" i="1"/>
  <c r="U3336" i="1"/>
  <c r="AM3336" i="1" s="1"/>
  <c r="AN3336" i="1" s="1"/>
  <c r="S3337" i="1"/>
  <c r="U3337" i="1"/>
  <c r="AM3337" i="1" s="1"/>
  <c r="AN3337" i="1" s="1"/>
  <c r="S3338" i="1"/>
  <c r="U3338" i="1"/>
  <c r="AM3338" i="1" s="1"/>
  <c r="S3339" i="1"/>
  <c r="U3339" i="1"/>
  <c r="AM3339" i="1" s="1"/>
  <c r="AN3339" i="1" s="1"/>
  <c r="S3340" i="1"/>
  <c r="U3340" i="1"/>
  <c r="AM3340" i="1" s="1"/>
  <c r="AN3340" i="1" s="1"/>
  <c r="S3341" i="1"/>
  <c r="U3341" i="1"/>
  <c r="AM3341" i="1" s="1"/>
  <c r="AN3341" i="1" s="1"/>
  <c r="S3342" i="1"/>
  <c r="U3342" i="1"/>
  <c r="AM3342" i="1" s="1"/>
  <c r="AN3342" i="1" s="1"/>
  <c r="S3343" i="1"/>
  <c r="U3343" i="1"/>
  <c r="AM3343" i="1" s="1"/>
  <c r="AN3343" i="1" s="1"/>
  <c r="S3344" i="1"/>
  <c r="U3344" i="1"/>
  <c r="AM3344" i="1" s="1"/>
  <c r="AN3344" i="1" s="1"/>
  <c r="S3345" i="1"/>
  <c r="U3345" i="1"/>
  <c r="AM3345" i="1"/>
  <c r="S3346" i="1"/>
  <c r="U3346" i="1"/>
  <c r="AM3346" i="1" s="1"/>
  <c r="AN3346" i="1" s="1"/>
  <c r="S3347" i="1"/>
  <c r="U3347" i="1"/>
  <c r="AM3347" i="1" s="1"/>
  <c r="AN3347" i="1" s="1"/>
  <c r="S3348" i="1"/>
  <c r="U3348" i="1"/>
  <c r="AM3348" i="1" s="1"/>
  <c r="AN3348" i="1" s="1"/>
  <c r="AW3348" i="1"/>
  <c r="S3349" i="1"/>
  <c r="U3349" i="1"/>
  <c r="AM3349" i="1" s="1"/>
  <c r="AN3349" i="1" s="1"/>
  <c r="S3350" i="1"/>
  <c r="U3350" i="1"/>
  <c r="AM3350" i="1" s="1"/>
  <c r="AN3350" i="1" s="1"/>
  <c r="S3351" i="1"/>
  <c r="U3351" i="1"/>
  <c r="AM3351" i="1" s="1"/>
  <c r="AN3351" i="1" s="1"/>
  <c r="S3352" i="1"/>
  <c r="U3352" i="1"/>
  <c r="AM3352" i="1" s="1"/>
  <c r="S3353" i="1"/>
  <c r="U3353" i="1"/>
  <c r="AM3353" i="1" s="1"/>
  <c r="S3354" i="1"/>
  <c r="U3354" i="1"/>
  <c r="AM3354" i="1" s="1"/>
  <c r="AN3354" i="1" s="1"/>
  <c r="S3355" i="1"/>
  <c r="U3355" i="1"/>
  <c r="AM3355" i="1" s="1"/>
  <c r="AN3355" i="1" s="1"/>
  <c r="S3356" i="1"/>
  <c r="U3356" i="1"/>
  <c r="AM3356" i="1" s="1"/>
  <c r="AN3356" i="1" s="1"/>
  <c r="S3357" i="1"/>
  <c r="U3357" i="1"/>
  <c r="AM3357" i="1" s="1"/>
  <c r="AN3357" i="1" s="1"/>
  <c r="S3358" i="1"/>
  <c r="U3358" i="1"/>
  <c r="AM3358" i="1" s="1"/>
  <c r="S3359" i="1"/>
  <c r="U3359" i="1"/>
  <c r="AM3359" i="1" s="1"/>
  <c r="AN3359" i="1" s="1"/>
  <c r="S3360" i="1"/>
  <c r="U3360" i="1"/>
  <c r="AM3360" i="1" s="1"/>
  <c r="AN3360" i="1" s="1"/>
  <c r="S3361" i="1"/>
  <c r="U3361" i="1"/>
  <c r="AM3361" i="1" s="1"/>
  <c r="AN3361" i="1" s="1"/>
  <c r="S3362" i="1"/>
  <c r="U3362" i="1"/>
  <c r="AM3362" i="1" s="1"/>
  <c r="AN3362" i="1" s="1"/>
  <c r="S3363" i="1"/>
  <c r="U3363" i="1"/>
  <c r="AM3363" i="1" s="1"/>
  <c r="AN3363" i="1" s="1"/>
  <c r="S3364" i="1"/>
  <c r="U3364" i="1"/>
  <c r="AM3364" i="1"/>
  <c r="AN3364" i="1" s="1"/>
  <c r="S3365" i="1"/>
  <c r="U3365" i="1"/>
  <c r="AM3365" i="1" s="1"/>
  <c r="AN3365" i="1" s="1"/>
  <c r="S3366" i="1"/>
  <c r="U3366" i="1"/>
  <c r="AM3366" i="1"/>
  <c r="S3367" i="1"/>
  <c r="U3367" i="1"/>
  <c r="AM3367" i="1" s="1"/>
  <c r="AN3367" i="1" s="1"/>
  <c r="S3368" i="1"/>
  <c r="U3368" i="1"/>
  <c r="AM3368" i="1" s="1"/>
  <c r="AN3368" i="1" s="1"/>
  <c r="S3369" i="1"/>
  <c r="U3369" i="1"/>
  <c r="AM3369" i="1" s="1"/>
  <c r="AN3369" i="1" s="1"/>
  <c r="S3370" i="1"/>
  <c r="U3370" i="1"/>
  <c r="AM3370" i="1"/>
  <c r="AN3370" i="1" s="1"/>
  <c r="S3371" i="1"/>
  <c r="U3371" i="1"/>
  <c r="AM3371" i="1" s="1"/>
  <c r="AN3371" i="1" s="1"/>
  <c r="AV3371" i="1" s="1"/>
  <c r="S3372" i="1"/>
  <c r="U3372" i="1"/>
  <c r="AM3372" i="1" s="1"/>
  <c r="S3373" i="1"/>
  <c r="U3373" i="1"/>
  <c r="AM3373" i="1" s="1"/>
  <c r="AN3373" i="1" s="1"/>
  <c r="S3374" i="1"/>
  <c r="U3374" i="1"/>
  <c r="AM3374" i="1" s="1"/>
  <c r="AN3374" i="1" s="1"/>
  <c r="S3375" i="1"/>
  <c r="U3375" i="1"/>
  <c r="AM3375" i="1"/>
  <c r="AN3375" i="1" s="1"/>
  <c r="S3376" i="1"/>
  <c r="U3376" i="1"/>
  <c r="AM3376" i="1" s="1"/>
  <c r="AN3376" i="1" s="1"/>
  <c r="S3377" i="1"/>
  <c r="U3377" i="1"/>
  <c r="AM3377" i="1" s="1"/>
  <c r="AN3377" i="1" s="1"/>
  <c r="S3378" i="1"/>
  <c r="U3378" i="1"/>
  <c r="AM3378" i="1" s="1"/>
  <c r="S3379" i="1"/>
  <c r="U3379" i="1"/>
  <c r="AM3379" i="1" s="1"/>
  <c r="AN3379" i="1" s="1"/>
  <c r="S3380" i="1"/>
  <c r="U3380" i="1"/>
  <c r="AM3380" i="1" s="1"/>
  <c r="AN3380" i="1" s="1"/>
  <c r="S3381" i="1"/>
  <c r="U3381" i="1"/>
  <c r="AM3381" i="1" s="1"/>
  <c r="AN3381" i="1" s="1"/>
  <c r="S3382" i="1"/>
  <c r="U3382" i="1"/>
  <c r="AM3382" i="1" s="1"/>
  <c r="AN3382" i="1" s="1"/>
  <c r="S3383" i="1"/>
  <c r="U3383" i="1"/>
  <c r="AM3383" i="1" s="1"/>
  <c r="AN3383" i="1" s="1"/>
  <c r="S3384" i="1"/>
  <c r="U3384" i="1"/>
  <c r="AM3384" i="1" s="1"/>
  <c r="AN3384" i="1" s="1"/>
  <c r="S3385" i="1"/>
  <c r="U3385" i="1"/>
  <c r="AM3385" i="1" s="1"/>
  <c r="AN3385" i="1" s="1"/>
  <c r="S3386" i="1"/>
  <c r="U3386" i="1"/>
  <c r="AM3386" i="1" s="1"/>
  <c r="AN3386" i="1" s="1"/>
  <c r="S3387" i="1"/>
  <c r="U3387" i="1"/>
  <c r="AM3387" i="1" s="1"/>
  <c r="AN3387" i="1" s="1"/>
  <c r="S3388" i="1"/>
  <c r="U3388" i="1"/>
  <c r="AM3388" i="1" s="1"/>
  <c r="AN3388" i="1" s="1"/>
  <c r="S3389" i="1"/>
  <c r="U3389" i="1"/>
  <c r="AM3389" i="1" s="1"/>
  <c r="AN3389" i="1" s="1"/>
  <c r="S3390" i="1"/>
  <c r="U3390" i="1"/>
  <c r="AM3390" i="1" s="1"/>
  <c r="AN3390" i="1" s="1"/>
  <c r="S3391" i="1"/>
  <c r="U3391" i="1"/>
  <c r="AM3391" i="1" s="1"/>
  <c r="AN3391" i="1" s="1"/>
  <c r="S3392" i="1"/>
  <c r="U3392" i="1"/>
  <c r="AM3392" i="1" s="1"/>
  <c r="S3393" i="1"/>
  <c r="U3393" i="1"/>
  <c r="AM3393" i="1" s="1"/>
  <c r="AN3393" i="1" s="1"/>
  <c r="S3394" i="1"/>
  <c r="U3394" i="1"/>
  <c r="AM3394" i="1" s="1"/>
  <c r="AN3394" i="1" s="1"/>
  <c r="S3395" i="1"/>
  <c r="U3395" i="1"/>
  <c r="AM3395" i="1" s="1"/>
  <c r="AN3395" i="1" s="1"/>
  <c r="S3396" i="1"/>
  <c r="U3396" i="1"/>
  <c r="AM3396" i="1" s="1"/>
  <c r="S3397" i="1"/>
  <c r="U3397" i="1"/>
  <c r="AM3397" i="1" s="1"/>
  <c r="AN3397" i="1" s="1"/>
  <c r="S3398" i="1"/>
  <c r="U3398" i="1"/>
  <c r="AM3398" i="1" s="1"/>
  <c r="AN3398" i="1" s="1"/>
  <c r="S3399" i="1"/>
  <c r="U3399" i="1"/>
  <c r="AM3399" i="1" s="1"/>
  <c r="AN3399" i="1" s="1"/>
  <c r="S3400" i="1"/>
  <c r="U3400" i="1"/>
  <c r="AM3400" i="1"/>
  <c r="AN3400" i="1" s="1"/>
  <c r="S3401" i="1"/>
  <c r="U3401" i="1"/>
  <c r="AM3401" i="1" s="1"/>
  <c r="AN3401" i="1" s="1"/>
  <c r="S3402" i="1"/>
  <c r="U3402" i="1"/>
  <c r="AM3402" i="1" s="1"/>
  <c r="AN3402" i="1" s="1"/>
  <c r="S3403" i="1"/>
  <c r="U3403" i="1"/>
  <c r="AM3403" i="1" s="1"/>
  <c r="AN3403" i="1" s="1"/>
  <c r="S3404" i="1"/>
  <c r="U3404" i="1"/>
  <c r="AM3404" i="1" s="1"/>
  <c r="AN3404" i="1" s="1"/>
  <c r="S3405" i="1"/>
  <c r="U3405" i="1"/>
  <c r="AM3405" i="1" s="1"/>
  <c r="AN3405" i="1" s="1"/>
  <c r="AU3405" i="1"/>
  <c r="S3406" i="1"/>
  <c r="U3406" i="1"/>
  <c r="AM3406" i="1"/>
  <c r="AN3406" i="1" s="1"/>
  <c r="S3407" i="1"/>
  <c r="U3407" i="1"/>
  <c r="AM3407" i="1" s="1"/>
  <c r="AN3407" i="1" s="1"/>
  <c r="S3408" i="1"/>
  <c r="U3408" i="1"/>
  <c r="AM3408" i="1" s="1"/>
  <c r="AN3408" i="1" s="1"/>
  <c r="S3409" i="1"/>
  <c r="U3409" i="1"/>
  <c r="AM3409" i="1" s="1"/>
  <c r="AN3409" i="1" s="1"/>
  <c r="S3410" i="1"/>
  <c r="U3410" i="1"/>
  <c r="AM3410" i="1" s="1"/>
  <c r="AN3410" i="1" s="1"/>
  <c r="S3411" i="1"/>
  <c r="U3411" i="1"/>
  <c r="AM3411" i="1" s="1"/>
  <c r="AN3411" i="1" s="1"/>
  <c r="S3412" i="1"/>
  <c r="U3412" i="1"/>
  <c r="AM3412" i="1" s="1"/>
  <c r="AN3412" i="1" s="1"/>
  <c r="S3413" i="1"/>
  <c r="U3413" i="1"/>
  <c r="AM3413" i="1" s="1"/>
  <c r="AN3413" i="1" s="1"/>
  <c r="S3414" i="1"/>
  <c r="U3414" i="1"/>
  <c r="AM3414" i="1" s="1"/>
  <c r="S3415" i="1"/>
  <c r="U3415" i="1"/>
  <c r="AM3415" i="1" s="1"/>
  <c r="S3416" i="1"/>
  <c r="U3416" i="1"/>
  <c r="AM3416" i="1" s="1"/>
  <c r="S3417" i="1"/>
  <c r="U3417" i="1"/>
  <c r="AM3417" i="1" s="1"/>
  <c r="AN3417" i="1" s="1"/>
  <c r="S3418" i="1"/>
  <c r="U3418" i="1"/>
  <c r="AM3418" i="1" s="1"/>
  <c r="AN3418" i="1" s="1"/>
  <c r="S3419" i="1"/>
  <c r="U3419" i="1"/>
  <c r="AM3419" i="1" s="1"/>
  <c r="AN3419" i="1" s="1"/>
  <c r="S3420" i="1"/>
  <c r="U3420" i="1"/>
  <c r="AM3420" i="1" s="1"/>
  <c r="AN3420" i="1" s="1"/>
  <c r="S3421" i="1"/>
  <c r="U3421" i="1"/>
  <c r="AM3421" i="1" s="1"/>
  <c r="S3422" i="1"/>
  <c r="U3422" i="1"/>
  <c r="AM3422" i="1" s="1"/>
  <c r="AN3422" i="1" s="1"/>
  <c r="S3423" i="1"/>
  <c r="U3423" i="1"/>
  <c r="AM3423" i="1" s="1"/>
  <c r="AN3423" i="1" s="1"/>
  <c r="S3424" i="1"/>
  <c r="U3424" i="1"/>
  <c r="AM3424" i="1" s="1"/>
  <c r="AN3424" i="1" s="1"/>
  <c r="S3425" i="1"/>
  <c r="U3425" i="1"/>
  <c r="AM3425" i="1" s="1"/>
  <c r="AN3425" i="1" s="1"/>
  <c r="S3426" i="1"/>
  <c r="U3426" i="1"/>
  <c r="AM3426" i="1" s="1"/>
  <c r="AN3426" i="1" s="1"/>
  <c r="S3427" i="1"/>
  <c r="U3427" i="1"/>
  <c r="AM3427" i="1" s="1"/>
  <c r="AN3427" i="1" s="1"/>
  <c r="S3428" i="1"/>
  <c r="U3428" i="1"/>
  <c r="AM3428" i="1" s="1"/>
  <c r="AN3428" i="1" s="1"/>
  <c r="S3429" i="1"/>
  <c r="U3429" i="1"/>
  <c r="AM3429" i="1" s="1"/>
  <c r="AN3429" i="1" s="1"/>
  <c r="S3430" i="1"/>
  <c r="U3430" i="1"/>
  <c r="AM3430" i="1" s="1"/>
  <c r="AN3430" i="1" s="1"/>
  <c r="S3431" i="1"/>
  <c r="U3431" i="1"/>
  <c r="AM3431" i="1" s="1"/>
  <c r="S3432" i="1"/>
  <c r="U3432" i="1"/>
  <c r="AM3432" i="1" s="1"/>
  <c r="S3433" i="1"/>
  <c r="U3433" i="1"/>
  <c r="AM3433" i="1" s="1"/>
  <c r="S3434" i="1"/>
  <c r="U3434" i="1"/>
  <c r="AM3434" i="1" s="1"/>
  <c r="S3435" i="1"/>
  <c r="U3435" i="1"/>
  <c r="AM3435" i="1" s="1"/>
  <c r="AN3435" i="1" s="1"/>
  <c r="S3436" i="1"/>
  <c r="U3436" i="1"/>
  <c r="AM3436" i="1" s="1"/>
  <c r="AN3436" i="1" s="1"/>
  <c r="S3437" i="1"/>
  <c r="U3437" i="1"/>
  <c r="AM3437" i="1" s="1"/>
  <c r="AN3437" i="1" s="1"/>
  <c r="S3438" i="1"/>
  <c r="U3438" i="1"/>
  <c r="AM3438" i="1" s="1"/>
  <c r="AN3438" i="1" s="1"/>
  <c r="S3439" i="1"/>
  <c r="U3439" i="1"/>
  <c r="AM3439" i="1" s="1"/>
  <c r="AN3439" i="1" s="1"/>
  <c r="S3440" i="1"/>
  <c r="U3440" i="1"/>
  <c r="AM3440" i="1" s="1"/>
  <c r="AN3440" i="1" s="1"/>
  <c r="S3441" i="1"/>
  <c r="U3441" i="1"/>
  <c r="AM3441" i="1" s="1"/>
  <c r="AN3441" i="1" s="1"/>
  <c r="S3442" i="1"/>
  <c r="U3442" i="1"/>
  <c r="AM3442" i="1" s="1"/>
  <c r="AN3442" i="1" s="1"/>
  <c r="S3443" i="1"/>
  <c r="U3443" i="1"/>
  <c r="AM3443" i="1" s="1"/>
  <c r="AN3443" i="1" s="1"/>
  <c r="S3444" i="1"/>
  <c r="U3444" i="1"/>
  <c r="AM3444" i="1" s="1"/>
  <c r="S3445" i="1"/>
  <c r="U3445" i="1"/>
  <c r="AM3445" i="1" s="1"/>
  <c r="AN3445" i="1" s="1"/>
  <c r="S3446" i="1"/>
  <c r="U3446" i="1"/>
  <c r="AM3446" i="1" s="1"/>
  <c r="S3447" i="1"/>
  <c r="U3447" i="1"/>
  <c r="AM3447" i="1" s="1"/>
  <c r="AN3447" i="1" s="1"/>
  <c r="S3448" i="1"/>
  <c r="U3448" i="1"/>
  <c r="AM3448" i="1" s="1"/>
  <c r="S3449" i="1"/>
  <c r="U3449" i="1"/>
  <c r="AM3449" i="1" s="1"/>
  <c r="S3450" i="1"/>
  <c r="U3450" i="1"/>
  <c r="AM3450" i="1" s="1"/>
  <c r="AN3450" i="1" s="1"/>
  <c r="S3451" i="1"/>
  <c r="U3451" i="1"/>
  <c r="AM3451" i="1" s="1"/>
  <c r="S3452" i="1"/>
  <c r="U3452" i="1"/>
  <c r="AM3452" i="1" s="1"/>
  <c r="AN3452" i="1" s="1"/>
  <c r="S3453" i="1"/>
  <c r="U3453" i="1"/>
  <c r="AM3453" i="1" s="1"/>
  <c r="AN3453" i="1" s="1"/>
  <c r="S3454" i="1"/>
  <c r="U3454" i="1"/>
  <c r="AM3454" i="1"/>
  <c r="AN3454" i="1" s="1"/>
  <c r="S3455" i="1"/>
  <c r="U3455" i="1"/>
  <c r="AM3455" i="1" s="1"/>
  <c r="AN3455" i="1" s="1"/>
  <c r="S3456" i="1"/>
  <c r="U3456" i="1"/>
  <c r="AM3456" i="1" s="1"/>
  <c r="S3457" i="1"/>
  <c r="U3457" i="1"/>
  <c r="AM3457" i="1" s="1"/>
  <c r="AN3457" i="1" s="1"/>
  <c r="S3458" i="1"/>
  <c r="U3458" i="1"/>
  <c r="AM3458" i="1" s="1"/>
  <c r="AN3458" i="1" s="1"/>
  <c r="S3459" i="1"/>
  <c r="U3459" i="1"/>
  <c r="AM3459" i="1" s="1"/>
  <c r="AN3459" i="1" s="1"/>
  <c r="S3460" i="1"/>
  <c r="U3460" i="1"/>
  <c r="AM3460" i="1" s="1"/>
  <c r="AN3460" i="1" s="1"/>
  <c r="S3461" i="1"/>
  <c r="U3461" i="1"/>
  <c r="AM3461" i="1" s="1"/>
  <c r="AN3461" i="1" s="1"/>
  <c r="S3462" i="1"/>
  <c r="U3462" i="1"/>
  <c r="AM3462" i="1" s="1"/>
  <c r="S3463" i="1"/>
  <c r="U3463" i="1"/>
  <c r="AM3463" i="1" s="1"/>
  <c r="AN3463" i="1" s="1"/>
  <c r="S3464" i="1"/>
  <c r="U3464" i="1"/>
  <c r="AM3464" i="1" s="1"/>
  <c r="AN3464" i="1" s="1"/>
  <c r="S3465" i="1"/>
  <c r="U3465" i="1"/>
  <c r="AM3465" i="1" s="1"/>
  <c r="AN3465" i="1" s="1"/>
  <c r="S3466" i="1"/>
  <c r="U3466" i="1"/>
  <c r="AM3466" i="1" s="1"/>
  <c r="AN3466" i="1" s="1"/>
  <c r="S3467" i="1"/>
  <c r="U3467" i="1"/>
  <c r="AM3467" i="1" s="1"/>
  <c r="AN3467" i="1" s="1"/>
  <c r="S3468" i="1"/>
  <c r="U3468" i="1"/>
  <c r="AM3468" i="1" s="1"/>
  <c r="AN3468" i="1" s="1"/>
  <c r="S3469" i="1"/>
  <c r="U3469" i="1"/>
  <c r="AM3469" i="1" s="1"/>
  <c r="AN3469" i="1" s="1"/>
  <c r="S3470" i="1"/>
  <c r="U3470" i="1"/>
  <c r="AM3470" i="1" s="1"/>
  <c r="AN3470" i="1" s="1"/>
  <c r="S3471" i="1"/>
  <c r="U3471" i="1"/>
  <c r="AM3471" i="1" s="1"/>
  <c r="S3472" i="1"/>
  <c r="U3472" i="1"/>
  <c r="AM3472" i="1" s="1"/>
  <c r="AN3472" i="1" s="1"/>
  <c r="S3473" i="1"/>
  <c r="U3473" i="1"/>
  <c r="AM3473" i="1" s="1"/>
  <c r="AN3473" i="1" s="1"/>
  <c r="S3474" i="1"/>
  <c r="U3474" i="1"/>
  <c r="AM3474" i="1" s="1"/>
  <c r="AN3474" i="1" s="1"/>
  <c r="S3475" i="1"/>
  <c r="U3475" i="1"/>
  <c r="AM3475" i="1" s="1"/>
  <c r="AN3475" i="1" s="1"/>
  <c r="S3476" i="1"/>
  <c r="U3476" i="1"/>
  <c r="AM3476" i="1" s="1"/>
  <c r="S3477" i="1"/>
  <c r="U3477" i="1"/>
  <c r="AM3477" i="1" s="1"/>
  <c r="AN3477" i="1" s="1"/>
  <c r="S3478" i="1"/>
  <c r="U3478" i="1"/>
  <c r="AM3478" i="1" s="1"/>
  <c r="AN3478" i="1" s="1"/>
  <c r="S3479" i="1"/>
  <c r="U3479" i="1"/>
  <c r="AM3479" i="1" s="1"/>
  <c r="AN3479" i="1" s="1"/>
  <c r="S3480" i="1"/>
  <c r="U3480" i="1"/>
  <c r="AM3480" i="1" s="1"/>
  <c r="AN3480" i="1" s="1"/>
  <c r="S3481" i="1"/>
  <c r="U3481" i="1"/>
  <c r="AM3481" i="1" s="1"/>
  <c r="AN3481" i="1" s="1"/>
  <c r="S3482" i="1"/>
  <c r="U3482" i="1"/>
  <c r="AM3482" i="1" s="1"/>
  <c r="AN3482" i="1" s="1"/>
  <c r="S3483" i="1"/>
  <c r="U3483" i="1"/>
  <c r="AM3483" i="1" s="1"/>
  <c r="S3484" i="1"/>
  <c r="U3484" i="1"/>
  <c r="AM3484" i="1" s="1"/>
  <c r="S3485" i="1"/>
  <c r="U3485" i="1"/>
  <c r="AM3485" i="1" s="1"/>
  <c r="AN3485" i="1" s="1"/>
  <c r="S3486" i="1"/>
  <c r="U3486" i="1"/>
  <c r="AM3486" i="1" s="1"/>
  <c r="AN3486" i="1" s="1"/>
  <c r="S3487" i="1"/>
  <c r="U3487" i="1"/>
  <c r="AM3487" i="1" s="1"/>
  <c r="AN3487" i="1" s="1"/>
  <c r="S3488" i="1"/>
  <c r="U3488" i="1"/>
  <c r="AM3488" i="1" s="1"/>
  <c r="AN3488" i="1" s="1"/>
  <c r="S3489" i="1"/>
  <c r="U3489" i="1"/>
  <c r="AM3489" i="1" s="1"/>
  <c r="AN3489" i="1" s="1"/>
  <c r="S3490" i="1"/>
  <c r="U3490" i="1"/>
  <c r="AM3490" i="1" s="1"/>
  <c r="S3491" i="1"/>
  <c r="U3491" i="1"/>
  <c r="AM3491" i="1" s="1"/>
  <c r="AN3491" i="1" s="1"/>
  <c r="S3492" i="1"/>
  <c r="U3492" i="1"/>
  <c r="AM3492" i="1" s="1"/>
  <c r="AN3492" i="1" s="1"/>
  <c r="S3493" i="1"/>
  <c r="U3493" i="1"/>
  <c r="AM3493" i="1" s="1"/>
  <c r="AN3493" i="1" s="1"/>
  <c r="S3494" i="1"/>
  <c r="U3494" i="1"/>
  <c r="AM3494" i="1" s="1"/>
  <c r="AN3494" i="1" s="1"/>
  <c r="S3495" i="1"/>
  <c r="U3495" i="1"/>
  <c r="AM3495" i="1" s="1"/>
  <c r="AN3495" i="1" s="1"/>
  <c r="S3496" i="1"/>
  <c r="U3496" i="1"/>
  <c r="AM3496" i="1" s="1"/>
  <c r="AN3496" i="1" s="1"/>
  <c r="S3497" i="1"/>
  <c r="U3497" i="1"/>
  <c r="AM3497" i="1" s="1"/>
  <c r="AN3497" i="1" s="1"/>
  <c r="S3498" i="1"/>
  <c r="U3498" i="1"/>
  <c r="AM3498" i="1" s="1"/>
  <c r="AN3498" i="1" s="1"/>
  <c r="S3499" i="1"/>
  <c r="U3499" i="1"/>
  <c r="AM3499" i="1" s="1"/>
  <c r="AN3499" i="1" s="1"/>
  <c r="S3500" i="1"/>
  <c r="U3500" i="1"/>
  <c r="AM3500" i="1" s="1"/>
  <c r="AN3500" i="1" s="1"/>
  <c r="S3501" i="1"/>
  <c r="U3501" i="1"/>
  <c r="AM3501" i="1" s="1"/>
  <c r="S3502" i="1"/>
  <c r="U3502" i="1"/>
  <c r="AM3502" i="1" s="1"/>
  <c r="AN3502" i="1" s="1"/>
  <c r="S3503" i="1"/>
  <c r="U3503" i="1"/>
  <c r="AM3503" i="1" s="1"/>
  <c r="AN3503" i="1" s="1"/>
  <c r="S3504" i="1"/>
  <c r="U3504" i="1"/>
  <c r="AM3504" i="1" s="1"/>
  <c r="S3505" i="1"/>
  <c r="U3505" i="1"/>
  <c r="AM3505" i="1" s="1"/>
  <c r="AN3505" i="1" s="1"/>
  <c r="S3506" i="1"/>
  <c r="U3506" i="1"/>
  <c r="AM3506" i="1" s="1"/>
  <c r="S3507" i="1"/>
  <c r="U3507" i="1"/>
  <c r="AM3507" i="1" s="1"/>
  <c r="S3508" i="1"/>
  <c r="U3508" i="1"/>
  <c r="AM3508" i="1" s="1"/>
  <c r="S3509" i="1"/>
  <c r="U3509" i="1"/>
  <c r="AM3509" i="1" s="1"/>
  <c r="AN3509" i="1" s="1"/>
  <c r="S3510" i="1"/>
  <c r="U3510" i="1"/>
  <c r="AM3510" i="1" s="1"/>
  <c r="AN3510" i="1" s="1"/>
  <c r="S3511" i="1"/>
  <c r="U3511" i="1"/>
  <c r="AM3511" i="1" s="1"/>
  <c r="AN3511" i="1" s="1"/>
  <c r="S3512" i="1"/>
  <c r="U3512" i="1"/>
  <c r="AM3512" i="1" s="1"/>
  <c r="AN3512" i="1" s="1"/>
  <c r="S3513" i="1"/>
  <c r="U3513" i="1"/>
  <c r="AM3513" i="1" s="1"/>
  <c r="S3514" i="1"/>
  <c r="U3514" i="1"/>
  <c r="AM3514" i="1" s="1"/>
  <c r="AN3514" i="1" s="1"/>
  <c r="S3515" i="1"/>
  <c r="U3515" i="1"/>
  <c r="AM3515" i="1" s="1"/>
  <c r="AN3515" i="1" s="1"/>
  <c r="S3516" i="1"/>
  <c r="U3516" i="1"/>
  <c r="AM3516" i="1" s="1"/>
  <c r="S3517" i="1"/>
  <c r="U3517" i="1"/>
  <c r="AM3517" i="1" s="1"/>
  <c r="AN3517" i="1" s="1"/>
  <c r="S3518" i="1"/>
  <c r="U3518" i="1"/>
  <c r="AM3518" i="1" s="1"/>
  <c r="AN3518" i="1" s="1"/>
  <c r="S3519" i="1"/>
  <c r="U3519" i="1"/>
  <c r="AM3519" i="1" s="1"/>
  <c r="S3520" i="1"/>
  <c r="U3520" i="1"/>
  <c r="AM3520" i="1" s="1"/>
  <c r="AN3520" i="1" s="1"/>
  <c r="S3521" i="1"/>
  <c r="U3521" i="1"/>
  <c r="AM3521" i="1" s="1"/>
  <c r="AN3521" i="1" s="1"/>
  <c r="S3522" i="1"/>
  <c r="U3522" i="1"/>
  <c r="AM3522" i="1" s="1"/>
  <c r="AN3522" i="1" s="1"/>
  <c r="S3523" i="1"/>
  <c r="U3523" i="1"/>
  <c r="AM3523" i="1" s="1"/>
  <c r="AN3523" i="1" s="1"/>
  <c r="S3524" i="1"/>
  <c r="U3524" i="1"/>
  <c r="AM3524" i="1" s="1"/>
  <c r="AN3524" i="1" s="1"/>
  <c r="S3525" i="1"/>
  <c r="U3525" i="1"/>
  <c r="AM3525" i="1" s="1"/>
  <c r="AN3525" i="1" s="1"/>
  <c r="S3526" i="1"/>
  <c r="U3526" i="1"/>
  <c r="AM3526" i="1" s="1"/>
  <c r="AN3526" i="1" s="1"/>
  <c r="S3527" i="1"/>
  <c r="U3527" i="1"/>
  <c r="AM3527" i="1" s="1"/>
  <c r="AN3527" i="1" s="1"/>
  <c r="S3528" i="1"/>
  <c r="U3528" i="1"/>
  <c r="AM3528" i="1" s="1"/>
  <c r="AN3528" i="1" s="1"/>
  <c r="S3529" i="1"/>
  <c r="U3529" i="1"/>
  <c r="AM3529" i="1" s="1"/>
  <c r="AN3529" i="1" s="1"/>
  <c r="S3530" i="1"/>
  <c r="U3530" i="1"/>
  <c r="AM3530" i="1" s="1"/>
  <c r="AN3530" i="1" s="1"/>
  <c r="S3531" i="1"/>
  <c r="U3531" i="1"/>
  <c r="AM3531" i="1" s="1"/>
  <c r="S3532" i="1"/>
  <c r="U3532" i="1"/>
  <c r="AM3532" i="1" s="1"/>
  <c r="AN3532" i="1" s="1"/>
  <c r="S3533" i="1"/>
  <c r="U3533" i="1"/>
  <c r="AM3533" i="1" s="1"/>
  <c r="S3534" i="1"/>
  <c r="U3534" i="1"/>
  <c r="AM3534" i="1" s="1"/>
  <c r="AN3534" i="1" s="1"/>
  <c r="S3535" i="1"/>
  <c r="U3535" i="1"/>
  <c r="AM3535" i="1" s="1"/>
  <c r="AN3535" i="1" s="1"/>
  <c r="S3536" i="1"/>
  <c r="U3536" i="1"/>
  <c r="AM3536" i="1" s="1"/>
  <c r="AN3536" i="1" s="1"/>
  <c r="S3537" i="1"/>
  <c r="U3537" i="1"/>
  <c r="AM3537" i="1" s="1"/>
  <c r="AN3537" i="1" s="1"/>
  <c r="S3538" i="1"/>
  <c r="U3538" i="1"/>
  <c r="AM3538" i="1" s="1"/>
  <c r="AN3538" i="1" s="1"/>
  <c r="S3539" i="1"/>
  <c r="U3539" i="1"/>
  <c r="AM3539" i="1" s="1"/>
  <c r="AN3539" i="1" s="1"/>
  <c r="S3540" i="1"/>
  <c r="U3540" i="1"/>
  <c r="AM3540" i="1" s="1"/>
  <c r="AN3540" i="1" s="1"/>
  <c r="S3541" i="1"/>
  <c r="U3541" i="1"/>
  <c r="AM3541" i="1" s="1"/>
  <c r="S3542" i="1"/>
  <c r="U3542" i="1"/>
  <c r="AM3542" i="1" s="1"/>
  <c r="AN3542" i="1" s="1"/>
  <c r="S3543" i="1"/>
  <c r="U3543" i="1"/>
  <c r="AM3543" i="1" s="1"/>
  <c r="AN3543" i="1" s="1"/>
  <c r="S3544" i="1"/>
  <c r="U3544" i="1"/>
  <c r="AM3544" i="1"/>
  <c r="AN3544" i="1" s="1"/>
  <c r="S3545" i="1"/>
  <c r="U3545" i="1"/>
  <c r="AM3545" i="1" s="1"/>
  <c r="AN3545" i="1" s="1"/>
  <c r="S3546" i="1"/>
  <c r="U3546" i="1"/>
  <c r="AM3546" i="1" s="1"/>
  <c r="S3547" i="1"/>
  <c r="U3547" i="1"/>
  <c r="AM3547" i="1" s="1"/>
  <c r="AN3547" i="1" s="1"/>
  <c r="S3548" i="1"/>
  <c r="U3548" i="1"/>
  <c r="AM3548" i="1" s="1"/>
  <c r="AN3548" i="1" s="1"/>
  <c r="S3549" i="1"/>
  <c r="U3549" i="1"/>
  <c r="AM3549" i="1" s="1"/>
  <c r="AN3549" i="1" s="1"/>
  <c r="S3550" i="1"/>
  <c r="U3550" i="1"/>
  <c r="AM3550" i="1" s="1"/>
  <c r="AN3550" i="1" s="1"/>
  <c r="S3551" i="1"/>
  <c r="U3551" i="1"/>
  <c r="AM3551" i="1" s="1"/>
  <c r="S3552" i="1"/>
  <c r="U3552" i="1"/>
  <c r="AM3552" i="1" s="1"/>
  <c r="AN3552" i="1" s="1"/>
  <c r="S3553" i="1"/>
  <c r="U3553" i="1"/>
  <c r="AM3553" i="1" s="1"/>
  <c r="AN3553" i="1" s="1"/>
  <c r="S3554" i="1"/>
  <c r="U3554" i="1"/>
  <c r="AM3554" i="1" s="1"/>
  <c r="AN3554" i="1" s="1"/>
  <c r="S3555" i="1"/>
  <c r="U3555" i="1"/>
  <c r="AM3555" i="1" s="1"/>
  <c r="AN3555" i="1" s="1"/>
  <c r="S3556" i="1"/>
  <c r="U3556" i="1"/>
  <c r="AM3556" i="1" s="1"/>
  <c r="AN3556" i="1" s="1"/>
  <c r="S3557" i="1"/>
  <c r="U3557" i="1"/>
  <c r="AM3557" i="1" s="1"/>
  <c r="AN3557" i="1" s="1"/>
  <c r="S3558" i="1"/>
  <c r="U3558" i="1"/>
  <c r="AM3558" i="1" s="1"/>
  <c r="S3559" i="1"/>
  <c r="U3559" i="1"/>
  <c r="AM3559" i="1" s="1"/>
  <c r="AN3559" i="1" s="1"/>
  <c r="S3560" i="1"/>
  <c r="U3560" i="1"/>
  <c r="AM3560" i="1" s="1"/>
  <c r="AN3560" i="1" s="1"/>
  <c r="S3561" i="1"/>
  <c r="U3561" i="1"/>
  <c r="AM3561" i="1" s="1"/>
  <c r="AN3561" i="1" s="1"/>
  <c r="S3562" i="1"/>
  <c r="U3562" i="1"/>
  <c r="AM3562" i="1" s="1"/>
  <c r="AN3562" i="1" s="1"/>
  <c r="S3563" i="1"/>
  <c r="U3563" i="1"/>
  <c r="AM3563" i="1" s="1"/>
  <c r="S3564" i="1"/>
  <c r="U3564" i="1"/>
  <c r="AM3564" i="1" s="1"/>
  <c r="AN3564" i="1" s="1"/>
  <c r="S3565" i="1"/>
  <c r="U3565" i="1"/>
  <c r="AM3565" i="1" s="1"/>
  <c r="AN3565" i="1" s="1"/>
  <c r="S3566" i="1"/>
  <c r="U3566" i="1"/>
  <c r="AM3566" i="1" s="1"/>
  <c r="AN3566" i="1" s="1"/>
  <c r="S3567" i="1"/>
  <c r="U3567" i="1"/>
  <c r="AM3567" i="1" s="1"/>
  <c r="AN3567" i="1" s="1"/>
  <c r="S3568" i="1"/>
  <c r="U3568" i="1"/>
  <c r="AM3568" i="1" s="1"/>
  <c r="AN3568" i="1" s="1"/>
  <c r="S3569" i="1"/>
  <c r="U3569" i="1"/>
  <c r="AM3569" i="1" s="1"/>
  <c r="AN3569" i="1" s="1"/>
  <c r="S3570" i="1"/>
  <c r="U3570" i="1"/>
  <c r="AM3570" i="1" s="1"/>
  <c r="AN3570" i="1" s="1"/>
  <c r="AV3570" i="1" s="1"/>
  <c r="S3571" i="1"/>
  <c r="U3571" i="1"/>
  <c r="AM3571" i="1" s="1"/>
  <c r="AN3571" i="1" s="1"/>
  <c r="S3572" i="1"/>
  <c r="U3572" i="1"/>
  <c r="AM3572" i="1"/>
  <c r="S3573" i="1"/>
  <c r="U3573" i="1"/>
  <c r="AM3573" i="1" s="1"/>
  <c r="AN3573" i="1" s="1"/>
  <c r="S3574" i="1"/>
  <c r="U3574" i="1"/>
  <c r="AM3574" i="1" s="1"/>
  <c r="AN3574" i="1" s="1"/>
  <c r="S3575" i="1"/>
  <c r="U3575" i="1"/>
  <c r="AM3575" i="1" s="1"/>
  <c r="AN3575" i="1" s="1"/>
  <c r="S3576" i="1"/>
  <c r="U3576" i="1"/>
  <c r="AM3576" i="1" s="1"/>
  <c r="AN3576" i="1" s="1"/>
  <c r="S3577" i="1"/>
  <c r="U3577" i="1"/>
  <c r="AM3577" i="1" s="1"/>
  <c r="AN3577" i="1" s="1"/>
  <c r="S3578" i="1"/>
  <c r="U3578" i="1"/>
  <c r="AM3578" i="1" s="1"/>
  <c r="AN3578" i="1" s="1"/>
  <c r="S3579" i="1"/>
  <c r="U3579" i="1"/>
  <c r="AM3579" i="1" s="1"/>
  <c r="S3580" i="1"/>
  <c r="U3580" i="1"/>
  <c r="AM3580" i="1" s="1"/>
  <c r="AN3580" i="1" s="1"/>
  <c r="S3581" i="1"/>
  <c r="U3581" i="1"/>
  <c r="AM3581" i="1" s="1"/>
  <c r="AN3581" i="1" s="1"/>
  <c r="S3582" i="1"/>
  <c r="U3582" i="1"/>
  <c r="AM3582" i="1" s="1"/>
  <c r="AN3582" i="1" s="1"/>
  <c r="S3583" i="1"/>
  <c r="U3583" i="1"/>
  <c r="AM3583" i="1" s="1"/>
  <c r="AN3583" i="1" s="1"/>
  <c r="S3584" i="1"/>
  <c r="U3584" i="1"/>
  <c r="AM3584" i="1"/>
  <c r="AN3584" i="1" s="1"/>
  <c r="S3585" i="1"/>
  <c r="U3585" i="1"/>
  <c r="AM3585" i="1" s="1"/>
  <c r="AN3585" i="1" s="1"/>
  <c r="S3586" i="1"/>
  <c r="U3586" i="1"/>
  <c r="AM3586" i="1" s="1"/>
  <c r="S3587" i="1"/>
  <c r="U3587" i="1"/>
  <c r="AM3587" i="1"/>
  <c r="AN3587" i="1" s="1"/>
  <c r="S3588" i="1"/>
  <c r="U3588" i="1"/>
  <c r="AM3588" i="1" s="1"/>
  <c r="AN3588" i="1" s="1"/>
  <c r="S3589" i="1"/>
  <c r="U3589" i="1"/>
  <c r="AM3589" i="1" s="1"/>
  <c r="AN3589" i="1" s="1"/>
  <c r="S3590" i="1"/>
  <c r="U3590" i="1"/>
  <c r="AM3590" i="1" s="1"/>
  <c r="AN3590" i="1" s="1"/>
  <c r="S3591" i="1"/>
  <c r="U3591" i="1"/>
  <c r="AM3591" i="1" s="1"/>
  <c r="AN3591" i="1" s="1"/>
  <c r="AV3591" i="1"/>
  <c r="S3592" i="1"/>
  <c r="U3592" i="1"/>
  <c r="AM3592" i="1"/>
  <c r="AN3592" i="1" s="1"/>
  <c r="S3593" i="1"/>
  <c r="U3593" i="1"/>
  <c r="AM3593" i="1" s="1"/>
  <c r="AN3593" i="1" s="1"/>
  <c r="S3594" i="1"/>
  <c r="U3594" i="1"/>
  <c r="AM3594" i="1"/>
  <c r="AN3594" i="1" s="1"/>
  <c r="S3595" i="1"/>
  <c r="U3595" i="1"/>
  <c r="AM3595" i="1" s="1"/>
  <c r="AN3595" i="1" s="1"/>
  <c r="S3596" i="1"/>
  <c r="U3596" i="1"/>
  <c r="AM3596" i="1" s="1"/>
  <c r="S3597" i="1"/>
  <c r="U3597" i="1"/>
  <c r="AM3597" i="1" s="1"/>
  <c r="AN3597" i="1" s="1"/>
  <c r="S3598" i="1"/>
  <c r="U3598" i="1"/>
  <c r="AM3598" i="1" s="1"/>
  <c r="AN3598" i="1" s="1"/>
  <c r="S3599" i="1"/>
  <c r="U3599" i="1"/>
  <c r="AM3599" i="1" s="1"/>
  <c r="AN3599" i="1" s="1"/>
  <c r="S3600" i="1"/>
  <c r="U3600" i="1"/>
  <c r="AM3600" i="1" s="1"/>
  <c r="AN3600" i="1" s="1"/>
  <c r="S3601" i="1"/>
  <c r="U3601" i="1"/>
  <c r="AM3601" i="1" s="1"/>
  <c r="AN3601" i="1" s="1"/>
  <c r="S3602" i="1"/>
  <c r="U3602" i="1"/>
  <c r="AM3602" i="1" s="1"/>
  <c r="AN3602" i="1" s="1"/>
  <c r="S3603" i="1"/>
  <c r="U3603" i="1"/>
  <c r="AM3603" i="1" s="1"/>
  <c r="AN3603" i="1" s="1"/>
  <c r="S3604" i="1"/>
  <c r="U3604" i="1"/>
  <c r="AM3604" i="1" s="1"/>
  <c r="AN3604" i="1" s="1"/>
  <c r="S3605" i="1"/>
  <c r="U3605" i="1"/>
  <c r="AM3605" i="1" s="1"/>
  <c r="S3606" i="1"/>
  <c r="U3606" i="1"/>
  <c r="AM3606" i="1" s="1"/>
  <c r="AN3606" i="1" s="1"/>
  <c r="S3607" i="1"/>
  <c r="U3607" i="1"/>
  <c r="AM3607" i="1" s="1"/>
  <c r="AN3607" i="1" s="1"/>
  <c r="S3608" i="1"/>
  <c r="U3608" i="1"/>
  <c r="AM3608" i="1" s="1"/>
  <c r="S3609" i="1"/>
  <c r="U3609" i="1"/>
  <c r="AM3609" i="1" s="1"/>
  <c r="AN3609" i="1" s="1"/>
  <c r="S3610" i="1"/>
  <c r="U3610" i="1"/>
  <c r="AM3610" i="1" s="1"/>
  <c r="AN3610" i="1" s="1"/>
  <c r="S3611" i="1"/>
  <c r="U3611" i="1"/>
  <c r="AM3611" i="1" s="1"/>
  <c r="AN3611" i="1" s="1"/>
  <c r="S3612" i="1"/>
  <c r="U3612" i="1"/>
  <c r="AM3612" i="1" s="1"/>
  <c r="AN3612" i="1" s="1"/>
  <c r="S3613" i="1"/>
  <c r="U3613" i="1"/>
  <c r="AM3613" i="1" s="1"/>
  <c r="AN3613" i="1" s="1"/>
  <c r="S3614" i="1"/>
  <c r="U3614" i="1"/>
  <c r="AM3614" i="1"/>
  <c r="AN3614" i="1" s="1"/>
  <c r="S3615" i="1"/>
  <c r="U3615" i="1"/>
  <c r="AM3615" i="1" s="1"/>
  <c r="AN3615" i="1" s="1"/>
  <c r="S3616" i="1"/>
  <c r="U3616" i="1"/>
  <c r="AM3616" i="1" s="1"/>
  <c r="AN3616" i="1" s="1"/>
  <c r="S3617" i="1"/>
  <c r="U3617" i="1"/>
  <c r="AM3617" i="1" s="1"/>
  <c r="AN3617" i="1" s="1"/>
  <c r="S3618" i="1"/>
  <c r="U3618" i="1"/>
  <c r="AM3618" i="1" s="1"/>
  <c r="AN3618" i="1" s="1"/>
  <c r="S3619" i="1"/>
  <c r="U3619" i="1"/>
  <c r="AM3619" i="1" s="1"/>
  <c r="AN3619" i="1" s="1"/>
  <c r="S3620" i="1"/>
  <c r="U3620" i="1"/>
  <c r="AM3620" i="1" s="1"/>
  <c r="AN3620" i="1" s="1"/>
  <c r="S3621" i="1"/>
  <c r="U3621" i="1"/>
  <c r="AM3621" i="1" s="1"/>
  <c r="AN3621" i="1" s="1"/>
  <c r="S3622" i="1"/>
  <c r="U3622" i="1"/>
  <c r="AM3622" i="1" s="1"/>
  <c r="S3623" i="1"/>
  <c r="U3623" i="1"/>
  <c r="AM3623" i="1" s="1"/>
  <c r="S3624" i="1"/>
  <c r="U3624" i="1"/>
  <c r="AM3624" i="1" s="1"/>
  <c r="AN3624" i="1" s="1"/>
  <c r="S3625" i="1"/>
  <c r="U3625" i="1"/>
  <c r="AM3625" i="1" s="1"/>
  <c r="AN3625" i="1" s="1"/>
  <c r="S3626" i="1"/>
  <c r="U3626" i="1"/>
  <c r="AM3626" i="1" s="1"/>
  <c r="AN3626" i="1" s="1"/>
  <c r="S3627" i="1"/>
  <c r="U3627" i="1"/>
  <c r="AM3627" i="1" s="1"/>
  <c r="AN3627" i="1" s="1"/>
  <c r="S3628" i="1"/>
  <c r="U3628" i="1"/>
  <c r="AM3628" i="1" s="1"/>
  <c r="AN3628" i="1" s="1"/>
  <c r="S3629" i="1"/>
  <c r="U3629" i="1"/>
  <c r="AM3629" i="1" s="1"/>
  <c r="AN3629" i="1" s="1"/>
  <c r="S3630" i="1"/>
  <c r="U3630" i="1"/>
  <c r="AM3630" i="1" s="1"/>
  <c r="AN3630" i="1" s="1"/>
  <c r="S3631" i="1"/>
  <c r="U3631" i="1"/>
  <c r="AM3631" i="1" s="1"/>
  <c r="AN3631" i="1" s="1"/>
  <c r="S3632" i="1"/>
  <c r="U3632" i="1"/>
  <c r="AM3632" i="1" s="1"/>
  <c r="AN3632" i="1" s="1"/>
  <c r="S3633" i="1"/>
  <c r="U3633" i="1"/>
  <c r="AM3633" i="1" s="1"/>
  <c r="AN3633" i="1" s="1"/>
  <c r="S3634" i="1"/>
  <c r="U3634" i="1"/>
  <c r="AM3634" i="1" s="1"/>
  <c r="AN3634" i="1" s="1"/>
  <c r="S3635" i="1"/>
  <c r="U3635" i="1"/>
  <c r="AM3635" i="1" s="1"/>
  <c r="S3636" i="1"/>
  <c r="U3636" i="1"/>
  <c r="AM3636" i="1" s="1"/>
  <c r="AN3636" i="1" s="1"/>
  <c r="S3637" i="1"/>
  <c r="U3637" i="1"/>
  <c r="AM3637" i="1" s="1"/>
  <c r="AN3637" i="1" s="1"/>
  <c r="S3638" i="1"/>
  <c r="U3638" i="1"/>
  <c r="AM3638" i="1" s="1"/>
  <c r="AN3638" i="1" s="1"/>
  <c r="S3639" i="1"/>
  <c r="U3639" i="1"/>
  <c r="AM3639" i="1" s="1"/>
  <c r="AN3639" i="1" s="1"/>
  <c r="S3640" i="1"/>
  <c r="U3640" i="1"/>
  <c r="AM3640" i="1" s="1"/>
  <c r="AN3640" i="1" s="1"/>
  <c r="S3641" i="1"/>
  <c r="U3641" i="1"/>
  <c r="AM3641" i="1" s="1"/>
  <c r="AN3641" i="1" s="1"/>
  <c r="S3642" i="1"/>
  <c r="U3642" i="1"/>
  <c r="AM3642" i="1" s="1"/>
  <c r="S3643" i="1"/>
  <c r="U3643" i="1"/>
  <c r="AM3643" i="1" s="1"/>
  <c r="AN3643" i="1" s="1"/>
  <c r="S3644" i="1"/>
  <c r="U3644" i="1"/>
  <c r="AM3644" i="1"/>
  <c r="AN3644" i="1" s="1"/>
  <c r="S3645" i="1"/>
  <c r="U3645" i="1"/>
  <c r="AM3645" i="1" s="1"/>
  <c r="AN3645" i="1" s="1"/>
  <c r="S3646" i="1"/>
  <c r="U3646" i="1"/>
  <c r="AM3646" i="1" s="1"/>
  <c r="AN3646" i="1" s="1"/>
  <c r="S3647" i="1"/>
  <c r="U3647" i="1"/>
  <c r="AM3647" i="1" s="1"/>
  <c r="AN3647" i="1" s="1"/>
  <c r="S3648" i="1"/>
  <c r="U3648" i="1"/>
  <c r="AM3648" i="1" s="1"/>
  <c r="AN3648" i="1" s="1"/>
  <c r="S3649" i="1"/>
  <c r="U3649" i="1"/>
  <c r="AM3649" i="1" s="1"/>
  <c r="AN3649" i="1" s="1"/>
  <c r="S3650" i="1"/>
  <c r="U3650" i="1"/>
  <c r="AM3650" i="1" s="1"/>
  <c r="AN3650" i="1" s="1"/>
  <c r="S3651" i="1"/>
  <c r="U3651" i="1"/>
  <c r="AM3651" i="1" s="1"/>
  <c r="AN3651" i="1" s="1"/>
  <c r="S3652" i="1"/>
  <c r="U3652" i="1"/>
  <c r="AM3652" i="1" s="1"/>
  <c r="AN3652" i="1" s="1"/>
  <c r="S3653" i="1"/>
  <c r="U3653" i="1"/>
  <c r="AM3653" i="1" s="1"/>
  <c r="AN3653" i="1" s="1"/>
  <c r="S3654" i="1"/>
  <c r="U3654" i="1"/>
  <c r="AM3654" i="1" s="1"/>
  <c r="S3655" i="1"/>
  <c r="U3655" i="1"/>
  <c r="AM3655" i="1" s="1"/>
  <c r="AN3655" i="1" s="1"/>
  <c r="S3656" i="1"/>
  <c r="U3656" i="1"/>
  <c r="AM3656" i="1" s="1"/>
  <c r="S3657" i="1"/>
  <c r="U3657" i="1"/>
  <c r="AM3657" i="1" s="1"/>
  <c r="AN3657" i="1" s="1"/>
  <c r="S3658" i="1"/>
  <c r="U3658" i="1"/>
  <c r="AM3658" i="1" s="1"/>
  <c r="AN3658" i="1" s="1"/>
  <c r="S3659" i="1"/>
  <c r="U3659" i="1"/>
  <c r="AM3659" i="1" s="1"/>
  <c r="AN3659" i="1" s="1"/>
  <c r="S3660" i="1"/>
  <c r="U3660" i="1"/>
  <c r="AM3660" i="1" s="1"/>
  <c r="AN3660" i="1" s="1"/>
  <c r="S3661" i="1"/>
  <c r="U3661" i="1"/>
  <c r="AM3661" i="1" s="1"/>
  <c r="AN3661" i="1" s="1"/>
  <c r="S3662" i="1"/>
  <c r="U3662" i="1"/>
  <c r="AM3662" i="1" s="1"/>
  <c r="AN3662" i="1" s="1"/>
  <c r="S3663" i="1"/>
  <c r="U3663" i="1"/>
  <c r="AM3663" i="1" s="1"/>
  <c r="AN3663" i="1" s="1"/>
  <c r="S3664" i="1"/>
  <c r="U3664" i="1"/>
  <c r="AM3664" i="1" s="1"/>
  <c r="AN3664" i="1" s="1"/>
  <c r="S3665" i="1"/>
  <c r="U3665" i="1"/>
  <c r="AM3665" i="1" s="1"/>
  <c r="AN3665" i="1" s="1"/>
  <c r="S3666" i="1"/>
  <c r="U3666" i="1"/>
  <c r="AM3666" i="1" s="1"/>
  <c r="AN3666" i="1" s="1"/>
  <c r="S3667" i="1"/>
  <c r="U3667" i="1"/>
  <c r="AM3667" i="1" s="1"/>
  <c r="S3668" i="1"/>
  <c r="U3668" i="1"/>
  <c r="AM3668" i="1" s="1"/>
  <c r="AN3668" i="1" s="1"/>
  <c r="S3669" i="1"/>
  <c r="U3669" i="1"/>
  <c r="AM3669" i="1" s="1"/>
  <c r="AN3669" i="1" s="1"/>
  <c r="S3670" i="1"/>
  <c r="U3670" i="1"/>
  <c r="AM3670" i="1" s="1"/>
  <c r="AN3670" i="1" s="1"/>
  <c r="S3671" i="1"/>
  <c r="U3671" i="1"/>
  <c r="AM3671" i="1" s="1"/>
  <c r="AN3671" i="1" s="1"/>
  <c r="S3672" i="1"/>
  <c r="U3672" i="1"/>
  <c r="AM3672" i="1" s="1"/>
  <c r="AN3672" i="1" s="1"/>
  <c r="S3673" i="1"/>
  <c r="U3673" i="1"/>
  <c r="AM3673" i="1" s="1"/>
  <c r="AN3673" i="1" s="1"/>
  <c r="S3674" i="1"/>
  <c r="U3674" i="1"/>
  <c r="AM3674" i="1" s="1"/>
  <c r="AN3674" i="1" s="1"/>
  <c r="S3675" i="1"/>
  <c r="U3675" i="1"/>
  <c r="AM3675" i="1"/>
  <c r="AN3675" i="1" s="1"/>
  <c r="S3676" i="1"/>
  <c r="U3676" i="1"/>
  <c r="AM3676" i="1" s="1"/>
  <c r="AN3676" i="1" s="1"/>
  <c r="S3677" i="1"/>
  <c r="U3677" i="1"/>
  <c r="AM3677" i="1" s="1"/>
  <c r="AN3677" i="1" s="1"/>
  <c r="S3678" i="1"/>
  <c r="U3678" i="1"/>
  <c r="AM3678" i="1" s="1"/>
  <c r="AN3678" i="1" s="1"/>
  <c r="S3679" i="1"/>
  <c r="U3679" i="1"/>
  <c r="AM3679" i="1" s="1"/>
  <c r="AN3679" i="1" s="1"/>
  <c r="S3680" i="1"/>
  <c r="U3680" i="1"/>
  <c r="AM3680" i="1" s="1"/>
  <c r="AN3680" i="1" s="1"/>
  <c r="S3681" i="1"/>
  <c r="U3681" i="1"/>
  <c r="AM3681" i="1" s="1"/>
  <c r="AN3681" i="1" s="1"/>
  <c r="S3682" i="1"/>
  <c r="U3682" i="1"/>
  <c r="AM3682" i="1" s="1"/>
  <c r="AN3682" i="1" s="1"/>
  <c r="S3683" i="1"/>
  <c r="U3683" i="1"/>
  <c r="AM3683" i="1" s="1"/>
  <c r="AN3683" i="1" s="1"/>
  <c r="S3684" i="1"/>
  <c r="U3684" i="1"/>
  <c r="AM3684" i="1" s="1"/>
  <c r="AN3684" i="1" s="1"/>
  <c r="S3685" i="1"/>
  <c r="U3685" i="1"/>
  <c r="AM3685" i="1" s="1"/>
  <c r="AN3685" i="1" s="1"/>
  <c r="S3686" i="1"/>
  <c r="U3686" i="1"/>
  <c r="AM3686" i="1" s="1"/>
  <c r="S3687" i="1"/>
  <c r="U3687" i="1"/>
  <c r="AM3687" i="1" s="1"/>
  <c r="AN3687" i="1" s="1"/>
  <c r="S3688" i="1"/>
  <c r="U3688" i="1"/>
  <c r="AM3688" i="1" s="1"/>
  <c r="AN3688" i="1" s="1"/>
  <c r="S3689" i="1"/>
  <c r="U3689" i="1"/>
  <c r="AM3689" i="1" s="1"/>
  <c r="AN3689" i="1" s="1"/>
  <c r="S3690" i="1"/>
  <c r="U3690" i="1"/>
  <c r="AM3690" i="1" s="1"/>
  <c r="S3691" i="1"/>
  <c r="U3691" i="1"/>
  <c r="AM3691" i="1" s="1"/>
  <c r="S3692" i="1"/>
  <c r="U3692" i="1"/>
  <c r="AM3692" i="1" s="1"/>
  <c r="S3693" i="1"/>
  <c r="U3693" i="1"/>
  <c r="AM3693" i="1" s="1"/>
  <c r="AN3693" i="1" s="1"/>
  <c r="S3694" i="1"/>
  <c r="U3694" i="1"/>
  <c r="AM3694" i="1" s="1"/>
  <c r="AN3694" i="1" s="1"/>
  <c r="S3695" i="1"/>
  <c r="U3695" i="1"/>
  <c r="AM3695" i="1" s="1"/>
  <c r="AN3695" i="1" s="1"/>
  <c r="S3696" i="1"/>
  <c r="U3696" i="1"/>
  <c r="AM3696" i="1" s="1"/>
  <c r="AN3696" i="1" s="1"/>
  <c r="S3697" i="1"/>
  <c r="U3697" i="1"/>
  <c r="AM3697" i="1" s="1"/>
  <c r="AN3697" i="1" s="1"/>
  <c r="S3698" i="1"/>
  <c r="U3698" i="1"/>
  <c r="AM3698" i="1" s="1"/>
  <c r="AN3698" i="1" s="1"/>
  <c r="S3699" i="1"/>
  <c r="U3699" i="1"/>
  <c r="AM3699" i="1" s="1"/>
  <c r="AN3699" i="1" s="1"/>
  <c r="S3700" i="1"/>
  <c r="U3700" i="1"/>
  <c r="AM3700" i="1" s="1"/>
  <c r="AN3700" i="1" s="1"/>
  <c r="S3701" i="1"/>
  <c r="U3701" i="1"/>
  <c r="AM3701" i="1" s="1"/>
  <c r="AN3701" i="1" s="1"/>
  <c r="S3702" i="1"/>
  <c r="U3702" i="1"/>
  <c r="AM3702" i="1"/>
  <c r="AN3702" i="1" s="1"/>
  <c r="S3703" i="1"/>
  <c r="U3703" i="1"/>
  <c r="AM3703" i="1" s="1"/>
  <c r="AN3703" i="1" s="1"/>
  <c r="S3704" i="1"/>
  <c r="U3704" i="1"/>
  <c r="AM3704" i="1"/>
  <c r="AN3704" i="1" s="1"/>
  <c r="S3705" i="1"/>
  <c r="U3705" i="1"/>
  <c r="AM3705" i="1" s="1"/>
  <c r="AN3705" i="1" s="1"/>
  <c r="S3706" i="1"/>
  <c r="U3706" i="1"/>
  <c r="AM3706" i="1" s="1"/>
  <c r="S3707" i="1"/>
  <c r="U3707" i="1"/>
  <c r="AM3707" i="1" s="1"/>
  <c r="S3708" i="1"/>
  <c r="U3708" i="1"/>
  <c r="AM3708" i="1" s="1"/>
  <c r="AN3708" i="1" s="1"/>
  <c r="S3709" i="1"/>
  <c r="U3709" i="1"/>
  <c r="AM3709" i="1" s="1"/>
  <c r="AN3709" i="1" s="1"/>
  <c r="S3710" i="1"/>
  <c r="U3710" i="1"/>
  <c r="AM3710" i="1" s="1"/>
  <c r="AN3710" i="1" s="1"/>
  <c r="S3711" i="1"/>
  <c r="U3711" i="1"/>
  <c r="AM3711" i="1" s="1"/>
  <c r="AN3711" i="1" s="1"/>
  <c r="S3712" i="1"/>
  <c r="U3712" i="1"/>
  <c r="AM3712" i="1" s="1"/>
  <c r="AN3712" i="1" s="1"/>
  <c r="S3713" i="1"/>
  <c r="U3713" i="1"/>
  <c r="AM3713" i="1" s="1"/>
  <c r="AN3713" i="1" s="1"/>
  <c r="S3714" i="1"/>
  <c r="U3714" i="1"/>
  <c r="AM3714" i="1"/>
  <c r="AN3714" i="1" s="1"/>
  <c r="S3715" i="1"/>
  <c r="U3715" i="1"/>
  <c r="AM3715" i="1" s="1"/>
  <c r="S3716" i="1"/>
  <c r="U3716" i="1"/>
  <c r="AM3716" i="1" s="1"/>
  <c r="AN3716" i="1" s="1"/>
  <c r="S3717" i="1"/>
  <c r="U3717" i="1"/>
  <c r="AM3717" i="1" s="1"/>
  <c r="AN3717" i="1" s="1"/>
  <c r="AW3717" i="1" s="1"/>
  <c r="S3718" i="1"/>
  <c r="U3718" i="1"/>
  <c r="AM3718" i="1" s="1"/>
  <c r="AN3718" i="1" s="1"/>
  <c r="S3719" i="1"/>
  <c r="U3719" i="1"/>
  <c r="AM3719" i="1" s="1"/>
  <c r="AN3719" i="1" s="1"/>
  <c r="S3720" i="1"/>
  <c r="U3720" i="1"/>
  <c r="AM3720" i="1" s="1"/>
  <c r="AN3720" i="1" s="1"/>
  <c r="S3721" i="1"/>
  <c r="U3721" i="1"/>
  <c r="AM3721" i="1" s="1"/>
  <c r="AN3721" i="1" s="1"/>
  <c r="S3722" i="1"/>
  <c r="U3722" i="1"/>
  <c r="AM3722" i="1" s="1"/>
  <c r="AN3722" i="1" s="1"/>
  <c r="S3723" i="1"/>
  <c r="U3723" i="1"/>
  <c r="AM3723" i="1" s="1"/>
  <c r="AN3723" i="1" s="1"/>
  <c r="S3724" i="1"/>
  <c r="U3724" i="1"/>
  <c r="AM3724" i="1" s="1"/>
  <c r="AN3724" i="1" s="1"/>
  <c r="S3725" i="1"/>
  <c r="U3725" i="1"/>
  <c r="AM3725" i="1" s="1"/>
  <c r="AN3725" i="1" s="1"/>
  <c r="S3726" i="1"/>
  <c r="U3726" i="1"/>
  <c r="AM3726" i="1" s="1"/>
  <c r="AN3726" i="1" s="1"/>
  <c r="S3727" i="1"/>
  <c r="U3727" i="1"/>
  <c r="AM3727" i="1" s="1"/>
  <c r="S3728" i="1"/>
  <c r="U3728" i="1"/>
  <c r="AM3728" i="1" s="1"/>
  <c r="AN3728" i="1" s="1"/>
  <c r="S3729" i="1"/>
  <c r="U3729" i="1"/>
  <c r="AM3729" i="1" s="1"/>
  <c r="AN3729" i="1" s="1"/>
  <c r="S3730" i="1"/>
  <c r="U3730" i="1"/>
  <c r="AM3730" i="1" s="1"/>
  <c r="AN3730" i="1" s="1"/>
  <c r="S3731" i="1"/>
  <c r="U3731" i="1"/>
  <c r="AM3731" i="1" s="1"/>
  <c r="S3732" i="1"/>
  <c r="U3732" i="1"/>
  <c r="AM3732" i="1"/>
  <c r="S3733" i="1"/>
  <c r="U3733" i="1"/>
  <c r="AM3733" i="1" s="1"/>
  <c r="AN3733" i="1" s="1"/>
  <c r="S3734" i="1"/>
  <c r="U3734" i="1"/>
  <c r="AM3734" i="1" s="1"/>
  <c r="AN3734" i="1" s="1"/>
  <c r="S3735" i="1"/>
  <c r="U3735" i="1"/>
  <c r="AM3735" i="1" s="1"/>
  <c r="AN3735" i="1" s="1"/>
  <c r="S3736" i="1"/>
  <c r="U3736" i="1"/>
  <c r="AM3736" i="1" s="1"/>
  <c r="S3737" i="1"/>
  <c r="U3737" i="1"/>
  <c r="AM3737" i="1" s="1"/>
  <c r="AN3737" i="1" s="1"/>
  <c r="S3738" i="1"/>
  <c r="U3738" i="1"/>
  <c r="AM3738" i="1" s="1"/>
  <c r="AN3738" i="1" s="1"/>
  <c r="S3739" i="1"/>
  <c r="U3739" i="1"/>
  <c r="AM3739" i="1" s="1"/>
  <c r="AN3739" i="1" s="1"/>
  <c r="S3740" i="1"/>
  <c r="U3740" i="1"/>
  <c r="AM3740" i="1" s="1"/>
  <c r="S3741" i="1"/>
  <c r="U3741" i="1"/>
  <c r="AM3741" i="1" s="1"/>
  <c r="AN3741" i="1" s="1"/>
  <c r="S3742" i="1"/>
  <c r="U3742" i="1"/>
  <c r="AM3742" i="1" s="1"/>
  <c r="AN3742" i="1" s="1"/>
  <c r="S3743" i="1"/>
  <c r="U3743" i="1"/>
  <c r="AM3743" i="1" s="1"/>
  <c r="AN3743" i="1" s="1"/>
  <c r="S3744" i="1"/>
  <c r="U3744" i="1"/>
  <c r="AM3744" i="1" s="1"/>
  <c r="AN3744" i="1" s="1"/>
  <c r="S3745" i="1"/>
  <c r="U3745" i="1"/>
  <c r="AM3745" i="1" s="1"/>
  <c r="S3746" i="1"/>
  <c r="U3746" i="1"/>
  <c r="AM3746" i="1" s="1"/>
  <c r="AN3746" i="1" s="1"/>
  <c r="S3747" i="1"/>
  <c r="U3747" i="1"/>
  <c r="AM3747" i="1" s="1"/>
  <c r="S3748" i="1"/>
  <c r="U3748" i="1"/>
  <c r="AM3748" i="1" s="1"/>
  <c r="AN3748" i="1" s="1"/>
  <c r="S3749" i="1"/>
  <c r="U3749" i="1"/>
  <c r="AM3749" i="1" s="1"/>
  <c r="AN3749" i="1" s="1"/>
  <c r="S3750" i="1"/>
  <c r="U3750" i="1"/>
  <c r="AM3750" i="1" s="1"/>
  <c r="AN3750" i="1" s="1"/>
  <c r="S3751" i="1"/>
  <c r="U3751" i="1"/>
  <c r="AM3751" i="1" s="1"/>
  <c r="AN3751" i="1" s="1"/>
  <c r="S3752" i="1"/>
  <c r="U3752" i="1"/>
  <c r="AM3752" i="1" s="1"/>
  <c r="AN3752" i="1" s="1"/>
  <c r="S3753" i="1"/>
  <c r="U3753" i="1"/>
  <c r="AM3753" i="1" s="1"/>
  <c r="S3754" i="1"/>
  <c r="U3754" i="1"/>
  <c r="AM3754" i="1" s="1"/>
  <c r="AN3754" i="1" s="1"/>
  <c r="S3755" i="1"/>
  <c r="U3755" i="1"/>
  <c r="AM3755" i="1" s="1"/>
  <c r="AN3755" i="1" s="1"/>
  <c r="S3756" i="1"/>
  <c r="U3756" i="1"/>
  <c r="AM3756" i="1" s="1"/>
  <c r="AN3756" i="1" s="1"/>
  <c r="S3757" i="1"/>
  <c r="U3757" i="1"/>
  <c r="AM3757" i="1" s="1"/>
  <c r="S3758" i="1"/>
  <c r="U3758" i="1"/>
  <c r="AM3758" i="1" s="1"/>
  <c r="AN3758" i="1" s="1"/>
  <c r="S3759" i="1"/>
  <c r="U3759" i="1"/>
  <c r="AM3759" i="1" s="1"/>
  <c r="AN3759" i="1" s="1"/>
  <c r="S3760" i="1"/>
  <c r="U3760" i="1"/>
  <c r="AM3760" i="1" s="1"/>
  <c r="AN3760" i="1" s="1"/>
  <c r="AV3760" i="1" s="1"/>
  <c r="S3761" i="1"/>
  <c r="U3761" i="1"/>
  <c r="AM3761" i="1" s="1"/>
  <c r="AN3761" i="1" s="1"/>
  <c r="S3762" i="1"/>
  <c r="U3762" i="1"/>
  <c r="AM3762" i="1" s="1"/>
  <c r="AN3762" i="1" s="1"/>
  <c r="S3763" i="1"/>
  <c r="U3763" i="1"/>
  <c r="AM3763" i="1" s="1"/>
  <c r="AN3763" i="1" s="1"/>
  <c r="S3764" i="1"/>
  <c r="U3764" i="1"/>
  <c r="AM3764" i="1" s="1"/>
  <c r="AN3764" i="1" s="1"/>
  <c r="S3765" i="1"/>
  <c r="U3765" i="1"/>
  <c r="AM3765" i="1" s="1"/>
  <c r="AN3765" i="1" s="1"/>
  <c r="S3766" i="1"/>
  <c r="U3766" i="1"/>
  <c r="AM3766" i="1" s="1"/>
  <c r="AN3766" i="1" s="1"/>
  <c r="S3767" i="1"/>
  <c r="U3767" i="1"/>
  <c r="AM3767" i="1" s="1"/>
  <c r="AN3767" i="1" s="1"/>
  <c r="S3768" i="1"/>
  <c r="U3768" i="1"/>
  <c r="AM3768" i="1" s="1"/>
  <c r="S3769" i="1"/>
  <c r="U3769" i="1"/>
  <c r="AM3769" i="1"/>
  <c r="AN3769" i="1" s="1"/>
  <c r="S3770" i="1"/>
  <c r="U3770" i="1"/>
  <c r="AM3770" i="1" s="1"/>
  <c r="AN3770" i="1" s="1"/>
  <c r="S3771" i="1"/>
  <c r="U3771" i="1"/>
  <c r="AM3771" i="1" s="1"/>
  <c r="AN3771" i="1" s="1"/>
  <c r="S3772" i="1"/>
  <c r="U3772" i="1"/>
  <c r="AM3772" i="1" s="1"/>
  <c r="AN3772" i="1" s="1"/>
  <c r="S3773" i="1"/>
  <c r="U3773" i="1"/>
  <c r="AM3773" i="1" s="1"/>
  <c r="S3774" i="1"/>
  <c r="U3774" i="1"/>
  <c r="AM3774" i="1" s="1"/>
  <c r="AN3774" i="1" s="1"/>
  <c r="S3775" i="1"/>
  <c r="U3775" i="1"/>
  <c r="AM3775" i="1" s="1"/>
  <c r="AN3775" i="1" s="1"/>
  <c r="S3776" i="1"/>
  <c r="U3776" i="1"/>
  <c r="AM3776" i="1" s="1"/>
  <c r="AN3776" i="1" s="1"/>
  <c r="S3777" i="1"/>
  <c r="U3777" i="1"/>
  <c r="AM3777" i="1" s="1"/>
  <c r="AN3777" i="1" s="1"/>
  <c r="S3778" i="1"/>
  <c r="U3778" i="1"/>
  <c r="AM3778" i="1" s="1"/>
  <c r="S3779" i="1"/>
  <c r="U3779" i="1"/>
  <c r="AM3779" i="1" s="1"/>
  <c r="AN3779" i="1" s="1"/>
  <c r="S3780" i="1"/>
  <c r="U3780" i="1"/>
  <c r="AM3780" i="1" s="1"/>
  <c r="S3781" i="1"/>
  <c r="U3781" i="1"/>
  <c r="AM3781" i="1" s="1"/>
  <c r="S3782" i="1"/>
  <c r="U3782" i="1"/>
  <c r="AM3782" i="1" s="1"/>
  <c r="AN3782" i="1" s="1"/>
  <c r="S3783" i="1"/>
  <c r="U3783" i="1"/>
  <c r="AM3783" i="1" s="1"/>
  <c r="AN3783" i="1" s="1"/>
  <c r="S3784" i="1"/>
  <c r="U3784" i="1"/>
  <c r="AM3784" i="1"/>
  <c r="AN3784" i="1" s="1"/>
  <c r="S3785" i="1"/>
  <c r="U3785" i="1"/>
  <c r="AM3785" i="1" s="1"/>
  <c r="S3786" i="1"/>
  <c r="U3786" i="1"/>
  <c r="AM3786" i="1" s="1"/>
  <c r="AN3786" i="1" s="1"/>
  <c r="S3787" i="1"/>
  <c r="U3787" i="1"/>
  <c r="AM3787" i="1"/>
  <c r="AN3787" i="1" s="1"/>
  <c r="S3788" i="1"/>
  <c r="U3788" i="1"/>
  <c r="AM3788" i="1" s="1"/>
  <c r="AN3788" i="1" s="1"/>
  <c r="S3789" i="1"/>
  <c r="U3789" i="1"/>
  <c r="AM3789" i="1" s="1"/>
  <c r="AN3789" i="1" s="1"/>
  <c r="S3790" i="1"/>
  <c r="U3790" i="1"/>
  <c r="AM3790" i="1" s="1"/>
  <c r="AN3790" i="1" s="1"/>
  <c r="S3791" i="1"/>
  <c r="U3791" i="1"/>
  <c r="AM3791" i="1" s="1"/>
  <c r="AN3791" i="1" s="1"/>
  <c r="S3792" i="1"/>
  <c r="U3792" i="1"/>
  <c r="AM3792" i="1" s="1"/>
  <c r="S3793" i="1"/>
  <c r="U3793" i="1"/>
  <c r="AM3793" i="1" s="1"/>
  <c r="AN3793" i="1" s="1"/>
  <c r="S3794" i="1"/>
  <c r="U3794" i="1"/>
  <c r="AM3794" i="1" s="1"/>
  <c r="AN3794" i="1" s="1"/>
  <c r="S3795" i="1"/>
  <c r="U3795" i="1"/>
  <c r="AM3795" i="1" s="1"/>
  <c r="AN3795" i="1" s="1"/>
  <c r="S3796" i="1"/>
  <c r="U3796" i="1"/>
  <c r="AM3796" i="1" s="1"/>
  <c r="AN3796" i="1" s="1"/>
  <c r="S3797" i="1"/>
  <c r="U3797" i="1"/>
  <c r="AM3797" i="1" s="1"/>
  <c r="AN3797" i="1" s="1"/>
  <c r="S3798" i="1"/>
  <c r="U3798" i="1"/>
  <c r="AM3798" i="1" s="1"/>
  <c r="AN3798" i="1" s="1"/>
  <c r="S3799" i="1"/>
  <c r="U3799" i="1"/>
  <c r="AM3799" i="1" s="1"/>
  <c r="AN3799" i="1" s="1"/>
  <c r="S3800" i="1"/>
  <c r="U3800" i="1"/>
  <c r="AM3800" i="1" s="1"/>
  <c r="AN3800" i="1" s="1"/>
  <c r="S3801" i="1"/>
  <c r="U3801" i="1"/>
  <c r="AM3801" i="1" s="1"/>
  <c r="AN3801" i="1" s="1"/>
  <c r="S3802" i="1"/>
  <c r="U3802" i="1"/>
  <c r="AM3802" i="1" s="1"/>
  <c r="AN3802" i="1" s="1"/>
  <c r="S3803" i="1"/>
  <c r="U3803" i="1"/>
  <c r="AM3803" i="1" s="1"/>
  <c r="AN3803" i="1" s="1"/>
  <c r="S3804" i="1"/>
  <c r="U3804" i="1"/>
  <c r="AM3804" i="1" s="1"/>
  <c r="AN3804" i="1" s="1"/>
  <c r="S3805" i="1"/>
  <c r="U3805" i="1"/>
  <c r="AM3805" i="1" s="1"/>
  <c r="S3806" i="1"/>
  <c r="U3806" i="1"/>
  <c r="AM3806" i="1" s="1"/>
  <c r="AN3806" i="1" s="1"/>
  <c r="S3807" i="1"/>
  <c r="U3807" i="1"/>
  <c r="AM3807" i="1" s="1"/>
  <c r="AN3807" i="1" s="1"/>
  <c r="S3808" i="1"/>
  <c r="U3808" i="1"/>
  <c r="AM3808" i="1" s="1"/>
  <c r="AN3808" i="1" s="1"/>
  <c r="S3809" i="1"/>
  <c r="U3809" i="1"/>
  <c r="AM3809" i="1" s="1"/>
  <c r="AN3809" i="1" s="1"/>
  <c r="S3810" i="1"/>
  <c r="U3810" i="1"/>
  <c r="AM3810" i="1" s="1"/>
  <c r="AN3810" i="1" s="1"/>
  <c r="S3811" i="1"/>
  <c r="U3811" i="1"/>
  <c r="AM3811" i="1" s="1"/>
  <c r="AN3811" i="1" s="1"/>
  <c r="S3812" i="1"/>
  <c r="U3812" i="1"/>
  <c r="AM3812" i="1" s="1"/>
  <c r="AN3812" i="1" s="1"/>
  <c r="S3813" i="1"/>
  <c r="U3813" i="1"/>
  <c r="AM3813" i="1" s="1"/>
  <c r="S3814" i="1"/>
  <c r="U3814" i="1"/>
  <c r="AM3814" i="1" s="1"/>
  <c r="AN3814" i="1" s="1"/>
  <c r="S3815" i="1"/>
  <c r="U3815" i="1"/>
  <c r="AM3815" i="1" s="1"/>
  <c r="AN3815" i="1" s="1"/>
  <c r="S3816" i="1"/>
  <c r="U3816" i="1"/>
  <c r="AM3816" i="1" s="1"/>
  <c r="AN3816" i="1" s="1"/>
  <c r="S3817" i="1"/>
  <c r="U3817" i="1"/>
  <c r="AM3817" i="1" s="1"/>
  <c r="AN3817" i="1" s="1"/>
  <c r="S3818" i="1"/>
  <c r="U3818" i="1"/>
  <c r="AM3818" i="1" s="1"/>
  <c r="AN3818" i="1" s="1"/>
  <c r="S3819" i="1"/>
  <c r="U3819" i="1"/>
  <c r="AM3819" i="1"/>
  <c r="AN3819" i="1" s="1"/>
  <c r="S3820" i="1"/>
  <c r="U3820" i="1"/>
  <c r="AM3820" i="1" s="1"/>
  <c r="AN3820" i="1" s="1"/>
  <c r="S3821" i="1"/>
  <c r="U3821" i="1"/>
  <c r="AM3821" i="1" s="1"/>
  <c r="AN3821" i="1" s="1"/>
  <c r="S3822" i="1"/>
  <c r="U3822" i="1"/>
  <c r="AM3822" i="1" s="1"/>
  <c r="AN3822" i="1" s="1"/>
  <c r="S3823" i="1"/>
  <c r="U3823" i="1"/>
  <c r="AM3823" i="1" s="1"/>
  <c r="AN3823" i="1" s="1"/>
  <c r="S3824" i="1"/>
  <c r="U3824" i="1"/>
  <c r="AM3824" i="1"/>
  <c r="AN3824" i="1" s="1"/>
  <c r="S3825" i="1"/>
  <c r="U3825" i="1"/>
  <c r="AM3825" i="1" s="1"/>
  <c r="AN3825" i="1" s="1"/>
  <c r="S3826" i="1"/>
  <c r="U3826" i="1"/>
  <c r="AM3826" i="1" s="1"/>
  <c r="AN3826" i="1" s="1"/>
  <c r="S3827" i="1"/>
  <c r="U3827" i="1"/>
  <c r="AM3827" i="1" s="1"/>
  <c r="AN3827" i="1" s="1"/>
  <c r="S3828" i="1"/>
  <c r="U3828" i="1"/>
  <c r="AM3828" i="1" s="1"/>
  <c r="AN3828" i="1" s="1"/>
  <c r="AV3828" i="1"/>
  <c r="S3829" i="1"/>
  <c r="U3829" i="1"/>
  <c r="AM3829" i="1" s="1"/>
  <c r="AN3829" i="1" s="1"/>
  <c r="S3830" i="1"/>
  <c r="U3830" i="1"/>
  <c r="AM3830" i="1" s="1"/>
  <c r="AN3830" i="1" s="1"/>
  <c r="S3831" i="1"/>
  <c r="U3831" i="1"/>
  <c r="AM3831" i="1" s="1"/>
  <c r="AN3831" i="1" s="1"/>
  <c r="S3832" i="1"/>
  <c r="U3832" i="1"/>
  <c r="AM3832" i="1" s="1"/>
  <c r="AN3832" i="1" s="1"/>
  <c r="S3833" i="1"/>
  <c r="U3833" i="1"/>
  <c r="AM3833" i="1" s="1"/>
  <c r="AN3833" i="1" s="1"/>
  <c r="S3834" i="1"/>
  <c r="U3834" i="1"/>
  <c r="AM3834" i="1" s="1"/>
  <c r="AN3834" i="1" s="1"/>
  <c r="S3835" i="1"/>
  <c r="U3835" i="1"/>
  <c r="AM3835" i="1" s="1"/>
  <c r="AN3835" i="1" s="1"/>
  <c r="S3836" i="1"/>
  <c r="U3836" i="1"/>
  <c r="AM3836" i="1" s="1"/>
  <c r="AN3836" i="1" s="1"/>
  <c r="S3837" i="1"/>
  <c r="U3837" i="1"/>
  <c r="AM3837" i="1" s="1"/>
  <c r="AN3837" i="1" s="1"/>
  <c r="S3838" i="1"/>
  <c r="U3838" i="1"/>
  <c r="AM3838" i="1" s="1"/>
  <c r="AN3838" i="1" s="1"/>
  <c r="S3839" i="1"/>
  <c r="U3839" i="1"/>
  <c r="AM3839" i="1" s="1"/>
  <c r="AN3839" i="1" s="1"/>
  <c r="S3840" i="1"/>
  <c r="U3840" i="1"/>
  <c r="AM3840" i="1" s="1"/>
  <c r="AN3840" i="1" s="1"/>
  <c r="S3841" i="1"/>
  <c r="U3841" i="1"/>
  <c r="AM3841" i="1" s="1"/>
  <c r="S3842" i="1"/>
  <c r="U3842" i="1"/>
  <c r="AM3842" i="1" s="1"/>
  <c r="AN3842" i="1" s="1"/>
  <c r="S3843" i="1"/>
  <c r="U3843" i="1"/>
  <c r="AM3843" i="1" s="1"/>
  <c r="AN3843" i="1" s="1"/>
  <c r="S3844" i="1"/>
  <c r="U3844" i="1"/>
  <c r="AM3844" i="1" s="1"/>
  <c r="AN3844" i="1" s="1"/>
  <c r="S3845" i="1"/>
  <c r="U3845" i="1"/>
  <c r="AM3845" i="1" s="1"/>
  <c r="AN3845" i="1" s="1"/>
  <c r="S3846" i="1"/>
  <c r="U3846" i="1"/>
  <c r="AM3846" i="1" s="1"/>
  <c r="S3847" i="1"/>
  <c r="U3847" i="1"/>
  <c r="AM3847" i="1" s="1"/>
  <c r="AN3847" i="1" s="1"/>
  <c r="S3848" i="1"/>
  <c r="U3848" i="1"/>
  <c r="AM3848" i="1" s="1"/>
  <c r="AN3848" i="1" s="1"/>
  <c r="S3849" i="1"/>
  <c r="U3849" i="1"/>
  <c r="AM3849" i="1" s="1"/>
  <c r="AN3849" i="1" s="1"/>
  <c r="S3850" i="1"/>
  <c r="U3850" i="1"/>
  <c r="AM3850" i="1" s="1"/>
  <c r="AN3850" i="1" s="1"/>
  <c r="S3851" i="1"/>
  <c r="U3851" i="1"/>
  <c r="AM3851" i="1" s="1"/>
  <c r="AN3851" i="1" s="1"/>
  <c r="S3852" i="1"/>
  <c r="U3852" i="1"/>
  <c r="AM3852" i="1" s="1"/>
  <c r="AN3852" i="1" s="1"/>
  <c r="S3853" i="1"/>
  <c r="U3853" i="1"/>
  <c r="AM3853" i="1" s="1"/>
  <c r="AN3853" i="1" s="1"/>
  <c r="S3854" i="1"/>
  <c r="U3854" i="1"/>
  <c r="AM3854" i="1" s="1"/>
  <c r="AN3854" i="1" s="1"/>
  <c r="S3855" i="1"/>
  <c r="U3855" i="1"/>
  <c r="AM3855" i="1" s="1"/>
  <c r="AN3855" i="1" s="1"/>
  <c r="S3856" i="1"/>
  <c r="U3856" i="1"/>
  <c r="AM3856" i="1" s="1"/>
  <c r="AN3856" i="1" s="1"/>
  <c r="S3857" i="1"/>
  <c r="U3857" i="1"/>
  <c r="AM3857" i="1" s="1"/>
  <c r="S3858" i="1"/>
  <c r="U3858" i="1"/>
  <c r="AM3858" i="1" s="1"/>
  <c r="S3859" i="1"/>
  <c r="U3859" i="1"/>
  <c r="AM3859" i="1" s="1"/>
  <c r="AN3859" i="1" s="1"/>
  <c r="S3860" i="1"/>
  <c r="U3860" i="1"/>
  <c r="AM3860" i="1" s="1"/>
  <c r="S3861" i="1"/>
  <c r="U3861" i="1"/>
  <c r="AM3861" i="1" s="1"/>
  <c r="AN3861" i="1" s="1"/>
  <c r="S3862" i="1"/>
  <c r="U3862" i="1"/>
  <c r="AM3862" i="1" s="1"/>
  <c r="AN3862" i="1" s="1"/>
  <c r="S3863" i="1"/>
  <c r="U3863" i="1"/>
  <c r="AM3863" i="1" s="1"/>
  <c r="AN3863" i="1" s="1"/>
  <c r="S3864" i="1"/>
  <c r="U3864" i="1"/>
  <c r="AM3864" i="1" s="1"/>
  <c r="AN3864" i="1" s="1"/>
  <c r="S3865" i="1"/>
  <c r="U3865" i="1"/>
  <c r="AM3865" i="1"/>
  <c r="AN3865" i="1" s="1"/>
  <c r="S3866" i="1"/>
  <c r="U3866" i="1"/>
  <c r="AM3866" i="1" s="1"/>
  <c r="AN3866" i="1" s="1"/>
  <c r="S3867" i="1"/>
  <c r="U3867" i="1"/>
  <c r="AM3867" i="1" s="1"/>
  <c r="AN3867" i="1" s="1"/>
  <c r="S3868" i="1"/>
  <c r="U3868" i="1"/>
  <c r="AM3868" i="1" s="1"/>
  <c r="AN3868" i="1" s="1"/>
  <c r="S3869" i="1"/>
  <c r="U3869" i="1"/>
  <c r="AM3869" i="1" s="1"/>
  <c r="AN3869" i="1" s="1"/>
  <c r="S3870" i="1"/>
  <c r="U3870" i="1"/>
  <c r="AM3870" i="1" s="1"/>
  <c r="AN3870" i="1" s="1"/>
  <c r="S3871" i="1"/>
  <c r="U3871" i="1"/>
  <c r="AM3871" i="1" s="1"/>
  <c r="AN3871" i="1" s="1"/>
  <c r="S3872" i="1"/>
  <c r="U3872" i="1"/>
  <c r="AM3872" i="1" s="1"/>
  <c r="AN3872" i="1" s="1"/>
  <c r="S3873" i="1"/>
  <c r="U3873" i="1"/>
  <c r="AM3873" i="1" s="1"/>
  <c r="AN3873" i="1" s="1"/>
  <c r="S3874" i="1"/>
  <c r="U3874" i="1"/>
  <c r="AM3874" i="1" s="1"/>
  <c r="AN3874" i="1" s="1"/>
  <c r="S3875" i="1"/>
  <c r="U3875" i="1"/>
  <c r="AM3875" i="1"/>
  <c r="AN3875" i="1" s="1"/>
  <c r="S3876" i="1"/>
  <c r="U3876" i="1"/>
  <c r="AM3876" i="1" s="1"/>
  <c r="AN3876" i="1" s="1"/>
  <c r="S3877" i="1"/>
  <c r="U3877" i="1"/>
  <c r="AM3877" i="1" s="1"/>
  <c r="AN3877" i="1" s="1"/>
  <c r="S3878" i="1"/>
  <c r="U3878" i="1"/>
  <c r="AM3878" i="1" s="1"/>
  <c r="AN3878" i="1" s="1"/>
  <c r="S3879" i="1"/>
  <c r="U3879" i="1"/>
  <c r="AM3879" i="1" s="1"/>
  <c r="AN3879" i="1" s="1"/>
  <c r="S3880" i="1"/>
  <c r="U3880" i="1"/>
  <c r="AM3880" i="1" s="1"/>
  <c r="AN3880" i="1" s="1"/>
  <c r="S3881" i="1"/>
  <c r="U3881" i="1"/>
  <c r="AM3881" i="1" s="1"/>
  <c r="S3882" i="1"/>
  <c r="U3882" i="1"/>
  <c r="AM3882" i="1" s="1"/>
  <c r="AN3882" i="1" s="1"/>
  <c r="S3883" i="1"/>
  <c r="U3883" i="1"/>
  <c r="AM3883" i="1" s="1"/>
  <c r="AN3883" i="1" s="1"/>
  <c r="S3884" i="1"/>
  <c r="U3884" i="1"/>
  <c r="AM3884" i="1" s="1"/>
  <c r="AN3884" i="1" s="1"/>
  <c r="S3885" i="1"/>
  <c r="U3885" i="1"/>
  <c r="AM3885" i="1" s="1"/>
  <c r="AN3885" i="1" s="1"/>
  <c r="S3886" i="1"/>
  <c r="U3886" i="1"/>
  <c r="AM3886" i="1" s="1"/>
  <c r="AN3886" i="1" s="1"/>
  <c r="S3887" i="1"/>
  <c r="U3887" i="1"/>
  <c r="AM3887" i="1" s="1"/>
  <c r="AN3887" i="1" s="1"/>
  <c r="S3888" i="1"/>
  <c r="U3888" i="1"/>
  <c r="AM3888" i="1" s="1"/>
  <c r="S3889" i="1"/>
  <c r="U3889" i="1"/>
  <c r="AM3889" i="1"/>
  <c r="AN3889" i="1" s="1"/>
  <c r="S3890" i="1"/>
  <c r="U3890" i="1"/>
  <c r="AM3890" i="1" s="1"/>
  <c r="S3891" i="1"/>
  <c r="U3891" i="1"/>
  <c r="AM3891" i="1" s="1"/>
  <c r="AN3891" i="1" s="1"/>
  <c r="S3892" i="1"/>
  <c r="U3892" i="1"/>
  <c r="AM3892" i="1" s="1"/>
  <c r="AN3892" i="1" s="1"/>
  <c r="S3893" i="1"/>
  <c r="U3893" i="1"/>
  <c r="AM3893" i="1" s="1"/>
  <c r="AN3893" i="1" s="1"/>
  <c r="S3894" i="1"/>
  <c r="U3894" i="1"/>
  <c r="AM3894" i="1" s="1"/>
  <c r="AN3894" i="1" s="1"/>
  <c r="S3895" i="1"/>
  <c r="U3895" i="1"/>
  <c r="AM3895" i="1" s="1"/>
  <c r="AN3895" i="1" s="1"/>
  <c r="S3896" i="1"/>
  <c r="U3896" i="1"/>
  <c r="AM3896" i="1" s="1"/>
  <c r="AN3896" i="1" s="1"/>
  <c r="S3897" i="1"/>
  <c r="U3897" i="1"/>
  <c r="AM3897" i="1" s="1"/>
  <c r="S3898" i="1"/>
  <c r="U3898" i="1"/>
  <c r="AM3898" i="1" s="1"/>
  <c r="AN3898" i="1" s="1"/>
  <c r="S3899" i="1"/>
  <c r="U3899" i="1"/>
  <c r="AM3899" i="1" s="1"/>
  <c r="AN3899" i="1" s="1"/>
  <c r="S3900" i="1"/>
  <c r="U3900" i="1"/>
  <c r="AM3900" i="1" s="1"/>
  <c r="AN3900" i="1" s="1"/>
  <c r="S3901" i="1"/>
  <c r="U3901" i="1"/>
  <c r="AM3901" i="1" s="1"/>
  <c r="AN3901" i="1" s="1"/>
  <c r="S3902" i="1"/>
  <c r="U3902" i="1"/>
  <c r="AM3902" i="1" s="1"/>
  <c r="AN3902" i="1" s="1"/>
  <c r="S3903" i="1"/>
  <c r="U3903" i="1"/>
  <c r="AM3903" i="1" s="1"/>
  <c r="AN3903" i="1" s="1"/>
  <c r="S3904" i="1"/>
  <c r="U3904" i="1"/>
  <c r="AM3904" i="1" s="1"/>
  <c r="AN3904" i="1" s="1"/>
  <c r="S3905" i="1"/>
  <c r="U3905" i="1"/>
  <c r="AM3905" i="1" s="1"/>
  <c r="AN3905" i="1" s="1"/>
  <c r="S3906" i="1"/>
  <c r="U3906" i="1"/>
  <c r="AM3906" i="1" s="1"/>
  <c r="AN3906" i="1" s="1"/>
  <c r="S3907" i="1"/>
  <c r="U3907" i="1"/>
  <c r="AM3907" i="1" s="1"/>
  <c r="AN3907" i="1" s="1"/>
  <c r="S3908" i="1"/>
  <c r="U3908" i="1"/>
  <c r="AM3908" i="1" s="1"/>
  <c r="AN3908" i="1" s="1"/>
  <c r="S3909" i="1"/>
  <c r="U3909" i="1"/>
  <c r="AM3909" i="1" s="1"/>
  <c r="AN3909" i="1" s="1"/>
  <c r="S3910" i="1"/>
  <c r="U3910" i="1"/>
  <c r="AM3910" i="1"/>
  <c r="AN3910" i="1" s="1"/>
  <c r="S3911" i="1"/>
  <c r="U3911" i="1"/>
  <c r="AM3911" i="1" s="1"/>
  <c r="AN3911" i="1" s="1"/>
  <c r="S3912" i="1"/>
  <c r="U3912" i="1"/>
  <c r="AM3912" i="1" s="1"/>
  <c r="S3913" i="1"/>
  <c r="U3913" i="1"/>
  <c r="AM3913" i="1" s="1"/>
  <c r="AN3913" i="1" s="1"/>
  <c r="S3914" i="1"/>
  <c r="U3914" i="1"/>
  <c r="AM3914" i="1" s="1"/>
  <c r="AN3914" i="1" s="1"/>
  <c r="S3915" i="1"/>
  <c r="U3915" i="1"/>
  <c r="AM3915" i="1" s="1"/>
  <c r="AN3915" i="1" s="1"/>
  <c r="S3916" i="1"/>
  <c r="U3916" i="1"/>
  <c r="AM3916" i="1" s="1"/>
  <c r="AN3916" i="1" s="1"/>
  <c r="S3917" i="1"/>
  <c r="U3917" i="1"/>
  <c r="AM3917" i="1" s="1"/>
  <c r="AN3917" i="1" s="1"/>
  <c r="S3918" i="1"/>
  <c r="U3918" i="1"/>
  <c r="AM3918" i="1" s="1"/>
  <c r="AN3918" i="1" s="1"/>
  <c r="S3919" i="1"/>
  <c r="U3919" i="1"/>
  <c r="AM3919" i="1" s="1"/>
  <c r="AN3919" i="1" s="1"/>
  <c r="S3920" i="1"/>
  <c r="U3920" i="1"/>
  <c r="AM3920" i="1" s="1"/>
  <c r="AN3920" i="1" s="1"/>
  <c r="S3921" i="1"/>
  <c r="U3921" i="1"/>
  <c r="AM3921" i="1" s="1"/>
  <c r="AN3921" i="1" s="1"/>
  <c r="S3922" i="1"/>
  <c r="U3922" i="1"/>
  <c r="AM3922" i="1" s="1"/>
  <c r="AN3922" i="1" s="1"/>
  <c r="S3923" i="1"/>
  <c r="U3923" i="1"/>
  <c r="AM3923" i="1" s="1"/>
  <c r="AN3923" i="1" s="1"/>
  <c r="S3924" i="1"/>
  <c r="U3924" i="1"/>
  <c r="AM3924" i="1" s="1"/>
  <c r="S3925" i="1"/>
  <c r="U3925" i="1"/>
  <c r="AM3925" i="1" s="1"/>
  <c r="S3926" i="1"/>
  <c r="U3926" i="1"/>
  <c r="AM3926" i="1" s="1"/>
  <c r="AN3926" i="1" s="1"/>
  <c r="S3927" i="1"/>
  <c r="U3927" i="1"/>
  <c r="AM3927" i="1" s="1"/>
  <c r="AN3927" i="1" s="1"/>
  <c r="S3928" i="1"/>
  <c r="U3928" i="1"/>
  <c r="AM3928" i="1" s="1"/>
  <c r="AN3928" i="1" s="1"/>
  <c r="S3929" i="1"/>
  <c r="U3929" i="1"/>
  <c r="AM3929" i="1"/>
  <c r="AN3929" i="1" s="1"/>
  <c r="S3930" i="1"/>
  <c r="U3930" i="1"/>
  <c r="AM3930" i="1" s="1"/>
  <c r="AN3930" i="1" s="1"/>
  <c r="S3931" i="1"/>
  <c r="U3931" i="1"/>
  <c r="AM3931" i="1" s="1"/>
  <c r="AN3931" i="1" s="1"/>
  <c r="S3932" i="1"/>
  <c r="U3932" i="1"/>
  <c r="AM3932" i="1" s="1"/>
  <c r="AN3932" i="1" s="1"/>
  <c r="S3933" i="1"/>
  <c r="U3933" i="1"/>
  <c r="AM3933" i="1" s="1"/>
  <c r="AN3933" i="1" s="1"/>
  <c r="S3934" i="1"/>
  <c r="U3934" i="1"/>
  <c r="AM3934" i="1" s="1"/>
  <c r="AN3934" i="1" s="1"/>
  <c r="S3935" i="1"/>
  <c r="U3935" i="1"/>
  <c r="AM3935" i="1"/>
  <c r="AN3935" i="1" s="1"/>
  <c r="S3936" i="1"/>
  <c r="U3936" i="1"/>
  <c r="AM3936" i="1" s="1"/>
  <c r="AN3936" i="1" s="1"/>
  <c r="S3937" i="1"/>
  <c r="U3937" i="1"/>
  <c r="AM3937" i="1" s="1"/>
  <c r="AN3937" i="1" s="1"/>
  <c r="S3938" i="1"/>
  <c r="U3938" i="1"/>
  <c r="AM3938" i="1" s="1"/>
  <c r="S3939" i="1"/>
  <c r="U3939" i="1"/>
  <c r="AM3939" i="1" s="1"/>
  <c r="AN3939" i="1" s="1"/>
  <c r="S3940" i="1"/>
  <c r="U3940" i="1"/>
  <c r="AM3940" i="1"/>
  <c r="AN3940" i="1" s="1"/>
  <c r="S3941" i="1"/>
  <c r="U3941" i="1"/>
  <c r="AM3941" i="1" s="1"/>
  <c r="AN3941" i="1" s="1"/>
  <c r="S3942" i="1"/>
  <c r="U3942" i="1"/>
  <c r="AM3942" i="1" s="1"/>
  <c r="AN3942" i="1" s="1"/>
  <c r="S3943" i="1"/>
  <c r="U3943" i="1"/>
  <c r="AM3943" i="1" s="1"/>
  <c r="S3944" i="1"/>
  <c r="U3944" i="1"/>
  <c r="AM3944" i="1" s="1"/>
  <c r="S3945" i="1"/>
  <c r="U3945" i="1"/>
  <c r="AM3945" i="1" s="1"/>
  <c r="S3946" i="1"/>
  <c r="U3946" i="1"/>
  <c r="AM3946" i="1" s="1"/>
  <c r="AN3946" i="1" s="1"/>
  <c r="S3947" i="1"/>
  <c r="U3947" i="1"/>
  <c r="AM3947" i="1" s="1"/>
  <c r="AN3947" i="1" s="1"/>
  <c r="S3948" i="1"/>
  <c r="U3948" i="1"/>
  <c r="AM3948" i="1" s="1"/>
  <c r="AN3948" i="1" s="1"/>
  <c r="S3949" i="1"/>
  <c r="U3949" i="1"/>
  <c r="AM3949" i="1" s="1"/>
  <c r="AN3949" i="1" s="1"/>
  <c r="S3950" i="1"/>
  <c r="U3950" i="1"/>
  <c r="AM3950" i="1" s="1"/>
  <c r="AN3950" i="1" s="1"/>
  <c r="S3951" i="1"/>
  <c r="U3951" i="1"/>
  <c r="AM3951" i="1" s="1"/>
  <c r="AN3951" i="1" s="1"/>
  <c r="S3952" i="1"/>
  <c r="U3952" i="1"/>
  <c r="AM3952" i="1" s="1"/>
  <c r="AN3952" i="1" s="1"/>
  <c r="S3953" i="1"/>
  <c r="U3953" i="1"/>
  <c r="AM3953" i="1" s="1"/>
  <c r="AN3953" i="1" s="1"/>
  <c r="S3954" i="1"/>
  <c r="U3954" i="1"/>
  <c r="AM3954" i="1" s="1"/>
  <c r="AN3954" i="1" s="1"/>
  <c r="S3955" i="1"/>
  <c r="U3955" i="1"/>
  <c r="AM3955" i="1" s="1"/>
  <c r="S3956" i="1"/>
  <c r="U3956" i="1"/>
  <c r="AM3956" i="1" s="1"/>
  <c r="AN3956" i="1" s="1"/>
  <c r="S3957" i="1"/>
  <c r="U3957" i="1"/>
  <c r="AM3957" i="1" s="1"/>
  <c r="AN3957" i="1" s="1"/>
  <c r="S3958" i="1"/>
  <c r="U3958" i="1"/>
  <c r="AM3958" i="1" s="1"/>
  <c r="AN3958" i="1" s="1"/>
  <c r="S3959" i="1"/>
  <c r="U3959" i="1"/>
  <c r="AM3959" i="1" s="1"/>
  <c r="S3960" i="1"/>
  <c r="U3960" i="1"/>
  <c r="AM3960" i="1" s="1"/>
  <c r="AN3960" i="1" s="1"/>
  <c r="S3961" i="1"/>
  <c r="U3961" i="1"/>
  <c r="AM3961" i="1" s="1"/>
  <c r="AN3961" i="1" s="1"/>
  <c r="S3962" i="1"/>
  <c r="U3962" i="1"/>
  <c r="AM3962" i="1" s="1"/>
  <c r="AN3962" i="1" s="1"/>
  <c r="S3963" i="1"/>
  <c r="U3963" i="1"/>
  <c r="AM3963" i="1" s="1"/>
  <c r="S3964" i="1"/>
  <c r="U3964" i="1"/>
  <c r="AM3964" i="1" s="1"/>
  <c r="AN3964" i="1" s="1"/>
  <c r="S3965" i="1"/>
  <c r="U3965" i="1"/>
  <c r="AM3965" i="1" s="1"/>
  <c r="AN3965" i="1" s="1"/>
  <c r="S3966" i="1"/>
  <c r="U3966" i="1"/>
  <c r="AM3966" i="1" s="1"/>
  <c r="AN3966" i="1" s="1"/>
  <c r="S3967" i="1"/>
  <c r="U3967" i="1"/>
  <c r="AM3967" i="1" s="1"/>
  <c r="AN3967" i="1" s="1"/>
  <c r="S3968" i="1"/>
  <c r="U3968" i="1"/>
  <c r="AM3968" i="1" s="1"/>
  <c r="AN3968" i="1" s="1"/>
  <c r="S3969" i="1"/>
  <c r="U3969" i="1"/>
  <c r="AM3969" i="1" s="1"/>
  <c r="AN3969" i="1" s="1"/>
  <c r="S3970" i="1"/>
  <c r="U3970" i="1"/>
  <c r="AM3970" i="1" s="1"/>
  <c r="AN3970" i="1" s="1"/>
  <c r="S3971" i="1"/>
  <c r="U3971" i="1"/>
  <c r="AM3971" i="1" s="1"/>
  <c r="AN3971" i="1" s="1"/>
  <c r="S3972" i="1"/>
  <c r="U3972" i="1"/>
  <c r="AM3972" i="1" s="1"/>
  <c r="AN3972" i="1" s="1"/>
  <c r="S3973" i="1"/>
  <c r="U3973" i="1"/>
  <c r="AM3973" i="1" s="1"/>
  <c r="AN3973" i="1" s="1"/>
  <c r="S3974" i="1"/>
  <c r="U3974" i="1"/>
  <c r="AM3974" i="1"/>
  <c r="AN3974" i="1" s="1"/>
  <c r="S3975" i="1"/>
  <c r="U3975" i="1"/>
  <c r="AM3975" i="1" s="1"/>
  <c r="AN3975" i="1" s="1"/>
  <c r="S3976" i="1"/>
  <c r="U3976" i="1"/>
  <c r="AM3976" i="1" s="1"/>
  <c r="S3977" i="1"/>
  <c r="U3977" i="1"/>
  <c r="AM3977" i="1" s="1"/>
  <c r="AN3977" i="1" s="1"/>
  <c r="S3978" i="1"/>
  <c r="U3978" i="1"/>
  <c r="AM3978" i="1" s="1"/>
  <c r="AN3978" i="1" s="1"/>
  <c r="S3979" i="1"/>
  <c r="U3979" i="1"/>
  <c r="AM3979" i="1"/>
  <c r="AN3979" i="1" s="1"/>
  <c r="S3980" i="1"/>
  <c r="U3980" i="1"/>
  <c r="AM3980" i="1" s="1"/>
  <c r="AN3980" i="1" s="1"/>
  <c r="S3981" i="1"/>
  <c r="U3981" i="1"/>
  <c r="AM3981" i="1" s="1"/>
  <c r="AN3981" i="1" s="1"/>
  <c r="S3982" i="1"/>
  <c r="U3982" i="1"/>
  <c r="AM3982" i="1" s="1"/>
  <c r="AN3982" i="1" s="1"/>
  <c r="S3983" i="1"/>
  <c r="U3983" i="1"/>
  <c r="AM3983" i="1" s="1"/>
  <c r="AN3983" i="1" s="1"/>
  <c r="S3984" i="1"/>
  <c r="U3984" i="1"/>
  <c r="AM3984" i="1" s="1"/>
  <c r="AN3984" i="1" s="1"/>
  <c r="S3985" i="1"/>
  <c r="U3985" i="1"/>
  <c r="AM3985" i="1" s="1"/>
  <c r="AN3985" i="1" s="1"/>
  <c r="S3986" i="1"/>
  <c r="U3986" i="1"/>
  <c r="AM3986" i="1"/>
  <c r="S3987" i="1"/>
  <c r="U3987" i="1"/>
  <c r="AM3987" i="1" s="1"/>
  <c r="AN3987" i="1" s="1"/>
  <c r="S3988" i="1"/>
  <c r="U3988" i="1"/>
  <c r="AM3988" i="1" s="1"/>
  <c r="S3989" i="1"/>
  <c r="U3989" i="1"/>
  <c r="AM3989" i="1" s="1"/>
  <c r="AN3989" i="1" s="1"/>
  <c r="S3990" i="1"/>
  <c r="U3990" i="1"/>
  <c r="AM3990" i="1" s="1"/>
  <c r="AN3990" i="1" s="1"/>
  <c r="S3991" i="1"/>
  <c r="U3991" i="1"/>
  <c r="AM3991" i="1" s="1"/>
  <c r="S3992" i="1"/>
  <c r="U3992" i="1"/>
  <c r="AM3992" i="1" s="1"/>
  <c r="AN3992" i="1" s="1"/>
  <c r="S3993" i="1"/>
  <c r="U3993" i="1"/>
  <c r="AM3993" i="1" s="1"/>
  <c r="AN3993" i="1" s="1"/>
  <c r="S3994" i="1"/>
  <c r="U3994" i="1"/>
  <c r="AM3994" i="1" s="1"/>
  <c r="AN3994" i="1" s="1"/>
  <c r="S3995" i="1"/>
  <c r="U3995" i="1"/>
  <c r="AM3995" i="1" s="1"/>
  <c r="AN3995" i="1" s="1"/>
  <c r="S3996" i="1"/>
  <c r="U3996" i="1"/>
  <c r="AM3996" i="1" s="1"/>
  <c r="AN3996" i="1" s="1"/>
  <c r="S3997" i="1"/>
  <c r="U3997" i="1"/>
  <c r="AM3997" i="1" s="1"/>
  <c r="AN3997" i="1" s="1"/>
  <c r="S3998" i="1"/>
  <c r="U3998" i="1"/>
  <c r="AM3998" i="1" s="1"/>
  <c r="AN3998" i="1" s="1"/>
  <c r="S3999" i="1"/>
  <c r="U3999" i="1"/>
  <c r="AM3999" i="1" s="1"/>
  <c r="AN3999" i="1" s="1"/>
  <c r="S4000" i="1"/>
  <c r="U4000" i="1"/>
  <c r="AM4000" i="1" s="1"/>
  <c r="AN4000" i="1" s="1"/>
  <c r="S4001" i="1"/>
  <c r="U4001" i="1"/>
  <c r="AM4001" i="1" s="1"/>
  <c r="S4002" i="1"/>
  <c r="U4002" i="1"/>
  <c r="AM4002" i="1" s="1"/>
  <c r="AN4002" i="1" s="1"/>
  <c r="S4003" i="1"/>
  <c r="U4003" i="1"/>
  <c r="AM4003" i="1" s="1"/>
  <c r="AN4003" i="1" s="1"/>
  <c r="S4004" i="1"/>
  <c r="U4004" i="1"/>
  <c r="AM4004" i="1" s="1"/>
  <c r="AN4004" i="1" s="1"/>
  <c r="S4005" i="1"/>
  <c r="U4005" i="1"/>
  <c r="AM4005" i="1" s="1"/>
  <c r="AN4005" i="1" s="1"/>
  <c r="S4006" i="1"/>
  <c r="U4006" i="1"/>
  <c r="AM4006" i="1" s="1"/>
  <c r="AN4006" i="1" s="1"/>
  <c r="S4007" i="1"/>
  <c r="U4007" i="1"/>
  <c r="AM4007" i="1" s="1"/>
  <c r="AN4007" i="1" s="1"/>
  <c r="S4008" i="1"/>
  <c r="U4008" i="1"/>
  <c r="AM4008" i="1" s="1"/>
  <c r="AN4008" i="1" s="1"/>
  <c r="S4009" i="1"/>
  <c r="U4009" i="1"/>
  <c r="AM4009" i="1" s="1"/>
  <c r="AN4009" i="1" s="1"/>
  <c r="S4010" i="1"/>
  <c r="U4010" i="1"/>
  <c r="AM4010" i="1" s="1"/>
  <c r="AN4010" i="1" s="1"/>
  <c r="S4011" i="1"/>
  <c r="U4011" i="1"/>
  <c r="AM4011" i="1" s="1"/>
  <c r="S4012" i="1"/>
  <c r="U4012" i="1"/>
  <c r="AM4012" i="1" s="1"/>
  <c r="AN4012" i="1" s="1"/>
  <c r="S4013" i="1"/>
  <c r="U4013" i="1"/>
  <c r="AM4013" i="1" s="1"/>
  <c r="AN4013" i="1" s="1"/>
  <c r="S4014" i="1"/>
  <c r="U4014" i="1"/>
  <c r="AM4014" i="1" s="1"/>
  <c r="AN4014" i="1" s="1"/>
  <c r="S4015" i="1"/>
  <c r="U4015" i="1"/>
  <c r="AM4015" i="1" s="1"/>
  <c r="AN4015" i="1" s="1"/>
  <c r="S4016" i="1"/>
  <c r="U4016" i="1"/>
  <c r="AM4016" i="1" s="1"/>
  <c r="S4017" i="1"/>
  <c r="U4017" i="1"/>
  <c r="AM4017" i="1" s="1"/>
  <c r="AN4017" i="1" s="1"/>
  <c r="S4018" i="1"/>
  <c r="U4018" i="1"/>
  <c r="AM4018" i="1" s="1"/>
  <c r="AN4018" i="1" s="1"/>
  <c r="S4019" i="1"/>
  <c r="U4019" i="1"/>
  <c r="AM4019" i="1"/>
  <c r="AN4019" i="1" s="1"/>
  <c r="S4020" i="1"/>
  <c r="U4020" i="1"/>
  <c r="AM4020" i="1" s="1"/>
  <c r="AN4020" i="1" s="1"/>
  <c r="S4021" i="1"/>
  <c r="U4021" i="1"/>
  <c r="AM4021" i="1" s="1"/>
  <c r="AN4021" i="1" s="1"/>
  <c r="S4022" i="1"/>
  <c r="U4022" i="1"/>
  <c r="AM4022" i="1" s="1"/>
  <c r="AN4022" i="1" s="1"/>
  <c r="S4023" i="1"/>
  <c r="U4023" i="1"/>
  <c r="AM4023" i="1" s="1"/>
  <c r="AN4023" i="1" s="1"/>
  <c r="S4024" i="1"/>
  <c r="U4024" i="1"/>
  <c r="AM4024" i="1" s="1"/>
  <c r="AN4024" i="1" s="1"/>
  <c r="S4025" i="1"/>
  <c r="U4025" i="1"/>
  <c r="AM4025" i="1" s="1"/>
  <c r="AN4025" i="1" s="1"/>
  <c r="S4026" i="1"/>
  <c r="U4026" i="1"/>
  <c r="AM4026" i="1" s="1"/>
  <c r="AN4026" i="1" s="1"/>
  <c r="S4027" i="1"/>
  <c r="U4027" i="1"/>
  <c r="AM4027" i="1" s="1"/>
  <c r="AN4027" i="1" s="1"/>
  <c r="S4028" i="1"/>
  <c r="U4028" i="1"/>
  <c r="AM4028" i="1" s="1"/>
  <c r="AN4028" i="1" s="1"/>
  <c r="S4029" i="1"/>
  <c r="U4029" i="1"/>
  <c r="AM4029" i="1" s="1"/>
  <c r="AN4029" i="1" s="1"/>
  <c r="S4030" i="1"/>
  <c r="U4030" i="1"/>
  <c r="AM4030" i="1" s="1"/>
  <c r="AN4030" i="1" s="1"/>
  <c r="S4031" i="1"/>
  <c r="U4031" i="1"/>
  <c r="AM4031" i="1" s="1"/>
  <c r="AN4031" i="1" s="1"/>
  <c r="S4032" i="1"/>
  <c r="U4032" i="1"/>
  <c r="AM4032" i="1" s="1"/>
  <c r="AN4032" i="1" s="1"/>
  <c r="S4033" i="1"/>
  <c r="U4033" i="1"/>
  <c r="AM4033" i="1" s="1"/>
  <c r="S4034" i="1"/>
  <c r="U4034" i="1"/>
  <c r="AM4034" i="1" s="1"/>
  <c r="AN4034" i="1" s="1"/>
  <c r="S4035" i="1"/>
  <c r="U4035" i="1"/>
  <c r="AM4035" i="1" s="1"/>
  <c r="AN4035" i="1" s="1"/>
  <c r="S4036" i="1"/>
  <c r="U4036" i="1"/>
  <c r="AM4036" i="1" s="1"/>
  <c r="AN4036" i="1" s="1"/>
  <c r="S4037" i="1"/>
  <c r="U4037" i="1"/>
  <c r="AM4037" i="1" s="1"/>
  <c r="AN4037" i="1" s="1"/>
  <c r="S4038" i="1"/>
  <c r="U4038" i="1"/>
  <c r="AM4038" i="1" s="1"/>
  <c r="AN4038" i="1" s="1"/>
  <c r="S4039" i="1"/>
  <c r="U4039" i="1"/>
  <c r="AM4039" i="1" s="1"/>
  <c r="AN4039" i="1" s="1"/>
  <c r="S4040" i="1"/>
  <c r="U4040" i="1"/>
  <c r="AM4040" i="1" s="1"/>
  <c r="AN4040" i="1" s="1"/>
  <c r="S4041" i="1"/>
  <c r="U4041" i="1"/>
  <c r="AM4041" i="1" s="1"/>
  <c r="AN4041" i="1" s="1"/>
  <c r="S4042" i="1"/>
  <c r="U4042" i="1"/>
  <c r="AM4042" i="1" s="1"/>
  <c r="AN4042" i="1" s="1"/>
  <c r="S4043" i="1"/>
  <c r="U4043" i="1"/>
  <c r="AM4043" i="1" s="1"/>
  <c r="S4044" i="1"/>
  <c r="U4044" i="1"/>
  <c r="AM4044" i="1"/>
  <c r="AN4044" i="1" s="1"/>
  <c r="S4045" i="1"/>
  <c r="U4045" i="1"/>
  <c r="AM4045" i="1" s="1"/>
  <c r="AN4045" i="1" s="1"/>
  <c r="S4046" i="1"/>
  <c r="U4046" i="1"/>
  <c r="AM4046" i="1" s="1"/>
  <c r="AN4046" i="1" s="1"/>
  <c r="S4047" i="1"/>
  <c r="U4047" i="1"/>
  <c r="AM4047" i="1" s="1"/>
  <c r="AN4047" i="1" s="1"/>
  <c r="S4048" i="1"/>
  <c r="U4048" i="1"/>
  <c r="AM4048" i="1" s="1"/>
  <c r="S4049" i="1"/>
  <c r="U4049" i="1"/>
  <c r="AM4049" i="1" s="1"/>
  <c r="AN4049" i="1" s="1"/>
  <c r="S4050" i="1"/>
  <c r="U4050" i="1"/>
  <c r="AM4050" i="1" s="1"/>
  <c r="AN4050" i="1" s="1"/>
  <c r="S4051" i="1"/>
  <c r="U4051" i="1"/>
  <c r="AM4051" i="1" s="1"/>
  <c r="S4052" i="1"/>
  <c r="U4052" i="1"/>
  <c r="AM4052" i="1" s="1"/>
  <c r="AN4052" i="1" s="1"/>
  <c r="S4053" i="1"/>
  <c r="U4053" i="1"/>
  <c r="AM4053" i="1" s="1"/>
  <c r="AN4053" i="1" s="1"/>
  <c r="S4054" i="1"/>
  <c r="U4054" i="1"/>
  <c r="AM4054" i="1" s="1"/>
  <c r="AN4054" i="1" s="1"/>
  <c r="S4055" i="1"/>
  <c r="U4055" i="1"/>
  <c r="AM4055" i="1" s="1"/>
  <c r="S4056" i="1"/>
  <c r="U4056" i="1"/>
  <c r="AM4056" i="1" s="1"/>
  <c r="AN4056" i="1" s="1"/>
  <c r="S4057" i="1"/>
  <c r="U4057" i="1"/>
  <c r="AM4057" i="1" s="1"/>
  <c r="S4058" i="1"/>
  <c r="U4058" i="1"/>
  <c r="AM4058" i="1" s="1"/>
  <c r="AN4058" i="1" s="1"/>
  <c r="S4059" i="1"/>
  <c r="U4059" i="1"/>
  <c r="AM4059" i="1" s="1"/>
  <c r="S4060" i="1"/>
  <c r="U4060" i="1"/>
  <c r="AM4060" i="1" s="1"/>
  <c r="AN4060" i="1" s="1"/>
  <c r="S4061" i="1"/>
  <c r="U4061" i="1"/>
  <c r="AM4061" i="1" s="1"/>
  <c r="AN4061" i="1" s="1"/>
  <c r="S4062" i="1"/>
  <c r="U4062" i="1"/>
  <c r="AM4062" i="1" s="1"/>
  <c r="AN4062" i="1" s="1"/>
  <c r="S4063" i="1"/>
  <c r="U4063" i="1"/>
  <c r="AM4063" i="1" s="1"/>
  <c r="S4064" i="1"/>
  <c r="U4064" i="1"/>
  <c r="AM4064" i="1" s="1"/>
  <c r="AN4064" i="1" s="1"/>
  <c r="S4065" i="1"/>
  <c r="U4065" i="1"/>
  <c r="AM4065" i="1" s="1"/>
  <c r="AN4065" i="1" s="1"/>
  <c r="S4066" i="1"/>
  <c r="U4066" i="1"/>
  <c r="AM4066" i="1" s="1"/>
  <c r="AN4066" i="1" s="1"/>
  <c r="S4067" i="1"/>
  <c r="U4067" i="1"/>
  <c r="AM4067" i="1" s="1"/>
  <c r="AN4067" i="1" s="1"/>
  <c r="S4068" i="1"/>
  <c r="U4068" i="1"/>
  <c r="AM4068" i="1" s="1"/>
  <c r="AN4068" i="1" s="1"/>
  <c r="S4069" i="1"/>
  <c r="U4069" i="1"/>
  <c r="AM4069" i="1" s="1"/>
  <c r="AN4069" i="1" s="1"/>
  <c r="S4070" i="1"/>
  <c r="U4070" i="1"/>
  <c r="AM4070" i="1" s="1"/>
  <c r="AN4070" i="1" s="1"/>
  <c r="S4071" i="1"/>
  <c r="U4071" i="1"/>
  <c r="AM4071" i="1" s="1"/>
  <c r="S4072" i="1"/>
  <c r="U4072" i="1"/>
  <c r="AM4072" i="1" s="1"/>
  <c r="AN4072" i="1" s="1"/>
  <c r="S4073" i="1"/>
  <c r="U4073" i="1"/>
  <c r="AM4073" i="1" s="1"/>
  <c r="S4074" i="1"/>
  <c r="U4074" i="1"/>
  <c r="AM4074" i="1" s="1"/>
  <c r="AN4074" i="1" s="1"/>
  <c r="S4075" i="1"/>
  <c r="U4075" i="1"/>
  <c r="AM4075" i="1" s="1"/>
  <c r="AN4075" i="1" s="1"/>
  <c r="S4076" i="1"/>
  <c r="U4076" i="1"/>
  <c r="AM4076" i="1" s="1"/>
  <c r="S4077" i="1"/>
  <c r="U4077" i="1"/>
  <c r="AM4077" i="1" s="1"/>
  <c r="AN4077" i="1" s="1"/>
  <c r="S4078" i="1"/>
  <c r="U4078" i="1"/>
  <c r="AM4078" i="1" s="1"/>
  <c r="S4079" i="1"/>
  <c r="U4079" i="1"/>
  <c r="AM4079" i="1" s="1"/>
  <c r="AN4079" i="1" s="1"/>
  <c r="S4080" i="1"/>
  <c r="U4080" i="1"/>
  <c r="AM4080" i="1" s="1"/>
  <c r="S4081" i="1"/>
  <c r="U4081" i="1"/>
  <c r="AM4081" i="1" s="1"/>
  <c r="S4082" i="1"/>
  <c r="U4082" i="1"/>
  <c r="AM4082" i="1" s="1"/>
  <c r="AN4082" i="1" s="1"/>
  <c r="S4083" i="1"/>
  <c r="U4083" i="1"/>
  <c r="AM4083" i="1" s="1"/>
  <c r="AN4083" i="1" s="1"/>
  <c r="S4084" i="1"/>
  <c r="U4084" i="1"/>
  <c r="AM4084" i="1" s="1"/>
  <c r="AN4084" i="1" s="1"/>
  <c r="S4085" i="1"/>
  <c r="U4085" i="1"/>
  <c r="AM4085" i="1" s="1"/>
  <c r="AN4085" i="1" s="1"/>
  <c r="S4086" i="1"/>
  <c r="U4086" i="1"/>
  <c r="AM4086" i="1" s="1"/>
  <c r="AN4086" i="1" s="1"/>
  <c r="S4087" i="1"/>
  <c r="U4087" i="1"/>
  <c r="AM4087" i="1" s="1"/>
  <c r="AN4087" i="1" s="1"/>
  <c r="S4088" i="1"/>
  <c r="U4088" i="1"/>
  <c r="AM4088" i="1" s="1"/>
  <c r="S4089" i="1"/>
  <c r="U4089" i="1"/>
  <c r="AM4089" i="1"/>
  <c r="AN4089" i="1" s="1"/>
  <c r="S4090" i="1"/>
  <c r="U4090" i="1"/>
  <c r="AM4090" i="1" s="1"/>
  <c r="S4091" i="1"/>
  <c r="U4091" i="1"/>
  <c r="AM4091" i="1" s="1"/>
  <c r="AN4091" i="1" s="1"/>
  <c r="S4092" i="1"/>
  <c r="U4092" i="1"/>
  <c r="AM4092" i="1" s="1"/>
  <c r="AN4092" i="1" s="1"/>
  <c r="S4093" i="1"/>
  <c r="U4093" i="1"/>
  <c r="AM4093" i="1" s="1"/>
  <c r="S4094" i="1"/>
  <c r="U4094" i="1"/>
  <c r="AM4094" i="1" s="1"/>
  <c r="AN4094" i="1" s="1"/>
  <c r="S4095" i="1"/>
  <c r="U4095" i="1"/>
  <c r="AM4095" i="1" s="1"/>
  <c r="AN4095" i="1" s="1"/>
  <c r="S4096" i="1"/>
  <c r="U4096" i="1"/>
  <c r="AM4096" i="1" s="1"/>
  <c r="AN4096" i="1" s="1"/>
  <c r="S4097" i="1"/>
  <c r="U4097" i="1"/>
  <c r="AM4097" i="1" s="1"/>
  <c r="AN4097" i="1" s="1"/>
  <c r="S4098" i="1"/>
  <c r="U4098" i="1"/>
  <c r="AM4098" i="1" s="1"/>
  <c r="S4099" i="1"/>
  <c r="U4099" i="1"/>
  <c r="AM4099" i="1" s="1"/>
  <c r="AN4099" i="1" s="1"/>
  <c r="S4100" i="1"/>
  <c r="U4100" i="1"/>
  <c r="AM4100" i="1" s="1"/>
  <c r="AN4100" i="1" s="1"/>
  <c r="S4101" i="1"/>
  <c r="U4101" i="1"/>
  <c r="AM4101" i="1"/>
  <c r="S4102" i="1"/>
  <c r="U4102" i="1"/>
  <c r="AM4102" i="1" s="1"/>
  <c r="AN4102" i="1" s="1"/>
  <c r="S4103" i="1"/>
  <c r="U4103" i="1"/>
  <c r="AM4103" i="1" s="1"/>
  <c r="S4104" i="1"/>
  <c r="U4104" i="1"/>
  <c r="AM4104" i="1" s="1"/>
  <c r="AN4104" i="1" s="1"/>
  <c r="S4105" i="1"/>
  <c r="U4105" i="1"/>
  <c r="AM4105" i="1" s="1"/>
  <c r="AN4105" i="1" s="1"/>
  <c r="S4106" i="1"/>
  <c r="U4106" i="1"/>
  <c r="AM4106" i="1"/>
  <c r="S4107" i="1"/>
  <c r="U4107" i="1"/>
  <c r="AM4107" i="1" s="1"/>
  <c r="AN4107" i="1" s="1"/>
  <c r="S4108" i="1"/>
  <c r="U4108" i="1"/>
  <c r="AM4108" i="1" s="1"/>
  <c r="AN4108" i="1" s="1"/>
  <c r="S4109" i="1"/>
  <c r="U4109" i="1"/>
  <c r="AM4109" i="1" s="1"/>
  <c r="AN4109" i="1" s="1"/>
  <c r="S4110" i="1"/>
  <c r="U4110" i="1"/>
  <c r="AM4110" i="1" s="1"/>
  <c r="AN4110" i="1" s="1"/>
  <c r="S4111" i="1"/>
  <c r="U4111" i="1"/>
  <c r="AM4111" i="1" s="1"/>
  <c r="AN4111" i="1" s="1"/>
  <c r="S4112" i="1"/>
  <c r="U4112" i="1"/>
  <c r="AM4112" i="1" s="1"/>
  <c r="AN4112" i="1" s="1"/>
  <c r="S4113" i="1"/>
  <c r="U4113" i="1"/>
  <c r="AM4113" i="1" s="1"/>
  <c r="AN4113" i="1" s="1"/>
  <c r="S4114" i="1"/>
  <c r="U4114" i="1"/>
  <c r="AM4114" i="1" s="1"/>
  <c r="AN4114" i="1" s="1"/>
  <c r="S4115" i="1"/>
  <c r="U4115" i="1"/>
  <c r="AM4115" i="1" s="1"/>
  <c r="AN4115" i="1" s="1"/>
  <c r="AU4115" i="1" s="1"/>
  <c r="S4116" i="1"/>
  <c r="U4116" i="1"/>
  <c r="AM4116" i="1" s="1"/>
  <c r="AN4116" i="1" s="1"/>
  <c r="S4117" i="1"/>
  <c r="U4117" i="1"/>
  <c r="AM4117" i="1" s="1"/>
  <c r="AN4117" i="1" s="1"/>
  <c r="S4118" i="1"/>
  <c r="U4118" i="1"/>
  <c r="AM4118" i="1" s="1"/>
  <c r="S4119" i="1"/>
  <c r="U4119" i="1"/>
  <c r="AM4119" i="1" s="1"/>
  <c r="AN4119" i="1" s="1"/>
  <c r="S4120" i="1"/>
  <c r="U4120" i="1"/>
  <c r="AM4120" i="1" s="1"/>
  <c r="AN4120" i="1" s="1"/>
  <c r="S4121" i="1"/>
  <c r="U4121" i="1"/>
  <c r="AM4121" i="1" s="1"/>
  <c r="AN4121" i="1" s="1"/>
  <c r="S4122" i="1"/>
  <c r="U4122" i="1"/>
  <c r="AM4122" i="1" s="1"/>
  <c r="AN4122" i="1" s="1"/>
  <c r="S4123" i="1"/>
  <c r="U4123" i="1"/>
  <c r="AM4123" i="1" s="1"/>
  <c r="AN4123" i="1" s="1"/>
  <c r="S4124" i="1"/>
  <c r="U4124" i="1"/>
  <c r="AM4124" i="1" s="1"/>
  <c r="AN4124" i="1" s="1"/>
  <c r="S4125" i="1"/>
  <c r="U4125" i="1"/>
  <c r="AM4125" i="1" s="1"/>
  <c r="AN4125" i="1" s="1"/>
  <c r="S4126" i="1"/>
  <c r="U4126" i="1"/>
  <c r="AM4126" i="1"/>
  <c r="S4127" i="1"/>
  <c r="U4127" i="1"/>
  <c r="AM4127" i="1" s="1"/>
  <c r="AN4127" i="1" s="1"/>
  <c r="S4128" i="1"/>
  <c r="U4128" i="1"/>
  <c r="AM4128" i="1" s="1"/>
  <c r="S4129" i="1"/>
  <c r="U4129" i="1"/>
  <c r="AM4129" i="1"/>
  <c r="AN4129" i="1" s="1"/>
  <c r="S4130" i="1"/>
  <c r="U4130" i="1"/>
  <c r="AM4130" i="1" s="1"/>
  <c r="AN4130" i="1" s="1"/>
  <c r="S4131" i="1"/>
  <c r="U4131" i="1"/>
  <c r="AM4131" i="1" s="1"/>
  <c r="AN4131" i="1" s="1"/>
  <c r="S4132" i="1"/>
  <c r="U4132" i="1"/>
  <c r="AM4132" i="1" s="1"/>
  <c r="AN4132" i="1" s="1"/>
  <c r="S4133" i="1"/>
  <c r="U4133" i="1"/>
  <c r="AM4133" i="1" s="1"/>
  <c r="S4134" i="1"/>
  <c r="U4134" i="1"/>
  <c r="AM4134" i="1" s="1"/>
  <c r="AN4134" i="1" s="1"/>
  <c r="S4135" i="1"/>
  <c r="U4135" i="1"/>
  <c r="AM4135" i="1" s="1"/>
  <c r="AN4135" i="1" s="1"/>
  <c r="S4136" i="1"/>
  <c r="U4136" i="1"/>
  <c r="AM4136" i="1" s="1"/>
  <c r="AN4136" i="1" s="1"/>
  <c r="S4137" i="1"/>
  <c r="U4137" i="1"/>
  <c r="AM4137" i="1" s="1"/>
  <c r="AN4137" i="1" s="1"/>
  <c r="S4138" i="1"/>
  <c r="U4138" i="1"/>
  <c r="AM4138" i="1" s="1"/>
  <c r="AN4138" i="1" s="1"/>
  <c r="S4139" i="1"/>
  <c r="U4139" i="1"/>
  <c r="AM4139" i="1" s="1"/>
  <c r="AN4139" i="1" s="1"/>
  <c r="S4140" i="1"/>
  <c r="U4140" i="1"/>
  <c r="AM4140" i="1" s="1"/>
  <c r="AN4140" i="1" s="1"/>
  <c r="S4141" i="1"/>
  <c r="U4141" i="1"/>
  <c r="AM4141" i="1" s="1"/>
  <c r="AN4141" i="1" s="1"/>
  <c r="S4142" i="1"/>
  <c r="U4142" i="1"/>
  <c r="AM4142" i="1" s="1"/>
  <c r="AN4142" i="1" s="1"/>
  <c r="S4143" i="1"/>
  <c r="U4143" i="1"/>
  <c r="AM4143" i="1" s="1"/>
  <c r="S4144" i="1"/>
  <c r="U4144" i="1"/>
  <c r="AM4144" i="1" s="1"/>
  <c r="AN4144" i="1" s="1"/>
  <c r="S4145" i="1"/>
  <c r="U4145" i="1"/>
  <c r="AM4145" i="1" s="1"/>
  <c r="S4146" i="1"/>
  <c r="U4146" i="1"/>
  <c r="AM4146" i="1" s="1"/>
  <c r="AN4146" i="1" s="1"/>
  <c r="S4147" i="1"/>
  <c r="U4147" i="1"/>
  <c r="AM4147" i="1" s="1"/>
  <c r="AN4147" i="1" s="1"/>
  <c r="S4148" i="1"/>
  <c r="U4148" i="1"/>
  <c r="AM4148" i="1" s="1"/>
  <c r="AN4148" i="1" s="1"/>
  <c r="S4149" i="1"/>
  <c r="U4149" i="1"/>
  <c r="AM4149" i="1" s="1"/>
  <c r="AN4149" i="1" s="1"/>
  <c r="S4150" i="1"/>
  <c r="U4150" i="1"/>
  <c r="AM4150" i="1" s="1"/>
  <c r="AN4150" i="1" s="1"/>
  <c r="S4151" i="1"/>
  <c r="U4151" i="1"/>
  <c r="AM4151" i="1" s="1"/>
  <c r="AN4151" i="1" s="1"/>
  <c r="S4152" i="1"/>
  <c r="U4152" i="1"/>
  <c r="AM4152" i="1" s="1"/>
  <c r="S4153" i="1"/>
  <c r="U4153" i="1"/>
  <c r="AM4153" i="1" s="1"/>
  <c r="AN4153" i="1" s="1"/>
  <c r="S4154" i="1"/>
  <c r="U4154" i="1"/>
  <c r="AM4154" i="1" s="1"/>
  <c r="AN4154" i="1" s="1"/>
  <c r="S4155" i="1"/>
  <c r="U4155" i="1"/>
  <c r="AM4155" i="1" s="1"/>
  <c r="S4156" i="1"/>
  <c r="U4156" i="1"/>
  <c r="AM4156" i="1" s="1"/>
  <c r="AN4156" i="1" s="1"/>
  <c r="S4157" i="1"/>
  <c r="U4157" i="1"/>
  <c r="AM4157" i="1" s="1"/>
  <c r="AN4157" i="1" s="1"/>
  <c r="S4158" i="1"/>
  <c r="U4158" i="1"/>
  <c r="AM4158" i="1" s="1"/>
  <c r="AN4158" i="1" s="1"/>
  <c r="S4159" i="1"/>
  <c r="U4159" i="1"/>
  <c r="AM4159" i="1" s="1"/>
  <c r="AN4159" i="1" s="1"/>
  <c r="S4160" i="1"/>
  <c r="U4160" i="1"/>
  <c r="AM4160" i="1" s="1"/>
  <c r="AN4160" i="1" s="1"/>
  <c r="S4161" i="1"/>
  <c r="U4161" i="1"/>
  <c r="AM4161" i="1" s="1"/>
  <c r="AN4161" i="1" s="1"/>
  <c r="S4162" i="1"/>
  <c r="U4162" i="1"/>
  <c r="AM4162" i="1" s="1"/>
  <c r="S4163" i="1"/>
  <c r="U4163" i="1"/>
  <c r="AM4163" i="1" s="1"/>
  <c r="AN4163" i="1" s="1"/>
  <c r="S4164" i="1"/>
  <c r="U4164" i="1"/>
  <c r="AM4164" i="1" s="1"/>
  <c r="S4165" i="1"/>
  <c r="U4165" i="1"/>
  <c r="AM4165" i="1" s="1"/>
  <c r="AN4165" i="1" s="1"/>
  <c r="S4166" i="1"/>
  <c r="U4166" i="1"/>
  <c r="AM4166" i="1" s="1"/>
  <c r="AN4166" i="1" s="1"/>
  <c r="S4167" i="1"/>
  <c r="U4167" i="1"/>
  <c r="AM4167" i="1" s="1"/>
  <c r="S4168" i="1"/>
  <c r="U4168" i="1"/>
  <c r="AM4168" i="1" s="1"/>
  <c r="AN4168" i="1" s="1"/>
  <c r="S4169" i="1"/>
  <c r="U4169" i="1"/>
  <c r="AM4169" i="1" s="1"/>
  <c r="AN4169" i="1" s="1"/>
  <c r="S4170" i="1"/>
  <c r="U4170" i="1"/>
  <c r="AM4170" i="1" s="1"/>
  <c r="AN4170" i="1" s="1"/>
  <c r="S4171" i="1"/>
  <c r="U4171" i="1"/>
  <c r="AM4171" i="1" s="1"/>
  <c r="S4172" i="1"/>
  <c r="U4172" i="1"/>
  <c r="AM4172" i="1" s="1"/>
  <c r="AN4172" i="1" s="1"/>
  <c r="S4173" i="1"/>
  <c r="U4173" i="1"/>
  <c r="AM4173" i="1" s="1"/>
  <c r="AN4173" i="1" s="1"/>
  <c r="S4174" i="1"/>
  <c r="U4174" i="1"/>
  <c r="AM4174" i="1" s="1"/>
  <c r="AN4174" i="1" s="1"/>
  <c r="S4175" i="1"/>
  <c r="U4175" i="1"/>
  <c r="AM4175" i="1" s="1"/>
  <c r="S4176" i="1"/>
  <c r="U4176" i="1"/>
  <c r="AM4176" i="1" s="1"/>
  <c r="AN4176" i="1" s="1"/>
  <c r="S4177" i="1"/>
  <c r="U4177" i="1"/>
  <c r="AM4177" i="1" s="1"/>
  <c r="AN4177" i="1" s="1"/>
  <c r="S4178" i="1"/>
  <c r="U4178" i="1"/>
  <c r="AM4178" i="1" s="1"/>
  <c r="S4179" i="1"/>
  <c r="U4179" i="1"/>
  <c r="AM4179" i="1" s="1"/>
  <c r="AN4179" i="1" s="1"/>
  <c r="S4180" i="1"/>
  <c r="U4180" i="1"/>
  <c r="AM4180" i="1" s="1"/>
  <c r="S4181" i="1"/>
  <c r="U4181" i="1"/>
  <c r="AM4181" i="1" s="1"/>
  <c r="AN4181" i="1" s="1"/>
  <c r="S4182" i="1"/>
  <c r="U4182" i="1"/>
  <c r="AM4182" i="1" s="1"/>
  <c r="AN4182" i="1" s="1"/>
  <c r="S4183" i="1"/>
  <c r="U4183" i="1"/>
  <c r="AM4183" i="1" s="1"/>
  <c r="AN4183" i="1" s="1"/>
  <c r="S4184" i="1"/>
  <c r="U4184" i="1"/>
  <c r="AM4184" i="1" s="1"/>
  <c r="AN4184" i="1" s="1"/>
  <c r="S4185" i="1"/>
  <c r="U4185" i="1"/>
  <c r="AM4185" i="1" s="1"/>
  <c r="AN4185" i="1" s="1"/>
  <c r="S4186" i="1"/>
  <c r="U4186" i="1"/>
  <c r="AM4186" i="1" s="1"/>
  <c r="AN4186" i="1" s="1"/>
  <c r="S4187" i="1"/>
  <c r="U4187" i="1"/>
  <c r="AM4187" i="1" s="1"/>
  <c r="AN4187" i="1" s="1"/>
  <c r="S4188" i="1"/>
  <c r="U4188" i="1"/>
  <c r="AM4188" i="1" s="1"/>
  <c r="AN4188" i="1" s="1"/>
  <c r="S4189" i="1"/>
  <c r="U4189" i="1"/>
  <c r="AM4189" i="1" s="1"/>
  <c r="AN4189" i="1" s="1"/>
  <c r="S4190" i="1"/>
  <c r="U4190" i="1"/>
  <c r="AM4190" i="1" s="1"/>
  <c r="AN4190" i="1" s="1"/>
  <c r="S4191" i="1"/>
  <c r="U4191" i="1"/>
  <c r="AM4191" i="1" s="1"/>
  <c r="S4192" i="1"/>
  <c r="U4192" i="1"/>
  <c r="AM4192" i="1" s="1"/>
  <c r="AN4192" i="1" s="1"/>
  <c r="S4193" i="1"/>
  <c r="U4193" i="1"/>
  <c r="AM4193" i="1" s="1"/>
  <c r="AN4193" i="1" s="1"/>
  <c r="S4194" i="1"/>
  <c r="U4194" i="1"/>
  <c r="AM4194" i="1" s="1"/>
  <c r="S4195" i="1"/>
  <c r="U4195" i="1"/>
  <c r="AM4195" i="1" s="1"/>
  <c r="AN4195" i="1" s="1"/>
  <c r="S4196" i="1"/>
  <c r="U4196" i="1"/>
  <c r="AM4196" i="1" s="1"/>
  <c r="AN4196" i="1" s="1"/>
  <c r="S4197" i="1"/>
  <c r="U4197" i="1"/>
  <c r="AM4197" i="1" s="1"/>
  <c r="AN4197" i="1" s="1"/>
  <c r="S4198" i="1"/>
  <c r="U4198" i="1"/>
  <c r="AM4198" i="1" s="1"/>
  <c r="S4199" i="1"/>
  <c r="U4199" i="1"/>
  <c r="AM4199" i="1" s="1"/>
  <c r="AN4199" i="1" s="1"/>
  <c r="S4200" i="1"/>
  <c r="U4200" i="1"/>
  <c r="AM4200" i="1" s="1"/>
  <c r="S4201" i="1"/>
  <c r="U4201" i="1"/>
  <c r="AM4201" i="1" s="1"/>
  <c r="AN4201" i="1" s="1"/>
  <c r="S4202" i="1"/>
  <c r="U4202" i="1"/>
  <c r="AM4202" i="1" s="1"/>
  <c r="AN4202" i="1" s="1"/>
  <c r="S4203" i="1"/>
  <c r="U4203" i="1"/>
  <c r="AM4203" i="1" s="1"/>
  <c r="AN4203" i="1" s="1"/>
  <c r="S4204" i="1"/>
  <c r="U4204" i="1"/>
  <c r="AM4204" i="1" s="1"/>
  <c r="AN4204" i="1" s="1"/>
  <c r="S4205" i="1"/>
  <c r="U4205" i="1"/>
  <c r="AM4205" i="1" s="1"/>
  <c r="AN4205" i="1" s="1"/>
  <c r="S4206" i="1"/>
  <c r="U4206" i="1"/>
  <c r="AM4206" i="1" s="1"/>
  <c r="AN4206" i="1" s="1"/>
  <c r="S4207" i="1"/>
  <c r="U4207" i="1"/>
  <c r="AM4207" i="1" s="1"/>
  <c r="AN4207" i="1" s="1"/>
  <c r="S4208" i="1"/>
  <c r="U4208" i="1"/>
  <c r="AM4208" i="1" s="1"/>
  <c r="AN4208" i="1" s="1"/>
  <c r="S4209" i="1"/>
  <c r="U4209" i="1"/>
  <c r="AM4209" i="1" s="1"/>
  <c r="AN4209" i="1" s="1"/>
  <c r="S4210" i="1"/>
  <c r="U4210" i="1"/>
  <c r="AM4210" i="1" s="1"/>
  <c r="AN4210" i="1" s="1"/>
  <c r="S4211" i="1"/>
  <c r="U4211" i="1"/>
  <c r="AM4211" i="1" s="1"/>
  <c r="AN4211" i="1" s="1"/>
  <c r="S4212" i="1"/>
  <c r="U4212" i="1"/>
  <c r="AM4212" i="1" s="1"/>
  <c r="AN4212" i="1" s="1"/>
  <c r="S4213" i="1"/>
  <c r="U4213" i="1"/>
  <c r="AM4213" i="1" s="1"/>
  <c r="AN4213" i="1" s="1"/>
  <c r="S4214" i="1"/>
  <c r="U4214" i="1"/>
  <c r="AM4214" i="1" s="1"/>
  <c r="AN4214" i="1" s="1"/>
  <c r="S4215" i="1"/>
  <c r="U4215" i="1"/>
  <c r="AM4215" i="1" s="1"/>
  <c r="AN4215" i="1" s="1"/>
  <c r="S4216" i="1"/>
  <c r="U4216" i="1"/>
  <c r="AM4216" i="1" s="1"/>
  <c r="AN4216" i="1" s="1"/>
  <c r="S4217" i="1"/>
  <c r="U4217" i="1"/>
  <c r="AM4217" i="1" s="1"/>
  <c r="S4218" i="1"/>
  <c r="U4218" i="1"/>
  <c r="AM4218" i="1" s="1"/>
  <c r="S4219" i="1"/>
  <c r="U4219" i="1"/>
  <c r="AM4219" i="1" s="1"/>
  <c r="AN4219" i="1" s="1"/>
  <c r="S4220" i="1"/>
  <c r="U4220" i="1"/>
  <c r="AM4220" i="1" s="1"/>
  <c r="AN4220" i="1" s="1"/>
  <c r="S4221" i="1"/>
  <c r="U4221" i="1"/>
  <c r="AM4221" i="1" s="1"/>
  <c r="AN4221" i="1" s="1"/>
  <c r="S4222" i="1"/>
  <c r="U4222" i="1"/>
  <c r="AM4222" i="1" s="1"/>
  <c r="AN4222" i="1" s="1"/>
  <c r="S4223" i="1"/>
  <c r="U4223" i="1"/>
  <c r="AM4223" i="1" s="1"/>
  <c r="AN4223" i="1" s="1"/>
  <c r="S4224" i="1"/>
  <c r="U4224" i="1"/>
  <c r="AM4224" i="1" s="1"/>
  <c r="AN4224" i="1" s="1"/>
  <c r="S4225" i="1"/>
  <c r="U4225" i="1"/>
  <c r="AM4225" i="1" s="1"/>
  <c r="AN4225" i="1" s="1"/>
  <c r="S4226" i="1"/>
  <c r="U4226" i="1"/>
  <c r="AM4226" i="1" s="1"/>
  <c r="AN4226" i="1" s="1"/>
  <c r="S4227" i="1"/>
  <c r="U4227" i="1"/>
  <c r="AM4227" i="1" s="1"/>
  <c r="AN4227" i="1" s="1"/>
  <c r="S4228" i="1"/>
  <c r="U4228" i="1"/>
  <c r="AM4228" i="1" s="1"/>
  <c r="S4229" i="1"/>
  <c r="U4229" i="1"/>
  <c r="AM4229" i="1" s="1"/>
  <c r="AN4229" i="1" s="1"/>
  <c r="S4230" i="1"/>
  <c r="U4230" i="1"/>
  <c r="AM4230" i="1" s="1"/>
  <c r="AN4230" i="1" s="1"/>
  <c r="S4231" i="1"/>
  <c r="U4231" i="1"/>
  <c r="AM4231" i="1" s="1"/>
  <c r="AN4231" i="1" s="1"/>
  <c r="S4232" i="1"/>
  <c r="U4232" i="1"/>
  <c r="AM4232" i="1" s="1"/>
  <c r="S4233" i="1"/>
  <c r="U4233" i="1"/>
  <c r="AM4233" i="1" s="1"/>
  <c r="AN4233" i="1" s="1"/>
  <c r="S4234" i="1"/>
  <c r="U4234" i="1"/>
  <c r="AM4234" i="1" s="1"/>
  <c r="S4235" i="1"/>
  <c r="U4235" i="1"/>
  <c r="AM4235" i="1" s="1"/>
  <c r="AN4235" i="1" s="1"/>
  <c r="S4236" i="1"/>
  <c r="U4236" i="1"/>
  <c r="AM4236" i="1"/>
  <c r="AN4236" i="1" s="1"/>
  <c r="S4237" i="1"/>
  <c r="U4237" i="1"/>
  <c r="AM4237" i="1"/>
  <c r="S4238" i="1"/>
  <c r="U4238" i="1"/>
  <c r="AM4238" i="1" s="1"/>
  <c r="S4239" i="1"/>
  <c r="U4239" i="1"/>
  <c r="AM4239" i="1" s="1"/>
  <c r="AN4239" i="1" s="1"/>
  <c r="S4240" i="1"/>
  <c r="U4240" i="1"/>
  <c r="AM4240" i="1" s="1"/>
  <c r="AN4240" i="1" s="1"/>
  <c r="S4241" i="1"/>
  <c r="U4241" i="1"/>
  <c r="AM4241" i="1" s="1"/>
  <c r="AN4241" i="1" s="1"/>
  <c r="S4242" i="1"/>
  <c r="U4242" i="1"/>
  <c r="AM4242" i="1" s="1"/>
  <c r="AN4242" i="1" s="1"/>
  <c r="S4243" i="1"/>
  <c r="U4243" i="1"/>
  <c r="AM4243" i="1" s="1"/>
  <c r="S4244" i="1"/>
  <c r="U4244" i="1"/>
  <c r="AM4244" i="1" s="1"/>
  <c r="AN4244" i="1" s="1"/>
  <c r="S4245" i="1"/>
  <c r="U4245" i="1"/>
  <c r="AM4245" i="1" s="1"/>
  <c r="AN4245" i="1" s="1"/>
  <c r="S4246" i="1"/>
  <c r="U4246" i="1"/>
  <c r="AM4246" i="1" s="1"/>
  <c r="AN4246" i="1" s="1"/>
  <c r="S4247" i="1"/>
  <c r="U4247" i="1"/>
  <c r="AM4247" i="1" s="1"/>
  <c r="AN4247" i="1" s="1"/>
  <c r="S4248" i="1"/>
  <c r="U4248" i="1"/>
  <c r="AM4248" i="1" s="1"/>
  <c r="AN4248" i="1" s="1"/>
  <c r="S4249" i="1"/>
  <c r="U4249" i="1"/>
  <c r="AM4249" i="1" s="1"/>
  <c r="AN4249" i="1" s="1"/>
  <c r="S4250" i="1"/>
  <c r="U4250" i="1"/>
  <c r="AM4250" i="1" s="1"/>
  <c r="AN4250" i="1" s="1"/>
  <c r="S4251" i="1"/>
  <c r="U4251" i="1"/>
  <c r="AM4251" i="1" s="1"/>
  <c r="AN4251" i="1" s="1"/>
  <c r="S4252" i="1"/>
  <c r="U4252" i="1"/>
  <c r="AM4252" i="1" s="1"/>
  <c r="AN4252" i="1" s="1"/>
  <c r="S4253" i="1"/>
  <c r="U4253" i="1"/>
  <c r="AM4253" i="1" s="1"/>
  <c r="AN4253" i="1" s="1"/>
  <c r="S4254" i="1"/>
  <c r="U4254" i="1"/>
  <c r="AM4254" i="1" s="1"/>
  <c r="AN4254" i="1" s="1"/>
  <c r="S4255" i="1"/>
  <c r="U4255" i="1"/>
  <c r="AM4255" i="1" s="1"/>
  <c r="S4256" i="1"/>
  <c r="U4256" i="1"/>
  <c r="AM4256" i="1" s="1"/>
  <c r="AN4256" i="1" s="1"/>
  <c r="S4257" i="1"/>
  <c r="U4257" i="1"/>
  <c r="AM4257" i="1" s="1"/>
  <c r="AN4257" i="1" s="1"/>
  <c r="S4258" i="1"/>
  <c r="U4258" i="1"/>
  <c r="AM4258" i="1" s="1"/>
  <c r="S4259" i="1"/>
  <c r="U4259" i="1"/>
  <c r="AM4259" i="1" s="1"/>
  <c r="AN4259" i="1" s="1"/>
  <c r="S4260" i="1"/>
  <c r="U4260" i="1"/>
  <c r="AM4260" i="1" s="1"/>
  <c r="AN4260" i="1" s="1"/>
  <c r="S4261" i="1"/>
  <c r="U4261" i="1"/>
  <c r="AM4261" i="1" s="1"/>
  <c r="AN4261" i="1" s="1"/>
  <c r="S4262" i="1"/>
  <c r="U4262" i="1"/>
  <c r="AM4262" i="1" s="1"/>
  <c r="S4263" i="1"/>
  <c r="U4263" i="1"/>
  <c r="AM4263" i="1" s="1"/>
  <c r="AN4263" i="1" s="1"/>
  <c r="S4264" i="1"/>
  <c r="U4264" i="1"/>
  <c r="AM4264" i="1" s="1"/>
  <c r="AN4264" i="1" s="1"/>
  <c r="S4265" i="1"/>
  <c r="U4265" i="1"/>
  <c r="AM4265" i="1" s="1"/>
  <c r="S4266" i="1"/>
  <c r="U4266" i="1"/>
  <c r="AM4266" i="1" s="1"/>
  <c r="AN4266" i="1" s="1"/>
  <c r="S4267" i="1"/>
  <c r="U4267" i="1"/>
  <c r="AM4267" i="1" s="1"/>
  <c r="AN4267" i="1" s="1"/>
  <c r="S4268" i="1"/>
  <c r="U4268" i="1"/>
  <c r="AM4268" i="1" s="1"/>
  <c r="S4269" i="1"/>
  <c r="U4269" i="1"/>
  <c r="AM4269" i="1" s="1"/>
  <c r="AN4269" i="1" s="1"/>
  <c r="S4270" i="1"/>
  <c r="U4270" i="1"/>
  <c r="AM4270" i="1" s="1"/>
  <c r="AN4270" i="1" s="1"/>
  <c r="S4271" i="1"/>
  <c r="U4271" i="1"/>
  <c r="AM4271" i="1" s="1"/>
  <c r="AN4271" i="1" s="1"/>
  <c r="S4272" i="1"/>
  <c r="U4272" i="1"/>
  <c r="AM4272" i="1" s="1"/>
  <c r="AN4272" i="1" s="1"/>
  <c r="S4273" i="1"/>
  <c r="U4273" i="1"/>
  <c r="AM4273" i="1" s="1"/>
  <c r="AN4273" i="1" s="1"/>
  <c r="S4274" i="1"/>
  <c r="U4274" i="1"/>
  <c r="AM4274" i="1" s="1"/>
  <c r="AN4274" i="1" s="1"/>
  <c r="S4275" i="1"/>
  <c r="U4275" i="1"/>
  <c r="AM4275" i="1" s="1"/>
  <c r="AN4275" i="1" s="1"/>
  <c r="S4276" i="1"/>
  <c r="U4276" i="1"/>
  <c r="AM4276" i="1" s="1"/>
  <c r="AN4276" i="1" s="1"/>
  <c r="S4277" i="1"/>
  <c r="U4277" i="1"/>
  <c r="AM4277" i="1" s="1"/>
  <c r="S4278" i="1"/>
  <c r="U4278" i="1"/>
  <c r="AM4278" i="1" s="1"/>
  <c r="S4279" i="1"/>
  <c r="U4279" i="1"/>
  <c r="AM4279" i="1" s="1"/>
  <c r="AN4279" i="1" s="1"/>
  <c r="S4280" i="1"/>
  <c r="U4280" i="1"/>
  <c r="AM4280" i="1" s="1"/>
  <c r="AN4280" i="1" s="1"/>
  <c r="S4281" i="1"/>
  <c r="U4281" i="1"/>
  <c r="AM4281" i="1" s="1"/>
  <c r="AN4281" i="1" s="1"/>
  <c r="S4282" i="1"/>
  <c r="U4282" i="1"/>
  <c r="AM4282" i="1" s="1"/>
  <c r="AN4282" i="1" s="1"/>
  <c r="S4283" i="1"/>
  <c r="U4283" i="1"/>
  <c r="AM4283" i="1" s="1"/>
  <c r="AN4283" i="1" s="1"/>
  <c r="S4284" i="1"/>
  <c r="U4284" i="1"/>
  <c r="AM4284" i="1" s="1"/>
  <c r="AN4284" i="1" s="1"/>
  <c r="S4285" i="1"/>
  <c r="U4285" i="1"/>
  <c r="AM4285" i="1" s="1"/>
  <c r="AN4285" i="1" s="1"/>
  <c r="S4286" i="1"/>
  <c r="U4286" i="1"/>
  <c r="AM4286" i="1" s="1"/>
  <c r="AN4286" i="1" s="1"/>
  <c r="S4287" i="1"/>
  <c r="U4287" i="1"/>
  <c r="AM4287" i="1" s="1"/>
  <c r="AN4287" i="1" s="1"/>
  <c r="S4288" i="1"/>
  <c r="U4288" i="1"/>
  <c r="AM4288" i="1" s="1"/>
  <c r="AN4288" i="1" s="1"/>
  <c r="S4289" i="1"/>
  <c r="U4289" i="1"/>
  <c r="AM4289" i="1" s="1"/>
  <c r="S4290" i="1"/>
  <c r="U4290" i="1"/>
  <c r="AM4290" i="1" s="1"/>
  <c r="AN4290" i="1" s="1"/>
  <c r="S4291" i="1"/>
  <c r="U4291" i="1"/>
  <c r="AM4291" i="1" s="1"/>
  <c r="AN4291" i="1" s="1"/>
  <c r="S4292" i="1"/>
  <c r="U4292" i="1"/>
  <c r="AM4292" i="1" s="1"/>
  <c r="AN4292" i="1" s="1"/>
  <c r="S4293" i="1"/>
  <c r="U4293" i="1"/>
  <c r="AM4293" i="1" s="1"/>
  <c r="S4294" i="1"/>
  <c r="U4294" i="1"/>
  <c r="AM4294" i="1" s="1"/>
  <c r="AN4294" i="1" s="1"/>
  <c r="S4295" i="1"/>
  <c r="U4295" i="1"/>
  <c r="AM4295" i="1" s="1"/>
  <c r="S4296" i="1"/>
  <c r="U4296" i="1"/>
  <c r="AM4296" i="1" s="1"/>
  <c r="AN4296" i="1" s="1"/>
  <c r="S4297" i="1"/>
  <c r="U4297" i="1"/>
  <c r="AM4297" i="1" s="1"/>
  <c r="AN4297" i="1" s="1"/>
  <c r="S4298" i="1"/>
  <c r="U4298" i="1"/>
  <c r="AM4298" i="1" s="1"/>
  <c r="AN4298" i="1" s="1"/>
  <c r="S4299" i="1"/>
  <c r="U4299" i="1"/>
  <c r="AM4299" i="1" s="1"/>
  <c r="AN4299" i="1" s="1"/>
  <c r="S4300" i="1"/>
  <c r="U4300" i="1"/>
  <c r="AM4300" i="1" s="1"/>
  <c r="AN4300" i="1" s="1"/>
  <c r="S4301" i="1"/>
  <c r="U4301" i="1"/>
  <c r="AM4301" i="1" s="1"/>
  <c r="AN4301" i="1" s="1"/>
  <c r="S4302" i="1"/>
  <c r="U4302" i="1"/>
  <c r="AM4302" i="1" s="1"/>
  <c r="S4303" i="1"/>
  <c r="U4303" i="1"/>
  <c r="AM4303" i="1" s="1"/>
  <c r="AN4303" i="1" s="1"/>
  <c r="S4304" i="1"/>
  <c r="U4304" i="1"/>
  <c r="AM4304" i="1" s="1"/>
  <c r="AN4304" i="1" s="1"/>
  <c r="S4305" i="1"/>
  <c r="U4305" i="1"/>
  <c r="AM4305" i="1" s="1"/>
  <c r="AN4305" i="1" s="1"/>
  <c r="S4306" i="1"/>
  <c r="U4306" i="1"/>
  <c r="AM4306" i="1" s="1"/>
  <c r="S4307" i="1"/>
  <c r="U4307" i="1"/>
  <c r="AM4307" i="1" s="1"/>
  <c r="AN4307" i="1" s="1"/>
  <c r="S4308" i="1"/>
  <c r="U4308" i="1"/>
  <c r="AM4308" i="1" s="1"/>
  <c r="S4309" i="1"/>
  <c r="U4309" i="1"/>
  <c r="AM4309" i="1" s="1"/>
  <c r="AN4309" i="1" s="1"/>
  <c r="S4310" i="1"/>
  <c r="U4310" i="1"/>
  <c r="AM4310" i="1" s="1"/>
  <c r="AN4310" i="1" s="1"/>
  <c r="S4311" i="1"/>
  <c r="U4311" i="1"/>
  <c r="AM4311" i="1" s="1"/>
  <c r="AN4311" i="1" s="1"/>
  <c r="S4312" i="1"/>
  <c r="U4312" i="1"/>
  <c r="AM4312" i="1" s="1"/>
  <c r="AN4312" i="1" s="1"/>
  <c r="S4313" i="1"/>
  <c r="U4313" i="1"/>
  <c r="AM4313" i="1" s="1"/>
  <c r="AN4313" i="1" s="1"/>
  <c r="S4314" i="1"/>
  <c r="U4314" i="1"/>
  <c r="AM4314" i="1" s="1"/>
  <c r="AN4314" i="1" s="1"/>
  <c r="S4315" i="1"/>
  <c r="U4315" i="1"/>
  <c r="AM4315" i="1" s="1"/>
  <c r="AN4315" i="1" s="1"/>
  <c r="S4316" i="1"/>
  <c r="U4316" i="1"/>
  <c r="AM4316" i="1" s="1"/>
  <c r="AN4316" i="1" s="1"/>
  <c r="S4317" i="1"/>
  <c r="U4317" i="1"/>
  <c r="AM4317" i="1" s="1"/>
  <c r="AN4317" i="1" s="1"/>
  <c r="S4318" i="1"/>
  <c r="U4318" i="1"/>
  <c r="AM4318" i="1" s="1"/>
  <c r="AN4318" i="1" s="1"/>
  <c r="S4319" i="1"/>
  <c r="U4319" i="1"/>
  <c r="AM4319" i="1" s="1"/>
  <c r="AN4319" i="1" s="1"/>
  <c r="S4320" i="1"/>
  <c r="U4320" i="1"/>
  <c r="AM4320" i="1" s="1"/>
  <c r="AN4320" i="1" s="1"/>
  <c r="S4321" i="1"/>
  <c r="U4321" i="1"/>
  <c r="AM4321" i="1" s="1"/>
  <c r="AN4321" i="1" s="1"/>
  <c r="S4322" i="1"/>
  <c r="U4322" i="1"/>
  <c r="AM4322" i="1" s="1"/>
  <c r="AN4322" i="1" s="1"/>
  <c r="S4323" i="1"/>
  <c r="U4323" i="1"/>
  <c r="AM4323" i="1" s="1"/>
  <c r="AN4323" i="1" s="1"/>
  <c r="S4324" i="1"/>
  <c r="U4324" i="1"/>
  <c r="AM4324" i="1" s="1"/>
  <c r="AN4324" i="1" s="1"/>
  <c r="S4325" i="1"/>
  <c r="U4325" i="1"/>
  <c r="AM4325" i="1" s="1"/>
  <c r="AN4325" i="1" s="1"/>
  <c r="S4326" i="1"/>
  <c r="U4326" i="1"/>
  <c r="AM4326" i="1" s="1"/>
  <c r="AN4326" i="1" s="1"/>
  <c r="S4327" i="1"/>
  <c r="U4327" i="1"/>
  <c r="AM4327" i="1" s="1"/>
  <c r="AN4327" i="1" s="1"/>
  <c r="S4328" i="1"/>
  <c r="U4328" i="1"/>
  <c r="AM4328" i="1" s="1"/>
  <c r="AN4328" i="1" s="1"/>
  <c r="S4329" i="1"/>
  <c r="U4329" i="1"/>
  <c r="AM4329" i="1" s="1"/>
  <c r="AN4329" i="1" s="1"/>
  <c r="S4330" i="1"/>
  <c r="U4330" i="1"/>
  <c r="AM4330" i="1" s="1"/>
  <c r="AN4330" i="1" s="1"/>
  <c r="S4331" i="1"/>
  <c r="U4331" i="1"/>
  <c r="AM4331" i="1" s="1"/>
  <c r="S4332" i="1"/>
  <c r="U4332" i="1"/>
  <c r="AM4332" i="1" s="1"/>
  <c r="S4333" i="1"/>
  <c r="U4333" i="1"/>
  <c r="AM4333" i="1"/>
  <c r="AN4333" i="1" s="1"/>
  <c r="S4334" i="1"/>
  <c r="U4334" i="1"/>
  <c r="AM4334" i="1" s="1"/>
  <c r="AN4334" i="1" s="1"/>
  <c r="S4335" i="1"/>
  <c r="U4335" i="1"/>
  <c r="AM4335" i="1" s="1"/>
  <c r="AN4335" i="1" s="1"/>
  <c r="S4336" i="1"/>
  <c r="U4336" i="1"/>
  <c r="AM4336" i="1" s="1"/>
  <c r="S4337" i="1"/>
  <c r="U4337" i="1"/>
  <c r="AM4337" i="1" s="1"/>
  <c r="AN4337" i="1" s="1"/>
  <c r="S4338" i="1"/>
  <c r="U4338" i="1"/>
  <c r="AM4338" i="1" s="1"/>
  <c r="S4339" i="1"/>
  <c r="U4339" i="1"/>
  <c r="AM4339" i="1" s="1"/>
  <c r="AN4339" i="1" s="1"/>
  <c r="S4340" i="1"/>
  <c r="U4340" i="1"/>
  <c r="AM4340" i="1" s="1"/>
  <c r="AN4340" i="1" s="1"/>
  <c r="S4341" i="1"/>
  <c r="U4341" i="1"/>
  <c r="AM4341" i="1" s="1"/>
  <c r="S4342" i="1"/>
  <c r="U4342" i="1"/>
  <c r="AM4342" i="1" s="1"/>
  <c r="AN4342" i="1" s="1"/>
  <c r="S4343" i="1"/>
  <c r="U4343" i="1"/>
  <c r="AM4343" i="1" s="1"/>
  <c r="S4344" i="1"/>
  <c r="U4344" i="1"/>
  <c r="AM4344" i="1" s="1"/>
  <c r="AN4344" i="1" s="1"/>
  <c r="S4345" i="1"/>
  <c r="U4345" i="1"/>
  <c r="AM4345" i="1" s="1"/>
  <c r="AN4345" i="1" s="1"/>
  <c r="S4346" i="1"/>
  <c r="U4346" i="1"/>
  <c r="AM4346" i="1" s="1"/>
  <c r="AN4346" i="1" s="1"/>
  <c r="S4347" i="1"/>
  <c r="U4347" i="1"/>
  <c r="AM4347" i="1" s="1"/>
  <c r="S4348" i="1"/>
  <c r="U4348" i="1"/>
  <c r="AM4348" i="1" s="1"/>
  <c r="AN4348" i="1" s="1"/>
  <c r="S4349" i="1"/>
  <c r="U4349" i="1"/>
  <c r="AM4349" i="1" s="1"/>
  <c r="AN4349" i="1" s="1"/>
  <c r="S4350" i="1"/>
  <c r="U4350" i="1"/>
  <c r="AM4350" i="1" s="1"/>
  <c r="AN4350" i="1" s="1"/>
  <c r="S4351" i="1"/>
  <c r="U4351" i="1"/>
  <c r="AM4351" i="1" s="1"/>
  <c r="S4352" i="1"/>
  <c r="U4352" i="1"/>
  <c r="AM4352" i="1" s="1"/>
  <c r="AN4352" i="1" s="1"/>
  <c r="S4353" i="1"/>
  <c r="U4353" i="1"/>
  <c r="AM4353" i="1" s="1"/>
  <c r="AN4353" i="1" s="1"/>
  <c r="S4354" i="1"/>
  <c r="U4354" i="1"/>
  <c r="AM4354" i="1" s="1"/>
  <c r="AN4354" i="1" s="1"/>
  <c r="S4355" i="1"/>
  <c r="U4355" i="1"/>
  <c r="AM4355" i="1" s="1"/>
  <c r="AN4355" i="1" s="1"/>
  <c r="S4356" i="1"/>
  <c r="U4356" i="1"/>
  <c r="AM4356" i="1" s="1"/>
  <c r="AN4356" i="1" s="1"/>
  <c r="S4357" i="1"/>
  <c r="U4357" i="1"/>
  <c r="AM4357" i="1" s="1"/>
  <c r="AN4357" i="1" s="1"/>
  <c r="S4358" i="1"/>
  <c r="U4358" i="1"/>
  <c r="AM4358" i="1" s="1"/>
  <c r="AN4358" i="1" s="1"/>
  <c r="S4359" i="1"/>
  <c r="U4359" i="1"/>
  <c r="AM4359" i="1" s="1"/>
  <c r="AN4359" i="1" s="1"/>
  <c r="S4360" i="1"/>
  <c r="U4360" i="1"/>
  <c r="AM4360" i="1" s="1"/>
  <c r="AN4360" i="1" s="1"/>
  <c r="S4361" i="1"/>
  <c r="U4361" i="1"/>
  <c r="AM4361" i="1" s="1"/>
  <c r="AN4361" i="1" s="1"/>
  <c r="S4362" i="1"/>
  <c r="U4362" i="1"/>
  <c r="AM4362" i="1" s="1"/>
  <c r="S4363" i="1"/>
  <c r="U4363" i="1"/>
  <c r="AM4363" i="1" s="1"/>
  <c r="AN4363" i="1" s="1"/>
  <c r="S4364" i="1"/>
  <c r="U4364" i="1"/>
  <c r="AM4364" i="1" s="1"/>
  <c r="AN4364" i="1" s="1"/>
  <c r="S4365" i="1"/>
  <c r="U4365" i="1"/>
  <c r="AM4365" i="1" s="1"/>
  <c r="AN4365" i="1" s="1"/>
  <c r="S4366" i="1"/>
  <c r="U4366" i="1"/>
  <c r="AM4366" i="1" s="1"/>
  <c r="AN4366" i="1" s="1"/>
  <c r="S4367" i="1"/>
  <c r="U4367" i="1"/>
  <c r="AM4367" i="1" s="1"/>
  <c r="AN4367" i="1" s="1"/>
  <c r="S4368" i="1"/>
  <c r="U4368" i="1"/>
  <c r="AM4368" i="1" s="1"/>
  <c r="AN4368" i="1" s="1"/>
  <c r="S4369" i="1"/>
  <c r="U4369" i="1"/>
  <c r="AM4369" i="1" s="1"/>
  <c r="AN4369" i="1" s="1"/>
  <c r="S4370" i="1"/>
  <c r="U4370" i="1"/>
  <c r="AM4370" i="1"/>
  <c r="AN4370" i="1" s="1"/>
  <c r="S4371" i="1"/>
  <c r="U4371" i="1"/>
  <c r="AM4371" i="1" s="1"/>
  <c r="S4372" i="1"/>
  <c r="U4372" i="1"/>
  <c r="AM4372" i="1" s="1"/>
  <c r="AN4372" i="1" s="1"/>
  <c r="S4373" i="1"/>
  <c r="U4373" i="1"/>
  <c r="AM4373" i="1" s="1"/>
  <c r="AN4373" i="1" s="1"/>
  <c r="S4374" i="1"/>
  <c r="U4374" i="1"/>
  <c r="AM4374" i="1" s="1"/>
  <c r="AN4374" i="1" s="1"/>
  <c r="S4375" i="1"/>
  <c r="U4375" i="1"/>
  <c r="AM4375" i="1" s="1"/>
  <c r="AN4375" i="1" s="1"/>
  <c r="S4376" i="1"/>
  <c r="U4376" i="1"/>
  <c r="AM4376" i="1"/>
  <c r="AN4376" i="1" s="1"/>
  <c r="S4377" i="1"/>
  <c r="U4377" i="1"/>
  <c r="AM4377" i="1" s="1"/>
  <c r="AN4377" i="1" s="1"/>
  <c r="S4378" i="1"/>
  <c r="U4378" i="1"/>
  <c r="AM4378" i="1" s="1"/>
  <c r="AN4378" i="1" s="1"/>
  <c r="S4379" i="1"/>
  <c r="U4379" i="1"/>
  <c r="AM4379" i="1" s="1"/>
  <c r="AN4379" i="1" s="1"/>
  <c r="S4380" i="1"/>
  <c r="U4380" i="1"/>
  <c r="AM4380" i="1" s="1"/>
  <c r="AN4380" i="1" s="1"/>
  <c r="S4381" i="1"/>
  <c r="U4381" i="1"/>
  <c r="AM4381" i="1" s="1"/>
  <c r="AN4381" i="1" s="1"/>
  <c r="S4382" i="1"/>
  <c r="U4382" i="1"/>
  <c r="AM4382" i="1" s="1"/>
  <c r="S4383" i="1"/>
  <c r="U4383" i="1"/>
  <c r="AM4383" i="1" s="1"/>
  <c r="AN4383" i="1" s="1"/>
  <c r="S4384" i="1"/>
  <c r="U4384" i="1"/>
  <c r="AM4384" i="1" s="1"/>
  <c r="AN4384" i="1" s="1"/>
  <c r="S4385" i="1"/>
  <c r="U4385" i="1"/>
  <c r="AM4385" i="1" s="1"/>
  <c r="AN4385" i="1" s="1"/>
  <c r="S4386" i="1"/>
  <c r="U4386" i="1"/>
  <c r="AM4386" i="1" s="1"/>
  <c r="AN4386" i="1" s="1"/>
  <c r="S4387" i="1"/>
  <c r="U4387" i="1"/>
  <c r="AM4387" i="1" s="1"/>
  <c r="AN4387" i="1" s="1"/>
  <c r="S4388" i="1"/>
  <c r="U4388" i="1"/>
  <c r="AM4388" i="1" s="1"/>
  <c r="AN4388" i="1" s="1"/>
  <c r="S4389" i="1"/>
  <c r="U4389" i="1"/>
  <c r="AM4389" i="1" s="1"/>
  <c r="AN4389" i="1" s="1"/>
  <c r="S4390" i="1"/>
  <c r="U4390" i="1"/>
  <c r="AM4390" i="1"/>
  <c r="S4391" i="1"/>
  <c r="U4391" i="1"/>
  <c r="AM4391" i="1"/>
  <c r="S4392" i="1"/>
  <c r="U4392" i="1"/>
  <c r="AM4392" i="1" s="1"/>
  <c r="AN4392" i="1" s="1"/>
  <c r="S4393" i="1"/>
  <c r="U4393" i="1"/>
  <c r="AM4393" i="1" s="1"/>
  <c r="AN4393" i="1" s="1"/>
  <c r="S4394" i="1"/>
  <c r="U4394" i="1"/>
  <c r="AM4394" i="1" s="1"/>
  <c r="AN4394" i="1" s="1"/>
  <c r="S4395" i="1"/>
  <c r="U4395" i="1"/>
  <c r="AM4395" i="1" s="1"/>
  <c r="AN4395" i="1" s="1"/>
  <c r="S4396" i="1"/>
  <c r="U4396" i="1"/>
  <c r="AM4396" i="1" s="1"/>
  <c r="AN4396" i="1" s="1"/>
  <c r="S4397" i="1"/>
  <c r="U4397" i="1"/>
  <c r="AM4397" i="1" s="1"/>
  <c r="AN4397" i="1" s="1"/>
  <c r="S4398" i="1"/>
  <c r="U4398" i="1"/>
  <c r="AM4398" i="1" s="1"/>
  <c r="AN4398" i="1" s="1"/>
  <c r="S4399" i="1"/>
  <c r="U4399" i="1"/>
  <c r="AM4399" i="1" s="1"/>
  <c r="AN4399" i="1" s="1"/>
  <c r="S4400" i="1"/>
  <c r="U4400" i="1"/>
  <c r="AM4400" i="1" s="1"/>
  <c r="AN4400" i="1" s="1"/>
  <c r="S4401" i="1"/>
  <c r="U4401" i="1"/>
  <c r="AM4401" i="1" s="1"/>
  <c r="AN4401" i="1" s="1"/>
  <c r="S4402" i="1"/>
  <c r="U4402" i="1"/>
  <c r="AM4402" i="1" s="1"/>
  <c r="S4403" i="1"/>
  <c r="U4403" i="1"/>
  <c r="AM4403" i="1" s="1"/>
  <c r="AN4403" i="1" s="1"/>
  <c r="S4404" i="1"/>
  <c r="U4404" i="1"/>
  <c r="AM4404" i="1" s="1"/>
  <c r="AN4404" i="1" s="1"/>
  <c r="S4405" i="1"/>
  <c r="U4405" i="1"/>
  <c r="AM4405" i="1" s="1"/>
  <c r="S4406" i="1"/>
  <c r="U4406" i="1"/>
  <c r="AM4406" i="1" s="1"/>
  <c r="AN4406" i="1" s="1"/>
  <c r="S4407" i="1"/>
  <c r="U4407" i="1"/>
  <c r="AM4407" i="1" s="1"/>
  <c r="AN4407" i="1" s="1"/>
  <c r="S4408" i="1"/>
  <c r="U4408" i="1"/>
  <c r="AM4408" i="1" s="1"/>
  <c r="AN4408" i="1" s="1"/>
  <c r="S4409" i="1"/>
  <c r="U4409" i="1"/>
  <c r="AM4409" i="1" s="1"/>
  <c r="AN4409" i="1" s="1"/>
  <c r="S4410" i="1"/>
  <c r="U4410" i="1"/>
  <c r="AM4410" i="1" s="1"/>
  <c r="AN4410" i="1" s="1"/>
  <c r="S4411" i="1"/>
  <c r="U4411" i="1"/>
  <c r="AM4411" i="1" s="1"/>
  <c r="AN4411" i="1" s="1"/>
  <c r="S4412" i="1"/>
  <c r="U4412" i="1"/>
  <c r="AM4412" i="1" s="1"/>
  <c r="AN4412" i="1" s="1"/>
  <c r="S4413" i="1"/>
  <c r="U4413" i="1"/>
  <c r="AM4413" i="1" s="1"/>
  <c r="AN4413" i="1" s="1"/>
  <c r="S4414" i="1"/>
  <c r="U4414" i="1"/>
  <c r="AM4414" i="1" s="1"/>
  <c r="AN4414" i="1" s="1"/>
  <c r="S4415" i="1"/>
  <c r="U4415" i="1"/>
  <c r="AM4415" i="1" s="1"/>
  <c r="AN4415" i="1" s="1"/>
  <c r="S4416" i="1"/>
  <c r="U4416" i="1"/>
  <c r="AM4416" i="1" s="1"/>
  <c r="S4417" i="1"/>
  <c r="U4417" i="1"/>
  <c r="AM4417" i="1" s="1"/>
  <c r="AN4417" i="1" s="1"/>
  <c r="S4418" i="1"/>
  <c r="U4418" i="1"/>
  <c r="AM4418" i="1" s="1"/>
  <c r="AN4418" i="1" s="1"/>
  <c r="S4419" i="1"/>
  <c r="U4419" i="1"/>
  <c r="AM4419" i="1" s="1"/>
  <c r="AN4419" i="1" s="1"/>
  <c r="S4420" i="1"/>
  <c r="U4420" i="1"/>
  <c r="AM4420" i="1" s="1"/>
  <c r="S4421" i="1"/>
  <c r="U4421" i="1"/>
  <c r="AM4421" i="1" s="1"/>
  <c r="S4422" i="1"/>
  <c r="U4422" i="1"/>
  <c r="AM4422" i="1"/>
  <c r="AN4422" i="1" s="1"/>
  <c r="S4423" i="1"/>
  <c r="U4423" i="1"/>
  <c r="AM4423" i="1" s="1"/>
  <c r="AN4423" i="1" s="1"/>
  <c r="S4424" i="1"/>
  <c r="U4424" i="1"/>
  <c r="AM4424" i="1" s="1"/>
  <c r="AN4424" i="1" s="1"/>
  <c r="S4425" i="1"/>
  <c r="U4425" i="1"/>
  <c r="AM4425" i="1" s="1"/>
  <c r="AN4425" i="1" s="1"/>
  <c r="S4426" i="1"/>
  <c r="U4426" i="1"/>
  <c r="AM4426" i="1"/>
  <c r="AN4426" i="1" s="1"/>
  <c r="S4427" i="1"/>
  <c r="U4427" i="1"/>
  <c r="AM4427" i="1" s="1"/>
  <c r="AN4427" i="1" s="1"/>
  <c r="S4428" i="1"/>
  <c r="U4428" i="1"/>
  <c r="AM4428" i="1"/>
  <c r="AN4428" i="1" s="1"/>
  <c r="S4429" i="1"/>
  <c r="U4429" i="1"/>
  <c r="AM4429" i="1" s="1"/>
  <c r="AN4429" i="1" s="1"/>
  <c r="S4430" i="1"/>
  <c r="U4430" i="1"/>
  <c r="AM4430" i="1" s="1"/>
  <c r="AN4430" i="1" s="1"/>
  <c r="S4431" i="1"/>
  <c r="U4431" i="1"/>
  <c r="AM4431" i="1" s="1"/>
  <c r="AN4431" i="1" s="1"/>
  <c r="AV4431" i="1" s="1"/>
  <c r="S4432" i="1"/>
  <c r="U4432" i="1"/>
  <c r="AM4432" i="1" s="1"/>
  <c r="AN4432" i="1" s="1"/>
  <c r="AV4432" i="1" s="1"/>
  <c r="S4433" i="1"/>
  <c r="U4433" i="1"/>
  <c r="AM4433" i="1" s="1"/>
  <c r="AN4433" i="1" s="1"/>
  <c r="S4434" i="1"/>
  <c r="U4434" i="1"/>
  <c r="AM4434" i="1" s="1"/>
  <c r="AN4434" i="1" s="1"/>
  <c r="S4435" i="1"/>
  <c r="U4435" i="1"/>
  <c r="AM4435" i="1" s="1"/>
  <c r="AN4435" i="1" s="1"/>
  <c r="S4436" i="1"/>
  <c r="U4436" i="1"/>
  <c r="AM4436" i="1"/>
  <c r="AN4436" i="1" s="1"/>
  <c r="S4437" i="1"/>
  <c r="U4437" i="1"/>
  <c r="AM4437" i="1" s="1"/>
  <c r="S4438" i="1"/>
  <c r="U4438" i="1"/>
  <c r="AM4438" i="1" s="1"/>
  <c r="S4439" i="1"/>
  <c r="U4439" i="1"/>
  <c r="AM4439" i="1" s="1"/>
  <c r="AN4439" i="1" s="1"/>
  <c r="S4440" i="1"/>
  <c r="U4440" i="1"/>
  <c r="AM4440" i="1" s="1"/>
  <c r="AN4440" i="1" s="1"/>
  <c r="S4441" i="1"/>
  <c r="U4441" i="1"/>
  <c r="AM4441" i="1" s="1"/>
  <c r="AN4441" i="1" s="1"/>
  <c r="S4442" i="1"/>
  <c r="U4442" i="1"/>
  <c r="AM4442" i="1" s="1"/>
  <c r="AN4442" i="1" s="1"/>
  <c r="S4443" i="1"/>
  <c r="U4443" i="1"/>
  <c r="AM4443" i="1" s="1"/>
  <c r="S4444" i="1"/>
  <c r="U4444" i="1"/>
  <c r="AM4444" i="1" s="1"/>
  <c r="AN4444" i="1" s="1"/>
  <c r="S4445" i="1"/>
  <c r="U4445" i="1"/>
  <c r="AM4445" i="1"/>
  <c r="AN4445" i="1" s="1"/>
  <c r="S4446" i="1"/>
  <c r="U4446" i="1"/>
  <c r="AM4446" i="1" s="1"/>
  <c r="AN4446" i="1" s="1"/>
  <c r="S4447" i="1"/>
  <c r="U4447" i="1"/>
  <c r="AM4447" i="1" s="1"/>
  <c r="AN4447" i="1" s="1"/>
  <c r="S4448" i="1"/>
  <c r="U4448" i="1"/>
  <c r="AM4448" i="1" s="1"/>
  <c r="AN4448" i="1" s="1"/>
  <c r="S4449" i="1"/>
  <c r="U4449" i="1"/>
  <c r="AM4449" i="1" s="1"/>
  <c r="AN4449" i="1" s="1"/>
  <c r="S4450" i="1"/>
  <c r="U4450" i="1"/>
  <c r="AM4450" i="1" s="1"/>
  <c r="AN4450" i="1" s="1"/>
  <c r="S4451" i="1"/>
  <c r="U4451" i="1"/>
  <c r="AM4451" i="1" s="1"/>
  <c r="AN4451" i="1" s="1"/>
  <c r="S4452" i="1"/>
  <c r="U4452" i="1"/>
  <c r="AM4452" i="1" s="1"/>
  <c r="S4453" i="1"/>
  <c r="U4453" i="1"/>
  <c r="AM4453" i="1" s="1"/>
  <c r="AN4453" i="1" s="1"/>
  <c r="S4454" i="1"/>
  <c r="U4454" i="1"/>
  <c r="AM4454" i="1" s="1"/>
  <c r="AN4454" i="1" s="1"/>
  <c r="S4455" i="1"/>
  <c r="U4455" i="1"/>
  <c r="AM4455" i="1" s="1"/>
  <c r="S4456" i="1"/>
  <c r="U4456" i="1"/>
  <c r="AM4456" i="1" s="1"/>
  <c r="S4457" i="1"/>
  <c r="U4457" i="1"/>
  <c r="AM4457" i="1" s="1"/>
  <c r="S4458" i="1"/>
  <c r="U4458" i="1"/>
  <c r="AM4458" i="1" s="1"/>
  <c r="AN4458" i="1" s="1"/>
  <c r="S4459" i="1"/>
  <c r="U4459" i="1"/>
  <c r="AM4459" i="1" s="1"/>
  <c r="AN4459" i="1" s="1"/>
  <c r="S4460" i="1"/>
  <c r="U4460" i="1"/>
  <c r="AM4460" i="1" s="1"/>
  <c r="AN4460" i="1" s="1"/>
  <c r="S4461" i="1"/>
  <c r="U4461" i="1"/>
  <c r="AM4461" i="1" s="1"/>
  <c r="AN4461" i="1" s="1"/>
  <c r="S4462" i="1"/>
  <c r="U4462" i="1"/>
  <c r="AM4462" i="1" s="1"/>
  <c r="AN4462" i="1" s="1"/>
  <c r="S4463" i="1"/>
  <c r="U4463" i="1"/>
  <c r="AM4463" i="1" s="1"/>
  <c r="AN4463" i="1" s="1"/>
  <c r="S4464" i="1"/>
  <c r="U4464" i="1"/>
  <c r="AM4464" i="1" s="1"/>
  <c r="AN4464" i="1" s="1"/>
  <c r="S4465" i="1"/>
  <c r="U4465" i="1"/>
  <c r="AM4465" i="1" s="1"/>
  <c r="S4466" i="1"/>
  <c r="U4466" i="1"/>
  <c r="AM4466" i="1"/>
  <c r="AN4466" i="1" s="1"/>
  <c r="S4467" i="1"/>
  <c r="U4467" i="1"/>
  <c r="AM4467" i="1" s="1"/>
  <c r="AN4467" i="1" s="1"/>
  <c r="S4468" i="1"/>
  <c r="U4468" i="1"/>
  <c r="AM4468" i="1" s="1"/>
  <c r="AN4468" i="1" s="1"/>
  <c r="S4469" i="1"/>
  <c r="U4469" i="1"/>
  <c r="AM4469" i="1" s="1"/>
  <c r="AN4469" i="1" s="1"/>
  <c r="S4470" i="1"/>
  <c r="U4470" i="1"/>
  <c r="AM4470" i="1" s="1"/>
  <c r="S4471" i="1"/>
  <c r="U4471" i="1"/>
  <c r="AM4471" i="1" s="1"/>
  <c r="AN4471" i="1" s="1"/>
  <c r="S4472" i="1"/>
  <c r="U4472" i="1"/>
  <c r="AM4472" i="1" s="1"/>
  <c r="S4473" i="1"/>
  <c r="U4473" i="1"/>
  <c r="AM4473" i="1" s="1"/>
  <c r="AN4473" i="1" s="1"/>
  <c r="S4474" i="1"/>
  <c r="U4474" i="1"/>
  <c r="AM4474" i="1" s="1"/>
  <c r="AN4474" i="1" s="1"/>
  <c r="S4475" i="1"/>
  <c r="U4475" i="1"/>
  <c r="AM4475" i="1" s="1"/>
  <c r="AN4475" i="1" s="1"/>
  <c r="S4476" i="1"/>
  <c r="U4476" i="1"/>
  <c r="AM4476" i="1" s="1"/>
  <c r="AN4476" i="1" s="1"/>
  <c r="S4477" i="1"/>
  <c r="U4477" i="1"/>
  <c r="AM4477" i="1" s="1"/>
  <c r="AN4477" i="1" s="1"/>
  <c r="S4478" i="1"/>
  <c r="U4478" i="1"/>
  <c r="AM4478" i="1" s="1"/>
  <c r="S4479" i="1"/>
  <c r="U4479" i="1"/>
  <c r="AM4479" i="1" s="1"/>
  <c r="AN4479" i="1" s="1"/>
  <c r="S4480" i="1"/>
  <c r="U4480" i="1"/>
  <c r="AM4480" i="1" s="1"/>
  <c r="AN4480" i="1" s="1"/>
  <c r="S4481" i="1"/>
  <c r="U4481" i="1"/>
  <c r="AM4481" i="1" s="1"/>
  <c r="S4482" i="1"/>
  <c r="U4482" i="1"/>
  <c r="AM4482" i="1" s="1"/>
  <c r="S4483" i="1"/>
  <c r="U4483" i="1"/>
  <c r="AM4483" i="1" s="1"/>
  <c r="AN4483" i="1" s="1"/>
  <c r="S4484" i="1"/>
  <c r="U4484" i="1"/>
  <c r="AM4484" i="1" s="1"/>
  <c r="AN4484" i="1" s="1"/>
  <c r="S4485" i="1"/>
  <c r="U4485" i="1"/>
  <c r="AM4485" i="1" s="1"/>
  <c r="AN4485" i="1" s="1"/>
  <c r="S4486" i="1"/>
  <c r="U4486" i="1"/>
  <c r="AM4486" i="1" s="1"/>
  <c r="AN4486" i="1" s="1"/>
  <c r="S4487" i="1"/>
  <c r="U4487" i="1"/>
  <c r="AM4487" i="1" s="1"/>
  <c r="AN4487" i="1" s="1"/>
  <c r="S4488" i="1"/>
  <c r="U4488" i="1"/>
  <c r="AM4488" i="1" s="1"/>
  <c r="S4489" i="1"/>
  <c r="U4489" i="1"/>
  <c r="AM4489" i="1" s="1"/>
  <c r="AN4489" i="1" s="1"/>
  <c r="S4490" i="1"/>
  <c r="U4490" i="1"/>
  <c r="AM4490" i="1" s="1"/>
  <c r="AN4490" i="1" s="1"/>
  <c r="S4491" i="1"/>
  <c r="U4491" i="1"/>
  <c r="AM4491" i="1"/>
  <c r="AN4491" i="1" s="1"/>
  <c r="S4492" i="1"/>
  <c r="U4492" i="1"/>
  <c r="AM4492" i="1"/>
  <c r="AN4492" i="1" s="1"/>
  <c r="S4493" i="1"/>
  <c r="U4493" i="1"/>
  <c r="AM4493" i="1" s="1"/>
  <c r="AN4493" i="1" s="1"/>
  <c r="S4494" i="1"/>
  <c r="U4494" i="1"/>
  <c r="AM4494" i="1" s="1"/>
  <c r="AN4494" i="1" s="1"/>
  <c r="S4495" i="1"/>
  <c r="U4495" i="1"/>
  <c r="AM4495" i="1" s="1"/>
  <c r="AN4495" i="1" s="1"/>
  <c r="S4496" i="1"/>
  <c r="U4496" i="1"/>
  <c r="AM4496" i="1" s="1"/>
  <c r="AN4496" i="1" s="1"/>
  <c r="S4497" i="1"/>
  <c r="U4497" i="1"/>
  <c r="AM4497" i="1" s="1"/>
  <c r="AN4497" i="1" s="1"/>
  <c r="S4498" i="1"/>
  <c r="U4498" i="1"/>
  <c r="AM4498" i="1" s="1"/>
  <c r="AN4498" i="1" s="1"/>
  <c r="S4499" i="1"/>
  <c r="U4499" i="1"/>
  <c r="AM4499" i="1" s="1"/>
  <c r="AN4499" i="1" s="1"/>
  <c r="S4500" i="1"/>
  <c r="U4500" i="1"/>
  <c r="AM4500" i="1" s="1"/>
  <c r="AN4500" i="1" s="1"/>
  <c r="S4501" i="1"/>
  <c r="U4501" i="1"/>
  <c r="AM4501" i="1" s="1"/>
  <c r="AN4501" i="1" s="1"/>
  <c r="S4502" i="1"/>
  <c r="U4502" i="1"/>
  <c r="AM4502" i="1" s="1"/>
  <c r="S4503" i="1"/>
  <c r="U4503" i="1"/>
  <c r="AM4503" i="1" s="1"/>
  <c r="AN4503" i="1" s="1"/>
  <c r="S4504" i="1"/>
  <c r="U4504" i="1"/>
  <c r="AM4504" i="1" s="1"/>
  <c r="AN4504" i="1" s="1"/>
  <c r="S4505" i="1"/>
  <c r="U4505" i="1"/>
  <c r="AM4505" i="1" s="1"/>
  <c r="AN4505" i="1" s="1"/>
  <c r="S4506" i="1"/>
  <c r="U4506" i="1"/>
  <c r="AM4506" i="1" s="1"/>
  <c r="AN4506" i="1" s="1"/>
  <c r="S4507" i="1"/>
  <c r="U4507" i="1"/>
  <c r="AM4507" i="1" s="1"/>
  <c r="AN4507" i="1" s="1"/>
  <c r="S4508" i="1"/>
  <c r="U4508" i="1"/>
  <c r="AM4508" i="1" s="1"/>
  <c r="AN4508" i="1" s="1"/>
  <c r="S4509" i="1"/>
  <c r="U4509" i="1"/>
  <c r="AM4509" i="1" s="1"/>
  <c r="AN4509" i="1" s="1"/>
  <c r="S4510" i="1"/>
  <c r="U4510" i="1"/>
  <c r="AM4510" i="1" s="1"/>
  <c r="AN4510" i="1" s="1"/>
  <c r="S4511" i="1"/>
  <c r="U4511" i="1"/>
  <c r="AM4511" i="1" s="1"/>
  <c r="AN4511" i="1" s="1"/>
  <c r="S4512" i="1"/>
  <c r="U4512" i="1"/>
  <c r="AM4512" i="1" s="1"/>
  <c r="S4513" i="1"/>
  <c r="U4513" i="1"/>
  <c r="AM4513" i="1" s="1"/>
  <c r="AN4513" i="1" s="1"/>
  <c r="S4514" i="1"/>
  <c r="U4514" i="1"/>
  <c r="AM4514" i="1" s="1"/>
  <c r="AN4514" i="1" s="1"/>
  <c r="S4515" i="1"/>
  <c r="U4515" i="1"/>
  <c r="AM4515" i="1" s="1"/>
  <c r="AN4515" i="1" s="1"/>
  <c r="S4516" i="1"/>
  <c r="U4516" i="1"/>
  <c r="AM4516" i="1" s="1"/>
  <c r="S4517" i="1"/>
  <c r="U4517" i="1"/>
  <c r="AM4517" i="1" s="1"/>
  <c r="AN4517" i="1" s="1"/>
  <c r="S4518" i="1"/>
  <c r="U4518" i="1"/>
  <c r="AM4518" i="1" s="1"/>
  <c r="AN4518" i="1" s="1"/>
  <c r="S4519" i="1"/>
  <c r="U4519" i="1"/>
  <c r="AM4519" i="1" s="1"/>
  <c r="AN4519" i="1" s="1"/>
  <c r="S4520" i="1"/>
  <c r="U4520" i="1"/>
  <c r="AM4520" i="1" s="1"/>
  <c r="AN4520" i="1" s="1"/>
  <c r="S4521" i="1"/>
  <c r="U4521" i="1"/>
  <c r="AM4521" i="1" s="1"/>
  <c r="AN4521" i="1" s="1"/>
  <c r="S4522" i="1"/>
  <c r="U4522" i="1"/>
  <c r="AM4522" i="1" s="1"/>
  <c r="S4523" i="1"/>
  <c r="U4523" i="1"/>
  <c r="AM4523" i="1" s="1"/>
  <c r="AN4523" i="1" s="1"/>
  <c r="S4524" i="1"/>
  <c r="U4524" i="1"/>
  <c r="AM4524" i="1" s="1"/>
  <c r="AN4524" i="1" s="1"/>
  <c r="S4525" i="1"/>
  <c r="U4525" i="1"/>
  <c r="AM4525" i="1" s="1"/>
  <c r="AN4525" i="1" s="1"/>
  <c r="S4526" i="1"/>
  <c r="U4526" i="1"/>
  <c r="AM4526" i="1" s="1"/>
  <c r="S4527" i="1"/>
  <c r="U4527" i="1"/>
  <c r="AM4527" i="1" s="1"/>
  <c r="S4528" i="1"/>
  <c r="U4528" i="1"/>
  <c r="AM4528" i="1" s="1"/>
  <c r="AN4528" i="1" s="1"/>
  <c r="S4529" i="1"/>
  <c r="U4529" i="1"/>
  <c r="AM4529" i="1" s="1"/>
  <c r="AN4529" i="1" s="1"/>
  <c r="S4530" i="1"/>
  <c r="U4530" i="1"/>
  <c r="AM4530" i="1" s="1"/>
  <c r="AN4530" i="1" s="1"/>
  <c r="S4531" i="1"/>
  <c r="U4531" i="1"/>
  <c r="AM4531" i="1" s="1"/>
  <c r="AN4531" i="1" s="1"/>
  <c r="S4532" i="1"/>
  <c r="U4532" i="1"/>
  <c r="AM4532" i="1" s="1"/>
  <c r="AN4532" i="1" s="1"/>
  <c r="S4533" i="1"/>
  <c r="U4533" i="1"/>
  <c r="AM4533" i="1" s="1"/>
  <c r="AN4533" i="1" s="1"/>
  <c r="S4534" i="1"/>
  <c r="U4534" i="1"/>
  <c r="AM4534" i="1" s="1"/>
  <c r="AN4534" i="1" s="1"/>
  <c r="S4535" i="1"/>
  <c r="U4535" i="1"/>
  <c r="AM4535" i="1" s="1"/>
  <c r="AN4535" i="1" s="1"/>
  <c r="S4536" i="1"/>
  <c r="U4536" i="1"/>
  <c r="AM4536" i="1" s="1"/>
  <c r="AN4536" i="1" s="1"/>
  <c r="S4537" i="1"/>
  <c r="U4537" i="1"/>
  <c r="AM4537" i="1" s="1"/>
  <c r="AN4537" i="1" s="1"/>
  <c r="S4538" i="1"/>
  <c r="U4538" i="1"/>
  <c r="AM4538" i="1" s="1"/>
  <c r="AN4538" i="1" s="1"/>
  <c r="S4539" i="1"/>
  <c r="U4539" i="1"/>
  <c r="AM4539" i="1" s="1"/>
  <c r="AN4539" i="1" s="1"/>
  <c r="S4540" i="1"/>
  <c r="U4540" i="1"/>
  <c r="AM4540" i="1" s="1"/>
  <c r="AN4540" i="1" s="1"/>
  <c r="S4541" i="1"/>
  <c r="U4541" i="1"/>
  <c r="AM4541" i="1" s="1"/>
  <c r="AN4541" i="1" s="1"/>
  <c r="S4542" i="1"/>
  <c r="U4542" i="1"/>
  <c r="AM4542" i="1" s="1"/>
  <c r="AN4542" i="1" s="1"/>
  <c r="S4543" i="1"/>
  <c r="U4543" i="1"/>
  <c r="AM4543" i="1" s="1"/>
  <c r="S4544" i="1"/>
  <c r="U4544" i="1"/>
  <c r="AM4544" i="1" s="1"/>
  <c r="AN4544" i="1" s="1"/>
  <c r="S4545" i="1"/>
  <c r="U4545" i="1"/>
  <c r="AM4545" i="1" s="1"/>
  <c r="AN4545" i="1" s="1"/>
  <c r="S4546" i="1"/>
  <c r="U4546" i="1"/>
  <c r="AM4546" i="1" s="1"/>
  <c r="AN4546" i="1" s="1"/>
  <c r="S4547" i="1"/>
  <c r="U4547" i="1"/>
  <c r="AM4547" i="1" s="1"/>
  <c r="AN4547" i="1" s="1"/>
  <c r="S4548" i="1"/>
  <c r="U4548" i="1"/>
  <c r="AM4548" i="1" s="1"/>
  <c r="AN4548" i="1" s="1"/>
  <c r="S4549" i="1"/>
  <c r="U4549" i="1"/>
  <c r="AM4549" i="1" s="1"/>
  <c r="AN4549" i="1" s="1"/>
  <c r="S4550" i="1"/>
  <c r="U4550" i="1"/>
  <c r="AM4550" i="1" s="1"/>
  <c r="S4551" i="1"/>
  <c r="U4551" i="1"/>
  <c r="AM4551" i="1" s="1"/>
  <c r="AN4551" i="1" s="1"/>
  <c r="S4552" i="1"/>
  <c r="U4552" i="1"/>
  <c r="AM4552" i="1" s="1"/>
  <c r="AN4552" i="1" s="1"/>
  <c r="S4553" i="1"/>
  <c r="U4553" i="1"/>
  <c r="AM4553" i="1" s="1"/>
  <c r="S4554" i="1"/>
  <c r="U4554" i="1"/>
  <c r="AM4554" i="1" s="1"/>
  <c r="AN4554" i="1" s="1"/>
  <c r="S4555" i="1"/>
  <c r="U4555" i="1"/>
  <c r="AM4555" i="1"/>
  <c r="AN4555" i="1" s="1"/>
  <c r="S4556" i="1"/>
  <c r="U4556" i="1"/>
  <c r="AM4556" i="1" s="1"/>
  <c r="AN4556" i="1" s="1"/>
  <c r="S4557" i="1"/>
  <c r="U4557" i="1"/>
  <c r="AM4557" i="1"/>
  <c r="AN4557" i="1" s="1"/>
  <c r="S4558" i="1"/>
  <c r="U4558" i="1"/>
  <c r="AM4558" i="1" s="1"/>
  <c r="AN4558" i="1" s="1"/>
  <c r="AV4558" i="1"/>
  <c r="S4559" i="1"/>
  <c r="U4559" i="1"/>
  <c r="AM4559" i="1" s="1"/>
  <c r="AN4559" i="1" s="1"/>
  <c r="S4560" i="1"/>
  <c r="U4560" i="1"/>
  <c r="AM4560" i="1"/>
  <c r="AN4560" i="1" s="1"/>
  <c r="S4561" i="1"/>
  <c r="U4561" i="1"/>
  <c r="AM4561" i="1" s="1"/>
  <c r="S4562" i="1"/>
  <c r="U4562" i="1"/>
  <c r="AM4562" i="1" s="1"/>
  <c r="AN4562" i="1" s="1"/>
  <c r="S4563" i="1"/>
  <c r="U4563" i="1"/>
  <c r="AM4563" i="1" s="1"/>
  <c r="AN4563" i="1" s="1"/>
  <c r="S4564" i="1"/>
  <c r="U4564" i="1"/>
  <c r="AM4564" i="1" s="1"/>
  <c r="AN4564" i="1" s="1"/>
  <c r="S4565" i="1"/>
  <c r="U4565" i="1"/>
  <c r="AM4565" i="1" s="1"/>
  <c r="AN4565" i="1" s="1"/>
  <c r="S4566" i="1"/>
  <c r="U4566" i="1"/>
  <c r="AM4566" i="1" s="1"/>
  <c r="AN4566" i="1" s="1"/>
  <c r="S4567" i="1"/>
  <c r="U4567" i="1"/>
  <c r="AM4567" i="1" s="1"/>
  <c r="AN4567" i="1" s="1"/>
  <c r="S4568" i="1"/>
  <c r="U4568" i="1"/>
  <c r="AM4568" i="1" s="1"/>
  <c r="AN4568" i="1" s="1"/>
  <c r="S4569" i="1"/>
  <c r="U4569" i="1"/>
  <c r="AM4569" i="1" s="1"/>
  <c r="AN4569" i="1" s="1"/>
  <c r="S4570" i="1"/>
  <c r="U4570" i="1"/>
  <c r="AM4570" i="1" s="1"/>
  <c r="AN4570" i="1" s="1"/>
  <c r="S4571" i="1"/>
  <c r="U4571" i="1"/>
  <c r="AM4571" i="1" s="1"/>
  <c r="AN4571" i="1" s="1"/>
  <c r="S4572" i="1"/>
  <c r="U4572" i="1"/>
  <c r="AM4572" i="1" s="1"/>
  <c r="AN4572" i="1" s="1"/>
  <c r="S4573" i="1"/>
  <c r="U4573" i="1"/>
  <c r="AM4573" i="1" s="1"/>
  <c r="AN4573" i="1" s="1"/>
  <c r="S4574" i="1"/>
  <c r="U4574" i="1"/>
  <c r="AM4574" i="1"/>
  <c r="AN4574" i="1" s="1"/>
  <c r="S4575" i="1"/>
  <c r="U4575" i="1"/>
  <c r="AM4575" i="1" s="1"/>
  <c r="AN4575" i="1" s="1"/>
  <c r="S4576" i="1"/>
  <c r="U4576" i="1"/>
  <c r="AM4576" i="1" s="1"/>
  <c r="AN4576" i="1" s="1"/>
  <c r="S4577" i="1"/>
  <c r="U4577" i="1"/>
  <c r="AM4577" i="1" s="1"/>
  <c r="AN4577" i="1" s="1"/>
  <c r="S4578" i="1"/>
  <c r="U4578" i="1"/>
  <c r="AM4578" i="1" s="1"/>
  <c r="S4579" i="1"/>
  <c r="U4579" i="1"/>
  <c r="AM4579" i="1" s="1"/>
  <c r="AN4579" i="1" s="1"/>
  <c r="S4580" i="1"/>
  <c r="U4580" i="1"/>
  <c r="AM4580" i="1" s="1"/>
  <c r="AN4580" i="1" s="1"/>
  <c r="S4581" i="1"/>
  <c r="U4581" i="1"/>
  <c r="AM4581" i="1"/>
  <c r="AN4581" i="1" s="1"/>
  <c r="S4582" i="1"/>
  <c r="U4582" i="1"/>
  <c r="AM4582" i="1" s="1"/>
  <c r="AN4582" i="1" s="1"/>
  <c r="S4583" i="1"/>
  <c r="U4583" i="1"/>
  <c r="AM4583" i="1"/>
  <c r="AN4583" i="1" s="1"/>
  <c r="S4584" i="1"/>
  <c r="U4584" i="1"/>
  <c r="AM4584" i="1" s="1"/>
  <c r="AN4584" i="1" s="1"/>
  <c r="S4585" i="1"/>
  <c r="U4585" i="1"/>
  <c r="AM4585" i="1" s="1"/>
  <c r="AN4585" i="1" s="1"/>
  <c r="S4586" i="1"/>
  <c r="U4586" i="1"/>
  <c r="AM4586" i="1" s="1"/>
  <c r="AN4586" i="1" s="1"/>
  <c r="S4587" i="1"/>
  <c r="U4587" i="1"/>
  <c r="AM4587" i="1" s="1"/>
  <c r="AN4587" i="1" s="1"/>
  <c r="S4588" i="1"/>
  <c r="U4588" i="1"/>
  <c r="AM4588" i="1" s="1"/>
  <c r="S4589" i="1"/>
  <c r="U4589" i="1"/>
  <c r="AM4589" i="1" s="1"/>
  <c r="S4590" i="1"/>
  <c r="U4590" i="1"/>
  <c r="AM4590" i="1" s="1"/>
  <c r="AN4590" i="1" s="1"/>
  <c r="AV4590" i="1" s="1"/>
  <c r="S4591" i="1"/>
  <c r="U4591" i="1"/>
  <c r="AM4591" i="1" s="1"/>
  <c r="AN4591" i="1" s="1"/>
  <c r="S4592" i="1"/>
  <c r="U4592" i="1"/>
  <c r="AM4592" i="1" s="1"/>
  <c r="AN4592" i="1" s="1"/>
  <c r="S4593" i="1"/>
  <c r="U4593" i="1"/>
  <c r="AM4593" i="1" s="1"/>
  <c r="AN4593" i="1" s="1"/>
  <c r="S4594" i="1"/>
  <c r="U4594" i="1"/>
  <c r="AM4594" i="1" s="1"/>
  <c r="AN4594" i="1" s="1"/>
  <c r="S4595" i="1"/>
  <c r="U4595" i="1"/>
  <c r="AM4595" i="1" s="1"/>
  <c r="AN4595" i="1" s="1"/>
  <c r="S4596" i="1"/>
  <c r="U4596" i="1"/>
  <c r="AM4596" i="1" s="1"/>
  <c r="AN4596" i="1" s="1"/>
  <c r="S4597" i="1"/>
  <c r="U4597" i="1"/>
  <c r="AM4597" i="1" s="1"/>
  <c r="AN4597" i="1" s="1"/>
  <c r="S4598" i="1"/>
  <c r="U4598" i="1"/>
  <c r="AM4598" i="1" s="1"/>
  <c r="AN4598" i="1" s="1"/>
  <c r="S4599" i="1"/>
  <c r="U4599" i="1"/>
  <c r="AM4599" i="1" s="1"/>
  <c r="AN4599" i="1" s="1"/>
  <c r="S4600" i="1"/>
  <c r="U4600" i="1"/>
  <c r="AM4600" i="1" s="1"/>
  <c r="AN4600" i="1" s="1"/>
  <c r="S4601" i="1"/>
  <c r="U4601" i="1"/>
  <c r="AM4601" i="1" s="1"/>
  <c r="AN4601" i="1" s="1"/>
  <c r="S4602" i="1"/>
  <c r="U4602" i="1"/>
  <c r="AM4602" i="1" s="1"/>
  <c r="AN4602" i="1" s="1"/>
  <c r="S4603" i="1"/>
  <c r="U4603" i="1"/>
  <c r="AM4603" i="1" s="1"/>
  <c r="AN4603" i="1" s="1"/>
  <c r="S4604" i="1"/>
  <c r="U4604" i="1"/>
  <c r="AM4604" i="1" s="1"/>
  <c r="AN4604" i="1" s="1"/>
  <c r="S4605" i="1"/>
  <c r="U4605" i="1"/>
  <c r="AM4605" i="1" s="1"/>
  <c r="AN4605" i="1" s="1"/>
  <c r="S4606" i="1"/>
  <c r="U4606" i="1"/>
  <c r="AM4606" i="1" s="1"/>
  <c r="AN4606" i="1" s="1"/>
  <c r="S4607" i="1"/>
  <c r="U4607" i="1"/>
  <c r="AM4607" i="1" s="1"/>
  <c r="AN4607" i="1" s="1"/>
  <c r="S4608" i="1"/>
  <c r="U4608" i="1"/>
  <c r="AM4608" i="1" s="1"/>
  <c r="AN4608" i="1" s="1"/>
  <c r="S4609" i="1"/>
  <c r="U4609" i="1"/>
  <c r="AM4609" i="1" s="1"/>
  <c r="S4610" i="1"/>
  <c r="U4610" i="1"/>
  <c r="AM4610" i="1" s="1"/>
  <c r="AN4610" i="1" s="1"/>
  <c r="S4611" i="1"/>
  <c r="U4611" i="1"/>
  <c r="AM4611" i="1" s="1"/>
  <c r="AN4611" i="1" s="1"/>
  <c r="S4612" i="1"/>
  <c r="U4612" i="1"/>
  <c r="AM4612" i="1" s="1"/>
  <c r="AN4612" i="1" s="1"/>
  <c r="S4613" i="1"/>
  <c r="U4613" i="1"/>
  <c r="AM4613" i="1" s="1"/>
  <c r="AN4613" i="1" s="1"/>
  <c r="S4614" i="1"/>
  <c r="U4614" i="1"/>
  <c r="AM4614" i="1" s="1"/>
  <c r="AN4614" i="1" s="1"/>
  <c r="S4615" i="1"/>
  <c r="U4615" i="1"/>
  <c r="AM4615" i="1" s="1"/>
  <c r="AN4615" i="1" s="1"/>
  <c r="S4616" i="1"/>
  <c r="U4616" i="1"/>
  <c r="AM4616" i="1" s="1"/>
  <c r="AN4616" i="1" s="1"/>
  <c r="S4617" i="1"/>
  <c r="U4617" i="1"/>
  <c r="AM4617" i="1" s="1"/>
  <c r="AN4617" i="1" s="1"/>
  <c r="S4618" i="1"/>
  <c r="U4618" i="1"/>
  <c r="AM4618" i="1" s="1"/>
  <c r="AN4618" i="1" s="1"/>
  <c r="S4619" i="1"/>
  <c r="U4619" i="1"/>
  <c r="AM4619" i="1" s="1"/>
  <c r="AN4619" i="1" s="1"/>
  <c r="S4620" i="1"/>
  <c r="U4620" i="1"/>
  <c r="AM4620" i="1" s="1"/>
  <c r="S4621" i="1"/>
  <c r="U4621" i="1"/>
  <c r="AM4621" i="1"/>
  <c r="S4622" i="1"/>
  <c r="U4622" i="1"/>
  <c r="AM4622" i="1" s="1"/>
  <c r="AN4622" i="1" s="1"/>
  <c r="S4623" i="1"/>
  <c r="U4623" i="1"/>
  <c r="AM4623" i="1" s="1"/>
  <c r="AN4623" i="1" s="1"/>
  <c r="S4624" i="1"/>
  <c r="U4624" i="1"/>
  <c r="AM4624" i="1" s="1"/>
  <c r="AN4624" i="1" s="1"/>
  <c r="S4625" i="1"/>
  <c r="U4625" i="1"/>
  <c r="AM4625" i="1" s="1"/>
  <c r="AN4625" i="1" s="1"/>
  <c r="S4626" i="1"/>
  <c r="U4626" i="1"/>
  <c r="AM4626" i="1" s="1"/>
  <c r="AN4626" i="1" s="1"/>
  <c r="S4627" i="1"/>
  <c r="U4627" i="1"/>
  <c r="AM4627" i="1" s="1"/>
  <c r="AN4627" i="1" s="1"/>
  <c r="S4628" i="1"/>
  <c r="U4628" i="1"/>
  <c r="AM4628" i="1" s="1"/>
  <c r="AN4628" i="1" s="1"/>
  <c r="S4629" i="1"/>
  <c r="U4629" i="1"/>
  <c r="AM4629" i="1" s="1"/>
  <c r="S4630" i="1"/>
  <c r="U4630" i="1"/>
  <c r="AM4630" i="1" s="1"/>
  <c r="AN4630" i="1" s="1"/>
  <c r="S4631" i="1"/>
  <c r="U4631" i="1"/>
  <c r="AM4631" i="1" s="1"/>
  <c r="AN4631" i="1" s="1"/>
  <c r="S4632" i="1"/>
  <c r="U4632" i="1"/>
  <c r="AM4632" i="1" s="1"/>
  <c r="AN4632" i="1" s="1"/>
  <c r="S4633" i="1"/>
  <c r="U4633" i="1"/>
  <c r="AM4633" i="1" s="1"/>
  <c r="AN4633" i="1" s="1"/>
  <c r="S4634" i="1"/>
  <c r="U4634" i="1"/>
  <c r="AM4634" i="1" s="1"/>
  <c r="S4635" i="1"/>
  <c r="U4635" i="1"/>
  <c r="AM4635" i="1" s="1"/>
  <c r="AN4635" i="1" s="1"/>
  <c r="S4636" i="1"/>
  <c r="U4636" i="1"/>
  <c r="AM4636" i="1" s="1"/>
  <c r="AN4636" i="1" s="1"/>
  <c r="S4637" i="1"/>
  <c r="U4637" i="1"/>
  <c r="AM4637" i="1" s="1"/>
  <c r="AN4637" i="1" s="1"/>
  <c r="S4638" i="1"/>
  <c r="U4638" i="1"/>
  <c r="AM4638" i="1" s="1"/>
  <c r="AN4638" i="1" s="1"/>
  <c r="S4639" i="1"/>
  <c r="U4639" i="1"/>
  <c r="AM4639" i="1" s="1"/>
  <c r="AN4639" i="1" s="1"/>
  <c r="S4640" i="1"/>
  <c r="U4640" i="1"/>
  <c r="AM4640" i="1" s="1"/>
  <c r="AN4640" i="1" s="1"/>
  <c r="S4641" i="1"/>
  <c r="U4641" i="1"/>
  <c r="AM4641" i="1" s="1"/>
  <c r="AN4641" i="1" s="1"/>
  <c r="S4642" i="1"/>
  <c r="U4642" i="1"/>
  <c r="AM4642" i="1" s="1"/>
  <c r="AN4642" i="1" s="1"/>
  <c r="S4643" i="1"/>
  <c r="U4643" i="1"/>
  <c r="AM4643" i="1" s="1"/>
  <c r="AN4643" i="1" s="1"/>
  <c r="S4644" i="1"/>
  <c r="U4644" i="1"/>
  <c r="AM4644" i="1" s="1"/>
  <c r="AN4644" i="1" s="1"/>
  <c r="S4645" i="1"/>
  <c r="U4645" i="1"/>
  <c r="AM4645" i="1" s="1"/>
  <c r="AN4645" i="1" s="1"/>
  <c r="S4646" i="1"/>
  <c r="U4646" i="1"/>
  <c r="AM4646" i="1"/>
  <c r="AN4646" i="1" s="1"/>
  <c r="S4647" i="1"/>
  <c r="U4647" i="1"/>
  <c r="AM4647" i="1" s="1"/>
  <c r="AN4647" i="1" s="1"/>
  <c r="S4648" i="1"/>
  <c r="U4648" i="1"/>
  <c r="AM4648" i="1" s="1"/>
  <c r="AN4648" i="1" s="1"/>
  <c r="S4649" i="1"/>
  <c r="U4649" i="1"/>
  <c r="AM4649" i="1" s="1"/>
  <c r="S4650" i="1"/>
  <c r="U4650" i="1"/>
  <c r="AM4650" i="1" s="1"/>
  <c r="AN4650" i="1" s="1"/>
  <c r="S4651" i="1"/>
  <c r="U4651" i="1"/>
  <c r="AM4651" i="1" s="1"/>
  <c r="AN4651" i="1" s="1"/>
  <c r="S4652" i="1"/>
  <c r="U4652" i="1"/>
  <c r="AM4652" i="1" s="1"/>
  <c r="AN4652" i="1" s="1"/>
  <c r="S4653" i="1"/>
  <c r="U4653" i="1"/>
  <c r="AM4653" i="1" s="1"/>
  <c r="AN4653" i="1" s="1"/>
  <c r="S4654" i="1"/>
  <c r="U4654" i="1"/>
  <c r="AM4654" i="1" s="1"/>
  <c r="AN4654" i="1" s="1"/>
  <c r="S4655" i="1"/>
  <c r="U4655" i="1"/>
  <c r="AM4655" i="1" s="1"/>
  <c r="AN4655" i="1" s="1"/>
  <c r="S4656" i="1"/>
  <c r="U4656" i="1"/>
  <c r="AM4656" i="1" s="1"/>
  <c r="AN4656" i="1" s="1"/>
  <c r="S4657" i="1"/>
  <c r="U4657" i="1"/>
  <c r="AM4657" i="1" s="1"/>
  <c r="AN4657" i="1" s="1"/>
  <c r="S4658" i="1"/>
  <c r="U4658" i="1"/>
  <c r="AM4658" i="1" s="1"/>
  <c r="AN4658" i="1" s="1"/>
  <c r="S4659" i="1"/>
  <c r="U4659" i="1"/>
  <c r="AM4659" i="1" s="1"/>
  <c r="AN4659" i="1" s="1"/>
  <c r="S4660" i="1"/>
  <c r="U4660" i="1"/>
  <c r="AM4660" i="1" s="1"/>
  <c r="AN4660" i="1" s="1"/>
  <c r="S4661" i="1"/>
  <c r="U4661" i="1"/>
  <c r="AM4661" i="1" s="1"/>
  <c r="S4662" i="1"/>
  <c r="U4662" i="1"/>
  <c r="AM4662" i="1" s="1"/>
  <c r="AN4662" i="1" s="1"/>
  <c r="S4663" i="1"/>
  <c r="U4663" i="1"/>
  <c r="AM4663" i="1" s="1"/>
  <c r="AN4663" i="1" s="1"/>
  <c r="S4664" i="1"/>
  <c r="U4664" i="1"/>
  <c r="AM4664" i="1" s="1"/>
  <c r="AN4664" i="1" s="1"/>
  <c r="S4665" i="1"/>
  <c r="U4665" i="1"/>
  <c r="AM4665" i="1" s="1"/>
  <c r="AN4665" i="1" s="1"/>
  <c r="S4666" i="1"/>
  <c r="U4666" i="1"/>
  <c r="AM4666" i="1" s="1"/>
  <c r="AN4666" i="1" s="1"/>
  <c r="S4667" i="1"/>
  <c r="U4667" i="1"/>
  <c r="AM4667" i="1" s="1"/>
  <c r="AN4667" i="1" s="1"/>
  <c r="S4668" i="1"/>
  <c r="U4668" i="1"/>
  <c r="AM4668" i="1" s="1"/>
  <c r="AN4668" i="1" s="1"/>
  <c r="S4669" i="1"/>
  <c r="U4669" i="1"/>
  <c r="AM4669" i="1" s="1"/>
  <c r="S4670" i="1"/>
  <c r="U4670" i="1"/>
  <c r="AM4670" i="1" s="1"/>
  <c r="AN4670" i="1" s="1"/>
  <c r="S4671" i="1"/>
  <c r="U4671" i="1"/>
  <c r="AM4671" i="1" s="1"/>
  <c r="AN4671" i="1" s="1"/>
  <c r="S4672" i="1"/>
  <c r="U4672" i="1"/>
  <c r="AM4672" i="1" s="1"/>
  <c r="AN4672" i="1" s="1"/>
  <c r="S4673" i="1"/>
  <c r="U4673" i="1"/>
  <c r="AM4673" i="1" s="1"/>
  <c r="AN4673" i="1" s="1"/>
  <c r="S4674" i="1"/>
  <c r="U4674" i="1"/>
  <c r="AM4674" i="1" s="1"/>
  <c r="AN4674" i="1" s="1"/>
  <c r="S4675" i="1"/>
  <c r="U4675" i="1"/>
  <c r="AM4675" i="1" s="1"/>
  <c r="AN4675" i="1" s="1"/>
  <c r="S4676" i="1"/>
  <c r="U4676" i="1"/>
  <c r="AM4676" i="1" s="1"/>
  <c r="AN4676" i="1" s="1"/>
  <c r="S4677" i="1"/>
  <c r="U4677" i="1"/>
  <c r="AM4677" i="1" s="1"/>
  <c r="AN4677" i="1" s="1"/>
  <c r="S4678" i="1"/>
  <c r="U4678" i="1"/>
  <c r="AM4678" i="1" s="1"/>
  <c r="AN4678" i="1" s="1"/>
  <c r="S4679" i="1"/>
  <c r="U4679" i="1"/>
  <c r="AM4679" i="1" s="1"/>
  <c r="AN4679" i="1" s="1"/>
  <c r="S4680" i="1"/>
  <c r="U4680" i="1"/>
  <c r="AM4680" i="1" s="1"/>
  <c r="AN4680" i="1" s="1"/>
  <c r="S4681" i="1"/>
  <c r="U4681" i="1"/>
  <c r="AM4681" i="1" s="1"/>
  <c r="AN4681" i="1" s="1"/>
  <c r="S4682" i="1"/>
  <c r="U4682" i="1"/>
  <c r="AM4682" i="1" s="1"/>
  <c r="AN4682" i="1" s="1"/>
  <c r="S4683" i="1"/>
  <c r="U4683" i="1"/>
  <c r="AM4683" i="1" s="1"/>
  <c r="AN4683" i="1" s="1"/>
  <c r="S4684" i="1"/>
  <c r="U4684" i="1"/>
  <c r="AM4684" i="1" s="1"/>
  <c r="AN4684" i="1" s="1"/>
  <c r="S4685" i="1"/>
  <c r="U4685" i="1"/>
  <c r="AM4685" i="1" s="1"/>
  <c r="AN4685" i="1" s="1"/>
  <c r="S4686" i="1"/>
  <c r="U4686" i="1"/>
  <c r="AM4686" i="1" s="1"/>
  <c r="AN4686" i="1" s="1"/>
  <c r="S4687" i="1"/>
  <c r="U4687" i="1"/>
  <c r="AM4687" i="1"/>
  <c r="AN4687" i="1" s="1"/>
  <c r="S4688" i="1"/>
  <c r="U4688" i="1"/>
  <c r="AM4688" i="1" s="1"/>
  <c r="AN4688" i="1" s="1"/>
  <c r="S4689" i="1"/>
  <c r="U4689" i="1"/>
  <c r="AM4689" i="1" s="1"/>
  <c r="S4690" i="1"/>
  <c r="U4690" i="1"/>
  <c r="AM4690" i="1" s="1"/>
  <c r="AN4690" i="1" s="1"/>
  <c r="S4691" i="1"/>
  <c r="U4691" i="1"/>
  <c r="AM4691" i="1" s="1"/>
  <c r="AN4691" i="1" s="1"/>
  <c r="S4692" i="1"/>
  <c r="U4692" i="1"/>
  <c r="AM4692" i="1" s="1"/>
  <c r="AN4692" i="1" s="1"/>
  <c r="S4693" i="1"/>
  <c r="U4693" i="1"/>
  <c r="AM4693" i="1" s="1"/>
  <c r="AN4693" i="1" s="1"/>
  <c r="S4694" i="1"/>
  <c r="U4694" i="1"/>
  <c r="AM4694" i="1" s="1"/>
  <c r="AN4694" i="1" s="1"/>
  <c r="S4695" i="1"/>
  <c r="U4695" i="1"/>
  <c r="AM4695" i="1" s="1"/>
  <c r="S4696" i="1"/>
  <c r="U4696" i="1"/>
  <c r="AM4696" i="1" s="1"/>
  <c r="AN4696" i="1" s="1"/>
  <c r="S4697" i="1"/>
  <c r="U4697" i="1"/>
  <c r="AM4697" i="1" s="1"/>
  <c r="S4698" i="1"/>
  <c r="U4698" i="1"/>
  <c r="AM4698" i="1" s="1"/>
  <c r="AN4698" i="1" s="1"/>
  <c r="S4699" i="1"/>
  <c r="U4699" i="1"/>
  <c r="AM4699" i="1" s="1"/>
  <c r="AN4699" i="1" s="1"/>
  <c r="S4700" i="1"/>
  <c r="U4700" i="1"/>
  <c r="AM4700" i="1" s="1"/>
  <c r="AN4700" i="1" s="1"/>
  <c r="S4701" i="1"/>
  <c r="U4701" i="1"/>
  <c r="AM4701" i="1" s="1"/>
  <c r="AN4701" i="1" s="1"/>
  <c r="S4702" i="1"/>
  <c r="U4702" i="1"/>
  <c r="AM4702" i="1"/>
  <c r="AN4702" i="1" s="1"/>
  <c r="S4703" i="1"/>
  <c r="U4703" i="1"/>
  <c r="AM4703" i="1" s="1"/>
  <c r="AN4703" i="1" s="1"/>
  <c r="S4704" i="1"/>
  <c r="U4704" i="1"/>
  <c r="AM4704" i="1" s="1"/>
  <c r="AN4704" i="1" s="1"/>
  <c r="S4705" i="1"/>
  <c r="U4705" i="1"/>
  <c r="AM4705" i="1" s="1"/>
  <c r="AN4705" i="1" s="1"/>
  <c r="S4706" i="1"/>
  <c r="U4706" i="1"/>
  <c r="AM4706" i="1"/>
  <c r="AN4706" i="1" s="1"/>
  <c r="S4707" i="1"/>
  <c r="U4707" i="1"/>
  <c r="AM4707" i="1" s="1"/>
  <c r="AN4707" i="1" s="1"/>
  <c r="S4708" i="1"/>
  <c r="U4708" i="1"/>
  <c r="AM4708" i="1" s="1"/>
  <c r="AN4708" i="1" s="1"/>
  <c r="S4709" i="1"/>
  <c r="U4709" i="1"/>
  <c r="AM4709" i="1" s="1"/>
  <c r="S4710" i="1"/>
  <c r="U4710" i="1"/>
  <c r="AM4710" i="1" s="1"/>
  <c r="AN4710" i="1" s="1"/>
  <c r="S4711" i="1"/>
  <c r="U4711" i="1"/>
  <c r="AM4711" i="1" s="1"/>
  <c r="AN4711" i="1" s="1"/>
  <c r="S4712" i="1"/>
  <c r="U4712" i="1"/>
  <c r="AM4712" i="1" s="1"/>
  <c r="AN4712" i="1" s="1"/>
  <c r="S4713" i="1"/>
  <c r="U4713" i="1"/>
  <c r="AM4713" i="1" s="1"/>
  <c r="AN4713" i="1" s="1"/>
  <c r="S4714" i="1"/>
  <c r="U4714" i="1"/>
  <c r="AM4714" i="1" s="1"/>
  <c r="AN4714" i="1" s="1"/>
  <c r="S4715" i="1"/>
  <c r="U4715" i="1"/>
  <c r="AM4715" i="1" s="1"/>
  <c r="S4716" i="1"/>
  <c r="U4716" i="1"/>
  <c r="AM4716" i="1" s="1"/>
  <c r="AN4716" i="1" s="1"/>
  <c r="S4717" i="1"/>
  <c r="U4717" i="1"/>
  <c r="AM4717" i="1" s="1"/>
  <c r="AN4717" i="1" s="1"/>
  <c r="S4718" i="1"/>
  <c r="U4718" i="1"/>
  <c r="AM4718" i="1" s="1"/>
  <c r="AN4718" i="1" s="1"/>
  <c r="S4719" i="1"/>
  <c r="U4719" i="1"/>
  <c r="AM4719" i="1" s="1"/>
  <c r="AN4719" i="1" s="1"/>
  <c r="S4720" i="1"/>
  <c r="U4720" i="1"/>
  <c r="AM4720" i="1" s="1"/>
  <c r="AN4720" i="1" s="1"/>
  <c r="S4721" i="1"/>
  <c r="U4721" i="1"/>
  <c r="AM4721" i="1" s="1"/>
  <c r="AN4721" i="1" s="1"/>
  <c r="S4722" i="1"/>
  <c r="U4722" i="1"/>
  <c r="AM4722" i="1" s="1"/>
  <c r="AN4722" i="1" s="1"/>
  <c r="S4723" i="1"/>
  <c r="U4723" i="1"/>
  <c r="AM4723" i="1" s="1"/>
  <c r="AN4723" i="1" s="1"/>
  <c r="S4724" i="1"/>
  <c r="U4724" i="1"/>
  <c r="AM4724" i="1" s="1"/>
  <c r="AN4724" i="1" s="1"/>
  <c r="S4725" i="1"/>
  <c r="U4725" i="1"/>
  <c r="AM4725" i="1" s="1"/>
  <c r="S4726" i="1"/>
  <c r="U4726" i="1"/>
  <c r="AM4726" i="1" s="1"/>
  <c r="AN4726" i="1" s="1"/>
  <c r="S4727" i="1"/>
  <c r="U4727" i="1"/>
  <c r="AM4727" i="1" s="1"/>
  <c r="AN4727" i="1" s="1"/>
  <c r="S4728" i="1"/>
  <c r="U4728" i="1"/>
  <c r="AM4728" i="1" s="1"/>
  <c r="AN4728" i="1" s="1"/>
  <c r="S4729" i="1"/>
  <c r="U4729" i="1"/>
  <c r="AM4729" i="1" s="1"/>
  <c r="S4730" i="1"/>
  <c r="U4730" i="1"/>
  <c r="AM4730" i="1" s="1"/>
  <c r="AN4730" i="1" s="1"/>
  <c r="S4731" i="1"/>
  <c r="U4731" i="1"/>
  <c r="AM4731" i="1"/>
  <c r="AN4731" i="1" s="1"/>
  <c r="S4732" i="1"/>
  <c r="U4732" i="1"/>
  <c r="AM4732" i="1" s="1"/>
  <c r="S4733" i="1"/>
  <c r="U4733" i="1"/>
  <c r="AM4733" i="1" s="1"/>
  <c r="AN4733" i="1" s="1"/>
  <c r="S4734" i="1"/>
  <c r="U4734" i="1"/>
  <c r="AM4734" i="1" s="1"/>
  <c r="AN4734" i="1" s="1"/>
  <c r="S4735" i="1"/>
  <c r="U4735" i="1"/>
  <c r="AM4735" i="1" s="1"/>
  <c r="AN4735" i="1" s="1"/>
  <c r="S4736" i="1"/>
  <c r="U4736" i="1"/>
  <c r="AM4736" i="1" s="1"/>
  <c r="AN4736" i="1" s="1"/>
  <c r="S4737" i="1"/>
  <c r="U4737" i="1"/>
  <c r="AM4737" i="1"/>
  <c r="AN4737" i="1" s="1"/>
  <c r="S4738" i="1"/>
  <c r="U4738" i="1"/>
  <c r="AM4738" i="1" s="1"/>
  <c r="AN4738" i="1" s="1"/>
  <c r="S4739" i="1"/>
  <c r="U4739" i="1"/>
  <c r="AM4739" i="1" s="1"/>
  <c r="AN4739" i="1" s="1"/>
  <c r="S4740" i="1"/>
  <c r="U4740" i="1"/>
  <c r="AM4740" i="1"/>
  <c r="AN4740" i="1" s="1"/>
  <c r="S4741" i="1"/>
  <c r="U4741" i="1"/>
  <c r="AM4741" i="1" s="1"/>
  <c r="S4742" i="1"/>
  <c r="U4742" i="1"/>
  <c r="AM4742" i="1" s="1"/>
  <c r="S4743" i="1"/>
  <c r="U4743" i="1"/>
  <c r="AM4743" i="1" s="1"/>
  <c r="S4744" i="1"/>
  <c r="U4744" i="1"/>
  <c r="AM4744" i="1" s="1"/>
  <c r="AN4744" i="1" s="1"/>
  <c r="S4745" i="1"/>
  <c r="U4745" i="1"/>
  <c r="AM4745" i="1" s="1"/>
  <c r="AN4745" i="1" s="1"/>
  <c r="S4746" i="1"/>
  <c r="U4746" i="1"/>
  <c r="AM4746" i="1"/>
  <c r="AN4746" i="1" s="1"/>
  <c r="S4747" i="1"/>
  <c r="U4747" i="1"/>
  <c r="AM4747" i="1" s="1"/>
  <c r="AN4747" i="1" s="1"/>
  <c r="S4748" i="1"/>
  <c r="U4748" i="1"/>
  <c r="AM4748" i="1" s="1"/>
  <c r="AN4748" i="1" s="1"/>
  <c r="S4749" i="1"/>
  <c r="U4749" i="1"/>
  <c r="AM4749" i="1" s="1"/>
  <c r="S4750" i="1"/>
  <c r="U4750" i="1"/>
  <c r="AM4750" i="1" s="1"/>
  <c r="AN4750" i="1" s="1"/>
  <c r="S4751" i="1"/>
  <c r="U4751" i="1"/>
  <c r="AM4751" i="1" s="1"/>
  <c r="AN4751" i="1" s="1"/>
  <c r="S4752" i="1"/>
  <c r="U4752" i="1"/>
  <c r="AM4752" i="1" s="1"/>
  <c r="AN4752" i="1" s="1"/>
  <c r="S4753" i="1"/>
  <c r="U4753" i="1"/>
  <c r="AM4753" i="1" s="1"/>
  <c r="AN4753" i="1" s="1"/>
  <c r="S4754" i="1"/>
  <c r="U4754" i="1"/>
  <c r="AM4754" i="1" s="1"/>
  <c r="AN4754" i="1" s="1"/>
  <c r="S4755" i="1"/>
  <c r="U4755" i="1"/>
  <c r="AM4755" i="1" s="1"/>
  <c r="AN4755" i="1" s="1"/>
  <c r="S4756" i="1"/>
  <c r="U4756" i="1"/>
  <c r="AM4756" i="1" s="1"/>
  <c r="AN4756" i="1" s="1"/>
  <c r="S4757" i="1"/>
  <c r="U4757" i="1"/>
  <c r="AM4757" i="1" s="1"/>
  <c r="AN4757" i="1" s="1"/>
  <c r="S4758" i="1"/>
  <c r="U4758" i="1"/>
  <c r="AM4758" i="1" s="1"/>
  <c r="AN4758" i="1" s="1"/>
  <c r="S4759" i="1"/>
  <c r="U4759" i="1"/>
  <c r="AM4759" i="1" s="1"/>
  <c r="AN4759" i="1" s="1"/>
  <c r="S4760" i="1"/>
  <c r="U4760" i="1"/>
  <c r="AM4760" i="1" s="1"/>
  <c r="AN4760" i="1" s="1"/>
  <c r="S4761" i="1"/>
  <c r="U4761" i="1"/>
  <c r="AM4761" i="1" s="1"/>
  <c r="AN4761" i="1" s="1"/>
  <c r="S4762" i="1"/>
  <c r="U4762" i="1"/>
  <c r="AM4762" i="1"/>
  <c r="AN4762" i="1" s="1"/>
  <c r="S4763" i="1"/>
  <c r="U4763" i="1"/>
  <c r="AM4763" i="1" s="1"/>
  <c r="AN4763" i="1" s="1"/>
  <c r="S4764" i="1"/>
  <c r="U4764" i="1"/>
  <c r="AM4764" i="1" s="1"/>
  <c r="AN4764" i="1" s="1"/>
  <c r="S4765" i="1"/>
  <c r="U4765" i="1"/>
  <c r="AM4765" i="1" s="1"/>
  <c r="AN4765" i="1" s="1"/>
  <c r="S4766" i="1"/>
  <c r="U4766" i="1"/>
  <c r="AM4766" i="1" s="1"/>
  <c r="AN4766" i="1" s="1"/>
  <c r="S4767" i="1"/>
  <c r="U4767" i="1"/>
  <c r="AM4767" i="1" s="1"/>
  <c r="AN4767" i="1" s="1"/>
  <c r="S4768" i="1"/>
  <c r="U4768" i="1"/>
  <c r="AM4768" i="1" s="1"/>
  <c r="AN4768" i="1" s="1"/>
  <c r="S4769" i="1"/>
  <c r="U4769" i="1"/>
  <c r="AM4769" i="1" s="1"/>
  <c r="S4770" i="1"/>
  <c r="U4770" i="1"/>
  <c r="AM4770" i="1" s="1"/>
  <c r="AN4770" i="1" s="1"/>
  <c r="S4771" i="1"/>
  <c r="U4771" i="1"/>
  <c r="AM4771" i="1" s="1"/>
  <c r="S4772" i="1"/>
  <c r="U4772" i="1"/>
  <c r="AM4772" i="1" s="1"/>
  <c r="AN4772" i="1" s="1"/>
  <c r="S4773" i="1"/>
  <c r="U4773" i="1"/>
  <c r="AM4773" i="1" s="1"/>
  <c r="AN4773" i="1" s="1"/>
  <c r="S4774" i="1"/>
  <c r="U4774" i="1"/>
  <c r="AM4774" i="1" s="1"/>
  <c r="AN4774" i="1" s="1"/>
  <c r="S4775" i="1"/>
  <c r="U4775" i="1"/>
  <c r="AM4775" i="1" s="1"/>
  <c r="AN4775" i="1" s="1"/>
  <c r="S4776" i="1"/>
  <c r="U4776" i="1"/>
  <c r="AM4776" i="1" s="1"/>
  <c r="S4777" i="1"/>
  <c r="U4777" i="1"/>
  <c r="AM4777" i="1" s="1"/>
  <c r="S4778" i="1"/>
  <c r="U4778" i="1"/>
  <c r="AM4778" i="1" s="1"/>
  <c r="AN4778" i="1" s="1"/>
  <c r="S4779" i="1"/>
  <c r="U4779" i="1"/>
  <c r="AM4779" i="1" s="1"/>
  <c r="AN4779" i="1" s="1"/>
  <c r="S4780" i="1"/>
  <c r="U4780" i="1"/>
  <c r="AM4780" i="1" s="1"/>
  <c r="AN4780" i="1" s="1"/>
  <c r="S4781" i="1"/>
  <c r="U4781" i="1"/>
  <c r="AM4781" i="1" s="1"/>
  <c r="AN4781" i="1" s="1"/>
  <c r="S4782" i="1"/>
  <c r="U4782" i="1"/>
  <c r="AM4782" i="1" s="1"/>
  <c r="AN4782" i="1" s="1"/>
  <c r="S4783" i="1"/>
  <c r="U4783" i="1"/>
  <c r="AM4783" i="1" s="1"/>
  <c r="AN4783" i="1" s="1"/>
  <c r="S4784" i="1"/>
  <c r="U4784" i="1"/>
  <c r="AM4784" i="1" s="1"/>
  <c r="AN4784" i="1" s="1"/>
  <c r="S4785" i="1"/>
  <c r="U4785" i="1"/>
  <c r="AM4785" i="1" s="1"/>
  <c r="AN4785" i="1" s="1"/>
  <c r="S4786" i="1"/>
  <c r="U4786" i="1"/>
  <c r="AM4786" i="1" s="1"/>
  <c r="AN4786" i="1" s="1"/>
  <c r="S4787" i="1"/>
  <c r="U4787" i="1"/>
  <c r="AM4787" i="1" s="1"/>
  <c r="AN4787" i="1" s="1"/>
  <c r="S4788" i="1"/>
  <c r="U4788" i="1"/>
  <c r="AM4788" i="1" s="1"/>
  <c r="AN4788" i="1" s="1"/>
  <c r="S4789" i="1"/>
  <c r="U4789" i="1"/>
  <c r="AM4789" i="1" s="1"/>
  <c r="S4790" i="1"/>
  <c r="U4790" i="1"/>
  <c r="AM4790" i="1" s="1"/>
  <c r="AN4790" i="1" s="1"/>
  <c r="S4791" i="1"/>
  <c r="U4791" i="1"/>
  <c r="AM4791" i="1" s="1"/>
  <c r="AN4791" i="1" s="1"/>
  <c r="S4792" i="1"/>
  <c r="U4792" i="1"/>
  <c r="AM4792" i="1" s="1"/>
  <c r="AN4792" i="1" s="1"/>
  <c r="S4793" i="1"/>
  <c r="U4793" i="1"/>
  <c r="AM4793" i="1" s="1"/>
  <c r="S4794" i="1"/>
  <c r="U4794" i="1"/>
  <c r="AM4794" i="1" s="1"/>
  <c r="AN4794" i="1" s="1"/>
  <c r="S4795" i="1"/>
  <c r="U4795" i="1"/>
  <c r="AM4795" i="1" s="1"/>
  <c r="S4796" i="1"/>
  <c r="U4796" i="1"/>
  <c r="AM4796" i="1" s="1"/>
  <c r="S4797" i="1"/>
  <c r="U4797" i="1"/>
  <c r="AM4797" i="1" s="1"/>
  <c r="S4798" i="1"/>
  <c r="U4798" i="1"/>
  <c r="AM4798" i="1" s="1"/>
  <c r="S4799" i="1"/>
  <c r="U4799" i="1"/>
  <c r="AM4799" i="1" s="1"/>
  <c r="AN4799" i="1" s="1"/>
  <c r="S4800" i="1"/>
  <c r="U4800" i="1"/>
  <c r="AM4800" i="1" s="1"/>
  <c r="AN4800" i="1" s="1"/>
  <c r="S4801" i="1"/>
  <c r="U4801" i="1"/>
  <c r="AM4801" i="1" s="1"/>
  <c r="AN4801" i="1" s="1"/>
  <c r="S4802" i="1"/>
  <c r="U4802" i="1"/>
  <c r="AM4802" i="1" s="1"/>
  <c r="AN4802" i="1" s="1"/>
  <c r="S4803" i="1"/>
  <c r="U4803" i="1"/>
  <c r="AM4803" i="1" s="1"/>
  <c r="AN4803" i="1" s="1"/>
  <c r="S4804" i="1"/>
  <c r="U4804" i="1"/>
  <c r="AM4804" i="1" s="1"/>
  <c r="AN4804" i="1" s="1"/>
  <c r="S4805" i="1"/>
  <c r="U4805" i="1"/>
  <c r="AM4805" i="1" s="1"/>
  <c r="AN4805" i="1" s="1"/>
  <c r="S4806" i="1"/>
  <c r="U4806" i="1"/>
  <c r="AM4806" i="1" s="1"/>
  <c r="AN4806" i="1" s="1"/>
  <c r="S4807" i="1"/>
  <c r="U4807" i="1"/>
  <c r="AM4807" i="1"/>
  <c r="AN4807" i="1" s="1"/>
  <c r="S4808" i="1"/>
  <c r="U4808" i="1"/>
  <c r="AM4808" i="1" s="1"/>
  <c r="AN4808" i="1" s="1"/>
  <c r="S4809" i="1"/>
  <c r="U4809" i="1"/>
  <c r="AM4809" i="1" s="1"/>
  <c r="S4810" i="1"/>
  <c r="U4810" i="1"/>
  <c r="AM4810" i="1" s="1"/>
  <c r="AN4810" i="1" s="1"/>
  <c r="S4811" i="1"/>
  <c r="U4811" i="1"/>
  <c r="AM4811" i="1" s="1"/>
  <c r="AN4811" i="1" s="1"/>
  <c r="S4812" i="1"/>
  <c r="U4812" i="1"/>
  <c r="AM4812" i="1" s="1"/>
  <c r="AN4812" i="1" s="1"/>
  <c r="S4813" i="1"/>
  <c r="U4813" i="1"/>
  <c r="AM4813" i="1" s="1"/>
  <c r="AN4813" i="1" s="1"/>
  <c r="AW4813" i="1" s="1"/>
  <c r="S4814" i="1"/>
  <c r="U4814" i="1"/>
  <c r="AM4814" i="1" s="1"/>
  <c r="AN4814" i="1" s="1"/>
  <c r="S4815" i="1"/>
  <c r="U4815" i="1"/>
  <c r="AM4815" i="1" s="1"/>
  <c r="AN4815" i="1" s="1"/>
  <c r="S4816" i="1"/>
  <c r="U4816" i="1"/>
  <c r="AM4816" i="1" s="1"/>
  <c r="AN4816" i="1" s="1"/>
  <c r="S4817" i="1"/>
  <c r="U4817" i="1"/>
  <c r="AM4817" i="1" s="1"/>
  <c r="AN4817" i="1" s="1"/>
  <c r="S4818" i="1"/>
  <c r="U4818" i="1"/>
  <c r="AM4818" i="1" s="1"/>
  <c r="AN4818" i="1" s="1"/>
  <c r="S4819" i="1"/>
  <c r="U4819" i="1"/>
  <c r="AM4819" i="1" s="1"/>
  <c r="AN4819" i="1" s="1"/>
  <c r="S4820" i="1"/>
  <c r="U4820" i="1"/>
  <c r="AM4820" i="1" s="1"/>
  <c r="AN4820" i="1" s="1"/>
  <c r="S4821" i="1"/>
  <c r="U4821" i="1"/>
  <c r="AM4821" i="1" s="1"/>
  <c r="AN4821" i="1" s="1"/>
  <c r="S4822" i="1"/>
  <c r="U4822" i="1"/>
  <c r="AM4822" i="1" s="1"/>
  <c r="AN4822" i="1" s="1"/>
  <c r="S4823" i="1"/>
  <c r="U4823" i="1"/>
  <c r="AM4823" i="1" s="1"/>
  <c r="AN4823" i="1" s="1"/>
  <c r="S4824" i="1"/>
  <c r="U4824" i="1"/>
  <c r="AM4824" i="1" s="1"/>
  <c r="AN4824" i="1" s="1"/>
  <c r="S4825" i="1"/>
  <c r="U4825" i="1"/>
  <c r="AM4825" i="1" s="1"/>
  <c r="AN4825" i="1" s="1"/>
  <c r="S4826" i="1"/>
  <c r="U4826" i="1"/>
  <c r="AM4826" i="1" s="1"/>
  <c r="AN4826" i="1" s="1"/>
  <c r="S4827" i="1"/>
  <c r="U4827" i="1"/>
  <c r="AM4827" i="1" s="1"/>
  <c r="AN4827" i="1" s="1"/>
  <c r="S4828" i="1"/>
  <c r="U4828" i="1"/>
  <c r="AM4828" i="1" s="1"/>
  <c r="AN4828" i="1" s="1"/>
  <c r="S4829" i="1"/>
  <c r="U4829" i="1"/>
  <c r="AM4829" i="1" s="1"/>
  <c r="S4830" i="1"/>
  <c r="U4830" i="1"/>
  <c r="AM4830" i="1"/>
  <c r="AN4830" i="1" s="1"/>
  <c r="S4831" i="1"/>
  <c r="U4831" i="1"/>
  <c r="AM4831" i="1" s="1"/>
  <c r="AN4831" i="1" s="1"/>
  <c r="S4832" i="1"/>
  <c r="U4832" i="1"/>
  <c r="AM4832" i="1" s="1"/>
  <c r="AN4832" i="1" s="1"/>
  <c r="S4833" i="1"/>
  <c r="U4833" i="1"/>
  <c r="AM4833" i="1" s="1"/>
  <c r="AN4833" i="1" s="1"/>
  <c r="S4834" i="1"/>
  <c r="U4834" i="1"/>
  <c r="AM4834" i="1" s="1"/>
  <c r="AN4834" i="1" s="1"/>
  <c r="S4835" i="1"/>
  <c r="U4835" i="1"/>
  <c r="AM4835" i="1" s="1"/>
  <c r="S4836" i="1"/>
  <c r="U4836" i="1"/>
  <c r="AM4836" i="1" s="1"/>
  <c r="AN4836" i="1" s="1"/>
  <c r="S4837" i="1"/>
  <c r="U4837" i="1"/>
  <c r="AM4837" i="1" s="1"/>
  <c r="AN4837" i="1" s="1"/>
  <c r="S4838" i="1"/>
  <c r="U4838" i="1"/>
  <c r="AM4838" i="1" s="1"/>
  <c r="AN4838" i="1" s="1"/>
  <c r="S4839" i="1"/>
  <c r="U4839" i="1"/>
  <c r="AM4839" i="1" s="1"/>
  <c r="AN4839" i="1" s="1"/>
  <c r="S4840" i="1"/>
  <c r="U4840" i="1"/>
  <c r="AM4840" i="1" s="1"/>
  <c r="AN4840" i="1" s="1"/>
  <c r="S4841" i="1"/>
  <c r="U4841" i="1"/>
  <c r="AM4841" i="1" s="1"/>
  <c r="AN4841" i="1" s="1"/>
  <c r="S4842" i="1"/>
  <c r="U4842" i="1"/>
  <c r="AM4842" i="1" s="1"/>
  <c r="AN4842" i="1" s="1"/>
  <c r="S4843" i="1"/>
  <c r="U4843" i="1"/>
  <c r="AM4843" i="1" s="1"/>
  <c r="AN4843" i="1" s="1"/>
  <c r="S4844" i="1"/>
  <c r="U4844" i="1"/>
  <c r="AM4844" i="1" s="1"/>
  <c r="AN4844" i="1" s="1"/>
  <c r="S4845" i="1"/>
  <c r="U4845" i="1"/>
  <c r="AM4845" i="1" s="1"/>
  <c r="AN4845" i="1" s="1"/>
  <c r="S4846" i="1"/>
  <c r="U4846" i="1"/>
  <c r="AM4846" i="1" s="1"/>
  <c r="AN4846" i="1" s="1"/>
  <c r="S4847" i="1"/>
  <c r="U4847" i="1"/>
  <c r="AM4847" i="1" s="1"/>
  <c r="AN4847" i="1" s="1"/>
  <c r="S4848" i="1"/>
  <c r="U4848" i="1"/>
  <c r="AM4848" i="1" s="1"/>
  <c r="AN4848" i="1" s="1"/>
  <c r="S4849" i="1"/>
  <c r="U4849" i="1"/>
  <c r="AM4849" i="1" s="1"/>
  <c r="AN4849" i="1" s="1"/>
  <c r="S4850" i="1"/>
  <c r="U4850" i="1"/>
  <c r="AM4850" i="1" s="1"/>
  <c r="AN4850" i="1" s="1"/>
  <c r="S4851" i="1"/>
  <c r="U4851" i="1"/>
  <c r="AM4851" i="1" s="1"/>
  <c r="AN4851" i="1" s="1"/>
  <c r="S4852" i="1"/>
  <c r="U4852" i="1"/>
  <c r="AM4852" i="1" s="1"/>
  <c r="AN4852" i="1" s="1"/>
  <c r="S4853" i="1"/>
  <c r="U4853" i="1"/>
  <c r="AM4853" i="1" s="1"/>
  <c r="S4854" i="1"/>
  <c r="U4854" i="1"/>
  <c r="AM4854" i="1" s="1"/>
  <c r="AN4854" i="1" s="1"/>
  <c r="S4855" i="1"/>
  <c r="U4855" i="1"/>
  <c r="AM4855" i="1" s="1"/>
  <c r="AN4855" i="1" s="1"/>
  <c r="S4856" i="1"/>
  <c r="U4856" i="1"/>
  <c r="AM4856" i="1" s="1"/>
  <c r="AN4856" i="1" s="1"/>
  <c r="S4857" i="1"/>
  <c r="U4857" i="1"/>
  <c r="AM4857" i="1" s="1"/>
  <c r="AN4857" i="1" s="1"/>
  <c r="S4858" i="1"/>
  <c r="U4858" i="1"/>
  <c r="AM4858" i="1" s="1"/>
  <c r="AN4858" i="1" s="1"/>
  <c r="S4859" i="1"/>
  <c r="U4859" i="1"/>
  <c r="AM4859" i="1" s="1"/>
  <c r="AN4859" i="1" s="1"/>
  <c r="S4860" i="1"/>
  <c r="U4860" i="1"/>
  <c r="AM4860" i="1" s="1"/>
  <c r="S4861" i="1"/>
  <c r="U4861" i="1"/>
  <c r="AM4861" i="1" s="1"/>
  <c r="AN4861" i="1" s="1"/>
  <c r="S4862" i="1"/>
  <c r="U4862" i="1"/>
  <c r="AM4862" i="1" s="1"/>
  <c r="AN4862" i="1" s="1"/>
  <c r="S4863" i="1"/>
  <c r="U4863" i="1"/>
  <c r="AM4863" i="1" s="1"/>
  <c r="AN4863" i="1" s="1"/>
  <c r="S4864" i="1"/>
  <c r="U4864" i="1"/>
  <c r="AM4864" i="1" s="1"/>
  <c r="AN4864" i="1" s="1"/>
  <c r="S4865" i="1"/>
  <c r="U4865" i="1"/>
  <c r="AM4865" i="1" s="1"/>
  <c r="AN4865" i="1" s="1"/>
  <c r="S4866" i="1"/>
  <c r="U4866" i="1"/>
  <c r="AM4866" i="1" s="1"/>
  <c r="S4867" i="1"/>
  <c r="U4867" i="1"/>
  <c r="AM4867" i="1" s="1"/>
  <c r="AN4867" i="1" s="1"/>
  <c r="S4868" i="1"/>
  <c r="U4868" i="1"/>
  <c r="AM4868" i="1" s="1"/>
  <c r="AN4868" i="1" s="1"/>
  <c r="S4869" i="1"/>
  <c r="U4869" i="1"/>
  <c r="AM4869" i="1" s="1"/>
  <c r="S4870" i="1"/>
  <c r="U4870" i="1"/>
  <c r="AM4870" i="1" s="1"/>
  <c r="AN4870" i="1" s="1"/>
  <c r="S4871" i="1"/>
  <c r="U4871" i="1"/>
  <c r="AM4871" i="1" s="1"/>
  <c r="AN4871" i="1" s="1"/>
  <c r="S4872" i="1"/>
  <c r="U4872" i="1"/>
  <c r="AM4872" i="1" s="1"/>
  <c r="AN4872" i="1" s="1"/>
  <c r="S4873" i="1"/>
  <c r="U4873" i="1"/>
  <c r="AM4873" i="1" s="1"/>
  <c r="AN4873" i="1" s="1"/>
  <c r="S4874" i="1"/>
  <c r="U4874" i="1"/>
  <c r="AM4874" i="1" s="1"/>
  <c r="AN4874" i="1" s="1"/>
  <c r="S4875" i="1"/>
  <c r="U4875" i="1"/>
  <c r="AM4875" i="1" s="1"/>
  <c r="S4876" i="1"/>
  <c r="U4876" i="1"/>
  <c r="AM4876" i="1" s="1"/>
  <c r="AN4876" i="1" s="1"/>
  <c r="S4877" i="1"/>
  <c r="U4877" i="1"/>
  <c r="AM4877" i="1"/>
  <c r="AN4877" i="1" s="1"/>
  <c r="S4878" i="1"/>
  <c r="U4878" i="1"/>
  <c r="AM4878" i="1" s="1"/>
  <c r="AN4878" i="1" s="1"/>
  <c r="S4879" i="1"/>
  <c r="U4879" i="1"/>
  <c r="AM4879" i="1" s="1"/>
  <c r="AN4879" i="1" s="1"/>
  <c r="S4880" i="1"/>
  <c r="U4880" i="1"/>
  <c r="AM4880" i="1" s="1"/>
  <c r="AN4880" i="1" s="1"/>
  <c r="S4881" i="1"/>
  <c r="U4881" i="1"/>
  <c r="AM4881" i="1" s="1"/>
  <c r="AN4881" i="1" s="1"/>
  <c r="S4882" i="1"/>
  <c r="U4882" i="1"/>
  <c r="AM4882" i="1" s="1"/>
  <c r="AN4882" i="1" s="1"/>
  <c r="S4883" i="1"/>
  <c r="U4883" i="1"/>
  <c r="AM4883" i="1" s="1"/>
  <c r="AN4883" i="1" s="1"/>
  <c r="S4884" i="1"/>
  <c r="U4884" i="1"/>
  <c r="AM4884" i="1" s="1"/>
  <c r="AN4884" i="1" s="1"/>
  <c r="S4885" i="1"/>
  <c r="U4885" i="1"/>
  <c r="AM4885" i="1" s="1"/>
  <c r="AN4885" i="1" s="1"/>
  <c r="S4886" i="1"/>
  <c r="U4886" i="1"/>
  <c r="AM4886" i="1" s="1"/>
  <c r="AN4886" i="1" s="1"/>
  <c r="S4887" i="1"/>
  <c r="U4887" i="1"/>
  <c r="AM4887" i="1" s="1"/>
  <c r="AN4887" i="1" s="1"/>
  <c r="S4888" i="1"/>
  <c r="U4888" i="1"/>
  <c r="AM4888" i="1" s="1"/>
  <c r="AN4888" i="1" s="1"/>
  <c r="S4889" i="1"/>
  <c r="U4889" i="1"/>
  <c r="AM4889" i="1" s="1"/>
  <c r="S4890" i="1"/>
  <c r="U4890" i="1"/>
  <c r="AM4890" i="1" s="1"/>
  <c r="AN4890" i="1" s="1"/>
  <c r="S4891" i="1"/>
  <c r="U4891" i="1"/>
  <c r="AM4891" i="1" s="1"/>
  <c r="AN4891" i="1" s="1"/>
  <c r="S4892" i="1"/>
  <c r="U4892" i="1"/>
  <c r="AM4892" i="1" s="1"/>
  <c r="AN4892" i="1" s="1"/>
  <c r="S4893" i="1"/>
  <c r="U4893" i="1"/>
  <c r="AM4893" i="1" s="1"/>
  <c r="AN4893" i="1" s="1"/>
  <c r="S4894" i="1"/>
  <c r="U4894" i="1"/>
  <c r="AM4894" i="1" s="1"/>
  <c r="S4895" i="1"/>
  <c r="U4895" i="1"/>
  <c r="AM4895" i="1" s="1"/>
  <c r="AN4895" i="1" s="1"/>
  <c r="S4896" i="1"/>
  <c r="U4896" i="1"/>
  <c r="AM4896" i="1" s="1"/>
  <c r="AN4896" i="1" s="1"/>
  <c r="S4897" i="1"/>
  <c r="U4897" i="1"/>
  <c r="AM4897" i="1" s="1"/>
  <c r="AN4897" i="1" s="1"/>
  <c r="S4898" i="1"/>
  <c r="U4898" i="1"/>
  <c r="AM4898" i="1" s="1"/>
  <c r="AN4898" i="1" s="1"/>
  <c r="S4899" i="1"/>
  <c r="U4899" i="1"/>
  <c r="AM4899" i="1" s="1"/>
  <c r="AN4899" i="1" s="1"/>
  <c r="S4900" i="1"/>
  <c r="U4900" i="1"/>
  <c r="AM4900" i="1" s="1"/>
  <c r="AN4900" i="1" s="1"/>
  <c r="S4901" i="1"/>
  <c r="U4901" i="1"/>
  <c r="AM4901" i="1" s="1"/>
  <c r="AN4901" i="1" s="1"/>
  <c r="S4902" i="1"/>
  <c r="U4902" i="1"/>
  <c r="AM4902" i="1" s="1"/>
  <c r="AN4902" i="1" s="1"/>
  <c r="S4903" i="1"/>
  <c r="U4903" i="1"/>
  <c r="AM4903" i="1" s="1"/>
  <c r="AN4903" i="1" s="1"/>
  <c r="S4904" i="1"/>
  <c r="U4904" i="1"/>
  <c r="AM4904" i="1" s="1"/>
  <c r="AN4904" i="1" s="1"/>
  <c r="S4905" i="1"/>
  <c r="U4905" i="1"/>
  <c r="AM4905" i="1" s="1"/>
  <c r="AN4905" i="1" s="1"/>
  <c r="S4906" i="1"/>
  <c r="U4906" i="1"/>
  <c r="AM4906" i="1" s="1"/>
  <c r="AN4906" i="1" s="1"/>
  <c r="S4907" i="1"/>
  <c r="U4907" i="1"/>
  <c r="AM4907" i="1" s="1"/>
  <c r="AN4907" i="1" s="1"/>
  <c r="S4908" i="1"/>
  <c r="U4908" i="1"/>
  <c r="AM4908" i="1" s="1"/>
  <c r="AN4908" i="1" s="1"/>
  <c r="S4909" i="1"/>
  <c r="U4909" i="1"/>
  <c r="AM4909" i="1" s="1"/>
  <c r="S4910" i="1"/>
  <c r="U4910" i="1"/>
  <c r="AM4910" i="1"/>
  <c r="AN4910" i="1" s="1"/>
  <c r="S4911" i="1"/>
  <c r="U4911" i="1"/>
  <c r="AM4911" i="1" s="1"/>
  <c r="AN4911" i="1" s="1"/>
  <c r="S4912" i="1"/>
  <c r="U4912" i="1"/>
  <c r="AM4912" i="1" s="1"/>
  <c r="AN4912" i="1" s="1"/>
  <c r="S4913" i="1"/>
  <c r="U4913" i="1"/>
  <c r="AM4913" i="1" s="1"/>
  <c r="AN4913" i="1" s="1"/>
  <c r="S4914" i="1"/>
  <c r="U4914" i="1"/>
  <c r="AM4914" i="1" s="1"/>
  <c r="AN4914" i="1" s="1"/>
  <c r="S4915" i="1"/>
  <c r="U4915" i="1"/>
  <c r="AM4915" i="1" s="1"/>
  <c r="AN4915" i="1" s="1"/>
  <c r="S4916" i="1"/>
  <c r="U4916" i="1"/>
  <c r="AM4916" i="1" s="1"/>
  <c r="AN4916" i="1" s="1"/>
  <c r="S4917" i="1"/>
  <c r="U4917" i="1"/>
  <c r="AM4917" i="1" s="1"/>
  <c r="AN4917" i="1" s="1"/>
  <c r="S4918" i="1"/>
  <c r="U4918" i="1"/>
  <c r="AM4918" i="1" s="1"/>
  <c r="AN4918" i="1" s="1"/>
  <c r="S4919" i="1"/>
  <c r="U4919" i="1"/>
  <c r="AM4919" i="1" s="1"/>
  <c r="AN4919" i="1" s="1"/>
  <c r="S4920" i="1"/>
  <c r="U4920" i="1"/>
  <c r="AM4920" i="1" s="1"/>
  <c r="AN4920" i="1" s="1"/>
  <c r="S4921" i="1"/>
  <c r="U4921" i="1"/>
  <c r="AM4921" i="1" s="1"/>
  <c r="AN4921" i="1" s="1"/>
  <c r="S4922" i="1"/>
  <c r="U4922" i="1"/>
  <c r="AM4922" i="1" s="1"/>
  <c r="AN4922" i="1" s="1"/>
  <c r="S4923" i="1"/>
  <c r="U4923" i="1"/>
  <c r="AM4923" i="1" s="1"/>
  <c r="AN4923" i="1" s="1"/>
  <c r="S4924" i="1"/>
  <c r="U4924" i="1"/>
  <c r="AM4924" i="1" s="1"/>
  <c r="AN4924" i="1" s="1"/>
  <c r="S4925" i="1"/>
  <c r="U4925" i="1"/>
  <c r="AM4925" i="1" s="1"/>
  <c r="AN4925" i="1" s="1"/>
  <c r="S4926" i="1"/>
  <c r="U4926" i="1"/>
  <c r="AM4926" i="1" s="1"/>
  <c r="AN4926" i="1" s="1"/>
  <c r="S4927" i="1"/>
  <c r="U4927" i="1"/>
  <c r="AM4927" i="1" s="1"/>
  <c r="AN4927" i="1" s="1"/>
  <c r="S4928" i="1"/>
  <c r="U4928" i="1"/>
  <c r="AM4928" i="1" s="1"/>
  <c r="AN4928" i="1" s="1"/>
  <c r="S4929" i="1"/>
  <c r="U4929" i="1"/>
  <c r="AM4929" i="1" s="1"/>
  <c r="S4930" i="1"/>
  <c r="U4930" i="1"/>
  <c r="AM4930" i="1" s="1"/>
  <c r="AN4930" i="1" s="1"/>
  <c r="S4931" i="1"/>
  <c r="U4931" i="1"/>
  <c r="AM4931" i="1" s="1"/>
  <c r="AN4931" i="1" s="1"/>
  <c r="S4932" i="1"/>
  <c r="U4932" i="1"/>
  <c r="AM4932" i="1" s="1"/>
  <c r="AN4932" i="1" s="1"/>
  <c r="S4933" i="1"/>
  <c r="U4933" i="1"/>
  <c r="AM4933" i="1" s="1"/>
  <c r="AN4933" i="1" s="1"/>
  <c r="S4934" i="1"/>
  <c r="U4934" i="1"/>
  <c r="AM4934" i="1" s="1"/>
  <c r="S4935" i="1"/>
  <c r="U4935" i="1"/>
  <c r="AM4935" i="1" s="1"/>
  <c r="AN4935" i="1" s="1"/>
  <c r="S4936" i="1"/>
  <c r="U4936" i="1"/>
  <c r="AM4936" i="1" s="1"/>
  <c r="AN4936" i="1" s="1"/>
  <c r="S4937" i="1"/>
  <c r="U4937" i="1"/>
  <c r="AM4937" i="1" s="1"/>
  <c r="AN4937" i="1" s="1"/>
  <c r="S4938" i="1"/>
  <c r="U4938" i="1"/>
  <c r="AM4938" i="1" s="1"/>
  <c r="AN4938" i="1" s="1"/>
  <c r="S4939" i="1"/>
  <c r="U4939" i="1"/>
  <c r="AM4939" i="1" s="1"/>
  <c r="AN4939" i="1" s="1"/>
  <c r="S4940" i="1"/>
  <c r="U4940" i="1"/>
  <c r="AM4940" i="1" s="1"/>
  <c r="AN4940" i="1" s="1"/>
  <c r="S4941" i="1"/>
  <c r="U4941" i="1"/>
  <c r="AM4941" i="1" s="1"/>
  <c r="AN4941" i="1" s="1"/>
  <c r="S4942" i="1"/>
  <c r="U4942" i="1"/>
  <c r="AM4942" i="1" s="1"/>
  <c r="AN4942" i="1" s="1"/>
  <c r="S4943" i="1"/>
  <c r="U4943" i="1"/>
  <c r="AM4943" i="1" s="1"/>
  <c r="AN4943" i="1" s="1"/>
  <c r="S4944" i="1"/>
  <c r="U4944" i="1"/>
  <c r="AM4944" i="1" s="1"/>
  <c r="AN4944" i="1" s="1"/>
  <c r="S4945" i="1"/>
  <c r="U4945" i="1"/>
  <c r="AM4945" i="1" s="1"/>
  <c r="AN4945" i="1" s="1"/>
  <c r="S4946" i="1"/>
  <c r="U4946" i="1"/>
  <c r="AM4946" i="1" s="1"/>
  <c r="AN4946" i="1" s="1"/>
  <c r="S4947" i="1"/>
  <c r="U4947" i="1"/>
  <c r="AM4947" i="1" s="1"/>
  <c r="AN4947" i="1" s="1"/>
  <c r="S4948" i="1"/>
  <c r="U4948" i="1"/>
  <c r="AM4948" i="1" s="1"/>
  <c r="AN4948" i="1" s="1"/>
  <c r="S4949" i="1"/>
  <c r="U4949" i="1"/>
  <c r="AM4949" i="1" s="1"/>
  <c r="S4950" i="1"/>
  <c r="U4950" i="1"/>
  <c r="AM4950" i="1" s="1"/>
  <c r="AN4950" i="1" s="1"/>
  <c r="S4951" i="1"/>
  <c r="U4951" i="1"/>
  <c r="AM4951" i="1" s="1"/>
  <c r="AN4951" i="1" s="1"/>
  <c r="S4952" i="1"/>
  <c r="U4952" i="1"/>
  <c r="AM4952" i="1" s="1"/>
  <c r="S4953" i="1"/>
  <c r="U4953" i="1"/>
  <c r="AM4953" i="1" s="1"/>
  <c r="AN4953" i="1" s="1"/>
  <c r="S4954" i="1"/>
  <c r="U4954" i="1"/>
  <c r="AM4954" i="1" s="1"/>
  <c r="AN4954" i="1" s="1"/>
  <c r="S4955" i="1"/>
  <c r="U4955" i="1"/>
  <c r="AM4955" i="1" s="1"/>
  <c r="AN4955" i="1" s="1"/>
  <c r="S4956" i="1"/>
  <c r="U4956" i="1"/>
  <c r="AM4956" i="1" s="1"/>
  <c r="AN4956" i="1" s="1"/>
  <c r="S4957" i="1"/>
  <c r="U4957" i="1"/>
  <c r="AM4957" i="1" s="1"/>
  <c r="AN4957" i="1" s="1"/>
  <c r="S4958" i="1"/>
  <c r="U4958" i="1"/>
  <c r="AM4958" i="1" s="1"/>
  <c r="AN4958" i="1" s="1"/>
  <c r="S4959" i="1"/>
  <c r="U4959" i="1"/>
  <c r="AM4959" i="1" s="1"/>
  <c r="AN4959" i="1" s="1"/>
  <c r="S4960" i="1"/>
  <c r="U4960" i="1"/>
  <c r="AM4960" i="1" s="1"/>
  <c r="AN4960" i="1" s="1"/>
  <c r="S4961" i="1"/>
  <c r="U4961" i="1"/>
  <c r="AM4961" i="1" s="1"/>
  <c r="AN4961" i="1" s="1"/>
  <c r="S4962" i="1"/>
  <c r="U4962" i="1"/>
  <c r="AM4962" i="1" s="1"/>
  <c r="AN4962" i="1" s="1"/>
  <c r="S4963" i="1"/>
  <c r="U4963" i="1"/>
  <c r="AM4963" i="1" s="1"/>
  <c r="AN4963" i="1" s="1"/>
  <c r="S4964" i="1"/>
  <c r="U4964" i="1"/>
  <c r="AM4964" i="1" s="1"/>
  <c r="AN4964" i="1" s="1"/>
  <c r="S4965" i="1"/>
  <c r="U4965" i="1"/>
  <c r="AM4965" i="1" s="1"/>
  <c r="AN4965" i="1" s="1"/>
  <c r="S4966" i="1"/>
  <c r="U4966" i="1"/>
  <c r="AM4966" i="1" s="1"/>
  <c r="AN4966" i="1" s="1"/>
  <c r="S4967" i="1"/>
  <c r="U4967" i="1"/>
  <c r="AM4967" i="1" s="1"/>
  <c r="AN4967" i="1" s="1"/>
  <c r="S4968" i="1"/>
  <c r="U4968" i="1"/>
  <c r="AM4968" i="1" s="1"/>
  <c r="AN4968" i="1" s="1"/>
  <c r="S4969" i="1"/>
  <c r="U4969" i="1"/>
  <c r="AM4969" i="1" s="1"/>
  <c r="S4970" i="1"/>
  <c r="U4970" i="1"/>
  <c r="AM4970" i="1" s="1"/>
  <c r="AN4970" i="1" s="1"/>
  <c r="S4971" i="1"/>
  <c r="U4971" i="1"/>
  <c r="AM4971" i="1" s="1"/>
  <c r="AN4971" i="1" s="1"/>
  <c r="S4972" i="1"/>
  <c r="U4972" i="1"/>
  <c r="AM4972" i="1" s="1"/>
  <c r="AN4972" i="1" s="1"/>
  <c r="S4973" i="1"/>
  <c r="U4973" i="1"/>
  <c r="AM4973" i="1" s="1"/>
  <c r="AN4973" i="1" s="1"/>
  <c r="S4974" i="1"/>
  <c r="U4974" i="1"/>
  <c r="AM4974" i="1" s="1"/>
  <c r="AN4974" i="1" s="1"/>
  <c r="S4975" i="1"/>
  <c r="U4975" i="1"/>
  <c r="AM4975" i="1" s="1"/>
  <c r="AN4975" i="1" s="1"/>
  <c r="S4976" i="1"/>
  <c r="U4976" i="1"/>
  <c r="AM4976" i="1" s="1"/>
  <c r="AN4976" i="1" s="1"/>
  <c r="S4977" i="1"/>
  <c r="U4977" i="1"/>
  <c r="AM4977" i="1" s="1"/>
  <c r="AN4977" i="1" s="1"/>
  <c r="S4978" i="1"/>
  <c r="U4978" i="1"/>
  <c r="AM4978" i="1" s="1"/>
  <c r="AN4978" i="1" s="1"/>
  <c r="S4979" i="1"/>
  <c r="U4979" i="1"/>
  <c r="AM4979" i="1" s="1"/>
  <c r="AN4979" i="1" s="1"/>
  <c r="S4980" i="1"/>
  <c r="U4980" i="1"/>
  <c r="AM4980" i="1" s="1"/>
  <c r="S4981" i="1"/>
  <c r="U4981" i="1"/>
  <c r="AM4981" i="1" s="1"/>
  <c r="AN4981" i="1" s="1"/>
  <c r="S4982" i="1"/>
  <c r="U4982" i="1"/>
  <c r="AM4982" i="1" s="1"/>
  <c r="AN4982" i="1" s="1"/>
  <c r="S4983" i="1"/>
  <c r="U4983" i="1"/>
  <c r="AM4983" i="1" s="1"/>
  <c r="AN4983" i="1" s="1"/>
  <c r="S4984" i="1"/>
  <c r="U4984" i="1"/>
  <c r="AM4984" i="1" s="1"/>
  <c r="AN4984" i="1" s="1"/>
  <c r="S4985" i="1"/>
  <c r="U4985" i="1"/>
  <c r="AM4985" i="1" s="1"/>
  <c r="AN4985" i="1" s="1"/>
  <c r="S4986" i="1"/>
  <c r="U4986" i="1"/>
  <c r="AM4986" i="1" s="1"/>
  <c r="AN4986" i="1" s="1"/>
  <c r="S4987" i="1"/>
  <c r="U4987" i="1"/>
  <c r="AM4987" i="1" s="1"/>
  <c r="AN4987" i="1" s="1"/>
  <c r="S4988" i="1"/>
  <c r="U4988" i="1"/>
  <c r="AM4988" i="1" s="1"/>
  <c r="AN4988" i="1" s="1"/>
  <c r="S4989" i="1"/>
  <c r="U4989" i="1"/>
  <c r="AM4989" i="1" s="1"/>
  <c r="S4990" i="1"/>
  <c r="U4990" i="1"/>
  <c r="AM4990" i="1" s="1"/>
  <c r="AN4990" i="1" s="1"/>
  <c r="S4991" i="1"/>
  <c r="U4991" i="1"/>
  <c r="AM4991" i="1" s="1"/>
  <c r="AN4991" i="1" s="1"/>
  <c r="S4992" i="1"/>
  <c r="U4992" i="1"/>
  <c r="AM4992" i="1" s="1"/>
  <c r="AN4992" i="1" s="1"/>
  <c r="S4993" i="1"/>
  <c r="U4993" i="1"/>
  <c r="AM4993" i="1"/>
  <c r="AN4993" i="1" s="1"/>
  <c r="S4994" i="1"/>
  <c r="U4994" i="1"/>
  <c r="AM4994" i="1" s="1"/>
  <c r="S4995" i="1"/>
  <c r="U4995" i="1"/>
  <c r="AM4995" i="1" s="1"/>
  <c r="AN4995" i="1" s="1"/>
  <c r="S4996" i="1"/>
  <c r="U4996" i="1"/>
  <c r="AM4996" i="1" s="1"/>
  <c r="AN4996" i="1" s="1"/>
  <c r="S4997" i="1"/>
  <c r="U4997" i="1"/>
  <c r="AM4997" i="1" s="1"/>
  <c r="AN4997" i="1" s="1"/>
  <c r="S4998" i="1"/>
  <c r="U4998" i="1"/>
  <c r="AM4998" i="1" s="1"/>
  <c r="AN4998" i="1" s="1"/>
  <c r="S4999" i="1"/>
  <c r="U4999" i="1"/>
  <c r="AM4999" i="1" s="1"/>
  <c r="AN4999" i="1" s="1"/>
  <c r="S5000" i="1"/>
  <c r="U5000" i="1"/>
  <c r="AM5000" i="1" s="1"/>
  <c r="AN5000" i="1" s="1"/>
  <c r="S5001" i="1"/>
  <c r="U5001" i="1"/>
  <c r="AM5001" i="1" s="1"/>
  <c r="AN5001" i="1" s="1"/>
  <c r="S5002" i="1"/>
  <c r="U5002" i="1"/>
  <c r="AM5002" i="1" s="1"/>
  <c r="AN5002" i="1" s="1"/>
  <c r="S5003" i="1"/>
  <c r="U5003" i="1"/>
  <c r="AM5003" i="1" s="1"/>
  <c r="AN5003" i="1" s="1"/>
  <c r="S5004" i="1"/>
  <c r="U5004" i="1"/>
  <c r="AM5004" i="1" s="1"/>
  <c r="AN5004" i="1" s="1"/>
  <c r="S5005" i="1"/>
  <c r="U5005" i="1"/>
  <c r="AM5005" i="1" s="1"/>
  <c r="AN5005" i="1" s="1"/>
  <c r="S5006" i="1"/>
  <c r="U5006" i="1"/>
  <c r="AM5006" i="1" s="1"/>
  <c r="AN5006" i="1" s="1"/>
  <c r="S5007" i="1"/>
  <c r="U5007" i="1"/>
  <c r="AM5007" i="1" s="1"/>
  <c r="AN5007" i="1" s="1"/>
  <c r="S5008" i="1"/>
  <c r="U5008" i="1"/>
  <c r="AM5008" i="1" s="1"/>
  <c r="AN5008" i="1" s="1"/>
  <c r="S5009" i="1"/>
  <c r="U5009" i="1"/>
  <c r="AM5009" i="1" s="1"/>
  <c r="S5010" i="1"/>
  <c r="U5010" i="1"/>
  <c r="AM5010" i="1" s="1"/>
  <c r="AN5010" i="1" s="1"/>
  <c r="S5011" i="1"/>
  <c r="U5011" i="1"/>
  <c r="AM5011" i="1" s="1"/>
  <c r="AN5011" i="1" s="1"/>
  <c r="S5012" i="1"/>
  <c r="U5012" i="1"/>
  <c r="AM5012" i="1" s="1"/>
  <c r="AN5012" i="1" s="1"/>
  <c r="S5013" i="1"/>
  <c r="U5013" i="1"/>
  <c r="AM5013" i="1" s="1"/>
  <c r="AN5013" i="1" s="1"/>
  <c r="S5014" i="1"/>
  <c r="U5014" i="1"/>
  <c r="AM5014" i="1" s="1"/>
  <c r="AN5014" i="1" s="1"/>
  <c r="S5015" i="1"/>
  <c r="U5015" i="1"/>
  <c r="AM5015" i="1" s="1"/>
  <c r="AN5015" i="1" s="1"/>
  <c r="S5016" i="1"/>
  <c r="U5016" i="1"/>
  <c r="AM5016" i="1" s="1"/>
  <c r="AN5016" i="1" s="1"/>
  <c r="S5017" i="1"/>
  <c r="U5017" i="1"/>
  <c r="AM5017" i="1" s="1"/>
  <c r="AN5017" i="1" s="1"/>
  <c r="S5018" i="1"/>
  <c r="U5018" i="1"/>
  <c r="AM5018" i="1" s="1"/>
  <c r="AN5018" i="1" s="1"/>
  <c r="S5019" i="1"/>
  <c r="U5019" i="1"/>
  <c r="AM5019" i="1" s="1"/>
  <c r="AN5019" i="1" s="1"/>
  <c r="S5020" i="1"/>
  <c r="U5020" i="1"/>
  <c r="AM5020" i="1" s="1"/>
  <c r="AN5020" i="1" s="1"/>
  <c r="S5021" i="1"/>
  <c r="U5021" i="1"/>
  <c r="AM5021" i="1" s="1"/>
  <c r="AN5021" i="1" s="1"/>
  <c r="S5022" i="1"/>
  <c r="U5022" i="1"/>
  <c r="AM5022" i="1" s="1"/>
  <c r="AN5022" i="1" s="1"/>
  <c r="S5023" i="1"/>
  <c r="U5023" i="1"/>
  <c r="AM5023" i="1" s="1"/>
  <c r="AN5023" i="1" s="1"/>
  <c r="S5024" i="1"/>
  <c r="U5024" i="1"/>
  <c r="AM5024" i="1" s="1"/>
  <c r="AN5024" i="1" s="1"/>
  <c r="S5025" i="1"/>
  <c r="U5025" i="1"/>
  <c r="AM5025" i="1" s="1"/>
  <c r="AN5025" i="1" s="1"/>
  <c r="S5026" i="1"/>
  <c r="U5026" i="1"/>
  <c r="AM5026" i="1" s="1"/>
  <c r="AN5026" i="1" s="1"/>
  <c r="S5027" i="1"/>
  <c r="U5027" i="1"/>
  <c r="AM5027" i="1" s="1"/>
  <c r="AN5027" i="1" s="1"/>
  <c r="S5028" i="1"/>
  <c r="U5028" i="1"/>
  <c r="AM5028" i="1" s="1"/>
  <c r="AN5028" i="1" s="1"/>
  <c r="S5029" i="1"/>
  <c r="U5029" i="1"/>
  <c r="AM5029" i="1" s="1"/>
  <c r="S5030" i="1"/>
  <c r="U5030" i="1"/>
  <c r="AM5030" i="1" s="1"/>
  <c r="AN5030" i="1" s="1"/>
  <c r="S5031" i="1"/>
  <c r="U5031" i="1"/>
  <c r="AM5031" i="1" s="1"/>
  <c r="S5032" i="1"/>
  <c r="U5032" i="1"/>
  <c r="AM5032" i="1" s="1"/>
  <c r="AN5032" i="1" s="1"/>
  <c r="S5033" i="1"/>
  <c r="U5033" i="1"/>
  <c r="AM5033" i="1"/>
  <c r="AN5033" i="1" s="1"/>
  <c r="S5034" i="1"/>
  <c r="U5034" i="1"/>
  <c r="AM5034" i="1" s="1"/>
  <c r="AN5034" i="1" s="1"/>
  <c r="S5035" i="1"/>
  <c r="U5035" i="1"/>
  <c r="AM5035" i="1" s="1"/>
  <c r="AN5035" i="1" s="1"/>
  <c r="S5036" i="1"/>
  <c r="U5036" i="1"/>
  <c r="AM5036" i="1" s="1"/>
  <c r="AN5036" i="1" s="1"/>
  <c r="S5037" i="1"/>
  <c r="U5037" i="1"/>
  <c r="AM5037" i="1" s="1"/>
  <c r="AN5037" i="1" s="1"/>
  <c r="S5038" i="1"/>
  <c r="U5038" i="1"/>
  <c r="AM5038" i="1" s="1"/>
  <c r="AN5038" i="1" s="1"/>
  <c r="S5039" i="1"/>
  <c r="U5039" i="1"/>
  <c r="AM5039" i="1" s="1"/>
  <c r="S5040" i="1"/>
  <c r="U5040" i="1"/>
  <c r="AM5040" i="1" s="1"/>
  <c r="AN5040" i="1" s="1"/>
  <c r="S5041" i="1"/>
  <c r="U5041" i="1"/>
  <c r="AM5041" i="1" s="1"/>
  <c r="AN5041" i="1" s="1"/>
  <c r="S5042" i="1"/>
  <c r="U5042" i="1"/>
  <c r="AM5042" i="1" s="1"/>
  <c r="AN5042" i="1" s="1"/>
  <c r="S5043" i="1"/>
  <c r="U5043" i="1"/>
  <c r="AM5043" i="1" s="1"/>
  <c r="AN5043" i="1" s="1"/>
  <c r="S5044" i="1"/>
  <c r="U5044" i="1"/>
  <c r="AM5044" i="1" s="1"/>
  <c r="AN5044" i="1" s="1"/>
  <c r="S5045" i="1"/>
  <c r="U5045" i="1"/>
  <c r="AM5045" i="1" s="1"/>
  <c r="AN5045" i="1" s="1"/>
  <c r="S5046" i="1"/>
  <c r="U5046" i="1"/>
  <c r="AM5046" i="1" s="1"/>
  <c r="AN5046" i="1" s="1"/>
  <c r="S5047" i="1"/>
  <c r="U5047" i="1"/>
  <c r="AM5047" i="1" s="1"/>
  <c r="AN5047" i="1" s="1"/>
  <c r="S5048" i="1"/>
  <c r="U5048" i="1"/>
  <c r="AM5048" i="1" s="1"/>
  <c r="AN5048" i="1" s="1"/>
  <c r="S5049" i="1"/>
  <c r="U5049" i="1"/>
  <c r="AM5049" i="1" s="1"/>
  <c r="S5050" i="1"/>
  <c r="U5050" i="1"/>
  <c r="AM5050" i="1" s="1"/>
  <c r="AN5050" i="1" s="1"/>
  <c r="S5051" i="1"/>
  <c r="U5051" i="1"/>
  <c r="AM5051" i="1" s="1"/>
  <c r="AN5051" i="1" s="1"/>
  <c r="S5052" i="1"/>
  <c r="U5052" i="1"/>
  <c r="AM5052" i="1" s="1"/>
  <c r="AN5052" i="1" s="1"/>
  <c r="S5053" i="1"/>
  <c r="U5053" i="1"/>
  <c r="AM5053" i="1" s="1"/>
  <c r="AN5053" i="1" s="1"/>
  <c r="S5054" i="1"/>
  <c r="U5054" i="1"/>
  <c r="AM5054" i="1" s="1"/>
  <c r="AN5054" i="1" s="1"/>
  <c r="S5055" i="1"/>
  <c r="U5055" i="1"/>
  <c r="AM5055" i="1" s="1"/>
  <c r="AN5055" i="1" s="1"/>
  <c r="S5056" i="1"/>
  <c r="U5056" i="1"/>
  <c r="AM5056" i="1" s="1"/>
  <c r="AN5056" i="1" s="1"/>
  <c r="S5057" i="1"/>
  <c r="U5057" i="1"/>
  <c r="AM5057" i="1" s="1"/>
  <c r="AN5057" i="1" s="1"/>
  <c r="S5058" i="1"/>
  <c r="U5058" i="1"/>
  <c r="AM5058" i="1" s="1"/>
  <c r="AN5058" i="1" s="1"/>
  <c r="S5059" i="1"/>
  <c r="U5059" i="1"/>
  <c r="AM5059" i="1" s="1"/>
  <c r="S5060" i="1"/>
  <c r="U5060" i="1"/>
  <c r="AM5060" i="1" s="1"/>
  <c r="AN5060" i="1" s="1"/>
  <c r="S5061" i="1"/>
  <c r="U5061" i="1"/>
  <c r="AM5061" i="1" s="1"/>
  <c r="AN5061" i="1" s="1"/>
  <c r="S5062" i="1"/>
  <c r="U5062" i="1"/>
  <c r="AM5062" i="1" s="1"/>
  <c r="AN5062" i="1" s="1"/>
  <c r="S5063" i="1"/>
  <c r="U5063" i="1"/>
  <c r="AM5063" i="1" s="1"/>
  <c r="AN5063" i="1" s="1"/>
  <c r="S5064" i="1"/>
  <c r="U5064" i="1"/>
  <c r="AM5064" i="1" s="1"/>
  <c r="AN5064" i="1" s="1"/>
  <c r="S5065" i="1"/>
  <c r="U5065" i="1"/>
  <c r="AM5065" i="1" s="1"/>
  <c r="AN5065" i="1" s="1"/>
  <c r="S5066" i="1"/>
  <c r="U5066" i="1"/>
  <c r="AM5066" i="1" s="1"/>
  <c r="AN5066" i="1" s="1"/>
  <c r="S5067" i="1"/>
  <c r="U5067" i="1"/>
  <c r="AM5067" i="1" s="1"/>
  <c r="AN5067" i="1" s="1"/>
  <c r="S5068" i="1"/>
  <c r="U5068" i="1"/>
  <c r="AM5068" i="1"/>
  <c r="AN5068" i="1" s="1"/>
  <c r="S5069" i="1"/>
  <c r="U5069" i="1"/>
  <c r="AM5069" i="1" s="1"/>
  <c r="S5070" i="1"/>
  <c r="U5070" i="1"/>
  <c r="AM5070" i="1" s="1"/>
  <c r="AN5070" i="1" s="1"/>
  <c r="S5071" i="1"/>
  <c r="U5071" i="1"/>
  <c r="AM5071" i="1" s="1"/>
  <c r="AN5071" i="1" s="1"/>
  <c r="AN4421" i="1" l="1"/>
  <c r="AU4421" i="1" s="1"/>
  <c r="AN1591" i="1"/>
  <c r="AU1591" i="1" s="1"/>
  <c r="AN4661" i="1"/>
  <c r="AU4661" i="1" s="1"/>
  <c r="AN3020" i="1"/>
  <c r="AV3020" i="1" s="1"/>
  <c r="AN4776" i="1"/>
  <c r="AU4776" i="1" s="1"/>
  <c r="AN3421" i="1"/>
  <c r="AV3421" i="1" s="1"/>
  <c r="AN3976" i="1"/>
  <c r="AW3976" i="1" s="1"/>
  <c r="AN4465" i="1"/>
  <c r="AV4465" i="1" s="1"/>
  <c r="AN4171" i="1"/>
  <c r="AV4171" i="1" s="1"/>
  <c r="AN2900" i="1"/>
  <c r="AU2900" i="1" s="1"/>
  <c r="AN4543" i="1"/>
  <c r="AW4543" i="1" s="1"/>
  <c r="AN3519" i="1"/>
  <c r="AU3519" i="1" s="1"/>
  <c r="AN3897" i="1"/>
  <c r="AU3897" i="1" s="1"/>
  <c r="AN3449" i="1"/>
  <c r="AV3449" i="1" s="1"/>
  <c r="AN2383" i="1"/>
  <c r="AW2383" i="1" s="1"/>
  <c r="AN4522" i="1"/>
  <c r="AU4522" i="1" s="1"/>
  <c r="AU1829" i="1"/>
  <c r="AN1829" i="1"/>
  <c r="AN4853" i="1"/>
  <c r="AW4853" i="1" s="1"/>
  <c r="AN4278" i="1"/>
  <c r="AW4278" i="1" s="1"/>
  <c r="AN3045" i="1"/>
  <c r="AW3045" i="1" s="1"/>
  <c r="AN2041" i="1"/>
  <c r="AV2041" i="1" s="1"/>
  <c r="AN1742" i="1"/>
  <c r="AW1742" i="1" s="1"/>
  <c r="AN4472" i="1"/>
  <c r="AV4472" i="1" s="1"/>
  <c r="AN4405" i="1"/>
  <c r="AU4405" i="1" s="1"/>
  <c r="AN3925" i="1"/>
  <c r="AV3925" i="1" s="1"/>
  <c r="AN3692" i="1"/>
  <c r="AW3692" i="1" s="1"/>
  <c r="AW2926" i="1"/>
  <c r="AN2926" i="1"/>
  <c r="AN3991" i="1"/>
  <c r="AW3991" i="1" s="1"/>
  <c r="AN4860" i="1"/>
  <c r="AW4860" i="1" s="1"/>
  <c r="AN2543" i="1"/>
  <c r="AV2543" i="1" s="1"/>
  <c r="AN2265" i="1"/>
  <c r="AV2265" i="1" s="1"/>
  <c r="AN4059" i="1"/>
  <c r="AU4059" i="1" s="1"/>
  <c r="AN3310" i="1"/>
  <c r="AU3310" i="1" s="1"/>
  <c r="AN4741" i="1"/>
  <c r="AU4741" i="1" s="1"/>
  <c r="AN3415" i="1"/>
  <c r="AV3415" i="1" s="1"/>
  <c r="AN3805" i="1"/>
  <c r="AV3805" i="1" s="1"/>
  <c r="AV1901" i="1"/>
  <c r="AN1901" i="1"/>
  <c r="AN475" i="1"/>
  <c r="AW475" i="1" s="1"/>
  <c r="AW4829" i="1"/>
  <c r="AW4743" i="1"/>
  <c r="AU4725" i="1"/>
  <c r="AU4351" i="1"/>
  <c r="AN4351" i="1"/>
  <c r="AN4332" i="1"/>
  <c r="AV4332" i="1" s="1"/>
  <c r="AN4118" i="1"/>
  <c r="AU4118" i="1" s="1"/>
  <c r="AN4081" i="1"/>
  <c r="AV4081" i="1" s="1"/>
  <c r="AN4071" i="1"/>
  <c r="AV4071" i="1" s="1"/>
  <c r="AU4033" i="1"/>
  <c r="AN4033" i="1"/>
  <c r="AN3912" i="1"/>
  <c r="AU3912" i="1" s="1"/>
  <c r="AN3686" i="1"/>
  <c r="AV3686" i="1" s="1"/>
  <c r="AN3667" i="1"/>
  <c r="AW3667" i="1" s="1"/>
  <c r="AN3563" i="1"/>
  <c r="AV3563" i="1" s="1"/>
  <c r="AW3456" i="1"/>
  <c r="AN3456" i="1"/>
  <c r="AN3372" i="1"/>
  <c r="AU3372" i="1" s="1"/>
  <c r="AN3222" i="1"/>
  <c r="AW3222" i="1" s="1"/>
  <c r="AN2378" i="1"/>
  <c r="AW2378" i="1" s="1"/>
  <c r="AN1993" i="1"/>
  <c r="AW1993" i="1" s="1"/>
  <c r="AW1858" i="1"/>
  <c r="AN1858" i="1"/>
  <c r="AN1681" i="1"/>
  <c r="AU1681" i="1" s="1"/>
  <c r="AN1177" i="1"/>
  <c r="AV1177" i="1" s="1"/>
  <c r="AN4452" i="1"/>
  <c r="AV4452" i="1" s="1"/>
  <c r="AN3155" i="1"/>
  <c r="AW3155" i="1" s="1"/>
  <c r="AV2100" i="1"/>
  <c r="AN2100" i="1"/>
  <c r="AN1945" i="1"/>
  <c r="AW1945" i="1" s="1"/>
  <c r="AN4341" i="1"/>
  <c r="AU4341" i="1" s="1"/>
  <c r="AN4302" i="1"/>
  <c r="AU4302" i="1" s="1"/>
  <c r="AN4293" i="1"/>
  <c r="AW4293" i="1" s="1"/>
  <c r="AV3846" i="1"/>
  <c r="AN3846" i="1"/>
  <c r="AN3781" i="1"/>
  <c r="AV3781" i="1" s="1"/>
  <c r="AN3732" i="1"/>
  <c r="AW3732" i="1" s="1"/>
  <c r="AN3608" i="1"/>
  <c r="AU3608" i="1" s="1"/>
  <c r="AN3345" i="1"/>
  <c r="AU3345" i="1" s="1"/>
  <c r="AN3316" i="1"/>
  <c r="AW3316" i="1" s="1"/>
  <c r="AN3298" i="1"/>
  <c r="AV3298" i="1" s="1"/>
  <c r="AN3146" i="1"/>
  <c r="AU3146" i="1" s="1"/>
  <c r="AN2896" i="1"/>
  <c r="AU2896" i="1" s="1"/>
  <c r="AN2886" i="1"/>
  <c r="AU2886" i="1" s="1"/>
  <c r="AV2857" i="1"/>
  <c r="AN2857" i="1"/>
  <c r="AN2733" i="1"/>
  <c r="AV2733" i="1" s="1"/>
  <c r="AN2704" i="1"/>
  <c r="AV2704" i="1" s="1"/>
  <c r="AN2694" i="1"/>
  <c r="AW2694" i="1" s="1"/>
  <c r="AN2542" i="1"/>
  <c r="AV2542" i="1" s="1"/>
  <c r="AN2256" i="1"/>
  <c r="AU2256" i="1" s="1"/>
  <c r="AN2246" i="1"/>
  <c r="AV2246" i="1" s="1"/>
  <c r="AN2080" i="1"/>
  <c r="AV2080" i="1" s="1"/>
  <c r="AN1905" i="1"/>
  <c r="AW1905" i="1" s="1"/>
  <c r="AN1748" i="1"/>
  <c r="AU1748" i="1" s="1"/>
  <c r="AU1652" i="1"/>
  <c r="AN1652" i="1"/>
  <c r="AN1642" i="1"/>
  <c r="AW1642" i="1" s="1"/>
  <c r="AN1595" i="1"/>
  <c r="AV1595" i="1" s="1"/>
  <c r="AN1167" i="1"/>
  <c r="AV1167" i="1" s="1"/>
  <c r="AN304" i="1"/>
  <c r="AU304" i="1" s="1"/>
  <c r="AN3111" i="1"/>
  <c r="AU3111" i="1" s="1"/>
  <c r="AN2081" i="1"/>
  <c r="AV2081" i="1" s="1"/>
  <c r="AV4866" i="1"/>
  <c r="AW4527" i="1"/>
  <c r="AN4527" i="1"/>
  <c r="AN4416" i="1"/>
  <c r="AV4416" i="1" s="1"/>
  <c r="AN4331" i="1"/>
  <c r="AV4331" i="1" s="1"/>
  <c r="AN4243" i="1"/>
  <c r="AW4243" i="1" s="1"/>
  <c r="AN4234" i="1"/>
  <c r="AU4234" i="1" s="1"/>
  <c r="AW4194" i="1"/>
  <c r="AN4194" i="1"/>
  <c r="AN4175" i="1"/>
  <c r="AV4175" i="1" s="1"/>
  <c r="AN4080" i="1"/>
  <c r="AV4080" i="1" s="1"/>
  <c r="AN4051" i="1"/>
  <c r="AV4051" i="1" s="1"/>
  <c r="AN3533" i="1"/>
  <c r="AU3533" i="1" s="1"/>
  <c r="AV3504" i="1"/>
  <c r="AN3504" i="1"/>
  <c r="AN3484" i="1"/>
  <c r="AU3484" i="1" s="1"/>
  <c r="AN3446" i="1"/>
  <c r="AW3446" i="1" s="1"/>
  <c r="AU3250" i="1"/>
  <c r="AN3240" i="1"/>
  <c r="AU3240" i="1" s="1"/>
  <c r="AN3192" i="1"/>
  <c r="AW3192" i="1" s="1"/>
  <c r="AN2981" i="1"/>
  <c r="AU2981" i="1" s="1"/>
  <c r="AN2828" i="1"/>
  <c r="AV2828" i="1" s="1"/>
  <c r="AN2818" i="1"/>
  <c r="AW2818" i="1" s="1"/>
  <c r="AN2799" i="1"/>
  <c r="AV2799" i="1" s="1"/>
  <c r="AU2637" i="1"/>
  <c r="AN2637" i="1"/>
  <c r="AN2522" i="1"/>
  <c r="AV2522" i="1" s="1"/>
  <c r="AN2071" i="1"/>
  <c r="AV2071" i="1" s="1"/>
  <c r="AN1566" i="1"/>
  <c r="AU1566" i="1" s="1"/>
  <c r="AN774" i="1"/>
  <c r="AV774" i="1" s="1"/>
  <c r="AV561" i="1"/>
  <c r="AN561" i="1"/>
  <c r="AN4866" i="1"/>
  <c r="AN2247" i="1"/>
  <c r="AV2247" i="1" s="1"/>
  <c r="AN1749" i="1"/>
  <c r="AU1749" i="1" s="1"/>
  <c r="AN1643" i="1"/>
  <c r="AU1643" i="1" s="1"/>
  <c r="AV4847" i="1"/>
  <c r="AN4488" i="1"/>
  <c r="AW4488" i="1" s="1"/>
  <c r="AN4478" i="1"/>
  <c r="AW4478" i="1" s="1"/>
  <c r="AN4155" i="1"/>
  <c r="AU4155" i="1" s="1"/>
  <c r="AN4126" i="1"/>
  <c r="AU4126" i="1" s="1"/>
  <c r="AU3938" i="1"/>
  <c r="AN3938" i="1"/>
  <c r="AN3780" i="1"/>
  <c r="AV3780" i="1" s="1"/>
  <c r="AN3656" i="1"/>
  <c r="AU3656" i="1" s="1"/>
  <c r="AN3163" i="1"/>
  <c r="AW3163" i="1" s="1"/>
  <c r="AN2971" i="1"/>
  <c r="AU2971" i="1" s="1"/>
  <c r="AU2961" i="1"/>
  <c r="AN2961" i="1"/>
  <c r="AN2913" i="1"/>
  <c r="AW2913" i="1" s="1"/>
  <c r="AN2599" i="1"/>
  <c r="AU2599" i="1" s="1"/>
  <c r="AN2493" i="1"/>
  <c r="AV2493" i="1" s="1"/>
  <c r="AN2385" i="1"/>
  <c r="AW2385" i="1" s="1"/>
  <c r="AU2011" i="1"/>
  <c r="AN2011" i="1"/>
  <c r="AN1904" i="1"/>
  <c r="AU1904" i="1" s="1"/>
  <c r="AN1885" i="1"/>
  <c r="AW1885" i="1" s="1"/>
  <c r="AN1557" i="1"/>
  <c r="AW1557" i="1" s="1"/>
  <c r="AN1547" i="1"/>
  <c r="AW1547" i="1" s="1"/>
  <c r="AN4725" i="1"/>
  <c r="AN3250" i="1"/>
  <c r="AU4526" i="1"/>
  <c r="AN4262" i="1"/>
  <c r="AW4262" i="1" s="1"/>
  <c r="AN4145" i="1"/>
  <c r="AU4145" i="1" s="1"/>
  <c r="AN4098" i="1"/>
  <c r="AW4098" i="1" s="1"/>
  <c r="AU4069" i="1"/>
  <c r="AN3731" i="1"/>
  <c r="AU3731" i="1" s="1"/>
  <c r="AN3513" i="1"/>
  <c r="AV3513" i="1" s="1"/>
  <c r="AN3483" i="1"/>
  <c r="AW3483" i="1" s="1"/>
  <c r="AN3416" i="1"/>
  <c r="AW3416" i="1" s="1"/>
  <c r="AV3353" i="1"/>
  <c r="AN3353" i="1"/>
  <c r="AN3064" i="1"/>
  <c r="AW3064" i="1" s="1"/>
  <c r="AN2627" i="1"/>
  <c r="AU2627" i="1" s="1"/>
  <c r="AN2225" i="1"/>
  <c r="AV2225" i="1" s="1"/>
  <c r="AN2160" i="1"/>
  <c r="AV2160" i="1" s="1"/>
  <c r="AV1972" i="1"/>
  <c r="AN1972" i="1"/>
  <c r="AN1875" i="1"/>
  <c r="AW1875" i="1" s="1"/>
  <c r="AN1727" i="1"/>
  <c r="AU1727" i="1" s="1"/>
  <c r="AN1631" i="1"/>
  <c r="AV1631" i="1" s="1"/>
  <c r="AN1612" i="1"/>
  <c r="AW1612" i="1" s="1"/>
  <c r="AU4706" i="1"/>
  <c r="AN3753" i="1"/>
  <c r="AV3753" i="1" s="1"/>
  <c r="AV4884" i="1"/>
  <c r="AV4544" i="1"/>
  <c r="AN4516" i="1"/>
  <c r="AU4516" i="1" s="1"/>
  <c r="AV4164" i="1"/>
  <c r="AN4164" i="1"/>
  <c r="AN4106" i="1"/>
  <c r="AV4106" i="1" s="1"/>
  <c r="AN4011" i="1"/>
  <c r="AW4011" i="1" s="1"/>
  <c r="AN3955" i="1"/>
  <c r="AU3955" i="1" s="1"/>
  <c r="AN3740" i="1"/>
  <c r="AV3740" i="1" s="1"/>
  <c r="AV3596" i="1"/>
  <c r="AN3596" i="1"/>
  <c r="AN3579" i="1"/>
  <c r="AU3579" i="1" s="1"/>
  <c r="AN3551" i="1"/>
  <c r="AV3551" i="1" s="1"/>
  <c r="AN3305" i="1"/>
  <c r="AU3305" i="1" s="1"/>
  <c r="AN3278" i="1"/>
  <c r="AU3278" i="1" s="1"/>
  <c r="AV3268" i="1"/>
  <c r="AN3268" i="1"/>
  <c r="AN3171" i="1"/>
  <c r="AW3171" i="1" s="1"/>
  <c r="AN2960" i="1"/>
  <c r="AW2960" i="1" s="1"/>
  <c r="AN2865" i="1"/>
  <c r="AV2865" i="1" s="1"/>
  <c r="AN2788" i="1"/>
  <c r="AW2788" i="1" s="1"/>
  <c r="AU2778" i="1"/>
  <c r="AN2778" i="1"/>
  <c r="AN2394" i="1"/>
  <c r="AU2394" i="1" s="1"/>
  <c r="AN2234" i="1"/>
  <c r="AW2234" i="1" s="1"/>
  <c r="AN2206" i="1"/>
  <c r="AV2206" i="1" s="1"/>
  <c r="AN1865" i="1"/>
  <c r="AU1865" i="1" s="1"/>
  <c r="AV1669" i="1"/>
  <c r="AN1669" i="1"/>
  <c r="AN1640" i="1"/>
  <c r="AW1640" i="1" s="1"/>
  <c r="AN1556" i="1"/>
  <c r="AU1556" i="1" s="1"/>
  <c r="AN4743" i="1"/>
  <c r="AN3010" i="1"/>
  <c r="AV3010" i="1" s="1"/>
  <c r="AV4887" i="1"/>
  <c r="AW4797" i="1"/>
  <c r="AN4561" i="1"/>
  <c r="AW4561" i="1" s="1"/>
  <c r="AW4553" i="1"/>
  <c r="AN4553" i="1"/>
  <c r="AN4232" i="1"/>
  <c r="AV4232" i="1" s="1"/>
  <c r="AN4088" i="1"/>
  <c r="AW4088" i="1" s="1"/>
  <c r="AN4078" i="1"/>
  <c r="AW4078" i="1" s="1"/>
  <c r="AN4001" i="1"/>
  <c r="AV4001" i="1" s="1"/>
  <c r="AN3881" i="1"/>
  <c r="AV3881" i="1" s="1"/>
  <c r="AN3635" i="1"/>
  <c r="AU3635" i="1" s="1"/>
  <c r="AN3541" i="1"/>
  <c r="AW3541" i="1" s="1"/>
  <c r="AN3531" i="1"/>
  <c r="AV3531" i="1" s="1"/>
  <c r="AN3444" i="1"/>
  <c r="AV3444" i="1" s="1"/>
  <c r="AV3434" i="1"/>
  <c r="AN3434" i="1"/>
  <c r="AN3378" i="1"/>
  <c r="AW3378" i="1" s="1"/>
  <c r="AN3352" i="1"/>
  <c r="AW3352" i="1" s="1"/>
  <c r="AN3323" i="1"/>
  <c r="AV3323" i="1" s="1"/>
  <c r="AN2835" i="1"/>
  <c r="AU2835" i="1" s="1"/>
  <c r="AN2711" i="1"/>
  <c r="AU2711" i="1" s="1"/>
  <c r="AN2568" i="1"/>
  <c r="AV2568" i="1" s="1"/>
  <c r="AN2447" i="1"/>
  <c r="AV2447" i="1" s="1"/>
  <c r="AN2420" i="1"/>
  <c r="AW2420" i="1" s="1"/>
  <c r="AN2282" i="1"/>
  <c r="AV2282" i="1" s="1"/>
  <c r="AV2000" i="1"/>
  <c r="AN2000" i="1"/>
  <c r="AN1874" i="1"/>
  <c r="AU1874" i="1" s="1"/>
  <c r="AN1764" i="1"/>
  <c r="AU1764" i="1" s="1"/>
  <c r="AN1611" i="1"/>
  <c r="AV1611" i="1" s="1"/>
  <c r="AN1583" i="1"/>
  <c r="AV1583" i="1" s="1"/>
  <c r="AN1212" i="1"/>
  <c r="AV1212" i="1" s="1"/>
  <c r="AN849" i="1"/>
  <c r="AV849" i="1" s="1"/>
  <c r="AN4742" i="1"/>
  <c r="AW4742" i="1" s="1"/>
  <c r="AN4526" i="1"/>
  <c r="AN4043" i="1"/>
  <c r="AU4043" i="1" s="1"/>
  <c r="AW4777" i="1"/>
  <c r="AU4768" i="1"/>
  <c r="AU4665" i="1"/>
  <c r="AN4338" i="1"/>
  <c r="AW4338" i="1" s="1"/>
  <c r="AV3945" i="1"/>
  <c r="AN3945" i="1"/>
  <c r="AN3778" i="1"/>
  <c r="AV3778" i="1" s="1"/>
  <c r="AN3654" i="1"/>
  <c r="AW3654" i="1" s="1"/>
  <c r="AN3605" i="1"/>
  <c r="AU3605" i="1" s="1"/>
  <c r="AN3462" i="1"/>
  <c r="AV3462" i="1" s="1"/>
  <c r="AU3143" i="1"/>
  <c r="AN3143" i="1"/>
  <c r="AN3036" i="1"/>
  <c r="AU3036" i="1" s="1"/>
  <c r="AN2969" i="1"/>
  <c r="AV2969" i="1" s="1"/>
  <c r="AN2911" i="1"/>
  <c r="AU2911" i="1" s="1"/>
  <c r="AN2701" i="1"/>
  <c r="AU2701" i="1" s="1"/>
  <c r="AU2597" i="1"/>
  <c r="AN2597" i="1"/>
  <c r="AN2393" i="1"/>
  <c r="AW2393" i="1" s="1"/>
  <c r="AN1706" i="1"/>
  <c r="AU1706" i="1" s="1"/>
  <c r="AN1592" i="1"/>
  <c r="AV1592" i="1" s="1"/>
  <c r="AN358" i="1"/>
  <c r="AU358" i="1" s="1"/>
  <c r="AN4621" i="1"/>
  <c r="AU4621" i="1" s="1"/>
  <c r="AN4128" i="1"/>
  <c r="AW4128" i="1" s="1"/>
  <c r="AN3128" i="1"/>
  <c r="AW3128" i="1" s="1"/>
  <c r="AN1777" i="1"/>
  <c r="AV1777" i="1" s="1"/>
  <c r="AU4980" i="1"/>
  <c r="AU4796" i="1"/>
  <c r="AU4366" i="1"/>
  <c r="AN4347" i="1"/>
  <c r="AW4347" i="1" s="1"/>
  <c r="AN4191" i="1"/>
  <c r="AW4191" i="1" s="1"/>
  <c r="AN4143" i="1"/>
  <c r="AV4143" i="1" s="1"/>
  <c r="AN4133" i="1"/>
  <c r="AU4133" i="1" s="1"/>
  <c r="AN4048" i="1"/>
  <c r="AU4048" i="1" s="1"/>
  <c r="AN3768" i="1"/>
  <c r="AV3768" i="1" s="1"/>
  <c r="AV3501" i="1"/>
  <c r="AN3501" i="1"/>
  <c r="AN3433" i="1"/>
  <c r="AW3433" i="1" s="1"/>
  <c r="AN3396" i="1"/>
  <c r="AV3396" i="1" s="1"/>
  <c r="AN3257" i="1"/>
  <c r="AU3257" i="1" s="1"/>
  <c r="AN2902" i="1"/>
  <c r="AV2902" i="1" s="1"/>
  <c r="AN2672" i="1"/>
  <c r="AU2672" i="1" s="1"/>
  <c r="AN2290" i="1"/>
  <c r="AW2290" i="1" s="1"/>
  <c r="AN1873" i="1"/>
  <c r="AW1873" i="1" s="1"/>
  <c r="AN1864" i="1"/>
  <c r="AV1864" i="1" s="1"/>
  <c r="AN1735" i="1"/>
  <c r="AW1735" i="1" s="1"/>
  <c r="AW1620" i="1"/>
  <c r="AN1620" i="1"/>
  <c r="AN4980" i="1"/>
  <c r="AN4620" i="1"/>
  <c r="AV4620" i="1" s="1"/>
  <c r="AW4697" i="1"/>
  <c r="AN3857" i="1"/>
  <c r="AV3857" i="1" s="1"/>
  <c r="AV3572" i="1"/>
  <c r="AN3572" i="1"/>
  <c r="AN2868" i="1"/>
  <c r="AW2868" i="1" s="1"/>
  <c r="AN2705" i="1"/>
  <c r="AU2705" i="1" s="1"/>
  <c r="AN1805" i="1"/>
  <c r="AU1805" i="1" s="1"/>
  <c r="AV5009" i="1"/>
  <c r="AU4940" i="1"/>
  <c r="AU4901" i="1"/>
  <c r="AV4683" i="1"/>
  <c r="AN4588" i="1"/>
  <c r="AV4588" i="1" s="1"/>
  <c r="AN4457" i="1"/>
  <c r="AW4457" i="1" s="1"/>
  <c r="AN4438" i="1"/>
  <c r="AW4438" i="1" s="1"/>
  <c r="AN4308" i="1"/>
  <c r="AW4308" i="1" s="1"/>
  <c r="AV4162" i="1"/>
  <c r="AN4162" i="1"/>
  <c r="AN4152" i="1"/>
  <c r="AV4152" i="1" s="1"/>
  <c r="AN4057" i="1"/>
  <c r="AU4057" i="1" s="1"/>
  <c r="AN3963" i="1"/>
  <c r="AU3963" i="1" s="1"/>
  <c r="AN3944" i="1"/>
  <c r="AU3944" i="1" s="1"/>
  <c r="AV3471" i="1"/>
  <c r="AN3471" i="1"/>
  <c r="AN3414" i="1"/>
  <c r="AV3414" i="1" s="1"/>
  <c r="AN3133" i="1"/>
  <c r="AU3133" i="1" s="1"/>
  <c r="AN3081" i="1"/>
  <c r="AW3081" i="1" s="1"/>
  <c r="AN2929" i="1"/>
  <c r="AU2929" i="1" s="1"/>
  <c r="AU2719" i="1"/>
  <c r="AN2719" i="1"/>
  <c r="AN2365" i="1"/>
  <c r="AW2365" i="1" s="1"/>
  <c r="AN2095" i="1"/>
  <c r="AV2095" i="1" s="1"/>
  <c r="AN1970" i="1"/>
  <c r="AU1970" i="1" s="1"/>
  <c r="AN1960" i="1"/>
  <c r="AU1960" i="1" s="1"/>
  <c r="AW1810" i="1"/>
  <c r="AN1810" i="1"/>
  <c r="AN1572" i="1"/>
  <c r="AU1572" i="1" s="1"/>
  <c r="AN150" i="1"/>
  <c r="AV150" i="1" s="1"/>
  <c r="AN130" i="1"/>
  <c r="AV130" i="1" s="1"/>
  <c r="AN5059" i="1"/>
  <c r="AU5059" i="1" s="1"/>
  <c r="AN5039" i="1"/>
  <c r="AV5039" i="1" s="1"/>
  <c r="AU2906" i="1"/>
  <c r="AN2906" i="1"/>
  <c r="AN1653" i="1"/>
  <c r="AV1653" i="1" s="1"/>
  <c r="AN485" i="1"/>
  <c r="AW485" i="1" s="1"/>
  <c r="AU4989" i="1"/>
  <c r="AU4979" i="1"/>
  <c r="AU4720" i="1"/>
  <c r="AU4269" i="1"/>
  <c r="AU4210" i="1"/>
  <c r="AN4200" i="1"/>
  <c r="AU4200" i="1" s="1"/>
  <c r="AN4076" i="1"/>
  <c r="AV4076" i="1" s="1"/>
  <c r="AN3691" i="1"/>
  <c r="AV3691" i="1" s="1"/>
  <c r="AN3623" i="1"/>
  <c r="AV3623" i="1" s="1"/>
  <c r="AV3586" i="1"/>
  <c r="AN3586" i="1"/>
  <c r="AN3558" i="1"/>
  <c r="AU3558" i="1" s="1"/>
  <c r="AN3432" i="1"/>
  <c r="AW3432" i="1" s="1"/>
  <c r="AN3217" i="1"/>
  <c r="AU3217" i="1" s="1"/>
  <c r="AN3098" i="1"/>
  <c r="AU3098" i="1" s="1"/>
  <c r="AU2824" i="1"/>
  <c r="AN2824" i="1"/>
  <c r="AN2805" i="1"/>
  <c r="AU2805" i="1" s="1"/>
  <c r="AN2586" i="1"/>
  <c r="AV2586" i="1" s="1"/>
  <c r="AN2271" i="1"/>
  <c r="AU2271" i="1" s="1"/>
  <c r="AN2186" i="1"/>
  <c r="AV2186" i="1" s="1"/>
  <c r="AU2176" i="1"/>
  <c r="AN2176" i="1"/>
  <c r="AN1910" i="1"/>
  <c r="AW1910" i="1" s="1"/>
  <c r="AN1724" i="1"/>
  <c r="AU1724" i="1" s="1"/>
  <c r="AN1676" i="1"/>
  <c r="AU1676" i="1" s="1"/>
  <c r="AN1638" i="1"/>
  <c r="AU1638" i="1" s="1"/>
  <c r="AV1619" i="1"/>
  <c r="AN1619" i="1"/>
  <c r="AN4798" i="1"/>
  <c r="AW4798" i="1" s="1"/>
  <c r="AN4589" i="1"/>
  <c r="AV4589" i="1" s="1"/>
  <c r="AN4167" i="1"/>
  <c r="AV4167" i="1" s="1"/>
  <c r="AN1624" i="1"/>
  <c r="AU1624" i="1" s="1"/>
  <c r="AV4625" i="1"/>
  <c r="AV4578" i="1"/>
  <c r="AN4578" i="1"/>
  <c r="AN4456" i="1"/>
  <c r="AU4456" i="1" s="1"/>
  <c r="AN4437" i="1"/>
  <c r="AV4437" i="1" s="1"/>
  <c r="AN4402" i="1"/>
  <c r="AV4402" i="1" s="1"/>
  <c r="AN4336" i="1"/>
  <c r="AV4336" i="1" s="1"/>
  <c r="AU3943" i="1"/>
  <c r="AN3943" i="1"/>
  <c r="AN3757" i="1"/>
  <c r="AW3757" i="1" s="1"/>
  <c r="AN3747" i="1"/>
  <c r="AW3747" i="1" s="1"/>
  <c r="AN3451" i="1"/>
  <c r="AV3451" i="1" s="1"/>
  <c r="AN3080" i="1"/>
  <c r="AW3080" i="1" s="1"/>
  <c r="AU2996" i="1"/>
  <c r="AN2996" i="1"/>
  <c r="AN2881" i="1"/>
  <c r="AW2881" i="1" s="1"/>
  <c r="AN2709" i="1"/>
  <c r="AU2709" i="1" s="1"/>
  <c r="AN2652" i="1"/>
  <c r="AU2652" i="1" s="1"/>
  <c r="AN2355" i="1"/>
  <c r="AW2355" i="1" s="1"/>
  <c r="AV2222" i="1"/>
  <c r="AN2222" i="1"/>
  <c r="AN1959" i="1"/>
  <c r="AV1959" i="1" s="1"/>
  <c r="AN1939" i="1"/>
  <c r="AV1939" i="1" s="1"/>
  <c r="AN1891" i="1"/>
  <c r="AV1891" i="1" s="1"/>
  <c r="AN1666" i="1"/>
  <c r="AU1666" i="1" s="1"/>
  <c r="AW1657" i="1"/>
  <c r="AN1657" i="1"/>
  <c r="AN4797" i="1"/>
  <c r="AN4777" i="1"/>
  <c r="AN4697" i="1"/>
  <c r="AN1965" i="1"/>
  <c r="AW1965" i="1" s="1"/>
  <c r="AV5066" i="1"/>
  <c r="AV4738" i="1"/>
  <c r="AN4268" i="1"/>
  <c r="AW4268" i="1" s="1"/>
  <c r="AN4258" i="1"/>
  <c r="AW4258" i="1" s="1"/>
  <c r="AW4238" i="1"/>
  <c r="AN4238" i="1"/>
  <c r="AU4209" i="1"/>
  <c r="AN4180" i="1"/>
  <c r="AU4180" i="1" s="1"/>
  <c r="AN3888" i="1"/>
  <c r="AU3888" i="1" s="1"/>
  <c r="AV3841" i="1"/>
  <c r="AN3841" i="1"/>
  <c r="AN3785" i="1"/>
  <c r="AV3785" i="1" s="1"/>
  <c r="AN3727" i="1"/>
  <c r="AW3727" i="1" s="1"/>
  <c r="AV3690" i="1"/>
  <c r="AN3642" i="1"/>
  <c r="AU3642" i="1" s="1"/>
  <c r="AN3622" i="1"/>
  <c r="AU3622" i="1" s="1"/>
  <c r="AN3431" i="1"/>
  <c r="AU3431" i="1" s="1"/>
  <c r="AN3302" i="1"/>
  <c r="AU3302" i="1" s="1"/>
  <c r="AN3293" i="1"/>
  <c r="AV3293" i="1" s="1"/>
  <c r="AN3245" i="1"/>
  <c r="AU3245" i="1" s="1"/>
  <c r="AW3070" i="1"/>
  <c r="AN2575" i="1"/>
  <c r="AV2575" i="1" s="1"/>
  <c r="AN2435" i="1"/>
  <c r="AW2435" i="1" s="1"/>
  <c r="AN2426" i="1"/>
  <c r="AU2426" i="1" s="1"/>
  <c r="AN2298" i="1"/>
  <c r="AV2298" i="1" s="1"/>
  <c r="AN2075" i="1"/>
  <c r="AV2075" i="1" s="1"/>
  <c r="AN1988" i="1"/>
  <c r="AU1988" i="1" s="1"/>
  <c r="AU1790" i="1"/>
  <c r="AN1790" i="1"/>
  <c r="AW1790" i="1" s="1"/>
  <c r="AN1694" i="1"/>
  <c r="AW1694" i="1" s="1"/>
  <c r="AN1599" i="1"/>
  <c r="AW1599" i="1" s="1"/>
  <c r="AN1267" i="1"/>
  <c r="AV1267" i="1" s="1"/>
  <c r="AN4796" i="1"/>
  <c r="AN2848" i="1"/>
  <c r="AW2848" i="1" s="1"/>
  <c r="AU5046" i="1"/>
  <c r="AU4624" i="1"/>
  <c r="AN4512" i="1"/>
  <c r="AW4512" i="1" s="1"/>
  <c r="AN4502" i="1"/>
  <c r="AU4502" i="1" s="1"/>
  <c r="AN4455" i="1"/>
  <c r="AW4455" i="1" s="1"/>
  <c r="AW4445" i="1"/>
  <c r="AN4391" i="1"/>
  <c r="AU4391" i="1" s="1"/>
  <c r="AN4306" i="1"/>
  <c r="AU4306" i="1" s="1"/>
  <c r="AU4170" i="1"/>
  <c r="AN4103" i="1"/>
  <c r="AU4103" i="1" s="1"/>
  <c r="AN4055" i="1"/>
  <c r="AU4055" i="1" s="1"/>
  <c r="AN3988" i="1"/>
  <c r="AU3988" i="1" s="1"/>
  <c r="AN3860" i="1"/>
  <c r="AU3860" i="1" s="1"/>
  <c r="AN3813" i="1"/>
  <c r="AV3813" i="1" s="1"/>
  <c r="AN3736" i="1"/>
  <c r="AV3736" i="1" s="1"/>
  <c r="AV3469" i="1"/>
  <c r="AN3140" i="1"/>
  <c r="AW3140" i="1" s="1"/>
  <c r="AN2995" i="1"/>
  <c r="AW2995" i="1" s="1"/>
  <c r="AN2861" i="1"/>
  <c r="AU2861" i="1" s="1"/>
  <c r="AN2679" i="1"/>
  <c r="AV2679" i="1" s="1"/>
  <c r="AU2632" i="1"/>
  <c r="AN2632" i="1"/>
  <c r="AN2604" i="1"/>
  <c r="AU2604" i="1" s="1"/>
  <c r="AN2555" i="1"/>
  <c r="AW2555" i="1" s="1"/>
  <c r="AN2517" i="1"/>
  <c r="AV2517" i="1" s="1"/>
  <c r="AN2354" i="1"/>
  <c r="AU2354" i="1" s="1"/>
  <c r="AV1900" i="1"/>
  <c r="AN1900" i="1"/>
  <c r="AN1542" i="1"/>
  <c r="AW1542" i="1" s="1"/>
  <c r="AN4875" i="1"/>
  <c r="AV4875" i="1" s="1"/>
  <c r="AN4835" i="1"/>
  <c r="AW4835" i="1" s="1"/>
  <c r="AN4795" i="1"/>
  <c r="AV4795" i="1" s="1"/>
  <c r="AN4715" i="1"/>
  <c r="AV4715" i="1" s="1"/>
  <c r="AN4695" i="1"/>
  <c r="AU4695" i="1" s="1"/>
  <c r="AN2552" i="1"/>
  <c r="AW2552" i="1" s="1"/>
  <c r="AV4877" i="1"/>
  <c r="AN2858" i="1"/>
  <c r="AV2858" i="1" s="1"/>
  <c r="AU4783" i="1"/>
  <c r="AW4728" i="1"/>
  <c r="AN4420" i="1"/>
  <c r="AW4420" i="1" s="1"/>
  <c r="AN4382" i="1"/>
  <c r="AU4382" i="1" s="1"/>
  <c r="AU4277" i="1"/>
  <c r="AN4277" i="1"/>
  <c r="AN4237" i="1"/>
  <c r="AU4237" i="1" s="1"/>
  <c r="AN4228" i="1"/>
  <c r="AW4228" i="1" s="1"/>
  <c r="AN4218" i="1"/>
  <c r="AW4218" i="1" s="1"/>
  <c r="AN4198" i="1"/>
  <c r="AV4198" i="1" s="1"/>
  <c r="AU3924" i="1"/>
  <c r="AN3924" i="1"/>
  <c r="AN3707" i="1"/>
  <c r="AW3707" i="1" s="1"/>
  <c r="AN3508" i="1"/>
  <c r="AV3508" i="1" s="1"/>
  <c r="AN3358" i="1"/>
  <c r="AW3358" i="1" s="1"/>
  <c r="AN3113" i="1"/>
  <c r="AW3113" i="1" s="1"/>
  <c r="AV3105" i="1"/>
  <c r="AN3105" i="1"/>
  <c r="AN2622" i="1"/>
  <c r="AU2622" i="1" s="1"/>
  <c r="AN2574" i="1"/>
  <c r="AV2574" i="1" s="1"/>
  <c r="AN2297" i="1"/>
  <c r="AU2297" i="1" s="1"/>
  <c r="AN2136" i="1"/>
  <c r="AU2136" i="1" s="1"/>
  <c r="AV2066" i="1"/>
  <c r="AN2066" i="1"/>
  <c r="AN2006" i="1"/>
  <c r="AU2006" i="1" s="1"/>
  <c r="AN1977" i="1"/>
  <c r="AV1977" i="1" s="1"/>
  <c r="AN1880" i="1"/>
  <c r="AW1880" i="1" s="1"/>
  <c r="AN1722" i="1"/>
  <c r="AU1722" i="1" s="1"/>
  <c r="AV403" i="1"/>
  <c r="AN403" i="1"/>
  <c r="AN4994" i="1"/>
  <c r="AV4994" i="1" s="1"/>
  <c r="AN4934" i="1"/>
  <c r="AW4934" i="1" s="1"/>
  <c r="AN4894" i="1"/>
  <c r="AV4894" i="1" s="1"/>
  <c r="AN4634" i="1"/>
  <c r="AU4634" i="1" s="1"/>
  <c r="AW4602" i="1"/>
  <c r="AU5035" i="1"/>
  <c r="AW4917" i="1"/>
  <c r="AW4879" i="1"/>
  <c r="AV4708" i="1"/>
  <c r="AN4482" i="1"/>
  <c r="AU4482" i="1" s="1"/>
  <c r="AV4169" i="1"/>
  <c r="AN4093" i="1"/>
  <c r="AW4093" i="1" s="1"/>
  <c r="AN4016" i="1"/>
  <c r="AW4016" i="1" s="1"/>
  <c r="AN3745" i="1"/>
  <c r="AV3745" i="1" s="1"/>
  <c r="AW3546" i="1"/>
  <c r="AN3546" i="1"/>
  <c r="AN3059" i="1"/>
  <c r="AW3059" i="1" s="1"/>
  <c r="AN2965" i="1"/>
  <c r="AU2965" i="1" s="1"/>
  <c r="AN2936" i="1"/>
  <c r="AU2936" i="1" s="1"/>
  <c r="AN2917" i="1"/>
  <c r="AW2917" i="1" s="1"/>
  <c r="AV2889" i="1"/>
  <c r="AN2889" i="1"/>
  <c r="AN2736" i="1"/>
  <c r="AU2736" i="1" s="1"/>
  <c r="AN2726" i="1"/>
  <c r="AU2726" i="1" s="1"/>
  <c r="AN2659" i="1"/>
  <c r="AV2659" i="1" s="1"/>
  <c r="AN2452" i="1"/>
  <c r="AW2452" i="1" s="1"/>
  <c r="AU2399" i="1"/>
  <c r="AN2399" i="1"/>
  <c r="AN2155" i="1"/>
  <c r="AV2155" i="1" s="1"/>
  <c r="AN1870" i="1"/>
  <c r="AU1870" i="1" s="1"/>
  <c r="AN1294" i="1"/>
  <c r="AV1294" i="1" s="1"/>
  <c r="AN4793" i="1"/>
  <c r="AU4793" i="1" s="1"/>
  <c r="AN3330" i="1"/>
  <c r="AU3330" i="1" s="1"/>
  <c r="AW2423" i="1"/>
  <c r="AN2423" i="1"/>
  <c r="AN1710" i="1"/>
  <c r="AU1710" i="1" s="1"/>
  <c r="AU5025" i="1"/>
  <c r="AU5015" i="1"/>
  <c r="AW4802" i="1"/>
  <c r="AW4727" i="1"/>
  <c r="AV4717" i="1"/>
  <c r="AN4362" i="1"/>
  <c r="AW4362" i="1" s="1"/>
  <c r="AN4217" i="1"/>
  <c r="AV4217" i="1" s="1"/>
  <c r="AV4178" i="1"/>
  <c r="AN4178" i="1"/>
  <c r="AN4073" i="1"/>
  <c r="AW4073" i="1" s="1"/>
  <c r="AN4063" i="1"/>
  <c r="AV4063" i="1" s="1"/>
  <c r="AN3706" i="1"/>
  <c r="AV3706" i="1" s="1"/>
  <c r="AN3507" i="1"/>
  <c r="AV3507" i="1" s="1"/>
  <c r="AV3392" i="1"/>
  <c r="AN3392" i="1"/>
  <c r="AV3366" i="1"/>
  <c r="AN3366" i="1"/>
  <c r="AN3338" i="1"/>
  <c r="AU3338" i="1" s="1"/>
  <c r="AN3243" i="1"/>
  <c r="AU3243" i="1" s="1"/>
  <c r="AN3148" i="1"/>
  <c r="AW3148" i="1" s="1"/>
  <c r="AU2612" i="1"/>
  <c r="AN2612" i="1"/>
  <c r="AN2583" i="1"/>
  <c r="AU2583" i="1" s="1"/>
  <c r="AN1879" i="1"/>
  <c r="AU1879" i="1" s="1"/>
  <c r="AN1731" i="1"/>
  <c r="AV1731" i="1" s="1"/>
  <c r="AN1521" i="1"/>
  <c r="AU1521" i="1" s="1"/>
  <c r="AN1511" i="1"/>
  <c r="AU1511" i="1" s="1"/>
  <c r="AU661" i="1"/>
  <c r="AN661" i="1"/>
  <c r="AN222" i="1"/>
  <c r="AU222" i="1" s="1"/>
  <c r="AN4952" i="1"/>
  <c r="AW4952" i="1" s="1"/>
  <c r="AN4732" i="1"/>
  <c r="AW4732" i="1" s="1"/>
  <c r="AU5043" i="1"/>
  <c r="AW4839" i="1"/>
  <c r="AU4641" i="1"/>
  <c r="AW4916" i="1"/>
  <c r="AV4688" i="1"/>
  <c r="AN4481" i="1"/>
  <c r="AU4481" i="1" s="1"/>
  <c r="AN4371" i="1"/>
  <c r="AU4371" i="1" s="1"/>
  <c r="AW4343" i="1"/>
  <c r="AN4343" i="1"/>
  <c r="AN4295" i="1"/>
  <c r="AU4295" i="1" s="1"/>
  <c r="AN4101" i="1"/>
  <c r="AV4101" i="1" s="1"/>
  <c r="AN3986" i="1"/>
  <c r="AW3986" i="1" s="1"/>
  <c r="AN3959" i="1"/>
  <c r="AU3959" i="1" s="1"/>
  <c r="AV3858" i="1"/>
  <c r="AN3858" i="1"/>
  <c r="AN3792" i="1"/>
  <c r="AW3792" i="1" s="1"/>
  <c r="AN3773" i="1"/>
  <c r="AV3773" i="1" s="1"/>
  <c r="AN3715" i="1"/>
  <c r="AV3715" i="1" s="1"/>
  <c r="AN3282" i="1"/>
  <c r="AU3282" i="1" s="1"/>
  <c r="AW3272" i="1"/>
  <c r="AN3272" i="1"/>
  <c r="AN3156" i="1"/>
  <c r="AV3156" i="1" s="1"/>
  <c r="AN3058" i="1"/>
  <c r="AU3058" i="1" s="1"/>
  <c r="AN3040" i="1"/>
  <c r="AW3040" i="1" s="1"/>
  <c r="AN2898" i="1"/>
  <c r="AU2898" i="1" s="1"/>
  <c r="AU2888" i="1"/>
  <c r="AN2888" i="1"/>
  <c r="AN2859" i="1"/>
  <c r="AV2859" i="1" s="1"/>
  <c r="AN2849" i="1"/>
  <c r="AU2849" i="1" s="1"/>
  <c r="AN2811" i="1"/>
  <c r="AU2811" i="1" s="1"/>
  <c r="AN2715" i="1"/>
  <c r="AV2715" i="1" s="1"/>
  <c r="AU2563" i="1"/>
  <c r="AN2563" i="1"/>
  <c r="AN2553" i="1"/>
  <c r="AU2553" i="1" s="1"/>
  <c r="AN2398" i="1"/>
  <c r="AW2398" i="1" s="1"/>
  <c r="AN1926" i="1"/>
  <c r="AU1926" i="1" s="1"/>
  <c r="AN1888" i="1"/>
  <c r="AW1888" i="1" s="1"/>
  <c r="AW1850" i="1"/>
  <c r="AN1850" i="1"/>
  <c r="AN1711" i="1"/>
  <c r="AU1711" i="1" s="1"/>
  <c r="AN1701" i="1"/>
  <c r="AU1701" i="1" s="1"/>
  <c r="AN1663" i="1"/>
  <c r="AW1663" i="1" s="1"/>
  <c r="AN1597" i="1"/>
  <c r="AW1597" i="1" s="1"/>
  <c r="AN5031" i="1"/>
  <c r="AU5031" i="1" s="1"/>
  <c r="AN4771" i="1"/>
  <c r="AU4771" i="1" s="1"/>
  <c r="AU4753" i="1"/>
  <c r="AU3317" i="1"/>
  <c r="AN3317" i="1"/>
  <c r="AU1935" i="1"/>
  <c r="AN1935" i="1"/>
  <c r="AV5044" i="1"/>
  <c r="AV5024" i="1"/>
  <c r="AU4985" i="1"/>
  <c r="AU4651" i="1"/>
  <c r="AN4443" i="1"/>
  <c r="AW4443" i="1" s="1"/>
  <c r="AU4265" i="1"/>
  <c r="AN4265" i="1"/>
  <c r="AN4255" i="1"/>
  <c r="AU4255" i="1" s="1"/>
  <c r="AN3516" i="1"/>
  <c r="AU3516" i="1" s="1"/>
  <c r="AN3506" i="1"/>
  <c r="AV3506" i="1" s="1"/>
  <c r="AN3476" i="1"/>
  <c r="AU3476" i="1" s="1"/>
  <c r="AW3448" i="1"/>
  <c r="AN3448" i="1"/>
  <c r="AV3308" i="1"/>
  <c r="AN3308" i="1"/>
  <c r="AU3290" i="1"/>
  <c r="AN3242" i="1"/>
  <c r="AW3242" i="1" s="1"/>
  <c r="AW3213" i="1"/>
  <c r="AN3213" i="1"/>
  <c r="AN2944" i="1"/>
  <c r="AU2944" i="1" s="1"/>
  <c r="AN2582" i="1"/>
  <c r="AV2582" i="1" s="1"/>
  <c r="AN2379" i="1"/>
  <c r="AU2379" i="1" s="1"/>
  <c r="AN1985" i="1"/>
  <c r="AU1985" i="1" s="1"/>
  <c r="AV1916" i="1"/>
  <c r="AN1916" i="1"/>
  <c r="AN1815" i="1"/>
  <c r="AW1815" i="1" s="1"/>
  <c r="AN1691" i="1"/>
  <c r="AU1691" i="1" s="1"/>
  <c r="AN1634" i="1"/>
  <c r="AV1634" i="1" s="1"/>
  <c r="AN1577" i="1"/>
  <c r="AV1577" i="1" s="1"/>
  <c r="AW1568" i="1"/>
  <c r="AN1568" i="1"/>
  <c r="AN61" i="1"/>
  <c r="AW61" i="1" s="1"/>
  <c r="AW2835" i="1"/>
  <c r="AV1884" i="1"/>
  <c r="AU2206" i="1"/>
  <c r="AV3278" i="1"/>
  <c r="AV1885" i="1"/>
  <c r="AW2886" i="1"/>
  <c r="AV3976" i="1"/>
  <c r="AV4742" i="1"/>
  <c r="AV2719" i="1"/>
  <c r="AV3991" i="1"/>
  <c r="AW4332" i="1"/>
  <c r="AW4402" i="1"/>
  <c r="AV4011" i="1"/>
  <c r="AW1903" i="1"/>
  <c r="AW1438" i="1"/>
  <c r="AV1302" i="1"/>
  <c r="AW1194" i="1"/>
  <c r="AW1186" i="1"/>
  <c r="AU1112" i="1"/>
  <c r="AW848" i="1"/>
  <c r="AU838" i="1"/>
  <c r="AU792" i="1"/>
  <c r="AV339" i="1"/>
  <c r="AU320" i="1"/>
  <c r="AV186" i="1"/>
  <c r="AU1501" i="1"/>
  <c r="AU1064" i="1"/>
  <c r="AV828" i="1"/>
  <c r="AU717" i="1"/>
  <c r="AV384" i="1"/>
  <c r="AV329" i="1"/>
  <c r="AU221" i="1"/>
  <c r="AV193" i="1"/>
  <c r="AW86" i="1"/>
  <c r="AU1446" i="1"/>
  <c r="AW1411" i="1"/>
  <c r="AU1338" i="1"/>
  <c r="AU1293" i="1"/>
  <c r="AU1246" i="1"/>
  <c r="AW1211" i="1"/>
  <c r="AV1129" i="1"/>
  <c r="AV1045" i="1"/>
  <c r="AU697" i="1"/>
  <c r="AU595" i="1"/>
  <c r="AU257" i="1"/>
  <c r="AW51" i="1"/>
  <c r="AW1437" i="1"/>
  <c r="AW1319" i="1"/>
  <c r="AU1072" i="1"/>
  <c r="AU837" i="1"/>
  <c r="AU677" i="1"/>
  <c r="AV483" i="1"/>
  <c r="AV175" i="1"/>
  <c r="AU111" i="1"/>
  <c r="AV85" i="1"/>
  <c r="AU1454" i="1"/>
  <c r="AW1383" i="1"/>
  <c r="AU1110" i="1"/>
  <c r="AV855" i="1"/>
  <c r="AU754" i="1"/>
  <c r="AU568" i="1"/>
  <c r="AU293" i="1"/>
  <c r="AW1418" i="1"/>
  <c r="AW1391" i="1"/>
  <c r="AW1201" i="1"/>
  <c r="AU827" i="1"/>
  <c r="AU639" i="1"/>
  <c r="AW576" i="1"/>
  <c r="AW500" i="1"/>
  <c r="AU491" i="1"/>
  <c r="AU428" i="1"/>
  <c r="AV382" i="1"/>
  <c r="AV327" i="1"/>
  <c r="AV309" i="1"/>
  <c r="AV192" i="1"/>
  <c r="AU147" i="1"/>
  <c r="AW76" i="1"/>
  <c r="AW41" i="1"/>
  <c r="AU1364" i="1"/>
  <c r="AU1308" i="1"/>
  <c r="AV1228" i="1"/>
  <c r="AW1100" i="1"/>
  <c r="AU987" i="1"/>
  <c r="AV744" i="1"/>
  <c r="AV657" i="1"/>
  <c r="AV602" i="1"/>
  <c r="AU408" i="1"/>
  <c r="AU155" i="1"/>
  <c r="AW1409" i="1"/>
  <c r="AW1399" i="1"/>
  <c r="AW666" i="1"/>
  <c r="AV610" i="1"/>
  <c r="AU509" i="1"/>
  <c r="AV417" i="1"/>
  <c r="AV146" i="1"/>
  <c r="AU101" i="1"/>
  <c r="AW31" i="1"/>
  <c r="AV1488" i="1"/>
  <c r="AV1335" i="1"/>
  <c r="AV1272" i="1"/>
  <c r="AW1253" i="1"/>
  <c r="AU1244" i="1"/>
  <c r="AV1227" i="1"/>
  <c r="AU1033" i="1"/>
  <c r="AU853" i="1"/>
  <c r="AU528" i="1"/>
  <c r="AV372" i="1"/>
  <c r="AV354" i="1"/>
  <c r="AV264" i="1"/>
  <c r="AV208" i="1"/>
  <c r="AW66" i="1"/>
  <c r="AV1470" i="1"/>
  <c r="AW1443" i="1"/>
  <c r="AU1326" i="1"/>
  <c r="AU637" i="1"/>
  <c r="AV344" i="1"/>
  <c r="AU126" i="1"/>
  <c r="AV30" i="1"/>
  <c r="AU1416" i="1"/>
  <c r="AW1398" i="1"/>
  <c r="AW1389" i="1"/>
  <c r="AV1252" i="1"/>
  <c r="AU1098" i="1"/>
  <c r="AV1004" i="1"/>
  <c r="AU769" i="1"/>
  <c r="AU398" i="1"/>
  <c r="AV263" i="1"/>
  <c r="AU254" i="1"/>
  <c r="AW91" i="1"/>
  <c r="AW21" i="1"/>
  <c r="AU1334" i="1"/>
  <c r="AW1279" i="1"/>
  <c r="AV600" i="1"/>
  <c r="AU434" i="1"/>
  <c r="AV299" i="1"/>
  <c r="AW56" i="1"/>
  <c r="AU1496" i="1"/>
  <c r="AW1397" i="1"/>
  <c r="AV1370" i="1"/>
  <c r="AV1233" i="1"/>
  <c r="AV984" i="1"/>
  <c r="AU759" i="1"/>
  <c r="AV352" i="1"/>
  <c r="AU262" i="1"/>
  <c r="AV197" i="1"/>
  <c r="AU116" i="1"/>
  <c r="AW1352" i="1"/>
  <c r="AW1189" i="1"/>
  <c r="AV1049" i="1"/>
  <c r="AV974" i="1"/>
  <c r="AV617" i="1"/>
  <c r="AW591" i="1"/>
  <c r="AU397" i="1"/>
  <c r="AV388" i="1"/>
  <c r="AV188" i="1"/>
  <c r="AV180" i="1"/>
  <c r="AW81" i="1"/>
  <c r="AV55" i="1"/>
  <c r="AU1468" i="1"/>
  <c r="AW1224" i="1"/>
  <c r="AV581" i="1"/>
  <c r="AV342" i="1"/>
  <c r="AW1396" i="1"/>
  <c r="AU1378" i="1"/>
  <c r="AW1214" i="1"/>
  <c r="AU1067" i="1"/>
  <c r="AU1039" i="1"/>
  <c r="AV749" i="1"/>
  <c r="AW616" i="1"/>
  <c r="AW477" i="1"/>
  <c r="AW450" i="1"/>
  <c r="AU441" i="1"/>
  <c r="AV369" i="1"/>
  <c r="AU313" i="1"/>
  <c r="AV196" i="1"/>
  <c r="AV151" i="1"/>
  <c r="AU106" i="1"/>
  <c r="AV45" i="1"/>
  <c r="AU19" i="1"/>
  <c r="AV1458" i="1"/>
  <c r="AU1422" i="1"/>
  <c r="AW1341" i="1"/>
  <c r="AU1286" i="1"/>
  <c r="AV1085" i="1"/>
  <c r="AW1010" i="1"/>
  <c r="AU775" i="1"/>
  <c r="AU634" i="1"/>
  <c r="AU553" i="1"/>
  <c r="AW288" i="1"/>
  <c r="AV1431" i="1"/>
  <c r="AU1413" i="1"/>
  <c r="AU1258" i="1"/>
  <c r="AU867" i="1"/>
  <c r="AU822" i="1"/>
  <c r="AV597" i="1"/>
  <c r="AU589" i="1"/>
  <c r="AU533" i="1"/>
  <c r="AU514" i="1"/>
  <c r="AU504" i="1"/>
  <c r="AV368" i="1"/>
  <c r="AV4718" i="1"/>
  <c r="AV4539" i="1"/>
  <c r="AW4500" i="1"/>
  <c r="AV4381" i="1"/>
  <c r="AV4212" i="1"/>
  <c r="AU3905" i="1"/>
  <c r="AU3598" i="1"/>
  <c r="AU3419" i="1"/>
  <c r="AV3394" i="1"/>
  <c r="AW3079" i="1"/>
  <c r="AU2855" i="1"/>
  <c r="AU2784" i="1"/>
  <c r="AU2624" i="1"/>
  <c r="AV2565" i="1"/>
  <c r="AV2533" i="1"/>
  <c r="AW2470" i="1"/>
  <c r="AW2463" i="1"/>
  <c r="AW2445" i="1"/>
  <c r="AU2352" i="1"/>
  <c r="AW2339" i="1"/>
  <c r="AW2269" i="1"/>
  <c r="AV2210" i="1"/>
  <c r="AV1974" i="1"/>
  <c r="AU1784" i="1"/>
  <c r="AV1765" i="1"/>
  <c r="AU1264" i="1"/>
  <c r="AV1207" i="1"/>
  <c r="AU1194" i="1"/>
  <c r="AV1137" i="1"/>
  <c r="AV1040" i="1"/>
  <c r="AW1014" i="1"/>
  <c r="AU962" i="1"/>
  <c r="AV865" i="1"/>
  <c r="AU807" i="1"/>
  <c r="AU288" i="1"/>
  <c r="AV173" i="1"/>
  <c r="AU5041" i="1"/>
  <c r="AV4852" i="1"/>
  <c r="AW4832" i="1"/>
  <c r="AV4705" i="1"/>
  <c r="AW4692" i="1"/>
  <c r="AU4557" i="1"/>
  <c r="AV4387" i="1"/>
  <c r="AU4361" i="1"/>
  <c r="AW4323" i="1"/>
  <c r="AW4083" i="1"/>
  <c r="AU3929" i="1"/>
  <c r="AW3809" i="1"/>
  <c r="AU3255" i="1"/>
  <c r="AU3235" i="1"/>
  <c r="AW3176" i="1"/>
  <c r="AU3170" i="1"/>
  <c r="AW3115" i="1"/>
  <c r="AU3109" i="1"/>
  <c r="AW2345" i="1"/>
  <c r="AV2320" i="1"/>
  <c r="AW2249" i="1"/>
  <c r="AV2191" i="1"/>
  <c r="AV2185" i="1"/>
  <c r="AV1987" i="1"/>
  <c r="AU1889" i="1"/>
  <c r="AU1796" i="1"/>
  <c r="AU1726" i="1"/>
  <c r="AV1649" i="1"/>
  <c r="AV1456" i="1"/>
  <c r="AW1449" i="1"/>
  <c r="AW1379" i="1"/>
  <c r="AV1251" i="1"/>
  <c r="AW1226" i="1"/>
  <c r="AV1162" i="1"/>
  <c r="AU1027" i="1"/>
  <c r="AW749" i="1"/>
  <c r="AU433" i="1"/>
  <c r="AV337" i="1"/>
  <c r="AV4949" i="1"/>
  <c r="AW4903" i="1"/>
  <c r="AV4786" i="1"/>
  <c r="AW4748" i="1"/>
  <c r="AU4506" i="1"/>
  <c r="AV4467" i="1"/>
  <c r="AV4442" i="1"/>
  <c r="AV4342" i="1"/>
  <c r="AW4303" i="1"/>
  <c r="AV4050" i="1"/>
  <c r="AV3847" i="1"/>
  <c r="AV3815" i="1"/>
  <c r="AV3770" i="1"/>
  <c r="AW3591" i="1"/>
  <c r="AU3554" i="1"/>
  <c r="AV3548" i="1"/>
  <c r="AV3381" i="1"/>
  <c r="AW3196" i="1"/>
  <c r="AU3139" i="1"/>
  <c r="AV3120" i="1"/>
  <c r="AW3103" i="1"/>
  <c r="AU2816" i="1"/>
  <c r="AW2500" i="1"/>
  <c r="AV2488" i="1"/>
  <c r="AV2482" i="1"/>
  <c r="AW2438" i="1"/>
  <c r="AU2364" i="1"/>
  <c r="AV2275" i="1"/>
  <c r="AV2262" i="1"/>
  <c r="AV1307" i="1"/>
  <c r="AV343" i="1"/>
  <c r="AV249" i="1"/>
  <c r="AU5021" i="1"/>
  <c r="AU4890" i="1"/>
  <c r="AU4730" i="1"/>
  <c r="AW4717" i="1"/>
  <c r="AU4666" i="1"/>
  <c r="AV4492" i="1"/>
  <c r="AW4473" i="1"/>
  <c r="AV4412" i="1"/>
  <c r="AW4348" i="1"/>
  <c r="AU4316" i="1"/>
  <c r="AU4120" i="1"/>
  <c r="AV3985" i="1"/>
  <c r="AV3960" i="1"/>
  <c r="AV3904" i="1"/>
  <c r="AW3866" i="1"/>
  <c r="AV3802" i="1"/>
  <c r="AV3705" i="1"/>
  <c r="AV3522" i="1"/>
  <c r="AV3509" i="1"/>
  <c r="AV3324" i="1"/>
  <c r="AW3228" i="1"/>
  <c r="AW3126" i="1"/>
  <c r="AW3096" i="1"/>
  <c r="AU3078" i="1"/>
  <c r="AV3065" i="1"/>
  <c r="AV3040" i="1"/>
  <c r="AU3021" i="1"/>
  <c r="AV2887" i="1"/>
  <c r="AW2841" i="1"/>
  <c r="AU2770" i="1"/>
  <c r="AV2764" i="1"/>
  <c r="AV2571" i="1"/>
  <c r="AW2395" i="1"/>
  <c r="AV2382" i="1"/>
  <c r="AW2344" i="1"/>
  <c r="AU2338" i="1"/>
  <c r="AV2268" i="1"/>
  <c r="AV2165" i="1"/>
  <c r="AV1960" i="1"/>
  <c r="AW1940" i="1"/>
  <c r="AW1845" i="1"/>
  <c r="AW1795" i="1"/>
  <c r="AW1745" i="1"/>
  <c r="AV1706" i="1"/>
  <c r="AW1552" i="1"/>
  <c r="AW1532" i="1"/>
  <c r="AV1475" i="1"/>
  <c r="AU1276" i="1"/>
  <c r="AU1263" i="1"/>
  <c r="AV1187" i="1"/>
  <c r="AV70" i="1"/>
  <c r="AW4792" i="1"/>
  <c r="AV4736" i="1"/>
  <c r="AW4672" i="1"/>
  <c r="AV4392" i="1"/>
  <c r="AV4322" i="1"/>
  <c r="AW4283" i="1"/>
  <c r="AV3940" i="1"/>
  <c r="AV3840" i="1"/>
  <c r="AV3827" i="1"/>
  <c r="AU3350" i="1"/>
  <c r="AU3280" i="1"/>
  <c r="AW3202" i="1"/>
  <c r="AW3182" i="1"/>
  <c r="AV2911" i="1"/>
  <c r="AV2776" i="1"/>
  <c r="AU2584" i="1"/>
  <c r="AW2475" i="1"/>
  <c r="AW2388" i="1"/>
  <c r="AU2306" i="1"/>
  <c r="AU2293" i="1"/>
  <c r="AW2287" i="1"/>
  <c r="AW1920" i="1"/>
  <c r="AU1667" i="1"/>
  <c r="AV1455" i="1"/>
  <c r="AV1353" i="1"/>
  <c r="AU1320" i="1"/>
  <c r="AV1091" i="1"/>
  <c r="AU889" i="1"/>
  <c r="AU876" i="1"/>
  <c r="AV870" i="1"/>
  <c r="AU702" i="1"/>
  <c r="AU682" i="1"/>
  <c r="AU618" i="1"/>
  <c r="AU574" i="1"/>
  <c r="AV419" i="1"/>
  <c r="AV362" i="1"/>
  <c r="AU268" i="1"/>
  <c r="AV95" i="1"/>
  <c r="AW4902" i="1"/>
  <c r="AV4857" i="1"/>
  <c r="AV4753" i="1"/>
  <c r="AU4710" i="1"/>
  <c r="AW4430" i="1"/>
  <c r="AV4302" i="1"/>
  <c r="AU4296" i="1"/>
  <c r="AU4184" i="1"/>
  <c r="AU3865" i="1"/>
  <c r="AV3750" i="1"/>
  <c r="AW3737" i="1"/>
  <c r="AU3260" i="1"/>
  <c r="AW3221" i="1"/>
  <c r="AU3195" i="1"/>
  <c r="AU3150" i="1"/>
  <c r="AU2949" i="1"/>
  <c r="AU2815" i="1"/>
  <c r="AV2564" i="1"/>
  <c r="AV2462" i="1"/>
  <c r="AU2369" i="1"/>
  <c r="AU2357" i="1"/>
  <c r="AV2215" i="1"/>
  <c r="AU1801" i="1"/>
  <c r="AU1686" i="1"/>
  <c r="AU1576" i="1"/>
  <c r="AU1558" i="1"/>
  <c r="AV1525" i="1"/>
  <c r="AW1365" i="1"/>
  <c r="AU1359" i="1"/>
  <c r="AV1288" i="1"/>
  <c r="AV1142" i="1"/>
  <c r="AU1136" i="1"/>
  <c r="AV1104" i="1"/>
  <c r="AV406" i="1"/>
  <c r="AV120" i="1"/>
  <c r="AV4837" i="1"/>
  <c r="AU4830" i="1"/>
  <c r="AW4435" i="1"/>
  <c r="AW4328" i="1"/>
  <c r="AU4321" i="1"/>
  <c r="AW4151" i="1"/>
  <c r="AW4068" i="1"/>
  <c r="AV4055" i="1"/>
  <c r="AW3890" i="1"/>
  <c r="AV3820" i="1"/>
  <c r="AW3782" i="1"/>
  <c r="AU3653" i="1"/>
  <c r="AU3647" i="1"/>
  <c r="AW3584" i="1"/>
  <c r="AV3559" i="1"/>
  <c r="AV3534" i="1"/>
  <c r="AV3405" i="1"/>
  <c r="AV3356" i="1"/>
  <c r="AU3343" i="1"/>
  <c r="AW3227" i="1"/>
  <c r="AU3175" i="1"/>
  <c r="AV2821" i="1"/>
  <c r="AV2699" i="1"/>
  <c r="AV2686" i="1"/>
  <c r="AV2557" i="1"/>
  <c r="AV2544" i="1"/>
  <c r="AW2468" i="1"/>
  <c r="AW2350" i="1"/>
  <c r="AV2267" i="1"/>
  <c r="AW2254" i="1"/>
  <c r="AV2170" i="1"/>
  <c r="AV2120" i="1"/>
  <c r="AV1750" i="1"/>
  <c r="AV1377" i="1"/>
  <c r="AU1371" i="1"/>
  <c r="AU1236" i="1"/>
  <c r="AU812" i="1"/>
  <c r="AW754" i="1"/>
  <c r="AU373" i="1"/>
  <c r="AV165" i="1"/>
  <c r="AU5026" i="1"/>
  <c r="AV4862" i="1"/>
  <c r="AV4778" i="1"/>
  <c r="AV4735" i="1"/>
  <c r="AU4587" i="1"/>
  <c r="AV4485" i="1"/>
  <c r="AW4223" i="1"/>
  <c r="AW4081" i="1"/>
  <c r="AV4061" i="1"/>
  <c r="AU3934" i="1"/>
  <c r="AV3775" i="1"/>
  <c r="AW3762" i="1"/>
  <c r="AV3666" i="1"/>
  <c r="AV3621" i="1"/>
  <c r="AU3578" i="1"/>
  <c r="AV3481" i="1"/>
  <c r="AU3474" i="1"/>
  <c r="AU3253" i="1"/>
  <c r="AW3201" i="1"/>
  <c r="AW3181" i="1"/>
  <c r="AV3095" i="1"/>
  <c r="AW2994" i="1"/>
  <c r="AU2899" i="1"/>
  <c r="AU2609" i="1"/>
  <c r="AV2387" i="1"/>
  <c r="AW2375" i="1"/>
  <c r="AW2363" i="1"/>
  <c r="AU2221" i="1"/>
  <c r="AV2070" i="1"/>
  <c r="AU1919" i="1"/>
  <c r="AV152" i="1"/>
  <c r="AW5" i="1"/>
  <c r="AW4817" i="1"/>
  <c r="AW4677" i="1"/>
  <c r="AW4423" i="1"/>
  <c r="AU4346" i="1"/>
  <c r="AV4242" i="1"/>
  <c r="AV4157" i="1"/>
  <c r="AW4131" i="1"/>
  <c r="AU4125" i="1"/>
  <c r="AU4100" i="1"/>
  <c r="AV3685" i="1"/>
  <c r="AU3627" i="1"/>
  <c r="AV3162" i="1"/>
  <c r="AW3101" i="1"/>
  <c r="AV3050" i="1"/>
  <c r="AU3026" i="1"/>
  <c r="AV2537" i="1"/>
  <c r="AW2480" i="1"/>
  <c r="AW2368" i="1"/>
  <c r="AV2343" i="1"/>
  <c r="AW2279" i="1"/>
  <c r="AW2214" i="1"/>
  <c r="AU1971" i="1"/>
  <c r="AU1621" i="1"/>
  <c r="AV1557" i="1"/>
  <c r="AW1537" i="1"/>
  <c r="AV1530" i="1"/>
  <c r="AW1428" i="1"/>
  <c r="AV1364" i="1"/>
  <c r="AU1345" i="1"/>
  <c r="AV1217" i="1"/>
  <c r="AV1192" i="1"/>
  <c r="AU907" i="1"/>
  <c r="AV779" i="1"/>
  <c r="AV655" i="1"/>
  <c r="AW456" i="1"/>
  <c r="AV392" i="1"/>
  <c r="AV171" i="1"/>
  <c r="AW4702" i="1"/>
  <c r="AV4549" i="1"/>
  <c r="AW4530" i="1"/>
  <c r="AV4517" i="1"/>
  <c r="AU4497" i="1"/>
  <c r="AU4446" i="1"/>
  <c r="AW4410" i="1"/>
  <c r="AV4397" i="1"/>
  <c r="AW4288" i="1"/>
  <c r="AU4189" i="1"/>
  <c r="AU3964" i="1"/>
  <c r="AU3902" i="1"/>
  <c r="AW3672" i="1"/>
  <c r="AV3665" i="1"/>
  <c r="AV3633" i="1"/>
  <c r="AU3589" i="1"/>
  <c r="AW3571" i="1"/>
  <c r="AW3187" i="1"/>
  <c r="AW3076" i="1"/>
  <c r="AV2839" i="1"/>
  <c r="AV2711" i="1"/>
  <c r="AU2589" i="1"/>
  <c r="AW2430" i="1"/>
  <c r="AU2349" i="1"/>
  <c r="AW2253" i="1"/>
  <c r="AW2016" i="1"/>
  <c r="AV1997" i="1"/>
  <c r="AW1990" i="1"/>
  <c r="AW1925" i="1"/>
  <c r="AW1900" i="1"/>
  <c r="AW1825" i="1"/>
  <c r="AW1781" i="1"/>
  <c r="AW1717" i="1"/>
  <c r="AW1704" i="1"/>
  <c r="AU1627" i="1"/>
  <c r="AV1601" i="1"/>
  <c r="AV1473" i="1"/>
  <c r="AW1261" i="1"/>
  <c r="AW1204" i="1"/>
  <c r="AV1147" i="1"/>
  <c r="AU1128" i="1"/>
  <c r="AU998" i="1"/>
  <c r="AV959" i="1"/>
  <c r="AU856" i="1"/>
  <c r="AV811" i="1"/>
  <c r="AU707" i="1"/>
  <c r="AU247" i="1"/>
  <c r="AV215" i="1"/>
  <c r="AV202" i="1"/>
  <c r="AV183" i="1"/>
  <c r="AV177" i="1"/>
  <c r="AV125" i="1"/>
  <c r="AU4881" i="1"/>
  <c r="AU4676" i="1"/>
  <c r="AV4580" i="1"/>
  <c r="AV4560" i="1"/>
  <c r="AV4422" i="1"/>
  <c r="AV4307" i="1"/>
  <c r="AV4222" i="1"/>
  <c r="AV4060" i="1"/>
  <c r="AU3989" i="1"/>
  <c r="AV3825" i="1"/>
  <c r="AW3742" i="1"/>
  <c r="AW3422" i="1"/>
  <c r="AW3252" i="1"/>
  <c r="AW3232" i="1"/>
  <c r="AW3124" i="1"/>
  <c r="AV3106" i="1"/>
  <c r="AV3019" i="1"/>
  <c r="AU3006" i="1"/>
  <c r="AV2980" i="1"/>
  <c r="AU2941" i="1"/>
  <c r="AU2774" i="1"/>
  <c r="AV2549" i="1"/>
  <c r="AV2473" i="1"/>
  <c r="AU2374" i="1"/>
  <c r="AW2304" i="1"/>
  <c r="AW2291" i="1"/>
  <c r="AV2285" i="1"/>
  <c r="AV2125" i="1"/>
  <c r="AU1931" i="1"/>
  <c r="AU1806" i="1"/>
  <c r="AU1799" i="1"/>
  <c r="AW1697" i="1"/>
  <c r="AW1646" i="1"/>
  <c r="AV1562" i="1"/>
  <c r="AU1421" i="1"/>
  <c r="AU1063" i="1"/>
  <c r="AU4855" i="1"/>
  <c r="AV4842" i="1"/>
  <c r="AW4599" i="1"/>
  <c r="AV4542" i="1"/>
  <c r="AV4477" i="1"/>
  <c r="AW4111" i="1"/>
  <c r="AV4105" i="1"/>
  <c r="AU4099" i="1"/>
  <c r="AW4021" i="1"/>
  <c r="AU3870" i="1"/>
  <c r="AV3735" i="1"/>
  <c r="AW3626" i="1"/>
  <c r="AV3594" i="1"/>
  <c r="AU3328" i="1"/>
  <c r="AW3056" i="1"/>
  <c r="AU3044" i="1"/>
  <c r="AV3025" i="1"/>
  <c r="AV2986" i="1"/>
  <c r="AU2903" i="1"/>
  <c r="AW2845" i="1"/>
  <c r="AV2691" i="1"/>
  <c r="AU2614" i="1"/>
  <c r="AV2523" i="1"/>
  <c r="AW2485" i="1"/>
  <c r="AV2329" i="1"/>
  <c r="AV2272" i="1"/>
  <c r="AW2259" i="1"/>
  <c r="AU2226" i="1"/>
  <c r="AW2156" i="1"/>
  <c r="AV2130" i="1"/>
  <c r="AU1427" i="1"/>
  <c r="AV1134" i="1"/>
  <c r="AU797" i="1"/>
  <c r="AU654" i="1"/>
  <c r="AW480" i="1"/>
  <c r="AW455" i="1"/>
  <c r="AV391" i="1"/>
  <c r="AV347" i="1"/>
  <c r="AV259" i="1"/>
  <c r="AU227" i="1"/>
  <c r="AV80" i="1"/>
  <c r="AU4631" i="1"/>
  <c r="AW4573" i="1"/>
  <c r="AW4458" i="1"/>
  <c r="AW4358" i="1"/>
  <c r="AU4326" i="1"/>
  <c r="AW4313" i="1"/>
  <c r="AV4287" i="1"/>
  <c r="AW4143" i="1"/>
  <c r="AV3920" i="1"/>
  <c r="AV3671" i="1"/>
  <c r="AW3271" i="1"/>
  <c r="AU3238" i="1"/>
  <c r="AW3212" i="1"/>
  <c r="AU3205" i="1"/>
  <c r="AW3186" i="1"/>
  <c r="AV3075" i="1"/>
  <c r="AU2999" i="1"/>
  <c r="AU2773" i="1"/>
  <c r="AW2755" i="1"/>
  <c r="AU2348" i="1"/>
  <c r="AU2081" i="1"/>
  <c r="AV1924" i="1"/>
  <c r="AU1716" i="1"/>
  <c r="AV1516" i="1"/>
  <c r="AU1459" i="1"/>
  <c r="AV1152" i="1"/>
  <c r="AW1127" i="1"/>
  <c r="AU622" i="1"/>
  <c r="AV558" i="1"/>
  <c r="AV334" i="1"/>
  <c r="AV105" i="1"/>
  <c r="AV35" i="1"/>
  <c r="AV5057" i="1"/>
  <c r="AW4822" i="1"/>
  <c r="AW4757" i="1"/>
  <c r="AU4751" i="1"/>
  <c r="AU4745" i="1"/>
  <c r="AW4682" i="1"/>
  <c r="AW4201" i="1"/>
  <c r="AV4181" i="1"/>
  <c r="AV4110" i="1"/>
  <c r="AU4079" i="1"/>
  <c r="AW4001" i="1"/>
  <c r="AV3786" i="1"/>
  <c r="AU3619" i="1"/>
  <c r="AV3607" i="1"/>
  <c r="AV3466" i="1"/>
  <c r="AV3459" i="1"/>
  <c r="AV3384" i="1"/>
  <c r="AW3347" i="1"/>
  <c r="AU3225" i="1"/>
  <c r="AW3142" i="1"/>
  <c r="AW3099" i="1"/>
  <c r="AU3031" i="1"/>
  <c r="AV3005" i="1"/>
  <c r="AU2979" i="1"/>
  <c r="AW2921" i="1"/>
  <c r="AV2877" i="1"/>
  <c r="AU2806" i="1"/>
  <c r="AU2594" i="1"/>
  <c r="AW2581" i="1"/>
  <c r="AV2472" i="1"/>
  <c r="AW2373" i="1"/>
  <c r="AV2316" i="1"/>
  <c r="AV2278" i="1"/>
  <c r="AW2181" i="1"/>
  <c r="AV2105" i="1"/>
  <c r="AU1950" i="1"/>
  <c r="AU1930" i="1"/>
  <c r="AW1830" i="1"/>
  <c r="AU1767" i="1"/>
  <c r="AV1677" i="1"/>
  <c r="AU1253" i="1"/>
  <c r="AV1222" i="1"/>
  <c r="AU1062" i="1"/>
  <c r="AU712" i="1"/>
  <c r="AW615" i="1"/>
  <c r="AU1490" i="1"/>
  <c r="AW1394" i="1"/>
  <c r="AW1356" i="1"/>
  <c r="AU1343" i="1"/>
  <c r="AU1304" i="1"/>
  <c r="AW1209" i="1"/>
  <c r="AV1202" i="1"/>
  <c r="AU1133" i="1"/>
  <c r="AU1081" i="1"/>
  <c r="AV764" i="1"/>
  <c r="AU692" i="1"/>
  <c r="AU564" i="1"/>
  <c r="AU524" i="1"/>
  <c r="AW460" i="1"/>
  <c r="AU454" i="1"/>
  <c r="AU232" i="1"/>
  <c r="AV60" i="1"/>
  <c r="AV5004" i="1"/>
  <c r="AW4834" i="1"/>
  <c r="AV4675" i="1"/>
  <c r="AV4630" i="1"/>
  <c r="AW4528" i="1"/>
  <c r="AV4427" i="1"/>
  <c r="AV4357" i="1"/>
  <c r="AV4312" i="1"/>
  <c r="AV4207" i="1"/>
  <c r="AV4085" i="1"/>
  <c r="AU3969" i="1"/>
  <c r="AV3856" i="1"/>
  <c r="AV3830" i="1"/>
  <c r="AV3670" i="1"/>
  <c r="AV3657" i="1"/>
  <c r="AW3631" i="1"/>
  <c r="AW3569" i="1"/>
  <c r="AU3340" i="1"/>
  <c r="AU3295" i="1"/>
  <c r="AW3211" i="1"/>
  <c r="AU3153" i="1"/>
  <c r="AU2939" i="1"/>
  <c r="AU2914" i="1"/>
  <c r="AU2870" i="1"/>
  <c r="AV2837" i="1"/>
  <c r="AU2766" i="1"/>
  <c r="AV2664" i="1"/>
  <c r="AV2554" i="1"/>
  <c r="AU2347" i="1"/>
  <c r="AW2231" i="1"/>
  <c r="AU2161" i="1"/>
  <c r="AU1923" i="1"/>
  <c r="AW1835" i="1"/>
  <c r="AU1811" i="1"/>
  <c r="AW1754" i="1"/>
  <c r="AU1567" i="1"/>
  <c r="AV1471" i="1"/>
  <c r="AW1029" i="1"/>
  <c r="AW1009" i="1"/>
  <c r="AW809" i="1"/>
  <c r="AU621" i="1"/>
  <c r="AV206" i="1"/>
  <c r="AV4984" i="1"/>
  <c r="AU4135" i="1"/>
  <c r="AW4006" i="1"/>
  <c r="AW3981" i="1"/>
  <c r="AV3676" i="1"/>
  <c r="AU3618" i="1"/>
  <c r="AV3518" i="1"/>
  <c r="AU3263" i="1"/>
  <c r="AV3147" i="1"/>
  <c r="AU2991" i="1"/>
  <c r="AW2440" i="1"/>
  <c r="AU2372" i="1"/>
  <c r="AW2360" i="1"/>
  <c r="AV2334" i="1"/>
  <c r="AU2315" i="1"/>
  <c r="AV2277" i="1"/>
  <c r="AV2180" i="1"/>
  <c r="AU2141" i="1"/>
  <c r="AV2135" i="1"/>
  <c r="AU1969" i="1"/>
  <c r="AU1741" i="1"/>
  <c r="AU1284" i="1"/>
  <c r="AU1221" i="1"/>
  <c r="AU1048" i="1"/>
  <c r="AU1022" i="1"/>
  <c r="AW860" i="1"/>
  <c r="AV796" i="1"/>
  <c r="AV396" i="1"/>
  <c r="AV110" i="1"/>
  <c r="AU4801" i="1"/>
  <c r="AU4636" i="1"/>
  <c r="AU4597" i="1"/>
  <c r="AW4540" i="1"/>
  <c r="AV4382" i="1"/>
  <c r="AV4337" i="1"/>
  <c r="AW4318" i="1"/>
  <c r="AW4213" i="1"/>
  <c r="AW4193" i="1"/>
  <c r="AU3949" i="1"/>
  <c r="AV3868" i="1"/>
  <c r="AV3720" i="1"/>
  <c r="AV3695" i="1"/>
  <c r="AW3682" i="1"/>
  <c r="AV3562" i="1"/>
  <c r="AV3491" i="1"/>
  <c r="AV3439" i="1"/>
  <c r="AU3313" i="1"/>
  <c r="AU3230" i="1"/>
  <c r="AV3060" i="1"/>
  <c r="AV2534" i="1"/>
  <c r="AV2508" i="1"/>
  <c r="AW2477" i="1"/>
  <c r="AU2353" i="1"/>
  <c r="AU2308" i="1"/>
  <c r="AV2257" i="1"/>
  <c r="AW2224" i="1"/>
  <c r="AU2211" i="1"/>
  <c r="AV2205" i="1"/>
  <c r="AV2026" i="1"/>
  <c r="AU1816" i="1"/>
  <c r="AW1772" i="1"/>
  <c r="AU1560" i="1"/>
  <c r="AV1265" i="1"/>
  <c r="AV1258" i="1"/>
  <c r="AU1189" i="1"/>
  <c r="AW1119" i="1"/>
  <c r="AV1054" i="1"/>
  <c r="AU1015" i="1"/>
  <c r="AU802" i="1"/>
  <c r="AW428" i="1"/>
  <c r="AU5016" i="1"/>
  <c r="AV4731" i="1"/>
  <c r="AV4407" i="1"/>
  <c r="AV4252" i="1"/>
  <c r="AV4128" i="1"/>
  <c r="AU4084" i="1"/>
  <c r="AU3974" i="1"/>
  <c r="AV3955" i="1"/>
  <c r="AV3842" i="1"/>
  <c r="AV3797" i="1"/>
  <c r="AV3746" i="1"/>
  <c r="AW465" i="1"/>
  <c r="AW421" i="1"/>
  <c r="AV364" i="1"/>
  <c r="AV332" i="1"/>
  <c r="AV289" i="1"/>
  <c r="AV244" i="1"/>
  <c r="AV212" i="1"/>
  <c r="AV187" i="1"/>
  <c r="AV135" i="1"/>
  <c r="AU4878" i="1"/>
  <c r="AV4865" i="1"/>
  <c r="AW4787" i="1"/>
  <c r="AV4680" i="1"/>
  <c r="AV4564" i="1"/>
  <c r="AU4507" i="1"/>
  <c r="AW4468" i="1"/>
  <c r="AV4462" i="1"/>
  <c r="AU4431" i="1"/>
  <c r="AU4199" i="1"/>
  <c r="AW4173" i="1"/>
  <c r="AV4134" i="1"/>
  <c r="AW3879" i="1"/>
  <c r="AV3835" i="1"/>
  <c r="AV3816" i="1"/>
  <c r="AU3574" i="1"/>
  <c r="AV3549" i="1"/>
  <c r="AU3388" i="1"/>
  <c r="AU3300" i="1"/>
  <c r="AW3262" i="1"/>
  <c r="AW3197" i="1"/>
  <c r="AU3029" i="1"/>
  <c r="AU2895" i="1"/>
  <c r="AV2830" i="1"/>
  <c r="AW2740" i="1"/>
  <c r="AU2714" i="1"/>
  <c r="AV2669" i="1"/>
  <c r="AV2457" i="1"/>
  <c r="AV2377" i="1"/>
  <c r="AU2359" i="1"/>
  <c r="AU2326" i="1"/>
  <c r="AU2307" i="1"/>
  <c r="AW2263" i="1"/>
  <c r="AV2110" i="1"/>
  <c r="AV2085" i="1"/>
  <c r="AV1948" i="1"/>
  <c r="AU1928" i="1"/>
  <c r="AW1915" i="1"/>
  <c r="AW1908" i="1"/>
  <c r="AW1890" i="1"/>
  <c r="AU1740" i="1"/>
  <c r="AV1585" i="1"/>
  <c r="AW1488" i="1"/>
  <c r="AV1444" i="1"/>
  <c r="AU1412" i="1"/>
  <c r="AW1315" i="1"/>
  <c r="AV1182" i="1"/>
  <c r="AW1034" i="1"/>
  <c r="AU975" i="1"/>
  <c r="AU897" i="1"/>
  <c r="AU569" i="1"/>
  <c r="AU549" i="1"/>
  <c r="AU529" i="1"/>
  <c r="AV357" i="1"/>
  <c r="AU338" i="1"/>
  <c r="AV4596" i="1"/>
  <c r="AW4596" i="1"/>
  <c r="AW4387" i="1"/>
  <c r="AU3954" i="1"/>
  <c r="AV3935" i="1"/>
  <c r="AU3935" i="1"/>
  <c r="AV3910" i="1"/>
  <c r="AU3910" i="1"/>
  <c r="AU3418" i="1"/>
  <c r="AV3418" i="1"/>
  <c r="AV3915" i="1"/>
  <c r="AU3915" i="1"/>
  <c r="AW3996" i="1"/>
  <c r="AV3996" i="1"/>
  <c r="AV4352" i="1"/>
  <c r="AU4352" i="1"/>
  <c r="AV4548" i="1"/>
  <c r="AW4548" i="1"/>
  <c r="AU3994" i="1"/>
  <c r="AU4630" i="1"/>
  <c r="AU4207" i="1"/>
  <c r="AV3981" i="1"/>
  <c r="AW3817" i="1"/>
  <c r="AU4885" i="1"/>
  <c r="AW3842" i="1"/>
  <c r="AU4865" i="1"/>
  <c r="AW4753" i="1"/>
  <c r="AV4682" i="1"/>
  <c r="AU4646" i="1"/>
  <c r="AW4428" i="1"/>
  <c r="AW4376" i="1"/>
  <c r="AW4317" i="1"/>
  <c r="AW4263" i="1"/>
  <c r="AV4197" i="1"/>
  <c r="AV4036" i="1"/>
  <c r="AU3999" i="1"/>
  <c r="AV3631" i="1"/>
  <c r="AU3561" i="1"/>
  <c r="AV3556" i="1"/>
  <c r="AU3355" i="1"/>
  <c r="AU3277" i="1"/>
  <c r="AW3238" i="1"/>
  <c r="AW3226" i="1"/>
  <c r="AU3207" i="1"/>
  <c r="AV3085" i="1"/>
  <c r="AV4878" i="1"/>
  <c r="AU4825" i="1"/>
  <c r="AV4743" i="1"/>
  <c r="AU4722" i="1"/>
  <c r="AU4220" i="1"/>
  <c r="AV4066" i="1"/>
  <c r="AU4060" i="1"/>
  <c r="AU3958" i="1"/>
  <c r="AU3952" i="1"/>
  <c r="AU3946" i="1"/>
  <c r="AV3716" i="1"/>
  <c r="AV3538" i="1"/>
  <c r="AV3437" i="1"/>
  <c r="AV5034" i="1"/>
  <c r="AW4991" i="1"/>
  <c r="AW4911" i="1"/>
  <c r="AU4900" i="1"/>
  <c r="AV4698" i="1"/>
  <c r="AU4611" i="1"/>
  <c r="AU4472" i="1"/>
  <c r="AW4357" i="1"/>
  <c r="AU4208" i="1"/>
  <c r="AV4155" i="1"/>
  <c r="AW4149" i="1"/>
  <c r="AV4131" i="1"/>
  <c r="AU4023" i="1"/>
  <c r="AU3923" i="1"/>
  <c r="AU3907" i="1"/>
  <c r="AW3854" i="1"/>
  <c r="AV3848" i="1"/>
  <c r="AV3741" i="1"/>
  <c r="AV3710" i="1"/>
  <c r="AU3526" i="1"/>
  <c r="AU3513" i="1"/>
  <c r="AU3494" i="1"/>
  <c r="AV3456" i="1"/>
  <c r="AU3348" i="1"/>
  <c r="AU3288" i="1"/>
  <c r="AU3270" i="1"/>
  <c r="AW3251" i="1"/>
  <c r="AU3220" i="1"/>
  <c r="AV3152" i="1"/>
  <c r="AU3141" i="1"/>
  <c r="AV3107" i="1"/>
  <c r="AV1597" i="1"/>
  <c r="AV4813" i="1"/>
  <c r="AU4795" i="1"/>
  <c r="AW4716" i="1"/>
  <c r="AV4581" i="1"/>
  <c r="AV4455" i="1"/>
  <c r="AU4432" i="1"/>
  <c r="AU4250" i="1"/>
  <c r="AV4179" i="1"/>
  <c r="AV4083" i="1"/>
  <c r="AU4054" i="1"/>
  <c r="AV3766" i="1"/>
  <c r="AV3636" i="1"/>
  <c r="AU3118" i="1"/>
  <c r="AV3112" i="1"/>
  <c r="AU5069" i="1"/>
  <c r="AU5014" i="1"/>
  <c r="AW4843" i="1"/>
  <c r="AV4732" i="1"/>
  <c r="AU4536" i="1"/>
  <c r="AW4118" i="1"/>
  <c r="AU3957" i="1"/>
  <c r="AV3789" i="1"/>
  <c r="AU3721" i="1"/>
  <c r="AW3697" i="1"/>
  <c r="AV3642" i="1"/>
  <c r="AU3630" i="1"/>
  <c r="AV3606" i="1"/>
  <c r="AU3594" i="1"/>
  <c r="AW3531" i="1"/>
  <c r="AV3474" i="1"/>
  <c r="AU3461" i="1"/>
  <c r="AV3436" i="1"/>
  <c r="AV3354" i="1"/>
  <c r="AU3322" i="1"/>
  <c r="AW3298" i="1"/>
  <c r="AW3276" i="1"/>
  <c r="AW3237" i="1"/>
  <c r="AW3206" i="1"/>
  <c r="AU3200" i="1"/>
  <c r="AW3193" i="1"/>
  <c r="AU3180" i="1"/>
  <c r="AW2745" i="1"/>
  <c r="AV2745" i="1"/>
  <c r="AU4721" i="1"/>
  <c r="AU4675" i="1"/>
  <c r="AV4172" i="1"/>
  <c r="AV4065" i="1"/>
  <c r="AU3992" i="1"/>
  <c r="AV3807" i="1"/>
  <c r="AV3648" i="1"/>
  <c r="AU3624" i="1"/>
  <c r="AV3600" i="1"/>
  <c r="AW3566" i="1"/>
  <c r="AV3512" i="1"/>
  <c r="AU3486" i="1"/>
  <c r="AU3423" i="1"/>
  <c r="AW3418" i="1"/>
  <c r="AV3328" i="1"/>
  <c r="AW3293" i="1"/>
  <c r="AW3243" i="1"/>
  <c r="AW3157" i="1"/>
  <c r="AU1966" i="1"/>
  <c r="AV1966" i="1"/>
  <c r="AV1769" i="1"/>
  <c r="AU1769" i="1"/>
  <c r="AU1199" i="1"/>
  <c r="AW1199" i="1"/>
  <c r="AU5020" i="1"/>
  <c r="AU4763" i="1"/>
  <c r="AU4715" i="1"/>
  <c r="AU4616" i="1"/>
  <c r="AW4448" i="1"/>
  <c r="AU4356" i="1"/>
  <c r="AW4298" i="1"/>
  <c r="AU4279" i="1"/>
  <c r="AV3876" i="1"/>
  <c r="AV3783" i="1"/>
  <c r="AV3765" i="1"/>
  <c r="AU1647" i="1"/>
  <c r="AU418" i="1"/>
  <c r="AV4959" i="1"/>
  <c r="AV4757" i="1"/>
  <c r="AV4726" i="1"/>
  <c r="AV4691" i="1"/>
  <c r="AU4680" i="1"/>
  <c r="AU4638" i="1"/>
  <c r="AU4224" i="1"/>
  <c r="AV4088" i="1"/>
  <c r="AV3986" i="1"/>
  <c r="AV3950" i="1"/>
  <c r="AV3788" i="1"/>
  <c r="AW3752" i="1"/>
  <c r="AW3702" i="1"/>
  <c r="AV3696" i="1"/>
  <c r="AV3660" i="1"/>
  <c r="AU3588" i="1"/>
  <c r="AV3536" i="1"/>
  <c r="AV3492" i="1"/>
  <c r="AW3473" i="1"/>
  <c r="AV3429" i="1"/>
  <c r="AU3353" i="1"/>
  <c r="AU3298" i="1"/>
  <c r="AU3275" i="1"/>
  <c r="AW3256" i="1"/>
  <c r="AW3236" i="1"/>
  <c r="AW3218" i="1"/>
  <c r="AV3117" i="1"/>
  <c r="AV418" i="1"/>
  <c r="AW418" i="1"/>
  <c r="AU4983" i="1"/>
  <c r="AW4946" i="1"/>
  <c r="AW4922" i="1"/>
  <c r="AW4823" i="1"/>
  <c r="AV4793" i="1"/>
  <c r="AV4557" i="1"/>
  <c r="AW4518" i="1"/>
  <c r="AU4512" i="1"/>
  <c r="AV4129" i="1"/>
  <c r="AW4123" i="1"/>
  <c r="AU3939" i="1"/>
  <c r="AU3559" i="1"/>
  <c r="AW3466" i="1"/>
  <c r="AU3454" i="1"/>
  <c r="AU3315" i="1"/>
  <c r="AU1819" i="1"/>
  <c r="AV5019" i="1"/>
  <c r="AU4964" i="1"/>
  <c r="AW4854" i="1"/>
  <c r="AV4817" i="1"/>
  <c r="AV4361" i="1"/>
  <c r="AV3800" i="1"/>
  <c r="AV3524" i="1"/>
  <c r="AV3511" i="1"/>
  <c r="AV3479" i="1"/>
  <c r="AV3441" i="1"/>
  <c r="AW3417" i="1"/>
  <c r="AW3393" i="1"/>
  <c r="AU3333" i="1"/>
  <c r="AU3297" i="1"/>
  <c r="AW3198" i="1"/>
  <c r="AU3185" i="1"/>
  <c r="AV4741" i="1"/>
  <c r="AV4725" i="1"/>
  <c r="AU4656" i="1"/>
  <c r="AW4396" i="1"/>
  <c r="AV4367" i="1"/>
  <c r="AW4248" i="1"/>
  <c r="AV4183" i="1"/>
  <c r="AV4165" i="1"/>
  <c r="AV4135" i="1"/>
  <c r="AV4093" i="1"/>
  <c r="AU4002" i="1"/>
  <c r="AW3864" i="1"/>
  <c r="AW3829" i="1"/>
  <c r="AV3769" i="1"/>
  <c r="AU3640" i="1"/>
  <c r="AV3628" i="1"/>
  <c r="AV3517" i="1"/>
  <c r="AU3459" i="1"/>
  <c r="AU5061" i="1"/>
  <c r="AU4969" i="1"/>
  <c r="AV4885" i="1"/>
  <c r="AU4649" i="1"/>
  <c r="AW4626" i="1"/>
  <c r="AU4596" i="1"/>
  <c r="AU4561" i="1"/>
  <c r="AU4546" i="1"/>
  <c r="AW4493" i="1"/>
  <c r="AV4487" i="1"/>
  <c r="AV4026" i="1"/>
  <c r="AU4014" i="1"/>
  <c r="AU4008" i="1"/>
  <c r="AV3447" i="1"/>
  <c r="AV3339" i="1"/>
  <c r="AU3320" i="1"/>
  <c r="AW3267" i="1"/>
  <c r="AU3248" i="1"/>
  <c r="AW3191" i="1"/>
  <c r="AV3121" i="1"/>
  <c r="AU2106" i="1"/>
  <c r="AV2106" i="1"/>
  <c r="AW2106" i="1"/>
  <c r="AW5006" i="1"/>
  <c r="AW4859" i="1"/>
  <c r="AV4822" i="1"/>
  <c r="AU4556" i="1"/>
  <c r="AU4332" i="1"/>
  <c r="AW4247" i="1"/>
  <c r="AV4188" i="1"/>
  <c r="AV4176" i="1"/>
  <c r="AV3817" i="1"/>
  <c r="AW3799" i="1"/>
  <c r="AV3701" i="1"/>
  <c r="AU3610" i="1"/>
  <c r="AV3581" i="1"/>
  <c r="AV3523" i="1"/>
  <c r="AV3326" i="1"/>
  <c r="AV3273" i="1"/>
  <c r="AU3210" i="1"/>
  <c r="AV1970" i="1"/>
  <c r="AW4498" i="1"/>
  <c r="AW4425" i="1"/>
  <c r="AW4372" i="1"/>
  <c r="AU4342" i="1"/>
  <c r="AV4146" i="1"/>
  <c r="AU3979" i="1"/>
  <c r="AU3973" i="1"/>
  <c r="AV3863" i="1"/>
  <c r="AV3558" i="1"/>
  <c r="AV3484" i="1"/>
  <c r="AV3427" i="1"/>
  <c r="AU3307" i="1"/>
  <c r="AV2890" i="1"/>
  <c r="AV1350" i="1"/>
  <c r="AU1350" i="1"/>
  <c r="AW4944" i="1"/>
  <c r="AU4938" i="1"/>
  <c r="AU4735" i="1"/>
  <c r="AU4648" i="1"/>
  <c r="AV4607" i="1"/>
  <c r="AV4445" i="1"/>
  <c r="AV4277" i="1"/>
  <c r="AV4068" i="1"/>
  <c r="AU4038" i="1"/>
  <c r="AU3937" i="1"/>
  <c r="AU3563" i="1"/>
  <c r="AV3552" i="1"/>
  <c r="AU3439" i="1"/>
  <c r="AW3247" i="1"/>
  <c r="AV3228" i="1"/>
  <c r="AW3216" i="1"/>
  <c r="AU3190" i="1"/>
  <c r="AW3183" i="1"/>
  <c r="AV4874" i="1"/>
  <c r="AU4821" i="1"/>
  <c r="AU4803" i="1"/>
  <c r="AU4773" i="1"/>
  <c r="AV4706" i="1"/>
  <c r="AW4533" i="1"/>
  <c r="AW4463" i="1"/>
  <c r="AV4056" i="1"/>
  <c r="AV3897" i="1"/>
  <c r="AV3810" i="1"/>
  <c r="AV3798" i="1"/>
  <c r="AV3675" i="1"/>
  <c r="AU3569" i="1"/>
  <c r="AV3546" i="1"/>
  <c r="AV3496" i="1"/>
  <c r="AW3458" i="1"/>
  <c r="AU3426" i="1"/>
  <c r="AU3415" i="1"/>
  <c r="AW3357" i="1"/>
  <c r="AU3154" i="1"/>
  <c r="AU3149" i="1"/>
  <c r="AU3114" i="1"/>
  <c r="AW2056" i="1"/>
  <c r="AU5066" i="1"/>
  <c r="AU4974" i="1"/>
  <c r="AU4950" i="1"/>
  <c r="AV4902" i="1"/>
  <c r="AV4832" i="1"/>
  <c r="AU4654" i="1"/>
  <c r="AU4625" i="1"/>
  <c r="AU4336" i="1"/>
  <c r="AU4331" i="1"/>
  <c r="AU4264" i="1"/>
  <c r="AV4109" i="1"/>
  <c r="AU3978" i="1"/>
  <c r="AU3925" i="1"/>
  <c r="AU3885" i="1"/>
  <c r="AV3839" i="1"/>
  <c r="AW3651" i="1"/>
  <c r="AU3165" i="1"/>
  <c r="AW3004" i="1"/>
  <c r="AU3004" i="1"/>
  <c r="AU2056" i="1"/>
  <c r="AV2056" i="1"/>
  <c r="AV4677" i="1"/>
  <c r="AV4565" i="1"/>
  <c r="AV4341" i="1"/>
  <c r="AU4252" i="1"/>
  <c r="AV4192" i="1"/>
  <c r="AU4067" i="1"/>
  <c r="AV3914" i="1"/>
  <c r="AV3873" i="1"/>
  <c r="AV3862" i="1"/>
  <c r="AW3804" i="1"/>
  <c r="AV3791" i="1"/>
  <c r="AW3687" i="1"/>
  <c r="AW3573" i="1"/>
  <c r="AW3551" i="1"/>
  <c r="AU3521" i="1"/>
  <c r="AU3489" i="1"/>
  <c r="AV3409" i="1"/>
  <c r="AV3379" i="1"/>
  <c r="AW3278" i="1"/>
  <c r="AU3265" i="1"/>
  <c r="AU3215" i="1"/>
  <c r="AU3159" i="1"/>
  <c r="AU3131" i="1"/>
  <c r="AU2001" i="1"/>
  <c r="AV2001" i="1"/>
  <c r="AW1592" i="1"/>
  <c r="AU1592" i="1"/>
  <c r="AW4956" i="1"/>
  <c r="AU4889" i="1"/>
  <c r="AU4740" i="1"/>
  <c r="AU4723" i="1"/>
  <c r="AW4433" i="1"/>
  <c r="AU4406" i="1"/>
  <c r="AU4257" i="1"/>
  <c r="AU4204" i="1"/>
  <c r="AV3919" i="1"/>
  <c r="AV3809" i="1"/>
  <c r="AV3761" i="1"/>
  <c r="AV3755" i="1"/>
  <c r="AW3650" i="1"/>
  <c r="AU3602" i="1"/>
  <c r="AV3585" i="1"/>
  <c r="AW3533" i="1"/>
  <c r="AW3463" i="1"/>
  <c r="AV3457" i="1"/>
  <c r="AV3343" i="1"/>
  <c r="AV3137" i="1"/>
  <c r="AV2984" i="1"/>
  <c r="AW2984" i="1"/>
  <c r="AW2483" i="1"/>
  <c r="AW2026" i="1"/>
  <c r="AW1585" i="1"/>
  <c r="AW4772" i="1"/>
  <c r="AU4671" i="1"/>
  <c r="AU4659" i="1"/>
  <c r="AU4521" i="1"/>
  <c r="AW4233" i="1"/>
  <c r="AV4073" i="1"/>
  <c r="AU3977" i="1"/>
  <c r="AU3908" i="1"/>
  <c r="AU3878" i="1"/>
  <c r="AU3849" i="1"/>
  <c r="AV3843" i="1"/>
  <c r="AV3803" i="1"/>
  <c r="AV3590" i="1"/>
  <c r="AW3556" i="1"/>
  <c r="AU3469" i="1"/>
  <c r="AW3431" i="1"/>
  <c r="AW3188" i="1"/>
  <c r="AW2720" i="1"/>
  <c r="AV2720" i="1"/>
  <c r="AW3029" i="1"/>
  <c r="AU2956" i="1"/>
  <c r="AU2740" i="1"/>
  <c r="AU2647" i="1"/>
  <c r="AW2238" i="1"/>
  <c r="AU2186" i="1"/>
  <c r="AU2098" i="1"/>
  <c r="AU1984" i="1"/>
  <c r="AW1839" i="1"/>
  <c r="AV1799" i="1"/>
  <c r="AW1624" i="1"/>
  <c r="AU1561" i="1"/>
  <c r="AV1401" i="1"/>
  <c r="AW1384" i="1"/>
  <c r="AU1331" i="1"/>
  <c r="AU1251" i="1"/>
  <c r="AV1106" i="1"/>
  <c r="AU787" i="1"/>
  <c r="AW566" i="1"/>
  <c r="AU554" i="1"/>
  <c r="AV387" i="1"/>
  <c r="AV288" i="1"/>
  <c r="AV156" i="1"/>
  <c r="AW26" i="1"/>
  <c r="AU2780" i="1"/>
  <c r="AV2559" i="1"/>
  <c r="AV2529" i="1"/>
  <c r="AW2460" i="1"/>
  <c r="AU2332" i="1"/>
  <c r="AW2222" i="1"/>
  <c r="AU2191" i="1"/>
  <c r="AV2145" i="1"/>
  <c r="AU2026" i="1"/>
  <c r="AU2000" i="1"/>
  <c r="AW1805" i="1"/>
  <c r="AV1687" i="1"/>
  <c r="AV1624" i="1"/>
  <c r="AW1572" i="1"/>
  <c r="AV1479" i="1"/>
  <c r="AU1281" i="1"/>
  <c r="AV860" i="1"/>
  <c r="AU270" i="1"/>
  <c r="AU252" i="1"/>
  <c r="AW2944" i="1"/>
  <c r="AV2882" i="1"/>
  <c r="AV2684" i="1"/>
  <c r="AU2678" i="1"/>
  <c r="AU2431" i="1"/>
  <c r="AU2367" i="1"/>
  <c r="AU2123" i="1"/>
  <c r="AW1977" i="1"/>
  <c r="AV1961" i="1"/>
  <c r="AU1955" i="1"/>
  <c r="AW1895" i="1"/>
  <c r="AW1764" i="1"/>
  <c r="AW1734" i="1"/>
  <c r="AU1709" i="1"/>
  <c r="AU607" i="1"/>
  <c r="AU534" i="1"/>
  <c r="AV100" i="1"/>
  <c r="AV75" i="1"/>
  <c r="AV50" i="1"/>
  <c r="AV3004" i="1"/>
  <c r="AW2980" i="1"/>
  <c r="AV2955" i="1"/>
  <c r="AU2602" i="1"/>
  <c r="AV2577" i="1"/>
  <c r="AU2362" i="1"/>
  <c r="AU1758" i="1"/>
  <c r="AV1686" i="1"/>
  <c r="AU1595" i="1"/>
  <c r="AW1360" i="1"/>
  <c r="AV1311" i="1"/>
  <c r="AV1232" i="1"/>
  <c r="AU1075" i="1"/>
  <c r="AU1007" i="1"/>
  <c r="AU817" i="1"/>
  <c r="AU780" i="1"/>
  <c r="AV167" i="1"/>
  <c r="AU3016" i="1"/>
  <c r="AU2845" i="1"/>
  <c r="AW2425" i="1"/>
  <c r="AW2390" i="1"/>
  <c r="AU2384" i="1"/>
  <c r="AW2307" i="1"/>
  <c r="AV2302" i="1"/>
  <c r="AW2226" i="1"/>
  <c r="AW2081" i="1"/>
  <c r="AV1855" i="1"/>
  <c r="AW1589" i="1"/>
  <c r="AW1448" i="1"/>
  <c r="AU1429" i="1"/>
  <c r="AV1406" i="1"/>
  <c r="AW1388" i="1"/>
  <c r="AU1354" i="1"/>
  <c r="AV1237" i="1"/>
  <c r="AU982" i="1"/>
  <c r="AV964" i="1"/>
  <c r="AW853" i="1"/>
  <c r="AW637" i="1"/>
  <c r="AV553" i="1"/>
  <c r="AW398" i="1"/>
  <c r="AV374" i="1"/>
  <c r="AV25" i="1"/>
  <c r="AV3070" i="1"/>
  <c r="AW2517" i="1"/>
  <c r="AW2413" i="1"/>
  <c r="AV2190" i="1"/>
  <c r="AV2156" i="1"/>
  <c r="AU2061" i="1"/>
  <c r="AW1883" i="1"/>
  <c r="AU1763" i="1"/>
  <c r="AW1656" i="1"/>
  <c r="AV1560" i="1"/>
  <c r="AW1080" i="1"/>
  <c r="AU871" i="1"/>
  <c r="AV853" i="1"/>
  <c r="AU767" i="1"/>
  <c r="AU649" i="1"/>
  <c r="AW600" i="1"/>
  <c r="AU345" i="1"/>
  <c r="AU263" i="1"/>
  <c r="AV3045" i="1"/>
  <c r="AV3015" i="1"/>
  <c r="AU2931" i="1"/>
  <c r="AW2773" i="1"/>
  <c r="AU2696" i="1"/>
  <c r="AV2150" i="1"/>
  <c r="AW1982" i="1"/>
  <c r="AU1786" i="1"/>
  <c r="AU1757" i="1"/>
  <c r="AV1691" i="1"/>
  <c r="AU1679" i="1"/>
  <c r="AW1645" i="1"/>
  <c r="AW1594" i="1"/>
  <c r="AV1453" i="1"/>
  <c r="AU1423" i="1"/>
  <c r="AU1411" i="1"/>
  <c r="AV1376" i="1"/>
  <c r="AU1329" i="1"/>
  <c r="AV1243" i="1"/>
  <c r="AU1044" i="1"/>
  <c r="AU952" i="1"/>
  <c r="AU841" i="1"/>
  <c r="AU828" i="1"/>
  <c r="AV791" i="1"/>
  <c r="AU558" i="1"/>
  <c r="AU539" i="1"/>
  <c r="AU298" i="1"/>
  <c r="AW36" i="1"/>
  <c r="AV2954" i="1"/>
  <c r="AU2909" i="1"/>
  <c r="AV2738" i="1"/>
  <c r="AU2607" i="1"/>
  <c r="AW2458" i="1"/>
  <c r="AU2389" i="1"/>
  <c r="AU2366" i="1"/>
  <c r="AU1993" i="1"/>
  <c r="AV1865" i="1"/>
  <c r="AU1477" i="1"/>
  <c r="AV1434" i="1"/>
  <c r="AU1393" i="1"/>
  <c r="AV1369" i="1"/>
  <c r="AU1068" i="1"/>
  <c r="AV409" i="1"/>
  <c r="AV397" i="1"/>
  <c r="AV172" i="1"/>
  <c r="AW2990" i="1"/>
  <c r="AW2918" i="1"/>
  <c r="AU2913" i="1"/>
  <c r="AV2897" i="1"/>
  <c r="AV2862" i="1"/>
  <c r="AU2720" i="1"/>
  <c r="AV2539" i="1"/>
  <c r="AV2452" i="1"/>
  <c r="AU2111" i="1"/>
  <c r="AU2040" i="1"/>
  <c r="AU2019" i="1"/>
  <c r="AW1762" i="1"/>
  <c r="AV1548" i="1"/>
  <c r="AV1197" i="1"/>
  <c r="AV1157" i="1"/>
  <c r="AV1139" i="1"/>
  <c r="AV1061" i="1"/>
  <c r="AW828" i="1"/>
  <c r="AU734" i="1"/>
  <c r="AU648" i="1"/>
  <c r="AV636" i="1"/>
  <c r="AW378" i="1"/>
  <c r="AU350" i="1"/>
  <c r="AV338" i="1"/>
  <c r="AV314" i="1"/>
  <c r="AU237" i="1"/>
  <c r="AW2855" i="1"/>
  <c r="AU2682" i="1"/>
  <c r="AU2619" i="1"/>
  <c r="AV2569" i="1"/>
  <c r="AV2253" i="1"/>
  <c r="AV2195" i="1"/>
  <c r="AV2121" i="1"/>
  <c r="AU2065" i="1"/>
  <c r="AU1965" i="1"/>
  <c r="AU1825" i="1"/>
  <c r="AW1622" i="1"/>
  <c r="AV1446" i="1"/>
  <c r="AU1387" i="1"/>
  <c r="AW1219" i="1"/>
  <c r="AW1005" i="1"/>
  <c r="AU790" i="1"/>
  <c r="AV784" i="1"/>
  <c r="AU684" i="1"/>
  <c r="AU629" i="1"/>
  <c r="AU617" i="1"/>
  <c r="AU576" i="1"/>
  <c r="AU538" i="1"/>
  <c r="AU280" i="1"/>
  <c r="AU2924" i="1"/>
  <c r="AV2886" i="1"/>
  <c r="AU2789" i="1"/>
  <c r="AV2701" i="1"/>
  <c r="AU2587" i="1"/>
  <c r="AV2497" i="1"/>
  <c r="AW2348" i="1"/>
  <c r="AU1791" i="1"/>
  <c r="AU1738" i="1"/>
  <c r="AU1690" i="1"/>
  <c r="AW1381" i="1"/>
  <c r="AU999" i="1"/>
  <c r="AW3020" i="1"/>
  <c r="AV2965" i="1"/>
  <c r="AW2515" i="1"/>
  <c r="AW2405" i="1"/>
  <c r="AU2310" i="1"/>
  <c r="AU2090" i="1"/>
  <c r="AU2034" i="1"/>
  <c r="AV1965" i="1"/>
  <c r="AW1819" i="1"/>
  <c r="AV1712" i="1"/>
  <c r="AW1706" i="1"/>
  <c r="AW1627" i="1"/>
  <c r="AW1433" i="1"/>
  <c r="AU1363" i="1"/>
  <c r="AU852" i="1"/>
  <c r="AU647" i="1"/>
  <c r="AU610" i="1"/>
  <c r="AU599" i="1"/>
  <c r="AU581" i="1"/>
  <c r="AU544" i="1"/>
  <c r="AV414" i="1"/>
  <c r="AV273" i="1"/>
  <c r="AU242" i="1"/>
  <c r="AV200" i="1"/>
  <c r="AV3080" i="1"/>
  <c r="AW3061" i="1"/>
  <c r="AV3055" i="1"/>
  <c r="AW2929" i="1"/>
  <c r="AV2879" i="1"/>
  <c r="AU2831" i="1"/>
  <c r="AV2748" i="1"/>
  <c r="AU2305" i="1"/>
  <c r="AU2044" i="1"/>
  <c r="AU1909" i="1"/>
  <c r="AU1737" i="1"/>
  <c r="AV1528" i="1"/>
  <c r="AW1487" i="1"/>
  <c r="AV1427" i="1"/>
  <c r="AW1386" i="1"/>
  <c r="AW1374" i="1"/>
  <c r="AU1241" i="1"/>
  <c r="AU1084" i="1"/>
  <c r="AV593" i="1"/>
  <c r="AU2885" i="1"/>
  <c r="AV2842" i="1"/>
  <c r="AU2819" i="1"/>
  <c r="AV2736" i="1"/>
  <c r="AV2700" i="1"/>
  <c r="AU2662" i="1"/>
  <c r="AV2555" i="1"/>
  <c r="AW2537" i="1"/>
  <c r="AW2525" i="1"/>
  <c r="AU2370" i="1"/>
  <c r="AV2240" i="1"/>
  <c r="AV2200" i="1"/>
  <c r="AU2115" i="1"/>
  <c r="AU2069" i="1"/>
  <c r="AV1980" i="1"/>
  <c r="AU1945" i="1"/>
  <c r="AV1615" i="1"/>
  <c r="AV1327" i="1"/>
  <c r="AW1206" i="1"/>
  <c r="AV1072" i="1"/>
  <c r="AU912" i="1"/>
  <c r="AV875" i="1"/>
  <c r="AV789" i="1"/>
  <c r="AV556" i="1"/>
  <c r="AV170" i="1"/>
  <c r="AU3019" i="1"/>
  <c r="AV2867" i="1"/>
  <c r="AW2520" i="1"/>
  <c r="AW2353" i="1"/>
  <c r="AW2264" i="1"/>
  <c r="AU2023" i="1"/>
  <c r="AV1602" i="1"/>
  <c r="AV1586" i="1"/>
  <c r="AU1546" i="1"/>
  <c r="AU1397" i="1"/>
  <c r="AW1333" i="1"/>
  <c r="AV1120" i="1"/>
  <c r="AW856" i="1"/>
  <c r="AU543" i="1"/>
  <c r="AU446" i="1"/>
  <c r="AV428" i="1"/>
  <c r="AU407" i="1"/>
  <c r="AV359" i="1"/>
  <c r="AV324" i="1"/>
  <c r="AV182" i="1"/>
  <c r="AV140" i="1"/>
  <c r="AU121" i="1"/>
  <c r="AV115" i="1"/>
  <c r="AW96" i="1"/>
  <c r="AV90" i="1"/>
  <c r="AW71" i="1"/>
  <c r="AV65" i="1"/>
  <c r="AW46" i="1"/>
  <c r="AV40" i="1"/>
  <c r="AV2940" i="1"/>
  <c r="AW2911" i="1"/>
  <c r="AV2900" i="1"/>
  <c r="AU2890" i="1"/>
  <c r="AV2824" i="1"/>
  <c r="AU2706" i="1"/>
  <c r="AW2674" i="1"/>
  <c r="AW2433" i="1"/>
  <c r="AW2410" i="1"/>
  <c r="AV2309" i="1"/>
  <c r="AV2287" i="1"/>
  <c r="AW2176" i="1"/>
  <c r="AU1903" i="1"/>
  <c r="AU1864" i="1"/>
  <c r="AU1766" i="1"/>
  <c r="AU1694" i="1"/>
  <c r="AW1403" i="1"/>
  <c r="AV1172" i="1"/>
  <c r="AU1065" i="1"/>
  <c r="AU1053" i="1"/>
  <c r="AU1023" i="1"/>
  <c r="AU892" i="1"/>
  <c r="AV801" i="1"/>
  <c r="AU640" i="1"/>
  <c r="AW561" i="1"/>
  <c r="AU2976" i="1"/>
  <c r="AV2922" i="1"/>
  <c r="AV2263" i="1"/>
  <c r="AV2211" i="1"/>
  <c r="AV2181" i="1"/>
  <c r="AW1868" i="1"/>
  <c r="AU1789" i="1"/>
  <c r="AU1631" i="1"/>
  <c r="AU1614" i="1"/>
  <c r="AW1426" i="1"/>
  <c r="AW1408" i="1"/>
  <c r="AU1184" i="1"/>
  <c r="AU880" i="1"/>
  <c r="AU664" i="1"/>
  <c r="AV615" i="1"/>
  <c r="AU586" i="1"/>
  <c r="AV394" i="1"/>
  <c r="AW358" i="1"/>
  <c r="AU323" i="1"/>
  <c r="AU295" i="1"/>
  <c r="AU2951" i="1"/>
  <c r="AW2735" i="1"/>
  <c r="AU2048" i="1"/>
  <c r="AV1914" i="1"/>
  <c r="AW1863" i="1"/>
  <c r="AU1839" i="1"/>
  <c r="AV1670" i="1"/>
  <c r="AV1658" i="1"/>
  <c r="AW1301" i="1"/>
  <c r="AV1270" i="1"/>
  <c r="AU388" i="1"/>
  <c r="AV358" i="1"/>
  <c r="AU353" i="1"/>
  <c r="AV157" i="1"/>
  <c r="AV2847" i="1"/>
  <c r="AU2799" i="1"/>
  <c r="AU2758" i="1"/>
  <c r="AU2746" i="1"/>
  <c r="AW2455" i="1"/>
  <c r="AW2403" i="1"/>
  <c r="AW2327" i="1"/>
  <c r="AW2274" i="1"/>
  <c r="AW2233" i="1"/>
  <c r="AU2140" i="1"/>
  <c r="AU2073" i="1"/>
  <c r="AU1845" i="1"/>
  <c r="AU1777" i="1"/>
  <c r="AU1765" i="1"/>
  <c r="AU1759" i="1"/>
  <c r="AW1607" i="1"/>
  <c r="AW1474" i="1"/>
  <c r="AV1361" i="1"/>
  <c r="AW1258" i="1"/>
  <c r="AU1113" i="1"/>
  <c r="AU1003" i="1"/>
  <c r="AU972" i="1"/>
  <c r="AW885" i="1"/>
  <c r="AW855" i="1"/>
  <c r="AU843" i="1"/>
  <c r="AV462" i="1"/>
  <c r="AU240" i="1"/>
  <c r="AW3084" i="1"/>
  <c r="AU2969" i="1"/>
  <c r="AV2944" i="1"/>
  <c r="AV2939" i="1"/>
  <c r="AU2889" i="1"/>
  <c r="AU2865" i="1"/>
  <c r="AV2852" i="1"/>
  <c r="AV2811" i="1"/>
  <c r="AW2542" i="1"/>
  <c r="AV2250" i="1"/>
  <c r="AU1995" i="1"/>
  <c r="AV1896" i="1"/>
  <c r="AU1884" i="1"/>
  <c r="AV1681" i="1"/>
  <c r="AV1462" i="1"/>
  <c r="AU1431" i="1"/>
  <c r="AV1372" i="1"/>
  <c r="AU1325" i="1"/>
  <c r="AV1282" i="1"/>
  <c r="AW1136" i="1"/>
  <c r="AW657" i="1"/>
  <c r="AU602" i="1"/>
  <c r="AU579" i="1"/>
  <c r="AU548" i="1"/>
  <c r="AV438" i="1"/>
  <c r="AV162" i="1"/>
  <c r="AV145" i="1"/>
  <c r="AU20" i="1"/>
  <c r="AV4845" i="1"/>
  <c r="AW4845" i="1"/>
  <c r="AU4790" i="1"/>
  <c r="AV4790" i="1"/>
  <c r="AV4899" i="1"/>
  <c r="AW4899" i="1"/>
  <c r="AW4737" i="1"/>
  <c r="AV4737" i="1"/>
  <c r="AV4892" i="1"/>
  <c r="AU4898" i="1"/>
  <c r="AV4898" i="1"/>
  <c r="AW4762" i="1"/>
  <c r="AV4762" i="1"/>
  <c r="AW4909" i="1"/>
  <c r="AV4909" i="1"/>
  <c r="AU4786" i="1"/>
  <c r="AU4875" i="1"/>
  <c r="AU4810" i="1"/>
  <c r="AV4810" i="1"/>
  <c r="AU4880" i="1"/>
  <c r="AV4880" i="1"/>
  <c r="AW4880" i="1"/>
  <c r="AV4761" i="1"/>
  <c r="AU4761" i="1"/>
  <c r="AV4897" i="1"/>
  <c r="AW4897" i="1"/>
  <c r="AW4767" i="1"/>
  <c r="AV4767" i="1"/>
  <c r="AU4820" i="1"/>
  <c r="AV4820" i="1"/>
  <c r="AU4765" i="1"/>
  <c r="AV4765" i="1"/>
  <c r="AV4872" i="1"/>
  <c r="AW4872" i="1"/>
  <c r="AW4807" i="1"/>
  <c r="AV4807" i="1"/>
  <c r="AV4900" i="1"/>
  <c r="AW4747" i="1"/>
  <c r="AV4747" i="1"/>
  <c r="AV4882" i="1"/>
  <c r="AW4812" i="1"/>
  <c r="AV4812" i="1"/>
  <c r="AU4770" i="1"/>
  <c r="AV4770" i="1"/>
  <c r="AW4752" i="1"/>
  <c r="AV4752" i="1"/>
  <c r="AW4782" i="1"/>
  <c r="AV4782" i="1"/>
  <c r="AU4953" i="1"/>
  <c r="AW4895" i="1"/>
  <c r="AW4755" i="1"/>
  <c r="AV5059" i="1"/>
  <c r="AU5004" i="1"/>
  <c r="AU4993" i="1"/>
  <c r="AW4981" i="1"/>
  <c r="AV4964" i="1"/>
  <c r="AV4890" i="1"/>
  <c r="AU4856" i="1"/>
  <c r="AU4841" i="1"/>
  <c r="AU4781" i="1"/>
  <c r="AW4720" i="1"/>
  <c r="AV4720" i="1"/>
  <c r="AU4615" i="1"/>
  <c r="AV4615" i="1"/>
  <c r="AU4447" i="1"/>
  <c r="AU4386" i="1"/>
  <c r="AV4386" i="1"/>
  <c r="AU4327" i="1"/>
  <c r="AV4297" i="1"/>
  <c r="AU4297" i="1"/>
  <c r="AW4297" i="1"/>
  <c r="AV4267" i="1"/>
  <c r="AU4267" i="1"/>
  <c r="AW4267" i="1"/>
  <c r="AU4242" i="1"/>
  <c r="AV4111" i="1"/>
  <c r="AU4105" i="1"/>
  <c r="AV4046" i="1"/>
  <c r="AV4021" i="1"/>
  <c r="AU3950" i="1"/>
  <c r="AU5048" i="1"/>
  <c r="AU4958" i="1"/>
  <c r="AU4923" i="1"/>
  <c r="AV4870" i="1"/>
  <c r="AV4746" i="1"/>
  <c r="AW4730" i="1"/>
  <c r="AV4702" i="1"/>
  <c r="AU4685" i="1"/>
  <c r="AU4650" i="1"/>
  <c r="AV4650" i="1"/>
  <c r="AU4551" i="1"/>
  <c r="AV4447" i="1"/>
  <c r="AW4447" i="1"/>
  <c r="AU4367" i="1"/>
  <c r="AV4327" i="1"/>
  <c r="AW4327" i="1"/>
  <c r="AU5064" i="1"/>
  <c r="AV5014" i="1"/>
  <c r="AU4998" i="1"/>
  <c r="AV4969" i="1"/>
  <c r="AW4803" i="1"/>
  <c r="AW4750" i="1"/>
  <c r="AU4742" i="1"/>
  <c r="AU4517" i="1"/>
  <c r="AW4453" i="1"/>
  <c r="AV4272" i="1"/>
  <c r="AU4272" i="1"/>
  <c r="AW4272" i="1"/>
  <c r="AU5053" i="1"/>
  <c r="AW4707" i="1"/>
  <c r="AV4707" i="1"/>
  <c r="AU4690" i="1"/>
  <c r="AW4217" i="1"/>
  <c r="AU3985" i="1"/>
  <c r="AU4963" i="1"/>
  <c r="AU4928" i="1"/>
  <c r="AW4885" i="1"/>
  <c r="AW4877" i="1"/>
  <c r="AU4873" i="1"/>
  <c r="AU4869" i="1"/>
  <c r="AW4865" i="1"/>
  <c r="AU4860" i="1"/>
  <c r="AV4830" i="1"/>
  <c r="AU4798" i="1"/>
  <c r="AW4785" i="1"/>
  <c r="AU4758" i="1"/>
  <c r="AV4745" i="1"/>
  <c r="AU4733" i="1"/>
  <c r="AU4655" i="1"/>
  <c r="AV4655" i="1"/>
  <c r="AW4487" i="1"/>
  <c r="AU4487" i="1"/>
  <c r="AV4296" i="1"/>
  <c r="AU5036" i="1"/>
  <c r="AU5030" i="1"/>
  <c r="AU5003" i="1"/>
  <c r="AV4974" i="1"/>
  <c r="AU4850" i="1"/>
  <c r="AU4845" i="1"/>
  <c r="AU4840" i="1"/>
  <c r="AW4793" i="1"/>
  <c r="AW4780" i="1"/>
  <c r="AV4771" i="1"/>
  <c r="AW4701" i="1"/>
  <c r="AV4695" i="1"/>
  <c r="AU4620" i="1"/>
  <c r="AU4401" i="1"/>
  <c r="AV4401" i="1"/>
  <c r="AV4247" i="1"/>
  <c r="AU4247" i="1"/>
  <c r="AU4968" i="1"/>
  <c r="AU4910" i="1"/>
  <c r="AU4905" i="1"/>
  <c r="AV4855" i="1"/>
  <c r="AU4835" i="1"/>
  <c r="AU4737" i="1"/>
  <c r="AV4372" i="1"/>
  <c r="AU4372" i="1"/>
  <c r="AU4222" i="1"/>
  <c r="AW4205" i="1"/>
  <c r="AU3960" i="1"/>
  <c r="AV3834" i="1"/>
  <c r="AU5008" i="1"/>
  <c r="AV4979" i="1"/>
  <c r="AU4933" i="1"/>
  <c r="AU4775" i="1"/>
  <c r="AU4762" i="1"/>
  <c r="AW4712" i="1"/>
  <c r="AV4712" i="1"/>
  <c r="AV4672" i="1"/>
  <c r="AU4492" i="1"/>
  <c r="AU4486" i="1"/>
  <c r="AV4486" i="1"/>
  <c r="AV4457" i="1"/>
  <c r="AU4457" i="1"/>
  <c r="AV5029" i="1"/>
  <c r="AU5013" i="1"/>
  <c r="AW4996" i="1"/>
  <c r="AW4892" i="1"/>
  <c r="AU4888" i="1"/>
  <c r="AW4884" i="1"/>
  <c r="AU4877" i="1"/>
  <c r="AW4864" i="1"/>
  <c r="AW4844" i="1"/>
  <c r="AW4830" i="1"/>
  <c r="AU4788" i="1"/>
  <c r="AW4745" i="1"/>
  <c r="AU4660" i="1"/>
  <c r="AW4560" i="1"/>
  <c r="AU4527" i="1"/>
  <c r="AV4527" i="1"/>
  <c r="AW4377" i="1"/>
  <c r="AV4091" i="1"/>
  <c r="AW4031" i="1"/>
  <c r="AV4031" i="1"/>
  <c r="AV5062" i="1"/>
  <c r="AU5040" i="1"/>
  <c r="AU5018" i="1"/>
  <c r="AU4990" i="1"/>
  <c r="AU4973" i="1"/>
  <c r="AV4904" i="1"/>
  <c r="AU4897" i="1"/>
  <c r="AU4868" i="1"/>
  <c r="AW4824" i="1"/>
  <c r="AW4820" i="1"/>
  <c r="AU4811" i="1"/>
  <c r="AU4748" i="1"/>
  <c r="AV4728" i="1"/>
  <c r="AU4700" i="1"/>
  <c r="AV4700" i="1"/>
  <c r="AU4577" i="1"/>
  <c r="AV4577" i="1"/>
  <c r="AW4577" i="1"/>
  <c r="AW4497" i="1"/>
  <c r="AW4485" i="1"/>
  <c r="AV4377" i="1"/>
  <c r="AU4377" i="1"/>
  <c r="AV4347" i="1"/>
  <c r="AU4347" i="1"/>
  <c r="AU4312" i="1"/>
  <c r="AU4282" i="1"/>
  <c r="AV4257" i="1"/>
  <c r="AW4257" i="1"/>
  <c r="AW4227" i="1"/>
  <c r="AW4900" i="1"/>
  <c r="AU4815" i="1"/>
  <c r="AU4757" i="1"/>
  <c r="AU4732" i="1"/>
  <c r="AV4282" i="1"/>
  <c r="AW4282" i="1"/>
  <c r="AV4227" i="1"/>
  <c r="AU4227" i="1"/>
  <c r="AV4156" i="1"/>
  <c r="AW4156" i="1"/>
  <c r="AU5051" i="1"/>
  <c r="AU5045" i="1"/>
  <c r="AU5023" i="1"/>
  <c r="AW5001" i="1"/>
  <c r="AU4978" i="1"/>
  <c r="AU4955" i="1"/>
  <c r="AU4949" i="1"/>
  <c r="AU4872" i="1"/>
  <c r="AU4863" i="1"/>
  <c r="AW4848" i="1"/>
  <c r="AU4843" i="1"/>
  <c r="AU4806" i="1"/>
  <c r="AW4778" i="1"/>
  <c r="AU4736" i="1"/>
  <c r="AV4727" i="1"/>
  <c r="AV4722" i="1"/>
  <c r="AU4705" i="1"/>
  <c r="AW4693" i="1"/>
  <c r="AV4665" i="1"/>
  <c r="AU4635" i="1"/>
  <c r="AU4576" i="1"/>
  <c r="AV4559" i="1"/>
  <c r="AV4114" i="1"/>
  <c r="AV3902" i="1"/>
  <c r="AU3855" i="1"/>
  <c r="AV3855" i="1"/>
  <c r="AV5061" i="1"/>
  <c r="AU4892" i="1"/>
  <c r="AV4823" i="1"/>
  <c r="AW4687" i="1"/>
  <c r="AV4687" i="1"/>
  <c r="AW5061" i="1"/>
  <c r="AU5056" i="1"/>
  <c r="AU5050" i="1"/>
  <c r="AU5028" i="1"/>
  <c r="AV4989" i="1"/>
  <c r="AU4960" i="1"/>
  <c r="AU4943" i="1"/>
  <c r="AW4937" i="1"/>
  <c r="AW4931" i="1"/>
  <c r="AU4925" i="1"/>
  <c r="AW4919" i="1"/>
  <c r="AU4853" i="1"/>
  <c r="AU4823" i="1"/>
  <c r="AV4796" i="1"/>
  <c r="AU4787" i="1"/>
  <c r="AU4778" i="1"/>
  <c r="AW4773" i="1"/>
  <c r="AU4752" i="1"/>
  <c r="AW4722" i="1"/>
  <c r="AU4640" i="1"/>
  <c r="AV4587" i="1"/>
  <c r="AV4543" i="1"/>
  <c r="AV4537" i="1"/>
  <c r="AU4411" i="1"/>
  <c r="AV4317" i="1"/>
  <c r="AU4317" i="1"/>
  <c r="AU4311" i="1"/>
  <c r="AV4311" i="1"/>
  <c r="AU4287" i="1"/>
  <c r="AU4232" i="1"/>
  <c r="AW4740" i="1"/>
  <c r="AU4670" i="1"/>
  <c r="AV4670" i="1"/>
  <c r="AV4417" i="1"/>
  <c r="AW4417" i="1"/>
  <c r="AW3889" i="1"/>
  <c r="AV3889" i="1"/>
  <c r="AW5066" i="1"/>
  <c r="AU5033" i="1"/>
  <c r="AU4994" i="1"/>
  <c r="AW4977" i="1"/>
  <c r="AV4954" i="1"/>
  <c r="AU4913" i="1"/>
  <c r="AU4903" i="1"/>
  <c r="AV4895" i="1"/>
  <c r="AW4882" i="1"/>
  <c r="AU4879" i="1"/>
  <c r="AU4871" i="1"/>
  <c r="AW4810" i="1"/>
  <c r="AU4747" i="1"/>
  <c r="AU4731" i="1"/>
  <c r="AU4726" i="1"/>
  <c r="AV4692" i="1"/>
  <c r="AU4381" i="1"/>
  <c r="AV4262" i="1"/>
  <c r="AU4262" i="1"/>
  <c r="AV4149" i="1"/>
  <c r="AV5049" i="1"/>
  <c r="AU4965" i="1"/>
  <c r="AU4959" i="1"/>
  <c r="AU4948" i="1"/>
  <c r="AW4942" i="1"/>
  <c r="AW4936" i="1"/>
  <c r="AU4930" i="1"/>
  <c r="AW4924" i="1"/>
  <c r="AU4899" i="1"/>
  <c r="AU4895" i="1"/>
  <c r="AU4857" i="1"/>
  <c r="AU4805" i="1"/>
  <c r="AU4782" i="1"/>
  <c r="AU4743" i="1"/>
  <c r="AW4645" i="1"/>
  <c r="AU4645" i="1"/>
  <c r="AV4645" i="1"/>
  <c r="AU4610" i="1"/>
  <c r="AW4542" i="1"/>
  <c r="AV4351" i="1"/>
  <c r="AU4322" i="1"/>
  <c r="AV4237" i="1"/>
  <c r="AW4237" i="1"/>
  <c r="AV4041" i="1"/>
  <c r="AU5038" i="1"/>
  <c r="AU4988" i="1"/>
  <c r="AU4886" i="1"/>
  <c r="AU4837" i="1"/>
  <c r="AU4800" i="1"/>
  <c r="AW4768" i="1"/>
  <c r="AV4292" i="1"/>
  <c r="AU4292" i="1"/>
  <c r="AW4292" i="1"/>
  <c r="AV3894" i="1"/>
  <c r="AW3894" i="1"/>
  <c r="AU5071" i="1"/>
  <c r="AV5054" i="1"/>
  <c r="AU5010" i="1"/>
  <c r="AV4999" i="1"/>
  <c r="AU4918" i="1"/>
  <c r="AW4912" i="1"/>
  <c r="AW4875" i="1"/>
  <c r="AU4870" i="1"/>
  <c r="AU4866" i="1"/>
  <c r="AU4832" i="1"/>
  <c r="AV4768" i="1"/>
  <c r="AW4760" i="1"/>
  <c r="AU4746" i="1"/>
  <c r="AW4735" i="1"/>
  <c r="AU4697" i="1"/>
  <c r="AV4697" i="1"/>
  <c r="AV4568" i="1"/>
  <c r="AW4568" i="1"/>
  <c r="AU4471" i="1"/>
  <c r="AV4421" i="1"/>
  <c r="AV4362" i="1"/>
  <c r="AU4362" i="1"/>
  <c r="AV4730" i="1"/>
  <c r="AU4664" i="1"/>
  <c r="AW4655" i="1"/>
  <c r="AV4635" i="1"/>
  <c r="AW4565" i="1"/>
  <c r="AU4532" i="1"/>
  <c r="AW4392" i="1"/>
  <c r="AU4357" i="1"/>
  <c r="AW4307" i="1"/>
  <c r="AW4251" i="1"/>
  <c r="AU4217" i="1"/>
  <c r="AW4212" i="1"/>
  <c r="AW4176" i="1"/>
  <c r="AW4121" i="1"/>
  <c r="AW4116" i="1"/>
  <c r="AW4106" i="1"/>
  <c r="AU4009" i="1"/>
  <c r="AV3100" i="1"/>
  <c r="AV2999" i="1"/>
  <c r="AU2846" i="1"/>
  <c r="AV2846" i="1"/>
  <c r="AW2846" i="1"/>
  <c r="AW4710" i="1"/>
  <c r="AU4693" i="1"/>
  <c r="AW4650" i="1"/>
  <c r="AW4616" i="1"/>
  <c r="AU4601" i="1"/>
  <c r="AW4575" i="1"/>
  <c r="AV4553" i="1"/>
  <c r="AV4518" i="1"/>
  <c r="AW4406" i="1"/>
  <c r="AU4392" i="1"/>
  <c r="AW4352" i="1"/>
  <c r="AU4335" i="1"/>
  <c r="AU4307" i="1"/>
  <c r="AW4302" i="1"/>
  <c r="AU4212" i="1"/>
  <c r="AW4207" i="1"/>
  <c r="AU4148" i="1"/>
  <c r="AU4139" i="1"/>
  <c r="AW4130" i="1"/>
  <c r="AU4086" i="1"/>
  <c r="AU3945" i="1"/>
  <c r="AU3940" i="1"/>
  <c r="AU3920" i="1"/>
  <c r="AV3896" i="1"/>
  <c r="AW3881" i="1"/>
  <c r="AV3866" i="1"/>
  <c r="AV3838" i="1"/>
  <c r="AV3806" i="1"/>
  <c r="AU3479" i="1"/>
  <c r="AW3286" i="1"/>
  <c r="AU2950" i="1"/>
  <c r="AV2950" i="1"/>
  <c r="AW2950" i="1"/>
  <c r="AU4410" i="1"/>
  <c r="AU4375" i="1"/>
  <c r="AW4371" i="1"/>
  <c r="AU4288" i="1"/>
  <c r="AW4241" i="1"/>
  <c r="AW4134" i="1"/>
  <c r="AV4096" i="1"/>
  <c r="AU4091" i="1"/>
  <c r="AW4076" i="1"/>
  <c r="AU3834" i="1"/>
  <c r="AU3829" i="1"/>
  <c r="AV3634" i="1"/>
  <c r="AU3634" i="1"/>
  <c r="AW3035" i="1"/>
  <c r="AV3035" i="1"/>
  <c r="AW4685" i="1"/>
  <c r="AU4672" i="1"/>
  <c r="AW4640" i="1"/>
  <c r="AU4582" i="1"/>
  <c r="AW4564" i="1"/>
  <c r="AW4545" i="1"/>
  <c r="AV4536" i="1"/>
  <c r="AW4495" i="1"/>
  <c r="AU4343" i="1"/>
  <c r="AW4326" i="1"/>
  <c r="AW4181" i="1"/>
  <c r="AU4056" i="1"/>
  <c r="AW3876" i="1"/>
  <c r="AV3853" i="1"/>
  <c r="AU3824" i="1"/>
  <c r="AU3504" i="1"/>
  <c r="AV2985" i="1"/>
  <c r="AW2985" i="1"/>
  <c r="AU4713" i="1"/>
  <c r="AW4676" i="1"/>
  <c r="AW4635" i="1"/>
  <c r="AV4540" i="1"/>
  <c r="AV4522" i="1"/>
  <c r="AU4435" i="1"/>
  <c r="AU4396" i="1"/>
  <c r="AU4387" i="1"/>
  <c r="AW4273" i="1"/>
  <c r="AU4259" i="1"/>
  <c r="AU4245" i="1"/>
  <c r="AV4202" i="1"/>
  <c r="AU4138" i="1"/>
  <c r="AU4110" i="1"/>
  <c r="AW4101" i="1"/>
  <c r="AU4085" i="1"/>
  <c r="AU4081" i="1"/>
  <c r="AU4019" i="1"/>
  <c r="AU3900" i="1"/>
  <c r="AW3895" i="1"/>
  <c r="AV3865" i="1"/>
  <c r="AV3814" i="1"/>
  <c r="AV3796" i="1"/>
  <c r="AV3790" i="1"/>
  <c r="AW3145" i="1"/>
  <c r="AU3145" i="1"/>
  <c r="AV3145" i="1"/>
  <c r="AU2955" i="1"/>
  <c r="AW2955" i="1"/>
  <c r="AU4658" i="1"/>
  <c r="AU4644" i="1"/>
  <c r="AW4630" i="1"/>
  <c r="AV4610" i="1"/>
  <c r="AW4605" i="1"/>
  <c r="AW4557" i="1"/>
  <c r="AW4287" i="1"/>
  <c r="AW3725" i="1"/>
  <c r="AV3725" i="1"/>
  <c r="AV3115" i="1"/>
  <c r="AV4721" i="1"/>
  <c r="AU4717" i="1"/>
  <c r="AW4688" i="1"/>
  <c r="AU4684" i="1"/>
  <c r="AW4625" i="1"/>
  <c r="AW4401" i="1"/>
  <c r="AW4361" i="1"/>
  <c r="AW4342" i="1"/>
  <c r="AU4325" i="1"/>
  <c r="AU4268" i="1"/>
  <c r="AW4221" i="1"/>
  <c r="AV4166" i="1"/>
  <c r="AW4085" i="1"/>
  <c r="AU4024" i="1"/>
  <c r="AU4007" i="1"/>
  <c r="AV3964" i="1"/>
  <c r="AU3890" i="1"/>
  <c r="AW3880" i="1"/>
  <c r="AU3837" i="1"/>
  <c r="AV3833" i="1"/>
  <c r="AV3823" i="1"/>
  <c r="AV3818" i="1"/>
  <c r="AV3795" i="1"/>
  <c r="AW3772" i="1"/>
  <c r="AU3633" i="1"/>
  <c r="AW4705" i="1"/>
  <c r="AU4692" i="1"/>
  <c r="AW4680" i="1"/>
  <c r="AW4620" i="1"/>
  <c r="AW4559" i="1"/>
  <c r="AU4548" i="1"/>
  <c r="AW4503" i="1"/>
  <c r="AW4431" i="1"/>
  <c r="AW4382" i="1"/>
  <c r="AU4378" i="1"/>
  <c r="AU4320" i="1"/>
  <c r="AW4277" i="1"/>
  <c r="AU4263" i="1"/>
  <c r="AW4216" i="1"/>
  <c r="AU4196" i="1"/>
  <c r="AU4191" i="1"/>
  <c r="AW4180" i="1"/>
  <c r="AV4170" i="1"/>
  <c r="AU4156" i="1"/>
  <c r="AU4124" i="1"/>
  <c r="AW4060" i="1"/>
  <c r="AW4055" i="1"/>
  <c r="AU4029" i="1"/>
  <c r="AU4018" i="1"/>
  <c r="AU3919" i="1"/>
  <c r="AW3870" i="1"/>
  <c r="AV3860" i="1"/>
  <c r="AU3842" i="1"/>
  <c r="AU3639" i="1"/>
  <c r="AV3639" i="1"/>
  <c r="AU3534" i="1"/>
  <c r="AU3093" i="1"/>
  <c r="AW3093" i="1"/>
  <c r="AW4708" i="1"/>
  <c r="AW4671" i="1"/>
  <c r="AW4648" i="1"/>
  <c r="AU4643" i="1"/>
  <c r="AU4629" i="1"/>
  <c r="AW4615" i="1"/>
  <c r="AV4551" i="1"/>
  <c r="AW4517" i="1"/>
  <c r="AW4472" i="1"/>
  <c r="AW4333" i="1"/>
  <c r="AW4306" i="1"/>
  <c r="AU4301" i="1"/>
  <c r="AU4258" i="1"/>
  <c r="AW4253" i="1"/>
  <c r="AU4239" i="1"/>
  <c r="AU4225" i="1"/>
  <c r="AW4211" i="1"/>
  <c r="AU4185" i="1"/>
  <c r="AW4146" i="1"/>
  <c r="AU4119" i="1"/>
  <c r="AU4089" i="1"/>
  <c r="AU4034" i="1"/>
  <c r="AU4012" i="1"/>
  <c r="AU4001" i="1"/>
  <c r="AV3949" i="1"/>
  <c r="AU3914" i="1"/>
  <c r="AU3909" i="1"/>
  <c r="AU3809" i="1"/>
  <c r="AV3730" i="1"/>
  <c r="AV3700" i="1"/>
  <c r="AV3093" i="1"/>
  <c r="AU2960" i="1"/>
  <c r="AV2960" i="1"/>
  <c r="AV4716" i="1"/>
  <c r="AW4610" i="1"/>
  <c r="AU4395" i="1"/>
  <c r="AW4337" i="1"/>
  <c r="AV4151" i="1"/>
  <c r="AU4039" i="1"/>
  <c r="AU3464" i="1"/>
  <c r="AV3464" i="1"/>
  <c r="AW4725" i="1"/>
  <c r="AU4712" i="1"/>
  <c r="AW4700" i="1"/>
  <c r="AU4679" i="1"/>
  <c r="AU4633" i="1"/>
  <c r="AU4619" i="1"/>
  <c r="AV4534" i="1"/>
  <c r="AV4525" i="1"/>
  <c r="AU4373" i="1"/>
  <c r="AU4355" i="1"/>
  <c r="AU4337" i="1"/>
  <c r="AU4310" i="1"/>
  <c r="AV4195" i="1"/>
  <c r="AU4190" i="1"/>
  <c r="AW4170" i="1"/>
  <c r="AU4165" i="1"/>
  <c r="AU4128" i="1"/>
  <c r="AU4114" i="1"/>
  <c r="AU4044" i="1"/>
  <c r="AU4028" i="1"/>
  <c r="AU4017" i="1"/>
  <c r="AV3934" i="1"/>
  <c r="AU3928" i="1"/>
  <c r="AV3851" i="1"/>
  <c r="AV3836" i="1"/>
  <c r="AV3794" i="1"/>
  <c r="AW3777" i="1"/>
  <c r="AV3681" i="1"/>
  <c r="AW3306" i="1"/>
  <c r="AU2930" i="1"/>
  <c r="AV2930" i="1"/>
  <c r="AW2930" i="1"/>
  <c r="AW4675" i="1"/>
  <c r="AU4559" i="1"/>
  <c r="AW4296" i="1"/>
  <c r="AU4243" i="1"/>
  <c r="AU4174" i="1"/>
  <c r="AU4146" i="1"/>
  <c r="AU4109" i="1"/>
  <c r="AU4049" i="1"/>
  <c r="AU3874" i="1"/>
  <c r="AV3869" i="1"/>
  <c r="AW3860" i="1"/>
  <c r="AV3822" i="1"/>
  <c r="AU3804" i="1"/>
  <c r="AU2989" i="1"/>
  <c r="AV2989" i="1"/>
  <c r="AW2989" i="1"/>
  <c r="AW4691" i="1"/>
  <c r="AU4687" i="1"/>
  <c r="AU4642" i="1"/>
  <c r="AW4576" i="1"/>
  <c r="AU4572" i="1"/>
  <c r="AW4551" i="1"/>
  <c r="AU4547" i="1"/>
  <c r="AW4346" i="1"/>
  <c r="AU4328" i="1"/>
  <c r="AW4252" i="1"/>
  <c r="AV4136" i="1"/>
  <c r="AV4123" i="1"/>
  <c r="AU4064" i="1"/>
  <c r="AU3864" i="1"/>
  <c r="AU3845" i="1"/>
  <c r="AV3831" i="1"/>
  <c r="AU3812" i="1"/>
  <c r="AV3808" i="1"/>
  <c r="AU3799" i="1"/>
  <c r="AV2995" i="1"/>
  <c r="AU4703" i="1"/>
  <c r="AW4656" i="1"/>
  <c r="AU4637" i="1"/>
  <c r="AU4618" i="1"/>
  <c r="AW4589" i="1"/>
  <c r="AV4576" i="1"/>
  <c r="AU4403" i="1"/>
  <c r="AW4286" i="1"/>
  <c r="AU4233" i="1"/>
  <c r="AU4113" i="1"/>
  <c r="AU4011" i="1"/>
  <c r="AU3984" i="1"/>
  <c r="AW3902" i="1"/>
  <c r="AU3817" i="1"/>
  <c r="AV3680" i="1"/>
  <c r="AV3073" i="1"/>
  <c r="AW3073" i="1"/>
  <c r="AW4711" i="1"/>
  <c r="AU4707" i="1"/>
  <c r="AW4695" i="1"/>
  <c r="AU4674" i="1"/>
  <c r="AV4598" i="1"/>
  <c r="AV4561" i="1"/>
  <c r="AW4558" i="1"/>
  <c r="AU4485" i="1"/>
  <c r="AV4411" i="1"/>
  <c r="AU4363" i="1"/>
  <c r="AU4318" i="1"/>
  <c r="AW4281" i="1"/>
  <c r="AW4242" i="1"/>
  <c r="AU4228" i="1"/>
  <c r="AU4205" i="1"/>
  <c r="AU4194" i="1"/>
  <c r="AV4189" i="1"/>
  <c r="AW4178" i="1"/>
  <c r="AV4173" i="1"/>
  <c r="AU4169" i="1"/>
  <c r="AU4159" i="1"/>
  <c r="AV4145" i="1"/>
  <c r="AU4108" i="1"/>
  <c r="AU4093" i="1"/>
  <c r="AU4073" i="1"/>
  <c r="AU3967" i="1"/>
  <c r="AU3922" i="1"/>
  <c r="AV3878" i="1"/>
  <c r="AU3873" i="1"/>
  <c r="AW3807" i="1"/>
  <c r="AW3722" i="1"/>
  <c r="AW3158" i="1"/>
  <c r="AU3158" i="1"/>
  <c r="AV3158" i="1"/>
  <c r="AU3073" i="1"/>
  <c r="AU2940" i="1"/>
  <c r="AW2940" i="1"/>
  <c r="AV2935" i="1"/>
  <c r="AV4690" i="1"/>
  <c r="AW4670" i="1"/>
  <c r="AV4660" i="1"/>
  <c r="AW4646" i="1"/>
  <c r="AU4627" i="1"/>
  <c r="AV4546" i="1"/>
  <c r="AW4537" i="1"/>
  <c r="AV4533" i="1"/>
  <c r="AV4524" i="1"/>
  <c r="AW4492" i="1"/>
  <c r="AV4471" i="1"/>
  <c r="AU4313" i="1"/>
  <c r="AU4290" i="1"/>
  <c r="AW4164" i="1"/>
  <c r="AW4103" i="1"/>
  <c r="AU4083" i="1"/>
  <c r="AU4068" i="1"/>
  <c r="AU3859" i="1"/>
  <c r="AV3821" i="1"/>
  <c r="AW3787" i="1"/>
  <c r="AU2935" i="1"/>
  <c r="AW2935" i="1"/>
  <c r="AU2853" i="1"/>
  <c r="AV2853" i="1"/>
  <c r="AU2800" i="1"/>
  <c r="AV2800" i="1"/>
  <c r="AW2800" i="1"/>
  <c r="AU4686" i="1"/>
  <c r="AU4682" i="1"/>
  <c r="AW4432" i="1"/>
  <c r="AU4420" i="1"/>
  <c r="AU4398" i="1"/>
  <c r="AW4367" i="1"/>
  <c r="AW4322" i="1"/>
  <c r="AU4285" i="1"/>
  <c r="AW4232" i="1"/>
  <c r="AW4126" i="1"/>
  <c r="AU4063" i="1"/>
  <c r="AU4053" i="1"/>
  <c r="AU3961" i="1"/>
  <c r="AU3956" i="1"/>
  <c r="AW3849" i="1"/>
  <c r="AV3811" i="1"/>
  <c r="AU2970" i="1"/>
  <c r="AV2970" i="1"/>
  <c r="AW2970" i="1"/>
  <c r="AU4727" i="1"/>
  <c r="AV4710" i="1"/>
  <c r="AU4698" i="1"/>
  <c r="AW4665" i="1"/>
  <c r="AU4602" i="1"/>
  <c r="AU4542" i="1"/>
  <c r="AV4519" i="1"/>
  <c r="AV4406" i="1"/>
  <c r="AU4393" i="1"/>
  <c r="AW4381" i="1"/>
  <c r="AU4376" i="1"/>
  <c r="AW4353" i="1"/>
  <c r="AW4208" i="1"/>
  <c r="AU4092" i="1"/>
  <c r="AU4072" i="1"/>
  <c r="AW4026" i="1"/>
  <c r="AW4015" i="1"/>
  <c r="AU4004" i="1"/>
  <c r="AU3993" i="1"/>
  <c r="AU3792" i="1"/>
  <c r="AU3053" i="1"/>
  <c r="AV3030" i="1"/>
  <c r="AW3030" i="1"/>
  <c r="AU2945" i="1"/>
  <c r="AV2945" i="1"/>
  <c r="AW2945" i="1"/>
  <c r="AU2866" i="1"/>
  <c r="AV2866" i="1"/>
  <c r="AW4715" i="1"/>
  <c r="AU4669" i="1"/>
  <c r="AU4626" i="1"/>
  <c r="AU4607" i="1"/>
  <c r="AU4558" i="1"/>
  <c r="AW4411" i="1"/>
  <c r="AW4336" i="1"/>
  <c r="AW4312" i="1"/>
  <c r="AW4261" i="1"/>
  <c r="AW4222" i="1"/>
  <c r="AU4149" i="1"/>
  <c r="AV4130" i="1"/>
  <c r="AV4121" i="1"/>
  <c r="AV4116" i="1"/>
  <c r="AU3807" i="1"/>
  <c r="AW3000" i="1"/>
  <c r="AV3000" i="1"/>
  <c r="AV2975" i="1"/>
  <c r="AW2975" i="1"/>
  <c r="AU4702" i="1"/>
  <c r="AW4690" i="1"/>
  <c r="AV4685" i="1"/>
  <c r="AU4677" i="1"/>
  <c r="AW4660" i="1"/>
  <c r="AV4640" i="1"/>
  <c r="AV4583" i="1"/>
  <c r="AW4546" i="1"/>
  <c r="AU4537" i="1"/>
  <c r="AW4471" i="1"/>
  <c r="AU4298" i="1"/>
  <c r="AW4256" i="1"/>
  <c r="AV4193" i="1"/>
  <c r="AV4163" i="1"/>
  <c r="AU4130" i="1"/>
  <c r="AU4102" i="1"/>
  <c r="AU4062" i="1"/>
  <c r="AU4052" i="1"/>
  <c r="AV3906" i="1"/>
  <c r="AU3877" i="1"/>
  <c r="AV3854" i="1"/>
  <c r="AW3834" i="1"/>
  <c r="AV3774" i="1"/>
  <c r="AV3758" i="1"/>
  <c r="AV3090" i="1"/>
  <c r="AW3090" i="1"/>
  <c r="AU3011" i="1"/>
  <c r="AW3638" i="1"/>
  <c r="AV3541" i="1"/>
  <c r="AV3526" i="1"/>
  <c r="AV3482" i="1"/>
  <c r="AV3432" i="1"/>
  <c r="AV3340" i="1"/>
  <c r="AV3335" i="1"/>
  <c r="AW3321" i="1"/>
  <c r="AV3200" i="1"/>
  <c r="AV3195" i="1"/>
  <c r="AV3190" i="1"/>
  <c r="AV3185" i="1"/>
  <c r="AV3180" i="1"/>
  <c r="AW3132" i="1"/>
  <c r="AW3100" i="1"/>
  <c r="AU3088" i="1"/>
  <c r="AU3079" i="1"/>
  <c r="AU2785" i="1"/>
  <c r="AV2785" i="1"/>
  <c r="AW2785" i="1"/>
  <c r="AV2547" i="1"/>
  <c r="AW2547" i="1"/>
  <c r="AW3400" i="1"/>
  <c r="AV3364" i="1"/>
  <c r="AV3325" i="1"/>
  <c r="AW3282" i="1"/>
  <c r="AU3273" i="1"/>
  <c r="AU3268" i="1"/>
  <c r="AW3257" i="1"/>
  <c r="AV3205" i="1"/>
  <c r="AW3150" i="1"/>
  <c r="AW3114" i="1"/>
  <c r="AU3096" i="1"/>
  <c r="AV2934" i="1"/>
  <c r="AU2878" i="1"/>
  <c r="AW2878" i="1"/>
  <c r="AW2833" i="1"/>
  <c r="AV2833" i="1"/>
  <c r="AU2833" i="1"/>
  <c r="AV2791" i="1"/>
  <c r="AU2791" i="1"/>
  <c r="AU2710" i="1"/>
  <c r="AV2710" i="1"/>
  <c r="AU2031" i="1"/>
  <c r="AV2031" i="1"/>
  <c r="AV3793" i="1"/>
  <c r="AV3784" i="1"/>
  <c r="AU3571" i="1"/>
  <c r="AV3557" i="1"/>
  <c r="AV3487" i="1"/>
  <c r="AV3476" i="1"/>
  <c r="AV3454" i="1"/>
  <c r="AV3426" i="1"/>
  <c r="AV3416" i="1"/>
  <c r="AV3389" i="1"/>
  <c r="AV3310" i="1"/>
  <c r="AW3296" i="1"/>
  <c r="AW3277" i="1"/>
  <c r="AV3150" i="1"/>
  <c r="AW3141" i="1"/>
  <c r="AW3060" i="1"/>
  <c r="AV3048" i="1"/>
  <c r="AU2946" i="1"/>
  <c r="AU2938" i="1"/>
  <c r="AW2915" i="1"/>
  <c r="AU2821" i="1"/>
  <c r="AV2815" i="1"/>
  <c r="AW2710" i="1"/>
  <c r="AW2448" i="1"/>
  <c r="AV2255" i="1"/>
  <c r="AU2216" i="1"/>
  <c r="AV2216" i="1"/>
  <c r="AW2216" i="1"/>
  <c r="AW2209" i="1"/>
  <c r="AW2151" i="1"/>
  <c r="AV3779" i="1"/>
  <c r="AW3760" i="1"/>
  <c r="AV3576" i="1"/>
  <c r="AW3561" i="1"/>
  <c r="AU3481" i="1"/>
  <c r="AU3394" i="1"/>
  <c r="AV3349" i="1"/>
  <c r="AV3344" i="1"/>
  <c r="AV3329" i="1"/>
  <c r="AV3315" i="1"/>
  <c r="AW3291" i="1"/>
  <c r="AU3272" i="1"/>
  <c r="AW3246" i="1"/>
  <c r="AW3241" i="1"/>
  <c r="AV3215" i="1"/>
  <c r="AU3056" i="1"/>
  <c r="AV3044" i="1"/>
  <c r="AW2986" i="1"/>
  <c r="AV2910" i="1"/>
  <c r="AW2910" i="1"/>
  <c r="AV2849" i="1"/>
  <c r="AU2790" i="1"/>
  <c r="AU2745" i="1"/>
  <c r="AV2739" i="1"/>
  <c r="AV2552" i="1"/>
  <c r="AW2505" i="1"/>
  <c r="AV2477" i="1"/>
  <c r="AU2231" i="1"/>
  <c r="AU2151" i="1"/>
  <c r="AV2151" i="1"/>
  <c r="AU3641" i="1"/>
  <c r="AU3628" i="1"/>
  <c r="AW3581" i="1"/>
  <c r="AV3561" i="1"/>
  <c r="AW3509" i="1"/>
  <c r="AW3498" i="1"/>
  <c r="AW3410" i="1"/>
  <c r="AV3300" i="1"/>
  <c r="AW3199" i="1"/>
  <c r="AW3194" i="1"/>
  <c r="AW3189" i="1"/>
  <c r="AW3184" i="1"/>
  <c r="AW3179" i="1"/>
  <c r="AV3136" i="1"/>
  <c r="AV3131" i="1"/>
  <c r="AW3121" i="1"/>
  <c r="AU3100" i="1"/>
  <c r="AV3078" i="1"/>
  <c r="AU2995" i="1"/>
  <c r="AU2990" i="1"/>
  <c r="AU2933" i="1"/>
  <c r="AU2750" i="1"/>
  <c r="AV2750" i="1"/>
  <c r="AW2750" i="1"/>
  <c r="AU2325" i="1"/>
  <c r="AW2325" i="1"/>
  <c r="AU2036" i="1"/>
  <c r="AV2036" i="1"/>
  <c r="AU3358" i="1"/>
  <c r="AW3204" i="1"/>
  <c r="AU3113" i="1"/>
  <c r="AU2820" i="1"/>
  <c r="AV2820" i="1"/>
  <c r="AW2820" i="1"/>
  <c r="AV2784" i="1"/>
  <c r="AU2715" i="1"/>
  <c r="AU2051" i="1"/>
  <c r="AV2051" i="1"/>
  <c r="AW2051" i="1"/>
  <c r="AU2046" i="1"/>
  <c r="AV2046" i="1"/>
  <c r="AW2046" i="1"/>
  <c r="AU3657" i="1"/>
  <c r="AW3636" i="1"/>
  <c r="AU3613" i="1"/>
  <c r="AW3596" i="1"/>
  <c r="AV3575" i="1"/>
  <c r="AV3566" i="1"/>
  <c r="AU3551" i="1"/>
  <c r="AV3486" i="1"/>
  <c r="AV3442" i="1"/>
  <c r="AW3436" i="1"/>
  <c r="AV3431" i="1"/>
  <c r="AV3388" i="1"/>
  <c r="AU3373" i="1"/>
  <c r="AU3368" i="1"/>
  <c r="AW3353" i="1"/>
  <c r="AW3343" i="1"/>
  <c r="AW3328" i="1"/>
  <c r="AV3230" i="1"/>
  <c r="AV3225" i="1"/>
  <c r="AU3140" i="1"/>
  <c r="AU3125" i="1"/>
  <c r="AU3060" i="1"/>
  <c r="AW3039" i="1"/>
  <c r="AV2914" i="1"/>
  <c r="AV2814" i="1"/>
  <c r="AV2789" i="1"/>
  <c r="AV2312" i="1"/>
  <c r="AU2312" i="1"/>
  <c r="AV2260" i="1"/>
  <c r="AU2086" i="1"/>
  <c r="AU2076" i="1"/>
  <c r="AV2076" i="1"/>
  <c r="AW2076" i="1"/>
  <c r="AU2071" i="1"/>
  <c r="AW2071" i="1"/>
  <c r="AV3764" i="1"/>
  <c r="AU3607" i="1"/>
  <c r="AW3508" i="1"/>
  <c r="AV3497" i="1"/>
  <c r="AU3409" i="1"/>
  <c r="AU3404" i="1"/>
  <c r="AU3393" i="1"/>
  <c r="AV3382" i="1"/>
  <c r="AU3378" i="1"/>
  <c r="AV3362" i="1"/>
  <c r="AV3357" i="1"/>
  <c r="AV3069" i="1"/>
  <c r="AV3051" i="1"/>
  <c r="AV3043" i="1"/>
  <c r="AU2918" i="1"/>
  <c r="AW2903" i="1"/>
  <c r="AW2866" i="1"/>
  <c r="AV2778" i="1"/>
  <c r="AW2778" i="1"/>
  <c r="AU2755" i="1"/>
  <c r="AV2755" i="1"/>
  <c r="AV2527" i="1"/>
  <c r="AW2527" i="1"/>
  <c r="AV2498" i="1"/>
  <c r="AW2498" i="1"/>
  <c r="AV2492" i="1"/>
  <c r="AV2196" i="1"/>
  <c r="AU2196" i="1"/>
  <c r="AV2096" i="1"/>
  <c r="AV2091" i="1"/>
  <c r="AW3712" i="1"/>
  <c r="AW3662" i="1"/>
  <c r="AV3640" i="1"/>
  <c r="AU3595" i="1"/>
  <c r="AV3580" i="1"/>
  <c r="AU3529" i="1"/>
  <c r="AW3518" i="1"/>
  <c r="AW3513" i="1"/>
  <c r="AW3453" i="1"/>
  <c r="AU3441" i="1"/>
  <c r="AV3372" i="1"/>
  <c r="AV3367" i="1"/>
  <c r="AU3285" i="1"/>
  <c r="AV3280" i="1"/>
  <c r="AV3255" i="1"/>
  <c r="AW3219" i="1"/>
  <c r="AV3039" i="1"/>
  <c r="AV3026" i="1"/>
  <c r="AU2954" i="1"/>
  <c r="AV2903" i="1"/>
  <c r="AV2888" i="1"/>
  <c r="AU2795" i="1"/>
  <c r="AV2795" i="1"/>
  <c r="AW2795" i="1"/>
  <c r="AV2783" i="1"/>
  <c r="AU2101" i="1"/>
  <c r="AV2101" i="1"/>
  <c r="AW2101" i="1"/>
  <c r="AU2096" i="1"/>
  <c r="AW2096" i="1"/>
  <c r="AU3099" i="1"/>
  <c r="AV2825" i="1"/>
  <c r="AU2825" i="1"/>
  <c r="AV2760" i="1"/>
  <c r="AW2760" i="1"/>
  <c r="AU2760" i="1"/>
  <c r="AW2532" i="1"/>
  <c r="AV2532" i="1"/>
  <c r="AV2116" i="1"/>
  <c r="AV3763" i="1"/>
  <c r="AV3748" i="1"/>
  <c r="AV3645" i="1"/>
  <c r="AV3569" i="1"/>
  <c r="AW3496" i="1"/>
  <c r="AU3414" i="1"/>
  <c r="AW3323" i="1"/>
  <c r="AW3308" i="1"/>
  <c r="AW3172" i="1"/>
  <c r="AV3153" i="1"/>
  <c r="AW3149" i="1"/>
  <c r="AU3120" i="1"/>
  <c r="AU3103" i="1"/>
  <c r="AV3094" i="1"/>
  <c r="AW3050" i="1"/>
  <c r="AU2985" i="1"/>
  <c r="AW2922" i="1"/>
  <c r="AV2917" i="1"/>
  <c r="AV2870" i="1"/>
  <c r="AU2725" i="1"/>
  <c r="AV2725" i="1"/>
  <c r="AW2725" i="1"/>
  <c r="AU2201" i="1"/>
  <c r="AV2201" i="1"/>
  <c r="AU2126" i="1"/>
  <c r="AV2126" i="1"/>
  <c r="AW2126" i="1"/>
  <c r="AU2121" i="1"/>
  <c r="AW2121" i="1"/>
  <c r="AU3717" i="1"/>
  <c r="AW3656" i="1"/>
  <c r="AU3600" i="1"/>
  <c r="AV3502" i="1"/>
  <c r="AW3468" i="1"/>
  <c r="AV3452" i="1"/>
  <c r="AU3403" i="1"/>
  <c r="AU3397" i="1"/>
  <c r="AW3342" i="1"/>
  <c r="AV3275" i="1"/>
  <c r="AW3239" i="1"/>
  <c r="AW3177" i="1"/>
  <c r="AW3162" i="1"/>
  <c r="AU3124" i="1"/>
  <c r="AU3116" i="1"/>
  <c r="AU3068" i="1"/>
  <c r="AU3059" i="1"/>
  <c r="AU3046" i="1"/>
  <c r="AU3030" i="1"/>
  <c r="AV2892" i="1"/>
  <c r="AU2830" i="1"/>
  <c r="AV2806" i="1"/>
  <c r="AV2788" i="1"/>
  <c r="AW2765" i="1"/>
  <c r="AV2562" i="1"/>
  <c r="AW2562" i="1"/>
  <c r="AV2235" i="1"/>
  <c r="AU2131" i="1"/>
  <c r="AV2131" i="1"/>
  <c r="AW2131" i="1"/>
  <c r="AV3564" i="1"/>
  <c r="AW3429" i="1"/>
  <c r="AW3249" i="1"/>
  <c r="AW3234" i="1"/>
  <c r="AU3166" i="1"/>
  <c r="AV3144" i="1"/>
  <c r="AU3134" i="1"/>
  <c r="AU3076" i="1"/>
  <c r="AU3063" i="1"/>
  <c r="AV3054" i="1"/>
  <c r="AV2875" i="1"/>
  <c r="AU2875" i="1"/>
  <c r="AW2875" i="1"/>
  <c r="AU2765" i="1"/>
  <c r="AV2765" i="1"/>
  <c r="AW2568" i="1"/>
  <c r="AU2568" i="1"/>
  <c r="AV2252" i="1"/>
  <c r="AU2166" i="1"/>
  <c r="AV2166" i="1"/>
  <c r="AW2166" i="1"/>
  <c r="AV3711" i="1"/>
  <c r="AV3661" i="1"/>
  <c r="AV3635" i="1"/>
  <c r="AV3528" i="1"/>
  <c r="AV3446" i="1"/>
  <c r="AV3423" i="1"/>
  <c r="AU3323" i="1"/>
  <c r="AU3308" i="1"/>
  <c r="AU3303" i="1"/>
  <c r="AU2953" i="1"/>
  <c r="AV2912" i="1"/>
  <c r="AW2776" i="1"/>
  <c r="AV2258" i="1"/>
  <c r="AW2258" i="1"/>
  <c r="AW3767" i="1"/>
  <c r="AU3732" i="1"/>
  <c r="AW3677" i="1"/>
  <c r="AV3616" i="1"/>
  <c r="AV3543" i="1"/>
  <c r="AV3537" i="1"/>
  <c r="AV3533" i="1"/>
  <c r="AV3467" i="1"/>
  <c r="AU3413" i="1"/>
  <c r="AU3407" i="1"/>
  <c r="AU3376" i="1"/>
  <c r="AV3346" i="1"/>
  <c r="AV3331" i="1"/>
  <c r="AU3223" i="1"/>
  <c r="AW3207" i="1"/>
  <c r="AU3171" i="1"/>
  <c r="AV3157" i="1"/>
  <c r="AW3152" i="1"/>
  <c r="AU3148" i="1"/>
  <c r="AW3138" i="1"/>
  <c r="AU3128" i="1"/>
  <c r="AU3123" i="1"/>
  <c r="AW3119" i="1"/>
  <c r="AV3102" i="1"/>
  <c r="AU3001" i="1"/>
  <c r="AU2984" i="1"/>
  <c r="AW2793" i="1"/>
  <c r="AU2793" i="1"/>
  <c r="AV2793" i="1"/>
  <c r="AU2764" i="1"/>
  <c r="AU2730" i="1"/>
  <c r="AV2730" i="1"/>
  <c r="AW2730" i="1"/>
  <c r="AV2706" i="1"/>
  <c r="AU2700" i="1"/>
  <c r="AW2700" i="1"/>
  <c r="AW2502" i="1"/>
  <c r="AV2502" i="1"/>
  <c r="AU2171" i="1"/>
  <c r="AW2141" i="1"/>
  <c r="AV3776" i="1"/>
  <c r="AU3599" i="1"/>
  <c r="AW3516" i="1"/>
  <c r="AW3478" i="1"/>
  <c r="AU3451" i="1"/>
  <c r="AW3428" i="1"/>
  <c r="AU3360" i="1"/>
  <c r="AU3336" i="1"/>
  <c r="AV3288" i="1"/>
  <c r="AW3253" i="1"/>
  <c r="AV3248" i="1"/>
  <c r="AV3243" i="1"/>
  <c r="AV3238" i="1"/>
  <c r="AU3080" i="1"/>
  <c r="AW3053" i="1"/>
  <c r="AU3020" i="1"/>
  <c r="AU2980" i="1"/>
  <c r="AU2926" i="1"/>
  <c r="AV2770" i="1"/>
  <c r="AW2770" i="1"/>
  <c r="AV3771" i="1"/>
  <c r="AU3752" i="1"/>
  <c r="AV3726" i="1"/>
  <c r="AV3721" i="1"/>
  <c r="AW3660" i="1"/>
  <c r="AW3639" i="1"/>
  <c r="AV3610" i="1"/>
  <c r="AU3583" i="1"/>
  <c r="AV3578" i="1"/>
  <c r="AW3563" i="1"/>
  <c r="AV3527" i="1"/>
  <c r="AV3516" i="1"/>
  <c r="AV3472" i="1"/>
  <c r="AW3461" i="1"/>
  <c r="AU3456" i="1"/>
  <c r="AW3439" i="1"/>
  <c r="AW3385" i="1"/>
  <c r="AU3380" i="1"/>
  <c r="AU3293" i="1"/>
  <c r="AU3233" i="1"/>
  <c r="AU3228" i="1"/>
  <c r="AW3217" i="1"/>
  <c r="AU3106" i="1"/>
  <c r="AV3053" i="1"/>
  <c r="AU3041" i="1"/>
  <c r="AU3005" i="1"/>
  <c r="AU2921" i="1"/>
  <c r="AU2901" i="1"/>
  <c r="AV2896" i="1"/>
  <c r="AV2805" i="1"/>
  <c r="AW2805" i="1"/>
  <c r="AU2775" i="1"/>
  <c r="AU2741" i="1"/>
  <c r="AV2741" i="1"/>
  <c r="AU2358" i="1"/>
  <c r="AW2358" i="1"/>
  <c r="AV2251" i="1"/>
  <c r="AU2251" i="1"/>
  <c r="AV3630" i="1"/>
  <c r="AV3532" i="1"/>
  <c r="AU3422" i="1"/>
  <c r="AU3365" i="1"/>
  <c r="AV3355" i="1"/>
  <c r="AW3137" i="1"/>
  <c r="AW3118" i="1"/>
  <c r="AU3115" i="1"/>
  <c r="AV3110" i="1"/>
  <c r="AU3101" i="1"/>
  <c r="AU3084" i="1"/>
  <c r="AW2965" i="1"/>
  <c r="AU2869" i="1"/>
  <c r="AV2869" i="1"/>
  <c r="AV2823" i="1"/>
  <c r="AU2823" i="1"/>
  <c r="AW2823" i="1"/>
  <c r="AV2763" i="1"/>
  <c r="AW2763" i="1"/>
  <c r="AV2507" i="1"/>
  <c r="AW2507" i="1"/>
  <c r="AW2473" i="1"/>
  <c r="AU2146" i="1"/>
  <c r="AV3756" i="1"/>
  <c r="AV3731" i="1"/>
  <c r="AU3654" i="1"/>
  <c r="AU3625" i="1"/>
  <c r="AW3615" i="1"/>
  <c r="AU3568" i="1"/>
  <c r="AW3558" i="1"/>
  <c r="AV3553" i="1"/>
  <c r="AW3536" i="1"/>
  <c r="AV3521" i="1"/>
  <c r="AV3477" i="1"/>
  <c r="AU3466" i="1"/>
  <c r="AV3461" i="1"/>
  <c r="AW3427" i="1"/>
  <c r="AU3406" i="1"/>
  <c r="AU3375" i="1"/>
  <c r="AU3335" i="1"/>
  <c r="AW3311" i="1"/>
  <c r="AU3283" i="1"/>
  <c r="AW3273" i="1"/>
  <c r="AU3258" i="1"/>
  <c r="AU3227" i="1"/>
  <c r="AW3147" i="1"/>
  <c r="AV3132" i="1"/>
  <c r="AV3127" i="1"/>
  <c r="AV3118" i="1"/>
  <c r="AU3045" i="1"/>
  <c r="AU2975" i="1"/>
  <c r="AV2915" i="1"/>
  <c r="AW2896" i="1"/>
  <c r="AU2850" i="1"/>
  <c r="AV2850" i="1"/>
  <c r="AV2467" i="1"/>
  <c r="AW2467" i="1"/>
  <c r="AV3751" i="1"/>
  <c r="AU3736" i="1"/>
  <c r="AW3720" i="1"/>
  <c r="AW3526" i="1"/>
  <c r="AW3488" i="1"/>
  <c r="AU3471" i="1"/>
  <c r="AW3444" i="1"/>
  <c r="AW3395" i="1"/>
  <c r="AU3325" i="1"/>
  <c r="AU3252" i="1"/>
  <c r="AU3247" i="1"/>
  <c r="AU3237" i="1"/>
  <c r="AV3175" i="1"/>
  <c r="AV3066" i="1"/>
  <c r="AU3061" i="1"/>
  <c r="AU2915" i="1"/>
  <c r="AU2873" i="1"/>
  <c r="AV2873" i="1"/>
  <c r="AW2828" i="1"/>
  <c r="AU2828" i="1"/>
  <c r="AV2810" i="1"/>
  <c r="AW2810" i="1"/>
  <c r="AU2810" i="1"/>
  <c r="AV2512" i="1"/>
  <c r="AW2512" i="1"/>
  <c r="AW2217" i="1"/>
  <c r="AV2217" i="1"/>
  <c r="AU2864" i="1"/>
  <c r="AU2783" i="1"/>
  <c r="AW2768" i="1"/>
  <c r="AU2756" i="1"/>
  <c r="AU2739" i="1"/>
  <c r="AV2735" i="1"/>
  <c r="AV2709" i="1"/>
  <c r="AU2673" i="1"/>
  <c r="AW2654" i="1"/>
  <c r="AW2629" i="1"/>
  <c r="AW2604" i="1"/>
  <c r="AV2176" i="1"/>
  <c r="AV2141" i="1"/>
  <c r="AU2116" i="1"/>
  <c r="AU2091" i="1"/>
  <c r="AU2066" i="1"/>
  <c r="AU2041" i="1"/>
  <c r="AV1635" i="1"/>
  <c r="AW1635" i="1"/>
  <c r="AU2879" i="1"/>
  <c r="AV2801" i="1"/>
  <c r="AU2786" i="1"/>
  <c r="AU2735" i="1"/>
  <c r="AU2513" i="1"/>
  <c r="AU2248" i="1"/>
  <c r="AU2163" i="1"/>
  <c r="AW1970" i="1"/>
  <c r="AV1895" i="1"/>
  <c r="AU1850" i="1"/>
  <c r="AU1657" i="1"/>
  <c r="AV1618" i="1"/>
  <c r="AU1550" i="1"/>
  <c r="AU1436" i="1"/>
  <c r="AU1401" i="1"/>
  <c r="AW1401" i="1"/>
  <c r="AU1349" i="1"/>
  <c r="AU1275" i="1"/>
  <c r="AU2771" i="1"/>
  <c r="AU2580" i="1"/>
  <c r="AW2533" i="1"/>
  <c r="AU2415" i="1"/>
  <c r="AU2281" i="1"/>
  <c r="AU2222" i="1"/>
  <c r="AU2185" i="1"/>
  <c r="AW2171" i="1"/>
  <c r="AW2136" i="1"/>
  <c r="AW2111" i="1"/>
  <c r="AW2086" i="1"/>
  <c r="AW2061" i="1"/>
  <c r="AU1844" i="1"/>
  <c r="AV1844" i="1"/>
  <c r="AW1662" i="1"/>
  <c r="AU1662" i="1"/>
  <c r="AV1662" i="1"/>
  <c r="AW1618" i="1"/>
  <c r="AU1618" i="1"/>
  <c r="AW1436" i="1"/>
  <c r="AV1436" i="1"/>
  <c r="AW2492" i="1"/>
  <c r="AU2427" i="1"/>
  <c r="AU2377" i="1"/>
  <c r="AU2337" i="1"/>
  <c r="AV2171" i="1"/>
  <c r="AV2136" i="1"/>
  <c r="AV2111" i="1"/>
  <c r="AV2086" i="1"/>
  <c r="AV2061" i="1"/>
  <c r="AW1960" i="1"/>
  <c r="AV1954" i="1"/>
  <c r="AU1918" i="1"/>
  <c r="AW1855" i="1"/>
  <c r="AU1855" i="1"/>
  <c r="AU1810" i="1"/>
  <c r="AU1746" i="1"/>
  <c r="AV1354" i="1"/>
  <c r="AU1330" i="1"/>
  <c r="AW2850" i="1"/>
  <c r="AU2836" i="1"/>
  <c r="AV2695" i="1"/>
  <c r="AW2659" i="1"/>
  <c r="AW2634" i="1"/>
  <c r="AW2609" i="1"/>
  <c r="AV2230" i="1"/>
  <c r="AW1820" i="1"/>
  <c r="AU1820" i="1"/>
  <c r="AV1820" i="1"/>
  <c r="AU1804" i="1"/>
  <c r="AV1804" i="1"/>
  <c r="AW1478" i="1"/>
  <c r="AV1330" i="1"/>
  <c r="AW1330" i="1"/>
  <c r="AU1226" i="1"/>
  <c r="AU2841" i="1"/>
  <c r="AW2704" i="1"/>
  <c r="AV2689" i="1"/>
  <c r="AU2554" i="1"/>
  <c r="AU2537" i="1"/>
  <c r="AW2243" i="1"/>
  <c r="AU2217" i="1"/>
  <c r="AU1849" i="1"/>
  <c r="AU1628" i="1"/>
  <c r="AV1628" i="1"/>
  <c r="AW1628" i="1"/>
  <c r="AW1489" i="1"/>
  <c r="AV1489" i="1"/>
  <c r="AU1382" i="1"/>
  <c r="AV1382" i="1"/>
  <c r="AU2694" i="1"/>
  <c r="AU2677" i="1"/>
  <c r="AU2496" i="1"/>
  <c r="AU2447" i="1"/>
  <c r="AW2380" i="1"/>
  <c r="AU2258" i="1"/>
  <c r="AU2205" i="1"/>
  <c r="AV2175" i="1"/>
  <c r="AV2140" i="1"/>
  <c r="AV2115" i="1"/>
  <c r="AV2090" i="1"/>
  <c r="AW2036" i="1"/>
  <c r="AU2016" i="1"/>
  <c r="AV2011" i="1"/>
  <c r="AU1900" i="1"/>
  <c r="AU1815" i="1"/>
  <c r="AW1714" i="1"/>
  <c r="AU1714" i="1"/>
  <c r="AV1714" i="1"/>
  <c r="AU1577" i="1"/>
  <c r="AW1577" i="1"/>
  <c r="AV1571" i="1"/>
  <c r="AU1571" i="1"/>
  <c r="AW1359" i="1"/>
  <c r="AV1231" i="1"/>
  <c r="AU1231" i="1"/>
  <c r="AW1231" i="1"/>
  <c r="AV2584" i="1"/>
  <c r="AU2524" i="1"/>
  <c r="AU2410" i="1"/>
  <c r="AV2280" i="1"/>
  <c r="AV2021" i="1"/>
  <c r="AW2021" i="1"/>
  <c r="AV2006" i="1"/>
  <c r="AW2006" i="1"/>
  <c r="AW1980" i="1"/>
  <c r="AU1980" i="1"/>
  <c r="AW1860" i="1"/>
  <c r="AU1860" i="1"/>
  <c r="AV1860" i="1"/>
  <c r="AU1809" i="1"/>
  <c r="AU1685" i="1"/>
  <c r="AV2878" i="1"/>
  <c r="AW2853" i="1"/>
  <c r="AV2845" i="1"/>
  <c r="AV2816" i="1"/>
  <c r="AU2763" i="1"/>
  <c r="AW2741" i="1"/>
  <c r="AW2734" i="1"/>
  <c r="AW2664" i="1"/>
  <c r="AW2639" i="1"/>
  <c r="AW2614" i="1"/>
  <c r="AW2589" i="1"/>
  <c r="AV2487" i="1"/>
  <c r="AV2483" i="1"/>
  <c r="AU2471" i="1"/>
  <c r="AU2341" i="1"/>
  <c r="AW2293" i="1"/>
  <c r="AV2289" i="1"/>
  <c r="AW2161" i="1"/>
  <c r="AW2031" i="1"/>
  <c r="AU2021" i="1"/>
  <c r="AV1990" i="1"/>
  <c r="AV1928" i="1"/>
  <c r="AW1928" i="1"/>
  <c r="AU1910" i="1"/>
  <c r="AW1870" i="1"/>
  <c r="AV1870" i="1"/>
  <c r="AV1726" i="1"/>
  <c r="AU2856" i="1"/>
  <c r="AW2715" i="1"/>
  <c r="AW2711" i="1"/>
  <c r="AW2699" i="1"/>
  <c r="AV2553" i="1"/>
  <c r="AW2495" i="1"/>
  <c r="AW2450" i="1"/>
  <c r="AU2246" i="1"/>
  <c r="AU2212" i="1"/>
  <c r="AW2191" i="1"/>
  <c r="AV2161" i="1"/>
  <c r="AU2148" i="1"/>
  <c r="AU1707" i="1"/>
  <c r="AV1707" i="1"/>
  <c r="AV1672" i="1"/>
  <c r="AW1672" i="1"/>
  <c r="AU1598" i="1"/>
  <c r="AW2870" i="1"/>
  <c r="AU2840" i="1"/>
  <c r="AU2270" i="1"/>
  <c r="AU2183" i="1"/>
  <c r="AU2035" i="1"/>
  <c r="AU2010" i="1"/>
  <c r="AV1969" i="1"/>
  <c r="AV1875" i="1"/>
  <c r="AU1859" i="1"/>
  <c r="AV1859" i="1"/>
  <c r="AV1785" i="1"/>
  <c r="AU1785" i="1"/>
  <c r="AU1773" i="1"/>
  <c r="AV1756" i="1"/>
  <c r="AU1750" i="1"/>
  <c r="AU1684" i="1"/>
  <c r="AW1638" i="1"/>
  <c r="AV1638" i="1"/>
  <c r="AW1392" i="1"/>
  <c r="AW2890" i="1"/>
  <c r="AW2861" i="1"/>
  <c r="AV2835" i="1"/>
  <c r="AW2815" i="1"/>
  <c r="AW2811" i="1"/>
  <c r="AW2780" i="1"/>
  <c r="AV2758" i="1"/>
  <c r="AU2657" i="1"/>
  <c r="AW2583" i="1"/>
  <c r="AU2544" i="1"/>
  <c r="AV2304" i="1"/>
  <c r="AV2279" i="1"/>
  <c r="AV2220" i="1"/>
  <c r="AU2110" i="1"/>
  <c r="AU2093" i="1"/>
  <c r="AU2085" i="1"/>
  <c r="AU2068" i="1"/>
  <c r="AU2064" i="1"/>
  <c r="AU2060" i="1"/>
  <c r="AU2043" i="1"/>
  <c r="AU2039" i="1"/>
  <c r="AV1964" i="1"/>
  <c r="AU1756" i="1"/>
  <c r="AW1756" i="1"/>
  <c r="AU1392" i="1"/>
  <c r="AV1392" i="1"/>
  <c r="AW2865" i="1"/>
  <c r="AV2819" i="1"/>
  <c r="AV2780" i="1"/>
  <c r="AV2773" i="1"/>
  <c r="AV2740" i="1"/>
  <c r="AW2577" i="1"/>
  <c r="AU2527" i="1"/>
  <c r="AV2293" i="1"/>
  <c r="AU2288" i="1"/>
  <c r="AW2246" i="1"/>
  <c r="AW2211" i="1"/>
  <c r="AU2030" i="1"/>
  <c r="AU1915" i="1"/>
  <c r="AU1830" i="1"/>
  <c r="AU2788" i="1"/>
  <c r="AW2758" i="1"/>
  <c r="AU2724" i="1"/>
  <c r="AU2573" i="1"/>
  <c r="AU2507" i="1"/>
  <c r="AU2441" i="1"/>
  <c r="AU2425" i="1"/>
  <c r="AW2400" i="1"/>
  <c r="AW2370" i="1"/>
  <c r="AU2345" i="1"/>
  <c r="AU2283" i="1"/>
  <c r="AU2165" i="1"/>
  <c r="AU2014" i="1"/>
  <c r="AW1840" i="1"/>
  <c r="AU1840" i="1"/>
  <c r="AV1840" i="1"/>
  <c r="AU1824" i="1"/>
  <c r="AV1824" i="1"/>
  <c r="AW1451" i="1"/>
  <c r="AU1451" i="1"/>
  <c r="AV1241" i="1"/>
  <c r="AW1241" i="1"/>
  <c r="AV2898" i="1"/>
  <c r="AW2885" i="1"/>
  <c r="AW2873" i="1"/>
  <c r="AU2776" i="1"/>
  <c r="AU2253" i="1"/>
  <c r="AU2195" i="1"/>
  <c r="AW1671" i="1"/>
  <c r="AU1671" i="1"/>
  <c r="AV1671" i="1"/>
  <c r="AV2901" i="1"/>
  <c r="AV2885" i="1"/>
  <c r="AU2844" i="1"/>
  <c r="AW2790" i="1"/>
  <c r="AU2482" i="1"/>
  <c r="AU2445" i="1"/>
  <c r="AV2339" i="1"/>
  <c r="AU2333" i="1"/>
  <c r="AW2227" i="1"/>
  <c r="AU2173" i="1"/>
  <c r="AU2138" i="1"/>
  <c r="AU2130" i="1"/>
  <c r="AU2113" i="1"/>
  <c r="AU2105" i="1"/>
  <c r="AU2088" i="1"/>
  <c r="AU2084" i="1"/>
  <c r="AU2080" i="1"/>
  <c r="AU2063" i="1"/>
  <c r="AU2059" i="1"/>
  <c r="AU2055" i="1"/>
  <c r="AU2038" i="1"/>
  <c r="AV1993" i="1"/>
  <c r="AV1988" i="1"/>
  <c r="AU1835" i="1"/>
  <c r="AW1800" i="1"/>
  <c r="AU1800" i="1"/>
  <c r="AV1800" i="1"/>
  <c r="AU1795" i="1"/>
  <c r="AU1608" i="1"/>
  <c r="AU1602" i="1"/>
  <c r="AW1602" i="1"/>
  <c r="AW1184" i="1"/>
  <c r="AV2921" i="1"/>
  <c r="AV2913" i="1"/>
  <c r="AV2855" i="1"/>
  <c r="AV2790" i="1"/>
  <c r="AW2719" i="1"/>
  <c r="AW2705" i="1"/>
  <c r="AU2416" i="1"/>
  <c r="AU2387" i="1"/>
  <c r="AV2245" i="1"/>
  <c r="AV2231" i="1"/>
  <c r="AW2146" i="1"/>
  <c r="AU2910" i="1"/>
  <c r="AV2838" i="1"/>
  <c r="AW2775" i="1"/>
  <c r="AV2768" i="1"/>
  <c r="AV2705" i="1"/>
  <c r="AV2674" i="1"/>
  <c r="AU2564" i="1"/>
  <c r="AW2513" i="1"/>
  <c r="AW2510" i="1"/>
  <c r="AU2457" i="1"/>
  <c r="AU2395" i="1"/>
  <c r="AU2391" i="1"/>
  <c r="AV2146" i="1"/>
  <c r="AV1682" i="1"/>
  <c r="AU1682" i="1"/>
  <c r="AW1682" i="1"/>
  <c r="AW1653" i="1"/>
  <c r="AU1653" i="1"/>
  <c r="AU1101" i="1"/>
  <c r="AV1101" i="1"/>
  <c r="AU2801" i="1"/>
  <c r="AW2783" i="1"/>
  <c r="AV2775" i="1"/>
  <c r="AU2768" i="1"/>
  <c r="AU2547" i="1"/>
  <c r="AU2534" i="1"/>
  <c r="AV2513" i="1"/>
  <c r="AU2420" i="1"/>
  <c r="AV2338" i="1"/>
  <c r="AW2248" i="1"/>
  <c r="AW2206" i="1"/>
  <c r="AU2155" i="1"/>
  <c r="AW2116" i="1"/>
  <c r="AW2091" i="1"/>
  <c r="AW2066" i="1"/>
  <c r="AW2041" i="1"/>
  <c r="AU2018" i="1"/>
  <c r="AW1955" i="1"/>
  <c r="AU1545" i="1"/>
  <c r="AV1545" i="1"/>
  <c r="AV1402" i="1"/>
  <c r="AU1402" i="1"/>
  <c r="AW1402" i="1"/>
  <c r="AW2901" i="1"/>
  <c r="AU2859" i="1"/>
  <c r="AW2806" i="1"/>
  <c r="AU2667" i="1"/>
  <c r="AU2642" i="1"/>
  <c r="AU2617" i="1"/>
  <c r="AU2592" i="1"/>
  <c r="AW2586" i="1"/>
  <c r="AW2415" i="1"/>
  <c r="AU2382" i="1"/>
  <c r="AU2296" i="1"/>
  <c r="AW1966" i="1"/>
  <c r="AV1913" i="1"/>
  <c r="AU1300" i="1"/>
  <c r="AW1300" i="1"/>
  <c r="AV1749" i="1"/>
  <c r="AU1744" i="1"/>
  <c r="AU1699" i="1"/>
  <c r="AV1690" i="1"/>
  <c r="AU1580" i="1"/>
  <c r="AU1426" i="1"/>
  <c r="AU1406" i="1"/>
  <c r="AU1370" i="1"/>
  <c r="AU1157" i="1"/>
  <c r="AU1131" i="1"/>
  <c r="AU1120" i="1"/>
  <c r="AU473" i="1"/>
  <c r="AW473" i="1"/>
  <c r="AV393" i="1"/>
  <c r="AW393" i="1"/>
  <c r="AU363" i="1"/>
  <c r="AV363" i="1"/>
  <c r="AU283" i="1"/>
  <c r="AV283" i="1"/>
  <c r="AW283" i="1"/>
  <c r="AV258" i="1"/>
  <c r="AV1845" i="1"/>
  <c r="AV1825" i="1"/>
  <c r="AV1805" i="1"/>
  <c r="AW1724" i="1"/>
  <c r="AW1486" i="1"/>
  <c r="AV1281" i="1"/>
  <c r="AU1207" i="1"/>
  <c r="AU1002" i="1"/>
  <c r="AU884" i="1"/>
  <c r="AW884" i="1"/>
  <c r="AW363" i="1"/>
  <c r="AU258" i="1"/>
  <c r="AW258" i="1"/>
  <c r="AV161" i="1"/>
  <c r="AW1854" i="1"/>
  <c r="AW1834" i="1"/>
  <c r="AW1814" i="1"/>
  <c r="AW1794" i="1"/>
  <c r="AW1766" i="1"/>
  <c r="AW1685" i="1"/>
  <c r="AW1674" i="1"/>
  <c r="AU1634" i="1"/>
  <c r="AU1629" i="1"/>
  <c r="AU1625" i="1"/>
  <c r="AV1546" i="1"/>
  <c r="AV1531" i="1"/>
  <c r="AU1466" i="1"/>
  <c r="AW1387" i="1"/>
  <c r="AW1351" i="1"/>
  <c r="AW1317" i="1"/>
  <c r="AV1275" i="1"/>
  <c r="AU1115" i="1"/>
  <c r="AU1049" i="1"/>
  <c r="AW496" i="1"/>
  <c r="AU328" i="1"/>
  <c r="AV328" i="1"/>
  <c r="AW328" i="1"/>
  <c r="AU2015" i="1"/>
  <c r="AV2002" i="1"/>
  <c r="AU1998" i="1"/>
  <c r="AU1963" i="1"/>
  <c r="AU1944" i="1"/>
  <c r="AU1924" i="1"/>
  <c r="AV1849" i="1"/>
  <c r="AV1829" i="1"/>
  <c r="AV1809" i="1"/>
  <c r="AV1789" i="1"/>
  <c r="AU1770" i="1"/>
  <c r="AV1766" i="1"/>
  <c r="AV1685" i="1"/>
  <c r="AU1670" i="1"/>
  <c r="AU1648" i="1"/>
  <c r="AW1615" i="1"/>
  <c r="AV1588" i="1"/>
  <c r="AW1570" i="1"/>
  <c r="AV1550" i="1"/>
  <c r="AU1489" i="1"/>
  <c r="AU1471" i="1"/>
  <c r="AV1387" i="1"/>
  <c r="AU1379" i="1"/>
  <c r="AW1364" i="1"/>
  <c r="AU1172" i="1"/>
  <c r="AW1125" i="1"/>
  <c r="AW613" i="1"/>
  <c r="AV613" i="1"/>
  <c r="AU578" i="1"/>
  <c r="AV578" i="1"/>
  <c r="AU496" i="1"/>
  <c r="AV496" i="1"/>
  <c r="AU1383" i="1"/>
  <c r="AW1350" i="1"/>
  <c r="AU1316" i="1"/>
  <c r="AU1301" i="1"/>
  <c r="AU1285" i="1"/>
  <c r="AU1234" i="1"/>
  <c r="AU1187" i="1"/>
  <c r="AU1177" i="1"/>
  <c r="AU1135" i="1"/>
  <c r="AU1103" i="1"/>
  <c r="AV1092" i="1"/>
  <c r="AU1070" i="1"/>
  <c r="AV1059" i="1"/>
  <c r="AU1043" i="1"/>
  <c r="AU970" i="1"/>
  <c r="AU902" i="1"/>
  <c r="AU859" i="1"/>
  <c r="AU368" i="1"/>
  <c r="AW1853" i="1"/>
  <c r="AU1813" i="1"/>
  <c r="AU1793" i="1"/>
  <c r="AU1761" i="1"/>
  <c r="AU1717" i="1"/>
  <c r="AV1465" i="1"/>
  <c r="AV1454" i="1"/>
  <c r="AV1449" i="1"/>
  <c r="AV1290" i="1"/>
  <c r="AU1280" i="1"/>
  <c r="AW1270" i="1"/>
  <c r="AU1225" i="1"/>
  <c r="AU1140" i="1"/>
  <c r="AV970" i="1"/>
  <c r="AW970" i="1"/>
  <c r="AV889" i="1"/>
  <c r="AV379" i="1"/>
  <c r="AU333" i="1"/>
  <c r="AV333" i="1"/>
  <c r="AW333" i="1"/>
  <c r="AV166" i="1"/>
  <c r="AU1414" i="1"/>
  <c r="AV1331" i="1"/>
  <c r="AU1145" i="1"/>
  <c r="AW1032" i="1"/>
  <c r="AV583" i="1"/>
  <c r="AU583" i="1"/>
  <c r="AV303" i="1"/>
  <c r="AW303" i="1"/>
  <c r="AW1849" i="1"/>
  <c r="AW1829" i="1"/>
  <c r="AW1809" i="1"/>
  <c r="AW1789" i="1"/>
  <c r="AV1757" i="1"/>
  <c r="AW1722" i="1"/>
  <c r="AU1712" i="1"/>
  <c r="AU1642" i="1"/>
  <c r="AU1615" i="1"/>
  <c r="AW1560" i="1"/>
  <c r="AV1541" i="1"/>
  <c r="AU1434" i="1"/>
  <c r="AU1419" i="1"/>
  <c r="AW1378" i="1"/>
  <c r="AV1373" i="1"/>
  <c r="AU1360" i="1"/>
  <c r="AW1191" i="1"/>
  <c r="AU1150" i="1"/>
  <c r="AU1097" i="1"/>
  <c r="AW1019" i="1"/>
  <c r="AU488" i="1"/>
  <c r="AW488" i="1"/>
  <c r="AU459" i="1"/>
  <c r="AW459" i="1"/>
  <c r="AU403" i="1"/>
  <c r="AW403" i="1"/>
  <c r="AU303" i="1"/>
  <c r="AV1879" i="1"/>
  <c r="AU1792" i="1"/>
  <c r="AU1751" i="1"/>
  <c r="AU1742" i="1"/>
  <c r="AU1731" i="1"/>
  <c r="AV1727" i="1"/>
  <c r="AU1697" i="1"/>
  <c r="AV1652" i="1"/>
  <c r="AU1637" i="1"/>
  <c r="AV1610" i="1"/>
  <c r="AU1606" i="1"/>
  <c r="AU1582" i="1"/>
  <c r="AW1453" i="1"/>
  <c r="AU1449" i="1"/>
  <c r="AU1409" i="1"/>
  <c r="AW1404" i="1"/>
  <c r="AU1224" i="1"/>
  <c r="AU1215" i="1"/>
  <c r="AU1155" i="1"/>
  <c r="AU858" i="1"/>
  <c r="AV858" i="1"/>
  <c r="AV488" i="1"/>
  <c r="AV459" i="1"/>
  <c r="AU308" i="1"/>
  <c r="AV308" i="1"/>
  <c r="AW308" i="1"/>
  <c r="AW1988" i="1"/>
  <c r="AU1210" i="1"/>
  <c r="AU1160" i="1"/>
  <c r="AU378" i="1"/>
  <c r="AV378" i="1"/>
  <c r="AW2001" i="1"/>
  <c r="AU1961" i="1"/>
  <c r="AW1879" i="1"/>
  <c r="AU1778" i="1"/>
  <c r="AU1760" i="1"/>
  <c r="AW1746" i="1"/>
  <c r="AU1721" i="1"/>
  <c r="AV1711" i="1"/>
  <c r="AW1702" i="1"/>
  <c r="AW1684" i="1"/>
  <c r="AW1681" i="1"/>
  <c r="AW1632" i="1"/>
  <c r="AV1614" i="1"/>
  <c r="AV1572" i="1"/>
  <c r="AU1563" i="1"/>
  <c r="AW1458" i="1"/>
  <c r="AW1413" i="1"/>
  <c r="AU1315" i="1"/>
  <c r="AV1238" i="1"/>
  <c r="AU1205" i="1"/>
  <c r="AU1165" i="1"/>
  <c r="AU1134" i="1"/>
  <c r="AU894" i="1"/>
  <c r="AV894" i="1"/>
  <c r="AW894" i="1"/>
  <c r="AW876" i="1"/>
  <c r="AU772" i="1"/>
  <c r="AU519" i="1"/>
  <c r="AU2013" i="1"/>
  <c r="AU2009" i="1"/>
  <c r="AU2005" i="1"/>
  <c r="AV1983" i="1"/>
  <c r="AU1956" i="1"/>
  <c r="AU1946" i="1"/>
  <c r="AW1898" i="1"/>
  <c r="AW1893" i="1"/>
  <c r="AV1835" i="1"/>
  <c r="AV1815" i="1"/>
  <c r="AV1795" i="1"/>
  <c r="AW1788" i="1"/>
  <c r="AV1746" i="1"/>
  <c r="AW1726" i="1"/>
  <c r="AW1676" i="1"/>
  <c r="AW1545" i="1"/>
  <c r="AU1474" i="1"/>
  <c r="AU1448" i="1"/>
  <c r="AW1423" i="1"/>
  <c r="AU1418" i="1"/>
  <c r="AU1335" i="1"/>
  <c r="AV1253" i="1"/>
  <c r="AV1248" i="1"/>
  <c r="AU1200" i="1"/>
  <c r="AU1195" i="1"/>
  <c r="AU1190" i="1"/>
  <c r="AU1170" i="1"/>
  <c r="AV1149" i="1"/>
  <c r="AU1123" i="1"/>
  <c r="AW1106" i="1"/>
  <c r="AU980" i="1"/>
  <c r="AW980" i="1"/>
  <c r="AU1936" i="1"/>
  <c r="AW1931" i="1"/>
  <c r="AU1916" i="1"/>
  <c r="AW1911" i="1"/>
  <c r="AW1844" i="1"/>
  <c r="AW1824" i="1"/>
  <c r="AW1804" i="1"/>
  <c r="AW1707" i="1"/>
  <c r="AU1696" i="1"/>
  <c r="AW1691" i="1"/>
  <c r="AV1676" i="1"/>
  <c r="AU1672" i="1"/>
  <c r="AW1658" i="1"/>
  <c r="AW1651" i="1"/>
  <c r="AU1609" i="1"/>
  <c r="AU1586" i="1"/>
  <c r="AW1354" i="1"/>
  <c r="AV1320" i="1"/>
  <c r="AU1175" i="1"/>
  <c r="AV1084" i="1"/>
  <c r="AW1024" i="1"/>
  <c r="AV833" i="1"/>
  <c r="AW833" i="1"/>
  <c r="AV814" i="1"/>
  <c r="AW493" i="1"/>
  <c r="AU343" i="1"/>
  <c r="AV1995" i="1"/>
  <c r="AW1987" i="1"/>
  <c r="AW1878" i="1"/>
  <c r="AV1839" i="1"/>
  <c r="AV1819" i="1"/>
  <c r="AW1765" i="1"/>
  <c r="AU1735" i="1"/>
  <c r="AV1627" i="1"/>
  <c r="AV1553" i="1"/>
  <c r="AU1491" i="1"/>
  <c r="AU1437" i="1"/>
  <c r="AV1247" i="1"/>
  <c r="AV1242" i="1"/>
  <c r="AU1185" i="1"/>
  <c r="AU1180" i="1"/>
  <c r="AU1106" i="1"/>
  <c r="AU1073" i="1"/>
  <c r="AU1030" i="1"/>
  <c r="AV979" i="1"/>
  <c r="AU665" i="1"/>
  <c r="AV665" i="1"/>
  <c r="AV622" i="1"/>
  <c r="AV616" i="1"/>
  <c r="AV446" i="1"/>
  <c r="AU383" i="1"/>
  <c r="AV383" i="1"/>
  <c r="AW383" i="1"/>
  <c r="AU318" i="1"/>
  <c r="AU1487" i="1"/>
  <c r="AV1478" i="1"/>
  <c r="AV1412" i="1"/>
  <c r="AV1349" i="1"/>
  <c r="AV413" i="1"/>
  <c r="AU413" i="1"/>
  <c r="AW413" i="1"/>
  <c r="AV2016" i="1"/>
  <c r="AV1982" i="1"/>
  <c r="AV1945" i="1"/>
  <c r="AV1915" i="1"/>
  <c r="AV1910" i="1"/>
  <c r="AU1803" i="1"/>
  <c r="AU1658" i="1"/>
  <c r="AU1622" i="1"/>
  <c r="AW1608" i="1"/>
  <c r="AU1585" i="1"/>
  <c r="AU1506" i="1"/>
  <c r="AU1441" i="1"/>
  <c r="AU1398" i="1"/>
  <c r="AU1353" i="1"/>
  <c r="AV1257" i="1"/>
  <c r="AV1169" i="1"/>
  <c r="AU1089" i="1"/>
  <c r="AU1078" i="1"/>
  <c r="AU1040" i="1"/>
  <c r="AU1010" i="1"/>
  <c r="AU967" i="1"/>
  <c r="AV348" i="1"/>
  <c r="AV1850" i="1"/>
  <c r="AV1830" i="1"/>
  <c r="AV1810" i="1"/>
  <c r="AV1790" i="1"/>
  <c r="AV1759" i="1"/>
  <c r="AU1700" i="1"/>
  <c r="AW1679" i="1"/>
  <c r="AV1608" i="1"/>
  <c r="AW1580" i="1"/>
  <c r="AV1566" i="1"/>
  <c r="AV1324" i="1"/>
  <c r="AV1308" i="1"/>
  <c r="AV1262" i="1"/>
  <c r="AW1251" i="1"/>
  <c r="AV1199" i="1"/>
  <c r="AV1189" i="1"/>
  <c r="AV1056" i="1"/>
  <c r="AU1045" i="1"/>
  <c r="AU949" i="1"/>
  <c r="AV949" i="1"/>
  <c r="AW949" i="1"/>
  <c r="AU278" i="1"/>
  <c r="AW2000" i="1"/>
  <c r="AU1977" i="1"/>
  <c r="AW1799" i="1"/>
  <c r="AU1745" i="1"/>
  <c r="AV1710" i="1"/>
  <c r="AW1686" i="1"/>
  <c r="AV1657" i="1"/>
  <c r="AV1580" i="1"/>
  <c r="AV1538" i="1"/>
  <c r="AV1486" i="1"/>
  <c r="AW1393" i="1"/>
  <c r="AV1329" i="1"/>
  <c r="AV1226" i="1"/>
  <c r="AV1110" i="1"/>
  <c r="AU1009" i="1"/>
  <c r="AW633" i="1"/>
  <c r="AV633" i="1"/>
  <c r="AU412" i="1"/>
  <c r="AV412" i="1"/>
  <c r="AW2011" i="1"/>
  <c r="AU1990" i="1"/>
  <c r="AV1854" i="1"/>
  <c r="AV1834" i="1"/>
  <c r="AV1814" i="1"/>
  <c r="AU1802" i="1"/>
  <c r="AV1794" i="1"/>
  <c r="AU1734" i="1"/>
  <c r="AV1694" i="1"/>
  <c r="AV1639" i="1"/>
  <c r="AU1635" i="1"/>
  <c r="AV1561" i="1"/>
  <c r="AU1486" i="1"/>
  <c r="AW1477" i="1"/>
  <c r="AU1472" i="1"/>
  <c r="AV1338" i="1"/>
  <c r="AU1298" i="1"/>
  <c r="AU1266" i="1"/>
  <c r="AU1261" i="1"/>
  <c r="AW1256" i="1"/>
  <c r="AU1147" i="1"/>
  <c r="AW1115" i="1"/>
  <c r="AW1044" i="1"/>
  <c r="AW1039" i="1"/>
  <c r="AU467" i="1"/>
  <c r="AV467" i="1"/>
  <c r="AW467" i="1"/>
  <c r="AU1968" i="1"/>
  <c r="AU1854" i="1"/>
  <c r="AU1834" i="1"/>
  <c r="AU1814" i="1"/>
  <c r="AU1794" i="1"/>
  <c r="AV1767" i="1"/>
  <c r="AU1612" i="1"/>
  <c r="AU1388" i="1"/>
  <c r="AU1328" i="1"/>
  <c r="AU1222" i="1"/>
  <c r="AV1115" i="1"/>
  <c r="AW1099" i="1"/>
  <c r="AU1088" i="1"/>
  <c r="AW1049" i="1"/>
  <c r="AV1044" i="1"/>
  <c r="AV1039" i="1"/>
  <c r="AW849" i="1"/>
  <c r="AV843" i="1"/>
  <c r="AW843" i="1"/>
  <c r="AU573" i="1"/>
  <c r="AV473" i="1"/>
  <c r="AU393" i="1"/>
  <c r="AV917" i="1"/>
  <c r="AU883" i="1"/>
  <c r="AW814" i="1"/>
  <c r="AV809" i="1"/>
  <c r="AU762" i="1"/>
  <c r="AV601" i="1"/>
  <c r="AW563" i="1"/>
  <c r="AV493" i="1"/>
  <c r="AW408" i="1"/>
  <c r="AU348" i="1"/>
  <c r="AW313" i="1"/>
  <c r="AW292" i="1"/>
  <c r="AU273" i="1"/>
  <c r="AW268" i="1"/>
  <c r="AU255" i="1"/>
  <c r="AW222" i="1"/>
  <c r="AU207" i="1"/>
  <c r="AU202" i="1"/>
  <c r="AV947" i="1"/>
  <c r="AV942" i="1"/>
  <c r="AV937" i="1"/>
  <c r="AV932" i="1"/>
  <c r="AV927" i="1"/>
  <c r="AV922" i="1"/>
  <c r="AU862" i="1"/>
  <c r="AU824" i="1"/>
  <c r="AV819" i="1"/>
  <c r="AV707" i="1"/>
  <c r="AU591" i="1"/>
  <c r="AW581" i="1"/>
  <c r="AV509" i="1"/>
  <c r="AU493" i="1"/>
  <c r="AU417" i="1"/>
  <c r="AV408" i="1"/>
  <c r="AV313" i="1"/>
  <c r="AV268" i="1"/>
  <c r="AU216" i="1"/>
  <c r="AU18" i="1"/>
  <c r="AV887" i="1"/>
  <c r="AW658" i="1"/>
  <c r="AV586" i="1"/>
  <c r="AW572" i="1"/>
  <c r="AW343" i="1"/>
  <c r="AU335" i="1"/>
  <c r="AU327" i="1"/>
  <c r="AU300" i="1"/>
  <c r="AW263" i="1"/>
  <c r="AW227" i="1"/>
  <c r="AV176" i="1"/>
  <c r="AU145" i="1"/>
  <c r="AU469" i="1"/>
  <c r="AV181" i="1"/>
  <c r="AU166" i="1"/>
  <c r="AU161" i="1"/>
  <c r="AU23" i="1"/>
  <c r="AW6" i="1"/>
  <c r="AV844" i="1"/>
  <c r="AW445" i="1"/>
  <c r="AV304" i="1"/>
  <c r="AV254" i="1"/>
  <c r="AW232" i="1"/>
  <c r="AU156" i="1"/>
  <c r="AU857" i="1"/>
  <c r="AV848" i="1"/>
  <c r="AU777" i="1"/>
  <c r="AU739" i="1"/>
  <c r="AV717" i="1"/>
  <c r="AU689" i="1"/>
  <c r="AU667" i="1"/>
  <c r="AU663" i="1"/>
  <c r="AU644" i="1"/>
  <c r="AV623" i="1"/>
  <c r="AU449" i="1"/>
  <c r="AV399" i="1"/>
  <c r="AW338" i="1"/>
  <c r="AU226" i="1"/>
  <c r="AV210" i="1"/>
  <c r="AV201" i="1"/>
  <c r="AU150" i="1"/>
  <c r="AU28" i="1"/>
  <c r="AV1009" i="1"/>
  <c r="AU848" i="1"/>
  <c r="AU722" i="1"/>
  <c r="AU672" i="1"/>
  <c r="AU657" i="1"/>
  <c r="AU594" i="1"/>
  <c r="AU571" i="1"/>
  <c r="AU566" i="1"/>
  <c r="AU374" i="1"/>
  <c r="AU334" i="1"/>
  <c r="AU330" i="1"/>
  <c r="AW237" i="1"/>
  <c r="AV160" i="1"/>
  <c r="AU782" i="1"/>
  <c r="AV454" i="1"/>
  <c r="AU73" i="1"/>
  <c r="AU68" i="1"/>
  <c r="AU63" i="1"/>
  <c r="AU58" i="1"/>
  <c r="AU53" i="1"/>
  <c r="AU48" i="1"/>
  <c r="AU43" i="1"/>
  <c r="AU38" i="1"/>
  <c r="AU33" i="1"/>
  <c r="AV969" i="1"/>
  <c r="AW889" i="1"/>
  <c r="AV754" i="1"/>
  <c r="AU749" i="1"/>
  <c r="AW744" i="1"/>
  <c r="AU643" i="1"/>
  <c r="AU561" i="1"/>
  <c r="AV407" i="1"/>
  <c r="AV398" i="1"/>
  <c r="AW298" i="1"/>
  <c r="AV294" i="1"/>
  <c r="AU285" i="1"/>
  <c r="AW272" i="1"/>
  <c r="AW242" i="1"/>
  <c r="AU225" i="1"/>
  <c r="AV214" i="1"/>
  <c r="AV209" i="1"/>
  <c r="AV190" i="1"/>
  <c r="AV185" i="1"/>
  <c r="AV155" i="1"/>
  <c r="AW994" i="1"/>
  <c r="AU865" i="1"/>
  <c r="AW647" i="1"/>
  <c r="AU633" i="1"/>
  <c r="AV524" i="1"/>
  <c r="AU477" i="1"/>
  <c r="AW438" i="1"/>
  <c r="AV298" i="1"/>
  <c r="AU236" i="1"/>
  <c r="AV205" i="1"/>
  <c r="AV999" i="1"/>
  <c r="AV898" i="1"/>
  <c r="AU885" i="1"/>
  <c r="AW870" i="1"/>
  <c r="AU666" i="1"/>
  <c r="AV647" i="1"/>
  <c r="AW293" i="1"/>
  <c r="AW247" i="1"/>
  <c r="AU230" i="1"/>
  <c r="AV903" i="1"/>
  <c r="AW875" i="1"/>
  <c r="AV759" i="1"/>
  <c r="AV732" i="1"/>
  <c r="AU704" i="1"/>
  <c r="AV682" i="1"/>
  <c r="AV608" i="1"/>
  <c r="AU603" i="1"/>
  <c r="AU593" i="1"/>
  <c r="AU588" i="1"/>
  <c r="AU462" i="1"/>
  <c r="AU438" i="1"/>
  <c r="AU423" i="1"/>
  <c r="AV411" i="1"/>
  <c r="AV293" i="1"/>
  <c r="AV213" i="1"/>
  <c r="AV137" i="1"/>
  <c r="AV132" i="1"/>
  <c r="AV127" i="1"/>
  <c r="AV122" i="1"/>
  <c r="AV117" i="1"/>
  <c r="AV112" i="1"/>
  <c r="AU15" i="1"/>
  <c r="AU1018" i="1"/>
  <c r="AW1004" i="1"/>
  <c r="AW999" i="1"/>
  <c r="AU870" i="1"/>
  <c r="AV806" i="1"/>
  <c r="AU764" i="1"/>
  <c r="AU687" i="1"/>
  <c r="AU632" i="1"/>
  <c r="AW617" i="1"/>
  <c r="AU613" i="1"/>
  <c r="AV491" i="1"/>
  <c r="AV377" i="1"/>
  <c r="AU354" i="1"/>
  <c r="AU324" i="1"/>
  <c r="AV284" i="1"/>
  <c r="AU275" i="1"/>
  <c r="AW262" i="1"/>
  <c r="AW252" i="1"/>
  <c r="AU235" i="1"/>
  <c r="AV224" i="1"/>
  <c r="AV893" i="1"/>
  <c r="AU847" i="1"/>
  <c r="AU805" i="1"/>
  <c r="AV769" i="1"/>
  <c r="AU598" i="1"/>
  <c r="AW495" i="1"/>
  <c r="AV279" i="1"/>
  <c r="AW257" i="1"/>
  <c r="AV229" i="1"/>
  <c r="AV142" i="1"/>
  <c r="AV136" i="1"/>
  <c r="AV131" i="1"/>
  <c r="AV126" i="1"/>
  <c r="AV121" i="1"/>
  <c r="AV116" i="1"/>
  <c r="AV111" i="1"/>
  <c r="AV106" i="1"/>
  <c r="AV101" i="1"/>
  <c r="AV948" i="1"/>
  <c r="AV943" i="1"/>
  <c r="AV938" i="1"/>
  <c r="AV933" i="1"/>
  <c r="AV928" i="1"/>
  <c r="AV923" i="1"/>
  <c r="AV859" i="1"/>
  <c r="AW583" i="1"/>
  <c r="AV573" i="1"/>
  <c r="AV568" i="1"/>
  <c r="AU486" i="1"/>
  <c r="AU457" i="1"/>
  <c r="AV389" i="1"/>
  <c r="AW353" i="1"/>
  <c r="AU349" i="1"/>
  <c r="AW323" i="1"/>
  <c r="AV319" i="1"/>
  <c r="AU25" i="1"/>
  <c r="AU1017" i="1"/>
  <c r="AU992" i="1"/>
  <c r="AU957" i="1"/>
  <c r="AV897" i="1"/>
  <c r="AV888" i="1"/>
  <c r="AU830" i="1"/>
  <c r="AU636" i="1"/>
  <c r="AW587" i="1"/>
  <c r="AV563" i="1"/>
  <c r="AU559" i="1"/>
  <c r="AW446" i="1"/>
  <c r="AU367" i="1"/>
  <c r="AV353" i="1"/>
  <c r="AV323" i="1"/>
  <c r="AW278" i="1"/>
  <c r="AV274" i="1"/>
  <c r="AU265" i="1"/>
  <c r="AU245" i="1"/>
  <c r="AV234" i="1"/>
  <c r="AV952" i="1"/>
  <c r="AU917" i="1"/>
  <c r="AV902" i="1"/>
  <c r="AU820" i="1"/>
  <c r="AV794" i="1"/>
  <c r="AU752" i="1"/>
  <c r="AU719" i="1"/>
  <c r="AV697" i="1"/>
  <c r="AU669" i="1"/>
  <c r="AU655" i="1"/>
  <c r="AU616" i="1"/>
  <c r="AW601" i="1"/>
  <c r="AU563" i="1"/>
  <c r="AU432" i="1"/>
  <c r="AW318" i="1"/>
  <c r="AU314" i="1"/>
  <c r="AU310" i="1"/>
  <c r="AV278" i="1"/>
  <c r="AV207" i="1"/>
  <c r="AV203" i="1"/>
  <c r="AU167" i="1"/>
  <c r="AU162" i="1"/>
  <c r="AV147" i="1"/>
  <c r="AV141" i="1"/>
  <c r="AU8" i="1"/>
  <c r="AU947" i="1"/>
  <c r="AU942" i="1"/>
  <c r="AU937" i="1"/>
  <c r="AU932" i="1"/>
  <c r="AU927" i="1"/>
  <c r="AU922" i="1"/>
  <c r="AV907" i="1"/>
  <c r="AW863" i="1"/>
  <c r="AU789" i="1"/>
  <c r="AU757" i="1"/>
  <c r="AU620" i="1"/>
  <c r="AU601" i="1"/>
  <c r="AV441" i="1"/>
  <c r="AW388" i="1"/>
  <c r="AW348" i="1"/>
  <c r="AV318" i="1"/>
  <c r="AW273" i="1"/>
  <c r="AV269" i="1"/>
  <c r="AV239" i="1"/>
  <c r="AU152" i="1"/>
  <c r="AV912" i="1"/>
  <c r="AV892" i="1"/>
  <c r="AU887" i="1"/>
  <c r="AV702" i="1"/>
  <c r="AV640" i="1"/>
  <c r="AV611" i="1"/>
  <c r="AV591" i="1"/>
  <c r="AW586" i="1"/>
  <c r="AW573" i="1"/>
  <c r="AW568" i="1"/>
  <c r="AW553" i="1"/>
  <c r="AU344" i="1"/>
  <c r="AU340" i="1"/>
  <c r="AU192" i="1"/>
  <c r="AU146" i="1"/>
  <c r="AU135" i="1"/>
  <c r="AU130" i="1"/>
  <c r="AU125" i="1"/>
  <c r="AU120" i="1"/>
  <c r="AU115" i="1"/>
  <c r="AU110" i="1"/>
  <c r="AU105" i="1"/>
  <c r="AU100" i="1"/>
  <c r="AU95" i="1"/>
  <c r="AU90" i="1"/>
  <c r="AU85" i="1"/>
  <c r="AU80" i="1"/>
  <c r="AU75" i="1"/>
  <c r="AU70" i="1"/>
  <c r="AU65" i="1"/>
  <c r="AU60" i="1"/>
  <c r="AU55" i="1"/>
  <c r="AU50" i="1"/>
  <c r="AU45" i="1"/>
  <c r="AU40" i="1"/>
  <c r="AU35" i="1"/>
  <c r="AU13" i="1"/>
  <c r="AW5067" i="1"/>
  <c r="AU5067" i="1"/>
  <c r="AW4992" i="1"/>
  <c r="AU4992" i="1"/>
  <c r="AV4992" i="1"/>
  <c r="AV5071" i="1"/>
  <c r="AW4997" i="1"/>
  <c r="AU4997" i="1"/>
  <c r="AV4997" i="1"/>
  <c r="AU4981" i="1"/>
  <c r="AV4981" i="1"/>
  <c r="AU4975" i="1"/>
  <c r="AW4947" i="1"/>
  <c r="AW4941" i="1"/>
  <c r="AU4935" i="1"/>
  <c r="AW4929" i="1"/>
  <c r="AW5071" i="1"/>
  <c r="AW5062" i="1"/>
  <c r="AU5062" i="1"/>
  <c r="AW5002" i="1"/>
  <c r="AU5002" i="1"/>
  <c r="AV5002" i="1"/>
  <c r="AW4986" i="1"/>
  <c r="AU4941" i="1"/>
  <c r="AV4941" i="1"/>
  <c r="AU4929" i="1"/>
  <c r="AV4929" i="1"/>
  <c r="AW5007" i="1"/>
  <c r="AU5007" i="1"/>
  <c r="AV5007" i="1"/>
  <c r="AU4986" i="1"/>
  <c r="AV4986" i="1"/>
  <c r="AU4851" i="1"/>
  <c r="AV4851" i="1"/>
  <c r="AU4836" i="1"/>
  <c r="AV4836" i="1"/>
  <c r="AW5057" i="1"/>
  <c r="AU5057" i="1"/>
  <c r="AW5052" i="1"/>
  <c r="AU5052" i="1"/>
  <c r="AV5052" i="1"/>
  <c r="AW5047" i="1"/>
  <c r="AU5047" i="1"/>
  <c r="AV5047" i="1"/>
  <c r="AW5042" i="1"/>
  <c r="AU5042" i="1"/>
  <c r="AV5042" i="1"/>
  <c r="AW5037" i="1"/>
  <c r="AU5037" i="1"/>
  <c r="AV5037" i="1"/>
  <c r="AW5032" i="1"/>
  <c r="AU5032" i="1"/>
  <c r="AV5032" i="1"/>
  <c r="AW5027" i="1"/>
  <c r="AU5027" i="1"/>
  <c r="AV5027" i="1"/>
  <c r="AW5022" i="1"/>
  <c r="AU5022" i="1"/>
  <c r="AV5022" i="1"/>
  <c r="AW5017" i="1"/>
  <c r="AU5017" i="1"/>
  <c r="AV5017" i="1"/>
  <c r="AW5012" i="1"/>
  <c r="AU5012" i="1"/>
  <c r="AV5012" i="1"/>
  <c r="AU4991" i="1"/>
  <c r="AV4991" i="1"/>
  <c r="AU4911" i="1"/>
  <c r="AV4911" i="1"/>
  <c r="AU4906" i="1"/>
  <c r="AV4906" i="1"/>
  <c r="AU4826" i="1"/>
  <c r="AV4826" i="1"/>
  <c r="AU5070" i="1"/>
  <c r="AV5070" i="1"/>
  <c r="AW5070" i="1"/>
  <c r="AU4996" i="1"/>
  <c r="AV4996" i="1"/>
  <c r="AU4946" i="1"/>
  <c r="AV4946" i="1"/>
  <c r="AU4934" i="1"/>
  <c r="AV4934" i="1"/>
  <c r="AV4881" i="1"/>
  <c r="AU5001" i="1"/>
  <c r="AV5001" i="1"/>
  <c r="AU5065" i="1"/>
  <c r="AV5065" i="1"/>
  <c r="AW5065" i="1"/>
  <c r="AV5056" i="1"/>
  <c r="AV5051" i="1"/>
  <c r="AV5046" i="1"/>
  <c r="AV5041" i="1"/>
  <c r="AV5036" i="1"/>
  <c r="AV5031" i="1"/>
  <c r="AV5026" i="1"/>
  <c r="AV5021" i="1"/>
  <c r="AV5016" i="1"/>
  <c r="AW5011" i="1"/>
  <c r="AU5006" i="1"/>
  <c r="AV5006" i="1"/>
  <c r="AU4995" i="1"/>
  <c r="AW4957" i="1"/>
  <c r="AW4951" i="1"/>
  <c r="AU4945" i="1"/>
  <c r="AW4939" i="1"/>
  <c r="AU4916" i="1"/>
  <c r="AV4916" i="1"/>
  <c r="AU4893" i="1"/>
  <c r="AU4816" i="1"/>
  <c r="AV5069" i="1"/>
  <c r="AW5056" i="1"/>
  <c r="AW5051" i="1"/>
  <c r="AW5046" i="1"/>
  <c r="AW5041" i="1"/>
  <c r="AW5036" i="1"/>
  <c r="AW5031" i="1"/>
  <c r="AW5026" i="1"/>
  <c r="AW5021" i="1"/>
  <c r="AW5016" i="1"/>
  <c r="AU5011" i="1"/>
  <c r="AV5011" i="1"/>
  <c r="AU5000" i="1"/>
  <c r="AU4984" i="1"/>
  <c r="AU4951" i="1"/>
  <c r="AV4951" i="1"/>
  <c r="AU4939" i="1"/>
  <c r="AV4939" i="1"/>
  <c r="AU5060" i="1"/>
  <c r="AV5060" i="1"/>
  <c r="AW5060" i="1"/>
  <c r="AU5005" i="1"/>
  <c r="AW4962" i="1"/>
  <c r="AW4927" i="1"/>
  <c r="AW4921" i="1"/>
  <c r="AU4915" i="1"/>
  <c r="AW5069" i="1"/>
  <c r="AV5064" i="1"/>
  <c r="AU4921" i="1"/>
  <c r="AV4921" i="1"/>
  <c r="AU4766" i="1"/>
  <c r="AV4766" i="1"/>
  <c r="AU5055" i="1"/>
  <c r="AV5055" i="1"/>
  <c r="AW5055" i="1"/>
  <c r="AW4967" i="1"/>
  <c r="AU4956" i="1"/>
  <c r="AV4956" i="1"/>
  <c r="AU4944" i="1"/>
  <c r="AV4944" i="1"/>
  <c r="AW5064" i="1"/>
  <c r="AU4999" i="1"/>
  <c r="AW4961" i="1"/>
  <c r="AW4932" i="1"/>
  <c r="AW4926" i="1"/>
  <c r="AU4920" i="1"/>
  <c r="AW4914" i="1"/>
  <c r="AV4863" i="1"/>
  <c r="AW4863" i="1"/>
  <c r="AU4858" i="1"/>
  <c r="AW4972" i="1"/>
  <c r="AU4961" i="1"/>
  <c r="AV4961" i="1"/>
  <c r="AU4926" i="1"/>
  <c r="AV4926" i="1"/>
  <c r="AU4914" i="1"/>
  <c r="AV4914" i="1"/>
  <c r="AU4883" i="1"/>
  <c r="AW4883" i="1"/>
  <c r="AW5059" i="1"/>
  <c r="AU5009" i="1"/>
  <c r="AW4966" i="1"/>
  <c r="AV4883" i="1"/>
  <c r="AU4848" i="1"/>
  <c r="AV4848" i="1"/>
  <c r="AU4838" i="1"/>
  <c r="AU5068" i="1"/>
  <c r="AU5054" i="1"/>
  <c r="AW5054" i="1"/>
  <c r="AU5049" i="1"/>
  <c r="AW5049" i="1"/>
  <c r="AU5044" i="1"/>
  <c r="AW5044" i="1"/>
  <c r="AU5039" i="1"/>
  <c r="AW5039" i="1"/>
  <c r="AU5034" i="1"/>
  <c r="AW5034" i="1"/>
  <c r="AU5029" i="1"/>
  <c r="AW5029" i="1"/>
  <c r="AU5024" i="1"/>
  <c r="AW5024" i="1"/>
  <c r="AU5019" i="1"/>
  <c r="AW5019" i="1"/>
  <c r="AU4966" i="1"/>
  <c r="AV4966" i="1"/>
  <c r="AU4833" i="1"/>
  <c r="AV4833" i="1"/>
  <c r="AW4833" i="1"/>
  <c r="AW4971" i="1"/>
  <c r="AU4954" i="1"/>
  <c r="AU4931" i="1"/>
  <c r="AV4931" i="1"/>
  <c r="AU4919" i="1"/>
  <c r="AV4919" i="1"/>
  <c r="AU4908" i="1"/>
  <c r="AU4756" i="1"/>
  <c r="AU5063" i="1"/>
  <c r="AW4982" i="1"/>
  <c r="AU4971" i="1"/>
  <c r="AV4971" i="1"/>
  <c r="AU4828" i="1"/>
  <c r="AV4828" i="1"/>
  <c r="AW4828" i="1"/>
  <c r="AU4791" i="1"/>
  <c r="AV4791" i="1"/>
  <c r="AV5067" i="1"/>
  <c r="AW4976" i="1"/>
  <c r="AU4891" i="1"/>
  <c r="AU5058" i="1"/>
  <c r="AW4987" i="1"/>
  <c r="AU4987" i="1"/>
  <c r="AV4987" i="1"/>
  <c r="AU4976" i="1"/>
  <c r="AV4976" i="1"/>
  <c r="AU4970" i="1"/>
  <c r="AU4936" i="1"/>
  <c r="AV4936" i="1"/>
  <c r="AU4924" i="1"/>
  <c r="AV4924" i="1"/>
  <c r="AW4827" i="1"/>
  <c r="AV4827" i="1"/>
  <c r="AV4982" i="1"/>
  <c r="AV4977" i="1"/>
  <c r="AV4972" i="1"/>
  <c r="AV4967" i="1"/>
  <c r="AV4962" i="1"/>
  <c r="AV4957" i="1"/>
  <c r="AV4952" i="1"/>
  <c r="AV4947" i="1"/>
  <c r="AV4942" i="1"/>
  <c r="AV4937" i="1"/>
  <c r="AV4932" i="1"/>
  <c r="AV4927" i="1"/>
  <c r="AV4922" i="1"/>
  <c r="AV4917" i="1"/>
  <c r="AV4912" i="1"/>
  <c r="AV4901" i="1"/>
  <c r="AW4896" i="1"/>
  <c r="AW4876" i="1"/>
  <c r="AU4849" i="1"/>
  <c r="AV4849" i="1"/>
  <c r="AW4831" i="1"/>
  <c r="AV4821" i="1"/>
  <c r="AV4811" i="1"/>
  <c r="AW4783" i="1"/>
  <c r="AW4758" i="1"/>
  <c r="AW4703" i="1"/>
  <c r="AW4681" i="1"/>
  <c r="AV4681" i="1"/>
  <c r="AU4436" i="1"/>
  <c r="AV4436" i="1"/>
  <c r="AW4415" i="1"/>
  <c r="AV4415" i="1"/>
  <c r="AU4982" i="1"/>
  <c r="AU4977" i="1"/>
  <c r="AU4972" i="1"/>
  <c r="AU4967" i="1"/>
  <c r="AU4962" i="1"/>
  <c r="AU4957" i="1"/>
  <c r="AU4952" i="1"/>
  <c r="AU4947" i="1"/>
  <c r="AU4942" i="1"/>
  <c r="AU4937" i="1"/>
  <c r="AU4932" i="1"/>
  <c r="AU4927" i="1"/>
  <c r="AU4922" i="1"/>
  <c r="AU4917" i="1"/>
  <c r="AU4912" i="1"/>
  <c r="AU4907" i="1"/>
  <c r="AW4898" i="1"/>
  <c r="AW4878" i="1"/>
  <c r="AU4864" i="1"/>
  <c r="AV4864" i="1"/>
  <c r="AU4852" i="1"/>
  <c r="AW4846" i="1"/>
  <c r="AU4818" i="1"/>
  <c r="AU4808" i="1"/>
  <c r="AV4797" i="1"/>
  <c r="AU4794" i="1"/>
  <c r="AV4794" i="1"/>
  <c r="AW4794" i="1"/>
  <c r="AV4783" i="1"/>
  <c r="AV4772" i="1"/>
  <c r="AU4769" i="1"/>
  <c r="AV4769" i="1"/>
  <c r="AW4769" i="1"/>
  <c r="AV4758" i="1"/>
  <c r="AU4744" i="1"/>
  <c r="AV4744" i="1"/>
  <c r="AW4744" i="1"/>
  <c r="AV4740" i="1"/>
  <c r="AU4718" i="1"/>
  <c r="AV4703" i="1"/>
  <c r="AW4696" i="1"/>
  <c r="AU4668" i="1"/>
  <c r="AV4668" i="1"/>
  <c r="AW4668" i="1"/>
  <c r="AW4621" i="1"/>
  <c r="AV4575" i="1"/>
  <c r="AV4570" i="1"/>
  <c r="AW4570" i="1"/>
  <c r="AV4500" i="1"/>
  <c r="AU4904" i="1"/>
  <c r="AU4867" i="1"/>
  <c r="AW4867" i="1"/>
  <c r="AW4861" i="1"/>
  <c r="AU4729" i="1"/>
  <c r="AV4729" i="1"/>
  <c r="AW4729" i="1"/>
  <c r="AV4592" i="1"/>
  <c r="AW4592" i="1"/>
  <c r="AV4380" i="1"/>
  <c r="AW4380" i="1"/>
  <c r="AW5014" i="1"/>
  <c r="AW5009" i="1"/>
  <c r="AW5004" i="1"/>
  <c r="AW4999" i="1"/>
  <c r="AW4994" i="1"/>
  <c r="AW4989" i="1"/>
  <c r="AW4984" i="1"/>
  <c r="AW4979" i="1"/>
  <c r="AW4974" i="1"/>
  <c r="AW4969" i="1"/>
  <c r="AW4964" i="1"/>
  <c r="AW4959" i="1"/>
  <c r="AW4954" i="1"/>
  <c r="AW4949" i="1"/>
  <c r="AU4887" i="1"/>
  <c r="AU4884" i="1"/>
  <c r="AW4801" i="1"/>
  <c r="AW4776" i="1"/>
  <c r="AW4751" i="1"/>
  <c r="AU4714" i="1"/>
  <c r="AV4714" i="1"/>
  <c r="AW4714" i="1"/>
  <c r="AU4688" i="1"/>
  <c r="AU4663" i="1"/>
  <c r="AW4611" i="1"/>
  <c r="AV4606" i="1"/>
  <c r="AU4592" i="1"/>
  <c r="AV4545" i="1"/>
  <c r="AV4495" i="1"/>
  <c r="AU4491" i="1"/>
  <c r="AV4491" i="1"/>
  <c r="AU4461" i="1"/>
  <c r="AV4461" i="1"/>
  <c r="AW4901" i="1"/>
  <c r="AU4824" i="1"/>
  <c r="AV4824" i="1"/>
  <c r="AW4821" i="1"/>
  <c r="AW4811" i="1"/>
  <c r="AU4797" i="1"/>
  <c r="AU4772" i="1"/>
  <c r="AU4699" i="1"/>
  <c r="AV4699" i="1"/>
  <c r="AW4699" i="1"/>
  <c r="AV4667" i="1"/>
  <c r="AW4667" i="1"/>
  <c r="AV4569" i="1"/>
  <c r="AW4569" i="1"/>
  <c r="AV4470" i="1"/>
  <c r="AW4470" i="1"/>
  <c r="AW4440" i="1"/>
  <c r="AV4440" i="1"/>
  <c r="AW4881" i="1"/>
  <c r="AU4827" i="1"/>
  <c r="AU4814" i="1"/>
  <c r="AV4814" i="1"/>
  <c r="AW4814" i="1"/>
  <c r="AU4804" i="1"/>
  <c r="AV4804" i="1"/>
  <c r="AW4804" i="1"/>
  <c r="AU4779" i="1"/>
  <c r="AV4779" i="1"/>
  <c r="AW4779" i="1"/>
  <c r="AU4754" i="1"/>
  <c r="AV4754" i="1"/>
  <c r="AW4754" i="1"/>
  <c r="AW4736" i="1"/>
  <c r="AU4667" i="1"/>
  <c r="AU4552" i="1"/>
  <c r="AV4552" i="1"/>
  <c r="AU4531" i="1"/>
  <c r="AV4513" i="1"/>
  <c r="AU4909" i="1"/>
  <c r="AV4903" i="1"/>
  <c r="AW4889" i="1"/>
  <c r="AV4886" i="1"/>
  <c r="AW4869" i="1"/>
  <c r="AV4860" i="1"/>
  <c r="AU4839" i="1"/>
  <c r="AV4839" i="1"/>
  <c r="AV4800" i="1"/>
  <c r="AW4790" i="1"/>
  <c r="AV4775" i="1"/>
  <c r="AW4765" i="1"/>
  <c r="AV4750" i="1"/>
  <c r="AW4721" i="1"/>
  <c r="AW4713" i="1"/>
  <c r="AU4691" i="1"/>
  <c r="AV4662" i="1"/>
  <c r="AW4662" i="1"/>
  <c r="AV4600" i="1"/>
  <c r="AV4591" i="1"/>
  <c r="AW4591" i="1"/>
  <c r="AW4552" i="1"/>
  <c r="AV4889" i="1"/>
  <c r="AV4869" i="1"/>
  <c r="AU4854" i="1"/>
  <c r="AV4854" i="1"/>
  <c r="AU4842" i="1"/>
  <c r="AW4836" i="1"/>
  <c r="AU4817" i="1"/>
  <c r="AU4807" i="1"/>
  <c r="AW4786" i="1"/>
  <c r="AW4761" i="1"/>
  <c r="AU4750" i="1"/>
  <c r="AU4728" i="1"/>
  <c r="AV4713" i="1"/>
  <c r="AW4706" i="1"/>
  <c r="AW4698" i="1"/>
  <c r="AU4662" i="1"/>
  <c r="AU4653" i="1"/>
  <c r="AU4639" i="1"/>
  <c r="AU4605" i="1"/>
  <c r="AV4605" i="1"/>
  <c r="AU4591" i="1"/>
  <c r="AU4581" i="1"/>
  <c r="AW4581" i="1"/>
  <c r="AW4906" i="1"/>
  <c r="AW4851" i="1"/>
  <c r="AU4739" i="1"/>
  <c r="AV4739" i="1"/>
  <c r="AW4739" i="1"/>
  <c r="AV4657" i="1"/>
  <c r="AW4657" i="1"/>
  <c r="AU4586" i="1"/>
  <c r="AV4586" i="1"/>
  <c r="AW4586" i="1"/>
  <c r="AV4460" i="1"/>
  <c r="AW4460" i="1"/>
  <c r="AW4908" i="1"/>
  <c r="AW4866" i="1"/>
  <c r="AW4838" i="1"/>
  <c r="AV4803" i="1"/>
  <c r="AV4792" i="1"/>
  <c r="AU4789" i="1"/>
  <c r="AV4789" i="1"/>
  <c r="AW4789" i="1"/>
  <c r="AU4764" i="1"/>
  <c r="AV4764" i="1"/>
  <c r="AW4764" i="1"/>
  <c r="AU4724" i="1"/>
  <c r="AV4724" i="1"/>
  <c r="AW4724" i="1"/>
  <c r="AU4683" i="1"/>
  <c r="AW4683" i="1"/>
  <c r="AU4657" i="1"/>
  <c r="AV4573" i="1"/>
  <c r="AV4530" i="1"/>
  <c r="AU4426" i="1"/>
  <c r="AV4426" i="1"/>
  <c r="AV4908" i="1"/>
  <c r="AW4886" i="1"/>
  <c r="AV4841" i="1"/>
  <c r="AV4838" i="1"/>
  <c r="AV4816" i="1"/>
  <c r="AV4806" i="1"/>
  <c r="AW4800" i="1"/>
  <c r="AV4785" i="1"/>
  <c r="AW4775" i="1"/>
  <c r="AV4760" i="1"/>
  <c r="AU4709" i="1"/>
  <c r="AV4709" i="1"/>
  <c r="AW4709" i="1"/>
  <c r="AW4666" i="1"/>
  <c r="AV4652" i="1"/>
  <c r="AW4652" i="1"/>
  <c r="AV4643" i="1"/>
  <c r="AW4643" i="1"/>
  <c r="AV4604" i="1"/>
  <c r="AW4604" i="1"/>
  <c r="AV4599" i="1"/>
  <c r="AV4556" i="1"/>
  <c r="AW5068" i="1"/>
  <c r="AW5063" i="1"/>
  <c r="AW5058" i="1"/>
  <c r="AW5053" i="1"/>
  <c r="AW5048" i="1"/>
  <c r="AW5043" i="1"/>
  <c r="AW5038" i="1"/>
  <c r="AW5033" i="1"/>
  <c r="AW5028" i="1"/>
  <c r="AW5023" i="1"/>
  <c r="AW5018" i="1"/>
  <c r="AW5013" i="1"/>
  <c r="AW5008" i="1"/>
  <c r="AW5003" i="1"/>
  <c r="AW4998" i="1"/>
  <c r="AW4993" i="1"/>
  <c r="AW4988" i="1"/>
  <c r="AW4983" i="1"/>
  <c r="AW4978" i="1"/>
  <c r="AW4973" i="1"/>
  <c r="AW4968" i="1"/>
  <c r="AW4963" i="1"/>
  <c r="AW4958" i="1"/>
  <c r="AW4953" i="1"/>
  <c r="AW4948" i="1"/>
  <c r="AW4943" i="1"/>
  <c r="AW4938" i="1"/>
  <c r="AW4933" i="1"/>
  <c r="AW4928" i="1"/>
  <c r="AW4923" i="1"/>
  <c r="AW4918" i="1"/>
  <c r="AW4913" i="1"/>
  <c r="AW4905" i="1"/>
  <c r="AW4894" i="1"/>
  <c r="AV4891" i="1"/>
  <c r="AW4888" i="1"/>
  <c r="AW4874" i="1"/>
  <c r="AV4871" i="1"/>
  <c r="AW4868" i="1"/>
  <c r="AV4856" i="1"/>
  <c r="AV4853" i="1"/>
  <c r="AW4850" i="1"/>
  <c r="AV4835" i="1"/>
  <c r="AU4813" i="1"/>
  <c r="AW4796" i="1"/>
  <c r="AU4785" i="1"/>
  <c r="AV4781" i="1"/>
  <c r="AW4771" i="1"/>
  <c r="AU4760" i="1"/>
  <c r="AV4756" i="1"/>
  <c r="AW4746" i="1"/>
  <c r="AW4738" i="1"/>
  <c r="AU4716" i="1"/>
  <c r="AV4701" i="1"/>
  <c r="AU4694" i="1"/>
  <c r="AV4694" i="1"/>
  <c r="AW4694" i="1"/>
  <c r="AU4652" i="1"/>
  <c r="AV4647" i="1"/>
  <c r="AW4647" i="1"/>
  <c r="AV4638" i="1"/>
  <c r="AW4638" i="1"/>
  <c r="AU4562" i="1"/>
  <c r="AW4562" i="1"/>
  <c r="AU4451" i="1"/>
  <c r="AV4451" i="1"/>
  <c r="AV4400" i="1"/>
  <c r="AW4400" i="1"/>
  <c r="AV5068" i="1"/>
  <c r="AV5063" i="1"/>
  <c r="AV5058" i="1"/>
  <c r="AV5053" i="1"/>
  <c r="AV5048" i="1"/>
  <c r="AV5043" i="1"/>
  <c r="AV5038" i="1"/>
  <c r="AV5033" i="1"/>
  <c r="AV5028" i="1"/>
  <c r="AV5023" i="1"/>
  <c r="AV5018" i="1"/>
  <c r="AV5013" i="1"/>
  <c r="AV5008" i="1"/>
  <c r="AV5003" i="1"/>
  <c r="AV4998" i="1"/>
  <c r="AV4993" i="1"/>
  <c r="AV4988" i="1"/>
  <c r="AV4983" i="1"/>
  <c r="AV4978" i="1"/>
  <c r="AV4973" i="1"/>
  <c r="AV4968" i="1"/>
  <c r="AV4963" i="1"/>
  <c r="AV4958" i="1"/>
  <c r="AV4953" i="1"/>
  <c r="AV4948" i="1"/>
  <c r="AV4943" i="1"/>
  <c r="AV4938" i="1"/>
  <c r="AV4933" i="1"/>
  <c r="AV4928" i="1"/>
  <c r="AV4923" i="1"/>
  <c r="AV4918" i="1"/>
  <c r="AV4913" i="1"/>
  <c r="AV4905" i="1"/>
  <c r="AV4888" i="1"/>
  <c r="AV4868" i="1"/>
  <c r="AV4850" i="1"/>
  <c r="AU4829" i="1"/>
  <c r="AV4829" i="1"/>
  <c r="AW4826" i="1"/>
  <c r="AU4792" i="1"/>
  <c r="AW4788" i="1"/>
  <c r="AU4767" i="1"/>
  <c r="AW4763" i="1"/>
  <c r="AW4731" i="1"/>
  <c r="AW4723" i="1"/>
  <c r="AU4701" i="1"/>
  <c r="AV4686" i="1"/>
  <c r="AW4661" i="1"/>
  <c r="AU4647" i="1"/>
  <c r="AV4642" i="1"/>
  <c r="AW4642" i="1"/>
  <c r="AV4633" i="1"/>
  <c r="AW4633" i="1"/>
  <c r="AU4628" i="1"/>
  <c r="AU4614" i="1"/>
  <c r="AV4595" i="1"/>
  <c r="AW4595" i="1"/>
  <c r="AV4572" i="1"/>
  <c r="AW4572" i="1"/>
  <c r="AU4567" i="1"/>
  <c r="AV4567" i="1"/>
  <c r="AW4567" i="1"/>
  <c r="AV4562" i="1"/>
  <c r="AW4525" i="1"/>
  <c r="AU4894" i="1"/>
  <c r="AU4874" i="1"/>
  <c r="AU4844" i="1"/>
  <c r="AV4844" i="1"/>
  <c r="AV4802" i="1"/>
  <c r="AU4799" i="1"/>
  <c r="AV4799" i="1"/>
  <c r="AW4799" i="1"/>
  <c r="AV4788" i="1"/>
  <c r="AV4777" i="1"/>
  <c r="AU4774" i="1"/>
  <c r="AV4774" i="1"/>
  <c r="AW4774" i="1"/>
  <c r="AV4763" i="1"/>
  <c r="AU4749" i="1"/>
  <c r="AV4749" i="1"/>
  <c r="AW4749" i="1"/>
  <c r="AU4738" i="1"/>
  <c r="AV4723" i="1"/>
  <c r="AU4678" i="1"/>
  <c r="AV4678" i="1"/>
  <c r="AW4678" i="1"/>
  <c r="AV4637" i="1"/>
  <c r="AW4637" i="1"/>
  <c r="AV4628" i="1"/>
  <c r="AW4628" i="1"/>
  <c r="AU4623" i="1"/>
  <c r="AU4603" i="1"/>
  <c r="AV4603" i="1"/>
  <c r="AW4603" i="1"/>
  <c r="AV4520" i="1"/>
  <c r="AW4520" i="1"/>
  <c r="AU4476" i="1"/>
  <c r="AV4476" i="1"/>
  <c r="AU4859" i="1"/>
  <c r="AV4859" i="1"/>
  <c r="AU4847" i="1"/>
  <c r="AW4841" i="1"/>
  <c r="AW4816" i="1"/>
  <c r="AW4806" i="1"/>
  <c r="AV4632" i="1"/>
  <c r="AW4632" i="1"/>
  <c r="AV4623" i="1"/>
  <c r="AW4623" i="1"/>
  <c r="AV4609" i="1"/>
  <c r="AW4609" i="1"/>
  <c r="AV4594" i="1"/>
  <c r="AW4594" i="1"/>
  <c r="AU4511" i="1"/>
  <c r="AV4511" i="1"/>
  <c r="AW5050" i="1"/>
  <c r="AW5045" i="1"/>
  <c r="AW5040" i="1"/>
  <c r="AW5035" i="1"/>
  <c r="AW5030" i="1"/>
  <c r="AW5025" i="1"/>
  <c r="AW5020" i="1"/>
  <c r="AW5015" i="1"/>
  <c r="AW5010" i="1"/>
  <c r="AW5005" i="1"/>
  <c r="AW5000" i="1"/>
  <c r="AW4995" i="1"/>
  <c r="AW4990" i="1"/>
  <c r="AW4985" i="1"/>
  <c r="AW4980" i="1"/>
  <c r="AW4975" i="1"/>
  <c r="AW4970" i="1"/>
  <c r="AW4965" i="1"/>
  <c r="AW4960" i="1"/>
  <c r="AW4955" i="1"/>
  <c r="AW4950" i="1"/>
  <c r="AW4945" i="1"/>
  <c r="AW4940" i="1"/>
  <c r="AW4935" i="1"/>
  <c r="AW4930" i="1"/>
  <c r="AW4925" i="1"/>
  <c r="AW4920" i="1"/>
  <c r="AW4915" i="1"/>
  <c r="AW4910" i="1"/>
  <c r="AW4891" i="1"/>
  <c r="AW4871" i="1"/>
  <c r="AU4862" i="1"/>
  <c r="AW4856" i="1"/>
  <c r="AW4825" i="1"/>
  <c r="AU4819" i="1"/>
  <c r="AV4819" i="1"/>
  <c r="AW4819" i="1"/>
  <c r="AU4809" i="1"/>
  <c r="AV4809" i="1"/>
  <c r="AW4809" i="1"/>
  <c r="AW4781" i="1"/>
  <c r="AW4756" i="1"/>
  <c r="AU4734" i="1"/>
  <c r="AV4734" i="1"/>
  <c r="AW4734" i="1"/>
  <c r="AU4708" i="1"/>
  <c r="AV4693" i="1"/>
  <c r="AW4686" i="1"/>
  <c r="AW4651" i="1"/>
  <c r="AU4632" i="1"/>
  <c r="AV4627" i="1"/>
  <c r="AW4627" i="1"/>
  <c r="AV4618" i="1"/>
  <c r="AW4618" i="1"/>
  <c r="AU4613" i="1"/>
  <c r="AV5050" i="1"/>
  <c r="AV5045" i="1"/>
  <c r="AV5040" i="1"/>
  <c r="AV5035" i="1"/>
  <c r="AV5030" i="1"/>
  <c r="AV5025" i="1"/>
  <c r="AV5020" i="1"/>
  <c r="AV5015" i="1"/>
  <c r="AV5010" i="1"/>
  <c r="AV5005" i="1"/>
  <c r="AV5000" i="1"/>
  <c r="AV4995" i="1"/>
  <c r="AV4990" i="1"/>
  <c r="AV4985" i="1"/>
  <c r="AV4980" i="1"/>
  <c r="AV4975" i="1"/>
  <c r="AV4970" i="1"/>
  <c r="AV4965" i="1"/>
  <c r="AV4960" i="1"/>
  <c r="AV4955" i="1"/>
  <c r="AV4950" i="1"/>
  <c r="AV4945" i="1"/>
  <c r="AV4940" i="1"/>
  <c r="AV4935" i="1"/>
  <c r="AV4930" i="1"/>
  <c r="AV4925" i="1"/>
  <c r="AV4920" i="1"/>
  <c r="AV4915" i="1"/>
  <c r="AV4910" i="1"/>
  <c r="AV4896" i="1"/>
  <c r="AW4893" i="1"/>
  <c r="AV4876" i="1"/>
  <c r="AW4873" i="1"/>
  <c r="AV4831" i="1"/>
  <c r="AV4825" i="1"/>
  <c r="AU4802" i="1"/>
  <c r="AU4777" i="1"/>
  <c r="AU4719" i="1"/>
  <c r="AV4719" i="1"/>
  <c r="AW4719" i="1"/>
  <c r="AV4622" i="1"/>
  <c r="AW4622" i="1"/>
  <c r="AV4613" i="1"/>
  <c r="AW4613" i="1"/>
  <c r="AV4584" i="1"/>
  <c r="AW4584" i="1"/>
  <c r="AV4579" i="1"/>
  <c r="AW4579" i="1"/>
  <c r="AU4571" i="1"/>
  <c r="AV4571" i="1"/>
  <c r="AU4501" i="1"/>
  <c r="AV4501" i="1"/>
  <c r="AV4480" i="1"/>
  <c r="AW4480" i="1"/>
  <c r="AV4450" i="1"/>
  <c r="AW4450" i="1"/>
  <c r="AW4907" i="1"/>
  <c r="AU4902" i="1"/>
  <c r="AU4896" i="1"/>
  <c r="AV4893" i="1"/>
  <c r="AV4879" i="1"/>
  <c r="AU4876" i="1"/>
  <c r="AV4873" i="1"/>
  <c r="AW4858" i="1"/>
  <c r="AV4846" i="1"/>
  <c r="AV4843" i="1"/>
  <c r="AW4840" i="1"/>
  <c r="AU4831" i="1"/>
  <c r="AU4822" i="1"/>
  <c r="AW4815" i="1"/>
  <c r="AU4812" i="1"/>
  <c r="AW4805" i="1"/>
  <c r="AV4798" i="1"/>
  <c r="AV4787" i="1"/>
  <c r="AU4784" i="1"/>
  <c r="AV4784" i="1"/>
  <c r="AW4784" i="1"/>
  <c r="AV4773" i="1"/>
  <c r="AU4759" i="1"/>
  <c r="AV4759" i="1"/>
  <c r="AW4759" i="1"/>
  <c r="AV4748" i="1"/>
  <c r="AV4711" i="1"/>
  <c r="AU4704" i="1"/>
  <c r="AV4704" i="1"/>
  <c r="AW4704" i="1"/>
  <c r="AU4673" i="1"/>
  <c r="AV4673" i="1"/>
  <c r="AW4673" i="1"/>
  <c r="AW4641" i="1"/>
  <c r="AU4622" i="1"/>
  <c r="AV4617" i="1"/>
  <c r="AW4617" i="1"/>
  <c r="AU4608" i="1"/>
  <c r="AV4608" i="1"/>
  <c r="AW4608" i="1"/>
  <c r="AW4571" i="1"/>
  <c r="AU4566" i="1"/>
  <c r="AV4550" i="1"/>
  <c r="AW4550" i="1"/>
  <c r="AV4528" i="1"/>
  <c r="AV4475" i="1"/>
  <c r="AW4475" i="1"/>
  <c r="AV4907" i="1"/>
  <c r="AW4890" i="1"/>
  <c r="AU4882" i="1"/>
  <c r="AW4870" i="1"/>
  <c r="AV4861" i="1"/>
  <c r="AV4858" i="1"/>
  <c r="AW4855" i="1"/>
  <c r="AU4846" i="1"/>
  <c r="AV4840" i="1"/>
  <c r="AW4818" i="1"/>
  <c r="AV4815" i="1"/>
  <c r="AW4808" i="1"/>
  <c r="AV4805" i="1"/>
  <c r="AW4795" i="1"/>
  <c r="AV4780" i="1"/>
  <c r="AW4770" i="1"/>
  <c r="AV4755" i="1"/>
  <c r="AW4741" i="1"/>
  <c r="AW4733" i="1"/>
  <c r="AU4711" i="1"/>
  <c r="AV4696" i="1"/>
  <c r="AU4689" i="1"/>
  <c r="AV4689" i="1"/>
  <c r="AW4689" i="1"/>
  <c r="AU4681" i="1"/>
  <c r="AW4636" i="1"/>
  <c r="AU4617" i="1"/>
  <c r="AV4612" i="1"/>
  <c r="AW4612" i="1"/>
  <c r="AV4554" i="1"/>
  <c r="AV4515" i="1"/>
  <c r="AW4515" i="1"/>
  <c r="AW4904" i="1"/>
  <c r="AW4887" i="1"/>
  <c r="AV4867" i="1"/>
  <c r="AU4861" i="1"/>
  <c r="AW4849" i="1"/>
  <c r="AU4834" i="1"/>
  <c r="AV4834" i="1"/>
  <c r="AV4818" i="1"/>
  <c r="AV4808" i="1"/>
  <c r="AV4801" i="1"/>
  <c r="AW4791" i="1"/>
  <c r="AU4780" i="1"/>
  <c r="AV4776" i="1"/>
  <c r="AW4766" i="1"/>
  <c r="AU4755" i="1"/>
  <c r="AV4751" i="1"/>
  <c r="AV4733" i="1"/>
  <c r="AW4726" i="1"/>
  <c r="AW4718" i="1"/>
  <c r="AU4696" i="1"/>
  <c r="AW4631" i="1"/>
  <c r="AU4612" i="1"/>
  <c r="AV4510" i="1"/>
  <c r="AW4510" i="1"/>
  <c r="AV4505" i="1"/>
  <c r="AW4505" i="1"/>
  <c r="AU4496" i="1"/>
  <c r="AV4496" i="1"/>
  <c r="AU4466" i="1"/>
  <c r="AV4466" i="1"/>
  <c r="AU4441" i="1"/>
  <c r="AV4441" i="1"/>
  <c r="AV4676" i="1"/>
  <c r="AV4671" i="1"/>
  <c r="AV4666" i="1"/>
  <c r="AV4661" i="1"/>
  <c r="AV4656" i="1"/>
  <c r="AV4651" i="1"/>
  <c r="AV4646" i="1"/>
  <c r="AV4641" i="1"/>
  <c r="AV4636" i="1"/>
  <c r="AV4631" i="1"/>
  <c r="AV4626" i="1"/>
  <c r="AV4621" i="1"/>
  <c r="AV4616" i="1"/>
  <c r="AV4611" i="1"/>
  <c r="AU4606" i="1"/>
  <c r="AU4593" i="1"/>
  <c r="AW4587" i="1"/>
  <c r="AU4585" i="1"/>
  <c r="AU4538" i="1"/>
  <c r="AU4499" i="1"/>
  <c r="AV4499" i="1"/>
  <c r="AW4499" i="1"/>
  <c r="AU4490" i="1"/>
  <c r="AU4467" i="1"/>
  <c r="AU4437" i="1"/>
  <c r="AU4416" i="1"/>
  <c r="AU4412" i="1"/>
  <c r="AV4405" i="1"/>
  <c r="AW4405" i="1"/>
  <c r="AU4369" i="1"/>
  <c r="AV4369" i="1"/>
  <c r="AW4369" i="1"/>
  <c r="AV4365" i="1"/>
  <c r="AW4365" i="1"/>
  <c r="AV4356" i="1"/>
  <c r="AU4330" i="1"/>
  <c r="AV4321" i="1"/>
  <c r="AU4284" i="1"/>
  <c r="AV4275" i="1"/>
  <c r="AW4275" i="1"/>
  <c r="AU4270" i="1"/>
  <c r="AU4251" i="1"/>
  <c r="AV4251" i="1"/>
  <c r="AV4182" i="1"/>
  <c r="AU4574" i="1"/>
  <c r="AW4541" i="1"/>
  <c r="AU4529" i="1"/>
  <c r="AW4529" i="1"/>
  <c r="AW4496" i="1"/>
  <c r="AU4464" i="1"/>
  <c r="AV4464" i="1"/>
  <c r="AW4464" i="1"/>
  <c r="AW4461" i="1"/>
  <c r="AU4454" i="1"/>
  <c r="AV4454" i="1"/>
  <c r="AW4454" i="1"/>
  <c r="AW4451" i="1"/>
  <c r="AU4444" i="1"/>
  <c r="AV4444" i="1"/>
  <c r="AW4444" i="1"/>
  <c r="AW4441" i="1"/>
  <c r="AU4389" i="1"/>
  <c r="AV4389" i="1"/>
  <c r="AW4389" i="1"/>
  <c r="AV4385" i="1"/>
  <c r="AW4385" i="1"/>
  <c r="AU4334" i="1"/>
  <c r="AV4334" i="1"/>
  <c r="AW4334" i="1"/>
  <c r="AV4330" i="1"/>
  <c r="AW4330" i="1"/>
  <c r="AV4270" i="1"/>
  <c r="AW4270" i="1"/>
  <c r="AU4246" i="1"/>
  <c r="AV4246" i="1"/>
  <c r="AU4144" i="1"/>
  <c r="AV4144" i="1"/>
  <c r="AU4563" i="1"/>
  <c r="AU4555" i="1"/>
  <c r="AU4535" i="1"/>
  <c r="AU4523" i="1"/>
  <c r="AU4514" i="1"/>
  <c r="AV4514" i="1"/>
  <c r="AW4514" i="1"/>
  <c r="AU4508" i="1"/>
  <c r="AU4483" i="1"/>
  <c r="AV4483" i="1"/>
  <c r="AV4430" i="1"/>
  <c r="AU4423" i="1"/>
  <c r="AV4423" i="1"/>
  <c r="AU4385" i="1"/>
  <c r="AU4360" i="1"/>
  <c r="AW4356" i="1"/>
  <c r="AU4338" i="1"/>
  <c r="AW4321" i="1"/>
  <c r="AV4316" i="1"/>
  <c r="AU4293" i="1"/>
  <c r="AU4274" i="1"/>
  <c r="AV4265" i="1"/>
  <c r="AW4265" i="1"/>
  <c r="AU4260" i="1"/>
  <c r="AW4246" i="1"/>
  <c r="AU4241" i="1"/>
  <c r="AV4241" i="1"/>
  <c r="AV4187" i="1"/>
  <c r="AV4153" i="1"/>
  <c r="AW4153" i="1"/>
  <c r="AW4144" i="1"/>
  <c r="AW4663" i="1"/>
  <c r="AW4658" i="1"/>
  <c r="AW4653" i="1"/>
  <c r="AU4598" i="1"/>
  <c r="AU4590" i="1"/>
  <c r="AW4526" i="1"/>
  <c r="AW4416" i="1"/>
  <c r="AU4408" i="1"/>
  <c r="AV4408" i="1"/>
  <c r="AW4408" i="1"/>
  <c r="AU4364" i="1"/>
  <c r="AV4364" i="1"/>
  <c r="AW4364" i="1"/>
  <c r="AV4360" i="1"/>
  <c r="AW4360" i="1"/>
  <c r="AV4260" i="1"/>
  <c r="AW4260" i="1"/>
  <c r="AU4236" i="1"/>
  <c r="AV4236" i="1"/>
  <c r="AV4203" i="1"/>
  <c r="AW4203" i="1"/>
  <c r="AV4663" i="1"/>
  <c r="AV4658" i="1"/>
  <c r="AV4653" i="1"/>
  <c r="AV4648" i="1"/>
  <c r="AU4579" i="1"/>
  <c r="AU4520" i="1"/>
  <c r="AW4511" i="1"/>
  <c r="AU4505" i="1"/>
  <c r="AU4489" i="1"/>
  <c r="AV4489" i="1"/>
  <c r="AW4489" i="1"/>
  <c r="AU4480" i="1"/>
  <c r="AU4430" i="1"/>
  <c r="AU4368" i="1"/>
  <c r="AU4329" i="1"/>
  <c r="AV4329" i="1"/>
  <c r="AW4329" i="1"/>
  <c r="AV4325" i="1"/>
  <c r="AW4325" i="1"/>
  <c r="AW4316" i="1"/>
  <c r="AU4283" i="1"/>
  <c r="AV4255" i="1"/>
  <c r="AW4255" i="1"/>
  <c r="AW4236" i="1"/>
  <c r="AU4231" i="1"/>
  <c r="AV4231" i="1"/>
  <c r="AW4600" i="1"/>
  <c r="AU4568" i="1"/>
  <c r="AU4560" i="1"/>
  <c r="AW4554" i="1"/>
  <c r="AU4549" i="1"/>
  <c r="AW4549" i="1"/>
  <c r="AV4531" i="1"/>
  <c r="AW4522" i="1"/>
  <c r="AW4513" i="1"/>
  <c r="AW4507" i="1"/>
  <c r="AW4486" i="1"/>
  <c r="AW4482" i="1"/>
  <c r="AU4473" i="1"/>
  <c r="AV4473" i="1"/>
  <c r="AU4433" i="1"/>
  <c r="AV4433" i="1"/>
  <c r="AW4422" i="1"/>
  <c r="AU4419" i="1"/>
  <c r="AV4419" i="1"/>
  <c r="AW4419" i="1"/>
  <c r="AU4404" i="1"/>
  <c r="AV4404" i="1"/>
  <c r="AW4404" i="1"/>
  <c r="AV4396" i="1"/>
  <c r="AU4388" i="1"/>
  <c r="AV4376" i="1"/>
  <c r="AW4351" i="1"/>
  <c r="AU4333" i="1"/>
  <c r="AU4278" i="1"/>
  <c r="AV4250" i="1"/>
  <c r="AW4250" i="1"/>
  <c r="AW4231" i="1"/>
  <c r="AU4226" i="1"/>
  <c r="AV4226" i="1"/>
  <c r="AW4597" i="1"/>
  <c r="AU4595" i="1"/>
  <c r="AU4543" i="1"/>
  <c r="AV4507" i="1"/>
  <c r="AU4498" i="1"/>
  <c r="AV4498" i="1"/>
  <c r="AV4482" i="1"/>
  <c r="AU4470" i="1"/>
  <c r="AU4440" i="1"/>
  <c r="AU4422" i="1"/>
  <c r="AW4407" i="1"/>
  <c r="AU4384" i="1"/>
  <c r="AV4384" i="1"/>
  <c r="AW4384" i="1"/>
  <c r="AU4359" i="1"/>
  <c r="AV4359" i="1"/>
  <c r="AW4359" i="1"/>
  <c r="AV4355" i="1"/>
  <c r="AW4355" i="1"/>
  <c r="AV4346" i="1"/>
  <c r="AU4324" i="1"/>
  <c r="AV4324" i="1"/>
  <c r="AW4324" i="1"/>
  <c r="AV4320" i="1"/>
  <c r="AW4320" i="1"/>
  <c r="AW4311" i="1"/>
  <c r="AV4306" i="1"/>
  <c r="AU4273" i="1"/>
  <c r="AU4254" i="1"/>
  <c r="AV4245" i="1"/>
  <c r="AW4245" i="1"/>
  <c r="AU4240" i="1"/>
  <c r="AW4226" i="1"/>
  <c r="AU4221" i="1"/>
  <c r="AV4221" i="1"/>
  <c r="AU4129" i="1"/>
  <c r="AV4070" i="1"/>
  <c r="AU4070" i="1"/>
  <c r="AV4597" i="1"/>
  <c r="AU4584" i="1"/>
  <c r="AW4578" i="1"/>
  <c r="AU4534" i="1"/>
  <c r="AW4534" i="1"/>
  <c r="AV4516" i="1"/>
  <c r="AU4463" i="1"/>
  <c r="AV4463" i="1"/>
  <c r="AU4460" i="1"/>
  <c r="AV4456" i="1"/>
  <c r="AU4453" i="1"/>
  <c r="AV4453" i="1"/>
  <c r="AU4450" i="1"/>
  <c r="AV4446" i="1"/>
  <c r="AU4443" i="1"/>
  <c r="AV4443" i="1"/>
  <c r="AU4407" i="1"/>
  <c r="AU4400" i="1"/>
  <c r="AU4380" i="1"/>
  <c r="AU4315" i="1"/>
  <c r="AU4249" i="1"/>
  <c r="AV4240" i="1"/>
  <c r="AW4240" i="1"/>
  <c r="AU4235" i="1"/>
  <c r="AU4216" i="1"/>
  <c r="AV4216" i="1"/>
  <c r="AV4095" i="1"/>
  <c r="AU4095" i="1"/>
  <c r="AV4090" i="1"/>
  <c r="AU4090" i="1"/>
  <c r="AV4075" i="1"/>
  <c r="AU4075" i="1"/>
  <c r="AU4573" i="1"/>
  <c r="AU4565" i="1"/>
  <c r="AU4540" i="1"/>
  <c r="AU4528" i="1"/>
  <c r="AU4504" i="1"/>
  <c r="AV4504" i="1"/>
  <c r="AW4504" i="1"/>
  <c r="AU4495" i="1"/>
  <c r="AU4479" i="1"/>
  <c r="AV4479" i="1"/>
  <c r="AW4479" i="1"/>
  <c r="AW4476" i="1"/>
  <c r="AU4429" i="1"/>
  <c r="AV4429" i="1"/>
  <c r="AW4429" i="1"/>
  <c r="AW4426" i="1"/>
  <c r="AU4415" i="1"/>
  <c r="AU4350" i="1"/>
  <c r="AU4319" i="1"/>
  <c r="AV4319" i="1"/>
  <c r="AW4319" i="1"/>
  <c r="AV4315" i="1"/>
  <c r="AW4315" i="1"/>
  <c r="AV4301" i="1"/>
  <c r="AU4244" i="1"/>
  <c r="AV4235" i="1"/>
  <c r="AW4235" i="1"/>
  <c r="AU4230" i="1"/>
  <c r="AU4211" i="1"/>
  <c r="AV4211" i="1"/>
  <c r="AU4175" i="1"/>
  <c r="AW4175" i="1"/>
  <c r="AU4600" i="1"/>
  <c r="AU4554" i="1"/>
  <c r="AW4531" i="1"/>
  <c r="AU4519" i="1"/>
  <c r="AW4519" i="1"/>
  <c r="AU4513" i="1"/>
  <c r="AW4501" i="1"/>
  <c r="AU4418" i="1"/>
  <c r="AV4418" i="1"/>
  <c r="AW4418" i="1"/>
  <c r="AU4354" i="1"/>
  <c r="AV4354" i="1"/>
  <c r="AW4354" i="1"/>
  <c r="AV4350" i="1"/>
  <c r="AW4350" i="1"/>
  <c r="AV4230" i="1"/>
  <c r="AW4230" i="1"/>
  <c r="AU4206" i="1"/>
  <c r="AV4206" i="1"/>
  <c r="AW4607" i="1"/>
  <c r="AV4602" i="1"/>
  <c r="AU4589" i="1"/>
  <c r="AW4583" i="1"/>
  <c r="AW4556" i="1"/>
  <c r="AU4525" i="1"/>
  <c r="AV4497" i="1"/>
  <c r="AU4488" i="1"/>
  <c r="AV4488" i="1"/>
  <c r="AU4469" i="1"/>
  <c r="AV4469" i="1"/>
  <c r="AW4469" i="1"/>
  <c r="AW4466" i="1"/>
  <c r="AW4462" i="1"/>
  <c r="AW4452" i="1"/>
  <c r="AW4442" i="1"/>
  <c r="AU4439" i="1"/>
  <c r="AV4439" i="1"/>
  <c r="AW4439" i="1"/>
  <c r="AW4436" i="1"/>
  <c r="AV4391" i="1"/>
  <c r="AU4383" i="1"/>
  <c r="AU4358" i="1"/>
  <c r="AU4323" i="1"/>
  <c r="AU4314" i="1"/>
  <c r="AV4314" i="1"/>
  <c r="AW4314" i="1"/>
  <c r="AV4310" i="1"/>
  <c r="AW4310" i="1"/>
  <c r="AW4301" i="1"/>
  <c r="AU4253" i="1"/>
  <c r="AV4225" i="1"/>
  <c r="AW4225" i="1"/>
  <c r="AW4206" i="1"/>
  <c r="AV4185" i="1"/>
  <c r="AW4185" i="1"/>
  <c r="AW4862" i="1"/>
  <c r="AW4857" i="1"/>
  <c r="AW4852" i="1"/>
  <c r="AW4847" i="1"/>
  <c r="AW4842" i="1"/>
  <c r="AW4837" i="1"/>
  <c r="AU4578" i="1"/>
  <c r="AU4570" i="1"/>
  <c r="AW4516" i="1"/>
  <c r="AU4510" i="1"/>
  <c r="AU4462" i="1"/>
  <c r="AU4459" i="1"/>
  <c r="AV4459" i="1"/>
  <c r="AW4459" i="1"/>
  <c r="AW4456" i="1"/>
  <c r="AU4452" i="1"/>
  <c r="AU4449" i="1"/>
  <c r="AV4449" i="1"/>
  <c r="AW4449" i="1"/>
  <c r="AW4446" i="1"/>
  <c r="AU4442" i="1"/>
  <c r="AV4425" i="1"/>
  <c r="AU4399" i="1"/>
  <c r="AV4399" i="1"/>
  <c r="AW4399" i="1"/>
  <c r="AV4395" i="1"/>
  <c r="AW4395" i="1"/>
  <c r="AU4379" i="1"/>
  <c r="AV4379" i="1"/>
  <c r="AW4379" i="1"/>
  <c r="AV4375" i="1"/>
  <c r="AW4375" i="1"/>
  <c r="AU4345" i="1"/>
  <c r="AW4341" i="1"/>
  <c r="AU4305" i="1"/>
  <c r="AU4248" i="1"/>
  <c r="AU4229" i="1"/>
  <c r="AV4220" i="1"/>
  <c r="AW4220" i="1"/>
  <c r="AU4215" i="1"/>
  <c r="AU4179" i="1"/>
  <c r="AU4160" i="1"/>
  <c r="AV4160" i="1"/>
  <c r="AU4494" i="1"/>
  <c r="AV4494" i="1"/>
  <c r="AW4494" i="1"/>
  <c r="AU4414" i="1"/>
  <c r="AV4414" i="1"/>
  <c r="AW4414" i="1"/>
  <c r="AU4349" i="1"/>
  <c r="AV4349" i="1"/>
  <c r="AW4349" i="1"/>
  <c r="AV4345" i="1"/>
  <c r="AW4345" i="1"/>
  <c r="AU4309" i="1"/>
  <c r="AV4309" i="1"/>
  <c r="AW4309" i="1"/>
  <c r="AV4305" i="1"/>
  <c r="AW4305" i="1"/>
  <c r="AU4291" i="1"/>
  <c r="AV4291" i="1"/>
  <c r="AV4215" i="1"/>
  <c r="AW4215" i="1"/>
  <c r="AU4594" i="1"/>
  <c r="AW4588" i="1"/>
  <c r="AW4580" i="1"/>
  <c r="AU4539" i="1"/>
  <c r="AW4539" i="1"/>
  <c r="AV4521" i="1"/>
  <c r="AV4512" i="1"/>
  <c r="AV4506" i="1"/>
  <c r="AW4491" i="1"/>
  <c r="AV4481" i="1"/>
  <c r="AW4465" i="1"/>
  <c r="AV4435" i="1"/>
  <c r="AU4425" i="1"/>
  <c r="AU4417" i="1"/>
  <c r="AV4410" i="1"/>
  <c r="AU4402" i="1"/>
  <c r="AW4391" i="1"/>
  <c r="AU4353" i="1"/>
  <c r="AU4300" i="1"/>
  <c r="AW4291" i="1"/>
  <c r="AU4286" i="1"/>
  <c r="AV4286" i="1"/>
  <c r="AU4238" i="1"/>
  <c r="AU4219" i="1"/>
  <c r="AV4210" i="1"/>
  <c r="AW4210" i="1"/>
  <c r="AV4200" i="1"/>
  <c r="AW4200" i="1"/>
  <c r="AV4184" i="1"/>
  <c r="AU4104" i="1"/>
  <c r="AU4583" i="1"/>
  <c r="AU4575" i="1"/>
  <c r="AU4545" i="1"/>
  <c r="AU4533" i="1"/>
  <c r="AU4503" i="1"/>
  <c r="AV4503" i="1"/>
  <c r="AU4478" i="1"/>
  <c r="AV4478" i="1"/>
  <c r="AU4428" i="1"/>
  <c r="AV4428" i="1"/>
  <c r="AV4366" i="1"/>
  <c r="AU4340" i="1"/>
  <c r="AU4304" i="1"/>
  <c r="AV4304" i="1"/>
  <c r="AW4304" i="1"/>
  <c r="AV4300" i="1"/>
  <c r="AW4300" i="1"/>
  <c r="AU4281" i="1"/>
  <c r="AV4281" i="1"/>
  <c r="AU4214" i="1"/>
  <c r="AU4150" i="1"/>
  <c r="AV4150" i="1"/>
  <c r="AW4684" i="1"/>
  <c r="AW4679" i="1"/>
  <c r="AW4674" i="1"/>
  <c r="AW4669" i="1"/>
  <c r="AW4664" i="1"/>
  <c r="AW4659" i="1"/>
  <c r="AW4654" i="1"/>
  <c r="AW4649" i="1"/>
  <c r="AW4644" i="1"/>
  <c r="AW4639" i="1"/>
  <c r="AW4634" i="1"/>
  <c r="AW4629" i="1"/>
  <c r="AW4624" i="1"/>
  <c r="AW4619" i="1"/>
  <c r="AW4614" i="1"/>
  <c r="AU4564" i="1"/>
  <c r="AW4547" i="1"/>
  <c r="AW4536" i="1"/>
  <c r="AU4524" i="1"/>
  <c r="AW4524" i="1"/>
  <c r="AU4509" i="1"/>
  <c r="AV4509" i="1"/>
  <c r="AW4509" i="1"/>
  <c r="AU4475" i="1"/>
  <c r="AV4370" i="1"/>
  <c r="AW4370" i="1"/>
  <c r="AU4344" i="1"/>
  <c r="AV4344" i="1"/>
  <c r="AW4344" i="1"/>
  <c r="AV4340" i="1"/>
  <c r="AW4340" i="1"/>
  <c r="AU4276" i="1"/>
  <c r="AV4276" i="1"/>
  <c r="AV4684" i="1"/>
  <c r="AV4679" i="1"/>
  <c r="AV4674" i="1"/>
  <c r="AV4669" i="1"/>
  <c r="AV4664" i="1"/>
  <c r="AV4659" i="1"/>
  <c r="AV4654" i="1"/>
  <c r="AV4649" i="1"/>
  <c r="AV4644" i="1"/>
  <c r="AV4639" i="1"/>
  <c r="AV4634" i="1"/>
  <c r="AV4629" i="1"/>
  <c r="AV4624" i="1"/>
  <c r="AV4619" i="1"/>
  <c r="AV4614" i="1"/>
  <c r="AU4599" i="1"/>
  <c r="AW4593" i="1"/>
  <c r="AW4585" i="1"/>
  <c r="AW4566" i="1"/>
  <c r="AU4553" i="1"/>
  <c r="AV4547" i="1"/>
  <c r="AW4538" i="1"/>
  <c r="AU4530" i="1"/>
  <c r="AU4518" i="1"/>
  <c r="AU4500" i="1"/>
  <c r="AW4490" i="1"/>
  <c r="AU4484" i="1"/>
  <c r="AV4484" i="1"/>
  <c r="AW4484" i="1"/>
  <c r="AU4468" i="1"/>
  <c r="AV4468" i="1"/>
  <c r="AU4438" i="1"/>
  <c r="AV4438" i="1"/>
  <c r="AW4421" i="1"/>
  <c r="AU4413" i="1"/>
  <c r="AV4413" i="1"/>
  <c r="AW4413" i="1"/>
  <c r="AU4394" i="1"/>
  <c r="AV4394" i="1"/>
  <c r="AW4394" i="1"/>
  <c r="AV4390" i="1"/>
  <c r="AW4390" i="1"/>
  <c r="AU4374" i="1"/>
  <c r="AV4374" i="1"/>
  <c r="AW4374" i="1"/>
  <c r="AU4370" i="1"/>
  <c r="AW4366" i="1"/>
  <c r="AU4348" i="1"/>
  <c r="AU4308" i="1"/>
  <c r="AU4299" i="1"/>
  <c r="AV4299" i="1"/>
  <c r="AW4299" i="1"/>
  <c r="AV4295" i="1"/>
  <c r="AW4295" i="1"/>
  <c r="AW4276" i="1"/>
  <c r="AU4271" i="1"/>
  <c r="AV4271" i="1"/>
  <c r="AU4223" i="1"/>
  <c r="AV4199" i="1"/>
  <c r="AW4601" i="1"/>
  <c r="AV4593" i="1"/>
  <c r="AU4588" i="1"/>
  <c r="AV4585" i="1"/>
  <c r="AW4582" i="1"/>
  <c r="AU4580" i="1"/>
  <c r="AW4574" i="1"/>
  <c r="AV4566" i="1"/>
  <c r="AV4541" i="1"/>
  <c r="AV4538" i="1"/>
  <c r="AW4532" i="1"/>
  <c r="AW4521" i="1"/>
  <c r="AW4506" i="1"/>
  <c r="AW4502" i="1"/>
  <c r="AV4490" i="1"/>
  <c r="AW4481" i="1"/>
  <c r="AW4477" i="1"/>
  <c r="AU4465" i="1"/>
  <c r="AU4458" i="1"/>
  <c r="AV4458" i="1"/>
  <c r="AU4455" i="1"/>
  <c r="AU4448" i="1"/>
  <c r="AV4448" i="1"/>
  <c r="AU4445" i="1"/>
  <c r="AW4427" i="1"/>
  <c r="AU4424" i="1"/>
  <c r="AV4424" i="1"/>
  <c r="AW4424" i="1"/>
  <c r="AU4390" i="1"/>
  <c r="AW4331" i="1"/>
  <c r="AV4290" i="1"/>
  <c r="AW4290" i="1"/>
  <c r="AW4271" i="1"/>
  <c r="AU4266" i="1"/>
  <c r="AV4266" i="1"/>
  <c r="AU4218" i="1"/>
  <c r="AU4154" i="1"/>
  <c r="AV4154" i="1"/>
  <c r="AW4606" i="1"/>
  <c r="AU4604" i="1"/>
  <c r="AV4601" i="1"/>
  <c r="AV4582" i="1"/>
  <c r="AV4574" i="1"/>
  <c r="AU4569" i="1"/>
  <c r="AW4563" i="1"/>
  <c r="AW4555" i="1"/>
  <c r="AU4541" i="1"/>
  <c r="AW4535" i="1"/>
  <c r="AV4532" i="1"/>
  <c r="AW4523" i="1"/>
  <c r="AU4515" i="1"/>
  <c r="AW4508" i="1"/>
  <c r="AV4502" i="1"/>
  <c r="AU4493" i="1"/>
  <c r="AV4493" i="1"/>
  <c r="AU4477" i="1"/>
  <c r="AU4427" i="1"/>
  <c r="AW4397" i="1"/>
  <c r="AW4386" i="1"/>
  <c r="AU4339" i="1"/>
  <c r="AV4339" i="1"/>
  <c r="AW4339" i="1"/>
  <c r="AV4335" i="1"/>
  <c r="AW4335" i="1"/>
  <c r="AV4326" i="1"/>
  <c r="AU4303" i="1"/>
  <c r="AU4294" i="1"/>
  <c r="AV4294" i="1"/>
  <c r="AW4294" i="1"/>
  <c r="AV4285" i="1"/>
  <c r="AW4285" i="1"/>
  <c r="AU4280" i="1"/>
  <c r="AW4266" i="1"/>
  <c r="AU4261" i="1"/>
  <c r="AV4261" i="1"/>
  <c r="AU4213" i="1"/>
  <c r="AV4204" i="1"/>
  <c r="AW4204" i="1"/>
  <c r="AW4154" i="1"/>
  <c r="AU4140" i="1"/>
  <c r="AV4140" i="1"/>
  <c r="AU4609" i="1"/>
  <c r="AW4598" i="1"/>
  <c r="AW4590" i="1"/>
  <c r="AV4563" i="1"/>
  <c r="AV4555" i="1"/>
  <c r="AU4550" i="1"/>
  <c r="AU4544" i="1"/>
  <c r="AW4544" i="1"/>
  <c r="AV4535" i="1"/>
  <c r="AV4529" i="1"/>
  <c r="AV4526" i="1"/>
  <c r="AV4523" i="1"/>
  <c r="AV4508" i="1"/>
  <c r="AW4483" i="1"/>
  <c r="AU4474" i="1"/>
  <c r="AV4474" i="1"/>
  <c r="AW4474" i="1"/>
  <c r="AW4467" i="1"/>
  <c r="AW4437" i="1"/>
  <c r="AU4434" i="1"/>
  <c r="AV4434" i="1"/>
  <c r="AW4434" i="1"/>
  <c r="AV4420" i="1"/>
  <c r="AW4412" i="1"/>
  <c r="AU4409" i="1"/>
  <c r="AV4409" i="1"/>
  <c r="AW4409" i="1"/>
  <c r="AU4397" i="1"/>
  <c r="AU4365" i="1"/>
  <c r="AU4289" i="1"/>
  <c r="AV4280" i="1"/>
  <c r="AW4280" i="1"/>
  <c r="AU4275" i="1"/>
  <c r="AU4256" i="1"/>
  <c r="AV4256" i="1"/>
  <c r="AV4168" i="1"/>
  <c r="AW4168" i="1"/>
  <c r="AU4195" i="1"/>
  <c r="AW4148" i="1"/>
  <c r="AV4120" i="1"/>
  <c r="AW4113" i="1"/>
  <c r="AV4098" i="1"/>
  <c r="AW4090" i="1"/>
  <c r="AV4078" i="1"/>
  <c r="AU3970" i="1"/>
  <c r="AV3970" i="1"/>
  <c r="AW3970" i="1"/>
  <c r="AV3887" i="1"/>
  <c r="AW3887" i="1"/>
  <c r="AU4201" i="1"/>
  <c r="AU4186" i="1"/>
  <c r="AU4177" i="1"/>
  <c r="AW4177" i="1"/>
  <c r="AU4164" i="1"/>
  <c r="AU4161" i="1"/>
  <c r="AU4158" i="1"/>
  <c r="AV4148" i="1"/>
  <c r="AU4141" i="1"/>
  <c r="AU4134" i="1"/>
  <c r="AV4113" i="1"/>
  <c r="AU4098" i="1"/>
  <c r="AV4094" i="1"/>
  <c r="AW4094" i="1"/>
  <c r="AU4078" i="1"/>
  <c r="AV4074" i="1"/>
  <c r="AW4074" i="1"/>
  <c r="AU4065" i="1"/>
  <c r="AU4061" i="1"/>
  <c r="AV4016" i="1"/>
  <c r="AU4006" i="1"/>
  <c r="AV3901" i="1"/>
  <c r="AW3901" i="1"/>
  <c r="AU3887" i="1"/>
  <c r="AU4192" i="1"/>
  <c r="AW4192" i="1"/>
  <c r="AU4127" i="1"/>
  <c r="AV4127" i="1"/>
  <c r="AW4127" i="1"/>
  <c r="AU3990" i="1"/>
  <c r="AV3990" i="1"/>
  <c r="AW3990" i="1"/>
  <c r="AU3975" i="1"/>
  <c r="AV3975" i="1"/>
  <c r="AW3975" i="1"/>
  <c r="AU3930" i="1"/>
  <c r="AV3930" i="1"/>
  <c r="AW3930" i="1"/>
  <c r="AU4198" i="1"/>
  <c r="AU4183" i="1"/>
  <c r="AU4151" i="1"/>
  <c r="AW4120" i="1"/>
  <c r="AW4065" i="1"/>
  <c r="AU4051" i="1"/>
  <c r="AU4016" i="1"/>
  <c r="AU3995" i="1"/>
  <c r="AV3995" i="1"/>
  <c r="AW3995" i="1"/>
  <c r="AU3980" i="1"/>
  <c r="AV3980" i="1"/>
  <c r="AW3980" i="1"/>
  <c r="AV3959" i="1"/>
  <c r="AW4179" i="1"/>
  <c r="AU4167" i="1"/>
  <c r="AW4167" i="1"/>
  <c r="AU4137" i="1"/>
  <c r="AV4137" i="1"/>
  <c r="AW4137" i="1"/>
  <c r="AU4116" i="1"/>
  <c r="AW4109" i="1"/>
  <c r="AW4105" i="1"/>
  <c r="AU4101" i="1"/>
  <c r="AU4097" i="1"/>
  <c r="AU4077" i="1"/>
  <c r="AU4046" i="1"/>
  <c r="AU4041" i="1"/>
  <c r="AU4036" i="1"/>
  <c r="AU4031" i="1"/>
  <c r="AU4026" i="1"/>
  <c r="AU4021" i="1"/>
  <c r="AU4000" i="1"/>
  <c r="AV4000" i="1"/>
  <c r="AW4000" i="1"/>
  <c r="AV3969" i="1"/>
  <c r="AV3954" i="1"/>
  <c r="AW3857" i="1"/>
  <c r="AW4403" i="1"/>
  <c r="AW4398" i="1"/>
  <c r="AW4393" i="1"/>
  <c r="AW4388" i="1"/>
  <c r="AW4383" i="1"/>
  <c r="AW4378" i="1"/>
  <c r="AW4373" i="1"/>
  <c r="AW4368" i="1"/>
  <c r="AW4363" i="1"/>
  <c r="AU4112" i="1"/>
  <c r="AV4112" i="1"/>
  <c r="AW4112" i="1"/>
  <c r="AV4069" i="1"/>
  <c r="AW4069" i="1"/>
  <c r="AU4005" i="1"/>
  <c r="AV4005" i="1"/>
  <c r="AW4005" i="1"/>
  <c r="AV4403" i="1"/>
  <c r="AV4398" i="1"/>
  <c r="AV4393" i="1"/>
  <c r="AV4388" i="1"/>
  <c r="AV4383" i="1"/>
  <c r="AV4378" i="1"/>
  <c r="AV4373" i="1"/>
  <c r="AV4368" i="1"/>
  <c r="AV4363" i="1"/>
  <c r="AV4358" i="1"/>
  <c r="AV4353" i="1"/>
  <c r="AV4348" i="1"/>
  <c r="AV4343" i="1"/>
  <c r="AV4338" i="1"/>
  <c r="AV4333" i="1"/>
  <c r="AV4328" i="1"/>
  <c r="AV4323" i="1"/>
  <c r="AV4318" i="1"/>
  <c r="AV4313" i="1"/>
  <c r="AV4308" i="1"/>
  <c r="AV4303" i="1"/>
  <c r="AV4298" i="1"/>
  <c r="AV4293" i="1"/>
  <c r="AV4288" i="1"/>
  <c r="AV4283" i="1"/>
  <c r="AV4278" i="1"/>
  <c r="AV4273" i="1"/>
  <c r="AV4268" i="1"/>
  <c r="AV4263" i="1"/>
  <c r="AV4258" i="1"/>
  <c r="AV4253" i="1"/>
  <c r="AV4248" i="1"/>
  <c r="AV4243" i="1"/>
  <c r="AV4238" i="1"/>
  <c r="AV4233" i="1"/>
  <c r="AV4228" i="1"/>
  <c r="AV4223" i="1"/>
  <c r="AV4218" i="1"/>
  <c r="AV4213" i="1"/>
  <c r="AV4208" i="1"/>
  <c r="AV4194" i="1"/>
  <c r="AV4191" i="1"/>
  <c r="AW4188" i="1"/>
  <c r="AU4157" i="1"/>
  <c r="AW4157" i="1"/>
  <c r="AU4147" i="1"/>
  <c r="AV4147" i="1"/>
  <c r="AW4147" i="1"/>
  <c r="AV4126" i="1"/>
  <c r="AV4119" i="1"/>
  <c r="AV4089" i="1"/>
  <c r="AW4089" i="1"/>
  <c r="AU4050" i="1"/>
  <c r="AU4010" i="1"/>
  <c r="AV4010" i="1"/>
  <c r="AW4010" i="1"/>
  <c r="AV3989" i="1"/>
  <c r="AW3989" i="1"/>
  <c r="AV3974" i="1"/>
  <c r="AV3963" i="1"/>
  <c r="AW3963" i="1"/>
  <c r="AV3944" i="1"/>
  <c r="AV3929" i="1"/>
  <c r="AU3895" i="1"/>
  <c r="AV3895" i="1"/>
  <c r="AU4176" i="1"/>
  <c r="AW4166" i="1"/>
  <c r="AW4163" i="1"/>
  <c r="AW4160" i="1"/>
  <c r="AW4140" i="1"/>
  <c r="AW4136" i="1"/>
  <c r="AW4133" i="1"/>
  <c r="AU4123" i="1"/>
  <c r="AV4115" i="1"/>
  <c r="AW4108" i="1"/>
  <c r="AV4100" i="1"/>
  <c r="AW4096" i="1"/>
  <c r="AW4050" i="1"/>
  <c r="AW4045" i="1"/>
  <c r="AW4040" i="1"/>
  <c r="AW4035" i="1"/>
  <c r="AW4030" i="1"/>
  <c r="AW4025" i="1"/>
  <c r="AW4020" i="1"/>
  <c r="AU4015" i="1"/>
  <c r="AV4015" i="1"/>
  <c r="AV3994" i="1"/>
  <c r="AW3994" i="1"/>
  <c r="AV3979" i="1"/>
  <c r="AW3979" i="1"/>
  <c r="AU3968" i="1"/>
  <c r="AV3958" i="1"/>
  <c r="AW3958" i="1"/>
  <c r="AU3953" i="1"/>
  <c r="AV3939" i="1"/>
  <c r="AV3924" i="1"/>
  <c r="AV3885" i="1"/>
  <c r="AU3875" i="1"/>
  <c r="AV3852" i="1"/>
  <c r="AU4203" i="1"/>
  <c r="AU4197" i="1"/>
  <c r="AW4197" i="1"/>
  <c r="AU4182" i="1"/>
  <c r="AW4182" i="1"/>
  <c r="AU4173" i="1"/>
  <c r="AW4169" i="1"/>
  <c r="AV4133" i="1"/>
  <c r="AW4129" i="1"/>
  <c r="AV4108" i="1"/>
  <c r="AU4080" i="1"/>
  <c r="AU4045" i="1"/>
  <c r="AV4045" i="1"/>
  <c r="AU4040" i="1"/>
  <c r="AV4040" i="1"/>
  <c r="AU4035" i="1"/>
  <c r="AV4035" i="1"/>
  <c r="AU4030" i="1"/>
  <c r="AV4030" i="1"/>
  <c r="AU4025" i="1"/>
  <c r="AV4025" i="1"/>
  <c r="AU4020" i="1"/>
  <c r="AV4020" i="1"/>
  <c r="AV3999" i="1"/>
  <c r="AW3999" i="1"/>
  <c r="AV3984" i="1"/>
  <c r="AW3984" i="1"/>
  <c r="AV3968" i="1"/>
  <c r="AW3968" i="1"/>
  <c r="AU3962" i="1"/>
  <c r="AV3953" i="1"/>
  <c r="AW3953" i="1"/>
  <c r="AU3948" i="1"/>
  <c r="AW4150" i="1"/>
  <c r="AV4064" i="1"/>
  <c r="AW4064" i="1"/>
  <c r="AV4004" i="1"/>
  <c r="AW4004" i="1"/>
  <c r="AV3948" i="1"/>
  <c r="AW3948" i="1"/>
  <c r="AV3832" i="1"/>
  <c r="AW3832" i="1"/>
  <c r="AV4205" i="1"/>
  <c r="AU4188" i="1"/>
  <c r="AU4166" i="1"/>
  <c r="AU4163" i="1"/>
  <c r="AW4159" i="1"/>
  <c r="AW4139" i="1"/>
  <c r="AU4136" i="1"/>
  <c r="AW4119" i="1"/>
  <c r="AW4115" i="1"/>
  <c r="AV4104" i="1"/>
  <c r="AW4104" i="1"/>
  <c r="AW4100" i="1"/>
  <c r="AU4096" i="1"/>
  <c r="AW4080" i="1"/>
  <c r="AU4076" i="1"/>
  <c r="AV4009" i="1"/>
  <c r="AW4009" i="1"/>
  <c r="AV3988" i="1"/>
  <c r="AW3988" i="1"/>
  <c r="AV3973" i="1"/>
  <c r="AW3973" i="1"/>
  <c r="AV3943" i="1"/>
  <c r="AW3943" i="1"/>
  <c r="AV3928" i="1"/>
  <c r="AW3928" i="1"/>
  <c r="AV3909" i="1"/>
  <c r="AW4199" i="1"/>
  <c r="AW4196" i="1"/>
  <c r="AW4190" i="1"/>
  <c r="AW4184" i="1"/>
  <c r="AV4159" i="1"/>
  <c r="AU4143" i="1"/>
  <c r="AV4139" i="1"/>
  <c r="AV4125" i="1"/>
  <c r="AU4122" i="1"/>
  <c r="AV4122" i="1"/>
  <c r="AW4122" i="1"/>
  <c r="AU4111" i="1"/>
  <c r="AU4088" i="1"/>
  <c r="AV4084" i="1"/>
  <c r="AW4084" i="1"/>
  <c r="AV4059" i="1"/>
  <c r="AW4059" i="1"/>
  <c r="AV4014" i="1"/>
  <c r="AW4014" i="1"/>
  <c r="AU3998" i="1"/>
  <c r="AV3993" i="1"/>
  <c r="AW3993" i="1"/>
  <c r="AU3983" i="1"/>
  <c r="AV3978" i="1"/>
  <c r="AW3978" i="1"/>
  <c r="AV3961" i="1"/>
  <c r="AW3961" i="1"/>
  <c r="AU3947" i="1"/>
  <c r="AV3938" i="1"/>
  <c r="AW3938" i="1"/>
  <c r="AU3933" i="1"/>
  <c r="AV3923" i="1"/>
  <c r="AW3923" i="1"/>
  <c r="AU3918" i="1"/>
  <c r="AV3903" i="1"/>
  <c r="AV3884" i="1"/>
  <c r="AV3879" i="1"/>
  <c r="AV4196" i="1"/>
  <c r="AV4190" i="1"/>
  <c r="AU4153" i="1"/>
  <c r="AU4107" i="1"/>
  <c r="AW4091" i="1"/>
  <c r="AV4054" i="1"/>
  <c r="AW4054" i="1"/>
  <c r="AV4019" i="1"/>
  <c r="AW4019" i="1"/>
  <c r="AU4003" i="1"/>
  <c r="AV3998" i="1"/>
  <c r="AW3998" i="1"/>
  <c r="AU3987" i="1"/>
  <c r="AV3983" i="1"/>
  <c r="AW3983" i="1"/>
  <c r="AU3972" i="1"/>
  <c r="AV3956" i="1"/>
  <c r="AW3956" i="1"/>
  <c r="AU3942" i="1"/>
  <c r="AV3933" i="1"/>
  <c r="AW3933" i="1"/>
  <c r="AU3927" i="1"/>
  <c r="AV3918" i="1"/>
  <c r="AW3918" i="1"/>
  <c r="AU3913" i="1"/>
  <c r="AU3903" i="1"/>
  <c r="AW3903" i="1"/>
  <c r="AV3898" i="1"/>
  <c r="AW3898" i="1"/>
  <c r="AU4172" i="1"/>
  <c r="AW4172" i="1"/>
  <c r="AU4132" i="1"/>
  <c r="AV4132" i="1"/>
  <c r="AW4132" i="1"/>
  <c r="AV4049" i="1"/>
  <c r="AW4049" i="1"/>
  <c r="AV4044" i="1"/>
  <c r="AW4044" i="1"/>
  <c r="AV4039" i="1"/>
  <c r="AW4039" i="1"/>
  <c r="AV4034" i="1"/>
  <c r="AW4034" i="1"/>
  <c r="AV4029" i="1"/>
  <c r="AW4029" i="1"/>
  <c r="AV4024" i="1"/>
  <c r="AW4024" i="1"/>
  <c r="AV4003" i="1"/>
  <c r="AW4003" i="1"/>
  <c r="AV3966" i="1"/>
  <c r="AW3966" i="1"/>
  <c r="AV3951" i="1"/>
  <c r="AW3951" i="1"/>
  <c r="AV3913" i="1"/>
  <c r="AW3913" i="1"/>
  <c r="AU3898" i="1"/>
  <c r="AU3850" i="1"/>
  <c r="AV3850" i="1"/>
  <c r="AU4202" i="1"/>
  <c r="AW4202" i="1"/>
  <c r="AU4181" i="1"/>
  <c r="AW4125" i="1"/>
  <c r="AV4118" i="1"/>
  <c r="AV4103" i="1"/>
  <c r="AU4087" i="1"/>
  <c r="AU4071" i="1"/>
  <c r="AW4071" i="1"/>
  <c r="AU4058" i="1"/>
  <c r="AU4013" i="1"/>
  <c r="AV4008" i="1"/>
  <c r="AW4008" i="1"/>
  <c r="AU3997" i="1"/>
  <c r="AU3982" i="1"/>
  <c r="AU3966" i="1"/>
  <c r="AU3951" i="1"/>
  <c r="AV3946" i="1"/>
  <c r="AW3946" i="1"/>
  <c r="AU3932" i="1"/>
  <c r="AU3917" i="1"/>
  <c r="AV3908" i="1"/>
  <c r="AW3908" i="1"/>
  <c r="AV3845" i="1"/>
  <c r="AU4187" i="1"/>
  <c r="AW4187" i="1"/>
  <c r="AU4162" i="1"/>
  <c r="AW4162" i="1"/>
  <c r="AU4142" i="1"/>
  <c r="AV4142" i="1"/>
  <c r="AW4142" i="1"/>
  <c r="AW4095" i="1"/>
  <c r="AW4075" i="1"/>
  <c r="AV4058" i="1"/>
  <c r="AW4058" i="1"/>
  <c r="AV4013" i="1"/>
  <c r="AW4013" i="1"/>
  <c r="AV3971" i="1"/>
  <c r="AW3971" i="1"/>
  <c r="AV3941" i="1"/>
  <c r="AW3941" i="1"/>
  <c r="AV3926" i="1"/>
  <c r="AW3926" i="1"/>
  <c r="AU3893" i="1"/>
  <c r="AV3893" i="1"/>
  <c r="AW3893" i="1"/>
  <c r="AU4178" i="1"/>
  <c r="AW4165" i="1"/>
  <c r="AW4135" i="1"/>
  <c r="AV4099" i="1"/>
  <c r="AW4099" i="1"/>
  <c r="AV4079" i="1"/>
  <c r="AW4079" i="1"/>
  <c r="AV4053" i="1"/>
  <c r="AW4053" i="1"/>
  <c r="AV4018" i="1"/>
  <c r="AW4018" i="1"/>
  <c r="AU3971" i="1"/>
  <c r="AU3941" i="1"/>
  <c r="AV3936" i="1"/>
  <c r="AW3936" i="1"/>
  <c r="AU3926" i="1"/>
  <c r="AV3921" i="1"/>
  <c r="AW3921" i="1"/>
  <c r="AW4289" i="1"/>
  <c r="AW4284" i="1"/>
  <c r="AW4279" i="1"/>
  <c r="AW4274" i="1"/>
  <c r="AW4269" i="1"/>
  <c r="AW4264" i="1"/>
  <c r="AW4259" i="1"/>
  <c r="AW4254" i="1"/>
  <c r="AW4249" i="1"/>
  <c r="AW4244" i="1"/>
  <c r="AW4239" i="1"/>
  <c r="AW4234" i="1"/>
  <c r="AW4229" i="1"/>
  <c r="AW4224" i="1"/>
  <c r="AW4219" i="1"/>
  <c r="AW4214" i="1"/>
  <c r="AW4209" i="1"/>
  <c r="AU4193" i="1"/>
  <c r="AW4174" i="1"/>
  <c r="AU4152" i="1"/>
  <c r="AW4152" i="1"/>
  <c r="AW4124" i="1"/>
  <c r="AU4121" i="1"/>
  <c r="AW4114" i="1"/>
  <c r="AW4110" i="1"/>
  <c r="AW4086" i="1"/>
  <c r="AV4048" i="1"/>
  <c r="AW4048" i="1"/>
  <c r="AV4043" i="1"/>
  <c r="AW4043" i="1"/>
  <c r="AV4038" i="1"/>
  <c r="AW4038" i="1"/>
  <c r="AV4033" i="1"/>
  <c r="AW4033" i="1"/>
  <c r="AV4028" i="1"/>
  <c r="AW4028" i="1"/>
  <c r="AV4023" i="1"/>
  <c r="AW4023" i="1"/>
  <c r="AU3986" i="1"/>
  <c r="AU3936" i="1"/>
  <c r="AV3931" i="1"/>
  <c r="AW3931" i="1"/>
  <c r="AU3921" i="1"/>
  <c r="AV3916" i="1"/>
  <c r="AW3916" i="1"/>
  <c r="AV3888" i="1"/>
  <c r="AV3882" i="1"/>
  <c r="AW3882" i="1"/>
  <c r="AV4289" i="1"/>
  <c r="AV4284" i="1"/>
  <c r="AV4279" i="1"/>
  <c r="AV4274" i="1"/>
  <c r="AV4269" i="1"/>
  <c r="AV4264" i="1"/>
  <c r="AV4259" i="1"/>
  <c r="AV4254" i="1"/>
  <c r="AV4249" i="1"/>
  <c r="AV4244" i="1"/>
  <c r="AV4239" i="1"/>
  <c r="AV4234" i="1"/>
  <c r="AV4229" i="1"/>
  <c r="AV4224" i="1"/>
  <c r="AV4219" i="1"/>
  <c r="AV4214" i="1"/>
  <c r="AV4209" i="1"/>
  <c r="AV4201" i="1"/>
  <c r="AW4195" i="1"/>
  <c r="AW4189" i="1"/>
  <c r="AW4186" i="1"/>
  <c r="AV4180" i="1"/>
  <c r="AV4174" i="1"/>
  <c r="AW4161" i="1"/>
  <c r="AW4158" i="1"/>
  <c r="AW4155" i="1"/>
  <c r="AW4145" i="1"/>
  <c r="AW4141" i="1"/>
  <c r="AW4138" i="1"/>
  <c r="AV4124" i="1"/>
  <c r="AU4117" i="1"/>
  <c r="AV4117" i="1"/>
  <c r="AW4117" i="1"/>
  <c r="AU4106" i="1"/>
  <c r="AU4094" i="1"/>
  <c r="AV4086" i="1"/>
  <c r="AU4074" i="1"/>
  <c r="AU4066" i="1"/>
  <c r="AW4066" i="1"/>
  <c r="AU3991" i="1"/>
  <c r="AU3976" i="1"/>
  <c r="AU3965" i="1"/>
  <c r="AV3965" i="1"/>
  <c r="AW3965" i="1"/>
  <c r="AU3931" i="1"/>
  <c r="AU3916" i="1"/>
  <c r="AV3911" i="1"/>
  <c r="AW3911" i="1"/>
  <c r="AU3892" i="1"/>
  <c r="AU3882" i="1"/>
  <c r="AV3867" i="1"/>
  <c r="AW3867" i="1"/>
  <c r="AW4198" i="1"/>
  <c r="AV4186" i="1"/>
  <c r="AW4183" i="1"/>
  <c r="AV4177" i="1"/>
  <c r="AU4171" i="1"/>
  <c r="AU4168" i="1"/>
  <c r="AV4161" i="1"/>
  <c r="AV4158" i="1"/>
  <c r="AV4141" i="1"/>
  <c r="AV4138" i="1"/>
  <c r="AU4131" i="1"/>
  <c r="AU4082" i="1"/>
  <c r="AW4070" i="1"/>
  <c r="AU4047" i="1"/>
  <c r="AU4042" i="1"/>
  <c r="AU4037" i="1"/>
  <c r="AU4032" i="1"/>
  <c r="AU4027" i="1"/>
  <c r="AU4022" i="1"/>
  <c r="AV4006" i="1"/>
  <c r="AU3996" i="1"/>
  <c r="AU3981" i="1"/>
  <c r="AU3911" i="1"/>
  <c r="AW3906" i="1"/>
  <c r="AV3872" i="1"/>
  <c r="AW3974" i="1"/>
  <c r="AW3969" i="1"/>
  <c r="AW3964" i="1"/>
  <c r="AW3959" i="1"/>
  <c r="AW3954" i="1"/>
  <c r="AW3949" i="1"/>
  <c r="AW3944" i="1"/>
  <c r="AW3939" i="1"/>
  <c r="AW3934" i="1"/>
  <c r="AW3929" i="1"/>
  <c r="AW3924" i="1"/>
  <c r="AW3919" i="1"/>
  <c r="AW3914" i="1"/>
  <c r="AW3909" i="1"/>
  <c r="AW3896" i="1"/>
  <c r="AW3888" i="1"/>
  <c r="AU3886" i="1"/>
  <c r="AW3822" i="1"/>
  <c r="AU3801" i="1"/>
  <c r="AW3801" i="1"/>
  <c r="AU3539" i="1"/>
  <c r="AV3539" i="1"/>
  <c r="AU3899" i="1"/>
  <c r="AW3883" i="1"/>
  <c r="AU3871" i="1"/>
  <c r="AU3861" i="1"/>
  <c r="AW3861" i="1"/>
  <c r="AU3844" i="1"/>
  <c r="AU3833" i="1"/>
  <c r="AW3833" i="1"/>
  <c r="AU3826" i="1"/>
  <c r="AW3826" i="1"/>
  <c r="AU3819" i="1"/>
  <c r="AU3808" i="1"/>
  <c r="AW3808" i="1"/>
  <c r="AU3757" i="1"/>
  <c r="AU3744" i="1"/>
  <c r="AV3744" i="1"/>
  <c r="AW3744" i="1"/>
  <c r="AW3735" i="1"/>
  <c r="AU3716" i="1"/>
  <c r="AU3711" i="1"/>
  <c r="AU3706" i="1"/>
  <c r="AU3701" i="1"/>
  <c r="AU3696" i="1"/>
  <c r="AU3691" i="1"/>
  <c r="AU3686" i="1"/>
  <c r="AU3681" i="1"/>
  <c r="AU3676" i="1"/>
  <c r="AU3671" i="1"/>
  <c r="AU3666" i="1"/>
  <c r="AU3661" i="1"/>
  <c r="AU3645" i="1"/>
  <c r="AU3632" i="1"/>
  <c r="AU3524" i="1"/>
  <c r="AU3891" i="1"/>
  <c r="AU3793" i="1"/>
  <c r="AW3793" i="1"/>
  <c r="AU3761" i="1"/>
  <c r="AW3761" i="1"/>
  <c r="AU3748" i="1"/>
  <c r="AW3748" i="1"/>
  <c r="AU3612" i="1"/>
  <c r="AV3612" i="1"/>
  <c r="AV3601" i="1"/>
  <c r="AW3601" i="1"/>
  <c r="AU3544" i="1"/>
  <c r="AV3544" i="1"/>
  <c r="AU3904" i="1"/>
  <c r="AW3885" i="1"/>
  <c r="AV3864" i="1"/>
  <c r="AU3854" i="1"/>
  <c r="AU3847" i="1"/>
  <c r="AW3840" i="1"/>
  <c r="AU3840" i="1"/>
  <c r="AV3829" i="1"/>
  <c r="AW3815" i="1"/>
  <c r="AU3815" i="1"/>
  <c r="AV3804" i="1"/>
  <c r="AU3797" i="1"/>
  <c r="AU3781" i="1"/>
  <c r="AW3781" i="1"/>
  <c r="AU3773" i="1"/>
  <c r="AW3773" i="1"/>
  <c r="AU3739" i="1"/>
  <c r="AV3739" i="1"/>
  <c r="AW3739" i="1"/>
  <c r="AW3730" i="1"/>
  <c r="AW4061" i="1"/>
  <c r="AW4056" i="1"/>
  <c r="AW4051" i="1"/>
  <c r="AW4046" i="1"/>
  <c r="AW4041" i="1"/>
  <c r="AW4036" i="1"/>
  <c r="AU3896" i="1"/>
  <c r="AV3870" i="1"/>
  <c r="AU3822" i="1"/>
  <c r="AU3789" i="1"/>
  <c r="AW3789" i="1"/>
  <c r="AW3785" i="1"/>
  <c r="AU3777" i="1"/>
  <c r="AV3777" i="1"/>
  <c r="AU3769" i="1"/>
  <c r="AW3769" i="1"/>
  <c r="AW3765" i="1"/>
  <c r="AU3743" i="1"/>
  <c r="AV3743" i="1"/>
  <c r="AW3743" i="1"/>
  <c r="AU3655" i="1"/>
  <c r="AV3655" i="1"/>
  <c r="AU3617" i="1"/>
  <c r="AV3617" i="1"/>
  <c r="AU3564" i="1"/>
  <c r="AW3564" i="1"/>
  <c r="AU3857" i="1"/>
  <c r="AU3843" i="1"/>
  <c r="AW3843" i="1"/>
  <c r="AU3836" i="1"/>
  <c r="AW3836" i="1"/>
  <c r="AU3818" i="1"/>
  <c r="AW3818" i="1"/>
  <c r="AU3811" i="1"/>
  <c r="AW3811" i="1"/>
  <c r="AU3756" i="1"/>
  <c r="AW3756" i="1"/>
  <c r="AU3734" i="1"/>
  <c r="AV3734" i="1"/>
  <c r="AW3734" i="1"/>
  <c r="AU3644" i="1"/>
  <c r="AW3644" i="1"/>
  <c r="AU3901" i="1"/>
  <c r="AV3890" i="1"/>
  <c r="AU3867" i="1"/>
  <c r="AW3850" i="1"/>
  <c r="AW3839" i="1"/>
  <c r="AW3814" i="1"/>
  <c r="AW3800" i="1"/>
  <c r="AU3800" i="1"/>
  <c r="AV3792" i="1"/>
  <c r="AU3738" i="1"/>
  <c r="AV3738" i="1"/>
  <c r="AW3738" i="1"/>
  <c r="AW3715" i="1"/>
  <c r="AW3710" i="1"/>
  <c r="AW3705" i="1"/>
  <c r="AW3700" i="1"/>
  <c r="AW3695" i="1"/>
  <c r="AW3690" i="1"/>
  <c r="AW3685" i="1"/>
  <c r="AW3680" i="1"/>
  <c r="AW3675" i="1"/>
  <c r="AW3670" i="1"/>
  <c r="AW3665" i="1"/>
  <c r="AV3654" i="1"/>
  <c r="AV3644" i="1"/>
  <c r="AU3584" i="1"/>
  <c r="AU3549" i="1"/>
  <c r="AU3853" i="1"/>
  <c r="AW3853" i="1"/>
  <c r="AW3825" i="1"/>
  <c r="AU3825" i="1"/>
  <c r="AU3796" i="1"/>
  <c r="AW3796" i="1"/>
  <c r="AU3747" i="1"/>
  <c r="AU3729" i="1"/>
  <c r="AV3729" i="1"/>
  <c r="AW3729" i="1"/>
  <c r="AU3649" i="1"/>
  <c r="AV3626" i="1"/>
  <c r="AV3611" i="1"/>
  <c r="AW3611" i="1"/>
  <c r="AV3599" i="1"/>
  <c r="AW3599" i="1"/>
  <c r="AU3906" i="1"/>
  <c r="AU3876" i="1"/>
  <c r="AW3873" i="1"/>
  <c r="AU3846" i="1"/>
  <c r="AW3846" i="1"/>
  <c r="AU3832" i="1"/>
  <c r="AU3788" i="1"/>
  <c r="AW3788" i="1"/>
  <c r="AU3776" i="1"/>
  <c r="AW3776" i="1"/>
  <c r="AU3768" i="1"/>
  <c r="AW3768" i="1"/>
  <c r="AU3751" i="1"/>
  <c r="AW3751" i="1"/>
  <c r="AU3733" i="1"/>
  <c r="AV3733" i="1"/>
  <c r="AW3733" i="1"/>
  <c r="AU3724" i="1"/>
  <c r="AV3724" i="1"/>
  <c r="AW3724" i="1"/>
  <c r="AW3900" i="1"/>
  <c r="AU3879" i="1"/>
  <c r="AU3863" i="1"/>
  <c r="AW3863" i="1"/>
  <c r="AU3839" i="1"/>
  <c r="AU3828" i="1"/>
  <c r="AW3828" i="1"/>
  <c r="AU3821" i="1"/>
  <c r="AW3821" i="1"/>
  <c r="AU3814" i="1"/>
  <c r="AU3803" i="1"/>
  <c r="AW3803" i="1"/>
  <c r="AU3784" i="1"/>
  <c r="AW3784" i="1"/>
  <c r="AW3780" i="1"/>
  <c r="AU3772" i="1"/>
  <c r="AV3772" i="1"/>
  <c r="AU3764" i="1"/>
  <c r="AW3764" i="1"/>
  <c r="AU3742" i="1"/>
  <c r="AU3719" i="1"/>
  <c r="AV3719" i="1"/>
  <c r="AW3719" i="1"/>
  <c r="AU3659" i="1"/>
  <c r="AU3604" i="1"/>
  <c r="AV3604" i="1"/>
  <c r="AV3900" i="1"/>
  <c r="AW3892" i="1"/>
  <c r="AU3856" i="1"/>
  <c r="AW3856" i="1"/>
  <c r="AW3852" i="1"/>
  <c r="AV3849" i="1"/>
  <c r="AW3824" i="1"/>
  <c r="AV3799" i="1"/>
  <c r="AU3728" i="1"/>
  <c r="AV3728" i="1"/>
  <c r="AW3728" i="1"/>
  <c r="AU3714" i="1"/>
  <c r="AV3714" i="1"/>
  <c r="AW3714" i="1"/>
  <c r="AU3709" i="1"/>
  <c r="AU3704" i="1"/>
  <c r="AU3699" i="1"/>
  <c r="AU3694" i="1"/>
  <c r="AU3689" i="1"/>
  <c r="AU3684" i="1"/>
  <c r="AU3679" i="1"/>
  <c r="AU3674" i="1"/>
  <c r="AU3669" i="1"/>
  <c r="AU3664" i="1"/>
  <c r="AU3643" i="1"/>
  <c r="AV3643" i="1"/>
  <c r="AW3604" i="1"/>
  <c r="AW3905" i="1"/>
  <c r="AV3892" i="1"/>
  <c r="AW3884" i="1"/>
  <c r="AV3875" i="1"/>
  <c r="AW3872" i="1"/>
  <c r="AW3869" i="1"/>
  <c r="AW3859" i="1"/>
  <c r="AW3835" i="1"/>
  <c r="AU3835" i="1"/>
  <c r="AV3824" i="1"/>
  <c r="AW3810" i="1"/>
  <c r="AU3810" i="1"/>
  <c r="AW3755" i="1"/>
  <c r="AU3746" i="1"/>
  <c r="AU3737" i="1"/>
  <c r="AU3723" i="1"/>
  <c r="AV3723" i="1"/>
  <c r="AW3723" i="1"/>
  <c r="AU3648" i="1"/>
  <c r="AU3593" i="1"/>
  <c r="AV3593" i="1"/>
  <c r="AW3985" i="1"/>
  <c r="AW3960" i="1"/>
  <c r="AW3955" i="1"/>
  <c r="AW3950" i="1"/>
  <c r="AW3945" i="1"/>
  <c r="AW3940" i="1"/>
  <c r="AW3935" i="1"/>
  <c r="AW3925" i="1"/>
  <c r="AW3920" i="1"/>
  <c r="AW3915" i="1"/>
  <c r="AW3910" i="1"/>
  <c r="AV3905" i="1"/>
  <c r="AW3897" i="1"/>
  <c r="AU3866" i="1"/>
  <c r="AW3862" i="1"/>
  <c r="AV3859" i="1"/>
  <c r="AW3827" i="1"/>
  <c r="AW3802" i="1"/>
  <c r="AU3759" i="1"/>
  <c r="AV3759" i="1"/>
  <c r="AW3759" i="1"/>
  <c r="AU3718" i="1"/>
  <c r="AV3718" i="1"/>
  <c r="AW3718" i="1"/>
  <c r="AU3620" i="1"/>
  <c r="AV3620" i="1"/>
  <c r="AV3547" i="1"/>
  <c r="AU3838" i="1"/>
  <c r="AW3838" i="1"/>
  <c r="AU3831" i="1"/>
  <c r="AW3831" i="1"/>
  <c r="AU3813" i="1"/>
  <c r="AW3813" i="1"/>
  <c r="AU3806" i="1"/>
  <c r="AW3806" i="1"/>
  <c r="AW3795" i="1"/>
  <c r="AU3795" i="1"/>
  <c r="AU3791" i="1"/>
  <c r="AW3791" i="1"/>
  <c r="AU3783" i="1"/>
  <c r="AW3783" i="1"/>
  <c r="AU3771" i="1"/>
  <c r="AW3771" i="1"/>
  <c r="AU3763" i="1"/>
  <c r="AW3763" i="1"/>
  <c r="AU3741" i="1"/>
  <c r="AU3713" i="1"/>
  <c r="AV3713" i="1"/>
  <c r="AW3713" i="1"/>
  <c r="AU3708" i="1"/>
  <c r="AV3708" i="1"/>
  <c r="AW3708" i="1"/>
  <c r="AU3703" i="1"/>
  <c r="AV3703" i="1"/>
  <c r="AW3703" i="1"/>
  <c r="AU3698" i="1"/>
  <c r="AV3698" i="1"/>
  <c r="AW3698" i="1"/>
  <c r="AU3693" i="1"/>
  <c r="AV3693" i="1"/>
  <c r="AW3693" i="1"/>
  <c r="AU3688" i="1"/>
  <c r="AV3688" i="1"/>
  <c r="AW3688" i="1"/>
  <c r="AU3683" i="1"/>
  <c r="AV3683" i="1"/>
  <c r="AW3683" i="1"/>
  <c r="AU3678" i="1"/>
  <c r="AV3678" i="1"/>
  <c r="AW3678" i="1"/>
  <c r="AU3673" i="1"/>
  <c r="AV3673" i="1"/>
  <c r="AW3673" i="1"/>
  <c r="AU3668" i="1"/>
  <c r="AV3668" i="1"/>
  <c r="AW3668" i="1"/>
  <c r="AU3663" i="1"/>
  <c r="AV3663" i="1"/>
  <c r="AW3663" i="1"/>
  <c r="AU3658" i="1"/>
  <c r="AV3658" i="1"/>
  <c r="AW3658" i="1"/>
  <c r="AV3609" i="1"/>
  <c r="AV3582" i="1"/>
  <c r="AU3852" i="1"/>
  <c r="AU3787" i="1"/>
  <c r="AV3787" i="1"/>
  <c r="AU3779" i="1"/>
  <c r="AW3779" i="1"/>
  <c r="AW3775" i="1"/>
  <c r="AU3767" i="1"/>
  <c r="AV3767" i="1"/>
  <c r="AW3750" i="1"/>
  <c r="AU3629" i="1"/>
  <c r="AU3614" i="1"/>
  <c r="AV3614" i="1"/>
  <c r="AW3614" i="1"/>
  <c r="AU3592" i="1"/>
  <c r="AU3587" i="1"/>
  <c r="AV3567" i="1"/>
  <c r="AU3884" i="1"/>
  <c r="AU3881" i="1"/>
  <c r="AW3878" i="1"/>
  <c r="AW3875" i="1"/>
  <c r="AU3872" i="1"/>
  <c r="AU3869" i="1"/>
  <c r="AW3845" i="1"/>
  <c r="AW3820" i="1"/>
  <c r="AU3820" i="1"/>
  <c r="AU3754" i="1"/>
  <c r="AV3754" i="1"/>
  <c r="AW3754" i="1"/>
  <c r="AU3727" i="1"/>
  <c r="AV3647" i="1"/>
  <c r="AW4107" i="1"/>
  <c r="AW4102" i="1"/>
  <c r="AW4097" i="1"/>
  <c r="AW4092" i="1"/>
  <c r="AW4087" i="1"/>
  <c r="AW4082" i="1"/>
  <c r="AW4077" i="1"/>
  <c r="AW4072" i="1"/>
  <c r="AW4067" i="1"/>
  <c r="AW4062" i="1"/>
  <c r="AW4057" i="1"/>
  <c r="AW4052" i="1"/>
  <c r="AW4047" i="1"/>
  <c r="AW4042" i="1"/>
  <c r="AW4037" i="1"/>
  <c r="AW4032" i="1"/>
  <c r="AW4027" i="1"/>
  <c r="AW4022" i="1"/>
  <c r="AW4017" i="1"/>
  <c r="AW4012" i="1"/>
  <c r="AW4007" i="1"/>
  <c r="AW4002" i="1"/>
  <c r="AW3997" i="1"/>
  <c r="AW3992" i="1"/>
  <c r="AW3987" i="1"/>
  <c r="AW3982" i="1"/>
  <c r="AW3977" i="1"/>
  <c r="AW3972" i="1"/>
  <c r="AW3967" i="1"/>
  <c r="AW3962" i="1"/>
  <c r="AW3957" i="1"/>
  <c r="AW3952" i="1"/>
  <c r="AW3947" i="1"/>
  <c r="AW3942" i="1"/>
  <c r="AW3937" i="1"/>
  <c r="AW3932" i="1"/>
  <c r="AW3927" i="1"/>
  <c r="AW3922" i="1"/>
  <c r="AW3917" i="1"/>
  <c r="AW3912" i="1"/>
  <c r="AW3907" i="1"/>
  <c r="AW3886" i="1"/>
  <c r="AU3862" i="1"/>
  <c r="AU3848" i="1"/>
  <c r="AW3848" i="1"/>
  <c r="AW3837" i="1"/>
  <c r="AU3827" i="1"/>
  <c r="AW3812" i="1"/>
  <c r="AU3802" i="1"/>
  <c r="AU3798" i="1"/>
  <c r="AW3798" i="1"/>
  <c r="AU3758" i="1"/>
  <c r="AW3758" i="1"/>
  <c r="AU3722" i="1"/>
  <c r="AU3514" i="1"/>
  <c r="AV3514" i="1"/>
  <c r="AV4107" i="1"/>
  <c r="AV4102" i="1"/>
  <c r="AV4097" i="1"/>
  <c r="AV4092" i="1"/>
  <c r="AV4087" i="1"/>
  <c r="AV4082" i="1"/>
  <c r="AV4077" i="1"/>
  <c r="AV4072" i="1"/>
  <c r="AV4067" i="1"/>
  <c r="AV4062" i="1"/>
  <c r="AV4057" i="1"/>
  <c r="AV4052" i="1"/>
  <c r="AV4047" i="1"/>
  <c r="AV4042" i="1"/>
  <c r="AV4037" i="1"/>
  <c r="AV4032" i="1"/>
  <c r="AV4027" i="1"/>
  <c r="AV4022" i="1"/>
  <c r="AV4017" i="1"/>
  <c r="AV4012" i="1"/>
  <c r="AV4007" i="1"/>
  <c r="AV4002" i="1"/>
  <c r="AV3997" i="1"/>
  <c r="AV3992" i="1"/>
  <c r="AV3987" i="1"/>
  <c r="AV3982" i="1"/>
  <c r="AV3977" i="1"/>
  <c r="AV3972" i="1"/>
  <c r="AV3967" i="1"/>
  <c r="AV3962" i="1"/>
  <c r="AV3957" i="1"/>
  <c r="AV3952" i="1"/>
  <c r="AV3947" i="1"/>
  <c r="AV3942" i="1"/>
  <c r="AV3937" i="1"/>
  <c r="AV3932" i="1"/>
  <c r="AV3927" i="1"/>
  <c r="AV3922" i="1"/>
  <c r="AV3917" i="1"/>
  <c r="AV3912" i="1"/>
  <c r="AV3907" i="1"/>
  <c r="AW3899" i="1"/>
  <c r="AU3889" i="1"/>
  <c r="AV3886" i="1"/>
  <c r="AW3855" i="1"/>
  <c r="AU3841" i="1"/>
  <c r="AW3841" i="1"/>
  <c r="AV3837" i="1"/>
  <c r="AU3823" i="1"/>
  <c r="AW3823" i="1"/>
  <c r="AU3816" i="1"/>
  <c r="AW3816" i="1"/>
  <c r="AV3812" i="1"/>
  <c r="AW3745" i="1"/>
  <c r="AU3637" i="1"/>
  <c r="AV3637" i="1"/>
  <c r="AV3899" i="1"/>
  <c r="AW3891" i="1"/>
  <c r="AV3883" i="1"/>
  <c r="AV3880" i="1"/>
  <c r="AW3877" i="1"/>
  <c r="AW3874" i="1"/>
  <c r="AW3871" i="1"/>
  <c r="AU3858" i="1"/>
  <c r="AW3858" i="1"/>
  <c r="AW3844" i="1"/>
  <c r="AW3819" i="1"/>
  <c r="AU3794" i="1"/>
  <c r="AW3794" i="1"/>
  <c r="AU3786" i="1"/>
  <c r="AW3786" i="1"/>
  <c r="AU3778" i="1"/>
  <c r="AW3778" i="1"/>
  <c r="AU3766" i="1"/>
  <c r="AW3766" i="1"/>
  <c r="AU3762" i="1"/>
  <c r="AU3749" i="1"/>
  <c r="AV3749" i="1"/>
  <c r="AW3749" i="1"/>
  <c r="AU3712" i="1"/>
  <c r="AU3707" i="1"/>
  <c r="AU3702" i="1"/>
  <c r="AU3697" i="1"/>
  <c r="AU3692" i="1"/>
  <c r="AU3687" i="1"/>
  <c r="AU3682" i="1"/>
  <c r="AU3677" i="1"/>
  <c r="AU3672" i="1"/>
  <c r="AU3667" i="1"/>
  <c r="AU3662" i="1"/>
  <c r="AW3904" i="1"/>
  <c r="AU3894" i="1"/>
  <c r="AV3891" i="1"/>
  <c r="AU3883" i="1"/>
  <c r="AU3880" i="1"/>
  <c r="AV3877" i="1"/>
  <c r="AV3874" i="1"/>
  <c r="AV3871" i="1"/>
  <c r="AU3868" i="1"/>
  <c r="AW3868" i="1"/>
  <c r="AW3865" i="1"/>
  <c r="AV3861" i="1"/>
  <c r="AU3851" i="1"/>
  <c r="AW3851" i="1"/>
  <c r="AW3847" i="1"/>
  <c r="AV3844" i="1"/>
  <c r="AW3830" i="1"/>
  <c r="AU3830" i="1"/>
  <c r="AV3826" i="1"/>
  <c r="AV3819" i="1"/>
  <c r="AW3805" i="1"/>
  <c r="AU3805" i="1"/>
  <c r="AV3801" i="1"/>
  <c r="AW3797" i="1"/>
  <c r="AW3790" i="1"/>
  <c r="AU3782" i="1"/>
  <c r="AV3782" i="1"/>
  <c r="AU3774" i="1"/>
  <c r="AW3774" i="1"/>
  <c r="AW3770" i="1"/>
  <c r="AU3753" i="1"/>
  <c r="AW3753" i="1"/>
  <c r="AW3740" i="1"/>
  <c r="AU3726" i="1"/>
  <c r="AV3651" i="1"/>
  <c r="AV3646" i="1"/>
  <c r="AW3646" i="1"/>
  <c r="AU3623" i="1"/>
  <c r="AW3652" i="1"/>
  <c r="AW3624" i="1"/>
  <c r="AV3615" i="1"/>
  <c r="AU3609" i="1"/>
  <c r="AW3597" i="1"/>
  <c r="AU3550" i="1"/>
  <c r="AV3550" i="1"/>
  <c r="AW3550" i="1"/>
  <c r="AW3542" i="1"/>
  <c r="AU3542" i="1"/>
  <c r="AU3525" i="1"/>
  <c r="AV3525" i="1"/>
  <c r="AW3525" i="1"/>
  <c r="AU3398" i="1"/>
  <c r="AV3398" i="1"/>
  <c r="AW3398" i="1"/>
  <c r="AU3790" i="1"/>
  <c r="AU3785" i="1"/>
  <c r="AU3780" i="1"/>
  <c r="AU3775" i="1"/>
  <c r="AU3770" i="1"/>
  <c r="AU3765" i="1"/>
  <c r="AU3760" i="1"/>
  <c r="AU3755" i="1"/>
  <c r="AU3750" i="1"/>
  <c r="AU3745" i="1"/>
  <c r="AU3740" i="1"/>
  <c r="AU3735" i="1"/>
  <c r="AU3730" i="1"/>
  <c r="AU3725" i="1"/>
  <c r="AU3720" i="1"/>
  <c r="AU3715" i="1"/>
  <c r="AU3710" i="1"/>
  <c r="AU3705" i="1"/>
  <c r="AU3700" i="1"/>
  <c r="AU3695" i="1"/>
  <c r="AU3690" i="1"/>
  <c r="AU3685" i="1"/>
  <c r="AU3680" i="1"/>
  <c r="AU3675" i="1"/>
  <c r="AU3670" i="1"/>
  <c r="AU3665" i="1"/>
  <c r="AU3660" i="1"/>
  <c r="AV3627" i="1"/>
  <c r="AV3624" i="1"/>
  <c r="AW3621" i="1"/>
  <c r="AV3618" i="1"/>
  <c r="AU3615" i="1"/>
  <c r="AW3603" i="1"/>
  <c r="AW3577" i="1"/>
  <c r="AU3577" i="1"/>
  <c r="AV3573" i="1"/>
  <c r="AU3546" i="1"/>
  <c r="AW3512" i="1"/>
  <c r="AU3512" i="1"/>
  <c r="AW3499" i="1"/>
  <c r="AV3489" i="1"/>
  <c r="AU3444" i="1"/>
  <c r="AW3434" i="1"/>
  <c r="AU3606" i="1"/>
  <c r="AU3590" i="1"/>
  <c r="AW3590" i="1"/>
  <c r="AU3580" i="1"/>
  <c r="AW3580" i="1"/>
  <c r="AU3573" i="1"/>
  <c r="AU3566" i="1"/>
  <c r="AW3503" i="1"/>
  <c r="AU3449" i="1"/>
  <c r="AU3387" i="1"/>
  <c r="AV3387" i="1"/>
  <c r="AW3387" i="1"/>
  <c r="AU3377" i="1"/>
  <c r="AV3377" i="1"/>
  <c r="AW3377" i="1"/>
  <c r="AW3587" i="1"/>
  <c r="AW3562" i="1"/>
  <c r="AU3562" i="1"/>
  <c r="AW3554" i="1"/>
  <c r="AW3529" i="1"/>
  <c r="AU3520" i="1"/>
  <c r="AV3520" i="1"/>
  <c r="AW3520" i="1"/>
  <c r="AU3503" i="1"/>
  <c r="AV3503" i="1"/>
  <c r="AW3494" i="1"/>
  <c r="AV3361" i="1"/>
  <c r="AW3361" i="1"/>
  <c r="AU3337" i="1"/>
  <c r="AV3337" i="1"/>
  <c r="AW3337" i="1"/>
  <c r="AV3762" i="1"/>
  <c r="AV3757" i="1"/>
  <c r="AV3752" i="1"/>
  <c r="AV3747" i="1"/>
  <c r="AV3742" i="1"/>
  <c r="AV3737" i="1"/>
  <c r="AV3732" i="1"/>
  <c r="AV3727" i="1"/>
  <c r="AV3722" i="1"/>
  <c r="AV3717" i="1"/>
  <c r="AV3712" i="1"/>
  <c r="AV3707" i="1"/>
  <c r="AV3702" i="1"/>
  <c r="AV3697" i="1"/>
  <c r="AV3692" i="1"/>
  <c r="AV3687" i="1"/>
  <c r="AV3682" i="1"/>
  <c r="AV3677" i="1"/>
  <c r="AV3672" i="1"/>
  <c r="AV3667" i="1"/>
  <c r="AV3662" i="1"/>
  <c r="AW3630" i="1"/>
  <c r="AU3621" i="1"/>
  <c r="AW3618" i="1"/>
  <c r="AW3612" i="1"/>
  <c r="AV3602" i="1"/>
  <c r="AV3583" i="1"/>
  <c r="AW3576" i="1"/>
  <c r="AU3545" i="1"/>
  <c r="AV3545" i="1"/>
  <c r="AW3545" i="1"/>
  <c r="AW3537" i="1"/>
  <c r="AU3537" i="1"/>
  <c r="AW3511" i="1"/>
  <c r="AW3507" i="1"/>
  <c r="AU3507" i="1"/>
  <c r="AW3449" i="1"/>
  <c r="AU3428" i="1"/>
  <c r="AV3428" i="1"/>
  <c r="AU3408" i="1"/>
  <c r="AV3408" i="1"/>
  <c r="AW3408" i="1"/>
  <c r="AW3645" i="1"/>
  <c r="AU3636" i="1"/>
  <c r="AW3633" i="1"/>
  <c r="AW3627" i="1"/>
  <c r="AV3605" i="1"/>
  <c r="AW3593" i="1"/>
  <c r="AW3589" i="1"/>
  <c r="AW3579" i="1"/>
  <c r="AU3565" i="1"/>
  <c r="AV3565" i="1"/>
  <c r="AW3565" i="1"/>
  <c r="AU3541" i="1"/>
  <c r="AU3498" i="1"/>
  <c r="AV3498" i="1"/>
  <c r="AW3489" i="1"/>
  <c r="AW3484" i="1"/>
  <c r="AW3479" i="1"/>
  <c r="AW3474" i="1"/>
  <c r="AW3469" i="1"/>
  <c r="AW3464" i="1"/>
  <c r="AW3459" i="1"/>
  <c r="AW3454" i="1"/>
  <c r="AW3438" i="1"/>
  <c r="AU3433" i="1"/>
  <c r="AV3433" i="1"/>
  <c r="AV3386" i="1"/>
  <c r="AW3657" i="1"/>
  <c r="AU3651" i="1"/>
  <c r="AW3648" i="1"/>
  <c r="AW3642" i="1"/>
  <c r="AV3608" i="1"/>
  <c r="AU3596" i="1"/>
  <c r="AV3589" i="1"/>
  <c r="AW3586" i="1"/>
  <c r="AW3583" i="1"/>
  <c r="AV3579" i="1"/>
  <c r="AU3576" i="1"/>
  <c r="AU3553" i="1"/>
  <c r="AU3528" i="1"/>
  <c r="AV3519" i="1"/>
  <c r="AU3515" i="1"/>
  <c r="AV3515" i="1"/>
  <c r="AW3515" i="1"/>
  <c r="AU3511" i="1"/>
  <c r="AW3502" i="1"/>
  <c r="AU3502" i="1"/>
  <c r="AW3493" i="1"/>
  <c r="AW3443" i="1"/>
  <c r="AU3438" i="1"/>
  <c r="AV3438" i="1"/>
  <c r="AU3318" i="1"/>
  <c r="AV3318" i="1"/>
  <c r="AW3318" i="1"/>
  <c r="AW3709" i="1"/>
  <c r="AW3704" i="1"/>
  <c r="AW3699" i="1"/>
  <c r="AW3694" i="1"/>
  <c r="AW3689" i="1"/>
  <c r="AW3684" i="1"/>
  <c r="AW3679" i="1"/>
  <c r="AW3674" i="1"/>
  <c r="AW3669" i="1"/>
  <c r="AW3664" i="1"/>
  <c r="AW3659" i="1"/>
  <c r="AW3629" i="1"/>
  <c r="AW3605" i="1"/>
  <c r="AW3553" i="1"/>
  <c r="AW3549" i="1"/>
  <c r="AW3528" i="1"/>
  <c r="AW3524" i="1"/>
  <c r="AU3493" i="1"/>
  <c r="AV3493" i="1"/>
  <c r="AU3443" i="1"/>
  <c r="AV3443" i="1"/>
  <c r="AU3391" i="1"/>
  <c r="AV3391" i="1"/>
  <c r="AW3391" i="1"/>
  <c r="AV3709" i="1"/>
  <c r="AV3704" i="1"/>
  <c r="AV3699" i="1"/>
  <c r="AV3694" i="1"/>
  <c r="AV3689" i="1"/>
  <c r="AV3684" i="1"/>
  <c r="AV3679" i="1"/>
  <c r="AV3674" i="1"/>
  <c r="AV3669" i="1"/>
  <c r="AV3664" i="1"/>
  <c r="AV3659" i="1"/>
  <c r="AV3632" i="1"/>
  <c r="AV3629" i="1"/>
  <c r="AW3602" i="1"/>
  <c r="AV3592" i="1"/>
  <c r="AW3557" i="1"/>
  <c r="AU3557" i="1"/>
  <c r="AU3540" i="1"/>
  <c r="AV3540" i="1"/>
  <c r="AW3540" i="1"/>
  <c r="AW3532" i="1"/>
  <c r="AU3532" i="1"/>
  <c r="AW3497" i="1"/>
  <c r="AU3497" i="1"/>
  <c r="AU3448" i="1"/>
  <c r="AV3448" i="1"/>
  <c r="AV3402" i="1"/>
  <c r="AW3402" i="1"/>
  <c r="AU3396" i="1"/>
  <c r="AV3351" i="1"/>
  <c r="AV3650" i="1"/>
  <c r="AW3641" i="1"/>
  <c r="AV3638" i="1"/>
  <c r="AW3608" i="1"/>
  <c r="AV3595" i="1"/>
  <c r="AU3586" i="1"/>
  <c r="AW3572" i="1"/>
  <c r="AU3572" i="1"/>
  <c r="AV3568" i="1"/>
  <c r="AU3536" i="1"/>
  <c r="AU3510" i="1"/>
  <c r="AV3510" i="1"/>
  <c r="AW3510" i="1"/>
  <c r="AU3506" i="1"/>
  <c r="AW3501" i="1"/>
  <c r="AU3488" i="1"/>
  <c r="AV3488" i="1"/>
  <c r="AU3483" i="1"/>
  <c r="AV3483" i="1"/>
  <c r="AU3478" i="1"/>
  <c r="AV3478" i="1"/>
  <c r="AU3473" i="1"/>
  <c r="AV3473" i="1"/>
  <c r="AU3468" i="1"/>
  <c r="AV3468" i="1"/>
  <c r="AU3463" i="1"/>
  <c r="AV3463" i="1"/>
  <c r="AU3458" i="1"/>
  <c r="AV3458" i="1"/>
  <c r="AU3453" i="1"/>
  <c r="AV3453" i="1"/>
  <c r="AW3437" i="1"/>
  <c r="AU3341" i="1"/>
  <c r="AV3341" i="1"/>
  <c r="AW3341" i="1"/>
  <c r="AV3656" i="1"/>
  <c r="AV3653" i="1"/>
  <c r="AU3650" i="1"/>
  <c r="AV3641" i="1"/>
  <c r="AU3638" i="1"/>
  <c r="AW3620" i="1"/>
  <c r="AU3611" i="1"/>
  <c r="AV3598" i="1"/>
  <c r="AU3575" i="1"/>
  <c r="AW3575" i="1"/>
  <c r="AU3548" i="1"/>
  <c r="AU3523" i="1"/>
  <c r="AW3519" i="1"/>
  <c r="AW3492" i="1"/>
  <c r="AU3492" i="1"/>
  <c r="AW3442" i="1"/>
  <c r="AW3426" i="1"/>
  <c r="AV3417" i="1"/>
  <c r="AU3401" i="1"/>
  <c r="AV3401" i="1"/>
  <c r="AW3401" i="1"/>
  <c r="AW3746" i="1"/>
  <c r="AW3741" i="1"/>
  <c r="AW3736" i="1"/>
  <c r="AW3731" i="1"/>
  <c r="AW3726" i="1"/>
  <c r="AW3721" i="1"/>
  <c r="AW3716" i="1"/>
  <c r="AW3711" i="1"/>
  <c r="AW3706" i="1"/>
  <c r="AW3701" i="1"/>
  <c r="AW3696" i="1"/>
  <c r="AW3691" i="1"/>
  <c r="AW3686" i="1"/>
  <c r="AW3681" i="1"/>
  <c r="AW3676" i="1"/>
  <c r="AW3671" i="1"/>
  <c r="AW3666" i="1"/>
  <c r="AW3661" i="1"/>
  <c r="AW3635" i="1"/>
  <c r="AU3626" i="1"/>
  <c r="AW3623" i="1"/>
  <c r="AW3617" i="1"/>
  <c r="AW3595" i="1"/>
  <c r="AW3568" i="1"/>
  <c r="AU3560" i="1"/>
  <c r="AV3560" i="1"/>
  <c r="AW3560" i="1"/>
  <c r="AW3548" i="1"/>
  <c r="AW3544" i="1"/>
  <c r="AW3523" i="1"/>
  <c r="AU3501" i="1"/>
  <c r="AW3447" i="1"/>
  <c r="AU3421" i="1"/>
  <c r="AW3421" i="1"/>
  <c r="AV3412" i="1"/>
  <c r="AW3412" i="1"/>
  <c r="AV3370" i="1"/>
  <c r="AW3370" i="1"/>
  <c r="AU3370" i="1"/>
  <c r="AW3632" i="1"/>
  <c r="AW3592" i="1"/>
  <c r="AW3582" i="1"/>
  <c r="AU3582" i="1"/>
  <c r="AW3552" i="1"/>
  <c r="AU3552" i="1"/>
  <c r="AU3535" i="1"/>
  <c r="AV3535" i="1"/>
  <c r="AW3535" i="1"/>
  <c r="AW3527" i="1"/>
  <c r="AU3527" i="1"/>
  <c r="AU3505" i="1"/>
  <c r="AV3505" i="1"/>
  <c r="AW3505" i="1"/>
  <c r="AW3487" i="1"/>
  <c r="AU3487" i="1"/>
  <c r="AW3482" i="1"/>
  <c r="AU3482" i="1"/>
  <c r="AW3477" i="1"/>
  <c r="AU3477" i="1"/>
  <c r="AW3472" i="1"/>
  <c r="AU3472" i="1"/>
  <c r="AW3467" i="1"/>
  <c r="AU3467" i="1"/>
  <c r="AW3462" i="1"/>
  <c r="AU3462" i="1"/>
  <c r="AW3457" i="1"/>
  <c r="AU3457" i="1"/>
  <c r="AW3452" i="1"/>
  <c r="AU3452" i="1"/>
  <c r="AW3653" i="1"/>
  <c r="AW3647" i="1"/>
  <c r="AW3619" i="1"/>
  <c r="AW3598" i="1"/>
  <c r="AV3588" i="1"/>
  <c r="AU3585" i="1"/>
  <c r="AW3585" i="1"/>
  <c r="AW3574" i="1"/>
  <c r="AV3571" i="1"/>
  <c r="AU3556" i="1"/>
  <c r="AU3531" i="1"/>
  <c r="AU3518" i="1"/>
  <c r="AW3514" i="1"/>
  <c r="AU3509" i="1"/>
  <c r="AU3496" i="1"/>
  <c r="AW3491" i="1"/>
  <c r="AW3441" i="1"/>
  <c r="AU3436" i="1"/>
  <c r="AW3634" i="1"/>
  <c r="AV3625" i="1"/>
  <c r="AV3622" i="1"/>
  <c r="AV3619" i="1"/>
  <c r="AW3616" i="1"/>
  <c r="AV3613" i="1"/>
  <c r="AU3601" i="1"/>
  <c r="AW3594" i="1"/>
  <c r="AV3574" i="1"/>
  <c r="AW3559" i="1"/>
  <c r="AU3543" i="1"/>
  <c r="AU3500" i="1"/>
  <c r="AV3500" i="1"/>
  <c r="AW3500" i="1"/>
  <c r="AU3411" i="1"/>
  <c r="AV3411" i="1"/>
  <c r="AW3411" i="1"/>
  <c r="AW3649" i="1"/>
  <c r="AW3610" i="1"/>
  <c r="AW3578" i="1"/>
  <c r="AW3543" i="1"/>
  <c r="AW3539" i="1"/>
  <c r="AW3522" i="1"/>
  <c r="AU3522" i="1"/>
  <c r="AU3491" i="1"/>
  <c r="AW3486" i="1"/>
  <c r="AW3481" i="1"/>
  <c r="AW3476" i="1"/>
  <c r="AW3471" i="1"/>
  <c r="AU3446" i="1"/>
  <c r="AU3430" i="1"/>
  <c r="AV3430" i="1"/>
  <c r="AW3430" i="1"/>
  <c r="AU3425" i="1"/>
  <c r="AV3425" i="1"/>
  <c r="AV3374" i="1"/>
  <c r="AV3369" i="1"/>
  <c r="AV3652" i="1"/>
  <c r="AV3649" i="1"/>
  <c r="AW3607" i="1"/>
  <c r="AV3597" i="1"/>
  <c r="AW3588" i="1"/>
  <c r="AU3555" i="1"/>
  <c r="AV3555" i="1"/>
  <c r="AW3555" i="1"/>
  <c r="AW3547" i="1"/>
  <c r="AU3547" i="1"/>
  <c r="AU3530" i="1"/>
  <c r="AV3530" i="1"/>
  <c r="AW3530" i="1"/>
  <c r="AU3495" i="1"/>
  <c r="AV3495" i="1"/>
  <c r="AW3495" i="1"/>
  <c r="AU3435" i="1"/>
  <c r="AV3435" i="1"/>
  <c r="AW3435" i="1"/>
  <c r="AU3652" i="1"/>
  <c r="AW3625" i="1"/>
  <c r="AU3616" i="1"/>
  <c r="AW3613" i="1"/>
  <c r="AU3597" i="1"/>
  <c r="AV3584" i="1"/>
  <c r="AW3567" i="1"/>
  <c r="AU3567" i="1"/>
  <c r="AV3499" i="1"/>
  <c r="AU3440" i="1"/>
  <c r="AV3440" i="1"/>
  <c r="AW3440" i="1"/>
  <c r="AU3420" i="1"/>
  <c r="AV3420" i="1"/>
  <c r="AW3399" i="1"/>
  <c r="AU3399" i="1"/>
  <c r="AV3399" i="1"/>
  <c r="AV3334" i="1"/>
  <c r="AW3281" i="1"/>
  <c r="AW3640" i="1"/>
  <c r="AU3631" i="1"/>
  <c r="AW3628" i="1"/>
  <c r="AW3622" i="1"/>
  <c r="AW3609" i="1"/>
  <c r="AV3603" i="1"/>
  <c r="AU3591" i="1"/>
  <c r="AU3581" i="1"/>
  <c r="AV3577" i="1"/>
  <c r="AU3570" i="1"/>
  <c r="AW3570" i="1"/>
  <c r="AV3542" i="1"/>
  <c r="AU3538" i="1"/>
  <c r="AW3521" i="1"/>
  <c r="AW3517" i="1"/>
  <c r="AU3517" i="1"/>
  <c r="AU3499" i="1"/>
  <c r="AU3490" i="1"/>
  <c r="AV3490" i="1"/>
  <c r="AW3490" i="1"/>
  <c r="AU3445" i="1"/>
  <c r="AV3445" i="1"/>
  <c r="AW3445" i="1"/>
  <c r="AU3429" i="1"/>
  <c r="AU3383" i="1"/>
  <c r="AV3383" i="1"/>
  <c r="AW3383" i="1"/>
  <c r="AU3363" i="1"/>
  <c r="AV3363" i="1"/>
  <c r="AW3363" i="1"/>
  <c r="AW3655" i="1"/>
  <c r="AU3646" i="1"/>
  <c r="AW3643" i="1"/>
  <c r="AW3637" i="1"/>
  <c r="AW3606" i="1"/>
  <c r="AU3603" i="1"/>
  <c r="AW3600" i="1"/>
  <c r="AV3587" i="1"/>
  <c r="AV3554" i="1"/>
  <c r="AW3538" i="1"/>
  <c r="AW3534" i="1"/>
  <c r="AV3529" i="1"/>
  <c r="AU3508" i="1"/>
  <c r="AW3504" i="1"/>
  <c r="AV3494" i="1"/>
  <c r="AU3485" i="1"/>
  <c r="AV3485" i="1"/>
  <c r="AW3485" i="1"/>
  <c r="AU3480" i="1"/>
  <c r="AV3480" i="1"/>
  <c r="AW3480" i="1"/>
  <c r="AU3475" i="1"/>
  <c r="AV3475" i="1"/>
  <c r="AW3475" i="1"/>
  <c r="AU3470" i="1"/>
  <c r="AV3470" i="1"/>
  <c r="AW3470" i="1"/>
  <c r="AU3465" i="1"/>
  <c r="AV3465" i="1"/>
  <c r="AW3465" i="1"/>
  <c r="AU3460" i="1"/>
  <c r="AV3460" i="1"/>
  <c r="AW3460" i="1"/>
  <c r="AU3455" i="1"/>
  <c r="AV3455" i="1"/>
  <c r="AW3455" i="1"/>
  <c r="AU3450" i="1"/>
  <c r="AV3450" i="1"/>
  <c r="AW3450" i="1"/>
  <c r="AU3434" i="1"/>
  <c r="AU3424" i="1"/>
  <c r="AV3424" i="1"/>
  <c r="AW3424" i="1"/>
  <c r="AW3261" i="1"/>
  <c r="AU3301" i="1"/>
  <c r="AV3301" i="1"/>
  <c r="AU3208" i="1"/>
  <c r="AV3208" i="1"/>
  <c r="AU3173" i="1"/>
  <c r="AV3173" i="1"/>
  <c r="AW3173" i="1"/>
  <c r="AU3130" i="1"/>
  <c r="AV3130" i="1"/>
  <c r="AU3086" i="1"/>
  <c r="AW3086" i="1"/>
  <c r="AU2959" i="1"/>
  <c r="AV2959" i="1"/>
  <c r="AW2959" i="1"/>
  <c r="AU3447" i="1"/>
  <c r="AU3442" i="1"/>
  <c r="AU3437" i="1"/>
  <c r="AU3432" i="1"/>
  <c r="AU3427" i="1"/>
  <c r="AU3416" i="1"/>
  <c r="AW3413" i="1"/>
  <c r="AW3390" i="1"/>
  <c r="AW3373" i="1"/>
  <c r="AV3348" i="1"/>
  <c r="AW3333" i="1"/>
  <c r="AW3313" i="1"/>
  <c r="AV3305" i="1"/>
  <c r="AU3292" i="1"/>
  <c r="AV3253" i="1"/>
  <c r="AV3240" i="1"/>
  <c r="AU3231" i="1"/>
  <c r="AV3231" i="1"/>
  <c r="AU3212" i="1"/>
  <c r="AU3203" i="1"/>
  <c r="AV3203" i="1"/>
  <c r="AU3178" i="1"/>
  <c r="AV3178" i="1"/>
  <c r="AW3178" i="1"/>
  <c r="AU3135" i="1"/>
  <c r="AW3130" i="1"/>
  <c r="AV3086" i="1"/>
  <c r="AU3081" i="1"/>
  <c r="AU3064" i="1"/>
  <c r="AV3413" i="1"/>
  <c r="AV3410" i="1"/>
  <c r="AW3407" i="1"/>
  <c r="AV3404" i="1"/>
  <c r="AV3373" i="1"/>
  <c r="AW3362" i="1"/>
  <c r="AW3359" i="1"/>
  <c r="AU3359" i="1"/>
  <c r="AW3351" i="1"/>
  <c r="AV3333" i="1"/>
  <c r="AV3313" i="1"/>
  <c r="AW3309" i="1"/>
  <c r="AW3283" i="1"/>
  <c r="AW3279" i="1"/>
  <c r="AU3266" i="1"/>
  <c r="AV3266" i="1"/>
  <c r="AU3198" i="1"/>
  <c r="AV3198" i="1"/>
  <c r="AU3193" i="1"/>
  <c r="AV3193" i="1"/>
  <c r="AU3188" i="1"/>
  <c r="AV3188" i="1"/>
  <c r="AU3183" i="1"/>
  <c r="AV3183" i="1"/>
  <c r="AU3172" i="1"/>
  <c r="AV3167" i="1"/>
  <c r="AW3167" i="1"/>
  <c r="AW3419" i="1"/>
  <c r="AU3410" i="1"/>
  <c r="AV3407" i="1"/>
  <c r="AW3386" i="1"/>
  <c r="AW3376" i="1"/>
  <c r="AU3366" i="1"/>
  <c r="AW3336" i="1"/>
  <c r="AV3283" i="1"/>
  <c r="AV3270" i="1"/>
  <c r="AW3248" i="1"/>
  <c r="AW3244" i="1"/>
  <c r="AV3235" i="1"/>
  <c r="AU3226" i="1"/>
  <c r="AV3226" i="1"/>
  <c r="AU3202" i="1"/>
  <c r="AU3177" i="1"/>
  <c r="AV3139" i="1"/>
  <c r="AV3116" i="1"/>
  <c r="AV3395" i="1"/>
  <c r="AW3392" i="1"/>
  <c r="AV3380" i="1"/>
  <c r="AW3380" i="1"/>
  <c r="AV3376" i="1"/>
  <c r="AU3362" i="1"/>
  <c r="AW3344" i="1"/>
  <c r="AU3344" i="1"/>
  <c r="AV3336" i="1"/>
  <c r="AW3329" i="1"/>
  <c r="AU3329" i="1"/>
  <c r="AU3321" i="1"/>
  <c r="AV3321" i="1"/>
  <c r="AU3296" i="1"/>
  <c r="AV3296" i="1"/>
  <c r="AU3287" i="1"/>
  <c r="AU3197" i="1"/>
  <c r="AU3192" i="1"/>
  <c r="AU3187" i="1"/>
  <c r="AU3182" i="1"/>
  <c r="AU3144" i="1"/>
  <c r="AW3144" i="1"/>
  <c r="AV3134" i="1"/>
  <c r="AW3134" i="1"/>
  <c r="AU3395" i="1"/>
  <c r="AW3274" i="1"/>
  <c r="AU3261" i="1"/>
  <c r="AV3261" i="1"/>
  <c r="AU3221" i="1"/>
  <c r="AU3129" i="1"/>
  <c r="AV3129" i="1"/>
  <c r="AW3129" i="1"/>
  <c r="AU3034" i="1"/>
  <c r="AV3034" i="1"/>
  <c r="AW3034" i="1"/>
  <c r="AW3404" i="1"/>
  <c r="AW3372" i="1"/>
  <c r="AW3369" i="1"/>
  <c r="AU3369" i="1"/>
  <c r="AV3358" i="1"/>
  <c r="AU3351" i="1"/>
  <c r="AU3347" i="1"/>
  <c r="AV3347" i="1"/>
  <c r="AU3332" i="1"/>
  <c r="AV3332" i="1"/>
  <c r="AW3332" i="1"/>
  <c r="AU3312" i="1"/>
  <c r="AW3304" i="1"/>
  <c r="AV3265" i="1"/>
  <c r="AU3216" i="1"/>
  <c r="AU3138" i="1"/>
  <c r="AV3138" i="1"/>
  <c r="AU3119" i="1"/>
  <c r="AV3119" i="1"/>
  <c r="AV3098" i="1"/>
  <c r="AU3392" i="1"/>
  <c r="AW3389" i="1"/>
  <c r="AU3389" i="1"/>
  <c r="AU3386" i="1"/>
  <c r="AU3291" i="1"/>
  <c r="AV3291" i="1"/>
  <c r="AU3211" i="1"/>
  <c r="AU3161" i="1"/>
  <c r="AV3161" i="1"/>
  <c r="AW3161" i="1"/>
  <c r="AW3406" i="1"/>
  <c r="AV3365" i="1"/>
  <c r="AW3365" i="1"/>
  <c r="AU3316" i="1"/>
  <c r="AV3316" i="1"/>
  <c r="AV3295" i="1"/>
  <c r="AW3269" i="1"/>
  <c r="AU3256" i="1"/>
  <c r="AV3256" i="1"/>
  <c r="AU3206" i="1"/>
  <c r="AU3176" i="1"/>
  <c r="AV3123" i="1"/>
  <c r="AU3089" i="1"/>
  <c r="AW3089" i="1"/>
  <c r="AV3058" i="1"/>
  <c r="AV2966" i="1"/>
  <c r="AW2966" i="1"/>
  <c r="AU2966" i="1"/>
  <c r="AV3406" i="1"/>
  <c r="AW3403" i="1"/>
  <c r="AW3382" i="1"/>
  <c r="AW3368" i="1"/>
  <c r="AW3346" i="1"/>
  <c r="AW3331" i="1"/>
  <c r="AV3320" i="1"/>
  <c r="AW3303" i="1"/>
  <c r="AV3260" i="1"/>
  <c r="AW3229" i="1"/>
  <c r="AV3220" i="1"/>
  <c r="AU3201" i="1"/>
  <c r="AU3196" i="1"/>
  <c r="AU3191" i="1"/>
  <c r="AU3186" i="1"/>
  <c r="AU3181" i="1"/>
  <c r="AV3089" i="1"/>
  <c r="AV3071" i="1"/>
  <c r="AW3423" i="1"/>
  <c r="AV3403" i="1"/>
  <c r="AV3400" i="1"/>
  <c r="AW3397" i="1"/>
  <c r="AW3388" i="1"/>
  <c r="AV3385" i="1"/>
  <c r="AW3379" i="1"/>
  <c r="AU3379" i="1"/>
  <c r="AV3368" i="1"/>
  <c r="AW3354" i="1"/>
  <c r="AU3354" i="1"/>
  <c r="AW3324" i="1"/>
  <c r="AU3324" i="1"/>
  <c r="AV3303" i="1"/>
  <c r="AW3299" i="1"/>
  <c r="AU3286" i="1"/>
  <c r="AV3286" i="1"/>
  <c r="AW3233" i="1"/>
  <c r="AV3160" i="1"/>
  <c r="AW3160" i="1"/>
  <c r="AU3151" i="1"/>
  <c r="AV3151" i="1"/>
  <c r="AU3049" i="1"/>
  <c r="AW3049" i="1"/>
  <c r="AU3024" i="1"/>
  <c r="AV3024" i="1"/>
  <c r="AW3024" i="1"/>
  <c r="AW3415" i="1"/>
  <c r="AU3412" i="1"/>
  <c r="AU3400" i="1"/>
  <c r="AV3397" i="1"/>
  <c r="AU3385" i="1"/>
  <c r="AW3371" i="1"/>
  <c r="AU3361" i="1"/>
  <c r="AV3350" i="1"/>
  <c r="AW3339" i="1"/>
  <c r="AU3339" i="1"/>
  <c r="AV3290" i="1"/>
  <c r="AW3268" i="1"/>
  <c r="AW3264" i="1"/>
  <c r="AU3251" i="1"/>
  <c r="AV3251" i="1"/>
  <c r="AU3242" i="1"/>
  <c r="AV3233" i="1"/>
  <c r="AW3224" i="1"/>
  <c r="AV3210" i="1"/>
  <c r="AV3170" i="1"/>
  <c r="AU3160" i="1"/>
  <c r="AU3156" i="1"/>
  <c r="AW3156" i="1"/>
  <c r="AW3151" i="1"/>
  <c r="AV3142" i="1"/>
  <c r="AU3066" i="1"/>
  <c r="AW3066" i="1"/>
  <c r="AV3049" i="1"/>
  <c r="AW3409" i="1"/>
  <c r="AU3382" i="1"/>
  <c r="AV3375" i="1"/>
  <c r="AW3375" i="1"/>
  <c r="AU3357" i="1"/>
  <c r="AU3327" i="1"/>
  <c r="AV3327" i="1"/>
  <c r="AW3327" i="1"/>
  <c r="AU3311" i="1"/>
  <c r="AV3311" i="1"/>
  <c r="AU3346" i="1"/>
  <c r="AU3342" i="1"/>
  <c r="AV3342" i="1"/>
  <c r="AU3331" i="1"/>
  <c r="AW3294" i="1"/>
  <c r="AU3281" i="1"/>
  <c r="AV3281" i="1"/>
  <c r="AU3014" i="1"/>
  <c r="AV3014" i="1"/>
  <c r="AW3014" i="1"/>
  <c r="AW3394" i="1"/>
  <c r="AV3378" i="1"/>
  <c r="AW3367" i="1"/>
  <c r="AW3364" i="1"/>
  <c r="AU3364" i="1"/>
  <c r="AW3338" i="1"/>
  <c r="AW3319" i="1"/>
  <c r="AV3285" i="1"/>
  <c r="AW3263" i="1"/>
  <c r="AW3259" i="1"/>
  <c r="AU3246" i="1"/>
  <c r="AV3246" i="1"/>
  <c r="AW3223" i="1"/>
  <c r="AW3214" i="1"/>
  <c r="AU3169" i="1"/>
  <c r="AV3169" i="1"/>
  <c r="AV3164" i="1"/>
  <c r="AU3155" i="1"/>
  <c r="AU3126" i="1"/>
  <c r="AV3109" i="1"/>
  <c r="AU3083" i="1"/>
  <c r="AV3074" i="1"/>
  <c r="AV3009" i="1"/>
  <c r="AW3009" i="1"/>
  <c r="AU3009" i="1"/>
  <c r="AW3381" i="1"/>
  <c r="AU3371" i="1"/>
  <c r="AW3356" i="1"/>
  <c r="AV3338" i="1"/>
  <c r="AW3326" i="1"/>
  <c r="AV3263" i="1"/>
  <c r="AV3250" i="1"/>
  <c r="AU3232" i="1"/>
  <c r="AV3223" i="1"/>
  <c r="AW3209" i="1"/>
  <c r="AU3174" i="1"/>
  <c r="AV3174" i="1"/>
  <c r="AW3169" i="1"/>
  <c r="AU2974" i="1"/>
  <c r="AV2974" i="1"/>
  <c r="AW2974" i="1"/>
  <c r="AW3420" i="1"/>
  <c r="AU3417" i="1"/>
  <c r="AW3396" i="1"/>
  <c r="AU3367" i="1"/>
  <c r="AV3360" i="1"/>
  <c r="AW3360" i="1"/>
  <c r="AU3306" i="1"/>
  <c r="AV3306" i="1"/>
  <c r="AW3289" i="1"/>
  <c r="AU3276" i="1"/>
  <c r="AV3276" i="1"/>
  <c r="AU3267" i="1"/>
  <c r="AU3179" i="1"/>
  <c r="AV3179" i="1"/>
  <c r="AW3174" i="1"/>
  <c r="AU3136" i="1"/>
  <c r="AW3136" i="1"/>
  <c r="AW3349" i="1"/>
  <c r="AU3349" i="1"/>
  <c r="AW3301" i="1"/>
  <c r="AW3258" i="1"/>
  <c r="AW3254" i="1"/>
  <c r="AU3241" i="1"/>
  <c r="AV3241" i="1"/>
  <c r="AU3108" i="1"/>
  <c r="AV3108" i="1"/>
  <c r="AV3422" i="1"/>
  <c r="AW3414" i="1"/>
  <c r="AV3393" i="1"/>
  <c r="AV3390" i="1"/>
  <c r="AW3374" i="1"/>
  <c r="AU3374" i="1"/>
  <c r="AV3345" i="1"/>
  <c r="AW3334" i="1"/>
  <c r="AU3334" i="1"/>
  <c r="AV3330" i="1"/>
  <c r="AW3314" i="1"/>
  <c r="AV3258" i="1"/>
  <c r="AV3245" i="1"/>
  <c r="AW3231" i="1"/>
  <c r="AU3218" i="1"/>
  <c r="AV3218" i="1"/>
  <c r="AW3208" i="1"/>
  <c r="AW3108" i="1"/>
  <c r="AU3104" i="1"/>
  <c r="AV3104" i="1"/>
  <c r="AW3104" i="1"/>
  <c r="AV3091" i="1"/>
  <c r="AU2964" i="1"/>
  <c r="AV2964" i="1"/>
  <c r="AW2964" i="1"/>
  <c r="AW3425" i="1"/>
  <c r="AV3419" i="1"/>
  <c r="AW3405" i="1"/>
  <c r="AU3402" i="1"/>
  <c r="AU3390" i="1"/>
  <c r="AW3384" i="1"/>
  <c r="AU3384" i="1"/>
  <c r="AU3381" i="1"/>
  <c r="AW3366" i="1"/>
  <c r="AV3359" i="1"/>
  <c r="AU3356" i="1"/>
  <c r="AU3352" i="1"/>
  <c r="AV3352" i="1"/>
  <c r="AU3326" i="1"/>
  <c r="AW3288" i="1"/>
  <c r="AW3284" i="1"/>
  <c r="AU3271" i="1"/>
  <c r="AV3271" i="1"/>
  <c r="AW3266" i="1"/>
  <c r="AU3262" i="1"/>
  <c r="AU3236" i="1"/>
  <c r="AV3236" i="1"/>
  <c r="AU3222" i="1"/>
  <c r="AU3213" i="1"/>
  <c r="AV3213" i="1"/>
  <c r="AW3203" i="1"/>
  <c r="AU3168" i="1"/>
  <c r="AV3168" i="1"/>
  <c r="AW3168" i="1"/>
  <c r="AU3163" i="1"/>
  <c r="AV3163" i="1"/>
  <c r="AU3069" i="1"/>
  <c r="AW3069" i="1"/>
  <c r="AV3319" i="1"/>
  <c r="AV3314" i="1"/>
  <c r="AV3309" i="1"/>
  <c r="AV3304" i="1"/>
  <c r="AV3299" i="1"/>
  <c r="AV3294" i="1"/>
  <c r="AV3289" i="1"/>
  <c r="AV3284" i="1"/>
  <c r="AV3279" i="1"/>
  <c r="AV3274" i="1"/>
  <c r="AV3269" i="1"/>
  <c r="AV3264" i="1"/>
  <c r="AV3259" i="1"/>
  <c r="AV3254" i="1"/>
  <c r="AV3249" i="1"/>
  <c r="AV3244" i="1"/>
  <c r="AV3239" i="1"/>
  <c r="AV3234" i="1"/>
  <c r="AV3229" i="1"/>
  <c r="AV3224" i="1"/>
  <c r="AV3219" i="1"/>
  <c r="AV3214" i="1"/>
  <c r="AV3209" i="1"/>
  <c r="AV3204" i="1"/>
  <c r="AV3199" i="1"/>
  <c r="AV3194" i="1"/>
  <c r="AV3189" i="1"/>
  <c r="AV3184" i="1"/>
  <c r="AU3164" i="1"/>
  <c r="AW3116" i="1"/>
  <c r="AW3105" i="1"/>
  <c r="AU3097" i="1"/>
  <c r="AV3097" i="1"/>
  <c r="AW3097" i="1"/>
  <c r="AU3094" i="1"/>
  <c r="AU3091" i="1"/>
  <c r="AU3077" i="1"/>
  <c r="AV3077" i="1"/>
  <c r="AW3077" i="1"/>
  <c r="AU3074" i="1"/>
  <c r="AU3071" i="1"/>
  <c r="AU3057" i="1"/>
  <c r="AV3057" i="1"/>
  <c r="AW3057" i="1"/>
  <c r="AU3054" i="1"/>
  <c r="AU3051" i="1"/>
  <c r="AU2998" i="1"/>
  <c r="AV2998" i="1"/>
  <c r="AW2998" i="1"/>
  <c r="AV2994" i="1"/>
  <c r="AV2990" i="1"/>
  <c r="AW2979" i="1"/>
  <c r="AU2957" i="1"/>
  <c r="AV2957" i="1"/>
  <c r="AW2957" i="1"/>
  <c r="AW2949" i="1"/>
  <c r="AU2934" i="1"/>
  <c r="AU2716" i="1"/>
  <c r="AV2716" i="1"/>
  <c r="AU2671" i="1"/>
  <c r="AV2671" i="1"/>
  <c r="AW2671" i="1"/>
  <c r="AU3319" i="1"/>
  <c r="AU3314" i="1"/>
  <c r="AU3309" i="1"/>
  <c r="AU3304" i="1"/>
  <c r="AU3299" i="1"/>
  <c r="AU3294" i="1"/>
  <c r="AU3289" i="1"/>
  <c r="AU3284" i="1"/>
  <c r="AU3279" i="1"/>
  <c r="AU3274" i="1"/>
  <c r="AU3269" i="1"/>
  <c r="AU3264" i="1"/>
  <c r="AU3259" i="1"/>
  <c r="AU3254" i="1"/>
  <c r="AU3249" i="1"/>
  <c r="AU3244" i="1"/>
  <c r="AU3239" i="1"/>
  <c r="AU3234" i="1"/>
  <c r="AU3229" i="1"/>
  <c r="AU3224" i="1"/>
  <c r="AU3219" i="1"/>
  <c r="AU3214" i="1"/>
  <c r="AU3209" i="1"/>
  <c r="AU3204" i="1"/>
  <c r="AU3199" i="1"/>
  <c r="AU3194" i="1"/>
  <c r="AU3189" i="1"/>
  <c r="AU3184" i="1"/>
  <c r="AW3143" i="1"/>
  <c r="AW3135" i="1"/>
  <c r="AU3122" i="1"/>
  <c r="AW3122" i="1"/>
  <c r="AW3088" i="1"/>
  <c r="AW3085" i="1"/>
  <c r="AW3068" i="1"/>
  <c r="AW3065" i="1"/>
  <c r="AU3038" i="1"/>
  <c r="AV3038" i="1"/>
  <c r="AW3038" i="1"/>
  <c r="AU3027" i="1"/>
  <c r="AV3027" i="1"/>
  <c r="AW3027" i="1"/>
  <c r="AV3016" i="1"/>
  <c r="AU2994" i="1"/>
  <c r="AU2986" i="1"/>
  <c r="AU2983" i="1"/>
  <c r="AV2983" i="1"/>
  <c r="AW2983" i="1"/>
  <c r="AV2979" i="1"/>
  <c r="AV2949" i="1"/>
  <c r="AU2925" i="1"/>
  <c r="AV2925" i="1"/>
  <c r="AW2925" i="1"/>
  <c r="AV2856" i="1"/>
  <c r="AW2856" i="1"/>
  <c r="AW3166" i="1"/>
  <c r="AV3143" i="1"/>
  <c r="AV3135" i="1"/>
  <c r="AV3088" i="1"/>
  <c r="AV3068" i="1"/>
  <c r="AV3001" i="1"/>
  <c r="AU2968" i="1"/>
  <c r="AV2968" i="1"/>
  <c r="AW2968" i="1"/>
  <c r="AW2894" i="1"/>
  <c r="AU2894" i="1"/>
  <c r="AV2894" i="1"/>
  <c r="AU2781" i="1"/>
  <c r="AV2781" i="1"/>
  <c r="AW2781" i="1"/>
  <c r="AV3166" i="1"/>
  <c r="AU3048" i="1"/>
  <c r="AW3048" i="1"/>
  <c r="AV3041" i="1"/>
  <c r="AW3041" i="1"/>
  <c r="AU3012" i="1"/>
  <c r="AV3012" i="1"/>
  <c r="AW3012" i="1"/>
  <c r="AV2971" i="1"/>
  <c r="AW2971" i="1"/>
  <c r="AV2941" i="1"/>
  <c r="AW2941" i="1"/>
  <c r="AU2808" i="1"/>
  <c r="AV2808" i="1"/>
  <c r="AW2808" i="1"/>
  <c r="AU2804" i="1"/>
  <c r="AV2804" i="1"/>
  <c r="AV3221" i="1"/>
  <c r="AV3216" i="1"/>
  <c r="AV3211" i="1"/>
  <c r="AV3206" i="1"/>
  <c r="AV3201" i="1"/>
  <c r="AV3196" i="1"/>
  <c r="AV3191" i="1"/>
  <c r="AV3186" i="1"/>
  <c r="AV3181" i="1"/>
  <c r="AV3176" i="1"/>
  <c r="AV3171" i="1"/>
  <c r="AW3153" i="1"/>
  <c r="AV3148" i="1"/>
  <c r="AV3140" i="1"/>
  <c r="AV3124" i="1"/>
  <c r="AV3113" i="1"/>
  <c r="AW3110" i="1"/>
  <c r="AU3105" i="1"/>
  <c r="AV3099" i="1"/>
  <c r="AV3096" i="1"/>
  <c r="AV3079" i="1"/>
  <c r="AV3076" i="1"/>
  <c r="AV3059" i="1"/>
  <c r="AV3056" i="1"/>
  <c r="AW3044" i="1"/>
  <c r="AW3019" i="1"/>
  <c r="AW3015" i="1"/>
  <c r="AU2997" i="1"/>
  <c r="AV2997" i="1"/>
  <c r="AW2997" i="1"/>
  <c r="AU2937" i="1"/>
  <c r="AV2937" i="1"/>
  <c r="AW2937" i="1"/>
  <c r="AV2929" i="1"/>
  <c r="AU2905" i="1"/>
  <c r="AV2905" i="1"/>
  <c r="AW2905" i="1"/>
  <c r="AU2881" i="1"/>
  <c r="AU3127" i="1"/>
  <c r="AW3127" i="1"/>
  <c r="AU3102" i="1"/>
  <c r="AW3102" i="1"/>
  <c r="AU3085" i="1"/>
  <c r="AU3082" i="1"/>
  <c r="AV3082" i="1"/>
  <c r="AW3082" i="1"/>
  <c r="AU3065" i="1"/>
  <c r="AU3062" i="1"/>
  <c r="AV3062" i="1"/>
  <c r="AW3062" i="1"/>
  <c r="AU3037" i="1"/>
  <c r="AV3037" i="1"/>
  <c r="AW3037" i="1"/>
  <c r="AU3023" i="1"/>
  <c r="AV3023" i="1"/>
  <c r="AW3023" i="1"/>
  <c r="AU2982" i="1"/>
  <c r="AV2982" i="1"/>
  <c r="AW2982" i="1"/>
  <c r="AV2956" i="1"/>
  <c r="AW2956" i="1"/>
  <c r="AU2916" i="1"/>
  <c r="AV2916" i="1"/>
  <c r="AW2916" i="1"/>
  <c r="AU2803" i="1"/>
  <c r="AU2754" i="1"/>
  <c r="AV2754" i="1"/>
  <c r="AU3008" i="1"/>
  <c r="AV3008" i="1"/>
  <c r="AW3008" i="1"/>
  <c r="AU2967" i="1"/>
  <c r="AV2967" i="1"/>
  <c r="AW2967" i="1"/>
  <c r="AU2952" i="1"/>
  <c r="AV2952" i="1"/>
  <c r="AW2952" i="1"/>
  <c r="AU2893" i="1"/>
  <c r="AV2893" i="1"/>
  <c r="AW2893" i="1"/>
  <c r="AV2876" i="1"/>
  <c r="AW2876" i="1"/>
  <c r="AU2769" i="1"/>
  <c r="AV2769" i="1"/>
  <c r="AU2749" i="1"/>
  <c r="AV2749" i="1"/>
  <c r="AU3047" i="1"/>
  <c r="AV3047" i="1"/>
  <c r="AW3047" i="1"/>
  <c r="AU2993" i="1"/>
  <c r="AV2993" i="1"/>
  <c r="AW2993" i="1"/>
  <c r="AU2920" i="1"/>
  <c r="AV2909" i="1"/>
  <c r="AU2876" i="1"/>
  <c r="AU2839" i="1"/>
  <c r="AU2826" i="1"/>
  <c r="AV2826" i="1"/>
  <c r="AW2826" i="1"/>
  <c r="AV2761" i="1"/>
  <c r="AW2761" i="1"/>
  <c r="AU2744" i="1"/>
  <c r="AV2744" i="1"/>
  <c r="AU2681" i="1"/>
  <c r="AV2681" i="1"/>
  <c r="AW2681" i="1"/>
  <c r="AU3132" i="1"/>
  <c r="AU3110" i="1"/>
  <c r="AU3015" i="1"/>
  <c r="AV3011" i="1"/>
  <c r="AU2978" i="1"/>
  <c r="AV2978" i="1"/>
  <c r="AW2978" i="1"/>
  <c r="AU2948" i="1"/>
  <c r="AU2904" i="1"/>
  <c r="AV2904" i="1"/>
  <c r="AU2860" i="1"/>
  <c r="AV2860" i="1"/>
  <c r="AW2860" i="1"/>
  <c r="AU2848" i="1"/>
  <c r="AV2848" i="1"/>
  <c r="AU2761" i="1"/>
  <c r="AV3155" i="1"/>
  <c r="AV3126" i="1"/>
  <c r="AU3107" i="1"/>
  <c r="AW3107" i="1"/>
  <c r="AV3101" i="1"/>
  <c r="AV3084" i="1"/>
  <c r="AV3081" i="1"/>
  <c r="AV3064" i="1"/>
  <c r="AV3061" i="1"/>
  <c r="AU3033" i="1"/>
  <c r="AV3033" i="1"/>
  <c r="AW3033" i="1"/>
  <c r="AU3022" i="1"/>
  <c r="AV3022" i="1"/>
  <c r="AW3022" i="1"/>
  <c r="AU3000" i="1"/>
  <c r="AV2996" i="1"/>
  <c r="AV2981" i="1"/>
  <c r="AW2981" i="1"/>
  <c r="AU2963" i="1"/>
  <c r="AV2936" i="1"/>
  <c r="AW2936" i="1"/>
  <c r="AU2932" i="1"/>
  <c r="AV2932" i="1"/>
  <c r="AW2932" i="1"/>
  <c r="AU2880" i="1"/>
  <c r="AV2880" i="1"/>
  <c r="AW2880" i="1"/>
  <c r="AW3165" i="1"/>
  <c r="AU3137" i="1"/>
  <c r="AU3090" i="1"/>
  <c r="AU3087" i="1"/>
  <c r="AV3087" i="1"/>
  <c r="AW3087" i="1"/>
  <c r="AU3070" i="1"/>
  <c r="AU3067" i="1"/>
  <c r="AV3067" i="1"/>
  <c r="AW3067" i="1"/>
  <c r="AU3050" i="1"/>
  <c r="AV3046" i="1"/>
  <c r="AU3040" i="1"/>
  <c r="AV3029" i="1"/>
  <c r="AW3025" i="1"/>
  <c r="AU3007" i="1"/>
  <c r="AV3007" i="1"/>
  <c r="AW3007" i="1"/>
  <c r="AU2928" i="1"/>
  <c r="AW2919" i="1"/>
  <c r="AU2919" i="1"/>
  <c r="AV2919" i="1"/>
  <c r="AU2851" i="1"/>
  <c r="AU2794" i="1"/>
  <c r="AV2794" i="1"/>
  <c r="AW3355" i="1"/>
  <c r="AW3350" i="1"/>
  <c r="AW3345" i="1"/>
  <c r="AW3340" i="1"/>
  <c r="AW3335" i="1"/>
  <c r="AW3330" i="1"/>
  <c r="AW3325" i="1"/>
  <c r="AW3320" i="1"/>
  <c r="AW3315" i="1"/>
  <c r="AW3310" i="1"/>
  <c r="AW3305" i="1"/>
  <c r="AW3300" i="1"/>
  <c r="AW3295" i="1"/>
  <c r="AW3290" i="1"/>
  <c r="AW3285" i="1"/>
  <c r="AW3280" i="1"/>
  <c r="AW3275" i="1"/>
  <c r="AW3270" i="1"/>
  <c r="AW3265" i="1"/>
  <c r="AW3260" i="1"/>
  <c r="AW3255" i="1"/>
  <c r="AW3250" i="1"/>
  <c r="AW3245" i="1"/>
  <c r="AW3240" i="1"/>
  <c r="AW3235" i="1"/>
  <c r="AW3230" i="1"/>
  <c r="AW3225" i="1"/>
  <c r="AW3220" i="1"/>
  <c r="AW3215" i="1"/>
  <c r="AW3210" i="1"/>
  <c r="AW3205" i="1"/>
  <c r="AW3200" i="1"/>
  <c r="AW3195" i="1"/>
  <c r="AW3190" i="1"/>
  <c r="AW3185" i="1"/>
  <c r="AW3180" i="1"/>
  <c r="AW3175" i="1"/>
  <c r="AW3170" i="1"/>
  <c r="AV3165" i="1"/>
  <c r="AW3139" i="1"/>
  <c r="AW3131" i="1"/>
  <c r="AW3123" i="1"/>
  <c r="AW3109" i="1"/>
  <c r="AW3098" i="1"/>
  <c r="AW3095" i="1"/>
  <c r="AW3078" i="1"/>
  <c r="AW3075" i="1"/>
  <c r="AW3058" i="1"/>
  <c r="AW3055" i="1"/>
  <c r="AV3036" i="1"/>
  <c r="AW3010" i="1"/>
  <c r="AU2992" i="1"/>
  <c r="AV2992" i="1"/>
  <c r="AW2992" i="1"/>
  <c r="AV2951" i="1"/>
  <c r="AW2951" i="1"/>
  <c r="AU2908" i="1"/>
  <c r="AV2908" i="1"/>
  <c r="AW2908" i="1"/>
  <c r="AW2888" i="1"/>
  <c r="AU2843" i="1"/>
  <c r="AU2838" i="1"/>
  <c r="AW2838" i="1"/>
  <c r="AU3142" i="1"/>
  <c r="AW3120" i="1"/>
  <c r="AW3106" i="1"/>
  <c r="AU3018" i="1"/>
  <c r="AV3018" i="1"/>
  <c r="AW3018" i="1"/>
  <c r="AW2999" i="1"/>
  <c r="AU2977" i="1"/>
  <c r="AV2977" i="1"/>
  <c r="AW2977" i="1"/>
  <c r="AU2947" i="1"/>
  <c r="AV2947" i="1"/>
  <c r="AW2947" i="1"/>
  <c r="AW2939" i="1"/>
  <c r="AU2923" i="1"/>
  <c r="AV2923" i="1"/>
  <c r="AW2923" i="1"/>
  <c r="AU2829" i="1"/>
  <c r="AV2829" i="1"/>
  <c r="AU2818" i="1"/>
  <c r="AU2798" i="1"/>
  <c r="AV2798" i="1"/>
  <c r="AW2798" i="1"/>
  <c r="AU3112" i="1"/>
  <c r="AW3112" i="1"/>
  <c r="AU3043" i="1"/>
  <c r="AW3043" i="1"/>
  <c r="AU3032" i="1"/>
  <c r="AV3032" i="1"/>
  <c r="AW3032" i="1"/>
  <c r="AU3003" i="1"/>
  <c r="AV3003" i="1"/>
  <c r="AW3003" i="1"/>
  <c r="AU2962" i="1"/>
  <c r="AV2962" i="1"/>
  <c r="AW2962" i="1"/>
  <c r="AU2927" i="1"/>
  <c r="AV2927" i="1"/>
  <c r="AW2927" i="1"/>
  <c r="AU2868" i="1"/>
  <c r="AV2868" i="1"/>
  <c r="AU2779" i="1"/>
  <c r="AV2779" i="1"/>
  <c r="AU2731" i="1"/>
  <c r="AV2731" i="1"/>
  <c r="AU3147" i="1"/>
  <c r="AW3046" i="1"/>
  <c r="AU3025" i="1"/>
  <c r="AV3021" i="1"/>
  <c r="AU2988" i="1"/>
  <c r="AV2988" i="1"/>
  <c r="AW2988" i="1"/>
  <c r="AW2969" i="1"/>
  <c r="AW2954" i="1"/>
  <c r="AU2943" i="1"/>
  <c r="AV2931" i="1"/>
  <c r="AW2931" i="1"/>
  <c r="AV2907" i="1"/>
  <c r="AU2884" i="1"/>
  <c r="AU2751" i="1"/>
  <c r="AW3322" i="1"/>
  <c r="AW3317" i="1"/>
  <c r="AW3312" i="1"/>
  <c r="AW3307" i="1"/>
  <c r="AW3302" i="1"/>
  <c r="AW3297" i="1"/>
  <c r="AW3292" i="1"/>
  <c r="AW3287" i="1"/>
  <c r="AU3095" i="1"/>
  <c r="AU3092" i="1"/>
  <c r="AV3092" i="1"/>
  <c r="AW3092" i="1"/>
  <c r="AU3075" i="1"/>
  <c r="AU3072" i="1"/>
  <c r="AV3072" i="1"/>
  <c r="AW3072" i="1"/>
  <c r="AU3055" i="1"/>
  <c r="AU3052" i="1"/>
  <c r="AV3052" i="1"/>
  <c r="AW3052" i="1"/>
  <c r="AU3010" i="1"/>
  <c r="AV3006" i="1"/>
  <c r="AU2973" i="1"/>
  <c r="AV2973" i="1"/>
  <c r="AW2973" i="1"/>
  <c r="AU2891" i="1"/>
  <c r="AU2871" i="1"/>
  <c r="AV2751" i="1"/>
  <c r="AW2751" i="1"/>
  <c r="AV3322" i="1"/>
  <c r="AV3317" i="1"/>
  <c r="AV3312" i="1"/>
  <c r="AV3307" i="1"/>
  <c r="AV3302" i="1"/>
  <c r="AV3297" i="1"/>
  <c r="AV3292" i="1"/>
  <c r="AV3287" i="1"/>
  <c r="AV3282" i="1"/>
  <c r="AV3277" i="1"/>
  <c r="AV3272" i="1"/>
  <c r="AV3267" i="1"/>
  <c r="AV3262" i="1"/>
  <c r="AV3257" i="1"/>
  <c r="AV3252" i="1"/>
  <c r="AV3247" i="1"/>
  <c r="AV3242" i="1"/>
  <c r="AV3237" i="1"/>
  <c r="AV3232" i="1"/>
  <c r="AV3227" i="1"/>
  <c r="AV3222" i="1"/>
  <c r="AV3217" i="1"/>
  <c r="AV3212" i="1"/>
  <c r="AV3207" i="1"/>
  <c r="AV3202" i="1"/>
  <c r="AV3197" i="1"/>
  <c r="AV3192" i="1"/>
  <c r="AV3187" i="1"/>
  <c r="AV3182" i="1"/>
  <c r="AV3177" i="1"/>
  <c r="AV3172" i="1"/>
  <c r="AW3154" i="1"/>
  <c r="AU3152" i="1"/>
  <c r="AV3149" i="1"/>
  <c r="AV3141" i="1"/>
  <c r="AV3128" i="1"/>
  <c r="AW3125" i="1"/>
  <c r="AV3114" i="1"/>
  <c r="AW3111" i="1"/>
  <c r="AV3103" i="1"/>
  <c r="AW3083" i="1"/>
  <c r="AW3063" i="1"/>
  <c r="AU3017" i="1"/>
  <c r="AV3017" i="1"/>
  <c r="AW3017" i="1"/>
  <c r="AV2991" i="1"/>
  <c r="AV2976" i="1"/>
  <c r="AW2976" i="1"/>
  <c r="AU2958" i="1"/>
  <c r="AU2863" i="1"/>
  <c r="AV2863" i="1"/>
  <c r="AW2863" i="1"/>
  <c r="AU2858" i="1"/>
  <c r="AW2858" i="1"/>
  <c r="AV2836" i="1"/>
  <c r="AW2836" i="1"/>
  <c r="AW3159" i="1"/>
  <c r="AU3157" i="1"/>
  <c r="AV3154" i="1"/>
  <c r="AW3146" i="1"/>
  <c r="AW3133" i="1"/>
  <c r="AV3125" i="1"/>
  <c r="AU3117" i="1"/>
  <c r="AW3117" i="1"/>
  <c r="AV3111" i="1"/>
  <c r="AV3083" i="1"/>
  <c r="AV3063" i="1"/>
  <c r="AU3042" i="1"/>
  <c r="AV3042" i="1"/>
  <c r="AW3042" i="1"/>
  <c r="AU3028" i="1"/>
  <c r="AV3028" i="1"/>
  <c r="AW3028" i="1"/>
  <c r="AU3002" i="1"/>
  <c r="AV3002" i="1"/>
  <c r="AW3002" i="1"/>
  <c r="AV2961" i="1"/>
  <c r="AW2961" i="1"/>
  <c r="AV2946" i="1"/>
  <c r="AW2946" i="1"/>
  <c r="AV2899" i="1"/>
  <c r="AU2883" i="1"/>
  <c r="AV2883" i="1"/>
  <c r="AW2883" i="1"/>
  <c r="AU2796" i="1"/>
  <c r="AV2796" i="1"/>
  <c r="AW2796" i="1"/>
  <c r="AU2721" i="1"/>
  <c r="AV2721" i="1"/>
  <c r="AW3164" i="1"/>
  <c r="AU3162" i="1"/>
  <c r="AV3159" i="1"/>
  <c r="AV3146" i="1"/>
  <c r="AV3133" i="1"/>
  <c r="AW3094" i="1"/>
  <c r="AW3091" i="1"/>
  <c r="AW3074" i="1"/>
  <c r="AW3071" i="1"/>
  <c r="AW3054" i="1"/>
  <c r="AW3051" i="1"/>
  <c r="AU3035" i="1"/>
  <c r="AW3005" i="1"/>
  <c r="AU2987" i="1"/>
  <c r="AV2987" i="1"/>
  <c r="AW2987" i="1"/>
  <c r="AU2942" i="1"/>
  <c r="AV2942" i="1"/>
  <c r="AW2942" i="1"/>
  <c r="AW2934" i="1"/>
  <c r="AU3167" i="1"/>
  <c r="AV3122" i="1"/>
  <c r="AV3031" i="1"/>
  <c r="AU3013" i="1"/>
  <c r="AV3013" i="1"/>
  <c r="AW3013" i="1"/>
  <c r="AU2972" i="1"/>
  <c r="AV2972" i="1"/>
  <c r="AW2972" i="1"/>
  <c r="AU2902" i="1"/>
  <c r="AW2902" i="1"/>
  <c r="AU2813" i="1"/>
  <c r="AV2813" i="1"/>
  <c r="AW2813" i="1"/>
  <c r="AU2809" i="1"/>
  <c r="AU2777" i="1"/>
  <c r="AV2777" i="1"/>
  <c r="AW2777" i="1"/>
  <c r="AU2732" i="1"/>
  <c r="AV2732" i="1"/>
  <c r="AW2732" i="1"/>
  <c r="AW2729" i="1"/>
  <c r="AW2721" i="1"/>
  <c r="AU2717" i="1"/>
  <c r="AV2717" i="1"/>
  <c r="AW2717" i="1"/>
  <c r="AU2693" i="1"/>
  <c r="AV2693" i="1"/>
  <c r="AW2693" i="1"/>
  <c r="AU2646" i="1"/>
  <c r="AV2646" i="1"/>
  <c r="AW2646" i="1"/>
  <c r="AU2621" i="1"/>
  <c r="AV2621" i="1"/>
  <c r="AW2621" i="1"/>
  <c r="AU2596" i="1"/>
  <c r="AV2596" i="1"/>
  <c r="AW2596" i="1"/>
  <c r="AU2822" i="1"/>
  <c r="AV2822" i="1"/>
  <c r="AW2822" i="1"/>
  <c r="AU2792" i="1"/>
  <c r="AV2792" i="1"/>
  <c r="AW2792" i="1"/>
  <c r="AU2753" i="1"/>
  <c r="AU2743" i="1"/>
  <c r="AW2743" i="1"/>
  <c r="AU2676" i="1"/>
  <c r="AV2676" i="1"/>
  <c r="AW2676" i="1"/>
  <c r="AU2658" i="1"/>
  <c r="AU2633" i="1"/>
  <c r="AU2608" i="1"/>
  <c r="AV2540" i="1"/>
  <c r="AW2540" i="1"/>
  <c r="AW2874" i="1"/>
  <c r="AW2854" i="1"/>
  <c r="AW2834" i="1"/>
  <c r="AU2807" i="1"/>
  <c r="AV2807" i="1"/>
  <c r="AW2807" i="1"/>
  <c r="AW2759" i="1"/>
  <c r="AW2701" i="1"/>
  <c r="AU2697" i="1"/>
  <c r="AV2697" i="1"/>
  <c r="AW2697" i="1"/>
  <c r="AU2687" i="1"/>
  <c r="AV2687" i="1"/>
  <c r="AW2687" i="1"/>
  <c r="AU2639" i="1"/>
  <c r="AV2639" i="1"/>
  <c r="AW2924" i="1"/>
  <c r="AW2774" i="1"/>
  <c r="AU2713" i="1"/>
  <c r="AV2713" i="1"/>
  <c r="AW2713" i="1"/>
  <c r="AU2692" i="1"/>
  <c r="AV2692" i="1"/>
  <c r="AW2692" i="1"/>
  <c r="AU2670" i="1"/>
  <c r="AV2670" i="1"/>
  <c r="AW2670" i="1"/>
  <c r="AU2645" i="1"/>
  <c r="AV2645" i="1"/>
  <c r="AW2645" i="1"/>
  <c r="AU2620" i="1"/>
  <c r="AV2620" i="1"/>
  <c r="AW2620" i="1"/>
  <c r="AU2595" i="1"/>
  <c r="AV2595" i="1"/>
  <c r="AW2595" i="1"/>
  <c r="AU2578" i="1"/>
  <c r="AV2578" i="1"/>
  <c r="AW2578" i="1"/>
  <c r="AW3036" i="1"/>
  <c r="AW3031" i="1"/>
  <c r="AW3026" i="1"/>
  <c r="AW3021" i="1"/>
  <c r="AW3016" i="1"/>
  <c r="AW3011" i="1"/>
  <c r="AW3006" i="1"/>
  <c r="AW3001" i="1"/>
  <c r="AW2996" i="1"/>
  <c r="AW2991" i="1"/>
  <c r="AV2926" i="1"/>
  <c r="AV2918" i="1"/>
  <c r="AU2882" i="1"/>
  <c r="AW2882" i="1"/>
  <c r="AU2862" i="1"/>
  <c r="AW2862" i="1"/>
  <c r="AU2842" i="1"/>
  <c r="AW2842" i="1"/>
  <c r="AW2830" i="1"/>
  <c r="AW2821" i="1"/>
  <c r="AW2819" i="1"/>
  <c r="AW2791" i="1"/>
  <c r="AW2789" i="1"/>
  <c r="AU2752" i="1"/>
  <c r="AV2752" i="1"/>
  <c r="AW2752" i="1"/>
  <c r="AU2742" i="1"/>
  <c r="AV2742" i="1"/>
  <c r="AW2742" i="1"/>
  <c r="AW2739" i="1"/>
  <c r="AU2728" i="1"/>
  <c r="AV2728" i="1"/>
  <c r="AW2728" i="1"/>
  <c r="AV2724" i="1"/>
  <c r="AU2651" i="1"/>
  <c r="AV2651" i="1"/>
  <c r="AW2651" i="1"/>
  <c r="AU2626" i="1"/>
  <c r="AV2626" i="1"/>
  <c r="AW2626" i="1"/>
  <c r="AU2601" i="1"/>
  <c r="AV2601" i="1"/>
  <c r="AW2601" i="1"/>
  <c r="AV2503" i="1"/>
  <c r="AW2503" i="1"/>
  <c r="AW2899" i="1"/>
  <c r="AW2804" i="1"/>
  <c r="AW2709" i="1"/>
  <c r="AV2696" i="1"/>
  <c r="AW2669" i="1"/>
  <c r="AU2663" i="1"/>
  <c r="AW2644" i="1"/>
  <c r="AU2638" i="1"/>
  <c r="AW2619" i="1"/>
  <c r="AU2613" i="1"/>
  <c r="AW2594" i="1"/>
  <c r="AU2588" i="1"/>
  <c r="AU2907" i="1"/>
  <c r="AW2907" i="1"/>
  <c r="AU2767" i="1"/>
  <c r="AV2767" i="1"/>
  <c r="AW2767" i="1"/>
  <c r="AW2749" i="1"/>
  <c r="AW2731" i="1"/>
  <c r="AW2716" i="1"/>
  <c r="AU2712" i="1"/>
  <c r="AV2712" i="1"/>
  <c r="AW2712" i="1"/>
  <c r="AU2686" i="1"/>
  <c r="AW2686" i="1"/>
  <c r="AU2675" i="1"/>
  <c r="AV2675" i="1"/>
  <c r="AW2675" i="1"/>
  <c r="AU2644" i="1"/>
  <c r="AV2644" i="1"/>
  <c r="AV2478" i="1"/>
  <c r="AW2478" i="1"/>
  <c r="AW2879" i="1"/>
  <c r="AW2859" i="1"/>
  <c r="AW2839" i="1"/>
  <c r="AU2827" i="1"/>
  <c r="AV2827" i="1"/>
  <c r="AW2827" i="1"/>
  <c r="AU2782" i="1"/>
  <c r="AV2782" i="1"/>
  <c r="AW2782" i="1"/>
  <c r="AU2727" i="1"/>
  <c r="AV2727" i="1"/>
  <c r="AW2727" i="1"/>
  <c r="AW2724" i="1"/>
  <c r="AW2696" i="1"/>
  <c r="AU2691" i="1"/>
  <c r="AW2691" i="1"/>
  <c r="AU2650" i="1"/>
  <c r="AV2650" i="1"/>
  <c r="AW2650" i="1"/>
  <c r="AU2625" i="1"/>
  <c r="AV2625" i="1"/>
  <c r="AW2625" i="1"/>
  <c r="AU2600" i="1"/>
  <c r="AV2600" i="1"/>
  <c r="AW2600" i="1"/>
  <c r="AV2518" i="1"/>
  <c r="AW2518" i="1"/>
  <c r="AW2963" i="1"/>
  <c r="AW2958" i="1"/>
  <c r="AW2953" i="1"/>
  <c r="AW2948" i="1"/>
  <c r="AW2943" i="1"/>
  <c r="AW2938" i="1"/>
  <c r="AW2933" i="1"/>
  <c r="AW2928" i="1"/>
  <c r="AW2920" i="1"/>
  <c r="AW2898" i="1"/>
  <c r="AV2884" i="1"/>
  <c r="AV2881" i="1"/>
  <c r="AV2864" i="1"/>
  <c r="AV2861" i="1"/>
  <c r="AV2844" i="1"/>
  <c r="AV2841" i="1"/>
  <c r="AV2818" i="1"/>
  <c r="AV2809" i="1"/>
  <c r="AW2803" i="1"/>
  <c r="AU2797" i="1"/>
  <c r="AV2797" i="1"/>
  <c r="AW2797" i="1"/>
  <c r="AU2656" i="1"/>
  <c r="AV2656" i="1"/>
  <c r="AW2656" i="1"/>
  <c r="AU2631" i="1"/>
  <c r="AV2631" i="1"/>
  <c r="AW2631" i="1"/>
  <c r="AU2606" i="1"/>
  <c r="AV2606" i="1"/>
  <c r="AW2606" i="1"/>
  <c r="AV2560" i="1"/>
  <c r="AW2560" i="1"/>
  <c r="AW2543" i="1"/>
  <c r="AV2530" i="1"/>
  <c r="AW2530" i="1"/>
  <c r="AU2453" i="1"/>
  <c r="AV2453" i="1"/>
  <c r="AW2453" i="1"/>
  <c r="AU2408" i="1"/>
  <c r="AV2408" i="1"/>
  <c r="AW2408" i="1"/>
  <c r="AV2963" i="1"/>
  <c r="AV2958" i="1"/>
  <c r="AV2953" i="1"/>
  <c r="AV2948" i="1"/>
  <c r="AV2943" i="1"/>
  <c r="AV2938" i="1"/>
  <c r="AV2933" i="1"/>
  <c r="AV2928" i="1"/>
  <c r="AV2920" i="1"/>
  <c r="AW2906" i="1"/>
  <c r="AW2904" i="1"/>
  <c r="AW2895" i="1"/>
  <c r="AU2887" i="1"/>
  <c r="AW2887" i="1"/>
  <c r="AU2867" i="1"/>
  <c r="AW2867" i="1"/>
  <c r="AU2847" i="1"/>
  <c r="AW2847" i="1"/>
  <c r="AU2812" i="1"/>
  <c r="AV2812" i="1"/>
  <c r="AW2812" i="1"/>
  <c r="AV2803" i="1"/>
  <c r="AW2766" i="1"/>
  <c r="AW2764" i="1"/>
  <c r="AU2738" i="1"/>
  <c r="AW2738" i="1"/>
  <c r="AV2734" i="1"/>
  <c r="AU2708" i="1"/>
  <c r="AV2708" i="1"/>
  <c r="AW2708" i="1"/>
  <c r="AU2704" i="1"/>
  <c r="AU2680" i="1"/>
  <c r="AV2680" i="1"/>
  <c r="AW2680" i="1"/>
  <c r="AU2668" i="1"/>
  <c r="AW2649" i="1"/>
  <c r="AU2643" i="1"/>
  <c r="AW2624" i="1"/>
  <c r="AU2618" i="1"/>
  <c r="AW2599" i="1"/>
  <c r="AU2593" i="1"/>
  <c r="AU2912" i="1"/>
  <c r="AW2912" i="1"/>
  <c r="AV2906" i="1"/>
  <c r="AV2895" i="1"/>
  <c r="AW2824" i="1"/>
  <c r="AW2779" i="1"/>
  <c r="AV2766" i="1"/>
  <c r="AU2734" i="1"/>
  <c r="AV2726" i="1"/>
  <c r="AU2649" i="1"/>
  <c r="AV2649" i="1"/>
  <c r="AV2572" i="1"/>
  <c r="AW2572" i="1"/>
  <c r="AU2428" i="1"/>
  <c r="AV2428" i="1"/>
  <c r="AW2428" i="1"/>
  <c r="AW2794" i="1"/>
  <c r="AU2748" i="1"/>
  <c r="AW2748" i="1"/>
  <c r="AU2723" i="1"/>
  <c r="AV2723" i="1"/>
  <c r="AW2723" i="1"/>
  <c r="AU2685" i="1"/>
  <c r="AV2685" i="1"/>
  <c r="AW2685" i="1"/>
  <c r="AW2679" i="1"/>
  <c r="AU2655" i="1"/>
  <c r="AV2655" i="1"/>
  <c r="AW2655" i="1"/>
  <c r="AU2630" i="1"/>
  <c r="AV2630" i="1"/>
  <c r="AW2630" i="1"/>
  <c r="AU2605" i="1"/>
  <c r="AV2605" i="1"/>
  <c r="AW2605" i="1"/>
  <c r="AV2581" i="1"/>
  <c r="AW2884" i="1"/>
  <c r="AW2864" i="1"/>
  <c r="AW2844" i="1"/>
  <c r="AW2809" i="1"/>
  <c r="AU2757" i="1"/>
  <c r="AV2757" i="1"/>
  <c r="AW2757" i="1"/>
  <c r="AU2737" i="1"/>
  <c r="AV2737" i="1"/>
  <c r="AW2737" i="1"/>
  <c r="AU2707" i="1"/>
  <c r="AV2707" i="1"/>
  <c r="AW2707" i="1"/>
  <c r="AU2695" i="1"/>
  <c r="AW2695" i="1"/>
  <c r="AU2690" i="1"/>
  <c r="AV2690" i="1"/>
  <c r="AW2690" i="1"/>
  <c r="AU2661" i="1"/>
  <c r="AV2661" i="1"/>
  <c r="AW2661" i="1"/>
  <c r="AU2636" i="1"/>
  <c r="AV2636" i="1"/>
  <c r="AW2636" i="1"/>
  <c r="AU2611" i="1"/>
  <c r="AV2611" i="1"/>
  <c r="AW2611" i="1"/>
  <c r="AW2909" i="1"/>
  <c r="AU2832" i="1"/>
  <c r="AV2832" i="1"/>
  <c r="AW2832" i="1"/>
  <c r="AU2772" i="1"/>
  <c r="AV2772" i="1"/>
  <c r="AW2772" i="1"/>
  <c r="AW2726" i="1"/>
  <c r="AU2648" i="1"/>
  <c r="AU2623" i="1"/>
  <c r="AU2598" i="1"/>
  <c r="AU2917" i="1"/>
  <c r="AU2892" i="1"/>
  <c r="AW2892" i="1"/>
  <c r="AU2872" i="1"/>
  <c r="AW2872" i="1"/>
  <c r="AU2852" i="1"/>
  <c r="AW2852" i="1"/>
  <c r="AU2787" i="1"/>
  <c r="AV2787" i="1"/>
  <c r="AW2787" i="1"/>
  <c r="AU2747" i="1"/>
  <c r="AV2747" i="1"/>
  <c r="AW2747" i="1"/>
  <c r="AU2722" i="1"/>
  <c r="AV2722" i="1"/>
  <c r="AW2722" i="1"/>
  <c r="AU2703" i="1"/>
  <c r="AV2703" i="1"/>
  <c r="AW2703" i="1"/>
  <c r="AU2699" i="1"/>
  <c r="AV2694" i="1"/>
  <c r="AW2684" i="1"/>
  <c r="AU2654" i="1"/>
  <c r="AV2654" i="1"/>
  <c r="AU2629" i="1"/>
  <c r="AV2629" i="1"/>
  <c r="AV2580" i="1"/>
  <c r="AW2580" i="1"/>
  <c r="AV2550" i="1"/>
  <c r="AW2550" i="1"/>
  <c r="AW2843" i="1"/>
  <c r="AW2840" i="1"/>
  <c r="AU2817" i="1"/>
  <c r="AV2817" i="1"/>
  <c r="AW2817" i="1"/>
  <c r="AU2802" i="1"/>
  <c r="AV2802" i="1"/>
  <c r="AW2802" i="1"/>
  <c r="AW2756" i="1"/>
  <c r="AW2754" i="1"/>
  <c r="AW2689" i="1"/>
  <c r="AU2689" i="1"/>
  <c r="AU2660" i="1"/>
  <c r="AV2660" i="1"/>
  <c r="AW2660" i="1"/>
  <c r="AU2635" i="1"/>
  <c r="AV2635" i="1"/>
  <c r="AW2635" i="1"/>
  <c r="AU2610" i="1"/>
  <c r="AV2610" i="1"/>
  <c r="AW2610" i="1"/>
  <c r="AV2843" i="1"/>
  <c r="AV2840" i="1"/>
  <c r="AW2831" i="1"/>
  <c r="AW2829" i="1"/>
  <c r="AW2771" i="1"/>
  <c r="AW2769" i="1"/>
  <c r="AV2756" i="1"/>
  <c r="AW2744" i="1"/>
  <c r="AU2666" i="1"/>
  <c r="AV2666" i="1"/>
  <c r="AW2666" i="1"/>
  <c r="AU2641" i="1"/>
  <c r="AV2641" i="1"/>
  <c r="AW2641" i="1"/>
  <c r="AU2616" i="1"/>
  <c r="AV2616" i="1"/>
  <c r="AW2616" i="1"/>
  <c r="AU2591" i="1"/>
  <c r="AV2591" i="1"/>
  <c r="AW2591" i="1"/>
  <c r="AU2585" i="1"/>
  <c r="AV2585" i="1"/>
  <c r="AW2585" i="1"/>
  <c r="AU2443" i="1"/>
  <c r="AV2443" i="1"/>
  <c r="AW2443" i="1"/>
  <c r="AU2922" i="1"/>
  <c r="AW2914" i="1"/>
  <c r="AW2891" i="1"/>
  <c r="AW2889" i="1"/>
  <c r="AW2871" i="1"/>
  <c r="AW2869" i="1"/>
  <c r="AW2851" i="1"/>
  <c r="AW2849" i="1"/>
  <c r="AV2831" i="1"/>
  <c r="AW2786" i="1"/>
  <c r="AW2784" i="1"/>
  <c r="AV2771" i="1"/>
  <c r="AW2746" i="1"/>
  <c r="AU2733" i="1"/>
  <c r="AW2733" i="1"/>
  <c r="AV2729" i="1"/>
  <c r="AU2718" i="1"/>
  <c r="AV2718" i="1"/>
  <c r="AW2718" i="1"/>
  <c r="AV2714" i="1"/>
  <c r="AW2706" i="1"/>
  <c r="AU2702" i="1"/>
  <c r="AV2702" i="1"/>
  <c r="AW2702" i="1"/>
  <c r="AU2653" i="1"/>
  <c r="AU2628" i="1"/>
  <c r="AU2603" i="1"/>
  <c r="AV2528" i="1"/>
  <c r="AW2528" i="1"/>
  <c r="AU2897" i="1"/>
  <c r="AW2897" i="1"/>
  <c r="AV2891" i="1"/>
  <c r="AV2874" i="1"/>
  <c r="AV2871" i="1"/>
  <c r="AV2854" i="1"/>
  <c r="AV2851" i="1"/>
  <c r="AV2834" i="1"/>
  <c r="AW2825" i="1"/>
  <c r="AW2816" i="1"/>
  <c r="AW2814" i="1"/>
  <c r="AW2801" i="1"/>
  <c r="AW2799" i="1"/>
  <c r="AV2786" i="1"/>
  <c r="AV2759" i="1"/>
  <c r="AW2753" i="1"/>
  <c r="AV2746" i="1"/>
  <c r="AW2736" i="1"/>
  <c r="AU2729" i="1"/>
  <c r="AU2683" i="1"/>
  <c r="AU2634" i="1"/>
  <c r="AV2634" i="1"/>
  <c r="AU2558" i="1"/>
  <c r="AV2924" i="1"/>
  <c r="AU2877" i="1"/>
  <c r="AW2877" i="1"/>
  <c r="AU2874" i="1"/>
  <c r="AU2857" i="1"/>
  <c r="AW2857" i="1"/>
  <c r="AU2854" i="1"/>
  <c r="AU2837" i="1"/>
  <c r="AW2837" i="1"/>
  <c r="AU2834" i="1"/>
  <c r="AV2774" i="1"/>
  <c r="AU2762" i="1"/>
  <c r="AV2762" i="1"/>
  <c r="AW2762" i="1"/>
  <c r="AU2759" i="1"/>
  <c r="AV2753" i="1"/>
  <c r="AV2743" i="1"/>
  <c r="AW2714" i="1"/>
  <c r="AU2698" i="1"/>
  <c r="AV2698" i="1"/>
  <c r="AW2698" i="1"/>
  <c r="AU2688" i="1"/>
  <c r="AU2665" i="1"/>
  <c r="AV2665" i="1"/>
  <c r="AW2665" i="1"/>
  <c r="AU2640" i="1"/>
  <c r="AV2640" i="1"/>
  <c r="AW2640" i="1"/>
  <c r="AU2615" i="1"/>
  <c r="AV2615" i="1"/>
  <c r="AW2615" i="1"/>
  <c r="AU2590" i="1"/>
  <c r="AV2590" i="1"/>
  <c r="AW2590" i="1"/>
  <c r="AU2418" i="1"/>
  <c r="AV2418" i="1"/>
  <c r="AW2418" i="1"/>
  <c r="AV2624" i="1"/>
  <c r="AV2619" i="1"/>
  <c r="AV2614" i="1"/>
  <c r="AV2609" i="1"/>
  <c r="AV2604" i="1"/>
  <c r="AV2599" i="1"/>
  <c r="AV2594" i="1"/>
  <c r="AV2589" i="1"/>
  <c r="AU2579" i="1"/>
  <c r="AU2561" i="1"/>
  <c r="AV2561" i="1"/>
  <c r="AW2561" i="1"/>
  <c r="AU2545" i="1"/>
  <c r="AU2535" i="1"/>
  <c r="AU2518" i="1"/>
  <c r="AV2514" i="1"/>
  <c r="AW2514" i="1"/>
  <c r="AU2511" i="1"/>
  <c r="AV2511" i="1"/>
  <c r="AW2511" i="1"/>
  <c r="AW2493" i="1"/>
  <c r="AU2490" i="1"/>
  <c r="AV2490" i="1"/>
  <c r="AU2465" i="1"/>
  <c r="AV2465" i="1"/>
  <c r="AU2439" i="1"/>
  <c r="AV2439" i="1"/>
  <c r="AW2439" i="1"/>
  <c r="AV2392" i="1"/>
  <c r="AW2392" i="1"/>
  <c r="AU2336" i="1"/>
  <c r="AV2336" i="1"/>
  <c r="AW2336" i="1"/>
  <c r="AU2330" i="1"/>
  <c r="AV2330" i="1"/>
  <c r="AW2330" i="1"/>
  <c r="AU2684" i="1"/>
  <c r="AU2679" i="1"/>
  <c r="AU2674" i="1"/>
  <c r="AU2669" i="1"/>
  <c r="AU2664" i="1"/>
  <c r="AU2659" i="1"/>
  <c r="AU2576" i="1"/>
  <c r="AU2570" i="1"/>
  <c r="AU2468" i="1"/>
  <c r="AV2468" i="1"/>
  <c r="AV2412" i="1"/>
  <c r="AW2412" i="1"/>
  <c r="AU2404" i="1"/>
  <c r="AV2404" i="1"/>
  <c r="AW2404" i="1"/>
  <c r="AW2242" i="1"/>
  <c r="AV2242" i="1"/>
  <c r="AU2567" i="1"/>
  <c r="AU2548" i="1"/>
  <c r="AU2538" i="1"/>
  <c r="AU2528" i="1"/>
  <c r="AV2524" i="1"/>
  <c r="AW2524" i="1"/>
  <c r="AU2521" i="1"/>
  <c r="AV2521" i="1"/>
  <c r="AW2521" i="1"/>
  <c r="AU2514" i="1"/>
  <c r="AU2497" i="1"/>
  <c r="AU2486" i="1"/>
  <c r="AW2482" i="1"/>
  <c r="AU2472" i="1"/>
  <c r="AU2461" i="1"/>
  <c r="AW2457" i="1"/>
  <c r="AU2400" i="1"/>
  <c r="AU2396" i="1"/>
  <c r="AU2392" i="1"/>
  <c r="AU2375" i="1"/>
  <c r="AU2371" i="1"/>
  <c r="AU2350" i="1"/>
  <c r="AU2346" i="1"/>
  <c r="AW2335" i="1"/>
  <c r="AW2320" i="1"/>
  <c r="AV2314" i="1"/>
  <c r="AW2314" i="1"/>
  <c r="AU2261" i="1"/>
  <c r="AW2563" i="1"/>
  <c r="AU2551" i="1"/>
  <c r="AV2551" i="1"/>
  <c r="AW2551" i="1"/>
  <c r="AU2541" i="1"/>
  <c r="AV2541" i="1"/>
  <c r="AW2541" i="1"/>
  <c r="AU2531" i="1"/>
  <c r="AV2531" i="1"/>
  <c r="AW2531" i="1"/>
  <c r="AU2493" i="1"/>
  <c r="AU2489" i="1"/>
  <c r="AV2489" i="1"/>
  <c r="AW2489" i="1"/>
  <c r="AU2464" i="1"/>
  <c r="AV2464" i="1"/>
  <c r="AW2464" i="1"/>
  <c r="AU2435" i="1"/>
  <c r="AV2427" i="1"/>
  <c r="AW2427" i="1"/>
  <c r="AU2412" i="1"/>
  <c r="AU2383" i="1"/>
  <c r="AV2383" i="1"/>
  <c r="AU2335" i="1"/>
  <c r="AV2335" i="1"/>
  <c r="AV2299" i="1"/>
  <c r="AW2299" i="1"/>
  <c r="AW2237" i="1"/>
  <c r="AV2237" i="1"/>
  <c r="AW2575" i="1"/>
  <c r="AV2563" i="1"/>
  <c r="AW2557" i="1"/>
  <c r="AU2500" i="1"/>
  <c r="AV2500" i="1"/>
  <c r="AU2475" i="1"/>
  <c r="AV2475" i="1"/>
  <c r="AU2450" i="1"/>
  <c r="AU2423" i="1"/>
  <c r="AV2423" i="1"/>
  <c r="AU2419" i="1"/>
  <c r="AV2419" i="1"/>
  <c r="AW2419" i="1"/>
  <c r="AV2340" i="1"/>
  <c r="AW2340" i="1"/>
  <c r="AU2581" i="1"/>
  <c r="AU2446" i="1"/>
  <c r="AV2442" i="1"/>
  <c r="AW2442" i="1"/>
  <c r="AU2340" i="1"/>
  <c r="AW2334" i="1"/>
  <c r="AV2319" i="1"/>
  <c r="AU2313" i="1"/>
  <c r="AV2313" i="1"/>
  <c r="AW2313" i="1"/>
  <c r="AU2298" i="1"/>
  <c r="AV2283" i="1"/>
  <c r="AW2283" i="1"/>
  <c r="AU2241" i="1"/>
  <c r="AV2241" i="1"/>
  <c r="AW2241" i="1"/>
  <c r="AW2232" i="1"/>
  <c r="AV2232" i="1"/>
  <c r="AU2510" i="1"/>
  <c r="AV2510" i="1"/>
  <c r="AU2438" i="1"/>
  <c r="AV2438" i="1"/>
  <c r="AU2434" i="1"/>
  <c r="AV2434" i="1"/>
  <c r="AW2434" i="1"/>
  <c r="AV2324" i="1"/>
  <c r="AW2324" i="1"/>
  <c r="AW2688" i="1"/>
  <c r="AW2683" i="1"/>
  <c r="AW2678" i="1"/>
  <c r="AW2673" i="1"/>
  <c r="AW2668" i="1"/>
  <c r="AW2663" i="1"/>
  <c r="AW2658" i="1"/>
  <c r="AW2653" i="1"/>
  <c r="AW2648" i="1"/>
  <c r="AW2643" i="1"/>
  <c r="AW2638" i="1"/>
  <c r="AW2633" i="1"/>
  <c r="AW2628" i="1"/>
  <c r="AW2623" i="1"/>
  <c r="AW2618" i="1"/>
  <c r="AW2613" i="1"/>
  <c r="AW2608" i="1"/>
  <c r="AW2603" i="1"/>
  <c r="AW2598" i="1"/>
  <c r="AW2593" i="1"/>
  <c r="AW2588" i="1"/>
  <c r="AU2586" i="1"/>
  <c r="AV2583" i="1"/>
  <c r="AU2569" i="1"/>
  <c r="AU2566" i="1"/>
  <c r="AV2566" i="1"/>
  <c r="AW2566" i="1"/>
  <c r="AU2560" i="1"/>
  <c r="AW2553" i="1"/>
  <c r="AW2523" i="1"/>
  <c r="AU2517" i="1"/>
  <c r="AU2503" i="1"/>
  <c r="AU2499" i="1"/>
  <c r="AV2499" i="1"/>
  <c r="AW2499" i="1"/>
  <c r="AU2478" i="1"/>
  <c r="AU2474" i="1"/>
  <c r="AV2474" i="1"/>
  <c r="AW2474" i="1"/>
  <c r="AU2449" i="1"/>
  <c r="AV2449" i="1"/>
  <c r="AW2449" i="1"/>
  <c r="AU2442" i="1"/>
  <c r="AU2411" i="1"/>
  <c r="AV2407" i="1"/>
  <c r="AW2407" i="1"/>
  <c r="AU2403" i="1"/>
  <c r="AV2403" i="1"/>
  <c r="AU2378" i="1"/>
  <c r="AV2378" i="1"/>
  <c r="AV2303" i="1"/>
  <c r="AW2303" i="1"/>
  <c r="AU2273" i="1"/>
  <c r="AV2273" i="1"/>
  <c r="AW2273" i="1"/>
  <c r="AU2236" i="1"/>
  <c r="AV2236" i="1"/>
  <c r="AW2236" i="1"/>
  <c r="AV2688" i="1"/>
  <c r="AV2683" i="1"/>
  <c r="AV2678" i="1"/>
  <c r="AV2673" i="1"/>
  <c r="AV2668" i="1"/>
  <c r="AV2663" i="1"/>
  <c r="AV2658" i="1"/>
  <c r="AV2653" i="1"/>
  <c r="AV2648" i="1"/>
  <c r="AV2643" i="1"/>
  <c r="AV2638" i="1"/>
  <c r="AV2633" i="1"/>
  <c r="AV2628" i="1"/>
  <c r="AV2623" i="1"/>
  <c r="AV2618" i="1"/>
  <c r="AV2613" i="1"/>
  <c r="AV2608" i="1"/>
  <c r="AV2603" i="1"/>
  <c r="AV2598" i="1"/>
  <c r="AV2593" i="1"/>
  <c r="AV2588" i="1"/>
  <c r="AU2575" i="1"/>
  <c r="AU2572" i="1"/>
  <c r="AU2557" i="1"/>
  <c r="AU2520" i="1"/>
  <c r="AV2520" i="1"/>
  <c r="AW2488" i="1"/>
  <c r="AU2485" i="1"/>
  <c r="AV2485" i="1"/>
  <c r="AU2460" i="1"/>
  <c r="AV2460" i="1"/>
  <c r="AU2328" i="1"/>
  <c r="AU2303" i="1"/>
  <c r="AW2278" i="1"/>
  <c r="AV2509" i="1"/>
  <c r="AW2509" i="1"/>
  <c r="AU2506" i="1"/>
  <c r="AV2506" i="1"/>
  <c r="AW2506" i="1"/>
  <c r="AU2463" i="1"/>
  <c r="AV2463" i="1"/>
  <c r="AU2430" i="1"/>
  <c r="AV2422" i="1"/>
  <c r="AW2422" i="1"/>
  <c r="AU2407" i="1"/>
  <c r="AU2318" i="1"/>
  <c r="AV2318" i="1"/>
  <c r="AW2318" i="1"/>
  <c r="AV2297" i="1"/>
  <c r="AW2565" i="1"/>
  <c r="AU2550" i="1"/>
  <c r="AU2540" i="1"/>
  <c r="AU2530" i="1"/>
  <c r="AU2492" i="1"/>
  <c r="AU2481" i="1"/>
  <c r="AU2467" i="1"/>
  <c r="AU2456" i="1"/>
  <c r="AU2414" i="1"/>
  <c r="AV2414" i="1"/>
  <c r="AW2414" i="1"/>
  <c r="AU2390" i="1"/>
  <c r="AU2386" i="1"/>
  <c r="AU2365" i="1"/>
  <c r="AU2361" i="1"/>
  <c r="AV2344" i="1"/>
  <c r="AU2323" i="1"/>
  <c r="AU2523" i="1"/>
  <c r="AV2519" i="1"/>
  <c r="AW2519" i="1"/>
  <c r="AU2516" i="1"/>
  <c r="AV2516" i="1"/>
  <c r="AW2516" i="1"/>
  <c r="AU2509" i="1"/>
  <c r="AU2488" i="1"/>
  <c r="AU2484" i="1"/>
  <c r="AV2484" i="1"/>
  <c r="AW2484" i="1"/>
  <c r="AU2459" i="1"/>
  <c r="AV2459" i="1"/>
  <c r="AW2459" i="1"/>
  <c r="AV2437" i="1"/>
  <c r="AW2437" i="1"/>
  <c r="AU2422" i="1"/>
  <c r="AU2398" i="1"/>
  <c r="AV2398" i="1"/>
  <c r="AU2373" i="1"/>
  <c r="AV2373" i="1"/>
  <c r="AU2317" i="1"/>
  <c r="AV2317" i="1"/>
  <c r="AU2556" i="1"/>
  <c r="AV2556" i="1"/>
  <c r="AW2556" i="1"/>
  <c r="AU2543" i="1"/>
  <c r="AU2533" i="1"/>
  <c r="AU2495" i="1"/>
  <c r="AV2495" i="1"/>
  <c r="AU2470" i="1"/>
  <c r="AV2470" i="1"/>
  <c r="AU2433" i="1"/>
  <c r="AV2433" i="1"/>
  <c r="AU2429" i="1"/>
  <c r="AV2429" i="1"/>
  <c r="AW2429" i="1"/>
  <c r="AV2402" i="1"/>
  <c r="AW2402" i="1"/>
  <c r="AU2327" i="1"/>
  <c r="AW2317" i="1"/>
  <c r="AW2302" i="1"/>
  <c r="AU2559" i="1"/>
  <c r="AU2546" i="1"/>
  <c r="AV2546" i="1"/>
  <c r="AW2546" i="1"/>
  <c r="AU2536" i="1"/>
  <c r="AV2536" i="1"/>
  <c r="AW2536" i="1"/>
  <c r="AU2526" i="1"/>
  <c r="AV2526" i="1"/>
  <c r="AW2526" i="1"/>
  <c r="AU2519" i="1"/>
  <c r="AU2448" i="1"/>
  <c r="AV2448" i="1"/>
  <c r="AU2437" i="1"/>
  <c r="AU2406" i="1"/>
  <c r="AV2322" i="1"/>
  <c r="AW2322" i="1"/>
  <c r="AV2311" i="1"/>
  <c r="AU2291" i="1"/>
  <c r="AW2244" i="1"/>
  <c r="AW2582" i="1"/>
  <c r="AU2577" i="1"/>
  <c r="AU2574" i="1"/>
  <c r="AW2574" i="1"/>
  <c r="AU2571" i="1"/>
  <c r="AW2571" i="1"/>
  <c r="AU2565" i="1"/>
  <c r="AW2522" i="1"/>
  <c r="AW2508" i="1"/>
  <c r="AU2502" i="1"/>
  <c r="AU2491" i="1"/>
  <c r="AW2487" i="1"/>
  <c r="AU2477" i="1"/>
  <c r="AU2466" i="1"/>
  <c r="AW2462" i="1"/>
  <c r="AU2452" i="1"/>
  <c r="AU2444" i="1"/>
  <c r="AV2444" i="1"/>
  <c r="AW2444" i="1"/>
  <c r="AU2402" i="1"/>
  <c r="AU2385" i="1"/>
  <c r="AU2381" i="1"/>
  <c r="AU2360" i="1"/>
  <c r="AU2356" i="1"/>
  <c r="AW2343" i="1"/>
  <c r="AU2322" i="1"/>
  <c r="AU2311" i="1"/>
  <c r="AW2311" i="1"/>
  <c r="AW2682" i="1"/>
  <c r="AW2677" i="1"/>
  <c r="AW2672" i="1"/>
  <c r="AW2667" i="1"/>
  <c r="AW2662" i="1"/>
  <c r="AW2657" i="1"/>
  <c r="AW2652" i="1"/>
  <c r="AW2647" i="1"/>
  <c r="AW2642" i="1"/>
  <c r="AW2637" i="1"/>
  <c r="AW2632" i="1"/>
  <c r="AW2627" i="1"/>
  <c r="AW2622" i="1"/>
  <c r="AW2617" i="1"/>
  <c r="AW2612" i="1"/>
  <c r="AW2607" i="1"/>
  <c r="AW2602" i="1"/>
  <c r="AW2597" i="1"/>
  <c r="AW2592" i="1"/>
  <c r="AW2587" i="1"/>
  <c r="AU2562" i="1"/>
  <c r="AU2549" i="1"/>
  <c r="AU2539" i="1"/>
  <c r="AU2529" i="1"/>
  <c r="AU2505" i="1"/>
  <c r="AV2505" i="1"/>
  <c r="AU2498" i="1"/>
  <c r="AU2494" i="1"/>
  <c r="AV2494" i="1"/>
  <c r="AW2494" i="1"/>
  <c r="AU2473" i="1"/>
  <c r="AU2469" i="1"/>
  <c r="AV2469" i="1"/>
  <c r="AW2469" i="1"/>
  <c r="AU2421" i="1"/>
  <c r="AV2417" i="1"/>
  <c r="AW2417" i="1"/>
  <c r="AU2393" i="1"/>
  <c r="AV2393" i="1"/>
  <c r="AU2368" i="1"/>
  <c r="AV2368" i="1"/>
  <c r="AU2316" i="1"/>
  <c r="AU2301" i="1"/>
  <c r="AV2301" i="1"/>
  <c r="AW2301" i="1"/>
  <c r="AU2286" i="1"/>
  <c r="AV2286" i="1"/>
  <c r="AW2286" i="1"/>
  <c r="AV2682" i="1"/>
  <c r="AV2677" i="1"/>
  <c r="AV2672" i="1"/>
  <c r="AV2667" i="1"/>
  <c r="AV2662" i="1"/>
  <c r="AV2657" i="1"/>
  <c r="AV2652" i="1"/>
  <c r="AV2647" i="1"/>
  <c r="AV2642" i="1"/>
  <c r="AV2637" i="1"/>
  <c r="AV2632" i="1"/>
  <c r="AV2627" i="1"/>
  <c r="AV2622" i="1"/>
  <c r="AV2617" i="1"/>
  <c r="AV2612" i="1"/>
  <c r="AV2607" i="1"/>
  <c r="AV2602" i="1"/>
  <c r="AV2597" i="1"/>
  <c r="AV2592" i="1"/>
  <c r="AV2587" i="1"/>
  <c r="AW2579" i="1"/>
  <c r="AW2558" i="1"/>
  <c r="AW2545" i="1"/>
  <c r="AW2535" i="1"/>
  <c r="AU2512" i="1"/>
  <c r="AU2480" i="1"/>
  <c r="AV2480" i="1"/>
  <c r="AU2455" i="1"/>
  <c r="AV2455" i="1"/>
  <c r="AU2413" i="1"/>
  <c r="AV2413" i="1"/>
  <c r="AU2409" i="1"/>
  <c r="AV2409" i="1"/>
  <c r="AW2409" i="1"/>
  <c r="AV2397" i="1"/>
  <c r="AW2397" i="1"/>
  <c r="AU2295" i="1"/>
  <c r="AV2295" i="1"/>
  <c r="AW2295" i="1"/>
  <c r="AV2579" i="1"/>
  <c r="AW2576" i="1"/>
  <c r="AW2573" i="1"/>
  <c r="AW2570" i="1"/>
  <c r="AV2558" i="1"/>
  <c r="AV2545" i="1"/>
  <c r="AV2535" i="1"/>
  <c r="AU2515" i="1"/>
  <c r="AV2515" i="1"/>
  <c r="AW2490" i="1"/>
  <c r="AW2465" i="1"/>
  <c r="AU2458" i="1"/>
  <c r="AV2458" i="1"/>
  <c r="AU2440" i="1"/>
  <c r="AU2436" i="1"/>
  <c r="AV2432" i="1"/>
  <c r="AW2432" i="1"/>
  <c r="AU2417" i="1"/>
  <c r="AU2342" i="1"/>
  <c r="AV2342" i="1"/>
  <c r="AW2342" i="1"/>
  <c r="AU2331" i="1"/>
  <c r="AV2331" i="1"/>
  <c r="AW2331" i="1"/>
  <c r="AV2321" i="1"/>
  <c r="AW2321" i="1"/>
  <c r="AV2290" i="1"/>
  <c r="AU2276" i="1"/>
  <c r="AV2276" i="1"/>
  <c r="AW2276" i="1"/>
  <c r="AW2584" i="1"/>
  <c r="AU2582" i="1"/>
  <c r="AV2576" i="1"/>
  <c r="AV2573" i="1"/>
  <c r="AV2570" i="1"/>
  <c r="AW2567" i="1"/>
  <c r="AW2548" i="1"/>
  <c r="AW2538" i="1"/>
  <c r="AU2522" i="1"/>
  <c r="AU2508" i="1"/>
  <c r="AU2504" i="1"/>
  <c r="AV2504" i="1"/>
  <c r="AW2504" i="1"/>
  <c r="AU2501" i="1"/>
  <c r="AW2497" i="1"/>
  <c r="AU2487" i="1"/>
  <c r="AU2476" i="1"/>
  <c r="AW2472" i="1"/>
  <c r="AU2462" i="1"/>
  <c r="AU2451" i="1"/>
  <c r="AW2447" i="1"/>
  <c r="AU2424" i="1"/>
  <c r="AV2424" i="1"/>
  <c r="AW2424" i="1"/>
  <c r="AU2405" i="1"/>
  <c r="AU2401" i="1"/>
  <c r="AU2397" i="1"/>
  <c r="AU2380" i="1"/>
  <c r="AU2376" i="1"/>
  <c r="AU2355" i="1"/>
  <c r="AU2351" i="1"/>
  <c r="AU2321" i="1"/>
  <c r="AV2315" i="1"/>
  <c r="AU2266" i="1"/>
  <c r="AV2266" i="1"/>
  <c r="AV2567" i="1"/>
  <c r="AU2555" i="1"/>
  <c r="AU2552" i="1"/>
  <c r="AV2548" i="1"/>
  <c r="AU2542" i="1"/>
  <c r="AV2538" i="1"/>
  <c r="AU2532" i="1"/>
  <c r="AU2525" i="1"/>
  <c r="AV2525" i="1"/>
  <c r="AU2483" i="1"/>
  <c r="AU2479" i="1"/>
  <c r="AV2479" i="1"/>
  <c r="AW2479" i="1"/>
  <c r="AU2454" i="1"/>
  <c r="AV2454" i="1"/>
  <c r="AW2454" i="1"/>
  <c r="AU2432" i="1"/>
  <c r="AU2388" i="1"/>
  <c r="AV2388" i="1"/>
  <c r="AU2363" i="1"/>
  <c r="AV2363" i="1"/>
  <c r="AU2300" i="1"/>
  <c r="AV2294" i="1"/>
  <c r="AW2294" i="1"/>
  <c r="AW2266" i="1"/>
  <c r="AU2284" i="1"/>
  <c r="AU2239" i="1"/>
  <c r="AV2239" i="1"/>
  <c r="AU2193" i="1"/>
  <c r="AV2193" i="1"/>
  <c r="AW2193" i="1"/>
  <c r="AU2169" i="1"/>
  <c r="AV2169" i="1"/>
  <c r="AW2169" i="1"/>
  <c r="AU2144" i="1"/>
  <c r="AV2144" i="1"/>
  <c r="AW2144" i="1"/>
  <c r="AU2119" i="1"/>
  <c r="AV2119" i="1"/>
  <c r="AW2119" i="1"/>
  <c r="AU2094" i="1"/>
  <c r="AV2094" i="1"/>
  <c r="AW2094" i="1"/>
  <c r="AU1861" i="1"/>
  <c r="AV1861" i="1"/>
  <c r="AW1861" i="1"/>
  <c r="AV2358" i="1"/>
  <c r="AV2353" i="1"/>
  <c r="AV2348" i="1"/>
  <c r="AU2343" i="1"/>
  <c r="AV2325" i="1"/>
  <c r="AU2320" i="1"/>
  <c r="AW2312" i="1"/>
  <c r="AV2307" i="1"/>
  <c r="AU2302" i="1"/>
  <c r="AU2292" i="1"/>
  <c r="AU2278" i="1"/>
  <c r="AW2275" i="1"/>
  <c r="AW2251" i="1"/>
  <c r="AV2248" i="1"/>
  <c r="AU2242" i="1"/>
  <c r="AU2219" i="1"/>
  <c r="AV2219" i="1"/>
  <c r="AW2196" i="1"/>
  <c r="AU2189" i="1"/>
  <c r="AV2189" i="1"/>
  <c r="AW2189" i="1"/>
  <c r="AU2181" i="1"/>
  <c r="AU2156" i="1"/>
  <c r="AV1998" i="1"/>
  <c r="AW1998" i="1"/>
  <c r="AV1975" i="1"/>
  <c r="AV1963" i="1"/>
  <c r="AW1963" i="1"/>
  <c r="AV1958" i="1"/>
  <c r="AU1953" i="1"/>
  <c r="AU1948" i="1"/>
  <c r="AW1933" i="1"/>
  <c r="AU2229" i="1"/>
  <c r="AV2229" i="1"/>
  <c r="AU2208" i="1"/>
  <c r="AV2208" i="1"/>
  <c r="AW2208" i="1"/>
  <c r="AU1933" i="1"/>
  <c r="AV1933" i="1"/>
  <c r="AU2289" i="1"/>
  <c r="AU2245" i="1"/>
  <c r="AW2245" i="1"/>
  <c r="AU2232" i="1"/>
  <c r="AU2204" i="1"/>
  <c r="AV2204" i="1"/>
  <c r="AW2204" i="1"/>
  <c r="AU2192" i="1"/>
  <c r="AV2192" i="1"/>
  <c r="AW2192" i="1"/>
  <c r="AU2172" i="1"/>
  <c r="AV2172" i="1"/>
  <c r="AW2172" i="1"/>
  <c r="AU2147" i="1"/>
  <c r="AV2147" i="1"/>
  <c r="AW2147" i="1"/>
  <c r="AU2122" i="1"/>
  <c r="AV2122" i="1"/>
  <c r="AW2122" i="1"/>
  <c r="AU2097" i="1"/>
  <c r="AV2097" i="1"/>
  <c r="AW2097" i="1"/>
  <c r="AU2072" i="1"/>
  <c r="AV2072" i="1"/>
  <c r="AW2072" i="1"/>
  <c r="AV2060" i="1"/>
  <c r="AW2060" i="1"/>
  <c r="AU2047" i="1"/>
  <c r="AV2047" i="1"/>
  <c r="AW2047" i="1"/>
  <c r="AV2035" i="1"/>
  <c r="AW2035" i="1"/>
  <c r="AU2022" i="1"/>
  <c r="AV2022" i="1"/>
  <c r="AW2022" i="1"/>
  <c r="AV2010" i="1"/>
  <c r="AW2010" i="1"/>
  <c r="AW1997" i="1"/>
  <c r="AU1943" i="1"/>
  <c r="AV1943" i="1"/>
  <c r="AW1943" i="1"/>
  <c r="AU1938" i="1"/>
  <c r="AV1938" i="1"/>
  <c r="AW1938" i="1"/>
  <c r="AU2215" i="1"/>
  <c r="AU2168" i="1"/>
  <c r="AU2164" i="1"/>
  <c r="AV2164" i="1"/>
  <c r="AW2164" i="1"/>
  <c r="AU2160" i="1"/>
  <c r="AU2143" i="1"/>
  <c r="AU2139" i="1"/>
  <c r="AV2139" i="1"/>
  <c r="AW2139" i="1"/>
  <c r="AU2135" i="1"/>
  <c r="AU2118" i="1"/>
  <c r="AU2114" i="1"/>
  <c r="AV2114" i="1"/>
  <c r="AW2114" i="1"/>
  <c r="AU2089" i="1"/>
  <c r="AV2089" i="1"/>
  <c r="AW2089" i="1"/>
  <c r="AU1856" i="1"/>
  <c r="AV1856" i="1"/>
  <c r="AW1856" i="1"/>
  <c r="AV2450" i="1"/>
  <c r="AV2445" i="1"/>
  <c r="AV2440" i="1"/>
  <c r="AV2435" i="1"/>
  <c r="AV2430" i="1"/>
  <c r="AV2425" i="1"/>
  <c r="AV2420" i="1"/>
  <c r="AV2415" i="1"/>
  <c r="AV2410" i="1"/>
  <c r="AV2405" i="1"/>
  <c r="AV2400" i="1"/>
  <c r="AV2395" i="1"/>
  <c r="AV2390" i="1"/>
  <c r="AV2385" i="1"/>
  <c r="AV2380" i="1"/>
  <c r="AV2375" i="1"/>
  <c r="AV2370" i="1"/>
  <c r="AV2365" i="1"/>
  <c r="AV2360" i="1"/>
  <c r="AV2355" i="1"/>
  <c r="AV2350" i="1"/>
  <c r="AV2345" i="1"/>
  <c r="AW2332" i="1"/>
  <c r="AV2327" i="1"/>
  <c r="AW2309" i="1"/>
  <c r="AV2291" i="1"/>
  <c r="AW2280" i="1"/>
  <c r="AU2275" i="1"/>
  <c r="AU2272" i="1"/>
  <c r="AU2257" i="1"/>
  <c r="AU2254" i="1"/>
  <c r="AV2254" i="1"/>
  <c r="AU2235" i="1"/>
  <c r="AW2235" i="1"/>
  <c r="AW2221" i="1"/>
  <c r="AU2207" i="1"/>
  <c r="AV2207" i="1"/>
  <c r="AW2207" i="1"/>
  <c r="AU2200" i="1"/>
  <c r="AV1984" i="1"/>
  <c r="AW1984" i="1"/>
  <c r="AW1979" i="1"/>
  <c r="AU1974" i="1"/>
  <c r="AW2337" i="1"/>
  <c r="AV2332" i="1"/>
  <c r="AW2296" i="1"/>
  <c r="AU2294" i="1"/>
  <c r="AW2288" i="1"/>
  <c r="AU2269" i="1"/>
  <c r="AV2269" i="1"/>
  <c r="AU2263" i="1"/>
  <c r="AU2260" i="1"/>
  <c r="AW2260" i="1"/>
  <c r="AU2238" i="1"/>
  <c r="AV2238" i="1"/>
  <c r="AU2225" i="1"/>
  <c r="AW2225" i="1"/>
  <c r="AV2221" i="1"/>
  <c r="AU2218" i="1"/>
  <c r="AV2218" i="1"/>
  <c r="AW2218" i="1"/>
  <c r="AU2188" i="1"/>
  <c r="AV2188" i="1"/>
  <c r="AW2188" i="1"/>
  <c r="AV1992" i="1"/>
  <c r="AW1992" i="1"/>
  <c r="AU1979" i="1"/>
  <c r="AV1979" i="1"/>
  <c r="AU1899" i="1"/>
  <c r="AV1899" i="1"/>
  <c r="AU1894" i="1"/>
  <c r="AV1894" i="1"/>
  <c r="AV2337" i="1"/>
  <c r="AW2319" i="1"/>
  <c r="AU2299" i="1"/>
  <c r="AV2296" i="1"/>
  <c r="AV2288" i="1"/>
  <c r="AU2228" i="1"/>
  <c r="AV2228" i="1"/>
  <c r="AW2228" i="1"/>
  <c r="AU2184" i="1"/>
  <c r="AV2184" i="1"/>
  <c r="AW2184" i="1"/>
  <c r="AU2167" i="1"/>
  <c r="AV2167" i="1"/>
  <c r="AW2167" i="1"/>
  <c r="AU2142" i="1"/>
  <c r="AV2142" i="1"/>
  <c r="AW2142" i="1"/>
  <c r="AU2117" i="1"/>
  <c r="AV2117" i="1"/>
  <c r="AW2117" i="1"/>
  <c r="AU2092" i="1"/>
  <c r="AV2092" i="1"/>
  <c r="AW2092" i="1"/>
  <c r="AU2067" i="1"/>
  <c r="AV2067" i="1"/>
  <c r="AW2067" i="1"/>
  <c r="AV2055" i="1"/>
  <c r="AW2055" i="1"/>
  <c r="AU2042" i="1"/>
  <c r="AV2042" i="1"/>
  <c r="AW2042" i="1"/>
  <c r="AV2030" i="1"/>
  <c r="AW2030" i="1"/>
  <c r="AU2017" i="1"/>
  <c r="AV2017" i="1"/>
  <c r="AW2017" i="1"/>
  <c r="AV2005" i="1"/>
  <c r="AW2005" i="1"/>
  <c r="AV1996" i="1"/>
  <c r="AV1956" i="1"/>
  <c r="AW1956" i="1"/>
  <c r="AU1951" i="1"/>
  <c r="AV1951" i="1"/>
  <c r="AW1951" i="1"/>
  <c r="AW2387" i="1"/>
  <c r="AW2382" i="1"/>
  <c r="AW2377" i="1"/>
  <c r="AW2372" i="1"/>
  <c r="AW2367" i="1"/>
  <c r="AW2362" i="1"/>
  <c r="AW2357" i="1"/>
  <c r="AW2352" i="1"/>
  <c r="AW2347" i="1"/>
  <c r="AW2306" i="1"/>
  <c r="AU2304" i="1"/>
  <c r="AW2271" i="1"/>
  <c r="AW2256" i="1"/>
  <c r="AU2203" i="1"/>
  <c r="AV2203" i="1"/>
  <c r="AW2203" i="1"/>
  <c r="AU2180" i="1"/>
  <c r="AU2159" i="1"/>
  <c r="AV2159" i="1"/>
  <c r="AW2159" i="1"/>
  <c r="AU2134" i="1"/>
  <c r="AV2134" i="1"/>
  <c r="AW2134" i="1"/>
  <c r="AU2109" i="1"/>
  <c r="AV2109" i="1"/>
  <c r="AW2109" i="1"/>
  <c r="AU1991" i="1"/>
  <c r="AU1978" i="1"/>
  <c r="AV2372" i="1"/>
  <c r="AV2367" i="1"/>
  <c r="AV2362" i="1"/>
  <c r="AV2357" i="1"/>
  <c r="AV2352" i="1"/>
  <c r="AV2347" i="1"/>
  <c r="AW2329" i="1"/>
  <c r="AU2309" i="1"/>
  <c r="AV2306" i="1"/>
  <c r="AW2285" i="1"/>
  <c r="AU2280" i="1"/>
  <c r="AV2271" i="1"/>
  <c r="AW2268" i="1"/>
  <c r="AV2256" i="1"/>
  <c r="AU2244" i="1"/>
  <c r="AV2244" i="1"/>
  <c r="AU2199" i="1"/>
  <c r="AV2199" i="1"/>
  <c r="AW2199" i="1"/>
  <c r="AU2187" i="1"/>
  <c r="AV2187" i="1"/>
  <c r="AW2187" i="1"/>
  <c r="AU1973" i="1"/>
  <c r="AV1973" i="1"/>
  <c r="AW1973" i="1"/>
  <c r="AU1869" i="1"/>
  <c r="AV1869" i="1"/>
  <c r="AW2316" i="1"/>
  <c r="AU2314" i="1"/>
  <c r="AW2298" i="1"/>
  <c r="AU2277" i="1"/>
  <c r="AU2247" i="1"/>
  <c r="AV2227" i="1"/>
  <c r="AU2214" i="1"/>
  <c r="AV2214" i="1"/>
  <c r="AU1941" i="1"/>
  <c r="AU1921" i="1"/>
  <c r="AU1911" i="1"/>
  <c r="AV1911" i="1"/>
  <c r="AU1906" i="1"/>
  <c r="AV1906" i="1"/>
  <c r="AW1906" i="1"/>
  <c r="AU2319" i="1"/>
  <c r="AU2274" i="1"/>
  <c r="AV2274" i="1"/>
  <c r="AU2250" i="1"/>
  <c r="AW2250" i="1"/>
  <c r="AU2234" i="1"/>
  <c r="AV2234" i="1"/>
  <c r="AU2202" i="1"/>
  <c r="AV2202" i="1"/>
  <c r="AW2202" i="1"/>
  <c r="AU2162" i="1"/>
  <c r="AV2162" i="1"/>
  <c r="AW2162" i="1"/>
  <c r="AU2137" i="1"/>
  <c r="AV2137" i="1"/>
  <c r="AW2137" i="1"/>
  <c r="AU2112" i="1"/>
  <c r="AV2112" i="1"/>
  <c r="AW2112" i="1"/>
  <c r="AU2087" i="1"/>
  <c r="AV2087" i="1"/>
  <c r="AW2087" i="1"/>
  <c r="AU2062" i="1"/>
  <c r="AV2062" i="1"/>
  <c r="AW2062" i="1"/>
  <c r="AV2050" i="1"/>
  <c r="AW2050" i="1"/>
  <c r="AU2037" i="1"/>
  <c r="AV2037" i="1"/>
  <c r="AW2037" i="1"/>
  <c r="AV2025" i="1"/>
  <c r="AW2025" i="1"/>
  <c r="AU2012" i="1"/>
  <c r="AV2012" i="1"/>
  <c r="AW2012" i="1"/>
  <c r="AV1921" i="1"/>
  <c r="AW1921" i="1"/>
  <c r="AW2569" i="1"/>
  <c r="AW2564" i="1"/>
  <c r="AW2559" i="1"/>
  <c r="AW2554" i="1"/>
  <c r="AW2549" i="1"/>
  <c r="AW2544" i="1"/>
  <c r="AW2539" i="1"/>
  <c r="AW2534" i="1"/>
  <c r="AW2529" i="1"/>
  <c r="AW2399" i="1"/>
  <c r="AW2394" i="1"/>
  <c r="AW2389" i="1"/>
  <c r="AW2384" i="1"/>
  <c r="AW2379" i="1"/>
  <c r="AW2374" i="1"/>
  <c r="AW2369" i="1"/>
  <c r="AW2364" i="1"/>
  <c r="AW2359" i="1"/>
  <c r="AW2354" i="1"/>
  <c r="AW2349" i="1"/>
  <c r="AW2326" i="1"/>
  <c r="AU2324" i="1"/>
  <c r="AW2308" i="1"/>
  <c r="AU2262" i="1"/>
  <c r="AU2259" i="1"/>
  <c r="AV2259" i="1"/>
  <c r="AU2237" i="1"/>
  <c r="AU2224" i="1"/>
  <c r="AV2224" i="1"/>
  <c r="AU2210" i="1"/>
  <c r="AU2179" i="1"/>
  <c r="AV2179" i="1"/>
  <c r="AW2179" i="1"/>
  <c r="AU2175" i="1"/>
  <c r="AU2158" i="1"/>
  <c r="AU2154" i="1"/>
  <c r="AV2154" i="1"/>
  <c r="AW2154" i="1"/>
  <c r="AU2150" i="1"/>
  <c r="AU2133" i="1"/>
  <c r="AU2129" i="1"/>
  <c r="AV2129" i="1"/>
  <c r="AW2129" i="1"/>
  <c r="AU2125" i="1"/>
  <c r="AU2108" i="1"/>
  <c r="AU2104" i="1"/>
  <c r="AV2104" i="1"/>
  <c r="AW2104" i="1"/>
  <c r="AU2100" i="1"/>
  <c r="AU2083" i="1"/>
  <c r="AU2079" i="1"/>
  <c r="AU2075" i="1"/>
  <c r="AU2058" i="1"/>
  <c r="AU2054" i="1"/>
  <c r="AU2050" i="1"/>
  <c r="AU2033" i="1"/>
  <c r="AU2029" i="1"/>
  <c r="AU2025" i="1"/>
  <c r="AU2008" i="1"/>
  <c r="AU2004" i="1"/>
  <c r="AV2399" i="1"/>
  <c r="AV2394" i="1"/>
  <c r="AV2389" i="1"/>
  <c r="AV2384" i="1"/>
  <c r="AV2379" i="1"/>
  <c r="AV2374" i="1"/>
  <c r="AV2369" i="1"/>
  <c r="AV2364" i="1"/>
  <c r="AV2359" i="1"/>
  <c r="AV2354" i="1"/>
  <c r="AV2349" i="1"/>
  <c r="AU2329" i="1"/>
  <c r="AV2326" i="1"/>
  <c r="AV2308" i="1"/>
  <c r="AU2285" i="1"/>
  <c r="AU2268" i="1"/>
  <c r="AU2265" i="1"/>
  <c r="AW2265" i="1"/>
  <c r="AU2227" i="1"/>
  <c r="AW2186" i="1"/>
  <c r="AU1886" i="1"/>
  <c r="AW1886" i="1"/>
  <c r="AV1886" i="1"/>
  <c r="AU2334" i="1"/>
  <c r="AU2282" i="1"/>
  <c r="AW2282" i="1"/>
  <c r="AU2240" i="1"/>
  <c r="AW2240" i="1"/>
  <c r="AU2198" i="1"/>
  <c r="AV2198" i="1"/>
  <c r="AW2198" i="1"/>
  <c r="AU1986" i="1"/>
  <c r="AV1986" i="1"/>
  <c r="AW1986" i="1"/>
  <c r="AW2341" i="1"/>
  <c r="AU2339" i="1"/>
  <c r="AW2323" i="1"/>
  <c r="AW2300" i="1"/>
  <c r="AW2261" i="1"/>
  <c r="AU2243" i="1"/>
  <c r="AV2243" i="1"/>
  <c r="AU2220" i="1"/>
  <c r="AW2220" i="1"/>
  <c r="AU2213" i="1"/>
  <c r="AV2213" i="1"/>
  <c r="AW2213" i="1"/>
  <c r="AU2194" i="1"/>
  <c r="AV2194" i="1"/>
  <c r="AW2194" i="1"/>
  <c r="AU2182" i="1"/>
  <c r="AV2182" i="1"/>
  <c r="AW2182" i="1"/>
  <c r="AU2157" i="1"/>
  <c r="AV2157" i="1"/>
  <c r="AW2157" i="1"/>
  <c r="AU2132" i="1"/>
  <c r="AV2132" i="1"/>
  <c r="AW2132" i="1"/>
  <c r="AU2107" i="1"/>
  <c r="AV2107" i="1"/>
  <c r="AW2107" i="1"/>
  <c r="AU2082" i="1"/>
  <c r="AV2082" i="1"/>
  <c r="AW2082" i="1"/>
  <c r="AU2057" i="1"/>
  <c r="AV2057" i="1"/>
  <c r="AW2057" i="1"/>
  <c r="AV2045" i="1"/>
  <c r="AW2045" i="1"/>
  <c r="AU2032" i="1"/>
  <c r="AV2032" i="1"/>
  <c r="AW2032" i="1"/>
  <c r="AV2020" i="1"/>
  <c r="AW2020" i="1"/>
  <c r="AU2007" i="1"/>
  <c r="AV2007" i="1"/>
  <c r="AW2007" i="1"/>
  <c r="AU1994" i="1"/>
  <c r="AV1994" i="1"/>
  <c r="AW1994" i="1"/>
  <c r="AU1981" i="1"/>
  <c r="AW2501" i="1"/>
  <c r="AW2496" i="1"/>
  <c r="AW2491" i="1"/>
  <c r="AW2486" i="1"/>
  <c r="AW2481" i="1"/>
  <c r="AW2476" i="1"/>
  <c r="AW2471" i="1"/>
  <c r="AW2466" i="1"/>
  <c r="AW2461" i="1"/>
  <c r="AW2456" i="1"/>
  <c r="AW2451" i="1"/>
  <c r="AW2446" i="1"/>
  <c r="AW2441" i="1"/>
  <c r="AW2436" i="1"/>
  <c r="AW2431" i="1"/>
  <c r="AW2426" i="1"/>
  <c r="AW2421" i="1"/>
  <c r="AW2416" i="1"/>
  <c r="AW2411" i="1"/>
  <c r="AW2406" i="1"/>
  <c r="AW2401" i="1"/>
  <c r="AW2396" i="1"/>
  <c r="AW2391" i="1"/>
  <c r="AW2386" i="1"/>
  <c r="AW2381" i="1"/>
  <c r="AW2376" i="1"/>
  <c r="AW2371" i="1"/>
  <c r="AW2366" i="1"/>
  <c r="AW2361" i="1"/>
  <c r="AW2356" i="1"/>
  <c r="AW2351" i="1"/>
  <c r="AW2346" i="1"/>
  <c r="AU2344" i="1"/>
  <c r="AV2341" i="1"/>
  <c r="AW2328" i="1"/>
  <c r="AV2323" i="1"/>
  <c r="AW2305" i="1"/>
  <c r="AV2300" i="1"/>
  <c r="AU2290" i="1"/>
  <c r="AW2284" i="1"/>
  <c r="AU2279" i="1"/>
  <c r="AW2270" i="1"/>
  <c r="AV2261" i="1"/>
  <c r="AU2230" i="1"/>
  <c r="AW2230" i="1"/>
  <c r="AU2178" i="1"/>
  <c r="AU2174" i="1"/>
  <c r="AV2174" i="1"/>
  <c r="AW2174" i="1"/>
  <c r="AU2170" i="1"/>
  <c r="AU2153" i="1"/>
  <c r="AU2149" i="1"/>
  <c r="AV2149" i="1"/>
  <c r="AW2149" i="1"/>
  <c r="AU2145" i="1"/>
  <c r="AU2128" i="1"/>
  <c r="AU2124" i="1"/>
  <c r="AV2124" i="1"/>
  <c r="AW2124" i="1"/>
  <c r="AU2120" i="1"/>
  <c r="AU2103" i="1"/>
  <c r="AU2099" i="1"/>
  <c r="AV2099" i="1"/>
  <c r="AW2099" i="1"/>
  <c r="AU2095" i="1"/>
  <c r="AU2078" i="1"/>
  <c r="AU2074" i="1"/>
  <c r="AU2070" i="1"/>
  <c r="AU2053" i="1"/>
  <c r="AU2049" i="1"/>
  <c r="AU2045" i="1"/>
  <c r="AU2028" i="1"/>
  <c r="AU2024" i="1"/>
  <c r="AU2020" i="1"/>
  <c r="AU2003" i="1"/>
  <c r="AU1881" i="1"/>
  <c r="AW1881" i="1"/>
  <c r="AV1881" i="1"/>
  <c r="AU1876" i="1"/>
  <c r="AV1876" i="1"/>
  <c r="AW1876" i="1"/>
  <c r="AV2501" i="1"/>
  <c r="AV2496" i="1"/>
  <c r="AV2491" i="1"/>
  <c r="AV2486" i="1"/>
  <c r="AV2481" i="1"/>
  <c r="AV2476" i="1"/>
  <c r="AV2471" i="1"/>
  <c r="AV2466" i="1"/>
  <c r="AV2461" i="1"/>
  <c r="AV2456" i="1"/>
  <c r="AV2451" i="1"/>
  <c r="AV2446" i="1"/>
  <c r="AV2441" i="1"/>
  <c r="AV2436" i="1"/>
  <c r="AV2431" i="1"/>
  <c r="AV2426" i="1"/>
  <c r="AV2421" i="1"/>
  <c r="AV2416" i="1"/>
  <c r="AV2411" i="1"/>
  <c r="AV2406" i="1"/>
  <c r="AV2401" i="1"/>
  <c r="AV2396" i="1"/>
  <c r="AV2391" i="1"/>
  <c r="AV2386" i="1"/>
  <c r="AV2381" i="1"/>
  <c r="AV2376" i="1"/>
  <c r="AV2371" i="1"/>
  <c r="AV2366" i="1"/>
  <c r="AV2361" i="1"/>
  <c r="AV2356" i="1"/>
  <c r="AV2351" i="1"/>
  <c r="AV2346" i="1"/>
  <c r="AW2333" i="1"/>
  <c r="AV2328" i="1"/>
  <c r="AW2310" i="1"/>
  <c r="AV2305" i="1"/>
  <c r="AW2292" i="1"/>
  <c r="AV2284" i="1"/>
  <c r="AW2281" i="1"/>
  <c r="AV2270" i="1"/>
  <c r="AU2249" i="1"/>
  <c r="AV2249" i="1"/>
  <c r="AW2239" i="1"/>
  <c r="AU2233" i="1"/>
  <c r="AV2233" i="1"/>
  <c r="AV2226" i="1"/>
  <c r="AU2223" i="1"/>
  <c r="AV2223" i="1"/>
  <c r="AW2223" i="1"/>
  <c r="AU2209" i="1"/>
  <c r="AV2209" i="1"/>
  <c r="AU2197" i="1"/>
  <c r="AV2197" i="1"/>
  <c r="AW2197" i="1"/>
  <c r="AU2190" i="1"/>
  <c r="AU1999" i="1"/>
  <c r="AU1976" i="1"/>
  <c r="AV1968" i="1"/>
  <c r="AW1968" i="1"/>
  <c r="AU1959" i="1"/>
  <c r="AU1954" i="1"/>
  <c r="AU1949" i="1"/>
  <c r="AU1934" i="1"/>
  <c r="AV1934" i="1"/>
  <c r="AW2338" i="1"/>
  <c r="AV2333" i="1"/>
  <c r="AW2315" i="1"/>
  <c r="AV2310" i="1"/>
  <c r="AW2297" i="1"/>
  <c r="AV2292" i="1"/>
  <c r="AU2287" i="1"/>
  <c r="AV2281" i="1"/>
  <c r="AU2252" i="1"/>
  <c r="AW2219" i="1"/>
  <c r="AV2212" i="1"/>
  <c r="AW2212" i="1"/>
  <c r="AV1976" i="1"/>
  <c r="AW1976" i="1"/>
  <c r="AU1929" i="1"/>
  <c r="AV1929" i="1"/>
  <c r="AW2289" i="1"/>
  <c r="AU2267" i="1"/>
  <c r="AU2264" i="1"/>
  <c r="AV2264" i="1"/>
  <c r="AU2255" i="1"/>
  <c r="AW2255" i="1"/>
  <c r="AW2229" i="1"/>
  <c r="AU2177" i="1"/>
  <c r="AV2177" i="1"/>
  <c r="AW2177" i="1"/>
  <c r="AU2152" i="1"/>
  <c r="AV2152" i="1"/>
  <c r="AW2152" i="1"/>
  <c r="AU2127" i="1"/>
  <c r="AV2127" i="1"/>
  <c r="AW2127" i="1"/>
  <c r="AU2102" i="1"/>
  <c r="AV2102" i="1"/>
  <c r="AW2102" i="1"/>
  <c r="AU2077" i="1"/>
  <c r="AV2077" i="1"/>
  <c r="AW2077" i="1"/>
  <c r="AV2065" i="1"/>
  <c r="AW2065" i="1"/>
  <c r="AU2052" i="1"/>
  <c r="AV2052" i="1"/>
  <c r="AW2052" i="1"/>
  <c r="AV2040" i="1"/>
  <c r="AW2040" i="1"/>
  <c r="AU2027" i="1"/>
  <c r="AV2027" i="1"/>
  <c r="AW2027" i="1"/>
  <c r="AV2015" i="1"/>
  <c r="AW2015" i="1"/>
  <c r="AU1989" i="1"/>
  <c r="AU1939" i="1"/>
  <c r="AU1914" i="1"/>
  <c r="AV1909" i="1"/>
  <c r="AU1996" i="1"/>
  <c r="AU1983" i="1"/>
  <c r="AU1975" i="1"/>
  <c r="AU1958" i="1"/>
  <c r="AU1952" i="1"/>
  <c r="AV1952" i="1"/>
  <c r="AW1952" i="1"/>
  <c r="AV1940" i="1"/>
  <c r="AV1931" i="1"/>
  <c r="AV1925" i="1"/>
  <c r="AU1913" i="1"/>
  <c r="AV1880" i="1"/>
  <c r="AW1869" i="1"/>
  <c r="AU1775" i="1"/>
  <c r="AV1775" i="1"/>
  <c r="AW1775" i="1"/>
  <c r="AU1743" i="1"/>
  <c r="AU1704" i="1"/>
  <c r="AU1689" i="1"/>
  <c r="AW1689" i="1"/>
  <c r="AW1964" i="1"/>
  <c r="AU1940" i="1"/>
  <c r="AU1925" i="1"/>
  <c r="AU1922" i="1"/>
  <c r="AV1922" i="1"/>
  <c r="AW1922" i="1"/>
  <c r="AU1880" i="1"/>
  <c r="AU1853" i="1"/>
  <c r="AV1853" i="1"/>
  <c r="AU1833" i="1"/>
  <c r="AV1833" i="1"/>
  <c r="AW1833" i="1"/>
  <c r="AU1937" i="1"/>
  <c r="AV1937" i="1"/>
  <c r="AW1937" i="1"/>
  <c r="AU1888" i="1"/>
  <c r="AV1888" i="1"/>
  <c r="AU1872" i="1"/>
  <c r="AV1872" i="1"/>
  <c r="AW1872" i="1"/>
  <c r="AU1836" i="1"/>
  <c r="AV1836" i="1"/>
  <c r="AW1836" i="1"/>
  <c r="AU1752" i="1"/>
  <c r="AU1732" i="1"/>
  <c r="AU1660" i="1"/>
  <c r="AW1949" i="1"/>
  <c r="AW1919" i="1"/>
  <c r="AU1895" i="1"/>
  <c r="AU1779" i="1"/>
  <c r="AV1779" i="1"/>
  <c r="AW1779" i="1"/>
  <c r="AU1747" i="1"/>
  <c r="AV1747" i="1"/>
  <c r="AW1747" i="1"/>
  <c r="AU1972" i="1"/>
  <c r="AW1972" i="1"/>
  <c r="AU1868" i="1"/>
  <c r="AV1868" i="1"/>
  <c r="AU1852" i="1"/>
  <c r="AV1852" i="1"/>
  <c r="AW1852" i="1"/>
  <c r="AU1832" i="1"/>
  <c r="AV1832" i="1"/>
  <c r="AW1832" i="1"/>
  <c r="AU1812" i="1"/>
  <c r="AV1812" i="1"/>
  <c r="AW1812" i="1"/>
  <c r="AV1784" i="1"/>
  <c r="AW2183" i="1"/>
  <c r="AW2178" i="1"/>
  <c r="AW2173" i="1"/>
  <c r="AW2168" i="1"/>
  <c r="AW2163" i="1"/>
  <c r="AW2158" i="1"/>
  <c r="AW2153" i="1"/>
  <c r="AW2148" i="1"/>
  <c r="AW2143" i="1"/>
  <c r="AW2138" i="1"/>
  <c r="AW2133" i="1"/>
  <c r="AW2128" i="1"/>
  <c r="AW2123" i="1"/>
  <c r="AW2118" i="1"/>
  <c r="AW2113" i="1"/>
  <c r="AW2108" i="1"/>
  <c r="AW2103" i="1"/>
  <c r="AW2098" i="1"/>
  <c r="AW2093" i="1"/>
  <c r="AW2088" i="1"/>
  <c r="AW2083" i="1"/>
  <c r="AW2078" i="1"/>
  <c r="AW2073" i="1"/>
  <c r="AW2068" i="1"/>
  <c r="AW2063" i="1"/>
  <c r="AW2058" i="1"/>
  <c r="AW2053" i="1"/>
  <c r="AW2048" i="1"/>
  <c r="AW2043" i="1"/>
  <c r="AW2038" i="1"/>
  <c r="AW2033" i="1"/>
  <c r="AW2028" i="1"/>
  <c r="AW2023" i="1"/>
  <c r="AW2018" i="1"/>
  <c r="AW2013" i="1"/>
  <c r="AW2008" i="1"/>
  <c r="AW2003" i="1"/>
  <c r="AW1936" i="1"/>
  <c r="AW1934" i="1"/>
  <c r="AU1912" i="1"/>
  <c r="AV1912" i="1"/>
  <c r="AW1912" i="1"/>
  <c r="AU1891" i="1"/>
  <c r="AU1887" i="1"/>
  <c r="AV1887" i="1"/>
  <c r="AW1887" i="1"/>
  <c r="AU1871" i="1"/>
  <c r="AV1871" i="1"/>
  <c r="AW1871" i="1"/>
  <c r="AW1864" i="1"/>
  <c r="AU1774" i="1"/>
  <c r="AV1774" i="1"/>
  <c r="AW1774" i="1"/>
  <c r="AV1737" i="1"/>
  <c r="AW1737" i="1"/>
  <c r="AV2183" i="1"/>
  <c r="AV2178" i="1"/>
  <c r="AV2173" i="1"/>
  <c r="AV2168" i="1"/>
  <c r="AV2163" i="1"/>
  <c r="AV2158" i="1"/>
  <c r="AV2153" i="1"/>
  <c r="AV2148" i="1"/>
  <c r="AV2143" i="1"/>
  <c r="AV2138" i="1"/>
  <c r="AV2133" i="1"/>
  <c r="AV2128" i="1"/>
  <c r="AV2123" i="1"/>
  <c r="AV2118" i="1"/>
  <c r="AV2113" i="1"/>
  <c r="AV2108" i="1"/>
  <c r="AV2103" i="1"/>
  <c r="AV2098" i="1"/>
  <c r="AV2093" i="1"/>
  <c r="AV2088" i="1"/>
  <c r="AV2083" i="1"/>
  <c r="AV2078" i="1"/>
  <c r="AV2073" i="1"/>
  <c r="AV2068" i="1"/>
  <c r="AV2063" i="1"/>
  <c r="AV2058" i="1"/>
  <c r="AV2053" i="1"/>
  <c r="AV2048" i="1"/>
  <c r="AV2043" i="1"/>
  <c r="AV2038" i="1"/>
  <c r="AV2033" i="1"/>
  <c r="AV2028" i="1"/>
  <c r="AV2023" i="1"/>
  <c r="AV2018" i="1"/>
  <c r="AV2013" i="1"/>
  <c r="AV2008" i="1"/>
  <c r="AV2003" i="1"/>
  <c r="AW1995" i="1"/>
  <c r="AW1974" i="1"/>
  <c r="AU1957" i="1"/>
  <c r="AV1957" i="1"/>
  <c r="AW1957" i="1"/>
  <c r="AW1948" i="1"/>
  <c r="AV1936" i="1"/>
  <c r="AW1918" i="1"/>
  <c r="AW1899" i="1"/>
  <c r="AU1875" i="1"/>
  <c r="AU1848" i="1"/>
  <c r="AV1848" i="1"/>
  <c r="AW1848" i="1"/>
  <c r="AU1828" i="1"/>
  <c r="AV1828" i="1"/>
  <c r="AW1828" i="1"/>
  <c r="AU1808" i="1"/>
  <c r="AU1788" i="1"/>
  <c r="AU1702" i="1"/>
  <c r="AV1692" i="1"/>
  <c r="AW1971" i="1"/>
  <c r="AW1969" i="1"/>
  <c r="AW1930" i="1"/>
  <c r="AV1918" i="1"/>
  <c r="AW1909" i="1"/>
  <c r="AU1902" i="1"/>
  <c r="AV1902" i="1"/>
  <c r="AW1902" i="1"/>
  <c r="AU1867" i="1"/>
  <c r="AV1867" i="1"/>
  <c r="AW1867" i="1"/>
  <c r="AU1851" i="1"/>
  <c r="AV1851" i="1"/>
  <c r="AW1851" i="1"/>
  <c r="AU1831" i="1"/>
  <c r="AV1831" i="1"/>
  <c r="AW1831" i="1"/>
  <c r="AU1783" i="1"/>
  <c r="AV1783" i="1"/>
  <c r="AU1692" i="1"/>
  <c r="AW1692" i="1"/>
  <c r="AU1641" i="1"/>
  <c r="AV1641" i="1"/>
  <c r="AV1971" i="1"/>
  <c r="AU1942" i="1"/>
  <c r="AV1942" i="1"/>
  <c r="AW1942" i="1"/>
  <c r="AV1930" i="1"/>
  <c r="AV1905" i="1"/>
  <c r="AV1890" i="1"/>
  <c r="AU1883" i="1"/>
  <c r="AV1883" i="1"/>
  <c r="AU1736" i="1"/>
  <c r="AV1736" i="1"/>
  <c r="AW1736" i="1"/>
  <c r="AU1715" i="1"/>
  <c r="AV1715" i="1"/>
  <c r="AW1715" i="1"/>
  <c r="AW2215" i="1"/>
  <c r="AW2210" i="1"/>
  <c r="AW2205" i="1"/>
  <c r="AW2200" i="1"/>
  <c r="AW2195" i="1"/>
  <c r="AW2190" i="1"/>
  <c r="AW2185" i="1"/>
  <c r="AW2180" i="1"/>
  <c r="AW2175" i="1"/>
  <c r="AW2170" i="1"/>
  <c r="AW2165" i="1"/>
  <c r="AW2160" i="1"/>
  <c r="AW2155" i="1"/>
  <c r="AW2150" i="1"/>
  <c r="AW2145" i="1"/>
  <c r="AW2140" i="1"/>
  <c r="AW2135" i="1"/>
  <c r="AW2130" i="1"/>
  <c r="AW2125" i="1"/>
  <c r="AW2120" i="1"/>
  <c r="AW2115" i="1"/>
  <c r="AW2110" i="1"/>
  <c r="AW2105" i="1"/>
  <c r="AW2100" i="1"/>
  <c r="AW2095" i="1"/>
  <c r="AW2090" i="1"/>
  <c r="AW2085" i="1"/>
  <c r="AW2080" i="1"/>
  <c r="AW2075" i="1"/>
  <c r="AW2070" i="1"/>
  <c r="AU1982" i="1"/>
  <c r="AW1954" i="1"/>
  <c r="AU1927" i="1"/>
  <c r="AV1927" i="1"/>
  <c r="AW1927" i="1"/>
  <c r="AU1905" i="1"/>
  <c r="AU1890" i="1"/>
  <c r="AU1863" i="1"/>
  <c r="AV1863" i="1"/>
  <c r="AU1847" i="1"/>
  <c r="AV1847" i="1"/>
  <c r="AW1847" i="1"/>
  <c r="AU1827" i="1"/>
  <c r="AV1827" i="1"/>
  <c r="AW1827" i="1"/>
  <c r="AU1807" i="1"/>
  <c r="AV1807" i="1"/>
  <c r="AW1807" i="1"/>
  <c r="AU1787" i="1"/>
  <c r="AU1680" i="1"/>
  <c r="AV1680" i="1"/>
  <c r="AW1680" i="1"/>
  <c r="AU1898" i="1"/>
  <c r="AV1898" i="1"/>
  <c r="AU1866" i="1"/>
  <c r="AV1866" i="1"/>
  <c r="AW1866" i="1"/>
  <c r="AU1720" i="1"/>
  <c r="AU1987" i="1"/>
  <c r="AW1950" i="1"/>
  <c r="AW1941" i="1"/>
  <c r="AW1939" i="1"/>
  <c r="AW1924" i="1"/>
  <c r="AV1908" i="1"/>
  <c r="AU1882" i="1"/>
  <c r="AV1882" i="1"/>
  <c r="AW1882" i="1"/>
  <c r="AW1859" i="1"/>
  <c r="AU1843" i="1"/>
  <c r="AV1843" i="1"/>
  <c r="AW1843" i="1"/>
  <c r="AU1823" i="1"/>
  <c r="AV1823" i="1"/>
  <c r="AW1823" i="1"/>
  <c r="AU1730" i="1"/>
  <c r="AU1695" i="1"/>
  <c r="AV1695" i="1"/>
  <c r="AW1695" i="1"/>
  <c r="AW1989" i="1"/>
  <c r="AW1981" i="1"/>
  <c r="AU1962" i="1"/>
  <c r="AV1962" i="1"/>
  <c r="AW1962" i="1"/>
  <c r="AW1953" i="1"/>
  <c r="AV1950" i="1"/>
  <c r="AV1941" i="1"/>
  <c r="AW1926" i="1"/>
  <c r="AV1920" i="1"/>
  <c r="AW1894" i="1"/>
  <c r="AV1874" i="1"/>
  <c r="AU1862" i="1"/>
  <c r="AV1862" i="1"/>
  <c r="AW1862" i="1"/>
  <c r="AU1846" i="1"/>
  <c r="AV1846" i="1"/>
  <c r="AW1846" i="1"/>
  <c r="AU1826" i="1"/>
  <c r="AV1826" i="1"/>
  <c r="AW1826" i="1"/>
  <c r="AU1782" i="1"/>
  <c r="AV1782" i="1"/>
  <c r="AW1782" i="1"/>
  <c r="AV1740" i="1"/>
  <c r="AW2277" i="1"/>
  <c r="AW2272" i="1"/>
  <c r="AW2267" i="1"/>
  <c r="AW2262" i="1"/>
  <c r="AW2257" i="1"/>
  <c r="AW2252" i="1"/>
  <c r="AW2247" i="1"/>
  <c r="AW2002" i="1"/>
  <c r="AU1992" i="1"/>
  <c r="AV1989" i="1"/>
  <c r="AV1981" i="1"/>
  <c r="AV1953" i="1"/>
  <c r="AV1944" i="1"/>
  <c r="AW1935" i="1"/>
  <c r="AV1926" i="1"/>
  <c r="AU1920" i="1"/>
  <c r="AU1917" i="1"/>
  <c r="AV1917" i="1"/>
  <c r="AW1917" i="1"/>
  <c r="AU1901" i="1"/>
  <c r="AU1897" i="1"/>
  <c r="AV1897" i="1"/>
  <c r="AW1897" i="1"/>
  <c r="AU1772" i="1"/>
  <c r="AU1947" i="1"/>
  <c r="AV1947" i="1"/>
  <c r="AW1947" i="1"/>
  <c r="AV1935" i="1"/>
  <c r="AW1923" i="1"/>
  <c r="AU1878" i="1"/>
  <c r="AV1878" i="1"/>
  <c r="AU1842" i="1"/>
  <c r="AV1842" i="1"/>
  <c r="AW1842" i="1"/>
  <c r="AU1822" i="1"/>
  <c r="AV1822" i="1"/>
  <c r="AW1822" i="1"/>
  <c r="AU1755" i="1"/>
  <c r="AV1755" i="1"/>
  <c r="AW1755" i="1"/>
  <c r="AU1729" i="1"/>
  <c r="AV1729" i="1"/>
  <c r="AW1729" i="1"/>
  <c r="AU1719" i="1"/>
  <c r="AU1675" i="1"/>
  <c r="AV1675" i="1"/>
  <c r="AW1675" i="1"/>
  <c r="AU1997" i="1"/>
  <c r="AW1961" i="1"/>
  <c r="AW1959" i="1"/>
  <c r="AV1923" i="1"/>
  <c r="AW1914" i="1"/>
  <c r="AV1904" i="1"/>
  <c r="AV1889" i="1"/>
  <c r="AU1885" i="1"/>
  <c r="AW1874" i="1"/>
  <c r="AU1858" i="1"/>
  <c r="AV1858" i="1"/>
  <c r="AU1739" i="1"/>
  <c r="AV1739" i="1"/>
  <c r="AW1739" i="1"/>
  <c r="AU1725" i="1"/>
  <c r="AV1725" i="1"/>
  <c r="AW1725" i="1"/>
  <c r="AV1644" i="1"/>
  <c r="AW1999" i="1"/>
  <c r="AW1991" i="1"/>
  <c r="AW1978" i="1"/>
  <c r="AU1932" i="1"/>
  <c r="AV1932" i="1"/>
  <c r="AW1932" i="1"/>
  <c r="AW1916" i="1"/>
  <c r="AU1893" i="1"/>
  <c r="AV1893" i="1"/>
  <c r="AU1838" i="1"/>
  <c r="AV1838" i="1"/>
  <c r="AW1838" i="1"/>
  <c r="AU1818" i="1"/>
  <c r="AU1798" i="1"/>
  <c r="AU1781" i="1"/>
  <c r="AV1781" i="1"/>
  <c r="AV1776" i="1"/>
  <c r="AW1776" i="1"/>
  <c r="AU1776" i="1"/>
  <c r="AU1754" i="1"/>
  <c r="AW2084" i="1"/>
  <c r="AW2079" i="1"/>
  <c r="AW2074" i="1"/>
  <c r="AW2069" i="1"/>
  <c r="AW2064" i="1"/>
  <c r="AW2059" i="1"/>
  <c r="AW2054" i="1"/>
  <c r="AW2049" i="1"/>
  <c r="AW2044" i="1"/>
  <c r="AW2039" i="1"/>
  <c r="AW2034" i="1"/>
  <c r="AW2029" i="1"/>
  <c r="AW2024" i="1"/>
  <c r="AW2019" i="1"/>
  <c r="AW2014" i="1"/>
  <c r="AW2009" i="1"/>
  <c r="AW2004" i="1"/>
  <c r="AU2002" i="1"/>
  <c r="AV1999" i="1"/>
  <c r="AV1991" i="1"/>
  <c r="AV1978" i="1"/>
  <c r="AW1946" i="1"/>
  <c r="AW1944" i="1"/>
  <c r="AU1907" i="1"/>
  <c r="AV1907" i="1"/>
  <c r="AW1907" i="1"/>
  <c r="AU1877" i="1"/>
  <c r="AV1877" i="1"/>
  <c r="AW1877" i="1"/>
  <c r="AU1841" i="1"/>
  <c r="AV1841" i="1"/>
  <c r="AW1841" i="1"/>
  <c r="AU1821" i="1"/>
  <c r="AV1821" i="1"/>
  <c r="AW1821" i="1"/>
  <c r="AU1771" i="1"/>
  <c r="AV1771" i="1"/>
  <c r="AW1771" i="1"/>
  <c r="AU1630" i="1"/>
  <c r="AV1630" i="1"/>
  <c r="AV2084" i="1"/>
  <c r="AV2079" i="1"/>
  <c r="AV2074" i="1"/>
  <c r="AV2069" i="1"/>
  <c r="AV2064" i="1"/>
  <c r="AV2059" i="1"/>
  <c r="AV2054" i="1"/>
  <c r="AV2049" i="1"/>
  <c r="AV2044" i="1"/>
  <c r="AV2039" i="1"/>
  <c r="AV2034" i="1"/>
  <c r="AV2029" i="1"/>
  <c r="AV2024" i="1"/>
  <c r="AV2019" i="1"/>
  <c r="AV2014" i="1"/>
  <c r="AV2009" i="1"/>
  <c r="AV2004" i="1"/>
  <c r="AW1996" i="1"/>
  <c r="AW1983" i="1"/>
  <c r="AW1975" i="1"/>
  <c r="AU1967" i="1"/>
  <c r="AV1967" i="1"/>
  <c r="AW1967" i="1"/>
  <c r="AU1964" i="1"/>
  <c r="AW1958" i="1"/>
  <c r="AV1955" i="1"/>
  <c r="AV1946" i="1"/>
  <c r="AW1913" i="1"/>
  <c r="AW1904" i="1"/>
  <c r="AW1889" i="1"/>
  <c r="AU1857" i="1"/>
  <c r="AV1857" i="1"/>
  <c r="AW1857" i="1"/>
  <c r="AV1709" i="1"/>
  <c r="AW1709" i="1"/>
  <c r="AU1705" i="1"/>
  <c r="AV1705" i="1"/>
  <c r="AW1705" i="1"/>
  <c r="AV1949" i="1"/>
  <c r="AW1929" i="1"/>
  <c r="AV1919" i="1"/>
  <c r="AU1896" i="1"/>
  <c r="AU1892" i="1"/>
  <c r="AV1892" i="1"/>
  <c r="AW1892" i="1"/>
  <c r="AU1873" i="1"/>
  <c r="AV1873" i="1"/>
  <c r="AU1837" i="1"/>
  <c r="AV1837" i="1"/>
  <c r="AW1837" i="1"/>
  <c r="AU1817" i="1"/>
  <c r="AV1817" i="1"/>
  <c r="AW1817" i="1"/>
  <c r="AU1797" i="1"/>
  <c r="AU1780" i="1"/>
  <c r="AU1762" i="1"/>
  <c r="AU1753" i="1"/>
  <c r="AU1687" i="1"/>
  <c r="AU1668" i="1"/>
  <c r="AV1668" i="1"/>
  <c r="AW1668" i="1"/>
  <c r="AW1665" i="1"/>
  <c r="AU1654" i="1"/>
  <c r="AV1654" i="1"/>
  <c r="AU1601" i="1"/>
  <c r="AU1565" i="1"/>
  <c r="AV1565" i="1"/>
  <c r="AV1768" i="1"/>
  <c r="AW1768" i="1"/>
  <c r="AU1713" i="1"/>
  <c r="AV1713" i="1"/>
  <c r="AW1713" i="1"/>
  <c r="AU1693" i="1"/>
  <c r="AV1693" i="1"/>
  <c r="AW1693" i="1"/>
  <c r="AU1661" i="1"/>
  <c r="AU1650" i="1"/>
  <c r="AV1650" i="1"/>
  <c r="AW1650" i="1"/>
  <c r="AU1646" i="1"/>
  <c r="AV1646" i="1"/>
  <c r="AU1536" i="1"/>
  <c r="AV1536" i="1"/>
  <c r="AW1770" i="1"/>
  <c r="AV1762" i="1"/>
  <c r="AV1754" i="1"/>
  <c r="AV1735" i="1"/>
  <c r="AW1732" i="1"/>
  <c r="AV1724" i="1"/>
  <c r="AW1721" i="1"/>
  <c r="AV1704" i="1"/>
  <c r="AW1701" i="1"/>
  <c r="AU1678" i="1"/>
  <c r="AV1678" i="1"/>
  <c r="AW1678" i="1"/>
  <c r="AW1610" i="1"/>
  <c r="AU1610" i="1"/>
  <c r="AU1555" i="1"/>
  <c r="AV1555" i="1"/>
  <c r="AW1901" i="1"/>
  <c r="AW1896" i="1"/>
  <c r="AW1891" i="1"/>
  <c r="AW1816" i="1"/>
  <c r="AW1811" i="1"/>
  <c r="AW1806" i="1"/>
  <c r="AW1801" i="1"/>
  <c r="AW1796" i="1"/>
  <c r="AW1791" i="1"/>
  <c r="AW1786" i="1"/>
  <c r="AV1770" i="1"/>
  <c r="AW1751" i="1"/>
  <c r="AV1738" i="1"/>
  <c r="AW1738" i="1"/>
  <c r="AV1732" i="1"/>
  <c r="AV1721" i="1"/>
  <c r="AV1701" i="1"/>
  <c r="AW1667" i="1"/>
  <c r="AU1587" i="1"/>
  <c r="AV1587" i="1"/>
  <c r="AW1587" i="1"/>
  <c r="AU1583" i="1"/>
  <c r="AW1583" i="1"/>
  <c r="AU1578" i="1"/>
  <c r="AU1573" i="1"/>
  <c r="AU1541" i="1"/>
  <c r="AU1535" i="1"/>
  <c r="AW1535" i="1"/>
  <c r="AV1535" i="1"/>
  <c r="AV1816" i="1"/>
  <c r="AV1811" i="1"/>
  <c r="AV1806" i="1"/>
  <c r="AV1801" i="1"/>
  <c r="AV1796" i="1"/>
  <c r="AV1791" i="1"/>
  <c r="AV1786" i="1"/>
  <c r="AV1773" i="1"/>
  <c r="AW1773" i="1"/>
  <c r="AW1767" i="1"/>
  <c r="AW1759" i="1"/>
  <c r="AV1751" i="1"/>
  <c r="AW1740" i="1"/>
  <c r="AW1712" i="1"/>
  <c r="AV1684" i="1"/>
  <c r="AV1667" i="1"/>
  <c r="AV1664" i="1"/>
  <c r="AW1649" i="1"/>
  <c r="AV1573" i="1"/>
  <c r="AW1573" i="1"/>
  <c r="AW1677" i="1"/>
  <c r="AW1630" i="1"/>
  <c r="AV1621" i="1"/>
  <c r="AU1605" i="1"/>
  <c r="AV1605" i="1"/>
  <c r="AW1605" i="1"/>
  <c r="AW1596" i="1"/>
  <c r="AU1596" i="1"/>
  <c r="AV1596" i="1"/>
  <c r="AV1743" i="1"/>
  <c r="AW1743" i="1"/>
  <c r="AU1718" i="1"/>
  <c r="AV1718" i="1"/>
  <c r="AW1718" i="1"/>
  <c r="AU1698" i="1"/>
  <c r="AV1698" i="1"/>
  <c r="AW1698" i="1"/>
  <c r="AU1677" i="1"/>
  <c r="AU1626" i="1"/>
  <c r="AU1613" i="1"/>
  <c r="AU1600" i="1"/>
  <c r="AW1600" i="1"/>
  <c r="AW1540" i="1"/>
  <c r="AU1540" i="1"/>
  <c r="AV1540" i="1"/>
  <c r="AW1818" i="1"/>
  <c r="AW1813" i="1"/>
  <c r="AW1808" i="1"/>
  <c r="AW1803" i="1"/>
  <c r="AW1798" i="1"/>
  <c r="AW1793" i="1"/>
  <c r="AV1778" i="1"/>
  <c r="AW1778" i="1"/>
  <c r="AU1674" i="1"/>
  <c r="AV1674" i="1"/>
  <c r="AV1660" i="1"/>
  <c r="AW1660" i="1"/>
  <c r="AU1645" i="1"/>
  <c r="AV1645" i="1"/>
  <c r="AU1633" i="1"/>
  <c r="AV1633" i="1"/>
  <c r="AW1633" i="1"/>
  <c r="AU1617" i="1"/>
  <c r="AV1600" i="1"/>
  <c r="AV1818" i="1"/>
  <c r="AV1813" i="1"/>
  <c r="AV1808" i="1"/>
  <c r="AV1803" i="1"/>
  <c r="AV1798" i="1"/>
  <c r="AV1793" i="1"/>
  <c r="AV1788" i="1"/>
  <c r="AW1780" i="1"/>
  <c r="AV1772" i="1"/>
  <c r="AV1764" i="1"/>
  <c r="AV1745" i="1"/>
  <c r="AW1720" i="1"/>
  <c r="AW1700" i="1"/>
  <c r="AW1670" i="1"/>
  <c r="AU1663" i="1"/>
  <c r="AU1604" i="1"/>
  <c r="AW1604" i="1"/>
  <c r="AW1595" i="1"/>
  <c r="AV1591" i="1"/>
  <c r="AV1780" i="1"/>
  <c r="AW1761" i="1"/>
  <c r="AV1748" i="1"/>
  <c r="AW1748" i="1"/>
  <c r="AV1720" i="1"/>
  <c r="AV1700" i="1"/>
  <c r="AU1683" i="1"/>
  <c r="AV1683" i="1"/>
  <c r="AW1683" i="1"/>
  <c r="AU1656" i="1"/>
  <c r="AV1656" i="1"/>
  <c r="AW1644" i="1"/>
  <c r="AW1785" i="1"/>
  <c r="AW1783" i="1"/>
  <c r="AW1777" i="1"/>
  <c r="AW1769" i="1"/>
  <c r="AV1761" i="1"/>
  <c r="AW1750" i="1"/>
  <c r="AV1742" i="1"/>
  <c r="AV1734" i="1"/>
  <c r="AW1731" i="1"/>
  <c r="AV1717" i="1"/>
  <c r="AV1697" i="1"/>
  <c r="AV1689" i="1"/>
  <c r="AV1659" i="1"/>
  <c r="AW1659" i="1"/>
  <c r="AW1652" i="1"/>
  <c r="AV1625" i="1"/>
  <c r="AW1625" i="1"/>
  <c r="AV1533" i="1"/>
  <c r="AU1723" i="1"/>
  <c r="AV1723" i="1"/>
  <c r="AW1723" i="1"/>
  <c r="AU1703" i="1"/>
  <c r="AV1703" i="1"/>
  <c r="AW1703" i="1"/>
  <c r="AU1673" i="1"/>
  <c r="AV1673" i="1"/>
  <c r="AW1673" i="1"/>
  <c r="AV1666" i="1"/>
  <c r="AW1666" i="1"/>
  <c r="AW1636" i="1"/>
  <c r="AU1636" i="1"/>
  <c r="AV1636" i="1"/>
  <c r="AV1603" i="1"/>
  <c r="AV1753" i="1"/>
  <c r="AW1753" i="1"/>
  <c r="AU1644" i="1"/>
  <c r="AU1632" i="1"/>
  <c r="AV1632" i="1"/>
  <c r="AU1603" i="1"/>
  <c r="AW1603" i="1"/>
  <c r="AU1590" i="1"/>
  <c r="AU1640" i="1"/>
  <c r="AU1620" i="1"/>
  <c r="AU1655" i="1"/>
  <c r="AV1655" i="1"/>
  <c r="AW1655" i="1"/>
  <c r="AV1598" i="1"/>
  <c r="AW1598" i="1"/>
  <c r="AV1576" i="1"/>
  <c r="AW1802" i="1"/>
  <c r="AW1797" i="1"/>
  <c r="AW1792" i="1"/>
  <c r="AW1787" i="1"/>
  <c r="AV1758" i="1"/>
  <c r="AW1758" i="1"/>
  <c r="AW1752" i="1"/>
  <c r="AW1744" i="1"/>
  <c r="AU1728" i="1"/>
  <c r="AV1728" i="1"/>
  <c r="AW1728" i="1"/>
  <c r="AV1722" i="1"/>
  <c r="AV1702" i="1"/>
  <c r="AU1688" i="1"/>
  <c r="AV1688" i="1"/>
  <c r="AW1688" i="1"/>
  <c r="AV1802" i="1"/>
  <c r="AV1797" i="1"/>
  <c r="AV1792" i="1"/>
  <c r="AV1787" i="1"/>
  <c r="AW1760" i="1"/>
  <c r="AV1752" i="1"/>
  <c r="AV1744" i="1"/>
  <c r="AW1719" i="1"/>
  <c r="AU1708" i="1"/>
  <c r="AV1708" i="1"/>
  <c r="AW1708" i="1"/>
  <c r="AW1699" i="1"/>
  <c r="AV1665" i="1"/>
  <c r="AV1760" i="1"/>
  <c r="AW1741" i="1"/>
  <c r="AW1730" i="1"/>
  <c r="AV1719" i="1"/>
  <c r="AW1716" i="1"/>
  <c r="AV1699" i="1"/>
  <c r="AW1696" i="1"/>
  <c r="AV1679" i="1"/>
  <c r="AW1669" i="1"/>
  <c r="AU1665" i="1"/>
  <c r="AW1654" i="1"/>
  <c r="AU1651" i="1"/>
  <c r="AV1647" i="1"/>
  <c r="AW1647" i="1"/>
  <c r="AV1643" i="1"/>
  <c r="AW1643" i="1"/>
  <c r="AU1593" i="1"/>
  <c r="AV1593" i="1"/>
  <c r="AW1593" i="1"/>
  <c r="AU1575" i="1"/>
  <c r="AW1784" i="1"/>
  <c r="AU1768" i="1"/>
  <c r="AV1763" i="1"/>
  <c r="AW1763" i="1"/>
  <c r="AW1757" i="1"/>
  <c r="AW1749" i="1"/>
  <c r="AV1741" i="1"/>
  <c r="AV1730" i="1"/>
  <c r="AW1727" i="1"/>
  <c r="AV1716" i="1"/>
  <c r="AW1710" i="1"/>
  <c r="AV1696" i="1"/>
  <c r="AW1690" i="1"/>
  <c r="AW1687" i="1"/>
  <c r="AV1651" i="1"/>
  <c r="AU1623" i="1"/>
  <c r="AV1623" i="1"/>
  <c r="AW1623" i="1"/>
  <c r="AU1607" i="1"/>
  <c r="AV1607" i="1"/>
  <c r="AU1531" i="1"/>
  <c r="AU1733" i="1"/>
  <c r="AV1733" i="1"/>
  <c r="AW1733" i="1"/>
  <c r="AU1588" i="1"/>
  <c r="AW1588" i="1"/>
  <c r="AU1526" i="1"/>
  <c r="AV1526" i="1"/>
  <c r="AV1568" i="1"/>
  <c r="AW1551" i="1"/>
  <c r="AU1527" i="1"/>
  <c r="AV1527" i="1"/>
  <c r="AW1527" i="1"/>
  <c r="AU1523" i="1"/>
  <c r="AW1523" i="1"/>
  <c r="AW1439" i="1"/>
  <c r="AW1616" i="1"/>
  <c r="AW1581" i="1"/>
  <c r="AU1568" i="1"/>
  <c r="AW1555" i="1"/>
  <c r="AU1543" i="1"/>
  <c r="AW1543" i="1"/>
  <c r="AU1518" i="1"/>
  <c r="AU1513" i="1"/>
  <c r="AU1508" i="1"/>
  <c r="AU1503" i="1"/>
  <c r="AU1498" i="1"/>
  <c r="AU1493" i="1"/>
  <c r="AV1493" i="1"/>
  <c r="AW1493" i="1"/>
  <c r="AU1439" i="1"/>
  <c r="AV1439" i="1"/>
  <c r="AW1558" i="1"/>
  <c r="AU1539" i="1"/>
  <c r="AV1539" i="1"/>
  <c r="AW1539" i="1"/>
  <c r="AV1459" i="1"/>
  <c r="AU1444" i="1"/>
  <c r="AW1531" i="1"/>
  <c r="AU1522" i="1"/>
  <c r="AV1522" i="1"/>
  <c r="AW1522" i="1"/>
  <c r="AW1485" i="1"/>
  <c r="AU1485" i="1"/>
  <c r="AV1485" i="1"/>
  <c r="AW1565" i="1"/>
  <c r="AU1554" i="1"/>
  <c r="AV1554" i="1"/>
  <c r="AW1554" i="1"/>
  <c r="AU1517" i="1"/>
  <c r="AV1517" i="1"/>
  <c r="AW1517" i="1"/>
  <c r="AU1512" i="1"/>
  <c r="AV1512" i="1"/>
  <c r="AW1512" i="1"/>
  <c r="AU1507" i="1"/>
  <c r="AV1507" i="1"/>
  <c r="AW1507" i="1"/>
  <c r="AU1502" i="1"/>
  <c r="AV1502" i="1"/>
  <c r="AW1502" i="1"/>
  <c r="AU1497" i="1"/>
  <c r="AV1497" i="1"/>
  <c r="AW1497" i="1"/>
  <c r="AU1492" i="1"/>
  <c r="AV1492" i="1"/>
  <c r="AW1492" i="1"/>
  <c r="AU1424" i="1"/>
  <c r="AV1424" i="1"/>
  <c r="AW1424" i="1"/>
  <c r="AU1574" i="1"/>
  <c r="AV1574" i="1"/>
  <c r="AW1574" i="1"/>
  <c r="AU1542" i="1"/>
  <c r="AV1542" i="1"/>
  <c r="AW1641" i="1"/>
  <c r="AW1621" i="1"/>
  <c r="AV1612" i="1"/>
  <c r="AW1601" i="1"/>
  <c r="AU1589" i="1"/>
  <c r="AV1589" i="1"/>
  <c r="AW1571" i="1"/>
  <c r="AW1567" i="1"/>
  <c r="AW1561" i="1"/>
  <c r="AU1557" i="1"/>
  <c r="AW1546" i="1"/>
  <c r="AU1484" i="1"/>
  <c r="AV1484" i="1"/>
  <c r="AW1484" i="1"/>
  <c r="AU1479" i="1"/>
  <c r="AU1464" i="1"/>
  <c r="AW1664" i="1"/>
  <c r="AU1649" i="1"/>
  <c r="AW1629" i="1"/>
  <c r="AV1626" i="1"/>
  <c r="AW1609" i="1"/>
  <c r="AV1606" i="1"/>
  <c r="AV1567" i="1"/>
  <c r="AU1564" i="1"/>
  <c r="AV1564" i="1"/>
  <c r="AW1564" i="1"/>
  <c r="AW1550" i="1"/>
  <c r="AU1538" i="1"/>
  <c r="AW1538" i="1"/>
  <c r="AU1534" i="1"/>
  <c r="AV1534" i="1"/>
  <c r="AW1534" i="1"/>
  <c r="AU1530" i="1"/>
  <c r="AW1530" i="1"/>
  <c r="AW1526" i="1"/>
  <c r="AV1521" i="1"/>
  <c r="AV1464" i="1"/>
  <c r="AW1464" i="1"/>
  <c r="AV1629" i="1"/>
  <c r="AV1609" i="1"/>
  <c r="AW1586" i="1"/>
  <c r="AU1516" i="1"/>
  <c r="AU1469" i="1"/>
  <c r="AV1570" i="1"/>
  <c r="AU1553" i="1"/>
  <c r="AW1553" i="1"/>
  <c r="AU1452" i="1"/>
  <c r="AV1452" i="1"/>
  <c r="AW1452" i="1"/>
  <c r="AU1442" i="1"/>
  <c r="AW1661" i="1"/>
  <c r="AU1659" i="1"/>
  <c r="AW1648" i="1"/>
  <c r="AV1640" i="1"/>
  <c r="AW1637" i="1"/>
  <c r="AV1620" i="1"/>
  <c r="AW1617" i="1"/>
  <c r="AW1582" i="1"/>
  <c r="AU1570" i="1"/>
  <c r="AU1549" i="1"/>
  <c r="AV1549" i="1"/>
  <c r="AW1549" i="1"/>
  <c r="AW1521" i="1"/>
  <c r="AW1516" i="1"/>
  <c r="AW1511" i="1"/>
  <c r="AW1506" i="1"/>
  <c r="AW1501" i="1"/>
  <c r="AW1496" i="1"/>
  <c r="AU1457" i="1"/>
  <c r="AU1664" i="1"/>
  <c r="AV1661" i="1"/>
  <c r="AV1648" i="1"/>
  <c r="AV1637" i="1"/>
  <c r="AW1626" i="1"/>
  <c r="AV1617" i="1"/>
  <c r="AW1606" i="1"/>
  <c r="AV1582" i="1"/>
  <c r="AV1563" i="1"/>
  <c r="AV1556" i="1"/>
  <c r="AU1537" i="1"/>
  <c r="AV1537" i="1"/>
  <c r="AU1525" i="1"/>
  <c r="AW1525" i="1"/>
  <c r="AV1447" i="1"/>
  <c r="AU1417" i="1"/>
  <c r="AV1417" i="1"/>
  <c r="AW1417" i="1"/>
  <c r="AU1669" i="1"/>
  <c r="AW1634" i="1"/>
  <c r="AW1614" i="1"/>
  <c r="AU1594" i="1"/>
  <c r="AV1594" i="1"/>
  <c r="AU1579" i="1"/>
  <c r="AV1579" i="1"/>
  <c r="AW1579" i="1"/>
  <c r="AW1541" i="1"/>
  <c r="AU1533" i="1"/>
  <c r="AW1533" i="1"/>
  <c r="AU1529" i="1"/>
  <c r="AV1529" i="1"/>
  <c r="AW1529" i="1"/>
  <c r="AU1462" i="1"/>
  <c r="AU1447" i="1"/>
  <c r="AW1447" i="1"/>
  <c r="AU1432" i="1"/>
  <c r="AW1422" i="1"/>
  <c r="AU1407" i="1"/>
  <c r="AV1407" i="1"/>
  <c r="AW1407" i="1"/>
  <c r="AU1552" i="1"/>
  <c r="AV1552" i="1"/>
  <c r="AU1520" i="1"/>
  <c r="AV1520" i="1"/>
  <c r="AW1520" i="1"/>
  <c r="AU1515" i="1"/>
  <c r="AV1515" i="1"/>
  <c r="AW1515" i="1"/>
  <c r="AU1510" i="1"/>
  <c r="AV1510" i="1"/>
  <c r="AW1510" i="1"/>
  <c r="AU1505" i="1"/>
  <c r="AV1505" i="1"/>
  <c r="AW1505" i="1"/>
  <c r="AU1500" i="1"/>
  <c r="AV1500" i="1"/>
  <c r="AW1500" i="1"/>
  <c r="AU1495" i="1"/>
  <c r="AV1495" i="1"/>
  <c r="AW1495" i="1"/>
  <c r="AW1591" i="1"/>
  <c r="AW1576" i="1"/>
  <c r="AW1556" i="1"/>
  <c r="AV1490" i="1"/>
  <c r="AU1482" i="1"/>
  <c r="AU1467" i="1"/>
  <c r="AV1467" i="1"/>
  <c r="AW1467" i="1"/>
  <c r="AU1456" i="1"/>
  <c r="AW1578" i="1"/>
  <c r="AU1548" i="1"/>
  <c r="AW1548" i="1"/>
  <c r="AU1524" i="1"/>
  <c r="AV1524" i="1"/>
  <c r="AW1524" i="1"/>
  <c r="AU1461" i="1"/>
  <c r="AV1461" i="1"/>
  <c r="AW1461" i="1"/>
  <c r="AV1642" i="1"/>
  <c r="AW1631" i="1"/>
  <c r="AV1622" i="1"/>
  <c r="AW1611" i="1"/>
  <c r="AV1578" i="1"/>
  <c r="AU1569" i="1"/>
  <c r="AV1569" i="1"/>
  <c r="AW1569" i="1"/>
  <c r="AU1559" i="1"/>
  <c r="AV1559" i="1"/>
  <c r="AW1559" i="1"/>
  <c r="AU1544" i="1"/>
  <c r="AV1544" i="1"/>
  <c r="AW1544" i="1"/>
  <c r="AU1532" i="1"/>
  <c r="AV1532" i="1"/>
  <c r="AW1639" i="1"/>
  <c r="AW1619" i="1"/>
  <c r="AV1616" i="1"/>
  <c r="AW1613" i="1"/>
  <c r="AW1590" i="1"/>
  <c r="AV1581" i="1"/>
  <c r="AW1575" i="1"/>
  <c r="AW1566" i="1"/>
  <c r="AW1562" i="1"/>
  <c r="AV1551" i="1"/>
  <c r="AU1528" i="1"/>
  <c r="AW1528" i="1"/>
  <c r="AU1519" i="1"/>
  <c r="AU1514" i="1"/>
  <c r="AU1509" i="1"/>
  <c r="AU1504" i="1"/>
  <c r="AU1499" i="1"/>
  <c r="AU1494" i="1"/>
  <c r="AU1481" i="1"/>
  <c r="AV1481" i="1"/>
  <c r="AW1481" i="1"/>
  <c r="AU1616" i="1"/>
  <c r="AV1613" i="1"/>
  <c r="AU1599" i="1"/>
  <c r="AV1599" i="1"/>
  <c r="AV1590" i="1"/>
  <c r="AU1581" i="1"/>
  <c r="AV1575" i="1"/>
  <c r="AU1562" i="1"/>
  <c r="AU1551" i="1"/>
  <c r="AW1536" i="1"/>
  <c r="AV1523" i="1"/>
  <c r="AU1476" i="1"/>
  <c r="AV1476" i="1"/>
  <c r="AW1476" i="1"/>
  <c r="AU1639" i="1"/>
  <c r="AU1619" i="1"/>
  <c r="AU1584" i="1"/>
  <c r="AV1584" i="1"/>
  <c r="AW1584" i="1"/>
  <c r="AV1558" i="1"/>
  <c r="AU1547" i="1"/>
  <c r="AV1547" i="1"/>
  <c r="AV1543" i="1"/>
  <c r="AV1450" i="1"/>
  <c r="AV1511" i="1"/>
  <c r="AV1506" i="1"/>
  <c r="AV1501" i="1"/>
  <c r="AV1496" i="1"/>
  <c r="AU1483" i="1"/>
  <c r="AV1477" i="1"/>
  <c r="AU1463" i="1"/>
  <c r="AV1451" i="1"/>
  <c r="AU1445" i="1"/>
  <c r="AV1445" i="1"/>
  <c r="AW1445" i="1"/>
  <c r="AV1422" i="1"/>
  <c r="AV1397" i="1"/>
  <c r="AV1322" i="1"/>
  <c r="AW1322" i="1"/>
  <c r="AU1311" i="1"/>
  <c r="AU1460" i="1"/>
  <c r="AW1460" i="1"/>
  <c r="AU1405" i="1"/>
  <c r="AV1405" i="1"/>
  <c r="AW1405" i="1"/>
  <c r="AU1368" i="1"/>
  <c r="AV1368" i="1"/>
  <c r="AW1368" i="1"/>
  <c r="AU1346" i="1"/>
  <c r="AV1346" i="1"/>
  <c r="AW1346" i="1"/>
  <c r="AU1336" i="1"/>
  <c r="AV1336" i="1"/>
  <c r="AU1306" i="1"/>
  <c r="AW1306" i="1"/>
  <c r="AU1216" i="1"/>
  <c r="AV1216" i="1"/>
  <c r="AW1216" i="1"/>
  <c r="AU1480" i="1"/>
  <c r="AW1480" i="1"/>
  <c r="AV1474" i="1"/>
  <c r="AU1435" i="1"/>
  <c r="AV1435" i="1"/>
  <c r="AW1435" i="1"/>
  <c r="AU1389" i="1"/>
  <c r="AU1381" i="1"/>
  <c r="AV1381" i="1"/>
  <c r="AU1355" i="1"/>
  <c r="AV1355" i="1"/>
  <c r="AW1355" i="1"/>
  <c r="AW1336" i="1"/>
  <c r="AV1306" i="1"/>
  <c r="AU1296" i="1"/>
  <c r="AV1296" i="1"/>
  <c r="AW1296" i="1"/>
  <c r="AV1234" i="1"/>
  <c r="AW1234" i="1"/>
  <c r="AU1229" i="1"/>
  <c r="AW1229" i="1"/>
  <c r="AW1518" i="1"/>
  <c r="AW1513" i="1"/>
  <c r="AW1508" i="1"/>
  <c r="AW1503" i="1"/>
  <c r="AW1498" i="1"/>
  <c r="AU1488" i="1"/>
  <c r="AW1482" i="1"/>
  <c r="AW1471" i="1"/>
  <c r="AW1462" i="1"/>
  <c r="AW1444" i="1"/>
  <c r="AW1441" i="1"/>
  <c r="AU1438" i="1"/>
  <c r="AU1408" i="1"/>
  <c r="AU1385" i="1"/>
  <c r="AV1385" i="1"/>
  <c r="AW1385" i="1"/>
  <c r="AU1310" i="1"/>
  <c r="AV1310" i="1"/>
  <c r="AW1310" i="1"/>
  <c r="AV1244" i="1"/>
  <c r="AW1244" i="1"/>
  <c r="AV1518" i="1"/>
  <c r="AV1513" i="1"/>
  <c r="AV1508" i="1"/>
  <c r="AV1503" i="1"/>
  <c r="AV1498" i="1"/>
  <c r="AV1482" i="1"/>
  <c r="AW1468" i="1"/>
  <c r="AW1459" i="1"/>
  <c r="AV1441" i="1"/>
  <c r="AU1425" i="1"/>
  <c r="AV1425" i="1"/>
  <c r="AW1425" i="1"/>
  <c r="AU1415" i="1"/>
  <c r="AV1415" i="1"/>
  <c r="AW1415" i="1"/>
  <c r="AU1372" i="1"/>
  <c r="AW1372" i="1"/>
  <c r="AU1341" i="1"/>
  <c r="AV1341" i="1"/>
  <c r="AU1295" i="1"/>
  <c r="AV1295" i="1"/>
  <c r="AU1259" i="1"/>
  <c r="AV1259" i="1"/>
  <c r="AW1259" i="1"/>
  <c r="AU1254" i="1"/>
  <c r="AV1254" i="1"/>
  <c r="AW1254" i="1"/>
  <c r="AU1239" i="1"/>
  <c r="AV1239" i="1"/>
  <c r="AW1239" i="1"/>
  <c r="AW1479" i="1"/>
  <c r="AV1468" i="1"/>
  <c r="AW1456" i="1"/>
  <c r="AW1434" i="1"/>
  <c r="AW1431" i="1"/>
  <c r="AU1428" i="1"/>
  <c r="AU1376" i="1"/>
  <c r="AW1376" i="1"/>
  <c r="AV1359" i="1"/>
  <c r="AU1321" i="1"/>
  <c r="AU1305" i="1"/>
  <c r="AV1305" i="1"/>
  <c r="AW1305" i="1"/>
  <c r="AW1295" i="1"/>
  <c r="AU1279" i="1"/>
  <c r="AU1269" i="1"/>
  <c r="AU1249" i="1"/>
  <c r="AV1249" i="1"/>
  <c r="AW1249" i="1"/>
  <c r="AU1404" i="1"/>
  <c r="AV1404" i="1"/>
  <c r="AU1340" i="1"/>
  <c r="AV1340" i="1"/>
  <c r="AW1340" i="1"/>
  <c r="AU1289" i="1"/>
  <c r="AV1289" i="1"/>
  <c r="AW1289" i="1"/>
  <c r="AU1274" i="1"/>
  <c r="AV1274" i="1"/>
  <c r="AV1487" i="1"/>
  <c r="AU1465" i="1"/>
  <c r="AW1465" i="1"/>
  <c r="AV1437" i="1"/>
  <c r="AW1421" i="1"/>
  <c r="AW1414" i="1"/>
  <c r="AV1411" i="1"/>
  <c r="AU1384" i="1"/>
  <c r="AU1380" i="1"/>
  <c r="AV1380" i="1"/>
  <c r="AW1380" i="1"/>
  <c r="AW1274" i="1"/>
  <c r="AU1453" i="1"/>
  <c r="AW1427" i="1"/>
  <c r="AV1421" i="1"/>
  <c r="AV1414" i="1"/>
  <c r="AU1400" i="1"/>
  <c r="AV1400" i="1"/>
  <c r="AW1400" i="1"/>
  <c r="AU1396" i="1"/>
  <c r="AV1396" i="1"/>
  <c r="AV1366" i="1"/>
  <c r="AW1366" i="1"/>
  <c r="AU1309" i="1"/>
  <c r="AV1309" i="1"/>
  <c r="AW1309" i="1"/>
  <c r="AU1294" i="1"/>
  <c r="AU1288" i="1"/>
  <c r="AW1490" i="1"/>
  <c r="AW1473" i="1"/>
  <c r="AU1450" i="1"/>
  <c r="AW1450" i="1"/>
  <c r="AV1371" i="1"/>
  <c r="AW1371" i="1"/>
  <c r="AU1283" i="1"/>
  <c r="AW1283" i="1"/>
  <c r="AU1278" i="1"/>
  <c r="AV1278" i="1"/>
  <c r="AW1278" i="1"/>
  <c r="AU1268" i="1"/>
  <c r="AV1268" i="1"/>
  <c r="AW1268" i="1"/>
  <c r="AU1403" i="1"/>
  <c r="AU1375" i="1"/>
  <c r="AV1375" i="1"/>
  <c r="AW1375" i="1"/>
  <c r="AU1366" i="1"/>
  <c r="AU1299" i="1"/>
  <c r="AV1299" i="1"/>
  <c r="AW1299" i="1"/>
  <c r="AV1283" i="1"/>
  <c r="AU1440" i="1"/>
  <c r="AV1440" i="1"/>
  <c r="AW1440" i="1"/>
  <c r="AU1362" i="1"/>
  <c r="AV1362" i="1"/>
  <c r="AW1362" i="1"/>
  <c r="AU1358" i="1"/>
  <c r="AV1358" i="1"/>
  <c r="AW1358" i="1"/>
  <c r="AU1344" i="1"/>
  <c r="AU1339" i="1"/>
  <c r="AU1314" i="1"/>
  <c r="AV1314" i="1"/>
  <c r="AW1314" i="1"/>
  <c r="AV1287" i="1"/>
  <c r="AW1287" i="1"/>
  <c r="AU1273" i="1"/>
  <c r="AV1273" i="1"/>
  <c r="AW1273" i="1"/>
  <c r="AU1473" i="1"/>
  <c r="AW1446" i="1"/>
  <c r="AU1443" i="1"/>
  <c r="AU1399" i="1"/>
  <c r="AU1324" i="1"/>
  <c r="AW1324" i="1"/>
  <c r="AU1319" i="1"/>
  <c r="AU1470" i="1"/>
  <c r="AW1470" i="1"/>
  <c r="AU1430" i="1"/>
  <c r="AV1430" i="1"/>
  <c r="AW1430" i="1"/>
  <c r="AU1410" i="1"/>
  <c r="AV1410" i="1"/>
  <c r="AW1410" i="1"/>
  <c r="AU1395" i="1"/>
  <c r="AV1395" i="1"/>
  <c r="AW1395" i="1"/>
  <c r="AU1391" i="1"/>
  <c r="AV1391" i="1"/>
  <c r="AU1313" i="1"/>
  <c r="AV1313" i="1"/>
  <c r="AU1458" i="1"/>
  <c r="AU1433" i="1"/>
  <c r="AU1420" i="1"/>
  <c r="AV1420" i="1"/>
  <c r="AW1420" i="1"/>
  <c r="AW1406" i="1"/>
  <c r="AW1382" i="1"/>
  <c r="AU1374" i="1"/>
  <c r="AV1374" i="1"/>
  <c r="AU1365" i="1"/>
  <c r="AU1361" i="1"/>
  <c r="AW1361" i="1"/>
  <c r="AV1352" i="1"/>
  <c r="AU1333" i="1"/>
  <c r="AW1313" i="1"/>
  <c r="AU1303" i="1"/>
  <c r="AW1519" i="1"/>
  <c r="AW1514" i="1"/>
  <c r="AW1509" i="1"/>
  <c r="AW1504" i="1"/>
  <c r="AW1499" i="1"/>
  <c r="AW1494" i="1"/>
  <c r="AW1472" i="1"/>
  <c r="AU1455" i="1"/>
  <c r="AW1455" i="1"/>
  <c r="AW1442" i="1"/>
  <c r="AU1357" i="1"/>
  <c r="AV1357" i="1"/>
  <c r="AW1357" i="1"/>
  <c r="AU1348" i="1"/>
  <c r="AV1348" i="1"/>
  <c r="AW1348" i="1"/>
  <c r="AV1292" i="1"/>
  <c r="AW1292" i="1"/>
  <c r="AV1519" i="1"/>
  <c r="AV1514" i="1"/>
  <c r="AV1509" i="1"/>
  <c r="AV1504" i="1"/>
  <c r="AV1499" i="1"/>
  <c r="AV1494" i="1"/>
  <c r="AU1478" i="1"/>
  <c r="AV1472" i="1"/>
  <c r="AW1469" i="1"/>
  <c r="AV1442" i="1"/>
  <c r="AW1429" i="1"/>
  <c r="AU1323" i="1"/>
  <c r="AV1323" i="1"/>
  <c r="AW1323" i="1"/>
  <c r="AU1318" i="1"/>
  <c r="AV1318" i="1"/>
  <c r="AW1318" i="1"/>
  <c r="AV1276" i="1"/>
  <c r="AW1491" i="1"/>
  <c r="AW1483" i="1"/>
  <c r="AV1469" i="1"/>
  <c r="AW1466" i="1"/>
  <c r="AW1457" i="1"/>
  <c r="AW1432" i="1"/>
  <c r="AV1429" i="1"/>
  <c r="AV1426" i="1"/>
  <c r="AW1419" i="1"/>
  <c r="AW1416" i="1"/>
  <c r="AV1409" i="1"/>
  <c r="AU1394" i="1"/>
  <c r="AV1351" i="1"/>
  <c r="AV1328" i="1"/>
  <c r="AW1328" i="1"/>
  <c r="AU1271" i="1"/>
  <c r="AV1271" i="1"/>
  <c r="AW1271" i="1"/>
  <c r="AV1491" i="1"/>
  <c r="AV1483" i="1"/>
  <c r="AU1475" i="1"/>
  <c r="AW1475" i="1"/>
  <c r="AV1466" i="1"/>
  <c r="AW1463" i="1"/>
  <c r="AV1457" i="1"/>
  <c r="AW1454" i="1"/>
  <c r="AV1432" i="1"/>
  <c r="AV1419" i="1"/>
  <c r="AV1416" i="1"/>
  <c r="AW1412" i="1"/>
  <c r="AU1390" i="1"/>
  <c r="AV1390" i="1"/>
  <c r="AW1390" i="1"/>
  <c r="AU1386" i="1"/>
  <c r="AV1386" i="1"/>
  <c r="AW1377" i="1"/>
  <c r="AU1369" i="1"/>
  <c r="AW1369" i="1"/>
  <c r="AU1351" i="1"/>
  <c r="AV1347" i="1"/>
  <c r="AV1332" i="1"/>
  <c r="AW1332" i="1"/>
  <c r="AV1317" i="1"/>
  <c r="AV1312" i="1"/>
  <c r="AW1312" i="1"/>
  <c r="AW1302" i="1"/>
  <c r="AV1297" i="1"/>
  <c r="AU1291" i="1"/>
  <c r="AV1291" i="1"/>
  <c r="AW1291" i="1"/>
  <c r="AV1480" i="1"/>
  <c r="AV1463" i="1"/>
  <c r="AV1460" i="1"/>
  <c r="AU1373" i="1"/>
  <c r="AW1373" i="1"/>
  <c r="AU1356" i="1"/>
  <c r="AV1342" i="1"/>
  <c r="AV1337" i="1"/>
  <c r="AW1337" i="1"/>
  <c r="AU1290" i="1"/>
  <c r="AV1256" i="1"/>
  <c r="AW1246" i="1"/>
  <c r="AW1236" i="1"/>
  <c r="AU1151" i="1"/>
  <c r="AV1151" i="1"/>
  <c r="AW1151" i="1"/>
  <c r="AU1092" i="1"/>
  <c r="AU1076" i="1"/>
  <c r="AV1076" i="1"/>
  <c r="AW1076" i="1"/>
  <c r="AU985" i="1"/>
  <c r="AV985" i="1"/>
  <c r="AW985" i="1"/>
  <c r="AV1300" i="1"/>
  <c r="AU1277" i="1"/>
  <c r="AW1277" i="1"/>
  <c r="AU1256" i="1"/>
  <c r="AV1246" i="1"/>
  <c r="AV1236" i="1"/>
  <c r="AU1196" i="1"/>
  <c r="AV1196" i="1"/>
  <c r="AU1156" i="1"/>
  <c r="AV1156" i="1"/>
  <c r="AW1156" i="1"/>
  <c r="AV1064" i="1"/>
  <c r="AU1367" i="1"/>
  <c r="AU1243" i="1"/>
  <c r="AW1243" i="1"/>
  <c r="AU1233" i="1"/>
  <c r="AW1233" i="1"/>
  <c r="AU1214" i="1"/>
  <c r="AU1182" i="1"/>
  <c r="AU1161" i="1"/>
  <c r="AV1161" i="1"/>
  <c r="AW1161" i="1"/>
  <c r="AU1130" i="1"/>
  <c r="AV1130" i="1"/>
  <c r="AW1130" i="1"/>
  <c r="AU1119" i="1"/>
  <c r="AU1108" i="1"/>
  <c r="AU1218" i="1"/>
  <c r="AV1218" i="1"/>
  <c r="AW1218" i="1"/>
  <c r="AU1191" i="1"/>
  <c r="AV1191" i="1"/>
  <c r="AU1166" i="1"/>
  <c r="AV1166" i="1"/>
  <c r="AW1166" i="1"/>
  <c r="AU1114" i="1"/>
  <c r="AV1114" i="1"/>
  <c r="AW1114" i="1"/>
  <c r="AU1086" i="1"/>
  <c r="AV1086" i="1"/>
  <c r="AW1086" i="1"/>
  <c r="AU990" i="1"/>
  <c r="AV990" i="1"/>
  <c r="AW990" i="1"/>
  <c r="AU1377" i="1"/>
  <c r="AV1356" i="1"/>
  <c r="AW1338" i="1"/>
  <c r="AV1333" i="1"/>
  <c r="AW1320" i="1"/>
  <c r="AV1315" i="1"/>
  <c r="AW1297" i="1"/>
  <c r="AU1282" i="1"/>
  <c r="AW1282" i="1"/>
  <c r="AV1279" i="1"/>
  <c r="AW1276" i="1"/>
  <c r="AU1209" i="1"/>
  <c r="AU1171" i="1"/>
  <c r="AV1171" i="1"/>
  <c r="AW1171" i="1"/>
  <c r="AU1124" i="1"/>
  <c r="AV1124" i="1"/>
  <c r="AW1124" i="1"/>
  <c r="AU1102" i="1"/>
  <c r="AU1080" i="1"/>
  <c r="AV1080" i="1"/>
  <c r="AU1069" i="1"/>
  <c r="AW1069" i="1"/>
  <c r="AU1037" i="1"/>
  <c r="AV1037" i="1"/>
  <c r="AU965" i="1"/>
  <c r="AV965" i="1"/>
  <c r="AW965" i="1"/>
  <c r="AU960" i="1"/>
  <c r="AW960" i="1"/>
  <c r="AV960" i="1"/>
  <c r="AU950" i="1"/>
  <c r="AV950" i="1"/>
  <c r="AW950" i="1"/>
  <c r="AV1399" i="1"/>
  <c r="AV1394" i="1"/>
  <c r="AV1389" i="1"/>
  <c r="AV1384" i="1"/>
  <c r="AV1379" i="1"/>
  <c r="AW1343" i="1"/>
  <c r="AW1325" i="1"/>
  <c r="AW1284" i="1"/>
  <c r="AU1262" i="1"/>
  <c r="AW1262" i="1"/>
  <c r="AU1186" i="1"/>
  <c r="AV1186" i="1"/>
  <c r="AU1176" i="1"/>
  <c r="AV1176" i="1"/>
  <c r="AW1176" i="1"/>
  <c r="AU1139" i="1"/>
  <c r="AW1139" i="1"/>
  <c r="AU1129" i="1"/>
  <c r="AW1107" i="1"/>
  <c r="AU1085" i="1"/>
  <c r="AV1069" i="1"/>
  <c r="AU1047" i="1"/>
  <c r="AV1047" i="1"/>
  <c r="AW1047" i="1"/>
  <c r="AV1343" i="1"/>
  <c r="AV1325" i="1"/>
  <c r="AW1307" i="1"/>
  <c r="AU1287" i="1"/>
  <c r="AV1284" i="1"/>
  <c r="AU1265" i="1"/>
  <c r="AW1265" i="1"/>
  <c r="AV1229" i="1"/>
  <c r="AW1221" i="1"/>
  <c r="AU1213" i="1"/>
  <c r="AV1213" i="1"/>
  <c r="AW1213" i="1"/>
  <c r="AU1204" i="1"/>
  <c r="AU1181" i="1"/>
  <c r="AV1181" i="1"/>
  <c r="AW1181" i="1"/>
  <c r="AU1144" i="1"/>
  <c r="AW1144" i="1"/>
  <c r="AU1107" i="1"/>
  <c r="AV1107" i="1"/>
  <c r="AU1079" i="1"/>
  <c r="AV1079" i="1"/>
  <c r="AW1079" i="1"/>
  <c r="AU1074" i="1"/>
  <c r="AV1074" i="1"/>
  <c r="AW1074" i="1"/>
  <c r="AU1052" i="1"/>
  <c r="AU1020" i="1"/>
  <c r="AV1020" i="1"/>
  <c r="AW1020" i="1"/>
  <c r="AU995" i="1"/>
  <c r="AV995" i="1"/>
  <c r="AW995" i="1"/>
  <c r="AW1353" i="1"/>
  <c r="AW1335" i="1"/>
  <c r="AW1294" i="1"/>
  <c r="AU1292" i="1"/>
  <c r="AW1281" i="1"/>
  <c r="AU1252" i="1"/>
  <c r="AW1252" i="1"/>
  <c r="AU1242" i="1"/>
  <c r="AW1242" i="1"/>
  <c r="AU1232" i="1"/>
  <c r="AW1232" i="1"/>
  <c r="AV1221" i="1"/>
  <c r="AU1217" i="1"/>
  <c r="AU1149" i="1"/>
  <c r="AW1149" i="1"/>
  <c r="AV1144" i="1"/>
  <c r="AU1297" i="1"/>
  <c r="AU1255" i="1"/>
  <c r="AV1255" i="1"/>
  <c r="AW1255" i="1"/>
  <c r="AU1208" i="1"/>
  <c r="AV1208" i="1"/>
  <c r="AW1208" i="1"/>
  <c r="AU1154" i="1"/>
  <c r="AW1154" i="1"/>
  <c r="AU1096" i="1"/>
  <c r="AV1096" i="1"/>
  <c r="AW1096" i="1"/>
  <c r="AU1090" i="1"/>
  <c r="AV1090" i="1"/>
  <c r="AW1090" i="1"/>
  <c r="AU1057" i="1"/>
  <c r="AV1057" i="1"/>
  <c r="AW1057" i="1"/>
  <c r="AU1000" i="1"/>
  <c r="AV1000" i="1"/>
  <c r="AW1000" i="1"/>
  <c r="AW1363" i="1"/>
  <c r="AW1345" i="1"/>
  <c r="AW1304" i="1"/>
  <c r="AU1302" i="1"/>
  <c r="AW1286" i="1"/>
  <c r="AU1270" i="1"/>
  <c r="AW1264" i="1"/>
  <c r="AV1261" i="1"/>
  <c r="AU1245" i="1"/>
  <c r="AV1245" i="1"/>
  <c r="AW1245" i="1"/>
  <c r="AU1235" i="1"/>
  <c r="AV1235" i="1"/>
  <c r="AW1235" i="1"/>
  <c r="AU1159" i="1"/>
  <c r="AW1159" i="1"/>
  <c r="AV1154" i="1"/>
  <c r="AU1025" i="1"/>
  <c r="AV1025" i="1"/>
  <c r="AW1025" i="1"/>
  <c r="AV1363" i="1"/>
  <c r="AV1345" i="1"/>
  <c r="AW1327" i="1"/>
  <c r="AU1307" i="1"/>
  <c r="AV1304" i="1"/>
  <c r="AV1286" i="1"/>
  <c r="AV1264" i="1"/>
  <c r="AU1212" i="1"/>
  <c r="AU1203" i="1"/>
  <c r="AV1203" i="1"/>
  <c r="AW1203" i="1"/>
  <c r="AV1194" i="1"/>
  <c r="AU1164" i="1"/>
  <c r="AW1164" i="1"/>
  <c r="AV1159" i="1"/>
  <c r="AU1138" i="1"/>
  <c r="AV1138" i="1"/>
  <c r="AW1138" i="1"/>
  <c r="AU1117" i="1"/>
  <c r="AV1117" i="1"/>
  <c r="AW1117" i="1"/>
  <c r="AU1013" i="1"/>
  <c r="AU1312" i="1"/>
  <c r="AU1228" i="1"/>
  <c r="AW1228" i="1"/>
  <c r="AU1169" i="1"/>
  <c r="AW1169" i="1"/>
  <c r="AV1164" i="1"/>
  <c r="AU1143" i="1"/>
  <c r="AV1143" i="1"/>
  <c r="AW1143" i="1"/>
  <c r="AU1095" i="1"/>
  <c r="AV1095" i="1"/>
  <c r="AW1095" i="1"/>
  <c r="AU1317" i="1"/>
  <c r="AU1248" i="1"/>
  <c r="AW1248" i="1"/>
  <c r="AU1238" i="1"/>
  <c r="AW1238" i="1"/>
  <c r="AU1198" i="1"/>
  <c r="AV1198" i="1"/>
  <c r="AW1198" i="1"/>
  <c r="AU1174" i="1"/>
  <c r="AW1174" i="1"/>
  <c r="AU1148" i="1"/>
  <c r="AV1148" i="1"/>
  <c r="AW1148" i="1"/>
  <c r="AU1122" i="1"/>
  <c r="AV1122" i="1"/>
  <c r="AW1122" i="1"/>
  <c r="AU1111" i="1"/>
  <c r="AV1111" i="1"/>
  <c r="AW1111" i="1"/>
  <c r="AU1050" i="1"/>
  <c r="AV1050" i="1"/>
  <c r="AW1050" i="1"/>
  <c r="AU1035" i="1"/>
  <c r="AV1035" i="1"/>
  <c r="AW1035" i="1"/>
  <c r="AV1448" i="1"/>
  <c r="AV1443" i="1"/>
  <c r="AV1438" i="1"/>
  <c r="AV1433" i="1"/>
  <c r="AV1428" i="1"/>
  <c r="AV1423" i="1"/>
  <c r="AV1418" i="1"/>
  <c r="AV1413" i="1"/>
  <c r="AV1408" i="1"/>
  <c r="AV1403" i="1"/>
  <c r="AV1398" i="1"/>
  <c r="AV1393" i="1"/>
  <c r="AV1388" i="1"/>
  <c r="AV1383" i="1"/>
  <c r="AV1378" i="1"/>
  <c r="AV1360" i="1"/>
  <c r="AW1342" i="1"/>
  <c r="AU1322" i="1"/>
  <c r="AV1319" i="1"/>
  <c r="AV1301" i="1"/>
  <c r="AU1267" i="1"/>
  <c r="AW1267" i="1"/>
  <c r="AU1179" i="1"/>
  <c r="AW1179" i="1"/>
  <c r="AV1174" i="1"/>
  <c r="AU1153" i="1"/>
  <c r="AV1153" i="1"/>
  <c r="AW1153" i="1"/>
  <c r="AU1137" i="1"/>
  <c r="AU1127" i="1"/>
  <c r="AU1116" i="1"/>
  <c r="AV1116" i="1"/>
  <c r="AW1116" i="1"/>
  <c r="AU1100" i="1"/>
  <c r="AW1370" i="1"/>
  <c r="AV1365" i="1"/>
  <c r="AW1347" i="1"/>
  <c r="AW1329" i="1"/>
  <c r="AU1327" i="1"/>
  <c r="AW1311" i="1"/>
  <c r="AW1288" i="1"/>
  <c r="AU1220" i="1"/>
  <c r="AU1202" i="1"/>
  <c r="AU1193" i="1"/>
  <c r="AV1193" i="1"/>
  <c r="AW1193" i="1"/>
  <c r="AV1184" i="1"/>
  <c r="AV1179" i="1"/>
  <c r="AU1158" i="1"/>
  <c r="AV1158" i="1"/>
  <c r="AW1158" i="1"/>
  <c r="AU1142" i="1"/>
  <c r="AU1094" i="1"/>
  <c r="AW1334" i="1"/>
  <c r="AU1332" i="1"/>
  <c r="AW1316" i="1"/>
  <c r="AW1293" i="1"/>
  <c r="AW1280" i="1"/>
  <c r="AW1269" i="1"/>
  <c r="AV1224" i="1"/>
  <c r="AU1211" i="1"/>
  <c r="AV1211" i="1"/>
  <c r="AU1163" i="1"/>
  <c r="AV1163" i="1"/>
  <c r="AW1163" i="1"/>
  <c r="AU1132" i="1"/>
  <c r="AV1132" i="1"/>
  <c r="AW1132" i="1"/>
  <c r="AU1121" i="1"/>
  <c r="AV1121" i="1"/>
  <c r="AW1121" i="1"/>
  <c r="AU1105" i="1"/>
  <c r="AV1105" i="1"/>
  <c r="AW1105" i="1"/>
  <c r="AU1082" i="1"/>
  <c r="AV1082" i="1"/>
  <c r="AW1082" i="1"/>
  <c r="AU1077" i="1"/>
  <c r="AW1077" i="1"/>
  <c r="AW1339" i="1"/>
  <c r="AU1337" i="1"/>
  <c r="AV1334" i="1"/>
  <c r="AW1321" i="1"/>
  <c r="AV1316" i="1"/>
  <c r="AW1298" i="1"/>
  <c r="AV1293" i="1"/>
  <c r="AV1280" i="1"/>
  <c r="AW1275" i="1"/>
  <c r="AV1269" i="1"/>
  <c r="AW1266" i="1"/>
  <c r="AU1257" i="1"/>
  <c r="AW1257" i="1"/>
  <c r="AU1227" i="1"/>
  <c r="AU1197" i="1"/>
  <c r="AU1188" i="1"/>
  <c r="AV1188" i="1"/>
  <c r="AW1188" i="1"/>
  <c r="AU1168" i="1"/>
  <c r="AV1168" i="1"/>
  <c r="AW1168" i="1"/>
  <c r="AU1152" i="1"/>
  <c r="AV1077" i="1"/>
  <c r="AU1066" i="1"/>
  <c r="AV1066" i="1"/>
  <c r="AW1066" i="1"/>
  <c r="AU1055" i="1"/>
  <c r="AW1344" i="1"/>
  <c r="AU1342" i="1"/>
  <c r="AV1339" i="1"/>
  <c r="AW1326" i="1"/>
  <c r="AV1321" i="1"/>
  <c r="AW1303" i="1"/>
  <c r="AV1298" i="1"/>
  <c r="AW1285" i="1"/>
  <c r="AU1272" i="1"/>
  <c r="AW1272" i="1"/>
  <c r="AV1266" i="1"/>
  <c r="AV1263" i="1"/>
  <c r="AU1260" i="1"/>
  <c r="AV1260" i="1"/>
  <c r="AW1260" i="1"/>
  <c r="AU1247" i="1"/>
  <c r="AW1247" i="1"/>
  <c r="AU1237" i="1"/>
  <c r="AW1237" i="1"/>
  <c r="AU1206" i="1"/>
  <c r="AV1206" i="1"/>
  <c r="AU1173" i="1"/>
  <c r="AV1173" i="1"/>
  <c r="AW1173" i="1"/>
  <c r="AW1126" i="1"/>
  <c r="AU1126" i="1"/>
  <c r="AV1126" i="1"/>
  <c r="AU1104" i="1"/>
  <c r="AU1099" i="1"/>
  <c r="AV1099" i="1"/>
  <c r="AU1093" i="1"/>
  <c r="AU1071" i="1"/>
  <c r="AV1071" i="1"/>
  <c r="AW1071" i="1"/>
  <c r="AU1060" i="1"/>
  <c r="AV1060" i="1"/>
  <c r="AW1060" i="1"/>
  <c r="AU1028" i="1"/>
  <c r="AW1367" i="1"/>
  <c r="AW1349" i="1"/>
  <c r="AU1347" i="1"/>
  <c r="AV1344" i="1"/>
  <c r="AW1331" i="1"/>
  <c r="AV1326" i="1"/>
  <c r="AW1308" i="1"/>
  <c r="AV1303" i="1"/>
  <c r="AW1290" i="1"/>
  <c r="AV1285" i="1"/>
  <c r="AV1277" i="1"/>
  <c r="AU1192" i="1"/>
  <c r="AU1183" i="1"/>
  <c r="AV1183" i="1"/>
  <c r="AW1183" i="1"/>
  <c r="AU1178" i="1"/>
  <c r="AV1178" i="1"/>
  <c r="AW1178" i="1"/>
  <c r="AU1162" i="1"/>
  <c r="AU1141" i="1"/>
  <c r="AV1141" i="1"/>
  <c r="AW1141" i="1"/>
  <c r="AU1087" i="1"/>
  <c r="AV1087" i="1"/>
  <c r="AW1087" i="1"/>
  <c r="AV1367" i="1"/>
  <c r="AU1352" i="1"/>
  <c r="AW1263" i="1"/>
  <c r="AU1250" i="1"/>
  <c r="AV1250" i="1"/>
  <c r="AW1250" i="1"/>
  <c r="AU1240" i="1"/>
  <c r="AV1240" i="1"/>
  <c r="AW1240" i="1"/>
  <c r="AU1230" i="1"/>
  <c r="AV1230" i="1"/>
  <c r="AW1230" i="1"/>
  <c r="AU1223" i="1"/>
  <c r="AV1223" i="1"/>
  <c r="AW1223" i="1"/>
  <c r="AU1219" i="1"/>
  <c r="AU1201" i="1"/>
  <c r="AV1201" i="1"/>
  <c r="AW1196" i="1"/>
  <c r="AU1167" i="1"/>
  <c r="AU1146" i="1"/>
  <c r="AV1146" i="1"/>
  <c r="AW1146" i="1"/>
  <c r="AU1125" i="1"/>
  <c r="AV1125" i="1"/>
  <c r="AU1109" i="1"/>
  <c r="AV1109" i="1"/>
  <c r="AW1109" i="1"/>
  <c r="AV1065" i="1"/>
  <c r="AW1065" i="1"/>
  <c r="AW1054" i="1"/>
  <c r="AW1134" i="1"/>
  <c r="AU1091" i="1"/>
  <c r="AU1031" i="1"/>
  <c r="AV1031" i="1"/>
  <c r="AW1031" i="1"/>
  <c r="AU1016" i="1"/>
  <c r="AV1016" i="1"/>
  <c r="AW1016" i="1"/>
  <c r="AV997" i="1"/>
  <c r="AW997" i="1"/>
  <c r="AU989" i="1"/>
  <c r="AW989" i="1"/>
  <c r="AV977" i="1"/>
  <c r="AW977" i="1"/>
  <c r="AU951" i="1"/>
  <c r="AV951" i="1"/>
  <c r="AW951" i="1"/>
  <c r="AU896" i="1"/>
  <c r="AV896" i="1"/>
  <c r="AW896" i="1"/>
  <c r="AU873" i="1"/>
  <c r="AV873" i="1"/>
  <c r="AW873" i="1"/>
  <c r="AV829" i="1"/>
  <c r="AW829" i="1"/>
  <c r="AV1083" i="1"/>
  <c r="AW1083" i="1"/>
  <c r="AV1058" i="1"/>
  <c r="AW1058" i="1"/>
  <c r="AW1042" i="1"/>
  <c r="AU955" i="1"/>
  <c r="AV955" i="1"/>
  <c r="AW955" i="1"/>
  <c r="AU901" i="1"/>
  <c r="AV901" i="1"/>
  <c r="AW901" i="1"/>
  <c r="AV1219" i="1"/>
  <c r="AV1214" i="1"/>
  <c r="AV1209" i="1"/>
  <c r="AV1204" i="1"/>
  <c r="AW1131" i="1"/>
  <c r="AV1118" i="1"/>
  <c r="AW1118" i="1"/>
  <c r="AW1112" i="1"/>
  <c r="AW1104" i="1"/>
  <c r="AW1085" i="1"/>
  <c r="AU1061" i="1"/>
  <c r="AW1061" i="1"/>
  <c r="AV1038" i="1"/>
  <c r="AW1038" i="1"/>
  <c r="AV1034" i="1"/>
  <c r="AW1030" i="1"/>
  <c r="AW1015" i="1"/>
  <c r="AV1012" i="1"/>
  <c r="AW1012" i="1"/>
  <c r="AV1008" i="1"/>
  <c r="AW1008" i="1"/>
  <c r="AU1004" i="1"/>
  <c r="AV980" i="1"/>
  <c r="AV968" i="1"/>
  <c r="AW968" i="1"/>
  <c r="AU968" i="1"/>
  <c r="AU964" i="1"/>
  <c r="AW964" i="1"/>
  <c r="AU906" i="1"/>
  <c r="AV906" i="1"/>
  <c r="AW906" i="1"/>
  <c r="AU877" i="1"/>
  <c r="AV834" i="1"/>
  <c r="AW834" i="1"/>
  <c r="AV1131" i="1"/>
  <c r="AW1120" i="1"/>
  <c r="AV1112" i="1"/>
  <c r="AU1034" i="1"/>
  <c r="AV1030" i="1"/>
  <c r="AW1027" i="1"/>
  <c r="AV1023" i="1"/>
  <c r="AW1023" i="1"/>
  <c r="AV1019" i="1"/>
  <c r="AV1015" i="1"/>
  <c r="AU911" i="1"/>
  <c r="AV911" i="1"/>
  <c r="AW911" i="1"/>
  <c r="AU895" i="1"/>
  <c r="AV895" i="1"/>
  <c r="AW895" i="1"/>
  <c r="AU891" i="1"/>
  <c r="AV891" i="1"/>
  <c r="AW891" i="1"/>
  <c r="AU882" i="1"/>
  <c r="AW844" i="1"/>
  <c r="AW1101" i="1"/>
  <c r="AV1088" i="1"/>
  <c r="AW1088" i="1"/>
  <c r="AV1048" i="1"/>
  <c r="AW1048" i="1"/>
  <c r="AU1019" i="1"/>
  <c r="AU996" i="1"/>
  <c r="AV996" i="1"/>
  <c r="AW996" i="1"/>
  <c r="AV988" i="1"/>
  <c r="AW988" i="1"/>
  <c r="AU988" i="1"/>
  <c r="AU976" i="1"/>
  <c r="AV976" i="1"/>
  <c r="AW976" i="1"/>
  <c r="AV972" i="1"/>
  <c r="AW972" i="1"/>
  <c r="AU916" i="1"/>
  <c r="AV916" i="1"/>
  <c r="AW916" i="1"/>
  <c r="AU900" i="1"/>
  <c r="AV900" i="1"/>
  <c r="AW900" i="1"/>
  <c r="AU861" i="1"/>
  <c r="AV861" i="1"/>
  <c r="AW861" i="1"/>
  <c r="AV1123" i="1"/>
  <c r="AW1123" i="1"/>
  <c r="AU1051" i="1"/>
  <c r="AV1051" i="1"/>
  <c r="AW1051" i="1"/>
  <c r="AU1041" i="1"/>
  <c r="AV1041" i="1"/>
  <c r="AW1041" i="1"/>
  <c r="AV992" i="1"/>
  <c r="AW992" i="1"/>
  <c r="AU984" i="1"/>
  <c r="AW984" i="1"/>
  <c r="AU959" i="1"/>
  <c r="AW959" i="1"/>
  <c r="AU946" i="1"/>
  <c r="AV946" i="1"/>
  <c r="AW946" i="1"/>
  <c r="AU941" i="1"/>
  <c r="AV941" i="1"/>
  <c r="AW941" i="1"/>
  <c r="AU936" i="1"/>
  <c r="AV936" i="1"/>
  <c r="AW936" i="1"/>
  <c r="AU931" i="1"/>
  <c r="AV931" i="1"/>
  <c r="AW931" i="1"/>
  <c r="AU926" i="1"/>
  <c r="AV926" i="1"/>
  <c r="AW926" i="1"/>
  <c r="AU921" i="1"/>
  <c r="AV921" i="1"/>
  <c r="AW921" i="1"/>
  <c r="AU905" i="1"/>
  <c r="AV905" i="1"/>
  <c r="AW905" i="1"/>
  <c r="AV839" i="1"/>
  <c r="AW839" i="1"/>
  <c r="AV1136" i="1"/>
  <c r="AV1022" i="1"/>
  <c r="AU1011" i="1"/>
  <c r="AV1011" i="1"/>
  <c r="AW1011" i="1"/>
  <c r="AW975" i="1"/>
  <c r="AV963" i="1"/>
  <c r="AW963" i="1"/>
  <c r="AU963" i="1"/>
  <c r="AU954" i="1"/>
  <c r="AV954" i="1"/>
  <c r="AW954" i="1"/>
  <c r="AU910" i="1"/>
  <c r="AV910" i="1"/>
  <c r="AW910" i="1"/>
  <c r="AU890" i="1"/>
  <c r="AV890" i="1"/>
  <c r="AW890" i="1"/>
  <c r="AU886" i="1"/>
  <c r="AV886" i="1"/>
  <c r="AW886" i="1"/>
  <c r="AU881" i="1"/>
  <c r="AV881" i="1"/>
  <c r="AW881" i="1"/>
  <c r="AV866" i="1"/>
  <c r="AV1093" i="1"/>
  <c r="AW1093" i="1"/>
  <c r="AU1054" i="1"/>
  <c r="AW1040" i="1"/>
  <c r="AU1026" i="1"/>
  <c r="AV1026" i="1"/>
  <c r="AW1026" i="1"/>
  <c r="AV975" i="1"/>
  <c r="AU915" i="1"/>
  <c r="AV915" i="1"/>
  <c r="AW915" i="1"/>
  <c r="AU899" i="1"/>
  <c r="AV899" i="1"/>
  <c r="AW899" i="1"/>
  <c r="AV1128" i="1"/>
  <c r="AW1128" i="1"/>
  <c r="AV1007" i="1"/>
  <c r="AW1007" i="1"/>
  <c r="AV1003" i="1"/>
  <c r="AW1003" i="1"/>
  <c r="AU971" i="1"/>
  <c r="AV971" i="1"/>
  <c r="AW971" i="1"/>
  <c r="AV967" i="1"/>
  <c r="AW967" i="1"/>
  <c r="AU945" i="1"/>
  <c r="AV945" i="1"/>
  <c r="AW945" i="1"/>
  <c r="AU940" i="1"/>
  <c r="AV940" i="1"/>
  <c r="AW940" i="1"/>
  <c r="AU935" i="1"/>
  <c r="AV935" i="1"/>
  <c r="AW935" i="1"/>
  <c r="AU930" i="1"/>
  <c r="AV930" i="1"/>
  <c r="AW930" i="1"/>
  <c r="AU925" i="1"/>
  <c r="AV925" i="1"/>
  <c r="AW925" i="1"/>
  <c r="AU920" i="1"/>
  <c r="AV920" i="1"/>
  <c r="AW920" i="1"/>
  <c r="AU904" i="1"/>
  <c r="AV904" i="1"/>
  <c r="AW904" i="1"/>
  <c r="AV1063" i="1"/>
  <c r="AW1063" i="1"/>
  <c r="AW1037" i="1"/>
  <c r="AV1033" i="1"/>
  <c r="AW1033" i="1"/>
  <c r="AV1029" i="1"/>
  <c r="AV1014" i="1"/>
  <c r="AV1010" i="1"/>
  <c r="AU991" i="1"/>
  <c r="AV991" i="1"/>
  <c r="AW991" i="1"/>
  <c r="AV983" i="1"/>
  <c r="AW983" i="1"/>
  <c r="AU983" i="1"/>
  <c r="AV958" i="1"/>
  <c r="AU909" i="1"/>
  <c r="AV909" i="1"/>
  <c r="AW909" i="1"/>
  <c r="AV1098" i="1"/>
  <c r="AW1098" i="1"/>
  <c r="AW1092" i="1"/>
  <c r="AW1084" i="1"/>
  <c r="AU1029" i="1"/>
  <c r="AW1022" i="1"/>
  <c r="AV1018" i="1"/>
  <c r="AW1018" i="1"/>
  <c r="AU1014" i="1"/>
  <c r="AV987" i="1"/>
  <c r="AW987" i="1"/>
  <c r="AU979" i="1"/>
  <c r="AW979" i="1"/>
  <c r="AV953" i="1"/>
  <c r="AU914" i="1"/>
  <c r="AV914" i="1"/>
  <c r="AW914" i="1"/>
  <c r="AV1133" i="1"/>
  <c r="AW1133" i="1"/>
  <c r="AU944" i="1"/>
  <c r="AV944" i="1"/>
  <c r="AW944" i="1"/>
  <c r="AU939" i="1"/>
  <c r="AV939" i="1"/>
  <c r="AW939" i="1"/>
  <c r="AU934" i="1"/>
  <c r="AV934" i="1"/>
  <c r="AW934" i="1"/>
  <c r="AU929" i="1"/>
  <c r="AV929" i="1"/>
  <c r="AW929" i="1"/>
  <c r="AU924" i="1"/>
  <c r="AV924" i="1"/>
  <c r="AW924" i="1"/>
  <c r="AU919" i="1"/>
  <c r="AV919" i="1"/>
  <c r="AW919" i="1"/>
  <c r="AW1135" i="1"/>
  <c r="AV1127" i="1"/>
  <c r="AV1119" i="1"/>
  <c r="AV1100" i="1"/>
  <c r="AW1081" i="1"/>
  <c r="AV1068" i="1"/>
  <c r="AW1068" i="1"/>
  <c r="AW1062" i="1"/>
  <c r="AW1059" i="1"/>
  <c r="AV1032" i="1"/>
  <c r="AU1006" i="1"/>
  <c r="AV1006" i="1"/>
  <c r="AW1006" i="1"/>
  <c r="AU966" i="1"/>
  <c r="AV966" i="1"/>
  <c r="AW966" i="1"/>
  <c r="AV962" i="1"/>
  <c r="AW962" i="1"/>
  <c r="AV908" i="1"/>
  <c r="AU864" i="1"/>
  <c r="AV864" i="1"/>
  <c r="AW864" i="1"/>
  <c r="AW1225" i="1"/>
  <c r="AW1220" i="1"/>
  <c r="AW1215" i="1"/>
  <c r="AW1210" i="1"/>
  <c r="AW1205" i="1"/>
  <c r="AW1200" i="1"/>
  <c r="AW1195" i="1"/>
  <c r="AW1190" i="1"/>
  <c r="AW1185" i="1"/>
  <c r="AW1180" i="1"/>
  <c r="AW1175" i="1"/>
  <c r="AW1170" i="1"/>
  <c r="AW1165" i="1"/>
  <c r="AW1160" i="1"/>
  <c r="AW1155" i="1"/>
  <c r="AW1150" i="1"/>
  <c r="AW1145" i="1"/>
  <c r="AW1140" i="1"/>
  <c r="AV1135" i="1"/>
  <c r="AV1103" i="1"/>
  <c r="AW1103" i="1"/>
  <c r="AW1097" i="1"/>
  <c r="AW1089" i="1"/>
  <c r="AV1081" i="1"/>
  <c r="AW1070" i="1"/>
  <c r="AV1062" i="1"/>
  <c r="AV1053" i="1"/>
  <c r="AW1053" i="1"/>
  <c r="AU1036" i="1"/>
  <c r="AV1036" i="1"/>
  <c r="AW1036" i="1"/>
  <c r="AU1032" i="1"/>
  <c r="AV994" i="1"/>
  <c r="AV913" i="1"/>
  <c r="AV1225" i="1"/>
  <c r="AV1220" i="1"/>
  <c r="AV1215" i="1"/>
  <c r="AV1210" i="1"/>
  <c r="AV1205" i="1"/>
  <c r="AV1200" i="1"/>
  <c r="AV1195" i="1"/>
  <c r="AV1190" i="1"/>
  <c r="AV1185" i="1"/>
  <c r="AV1180" i="1"/>
  <c r="AV1175" i="1"/>
  <c r="AV1170" i="1"/>
  <c r="AV1165" i="1"/>
  <c r="AV1160" i="1"/>
  <c r="AV1155" i="1"/>
  <c r="AV1150" i="1"/>
  <c r="AV1145" i="1"/>
  <c r="AV1140" i="1"/>
  <c r="AV1097" i="1"/>
  <c r="AV1089" i="1"/>
  <c r="AV1070" i="1"/>
  <c r="AU1056" i="1"/>
  <c r="AW1056" i="1"/>
  <c r="AV1043" i="1"/>
  <c r="AW1043" i="1"/>
  <c r="AU1021" i="1"/>
  <c r="AV1021" i="1"/>
  <c r="AW1021" i="1"/>
  <c r="AV1002" i="1"/>
  <c r="AW1002" i="1"/>
  <c r="AV998" i="1"/>
  <c r="AW998" i="1"/>
  <c r="AU994" i="1"/>
  <c r="AU986" i="1"/>
  <c r="AV986" i="1"/>
  <c r="AW986" i="1"/>
  <c r="AV978" i="1"/>
  <c r="AW978" i="1"/>
  <c r="AU978" i="1"/>
  <c r="AU974" i="1"/>
  <c r="AW974" i="1"/>
  <c r="AV918" i="1"/>
  <c r="AU879" i="1"/>
  <c r="AU851" i="1"/>
  <c r="AV851" i="1"/>
  <c r="AW851" i="1"/>
  <c r="AU831" i="1"/>
  <c r="AV831" i="1"/>
  <c r="AW831" i="1"/>
  <c r="AV1073" i="1"/>
  <c r="AW1073" i="1"/>
  <c r="AW1067" i="1"/>
  <c r="AU1059" i="1"/>
  <c r="AV982" i="1"/>
  <c r="AW982" i="1"/>
  <c r="AV957" i="1"/>
  <c r="AW957" i="1"/>
  <c r="AV879" i="1"/>
  <c r="AW879" i="1"/>
  <c r="AU869" i="1"/>
  <c r="AU836" i="1"/>
  <c r="AU826" i="1"/>
  <c r="AW826" i="1"/>
  <c r="AV826" i="1"/>
  <c r="AU821" i="1"/>
  <c r="AW821" i="1"/>
  <c r="AV821" i="1"/>
  <c r="AU816" i="1"/>
  <c r="AW816" i="1"/>
  <c r="AV816" i="1"/>
  <c r="AV1108" i="1"/>
  <c r="AW1108" i="1"/>
  <c r="AW1102" i="1"/>
  <c r="AW1094" i="1"/>
  <c r="AW1075" i="1"/>
  <c r="AV1067" i="1"/>
  <c r="AW1055" i="1"/>
  <c r="AW1052" i="1"/>
  <c r="AU1046" i="1"/>
  <c r="AV1046" i="1"/>
  <c r="AW1046" i="1"/>
  <c r="AV1028" i="1"/>
  <c r="AW1028" i="1"/>
  <c r="AV1024" i="1"/>
  <c r="AV1017" i="1"/>
  <c r="AW1017" i="1"/>
  <c r="AV1013" i="1"/>
  <c r="AW1013" i="1"/>
  <c r="AU961" i="1"/>
  <c r="AV961" i="1"/>
  <c r="AW961" i="1"/>
  <c r="AU874" i="1"/>
  <c r="AV874" i="1"/>
  <c r="AW874" i="1"/>
  <c r="AU846" i="1"/>
  <c r="AV846" i="1"/>
  <c r="AW846" i="1"/>
  <c r="AW1227" i="1"/>
  <c r="AW1222" i="1"/>
  <c r="AW1217" i="1"/>
  <c r="AW1212" i="1"/>
  <c r="AW1207" i="1"/>
  <c r="AW1202" i="1"/>
  <c r="AW1197" i="1"/>
  <c r="AW1192" i="1"/>
  <c r="AW1187" i="1"/>
  <c r="AW1182" i="1"/>
  <c r="AW1177" i="1"/>
  <c r="AW1172" i="1"/>
  <c r="AW1167" i="1"/>
  <c r="AW1162" i="1"/>
  <c r="AW1157" i="1"/>
  <c r="AW1152" i="1"/>
  <c r="AW1147" i="1"/>
  <c r="AW1142" i="1"/>
  <c r="AW1137" i="1"/>
  <c r="AW1129" i="1"/>
  <c r="AW1110" i="1"/>
  <c r="AV1102" i="1"/>
  <c r="AV1094" i="1"/>
  <c r="AV1075" i="1"/>
  <c r="AV1055" i="1"/>
  <c r="AV1052" i="1"/>
  <c r="AV1042" i="1"/>
  <c r="AU1024" i="1"/>
  <c r="AU997" i="1"/>
  <c r="AU977" i="1"/>
  <c r="AU878" i="1"/>
  <c r="AV878" i="1"/>
  <c r="AW878" i="1"/>
  <c r="AV841" i="1"/>
  <c r="AW841" i="1"/>
  <c r="AW1091" i="1"/>
  <c r="AU1083" i="1"/>
  <c r="AV1078" i="1"/>
  <c r="AW1078" i="1"/>
  <c r="AW1072" i="1"/>
  <c r="AW1064" i="1"/>
  <c r="AU1058" i="1"/>
  <c r="AW1045" i="1"/>
  <c r="AU1042" i="1"/>
  <c r="AU1001" i="1"/>
  <c r="AV1001" i="1"/>
  <c r="AW1001" i="1"/>
  <c r="AV989" i="1"/>
  <c r="AV973" i="1"/>
  <c r="AW973" i="1"/>
  <c r="AU973" i="1"/>
  <c r="AU969" i="1"/>
  <c r="AW969" i="1"/>
  <c r="AV868" i="1"/>
  <c r="AW868" i="1"/>
  <c r="AV804" i="1"/>
  <c r="AW804" i="1"/>
  <c r="AU1118" i="1"/>
  <c r="AV1113" i="1"/>
  <c r="AW1113" i="1"/>
  <c r="AU1038" i="1"/>
  <c r="AV1027" i="1"/>
  <c r="AU1012" i="1"/>
  <c r="AU1008" i="1"/>
  <c r="AV993" i="1"/>
  <c r="AW993" i="1"/>
  <c r="AU993" i="1"/>
  <c r="AU981" i="1"/>
  <c r="AV981" i="1"/>
  <c r="AW981" i="1"/>
  <c r="AU956" i="1"/>
  <c r="AV956" i="1"/>
  <c r="AW956" i="1"/>
  <c r="AU868" i="1"/>
  <c r="AU854" i="1"/>
  <c r="AV854" i="1"/>
  <c r="AW854" i="1"/>
  <c r="AU958" i="1"/>
  <c r="AU953" i="1"/>
  <c r="AU948" i="1"/>
  <c r="AU943" i="1"/>
  <c r="AU938" i="1"/>
  <c r="AU933" i="1"/>
  <c r="AU928" i="1"/>
  <c r="AU923" i="1"/>
  <c r="AU918" i="1"/>
  <c r="AU913" i="1"/>
  <c r="AU908" i="1"/>
  <c r="AU903" i="1"/>
  <c r="AU898" i="1"/>
  <c r="AU893" i="1"/>
  <c r="AU888" i="1"/>
  <c r="AV880" i="1"/>
  <c r="AV872" i="1"/>
  <c r="AW872" i="1"/>
  <c r="AU866" i="1"/>
  <c r="AV863" i="1"/>
  <c r="AV825" i="1"/>
  <c r="AW825" i="1"/>
  <c r="AU781" i="1"/>
  <c r="AV781" i="1"/>
  <c r="AW781" i="1"/>
  <c r="AU761" i="1"/>
  <c r="AV761" i="1"/>
  <c r="AW761" i="1"/>
  <c r="AU756" i="1"/>
  <c r="AV756" i="1"/>
  <c r="AW756" i="1"/>
  <c r="AU751" i="1"/>
  <c r="AV751" i="1"/>
  <c r="AW751" i="1"/>
  <c r="AV724" i="1"/>
  <c r="AW724" i="1"/>
  <c r="AU718" i="1"/>
  <c r="AV718" i="1"/>
  <c r="AW718" i="1"/>
  <c r="AU696" i="1"/>
  <c r="AV696" i="1"/>
  <c r="AW696" i="1"/>
  <c r="AV674" i="1"/>
  <c r="AW674" i="1"/>
  <c r="AU668" i="1"/>
  <c r="AV668" i="1"/>
  <c r="AW668" i="1"/>
  <c r="AU596" i="1"/>
  <c r="AV877" i="1"/>
  <c r="AU863" i="1"/>
  <c r="AU845" i="1"/>
  <c r="AV842" i="1"/>
  <c r="AW842" i="1"/>
  <c r="AU799" i="1"/>
  <c r="AW799" i="1"/>
  <c r="AV790" i="1"/>
  <c r="AW790" i="1"/>
  <c r="AU785" i="1"/>
  <c r="AU776" i="1"/>
  <c r="AV776" i="1"/>
  <c r="AW776" i="1"/>
  <c r="AU735" i="1"/>
  <c r="AV735" i="1"/>
  <c r="AW735" i="1"/>
  <c r="AU729" i="1"/>
  <c r="AU685" i="1"/>
  <c r="AV685" i="1"/>
  <c r="AW685" i="1"/>
  <c r="AU679" i="1"/>
  <c r="AV845" i="1"/>
  <c r="AW845" i="1"/>
  <c r="AW838" i="1"/>
  <c r="AV832" i="1"/>
  <c r="AW832" i="1"/>
  <c r="AW824" i="1"/>
  <c r="AU803" i="1"/>
  <c r="AV803" i="1"/>
  <c r="AW803" i="1"/>
  <c r="AV785" i="1"/>
  <c r="AW785" i="1"/>
  <c r="AU771" i="1"/>
  <c r="AV771" i="1"/>
  <c r="AW771" i="1"/>
  <c r="AU766" i="1"/>
  <c r="AV766" i="1"/>
  <c r="AW766" i="1"/>
  <c r="AV729" i="1"/>
  <c r="AW729" i="1"/>
  <c r="AU723" i="1"/>
  <c r="AV723" i="1"/>
  <c r="AW723" i="1"/>
  <c r="AU701" i="1"/>
  <c r="AV701" i="1"/>
  <c r="AW701" i="1"/>
  <c r="AV679" i="1"/>
  <c r="AW679" i="1"/>
  <c r="AU673" i="1"/>
  <c r="AV673" i="1"/>
  <c r="AW673" i="1"/>
  <c r="AU605" i="1"/>
  <c r="AV605" i="1"/>
  <c r="AW605" i="1"/>
  <c r="AV885" i="1"/>
  <c r="AW871" i="1"/>
  <c r="AU860" i="1"/>
  <c r="AV838" i="1"/>
  <c r="AU835" i="1"/>
  <c r="AV824" i="1"/>
  <c r="AV812" i="1"/>
  <c r="AW812" i="1"/>
  <c r="AU794" i="1"/>
  <c r="AW794" i="1"/>
  <c r="AV780" i="1"/>
  <c r="AW780" i="1"/>
  <c r="AU740" i="1"/>
  <c r="AV740" i="1"/>
  <c r="AW740" i="1"/>
  <c r="AV712" i="1"/>
  <c r="AU690" i="1"/>
  <c r="AV690" i="1"/>
  <c r="AW690" i="1"/>
  <c r="AU658" i="1"/>
  <c r="AV658" i="1"/>
  <c r="AV882" i="1"/>
  <c r="AV871" i="1"/>
  <c r="AV835" i="1"/>
  <c r="AW835" i="1"/>
  <c r="AV820" i="1"/>
  <c r="AW820" i="1"/>
  <c r="AU798" i="1"/>
  <c r="AV798" i="1"/>
  <c r="AW798" i="1"/>
  <c r="AV775" i="1"/>
  <c r="AW775" i="1"/>
  <c r="AU770" i="1"/>
  <c r="AU745" i="1"/>
  <c r="AV745" i="1"/>
  <c r="AW745" i="1"/>
  <c r="AV734" i="1"/>
  <c r="AW734" i="1"/>
  <c r="AU728" i="1"/>
  <c r="AV728" i="1"/>
  <c r="AW728" i="1"/>
  <c r="AU706" i="1"/>
  <c r="AV706" i="1"/>
  <c r="AW706" i="1"/>
  <c r="AV684" i="1"/>
  <c r="AW684" i="1"/>
  <c r="AU678" i="1"/>
  <c r="AV678" i="1"/>
  <c r="AW678" i="1"/>
  <c r="AV667" i="1"/>
  <c r="AU623" i="1"/>
  <c r="AW623" i="1"/>
  <c r="AW877" i="1"/>
  <c r="AV857" i="1"/>
  <c r="AW857" i="1"/>
  <c r="AV770" i="1"/>
  <c r="AW770" i="1"/>
  <c r="AU765" i="1"/>
  <c r="AV765" i="1"/>
  <c r="AW765" i="1"/>
  <c r="AU760" i="1"/>
  <c r="AV760" i="1"/>
  <c r="AW760" i="1"/>
  <c r="AU755" i="1"/>
  <c r="AV755" i="1"/>
  <c r="AW755" i="1"/>
  <c r="AU750" i="1"/>
  <c r="AV750" i="1"/>
  <c r="AW750" i="1"/>
  <c r="AU695" i="1"/>
  <c r="AV695" i="1"/>
  <c r="AW695" i="1"/>
  <c r="AU653" i="1"/>
  <c r="AV653" i="1"/>
  <c r="AU638" i="1"/>
  <c r="AV638" i="1"/>
  <c r="AW638" i="1"/>
  <c r="AW952" i="1"/>
  <c r="AW947" i="1"/>
  <c r="AW942" i="1"/>
  <c r="AW937" i="1"/>
  <c r="AW932" i="1"/>
  <c r="AW927" i="1"/>
  <c r="AW922" i="1"/>
  <c r="AW917" i="1"/>
  <c r="AW912" i="1"/>
  <c r="AW907" i="1"/>
  <c r="AW902" i="1"/>
  <c r="AW897" i="1"/>
  <c r="AW892" i="1"/>
  <c r="AW887" i="1"/>
  <c r="AW865" i="1"/>
  <c r="AW859" i="1"/>
  <c r="AW819" i="1"/>
  <c r="AV807" i="1"/>
  <c r="AW807" i="1"/>
  <c r="AU793" i="1"/>
  <c r="AV793" i="1"/>
  <c r="AW793" i="1"/>
  <c r="AU784" i="1"/>
  <c r="AV739" i="1"/>
  <c r="AW739" i="1"/>
  <c r="AU733" i="1"/>
  <c r="AV733" i="1"/>
  <c r="AW733" i="1"/>
  <c r="AU711" i="1"/>
  <c r="AV711" i="1"/>
  <c r="AW711" i="1"/>
  <c r="AV689" i="1"/>
  <c r="AW689" i="1"/>
  <c r="AU683" i="1"/>
  <c r="AV683" i="1"/>
  <c r="AW683" i="1"/>
  <c r="AW653" i="1"/>
  <c r="AV648" i="1"/>
  <c r="AV618" i="1"/>
  <c r="AU815" i="1"/>
  <c r="AU779" i="1"/>
  <c r="AU744" i="1"/>
  <c r="AV722" i="1"/>
  <c r="AU700" i="1"/>
  <c r="AV700" i="1"/>
  <c r="AW700" i="1"/>
  <c r="AU694" i="1"/>
  <c r="AV672" i="1"/>
  <c r="AU628" i="1"/>
  <c r="AV628" i="1"/>
  <c r="AW628" i="1"/>
  <c r="AW882" i="1"/>
  <c r="AU844" i="1"/>
  <c r="AU823" i="1"/>
  <c r="AV823" i="1"/>
  <c r="AW823" i="1"/>
  <c r="AV815" i="1"/>
  <c r="AW815" i="1"/>
  <c r="AU811" i="1"/>
  <c r="AW811" i="1"/>
  <c r="AU788" i="1"/>
  <c r="AV788" i="1"/>
  <c r="AW788" i="1"/>
  <c r="AU774" i="1"/>
  <c r="AU738" i="1"/>
  <c r="AV738" i="1"/>
  <c r="AW738" i="1"/>
  <c r="AU716" i="1"/>
  <c r="AV716" i="1"/>
  <c r="AW716" i="1"/>
  <c r="AV694" i="1"/>
  <c r="AW694" i="1"/>
  <c r="AU688" i="1"/>
  <c r="AV688" i="1"/>
  <c r="AW688" i="1"/>
  <c r="AV884" i="1"/>
  <c r="AV876" i="1"/>
  <c r="AV856" i="1"/>
  <c r="AU819" i="1"/>
  <c r="AV802" i="1"/>
  <c r="AW802" i="1"/>
  <c r="AU783" i="1"/>
  <c r="AV783" i="1"/>
  <c r="AW783" i="1"/>
  <c r="AV727" i="1"/>
  <c r="AU705" i="1"/>
  <c r="AV705" i="1"/>
  <c r="AW705" i="1"/>
  <c r="AU699" i="1"/>
  <c r="AV677" i="1"/>
  <c r="AU662" i="1"/>
  <c r="AV662" i="1"/>
  <c r="AW662" i="1"/>
  <c r="AV862" i="1"/>
  <c r="AW862" i="1"/>
  <c r="AU850" i="1"/>
  <c r="AV847" i="1"/>
  <c r="AW847" i="1"/>
  <c r="AU834" i="1"/>
  <c r="AU810" i="1"/>
  <c r="AU778" i="1"/>
  <c r="AV778" i="1"/>
  <c r="AW778" i="1"/>
  <c r="AU743" i="1"/>
  <c r="AV743" i="1"/>
  <c r="AW743" i="1"/>
  <c r="AU721" i="1"/>
  <c r="AV721" i="1"/>
  <c r="AW721" i="1"/>
  <c r="AV699" i="1"/>
  <c r="AW699" i="1"/>
  <c r="AU693" i="1"/>
  <c r="AV693" i="1"/>
  <c r="AW693" i="1"/>
  <c r="AU671" i="1"/>
  <c r="AV671" i="1"/>
  <c r="AW671" i="1"/>
  <c r="AU608" i="1"/>
  <c r="AW608" i="1"/>
  <c r="AV850" i="1"/>
  <c r="AW850" i="1"/>
  <c r="AV827" i="1"/>
  <c r="AW827" i="1"/>
  <c r="AV810" i="1"/>
  <c r="AW810" i="1"/>
  <c r="AU806" i="1"/>
  <c r="AW806" i="1"/>
  <c r="AV797" i="1"/>
  <c r="AW797" i="1"/>
  <c r="AU773" i="1"/>
  <c r="AV773" i="1"/>
  <c r="AW773" i="1"/>
  <c r="AU768" i="1"/>
  <c r="AV768" i="1"/>
  <c r="AW768" i="1"/>
  <c r="AU763" i="1"/>
  <c r="AV763" i="1"/>
  <c r="AW763" i="1"/>
  <c r="AU758" i="1"/>
  <c r="AV758" i="1"/>
  <c r="AW758" i="1"/>
  <c r="AU753" i="1"/>
  <c r="AV753" i="1"/>
  <c r="AW753" i="1"/>
  <c r="AU748" i="1"/>
  <c r="AV748" i="1"/>
  <c r="AW748" i="1"/>
  <c r="AU710" i="1"/>
  <c r="AV710" i="1"/>
  <c r="AW710" i="1"/>
  <c r="AU656" i="1"/>
  <c r="AV656" i="1"/>
  <c r="AU840" i="1"/>
  <c r="AV837" i="1"/>
  <c r="AW837" i="1"/>
  <c r="AU818" i="1"/>
  <c r="AV818" i="1"/>
  <c r="AW818" i="1"/>
  <c r="AU726" i="1"/>
  <c r="AV726" i="1"/>
  <c r="AW726" i="1"/>
  <c r="AV704" i="1"/>
  <c r="AW704" i="1"/>
  <c r="AU698" i="1"/>
  <c r="AV698" i="1"/>
  <c r="AW698" i="1"/>
  <c r="AU676" i="1"/>
  <c r="AV676" i="1"/>
  <c r="AW676" i="1"/>
  <c r="AV661" i="1"/>
  <c r="AW661" i="1"/>
  <c r="AW656" i="1"/>
  <c r="AU642" i="1"/>
  <c r="AV642" i="1"/>
  <c r="AW642" i="1"/>
  <c r="AU627" i="1"/>
  <c r="AV627" i="1"/>
  <c r="AW627" i="1"/>
  <c r="AV840" i="1"/>
  <c r="AW840" i="1"/>
  <c r="AU814" i="1"/>
  <c r="AV792" i="1"/>
  <c r="AW792" i="1"/>
  <c r="AV737" i="1"/>
  <c r="AU715" i="1"/>
  <c r="AV715" i="1"/>
  <c r="AW715" i="1"/>
  <c r="AU709" i="1"/>
  <c r="AV687" i="1"/>
  <c r="AW858" i="1"/>
  <c r="AU833" i="1"/>
  <c r="AV830" i="1"/>
  <c r="AW830" i="1"/>
  <c r="AV805" i="1"/>
  <c r="AW805" i="1"/>
  <c r="AU801" i="1"/>
  <c r="AW801" i="1"/>
  <c r="AU731" i="1"/>
  <c r="AV731" i="1"/>
  <c r="AW731" i="1"/>
  <c r="AV709" i="1"/>
  <c r="AW709" i="1"/>
  <c r="AU703" i="1"/>
  <c r="AV703" i="1"/>
  <c r="AW703" i="1"/>
  <c r="AU681" i="1"/>
  <c r="AV681" i="1"/>
  <c r="AW681" i="1"/>
  <c r="AU660" i="1"/>
  <c r="AV660" i="1"/>
  <c r="AW660" i="1"/>
  <c r="AU641" i="1"/>
  <c r="AV641" i="1"/>
  <c r="AW641" i="1"/>
  <c r="AU626" i="1"/>
  <c r="AV626" i="1"/>
  <c r="AW626" i="1"/>
  <c r="AV621" i="1"/>
  <c r="AV867" i="1"/>
  <c r="AW867" i="1"/>
  <c r="AW836" i="1"/>
  <c r="AV822" i="1"/>
  <c r="AW822" i="1"/>
  <c r="AV787" i="1"/>
  <c r="AW787" i="1"/>
  <c r="AV742" i="1"/>
  <c r="AW742" i="1"/>
  <c r="AU742" i="1"/>
  <c r="AU720" i="1"/>
  <c r="AV720" i="1"/>
  <c r="AW720" i="1"/>
  <c r="AU714" i="1"/>
  <c r="AV692" i="1"/>
  <c r="AU670" i="1"/>
  <c r="AV670" i="1"/>
  <c r="AW670" i="1"/>
  <c r="AU651" i="1"/>
  <c r="AW883" i="1"/>
  <c r="AW869" i="1"/>
  <c r="AV836" i="1"/>
  <c r="AU813" i="1"/>
  <c r="AV813" i="1"/>
  <c r="AW813" i="1"/>
  <c r="AU809" i="1"/>
  <c r="AU800" i="1"/>
  <c r="AU796" i="1"/>
  <c r="AW796" i="1"/>
  <c r="AV782" i="1"/>
  <c r="AW782" i="1"/>
  <c r="AV747" i="1"/>
  <c r="AW747" i="1"/>
  <c r="AU747" i="1"/>
  <c r="AU736" i="1"/>
  <c r="AV736" i="1"/>
  <c r="AW736" i="1"/>
  <c r="AV714" i="1"/>
  <c r="AW714" i="1"/>
  <c r="AU708" i="1"/>
  <c r="AV708" i="1"/>
  <c r="AW708" i="1"/>
  <c r="AU686" i="1"/>
  <c r="AV686" i="1"/>
  <c r="AW686" i="1"/>
  <c r="AW631" i="1"/>
  <c r="AV883" i="1"/>
  <c r="AU872" i="1"/>
  <c r="AV869" i="1"/>
  <c r="AU849" i="1"/>
  <c r="AV800" i="1"/>
  <c r="AW800" i="1"/>
  <c r="AV777" i="1"/>
  <c r="AW777" i="1"/>
  <c r="AV762" i="1"/>
  <c r="AW762" i="1"/>
  <c r="AV757" i="1"/>
  <c r="AW757" i="1"/>
  <c r="AV752" i="1"/>
  <c r="AW752" i="1"/>
  <c r="AU725" i="1"/>
  <c r="AV725" i="1"/>
  <c r="AW725" i="1"/>
  <c r="AU675" i="1"/>
  <c r="AV675" i="1"/>
  <c r="AW675" i="1"/>
  <c r="AU646" i="1"/>
  <c r="AV646" i="1"/>
  <c r="AW646" i="1"/>
  <c r="AU631" i="1"/>
  <c r="AV631" i="1"/>
  <c r="AW958" i="1"/>
  <c r="AW953" i="1"/>
  <c r="AW948" i="1"/>
  <c r="AW943" i="1"/>
  <c r="AW938" i="1"/>
  <c r="AW933" i="1"/>
  <c r="AW928" i="1"/>
  <c r="AW923" i="1"/>
  <c r="AW918" i="1"/>
  <c r="AW913" i="1"/>
  <c r="AW908" i="1"/>
  <c r="AW903" i="1"/>
  <c r="AW898" i="1"/>
  <c r="AW893" i="1"/>
  <c r="AW888" i="1"/>
  <c r="AU875" i="1"/>
  <c r="AW866" i="1"/>
  <c r="AU855" i="1"/>
  <c r="AU842" i="1"/>
  <c r="AU795" i="1"/>
  <c r="AU791" i="1"/>
  <c r="AW791" i="1"/>
  <c r="AV772" i="1"/>
  <c r="AW772" i="1"/>
  <c r="AV767" i="1"/>
  <c r="AW767" i="1"/>
  <c r="AU741" i="1"/>
  <c r="AV741" i="1"/>
  <c r="AW741" i="1"/>
  <c r="AV719" i="1"/>
  <c r="AW719" i="1"/>
  <c r="AU713" i="1"/>
  <c r="AV713" i="1"/>
  <c r="AW713" i="1"/>
  <c r="AU691" i="1"/>
  <c r="AV691" i="1"/>
  <c r="AW691" i="1"/>
  <c r="AV669" i="1"/>
  <c r="AW669" i="1"/>
  <c r="AW650" i="1"/>
  <c r="AU625" i="1"/>
  <c r="AU611" i="1"/>
  <c r="AW611" i="1"/>
  <c r="AU606" i="1"/>
  <c r="AW880" i="1"/>
  <c r="AV852" i="1"/>
  <c r="AW852" i="1"/>
  <c r="AU839" i="1"/>
  <c r="AU832" i="1"/>
  <c r="AU829" i="1"/>
  <c r="AU825" i="1"/>
  <c r="AV817" i="1"/>
  <c r="AW817" i="1"/>
  <c r="AU808" i="1"/>
  <c r="AV808" i="1"/>
  <c r="AW808" i="1"/>
  <c r="AU804" i="1"/>
  <c r="AV799" i="1"/>
  <c r="AV795" i="1"/>
  <c r="AW795" i="1"/>
  <c r="AU786" i="1"/>
  <c r="AV786" i="1"/>
  <c r="AW786" i="1"/>
  <c r="AU746" i="1"/>
  <c r="AV746" i="1"/>
  <c r="AW746" i="1"/>
  <c r="AU730" i="1"/>
  <c r="AV730" i="1"/>
  <c r="AW730" i="1"/>
  <c r="AU724" i="1"/>
  <c r="AU680" i="1"/>
  <c r="AV680" i="1"/>
  <c r="AW680" i="1"/>
  <c r="AU674" i="1"/>
  <c r="AU650" i="1"/>
  <c r="AV650" i="1"/>
  <c r="AU645" i="1"/>
  <c r="AV645" i="1"/>
  <c r="AW645" i="1"/>
  <c r="AU635" i="1"/>
  <c r="AU630" i="1"/>
  <c r="AV630" i="1"/>
  <c r="AW630" i="1"/>
  <c r="AV625" i="1"/>
  <c r="AW625" i="1"/>
  <c r="AU737" i="1"/>
  <c r="AU732" i="1"/>
  <c r="AU727" i="1"/>
  <c r="AV624" i="1"/>
  <c r="AW624" i="1"/>
  <c r="AU609" i="1"/>
  <c r="AV609" i="1"/>
  <c r="AW609" i="1"/>
  <c r="AU592" i="1"/>
  <c r="AV592" i="1"/>
  <c r="AU551" i="1"/>
  <c r="AW551" i="1"/>
  <c r="AU546" i="1"/>
  <c r="AW546" i="1"/>
  <c r="AU541" i="1"/>
  <c r="AW541" i="1"/>
  <c r="AU536" i="1"/>
  <c r="AW536" i="1"/>
  <c r="AU531" i="1"/>
  <c r="AW531" i="1"/>
  <c r="AU526" i="1"/>
  <c r="AW526" i="1"/>
  <c r="AU479" i="1"/>
  <c r="AV479" i="1"/>
  <c r="AW479" i="1"/>
  <c r="AU427" i="1"/>
  <c r="AV427" i="1"/>
  <c r="AV659" i="1"/>
  <c r="AW659" i="1"/>
  <c r="AV637" i="1"/>
  <c r="AU615" i="1"/>
  <c r="AV612" i="1"/>
  <c r="AW612" i="1"/>
  <c r="AV584" i="1"/>
  <c r="AW584" i="1"/>
  <c r="AV576" i="1"/>
  <c r="AU520" i="1"/>
  <c r="AV520" i="1"/>
  <c r="AW520" i="1"/>
  <c r="AU436" i="1"/>
  <c r="AU431" i="1"/>
  <c r="AV431" i="1"/>
  <c r="AW431" i="1"/>
  <c r="AU421" i="1"/>
  <c r="AV404" i="1"/>
  <c r="AW789" i="1"/>
  <c r="AW784" i="1"/>
  <c r="AW779" i="1"/>
  <c r="AW774" i="1"/>
  <c r="AW769" i="1"/>
  <c r="AW764" i="1"/>
  <c r="AW759" i="1"/>
  <c r="AW588" i="1"/>
  <c r="AU580" i="1"/>
  <c r="AV580" i="1"/>
  <c r="AW580" i="1"/>
  <c r="AU560" i="1"/>
  <c r="AV560" i="1"/>
  <c r="AW560" i="1"/>
  <c r="AU503" i="1"/>
  <c r="AV503" i="1"/>
  <c r="AW503" i="1"/>
  <c r="AU497" i="1"/>
  <c r="AV497" i="1"/>
  <c r="AW497" i="1"/>
  <c r="AU484" i="1"/>
  <c r="AV484" i="1"/>
  <c r="AW484" i="1"/>
  <c r="AU474" i="1"/>
  <c r="AV474" i="1"/>
  <c r="AW474" i="1"/>
  <c r="AV469" i="1"/>
  <c r="AW469" i="1"/>
  <c r="AW440" i="1"/>
  <c r="AU426" i="1"/>
  <c r="AV629" i="1"/>
  <c r="AW629" i="1"/>
  <c r="AV599" i="1"/>
  <c r="AW599" i="1"/>
  <c r="AV564" i="1"/>
  <c r="AW564" i="1"/>
  <c r="AU555" i="1"/>
  <c r="AV555" i="1"/>
  <c r="AW555" i="1"/>
  <c r="AU550" i="1"/>
  <c r="AV550" i="1"/>
  <c r="AW550" i="1"/>
  <c r="AU545" i="1"/>
  <c r="AV545" i="1"/>
  <c r="AW545" i="1"/>
  <c r="AU540" i="1"/>
  <c r="AV540" i="1"/>
  <c r="AW540" i="1"/>
  <c r="AU535" i="1"/>
  <c r="AV535" i="1"/>
  <c r="AW535" i="1"/>
  <c r="AU530" i="1"/>
  <c r="AV530" i="1"/>
  <c r="AW530" i="1"/>
  <c r="AU525" i="1"/>
  <c r="AV525" i="1"/>
  <c r="AW525" i="1"/>
  <c r="AV426" i="1"/>
  <c r="AW426" i="1"/>
  <c r="AV664" i="1"/>
  <c r="AW664" i="1"/>
  <c r="AV595" i="1"/>
  <c r="AW595" i="1"/>
  <c r="AU572" i="1"/>
  <c r="AV572" i="1"/>
  <c r="AV514" i="1"/>
  <c r="AU478" i="1"/>
  <c r="AV478" i="1"/>
  <c r="AW478" i="1"/>
  <c r="AU508" i="1"/>
  <c r="AV508" i="1"/>
  <c r="AW508" i="1"/>
  <c r="AU502" i="1"/>
  <c r="AV502" i="1"/>
  <c r="AW502" i="1"/>
  <c r="AU464" i="1"/>
  <c r="AV464" i="1"/>
  <c r="AW464" i="1"/>
  <c r="AU439" i="1"/>
  <c r="AV439" i="1"/>
  <c r="AW439" i="1"/>
  <c r="AV666" i="1"/>
  <c r="AV634" i="1"/>
  <c r="AW634" i="1"/>
  <c r="AW620" i="1"/>
  <c r="AV598" i="1"/>
  <c r="AU587" i="1"/>
  <c r="AV587" i="1"/>
  <c r="AW571" i="1"/>
  <c r="AV519" i="1"/>
  <c r="AU468" i="1"/>
  <c r="AV468" i="1"/>
  <c r="AW468" i="1"/>
  <c r="AW663" i="1"/>
  <c r="AW655" i="1"/>
  <c r="AW636" i="1"/>
  <c r="AV620" i="1"/>
  <c r="AV579" i="1"/>
  <c r="AW579" i="1"/>
  <c r="AV571" i="1"/>
  <c r="AV559" i="1"/>
  <c r="AW559" i="1"/>
  <c r="AU463" i="1"/>
  <c r="AV463" i="1"/>
  <c r="AW463" i="1"/>
  <c r="AU444" i="1"/>
  <c r="AV444" i="1"/>
  <c r="AW444" i="1"/>
  <c r="AV663" i="1"/>
  <c r="AU614" i="1"/>
  <c r="AV614" i="1"/>
  <c r="AW614" i="1"/>
  <c r="AU575" i="1"/>
  <c r="AV575" i="1"/>
  <c r="AW575" i="1"/>
  <c r="AV554" i="1"/>
  <c r="AW554" i="1"/>
  <c r="AV549" i="1"/>
  <c r="AW549" i="1"/>
  <c r="AV544" i="1"/>
  <c r="AW544" i="1"/>
  <c r="AV539" i="1"/>
  <c r="AW539" i="1"/>
  <c r="AV534" i="1"/>
  <c r="AW534" i="1"/>
  <c r="AV529" i="1"/>
  <c r="AW529" i="1"/>
  <c r="AU513" i="1"/>
  <c r="AV513" i="1"/>
  <c r="AW513" i="1"/>
  <c r="AU507" i="1"/>
  <c r="AV507" i="1"/>
  <c r="AW507" i="1"/>
  <c r="AU501" i="1"/>
  <c r="AV501" i="1"/>
  <c r="AW501" i="1"/>
  <c r="AU492" i="1"/>
  <c r="AV492" i="1"/>
  <c r="AW492" i="1"/>
  <c r="AU448" i="1"/>
  <c r="AV448" i="1"/>
  <c r="AW448" i="1"/>
  <c r="AV434" i="1"/>
  <c r="AW434" i="1"/>
  <c r="AW652" i="1"/>
  <c r="AV639" i="1"/>
  <c r="AW639" i="1"/>
  <c r="AV594" i="1"/>
  <c r="AW594" i="1"/>
  <c r="AU590" i="1"/>
  <c r="AU443" i="1"/>
  <c r="AV443" i="1"/>
  <c r="AW443" i="1"/>
  <c r="AU429" i="1"/>
  <c r="AV429" i="1"/>
  <c r="AW429" i="1"/>
  <c r="AU424" i="1"/>
  <c r="AV424" i="1"/>
  <c r="AW424" i="1"/>
  <c r="AW598" i="1"/>
  <c r="AV590" i="1"/>
  <c r="AW590" i="1"/>
  <c r="AU567" i="1"/>
  <c r="AV567" i="1"/>
  <c r="AW567" i="1"/>
  <c r="AU518" i="1"/>
  <c r="AV518" i="1"/>
  <c r="AW518" i="1"/>
  <c r="AU487" i="1"/>
  <c r="AV487" i="1"/>
  <c r="AW487" i="1"/>
  <c r="AU482" i="1"/>
  <c r="AV482" i="1"/>
  <c r="AW482" i="1"/>
  <c r="AU458" i="1"/>
  <c r="AV458" i="1"/>
  <c r="AW458" i="1"/>
  <c r="AU453" i="1"/>
  <c r="AV453" i="1"/>
  <c r="AW453" i="1"/>
  <c r="AW622" i="1"/>
  <c r="AW610" i="1"/>
  <c r="AW582" i="1"/>
  <c r="AW558" i="1"/>
  <c r="AU512" i="1"/>
  <c r="AV512" i="1"/>
  <c r="AW512" i="1"/>
  <c r="AU506" i="1"/>
  <c r="AV506" i="1"/>
  <c r="AW506" i="1"/>
  <c r="AV644" i="1"/>
  <c r="AW644" i="1"/>
  <c r="AU604" i="1"/>
  <c r="AV604" i="1"/>
  <c r="AW604" i="1"/>
  <c r="AU582" i="1"/>
  <c r="AV582" i="1"/>
  <c r="AU523" i="1"/>
  <c r="AV523" i="1"/>
  <c r="AW523" i="1"/>
  <c r="AU476" i="1"/>
  <c r="AV476" i="1"/>
  <c r="AW476" i="1"/>
  <c r="AU447" i="1"/>
  <c r="AV447" i="1"/>
  <c r="AW447" i="1"/>
  <c r="AW665" i="1"/>
  <c r="AV607" i="1"/>
  <c r="AW607" i="1"/>
  <c r="AU597" i="1"/>
  <c r="AV574" i="1"/>
  <c r="AW574" i="1"/>
  <c r="AV566" i="1"/>
  <c r="AV548" i="1"/>
  <c r="AW548" i="1"/>
  <c r="AV543" i="1"/>
  <c r="AW543" i="1"/>
  <c r="AV538" i="1"/>
  <c r="AW538" i="1"/>
  <c r="AV533" i="1"/>
  <c r="AW533" i="1"/>
  <c r="AV528" i="1"/>
  <c r="AW528" i="1"/>
  <c r="AU517" i="1"/>
  <c r="AV517" i="1"/>
  <c r="AW517" i="1"/>
  <c r="AU481" i="1"/>
  <c r="AV481" i="1"/>
  <c r="AW481" i="1"/>
  <c r="AU472" i="1"/>
  <c r="AV472" i="1"/>
  <c r="AW472" i="1"/>
  <c r="AW578" i="1"/>
  <c r="AU570" i="1"/>
  <c r="AV570" i="1"/>
  <c r="AW570" i="1"/>
  <c r="AU562" i="1"/>
  <c r="AV562" i="1"/>
  <c r="AW562" i="1"/>
  <c r="AU511" i="1"/>
  <c r="AV511" i="1"/>
  <c r="AW511" i="1"/>
  <c r="AU505" i="1"/>
  <c r="AV505" i="1"/>
  <c r="AW505" i="1"/>
  <c r="AU442" i="1"/>
  <c r="AV442" i="1"/>
  <c r="AW442" i="1"/>
  <c r="AV649" i="1"/>
  <c r="AW649" i="1"/>
  <c r="AW643" i="1"/>
  <c r="AW635" i="1"/>
  <c r="AU619" i="1"/>
  <c r="AV619" i="1"/>
  <c r="AW619" i="1"/>
  <c r="AW606" i="1"/>
  <c r="AW603" i="1"/>
  <c r="AV589" i="1"/>
  <c r="AW589" i="1"/>
  <c r="AU557" i="1"/>
  <c r="AV557" i="1"/>
  <c r="AW557" i="1"/>
  <c r="AU522" i="1"/>
  <c r="AV522" i="1"/>
  <c r="AW522" i="1"/>
  <c r="AU499" i="1"/>
  <c r="AV499" i="1"/>
  <c r="AW499" i="1"/>
  <c r="AU452" i="1"/>
  <c r="AV452" i="1"/>
  <c r="AW452" i="1"/>
  <c r="AW651" i="1"/>
  <c r="AV643" i="1"/>
  <c r="AV635" i="1"/>
  <c r="AV606" i="1"/>
  <c r="AV603" i="1"/>
  <c r="AW596" i="1"/>
  <c r="AW593" i="1"/>
  <c r="AU585" i="1"/>
  <c r="AV585" i="1"/>
  <c r="AW585" i="1"/>
  <c r="AU552" i="1"/>
  <c r="AV552" i="1"/>
  <c r="AW552" i="1"/>
  <c r="AU547" i="1"/>
  <c r="AV547" i="1"/>
  <c r="AW547" i="1"/>
  <c r="AU542" i="1"/>
  <c r="AV542" i="1"/>
  <c r="AW542" i="1"/>
  <c r="AU537" i="1"/>
  <c r="AV537" i="1"/>
  <c r="AW537" i="1"/>
  <c r="AU532" i="1"/>
  <c r="AV532" i="1"/>
  <c r="AW532" i="1"/>
  <c r="AU527" i="1"/>
  <c r="AV527" i="1"/>
  <c r="AW527" i="1"/>
  <c r="AU516" i="1"/>
  <c r="AV516" i="1"/>
  <c r="AW516" i="1"/>
  <c r="AW490" i="1"/>
  <c r="AU471" i="1"/>
  <c r="AV471" i="1"/>
  <c r="AW471" i="1"/>
  <c r="AU437" i="1"/>
  <c r="AV437" i="1"/>
  <c r="AW437" i="1"/>
  <c r="AV651" i="1"/>
  <c r="AW632" i="1"/>
  <c r="AU624" i="1"/>
  <c r="AU600" i="1"/>
  <c r="AV596" i="1"/>
  <c r="AW577" i="1"/>
  <c r="AW556" i="1"/>
  <c r="AU510" i="1"/>
  <c r="AV510" i="1"/>
  <c r="AW510" i="1"/>
  <c r="AU494" i="1"/>
  <c r="AV494" i="1"/>
  <c r="AW494" i="1"/>
  <c r="AU466" i="1"/>
  <c r="AV466" i="1"/>
  <c r="AW466" i="1"/>
  <c r="AU461" i="1"/>
  <c r="AV461" i="1"/>
  <c r="AW461" i="1"/>
  <c r="AW737" i="1"/>
  <c r="AW732" i="1"/>
  <c r="AW727" i="1"/>
  <c r="AW722" i="1"/>
  <c r="AW717" i="1"/>
  <c r="AW712" i="1"/>
  <c r="AW707" i="1"/>
  <c r="AW702" i="1"/>
  <c r="AW697" i="1"/>
  <c r="AW692" i="1"/>
  <c r="AW687" i="1"/>
  <c r="AW682" i="1"/>
  <c r="AW677" i="1"/>
  <c r="AW672" i="1"/>
  <c r="AW667" i="1"/>
  <c r="AU659" i="1"/>
  <c r="AV654" i="1"/>
  <c r="AW654" i="1"/>
  <c r="AW648" i="1"/>
  <c r="AW640" i="1"/>
  <c r="AV632" i="1"/>
  <c r="AW621" i="1"/>
  <c r="AW618" i="1"/>
  <c r="AV588" i="1"/>
  <c r="AU584" i="1"/>
  <c r="AU577" i="1"/>
  <c r="AV577" i="1"/>
  <c r="AU565" i="1"/>
  <c r="AV565" i="1"/>
  <c r="AW565" i="1"/>
  <c r="AV551" i="1"/>
  <c r="AV546" i="1"/>
  <c r="AV541" i="1"/>
  <c r="AV536" i="1"/>
  <c r="AV531" i="1"/>
  <c r="AV526" i="1"/>
  <c r="AU521" i="1"/>
  <c r="AV521" i="1"/>
  <c r="AW521" i="1"/>
  <c r="AV504" i="1"/>
  <c r="AU498" i="1"/>
  <c r="AV498" i="1"/>
  <c r="AW498" i="1"/>
  <c r="AU451" i="1"/>
  <c r="AV451" i="1"/>
  <c r="AW451" i="1"/>
  <c r="AV401" i="1"/>
  <c r="AU612" i="1"/>
  <c r="AW592" i="1"/>
  <c r="AV569" i="1"/>
  <c r="AW569" i="1"/>
  <c r="AU556" i="1"/>
  <c r="AU515" i="1"/>
  <c r="AV515" i="1"/>
  <c r="AW515" i="1"/>
  <c r="AU489" i="1"/>
  <c r="AV489" i="1"/>
  <c r="AW489" i="1"/>
  <c r="AU456" i="1"/>
  <c r="AU483" i="1"/>
  <c r="AU416" i="1"/>
  <c r="AW416" i="1"/>
  <c r="AU395" i="1"/>
  <c r="AV395" i="1"/>
  <c r="AW395" i="1"/>
  <c r="AU364" i="1"/>
  <c r="AU360" i="1"/>
  <c r="AV360" i="1"/>
  <c r="AW360" i="1"/>
  <c r="AU339" i="1"/>
  <c r="AU287" i="1"/>
  <c r="AV287" i="1"/>
  <c r="AU238" i="1"/>
  <c r="AV238" i="1"/>
  <c r="AW238" i="1"/>
  <c r="AV216" i="1"/>
  <c r="AW216" i="1"/>
  <c r="AU470" i="1"/>
  <c r="AV470" i="1"/>
  <c r="AW422" i="1"/>
  <c r="AU356" i="1"/>
  <c r="AV356" i="1"/>
  <c r="AW356" i="1"/>
  <c r="AU352" i="1"/>
  <c r="AU331" i="1"/>
  <c r="AV331" i="1"/>
  <c r="AW331" i="1"/>
  <c r="AU322" i="1"/>
  <c r="AV322" i="1"/>
  <c r="AU296" i="1"/>
  <c r="AV296" i="1"/>
  <c r="AW296" i="1"/>
  <c r="AU259" i="1"/>
  <c r="AU249" i="1"/>
  <c r="AU405" i="1"/>
  <c r="AV405" i="1"/>
  <c r="AW405" i="1"/>
  <c r="AW402" i="1"/>
  <c r="AU376" i="1"/>
  <c r="AV376" i="1"/>
  <c r="AW376" i="1"/>
  <c r="AW287" i="1"/>
  <c r="AU282" i="1"/>
  <c r="AV282" i="1"/>
  <c r="AU243" i="1"/>
  <c r="AV243" i="1"/>
  <c r="AW243" i="1"/>
  <c r="AU475" i="1"/>
  <c r="AV475" i="1"/>
  <c r="AU430" i="1"/>
  <c r="AV430" i="1"/>
  <c r="AW430" i="1"/>
  <c r="AU372" i="1"/>
  <c r="AW322" i="1"/>
  <c r="AU291" i="1"/>
  <c r="AV291" i="1"/>
  <c r="AW291" i="1"/>
  <c r="AU415" i="1"/>
  <c r="AV415" i="1"/>
  <c r="AW415" i="1"/>
  <c r="AW412" i="1"/>
  <c r="AU391" i="1"/>
  <c r="AW391" i="1"/>
  <c r="AU379" i="1"/>
  <c r="AU359" i="1"/>
  <c r="AU355" i="1"/>
  <c r="AV355" i="1"/>
  <c r="AW355" i="1"/>
  <c r="AU326" i="1"/>
  <c r="AV326" i="1"/>
  <c r="AW326" i="1"/>
  <c r="AU317" i="1"/>
  <c r="AV317" i="1"/>
  <c r="AW282" i="1"/>
  <c r="AU277" i="1"/>
  <c r="AV277" i="1"/>
  <c r="AU248" i="1"/>
  <c r="AV248" i="1"/>
  <c r="AW248" i="1"/>
  <c r="AU480" i="1"/>
  <c r="AV480" i="1"/>
  <c r="AV477" i="1"/>
  <c r="AV456" i="1"/>
  <c r="AW432" i="1"/>
  <c r="AV421" i="1"/>
  <c r="AU394" i="1"/>
  <c r="AW394" i="1"/>
  <c r="AU387" i="1"/>
  <c r="AW387" i="1"/>
  <c r="AU375" i="1"/>
  <c r="AV375" i="1"/>
  <c r="AW375" i="1"/>
  <c r="AU351" i="1"/>
  <c r="AV351" i="1"/>
  <c r="AW351" i="1"/>
  <c r="AU347" i="1"/>
  <c r="AU299" i="1"/>
  <c r="AU286" i="1"/>
  <c r="AV286" i="1"/>
  <c r="AW286" i="1"/>
  <c r="AU435" i="1"/>
  <c r="AV435" i="1"/>
  <c r="AW435" i="1"/>
  <c r="AV432" i="1"/>
  <c r="AW427" i="1"/>
  <c r="AW317" i="1"/>
  <c r="AU290" i="1"/>
  <c r="AW277" i="1"/>
  <c r="AU272" i="1"/>
  <c r="AV272" i="1"/>
  <c r="AU253" i="1"/>
  <c r="AV253" i="1"/>
  <c r="AW253" i="1"/>
  <c r="AU220" i="1"/>
  <c r="AU485" i="1"/>
  <c r="AV485" i="1"/>
  <c r="AU404" i="1"/>
  <c r="AW404" i="1"/>
  <c r="AU390" i="1"/>
  <c r="AV390" i="1"/>
  <c r="AW390" i="1"/>
  <c r="AU329" i="1"/>
  <c r="AU325" i="1"/>
  <c r="AU321" i="1"/>
  <c r="AV321" i="1"/>
  <c r="AW321" i="1"/>
  <c r="AU312" i="1"/>
  <c r="AV312" i="1"/>
  <c r="AU294" i="1"/>
  <c r="AU281" i="1"/>
  <c r="AU231" i="1"/>
  <c r="AU401" i="1"/>
  <c r="AW401" i="1"/>
  <c r="AU371" i="1"/>
  <c r="AV371" i="1"/>
  <c r="AW371" i="1"/>
  <c r="AU267" i="1"/>
  <c r="AV267" i="1"/>
  <c r="AU490" i="1"/>
  <c r="AV490" i="1"/>
  <c r="AU440" i="1"/>
  <c r="AV440" i="1"/>
  <c r="AW423" i="1"/>
  <c r="AU414" i="1"/>
  <c r="AW414" i="1"/>
  <c r="AU346" i="1"/>
  <c r="AV346" i="1"/>
  <c r="AW346" i="1"/>
  <c r="AU342" i="1"/>
  <c r="AW312" i="1"/>
  <c r="AU289" i="1"/>
  <c r="AU276" i="1"/>
  <c r="AV423" i="1"/>
  <c r="AU411" i="1"/>
  <c r="AW411" i="1"/>
  <c r="AU386" i="1"/>
  <c r="AV386" i="1"/>
  <c r="AW386" i="1"/>
  <c r="AU316" i="1"/>
  <c r="AV316" i="1"/>
  <c r="AW316" i="1"/>
  <c r="AU307" i="1"/>
  <c r="AV307" i="1"/>
  <c r="AW267" i="1"/>
  <c r="AU219" i="1"/>
  <c r="AV219" i="1"/>
  <c r="AW219" i="1"/>
  <c r="AU495" i="1"/>
  <c r="AV495" i="1"/>
  <c r="AU445" i="1"/>
  <c r="AV445" i="1"/>
  <c r="AU400" i="1"/>
  <c r="AV400" i="1"/>
  <c r="AW400" i="1"/>
  <c r="AW397" i="1"/>
  <c r="AU382" i="1"/>
  <c r="AW382" i="1"/>
  <c r="AU370" i="1"/>
  <c r="AV370" i="1"/>
  <c r="AW370" i="1"/>
  <c r="AU284" i="1"/>
  <c r="AU271" i="1"/>
  <c r="AU241" i="1"/>
  <c r="AU224" i="1"/>
  <c r="AU389" i="1"/>
  <c r="AW389" i="1"/>
  <c r="AW307" i="1"/>
  <c r="AU218" i="1"/>
  <c r="AV218" i="1"/>
  <c r="AW218" i="1"/>
  <c r="AU500" i="1"/>
  <c r="AV500" i="1"/>
  <c r="AU450" i="1"/>
  <c r="AV450" i="1"/>
  <c r="AU420" i="1"/>
  <c r="AV420" i="1"/>
  <c r="AW420" i="1"/>
  <c r="AU410" i="1"/>
  <c r="AV410" i="1"/>
  <c r="AW410" i="1"/>
  <c r="AW407" i="1"/>
  <c r="AU385" i="1"/>
  <c r="AV385" i="1"/>
  <c r="AW385" i="1"/>
  <c r="AW373" i="1"/>
  <c r="AU366" i="1"/>
  <c r="AV366" i="1"/>
  <c r="AW366" i="1"/>
  <c r="AU362" i="1"/>
  <c r="AU341" i="1"/>
  <c r="AV341" i="1"/>
  <c r="AW341" i="1"/>
  <c r="AU337" i="1"/>
  <c r="AU319" i="1"/>
  <c r="AU315" i="1"/>
  <c r="AU311" i="1"/>
  <c r="AV311" i="1"/>
  <c r="AW311" i="1"/>
  <c r="AU302" i="1"/>
  <c r="AV302" i="1"/>
  <c r="AU279" i="1"/>
  <c r="AU266" i="1"/>
  <c r="AU246" i="1"/>
  <c r="AU229" i="1"/>
  <c r="AW602" i="1"/>
  <c r="AW597" i="1"/>
  <c r="AW417" i="1"/>
  <c r="AV373" i="1"/>
  <c r="AU223" i="1"/>
  <c r="AV223" i="1"/>
  <c r="AW223" i="1"/>
  <c r="AV198" i="1"/>
  <c r="AU455" i="1"/>
  <c r="AV455" i="1"/>
  <c r="AU369" i="1"/>
  <c r="AW302" i="1"/>
  <c r="AU274" i="1"/>
  <c r="AU261" i="1"/>
  <c r="AU251" i="1"/>
  <c r="AU234" i="1"/>
  <c r="AW486" i="1"/>
  <c r="AW457" i="1"/>
  <c r="AW449" i="1"/>
  <c r="AW436" i="1"/>
  <c r="AU399" i="1"/>
  <c r="AW399" i="1"/>
  <c r="AU381" i="1"/>
  <c r="AV381" i="1"/>
  <c r="AW381" i="1"/>
  <c r="AU365" i="1"/>
  <c r="AV365" i="1"/>
  <c r="AW365" i="1"/>
  <c r="AU306" i="1"/>
  <c r="AV306" i="1"/>
  <c r="AW306" i="1"/>
  <c r="AU297" i="1"/>
  <c r="AV297" i="1"/>
  <c r="AU228" i="1"/>
  <c r="AV228" i="1"/>
  <c r="AW228" i="1"/>
  <c r="AU217" i="1"/>
  <c r="AV217" i="1"/>
  <c r="AV486" i="1"/>
  <c r="AU460" i="1"/>
  <c r="AV460" i="1"/>
  <c r="AV457" i="1"/>
  <c r="AV449" i="1"/>
  <c r="AV436" i="1"/>
  <c r="AW433" i="1"/>
  <c r="AV422" i="1"/>
  <c r="AV416" i="1"/>
  <c r="AU396" i="1"/>
  <c r="AW396" i="1"/>
  <c r="AU377" i="1"/>
  <c r="AW377" i="1"/>
  <c r="AU361" i="1"/>
  <c r="AV361" i="1"/>
  <c r="AW361" i="1"/>
  <c r="AU357" i="1"/>
  <c r="AU336" i="1"/>
  <c r="AV336" i="1"/>
  <c r="AW336" i="1"/>
  <c r="AU332" i="1"/>
  <c r="AU269" i="1"/>
  <c r="AU256" i="1"/>
  <c r="AU239" i="1"/>
  <c r="AW524" i="1"/>
  <c r="AW519" i="1"/>
  <c r="AW514" i="1"/>
  <c r="AW509" i="1"/>
  <c r="AW504" i="1"/>
  <c r="AW491" i="1"/>
  <c r="AW483" i="1"/>
  <c r="AW470" i="1"/>
  <c r="AW462" i="1"/>
  <c r="AW454" i="1"/>
  <c r="AW441" i="1"/>
  <c r="AV433" i="1"/>
  <c r="AU425" i="1"/>
  <c r="AV425" i="1"/>
  <c r="AW425" i="1"/>
  <c r="AU422" i="1"/>
  <c r="AU409" i="1"/>
  <c r="AW409" i="1"/>
  <c r="AV402" i="1"/>
  <c r="AU392" i="1"/>
  <c r="AW392" i="1"/>
  <c r="AU384" i="1"/>
  <c r="AW368" i="1"/>
  <c r="AW297" i="1"/>
  <c r="AU292" i="1"/>
  <c r="AV292" i="1"/>
  <c r="AU260" i="1"/>
  <c r="AU250" i="1"/>
  <c r="AU233" i="1"/>
  <c r="AV233" i="1"/>
  <c r="AW233" i="1"/>
  <c r="AU465" i="1"/>
  <c r="AV465" i="1"/>
  <c r="AU419" i="1"/>
  <c r="AW419" i="1"/>
  <c r="AU406" i="1"/>
  <c r="AW406" i="1"/>
  <c r="AU402" i="1"/>
  <c r="AU380" i="1"/>
  <c r="AV380" i="1"/>
  <c r="AW380" i="1"/>
  <c r="AU309" i="1"/>
  <c r="AU305" i="1"/>
  <c r="AU301" i="1"/>
  <c r="AV301" i="1"/>
  <c r="AW301" i="1"/>
  <c r="AU264" i="1"/>
  <c r="AU244" i="1"/>
  <c r="AW372" i="1"/>
  <c r="AW367" i="1"/>
  <c r="AW362" i="1"/>
  <c r="AW357" i="1"/>
  <c r="AW352" i="1"/>
  <c r="AW347" i="1"/>
  <c r="AW342" i="1"/>
  <c r="AW337" i="1"/>
  <c r="AW332" i="1"/>
  <c r="AW327" i="1"/>
  <c r="AW214" i="1"/>
  <c r="AU191" i="1"/>
  <c r="AW191" i="1"/>
  <c r="AU174" i="1"/>
  <c r="AV174" i="1"/>
  <c r="AW174" i="1"/>
  <c r="AU170" i="1"/>
  <c r="AU29" i="1"/>
  <c r="AV262" i="1"/>
  <c r="AV257" i="1"/>
  <c r="AV252" i="1"/>
  <c r="AV247" i="1"/>
  <c r="AV242" i="1"/>
  <c r="AV237" i="1"/>
  <c r="AV232" i="1"/>
  <c r="AV227" i="1"/>
  <c r="AV222" i="1"/>
  <c r="AU199" i="1"/>
  <c r="AV199" i="1"/>
  <c r="AW199" i="1"/>
  <c r="AU195" i="1"/>
  <c r="AW195" i="1"/>
  <c r="AU7" i="1"/>
  <c r="AV7" i="1"/>
  <c r="AW7" i="1"/>
  <c r="AU214" i="1"/>
  <c r="AW211" i="1"/>
  <c r="AU182" i="1"/>
  <c r="AU178" i="1"/>
  <c r="AW178" i="1"/>
  <c r="AU165" i="1"/>
  <c r="AU139" i="1"/>
  <c r="AU134" i="1"/>
  <c r="AU129" i="1"/>
  <c r="AU124" i="1"/>
  <c r="AU119" i="1"/>
  <c r="AU114" i="1"/>
  <c r="AU109" i="1"/>
  <c r="AU104" i="1"/>
  <c r="AU99" i="1"/>
  <c r="AU94" i="1"/>
  <c r="AU89" i="1"/>
  <c r="AU84" i="1"/>
  <c r="AU79" i="1"/>
  <c r="AU74" i="1"/>
  <c r="AU69" i="1"/>
  <c r="AU64" i="1"/>
  <c r="AU59" i="1"/>
  <c r="AU54" i="1"/>
  <c r="AU49" i="1"/>
  <c r="AU44" i="1"/>
  <c r="AU39" i="1"/>
  <c r="AU34" i="1"/>
  <c r="AU203" i="1"/>
  <c r="AW203" i="1"/>
  <c r="AU169" i="1"/>
  <c r="AV169" i="1"/>
  <c r="AW169" i="1"/>
  <c r="AU12" i="1"/>
  <c r="AV12" i="1"/>
  <c r="AW12" i="1"/>
  <c r="AW384" i="1"/>
  <c r="AW379" i="1"/>
  <c r="AW374" i="1"/>
  <c r="AW369" i="1"/>
  <c r="AW364" i="1"/>
  <c r="AW359" i="1"/>
  <c r="AW354" i="1"/>
  <c r="AW349" i="1"/>
  <c r="AW344" i="1"/>
  <c r="AW339" i="1"/>
  <c r="AW334" i="1"/>
  <c r="AW329" i="1"/>
  <c r="AW324" i="1"/>
  <c r="AW319" i="1"/>
  <c r="AW314" i="1"/>
  <c r="AW309" i="1"/>
  <c r="AW304" i="1"/>
  <c r="AW299" i="1"/>
  <c r="AW294" i="1"/>
  <c r="AW289" i="1"/>
  <c r="AW284" i="1"/>
  <c r="AW279" i="1"/>
  <c r="AW274" i="1"/>
  <c r="AW269" i="1"/>
  <c r="AW264" i="1"/>
  <c r="AW259" i="1"/>
  <c r="AW254" i="1"/>
  <c r="AW249" i="1"/>
  <c r="AW244" i="1"/>
  <c r="AW239" i="1"/>
  <c r="AW234" i="1"/>
  <c r="AW229" i="1"/>
  <c r="AW224" i="1"/>
  <c r="AW217" i="1"/>
  <c r="AU194" i="1"/>
  <c r="AV194" i="1"/>
  <c r="AW194" i="1"/>
  <c r="AU186" i="1"/>
  <c r="AW186" i="1"/>
  <c r="AU160" i="1"/>
  <c r="AU144" i="1"/>
  <c r="AU6" i="1"/>
  <c r="AV6" i="1"/>
  <c r="AW213" i="1"/>
  <c r="AU190" i="1"/>
  <c r="AW190" i="1"/>
  <c r="AU164" i="1"/>
  <c r="AV164" i="1"/>
  <c r="AW164" i="1"/>
  <c r="AU17" i="1"/>
  <c r="AV17" i="1"/>
  <c r="AW17" i="1"/>
  <c r="AW11" i="1"/>
  <c r="AU198" i="1"/>
  <c r="AW198" i="1"/>
  <c r="AU177" i="1"/>
  <c r="AU173" i="1"/>
  <c r="AW173" i="1"/>
  <c r="AU149" i="1"/>
  <c r="AU11" i="1"/>
  <c r="AV11" i="1"/>
  <c r="AU210" i="1"/>
  <c r="AW210" i="1"/>
  <c r="AU159" i="1"/>
  <c r="AV159" i="1"/>
  <c r="AW159" i="1"/>
  <c r="AU138" i="1"/>
  <c r="AV138" i="1"/>
  <c r="AW138" i="1"/>
  <c r="AU133" i="1"/>
  <c r="AV133" i="1"/>
  <c r="AW133" i="1"/>
  <c r="AU128" i="1"/>
  <c r="AV128" i="1"/>
  <c r="AW128" i="1"/>
  <c r="AU123" i="1"/>
  <c r="AV123" i="1"/>
  <c r="AW123" i="1"/>
  <c r="AU118" i="1"/>
  <c r="AV118" i="1"/>
  <c r="AW118" i="1"/>
  <c r="AU113" i="1"/>
  <c r="AV113" i="1"/>
  <c r="AW113" i="1"/>
  <c r="AU108" i="1"/>
  <c r="AV108" i="1"/>
  <c r="AW108" i="1"/>
  <c r="AU103" i="1"/>
  <c r="AV103" i="1"/>
  <c r="AW103" i="1"/>
  <c r="AU98" i="1"/>
  <c r="AV98" i="1"/>
  <c r="AW98" i="1"/>
  <c r="AU93" i="1"/>
  <c r="AV93" i="1"/>
  <c r="AW93" i="1"/>
  <c r="AU88" i="1"/>
  <c r="AV88" i="1"/>
  <c r="AW88" i="1"/>
  <c r="AU83" i="1"/>
  <c r="AV83" i="1"/>
  <c r="AW83" i="1"/>
  <c r="AU78" i="1"/>
  <c r="AV78" i="1"/>
  <c r="AW78" i="1"/>
  <c r="AU22" i="1"/>
  <c r="AV22" i="1"/>
  <c r="AW22" i="1"/>
  <c r="AW16" i="1"/>
  <c r="AU5" i="1"/>
  <c r="AW281" i="1"/>
  <c r="AW276" i="1"/>
  <c r="AW271" i="1"/>
  <c r="AW266" i="1"/>
  <c r="AW261" i="1"/>
  <c r="AW256" i="1"/>
  <c r="AW251" i="1"/>
  <c r="AW246" i="1"/>
  <c r="AW241" i="1"/>
  <c r="AW236" i="1"/>
  <c r="AW231" i="1"/>
  <c r="AW226" i="1"/>
  <c r="AW221" i="1"/>
  <c r="AU189" i="1"/>
  <c r="AV189" i="1"/>
  <c r="AW189" i="1"/>
  <c r="AU181" i="1"/>
  <c r="AW181" i="1"/>
  <c r="AU168" i="1"/>
  <c r="AV168" i="1"/>
  <c r="AW168" i="1"/>
  <c r="AU154" i="1"/>
  <c r="AU16" i="1"/>
  <c r="AV16" i="1"/>
  <c r="AV10" i="1"/>
  <c r="AW10" i="1"/>
  <c r="AV281" i="1"/>
  <c r="AV276" i="1"/>
  <c r="AV271" i="1"/>
  <c r="AV266" i="1"/>
  <c r="AV261" i="1"/>
  <c r="AV256" i="1"/>
  <c r="AV251" i="1"/>
  <c r="AV246" i="1"/>
  <c r="AV241" i="1"/>
  <c r="AV236" i="1"/>
  <c r="AV231" i="1"/>
  <c r="AV226" i="1"/>
  <c r="AV221" i="1"/>
  <c r="AU213" i="1"/>
  <c r="AU206" i="1"/>
  <c r="AW206" i="1"/>
  <c r="AU185" i="1"/>
  <c r="AW185" i="1"/>
  <c r="AU172" i="1"/>
  <c r="AU143" i="1"/>
  <c r="AV143" i="1"/>
  <c r="AW143" i="1"/>
  <c r="AU27" i="1"/>
  <c r="AV27" i="1"/>
  <c r="AW27" i="1"/>
  <c r="AU10" i="1"/>
  <c r="AU197" i="1"/>
  <c r="AU193" i="1"/>
  <c r="AW193" i="1"/>
  <c r="AU163" i="1"/>
  <c r="AV163" i="1"/>
  <c r="AW163" i="1"/>
  <c r="AU137" i="1"/>
  <c r="AU132" i="1"/>
  <c r="AU127" i="1"/>
  <c r="AU122" i="1"/>
  <c r="AU117" i="1"/>
  <c r="AU112" i="1"/>
  <c r="AU107" i="1"/>
  <c r="AU102" i="1"/>
  <c r="AU97" i="1"/>
  <c r="AU92" i="1"/>
  <c r="AU87" i="1"/>
  <c r="AU82" i="1"/>
  <c r="AU77" i="1"/>
  <c r="AU72" i="1"/>
  <c r="AU67" i="1"/>
  <c r="AU62" i="1"/>
  <c r="AU57" i="1"/>
  <c r="AU52" i="1"/>
  <c r="AU47" i="1"/>
  <c r="AU42" i="1"/>
  <c r="AU37" i="1"/>
  <c r="AU21" i="1"/>
  <c r="AV21" i="1"/>
  <c r="AV15" i="1"/>
  <c r="AW15" i="1"/>
  <c r="AU4" i="1"/>
  <c r="AU209" i="1"/>
  <c r="AW209" i="1"/>
  <c r="AU148" i="1"/>
  <c r="AV148" i="1"/>
  <c r="AW148" i="1"/>
  <c r="AV107" i="1"/>
  <c r="AW107" i="1"/>
  <c r="AV102" i="1"/>
  <c r="AW102" i="1"/>
  <c r="AV97" i="1"/>
  <c r="AW97" i="1"/>
  <c r="AV92" i="1"/>
  <c r="AW92" i="1"/>
  <c r="AV87" i="1"/>
  <c r="AW87" i="1"/>
  <c r="AV82" i="1"/>
  <c r="AW82" i="1"/>
  <c r="AV77" i="1"/>
  <c r="AW77" i="1"/>
  <c r="AV72" i="1"/>
  <c r="AW72" i="1"/>
  <c r="AV67" i="1"/>
  <c r="AW67" i="1"/>
  <c r="AV62" i="1"/>
  <c r="AW62" i="1"/>
  <c r="AV57" i="1"/>
  <c r="AW57" i="1"/>
  <c r="AV52" i="1"/>
  <c r="AW52" i="1"/>
  <c r="AV47" i="1"/>
  <c r="AW47" i="1"/>
  <c r="AV42" i="1"/>
  <c r="AW42" i="1"/>
  <c r="AV37" i="1"/>
  <c r="AW37" i="1"/>
  <c r="AU32" i="1"/>
  <c r="AV32" i="1"/>
  <c r="AW32" i="1"/>
  <c r="AU184" i="1"/>
  <c r="AV184" i="1"/>
  <c r="AW184" i="1"/>
  <c r="AU176" i="1"/>
  <c r="AW176" i="1"/>
  <c r="AU158" i="1"/>
  <c r="AV158" i="1"/>
  <c r="AW158" i="1"/>
  <c r="AU142" i="1"/>
  <c r="AU26" i="1"/>
  <c r="AV26" i="1"/>
  <c r="AV20" i="1"/>
  <c r="AW20" i="1"/>
  <c r="AU9" i="1"/>
  <c r="AU201" i="1"/>
  <c r="AW201" i="1"/>
  <c r="AU180" i="1"/>
  <c r="AW180" i="1"/>
  <c r="AU153" i="1"/>
  <c r="AV153" i="1"/>
  <c r="AW153" i="1"/>
  <c r="AU136" i="1"/>
  <c r="AU131" i="1"/>
  <c r="AU3" i="1"/>
  <c r="AV3" i="1"/>
  <c r="AW3" i="1"/>
  <c r="AU205" i="1"/>
  <c r="AW205" i="1"/>
  <c r="AU188" i="1"/>
  <c r="AW188" i="1"/>
  <c r="AU96" i="1"/>
  <c r="AV96" i="1"/>
  <c r="AU91" i="1"/>
  <c r="AV91" i="1"/>
  <c r="AU86" i="1"/>
  <c r="AV86" i="1"/>
  <c r="AU81" i="1"/>
  <c r="AV81" i="1"/>
  <c r="AU76" i="1"/>
  <c r="AV76" i="1"/>
  <c r="AU71" i="1"/>
  <c r="AV71" i="1"/>
  <c r="AU66" i="1"/>
  <c r="AV66" i="1"/>
  <c r="AU61" i="1"/>
  <c r="AV61" i="1"/>
  <c r="AU56" i="1"/>
  <c r="AV56" i="1"/>
  <c r="AU51" i="1"/>
  <c r="AV51" i="1"/>
  <c r="AU46" i="1"/>
  <c r="AV46" i="1"/>
  <c r="AU41" i="1"/>
  <c r="AV41" i="1"/>
  <c r="AU36" i="1"/>
  <c r="AV36" i="1"/>
  <c r="AU31" i="1"/>
  <c r="AV31" i="1"/>
  <c r="AU14" i="1"/>
  <c r="AU212" i="1"/>
  <c r="AW212" i="1"/>
  <c r="AU171" i="1"/>
  <c r="AU157" i="1"/>
  <c r="AU141" i="1"/>
  <c r="AW350" i="1"/>
  <c r="AW345" i="1"/>
  <c r="AW340" i="1"/>
  <c r="AW335" i="1"/>
  <c r="AW330" i="1"/>
  <c r="AW325" i="1"/>
  <c r="AW320" i="1"/>
  <c r="AW315" i="1"/>
  <c r="AW310" i="1"/>
  <c r="AW305" i="1"/>
  <c r="AW300" i="1"/>
  <c r="AW295" i="1"/>
  <c r="AW290" i="1"/>
  <c r="AW285" i="1"/>
  <c r="AW280" i="1"/>
  <c r="AW275" i="1"/>
  <c r="AW270" i="1"/>
  <c r="AW265" i="1"/>
  <c r="AW260" i="1"/>
  <c r="AW255" i="1"/>
  <c r="AW250" i="1"/>
  <c r="AW245" i="1"/>
  <c r="AW240" i="1"/>
  <c r="AW235" i="1"/>
  <c r="AW230" i="1"/>
  <c r="AW225" i="1"/>
  <c r="AW220" i="1"/>
  <c r="AU196" i="1"/>
  <c r="AW196" i="1"/>
  <c r="AU179" i="1"/>
  <c r="AV179" i="1"/>
  <c r="AW179" i="1"/>
  <c r="AV350" i="1"/>
  <c r="AV345" i="1"/>
  <c r="AV340" i="1"/>
  <c r="AV335" i="1"/>
  <c r="AV330" i="1"/>
  <c r="AV325" i="1"/>
  <c r="AV320" i="1"/>
  <c r="AV315" i="1"/>
  <c r="AV310" i="1"/>
  <c r="AV305" i="1"/>
  <c r="AV300" i="1"/>
  <c r="AV295" i="1"/>
  <c r="AV290" i="1"/>
  <c r="AV285" i="1"/>
  <c r="AV280" i="1"/>
  <c r="AV275" i="1"/>
  <c r="AV270" i="1"/>
  <c r="AV265" i="1"/>
  <c r="AV260" i="1"/>
  <c r="AV255" i="1"/>
  <c r="AV250" i="1"/>
  <c r="AV245" i="1"/>
  <c r="AV240" i="1"/>
  <c r="AV235" i="1"/>
  <c r="AV230" i="1"/>
  <c r="AV225" i="1"/>
  <c r="AV220" i="1"/>
  <c r="AU215" i="1"/>
  <c r="AW215" i="1"/>
  <c r="AU208" i="1"/>
  <c r="AW208" i="1"/>
  <c r="AU204" i="1"/>
  <c r="AV204" i="1"/>
  <c r="AW204" i="1"/>
  <c r="AV191" i="1"/>
  <c r="AU175" i="1"/>
  <c r="AU30" i="1"/>
  <c r="AV2" i="1"/>
  <c r="AV211" i="1"/>
  <c r="AU200" i="1"/>
  <c r="AW200" i="1"/>
  <c r="AU187" i="1"/>
  <c r="AU183" i="1"/>
  <c r="AW183" i="1"/>
  <c r="AU24" i="1"/>
  <c r="AU2" i="1"/>
  <c r="AW2" i="1"/>
  <c r="AU211" i="1"/>
  <c r="AV195" i="1"/>
  <c r="AV178" i="1"/>
  <c r="AU151" i="1"/>
  <c r="AU140" i="1"/>
  <c r="AW171" i="1"/>
  <c r="AW166" i="1"/>
  <c r="AW161" i="1"/>
  <c r="AW156" i="1"/>
  <c r="AW151" i="1"/>
  <c r="AW146" i="1"/>
  <c r="AW141" i="1"/>
  <c r="AW136" i="1"/>
  <c r="AW131" i="1"/>
  <c r="AW126" i="1"/>
  <c r="AW121" i="1"/>
  <c r="AW116" i="1"/>
  <c r="AW111" i="1"/>
  <c r="AW106" i="1"/>
  <c r="AW101" i="1"/>
  <c r="AW73" i="1"/>
  <c r="AW68" i="1"/>
  <c r="AW63" i="1"/>
  <c r="AW58" i="1"/>
  <c r="AW53" i="1"/>
  <c r="AW48" i="1"/>
  <c r="AW43" i="1"/>
  <c r="AW38" i="1"/>
  <c r="AW33" i="1"/>
  <c r="AW28" i="1"/>
  <c r="AW23" i="1"/>
  <c r="AW18" i="1"/>
  <c r="AW13" i="1"/>
  <c r="AW8" i="1"/>
  <c r="AV73" i="1"/>
  <c r="AV68" i="1"/>
  <c r="AV63" i="1"/>
  <c r="AV58" i="1"/>
  <c r="AV53" i="1"/>
  <c r="AV48" i="1"/>
  <c r="AV43" i="1"/>
  <c r="AV38" i="1"/>
  <c r="AV33" i="1"/>
  <c r="AV28" i="1"/>
  <c r="AV23" i="1"/>
  <c r="AV18" i="1"/>
  <c r="AV13" i="1"/>
  <c r="AV8" i="1"/>
  <c r="AW175"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V5" i="1"/>
  <c r="AW207" i="1"/>
  <c r="AW202" i="1"/>
  <c r="AW197" i="1"/>
  <c r="AW192" i="1"/>
  <c r="AW187" i="1"/>
  <c r="AW182" i="1"/>
  <c r="AW177" i="1"/>
  <c r="AW172" i="1"/>
  <c r="AW167" i="1"/>
  <c r="AW162" i="1"/>
  <c r="AW157" i="1"/>
  <c r="AW152" i="1"/>
  <c r="AW147" i="1"/>
  <c r="AW142" i="1"/>
  <c r="AW137" i="1"/>
  <c r="AW132" i="1"/>
  <c r="AW127" i="1"/>
  <c r="AW122" i="1"/>
  <c r="AW117" i="1"/>
  <c r="AW112"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5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 r="AW3506" i="1" l="1"/>
  <c r="AU1611" i="1"/>
  <c r="AW2900" i="1"/>
  <c r="AW1985" i="1"/>
  <c r="AU1597" i="1"/>
  <c r="AV4371" i="1"/>
  <c r="AW1865" i="1"/>
  <c r="AW4063" i="1"/>
  <c r="AW4171" i="1"/>
  <c r="AV1663" i="1"/>
  <c r="AW3451" i="1"/>
  <c r="AW1711" i="1"/>
  <c r="AV1985" i="1"/>
  <c r="AU1005" i="1"/>
  <c r="AV1005" i="1"/>
  <c r="AU652" i="1"/>
  <c r="AV652" i="1"/>
</calcChain>
</file>

<file path=xl/sharedStrings.xml><?xml version="1.0" encoding="utf-8"?>
<sst xmlns="http://schemas.openxmlformats.org/spreadsheetml/2006/main" count="106408" uniqueCount="66798">
  <si>
    <t>undefined</t>
  </si>
  <si>
    <t>Journal</t>
  </si>
  <si>
    <t>Journal of Supercritical Fluids</t>
  </si>
  <si>
    <t>Czech Republic</t>
  </si>
  <si>
    <t>Prague</t>
  </si>
  <si>
    <t>Article</t>
  </si>
  <si>
    <t>ar</t>
  </si>
  <si>
    <t>n</t>
  </si>
  <si>
    <t>Neural Computing and Applications</t>
  </si>
  <si>
    <t>India;India</t>
  </si>
  <si>
    <t>Mohali;Patiala</t>
  </si>
  <si>
    <t>Chandigarh University;Thapar Institute of Engineering &amp; Technology</t>
  </si>
  <si>
    <t>60111704;60001166</t>
  </si>
  <si>
    <t>Computers and Electrical Engineering</t>
  </si>
  <si>
    <t>India</t>
  </si>
  <si>
    <t>Kanchipuram</t>
  </si>
  <si>
    <t>SSN College of Engineering, Kalavakkam</t>
  </si>
  <si>
    <t>United States</t>
  </si>
  <si>
    <t>Thailand</t>
  </si>
  <si>
    <t>Bangkok</t>
  </si>
  <si>
    <t>Ministry of Science and Technology, Taiwan</t>
  </si>
  <si>
    <t>MOST</t>
  </si>
  <si>
    <t>Microsystem Technologies</t>
  </si>
  <si>
    <t>Taiwan;Taiwan;China</t>
  </si>
  <si>
    <t>Kaohsiung;Kaohsiung;Xiamen</t>
  </si>
  <si>
    <t>Peng G.</t>
  </si>
  <si>
    <t>National Institutes of Health</t>
  </si>
  <si>
    <t>NIH</t>
  </si>
  <si>
    <t>Magnetic Resonance in Medicine</t>
  </si>
  <si>
    <t>Ministry of Science and Technology of the People's Republic of China</t>
  </si>
  <si>
    <t>Taiwan;Taiwan</t>
  </si>
  <si>
    <t>IEEE Transactions on Intelligent Transportation Systems</t>
  </si>
  <si>
    <t>Wang Y.</t>
  </si>
  <si>
    <t>United States;United States;United States</t>
  </si>
  <si>
    <t>IEEE Journal of Oceanic Engineering</t>
  </si>
  <si>
    <t>Canada</t>
  </si>
  <si>
    <t>Ma Y.</t>
  </si>
  <si>
    <t>Journal of Luminescence</t>
  </si>
  <si>
    <t>Italy;Italy</t>
  </si>
  <si>
    <t>IEEE Transactions on Microwave Theory and Techniques</t>
  </si>
  <si>
    <t>Sweden;Sweden</t>
  </si>
  <si>
    <t>Journal of Geodesy</t>
  </si>
  <si>
    <t>Netherlands</t>
  </si>
  <si>
    <t>Delft</t>
  </si>
  <si>
    <t>Delft University of Technology</t>
  </si>
  <si>
    <t>Sweden</t>
  </si>
  <si>
    <t>Lund</t>
  </si>
  <si>
    <t>Lunds Universitet</t>
  </si>
  <si>
    <t>National Natural Science Foundation of China</t>
  </si>
  <si>
    <t>NSFC</t>
  </si>
  <si>
    <t>Meccanica</t>
  </si>
  <si>
    <t>60021666;60021666;60021666</t>
  </si>
  <si>
    <t>57213508514;23667445500;55837784900</t>
  </si>
  <si>
    <t>Gao, Xiumin;Jin, Dongping;Chen, Ti</t>
  </si>
  <si>
    <t>China</t>
  </si>
  <si>
    <t>Nanjing</t>
  </si>
  <si>
    <t>Nanjing University of Aeronautics and Astronautics</t>
  </si>
  <si>
    <t>Gao X.</t>
  </si>
  <si>
    <t>Louisiana State University</t>
  </si>
  <si>
    <t>Russian Federation</t>
  </si>
  <si>
    <t>Nano Research</t>
  </si>
  <si>
    <t>China;United States;China</t>
  </si>
  <si>
    <t>Yan L.</t>
  </si>
  <si>
    <t>Horizon 2020 Framework Programme</t>
  </si>
  <si>
    <t>H2020</t>
  </si>
  <si>
    <t>IEEE Transactions on Industrial Electronics</t>
  </si>
  <si>
    <t>United Kingdom;United Kingdom;United Kingdom</t>
  </si>
  <si>
    <t>14-25</t>
  </si>
  <si>
    <t>IEEE Transactions on Circuits and Systems I: Regular Papers</t>
  </si>
  <si>
    <t>Macao;Portugal</t>
  </si>
  <si>
    <t>Taipa;Lisbon</t>
  </si>
  <si>
    <t>University of Macau;Instituto Superior T√©cnico</t>
  </si>
  <si>
    <t>60022317;60004956</t>
  </si>
  <si>
    <t>1530437X</t>
  </si>
  <si>
    <t>IEEE Sensors Journal</t>
  </si>
  <si>
    <t>60025858;60025858;60025858;60025858</t>
  </si>
  <si>
    <t>Switzerland</t>
  </si>
  <si>
    <t>Zurich ZH,</t>
  </si>
  <si>
    <t>ETH Zurich</t>
  </si>
  <si>
    <t>Engineering and Physical Sciences Research Council</t>
  </si>
  <si>
    <t>EPSRC</t>
  </si>
  <si>
    <t>National Research Foundation of Korea</t>
  </si>
  <si>
    <t>NRF</t>
  </si>
  <si>
    <t>918-929</t>
  </si>
  <si>
    <t>CSC</t>
  </si>
  <si>
    <t>Journal of Navigation</t>
  </si>
  <si>
    <t>China;United Kingdom;China</t>
  </si>
  <si>
    <t>Liu H.</t>
  </si>
  <si>
    <t>1099047X</t>
  </si>
  <si>
    <t>International Journal of RF and Microwave Computer-Aided Engineering</t>
  </si>
  <si>
    <t>60008898;60008898</t>
  </si>
  <si>
    <t>57198684226;36670745100</t>
  </si>
  <si>
    <t>Kumar, Rajkishor;Chaudhary, Raghvendra Kumar</t>
  </si>
  <si>
    <t>Dhanbad</t>
  </si>
  <si>
    <t>Indian Institute of Technology (Indian School of Mines), Dhanbad</t>
  </si>
  <si>
    <t>Kumar R.</t>
  </si>
  <si>
    <t>Iran</t>
  </si>
  <si>
    <t>Semnan</t>
  </si>
  <si>
    <t>Semnan University</t>
  </si>
  <si>
    <t>1572834X</t>
  </si>
  <si>
    <t>Wireless Personal Communications</t>
  </si>
  <si>
    <t>60012835;60012835</t>
  </si>
  <si>
    <t>Tehran</t>
  </si>
  <si>
    <t>Iran University of Science and Technology</t>
  </si>
  <si>
    <t>Consejo Nacional de Ciencia y Tecnolog√≠a</t>
  </si>
  <si>
    <t>CONACYT</t>
  </si>
  <si>
    <t>Mexico;Mexico</t>
  </si>
  <si>
    <t>Signal Processing</t>
  </si>
  <si>
    <t>United States;United States</t>
  </si>
  <si>
    <t>Shandong University</t>
  </si>
  <si>
    <t>SDU</t>
  </si>
  <si>
    <t>567-579</t>
  </si>
  <si>
    <t>IEEE Transactions on Vehicular Technology</t>
  </si>
  <si>
    <t>60031031;60031031;60031031;60031031</t>
  </si>
  <si>
    <t>Jinan</t>
  </si>
  <si>
    <t>Qiao J.</t>
  </si>
  <si>
    <t>Turkey;Turkey</t>
  </si>
  <si>
    <t>√ñzyurt S.</t>
  </si>
  <si>
    <t>60005465;60005465;60005465;60005465;60005465;60005465;60005465</t>
  </si>
  <si>
    <t>Chengdu</t>
  </si>
  <si>
    <t>University of Electronic Science and Technology of China</t>
  </si>
  <si>
    <t>225-236</t>
  </si>
  <si>
    <t>Wuhan</t>
  </si>
  <si>
    <t>Wu L.</t>
  </si>
  <si>
    <t>Deutsche Forschungsgemeinschaft</t>
  </si>
  <si>
    <t>DFG</t>
  </si>
  <si>
    <t>IEEE Transactions on Information Forensics and Security</t>
  </si>
  <si>
    <t>Germany;Italy</t>
  </si>
  <si>
    <t>National Science Foundation</t>
  </si>
  <si>
    <t>NSF</t>
  </si>
  <si>
    <t>IEEE Transactions on Information Theory</t>
  </si>
  <si>
    <t>Boulder</t>
  </si>
  <si>
    <t>University of Colorado Boulder</t>
  </si>
  <si>
    <t>Mohanty K.</t>
  </si>
  <si>
    <t>Biosystems Engineering</t>
  </si>
  <si>
    <t>Spain;Spain</t>
  </si>
  <si>
    <t>Coimbatore;Coimbatore</t>
  </si>
  <si>
    <t>Institute for Information and Communications Technology Promotion</t>
  </si>
  <si>
    <t>IITP</t>
  </si>
  <si>
    <t>60014156;60014156;60014156</t>
  </si>
  <si>
    <t>South Korea</t>
  </si>
  <si>
    <t>Seoul</t>
  </si>
  <si>
    <t>Soongsil University</t>
  </si>
  <si>
    <t>Japan Society for the Promotion of Science</t>
  </si>
  <si>
    <t>JSPS</t>
  </si>
  <si>
    <t>Tunnelling and Underground Space Technology</t>
  </si>
  <si>
    <t>Natural Sciences and Engineering Research Council of Canada</t>
  </si>
  <si>
    <t>NSERC</t>
  </si>
  <si>
    <t>Iran;Canada</t>
  </si>
  <si>
    <t>366-379</t>
  </si>
  <si>
    <t>Sharma A.</t>
  </si>
  <si>
    <t>Australian Research Council</t>
  </si>
  <si>
    <t>ARC</t>
  </si>
  <si>
    <t>60024728;60024728;60024728</t>
  </si>
  <si>
    <t>Rolla</t>
  </si>
  <si>
    <t>Missouri University of Science and Technology</t>
  </si>
  <si>
    <t>Vancouver</t>
  </si>
  <si>
    <t>The University of British Columbia</t>
  </si>
  <si>
    <t>109-115</t>
  </si>
  <si>
    <t>Canada;Egypt</t>
  </si>
  <si>
    <t>Natural Science Foundation of Shanghai</t>
  </si>
  <si>
    <t>CityU</t>
  </si>
  <si>
    <t>494-508</t>
  </si>
  <si>
    <t>China;China;China;Hong Kong</t>
  </si>
  <si>
    <t>Yu X.</t>
  </si>
  <si>
    <t>Universidad Polit√©cnica de Madrid</t>
  </si>
  <si>
    <t>UPM</t>
  </si>
  <si>
    <t>Elwi, Taha A.</t>
  </si>
  <si>
    <t>Iraq</t>
  </si>
  <si>
    <t>Baghdad</t>
  </si>
  <si>
    <t>Al-Mammon University College</t>
  </si>
  <si>
    <t>Elwi T.</t>
  </si>
  <si>
    <t>Indian Institute of Science</t>
  </si>
  <si>
    <t>NRF-2017R1D1A1B03028350</t>
  </si>
  <si>
    <t>IEEE Transactions on Industrial Informatics</t>
  </si>
  <si>
    <t>Lee, Byung Moo</t>
  </si>
  <si>
    <t>Sejong University</t>
  </si>
  <si>
    <t>Lee B.</t>
  </si>
  <si>
    <t>IEEE Communications Letters</t>
  </si>
  <si>
    <t>60025278;60025278;60025278</t>
  </si>
  <si>
    <t>Beijing</t>
  </si>
  <si>
    <t>Tsinghua University</t>
  </si>
  <si>
    <t>Sun Y.</t>
  </si>
  <si>
    <t>China;China;China;China</t>
  </si>
  <si>
    <t>Eusko Jaurlaritza</t>
  </si>
  <si>
    <t>IT-683-13</t>
  </si>
  <si>
    <t>1521186X</t>
  </si>
  <si>
    <t>Bioelectromagnetics</t>
  </si>
  <si>
    <t>Australia;Spain</t>
  </si>
  <si>
    <t>Journal of Infrared, Millimeter, and Terahertz Waves</t>
  </si>
  <si>
    <t>Spain;Spain;Spain</t>
  </si>
  <si>
    <t>60012304;60012304</t>
  </si>
  <si>
    <t>57195602869;57195675477</t>
  </si>
  <si>
    <t>Kumar, Munish;Nath, Vandana</t>
  </si>
  <si>
    <t>New Delhi</t>
  </si>
  <si>
    <t>Guru Gobind Singh Indraprastha University</t>
  </si>
  <si>
    <t>Kumar M.</t>
  </si>
  <si>
    <t>Hong Kong Polytechnic University</t>
  </si>
  <si>
    <t>PolyU</t>
  </si>
  <si>
    <t>Hong Kong</t>
  </si>
  <si>
    <t>Kowloon</t>
  </si>
  <si>
    <t>Zeng L.</t>
  </si>
  <si>
    <t>Germany;Germany</t>
  </si>
  <si>
    <t>Munich;Munich</t>
  </si>
  <si>
    <t>Algeria;Algeria</t>
  </si>
  <si>
    <t>Agence Nationale de la Recherche</t>
  </si>
  <si>
    <t>ANR</t>
  </si>
  <si>
    <t>Marine Geology</t>
  </si>
  <si>
    <t>France;France;France;France</t>
  </si>
  <si>
    <t>Poland</t>
  </si>
  <si>
    <t>¬†Olsztyn WM</t>
  </si>
  <si>
    <t>Uniwersytet Warminsko-Mazurski w Olsztynie</t>
  </si>
  <si>
    <t>257-269</t>
  </si>
  <si>
    <t>Princeton</t>
  </si>
  <si>
    <t>IEEE Transactions on Communications</t>
  </si>
  <si>
    <t>China;China</t>
  </si>
  <si>
    <t>Shanghai;Chengdu</t>
  </si>
  <si>
    <t>Liu K.</t>
  </si>
  <si>
    <t>IEEE Transactions on Geoscience and Remote Sensing</t>
  </si>
  <si>
    <t>United States;China</t>
  </si>
  <si>
    <t>Zhao B.</t>
  </si>
  <si>
    <t>60005465;60005465;60005465;60005465;60005465</t>
  </si>
  <si>
    <t>Zhang Y.</t>
  </si>
  <si>
    <t>United States;United States;United States;China</t>
  </si>
  <si>
    <t>Ma H.</t>
  </si>
  <si>
    <t>Journal of Electronic Materials</t>
  </si>
  <si>
    <t>60099085;;;60014012</t>
  </si>
  <si>
    <t>57194397112;57194383347;9732755900;6602192868</t>
  </si>
  <si>
    <t>Satara;Kolhapur</t>
  </si>
  <si>
    <t>Yashavantrao Chavan Institute of Science, Satara;Shivaji University</t>
  </si>
  <si>
    <t>60099085;60014012</t>
  </si>
  <si>
    <t>Bhongale S.</t>
  </si>
  <si>
    <t>60005244;60005244;60005244;60005244</t>
  </si>
  <si>
    <t>Southeast University</t>
  </si>
  <si>
    <t>Jiang H.</t>
  </si>
  <si>
    <t>Ceramics International</t>
  </si>
  <si>
    <t>60005465;60005465;60005465;60005465;60005465;60005465</t>
  </si>
  <si>
    <t>Li J.</t>
  </si>
  <si>
    <t>Qatar National Research Fund</t>
  </si>
  <si>
    <t>QNRF</t>
  </si>
  <si>
    <t>European Commission</t>
  </si>
  <si>
    <t>EC</t>
  </si>
  <si>
    <t>Liu P.</t>
  </si>
  <si>
    <t>Zhao F.</t>
  </si>
  <si>
    <t>NDT and E International</t>
  </si>
  <si>
    <t>Izhevsk</t>
  </si>
  <si>
    <t>Natural Science Foundation of Ningbo</t>
  </si>
  <si>
    <t>Optik</t>
  </si>
  <si>
    <t>Ningbo</t>
  </si>
  <si>
    <t>Natural Science Foundation of Fujian Province</t>
  </si>
  <si>
    <t>2016J01305</t>
  </si>
  <si>
    <t>Chen D.</t>
  </si>
  <si>
    <t>Changsha</t>
  </si>
  <si>
    <t>National University of Defense Technology</t>
  </si>
  <si>
    <t>Chen S.</t>
  </si>
  <si>
    <t>Northwestern Polytechnical University</t>
  </si>
  <si>
    <t>Xi'an;Xi'an</t>
  </si>
  <si>
    <t>Xidian University;Northwestern Polytechnical University</t>
  </si>
  <si>
    <t>60025578;60003977</t>
  </si>
  <si>
    <t>1053587X</t>
  </si>
  <si>
    <t>IEEE Transactions on Signal Processing</t>
  </si>
  <si>
    <t>United States;India</t>
  </si>
  <si>
    <t>0018926X</t>
  </si>
  <si>
    <t>IEEE Transactions on Antennas and Propagation</t>
  </si>
  <si>
    <t>IEEE Transactions on Instrumentation and Measurement</t>
  </si>
  <si>
    <t>Australia;China</t>
  </si>
  <si>
    <t>He Y.</t>
  </si>
  <si>
    <t>03-Y20A11-9001-15/16</t>
  </si>
  <si>
    <t>Beijing;Beijing</t>
  </si>
  <si>
    <t>Meng D.</t>
  </si>
  <si>
    <t>Ministry of Land, Infrastructure and Transport</t>
  </si>
  <si>
    <t>MOLIT</t>
  </si>
  <si>
    <t>60027884;60027884</t>
  </si>
  <si>
    <t>Kim S.</t>
  </si>
  <si>
    <t>National Aeronautics and Space Administration</t>
  </si>
  <si>
    <t>Caltech</t>
  </si>
  <si>
    <t>931-941</t>
  </si>
  <si>
    <t>Remote Sensing of Environment</t>
  </si>
  <si>
    <t>Li X.</t>
  </si>
  <si>
    <t>Army Research Office</t>
  </si>
  <si>
    <t>ARO</t>
  </si>
  <si>
    <t>60008724;60008724;60008724</t>
  </si>
  <si>
    <t>Durham</t>
  </si>
  <si>
    <t>Duke University</t>
  </si>
  <si>
    <t>Automatica</t>
  </si>
  <si>
    <t>60025578;60025578;60025578;60025578</t>
  </si>
  <si>
    <t>Xi'an</t>
  </si>
  <si>
    <t>Xidian University</t>
  </si>
  <si>
    <t>Deng J.</t>
  </si>
  <si>
    <t>IEEE Journal of Solid-State Circuits</t>
  </si>
  <si>
    <t>Los Angeles;Pasadena</t>
  </si>
  <si>
    <t>Chung S.</t>
  </si>
  <si>
    <t>Family Process Institute</t>
  </si>
  <si>
    <t>FPI</t>
  </si>
  <si>
    <t>Spain</t>
  </si>
  <si>
    <t>Barcelona</t>
  </si>
  <si>
    <t>CSIC - Instituto de Ciencias del Mar (ICM)</t>
  </si>
  <si>
    <t>IEEE Transactions on Wireless Communications</t>
  </si>
  <si>
    <t>United States;Sweden</t>
  </si>
  <si>
    <t>IEEE Signal Processing Letters</t>
  </si>
  <si>
    <t>China;United States</t>
  </si>
  <si>
    <t>Xi'an;Murray</t>
  </si>
  <si>
    <t>Xidian University;Nokia Bell Labs</t>
  </si>
  <si>
    <t>60025578;60021378</t>
  </si>
  <si>
    <t>Yang M.</t>
  </si>
  <si>
    <t>IEEE Antennas and Wireless Propagation Letters</t>
  </si>
  <si>
    <t>France;France;France</t>
  </si>
  <si>
    <t>Digital Signal Processing: A Review Journal</t>
  </si>
  <si>
    <t>60032873;60032873</t>
  </si>
  <si>
    <t>Shahid Beheshti University</t>
  </si>
  <si>
    <t>102.02-2015.23</t>
  </si>
  <si>
    <t>Viet Nam;Viet Nam;Viet Nam</t>
  </si>
  <si>
    <t>Hanoi;Hanoi;Hanoi</t>
  </si>
  <si>
    <t>Le Quy Don Technical University;MobiFone Corporation;Hanoi University of Science and Technology</t>
  </si>
  <si>
    <t>60121871;60121801;60071354</t>
  </si>
  <si>
    <t>Universiti Tunku Abdul Rahman</t>
  </si>
  <si>
    <t>Malaysia;Malaysia</t>
  </si>
  <si>
    <t>IEEE Transactions on Components, Packaging and Manufacturing Technology</t>
  </si>
  <si>
    <t>Germany;Germany;Germany;Germany</t>
  </si>
  <si>
    <t>84-92</t>
  </si>
  <si>
    <t>1536125X</t>
  </si>
  <si>
    <t>IEEE Transactions on Nanotechnology</t>
  </si>
  <si>
    <t>Japan;Japan</t>
  </si>
  <si>
    <t>Antenna arrays | antenna radiation pattern synthesis | optimization methods | sparse array antennas</t>
  </si>
  <si>
    <t>60001711;60001711;60001711;60001711;60001711</t>
  </si>
  <si>
    <t>Italy</t>
  </si>
  <si>
    <t>Cassino</t>
  </si>
  <si>
    <t>Universita di Cassino e del Lazio Meridionale</t>
  </si>
  <si>
    <t>Pinchera D.</t>
  </si>
  <si>
    <t>2156342X</t>
  </si>
  <si>
    <t>IEEE Transactions on Terahertz Science and Technology</t>
  </si>
  <si>
    <t>IEEE Transactions on Ultrasonics, Ferroelectrics, and Frequency Control</t>
  </si>
  <si>
    <t>60020650;60020650;60020650</t>
  </si>
  <si>
    <t>United Kingdom</t>
  </si>
  <si>
    <t>Bristol</t>
  </si>
  <si>
    <t>University of Bristol</t>
  </si>
  <si>
    <t>Liu Q.</t>
  </si>
  <si>
    <t>Natural Science Foundation of Jiangsu Province</t>
  </si>
  <si>
    <t>National Research Foundation Singapore</t>
  </si>
  <si>
    <t>55387304500;7101872194;56125512900</t>
  </si>
  <si>
    <t>Zhao, Xing;Yeo, Swee Ping;Ong, Ling Chuen</t>
  </si>
  <si>
    <t>Singapore;Singapore</t>
  </si>
  <si>
    <t>Singapore City;Singapore City</t>
  </si>
  <si>
    <t>Zhao X.</t>
  </si>
  <si>
    <t>Science Foundation Ireland</t>
  </si>
  <si>
    <t>SFI</t>
  </si>
  <si>
    <t>Ireland</t>
  </si>
  <si>
    <t>Dublin</t>
  </si>
  <si>
    <t>Technological University Dublin</t>
  </si>
  <si>
    <t>Narbudowicz A.</t>
  </si>
  <si>
    <t>16-22</t>
  </si>
  <si>
    <t>Nanjing;Nanjing</t>
  </si>
  <si>
    <t>Southeast University;Synergetic Innovation Center of Wireless Communication Technology</t>
  </si>
  <si>
    <t>60005244;117136584</t>
  </si>
  <si>
    <t>N_CityU134/13</t>
  </si>
  <si>
    <t>China;Hong Kong</t>
  </si>
  <si>
    <t>Shanghai;Kowloon</t>
  </si>
  <si>
    <t>Shanghai Jiao Tong University;City University of Hong Kong</t>
  </si>
  <si>
    <t>60025084;60013983</t>
  </si>
  <si>
    <t>China;China;China</t>
  </si>
  <si>
    <t>Lu X.</t>
  </si>
  <si>
    <t>Kashan</t>
  </si>
  <si>
    <t>University of Kashan</t>
  </si>
  <si>
    <t>60027561;60027561;60027561;60027561</t>
  </si>
  <si>
    <t>Chicago</t>
  </si>
  <si>
    <t>University of Illinois at Chicago</t>
  </si>
  <si>
    <t>Ministry of Science and Technology</t>
  </si>
  <si>
    <t>368-380</t>
  </si>
  <si>
    <t>Taiwan</t>
  </si>
  <si>
    <t>Taipei</t>
  </si>
  <si>
    <t>National Taiwan University</t>
  </si>
  <si>
    <t>Tsai C.</t>
  </si>
  <si>
    <t>203-208</t>
  </si>
  <si>
    <t>Air Force Engineering University China;Xidian University</t>
  </si>
  <si>
    <t>60069720;60025578</t>
  </si>
  <si>
    <t>China Scholarship Council</t>
  </si>
  <si>
    <t>Lu P.</t>
  </si>
  <si>
    <t>India;India;India;India;India</t>
  </si>
  <si>
    <t>Japan</t>
  </si>
  <si>
    <t>Kim M.</t>
  </si>
  <si>
    <t>GPS Solutions</t>
  </si>
  <si>
    <t>60002306;60002306</t>
  </si>
  <si>
    <t>Calgary</t>
  </si>
  <si>
    <t>University of Calgary</t>
  </si>
  <si>
    <t>58-64</t>
  </si>
  <si>
    <t>0042207X</t>
  </si>
  <si>
    <t>Vacuum</t>
  </si>
  <si>
    <t>Switzerland;Switzerland</t>
  </si>
  <si>
    <t>2016GY-085</t>
  </si>
  <si>
    <t>Solid-State Electronics</t>
  </si>
  <si>
    <t>Su H.</t>
  </si>
  <si>
    <t>Journal of Cleaner Production</t>
  </si>
  <si>
    <t>131-140</t>
  </si>
  <si>
    <t>Italy;United Kingdom</t>
  </si>
  <si>
    <t>Rome;London</t>
  </si>
  <si>
    <t>Journal of Materials in Civil Engineering</t>
  </si>
  <si>
    <t>Taiwan;Taiwan;Taiwan</t>
  </si>
  <si>
    <t>Tseng C.</t>
  </si>
  <si>
    <t>Aerospace Science and Technology</t>
  </si>
  <si>
    <t>He W.</t>
  </si>
  <si>
    <t>1573269X</t>
  </si>
  <si>
    <t>0924090X</t>
  </si>
  <si>
    <t>Nonlinear Dynamics</t>
  </si>
  <si>
    <t>Tianjin</t>
  </si>
  <si>
    <t>Tianjin University</t>
  </si>
  <si>
    <t>Ministerio de Educaci√≥n, Cultura y Deporte</t>
  </si>
  <si>
    <t>MECD</t>
  </si>
  <si>
    <t>Optical Materials</t>
  </si>
  <si>
    <t>Universidad de Oviedo</t>
  </si>
  <si>
    <t>MINECO</t>
  </si>
  <si>
    <t>Sensors and Actuators, A: Physical</t>
  </si>
  <si>
    <t>France;Spain</t>
  </si>
  <si>
    <t>√Ålvarez L√≥pez Y.</t>
  </si>
  <si>
    <t>Nano Energy</t>
  </si>
  <si>
    <t>60000874;60000874;60000874</t>
  </si>
  <si>
    <t>Belgium</t>
  </si>
  <si>
    <t>Louvain-la-Neuve</t>
  </si>
  <si>
    <t>Universit√© Catholique de Louvain</t>
  </si>
  <si>
    <t>Yokohama National University</t>
  </si>
  <si>
    <t>393-400</t>
  </si>
  <si>
    <t>Ministry of Economy</t>
  </si>
  <si>
    <t>FEDER</t>
  </si>
  <si>
    <t>60026796;60026796;60026796</t>
  </si>
  <si>
    <t>Madrid</t>
  </si>
  <si>
    <t>Universidad Aut√≥noma de Madrid</t>
  </si>
  <si>
    <t>Sanchez-Olivares P.</t>
  </si>
  <si>
    <t>Ministry of Science, ICT and Future Planning</t>
  </si>
  <si>
    <t>2014R1A5A1011478</t>
  </si>
  <si>
    <t>MSIP</t>
  </si>
  <si>
    <t>South Korea;South Korea</t>
  </si>
  <si>
    <t>Seoul;Seoul</t>
  </si>
  <si>
    <t>Choi K.</t>
  </si>
  <si>
    <t>Australia;Australia</t>
  </si>
  <si>
    <t>Huazhong University of Science and Technology</t>
  </si>
  <si>
    <t>Hong J.</t>
  </si>
  <si>
    <t>60012835;60012835;60012835</t>
  </si>
  <si>
    <t>2014AA01A705</t>
  </si>
  <si>
    <t>Li Z.</t>
  </si>
  <si>
    <t>60019141;60019141;60019141</t>
  </si>
  <si>
    <t>Montreal</t>
  </si>
  <si>
    <t>Polytechnique Montr√©al</t>
  </si>
  <si>
    <t>Pearl River S and T Nova Program of Guangzhou</t>
  </si>
  <si>
    <t>2016A030306007</t>
  </si>
  <si>
    <t>Guangzhou;Guangzhou</t>
  </si>
  <si>
    <t>South China University of Technology;Sun Yat-Sen University</t>
  </si>
  <si>
    <t>60024542;60021182</t>
  </si>
  <si>
    <t>Pan Y.</t>
  </si>
  <si>
    <t>Comisi√≥n Nacional de Investigaci√≥n Cient√≠fica y Tecnol√≥gica</t>
  </si>
  <si>
    <t>CONICYT</t>
  </si>
  <si>
    <t>Journal of Quantitative Spectroscopy and Radiative Transfer</t>
  </si>
  <si>
    <t>Adelphi</t>
  </si>
  <si>
    <t>U.S. Army Research Laboratory</t>
  </si>
  <si>
    <t>Brazil;Brazil;Brazil</t>
  </si>
  <si>
    <t>Seventh Framework Programme</t>
  </si>
  <si>
    <t>FP7</t>
  </si>
  <si>
    <t>Shanghai</t>
  </si>
  <si>
    <t>Zhao J.</t>
  </si>
  <si>
    <t>60023813;60023813;60004879;60023813</t>
  </si>
  <si>
    <t>China;Taiwan</t>
  </si>
  <si>
    <t>Shanghai;Taichung</t>
  </si>
  <si>
    <t>Shanghai University;Feng Chia University</t>
  </si>
  <si>
    <t>60023813;60004879</t>
  </si>
  <si>
    <t>Yu B.</t>
  </si>
  <si>
    <t>60032053;60032053</t>
  </si>
  <si>
    <t>Tarbiat Modares University</t>
  </si>
  <si>
    <t>Hosseini K.</t>
  </si>
  <si>
    <t>EP/P003885/1</t>
  </si>
  <si>
    <t>60015150;60015150</t>
  </si>
  <si>
    <t>London</t>
  </si>
  <si>
    <t>Imperial College London</t>
  </si>
  <si>
    <t>Huang Y.</t>
  </si>
  <si>
    <t>Journal of Comparative Neurology</t>
  </si>
  <si>
    <t>Journal of the Franklin Institute</t>
  </si>
  <si>
    <t>Jordan;Jordan</t>
  </si>
  <si>
    <t>60071031;60071031;60071031</t>
  </si>
  <si>
    <t>Quebec</t>
  </si>
  <si>
    <t>Institut National de la Recherche Scientifique</t>
  </si>
  <si>
    <t>China;China;United States</t>
  </si>
  <si>
    <t>Wang J.</t>
  </si>
  <si>
    <t>Stiftelsen f√∂r¬†Strategisk Forskning</t>
  </si>
  <si>
    <t>SSF</t>
  </si>
  <si>
    <t>TRF</t>
  </si>
  <si>
    <t>60029306;60029306;60029306;60029306</t>
  </si>
  <si>
    <t>Wuhan University</t>
  </si>
  <si>
    <t>Lu B.</t>
  </si>
  <si>
    <t>Agency for Defense Development</t>
  </si>
  <si>
    <t>ADD</t>
  </si>
  <si>
    <t>Yoon S.</t>
  </si>
  <si>
    <t>Honolulu</t>
  </si>
  <si>
    <t>University of Hawai ªi at MƒÅnoa</t>
  </si>
  <si>
    <t>Zhang G.</t>
  </si>
  <si>
    <t>Zhang B.</t>
  </si>
  <si>
    <t>34-37</t>
  </si>
  <si>
    <t>60025278;60025278</t>
  </si>
  <si>
    <t>Huang D.</t>
  </si>
  <si>
    <t>60033154;60033154</t>
  </si>
  <si>
    <t>Concordia University</t>
  </si>
  <si>
    <t>China;United Kingdom</t>
  </si>
  <si>
    <t>Zheng S.</t>
  </si>
  <si>
    <t>19-30</t>
  </si>
  <si>
    <t>Plant Physiology and Biochemistry</t>
  </si>
  <si>
    <t>Nature Nanotechnology</t>
  </si>
  <si>
    <t>Park K.</t>
  </si>
  <si>
    <t>1943023X</t>
  </si>
  <si>
    <t>Journal of Advanced Research in Dynamical and Control Systems</t>
  </si>
  <si>
    <t>India;India;India</t>
  </si>
  <si>
    <t>Hong Kong Baptist University</t>
  </si>
  <si>
    <t>HKBU</t>
  </si>
  <si>
    <t>377-389</t>
  </si>
  <si>
    <t>Zhang Z.</t>
  </si>
  <si>
    <t>Guangzhou</t>
  </si>
  <si>
    <t>Sun Yat-Sen University</t>
  </si>
  <si>
    <t>Wei X.</t>
  </si>
  <si>
    <t>Nanjing;Shenzhen</t>
  </si>
  <si>
    <t>Xu Y.</t>
  </si>
  <si>
    <t>IEEE Journal on Selected Areas in Communications</t>
  </si>
  <si>
    <t>Brno</t>
  </si>
  <si>
    <t>Brno University of Technology</t>
  </si>
  <si>
    <t>Xi'an Research Institute of High Technology</t>
  </si>
  <si>
    <t>96-104</t>
  </si>
  <si>
    <t>United Kingdom;United Kingdom</t>
  </si>
  <si>
    <t>60005510;60005510</t>
  </si>
  <si>
    <t>Singapore</t>
  </si>
  <si>
    <t>Singapore City</t>
  </si>
  <si>
    <t>Nanyang Technological University</t>
  </si>
  <si>
    <t>Chen Z.</t>
  </si>
  <si>
    <t>60024350;60024350;60024350;60024350;60024350</t>
  </si>
  <si>
    <t>Wu W.</t>
  </si>
  <si>
    <t>Microwave and Optical Technology Letters</t>
  </si>
  <si>
    <t>57191333778;55851947983</t>
  </si>
  <si>
    <t>Aligarh</t>
  </si>
  <si>
    <t>60021988;60021988;60021988</t>
  </si>
  <si>
    <t>56999914400;55989618200;7202577198</t>
  </si>
  <si>
    <t>Prasad, Chandra Shekhar;Biswas, Animesh;Akhtar, M. Jaleel</t>
  </si>
  <si>
    <t>Kanpur</t>
  </si>
  <si>
    <t>Indian Institute of Technology Kanpur</t>
  </si>
  <si>
    <t>Prasad C.</t>
  </si>
  <si>
    <t>Bengaluru;Manipal</t>
  </si>
  <si>
    <t>REVA University;Manipal Institute of Technology</t>
  </si>
  <si>
    <t>60114052;60028079</t>
  </si>
  <si>
    <t>Ali T.</t>
  </si>
  <si>
    <t>Gdansk</t>
  </si>
  <si>
    <t>Gda≈Ñsk University of Technology</t>
  </si>
  <si>
    <t>University Grants Committee</t>
  </si>
  <si>
    <t>UGC</t>
  </si>
  <si>
    <t>57116687500;56353178500;56419475000</t>
  </si>
  <si>
    <t>Chen, Menglin L.N.;Jiang, Li Jun;Sha, Wei E.I.</t>
  </si>
  <si>
    <t>Hangzhou;Pokfulam</t>
  </si>
  <si>
    <t>College of Information Science and Electronic Engineering, Zhejiang University;The University of Hong Kong</t>
  </si>
  <si>
    <t>60117753;60006541</t>
  </si>
  <si>
    <t>Chen M.</t>
  </si>
  <si>
    <t>ZYGX2014J016</t>
  </si>
  <si>
    <t>Boukarkar A.</t>
  </si>
  <si>
    <t>Office of Naval Research</t>
  </si>
  <si>
    <t>ONR</t>
  </si>
  <si>
    <t>2015R1A6A1A03031833</t>
  </si>
  <si>
    <t>60017776;60017776;60017776</t>
  </si>
  <si>
    <t>Hongik University</t>
  </si>
  <si>
    <t>Hefei</t>
  </si>
  <si>
    <t>172-181</t>
  </si>
  <si>
    <t>60005465;60005465;60005465</t>
  </si>
  <si>
    <t>Wu G.</t>
  </si>
  <si>
    <t>60032730;60032730;60032730</t>
  </si>
  <si>
    <t>Indian Institute of Technology Delhi</t>
  </si>
  <si>
    <t>60006834;60006834</t>
  </si>
  <si>
    <t>7004026337;57197866997</t>
  </si>
  <si>
    <t>Row, Jeen Sheen;Huang, You Jhih</t>
  </si>
  <si>
    <t>Changhua</t>
  </si>
  <si>
    <t>National Changhua University of Education</t>
  </si>
  <si>
    <t>Row J.</t>
  </si>
  <si>
    <t>Innovationsfonden</t>
  </si>
  <si>
    <t>90-93</t>
  </si>
  <si>
    <t>Denmark</t>
  </si>
  <si>
    <t>Aalborg</t>
  </si>
  <si>
    <t>Aalborg University</t>
  </si>
  <si>
    <t>Franek O.</t>
  </si>
  <si>
    <t>60004750;60004750;60004750</t>
  </si>
  <si>
    <t>55812071900;9239858400;7006844165</t>
  </si>
  <si>
    <t>Choudhury, Suvadeep;Mohan, Akhilesh;Guha, Debatosh</t>
  </si>
  <si>
    <t>Kharagpur</t>
  </si>
  <si>
    <t>Indian Institute of Technology Kharagpur</t>
  </si>
  <si>
    <t>Choudhury S.</t>
  </si>
  <si>
    <t>France;Algeria</t>
  </si>
  <si>
    <t>Australia;Australia;Australia</t>
  </si>
  <si>
    <t>Nguyen-Trong N.</t>
  </si>
  <si>
    <t>European Research Council</t>
  </si>
  <si>
    <t>ERC</t>
  </si>
  <si>
    <t>IEEE Access</t>
  </si>
  <si>
    <t>Satyanarayana K.</t>
  </si>
  <si>
    <t>Dayton;Miami</t>
  </si>
  <si>
    <t>Air Force Research Laboratory;Florida International University</t>
  </si>
  <si>
    <t>60019228;60015206</t>
  </si>
  <si>
    <t>Geng Z.</t>
  </si>
  <si>
    <t>Ministerstvo ≈†kolstv√≠, Ml√°de≈æe a Tƒõlov√Ωchovy</t>
  </si>
  <si>
    <t>LO1401</t>
  </si>
  <si>
    <t>M≈†MT</t>
  </si>
  <si>
    <t>Pakistan;United Kingdom</t>
  </si>
  <si>
    <t>64-69</t>
  </si>
  <si>
    <t>60025578;60025578;60025578</t>
  </si>
  <si>
    <t>57190869769;7202968260;24080783500</t>
  </si>
  <si>
    <t>Xi, Lei;Zhai, Huiqing;Li, Long</t>
  </si>
  <si>
    <t>Xi L.</t>
  </si>
  <si>
    <t>60016930;60016930;60016930;60016930;60016930</t>
  </si>
  <si>
    <t>Beijing University of Posts and Telecommunications</t>
  </si>
  <si>
    <t>Fundamental Research Funds for the Central Universities</t>
  </si>
  <si>
    <t>Feng G.</t>
  </si>
  <si>
    <t>Ravangla</t>
  </si>
  <si>
    <t>National Institute of Technology Sikkim</t>
  </si>
  <si>
    <t>Kundu S.</t>
  </si>
  <si>
    <t>Allahabad;Allahabad</t>
  </si>
  <si>
    <t>University of Allahabad;Shambhunath Institute of Engineering and Technology</t>
  </si>
  <si>
    <t>60018476;112612233</t>
  </si>
  <si>
    <t>Mishra B.</t>
  </si>
  <si>
    <t>;;</t>
  </si>
  <si>
    <t>Zhang H.</t>
  </si>
  <si>
    <t>Schweizerischer Nationalfonds zur F√∂rderung der Wissenschaftlichen Forschung</t>
  </si>
  <si>
    <t>SNF</t>
  </si>
  <si>
    <t>Moscow</t>
  </si>
  <si>
    <t>Arizona State University</t>
  </si>
  <si>
    <t>ASU</t>
  </si>
  <si>
    <t>242-248</t>
  </si>
  <si>
    <t>Chennai</t>
  </si>
  <si>
    <t>Qu M.</t>
  </si>
  <si>
    <t>60024872;60024872;60024872;60017776;60024872</t>
  </si>
  <si>
    <t>Hanyang University;Hongik University</t>
  </si>
  <si>
    <t>60024872;60017776</t>
  </si>
  <si>
    <t>Lee J.</t>
  </si>
  <si>
    <t>Ren J.</t>
  </si>
  <si>
    <t>Li W.</t>
  </si>
  <si>
    <t>Belfast</t>
  </si>
  <si>
    <t>Queen's University Belfast</t>
  </si>
  <si>
    <t>Maity S.</t>
  </si>
  <si>
    <t>60001166;60001166;60001166</t>
  </si>
  <si>
    <t>Patiala</t>
  </si>
  <si>
    <t>Thapar Institute of Engineering &amp; Technology</t>
  </si>
  <si>
    <t>Fusion Engineering and Design</t>
  </si>
  <si>
    <t>Daejeon</t>
  </si>
  <si>
    <t>Yantai</t>
  </si>
  <si>
    <t>Naval Aviation University</t>
  </si>
  <si>
    <t>Chen B.</t>
  </si>
  <si>
    <t>Icelandic Centre for Research</t>
  </si>
  <si>
    <t>RANNIS</t>
  </si>
  <si>
    <t>60071140;60071140</t>
  </si>
  <si>
    <t>56725352900;57204542925</t>
  </si>
  <si>
    <t>Ul Haq, Muhammad Aziz;Koziel, Slawomir</t>
  </si>
  <si>
    <t>Iceland</t>
  </si>
  <si>
    <t>101 Reykjav√≠k</t>
  </si>
  <si>
    <t>Reykjavik University</t>
  </si>
  <si>
    <t>Ul Haq M.A.</t>
  </si>
  <si>
    <t>U.S. Naval Research Laboratory</t>
  </si>
  <si>
    <t>NRL</t>
  </si>
  <si>
    <t>60000221;60000221;60000221</t>
  </si>
  <si>
    <t>IEEE Network</t>
  </si>
  <si>
    <t>Wang B.</t>
  </si>
  <si>
    <t>AEU - International Journal of Electronics and Communications</t>
  </si>
  <si>
    <t>60093232;60093232;60093232</t>
  </si>
  <si>
    <t>57194764128;12761094600;35790746400</t>
  </si>
  <si>
    <t>Gundumalla, Ashok;Agrawal, Sachin;Parihar, Manoj Singh</t>
  </si>
  <si>
    <t>Jabalpur</t>
  </si>
  <si>
    <t>Pandit Dwarka Prasad Mishra Indian Institute of Information Technology, Design &amp; Manufacturing Jabalpur</t>
  </si>
  <si>
    <t>Gundumalla A.</t>
  </si>
  <si>
    <t>Iran;Iran</t>
  </si>
  <si>
    <t>Department of Science and Technology, Ministry of Science and Technology, India</t>
  </si>
  <si>
    <t>ECR/2016/000569</t>
  </si>
  <si>
    <t>DST</t>
  </si>
  <si>
    <t>Manoochehri O.</t>
  </si>
  <si>
    <t>Shenzhen</t>
  </si>
  <si>
    <t>Shenzhen University</t>
  </si>
  <si>
    <t>Durgapur;Kolkata</t>
  </si>
  <si>
    <t>National Institute of Technology, Durgapur;NSHM Knowledge Campus</t>
  </si>
  <si>
    <t>60103561;60097251</t>
  </si>
  <si>
    <t>60005630;60005630</t>
  </si>
  <si>
    <t>Tiruchirappalli</t>
  </si>
  <si>
    <t>National Institute of Technology Tiruchirappalli</t>
  </si>
  <si>
    <t>Michigan Technological University</t>
  </si>
  <si>
    <t>Egypt;Egypt</t>
  </si>
  <si>
    <t>Zahran S.</t>
  </si>
  <si>
    <t>Iran;Iran;Iran;Iran</t>
  </si>
  <si>
    <t>Egypt;Japan</t>
  </si>
  <si>
    <t>60027666;60027666</t>
  </si>
  <si>
    <t>Sharif University of Technology</t>
  </si>
  <si>
    <t>Wu F.</t>
  </si>
  <si>
    <t>60007886;60007886</t>
  </si>
  <si>
    <t>Warangal</t>
  </si>
  <si>
    <t>National Institute of Technology, Warangal</t>
  </si>
  <si>
    <t>Council of Scientific and Industrial Research, India</t>
  </si>
  <si>
    <t>CSIR</t>
  </si>
  <si>
    <t>Kolkata;Kolkata</t>
  </si>
  <si>
    <t>Chang'an University</t>
  </si>
  <si>
    <t>Wang X.</t>
  </si>
  <si>
    <t>Liu W.</t>
  </si>
  <si>
    <t>88-94</t>
  </si>
  <si>
    <t>60005630;60005630;60005630</t>
  </si>
  <si>
    <t>60019616;60019616</t>
  </si>
  <si>
    <t>Harbin</t>
  </si>
  <si>
    <t>Harbin Institute of Technology</t>
  </si>
  <si>
    <t>Song L.</t>
  </si>
  <si>
    <t>2016A010101036</t>
  </si>
  <si>
    <t>Computers and Electronics in Agriculture</t>
  </si>
  <si>
    <t>Germany</t>
  </si>
  <si>
    <t>Stuttgart</t>
  </si>
  <si>
    <t>Jaipur</t>
  </si>
  <si>
    <t>Plasma Science and Technology</t>
  </si>
  <si>
    <t>Kong F.</t>
  </si>
  <si>
    <t>IEEE Photonics Technology Letters</t>
  </si>
  <si>
    <t>Netherlands;Netherlands;Netherlands</t>
  </si>
  <si>
    <t>2015/17/B/ST6/01857</t>
  </si>
  <si>
    <t>60071140-60027012;60071140;60027012</t>
  </si>
  <si>
    <t>Iceland;Poland</t>
  </si>
  <si>
    <t>101 Reykjav√≠k;Gdansk</t>
  </si>
  <si>
    <t>Reykjavik University;Gda≈Ñsk University of Technology</t>
  </si>
  <si>
    <t>60071140;60027012</t>
  </si>
  <si>
    <t>Koziel S.</t>
  </si>
  <si>
    <t>60031004;60009512</t>
  </si>
  <si>
    <t>55761592600;6603761497</t>
  </si>
  <si>
    <t>Nguyen-Trong, Nghia;Fumeaux, Christophe</t>
  </si>
  <si>
    <t>Brisbane;Adelaide</t>
  </si>
  <si>
    <t>The University of Queensland;The University of Adelaide</t>
  </si>
  <si>
    <t>King Fahd University of Petroleum and Minerals</t>
  </si>
  <si>
    <t>KFUPM</t>
  </si>
  <si>
    <t>Pakistan;Saudi Arabia</t>
  </si>
  <si>
    <t>Islamabad;Dhahran</t>
  </si>
  <si>
    <t>National University of Sciences and Technology Pakistan;King Fahd University of Petroleum and Minerals</t>
  </si>
  <si>
    <t>60059937;60009506</t>
  </si>
  <si>
    <t>Hussain R.</t>
  </si>
  <si>
    <t>60031004;60031004;60031004;60031004</t>
  </si>
  <si>
    <t>Australia</t>
  </si>
  <si>
    <t>Brisbane</t>
  </si>
  <si>
    <t>The University of Queensland</t>
  </si>
  <si>
    <t>IEEE Transactions on Biomedical Engineering</t>
  </si>
  <si>
    <t>Korea Advanced Institute of Science and Technology</t>
  </si>
  <si>
    <t>60024542;60024542</t>
  </si>
  <si>
    <t>South China University of Technology</t>
  </si>
  <si>
    <t>Busan</t>
  </si>
  <si>
    <t>36-44</t>
  </si>
  <si>
    <t>Arthropod Structure and Development</t>
  </si>
  <si>
    <t>60003003;60003003</t>
  </si>
  <si>
    <t>Perugia</t>
  </si>
  <si>
    <t>Universit√† degli Studi di Perugia</t>
  </si>
  <si>
    <t>Amirkabir University of Technology</t>
  </si>
  <si>
    <t>60008898;60030622;60008898;60014340;60016649</t>
  </si>
  <si>
    <t>55971027000;56962785800;13205077400;56907994000;57198002702</t>
  </si>
  <si>
    <t>Saxena, Shobhit;Kanaujia, Binod K.;Dwari, Santanu;Kumar, Sachin;Tiwari, Rahul</t>
  </si>
  <si>
    <t>India;India;India;India</t>
  </si>
  <si>
    <t>New Delhi;Meerut;Chennai;Dhanbad</t>
  </si>
  <si>
    <t>Jawaharlal Nehru University;Ch. Charan Singh University;SRM Institute of Science and Technology;Indian Institute of Technology (Indian School of Mines), Dhanbad</t>
  </si>
  <si>
    <t>60030622;60016649;60014340;60008898</t>
  </si>
  <si>
    <t>Saxena S.</t>
  </si>
  <si>
    <t>Xi'an;Beijing</t>
  </si>
  <si>
    <t>Yang L.</t>
  </si>
  <si>
    <t>56567662500;55834414200</t>
  </si>
  <si>
    <t>Biswal, Sonika Priyadarsini;Das, Sushrut</t>
  </si>
  <si>
    <t>Biswal S.</t>
  </si>
  <si>
    <t>Journal of Field Robotics</t>
  </si>
  <si>
    <t>Chen Q.</t>
  </si>
  <si>
    <t>Kumar P.</t>
  </si>
  <si>
    <t>Ministry of Higher Education, Malaysia</t>
  </si>
  <si>
    <t>MOHE</t>
  </si>
  <si>
    <t>Malaysia</t>
  </si>
  <si>
    <t>Shah Alam</t>
  </si>
  <si>
    <t>Universiti Teknologi MARA</t>
  </si>
  <si>
    <t>Pervasive and Mobile Computing</t>
  </si>
  <si>
    <t>Beijing Jiaotong University</t>
  </si>
  <si>
    <t>San Diego</t>
  </si>
  <si>
    <t>San Diego State University</t>
  </si>
  <si>
    <t>88-90</t>
  </si>
  <si>
    <t>IEEE Microwave and Wireless Components Letters</t>
  </si>
  <si>
    <t>Taoyuan</t>
  </si>
  <si>
    <t>Chang Gung University</t>
  </si>
  <si>
    <t>Yang Z.</t>
  </si>
  <si>
    <t>1545598X</t>
  </si>
  <si>
    <t>IEEE Geoscience and Remote Sensing Letters</t>
  </si>
  <si>
    <t>60010080;60010080;60010080;60010080</t>
  </si>
  <si>
    <t>Nanjing University of Science and Technology</t>
  </si>
  <si>
    <t>Hangzhou</t>
  </si>
  <si>
    <t>College of Information Science and Electronic Engineering, Zhejiang University</t>
  </si>
  <si>
    <t>Proceedings of the Institution of Mechanical Engineers, Part G: Journal of Aerospace Engineering</t>
  </si>
  <si>
    <t>Yang G.</t>
  </si>
  <si>
    <t>Journal of Electrical Engineering and Technology</t>
  </si>
  <si>
    <t>U.S. Department of Energy</t>
  </si>
  <si>
    <t>DE-AC05-00OR22725</t>
  </si>
  <si>
    <t>USDOE</t>
  </si>
  <si>
    <t>Nuclear Fusion</t>
  </si>
  <si>
    <t>ZYGX2016J035</t>
  </si>
  <si>
    <t>Li M.</t>
  </si>
  <si>
    <t>Zoologischer Anzeiger</t>
  </si>
  <si>
    <t>Tian X.</t>
  </si>
  <si>
    <t>Hussain K.</t>
  </si>
  <si>
    <t>Sensors (Switzerland)</t>
  </si>
  <si>
    <t>Zhang Q.</t>
  </si>
  <si>
    <t>Chinese Journal of Aeronautics</t>
  </si>
  <si>
    <t>Beijing;Beijing;Beijing</t>
  </si>
  <si>
    <t>Journal of the Optical Society of America B: Optical Physics</t>
  </si>
  <si>
    <t>Egypt;Egypt;Egypt</t>
  </si>
  <si>
    <t>35195625200;54394310700;6603278302;7003753028;23024789100</t>
  </si>
  <si>
    <t>Elkholy, Mohamed;Shakib, Sherif;Dunworth, Jeremy;Aparin, Vladimir;Entesari, Kamran</t>
  </si>
  <si>
    <t>Elkholy M.</t>
  </si>
  <si>
    <t>Malaysia;United Kingdom</t>
  </si>
  <si>
    <t>Johor Bahru;Cranfield</t>
  </si>
  <si>
    <t>School of Electrical Engineering;Cranfield University</t>
  </si>
  <si>
    <t>60014001;60004407</t>
  </si>
  <si>
    <t>Direction G√©n√©rale de l‚ÄôArmement</t>
  </si>
  <si>
    <t>DGA</t>
  </si>
  <si>
    <t>IEEE Transactions on Plasma Science</t>
  </si>
  <si>
    <t>France;United Kingdom</t>
  </si>
  <si>
    <t>Birmingham</t>
  </si>
  <si>
    <t>University of Birmingham</t>
  </si>
  <si>
    <t>Iran National Science Foundation</t>
  </si>
  <si>
    <t>INSF</t>
  </si>
  <si>
    <t>1559128X</t>
  </si>
  <si>
    <t>Applied Optics</t>
  </si>
  <si>
    <t>Tian Z.</t>
  </si>
  <si>
    <t>60020620;60020620;60020620;60020620</t>
  </si>
  <si>
    <t>Chongqing</t>
  </si>
  <si>
    <t>Chongqing University of Posts and Telecommunications</t>
  </si>
  <si>
    <t>Jing X.</t>
  </si>
  <si>
    <t>France;China</t>
  </si>
  <si>
    <t>Li K.</t>
  </si>
  <si>
    <t>Ministry of Education</t>
  </si>
  <si>
    <t>NRF-2016M 1B3A1A02937594</t>
  </si>
  <si>
    <t>Applied Sciences (Switzerland)</t>
  </si>
  <si>
    <t>60027884;60027884;60027884;60027884</t>
  </si>
  <si>
    <t>France;France</t>
  </si>
  <si>
    <t>Naval University of Engineering</t>
  </si>
  <si>
    <t>Hu Y.</t>
  </si>
  <si>
    <t>Seismological Research Letters</t>
  </si>
  <si>
    <t>Yang Y.</t>
  </si>
  <si>
    <t>PLoS ONE</t>
  </si>
  <si>
    <t>Jia X.</t>
  </si>
  <si>
    <t>IET Radar, Sonar and Navigation</t>
  </si>
  <si>
    <t>145-150</t>
  </si>
  <si>
    <t>Seoul;</t>
  </si>
  <si>
    <t>1751858X</t>
  </si>
  <si>
    <t>IET Circuits, Devices and Systems</t>
  </si>
  <si>
    <t>60016248;60016248</t>
  </si>
  <si>
    <t>K. N. Toosi¬†University¬†of Technology</t>
  </si>
  <si>
    <t>60016835;60016835</t>
  </si>
  <si>
    <t>Beijing Institute of Technology</t>
  </si>
  <si>
    <t>MOE</t>
  </si>
  <si>
    <t>E101B</t>
  </si>
  <si>
    <t>IEICE Transactions on Communications</t>
  </si>
  <si>
    <t>Wu Z.</t>
  </si>
  <si>
    <t>Research and Development</t>
  </si>
  <si>
    <t>232-241</t>
  </si>
  <si>
    <t>Tokyo</t>
  </si>
  <si>
    <t>Tokyo Institute of Technology</t>
  </si>
  <si>
    <t>60069736;60069736;60069736</t>
  </si>
  <si>
    <t>Li B.</t>
  </si>
  <si>
    <t>Ministry of Trade, Industry and Energy</t>
  </si>
  <si>
    <t>MOTIE</t>
  </si>
  <si>
    <t>South Korea;South Korea;South Korea</t>
  </si>
  <si>
    <t>Lee S.</t>
  </si>
  <si>
    <t>Queensland University of Technology</t>
  </si>
  <si>
    <t>60106090;60106090</t>
  </si>
  <si>
    <t>Vellore Institute of Technology, Chennai</t>
  </si>
  <si>
    <t>Kumar N.</t>
  </si>
  <si>
    <t>60021666;60021666;60021666;60021666</t>
  </si>
  <si>
    <t>Monash University</t>
  </si>
  <si>
    <t>87-97</t>
  </si>
  <si>
    <t>Melbourne</t>
  </si>
  <si>
    <t>Japanese Journal of Applied Physics</t>
  </si>
  <si>
    <t>Japan;Japan;China</t>
  </si>
  <si>
    <t>60003977;60003977;60003977;60003977</t>
  </si>
  <si>
    <t>Astronomical Journal</t>
  </si>
  <si>
    <t>Journal of Applied Remote Sensing</t>
  </si>
  <si>
    <t>60013983;60013983</t>
  </si>
  <si>
    <t>City University of Hong Kong</t>
  </si>
  <si>
    <t>Transactions on Emerging Telecommunications Technologies</t>
  </si>
  <si>
    <t>Xi'an;College Station</t>
  </si>
  <si>
    <t>Xidian University;Texas A&amp;M University</t>
  </si>
  <si>
    <t>60025578;60020547</t>
  </si>
  <si>
    <t>AIP Advances</t>
  </si>
  <si>
    <t>E101C</t>
  </si>
  <si>
    <t>IEICE Transactions on Electronics</t>
  </si>
  <si>
    <t>Tokyo;Sendai</t>
  </si>
  <si>
    <t>ARPN Journal of Engineering and Applied Sciences</t>
  </si>
  <si>
    <t>60079446;60079446;60079446;60079446</t>
  </si>
  <si>
    <t>Vaddeswaram</t>
  </si>
  <si>
    <t>K L Deemed to be University</t>
  </si>
  <si>
    <t>‡§°‡•Ä‡§è‡§∏‡§ü‡•Ä</t>
  </si>
  <si>
    <t>60079446;60079446</t>
  </si>
  <si>
    <t>60025272;60025272</t>
  </si>
  <si>
    <t>The University of Tokyo</t>
  </si>
  <si>
    <t>Remote Sensing</t>
  </si>
  <si>
    <t>IEEE Communications Magazine</t>
  </si>
  <si>
    <t>China;China;India</t>
  </si>
  <si>
    <t>Zheng Z.</t>
  </si>
  <si>
    <t>Samsung</t>
  </si>
  <si>
    <t>Barcelona;Barcelona</t>
  </si>
  <si>
    <t>2016YFE0123100</t>
  </si>
  <si>
    <t>17-28</t>
  </si>
  <si>
    <t>Gao S.</t>
  </si>
  <si>
    <t>U.S. Department of Agriculture</t>
  </si>
  <si>
    <t>USDA</t>
  </si>
  <si>
    <t>13-20</t>
  </si>
  <si>
    <t>Athens</t>
  </si>
  <si>
    <t>University of Georgia</t>
  </si>
  <si>
    <t>Department of Science and Technology, Ministry of Science and Technology</t>
  </si>
  <si>
    <t>Kumar Naik K.</t>
  </si>
  <si>
    <t>Academy of Finland</t>
  </si>
  <si>
    <t>Finland;Finland</t>
  </si>
  <si>
    <t>Astronomische Nachrichten</t>
  </si>
  <si>
    <t>Japan;Japan;Japan;Japan</t>
  </si>
  <si>
    <t>1070664X</t>
  </si>
  <si>
    <t>Physics of Plasmas</t>
  </si>
  <si>
    <t>Germany;United Kingdom</t>
  </si>
  <si>
    <t>National Research Foundation</t>
  </si>
  <si>
    <t>Hefei;Beijing</t>
  </si>
  <si>
    <t>Institute of Plasma Physics Chinese Academy of Sciences;Chinese Academy of Sciences</t>
  </si>
  <si>
    <t>60020697;60019499</t>
  </si>
  <si>
    <t>Qatar Foundation</t>
  </si>
  <si>
    <t>QF</t>
  </si>
  <si>
    <t>60025272;60025272;60025272</t>
  </si>
  <si>
    <t>107-112</t>
  </si>
  <si>
    <t>60021666;60021666;60021666;60021666;60021666</t>
  </si>
  <si>
    <t>Noida</t>
  </si>
  <si>
    <t>Jaypee Institute of Information Technology</t>
  </si>
  <si>
    <t>Turkey</t>
  </si>
  <si>
    <t>Istanbul</t>
  </si>
  <si>
    <t>ƒ∞stanbul Teknik √úniversitesi</t>
  </si>
  <si>
    <t>75-81</t>
  </si>
  <si>
    <t>Viet Nam</t>
  </si>
  <si>
    <t>Ho Chi Minh City</t>
  </si>
  <si>
    <t>Ton-Duc-Thang University</t>
  </si>
  <si>
    <t>Comunidad de Madrid</t>
  </si>
  <si>
    <t>S2013/ICE-3000</t>
  </si>
  <si>
    <t>Electronics (Switzerland)</t>
  </si>
  <si>
    <t>Madrid;Madrid</t>
  </si>
  <si>
    <t>Journal of Semiconductors</t>
  </si>
  <si>
    <t>Zhu H.</t>
  </si>
  <si>
    <t>Saga</t>
  </si>
  <si>
    <t>Saga University</t>
  </si>
  <si>
    <t>Rahman M.</t>
  </si>
  <si>
    <t>Science and Technology Facilities Council</t>
  </si>
  <si>
    <t>STFC</t>
  </si>
  <si>
    <t>Research in Astronomy and Astrophysics</t>
  </si>
  <si>
    <t>Zhang X.</t>
  </si>
  <si>
    <t>HQU</t>
  </si>
  <si>
    <t>60006106;60006106</t>
  </si>
  <si>
    <t>Quanzhou</t>
  </si>
  <si>
    <t>Huaqiao University</t>
  </si>
  <si>
    <t>National Institute of Technology Rourkela</t>
  </si>
  <si>
    <t>Jaipur;Jaipur</t>
  </si>
  <si>
    <t>Nusenu S.</t>
  </si>
  <si>
    <t>Niigata;Minami-saitama District</t>
  </si>
  <si>
    <t>Niigata University;Nippon Institute of Technology</t>
  </si>
  <si>
    <t>60022313;60001382</t>
  </si>
  <si>
    <t>23-33</t>
  </si>
  <si>
    <t>United Kingdom;China;United Kingdom</t>
  </si>
  <si>
    <t>Yasuj</t>
  </si>
  <si>
    <t>Yasouj University</t>
  </si>
  <si>
    <t>Dastranj A.</t>
  </si>
  <si>
    <t>60005465;60005465;60005465;60005465</t>
  </si>
  <si>
    <t>Yang T.</t>
  </si>
  <si>
    <t>International Journal of Microwave and Optical Technology</t>
  </si>
  <si>
    <t>60025457;60025457;60025457;60025457</t>
  </si>
  <si>
    <t>Morocco</t>
  </si>
  <si>
    <t>Casablanca</t>
  </si>
  <si>
    <t>Hassan II University of Casablanca</t>
  </si>
  <si>
    <t>Egypt;Egypt;Egypt;Egypt</t>
  </si>
  <si>
    <t>72-81</t>
  </si>
  <si>
    <t>Changa</t>
  </si>
  <si>
    <t>2017YFB0202102</t>
  </si>
  <si>
    <t>Zhang Y.X.</t>
  </si>
  <si>
    <t>Cochin University of Science and Technology</t>
  </si>
  <si>
    <t>CUSAT</t>
  </si>
  <si>
    <t>Selvi N.T.</t>
  </si>
  <si>
    <t>82-88</t>
  </si>
  <si>
    <t>;Seoul</t>
  </si>
  <si>
    <t>56698001700;24172394400</t>
  </si>
  <si>
    <t>Chaturvedi D.</t>
  </si>
  <si>
    <t>157-166</t>
  </si>
  <si>
    <t>Guilin;Guilin</t>
  </si>
  <si>
    <t>Sun K.</t>
  </si>
  <si>
    <t>Tokyo;Nagoya</t>
  </si>
  <si>
    <t>Madhav B.</t>
  </si>
  <si>
    <t>60212451;60212451;60212451;60212451;60212451;60015179</t>
  </si>
  <si>
    <t>Morocco;Spain</t>
  </si>
  <si>
    <t>Settat;Santander</t>
  </si>
  <si>
    <t>Facult√© des Sciences et Techniques Settat;Universidad de Cantabria</t>
  </si>
  <si>
    <t>60212451;60015179</t>
  </si>
  <si>
    <t>IEICE Electronics Express</t>
  </si>
  <si>
    <t>Yokohama</t>
  </si>
  <si>
    <t>Ministerio de Ciencia y Tecnolog√≠a</t>
  </si>
  <si>
    <t>MICYT</t>
  </si>
  <si>
    <t>3453-3461</t>
  </si>
  <si>
    <t>Hsinchu</t>
  </si>
  <si>
    <t>National Chiao Tung University</t>
  </si>
  <si>
    <t>60042800;60042800;60001248;60089631</t>
  </si>
  <si>
    <t>56814961900;25925453500;56407017700;57201517821</t>
  </si>
  <si>
    <t>Pakistan;Pakistan;Australia</t>
  </si>
  <si>
    <t>Islamabad;Taxila;Bathurst</t>
  </si>
  <si>
    <t>COMSATS University Islamabad;University of Engineering and Technology Taxila;Charles Sturt University</t>
  </si>
  <si>
    <t>60089631;60042800;60001248</t>
  </si>
  <si>
    <t>Shabbir T.</t>
  </si>
  <si>
    <t>60023813;60023813;60023813;60023813</t>
  </si>
  <si>
    <t>Shanghai University</t>
  </si>
  <si>
    <t>Indonesia</t>
  </si>
  <si>
    <t>Bandung</t>
  </si>
  <si>
    <t>60014153;60014153</t>
  </si>
  <si>
    <t>57209516225;7202418704</t>
  </si>
  <si>
    <t>Kumar, Hemant;Kumar, Girish</t>
  </si>
  <si>
    <t>Mumbai</t>
  </si>
  <si>
    <t>Indian Institute of Technology Bombay</t>
  </si>
  <si>
    <t>Kumar H.</t>
  </si>
  <si>
    <t>Journal of the Acoustical Society of America</t>
  </si>
  <si>
    <t>1944799X</t>
  </si>
  <si>
    <t>Radio Science</t>
  </si>
  <si>
    <t>Germany;United States;United States</t>
  </si>
  <si>
    <t>He X.</t>
  </si>
  <si>
    <t>Journal of Telecommunication, Electronic and Computer Engineering</t>
  </si>
  <si>
    <t>Duhok</t>
  </si>
  <si>
    <t>Nineveh University</t>
  </si>
  <si>
    <t>Mohammed J.</t>
  </si>
  <si>
    <t>Electronics Letters</t>
  </si>
  <si>
    <t>60018363;60018363</t>
  </si>
  <si>
    <t>35241920800;6701316004</t>
  </si>
  <si>
    <t>Trieste</t>
  </si>
  <si>
    <t>Universit√† degli Studi di Trieste</t>
  </si>
  <si>
    <t>Buttazzoni G.</t>
  </si>
  <si>
    <t>Astrophysical Journal, Supplement Series</t>
  </si>
  <si>
    <t>Iraq;Malaysia</t>
  </si>
  <si>
    <t>Baghdad;Malacca</t>
  </si>
  <si>
    <t>Ministry of Higher Education and Scientific Research, Iraq;Universiti Teknikal Malaysia Melaka</t>
  </si>
  <si>
    <t>60087623;60078086</t>
  </si>
  <si>
    <t>Mohsen M.K.</t>
  </si>
  <si>
    <t>Optical Engineering</t>
  </si>
  <si>
    <t>Guo L.</t>
  </si>
  <si>
    <t>Oak Ridge;Knoxville</t>
  </si>
  <si>
    <t>Oak Ridge National Laboratory;The University of Tennessee, Knoxville</t>
  </si>
  <si>
    <t>60024266;60015574</t>
  </si>
  <si>
    <t>58-65</t>
  </si>
  <si>
    <t>Ankara</t>
  </si>
  <si>
    <t>Advanced Electromagnetics</t>
  </si>
  <si>
    <t>Russian Foundation for Fundamental Investigations</t>
  </si>
  <si>
    <t>RFFI</t>
  </si>
  <si>
    <t>Russian Federation;Russian Federation</t>
  </si>
  <si>
    <t>60003419;60003419;60025733</t>
  </si>
  <si>
    <t>Kafr el-Sheikh;Shibin El Kom</t>
  </si>
  <si>
    <t>Kafrelsheikh University;Minufiya University Faculty of Electronic Engineering</t>
  </si>
  <si>
    <t>60025733;60003419</t>
  </si>
  <si>
    <t>Elkorany A.S.</t>
  </si>
  <si>
    <t>107-117</t>
  </si>
  <si>
    <t>Yan Y.</t>
  </si>
  <si>
    <t>Astronomy and Astrophysics</t>
  </si>
  <si>
    <t>60032730;60032730</t>
  </si>
  <si>
    <t>60001305;60001305;60001305;60001305;60001305;60001305</t>
  </si>
  <si>
    <t>Taiyuan</t>
  </si>
  <si>
    <t>North University of China</t>
  </si>
  <si>
    <t>Hebei University of Technology</t>
  </si>
  <si>
    <t>Yang D.</t>
  </si>
  <si>
    <t>Canada;Canada</t>
  </si>
  <si>
    <t>Wojskowa Akademia Techniczna</t>
  </si>
  <si>
    <t>Warsaw</t>
  </si>
  <si>
    <t>Wierzbicki D.</t>
  </si>
  <si>
    <t>Russian Foundation for Basic Research</t>
  </si>
  <si>
    <t>–†–§–§–ò</t>
  </si>
  <si>
    <t>99-107</t>
  </si>
  <si>
    <t>Pune;Mumbai</t>
  </si>
  <si>
    <t>Defence Institute of Advanced Technology;Veermata Jijabai Technological Institute</t>
  </si>
  <si>
    <t>60097583;60022429</t>
  </si>
  <si>
    <t>Aircraft Engineering and Aerospace Technology</t>
  </si>
  <si>
    <t>60013789;60013789</t>
  </si>
  <si>
    <t>Beihang University</t>
  </si>
  <si>
    <t>Liang Y.</t>
  </si>
  <si>
    <t>60031777;60031777</t>
  </si>
  <si>
    <t>Islamic Azad University</t>
  </si>
  <si>
    <t>Defense Acquisition Program Administration</t>
  </si>
  <si>
    <t>DAPA</t>
  </si>
  <si>
    <t>Journal of Electromagnetic Engineering and Science</t>
  </si>
  <si>
    <t>Daejeon;Seoul</t>
  </si>
  <si>
    <t>Agency for Defense Development;Yonsei University</t>
  </si>
  <si>
    <t>60068694;60016912</t>
  </si>
  <si>
    <t>2017R1A2B4002811</t>
  </si>
  <si>
    <t>60024872;60024872;60024872</t>
  </si>
  <si>
    <t>Hanyang University</t>
  </si>
  <si>
    <t>60022417;60022417</t>
  </si>
  <si>
    <t>Chungnam National University</t>
  </si>
  <si>
    <t>Khalaj-Amirhosseini M.</t>
  </si>
  <si>
    <t>Air Force Office of Scientific Research</t>
  </si>
  <si>
    <t>FA9550-12-1-0491</t>
  </si>
  <si>
    <t>AFOSR</t>
  </si>
  <si>
    <t>DE-SC 0001035</t>
  </si>
  <si>
    <t>37-44</t>
  </si>
  <si>
    <t>60005465;60005465</t>
  </si>
  <si>
    <t>China Three Gorges University</t>
  </si>
  <si>
    <t>45-51</t>
  </si>
  <si>
    <t>International Journal of Mechanical Engineering and Technology</t>
  </si>
  <si>
    <t>United Arab Emirates</t>
  </si>
  <si>
    <t>60068688;60068688</t>
  </si>
  <si>
    <t>Gwangju</t>
  </si>
  <si>
    <t>Gwangju Institute of Science and Technology</t>
  </si>
  <si>
    <t>Lee C.</t>
  </si>
  <si>
    <t>2202-2213</t>
  </si>
  <si>
    <t>60029445;60029445;60029445;60029445;60029445</t>
  </si>
  <si>
    <t>Minneapolis</t>
  </si>
  <si>
    <t>University of Minnesota Twin Cities</t>
  </si>
  <si>
    <t>42-50</t>
  </si>
  <si>
    <t>17J05066</t>
  </si>
  <si>
    <t>Jimi N.</t>
  </si>
  <si>
    <t>Biotechnology and Biological Sciences Research Council</t>
  </si>
  <si>
    <t>BBS/E/C/00005194</t>
  </si>
  <si>
    <t>BBSRC</t>
  </si>
  <si>
    <t>106-117</t>
  </si>
  <si>
    <t>Vuts J.</t>
  </si>
  <si>
    <t>60068719;60068719;60068719;60068719</t>
  </si>
  <si>
    <t>Daejon</t>
  </si>
  <si>
    <t>Korea Aerospace Research Institute</t>
  </si>
  <si>
    <t>Kim Y.</t>
  </si>
  <si>
    <t>Research Grants Council, University Grants Committee</t>
  </si>
  <si>
    <t>RGC, UGC</t>
  </si>
  <si>
    <t>Wang Z.</t>
  </si>
  <si>
    <t>60018257;60018257;60018257</t>
  </si>
  <si>
    <t>Sogang University</t>
  </si>
  <si>
    <t>1532298X</t>
  </si>
  <si>
    <t>Plant Cell</t>
  </si>
  <si>
    <t>60122052;60122052;60122052</t>
  </si>
  <si>
    <t>Southwest University</t>
  </si>
  <si>
    <t>Zhang J.</t>
  </si>
  <si>
    <t>Beijing;Harbin</t>
  </si>
  <si>
    <t>China Academy of Space Technology;Harbin Institute of Technology</t>
  </si>
  <si>
    <t>60102437;60019616</t>
  </si>
  <si>
    <t>Xi'an;Xi'an;Xi'an</t>
  </si>
  <si>
    <t>Shamasundar B.</t>
  </si>
  <si>
    <t>National Institute of Standards and Technology</t>
  </si>
  <si>
    <t>Mezzavilla M.</t>
  </si>
  <si>
    <t>IIT</t>
  </si>
  <si>
    <t>Gandhinagar</t>
  </si>
  <si>
    <t>Agrawal S.</t>
  </si>
  <si>
    <t>Indian Space Research Organisation</t>
  </si>
  <si>
    <t>ISRO</t>
  </si>
  <si>
    <t>60021988;60021988</t>
  </si>
  <si>
    <t>Science and Engineering Research Board</t>
  </si>
  <si>
    <t>SERB</t>
  </si>
  <si>
    <t>Mishra A.</t>
  </si>
  <si>
    <t>United Kingdom;Japan;Indonesia</t>
  </si>
  <si>
    <t>Canterbury;Chiba;Bogor</t>
  </si>
  <si>
    <t>University of Kent;Chiba University;National Institute of Aeronautics and Space</t>
  </si>
  <si>
    <t>60010818;60002787;107103425</t>
  </si>
  <si>
    <t>Journal of Central South University</t>
  </si>
  <si>
    <t>RFBR</t>
  </si>
  <si>
    <t>63-71</t>
  </si>
  <si>
    <t>Astronomy Reports</t>
  </si>
  <si>
    <t>123-133</t>
  </si>
  <si>
    <t>20-31</t>
  </si>
  <si>
    <t>Ukraine</t>
  </si>
  <si>
    <t>Kiev</t>
  </si>
  <si>
    <t>Coordena√ß√£o de Aperfei√ßoamento de Pessoal de N√≠vel Superior</t>
  </si>
  <si>
    <t>CAPES</t>
  </si>
  <si>
    <t>Brazil;Brazil</t>
  </si>
  <si>
    <t>Journal of Cell Science</t>
  </si>
  <si>
    <t>Japan;Japan;Japan</t>
  </si>
  <si>
    <t>Takahashi K.</t>
  </si>
  <si>
    <t>Chen X.</t>
  </si>
  <si>
    <t>Ukraine;Ukraine;Ukraine</t>
  </si>
  <si>
    <t>60032144;60032144;60032144;60032144</t>
  </si>
  <si>
    <t>Kharkiv</t>
  </si>
  <si>
    <t>60018476;60018476;60018476;60018476</t>
  </si>
  <si>
    <t>Allahabad</t>
  </si>
  <si>
    <t>University of Allahabad</t>
  </si>
  <si>
    <t>Tianjin;Tianjin</t>
  </si>
  <si>
    <t>China;Australia</t>
  </si>
  <si>
    <t>Zhang D.</t>
  </si>
  <si>
    <t>KAKEN</t>
  </si>
  <si>
    <t>Chuo University</t>
  </si>
  <si>
    <t>Luo Y.</t>
  </si>
  <si>
    <t>Shanghai;Shanghai</t>
  </si>
  <si>
    <t>IAU</t>
  </si>
  <si>
    <t>60008673;60008673;60008673;60008673</t>
  </si>
  <si>
    <t>Nizhny Novgorod</t>
  </si>
  <si>
    <t>Lobachevsky State University of Nizhni Novgorod</t>
  </si>
  <si>
    <t>France</t>
  </si>
  <si>
    <t>Kottayam</t>
  </si>
  <si>
    <t>Mahatma Gandhi University</t>
  </si>
  <si>
    <t>1553877X</t>
  </si>
  <si>
    <t>IEEE Communications Surveys and Tutorials</t>
  </si>
  <si>
    <t>United States;China;United States</t>
  </si>
  <si>
    <t>Xu Q.</t>
  </si>
  <si>
    <t>Chen H.</t>
  </si>
  <si>
    <t>Changchun</t>
  </si>
  <si>
    <t>60028174;60028174;60028174</t>
  </si>
  <si>
    <t>Isfahan</t>
  </si>
  <si>
    <t>Isfahan University of Technology</t>
  </si>
  <si>
    <t>Romania;Romania</t>
  </si>
  <si>
    <t>Bucharest;Bucuresti</t>
  </si>
  <si>
    <t>Saudi Arabia</t>
  </si>
  <si>
    <t>Riyadh</t>
  </si>
  <si>
    <t>113-120</t>
  </si>
  <si>
    <t>Dastranj, Aliakbar</t>
  </si>
  <si>
    <t>Hu J.</t>
  </si>
  <si>
    <t>60016930;60016930;60016930;60016930</t>
  </si>
  <si>
    <t>Bai X.</t>
  </si>
  <si>
    <t>ISA Transactions</t>
  </si>
  <si>
    <t>60012659;60012659</t>
  </si>
  <si>
    <t>Zanjan</t>
  </si>
  <si>
    <t>University of Zanjan</t>
  </si>
  <si>
    <t>77-82</t>
  </si>
  <si>
    <t>Instruments and Experimental Techniques</t>
  </si>
  <si>
    <t>60069974;60069974;60069974;60069974;60069974</t>
  </si>
  <si>
    <t>7103346989;7102050777;56382449600;7103357955;6507319067</t>
  </si>
  <si>
    <t>Tomsk</t>
  </si>
  <si>
    <t>Institute of High Current Electronics of Siberian Branch of the Russian Academy of Sciences</t>
  </si>
  <si>
    <t>Andreev Y.</t>
  </si>
  <si>
    <t>Journal of Communications Technology and Electronics</t>
  </si>
  <si>
    <t>Kotelnikov Institute of Radioengineering and Electronics (IRE) of Russian Academy of Sciences</t>
  </si>
  <si>
    <t>Bankov S.</t>
  </si>
  <si>
    <t>Norges Forskningsr√•d</t>
  </si>
  <si>
    <t>45-58</t>
  </si>
  <si>
    <t>Norway</t>
  </si>
  <si>
    <t>Rostov-on-Don</t>
  </si>
  <si>
    <t>Rostov Research Institute of Radio Communication</t>
  </si>
  <si>
    <t>Legalov, A. A.</t>
  </si>
  <si>
    <t>Legalov A.</t>
  </si>
  <si>
    <t>Kuala Lumpur</t>
  </si>
  <si>
    <t>1612202X</t>
  </si>
  <si>
    <t>Laser Physics Letters</t>
  </si>
  <si>
    <t>Chengdu;Chengdu</t>
  </si>
  <si>
    <t>Lu J.</t>
  </si>
  <si>
    <t>60019106;60019106</t>
  </si>
  <si>
    <t>Varanasi</t>
  </si>
  <si>
    <t>Indian Institute of Technology Banaras Hindu University</t>
  </si>
  <si>
    <t>Russian Science Foundation</t>
  </si>
  <si>
    <t>RSF</t>
  </si>
  <si>
    <t>60016248;60016248;60016248</t>
  </si>
  <si>
    <t>Technical Physics Letters</t>
  </si>
  <si>
    <t>Moscow;Moscow</t>
  </si>
  <si>
    <t>IEEE Wireless Communications Letters</t>
  </si>
  <si>
    <t>Zhao M.</t>
  </si>
  <si>
    <t>60012370;60012370</t>
  </si>
  <si>
    <t>Journal of Guidance, Control, and Dynamics</t>
  </si>
  <si>
    <t>Kolkata</t>
  </si>
  <si>
    <t>Ministry of Higher Education</t>
  </si>
  <si>
    <t>Malaysia;United Arab Emirates</t>
  </si>
  <si>
    <t>Hassan N.</t>
  </si>
  <si>
    <t>Algeria</t>
  </si>
  <si>
    <t>Optics Express</t>
  </si>
  <si>
    <t>Wu X.</t>
  </si>
  <si>
    <t>60026263;60026263</t>
  </si>
  <si>
    <t>Seoul National University of Science and Technology (SNUST)</t>
  </si>
  <si>
    <t>Nguyen T.</t>
  </si>
  <si>
    <t>63-67</t>
  </si>
  <si>
    <t>SRM Institute of Science and Technology</t>
  </si>
  <si>
    <t>530-533</t>
  </si>
  <si>
    <t>2185310X</t>
  </si>
  <si>
    <t>International Journal of Intelligent Engineering and Systems</t>
  </si>
  <si>
    <t>Portugal;Portugal</t>
  </si>
  <si>
    <t>Lisbon;Lisbon</t>
  </si>
  <si>
    <t>Academia Militar;Instituto Superior T√©cnico</t>
  </si>
  <si>
    <t>60063163;60004956</t>
  </si>
  <si>
    <t>Seattle</t>
  </si>
  <si>
    <t>Chen W.</t>
  </si>
  <si>
    <t>Morocco;France;Morocco</t>
  </si>
  <si>
    <t>Southwest Jiaotong University</t>
  </si>
  <si>
    <t>Algiers;Algiers</t>
  </si>
  <si>
    <t>Rathod S.M.</t>
  </si>
  <si>
    <t>60025578;60025578</t>
  </si>
  <si>
    <t>Guo J.</t>
  </si>
  <si>
    <t>Liu Y.</t>
  </si>
  <si>
    <t>60018308;60018308;60018308;60018308</t>
  </si>
  <si>
    <t>Xi'an Jiaotong University</t>
  </si>
  <si>
    <t>Ma G.</t>
  </si>
  <si>
    <t>South Korea;India</t>
  </si>
  <si>
    <t>Sharma V.</t>
  </si>
  <si>
    <t>Petrova N.</t>
  </si>
  <si>
    <t>Entomological Review</t>
  </si>
  <si>
    <t>Radiophysics and Quantum Electronics</t>
  </si>
  <si>
    <t>60008435;60008435;60008435</t>
  </si>
  <si>
    <t>7406247728;6603757263;57202228014</t>
  </si>
  <si>
    <t>Yoshida, Shinya;Miyaguchi, Hiroshi;Nakamura, Tsutomu</t>
  </si>
  <si>
    <t>Sendai</t>
  </si>
  <si>
    <t>Tohoku University</t>
  </si>
  <si>
    <t>Yoshida S.</t>
  </si>
  <si>
    <t>Denmark;United Kingdom</t>
  </si>
  <si>
    <t>60001166;60001166</t>
  </si>
  <si>
    <t>Austria</t>
  </si>
  <si>
    <t>Irkutsk</t>
  </si>
  <si>
    <t>Institute of Solar-Terrestrial Physics SB RAS</t>
  </si>
  <si>
    <t>60000934;60000934</t>
  </si>
  <si>
    <t>Rourkela</t>
  </si>
  <si>
    <t>225-235</t>
  </si>
  <si>
    <t>60010618;60010618</t>
  </si>
  <si>
    <t>57200148908;26423870100</t>
  </si>
  <si>
    <t>Vellore</t>
  </si>
  <si>
    <t>Vellore Institute of Technology</t>
  </si>
  <si>
    <t>Irene G.</t>
  </si>
  <si>
    <t>Proceedings of the National Academy of Sciences of the United States of America</t>
  </si>
  <si>
    <t>60008898;60030622;60008898;60114306</t>
  </si>
  <si>
    <t>55972419600;56962785800;13205077400;55891187900</t>
  </si>
  <si>
    <t>New Delhi;New Delhi;Dhanbad</t>
  </si>
  <si>
    <t>Bhagwan Parshuram Institute of Technology;Jawaharlal Nehru University;Indian Institute of Technology (Indian School of Mines), Dhanbad</t>
  </si>
  <si>
    <t>60114306;60030622;60008898</t>
  </si>
  <si>
    <t>Chaurasia P.</t>
  </si>
  <si>
    <t>Middle East Technical University (METU)</t>
  </si>
  <si>
    <t>145-153</t>
  </si>
  <si>
    <t>61-65</t>
  </si>
  <si>
    <t>Malaysia;Malaysia;Malaysia</t>
  </si>
  <si>
    <t>60004351;60004351;60004351;60004351;60004351</t>
  </si>
  <si>
    <t>Silchar</t>
  </si>
  <si>
    <t>National Institute of Technology Silchar</t>
  </si>
  <si>
    <t>Roy S.</t>
  </si>
  <si>
    <t>Desai A.</t>
  </si>
  <si>
    <t>Egypt</t>
  </si>
  <si>
    <t>35-40</t>
  </si>
  <si>
    <t>60072226;60072226;60072226</t>
  </si>
  <si>
    <t>Vijayawada</t>
  </si>
  <si>
    <t>Velagapudi Ramakrishna Siddhartha Engineering College</t>
  </si>
  <si>
    <t>International Islamic University Malaysia</t>
  </si>
  <si>
    <t>IIUM</t>
  </si>
  <si>
    <t>57-70</t>
  </si>
  <si>
    <t>Xinxiang</t>
  </si>
  <si>
    <t>Henan Normal University</t>
  </si>
  <si>
    <t>Shi Y.</t>
  </si>
  <si>
    <t>Bhagyalakshmi M.</t>
  </si>
  <si>
    <t>Journal of Engineering Science and Technology</t>
  </si>
  <si>
    <t>Russian Electrical Engineering</t>
  </si>
  <si>
    <t>Ufa</t>
  </si>
  <si>
    <t>Ufa State Aviation Technical University</t>
  </si>
  <si>
    <t>Conselho Nacional de Desenvolvimento Cient√≠fico e Tecnol√≥gico</t>
  </si>
  <si>
    <t>CNPq</t>
  </si>
  <si>
    <t>Geomatics, Natural Hazards and Risk</t>
  </si>
  <si>
    <t>Gatti, Marco</t>
  </si>
  <si>
    <t>Ferrara</t>
  </si>
  <si>
    <t>University of Ferrara</t>
  </si>
  <si>
    <t>Gatti M.</t>
  </si>
  <si>
    <t>Siberian Branch, Russian Academy of Sciences</t>
  </si>
  <si>
    <t>SB RAS</t>
  </si>
  <si>
    <t>Kumar S.</t>
  </si>
  <si>
    <t>JECRC University</t>
  </si>
  <si>
    <t>Kumar A.</t>
  </si>
  <si>
    <t>Bhopal</t>
  </si>
  <si>
    <t>Maulana Azad National Institute of Technology</t>
  </si>
  <si>
    <t>Unmanned Systems</t>
  </si>
  <si>
    <t>Liu J.</t>
  </si>
  <si>
    <t>Ministerio de Econom√≠a y Competitividad</t>
  </si>
  <si>
    <t>40-45</t>
  </si>
  <si>
    <t>60030553;60030553;60030553</t>
  </si>
  <si>
    <t>Rennes</t>
  </si>
  <si>
    <t>Universite de Rennes 1</t>
  </si>
  <si>
    <t>29-39</t>
  </si>
  <si>
    <t>Bhubaneswar</t>
  </si>
  <si>
    <t>Siksha O Anusandhan (Deemed to be University)</t>
  </si>
  <si>
    <t>Khan B.</t>
  </si>
  <si>
    <t>Serbia</t>
  </si>
  <si>
    <t>National Oceanic and Atmospheric Administration</t>
  </si>
  <si>
    <t>NA11OAR4320072</t>
  </si>
  <si>
    <t>NOAA</t>
  </si>
  <si>
    <t>Norman</t>
  </si>
  <si>
    <t>University of Oklahoma</t>
  </si>
  <si>
    <t>Jalandhar</t>
  </si>
  <si>
    <t>Dr. B.R. Ambedkar National Institute of Technology</t>
  </si>
  <si>
    <t>Donelli M.</t>
  </si>
  <si>
    <t>Beijing;Guangzhou</t>
  </si>
  <si>
    <t>Wang L.</t>
  </si>
  <si>
    <t>Department of Science and Technology, Government of West Bengal</t>
  </si>
  <si>
    <t>147-159</t>
  </si>
  <si>
    <t>60000912;60000912;60000912</t>
  </si>
  <si>
    <t>56381567000;56352304900;56524091700</t>
  </si>
  <si>
    <t>Howrah</t>
  </si>
  <si>
    <t>Indian Institute of Engineering Science and Technology, Shibpur</t>
  </si>
  <si>
    <t>Midya M.</t>
  </si>
  <si>
    <t>Journal of Microwaves, Optoelectronics and Electromagnetic Applications</t>
  </si>
  <si>
    <t>60021657;60021657;60021657</t>
  </si>
  <si>
    <t>Brazil</t>
  </si>
  <si>
    <t>Sao Jose dos Campos</t>
  </si>
  <si>
    <t>Instituto Tecnologico de Aeronautica</t>
  </si>
  <si>
    <t>Kurukshetra</t>
  </si>
  <si>
    <t>Kurukshetra University</t>
  </si>
  <si>
    <t>60000846;60000846;60000846;60000846</t>
  </si>
  <si>
    <t>Motilal Nehru National Institute of Technology Allahabad</t>
  </si>
  <si>
    <t>Kishore N.</t>
  </si>
  <si>
    <t>India;United States</t>
  </si>
  <si>
    <t>60069720;60069720</t>
  </si>
  <si>
    <t>57188735471;55553732044</t>
  </si>
  <si>
    <t>Yu, Yunlong;Liu, Fuxian</t>
  </si>
  <si>
    <t>Air Force Engineering University China</t>
  </si>
  <si>
    <t>Yu Y.</t>
  </si>
  <si>
    <t>NASA</t>
  </si>
  <si>
    <t>60021143;60021143</t>
  </si>
  <si>
    <t>Morgantown</t>
  </si>
  <si>
    <t>West Virginia University</t>
  </si>
  <si>
    <t>60012162;60012162</t>
  </si>
  <si>
    <t>Turin</t>
  </si>
  <si>
    <t>Politecnico di Torino</t>
  </si>
  <si>
    <t>Indonesia;Indonesia</t>
  </si>
  <si>
    <t>89-93</t>
  </si>
  <si>
    <t>Romania</t>
  </si>
  <si>
    <t>Bucuresti</t>
  </si>
  <si>
    <t>University Politehnica of Bucharest</t>
  </si>
  <si>
    <t>Mexico;Chile</t>
  </si>
  <si>
    <t>Nihon University</t>
  </si>
  <si>
    <t>West Lafayette</t>
  </si>
  <si>
    <t>National Key Research and Development Program of China</t>
  </si>
  <si>
    <t>NKRDPC</t>
  </si>
  <si>
    <t>Li H.</t>
  </si>
  <si>
    <t>Macao;China</t>
  </si>
  <si>
    <t>Wang M.</t>
  </si>
  <si>
    <t>Nanjing Normal University</t>
  </si>
  <si>
    <t>Taiwan;China</t>
  </si>
  <si>
    <t>Yang X.</t>
  </si>
  <si>
    <t>112777716;60002874;60002874</t>
  </si>
  <si>
    <t>New Delhi;New Delhi</t>
  </si>
  <si>
    <t>Delhi Technological University;Guru Tegh Bahadur Institute of Technology</t>
  </si>
  <si>
    <t>60002874;112777716</t>
  </si>
  <si>
    <t>Dawar P.</t>
  </si>
  <si>
    <t>60069734;60069734;60069734;60069734</t>
  </si>
  <si>
    <t>Logistical Engineering University China</t>
  </si>
  <si>
    <t>60024542;60024542;60024542;60024542;60024542</t>
  </si>
  <si>
    <t>Vel Tech Rangarajan Dr.Sagunthala R&amp;D Institute of Science and Technology</t>
  </si>
  <si>
    <t>671-680</t>
  </si>
  <si>
    <t>Curitiba</t>
  </si>
  <si>
    <t>Yin X.</t>
  </si>
  <si>
    <t>Yu J.</t>
  </si>
  <si>
    <t>Defence Research and Development Organisation</t>
  </si>
  <si>
    <t>DRDO</t>
  </si>
  <si>
    <t>Universiti Kebangsaan Malaysia</t>
  </si>
  <si>
    <t>UKM</t>
  </si>
  <si>
    <t>62-69</t>
  </si>
  <si>
    <t>60010618;60033058;60033058;60010618</t>
  </si>
  <si>
    <t>57200801241;56995904900;55378276900;8453669400</t>
  </si>
  <si>
    <t>Rajesh, R.;Velmurugan, P. G.S.;Thiruvengadam, S. J.;Mallick, P. S.</t>
  </si>
  <si>
    <t>Madurai;Vellore</t>
  </si>
  <si>
    <t>Thiagarajar College of Engineering;Vellore Institute of Technology</t>
  </si>
  <si>
    <t>60033058;60010618</t>
  </si>
  <si>
    <t>Rajesh R.</t>
  </si>
  <si>
    <t>Philadelphia</t>
  </si>
  <si>
    <t>Drexel University</t>
  </si>
  <si>
    <t>University of Greenwich</t>
  </si>
  <si>
    <t>Universiti Teknologi Malaysia</t>
  </si>
  <si>
    <t>Johor Bahru</t>
  </si>
  <si>
    <t>69-73</t>
  </si>
  <si>
    <t>Howard Hughes Medical Institute</t>
  </si>
  <si>
    <t>HHMI</t>
  </si>
  <si>
    <t>1070485X</t>
  </si>
  <si>
    <t>Leading Edge</t>
  </si>
  <si>
    <t>Binghamton</t>
  </si>
  <si>
    <t>Binghamton University State University of New York</t>
  </si>
  <si>
    <t>Coimbatore</t>
  </si>
  <si>
    <t>Poljak D.</t>
  </si>
  <si>
    <t>149-156</t>
  </si>
  <si>
    <t>Kiel</t>
  </si>
  <si>
    <t>Christian-Albrechts-Universit√§t zu Kiel</t>
  </si>
  <si>
    <t>2103-2107</t>
  </si>
  <si>
    <t>Zhang S.</t>
  </si>
  <si>
    <t>Italy;Italy;Italy</t>
  </si>
  <si>
    <t>Wang Q.</t>
  </si>
  <si>
    <t>131-137</t>
  </si>
  <si>
    <t>60097536;60097536;60097536</t>
  </si>
  <si>
    <t>Charotar University of Science &amp; Technology</t>
  </si>
  <si>
    <t>Patel R.</t>
  </si>
  <si>
    <t>Chinese Academy of Sciences</t>
  </si>
  <si>
    <t>Spain;Italy;United Kingdom;United Kingdom;United Kingdom</t>
  </si>
  <si>
    <t>Pamplona;Rome;Bradford;London;Bolton</t>
  </si>
  <si>
    <t>Universidad P√∫blica de Navarra;Universit√† degli Studi di Roma "Tor Vergata";University of Bradford;London Metropolitan University;University of Bolton</t>
  </si>
  <si>
    <t>60033019;60027509;60008524;60002826;60001810</t>
  </si>
  <si>
    <t>Alibakhshikenari M.</t>
  </si>
  <si>
    <t>Queen Mary University of London</t>
  </si>
  <si>
    <t>QMUL</t>
  </si>
  <si>
    <t>Cyprus</t>
  </si>
  <si>
    <t>60100082;60100082</t>
  </si>
  <si>
    <t>57202205363;55662014100</t>
  </si>
  <si>
    <t>Karunya Institute of Technology and Sciences</t>
  </si>
  <si>
    <t>Shiraz</t>
  </si>
  <si>
    <t>Karlsruhe</t>
  </si>
  <si>
    <t>Kementerian Sains, Teknologi dan Inovasi</t>
  </si>
  <si>
    <t>MOSTI</t>
  </si>
  <si>
    <t>Arau</t>
  </si>
  <si>
    <t>Universiti Malaysia Perlis</t>
  </si>
  <si>
    <t>Tunisia;Tunisia</t>
  </si>
  <si>
    <t>European Cooperation in Science and Technology</t>
  </si>
  <si>
    <t>TD1301</t>
  </si>
  <si>
    <t>COST</t>
  </si>
  <si>
    <t>Germany;Czech Republic</t>
  </si>
  <si>
    <t>NRC</t>
  </si>
  <si>
    <t>Cairo</t>
  </si>
  <si>
    <t>National Basic Research Program of China (973 Program)</t>
  </si>
  <si>
    <t>Energies</t>
  </si>
  <si>
    <t>60024445;60024445</t>
  </si>
  <si>
    <t>56299665700;56376178700</t>
  </si>
  <si>
    <t>Ku≈æelka, Karel;Surov√Ω, Peter</t>
  </si>
  <si>
    <t>Czech University of Life Sciences Prague</t>
  </si>
  <si>
    <t>Ku≈æelka K.</t>
  </si>
  <si>
    <t>373-379</t>
  </si>
  <si>
    <t>Applied Computational Electromagnetics Society Journal</t>
  </si>
  <si>
    <t>Tunisia</t>
  </si>
  <si>
    <t>Tunis</t>
  </si>
  <si>
    <t>Turkey;United States</t>
  </si>
  <si>
    <t>VINNOVA</t>
  </si>
  <si>
    <t>388-393</t>
  </si>
  <si>
    <t>60056462;60056462;60056462;60056462-60002014;60002014-60006876</t>
  </si>
  <si>
    <t>Pakistan;Finland;Sweden</t>
  </si>
  <si>
    <t>Lahore;Turku;Stockholm</t>
  </si>
  <si>
    <t>University of Engineering and Technology, Lahore;Turun yliopisto;The Royal Institute of Technology (KTH)</t>
  </si>
  <si>
    <t>60056462;60006876;60002014</t>
  </si>
  <si>
    <t>60072431;60072431</t>
  </si>
  <si>
    <t>Shiraz University of Technology</t>
  </si>
  <si>
    <t>Wroclaw</t>
  </si>
  <si>
    <t>University of Wroclaw</t>
  </si>
  <si>
    <t>419-429</t>
  </si>
  <si>
    <t>60007061;60007061;60007061;60007061;60007061</t>
  </si>
  <si>
    <t>57206755151;57200511506;7003785247;15841798200;24766430800</t>
  </si>
  <si>
    <t>Salerno</t>
  </si>
  <si>
    <t>Universit√† degli Studi di Salerno</t>
  </si>
  <si>
    <t>60001821;60001821;60001821;60001821</t>
  </si>
  <si>
    <t>Bangi</t>
  </si>
  <si>
    <t>Islam M.T.</t>
  </si>
  <si>
    <t>Gobierno del Principado de Asturias</t>
  </si>
  <si>
    <t>GRUPIN14-114</t>
  </si>
  <si>
    <t>259-264</t>
  </si>
  <si>
    <t>60006793;60006793;60006793;60006793</t>
  </si>
  <si>
    <t>Oviedo</t>
  </si>
  <si>
    <t>University Grants Commission</t>
  </si>
  <si>
    <t>University of Calcutta</t>
  </si>
  <si>
    <t>298-304</t>
  </si>
  <si>
    <t>60002445;60002445</t>
  </si>
  <si>
    <t>Kyonggi-do</t>
  </si>
  <si>
    <t>Ajou University</t>
  </si>
  <si>
    <t>Chinese Academy of Sciences;Harbin Engineering University</t>
  </si>
  <si>
    <t>60019499;60003353</t>
  </si>
  <si>
    <t>17K17638</t>
  </si>
  <si>
    <t>Yokohama;Chiba</t>
  </si>
  <si>
    <t>Kanto Gakuin University;Chiba University</t>
  </si>
  <si>
    <t>60011989;60002787</t>
  </si>
  <si>
    <t>Nakata T.</t>
  </si>
  <si>
    <t>Gao L.</t>
  </si>
  <si>
    <t>588-595</t>
  </si>
  <si>
    <t>IEEE Robotics and Automation Letters</t>
  </si>
  <si>
    <t>Sa I.</t>
  </si>
  <si>
    <t>1756378X</t>
  </si>
  <si>
    <t>International Journal of Intelligent Computing and Cybernetics</t>
  </si>
  <si>
    <t>Ukraine;Ukraine</t>
  </si>
  <si>
    <t>Dnipro;Dnipro</t>
  </si>
  <si>
    <t>China;Taiwan;China</t>
  </si>
  <si>
    <t>European Regional Development Fund</t>
  </si>
  <si>
    <t>60032179;60032179;60032179</t>
  </si>
  <si>
    <t>Madison</t>
  </si>
  <si>
    <t>University of Wisconsin-Madison</t>
  </si>
  <si>
    <t>Mexico City;Mexico City</t>
  </si>
  <si>
    <t>Instituto Polit√©cnico Nacional;Centro de Investigacion y de Estudios Avanzados</t>
  </si>
  <si>
    <t>60019176;60017323</t>
  </si>
  <si>
    <t>Baoding</t>
  </si>
  <si>
    <t>South Korea;United States;United States</t>
  </si>
  <si>
    <t>Lee D.</t>
  </si>
  <si>
    <t>85-90</t>
  </si>
  <si>
    <t>Wei D.</t>
  </si>
  <si>
    <t>Changsha;Changsha</t>
  </si>
  <si>
    <t>60009400;60009400;60009400;60009400;60009400</t>
  </si>
  <si>
    <t>Nanjing University of Post and TeleCommunications</t>
  </si>
  <si>
    <t>60115019;60081053;60117746</t>
  </si>
  <si>
    <t>57202076626;56637681600;57202078274</t>
  </si>
  <si>
    <t>Premalatha, B.;Prasad, M. V.S.;Murthy, M. B.R.</t>
  </si>
  <si>
    <t>Basar;Hyderabad;Guntur</t>
  </si>
  <si>
    <t>Rajiv Gandhi University of Knowledge Technologies, Basar;CMR College of Engineering &amp; Technology;R.V.R. &amp; J.C.College of Engineering</t>
  </si>
  <si>
    <t>60117746;60115019;60081053</t>
  </si>
  <si>
    <t>Premalatha B.</t>
  </si>
  <si>
    <t>Chattha H.T.</t>
  </si>
  <si>
    <t>;</t>
  </si>
  <si>
    <t>Beijing Municipal Science and Technology Commission</t>
  </si>
  <si>
    <t>60021227;60021227</t>
  </si>
  <si>
    <t>North China Electric Power University</t>
  </si>
  <si>
    <t>Malaga;Malaga</t>
  </si>
  <si>
    <t>Universidad de M√°laga;Ericsson</t>
  </si>
  <si>
    <t>60002222;60002222;60002222;60002222;60002222</t>
  </si>
  <si>
    <t>Shanxi University</t>
  </si>
  <si>
    <t>Han L.</t>
  </si>
  <si>
    <t>United States;United States;United States;United States;United States</t>
  </si>
  <si>
    <t>2016-0-00500</t>
  </si>
  <si>
    <t>Song, Changick</t>
  </si>
  <si>
    <t>Chungju</t>
  </si>
  <si>
    <t>Korea National University of Transportation</t>
  </si>
  <si>
    <t>Song C.</t>
  </si>
  <si>
    <t>143-152</t>
  </si>
  <si>
    <t>1907-1918</t>
  </si>
  <si>
    <t>60010499;60010499;60010499</t>
  </si>
  <si>
    <t>South Africa</t>
  </si>
  <si>
    <t>Durban</t>
  </si>
  <si>
    <t>University of KwaZulu-Natal</t>
  </si>
  <si>
    <t>Wang N.</t>
  </si>
  <si>
    <t>60103653;60103653</t>
  </si>
  <si>
    <t>Finland</t>
  </si>
  <si>
    <t>Espoo</t>
  </si>
  <si>
    <t>Aalto University</t>
  </si>
  <si>
    <t>60114052;60114052;60114052</t>
  </si>
  <si>
    <t>Bengaluru</t>
  </si>
  <si>
    <t>REVA University</t>
  </si>
  <si>
    <t>Wang F.</t>
  </si>
  <si>
    <t>Netherlands;Netherlands;Sweden</t>
  </si>
  <si>
    <t>Eindhoven;Enschede;Gothenburg</t>
  </si>
  <si>
    <t>Technische Universiteit Eindhoven;Universiteit Twente;Chalmers University of Technology</t>
  </si>
  <si>
    <t>60032882;60020599;60000990</t>
  </si>
  <si>
    <t>60105846;60103653</t>
  </si>
  <si>
    <t>55995543500;56186204500</t>
  </si>
  <si>
    <t>Uykan, Zekeriya;J√§ntti, Riku</t>
  </si>
  <si>
    <t>Kuwait;Finland</t>
  </si>
  <si>
    <t>Al Ahmadi;Espoo</t>
  </si>
  <si>
    <t>American University of the Middle East;Aalto University</t>
  </si>
  <si>
    <t>Uykan Z.</t>
  </si>
  <si>
    <t>60004582;60004582</t>
  </si>
  <si>
    <t>Jeddah</t>
  </si>
  <si>
    <t>King Abdulaziz University</t>
  </si>
  <si>
    <t>60070928;60070928</t>
  </si>
  <si>
    <t>Cameroon</t>
  </si>
  <si>
    <t>Yaounde</t>
  </si>
  <si>
    <t>Universit√© de Yaound√© I</t>
  </si>
  <si>
    <t>Radioelectronics and Communications Systems</t>
  </si>
  <si>
    <t>Journal of Aircraft</t>
  </si>
  <si>
    <t>82-87</t>
  </si>
  <si>
    <t>Air Force Engineering University China;Xi'an Jiaotong University</t>
  </si>
  <si>
    <t>60069720;60018308</t>
  </si>
  <si>
    <t>COMPEL - The International Journal for Computation and Mathematics in Electrical and Electronic Engineering</t>
  </si>
  <si>
    <t>Subbaraj S.</t>
  </si>
  <si>
    <t>Florida International University</t>
  </si>
  <si>
    <t>EEC-1160483</t>
  </si>
  <si>
    <t>Fuzhou</t>
  </si>
  <si>
    <t>Peng L.</t>
  </si>
  <si>
    <t>United Kingdom;China;China</t>
  </si>
  <si>
    <t>Mexico</t>
  </si>
  <si>
    <t>Ciudad de M√©xico</t>
  </si>
  <si>
    <t>Universidad Nacional Aut√≥noma de M√©xico</t>
  </si>
  <si>
    <t>Tan W.</t>
  </si>
  <si>
    <t>60024542;60024542;60024542;60024542</t>
  </si>
  <si>
    <t>7401563195;57201880079;57188672965;57193648471</t>
  </si>
  <si>
    <t>Jin, Guiping;Li, Miaolan;Liu, Dan;Zeng, Guangjie</t>
  </si>
  <si>
    <t>Jin G.</t>
  </si>
  <si>
    <t>Journal of Circuits, Systems and Computers</t>
  </si>
  <si>
    <t>Poznan</t>
  </si>
  <si>
    <t>B14042</t>
  </si>
  <si>
    <t>Wuhan;Wuhan</t>
  </si>
  <si>
    <t>84-90</t>
  </si>
  <si>
    <t>Paracha K.N.</t>
  </si>
  <si>
    <t>United States;China;China</t>
  </si>
  <si>
    <t>Sun G.</t>
  </si>
  <si>
    <t>Thailand;Thailand</t>
  </si>
  <si>
    <t>Funda√ß√£o de Amparo √† Pesquisa do Estado de S√£o Paulo</t>
  </si>
  <si>
    <t>FAPESP</t>
  </si>
  <si>
    <t>Hangzhou Dianzi University</t>
  </si>
  <si>
    <t>IEEE Microwave Magazine</t>
  </si>
  <si>
    <t>88-99</t>
  </si>
  <si>
    <t>60032307;60032307;60032307</t>
  </si>
  <si>
    <t>Greece</t>
  </si>
  <si>
    <t>Heraklion</t>
  </si>
  <si>
    <t>Hellenic Mediterranean University</t>
  </si>
  <si>
    <t>237-240</t>
  </si>
  <si>
    <t>Zahedan</t>
  </si>
  <si>
    <t>University of Sistan and Baluchestan</t>
  </si>
  <si>
    <t>Emadian S.R.</t>
  </si>
  <si>
    <t>Bareilly;Moradabad</t>
  </si>
  <si>
    <t>Tainan</t>
  </si>
  <si>
    <t>National Cheng Kung University</t>
  </si>
  <si>
    <t>Lin C.E.</t>
  </si>
  <si>
    <t>St. Joseph's College of Engineering</t>
  </si>
  <si>
    <t>116-122</t>
  </si>
  <si>
    <t>International Journal on Communications Antenna and Propagation</t>
  </si>
  <si>
    <t>57193057620;56741191500;6505625361;55497991200</t>
  </si>
  <si>
    <t>Morocco;Morocco</t>
  </si>
  <si>
    <t>Zaidi A.</t>
  </si>
  <si>
    <t>95-102</t>
  </si>
  <si>
    <t>60016835;60016835;60016835</t>
  </si>
  <si>
    <t>60025578;60025578;60025578;60025578;60025578</t>
  </si>
  <si>
    <t>Li C.</t>
  </si>
  <si>
    <t>2017ZDXM-GY-117</t>
  </si>
  <si>
    <t>Yang H.</t>
  </si>
  <si>
    <t>Sun C.</t>
  </si>
  <si>
    <t>Chile</t>
  </si>
  <si>
    <t>Santiago</t>
  </si>
  <si>
    <t>Algeria;France</t>
  </si>
  <si>
    <t>Scientia Iranica</t>
  </si>
  <si>
    <t>60107346;60103561;60103561;60103561</t>
  </si>
  <si>
    <t>Madanapalle;Durgapur</t>
  </si>
  <si>
    <t>Madanapalle Institute of Technology &amp; Science;National Institute of Technology, Durgapur</t>
  </si>
  <si>
    <t>60107346;60103561</t>
  </si>
  <si>
    <t>Ram G.</t>
  </si>
  <si>
    <t>France;Morocco</t>
  </si>
  <si>
    <t>Iran;Iran;Iran</t>
  </si>
  <si>
    <t>2015AA01A706</t>
  </si>
  <si>
    <t>60016835;60016835;60016835;60016835;60016835</t>
  </si>
  <si>
    <t>Aeronautical Science Foundation of China</t>
  </si>
  <si>
    <t>Samara;Samara</t>
  </si>
  <si>
    <t>FRGS/1/2016/TK04/FKEKK-CeTRI/F00311</t>
  </si>
  <si>
    <t>Malacca</t>
  </si>
  <si>
    <t>Universiti Teknikal Malaysia Melaka</t>
  </si>
  <si>
    <t>60078086;60078086;60078086;60078086</t>
  </si>
  <si>
    <t>Journal of Insect Science</t>
  </si>
  <si>
    <t>Taiyuan;Taiyuan</t>
  </si>
  <si>
    <t>Shanxi Agricultural University;Shanxi Academy of Agricultural Sciences</t>
  </si>
  <si>
    <t>60087832;60083500</t>
  </si>
  <si>
    <t>Ma W.</t>
  </si>
  <si>
    <t>47-51</t>
  </si>
  <si>
    <t>60000990;60000990;60000990</t>
  </si>
  <si>
    <t>Gothenburg</t>
  </si>
  <si>
    <t>Chalmers University of Technology</t>
  </si>
  <si>
    <t>UTeM</t>
  </si>
  <si>
    <t>129-134</t>
  </si>
  <si>
    <t>Daejeon;Daejeon</t>
  </si>
  <si>
    <t>Hu G.</t>
  </si>
  <si>
    <t>Pakistan;Pakistan;Pakistan</t>
  </si>
  <si>
    <t>Pakistan;Pakistan</t>
  </si>
  <si>
    <t>KSII Transactions on Internet and Information Systems</t>
  </si>
  <si>
    <t>57190030684;13105366200;55328836300</t>
  </si>
  <si>
    <t>Abed A.</t>
  </si>
  <si>
    <t>Pakistan</t>
  </si>
  <si>
    <t>Russian Aeronautics</t>
  </si>
  <si>
    <t>Hu J.X.</t>
  </si>
  <si>
    <t>Kwame Nkrumah University of Science and Technology</t>
  </si>
  <si>
    <t>60010126;60010126</t>
  </si>
  <si>
    <t>Guwahati</t>
  </si>
  <si>
    <t>Indian Institute of Technology Guwahati</t>
  </si>
  <si>
    <t>Ali A.</t>
  </si>
  <si>
    <t>Bonn</t>
  </si>
  <si>
    <t>Universit√§t Bonn</t>
  </si>
  <si>
    <t>Altaf A.</t>
  </si>
  <si>
    <t>185-195</t>
  </si>
  <si>
    <t>Canada;China</t>
  </si>
  <si>
    <t>Li R.</t>
  </si>
  <si>
    <t>27-33</t>
  </si>
  <si>
    <t>Upadhyaya T.</t>
  </si>
  <si>
    <t>97-106</t>
  </si>
  <si>
    <t>Ren X.</t>
  </si>
  <si>
    <t>115-125</t>
  </si>
  <si>
    <t>60000912;60000912</t>
  </si>
  <si>
    <t>Natural Science Foundation of Chongqing</t>
  </si>
  <si>
    <t>87-96</t>
  </si>
  <si>
    <t>60026796;60026796;60026796;60026796</t>
  </si>
  <si>
    <t>Universiti Tun Hussein Onn Malaysia</t>
  </si>
  <si>
    <t>UTHM</t>
  </si>
  <si>
    <t>Batu Pahat</t>
  </si>
  <si>
    <t>University of Chinese Academy of Sciences;Chinese Academy of Sciences</t>
  </si>
  <si>
    <t>60027363;60019499</t>
  </si>
  <si>
    <t>Zhang A.</t>
  </si>
  <si>
    <t>Bhatia S.</t>
  </si>
  <si>
    <t>Zheng Y.</t>
  </si>
  <si>
    <t>Nature Electronics</t>
  </si>
  <si>
    <t>Canada;Canada;Canada</t>
  </si>
  <si>
    <t>National Institute of Food and Agriculture</t>
  </si>
  <si>
    <t>NIFA</t>
  </si>
  <si>
    <t>60079446;60079446;60079446</t>
  </si>
  <si>
    <t>Tehran;Qom</t>
  </si>
  <si>
    <t>Shahed University;University of Qom</t>
  </si>
  <si>
    <t>60016972;60005515</t>
  </si>
  <si>
    <t>60025578;60025578;60025578;60025578;60025578;60025578</t>
  </si>
  <si>
    <t>Ministry of Education and Science of the Russian Federation</t>
  </si>
  <si>
    <t>Minobrnauka</t>
  </si>
  <si>
    <t>Sydney;</t>
  </si>
  <si>
    <t>Rome</t>
  </si>
  <si>
    <t>Universit√† degli Studi di Roma "Tor Vergata"</t>
  </si>
  <si>
    <t>89-98</t>
  </si>
  <si>
    <t>Campinas</t>
  </si>
  <si>
    <t>Universidade Estadual de Campinas</t>
  </si>
  <si>
    <t>1977-1985</t>
  </si>
  <si>
    <t>Tubingen</t>
  </si>
  <si>
    <t>Eberhard Karls Universit√§t T√ºbingen</t>
  </si>
  <si>
    <t>Ministry of Education - Singapore</t>
  </si>
  <si>
    <t>60005510;60005510;60000937;60005510</t>
  </si>
  <si>
    <t>Singapore;China</t>
  </si>
  <si>
    <t>Singapore City;Shenzhen</t>
  </si>
  <si>
    <t>Nanyang Technological University;Shenzhen University</t>
  </si>
  <si>
    <t>60005510;60000937</t>
  </si>
  <si>
    <t>Tran T.</t>
  </si>
  <si>
    <t>Dasgupta A.</t>
  </si>
  <si>
    <t>Bangladesh</t>
  </si>
  <si>
    <t>Russian Federation;Russian Federation;Russian Federation;Russian Federation;Russian Federation</t>
  </si>
  <si>
    <t>Sedankin M.</t>
  </si>
  <si>
    <t>2307-2312</t>
  </si>
  <si>
    <t>Chennai;Chennai</t>
  </si>
  <si>
    <t>United States;Canada</t>
  </si>
  <si>
    <t>Fonds Wetenschappelijk Onderzoek</t>
  </si>
  <si>
    <t>FWO</t>
  </si>
  <si>
    <t>Molecules</t>
  </si>
  <si>
    <t>Li Y.</t>
  </si>
  <si>
    <t>Hyderabad</t>
  </si>
  <si>
    <t>129-135</t>
  </si>
  <si>
    <t>Nigeria</t>
  </si>
  <si>
    <t>60009506;60009506</t>
  </si>
  <si>
    <t>Dhahran</t>
  </si>
  <si>
    <t>60026777;60026777</t>
  </si>
  <si>
    <t>57192094654;22837156400</t>
  </si>
  <si>
    <t>Buonanno, Giovanni;Solimene, Raffaele</t>
  </si>
  <si>
    <t>Naples</t>
  </si>
  <si>
    <t>Universit√† degli Studi della Campania Luigi Vanvitelli</t>
  </si>
  <si>
    <t>Buonanno G.</t>
  </si>
  <si>
    <t>Cairo;Cairo</t>
  </si>
  <si>
    <t>Singh A.</t>
  </si>
  <si>
    <t>Kiev;Kiev</t>
  </si>
  <si>
    <t>31-40</t>
  </si>
  <si>
    <t>Liu X.</t>
  </si>
  <si>
    <t>60019118;60019118;60019118;60019118</t>
  </si>
  <si>
    <t>University of Science and Technology of China</t>
  </si>
  <si>
    <t>Zhang N.</t>
  </si>
  <si>
    <t>Lu L.</t>
  </si>
  <si>
    <t>Yan X.</t>
  </si>
  <si>
    <t>Charlotte</t>
  </si>
  <si>
    <t>The University of North Carolina at Charlotte</t>
  </si>
  <si>
    <t>55596447500;57202716374;57214420443</t>
  </si>
  <si>
    <t>Gangwar, Som Pal;Gangwar, Kapil;Kumar, Arun</t>
  </si>
  <si>
    <t>Dhanbad;Moradabad;Sultanpur</t>
  </si>
  <si>
    <t>Gangwar S.P.</t>
  </si>
  <si>
    <t>European Space Agency</t>
  </si>
  <si>
    <t>ESA</t>
  </si>
  <si>
    <t>Pisa S.</t>
  </si>
  <si>
    <t>60025278;60025278;60025278;60025278</t>
  </si>
  <si>
    <t>British Association for Psychopharmacology</t>
  </si>
  <si>
    <t>BAP</t>
  </si>
  <si>
    <t>Myelin Project</t>
  </si>
  <si>
    <t>Wei Z.</t>
  </si>
  <si>
    <t>Vetenskapsr√•det</t>
  </si>
  <si>
    <t>VR</t>
  </si>
  <si>
    <t>Uppsala</t>
  </si>
  <si>
    <t>Beijing;Shanghai</t>
  </si>
  <si>
    <t>Wang W.</t>
  </si>
  <si>
    <t>;;;</t>
  </si>
  <si>
    <t>109-121</t>
  </si>
  <si>
    <t>Salisbury;Liverpool</t>
  </si>
  <si>
    <t>Defence Science and Technology Laboratory;University of Liverpool</t>
  </si>
  <si>
    <t>60026242;60020661</t>
  </si>
  <si>
    <t>Alieldin A.</t>
  </si>
  <si>
    <t>Iqbal A.</t>
  </si>
  <si>
    <t>NUAA</t>
  </si>
  <si>
    <t>Ding L.</t>
  </si>
  <si>
    <t>Federaci√≥n Espa√±ola de Enfermedades Raras</t>
  </si>
  <si>
    <t>Computer Graphics Forum</t>
  </si>
  <si>
    <t>60007592;60007592;60007592</t>
  </si>
  <si>
    <t>Universitat Polit√®cnica de Catalunya</t>
  </si>
  <si>
    <t>Rome;L'Aquila</t>
  </si>
  <si>
    <t>Optical Materials Express</t>
  </si>
  <si>
    <t>Gif-sur-Yvette</t>
  </si>
  <si>
    <t>60013789;60013789;60013789;60013789</t>
  </si>
  <si>
    <t>60078086;60078086;60078086;60078086;60078086</t>
  </si>
  <si>
    <t>Coventry</t>
  </si>
  <si>
    <t>University of Warwick</t>
  </si>
  <si>
    <t>4 Special Issue</t>
  </si>
  <si>
    <t>Karbala;Malacca</t>
  </si>
  <si>
    <t>University of Kerbala;Universiti Teknikal Malaysia Melaka</t>
  </si>
  <si>
    <t>60107657;60078086</t>
  </si>
  <si>
    <t>United States;Spain</t>
  </si>
  <si>
    <t>227-238</t>
  </si>
  <si>
    <t>National Science Center Kharkov Institute of Physics and Technology</t>
  </si>
  <si>
    <t>Universit√† degli Studi di Napoli Federico II</t>
  </si>
  <si>
    <t>Ministry of Science ICT and Future Planning</t>
  </si>
  <si>
    <t>Song X.</t>
  </si>
  <si>
    <t>75-84</t>
  </si>
  <si>
    <t>China;China;China;China;China;China</t>
  </si>
  <si>
    <t>France;Tunisia</t>
  </si>
  <si>
    <t>60003977;60003977;60003977</t>
  </si>
  <si>
    <t>Gong Y.</t>
  </si>
  <si>
    <t>Sichuan Province Science and Technology Support Program</t>
  </si>
  <si>
    <t>89-96</t>
  </si>
  <si>
    <t>60010421;60010421;60010421</t>
  </si>
  <si>
    <t>60022927;60022927</t>
  </si>
  <si>
    <t>University of Tehran</t>
  </si>
  <si>
    <t>60017060;60017060;60017060</t>
  </si>
  <si>
    <t>Central South University</t>
  </si>
  <si>
    <t>60023813;60023813;60023813;60023813;60023813</t>
  </si>
  <si>
    <t>Saudi Arabia;Malaysia;Malaysia</t>
  </si>
  <si>
    <t>117-122</t>
  </si>
  <si>
    <t>60069720;60069720;60069720;60069720</t>
  </si>
  <si>
    <t>Jidi L.</t>
  </si>
  <si>
    <t>Lu Z.</t>
  </si>
  <si>
    <t>Hefei;Hefei</t>
  </si>
  <si>
    <t>Zhang L.</t>
  </si>
  <si>
    <t>Ministry of Human Resource Development</t>
  </si>
  <si>
    <t>MHRD</t>
  </si>
  <si>
    <t>Science and Technology Major Project of Guangxi</t>
  </si>
  <si>
    <t>Zhengzhou;Zhengzhou</t>
  </si>
  <si>
    <t>Defense Advanced Research Projects Agency</t>
  </si>
  <si>
    <t>DARPA</t>
  </si>
  <si>
    <t>Daytona Beach</t>
  </si>
  <si>
    <t>Embry-Riddle Aeronautical University</t>
  </si>
  <si>
    <t>Saudi Arabia;United States</t>
  </si>
  <si>
    <t>Appalachian Regional Commission</t>
  </si>
  <si>
    <t>DP150104019</t>
  </si>
  <si>
    <t>Zhou Y.</t>
  </si>
  <si>
    <t>Russian Federation;Russian Federation;Russian Federation</t>
  </si>
  <si>
    <t>652-658</t>
  </si>
  <si>
    <t>Yang J.</t>
  </si>
  <si>
    <t>Kazan Federal University</t>
  </si>
  <si>
    <t>Bai L.</t>
  </si>
  <si>
    <t>Mexico;Spain</t>
  </si>
  <si>
    <t>Guadalajara;Barcelona</t>
  </si>
  <si>
    <t>Universidad de Guadalajara;Universitat Polit√®cnica de Catalunya</t>
  </si>
  <si>
    <t>60008943;60007592</t>
  </si>
  <si>
    <t>Nanjing University</t>
  </si>
  <si>
    <t>Slovenia</t>
  </si>
  <si>
    <t>Ljubljana</t>
  </si>
  <si>
    <t>Scientific Reports</t>
  </si>
  <si>
    <t>South Korea;South Korea;United States</t>
  </si>
  <si>
    <t>Lai Y.</t>
  </si>
  <si>
    <t>Larsson E.G.</t>
  </si>
  <si>
    <t>Croatia</t>
  </si>
  <si>
    <t>Abdulkawi W.</t>
  </si>
  <si>
    <t>THU</t>
  </si>
  <si>
    <t>Ministry of Education China</t>
  </si>
  <si>
    <t>Guangzhou;Guangzhou;Guangzhou</t>
  </si>
  <si>
    <t>Dong C.</t>
  </si>
  <si>
    <t>60001821;60001821-60031838;60001821;60031838</t>
  </si>
  <si>
    <t>Japan;Malaysia</t>
  </si>
  <si>
    <t>Kitakyushu;Bangi</t>
  </si>
  <si>
    <t>Kyushu Institute of Technology;Universiti Kebangsaan Malaysia</t>
  </si>
  <si>
    <t>60031838;60001821</t>
  </si>
  <si>
    <t>Samsuzzaman M.</t>
  </si>
  <si>
    <t>Natur og Univers, Det Frie Forskningsr√•d</t>
  </si>
  <si>
    <t>DFF611100525</t>
  </si>
  <si>
    <t>FNU, DFF</t>
  </si>
  <si>
    <t>60022134;60022134;60022134;60022134</t>
  </si>
  <si>
    <t>United Kingdom;United Kingdom;United Kingdom;United Kingdom</t>
  </si>
  <si>
    <t>University of Science and Technology Beijing</t>
  </si>
  <si>
    <t>Centre National de la Recherche Scientifique</t>
  </si>
  <si>
    <t>CNRS</t>
  </si>
  <si>
    <t>International Journal of Electrical and Computer Engineering</t>
  </si>
  <si>
    <t>Morocco;France</t>
  </si>
  <si>
    <t>Settat;</t>
  </si>
  <si>
    <t>JURNAL/2018/FKEKK/J00001</t>
  </si>
  <si>
    <t>Moumane I.</t>
  </si>
  <si>
    <t>60005244;60005244</t>
  </si>
  <si>
    <t>Sivakasi</t>
  </si>
  <si>
    <t>Mepco Schlenk Engineering College</t>
  </si>
  <si>
    <t>2018R1A4A1023826</t>
  </si>
  <si>
    <t>60080732;60014237</t>
  </si>
  <si>
    <t>Goyang;Seoul</t>
  </si>
  <si>
    <t>Korea Aerospace University;Chung-Ang University</t>
  </si>
  <si>
    <t>Choi J.</t>
  </si>
  <si>
    <t>Sharma N.</t>
  </si>
  <si>
    <t>Jinju</t>
  </si>
  <si>
    <t>Gyeongsang National University</t>
  </si>
  <si>
    <t>BSF</t>
  </si>
  <si>
    <t>Institut national de la recherche scientifique</t>
  </si>
  <si>
    <t>INRS</t>
  </si>
  <si>
    <t>Islamabad</t>
  </si>
  <si>
    <t>Sydney</t>
  </si>
  <si>
    <t>University of Technology Sydney</t>
  </si>
  <si>
    <t>Gao M.</t>
  </si>
  <si>
    <t>Fu Z.</t>
  </si>
  <si>
    <t>University of California</t>
  </si>
  <si>
    <t>UC</t>
  </si>
  <si>
    <t>Johannesburg</t>
  </si>
  <si>
    <t>437-446</t>
  </si>
  <si>
    <t>Lanzhou</t>
  </si>
  <si>
    <t>Ministry of Defence</t>
  </si>
  <si>
    <t>MOD</t>
  </si>
  <si>
    <t>Advances in Electrical and Electronic Engineering</t>
  </si>
  <si>
    <t>60003601;60003601;60003601</t>
  </si>
  <si>
    <t>Univerzita obrany v Brne</t>
  </si>
  <si>
    <t>Fanti F.</t>
  </si>
  <si>
    <t>Stockholm</t>
  </si>
  <si>
    <t>60018870;60018870</t>
  </si>
  <si>
    <t>Xi'an;Chengdu</t>
  </si>
  <si>
    <t>China Postdoctoral Science Foundation</t>
  </si>
  <si>
    <t>Tang Z.</t>
  </si>
  <si>
    <t>2014AA01A704</t>
  </si>
  <si>
    <t>KKU</t>
  </si>
  <si>
    <t>LP160100917</t>
  </si>
  <si>
    <t>60031004;60078563;60078563;60031004</t>
  </si>
  <si>
    <t>55761592600;56494061500;55318932000;13404674100</t>
  </si>
  <si>
    <t>Nguyen-Trong, Nghia;Tran, Huy Hung;Nguyen, Truong Khang;Abbosh, Amin M.</t>
  </si>
  <si>
    <t>Viet Nam;Australia</t>
  </si>
  <si>
    <t>Ho Chi Minh City;Brisbane</t>
  </si>
  <si>
    <t>Ton-Duc-Thang University;The University of Queensland</t>
  </si>
  <si>
    <t>60078563;60031004</t>
  </si>
  <si>
    <t>60013789;60013789;60013789;60013789;60013789</t>
  </si>
  <si>
    <t>Cai Z.</t>
  </si>
  <si>
    <t>China;Canada;China</t>
  </si>
  <si>
    <t>Hu Z.</t>
  </si>
  <si>
    <t>United States;Italy</t>
  </si>
  <si>
    <t>Wurzburg</t>
  </si>
  <si>
    <t>2015R1A6A1A0303 1833</t>
  </si>
  <si>
    <t>U1630127</t>
  </si>
  <si>
    <t>Ren Z.</t>
  </si>
  <si>
    <t>ED341D R2016/012</t>
  </si>
  <si>
    <t>A Coruna</t>
  </si>
  <si>
    <t>Universidade da Coru√±a</t>
  </si>
  <si>
    <t>Nederlandse Organisatie voor Wetenschappelijk Onderzoek</t>
  </si>
  <si>
    <t>NWO</t>
  </si>
  <si>
    <t>Netherlands;Netherlands</t>
  </si>
  <si>
    <t>China;United States;United Kingdom</t>
  </si>
  <si>
    <t>EP/N032470/1</t>
  </si>
  <si>
    <t>China;China;China;United Kingdom;China</t>
  </si>
  <si>
    <t>107-2221-E-011-055</t>
  </si>
  <si>
    <t>60027709;60027709;60027709</t>
  </si>
  <si>
    <t>National Taiwan University of Science and Technology</t>
  </si>
  <si>
    <t>Chu H.</t>
  </si>
  <si>
    <t>Lahore;Islamabad</t>
  </si>
  <si>
    <t>University of Lahore;Capital University of Science &amp; Technology</t>
  </si>
  <si>
    <t>60070610;60039637</t>
  </si>
  <si>
    <t>He D.</t>
  </si>
  <si>
    <t>163-182</t>
  </si>
  <si>
    <t>60013983;60013983;60013983</t>
  </si>
  <si>
    <t>Sun Y.X.</t>
  </si>
  <si>
    <t>60001821;60001821;60001821;60001821;60001821</t>
  </si>
  <si>
    <t>60014237;60080732</t>
  </si>
  <si>
    <t>16203150600;57193201827</t>
  </si>
  <si>
    <t>Joung, Jingon;Choi, Jihoon</t>
  </si>
  <si>
    <t>Joung J.</t>
  </si>
  <si>
    <t>60023932;60023932;60023932;60023932</t>
  </si>
  <si>
    <t>Gao B.</t>
  </si>
  <si>
    <t>UM</t>
  </si>
  <si>
    <t>GJJ170915</t>
  </si>
  <si>
    <t>Wang H.</t>
  </si>
  <si>
    <t>60107554;60109603;60107554;60107554</t>
  </si>
  <si>
    <t>Iraq;Iraq</t>
  </si>
  <si>
    <t>Baghdad;Baghdad</t>
  </si>
  <si>
    <t>Al-Esraa University College;Middle Technical University</t>
  </si>
  <si>
    <t>60109603;60107554</t>
  </si>
  <si>
    <t>Shandal S.</t>
  </si>
  <si>
    <t>1898-1905</t>
  </si>
  <si>
    <t>60005244;60005244;60005244</t>
  </si>
  <si>
    <t>60017293;60017293;60017293</t>
  </si>
  <si>
    <t>Ministarstvo Prosvete, Nauke i Tehnolo≈°kog Razvoja</t>
  </si>
  <si>
    <t>MPNTR</t>
  </si>
  <si>
    <t>Belgrade</t>
  </si>
  <si>
    <t>University of Belgrade</t>
  </si>
  <si>
    <t>Wang D.</t>
  </si>
  <si>
    <t>Javna Agencija za Raziskovalno Dejavnost RS</t>
  </si>
  <si>
    <t>ARRS</t>
  </si>
  <si>
    <t>Germany;Germany;United States</t>
  </si>
  <si>
    <t>Politechnika Warszawska</t>
  </si>
  <si>
    <t>107-118</t>
  </si>
  <si>
    <t>16ZR1446100</t>
  </si>
  <si>
    <t>60023813;60023813;60023813</t>
  </si>
  <si>
    <t>B08038</t>
  </si>
  <si>
    <t>Xi'an;Canterbury;Xi'an</t>
  </si>
  <si>
    <t>Xidian University;University of Kent;Northwestern Polytechnical University</t>
  </si>
  <si>
    <t>60025578;60010818;60003977</t>
  </si>
  <si>
    <t>Qin F.</t>
  </si>
  <si>
    <t>Sun F.</t>
  </si>
  <si>
    <t>China Academy of Space Technology</t>
  </si>
  <si>
    <t>2017QNRC001</t>
  </si>
  <si>
    <t>CAST</t>
  </si>
  <si>
    <t>Chang L.</t>
  </si>
  <si>
    <t>Li G.</t>
  </si>
  <si>
    <t>60016912;60016912</t>
  </si>
  <si>
    <t>Yonsei University</t>
  </si>
  <si>
    <t>Kim D.</t>
  </si>
  <si>
    <t>60009950;60009950</t>
  </si>
  <si>
    <t>Chosun University</t>
  </si>
  <si>
    <t>IITP-2018-2017-0-01015</t>
  </si>
  <si>
    <t>Zhengzhou</t>
  </si>
  <si>
    <t>National Digital Switching System Engineering &amp; Technological Research Center</t>
  </si>
  <si>
    <t>EP/R00711X/1</t>
  </si>
  <si>
    <t>United Kingdom;France</t>
  </si>
  <si>
    <t>Alkaraki S.</t>
  </si>
  <si>
    <t>China;China;United States;China</t>
  </si>
  <si>
    <t>An W.</t>
  </si>
  <si>
    <t>Daegu University</t>
  </si>
  <si>
    <t>DU</t>
  </si>
  <si>
    <t>Gyeongsan</t>
  </si>
  <si>
    <t>Yeo J.</t>
  </si>
  <si>
    <t>Zhao Z.</t>
  </si>
  <si>
    <t>Funda√ß√£o para a Ci√™ncia e a Tecnologia</t>
  </si>
  <si>
    <t>FCT</t>
  </si>
  <si>
    <t>IET Communications</t>
  </si>
  <si>
    <t>60069720;60069720;60069720;60069720;60069720</t>
  </si>
  <si>
    <t>Xu R.</t>
  </si>
  <si>
    <t>UTM</t>
  </si>
  <si>
    <t>CA15104</t>
  </si>
  <si>
    <t>Portugal;Portugal;Portugal</t>
  </si>
  <si>
    <t>413-418</t>
  </si>
  <si>
    <t>Shenyang</t>
  </si>
  <si>
    <t>304946/2016-8</t>
  </si>
  <si>
    <t>Adelaide;Xi'an</t>
  </si>
  <si>
    <t>The University of Adelaide;Northwestern Polytechnical University</t>
  </si>
  <si>
    <t>60009512;60003977</t>
  </si>
  <si>
    <t>60010499;60010499</t>
  </si>
  <si>
    <t>Taipei;Taoyuan</t>
  </si>
  <si>
    <t>60016930-60031126;60016930;60031126;60031126;60031126;60016930;60022109</t>
  </si>
  <si>
    <t>57188712070;7403567904;53880767200;7006899159;57203712409;57201125972;56162277000</t>
  </si>
  <si>
    <t>Cheng, Xiaohe;Yao, Yuan;Tomura, Takashi;Hirokawa, Jiro;Yu, Tao;Yu, Junsheng;Chen, Xiaodong</t>
  </si>
  <si>
    <t>Japan;United Kingdom;China</t>
  </si>
  <si>
    <t>Tokyo;London;Beijing</t>
  </si>
  <si>
    <t>Tokyo Institute of Technology;Queen Mary University of London;Beijing University of Posts and Telecommunications</t>
  </si>
  <si>
    <t>60031126;60022109;60016930</t>
  </si>
  <si>
    <t>Cheng X.</t>
  </si>
  <si>
    <t>United States;United States;United States;United States</t>
  </si>
  <si>
    <t>60016104;60015197;60016104</t>
  </si>
  <si>
    <t>6506940809;7003649829;6603685276</t>
  </si>
  <si>
    <t>Januszkiewicz, ≈Åukasz;Di Barba, Paolo;Hausman, S≈Çawomir</t>
  </si>
  <si>
    <t>Poland;Italy</t>
  </si>
  <si>
    <t>Lodz;Pavia</t>
  </si>
  <si>
    <t>Lodz University of Technology;Universit√† degli Studi di Pavia</t>
  </si>
  <si>
    <t>60016104;60015197</t>
  </si>
  <si>
    <t>Januszkiewicz ≈Å.</t>
  </si>
  <si>
    <t>National Foundation for Science and Technology Development</t>
  </si>
  <si>
    <t>NAFOSTED</t>
  </si>
  <si>
    <t>60121871;60121871;118167501;60121871</t>
  </si>
  <si>
    <t>57192957001;6603550389;54417914800;57203480699</t>
  </si>
  <si>
    <t>Nguyen, Huu Minh;Tran, Xuan Nam;Pham, Van Bien;Nguyen, Cong Dinh</t>
  </si>
  <si>
    <t>Viet Nam;Viet Nam</t>
  </si>
  <si>
    <t>Hanoi;</t>
  </si>
  <si>
    <t>Le Quy Don Technical University;Vietnam People's Army Broadcast Center</t>
  </si>
  <si>
    <t>60121871;118167501</t>
  </si>
  <si>
    <t>Nguyen H.</t>
  </si>
  <si>
    <t>ACM Transactions on Graphics</t>
  </si>
  <si>
    <t>60025858;60025858;60025858</t>
  </si>
  <si>
    <t>Carleton University</t>
  </si>
  <si>
    <t>Ottawa;Ottawa;Oshawa</t>
  </si>
  <si>
    <t>Communications Research Centre;Carleton University;Ontario Tech University</t>
  </si>
  <si>
    <t>60018714;60017592;60002146</t>
  </si>
  <si>
    <t>Ouassal H.</t>
  </si>
  <si>
    <t>Parvathy A.</t>
  </si>
  <si>
    <t>Journal of Atmospheric and Oceanic Technology</t>
  </si>
  <si>
    <t>Chinese Physics B</t>
  </si>
  <si>
    <t>JURNAL/2018/FKEKK/Q00001</t>
  </si>
  <si>
    <t>51-59</t>
  </si>
  <si>
    <t>Vivek R.</t>
  </si>
  <si>
    <t>60073652;60073652;60073652;60073652</t>
  </si>
  <si>
    <t>Tongji University</t>
  </si>
  <si>
    <t>Su Z.</t>
  </si>
  <si>
    <t>Li F.</t>
  </si>
  <si>
    <t>Hong Kong;Hong Kong</t>
  </si>
  <si>
    <t>Akdeniz √úniversitesi</t>
  </si>
  <si>
    <t>60024350;60024350</t>
  </si>
  <si>
    <t>Modelling, Measurement and Control A</t>
  </si>
  <si>
    <t>60107090;60107090</t>
  </si>
  <si>
    <t>57191624168;57191625295</t>
  </si>
  <si>
    <t>Hindustan Institute of Technology and Science</t>
  </si>
  <si>
    <t>Saravanan M.</t>
  </si>
  <si>
    <t>60064143;60064143;60064143;60064143</t>
  </si>
  <si>
    <t>Nanjing University of Information Science &amp; Technology</t>
  </si>
  <si>
    <t>Wuhan National Laboratory for Optoelectronics</t>
  </si>
  <si>
    <t>2017JQ6068</t>
  </si>
  <si>
    <t>Xi'an;</t>
  </si>
  <si>
    <t>2646-2656</t>
  </si>
  <si>
    <t>51-57</t>
  </si>
  <si>
    <t>Symmetry</t>
  </si>
  <si>
    <t>Southwest China Institute of Electronic Technology</t>
  </si>
  <si>
    <t>179-189</t>
  </si>
  <si>
    <t>Qingdao</t>
  </si>
  <si>
    <t>Shandong University of Science and Technology</t>
  </si>
  <si>
    <t>United Kingdom;China;China;China</t>
  </si>
  <si>
    <t>Jordan</t>
  </si>
  <si>
    <t>Jordan University of Science and Technology</t>
  </si>
  <si>
    <t>101876158-60017595;60017595</t>
  </si>
  <si>
    <t>57203888158;57203787939</t>
  </si>
  <si>
    <t>Turkey;Iraq</t>
  </si>
  <si>
    <t>Gaziantep;</t>
  </si>
  <si>
    <t>Gaziantep √úniversitesi;Technical Institute-Mosul</t>
  </si>
  <si>
    <t>60017595;101876158</t>
  </si>
  <si>
    <t>Israel</t>
  </si>
  <si>
    <t>60068748;60068748</t>
  </si>
  <si>
    <t>Sidi Bel Abbes</t>
  </si>
  <si>
    <t>Universit√© Djillali Liabes de Sidi Bel Abbes</t>
  </si>
  <si>
    <t>60024350;60024350;60024350;60024350</t>
  </si>
  <si>
    <t>Wu Q.</t>
  </si>
  <si>
    <t>Thessaloniki</t>
  </si>
  <si>
    <t>Aristotle University of Thessaloniki</t>
  </si>
  <si>
    <t>Pakistan;China;China</t>
  </si>
  <si>
    <t>Seoul;Suwon</t>
  </si>
  <si>
    <t>Sungkyunkwan University;Samsung Electronics Co. Ltd.</t>
  </si>
  <si>
    <t>60007511;60003780</t>
  </si>
  <si>
    <t>Liang W.</t>
  </si>
  <si>
    <t>Lecce</t>
  </si>
  <si>
    <t>Universita del Salento</t>
  </si>
  <si>
    <t>Zhao L.</t>
  </si>
  <si>
    <t>China;China;United Kingdom</t>
  </si>
  <si>
    <t>Wen L.</t>
  </si>
  <si>
    <t>Chongqing;Chengdu</t>
  </si>
  <si>
    <t>University of Liverpool</t>
  </si>
  <si>
    <t>PIRSES-GA-2013-612652</t>
  </si>
  <si>
    <t>China;Sweden</t>
  </si>
  <si>
    <t>China;China;China;China;China</t>
  </si>
  <si>
    <t>HEC</t>
  </si>
  <si>
    <t>Indian Journal of Public Health Research and Development</t>
  </si>
  <si>
    <t>ECCS-1307863</t>
  </si>
  <si>
    <t>Serbia;United States</t>
  </si>
  <si>
    <t>Belgrade;Fort Collins</t>
  </si>
  <si>
    <t>University of Belgrade;Colorado State University</t>
  </si>
  <si>
    <t>60068815;60009226</t>
  </si>
  <si>
    <t>Xu B.</t>
  </si>
  <si>
    <t>Mezaal Y.</t>
  </si>
  <si>
    <t>Poland;Poland</t>
  </si>
  <si>
    <t>Sichuan University</t>
  </si>
  <si>
    <t>South-Central University for Nationalities</t>
  </si>
  <si>
    <t>Air Force Engineering University China;Northwestern Polytechnical University</t>
  </si>
  <si>
    <t>60069720;60003977</t>
  </si>
  <si>
    <t>60073711;60073711</t>
  </si>
  <si>
    <t>2015A030306032</t>
  </si>
  <si>
    <t>Chen P.</t>
  </si>
  <si>
    <t>Liu F.</t>
  </si>
  <si>
    <t>Ghent</t>
  </si>
  <si>
    <t>Universiteit Gent</t>
  </si>
  <si>
    <t>Mianyang;Chengdu</t>
  </si>
  <si>
    <t>China Aerodynamics Research and Development Center;University of Electronic Science and Technology of China</t>
  </si>
  <si>
    <t>60073594;60005465</t>
  </si>
  <si>
    <t>South Korea;South Korea;South Korea;South Korea</t>
  </si>
  <si>
    <t>102.04-2016.02</t>
  </si>
  <si>
    <t>Sallomi A.H.</t>
  </si>
  <si>
    <t>Ma L.</t>
  </si>
  <si>
    <t>Journal of Aerospace Engineering</t>
  </si>
  <si>
    <t>Yassin A.</t>
  </si>
  <si>
    <t>Cao Y.</t>
  </si>
  <si>
    <t>Seoul National University of Science and Technology (SNUST);Hanyang University</t>
  </si>
  <si>
    <t>60026263;60024872</t>
  </si>
  <si>
    <t>Chen J.</t>
  </si>
  <si>
    <t>57193435310;16314687000;55645491100</t>
  </si>
  <si>
    <t>Tang, Hua;Zong, Xianzheng;Nie, Zaiping</t>
  </si>
  <si>
    <t>Tang H.</t>
  </si>
  <si>
    <t>57193138778;14121305500</t>
  </si>
  <si>
    <t>Hu, Jun;Hao, Zhang Cheng</t>
  </si>
  <si>
    <t>Cao W.</t>
  </si>
  <si>
    <t>Qian K.</t>
  </si>
  <si>
    <t>2017B030314147</t>
  </si>
  <si>
    <t>He B.</t>
  </si>
  <si>
    <t>Tianjin Normal University</t>
  </si>
  <si>
    <t>2014A030306027</t>
  </si>
  <si>
    <t>National University of Singapore</t>
  </si>
  <si>
    <t>NUS</t>
  </si>
  <si>
    <t>Singapore;China;China</t>
  </si>
  <si>
    <t>2017ZX03001028</t>
  </si>
  <si>
    <t>Beijing;Nanjing</t>
  </si>
  <si>
    <t>Denmark;China</t>
  </si>
  <si>
    <t>Dalian</t>
  </si>
  <si>
    <t>Chen T.</t>
  </si>
  <si>
    <t>IIS-1138847</t>
  </si>
  <si>
    <t>Nanjing;Nanjing;Nanjing</t>
  </si>
  <si>
    <t>Poland;Poland;Poland</t>
  </si>
  <si>
    <t>Yao Y.</t>
  </si>
  <si>
    <t>BUAA</t>
  </si>
  <si>
    <t>60010953;60010953;60010953;60010953;60010953</t>
  </si>
  <si>
    <t>Donghua University</t>
  </si>
  <si>
    <t>Ahmed S.</t>
  </si>
  <si>
    <t>Natural Science Foundation of Liaoning Province</t>
  </si>
  <si>
    <t>United Kingdom;China</t>
  </si>
  <si>
    <t>Serdang;Bangi</t>
  </si>
  <si>
    <t>Universiti Putra Malaysia;Universiti Kebangsaan Malaysia</t>
  </si>
  <si>
    <t>60025577;60001821</t>
  </si>
  <si>
    <t>60020261;60020261;60020261;60020261</t>
  </si>
  <si>
    <t>Rende</t>
  </si>
  <si>
    <t>Universit√† della Calabria</t>
  </si>
  <si>
    <t>Ministerio de Ciencia, Innovaci√≥n y Universidades</t>
  </si>
  <si>
    <t>TEC2017-86619-R</t>
  </si>
  <si>
    <t>MCIU</t>
  </si>
  <si>
    <t>United Kingdom;Spain</t>
  </si>
  <si>
    <t>Edinburgh;Oviedo</t>
  </si>
  <si>
    <t>Heriot-Watt University;Universidad de Oviedo</t>
  </si>
  <si>
    <t>60019656;60006793</t>
  </si>
  <si>
    <t>Prado D.</t>
  </si>
  <si>
    <t>Fan X.</t>
  </si>
  <si>
    <t>Macao;China;China;China</t>
  </si>
  <si>
    <t>Russian Federation;Ukraine</t>
  </si>
  <si>
    <t>Moscow;Sevastopol</t>
  </si>
  <si>
    <t>CAS</t>
  </si>
  <si>
    <t>Shijiazhuang</t>
  </si>
  <si>
    <t>Kunming;Kunming</t>
  </si>
  <si>
    <t>Huang C.</t>
  </si>
  <si>
    <t>60090656;60090656</t>
  </si>
  <si>
    <t>55199254700;54683430400</t>
  </si>
  <si>
    <t>60001800;60001800</t>
  </si>
  <si>
    <t>Mashhad</t>
  </si>
  <si>
    <t>Ferdowsi University of Mashhad</t>
  </si>
  <si>
    <t>IET Microwaves, Antennas and Propagation</t>
  </si>
  <si>
    <t>60005244;60005244;60005244;60005244;60005244</t>
  </si>
  <si>
    <t>Lv Q.</t>
  </si>
  <si>
    <t>Yangling</t>
  </si>
  <si>
    <t>Northwest A&amp;F University</t>
  </si>
  <si>
    <t>Turkey;Turkey;Turkey;Turkey</t>
  </si>
  <si>
    <t>2015CB857100</t>
  </si>
  <si>
    <t>Wang C.</t>
  </si>
  <si>
    <t>Guangdong Innovative and Entrepreneurial Research Team Program</t>
  </si>
  <si>
    <t>2017ZT07X032</t>
  </si>
  <si>
    <t>Hangzhou;Nanjing</t>
  </si>
  <si>
    <t>Hangzhou Dianzi University;Southeast University</t>
  </si>
  <si>
    <t>60013614;60005244</t>
  </si>
  <si>
    <t>BUPT</t>
  </si>
  <si>
    <t>Xi'an Institute of Posts and Telecommunications;Xi'an Jiaotong University</t>
  </si>
  <si>
    <t>60073708;60018308</t>
  </si>
  <si>
    <t>U of C</t>
  </si>
  <si>
    <t>Conseil D√©partemental de la Manche</t>
  </si>
  <si>
    <t>60032006;60032006;60032006;60032006</t>
  </si>
  <si>
    <t>57201557533;8912295700;56010940700;6602895840</t>
  </si>
  <si>
    <t>Nantes</t>
  </si>
  <si>
    <t>Universit√© de Nantes</t>
  </si>
  <si>
    <t>Chevillon R.</t>
  </si>
  <si>
    <t>Croatia;Croatia</t>
  </si>
  <si>
    <t>Cong L.</t>
  </si>
  <si>
    <t>Moon K.</t>
  </si>
  <si>
    <t>Nanjing University of Posts and Telecommunications</t>
  </si>
  <si>
    <t>K201926</t>
  </si>
  <si>
    <t>NUPT</t>
  </si>
  <si>
    <t>Wang H.F.</t>
  </si>
  <si>
    <t>Information (Switzerland)</t>
  </si>
  <si>
    <t>60007457;60007457;60007457</t>
  </si>
  <si>
    <t>Lomonosov Moscow State University</t>
  </si>
  <si>
    <t>1401-1405</t>
  </si>
  <si>
    <t>60013983;60013983;60013983;60013983</t>
  </si>
  <si>
    <t>60005465;60005465;60005465;60005465;60008724</t>
  </si>
  <si>
    <t>56484984200;7404149276;56875068600;55645491100;57190242812</t>
  </si>
  <si>
    <t>Ding, Xiaoxiang;Zhao, Zhiqin;Yang, Yaohui;Nie, Zaiping;Liu, Qing Huo</t>
  </si>
  <si>
    <t>Durham;Chengdu</t>
  </si>
  <si>
    <t>Duke University;University of Electronic Science and Technology of China</t>
  </si>
  <si>
    <t>60008724;60005465</t>
  </si>
  <si>
    <t>Ding X.</t>
  </si>
  <si>
    <t>Ningbo;Birmingham;Nanjing</t>
  </si>
  <si>
    <t>Ningbo University;University of Birmingham;Southeast University</t>
  </si>
  <si>
    <t>60031419;60019702;60005244</t>
  </si>
  <si>
    <t>Chongqing;Nanjing</t>
  </si>
  <si>
    <t>Logistical Engineering University China;Southeast University</t>
  </si>
  <si>
    <t>60069734;60005244</t>
  </si>
  <si>
    <t>Ministry of Internal Affairs and Communications</t>
  </si>
  <si>
    <t>MIC</t>
  </si>
  <si>
    <t>Japan;United States</t>
  </si>
  <si>
    <t>Funahashi D.</t>
  </si>
  <si>
    <t>Bangladesh;Malaysia</t>
  </si>
  <si>
    <t>Patuakhali;Bangi</t>
  </si>
  <si>
    <t>Patuakhali Science and Technology University;Universiti Kebangsaan Malaysia</t>
  </si>
  <si>
    <t>60111170;60001821</t>
  </si>
  <si>
    <t>Dong Y.</t>
  </si>
  <si>
    <t>Scientific Research Foundation of Hunan Provincial Education Department</t>
  </si>
  <si>
    <t>2018Y037</t>
  </si>
  <si>
    <t>Song F.</t>
  </si>
  <si>
    <t>Physical Review D</t>
  </si>
  <si>
    <t>Southeast University;Shenzhen University</t>
  </si>
  <si>
    <t>60005244;60000937</t>
  </si>
  <si>
    <t>Japan;China</t>
  </si>
  <si>
    <t>Liu L.</t>
  </si>
  <si>
    <t>King Abdulaziz City for Science and Technology</t>
  </si>
  <si>
    <t>Sethi W.</t>
  </si>
  <si>
    <t>Coastal Engineering Journal</t>
  </si>
  <si>
    <t>Beijing;Kowloon</t>
  </si>
  <si>
    <t>Li A.</t>
  </si>
  <si>
    <t>Alam T.</t>
  </si>
  <si>
    <t>Wu S.</t>
  </si>
  <si>
    <t>United States;China;Spain</t>
  </si>
  <si>
    <t>Syracuse;Shanghai;Madrid</t>
  </si>
  <si>
    <t>Syracuse University;Donghua University;Universidad Carlos III de Madrid</t>
  </si>
  <si>
    <t>60030551;60010953;60001741</t>
  </si>
  <si>
    <t>60019578;60019578</t>
  </si>
  <si>
    <t>IEEE Systems Journal</t>
  </si>
  <si>
    <t>60006288;60006288;60006288</t>
  </si>
  <si>
    <t>Barati H.</t>
  </si>
  <si>
    <t>Ding C.</t>
  </si>
  <si>
    <t>60078684;60078684;60078684</t>
  </si>
  <si>
    <t>College Park</t>
  </si>
  <si>
    <t>A. James Clark School of Engineering</t>
  </si>
  <si>
    <t>Chengdu;Xi'an</t>
  </si>
  <si>
    <t>ZDYYJCYJ20140701</t>
  </si>
  <si>
    <t>NUDT</t>
  </si>
  <si>
    <t>57201949759;55731086800;36466548200;55821129000</t>
  </si>
  <si>
    <t>Liu, Yi;Yang, Hu;Jin, Zusheng;Zhu, Jiang</t>
  </si>
  <si>
    <t>Changsha;Shanghai</t>
  </si>
  <si>
    <t>National University of Defense Technology;EMC Research and Measurement Center of Navy</t>
  </si>
  <si>
    <t>60024350;100505470</t>
  </si>
  <si>
    <t>International Journal of Microwave and Wireless Technologies</t>
  </si>
  <si>
    <t>CPDA150022</t>
  </si>
  <si>
    <t>United Kingdom;Italy</t>
  </si>
  <si>
    <t>57194198693;55421466300</t>
  </si>
  <si>
    <t>Patwari A.</t>
  </si>
  <si>
    <t>Sun L.</t>
  </si>
  <si>
    <t>Notre Dame</t>
  </si>
  <si>
    <t>University of Notre Dame</t>
  </si>
  <si>
    <t>Szakmany G.</t>
  </si>
  <si>
    <t>Guo W.</t>
  </si>
  <si>
    <t>Nanjing;Beijing</t>
  </si>
  <si>
    <t>Li S.</t>
  </si>
  <si>
    <t>ST/N006801/1</t>
  </si>
  <si>
    <t>Nature Communications</t>
  </si>
  <si>
    <t>57202009635;57211422829;7202996693</t>
  </si>
  <si>
    <t>Sood, Varsha Vimal;Sharma, Surbhi;Khanna, Rajesh</t>
  </si>
  <si>
    <t>Electronics and Telecommunications Research Institute</t>
  </si>
  <si>
    <t>ETRI</t>
  </si>
  <si>
    <t>Islamabad;Islamabad</t>
  </si>
  <si>
    <t>Hong, Jun Ki</t>
  </si>
  <si>
    <t>Yangsan</t>
  </si>
  <si>
    <t>Youngsan University</t>
  </si>
  <si>
    <t>CU</t>
  </si>
  <si>
    <t>Sun H.</t>
  </si>
  <si>
    <t>Han Y.</t>
  </si>
  <si>
    <t>60019616;60019616;60019616;60019616;60019616</t>
  </si>
  <si>
    <t>60016930;60016930;60016930</t>
  </si>
  <si>
    <t>State Key Laboratory for Manufacturing Systems Engineering;Beihang University</t>
  </si>
  <si>
    <t>60089930;60013789</t>
  </si>
  <si>
    <t>Zhou X.</t>
  </si>
  <si>
    <t>Beijing;Qingdao</t>
  </si>
  <si>
    <t>Li P.</t>
  </si>
  <si>
    <t>Pusan National University</t>
  </si>
  <si>
    <t>PNU</t>
  </si>
  <si>
    <t>Park D.</t>
  </si>
  <si>
    <t>sklms2018005</t>
  </si>
  <si>
    <t>55734838100;55948399900;24483332300;35090200700;7101670320</t>
  </si>
  <si>
    <t>Selamat, A.;Ramli, M.;Misran, N.;Mansor, M. F.;Zaidi, S. H.</t>
  </si>
  <si>
    <t>Selamat A.</t>
  </si>
  <si>
    <t>56545141400;6603124392;7004325905</t>
  </si>
  <si>
    <t>Suarez, Alejandro;Heredia, Guillermo;Ollero, Anibal</t>
  </si>
  <si>
    <t>Sevilla;Sevilla</t>
  </si>
  <si>
    <t>Suarez A.</t>
  </si>
  <si>
    <t>Liu C.</t>
  </si>
  <si>
    <t>Ministry of Agriculture of the People's Republic of China</t>
  </si>
  <si>
    <t>MOA</t>
  </si>
  <si>
    <t>Younas A.</t>
  </si>
  <si>
    <t>Core Research for Evolutional Science and Technology</t>
  </si>
  <si>
    <t>CREST</t>
  </si>
  <si>
    <t>South Korea;Japan</t>
  </si>
  <si>
    <t>Sichuan Youth Science and Technology Foundation</t>
  </si>
  <si>
    <t>280-286</t>
  </si>
  <si>
    <t>Zhou J.</t>
  </si>
  <si>
    <t>463-467</t>
  </si>
  <si>
    <t>Singh D.</t>
  </si>
  <si>
    <t>Chongqing University</t>
  </si>
  <si>
    <t>Chongqing;Beijing;Beijing</t>
  </si>
  <si>
    <t>Dong T.</t>
  </si>
  <si>
    <t>Wu Y.</t>
  </si>
  <si>
    <t>UD160070BD</t>
  </si>
  <si>
    <t>Sungkyunkwan University</t>
  </si>
  <si>
    <t>57215517649;35574297400;36135595500</t>
  </si>
  <si>
    <t>Lakshmi M.V.</t>
  </si>
  <si>
    <t>60018308;60018308;60018308;60018308;60018308</t>
  </si>
  <si>
    <t>Shi H.</t>
  </si>
  <si>
    <t>National Taipei University of Technology</t>
  </si>
  <si>
    <t>Kyonggi University</t>
  </si>
  <si>
    <t>Sung, Youngje</t>
  </si>
  <si>
    <t>Suwon</t>
  </si>
  <si>
    <t>Sung Y.</t>
  </si>
  <si>
    <t>Hungary</t>
  </si>
  <si>
    <t>Budapest</t>
  </si>
  <si>
    <t>Budapest University of Technology and Economics</t>
  </si>
  <si>
    <t>Beijing;Fuzhou</t>
  </si>
  <si>
    <t>60003353;60003353;60003353</t>
  </si>
  <si>
    <t>Harbin Engineering University</t>
  </si>
  <si>
    <t>Guo Q.</t>
  </si>
  <si>
    <t>60013614;60013614;60013614;60013614</t>
  </si>
  <si>
    <t>60009387;60009387</t>
  </si>
  <si>
    <t>56963328600;24725442600</t>
  </si>
  <si>
    <t>Kwak, Jeonghoon;Sung, Yunsick</t>
  </si>
  <si>
    <t>Dongguk University, Seoul</t>
  </si>
  <si>
    <t>Kwak J.</t>
  </si>
  <si>
    <t>University of Houston</t>
  </si>
  <si>
    <t>Houston</t>
  </si>
  <si>
    <t>Zeng S.</t>
  </si>
  <si>
    <t>Li Q.</t>
  </si>
  <si>
    <t>China;China;China;Japan;China</t>
  </si>
  <si>
    <t>Wang T.</t>
  </si>
  <si>
    <t>Fu S.</t>
  </si>
  <si>
    <t>Yusong</t>
  </si>
  <si>
    <t>Hanbat National University</t>
  </si>
  <si>
    <t>Afoakwa S.</t>
  </si>
  <si>
    <t>2016R1D1A1B03931806</t>
  </si>
  <si>
    <t>57195578701;8954780300</t>
  </si>
  <si>
    <t>Nadeem, Iram;Choi, Dong You</t>
  </si>
  <si>
    <t>Nadeem I.</t>
  </si>
  <si>
    <t>57195940099;35109806800</t>
  </si>
  <si>
    <t>Singh, Dhawan;Srivastava, Viranjay M.</t>
  </si>
  <si>
    <t>Deutscher Akademischer Austauschdienst</t>
  </si>
  <si>
    <t>DAAD</t>
  </si>
  <si>
    <t>475-486</t>
  </si>
  <si>
    <t>60069734;60069734;60069734;60069734;60069734</t>
  </si>
  <si>
    <t>60026796;60026796</t>
  </si>
  <si>
    <t>12H08</t>
  </si>
  <si>
    <t>Dewan R.</t>
  </si>
  <si>
    <t>Azerbaijan</t>
  </si>
  <si>
    <t>Baku</t>
  </si>
  <si>
    <t>Huang H.</t>
  </si>
  <si>
    <t>60104134;60104134;60104134;60104134</t>
  </si>
  <si>
    <t>Abu Dhabi</t>
  </si>
  <si>
    <t>Khalifa University of Science and Technology</t>
  </si>
  <si>
    <t>60020583;60020583</t>
  </si>
  <si>
    <t>Huntsville</t>
  </si>
  <si>
    <t>The University of Alabama in Huntsville</t>
  </si>
  <si>
    <t>2013-0-00401</t>
  </si>
  <si>
    <t>Washington, D.C.</t>
  </si>
  <si>
    <t>31-38</t>
  </si>
  <si>
    <t>Beijing;Chongqing</t>
  </si>
  <si>
    <t>Famoriji O.</t>
  </si>
  <si>
    <t>Department of Science and Technology, Republic of South Africa</t>
  </si>
  <si>
    <t>EEQ/2016/000023</t>
  </si>
  <si>
    <t>60008898;60008898;60008898</t>
  </si>
  <si>
    <t>Natural Science Foundation of Heilongjiang Province</t>
  </si>
  <si>
    <t>F2017011</t>
  </si>
  <si>
    <t>60019616;60019616;60019616;60019616;60019616;60019616</t>
  </si>
  <si>
    <t>878-882</t>
  </si>
  <si>
    <t>Northwest Institute of Nuclear Technology;Xi'an University of Technology</t>
  </si>
  <si>
    <t>60069750;60026981</t>
  </si>
  <si>
    <t>Journal of Computational and Theoretical Nanoscience</t>
  </si>
  <si>
    <t>Belem</t>
  </si>
  <si>
    <t>Universidade Federal do Par√°</t>
  </si>
  <si>
    <t>University of Technology- Iraq</t>
  </si>
  <si>
    <t>Hamburg</t>
  </si>
  <si>
    <t>Innovation and Technology Fund</t>
  </si>
  <si>
    <t>ITF</t>
  </si>
  <si>
    <t>Hong Kong University of Science and Technology</t>
  </si>
  <si>
    <t>Faisal M.</t>
  </si>
  <si>
    <t>Auburn</t>
  </si>
  <si>
    <t>Auburn University</t>
  </si>
  <si>
    <t>Tampere</t>
  </si>
  <si>
    <t>Tampereen Yliopisto</t>
  </si>
  <si>
    <t>Tel Aviv-Yafo</t>
  </si>
  <si>
    <t>Holon Institute of Technology</t>
  </si>
  <si>
    <t>IPPTA: Quarterly Journal of Indian Pulp and Paper Technical Association</t>
  </si>
  <si>
    <t>Huang K.</t>
  </si>
  <si>
    <t>60012392;60012392</t>
  </si>
  <si>
    <t>Saudi Arabia;Egypt</t>
  </si>
  <si>
    <t>Kumaraguru College of Technology</t>
  </si>
  <si>
    <t>Russian Federation;Israel</t>
  </si>
  <si>
    <t>636-646</t>
  </si>
  <si>
    <t>Department of Science and Technology, Government of Kerala</t>
  </si>
  <si>
    <t>44-51</t>
  </si>
  <si>
    <t>UW</t>
  </si>
  <si>
    <t>Patna</t>
  </si>
  <si>
    <t>Switzerland;Italy</t>
  </si>
  <si>
    <t>60024350-60064143;60024350;60024350-60064143;60024350;60024350</t>
  </si>
  <si>
    <t>Nanjing;Changsha</t>
  </si>
  <si>
    <t>Nanjing University of Information Science &amp; Technology;National University of Defense Technology</t>
  </si>
  <si>
    <t>60064143;60024350</t>
  </si>
  <si>
    <t>Zhou S.</t>
  </si>
  <si>
    <t>Entropy</t>
  </si>
  <si>
    <t>2017R1A2B4010393</t>
  </si>
  <si>
    <t>Egyptian Journal of Biological Pest Control</t>
  </si>
  <si>
    <t>Hong T.</t>
  </si>
  <si>
    <t>Wang S.</t>
  </si>
  <si>
    <t>Beijing;Xi'an</t>
  </si>
  <si>
    <t>Natural Science Foundation of Anhui Province</t>
  </si>
  <si>
    <t>60002836;60002836</t>
  </si>
  <si>
    <t>Hefei University of Technology</t>
  </si>
  <si>
    <t>Liu Z.</t>
  </si>
  <si>
    <t>2015B090909004</t>
  </si>
  <si>
    <t>Xi'an;Hefei</t>
  </si>
  <si>
    <t>60080979;60080979;60080979;60080979</t>
  </si>
  <si>
    <t>60009400;60009400</t>
  </si>
  <si>
    <t>Cheng Y.</t>
  </si>
  <si>
    <t>Islam M.</t>
  </si>
  <si>
    <t>Czech Republic;Czech Republic</t>
  </si>
  <si>
    <t>Ghosh S.</t>
  </si>
  <si>
    <t>Office of the Higher Education Commission</t>
  </si>
  <si>
    <t>OHEC</t>
  </si>
  <si>
    <t>Istituto Italiano di Tecnologia</t>
  </si>
  <si>
    <t>Bundesministerium f√ºr Bildung und Forschung</t>
  </si>
  <si>
    <t>BMBF</t>
  </si>
  <si>
    <t>39-48</t>
  </si>
  <si>
    <t>Russian Academy of Sciences</t>
  </si>
  <si>
    <t>Oh H.</t>
  </si>
  <si>
    <t>Karthikeyan R.</t>
  </si>
  <si>
    <t>Intel Corporation</t>
  </si>
  <si>
    <t>Prince of Songkla University</t>
  </si>
  <si>
    <t>Yu H.</t>
  </si>
  <si>
    <t>UB</t>
  </si>
  <si>
    <t>Beijing;Changsha</t>
  </si>
  <si>
    <t>82-86</t>
  </si>
  <si>
    <t>Tehran;Urmia</t>
  </si>
  <si>
    <t>Technical and Vocational University;Urmia University</t>
  </si>
  <si>
    <t>60105068;60000627</t>
  </si>
  <si>
    <t>Boumerdes;Algiers</t>
  </si>
  <si>
    <t>Universit√© de Boumerdes;Ecole Nationale Polytechnique Alger</t>
  </si>
  <si>
    <t>60087352;60068739</t>
  </si>
  <si>
    <t>74-81</t>
  </si>
  <si>
    <t>Khan I.</t>
  </si>
  <si>
    <t>60103561;60103561;60103561</t>
  </si>
  <si>
    <t>Durgapur</t>
  </si>
  <si>
    <t>National Institute of Technology, Durgapur</t>
  </si>
  <si>
    <t>46-53</t>
  </si>
  <si>
    <t>46-52</t>
  </si>
  <si>
    <t>210-219</t>
  </si>
  <si>
    <t>459-465</t>
  </si>
  <si>
    <t>Beijing University of Technology</t>
  </si>
  <si>
    <t>Franklin S.E.</t>
  </si>
  <si>
    <t>122-127</t>
  </si>
  <si>
    <t>Madhav B.T.P.</t>
  </si>
  <si>
    <t>IEEE Transactions on Green Communications and Networking</t>
  </si>
  <si>
    <t>France;Italy;Sweden</t>
  </si>
  <si>
    <t>Saint-Aubin;Pisa;Linkoping</t>
  </si>
  <si>
    <t>Universite Paris-Saclay;Universit√† di Pisa;Linkoping University</t>
  </si>
  <si>
    <t>60106017;60028868;60009358</t>
  </si>
  <si>
    <t>111-117</t>
  </si>
  <si>
    <t>Bheemunipatnam</t>
  </si>
  <si>
    <t>Anil Neerukonda Institute of Technology &amp; Sciences</t>
  </si>
  <si>
    <t>Gwalior</t>
  </si>
  <si>
    <t>Madhav Institute of Technology and Science</t>
  </si>
  <si>
    <t>University of Cambridge</t>
  </si>
  <si>
    <t>Kumar V.</t>
  </si>
  <si>
    <t>MOST 107-3017-F-009-001</t>
  </si>
  <si>
    <t>Ukraine;Russian Federation</t>
  </si>
  <si>
    <t>Kiev;Moscow</t>
  </si>
  <si>
    <t>Lithuania</t>
  </si>
  <si>
    <t>Vilnius</t>
  </si>
  <si>
    <t>2017R1D1A1A09081100</t>
  </si>
  <si>
    <t>Chung Y.</t>
  </si>
  <si>
    <t>441-450</t>
  </si>
  <si>
    <t>Gulbarga</t>
  </si>
  <si>
    <t>Gulbarga University</t>
  </si>
  <si>
    <t>India;South Korea;India</t>
  </si>
  <si>
    <t>Sao Paulo</t>
  </si>
  <si>
    <t>Universidade de S√£o Paulo</t>
  </si>
  <si>
    <t>United Kingdom;United States</t>
  </si>
  <si>
    <t>Serdang</t>
  </si>
  <si>
    <t>Universiti Putra Malaysia</t>
  </si>
  <si>
    <t>Bengaluru;Bangalore</t>
  </si>
  <si>
    <t>848-853</t>
  </si>
  <si>
    <t>1436-1444</t>
  </si>
  <si>
    <t>Portugal;Brazil</t>
  </si>
  <si>
    <t>Dehradun</t>
  </si>
  <si>
    <t>644-646</t>
  </si>
  <si>
    <t>423-427</t>
  </si>
  <si>
    <t>61-64</t>
  </si>
  <si>
    <t>COMSATS University Islamabad</t>
  </si>
  <si>
    <t>494-499</t>
  </si>
  <si>
    <t>60002306;60002306;60002306</t>
  </si>
  <si>
    <t>0974780X</t>
  </si>
  <si>
    <t>IETE Journal of Research</t>
  </si>
  <si>
    <t>International Journal of Electronics</t>
  </si>
  <si>
    <t>33-42</t>
  </si>
  <si>
    <t>Journal of Electromagnetic Waves and Applications</t>
  </si>
  <si>
    <t>60019616;60019616;60019616</t>
  </si>
  <si>
    <t>Zhang P.</t>
  </si>
  <si>
    <t>139-148</t>
  </si>
  <si>
    <t>1532527X</t>
  </si>
  <si>
    <t>Electromagnetics</t>
  </si>
  <si>
    <t>34-44</t>
  </si>
  <si>
    <t>0143991X</t>
  </si>
  <si>
    <t>Industrial Robot</t>
  </si>
  <si>
    <t>Reggio Calabria</t>
  </si>
  <si>
    <t>Universit√† degli Studi di Reggio Calabria</t>
  </si>
  <si>
    <t>60015206;60015206;60015206</t>
  </si>
  <si>
    <t>Miami</t>
  </si>
  <si>
    <t>DE170101203</t>
  </si>
  <si>
    <t>Australia;United States</t>
  </si>
  <si>
    <t>Sydney;Tucson</t>
  </si>
  <si>
    <t>University of Technology Sydney;The University of Arizona</t>
  </si>
  <si>
    <t>60023932;60010065</t>
  </si>
  <si>
    <t>Guo Y.</t>
  </si>
  <si>
    <t>Shenzhen;Xi'an</t>
  </si>
  <si>
    <t>Zhang C.</t>
  </si>
  <si>
    <t>DIP-2017-014</t>
  </si>
  <si>
    <t>1520510X</t>
  </si>
  <si>
    <t>Inorganic Chemistry</t>
  </si>
  <si>
    <t>Bao G.</t>
  </si>
  <si>
    <t>KAU</t>
  </si>
  <si>
    <t>Ministerio de Ciencia e Innovaci√≥n</t>
  </si>
  <si>
    <t>MICINN</t>
  </si>
  <si>
    <t>International Journal of Electronics Letters</t>
  </si>
  <si>
    <t>70-79</t>
  </si>
  <si>
    <t>60023345;60023345;60023345</t>
  </si>
  <si>
    <t>Indian Space Research Organization</t>
  </si>
  <si>
    <t>Ullah S.</t>
  </si>
  <si>
    <t>Ministry of Education of the People's Republic of China</t>
  </si>
  <si>
    <t>60017776;60017776</t>
  </si>
  <si>
    <t>Lee G.</t>
  </si>
  <si>
    <t>2150704X</t>
  </si>
  <si>
    <t>Remote Sensing Letters</t>
  </si>
  <si>
    <t>Materials</t>
  </si>
  <si>
    <t>60033316;60033316;60033316;60033316</t>
  </si>
  <si>
    <t>Advanced Optical Materials</t>
  </si>
  <si>
    <t>Journal of Physical Chemistry Letters</t>
  </si>
  <si>
    <t>Journal of Physics D: Applied Physics</t>
  </si>
  <si>
    <t>Narodowe Centrum Bada≈Ñ i Rozwoju</t>
  </si>
  <si>
    <t>NCBR</t>
  </si>
  <si>
    <t>Bangladesh Council of Scientific and Industrial Research</t>
  </si>
  <si>
    <t>BCSIR</t>
  </si>
  <si>
    <t>Nanotechnology</t>
  </si>
  <si>
    <t>Ann Arbor</t>
  </si>
  <si>
    <t>University of Michigan, Ann Arbor</t>
  </si>
  <si>
    <t>56542511500;36699224100;6506174432;36601098400</t>
  </si>
  <si>
    <t>Kumar J.</t>
  </si>
  <si>
    <t>Huang Q.</t>
  </si>
  <si>
    <t>443-451</t>
  </si>
  <si>
    <t>Shanghai;Guangzhou</t>
  </si>
  <si>
    <t>2017YFA0303402</t>
  </si>
  <si>
    <t>124-131</t>
  </si>
  <si>
    <t>Nanoscale</t>
  </si>
  <si>
    <t>China;China;Hong Kong</t>
  </si>
  <si>
    <t>International Journal of Molecular Sciences</t>
  </si>
  <si>
    <t>Atlanta</t>
  </si>
  <si>
    <t>1475925X</t>
  </si>
  <si>
    <t>BioMedical Engineering Online</t>
  </si>
  <si>
    <t>60024751;60024751;60024751</t>
  </si>
  <si>
    <t>Nagoya</t>
  </si>
  <si>
    <t>Nagoya Institute of Technology</t>
  </si>
  <si>
    <t>Kodera S.</t>
  </si>
  <si>
    <t>Liu D.</t>
  </si>
  <si>
    <t>60104578-60008898;60008898</t>
  </si>
  <si>
    <t>56567030100;35203333800</t>
  </si>
  <si>
    <t>Gupta, Anshul;Gangwar, Ravi Kumar</t>
  </si>
  <si>
    <t>Raipur;Dhanbad</t>
  </si>
  <si>
    <t>National Institute of Technology Raipur;Indian Institute of Technology (Indian School of Mines), Dhanbad</t>
  </si>
  <si>
    <t>60104578;60008898</t>
  </si>
  <si>
    <t>Gupta A.</t>
  </si>
  <si>
    <t>NRF-2016R1D1A1B03934653</t>
  </si>
  <si>
    <t>60032624;60032624</t>
  </si>
  <si>
    <t>57200410514;52663858700</t>
  </si>
  <si>
    <t>Dao, Hieu Trong;Kim, Sunghwan</t>
  </si>
  <si>
    <t>Ulsan</t>
  </si>
  <si>
    <t>University of Ulsan</t>
  </si>
  <si>
    <t>Kim J.S.</t>
  </si>
  <si>
    <t>Journal of Natural History</t>
  </si>
  <si>
    <t>International Journal of Communication Systems</t>
  </si>
  <si>
    <t>Thiruvananthapuram</t>
  </si>
  <si>
    <t>DE-AC02-06CH11357</t>
  </si>
  <si>
    <t>Nano Letters</t>
  </si>
  <si>
    <t>610-617</t>
  </si>
  <si>
    <t>63-68</t>
  </si>
  <si>
    <t>Das G.</t>
  </si>
  <si>
    <t>40-48</t>
  </si>
  <si>
    <t>60010080;60010080;60010080;60010080;60010080</t>
  </si>
  <si>
    <t>Ma X.</t>
  </si>
  <si>
    <t>ACS Applied Materials and Interfaces</t>
  </si>
  <si>
    <t>49-55</t>
  </si>
  <si>
    <t>1422-1427</t>
  </si>
  <si>
    <t>Tehran;Tehran</t>
  </si>
  <si>
    <t>Ge L.</t>
  </si>
  <si>
    <t>Meng Y.</t>
  </si>
  <si>
    <t>Xi'an;Nanjing</t>
  </si>
  <si>
    <t>Astrophysical Journal Letters</t>
  </si>
  <si>
    <t>dark ages, reionization, first stars | instrumentation: interferometers | methods: data analysis | techniques: interferometric</t>
  </si>
  <si>
    <t>0004637X</t>
  </si>
  <si>
    <t>Astrophysical Journal</t>
  </si>
  <si>
    <t>Berkeley</t>
  </si>
  <si>
    <t>University of California, Berkeley</t>
  </si>
  <si>
    <t>Chongqing;Shanghai</t>
  </si>
  <si>
    <t>Logistical Engineering University China;Shanghai Jiao Tong University</t>
  </si>
  <si>
    <t>60069734;60025084</t>
  </si>
  <si>
    <t>Cao K.</t>
  </si>
  <si>
    <t>HIT</t>
  </si>
  <si>
    <t>60019616;60019616;60019616;60019616</t>
  </si>
  <si>
    <t>Plasma Physics and Controlled Fusion</t>
  </si>
  <si>
    <t>Comite D.</t>
  </si>
  <si>
    <t>NRF-2016R1D1A1B03930060</t>
  </si>
  <si>
    <t>60012291;60073748</t>
  </si>
  <si>
    <t>36975737700;56390537800</t>
  </si>
  <si>
    <t>Jung, Haejoon;Lee, In Ho</t>
  </si>
  <si>
    <t>Anseong;Incheon</t>
  </si>
  <si>
    <t>Hankyong National University;Incheon National University</t>
  </si>
  <si>
    <t>60073748;60012291</t>
  </si>
  <si>
    <t>Jung H.</t>
  </si>
  <si>
    <t>Zhou Z.</t>
  </si>
  <si>
    <t>Mechanical Systems and Signal Processing</t>
  </si>
  <si>
    <t>Universidad Carlos III de Madrid</t>
  </si>
  <si>
    <t>Construction and Building Materials</t>
  </si>
  <si>
    <t>Optics Communications</t>
  </si>
  <si>
    <t>Laboratoire de G√©nie Electrique et Electronique de Paris</t>
  </si>
  <si>
    <t>CCF-1617365</t>
  </si>
  <si>
    <t>540-553</t>
  </si>
  <si>
    <t>60121655;60121655</t>
  </si>
  <si>
    <t>The Electrical and Computer Engineering Department</t>
  </si>
  <si>
    <t>798-808</t>
  </si>
  <si>
    <t>17ZR1500</t>
  </si>
  <si>
    <t>Journal of Lightwave Technology</t>
  </si>
  <si>
    <t>Valencia</t>
  </si>
  <si>
    <t>Universitat Polit√®cnica de Val√®ncia</t>
  </si>
  <si>
    <t>Bioorganic and Medicinal Chemistry</t>
  </si>
  <si>
    <t>Parasites and Vectors</t>
  </si>
  <si>
    <t>Beijing;Villanova</t>
  </si>
  <si>
    <t>Multimedia Tools and Applications</t>
  </si>
  <si>
    <t>Italy;Italy;Italy;Italy</t>
  </si>
  <si>
    <t>Wen Y.</t>
  </si>
  <si>
    <t>ACS Photonics</t>
  </si>
  <si>
    <t>Australia;Australia;China</t>
  </si>
  <si>
    <t>Xu S.</t>
  </si>
  <si>
    <t>113098872;113098872;60079715</t>
  </si>
  <si>
    <t>7402029960;14519407500;35770373900</t>
  </si>
  <si>
    <t>Su, Saou Wen;Lee, Cheng Tse;Chen, Shu Chuan</t>
  </si>
  <si>
    <t>Taipei;Taipei</t>
  </si>
  <si>
    <t>National Defense University Taiwan;ASUS</t>
  </si>
  <si>
    <t>60079715;113098872</t>
  </si>
  <si>
    <t>Su S.W.</t>
  </si>
  <si>
    <t>Xu K.</t>
  </si>
  <si>
    <t>ANR-10-LABX-0035</t>
  </si>
  <si>
    <t>2015B01008</t>
  </si>
  <si>
    <t>60025761;60025761;60025761;60025761;60025761;60025761</t>
  </si>
  <si>
    <t>Peng X.</t>
  </si>
  <si>
    <t>Aminzadeh R.</t>
  </si>
  <si>
    <t>Journal of Modern Optics</t>
  </si>
  <si>
    <t>Canberra</t>
  </si>
  <si>
    <t>105-2221-E-006-032</t>
  </si>
  <si>
    <t>Chang W.</t>
  </si>
  <si>
    <t>Journal of Essential Oil Research</t>
  </si>
  <si>
    <t>1464-1473</t>
  </si>
  <si>
    <t>204-214</t>
  </si>
  <si>
    <t>Pokfulam</t>
  </si>
  <si>
    <t>The University of Hong Kong</t>
  </si>
  <si>
    <t>Daegu;Seoul</t>
  </si>
  <si>
    <t>Daegu Gyeongbuk Institute of Science and Technology;Hanyang University</t>
  </si>
  <si>
    <t>60092864;60024872</t>
  </si>
  <si>
    <t>Natural Science Foundation of Hubei Province</t>
  </si>
  <si>
    <t>Zhao H.</t>
  </si>
  <si>
    <t>CMC Microsystems</t>
  </si>
  <si>
    <t>CMC</t>
  </si>
  <si>
    <t>Guangzhou;Nanjing;Xi'an</t>
  </si>
  <si>
    <t>Guangzhou University;Southeast University;Northwestern Polytechnical University</t>
  </si>
  <si>
    <t>60025345;60005244;60003977</t>
  </si>
  <si>
    <t>60025278;60025278;60025278;60025278;60025278;60025278;60025278</t>
  </si>
  <si>
    <t>60016930;60016930;60016930;60016930;60016930;60016930</t>
  </si>
  <si>
    <t>Providence;Chengdu</t>
  </si>
  <si>
    <t>Brown University;University of Electronic Science and Technology of China</t>
  </si>
  <si>
    <t>60011460;60005465</t>
  </si>
  <si>
    <t>Shanghai;Hangzhou</t>
  </si>
  <si>
    <t>Li L.</t>
  </si>
  <si>
    <t>Toronto;Toronto</t>
  </si>
  <si>
    <t>R01AI095514</t>
  </si>
  <si>
    <t>NIAID</t>
  </si>
  <si>
    <t>United States;Denmark;Finland</t>
  </si>
  <si>
    <t>Santa Rosa;Aalborg;Oulu</t>
  </si>
  <si>
    <t>Keysight Technologies;Aalborg University;Centre for Wireless Communications</t>
  </si>
  <si>
    <t>60111731;60022134;60001738</t>
  </si>
  <si>
    <t>Fan W.</t>
  </si>
  <si>
    <t>Royal Society Open Science</t>
  </si>
  <si>
    <t>Hangzhou;Hangzhou;Beijing</t>
  </si>
  <si>
    <t>Ding H.</t>
  </si>
  <si>
    <t>Superconductor Science and Technology</t>
  </si>
  <si>
    <t>Small</t>
  </si>
  <si>
    <t>57195478894;7202412109</t>
  </si>
  <si>
    <t>Zhao, Jianwei;Jia, Weimin</t>
  </si>
  <si>
    <t>Journal of Applied Geodesy</t>
  </si>
  <si>
    <t>60015815;60015815</t>
  </si>
  <si>
    <t>Universit√§t Stuttgart</t>
  </si>
  <si>
    <t>Ministero dell‚ÄôIstruzione, dell‚ÄôUniversit√† e della Ricerca</t>
  </si>
  <si>
    <t>MIUR</t>
  </si>
  <si>
    <t>BMC Genomics</t>
  </si>
  <si>
    <t>ACS Sensors</t>
  </si>
  <si>
    <t>60022109;60022109;60022109</t>
  </si>
  <si>
    <t>Shanghai Academy of Spaceflight Technology</t>
  </si>
  <si>
    <t>SAST</t>
  </si>
  <si>
    <t>Canada;China;China</t>
  </si>
  <si>
    <t>Jiang X.</t>
  </si>
  <si>
    <t>9420-9429</t>
  </si>
  <si>
    <t>Bangkok;Bangkok</t>
  </si>
  <si>
    <t>60103561;60103561</t>
  </si>
  <si>
    <t>Bulgarian National Science Fund</t>
  </si>
  <si>
    <t>BNSF</t>
  </si>
  <si>
    <t>698-706</t>
  </si>
  <si>
    <t>Physical Review Letters</t>
  </si>
  <si>
    <t>60005681;60005681</t>
  </si>
  <si>
    <t>Tel Aviv University</t>
  </si>
  <si>
    <t>60004750;60004750</t>
  </si>
  <si>
    <t>Beijing Jiaotong University;Southeast University</t>
  </si>
  <si>
    <t>60022381;60005244</t>
  </si>
  <si>
    <t>Lu Y.</t>
  </si>
  <si>
    <t>60029747;60029747;60029747;60029747;60029747;60029747</t>
  </si>
  <si>
    <t>1664042X</t>
  </si>
  <si>
    <t>Frontiers in Physiology</t>
  </si>
  <si>
    <t>Chinese Academy of Agricultural Sciences;China Agricultural University</t>
  </si>
  <si>
    <t>60017705;60013551</t>
  </si>
  <si>
    <t>Zhu J.</t>
  </si>
  <si>
    <t>Journal of Micromechanics and Microengineering</t>
  </si>
  <si>
    <t>Wireless Networks</t>
  </si>
  <si>
    <t>383-393</t>
  </si>
  <si>
    <t>Plasmonics</t>
  </si>
  <si>
    <t>Rietsch S.H.G.</t>
  </si>
  <si>
    <t>National Centre for Atmospheric Science</t>
  </si>
  <si>
    <t>NCAS</t>
  </si>
  <si>
    <t>60071140-60027012;60071140-60027012</t>
  </si>
  <si>
    <t>57204542925;54390788100</t>
  </si>
  <si>
    <t>Koziel, Slawomir;Bekasiewicz, Adrian</t>
  </si>
  <si>
    <t>Italy;China</t>
  </si>
  <si>
    <t>IEEE Transactions on Electromagnetic Compatibility</t>
  </si>
  <si>
    <t>Journal of Applied Entomology</t>
  </si>
  <si>
    <t>Huazhong Agricultural University</t>
  </si>
  <si>
    <t>China;United States;United States;United States</t>
  </si>
  <si>
    <t>Swarm and Evolutionary Computation</t>
  </si>
  <si>
    <t>Das S.</t>
  </si>
  <si>
    <t>China Academy of Space Technology;Xidian University</t>
  </si>
  <si>
    <t>60102437;60025578</t>
  </si>
  <si>
    <t>1674733X</t>
  </si>
  <si>
    <t>Science China Information Sciences</t>
  </si>
  <si>
    <t>Computer Communications</t>
  </si>
  <si>
    <t>Waterloo</t>
  </si>
  <si>
    <t>170-179</t>
  </si>
  <si>
    <t>IEEE Transactions on Aerospace and Electronic Systems</t>
  </si>
  <si>
    <t>United States;Turkey</t>
  </si>
  <si>
    <t>Xu W.</t>
  </si>
  <si>
    <t>Canterbury;Nanjing</t>
  </si>
  <si>
    <t>467-475</t>
  </si>
  <si>
    <t>Science of the Total Environment</t>
  </si>
  <si>
    <t>Germany;Germany;Germany</t>
  </si>
  <si>
    <t>2015AA01A703</t>
  </si>
  <si>
    <t>Zhao R.</t>
  </si>
  <si>
    <t>Kuhestani A.</t>
  </si>
  <si>
    <t>60005429;60005429</t>
  </si>
  <si>
    <t>United States;Japan</t>
  </si>
  <si>
    <t>Chen G.</t>
  </si>
  <si>
    <t>Zhang T.</t>
  </si>
  <si>
    <t>Zhengzhou;Beijing</t>
  </si>
  <si>
    <t>Journal of Magnetism and Magnetic Materials</t>
  </si>
  <si>
    <t>Physica A: Statistical Mechanics and its Applications</t>
  </si>
  <si>
    <t>Wu H.</t>
  </si>
  <si>
    <t>Parkville;Melbourne</t>
  </si>
  <si>
    <t>China;Australia;China</t>
  </si>
  <si>
    <t>60004305;60004305</t>
  </si>
  <si>
    <t>Agency for Science, Technology and Research</t>
  </si>
  <si>
    <t>A*STAR</t>
  </si>
  <si>
    <t>Sydney;Beijing</t>
  </si>
  <si>
    <t>60026714;60026714</t>
  </si>
  <si>
    <t>Ranchi</t>
  </si>
  <si>
    <t>Birla Institute of Technology, Mesra</t>
  </si>
  <si>
    <t>60079728;60079728;60079728;60079728</t>
  </si>
  <si>
    <t>57188555510;6602286276</t>
  </si>
  <si>
    <t>Saraswat, Kapil;Harish, A. R.</t>
  </si>
  <si>
    <t>Saraswat K.</t>
  </si>
  <si>
    <t>54-57</t>
  </si>
  <si>
    <t>60105232;60005465;60002798</t>
  </si>
  <si>
    <t>Shanghai;Chengdu;Hong Kong</t>
  </si>
  <si>
    <t>ShanghaiTech University;University of Electronic Science and Technology of China;Chinese University of Hong Kong</t>
  </si>
  <si>
    <t>Cho J.</t>
  </si>
  <si>
    <t>EA Pharma Co., Ltd.</t>
  </si>
  <si>
    <t>Canada;New Zealand</t>
  </si>
  <si>
    <t>Pohang;Kyonggi-do</t>
  </si>
  <si>
    <t>Pohang University of Science and Technology;Ajou University</t>
  </si>
  <si>
    <t>60032330;60002445</t>
  </si>
  <si>
    <t>60005465;60005465;60005465;60005465;60005465;60005465;60005465;60005465;60005465</t>
  </si>
  <si>
    <t>Xu F.</t>
  </si>
  <si>
    <t>Sharma S.</t>
  </si>
  <si>
    <t>China;Singapore;China</t>
  </si>
  <si>
    <t>Sedimentary Geology</t>
  </si>
  <si>
    <t>57196245046;55941206900</t>
  </si>
  <si>
    <t>Zadehparizi F.</t>
  </si>
  <si>
    <t>Greenbelt</t>
  </si>
  <si>
    <t>NASA Goddard Space Flight Center</t>
  </si>
  <si>
    <t>Measurement: Journal of the International Measurement Confederation</t>
  </si>
  <si>
    <t>60040861;60040861</t>
  </si>
  <si>
    <t>56724007100;34971607900</t>
  </si>
  <si>
    <t>Satam, Vandana;Nema, Shikha</t>
  </si>
  <si>
    <t>Shreemati Nathibai Damodar Thackersey Women's University</t>
  </si>
  <si>
    <t>Satam V.</t>
  </si>
  <si>
    <t>B16006</t>
  </si>
  <si>
    <t>Kumari P.</t>
  </si>
  <si>
    <t>Al-Saedi H.</t>
  </si>
  <si>
    <t>161-175</t>
  </si>
  <si>
    <t>Composite Structures</t>
  </si>
  <si>
    <t>60001187;60001187</t>
  </si>
  <si>
    <t>Jeonju</t>
  </si>
  <si>
    <t>Jeonbuk National University</t>
  </si>
  <si>
    <t>1095998X</t>
  </si>
  <si>
    <t>Cretaceous Research</t>
  </si>
  <si>
    <t>Corvallis</t>
  </si>
  <si>
    <t>Oregon State University</t>
  </si>
  <si>
    <t>Ministerie van Economische Zaken</t>
  </si>
  <si>
    <t>EZ</t>
  </si>
  <si>
    <t>Biochimica et Biophysica Acta - Bioenergetics</t>
  </si>
  <si>
    <t>Shen H.</t>
  </si>
  <si>
    <t>377-385</t>
  </si>
  <si>
    <t>Changsha;Beijing</t>
  </si>
  <si>
    <t>Xie T.</t>
  </si>
  <si>
    <t>ECCS-1444060</t>
  </si>
  <si>
    <t>IEEE/ACM Transactions on Networking</t>
  </si>
  <si>
    <t>Los Angeles</t>
  </si>
  <si>
    <t>University of Southern California</t>
  </si>
  <si>
    <t>He H.</t>
  </si>
  <si>
    <t>Chen L.</t>
  </si>
  <si>
    <t>IEEE Transactions on Biomedical Circuits and Systems</t>
  </si>
  <si>
    <t>2.3397.2017/4.6</t>
  </si>
  <si>
    <t>Physical Communication</t>
  </si>
  <si>
    <t>Ad Hoc Networks</t>
  </si>
  <si>
    <t>Ma J.</t>
  </si>
  <si>
    <t>Poland;Sweden</t>
  </si>
  <si>
    <t>China;China;Taiwan</t>
  </si>
  <si>
    <t>Limoges</t>
  </si>
  <si>
    <t>Universite de Limoges</t>
  </si>
  <si>
    <t>Park S.</t>
  </si>
  <si>
    <t>Stichting voor de Technische Wetenschappen</t>
  </si>
  <si>
    <t>STW</t>
  </si>
  <si>
    <t>2017HH0009</t>
  </si>
  <si>
    <t>Xiao L.</t>
  </si>
  <si>
    <t>Centre de Recherche Poly-Grames</t>
  </si>
  <si>
    <t>Abbasi M.</t>
  </si>
  <si>
    <t>60025278-60092530;60025278;60025278;60025278</t>
  </si>
  <si>
    <t>Shenzhen;Beijing</t>
  </si>
  <si>
    <t>Huawei Technologies Co., Ltd.;Tsinghua University</t>
  </si>
  <si>
    <t>60092530;60025278</t>
  </si>
  <si>
    <t>W911NF-14-1-0460</t>
  </si>
  <si>
    <t>60013372;60013372</t>
  </si>
  <si>
    <t>Austin</t>
  </si>
  <si>
    <t>The University of Texas at Austin</t>
  </si>
  <si>
    <t>Archives of Insect Biochemistry and Physiology</t>
  </si>
  <si>
    <t>Fuchu</t>
  </si>
  <si>
    <t>Tokyo University of Agriculture and Technology</t>
  </si>
  <si>
    <t>International Journal of Adaptive Control and Signal Processing</t>
  </si>
  <si>
    <t>China;Japan</t>
  </si>
  <si>
    <t>Beijing;Mito</t>
  </si>
  <si>
    <t>Koganei;Tokyo</t>
  </si>
  <si>
    <t>SIC/2016/41</t>
  </si>
  <si>
    <t>87-95</t>
  </si>
  <si>
    <t>Libyan Arab Jamahiriya;Jordan</t>
  </si>
  <si>
    <t>Benghazi;Amman</t>
  </si>
  <si>
    <t>University of Benghazi;German Jordanian University</t>
  </si>
  <si>
    <t>60072597;60070287</t>
  </si>
  <si>
    <t>Mesleh R.</t>
  </si>
  <si>
    <t>Shanghai Institute of Technical Physics Chinese Academy of Sciences;Fudan University</t>
  </si>
  <si>
    <t>60029925;60009860</t>
  </si>
  <si>
    <t>Dong J.</t>
  </si>
  <si>
    <t>40-47</t>
  </si>
  <si>
    <t>60015206;60015206</t>
  </si>
  <si>
    <t>Tomsk Polytechnic University</t>
  </si>
  <si>
    <t>Journal of Petroleum Science and Engineering</t>
  </si>
  <si>
    <t>China;Thailand</t>
  </si>
  <si>
    <t>Advanced Materials</t>
  </si>
  <si>
    <t>60004572;60004572;60004572;60001359;60030526</t>
  </si>
  <si>
    <t>Japan;United Kingdom;United Kingdom</t>
  </si>
  <si>
    <t>Tokyo;Swansea;Colchester</t>
  </si>
  <si>
    <t>Hosei University;Swansea University;University of Essex</t>
  </si>
  <si>
    <t>60030526;60004572;60001359</t>
  </si>
  <si>
    <t>Orlando</t>
  </si>
  <si>
    <t>University of Central Florida</t>
  </si>
  <si>
    <t>Shirazi M.</t>
  </si>
  <si>
    <t>60033100;60033100;60033100;60033100;60033100</t>
  </si>
  <si>
    <t>Xie L.</t>
  </si>
  <si>
    <t>King Abdullah University of Science and Technology</t>
  </si>
  <si>
    <t>OSR 2016-KKI-2899</t>
  </si>
  <si>
    <t>KAUST</t>
  </si>
  <si>
    <t>60009506;60009506;60092945</t>
  </si>
  <si>
    <t>39861697200;14063982000;15030309600</t>
  </si>
  <si>
    <t>Hussain, Rifaqat;Sharawi, Mohammad S.;Shamim, Atif</t>
  </si>
  <si>
    <t>Saudi Arabia;Saudi Arabia</t>
  </si>
  <si>
    <t>Thuwal;Dhahran</t>
  </si>
  <si>
    <t>King Abdullah University of Science and Technology;King Fahd University of Petroleum and Minerals</t>
  </si>
  <si>
    <t>60092945;60009506</t>
  </si>
  <si>
    <t>Denmark;Denmark</t>
  </si>
  <si>
    <t>Jodhpur;Kanpur</t>
  </si>
  <si>
    <t>Indian Institute of Technology Jodhpur;Indian Institute of Technology Kanpur</t>
  </si>
  <si>
    <t>60104343;60021988</t>
  </si>
  <si>
    <t>Caccami M.C.</t>
  </si>
  <si>
    <t>60003500;60003500</t>
  </si>
  <si>
    <t>Columbus</t>
  </si>
  <si>
    <t>The Ohio State University</t>
  </si>
  <si>
    <t>60016521;60016521;60016521</t>
  </si>
  <si>
    <t>Jiang W.</t>
  </si>
  <si>
    <t>702-711</t>
  </si>
  <si>
    <t>EP/J015520/1</t>
  </si>
  <si>
    <t>57214120385;55733364300;8390277800;55257613600;36043733600</t>
  </si>
  <si>
    <t>Zhang, Jiankang;Chen, Sheng;Maunder, Robert G.;Zhang, Rong;Hanzo, Lajos</t>
  </si>
  <si>
    <t>60000159;60000159;60000159</t>
  </si>
  <si>
    <t>Yazd,</t>
  </si>
  <si>
    <t>Yazd University</t>
  </si>
  <si>
    <t>60013789;60013789;60013789</t>
  </si>
  <si>
    <t>16022929600;35224380500;36246795700</t>
  </si>
  <si>
    <t>Su, Donglin;Yang, Zhao;Wu, Qi</t>
  </si>
  <si>
    <t>Su D.</t>
  </si>
  <si>
    <t>United States;United States;China</t>
  </si>
  <si>
    <t>China;China;Singapore</t>
  </si>
  <si>
    <t>Journal of Applied Geophysics</t>
  </si>
  <si>
    <t>60021666;60021666</t>
  </si>
  <si>
    <t>12761094600;35790746400;6506412309</t>
  </si>
  <si>
    <t>Agrawal, Sachin;Parihar, Manoj Singh;Kondekar, Pravin N.</t>
  </si>
  <si>
    <t>Dehghani M.</t>
  </si>
  <si>
    <t>Computational Biology and Chemistry</t>
  </si>
  <si>
    <t>T√ºrkiye Bilimsel ve Teknolojik Ara≈ütirma Kurumu</t>
  </si>
  <si>
    <t>215E326</t>
  </si>
  <si>
    <t>T√úBITAK</t>
  </si>
  <si>
    <t>Tuzla</t>
  </si>
  <si>
    <t>Sabancƒ± √úniversitesi</t>
  </si>
  <si>
    <t>Nawaz H.</t>
  </si>
  <si>
    <t>IEEE Antennas and Propagation Magazine</t>
  </si>
  <si>
    <t>Artiga X.</t>
  </si>
  <si>
    <t>60027550;60027550;60027550</t>
  </si>
  <si>
    <t>University of California, Los Angeles</t>
  </si>
  <si>
    <t>Wang R.</t>
  </si>
  <si>
    <t>QC2015073</t>
  </si>
  <si>
    <t>14-26</t>
  </si>
  <si>
    <t>Shanghai Jiao Tong University</t>
  </si>
  <si>
    <t>60005710;60005710</t>
  </si>
  <si>
    <t>55987182000;56624477700</t>
  </si>
  <si>
    <t>Malek Ashtar University of Technology</t>
  </si>
  <si>
    <t>Fartookzadeh M.</t>
  </si>
  <si>
    <t>Natural Science Foundation of Guangdong Province</t>
  </si>
  <si>
    <t>Ouyang J.</t>
  </si>
  <si>
    <t>Applied Microbiology and Biotechnology</t>
  </si>
  <si>
    <t>Nanjing Agricultural University</t>
  </si>
  <si>
    <t>Zhang T.J.</t>
  </si>
  <si>
    <t>Singapore City;Chengdu</t>
  </si>
  <si>
    <t>DP160102219</t>
  </si>
  <si>
    <t>N00014-15-1-2207</t>
  </si>
  <si>
    <t>DE160101032</t>
  </si>
  <si>
    <t>60023932;60023932</t>
  </si>
  <si>
    <t>2015JQ0011</t>
  </si>
  <si>
    <t>Raleigh</t>
  </si>
  <si>
    <t>NC State University</t>
  </si>
  <si>
    <t>JCYJ20160608153614297</t>
  </si>
  <si>
    <t>Gyasi K.</t>
  </si>
  <si>
    <t>Hong Y.</t>
  </si>
  <si>
    <t>60025761;60025761;60025761;60025761;60025761;60025761;60025761</t>
  </si>
  <si>
    <t>Journal of Chemical Ecology</t>
  </si>
  <si>
    <t>60001439;60001439</t>
  </si>
  <si>
    <t>University Park</t>
  </si>
  <si>
    <t>Pennsylvania State University</t>
  </si>
  <si>
    <t>Indonesian Journal of Electrical Engineering and Computer Science</t>
  </si>
  <si>
    <t>60019784;60005694</t>
  </si>
  <si>
    <t>44461020700;56878582100</t>
  </si>
  <si>
    <t>Kanchipuram;Puducherry</t>
  </si>
  <si>
    <t>Sri Chandrasekharendra Saraswathi Viswa Mahavidyalaya;Puducherry Technological University</t>
  </si>
  <si>
    <t>Arunmozhi S.</t>
  </si>
  <si>
    <t>Karaman</t>
  </si>
  <si>
    <t>Karamanoƒülu Mehmetbey √úniversitesi</t>
  </si>
  <si>
    <t>Chengdu;Fayetteville</t>
  </si>
  <si>
    <t>Tsinghua National Laboratory for Information Science and Technology</t>
  </si>
  <si>
    <t>Pakistan;China</t>
  </si>
  <si>
    <t>Aziz A.</t>
  </si>
  <si>
    <t>261-268</t>
  </si>
  <si>
    <t>Taoyuan;Taipei</t>
  </si>
  <si>
    <t>60011357;60011357</t>
  </si>
  <si>
    <t>57188869392;35460663000</t>
  </si>
  <si>
    <t>Barani, Imee Ristika Rahmi;Wong, Kin Lu</t>
  </si>
  <si>
    <t>Kaohsiung</t>
  </si>
  <si>
    <t>National Sun Yat-Sen University</t>
  </si>
  <si>
    <t>Barani I.</t>
  </si>
  <si>
    <t>352-358</t>
  </si>
  <si>
    <t>Kajang</t>
  </si>
  <si>
    <t>Pakistan;Italy</t>
  </si>
  <si>
    <t>Boumerdes</t>
  </si>
  <si>
    <t>Universit√© de Boumerdes</t>
  </si>
  <si>
    <t>283-289</t>
  </si>
  <si>
    <t>Tehran;Tehran;Tehran</t>
  </si>
  <si>
    <t>310-318</t>
  </si>
  <si>
    <t>60079452;60079452</t>
  </si>
  <si>
    <t>57190347475;25823542300</t>
  </si>
  <si>
    <t>Dash, Upali Aparajita;Sahu, Sudhakar</t>
  </si>
  <si>
    <t>Odisha</t>
  </si>
  <si>
    <t>Kalinga Institute of Industrial Technology, Bhubaneswar</t>
  </si>
  <si>
    <t>Dash U.</t>
  </si>
  <si>
    <t>482-488</t>
  </si>
  <si>
    <t>60017161;60017161</t>
  </si>
  <si>
    <t>Gao C.</t>
  </si>
  <si>
    <t>60030835;60030835;60030835</t>
  </si>
  <si>
    <t>Edmonton</t>
  </si>
  <si>
    <t>University of Alberta</t>
  </si>
  <si>
    <t>Shamsadini S.</t>
  </si>
  <si>
    <t>Jin Y.</t>
  </si>
  <si>
    <t>Ashikhmin A.</t>
  </si>
  <si>
    <t>Office of Research and Economic Development, University of Nebraska-Lincoln</t>
  </si>
  <si>
    <t>Lincoln;Rajkot</t>
  </si>
  <si>
    <t>University of Nebraska‚ÄìLincoln;Marwadi Education Foundation's Group of Institutions</t>
  </si>
  <si>
    <t>Patel S.</t>
  </si>
  <si>
    <t>Institute of Plasma Physics Chinese Academy of Sciences;University of Science and Technology of China</t>
  </si>
  <si>
    <t>60020697;60019118</t>
  </si>
  <si>
    <t>Yang Q.</t>
  </si>
  <si>
    <t>Mansoul A.</t>
  </si>
  <si>
    <t>60014982;60014982;60014982</t>
  </si>
  <si>
    <t>Hsinchu;Taipei</t>
  </si>
  <si>
    <t>University of Chinese Academy of Sciences;Institute of Electronics Chinese Academy of Sciences</t>
  </si>
  <si>
    <t>60027363;60027021</t>
  </si>
  <si>
    <t>IEEE Photonics Journal</t>
  </si>
  <si>
    <t>IEEE Journal of Selected Topics in Applied Earth Observations and Remote Sensing</t>
  </si>
  <si>
    <t>60000874;60000874</t>
  </si>
  <si>
    <t>Nuclear Science and Techniques</t>
  </si>
  <si>
    <t>60102085;60102085;60005465</t>
  </si>
  <si>
    <t>15842911400;57200383038;55861645200</t>
  </si>
  <si>
    <t>Gao, Shan Shan;Qiao, Hui Min;Li, Jia Lin</t>
  </si>
  <si>
    <t>Chengdu University;University of Electronic Science and Technology of China</t>
  </si>
  <si>
    <t>60102085;60005465</t>
  </si>
  <si>
    <t>Office of Science</t>
  </si>
  <si>
    <t>SC</t>
  </si>
  <si>
    <t>Nature Plants</t>
  </si>
  <si>
    <t>Sheffield</t>
  </si>
  <si>
    <t>The University of Sheffield</t>
  </si>
  <si>
    <t>79-83</t>
  </si>
  <si>
    <t>Nature Photonics</t>
  </si>
  <si>
    <t>Journal of Photochemistry and Photobiology B: Biology</t>
  </si>
  <si>
    <t>Kim J.</t>
  </si>
  <si>
    <t>60027509;60002826;60027509;60027509</t>
  </si>
  <si>
    <t>57192946347;6603900197;57145781600;7003359891</t>
  </si>
  <si>
    <t>Alibakhshikenari, Mohammad;Virdee, Bal S.;Ali, Abdul;Limiti, Ernesto</t>
  </si>
  <si>
    <t>Universit√† degli Studi di Roma "Tor Vergata";London Metropolitan University</t>
  </si>
  <si>
    <t>60027509;60002826</t>
  </si>
  <si>
    <t>Proteomics</t>
  </si>
  <si>
    <t>HR0011-14-C-0128</t>
  </si>
  <si>
    <t>60027090;60027090</t>
  </si>
  <si>
    <t>57213699536;22034600300</t>
  </si>
  <si>
    <t>Afroz, Sadia;Koh, Kwang Jin</t>
  </si>
  <si>
    <t>Blacksburg</t>
  </si>
  <si>
    <t>Virginia Polytechnic Institute and State University</t>
  </si>
  <si>
    <t>Afroz S.</t>
  </si>
  <si>
    <t>Journal of Insect Physiology</t>
  </si>
  <si>
    <t>Storrs</t>
  </si>
  <si>
    <t>University of Connecticut</t>
  </si>
  <si>
    <t>Guberman-Pfeffer M.</t>
  </si>
  <si>
    <t>8.7348.2017/8.9</t>
  </si>
  <si>
    <t>1719-1727</t>
  </si>
  <si>
    <t>Russian Physics Journal</t>
  </si>
  <si>
    <t>Tomsk State University of Control Systems and Radioelectronics</t>
  </si>
  <si>
    <t>Zhou R.</t>
  </si>
  <si>
    <t>374-384</t>
  </si>
  <si>
    <t>E101A</t>
  </si>
  <si>
    <t>IEICE Transactions on Fundamentals of Electronics, Communications and Computer Sciences</t>
  </si>
  <si>
    <t>Zootaxa</t>
  </si>
  <si>
    <t>Brazil;United States;United States</t>
  </si>
  <si>
    <t>60027666;60027666;60027666</t>
  </si>
  <si>
    <t>Poormohammad S.</t>
  </si>
  <si>
    <t>Tehran;Tehran;Qazvin</t>
  </si>
  <si>
    <t>304066/2015-0</t>
  </si>
  <si>
    <t>Manipal University Jaipur;University of Rajasthan</t>
  </si>
  <si>
    <t>60108737;60029934</t>
  </si>
  <si>
    <t>Jhajharia T.</t>
  </si>
  <si>
    <t>IET Signal Processing</t>
  </si>
  <si>
    <t>Liu R.</t>
  </si>
  <si>
    <t>60020825;60069585;60020825</t>
  </si>
  <si>
    <t>56381105400;36092450200;55109397800</t>
  </si>
  <si>
    <t>Patra, Kaushik;Dhar, Sayantan;Gupta, Bhaskar</t>
  </si>
  <si>
    <t>Heritage Institute of Technology;Jadavpur University</t>
  </si>
  <si>
    <t>60069585;60020825</t>
  </si>
  <si>
    <t>Patra K.</t>
  </si>
  <si>
    <t>16H04084</t>
  </si>
  <si>
    <t>Yokohama;Sendai</t>
  </si>
  <si>
    <t>Yokohama National University;Tohoku University</t>
  </si>
  <si>
    <t>60018279;60008435</t>
  </si>
  <si>
    <t>60017705;60017705;60017705;60017705;60017705;60017705;60017705;60017705</t>
  </si>
  <si>
    <t>Chinese Academy of Agricultural Sciences</t>
  </si>
  <si>
    <t>Meng L.</t>
  </si>
  <si>
    <t>ESF</t>
  </si>
  <si>
    <t>1572817X</t>
  </si>
  <si>
    <t>Optical and Quantum Electronics</t>
  </si>
  <si>
    <t>San Diego;Katra</t>
  </si>
  <si>
    <t>San Diego State University;Shri Mata Vaishno Devi University</t>
  </si>
  <si>
    <t>60018926;60017187</t>
  </si>
  <si>
    <t>Jha K.</t>
  </si>
  <si>
    <t>Academy of Maritime Education and Training</t>
  </si>
  <si>
    <t>New York</t>
  </si>
  <si>
    <t>IEEE</t>
  </si>
  <si>
    <t>IEEE Spectrum</t>
  </si>
  <si>
    <t>Chahat N.</t>
  </si>
  <si>
    <t>NTU</t>
  </si>
  <si>
    <t>17-23</t>
  </si>
  <si>
    <t>Takahashi Y.</t>
  </si>
  <si>
    <t>Donelli, Massimo</t>
  </si>
  <si>
    <t>Trento</t>
  </si>
  <si>
    <t>Universit√† di Trento</t>
  </si>
  <si>
    <t>Vosoogh A.</t>
  </si>
  <si>
    <t>ETRI Journal</t>
  </si>
  <si>
    <t>Oulu</t>
  </si>
  <si>
    <t>Oulun Yliopisto</t>
  </si>
  <si>
    <t>60001558;60001558;60001558;60001558</t>
  </si>
  <si>
    <t>Journal of Shanghai Jiaotong University (Science)</t>
  </si>
  <si>
    <t>Shanghai;Beijing;Shanghai</t>
  </si>
  <si>
    <t>21-27</t>
  </si>
  <si>
    <t>60002014;60002014</t>
  </si>
  <si>
    <t>The Royal Institute of Technology (KTH)</t>
  </si>
  <si>
    <t>YSS/2014/000841</t>
  </si>
  <si>
    <t>56735753700;35203333800</t>
  </si>
  <si>
    <t>Kumari, Reena;Gangwar, Ravi Kumar</t>
  </si>
  <si>
    <t>Kumari R.</t>
  </si>
  <si>
    <t>Helsinki</t>
  </si>
  <si>
    <t>Maanmittauslaitos</t>
  </si>
  <si>
    <t>SAST2016027</t>
  </si>
  <si>
    <t>Pan X.</t>
  </si>
  <si>
    <t>Ya'an;Chengdu</t>
  </si>
  <si>
    <t>Journal of Communications</t>
  </si>
  <si>
    <t>Austrian Science Fund</t>
  </si>
  <si>
    <t>FWF</t>
  </si>
  <si>
    <t>Hu W.</t>
  </si>
  <si>
    <t>Tokyo;Tokyo</t>
  </si>
  <si>
    <t>2016YFC0700100</t>
  </si>
  <si>
    <t>United States;China;China;China</t>
  </si>
  <si>
    <t>King Saud University</t>
  </si>
  <si>
    <t>KSU</t>
  </si>
  <si>
    <t>2014BEC057</t>
  </si>
  <si>
    <t>Zhao C.</t>
  </si>
  <si>
    <t>60028265;60028265;60028265;60028265;60028265;60028265;60028265;60003212</t>
  </si>
  <si>
    <t>Lanzhou;San Antonio</t>
  </si>
  <si>
    <t>Lanzhou University;The University of Texas at San Antonio</t>
  </si>
  <si>
    <t>60028265;60003212</t>
  </si>
  <si>
    <t>492-498</t>
  </si>
  <si>
    <t>Journal of the Korean Physical Society</t>
  </si>
  <si>
    <t>60024872;60024872;60024872;60024872</t>
  </si>
  <si>
    <t>Cho Y.</t>
  </si>
  <si>
    <t>Telkomnika (Telecommunication Computing Electronics and Control)</t>
  </si>
  <si>
    <t>Review of Scientific Instruments</t>
  </si>
  <si>
    <t>Batu Pahat;Johor Bahru</t>
  </si>
  <si>
    <t>Universiti Tun Hussein Onn Malaysia;Universiti Teknologi Malaysia</t>
  </si>
  <si>
    <t>60090656;60021005</t>
  </si>
  <si>
    <t>Dugin N.</t>
  </si>
  <si>
    <t>Consejo Nacional de Investigaciones Cient√≠ficas y T√©cnicas</t>
  </si>
  <si>
    <t>CONICET</t>
  </si>
  <si>
    <t>IEEE Transactions on Dielectrics and Electrical Insulation</t>
  </si>
  <si>
    <t>Engineering Science and Technology, an International Journal</t>
  </si>
  <si>
    <t>International Journal of Systems Assurance Engineering and Management</t>
  </si>
  <si>
    <t>Journal of Communications and Networks</t>
  </si>
  <si>
    <t>Applied Physics A: Materials Science and Processing</t>
  </si>
  <si>
    <t>60000674;60000674</t>
  </si>
  <si>
    <t>57220843385;56288143900</t>
  </si>
  <si>
    <t>Kumar, Rajiv;Chauhan, Sudakar Singh</t>
  </si>
  <si>
    <t>National Institute of Technology Kurukshetra</t>
  </si>
  <si>
    <t>Journal of Systems Engineering and Electronics</t>
  </si>
  <si>
    <t>60103653;60103653;60103653;60103653;60103653;60103653;60103653</t>
  </si>
  <si>
    <t>Kallunki J.</t>
  </si>
  <si>
    <t>60000690;60000690</t>
  </si>
  <si>
    <t>Punjabi University</t>
  </si>
  <si>
    <t>Russian Federation;Russian Federation;Russian Federation;Russian Federation;Russian Federation;Russian Federation</t>
  </si>
  <si>
    <t>Kayabasi A.</t>
  </si>
  <si>
    <t>Sun J.</t>
  </si>
  <si>
    <t>94-101</t>
  </si>
  <si>
    <t>102-109</t>
  </si>
  <si>
    <t>81-86</t>
  </si>
  <si>
    <t>United States;United Kingdom</t>
  </si>
  <si>
    <t>Mao Y.</t>
  </si>
  <si>
    <t>60014965;60014965;60014965</t>
  </si>
  <si>
    <t>Golden</t>
  </si>
  <si>
    <t>Colorado School of Mines</t>
  </si>
  <si>
    <t>60020444;60020444;60020444</t>
  </si>
  <si>
    <t>57192661706;57209166014;6701571019</t>
  </si>
  <si>
    <t>Vo Dai, Toan K.;Nguyen, Tuan;Kilic, Ozlem</t>
  </si>
  <si>
    <t>Catholic University of America</t>
  </si>
  <si>
    <t>Vo Dai T.</t>
  </si>
  <si>
    <t>Settat;Angers</t>
  </si>
  <si>
    <t>Facult√© des Sciences et Techniques Settat;ESEO Group</t>
  </si>
  <si>
    <t>60212451;60104190</t>
  </si>
  <si>
    <t>Guangzi Xuebao/Acta Photonica Sinica</t>
  </si>
  <si>
    <t>60006622;60006622;60006622</t>
  </si>
  <si>
    <t>Tabriz</t>
  </si>
  <si>
    <t>University of Tabriz</t>
  </si>
  <si>
    <t>Monthly Notices of the Royal Astronomical Society</t>
  </si>
  <si>
    <t>Netherlands;Italy</t>
  </si>
  <si>
    <t>Transactions on Electrical and Electronic Materials</t>
  </si>
  <si>
    <t>Environmental Research Letters</t>
  </si>
  <si>
    <t>Indonesia;Malaysia</t>
  </si>
  <si>
    <t>Pekanbaru;Malacca</t>
  </si>
  <si>
    <t>Universitas Islam Negeri Sultan Syarif Kasim Riau;Universiti Teknikal Malaysia Melaka</t>
  </si>
  <si>
    <t>60105931;60078086</t>
  </si>
  <si>
    <t>Purnamirza T.</t>
  </si>
  <si>
    <t>76-85</t>
  </si>
  <si>
    <t>Rothamsted Research</t>
  </si>
  <si>
    <t>Vadose Zone Journal</t>
  </si>
  <si>
    <t>Korea University</t>
  </si>
  <si>
    <t>ESRF</t>
  </si>
  <si>
    <t>Physical Review Applied</t>
  </si>
  <si>
    <t>Journal of Instrumentation</t>
  </si>
  <si>
    <t>Abdalla M.</t>
  </si>
  <si>
    <t>Brazil;United Kingdom</t>
  </si>
  <si>
    <t>Spectrochimica Acta - Part A: Molecular and Biomolecular Spectroscopy</t>
  </si>
  <si>
    <t>60020256;60020256;60020256;60020256;60020256;60020256</t>
  </si>
  <si>
    <t>Capital Normal University</t>
  </si>
  <si>
    <t>China;Germany;Germany</t>
  </si>
  <si>
    <t>Swedish Foundation for International Cooperation in Research and Higher Education</t>
  </si>
  <si>
    <t>STINT</t>
  </si>
  <si>
    <t>Applied Physics Letters</t>
  </si>
  <si>
    <t>Beijing;Gothenburg</t>
  </si>
  <si>
    <t>Army Research Laboratory</t>
  </si>
  <si>
    <t>ARL</t>
  </si>
  <si>
    <t>Ville-d'Avray;Orsay;Blagnac;Nanterre</t>
  </si>
  <si>
    <t>LEME : Laboratoire Energ√©tique M√©canique Electromagn√©tisme;Centre de Nanosciences et de Nanotechnologies;Airbus France;Universit√© Paris Nanterre</t>
  </si>
  <si>
    <t>60206637;60109179;60099059;60017338</t>
  </si>
  <si>
    <t>Ratni B.</t>
  </si>
  <si>
    <t>Xu X.</t>
  </si>
  <si>
    <t>60022195;60022195;60022195</t>
  </si>
  <si>
    <t>Cambridge</t>
  </si>
  <si>
    <t>Massachusetts Institute of Technology</t>
  </si>
  <si>
    <t>60017293;60017293;60017293;60017293;60017293</t>
  </si>
  <si>
    <t>EP/N004558/1</t>
  </si>
  <si>
    <t>60025225;60025225;60025225</t>
  </si>
  <si>
    <t>Southampton</t>
  </si>
  <si>
    <t>University of Southampton</t>
  </si>
  <si>
    <t>Polymers</t>
  </si>
  <si>
    <t>Physical Review A</t>
  </si>
  <si>
    <t>Narodowe Centrum Nauki</t>
  </si>
  <si>
    <t>NCN</t>
  </si>
  <si>
    <t>Measurement Science and Technology</t>
  </si>
  <si>
    <t>60024421;60024421;60024421</t>
  </si>
  <si>
    <t>60030835;60030835;60030835;60030835</t>
  </si>
  <si>
    <t>Singapore City;Nanjing</t>
  </si>
  <si>
    <t>National University of Singapore;Nanjing University of Science and Technology</t>
  </si>
  <si>
    <t>60017161;60010080</t>
  </si>
  <si>
    <t>56405492800;7801494391;6603897958;6507660483;14029743300;6603005292</t>
  </si>
  <si>
    <t>Hamouda Z.</t>
  </si>
  <si>
    <t>190-194</t>
  </si>
  <si>
    <t>60003977;60003977;60003977;60003977;60003977</t>
  </si>
  <si>
    <t>60031004;60031004</t>
  </si>
  <si>
    <t>Alam M.</t>
  </si>
  <si>
    <t>185-189</t>
  </si>
  <si>
    <t>Hong D.</t>
  </si>
  <si>
    <t>NRF-2015R1D1A1A01056789</t>
  </si>
  <si>
    <t>154-159</t>
  </si>
  <si>
    <t>Macao</t>
  </si>
  <si>
    <t>Taipa</t>
  </si>
  <si>
    <t>University of Macau</t>
  </si>
  <si>
    <t>Xie D.</t>
  </si>
  <si>
    <t>246-253</t>
  </si>
  <si>
    <t>60005510;60005510;60005510</t>
  </si>
  <si>
    <t>Liu A.</t>
  </si>
  <si>
    <t>Chen Y.</t>
  </si>
  <si>
    <t>EP/M013529/1</t>
  </si>
  <si>
    <t>9000-9005</t>
  </si>
  <si>
    <t>Japan;Japan;Japan;Japan;Japan</t>
  </si>
  <si>
    <t>477-489</t>
  </si>
  <si>
    <t>Cryosphere</t>
  </si>
  <si>
    <t>60025578;60025578;60025578;60073606</t>
  </si>
  <si>
    <t>Nanjing;Xi'an</t>
  </si>
  <si>
    <t>Nanjing Research Institute of Electronics Technology;Xidian University</t>
  </si>
  <si>
    <t>60073606;60025578</t>
  </si>
  <si>
    <t>Nantong</t>
  </si>
  <si>
    <t>Nantong University</t>
  </si>
  <si>
    <t>Florence</t>
  </si>
  <si>
    <t>Universit√† degli Studi di Firenze</t>
  </si>
  <si>
    <t>Maddio S.</t>
  </si>
  <si>
    <t>Lou Q.</t>
  </si>
  <si>
    <t>60107357;60107357;60107357</t>
  </si>
  <si>
    <t>Urmia</t>
  </si>
  <si>
    <t>Islamic Azad University, Urmia Branch</t>
  </si>
  <si>
    <t>Atmospheric Measurement Techniques</t>
  </si>
  <si>
    <t>United States;United States;United States;United States;United States;United States</t>
  </si>
  <si>
    <t>Physical Review B</t>
  </si>
  <si>
    <t>0046225X</t>
  </si>
  <si>
    <t>Environmental Entomology</t>
  </si>
  <si>
    <t>60014237;60014237;60014237</t>
  </si>
  <si>
    <t>Chung-Ang University</t>
  </si>
  <si>
    <t>Nanjing;</t>
  </si>
  <si>
    <t>ICT</t>
  </si>
  <si>
    <t>Yan D.</t>
  </si>
  <si>
    <t>Forests</t>
  </si>
  <si>
    <t>IEEE Journal of the Electron Devices Society</t>
  </si>
  <si>
    <t>France;Belgium;Belgium</t>
  </si>
  <si>
    <t>1433-1438</t>
  </si>
  <si>
    <t>Germany;United States</t>
  </si>
  <si>
    <t>Cheng G.</t>
  </si>
  <si>
    <t>Journal of Applied Physics</t>
  </si>
  <si>
    <t>60015785;60015785</t>
  </si>
  <si>
    <t>Nagpur</t>
  </si>
  <si>
    <t>Visvesvaraya National Institute of Technology, Nagpur</t>
  </si>
  <si>
    <t>Mishra S.</t>
  </si>
  <si>
    <t>FA9550-12-1-0488</t>
  </si>
  <si>
    <t>United States;South Korea;United States</t>
  </si>
  <si>
    <t>Journal of Chemical Physics</t>
  </si>
  <si>
    <t>2050084X</t>
  </si>
  <si>
    <t>eLife</t>
  </si>
  <si>
    <t>60105159;60105159;60105159</t>
  </si>
  <si>
    <t>Kusatsu</t>
  </si>
  <si>
    <t>Ritsumeikan University Biwako-Kusatsu Campus</t>
  </si>
  <si>
    <t>Tamiaki H.</t>
  </si>
  <si>
    <t>Wong K.</t>
  </si>
  <si>
    <t>Qu X.</t>
  </si>
  <si>
    <t>Journal of Physical Chemistry C</t>
  </si>
  <si>
    <t>Nanjing;Chengdu</t>
  </si>
  <si>
    <t>W911NF-08-2-0004</t>
  </si>
  <si>
    <t>60025778;60025778</t>
  </si>
  <si>
    <t>Beijing;Kaohsiung;Nanjing</t>
  </si>
  <si>
    <t>Gupta S.</t>
  </si>
  <si>
    <t>15-10280Y</t>
  </si>
  <si>
    <t>Schab K.</t>
  </si>
  <si>
    <t>Taipa;Nanjing</t>
  </si>
  <si>
    <t>University of Macau;Nanjing University of Post and TeleCommunications</t>
  </si>
  <si>
    <t>60022317;60009400</t>
  </si>
  <si>
    <t>Germany;Japan;Japan</t>
  </si>
  <si>
    <t>60026479;60026479;60026479;60026479;60026479</t>
  </si>
  <si>
    <t>Exeter</t>
  </si>
  <si>
    <t>University of Exeter</t>
  </si>
  <si>
    <t>60024728;60024728;60024728;60024728</t>
  </si>
  <si>
    <t>Optica</t>
  </si>
  <si>
    <t>60027090;60027090;60027090;60027090;60027090</t>
  </si>
  <si>
    <t>Saint-Aubin</t>
  </si>
  <si>
    <t>Universite Paris-Saclay</t>
  </si>
  <si>
    <t>60025084;60025084;60025084;60025084</t>
  </si>
  <si>
    <t>Journal of Biotechnology</t>
  </si>
  <si>
    <t>60072431;60072431;60072431</t>
  </si>
  <si>
    <t>Alexander von Humboldt-Stiftung</t>
  </si>
  <si>
    <t>Erlangen;Erlangen</t>
  </si>
  <si>
    <t>Shayan K.</t>
  </si>
  <si>
    <t>Suwon;Seoul</t>
  </si>
  <si>
    <t>France;Germany</t>
  </si>
  <si>
    <t>60009037;60009037</t>
  </si>
  <si>
    <t>Pasadena</t>
  </si>
  <si>
    <t>Jet Propulsion Laboratory</t>
  </si>
  <si>
    <t>Qu L.</t>
  </si>
  <si>
    <t>Denmark;United States</t>
  </si>
  <si>
    <t>International Journal of Advanced Robotic Systems</t>
  </si>
  <si>
    <t>Zhejiang University of Technology</t>
  </si>
  <si>
    <t>Liu S.</t>
  </si>
  <si>
    <t>Journal of Experimental Botany</t>
  </si>
  <si>
    <t>Journal of Alloys and Compounds</t>
  </si>
  <si>
    <t>2016A010101010</t>
  </si>
  <si>
    <t>60024542;60024542;60024542</t>
  </si>
  <si>
    <t>Gan Z.</t>
  </si>
  <si>
    <t>Cell Reports</t>
  </si>
  <si>
    <t>Jena</t>
  </si>
  <si>
    <t>Max Planck Institute for Chemical Ecology</t>
  </si>
  <si>
    <t>1936086X</t>
  </si>
  <si>
    <t>ACS Nano</t>
  </si>
  <si>
    <t>China;China;Canada;China</t>
  </si>
  <si>
    <t>Sendai;Sendai</t>
  </si>
  <si>
    <t>Konno K.</t>
  </si>
  <si>
    <t>60026914;60026914</t>
  </si>
  <si>
    <t>Shiraz University</t>
  </si>
  <si>
    <t>354-359</t>
  </si>
  <si>
    <t>Mexico;Mexico;Mexico</t>
  </si>
  <si>
    <t>EP/P000673/1</t>
  </si>
  <si>
    <t>332-338</t>
  </si>
  <si>
    <t>United Kingdom;Greece</t>
  </si>
  <si>
    <t>Assimonis S.</t>
  </si>
  <si>
    <t>385-389</t>
  </si>
  <si>
    <t>60016521;60016521;60016521;60016521</t>
  </si>
  <si>
    <t>Zhou L.</t>
  </si>
  <si>
    <t>Classical and Quantum Gravity</t>
  </si>
  <si>
    <t>Chengdu;Chengdu;Chengdu</t>
  </si>
  <si>
    <t>Zhao Y.</t>
  </si>
  <si>
    <t>Academia Sinica</t>
  </si>
  <si>
    <t>AS-104-TP-A05</t>
  </si>
  <si>
    <t>Hu C.</t>
  </si>
  <si>
    <t>Photosynthesis Research</t>
  </si>
  <si>
    <t>1099145X</t>
  </si>
  <si>
    <t>Land Degradation and Development</t>
  </si>
  <si>
    <t>41-51</t>
  </si>
  <si>
    <t>Bundesministerium f√ºr Wirtschaft und Technologie</t>
  </si>
  <si>
    <t>BMWi</t>
  </si>
  <si>
    <t>International Journal of Satellite Communications and Networking</t>
  </si>
  <si>
    <t>¬†Cologne</t>
  </si>
  <si>
    <t>Deutsches Zentrum fur Luft- Und Raumfahrt</t>
  </si>
  <si>
    <t>16-04-01431</t>
  </si>
  <si>
    <t>Marine Biodiversity</t>
  </si>
  <si>
    <t>12799063700;6602560396;55973500400</t>
  </si>
  <si>
    <t>Golovan, Olga A.;Malyutina, Marina V.;Brandt, Angelika</t>
  </si>
  <si>
    <t>177-189</t>
  </si>
  <si>
    <t>St. Louis;St. Louis</t>
  </si>
  <si>
    <t>Washington University School of Medicine in St. Louis;Washington University in St. Louis</t>
  </si>
  <si>
    <t>60022756;60010261</t>
  </si>
  <si>
    <t>Meng X.</t>
  </si>
  <si>
    <t>Telecommunication Systems</t>
  </si>
  <si>
    <t>Leiden</t>
  </si>
  <si>
    <t>Leiden University Medical Center - LUMC</t>
  </si>
  <si>
    <t>P41EB017183</t>
  </si>
  <si>
    <t>NYU Grossman School of Medicine</t>
  </si>
  <si>
    <t>Alcala de Henares</t>
  </si>
  <si>
    <t>Universidad de Alcal√°</t>
  </si>
  <si>
    <t>EP/L018659/1</t>
  </si>
  <si>
    <t>IEEE Journal of Selected Topics in Quantum Electronics</t>
  </si>
  <si>
    <t>MIT</t>
  </si>
  <si>
    <t>United States;South Korea</t>
  </si>
  <si>
    <t>15JCYBJC51500</t>
  </si>
  <si>
    <t>IEEE Transactions on Magnetics</t>
  </si>
  <si>
    <t>IEEE Transactions on Circuits and Systems II: Express Briefs</t>
  </si>
  <si>
    <t>Wilmington;Southampton</t>
  </si>
  <si>
    <t>InterDigital, Inc.;University of Southampton</t>
  </si>
  <si>
    <t>60098172;60025225</t>
  </si>
  <si>
    <t>102-110</t>
  </si>
  <si>
    <t>675006-SE2B</t>
  </si>
  <si>
    <t>60032256;60032256;60032256</t>
  </si>
  <si>
    <t>56521152100;35553979700;6508006614</t>
  </si>
  <si>
    <t>Verona</t>
  </si>
  <si>
    <t>Universit√† degli Studi di Verona</t>
  </si>
  <si>
    <t>Bressan M.</t>
  </si>
  <si>
    <t>International Journal of Wireless Information Networks</t>
  </si>
  <si>
    <t>406-418</t>
  </si>
  <si>
    <t>Journal of Computational Electronics</t>
  </si>
  <si>
    <t>19-28</t>
  </si>
  <si>
    <t>University of Virginia</t>
  </si>
  <si>
    <t>Prince Sattam bin Abdulaziz University</t>
  </si>
  <si>
    <t>Saudi Arabia;Canada</t>
  </si>
  <si>
    <t>Lin J.</t>
  </si>
  <si>
    <t>0720213X</t>
  </si>
  <si>
    <t>Zoomorphology</t>
  </si>
  <si>
    <t>60030838;60030838</t>
  </si>
  <si>
    <t>Toronto</t>
  </si>
  <si>
    <t>Ryerson University</t>
  </si>
  <si>
    <t>Manchester</t>
  </si>
  <si>
    <t>The University of Manchester</t>
  </si>
  <si>
    <t>60006541;60006541</t>
  </si>
  <si>
    <t>China;Italy</t>
  </si>
  <si>
    <t>671-684</t>
  </si>
  <si>
    <t>Spain;United States</t>
  </si>
  <si>
    <t>Davis</t>
  </si>
  <si>
    <t>University of California, Davis</t>
  </si>
  <si>
    <t>196-201</t>
  </si>
  <si>
    <t>Germany;Spain</t>
  </si>
  <si>
    <t>China;Canada</t>
  </si>
  <si>
    <t>Park J.</t>
  </si>
  <si>
    <t>1100-1111</t>
  </si>
  <si>
    <t>273-282</t>
  </si>
  <si>
    <t>Miridakis N.</t>
  </si>
  <si>
    <t>Office of Research and Sponsored Programs, Marquette University</t>
  </si>
  <si>
    <t>ORSP, Marquette</t>
  </si>
  <si>
    <t>1744117X</t>
  </si>
  <si>
    <t>Comparative Biochemistry and Physiology - Part D: Genomics and Proteomics</t>
  </si>
  <si>
    <t>60016835;60016835;60016835;60016835</t>
  </si>
  <si>
    <t>Lee, Donghun</t>
  </si>
  <si>
    <t>Eumseong-gun</t>
  </si>
  <si>
    <t>Korean Agency for Technology and Standards</t>
  </si>
  <si>
    <t>1573482X</t>
  </si>
  <si>
    <t>Journal of Materials Science: Materials in Electronics</t>
  </si>
  <si>
    <t>Tang B.</t>
  </si>
  <si>
    <t>Hong Kong;China</t>
  </si>
  <si>
    <t>502-505</t>
  </si>
  <si>
    <t>Sarabandi K.</t>
  </si>
  <si>
    <t>Canada;Iran</t>
  </si>
  <si>
    <t>Edmonton;Tehran</t>
  </si>
  <si>
    <t>University of Alberta;Amirkabir University of Technology</t>
  </si>
  <si>
    <t>60030835;60007751</t>
  </si>
  <si>
    <t>Xi'an;Shanghai</t>
  </si>
  <si>
    <t>Environmental Pollution</t>
  </si>
  <si>
    <t>Japan;United Kingdom;United Kingdom;United Kingdom</t>
  </si>
  <si>
    <t>Kyoto;Warrington;Bristol;Manchester</t>
  </si>
  <si>
    <t>Graduate School of Advanced Integrated Studies in Human Survivability;National Nuclear Laboratory;University of Bristol;The University of Manchester</t>
  </si>
  <si>
    <t>60119283;60100032;60020650;60003771</t>
  </si>
  <si>
    <t>Connor D.</t>
  </si>
  <si>
    <t>506-509</t>
  </si>
  <si>
    <t>Fu X.</t>
  </si>
  <si>
    <t>Austria;Italy</t>
  </si>
  <si>
    <t>Graz;Padua</t>
  </si>
  <si>
    <t>Technische Universitat Graz;Universit√† degli Studi di Padova</t>
  </si>
  <si>
    <t>60019663;60000481</t>
  </si>
  <si>
    <t>U.S. Department of Defense</t>
  </si>
  <si>
    <t>DOD</t>
  </si>
  <si>
    <t>Chemosphere</t>
  </si>
  <si>
    <t>Deanship of Scientific Research, King Saud University</t>
  </si>
  <si>
    <t>LungHwa University of Science and Technology</t>
  </si>
  <si>
    <t>Journal of Asia-Pacific Entomology</t>
  </si>
  <si>
    <t>60027709;60027709</t>
  </si>
  <si>
    <t>Department of Forestry and Natural Resources, Purdue University</t>
  </si>
  <si>
    <t>EP/R007934/1</t>
  </si>
  <si>
    <t>FNR</t>
  </si>
  <si>
    <t>56446587800;56126814300;24512061400;7007005676</t>
  </si>
  <si>
    <t>Spano D.</t>
  </si>
  <si>
    <t>Acta Astronautica</t>
  </si>
  <si>
    <t>Incheon National University</t>
  </si>
  <si>
    <t>INU</t>
  </si>
  <si>
    <t>60031031;60031031;60031031</t>
  </si>
  <si>
    <t>Dong G.</t>
  </si>
  <si>
    <t>60009358;60009358;60009358</t>
  </si>
  <si>
    <t>Linkoping</t>
  </si>
  <si>
    <t>Linkoping University</t>
  </si>
  <si>
    <t>EP/N020391/1</t>
  </si>
  <si>
    <t>Baumgartner P.</t>
  </si>
  <si>
    <t>Applied Soft Computing Journal</t>
  </si>
  <si>
    <t>Rural Development Administration</t>
  </si>
  <si>
    <t>RDA</t>
  </si>
  <si>
    <t>Micron</t>
  </si>
  <si>
    <t>60012345;60012345</t>
  </si>
  <si>
    <t>Gao Y.</t>
  </si>
  <si>
    <t>237-247</t>
  </si>
  <si>
    <t>Pittsburgh</t>
  </si>
  <si>
    <t>University of Pittsburgh</t>
  </si>
  <si>
    <t>60013682;60013682</t>
  </si>
  <si>
    <t>57194440708;7402276259</t>
  </si>
  <si>
    <t>Kim, Dong Woo;Nam, Sangwook</t>
  </si>
  <si>
    <t>Seoul National University</t>
  </si>
  <si>
    <t>Kim D.W.</t>
  </si>
  <si>
    <t>MG-3.5a-2014-636537</t>
  </si>
  <si>
    <t>Xiong J.</t>
  </si>
  <si>
    <t>55461945100;7202472784</t>
  </si>
  <si>
    <t>Zhou, Changfei;Cheung, Sing Wai</t>
  </si>
  <si>
    <t>Zhou C.</t>
  </si>
  <si>
    <t>Nanjing University of Post and TeleCommunications;Southeast University</t>
  </si>
  <si>
    <t>60009400;60005244</t>
  </si>
  <si>
    <t>Dai H.</t>
  </si>
  <si>
    <t>UID/EEA/50008/2013</t>
  </si>
  <si>
    <t>Lisbon;Lisboa;Lisbon</t>
  </si>
  <si>
    <t>Naseri P.</t>
  </si>
  <si>
    <t>Journal of Separation Science</t>
  </si>
  <si>
    <t>Xiang X.</t>
  </si>
  <si>
    <t>570-573</t>
  </si>
  <si>
    <t>Chen A.</t>
  </si>
  <si>
    <t>1580-1583</t>
  </si>
  <si>
    <t>Ethology</t>
  </si>
  <si>
    <t>Ottawa</t>
  </si>
  <si>
    <t>University of Ottawa</t>
  </si>
  <si>
    <t>Grantov√° Agentura ƒåesk√© Republiky</t>
  </si>
  <si>
    <t>GA ƒåR</t>
  </si>
  <si>
    <t>132-138</t>
  </si>
  <si>
    <t>Spain;Italy</t>
  </si>
  <si>
    <t>Xu H.</t>
  </si>
  <si>
    <t>Ulm</t>
  </si>
  <si>
    <t>Universit√§t Ulm</t>
  </si>
  <si>
    <t>Munich</t>
  </si>
  <si>
    <t>Fakult√§t f√ºr Elektrotechnik und Informationstechnik, Technische Universit√§t M√ºnchen</t>
  </si>
  <si>
    <t>2682014ZT20</t>
  </si>
  <si>
    <t>60010421;60010421;60010421;60010421</t>
  </si>
  <si>
    <t>57200339081;57214899761;36063200200;36072479200</t>
  </si>
  <si>
    <t>Liang, Yuan;Zhang, Jianqiong;Liu, Qingxiang;Li, Xiangqiang</t>
  </si>
  <si>
    <t>Simorangkir R.B.V.B.</t>
  </si>
  <si>
    <t>2016I0008</t>
  </si>
  <si>
    <t>Lin C.</t>
  </si>
  <si>
    <t>IEEE Transactions on Electron Devices</t>
  </si>
  <si>
    <t>Ma C.</t>
  </si>
  <si>
    <t>IEEE Electron Device Letters</t>
  </si>
  <si>
    <t>Lian J.</t>
  </si>
  <si>
    <t>FONDECYT</t>
  </si>
  <si>
    <t>Universidad de Chile</t>
  </si>
  <si>
    <t>Bellizzi G.G.</t>
  </si>
  <si>
    <t>60023610;60023610;60023610;60023610</t>
  </si>
  <si>
    <t>56381589700;6603877226;24467724500;57189299510</t>
  </si>
  <si>
    <t>Maneiro-Catoira R.</t>
  </si>
  <si>
    <t>Le T.</t>
  </si>
  <si>
    <t>National Major Science and Technology Projects of China</t>
  </si>
  <si>
    <t>60009697;60009697</t>
  </si>
  <si>
    <t>56359024900;56782223500</t>
  </si>
  <si>
    <t>Rezazadeh, Navid;Shafai, Lotfollah</t>
  </si>
  <si>
    <t>Winnipeg</t>
  </si>
  <si>
    <t>University of Manitoba</t>
  </si>
  <si>
    <t>Rezazadeh N.</t>
  </si>
  <si>
    <t>16KJB510039</t>
  </si>
  <si>
    <t>Suzhou</t>
  </si>
  <si>
    <t>Soochow University</t>
  </si>
  <si>
    <t>Ann Arbor;Kharagpur</t>
  </si>
  <si>
    <t>University of Michigan, Ann Arbor;Indian Institute of Technology Kharagpur</t>
  </si>
  <si>
    <t>60025778;60004750</t>
  </si>
  <si>
    <t>Rice University</t>
  </si>
  <si>
    <t>2013CBA01700</t>
  </si>
  <si>
    <t>Beijing;Chengdu</t>
  </si>
  <si>
    <t>India;India;India;Canada</t>
  </si>
  <si>
    <t>Kolkata;Thiruvananthapuram;Kolkata;Kingston</t>
  </si>
  <si>
    <t>Swami Vivekananda Institute of Science &amp; Technology;Indian Institute of Space Science and Technology;Institute of Radiophysics and Electronics India;Royal Military College of Canada</t>
  </si>
  <si>
    <t>60115639;60102657;60069521;60026338</t>
  </si>
  <si>
    <t>389-392</t>
  </si>
  <si>
    <t>Jiang Z.</t>
  </si>
  <si>
    <t>Sun Yat-Sen University;SYSU-CMU Shunde International Joint Research Institute</t>
  </si>
  <si>
    <t>60021182;115983579</t>
  </si>
  <si>
    <t>Liang Z.</t>
  </si>
  <si>
    <t>Parma;Pisa</t>
  </si>
  <si>
    <t>Consorzio Nazionale Interuniversitario per le Telecomunicazioni;Universit√† di Pisa</t>
  </si>
  <si>
    <t>60103966;60028868</t>
  </si>
  <si>
    <t>60016849;60016849</t>
  </si>
  <si>
    <t>University of Toronto</t>
  </si>
  <si>
    <t>Chinese University of Hong Kong</t>
  </si>
  <si>
    <t>CUHK</t>
  </si>
  <si>
    <t>60002798;60002798</t>
  </si>
  <si>
    <t>57193157610;7404507474</t>
  </si>
  <si>
    <t>Sui, Jiangwei;Wu, Ke Li</t>
  </si>
  <si>
    <t>Sui J.</t>
  </si>
  <si>
    <t>Pamplona</t>
  </si>
  <si>
    <t>Universidad P√∫blica de Navarra</t>
  </si>
  <si>
    <t>829-837</t>
  </si>
  <si>
    <t>Journal of Vacuum Science and Technology B: Nanotechnology and Microelectronics</t>
  </si>
  <si>
    <t>India;United States;India</t>
  </si>
  <si>
    <t>60023932;60023932;60010065;60023932</t>
  </si>
  <si>
    <t>Feng L.</t>
  </si>
  <si>
    <t>Cui Y.</t>
  </si>
  <si>
    <t>60022144;60022144</t>
  </si>
  <si>
    <t>IEEE Vehicular Technology Magazine</t>
  </si>
  <si>
    <t>Generalitat de Catalunya</t>
  </si>
  <si>
    <t>Cerdanyola del Valles</t>
  </si>
  <si>
    <t>Universitat Aut√≤noma de Barcelona</t>
  </si>
  <si>
    <t>521-524</t>
  </si>
  <si>
    <t>Beijing;Hefei</t>
  </si>
  <si>
    <t>Deng Z.</t>
  </si>
  <si>
    <t>156-163</t>
  </si>
  <si>
    <t>Funda√ß√£o Carlos Chagas Filho de Amparo √† Pesquisa do Estado do Rio de Janeiro</t>
  </si>
  <si>
    <t>FAPERJ</t>
  </si>
  <si>
    <t>60007798;60007798;60007798;60007798;60007798;60007798</t>
  </si>
  <si>
    <t>Rome;Rome;Rome</t>
  </si>
  <si>
    <t>Lanzhou;Shanghai</t>
  </si>
  <si>
    <t>Lanzhou University;Shanghai Institute for Biological Sciences Chinese Academy of Sciences</t>
  </si>
  <si>
    <t>60028265;60007324</t>
  </si>
  <si>
    <t>Gao G.P.</t>
  </si>
  <si>
    <t>Madrid;Madrid;Madrid</t>
  </si>
  <si>
    <t>Guangzhou;Beijing;Kowloon</t>
  </si>
  <si>
    <t>South China University of Technology;Beijing University of Posts and Telecommunications;City University of Hong Kong</t>
  </si>
  <si>
    <t>60024542;60016930;60013983</t>
  </si>
  <si>
    <t>1624-1627</t>
  </si>
  <si>
    <t>New Zealand</t>
  </si>
  <si>
    <t>Auckland</t>
  </si>
  <si>
    <t>The University of Auckland</t>
  </si>
  <si>
    <t>1497-1506</t>
  </si>
  <si>
    <t>Miao Y.</t>
  </si>
  <si>
    <t>Wu J.</t>
  </si>
  <si>
    <t>Rome;Rome</t>
  </si>
  <si>
    <t>Yan S.</t>
  </si>
  <si>
    <t>Kang D.</t>
  </si>
  <si>
    <t>Chiu C.</t>
  </si>
  <si>
    <t>60097536;60097536</t>
  </si>
  <si>
    <t>National Yunlin University of Science and Technology;National Changhua University of Education</t>
  </si>
  <si>
    <t>Lee C.H.</t>
  </si>
  <si>
    <t>60021988;60021988;60021988;60021988</t>
  </si>
  <si>
    <t>Brar R.</t>
  </si>
  <si>
    <t>679-685</t>
  </si>
  <si>
    <t>Zheng Q.</t>
  </si>
  <si>
    <t>Lee W.</t>
  </si>
  <si>
    <t>60072227;60072227</t>
  </si>
  <si>
    <t>Sathyamangalam</t>
  </si>
  <si>
    <t>Bannari Amman Institute of Technology</t>
  </si>
  <si>
    <t>AP-2015-007</t>
  </si>
  <si>
    <t>60001821-60111170;60001821;60111170</t>
  </si>
  <si>
    <t>Proceedings of the IEEE</t>
  </si>
  <si>
    <t>16ZR1436200</t>
  </si>
  <si>
    <t>60025084;113889377;113889377;113889377;60025084</t>
  </si>
  <si>
    <t>56084186600;57200625646;56949934600;7201481242;8888384200</t>
  </si>
  <si>
    <t>Liu, Xiang;Zhang, Hua;Lv, Liangliang;Peng, Fujun;Cai, Guoping</t>
  </si>
  <si>
    <t>Shanghai Jiao Tong University;Shanghai Institute of Aerospace System Engineering</t>
  </si>
  <si>
    <t>60025084;113889377</t>
  </si>
  <si>
    <t>24725741200;7101668843</t>
  </si>
  <si>
    <t>Purnomo, Muhammad Fauzan Edy;Kitagawa, Akio</t>
  </si>
  <si>
    <t>Indonesia;Japan</t>
  </si>
  <si>
    <t>Malang;Kanazawa</t>
  </si>
  <si>
    <t>Brawijaya University;Kanazawa University</t>
  </si>
  <si>
    <t>60069392;60024784</t>
  </si>
  <si>
    <t>0278081X</t>
  </si>
  <si>
    <t>Circuits, Systems, and Signal Processing</t>
  </si>
  <si>
    <t>Fortaleza</t>
  </si>
  <si>
    <t>Universidade Federal do Cear√°</t>
  </si>
  <si>
    <t>Zhao P.</t>
  </si>
  <si>
    <t>0031868X</t>
  </si>
  <si>
    <t>Photogrammetric Record</t>
  </si>
  <si>
    <t>Human Factors</t>
  </si>
  <si>
    <t>1365313X</t>
  </si>
  <si>
    <t>Plant Journal</t>
  </si>
  <si>
    <t>International Journal of Critical Infrastructure Protection</t>
  </si>
  <si>
    <t>Progress in Oceanography</t>
  </si>
  <si>
    <t>60004538;60004538;60004538;60004538</t>
  </si>
  <si>
    <t>Dalian University of Technology</t>
  </si>
  <si>
    <t>All India Council for Technical Education</t>
  </si>
  <si>
    <t>125-132</t>
  </si>
  <si>
    <t>Jiang Y.</t>
  </si>
  <si>
    <t>60022002;60022002</t>
  </si>
  <si>
    <t>Proceedings of the Institution of Mechanical Engineers, Part C: Journal of Mechanical Engineering Science</t>
  </si>
  <si>
    <t>75-82</t>
  </si>
  <si>
    <t>Iranian Journal of Science and Technology - Transactions of Electrical Engineering</t>
  </si>
  <si>
    <t>CCF-1525629</t>
  </si>
  <si>
    <t>60009982;60011520;60032144</t>
  </si>
  <si>
    <t>55210226900;23993347300;7404517651</t>
  </si>
  <si>
    <t>Jeong, Seongah;Simeone, Osvaldo;Kang, Joonhyuk</t>
  </si>
  <si>
    <t>South Korea;United Kingdom;United States</t>
  </si>
  <si>
    <t>Daejeon;London;Cambridge</t>
  </si>
  <si>
    <t>Korea Advanced Institute of Science and Technology;King's College London;Harvard University</t>
  </si>
  <si>
    <t>60032144;60011520;60009982</t>
  </si>
  <si>
    <t>Jeong S.</t>
  </si>
  <si>
    <t>Environmental Earth Sciences</t>
  </si>
  <si>
    <t>Adelaide</t>
  </si>
  <si>
    <t>Robotics and Autonomous Systems</t>
  </si>
  <si>
    <t>United States;South Korea;South Korea</t>
  </si>
  <si>
    <t>Israel;Israel</t>
  </si>
  <si>
    <t>60024350;60024350;60024350</t>
  </si>
  <si>
    <t>Hou H.</t>
  </si>
  <si>
    <t>2016YFD0200900</t>
  </si>
  <si>
    <t>Fonds de recherche du Qu√©bec ‚Äì Nature et technologies</t>
  </si>
  <si>
    <t>PR-172675</t>
  </si>
  <si>
    <t>FRQNT</t>
  </si>
  <si>
    <t>55356000900;6701327690;7005722345</t>
  </si>
  <si>
    <t>Numan, Ahmed B.;Frigon, Jean Francois;Laurin, Jean Jacques</t>
  </si>
  <si>
    <t>Numan A.</t>
  </si>
  <si>
    <t>Water (Switzerland)</t>
  </si>
  <si>
    <t>Journal of Low Power Electronics and Applications</t>
  </si>
  <si>
    <t>60007751;60007751</t>
  </si>
  <si>
    <t>Pure and Applied Geophysics</t>
  </si>
  <si>
    <t>IEEE Transactions on Circuits and Systems for Video Technology</t>
  </si>
  <si>
    <t>Ministry of Electronics and Information technology</t>
  </si>
  <si>
    <t>Meity</t>
  </si>
  <si>
    <t>60008783;60008783</t>
  </si>
  <si>
    <t>Feng Y.</t>
  </si>
  <si>
    <t>Issy-les-Moulineaux</t>
  </si>
  <si>
    <t>Orange Labs</t>
  </si>
  <si>
    <t>Rodriguez V.</t>
  </si>
  <si>
    <t>Incheon</t>
  </si>
  <si>
    <t>Lincoln</t>
  </si>
  <si>
    <t>University of Nebraska‚ÄìLincoln</t>
  </si>
  <si>
    <t>60031707;60031707;60031707</t>
  </si>
  <si>
    <t>East Lansing</t>
  </si>
  <si>
    <t>Michigan State University</t>
  </si>
  <si>
    <t>Natural Environment Research Council</t>
  </si>
  <si>
    <t>NERC</t>
  </si>
  <si>
    <t>0976464X</t>
  </si>
  <si>
    <t>0011748X</t>
  </si>
  <si>
    <t>Defence Science Journal</t>
  </si>
  <si>
    <t>Chaturvedi, Divya;Raghavan, S.</t>
  </si>
  <si>
    <t>Royal Academy of Engineering</t>
  </si>
  <si>
    <t>RAENG</t>
  </si>
  <si>
    <t>Tang X.</t>
  </si>
  <si>
    <t>DOE</t>
  </si>
  <si>
    <t>60027550;60027550</t>
  </si>
  <si>
    <t>7005745994;7004643397</t>
  </si>
  <si>
    <t>Urrutia, J. M.;Stenzel, R. L.</t>
  </si>
  <si>
    <t>Urrutia J.</t>
  </si>
  <si>
    <t>Ireland;Ireland</t>
  </si>
  <si>
    <t>56-61</t>
  </si>
  <si>
    <t>Xiang J.</t>
  </si>
  <si>
    <t>Nvidia</t>
  </si>
  <si>
    <t>16K18162</t>
  </si>
  <si>
    <t>Tokyo;Wuhan</t>
  </si>
  <si>
    <t>The University of Tokyo;China University of Geosciences</t>
  </si>
  <si>
    <t>60025272;60006019</t>
  </si>
  <si>
    <t>Khan M.</t>
  </si>
  <si>
    <t>60013959;60013959</t>
  </si>
  <si>
    <t>Gainesville</t>
  </si>
  <si>
    <t>University of Florida</t>
  </si>
  <si>
    <t>Liu T.</t>
  </si>
  <si>
    <t>Helmholtz Association</t>
  </si>
  <si>
    <t>Dresden</t>
  </si>
  <si>
    <t>60027021-60027363;60027021;60027021;60027021;60027021</t>
  </si>
  <si>
    <t>Kim H.</t>
  </si>
  <si>
    <t>334-343</t>
  </si>
  <si>
    <t>Shi C.</t>
  </si>
  <si>
    <t>Jiao Z.</t>
  </si>
  <si>
    <t>60005429;60013395;60013395</t>
  </si>
  <si>
    <t>Chung-Li;Taipei</t>
  </si>
  <si>
    <t>Yuan Ze University;National Taiwan University</t>
  </si>
  <si>
    <t>60013395;60005429</t>
  </si>
  <si>
    <t>Chou H.</t>
  </si>
  <si>
    <t>14.579.21.0144</t>
  </si>
  <si>
    <t>Biomedical Engineering</t>
  </si>
  <si>
    <t>South Africa;South Africa;South Africa</t>
  </si>
  <si>
    <t>Ullah K.</t>
  </si>
  <si>
    <t>408-414</t>
  </si>
  <si>
    <t>0025326X</t>
  </si>
  <si>
    <t>Marine Pollution Bulletin</t>
  </si>
  <si>
    <t>60019616;60019616;60019616;60019616;60019616-60002222;60019616-60002222</t>
  </si>
  <si>
    <t>Harbin;Taiyuan</t>
  </si>
  <si>
    <t>Harbin Institute of Technology;Shanxi University</t>
  </si>
  <si>
    <t>60019616;60002222</t>
  </si>
  <si>
    <t>Sun S.</t>
  </si>
  <si>
    <t>60017060;60017060;60017060;60017060;60017060</t>
  </si>
  <si>
    <t>Journal of Optical Communications and Networking</t>
  </si>
  <si>
    <t>552077-EM-1-2014-1-UK-ERA</t>
  </si>
  <si>
    <t>Chilukuri S.</t>
  </si>
  <si>
    <t>41-47</t>
  </si>
  <si>
    <t>60079452;60079452;60079452</t>
  </si>
  <si>
    <t>53-59</t>
  </si>
  <si>
    <t>60031818;60031818;60031818</t>
  </si>
  <si>
    <t>Roorkee</t>
  </si>
  <si>
    <t>Indian Institute of Technology Roorkee</t>
  </si>
  <si>
    <t>Marine and Petroleum Geology</t>
  </si>
  <si>
    <t>Beijing;Shanghai;Nanjing;Shanghai</t>
  </si>
  <si>
    <t>China Academy of Space Technology;Shanghai Dianji University;Southeast University;Science and Technology on Electromagnetic Scattering Laboratory</t>
  </si>
  <si>
    <t>National Science Council</t>
  </si>
  <si>
    <t>NSC</t>
  </si>
  <si>
    <t>Advances in Mechanical Engineering</t>
  </si>
  <si>
    <t>DE-AC02-09CH11466</t>
  </si>
  <si>
    <t>International Journal of Distributed Sensor Networks</t>
  </si>
  <si>
    <t>Institute of Applied Physics of the Russian Academy of Sciences</t>
  </si>
  <si>
    <t>Wan J.</t>
  </si>
  <si>
    <t>Photogrammetric Engineering and Remote Sensing</t>
  </si>
  <si>
    <t>70-78</t>
  </si>
  <si>
    <t>Indonesia;Indonesia;Indonesia</t>
  </si>
  <si>
    <t>Feng F.</t>
  </si>
  <si>
    <t>China Communications</t>
  </si>
  <si>
    <t>100-111</t>
  </si>
  <si>
    <t>Guangzhou;Nanjing</t>
  </si>
  <si>
    <t>2093274X</t>
  </si>
  <si>
    <t>International Journal of Aeronautical and Space Sciences</t>
  </si>
  <si>
    <t>UOU</t>
  </si>
  <si>
    <t>Greece;Greece;Greece</t>
  </si>
  <si>
    <t>MZCR</t>
  </si>
  <si>
    <t>Bulgaria;Bulgaria</t>
  </si>
  <si>
    <t>Sofia;Sofia</t>
  </si>
  <si>
    <t>60011774;60011774</t>
  </si>
  <si>
    <t>IEEE Aerospace and Electronic Systems Magazine</t>
  </si>
  <si>
    <t>Ji Y.</t>
  </si>
  <si>
    <t>Sangli</t>
  </si>
  <si>
    <t>147-153</t>
  </si>
  <si>
    <t>105-118</t>
  </si>
  <si>
    <t>Frontiers of Information Technology and Electronic Engineering</t>
  </si>
  <si>
    <t>Yuan X.</t>
  </si>
  <si>
    <t>Colombia;Colombia;Colombia</t>
  </si>
  <si>
    <t>Bioinspiration and Biomimetics</t>
  </si>
  <si>
    <t>ChemPhotoChem</t>
  </si>
  <si>
    <t>FA8650-16-C-7620</t>
  </si>
  <si>
    <t>Georgia Institute of Technology</t>
  </si>
  <si>
    <t>Journal of Information Science and Engineering</t>
  </si>
  <si>
    <t>Madurai</t>
  </si>
  <si>
    <t>Thiagarajar College of Engineering</t>
  </si>
  <si>
    <t>Takeda Science Foundation</t>
  </si>
  <si>
    <t>190-195</t>
  </si>
  <si>
    <t>Hefei;Hefei;Hefei</t>
  </si>
  <si>
    <t>Gu Y.</t>
  </si>
  <si>
    <t>Bulletin of the Geological Society of America</t>
  </si>
  <si>
    <t>Suresh Kumar M.</t>
  </si>
  <si>
    <t>Qian C.</t>
  </si>
  <si>
    <t>Wireless Power Transfer</t>
  </si>
  <si>
    <t>60028868;60028868;60028868;60028868</t>
  </si>
  <si>
    <t>Pisa</t>
  </si>
  <si>
    <t>Universit√† di Pisa</t>
  </si>
  <si>
    <t>Ministry of Higher Education and Scientific Research</t>
  </si>
  <si>
    <t>MOHESR</t>
  </si>
  <si>
    <t>Iraq;United Kingdom</t>
  </si>
  <si>
    <t>Ohio State University</t>
  </si>
  <si>
    <t>OSU</t>
  </si>
  <si>
    <t>IEEE Journal of Electromagnetics, RF and Microwaves in Medicine and Biology</t>
  </si>
  <si>
    <t>60003500;60003500;60003500</t>
  </si>
  <si>
    <t>Miami;Columbus</t>
  </si>
  <si>
    <t>Florida International University;The Ohio State University</t>
  </si>
  <si>
    <t>60015206;60003500</t>
  </si>
  <si>
    <t>DeLong B.J.</t>
  </si>
  <si>
    <t>Advanced Biosystems</t>
  </si>
  <si>
    <t>Urbana</t>
  </si>
  <si>
    <t>University of Illinois Urbana-Champaign</t>
  </si>
  <si>
    <t>Beijing;</t>
  </si>
  <si>
    <t>University of New Mexico</t>
  </si>
  <si>
    <t>Nanjing University of Aeronautics and Astronautics;Southeast University</t>
  </si>
  <si>
    <t>60021666;60005244</t>
  </si>
  <si>
    <t>60030807;60030807</t>
  </si>
  <si>
    <t>Regensburg</t>
  </si>
  <si>
    <t>Universit√§t Regensburg</t>
  </si>
  <si>
    <t>60020650;60020650;60020650;60020650</t>
  </si>
  <si>
    <t>403-412</t>
  </si>
  <si>
    <t>China;United Kingdom;China;China</t>
  </si>
  <si>
    <t>Ta S.</t>
  </si>
  <si>
    <t>International Journal of Remote Sensing</t>
  </si>
  <si>
    <t>ChemPhysChem</t>
  </si>
  <si>
    <t>Lei H.</t>
  </si>
  <si>
    <t>MHE&amp;SR</t>
  </si>
  <si>
    <t>Harbin;Nanjing</t>
  </si>
  <si>
    <t>Zhang K.</t>
  </si>
  <si>
    <t>United States;France</t>
  </si>
  <si>
    <t>Yurduseven O.</t>
  </si>
  <si>
    <t>SKLOF201514</t>
  </si>
  <si>
    <t>2017J006-D</t>
  </si>
  <si>
    <t>Lancaster;Beijing;Beijing</t>
  </si>
  <si>
    <t>1361665X</t>
  </si>
  <si>
    <t>Smart Materials and Structures</t>
  </si>
  <si>
    <t>60012162;60012162;60012162</t>
  </si>
  <si>
    <t>Turkey;Turkey;Turkey</t>
  </si>
  <si>
    <t>60010851;60010851</t>
  </si>
  <si>
    <t>Hohai University</t>
  </si>
  <si>
    <t>1616301X</t>
  </si>
  <si>
    <t>Advanced Functional Materials</t>
  </si>
  <si>
    <t>Warsaw;Warsaw;Warsaw</t>
  </si>
  <si>
    <t>Jiang S.</t>
  </si>
  <si>
    <t>India;United Kingdom</t>
  </si>
  <si>
    <t>Li T.</t>
  </si>
  <si>
    <t>Instituto Nacional de Investigaci√≥n y Tecnolog√≠a Agraria y Alimentaria</t>
  </si>
  <si>
    <t>INIA</t>
  </si>
  <si>
    <t>Gu X.</t>
  </si>
  <si>
    <t>CSTC</t>
  </si>
  <si>
    <t>Chongqing;Beijing</t>
  </si>
  <si>
    <t>Chongqing University of Posts and Telecommunications;China Academy of Telecommunication Technology</t>
  </si>
  <si>
    <t>Angewandte Chemie - International Edition</t>
  </si>
  <si>
    <t>Guo S.</t>
  </si>
  <si>
    <t>Inha University</t>
  </si>
  <si>
    <t>Taiwan;China;China</t>
  </si>
  <si>
    <t>Rio de Janeiro</t>
  </si>
  <si>
    <t>Wan S.</t>
  </si>
  <si>
    <t>Duan H.</t>
  </si>
  <si>
    <t>Natural Science Foundation of Jilin Province</t>
  </si>
  <si>
    <t>Jilin University</t>
  </si>
  <si>
    <t>60021097;60021097</t>
  </si>
  <si>
    <t>Guildford</t>
  </si>
  <si>
    <t>University of Surrey</t>
  </si>
  <si>
    <t>Warsaw;Gothenburg</t>
  </si>
  <si>
    <t>Science Robotics</t>
  </si>
  <si>
    <t>Kim S.J.</t>
  </si>
  <si>
    <t>China;China;China;United States</t>
  </si>
  <si>
    <t>Nanjing;Harbin</t>
  </si>
  <si>
    <t>France;Italy;Italy</t>
  </si>
  <si>
    <t>Advances in Space Research</t>
  </si>
  <si>
    <t>Journal of Volcanology and Geothermal Research</t>
  </si>
  <si>
    <t>Journal of Physical Chemistry B</t>
  </si>
  <si>
    <t>Linz</t>
  </si>
  <si>
    <t>Johannes Kepler University Linz</t>
  </si>
  <si>
    <t>GRF 17207114</t>
  </si>
  <si>
    <t>China;United States;Hong Kong</t>
  </si>
  <si>
    <t>Qin Y.</t>
  </si>
  <si>
    <t>Journal of Theoretical and Applied Information Technology</t>
  </si>
  <si>
    <t>Dash S.</t>
  </si>
  <si>
    <t>2169897X</t>
  </si>
  <si>
    <t>Journal of Geophysical Research: Atmospheres</t>
  </si>
  <si>
    <t>Beihang University;Shandong University of Science and Technology</t>
  </si>
  <si>
    <t>60013789;60001429</t>
  </si>
  <si>
    <t>Song Y.</t>
  </si>
  <si>
    <t>Schweizerischer Nationalfonds zur F&amp;#x00F6;rderung der Wissenschaftlichen Forschung</t>
  </si>
  <si>
    <t>Su J.</t>
  </si>
  <si>
    <t>60028442;60028442;60028442</t>
  </si>
  <si>
    <t>National Academy of Sciences of Ukraine</t>
  </si>
  <si>
    <t>NASU</t>
  </si>
  <si>
    <t>Troy</t>
  </si>
  <si>
    <t>Rensselaer Polytechnic Institute</t>
  </si>
  <si>
    <t>Nanjing;Nanjing;Nanjing;Nanjing</t>
  </si>
  <si>
    <t>Chang Z.</t>
  </si>
  <si>
    <t>Hydrology and Earth System Sciences</t>
  </si>
  <si>
    <t>IEEE Foundation</t>
  </si>
  <si>
    <t>Hangzhou;Hangzhou</t>
  </si>
  <si>
    <t>U.S. Geological Survey</t>
  </si>
  <si>
    <t>USGS</t>
  </si>
  <si>
    <t>0013936X</t>
  </si>
  <si>
    <t>Environmental Science and Technology</t>
  </si>
  <si>
    <t>Zaragoza</t>
  </si>
  <si>
    <t>SPP1839</t>
  </si>
  <si>
    <t>1058-1067</t>
  </si>
  <si>
    <t>692-698</t>
  </si>
  <si>
    <t>Zhang R.</t>
  </si>
  <si>
    <t>60028897;60028897</t>
  </si>
  <si>
    <t>Chen, Jung Chieh</t>
  </si>
  <si>
    <t>National Kaohsiung Normal University</t>
  </si>
  <si>
    <t>Huang L.</t>
  </si>
  <si>
    <t>2194878X</t>
  </si>
  <si>
    <t>Journal of Sensors and Sensor Systems</t>
  </si>
  <si>
    <t>Helmut Schmidt University - University of the Federal Armed Forces Hamburg</t>
  </si>
  <si>
    <t>Biswas S.</t>
  </si>
  <si>
    <t>Koley S.</t>
  </si>
  <si>
    <t>Air Force Research Laboratory</t>
  </si>
  <si>
    <t>AFRL</t>
  </si>
  <si>
    <t>United Arab Emirates;United States;United States</t>
  </si>
  <si>
    <t>Abu Dhabi;Buffalo;Cambridge</t>
  </si>
  <si>
    <t>Khalifa University of Science and Technology;University at Buffalo, The State University of New York;Massachusetts Institute of Technology</t>
  </si>
  <si>
    <t>60104134;60032083;60022195</t>
  </si>
  <si>
    <t>Elayan H.</t>
  </si>
  <si>
    <t>Neubiberg</t>
  </si>
  <si>
    <t>501-508</t>
  </si>
  <si>
    <t>China;Germany</t>
  </si>
  <si>
    <t>60026161;60026161</t>
  </si>
  <si>
    <t>56912314600;14009306700</t>
  </si>
  <si>
    <t>Alemaryeen, Ala;Noghanian, Sima</t>
  </si>
  <si>
    <t>Grand Forks</t>
  </si>
  <si>
    <t>University of North Dakota</t>
  </si>
  <si>
    <t>Alemaryeen A.</t>
  </si>
  <si>
    <t>569-575</t>
  </si>
  <si>
    <t>Italy;United States</t>
  </si>
  <si>
    <t>Ecuador;Brazil</t>
  </si>
  <si>
    <t>2016YFB0501004</t>
  </si>
  <si>
    <t>60009860;60009860;60009860;60009860</t>
  </si>
  <si>
    <t>Fudan University</t>
  </si>
  <si>
    <t>Zhong Y.</t>
  </si>
  <si>
    <t>Kolding;Aalborg</t>
  </si>
  <si>
    <t>LM Wind Power, Denmark;Aalborg University</t>
  </si>
  <si>
    <t>60112149;60022134</t>
  </si>
  <si>
    <t>Journal of the American Chemical Society</t>
  </si>
  <si>
    <t>Sweden;France</t>
  </si>
  <si>
    <t>Finland;United States</t>
  </si>
  <si>
    <t>Mexico;United States</t>
  </si>
  <si>
    <t>Israel Science Foundation</t>
  </si>
  <si>
    <t>ISF</t>
  </si>
  <si>
    <t>Royal Society</t>
  </si>
  <si>
    <t>27-36</t>
  </si>
  <si>
    <t>1873376X</t>
  </si>
  <si>
    <t>Journal of Chromatography B: Analytical Technologies in the Biomedical and Life Sciences</t>
  </si>
  <si>
    <t>Kocaeli</t>
  </si>
  <si>
    <t>Flexible and Printed Electronics</t>
  </si>
  <si>
    <t>Tian B.</t>
  </si>
  <si>
    <t>60009400;60009400;60009400;60009400</t>
  </si>
  <si>
    <t>35-45</t>
  </si>
  <si>
    <t>Egyptian Journal of Remote Sensing and Space Science</t>
  </si>
  <si>
    <t>PAPD</t>
  </si>
  <si>
    <t>697-703</t>
  </si>
  <si>
    <t>Civil Aviation University of China</t>
  </si>
  <si>
    <t>Journal of Signal Processing Systems</t>
  </si>
  <si>
    <t>Shanghai;Nanjing</t>
  </si>
  <si>
    <t>Shanghai University;Southeast University</t>
  </si>
  <si>
    <t>60023813;60005244</t>
  </si>
  <si>
    <t>Newcastle</t>
  </si>
  <si>
    <t>60018029;60018029;60018029;60018029</t>
  </si>
  <si>
    <t>National Tsing Hua University</t>
  </si>
  <si>
    <t>414-422</t>
  </si>
  <si>
    <t>Zagreb</t>
  </si>
  <si>
    <t>University of Zagreb, Faculty of Electrical Engineering and Computing</t>
  </si>
  <si>
    <t>IEEE Internet of Things Journal</t>
  </si>
  <si>
    <t>Simons Foundation</t>
  </si>
  <si>
    <t>2016-0-00123</t>
  </si>
  <si>
    <t>South Korea;United States</t>
  </si>
  <si>
    <t>1383469X</t>
  </si>
  <si>
    <t>Mobile Networks and Applications</t>
  </si>
  <si>
    <t>Roorkee;Kanpur</t>
  </si>
  <si>
    <t>Indian Institute of Technology Roorkee;Indian Institute of Technology Kanpur</t>
  </si>
  <si>
    <t>60031818;60021988</t>
  </si>
  <si>
    <t>University of Isfahan</t>
  </si>
  <si>
    <t>Beijing Forestry University</t>
  </si>
  <si>
    <t>EP/P003486/1</t>
  </si>
  <si>
    <t>210-213</t>
  </si>
  <si>
    <t>Dai J.</t>
  </si>
  <si>
    <t>8-627-2-260</t>
  </si>
  <si>
    <t>60007740;60007740</t>
  </si>
  <si>
    <t>Tampa</t>
  </si>
  <si>
    <t>University of South Florida, Tampa</t>
  </si>
  <si>
    <t>Raza A.</t>
  </si>
  <si>
    <t>60014097;60014097</t>
  </si>
  <si>
    <t>57213056577;7005721562</t>
  </si>
  <si>
    <t>Bhat, Sandeep;Chockalingam, Ananthanarayanan</t>
  </si>
  <si>
    <t>Bhat S.</t>
  </si>
  <si>
    <t>London;London</t>
  </si>
  <si>
    <t>Qiu S.</t>
  </si>
  <si>
    <t>Xidian University;Science and Technology on Communication Networks Laboratory</t>
  </si>
  <si>
    <t>60025578;118581343</t>
  </si>
  <si>
    <t>Universidad Complutense de Madrid</t>
  </si>
  <si>
    <t>Yin Z.</t>
  </si>
  <si>
    <t>Markoulakis E.</t>
  </si>
  <si>
    <t>United States;Germany</t>
  </si>
  <si>
    <t>Arlington</t>
  </si>
  <si>
    <t>The University of Texas at Arlington</t>
  </si>
  <si>
    <t>R-263-000-B62-112</t>
  </si>
  <si>
    <t>57207354155;36976852800;55729156200</t>
  </si>
  <si>
    <t>Yang, Lu;Zeng, Yong;Zhang, Rui</t>
  </si>
  <si>
    <t>Australia;Singapore</t>
  </si>
  <si>
    <t>Sydney;Singapore City</t>
  </si>
  <si>
    <t>DE170100137</t>
  </si>
  <si>
    <t>Hangzhou;Sydney;Nanjing</t>
  </si>
  <si>
    <t>College of Information Science and Electronic Engineering, Zhejiang University;UNSW Sydney;Southeast University</t>
  </si>
  <si>
    <t>60117753;60028333;60005244</t>
  </si>
  <si>
    <t>23-34</t>
  </si>
  <si>
    <t>60021318;60021318;60021318</t>
  </si>
  <si>
    <t>Instituto Nacional de Ci√™ncia e Tecnologia para Excitotoxicidade e Neuroprote√ß√£o</t>
  </si>
  <si>
    <t>INCT-EN</t>
  </si>
  <si>
    <t>Cleveland</t>
  </si>
  <si>
    <t>Cleveland Clinic Foundation</t>
  </si>
  <si>
    <t>Takahashi H.</t>
  </si>
  <si>
    <t>London;Edinburgh</t>
  </si>
  <si>
    <t>University College London;Heriot-Watt University</t>
  </si>
  <si>
    <t>60022148;60019656</t>
  </si>
  <si>
    <t>China;China;United States;United States</t>
  </si>
  <si>
    <t>0167739X</t>
  </si>
  <si>
    <t>Future Generation Computer Systems</t>
  </si>
  <si>
    <t>Cai C.</t>
  </si>
  <si>
    <t>383-389</t>
  </si>
  <si>
    <t>University of Electronic Science and Technology of China;Northwestern Polytechnical University</t>
  </si>
  <si>
    <t>60005465;60003977</t>
  </si>
  <si>
    <t>ECR/2017/000104</t>
  </si>
  <si>
    <t>60032358;60032358;60032358</t>
  </si>
  <si>
    <t>57220481524;55651394600;16319901200</t>
  </si>
  <si>
    <t>Shukla, Mahendra K.;Yadav, Suneel;Purohit, Neetesh</t>
  </si>
  <si>
    <t>Indian Institute of Information Technology, Allahabad</t>
  </si>
  <si>
    <t>Shukla M.K.</t>
  </si>
  <si>
    <t>Council for International Exchange of Scholars</t>
  </si>
  <si>
    <t>CIES</t>
  </si>
  <si>
    <t>Chang Y.</t>
  </si>
  <si>
    <t>617-622</t>
  </si>
  <si>
    <t>56258949400;55453859600</t>
  </si>
  <si>
    <t>Naghdehforushha, Seyed Arash;Moradi, Gholamreza</t>
  </si>
  <si>
    <t>Naghdehforushha S.A.</t>
  </si>
  <si>
    <t>France;Lebanon</t>
  </si>
  <si>
    <t>1097007X</t>
  </si>
  <si>
    <t>International Journal of Circuit Theory and Applications</t>
  </si>
  <si>
    <t>Journal of Atmospheric and Solar-Terrestrial Physics</t>
  </si>
  <si>
    <t>UID/CEC/50021/2013</t>
  </si>
  <si>
    <t>Portugal</t>
  </si>
  <si>
    <t>Lisbon</t>
  </si>
  <si>
    <t>Instituto Superior T√©cnico</t>
  </si>
  <si>
    <t>Feng Z.</t>
  </si>
  <si>
    <t>Chen C.</t>
  </si>
  <si>
    <t>Shanghai;Hong Kong</t>
  </si>
  <si>
    <t>60016849;60016849;60016849</t>
  </si>
  <si>
    <t>Hacettepe √úniversitesi</t>
  </si>
  <si>
    <t>860-863</t>
  </si>
  <si>
    <t>55637288300;57200332378;55243233900;7403872378</t>
  </si>
  <si>
    <t>Li, Xiao;Li, Chaosong;Jin, Shi;Gao, Xiqi</t>
  </si>
  <si>
    <t>JCYJ20160308095149392</t>
  </si>
  <si>
    <t>IEEE/ASME Transactions on Mechatronics</t>
  </si>
  <si>
    <t>60092945;60092945;60092945;60092945</t>
  </si>
  <si>
    <t>Thuwal</t>
  </si>
  <si>
    <t>SB/EMEQ-319/2013</t>
  </si>
  <si>
    <t>Banerjee S.</t>
  </si>
  <si>
    <t>60093099;60101560;60115597</t>
  </si>
  <si>
    <t>56727982400;7006422314;25924140300</t>
  </si>
  <si>
    <t>Ghaziabad;Chandigarh;Ghaziabad</t>
  </si>
  <si>
    <t>IMS Engineering College;National Institute of Technical Teachers Training &amp; Research;KIET Group of Institutions</t>
  </si>
  <si>
    <t>60115597;60101560;60093099</t>
  </si>
  <si>
    <t>Arora C.</t>
  </si>
  <si>
    <t>Saudi Arabia;India</t>
  </si>
  <si>
    <t>Natural Science Foundation of Shandong Province</t>
  </si>
  <si>
    <t>60073566;60073566;60073566;60073566;60073566;60073566</t>
  </si>
  <si>
    <t>Shandong Academy of Agricultural Sciences</t>
  </si>
  <si>
    <t>57195512762;7006013148</t>
  </si>
  <si>
    <t>Nella A.</t>
  </si>
  <si>
    <t>Varshney G.</t>
  </si>
  <si>
    <t>60025278;60025278;60025278;60025278;60025278;60025278</t>
  </si>
  <si>
    <t>1838-1845</t>
  </si>
  <si>
    <t>1856-1863</t>
  </si>
  <si>
    <t>60033154;60033154;60033154</t>
  </si>
  <si>
    <t>Xu J.</t>
  </si>
  <si>
    <t>Sydney;Xi'an</t>
  </si>
  <si>
    <t>India;Canada;India</t>
  </si>
  <si>
    <t>72-78</t>
  </si>
  <si>
    <t>China;Singapore;China;China</t>
  </si>
  <si>
    <t>280-291</t>
  </si>
  <si>
    <t>852-855</t>
  </si>
  <si>
    <t>IEEE Transactions on Visualization and Computer Graphics</t>
  </si>
  <si>
    <t>Hasegawa K.</t>
  </si>
  <si>
    <t>2055-2060</t>
  </si>
  <si>
    <t>Akinci M.</t>
  </si>
  <si>
    <t>HYU</t>
  </si>
  <si>
    <t>60024872;60024872</t>
  </si>
  <si>
    <t>Chengdu University of Information Technology</t>
  </si>
  <si>
    <t>1695-1703</t>
  </si>
  <si>
    <t>Ding Y.</t>
  </si>
  <si>
    <t>55364254000;35931997500;7007076790</t>
  </si>
  <si>
    <t>Etellisi E.</t>
  </si>
  <si>
    <t>Guangzhou;Kowloon</t>
  </si>
  <si>
    <t>South China University of Technology;City University of Hong Kong</t>
  </si>
  <si>
    <t>60024542;60013983</t>
  </si>
  <si>
    <t>Lyngby</t>
  </si>
  <si>
    <t>Danmarks Tekniske Universitet</t>
  </si>
  <si>
    <t>2135-2140</t>
  </si>
  <si>
    <t>Deng H.</t>
  </si>
  <si>
    <t>Parasitology Research</t>
  </si>
  <si>
    <t>Xie Z.</t>
  </si>
  <si>
    <t>Huang G.</t>
  </si>
  <si>
    <t>University of California, Irvine</t>
  </si>
  <si>
    <t>55641146200;7409485017</t>
  </si>
  <si>
    <t>Lin, Feng Han;Chen, Zhi Ning</t>
  </si>
  <si>
    <t>Lin F.</t>
  </si>
  <si>
    <t>Kunming</t>
  </si>
  <si>
    <t>Yunnan Normal University</t>
  </si>
  <si>
    <t>PSAU</t>
  </si>
  <si>
    <t>Bui-Van H.</t>
  </si>
  <si>
    <t>San Diego;Murray</t>
  </si>
  <si>
    <t>The Electrical and Computer Engineering Department;Nokia Bell Labs</t>
  </si>
  <si>
    <t>60121655;60021378</t>
  </si>
  <si>
    <t>Basic Research Program of Jiangsu Province</t>
  </si>
  <si>
    <t>34-47</t>
  </si>
  <si>
    <t>Deshmukh A.</t>
  </si>
  <si>
    <t>ISPRS Journal of Photogrammetry and Remote Sensing</t>
  </si>
  <si>
    <t>Mohammed, Jafar Ramadhan</t>
  </si>
  <si>
    <t>Huang J.</t>
  </si>
  <si>
    <t>114E607</t>
  </si>
  <si>
    <t>60022002;60022002;60022002</t>
  </si>
  <si>
    <t>D'Agostino, F.;Ferrara, F.;Gennarelli, C.;Guerriero, R.;Migliozzi, M.</t>
  </si>
  <si>
    <t>D'Agostino F.</t>
  </si>
  <si>
    <t>United States;Denmark;China</t>
  </si>
  <si>
    <t>Santa Rosa;Aalborg;Xi'an</t>
  </si>
  <si>
    <t>Keysight Technologies;Aalborg University;Xi'an Jiaotong University</t>
  </si>
  <si>
    <t>60111731;60022134;60018308</t>
  </si>
  <si>
    <t>Microprocessors and Microsystems</t>
  </si>
  <si>
    <t>Pesticide Biochemistry and Physiology</t>
  </si>
  <si>
    <t>Lin X.</t>
  </si>
  <si>
    <t>Journal of Plant Physiology</t>
  </si>
  <si>
    <t>Journal of Mechanisms and Robotics</t>
  </si>
  <si>
    <t>Italy;Netherlands</t>
  </si>
  <si>
    <t>Florence;Delft</t>
  </si>
  <si>
    <t>Universit√† degli Studi di Firenze;Delft University of Technology</t>
  </si>
  <si>
    <t>60021859;60006288</t>
  </si>
  <si>
    <t>60071140-60027012;60071140</t>
  </si>
  <si>
    <t>TR-32005</t>
  </si>
  <si>
    <t>Macao;China;China</t>
  </si>
  <si>
    <t>Fu C.</t>
  </si>
  <si>
    <t>109-117</t>
  </si>
  <si>
    <t>GSA</t>
  </si>
  <si>
    <t>IEEE Transactions on Robotics</t>
  </si>
  <si>
    <t>654-657</t>
  </si>
  <si>
    <t>Environmental Research</t>
  </si>
  <si>
    <t>57191623296;17433787000;35203333800</t>
  </si>
  <si>
    <t>Sahu, Nikesh Kumar;Das, Gourab;Gangwar, Ravi Kumar</t>
  </si>
  <si>
    <t>Sahu N.</t>
  </si>
  <si>
    <t>IITP-2017-2016-0-00291</t>
  </si>
  <si>
    <t>7601485574;57218643344</t>
  </si>
  <si>
    <t>Lee, Jae Gon;Lee, Jeong Hae</t>
  </si>
  <si>
    <t>Lee J.G.</t>
  </si>
  <si>
    <t>Water, Air, and Soil Pollution</t>
  </si>
  <si>
    <t>60005415;60005415</t>
  </si>
  <si>
    <t>36028884400;6701577028</t>
  </si>
  <si>
    <t>Pourahmadazar, Javad;Denidni, Tayeb A.</t>
  </si>
  <si>
    <t>Varennes</t>
  </si>
  <si>
    <t>Centre √ânergie Mat√©riaux T√©l√©communications</t>
  </si>
  <si>
    <t>Pourahmadazar J.</t>
  </si>
  <si>
    <t>17K06431</t>
  </si>
  <si>
    <t>1023-1030</t>
  </si>
  <si>
    <t>Lee M.</t>
  </si>
  <si>
    <t>870-876</t>
  </si>
  <si>
    <t>Pakistan;South Korea</t>
  </si>
  <si>
    <t>Saudi Arabia;Australia;Saudi Arabia</t>
  </si>
  <si>
    <t>Thuwal;Brisbane;Dhahran</t>
  </si>
  <si>
    <t>King Abdullah University of Science and Technology;The University of Queensland;King Fahd University of Petroleum and Minerals</t>
  </si>
  <si>
    <t>60092945;60031004;60009506</t>
  </si>
  <si>
    <t>Ikram M.</t>
  </si>
  <si>
    <t>60027509;60002826;60027509</t>
  </si>
  <si>
    <t>57192946347;6603900197;7003359891</t>
  </si>
  <si>
    <t>2013DFA11140</t>
  </si>
  <si>
    <t>Bangladesh;Bangladesh</t>
  </si>
  <si>
    <t>12O1217N</t>
  </si>
  <si>
    <t>Belgium;China</t>
  </si>
  <si>
    <t>3000 Leuven;Xi'an</t>
  </si>
  <si>
    <t>KU Leuven;Xi'an Jiaotong University</t>
  </si>
  <si>
    <t>60025063;60018308</t>
  </si>
  <si>
    <t>Kong L.</t>
  </si>
  <si>
    <t>Inserra D.</t>
  </si>
  <si>
    <t>1061-1066</t>
  </si>
  <si>
    <t>60017818;60017818;60017818</t>
  </si>
  <si>
    <t>Lyu Y.</t>
  </si>
  <si>
    <t>60022381;60022381;60022381;60022381</t>
  </si>
  <si>
    <t>60016521;60016521;60016521;60016521;60016521;60016521;60016521</t>
  </si>
  <si>
    <t>60018465;60018465;60018465;60018465</t>
  </si>
  <si>
    <t>Qinhuangdao</t>
  </si>
  <si>
    <t>Yanshan University</t>
  </si>
  <si>
    <t>1088-1095</t>
  </si>
  <si>
    <t>60000627;60000627;60000627;60105068;60000627</t>
  </si>
  <si>
    <t>60000414;60000414</t>
  </si>
  <si>
    <t>Pilani</t>
  </si>
  <si>
    <t>Birla Institute of Technology and Science, Pilani</t>
  </si>
  <si>
    <t>70-75</t>
  </si>
  <si>
    <t>Air Force Magazine</t>
  </si>
  <si>
    <t>Experimental Astronomy</t>
  </si>
  <si>
    <t>J&amp;AE</t>
  </si>
  <si>
    <t>60011170;60011170;60011170;60011170</t>
  </si>
  <si>
    <t>Ma S.</t>
  </si>
  <si>
    <t>HardwareX</t>
  </si>
  <si>
    <t>Kodera T.</t>
  </si>
  <si>
    <t>Proceedings of the Institution of Mechanical Engineers. Part I: Journal of Systems and Control Engineering</t>
  </si>
  <si>
    <t>International Journal of Robotics Research</t>
  </si>
  <si>
    <t>60069417;60069417;60069417</t>
  </si>
  <si>
    <t>Pekanbaru</t>
  </si>
  <si>
    <t>Universitas Riau</t>
  </si>
  <si>
    <t>Rahayu Y.</t>
  </si>
  <si>
    <t>0165232X</t>
  </si>
  <si>
    <t>Cold Regions Science and Technology</t>
  </si>
  <si>
    <t>Textile Research Journal</t>
  </si>
  <si>
    <t>Magyar Tudom√°nyos Akad√©mia</t>
  </si>
  <si>
    <t>MTA</t>
  </si>
  <si>
    <t>1475472X</t>
  </si>
  <si>
    <t>International Journal of Aeroacoustics</t>
  </si>
  <si>
    <t>159-171</t>
  </si>
  <si>
    <t>60013682;60013682;60013682</t>
  </si>
  <si>
    <t>917-927</t>
  </si>
  <si>
    <t>Iran;Italy</t>
  </si>
  <si>
    <t>60029306;60029306;60029306;60029306;60029306</t>
  </si>
  <si>
    <t>1713-1724</t>
  </si>
  <si>
    <t>60021285;60021285;60021285</t>
  </si>
  <si>
    <t>Lubbock</t>
  </si>
  <si>
    <t>Texas Tech University</t>
  </si>
  <si>
    <t>60105242;60105242</t>
  </si>
  <si>
    <t>Islamic Azad University, Science and Research Branch</t>
  </si>
  <si>
    <t>Landscape and Urban Planning</t>
  </si>
  <si>
    <t>Microelectronics Reliability</t>
  </si>
  <si>
    <t>JVC/Journal of Vibration and Control</t>
  </si>
  <si>
    <t>Lausanne</t>
  </si>
  <si>
    <t>Swiss Federal Institute of Technology Lausanne</t>
  </si>
  <si>
    <t>Kwon S.</t>
  </si>
  <si>
    <t>Journal of Optics (United Kingdom)</t>
  </si>
  <si>
    <t>60005244;60005244;60005244;60005244;60005244;60005244</t>
  </si>
  <si>
    <t>Ma Q.</t>
  </si>
  <si>
    <t>Insight: Non-Destructive Testing and Condition Monitoring</t>
  </si>
  <si>
    <t>60025278;60025278;60025278;60025278;60025278</t>
  </si>
  <si>
    <t>Journal of Civil Structural Health Monitoring</t>
  </si>
  <si>
    <t>China;China;France</t>
  </si>
  <si>
    <t>658-666</t>
  </si>
  <si>
    <t>Iran;United States</t>
  </si>
  <si>
    <t>Bulletin of the Seismological Society of America</t>
  </si>
  <si>
    <t>56955701500;57052141800;34882088200</t>
  </si>
  <si>
    <t>Darimireddy, Naresh K.;Reddy, R. Ramana;Prasad, A. Mallikarjuna</t>
  </si>
  <si>
    <t>Denkada;Kakinada;Vizianagaram</t>
  </si>
  <si>
    <t>Digital Communications and Networks</t>
  </si>
  <si>
    <t>60005465-60021140;60015706-60072485</t>
  </si>
  <si>
    <t>7006743313;57195280575</t>
  </si>
  <si>
    <t>Levitin, Gregory;Finkelstein, Maxim</t>
  </si>
  <si>
    <t>Russian Federation;Israel;South Africa;China</t>
  </si>
  <si>
    <t>Saint Petersburg;Haifa;Bloemfontein;Chengdu</t>
  </si>
  <si>
    <t>Saint Petersburg National Research University of Information Technologies, Mechanics and Optics University ITMO;Israel Electric Corporation Ltd.;University of the Free State;University of Electronic Science and Technology of China</t>
  </si>
  <si>
    <t>60072485;60021140;60015706;60005465</t>
  </si>
  <si>
    <t>Levitin G.</t>
  </si>
  <si>
    <t>Aeronautical Journal</t>
  </si>
  <si>
    <t>Shu F.</t>
  </si>
  <si>
    <t>International Journal of Control, Automation and Systems</t>
  </si>
  <si>
    <t>Canadian Thoracic Society</t>
  </si>
  <si>
    <t>CTS</t>
  </si>
  <si>
    <t>Radioengineering</t>
  </si>
  <si>
    <t>2015KJXX-01</t>
  </si>
  <si>
    <t>36621444400;57195587245;35613331800</t>
  </si>
  <si>
    <t>Wang, Hui Ming;Huang, Ke Wen;Tsiftsis, Theodoros A.</t>
  </si>
  <si>
    <t>249-255</t>
  </si>
  <si>
    <t>Kakinada;Vizianagaram</t>
  </si>
  <si>
    <t>Darimireddy N.K.</t>
  </si>
  <si>
    <t>60032987;60032987;60032987</t>
  </si>
  <si>
    <t>57193402721;56371302000;36893654800</t>
  </si>
  <si>
    <t>Loni, Zia M.;Espinosa, Hugo G.;Thiel, David V.</t>
  </si>
  <si>
    <t>Griffith University</t>
  </si>
  <si>
    <t>110-117</t>
  </si>
  <si>
    <t>Alhegazi A.</t>
  </si>
  <si>
    <t>Du M.</t>
  </si>
  <si>
    <t>George Mason University</t>
  </si>
  <si>
    <t>Journal of Nanophotonics</t>
  </si>
  <si>
    <t>60012162;60012162;60012162;60012162</t>
  </si>
  <si>
    <t>Xu L.</t>
  </si>
  <si>
    <t>Xi'an;Wuhan</t>
  </si>
  <si>
    <t>Mollen C.</t>
  </si>
  <si>
    <t>CNS-1453678</t>
  </si>
  <si>
    <t>Slovenia;Slovenia</t>
  </si>
  <si>
    <t>Ljubljana;Ljubljana</t>
  </si>
  <si>
    <t>Innovative Research Group Project of the National Natural Science Foundation of China</t>
  </si>
  <si>
    <t>AIC</t>
  </si>
  <si>
    <t>Germany;Austria;Germany</t>
  </si>
  <si>
    <t>60007798;60007798;60007798;60007798</t>
  </si>
  <si>
    <t>Helsingin Yliopisto</t>
  </si>
  <si>
    <t>149-153</t>
  </si>
  <si>
    <t>Bulletin of the Russian Academy of Sciences: Physics</t>
  </si>
  <si>
    <t>Moscow;Dolgoprudny</t>
  </si>
  <si>
    <t>IEEE Wireless Communications</t>
  </si>
  <si>
    <t>Australia;China;China</t>
  </si>
  <si>
    <t>BE2015156</t>
  </si>
  <si>
    <t>32-38</t>
  </si>
  <si>
    <t>Edmonton;Nanjing</t>
  </si>
  <si>
    <t>University of Alberta;Southeast University</t>
  </si>
  <si>
    <t>60030835;60005244</t>
  </si>
  <si>
    <t>China;China;China;United States;China</t>
  </si>
  <si>
    <t>496-508</t>
  </si>
  <si>
    <t>60017776;60103153;60017776</t>
  </si>
  <si>
    <t>57191967793;36967562400;14009489300</t>
  </si>
  <si>
    <t>Hur, Jun;Byun, Gangil;Choo, Hosung</t>
  </si>
  <si>
    <t>Ulsan;Seoul</t>
  </si>
  <si>
    <t>Ulsan National Institute of Science and Technology;Hongik University</t>
  </si>
  <si>
    <t>60103153;60017776</t>
  </si>
  <si>
    <t>Hur J.</t>
  </si>
  <si>
    <t>Kang J.</t>
  </si>
  <si>
    <t>Near Surface Geophysics</t>
  </si>
  <si>
    <t>360-367</t>
  </si>
  <si>
    <t>Journal of Entomological Science</t>
  </si>
  <si>
    <t>Qian J.</t>
  </si>
  <si>
    <t>131-144</t>
  </si>
  <si>
    <t>60015331;60015331;60015331</t>
  </si>
  <si>
    <t>Gyroscopy and Navigation</t>
  </si>
  <si>
    <t>Beijing;Lanzhou</t>
  </si>
  <si>
    <t>Japan Agency for Medical Research and Development</t>
  </si>
  <si>
    <t>AMED</t>
  </si>
  <si>
    <t>17H02730</t>
  </si>
  <si>
    <t>Russian Journal of Nondestructive Testing</t>
  </si>
  <si>
    <t>Mexico City</t>
  </si>
  <si>
    <t>Instituto Polit√©cnico Nacional</t>
  </si>
  <si>
    <t>Czech Technical University in Prague</t>
  </si>
  <si>
    <t>Shanghai;Harbin</t>
  </si>
  <si>
    <t>60012708;60012708;60012708;60012708;60012708</t>
  </si>
  <si>
    <t>Palo Alto</t>
  </si>
  <si>
    <t>Stanford University</t>
  </si>
  <si>
    <t>International Journal of Radiation Research</t>
  </si>
  <si>
    <t>60026914;60026914;60026914;60026914</t>
  </si>
  <si>
    <t>Hanoi;Hanoi</t>
  </si>
  <si>
    <t>Transactions of Nanjing University of Aeronautics and Astronautics</t>
  </si>
  <si>
    <t>Aerial systems: mechanics and control | motion control</t>
  </si>
  <si>
    <t>Switzerland;United States</t>
  </si>
  <si>
    <t>International Journal of Engineering and Advanced Technology</t>
  </si>
  <si>
    <t>Auckland University of Technology</t>
  </si>
  <si>
    <t>Loianno G.</t>
  </si>
  <si>
    <t>Wang A.</t>
  </si>
  <si>
    <t>Journal of Sensor and Actuator Networks</t>
  </si>
  <si>
    <t>Physical Review Accelerators and Beams</t>
  </si>
  <si>
    <t>International Journal of Hyperthermia</t>
  </si>
  <si>
    <t>Zhu Y.</t>
  </si>
  <si>
    <t>M.P. Council of Science and Technology</t>
  </si>
  <si>
    <t>A/RD/RP-2/2016-17/263</t>
  </si>
  <si>
    <t>Journal of Microwave Power and Electromagnetic Energy</t>
  </si>
  <si>
    <t>189-199</t>
  </si>
  <si>
    <t>60002222;60002222;60002222;60002222;60002222;60002222</t>
  </si>
  <si>
    <t>Beijing;Beijing;Beijing;Beijing</t>
  </si>
  <si>
    <t>Houghton</t>
  </si>
  <si>
    <t>Du L.</t>
  </si>
  <si>
    <t>18-ST-01</t>
  </si>
  <si>
    <t>Xi'an Institute of Posts and Telecommunications;Xidian University</t>
  </si>
  <si>
    <t>60073708;60025578</t>
  </si>
  <si>
    <t>60025084;60025084;60025084</t>
  </si>
  <si>
    <t>Computer Networks</t>
  </si>
  <si>
    <t>United States-Israel Binational Science Foundation</t>
  </si>
  <si>
    <t>Haifa</t>
  </si>
  <si>
    <t>Technion - Israel Institute of Technology</t>
  </si>
  <si>
    <t>Cohn B.</t>
  </si>
  <si>
    <t>Zhou Q.</t>
  </si>
  <si>
    <t>Universit√† degli Studi di Cagliari</t>
  </si>
  <si>
    <t>UNICA</t>
  </si>
  <si>
    <t>Engineering Geology</t>
  </si>
  <si>
    <t>Italy;Spain</t>
  </si>
  <si>
    <t>60019118;60019118;60019118;60019118;60019118;60019118</t>
  </si>
  <si>
    <t>60001604;60001604;60001604</t>
  </si>
  <si>
    <t>Antennas | Microwave Antennas</t>
  </si>
  <si>
    <t>Urmia;Urmia</t>
  </si>
  <si>
    <t>Islamic Azad University, Urmia Branch;Urmia University</t>
  </si>
  <si>
    <t>60107357;60000627</t>
  </si>
  <si>
    <t>60031126;60031126;60031126;60031126</t>
  </si>
  <si>
    <t>Southwest Jiaotong University;University of Arkansas</t>
  </si>
  <si>
    <t>60010421;60004862</t>
  </si>
  <si>
    <t>60003353-60088573;60003353;60003353;60003353;60003353</t>
  </si>
  <si>
    <t>16176887100;56440862900;14828933800;56004670900;57212658293</t>
  </si>
  <si>
    <t>Zhao, Anbang;Bi, Xuejie;Hui, Juan;Zeng, Caigao;Ma, Lin</t>
  </si>
  <si>
    <t>China State Shipbuilding Corporation;Harbin Engineering University</t>
  </si>
  <si>
    <t>60088573;60003353</t>
  </si>
  <si>
    <t>Zhao A.</t>
  </si>
  <si>
    <t>Sevilla</t>
  </si>
  <si>
    <t>Universidad de Sevilla</t>
  </si>
  <si>
    <t>Yang W.</t>
  </si>
  <si>
    <t>60007155;60007155;60007155;60007155</t>
  </si>
  <si>
    <t>Guangdong University of Technology</t>
  </si>
  <si>
    <t>Xiong X.</t>
  </si>
  <si>
    <t>Honari M.</t>
  </si>
  <si>
    <t>Oberst S.</t>
  </si>
  <si>
    <t>Belgium;Belgium</t>
  </si>
  <si>
    <t>Sensors and Actuators, B: Chemical</t>
  </si>
  <si>
    <t>Xue X.</t>
  </si>
  <si>
    <t>60019533;60019533;60019533;60019533;60019533;60019533</t>
  </si>
  <si>
    <t>64-71</t>
  </si>
  <si>
    <t>Banerjee A.</t>
  </si>
  <si>
    <t>Center for Outcomes Research and Evaluation, Yale School of Medicine</t>
  </si>
  <si>
    <t>60022109;60022109;60022109;60022109</t>
  </si>
  <si>
    <t>Optics Letters</t>
  </si>
  <si>
    <t>Shanghai;Shanghai;Beijing</t>
  </si>
  <si>
    <t>France;China;China</t>
  </si>
  <si>
    <t>Zhang W.</t>
  </si>
  <si>
    <t>Harvard University</t>
  </si>
  <si>
    <t>Daejon;Gwangju</t>
  </si>
  <si>
    <t>Edinburgh</t>
  </si>
  <si>
    <t>The University of Edinburgh</t>
  </si>
  <si>
    <t>3000 Leuven</t>
  </si>
  <si>
    <t>KU Leuven</t>
  </si>
  <si>
    <t>Shanghai;Beijing</t>
  </si>
  <si>
    <t>Shanghai University;Beijing Jiaotong University</t>
  </si>
  <si>
    <t>60023813;60022381</t>
  </si>
  <si>
    <t>656-661</t>
  </si>
  <si>
    <t>60024350;60024350;100505470;106261433;60024350</t>
  </si>
  <si>
    <t>57201949759;55731086800;36466548200;55146325100;55821129000</t>
  </si>
  <si>
    <t>Liu, Yi;Yang, Hu;Jin, Zusheng;Zhao, Fei;Zhu, Jiang</t>
  </si>
  <si>
    <t>Changsha;Chengdu;Shanghai</t>
  </si>
  <si>
    <t>National University of Defense Technology;Southwest Electronics and Telecommunication Technology Research Institute;EMC Research and Measurement Center of Navy</t>
  </si>
  <si>
    <t>60024350;106261433;100505470</t>
  </si>
  <si>
    <t>Beijing;Taiyuan</t>
  </si>
  <si>
    <t>Evanston</t>
  </si>
  <si>
    <t>Northwestern University</t>
  </si>
  <si>
    <t>Defence Science and Technology Laboratory</t>
  </si>
  <si>
    <t>Dstl</t>
  </si>
  <si>
    <t>Dragoman M.</t>
  </si>
  <si>
    <t>FP7 Information and Communication Technologies</t>
  </si>
  <si>
    <t>60030931;60030931;60030931</t>
  </si>
  <si>
    <t>Mirmozafari M.</t>
  </si>
  <si>
    <t>Shibin El Kom</t>
  </si>
  <si>
    <t>United Arab Emirates University</t>
  </si>
  <si>
    <t>31T065</t>
  </si>
  <si>
    <t>Barka E.</t>
  </si>
  <si>
    <t>Boston</t>
  </si>
  <si>
    <t>Aoyama Gakuin University</t>
  </si>
  <si>
    <t>Germany;Sweden</t>
  </si>
  <si>
    <t>S15-1105-RF-LLF</t>
  </si>
  <si>
    <t>United States;Singapore</t>
  </si>
  <si>
    <t>Noor-A-Rahim M.</t>
  </si>
  <si>
    <t>854-860</t>
  </si>
  <si>
    <t>36553624300;57215440624</t>
  </si>
  <si>
    <t>Wang, Xiyuan;Wang, Yong</t>
  </si>
  <si>
    <t>Frequenz</t>
  </si>
  <si>
    <t>Serbia;Serbia;Serbia</t>
  </si>
  <si>
    <t>Li W.T.</t>
  </si>
  <si>
    <t>NJZY18325</t>
  </si>
  <si>
    <t>Beijing Forestry University;Xing An Vocational and Technical College</t>
  </si>
  <si>
    <t>60006782;114311928</t>
  </si>
  <si>
    <t>Hu P.</t>
  </si>
  <si>
    <t>Geophysical Research Letters</t>
  </si>
  <si>
    <t>ACS Omega</t>
  </si>
  <si>
    <t>China;China;Canada</t>
  </si>
  <si>
    <t>Seongnam;Seoul</t>
  </si>
  <si>
    <t>Zhao S.</t>
  </si>
  <si>
    <t>Melbourne;Sydney;Beijing</t>
  </si>
  <si>
    <t>International Journal of Numerical Modelling: Electronic Networks, Devices and Fields</t>
  </si>
  <si>
    <t>60071140;60071140;60105683</t>
  </si>
  <si>
    <t>China;Iceland</t>
  </si>
  <si>
    <t>Shenzhen;101 Reykjav√≠k</t>
  </si>
  <si>
    <t>Southern University of Science and Technology;Reykjavik University</t>
  </si>
  <si>
    <t>60105683;60071140</t>
  </si>
  <si>
    <t>Infineon Technologies AG</t>
  </si>
  <si>
    <t>Alabama Commission on Higher Education</t>
  </si>
  <si>
    <t>IITK</t>
  </si>
  <si>
    <t>Chowdhury R.</t>
  </si>
  <si>
    <t>Cartagena</t>
  </si>
  <si>
    <t>Universidad Politecnica de Cartagena</t>
  </si>
  <si>
    <t>National Magnetic Confinement Fusion Program of China</t>
  </si>
  <si>
    <t>Dayton;Columbia</t>
  </si>
  <si>
    <t>Costa F.</t>
  </si>
  <si>
    <t>Amherst MA</t>
  </si>
  <si>
    <t>University of Massachusetts Amherst</t>
  </si>
  <si>
    <t>Cai X.</t>
  </si>
  <si>
    <t>Riverside</t>
  </si>
  <si>
    <t>University of California, Riverside</t>
  </si>
  <si>
    <t>U.S. Department of Transportation</t>
  </si>
  <si>
    <t>DOT</t>
  </si>
  <si>
    <t>2016R1D1A1A09918140</t>
  </si>
  <si>
    <t>MOST 106-2221-E-011-009</t>
  </si>
  <si>
    <t>Santander</t>
  </si>
  <si>
    <t>Universidad de Cantabria</t>
  </si>
  <si>
    <t>60032320;60003771</t>
  </si>
  <si>
    <t>22033543800;7404211483</t>
  </si>
  <si>
    <t>Abdalla, Mahmoud A.;Hu, Zhirun</t>
  </si>
  <si>
    <t>Egypt;United Kingdom</t>
  </si>
  <si>
    <t>Cairo;Manchester</t>
  </si>
  <si>
    <t>Military Technical College, Cairo;The University of Manchester</t>
  </si>
  <si>
    <t>60000060;60000060</t>
  </si>
  <si>
    <t>Bethlehem</t>
  </si>
  <si>
    <t>Lehigh University</t>
  </si>
  <si>
    <t>Jang S.</t>
  </si>
  <si>
    <t>1569190X</t>
  </si>
  <si>
    <t>Simulation Modelling Practice and Theory</t>
  </si>
  <si>
    <t>Universidade de Macau</t>
  </si>
  <si>
    <t>60079452;60026714</t>
  </si>
  <si>
    <t>Odisha;Ranchi</t>
  </si>
  <si>
    <t>Kalinga Institute of Industrial Technology, Bhubaneswar;Birla Institute of Technology, Mesra</t>
  </si>
  <si>
    <t>Appasani B.</t>
  </si>
  <si>
    <t>Kibaroglu K.</t>
  </si>
  <si>
    <t>Carnegie Mellon University</t>
  </si>
  <si>
    <t>Mondal S.</t>
  </si>
  <si>
    <t>Ren W.</t>
  </si>
  <si>
    <t>Kuo N.</t>
  </si>
  <si>
    <t>Wuhan;Nanjing</t>
  </si>
  <si>
    <t>Cao J.</t>
  </si>
  <si>
    <t>28-33</t>
  </si>
  <si>
    <t>Luis R.</t>
  </si>
  <si>
    <t>2016GZ0250</t>
  </si>
  <si>
    <t>60002836;60002836;60002836;60002836;60002836;60002836;60002836</t>
  </si>
  <si>
    <t>Chung-Li;Taipei;Taoyuan</t>
  </si>
  <si>
    <t>Yuan Ze University;National Taiwan University;National Chung-Shan Institute of Science and Technology</t>
  </si>
  <si>
    <t>H√∏jteknologifonden</t>
  </si>
  <si>
    <t>Aalborg;Irvine</t>
  </si>
  <si>
    <t>108-113</t>
  </si>
  <si>
    <t>Automation in Construction</t>
  </si>
  <si>
    <t>60030835;60030835</t>
  </si>
  <si>
    <t>Li D.</t>
  </si>
  <si>
    <t>DP160104903</t>
  </si>
  <si>
    <t>Zhen Z.</t>
  </si>
  <si>
    <t>60003662;113616584</t>
  </si>
  <si>
    <t>Kaddoura O.</t>
  </si>
  <si>
    <t>Information Sciences</t>
  </si>
  <si>
    <t>Analog Integrated Circuits and Signal Processing</t>
  </si>
  <si>
    <t>Cadiz</t>
  </si>
  <si>
    <t>Universidad de C√°diz</t>
  </si>
  <si>
    <t>Ankara;Ankara</t>
  </si>
  <si>
    <t>Molaei A.</t>
  </si>
  <si>
    <t>2616-2621</t>
  </si>
  <si>
    <t>70-77</t>
  </si>
  <si>
    <t>Infrared Physics and Technology</t>
  </si>
  <si>
    <t>United States;Iran</t>
  </si>
  <si>
    <t>60024542;60024542;60013983;60024542</t>
  </si>
  <si>
    <t>Kolkata;Kolkata;Rourkela</t>
  </si>
  <si>
    <t>Institute of Engineering and Management;Jadavpur University;National Institute of Technology Rourkela</t>
  </si>
  <si>
    <t>60103964;60020825;60000934</t>
  </si>
  <si>
    <t>Liang J.</t>
  </si>
  <si>
    <t>Seoul;Gwangju</t>
  </si>
  <si>
    <t>Hanyang University;Kwangju Women's University</t>
  </si>
  <si>
    <t>60024872;60003036</t>
  </si>
  <si>
    <t>NA16OAR4320115</t>
  </si>
  <si>
    <t>60030931;60030931</t>
  </si>
  <si>
    <t>Saeidi-Manesh H.</t>
  </si>
  <si>
    <t>Yusong;Seoul</t>
  </si>
  <si>
    <t>Lee H.</t>
  </si>
  <si>
    <t>Berlin</t>
  </si>
  <si>
    <t>Technical University of Berlin</t>
  </si>
  <si>
    <t>60090708;60090708;60090708;60090708</t>
  </si>
  <si>
    <t>605-612</t>
  </si>
  <si>
    <t>Forensic Science International</t>
  </si>
  <si>
    <t>China;United States;United States;China</t>
  </si>
  <si>
    <t>739-742</t>
  </si>
  <si>
    <t>60005681;60005681;60005681;60005681</t>
  </si>
  <si>
    <t>Markovich H.</t>
  </si>
  <si>
    <t>EP/J012343/1</t>
  </si>
  <si>
    <t>Newcastle University</t>
  </si>
  <si>
    <t>60007798;60007798;60007798</t>
  </si>
  <si>
    <t>Wang K.</t>
  </si>
  <si>
    <t>2286-2299</t>
  </si>
  <si>
    <t>Tan F.</t>
  </si>
  <si>
    <t>Control Engineering Practice</t>
  </si>
  <si>
    <t>DP130104617</t>
  </si>
  <si>
    <t>Russian Federation;Germany;Russian Federation;Germany</t>
  </si>
  <si>
    <t>IDI/2016/000372</t>
  </si>
  <si>
    <t>2262-2270</t>
  </si>
  <si>
    <t>Alonso-Gonzalez L.</t>
  </si>
  <si>
    <t>Bu X.</t>
  </si>
  <si>
    <t>CSTCCXLJRC201705</t>
  </si>
  <si>
    <t>Tang M.C.</t>
  </si>
  <si>
    <t>2346-2353</t>
  </si>
  <si>
    <t>60012630;60012630;60012630;60012630</t>
  </si>
  <si>
    <t>Universit√† degli Studi Roma Tre</t>
  </si>
  <si>
    <t>Ramaccia D.</t>
  </si>
  <si>
    <t>Wu B.</t>
  </si>
  <si>
    <t>Hou Y.</t>
  </si>
  <si>
    <t>Frank M.</t>
  </si>
  <si>
    <t>MediaTek</t>
  </si>
  <si>
    <t>Waterloo;Nanjing;Nanjing</t>
  </si>
  <si>
    <t>University of Waterloo;Nanjing University of Science and Technology;Nanjing University of Post and TeleCommunications</t>
  </si>
  <si>
    <t>60014171;60010080;60009400</t>
  </si>
  <si>
    <t>60031818;60031818</t>
  </si>
  <si>
    <t>INTG16AP00051</t>
  </si>
  <si>
    <t>Journal of Hydrology</t>
  </si>
  <si>
    <t>Lewis Q.W.</t>
  </si>
  <si>
    <t>Gaithersburg</t>
  </si>
  <si>
    <t>Gentile C.</t>
  </si>
  <si>
    <t>F2F-000004</t>
  </si>
  <si>
    <t>60003500;60003500;60003500;60003500;60003500</t>
  </si>
  <si>
    <t>Khanal S.</t>
  </si>
  <si>
    <t>Yan J.</t>
  </si>
  <si>
    <t>Guan B.</t>
  </si>
  <si>
    <t>198-212</t>
  </si>
  <si>
    <t>0968090X</t>
  </si>
  <si>
    <t>Transportation Research Part C: Emerging Technologies</t>
  </si>
  <si>
    <t>Devlet Planlama √ñrg√ºt√º</t>
  </si>
  <si>
    <t>4605-D2-16</t>
  </si>
  <si>
    <t>15-23</t>
  </si>
  <si>
    <t>Genc A.</t>
  </si>
  <si>
    <t>SU</t>
  </si>
  <si>
    <t>60023004;60023004;60023004;60023004;60023004</t>
  </si>
  <si>
    <t>Newark</t>
  </si>
  <si>
    <t>University of Delaware</t>
  </si>
  <si>
    <t>Ross D.</t>
  </si>
  <si>
    <t>1988-2000</t>
  </si>
  <si>
    <t>Long Y.</t>
  </si>
  <si>
    <t>United States;Hong Kong</t>
  </si>
  <si>
    <t>Dhwaj K.</t>
  </si>
  <si>
    <t>Ministry of Earth Sciences</t>
  </si>
  <si>
    <t>Song Z.</t>
  </si>
  <si>
    <t>1612510X</t>
  </si>
  <si>
    <t>Landslides</t>
  </si>
  <si>
    <t>Sustainable Cities and Society</t>
  </si>
  <si>
    <t>78-86</t>
  </si>
  <si>
    <t>890-893</t>
  </si>
  <si>
    <t>Zou X.</t>
  </si>
  <si>
    <t>313-325</t>
  </si>
  <si>
    <t>105-2622-8-002-002</t>
  </si>
  <si>
    <t>JSGG20150331154209122</t>
  </si>
  <si>
    <t>57095162700;36866450000;16022226800;7201986326</t>
  </si>
  <si>
    <t>Zhu, Jianfeng;Liao, Shaowei;Li, Shufang;Xue, Quan</t>
  </si>
  <si>
    <t>DE-AR0000593</t>
  </si>
  <si>
    <t>Applied Geochemistry</t>
  </si>
  <si>
    <t>ICIC Express Letters, Part B: Applications</t>
  </si>
  <si>
    <t>Geophysics</t>
  </si>
  <si>
    <t>Sugar Land</t>
  </si>
  <si>
    <t>Commonwealth Scientific and Industrial Research Organisation</t>
  </si>
  <si>
    <t>112-119</t>
  </si>
  <si>
    <t>2016R1A2B4010918</t>
  </si>
  <si>
    <t>60032144;60032144;60032144</t>
  </si>
  <si>
    <t>IEEE Transactions on Mobile Computing</t>
  </si>
  <si>
    <t>Mahjri I.</t>
  </si>
  <si>
    <t>60059937;60059937;60059937</t>
  </si>
  <si>
    <t>National University of Sciences and Technology Pakistan</t>
  </si>
  <si>
    <t>57213324199;7102813204</t>
  </si>
  <si>
    <t>Dash, Sasmita;Patnaik, Amalendu</t>
  </si>
  <si>
    <t>1164-1170</t>
  </si>
  <si>
    <t>Wuhan;Beijing</t>
  </si>
  <si>
    <t>Istanbul;Artvin</t>
  </si>
  <si>
    <t>Yildiz Technical University;Artvin √áoruh √úniversitesi</t>
  </si>
  <si>
    <t>60019963;105120100</t>
  </si>
  <si>
    <t>KACST</t>
  </si>
  <si>
    <t>60014137-60008898;60008898;60030622</t>
  </si>
  <si>
    <t>57197467835;35203333800;56962785800</t>
  </si>
  <si>
    <t>Kumar, Yatendra;Gangwar, Ravi Kumar;Kanaujia, Binod Kumar</t>
  </si>
  <si>
    <t>New Delhi;Bareilly;Dhanbad</t>
  </si>
  <si>
    <t>Jawaharlal Nehru University;M.J.P. Rohilkhand University;Indian Institute of Technology (Indian School of Mines), Dhanbad</t>
  </si>
  <si>
    <t>60030622;60014137;60008898</t>
  </si>
  <si>
    <t>Kumar Y.</t>
  </si>
  <si>
    <t>1271-1275</t>
  </si>
  <si>
    <t>Atlanta;Seoul</t>
  </si>
  <si>
    <t>1261-1265</t>
  </si>
  <si>
    <t>1045389X</t>
  </si>
  <si>
    <t>Journal of Intelligent Material Systems and Structures</t>
  </si>
  <si>
    <t>IPN</t>
  </si>
  <si>
    <t>Salt Lake City;Flagstaff</t>
  </si>
  <si>
    <t>The University of Utah;Northern Arizona University</t>
  </si>
  <si>
    <t>60025488;60023517</t>
  </si>
  <si>
    <t>Chrysler A.</t>
  </si>
  <si>
    <t>Japan National Institute of Information and Communications Technology;Waseda University</t>
  </si>
  <si>
    <t>60032325;60023462</t>
  </si>
  <si>
    <t>Germany;United States;China</t>
  </si>
  <si>
    <t>756-759</t>
  </si>
  <si>
    <t>Yang B.</t>
  </si>
  <si>
    <t>2017YFD0200900</t>
  </si>
  <si>
    <t>Sun W.</t>
  </si>
  <si>
    <t>Shi X.</t>
  </si>
  <si>
    <t>Kementerian Riset Teknologi Dan Pendidikan Tinggi Republik Indonesia</t>
  </si>
  <si>
    <t>1412033X</t>
  </si>
  <si>
    <t>Biodiversitas</t>
  </si>
  <si>
    <t>University of Waterloo</t>
  </si>
  <si>
    <t>57200569551;56160743800</t>
  </si>
  <si>
    <t>Li, Ke;Shi, Yan</t>
  </si>
  <si>
    <t>Khan A.</t>
  </si>
  <si>
    <t>60027666;60027666;60027666;60027666;60027666</t>
  </si>
  <si>
    <t>Tohidi E.</t>
  </si>
  <si>
    <t>60008943;60008943;60007592;60007592</t>
  </si>
  <si>
    <t>57201803822;16177889300;35787051100;35760811100</t>
  </si>
  <si>
    <t>Trujillo, Juan Carlos;Munguia, Rodrigo;Guerra, Edmundo;Grau, Antoni</t>
  </si>
  <si>
    <t>Trujillo J.C.</t>
  </si>
  <si>
    <t>Environmental Monitoring and Assessment</t>
  </si>
  <si>
    <t>Luo Z.</t>
  </si>
  <si>
    <t>Journal of Geophysical Research: Space Physics</t>
  </si>
  <si>
    <t>Quarterly Journal of Engineering Geology and Hydrogeology</t>
  </si>
  <si>
    <t>Hearn G.</t>
  </si>
  <si>
    <t>1940087X</t>
  </si>
  <si>
    <t>Journal of Visualized Experiments</t>
  </si>
  <si>
    <t>Saito H.</t>
  </si>
  <si>
    <t>194-202</t>
  </si>
  <si>
    <t>60138937;60138937;60138937</t>
  </si>
  <si>
    <t>57201465661;57201977542;57194710306</t>
  </si>
  <si>
    <t>Jaipur National University</t>
  </si>
  <si>
    <t>National Institute of Allergy and Infectious Diseases</t>
  </si>
  <si>
    <t>Harvey D.J.</t>
  </si>
  <si>
    <t>60025063;60025063;60025063</t>
  </si>
  <si>
    <t>Guo K.</t>
  </si>
  <si>
    <t>Dong Z.</t>
  </si>
  <si>
    <t>Sweden;Sweden;Sweden</t>
  </si>
  <si>
    <t>Applied and Environmental Microbiology</t>
  </si>
  <si>
    <t>Girona</t>
  </si>
  <si>
    <t>Universitat de Girona</t>
  </si>
  <si>
    <t>60025757;60025757</t>
  </si>
  <si>
    <t>Indian Institute of Technology Madras</t>
  </si>
  <si>
    <t>1738494X</t>
  </si>
  <si>
    <t>Journal of Mechanical Science and Technology</t>
  </si>
  <si>
    <t>Applied Mathematics and Information Sciences</t>
  </si>
  <si>
    <t>Denver</t>
  </si>
  <si>
    <t>University of Denver</t>
  </si>
  <si>
    <t>Benini A.</t>
  </si>
  <si>
    <t>505-515</t>
  </si>
  <si>
    <t>Journal of Bionic Engineering</t>
  </si>
  <si>
    <t>Beijing;Xi'an;Qinhuangdao</t>
  </si>
  <si>
    <t>Hu F.</t>
  </si>
  <si>
    <t>Transactions of the Institute of Measurement and Control</t>
  </si>
  <si>
    <t>Proceedings of the Royal Society A: Mathematical, Physical and Engineering Sciences</t>
  </si>
  <si>
    <t>Liao Q.</t>
  </si>
  <si>
    <t>Finland;Finland;Finland;Finland</t>
  </si>
  <si>
    <t>Iraq;Iraq;Iraq</t>
  </si>
  <si>
    <t>Baghdad;Baghdad;Baghdad</t>
  </si>
  <si>
    <t>Superlattices and Microstructures</t>
  </si>
  <si>
    <t>Geosciences (Switzerland)</t>
  </si>
  <si>
    <t>Journal of Advanced Computational Intelligence and Intelligent Informatics</t>
  </si>
  <si>
    <t>Tehnicki Vjesnik</t>
  </si>
  <si>
    <t>60026146;60076888;60023544</t>
  </si>
  <si>
    <t>57188571612;57200596375;57202323388</t>
  </si>
  <si>
    <t>Bheemunipatnam;Visakhapatnam;Visakhapatnam</t>
  </si>
  <si>
    <t>Anil Neerukonda Institute of Technology &amp; Sciences;Gandhi Institute of Technology and Management, Visakhapatnam;Andhra University</t>
  </si>
  <si>
    <t>60076888;60026146;60023544</t>
  </si>
  <si>
    <t>Manikonda R.</t>
  </si>
  <si>
    <t>He C.</t>
  </si>
  <si>
    <t>Uniwersytet im. Adama Mickiewicza w Poznaniu</t>
  </si>
  <si>
    <t>1557959X</t>
  </si>
  <si>
    <t>Canada;India</t>
  </si>
  <si>
    <t>Apatity</t>
  </si>
  <si>
    <t>Moscow;Nizhny Novgorod</t>
  </si>
  <si>
    <t>Communication University of China</t>
  </si>
  <si>
    <t>Changsha;</t>
  </si>
  <si>
    <t>Song Q.</t>
  </si>
  <si>
    <t>FP/2007-2013</t>
  </si>
  <si>
    <t>Frontiers in Earth Science</t>
  </si>
  <si>
    <t>Columbia</t>
  </si>
  <si>
    <t>University of South Carolina</t>
  </si>
  <si>
    <t>Optoelectronics, Instrumentation and Data Processing</t>
  </si>
  <si>
    <t>Syrian Arab Republic</t>
  </si>
  <si>
    <t>Damascus</t>
  </si>
  <si>
    <t>Atomic Energy Commission of Syria</t>
  </si>
  <si>
    <t>JETP Letters</t>
  </si>
  <si>
    <t>17-11-01065</t>
  </si>
  <si>
    <t>Bazulin E.</t>
  </si>
  <si>
    <t>Japan Science and Technology Agency</t>
  </si>
  <si>
    <t>JST</t>
  </si>
  <si>
    <t>APL Photonics</t>
  </si>
  <si>
    <t>55453518100;57216905603;55989618200;7202577198</t>
  </si>
  <si>
    <t>Sharma, Abhishek;Sarkar, Anirban;Biswas, Animesh;Akhtar, M. Jaleel</t>
  </si>
  <si>
    <t>Antenna design | filters | modeling and measurements</t>
  </si>
  <si>
    <t>China;United States;United States</t>
  </si>
  <si>
    <t>Chang C.C.</t>
  </si>
  <si>
    <t>30-35</t>
  </si>
  <si>
    <t>India;India;Germany</t>
  </si>
  <si>
    <t>Journal of Physics Communications</t>
  </si>
  <si>
    <t>R01HG007406</t>
  </si>
  <si>
    <t>Netherlands;China</t>
  </si>
  <si>
    <t>Delft;Shanghai</t>
  </si>
  <si>
    <t>Kavli Institute of Nanoscience Delft;East China University of Science and Technology</t>
  </si>
  <si>
    <t>60117987;60011069</t>
  </si>
  <si>
    <t>Changwon National University</t>
  </si>
  <si>
    <t>International Journal of Green Energy</t>
  </si>
  <si>
    <t>60015986;60015986;60015986;60015986-60001741</t>
  </si>
  <si>
    <t>Trento;Madrid</t>
  </si>
  <si>
    <t>Universit√† di Trento;Universidad Carlos III de Madrid</t>
  </si>
  <si>
    <t>60015986;60001741</t>
  </si>
  <si>
    <t>Salucci M.</t>
  </si>
  <si>
    <t>Tan Q.</t>
  </si>
  <si>
    <t>60001741;60001741;60001741</t>
  </si>
  <si>
    <t>Italy;Italy;United States</t>
  </si>
  <si>
    <t>Parise M.</t>
  </si>
  <si>
    <t>Malviya L.</t>
  </si>
  <si>
    <t>60020620;60020620</t>
  </si>
  <si>
    <t>Kayseri</t>
  </si>
  <si>
    <t>Erciyes √úniversitesi</t>
  </si>
  <si>
    <t>60033284;60033284;60033284</t>
  </si>
  <si>
    <t>Gao Z.</t>
  </si>
  <si>
    <t>China;Denmark</t>
  </si>
  <si>
    <t>60011476;60011476;60011476;60011476;60011476</t>
  </si>
  <si>
    <t>60000891;60000891;60000891;60000891</t>
  </si>
  <si>
    <t>Loughborough</t>
  </si>
  <si>
    <t>Loughborough University</t>
  </si>
  <si>
    <t>Germany;Switzerland;Germany</t>
  </si>
  <si>
    <t>EP/M013812/1</t>
  </si>
  <si>
    <t>60015150;60015150;60015150-60028717;60015150</t>
  </si>
  <si>
    <t>Munich;London</t>
  </si>
  <si>
    <t>Ludwig-Maximilians-Universit√§t M√ºnchen;Imperial College London</t>
  </si>
  <si>
    <t>60028717;60015150</t>
  </si>
  <si>
    <t>France;Belgium</t>
  </si>
  <si>
    <t>California Institute of Technology</t>
  </si>
  <si>
    <t>60020599;60020599;60020599;60020599</t>
  </si>
  <si>
    <t>Enschede</t>
  </si>
  <si>
    <t>Universiteit Twente</t>
  </si>
  <si>
    <t>60009400;60009400;60009400;60009400;60009400;60009400</t>
  </si>
  <si>
    <t>Changchun;Changchun</t>
  </si>
  <si>
    <t>Sun M.</t>
  </si>
  <si>
    <t>60023857;60023857;60023857;60023857</t>
  </si>
  <si>
    <t>Natal</t>
  </si>
  <si>
    <t>Universidade Federal do Rio Grande do Norte</t>
  </si>
  <si>
    <t>Tan J.</t>
  </si>
  <si>
    <t>United Kingdom;Hong Kong</t>
  </si>
  <si>
    <t>East China Normal University</t>
  </si>
  <si>
    <t>T 32 GM008347</t>
  </si>
  <si>
    <t>Minneapolis;Lake Forest;Berkeley</t>
  </si>
  <si>
    <t>University of Minnesota Twin Cities;Western Digital;Lawrence Berkeley National Laboratory</t>
  </si>
  <si>
    <t>60029445;60014444;60007174</t>
  </si>
  <si>
    <t>Otto L.</t>
  </si>
  <si>
    <t>Journal of Network and Computer Applications</t>
  </si>
  <si>
    <t>Wuhan;Shenzhen</t>
  </si>
  <si>
    <t>948-955</t>
  </si>
  <si>
    <t>Hydrological Processes</t>
  </si>
  <si>
    <t>Hasan M.</t>
  </si>
  <si>
    <t>Physics in Medicine and Biology</t>
  </si>
  <si>
    <t>Nashville</t>
  </si>
  <si>
    <t>Vanderbilt University</t>
  </si>
  <si>
    <t>Beijing;Beijing;Hefei;Beijing</t>
  </si>
  <si>
    <t>Netherlands;United States</t>
  </si>
  <si>
    <t>226-235</t>
  </si>
  <si>
    <t>Natural Science Foundation of Shanxi Province</t>
  </si>
  <si>
    <t>GX17A016</t>
  </si>
  <si>
    <t>Office of the Secretary of Defense</t>
  </si>
  <si>
    <t>OSD</t>
  </si>
  <si>
    <t>Adelphi;College Park</t>
  </si>
  <si>
    <t>U.S. Army Research Laboratory;University of Maryland, College Park</t>
  </si>
  <si>
    <t>60033252;60020304</t>
  </si>
  <si>
    <t>4861-4867</t>
  </si>
  <si>
    <t>60009254;60009254;60009254</t>
  </si>
  <si>
    <t>Purdue University</t>
  </si>
  <si>
    <t>Israel;United States</t>
  </si>
  <si>
    <t>Oncotarget</t>
  </si>
  <si>
    <t>General Hospital of People's Liberation Army</t>
  </si>
  <si>
    <t>Kyungpook National University</t>
  </si>
  <si>
    <t>Russian Federation;Sweden</t>
  </si>
  <si>
    <t>International Journal of Robotics and Automation</t>
  </si>
  <si>
    <t>Plasma Sources Science and Technology</t>
  </si>
  <si>
    <t>Durgapur;Kolkata;Kolkata</t>
  </si>
  <si>
    <t>Dhar S.</t>
  </si>
  <si>
    <t>China;Australia;China;China</t>
  </si>
  <si>
    <t>Duan Z.</t>
  </si>
  <si>
    <t>Carl-Zeiss-Stiftung</t>
  </si>
  <si>
    <t>CZS</t>
  </si>
  <si>
    <t>Japan;Germany</t>
  </si>
  <si>
    <t>Albuquerque</t>
  </si>
  <si>
    <t>Sandia National Laboratories, New Mexico</t>
  </si>
  <si>
    <t>60020273;60020273;60020273;60020273;60020273</t>
  </si>
  <si>
    <t>Cui X.</t>
  </si>
  <si>
    <t>Computers and Fluids</t>
  </si>
  <si>
    <t>France;Italy</t>
  </si>
  <si>
    <t>Ghirardini L.</t>
  </si>
  <si>
    <t>4878-4883</t>
  </si>
  <si>
    <t>60014966;60014966;60014966</t>
  </si>
  <si>
    <t>Peking University</t>
  </si>
  <si>
    <t>EP/L025299/1</t>
  </si>
  <si>
    <t>1850-1861</t>
  </si>
  <si>
    <t>Deep-Sea Research Part II: Topical Studies in Oceanography</t>
  </si>
  <si>
    <t>182-194</t>
  </si>
  <si>
    <t>Insect Science</t>
  </si>
  <si>
    <t>Alexandria Engineering Journal</t>
  </si>
  <si>
    <t>Sharma C.</t>
  </si>
  <si>
    <t>58-67</t>
  </si>
  <si>
    <t>University of Washington</t>
  </si>
  <si>
    <t>GeoJournal</t>
  </si>
  <si>
    <t>Bayreuth</t>
  </si>
  <si>
    <t>Universit√§t Bayreuth</t>
  </si>
  <si>
    <t>FUM</t>
  </si>
  <si>
    <t>629-637</t>
  </si>
  <si>
    <t>54892091700;56095844600</t>
  </si>
  <si>
    <t>Shourvarzi, Ali;Joodaki, Mojtaba</t>
  </si>
  <si>
    <t>Shourvarzi A.</t>
  </si>
  <si>
    <t>Annales des Telecommunications/Annals of Telecommunications</t>
  </si>
  <si>
    <t>Stillwater</t>
  </si>
  <si>
    <t>Oklahoma State University</t>
  </si>
  <si>
    <t>CAU</t>
  </si>
  <si>
    <t>South Korea;United States;South Korea</t>
  </si>
  <si>
    <t>Na W.</t>
  </si>
  <si>
    <t>Ecological Society of America</t>
  </si>
  <si>
    <t>Ministerstwo Nauki i Szkolnictwa Wy≈ºszego</t>
  </si>
  <si>
    <t>MNiSW</t>
  </si>
  <si>
    <t>57092492400;36976852800;55729156200</t>
  </si>
  <si>
    <t>Zhan, Cheng;Zeng, Yong;Zhang, Rui</t>
  </si>
  <si>
    <t>Zhan C.</t>
  </si>
  <si>
    <t>60017592;60017592;60017592</t>
  </si>
  <si>
    <t>Canada;Egypt;Egypt</t>
  </si>
  <si>
    <t>Ali M.</t>
  </si>
  <si>
    <t>Baek J.</t>
  </si>
  <si>
    <t>Murray</t>
  </si>
  <si>
    <t>Nokia Bell Labs</t>
  </si>
  <si>
    <t>BIRD168939</t>
  </si>
  <si>
    <t>Ghinassi M.</t>
  </si>
  <si>
    <t>China;China;Sweden</t>
  </si>
  <si>
    <t>Lebanon</t>
  </si>
  <si>
    <t>Beirut</t>
  </si>
  <si>
    <t>5404-2061-101</t>
  </si>
  <si>
    <t>Jiang F.</t>
  </si>
  <si>
    <t>Pontif√≠cia Universidade Cat√≥lica do Rio de Janeiro</t>
  </si>
  <si>
    <t>60004538;60004538;60004538</t>
  </si>
  <si>
    <t>Wan L.</t>
  </si>
  <si>
    <t>Greece;China</t>
  </si>
  <si>
    <t>Lin Z.</t>
  </si>
  <si>
    <t>4830-4844</t>
  </si>
  <si>
    <t>60107631;60012351</t>
  </si>
  <si>
    <t>57192423909;8156131900</t>
  </si>
  <si>
    <t>Sharma, Abhinav;Mathur, Sanjay</t>
  </si>
  <si>
    <t>Dehradun;Pantnagar</t>
  </si>
  <si>
    <t>University of Petroleum and Energy Studies;Govind Ballabh Pant University of Agriculture and Technology</t>
  </si>
  <si>
    <t>Insect Molecular Biology</t>
  </si>
  <si>
    <t>60032955;60032955;60032955;60032955;60032955;60032955;60032955</t>
  </si>
  <si>
    <t>IEEE Journal on Emerging and Selected Topics in Circuits and Systems</t>
  </si>
  <si>
    <t>Eindhoven</t>
  </si>
  <si>
    <t>Technische Universiteit Eindhoven</t>
  </si>
  <si>
    <t>60017803;60017803</t>
  </si>
  <si>
    <t>Penrith</t>
  </si>
  <si>
    <t>Western Sydney University</t>
  </si>
  <si>
    <t>Gebze Teknik √úniversitesi</t>
  </si>
  <si>
    <t>Northwest University</t>
  </si>
  <si>
    <t>Beijing Outstanding Talent Training Foundation</t>
  </si>
  <si>
    <t>2016000020124G081</t>
  </si>
  <si>
    <t>Azarbaijan Shahid Madani University</t>
  </si>
  <si>
    <t>Yokosuka</t>
  </si>
  <si>
    <t>National Defense Academy of Japan</t>
  </si>
  <si>
    <t>China;China;United States;China;South Korea</t>
  </si>
  <si>
    <t>60023004;60023004;60023004;60023004</t>
  </si>
  <si>
    <t>6506161995;7402466136;8406059400;7004485757</t>
  </si>
  <si>
    <t>Deroba, Joseph C.;Schneider, Garrett J.;Schuetz, Christopher A.;Prather, Dennis W.</t>
  </si>
  <si>
    <t>0969806X</t>
  </si>
  <si>
    <t>Radiation Physics and Chemistry</t>
  </si>
  <si>
    <t>Robotica</t>
  </si>
  <si>
    <t>1470160X</t>
  </si>
  <si>
    <t>Ecological Indicators</t>
  </si>
  <si>
    <t>56573271700;7501683475;56121333400</t>
  </si>
  <si>
    <t>Jiang, Fan;Li, Cheng;Gong, Zijun</t>
  </si>
  <si>
    <t>Advanced Engineering Materials</t>
  </si>
  <si>
    <t>Journal of Nondestructive Evaluation</t>
  </si>
  <si>
    <t>U.S. Environmental Protection Agency</t>
  </si>
  <si>
    <t>EPA</t>
  </si>
  <si>
    <t>Journal of Great Lakes Research</t>
  </si>
  <si>
    <t>Macao;China;United States</t>
  </si>
  <si>
    <t>Feng J.</t>
  </si>
  <si>
    <t>Dalian;Dalian</t>
  </si>
  <si>
    <t>China;China;Germany</t>
  </si>
  <si>
    <t>0094114X</t>
  </si>
  <si>
    <t>Mechanism and Machine Theory</t>
  </si>
  <si>
    <t>60019533;60019533</t>
  </si>
  <si>
    <t>Qi Y.</t>
  </si>
  <si>
    <t>Higher Education Discipline Innovation Project</t>
  </si>
  <si>
    <t>ECCS 1408647</t>
  </si>
  <si>
    <t>56943054200;23390564100</t>
  </si>
  <si>
    <t>Hameed, Sameed;Pamarti, Sudhakar</t>
  </si>
  <si>
    <t>Hameed S.</t>
  </si>
  <si>
    <t>Serbia;Serbia</t>
  </si>
  <si>
    <t>Advanced Science</t>
  </si>
  <si>
    <t>e3545</t>
  </si>
  <si>
    <t>Peng H.</t>
  </si>
  <si>
    <t>Yang C.</t>
  </si>
  <si>
    <t>2017ZDXM-GY-012</t>
  </si>
  <si>
    <t>Henkel P.</t>
  </si>
  <si>
    <t>1059910X</t>
  </si>
  <si>
    <t>Microscopy Research and Technique</t>
  </si>
  <si>
    <t>Chile;Chile</t>
  </si>
  <si>
    <t>5096-5110</t>
  </si>
  <si>
    <t>1132-1135</t>
  </si>
  <si>
    <t>Zhenjiang;Nanjing</t>
  </si>
  <si>
    <t>170-177</t>
  </si>
  <si>
    <t>Kazakhstan;United States</t>
  </si>
  <si>
    <t>Trees - Structure and Function</t>
  </si>
  <si>
    <t>Canada;United States</t>
  </si>
  <si>
    <t>60027800;60027800</t>
  </si>
  <si>
    <t>12778351900;15842946800</t>
  </si>
  <si>
    <t>Delgado, Carlos;Catedra, Manuel Felipe</t>
  </si>
  <si>
    <t>Delgado C.</t>
  </si>
  <si>
    <t>UA</t>
  </si>
  <si>
    <t>Australia;China;United States</t>
  </si>
  <si>
    <t>Ho Chi Minh City;Hanoi</t>
  </si>
  <si>
    <t>GACR</t>
  </si>
  <si>
    <t>Environmental and Experimental Botany</t>
  </si>
  <si>
    <t>Chen X.L.</t>
  </si>
  <si>
    <t>Chen R.</t>
  </si>
  <si>
    <t>60005244;60030835;60005244;60005244</t>
  </si>
  <si>
    <t>56200697500;57203522236;56964559900;7406279559</t>
  </si>
  <si>
    <t>Zhang, Cheng;Jing, Yindi;Huang, Yongming;Yang, Luxi</t>
  </si>
  <si>
    <t>Jeon Y.</t>
  </si>
  <si>
    <t>Invertebrate Neuroscience</t>
  </si>
  <si>
    <t>Khan S.</t>
  </si>
  <si>
    <t>Air Force Research Laboratory;University of South Carolina</t>
  </si>
  <si>
    <t>60019228;60018179</t>
  </si>
  <si>
    <t>3166-3171</t>
  </si>
  <si>
    <t>60022134;60022134;60022134</t>
  </si>
  <si>
    <t>60107386;60000912</t>
  </si>
  <si>
    <t>Ravangla;Howrah</t>
  </si>
  <si>
    <t>National Institute of Technology Sikkim;Indian Institute of Engineering Science and Technology, Shibpur</t>
  </si>
  <si>
    <t>Spain;Italy;Spain</t>
  </si>
  <si>
    <t>Garg N.</t>
  </si>
  <si>
    <t>Universiti Tun Hussein Onn Malaysia;School of Electrical Engineering</t>
  </si>
  <si>
    <t>60090656;60014001</t>
  </si>
  <si>
    <t>Kerman</t>
  </si>
  <si>
    <t>Graduate University of Advanced Technology</t>
  </si>
  <si>
    <t>1212-1220</t>
  </si>
  <si>
    <t>943-950</t>
  </si>
  <si>
    <t>Yang F.</t>
  </si>
  <si>
    <t>60032144;60032144</t>
  </si>
  <si>
    <t>Seo J.</t>
  </si>
  <si>
    <t>MRS Communications</t>
  </si>
  <si>
    <t>60028628;60028628;60028628</t>
  </si>
  <si>
    <t>Northeastern University</t>
  </si>
  <si>
    <t>He Q.</t>
  </si>
  <si>
    <t>Beijing;Southampton</t>
  </si>
  <si>
    <t>Tsinghua University;University of Southampton</t>
  </si>
  <si>
    <t>60025278;60025225</t>
  </si>
  <si>
    <t>60005244;60005244;60005244;60013614</t>
  </si>
  <si>
    <t>868-872</t>
  </si>
  <si>
    <t>T07C2-15</t>
  </si>
  <si>
    <t>2799-2806</t>
  </si>
  <si>
    <t>The Royal Institute of Technology (KTH);Huawei Technologies Sweden AB</t>
  </si>
  <si>
    <t>New Delhi;New Delhi;Chennai</t>
  </si>
  <si>
    <t>20-29</t>
  </si>
  <si>
    <t>AICTE</t>
  </si>
  <si>
    <t>60097442;60097442;60103561;60000912</t>
  </si>
  <si>
    <t>36751771600;57217680318;22033986600;57211297849</t>
  </si>
  <si>
    <t>Mondal, Tapas;Maity, Sandip;Ghatak, Rowdra;Chaudhuri, Sekhar Ranjan Bhadra</t>
  </si>
  <si>
    <t>Durgapur;Durgapur;Howrah</t>
  </si>
  <si>
    <t>National Institute of Technology, Durgapur;Dr. B.C. Roy Engineering College, Durgapur;Indian Institute of Engineering Science and Technology, Shibpur</t>
  </si>
  <si>
    <t>60103561;60097442;60000912</t>
  </si>
  <si>
    <t>Mondal T.</t>
  </si>
  <si>
    <t>56267371700;7409485017</t>
  </si>
  <si>
    <t>Li, Teng;Chen, Zhi Ning</t>
  </si>
  <si>
    <t>Feng P.</t>
  </si>
  <si>
    <t>IUST</t>
  </si>
  <si>
    <t>55962138900;24080903000</t>
  </si>
  <si>
    <t>Karimipour, Majid;Komjani, Nader</t>
  </si>
  <si>
    <t>Karimipour M.</t>
  </si>
  <si>
    <t>57190871350;36246795700</t>
  </si>
  <si>
    <t>Liang, Peiyu;Wu, Qi</t>
  </si>
  <si>
    <t>Liang P.</t>
  </si>
  <si>
    <t>Italy;United Kingdom;Italy</t>
  </si>
  <si>
    <t>Rome;Edinburgh;Rome</t>
  </si>
  <si>
    <t>Sapienza Universit√† di Roma;Heriot-Watt University;Universit√† degli Studi Roma Tre</t>
  </si>
  <si>
    <t>60032350;60019656;60012630</t>
  </si>
  <si>
    <t>Hassan A.</t>
  </si>
  <si>
    <t>60002014;60002014;60002014</t>
  </si>
  <si>
    <t>Khaledian, Seiran;Farzami, Farhad;Smida, Besma;Erricolo, Danilo</t>
  </si>
  <si>
    <t>Khaledian S.</t>
  </si>
  <si>
    <t>60026981;60026981-60069750;60026981;60026981;60026981</t>
  </si>
  <si>
    <t>L172020</t>
  </si>
  <si>
    <t>123-129</t>
  </si>
  <si>
    <t>57189224912;55731086800;57095200600;56142502000</t>
  </si>
  <si>
    <t>Liu, Taolin;Yang, Hu;He, Yan;Lu, Junqi</t>
  </si>
  <si>
    <t>Han J.</t>
  </si>
  <si>
    <t>60001429;60001429;60001429;60001429</t>
  </si>
  <si>
    <t>60032144;60032144;60022417;60032144</t>
  </si>
  <si>
    <t>Korea Advanced Institute of Science and Technology;Chungnam National University</t>
  </si>
  <si>
    <t>60032144;60022417</t>
  </si>
  <si>
    <t>57193437571;24471165700;10339818700</t>
  </si>
  <si>
    <t>Wang, Chenghui;Chen, Yikai;Yang, Shiwen</t>
  </si>
  <si>
    <t>SGS16/226/OHK3/3T/13</t>
  </si>
  <si>
    <t>57-65</t>
  </si>
  <si>
    <t>48-56</t>
  </si>
  <si>
    <t>Japan;United States;United States</t>
  </si>
  <si>
    <t>Lim S.</t>
  </si>
  <si>
    <t>CNR</t>
  </si>
  <si>
    <t>75-86</t>
  </si>
  <si>
    <t>60015986;60015986</t>
  </si>
  <si>
    <t>60008898;60008898;60008898;60009506</t>
  </si>
  <si>
    <t>17433787000;56808491600;35203333800;14063982000</t>
  </si>
  <si>
    <t>Dhahran;Dhanbad</t>
  </si>
  <si>
    <t>King Fahd University of Petroleum and Minerals;Indian Institute of Technology (Indian School of Mines), Dhanbad</t>
  </si>
  <si>
    <t>60009506;60008898</t>
  </si>
  <si>
    <t>1406-1410</t>
  </si>
  <si>
    <t>1332-1338</t>
  </si>
  <si>
    <t>1417-1423</t>
  </si>
  <si>
    <t>57197869780;57220880588;56121454400;16317129000</t>
  </si>
  <si>
    <t>Kundu, Surajit;Chatterjee, Ayan;Jana, Sanjay Kumar;Parui, Susanta Kumar</t>
  </si>
  <si>
    <t>Dankook University</t>
  </si>
  <si>
    <t>60002877;60002877</t>
  </si>
  <si>
    <t>56739474900;36863284100</t>
  </si>
  <si>
    <t>Park, Jae Sung;Choi, Hak Keun</t>
  </si>
  <si>
    <t>Lee Y.</t>
  </si>
  <si>
    <t>60026306;110168028</t>
  </si>
  <si>
    <t>Haskou A.</t>
  </si>
  <si>
    <t>National Council for Scientific Research</t>
  </si>
  <si>
    <t>838-842</t>
  </si>
  <si>
    <t>Reggio Calabria;Naples</t>
  </si>
  <si>
    <t>Universit√† degli Studi di Reggio Calabria;Consiglio Nazionale delle Ricerche, Institute for Electromagnetic Sensing of the Environment</t>
  </si>
  <si>
    <t>60020167;60001111</t>
  </si>
  <si>
    <t>China;Macao;China</t>
  </si>
  <si>
    <t>Guangzhou;Taipa;Shenzhen</t>
  </si>
  <si>
    <t>South China University of Technology;University of Macau;Shenzhen University</t>
  </si>
  <si>
    <t>60024542;60022317;60000937</t>
  </si>
  <si>
    <t>Naval Research Laboratory</t>
  </si>
  <si>
    <t>Journal of Control, Automation and Electrical Systems</t>
  </si>
  <si>
    <t>60018353;60018353</t>
  </si>
  <si>
    <t>Technische Universit√§t Dresden</t>
  </si>
  <si>
    <t>Genes to Cells</t>
  </si>
  <si>
    <t>Zhou H.</t>
  </si>
  <si>
    <t>Insect Biochemistry and Molecular Biology</t>
  </si>
  <si>
    <t>Hua D.</t>
  </si>
  <si>
    <t>61XX81</t>
  </si>
  <si>
    <t>Naples;Naples</t>
  </si>
  <si>
    <t>2017HH0041</t>
  </si>
  <si>
    <t>60005465;60005465;60005465;60104290</t>
  </si>
  <si>
    <t>;Chengdu</t>
  </si>
  <si>
    <t>Singapore University of Technology and Design;University of Electronic Science and Technology of China</t>
  </si>
  <si>
    <t>60104290;60005465</t>
  </si>
  <si>
    <t>Insects</t>
  </si>
  <si>
    <t>2193567X</t>
  </si>
  <si>
    <t>Arabian Journal for Science and Engineering</t>
  </si>
  <si>
    <t>1572946X</t>
  </si>
  <si>
    <t>0004640X</t>
  </si>
  <si>
    <t>Astrophysics and Space Science</t>
  </si>
  <si>
    <t>Norway;Canada</t>
  </si>
  <si>
    <t>Computers and Industrial Engineering</t>
  </si>
  <si>
    <t>15G-03-3</t>
  </si>
  <si>
    <t>China;Saudi Arabia;China</t>
  </si>
  <si>
    <t>Chongqing;Thuwal;Chongqing</t>
  </si>
  <si>
    <t>Southwest University;King Abdullah University of Science and Technology;Chongqing University of Posts and Telecommunications</t>
  </si>
  <si>
    <t>60122052;60092945;60020620</t>
  </si>
  <si>
    <t>60001881;60001881;60001881</t>
  </si>
  <si>
    <t>60109270;60017317</t>
  </si>
  <si>
    <t>26664295700;56249222100</t>
  </si>
  <si>
    <t>Al-Hussaibi, Walid A.;Ali, Falah H.</t>
  </si>
  <si>
    <t>Basra;Brighton</t>
  </si>
  <si>
    <t>Southern Technical University, Iraq;University of Sussex</t>
  </si>
  <si>
    <t>Al-Hussaibi W.</t>
  </si>
  <si>
    <t>Rajo-Iglesias E.</t>
  </si>
  <si>
    <t>175-181</t>
  </si>
  <si>
    <t>171-185</t>
  </si>
  <si>
    <t>International Journal of Micro Air Vehicles</t>
  </si>
  <si>
    <t>Geelong</t>
  </si>
  <si>
    <t>Deakin University</t>
  </si>
  <si>
    <t>1473804X</t>
  </si>
  <si>
    <t>International Journal of Simulation: Systems, Science and Technology</t>
  </si>
  <si>
    <t>Orsay</t>
  </si>
  <si>
    <t>Khan S.U.</t>
  </si>
  <si>
    <t>CEAS Space Journal</t>
  </si>
  <si>
    <t>60073577;60073577;60073577;60073577</t>
  </si>
  <si>
    <t>Southwest Forestry University</t>
  </si>
  <si>
    <t>Horne J.</t>
  </si>
  <si>
    <t>FA8650-12-D-1376</t>
  </si>
  <si>
    <t>Journal of the Brazilian Society of Mechanical Sciences and Engineering</t>
  </si>
  <si>
    <t>Dhaka;Dhaka</t>
  </si>
  <si>
    <t>Institut National de Recherche et de S√©curit√©</t>
  </si>
  <si>
    <t>Algeria;Algeria;Algeria</t>
  </si>
  <si>
    <t>Cai Y.</t>
  </si>
  <si>
    <t>Saderla S.</t>
  </si>
  <si>
    <t>Stichting voor Fundamenteel Onderzoek der Materie</t>
  </si>
  <si>
    <t>FOM</t>
  </si>
  <si>
    <t>Tianjin University;Nankai University</t>
  </si>
  <si>
    <t>60019533;60018038</t>
  </si>
  <si>
    <t>60023380;60023380;60023380</t>
  </si>
  <si>
    <t>60003977;60003977</t>
  </si>
  <si>
    <t>SAMEER-Centre for Electromagnetics India</t>
  </si>
  <si>
    <t>101-106</t>
  </si>
  <si>
    <t>Bologna;Bari;Ferrara</t>
  </si>
  <si>
    <t>Alma Mater Studiorum Universit√† di Bologna;Politecnico di Bari;University of Ferrara</t>
  </si>
  <si>
    <t>60028218;60027299;60024690</t>
  </si>
  <si>
    <t>Cal√≤ G.</t>
  </si>
  <si>
    <t>Radiation Protection Dosimetry</t>
  </si>
  <si>
    <t>Ghana;Ghana</t>
  </si>
  <si>
    <t>Kumasi;Legon</t>
  </si>
  <si>
    <t>Kwame Nkrumah University of Science and Technology;Ghana Atomic Energy Commission</t>
  </si>
  <si>
    <t>60071885;60071873</t>
  </si>
  <si>
    <t>Deatanyah P.</t>
  </si>
  <si>
    <t>Slovakia</t>
  </si>
  <si>
    <t>Chengdu;Changsha</t>
  </si>
  <si>
    <t>China Academy of Engineering Physics;National University of Defense Technology</t>
  </si>
  <si>
    <t>60069721;60024350</t>
  </si>
  <si>
    <t>463-468</t>
  </si>
  <si>
    <t>China Association for Science and Technology</t>
  </si>
  <si>
    <t>ERIP/ER/1403170/M/01/1555</t>
  </si>
  <si>
    <t>60113890;60113890;60113890</t>
  </si>
  <si>
    <t>DIT University</t>
  </si>
  <si>
    <t>17-13-01357</t>
  </si>
  <si>
    <t>Moscow;Moscow;Moscow;Moscow;Moscow;Moscow</t>
  </si>
  <si>
    <t>60107386;60107386;60107386;60000912</t>
  </si>
  <si>
    <t>2015R1C1A1A01052381</t>
  </si>
  <si>
    <t>60026263;60026263;60026263</t>
  </si>
  <si>
    <t>Zeng Y.</t>
  </si>
  <si>
    <t>60021005;60021005;60021005</t>
  </si>
  <si>
    <t>2016M590398</t>
  </si>
  <si>
    <t>28-34</t>
  </si>
  <si>
    <t>60011371;60011371</t>
  </si>
  <si>
    <t>57202609229;6505878056</t>
  </si>
  <si>
    <t>Hammouch, Nirmine;Ammor, Hassan</t>
  </si>
  <si>
    <t>Rabat</t>
  </si>
  <si>
    <t>Ecole Mohammadia d'Ingenieurs, Mohammed V University in Rabat</t>
  </si>
  <si>
    <t>Hammouch N.</t>
  </si>
  <si>
    <t>Photonics</t>
  </si>
  <si>
    <t>Khan Z.</t>
  </si>
  <si>
    <t>University of Sydney</t>
  </si>
  <si>
    <t>Zheng H.</t>
  </si>
  <si>
    <t>Japan;Japan;Japan;Japan;Japan;Japan</t>
  </si>
  <si>
    <t>17-27</t>
  </si>
  <si>
    <t>International Journal of Civil Engineering and Technology</t>
  </si>
  <si>
    <t>Rong M.</t>
  </si>
  <si>
    <t>United Kingdom;Canada</t>
  </si>
  <si>
    <t>Greenford;Montreal</t>
  </si>
  <si>
    <t>Ultra Electronics;√âcole de Technologie Sup√©rieure</t>
  </si>
  <si>
    <t>60109023;60026786</t>
  </si>
  <si>
    <t>B16037</t>
  </si>
  <si>
    <t>Journal of China Universities of Posts and Telecommunications</t>
  </si>
  <si>
    <t>Arun V.</t>
  </si>
  <si>
    <t>Urmia University</t>
  </si>
  <si>
    <t>616-624</t>
  </si>
  <si>
    <t>Kayabasi, Ahmet</t>
  </si>
  <si>
    <t>KGD08101604</t>
  </si>
  <si>
    <t>Karlsruhe Institute of Technology</t>
  </si>
  <si>
    <t>KIT</t>
  </si>
  <si>
    <t>UT</t>
  </si>
  <si>
    <t>Posts and Telecommunications Institute of Technology Vietnam;Hanoi University of Science and Technology</t>
  </si>
  <si>
    <t>60071384;60071354</t>
  </si>
  <si>
    <t>26649308600;56373006300;55328836300</t>
  </si>
  <si>
    <t>Ullah M.A.</t>
  </si>
  <si>
    <t>Navigation, Journal of the Institute of Navigation</t>
  </si>
  <si>
    <t>United States;Germany;Germany;Sweden;United States</t>
  </si>
  <si>
    <t>Iowa City;Potsdam;Stuttgart;Kiruna;Boulder</t>
  </si>
  <si>
    <t>University of Iowa;Universit√§t Potsdam;Universit√§t Stuttgart;Instiutet f√∂r rymdfysik;University of Colorado Boulder</t>
  </si>
  <si>
    <t>60024324;60021763;60015815;60004855;60000221</t>
  </si>
  <si>
    <t>57203040807;6505878056</t>
  </si>
  <si>
    <t>Er-Reguig, Zakaria;Ammor, Hassan</t>
  </si>
  <si>
    <t>Er-Reguig Z.</t>
  </si>
  <si>
    <t>60013789;60001429;60001429</t>
  </si>
  <si>
    <t>National Research University of Electronic Technology (MIET)</t>
  </si>
  <si>
    <t>Journal of Southeast University (English Edition)</t>
  </si>
  <si>
    <t>National High-tech Research and Development Program</t>
  </si>
  <si>
    <t>Morocco;Morocco;Morocco;Morocco</t>
  </si>
  <si>
    <t>587-595</t>
  </si>
  <si>
    <t>IEEE Transactions on Cognitive Communications and Networking</t>
  </si>
  <si>
    <t>International Review on Modelling and Simulations</t>
  </si>
  <si>
    <t>Kuwait</t>
  </si>
  <si>
    <t>Journal of Plasma Physics</t>
  </si>
  <si>
    <t>Beijing;Xi'an;Xi'an</t>
  </si>
  <si>
    <t>114Y671</t>
  </si>
  <si>
    <t>International Journal of Digital Earth</t>
  </si>
  <si>
    <t>16064242600;56534164400</t>
  </si>
  <si>
    <t>Ok, Ali Ozgun;Ozdarici-Ok, Asli</t>
  </si>
  <si>
    <t>ACS Sustainable Chemistry and Engineering</t>
  </si>
  <si>
    <t>Amritsar</t>
  </si>
  <si>
    <t>Guru Nanak Dev University</t>
  </si>
  <si>
    <t>China Agricultural University</t>
  </si>
  <si>
    <t>Tectonophysics</t>
  </si>
  <si>
    <t>Deng L.</t>
  </si>
  <si>
    <t>Viet Nam;South Korea</t>
  </si>
  <si>
    <t>60029306;60029306;60029306</t>
  </si>
  <si>
    <t>ECCS-1406090</t>
  </si>
  <si>
    <t>60032179;60032179;60032179;60032179</t>
  </si>
  <si>
    <t>Mohtashami Y.</t>
  </si>
  <si>
    <t>60083112;60083112</t>
  </si>
  <si>
    <t>55600964900;14631097500</t>
  </si>
  <si>
    <t>Khatib, Moustafa;Perenzoni, Matteo</t>
  </si>
  <si>
    <t>Bruno Kessler Foundation</t>
  </si>
  <si>
    <t>Khatib M.</t>
  </si>
  <si>
    <t>JCYJ20160308100236349</t>
  </si>
  <si>
    <t>DEGP</t>
  </si>
  <si>
    <t>Nanjing;Taichung;Shenzhen</t>
  </si>
  <si>
    <t>Feng B.</t>
  </si>
  <si>
    <t>Jinling Institute of Technology;Southeast University</t>
  </si>
  <si>
    <t>60216191;60005244</t>
  </si>
  <si>
    <t>Wang G.</t>
  </si>
  <si>
    <t>World Journal of Engineering</t>
  </si>
  <si>
    <t>60000078;60000078;60031541</t>
  </si>
  <si>
    <t>56646721600;54989486800;57196659275</t>
  </si>
  <si>
    <t>Arora, Rajat;Rana, Shashi B.;Arya, Sandeep</t>
  </si>
  <si>
    <t>Jammu;Amritsar</t>
  </si>
  <si>
    <t>University of Jammu;Guru Nanak Dev University</t>
  </si>
  <si>
    <t>60031541;60000078</t>
  </si>
  <si>
    <t>Arora R.</t>
  </si>
  <si>
    <t>NSAF Joint Fund</t>
  </si>
  <si>
    <t>Fundaci√≥n Cellex</t>
  </si>
  <si>
    <t>Jafargholi A.</t>
  </si>
  <si>
    <t>1166-1174</t>
  </si>
  <si>
    <t>Li E.</t>
  </si>
  <si>
    <t>Kazemi R.</t>
  </si>
  <si>
    <t>North Ryde</t>
  </si>
  <si>
    <t>Macquarie University</t>
  </si>
  <si>
    <t>MCM 20150101</t>
  </si>
  <si>
    <t>Almradi A.</t>
  </si>
  <si>
    <t>Chengdu;Shenzhen</t>
  </si>
  <si>
    <t>University of Electronic Science and Technology of China;Shenzhen University</t>
  </si>
  <si>
    <t>60005465;60000937</t>
  </si>
  <si>
    <t>Jung J.</t>
  </si>
  <si>
    <t>Beijing;West Lafayette</t>
  </si>
  <si>
    <t>Tsinghua University;Purdue University</t>
  </si>
  <si>
    <t>60025278;60009254</t>
  </si>
  <si>
    <t>223-227</t>
  </si>
  <si>
    <t>Isfahan;Tehran</t>
  </si>
  <si>
    <t>Isfahan University of Technology;University of Tehran</t>
  </si>
  <si>
    <t>60028174;60022927</t>
  </si>
  <si>
    <t>Quaternary Science Reviews</t>
  </si>
  <si>
    <t>China Electronic Technology Group Corporation;University of Electronic Science and Technology of China</t>
  </si>
  <si>
    <t>60088063;60005465</t>
  </si>
  <si>
    <t>Hachioji;Tokyo</t>
  </si>
  <si>
    <t>Zeitschrift fur Anorganische und Allgemeine Chemie</t>
  </si>
  <si>
    <t>60117547;60117547;60117547;60117547</t>
  </si>
  <si>
    <t>Instituto de Telecomunicaciones y Aplicaciones Multimedia</t>
  </si>
  <si>
    <t>Science Advances</t>
  </si>
  <si>
    <t>Ocean and Coastal Management</t>
  </si>
  <si>
    <t>60000937;60000937;60021666;60030434</t>
  </si>
  <si>
    <t>Qingdao;Nanjing;Shenzhen</t>
  </si>
  <si>
    <t>Qingdao University;Nanjing University of Aeronautics and Astronautics;Shenzhen University</t>
  </si>
  <si>
    <t>60030434;60021666;60000937</t>
  </si>
  <si>
    <t>6883-6892</t>
  </si>
  <si>
    <t>Xue Z.</t>
  </si>
  <si>
    <t>Zhejiang University</t>
  </si>
  <si>
    <t>Lu W.</t>
  </si>
  <si>
    <t>16H04174</t>
  </si>
  <si>
    <t>Japan;China;Japan</t>
  </si>
  <si>
    <t>60028186;60028186;60028186;60028186</t>
  </si>
  <si>
    <t>Chinese Academy of Sciences;University of Science and Technology of China</t>
  </si>
  <si>
    <t>60019499;60019118</t>
  </si>
  <si>
    <t>Hefei National Laboratory for Physical Sciences at the Microscale;University of Science and Technology of China</t>
  </si>
  <si>
    <t>60089931;60019118</t>
  </si>
  <si>
    <t>Fazaelifar M.</t>
  </si>
  <si>
    <t>Tsinghua University;Beijing Jiaotong University</t>
  </si>
  <si>
    <t>60025278;60022381</t>
  </si>
  <si>
    <t>1223-1229</t>
  </si>
  <si>
    <t>China;South Africa</t>
  </si>
  <si>
    <t>State Key Laboratory on Integrated Optoelectronics</t>
  </si>
  <si>
    <t>IOSKL2017KF02</t>
  </si>
  <si>
    <t>SKLIOE</t>
  </si>
  <si>
    <t>Xiamen;Durham</t>
  </si>
  <si>
    <t>Xiamen University;Duke University</t>
  </si>
  <si>
    <t>60018205;60008724</t>
  </si>
  <si>
    <t>Greece;Greece</t>
  </si>
  <si>
    <t>Xu Z.</t>
  </si>
  <si>
    <t>ZQN-PY407</t>
  </si>
  <si>
    <t>Fundamental Research Fund of Shandong University</t>
  </si>
  <si>
    <t>Sevastopol</t>
  </si>
  <si>
    <t>A. O. Kovalevsky Institute of Biology of the Southern Seas of Russian Academy of Science</t>
  </si>
  <si>
    <t>Little Rock</t>
  </si>
  <si>
    <t>University of Arkansas at Little Rock</t>
  </si>
  <si>
    <t>['wing uavs', 'wing uav', 'wind tunnel', 'uav remains', 'successful design', 'smooth transition', 'scientific sectors', 'paper proposes', 'loop system', 'linear closed', 'integral derivative', 'family members', 'experimental results', 'existing nonlinearities', 'effective control', 'done using', 'control system', 'automatically selected']</t>
  </si>
  <si>
    <t>Autotuner | fixed-wing unmanned aerial vehicle (UAV) | gain scheduled control system | proportional-integral derivative (PID) controller</t>
  </si>
  <si>
    <t>Fixed-wing unmanned aerial vehicles (UAVs) have become increasingly important in military, civil, and scientific sectors. Because of the existing nonlinearities, effective control this type of UAV remains a challenge. This paper proposes a gain scheduled proportional-integral derivative (PID) control system for fixed-wing UAVs where a family of PID cascade control systems is designed for several operating conditions of airspeed. This is done using an automatic tuning algorithm, where the controllers are automatically selected by deploying an airspeed sensor positioned ahead of the aircraft. Furthermore, the actual gain scheduling is carried out by forming an interpolation between the family members of the linear closed-loop system, which ensures a smooth transition from one operating point to another. Experimental results are conducted in a wind tunnel to show the successful design and implementation of the gain scheduled control system for the fixed-wing UAV and the significant performance improvement over a linear control system without controller adaptation.</t>
  </si>
  <si>
    <t>1192-1203</t>
  </si>
  <si>
    <t>IEEE Transactions on Control Systems Technology</t>
  </si>
  <si>
    <t>60011362;60011362;60011362</t>
  </si>
  <si>
    <t>57191912051;7409184494;55613229994</t>
  </si>
  <si>
    <t>Poksawat, Pakorn;Wang, Liuping;Mohamed, Abdulghani</t>
  </si>
  <si>
    <t>RMIT University</t>
  </si>
  <si>
    <t>Poksawat P.</t>
  </si>
  <si>
    <t>Gain Scheduled Attitude Control of Fixed-Wing UAV with Automatic Controller Tuning</t>
  </si>
  <si>
    <t>10.1109/TCST.2017.2709274</t>
  </si>
  <si>
    <t>2-s2.0-85021805328</t>
  </si>
  <si>
    <t>['uavms ):', 'second layer', 'proposed framework', 'overall mission', 'null space', 'motion references', 'middle layer', 'hierarchically decomposed', 'experimental campaign', 'elementary behaviors', 'coordinated control', 'combined together', 'brief presents', 'bottom layer']</t>
  </si>
  <si>
    <t>Aerial manipulators | kinematic control | multirobot coordinated control | null space-based behavioral (NSB) control | unmanned aerial vehicles (UAVs)</t>
  </si>
  <si>
    <t>This brief presents a three-layer control architecture for coordinated control of multiple unmanned aerial vehicle manipulators (UAVMs): the centralized top layer plans the end-effector desired trajectories of each UAVM; the middle layer, local to each vehicle, computes the corresponding motion references; the bottom layer is a low level dynamic motion controller, which tracks the motion references. At second layer, the overall mission is hierarchically decomposed in a set of elementary behaviors, which are combined together, via the null space-based behavioral approach, into more complex compound behaviors. For each UAVM, the suitable compound behavior to be executed is selected by a supervisor. The proposed framework has been tested through an experimental campaign.</t>
  </si>
  <si>
    <t>1406-1413</t>
  </si>
  <si>
    <t>60020919;60020919;109500920;60001711;60001711;60020919;109500920;60001711;60033284</t>
  </si>
  <si>
    <t>54793461400;8677702300;55325321200;56031762700;7102105347;35614055500;23010742900;7005594953;7004325905</t>
  </si>
  <si>
    <t>Muscio, G.;Pierri, F.;Trujillo, M. A.;Cataldi, E.;Antonelli, G.;Caccavale, F.;Viguria, A.;Chiaverini, S.;Ollero, A.</t>
  </si>
  <si>
    <t>Spain;Italy;Italy;Spain</t>
  </si>
  <si>
    <t>Sevilla;Potenza;Cassino;Sevilla</t>
  </si>
  <si>
    <t>Universidad de Sevilla;Universit√† degli Studi della Basilicata;Universita di Cassino e del Lazio Meridionale;Center for Advanced Aerospace Technologies (CATEC)</t>
  </si>
  <si>
    <t>60033284;60020919;60001711;109500920</t>
  </si>
  <si>
    <t>Muscio G.</t>
  </si>
  <si>
    <t>Coordinated Control of Aerial Robotic Manipulators: Theory and Experiments</t>
  </si>
  <si>
    <t>10.1109/TCST.2017.2716905</t>
  </si>
  <si>
    <t>2-s2.0-85023771674</t>
  </si>
  <si>
    <t>R-263-000-B04-112</t>
  </si>
  <si>
    <t>['wide band', 'save area', 'power consumption', 'integrating capacitor', 'digital transmitter', 'delay range', 'dac within', 'brief based', 'array radar', '6 cm', '2 ns', '2 mm2']</t>
  </si>
  <si>
    <t>IR UWB | timed-array radar | UWB beamforming | UWB planar array | UWB receiver | UWB transmitter</t>
  </si>
  <si>
    <t>A 4 √ó 4 impulse radio (IR) ultra-wide band (UWB) timed-array radar is proposed in this brief based on 16-channel all-digital transmitter and sampling capacitor reused receiver. 3-D beamforming is achieved by the 16-channel (4 √ó 4) planar low power IR UWB beamforming transmitter. UWB receiver adopts energy detection and reuses the integrating capacitor as C-DAC within an 8-bit SAR ADC to save area and power consumption. Fabricated in 65-nm CMOS technology, the whole UWB radar occupies an active core area of 4.2 mm2. Delay range of 1.2 ns with 10 ps resolution is achieved, corresponding to 90¬∞ radar scanning range with 3¬∞ resolution when the 4 √ó 4 planar array antenna spacing is 6 cm.</t>
  </si>
  <si>
    <t>120934068;60121138;60033420;60017161</t>
  </si>
  <si>
    <t>57196334269;57188854813;7005050885;7006143138</t>
  </si>
  <si>
    <t>Wang, Lei;Teng, Kok Hin;Lian, Yong;Heng, Chun Huat</t>
  </si>
  <si>
    <t>China;Canada;Singapore;Singapore</t>
  </si>
  <si>
    <t>Shenzhen;Toronto;Singapore City;Singapore City</t>
  </si>
  <si>
    <t>HiSilicon Technologies Co., Ltd;York University;National University of Singapore;NXP</t>
  </si>
  <si>
    <t>60121138;60033420;60017161;120934068</t>
  </si>
  <si>
    <t>A 4 √ó 4 IR UWB Timed-Array Radar Based on 16-Channel Transmitter and Sampling Capacitor Reused Receiver</t>
  </si>
  <si>
    <t>10.1109/TCSII.2017.2745713</t>
  </si>
  <si>
    <t>2-s2.0-85028716231</t>
  </si>
  <si>
    <t>['spectral efficiency', 'scale fading', 'receivers along', 'ratio combining', 'proposed method', 'output systems', 'lower bound', 'linear detector', 'large number', 'input multiple', 'forcing receivers', 'finite number', 'distinct directions', 'derived using', 'brief investigates', 'antenna users', 'angular domain', 'also proposed', 'achievable rate']</t>
  </si>
  <si>
    <t>multiuser MIMO | power allocation | Spectral efficiency | very large MIMO systems</t>
  </si>
  <si>
    <t>This brief investigates the spectral efficiency of multiuser massive multiple-input multiple-output systems with a very large number of antennas at a base station serving single-antenna users. A practical physical channel model is proposed by dividing the angular domain into a finite number of distinct directions. A lower bound on the achievable rate of uplink data transmission is derived using a linear detector for each user and employed in defining the spectral efficiency. The obtained lower bound is further modified for the maximum-ratio combining and zero-forcing receivers. A power control scheme based on the large-scale fading is also proposed to maximize the spectral efficiency under peak power constraint. Experiments are conducted to evaluate the obtained lower bounds and the performance of the proposed method. The numerical results show a comparison between the performances of both receivers along with the advantage of the proposed power control scheme in terms of the spectral efficiency.</t>
  </si>
  <si>
    <t>883-887</t>
  </si>
  <si>
    <t>55625871700;25926826300;35598607400</t>
  </si>
  <si>
    <t>Saatlou, O.;Ahmad, Omair M.;Swamy, M. N.S.</t>
  </si>
  <si>
    <t>Saatlou O.</t>
  </si>
  <si>
    <t>Spectral Efficiency Maximization of Multiuser Massive MIMO Systems With Finite-Dimensional Channel via Control of Users' Power</t>
  </si>
  <si>
    <t>10.1109/TCSII.2017.2749377</t>
  </si>
  <si>
    <t>2-s2.0-85029183476</t>
  </si>
  <si>
    <t>17H04937</t>
  </si>
  <si>
    <t>['vancouver island', 'useful information', 'successfully computed', 'significantly related', 'satellite images', 'projective transformation', 'photographs taken', 'percent cover', 'oblique angles', 'marine macro', 'marine debris', 'leeway drift', 'horizontal distribution', 'google earth', 'extracted based', 'debris abundance', 'color differences', 'background beaches', 'area covered']</t>
  </si>
  <si>
    <t>Aerial photography | Image analysis technique | Marine macro-debris | Projective transformation | Vancouver Island, Canada</t>
  </si>
  <si>
    <t>The abundance of marine macro-debris was quantified with high spatial resolution by applying an image processing technique to archived shoreline aerial photographs taken over Vancouver Island, Canada. The photographs taken from an airplane at oblique angles were processed by projective transformation for georeferencing, where five reference points were defined by comparing aerial photographs with satellite images of Google Earth. Thereafter, pixels of marine debris were extracted based on their color differences from the background beaches. The debris abundance can be evaluated by the ratio of an area covered by marine debris to that of the beach (percent cover). The horizontal distribution of percent cover of marine debris was successfully computed from 167 aerial photographs and was significantly related to offshore Ekman flows and winds (leeway drift and Stokes drift). Therefore, the estimated percent cover is useful information to determine priority sites for mitigating adverse impacts across broad areas.</t>
  </si>
  <si>
    <t>60025141;100809900-60013708;60109706</t>
  </si>
  <si>
    <t>54794226900;47161264200;7006766949</t>
  </si>
  <si>
    <t>Kataoka, Tomoya;Murray, Cathryn Clarke;Isobe, Atsuhiko</t>
  </si>
  <si>
    <t>Japan;Japan;Canada;Canada</t>
  </si>
  <si>
    <t>Kasuga;Tokyo;Sidney;Sidney</t>
  </si>
  <si>
    <t>Kyushu University, Research Institute for Applied Mechanics;Tokyo University of Science;Institute of Ocean Sciences, Fisheries and Oceans Canada;North Pacific Marine Science Organization (PICES)</t>
  </si>
  <si>
    <t>60109706;60025141;60013708;100809900</t>
  </si>
  <si>
    <t>Kataoka T.</t>
  </si>
  <si>
    <t>Quantification of marine macro-debris abundance around Vancouver Island, Canada, based on archived aerial photographs processed by projective transformation</t>
  </si>
  <si>
    <t>S0025326X17307348</t>
  </si>
  <si>
    <t>10.1016/j.marpolbul.2017.08.060</t>
  </si>
  <si>
    <t>2-s2.0-85029222435</t>
  </si>
  <si>
    <t>['signal due', 'selectively targeted', 'required quantities', 'remarkably increase', 'recently gaining', 'proper measurements', 'proper choice', 'principle allowing', 'potential tool', 'physical separation', 'peculiar features', 'particularly appealing', 'paper deals', 'nanoparticles response', 'may change', 'mathematical framework', 'magnetic nanoparticles', 'magnetic nanoparticle', 'latter aspect', 'increasing interest', 'healthy tissue', 'experimentally demonstrated', 'diagnostic tool', 'detection performances', 'breast cancer', 'aided detection']</t>
  </si>
  <si>
    <t>Breast cancer | magnetic nanoparticles | microwave diagnostics | ultra-wide band radar system</t>
  </si>
  <si>
    <t>Magnetic nanoparticle-aided microwave imaging is recently gaining an increasing interest as a potential tool for breast cancer diagnostics. This is due to the peculiar features of magnetic nanoparticles, which are biocompatible, can be selectively targeted to the tumor, and may change their microwave magnetic response when modulated by a polarizing magnetic field. This latter aspect is particularly appealing, as it enables the physical separation of the microwave signal due the malignancy, targeted by the nanoparticles, from that due to healthy tissue. This increases the specificity of the diagnostic tool, in principle allowing a diagnosis based solely on the detection of the signal due to the nanoparticles response. In this respect, a proper choice of the polarizing field modulation can remarkably increase the detection performances. This paper deals with this issue, by providing the mathematical framework for such an optimization and a procedure for estimating the required quantities from a set of proper measurements. The procedure is then experimentally demonstrated by applying it to a recently developed ultrawideband radar system for the magnetic nanoparticle-aided detection of breast cancer. For such a system, the optimal magnetic field modulation is determined.</t>
  </si>
  <si>
    <t>1607-1616</t>
  </si>
  <si>
    <t>60017293-60001111;60020167-60001111;60017293-60001111;60001111;60030040;60030040;60030040</t>
  </si>
  <si>
    <t>57191273569;57218787563;7006499276;6701447899;56262818000;57211741286;7101926187</t>
  </si>
  <si>
    <t>Bellizzi, Gennaro;Bellizzi, Gennaro Giovanni;Bucci, Ovidio M.;Crocco, Lorenzo;Helbig, Marko;Ley, Sebastian;Sachs, Jurgen</t>
  </si>
  <si>
    <t>Germany;Italy;Italy;Italy</t>
  </si>
  <si>
    <t>Ilmenau;Reggio Calabria;Naples;Naples</t>
  </si>
  <si>
    <t>Technischen Universit√§t Ilmenau;Universit√† degli Studi di Reggio Calabria;Universit√† degli Studi di Napoli Federico II;Consiglio Nazionale delle Ricerche, Institute for Electromagnetic Sensing of the Environment</t>
  </si>
  <si>
    <t>60030040;60020167;60017293;60001111</t>
  </si>
  <si>
    <t>Bellizzi G.</t>
  </si>
  <si>
    <t>Optimization of the Working Conditions for Magnetic Nanoparticle-Enhanced Microwave Diagnostics of Breast Cancer</t>
  </si>
  <si>
    <t>10.1109/TBME.2017.2753846</t>
  </si>
  <si>
    <t>2-s2.0-85030214230</t>
  </si>
  <si>
    <t>['robotic arm', 'proposed structure', 'multirotor integrated', 'multirotor combined', 'modified multirotor', 'model uncertainty', 'integrating tools', 'inertia added', 'increasingly popular', 'desired trajectory', 'brief presents']</t>
  </si>
  <si>
    <t>Motion control | robust control | unmanned aerial vehicles</t>
  </si>
  <si>
    <t>Modifications of multirotor unmanned aerial vehicles are increasingly popular by integrating tools, sensors, or a robotic arm depending on types of applications. In these circumstances, precise motion control against model uncertainty and disturbance is essential. This brief presents an inner-loop control structure to recover the dynamics of a multirotor combined with additional objects similar to the bare multirotor using disturbance observer (DOB)-based approach. In addition, in the process of the inner-loop controller design and the associated stability proof, it is revealed that the safe operation bounds of the modified multirotor in accordance with the amount of inertia added to the multirotor. The proposed control design is validated with flight experiments using a multirotor integrated with a four-DOF robotic arm, where the multirotor is commanded to follow a desired trajectory while the robotic arm is in motion. The results show superior tracking performance of the proposed structure in comparison with backstepping control without DOB.</t>
  </si>
  <si>
    <t>1524-1531</t>
  </si>
  <si>
    <t>60013682;60013682;60013682;60068694;60013682;60013682</t>
  </si>
  <si>
    <t>55268251400;56031605700;56029058100;57199953262;55817764100;7410127528</t>
  </si>
  <si>
    <t>Kim, Suseong;Choi, Seungwon;Kim, Hyeonggeun;Shin, Jongho;Shim, Hyungbo;Kim, H. Jin</t>
  </si>
  <si>
    <t>Agency for Defense Development;Seoul National University</t>
  </si>
  <si>
    <t>60068694;60013682</t>
  </si>
  <si>
    <t>Robust Control of an Equipment-Added Multirotor Using Disturbance Observer</t>
  </si>
  <si>
    <t>10.1109/TCST.2017.2711602</t>
  </si>
  <si>
    <t>2-s2.0-85030722909</t>
  </si>
  <si>
    <t>['trichoid sensilla', 'significant differences', 'sensilla obscura', 'presumably involved', 'pressure receptors', 'placoid sensilla', 'olfactory sensilla', 'offspring hatch', 'obligatory associated', 'multisensory antennae', 'multiporous basiconic', 'mechanosensory functions', 'host discrimination', 'four species', 'fig wasps', 'fig ovules', 'ficus auriculata', 'enter figs', 'coeloconic sensilla', 'antennal sensilla', '1790 ).']</t>
  </si>
  <si>
    <t>Antennal sensilla | Ficus auriculata | Foundress | Host-parasitoid community</t>
  </si>
  <si>
    <t>A comparison was performed of the antennal sensilla of females of four chalcid wasp species Ceratosolen emarginatus Mayr, 1906, Sycophaga sp., Philotrypesis longicaudata Mayr, 1906, and Sycoscapter roxburghi Joseph, 1957, which are specific and obligatory associated with Ficus auriculata (Lour, 1790). The four species exhibit different oviposition strategies in the fig ovules where their offspring hatch and develop. Antennal sensilla morphology was evaluated using scanning electron microscopy. Females of the four species present 11 morphologically similar types of sensilla: trichoid sensilla, sensilla obscura, chaetica sensilla 1 and 2, which all have mechanosensory functions; uniporous basiconic sensilla, which are presumably contact chemosensilla; basiconic capitate peg sensilla, coeloconic sensilla 1, multiporous basiconic and placoid sensilla, which may be regarded as olfactory sensilla, and coeloconic sensilla 2 and 3, which are presumed to be proprioreceptors or pressure receptors. The four species have significant differences in the abundance and arrangement of trichoid sensilla and chaetica sensilla 1 on the flagellum. The coeloconic sensilla and sensilla obscura only occur on the antennae of C. emarginatus that enter figs. The chemosensilla which are presumably involved in host discrimination, i.e., basiconic sensilla, multiporous placoid sensilla and basiconic capitate peg sensilla, are similar in shape and configuration, although they present some differences in abundance. These findings provide practical information on the adaptations of fig wasps and the relationship between multisensory antennae and functions in fig wasp behaviour.</t>
  </si>
  <si>
    <t>99-108</t>
  </si>
  <si>
    <t>1146609X</t>
  </si>
  <si>
    <t>Acta Oecologica</t>
  </si>
  <si>
    <t>60105127;60073577;60105127;60105127;60108488</t>
  </si>
  <si>
    <t>55499749600;56075395700;55694259500;7403419474;6603878696</t>
  </si>
  <si>
    <t>Yang, Pei;Li, Zong bo;Yang, Da rong;Peng, Yan qiong;Kjellberg, Finn</t>
  </si>
  <si>
    <t>Montpellier;Kunming;Kunming</t>
  </si>
  <si>
    <t>Universit√© de Montpellier;Xishuangbanna Tropical Botanical Garden Chinese Academy of Sciences Kunming;Southwest Forestry University</t>
  </si>
  <si>
    <t>60108488;60105127;60073577</t>
  </si>
  <si>
    <t>Yang P.</t>
  </si>
  <si>
    <t>Comparison of the antennal sensilla of females of four fig-wasps associated with Ficus auriculata</t>
  </si>
  <si>
    <t>S1146609X17300437</t>
  </si>
  <si>
    <t>10.1016/j.actao.2017.11.002</t>
  </si>
  <si>
    <t>2-s2.0-85032910105</t>
  </si>
  <si>
    <t>['simulation results', 'received signal', 'performance comparison', 'paper analyses', 'p ),', 'optimum value', 'optimal performance', 'multiple antennas', 'missed detection', 'investigated using', 'fusion center', 'fc ).', 'false alarm', 'detection threshold', 'derived using', 'css network', 'crs ).', 'cognitive radio', 'closed form', 'arbitrary power', '), number']</t>
  </si>
  <si>
    <t>Improved energy detector | Multiple antennas | Network utility function | Throughput | Total error rate | Weibull fading</t>
  </si>
  <si>
    <t>This paper analyses the performance of proposed cooperative spectrum sensing (CSS) network in Weibull fading environment. First, we have derived the novel analytic expressions for probabilities of missed detection and false alarm in Weibull fading channel, assuming an improved energy detector (IED), selection combining diversity scheme and multiple antennas at each cognitive radio (CRs). Next, performance is analyzed using complementary receiver operating characteristics curves, total error rate, average channel throughput, and network utility function curves for the proposed CSS network. The optimal performance of CSS network is achieved by optimizing the CSS network parameters. The closed form of expressions for the optimum value of number of CRs, arbitrary power of received signal, and detection threshold at each CR are derived using OR-Rule and AND-Rule at fusion center (FC). The average channel throughput and network utility function analysis are evaluated using k= 1 + n and k= N- n fusion rules at FC. Finally, the impact of several network parameters such as, multiple antennas at each CR (M), number of CRs (N) in CSS network, Weibull fading parameter (V), arbitrary power of received signal (p), and sensing channel SNR (Œ≥¬Ø) on the performance of proposed CSS network are investigated using the simulation results. The performance comparison between conventional energy detector and an IED has been highlighted with the simulations.</t>
  </si>
  <si>
    <t>493-512</t>
  </si>
  <si>
    <t>57053270400;35752988700</t>
  </si>
  <si>
    <t>Ranjeeth, M.;Anuradha, S.</t>
  </si>
  <si>
    <t>Ranjeeth M.</t>
  </si>
  <si>
    <t>The effect of Weibull fading channel on cooperative spectrum sensing network using an improved energy detector</t>
  </si>
  <si>
    <t>10.1007/s11235-017-0405-1</t>
  </si>
  <si>
    <t>2-s2.0-85033394165</t>
  </si>
  <si>
    <t>['wave technologies', 'wave bands', 'user positions', 'thereby guaranteeing', 'synchronization processes', 'straightforward due', 'obstacle obstructions', 'numerical results', 'network edge', 'limited power', 'information gathered', 'functional split', 'cellular networks', 'cell discovery', 'cell area', 'architectures introduce', 'approach based', 'analytic models', 'also cope']</t>
  </si>
  <si>
    <t>5G networks | context information | directional cell discovery | mm-wave radio access | obstacle shadowing | RAN | reflected paths</t>
  </si>
  <si>
    <t>The exploitation of mm-wave bands is one of the key-enabler for 5G mobile radio networks. However, the introduction of mm-wave technologies in cellular networks is not straightforward due to harsh propagation conditions that limit the mm-wave access availability. Mm-wave technologies require high-gain antenna systems to compensate for high path loss and limited power. As a consequence, directional transmissions must be used for cell discovery and synchronization processes: this can lead to a non-negligible access delay caused by the exploration of the cell area with multiple transmissions along different directions. The integration of mm-wave technologies and conventional wireless access networks with the objective of speeding up the cell search process requires new 5G network architectural solutions. Such architectures introduce a functional split between C-plane and U-plane, thereby guaranteeing the availability of a reliable signaling channel through conventional wireless technologies that provides the opportunity to collect useful context information from the network edge. In this article, we leverage the context information related to user positions to improve the directional cell discovery process. We investigate fundamental trade-offs of this process and the effects of the context information accuracy on the overall system performance. We also cope with obstacle obstructions in the cell area and propose an approach based on a geo-located context database where information gathered over time is stored to guide future searches. Analytic models and numerical results are provided to validate proposed strategies.</t>
  </si>
  <si>
    <t>1538-1552</t>
  </si>
  <si>
    <t>60023256;60078342;60023256;60023256</t>
  </si>
  <si>
    <t>24178754600;55822580000;57192268696;57201762539</t>
  </si>
  <si>
    <t>Filippini, Ilario;Sciancalepore, Vincenzo;Devoti, Francesco;Capone, Antonio</t>
  </si>
  <si>
    <t>Heidelberg;Milan</t>
  </si>
  <si>
    <t>NEC Laboratories Europe GmbH;Politecnico di Milano</t>
  </si>
  <si>
    <t>60078342;60023256</t>
  </si>
  <si>
    <t>Filippini I.</t>
  </si>
  <si>
    <t>Fast Cell Discovery in mm-Wave 5G Networks with Context Information</t>
  </si>
  <si>
    <t>10.1109/TMC.2017.2772881</t>
  </si>
  <si>
    <t>2-s2.0-85034230742</t>
  </si>
  <si>
    <t>LTAUSA17066</t>
  </si>
  <si>
    <t>['spacecraft body', 'signals provided', 'signal generation', 'recent suggestion', 'peak phenomenon', 'paper describes', 'neutral due', 'mechanism leading', 'induced charge', 'greatly insensitive', 'first results', 'faster electrons', 'experimental set', 'dust impacts', 'dipole mode', 'detailed analysis', 'commonly observed', 'cassini spacecraft', 'briefly introduce', 'becoming non', 'antennas operated', 'also reproduced']</t>
  </si>
  <si>
    <t>Dust impacts | Monopole and dipole antennas | Plasma‚Äìsurface interaction</t>
  </si>
  <si>
    <t>The paper presents laboratory investigations of the response of a scaled down model of the Cassini spacecraft to impacts of submicron iron grains accelerated to velocities 5‚Äì25 km/s. The aim of the study is to help in a detailed analysis and interpretation of signals provided by the RPWS (Radio Wave Plasma Science) instrument that were attributed to dust impacts onto RPWS antennas or spacecraft body. The paper describes the experimental set-up, discusses its limitations, and presents the first results. Both monopole and dipole antenna configurations are investigated. We demonstrate that the amplitude and polarity of the impulse signals recorded by antenna amplifiers depend on the voltages applied onto the antennas or the spacecraft body and briefly introduce the mechanism leading to the signal generation. The experimental results support the recent suggestion by Ye et al. (2016) that antennas operated in a dipole mode are greatly insensitive to dust impacts on the spacecraft body. The pre-peak phenomenon, commonly observed in space, is also reproduced in the measurements and explained as the induced charge on the antenna from the impact plasma cloud that is becoming non-neutral due to the escape of the faster electrons.</t>
  </si>
  <si>
    <t>85-91</t>
  </si>
  <si>
    <t>Planetary and Space Science</t>
  </si>
  <si>
    <t>60016605;60000221;60000221;60000221;60024324;60016605;60016605;60016605;60000221</t>
  </si>
  <si>
    <t>56958618000;54793001000;35208805100;56789941200;35239051400;9277705100;7005059717;7006097508;6602702697</t>
  </si>
  <si>
    <t>Nouz√°k, L.;Hsu, S.;Malaspina, D.;Thayer, F. M.;Ye, S. Y.;Pavl≈Ø, J.;Nƒõmeƒçek, Z.;≈†afr√°nkov√°, J.;Sternovsky, Z.</t>
  </si>
  <si>
    <t>United States;Czech Republic;United States</t>
  </si>
  <si>
    <t>Iowa City;Prague Praha;Boulder</t>
  </si>
  <si>
    <t>University of Iowa;Charles University;University of Colorado Boulder</t>
  </si>
  <si>
    <t>60024324;60016605;60000221</t>
  </si>
  <si>
    <t>Nouz√°k L.</t>
  </si>
  <si>
    <t>Laboratory modeling of dust impact detection by the Cassini spacecraft</t>
  </si>
  <si>
    <t>S0032063317302842</t>
  </si>
  <si>
    <t>10.1016/j.pss.2017.11.014</t>
  </si>
  <si>
    <t>2-s2.0-85035087923</t>
  </si>
  <si>
    <t>['track accuracy', 'targeted uncertainty', 'spacecraft motion', 'satellite instrument', 'relative position', 'refined strategy', 'radiopositioning integrated', 'radial direction', 'precise knowledge', 'orbit determination', 'level measurements', 'high elevations', 'ground calibrations', 'grade stations', 'gps antenna', 'global consistency', 'doppler orbitography', 'depends crucially', 'cycle ambiguities', 'centre national', 'analysis center', 'ambiguity fixing', '3 spacecraft', '2 cm']</t>
  </si>
  <si>
    <t>Altimetry | GPS | Precise orbit determination | Sentinel-3 | Single-receiver ambiguity fixing | SLR</t>
  </si>
  <si>
    <t>The Sentinel-3 mission takes routine measurements of sea surface heights and depends crucially on accurate and precise knowledge of the spacecraft. Orbit determination with a targeted uncertainty of less than 2 cm in radial direction is supported through an onboard Global Positioning System (GPS) receiver, a Doppler Orbitography and Radiopositioning Integrated by Satellite instrument, and a complementary laser retroreflector for satellite laser ranging. Within this study, the potential of ambiguity fixing for GPS-only precise orbit determination (POD) of the Sentinel-3 spacecraft is assessed. A refined strategy for carrier phase generation out of low-level measurements is employed to cope with half-cycle ambiguities in the tracking of the Sentinel-3 GPS receiver that have so far inhibited ambiguity-fixed POD solutions. Rather than explicitly fixing double-difference phase ambiguities with respect to a network of terrestrial reference stations, a single-receiver ambiguity resolution concept is employed that builds on dedicated GPS orbit, clock, and wide-lane bias products provided by the CNES/CLS (Centre National d‚Äô√âtudes Spatiales/Collecte Localisation Satellites) analysis center of the International GNSS Service. Compared to float ambiguity solutions, a notably improved precision can be inferred from laser ranging residuals. These decrease from roughly 9¬†mm down to 5¬†mm standard deviation for high-grade stations on average over low and high elevations. Furthermore, the ambiguity-fixed orbits offer a substantially improved cross-track accuracy and help to identify lateral offsets in the GPS antenna or center-of-mass (CoM) location. With respect to altimetry, the improved orbit precision also benefits the global consistency of sea surface measurements. However, modeling of the absolute height continues to rely on proper dynamical models for the spacecraft motion as well as ground calibrations for the relative position of the altimeter reference point and the CoM.</t>
  </si>
  <si>
    <t>711-726</t>
  </si>
  <si>
    <t>60007798;60007798;60020486</t>
  </si>
  <si>
    <t>7004343794;56422064600;9244224000</t>
  </si>
  <si>
    <t>Montenbruck, Oliver;Hackel, Stefan;J√§ggi, Adrian</t>
  </si>
  <si>
    <t>Switzerland;Germany</t>
  </si>
  <si>
    <t>Bern;¬†Cologne</t>
  </si>
  <si>
    <t>University of Bern;Deutsches Zentrum fur Luft- Und Raumfahrt</t>
  </si>
  <si>
    <t>60020486;60007798</t>
  </si>
  <si>
    <t>Montenbruck O.</t>
  </si>
  <si>
    <t>Precise orbit determination of the Sentinel-3A altimetry satellite using ambiguity-fixed GPS carrier phase observations</t>
  </si>
  <si>
    <t>10.1007/s00190-017-1090-2</t>
  </si>
  <si>
    <t>2-s2.0-85035132339</t>
  </si>
  <si>
    <t>['two methods', 'spectrum amplitude', 'numerical simulations', 'nonintrusive measurements', 'multiple open', 'high performance', 'field signature', 'external antenna', 'experimental results', 'emitted near', 'detecting single', 'dc bus', 'circuit faults']</t>
  </si>
  <si>
    <t>Converter's reliability | electromagnetic interference (EMI) filter | electromagnetic signature | fault diagnosis | multilevel converter | near-field | neutral point clamped inverter (NPC) converter | open-circuit fault</t>
  </si>
  <si>
    <t>This paper proposes two new open-circuit fault detection methods suitable for the diagnosis of power electronics converters. The faulty semiconductor devices are identified using conducted and radiated electromagnetic signatures of the dc bus through nonintrusive measurements. The first method uses a low-cost electromagnetic interference filter to collect the common-mode emissions signature. The second one utilizes an external antenna to collect the emitted near-field signature. Both methods are tested on a three-level neutral point clamped inverter (NPC) inverter with the aim to identify the clamping diodes open-circuit faults. Indeed, each open-circuit fault affects the common-mode emission signature in the time-domain, while the fast Fourier transform of the emitted near-field showed substantial reduction of spectrum amplitude at a specific radio frequency range and the appearance of a new spectral rail. The effectiveness of these two methods has been tested through numerical simulations and validated by experimental results which confirmed its high performance in detecting single as well as multiple open-circuit faults for three-level NPC inverter.</t>
  </si>
  <si>
    <t>5224-5236</t>
  </si>
  <si>
    <t>60058071;60058071;60058071;60058071;60026786</t>
  </si>
  <si>
    <t>57197866749;56241392100;57207968088;57218563754;55667551800</t>
  </si>
  <si>
    <t>Abari, Ibtissem;Lahouar, Ali;Hamouda, Mahmoud;Slama, Jaleleddine Ben Hadj;Al-Haddad, Kamal</t>
  </si>
  <si>
    <t>Tunisia;Canada</t>
  </si>
  <si>
    <t>Sousse;Montreal</t>
  </si>
  <si>
    <t>Universit√© de Sousse;√âcole de Technologie Sup√©rieure</t>
  </si>
  <si>
    <t>60058071;60026786</t>
  </si>
  <si>
    <t>Abari I.</t>
  </si>
  <si>
    <t>Fault Detection Methods for Three-Level NPC Inverter Based on DC-Bus Electromagnetic Signatures</t>
  </si>
  <si>
    <t>10.1109/TIE.2017.2777378</t>
  </si>
  <si>
    <t>2-s2.0-85035766766</t>
  </si>
  <si>
    <t>['wireless systems', 'thoroughly investigated', 'spatial modulation', 'proposed scheme', 'proposed qsf', 'promising energy', 'potential candidate', 'phase transmission', 'performance trade', 'performance metrics', 'paper proposes', 'im scheme', 'idea across', 'good agreement', 'frequency domains', 'fifth generation', 'extra cost', 'existing schemes', 'energy efficiency', 'energy consumption', 'efficient radio', 'economic efficiency', 'comprehensive list', 'ce tradeoffs', 'ce ),', 'antenna indexes', 'achievable sum', 'access technology']</t>
  </si>
  <si>
    <t>cost efficiency | economic efficiency | energy efficiency | index modulation | Quadrature spatial modulation | spectral efficiency</t>
  </si>
  <si>
    <t>This paper proposes a novel quadrature space-frequency index modulation (QSF-IM) scheme as a promising energy-efficient radio-access technology for the fifth generation (5G) wireless systems. Motivated by the potential energy saving of spatial modulation (SM) with the part of information being carried through antenna indexes, the proposed scheme further leverages the benefits of SM by applying the idea across the spatial and frequency domains. Moreover, by deploying dual antenna constellation for in-phase and quadrature-phase transmission, the proposed scheme can enhance data rate at no extra cost of energy consumption, leading to further improvement in energy efficiency. Theoretical bit error rate and achievable sum-rate of the proposed scheme over frequency-selective correlated Rician and Rayleigh fading channels are derived and are shown to have good agreement with simulations. Furthermore, the effectiveness of the proposed scheme is analyzed through a comprehensive list of performance metrics, including spectral efficiency (SE), energy efficiency (EE), cost efficiency (CE), and economic efficiency. Performance trade-offs between these metrics are thoroughly investigated. Compared with other existing schemes, the proposed QSF-IM scheme is demonstrated to offer better EE-SE and EE-CE tradeoffs, and can therefore be considered as a potential candidate for energy-spectral efficient 5G systems.</t>
  </si>
  <si>
    <t>3050-3064</t>
  </si>
  <si>
    <t>60019656-101906766;60019656;60019656;60110514;60110514;60016930;60025761</t>
  </si>
  <si>
    <t>24587934600;9941461600;56717012700;55916702300;12792476100;14052963500;23090878800</t>
  </si>
  <si>
    <t>Patcharamaneepakorn, Piya;Wang, Cheng Xiang;Fu, Yu;Aggoune, El Hadi M.;Alwakeel, Mohammed M.;Tao, Xiaofeng;Ge, Xiaohu</t>
  </si>
  <si>
    <t>Saudi Arabia;China;United Kingdom;China;Thailand</t>
  </si>
  <si>
    <t>Tabuk;Wuhan;Edinburgh;Beijing;Bangkok</t>
  </si>
  <si>
    <t>University of Tabuk;Huazhong University of Science and Technology;Heriot-Watt University;Beijing University of Posts and Telecommunications;True Corporation</t>
  </si>
  <si>
    <t>60110514;60025761;60019656;60016930;101906766</t>
  </si>
  <si>
    <t>Patcharamaneepakorn P.</t>
  </si>
  <si>
    <t>Quadrature Space-Frequency Index Modulation for Energy-Efficient 5G Wireless Communication Systems</t>
  </si>
  <si>
    <t>10.1109/TCOMM.2017.2776956</t>
  </si>
  <si>
    <t>2-s2.0-85035767932</t>
  </si>
  <si>
    <t>['theoretical development', 'received signal', 'msee compared', 'msee ),', 'largest eigenvalues', 'interesting performance', 'geometric mean', 'covariance matrix', 'called mean', 'algorithm using', 'agm method']</t>
  </si>
  <si>
    <t>Cognitive radio | extreme eigenvalues | random matrix theory | spectrum sensing</t>
  </si>
  <si>
    <t>Here, a new spectrum sensing method, called mean-to-square extreme eigenvalue (MSEE), is proposed. Considering a multiple antenna communication system, the proposal is drawn from the arithmetic-to-geometric mean (AGM) algorithm using only the smallest and the largest eigenvalues of the covariance matrix of the received signal. The aim of MSEE is to avoid the heavy computational costs of AGM method. First, based on the random matrix theory, a theoretical development to set the threshold of the proposal is provided. Then, the validity of the expression is verified by simulations. Finally, simulation results show an interesting performance of MSEE compared with several spectrum sensing methods in the literature.</t>
  </si>
  <si>
    <t>1386-1389</t>
  </si>
  <si>
    <t>60027663;60027663;60027663;60004848</t>
  </si>
  <si>
    <t>57204233525;7801457347;7005675206;35810377900</t>
  </si>
  <si>
    <t>Bouallegue, Kais;Dayoub, Iyad;Gharbi, Mohamed;Hassan, Kais</t>
  </si>
  <si>
    <t>Valenciennes;Le Mans</t>
  </si>
  <si>
    <t>Universit√© Polytechnique Hauts-de-France;Universite du Maine Le Mans - Laval</t>
  </si>
  <si>
    <t>60027663;60004848</t>
  </si>
  <si>
    <t>Bouallegue K.</t>
  </si>
  <si>
    <t>Blind Spectrum Sensing Using Extreme Eigenvalues for Cognitive Radio Networks</t>
  </si>
  <si>
    <t>10.1109/LCOMM.2017.2776147</t>
  </si>
  <si>
    <t>2-s2.0-85035816071</t>
  </si>
  <si>
    <t>University of Tabuk</t>
  </si>
  <si>
    <t>['winner ii', 'various scenarios', 'statistical properties', 'speed train', 'massive multiple', 'input multiple', 'fifth generation', 'excellent fitting', 'capturing small']</t>
  </si>
  <si>
    <t>3D non-stationary 5G wireless channel models | high-speed train communications | massive MIMO systems | mmWave communications | v2V communications</t>
  </si>
  <si>
    <t>A novel unified framework of geometry-based stochastic models for the fifth generation (5G) wireless communication systems is proposed in this paper. The proposed general 5G channel model aims at capturing small-scale fading channel characteristics of key 5G communication scenarios, such as massive multiple-input multiple-output, high-speed train, vehicle-to-vehicle, and millimeter wave communications. It is a 3-D non-stationary channel model based on the WINNER II and Saleh-Valenzuela channel models considering array-time cluster evolution. Moreover, it can easily be reduced to various simplified channel models by properly adjusting model parameters. Statistical properties of the proposed general 5G small-scale fading channel model are investigated to demonstrate its capability of capturing channel characteristics of various scenarios, with excellent fitting to some corresponding channel measurements.</t>
  </si>
  <si>
    <t>3065-3078</t>
  </si>
  <si>
    <t>114582784;60005244-60019656;60110514;60110514;60005244</t>
  </si>
  <si>
    <t>56298375500;9941461600;55916702300;12792476100;7202297685</t>
  </si>
  <si>
    <t>Wu, Shangbin;Wang, Cheng Xiang;Aggoune, El Hadi M.;Alwakeel, Mohammed M.;You, Xiaohu</t>
  </si>
  <si>
    <t>Saudi Arabia;United Kingdom;China;United Kingdom</t>
  </si>
  <si>
    <t>Tabuk;Edinburgh;Nanjing;Staines</t>
  </si>
  <si>
    <t>University of Tabuk;Heriot-Watt University;Southeast University;Samsung R and D Institute</t>
  </si>
  <si>
    <t>60110514;60019656;60005244;114582784</t>
  </si>
  <si>
    <t>A General 3-D Non-Stationary 5G Wireless Channel Model</t>
  </si>
  <si>
    <t>10.1109/TCOMM.2017.2779128</t>
  </si>
  <si>
    <t>2-s2.0-85037649677</t>
  </si>
  <si>
    <t>JCJC 12-JS04-0011-01 PONIMI</t>
  </si>
  <si>
    <t>['square nanoplatelets', 'remain nonpolarized', 'rectangular platelet', 'rectangular nanoplatelets', 'provide information', 'nanoplatelet emission', 'emission patterns', 'elongated shape', 'colloidal cdse', 'cds nanoplatelets', 'appropriately described']</t>
  </si>
  <si>
    <t>colloidal semiconductor nanoplatelet | emission dipole | emission pattern | emission polarization</t>
  </si>
  <si>
    <t>In this paper, we demonstrate that for colloidal CdSe/CdS nanoplatelets, a rectangular shape induces emission asymmetry, in terms of both polarization and emission patterns. Polarimetry and emission pattern analyses are combined to provide information on the orientation of the transition dipoles involved in the nanoplatelet emission. It is shown that for rectangular nanoplatelets, the emission is polarized and the emission patterns are anisotropic, whereas they remain nonpolarized and isotropic for square nanoplatelets. This can be appropriately described by the dielectric antenna effect induced by the elongated shape of the rectangular platelet. [Figure not available: see fulltext.]</t>
  </si>
  <si>
    <t>3593-3602</t>
  </si>
  <si>
    <t>60001422;60001422-60071359;60105748;60105748;60105748;60001422;60001422</t>
  </si>
  <si>
    <t>56637697200;57212419504;56488014500;56154511000;6701470716;9245325500;56036228000</t>
  </si>
  <si>
    <t>Feng, Fu;Nguyen, Loan Thu;Nasilowski, Michel;Nadal, Brice;Dubertret, Beno√Æt;Coolen, Laurent;Ma√Ætre, Agn√®s</t>
  </si>
  <si>
    <t>France;Viet Nam;France</t>
  </si>
  <si>
    <t>Paris;Hanoi;Paris</t>
  </si>
  <si>
    <t>Laboratoire de Physique et d'√âtude des Mat√©riaux;Vietnam Academy of Science and Technology;Sorbonne Universite</t>
  </si>
  <si>
    <t>60105748;60071359;60001422</t>
  </si>
  <si>
    <t>Consequence of shape elongation on emission asymmetry for colloidal CdSe/CdS nanoplatelets</t>
  </si>
  <si>
    <t>10.1007/s12274-017-1926-3</t>
  </si>
  <si>
    <t>2-s2.0-85037708434</t>
  </si>
  <si>
    <t>['walls objects', 'totally covered', 'southern part', 'second site', 'recently discovered', 'proposed route', 'preservation purposes', 'performed using', 'neither cracks', 'modern 3d', 'main entrance', 'internal piazza', 'indirectly preserve', 'ii statue', 'historical sites', 'gpr surveys', 'gpr results', 'gpr imaging', 'gpr data', 'frequently used', 'first site', 'environmental risks', 'collect information', 'azhar piazza', 'azhar mosque', 'archeological features']</t>
  </si>
  <si>
    <t>3D-GPR survey | Al-Azhar Masijid Piazza | Ancient water tanks | Buried PVC pipe | Grand Egyptian Museum | Ramsess-II Statue</t>
  </si>
  <si>
    <t>Non-invasive geophysical techniques are used to collect information about the environmental risks that threaten the historical sites in Egypt and indirectly preserve them. In this study the modern 3D-GPR imaging at two important Egyptian sites was applied for preservation purposes. The first site is the internal Piazza of Al-Azhar Mosque, while the second site is the proposed route through which the Ramesses-II statue will be transported to the main entrance of the Grand Egyptian Museum. The 3D-GPR surveys were performed using the 100 MHz GSSI antenna at Al-Azhar Piazza and the Hi-Mode IDS GPR system with 200 and 600 MHz dual antenna at the Grand Egyptian Museum. The analysis and interpretation of the 3D-GPR data at the first site led to image large voids and walls objects, which are very likely to represent shallow water tanks that were frequently used in the past. One main water tank was recently discovered at the southern part of the piazza, which causes water leakage to the walls of Al-Azhar Mosque. Moreover, the GPR results at the second site have showed that the proposed route is totally covered by sand and has neither cracks nor cavities or any other archeological features. There is only a PVC water pipe, which is buried at a relatively shallow depth of 0.25 m. Such PVC pipe might collapse during the transportation of Ramesses-II Statue and should be taken into consideration.</t>
  </si>
  <si>
    <t>S75-S84</t>
  </si>
  <si>
    <t>60108617;60030681;60030681;60030681;60015290</t>
  </si>
  <si>
    <t>23977853700;6507881408;56910258500;8629084400;57199298213</t>
  </si>
  <si>
    <t>Gaber, Ahmed;El-Qady, Gad;Khozym, Ashraf;Abdallatif, Tareq;Kamal, Sherif A.M.</t>
  </si>
  <si>
    <t>Port Said;Cairo;6th October</t>
  </si>
  <si>
    <t>Port Said University;National Research Institute of Astronomy and Geophysics, Cairo;October 6 University</t>
  </si>
  <si>
    <t>60108617;60030681;60015290</t>
  </si>
  <si>
    <t>Gaber A.</t>
  </si>
  <si>
    <t>Indirect preservation of Egyptian historical sites using 3D GPR survey</t>
  </si>
  <si>
    <t>S1110982317302399</t>
  </si>
  <si>
    <t>10.1016/j.ejrs.2017.11.004</t>
  </si>
  <si>
    <t>2-s2.0-85037734060</t>
  </si>
  <si>
    <t>['visually analyzed', 'total count', 'systematically quantify', 'results created', 'resource managers', 'orthorectified imagery', 'marine macro', 'largely undocumented', 'including nets', 'highest density', 'debris counts', 'debris across', 'comprised 83', 'aerial surveys']</t>
  </si>
  <si>
    <t>Aerial imagery | Hawaii | Marine debris | Plastic | Remote sensing | T≈çhoku tsunami</t>
  </si>
  <si>
    <t>This study is the first to systematically quantify, categorize, and map marine macro-debris across the main Hawaiian Islands (MHI), including remote areas (e.g., Niihau, Kahoolawe, and northern Molokai). Aerial surveys were conducted over each island to collect high resolution photos, which were processed into orthorectified imagery and visually analyzed in GIS. The technique provided precise measurements of the quantity, location, type, and size of macro-debris (&gt; 0.05 m2), identifying 20,658 total debris items. Northeastern (windward) shorelines had the highest density of debris. Plastics, including nets, lines, buoys, floats, and foam, comprised 83% of the total count. In addition, the study located six vessels from the 2011 T≈çhoku tsunami. These results created a baseline of the location, distribution, and composition of marine macro-debris across the MHI. Resource managers and communities may target high priority areas, particularly along remote coastlines where macro-debris counts were largely undocumented.</t>
  </si>
  <si>
    <t>52-59</t>
  </si>
  <si>
    <t>60013791;107803998;60013791;60013791;119955200;119955200;60013791</t>
  </si>
  <si>
    <t>57200039832;57217381657;57200043130;57200042648;56095342100;8563860300;57225229843</t>
  </si>
  <si>
    <t>Moy, Kirsten;Neilson, Brian;Chung, Anne;Meadows, Amber;Castrence, Miguel;Ambagis, Stephen;Davidson, Kristine</t>
  </si>
  <si>
    <t>Honolulu;;Honolulu</t>
  </si>
  <si>
    <t>University of Hawai ªi at MƒÅnoa;Resource Mapping Hawaii;Division of Aquatic Resources</t>
  </si>
  <si>
    <t>60013791;119955200;107803998</t>
  </si>
  <si>
    <t>Moy K.</t>
  </si>
  <si>
    <t>Mapping coastal marine debris using aerial imagery and spatial analysis</t>
  </si>
  <si>
    <t>S0025326X17310020</t>
  </si>
  <si>
    <t>10.1016/j.marpolbul.2017.11.045</t>
  </si>
  <si>
    <t>2-s2.0-85038902110</t>
  </si>
  <si>
    <t>['widely viewed', 'two hlips', 'tagged hlic', 'structural model', 'similar conformation', 'pure form', 'pigmented homo', 'inducible proteins', 'helix high', 'harvesting antenna', 'fully understood', 'exact role', 'cyanobacteria possess', 'clear differences', 'bind chlorophyll', '1 ratio']</t>
  </si>
  <si>
    <t>Chlorophyll | HliC | HLIPs | Raman spectroscopy | Synechocystis | Œ≤-Carotene</t>
  </si>
  <si>
    <t>Cyanobacteria possess a family of one-helix high-light-inducible proteins (HLIPs) that are widely viewed as ancestors of the light-harvesting antenna of plants and algae. HLIPs are essential for viability under various stress conditions, although their exact role is not fully understood. The unicellular cyanobacterium Synechocystis sp. PCC 6803 contains four HLIPs named HliA‚ÄìD, and HliD has recently been isolated in a small protein complex and shown to bind chlorophyll and Œ≤-carotene. However, no HLIP has been isolated and characterized in a pure form up to now. We have developed a protocol to purify large quantities of His-tagged HliC from an engineered Synechocystis strain. Purified His-HliC is a pigmented homo-oligomer and is associated with chlorophyll and Œ≤-carotene with a 2:1 ratio. This differs from the 3:1 ratio reported for HliD. Comparison of these two HLIPs by resonance Raman spectroscopy revealed a similar conformation for their bound Œ≤-carotenes, but clear differences in their chlorophylls. We present and discuss a structural model of HliC, in which a dimeric protein binds four chlorophyll molecules and two Œ≤-carotenes.</t>
  </si>
  <si>
    <t>60027611-60009424;60106017;60027611;60106017;60106017;60027611-60009424</t>
  </si>
  <si>
    <t>56526316700;32667951900;7202357885;7006934557;7103125115;8923939600</t>
  </si>
  <si>
    <t>Shukla, Mahendra Kumar;Llansola-Portoles, Manuel J.;Tich√Ω, Martin;Pascal, Andrew A.;Robert, Bruno;Sobotka, Roman</t>
  </si>
  <si>
    <t>France;Czech Republic;Czech Republic</t>
  </si>
  <si>
    <t>Saint-Aubin;Prague;Ceske Budejovice</t>
  </si>
  <si>
    <t>Universite Paris-Saclay;Institute of Microbiology of the Academy of Sciences of the Czech Republic;Jihoƒçesk√° Univerzita v ƒåesk√Ωch Budƒõjovic√≠ch</t>
  </si>
  <si>
    <t>60106017;60027611;60009424</t>
  </si>
  <si>
    <t>Shukla M.</t>
  </si>
  <si>
    <t>Binding of pigments to the cyanobacterial high-light-inducible protein HliC</t>
  </si>
  <si>
    <t>10.1007/s11120-017-0475-7</t>
  </si>
  <si>
    <t>2-s2.0-85039060214</t>
  </si>
  <si>
    <t>['variation insensitivity', 'truly broadband', 'transmitting antennas', 'sat }}', 'proposed w', 'proposed coupler', 'power amplifiers', 'phase imbalance', 'peak pae', 'low amplitude', 'impedance matching', 'db bandwidth', 'band two', 'added efficiency', '64 mm2', '3 dbm', '102 ghz', '100 ghz', '04 mm2', '-{\\ mathrm']</t>
  </si>
  <si>
    <t>balanced power amplifier | broadside coupled strip-line (BCSL) | quadrature coupler | SiGe | W-band</t>
  </si>
  <si>
    <t>Load-variation insensitivity, for impedance matching between power amplifiers (PAs) and transmitting antennas, contributes to challenging the design of millimeter-wave wireless systems. In this paper, a W -band two-way balanced PA based on a compact quadrature coupler with a broadside coupled strip-line (BCSL) as the core is presented to enhance the load-variation insensitivity and stability. The proposed coupler is truly broadband with low amplitude and phase imbalance. The proposed W -band balanced PA achieves higher power-added efficiency (PAE) and unsaturated output power {P} -{\mathrm{ sat}} over wide frequency bandwidth. The W -band balanced PA is implemented in a 0.13- \mu \text{m} SiGe BiCMOS process and achieves a measured {P} -{\mathrm{ sat}} of 16.3 dBm and a peak PAE of 14.1% at 100 GHz (with 1.6-V power supply). The measured {P} -{\mathrm{ sat}} with 1-dB bandwidth is from 91 to 102 GHz. The measured results present the feasibility of the compact quadrature coupler. The total chip surface area (with pads) is 0.64 mm2, where the size of the proposed quadrature coupler area is only 0.04 mm2.</t>
  </si>
  <si>
    <t>2139-2150</t>
  </si>
  <si>
    <t>60013983;60023932;60013983;60013983;60023932;60000891;60024542</t>
  </si>
  <si>
    <t>56125541200;55128631700;35789841400;56437795400;7003399205;35562114200;7201986326</t>
  </si>
  <si>
    <t>Hou, Zhang Ju;Yang, Yang;Chiu, Leung;Zhu, Xi;Dutkiewicz, Eryk;Vardaxoglou, John C.;Xue, Quan</t>
  </si>
  <si>
    <t>China;Australia;Hong Kong;United Kingdom</t>
  </si>
  <si>
    <t>Guangzhou;Sydney;Kowloon;Loughborough</t>
  </si>
  <si>
    <t>South China University of Technology;University of Technology Sydney;City University of Hong Kong;Loughborough University</t>
  </si>
  <si>
    <t>60024542;60023932;60013983;60000891</t>
  </si>
  <si>
    <t>Hou Z.J.</t>
  </si>
  <si>
    <t>A W-Band Balanced Power Amplifier Using Broadside Coupled Strip-Line Coupler in SiGe BiCMOS 0.13-mu\text{m} Technology</t>
  </si>
  <si>
    <t>10.1109/TCSI.2017.2779174</t>
  </si>
  <si>
    <t>2-s2.0-85039774935</t>
  </si>
  <si>
    <t>FA8650-15-C-1863</t>
  </si>
  <si>
    <t>['rf beamforming', 'record loss', 'demonstrated using', 'coupler design', 'characterize ultra', '89 db', '4 ns', '10 ghz']</t>
  </si>
  <si>
    <t>Delay lines | optical losses | optical ring resonators | phased arrays | silicon nitride | silicon photonics</t>
  </si>
  <si>
    <t>We design, fabricate, and characterize ultra-low loss continuously tunable optical true time delay devices based on Si3N4 ring resonators in a side-coupled integrated spaced sequence of resonators (SCISSOR) structure. A large tunable delay range up to 3.4 ns is demonstrated using the Balanced SCISSOR delay tuning scheme, for a record loss of only 0.89 dB/ns of delay. By optimizing the coupler design a device delay bandwidth of over 10 GHz is achieved with over 0.5 ns maximum time delay. This ultra-low loss delay line can enable distortion free operation for RF signals used in RF beamforming and other applications. Additionally, this device has the potential to be integrated with active photonic components to be part of a fully integrated photonic integrated circuit in an electronically scanned phased array system; utilizing a silicon photonics platform including heterogeneous integration.</t>
  </si>
  <si>
    <t>July-August 2018</t>
  </si>
  <si>
    <t>60029241;60029241;120125065;107773873;60029241</t>
  </si>
  <si>
    <t>57190426694;24331242300;7006097384;7103133230;56520932400</t>
  </si>
  <si>
    <t>Xiang, Chao;Davenport, Michael L.;Khurgin, Jacob B.;Morton, Paul A.;Bowers, John E.</t>
  </si>
  <si>
    <t>Santa Barbara;;West Friendship</t>
  </si>
  <si>
    <t>University of California, Santa Barbara;Morton Photonics;Morton Photonics</t>
  </si>
  <si>
    <t>60029241;120125065;107773873</t>
  </si>
  <si>
    <t>Xiang C.</t>
  </si>
  <si>
    <t>Low-Loss Continuously Tunable Optical True Time Delay Based on Si3N4 Ring Resonators</t>
  </si>
  <si>
    <t>10.1109/JSTQE.2017.2785962</t>
  </si>
  <si>
    <t>2-s2.0-85039807274</t>
  </si>
  <si>
    <t>['varying number', 'time scenario', 'suitable upheaval', 'spectral resources', 'significant advances', 'sectored antennas', 'resource blocks', 'resource block', 'proposed scheme', 'low complexity', 'extensive simulations', 'demanded application', 'd2d users', 'd2d pairs', 'd2d pair', 'coordinated manner', 'considering real', 'considerable rise', 'competent technology', 'cellular networks', 'better performance', 'based applications', 'base station', 'allocating resources', 'algorithm focuses', 'adaptive manner']</t>
  </si>
  <si>
    <t>5G | device-to-device (D2D) communication | hidden Markov model (HMM) | quality of experience (QoE) | quality of service (QoS) | resource block (RB) allocation | SBRRA | sectored approach</t>
  </si>
  <si>
    <t>The mounting content sharing among users has resulted in a considerable rise in wireless data traffic, pressurizing the cellular networks to undergo a suitable upheaval. A competent technology of the fifth-generation (5G) networks for efficiently supporting proximity-based applications is device-to-device (D2D) communication, underlaying cellular networks. Significant advances have been made till date, for allocating resources to D2D users in cellular networks, such that sharing of spectral resources between cellular and D2D users is carried out in a coordinated manner. In this paper, a sector-based radio resource allocation (SBRRA) algorithm for resource block (RB) allocation to D2D pairs has been proposed, where the number of resource blocks (RBs) is allocated to each D2D pair in an adaptive manner, based on the demanded application by each pair. Different applications demand a varying number of RBs, in accordance with their priority. This algorithm focuses on the use of sectored antennas at the base station, for a better performance and low complexity. Extensive simulations are carried out, considering real-time scenario, for ensuring satisfactory quality of service (QoS) and quality of experience (QoE) by the users. The efficiency of the proposed scheme is proved by comparing it with the RB allocation using hidden Markov model.</t>
  </si>
  <si>
    <t>5750-5765</t>
  </si>
  <si>
    <t>60017187;60017187;60017187</t>
  </si>
  <si>
    <t>57190294748;7101680116;57202523974</t>
  </si>
  <si>
    <t>Gandotra, Pimmy;Jha, Rakesh Kumar;Jain, Sanjeev</t>
  </si>
  <si>
    <t>Katra</t>
  </si>
  <si>
    <t>Shri Mata Vaishno Devi University</t>
  </si>
  <si>
    <t>Gandotra P.</t>
  </si>
  <si>
    <t>Sector-Based Radio Resource Allocation (SBRRA) Algorithm for Better Quality of Service and Experience in Device-to-Device (D2D) Communication</t>
  </si>
  <si>
    <t>10.1109/TVT.2017.2787767</t>
  </si>
  <si>
    <t>2-s2.0-85040039176</t>
  </si>
  <si>
    <t>['transition time', 'signal loss', 'shaped actuators', 'return loss', 'proposed switch', 'power consumption', 'numerical simulations', 'novel laterally', 'mobile front', 'mn range', 'mechanical design', 'main constraints', 'insertion loss', 'fabrication process', 'dc power', 'contact resistance', 'contact force', 'comprehensively analyzed', 'completely compatible']</t>
  </si>
  <si>
    <t>A novel laterally and micro-electro-thermally actuated RF MEMS switch is presented in this paper. Despite many RF MEMS switches requiring continuous actuation voltage to hold the switch at ON-state, the proposed switch remains ON without any DC power. The mechanical design of the switch is in such a way that, the contact force of the switch is in mN range with zero DC power consumption. The switch is modeled and its operation is comprehensively analyzed. The fabrication process is completely compatible with standard MetalMUMPs process. The switch requires actuation voltages of 0.5 and 0.9¬†V for U-shaped and V-shaped actuators, respectively. The switch is normally OFF with isolation of ‚àí¬†20¬†dB up to 100¬†GHz. The insertion loss of the switch at ON-state is better than ‚àí¬†0.1¬†dB up to 40¬†GHz and the return loss is below ‚àí¬†10¬†dB up to 100¬†GHz. The power consumption of the switch is confined to the transition time of the switch between OFF and ON states. Based on analytical and numerical simulations, the contact resistance of the switch is 0.028¬†Œ©. The proposed switch in this paper is dedicated for applications in mobile front-ends especially antenna switch networks where the signal loss and power consumption are the main constraints.</t>
  </si>
  <si>
    <t>3019-3032</t>
  </si>
  <si>
    <t>60012848;60007751;60007196</t>
  </si>
  <si>
    <t>57195135598;57200176458;57200182642</t>
  </si>
  <si>
    <t>Zolfaghari, Parviz;Arzhang, Vahid;Zolfaghari, Mojtaba</t>
  </si>
  <si>
    <t>Sahand;Tehran;Tehran</t>
  </si>
  <si>
    <t>Sahand University of Technology;Amirkabir University of Technology;Islamic Azad University, South Tehran Branch</t>
  </si>
  <si>
    <t>Zolfaghari P.</t>
  </si>
  <si>
    <t>A low loss and power efficient micro-electro-thermally actuated RF MEMS switch for low power and low loss applications</t>
  </si>
  <si>
    <t>10.1007/s00542-017-3684-2</t>
  </si>
  <si>
    <t>2-s2.0-85040054481</t>
  </si>
  <si>
    <t>Hungarian Scientific Research Fund</t>
  </si>
  <si>
    <t>GINOP-2.3.2-15-2016-00001</t>
  </si>
  <si>
    <t>OTKA</t>
  </si>
  <si>
    <t>['valuable approach', 'type cells', 'thermodynamic stability', 'thermodynamic behavior', 'thermal transitions', 'structural organization', 'structural integrity', 'strongly depends', 'spectroscopy techniques', 'physical interaction', 'phycocyanin rods', 'phycobiliproteins assembled', 'pbss supercomplex', 'linker proteins', 'intact cells', 'harvesting optimization', 'harvesting antennae', 'great importance', 'first time', 'first step', 'findings implicate', 'factors affecting', 'allophycocyanin units']</t>
  </si>
  <si>
    <t>Cyanobacterial mutants | Differential scanning calorimetry | Phycobilisomes | Synechocystis sp. PCC 6803 | Thermal stability</t>
  </si>
  <si>
    <t>Phycobilisomes (PBSs) are supramolecular pigment‚Äìprotein complexes that serve as light-harvesting antennae in cyanobacteria. They are built up by phycobiliproteins assembled into allophycocyanin core cylinders (ensuring the physical interaction with the photosystems) and phycocyanin rods (protruding from the cores and having light-harvesting function), the whole PBSs structure being maintained by linker proteins. PBSs play major role in light-harvesting optimization in cyanobacteria; therefore, the characterization of their structural integrity in intact cells is of great importance. The present study utilizes differential scanning calorimetry and spectroscopy techniques to explore for the first time, the thermodynamic stability of PBSs in intact Synechocystis sp. PCC 6803 cells and to probe its alteration as a result of mutations or under different growth conditions. As a first step, we characterize the thermodynamic behavior of intact and dismantled PBSs isolated from wild-type cells (having fully assembled PBSs) and from CK mutant cells (that lack phycocyanin rods and contain only allophycocyanin cores), and identified the thermal transitions of phycocyanin and allophycocyanin units in vitro. Next, we demonstrate that in intact cells PBSs exhibit sharp, high amplitude thermal transition at about 63¬†¬∞C that strongly depends on the structural integrity of the PBSs supercomplex. Our findings implicate that calorimetry could offer a valuable approach for the assessment of the influence of variety of factors affecting the stability and structural organization of phycobilisomes in intact cyanobacterial cells.</t>
  </si>
  <si>
    <t>95-104</t>
  </si>
  <si>
    <t>60001694;60001694;60027811;60027811;60027811;60001694;60027811;60001694</t>
  </si>
  <si>
    <t>57200224152;6507282523;24468554700;57188575293;56412158200;7003610201;7003667751;6505882250</t>
  </si>
  <si>
    <t>Petrova, Nia;Todinova, Svetla;Laczko-Dobos, Hajnalka;Zakar, Tomas;Vajravel, Sindhujaa;Taneva, Stefka;Gombos, Zoltan;Krumova, Sashka</t>
  </si>
  <si>
    <t>Hungary;Bulgaria</t>
  </si>
  <si>
    <t>Budapest;Sofia</t>
  </si>
  <si>
    <t>Magyar Tudomanyos Akademia;Institute of Biophysics and Biomedical Engineering, Bulgarian Academy of Sciences</t>
  </si>
  <si>
    <t>60027811;60001694</t>
  </si>
  <si>
    <t>Structural integrity of Synechocystis sp. PCC 6803 phycobilisomes evaluated by means of differential scanning calorimetry</t>
  </si>
  <si>
    <t>10.1007/s11120-018-0481-4</t>
  </si>
  <si>
    <t>2-s2.0-85040327543</t>
  </si>
  <si>
    <t>['wide range', 'user measure', 'user channels', 'swift framework', 'single user', 'significantly outperform', 'required number', 'random combinations', 'proposed swift', 'predetermined number', 'novel simultaneous', 'noise ratios', 'different users', 'channel quality', 'channel measurements', 'channel estimation', 'based approaches', 'base station']</t>
  </si>
  <si>
    <t>analog fountain code | beamforming | Millimeter wave | multi-user channel estimation | multiple-input multiple-output (MIMO)</t>
  </si>
  <si>
    <t>This paper is concerned with the channel estimation problem in multi-user millimeter wave wireless systems with large antenna arrays. We develop a novel simultaneous-estimation with iterative fountain training (SWIFT) framework, in which multiple users estimate their channels at the same time and the required number of channel measurements is adapted to various channel conditions of different users. To achieve this, we represent the beam direction estimation process by a graph, referred to as the beam-on-graph, and associate the channel estimation process with a code-on-graph decoding problem. Specifically, the base station (BS) and each user measure the channel with a series of random combinations of transmit/receive beamforming vectors until the channel estimate converges. As the proposed SWIFT does not adapt the BS's beams to any single user, we are able to estimate all user channels, simultaneously. Simulation results show that SWIFT can significantly outperform the existing random beamforming-based approaches, which use a predetermined number of measurements, over a wide range of signal-to-noise ratios and channel coherence time. Furthermore, by utilizing the users' order in terms of completing their channel estimation, our SWIFT framework can infer the sequence of users' channel quality and perform effective user scheduling to achieve superior performance.</t>
  </si>
  <si>
    <t>2931-2946</t>
  </si>
  <si>
    <t>60090755;60090755;60090755;60090755</t>
  </si>
  <si>
    <t>57044688000;56486250300;57200273285;7004279281</t>
  </si>
  <si>
    <t>Kokshoorn, Matthew;Chen, He;Li, Yonghui;Vucetic, Branka</t>
  </si>
  <si>
    <t>Faculty of Engineering</t>
  </si>
  <si>
    <t>Kokshoorn M.</t>
  </si>
  <si>
    <t>Beam-On-Graph: Simultaneous Channel Estimation for mmWave MIMO Systems with Multiple Users</t>
  </si>
  <si>
    <t>10.1109/TCOMM.2018.2791540</t>
  </si>
  <si>
    <t>2-s2.0-85040537549</t>
  </si>
  <si>
    <t>['wideband operation', 'weighted signals', 'vm ),', 'receive channel', 'quadrature phasing', 'proposed vm', 'power domain', 'power combining', 'phase interpolation', 'paper presents', 'matched impedance', 'less vulnerable', 'interpolate phases', 'inherent functions', 'db }}}', 'db nf', 'circuit nonlinearity', 'chip size', 'based vm', '94 ghz', '6 db', '5 ¬∞', '4 dbm', '26 dbm', '26 db', '11 db', '108 ghz', '100 ghz']</t>
  </si>
  <si>
    <t>BiCMOS | Hybrid coupler | phase interpolator | phase shifter | phased array | vector modulator | W-band</t>
  </si>
  <si>
    <t>This paper presents a W -band (92-100 GHz) phased array receive channel adopting a power domain vector modulator (VM), which utilizes a 90¬∞ hybrid-coupler-based phase interpolator. The quadrature hybrid leverages its inherent functions of quadrature phase splitting and power combining to interpolate phases by combining the weighted signals from variable gain amplifiers in the power domain. Compared with prior active VMs, in the proposed VM, the phases are synthesized in a pure passive network with a matched impedance, less vulnerable to circuit nonlinearity. The distributed 90¬∞-hybrid coupler offers a wideband operation of quadrature phasing and phase interpolation, resulting in a low phase error over the W -band. The measured VM peak-to-peak gain variation for all 5-bit phase states is 7.7-11 dB at the expense of 31-mW dc power from 2.2-V supply voltage. The measured rms gain error is &lt;1.6 dB over 93-108 GHz and the rms phase error is &lt;1.5¬∞ at 94 GHz. The output P-{-1\,{\mathrm{ dB}}} is -4 dBm at 94 GHz at the highest gain state. In the receive channel employing the 90¬∞-hybrid-based VM, the peak-to-peak gain variation is 23-26 dB with 9.3-11-dB NF at the expense of 50-mW dc power from 2.2-V supply voltage. The measured input P-{-1\,{\mathrm{ dB}}} is -26 dBm. The chip size of the receive channel, implemented in 0.13- \mu \text{m} SiGe BiCMOS process, is 1.65\times0.55 mm ^{\vphantom {R^{l}}2}.</t>
  </si>
  <si>
    <t>2070-2082</t>
  </si>
  <si>
    <t>W -Band (92-100 GHz) Phased-Array Receive Channel with Quadrature-Hybrid-Based Vector Modulator</t>
  </si>
  <si>
    <t>10.1109/TCSI.2017.2779941</t>
  </si>
  <si>
    <t>2-s2.0-85040638801</t>
  </si>
  <si>
    <t>NPRP 8-648-2-273</t>
  </si>
  <si>
    <t>['widely used', 'general selection', 'effective throughput', 'diversity scheme', 'characterize fading', 'average throughput', 'application example']</t>
  </si>
  <si>
    <t>Antenna diversity | communication system performance | extreme value distributions | fading channels</t>
  </si>
  <si>
    <t>We consider a general selection-diversity scheme in which the k th best link is selected from a number of links. We use extreme value theory to derive simple closed-form asymptotic expressions for the average throughput, effective throughput, and average bit error probability for the kth best link over various channel models that are widely used to characterize fading in wireless communication systems. As an application example, we consider the Weibull fading channel model and verify the accuracy of the derived asymptotic expressions through Monte Carlo simulations.</t>
  </si>
  <si>
    <t>6652-6657</t>
  </si>
  <si>
    <t>60020547;60020547;60092945</t>
  </si>
  <si>
    <t>56429760800;8396631300;35570711700</t>
  </si>
  <si>
    <t>Al-Badarneh, Yazan H.;Georghiades, Costas N.;Alouini, Mohamed Slim</t>
  </si>
  <si>
    <t>Thuwal;College Station</t>
  </si>
  <si>
    <t>King Abdullah University of Science and Technology;Texas A&amp;M University</t>
  </si>
  <si>
    <t>60092945;60020547</t>
  </si>
  <si>
    <t>Al-Badarneh Y.H.</t>
  </si>
  <si>
    <t>Asymptotic Performance Analysis of the k th Best Link Selection over Wireless Fading Channels: An Extreme Value Theory Approach</t>
  </si>
  <si>
    <t>10.1109/TVT.2018.2798501</t>
  </si>
  <si>
    <t>2-s2.0-85040987514</t>
  </si>
  <si>
    <t>['user terminals', 'typical scenario', 'stationary points', 'proposed method', 'practical implementations', 'potential candidate', 'per iteration', 'optimization problem', 'minimization technique', 'leads us', 'input multiple', 'design problem', 'data symbols', 'computationally efficient']</t>
  </si>
  <si>
    <t>Interference channel | majorization-minimiza- tion | multiple-input multiple-output | sum-rate maximization</t>
  </si>
  <si>
    <t>This paper is concerned with the sum-rate maximization problem in multiple-input multiple-output interference channels. We design the transmit covariance matrix, associated with each transmitter to maximize the sum-rate of the network when the number of data symbols is unknown. The design problem is nonconvex and then hard to be solved. We devise a semidistributed design methodology according to majorization-minimization technique to deal with the optimization problem. This leads us to a convex quadratically constrained quadratic program at each iteration with a semiclosed form solution. The proposed method is computationally efficient and converges to stationary points of the problem. The fact that the method is based on a distributed processing framework along with relatively low computational burden (O(M,N2.3) per iteration with M and N being the number of antennas at the transmitter and receiver, respectively) for the user terminals can make it a potential candidate for practical implementations. Finally, we extend the proposed method for the case with channel estimation errors. Simulation results verify the efficiency of the proposed method, and in a typical scenario we have around 60 times lower run-time when compared to the counterparts of the method.</t>
  </si>
  <si>
    <t>5793-5805</t>
  </si>
  <si>
    <t>60028174;60028174;60028174;60014171</t>
  </si>
  <si>
    <t>57200373069;36350102900;6602166777;55227366300</t>
  </si>
  <si>
    <t>Vaezy, Hossein;Naghsh, Mohammad Mahdi;Omidi, Mohammad Javad;Alian, Ehsan Haj Mirza</t>
  </si>
  <si>
    <t>Isfahan;Waterloo</t>
  </si>
  <si>
    <t>Isfahan University of Technology;University of Waterloo</t>
  </si>
  <si>
    <t>60028174;60014171</t>
  </si>
  <si>
    <t>Vaezy H.</t>
  </si>
  <si>
    <t>Efficient Transmit Covariance Design in MIMO Interference Channel</t>
  </si>
  <si>
    <t>10.1109/TVT.2018.2797889</t>
  </si>
  <si>
    <t>2-s2.0-85040993616</t>
  </si>
  <si>
    <t>['wireless channels', 'wave communications', 'spectral efficiency', 'sparsity property', 'sensing technique', 'receiver also', 'proposed methods', 'proposed accordingly', 'posteriori estimation', 'jointly estimated', 'ideal channel', 'enabling technology', 'detected path', 'data detection', 'conduct beamforming', 'bayesian crlb', 'assisted multiple', 'aoa ).', 'antenna arrays', 'also derived']</t>
  </si>
  <si>
    <t>Digital communication | Maximum likelihood estimation | Millimeter wave communication | Multipath channels | Multiple-input-multiple-output (MIMO) systems</t>
  </si>
  <si>
    <t>Beamforming with antenna arrays has been considered as an enabling technology in future wireless communication systems. To conduct beamforming, one has to know the angle-of-departure (AoD) or angle-of-arrival (AoA). For data detection, the receiver also has to know channel response. In this paper, we propose a new joint AoD, AoA, and channel estimation scheme for pilot-assisted multiple-input-multiple-output-orthogonal-frequency-division-multiplexing (MIMO-OFDM) systems. First, a compressive-sensing technique is employed to estimate the channel impulse response, exploiting the sparsity property of wireless channels. Then, AoA and AoD are jointly estimated for each detected path by the maximum likelihood method. The Cram√©r-Rao lower bound (CRLB) is also derived and a transmit beamforming scheme is proposed accordingly. In the scenario of available prior information, a maximum a posteriori estimation is proposed. The Bayesian CRLB (BCRLB) for the problem is also derived and a transmit beamforming scheme is further proposed. It turns out that only two training OFDM symbols are required for the estimation. Simulation results show that the proposed methods can approach the CRLB/BCRLB in both scenarios and achieve the same spectral efficiency as that obtained with the ideal channel in millimeter-wave communications.</t>
  </si>
  <si>
    <t>5806-5820</t>
  </si>
  <si>
    <t>56911230600;7407080642</t>
  </si>
  <si>
    <t>Chen, Chih Yu;Wu, Wen Rong</t>
  </si>
  <si>
    <t>Joint AoD, AoA, and channel estimation for MIMO-OFDM systems</t>
  </si>
  <si>
    <t>10.1109/TVT.2018.2798360</t>
  </si>
  <si>
    <t>2-s2.0-85041005446</t>
  </si>
  <si>
    <t>['updated information', 'uav pre', 'uav paths', 'uav locations', 'uav ).', 'solution time', 'second stage', 'second phase', 'power network', 'paper presents', 'operating cost', 'help reduce', 'first phase', 'deterministic counterpart', 'damage assessment', 'computational techniques', 'arrival time']</t>
  </si>
  <si>
    <t>damage assessment | power network | stochastic programming | UAV</t>
  </si>
  <si>
    <t>This paper presents a two-phase mathematical framework for efficient power network damage assessment using unmanned aerial vehicle (UAV). In the first phase, a two-stage stochastic integer programming optimization model is presented for damage assessment in which the first stage determines the optimal UAV locations anticipating an arrival of an extreme weather event, and the second stage is to adjust the UAV locations, if necessary, when the arrival time of the predicted extreme weather becomes closer with updated information. UAV paths to scan the power network are generated in the second phase to minimize operating costs and final damage assessment completion time of the UAVs. Computational techniques are developed to help reduce the solution time. Numerical experiments show that the proposed stochastic model outperforms the deterministic counterpart in terms of the total UAV pre-positioning setup cost. Additionally, sensitivity analysis discovered the relations among damage assessment time, UAV pre-positioning setup cost, and operating cost.</t>
  </si>
  <si>
    <t>3643-3651</t>
  </si>
  <si>
    <t>IEEE Transactions on Smart Grid</t>
  </si>
  <si>
    <t>60005837;60005837;60011442;;60015404</t>
  </si>
  <si>
    <t>55801936400;56996597600;56532845900;57202682128;23008649300</t>
  </si>
  <si>
    <t>Lim, Gino J.;Kim, Seonjin;Cho, Jaeyoung;Gong, Yibin;Khodaei, Amin</t>
  </si>
  <si>
    <t>Denver;Beaumont;Houston</t>
  </si>
  <si>
    <t>University of Denver;Lamar University;University of Houston</t>
  </si>
  <si>
    <t>60015404;60011442;60005837</t>
  </si>
  <si>
    <t>Lim G.</t>
  </si>
  <si>
    <t>Multi-UAV Pre-Positioning and Routing for Power Network Damage Assessment</t>
  </si>
  <si>
    <t>10.1109/TSG.2016.2637408</t>
  </si>
  <si>
    <t>2-s2.0-85041077264</t>
  </si>
  <si>
    <t>12J09694</t>
  </si>
  <si>
    <t>['vibrotactile actuator', 'users skin', 'ultrasound field', 'tunable focus', 'tactile perception', 'system generates', 'psychophysical result', 'presented pressure', 'perceptual stimuli', 'minimum values', 'generated 1', 'experimental validation', 'experimental evaluation', 'exerts time', 'enlarged workspace', 'broad variety', 'aperture focusing']</t>
  </si>
  <si>
    <t>Airborne ultrasound | radiation pressure | vibrotactile display</t>
  </si>
  <si>
    <t>In this paper, we report on an airborne vibrotactile display with a multiunit ultrasound phased array synthetic aperture. The system generates an ultrasound field with a location-tunable focus in the air, which exerts time-variant acoustic radiation pressure on the users skin, resulting in perceivable localized vibrotactile stimuli. The paper contains three major new contributions from previous related works. The first is an experimental validation of large-aperture focusing with improved synchronization offering an enlarged workspace in which sufficient acoustic power concentration is guaranteed. From the experiments, it is expected that perceivable vibrotactile focus can be generated 1 m away from a four-unit array system. The second is an experimental evaluation of the presented pressure for producing a broad variety of tactile perception, which shows that the generated ultrasound focus can serve as an vibrotactile actuator that has flat frequency characteristics in the domain of perceptual stimuli. The third is a psychophysical result of the detection threshold curve for sinusoidal stimuli offered by the system. The obtained curve shows similarity with conventionally known results, which have minimum values at approximately 200 Hz.</t>
  </si>
  <si>
    <t>367-377</t>
  </si>
  <si>
    <t>IEEE Transactions on Haptics</t>
  </si>
  <si>
    <t>July/September 2018</t>
  </si>
  <si>
    <t>55490528200;7102272885</t>
  </si>
  <si>
    <t>Hasegawa, Keisuke;Shinoda, Hiroyuki</t>
  </si>
  <si>
    <t>Aerial Vibrotactile Display Based on Multiunit Ultrasound Phased Array</t>
  </si>
  <si>
    <t>10.1109/TOH.2018.2799220</t>
  </si>
  <si>
    <t>2-s2.0-85041391710</t>
  </si>
  <si>
    <t>['useful signal', 'simpler compared', 'secure transmission', 'secrecy sum', 'projection matrix', 'power leakage', 'orthogonal constraint', 'noise ratio', 'multicast scenario', 'maximizing signal', 'latter requires', 'latter attains', 'k groups', 'group receives', 'former obtains', 'eavesdropper group', 'desired users', 'conventional method']</t>
  </si>
  <si>
    <t>artificial-noise | confidential message | Directional modulation | multicast | security</t>
  </si>
  <si>
    <t>In a multicast scenario, all desired users are divided into K groups. Each group receives its own individual confidential message stream. Eavesdropper group aims to intercept K confidential message streams. To achieve a secure transmission, two secure schemes are proposed: Maximum group receive power plus null-space (NS) projection (Max-GRP plus NSP) and leakage. The former obtains its precoding vector per group by maximizing its own group receive power subject to the orthogonal constraint, and its AN projection matrix consist of all bases of NS of all desired steering vectors from all groups. The latter attains its desired precoding vector per group by driving the current confidential message power to its group steering space and reducing its power leakage to eavesdropper group and other K-1 desired ones by maximizing signal-to-leakage-and-noise ratio. And its AN projection matrix is designed by forcing AN power into the eavesdropper steering space by viewing AN as a useful signal for eavesdropper group and maximizing AN to leakage-and-noise ratio. Simulation results show that the proposed two methods are better than conventional method in terms of both bit-error-rate and secrecy sum-rate per group. Also, the leakage scheme performs better than Max-GRP-NSP, especially in the presence of direction measurement errors. However, the latter requires no channel statistical parameters and, thus, is simpler compared to the former.</t>
  </si>
  <si>
    <t>6658-6662</t>
  </si>
  <si>
    <t>60010080;60010080;60010818;60010080;60010080</t>
  </si>
  <si>
    <t>7006845044;56856274000;11439898400;57192387322;57132595200</t>
  </si>
  <si>
    <t>Shu, Feng;Xu, Ling;Wang, Jiangzhou;Zhu, Wei;Xiaobo, Zhou</t>
  </si>
  <si>
    <t>University of Kent;Nanjing University of Science and Technology</t>
  </si>
  <si>
    <t>60010818;60010080</t>
  </si>
  <si>
    <t>Artificial-Noise-Aided Secure Multicast Precoding for Directional Modulation Systems</t>
  </si>
  <si>
    <t>10.1109/TVT.2018.2799640</t>
  </si>
  <si>
    <t>2-s2.0-85041393618</t>
  </si>
  <si>
    <t>['user multi', 'two steps', 'two codes', 'though overlapped', 'subcarrier block', 'signals coexisting', 'randomized independently', 'proposed mechanism', 'pilot spoofer', 'pilot conveying', 'pilot authentication', 'pa ).', 'original pilots', 'occupied subcarriers', 'novel pa', 'legitimate nodes', 'k $.', 'inversely proportional', 'interfered mutually', 'identification mechanism', 'high accuracy', 'frequency domain', 'drop code', 'division multiplexing', 'detected number', 'channel estimation', 'channel characteristic', 'cfbg code', 'block groups', 'block detection', 'activation patterns', 'achieve high']</t>
  </si>
  <si>
    <t>authentication | code-frequency block group coding | OFDM | Physical layer security | pilot spoofing attack</t>
  </si>
  <si>
    <t>A pilot spoofer can paralyze the channel estimation in multi-user orthogonal frequency-division multiplexing (OFDM) systems by using the same publicly known pilot tones as legitimate nodes. This causes the problem of pilot authentication (PA). To solve this, we propose, for a two-user multi-antenna OFDM system, a code-frequency block group (CFBG) coding-based PA mechanism. Here multi-user pilot information, after being randomized independently to avoid being spoofed, is converted into activation patterns of subcarrier-block groups on code-frequency domain. Those patterns, though overlapped and interfered mutually in the wireless transmission environment, are qualified to be separated and identified as the original pilots with high accuracy, by exploiting CFBG coding theory and channel characteristic. Particularly, we develop the CFBG code through two steps, i.e., 1) devising an ordered signal detection technique to recognize the number of signals coexisting on each subcarrier block, and encoding each subcarrier block with the detected number and 2) constructing a zero-false-drop code and block detection-based code via $k$-dimensional Latin hypercubes and integrating those two codes into the CFBG code. This code can bring a desirable pilot separation error probability, inversely proportional to the number of occupied subcarriers and antennas with a power of $k$. To apply the code to PA, a scheme of pilot conveying, separation, and identification is proposed. Based on this novel PA, a joint channel estimation and identification mechanism is proposed to achieve high-precision channel recovery and simultaneously enhance PA without occupying extra resources. Simulation results verify the effectiveness of our proposed mechanism.</t>
  </si>
  <si>
    <t>1778-1793</t>
  </si>
  <si>
    <t>60018308-116496689;60018308-116496689;60015481;60018308-116496689-60020880</t>
  </si>
  <si>
    <t>56896480300;7006259979;7006447110;36129142200</t>
  </si>
  <si>
    <t>Xu, Dongyang;Ren, Pinyi;Ritcey, James A.;Wang, Yichen</t>
  </si>
  <si>
    <t>Shanghai;Xi'an;Seattle;Xi'an</t>
  </si>
  <si>
    <t>Shanghai Institute of Microsystem and Information Technology Chinese Academy of Sciences;Xi'an Jiaotong University;University of Washington;Shaanxi Smart Networks and Ubiquitous Access Research Center</t>
  </si>
  <si>
    <t>60020880;60018308;60015481;116496689</t>
  </si>
  <si>
    <t>Xu D.</t>
  </si>
  <si>
    <t>Code-Frequency Block Group Coding for Anti-Spoofing Pilot Authentication in Multi-Antenna OFDM Systems</t>
  </si>
  <si>
    <t>10.1109/TIFS.2018.2800696</t>
  </si>
  <si>
    <t>2-s2.0-85041415777</t>
  </si>
  <si>
    <t>2017ZD044</t>
  </si>
  <si>
    <t>['using low', 'radiation frequency', 'radiation efficiency', 'outermost turn', 'outermost coil', 'multifunctional coil', 'loss substrate', 'frequency range', 'fractional bandwidth', 'charging efficiencies', 'bluetooth antenna', 'appropriately designed', '61 %.', '5 ghz', '4 ghz', '10 db']</t>
  </si>
  <si>
    <t>Bluetooth antenna | multifunctional coil | wireless charging</t>
  </si>
  <si>
    <t>In this paper, a wireless charging coil integrated with a Bluetooth antenna is proposed. The equivalent circuit model is developed to analyze this multifunctional coil. The outermost turn of the coil is appropriately designed in order to improve the radiation efficiency of the antenna. In this way, the radiation frequency of the coil is determined by the length of the outermost coil. Meanwhile, the inductance of the coil is adjusted to achieve high charging efficiency. When the coil is taken as a Bluetooth antenna, the measured reflection coefficient has achieved a fractional bandwidth of 8.3%, covering a frequency range of 2.3-2.5 GHz, with |S11| &lt; -10 dB. The measured radiation efficiency of the antenna is about 62% at 2.4 GHz. When the coil is applied, the system charging efficiency is about 61%. In particular, the entire circuit module is fabricated on the low-cost FR4 printed circuit board. It can be expected that both the radiation and charging efficiencies can further be improved by using low-loss substrate.</t>
  </si>
  <si>
    <t>1292-1299</t>
  </si>
  <si>
    <t>60000937;60013983;60022317;60017161;60024542</t>
  </si>
  <si>
    <t>16426460000;57004107200;7404201926;7409485017;55554965100</t>
  </si>
  <si>
    <t>Wong, Sai Wai;Sun, Guang Hua;Zhu, Lei;Chen, Zhi Ning;Chu, Qing Xin</t>
  </si>
  <si>
    <t>China;Macao;Singapore;Hong Kong;China</t>
  </si>
  <si>
    <t>Guangzhou;Taipa;Singapore City;Kowloon;Shenzhen</t>
  </si>
  <si>
    <t>South China University of Technology;University of Macau;National University of Singapore;City University of Hong Kong;Shenzhen University</t>
  </si>
  <si>
    <t>60024542;60022317;60017161;60013983;60000937</t>
  </si>
  <si>
    <t>Wong S.</t>
  </si>
  <si>
    <t>Integration of Wireless Coil and Bluetooth Antenna for High Charging and Radiation Efficiencies</t>
  </si>
  <si>
    <t>10.1109/TCPMT.2018.2790000</t>
  </si>
  <si>
    <t>2-s2.0-85041426508</t>
  </si>
  <si>
    <t>['uneven gains', 'transmit antennas', 'theoretical analysis', 'system using', 'suboptimal method', 'snr loss', 'snr ).', 'significantly improve', 'ostbc system', 'orthogonal space', 'noise ratio', 'detection snr', 'detection signal', 'bit feedback', 'antenna shuffling']</t>
  </si>
  <si>
    <t>antenna shuffling | asymmetric power amplifier | feedback | Orthogonal STBC</t>
  </si>
  <si>
    <t>A transmit antenna shuffling method combined with an orthogonal space-time block code (OSTBC) is proposed for a system using M transmit antennas with asymmetric power amplifiers (PAs) having uneven gains. Considering the uneven gains of PAs, we design an optimal antenna shuffling method with [log2(M!)] -bit feedback to maximize the detection signal-to-noise ratio (SNR). To reduce the feedback, a suboptimal method with [log2M]-bit feedback is proposed. A theoretical analysis and numerical results verify that antenna shuffling can significantly improve the detection SNR of the OSTBC system with uneven PA gains and that the SNR loss of the suboptimal method is marginal.</t>
  </si>
  <si>
    <t>6673-6678</t>
  </si>
  <si>
    <t>Transmit Antenna Shuffling for Orthogonal Space-Time Block Code Systems Using Uneven Power Amplifiers</t>
  </si>
  <si>
    <t>10.1109/TVT.2018.2803049</t>
  </si>
  <si>
    <t>2-s2.0-85041494150</t>
  </si>
  <si>
    <t>['two antennas', 'total number', 'terminal sources', 'terminal node', 'strategy uses', 'strategy selecting', 'significantly improved', 'si occurrences', 'selection case', 'scenario produces', 'relay locations', 'power allocations', 'one set', 'nonfading si', 'noise ratio', 'lowest sop', 'input multi', 'forward multi', 'five antennas', 'fading self', 'either transmission', 'duplex amplify', 'diversity order', 'different combinations', 'backward paths', 'antenna space', 'antenna pair', 'also elaborated']</t>
  </si>
  <si>
    <t>Amplify-and-forward | Full duplex | Half duplex | Multi-input multi-output | Rayleigh fading | Receive antenna selection | Transceiver antenna selection | Transmit antenna selection | Two way relaying networks</t>
  </si>
  <si>
    <t>A novel transceiver antenna selection (TRAS) strategy selecting a pair of antennas for transmission and reception at terminal sources for full-duplex amplify-forward multi-input multi-output two way relay networks is proposed. Antenna pair is selected in accordance with maximum and second maximum signal to self-interference-plus-noise ratio between the sources and relay, where the terminal sources and relay are full-duplex. Unlike reciprocal channel gains, forward and backward paths between the sources and relay are taken to be different. With four different antenna selection (AS) scenarios, the exact sum outage probability (SOP) for fading self-interference (SI) and the exact, approximated, and asymptotic SOP expressions for nonfading SI over Rayleigh fading channels are derived and validated via Monte Carlo simulation technique. The proposed AS strategy uses all antenna space for either transmission or reception which results in a reduction in total number of antennas at each terminal node. It is shown that performance can be significantly improved by usage of offered TRAS strategy at terminal sources. For example, up to 25 dB gain is obtained for five antennas at the sources with respect to no selection case of two antennas. In addition, it outperforms the selection strategy using maximum paths from two divided antenna sets at each source, where one set is only used for transmission and the other one for reception. The diversity order of the system is proven to be dependent on SI and varies between zero and minimum of the total number of antennas of two sources minus 1. For different SI values, optimum power allocations are demonstrated and factors affecting optimum relay location are also elaborated. Each AS scenario produces the lowest SOP for different combinations of SI occurrences, power allocations, and relay locations.</t>
  </si>
  <si>
    <t>5909-5921</t>
  </si>
  <si>
    <t>60013071;60013071</t>
  </si>
  <si>
    <t>56193283900;6506519651</t>
  </si>
  <si>
    <t>Fidan, Efendi;Kucur, O«ßuz</t>
  </si>
  <si>
    <t>Fidan E.</t>
  </si>
  <si>
    <t>Performance of transceiver antenna selection in two way full-duplex relay networks over rayleigh fading channels</t>
  </si>
  <si>
    <t>10.1109/TVT.2018.2803280</t>
  </si>
  <si>
    <t>2-s2.0-85041527939</t>
  </si>
  <si>
    <t>['two degrees', 'theoretical analysis', 'spectrum allocation', 'service requirement', 'secondary users', 'secondary networks', 'secondary network', 'secondary multiple', 'relay selection', 'proposed schemes', 'primary users', 'primary network', 'paper shows', 'output two', 'outage probability', 'minimum quality', 'jointly optimize', 'input multiple', 'information exchange', 'full diversity', 'diversity order', 'asymptotic behavior', 'achievable rate']</t>
  </si>
  <si>
    <t>Cognitive radio | MIMO two-way relay network (TWRN) | Overlay | Relay selection | Spectrum sharing</t>
  </si>
  <si>
    <t>In this paper, for an overlay cognitive radio system in which the primary users' information exchange is assisted by a secondary multiple-input multiple-output two-way relay network, we propose two spectrum sharing schemes that achieve the full diversity gain in both the primary and secondary networks. In the spectrum sharing problem that we formulate, there are two degrees of freedom to be optimized: relay selection and spectrum allocation. We jointly optimize these two degrees of freedom such that the achievable rate in the secondary network is maximized under the constraint that a minimum quality of service requirement in terms of the achievable rate is satisfied for the primary network. We analyze the performance of the proposed schemes in terms of the outage probability (that reflects the rate of unsuccessful spectrum sharing), the asymptotic behavior and the diversity order over Rayleigh fading channel. The analysis of the paper shows that in both of the proposed schemes, the full diversity of order N M2 is achieved by the primary users, where N is the number of the secondary users and M is the number of antennas per terminal. Moreover, in both of the schemes, the full selection diversity of order N M2 is guaranteed for the secondary network. We also provide extensive simulation results to confirm the theoretical analysis of this paper.</t>
  </si>
  <si>
    <t>5937-5952</t>
  </si>
  <si>
    <t>6507070131;57200535883</t>
  </si>
  <si>
    <t>Bastami, Ali H.;Habibi, Safa</t>
  </si>
  <si>
    <t>Bastami A.</t>
  </si>
  <si>
    <t>Cognitive MIMO two-way relay network: Joint optimal relay selection and spectrum allocation</t>
  </si>
  <si>
    <t>10.1109/TVT.2018.2803599</t>
  </si>
  <si>
    <t>2-s2.0-85041531186</t>
  </si>
  <si>
    <t>['standard models', 'spectral efficiency', 'spatial correlation', 'proposed models', 'proposed model', 'practical situations', 'pas ).', 'model based', 'mmwave frequencies', 'match closely', 'input multiple', 'earlier works', 'different metrics', 'correlation matrices', 'cluster parameters', 'arrived using', 'also show', '6 ghz']</t>
  </si>
  <si>
    <t>3GPP | Angle spread | BER | Clusters | Full-dimensional MIMO | Millimeter-wave | MIMO | Power angular spectrum | Spatial correlation | Spectral efficiency</t>
  </si>
  <si>
    <t>In this paper, we compute the analytical spatial channel correlation matrix in a polarized uniform planar array multiple-input multiple-output (MIMO) system. The antennas are considered with three-dimensional gain patterns. A realistic multiclustered propagation environment is considered. Earlier works in this area assumed arbitrary spatial clustering parameters, which do not adhere to practical situations. On the other hand, practical channel models provide methods for generating channel coefficients through simulation only. In this paper, cluster parameters from standard models such as the 3rd Generation Partnership Project (3GPP) WINNER II MIMO channel model for long term evolution (LTE)-Advanced and other proposed models for future 5G systems for sub-6 GHz and mmWave frequencies have been used to arrive at an analytical correlation coefficient expression. The spatial correlation has been shown to depend on the parameters of the cluster power angular spectrum (PAS). The analytical performance metrics such as bit error rate (BER) and spectral efficiency (SE) arrived using the correlation matrices are found to match closely with those obtained from the Monte Carlo simulations using the 3GPP channel models. We also show the difference in SE results obtained using the proposed model and a model based on an existing hypothetical PAS assumption whereby the usefulness of the proposed model for designing future 5G systems is reflected. Also, the analytical method developed here results in significant computation time reduction for calculation of different metrics such as BER and SE.</t>
  </si>
  <si>
    <t>5597-5612</t>
  </si>
  <si>
    <t>57201870326;57209056718;57188557264</t>
  </si>
  <si>
    <t>Chatterjee, Sourav;Chatterjee, Aritra;Das, Suvra Sekhar</t>
  </si>
  <si>
    <t>Chatterjee S.</t>
  </si>
  <si>
    <t>Analytical performance evaluation of full-dimensional MIMO systems using realistic spatial correlation models</t>
  </si>
  <si>
    <t>10.1109/TVT.2018.2801825</t>
  </si>
  <si>
    <t>2-s2.0-85041674576</t>
  </si>
  <si>
    <t>['vertical plane', 'vehicular networks', 'reliable link', 'pin diodes', 'performance metrics', 'outdoor conditions', 'one state', 'mode transition', 'entire ultra', 'diversity performance', 'diversity gain', 'diversity antenna', 'communication devices', 'antennas offers', 'antenna covers', 'achieved using', '8 ghz']</t>
  </si>
  <si>
    <t>diversity antennas | MIMO antennas | Multi-band antennas | UWB antennas</t>
  </si>
  <si>
    <t>The design, fabrication, and testing of an integrated polarization diversity antenna array for maximizing the wireless channel link in vehicular networks are presented in this paper. The diversity antenna is constructed using unit cell radiators that provide two operating modes. The mode transition is achieved using a pair of PIN diodes. In one state, the antenna provides multiband operation centered at 2.4, 3.5, and 5.8 GHz. In the other state, the antenna covers the entire ultra-wideband (UWB) spectrum. The unit cell radiators are distributed in the horizontal and vertical plane to achieve polarization diversity. Apart from offering a polarization diversity antenna, the orientation of antennas offers a reliable link with the communication devices. The prototype antenna array is fabricated and tested for diversity performance. The performance metrics such as envelope correlation coefficient, diversity gain, and mean effective gain under isotropic, indoor, and outdoor conditions are evaluated and presented.</t>
  </si>
  <si>
    <t>5613-5620</t>
  </si>
  <si>
    <t>60079728;60079728;60108956;60108956;60108956;60108956;60079728;60014340;60114400</t>
  </si>
  <si>
    <t>54580566800;55022813000;57190183444;55511179300;57189850296;57189850218;55798272900;56158830800;38461604600</t>
  </si>
  <si>
    <t>Alsath, M. Gulam Nabi;Arun, Henridass;Selvam, Yogeshwari Panneer;Kanagasabai, Malathi;Kingsly, Saffrine;Subbaraj, Sangeetha;Sivasamy, Ramprabhu;Palaniswamy, Sandeep Kumar;Natarajan, Rajesh</t>
  </si>
  <si>
    <t>Kattankulathur;Chennai;Kanchipuram;Chennai</t>
  </si>
  <si>
    <t>Valliammai Engineering College;College of Engineering, Guindy;SSN College of Engineering, Kalavakkam;SRM Institute of Science and Technology</t>
  </si>
  <si>
    <t>60114400;60108956;60079728;60014340</t>
  </si>
  <si>
    <t>Alsath M.G.N.</t>
  </si>
  <si>
    <t>An Integrated Tri-Band/UWB Polarization Diversity Antenna for Vehicular Networks</t>
  </si>
  <si>
    <t>10.1109/TVT.2018.2806743</t>
  </si>
  <si>
    <t>2-s2.0-85042103429</t>
  </si>
  <si>
    <t>['work aims', 'whose presence', 'three antennas', 'survey design', 'suggested using', 'run along', 'run across', 'provides confirmation', 'past application', 'least suited', 'great potential', 'features within', 'extensive ringing', 'established component', 'deterioration features', 'destructive technique', 'additional information', '6 ghz', '3 ghz', '2 ghz']</t>
  </si>
  <si>
    <t>Frequency comparison | Ground penetrating radar | Non-destructive survey | Reflection profiles | Sandstone | Urban weathering</t>
  </si>
  <si>
    <t>Ground penetrating radar is becoming an established component of the stone conservation researcher's arsenal. There is great potential in this quick and non-destructive technique that provides confirmation of deterioration features, such as voids, whose presence has been suggested using other tools. The past application of this technology has focused upon block scale stone deterioration, with less attention given to the study of features that extend across multiple blocks within the walls. The aim of this paper was to primarily to demonstrate the suitability of GPR for identifying void spaces when run across a rough surfaced wall fa√ßade. Additionally, this work aims to aid in the application of GPR for this purpose, by providing a comparison of three commonly used antennas to inform equipment choice during survey design. For this study, three high frequency antennas, 1.2 GHz, 1.6 GHz and 2.3 GHz, were run along the same perpendicular test lines across multiple blocks within a historical building fa√ßade. The resultant reflection profiles demonstrated that GPR can identify the presence of features within the blocks when run across a rough wall section. However, without the use of additional information from secondary data sources it is not possible to confirm the identity of features. The comparison of the three antennas, showed that the 1.6 GHz antenna was the least suited for this task, due to the presence of extensive ringing in the resultant reflection profiles. Alternatively, the 1.2 GHz antenna is most suitable for investigations deep within the wall and the 2.3 GHz better suits highly detailed analysis of features present within the near surface material. The choice of the most appropriate antenna depends upon the nature of the task it will be deployed for.</t>
  </si>
  <si>
    <t>117-123</t>
  </si>
  <si>
    <t>Journal of Cultural Heritage</t>
  </si>
  <si>
    <t>July - August 2018</t>
  </si>
  <si>
    <t>60029738;60029738;60029738;60029738</t>
  </si>
  <si>
    <t>57200687162;57251339200;35775525300;55941243700</t>
  </si>
  <si>
    <t>Johnston, Brian;Ruffell, Alastair;McKinley, Jennifer;Warke, Patricia</t>
  </si>
  <si>
    <t>Johnston B.</t>
  </si>
  <si>
    <t>Detecting voids within a historical building fa√ßade: A comparative study of three high frequency GPR antenna</t>
  </si>
  <si>
    <t>S1296207417308191</t>
  </si>
  <si>
    <t>10.1016/j.culher.2018.02.003</t>
  </si>
  <si>
    <t>2-s2.0-85042192212</t>
  </si>
  <si>
    <t>NRF-2017R1D1A1A09000547</t>
  </si>
  <si>
    <t>['scattering parameters', 'integer order', 'infinite series', 'indicator function', 'identified structure', 'homogeneous media', 'dipole antennas', 'bessel functions', 'anomaly exists', 'angular frequency', '1 ghz']</t>
  </si>
  <si>
    <t>Bessel functions | Direct sampling method | Scattering parameter | Simulation results</t>
  </si>
  <si>
    <t>In this paper, we develop a fast imaging technique for small anomalies located in homogeneous media from scattering parameter data measured at dipole antennas. Based on the representation of scattering parameters when an anomaly exists, we design a direct sampling method (DSM) for imaging an anomaly and establishing a relationship between the indicator function of DSM and an infinite series of Bessel functions of integer order. Simulation results using synthetic data at f=1 GHz of angular frequency are illustrated to support the identified structure of the indicator function.</t>
  </si>
  <si>
    <t>Applied Mathematics Letters</t>
  </si>
  <si>
    <t>Park, Won Kwang</t>
  </si>
  <si>
    <t>Kookmin University</t>
  </si>
  <si>
    <t>Park W.</t>
  </si>
  <si>
    <t>Direct sampling method for anomaly imaging from scattering parameter</t>
  </si>
  <si>
    <t>S0893965918300302</t>
  </si>
  <si>
    <t>10.1016/j.aml.2018.02.001</t>
  </si>
  <si>
    <t>2-s2.0-85042489190</t>
  </si>
  <si>
    <t>['wood materials', 'tree trunk', 'system prototype', 'radiate inside', 'quantitative reconstruction', 'qualitative image', 'producing also', 'outer structure', 'multiple frequencies', 'microwave antennas', 'measured data', 'inspected region', 'inner inhomogeneities', 'g .,', 'first step', 'field scattered', 'experimentally tested', 'dielectric properties', 'combined qualitative', 'acquiring multistatic']</t>
  </si>
  <si>
    <t>Imaging | inverse scattering | microwave systems | tomography | wood</t>
  </si>
  <si>
    <t>A new microwave tomography prototype for the inspection of wood materials is described and experimentally tested in this paper. The system prototype is composed by a set of microwave antennas, used for both illuminating the sample and collecting field measurements, a custom RF hardware, and a hybrid tomographic inversion scheme. The antennas are placed in contact with the outer structure of the sample, e.g., a tree trunk, and are optimized to radiate inside the inspected region. A switching matrix connects the set of antennas with a custom vector network analyzer, which is used for acquiring multistatic and multiview field measurements at multiple frequencies. The measured data are processed by means of a combined qualitative/quantitative inversion method. In particular, in a first step, the field scattered by the inner inhomogeneities or inclusions is estimated, producing also a qualitative image of the sample. Then, these data are utilized by a deterministic inversion algorithm in order to obtain a quantitative reconstruction of the dielectric properties of the structure under test.</t>
  </si>
  <si>
    <t>3497-3510</t>
  </si>
  <si>
    <t>120302456;60025153;60101870;60101870;60101870;60025153;60025153;60101870;120302456</t>
  </si>
  <si>
    <t>57200958692;55512997500;41761929500;36682904800;15623618300;7004880389;7006280562;15623387700;57200964848</t>
  </si>
  <si>
    <t>Boero, Federico;Fedeli, Alessandro;Lanini, Matteo;Maffongelli, Manuela;Monleone, Ricardo;Pastorino, Matteo;Randazzo, Andrea;Salvad√®, Andrea;Sansalone, Andrea</t>
  </si>
  <si>
    <t>Switzerland;Italy;Italy</t>
  </si>
  <si>
    <t>Manno;Genoa;Genoa</t>
  </si>
  <si>
    <t>Scuola Universitaria Professionale della Svizzera Italiana;Universit√† degli Studi di Genova;Gruppo FOS</t>
  </si>
  <si>
    <t>60101870;60025153;120302456</t>
  </si>
  <si>
    <t>Boero F.</t>
  </si>
  <si>
    <t>Microwave Tomography for the Inspection of Wood Materials: Imaging System and Experimental Results</t>
  </si>
  <si>
    <t>10.1109/TMTT.2018.2804905</t>
  </si>
  <si>
    <t>2-s2.0-85042685466</t>
  </si>
  <si>
    <t>ECR/2016/001226</t>
  </si>
  <si>
    <t>['way relaying', 'user equipment', 'rue decode', 'respective data', 'proposed precoder', 'proposed design', 'propagating interference', 'precoder elements', 'noise ratio', 'high diversity', 'existing state', 'diversity order', 'concurrent two', 'bi experienced', 'bi ).', 'base station', 'antenna tue', 'antenna relay', 'antenna bs', 'analytically show']</t>
  </si>
  <si>
    <t>Diversity | non-concurrent relaying | pairwise error probability (PEP)</t>
  </si>
  <si>
    <t>We design a precoder for non-concurrent two-way relaying (ncTWR) where a base station (BS) serves a transmit-only user equipment (TUE) in the uplink and a receive-only user equipment (RUE) in the downlink. The RUE experiences back-propagating interference (BI). The proposed precoder is designed such that it not only cancels the BI experienced by the RUE but more importantly, enables receive data decoding with high diversity. The high diversity precoder is designed by deriving the closed-form pairwise error probability (PEP) expressions, and by optimizing the precoder elements to minimize the PEP. We analytically show that with Nr -antenna relay, Nb-antenna BS, and Nu-antenna TUE and RUE, both BS and RUE decode their respective data with a diversity order of -(Nu2,(Nr-Nu)Nb) at high receive signal-to-noise ratio. We also numerically show that the proposed design has lower bit error rate than the existing state-of-the-art ncTWR designs.</t>
  </si>
  <si>
    <t>2855-2872</t>
  </si>
  <si>
    <t>60025757;60021988;60025757</t>
  </si>
  <si>
    <t>36116577100;56585678500;6701470992</t>
  </si>
  <si>
    <t>Dutta, Biswajit;Budhiraja, Rohit;Koilpillai, Ravinder D.</t>
  </si>
  <si>
    <t>Chennai;Kanpur</t>
  </si>
  <si>
    <t>Indian Institute of Technology Madras;Indian Institute of Technology Kanpur</t>
  </si>
  <si>
    <t>60025757;60021988</t>
  </si>
  <si>
    <t>Dutta B.</t>
  </si>
  <si>
    <t>High-Diversity Joint Precoder Design for Non-Concurrent Two-Way AF MIMO Relaying</t>
  </si>
  <si>
    <t>10.1109/TCOMM.2018.2809604</t>
  </si>
  <si>
    <t>2-s2.0-85042687880</t>
  </si>
  <si>
    <t>['transmission line', 'time domain', 'scattered voltage', 'results obtained', 'paper deals', 'obtained space', 'naturally included', 'mit ),', 'lossy half', 'handled analytically', 'generalized telegrapher', 'conductor losses', 'computational examples', 'buried wires', 'buried wire']</t>
  </si>
  <si>
    <t>Antenna theory | Electromagnetic coupling | Ground plane | Radiation effects | Transient response | Transmission line modelling</t>
  </si>
  <si>
    <t>The paper deals with a derivation of a time domain variant of the generalized telegrapher's equations for transient electromagnetic field coupling to buried wires. The formulation is based on the thin wire antenna theory in the time domain. The influence of a lossy half-space is taken into account by means of the time dependent reflection coefficient approximation arising from the modified image theory (MIT), while the per-unit-length surface impedance accounts for the conductor losses. The obtained space-time integral expressions are handled analytically. The concept of the scattered voltage is naturally included in the full model formulation. Computational examples are given for the induced currents along the buried wire and compared to the results obtained by using the transmission line (TL) approximation.</t>
  </si>
  <si>
    <t>199-204</t>
  </si>
  <si>
    <t>Electric Power Systems Research</t>
  </si>
  <si>
    <t>60077678;60077678;60138276;60138276;60018362</t>
  </si>
  <si>
    <t>7004103789;26649616000;6507032961;23667297600;7101877452</t>
  </si>
  <si>
    <t>Poljak, Dragan;≈†esniƒá, Silvestar;El Khamlichi Drissi, Khalil;Kerroum, Kamal;Tkachenko, Sergey</t>
  </si>
  <si>
    <t>France;Croatia;Germany</t>
  </si>
  <si>
    <t>Clermont-Ferrand;Split;Magdeburg</t>
  </si>
  <si>
    <t>Universit√© Clermont Auvergne;Fakultet Elektrotehnike, Strojarstva i Brodogradnje, Sveuƒçili≈°te u Splitu;Otto von Guericke University of Magdeburg</t>
  </si>
  <si>
    <t>60138276;60077678;60018362</t>
  </si>
  <si>
    <t>Time domain generalized telegrapher's equations for the electromagnetic field coupling to finite-length wires buried in a lossy half-space</t>
  </si>
  <si>
    <t>S0378779618300609</t>
  </si>
  <si>
    <t>10.1016/j.epsr.2018.02.017</t>
  </si>
  <si>
    <t>2-s2.0-85042848069</t>
  </si>
  <si>
    <t>['systems equipped', 'system sum', 'resolution pss', 'rate comparable', 'rank fully', 'pss ).', 'predefined codebook', 'output systems', 'offer multiplexing', 'iterative training', 'input multiple', 'hybrid architectures', 'hardware complexity', 'fast convergence', 'explicit high', 'energy consumption', 'digital multiple', 'continuous pss', 'array gains', 'analytically investigated']</t>
  </si>
  <si>
    <t>finite phase quantization | hybrid precoding | joint iterative training | Large antenna arrays | multi-user communications</t>
  </si>
  <si>
    <t>Large antenna array systems are favored in next-generation wireless communications, as it can offer multiplexing and array gains that enhance the system sum-rate. However, the large antenna array systems often necessitate the use of high-cost and power-hungry radio frequency (RF) devices. To reduce the hardware complexity and avoid the explicit high-dimensional channel estimation, we propose a joint iterative training based hybrid precoding using low-resolution phase shifters (PSs). Different from the existing works based on the predefined codebook, the iterative training is applied for the hybrid architectures. The iterative training converges to the dominant steering vectors that align with the direction of the largest channel gain, thus it can harvest more array gains than the predefined codebook method. In addition, the performance loss induced by the finite phase quantization is analytically investigated for multiple RF chains. Simulation results show that the developed joint iterative training method having a fast convergence can achieve similar array gain compared with the systems equipped with the continuous PSs. Furthermore, the proposed hybrid precoding utilizing low-resolution PSs can offer a sum-rate comparable to the fixed-rank fully-digital multiple-input multiple-output systems, but with limited hardware cost and energy consumption.</t>
  </si>
  <si>
    <t>6037-6047</t>
  </si>
  <si>
    <t>60014966;60014966;60014966;60009226</t>
  </si>
  <si>
    <t>56562085800;57190871646;55546390900;7406279582</t>
  </si>
  <si>
    <t>Chen, Chen;Dong, Yue;Cheng, Xiang;Yang, Liuqing</t>
  </si>
  <si>
    <t>Beijing;Fort Collins</t>
  </si>
  <si>
    <t>Peking University;Colorado State University</t>
  </si>
  <si>
    <t>60014966;60009226</t>
  </si>
  <si>
    <t>Low-Resolution PSs Based Hybrid Precoding for Multiuser Communication Systems</t>
  </si>
  <si>
    <t>10.1109/TVT.2018.2810159</t>
  </si>
  <si>
    <t>2-s2.0-85042850870</t>
  </si>
  <si>
    <t>['wireless networks', 'wide beams', 'tx beam', 'transmission reliability', 'stable level', 'speed railway', 'serving time', 'received signal', 'proposed scheme', 'noise ratio', 'new degree', 'millimeter wave', 'low overhead', 'low latency', 'link adaptation', 'inherent blindness', 'high mobility', 'frequently feeding', 'equivalently introduces', 'directional communications', 'desired performance', 'besides transmitters', 'antenna arrays', 'also equipped']</t>
  </si>
  <si>
    <t>5G | beamforming | C/U-plane decoupling | HSR wireless networks | millimeter wave | stability</t>
  </si>
  <si>
    <t>Millimeter wave (mmWave) directional communications have become a vital 5G technique to achieve the goal of multiple gigabit data rate with low latency, which also hold true for high-speed railway (HSR) wireless networks. However, the high mobility in HSR scenarios causes frequent beam realignments and consequently high feedback overheads, degrading the transmission reliability, and efficiency. In mmWave beamforming systems, besides transmitters (TXs) and receivers (RXs) are also equipped with antenna arrays, which equivalently introduces a new degree of freedom for link adaptation. Based on this observation, a stable beamforming scheme with low overhead, consisting of both long-term TX beamforming and short-term RX beamforming, is proposed. In the long-term TX beamforming, under the premise of satisfying the basic receiver sensitivity, TXs are devised to use as wide beams as possible to extend the serving time of each beam. In the short-term RX beamforming, within a TX beam, RXs autonomously adjust RX beams according to the current channel state information instead of frequently feeding it back to TXs, thereby reducing feedback overheads and accelerating link adaptation. Through this scheme, the received signal to noise ratio is kept at a high and stable level. To meet the strict transmission reliability requirements in HSRs, the control/user-plane decoupled architecture is applied to mitigate the inherent blindness of mmWave directional beams. Theoretical and numerical results show that the proposed scheme can significantly reduce feedback overheads and guarantee the desired performance.</t>
  </si>
  <si>
    <t>6075-6086</t>
  </si>
  <si>
    <t>60010421;60010421;60013959</t>
  </si>
  <si>
    <t>56391000000;10142201200;7403457801</t>
  </si>
  <si>
    <t>Yan, Li;Fang, Xuming;Fang, Yuguang</t>
  </si>
  <si>
    <t>Gainesville;Chengdu</t>
  </si>
  <si>
    <t>University of Florida;Southwest Jiaotong University</t>
  </si>
  <si>
    <t>60013959;60010421</t>
  </si>
  <si>
    <t>Stable Beamforming with Low Overhead for C/U-Plane Decoupled HSR Wireless Networks</t>
  </si>
  <si>
    <t>10.1109/TVT.2018.2810245</t>
  </si>
  <si>
    <t>2-s2.0-85042863955</t>
  </si>
  <si>
    <t>CCF-1526215</t>
  </si>
  <si>
    <t>['without caching', 'way multiple', 'way four', 'unicast networks', 'sum dof', 'special cases', 'special case', 'relay node', 'relay caching', 'relay antennas', 'paper studies', 'n antennas', 'lower bounds', 'large compared', 'input multiple', 'four source', 'exact dof', 'destination nodes', 'destination node', 'destination antennas', 'butterfly networks', 'also study']</t>
  </si>
  <si>
    <t>butterfly network | caching | Degrees of freedom | four-unicast channels | MIMO interference network | two-way channels</t>
  </si>
  <si>
    <t>This paper studies the degrees of freedom (DoF) of two-way multiple-input multiple-output (MIMO) butterfly networks, a class of two-way four-unicast networks, that consists of four source/destination nodes and three relay nodes. We first give upper and lower bounds on the sum DoF of such network with any number of antennas in each node. We also study the DoF of the two-way MIMO butterfly network with caching at the relays. For the special case that each source/destination node has M antennas and each relay node has N antennas, we obtain the exact DoF for some special cases. Specifically, if N ‚â§ M , then without caching, DoF=2N , which is equal to the DoF of a one-way MIMO butterfly network, and with relay caching, DoF=4N. Moreover, if N &gt; 2M, then with or without relay caching, DoF=4M which doubles the DoF of a one-way MIMO butterfly network. Hence, for this MIMO butterfly network, when the number of relay antennas is large compared with the number of source/destination antennas, bidirectional transmission improves the DoF; and when the number of relay antennas is small, relay caching improves the DoF.</t>
  </si>
  <si>
    <t>6125-6133</t>
  </si>
  <si>
    <t>60030162;60030162</t>
  </si>
  <si>
    <t>55953428500;55000636900</t>
  </si>
  <si>
    <t>Ashraphijuo, Mehdi;Wang, Xiaodong</t>
  </si>
  <si>
    <t>Columbia University</t>
  </si>
  <si>
    <t>Ashraphijuo M.</t>
  </si>
  <si>
    <t>On the DoF of Two-Way MIMO Butterfly Networks</t>
  </si>
  <si>
    <t>10.1109/TVT.2018.2809675</t>
  </si>
  <si>
    <t>2-s2.0-85042869285</t>
  </si>
  <si>
    <t>['traditional ones', 'time domain', 'three domains', 'recovery probability', 'put forward', 'paper outperforms', 'ofdm systems', 'new approach', 'multiantenna systems', 'modeling accuracy', 'mobility situations', 'genetic algorithm', 'domain preamble', 'domain pilot', 'channel estimation']</t>
  </si>
  <si>
    <t>channel estimation | doubly selective channel | MIMO-OFDM | structured compressive sensing (SCS)</t>
  </si>
  <si>
    <t>A new approach of channel estimation for multiantenna systems is put forward in this paper, which can be adopted in high-mobility situations such as high speed trains. The channel impulse response is abstracted as three domains to improve the modeling accuracy. Both the time-domain preamble and the frequency-domain pilot are adopted in the orthogonal frequency division multiplexing (OFDM) frame. First, the training in time domain is exploited to obtain the partial common support of the channel. Then, the pilot location optimized by the genetic algorithm is employed to build the framework of structured compressive sensing and recover the channel. A novel compressive recovery algorithm called adaptive support-aware block orthogonal matching pursuit for multiple input multiple output-OFDM systems is proposed to solve the problem. It is manifested in the simulation that the scheme in this paper outperforms the traditional ones in both recovery probability, mean square error, and bit error rate over the doubly selective channel with low computational complexity.</t>
  </si>
  <si>
    <t>6113-6124</t>
  </si>
  <si>
    <t>60025278;60025278-112882071;60018205;60025278-112882071;60005837-60001873</t>
  </si>
  <si>
    <t>56889993500;56440541900;55804685300;8952105300;55767186700</t>
  </si>
  <si>
    <t>Ma, Xu;Yang, Fang;Liu, Sicong;Song, Jian;Han, Zhu</t>
  </si>
  <si>
    <t>China;China;United States;South Korea;China</t>
  </si>
  <si>
    <t>Beijing;Xiamen;Houston;Seoul;Qingshuihe, Shenzhen</t>
  </si>
  <si>
    <t>Tsinghua University;Xiamen University;University of Houston;Kyung Hee University;University in Shenzhen</t>
  </si>
  <si>
    <t>60025278;60018205;60005837;60001873;112882071</t>
  </si>
  <si>
    <t>Sparse Channel Estimation for MIMO-OFDM Systems in High-Mobility Situations</t>
  </si>
  <si>
    <t>10.1109/TVT.2018.2811368</t>
  </si>
  <si>
    <t>2-s2.0-85042878781</t>
  </si>
  <si>
    <t>EP/N008219/1</t>
  </si>
  <si>
    <t>['user equipments', 'theoretical study', 'theoretical data', 'spectral efficiency', 'significantly improve', 'residual self', 'poisson field', 'obtain closed', 'linear curve', 'large sets', 'form expressions', 'form approximations', 'forcing beamforming', 'fitting techniques', 'findings indicate', 'fd functionality', 'different useful', 'different scenarios', 'derive closed', 'colluding eavesdropping', 'cell networks', 'arbitrary statistics', 'arbitrary radii', 'apply non', 'antenna communications']</t>
  </si>
  <si>
    <t>applied probability theory | ergodic secrecy rate | Full-duplex small-cells | multi-antenna communications | non-linear curve-fitting | system-level analysis</t>
  </si>
  <si>
    <t>We provide a theoretical study of physical (PHY)-layer security performance in full-duplex (FD) small-cell networks. Here, the multi-antenna base stations (BSs) and user equipments (UEs) follow from the homogeneous Poisson point process-based abstraction model. To facilitate FD communications, we take into account: 1) successive interference cancellation capability at the UE side via guard regions of arbitrary radii and 2) residual self-interference at the BS side using Rician fading distribution with arbitrary statistics. We investigate the small-cell network PHY-layer security performance in the presence of a Poisson field of eavesdroppers, under the different scenarios of passive and colluding eavesdropping. Considering linear zero-forcing beamforming, we characterize the downlink and the uplink ergodic secrecy rates and derive closed-form expressions for the different useful and interference signals statistics. In certain special cases of interest, we apply non-linear curve-fitting techniques to large sets of (exact) theoretical data in order to obtain closed-form approximations for the different ergodic rates and ergodic secrecy rates under consideration. Our findings indicate that the FD functionality, in addition to enhancing the spectral efficiency, can significantly improve the PHY-layer security performance, especially with the aid of multi-antenna communications and interference cancellation schemes.</t>
  </si>
  <si>
    <t>3006-3021</t>
  </si>
  <si>
    <t>60011520;60011520;60022148;60022148</t>
  </si>
  <si>
    <t>57201009686;7006136339;54386020900;7404759940</t>
  </si>
  <si>
    <t>Babaei, Ayda;Aghvami, Abdol Hamid;Shojaeifard, Arman;Wong, Kai Kit</t>
  </si>
  <si>
    <t>University College London;King's College London</t>
  </si>
  <si>
    <t>60022148;60011520</t>
  </si>
  <si>
    <t>Babaei A.</t>
  </si>
  <si>
    <t>Full-Duplex Small-Cell Networks: A Physical-Layer Security Perspective</t>
  </si>
  <si>
    <t>10.1109/TCOMM.2018.2811495</t>
  </si>
  <si>
    <t>2-s2.0-85042881552</t>
  </si>
  <si>
    <t>['smith charts', 'rectangular plot', 'radiation pattern', 'precise dimensions', 'polar representations', 'numerically assessed', 'model working', 'mastoid bone', 'loop antenna', 'implanted antenna', 'high frequencies', 'field region', 'complete overview', 'cochlear implants', 'also obtained', 'accurately characterize']</t>
  </si>
  <si>
    <t>Antenna | cochlear implant | hearing loss | radiation pattern | Smith chart</t>
  </si>
  <si>
    <t>This paper is devoted to the modeling and analysis of the antennas in the cochlear implants. In order to accurately characterize the antenna, a 3-D model working at high frequencies has been developed, where precise dimensions of the loop antenna are given. In order to have a complete overview, the tissues (skin and mastoid bone) surrounding the implanted antenna have been defined and included in the model. The most important performance indicators have been numerically assessed. The 3-D polar representations, as well as rectangular plot and rectangular contour plot of the total radiated electric field, in far-field region, are included. The radiation pattern, Smith charts, and Smith contour plots are also obtained.</t>
  </si>
  <si>
    <t>1135-1140</t>
  </si>
  <si>
    <t>60028186;60019904</t>
  </si>
  <si>
    <t>24174927400;33068373500</t>
  </si>
  <si>
    <t>Paun, Maria Alexandra;Paun, Vladimir Alexandru</t>
  </si>
  <si>
    <t>Switzerland;France</t>
  </si>
  <si>
    <t>Lausanne;Palaiseau</t>
  </si>
  <si>
    <t>Swiss Federal Institute of Technology Lausanne;ENSTA Paris</t>
  </si>
  <si>
    <t>Paun M.A.</t>
  </si>
  <si>
    <t>High-Frequency 3-D Model for the Study of Antennas in Cochlear Implants</t>
  </si>
  <si>
    <t>10.1109/TCPMT.2018.2805836</t>
  </si>
  <si>
    <t>2-s2.0-85043384161</t>
  </si>
  <si>
    <t>['‚ àí5', '‚ àí19', 'surface structure', 'surface single', 'surface current', 'successfully simulated', 'shaped meta', 'satellite application', 'ring resonator', 'proposed meta', 'new geometry', 'negative index', 'measured results', 'handed characteristics', 'field distribution', 'designed meta', 'design specifications', 'compact meta', 'cell prototype', 'band ),']</t>
  </si>
  <si>
    <t>compactness | Ku-band | left-handed characteristics | meta-surface</t>
  </si>
  <si>
    <t>A new geometry of compact meta-surface, loaded with the ring resonator for satellite application (Ku-band), is presented in this paper. The diamond-shaped meta-surface is designed by the metallic ring resonator with metallic ground plane separated by a dielectric substrate layer, while epoxy resin fibre is utilized as a dielectric substrate layer. The proposed meta-surface structure is successfully simulated, fabricated, and measured. Effects of the design specifications on the surface current and field distribution are also investigated elaborately. Theoretical and simulated results show that the diamond-shape structure resonance is at 15.84¬†GHz, whereas the measured results are slightly shifted around at 15.87¬†GHz. The designed meta-surface structure also exhibits the left-handed characteristics at 15.88¬†GHz, where the estimations of permittivity is ‚àí4¬†+¬†0.28j, permeability is ‚àí19.2¬†‚àí¬†134.6j, and negative index is ‚àí5.51¬†‚àí¬†3.86j. Further, the lumped element equivalent circuit model of the proposed meta-surface unit cell is explained. Moreover, the 10¬†√ó¬†10¬†mm2 meta-surface single-unit-cell prototype is compact in size and the impact on the performance by modifying the meta-surface structure is investigated. Therefore, the meta-surface integrated antenna shows resonance frequency bands from 14.0 to 14.50¬†GHz, which is used as INSAT-4A communication satellite uplink frequency.</t>
  </si>
  <si>
    <t>352-360</t>
  </si>
  <si>
    <t>July/August 2018</t>
  </si>
  <si>
    <t>60001821;60001821;60001821</t>
  </si>
  <si>
    <t>57208472907;57219314703;55328836300</t>
  </si>
  <si>
    <t>Hasan, Md Mehedi;Faruque, Mohammad Rashed Iqbal;Islam, Mohammad Tariqul</t>
  </si>
  <si>
    <t>Hasan M.M.</t>
  </si>
  <si>
    <t>Left-handed meta-surface loaded with ring resonator modelling for satellite application</t>
  </si>
  <si>
    <t>10.1002/sat.1237</t>
  </si>
  <si>
    <t>2-s2.0-85043385846</t>
  </si>
  <si>
    <t>ISN19-02</t>
  </si>
  <si>
    <t>['uav trajectory', 'sum rate', 'simulation results', 'rate requirements', 'proposed scheme', 'promising method', 'offload traffic', 'maximized subject', 'iterative algorithm', 'high mobility', 'flying cycle', 'edge users', 'data traffic', 'assist bss']</t>
  </si>
  <si>
    <t>Data offloading | interference avoidance | trajectory optimization | unmanned aerial vehicle (UAV)</t>
  </si>
  <si>
    <t>In future mobile networks, it is difficult for static base stations (BSs) to support the rapidly increasing data services, especially for cell-edge users. Unmanned aerial vehicle (UAV) is a promising method that can assist BSs to offload the data traffic, due to its high mobility and flexibility. In this correspondence, we focus on the UAV trajectory at the edges of three adjacent cells to offload traffic for BSs. In the proposed scheme, the sum rate of UAV-served edge users is maximized subject to the rate requirements for all the users, by optimizing the UAV trajectory in each flying cycle. The optimization is a mixed-integer nonconvex problem, which is difficult to solve. Thus, it is transformed into two convex problems, and an iterative algorithm is proposed to solve it by optimizing the UAV trajectory and edge user scheduling alternately. Simulation results are presented to show the effectiveness of the proposed scheme.</t>
  </si>
  <si>
    <t>6732-6736</t>
  </si>
  <si>
    <t>60004538-60025578;60025578;60025578;60022020;60004538-60025578;60017592;60010365</t>
  </si>
  <si>
    <t>57193683956;55340687300;37078697500;57202208700;45562028800;57213980384;7102336029</t>
  </si>
  <si>
    <t>Cheng, Fen;Zhang, Shun;Li, Zan;Chen, Yunfei;Zhao, Nan;Yu, F. Richard;Leung, Victor C.M.</t>
  </si>
  <si>
    <t>China;United Kingdom;Canada;Canada;China</t>
  </si>
  <si>
    <t>Xi'an;Coventry;Ottawa;Vancouver;Dalian</t>
  </si>
  <si>
    <t>Xidian University;University of Warwick;Carleton University;The University of British Columbia;Dalian University of Technology</t>
  </si>
  <si>
    <t>60025578;60022020;60017592;60010365;60004538</t>
  </si>
  <si>
    <t>Cheng F.</t>
  </si>
  <si>
    <t>UAV Trajectory Optimization for Data Offloading at the Edge of Multiple Cells</t>
  </si>
  <si>
    <t>10.1109/TVT.2018.2811942</t>
  </si>
  <si>
    <t>2-s2.0-85043394233</t>
  </si>
  <si>
    <t>16-3116</t>
  </si>
  <si>
    <t>['simulation code', 'receiving antenna', 'radar illumination', 'particular site', 'orbit observation', 'multiple orbits', 'mirror images', 'mapped onto', 'lunar surface', 'lrs observations', 'lrs observation', 'lrs ).', 'kiss simulation', 'find one', 'dipole antenna', 'defined based', 'attempted using', 'ambiguity problem', 'also carried', '61 orbits']</t>
  </si>
  <si>
    <t>HF sounder | Moon | radar imaging</t>
  </si>
  <si>
    <t>HF (5MHz) imaging of lunar surface was attempted using off nadir echo data of Kaguya Lunar Radar Sounder (LRS). LRS observation data of multiple orbits were processed and mapped onto a surface which was defined based on the Kaguya Digital Elevation Model. The transmitting/receiving antenna of LRS is a dipole antenna which illuminates lunar surface on both sides of orbit, consequently, in a single-orbit observation, a detected target location has ambiguity in terms of the side of the orbit. However, use of multiple orbit data enables to resolve this ambiguity problem, i.e., radar illumination is controlled. We demonstrated this HF imaging technique by reconstructing surface images of Rupes Recta region using LRS observation data of 61 orbits. Control of radar illumination was confirmed by the presence/absence of Rupes Recta image in the reconstructed surface images. As it was anticipated, the reconstructed surface images presented false images which were identified as mirror images of major surface features. We also carried out simulation of these LRS observations of 61 orbits over the Rupes Recta site using Kirchhoff-approximation Surface Scattering (KiSS) simulation code. Comparison of the images of LRS observation and those of KiSS simulation exposed some discrepancies. Our interpretation is that the discrepancies are attributed to shallow subsurface scatterings which the KiSS simulation does not take into account. This implies the possibility of imaging shallow lava tubes by LRS, although we did not find one in this particular site of Rupes Recta region.</t>
  </si>
  <si>
    <t>3709-3714</t>
  </si>
  <si>
    <t>60031430;60031430;60031430</t>
  </si>
  <si>
    <t>57207092659;55720066600;7601419911</t>
  </si>
  <si>
    <t>Kobayashi, Takao;Kim, Jung Ho;Lee, Seung Ryeol</t>
  </si>
  <si>
    <t>Korea Institute of Geoscience and Mineral Resources</t>
  </si>
  <si>
    <t>Kobayashi T.</t>
  </si>
  <si>
    <t>HF (5 MHz) Imaging of the Moon by Kaguya Lunar Radar Sounder off Nadir Echo Data</t>
  </si>
  <si>
    <t>10.1109/TGRS.2018.2806910</t>
  </si>
  <si>
    <t>2-s2.0-85043400939</t>
  </si>
  <si>
    <t>['transmit antenna', 'theoretical analysis', 'tas technique', 'subset selection', 'spatial modulation', 'show using', 'selective channels', 'recently revealed', 'padded single', 'open problem', 'nearly identical', 'multiuser scenario', 'flat channel', 'extensive study', 'enables us', 'computational burden', 'attainable compared', 'additionally reduced', '3 db', '1 db']</t>
  </si>
  <si>
    <t>Antenna subset selection | diversity gain | frequency selective channel | multiuser communication</t>
  </si>
  <si>
    <t>The extensive study of transmit antenna (TA) subset selection (TAS) in the context of spatial modulation (SM) has recently revealed that significant performance gains are attainable compared to SM systems operating without TAS. However, the existing TAS techniques conceived for SM were studied by considering a frequency-flat channel, which does not represent practical frequency-selective channels. In this paper, we address this open problem by designing TAS schemes for zero-padded single-carrier SM systems. Specifically, we employ a partial successive interference cancellation (SIC) receiver and invoke Euclidean distance based TA subset selection (ED-TAS) for each of the subchannels. Furthermore, we show using a theoretical analysis that the parallel subchannels obtained are nearly identical, which enables us to employ majority logic decision to obtain a single TA subset to be used in all the subchannels. The computational burden is additionally reduced by restricting the number of subchannels over which the ED-TAS technique is invoked. Furthermore, the proposed TAS schemes are extended to the multiuser scenario. The theoretical insights developed are validated using simulation results. Specifically, a signal-to-noise ratio gain as high as 3 dB is observed in the single user scenario and about 1 dB in case of a two-user scenario upon employing our TAS.</t>
  </si>
  <si>
    <t>6156-6169</t>
  </si>
  <si>
    <t>60025225;60014097;60025225</t>
  </si>
  <si>
    <t>55005469200;57204332216;36043733600</t>
  </si>
  <si>
    <t>Rajashekar, Rakshith;Hari, K. V.S.;Hanzo, Lajos</t>
  </si>
  <si>
    <t>United Kingdom;India</t>
  </si>
  <si>
    <t>Southampton;Bengaluru</t>
  </si>
  <si>
    <t>University of Southampton;Indian Institute of Science</t>
  </si>
  <si>
    <t>60025225;60014097</t>
  </si>
  <si>
    <t>Rajashekar R.</t>
  </si>
  <si>
    <t>Transmit Antenna Subset Selection for Single and Multiuser Spatial Modulation Systems Operating in Frequency Selective Channels</t>
  </si>
  <si>
    <t>10.1109/TVT.2018.2814348</t>
  </si>
  <si>
    <t>2-s2.0-85043448028</t>
  </si>
  <si>
    <t>['widely used', 'underground formation', 'unconventional drilling', 'telemetry systems', 'surface antenna', 'singularity order', 'several one', 'proposed approach', 'numerical results', 'numerical method', 'lmgf ).', 'linear system', 'horizontal drilling', 'field interactions', 'evaluated accurately', 'drill string', 'drill bit', 'dimensional segments', 'also presented', 'accurate performance']</t>
  </si>
  <si>
    <t>Deviated and horizontal drilling | Electromagnetic telemetry | Integral equations | Layered medium Green's function | Thin wire kernel</t>
  </si>
  <si>
    <t>Electromagnetic (EM) telemetry systems are widely used for measurement-while-drilling (MWD), especially in unconventional drilling. In this paper, a numerical method for the simulation of EM telemetry systems in deviated and horizontal drilling is introduced. The underground formation is assumed to be horizontally layered media, and the long, metal drill string acts as an antenna that may be treated as a thin wire excited by a gap voltage source located near the drill bit. The numerical model employs the electric field integral equation (EFIE) and the method of moments (MoM) to obtain a linear system for the axial current distribution on the drill string, which is subdivided into several one-dimensional segments. By using the thin wire kernel, near-field interactions can be evaluated accurately and efficiently, while also reducing problem dimensionality and singularity order of the homogeneous medium contribution to the layered medium Green's function (LMGF). The latter typically takes the form of a dyadic spectral domain integral, the asymptotics of whose integrands may be estimated and combined with Kummer's method to accelerate its evaluation, with the asymptotic correction terms evaluated in closed or easily evaluated forms. Numerical results are presented to verify the fast and accurate performance of the proposed approach. Results for signal voltage receivability by a surface antenna are also presented and discussed.</t>
  </si>
  <si>
    <t>60005837;60005837;60005837;60005837</t>
  </si>
  <si>
    <t>57192107699;56688699600;7102880539;34970813000</t>
  </si>
  <si>
    <t>Zeng, Shubin;Li, Dawei;Wilton, Donald R.;Chen, Jiefu</t>
  </si>
  <si>
    <t>Fast and accurate simulation of electromagnetic telemetry in deviated and horizontal drilling</t>
  </si>
  <si>
    <t>S0920410518302109</t>
  </si>
  <si>
    <t>10.1016/j.petrol.2018.03.025</t>
  </si>
  <si>
    <t>2-s2.0-85043582818</t>
  </si>
  <si>
    <t>['vast stores', 'valley fills', 'unconsolidated sediment', 'trunk channel', 'term perspective', 'term average', 'temporal change', 'steepland terrain', 'significantly impacts', 'sfm techniques', 'sediment delivery', 'sediment cascade', 'scar zone', 'river aggradation', 'raukokore rivers', 'rapid aggradation', 'primarily controlled', 'poorly understood', 'peak effects', 'overwhelming influence', 'order valley', 'notable absence', 'new zealand', 'motu river', 'mean slope', 'major implication', 'major component', 'made possible', 'lithology rather', 'linear profile', 'land use', 'initial disturbance', 'gully complexes', 'gully complex', 'fill analyses', 'east cape', 'deposit steepened', 'debris train', 'data suggest', 'considerable increase', 'connectivity resulted', 'channel avulsion', 'changing configuration', 'almost 1']</t>
  </si>
  <si>
    <t>In New Zealand's East Cape, gully complexes are a major component of catchment sediment budgets, and they drive persistent river dynamism, including catastrophic aggradation and braid-channel avulsion. Despite their overwhelming influence on the sediment cascade, the genesis of these complexes is poorly understood. In this paper, we reconstructed the initiation of one such gully complex and the associated debris train, which fills a second-order valley to more than 40 m and significantly impacts the trunk channel. Cut-and-fill analyses (1957-2012-2015) using light detection and ranging (LiDAR) and structure-from-motion (SfM) data suggest the valley-fill deposit totals 6.87 √ó 106 m3, with historic aggradation rates of almost 1 m yr-1. This long-term perspective was made possible through the combination of archival aerial photos and SfM techniques. The sediment delivery ratio between the scar zone and the main-stem Raukokore River had a long-term average of 20% over the first 55 yr, as the valley was filled and the deposit steepened. In the last 3 yr, the ratio was 74%, suggesting improved efficiency in delivery. This considerable increase in connectivity resulted from the rapid aggradation of the debris train, which achieved a quasi-linear profile with mean slope of 0.077 m m-1 by 2015. The major implication of this work is that the peak effects of these long-lived, valleyfilling features arrive decades after the initial disturbance. Digital elevation models of difference from SfM techniques provide numerous insights into the changing configuration of gully-deposit-trunk channel linkages, which govern this temporal change in sediment delivery. Moreover, the presence of many such complexes in the soft-rock, steepland terrain of the Waikura, Whangaparaoa, and Raukokore Rivers, and notable absence from the Motu River, suggests their distribution is primarily controlled by lithology rather than land use. Given the vast stores of unconsolidated sediment in valley fills such as this, the regime of river aggradation is likely to continue for decades.</t>
  </si>
  <si>
    <t>1121-1130</t>
  </si>
  <si>
    <t>60005686-60010365;60005686</t>
  </si>
  <si>
    <t>57201151403;6601983479</t>
  </si>
  <si>
    <t>Leenman, Anya;Tunnicliffe, Jon</t>
  </si>
  <si>
    <t>Vancouver;Auckland</t>
  </si>
  <si>
    <t>The University of British Columbia;The University of Auckland</t>
  </si>
  <si>
    <t>60010365;60005686</t>
  </si>
  <si>
    <t>Leenman A.</t>
  </si>
  <si>
    <t>Genesis of a major gully mass-wasting complex, and implications for valley filling, East Cape, New Zealand</t>
  </si>
  <si>
    <t>10.1130/B31849.1</t>
  </si>
  <si>
    <t>2-s2.0-85043683331</t>
  </si>
  <si>
    <t>T√É¬ºrkiye Bilimsel ve Teknolojik Ara√Ö¬ütirma Kurumu</t>
  </si>
  <si>
    <t>T√É¬úBITAK</t>
  </si>
  <si>
    <t>['whole system', 'user pair', 'two scenarios', 'theoretical findings', 'side information', 'scenario 2', 'scenario 1', 'reliable communication', 'primary user', 'perfect match', 'optimum results', 'minimizes bep', 'licensed spectrum', 'licensed band', 'exchanges information', 'direct link']</t>
  </si>
  <si>
    <t>Cognitive radio | physical-layer network coding | spatial modulation</t>
  </si>
  <si>
    <t>In this paper, a bidirectional cognitive cross network using spatial modulation (SM) along with physical-layer network coding (PLNC) is proposed. In our model, a primary user pair located far from each other, exchanges information in the lack of a direct link so that a relay is required for a reliable communication. A secondary user pair shares their relay with the primary user in return for access to the licensed spectrum. Both users exploit SM while the relay also applies PLNC. It is assumed that each user pair can eavesdrop the signal of the other user pair to use these signals as side information and cancel them from the PLNC mapped signal broadcasted by the relay. Optimum power allocation, in which two scenarios are considered, is proposed for sources and the relay. In Scenario 1, the optimization is performed by minimizing the bit error probability (BEP) of the primary user due to its priority in the licensed band. Scenario 2, which minimizes BEP of both users, provides the optimum results for the whole system. A theoretical BEP analysis is performed and the results are supported via computer simulation results, which are in perfect match with theoretical findings.</t>
  </si>
  <si>
    <t>6185-6192</t>
  </si>
  <si>
    <t>56780385000;35562948400;24758022600</t>
  </si>
  <si>
    <t>Ustunbas, Seda;Aygolu, Umit;Basar, Ertugrul</t>
  </si>
  <si>
    <t>Ustunbas S.</t>
  </si>
  <si>
    <t>Spatially Modulated Bidirectional Cognitive Cross Network Design with Physical-Layer Coding</t>
  </si>
  <si>
    <t>10.1109/TVT.2018.2815818</t>
  </si>
  <si>
    <t>2-s2.0-85043770761</t>
  </si>
  <si>
    <t>['uav trajectory', 'target data', 'straight flight', 'propulsion energy', 'properly controlled', 'numerical results', 'high mobility', 'gt required', 'ground terminal', 'great potential', 'given amount', 'fixed location', 'first derive', 'board energy']</t>
  </si>
  <si>
    <t>energy trade-off | energy-efficient communication | trajectory design | UAV communication</t>
  </si>
  <si>
    <t>Unmanned aerial vehicles (UAVs) have a great potential for improving the performance of wireless communication systems due to their high mobility. In this correspondence, we study a UAV-enabled data collection system, where a UAV is dispatched to collect a given amount of data from a ground terminal (GT) at fixed location. Intuitively, if the UAV flies closer to the GT, the uplink transmission energy of the GT required to send the target data can be more reduced. However, such UAV movement may consume more propulsion energy of the UAV, which needs to be properly controlled to save its limited on-board energy. As a result, the transmission energy reduction of the GT is generally at the cost of higher propulsion energy consumption of the UAV, which leads to a new fundamental energy tradeoff in ground-to-UAV wireless communication. To characterize this tradeoff, we consider two practical UAV trajectories, namely circular flight and straight flight. In each case, we first derive the energy consumption expressions of the UAV and GT and then find the optimal GT transmit power and UAV trajectory that achieve different Pareto optimal tradeoffs between them. Numerical results are provided to corroborate our study.</t>
  </si>
  <si>
    <t>6721-6726</t>
  </si>
  <si>
    <t>60008332;60017161;60017161;60017161</t>
  </si>
  <si>
    <t>37092545600;56525644100;36976852800;55729156200</t>
  </si>
  <si>
    <t>Yang, Dingcheng;Wu, Qingqing;Zeng, Yong;Zhang, Rui</t>
  </si>
  <si>
    <t>Singapore City;Nanchang</t>
  </si>
  <si>
    <t>National University of Singapore;Nanchang University</t>
  </si>
  <si>
    <t>60017161;60008332</t>
  </si>
  <si>
    <t>Energy Tradeoff in Ground-to-UAV Communication via Trajectory Design</t>
  </si>
  <si>
    <t>10.1109/TVT.2018.2816244</t>
  </si>
  <si>
    <t>2-s2.0-85043782672</t>
  </si>
  <si>
    <t>Qualcomm</t>
  </si>
  <si>
    <t>['well outperform', 'system performance', 'successive detection', 'stage transforms', 'stage transform', 'simulation results', 'signal modulation', 'sequentially decomposed', 'rightarrowbit partition', 'proposed pc', 'processing latency', 'polarized channels', 'polar coding', 'pap ).', 'novel perspective', 'multiplexing gain', 'mimo transmission', 'mimo technique', 'mimo signal', 'mimo schemes', 'mimo exploits', 'mimo channel', 'joint optimization', 'input multiple', 'fully utilize', 'framework combining', 'efficiently realize', 'decoding scheme', 'coding gain', 'coded multiple', 'coded mimo', 'channel polarization', 'based pc']</t>
  </si>
  <si>
    <t>joint optimization | MIMO | polar codes | three-stage channel transform</t>
  </si>
  <si>
    <t>To more efficiently realize the coded multiple-input multiple-output (MIMO) transmission and improve the system performance, in this paper, we propose a framework combining the polar coding and the MIMO technique, namely the polar-coded MIMO (PC-MIMO) systems. The MIMO transmission will be recognized from the novel perspective of channel polarization. Combining the polar coding and modulation, the MIMO transmission channel is decomposed into a series of bit-polarized channels under the three-stage channel transform, that means the antenna \rightarrowmodulation \rightarrowbit partition. Based on this generalized channel polarization transform, the PC-MIMO systems allow a joint optimization of polar coding, signal modulation, and MIMO transmission. Specifically, for the first-stage transform, we propose two schemes, namely sequential antenna partition (SAP) and parallel antenna partition (PAP). For the SAP-based PC-MIMO, by using the successive detection of the MIMO signal, the antenna data streams are sequentially decomposed and polarized. In addition, a joint multistage detection and decoding scheme is proposed to combine the multilevel coding method in the second-and third-stage transforms to fully utilize the multiplexing gain and the coding gain. In contrast, the PAP-based PC-MIMO exploits the channel polarization of parallel MIMO detection and concatenates the bit-interleaved coded modulation structure in the second-and third-stage transforms to reduce the processing latency. The simulation results over the MIMO channel with the Rayleigh fast fading show that the proposed PC-MIMO schemes can well outperform the turbo-coded MIMO schemes utilized in many mainstream communication systems.</t>
  </si>
  <si>
    <t>6170-6184</t>
  </si>
  <si>
    <t>57191034981;7007085232;8211030400</t>
  </si>
  <si>
    <t>Dai, Jincheng;Niu, Kai;Lin, Jiaru</t>
  </si>
  <si>
    <t>Polar-Coded MIMO Systems</t>
  </si>
  <si>
    <t>10.1109/TVT.2018.2815602</t>
  </si>
  <si>
    <t>2-s2.0-85043786337</t>
  </si>
  <si>
    <t>['transmitting antenna', 'tissue properties', 'tissue medium', 'sensitivity analyses', 'modeling variability', 'limited use', 'investigate loop', 'implanted device', 'homogeneous phantoms', 'first present', 'experimental phantoms', 'environmental variability', 'energy absorption', 'dual utility', 'detect changes', 'dependent properties', 'considered even', 'compare loop', 'antenna topology', 'accurate modeling']</t>
  </si>
  <si>
    <t>Implantable medical devices | tissue dielectric properties | tissue phantoms | wireless power transfer</t>
  </si>
  <si>
    <t>Wirelessly powered implantable medical devices require efficient power transfer through biological tissue within safety constraints on energy absorption, often in the presence of environmental variability. Accurate modeling of the tissue medium is essential to evaluate the performance and sensitivity of transcutaneous powering systems. Here, we investigate loop and dipole antenna topologies in proximity to simulated tissue models and experimental phantoms, with emphasis on representing heterogeneous tissue with functionally equivalent simplified models, and modeling variability in tissue properties for sensitivity analyses. We first present a modified phantom formulation that provides greater control over frequency-dependent properties. We then show that homogeneous phantoms have limited use at representing input impedance and energy absorption at ultrahigh operating frequency by analyzing each antenna topology in proximity to layered or homogeneous tissue across frequency. We compare loop and dipole antenna topologies in terms of specific absorption rate and impedance, and show that frequency-dependent tissue behavior must be considered even at fixed operating frequencies. Finally, we discuss the dual utility of a transmitting antenna as a resonator to detect changes in tissue properties in addition to powering an implanted device.</t>
  </si>
  <si>
    <t>3547-3556</t>
  </si>
  <si>
    <t>60015543;60015543;60015543</t>
  </si>
  <si>
    <t>56079725000;7003919767;12760262300</t>
  </si>
  <si>
    <t>Bocan, Kara N.;Mickle, Marlin H.;Sejdiƒá, Ervin</t>
  </si>
  <si>
    <t>Bocan K.</t>
  </si>
  <si>
    <t>Simulating, Modeling, and Sensing Variable Tissues for Wireless Implantable Medical Devices</t>
  </si>
  <si>
    <t>10.1109/TMTT.2018.2811497</t>
  </si>
  <si>
    <t>2-s2.0-85043789801</t>
  </si>
  <si>
    <t>EP/R00692X/1</t>
  </si>
  <si>
    <t>['traffic offloading', 'tosl schemes', 'thus exploring', 'theoretic framework', 'sophisticated techniques', 'proposed iasl', 'promising paradigm', 'presented framework', 'network cooperation', 'mitigate interference', 'latest applications', 'interference mitigation', 'incentive mechanism', 'improved performance', 'heterogeneous ultra', 'diversity gains', 'dense networks', 'current applications', 'cooperative benefits', 'coalition games', 'coalition game', 'balance traffic']</t>
  </si>
  <si>
    <t>Interference and traffic imbalance hinder improved system performance in heterogeneous ultra-dense networks. Network cooperation has become a promising paradigm with sophisticated techniques that can significantly enhance performance. In this article, a coalition game-theoretic framework is introduced to characterize cooperative behaviors, thus exploring these cooperative benefits and diversity gains. First, we introduce the basis of the coalition games. Then we survey its latest applications, in particular, interference mitigation and traffic offloading. Different from most current applications, we concentrate on cooperative incentive mechanism design since node cooperation always means resource consumption and other costs. Moreover, for the incentive mechanism, cooperative spectrum leasing is introduced. To mitigate interference and balance traffic, we propose two schemes under the presented framework: IASL and TOSL. Simulation results show the improved performance of the cooperative gains using the proposed IASL and TOSL schemes.</t>
  </si>
  <si>
    <t>198-204</t>
  </si>
  <si>
    <t>60025578;60025578;60025578;60025578;60030838;60023643;60033389</t>
  </si>
  <si>
    <t>26029564900;57192541469;55878659100;57201201112;6603667268;10045778600;7004750176</t>
  </si>
  <si>
    <t>Yang, Chungang;Xiao, Jia;Li, Jiandong;Shao, Xiaoqiang;Anpalagan, Alagan;Ni, Qiang;Guizani, Mohsen</t>
  </si>
  <si>
    <t>United States;Canada;China;United Kingdom</t>
  </si>
  <si>
    <t>Moscow;Toronto;Xi'an;Lancaster</t>
  </si>
  <si>
    <t>University of Idaho;Ryerson University;Xidian University;Lancaster University</t>
  </si>
  <si>
    <t>60033389;60030838;60025578;60023643</t>
  </si>
  <si>
    <t>DISCO: Interference-aware distributed cooperation with incentive mechanism for 5G heterogeneous ultra-dense networks</t>
  </si>
  <si>
    <t>10.1109/MCOM.2018.1700147</t>
  </si>
  <si>
    <t>2-s2.0-85043792623</t>
  </si>
  <si>
    <t>['user scheduling', 'statistical csi', 'scheduled stbc', 'proposed scheme', 'nonfeedback delay', 'multiuser diversity', 'mimo systems', 'input multiple', 'getting better', 'feedback delay', 'exact ser', 'cr system', 'conventional tas', 'based scheme', 'analytical results']</t>
  </si>
  <si>
    <t>feedback delay | Space-time block coding (STBC) | statistical channel state information (CSI) | symbol error rate (SER) | user scheduling</t>
  </si>
  <si>
    <t>This paper studies symbol error rate (SER) analysis of a user scheduling and space-time block coding (i.e., scheduled STBC) with power allocation using statistical channel state information (CSI) in cognitive radio multiple-input multiple-output (CR-MIMO) systems. The exact SER of the proposed scheme with the statistical CSI is derived for CR-MIMO systems including asymptotic analysis under nonfeedback delay. From analytical results, we observe that the proposed scheduled STBC scheme with the statistical CSI provides the transmit and receive spatial diversity, as well as the multiuser diversity, while the conventional transmit antenna selection (TAS)-based scheme with the statistical CSI only provides the receive spatial diversity. Furthermore, the exact SER of the scheduled STBC with the statistical CSI in CR-MIMO systems is derived under feedback delay between the transmitter and the receiver of the CR system. From the analysis, we find that though the multiuser diversity is diminished by feedback delay, the proposed scheme with feedback delay still provides the transmit and receive spatial diversity, which results in diversity order gain over the conventional TAS-based scheme with nonfeedback delay. Also, the signal-to-noise ratio gain is getting better as the power correlation coefficient and the number of user terminals increase under feedback delay.</t>
  </si>
  <si>
    <t>6218-6228</t>
  </si>
  <si>
    <t>Symbol Error Rate Analysis of Scheduled STBC with Power Allocation in CR-MIMO Systems</t>
  </si>
  <si>
    <t>10.1109/TVT.2018.2816999</t>
  </si>
  <si>
    <t>2-s2.0-85044037603</t>
  </si>
  <si>
    <t>2013CB328904</t>
  </si>
  <si>
    <t>['workload imbalances', 'simulation time', 'several large', 'refined systems', 'proposed method', 'performance evaluation', 'optimal performance', 'multilevel algorithm', 'level correction', 'hierarchical feature', 'eliminated quickly', 'effective coarse', 'communication proposes', 'based spaces', 'adaptive steps', 'adaptive process']</t>
  </si>
  <si>
    <t>Domain decomposition method (DDM) | finite-element method (FEM) | multilevel method | p-adaptive refinement | parallel computing</t>
  </si>
  <si>
    <t>Adaptive process of finite-element method always needs to solve a set of linear systems repeatedly. This communication proposes an accurate and efficient domain decomposition method (DDM) based on a multilevel algorithm and a coarse-level correction strategy. Our developed algorithm facilitates the adaptive refinement process utilizing dynamic coarse-level correction, exploits the hierarchical feature of the refined systems through p-type multigrid method in subdomains, then solves the lowest order system through algebraic multigrid method in auxiliary and node-based spaces. The numerical results show that with this effective coarse-level correction, the residual errors introduced by adaptive refined systems can be eliminated quickly by the DDM. Besides, optimal performance in terms of simulation time is achieved, regardless of workload imbalances during the adaptive steps. Several large-scale electromagnetic problems are analyzed for accuracy as well as performance evaluation of the proposed method.</t>
  </si>
  <si>
    <t>3787-3791</t>
  </si>
  <si>
    <t>60029625-60069721;60029625-60069721;60029625-60069721;60029625-60069721;60117753</t>
  </si>
  <si>
    <t>55332996200;57201255336;54789958400;7404742627;55729842600</t>
  </si>
  <si>
    <t>Wang, Wei Jie;Chen, Xiao Jie;Li, Han Yu;Zhou, Hai Jing;Yin, Wen Yan</t>
  </si>
  <si>
    <t>Hangzhou;Chengdu;Beijing</t>
  </si>
  <si>
    <t>College of Information Science and Electronic Engineering, Zhejiang University;China Academy of Engineering Physics;Beijing Institute of Applied Physics and Computational Mathematics</t>
  </si>
  <si>
    <t>60117753;60069721;60029625</t>
  </si>
  <si>
    <t>Wang W.J.</t>
  </si>
  <si>
    <t>A Multilevel Method with Novel Correction Strategy for Parallel Finite-Element Analysis of Electromagnetic Problems</t>
  </si>
  <si>
    <t>10.1109/TAP.2018.2816680</t>
  </si>
  <si>
    <t>2-s2.0-85044085963</t>
  </si>
  <si>
    <t>Ministry of Science and ICT, South Korea</t>
  </si>
  <si>
    <t>MSIT</t>
  </si>
  <si>
    <t>['wireless communication', 'numerous antennas', 'new technology', 'mmwave communication', 'high costs', 'dpaa ).', 'data rate', 'conventional beamformers', 'considerable promise', 'beamforming techniques', 'beam training']</t>
  </si>
  <si>
    <t>dual polarized array antenna | Hybrid beamforming | limited feedback beamforming</t>
  </si>
  <si>
    <t>To satisfy increased data quantity demanded by users, millimeter-wave (mmWave) communication using large bandwidth and numerous antennas has considerable promise as a new technology for wireless communication. Also, it is possible to increase more data rate by using a dual polarized array antenna (DPAA). On the other hand, beamforming techniques have to be used in mmWave communication to overcome high path-loss. Conventional beamformers, however, have problems of high costs, high power consumption, and difficulties of implementation to be used in mmWave communication. Thus, a hybrid analog radio frequency and digital baseband beamformer is used to solve these problems. Since, it is very hard to achieve perfect channel state information, it is necessary to use limited feedback information based on beam training. In this letter, a hybrid beamforming system based on DPAA considering practical antenna radiation pattern is developed in a multi-user channel environment. Furthermore, two hybrid beamforming algorithms using only limited feedback channel information are proposed and analyzed.</t>
  </si>
  <si>
    <t>1486-1489</t>
  </si>
  <si>
    <t>57189036962;56599516900;14122842200</t>
  </si>
  <si>
    <t>Sung, Lakju;Park, Daehee;Cho, Dong Ho</t>
  </si>
  <si>
    <t>Sung L.</t>
  </si>
  <si>
    <t>Limited Feedback Hybrid Beamforming Based on Dual Polarized Array Antenna</t>
  </si>
  <si>
    <t>10.1109/LCOMM.2018.2817190</t>
  </si>
  <si>
    <t>2-s2.0-85044091912</t>
  </si>
  <si>
    <t>['zones identified', 'zone properties', 'zafety tool', 'verify intra', 'verify inter', 'time associated', 'temporal constraints', 'tasks generally', 'support separation', 'specify self', 'robustness properties', 'proposed framework', 'modules either', 'modeling phase', 'internal dynamics', 'higher levels', 'healing capabilities', 'guarantee self', 'framework allows', 'formal specification', 'entire system', 'critical systems', 'critical self', 'autonomously adapt', 'article introduces', 'adaptive systems', 'adaptive behavior']</t>
  </si>
  <si>
    <t>Formal verification | Petri nets | Real-time systems | Self-adaptation | Timing analysis</t>
  </si>
  <si>
    <t>Self-adaptive software systems are able to autonomously adapt their behavior at run-time to react to internal dynamics and to uncertain and changing environment conditions. Formal specification and verification of self-adaptive systems are tasks generally very difficult to carry out, especially when involving time constraints. In this case, in fact, the system correctness depends also on the time associated with events. This article introduces the Zone-based Time Basic Petri nets specification formalism. The formalism adopts timed adaptation models to specify self-adaptive behavior with temporal constraints, and relies on a zone-based modeling approach to support separation of concerns. Zones identified during the modeling phase can be then used as modules either in isolation, to verify intra-zone properties, or all together, to verify inter-zone properties over the entire system. In addition, the framework allows the verification of (timed) robustness properties to guarantee self-healing capabilities when higher levels of reliability and availability are required to the system, especially when dealing with time-critical systems. This article presents also the ZAFETY tool, a JAVA software implementation of the proposed framework, and the validation and experimental results obtained in modeling and verifying two time-critical self-adaptive systems: the Gas Burner system and the Unmanned Aerial Vehicle system.</t>
  </si>
  <si>
    <t>28-57</t>
  </si>
  <si>
    <t>Science of Computer Programming</t>
  </si>
  <si>
    <t>60030318;60005254;60005254</t>
  </si>
  <si>
    <t>55320192900;55897877400;55912922200</t>
  </si>
  <si>
    <t>Camilli, Matteo;Gargantini, Angelo;Scandurra, Patrizia</t>
  </si>
  <si>
    <t>Milan;Bergamo</t>
  </si>
  <si>
    <t>Universit√† degli Studi di Milano;Universit√† degli Studi di Bergamo</t>
  </si>
  <si>
    <t>60030318;60005254</t>
  </si>
  <si>
    <t>Camilli M.</t>
  </si>
  <si>
    <t>Zone-based formal specification and timing analysis of real-time self-adaptive systems</t>
  </si>
  <si>
    <t>S0167642318300753</t>
  </si>
  <si>
    <t>10.1016/j.scico.2018.03.002</t>
  </si>
  <si>
    <t>2-s2.0-85044160828</t>
  </si>
  <si>
    <t>['well designing', 'two concepts', 'spectrum utilization', 'spectrum resources', 'softly reusing', 'significantly enhanced', 'properly selecting', 'properly reuse', 'pilots among', 'pilots allocated', 'pilot reuse', 'pilot resources', 'outer regions', 'neighboring cells', 'massive multiple', 'input multiple', 'inner regions', 'effectively suppressed', 'edge regions', 'delicately integrate', 'conventional concept', 'accommodated users']</t>
  </si>
  <si>
    <t>Massive MIMO | pilot contamination | pilot reuse | soft pilot reuse | weighted graph coloring</t>
  </si>
  <si>
    <t>In a massive multiple-input multiple-output (MIMO) system, the serious pilot contamination problem severely restricts its ability to boost the spectrum utilization. To tackle this problem, the conventional concept of softly reusing the spectrum resources for the inner regions of the neighboring cells has been extended to reuse the pilot resources so as to accommodate more users. Alternatively, properly selecting the users to reuse the pilots among the neighboring cells can alleviate the pilot contamination problem as well. In this paper, we delicately integrate these two concepts to properly reuse the pilots allocated to the outer regions of the cells. By well designing the hazard-and secure-edge regions to manage the pilot reuse, the increment of interference can be effectively suppressed, and, consequently, the more accommodated users can contribute to the remarkably higher sum data rates. Furthermore, via some adaptive power adjustment for the users within different regions, the user data rates can further be significantly enhanced.</t>
  </si>
  <si>
    <t>6272-6285</t>
  </si>
  <si>
    <t>55609251900;57201307211;57195585049</t>
  </si>
  <si>
    <t>Chang, Wenson;Chan, Han Wei;Hua, Yun Kuei</t>
  </si>
  <si>
    <t>Weighted Graph Coloring Based Softer Pilot Reuse for TDD Massive MIMO Systems</t>
  </si>
  <si>
    <t>10.1109/TVT.2018.2818301</t>
  </si>
  <si>
    <t>2-s2.0-85044270189</t>
  </si>
  <si>
    <t>16JCXK02</t>
  </si>
  <si>
    <t>['system performance', 'snr ),', 'simple floor', 'results show', 'relay channel', 'power constraint', 'performance gains', 'outage probability', 'noise ratio', 'lower bounds', 'input multiple', 'hop multiple', 'high signal', 'hardware impairments', 'gain relaying', 'form expressions', 'end signal', 'distortion ratio', 'beamforming matrix', 'beamforming designs', 'also shown']</t>
  </si>
  <si>
    <t>beamforming optimization | hardware impairments | Multiple-input multiple-out (MIMO) | outage probability</t>
  </si>
  <si>
    <t>This paper investigates outage performance analysis and beamforming designs of a dual-hop multiple-input multiple-output (MIMO) amplify-and-forward (AF) relay channel with hardware impairments. We derive analytical closed-form expressions of the exact outage probability with fixed-gain and variable-gain relaying beamforming schemes. Moreover, asymptotic outage probability expressions are analyzed at high signal-to-noise ratio (SNR), which show that how hardware impairments and the number of relay antennas affect the system performance. We find that the outage probability in both relaying beamforming schemes has lower bounds with the increase of the SNR. Especially in the fixed-gain relaying beamforming scheme, we obtain a simple floor of the outage probability that is a monotone increasing function of hardware impairments' level. To further compensate the performance loss brought by hardware impairments, we optimize the beamforming matrix for the dual-hop MIMO AF relay network by maximizing the end-to-end signal-to-noise-and-distortion ratio with the relay's power constraint. We derive optimal beamforming designs for sum-power constraint and for per-antenna power constraints. Our results show that the performance of the variable-gain relaying is superior to the fixed-gain relaying, especially for the case with varying scaling factor of the relay beamforming matrix. It is also shown that more performance gains can be attained with the proposed optimal beamforming designs.</t>
  </si>
  <si>
    <t>6229-6243</t>
  </si>
  <si>
    <t>60073652-60082200;60073652;60073652;60028333;60032504</t>
  </si>
  <si>
    <t>57197428961;56389756800;56495720500;34882511600;13605852400</t>
  </si>
  <si>
    <t>Cheng, Songlin;Wang, Rui;Wu, Jun;Zhang, Wei;Fang, Zhijun</t>
  </si>
  <si>
    <t>China;China;China;Australia</t>
  </si>
  <si>
    <t>Shanghai;Shanghai;Shanghai;Sydney</t>
  </si>
  <si>
    <t>Shanghai Dianji University;Tongji University;Shanghai University of Engineering Science;UNSW Sydney</t>
  </si>
  <si>
    <t>60082200;60073652;60032504;60028333</t>
  </si>
  <si>
    <t>Cheng S.</t>
  </si>
  <si>
    <t>Performance Analysis and Beamforming Designs of MIMO AF Relaying with Hardware Impairments</t>
  </si>
  <si>
    <t>10.1109/TVT.2018.2817582</t>
  </si>
  <si>
    <t>2-s2.0-85044276325</t>
  </si>
  <si>
    <t>['wireless networks', 'widely regarded', 'study ia', 'significantly increase', 'physical layer', 'multicast traffic', 'multicast throughput', 'multicast communications', 'motivates us', 'mathematical model', 'linear constraints', 'interference alignment', 'intensive environments', 'conduct cross', 'approximation solution', 'allows us']</t>
  </si>
  <si>
    <t>interference alignment | MIMO | multi-hop wireless networks | Multicast communications</t>
  </si>
  <si>
    <t>Interference alignment (IA) is widely regarded as a promising interference management technique for wireless networks and its potential is most profound in interference-intensive environments. This motivates us to study IA for multicast communications in multihop MIMO networks, which are rich in interference by nature. We develop a set of linear constraints that can characterize a feasible design space of IA for multicast communications. The set of linear constraints constitutes a simple mathematical model of IA that allows us to conduct cross-layer multicast throughput optimization in multihop MIMO networks, but without getting involved into the onerous signal design at the physical layer. Based on the mathematical model of IA, we formulate a multicast throughput maximization problem and develop an approximation solution that can achieve (1-\varepsilon)-optimality. Simulation results show that the use of IA can significantly increase the multicast throughput in multihop MIMO networks and the throughput gain increases with the volume of multicast traffic and the number of antennas.</t>
  </si>
  <si>
    <t>6627-6641</t>
  </si>
  <si>
    <t>60020633;60016930;60015161;60009400;60027090;60027090;60027090</t>
  </si>
  <si>
    <t>55345725600;56022330600;55973028200;57203095234;7402198673;7006030576;7003369014</t>
  </si>
  <si>
    <t>Zeng, Huacheng;Qin, Xiaoqi;Yuan, Xu;Tian, Feng;Hou, Y. Thomas;Lou, Wenjing;Midkiff, Scott F.</t>
  </si>
  <si>
    <t>United States;United States;China;United States;China</t>
  </si>
  <si>
    <t>Blacksburg;Louisville;Beijing;Lafayette;Nanjing</t>
  </si>
  <si>
    <t>Virginia Polytechnic Institute and State University;University of Louisville;Beijing University of Posts and Telecommunications;University of Louisiana at Lafayette;Nanjing University of Post and TeleCommunications</t>
  </si>
  <si>
    <t>60027090;60020633;60016930;60015161;60009400</t>
  </si>
  <si>
    <t>Zeng H.</t>
  </si>
  <si>
    <t>On Multicast Throughput in Multihop MIMO Networks with Interference Alignment</t>
  </si>
  <si>
    <t>10.1109/TVT.2018.2817365</t>
  </si>
  <si>
    <t>2-s2.0-85044328212</t>
  </si>
  <si>
    <t>16ES03</t>
  </si>
  <si>
    <t>['transmit antennas', 'still possible', 'presented approach', 'paper introduces', 'ofdm signal', 'modulation bandwidth', 'fast analog', 'factor eight', 'da converters', 'combined modulation']</t>
  </si>
  <si>
    <t>Frequency modulation | MIMO radar | orthogonal frequency division multiplexing (OFDM) | radar | radar signal processing</t>
  </si>
  <si>
    <t>The requirement of fast analog-to-digital (AD) and digital-to-analog (DA) converters is a challenge for high-resolution orthogonal frequency division multiplexing (OFDM) radars. This paper introduces a method to increase the modulation bandwidth of an OFDM signal by using an additional frequency modulated continuous wave carrier to reduce the requirements for the AD/DA converters while maintaining a high unambiguous velocity range. Multiplexing of transmit antennas with OFDM is still possible with the combined modulation. The presented approach is verified by simulations and measurements. A reduction of AD/DA converter bandwidth by factor eight is achieved.</t>
  </si>
  <si>
    <t>3511-3520</t>
  </si>
  <si>
    <t>60015776;60010586;60010586;60015776;60010586</t>
  </si>
  <si>
    <t>57195993622;57195994985;57190816049;8434194500;56118540300</t>
  </si>
  <si>
    <t>Schindler, Daniel;Schweizer, Benedikt;Knill, Christina;Hasch, J√ºrgen;Waldschmidt, Christian</t>
  </si>
  <si>
    <t>Gerlingen;Ulm</t>
  </si>
  <si>
    <t>Robert Bosch GmbH;Universit√§t Ulm</t>
  </si>
  <si>
    <t>60015776;60010586</t>
  </si>
  <si>
    <t>Schindler D.</t>
  </si>
  <si>
    <t>MIMO-OFDM Radar Using a Linear Frequency Modulated Carrier to Reduce Sampling Requirements</t>
  </si>
  <si>
    <t>10.1109/TMTT.2018.2814592</t>
  </si>
  <si>
    <t>2-s2.0-85044358063</t>
  </si>
  <si>
    <t>['upper bound', 'transmit antenna', 'transmission rate', 'spatial modulation', 'simulation results', 'rf esm', 'reduced number', 'proposed twin', 'proposed sm', 'output technique', 'optimal detectors', 'input multiple', 'existing twin', 'diversity advantage', 'despite using', 'complexity near', 'ata schemes', 'arbitrary number', 'appealing low', 'aided multiple']</t>
  </si>
  <si>
    <t>arbitrary transmit antennas | multiple-input multiple-output (MIMO) | space time block coding (STBC) | Spatial modulation (SM)</t>
  </si>
  <si>
    <t>Spatial modulation (SM) constitutes an appealing low-complexity single radio frequency (RF) aided multiple-input multiple-output technique. Conventional SM schemes tend to rely on transmit antenna (TA) configurations, where the number of TAs is a power of two. In order to circumvent this limitation, a novel single RF-aided SM conceived for an arbitrary number of TAs (SM-ATA) is proposed, which is then further developed to a twin-RF enhanced SM-ATA (ESM-ATA) schedule for exploiting the diversity advantage of space-time block coding. Furthermore, low-complexity near-optimal detectors are designed for both the SM-ATA and ESM-ATA schemes. Our simulation results show that the proposed SM-ATA schemes offer almost the same performance as conventional SM systems, despite using a reduced number of TAs at the same transmission rate. The proposed twin-RF ESM-ATA schemes provide a beneficial performance gain over the existing twin-RF multiplexing based and space-time coding based SM schemes. Finally, an upper bound is derived for the average bit error probability, which is confirmed by our simulation results.</t>
  </si>
  <si>
    <t>6311-6324</t>
  </si>
  <si>
    <t>60005465-60021097;60005465;60005465;60005465;60005465;60025225</t>
  </si>
  <si>
    <t>55277616500;7403260111;57188810921;55512176200;35240242100;36043733600</t>
  </si>
  <si>
    <t>Xiao, Lixia;Xiao, Yue;You, Longfei;Yang, Ping;Li, Shaoqian;Hanzo, Lajos</t>
  </si>
  <si>
    <t>United Kingdom;United Kingdom;China</t>
  </si>
  <si>
    <t>Southampton;Guildford;Chengdu</t>
  </si>
  <si>
    <t>University of Southampton;University of Surrey;University of Electronic Science and Technology of China</t>
  </si>
  <si>
    <t>60025225;60021097;60005465</t>
  </si>
  <si>
    <t>Single-RF and Twin-RF Spatial Modulation for an Arbitrary Number of Transmit Antennas</t>
  </si>
  <si>
    <t>10.1109/TVT.2018.2819025</t>
  </si>
  <si>
    <t>2-s2.0-85044363135</t>
  </si>
  <si>
    <t>['superior performance', 'source using', 'source transmission', 'secrecy performance', 'proposed protocol', 'pb acts', 'paper considers', 'multiple eavesdroppers', 'friendly jammer', 'form expressions', 'existing scheme']</t>
  </si>
  <si>
    <t>Cooperative jamming | physical layer security | RF energy harvesting | wireless powered communication networks</t>
  </si>
  <si>
    <t>This paper considers a wireless powered communication network, where a multiantenna power beacon (PB) is employed to assist an energy constrained source to establish secure communications with a destination in the presence of multiple eavesdroppers. We propose a two-phase communication protocol termed as accumulate then transmit to enhance network secrecy. In the energy harvesting phase, the PB transfers radio frequency energy to charge the source; then in the information transmission phase, the PB acts as a friendly jammer to protect the source transmission against eavesdropping. We study the dynamic energy state transitions at the source using an energy discretization method and a finite-state Markov chain. Closed-form expressions are derived for connection outage probability, secrecy outage probability, and effective secrecy throughput, with the aim to evaluate both reliability and security of the proposed protocol. Furthermore, numerical results reveal the impacts of various system parameters on the secrecy performance and demonstrate the superior performance of our proposed protocol over an existing scheme.</t>
  </si>
  <si>
    <t>6301-6310</t>
  </si>
  <si>
    <t>60090755;60090755</t>
  </si>
  <si>
    <t>55810589900;7003564684</t>
  </si>
  <si>
    <t>Bi, Ying;Jamalipour, Abbas</t>
  </si>
  <si>
    <t>Bi Y.</t>
  </si>
  <si>
    <t>Accumulate Then Transmit: Toward Secure Wireless Powered Communication Networks</t>
  </si>
  <si>
    <t>10.1109/TVT.2018.2818823</t>
  </si>
  <si>
    <t>2-s2.0-85044374655</t>
  </si>
  <si>
    <t>['synthetic material', 'synthetic dr', 'second order', 'results obtained', 'order prototype', 'last resonator', 'good correspondence', 'filtering antenna', 'filled holes', 'field results', 'exploration indicate', 'experimentally verified', 'dr antenna', 'dielectric resonator', 'center frequency', 'broad bandwidth', 'bandpass filter', '950 mhz', '15 db', '11 ghz']</t>
  </si>
  <si>
    <t>Dielectric resonator antenna (DRA) | filtering antenna | synthetic material</t>
  </si>
  <si>
    <t>Design of a broadband filtering antenna, by utilizing a dielectric resonator (DR) also as the radiator, is proposed and experimentally verified in this communication. The relationship between the parameters of a DR and its external quality factor (QEXT) is explored. Results obtained from this exploration indicate that a broad bandwidth of 15.5% is achievable for a filtering antenna (second order, RL &lt; 15 dB) using a DR as the radiator. In order to achieve the QEXT values required in different design specifications, the utilization of synthetic material with air-filled holes is proposed to continuously adjust QEXT of a DR antenna. The above-mentioned two steps also enable the synthetic DR to not only act as a radiator but also the last resonator of a bandpass filter. A second-order prototype is demonstrated at $X$ -band with a center frequency of 11 GHz and a bandwidth of 950 MHz. For both S-parameter and far-field results, a good correspondence is achieved between simulation and measurement.</t>
  </si>
  <si>
    <t>3690-3695</t>
  </si>
  <si>
    <t>60010080-60021783;60010080;60010080;60010080;60017161</t>
  </si>
  <si>
    <t>36863387000;55414298800;8403161100;56498130400;57198926864</t>
  </si>
  <si>
    <t>Chu, Hui;Hong, Hong;Zhu, Xiaohua;Li, Peng;Guo, Yong Xin</t>
  </si>
  <si>
    <t>Nantong;Singapore City;Nanjing</t>
  </si>
  <si>
    <t>Nantong University;National University of Singapore;Nanjing University of Science and Technology</t>
  </si>
  <si>
    <t>60021783;60017161;60010080</t>
  </si>
  <si>
    <t>Implementation of Synthetic Material in Dielectric Resonator-Based Filtering Antennas</t>
  </si>
  <si>
    <t>10.1109/TAP.2018.2819891</t>
  </si>
  <si>
    <t>2-s2.0-85044381086</t>
  </si>
  <si>
    <t>LY13F010020</t>
  </si>
  <si>
    <t>['‚ âàœª0', 'work paves', 'unidirectional radiation', 'unidirectional profile', 'thin metamaterial', 'radiation asymmetry', 'radiate asymmetrically', 'quantum emitters', 'promising applications', 'power lasing', 'particular interest', 'magnetic plasmons', 'hence providing', 'directional optical', 'achieving unidirectionality', '32 without']</t>
  </si>
  <si>
    <t>asymmetrical radiation | electromagnetic metamaterials | magnetic plasmons | magneto-electric resonance | optical unidirectionality</t>
  </si>
  <si>
    <t>Unidirectional radiation is of particular interest in high-power lasing and optics. Commonly, however, it is difficult to achieve a unidirectional profile in such a system without breaking reciprocity. Recently, assisted by metamaterials without structural symmetry, antennas that radiate asymmetrically have been developed, hence providing the possibility of achieving unidirectionality. Nevertheless, it has been challenging to achieve extremely high radiation asymmetry in such antennas. Here, it is demonstrated that this radiation asymmetry is further enhanced when magnetic plasmons are present in the metamaterials. Experimentally, it is shown that a thin metamaterial with a thickness of ‚âàŒª0/8 can exhibit a forward-to-backward emission asymmetry of up to 1:32 without any optimization. The work paves the way for manipulating asymmetric radiation by means of metamaterials and may have a variety of promising applications, such as directional optical and quantum emitters, lasers, and absorbers.</t>
  </si>
  <si>
    <t>60013614;60013614;60117981;60025761;60013614;60005510;60117981</t>
  </si>
  <si>
    <t>57199364731;57194519837;55830852300;23666586100;55658055598;18439033600;15135096600</t>
  </si>
  <si>
    <t>Peng, Liang;Wang, Kewen;Yang, Yihao;Chen, Yuntian;Wang, Gaofeng;Zhang, Baile;Chen, Hongsheng</t>
  </si>
  <si>
    <t>China;China;China;Singapore</t>
  </si>
  <si>
    <t>Hangzhou;Wuhan;Hangzhou;Singapore City</t>
  </si>
  <si>
    <t>State Key Laboratory of Modern Optical Instrumentation;Huazhong University of Science and Technology;Hangzhou Dianzi University;Nanyang Technological University</t>
  </si>
  <si>
    <t>60117981;60025761;60013614;60005510</t>
  </si>
  <si>
    <t>Giant Asymmetric Radiation from an Ultrathin Bianisotropic Metamaterial</t>
  </si>
  <si>
    <t>10.1002/advs.201700922</t>
  </si>
  <si>
    <t>2-s2.0-85044426059</t>
  </si>
  <si>
    <t>['target movement', 'soi ).', 'rank subspace', 'rank beamforming', 'proposed vlsrs', 'platform disturbance', 'perform reduced', 'output signal', 'noise ratio', 'monopulse beamforming', 'large number', 'eigenvalue distribution', 'efficient method', 'doa mismatch', 'difference beams', 'developed utilizing', 'developed instead', 'deterministic threshold', 'derivative constraints', 'condition limits', 'assumed direction', 'antenna array', 'also sensitive', 'actual doa']</t>
  </si>
  <si>
    <t>Multistage Wiener filter | Rank selection | Spatial blocking broadening | Variable loading</t>
  </si>
  <si>
    <t>For antenna array with large number of elements, the multistage Wiener filter (MWF) is an efficient method to perform reduced-rank beamforming. Similar to the generalized sidelobe canceller (GSC), MWF is also sensitive to direction of arrival (DOA) mismatch of the signal of interest (SOI). This condition limits the application of MWF to monopulse beamforming, in which the actual DOA of SOI may mismatch the assumed direction (i.e. the pattern look direction) due to target movement and platform disturbance. In this paper, we develop a variable-loaded multistage Wiener filter with spatial blocking broadening and automatic rank selection (VLSRS-MWF) to perform robust reduced-rank monopulse beamforming. Firstly, a null-broadened spatial blocking matrix which can be used for both the sum and difference beams is developed instead of the derivative constraints and the eigenvector constraints based blocking matrices. Secondly, a l2-norm regularization method is incorporated with MWF to further improve the output signal to noise ratio and to restrict the pattern sidelobe level. Then a Ritz value criterion with deterministic threshold for selecting the rank of the reduced-rank subspace is developed utilizing the eigenvalue distribution of sample covariance matrix and the Ritz value criterion. Simulation results show that the proposed VLSRS-MWF based monopulse algorithm can maintain good robustness and high angle estimation accuracy in presence of DOA mismatch.</t>
  </si>
  <si>
    <t>205-217</t>
  </si>
  <si>
    <t>56486791400;7103379353;34875321100;8299278800;56163984500</t>
  </si>
  <si>
    <t>Qiu, Shuang;Sheng, Weixing;Ma, Xiaofeng;Han, Yubing;Zhang, Renli</t>
  </si>
  <si>
    <t>A robust reduced-rank monopulse algorithm based on variable-loaded MWF with spatial blocking broadening and automatic rank selection</t>
  </si>
  <si>
    <t>S1051200418300599</t>
  </si>
  <si>
    <t>10.1016/j.dsp.2018.02.015</t>
  </si>
  <si>
    <t>2-s2.0-85044539561</t>
  </si>
  <si>
    <t>F2015004</t>
  </si>
  <si>
    <t>['wave frequencies', 'stripline transition', 'significant reduction', 'redundant substrate', 'radiation characteristics', 'propose discarding', 'polarization levels', 'metal flares', 'improve low', 'implementing dual', 'higher end', 'experimental assessments', 'end matching', 'communication examines', 'antenna size', 'also introduced', '40 ghz']</t>
  </si>
  <si>
    <t>Antenna radiation | balanced antipodal Vivaldi antenna (BAVA) | millimeter-wave (mmW) frequency | ultrawideband operation</t>
  </si>
  <si>
    <t>This communication examines how to improve the squinted radiation patterns produced by the balanced antipodal Vivaldi antenna (BAVA) while retaining its cross-polarization levels. In particular, we propose discarding the redundant substrate between the metal flares of the BAVA and implementing dual-scale slotted edges to improve the radiation characteristics. The gain at both the lower and the higher end of the band is significantly enhanced without increasing the antenna size. Moreover, significant reduction in the beam squint relative to the conventional BAVA designs is achieved. A microstrip-to-stripline transition is also introduced to improve low-end matching. The final design operates over 10-40 GHz with return loss &lt;-10 dB, providing sufficient bandwidth and match for a variety of applications at millimeter-wave frequencies. Numerical and experimental assessments to validate the proposed antenna design are conducted.</t>
  </si>
  <si>
    <t>3724-3729</t>
  </si>
  <si>
    <t>60019616;60019616;60005429;60019616;60019616</t>
  </si>
  <si>
    <t>16067670500;57200686508;7202063846;36441612200;7202696916</t>
  </si>
  <si>
    <t>Wang, Nan Nan;Fang, Mu;Chou, Hsi Tseng;Qi, Jia Ran;Xiao, Li Yi</t>
  </si>
  <si>
    <t>Harbin;Taipei</t>
  </si>
  <si>
    <t>Harbin Institute of Technology;National Taiwan University</t>
  </si>
  <si>
    <t>60019616;60005429</t>
  </si>
  <si>
    <t>Balanced Antipodal Vivaldi Antenna with Asymmetric Substrate Cutout and Dual-Scale Slotted Edges for Ultrawideband Operation at Millimeter-Wave Frequencies</t>
  </si>
  <si>
    <t>10.1109/TAP.2018.2820422</t>
  </si>
  <si>
    <t>2-s2.0-85044717622</t>
  </si>
  <si>
    <t>2016ZX05042-002</t>
  </si>
  <si>
    <t>['xmac show', 'work aiming', 'vitrinite content', 'using fmi', 'uranium elements', 'structural models', 'scholars carried', 'results show', 'ray spectroscopy', 'prone due', 'plant tissue', 'ordos basin', 'natural gamma', 'multilevel communication', 'macrolithotype difference', 'macrofractures controlled', 'loggings since', 'loggings ).', 'latter essentially', 'intermolecular pores', 'intergranular pores', 'identify macrolithotypes', 'hancheng area', 'good consistency', 'fmi ),', 'dull coals', 'dull coal', 'coalbed methane', 'coal reservoirs', 'coal macrolithotypes', 'coal macrolithotype', 'coal density', 'cbm reservoir', 'ash yield', 'ac including']</t>
  </si>
  <si>
    <t>Advanced well logging | Coal macrolitotype | Hancheng | Pore and fracture | Structural model</t>
  </si>
  <si>
    <t>Coal macrolithotype (bright, semi-bright, semi-dull, and dull coals) controls the heterogeneity of coal physical properties in the coalbed methane (CBM) reservoir. However, few scholars carried out the work aiming at the compositional-based macrolithotype analysis of coal reservoirs. In this work, the Hancheng area, Ordos Basin, China, was taken as an example to understand the macrolithotype difference, establish the structural models of macrolithotypes, and then evaluate the responses of advanced well loggings (the natural gamma-ray spectroscopy (NGS), formation microresistivity image (FMI), and cross-dipole array acoustic (XMAC) loggings). Results show that, from the bright to dull coal, the coal density, ash yield, and mineral content increase while the vitrinite content and pore-fracture development degree decrease gradually. The dull and semi-dull coals usually are found in touch with the mudstone (roof, floor, and parting) while the bright or semi-bright coal occurs as an interlayer between them. In the structural models of macrolithotypes for the CBM reservoir, the fracture model couples the artificial and macrofractures controlled by the tectonic stress field as well as the microfracture mainly restricted by the coal macrolithotypes; the pore model shows multilevel pores with gradually decreasing pore size, namely the protogenetic (plant tissue and intergranular pores) and secondary (gas and intermolecular pores) pores; and the pore-fracture relation model is characterized by the multilevel communication between the pores and fractures. Of all the three advanced logging responses of macrolithotypes, the NGS and XMAC show a good consistency with the natural gamma (GR) and interval transit time (AC) loggings since the former was derived from the latter essentially, respectively. But using FMI to identify macrolithotypes is error-prone due to the strong coal heterogeneity around the wellhole. From the bright to dull coal and mudstone, the values of thorium, kalium, uranium elements and GR (or GR without uranium) increase while those of AC including the longitudinal, transverse, and Stoneley waves decrease gradually.</t>
  </si>
  <si>
    <t>658-672</t>
  </si>
  <si>
    <t>60073460;60130021;60073460;60130021</t>
  </si>
  <si>
    <t>35207893900;7401986913;55684698100;35301426600</t>
  </si>
  <si>
    <t>Zhao, Junlong;Tang, Dazhen;Qin, Yong;Xu, Hao</t>
  </si>
  <si>
    <t>Beijing;Xuzhou</t>
  </si>
  <si>
    <t>School of Energy Resources;China University of Mining and Technology</t>
  </si>
  <si>
    <t>60130021;60073460</t>
  </si>
  <si>
    <t>Experimental study on structural models of coal macrolithotypes and its well logging responses in the Hancheng area, Ordos Basin, China</t>
  </si>
  <si>
    <t>S0920410518302596</t>
  </si>
  <si>
    <t>10.1016/j.petrol.2018.03.073</t>
  </si>
  <si>
    <t>2-s2.0-85044763500</t>
  </si>
  <si>
    <t>['symmetrically placed', 'stacked annular', 'resultant array', 'radiating element', 'polarization diversities', 'peak gains', 'operation bandwidth', 'n diodes', 'measured data', 'inner slot', 'including œü', 'horizontal polarizations', 'four p', 'conical radiations', 'array operated', 'also provided', '8 dbi', '58 ghz', '45 ¬∞,', '45 ¬∞', '135 ¬∞.', '135 ¬∞,']</t>
  </si>
  <si>
    <t>Microstrip array | pattern diversity | polarization diversity | reconfigurable array</t>
  </si>
  <si>
    <t>A 2 √ó 2 array with pattern and polarization diversities is presented. The radiating element of the array is a stacked annular-ring microstrip antenna where four p-i-n diodes are symmetrically placed in the inner slot of the lower ring patch. By, respectively, activating these diodes, the element can generate broadside radiations with different polarization directions, including œÜ = +45¬∞, -45¬∞, +135¬∞, and -135¬∞. When the four polarization reconfigurable radiating elements are fed with a 1 √ó 4 Wilkinson power divider, the resultant array can give broadside radiations with +45¬∞ and -45¬∞ linear polarizations as well as conical radiations with vertical and horizontal polarizations. The experimental results show that the operation bandwidth of the array is from 2.25 to 2.58 GHz, and the peak gains of the array operated in the broadside and conical radiation modes are about 12.5 and 6.8 dBi, respectively. Simulation results obtained with HFSS are also provided, and they validate the measured data.</t>
  </si>
  <si>
    <t>3752-3756</t>
  </si>
  <si>
    <t>Reconfigurable Antenna with Switchable Broadside and Conical Beams and Switchable Linear Polarized Patterns</t>
  </si>
  <si>
    <t>10.1109/TAP.2018.2820325</t>
  </si>
  <si>
    <t>2-s2.0-85044772089</t>
  </si>
  <si>
    <t>PY2015041</t>
  </si>
  <si>
    <t>['synergistic effect', 'step non', 'resultant zgo', 'prominent bio', 'preserved well', 'prepared ncs', 'pei ncs', 'paper overcomes', 'optical detection', 'n2 ambient', 'method mentioned', 'ligand exchange', 'injection process', 'hydrophilic zgo', 'high photo', 'facile one', 'eu2 +.', 'eu ncs', 'dispersed morphology', '720 nm', '450 nm', '4 nm']</t>
  </si>
  <si>
    <t>Acetylacetonate passivated | Bio-imaging probes | Eu /Eu  coexistence 3+ 2+ | Strong red fluorescence emission | ZnGa O  nanocrystals 2 4</t>
  </si>
  <si>
    <t>Acetylacetonate (acac) passivated and europium incorporated ZnGa2O4 nanocrystals (ZGO:Eu NCs) were successfully prepared via a facile one-step non-injection process in oleylamine at a relatively low reaction temperature of 300 ¬∞C under N2 ambient. The resultant ZGO:Eu NCs exhibited a well-dispersed morphology with an average particle size of 4 nm. The enhanced and broad absorption band from 250 to 450 nm is attributed to the synergistic effect between the acac as an antenna and the coexistence of Eu3+ and Eu2+. Under 405 nm excitation, a full spectrum emission covering from 400 to 720 nm was observed. The sharp red emission coming from Eu(III) 5D0 ‚Üí 7FJ (J = 1‚Äì4) transitions can be enhanced by adjusting Eu concentrations and reaches the optimum at 20 at% Eu. Subsequently, the as-prepared NCs were transferred into an aqueous media via a ligand exchange by polyethyleneimine (PEI) to obtain the hydrophilic ZGO:Eu@PEI NCs. The initial fluorescent properties are preserved well. Finally, the strong red fluorescence emission, suitable excitation window, high photo-stability, excellent water solubility, and prominent bio-compatibility make ZGO:Eu@PEI NCs as high quality bio-imaging probes successfully identify living KB cells. The method mentioned in this paper overcomes the bottle-neck of the inorganic bulk phosphors as probes in bio-imaging, and as a result, expands their applications in optical detection and medical diagnosis fields.</t>
  </si>
  <si>
    <t>60021200;60021200;60021200;60021200;60021200;60021182;60021182;60021200</t>
  </si>
  <si>
    <t>56050510800;56622032200;57193766113;57193379691;57195298583;55588718800;55888868500;27169907000</t>
  </si>
  <si>
    <t>Yu, Caiyan;Yan, Dong;Lou, Sunqi;Xia, Chao;Cao, Mengmeng;Xuan, Tongtong;Wang, Jing;Li, Huili</t>
  </si>
  <si>
    <t>East China Normal University;Sun Yat-Sen University</t>
  </si>
  <si>
    <t>60021200;60021182</t>
  </si>
  <si>
    <t>Yu C.</t>
  </si>
  <si>
    <t>Highly stabile ZnGa&lt;inf&gt;2&lt;/inf&gt;O&lt;inf&gt;4&lt;/inf&gt;:Eu nanocrystals as a fluorescence probe for bio-imaging</t>
  </si>
  <si>
    <t>S0022231317315909</t>
  </si>
  <si>
    <t>10.1016/j.jlumin.2018.03.092</t>
  </si>
  <si>
    <t>2-s2.0-85044844971</t>
  </si>
  <si>
    <t>['using cylindrical', 'measurement location', 'marked enhancement', 'impact loading', 'emr voltage', 'emr responses', 'electromagnetic radiation', 'different heights', 'different antennae', 'dielectric constant', 'cylindrical antenna', 'bulk density', 'bt content', 'bt composites', 'attain constancy', '58 v', '21 cm', '16 v']</t>
  </si>
  <si>
    <t>Cement ‚Äì BT composite | Dielectric properties | Electromagnetic radiation | Impact</t>
  </si>
  <si>
    <t>Electromagnetic radiation (EMR) responses from cement‚ÄìBaTiO3 (BT) composites under impact loading have been presented in this paper. The bulk density, dielectric constant and piezoelectric charge coefficient of the cement-BT composites are observed to increase while the loss tangent decreases with increase in BT content in the composites. Measurements have been carried out using cylindrical, semi-cylindrical and quarter cylindrical antennae. Marked enhancement in the values of EMR voltage for all experiments at different heights of impact and with different antennae is observed as the content of BT is increased from 5% to 40% in the cement‚ÄìBT composites. The EMR voltage increases, respectively from 0.58 V to 1.16 V, 384‚Äì732 mV and 259‚Äì520 mV for cylindrical antenna, semi-cylindrical antenna and quarter cylindrical antenna with the increase in BT content from 5% to 40% in cement‚ÄìBT composites at the same level of impact (height of impact = 21 cm). Also average EMR energy release rate increases from 0.00007 V2‚Äìsec/sec to 0.00047 V2‚Äìsec/sec, 0.000065 V2 ‚Äì sec/sec to 0.000214 V2 ‚Äì sec/sec and 0.000032 V2 ‚Äì sec/sec to 0.000135 V2 ‚Äì sec/sec with the increase in BT content from 5% to 40% in cement‚ÄìBT composites impacted from a height of 21 cm as measured by cylindrical antenna, semi-cylindrical antenna and quarter cylindrical antenna respectively. The EMR voltage is observed to decrease smoothly initially and then attain constancy with increase in distance of measurement location from the sample. In addition, the EMR responses were found to be proportional to the height of impact in all the cement‚ÄìBT composites indicating that EMR measurement technique can effectively be used for structural health monitoring.</t>
  </si>
  <si>
    <t>11711-11717</t>
  </si>
  <si>
    <t>60104340;60104340;60104340;60024287</t>
  </si>
  <si>
    <t>57218355792;24775032400;57217697345;7401617564</t>
  </si>
  <si>
    <t>Kumar, Amit;Chauhan, Vishal S.;Kumar, Rajeev;Prasad, Kamal</t>
  </si>
  <si>
    <t>Mandi;Bhagalpur</t>
  </si>
  <si>
    <t>Indian Institute of Technology Mandi;Tilkamanjhi Bhagalpur University</t>
  </si>
  <si>
    <t>60104340;60024287</t>
  </si>
  <si>
    <t>Detection of deformation induced electromagnetic radiation from cement- barium titanate composite under impact loading</t>
  </si>
  <si>
    <t>S0272884218308289</t>
  </si>
  <si>
    <t>10.1016/j.ceramint.2018.03.248</t>
  </si>
  <si>
    <t>2-s2.0-85044932195</t>
  </si>
  <si>
    <t>['work illustrates', 'time via', 'specified constraints', 'psoc ).', 'programmable system', 'point arithmetic', 'numerical formats', 'main component', 'hardware configurations', 'desired direction', 'beam pattern', 'adaptive beamforming']</t>
  </si>
  <si>
    <t>Adaptive beamforming | Dynamic partial reconfiguration | FPGA | PSoCs | Smart antennas</t>
  </si>
  <si>
    <t>We present a self-reconfigurable embedded system for a switched beam smart antenna that can steer the beam pattern into a desired direction, handle arithmetic overflow, and respond to user-specified constraints on accuracy and resources. The main component (adaptive beamforming) is implemented as a fully customized hardware in fixed-point arithmetic. By varying the numerical formats and desired beam patterns, we generate a set of hardware configurations, which can then be selected at run-time via a dynamic manager implemented in software. The self-reconfigurable embedded system is implemented and tested on a Programmable System-on-Chip (PSoC). Results are presented in terms of resources, accuracy, and run-time hardware adaptation. This work illustrates the benefits of run-time reconfiguration technology on PSoCs for the implementation of switched-beam smart antennas.</t>
  </si>
  <si>
    <t>60011873;60011873</t>
  </si>
  <si>
    <t>24476114500;6603319831</t>
  </si>
  <si>
    <t>Llamocca, Daniel;Aloi, Daniel N.</t>
  </si>
  <si>
    <t>Rochester</t>
  </si>
  <si>
    <t>Oakland University</t>
  </si>
  <si>
    <t>Llamocca D.</t>
  </si>
  <si>
    <t>Self-reconfigurable implementation for a switched beam smart antenna</t>
  </si>
  <si>
    <t>S0141933117302004</t>
  </si>
  <si>
    <t>10.1016/j.micpro.2018.03.009</t>
  </si>
  <si>
    <t>2-s2.0-85044989204</t>
  </si>
  <si>
    <t>['work showed', 'wild type', 'wasteful dissipation', 'tobacco conferred', 'survival advantage', 'strongly counterproductive', 'stem ratio', 'srp43 ),', 'sizable arrays', 'saturate photosynthesis', 'potential benefit', 'photosynthetic productivity', 'photosynthetic light', 'main conclusion', 'localized component', 'limiting factor', 'large arrays', 'interference approaches', 'harvesting antennae', 'harvesting antenna', 'greater leaf', 'greater biomass', 'excess sunlight', 'excess energy', 'crop plants', 'crop monocultures', 'could accrue', 'corresponding increase']</t>
  </si>
  <si>
    <t>Canopy density | Chlorophyll-deficient mutant | Light-harvesting antenna size | Productivity | TLA technology</t>
  </si>
  <si>
    <t>Main conclusion: Downregulation in the expression of the signal recognition particle 43 (SRP43) gene in tobacco conferred a truncated photosynthetic light-harvesting antenna (TLA property), and resulted in plants with a greater leaf-to-stem ratio, improved photosynthetic productivity and canopy biomass accumulation under high-density cultivation conditions. Evolution of sizable arrays of light-harvesting antennae in all photosynthetic systems confers a survival advantage for the organism in the wild, where sunlight is often the growth-limiting factor. In crop monocultures, however, this property is strongly counterproductive, when growth takes place under direct and excess sunlight. The large arrays of light-harvesting antennae in crop plants cause the surface of the canopies to over-absorb solar irradiance, far in excess of what is needed to saturate photosynthesis and forcing them to engage in wasteful dissipation of the excess energy. Evidence in this work showed that downregulation by RNA-interference approaches of the Nicotiana tabacum signal recognition particle 43 (SRP43), a nuclear gene encoding a chloroplast-localized component of the photosynthetic light-harvesting assembly pathway, caused a decrease in the light-harvesting antenna size of the photosystems, a corresponding increase in the photosynthetic productivity of chlorophyll in the leaves, and improved tobacco plant canopy biomass accumulation under high-density cultivation conditions. Importantly, the resulting TLA transgenic plants had a substantially greater leaf-to-stem biomass ratio, compared to those of the wild type, grown under identical agronomic conditions. The results are discussed in terms of the potential benefit that could accrue to agriculture upon application of the TLA-technology to crop plants, entailing higher density planting with plants having a greater biomass and leaf-to-stem ratio, translating into greater crop yields per plant with canopies in a novel agronomic configuration.</t>
  </si>
  <si>
    <t>139-154</t>
  </si>
  <si>
    <t>Planta</t>
  </si>
  <si>
    <t>60121355;120498608;60121355;60121355;120498608;120498608;120498608;60121355</t>
  </si>
  <si>
    <t>54949883000;57201487756;55342823800;26657071800;57201479212;8626619000;57201487786;57203081985</t>
  </si>
  <si>
    <t>Kirst, Henning;Shen, Yanxin;Vamvaka, Evangelia;Betterle, Nico;Xu, Dongmei;Warek, Ujwala;Strickland, James A.;Melis, Anastasios</t>
  </si>
  <si>
    <t>Berkeley;Richmond</t>
  </si>
  <si>
    <t>Department of Plant &amp; Microbial Biology;Biotechnology Division</t>
  </si>
  <si>
    <t>60121355;120498608</t>
  </si>
  <si>
    <t>Kirst H.</t>
  </si>
  <si>
    <t>Downregulation of the CpSRP43 gene expression confers a truncated light-harvesting antenna (TLA) and enhances biomass and leaf-to-stem ratio in Nicotiana tabacum canopies</t>
  </si>
  <si>
    <t>10.1007/s00425-018-2889-7</t>
  </si>
  <si>
    <t>2-s2.0-85045057719</t>
  </si>
  <si>
    <t>NRF-2016R1D1A3B03934420</t>
  </si>
  <si>
    <t>['v2v scenarios', 'significant impact', 'path clearance', 'important factors', 'high mobility', 'ground obstruction', 'ground acts', 'certain distance', 'analytical model']</t>
  </si>
  <si>
    <t>Measurement-based analysis | Path clearance determination | Path loss modeling | The first Fresnel zone | Vehicle-to-vehicle (V2V)</t>
  </si>
  <si>
    <t>The determination of the path clearance is one of the most important factors for channel propagation models because most of them classify their models into line-of-sight (LOS) and non-LOS (NLOS) environments. In particular, the path for vehicle-to-vehicle (V2V) communication is more easily obstructed owing to its characteristics such as low antenna heights and high mobility. In this paper, we verify the first Fresnel zone clearance, which is a widely employed method for the determination of path clearance in V2V scenarios. In the analytical model of the first Fresnel zone in V2V scenarios, the ground acts as an obstacle and thus induces NLOS environments for farther than a certain distance. In contrast, our measurement results reveal no additional loss due to the ground obstruction. Therefore, we conclude that the first Fresnel zone calculation is not applicable for determining the path clearance in V2V scenarios, which has significant impact on the accuracy of channel propagation modeling.</t>
  </si>
  <si>
    <t>239-249</t>
  </si>
  <si>
    <t>60012704;116661559;60012704</t>
  </si>
  <si>
    <t>55512262100;26643546700;7403219442</t>
  </si>
  <si>
    <t>Joo, Jhihoon;Jeong, Hong Jong;Han, Dong Seog</t>
  </si>
  <si>
    <t>Kyungpook National University;Wayties Inc.</t>
  </si>
  <si>
    <t>60012704;116661559</t>
  </si>
  <si>
    <t>Joo J.</t>
  </si>
  <si>
    <t>Verification of Fresnel Zone Clearance for Line-of-sight Determination in 5.9 GHz Vehicle-to-Vehicle Communications</t>
  </si>
  <si>
    <t>10.1007/s11277-018-5685-6</t>
  </si>
  <si>
    <t>2-s2.0-85045058168</t>
  </si>
  <si>
    <t>FA9550-16-1-0127</t>
  </si>
  <si>
    <t>['tuning effect', 'temperature coefficient', 'soft ferrite', 'saturation magnetization', 'return loss', 'resonant frequency', 'remanent magnetization', 'microwave circuits', 'magnetic field', 'like material', 'higher temperature', 'greatly affected', 'fras ).', 'fra presented', 'demagnetization properties', 'antenna parameters', 'antenna bandwidth', 'also affected']</t>
  </si>
  <si>
    <t>FRA | hysteresis | LFO | spectroscopy impedance | œÑ f</t>
  </si>
  <si>
    <t>LiFe5O8 (LFO) spinel-like material has been studied for use in ferrite resonator antennas (FRAs). Antenna parameters such as gain and return loss were greatly affected when an external magnetic field was applied to the FRA. The temperature coefficient of the resonant frequency (œÑf) for the FRA presented a value of ‚àí¬†482.16¬†ppm/¬∞C. The magnetic hysteresis results showed that the LFO was a soft ferrite, considering the values of the remanent magnetization (Mr¬†=¬†5.95¬†emu¬†g‚àí1), coercive field (0.76¬†mT), and saturation magnetization (32.15¬†emu¬†g‚àí1). The magnetodielectric resonator presented a tuning effect in the resonant frequency as a function of the external magnetic field. The antenna bandwidth was also affected by the presence of the magnetic field. LFO is a soft ferrite with applications in microwave circuits, antennas, and devices for operation at microwave frequencies due to its magnetization and demagnetization properties. Impedance study revealed increasing conductivity from room to higher temperature with low activation energy (0.36¬†eV).</t>
  </si>
  <si>
    <t>3829-3835</t>
  </si>
  <si>
    <t>60020457-112966068;60020457-112966068;60020457-112966068;112966068;112966068-60024825;60020457-112966068;112966068;113385042;60001701;60021980;112966068</t>
  </si>
  <si>
    <t>57194015212;57194026970;57212697761;57201478371;36618262200;16319619300;55482432800;6602688836;7402846116;57198428545;7006207689</t>
  </si>
  <si>
    <t>de Morais, J. E.V.;de Castro, A. J.N.;Oliveira, R. G.M.;do Carmo, F. F.;Sales, A. J.M.;Sales, J. C.;Silva, M. A.S.;Gouveia, D. X.;Costa, M. M.;Rodrigues, A. R.;Sombra, A. S.B.</t>
  </si>
  <si>
    <t>Portugal;Brazil;Brazil;Brazil;Brazil;Brazil</t>
  </si>
  <si>
    <t>Aveiro;Recife;Fortaleza;Cuiaba;Sobral;Fortaleza</t>
  </si>
  <si>
    <t>Universidade de Aveiro;Universidade de Pernambuco;Universidade Federal do Cear√°;Universidade Federal de Mato Grosso;Federal Institute of Cear√°;Materials Science and Engineering of Laboratory (LOCEM)</t>
  </si>
  <si>
    <t>60024825;60021980;60020457;60001701;113385042;112966068</t>
  </si>
  <si>
    <t>de Morais J.E.V.</t>
  </si>
  <si>
    <t>Magneto Tuning of a Ferrite Dielectric Resonator Antenna Based on LiFe&lt;inf&gt;5&lt;/inf&gt;O&lt;inf&gt;8&lt;/inf&gt; Matrix</t>
  </si>
  <si>
    <t>10.1007/s11664-018-6255-0</t>
  </si>
  <si>
    <t>2-s2.0-85045072412</t>
  </si>
  <si>
    <t>['terrestrial network', 'terrestrial bss', 'secure communication', 'secrecy rate', 'proposed iteration', 'original problems', 'millimeter wave', 'greatly increased', 'coexistence system', 'cellular network', 'bss implement', 'bss ).', 'artificial noise', 'also designed', 'adaptive beamforming']</t>
  </si>
  <si>
    <t>cooperative beamforming | millimeter wave (mmWave) communication | physical layer security | Satellite terrestrial networks</t>
  </si>
  <si>
    <t>In this paper, we consider a scenario where the satellite-terrestrial network is overlaid over the legacy cellular network. The established communication system is operated in the millimeter wave (mmWave) frequencies, which enables the massive antennas arrays to be equipped on the satellite and terrestrial base stations (BSs). The secure communication in this coexistence system of the satellite-terrestrial network and cellular network through the physical-layer security techniques is studied in this paper. To maximize the achievable secrecy rate of the eavesdropped fixed satellite service, we design a cooperative secure transmission beamforming scheme, which is realized through the satellite's adaptive beamforming, artificial noise, and BSs' cooperative beamforming implemented by terrestrial BSs. A non-cooperative beamforming scheme is also designed, according to which BSs implement the maximum ratio transmission beamforming strategy. Applying the designed secure beamforming schemes to the coexistence system established, we formulate the secrecy rate maximization problems subjected to the power and transmission quality constraints. To solve the nonconvex optimization problems, we design an approximation and iteration-based genetic algorithm, through which the original problems can be transformed into a series of convex quadratic problems. Simulation results show the impact of multiple antenna arrays at the mmWave on improving the secure communication. Our results also indicate that through the cooperative and adaptive beamforming, the secrecy rate can be greatly increased. In addition, the convergence and efficiency of the proposed iteration-based approximation algorithm are verified by the simulations.</t>
  </si>
  <si>
    <t>1367-1382</t>
  </si>
  <si>
    <t>60025278;60025278;60018273;60030162;60025278;60106050-115548312</t>
  </si>
  <si>
    <t>55817670700;35766580300;57189345966;55000636900;7403274440;35588784300</t>
  </si>
  <si>
    <t>Du, Jun;Jiang, Chunxiao;Zhang, Haijun;Wang, Xiaodong;Ren, Yong;Debbah, M√©rouane</t>
  </si>
  <si>
    <t>France;United States;China;China;France</t>
  </si>
  <si>
    <t>Gif-sur-Yvette;New York;Beijing;Beijing;Boulogne-Billancourt</t>
  </si>
  <si>
    <t>Large Networks and Systems Group;Columbia University;Tsinghua University;University of Science and Technology Beijing;Huawei Technologies</t>
  </si>
  <si>
    <t>60106050;60030162;60025278;60018273;115548312</t>
  </si>
  <si>
    <t>Du J.</t>
  </si>
  <si>
    <t>Secure Satellite-Terrestrial Transmission Over Incumbent Terrestrial Networks via Cooperative Beamforming</t>
  </si>
  <si>
    <t>10.1109/JSAC.2018.2824623</t>
  </si>
  <si>
    <t>2-s2.0-85045180544</t>
  </si>
  <si>
    <t>['various settings', 'uncoded quasi', 'simulation data', 'recent interest', 'predecessor v', 'posteriori probability', 'performance analysis', 'outage behavior', 'noise ratio', 'modulation alphabets', 'input multi', 'good match', 'complicated since', 'blast algorithm', '2 db']</t>
  </si>
  <si>
    <t>5G | M-BLAST | MAP | massive MIMO | mm-wave systems | outage probability | Rician fading | successive interference cancellation | V-BLAST</t>
  </si>
  <si>
    <t>Efficient symbol detection algorithms carry critical importance for achieving the spatial multiplexing gains promised by multi-input multi-output (MIMO) systems. In this paper, we consider a maximum a posteriori probability (MAP)-based symbol detection algorithm, called M-BLAST, over uncoded quasi-static MIMO channels. Relying on the successive interference cancellation (SIC) receiver, the M-BLAST algorithm offers a superior error performance over its predecessor V-BLAST with a signal-to-noise ratio (SNR) gain of as large as 2 dB under various settings of recent interest. Performance analysis of the M-BLAST algorithm is very complicated since the proposed detection order depends on the decision errors dynamically, which makes an already complex analysis of the conventional ordered SIC receivers even more difficult. To this end, a rigorous analytical framework is proposed to analyze the outage behavior of the M-BLAST algorithm over binary complex alphabets and two transmitting antennas, which has a potential to be generalized to multiple transmitting antennas and multidimensional constellation sets. The numerical results show a very good match between the analytical and simulation data under various SNR values and modulation alphabets.</t>
  </si>
  <si>
    <t>4256-4269</t>
  </si>
  <si>
    <t>60004923;60004923;112406481</t>
  </si>
  <si>
    <t>35079906300;6602252613;24344113000</t>
  </si>
  <si>
    <t>Yapici, Yavuz;Guvenc, Ismail;Kakishima, Yuichi</t>
  </si>
  <si>
    <t>Raleigh;Palo Alto</t>
  </si>
  <si>
    <t>NC State University;DOCOMO Innovations, Inc.</t>
  </si>
  <si>
    <t>60004923;112406481</t>
  </si>
  <si>
    <t>Yapici Y.</t>
  </si>
  <si>
    <t>A MAP-Based Layered Detection Algorithm and Outage Analysis over MIMO Channels</t>
  </si>
  <si>
    <t>10.1109/TWC.2018.2821687</t>
  </si>
  <si>
    <t>2-s2.0-85045187033</t>
  </si>
  <si>
    <t>ESP2015-67549-C3-2-R</t>
  </si>
  <si>
    <t>['soil moisture', 'significant recovery', 'significant loss', 'problematic issues', 'pervading presence', 'nodal sampling', 'new technique', 'main lobes', 'hot spot', 'general presence', 'blackman ),', 'affected area', 'adaptive thresholding']</t>
  </si>
  <si>
    <t>Imaging | interferometry | radio frequency interferences (RFI) | remote sensing | signal processing | soil moisture and ocean salinity (SMOS)</t>
  </si>
  <si>
    <t>Since the beginning of the soil moisture and ocean salinity mission, the pervading presence of radio frequency interferences (RFI) has been one of the most problematic issues. The effect of an RFI is not just a hot spot but also six tails along the three main axes, and the general presence of ripples which degrade the quality of L1 brightness temperature snapshots. The standard mitigation technique is to apply an apodization (Blackman), but such a low-pass filter leaves traces of the tails and spreads the signal of the main lobes. New RFI mitigation techniques, such as nodal sampling, are very effective in reducing the impact of tails and ripples, but in some cases they lead to the spread of the RFI main lobe, with a significant loss of data on the affected area. In this letter, we propose a new technique to reduce their spread by an adaptive thresholding on a bandpass filtered version of the snapshot, with a significant recovery of data.</t>
  </si>
  <si>
    <t>1060-1064</t>
  </si>
  <si>
    <t>60007870;60007870;60007870</t>
  </si>
  <si>
    <t>36816204000;26435935600;6603593523</t>
  </si>
  <si>
    <t>Mart√≠nez, Justino;Gonz√°lez-Gambau, Ver√≥nica;Turiel, Antonio</t>
  </si>
  <si>
    <t>Mart√≠nez J.</t>
  </si>
  <si>
    <t>Mitigation of RFI Main Lobes in SMOS Snapshots by Bandpass Filtering</t>
  </si>
  <si>
    <t>10.1109/LGRS.2018.2818285</t>
  </si>
  <si>
    <t>2-s2.0-85045189031</t>
  </si>
  <si>
    <t>2015GZ0211</t>
  </si>
  <si>
    <t>['wireless communications', 'transmitted signals', 'transmit array', 'proposed scheme', 'position information', 'numerical results', 'multiple subarrays', 'main advantage', 'large number', 'jointly combined', 'input multiple', 'hybrid multiple', 'even without', 'directional beam', 'colocated elements', 'beampattern synthesis', 'array time', 'array enjoys']</t>
  </si>
  <si>
    <t>5G | antenna subset modulation | directional modulation | hybrid MIMO phased-array | Millimeter-wave communications | physical layer security</t>
  </si>
  <si>
    <t>Millimeter-wave (mmWave) wireless communication system allows a compact antenna array with a large number of colocated elements, which enables flexible array design and beampattern synthesis. However, security is also particularly important but challenging for the fifth-generation (5G) wireless communications, as the broadcasting nature allows any receivers to have a copy of the transmitted signals. In this paper, we propose a hybrid multiple-input multiple-output (MIMO) phased-array time-modulated directional modulation (DM) scheme for physical layer security in mmWave wireless communications. The hybrid MIMO phased-array enjoys the advantages of MIMO in spatial diversity without sacrificing the main advantage of phased-array in coherent directional gain. The essence is to divide the transmit array into multiple subarrays. Each subarray can be used to form a directional beam, while all subarrays are jointly combined to work as an MIMO for higher angular resolution capabilities. More importantly, a time-modulated DM scheme is applied for the phased-MIMO to achieve physical layer security for mmWave wireless communications, even without the knowledge of the eavesdropper's position information. The feasibility of the proposed scheme is verified by numerical results.</t>
  </si>
  <si>
    <t>1383-1396</t>
  </si>
  <si>
    <t>7501755507;55443568400</t>
  </si>
  <si>
    <t>Wang, Wen Qin;Zheng, Zhi</t>
  </si>
  <si>
    <t>Hybrid MIMO and Phased-Array Directional Modulation for Physical Layer Security in mmWave Wireless Communications</t>
  </si>
  <si>
    <t>10.1109/JSAC.2018.2825138</t>
  </si>
  <si>
    <t>2-s2.0-85045196704</t>
  </si>
  <si>
    <t>['various parameters', 'three parallel', 'simultaneously obtain', 'radiation pattern', 'proposed model', 'proper categories', 'independent branches', 'geometrical variables', 'classification technique', 'antenna performance', 'ann model', 'also included']</t>
  </si>
  <si>
    <t>Artificial neural network (ANN) | data classification | Fabry-Perot (FP) resonator antenna | performance parameters</t>
  </si>
  <si>
    <t>In this communication, a novel artificial neural network (ANN) model is proposed to describe the antenna performance with various parameters. In this model, three parallel and independent branches are involved for three different performance parameters. Meanwhile, a data-classification technique of support vector machine is also included to classify geometrical variables into the proper categories. Once the geometrical variables are input, the ANN model can simultaneously obtain S-parameter, gain, and radiation pattern from the independent branches. The validity and efficiency of this proposed model are confirmed with a Fabry-Perot resonator antenna example.</t>
  </si>
  <si>
    <t>3718-3723</t>
  </si>
  <si>
    <t>56422598200;57202486312;57201523155;8945567500</t>
  </si>
  <si>
    <t>Xiao, Li Ye;Shao, Wei;Jin, Fu Long;Wang, Bing Zhong</t>
  </si>
  <si>
    <t>Multiparameter Modeling with ANN for Antenna Design</t>
  </si>
  <si>
    <t>10.1109/TAP.2018.2823775</t>
  </si>
  <si>
    <t>2-s2.0-85045207220</t>
  </si>
  <si>
    <t>['wideband version', 'two variations', 'theoretical conditions', 'small footprints', 'preferred choice', 'paper presents', 'novel 3', 'narrowband version', 'mobile communication', 'lower cost', 'embedded electronics', 'decent near', 'band near', 'available space', 'additive manufacturing', 'achieve near', '1800 mhz']</t>
  </si>
  <si>
    <t>Additive manufactured antenna | antennas on package (AoP) | dual-band antennas | quasi-isotropic radiation pattern | wideband antennas</t>
  </si>
  <si>
    <t>Internet of Things (IoT) applications need wireless connectivity on devices with very small footprints, and in RF obscure environments. The antenna for such applications must work on multiple global system for mobile communication (GSM) bands (preferred choice for network connectivity), provide near isotropic radiation pattern to maintain orientation insensitive communication, be small in size so that it can be integrated with futuristic miniaturized IoT devices, and be low in cost to be implemented on billions of devices. This paper presents a novel 3-D dual-band near-isotropic wideband GSM antenna to fulfill these requirements. The antenna has been realized on the package of electronics through additive manufacturing to ensure efficient utilization of available space and lower cost. The proposed antenna consists of a meander line antenna that is folded on the faces of a 3-D package with two variations, 0.375 Œª length for the narrowband version and 0.67 Œª length for the wideband version. Theoretical conditions to achieve near-isotropic radiation pattern with bent wire antennas on a 3-D surface have been derived. The antenna has been optimized to operate with embedded electronics and a large metallic battery. The antenna provides 8.9% and 34.4% bandwidths, at 900 and 1800 MHz, respectively, with a decent near-isotropic radiation behavior.</t>
  </si>
  <si>
    <t>3295-3305</t>
  </si>
  <si>
    <t>57194458837;55758547200;55955333300;15030309600</t>
  </si>
  <si>
    <t>Su, Zhen;Klionovski, Kirill;Bilal, Rana Muhammad;Shamim, Atif</t>
  </si>
  <si>
    <t>A Dual Band Additively Manufactured 3-D Antenna on Package with Near-Isotropic Radiation Pattern</t>
  </si>
  <si>
    <t>10.1109/TAP.2018.2823729</t>
  </si>
  <si>
    <t>2-s2.0-85045208918</t>
  </si>
  <si>
    <t>['using simulation', 'two types', 'systematic computer', 'subsequent simulation', 'microstrip substrates', 'microstrip cfs', 'linear arrays', 'linear array', 'feed type', 'em models', 'different feeds', 'based optimization', 'approaches resides', 'aided design']</t>
  </si>
  <si>
    <t>Antenna array feeds | antenna measurements | computer-aided design | corporate feeds (CFS) | linear antenna arrays | microstrip antenna arrays | optimization | printed circuit feeds | radiation patterns | sidelobe levels (SLLs)</t>
  </si>
  <si>
    <t>Two design approaches, illustrated by simulations and measurements, aiming at a systematic computer-aided design of printed circuit feeds for low-sidelobe microstrip antenna arrays are described. The novelty of these approaches resides in identification of the optimal feed architectures with subsequent simulation-based optimization of the feed and array aperture dimensions. In this communication, we consider microstrip corporate feeds (CFS) realizing nonuniform amplitude excitation of linear arrays of microstrip patch antennas. Two types of the microstrip CFS are considered: with equal power split junctions and with unequal power split junctions. For each feed type, we identify candidate prototypes of feed architectures using numerical optimization of the corresponding fast feed models. Subsequently, the architectures are implemented as microstrip subcircuits within the antenna array electromagnetic (EM) models. For the sake of comparison, the antenna array circuits are defined with the same linear array of microstrip patch antennas featuring the half-wavelength element spacing, and implemented on the same microstrip substrates. Finally, the EM models are tuned - using simulation-based optimization techniques - to ensure an appropriate input reflection coefficient and minimum sidelobe levels. Selected optimal designs of antenna array circuits with 12 microstrip patches and different feeds are manufactured and measured.</t>
  </si>
  <si>
    <t>3781-3786</t>
  </si>
  <si>
    <t>60071140;60071140-60027012</t>
  </si>
  <si>
    <t>25638945400;57204542925</t>
  </si>
  <si>
    <t>Ogurtsov, Stanislav;Koziel, Slawomir</t>
  </si>
  <si>
    <t>Ogurtsov S.</t>
  </si>
  <si>
    <t>On Alternative Approaches to Design of Corporate Feeds for Low-Sidelobe Microstrip Linear Arrays</t>
  </si>
  <si>
    <t>10.1109/TAP.2018.2823915</t>
  </si>
  <si>
    <t>2-s2.0-85045212977</t>
  </si>
  <si>
    <t>['range radar', 'proposed array', 'operational principle', 'excellent candidate', '7 dbi']</t>
  </si>
  <si>
    <t>Aggressive space mapping (ASM) | automotive radar | long-range radar (LRR) | medium- and LRRs (MLRRs) | medium-range radar (MRR) | nonlinear fitting (NLF) | substrate-integrated waveguide (SIW)</t>
  </si>
  <si>
    <t>In this communication, a novel substrate integrated waveguide slot array with flat-shoulder-shaped radiation pattern is introduced for both 77 GHz automotive medium-range radar and long-range radar applications. The operational principle of the antenna is introduced, while the synthesis of the desired radiation pattern is facilitated by a mixed optimization method, including nonlinear fitting and aggressive space mapping. Experiments are carried out and the measured peak gain of the proposed array is 21.7 dBi. The demonstrated antenna presents to be an excellent candidate for 77 GHz automotive radar application.</t>
  </si>
  <si>
    <t>3769-3774</t>
  </si>
  <si>
    <t>57196095075;56937616600;56979533800;57212042391;35193929900</t>
  </si>
  <si>
    <t>Yu, Yingrui;Hong, Wei;Zhang, Hui;Xu, Jun;Jiang, Zhi Hao</t>
  </si>
  <si>
    <t>Optimization and Implementation of SIW Slot Array for Both Medium- and Long-Range 77 GHz Automotive Radar Application</t>
  </si>
  <si>
    <t>10.1109/TAP.2018.2823911</t>
  </si>
  <si>
    <t>2-s2.0-85045224205</t>
  </si>
  <si>
    <t>Bijzonder Onderzoeksfonds UGent</t>
  </si>
  <si>
    <t>BOF</t>
  </si>
  <si>
    <t>['water conservation', 'transect lines', 'swc structures', 'spatial distribution', 'slope gradient', 'significantly increased', 'shrubland cover', 'priority areas', 'positively correlated', 'poorly understood', 'mountainous areas', 'methods applied', 'long time', 'last centuries', 'larger portion', 'high density', 'gully formation', 'gully density', 'geba catchment', 'density maps', 'cropland cover', 'count gullies', 'common phenomenon', 'check dams', 'calculate densities', 'analyze changes', 'aerial photographs', '80 years', '75 %)']</t>
  </si>
  <si>
    <t>aerial photograph | check dam | gully density | lynchet | stone bund</t>
  </si>
  <si>
    <t>Gullies have been a common phenomenon in semi-arid northern Ethiopia for the last centuries. However, soil and water conservation (SWC) structures have been implemented for a long time to curb soil erosion. Though, like most of the affected areas worldwide, density and distribution of gullies and SWC structures, their causes and interrelations are poorly understood. The aims of this study were to develop a technique for mapping these densities of gullies and SWC structures, to explain their spatial distribution and to analyze changes over the period 1935‚Äì2014. Aerial photographs from 1935 to 1936 and Google Earth images from 2014 of the 5142 km2 Geba catchment were used. Transect lines were established to count gullies and SWC structures in order to calculate densities. On average, a gully density of 1.14 km km‚àí2 was measured in 1935‚Äì1936 of which the larger portion (75%) were vegetated, indicating they were not very active. Over 80 years, gully density has significantly increased to 1.59 km km‚àí2 with less vegetation growing in their channel, but 66% of these gullies were treated with check dams. There was c. 3 km km‚àí2 of indigenous SWC structures (daget or lynchets) in 1935‚Äì1936 whereas a high density (20 km km‚àí2) of introduced SWC structures (mainly stone bunds and terraces) were observed in 2014. The density of gullies is positively correlated with slope gradient and shrubland cover and negatively with cropland cover, whereas the density of SWC structures significantly increased with increasing cropland cover. Density maps of gullies and SWC structures indicate sensitive areas to gully formation and priority areas for the implementation of SWC structures in Geba catchment. The obtained results illustrate the feasibility of the methods applied to map the density of gullies and SWC structures in mountainous areas. Copyright ¬© 2018 John Wiley &amp; Sons, Ltd.</t>
  </si>
  <si>
    <t>1848-1859</t>
  </si>
  <si>
    <t>Earth Surface Processes and Landforms</t>
  </si>
  <si>
    <t>60033316-60104681;60033316-60081947;60104681;60025063;60033316</t>
  </si>
  <si>
    <t>56317681700;25228530000;24333556300;57203077290;6701792279</t>
  </si>
  <si>
    <t>Guyassa, Etefa;Frankl, Amaury;Zenebe, Amanuel;Poesen, Jean;Nyssen, Jan</t>
  </si>
  <si>
    <t>Ethiopia;Belgium;Belgium;Belgium</t>
  </si>
  <si>
    <t>Makale;Brussels;Ghent;3000 Leuven</t>
  </si>
  <si>
    <t>Mekelle University;Research Foundation - Flanders;Universiteit Gent;KU Leuven</t>
  </si>
  <si>
    <t>60104681;60081947;60033316;60025063</t>
  </si>
  <si>
    <t>Guyassa E.</t>
  </si>
  <si>
    <t>Gully and soil and water conservation structure densities in semi-arid northern Ethiopia over the last 80 years</t>
  </si>
  <si>
    <t>10.1002/esp.4360</t>
  </si>
  <si>
    <t>2-s2.0-85045242299</t>
  </si>
  <si>
    <t>GIST</t>
  </si>
  <si>
    <t>['waveguide reduces', 'vertical field', 'spatial separation', 'simple structure', 'scale emission', 'proposed structure', 'grating structure', 'duv lithography', 'cmos foundries', '15 ¬∞']</t>
  </si>
  <si>
    <t>Diffraction grating | Integrated optical devices | LIDAR | Optical phased array</t>
  </si>
  <si>
    <t>A highly directional waveguide grating antenna by patterning top cladding has been proposed. Spatial separation of the grating structure from the waveguide reduces the strength of perturbation to achieve a millimeter-scale emission. The optimized grating structure offers above 70% directionality with 800 nm waveguide width. The vertical field-of-view of 15¬∞ is achieved with 100 nm wavelength bandwidth. Thanks to the its simple structure and large critical dimension, the proposed structure is suitable for manufacturing in CMOS foundries with DUV lithography.</t>
  </si>
  <si>
    <t>824-828</t>
  </si>
  <si>
    <t>Current Applied Physics</t>
  </si>
  <si>
    <t>60068688;60068688;60068688</t>
  </si>
  <si>
    <t>57211703560;23487596600;55880936800</t>
  </si>
  <si>
    <t>Han, Kyunghun;Yurlov, Victor;Yu, Nan Ei</t>
  </si>
  <si>
    <t>Han K.</t>
  </si>
  <si>
    <t>Highly directional waveguide grating antenna for optical phased array</t>
  </si>
  <si>
    <t>S1567173918300907</t>
  </si>
  <si>
    <t>10.1016/j.cap.2018.04.004</t>
  </si>
  <si>
    <t>2-s2.0-85045255754</t>
  </si>
  <si>
    <t>400699/2016-8</t>
  </si>
  <si>
    <t>UFU</t>
  </si>
  <si>
    <t>['uav capable', 'results show', 'precision agriculture', 'planting failures', 'planted areas', 'optimal occupation', 'obtained using', 'novel methodology', 'letter presents', 'individual positions', 'great potential', 'empty spaces', 'detect failures', 'collecting high', 'coffee crops', 'aerial images']</t>
  </si>
  <si>
    <t>Agriculture | morphological operators | unmanned aerial vehicle (UAV)</t>
  </si>
  <si>
    <t>The detection of failures (DF) in coffee crops is fundamental in evaluating product quality and the optimal occupation of planted areas. The use of unmanned aerial vehicles (UAVs) in precision agriculture has great potential as a tool to analyze critical parameters in cultivation, among them the detection of planting failures. This letter presents a novel methodology for DF from aerial images, obtained using a UAV capable of collecting high-resolution RGB images. The proposed approach uses mathematical morphology operators to detect failures over planted areas and returns both the individual positions of these failures and total failure length (sum of empty spaces between plants), thus facilitating decision making for further actions. Results show that the proposed DF method is reliable for accurately identifying failures over rows of planted coffee crops.</t>
  </si>
  <si>
    <t>991-995</t>
  </si>
  <si>
    <t>60029570;60099659;60015104;60015104</t>
  </si>
  <si>
    <t>57220704474;34880043500;57201590457;40662122400</t>
  </si>
  <si>
    <t>Oliveira, Henrique C.;Guizilini, Vitor C.;Nunes, Israel P.;Souza, Jefferson R.</t>
  </si>
  <si>
    <t>Australia;Brazil;Brazil</t>
  </si>
  <si>
    <t>Sydney;Campinas;Uberlandia</t>
  </si>
  <si>
    <t>School of Computer Science;Universidade Estadual de Campinas;Universidade Federal de Uberl√¢ndia</t>
  </si>
  <si>
    <t>60099659;60029570;60015104</t>
  </si>
  <si>
    <t>Oliveira H.C.</t>
  </si>
  <si>
    <t>Failure Detection in Row Crops from UAV Images Using Morphological Operators</t>
  </si>
  <si>
    <t>10.1109/LGRS.2018.2819944</t>
  </si>
  <si>
    <t>2-s2.0-85045309738</t>
  </si>
  <si>
    <t>['without optimization', 'widely used', 'unwanted modes', 'significant reduction', 'proposed method', 'obtained compared', 'near field', 'mutual coupling', 'mostly retained', 'modal near', 'modal admittance', 'measured results', 'intractable problem', 'inductive loads', 'field region', 'field distributions', 'field coupling', 'far field', 'fabricated prototypes', 'eigencurrent distributions', 'design procedures', 'antenna system', '10 db']</t>
  </si>
  <si>
    <t>Characteristic mode analysis (CMA) | dipole antenna | mutual coupling | near field</t>
  </si>
  <si>
    <t>Characteristic mode analysis (CMA) has been widely used for guiding antenna design and mitigating antenna mutual coupling in the far field. However, antenna mutual coupling in the near field is still an intractable problem. In this communication, CMA is adopted to analyze and mitigate the near-field coupling between antennas. It is found that more modes are required in CMA as the contributions of higher order modes are more significant in the near-field region. In addition, the modal near-field distributions are proposed to discriminate the unwanted modes along with the modal admittance and eigencurrent distributions. Inductive loads are used to suppress the unwanted modes for mitigating the out-of-band mutual coupling while the in-band radiation property is mostly retained. The design procedures are elaborated through a two-dipole-antenna system, and the effectiveness of the proposed method is verified through fabricated prototypes. Based on the measured results, a significant reduction, more than 10 dB, of mutual coupling in the near field is obtained compared with those without optimization.</t>
  </si>
  <si>
    <t>3757-3762</t>
  </si>
  <si>
    <t>Characteristic Mode Analysis of Antenna Mutual Coupling in the Near Field</t>
  </si>
  <si>
    <t>10.1109/TAP.2018.2823867</t>
  </si>
  <si>
    <t>2-s2.0-85045311613</t>
  </si>
  <si>
    <t>['well distributed', 'two p', 'resonant mode', 'radiation patterns', 'passband edge', 'n diodes', 'multimode resonator', 'mmr ),', 'metal strips', 'measured results', 'good selectivity', 'frequency response', 'fractional bandwidth', 'flat gain', 'filtering antenna', 'desired band', 'compact pattern', 'broad bandwidth', 'basically unaffected', 'band characteristic', 'adjusted independently', '2 ghz']</t>
  </si>
  <si>
    <t>Bandpass filter | broadband | filtering antenna | multimode resonator (MMR) | pattern-reconfigurable</t>
  </si>
  <si>
    <t>In this letter, a compact pattern-reconfigurable filtering microstrip antenna is presented with broad bandwidth, good selectivity at the passband edge, and flat gain-frequency response. The pattern-reconfigurable filtering antenna has four resonant modes that can be adjusted independently: Three of them are created by multimode resonator (MMR), and the other one is by radiator. The four resonant modes are well distributed in desired band, and the resonant mode of radiator is located between the first two resonant modes of MMR. By the incorporation of two p-i-n diodes and metal strips, the radiation patterns can be reconfigured. When the resonant mode of radiator shifts slightly, the bandwidth and in-band characteristic of the filtering antenna are basically unaffected. Finally, a pattern-reconfigurable filtering antenna prototype with a fractional bandwidth of 25% at 5.2 GHz is designed and manufactured. The measured results are well-followed designed ones.</t>
  </si>
  <si>
    <t>1127-1131</t>
  </si>
  <si>
    <t>24752305200;57194691194;57199432022</t>
  </si>
  <si>
    <t>Deng, Hong Wei;Xu, Tao;Liu, Fei</t>
  </si>
  <si>
    <t>Broadband pattern-reconfigurable filtering microstrip antenna with quasi-yagi structure</t>
  </si>
  <si>
    <t>10.1109/LAWP.2018.2825471</t>
  </si>
  <si>
    <t>2-s2.0-85045327079</t>
  </si>
  <si>
    <t>['transmit power', 'tight coupling', 'suspicious transmitter', 'suspicious receiver', 'suspicious link', 'surveillant controller', 'successful monitoring', 'stationary solution', 'simulation results', 'sc ),', 'proposed pdd', 'power level', 'penalty parameter', 'paper addresses', 'original problem', 'optimization variables', 'objective function', 'millimeter wave', 'loop iterations', 'lagrange multipliers', 'jointly optimizing', 'joint beamforming', 'jamming signal', 'jamming algorithms', 'information surveillance', 'exacting constraints', 'e .,', 'design variables', 'convex procedure', 'conventional beamforming', 'base station', 'analog transmit', 'analog jamming', 'access point']</t>
  </si>
  <si>
    <t>Analog beamforming | mmWave system | multiple antennas | penalty dual decomposition | wireless information surveillance</t>
  </si>
  <si>
    <t>This paper addresses the design of joint beamforming and jamming for a millimeter wave (mmWave) information surveillance system where a suspicious transmitter in the network sends messages to a suspicious receiver under the supervision of a surveillant controller (SC), which not only carries out the duty of a base station or other access point, but also legitimately monitor the suspicious link. Specifically, we seek to maximize the effective monitoring rate for information surveillance by jointly optimizing the analog transmit and receive beamforming vectors of the suspicious link, the analog jamming and monitoring beamforming vectors at the SC and the jamming signal's power level under transmit power, successful monitoring, and self-interference power constraints at the SC, along with unit modulus constraint on the elements of the radio frequency analog beamforming vectors. The resulting optimization problem is quite challenging due to the tight coupling of the design variables in the objective function and constraints. To solve it, we develop a novel algorithm based on the penalty dual decomposition (PDD) technique, where the exacting constraints are penalized and dualized into the objective function as augmented Lagrangian components. The proposed PDD-based algorithm performs double-loop iterations, i.e., the inner loop resorts to the concave-convex procedure to update the optimization variables; while the outer loop adjusts the Lagrange multipliers and penalty parameter of the augmented Lagrangian cost function. We show that the proposed PDD-based joint beamforming and jamming algorithm converges to a stationary solution of the original problem. Based on our simulation results, the proposed algorithm achieves significantly better performance than the conventional beamforming and jamming algorithms.</t>
  </si>
  <si>
    <t>1410-1425</t>
  </si>
  <si>
    <t>60117753;60117753;60073652;60021032;60002494</t>
  </si>
  <si>
    <t>35228626500;57201585953;24773778500;57195633181;35232615200</t>
  </si>
  <si>
    <t>Cai, Yunlong;Zhao, Cunzhuo;Shi, Qingjiang;Li, Geoffrey Ye;Champagne, Benoit</t>
  </si>
  <si>
    <t>China;China;United States;Canada</t>
  </si>
  <si>
    <t>Hangzhou;Shanghai;Atlanta;Montreal</t>
  </si>
  <si>
    <t>College of Information Science and Electronic Engineering, Zhejiang University;Tongji University;Georgia Institute of Technology;Universit√© McGill</t>
  </si>
  <si>
    <t>60117753;60073652;60021032;60002494</t>
  </si>
  <si>
    <t>Joint beamforming and jamming design for mmWave information surveillance systems</t>
  </si>
  <si>
    <t>10.1109/JSAC.2018.2825718</t>
  </si>
  <si>
    <t>2-s2.0-85045331020</t>
  </si>
  <si>
    <t>['wcsr performance', 'traditional time', 'three subproblems', 'subproblems iteratively', 'secure transmission', 'schemes exploiting', 'scheme reusing', 'robust beamformers', 'results reveal', 'relay operates', 'phase protocol', 'paper focuses', 'original problem', 'optimization problem', 'one antenna', 'novel two', 'much better', 'jointly designing', 'information transmission', 'information relaying', 'information reception', 'fully exploits', 'formulated problem', 'form solutions', 'fd operation', 'existing protocols', 'energy recycling', 'concurrently solve', 'antenna element', 'alternative approach', '80 %.']</t>
  </si>
  <si>
    <t>energy harvesting | full-duplex relay | imperfect channel state information | Physical layer security | self-energy recycling</t>
  </si>
  <si>
    <t>This paper focuses on the secure transmission of wireless-powered relay systems with the imperfect eavesdropper channel state information. For efficient energy transfer and information relaying, a novel two-phase protocol is proposed, in which the relay operates in a full-duplex (FD) mode to achieve the simultaneous wireless power and information transmission. Compared with those existing protocols, the proposed design possesses two main advantages: 1) it fully exploits the available hardware resource (antenna element) of relay and can offer a higher secrecy rate and 2) it enables the self-energy recycling (S-ER) at relay, in which the loopback interference generated by the FD operation is harvested and reused for information relaying. To maximize the worst-case secrecy rate (WCSR) through jointly designing the source and relay beamformers coupled with the power allocation ratio, an optimization problem is formulated. This formulated problem is proved to be non-convex and the challenge to solve it is how to concurrently solve out the beamformers and the power allocation ratio. To cope with this difficulty, an alternative approach is proposed by converting the original problem into three subproblems. By solving these subproblems iteratively, the closed-form solutions of robust beamformers and power allocation ratio for the original problem are achieved. Simulations are done and results reveal that the proposed S-ER-based secure transmission scheme outperforms the traditional time-switching based relaying scheme at a maximum WCSR gain of 80%. Results also demonstrate that the WCSR performance of the scheme reusing all antennas for information reception is much better than that of schemes exploiting only one antenna.</t>
  </si>
  <si>
    <t>1531-1543</t>
  </si>
  <si>
    <t>60031031;60031031;60008919;60031031</t>
  </si>
  <si>
    <t>56203471200;35168272500;55715717600;7201944218</t>
  </si>
  <si>
    <t>Qiao, Jingping;Zhang, Haixia;Zhao, Feng;Yuan, Dongfeng</t>
  </si>
  <si>
    <t>Jinan;Guilin</t>
  </si>
  <si>
    <t>Shandong University;Guilin University of Electronic Technology</t>
  </si>
  <si>
    <t>60031031;60008919</t>
  </si>
  <si>
    <t>Secure transmission and self-energy recycling with partial eavesdropper CSI</t>
  </si>
  <si>
    <t>10.1109/JSAC.2018.2825541</t>
  </si>
  <si>
    <t>2-s2.0-85045331568</t>
  </si>
  <si>
    <t>DP150103905</t>
  </si>
  <si>
    <t>['wiretap codes', 'wireless communications', 'transmit antennas', 'secrecy advantage', 'search method', 'promising way', 'passive eavesdroppers', 'optimal number', 'multiple parameters', 'iot ).', 'g .,', 'form expression', 'effectively tackle', 'antenna technique']</t>
  </si>
  <si>
    <t>feedback bits allocation | Internet of Things | optimal number of antennas | Physical layer security</t>
  </si>
  <si>
    <t>Physical layer security is a promising way to secure the wireless communications in the Internet of Things (IoT). Motivated by the fact that the limited feedback resources in the IoT network would degrade the secrecy advantage of the multiple-antenna technique, we attempt to investigate the problem of how many transmit antennas should be utilized to perform secure communications. In particular, we consider the heterogeneous IoT downlink network and design a multiuser secure transmission scheme. In this scheme, the zero-forcing beamforming technique is adopted to serve the IoT legitimate users, and the remaining spatial freedoms are utilized to send artificial noise (AN) for confusing the passive eavesdroppers. Given the secrecy outage constraints, we derive the closed-form expression for the network secrecy throughput and formulate a non-convex optimization problem with multiple parameters, e.g., the number of transmit antennas, the wiretap codes, the feedback bits allocation strategy, and the power allocation ratio between the information bearing signal and the AN. To effectively tackle this problem, we develop an optimization framework involving the block coordinate descent algorithm and the 1-D search method. Simulation results validate the effectiveness of our proposed optimization framework and show that the optimal number of transmit antennas increases as the secrecy outage constraints become stricter, or the feedback resources become scarcer.</t>
  </si>
  <si>
    <t>1622-1634</t>
  </si>
  <si>
    <t>60069734;60008950;60069734</t>
  </si>
  <si>
    <t>56048696700;36085598400;16174331600</t>
  </si>
  <si>
    <t>Hu, Jianwei;Yang, Nan;Cai, Yueming</t>
  </si>
  <si>
    <t>Chongqing;Canberra</t>
  </si>
  <si>
    <t>Logistical Engineering University China;The Australian National University</t>
  </si>
  <si>
    <t>60069734;60008950</t>
  </si>
  <si>
    <t>Secure downlink transmission in the internet of things: How many antennas are needed?</t>
  </si>
  <si>
    <t>10.1109/JSAC.2018.2825483</t>
  </si>
  <si>
    <t>2-s2.0-85045340127</t>
  </si>
  <si>
    <t>EP/K015893/1</t>
  </si>
  <si>
    <t>['untrusted relay', 'untrusted amplify', 'total imperfections', 'system model', 'source message', 'single antenna', 'secrecy rate', 'secrecy performance', 'results reveal', 'reception radio', 'receiver provides', 'novel closed', 'high signal', 'forward relay', 'form expressions', 'equally sharing', 'engineering insight', 'destination sends', 'beneficially distributing']</t>
  </si>
  <si>
    <t>hardware design | hardware imperfections | optimal power allocation | Physical layer security | untrusted relay</t>
  </si>
  <si>
    <t>By taking a variety of realistic hardware imperfections into consideration, we propose an optimal power allocation (OPA) strategy to maximize the instantaneous secrecy rate of a cooperative wireless network comprised of a source, a destination, and an untrusted amplify-and-forward relay. We assume that either the source or the destination is equipped with a large-scale multiple antennas' system, while the rest are equipped with a single antenna. To prevent the untrusted relay from intercepting the source message, the destination sends an intended jamming noise to the relay, which is referred to as destination-based cooperative jamming. Given this system model, novel closed-form expressions are presented in the high signal-to-noise ratio regime for the ergodic secrecy rate and the secrecy outage probability. We further improve the secrecy performance of the system by optimizing the associated hardware design. The results reveal that by beneficially distributing the tolerable hardware imperfections across the transmission and reception radio-frequency front ends of each node, the system's secrecy rate may be improved. The engineering insight is that equally sharing the total imperfections at the relay between the transmitter and the receiver provides the best secrecy performance. Numerical results illustrate that the proposed OPA together with the most appropriate hardware design significantly increases the secrecy rate.</t>
  </si>
  <si>
    <t>4302-4314</t>
  </si>
  <si>
    <t>60007751;60007751;60022148;60090755;60026914;60022148</t>
  </si>
  <si>
    <t>55655315900;7005695648;7404759940;35957601400;56610373700;36632507800</t>
  </si>
  <si>
    <t>Kuhestani, Ali;Mohammadi, Abbas;Wong, Kai Kit;Yeoh, Phee Lep;Moradikia, Majid;Khandaker, Muhammad R.A.</t>
  </si>
  <si>
    <t>Australia;Iran;United Kingdom;Iran</t>
  </si>
  <si>
    <t>Sydney;Shiraz;London;Tehran</t>
  </si>
  <si>
    <t>Faculty of Engineering;Shiraz University;University College London;Amirkabir University of Technology</t>
  </si>
  <si>
    <t>60090755;60026914;60022148;60007751</t>
  </si>
  <si>
    <t>Optimal power allocation by imperfect hardware analysis in untrusted relaying networks</t>
  </si>
  <si>
    <t>10.1109/TWC.2018.2822286</t>
  </si>
  <si>
    <t>2-s2.0-85045346250</t>
  </si>
  <si>
    <t>EP/N007840/1</t>
  </si>
  <si>
    <t>['unexpected scenarios', 'uavs networks', 'uav deployment', 'uav communications', 'secrecy performance', 'safety distance', 'practical constraints', 'paper analyzes', 'jamming uavs', 'ground links', 'ground channels', 'enabled networks', 'effective solution', 'dynamic capacity', 'communications aided', 'civilian applications', 'broad coverage', 'antenna gain', 'also revealed']</t>
  </si>
  <si>
    <t>3D antenna pattern | Mat√©rn hardcore process | millimeter wave (mm-wave) | physical layer security | Unmanned aerial vehicles</t>
  </si>
  <si>
    <t>Communications aided by low-altitude unmanned aerial vehicles (UAVs) have emerged as an effective solution to provide large coverage and dynamic capacity for both military and civilian applications, especially in unexpected scenarios. However, because of their broad coverage, UAV communications are prone to passive eavesdropping attacks. This paper analyzes the secrecy performance of UAVs networks at the millimeter wave band and takes into account unique features of air-to-ground channels and practical constraints of UAV deployment. To be specific, it explores the 3-D antenna gain in the air-to-ground links and uses the Mat√©rn hardcore point process to guarantee the safety distance between the randomly deployed UAV base stations. In addition, we propose the transmit jamming strategy to improve the secrecy performance in which part of UAVs send jamming signals to confound the eavesdroppers. Simulation results verify our analysis and demonstrate the impact of different system parameters on the achievable secrecy rate. It is also revealed that optimizing the density of jamming UAVs will significantly improve security of UAV-enabled networks.</t>
  </si>
  <si>
    <t>1397-1409</t>
  </si>
  <si>
    <t>60000891;60000891;60014174</t>
  </si>
  <si>
    <t>56021641700;16176882900;7102390740</t>
  </si>
  <si>
    <t>Zhu, Yongxu;Zheng, Gan;Fitch, Michael</t>
  </si>
  <si>
    <t>Ipswich;Loughborough</t>
  </si>
  <si>
    <t>British Telecom Research Lab;Loughborough University</t>
  </si>
  <si>
    <t>60014174;60000891</t>
  </si>
  <si>
    <t>Secrecy rate analysis of UAV-enabled mmWave networks using Mat√©rn hardcore point processes</t>
  </si>
  <si>
    <t>10.1109/JSAC.2018.2825158</t>
  </si>
  <si>
    <t>2-s2.0-85045348491</t>
  </si>
  <si>
    <t>['west directions', 'two periods', 'technical literature', 'study lie', 'study confirmed', 'structural type', 'reinforced concrete', 'phase centers', 'permanent station', 'operation within', 'one estimated', 'kinematic mode', 'instantaneous displacements', 'host building', 'gps station', 'gps signal', 'gps measurements', 'formulae reported', 'etc .).', 'emerging tool', 'computational point', 'building hosting', 'always lower', '100 km']</t>
  </si>
  <si>
    <t>dynamic structure | Emilia-Romagna Italy earthquake | period | permanent GPS stations | vibrations</t>
  </si>
  <si>
    <t>During the earthquake in Emilia (Italy) of 2012, ca. 30 permanent GPS stations were in operation within a radius of about 100 km from the epicenter, each equipped with an antenna rigidly fixed to the host building and sampling the GPS signal at a high rate (&gt; 1 Hz). From the recording of the GPS measurements, the instantaneous displacements s(t) in the North- South and East-West directions of the phase centers of the single GPS antennas at each permanent station during the most important seismic sequences were calculated in kinematic mode. Subsequently, for each of the two displacements considered as two distinct external forces, the elastic response spectra of the building were determined and from them the two periods of vibration T along two orthogonal directions coinciding with the walls of the building were extracted. The experimentally obtained periods of vibration were compared with those inferable from the technical literature. In this way, a sufficiently large sample was obtained per building type, geometry (square, rectangular, regular or irregular planimetry), height (from a minimum of 4 to a maximum of 20 m) and materials (masonry, reinforced concrete, etc.). From the computational point of view, the study confirmed that GPS is an emerging tool for monitoring dynamic displacements and the experimentally estimated value of T is always lower than the one estimated with the formulae reported in the literature. The limitations of the study lie in the impossibility to choose a priori the geometry and/or structural type of the building hosting the GPS station.</t>
  </si>
  <si>
    <t>607-625</t>
  </si>
  <si>
    <t>1993503X</t>
  </si>
  <si>
    <t>Earthquake Engineering and Engineering Vibration</t>
  </si>
  <si>
    <t>Elastic period of vibration calculated experimentally in buildings hosting permanent GPS stations</t>
  </si>
  <si>
    <t>10.1007/s11803-018-0466-5</t>
  </si>
  <si>
    <t>2-s2.0-85045348694</t>
  </si>
  <si>
    <t>DP110103529</t>
  </si>
  <si>
    <t>['œå ).', 'œ ±)', 'theory predicts', 'steeper slopes', 'species coevolves', 'smaller light', 'remained untested', 'photosynthetic machinery', 'photosynthetic characteristics', 'perhaps due', 'package effect', 'oxygen production', 'larger cells', 'higher connectivity', 'harvesting antennae', 'finding unanticipated', 'experiment revealed', 'direct test', 'current theory', 'common ancestor', 'cell volume', 'causal relationships', 'b ),', 'artificial selection']</t>
  </si>
  <si>
    <t>allometric size-scaling | artificial selection | evolutionary size-shift | experimental evolution | geometric biology | metabolism | oxygen evolution | primary production</t>
  </si>
  <si>
    <t>Cell size correlates with most traits among phytoplankton species. Theory predicts that larger cells should show poorer photosynthetic performance, perhaps due to reduced intracellular self-shading (i.e. package effect). Yet current theory relies heavily on interspecific correlational approaches and causal relationships between size and photosynthetic machinery have remained untested. As a more direct test, we applied 250 generations of artificial selection (c. 20¬†months) to evolve the green microalga Dunaliella teriolecta (Chlorophyta) toward different mean cell sizes, while monitoring all major photosynthetic parameters. Evolving larger sizes (&gt;¬†1500% difference in volume) resulted in reduced oxygen production per chlorophyll molecule ‚Äì as predicted by the package effect. However, large-evolved cells showed substantially higher rates of oxygen production ‚Äì a finding unanticipated by current theory. In addition, volume-specific photosynthetic pigments increased with size (Chla+b), while photo-protectant pigments decreased (Œ≤-carotene). Finally, larger cells displayed higher growth performances and Fv/Fm, steeper slopes of rapid light curves (Œ±) and smaller light-harvesting antennae (œÉPSII) with higher connectivity (œÅ). Overall, evolving a common ancestor into different sizes showed that the photosynthetic characteristics of a species coevolves with cell volume. Moreover, our experiment revealed a trade-off between chlorophyll-specific (decreasing with size) and volume-specific (increasing with size) oxygen production in a cell.</t>
  </si>
  <si>
    <t>449-461</t>
  </si>
  <si>
    <t>0028646X</t>
  </si>
  <si>
    <t>New Phytologist</t>
  </si>
  <si>
    <t>60019578;60019870;60019578;60019578;60019578</t>
  </si>
  <si>
    <t>56680911400;56183689800;55263681000;7003285051;7402186529</t>
  </si>
  <si>
    <t>Malerba, Martino E.;Palacios, Maria M.;Palacios Delgado, Yussi M.;Beardall, John;Marshall, Dustin J.</t>
  </si>
  <si>
    <t>Townsville;Melbourne</t>
  </si>
  <si>
    <t>James Cook University;Monash University</t>
  </si>
  <si>
    <t>60019870;60019578</t>
  </si>
  <si>
    <t>Malerba M.E.</t>
  </si>
  <si>
    <t>Cell size, photosynthesis and the package effect: an artificial selection approach</t>
  </si>
  <si>
    <t>10.1111/nph.15163</t>
  </si>
  <si>
    <t>2-s2.0-85045381700</t>
  </si>
  <si>
    <t>['switch thickness', 'problems occurred', 'optimization method', 'operational platform', 'mse ).', 'method contains', 'mems switches', 'input signal', 'finest value', 'devise limits', 'devise limit', 'complete scheme', 'ann ).']</t>
  </si>
  <si>
    <t>Gravitational search algorithm | mean square error | reconfigurable antenna</t>
  </si>
  <si>
    <t>The projected method explains about the problems occurred in the combination of the MEMS switches and the complete scheme plan is resolved through choosing the finest devise limits for the plan. The devise limits, namely, length of beam, width of beam, torsion arm length, switch thickness, holes and gap were measured. At this point, the finest value of the devise limit is forecast by the aid of artificial neural network (ANN). Furthermore, the method contains the optimization method of Gravitational Search Algorithm (GSA) to optimize the input signal and so dropping the Mean Square Error (MSE). The complete scheme is executed in the operational platform of MATLAB and the outcomes were examined.</t>
  </si>
  <si>
    <t>60013919;60013919</t>
  </si>
  <si>
    <t>57201619126;6602604445</t>
  </si>
  <si>
    <t>Balarajuswamy, T. A.;Nakkeeran, R.</t>
  </si>
  <si>
    <t>Puducherry</t>
  </si>
  <si>
    <t>Pondicherry University</t>
  </si>
  <si>
    <t>Balarajuswamy T.</t>
  </si>
  <si>
    <t>RF MEMS for Reconfigurable Antenna Using Gravitational Search Optimization and Artificial Neural Network</t>
  </si>
  <si>
    <t>10.1142/S0218126618501323</t>
  </si>
  <si>
    <t>2-s2.0-85045401001</t>
  </si>
  <si>
    <t>University of Bath</t>
  </si>
  <si>
    <t>['top layer', 'show enhancements', 'potential applications', 'near uv', 'modelled results', 'fluorescence sensing', 'dipole source', 'difference time', 'dielectric gap', 'blue range', 'aperture shape', 'aperture arrays', 'aluminum trilayer', '8 times', '67 times', '406 nm', '3 deg']</t>
  </si>
  <si>
    <t>Aperture arrays | Nanoantennas | Plasmonics</t>
  </si>
  <si>
    <t>Subwavelength aperture antenna arrays are designed and fabricated for potential applications in fluorescence sensing in the near UV/blue range. They are designed using finite-difference time-domain (FDTD) simulation, fabricated using focused ion beam etching and characterised using angular Fourier spectroscopy. The aperture arrays are formed in the top layer of an aluminum-silica-aluminum trilayer and produce a maximum simulated field intensity enhancement of 5.8 times at 406 nm and highly directive emission with a beamwidth of 8.3 deg. The normal incidence reflection response has been measured and shows reasonable agreement with modelled results. In addition, to investigate higher field intensity enhancements, bowtie aperture arrays are simulated and the influence of parameters such as dielectric gap, position of dipole source, and aperture shape and size are discussed and show enhancements up to 67 times are possible.</t>
  </si>
  <si>
    <t>793-798</t>
  </si>
  <si>
    <t>60020650-60071372;60020650;60020650;60020650;60020650</t>
  </si>
  <si>
    <t>35248862800;8928986500;24484214400;6602173642;16554512900</t>
  </si>
  <si>
    <t>Ngo, Quang Minh;Ho, Ying Lung D.;Pugh, Jon R.;Sarua, Andrei;Cryan, Martin J.</t>
  </si>
  <si>
    <t>Viet Nam;United Kingdom</t>
  </si>
  <si>
    <t>Hanoi;Bristol</t>
  </si>
  <si>
    <t>Vietnamese Academy of Science and Technology Institute of Materials Science;University of Bristol</t>
  </si>
  <si>
    <t>60071372;60020650</t>
  </si>
  <si>
    <t>Ngo Q.</t>
  </si>
  <si>
    <t>Enhanced UV/blue fluorescent sensing using metal-dielectric-metal aperture nanoantenna arrays</t>
  </si>
  <si>
    <t>S1567173918300932</t>
  </si>
  <si>
    <t>10.1016/j.cap.2018.04.007</t>
  </si>
  <si>
    <t>2-s2.0-85045421868</t>
  </si>
  <si>
    <t>University of Washington College of Arts and Sciences</t>
  </si>
  <si>
    <t>EP/K000128/1</t>
  </si>
  <si>
    <t>['well understood', 'subsequent structure', 'regulatory non', 'quenching may', 'quenching could', 'quenched state', 'proposed models', 'photochemical quenching', 'lhcii crystals', 'higher plants', 'high light', 'generally accepted', 'crystal structure', 'cp29 corresponds', 'also proposed']</t>
  </si>
  <si>
    <t>Carotenoids | Light-harvesting | Minor antenna | Non-photochemical quenching | Photoprotection | Photosystem II</t>
  </si>
  <si>
    <t>The bioenergetics of light-harvesting by photosynthetic antenna proteins in higher plants is well understood. However, investigation into the regulatory non-photochemical quenching (NPQ) mechanism, which dissipates excess energy in high light, has led to several conflicting models. It is generally accepted that the major photosystem II antenna protein, LHCII, is the site of NPQ, although the minor antenna complexes (CP24/26/29) are also proposed as alternative/additional NPQ sites. LHCII crystals were shown to exhibit the short excitation lifetime and several spectral signatures of the quenched state. Subsequent structure-based models showed that this quenching could be explained by slow energy trapping by the carotenoids, in line with one of the proposed models. Using Fluorescence Lifetime Imaging Microscopy (FLIM) we show that the crystal structure of CP29 corresponds to a strongly quenched conformation. Using a structure-based theoretical model we show that this quenching may be explained by the same slow, carotenoid-mediated quenching mechanism present in LHCII crystals.</t>
  </si>
  <si>
    <t>471-481</t>
  </si>
  <si>
    <t>60105356;60004156-60022002;60105356;60105356;60105356;60013625;60013625;60004156;60105356</t>
  </si>
  <si>
    <t>57026965800;28667489300;6505993508;57201641356;57210643209;56768609600;57189374425;7007181446;8577880500</t>
  </si>
  <si>
    <t>Fox, Kieran F.;√únl√º, Caner;Baleviƒçius, Vytautas;Ramdour, Baboo Narottamsing;Kern, Carina;Pan, Xiaowei;Li, Mei;van Amerongen, Herbert;Duffy, Christopher D.P.</t>
  </si>
  <si>
    <t>United Kingdom;Turkey;China;Netherlands</t>
  </si>
  <si>
    <t>London;Istanbul;Beijing;Wageningen</t>
  </si>
  <si>
    <t>School of Biological and Chemical Sciences Queen Mary University of London;ƒ∞stanbul Teknik √úniversitesi;Institute of Biophysics Chinese Academy of Sciences;Wageningen University &amp; Research</t>
  </si>
  <si>
    <t>60105356;60022002;60013625;60004156</t>
  </si>
  <si>
    <t>Fox K.F.</t>
  </si>
  <si>
    <t>A possible molecular basis for photoprotection in the minor antenna proteins of plants</t>
  </si>
  <si>
    <t>S0005272818300586</t>
  </si>
  <si>
    <t>10.1016/j.bbabio.2018.03.015</t>
  </si>
  <si>
    <t>2-s2.0-85045459933</t>
  </si>
  <si>
    <t>['proposed design', 'paper deals', 'maximum gain', 'ieee 802', 'filtering action', 'conventional approach', 'around 5', '31 ghz', '2 ghz', '11 dbi']</t>
  </si>
  <si>
    <t>Antenna array | Chebyshev filter | Integrated Filter Antenna (IFA) | Q-factor | Slot antenna</t>
  </si>
  <si>
    <t>This paper deals with the design of a 2 √ó 2 Integrated Filter Antenna array working at 5.2 GHz for IEEE 802.11a WLAN application. The filtering action is incorporated into the conventional antenna array, rendering enhanced selectivity and sharper gain roll-off than the conventional approach. An equivalent circuit model is extracted to validate the working of the proposed design. Fractional band width of 3.0 % around 5.2 GHz (ranging between 5.15 and 5.31 GHz) and maximum gain of 11.11 dBi is obtained through this design.</t>
  </si>
  <si>
    <t>57193738037;57198324838;35790746400</t>
  </si>
  <si>
    <t>Sahoo, Anuj Kumar;Gupta, Ravi Dutt;Parihar, Manoj Singh</t>
  </si>
  <si>
    <t>Sahoo A.</t>
  </si>
  <si>
    <t>Slot Antenna Array with Integrated Filter for WLAN Application at 5.2 GHz</t>
  </si>
  <si>
    <t>10.1007/s11277-018-5734-1</t>
  </si>
  <si>
    <t>2-s2.0-85045464006</t>
  </si>
  <si>
    <t>['zeaxanthin epoxidase', 'xanthophyll pigments', 'violaxanthin deepoxidase', 'two enzymes', 'tightly related', 'therefore challenge', 'strictly proportional', 'stramenopiles ),', 'reversible epoxidation', 'prime regulator', 'phaeomonas sp', 'moderate light', 'maximal activity', 'light harvesting', 'large npq', 'high light', 'green lineage', 'fine balance', 'differently regulated', 'dependency mirrors', 'chlorophyll fluorescence', 'already active', 'almost inactive']</t>
  </si>
  <si>
    <t>NPQ | Phaeomonas | Photoprotection | Pinguiophyte | Stramenopile | Xanthophyll cycle | Zeaxanthin epoxidase</t>
  </si>
  <si>
    <t>In changing light conditions, photosynthetic organisms develop different strategies to maintain a fine balance between light harvesting, photochemistry, and photoprotection. One of the most widespread photoprotective mechanisms consists in the dissipation of excess light energy in the form of heat in the photosystem II antenna, which participates to the Non Photochemical Quenching (NPQ) of chlorophyll fluorescence. It is tightly related to the reversible epoxidation of xanthophyll pigments, catalyzed by the two enzymes, the violaxanthin deepoxidase and the zeaxanthin epoxidase. In Phaeomonas sp. (Pinguiophyte, Stramenopiles), we show that the regulation of the heat dissipation process is different from that of the green lineage: the NPQ is strictly proportional to the amount of the xanthophyll pigment zeaxanthin and the xanthophyll cycle enzymes are differently regulated. The violaxanthin deepoxidase is already active in the dark, because of a low luminal pH, and the zeaxanthin epoxidase shows a maximal activity under moderate light conditions, being almost inactive in the dark and under high light. This light-dependency mirrors the one of NPQ: Phaeomonas sp. displays a large NPQ in the dark as well as under high light, which recovers under moderate light. Our results pinpoint zeaxanthin epoxidase activity as the prime regulator of NPQ in Phaeomonas sp. and therefore challenge the deepoxidase-regulated xanthophyll cycle dogma.</t>
  </si>
  <si>
    <t>491-500</t>
  </si>
  <si>
    <t>60000964;60000964;60000964;60000964;60000964-60014849</t>
  </si>
  <si>
    <t>55523545600;57201656235;57201660426;7801585004;24398358200</t>
  </si>
  <si>
    <t>Berne, N.;Fabryova, T.;Istaz, B.;Cardol, P.;Bailleul, B.</t>
  </si>
  <si>
    <t>Paris;Liege</t>
  </si>
  <si>
    <t>Institut de Biologie Physico-Chimique;Universit√© de Li√®ge</t>
  </si>
  <si>
    <t>60014849;60000964</t>
  </si>
  <si>
    <t>Berne N.</t>
  </si>
  <si>
    <t>The peculiar NPQ regulation in the stramenopile Phaeomonas sp. challenges the xanthophyll cycle dogma</t>
  </si>
  <si>
    <t>S0005272818300562</t>
  </si>
  <si>
    <t>10.1016/j.bbabio.2018.03.013</t>
  </si>
  <si>
    <t>2-s2.0-85045563681</t>
  </si>
  <si>
    <t>['submicron particle', 'stokes parameters', 'spatial signature', 'scattering information', 'precise way', 'optical nanoantenna', 'indirect way', 'incident field', 'filtration process', 'also shown']</t>
  </si>
  <si>
    <t>Polarization modulation | Scattering | Stokes parameters | Sub-diffraction</t>
  </si>
  <si>
    <t>In this work, we report an indirect way to image the Stokes parameters of a sample under test (SUT) with sub-diffraction scattering information. We apply our previously reported technique called parametric indirect microscopic imaging (PIMI) based on a fitting and filtration process to measure the Stokes parameters of a submicron particle. A comparison with a classical Stokes measurement is also shown. By modulating the incident field in a precise way, fitting and filtration process at each pixel of the detector in PIMI make us enable to resolve and sense the scattering information of SUT and map them in terms of the Stokes parameters. We believe that our finding can be very useful in fields like singular optics, optical nanoantenna, biomedicine and much more. The spatial signature of the Stokes parameters given by our method has been confirmed with finite difference time domain (FDTD) method.</t>
  </si>
  <si>
    <t>60010080;60001741;60019118;60010080;60010080</t>
  </si>
  <si>
    <t>57203928872;16244921500;57189440628;26423360800;56517944400</t>
  </si>
  <si>
    <t>Ullah, Kaleem;Garcia-Camara, Braulio;Habib, Muhammad;Yadav, N. P.;Liu, Xuefeng</t>
  </si>
  <si>
    <t>China;China;Spain</t>
  </si>
  <si>
    <t>Hefei;Nanjing;Madrid</t>
  </si>
  <si>
    <t>University of Science and Technology of China;Nanjing University of Science and Technology;Universidad Carlos III de Madrid</t>
  </si>
  <si>
    <t>60019118;60010080;60001741</t>
  </si>
  <si>
    <t>An indirect method of imaging the Stokes parameters of a submicron particle with sub-diffraction scattering</t>
  </si>
  <si>
    <t>S0022407318300955</t>
  </si>
  <si>
    <t>10.1016/j.jqsrt.2018.04.015</t>
  </si>
  <si>
    <t>2-s2.0-85045583089</t>
  </si>
  <si>
    <t>['view antennas', 'variation ranges', 'statistically larger', 'station elevation', 'seriously affected', 'satellite nadir', 'results show', 'partly applied', 'official beidou', 'new technology', 'multipath effects', 'legacy b1c', 'latest igso', 'generation bds', 'free conditions', 'first transmitted', 'different receivers', 'different locations', 'dependent variations', 'commonly observed', 'code measurements', 'b3i signals', 'b2b signals', 'b1c tends', 'approximately 0', '3 satellites', '2 satellites', '1 ¬†']</t>
  </si>
  <si>
    <t>40-m high-gain dish antenna | B1C | B2a | B2b | BeiDou-3 | Elevation-dependent pseudorange variation | Multipath combination</t>
  </si>
  <si>
    <t>To validate the new system design and the new technology of the third-generation BDS (BeiDou-3), five non-GEO experimental satellites were launched during 2015 and 2016. In addition to the B1I and B3I signals that have been emitted by BeiDou-2, three newly designed civil signals (B1C, B2a, and B2b) were first transmitted by these satellites and are planned to be partly applied to the official BeiDou-3 satellites. In this study, the signature of elevation-dependent systematic biases in code measurements, which are commonly observed from BeiDou-2 satellites, was investigated for the three new civil signals based on observations collected using different types of receivers at different locations. Our results show that the RMS of multipath combination residuals of the new civil signal B1C was statistically larger than those of B2a and B2b signals. This indicates that B1C tends to be more seriously affected by multipath effects than B2a and B2b. Furthermore, the station elevation-dependent and satellite nadir- and azimuth-dependent multipath signatures were analyzed in detail. The results show that elevation-dependent variations in code measurements of B1I and B3I signals still exist for BeiDou-2 satellites, including the latest IGSO-6 (C13) launched in 2016. Based on different receivers which are equipped with all-in-view antennas, these types of code biases seem to be absent in the legacy B1C, B2a, and B2b frequency bands for BeiDou-3 in-orbit validation satellites. However, benefited from multipath-free conditions, results from a 40-m dish antenna reveal that the satellite-induced code pseudorange variations still exist in the bands of B1C, B2a, and B2b of BeiDou-3 in-orbit validation satellites, although their variation ranges are only at a level of approximately 0.1¬†m.</t>
  </si>
  <si>
    <t>60029306;60029306;60029306;60029306;60089786;60117383;60008919;60089932</t>
  </si>
  <si>
    <t>57201669944;7404210478;12762978300;56890019400;57201866396;35268314000;35228662000;55804428400</t>
  </si>
  <si>
    <t>Zhou, Renyu;Hu, Zhigang;Zhao, Qile;Li, Pengbo;Wang, Wei;He, Chengyan;Cai, Chenglin;Pan, Zongpeng</t>
  </si>
  <si>
    <t>Xi'an;Zhengzhou;Beijing;Wuhan;Guilin</t>
  </si>
  <si>
    <t>National Time Service Center;Zhengzhou Institute of Surveying and Mapping;Beijing Institute of Tracking and Telecommunication Technology;Wuhan University;Guilin University of Electronic Technology</t>
  </si>
  <si>
    <t>60117383;60089932;60089786;60029306;60008919</t>
  </si>
  <si>
    <t>Elevation-dependent pseudorange variation characteristics analysis for the new-generation BeiDou satellite navigation system</t>
  </si>
  <si>
    <t>10.1007/s10291-018-0726-x</t>
  </si>
  <si>
    <t>2-s2.0-85045621260</t>
  </si>
  <si>
    <t>['v2v pairs', 'v2v communications', 'sum se', 'slightly degraded', 'se constraints', 'scale fading', 'ratio combining', 'proposed se', 'promising solution', 'performance analysis', 'lower bounds', 'guide practice', 'greatly increase', 'forcing detection', 'first derive', 'designed properly', 'cellular users', 'cellular ses', 'antenna v2v', 'achievable se']</t>
  </si>
  <si>
    <t>D2D | massive MIMO | performance analysis | power control | Vehicular communications</t>
  </si>
  <si>
    <t>Device-to-device (D2D) communication has been considered a promising solution for vehicle-to-vehicle (V2V) communication. In V2V underlay massive MIMO cellular networks, V2V has the potential to increase spectral efficiency (SE) by reusing cellular spectrum. However, the interference between cellular and V2V transmissions may be serious if not designed properly. In this paper, we first derive the analytical lower bounds on multi-antenna V2V and cellular SEs under both perfect and imperfect channel state information for maximum-ratio combining and zero-forcing detection. Using these lower bounds, performance analysis is given to provide more insights and guide practice. Then, we formulate a large-scale fading-based power control problem to guarantee the SE constraints of V2V pairs while maximizing the sum SE of cellular users. Moreover, the geometric programming technique is applied to solve the optimal power control problem. Numerical results show that the proposed SE-constrained power control scheme can greatly increase the reliability and achievable SE of V2V communications while the achievable sum SE is slightly degraded, compared with the fixed maximum power scheme.</t>
  </si>
  <si>
    <t>4374-4387</t>
  </si>
  <si>
    <t>56808374400;7502097589;55546363800;55920646700</t>
  </si>
  <si>
    <t>Liu, Xinxin;Li, Yunzhou;Xiao, Limin;Wang, Jing</t>
  </si>
  <si>
    <t>Performance analysis and power control for multi-antenna V2V underlay massive MIMO</t>
  </si>
  <si>
    <t>10.1109/TWC.2018.2824333</t>
  </si>
  <si>
    <t>2-s2.0-85045624061</t>
  </si>
  <si>
    <t>['stacked patch', 'slotline balun', 'slant slot', 'shaped slot', 'resonant frequency', 'novel stacked', 'measurement results', 'measured results', 'impedance matching', 'impedance bandwidth', 'good agreement', 'frequency band', 'fractional bandwidth', 'feeding network', 'feed line', 'equal amplitude', 'back ratio', 'antenna gain', 'antenna element', '7 dbi', '5 db', '24 dbi', '20 db', '2 ghz', '05 ghz']</t>
  </si>
  <si>
    <t>180¬∞ phase difference | driven patch | microstrip-slotline balun | stacked patch | substrate-integrated suspended line (SISL)</t>
  </si>
  <si>
    <t>A novel stacked-patch antenna based on substrate-integrated suspended line technology is proposed. The antenna is designed to be self-packaged using five substrate layers with embedded air cavities. Via is utilized to connect the antenna driven patch with the feed line, and then resonant frequency at 5.2 GHz is generated. U-shaped slot is etched on the antenna driven patch for impedance matching. In order to further extend the impedance bandwidth, a stacked patch with slant slot is introduced and then another resonant frequency at 6.2 GHz is produced. According to the measured results, the antenna element achieves a fractional bandwidth of 17.5% from 5.2 to 6.2 GHz and gain of 9.7 dBi. Based on the antenna element, the eight-element antenna array with feeding network is presented. The microstrip-slotline balun is introduced in the feeding network to achieve 180¬∞ phase difference with equal amplitude so that symmetrical radiation patterns are achieved. Simulation and measurement results for the proposed antenna array are in good agreement. In the frequency band from 5.28 to 6.05 GHz, antenna gain of 16.24 dBi with gain flatness variation of 1.5 dB is achieved. In addition, the front-to-back ratio of the self-packaged antenna array is better than 20 dB.</t>
  </si>
  <si>
    <t>3491-3499</t>
  </si>
  <si>
    <t>60005465;60005465-60019533;60088063</t>
  </si>
  <si>
    <t>56125560400;55603329900;56486258500</t>
  </si>
  <si>
    <t>Yan, Ningning;Ma, Kaixue;Zhang, Haobin</t>
  </si>
  <si>
    <t>Shanghai;Tianjin;Chengdu</t>
  </si>
  <si>
    <t>China Electronic Technology Group Corporation;Tianjin University;University of Electronic Science and Technology of China</t>
  </si>
  <si>
    <t>60088063;60019533;60005465</t>
  </si>
  <si>
    <t>Yan N.</t>
  </si>
  <si>
    <t>A Novel Substrate-Integrated Suspended Line Stacked-Patch Antenna Array for WLAN</t>
  </si>
  <si>
    <t>10.1109/TAP.2018.2826719</t>
  </si>
  <si>
    <t>2-s2.0-85045635507</t>
  </si>
  <si>
    <t>['strategy adopted', 'sensing element', 'rays detector', 'ray response', 'overall functionality', 'organic circuit', 'operation mechanism', 'operation conditions', 'memorization schema', 'laboratory environment', 'integrated interface', 'finally discussed', 'effect transistors', 'direct x', 'correct functionality', 'complete explanation', 'circuit status', 'circuit design', 'circuit based', 'also realized', 'airport environment', 'actual capability']</t>
  </si>
  <si>
    <t>Low voltage OFET | Organic circuits | RFID | Simulation | X-Rays detection</t>
  </si>
  <si>
    <t>A circuit based on low voltage Organic Field-Effect Transistors (OFETs) and conceived for monitoring the security check history of luggage in airport environment is reported. An OFET-based, direct X-Rays detector is used as sensing element and integrated in an organic circuit for digitization and memorization of the X-Ray exposure event. An integrated interface to a commercial RFID chip and antenna is also realized to allow remote readout of the circuit status. The operation mechanism of the circuit is described and a complete explanation of the strategy adopted for circuit design is reported. Simulations of the systems in Cadence¬Æ Virtuoso environment are presented: X-Ray response of the sensor is modelled, and the overall functionality of the detection and memorization schema are demonstrated. Fabrication and characterization of the circuit under X-Rays in laboratory environment are described. In particular, the correct functionality of the circuit is demonstrated, as well as its actual capability in driving the commercial RFID tag system. The robustness of the circuit to aging and exposure to X-Rays in operation conditions is finally discussed.</t>
  </si>
  <si>
    <t>263-269</t>
  </si>
  <si>
    <t>Organic Electronics</t>
  </si>
  <si>
    <t>60032259;60032259;60032259;60028218;60028218;115892729;115892729;60011447;60028218;60032259;60032259</t>
  </si>
  <si>
    <t>54980367800;57197920388;23979421700;36812734200;8440885400;24350857500;55860799459;56406130800;7003602499;7004440051;7004010259</t>
  </si>
  <si>
    <t>Lai, Stefano;Casula, Giulia;Cosseddu, Piero;Basiric√≤, Laura;Ciavatti, Andrea;D'Annunzio, Franck;Loussert, Christophe;Fischer, Vincent;Fraboni, Beatrice;Barbaro, Massimo;Bonfiglio, Annalisa</t>
  </si>
  <si>
    <t>Italy;Italy;France;France</t>
  </si>
  <si>
    <t>Cagliari;Bologna;Grenoble;La Ciotat</t>
  </si>
  <si>
    <t>Universit√† degli Studi di Cagliari;Alma Mater Studiorum Universit√† di Bologna;CEA Grenoble;TAGSYS Europe</t>
  </si>
  <si>
    <t>60032259;60028218;60011447;115892729</t>
  </si>
  <si>
    <t>Lai S.</t>
  </si>
  <si>
    <t>A plastic electronic circuit based on low voltage, organic thin-film transistors for monitoring the X-Ray checking history of luggage in airports</t>
  </si>
  <si>
    <t>S1566119918301939</t>
  </si>
  <si>
    <t>10.1016/j.orgel.2018.04.029</t>
  </si>
  <si>
    <t>2-s2.0-85045642757</t>
  </si>
  <si>
    <t>['wave potentials', 'stationary cylinder', 'speed approximation', 'special relativity', 'reflection angles', 'pw scattering', 'procedure yields', 'plane wave', 'mapped back', 'harmonic electromagnetic', 'field frame', 'dependent incident', 'asymptotic solutions']</t>
  </si>
  <si>
    <t>Canonical problems | low-speed approximation (LSA) | scattering from moving objects | special relativity</t>
  </si>
  <si>
    <t>This paper is concerned with the scattering of a time-harmonic electromagnetic (EM) plane wave (PW) by a fast and slow moving perfectly electric conducting circular cylinder under the framework of Einstein's special relativity. By applying the Lorentz and EM field transformations to the scatterer comoving frame of reference, the problem is mapped into a PW scattering from a stationary cylinder. By using the well-known (stationary cylinder) exact and asymptotic solutions, we obtain the scattered EM field in this frame. These fields are then mapped back to the incident-field frame of reference. This procedure yields the exact and asymptotic scattered EM fields. We discuss several relativistic wave phenomena such as shifted shadow regions, velocity-dependent incident, and reflection angles and velocity-dependent creeping waves to name a few. Finally, we apply a low-speed approximation to the wave potentials and discuss the corresponding wave phenomena.</t>
  </si>
  <si>
    <t>3623-3630</t>
  </si>
  <si>
    <t>60027161;60027161</t>
  </si>
  <si>
    <t>55546655300;6603987442</t>
  </si>
  <si>
    <t>Mizrahi, Eliran;Melamed, Timor</t>
  </si>
  <si>
    <t>Beer Sheba</t>
  </si>
  <si>
    <t>Ben-Gurion University of the Negev</t>
  </si>
  <si>
    <t>Mizrahi E.</t>
  </si>
  <si>
    <t>Plane Wave Scattering by a Moving PEC Circular Cylinder</t>
  </si>
  <si>
    <t>10.1109/TAP.2018.2826654</t>
  </si>
  <si>
    <t>2-s2.0-85045658833</t>
  </si>
  <si>
    <t>['wave equation', 'problems involving', 'maxwellian equations', 'immediate consequence', 'given utilizing', 'first order', 'double differentiation', 'becomes possible']</t>
  </si>
  <si>
    <t>Acoustic waves | electromagnetic propagation | Maxwell equations</t>
  </si>
  <si>
    <t>The relationship between Maxwell's equations and the wave equation is exploited to show how problems involving the latter can be converted from a second-order differential equation into one of the first order. As an immediate consequence, it becomes possible to solve the wave equation without resorting to double differentiation or integration. An example of application is given utilizing the Maxwellian equations to solve both electromagnetic and equivalent acoustic wave problems.</t>
  </si>
  <si>
    <t>3526-3531</t>
  </si>
  <si>
    <t>Seagar, Andrew</t>
  </si>
  <si>
    <t>Seagar A.</t>
  </si>
  <si>
    <t>First Order Wavelike Phenomena with Electromagnetic and Acoustic Applications</t>
  </si>
  <si>
    <t>10.1109/TAP.2018.2826572</t>
  </si>
  <si>
    <t>2-s2.0-85045664310</t>
  </si>
  <si>
    <t>['whose elements', 'theoretical analysis', 'series fed', 'proposed design', 'performed first', 'numerical study', 'frequency varies', 'frequency tunable', 'frequency scan', 'forming components', 'focal distance', 'field sidelobes', 'feed network', 'carefully designing', 'array plane', '8 db', '5 ghz', '249 mm', '200 mm', '10 ghz']</t>
  </si>
  <si>
    <t>Focal distance | microstrip antenna | near-field focusing | phased arrays | series feed</t>
  </si>
  <si>
    <t>An 8 microstrip planar array antenna with near-field focused beams is presented in this paper, whose elements are series fed in both E- and H-planes. The focus is designed at a distance of 200 mm above the array plane at 10 GHz, and by carefully designing the feed network, the focal distance can be frequency tunable. Eventually, a steerable focal distance from 78 to 249 mm is achieved as frequency varies from 9.25 to 10.5 GHz, with near-field sidelobes below -8 dB. Theoretical analysis is performed first, which is further proven by simulations and experiments. Finally, the method of tuning the sensitivity and range of frequency scan is discussed, which is proven by numerical study. To the best of our knowledge, the proposed design is the first array approach to realize tunable focal distance without any beam-forming components.</t>
  </si>
  <si>
    <t>3401-3410</t>
  </si>
  <si>
    <t>60005465-60013983;60005465;60005465;60016930;60013983-60024542</t>
  </si>
  <si>
    <t>56590842400;57203224930;10339818700;8377051500;7201986326</t>
  </si>
  <si>
    <t>Li, Peng Fa;Qu, Shi Wei;Yang, Shiwen;Liu, Yuan'An;Xue, Quan</t>
  </si>
  <si>
    <t>China;China;Hong Kong;China</t>
  </si>
  <si>
    <t>Guangzhou;Beijing;Kowloon;Chengdu</t>
  </si>
  <si>
    <t>South China University of Technology;Beijing University of Posts and Telecommunications;City University of Hong Kong;University of Electronic Science and Technology of China</t>
  </si>
  <si>
    <t>60024542;60016930;60013983;60005465</t>
  </si>
  <si>
    <t>Li P.F.</t>
  </si>
  <si>
    <t>Near-Field Focused Array Antenna with Frequency-Tunable Focal Distance</t>
  </si>
  <si>
    <t>10.1109/TAP.2018.2826656</t>
  </si>
  <si>
    <t>2-s2.0-85045664420</t>
  </si>
  <si>
    <t>ACC-2016-DDI-008752</t>
  </si>
  <si>
    <t>['wide range', 'two half', 'shaped cavity', 'shallow pyramid', 'radiation efficiency', 'proposed structure', 'polarization states', 'optimized prototype', 'n diodes', 'low profile', 'coaxial cable', 'center fed', 'antenna polarization', 'also utilized', 'achieve low', '9 dbi', '1 œª']</t>
  </si>
  <si>
    <t>Artificial magnetic conductor (AMC) | dipole | high gain | linear polarization (LP) | low profile | p-i-n diode | polarization reconfigurable | wideband</t>
  </si>
  <si>
    <t>A low-profile, wideband, high-gain reconfigurable antenna, which is capable of switching among four linear polarizations (LPs) at every 45¬∞ rotation, namely, 0¬∞, 45¬∞, 90¬∞, and 135¬∞ LP, is presented. The proposed structure is based on two half-ellipse-shaped dipoles arranged perpendicularly and is center fed by coaxial cable. The antenna polarization can be switched by selecting the appropriate dipole arms to be excited as well as controlling their phases using p-i-n diodes. To achieve low-profile, high-gain, and unidirectional radiation patterns in a wide range of frequency, a combination of an artificial magnetic conductor and a shallow pyramid-shaped cavity is also utilized in this design. An optimized prototype with low profile of 0.1 Œª at the lowest operating frequency yields a measured overlapped impedance bandwidth (BW) of 53.9% for all polarization states. In addition, a radiation efficiency of greater than 78% and measured broadside gain from 6.8 to 10.9 dBi are observed over the entire operation BW.</t>
  </si>
  <si>
    <t>3741-3746</t>
  </si>
  <si>
    <t>60009387;60031004;60009387;60031004;60009387</t>
  </si>
  <si>
    <t>56494061500;55761592600;57209562092;13404674100;36014208200</t>
  </si>
  <si>
    <t>Tran, Huy Hung;Nguyen-Trong, Nghia;Le, Tuan Tu;Abbosh, Amin M.;Park, Hyun Chang</t>
  </si>
  <si>
    <t>Australia;South Korea</t>
  </si>
  <si>
    <t>Brisbane;Seoul</t>
  </si>
  <si>
    <t>The University of Queensland;Dongguk University, Seoul</t>
  </si>
  <si>
    <t>60031004;60009387</t>
  </si>
  <si>
    <t>Tran H.</t>
  </si>
  <si>
    <t>Low-Profile Wideband High-Gain Reconfigurable Antenna with Quad-Polarization Diversity</t>
  </si>
  <si>
    <t>10.1109/TAP.2018.2826657</t>
  </si>
  <si>
    <t>2-s2.0-85045670749</t>
  </si>
  <si>
    <t>Advanced Science Institute</t>
  </si>
  <si>
    <t>['tito scalo', 'throughput systems', 'take advantage', 'sunny days', 'received signal', 'propagation measurements', 'propagation effects', 'likely operate', 'large gateways', 'italy ).', 'contribution investigates', 'cassegrain antenna', 'carefully investigate', 'band frequencies', 'additional reduction', 'accurately assessed', '50 ghz', '2 db']</t>
  </si>
  <si>
    <t>Atmospheric propagation | propagation measurements | satellite antennas | satellite communications (Satcom)</t>
  </si>
  <si>
    <t>Large gateways of future satellite communications (Satcom) systems will likely operate at Q-/V-band frequencies (40-50 GHz) to take advantage of the larger available bandwidth. On the other hand, Q-/V-band Satcom systems suffer from highly variable propagation losses, which must be accurately assessed and modeled. The Alphasat Aldo Paraboni propagation experiment, conceived and realized by the Italian Space Agency (ASI), Rome, Italy, has been running since 2014 to carefully investigate the propagation effects in the Ka- and Q-band and, thus, to support the design of high-throughput systems and propagation impairment mitigation techniques. In the framework of this experiment, ASI deployed two large ground terminals (Cassegrain antenna with 4.2 m diameter) in Tito Scalo (South of Italy) and Spino d'Adda (North of Italy). This contribution investigates the effect of antenna strut elongation on propagation measurements, which causes an additional reduction of 1-2 dB in the received signal during sunny days.</t>
  </si>
  <si>
    <t>3700-3705</t>
  </si>
  <si>
    <t>60023256-60021199;60023256</t>
  </si>
  <si>
    <t>7101832980;15842167000</t>
  </si>
  <si>
    <t>Riva, Carlo G.;Luini, Lorenzo</t>
  </si>
  <si>
    <t>Milan;Rome</t>
  </si>
  <si>
    <t>Politecnico di Milano;Consiglio Nazionale delle Ricerche</t>
  </si>
  <si>
    <t>60023256;60021199</t>
  </si>
  <si>
    <t>Riva C.</t>
  </si>
  <si>
    <t>Thermal Effects on a 4.2 m Center-Fed Cassegrain Antenna Strut in the Alphasat Ka- and Q-/V-Band Aldo Paraboni Propagation Measurements</t>
  </si>
  <si>
    <t>10.1109/TAP.2018.2826652</t>
  </si>
  <si>
    <t>2-s2.0-85045671518</t>
  </si>
  <si>
    <t>['wide range', 'using rectennas', 'tested using', 'target applications', 'simplified structure', 'reduced cost', 'rectenna suitable', 'rectenna example', 'proposed rectenna', 'paper presents', 'novel method', 'load impedance', 'input power', 'existing rectennas', 'emerging technology', 'compact size', '7 ghz', '58 mm3', '15 dbm']</t>
  </si>
  <si>
    <t>Broadband rectenna | frequency-selectable | matching network elimination | wireless energy harvesting (WEH) | wireless power transfer (WPT)</t>
  </si>
  <si>
    <t>Wireless power transfer (WPT) and wireless energy harvesting (WEH) using rectennas are becoming an emerging technology. This paper presents a novel design method for a rectenna suitable for a wide range of selectable operating frequency band, input power level, and load impedance. Most importantly, it is realized without using complex impedance matching networks which shows significant advantages over existing rectennas in terms of the structure and cost. A rectenna example has been designed, made, and tested using this novel method. The proposed rectenna has a compact size of 90 √ó 90 √ó 1.58 mm3 and operates at four different frequency bands that are selectable from 1.1 to 2.7 GHz. Over 60% (up to 85%) energy conversion efficiency is achieved for the input power from 0 to 15 dBm and load impedance between 700 and 4500 Œ©. The rectenna shows excellent performance for the target applications (WPT and WEH) with a much-simplified structure and reduced cost.</t>
  </si>
  <si>
    <t>3306-3316</t>
  </si>
  <si>
    <t>60020661;60020661;60111526;60020661;60020661;60024350</t>
  </si>
  <si>
    <t>56486570500;35596180300;56768951900;55265154800;57200816574;13905768600</t>
  </si>
  <si>
    <t>Song, Chaoyun;Huang, Yi;Carter, Paul;Zhou, Jiafeng;Joseph, Sumin David;Li, Gaosheng</t>
  </si>
  <si>
    <t>United States;China;United Kingdom</t>
  </si>
  <si>
    <t>Sterling;Changsha;Liverpool</t>
  </si>
  <si>
    <t>Global Wireless Solutions Inc.;National University of Defense Technology;University of Liverpool</t>
  </si>
  <si>
    <t>60111526;60024350;60020661</t>
  </si>
  <si>
    <t>Novel Compact and Broadband Frequency-Selectable Rectennas for a Wide Input-Power and Load Impedance Range</t>
  </si>
  <si>
    <t>10.1109/TAP.2018.2826568</t>
  </si>
  <si>
    <t>2-s2.0-85045673803</t>
  </si>
  <si>
    <t>['tunable antenna', 'single monopole', 'significantly increased', 'short two', 'recently developed', 'radiation resistance', 'proposed antenna', 'profile frequency', 'peak gain', 'paper presents', 'new method', 'mutual coupling', 'monopole antenna', 'higher frequencies', 'higher bandwidth', 'frequency tunability', 'fractional bandwidth', 'extremely low', 'enhanced gain', 'effectively measuring', 'composite antenna', 'also presented', '32 %,', '16 ).']</t>
  </si>
  <si>
    <t>Composite | electrically small antenna | parasitic coupling | tunable matching</t>
  </si>
  <si>
    <t>This paper presents an extremely low-profile frequency-tunable composite antenna with enhanced gain and an omnidirectional radiation pattern. The antenna is based on a recently developed very short two-legged monopole antenna and consists of one driven element and eight identical parasitic coupled elements. By utilizing the mutual coupling between elements, the radiation resistance of the antenna is significantly increased, leading to considerable gain enhancement and better matching performance. The composite antenna has the same height as the single monopole ( Œª0/150 ) but a larger lateral dimension ( Œª0/16 ). The performance of the proposed antenna is compared with that of a single monopole antenna. It is shown that the peak gain of the composite antenna is about 10 dB higher than that of the monopole antenna. The design is then modified for frequency tunability to achieve frequency agility and higher bandwidth for certain modulations like frequency hopping spread spectrum. The fractional bandwidth of the tunable antenna is 3.32%, and the gain is further improved at higher frequencies. A new method of effectively measuring a monopole antenna with an electrically small ground plane using cascaded transformers is also presented and discussed.</t>
  </si>
  <si>
    <t>3286-3294</t>
  </si>
  <si>
    <t>57195682030;35585913500</t>
  </si>
  <si>
    <t>Rao, Menglou;Sarabandi, Kamal</t>
  </si>
  <si>
    <t>Rao M.</t>
  </si>
  <si>
    <t>A Tunable, High-Gain, Very Low-Profile Composite Monopole Antenna for Low-Frequency Applications</t>
  </si>
  <si>
    <t>10.1109/TAP.2018.2826653</t>
  </si>
  <si>
    <t>2-s2.0-85045678453</t>
  </si>
  <si>
    <t>['ts mode', 'time switching', 'system optimization', 'source communicates', 'relaying protocols', 'received signal', 'one antenna', 'intermediate relay', 'harvest energy', 'future dh', 'energy harvesting', 'eh systems', 'eh protocols', 'direct link', 'df systems', 'deep fade', 'decoded signal', 'considered dh', 'comprehensive results', 'comparatively evaluated', 'ber performance', 'analytically derived', 'amplified version']</t>
  </si>
  <si>
    <t>DF/AF relaying | dual-hop network | Energy harvesting | performance analysis</t>
  </si>
  <si>
    <t>In this paper, the end-to-end bit error performance of a dual-hop (DH) energy harvesting (EH) amplify-and-forward/decode-and-forward (AF/DF) system is investigated. In this system, the source communicates with the destination over an intermediate relay when the direct link between the source and the destination is in deep fade. The channels are assumed to be exposed to Nakagami-m fading and all nodes are equipped with one antenna. The relay uses power splitting (PS) and time switching (TS) relaying protocols to harvest energy and uses it to forward the decoded signal or to transmit the amplified version of the received signal to the destination. The bit error probabilities of the considered DH-AF and DH-DF systems are analytically derived for both EH protocols and their performances are comparatively evaluated. Moreover, a system optimization is performed to maximize the bit error rate (BER) performance. For the TS mode, a list of mixture of modulations is provided for different spectral efficiency values and different time allocation parameters. Our comprehensive results on the BER performance of AF- and DF-aided DH networks with EH in the relay, provide basic guidelines for the design of the future DH-EH systems.</t>
  </si>
  <si>
    <t>4352-4361</t>
  </si>
  <si>
    <t>56996970600;35562948400;24758022600</t>
  </si>
  <si>
    <t>Babaei, Mohammadreza;Aygolu, Umit;Basar, Ertugrul</t>
  </si>
  <si>
    <t>Babaei M.</t>
  </si>
  <si>
    <t>BER analysis of dual-hop relaying with energy harvesting in nakagami-m fading channel</t>
  </si>
  <si>
    <t>10.1109/TWC.2018.2823711</t>
  </si>
  <si>
    <t>2-s2.0-85045680694</t>
  </si>
  <si>
    <t>['¬† e', 'tcsrr structure', 'simulated results', 'proposed antenna', 'multiband operation', 'loaded tcsrr', 'itu band', 'higher frequencies', 'desired frequencies', 'covers 2', 'compact size', 'band downlink']</t>
  </si>
  <si>
    <t>Metamaterial | Multiband antenna | Triangular complementary split ring resonator | WiMAX | WLAN</t>
  </si>
  <si>
    <t>In this paper, a triangular complementary split ring resonator (TCSRR) based compact metamaterial antenna for multiband operation is presented. TCSRR is used to achieve a¬†compact antenna structure. The proposed antenna consists of a trapezoidal radiating patch with partial ground plane and loaded TCSRR. The trapezoidal radiating patch is responsible for lower and higher frequencies, wherein the two inner resonance frequencies are obtained by loading¬†TCSRR¬†structure. The negative permittivity characteristics of the TCSRR structure are demonstrated through waveguide setup method. The proposed antenna with compact size of 25 √ó 25 √ó 1.6¬†mm3 is developed and tested. The measured and simulated results are good in agreement with each other and it covers 2.4/5.2¬†GHz (WLAN), 2.5¬†GHz (WiMAX), 7.4¬†GHz (X-band downlink) and 8.2¬†GHz (ITU band) simultaneously. The proposed antenna design has good radiation pattern for¬†both¬†E-plane and H-plane in all the desired frequencies.</t>
  </si>
  <si>
    <t>1075-1089</t>
  </si>
  <si>
    <t>24074853700;22938103400</t>
  </si>
  <si>
    <t>Rajkumar, Rengasamy;Kommuri, Usha Kiran</t>
  </si>
  <si>
    <t>Rajkumar R.</t>
  </si>
  <si>
    <t>A Triangular Complementary Split Ring Resonator Based Compact Metamaterial Antenna for Multiband Operation</t>
  </si>
  <si>
    <t>10.1007/s11277-018-5749-7</t>
  </si>
  <si>
    <t>2-s2.0-85045687166</t>
  </si>
  <si>
    <t>['previous results', 'perfectly conducting', 'pc case', 'pc antennas', 'paper extends', 'numerical results', 'many similarities', 'infinite length', 'infinite cases', 'difficulties inherent', 'certain thin', 'analytical study']</t>
  </si>
  <si>
    <t>Carbon nanotube (CNT) antennas | Galerkin's method | Hall√©n's integral equation | integral equation methods</t>
  </si>
  <si>
    <t>For the case of perfectly conducting (PC) antennas, the difficulties inherent in the process of discretizing, certain thin-wire integral equations were examined in detail in the literature by means of an analytical study of the antenna of infinite length. This paper extends the previous results to corresponding integral equations applicable to carbon nanotube antennas. Connections between the finite and infinite cases are discussed in detail. While there are many similarities with the PC case, we show that there exist new difficulties, with no counterpart for the PC antennas. We discuss their nature through both the analytical and numerical results.</t>
  </si>
  <si>
    <t>3567-3576</t>
  </si>
  <si>
    <t>60002947;60002947-60027550</t>
  </si>
  <si>
    <t>6701834611;57201670169</t>
  </si>
  <si>
    <t>Fikioris, George;Papathanasopoulos, Anastasios</t>
  </si>
  <si>
    <t>United States;Greece</t>
  </si>
  <si>
    <t>Los Angeles;Athens</t>
  </si>
  <si>
    <t>University of California, Los Angeles;National Technical University of Athens</t>
  </si>
  <si>
    <t>60027550;60002947</t>
  </si>
  <si>
    <t>Fikioris G.</t>
  </si>
  <si>
    <t>On the Thin-Wire Integral Equations for Carbon Nanotube Antennas</t>
  </si>
  <si>
    <t>10.1109/TAP.2018.2826651</t>
  </si>
  <si>
    <t>2-s2.0-85045689052</t>
  </si>
  <si>
    <t>['whose morphology', 'wearable applications', 'relative permeability', 'pani ).', 'major challenges', 'kapton substrate', 'good candidate', 'free space', 'experimentally investigated', 'dielectric permittivity', 'conjugated polymer', 'coated cobalt', 'antenna design', 'also discussed', '825 ghz', '45 ghz']</t>
  </si>
  <si>
    <t>Carbon-coated cobalt (CCo) | magneto dielectric polymer | nanocomposite | polyaniline (PANI) | wearable antenna</t>
  </si>
  <si>
    <t>One of the major challenges in wireless communication technologies is the antenna design. In this paper, a wideband flexible antenna made by covering a Kapton substrate with a flexible magnetodielectric polymer-based nanocomposite layer is proposed. This novel magnetodielectric polymer-based nanocomposite relies on carbon-coated cobalt (CCo) and is coated with a conjugated polymer, polyaniline (PANI). The nanocomposite (PANI/CCo) fabrication, whose morphology was studied via scanning electron microscopy, demonstrates a relative permeability, a dielectric permittivity, and a conductivity of 5.5, 4.3, and 7500 S/m, respectively. In this paper, two frequency bands are of interest [1.8-2.45 GHz (personal communication service and wireless local area network) and 5.15-5.825 GHz (wireless networks)]. The functioning of the antenna in free space and on body is numerically and experimentally investigated. The average specific absorption rate is also discussed. Thanks to its performance this magnetodielectric nanocomposite polymer (PANI/CCo) antenna has been found to be a good candidate for wearable applications where complex bending situations are encountered.</t>
  </si>
  <si>
    <t>3271-3277</t>
  </si>
  <si>
    <t>60068753-60026113;60109902;60070100;60068753;60068753;60026113</t>
  </si>
  <si>
    <t>Hamouda, Z.;Wojkiewicz, Jean Luc;Pud, Alexander A.;Kone, Lamine;Bergheul, Said;Lasri, Tuami</t>
  </si>
  <si>
    <t>France;Ukraine;Algeria;France</t>
  </si>
  <si>
    <t>Villeneuve-d'Ascq;Kiev;Blida;Villeneuve-d'Ascq</t>
  </si>
  <si>
    <t>IMT Nord Europe;Institute of Bioorganic Chemistry and Petrochemistry of National Academy of Sciences of Ukraine;Universit√© Saad Dahlab de Blida;Institut d'Electronique de Micro√©lectronique et de Nanotechnologie (IEMN)</t>
  </si>
  <si>
    <t>60109902;60070100;60068753;60026113</t>
  </si>
  <si>
    <t>Magnetodielectric Nanocomposite Polymer-Based Dual-Band Flexible Antenna for Wearable Applications</t>
  </si>
  <si>
    <t>10.1109/TAP.2018.2826573</t>
  </si>
  <si>
    <t>2-s2.0-85045693516</t>
  </si>
  <si>
    <t>['tx noise', 'rx nf', 'rx band', 'power dissipation', 'noise figure', 'mode rx', 'interference cancellers', 'ensure isolation', 'effective iip3', 'conventional self', 'cancellation bandwidth', 'band iip3', 'alone rx', '8 db', '64 mw', '5 db', '29 dbm', '29 db', '2 ghz', '18 dbm', '12 mm2', '1 db']</t>
  </si>
  <si>
    <t>Frequency-division duplexing (FDD) | full duplex (FD) | receiver (RX) | self-interference (SI) | SI cancellation (SIC) | surface acoustic wave (SAW)-less | transmitter (TX) leakage | wideband</t>
  </si>
  <si>
    <t>Antenna-coupling group delay limits the cancellation bandwidth of conventional self-interference cancellers (SICs), making it difficult to ensure isolation in both transmit (TX) and receive (RX) bands. Isolation over both bands is achieved in the dual-path receiver architecture proposed in this paper. The main path consists of a highly linear current-mode RX with a passive RF SIC. The auxiliary path implements a notch in the TX band followed by an adaptive digital equalizer whose output is used to suppress the TX noise leakage in the RX band. The main and auxiliary receiver prototypes, implemented in 28-nm CMOS technology, operate between 1 and 2 GHz, occupy an area of 0.51 and 0.12 mm2, and have a power dissipation of 32-40 and 26-64 mW, respectively. The stand-alone RX has a noise figure (NF) of 4-5 dB and an out-of-band IIP3 of 18 dBm. Turning on the passive canceller results in an effective IIP3 of 25-29 dBm and a degradation of the NF of less than 0.8 dB. Thanks to its high dynamic range, the auxiliary path suppresses the TX noise by &gt;29 dB while degrading the RX NF by only 1 dB at 23-dBm TX output power.</t>
  </si>
  <si>
    <t>1945-1959</t>
  </si>
  <si>
    <t>60015197;60017293;60015197;60015197;60015197;60017293;60017293;60015197;60015197</t>
  </si>
  <si>
    <t>57193606764;57190742638;35198370100;57193607903;57189035574;7003574064;7003529709;6505892945;56411848000</t>
  </si>
  <si>
    <t>Montanari, Daniele;Castellano, Gerardo;Kargaran, Ehsan;Pini, Giacomo;Tijani, Saheed;De Caro, Davide;Strollo, Antonio Giuseppe Maria;Manstretta, Danilo;Castello, Rinaldo</t>
  </si>
  <si>
    <t>Naples;Pavia</t>
  </si>
  <si>
    <t>Universit√† degli Studi di Napoli Federico II;Universit√† degli Studi di Pavia</t>
  </si>
  <si>
    <t>60017293;60015197</t>
  </si>
  <si>
    <t>Montanari D.</t>
  </si>
  <si>
    <t>An FDD Wireless Diversity Receiver With Transmitter Leakage Cancellation in Transmit and Receive Bands</t>
  </si>
  <si>
    <t>10.1109/JSSC.2018.2821139</t>
  </si>
  <si>
    <t>2-s2.0-85045725872</t>
  </si>
  <si>
    <t>['wireless networks', 'system throughput', 'study relay', 'stable matching', 'promising technology', 'polynomial time', 'offload data', 'mobile devices', 'millimeter wave', 'fully exploiting', 'fifth generation', 'emerging applications', 'duplex relays', 'directional antennas', 'direct transmission', 'd2d communication', 'base stations']</t>
  </si>
  <si>
    <t>D2D communication | Full-duplex relaying | matching theory | multi-objective optimization</t>
  </si>
  <si>
    <t>Device-to-device (D2D) communication, which can offload data from base stations by direct transmission between mobile devices, is a promising technology for fifth generation (5G) wireless networks. However, the limited battery capacity of mobile devices is a barrier to fully exploiting the benefits of D2D communication. Meanwhile, high data rate D2D communication is required to support the increasing traffic demand of emerging applications. In this paper, we study relay-assisted D2D communication in millimeter wave (mmWave)-based 5G networks to address these issues. Multiple D2D user pairs are assisted by full-duplex relays that are equipped with directional antennas. To design an efficient relay selection and power allocation scheme, we formulate a multi-objective combinatorial optimization problem, which balances the trade-off between total transmit power and system throughput. The problem is transformed into a weighted bipartite matching problem. We then propose a centralized relay selection and power allocation algorithm and prove that it can achieve a Pareto optimal solution in polynomial time. We further propose a distributed algorithm based on stable matching. Simulation results show that our proposed algorithms substantially reduce the total transmit power and improve the system throughput compared with two existing algorithms in the literature.</t>
  </si>
  <si>
    <t>4417-4431</t>
  </si>
  <si>
    <t>60007040;120560744;60010365</t>
  </si>
  <si>
    <t>50262449000;34870474700;57194517275</t>
  </si>
  <si>
    <t>Ma, Bojiang;Shah-Mansouri, Hamed;Wong, Vincent W.S.</t>
  </si>
  <si>
    <t>Vancouver;Surrey;Vancouver</t>
  </si>
  <si>
    <t>The University of British Columbia;Kwantlen Polytechnic University;Vancosys Data Security Inc.</t>
  </si>
  <si>
    <t>60010365;60007040;120560744</t>
  </si>
  <si>
    <t>Ma B.</t>
  </si>
  <si>
    <t>Full-duplex relaying for D2D communication in millimeter wave-based 5G networks</t>
  </si>
  <si>
    <t>10.1109/TWC.2018.2825318</t>
  </si>
  <si>
    <t>2-s2.0-85045726038</t>
  </si>
  <si>
    <t>['vwm solution', 'utd format', 'utd ).', 'two well', 'trivially cast', 'strong justification', 'special case', 'similar result', 'remains valid', 'real space', 'point source', 'pcm meets', 'leading terms', 'leading term', 'latter result', 'high frequencies', 'general problem', 'electromagnetic waves', 'csb incident', 'complex waves', 'commonly noted', 'clemmow method', 'certain conditions', 'arbitrary direction', 'arbitrary curvature', 'also shown']</t>
  </si>
  <si>
    <t>Asymptotic technique | complex source beam (CSB) | diffraction analysis | electromagnetic (EM) theory | geometrical theory of diffraction | numerical analysis | steepest decent method</t>
  </si>
  <si>
    <t>When spectral wave integrals, representing the radiation and diffraction of electromagnetic waves, are characterized by a first-order saddle point and poles in the integrand, they can usually be evaluated, in essentially closed form, at high frequencies by the leading terms of any of the two well-known alternative uniformly asymptotic procedures, namely, the Pauli-Clemmow method (PCM) and the Van der Waerden method (VWM), respectively. The PCM has the advantage that its leading terms directly yield a solution in the simple ray format of the uniform geometrical theory of diffraction (UTD). On the other hand, it is commonly noted that it is not the leading term of the PCM but that of the VWM which remains valid for the case of complex waves. Nevertheless, it is shown here that the PCM can surprisingly work even for some special complex wave cases, only if certain conditions are met. Indeed, it is demonstrated here that the PCM meets these conditions for the special case of the diffraction of a complex source beam (CSB) by a wedge. Also, the PCM directly yields a UTD like solution for this case. The latter result is significant as it provides a strong justification for obtaining a simple UTD type solution for the more general problem of the diffraction of a CSB incident from an arbitrary direction on a wedge with arbitrary curvature, directly via analytic continuation of the corresponding UTD result available for a curved wedge illuminated by a point source in real space. It is also shown that the VWM solution can be trivially cast in the UTD format, by expressing it as a sum of the PCM solution plus a UTD slopelike correction term; a similar result was obtained previously using a higher order term from a generalization of the PCM procedure given elsewhere.</t>
  </si>
  <si>
    <t>3631-3641</t>
  </si>
  <si>
    <t>60005429;60003500-60007740;60003500-60002959;60028868</t>
  </si>
  <si>
    <t>7202063846;35579308700;27168736400;7006025870</t>
  </si>
  <si>
    <t>Chou, Hsi Tseng;Pathak, Prabhakar H.;Kim, Youngchel;Manara, Giuliano</t>
  </si>
  <si>
    <t>Italy;United States;Taiwan;United States;United States</t>
  </si>
  <si>
    <t>Pisa;Tampa;Taipei;Columbus;Bethesda</t>
  </si>
  <si>
    <t>Universit√† di Pisa;University of South Florida, Tampa;National Taiwan University;The Ohio State University;Lockheed Martin Corporation</t>
  </si>
  <si>
    <t>60028868;60007740;60005429;60003500;60002959</t>
  </si>
  <si>
    <t>On Two Alternative Uniformly Asymptotic Procedures for Analyzing the High-Frequency Diffraction of a Complex Source Beam by a Straight Wedge</t>
  </si>
  <si>
    <t>10.1109/TAP.2018.2826569</t>
  </si>
  <si>
    <t>2-s2.0-85045726432</t>
  </si>
  <si>
    <t>['tdm pilots', 'tdd multi', 'systems relying', 'spectral efficiency', 'residual tos', 'receiver front', 'pilot contamination', 'orthogonality among', 'ofdm system', 'massive multiple', 'massive mimo', 'input multiple', 'give rise', 'form expressions', 'fdm pilots', 'either time', 'dl performance', 'division multiplexing', 'division multiplexed', 'division duplex', 'different users', 'different scenarios', 'cfos destroy']</t>
  </si>
  <si>
    <t>carrier frequency offset | Massive MIMO | OFDM | pilot contamination | timing offset</t>
  </si>
  <si>
    <t>Pilot contamination in the uplink (UL) puts asymptotic limits on the downlink (DL) spectral efficiency in time-division duplex (TDD) massive multiple-input multiple-output (MIMO) systems relying on TDD channel reciprocity. Pilot contamination can be induced by the UL pilot reuse across different neighboring cells. In this paper, we show that receiver front-end impairments also contribute to pilot contamination. In particular, we consider a TDD multi-user (MU) massive MIMO orthogonal frequency-division multiplexing (OFDM) system, where either time-division multiplexed (TDM) pilots or frequency-division multiplexed (FDM) pilots are utilized for UL channel sounding. We endeavor to characterize the impacts of the residual timing offsets (TOs) and the carrier frequency offsets (CFOs) on the DL performance of the massive MIMO-OFDM system. Closed-form expressions of the asymptotic DL MU spectral efficiencies are derived in the presence of both TOs and CFOs under different scenarios. Our analytical results reveal how the residual TOs and CFOs destroy the orthogonality among the UL training sequences from different users and give rise to pilot contamination. Specifically, we show that the DL spectral efficiencies become bounded even when the number of antennas goes toward infinity. Furthermore, to alleviate the impacts of TOs and CFOs, we propose different pilot decontamination methods based on our analyses for both the TDM pilots and the FDM pilots. Numerical simulation results corroborate our analyses and designs.</t>
  </si>
  <si>
    <t>4477-4492</t>
  </si>
  <si>
    <t>60027363-60105232;60027363-60105232;60117397;60105232</t>
  </si>
  <si>
    <t>57202125671;57194202907;9842369100;56970097500</t>
  </si>
  <si>
    <t>Yang, Fuqian;Cai, Penghao;Qian, Hua;Luo, Xiliang</t>
  </si>
  <si>
    <t>Shanghai Advanced Research Institute, Chinese Academy of Sciences;ShanghaiTech University;University of Chinese Academy of Sciences</t>
  </si>
  <si>
    <t>60117397;60105232;60027363</t>
  </si>
  <si>
    <t>Pilot contamination in massive MIMO induced by timing and frequency errors</t>
  </si>
  <si>
    <t>10.1109/TWC.2018.2825982</t>
  </si>
  <si>
    <t>2-s2.0-85045726497</t>
  </si>
  <si>
    <t>['vector magnitude', 'vco ).', 'system covers', 'still using', 'signal generation', 'reduced using', 'quantization noise', 'phase noise', 'orthogonal frequency', 'n pll', 'n architecture', 'mhz offset', 'local oscillator', 'khz sub', 'ghz carrier', 'frequency resolution', 'division multiplexing', 'controlled oscillator', 'chip area', 'carrier spacing', 'bands n257', 'antenna transceivers', 'achieve high', '84 mw', '5g millimeter', '4 mw', '35 mw', '244 db', '15 ghz', '115 fs', '11 mm2', '029 mm2']</t>
  </si>
  <si>
    <t>CMOS | crystal oscillator (XO) | decorrelation | delta-sigma modulator (DSM) | fifth generation (5G) | fractional-N | frequency synthesis | millimeter-wave (mmW) | phase noise | phase-locked loops (PLLs) | radio transceivers</t>
  </si>
  <si>
    <t>A system for local oscillator (LO) signal generation in 5G millimeter-wave (mmW) multi-antenna transceivers is presented. The system is modular with one phase locked loop (PLL) per antenna element transceiver, and a test circuit implemented in 28-nm fully depleted silicon on insulator (FD-SOI) CMOS features two such PLLs and a 491.52 MHz crystal oscillator (XO) generating a common frequency reference. A fractional-N architecture is employed to achieve high-frequency resolution, and the quantization noise is reduced using a novel frequency divider, which achieves full integer resolution while still using a pre-scaler. The system covers the 3rd Generation Partnership Project (3GPP) bands n257 and n258, achieved by a digital coarse tuning of the voltage-controlled oscillator (VCO). The chip area of each PLL is 0.11 mm2, and 0.029 mm2 for the XO. The total power consumption of the system is 35 mW, where each PLL consumes 15.4 mW and the XO consumes 0.84 mW. The total rms jitter from 20-kHz to 500-MHz offset for a 26-GHz carrier is just 115 fs, corresponding to an FOMj of -244 dB, which is the best reported figure for a fractional-N PLL above 15 GHz. The error-vector magnitude (EVM) due to phase noise is -34.6 dBc using an orthogonal frequency-division multiplexing (OFDM) signal with 120-kHz sub-carrier spacing, sufficient to support 256 QAM.</t>
  </si>
  <si>
    <t>60016575-114183867;60016575;60016575-60029170;60016575;113815694;60016575;60016575;60016575-60029170</t>
  </si>
  <si>
    <t>15725113500;37120795200;57200279858;57210458784;24721390100;6602102069;7006322403;7004697043</t>
  </si>
  <si>
    <t>Ek, Staffan;P√•hlsson, Tony;Elgaard, Christian;Carlsson, Anders;Axholt, Andreas;Stenman, Anna Karin;Sundstr√∂m, Lars;Sj√∂land, Henrik</t>
  </si>
  <si>
    <t>Sweden;Sweden;Sweden;Sweden</t>
  </si>
  <si>
    <t>Lund;Stockholm;Lund;Lund</t>
  </si>
  <si>
    <t>Lunds Universitet;Ericsson Sweden;ARM;Acconeer AB</t>
  </si>
  <si>
    <t>60029170;60016575;114183867;113815694</t>
  </si>
  <si>
    <t>Ek S.</t>
  </si>
  <si>
    <t>A 28-nm FD-SOI 115-fs Jitter PLL-Based LO System for 24-30-GHz Sliding-IF 5G Transceivers</t>
  </si>
  <si>
    <t>10.1109/JSSC.2018.2820149</t>
  </si>
  <si>
    <t>2-s2.0-85045727464</t>
  </si>
  <si>
    <t>['wave polarity', 'wave direction', 'vertical paths', 'tunable electrical', 'tie antenna', 'signal polarity', 'pmf transceiver', 'mode transducer', 'measured isolation', 'insertion loss', 'ibfd operation', 'ghz ortho', 'entire f', 'duplexing principle', 'chip bow', 'based ebd', 'band full', 'balance duplexer', '9 db', '73 mw', '53 mm', '5 gbps', '45 db', '30 db', '266 ff', '2 gbps', '14 ghz', '120 ghz', '12 db', '11 db']</t>
  </si>
  <si>
    <t>120 GHz | CMOS | electrical-balance duplexer (EBD) | in-band full-duplex (IBFD) | millimeter-wave | ortho-mode transducer (OMT) | polymer microwave fiber (PMF) | self-interference (SI) cancellation | substrate-integrated waveguide (SIW) directional coupler | tunable balancing network</t>
  </si>
  <si>
    <t>Three different bidirectional polymer microwave fiber (PMF) links are presented and discussed. The proposed solutions exploit the following orthogonal signaling dimensions: wave direction, wave polarity, and signal polarity. First, a 120-GHz substrate integrated waveguide directional coupler is implemented and exploits the wave direction orthogonality. The 4-port on-board hybrid coupler achieves measured data rates of, respectively, 6 and 5.5 Gbps in the up- and down-link over a distance of 8 m. Second, a 120-GHz ortho-mode transducer (OMT) is micro-machined and exploits the wave polarity orthogonality. The micro-machined polarization duplexer has a measured isolation of 45 dB over the entire F-band. For the horizontal and vertical paths, the insertion loss is measured with a 40-cm-long Teflon fiber and varies between -5 and -9 dB. Finally, a 120-GHz in-band full-duplex (IBFD) PMF transceiver with tunable electrical-balance duplexer (EBD) and on-chip bow-tie antenna are implemented in a 40-nm bulk CMOS technology. In this case, the duplexing principle is relying on signal polarity. The self-interference (SI) cancellation is achieved with a fully differential transformer-based EBD, resulting in a simulated SI suppression of 30 dB over a bandwidth of more than 14 GHz. The insertion loss of the duplexer is less than 11 dB from TX to fiber and less than 12 dB from fiber to RX at a frequency of 120 GHz. The balancing network provides an impedance locking range from 45 to 93 Œ© and 38 to 266 fF at 120 GHz. For IBFD operation, the maximum measured data rate is 6.2 Gbps. The transceiver with integrated antenna occupies an area of 1.8 mm √ó 1.53 mm and has a dc power consumption of 73 mW in total.</t>
  </si>
  <si>
    <t>2023-2031</t>
  </si>
  <si>
    <t>56524520000;56798176200;6602659893</t>
  </si>
  <si>
    <t>Van Thienen, Niels;Zhang, Yang;Reynaert, Patrick</t>
  </si>
  <si>
    <t>Van Thienen N.</t>
  </si>
  <si>
    <t>Bidirectional Communication Circuits for a 120-GHz PMF Data Link in 40-nm CMOS</t>
  </si>
  <si>
    <t>10.1109/JSSC.2018.2822714</t>
  </si>
  <si>
    <t>2-s2.0-85045730529</t>
  </si>
  <si>
    <t>17K07442</t>
  </si>
  <si>
    <t>['‚ àí2', '‚ àí1', 'two photosystems', 'three cells', 'spectral shape', 'soret region', 'regulatory mechanism', 'poorly understood', 'pigment composition', 'picosecond time', 'photosynthetic organisms', 'peripheral antennas', 'light adaptation', 'k steady', 'essential function', 'energy dynamics', 'energy distribution', 'energy balance', 'clearly identified', 'cells grown', 'binding protein', 'alterations affected', 'absorption spectra']</t>
  </si>
  <si>
    <t>Diatom | FCP | Light adaptation | Low-energy Chl | Time-resolved fluorescence spectroscopy</t>
  </si>
  <si>
    <t>Maintenance of energy balance under changeable light conditions is an essential function of photosynthetic organisms to achieve efficient photochemical reactions. Among the photosynthetic organisms, diatoms possess light-harvesting fucoxanthin chlorophyll (Chl) a/c-binding protein (FCP) as peripheral antennas. However, how diatoms regulate excitation-energy distribution between FCP and the two photosystem cores during light adaptation is poorly understood. In this study, we examined spectroscopic properties of a marine diatom Chaetoceros gracilis adapted in the dark and at photosynthetic photon flux density at 30 and 300 Œºmol photons m‚àí2 s‚àí1. Absorption spectra at 77 K showed significant changes in the Soret region, and 77-K steady-state fluorescence spectra showed significant differences in the spectral shape and relative fluorescence intensity originating from both PSII and PSI, among the cells grown under different light conditions. These results suggest alterations of pigment composition and their interactions under the different light conditions. These alterations affected the excitation-energy dynamics monitored by picosecond time-resolved fluorescence analyses at 77 K significantly. The contributions of Chls having lower energy levels than the reaction center Chls in the two photosystems to the energy dynamics were clearly identified in the three cells but with presumably different roles. These findings provide insights into the regulatory mechanism of excitation-energy balance in diatoms under various light conditions.</t>
  </si>
  <si>
    <t>524-530</t>
  </si>
  <si>
    <t>60023147;60011418;100428731;60023147;60011418</t>
  </si>
  <si>
    <t>22941377100;56711595100;8596831700;56374284200;7102347852</t>
  </si>
  <si>
    <t>Nagao, Ryo;Ueno, Yoshifumi;Yokono, Makio;Shen, Jian Ren;Akimoto, Seiji</t>
  </si>
  <si>
    <t>Okayama;Kobe;Atsugi</t>
  </si>
  <si>
    <t>Okayama University;Kobe University;Nippon Flour Mills Co., Ltd.</t>
  </si>
  <si>
    <t>60023147;60011418;100428731</t>
  </si>
  <si>
    <t>Nagao R.</t>
  </si>
  <si>
    <t>Alterations of pigment composition and their interactions in response to different light conditions in the diatom Chaetoceros gracilis probed by time-resolved fluorescence spectroscopy</t>
  </si>
  <si>
    <t>S0005272818300756</t>
  </si>
  <si>
    <t>10.1016/j.bbabio.2018.04.003</t>
  </si>
  <si>
    <t>2-s2.0-85045736653</t>
  </si>
  <si>
    <t>['vsar processing', 'velocity sar', 'traditional along', 'track interferometry', 'september 2014', 'recently developed', 'practical application', 'postprocessing stages', 'perform extensive', 'paper presents', 'originally conceived', 'october 2015', 'maritime scenes', 'induced distortion', 'important details', 'demonstrate velocity', 'better able', 'based imaging', '32 along']</t>
  </si>
  <si>
    <t>image enhancement | Image motion analysis | microwave antenna arrays | radar imaging | sea surface | synthetic aperture radar</t>
  </si>
  <si>
    <t>The U.S. Naval Research Laboratory (NRL) recently developed an X-band airborne multichannel synthetic aperture radar (MSAR) test bed system that consists of 32 along-track phase centers. This system was deployed in September 2014 and again in October 2015 to perform extensive and systematic data collections on a variety of land and maritime scenes under different environmental conditions. This paper presents a detailed experimental analysis of imaging in the maritime domain using data captured by the NRL MSAR system. After presenting some of the important details of our NRL MSAR system, we demonstrate velocity-based imaging of a variety of moving backscatter sources including ships and shoaling ocean waves. Our analysis is based on the velocity SAR (VSAR) technique, which was originally conceived by Friedlander and Porat. Practical application of this algorithm in the maritime domain requires a number of pre- and postprocessing stages, which are described here in detail. Our results are then benchmarked against the traditional along-track interferometry, where it is demonstrated that VSAR processing is better able to correctly compensate motion-induced distortion.</t>
  </si>
  <si>
    <t>4025-4036</t>
  </si>
  <si>
    <t>60027271;60027271;60003480;60027271</t>
  </si>
  <si>
    <t>7201964209;9639941600;9840409300;7003478522</t>
  </si>
  <si>
    <t>Jansen, Robert W.;Raj, Raghu G.;Rosenberg, Luke;Sletten, Mark A.</t>
  </si>
  <si>
    <t>United States;Australia</t>
  </si>
  <si>
    <t>Washington, D.C.;Edinburgh</t>
  </si>
  <si>
    <t>Naval Research Laboratory;Defence Science and Technology Group</t>
  </si>
  <si>
    <t>60027271;60003480</t>
  </si>
  <si>
    <t>Jansen R.</t>
  </si>
  <si>
    <t>Practical Multichannel SAR Imaging in the Maritime Environment</t>
  </si>
  <si>
    <t>10.1109/TGRS.2018.2820911</t>
  </si>
  <si>
    <t>2-s2.0-85045737252</t>
  </si>
  <si>
    <t>['world measurements', 'vehicular headlight', 'unless blocked', 'specifically considered', 'results show', 'new real', 'measurements cover', 'letter contributes', 'exemplary vehicle', 'engine bay', 'bands considered', '4 ns']</t>
  </si>
  <si>
    <t>Channel modeling | millimeter wave (mmWave) | V2V | V2X | vehicular communication</t>
  </si>
  <si>
    <t>In this letter, the first public millimeter-wave channel measurements near a vehicular headlight in an engine bay are presented, providing detailed information about the typical excess loss and root-mean-square delay spread that are experienced in this exemplary vehicle-to-vehicle communication channel, providing at least 140¬∞ field of view. The measurements cover a broad frequency spectrum, ranging from bands considered for future general wireless access to those that are specifically considered for automotive radar applications. The results show that, unless blocked by the vehicle's coachwork, typical excess loss is at least 10 dB, typically 20 dB, and a maximum delay spread of 4 ns is observed. Through the provision of these new real-world measurements, this letter contributes further to the community by accelerating the development of high-fidelity channel models.</t>
  </si>
  <si>
    <t>1506-1509</t>
  </si>
  <si>
    <t>60022020;60022020;60022020</t>
  </si>
  <si>
    <t>24070886400;7202925251;24832697200</t>
  </si>
  <si>
    <t>Kampert, Erik;Jennings, Paul A.;Higgins, Matthew D.</t>
  </si>
  <si>
    <t>Kampert E.</t>
  </si>
  <si>
    <t>Investigating the V2V millimeter-wave channel near a vehicular headlight in an engine bay</t>
  </si>
  <si>
    <t>10.1109/LCOMM.2018.2829181</t>
  </si>
  <si>
    <t>2-s2.0-85045746020</t>
  </si>
  <si>
    <t>['using heterodyne', 'ttd performance', 'theoretically optimized', 'theoretical analysis', 'system complexity', 'quantitatively studied', 'phase shift', 'optimized 3', 'genetic algorithm', 'experiments exhibit', 'experimentally achieved', 'conversion technology', 'also verified', '7 ps', '7 ghz', '4 ps', '3 ghz']</t>
  </si>
  <si>
    <t>Microwave photonics | millimeter wave communication | optical ring resonators | phased arrays | photonic integrated circuits | true time delays</t>
  </si>
  <si>
    <t>Three optical ring resonator (ORR)-based integrated ultra-low-loss silicon nitride 1 √ó 4 optical beamforming networks (OBFNs) for millimeter-wave (mmW) beamsteering are reported. The group delay ripple of multi-ORR delay line was theoretically optimized and quantitatively studied by applying a genetic algorithm. The optimized 3-ORR delay true time delay (TTD) responses were experimentally achieved with 208.7 ps and 172.4 ps of delay tuning range for bandwidth of 6.3 GHz and 8.7 GHz, corresponding to a phase shift of 17.1œÄ and 14.1œÄ for 41 GHz mmW signal. The TTD performance of the 3-ORR delay line was also verified by controlling the delay of 3 Gbps data stream. A 22¬∞ beamsteering angle equivalent OBFN delay distribution was achieved for 41 GHz half-wavelength dipole antenna array. Both the theoretical analysis and experiments exhibit that the topology with one ring shared could balance the system complexity and TTD bandwidth well. Using heterodyne up-conversion technology and a single delay path, 41 GHz mmW signal with 3Gbps OOK NRZ data modulation was generated and delayed.</t>
  </si>
  <si>
    <t>60029241;60024592;60029241;60022054;60022054;60022054;60029241</t>
  </si>
  <si>
    <t>57193154232;56331333300;55542157700;56940836200;10641812000;7403216741;8221457200</t>
  </si>
  <si>
    <t>Liu, Yuan;Wichman, Adam R.;Isaac, Brandon;Kalkavage, Jean;Adles, Eric J.;Clark, Thomas R.;Klamkin, Jonathan</t>
  </si>
  <si>
    <t>Santa Barbara;Lexington;Laurel</t>
  </si>
  <si>
    <t>University of California, Santa Barbara;Lincoln Laboratory;Johns Hopkins University Applied Physics Laboratory</t>
  </si>
  <si>
    <t>60029241;60024592;60022054</t>
  </si>
  <si>
    <t>Ultra-Low-Loss Silicon Nitride Optical Beamforming Network for Wideband Wireless Applications</t>
  </si>
  <si>
    <t>10.1109/JSTQE.2018.2827786</t>
  </si>
  <si>
    <t>2-s2.0-85045746178</t>
  </si>
  <si>
    <t>['proposal generation', 'point proposals', 'objects confusing', 'new pipeline', 'machine learning', 'letter proposes', 'image information', 'generated proposals', 'fcn equipped', 'end process', 'detection task', 'detection performance', 'conduct experiments', 'challenging task', 'certainly promote', 'boxes generated', 'bounding boxes', 'better performance', 'aspect ratios', 'aerial images', '101 7']</t>
  </si>
  <si>
    <t>Aerial imagery | building detection | deep convolutional network | dense buildings | object proposal | small buildings</t>
  </si>
  <si>
    <t>For automatic building detection in aerial images, small and dense buildings make it a very challenging task. It is because small objects lack sufficient information, and dense building distribution makes the localization of the objects confusing. High-quality building proposals can certainly promote the detection performance. The key to the problem is adopting sufficiently proper size and location of bounding boxes to use the image information for the proposal generation. Based on machine learning with a deep convolutional neural network, this letter proposes a new pipeline of building proposal generation, which is an end-to-end process during training and testing. First, the proposed pipeline attempts to find possible object center points called point proposals. Subsequently, a location refinement module and an object scoring module are applied to the boxes generated from the point proposals with a series of sizes and aspect ratios to obtain the final object proposals. This center-point-guided location refinement and multibox scoring method effectively alleviates the small and dense object problems. Experiments in INRIA Aerial Image Labeling data set demonstrate the better performance of our approach than other state-of-the-art proposal methods. In addition, we add a normal classification branch based on our generated proposals to conduct experiments on detection task. Detection result outperforms the latest detection framework R-FCN equipped with ResNet-101 7% mean average precision at 0.7.</t>
  </si>
  <si>
    <t>1100-1104</t>
  </si>
  <si>
    <t>57201681111;26423624600;57193669635</t>
  </si>
  <si>
    <t>Shu, Zhen;Hu, Xiangyun;Sun, Jing</t>
  </si>
  <si>
    <t>Shu Z.</t>
  </si>
  <si>
    <t>Center-Point-Guided Proposal Generation for Detection of Small and Dense Buildings in Aerial Imagery</t>
  </si>
  <si>
    <t>10.1109/LGRS.2018.2822760</t>
  </si>
  <si>
    <t>2-s2.0-85045748071</t>
  </si>
  <si>
    <t>['wiretap channel', 'wireless multi', 'wireless link', 'wireless channels', 'varying multi', 'theoretical analysis', 'temporal focusing', 'seriously affect', 'sending end', 'recent years', 'proposed scheme', 'primarily implemented', 'path channels', 'path channel', 'novel concept', 'noise ratio', 'legitimate user', 'higher rate', 'focus point', 'eavesdropping capability', 'core technologies', 'complicated environment', 'complex environment', 'artificial noise', 'antenna correlation', '5g networks']</t>
  </si>
  <si>
    <t>Artificial noise | Correlation | Multi-path | Spatial and temporal focusing | Time reversal | Wiretap channel</t>
  </si>
  <si>
    <t>Broadband wireless communication users for 5G networks are primarily implemented in a complicated environment; the complex environment of time-varying multi-path propagation characteristics will seriously affect the performance of communication. One of the core technologies to overcome this problem is to introduce the environment adaptive technique‚Äîtime reversal in the wireless link. Further, the problem of a Wiretap Channel in physical layer security research has become a popular research topic in recent years. To resolve the physical layer wiretap channel and multi-path fading problems in wireless channels, a novel concept of combining time reversal technology with physical layer security technology is proposed. In this paper, a physical layer secure transmission scheme based on the joint time reversal technique and artificial noise at the sending end is proposed for the wireless multi-path channel. First, in a typical wiretap channel model, the time reversal technique is used to improve the security of the information transmission process by using the properties of spatial and temporal focusing. Second, as the information is easily eavesdropped near the focus point, artificial noise is added to the sending end to disrupt the eavesdropping capability of the eavesdropper. Finally, due to the complexity of the multi-path channels, the influence of the antenna correlation on the system security performance is considered. Compared with the existing physical layer security schemes, theoretical analysis and simulation results show that the proposed scheme has a higher secrecy signal-to-noise ratio, a higher rate of secrecy, and a lower bit error rate of legitimate user.</t>
  </si>
  <si>
    <t>979-1001</t>
  </si>
  <si>
    <t>56208701300;57197820923;57201686773;27170370400</t>
  </si>
  <si>
    <t>Zhu, Jiang;Wang, Yan;Yang, Tian;Li, Fangwei</t>
  </si>
  <si>
    <t>Time-Reversal Based Secure Transmission Scheme for 5G Networks over Correlated Wireless Multi-Path Channels</t>
  </si>
  <si>
    <t>10.1007/s11277-018-5737-y</t>
  </si>
  <si>
    <t>2-s2.0-85045752190</t>
  </si>
  <si>
    <t>['working frequency', 'wire half', 'troublesome determination', 'proposed technique', 'proposed algorithm', 'printed microstrip', 'modified cgf', 'mimo antennas', 'input multiple', 'directly incorporates', 'difference time', 'conventional approach', 'consequent postprocessing', 'cgf ),', 'calculate ecc', 'based technique', 'antennas operating']</t>
  </si>
  <si>
    <t>Cross correlation Green's function (CGF) | envelope correlation coefficient (ECC) | finite-difference time-domain (FDTD) method | mean effective gain (MEG) | multiple input multiple output (MIMO) | nonuniform propagation</t>
  </si>
  <si>
    <t>A finite-difference time-domain-based technique for evaluating envelope correlation coefficient (ECC) and mean effective gain (MEG) of multiple-input multiple-output (MIMO) antennas operating in real-life nonuniform propagation environment is introduced. The proposed algorithm is based on the formulation of a modified cross correlation Green's function (CGF), which directly incorporates the specific angular distribution functions and cross-polarization discrimination parameters. Thus, the proposed technique based on modified CGF is able to calculate ECC/MEG for MIMO antennas in nonuniform propagation scenario, directly from the time-domain antenna currents. This avoids the troublesome determination of far-field antenna pattern at each working frequency and the consequent postprocessing, as required in the conventional approach. Numerical examples using thin-wire half-wavelength dipole antennas and printed microstrip-fed slot antennas are provided to show the effectiveness of the proposed technique for characterizing MIMO antennas in nonuniform propagation environment.</t>
  </si>
  <si>
    <t>3798-3803</t>
  </si>
  <si>
    <t>36782986700;8711683200</t>
  </si>
  <si>
    <t>Sarkar, Debdeep;Srivastava, Kumar Vaibhav</t>
  </si>
  <si>
    <t>Sarkar D.</t>
  </si>
  <si>
    <t>Modified Cross Correlation Green's Function with FDTD for Characterization of MIMO Antennas in Nonuniform Propagation Environment</t>
  </si>
  <si>
    <t>10.1109/TAP.2018.2829538</t>
  </si>
  <si>
    <t>2-s2.0-85045759366</t>
  </si>
  <si>
    <t>['wave simulation', 'tunable two', 'things platform', 'spectrum sensing', 'radiation pattern', 'radiation characteristics', 'mimo elements', 'mimo antennas', 'input multiple', 'ground plane', 'experimentally verified', 'element multiple', 'desired value', 'cost fr', 'antenna system', 'also acts', '971 mhz', '83 ghz', '813 mhz', '8 ghz', '66 ghz', '6 ghz', '4 substrate', '1 ghz']</t>
  </si>
  <si>
    <t>Cognitive radio (CR) | long-term evolution (LTE) | multiple-input multiple-output (MIMO) | truncated cube</t>
  </si>
  <si>
    <t>A novel compact single-substrate planar multiband five-element multiple-input multiple-output (MIMO) antenna system is presented in this paper. The tunable two-element folded meandered MIMO antenna covers the long-term evolution frequency bands below 1 GHz (687-813 MHz) and radio frequency identification bands centered around 2.4 and 5.8 GHz. The other two-element compact MIMO antennas operate over 754-971 MHz, 1.65-1.83 GHz, 2-3.66 GHz, and 5.1-5.6 GHz frequency bands. Furthermore, the proposed antenna elements are integrated with a wideband sensing antenna for the spectrum sensing in 0.668-1.94 and 3-4.6 GHz, which also acts as the ground plane for the MIMO elements in the cognitive radio application environment. The antenna is fabricated on a 65 mm √ó 120 mm √ó 1.56 mm low-cost FR-4 substrate. The antenna's radiation characteristics are experimentally verified, and the results are in agreement with the full-wave simulation. The 3-D radiation pattern-based envelope correlation coefficient of the MIMO antennas is also experimentally verified which is below the desired value of 0.5. Finally, to show its utility at the Internet-of-Things platform, the antenna is tested in the realistic application environment.</t>
  </si>
  <si>
    <t>3327-3336</t>
  </si>
  <si>
    <t>60017187;60017187;60017187;60018926;60018926</t>
  </si>
  <si>
    <t>25223219500;57201691820;48361913700;57044193000;55734224600</t>
  </si>
  <si>
    <t>Jha, Kumud Ranjan;Bukhari, Bisma;Singh, Chitra;Mishra, Ghanshyam;Sharma, Satish Kumar</t>
  </si>
  <si>
    <t>Compact Planar Multistandard MIMO Antenna for IoT Applications</t>
  </si>
  <si>
    <t>10.1109/TAP.2018.2829533</t>
  </si>
  <si>
    <t>2-s2.0-85045762183</t>
  </si>
  <si>
    <t>['uav transmitters', 'studied based', 'statistical properties', 'proposed uav', 'proposed model', 'previous results', 'practical approach', 'mimo channels', 'investigate uav', 'ground surface', 'elevation plane', 'communication channels', 'channel model']</t>
  </si>
  <si>
    <t>3-D channel model | air-to-ground communication environments | multiple-input-multiple-output | unmanned aerial vehicle</t>
  </si>
  <si>
    <t>We propose a 3-D elliptic-cylinder unmanned aerial vehicle (UAV) multiple-input-multiple-output (MIMO) channel model for air-to-ground communication environments. The mobility and altitude of UAV transmitters in the elevation plane are studied based on the proposed UAV-MIMO channel model. Furthermore, ground surface and roadside environment reflections are considered to investigate the statistical properties of the proposed UAV-MIMO channel model. Finally, numerical results show that the proposed channel statistics are consistent with previous results for communication channels. Overall, the proposed model, expressed by the space correlation functions, provides a novel and practical approach to investigate UAV-MIMO channels and design vehicular communication systems.</t>
  </si>
  <si>
    <t>1438-1441</t>
  </si>
  <si>
    <t>56065874000;55617298400;56923972500;36671096900</t>
  </si>
  <si>
    <t>Jiang, Hao;Zhang, Zaichen;Wu, Liang;Dang, Jian</t>
  </si>
  <si>
    <t>Three-dimensional geometry-based UAV-MIMO channel modeling for A2G communication environments</t>
  </si>
  <si>
    <t>10.1109/LCOMM.2018.2828110</t>
  </si>
  <si>
    <t>2-s2.0-85045763140</t>
  </si>
  <si>
    <t>['traveling time', 'target points', 'target locations', 'sufficient condition', 'satisfying performances', 'proposed approach', 'paper investigates', 'named cmga', 'latter allocates', 'initial position', 'former minimizes', 'first consider', 'evolutionary multi', 'drift field', 'customized sensors', 'constant thrust', 'carried sensors', 'autonomous aerial']</t>
  </si>
  <si>
    <t>Autonomous vehicles | Drift field | Multi-population genetic algorithm | Task assignment | Time-optimal path planning</t>
  </si>
  <si>
    <t>This paper investigates the task assignment problem for a team of autonomous aerial/marine vehicles driven by constant thrust and maneuvering in a planar lateral drift field. The aim is to minimize the total traveling time in order to guide the vehicles to deliver a number of customized sensors to a set of target points with different sensor demands in the drift field. To solve the problem, we consider together navigation strategies and target assignment algorithms; the former minimizes the traveling time between two given locations in the drift field and the latter allocates a sequence of target locations to each vehicle. We first consider the effect of the weight of the carried sensors on the speed of each vehicle, and construct a sufficient condition to guarantee that the whole operation environment is reachable for the vehicles. Then from optimal control principles, time-optimal path planning is carried out to navigate each vehicle from an initial position to its given target location. Most importantly, to assign the targets to the vehicles, we combine the virtual coding strategy, multiple offspring method, intermarriage crossover strategy, and the tabu search mechanism to obtain a co-evolutionary multi-population genetic algorithm, short-named CMGA. Simulations on sensor delivery scenarios in both fixed and time-varying drift fields are shown to highlight the satisfying performances of the proposed approach against popular greedy algorithms.</t>
  </si>
  <si>
    <t>60003977-60010023;60003977;60017161;60010023</t>
  </si>
  <si>
    <t>56447681400;7402221613;25924925100;57199509213</t>
  </si>
  <si>
    <t>Bai, Xiaoshan;Yan, Weisheng;Ge, Shuzhi Sam;Cao, Ming</t>
  </si>
  <si>
    <t>Singapore;Netherlands;China</t>
  </si>
  <si>
    <t>Singapore City;Groningen;Xi'an</t>
  </si>
  <si>
    <t>National University of Singapore;University of Groningen;Northwestern Polytechnical University</t>
  </si>
  <si>
    <t>60017161;60010023;60003977</t>
  </si>
  <si>
    <t>An integrated multi-population genetic algorithm for multi-vehicle task assignment in a drift field</t>
  </si>
  <si>
    <t>S0020025516313731</t>
  </si>
  <si>
    <t>10.1016/j.ins.2018.04.044</t>
  </si>
  <si>
    <t>2-s2.0-85045763784</t>
  </si>
  <si>
    <t>70NANB17H166</t>
  </si>
  <si>
    <t>['tracing data', 'stack simulations', 'source ns', 'protocol stack', 'paper provides', 'module includes', 'mmwave channel', 'millimeter wave', 'layer research', 'integrate algorithms', 'highly customizable', 'end connectivity', 'efficient utilization', 'correct functioning', 'core network', 'considerable progress', 'central role', 'cellular systems', 'also available', '5th generation', '3 simulator']</t>
  </si>
  <si>
    <t>5G | cellular | channel | handover | MAC | mmWave | multi-connectivity | ns-3 | PHY | propagation | simulation</t>
  </si>
  <si>
    <t>Due to its potential for multi-gigabit and low latency wireless links, millimeter wave (mmWave) technology is expected to play a central role in 5th generation (5G) cellular systems. While there has been considerable progress in understanding the mmWave physical layer, innovations will be required at all layers of the protocol stack, in both the access and the core network. Discrete-event network simulation is essential for end-to-end, cross-layer research and development. This paper provides a tutorial on a recently developed full-stack mmWave module integrated into the widely used open-source ns-3 simulator. The module includes a number of detailed statistical channel models as well as the ability to incorporate real measurements or ray-tracing data. The physical and medium access control layers are modular and highly customizable, making it easy to integrate algorithms or compare orthogonal frequency division multiplexing numerologies, for example. The module is interfaced with the core network of the ns-3 Long Term Evolution (LTE) module for full-stack simulations of end-to-end connectivity, and advanced architectural features, such as dual-connectivity, are also available. To facilitate the understanding of the module, and verify its correct functioning, we provide several examples that show the performance of the custom mmWave stack as well as custom congestion control algorithms designed specifically for efficient utilization of the mmWave channel.</t>
  </si>
  <si>
    <t>2237-2263</t>
  </si>
  <si>
    <t>Third Quarter 2018</t>
  </si>
  <si>
    <t>60108318;60108318;60000481;60108318-60119448;60108318;60108318;60000481</t>
  </si>
  <si>
    <t>50262394700;56996384800;57190585567;56176828600;56996680000;7006269762;7102431876</t>
  </si>
  <si>
    <t>Mezzavilla, Marco;Zhang, Menglei;Polese, Michele;Ford, Russell;Dutta, Sourjya;Rangan, Sundeep;Zorzi, Michele</t>
  </si>
  <si>
    <t>United States;United States;Italy</t>
  </si>
  <si>
    <t>Mountain View;New York;Padua</t>
  </si>
  <si>
    <t>Samsung Research America;NYU Tandon School of Engineering;Universit√† degli Studi di Padova</t>
  </si>
  <si>
    <t>60119448;60108318;60000481</t>
  </si>
  <si>
    <t>End-to-end simulation of 5G mmWave networks</t>
  </si>
  <si>
    <t>10.1109/COMST.2018.2828880</t>
  </si>
  <si>
    <t>2-s2.0-85045766978</t>
  </si>
  <si>
    <t>['wave frequencies', 'via layers', 'slot antenna', 'simulation results', 'simulated counterparts', 'sigw addresses', 'realized gain', 'radiation patterns', 'good agreement', 'first one', 'fabricated antennas', 'different substrates', 'design guidelines', 'design guideline', 'defects inherent', 'carefully investigated', 'achieved bandwidth', '60 ghz', '35 %).', '-{ 11']</t>
  </si>
  <si>
    <t>Broadband | gap waveguide (GW) | perfect magnetic conductor (PMC) | slot array antenna | substrate integrated GW (SIGW)</t>
  </si>
  <si>
    <t>The first antenna based on substrate integrated gap waveguide (SIGW) is presented. Using two contacted metal strips to build the required conducting ridge, the SIGW addresses the defects inherent in the printed gap waveguide at millimeter-wave frequencies. Moreover, a bandwidth enhancement method is proposed and demonstrated by tuning the cavity that excites the slot antenna. The achieved bandwidth can be more than 21 GHz centered at 60 GHz (35%). Different tuning configurations are carefully investigated, and a design guideline is provided, in which different substrates for the gap and via layers of the SIGW are considered. Two fabricated antennas using low-cost PCB verify the simulation results and design guidelines. The first one is a single-slot antenna, and the second is a four-slot linear array. The measured S-{11} , realized gain, and radiation patterns of the fabricated antennas have good agreement with the simulated counterparts.</t>
  </si>
  <si>
    <t>3261-3270</t>
  </si>
  <si>
    <t>56939497900;8706408900;7004922524</t>
  </si>
  <si>
    <t>Zhang, Jing;Zhang, Xiupu;Kishk, Ahmed A.</t>
  </si>
  <si>
    <t>Broadband 60 GHz Antennas Fed by Substrate Integrated Gap Waveguides</t>
  </si>
  <si>
    <t>10.1109/TAP.2018.2829528</t>
  </si>
  <si>
    <t>2-s2.0-85045769460</t>
  </si>
  <si>
    <t>DE-AC02-05CH11231</t>
  </si>
  <si>
    <t>['ucnps shifts', 'ucnp hybrids', 'tissue biophotonics', 'state populations', 'singlet lifetimes', 'organic antennas', 'lanthanide content', 'infrared detection', 'gated phosphorescence', 'fold increase', 'enabling performances', 'enable near', 'dye singlet', 'design dye', 'critical mechanisms', 'bare ucnps']</t>
  </si>
  <si>
    <t>Efficient photon upconversion at low light intensities promises major advances in technologies spanning solar energy harvesting to deep-tissue biophotonics. Here, we discover the critical mechanisms that enable near-infrared dye antennas to significantly enhance performance in lanthanide-doped upconverting nanoparticle (UCNP) systems, and leverage these findings to design dye-UCNP hybrids with a 33,000-fold increase in brightness and a 100-fold increase in efficiency over bare UCNPs. We show that increasing the lanthanide content in the UCNPs shifts the primary energy donor from the dye singlet to its triplet, and the resultant triplet states then mediate energy transfer into the nanocrystals. Time-gated phosphorescence, density functional theory, singlet lifetimes and triplet-quenching experiments support these findings. This interplay between the excited-state populations in organic antennas and the composition of UCNPs presents new design rules that overcome the limitations of previous upconverting materials, enabling performances now relevant for photovoltaics, biophotonics and infrared detection.</t>
  </si>
  <si>
    <t>402-407</t>
  </si>
  <si>
    <t>60007174-60025038;60007174;60025038;60007174;60007174;60007174;60007174-60025038;60007174;60008646-60007511;60007174;60007174-60025038-114180331;60007174;60007174;60007174-60030162</t>
  </si>
  <si>
    <t>56709394400;24721013900;56694221200;57201701592;22636056900;37113385000;55037524900;25521492400;55935971100;6603637799;7006720133;7401993931;36243044400;9245307300</t>
  </si>
  <si>
    <t>Garfield, David J.;Borys, Nicholas J.;Hamed, Samia M.;Torquato, Nicole A.;Tajon, Cheryl A.;Tian, Bining;Shevitski, Brian;Barnard, Edward S.;Suh, Yung Doug;Aloni, Shaul;Neaton, Jeffrey B.;Chan, Emory M.;Cohen, Bruce E.;Schuck, P. James</t>
  </si>
  <si>
    <t>United States;United States;South Korea;South Korea;United States;United States</t>
  </si>
  <si>
    <t>New York;Berkeley;Yusong;Seoul;Berkeley;Berkeley</t>
  </si>
  <si>
    <t>Columbia University;University of California, Berkeley;Korea Research Institute Chemical Technology;Sungkyunkwan University;Lawrence Berkeley National Laboratory;Kavli Energy Nanosciences Institute at Berkeley</t>
  </si>
  <si>
    <t>60030162;60025038;60008646;60007511;60007174;114180331</t>
  </si>
  <si>
    <t>Garfield D.</t>
  </si>
  <si>
    <t>Enrichment of molecular antenna triplets amplifies upconverting nanoparticle emission</t>
  </si>
  <si>
    <t>10.1038/s41566-018-0156-x</t>
  </si>
  <si>
    <t>2-s2.0-85045855239</t>
  </si>
  <si>
    <t>['waveform inversion', 'true value', 'technique described', 'surrounding soil', 'simple case', 'radar wavelengths', 'pipe diameter', 'pipe ).', 'pest algorithm', 'penetrating radar', 'misfit ).', 'locating pipes', 'less effective', 'infilling material', 'improving estimates', 'gpr signal', 'fwi process', 'forward modeling', 'etc .)', 'diffraction hyperbolas', 'deconvolution method', 'current methods', 'buried utilities', 'broadside mode', 'better estimate', 'approximately 8']</t>
  </si>
  <si>
    <t>Deconvolution | Full-waveform inversion | Ground-penetrating radar | High-resolution | Wavelet</t>
  </si>
  <si>
    <t>Ground-penetrating radar (GPR) is a widely used tool for the detection and location of buried utilities. Buried pipes generate characteristic diffraction hyperbolas in raw GPR data. Current methods for analyzing the shapes and timing of the diffraction hyperbolas are very effective for locating pipes, but they are less effective for determining the diameter of the pipes, particularly when the pipes are smaller than the radar wavelengths, typically a few tens of centimeters. A full-waveform inversion (FWI) method is described for improving estimates of the diameter of a pipe and confirming the infilling material (air/water/etc.) for the simple case of an isolated diffraction hyperbola on a profile run perpendicular to a pipe with antennas in broadside mode (parallel to the pipe). The technique described here can improve a good initial guess of the pipe diameter (within 30%-50% of the true value) to a better estimate (less than approximately 8% misfit). This method is developed by combining two freely available software packages with a deconvolution method for GPR effective source wavelet estimation. The FWI process is run with the PEST algorithm (model-independent parameter estimation and uncertainty analysis). PEST iteratively calls the gprMax software package for forward modeling of the GPR signal as the model for the pipe and surrounding soil is refined.</t>
  </si>
  <si>
    <t>H27-H41</t>
  </si>
  <si>
    <t>60007740;60007774;60007740</t>
  </si>
  <si>
    <t>56057202200;36515131700;7006552640</t>
  </si>
  <si>
    <t>Jazayeri, Sajad;Klotzsche, Anja;Kruse, Sarah</t>
  </si>
  <si>
    <t>J√ºlich;Tampa</t>
  </si>
  <si>
    <t>Forschungszentrum J√ºlich (FZJ);University of South Florida, Tampa</t>
  </si>
  <si>
    <t>60007774;60007740</t>
  </si>
  <si>
    <t>Jazayeri S.</t>
  </si>
  <si>
    <t>Improving estimates of buried pipe diameter and infilling material from ground-penetrating radar profiles with full-waveform inversion</t>
  </si>
  <si>
    <t>10.1190/geo2017-0617.1</t>
  </si>
  <si>
    <t>2-s2.0-85045911139</t>
  </si>
  <si>
    <t>['symmetry feature', 'sidelobe problem', 'sidelobe issue', 'results indicate', 'radiation patterns', 'probe location', 'patch antenna', 'mentioned requirement', 'longer exist', 'increased sidelobe', 'future element', 'different configurations']</t>
  </si>
  <si>
    <t>Antenna arrays | cross-polarization | dipole antennas | dual polarization | sidelobe suppression</t>
  </si>
  <si>
    <t>A sidelobe problem that appears in some configurations of dual linear polarized patch antenna array is discussed. The properties of patch radiation patterns which cause such problem are identified and related to the asymmetry of the probe location with respect to the center of the patch antenna. The requirement of the element radiation pattern to avoid the increased sidelobe is calculated. Radiation patterns of a symmetrical crossed dipole antenna which meet the above-mentioned requirement have been utilized to form planar arrays with different configurations. The results indicate that the sidelobe issue that appears with the patch antenna will no longer exist in the proposed crossed dipole array antenna. The symmetry feature, emphasized in this paper, can be applied to any future element to attain low cross-polarization with removed sidelobe problems in their corresponding imaged array configurations.</t>
  </si>
  <si>
    <t>3475-3481</t>
  </si>
  <si>
    <t>55193489600;7405273411</t>
  </si>
  <si>
    <t>Mirmozafari, Mirhamed;Zhang, Guifu</t>
  </si>
  <si>
    <t>On Sidelobe Problem of Configured Array Antennas</t>
  </si>
  <si>
    <t>10.1109/TAP.2018.2829829</t>
  </si>
  <si>
    <t>2-s2.0-85045960422</t>
  </si>
  <si>
    <t>['undamaged zones', 'reinforced laminates', 'periodic structures', 'periodic fiber', 'given matrix', 'field results', 'exterior source', 'equivalent ones', 'displaced fibers', 'damages inside']</t>
  </si>
  <si>
    <t>Array scanning method (ASM) | computational electromagnetics | disorganized periodic structure | fiber-reinforced laminates | multipole method | nondestructive testing</t>
  </si>
  <si>
    <t>A computationally efficient modeling approach to analyze transverse magnetic and transverse electric electromagnetic scattering from periodic fiber-reinforced laminates is introduced, when they suffer from missing, shrunk/expanded, displaced fibers, and inclusions. Such damages inside the initially periodic structure (the fibers as organized in a given matrix) are seen as undamaged zones with fictitious line sources properly set inside them, and the field results as a summation of responses to the exterior source and equivalent ones. Then, methods for periodic structures can readily be used. Various numerical results are proposed which are evidencing the interest of this approach.</t>
  </si>
  <si>
    <t>3540-3547</t>
  </si>
  <si>
    <t>60007136-60106017;60007136-60003977;60007136;60004678</t>
  </si>
  <si>
    <t>57189875590;56415340400;7003287869;7401808855</t>
  </si>
  <si>
    <t>Liu, Zicheng;Li, Changyou;Lesselier, Dominique;Zhong, Yu</t>
  </si>
  <si>
    <t>France;France;Singapore;China</t>
  </si>
  <si>
    <t>Saint-Aubin;Gif-sur-Yvette;Singapore City;Xi'an</t>
  </si>
  <si>
    <t>Universite Paris-Saclay;Laboratoire des Signaux et Syst√®mes;A-Star, Institute of High Performance Computing;Northwestern Polytechnical University</t>
  </si>
  <si>
    <t>60106017;60007136;60004678;60003977</t>
  </si>
  <si>
    <t>Fast Full-Wave Analysis of Damaged Periodic Fiber-Reinforced Laminates</t>
  </si>
  <si>
    <t>10.1109/TAP.2018.2829813</t>
  </si>
  <si>
    <t>2-s2.0-85045964136</t>
  </si>
  <si>
    <t>B07046</t>
  </si>
  <si>
    <t>['whose far', 'two problems', 'two dependent', 'scale 4', 'proposed method', 'programming problem', 'numerical examples', 'mathematical transformation', 'excitation coefficients', 'efficiently used', 'convex optimization', 'conventional arrays', 'center frequency', 'antenna arrays', 'antenna array']</t>
  </si>
  <si>
    <t>4-D antenna arrays | convex optimization | pattern synthesis</t>
  </si>
  <si>
    <t>An efficient pattern synthesis approach is proposed for the synthesis of large-scale 4-D antenna arrays in this paper. A 4-D antenna array is separated into two dependent 'conventional arrays' with identical array structures, whose far-field radiation patterns correspond to the patterns at the center frequency and the sidebands, respectively. It is demonstrated that the problem can be formulated as a nonconvex programming problem. Mathematical transformation is then applied to change the nonconvexity with respect to the excitation coefficients. Therefore, the programming problem can be reduced to two dependent convex optimization problems, and convex optimization can be efficiently used to optimize the two problems. Owing to the introduction of the convex optimization, the proposed method is much more efficient than conventional approaches using brute-force evolutionary optimizations. Numerical examples of 4-D linear/planar arrays (‚â•1000 elements for each) are presented to demonstrate the effectiveness of the proposed method.</t>
  </si>
  <si>
    <t>55511198800;10339818700;24471165700;57203224930;57198195558</t>
  </si>
  <si>
    <t>Yang, Feng;Yang, Shiwen;Chen, Yikai;Qu, Shiwei;Hu, Jun</t>
  </si>
  <si>
    <t>Convex Optimization of Pencil Beams Through Large-Scale 4-D Antenna Arrays</t>
  </si>
  <si>
    <t>10.1109/TAP.2018.2829875</t>
  </si>
  <si>
    <t>2-s2.0-85045964169</t>
  </si>
  <si>
    <t>['zero metamaterial', 'thin epsilon', 'strongly miniaturized', 'space wavelength', 'resonance frequencies', 'resolution imaging', 'peak followed', 'paper shows', 'paper offers', 'new approach', 'metallic screen', 'measure less', 'field measurements', 'field high', 'field detection', 'enabling far', 'e .,', 'different apertures', 'circular aperture', 'challenges associated', 'aperture using', 'aperture sizes']</t>
  </si>
  <si>
    <t>Aperture antennas | apertures | frequency-selective surfaces | magnification | metamaterials (MTMs) | microwave imaging</t>
  </si>
  <si>
    <t>This paper offers a new approach for far-field high-resolution imaging of conducting obstacles based on arrays of frequency-multiplexed subwavelength resonant elements. Each resonator is a circular aperture in a metallic screen that is strongly miniaturized by means of loading by a thin epsilon-negative and near-zero metamaterial (MTM) liner. Each MTM-lined aperture exhibits a fano-shape transmission profile, i.e., a peak followed by a minimum, and the resonance frequencies of different apertures are chosen such that the resonance of one lies within/very close to the antiresonance of the other to ensure strong decoupling. This paper shows that blocking an aperture using a conducting disc removes the corresponding resonance peak/minimum from the transmission/far-field amplitude spectrum, enabling far-field detection of any distribution of such obstacles with a spatial resolution determined by the aperture sizes, which measure less than one-sixth of free-space wavelength at their respective resonance frequencies. The proposed imaging mechanism is verified through full-wave HFSS simulations as well as far-field measurements. Some challenges associated with this approach are then discussed.</t>
  </si>
  <si>
    <t>3482-3490</t>
  </si>
  <si>
    <t>57056315500;7005889386</t>
  </si>
  <si>
    <t>Baladi, Elham;Iyer, Ashwin K.</t>
  </si>
  <si>
    <t>Baladi E.</t>
  </si>
  <si>
    <t>Far-Field Magnification of Subdiffraction Conducting Features Using Metamaterial-Lined Aperture Arrays</t>
  </si>
  <si>
    <t>10.1109/TAP.2018.2829822</t>
  </si>
  <si>
    <t>2-s2.0-85045964275</t>
  </si>
  <si>
    <t>['simple configuration', 'properly tuning', 'phase differences', 'paper provides', 'operating mechanism', 'new mean', 'integrated waveguide', 'improved gain', 'gain varying', 'future millimeter', 'ftbr close', 'fabricated prototype', 'excited simultaneously', 'endfire radiation', 'ended substrate', 'design procedure', 'controlled effectively', 'back ratio', 'antenna presented', '51 %,', '41 %,', '4 dbic', '20 db', '12 dbic']</t>
  </si>
  <si>
    <t>Circularly polarization | complementary source antenna | endfire radiation | millimeter waves | the fifth generation (5G) mobile communications</t>
  </si>
  <si>
    <t>A novel circularly polarized (CP) complementary source antenna with endfire radiation is proposed in Ka-band. With the existence of two antipodal notches etched at the edges of the two broad walls of an open-ended substrate-integrated waveguide, two orthogonal electric field components radiated from the equivalent magnetic current, and the electric currents separately can be excited simultaneously. The magnitude and phase differences between the two filed components can be controlled effectively by properly tuning the dimensions of the notches. The operating mechanism and the design procedure of the antenna are analyzed in detail. Wide -10 dB impedance and 3 dB axial ratio bandwidths of 64% and 51%, a gain varying from 3.1 to 6.4 dBic, and the symmetrical radiation pattern are obtained. In order to further increase the gain and front-to-back ratio (FTBR) of the antenna, a dielectric rod structure is then integrated with the antenna. An overlapped operating bandwidth of 41%, an improved gain up to 12 dBic and the stable radiation pattern with an FTBR close to 20 dB are verified by a fabricated prototype. The antenna presented in this paper provides a new mean to design the wideband endfire CP antenna with a simple configuration, which would be attractive for future millimeter-wave wireless systems.</t>
  </si>
  <si>
    <t>3317-3326</t>
  </si>
  <si>
    <t>60022381;60022381;60000937;60022381;60022381;60022381;60022381</t>
  </si>
  <si>
    <t>57192993238;56040371300;42861553600;56023493300;24472996500;55639584600;57022681000</t>
  </si>
  <si>
    <t>Wang, Jingxue;Li, Yujian;Ge, Lei;Wang, Junhong;Chen, Meie;Zhang, Zhan;Li, Zheng</t>
  </si>
  <si>
    <t>Beijing;Shenzhen</t>
  </si>
  <si>
    <t>Beijing Jiaotong University;Shenzhen University</t>
  </si>
  <si>
    <t>60022381;60000937</t>
  </si>
  <si>
    <t>Millimeter-Wave Wideband Circularly Polarized Planar Complementary Source Antenna with Endfire Radiation</t>
  </si>
  <si>
    <t>10.1109/TAP.2018.2829824</t>
  </si>
  <si>
    <t>2-s2.0-85045964283</t>
  </si>
  <si>
    <t>['wide passband', 'wide axial', 'symmetrically intervened', 'simultaneously enhance', 'ratio beamwidth', 'power beamwidth', 'parasitic elements', 'operating bandwidth', 'low profile', 'ground plane', 'effectively decrease', 'dipole antenna', 'crossed dipoles', 'antenna profile', '7 %.', '4 %.', '120 ¬∞', '110 ¬∞', '1 œª0']</t>
  </si>
  <si>
    <t>Circularly polarized (CP) antenna | crossed-dipole antenna | wide beamwidth | wideband antenna</t>
  </si>
  <si>
    <t>A low-profile wideband circularly polarized (CP) crossed-dipole antenna that has both wide axial-ratio beamwidth (ARBW) and half-power beamwidth (HPBW) is presented in this paper. The crossed dipoles are composed of four trapezoidal patch arms, and they are fed by a pair of vacant-quarter printed rings to generate CP radiation. Four identical parasitic elements that consist of a horizontal triangle patch and a vertical metallic plate are symmetrically intervened between the crossed dipoles and the ground plane. It has been found that the parasitic elements can effectively decrease the antenna profile, increase the operating bandwidth, and simultaneously enhance the ARBW as well as the HPBW. A prototype was fabricated and measured to verify the design. The measured results show that the prototype has a low profile of 0.1 Œª0 , a -10 dB impedance bandwidth of 78.3% and a 3 dB AR bandwidth of 63.4%. Moreover, a 3 dB ARBW of more than 120¬∞ and an HPBW of more than 110¬∞ are achieved simultaneously within a wide passband of 50.7%.</t>
  </si>
  <si>
    <t>3346-3353</t>
  </si>
  <si>
    <t>60024542;60024542;60021182</t>
  </si>
  <si>
    <t>57195636183;8369901700;16308543500</t>
  </si>
  <si>
    <t>Yang, Wan Jun;Pan, Yong Mei;Zheng, Shao Yong</t>
  </si>
  <si>
    <t>A Low-Profile Wideband Circularly Polarized Crossed-Dipole Antenna with Wide Axial-Ratio and Gain Beamwidths</t>
  </si>
  <si>
    <t>10.1109/TAP.2018.2829810</t>
  </si>
  <si>
    <t>2-s2.0-85045969688</t>
  </si>
  <si>
    <t>['weighted combinations', 'significant increase', 'optimization algorithms', 'limited number', 'hard null', 'given number', 'element signals', 'conventional array', 'compressive array', 'beamforming controls', 'array performance']</t>
  </si>
  <si>
    <t>Antenna arrays | antenna feeds | antenna pattern synthesis | coherence | compressive sensing (CS) | phased arrays</t>
  </si>
  <si>
    <t>Compressive antenna arrays reduce the number of beamforming controls by taking a limited number of weighted combinations of the element signals. A compressive array sidelobe level (SLL)-minimization algorithm, inspired by coherence-optimization algorithms, is presented. Optimized compressive arrays are shown to obtain better SLLs than existing weighted thinned arrays and completely overlapped subarrays. The design of a compressive array with arbitrary sidelobe requirements shows that increasing the number of elements for a given number of beamforming controls improves the array performance over a conventional array. A compressive array with a hard null is proposed to suppress the interference before sampling. Where beamforming controls are the main cost drivers, the proposed approach promises to increase the array performance without a significant increase in cost.</t>
  </si>
  <si>
    <t>3432-3440</t>
  </si>
  <si>
    <t>60021902;60021902</t>
  </si>
  <si>
    <t>57192317453;6701451240</t>
  </si>
  <si>
    <t>Laue, Heinrich Edgar Arnold;Du Plessis, Warren Paul</t>
  </si>
  <si>
    <t>Pretoria</t>
  </si>
  <si>
    <t>University of Pretoria</t>
  </si>
  <si>
    <t>Laue H.</t>
  </si>
  <si>
    <t>Numerical Optimization of Compressive Array Feed Networks</t>
  </si>
  <si>
    <t>10.1109/TAP.2018.2829834</t>
  </si>
  <si>
    <t>2-s2.0-85045972248</t>
  </si>
  <si>
    <t>['wireless transmission', 'two radios', 'technique outperforms', 'sensitive data', 'results demonstrate', 'paper focuses', 'numerical implementation', 'enhance security', 'creating beamformers', 'bidirectional estimation', 'beamforming weights', 'array weights']</t>
  </si>
  <si>
    <t>Antenna arrays | antenna radiation pattern synthesis | cryptography | security</t>
  </si>
  <si>
    <t>While conventional antenna array synthesis determines the beamforming weights that create a specified antenna radiation pattern, secure array synthesis formulates the beamforming weights that enhance security for wireless transmission of sensitive data. This paper focuses on creating beamformers that improve the generation of secret encryption keys based on bidirectional estimation of the reciprocal electromagnetic propagation channel between two radios. The technique uses semidefinite programming to determine the array weights that maximize the average secure key rate under a constraint on the total transmit power. The numerical implementation of the technique incorporates array mutual coupling, and the results demonstrate that the technique outperforms a conventional beamforming solution, with the improvement becoming significant for certain channel correlation conditions.</t>
  </si>
  <si>
    <t>3383-3390</t>
  </si>
  <si>
    <t>60006832-120934097;60009465;60006832</t>
  </si>
  <si>
    <t>55649569259;7402967162;35597296700</t>
  </si>
  <si>
    <t>Mehmood, Rashid;Wallace, Jon W.;Jensen, Michael A.</t>
  </si>
  <si>
    <t>Easton;Provo;Provo</t>
  </si>
  <si>
    <t>Lafayette College;Brigham Young University;Research Department</t>
  </si>
  <si>
    <t>60009465;60006832;120934097</t>
  </si>
  <si>
    <t>Mehmood R.</t>
  </si>
  <si>
    <t>Secure Array Synthesis in Multipath Channels</t>
  </si>
  <si>
    <t>10.1109/TAP.2018.2829838</t>
  </si>
  <si>
    <t>2-s2.0-85045972342</t>
  </si>
  <si>
    <t>['using ffss', 'thus give', 'system engineers', 'surface current', 'square error', 'simplified platform', 'scale simulations', 'large platforms', 'investigated platform', 'installed far', 'given associated', 'field sources', 'ffss ),', 'equivalent representations', 'detail complexity', 'design parameters', 'considered configurations', 'configurations associated', 'antenna isolation', 'antenna installed', 'antenna designers', 'achieved accuracy']</t>
  </si>
  <si>
    <t>Antenna modeling | computational electromagnetics (CEMs) | EM analysis | EM modeling</t>
  </si>
  <si>
    <t>The accuracy of two equivalent antenna representations, near-field sources and far-field sources (FFSs), is evaluated for an antenna installed on a simplified platform. We show that the accuracy of the installed far-field and surface current for the investigated weakly scattering platform depends strongly on the configurations associated with the equivalent antenna representation. The root-mean-square error for the installed far-field error varies between 4.4%-8.4% for the considered configurations of near-field equivalent representations installed on the investigated platform. When using FFSs, the design parameters have an even larger influence of the achieved accuracy. There is also a varying accuracy depending on the type of numerical method used. Based on the results, some recommendations on the choice of subdomain for the equivalent antenna representation are given associated with the platform. In industrial antenna applications, the accuracy in determining, e.g., installed far-fields and antenna isolation on large platforms is critical. Equivalent representations can reduce the fine-detail complexity of antennas and thus give an efficient numerical description to be used in large-scale simulations. The results, in this paper, highlight to antenna designers and system engineers the accuracy challenges associated with the use of equivalent antenna representations.</t>
  </si>
  <si>
    <t>3251-3260</t>
  </si>
  <si>
    <t>60011728;60011728;60002014</t>
  </si>
  <si>
    <t>57192102236;6602870802;56020631700</t>
  </si>
  <si>
    <t>Malmstrom, Johan;Holter, Henrik;Jonsson, B. L.G.</t>
  </si>
  <si>
    <t>Stockholm;Stockholm</t>
  </si>
  <si>
    <t>Saab AB;The Royal Institute of Technology (KTH)</t>
  </si>
  <si>
    <t>60011728;60002014</t>
  </si>
  <si>
    <t>Malmstrom J.</t>
  </si>
  <si>
    <t>On the Accuracy of Equivalent Antenna Representations - A Case Study</t>
  </si>
  <si>
    <t>10.1109/TAP.2018.2829806</t>
  </si>
  <si>
    <t>2-s2.0-85045975615</t>
  </si>
  <si>
    <t>['situ measurements', 'simulations relies', 'r p', 'permittivity database', 'paper presents', 'paper demonstrates', 'novel method', 'method utilizes', 'method exploits', 'materials constituting', 'limited number', 'isolated measurements', 'intuitive understanding', 'important basis', 'identifying flat', 'experimentally tested', 'environmental description', 'environmental database', 'electrical properties', 'constituent materials', 'composite materials', 'classified according', 'built environments', 'anechoic chamber', 'accurate site', '60 ghz', '1 ).']</t>
  </si>
  <si>
    <t>Millimeter-wave (mm-Wave) | permittivity | point cloud | ray tracing | surface identification | visualization</t>
  </si>
  <si>
    <t>Accurate site-specific radio propagation simulations provide an important basis for cellular coverage analysis. The quality of these simulations relies on the accuracy of environmental description and electrical properties of constituent materials. This paper presents a novel method of on-site permittivity estimation. The method utilizes an accurate geometrical database of the environment for identifying flat and smooth surfaces producing reflections. The method exploits a limited number of on-site channel sounding to extract reflected multipaths and compare them with ray tracing based on the environmental database. The permittivity of the identified reflecting surfaces is estimated by solving an inverse reflection problem. The method was experimentally tested with limited radio channel measurements at 60 GHz in a large empty office room. The identified reflecting surfaces are classified according to their mean permittivity estimates, showing their consistency with physical material evidence and the permittivity database in the International Telecommunication Union Radiocommunication Recommendation (ITU-R P.2040-1). The estimated permittivity values are visualized as a 3-D map, giving an intuitive understanding of materials constituting the environment. This paper demonstrates on-site permittivity estimation and material classification without the need for isolated measurements of composite materials in an anechoic chamber or in situ measurements of built environments.</t>
  </si>
  <si>
    <t>3599-3609</t>
  </si>
  <si>
    <t>60103653;60103653-60016575;60103653;114778827</t>
  </si>
  <si>
    <t>36672237300;56808790400;7007182576;6701470283</t>
  </si>
  <si>
    <t>Virk, Usman Tahir;Nguyen, Sinh Le Hong;Haneda, Katsuyuki;Wagen, Jean Frederic</t>
  </si>
  <si>
    <t>Finland;Sweden;Switzerland</t>
  </si>
  <si>
    <t>Espoo;Stockholm;Fribourg</t>
  </si>
  <si>
    <t>Aalto University;Ericsson Sweden;University of Applied Sciences and Arts Western Switzerland</t>
  </si>
  <si>
    <t>60103653;60016575;114778827</t>
  </si>
  <si>
    <t>Virk U.T.</t>
  </si>
  <si>
    <t>On-Site Permittivity Estimation at 60 GHz Through Reflecting Surface Identification in the Point Cloud</t>
  </si>
  <si>
    <t>10.1109/TAP.2018.2829798</t>
  </si>
  <si>
    <t>2-s2.0-85045978364</t>
  </si>
  <si>
    <t>['times 3', 'slot elements', 'slot design', 'readily configured', 'new designs', 'new configuration', 'metallic surfaces', 'larger arrays', 'high isolation', 'frequency ratios', 'element design', 'dual polarization', 'differential probes', 'crossed slots', 'construction advantage', 'center fed', 'band subarrays', 'band elements', 'band cavity', 'array antennas', 'also possible']</t>
  </si>
  <si>
    <t>Cavity-backed slot antenna | crossed slot | dual-band | dual-polarized | resonant slotted-waveguide array | ridged waveguide | shallow cavity | shared-aperture | synthetic aperture radar (SAR)</t>
  </si>
  <si>
    <t>New designs of slot elements and a new configuration for array antennas for synthetic aperture radar (SAR) at L- and X-bands are presented. The L-band elements are cavity-backed crossed slots for dual polarization, and for X-band, interleaved ridged waveguide slot subarrays are used. The height of the L-band cavity is reduced by adopting an inverted-T configuration. Each of the crossed slots is fed by a pair of differential probes to ensure the correct modal excitation with high isolation. For evaluation, the X-band slot subarray is center fed by a coax probe although slot excitation is also possible. An initial prototype array comprising $4 \times 3$ L-band elements interleaved with X-band subarrays was fabricated to allow initial measurements. This element design is applicable for larger arrays and can be readily configured to frequency ratios other than L- and X-bands. A construction advantage of the slot design over SAR patch arrays is the use of all-metallic surfaces.</t>
  </si>
  <si>
    <t>3391-3400</t>
  </si>
  <si>
    <t>60018491;60018491</t>
  </si>
  <si>
    <t>56040387500;7201481830</t>
  </si>
  <si>
    <t>Chen, Ying;Vaughan, Rodney G.</t>
  </si>
  <si>
    <t>Burnaby</t>
  </si>
  <si>
    <t>Simon Fraser University</t>
  </si>
  <si>
    <t>Dual-Polarized L -Band and Single-Polarized X -Band Shared-Aperture SAR Array</t>
  </si>
  <si>
    <t>10.1109/TAP.2018.2829817</t>
  </si>
  <si>
    <t>2-s2.0-85045978626</t>
  </si>
  <si>
    <t>Cabinet Office, Government of Japan</t>
  </si>
  <si>
    <t>CSTI</t>
  </si>
  <si>
    <t>['wideband application', 'waveguide feeders', 'vertical polarization', 'undesired effect', 'subsequently analyzed', 'slot length', 'simulation results', 'plate slot', 'paper studies', 'panel compared', 'measurement results', 'imperfect modeling', 'desired bandwidth', 'coupling slots', 'analysis revealed', '2 mm']</t>
  </si>
  <si>
    <t>Antenna arrays | slot antennas | space-borne radar | synthetic aperture radar (SAR) | waveguide junctions</t>
  </si>
  <si>
    <t>This paper studies the concept of a new waveguide feeding technique for wideband application of an $X$ -band deployable rectangular parallel-plate slot-array antenna panel network with the vertical polarization for a synthetic aperture radar onboard a 100 kg class microsatellite. The antenna design procedure in high-frequency structure simulator followed by its fabrication and measurement results are explained. Simulations and antenna array measurement results confirmed that the corporate feeding technique achieved wide-beam antenna gain within permissible reflection limit in the desired bandwidth, thereby ensuring wideband operation. The fabricated center antenna panel achieved 35.3 dBi peak gain and 75% peak aperture efficiency, and the four-panel antenna array network achieved 40.8 dBi peak gain and 68% peak aperture efficiency in designed 300 MHz bandwidth. Although there was some mismatch in the measured reflection profile of each panel compared to the simulation results, this discrepancy was subsequently analyzed to be due to the imperfect modeling of the adhesive layer thickness and further analysis revealed that increasing the slot length of all coupling slots in the waveguide feeders by 0.2 mm can nullify this undesired effect.</t>
  </si>
  <si>
    <t>3463-3474</t>
  </si>
  <si>
    <t>60025272;60000809;60000809;60000809;60031126;60025272</t>
  </si>
  <si>
    <t>57188754077;35809720000;56405424300;15770283100;7006899159;55845560000</t>
  </si>
  <si>
    <t>Pyne, Budhaditya;Akbar, Prilando Rizki;Ravindra, Vinay;Saito, Hirobumi;Hirokawa, Jiro;Fukami, Tomoya</t>
  </si>
  <si>
    <t>Tokyo;Tokyo;Sagamihara</t>
  </si>
  <si>
    <t>Tokyo Institute of Technology;The University of Tokyo;JAXA Institute of Space and Astronautical Science</t>
  </si>
  <si>
    <t>60031126;60025272;60000809</t>
  </si>
  <si>
    <t>Pyne B.</t>
  </si>
  <si>
    <t>Slot-Array Antenna Feeder Network for Space-Borne X -Band Synthetic Aperture Radar</t>
  </si>
  <si>
    <t>10.1109/TAP.2018.2829805</t>
  </si>
  <si>
    <t>2-s2.0-85045979156</t>
  </si>
  <si>
    <t>['substructure ).', 'modal untuned', 'mathematical results', 'lower bound', 'heuristic design', 'genetic optimization', 'full structure', 'fixed region', 'currents within']</t>
  </si>
  <si>
    <t>Antenna theory | electromagnetic theory | optimization methods | Q-factor</t>
  </si>
  <si>
    <t>Calculation of the lower bound on $Q$ -factor for currents within a fixed region (equivalently on a perfectly conducting structure) is used to derive corresponding bounds for currents located within any subregion (substructure). Both tuned and untuned $Q$ -factors are studied using eigenvalue techniques and the Poincar√© separation theorem. We show that the tuned $Q$ -factor of a substructure is bounded from below by the minimum $Q$ -factor of the full structure. Furthermore, we derive that all modal untuned $Q$ -factors of a substructure are bounded from below by the corresponding modal untuned $Q$ -factors of the full structure. Mathematical results are demonstrated through numerical examples involving substructures produced at random, by heuristic design and by genetic optimization.</t>
  </si>
  <si>
    <t>3278-3285</t>
  </si>
  <si>
    <t>60004923;60004923-60024590;60004923;60004923</t>
  </si>
  <si>
    <t>56176537400;56911366300;57202410708;57203197015</t>
  </si>
  <si>
    <t>Schab, Kurt;Yang, Binbin;Hughes, Brian;Adams, Jacob J.</t>
  </si>
  <si>
    <t>Schaumburg;Raleigh</t>
  </si>
  <si>
    <t>Motorola;NC State University</t>
  </si>
  <si>
    <t>60024590;60004923</t>
  </si>
  <si>
    <t>Lower Bounds on Substructure Antenna Q -Factor</t>
  </si>
  <si>
    <t>10.1109/TAP.2018.2829830</t>
  </si>
  <si>
    <t>2-s2.0-85045980443</t>
  </si>
  <si>
    <t>['wave region', 'wave antenna', 'traditional eh1', 'thus generating', 'thorough discussion', 'strip widths', 'shorting pins', 'remarkably raised', 'proposed eh1', 'paper investigates', 'optimized parameters', 'operating region', 'one set', 'nonuniform loadings', 'nonuniform loading', 'mutual intersection', 'mode mlwa', 'mode fast', 'mlwa ).', 'loading positions', 'frequency sensitivity', 'effectively reduced', 'effective approach', 'dispersion transformation', 'conventional counterpart', 'continuous eh1', 'circuit model', 'antenna design', 'also conducted', 'accurately demonstrate']</t>
  </si>
  <si>
    <t>Discontinuity | frequency sensitivity | microstrip leaky-wave antenna (MLWA) | stopband</t>
  </si>
  <si>
    <t>This paper investigates on an effective approach to enhance frequency sensitivity of the classic wideband EH1-mode microstrip leaky-wave antenna (MLWA). Nonuniform loadings of shorting pins are installed into the traditional EH1-mode microstrip line, which provide a unique discontinuity affecting the mutual intersection of the passband and stopband, thus generating a newly created stopband within the continuous EH1-mode fast-wave region. After broadening the stopband, the slope of normalized phase constant is remarkably raised up and the original wide bandwidth of the operating region is effectively reduced, resulting in a dramatically enhanced frequency sensitivity. An equivalent-circuit model of the proposed EH1-mode MLWA with nonuniform loading is built up at first, then its nonuniform loading discontinuity effect on dispersion transformation between passband and stopband is further explicated. Moreover, full-wave numerical extraction is also conducted to accurately demonstrate the modified phase constant under varied lateral pins' loading positions and strip widths. After thorough discussion, one set of optimized parameters are selected into antenna design. Compared with the conventional counterpart, the proposed EH1-mode MLWA with nonuniform loading of shorting pins notably increases the frequency sensitivity from 0.038¬∞/MHz to 0.135¬∞/MHz.</t>
  </si>
  <si>
    <t>3337-3345</t>
  </si>
  <si>
    <t>60022317;60022317</t>
  </si>
  <si>
    <t>56083429600;7404201926</t>
  </si>
  <si>
    <t>Xie, Danpeng;Zhu, Lei</t>
  </si>
  <si>
    <t>Microstrip Leaky-Wave Antennas with Nonuniform Periodical Loading of Shorting Pins for Enhanced Frequency Sensitivity</t>
  </si>
  <si>
    <t>10.1109/TAP.2018.2829884</t>
  </si>
  <si>
    <t>2-s2.0-85045985469</t>
  </si>
  <si>
    <t>['terahertz frequencies', 'terahertz applications', 'ratio bandwidth', 'midband gain', 'hexagonal waveguides', 'fabricated prototype', 'existing designs', '8 band', '37 %.', '18 dbi', '140 ghz']</t>
  </si>
  <si>
    <t>Antenna measurement | circular polarization | high power | horn antenna | submillimeter wave | terahertz | WR-8</t>
  </si>
  <si>
    <t>In this paper, we introduce a class of circularly polarized horns realizable at sub-mm-wave and terahertz frequencies. The proposed designs exploit differential dispersion in hexagonal waveguides (a birefringencelike effect), which allows a linear to circular polarization conversion. These can be fabricated for terahertz applications, as they do not require waveguide partitions or elaborate waveguide assemblies needed in existing designs. In this paper, we discuss the theory of hexagonal waveguides, develop analytical design procedures, and show measurement results for a fabricated prototype. The prototype is developed for WR-8 band (90-140 GHz) operation, showing a midband gain of 18 dBi and 3 dB axial-ratio bandwidth of 37%.</t>
  </si>
  <si>
    <t>3366-3374</t>
  </si>
  <si>
    <t>24467474200;7102576479</t>
  </si>
  <si>
    <t>Bhardwaj, Shubhendu;Volakis, John L.</t>
  </si>
  <si>
    <t>Bhardwaj S.</t>
  </si>
  <si>
    <t>Hexagonal Waveguide Based Circularly Polarized Horn Antennas for Sub-mm-Wave/Terahertz Band</t>
  </si>
  <si>
    <t>10.1109/TAP.2018.2829842</t>
  </si>
  <si>
    <t>2-s2.0-85045986647</t>
  </si>
  <si>
    <t>['specific sideband', 'second sidebands', 'radiation efficiency', 'proposed sequences', 'proposed algorithms', 'modulated arrays', 'investigated analytically', 'fundamental frequency', 'efficiency enhancement', 'cost setup', 'conventional time', 'antenna turns', '95 db', '4 ghz', '3 db']</t>
  </si>
  <si>
    <t>Array efficiency | complementary mode switching (CMS) | software defined radio (SDR) | time-modulated arrays (TMAs) | wireless communication</t>
  </si>
  <si>
    <t>The conventional time-modulated arrays (TMAs) have a low radiation efficiency, since each antenna turns off at specific time slots. In this paper, first, the efficiency of TMA is investigated analytically. Next, the optimized switching sequences are proposed to enhance the radiation efficiency of a specific sideband, while preserving the level of the other sidebands. The practical hardware limitations are considered in the switching sequence design. Moreover, a low-cost flexible eight-element printed dipole array operating at 1.2-1.4 GHz is implemented to verify the proposed algorithms. The measured radiation patterns indicate that by applying the proposed sequences, the TMA efficiency improves by 8.3 dB for the fundamental frequency. The efficiency enhancement for the first and second sidebands is 2.9 and 2.95 dB, respectively. In addition, a fast and low-cost setup for TMA measurement using the commercial software defined radio dongle is implemented in this paper.</t>
  </si>
  <si>
    <t>3411-3420</t>
  </si>
  <si>
    <t>56229836000;16506172600;56472402400</t>
  </si>
  <si>
    <t>Mazaheri, Mohammad Hossein;Fakharzadeh, Mohammad;Akbari, Mahmood</t>
  </si>
  <si>
    <t>Mazaheri M.</t>
  </si>
  <si>
    <t>Efficiency Enhancement of Time-Modulated Arrays with Optimized Switching Sequences</t>
  </si>
  <si>
    <t>10.1109/TAP.2018.2829801</t>
  </si>
  <si>
    <t>2-s2.0-85045990609</t>
  </si>
  <si>
    <t>['unique requirements', 'speed vehicles', 'slot array', 'slot antenna', 'scanning range', 'scanned beams', 'rotman lens', 'proposed concepts', 'phase distribution', 'phase compensation', 'integrated waveguide', 'good agreement', 'experimentally studied', 'cylindrical surface', 'coupling slots', 'center frequency', 'broad sides', 'antenna consists', '90 mm', '10 ghz']</t>
  </si>
  <si>
    <t>Conformal array antenna | conformal Rotman lens | slotted sectoral waveguide array | substrate integrated waveguide</t>
  </si>
  <si>
    <t>A dual-layer multibeam conformal slot array antenna operating at a center frequency of 10 GHz is proposed in this paper. The antenna consists of a microstrip Rotman lens and a substrate-integrated waveguide (SIW) array of 10 √ó 10 radiating slots, which is axially mounted onto a cylindrical surface with a radius of 90 mm, i.e., 3 Œª0 The Rotman lens feeds the slot array through the coupling slots in the broad sides of the SIWs. An improved design process is introduced for realizing a conformal Rotman lens for cylindrically conformal arrays. There are unique requirements for the phase distribution and phase compensation in cylindrically conformal applications. The Rotman lens and slot antenna are built and optimized in full-wave simulation software. To validate the proposed concepts, a conformal antenna prototype is implemented and measured. The experimental results demonstrate a scanning range of ¬±46¬∞, with a -3 dB crossover level between adjacent radiation beams in the E-plane and a -20 dB sidelobe level in the H-plane. The measured and simulated radiation patterns of all the scanned beams are in good agreement. This type of multibeam conformal slot array has been theoretically and experimentally studied, and it demonstrated the potential for applications in aircraft, missiles, and high-speed vehicles.</t>
  </si>
  <si>
    <t>3441-3452</t>
  </si>
  <si>
    <t>A Multibeam Cylindrically Conformal Slot Array Antenna Based on a Modified Rotman Lens</t>
  </si>
  <si>
    <t>10.1109/TAP.2018.2829816</t>
  </si>
  <si>
    <t>2-s2.0-85045994303</t>
  </si>
  <si>
    <t>['placement position', 'monopole antenna', 'metallic vehicle', 'horizontal plane', 'characteristic modes', 'characteristic currents']</t>
  </si>
  <si>
    <t>Antenna on vehicle | antenna placement | characteristic modes (CMs)</t>
  </si>
  <si>
    <t>In this letter, the position of an antenna on a metallic vehicle is studied by using the theory of characteristic modes. Based on the characteristic currents on the surface of the vehicle, the placement position of the monopole antenna on a metallic vehicle is optimized to reach highest gain in the horizontal plane. A size-scaled (40:1) metallic vehicle and a monopole antenna are fabricated to verify the design. Simulated and experimented results agree with each other well, which are presented in the letter.</t>
  </si>
  <si>
    <t>56699251500;36640026100;26435010100</t>
  </si>
  <si>
    <t>Yang, Jiangjun;Li, Jianying;Zhou, Shigang</t>
  </si>
  <si>
    <t>Study of antenna position on vehicle by using a characteristic modes theory</t>
  </si>
  <si>
    <t>10.1109/LAWP.2018.2829718</t>
  </si>
  <si>
    <t>2-s2.0-85046001912</t>
  </si>
  <si>
    <t>['various functions', 'radiation pattern', 'operating state', 'operating mechanism', 'might result', 'inner wall', 'gastrointestinal tract', 'four states', 'external equipment', 'communication failures', 'capsule shell', '45 ghz']</t>
  </si>
  <si>
    <t>Capsule antenna | conformal | reconfigurable | robust communication</t>
  </si>
  <si>
    <t>The orientation of a capsule changes randomly when it traverses in the gastrointestinal tract, which might result in communication failures between the capsule and the external equipment. This is partially because the antenna in capsule is directive or has nulls on its radiation pattern, which are difficult to avoid, especially for the electrically small capsule type of antennas. In this paper, a conformal capsule antenna with reconfigurable radiation pattern is proposed as a proof of concept to overcome this dilemma. By employing two MOSFETs, the proposed capsule antenna can operate under four states. The desired frequency range around 2.45 GHz is covered by all the four states, while the radiation pattern changes with the operating state; hence, an omnidirectional radiation pattern with no nulls can be synthesized. Besides, an additional impedance bandwidth in low gigahertz range occurs under two operating states. Given the various functions, the antenna maintains simple and compact and is conformal to the inner wall of the capsule shell. Operating mechanism of the proposed capsule antenna is discussed in detail, and prototypes are fabricated to validate the design.</t>
  </si>
  <si>
    <t>3354-3365</t>
  </si>
  <si>
    <t>60017161;60017161;60022144-60004582</t>
  </si>
  <si>
    <t>55488954900;57198926864;55197051100</t>
  </si>
  <si>
    <t>Bao, Zengdi;Guo, Yong Xin;Mittra, Raj</t>
  </si>
  <si>
    <t>United States;Singapore;Saudi Arabia</t>
  </si>
  <si>
    <t>Orlando;Singapore City;Jeddah</t>
  </si>
  <si>
    <t>University of Central Florida;National University of Singapore;King Abdulaziz University</t>
  </si>
  <si>
    <t>60022144;60017161;60004582</t>
  </si>
  <si>
    <t>Bao Z.</t>
  </si>
  <si>
    <t>Conformal Capsule Antenna with Reconfigurable Radiation Pattern for Robust Communications</t>
  </si>
  <si>
    <t>10.1109/TAP.2018.2829828</t>
  </si>
  <si>
    <t>2-s2.0-85046003701</t>
  </si>
  <si>
    <t>['two geometries', 'significantly increase', 'original bandwidth', 'mutual coupling', 'microwave frequencies', 'microstrip antennas', 'ground plane', 'cloak designs', 'broadband metasurface']</t>
  </si>
  <si>
    <t>Elliptical metasurface cloak | mantle cloaking | microstrip antenna | reduction of mutual coupling | strip monopole antenna</t>
  </si>
  <si>
    <t>In this paper, we apply the mantle cloaking method to reduce the mutual coupling between two closely spaced wideband antennas operating at microwave frequencies. We show that by introducing two dielectric elliptical shells around the antennas and covering them with two strongly coupled elliptically shaped metasurfaces comprised of I-shaped printed unit cells, it is possible to significantly increase the original bandwidth of the antennas and, at the same time, reduce the mutual electromagnetic interaction. This effect is observed both in a reduction of mutual S-parameters between the antennas and in the restoration of the original radiation patterns, as if the antennas were almost completely isolated from each other. Broadband metasurface/cloak designs are proposed for two geometries, with the free-standing strip monopole antennas placed over a ground plane and with the metasurface cloaks integrated with microstrip antennas.</t>
  </si>
  <si>
    <t>3512-3525</t>
  </si>
  <si>
    <t>60010491;60010491;60025488;60001439;60010065;60032350;60012630;120934047-60028458</t>
  </si>
  <si>
    <t>57190025113;57208090295;36998515300;55925714300;18938213000;57192179406;7004207954;6701496891</t>
  </si>
  <si>
    <t>Moreno, Gabriel;Yakovlev, Alexander B.;Bernety, Hossein Mehrpour;Werner, Douglas H.;Xin, Hao;Monti, Alessio;Bilotti, Filiberto;Alu, Andrea</t>
  </si>
  <si>
    <t>Italy;United States;United States;Italy;United States;United States;United States;Italy</t>
  </si>
  <si>
    <t>Rome;New York;Salt Lake City;Rome;University;Tucson;University Park;</t>
  </si>
  <si>
    <t>Sapienza Universit√† di Roma;City College of New York;The University of Utah;Universit√† degli Studi Roma Tre;University of Mississippi;The University of Arizona;Pennsylvania State University;Graduate Center</t>
  </si>
  <si>
    <t>60032350;60028458;60025488;60012630;60010491;60010065;60001439;120934047</t>
  </si>
  <si>
    <t>Moreno G.</t>
  </si>
  <si>
    <t>Wideband Elliptical Metasurface Cloaks in Printed Antenna Technology</t>
  </si>
  <si>
    <t>10.1109/TAP.2018.2829809</t>
  </si>
  <si>
    <t>2-s2.0-85046004038</t>
  </si>
  <si>
    <t>['surrogate models', 'surrogate model', 'stochastic variability', 'random variabilities', 'quantitatively modeled', 'presented herein', 'optimization purpose', 'joint antenna', 'high efficiency', 'good accuracy', 'g .,', 'frequency behavior', 'five geometric', 'first time', 'far field', 'extreme parsimony', 'antennas subject', 'antenna design', 'achieved thanks']</t>
  </si>
  <si>
    <t>Antenna theory | polynomial chaos | stochastic modeling | surrogate model | textile antennas</t>
  </si>
  <si>
    <t>A methodology for modeling the Far field (FF) radiated by antennas subject to random variabilities with surrogate models of high efficiency is presented herein. The FF is expanded onto vector spherical harmonics, then the stochastic variability of their coefficients is quantitatively modeled with the polynomial chaos expansion. The accuracy of the surrogate model is guaranteed by a robust and efficient adaptive procedure; 'extreme parsimony' of the model is achieved thanks to various 'compression' techniques; moreover, the characterization of the antenna's frequency behavior over a band of interest has been taken into account in the modeling for the first time. The methodology is applied to a practical wearable textile patch antenna designed to cover the 2.4-2.5 GHz band and which is subject to five geometric and material random parameters. Specifically, the 'Weierstrass' curves crumpling effect is modeled for the first time. Comparison to the full-wave simulations shows that the derived surrogate model predicts the FF with a good accuracy and with a speed up factor of 105. Such type of surrogate models could be beneficial not only for antenna design and optimization purpose, but also, e.g., for joint antenna-channel stochastic analyses.</t>
  </si>
  <si>
    <t>3610-3622</t>
  </si>
  <si>
    <t>60029116;60029116</t>
  </si>
  <si>
    <t>57190339862;6603235253</t>
  </si>
  <si>
    <t>Du, Jinxin;Roblin, Christophe</t>
  </si>
  <si>
    <t>Palaiseau</t>
  </si>
  <si>
    <t>T√©l√©com Paris</t>
  </si>
  <si>
    <t>Stochastic Surrogate Models of Deformable Antennas Based on Vector Spherical Harmonics and Polynomial Chaos Expansions: Application to Textile Antennas</t>
  </si>
  <si>
    <t>10.1109/TAP.2018.2829820</t>
  </si>
  <si>
    <t>2-s2.0-85046005900</t>
  </si>
  <si>
    <t>Tecnol√≥gico Nacional de M√©xico</t>
  </si>
  <si>
    <t>TNM</t>
  </si>
  <si>
    <t>['three types', 'several simulations', 'pd controller', 'paper presents', 'mode control', 'mit rule', 'mav ).', 'lateral dynamics', 'hosm ).', 'gradient method', 'controller gains', 'altitude movement', 'adjustment mechanism', '2sm ),']</t>
  </si>
  <si>
    <t>Adaptive control | Adjustment mechanism | PD controller | Sliding mode control</t>
  </si>
  <si>
    <t>This paper presents an adaptive PD control law by using a modified MIT rule. The adaptation of the controller gains is based on the adjustment mechanism of the MIT rule by the gradient method with three types of sliding-mode control, i.e., first order sliding-mode control, second order sliding-mode (2SM), and high order sliding-mode control (HOSM). The proposed adjustment mechanism with the PD controller have been designed for the altitude movement, directional and lateral dynamics of a fixed-wing miniture aerial autonomous vehicle (MAV). Several simulations have been carried out in order to analyze the response of the modified MIT rule.</t>
  </si>
  <si>
    <t>101-114</t>
  </si>
  <si>
    <t>Journal of Intelligent and Robotic Systems: Theory and Applications</t>
  </si>
  <si>
    <t>60014403;60009164;60069657;60017848;113782271</t>
  </si>
  <si>
    <t>57195986673;7601439185;6602512084;55989814300;34969317300</t>
  </si>
  <si>
    <t>Espinoza-Fraire, A. T.;Chen, Yang Quan;Dzul, A.;Lozano, R.;Juarez, R.</t>
  </si>
  <si>
    <t>Mexico;France;Mexico;United States;Mexico</t>
  </si>
  <si>
    <t>Torreon;Compiegne;Durango;Merced;</t>
  </si>
  <si>
    <t>Instituto Tecnologico de la Laguna;Universit√© de Technologie de Compi√®gne;Universidad Ju√°rez del Estado de Durango;UC Merced;Universidad Aut√≥noma de Cohauila</t>
  </si>
  <si>
    <t>60069657;60017848;60014403;60009164;113782271</t>
  </si>
  <si>
    <t>Espinoza-Fraire A.T.</t>
  </si>
  <si>
    <t>Fixed-Wing MAV Adaptive PD Control Based on a Modified MIT Rule with Sliding-Mode Control</t>
  </si>
  <si>
    <t>10.1007/s10846-018-0856-y</t>
  </si>
  <si>
    <t>2-s2.0-85046007998</t>
  </si>
  <si>
    <t>['various disciplines', 'thermal considerations', 'thermal behavior', 'solar array', 'six disciplines', 'significant effect', 'several strategic', 'paper describes', 'optimal solutions', 'optimal design', 'operating parameters', 'onboard payload', 'multidisciplinary approach', 'methodology obtains', 'haas involves', 'haa meeting', 'design problem', 'design optimization', 'critical day', 'complex interplay', 'comparative study', 'commercial applications', 'also carried']</t>
  </si>
  <si>
    <t>Multidisciplinary design optimization | Solar energy | Stratospheric airship</t>
  </si>
  <si>
    <t>High Altitude Airships (HAAs) offer tremendous potential as long-endurance relocatable aerial platforms for several strategic and commercial applications. Design, analyses, and optimization of HAAs involves a complex interplay of various disciplines, and hence a multidisciplinary approach is essential. This paper describes a methodology to obtain the optimal design of an HAA meeting the requirements of onboard payload and power. The methodology couples six mutually interacting disciplines, viz., Environment, Geometry, Energy, Structure, Aerodynamics, and Thermal. The design problem is posed in a multidisciplinary optimization framework involving eleven design variables drawn from these six disciplines, and optimal solutions are obtained using Genetic Algorithm. The methodology obtains the optimal envelope shape, layout of the solar array, and altitude of operation, and determines the most critical day of operation. To demonstrate the efficacy of methodology, the optimal solutions are obtained for five different geographical locations of deployment, and compared with those for a standard envelope shape. A comparative study of these solutions is carried out to highlight the importance of thermal considerations in design optimization. Since the problem involves mutually conflicting disciplines; a multi-objective optimization involving Aerodynamics and Structures are also carried out. It is noticed that operating parameters and thermal behavior have a significant effect on design.</t>
  </si>
  <si>
    <t>248-259</t>
  </si>
  <si>
    <t>57190493087;23091319400</t>
  </si>
  <si>
    <t>Alam, Mohammad Irfan;Pant, Rajkumar S.</t>
  </si>
  <si>
    <t>Multi-objective multidisciplinary design analyses and optimization of high altitude airships</t>
  </si>
  <si>
    <t>S1270963818302475</t>
  </si>
  <si>
    <t>10.1016/j.ast.2018.04.028</t>
  </si>
  <si>
    <t>2-s2.0-85046119295</t>
  </si>
  <si>
    <t>['transport infrastructure', 'suburban village', 'results confirmed', 'paper focuses', 'multifunctional space', 'local identity', 'landscape values', 'important factor', 'historical maps', 'contemporary values', 'also confirmed', 'agricultural space', 'aerial photographs']</t>
  </si>
  <si>
    <t>Czech Republic | Land use | Landscape management | Landscape values | Podol√≠ u Brna | Suburban landscape</t>
  </si>
  <si>
    <t>The perception of the landscape has changed in relation to the transformation of the countryside from an agricultural space to a multifunctional space. The aim of this paper focuses on evidence of landscape values in the territory of Podol√≠ u Brna, a suburban village on the fringe of the city of Brno. The main question driving this research is whether it is possible to find important landscape values in a territory undergoing intensive suburbanization and what changes in individual landscape values are caused by the process of suburbanization. Historical maps, documents and aerial photographs were analysed. The results confirmed that an intensively cultivated suburban landscape with transport infrastructure has both historical and contemporary values with six landscape values being identified. It was also confirmed that new technological barriers have originated in such a landscape. The protecting of landscape values is an important factor in creating and maintaining a local identity.</t>
  </si>
  <si>
    <t>60004261;60004261;60004261;60004261;60004261</t>
  </si>
  <si>
    <t>19934395300;55928365700;55873732900;36661243000;57194648954</t>
  </si>
  <si>
    <t>≈†≈•astn√°, Milada;Vaishar, Anton√≠n;Vavrouchov√°, Hana;Ma≈°√≠ƒçek, Tom√°≈°;Pe≈ôinkov√°, Veronika</t>
  </si>
  <si>
    <t>Mendelova univerzita v Brne</t>
  </si>
  <si>
    <t>≈†≈•astn√° M.</t>
  </si>
  <si>
    <t>Values of a suburban landscape: Case study of Podol√≠ u Brna (Moravia), The Czech Republic</t>
  </si>
  <si>
    <t>S2210670717315378</t>
  </si>
  <si>
    <t>10.1016/j.scs.2018.01.034</t>
  </si>
  <si>
    <t>2-s2.0-85046123600</t>
  </si>
  <si>
    <t>['worldwide interoperability', 'teenager female', 'sensitive organs', 'paper reports', 'microwave access', 'male child', 'human models', 'human model', 'hot spots', 'female children', 'enabled tablets', 'different positions', 'different distances', 'difference time', '5 ghz']</t>
  </si>
  <si>
    <t>FDTD | RF exposure | SAR | virtual population | WiMax | wireless communication device</t>
  </si>
  <si>
    <t>The use of wireless communication devices, such as tablets or laptops, is increasing among children. Only a few studies assess specific energy absorption rate (SAR) due to exposure from wireless-enabled tablets and laptops, in particular with Worldwide Interoperability for Microwave Access (WiMax) technology. This paper reports the estimation of the interaction between an E-shaped patch antenna (3.5 GHz) and human models, by means of finite-difference time-domain (FDTD) method. Specifically, four different human models (young adult male, young adult female, pre-teenager female, male child) in different exposure conditions (antenna at different distances from the human model, in different positions, and orientations) were considered and whole-body, 10 and 1 g local SAR and magnetic field value (Bmax) were evaluated. From our results, in some worst-case scenarios involving male and female children's exposure, the maximum radiofrequency energy absorption (hot spots) is located in more sensitive organs such as eye, genitals, and breast. Bioelectromagnetics. 39:414‚Äì422, 2018. ¬© 2018 Wiley Periodicals, Inc.</t>
  </si>
  <si>
    <t>60028868;60028868;60028868-115278665;60009071</t>
  </si>
  <si>
    <t>52564414600;55937493700;25422522900;14119959100</t>
  </si>
  <si>
    <t>Siervo, Beatrice;Morelli, Maria Sole;Landini, Luigi;Hartwig, Valentina</t>
  </si>
  <si>
    <t>Pisa;Pisa;</t>
  </si>
  <si>
    <t>Universit√† di Pisa;Istituto di Fisiologia Clinica del CNR;Fondazione CNR-Regione Toscana</t>
  </si>
  <si>
    <t>60028868;60009071;115278665</t>
  </si>
  <si>
    <t>Siervo B.</t>
  </si>
  <si>
    <t>Numerical evaluation of human exposure to WiMax patch antenna in tablet or laptop</t>
  </si>
  <si>
    <t>10.1002/bem.22128</t>
  </si>
  <si>
    <t>2-s2.0-85046129988</t>
  </si>
  <si>
    <t>['œ ≤),', 'œ ±', 'total absence', 'thus suggesting', 'single four', 'simultaneous expression', 'pbs ).', 'marina pbs', 'major component', 'intact ampbs', 'identifiable heterogeneity', 'hexamer rod', 'first time', 'efficiently serve', 'disassembled components', 'different genes', 'cyanobacterial species', 'crystal structure', 'better overlap', 'basic unit', 'ampc ),', 'acaryochloris marina']</t>
  </si>
  <si>
    <t>Cyanobacteria | Energy transfer | Light harvesting | Time-resolved fluorescence | X-ray crystallography</t>
  </si>
  <si>
    <t>The major light harvesting antenna in all cyanobacterial species is the phycobilisome (PBS). The smallest PBS identified to date is that of Acaryochloris marina (A. marina), composed of a single four-hexamer rod. We have determined the crystal structure of phycocyanin (AmPC), the major component of the A. marina PBS (AmPBS) to 2.1 √Ö. The basic unit of the AmPC is a heterodimer of two related subunits (Œ± and Œ≤), and we show that the asymmetric unit contains a superposition of two Œ± and two Œ≤ isoforms, the products of the simultaneous expression of different genes. This is the first time to our knowledge that isolated proteins crystallized with such identifiable heterogeneity. We believe that the presence of the different isoforms allows the AmPBS to have a significant bathochromic shift in its fluorescence emission spectrum, allowing, in the total absence of allophycocyanin, a better overlap with absorption of the chlorophyll d-containing reaction centers. We show that this bathochromic shift exists in intact AmPBS as well as in its disassembled components, thus suggesting that AmPC can efficiently serve as the AmPBS terminal emitter.</t>
  </si>
  <si>
    <t>544-553</t>
  </si>
  <si>
    <t>60022403;60022403;60022403;60010261;60010261;60022403</t>
  </si>
  <si>
    <t>57200798009;56684965400;57188686120;6507412549;57203046340;6701633634</t>
  </si>
  <si>
    <t>Bar-Zvi, Shira;Lahav, Avital;Harris, Dvir;Niedzwiedzki, Dariusz M.;Blankenship, Robert E.;Adir, Noam</t>
  </si>
  <si>
    <t>Haifa;St. Louis</t>
  </si>
  <si>
    <t>Technion - Israel Institute of Technology;Washington University in St. Louis</t>
  </si>
  <si>
    <t>60022403;60010261</t>
  </si>
  <si>
    <t>Bar-Zvi S.</t>
  </si>
  <si>
    <t>Structural heterogeneity leads to functional homogeneity in A. marina phycocyanin</t>
  </si>
  <si>
    <t>S0005272818300811</t>
  </si>
  <si>
    <t>10.1016/j.bbabio.2018.04.007</t>
  </si>
  <si>
    <t>2-s2.0-85046130649</t>
  </si>
  <si>
    <t>['well data', 'water boundaries', 'table aquifers', 'shwt elevations', 'shwt elevation', 'resolution lidar', 'residual errors', 'regional estimates', 'r2 value', 'often rely', 'november 2012', 'method underpredicted', 'median shwt', 'landward boundaries', 'improve estimates', 'groundwater withdrawals', 'feasibility studies', 'decade ago', 'complicating installation', 'coastal virginia', 'boundary elevations', 'bmp siting', 'anthropogenic impacts', 'adjustment factor', '0 ft']</t>
  </si>
  <si>
    <t>Coastal geomorphology | Digital elevation model (DEM) | Geographic information system (GIS) | Groundwater | Low-impact development (LID) | Seasonal high water table</t>
  </si>
  <si>
    <t>In many coastal areas, high water tables are present, complicating installation of some stormwater best management practices (BMPs) that rely on infiltration. Regional estimates of the seasonal high water table (SHWT) often rely on sources such as soil surveys taken over a decade ago; these data are static and do not account for groundwater withdrawals or other anthropogenic impacts. To improve estimates of the SHWT, we developed a GIS-based methodology relying on surface water elevations. Data sources included a 1.5-m (5.0 ft) resolution Lidar-derived digital elevation model (DEM), aerial imagery, and publicly available shapefiles of water boundaries. Twenty-six groundwater monitoring wells were screened to eliminate well locations influenced by pumping, yielding 22 wells. In coastal Virginia, tidal water bodies and ditches form terminal boundaries for discharge from the water-table aquifers and permit water table elevations to be fixed at the landward boundaries of surface water bodies. Water table elevations interpolated from well data and boundary elevations were used to create a triangulated irregular network representing the water table elevations for November 2012, which was the date of the DEM. An adjustment factor, calculated from the highest recorded April water table depth from long-term groundwater monitoring data, was added to estimate the SHWT elevation. SHWT elevations were subtracted from the DEM to yield SHWT depth, which was compared with long-term monitoring well data, yielding an R2 value of 0.91. Residual errors were random, although the method underpredicted the highest expected SHWT and overpredicted the median SHWT. The SHWT depth map was validated by using water table depths from 57 soil borings at 10 different sites, and consistently matched observations better than available soil survey estimates. The SHWT depth map could be useful for BMP siting and feasibility studies in similar hydrogeological settings.</t>
  </si>
  <si>
    <t>Journal of Irrigation and Drainage Engineering</t>
  </si>
  <si>
    <t>60027090;60027090;60011347</t>
  </si>
  <si>
    <t>57020271100;7003534203;36934110200</t>
  </si>
  <si>
    <t>Johnson, R. D.;Sample, D. J.;McCoy, K. J.</t>
  </si>
  <si>
    <t>Blacksburg;Reston</t>
  </si>
  <si>
    <t>Virginia Polytechnic Institute and State University;United States Geological Survey</t>
  </si>
  <si>
    <t>60027090;60011347</t>
  </si>
  <si>
    <t>Johnson R.</t>
  </si>
  <si>
    <t>GIS-based method for estimating surficial groundwater levels in coastal Virginia using limited information</t>
  </si>
  <si>
    <t>10.1061/(ASCE)IR.1943-4774.0001313</t>
  </si>
  <si>
    <t>2-s2.0-85046163196</t>
  </si>
  <si>
    <t>['uncoded case', 'statistical model', 'robust schemes', 'robust sc', 'orthogonal frequency', 'mse ).', 'minimum sum', 'input multi', 'domain equalization', 'division multiplexing', 'conventional sc', 'conventional non', 'channel estimation', 'carrier frequency', 'alternative technology', '5db4db gains']</t>
  </si>
  <si>
    <t>imperfect channel estimation | multi-input multi-output (MIMO) | parallel interference cancellation (PIC) | Robust frequency-domain equalization (FDE) | successive interference cancellation (SIC)</t>
  </si>
  <si>
    <t>Single-carrier frequency-domain equalization (SC-FDE) with multi-input multi-output (MIMO) has been recognized as an alternative technology to orthogonal frequency-division multiplexing with MIMO for broadband wireless communication systems because of its single carrier transmission advantages. Conventional SC-FDE MIMO schemes are designed under the assumption of perfect channel estimation. In this paper, we investigate the robust SC-FDE MIMO design for systems with imperfect channel estimation. Based on a statistical model for channel estimation, the optimal equalization coefficients for the robust SC-FDE MIMO schemes with both parallel interference cancellation and successive interference cancellation (SIC) are derived with the objective of minimizing the sum of the multiple data streams' mean square errors (sum-MSE). We propose an optimal ordering algorithm in the sense of minimum sum-MSE for the SC-FDE MIMO scheme with SIC, and further propose a low complexity sub-optimal ordering algorithm. The bit-error-rate (BER) performance in the uncoded case is analyzed and a tight BER approximation is derived. Numerical results show that the proposed robust SC-FDE MIMO schemes achieve 1.5dB4dB gains in Eb/N0 over the conventional non-robust schemes.</t>
  </si>
  <si>
    <t>4432-4446</t>
  </si>
  <si>
    <t>60009860;60009860;60008592</t>
  </si>
  <si>
    <t>57191204745;8611824400;55666697100</t>
  </si>
  <si>
    <t>Zhe, Pengfei;Zhu, Yu;Letaief, Khaled Ben</t>
  </si>
  <si>
    <t>Fudan University;Hong Kong University of Science and Technology</t>
  </si>
  <si>
    <t>60009860;60008592</t>
  </si>
  <si>
    <t>Zhe P.</t>
  </si>
  <si>
    <t>Robust single-carrier frequency-domain equalization for broadband MIMO systems with imperfect channel estimation</t>
  </si>
  <si>
    <t>10.1109/TWC.2018.2825340</t>
  </si>
  <si>
    <t>2-s2.0-85046336696</t>
  </si>
  <si>
    <t>['transmission scheme', 'scale scenarios', 'rsm scheme', 'rsm concept', 'rsm ),', 'proposed ab', 'phase shifters', 'input multiple', 'conventional rsm', 'complexity multiple']</t>
  </si>
  <si>
    <t>analog beamforming | Milimeter-wave (mmWave) | multiple-input multiple-output (MIMO) | receive spatial modulation (RSM)</t>
  </si>
  <si>
    <t>A novel low RF-complexity multiple-input multiple-output (MIMO) transmission scheme, termed analog beamforming aided receive spatial modulation (AB-RSM), is proposed for millimeter-wave (mmWave) communications. We investigate the transmitter design employing the RSM concept and analog beamforming technique in mmWave MIMO systems. To introduce beamforming gain while maintaining the advantages of RSM, we employ the phase shifters at the transmitter to make all the transmit antennas aim at the activated receive antenna. Our simulation results show that the proposed AB-RSM scheme is capable of achieving reduced computational complexity as well as hardware cost compared to the conventional RSM, especially for large-scale scenarios.</t>
  </si>
  <si>
    <t>1338-1341</t>
  </si>
  <si>
    <t>60005465;60005465;60005465-60005244;60005465;60014755</t>
  </si>
  <si>
    <t>57201875454;55512176200;7403260111;8928381100;57198484143</t>
  </si>
  <si>
    <t>Zhu, Jing;Yang, Ping;Xiao, Yue;Lei, Xia;Chen, Qiong</t>
  </si>
  <si>
    <t>Shenzhen;Chengdu;Nanjing</t>
  </si>
  <si>
    <t>ZTE Corporation;University of Electronic Science and Technology of China;Southeast University</t>
  </si>
  <si>
    <t>60014755;60005465;60005244</t>
  </si>
  <si>
    <t>Low RF-complexity receive spatial modulation for millimeter-wave MIMO communications</t>
  </si>
  <si>
    <t>10.1109/LCOMM.2018.2831221</t>
  </si>
  <si>
    <t>2-s2.0-85046338791</t>
  </si>
  <si>
    <t>JCYJ20151117161854942</t>
  </si>
  <si>
    <t>['waveforms transmitted', 'two formulations', 'transmit energy', 'resulting problem', 'rate achievable', 'radar receiver', 'radar array', 'proposed approach', 'paper considers', 'noise ratio', 'located antennas', 'joint design', 'input multiple', 'devised algorithms', 'design problem', 'constraints concern', 'constrained maximization', 'communication system', 'communication rate', 'coexistence structure', 'book employed', 'also investigated']</t>
  </si>
  <si>
    <t>alternating optimization | MIMO communication | Multiple-input multiple-output (MIMO) radar | spectrum sharing</t>
  </si>
  <si>
    <t>This paper considers the joint design of a multiple-input multiple-output (MIMO) radar with co-located antennas and a MIMO communication system. The degrees of freedom under the designer's control are the waveforms transmitted by the radar transmit array, the filter at the radar array and the code-book employed by the communication system to form its space-time code matrix. Two formulations of the spectrum sharing problem are proposed. First, the design problem is stated as the constrained maximization of the signal-to-interference-plus-noise ratio at the radar receiver, where interference is due to both clutter and the coexistence structure, and the constraints concern both the similarity with a standard radar waveform and the rate achievable by the communication system, on top of those on the transmit energy. The resulting problem is nonconvex, but a reduced-complexity iterative algorithm, based on iterative alternating maximization of three suitably designed subproblems, is proposed and analyzed. In addition, the constrained maximization of the communication rate is also investigated. The convergence of all the devised algorithms is guaranteed. Finally, a thorough performance assessment is presented, aimed at showing the merits of the proposed approach.</t>
  </si>
  <si>
    <t>3504-3519</t>
  </si>
  <si>
    <t>60005465-60023380;60001711-120811618;60030162;60030162-60102083;60030162</t>
  </si>
  <si>
    <t>57092411800;7007062484;57202418456;55000636900;9238606900</t>
  </si>
  <si>
    <t>Qian, Junhui;Lops, Marco;Le Zheng, L.;Wang, Xiaodong;He, Zishu</t>
  </si>
  <si>
    <t>China;United States;China;China;Italy;Italy</t>
  </si>
  <si>
    <t>Shenzhen;New York;Chongqing;Chengdu;Cassino;Parma</t>
  </si>
  <si>
    <t>Shenzhen Institute of Advanced Technology;Columbia University;Chongqing University;University of Electronic Science and Technology of China;Universita di Cassino e del Lazio Meridionale;Consorzio Nazionale Italiano Delle Telecomunicazioni</t>
  </si>
  <si>
    <t>60102083;60030162;60023380;60005465;60001711;120811618</t>
  </si>
  <si>
    <t>Joint System Design for Coexistence of MIMO Radar and MIMO Communication</t>
  </si>
  <si>
    <t>10.1109/TSP.2018.2831624</t>
  </si>
  <si>
    <t>2-s2.0-85046341832</t>
  </si>
  <si>
    <t>['way phased', 'v supply', 'tx p1dbout', 'tx mode', 'receive switching', 'port system', 'pcb antennas', 'noise performance', 'nm cmos', 'chip transmit', 'array receiver', 'also present', '8 db', '508 mw', '35 db', '10 dbm']</t>
  </si>
  <si>
    <t>Low-noise amplifiers (LNAs) | millimeter-wave communication | millimeter-wave integrated circuits | noise figure (NF) | phase shifter (PS) | phased arrays | power amplifiers | transmit/receive (T/R) switch | wireless</t>
  </si>
  <si>
    <t>An eight-way phased-array TRX front-end with RF phase shifting and on-chip transmit/receive switching is implemented in 28-nm CMOS. The TX P1dBout and RX noise figure (NF) are 10 dBm and 6.8 dB, respectively. The active phase shifter shows less than 5¬∞ phase resolution and amplitude errors within ¬± 0.35 dB. The 9.6-mm2 chip consumes 231 mW in RX and 508 mW in the TX mode from a 0.9-V supply. When combined with PCB antennas, a ¬±46¬∞ scan angle is obtained with &lt;0.4 dB peak-to-peak gain ripples without calibration. We also present an approach to express the noise performance of a phased-array receiver in terms of the effective isotropic NF, as an extension to the NF, which is only defined for a two-port system.</t>
  </si>
  <si>
    <t>2001-2011</t>
  </si>
  <si>
    <t>60070034;60070034;60070034;60070034;60070034;60070034;60070034;60070034-60026810</t>
  </si>
  <si>
    <t>55210443700;6603232413;6701507381;35111337500;6505714397;14422722100;23567350100;35569567100</t>
  </si>
  <si>
    <t>Khalaf, Khaled;Vaesen, Kristof;Brebels, Steven;Mangraviti, Giovanni;Libois, Michael;Soens, Charlotte;Van Thillo, Wim;Wambacq, Piet</t>
  </si>
  <si>
    <t>Leuven;Brussels</t>
  </si>
  <si>
    <t>Interuniversity Micro-Electronics Center at Leuven;Vrije Universiteit Brussel</t>
  </si>
  <si>
    <t>60070034;60026810</t>
  </si>
  <si>
    <t>Khalaf K.</t>
  </si>
  <si>
    <t>A 60-GHz 8-Way Phased-Array Front-End With T/R Switching and Calibration-Free Beamsteering in 28-nm CMOS</t>
  </si>
  <si>
    <t>10.1109/JSSC.2018.2822676</t>
  </si>
  <si>
    <t>2-s2.0-85046343299</t>
  </si>
  <si>
    <t>['wide angle', 'wave region', 'wave effect', 'wave antenna', 'top surface', 'subsequently realized', 'slots profile', 'scanning rate', 'measured gain', 'lwa radiation', 'lwa due', 'cutoff frequency', '9 ghz', '37 ¬∞', '2 ¬∞', '2 dbi']</t>
  </si>
  <si>
    <t>Leaky-wave antenna (LWA) | scanning rate | slow wave | substrate integrated waveguide (SIW)</t>
  </si>
  <si>
    <t>In this communication, we propose a high scanning rate leaky-wave antenna (LWA) based on a slow-wave substrate integrated waveguide (SIW) structure. The slow-wave effect is introduced by etching periodical slots on the top surface of SIW. The LWA radiation is subsequently realized by introducing sinusoidal modulation to the slots profile. Such a structure significantly improves the scanning rate of LWA due to the small group velocity at the slow-wave region. Simulation and measured results indicate that the proposed LWA scans a wide angle in a narrow bandwidth near the cutoff frequency of surface plasmon polariton. Within the frequency band 13.5-13.9 GHz (3% relative bandwidth), the measured scanning angle is from 2¬∞ to 37¬∞ with the measured gain all above 9.2 dBi.</t>
  </si>
  <si>
    <t>3747-3751</t>
  </si>
  <si>
    <t>60024350;60105683;60024350;60024350;60024350;60024350</t>
  </si>
  <si>
    <t>55827722600;55250808100;54785777100;57201879100;57191654458;7102839456</t>
  </si>
  <si>
    <t>Guan, Dong Fang;Zhang, Qingfeng;You, Peng;Yang, Zhang Biao;Zhou, Yang;Yong, Shao Wei</t>
  </si>
  <si>
    <t>Shenzhen;Changsha</t>
  </si>
  <si>
    <t>Southern University of Science and Technology;National University of Defense Technology</t>
  </si>
  <si>
    <t>60105683;60024350</t>
  </si>
  <si>
    <t>Guan D.</t>
  </si>
  <si>
    <t>Scanning Rate Enhancement of Leaky-Wave Antennas Using Slow-Wave Substrate Integrated Waveguide Structure</t>
  </si>
  <si>
    <t>10.1109/TAP.2018.2831257</t>
  </si>
  <si>
    <t>2-s2.0-85046345083</t>
  </si>
  <si>
    <t>MOST 105-2111-M-001-002</t>
  </si>
  <si>
    <t>['vertical mixing', 'two conditions', 'trace gases', 'surface atmosphere', 'study demonstrates', 'sample pairs', 'readily obtained', 'preservation conditions', 'observed inhomogeneity', 'mixed condition', 'local circulation', 'level samples', 'laboratory analysis', 'inhomogeneous mixing', 'frontal passage', 'detailed compositions', 'composition profiles', 'coastal site', 'better studied', 'atmospheric mixing', 'airborne pollutants', 'air masses', 'aerial samples']</t>
  </si>
  <si>
    <t>Aerial sampling | Source markers | Transport | UAV | Unmanned aerial vehicle | Volatile organic compounds</t>
  </si>
  <si>
    <t>We exploited a novel sampling vehicle, a multi-rotor drone carrying a remote-controlled whole air sampling device, to collect aerial samples with high sample integrity and preservation conditions. An array of 106 volatile organic compounds (VOCs), CO, CH4, and CO2 were analyzed and compared between the aerial samples (300-m height) and the ground-level samples in pairs to inspect for vertical mixing of the trace gases at a coastal site under three different meteorological conditions of local circulation, frontal passage, and high-pressure peripheral circulation. A rather homogeneous composition was observed for the sample pairs immediately after the frontal passage, indicating a well-mixed condition below 300 m. In contrast, inhomogeneous mixing was observed for the sample pairs under the other two conditions (local circulation and high-pressure peripheral circulation), suggesting different layers of air masses. Furthermore, information of unique source markers, composition profiles, and lifetimes of compounds were used to differentiate the origins of the air masses aloft and at the surface to substantiate the observed inhomogeneity. The study demonstrates that, with the availability of the near-surface aerial sampling coupling with in-laboratory analysis, detailed compositions of trace gases can now be readily obtained with superior data quality. Based on the distinctive chemical compositions, the sources, transport, and atmospheric mixing of the airborne pollutants in the near-surface atmosphere can be better studied and understood.</t>
  </si>
  <si>
    <t>254-261</t>
  </si>
  <si>
    <t>Atmospheric Environment</t>
  </si>
  <si>
    <t>60092851;60092851;60024666;60092851;60024666;60092851;60092851</t>
  </si>
  <si>
    <t>36046284500;55808499500;57154893200;57043816000;34969663100;57201883201;57207351892</t>
  </si>
  <si>
    <t>Chang, Chih Chung;Chang, Chih Yuan;Wang, Jia Lin;Lin, Ming Ren;Ou-Yang, Chang Feng;Pan, Hsiang Hsu;Chen, Yen Chen</t>
  </si>
  <si>
    <t>Academia Sinica, Research Center for Environmental Changes;National Central University</t>
  </si>
  <si>
    <t>60092851;60024666</t>
  </si>
  <si>
    <t>A study of atmospheric mixing of trace gases by aerial sampling with a multi-rotor drone</t>
  </si>
  <si>
    <t>S1352231018302632</t>
  </si>
  <si>
    <t>10.1016/j.atmosenv.2018.04.032</t>
  </si>
  <si>
    <t>2-s2.0-85046348496</t>
  </si>
  <si>
    <t>['wireless link', 'v supplies', 'using 64', 'test capability', 'receive mode', 'rate phase', 'power detectors', 'per polarization', 'paper describes', 'millimeter waves', 'locked loop', 'integrated antennas', 'dual polarization', 'downconverters plus', 'consumes 5', 'chipped onto', 'carefully studied', 'band phased', 'array system', '94 ghz', '8 gb', '5 w', '5 db', '34 dbm', '30 gb']</t>
  </si>
  <si>
    <t>5G wireless | die on printed circuit board (PCB) | direct conversion | downconverter | E-band | integrated antenna | millimeter wave | monolithic microwave integrated circuit | multi-gigabit wireless link | phase-locked loop (PLL) | phased-array calibration | QAM constellation | receiver array | SiGe BiCMOS | transmitter array | upconverter | W-band | wireless link analysis</t>
  </si>
  <si>
    <t>This paper describes the design and implementation of a W-band phased-array system with printed circuit board (PCB) integrated antennas in two polarizations capable of multi-gigabit spectrally efficient wireless communication. The chipset is manufactured in a 0.18-Œºm SiGe BiCMOS technology with fT/fMAX of 240-/270-GHz and is flip-chipped onto a low-cost organic PCB with integrated antenna arrays. Each chip is equipped with 16-transmit/4-receive or 16-receive/4-transmit calibrated phase shifter elements and direct up- and downconverters plus a half-rate phase-locked loop. The different system tradeoffs required to establish a multi-Gb/s wireless link at millimeter waves are carefully studied. Built-in element failure detectors, power detectors, and digital interface enable factory calibration and self-test capability. Each transceiver chip operates from 1.5- and 2.5-V supplies and consumes 5.5 and 4.5 W in transmit and receive mode, respectively. The peak transmitter effective isotropic radiation power is 34 dBm in each polarization with a measured receiver noise figure of 6.5 dB at 94 GHz. At a distance of 1 m, a maximum wireless data rate of 30 Gb/s (per polarization) using 64-QAM can be achieved and at 20 m, 8 Gb/s (dual polarization) can be established using QPSK modulation.</t>
  </si>
  <si>
    <t>3389-3402</t>
  </si>
  <si>
    <t>60021378;60021378;60021378</t>
  </si>
  <si>
    <t>57188757709;57189894194;7004088259</t>
  </si>
  <si>
    <t>Shahramian, S.;Holyoak, M. J.;Baeyens, Yves</t>
  </si>
  <si>
    <t>Shahramian S.</t>
  </si>
  <si>
    <t>A 16-Element W-Band Phased-Array Transceiver Chipset With Flip-Chip PCB Integrated Antennas for Multi-Gigabit Wireless Data Links</t>
  </si>
  <si>
    <t>10.1109/TMTT.2018.2822304</t>
  </si>
  <si>
    <t>2-s2.0-85046351935</t>
  </si>
  <si>
    <t>JPL</t>
  </si>
  <si>
    <t>['tropospheric delays', 'time navigation', 'spaceborne gnss', 'satellite launched', 'receiver orbits', 'ranging signals', 'r altimetry', 'paper investigates', 'l1 c', 'integration time', 'generates delay', 'future gnss', 'factors limiting', 'experimentally established', 'error source', 'error budget', 'current performance', '1 data']</t>
  </si>
  <si>
    <t>Altimetry | error analysis | Global Positioning System (GPS) | modeling | reflectometry</t>
  </si>
  <si>
    <t>TechDemoSat-1 (TDS-1) is an experimental Global Navigation Satellite System Reflections (GNSS-R) satellite launched in 2014. The GNSS-R receiver onboard performs real-time navigation and generates delay-Doppler correlation maps for Earth-reflected Global Positioning System (GPS) L1 C/A ranging signals. This paper investigates the performance of the TDS-1 data for ocean surface altimetry retrievals. The analysis includes consideration of the transmitter and receiver orbits, time tag corrections, models for ionospheric and tropospheric delays, zenith to nadir antenna baseline offsets, ocean and solid Earth tides, and a comparison with mean sea surface topography. An error budget is compiled to account for each error source and compared with the experimentally derived surface height retrievals. By analyzing data sets covering global ocean surfaces over ¬±60¬∞ latitude, the current performance of spaceborne GNSS-R altimetry with the TDS-1 data set is experimentally established. In comparison with the mean sea surface topography, the surface height residuals are found to be 6.4 m, œÉ with a 1-s integration time. A discussion of the factors limiting this performance is presented, with implications for future GNSS-R altimetry missions designed for the observation of mesoscale ocean circulation.</t>
  </si>
  <si>
    <t>4088-4097</t>
  </si>
  <si>
    <t>60000221;60000221;60009037;60000221</t>
  </si>
  <si>
    <t>57191824066;7003948630;7102144083;26643033600</t>
  </si>
  <si>
    <t>Mashburn, Jake;Axelrad, Penina;Lowe, Stephen T.;Larson, Kristine M.</t>
  </si>
  <si>
    <t>Pasadena;Boulder</t>
  </si>
  <si>
    <t>Jet Propulsion Laboratory;University of Colorado Boulder</t>
  </si>
  <si>
    <t>60009037;60000221</t>
  </si>
  <si>
    <t>Mashburn J.</t>
  </si>
  <si>
    <t>Global Ocean Altimetry with GNSS Reflections from TechDemoSat-1</t>
  </si>
  <si>
    <t>10.1109/TGRS.2018.2823316</t>
  </si>
  <si>
    <t>2-s2.0-85046353869</t>
  </si>
  <si>
    <t>['world interoperability', 'wireless access', 'wideband characteristics', 'virtual analysis', 'view mirror', 'vehicular environments', 'vehicle roof', 'term evolution', 'range communications', 'proposed antenna', 'microwave access', 'low cost', 'ism 2', 'fractal geometry', 'dedicated short', 'corresponding far', 'communications bands']</t>
  </si>
  <si>
    <t>ANSYS savant | Conformal antenna | Fractal | Platform integration | Transparent substrate | Vehicular communication</t>
  </si>
  <si>
    <t>In this article, a low cost, compact conformal antenna is proposed for vehicular communications applications. The concept of fractal geometry is applied in this design to make the model more attractive in its appearance as well as to attain desired bands in the vehicular communication spectrum. It is fabricated on a transparent and flexible poly vinyl chloride material of size 55 mm √ó 40 mm √ó 3 mm. The proposed antenna is intended to operate in GSM-1800/1900, Digital Communication System (DCS-1800), Personal Communication Service (PCS-1900), Universal Mobile Telecommunications System (UMTS), Long-Term Evolution (LTE2600), Industrial, Scientific, and Medical radio band (ISM 2.4G), Wireless local area network (WLAN), Bluetooth, World Interoperability for Microwave Access (WiMAX), IEEE802.11p protocol based Vehicle-to-everything, Dedicated short-range communications (DSRC) and Wireless Access in Vehicular Environments (WAVE) communications bands. The prototype of the antenna in its planar and conformal versions exhibit the wideband characteristics and their measured results show good agreement with that of obtained simulation results. The virtual analysis of platform mounted characteristics of the proposed antenna at two different locations of the vehicle (vehicle roof-top and on side-view mirror) are performed in ANSYS Savant simulation tool and the corresponding far-field radiation performance is characterized.</t>
  </si>
  <si>
    <t>36135595500;57195318311;57205265691</t>
  </si>
  <si>
    <t>Madhav, B. T.P.;Anilkumar, T.;Kotamraju, Sarat K.</t>
  </si>
  <si>
    <t>Transparent and conformal wheel-shaped fractal antenna for vehicular communication applications</t>
  </si>
  <si>
    <t>S1434841118307751</t>
  </si>
  <si>
    <t>10.1016/j.aeue.2018.04.028</t>
  </si>
  <si>
    <t>2-s2.0-85046354461</t>
  </si>
  <si>
    <t>CCF-1018927</t>
  </si>
  <si>
    <t>['transmit antennas', 'symbol detection', 'square systems', 'ser performance', 'relaxation optimization', 'practical alternative', 'particularly simple', 'max theorem', 'linear decoders', 'large multiple', 'input multiple', 'fixed number', 'filter bound', 'error events', 'binary phase', 'asymptotically independent']</t>
  </si>
  <si>
    <t>asymptotic performance | convex relaxation | Gaussian processes | Massive MIMO | nonlinear decoders</t>
  </si>
  <si>
    <t>The maximum-likelihood (ML) decoder for symbol detection in large multiple-input multiple-output wireless communication systems is typically computationally prohibitive. In this paper, we study a popular and practical alternative, namely the box-relaxation optimization (BRO) decoder, which is a natural convex relaxation of the ML. For independent identically distributed real Gaussian channels with additive Gaussian noise, we obtain exact asymptotic expressions for the symbol error rate (SER) of the BRO. The formulas are particularly simple, they yield useful insights, and they allow accurate comparisons to the matched-filter bound (MFB) and to linear decoders, such as zero-forcing and linear minimum mean square error. For binary phase-shift keying signals, the SER performance of the BRO is within 3 dB of the MFB for square systems, and it approaches the MFB as the number of receive antennas grows large compared to the number of transmit antennas. Our analysis further characterizes the empirical density function of the solution of the BRO, and shows that error events for any fixed number of symbols are asymptotically independent. The fundamental tool behind the analysis is the convex Gaussian min-max theorem.</t>
  </si>
  <si>
    <t>3377-3392</t>
  </si>
  <si>
    <t>60031581-60022195;60024324;60031581</t>
  </si>
  <si>
    <t>56020424200;8977279500;7006111389</t>
  </si>
  <si>
    <t>Thrampoulidis, Christos;Xu, Weiyu;Hassibi, Babak</t>
  </si>
  <si>
    <t>Pasadena;Iowa City;Cambridge</t>
  </si>
  <si>
    <t>California Institute of Technology;University of Iowa;Massachusetts Institute of Technology</t>
  </si>
  <si>
    <t>60031581;60024324;60022195</t>
  </si>
  <si>
    <t>Thrampoulidis C.</t>
  </si>
  <si>
    <t>Symbol Error Rate Performance of Box-Relaxation Decoders in Massive MIMO</t>
  </si>
  <si>
    <t>10.1109/TSP.2018.2831622</t>
  </si>
  <si>
    <t>2-s2.0-85046361704</t>
  </si>
  <si>
    <t>['vhr imagery', 'training sample', 'straight line', 'sometimes results', 'rule setting', 'routine obia', 'results show', 'pvp extraction', 'proposed method', 'powerful performance', 'model validation', 'matching method', 'main characteristics', 'jointly determined', 'inaccurate templates', 'image segmentation', 'editing templates', 'crucial step', 'complementary information', 'combine obia', 'aerial imagery']</t>
  </si>
  <si>
    <t>High-resolution imagery | Information extraction | Object-based image analysis | Photovoltaic panel | Region‚Äìline primitive association framework | Template matching</t>
  </si>
  <si>
    <t>In object-based image analysis (OBIA), object classification performance is jointly determined by image segmentation, sample or rule setting, and classifiers. Typically, as a crucial step to obtain object primitives, image segmentation quality significantly influences subsequent feature extraction and analyses. By contrast, template matching extracts specific objects from images and prevents shape defects caused by image segmentation. However, creating or editing templates is tedious and sometimes results in incomplete or inaccurate templates. In this study, we combine OBIA and template matching techniques to address these problems and aim for accurate photovoltaic panel (PVP) extraction from very high-resolution (VHR) aerial imagery. The proposed method is based on the previously proposed region‚Äìline primitive association framework, in which complementary information between region (segment) and line (straight line) primitives is utilized to achieve a more powerful performance than routine OBIA. Several novel concepts, including the mutual fitting ratio and best-fitting template based on region‚Äìline primitive association analyses, are proposed. Automatic template generation and matching method for PVP extraction from VHR imagery are designed for concept and model validation. Results show that the proposed method can successfully extract PVPs without any user-specified matching template or training sample. High user independency and accuracy are the main characteristics of the proposed method in comparison with routine OBIA and template matching techniques.</t>
  </si>
  <si>
    <t>60020258;60020258;60020258;60088462</t>
  </si>
  <si>
    <t>55553730675;57210518183;57201878149;7406911671</t>
  </si>
  <si>
    <t>Wang, Min;Cui, Qi;Sun, Yujie;Wang, Qiao</t>
  </si>
  <si>
    <t>Ministry of Environmental Protection of People's Republic of China;Nanjing Normal University</t>
  </si>
  <si>
    <t>60088462;60020258</t>
  </si>
  <si>
    <t>Photovoltaic panel extraction from very high-resolution aerial imagery using region‚Äìline primitive association analysis and template matching</t>
  </si>
  <si>
    <t>S0924271618301205</t>
  </si>
  <si>
    <t>10.1016/j.isprsjprs.2018.04.010</t>
  </si>
  <si>
    <t>2-s2.0-85046366107</t>
  </si>
  <si>
    <t>['wave arrays', 'reflection coefficients', 'radiation efficiency', 'proposed array', 'polarization level', 'operating bands', 'new way', 'namely 0', 'dwm ),', 'developing high', 'desired frequency', 'center frequency', 'beamforming systems', 'axial ratios', 'array obtains', 'aperture efficiency', '240 mhz', '12 ghz', '10 db', '1 db']</t>
  </si>
  <si>
    <t>Antenna array | cavity-backed substrate integrated waveguide (SIW) | circularly polarized antenna | dielectric resonator antenna (DRA)</t>
  </si>
  <si>
    <t>A novel circularly polarized (CP) dielectric resonator antenna (DRA) array is introduced. The DRA element operating at the desired frequency is determined by the dielectric waveguide model (DWM), and two orthogonal modes are generated to excite CP waves. A 4 √ó 4-element DRA array is then developed. The array is fed by the cavity-backed slotted substrate integrated waveguide, without using extra feeding network. Experimental results show that the array obtains a bandwidth of 240 MHz (9.88-10.12 GHz) for reflection coefficients and axial ratios (ARs) less than -10 dB and 1 dB, respectively. Moreover, the array obtains a 16 dBic peak gain, a -33.6 dB cross-polarization level at the boresight, namely 0.5 dB AR at the center frequency, which demonstrate the desirable array performance. In addition, above 62.5% aperture efficiency and above 90% radiation efficiency are realized over the operating bands, with about 76% peak aperture efficiency and about 94% peak radiation efficiency. The proposed array can be regarded as an element to form large planar arrays, which will be useful in beamforming systems. Our design idea may open a new way for developing high-efficiency large millimeter-wave arrays.</t>
  </si>
  <si>
    <t>1145-1148</t>
  </si>
  <si>
    <t>56166269600;7102211932;16048620500;55857994100;57193958610;56580675300</t>
  </si>
  <si>
    <t>Lu, Liang;Jiao, Yong Chang;Weng, Zi Bin;Zhang, Li;Cui, Chao Yi;Wang, Rui Qi</t>
  </si>
  <si>
    <t>High-efficiency circularly polarized dielectric resonator antenna array fed by the cavity-backed SIW</t>
  </si>
  <si>
    <t>10.1109/LAWP.2018.2832212</t>
  </si>
  <si>
    <t>2-s2.0-85046367985</t>
  </si>
  <si>
    <t>['transmitted waves', 'sta implementations', 'spatial resolution', 'slightly lower', 'results demonstrate', 'reconstruction time', 'pws ).', 'plane waves', 'phantom experiments', 'noise ratio', 'measurement matrix', 'measurement matrices', 'maximum deterioration', 'linear array', 'iv cs', 'image quality', 'hadamard matrix', 'hadamard matrices', 'frame rate', 'fold longer', 'extend cs', 'dw outperforms', 'dw )].', 'diverging wave', 'different combinations', 'cardiac imaging', '8 wavelength', '6 db', '3 mhz']</t>
  </si>
  <si>
    <t>Beamforming | compressed sensing (CS) | Hadamard | phased array | synthetic transmit aperture (STA) | ultrasound</t>
  </si>
  <si>
    <t>Previously, we proposed compressed sensing based synthetic transmit aperture (CS-STA) to improve the contrast and frame rate of STA while maintaining its spatial resolution in linear array by choosing uniform random matrix as the measurement matrix and transmitting the plane waves (PWs). In this paper, to extend CS-STA for phased array imaging and further improve its performance, we design four types of CS-STA implementations with different combinations of measurement matrices (i.e., uniform random and Hadamard matrices) and transmitted waves [i.e., PW and diverging wave (DW)]. Through simulations and phantom experiments with a 3 MHz, 64-element phased array, we find that type-IV CS-STA with the combination of a Hadamard matrix and DW outperforms the other three implementations including the previously proposed type-I CS-STA in terms of image quality and reconstruction time. Specifically, PW transmission produces visible discontinuity and the reconstruction time with uniform random matrix is about 100-fold longer than that with the Hadamard matrix. Compared with STA, with eightfold higher frame rate, type-IV CS-STA achieves 8.2 and 12.3 dB higher contrast-to-noise ratio and signal-to-noise ratio in the simulations, respectively. These improvements are slightly lower in the phantom experiments, which are 6.2 and 6.6 dB, respectively. In addition, CS-STA does not deteriorate the spatial resolution of STA, with the maximum deterioration being smaller than 1/8 wavelength. These results demonstrate that type-IV CS-STA can achieve phased array imaging with high image quality at high frame rate and may be beneficial to cardiac imaging.</t>
  </si>
  <si>
    <t>1141-1152</t>
  </si>
  <si>
    <t>55851921400;7404182785</t>
  </si>
  <si>
    <t>Liu, Jing;Luo, Jianwen</t>
  </si>
  <si>
    <t>Compressed sensing based synthetic transmit aperture for phased array using hadamard encoded diverging wave transmissions</t>
  </si>
  <si>
    <t>10.1109/TUFFC.2018.2832058</t>
  </si>
  <si>
    <t>2-s2.0-85046369048</t>
  </si>
  <si>
    <t>['weighs 2', 'saves volume', 'radiation apertures', 'proposed antenna', 'novel high', 'high gain', 'fractional bandwidth', 'five resonators', 'fifth one', 'conventional irises', 'center frequency', 'antenna prototype', '63 g', '51 dbi', '5 ghz', '34 ghz']</t>
  </si>
  <si>
    <t>Aperture antennas | array antennas | filtering antennas | three-dimensional (3-D) printing technology</t>
  </si>
  <si>
    <t>In this letter, a novel high-gain filtering aperture antenna is proposed. It consists of five resonators, four of which have radiation apertures in the end and are coupled to the fifth one in the center by dislocation. Such a mechanism gets rid of conventional irises and, hence, saves volume to some extent. The proposed antenna is characterized by a second-order Chebyshev bandpass response. Simultaneously, high gain is achieved through four radiation apertures. In order to minimize its size and weight, three-dimensional printing technology is adopted for fabrication. Finally, an antenna prototype with a center frequency of 34 GHz is designed, fabricated, and measured. The measured results show that the fractional bandwidth is 2.94% covering from 33.5 to 34.5 GHz, with the gain of 12.51 dBi. Besides, it only weighs 2.63 g for the adopted polymer material.</t>
  </si>
  <si>
    <t>1141-1144</t>
  </si>
  <si>
    <t>60005465;60005465;60088063;60005465</t>
  </si>
  <si>
    <t>57198910330;57207478191;57191829032;56939413800</t>
  </si>
  <si>
    <t>He, Xi;Zhang, Yi;Du, Ming;Xu, Jun</t>
  </si>
  <si>
    <t>Lightweight and compact high-gain filtering aperture antenna fabricated by three-dimensional printing technology</t>
  </si>
  <si>
    <t>10.1109/LAWP.2018.2830815</t>
  </si>
  <si>
    <t>2-s2.0-85046374043</t>
  </si>
  <si>
    <t>MOE2015-T2-2-104</t>
  </si>
  <si>
    <t>['via simulation', 'transmit powers', 'separate oscillators', 'rician fading', 'relaxed logarithmically', 'rate performance', 'rate analysis', 'phase drift', 'massive mimo', 'los components', 'input multiple', 'improvement decays', 'hardware impairments', 'hardware constraint', 'freedom offered', 'excessive degrees', 'dense network', 'bs antenna', 'base station', 'also utilize', 'additive noise']</t>
  </si>
  <si>
    <t>Achievable uplink rates | hardware impairments | multicell massive MIMO | Rician fading</t>
  </si>
  <si>
    <t>In this paper, we propose a framework for rate analysis in the multicell massive multiple-input multiple-output (MIMO) system which models the channel within one cell as Rician fading and considers different kinds of hardware impairments. Closed-form achievable uplink rates with common and separate oscillators are derived, respectively. Based on them, we find that line-of-sight (LoS) components can benefit the rate performance under any configurations, but this improvement decays as the phase drift aggravates. Utilizing the excessive degrees-of-freedom offered by massive MIMO, we can tolerate the hardware constraints without rate reduction. In particular, as the number of base station (BS) antennas (M) grows, we can relax the hardware constraint on additive noise by M in LoS-Rayleigh mixed channel, which is different from the relaxation by M in pure Rayleigh channel, whereas the hardware constraint on phase drift can only be relaxed logarithmically with M. Furthermore, we also utilize the benefit of LoS components to reduce the required antenna size and transmit powers. Via simulation, we find that with sufficient LoS propagations, both the BS antenna and transmit powers can be cut down remarkably while maintaining a non-reduction rate performance as the Rayleigh fading environment, which is useful for the ultra-dense network in future.</t>
  </si>
  <si>
    <t>4536-4549</t>
  </si>
  <si>
    <t>60009400;60104290;60005244</t>
  </si>
  <si>
    <t>56263560000;55362784200;55243233900</t>
  </si>
  <si>
    <t>Zhang, Qi;Quek, Tony Q.S.;Jin, Shi</t>
  </si>
  <si>
    <t>;Nanjing;Nanjing</t>
  </si>
  <si>
    <t>Singapore University of Technology and Design;Nanjing University of Post and TeleCommunications;Southeast University</t>
  </si>
  <si>
    <t>60104290;60009400;60005244</t>
  </si>
  <si>
    <t>Scaling analysis for massive MIMO systems with hardware impairments in rician fading</t>
  </si>
  <si>
    <t>10.1109/TWC.2018.2827068</t>
  </si>
  <si>
    <t>2-s2.0-85046375474</t>
  </si>
  <si>
    <t>['worth highlighting', 'unified closed', 'two well', 'transmit antennas', 'thoroughly discussed', 'switching receiver', 'splitting receiver', 'splitting factor', 'spatial indexes', 'several smts', 'relay nodes', 'quadrature sm', 'provides insight', 'pep ).', 'outage probability', 'noise ratio', 'hop decode', 'high signal', 'form expressions', 'energy efficiencies', 'destination node', 'derived expressions', 'derive simple', 'ber ).', 'analytical derivations', 'aforementioned smts', 'achievable throughput']</t>
  </si>
  <si>
    <t>Space modulation techniques (SMTs) are a group of multiple-input‚Äìmultiple-output wireless systems in which the spatial indexes of transmit antennas are utilized to convey additional information bits. The SMTs promise significant enhancements in terms of spectral and energy efficiencies and attract significant research interest in literature. Several SMTs have been proposed including spatial modulation (SM) and quadrature SM. In this study, the performance of dual-hop decode-and-forward relaying SM and quadrature SM in the presence of wireless power transfer is analyzed and thoroughly discussed. Specifically, we derive exact closed-form expressions for the pairwise error probability (PEP). In addition, we derive simple and accurate asymptotic expressions for the PEP at high signal-to-noise ratio, which provides insight into the influence of different system parameters. The obtained PEP expressions are then employed to evaluate the overall average bit error rate (BER). It is worth highlighting that the derived expressions are unified in the sense that they are valid for the aforementioned SMTs and for two well-known practical energy harvesting protocols, namely, power-splitting receiver and time-switching receiver. In addition, we derive a unified closed-form expressions for the outage probability and achievable throughput at the destination node. The impact of diverse system parameters, such as the power-splitting factor, the energy-harvesting time factor, and the distance between the source and the relay nodes, on the overall system performance is studied. The accuracy of the analytical derivations is validated through Monte Carlo simulations results.</t>
  </si>
  <si>
    <t>e3419</t>
  </si>
  <si>
    <t>60110514;60105841;60070287;60051534</t>
  </si>
  <si>
    <t>24502754900;36967920300;16175973300;24721623500</t>
  </si>
  <si>
    <t>Badarneh, Osamah S.;Althunibat, Saud;Mesleh, Raed;Magableh, Amer M.</t>
  </si>
  <si>
    <t>Saudi Arabia;Jordan;Jordan;Jordan</t>
  </si>
  <si>
    <t>Tabuk;Ma'an;Amman;Irbid</t>
  </si>
  <si>
    <t>University of Tabuk;Al-Hussein Bin Talal University;German Jordanian University;Jordan University of Science and Technology</t>
  </si>
  <si>
    <t>Badarneh O.</t>
  </si>
  <si>
    <t>A unified performance analysis of decode-and-forward dual-hop relaying-based wireless energy harvesting with space modulation</t>
  </si>
  <si>
    <t>10.1002/ett.3419</t>
  </si>
  <si>
    <t>2-s2.0-85046379984</t>
  </si>
  <si>
    <t>['yield reliable', 'well achievable', 'usually verified', 'urban areas', 'unlike mm', 'significant extension', 'sensor carried', 'road markings', 'registration process', 'registration accuracy', 'paper presents', 'open issue', 'multipath effects', 'mobile mapping', 'mm platform', 'last years', 'laser scanners', 'image sources', 'gnss occlusions', 'furthermore prone', 'even though', 'employing well', 'drift effects', 'diverse approaches', 'decimetre accuracy', 'aerial images', 'aerial data', 'adjustment strategy', 'adjustment solution', 'accurate correspondences', 'accuracy results']</t>
  </si>
  <si>
    <t>Aerial imagery | Feature extraction and matching | Image orientation | Mobile mapping</t>
  </si>
  <si>
    <t>Mobile Mapping (MM) solutions have become a significant extension to traditional data acquisition methods over the last years. Independently from the sensor carried by a platform, may it be laser scanners or cameras, high-resolution data postings are opposing a poor absolute localisation accuracy in urban areas due to GNSS occlusions and multipath effects. Potentially inaccurate position estimations are propagated by IMUs which are furthermore prone to drift effects. Thus, reliable and accurate absolute positioning on a par with MM's high-quality data remains an open issue. Multiple and diverse approaches have shown promising potential to mitigate GNSS errors in urban areas, but cannot achieve decimetre accuracy, require manual effort, or have limitations with respect to costs and availability. This paper presents a fully automatic approach to support the correction of MM imaging data based on correspondences with airborne nadir images. These correspondences can be employed to correct the MM platform's orientation by an adjustment solution. Unlike MM as such, aerial images do not suffer from GNSS occlusions, and their accuracy is usually verified by employing well-established methods using ground control points. However, a registration between MM and aerial images is a non-standard matching scenario, and requires several strategies to yield reliable and accurate correspondences. Scale, perspective and content strongly vary between both image sources, thus traditional feature matching methods may fail. To this end, the registration process is designed to focus on common and clearly distinguishable elements, such as road markings, manholes, or kerbstones. With a registration accuracy of about 98%, reliable tie information between MM and aerial data can be derived. Even though, the adjustment strategy is not covered in its entirety in this paper, accuracy results after adjustment will be presented. It will be shown that a decimetre accuracy is well achievable in a real data test scenario.</t>
  </si>
  <si>
    <t>86-99</t>
  </si>
  <si>
    <t>60020599;60020599;60007902;60020599</t>
  </si>
  <si>
    <t>57189048838;35234314600;24476946300;6602209960</t>
  </si>
  <si>
    <t>Jende, Phillipp;Nex, Francesco;Gerke, Markus;Vosselman, George</t>
  </si>
  <si>
    <t>Netherlands;Germany</t>
  </si>
  <si>
    <t>Enschede;Braunschweig</t>
  </si>
  <si>
    <t>Universiteit Twente;Technische Universit√§t Braunschweig</t>
  </si>
  <si>
    <t>60020599;60007902</t>
  </si>
  <si>
    <t>Jende P.</t>
  </si>
  <si>
    <t>A fully automatic approach to register mobile mapping and airborne imagery to support the correction of platform trajectories in GNSS-denied urban areas</t>
  </si>
  <si>
    <t>S092427161830128X</t>
  </si>
  <si>
    <t>10.1016/j.isprsjprs.2018.04.017</t>
  </si>
  <si>
    <t>2-s2.0-85046380045</t>
  </si>
  <si>
    <t>['wave communications', 'vertical direction', 'two streams', 'tracking technique', 'system performance', 'steady 5', 'spectral efficiency', 'single user', 'proposed millimeter', 'proposed dbf', 'integrated waveguide', 'input multiple', 'horizontal plane', 'horizontal direction', 'ghz band', 'generation millimeter', 'eight four', 'bent substrate', 'antenna elements', 'air technique', 'achieve half', '73 gb', '64 signals', '5 b', '4 rows', '16 columns']</t>
  </si>
  <si>
    <t>Digital beamforming (DBF) | fifth-generation (5G) communication | massive multiple-input multiple-output (MIMO) | millimeter-wave | multibeam system | transceiver</t>
  </si>
  <si>
    <t>A 64-channel massive multiple-input multiple-output (MIMO) transceiver with a fully digital beamforming (DBF) architecture for fifth-generation millimeter-wave communications is presented in this paper. The DBF-based massive MIMO transceiver is operated at 28-GHz band with a 500-MHz signal bandwidth and the time division duplex mode. The antenna elements are arranged as a 2-D array, which has 16 columns (horizontal direction) and 4 rows (vertical direction) for a better beamforming resolution in the horizontal plane. To achieve half-wavelength element spacing in the horizontal direction, a new sectorial transceiver array design with a bent substrate-integrated waveguide is proposed. The measured results show that an excellent RF performance is achieved. The system performance is tested with the over-the-air technique to verify the feasibility of the proposed DBF-based massive MIMO transceiver for high data rate millimeter-wave communications. Using the beam-tracking technique and two streams of QAM-64 signals, the proposed millimeter-wave MIMO transceiver can achieve a steady 5.3-Gb/s throughput for a single user in fast mobile environments. In the multiple-user MIMO scenario, by delivering 20 noncoherent data streams to eight four-channel user terminals, it achieves a downlink peak data rate of 50.73 Gb/s with the spectral efficiency of 101.5 b/s/Hz.</t>
  </si>
  <si>
    <t>3403-3418</t>
  </si>
  <si>
    <t>56040708300;55730391500;56915297700;56915074800;7405552303;56937616600</t>
  </si>
  <si>
    <t>Yang, Binqi;Yu, Zhiqiang;Lan, Ji;Zhang, Ruoqiao;Zhou, Jianyi;Hong, Wei</t>
  </si>
  <si>
    <t>Digital Beamforming-Based Massive MIMO Transceiver for 5G Millimeter-Wave Communications</t>
  </si>
  <si>
    <t>10.1109/TMTT.2018.2829702</t>
  </si>
  <si>
    <t>2-s2.0-85046397350</t>
  </si>
  <si>
    <t>['time within', 'symmetry within', 'spatial configuration', 'relative motion', 'radiation occurs', 'particle seen', 'paradox considering', 'motion dictated', 'gravitational field', 'gr ).', 'general relativity', 'external observer', 'explicit space', 'explicit breaking', 'electric field', 'closed region', 'charged particle', 'certain instant', '147701 ].']</t>
  </si>
  <si>
    <t>equivalence principle | Symmetries breaking</t>
  </si>
  <si>
    <t>The paradox of a free falling radiating charged particle in a gravitational field is a well-known fascinating conceptual challenge that involves classical electrodynamics and general relativity (GR). We discuss this paradox considering the emission of radiation as a consequence of an explicit space/time symmetry breaking involving the electric field within the trajectory of the particle seen from an external observer. This occurs in certain particular cases when the relative motion of the charged particle does not follow a geodesic of the motion dictated by the explicit Lagrangian formulation of the problem and thus from the metric of spacetime. The problem is equivalent to the breaking of symmetry within the spatial configuration of a radiating system like an antenna: when the current is not conserved at a certain instant of time within a closed region, then emission of radiation occurs [D. Sinha and G. A. J. Amaratunga, Phys. Rev. Lett. 114(7) (2015) 147701]. Radiation from a system of charges is possible only when there is explicit breaking of symmetry in the electric field in space and time.</t>
  </si>
  <si>
    <t>International Journal of Geometric Methods in Modern Physics</t>
  </si>
  <si>
    <t>101175804-60015815;60007762-60017293-60010892;100961628-106544445-60045282</t>
  </si>
  <si>
    <t>6602436517;57217298918;16301179100</t>
  </si>
  <si>
    <t>Tamburini, Fabrizio;De Laurentis, Mariafelicia;Licata, Ignazio</t>
  </si>
  <si>
    <t>India;Italy;Germany;Russian Federation;Germany;Italy;Germany;Italy</t>
  </si>
  <si>
    <t>Hyderabad;Naples;Stuttgart;Tomsk;Frankfurt am Main;Bari;Karlsruhe;Palermo</t>
  </si>
  <si>
    <t>B.M. Birla Science Centre;Universit√† degli Studi di Napoli Federico II;Universit√§t Stuttgart;Tomsk State University of Control Systems and Radioelectronics;Goethe-Universit√§t Frankfurt am Main;School of Advanced International Studies on Theoretical and Nonlinear Methodologies of Physics;ZKM - Zentrum f√ºr Kunst und Medientechnologie;Institute for Scientific Methodology</t>
  </si>
  <si>
    <t>60045282;60017293;60015815;60010892;60007762;106544445;101175804;100961628</t>
  </si>
  <si>
    <t>Tamburini F.</t>
  </si>
  <si>
    <t>Radiation from charged particles due to explicit symmetry breaking in a gravitational field</t>
  </si>
  <si>
    <t>10.1142/S0219887818501220</t>
  </si>
  <si>
    <t>2-s2.0-85046401899</t>
  </si>
  <si>
    <t>['unique features', 'unconditionally stable', 'steering arrays', 'short period', 'satellite communications', 'retrodirective array', 'retransmission even', 'previous solutions', 'previous phase', 'pilot signals', 'phase conjugator', 'moving target', 'many applications', 'indicate direction', 'incoming pilots', 'implemented rdas', 'flexibly configured', 'first time', 'features include', 'experimentally demonstrated', 'e .,', 'dll pc', 'constantly track', 'changing rate', 'baseband algorithms', 'available due']</t>
  </si>
  <si>
    <t>Delay-locked loop (DLL) | K-/Ka-band | phase conjugator (PC) | retrodirective array (RDA) | satellite communications (SATCOM)</t>
  </si>
  <si>
    <t>An analog/digital hybrid delay-locked-loop (DLL) phase conjugator (PC) for use in retrodirective array (RDA) applications is proposed, implemented, and measured. Compared with previous phase-locked-loop PC solutions, the proposed DLL PC has a number of unique features that make it superior to previous solutions in many applications. These features include: 1) the ability to hold the phases of conjugated outputs even when input pilots disappear; 2) the ability to track the changing rate of phases of input pilots even when the pilot signals with dynamic phases disappear for a short period of time, i.e., the implemented RDAs can constantly track a moving target for retransmission even when the incoming pilots are not available due to deep channel fading or time division duplex operation; 3) the DLL PC can be flexibly configured as the voltage-controlled phase shifters for the use in traditional phased beam-steering arrays; 4) the DLL PC can indicate direction of arrival of the incoming signals without recourse to any baseband algorithms; and 5) the DLL PC is unconditionally stable. The operation of the DLL PC is articulated in this paper, and prototypes are built and their performance and functions are tested. In addition, a K-/Ka-band RDA demonstrator for satellite communications, based on the proposed DLL PC architecture, is implemented and measured, validating the 'retro-direct' functionality over a wide view angle. To the best of our knowledge, this is the first time that a DLL has been used for PC, and it is the first time that a K-/Ka-band RDA based on this technology has been experimentally demonstrated.</t>
  </si>
  <si>
    <t>3323-3331</t>
  </si>
  <si>
    <t>60019656;60029738;60029738;60072505;60072505;60031159</t>
  </si>
  <si>
    <t>55255980000;7101716005;7102894931;15029774100;35608380600;6602076882</t>
  </si>
  <si>
    <t>Ding, Yuan;Buchanan, Neil B.;Fusco, Vincent F.;Baggen, Rens;Mart√≠nez-V√°zquez, Marta;Van Der Vorst, Maarten</t>
  </si>
  <si>
    <t>Germany;Netherlands;United Kingdom;United Kingdom</t>
  </si>
  <si>
    <t>Kamp-Lintfort;Noordwijk aan Zee;Belfast;Edinburgh</t>
  </si>
  <si>
    <t>IMST GmbH;ESTEC - European Space Research and Technology Centre;Queen's University Belfast;Heriot-Watt University</t>
  </si>
  <si>
    <t>60072505;60031159;60029738;60019656</t>
  </si>
  <si>
    <t>Analog/Digital Hybrid Delay-Locked-Loop for K/Ka Band Satellite Retrodirective Arrays</t>
  </si>
  <si>
    <t>10.1109/TMTT.2018.2829714</t>
  </si>
  <si>
    <t>2-s2.0-85046403541</t>
  </si>
  <si>
    <t>17J04148</t>
  </si>
  <si>
    <t>['waxy exuviae', 'two traits', 'tetramorium tsushimae', 'sucrose solution', 'results indicate', 'potential predators', 'physical obstruction', 'partially covered', 'medial parts', 'lasius japonicus', 'glandular hairs', 'exposed parts', 'different species', 'described separately', 'defensive effects', 'coccinellid pupae', 'chemical repellent']</t>
  </si>
  <si>
    <t>coccinellidae | glandular hairs | pupation site | wax structure</t>
  </si>
  <si>
    <t>Coccinellid pupae have various defensive traits, such as keeping their final-instar larval exuviae and secreting droplets containing defensive chemicals at the tips of glandular hairs. Although each of these traits has been described separately in different species, it is unclear how each defensive trait functions when more than one trait coexists. We found that pupae of the ladybird Scymnus posticalis have two different types of traits; they were partially covered with their own final-instar larval exuviae, with thick wax structures, and had many glandular hairs secreting transparent droplets on the exposed parts of the body without waxy exuviae (head and medial parts of thoracic and abdominal dorsum). In this study, the defensive effects of these two traits were evaluated against two ant species, Tetramorium tsushimae and Lasius japonicus, which are potential predators. When encountering a pupa, neither ant species were able to make frequent physical contact with the exposed parts of the pupa because of the presence of the waxy exuviae. When touching the exposed body part that was covered with droplets, both ant species immediately stepped backward and then swept their antennae. The droplets suppressed ant feeding when mixed with sucrose solution, suggesting that the droplets contain repellent chemicals. These results indicate that the two traits of S.¬†posticalis pupae (the larval waxy exuviae and the droplets) effectively play defensive roles against ants, functioning as a physical obstruction and a chemical repellent, respectively.</t>
  </si>
  <si>
    <t>468-474</t>
  </si>
  <si>
    <t>60031225-60012627;60002787-60027792;60031225</t>
  </si>
  <si>
    <t>56447819700;56190263400;7007108784</t>
  </si>
  <si>
    <t>Mizuno, Takafumi;Hayashi, Masayuki;Akino, Toshiharu</t>
  </si>
  <si>
    <t>Japan;Japan;China;Japan</t>
  </si>
  <si>
    <t>Kyoto;Nishihara;Mengla;Chiba</t>
  </si>
  <si>
    <t>Kyoto Institute of Technology;University of the Ryukyus;Xishuangbanna Tropical Botanical Garden Chinese Academy of Sciences;Chiba University</t>
  </si>
  <si>
    <t>60031225;60027792;60012627;60002787</t>
  </si>
  <si>
    <t>Mizuno T.</t>
  </si>
  <si>
    <t>Combined use of two defensive traits in pupae of Scymnus posticalis ladybirds</t>
  </si>
  <si>
    <t>10.1111/eth.12748</t>
  </si>
  <si>
    <t>2-s2.0-85046409531</t>
  </si>
  <si>
    <t>['way network', 'two transceivers', 'transmit powers', 'signal transmitted', 'relay obtains', 'optimal number', 'multiple multi', 'entire network', 'end channel', 'different relays', 'different delays', 'beamforming matrix', 'asynchronous two', 'antenna relays']</t>
  </si>
  <si>
    <t>asynchronous relaying | cooperative communication | MIMO relaying | network beamforming | Two-way relaying</t>
  </si>
  <si>
    <t>We consider a single-carrier asynchronous relay network where two transceivers exchange information with the help of multiple multi-antenna relays. The network is assumed to be asynchronous, meaning that the signal transmitted by any of the two transceivers arrives at different relays with different delays and also signals transmitted by different relays arrive at any of the two transceivers with different delays. We further assume that each relay obtains the vector of the relay transmit signals via multiplying the vector of the relay received signals by a beamforming matrix. For such an asynchronous two-way network with multi-antenna relays, our goal is to obtain symmetric relay beamforming matrices and the transceivers' transmit powers such that the total power consumed in the entire network is minimized while guaranteeing given data rates at the two transceivers. To this end, we develop a model for the end-to-end channel and use this model to solve the total power minimization problem. Assuming symmetric relay beamforming matrices, we present a computationally efficient solution to this problem. Our simulation results suggest that for a given total number of antennas, there appears to be an optimal number of antennas per relays which results in the lowest power consumption in the network.</t>
  </si>
  <si>
    <t>4272-4287</t>
  </si>
  <si>
    <t>60002146;60002146</t>
  </si>
  <si>
    <t>57201574330;6701498165</t>
  </si>
  <si>
    <t>Rahimi, Razgar;Shahbazpanahi, Shahram</t>
  </si>
  <si>
    <t>Oshawa</t>
  </si>
  <si>
    <t>Ontario Tech University</t>
  </si>
  <si>
    <t>Rahimi R.</t>
  </si>
  <si>
    <t>Asynchronous two-way MIMO relaying: A multi-relay scenario</t>
  </si>
  <si>
    <t>10.1109/TWC.2018.2822274</t>
  </si>
  <si>
    <t>2-s2.0-85046458495</t>
  </si>
  <si>
    <t>N00014-15-2235</t>
  </si>
  <si>
    <t>['vehicle performing', 'transition strategy', 'stability analysis', 'seamless operation', 'quadcopter configuration', 'normally neglected', 'medium system', 'medium density', 'invariance principles', 'hybrid system', 'hybrid controller', 'full system', 'drag phenomena', 'discrete jumps', 'control strategy', 'continuous dynamics', 'aerial vehicles']</t>
  </si>
  <si>
    <t>Hybrid control | Multi-medium systems | Multirotors | Trajectory tracking | Unmanned aerial/underwater vehicles</t>
  </si>
  <si>
    <t>Modeling and control of a multi-medium unmanned vehicle capable of seamless operation in air or underwater is introduced in this paper. The multi-medium system is treated as a hybrid system with continuous dynamics while performing in both air and underwater, and discrete jumps in the medium density during the transitions. The continuous dynamics are modeled by the Newton‚ÄìEuler formalism, taking into account the effects of the buoyancy and drag phenomena, normally neglected in aerial vehicles. A hybrid controller is designed for trajectory tracking considering the full system, including a transition strategy to assure the switching between mediums. Stability analysis for the full system is provided using hybrid Lyapunov and invariance principles. The performance of the control strategy is validated through simulations. Finally, an experimental platform consisting of a multirotor in an octo-quadcopter configuration was developed and some preliminary experimental results are introduced, showing the vehicle performing in air, underwater and through the transition.</t>
  </si>
  <si>
    <t>112-122</t>
  </si>
  <si>
    <t>60120628;60120628;60120628</t>
  </si>
  <si>
    <t>56655005800;57191418071;8063083900</t>
  </si>
  <si>
    <t>Mercado Ravell, Diego Alberto;Maia, Marco Moreno;Diez, Francisco Javier</t>
  </si>
  <si>
    <t>Piscataway</t>
  </si>
  <si>
    <t>Department of Mechanical &amp; Aerospace Engineering</t>
  </si>
  <si>
    <t>Mercado Ravell D.A.</t>
  </si>
  <si>
    <t>Modeling and control of unmanned aerial/underwater vehicles using hybrid control</t>
  </si>
  <si>
    <t>S096706611830087X</t>
  </si>
  <si>
    <t>10.1016/j.conengprac.2018.04.006</t>
  </si>
  <si>
    <t>2-s2.0-85046485651</t>
  </si>
  <si>
    <t>['wideband effects', 'wideband effect', 'transmitted signals', 'transmission process', 'transceiver design', 'training overhead', 'taking millimeter', 'pilot contamination', 'large number', 'investigate spatial', 'frequency selectivity', 'existing works', 'efficient uplink', 'effectively deal', 'delay domain', 'channel sparsity', 'called dual', 'band communications', 'angle domain']</t>
  </si>
  <si>
    <t>angle reciprocity | array signal processing | beam squint | delay reciprocity | Massive MIMO | mmWave | spatial-wideband | wideband</t>
  </si>
  <si>
    <t>When there are a large number of antennas in massive MIMO systems, the transmitted wideband signal will be sensitive to the physical propagation delay of electromagnetic waves across the large array aperture, which is called the spatial-wideband effect. In this scenario, the transceiver design is different from most of the existing works, which presume that the bandwidth of the transmitted signals is not that wide, ignore the spatial-wideband effect, and only address the frequency selectivity. In this paper, we investigate spatial- and frequency-wideband effects, called dual-wideband effects in massive MIMO systems from the array signal processing point of view. Taking millimeter-wave-band communications as an example, we describe the transmission process to address the dual-wideband effects. By exploiting the channel sparsity in the angle domain and the delay domain, we develop the efficient uplink and downlink channel estimation strategies that require much less amount of training overhead and cause no pilot contamination. Thanks to the array signal processing techniques, the proposed channel estimation is suitable for both TDD and FDD massive MIMO systems. Numerical examples demonstrate that the proposed transmission design for massive MIMO systems can effectively deal with the dual-wideband effects.</t>
  </si>
  <si>
    <t>3393-3406</t>
  </si>
  <si>
    <t>60025278;60025278;60005244;60008107;60021032</t>
  </si>
  <si>
    <t>57191262216;11940803400;55243233900;55535951900;57195633181</t>
  </si>
  <si>
    <t>Wang, Bolei;Gao, Feifei;Jin, Shi;Lin, Hai;Li, Geoffrey Ye</t>
  </si>
  <si>
    <t>China;United States;Japan;China</t>
  </si>
  <si>
    <t>Beijing;Atlanta;Sakai;Nanjing</t>
  </si>
  <si>
    <t>Tsinghua University;Georgia Institute of Technology;Osaka Prefecture University;Southeast University</t>
  </si>
  <si>
    <t>60025278;60021032;60008107;60005244</t>
  </si>
  <si>
    <t>Spatial- and frequency-wideband effects in millimeter-wave massive MIMO systems</t>
  </si>
  <si>
    <t>10.1109/TSP.2018.2831628</t>
  </si>
  <si>
    <t>2-s2.0-85046497323</t>
  </si>
  <si>
    <t>['simple method', 'serial feed', 'satellite communications', 'power division', 'feasible number', 'beam multi', 'band triple', 'antenna arms', 'also low', '24 %.']</t>
  </si>
  <si>
    <t>circular polarization | helical antennas | multi-fed antennas | satellite antennas | serial feed</t>
  </si>
  <si>
    <t>In this article, a simple method for designing feed networks for wide-beam multi-fed helical antennas, suitable for satellite communications, is studied. Power division with similar phase differences for these antennas is obtained using serial feed network. The number of antenna arms is arbitrary, since the serial feed can be designed for any feasible number of outputs. Triple-fed helical antenna is studied in this article, as an example. The proposed S band triple-fed antenna benefits from 3 dB AR bandwidth of 24%. It has also low-level reflection coefficients throughout the bandwidth.</t>
  </si>
  <si>
    <t>1775-1778</t>
  </si>
  <si>
    <t>60005710;60005710;60005710</t>
  </si>
  <si>
    <t>55987182000;35174523100;57201945325</t>
  </si>
  <si>
    <t>Fartookzadeh, Mahdi;Hossein, Seyyed;Armaki, Mohseni</t>
  </si>
  <si>
    <t>Design of wide-beam triple-fed helical antennas employing simple and efficient feed networks for bandwidth improvement</t>
  </si>
  <si>
    <t>10.1002/mop.31234</t>
  </si>
  <si>
    <t>2-s2.0-85046530749</t>
  </si>
  <si>
    <t>['wideband performance', 'wearable devices', 'proposed antenna', 'mobile terminals', 'matching network', 'matching circuit', 'lte 2300', 'lower band', 'higher band', 'frequency band', 'fbw ).', 'data cards', 'coupled feed', 'achieve multiband', '360 mhz', '29 ghz', '05 ghz']</t>
  </si>
  <si>
    <t>matching network | mobile terminal antenna | multiband antenna</t>
  </si>
  <si>
    <t>A compact multiband antenna covering LTE700, GSM850/900, DCS1800/PCS1900, UMTS, and LTE 2300/2500 for mobile terminals is proposed. The antenna is comprised a bended feeding strip, 2 parasitic shorted strips and a matching network. The antenna design uses the coupled feed and matching circuit to achieve multiband and wideband performance. The measured impedance bandwidths (S11 &lt; ‚àí6 dB) are 360 MHz at the lower band (0.69‚Äì1.05 GHz, 41.4% FBW) and 1.29 GHz at the higher band (1.71‚Äì3 GHz, 54.8% FBW). Within the frequency band of interest, good radiation performances are obtained. The proposed antenna is applicative for mobile terminals including mobile phones, data cards and wearable devices.</t>
  </si>
  <si>
    <t>1691-1696</t>
  </si>
  <si>
    <t>25228315600;57201947519;7403156786</t>
  </si>
  <si>
    <t>Deng, Jing Ya;Yao, Jiao;Guo, Li Xin</t>
  </si>
  <si>
    <t>Compact multiband antenna for mobile terminal applications</t>
  </si>
  <si>
    <t>10.1002/mop.31229</t>
  </si>
  <si>
    <t>2-s2.0-85046531769</t>
  </si>
  <si>
    <t>2017YFF0204900</t>
  </si>
  <si>
    <t>['unique advantages', 'two parameters', 'time consuming', 'system gd', 'still prominent', 'sc simultaneously', 'proposed method', 'measurement model', 'measured data', 'little complicated', 'good agreement', 'general solution', 'frequency band', 'extrapolation range', 'determined together', 'article presents', 'antenna gd', '83 ns', '42 mhz', '05 ns']</t>
  </si>
  <si>
    <t>antenna group delay | antenna measurement | antenna scattering characteristic | least residual error curve fitting | three-antenna extrapolation technique</t>
  </si>
  <si>
    <t>This article presents an antenna group delay (GD) measurement method based on the three-antenna extrapolation technique and a least residual error curve fitting. The system GD is measured as a function of distances in an extrapolation range; then the antenna GD is determined together with antenna scattering characteristic (SC) defined by Kerns using GD variation curve fitting according to the measurement model and measured data. Measurement in frequency band of (1575.42 ¬± 16) MHz for a standard gain horn antenna is given, and the results of the antenna GD and SC at 1575.42 MHz are 2.83 ns and 0.36, respectively. The GD measurement results are with good agreement with our previously developed method, within a difference of 0.05 ns in the whole frequency band, and thus proposed method is cross-checked. Although the proposed method is a little complicated and time consuming, its unique advantages are still prominent, as the optimization is a general solution for eliminating antenna multiple reflection; and the method can determine the two parameters of antenna GD and SC simultaneously.</t>
  </si>
  <si>
    <t>1608-1612</t>
  </si>
  <si>
    <t>60016835-60010461;60010461;60016835;60016835</t>
  </si>
  <si>
    <t>57189628665;57199659194;13607744300;56482527800</t>
  </si>
  <si>
    <t>Lin, Haoyu;Song, Zhenfei;Wang, Xuetian;Gao, Hongmin</t>
  </si>
  <si>
    <t>Beijing Institute of Technology;National Institute of Metrology China</t>
  </si>
  <si>
    <t>60016835;60010461</t>
  </si>
  <si>
    <t>Lin H.</t>
  </si>
  <si>
    <t>An antenna group delay measurement method based on three-antenna extrapolation and least residual error curve fitting technique</t>
  </si>
  <si>
    <t>10.1002/mop.31214</t>
  </si>
  <si>
    <t>2-s2.0-85046531771</t>
  </si>
  <si>
    <t>['simulated ones', 'shaped monopole', 'orthogonal mode', 'mobile phone', 'mobile device', 'mimo antenna', 'letter presents', 'input multiple', 'good isolation', 'ghz band', 'face arranged', 'diversity performance', 'coupled feeding', 'bended dipole', 'back side', 'antenna system', '6 ghz', '2 elements', '10 db', '1 mm']</t>
  </si>
  <si>
    <t>fifth-generation (5G) | mobile antenna | multiple-input multiple-output (MIMO) | orthogonal mode | tightly arranged</t>
  </si>
  <si>
    <t>This letter presents an orthogonal mode 4-antenna system operating in the 3.5-GHz band (3.3‚Äì3.6 GHz) for the fifth-generation (5G) multiple-input multiple-output (MIMO) mobile device. The 4-antenna system is composed of 2 identical tightly arranged antenna pairs, and each pair is formed with an arrow-shaped monopole and a bended dipole with gap-coupled feeding. The tightly-arranged antenna pair is face-to-face arranged on the front and back side of the substrate and the distance between the center of the 2 elements is only 1 mm; however, they have good isolation (better than 10 dB) and diversity performance (envelope correlation coefficient better than 0.11) with the help of orthogonal mode. This configuration provides promising solution for compactness of the MIMO antenna in mobile phone. The prototype was fabricated and measured, and the measured results show good agreements with the simulated ones.</t>
  </si>
  <si>
    <t>1751-1756</t>
  </si>
  <si>
    <t>57204082521;57200421149;55912043400;8551577700</t>
  </si>
  <si>
    <t>Sun, Libin;Feng, Haigang;Li, Yue;Zhang, Zhijun</t>
  </si>
  <si>
    <t>Tightly arranged orthogonal mode antenna for 5G MIMO mobile terminal</t>
  </si>
  <si>
    <t>10.1002/mop.31240</t>
  </si>
  <si>
    <t>2-s2.0-85046533389</t>
  </si>
  <si>
    <t>['type source', 'measured sensitivity', 'fabricated antenna', 'digital noise', 'digital circuits', 'design technique', 'bottom pcb', 'board pcb', 'article proposes', '23 db']</t>
  </si>
  <si>
    <t>digital noise | ground shorting pin | planar inverted-F antenna | total isotropic sensitivity | total radiated power</t>
  </si>
  <si>
    <t>This article proposes a design technique to increase the sensitivity of Bluetooth headset antennas. A planar inverted F antenna was designed on the top printed circuit board (PCB) of a two-board PCB. Digital noise was designed as a loop-type source on the bottom PCB, representing general noise derived from digital circuits and digital noise generated from the main cable line. The proposed antenna design was analyzed by means of simulation and verified by means of measurements of a fabricated antenna. The proposed technique increased the measured sensitivity by 2.23 dB.</t>
  </si>
  <si>
    <t>1630-1632</t>
  </si>
  <si>
    <t>27167944000;56963327400;7410128245</t>
  </si>
  <si>
    <t>Lee, Hongkoo;Qu, Longyue;Kim, Hyeongdong</t>
  </si>
  <si>
    <t>Antenna sensitivity enhancement using ground shorting pin</t>
  </si>
  <si>
    <t>10.1002/mop.31210</t>
  </si>
  <si>
    <t>2-s2.0-85046533568</t>
  </si>
  <si>
    <t>['stretchable patch', 'stretchable behavior', 'results indicate', 'measured results', 'frequency reconfigures', 'elastic applications', 'dielectric substrate', 'antenna parameters', 'antenna manufacture', 'ag elastomer']</t>
  </si>
  <si>
    <t>Ag elastomer | EVA | microstrip antenna | reconfiguration | stretchable</t>
  </si>
  <si>
    <t>The manufacture and characterization of highly efficient smart antenna with stretchable behavior for C band wireless applications is described. The smart antenna uses stretchable substrate as well as stretchable patch. Ag elastomer is used as conductive and ethyl vinyl acetate is used as dielectric substrate for elastic applications. The exactness in antenna manufacture is achieved by utilizing corelDraw software. It is shown that, frequency reconfigures by varying the strain and can withstand up to 25% strain with relatively good efficiency. Furthermore, the results indicate that the antenna parameters with respect to no strain, 10% strain and 23% strain are simulated using HFSS and are found to be in match with the measured results.</t>
  </si>
  <si>
    <t>1798-1803</t>
  </si>
  <si>
    <t>60079728;60079728;60079728;</t>
  </si>
  <si>
    <t>57201948975;36715601100;57199646510;57203137966</t>
  </si>
  <si>
    <t>Deepa Nivethika, S.;Sreeja, B. S.;Manikandan, E.;Radha, S.</t>
  </si>
  <si>
    <t>Deepa Nivethika S.</t>
  </si>
  <si>
    <t>A stretchable smart and highly efficient radio frequency antenna on low cost substrate</t>
  </si>
  <si>
    <t>10.1002/mop.31242</t>
  </si>
  <si>
    <t>2-s2.0-85046536608</t>
  </si>
  <si>
    <t>['simple structure', 'reflector antennas', 'radiation patterns', 'proposed antenna', 'previous studies', 'machining process', 'internal structure', 'feeding section']</t>
  </si>
  <si>
    <t>double-ridged horn antenna | stable radiation pattern</t>
  </si>
  <si>
    <t>A 2‚Äì18¬†GHz double-ridged horn antenna (DRHA) with simple structure is proposed in this paper. Previous studies have found that the radiation patterns of traditional DRHA cannot keep good characteristics in the whole frequency band. The main lobes would split and the gain would seriously decline when frequency is above 12¬†GHz. And the gaps between the internal structure, especially those in the feeding section formed in design and machining process, could cause serious effect on the performance of antenna. To overcome these problems, the B√©zier curve instead of the exponential type curve and simplified feeding section that eliminates the wedges are utilized to design the DRHA. The problem that caused by the gaps in the feeding section is solved by extending the end of ridge into the short circuit board and eliminating the wages. The proposed antenna can achieve good radiation characteristics over the whole frequency band from 2 to 18¬†GHz. The VSWR is less than 2 and the gain is stable in the high frequency band. The proposed antenna is suitable for electromagnetic compatibility testing and the feed for reflector antennas.</t>
  </si>
  <si>
    <t>1787-1794</t>
  </si>
  <si>
    <t>57201947981;36071625800;7203001464</t>
  </si>
  <si>
    <t>Yue, Zhenzhen;Liu, Ying;Gong, Shuxi</t>
  </si>
  <si>
    <t>Yue Z.</t>
  </si>
  <si>
    <t>A novel 2‚Äì18¬†GHz double-ridged horn antenna with simple structure</t>
  </si>
  <si>
    <t>10.1002/mop.31248</t>
  </si>
  <si>
    <t>2-s2.0-85046538277</t>
  </si>
  <si>
    <t>['water changes', 'sugar concentration', 'shaped resonator', 'rogers rt', 'relative permittivity', 'reflection coefficients', 'practical experiments', 'paper deals', 'measure salt', 'dielectric properties', 'dielectric constant', 'also change', '57 mm']</t>
  </si>
  <si>
    <t>dielectric properties | microwave measurement | salt | sugar</t>
  </si>
  <si>
    <t>This paper deals with the microwave measurement system to measure salt and sugar concentration in water using microstrip technology based on dielectric properties of the solution. The measurement system includes a microstrip patch antenna which is made of a S-shaped resonator-based ring patch. The antenna is printed on Rogers RT/duroid 5880 substrate with a thickness of 1.57 mm. The substrate has a relative permittivity of 2.2 and a dielectric constant of 0.0009. The antenna has a compact physical size of 24 √ó 18 mm. Being used as a sensor the microstrip antenna measure the salt and sugar concentration in terms of the reflection coefficient based on the dielectric properties of the solution. The percentage of salt and sugar in water changes the dielectric constant which also change the reflection coefficients. In the practical experiments, the reflection coefficient decreases with the increment of the percentage of salt and sugar in water.</t>
  </si>
  <si>
    <t>1772-1774</t>
  </si>
  <si>
    <t>57204109552;55328836300;57201942703</t>
  </si>
  <si>
    <t>Rahman, Md Naimur;Islam, Mohammad T.;Sobuz, Md Samsuzzaman</t>
  </si>
  <si>
    <t>Microwave measurement system to detect salt and sugar concentration</t>
  </si>
  <si>
    <t>10.1002/mop.31237</t>
  </si>
  <si>
    <t>2-s2.0-85046538651</t>
  </si>
  <si>
    <t>['type 2', 'type 1', 'siw antennas', 'significant reduction', 'side distance', 'radiating elements', 'proposed antenna', 'peak gain', 'mutual coupling', 'mimo application', 'metallic vias', 'compact space', '2 types', '1 side', '006 œª0']</t>
  </si>
  <si>
    <t>compact antenna | MIMO antenna | SIW antenna</t>
  </si>
  <si>
    <t>In this letter, a compact array system for multiple-input-multiple-output (MIMO) applications is designed, based on substrate integrated waveguide (SIW) technology. In order to verify the potential of the proposed antenna as a MIMO application, 2 types of 4-element SIW antenna are placed in a compact space. Four isosceles triangle (type 1) and rectangle (type 2) SIW antennas, consisting of metallic vias at 1 side and slit at the other side, are used as radiating elements. The side-to-side distance of the elements is only 0.006 Œª0. The peak gain of these patterns is ‚àí3 dBi. The envelope correlation coefficient is calculated from the measured 3D patterns and shows good MIMO performance. The proposed antenna achieves both a significant reduction of size and mutual coupling by metallic vias.</t>
  </si>
  <si>
    <t>1794-1798</t>
  </si>
  <si>
    <t>Closely spaced MIMO antenna based on substrate-integrated waveguide technology</t>
  </si>
  <si>
    <t>10.1002/mop.31249</t>
  </si>
  <si>
    <t>2-s2.0-85046541034</t>
  </si>
  <si>
    <t>['impedance bandwidth', 'beam scanning', '8 ghz', '38 ¬∞)', '15 dbi']</t>
  </si>
  <si>
    <t>beam scanning | broadband antenna | broadside radiation | dielectric image line (DIL) | leaky wave antenna</t>
  </si>
  <si>
    <t>In this letter, a broadband leaky wave antenna based on dielectric image line (DIL) is proposed in Ku-band. An H-shaped metal strip is used to mitigated the open stop band problem. A prototype is measured which exhibits an impedance bandwidth of 33.2% (11.3‚Äì15.8 GHz) and the beam scanning of 98¬∞ (‚àí60¬∞ to 38¬∞) through broadside. The measured peak gain in the band is 15 dBi.</t>
  </si>
  <si>
    <t>1707-1713</t>
  </si>
  <si>
    <t>Leaky wave antenna for wide range of beam scanning through broadside in dielectric image line environment</t>
  </si>
  <si>
    <t>10.1002/mop.31224</t>
  </si>
  <si>
    <t>2-s2.0-85046541187</t>
  </si>
  <si>
    <t>['‚ àí10', 'shaped slot', 'proposed antenna', 'perturbed stub', 'orthogonal feedlines', 'lower band', 'initial l', 'final design', 'db bandwidth', 'cp band', 'compact size', 'axial ratio', 'antenna consists', 'also introduced', 'additional stub', '9 %.', '5 ghz']</t>
  </si>
  <si>
    <t>axial ratio | broadband | circularly polarized | slot antenna</t>
  </si>
  <si>
    <t>A wideband dual circularly polarized (CP) L-shaped slot antenna with compact size is proposed. The antenna consists of an L-shaped slot, two asymmetric microstrip feedlines and perturbed stub at the lower left corner of the slot. The initial L-slot is used to obtain the first CP mode in lower band while the upper CP mode is realized by the orthogonal feedlines. Then, additional stub is also introduced to widen the axial ratio (AR) bandwidth. The proposed antenna with an area of 24 √ó 24 mm2 was fabricated and measured to demonstrate the final design. The L-shaped slot antenna has a ‚àí10-dB bandwidth of 97.9% (3.6-10.5 GHz) and a 3-dB AR bandwidth of 94.9%. In addition, the isolation is better than 12 dB within the CP band.</t>
  </si>
  <si>
    <t>1685-1691</t>
  </si>
  <si>
    <t>60117832;60117832;60069734;60117832;60117832;</t>
  </si>
  <si>
    <t>57201944082;7403506192;57201948263;13404825700;57188921610;57201946913</t>
  </si>
  <si>
    <t>Wei, Chen;Zhou, Min;Ding, Kang;Yu, Fa Xin;Mo, Jiong Jiong;Zhao, Xiao Long</t>
  </si>
  <si>
    <t>Hangzhou;Chongqing</t>
  </si>
  <si>
    <t>School of Aeronautics and Astronautics, Zhejiang University;Logistical Engineering University China</t>
  </si>
  <si>
    <t>60117832;60069734</t>
  </si>
  <si>
    <t>Wei C.</t>
  </si>
  <si>
    <t>Compact wideband dual circularly polarized L-shaped slot antenna</t>
  </si>
  <si>
    <t>10.1002/mop.31222</t>
  </si>
  <si>
    <t>2-s2.0-85046541328</t>
  </si>
  <si>
    <t>['would represent', 'transparent graphene', 'thz domain', 'spectral characteristics', 'return loss', 'resonates nearly', 'resonant frequency', 'reference antenna', 'metallic counterpart', 'metal lobbing', 'highly conductive', 'graphene antenna', 'future communication', 'former outperforms', 'field gain', 'effective way', 'compelling reason', 'chemical potential', 'antenna needs', '1 thz']</t>
  </si>
  <si>
    <t>glass substrate | graphene | miniaturized | terahertz patch antenna | tunable</t>
  </si>
  <si>
    <t>For the development of terahertz (THz) wireless communication systems, the antenna needs to be in micrometer size range and give high far-field gain. Graphene is highly conductive, thermally and electrically; this article puts forward a transparent graphene-based patch antenna with metal lobbing, it resonates nearly at 1 THz and has gain nearly 5 dB. It investigates the effect of chemical potential of graphene on the return loss and resonant frequency of the antenna, this would represent the most effective way to tune radiation characteristics by tuning graphene surface impedance. The performance of designed graphene antenna is compared with its metallic counterpart as a reference antenna, the former outperforms the latter in terms of spectral characteristics. Besides that, metallic thin films are prone to fail because of microcracks which give a compelling reason to switch to graphene antenna for future communication in the THz domain.</t>
  </si>
  <si>
    <t>1594-1600</t>
  </si>
  <si>
    <t>60014097;60112722</t>
  </si>
  <si>
    <t>57201944681;57201969558</t>
  </si>
  <si>
    <t>Goyal, Rahul;Vishwakarma, Dinesh Kumar</t>
  </si>
  <si>
    <t>Gwalior;Bengaluru</t>
  </si>
  <si>
    <t>Council of Indian Institutes of Information Technology;Indian Institute of Science</t>
  </si>
  <si>
    <t>60112722;60014097</t>
  </si>
  <si>
    <t>Goyal R.</t>
  </si>
  <si>
    <t>Design of a graphene-based patch antenna on glass substrate for high-speed terahertz communications</t>
  </si>
  <si>
    <t>10.1002/mop.31216</t>
  </si>
  <si>
    <t>2-s2.0-85046542484</t>
  </si>
  <si>
    <t>['various parameters', 'tumor sample', 'simulation model', 'simulated results', 'result shows', 'radiating element', 'proposed prototype', 'properly analyzed', 'overall dimension', 'operating frequency', 'operating bandwidth', 'new efficient', 'methodology increases', 'maximum efficiency', 'high gain', 'ground plane', 'fractional bandwidth', 'fidelity factor', 'electrical length', 'cutting slots', 'average gain', 'antennas performance', 'antennas act', '7 dbi', '2 scenario', '2 dbi']</t>
  </si>
  <si>
    <t>breast tumor | broadband | CST | microwave imaging | UWB</t>
  </si>
  <si>
    <t>A new efficient, comprehensive, and compact breast phantom measurement scheme with microstrip patch antenna is presented. The radiating element of the antenna is modified by cutting slots in both patch and ground plane for enhancing the electrical length and achieving omnidirectional radiation pattern with high gain. This methodology increases the operating frequency and as well as gain and efficiency without affecting the dimension of the antenna. The overall dimension of the antenna is 23 mm √ó 21 mm. The fractional bandwidth of the antenna is near about 117% (3.1‚Äì12 GHz) for ‚àí10 dB return loss with omnidirectional radiation pattern. The result shows that the average gain is 4.7 dBi with a maximum of 6.2 dBi and maximum efficiency of 98% over the operating bandwidth. The proposed prototype is simulated, fabricated, and measured, and simulated results are properly analyzed. The fidelity factor for 2 scenario of face to face and side by side also observed. Various parameters of the antenna are studied on breast phantom model with tumor sample for validating the antennas performance on breast phantom measurement. A simulation model is proposed where the antennas act as a transceiver in breast phantom measurement system for detecting undesirable tumor cells interior to the breast.</t>
  </si>
  <si>
    <t>1600-1608</t>
  </si>
  <si>
    <t>57217440527;55329920200;57204109552;55328836300</t>
  </si>
  <si>
    <t>Islam, M. Tarikul;Samsuzzaman, M.;Rahman, M. N.;Islam, M. T.</t>
  </si>
  <si>
    <t>A compact slotted patch antenna for breast tumor detection</t>
  </si>
  <si>
    <t>10.1002/mop.31215</t>
  </si>
  <si>
    <t>2-s2.0-85046543403</t>
  </si>
  <si>
    <t>['scanning ability', 'remote monitoring', 'reduce mortality', 'proposed antenna', 'phase variations', 'locate patient', 'hospital environment', 'hospital bed', 'displacement data', 'also tested', '9 ghz']</t>
  </si>
  <si>
    <t>array antenna | leaky-wave antenna | remote respiratory sensing | substrate-integrated waveguide</t>
  </si>
  <si>
    <t>Continuous respiratory monitoring is important in a hospital environment. It has the potential to reduce mortality in central sleep apnea. Remote monitoring can be achieved using electromagnetic waves. A leaky-wave array antenna using substrate-integrated waveguide technology is proposed in remote respiratory sensing. It operates between 8 and 9 GHz and offers inexpensive beam-scanning ability to scan a hospital bed and locate patient's chest for monitoring. The proposed antenna is also tested in detecting simulated chest movements manifested as phase variations of back reflected signal and converted to displacement data.</t>
  </si>
  <si>
    <t>1667-1672</t>
  </si>
  <si>
    <t>57056294700;7006393752</t>
  </si>
  <si>
    <t>Muharram, Bushra;Okoniewski, Michal</t>
  </si>
  <si>
    <t>Muharram B.</t>
  </si>
  <si>
    <t>Substrate-integrated waveguide based antenna in remote respiratory sensing</t>
  </si>
  <si>
    <t>10.1002/mop.31223</t>
  </si>
  <si>
    <t>2-s2.0-85046543687</t>
  </si>
  <si>
    <t>Institut National de la Recherche Agronomique</t>
  </si>
  <si>
    <t>['transmission line', 'shaped slot', 'shaped patch', 'paper presents', 'overall size', 'novel ultra', 'notch characteristics', 'notch applications', 'monopole antenna', 'inverted u', 'good agreement', 'dual band', '85 ghz', '2 bands']</t>
  </si>
  <si>
    <t>dual band-notch | ITU | parasitic stub | ultra-wideband | WiMAX</t>
  </si>
  <si>
    <t>This paper presents a novel ultra-wideband (UWB) monopole antenna with dual band-notch characteristics. The proposed antenna consists of a V-shaped patch with a stair case defect fed by a 50 Œ© transmission line and a semicircular defected ground plane. It is designed for rejection of dual frequency bands, that is, WiMAX (3.17‚Äì3.85 GHz) and ITU (7.9‚Äì9.1 GHz). The 2 bands are achieved by using 2 parasitic stubs that are inserted on the patch, and an inverted U-shaped slot that is etched on the transmission line, respectively. The antenna has a nearly omnidirectional radiation pattern with an acceptable gain across the operating frequency band. A good agreement between the simulated and measured results indicates that the proposed UWB antenna design with overall size of 23 √ó 32 mm2 is suitable for WiMAX/ITU dual band-notch applications.</t>
  </si>
  <si>
    <t>1737-1744</t>
  </si>
  <si>
    <t>60087352;60087352;60071031</t>
  </si>
  <si>
    <t>57194099885;24528216900;6701577028</t>
  </si>
  <si>
    <t>Guichi, F.;Challal, M.;Denidni, T. A.</t>
  </si>
  <si>
    <t>Algeria;Canada</t>
  </si>
  <si>
    <t>Boumerdes;Quebec</t>
  </si>
  <si>
    <t>Universit√© de Boumerdes;Institut National de la Recherche Scientifique</t>
  </si>
  <si>
    <t>60087352;60071031</t>
  </si>
  <si>
    <t>Guichi F.</t>
  </si>
  <si>
    <t>A novel dual band-notch ultra-wideband monopole antenna using parasitic stubs and slot</t>
  </si>
  <si>
    <t>10.1002/mop.31231</t>
  </si>
  <si>
    <t>2-s2.0-85046545698</t>
  </si>
  <si>
    <t>['wideband antenna', 'shaped slot', 'shaped radiator', 'radiating patch', 'possible interference', 'pass band', 'inverted patch', 'ieee 802', 'gain variation', 'feed respectively', 'equal diameter', 'efficiency profile', 'dsrc bands', 'curved u', 'coexisting ism', 'back side', '8 mm3', '5 dbi', '3 ghz']</t>
  </si>
  <si>
    <t>balloon shape | co-planar waveguide (CPW) | frequency notch | U slot | ultra-wideband (UWB) antenna</t>
  </si>
  <si>
    <t>A co-planar waveguide fed printed ultra-wideband antenna with dual frequency notch band is proposed in this letter. Small antenna size of 27.5 √ó 16.5 √ó 0.8 mm3 is achieved by considering the intersection of three conventional circular disks of equal diameter. Two frequency notch bands of 2.2‚Äì3.9 and 5.1‚Äì6 GHz are achieved by introducing a curved U-shaped slot at balloon-shaped radiator and an inverted patch-shaped parasitic resonator at the back side of feed respectively. These notch bands prevent the possible interference from coexisting ISM, WiMAX, WLAN, HIPERLAN/2, IEEE 802.11y, and DSRC bands. An inverted U shape slot is added on radiating patch to improve antenna impedance band, gain and efficiency profile. The proposed antenna provides wide bandwidth from 1.75 to 10.3 GHz, with a gain variation between 2 and 4.5 dBi, average radiation efficiency of &gt;80%, linear transfer function and non-varying group delay in the pass band of operation.</t>
  </si>
  <si>
    <t>1744-1750</t>
  </si>
  <si>
    <t>Kundu, Surajit</t>
  </si>
  <si>
    <t>Balloon-shaped CPW fed printed UWB antenna with dual frequency notch to eliminate WiMAX and WLAN interferences</t>
  </si>
  <si>
    <t>10.1002/mop.31230</t>
  </si>
  <si>
    <t>2-s2.0-85046546331</t>
  </si>
  <si>
    <t>PP-15-INR-02_02_SPIDER</t>
  </si>
  <si>
    <t>['signal fed', 'sdr architecture', 'radiation pattern', 'proposed architecture', 'greatly reduces', 'experimentally evaluated', 'beamforming method', 'antenna array', 'anechoic chamber', 'also proposed']</t>
  </si>
  <si>
    <t>adaptive antenna | antenna array | beamforming | radar</t>
  </si>
  <si>
    <t>In this article the concept of a fully electronic beamforming antenna array for radar systems based on a SDR architecture is proposed and experimentally evaluated in an anechoic chamber. The system uses 2 software defined radio (SDR) transceivers with 4 independently controlled transmitters, allowing an individual digital control of both amplitude and phase of the signal fed to each element of an antenna array. It is also proposed a beamforming method that greatly reduces the sidelobes of the radiation pattern and it was compared to traditional beam steered radiation patterns. Moreover, the proposed architecture has the advantage of being modular, and therefore easily scalable, for larger and more powerful solutions based on the presented antenna array system.</t>
  </si>
  <si>
    <t>1696-1702</t>
  </si>
  <si>
    <t>60017375-60024825;60017375;60017375-60024825;60017375-60024825;60017375-60024825</t>
  </si>
  <si>
    <t>55662022500;43762217600;57201942036;17435135900;57194062298</t>
  </si>
  <si>
    <t>Malafaia, Daniel;Varum, Tiago;Matos, Diogo;Matos, Jo√£o N.;Vieira, Jos√©</t>
  </si>
  <si>
    <t>Aveiro;Lisboa</t>
  </si>
  <si>
    <t>Universidade de Aveiro;Instituto de Telecomunicacoes</t>
  </si>
  <si>
    <t>60024825;60017375</t>
  </si>
  <si>
    <t>Malafaia D.</t>
  </si>
  <si>
    <t>The concept of a fully electronic beamforming antenna array for modern radar systems</t>
  </si>
  <si>
    <t>10.1002/mop.31228</t>
  </si>
  <si>
    <t>2-s2.0-85046546610</t>
  </si>
  <si>
    <t>['topologies confirm', 'shown analytically', 'series inductance', 'matching circuits', 'letter reports', 'fully equivalent', 'experimental characterizations']</t>
  </si>
  <si>
    <t>impedance matching | RFID antennas</t>
  </si>
  <si>
    <t>This Letter reports a comparison between shunt-series inductance (SSI) and inductively coupled loop (ICL) matching circuits for ultra high frequency (UHF) Radio Frequency IDentification (RFID) tags. It is shown analytically that an optimized ICL circuit is fully equivalent to an optimized SSI circuit provided that some adjustments are made on the dipole antenna geometry. Numerical and experimental characterizations of the RFID tags built with both topologies confirm this equivalence.</t>
  </si>
  <si>
    <t>1763-1767</t>
  </si>
  <si>
    <t>60068756;60068756;60085092;60085092;60085092</t>
  </si>
  <si>
    <t>57201942701;7003363059;6506728673;57201942547;7003360986</t>
  </si>
  <si>
    <t>Gourari, F. Z.;Meriah, S. M.;Protat, S.;Dubouil, J.;Laheurte, J. M.</t>
  </si>
  <si>
    <t>Marne-la-Vallee;Tlemcen</t>
  </si>
  <si>
    <t>Universit√© Paris-Est;Universit√© Abou Bekr Belkaid Tlemcen</t>
  </si>
  <si>
    <t>60085092;60068756</t>
  </si>
  <si>
    <t>Gourari F.Z.</t>
  </si>
  <si>
    <t>Comparison of two matching techniques for UHF RFID tags</t>
  </si>
  <si>
    <t>10.1002/mop.31235</t>
  </si>
  <si>
    <t>2-s2.0-85046547904</t>
  </si>
  <si>
    <t>University of Seoul</t>
  </si>
  <si>
    <t>UOS</t>
  </si>
  <si>
    <t>['varied according', 'switching elements', 'proposed structure', 'presented based', 'multiple outputs', 'mainly configured', 'magnitude variation', 'load selector', 'insertion loss', 'input impedance', 'impedance variation', 'feed network', 'different mode', '6 db', '575 ghz', '25 db', '0 db']</t>
  </si>
  <si>
    <t>antenna selector | CRPA antenna feed network | N-way power divider | reconfigurable power divider</t>
  </si>
  <si>
    <t>In this letter, an N-way reconfigurable load selector for multiple antenna selection is presented based on switchable impedance matching network. The proposed structure is mainly configured by a 1:7 reconfigurable power divider as an arbitrary load selector and a switchable impedance matching circuitry. The arbitrary load selector has 1 input port and reconfigurable 7 output ports that any combination of output ports like single output or multiple outputs can be selected. Since the input impedance of load selector is varied according to the number of selected output ports, the reconfigurable impedance matching circuitry consisting of a reflection-type phase shifter and a varactor diode compensates the impedance variation in different operation modes. The proposed structure was tested at 1.575 GHz for anti-jamming controlled reception pattern antenna (CRPA) feed network where the reconfigurable impedance matching circuitry and switching elements were controlled by micro control unit. The experimental results showed that various path modes were selectable with return loss better than 25 dB and insertion loss &lt;1.0 dB. Also, the magnitude variation in different mode was &lt;0.6 dB.</t>
  </si>
  <si>
    <t>1727-1732</t>
  </si>
  <si>
    <t>60014662;60014237;60027652</t>
  </si>
  <si>
    <t>57224712690;35248735600;7409121065</t>
  </si>
  <si>
    <t>Wei, Kai;Lee, Han Lim;Lee, Moon Que</t>
  </si>
  <si>
    <t>Seoul;Philadelphia;Seoul</t>
  </si>
  <si>
    <t>University of Seoul;Drexel University;Chung-Ang University</t>
  </si>
  <si>
    <t>60027652;60014662;60014237</t>
  </si>
  <si>
    <t>Wei K.</t>
  </si>
  <si>
    <t>An arbitrary load selector with reconfigurable impedance matching for multiple antenna selection</t>
  </si>
  <si>
    <t>10.1002/mop.31233</t>
  </si>
  <si>
    <t>2-s2.0-85046548065</t>
  </si>
  <si>
    <t>['‚ äòi', 'timing devices', 'station single', 'smartphone varies', 'results demonstrate', 'quality antenna', 'positioning solution', 'phase rate', 'phase observations', 'observed carrier', 'hz lower', 'google announced', 'gnss observations', 'geodetic receivers', 'estimating position', 'elevation angle', 'devices running', 'data processing', 'android smartphones', 'advanced positioning', '4 ¬†', '20 ¬†', '2 ¬†']</t>
  </si>
  <si>
    <t>Android smartphone | Carrier-to-noise density ratio | Doppler | GNSS observations | Quality assessment | Static and kinematic positioning</t>
  </si>
  <si>
    <t>The development of low-cost GNSS chips inspired the development of advanced positioning, navigation and timing devices. In ‚ÄòI/O of 2016‚Äô, Google announced that GNSS observations from devices running the Android version 7 operating system would be available to developers. Providing GNSS application developers the opportunity to develop advanced processing algorithms for accurate position estimation using pseudorange, Doppler and carrier phase observations. The quality of GNSS observations from Android smartphones and their accuracy in estimating position is assessed. The observed carrier-to-noise density ratio (C/N0), pseudorange noise, pseudorange rate error and phase rate error of GNSS observations are evaluated. The results demonstrate that the average (C/N0) value is approximately 10 dB-Hz lower than the representative values obtained from a geodetic-quality antenna and receiver. The station single-difference pseudorange residuals on all available signals vary from ‚àí 20 to 20¬†m, and the value of pseudorange rate varies within ¬± 10¬†m/s. In addition, the phase rate and Doppler reaches approximately ¬± 0.2¬†m/s. Different from the geodetic receivers, the signal noise ratio (SNR) obtained from smartphone varies more significantly, regardless of elevation angle. Therefore, the SNR-dependent weighting method is preferred during data processing. Furthermore, the results of the static data analysis show that the horizontal and vertical RMS position errors are less than 0.8 and 1.4¬†m, respectively, when Doppler and phase observations are incorporated into the positioning solution.</t>
  </si>
  <si>
    <t>60029306-60176034;60029306;60029306;60029306;60029306</t>
  </si>
  <si>
    <t>55715297700;57193095743;55200578500;57201944325;55768357200</t>
  </si>
  <si>
    <t>Zhang, Xiaohong;Tao, Xianlu;Zhu, Feng;Shi, Xiang;Wang, Fuhong</t>
  </si>
  <si>
    <t>Collaborative Innovation Center of Geospatial Technology;Wuhan University</t>
  </si>
  <si>
    <t>60176034;60029306</t>
  </si>
  <si>
    <t>Quality assessment of GNSS observations from an Android N smartphone and positioning performance analysis using time-differenced filtering approach</t>
  </si>
  <si>
    <t>10.1007/s10291-018-0736-8</t>
  </si>
  <si>
    <t>2-s2.0-85046549528</t>
  </si>
  <si>
    <t>['small slot', 'small antenna', 'mass index', 'experimental results', 'different locations', 'different bodies', 'conductive box', 'body impedance', 'antenna properties', 'accurate location', '97 ghz', '6 participants', '27 kg', '24 h', '15 ghz', '15 db']</t>
  </si>
  <si>
    <t>gastro-intestinal radio pill | in-body communications | slot antenna | wearable antennas</t>
  </si>
  <si>
    <t>The accurate location of an ingested transmitter requires an array of surface electric field sensors worn on the body for more than 24 h. The small antenna (33 mm √ó 33 mm √ó 11 mm) consisting of a conductive box with a small slot (28 mm √ó 7 mm) pressed against the body with a centrally located feed probe was optimized to match the body impedance when located on the torso. The antenna properties when placed on different locations of the torso were calculated using computer modeling and verified using reflection measurements on 6 participants with body-mass index between 17 and 27 kg/m2. Small center frequency shifts because of placing the antenna on different bodies and locations were within the 2.45 GHz bandwidth in all cases. The ‚àí10 dB bandwidth takes values between 0.75 and 0.97 GHz in simulations and between 0.51 and 1.15 GHz in measurements. The antenna design shows front-to-back isolation higher than 15 dB. The experimental results were not related to the body-mass index of the participants.</t>
  </si>
  <si>
    <t>1644-1649</t>
  </si>
  <si>
    <t>60027856-60082365;60082365;60027856;60082365</t>
  </si>
  <si>
    <t>57210536917;36893654800;6603243584;56371302000</t>
  </si>
  <si>
    <t>Fern√°ndez, Marta;Thiel, David V.;Arrinda, Amaia;Espinosa, Hugo G.</t>
  </si>
  <si>
    <t>Southport;Leioa</t>
  </si>
  <si>
    <t>School of Engineering and Built Environment;Universidad del Pais Vasco</t>
  </si>
  <si>
    <t>60082365;60027856</t>
  </si>
  <si>
    <t>Fern√°ndez M.</t>
  </si>
  <si>
    <t>An inward directed antenna for gastro-intestinal radio pill tracking at 2.45 GHz</t>
  </si>
  <si>
    <t>10.1002/mop.31217</t>
  </si>
  <si>
    <t>2-s2.0-85046549749</t>
  </si>
  <si>
    <t>106-2221-E-018-004</t>
  </si>
  <si>
    <t>['well rejected', 'suppression filter', 'small proportion', 'reflected one', 'radiation element', 'nice properties', 'input signals', 'input signal', 'broadside directions', 'balanced feedline', 'axial ratio', 'article proposes']</t>
  </si>
  <si>
    <t>balanced antenna | circular polarization | common-mode suppression | differential-mode performance</t>
  </si>
  <si>
    <t>This article proposes the design of a three-layered balanced circularly polarized (CP) antenna using two tightly stacked conventional single-ended CP slot antennas. With a 180¬∞ delay line inserted into one of the two feeding microstrip lines that form the balanced feedline, differential-mode (DM) input signals can excite CP radiation in the broadside directions with a measured (simulated) axial ratio of as low as 1.3 (0.86) dB. Common-mode (CM) input signals can be well rejected with a measured (simulated) CM return loss of &lt;0.4 (0.5) dB in the DM impedance band. In addition, only a very small proportion of the CM (DM) input signal is converted into a DM (CM) reflected one. These nice properties of the possibly first reported balanced CP antenna were all achieved without placing before the radiation element a CM-suppression filter.</t>
  </si>
  <si>
    <t>1585-1589</t>
  </si>
  <si>
    <t>108058963;60014261;108058963</t>
  </si>
  <si>
    <t>57195607013;8416416300;7410144027</t>
  </si>
  <si>
    <t>Wu, Jhe Han;Hsu, Chung I.G.;Lee, Ching Her</t>
  </si>
  <si>
    <t>Douliou;Chang-Hua</t>
  </si>
  <si>
    <t>60014261;108058963</t>
  </si>
  <si>
    <t>Three-layered balanced circularly polarized slot antenna with high common-mode suppression</t>
  </si>
  <si>
    <t>10.1002/mop.31209</t>
  </si>
  <si>
    <t>2-s2.0-85046551984</t>
  </si>
  <si>
    <t>['monopole antenna', 'approximate gain', '0 dbi']</t>
  </si>
  <si>
    <t>beam steering antenna | electrically steerable passive array radiator antenna | high gain antenna | smart antenna | wide band antenna</t>
  </si>
  <si>
    <t>This article presents electrically steerable passive array radiator inspired high gain, mechanical beam steering configuration, operating in the wide frequency band with frequency dependent radiation characteristics. Monopole antenna in combination with twelve parasitic elements is fed through impedance matching network and offered impedance bandwidth of 32.0% and approximate gain of 9.0 dBi.</t>
  </si>
  <si>
    <t>1803-1808</t>
  </si>
  <si>
    <t>55644650100;55989618200;7202577198</t>
  </si>
  <si>
    <t>Katare, Kranti Kumar;Biswas, Animesh;Akhtar, M. J.</t>
  </si>
  <si>
    <t>Katare K.</t>
  </si>
  <si>
    <t>ESPAR-inspired mechanical beam steering antenna with high gain and wide bandwidth performance</t>
  </si>
  <si>
    <t>10.1002/mop.31247</t>
  </si>
  <si>
    <t>2-s2.0-85046553058</t>
  </si>
  <si>
    <t>['wideband antenna', 'radiating element', 'proposed antenna', 'plane pattern', 'omnidirectional h', 'impedance band', 'gain variation', 'experimental study', 'dimension 17', 'broadside direction', 'back side', 'antenna dimension', 'also reported', '9 ghz', '8 mm3', '5 mm2', '4 dbi']</t>
  </si>
  <si>
    <t>frequency selective surface (FSS) | gain augmentation | miniature antenna | ultra-wideband (UWB) antenna</t>
  </si>
  <si>
    <t>A co-planar waveguide fed compact ultra-wideband antenna is proposed in this article. The antenna dimension is reduced from 25 √ó 15 √ó 0.8 to 17.5 √ó 14.5 √ó 0.8 mm3 by lateral half cut of the radiating element. This miniature antenna gives a wide impedance bandwidth from 6 to 20.9 GHz with gain variation of 2-4 dBi, average radiation efficiency of 85% and monopole like E-plane and omnidirectional H-plane pattern as per the experimental study. More than 3 dBi gain enhancement is achieved by adding dual frequency selective surfaces of dimension 17.5 √ó 17.5 mm2 each at the back side of antenna. The proposed antenna with frequency selective surface package provides more radiation to the broadside direction and an efficiency of &gt;75%, without affecting the impedance band. Linear antenna transfer function and non-varying group delay response are also reported.</t>
  </si>
  <si>
    <t>1820-1826</t>
  </si>
  <si>
    <t>Gain augmentation of a CPW fed printed miniature UWB antenna using frequency selective surface</t>
  </si>
  <si>
    <t>10.1002/mop.31246</t>
  </si>
  <si>
    <t>2-s2.0-85046553989</t>
  </si>
  <si>
    <t>['wide beamwidth', 'tl ).', 'square patch', 'ring slots', 'proposed antenna', 'measured results', 'impedance bandwidth', 'good agreement', 'four œì', 'equal amplitude', 'cp wave', 'center frequency', '76 %.', '100 ¬∞']</t>
  </si>
  <si>
    <t>broadband | circularly polarized | CRLH-TL | phase shift | wide beamwidth</t>
  </si>
  <si>
    <t>A novel circularly polarized (CP) antenna with broadband and wide beamwidth for navigation terminal applications is presented in this article. A square patch with ring slots is adopted as radiator, which is fed by a Wilkinson power divider based on composite right-/left-handed transmission line (CRLH-TL). The CP wave is produced by four linear polarized waves with equal amplitude but 90¬∞ phase shift. The proposed feeding network can provide stable phase shift in a wide bandwidth compared to the traditional power divider. Four Œì-shaped parasitic branches are conducted to widen their 3 dB beamwidths which are raised to 100¬∞ at representative navigation frequencies. The size of the proposed antenna is 0.73Œª0¬†√ó¬†0.73Œª0¬†√ó¬†0.18Œª0 (Œª0 is the wavelength at center frequency in free space). The impedance bandwidth for VSWR &lt; 2 is 83.61% and the 3 dB axial ratio (AR) bandwidth is 69.76%. Good agreement between simulated and measured results over the interested frequency bands is observed.</t>
  </si>
  <si>
    <t>1638-1644</t>
  </si>
  <si>
    <t>60025578;60025578;60025578;60025578;112585397</t>
  </si>
  <si>
    <t>57201834297;16048620500;57070610200;57201943675;24168690500</t>
  </si>
  <si>
    <t>Luo, Xin Shuai;Weng, Zi Bin;Wang, Lei;Wang, Feng;Lin, Chen</t>
  </si>
  <si>
    <t>Xi'an;Yangzhou</t>
  </si>
  <si>
    <t>Xidian University;Yangzhou Marine Electronic Instruments Institute</t>
  </si>
  <si>
    <t>60025578;112585397</t>
  </si>
  <si>
    <t>Luo X.S.</t>
  </si>
  <si>
    <t>Broadband and wide beamwidth circularly polarized antenna based on CRLH-TL for navigation terminal applications</t>
  </si>
  <si>
    <t>10.1002/mop.31207</t>
  </si>
  <si>
    <t>2-s2.0-85046554584</t>
  </si>
  <si>
    <t>2017YFD0201304</t>
  </si>
  <si>
    <t>['two photosystems', 'thylakoid ploypeptides', 'thylakoid membranes', 'step level', 'sa damage', 'psii rcs', 'psii ),', 'psi ).', 'photosystem ii', 'photosynthetic process', 'photosynthetic machinery', 'multiple targets', 'mainly lie', 'mainly attributed', 'initial cause', 'inhibiting photosynthesis', 'greatest change', 'four phytotoxins', 'fast increase', 'd2 proteins', 'chlorophyll content', 'chlamydomonas reinhardtii', 'benzoic acid', 'ba affect', 'antenna molecules', 'also assocaited', 'acceptor sides', 'acceptor side']</t>
  </si>
  <si>
    <t>820-nm transmission kenetics | Action target | Chlorophyll a fluorescence induction kinetics | JIP-Test | Phytotoxin</t>
  </si>
  <si>
    <t>The effects of four phytotoxins usnic acid (UA), salicylic acid (SA), cinnamic acid (CA) and benzoic acid (BA) on photosynthesis of Chlamydomonas reinhardtii were studied in vivo to identify and localise their initial action sites on two photosystems. Our experimental evidence shows that the four phytotoxins have multiple targets in chloroplasts, which mainly lie in photosystem II (PSII), not photosystem I (PSI). They share an original action site by blocking electron transport beyond QA (primary plastoquinone acceptor) at PSII acceptor side since a fast increase of the J-step level is the greatest change in chlorophyll a fluorescence induction kinetics OJIP in C. reinhardtii cells treated with the phytotoxins. UA decreases photosynthetic activity by reducing O2 evolution rate, interrupting PSII electron transport at both the donor and acceptor sides, inactivating the PSII reaction centers (RCs), reducing the content of chlorophylls and carotenoids, destroying the conformation of antenna pigment assemblies, and casuing the degradation of D1/D2 proteins. SA damage to photosynthetic machinery is mainly attributed to inhibition of PSII electron transport beyond QA at the acceptor side, inactivation of the PSII RCs, reduction of chlorophyll content, digestion of thylakoid ploypeptides and destabilization of thylakoid membranes. Both CA and BA affect the photosynthetic process by decreasing PSII electron transport efficiency at the acceptor side and the amount of active PSII RCs. Besides, the initial cause of BA-inhibiting photosynthesis is also assocaited with the O2 evolution rate and the disconnection of some antenna molecules from PSII RCs.</t>
  </si>
  <si>
    <t>60024045;60024045;60024045;60024045;60024045;60024045;60024045-60004718;60024045-118248211;60024045</t>
  </si>
  <si>
    <t>57201984178;57201988568;56433069100;57201989471;57201989951;16199396900;7102071600;55883296100;8522335300</t>
  </si>
  <si>
    <t>Gao, Yazhi;Liu, Wei;Wang, Xiaoxiong;Yang, Lihua;Han, Su;Chen, Shiguo;Strasser, Reto J√∂rg;Valverde, Bernal E.;Qiang, Sheng</t>
  </si>
  <si>
    <t>China;Switzerland;Costa Rica</t>
  </si>
  <si>
    <t>Nanjing;Geneva;Alajuela</t>
  </si>
  <si>
    <t>Nanjing Agricultural University;Universit√© de Gen√®ve;Investigaci√≥n y Desarrollo en Agricultura Tropical, S.A.</t>
  </si>
  <si>
    <t>60024045;60004718;118248211</t>
  </si>
  <si>
    <t>Comparative phytotoxicity of usnic acid, salicylic acid, cinnamic acid and benzoic acid on photosynthetic apparatus of Chlamydomonas reinhardtii</t>
  </si>
  <si>
    <t>S0981942818301955</t>
  </si>
  <si>
    <t>10.1016/j.plaphy.2018.04.037</t>
  </si>
  <si>
    <t>2-s2.0-85046633813</t>
  </si>
  <si>
    <t>RBSI14L9CE</t>
  </si>
  <si>
    <t>['ynpq ).', 'yno ),', 'treated seedlings', 'treated plants', 'total asa', 'stress response', 'significant increment', 'salicylic acids', 'results suggested', 'regulated dissipation', 'protein content', 'pigment content', 'physical damages', 'photosynthetic machinery', 'metabolomic results', 'maize seedlings', 'maize leaves', 'leaf growth', 'development accompanied', 'cinnamic acid', 'carotenoids concentration', 'carotenoids ),', 'asa ).', 'antenna complex', 'affected suggesting', '5 days', '28 %)']</t>
  </si>
  <si>
    <t>Galactose metabolism | Metabolomic | Phenolic acids | Photosystem II | Salicylic acid | Stress tolerance</t>
  </si>
  <si>
    <t>In this study, the effects (5 days) of the secondary metabolite trans-cinnamic acid on maize leaves (Zea mays L.), through a physiological and an untargeted metabolomic approach, were evaluated. A reduction in leaf growth and development accompanied by a decrease in protein content was observed in treated seedlings. Besides, trans-cinnamic acid stimulated the photosynthetic machinery with a significant increment in pigment content (chlorophyll a, b and carotenoids), a stimulation of the light adapted PSII efficiency (…∏II) as well as the chlorophyll a fluorescence (YNO), the apparent electron transport rate, and the regulated dissipation of the energy (YNPQ). By contrast, the dark adapted PSII parameter (Fv/Fm) was not affected suggesting that no physical damages to the antenna complex were caused by trans-cinnamic acid. These results suggested that maize seedlings were experiencing a stress but, at the same time, were able to cope with it. This hypothesis was confirmed by both the increment in benzoic and salicylic acids, important molecules involved in stress response, and the metabolomic results, which pointed out that the seedlings are directing their metabolism towards galactose production modulating its pathway, which is pivotal for the production of the antioxidant compound ascorbic acid (ASA). Indeed, in treated plants, a significant increment in total ASA content (28%) was observed. The results suggested that the main strategy adopted by plants to cope with trans-cinnamic-induced stress consisted in the modulation of their metabolism in order to increase the total ASA and carotenoids concentration, radical scavenging species.</t>
  </si>
  <si>
    <t>32-40</t>
  </si>
  <si>
    <t>60020167;60020167;60020167;60020167;60020167;60020167</t>
  </si>
  <si>
    <t>35117514500;23035805500;57190493185;57201977067;57194272901;6602395307</t>
  </si>
  <si>
    <t>Araniti, Fabrizio;Lupini, Antonio;Mauceri, Antonio;Zumbo, Antonino;Sunseri, Francesco;Abenavoli, Maria Rosa</t>
  </si>
  <si>
    <t>Araniti F.</t>
  </si>
  <si>
    <t>The allelochemical trans-cinnamic acid stimulates salicylic acid production and galactose pathway in maize leaves: A potential mechanism of stress tolerance</t>
  </si>
  <si>
    <t>S0981942818302067</t>
  </si>
  <si>
    <t>10.1016/j.plaphy.2018.05.006</t>
  </si>
  <si>
    <t>2-s2.0-85046636342</t>
  </si>
  <si>
    <t>18USTR-B127901-02</t>
  </si>
  <si>
    <t>['‚ äì', 'urban areas', 'unique capability', 'two types', 'three scenarios', 'south korea', 'robust behavior', 'results show', 'real 3', 'public assurance', 'proposed framework', 'privacy risk', 'operational feasibility', 'mitigation measure', 'mainly focuses', 'mainly concerns', 'keep suav', 'intelligent manner', 'identify departure', 'geospatial complexity', 'geofence parameters', 'geofence defines', 'flight purposes', 'fixed values', 'first step', 'dual geofencing', 'design ascent', 'descent routes', 'capacity estimation', 'arrival locations', 'anticipated proliferation', 'altitude airspace']</t>
  </si>
  <si>
    <t>Airspace capacity | Alpha shape method | Geofence | Urban airspace design | UTM</t>
  </si>
  <si>
    <t>The anticipated proliferation of small Unmanned Aerial Vehicles (sUAVs) in urban areas has garnered greater interest in capacity estimation of the low-altitude airspace. As a first step to assess such capacity, we propose a topological analysis framework to identify free versus usable airspace in a 3D environment filled with abundant geometric elements. To incorporate the underlying geospatial complexity as well as vehicle operational requirements, two types of geofence ‚Äì keep-out and keep-in ‚Äì are utilized. The keep-out geofence defines a boundary around static objects to keep sUAV out. The keep-in geofence is a 3-D sphere to keep a vehicle in. While the keep-out mainly focuses on public assurance as a mitigation measure against collision and privacy risk, the keep-in mainly concerns the operational feasibility of a vehicle. Three scenarios of keep-out, keep-in, and dual geofencing were applied and compared in a hypothetical case study as well as in the real 3-D environment of Seoul, South Korea. The results show that the keep-in usability is an upperbound of the keep-out, due to its unique capability to identify corridor segments using the alpha shape method. The dual scenario demonstrated tradeoffs between two types of geofence in a built-up environment, in which the keep-in exhibited more robust behavior than the keep-out. It is evident that both geofencing methods need to be considered in parallel in urban areas. In addition, decisions on the geofence parameters should be made in accordance with the geospatial complexity and flight purposes, rather than relying on fixed values. The proposed framework is not only capable of evaluating airspace availability in an adaptive and intelligent manner, but also has the potentials to identify departure/arrival locations and design ascent/descent routes.</t>
  </si>
  <si>
    <t>137-149</t>
  </si>
  <si>
    <t>57007471100;39262937200</t>
  </si>
  <si>
    <t>Cho, Jungwoo;Yoon, Yoonjin</t>
  </si>
  <si>
    <t>How to assess the capacity of urban airspace: A topological approach using keep-in and keep-out geofence</t>
  </si>
  <si>
    <t>S0968090X18305850</t>
  </si>
  <si>
    <t>10.1016/j.trc.2018.05.001</t>
  </si>
  <si>
    <t>2-s2.0-85046637232</t>
  </si>
  <si>
    <t>['station antenna', 'scattering phenomenon', 'roadside premises', 'rise building', 'proposed model', 'obtain closed', 'nonisotropic multiple', 'lie along', 'form expressions', 'existing two', 'existing models', 'elliptical cylinder', 'different values', 'communication systems', 'communication link', 'channel parameters']</t>
  </si>
  <si>
    <t>Channel modeling | Correlation function | Cylinder | MIMO capacity | Umbrella cell</t>
  </si>
  <si>
    <t>In this paper, we develop a three-dimensional (3D) eccentricity-based cylindrical geometrical channel model for nonisotropic multiple-input-multiple-output (MIMO) communication systems under umbrella macrocellular environment. We use elliptic cylindrical geometry to model the scattering phenomenon in streets, canyons and highways. The scattering objects like, high-rise building, trees and vegetation that lie along the roadside premises are modeled by the height of an elliptical cylinder. The proposed channel model targets fast moving vehicles on the highways in an umbrella-cell of cellular communication networks. We assume that both ends of the communication link are equipped with multiple antenna arrays, where, mobile-station antenna height is lower than base-station antenna. Utilizing the proposed MIMO communication channel model, we obtain closed-form expressions for the space‚Äìtime correlation function among the MIMO antenna elements. The obtained theoretical expressions are plotted and analyzed for different values of channel parameters. Finally, we compare the proposed model with the existing models in the literature and prove that our model can be deduced to the existing two-dimensional and 3D channel models.</t>
  </si>
  <si>
    <t>59-74</t>
  </si>
  <si>
    <t>60070610;60070610;60039637</t>
  </si>
  <si>
    <t>56023773200;57202120811;8984198900</t>
  </si>
  <si>
    <t>Wani, M. Yaqoob;Riaz, M.;Khan, Noor M.</t>
  </si>
  <si>
    <t>Wani M.</t>
  </si>
  <si>
    <t>Geometrical Modeling of Scattering Environment for Highways in Umbrella Cell Based MIMO Communication Systems</t>
  </si>
  <si>
    <t>10.1007/s11277-018-5666-9</t>
  </si>
  <si>
    <t>2-s2.0-85046646406</t>
  </si>
  <si>
    <t>['valid alternative', 'underlying model', 'throughput assessment', 'results indicate', 'plant ecology', 'plant canopy', 'novel method', 'model crop', 'important prerequisite', 'gap fraction', 'extracting lai', 'crop science', 'correlated well', 'approach related', '41 m2']</t>
  </si>
  <si>
    <t>Active learning | Gap fraction | High-throughput phenotyping | LAI | Segmentation | Soybean</t>
  </si>
  <si>
    <t>Extraction of leaf area index (LAI) is an important prerequisite in numerous studies related to plant ecology, physiology and breeding. LAI is indicative for the performance of a plant canopy and of its potential for growth and yield. In this study, a novel method to estimate LAI based on RGB images taken by an unmanned aerial system (UAS) is introduced. Soybean was taken as the model crop of investigation. The method integrates viewing geometry information in an approach related to gap fraction theory. A 3-D simulation of virtual canopies helped developing and verifying the underlying model. In addition, the method includes techniques to extract plot based data from individual oblique images using image projection, as well as image segmentation applying an active learning approach. Data from a soybean field experiment were used to validate the method. The thereby measured LAI prediction accuracy was comparable with the one of a gap fraction-based handheld device (R2 of 0.92, RMSE of 0.42 m 2m‚àí2) and correlated well with destructive LAI measurements (R2 of 0.89, RMSE of 0.41 m2 m‚àí2). These results indicate that, if respecting the range (LAI ‚â§3) the method was tested for, extracting LAI from UAS derived RGB images using viewing geometry information represents a valid alternative to destructive and optical handheld device LAI measurements in soybean. Thereby, we open the door for automated, high-throughput assessment of LAI in plant and crop science.</t>
  </si>
  <si>
    <t>57202326754;14059432700;7102205576;6505641135</t>
  </si>
  <si>
    <t>Roth, Lukas;Aasen, Helge;Walter, Achim;Liebisch, Frank</t>
  </si>
  <si>
    <t>Roth L.</t>
  </si>
  <si>
    <t>Extracting leaf area index using viewing geometry effects‚ÄîA new perspective on high-resolution unmanned aerial system photography</t>
  </si>
  <si>
    <t>S0924271618301187</t>
  </si>
  <si>
    <t>10.1016/j.isprsjprs.2018.04.012</t>
  </si>
  <si>
    <t>2-s2.0-85046662156</t>
  </si>
  <si>
    <t>['significant improvement', 'proposed method', 'paper proposes', 'lobe level', 'key factor', 'interference ratio', 'haps ),', 'channel interference', '169 cells']</t>
  </si>
  <si>
    <t>Comprehensive learning particle swarm optimizer (CLPSO) | Concentric circular antenna array (CCAA) | High altitude platforms (HAPs)</t>
  </si>
  <si>
    <t>This paper proposes a beamforming technique based on finding the optimum current weights using comprehensive learning particle swarm optimizer (CLPSO) for side-lobe level (SLL) reduction. In a wireless communication network operated by high altitude platforms (HAPs), the key factor for the carrier to interference ratio (CIR) improvement is the antenna SLL reduction. The antenna array configuration is chosen as concentric circular antenna array (CCAA) and the HAPs cellular system is consisting of 169 cells. Compared to other techniques, the proposed method can significantly suppress SLL and this can reduce the co-channel interference for HAPs cellular networks design which leads to a significant improvement in CIR.</t>
  </si>
  <si>
    <t>60117075-60018623;60117075;60023291;60018623;60117075-60018623;60026112</t>
  </si>
  <si>
    <t>56266759100;57190222920;15764378100;37048649000;7102847221;56123272900</t>
  </si>
  <si>
    <t>Ismaiel, Ayman M.;Elsaidy, Elsayed;Albagory, Y.;Atallah, Hany A.;Abdel-Rahman, Adel B.;Sallam, Tarek</t>
  </si>
  <si>
    <t>New Borg El-Arab;Benha;Shibin El Kom;Qena</t>
  </si>
  <si>
    <t>Egypt-Japan University of Science and Technology;Benha University;Menoufia University;South Valley University</t>
  </si>
  <si>
    <t>60117075;60026112;60023291;60018623</t>
  </si>
  <si>
    <t>Ismaiel A.M.</t>
  </si>
  <si>
    <t>Performance improvement of high altitude platform using concentric circular antenna array based on particle swarm optimization</t>
  </si>
  <si>
    <t>S1434841117329503</t>
  </si>
  <si>
    <t>10.1016/j.aeue.2018.05.002</t>
  </si>
  <si>
    <t>2-s2.0-85046671230</t>
  </si>
  <si>
    <t>['vehicle multiple', 'thereby demonstrating', 'relative movement', 'proposed model', 'prior results', 'mr results', 'mr ))', 'moving properties', 'model non', 'mobile transmitter', 'mobile scatterers', 'mobile receiver', 'input multiple', 'first investigated', 'ellipse model', 'circle model', 'channel statistics', 'channel model', 'based model']</t>
  </si>
  <si>
    <t>mobile scatterers | space correlation functions | static scatterers | Vehicle-to-vehicle communications</t>
  </si>
  <si>
    <t>In this study, a non-wide-sense stationary geometry-based model that includes both static and mobile scatterers for vehicle-to-vehicle multiple-input multiple-output Ricean fading channels is presented. The proposed channel introduces a two-circle model to describe static vehicles (i.e., around the mobile transmitter (MT) and mobile receiver (MR)) and an ellipse model to depict stationary roadside environments. The relative movement between the MT and MR results in time-variant geometric statistics that make our model non-stationary. Furthermore, the impacts of moving properties of mobile scatterers on the channel statistics are first investigated in the proposed model. Finally, numerical results show that the proposed channel statistics are very close to the prior results, thereby demonstrating the utility of our channel model.</t>
  </si>
  <si>
    <t>1510-1513</t>
  </si>
  <si>
    <t>A Non-Stationary Geometry-Based Scattering Vehicle-to-Vehicle MIMO Channel Model</t>
  </si>
  <si>
    <t>10.1109/LCOMM.2018.2834366</t>
  </si>
  <si>
    <t>2-s2.0-85046706110</t>
  </si>
  <si>
    <t>['two models', 'structural design', 'still one', 'space applications', 'software simulations', 'package capacities', 'new petal', 'model npdssa', 'main problem', 'linkage butts', 'integrate stiffness', 'integrate rigidity', 'important ways', 'geometric parameters', 'former research', 'drag springs', 'deploying process', 'better integrality', 'adjacent petals']</t>
  </si>
  <si>
    <t>Deployable reflector | Deploying process | Parameter analyses | Reflector antenna | Simulation and test | Solid surface | Structural design</t>
  </si>
  <si>
    <t>Deployable solid surface reflector is still one of the most important ways to fulfill the ultra-high-accuracy and ultra-large-aperture reflector antennas. However the drawback of integrate stiffness is still a main problem for solid surface reflectors in the former research. To figure out this problem, a New Petal-type Deployable Solid Surface Antenna (NPDSSA) is developed in this study. A kind of drag springs are applied as linkages with adjacent petals to improve the integrate rigidity. The structural design is introduced and the geometric parameters are analyzed to find their effects on the rotation and package capacities. The software simulations and laboratory model tests are conducted to verify the deploying process of NPDSSA. Two models are employed to study the property of linkage butts and drag springs. It is indicated that model NPDSSA with the application of linkage butts and drag springs has better integrality and stability during the deploying. Finally it is concluded that NPDSSA is feasible for space applications.</t>
  </si>
  <si>
    <t>99-110</t>
  </si>
  <si>
    <t>60003977;60003970;60003970;60117832</t>
  </si>
  <si>
    <t>56338552500;7006774686;57202003926;57192011586</t>
  </si>
  <si>
    <t>Huang, He;Guan, Fu Ling;Pan, Liang Lai;Xu, Yan</t>
  </si>
  <si>
    <t>Hangzhou;Xi'an;Hangzhou</t>
  </si>
  <si>
    <t>School of Aeronautics and Astronautics, Zhejiang University;Northwestern Polytechnical University;Zhejiang University</t>
  </si>
  <si>
    <t>60117832;60003977;60003970</t>
  </si>
  <si>
    <t>Design and deploying study of a new petal-type deployable solid surface antenna</t>
  </si>
  <si>
    <t>S0094576518300547</t>
  </si>
  <si>
    <t>10.1016/j.actaastro.2018.04.042</t>
  </si>
  <si>
    <t>2-s2.0-85046710140</t>
  </si>
  <si>
    <t>['scan characteristics', 'power dividers', 'lateral directions', 'free along', 'fabricated bandgap', 'e .,', 'center element', 'broadside direction', 'bandgap array', 'antenna element']</t>
  </si>
  <si>
    <t>Electromagnetic bandgap (EBG) | leaky wave | microstrip antennas | modeless substrate | phased arrays | scan blindness | surface wave</t>
  </si>
  <si>
    <t>This paper demonstrates finite-sized microstrip phased arrays based on a novel electromagnetic bandgap material, which is mode-free along the lateral directions while radiating to the broadside direction as an antenna element; it improves array radiation along all scan directions compared to uniform substrate arrays. Scan characteristics of the array are obtained by using the active element pattern and active reflection coefficient of the center element, instead of using phase shifters and power dividers. Comparison of the fabricated bandgap and uniform substrate array prototypes validate the bandgap array's performance; i.e., it eliminates the scan blindness problem.</t>
  </si>
  <si>
    <t>3375-3382</t>
  </si>
  <si>
    <t>119043908;60007278;117924840</t>
  </si>
  <si>
    <t>42460908000;7003924393;7004468161</t>
  </si>
  <si>
    <t>Adas, Enver;De Flaviis, Franco;Alexopoulos, Nicolaos G.</t>
  </si>
  <si>
    <t>Irvine;Newport Beach;Newport Beach</t>
  </si>
  <si>
    <t>University of California, Irvine;Movandi Corporation;Broadcom Foundation</t>
  </si>
  <si>
    <t>60007278;119043908;117924840</t>
  </si>
  <si>
    <t>Adas E.</t>
  </si>
  <si>
    <t>Realization of Scan Blindness Free Finite Microstrip Phased Arrays Based on Mode-Free Radiating Electromagnetic Bandgap Materials</t>
  </si>
  <si>
    <t>10.1109/TAP.2018.2835150</t>
  </si>
  <si>
    <t>2-s2.0-85046712675</t>
  </si>
  <si>
    <t>2017R1C1B5074268</t>
  </si>
  <si>
    <t>['user transmission', 'tight upper', 'spectral efficiency', 'special case', 'scaling rate', 'required number', 'optimal number', 'newly determined', 'multiple users', 'lower bounds', 'level performance', 'forcing beamforming', 'feedback bits', 'distributed according', 'close estimate', 'cellular system', 'antenna users', 'analyzed theoretically', 'analytical results', 'also considered', 'achievable system', 'accurate insights']</t>
  </si>
  <si>
    <t>limited feedback | multi-cell system | Multiple-input multiple-output (MIMO) | spectral efficiency | zero-forcing beamforming (ZFBF)</t>
  </si>
  <si>
    <t>A cellular system in which multi-antenna base stations (BSs) communicate with single-antenna users is considered. BSs are distributed according to a Poisson point process, and each BS uses zero-forcing beamforming (ZFBF) to simultaneously transmit multiple data streams prepared for multiple users. Single-user transmission, which is equivalent to maximum ratio transmission, is also considered as a special case of ZFBF. Net spectral efficiency is the main performance metric used in this paper and is analyzed theoretically to obtain the optimal number of feedback bits required to maximize it. Specifically, tight upper and lower bounds for the derivative of spectral efficiency are newly determined, and the bounds are further used to estimate the optimal number of feedback bits. Consequently, a close estimate of the optimal number is proposed, and the estimate accurately shows the scaling rate of the optimal number. The analytical results of this paper can provide more accurate insights into the required number of feedback bits and achievable system-level performance in interference-limited cellular networks.</t>
  </si>
  <si>
    <t>4845-4860</t>
  </si>
  <si>
    <t>Min, Moonsik</t>
  </si>
  <si>
    <t>Muan-gun</t>
  </si>
  <si>
    <t>Mokpo National University</t>
  </si>
  <si>
    <t>Min M.</t>
  </si>
  <si>
    <t>Bounds on the optimal feedback rate for multi-antenna systems in interference-limited cellular networks</t>
  </si>
  <si>
    <t>10.1109/TWC.2018.2832133</t>
  </si>
  <si>
    <t>2-s2.0-85046716909</t>
  </si>
  <si>
    <t>['wireless powering', 'tx antennas', 'term use', 'systems require', 'switching pa', 'separate rx', 'reliable long', 'receive data', 'power delivery', 'paper presents', 'modified class', 'machine interface', 'frequency identification', 'efficient near', 'different frequencies', 'deliver power', 'data rate', 'data communication', 'cranial radio', 'consuming 39', 'bmi implants', 'backscattered signal', 'acts simultaneously', '790 œºw', '4 mw', '309 mhz']</t>
  </si>
  <si>
    <t>Brain | low power | near-field powering | power amplifier (PA) | radio-frequency identification (RFID) reader | switching power amplifier (PA)</t>
  </si>
  <si>
    <t>Implants for brain-machine interface (BMI) systems require both wireless powering and data communication to be practical for reliable long-term use. Sub-cranial radio-frequency identification (RFID) readers can receive backscattered data, while providing wireless power to operate the implant. This paper presents a novel reader architecture for an efficient near-field fully integrated RFID reader meant to deliver power to and receive data from BMI implants, where a modified Class-E/Fodd power amplifier (PA) with a current-sense resistor differentially drives a single segmented antenna and acts simultaneously as TX and RX. It operates at 309 MHz and has 54% efficiency. The non-linearity of the switching PA is able to demodulate the backscattered signal to baseband. And the data can be recovered from a current-sense resistor without the need for bulky RF isolators, separate RX/TX antennas, or different frequencies for data/power delivery. The reader, as tested with a proprietary RFID tag through pig-skin and cow-bone, can deliver a maximum of 790 ŒºW to an implant through the skull while consuming 39.4 mW of power. It has a 2-Mb/s data rate with a bit error rate of less than 1e-6.</t>
  </si>
  <si>
    <t>2032-2042</t>
  </si>
  <si>
    <t>60025038;60025038</t>
  </si>
  <si>
    <t>15129179200;7004450279</t>
  </si>
  <si>
    <t>Sutardja, Christopher;Rabaey, Jan M.</t>
  </si>
  <si>
    <t>Sutardja C.</t>
  </si>
  <si>
    <t>Isolator-Less Near-Field RFID Reader for Sub-Cranial Powering/Data Link of Millimeter-Sized Implants</t>
  </si>
  <si>
    <t>10.1109/JSSC.2018.2822673</t>
  </si>
  <si>
    <t>2-s2.0-85046722329</t>
  </si>
  <si>
    <t>['precision evaluation', 'ortho bases', 'matrix elements', 'linear combination', 'legendre polynomials', 'galerkin testing', 'first derivatives', 'expansion order', 'exact kernel']</t>
  </si>
  <si>
    <t>Axially symmetric metallic structure | exact kernel | impedance integral | integral equation | max-ortho basis functions | method of moments (MoM)</t>
  </si>
  <si>
    <t>Implementation of max-ortho basis functions is proposed in a method for analysis of axially symmetric metallic antennas based on exact kernel of electric field integral equation in combination with Galerkin testing. High-precision evaluation of matrix elements is enabled by: a) representing them as a linear combination of impedance integrals due to the Legendre polynomials and their first derivatives; b) using the singularity cancelation techniques; and c) evaluating the Legendre polynomials and their first derivatives by well-known recurrent formulas. Applicability of max-ortho bases up to expansion order of n =128 is illustrated on a full-wave thick dipole antenna.</t>
  </si>
  <si>
    <t>3696-3699</t>
  </si>
  <si>
    <t>60068815;60068815</t>
  </si>
  <si>
    <t>55027724300;7004349349</t>
  </si>
  <si>
    <t>Krneta, Aleksandra J.;Kolundzija, Branko M.</t>
  </si>
  <si>
    <t>Krneta A.</t>
  </si>
  <si>
    <t>Using Ultra-High Expansion Orders of Max-Ortho Basis Functions for Analysis of Axially Symmetric Metallic Antennas</t>
  </si>
  <si>
    <t>10.1109/TAP.2018.2835499</t>
  </si>
  <si>
    <t>2-s2.0-85046725740</t>
  </si>
  <si>
    <t>['thicker substrate', 'relative permittivity', 'prepared nanopaper', 'photo paper', 'permittivity decreased', 'measured decreases', 'loss value', 'future used', 'fabricated inverted', 'f antennas', 'different additives', 'dielectric properties', 'dielectric loss', 'dielectric ink']</t>
  </si>
  <si>
    <t>inverted F antenna (IFA) | low loss tangent | nanocellulose | paper | printing | Room temperature curable dielectric ink | WLAN</t>
  </si>
  <si>
    <t>The effect of a room temperature curable dielectric ink (ZrSiO4) printed on commercial photo paper and prepared nanopaper on the dielectric properties at 2.4¬†GHz are studied. In both cases, the dielectric layer decreased the relative permittivity and dielectric loss and made the flexible substrates rigid. For the nanopaper, the permittivity decreased from 4.7 to 3.57 and the loss value from 0.12 to 0.04. The measured decreases for the photo paper were from 3.12 to 2.61 and from 0.09 to 0.05, respectively. In the performance of the simulated and fabricated inverted-F antennas, the effect of the dielectric layer could be observed in the decrease of its frequency with about 130¬†MHz mainly due to the thicker substrate. The measured total efficiency and gain were 83% and 3.4¬†dB. The proposed approach could be in the future used for further development of the antenna by modification of the dielectric ink with different additives.</t>
  </si>
  <si>
    <t>3957-3962</t>
  </si>
  <si>
    <t>60012954;60012954;60012954;60012954;60012954;60012954;60012954</t>
  </si>
  <si>
    <t>36761579400;16316806800;36678143000;55961077200;47661562000;35553813500;56243626600</t>
  </si>
  <si>
    <t>Sowpati, A. K.;Nelo, M.;Varghese, J.;Liimatainen, H.;Visanko, M.;Sebastian, M. T.;Jantunen, H.</t>
  </si>
  <si>
    <t>Sowpati A.</t>
  </si>
  <si>
    <t>Approach to Fabricate Rigid Substrate for 2.4¬†GHz Inverted-F Antenna Using a Room Temperature Curable Dielectric Ink on Photo and Nanopaper</t>
  </si>
  <si>
    <t>10.1007/s11664-018-6278-6</t>
  </si>
  <si>
    <t>2-s2.0-85046736321</t>
  </si>
  <si>
    <t>['solved successfully', 'proposed method', 'main payload', 'main characteristics', 'lrpr imaging', 'layered medium', 'kirchhoff integral', 'fixed location', 'clearly distinguished', 'also consistent']</t>
  </si>
  <si>
    <t>Antenna array | lunar regolith penetrating array radar (LRPR) | multi-input and multioutput (MIMO) | prestack depth migration</t>
  </si>
  <si>
    <t>As a main payload of the lander of Chang'E-5, lunar regolith penetrating array radar (LRPR) is a multi-input and multioutput ground penetrating array radar system. The following are the main characteristics of LRPR: it works at a fixed location, the layout of the antennas is irregular, and the amount of data for imaging is very rare. A prestack depth migration imaging method based on Kirchhoff integral is presented, which overcomes the problems of irregular antenna layout and the layered medium. The issue of sparse matrix imaging for LRPR is solved successfully by the method. The laboratory experiment demonstrates that the proposed method is very suitable for LRPR imaging, in which the targets are clearly distinguished and their depths are also consistent with the reality.</t>
  </si>
  <si>
    <t>1006-1010</t>
  </si>
  <si>
    <t>60019499-60027363;60019499-60027363;60019499-60027363;60019499-60027363</t>
  </si>
  <si>
    <t>56437812900;56437821700;8258742500;26640687500</t>
  </si>
  <si>
    <t>Li, Yuxi;Lu, Wei;Fang, Guangyou;Shen, Shaoxiang</t>
  </si>
  <si>
    <t>The Imaging Method and Verification Experiment of Chang'E-5 Lunar Regolith Penetrating Array Radar</t>
  </si>
  <si>
    <t>10.1109/LGRS.2018.2829159</t>
  </si>
  <si>
    <t>2-s2.0-85046737473</t>
  </si>
  <si>
    <t>['z planes', 'x z', 'simultaneously generated', 'shaped patch', 'scan loss', 'polarized wide', 'order resonance', 'element antenna', 'circular patch', 'antenna element', 'angle scanning', '5 db', '125 ¬∞.', '110 ¬∞']</t>
  </si>
  <si>
    <t>Dual-polarization | microstrip antenna | phased array | wide-angle scanning</t>
  </si>
  <si>
    <t>In this communication, a novel microstrip phased array with dual-polarized and wide-angle scanning in the 2-D space is proposed. The element antenna consists of a mushroom-shaped patch and two circular patches. Each circular patch is connected with one feeding port. The mushroom-shaped patch is excited via capacitive coupling through the gaps between the mushroom-shaped patch and the circular patch. The zeroth-order resonance and TM010 mode resonance are simultaneously generated in the mushroom-shaped patch. The 3 dB beamwidth of the element antenna in the 2-D space is in the range between 110¬∞ and 125¬∞. One 6 √ó 6 phased array based on the antenna element is designed, fabricated, and measured. The phased array shows the dual-polarized wide-angle beam scanning in a range of ¬±66¬∞ in both x z$ and y z planes with the scan loss of 3.5 dB.</t>
  </si>
  <si>
    <t>3775-3780</t>
  </si>
  <si>
    <t>60005465;60010818;60005465;60010818</t>
  </si>
  <si>
    <t>57043935100;7403257414;8945567500;27168499400</t>
  </si>
  <si>
    <t>Wen, Ya Qing;Gao, Steven;Wang, Bing Zhong;Luo, Qi</t>
  </si>
  <si>
    <t>Canterbury;Chengdu</t>
  </si>
  <si>
    <t>University of Kent;University of Electronic Science and Technology of China</t>
  </si>
  <si>
    <t>60010818;60005465</t>
  </si>
  <si>
    <t>Dual-Polarized and Wide-Angle Scanning Microstrip Phased Array</t>
  </si>
  <si>
    <t>10.1109/TAP.2018.2835521</t>
  </si>
  <si>
    <t>2-s2.0-85046742106</t>
  </si>
  <si>
    <t>2017A030310063</t>
  </si>
  <si>
    <t>['two pins', 'slotted patch', 'reflection coefficient', 'realize gain', 'proposed antenna', 'ground plane', 'ground pane', 'good band', 'entire height', 'edge selectivity', 'beam far', 'band edges', '8 ghz', '17 dbi', '058œª 0']</t>
  </si>
  <si>
    <t>Dual-beam antenna | filtering antenna | patch antenna | wideband antenna</t>
  </si>
  <si>
    <t>A dual-beam filtering patch antenna consisting of a slotted patch, a metal strip underneath the patch, two pins, and a ground plane is proposed for wireless communication application. A wide operation band with stable symmetrical dual-beam far-field radiation pattern is obtained, and two radiation nulls at the lower and the upper band edges, respectively, are controlled to ensure a sharp rolloff rate at the band edges for both reflection coefficient and realize gain. Undesired higher modes can be suppressed over the stopband by changing the spacing between the patch and ground pane With entire height of 0.058Œª 0, the proposed antenna is implemented to show a -10 dB bandwidth of 3.0-3.8 GHz, a consistent realized gain of about 6.8 dBi within the passband for both two radiation beams directed at ¬±30¬∞, out-of-band radiation suppression level of higher than 17 dBi, and good band-edge selectivity.</t>
  </si>
  <si>
    <t>3730-3734</t>
  </si>
  <si>
    <t>60007155;60017161;60007155;60007155;60007155</t>
  </si>
  <si>
    <t>36651009800;7409485017;34875951900;56170401500;55911433400</t>
  </si>
  <si>
    <t>Li, Jian Feng;Chen, Zhi Ning;Wu, Duo Long;Zhang, Gary;Wu, Yan Jie</t>
  </si>
  <si>
    <t>Singapore City;Guangzhou</t>
  </si>
  <si>
    <t>National University of Singapore;Guangdong University of Technology</t>
  </si>
  <si>
    <t>60017161;60007155</t>
  </si>
  <si>
    <t>Dual-Beam Filtering Patch Antennas for Wireless Communication Application</t>
  </si>
  <si>
    <t>10.1109/TAP.2018.2835519</t>
  </si>
  <si>
    <t>2-s2.0-85046744501</t>
  </si>
  <si>
    <t>['yue kiln', 'widely used', 'use gpr', 'underwater investigation', 'underwater cameras', 'underwater archaeology', 'topographic map', 'supporting techniques', 'superior tool', 'skepticism remains', 'shanglinhu lake', 'shallow water', 'scholars suggest', 'salvage dives', 'results showed', 'particular area', 'maximum coverage', 'innovative technique', 'higher resolution', 'fully studied', 'different frequencies', 'although gpr']</t>
  </si>
  <si>
    <t>Ground penetrating radar | Underwater archaeological investigation | Yue kiln remains</t>
  </si>
  <si>
    <t>In this study we explored the possibility and effectiveness of applying ground penetrating radar (GPR) to investigate underwater cultural relics. Using this innovative technique, the remains of Yue kiln and anomalous objects buried beneath the lake or suspended in the water can now be fully studied. Although GPR has been widely used for imaging archaeological sites, skepticism remains over its use in underwater archaeology. Nevertheless, some scholars suggest that it is possible to use GPR to detect underwater remains, which has been further confirmed by the use of electrical parameter measurement (EPM) in Shanglinhu Lake. An experiment was performed by our team using antennas of different frequencies in a particular area of the lake. The results showed that the penetrability of the 100 MHz antenna was enough to examine the targets, while the 400 MHz antenna performed well in shallow water (depth &lt;4 m) due to higher resolution. Hence, for our underwater investigation, we used both antennas for maximum coverage. We used a radargram as a topographic map which shows cross sections of the lake. Analysis of the Shanglinhu Lake data indicated that GPR is a superior tool for underwater archaeological investigation. Traditional methods including sonar, underwater cameras and salvage dives were used as supporting techniques in the study.</t>
  </si>
  <si>
    <t>60073652;60073652;120418227;60073652;60073652;60073652;60073652</t>
  </si>
  <si>
    <t>57191617396;36112140600;57202005359;57191617990;56202392600;57195512589;57191617529</t>
  </si>
  <si>
    <t>Qin, Tan;Zhao, Yonghui;Lin, Guocong;Hu, Shufan;An, Cong;Geng, Dexiang;Rao, Chunfeng</t>
  </si>
  <si>
    <t>Shanghai;Ningbo</t>
  </si>
  <si>
    <t>Tongji University;Ningbo Municipal Institute of Cultural Relics and Archaeology</t>
  </si>
  <si>
    <t>60073652;120418227</t>
  </si>
  <si>
    <t>Qin T.</t>
  </si>
  <si>
    <t>Underwater archaeological investigation using ground penetrating radar: A case analysis of Shanglinhu Yue Kiln sites (China)</t>
  </si>
  <si>
    <t>S0926985117305268</t>
  </si>
  <si>
    <t>10.1016/j.jappgeo.2018.04.018</t>
  </si>
  <si>
    <t>2-s2.0-85046755761</t>
  </si>
  <si>
    <t>['widespread use', 'towed like', 'survey efficiency', 'software technology', 'sledge behind', 'scale high', 'robotic total', 'resolution imaging', 'quarter hectare', 'progress made', 'positive effect', 'penetrating radar', 'past years', 'novel multi', 'line direction', 'invasive detection', 'gpr surveys', 'gpr devices', 'fieldwork methodology', 'enormous increase', 'dramatic increase', 'covering hardware', 'coverage rates', 'coverage rate', 'collected data', 'cart similar', 'brick pillars', 'become possible', 'application examples', '4 cm']</t>
  </si>
  <si>
    <t>archaeological prospection | georadar | ground-penetrating radar | high-resolution | large-scale | multi-channel</t>
  </si>
  <si>
    <t>Traditionally, ground-penetrating radar (GPR) measurements for near-surface geophysical archaeological prospection are conducted with single-channel systems using GPR antennae mounted in a cart similar to a pushchair, or towed like a sledge behind the operator. The spatial data sampling of such GPR devices for the non-invasive detection and investigation of buried cultural heritage was, with very few exceptions, at best 25 cm in cross-line direction of the measurement. With two or three persons participating in the fieldwork, coverage rates between a quarter hectare and half a hectare per day are common, while frequently considerably smaller survey areas at often coarse measurement spacing have been reported. Over the past years, the advent of novel multi-channel GPR antenna array systems has permitted an enormous increase in survey efficiency and spatial sampling resolution. Using GPR antenna arrays with up to 16 channels operating in parallel, in combination with automatic positioning solutions based on real-time kinematic global navigation satellite systems or robotic total-stations, it has become possible to map several hectares per day with as little as 8 cm cross-line and 4 cm in-line GPR trace spacing. While this dramatic increase in coverage rate has a positive effect on the reduction of costs of GPR surveys, and thus its more widespread use in archaeology, the increased spatial sampling for the first time allows for the high-resolution imaging of relatively small archaeological structures, such as for example 25 cm wide post-holes of Iron Age buildings or the brick pillars of Roman floor heating systems, permitting much improved archaeological interpretations of the collected data. We present the state-of-the-art in large-scale high-resolution archaeological GPR prospection, covering hardware and software technology and fieldwork methodology as well as the closely related issues of processing and interpretation of the huge data sets. Application examples from selected European archaeological sites illustrate the progress made.</t>
  </si>
  <si>
    <t>171-195</t>
  </si>
  <si>
    <t>Archaeological Prospection</t>
  </si>
  <si>
    <t>60005035;60005035-60007528;60005035-60025988;60005035-120666865;60005035-60007528;60005035-60025988;60005035-120666865;60005035;60005035;60005035-60007528;60005035;60005035-121318808;60005035;60005035;60005035-60025988;60005035;60005035-60025988;60005035;60005035;60005035-60025988;120666865;120666865;120666865;60025988-121318808;60005035;120666865;121318808;60007528</t>
  </si>
  <si>
    <t>12788854500;36489300400;15851382300;55199730700;23667974700;57189090700;56549786500;57193207805;57202011696;57202015468;57202001261;57193523919;57202006751;57189097038;56038397600;57193524085;57200223328;56399058500;57202015078;54907237600;56156109400;57200964743;57202017311;56156181000;55199874200;57194635357;26034523900;6505864963</t>
  </si>
  <si>
    <t>Trinks, Immo;Hinterleitner, Alois;Neubauer, Wolfgang;Nau, Erich;L√∂cker, Klaus;Wallner, Mario;Gabler, Manuel;Filzwieser, Roland;Wilding, Julia;Schiel, Hannes;Jansa, Viktor;Schneidhofer, Petra;Trausmuth, Tanja;Sandici, Vlad;Ru√ü, David;Fl√∂ry, Sebastian;Kainz, Jakob;Kucera, Matthias;Vonkilch, Alexandra;Tencer, Tom√°≈°;Gustavsen, Lars;Kristiansen, Monica;Bye-Johansen, Lise Marie;Tonning, Christer;Zitz, Thomas;Paasche, Knut;Gansum, Terje;Seren, Sirri</t>
  </si>
  <si>
    <t>Austria;Austria;Austria;Norway;Norway</t>
  </si>
  <si>
    <t>Vienna;Vienna;Vienna;Tonsberg;Oslo</t>
  </si>
  <si>
    <t>Universit√§t Wien;Central Institute for Meteorology and Geodynamics, Vienna;Ludwig Boltzmann Institute;Vestfold Fylkeskommune;Norsk Institutt for Kulturminneforskning</t>
  </si>
  <si>
    <t>60025988;60007528;60005035;121318808;120666865</t>
  </si>
  <si>
    <t>Trinks I.</t>
  </si>
  <si>
    <t>Large-area high-resolution ground-penetrating radar measurements for archaeological prospection</t>
  </si>
  <si>
    <t>10.1002/arp.1599</t>
  </si>
  <si>
    <t>2-s2.0-85046765322</t>
  </si>
  <si>
    <t>['unexpected sources', 'published papers', 'metal fracturing', 'many tens', 'high degree', 'electromagnetic radiation']</t>
  </si>
  <si>
    <t>Antenna | microwave generators</t>
  </si>
  <si>
    <t>A number of published papers are reporting that electromagnetic radiation is being generated by unexpected sources such as explosives, metal fracturing, or peeling common adhesive tape under vacuum. Here, we report on an unconventional microwave source (UMS) that produces, with a high degree of reproducibility, electromagnetic radiation covering an unusually wide frequency spectrum ranging from hundreds of kilohertz to many tens of gigahertz. The UMS is based on picosecond electric breakdown of a polymer and does not require vacuum technology.</t>
  </si>
  <si>
    <t>3245-3252</t>
  </si>
  <si>
    <t>60000891;60000891;60000891;60000891;60069750</t>
  </si>
  <si>
    <t>7006456225;7005283524;57202001861;7404426467;8882901700</t>
  </si>
  <si>
    <t>Novac, Bucur M.;Senior, Peter;Farage, Michael;Smith, Ivor R.;Xiao, Renzhen</t>
  </si>
  <si>
    <t>Xi'an;Loughborough</t>
  </si>
  <si>
    <t>Northwest Institute of Nuclear Technology;Loughborough University</t>
  </si>
  <si>
    <t>60069750;60000891</t>
  </si>
  <si>
    <t>Novac B.</t>
  </si>
  <si>
    <t>Unconventional Microwave Source</t>
  </si>
  <si>
    <t>10.1109/TMTT.2018.2831685</t>
  </si>
  <si>
    <t>2-s2.0-85046779691</t>
  </si>
  <si>
    <t>['wireless communication', 'tx antenna', 'spectral efficiency', 'rx antenna', 'parasitic element', 'obtained isolation', 'novel analysis', 'measurement results', 'indoor device', 'ideally doubling', 'frequency full', 'duplex system', 'dipole antennas', 'device communications', 'decoupling structure', 'couples power', 'communication describes', 'bandwidth utilization']</t>
  </si>
  <si>
    <t>High isolation | omnidirectional antenna | single-frequency full-duplex (SFD) wireless communication</t>
  </si>
  <si>
    <t>Single-frequency full-duplex (SFD) wireless communication can increase the efficiency of bandwidth utilization by ideally doubling the spectral efficiency. SFD can be achieved by reducing the level of the self-interference between the transmitter (TX) and receiver (RX) to the RX noise floor. This communication describes a novel decoupling structure to increase the isolation for a collinear dipole array which retains the omnidirectional radiation patterns of the dipole antennas. The structure is based on a parasitic element which couples power from the TX antenna and reradiates it with orthogonal polarized elements canceling the original field around the RX antenna. A novel analysis is presented for the decoupling structure in which the phase and amplitude radiation pattern of the decoupling structure is calculated. The obtained isolation is more than 50 dB according to the simulation and measurement results for a bandwidth of 11%, fulfilling the required electromagnetic isolation for a full-duplex system in indoor device-to-device communications.</t>
  </si>
  <si>
    <t>3763-3768</t>
  </si>
  <si>
    <t>60025272;60103653;60103653;60025272</t>
  </si>
  <si>
    <t>57075835700;56381119300;7007182576;7201800265</t>
  </si>
  <si>
    <t>Iwamoto, Kei;Heino, Mikko;Haneda, Katsuyuki;Morikawa, Hiroyuki</t>
  </si>
  <si>
    <t>Finland;Japan</t>
  </si>
  <si>
    <t>Espoo;Tokyo</t>
  </si>
  <si>
    <t>Aalto University;The University of Tokyo</t>
  </si>
  <si>
    <t>60103653;60025272</t>
  </si>
  <si>
    <t>Iwamoto K.</t>
  </si>
  <si>
    <t>Design of an Antenna Decoupling Structure for an Inband Full-Duplex Collinear Dipole Array</t>
  </si>
  <si>
    <t>10.1109/TAP.2018.2835301</t>
  </si>
  <si>
    <t>2-s2.0-85046784723</t>
  </si>
  <si>
    <t>['wide bandwidth', 'tapered baluns', 'stable gain', 'simulation shows', 'semicylindrical walls', 'semicylindrical sidewalls', 'proposed antenna', 'printed dipoles', 'polarized antenna', 'novel dual', 'lobe level', 'large bandwidth', 'impedance bandwidth', 'high front', 'ground plane', 'gain varies', 'diffraction effect', 'backward radiation', 'back ratio', 'back lobe', 'applied easily', 'antenna bandwidth', '4 dbi', '20 db', '13 db', '02 ghz']</t>
  </si>
  <si>
    <t>Base station antenna | broadband antenna | dual-polarization | front-to-back ratio enhancement</t>
  </si>
  <si>
    <t>A novel dual-polarized antenna, with a large bandwidth and a high front-to-back ratio, is proposed in this communication. The antenna is composed of printed dipoles and tapered baluns above a square ground plane to yield a wide bandwidth. Semicylindrical walls are loaded on the edge of the ground plane to suppress the back lobe and produce a stable gain. Backward radiation is suppressed by the diffraction effect of the semicylindrical sidewalls. Simulation shows that the back-lobe level can be reduced below -13 dB in a large frequency range without degrading the antenna bandwidth. The proposed antenna is fabricated and the measured results show that it has an impedance bandwidth of 69.6% (1.46-3.02 GHz) for voltage standing wave ratio &lt;1.5. Within the bandwidth, the gain varies between 7.1 and 8.4 dBi, and the front-to-back ratio is above 20 dB. The proposed antenna is suitable for outdoor base station applications, and the back-lobe suppression technique can be applied easily to base station antennas.</t>
  </si>
  <si>
    <t>3735-3740</t>
  </si>
  <si>
    <t>60021182;60021182;60021182;60021182;60021182-115983579</t>
  </si>
  <si>
    <t>55328529300;57202013119;18234202100;25624909500;55911335300</t>
  </si>
  <si>
    <t>Liang, Zhixi;Lu, Congming;Li, Yuanxin;Liu, Juhua;Long, Yunliang</t>
  </si>
  <si>
    <t>A Broadband Dual-Polarized Antenna with Front-to-Back Ratio Enhancement Using Semicylindrical Sidewalls</t>
  </si>
  <si>
    <t>10.1109/TAP.2018.2835500</t>
  </si>
  <si>
    <t>2-s2.0-85046789634</t>
  </si>
  <si>
    <t>['yielding naturally', 'virtually independent', 'user scenarios', 'user equipment', 'uplink transmissions', 'ues run', 'trains simultaneously', 'training overhead', 'traditional sub', 'sparse non', 'scheme finds', 'resulting second', 'random multi', 'protocol overhead', 'proposed scheme', 'paper presents', 'order statistics', 'optimal path', 'new scheme', 'highly robust', 'ghz band', 'efficient ba', 'directional beamforming', 'determined system', 'channel dynamics', 'bs probes', 'beamforming directions', 'beam alignment', 'base station', 'ba procedure', 'ba ).', 'aod domain']</t>
  </si>
  <si>
    <t>beam alignment | compressed sensing | Millimeter-wave | non-negative least-squares (NNLS)</t>
  </si>
  <si>
    <t>Millimeter-wave (mm-wave) frequency bands provide an opportunity for much wider channel bandwidth compared with the traditional sub-6-GHz band. Communication at mm-waves is, however, quite challenging due to the severe propagation pathloss incurred by conventional isotropic antennas. To cope with this problem, directional beamforming both at the base station (BS) side and at the user equipment (UE) side is necessary in order to establish a strong path conveying enough signal power. Finding such beamforming directions is referred to as beam alignment (BA). This paper presents a new scheme for efficient BA. Our scheme finds a strong propagation path identified by an angle-of-arrival (AoA) and angle-of-departure (AoD) pair, by exploring the AoA-AoD domain through pseudo-random multi-finger beam patterns and constructing an estimate of the resulting second-order statistics (namely, the average received power for each pseudo-random beam configuration). The resulting under-determined system of equations is efficiently solved using non-negative constrained least-squares, yielding naturally a sparse non-negative vector solution whose maximum component identifies the optimal path. As a result, our scheme is highly robust to variations of the channel time dynamics compared with alternative concurrent approaches based on the estimation of the instantaneous channel coefficients, rather than of their second-order statistics. In the proposed scheme, the BS probes the channel in the downlink and trains simultaneously an arbitrarily large number of UEs. Thus, 'beam refinement,' with multiple interactive rounds of downlink/uplink transmissions, is not needed. This results in a scalable BA protocol, where the protocol overhead is virtually independent of the number of UEs, since all the UEs run the BA procedure at the same time. Extensive simulation results illustrate that our approach is superior to the state-of-the-art BA schemes proposed in the literature in terms of training overhead in multi-user scenarios and robustness to variations in the channel dynamics.</t>
  </si>
  <si>
    <t>4792-4805</t>
  </si>
  <si>
    <t>60011604;60011604;60011604</t>
  </si>
  <si>
    <t>57202017032;55391860500;7004399543</t>
  </si>
  <si>
    <t>Song, Xiaoshen;Haghighatshoar, Saeid;Caire, Giuseppe</t>
  </si>
  <si>
    <t>A scalable and statistically robust beam alignment technique for millimeter-wave systems</t>
  </si>
  <si>
    <t>10.1109/TWC.2018.2831697</t>
  </si>
  <si>
    <t>2-s2.0-85046795179</t>
  </si>
  <si>
    <t>['spectral efficiency', 'se loss', 'robin training', 'resolution adcs', 'performance comparisons', 'numerical results', 'n high', 'n 1', 'massive multiple', 'k single', 'input multiple', 'greatest benefit', 'forcing detection', 'extent one', 'digital converter', 'coarse quantization', 'b adcs', 'approach provides', 'antennas connected', 'analytical expressions', 'also analyze', 'adc systems', 'adc architectures']</t>
  </si>
  <si>
    <t>analog-to-digital converter | Massive multiple-input multiple-output (MIMO) | mixed-ADC | spectral efficiency</t>
  </si>
  <si>
    <t>We study the spectral efficiency (SE) of a mixed-analog-to-digital converter (ADC) massive multiple-input multiple-output (MIMO) system in which K single-antenna users communicate with a base station equipped with M antennas connected to N high-resolution ADCs and M-N 1-b ADCs. This architecture has been proposed as an approach for realizing massive MIMO systems with reasonable power consumption. First, we investigate the effectiveness of mixed-ADC architectures in overcoming the channel estimation error caused by coarse quantization. For the channel estimation phase, we study to what extent one can combat the SE loss by exploiting just N M pairs of high-resolution ADCs. We extend the round-robin training scheme for mixed-ADC systems to include both high-resolution and 1-b quantized observations. Then, we analyze the impact of the resulting channel estimation error in the data detection phase. We consider random high-resolution ADC assignment and also analyze a simple antenna selection scheme to increase the SE. Analytical expressions are derived for the SE for maximum ratio combining and numerical results are presented for zero-forcing detection. Performance comparisons are made against systems with uniform ADC resolution and against mixed-ADC systems without round-robin training to illustrate under what conditions each approach provides the greatest benefit.</t>
  </si>
  <si>
    <t>3599-3613</t>
  </si>
  <si>
    <t>60007278;60007278</t>
  </si>
  <si>
    <t>57188721269;55665154800</t>
  </si>
  <si>
    <t>Pirzadeh, Hessam;Swindlehurst, A. Lee</t>
  </si>
  <si>
    <t>Irvine</t>
  </si>
  <si>
    <t>Pirzadeh H.</t>
  </si>
  <si>
    <t>Spectral efficiency of mixed-ADC massive MIMO</t>
  </si>
  <si>
    <t>10.1109/TSP.2018.2833807</t>
  </si>
  <si>
    <t>2-s2.0-85046799705</t>
  </si>
  <si>
    <t>['transmitted phases', 'simulated results', 'reflection mode', 'reflected phases', 'peak gain', 'new high', 'good agreement', 'block effect', 'besides single', 'band working', 'anisotropic ms', 'also operate', '7 db', '5 db', '30 ¬∞.', '2 db', '14 ghz']</t>
  </si>
  <si>
    <t>Anisotropic metasurface (MS) | dual band | dual mode | flat high-gain antenna</t>
  </si>
  <si>
    <t>A dual-mode and dual-band flat high-gain antenna based on anisotropic focusing metasurface (MS) is proposed in this communication. The elements of the MS can steer the reflected phases of y -polarized waves around 10 GHz and the transmitted phases of x -polarized waves around 14 GHz independently. The function of the anisotropic MS is to focus the incident plane waves around 10 and 14 GHz on spots with different focal lengths and spaces. To reduce the block effect of the reflection mode, an extra phase gradient is introduced to the initial phase distribution of the y -polarization to deflect the reflection mode main-beam to an angle of 30¬∞. Finally, the new high-gain antenna obtains a deflecting reflection beam with peak gain of 17.2 dB and a normal transmission beam with peak gain of 19.5 dB. Besides single-band working, the antenna can also operate at 10 and 14 GHz simultaneously with gains of 14.7 and 16.7 dB, respectively. Measured results make a good agreement with the simulated results.</t>
  </si>
  <si>
    <t>3706-3711</t>
  </si>
  <si>
    <t>46062298100;35320575500;23003839800;22035662200;57094519900</t>
  </si>
  <si>
    <t>Li, Hai Peng;Wang, Guang Ming;Gao, Xiang Jun;Liang, Jian Gang;Hou, Hai Sheng</t>
  </si>
  <si>
    <t>A Novel Metasurface for Dual-Mode and Dual-Band Flat High-Gain Antenna Application</t>
  </si>
  <si>
    <t>10.1109/TAP.2018.2835526</t>
  </si>
  <si>
    <t>2-s2.0-85046801372</t>
  </si>
  <si>
    <t>USCAST2016-4</t>
  </si>
  <si>
    <t>['time modulation', 'time accumulation', 'spectrum estimation', 'spectrum characteristic', 'received signal', 'proposed method', 'periodic modulation', 'numerical simulations', 'matrix inversion', 'mathematical relationship', 'harmonic components', 'element tmla', 'element simultaneously', 'combined signal', 'band eight']</t>
  </si>
  <si>
    <t>Direction of arrival (DOA) | discrete Fourier transform (DFT) | harmonic characteristic matrix (HCM) | time-modulated linear array (TMLA)</t>
  </si>
  <si>
    <t>The direction finding method by the time-modulated linear array (TMLA) is analyzed and verified. The direction of arrival (DOA) can be calculated out by analyzing the spectrum characteristic of the received signal after the time modulation. Its principle is as follows. Because of the periodic modulation, the fundamental and harmonic components are generated in each element simultaneously. After the combiner, the harmonic components' characteristic of the combined signal is influenced by the DOA. Through analyzing their mathematical relationship, the DOA can be calculated out directly. Compared with the existing direction finding methods, the proposed method has two main advantages. One is that only a single RF channel is used, and the other is that its precision can be improved by the time accumulation. The main calculation amount of the proposed method locates in the spectrum estimation for the received signal and the matrix inversion for the harmonic characteristic matrix. Numerical simulations are provided to verify the proposed method, and the related factors influencing on the direction finding precision are analyzed. A simple $S$ -band eight-element TMLA is constructed and tested to verify its effectiveness. Finally, some conclusions are drawn, and the further research is sketched out.</t>
  </si>
  <si>
    <t>3642-3652</t>
  </si>
  <si>
    <t>60025084;101777442;60025084;60025084;60025084;60025084;60025084</t>
  </si>
  <si>
    <t>56038494300;52063241000;56412436500;56394726900;57193546549;55192855900;7202927995</t>
  </si>
  <si>
    <t>He, Chong;Cao, Anjie;Chen, Jingfeng;Liang, Xianling;Zhu, Weiren;Geng, Junping;Jin, Ronghong</t>
  </si>
  <si>
    <t>Shanghai Jiao Tong University;Shanghai Institute of Satellite Engineering</t>
  </si>
  <si>
    <t>60025084;101777442</t>
  </si>
  <si>
    <t>Direction Finding by Time-Modulated Linear Array</t>
  </si>
  <si>
    <t>10.1109/TAP.2018.2835164</t>
  </si>
  <si>
    <t>2-s2.0-85046801853</t>
  </si>
  <si>
    <t>NSFC 61425010</t>
  </si>
  <si>
    <t>['two pairs', 'traditional efie', 'traces poggio', 'traces method', 'pmchwt method', 'original object', 'nonconformal meshes', 'new multiple', 'new mt', 'microstrip structures', 'microstrip ).', 'interior regions', 'interior region', 'free space', 'exterior region', 'electromagnetic scattering', 'e .,', 'dielectric surface', 'also proposed']</t>
  </si>
  <si>
    <t>Electromagnetic scattering | microstrip | multiple-traces | surface integral equation (SIE) | transmission condition (TC)</t>
  </si>
  <si>
    <t>In this communication, a new multiple-traces Poggio-Miller-Chang-Harrington-Wu-Tsai (MT-PMCHWT) equation is proposed to simulate the electromagnetic scattering from microstrip structures. Based on the surface equivalent principle, the original object can be decomposed into two independent domains, i.e., the exterior region (free space) and interior region (microstrip). Different from the traditional EFIE-PMCHWT method, in this new multiple-traces method, dielectric surface is discretized with two pairs of meshes, and Robin transmission conditions (TCs) are enforced on the interface between the exterior and interior regions to ensure the continuity of fields. In comparison with the traditional EFIE-PMCHWT, this new MT-PMCHWT has a better iteration convergence property. Additionally, a new multiple-traces electric field/combined field integral equation with better iteration convergence is also proposed. Because the continuity of fields is ensured by TCs, the exterior and interior regions can be discretized with nonconformal meshes, which improves the flexibility and efficiency of the proposed methods substantially.</t>
  </si>
  <si>
    <t>3804-3809</t>
  </si>
  <si>
    <t>60001455;60001455;60008724;60005465;60001455</t>
  </si>
  <si>
    <t>55429756600;12243904200;57188837344;57198195558;55621370600</t>
  </si>
  <si>
    <t>Zhao, Ran;Huang, Zhixiang;Huang, Wei Feng;Hu, Jun;Wu, Xianliang</t>
  </si>
  <si>
    <t>Durham;Chengdu;Hefei</t>
  </si>
  <si>
    <t>Duke University;University of Electronic Science and Technology of China;Anhui University</t>
  </si>
  <si>
    <t>60008724;60005465;60001455</t>
  </si>
  <si>
    <t>Multiple-Traces Surface Integral Equations for Electromagnetic Scattering from Complex Microstrip Structures</t>
  </si>
  <si>
    <t>10.1109/TAP.2018.2835159</t>
  </si>
  <si>
    <t>2-s2.0-85046805789</t>
  </si>
  <si>
    <t>['used especially', 'uav images', 'tree counts', 'tree boundaries', 'still high', 'obtained results', 'novel approach', 'multispectral images', 'lowest accuracies', 'important information', 'exceeded 80', 'dsms ).', 'developed approach', 'delineation accuracies', 'data sets', 'data set', 'counting trees', 'challenging task', 'background covers', 'automatic extraction', 'agricultural planning', 'accurate results']</t>
  </si>
  <si>
    <t>Circular Hough transform | Citrus tree | Tree extraction | UAV</t>
  </si>
  <si>
    <t>Tree counts and sizes are important information to apply to crop yield estimation and agricultural planning. Therefore, obtaining automatic extraction of trees, their locations, diameters, and counts from remotely sensed data is a challenging task. In this study, a novel approach is proposed for the automatic extraction of citrus trees using unmanned aerial vehicle (UAV) multispectral images (MSIs) and digital surface models (DSMs). The tree boundaries were extracted by using sequential thresholding, Canny edge detection and circular Hough transform algorithms. The performance of the developed approach was assessed on three test areas that include different characteristics with regard to tree counts, diameters, densities and background covers. The proposed tree extraction procedure was applied to DSM that were generated from UAV images (Data Set 1), UAV MSIs (Data Set 2) and both of them together (Data Set 3). The accuracies of the obtained results were assessed using three different techniques that evaluate the tree extraction results according to the counts, areas and locations. The obtained results indicate the success of the developed approach with delineation accuracies that exceeded 80% for each test area using each data set. The most accurate results were obtained when Data Set 1 was used. Although Data Set 2 provides the lowest accuracies when compared with other data sets, the delineation accuracies are still high and can be used especially for counting trees and detecting tree locations.</t>
  </si>
  <si>
    <t>289-301</t>
  </si>
  <si>
    <t>60010104;60010104;60010104;60010104</t>
  </si>
  <si>
    <t>54883972100;57197781336;57188870627;6506749486</t>
  </si>
  <si>
    <t>Koc-San, Dilek;Selim, Serdar;Aslan, Nagihan;San, Bekir Taner</t>
  </si>
  <si>
    <t>Antalya</t>
  </si>
  <si>
    <t>Koc-San D.</t>
  </si>
  <si>
    <t>Automatic citrus tree extraction from UAV images and digital surface models using circular Hough transform</t>
  </si>
  <si>
    <t>S0168169918302928</t>
  </si>
  <si>
    <t>10.1016/j.compag.2018.05.001</t>
  </si>
  <si>
    <t>2-s2.0-85046807065</t>
  </si>
  <si>
    <t>['wave multiple', 'two kinds', 'system design', 'spherical waves', 'spatial signature', 'spatial multiplexing', 'single line', 'simulation results', 'requirements simultaneously', 'proposed method', 'path multiplexing', 'multiple paths', 'jointly exploited', 'input multiple', 'higher ranks', 'higher order', 'future millimeter', 'first show', 'different requirements', 'conventional ones', 'conventional approaches', 'channel matrices', 'backhaul links', 'analog beamforming', 'alternative option']</t>
  </si>
  <si>
    <t>analog/digital beamforming | hybrid beamforming | Line-of-sight MIMO | millimeter wave communications | spatial multiplexing | wireless backhaul</t>
  </si>
  <si>
    <t>Spatial multiplexing is an important factor usable for improving the throughput of future millimeter-wave (mm-wave) backhaul links. One conventional strategy in mm-wave multiple-input multiple-output (MIMO) systems uses densely packed antennas and exploits the spatial signature of multiple paths. Meanwhile, spatial multiplexing over a single line-of-sight (LoS) path, known as LoS MIMO communication, offers an alternative option with widely spaced antennas exploiting the phases of spherical waves. In this paper, we first show that those two conventional approaches exploit two different degrees in the channel matrices, which we denote as inter- and intra-path multiplexing, respectively. Then, we show that the two kinds of spatial multiplexing can be jointly exploited and identify their different requirements on system design. Fulfilling all requirements simultaneously, we propose a system with multiple widely spaced subarrays. With the help of analog beamforming, the intra-path multiplexing of conventional LoS MIMO systems can be introduced to other non-LoS paths owing to its robustness. Merging the two kinds of spatial multiplexing in a combined channel model and connecting it with a hybrid beamforming architecture, the proposed system achieves spatial multiplexing of a higher order than conventional ones. Simulation results for a backhaul scenario illustrate that the channel of the proposed method has higher ranks than that of conventional approaches.</t>
  </si>
  <si>
    <t>60018353;60018353;60114397;60104342;60018353</t>
  </si>
  <si>
    <t>56808502300;7003851164;57202009940;56237962300;7007049752</t>
  </si>
  <si>
    <t>Song, Xiaohang;Rave, Wolfgang;Babu, Nithin;Majhi, Sudhan;Fettweis, Gerhard</t>
  </si>
  <si>
    <t>Kochi;Patna;Dresden</t>
  </si>
  <si>
    <t>Rajagiri School of Engineering &amp; Technology;Indian Institute of Technology Patna;Technische Universit√§t Dresden</t>
  </si>
  <si>
    <t>60114397;60104342;60018353</t>
  </si>
  <si>
    <t>Two-level spatial multiplexing using hybrid beamforming for millimeter-wave backhaul</t>
  </si>
  <si>
    <t>10.1109/TWC.2018.2832084</t>
  </si>
  <si>
    <t>2-s2.0-85046808781</t>
  </si>
  <si>
    <t>['weight vector', 'synthesize high', 'suboptimal solutions', 'second one', 'resultant problems', 'representative simulations', 'randomization manipulations', 'proposed method', 'performance beampatterns', 'paper presents', 'notch level', 'noise environments', 'new method', 'mainlobe ),', 'lfsdr technique', 'given region', 'gain loss', 'first one', 'first formulated', 'finally obtained', 'eigenvalue decomposition', 'convex optimization', 'convex forms', 'commonly used', 'bisection method', 'array gain', 'array configurations']</t>
  </si>
  <si>
    <t>Beampattern synthesis | linear fractional semidefinite relaxation (LFSDR) | mainlobe loss minimization | notch minimization | quasi-convex optimization | shape constraint</t>
  </si>
  <si>
    <t>This paper presents a new method to synthesize high-performance beampatterns, with the aid of linear fractional semidefinite relaxation (LFSDR) technique and a quasi-convex optimization approach. We consider two beampattern synthesis problems. The first one is how to determine the weight vector to maximize the array gain (or equivalently, to minimize the gain loss in mainlobe), under the condition that the amplitude response satisfies specific requirements. The second one is how to minimize the notch level at a given region, on the premise of a permissible gain loss in mainlobe. To these ends, two nonconvex optimization problems are first formulated and then relaxed to their quasi-convex forms, by using the LFSDR technique. To further solve the resultant problems, the bisection method, which is commonly used in quasi-convex optimization, is adopted. Suboptimal solutions to the original nonconvex problems are finally obtained through eigenvalue decomposition or randomization manipulations. The proposed method performs well in both the cases described earlier. Moreover, our method is not limited to the array configurations and/or noise environments. Representative simulations are presented to demonstrate the effectiveness of the proposed method in high-performance beampattern synthesis.</t>
  </si>
  <si>
    <t>3421-3431</t>
  </si>
  <si>
    <t>60005465;60005465;118190442;60005465</t>
  </si>
  <si>
    <t>57189598798;9238606900;55491232700;57194650724</t>
  </si>
  <si>
    <t>Zhang, Xuejing;He, Zishu;Zhang, Xuepan;Peng, Weilai</t>
  </si>
  <si>
    <t>Chengdu;Beijing</t>
  </si>
  <si>
    <t>University of Electronic Science and Technology of China;Qian Xuesen Laboratory of Space Technology</t>
  </si>
  <si>
    <t>60005465;118190442</t>
  </si>
  <si>
    <t>High-Performance Beampattern Synthesis via Linear Fractional Semidefinite Relaxation and Quasi-Convex Optimization</t>
  </si>
  <si>
    <t>10.1109/TAP.2018.2835310</t>
  </si>
  <si>
    <t>2-s2.0-85046809000</t>
  </si>
  <si>
    <t>['wireless experiments', 'valve opening', 'sudden increase', 'small oscillations', 'simulink program', 'process simulator', 'performance criteria', 'liquid level', 'integrated square', 'integrated absolute', 'industrial applications', 'experiments performed', 'error values', 'effectively realized', 'data transfer', 'controller algorithm']</t>
  </si>
  <si>
    <t>Distributed wireless control | GPC algorithm | Liquid level control | Performance criteria</t>
  </si>
  <si>
    <t>In a process simulator, the distributed wireless liquid level control experiments have been performed by using the generalized predictive control algorithm. The wireless local area network was established with antennas between process simulator in Unit Operations Laboratory and the computer in Process Control Laboratory. We performed the online wireless experiments with MATLAB/Simulink program. Data transfer during the wireless experiments were carried out using radio waves at a frequency of 2.4¬†GHz. Experiments on the same conditions were achieved by three certain values of control weighting factor in the controller algorithm, whilst the changes in valve opening and liquid level with time were monitored. In all experiments performed with the distributed control system, the control valve opening is fixed with very small oscillations after a sudden increase in the beginning. We obtained the best liquid level control response to different set point changes for the same set of controller tuning values. The Integrated Square of the Error and the Integrated Absolute of the Error values were chosen as performance criteria. The distributed wireless liquid level control was effectively realized to the process simulator and it is recommended for industrial applications.</t>
  </si>
  <si>
    <t>41-58</t>
  </si>
  <si>
    <t>60012603-60085873;60012603;60021828</t>
  </si>
  <si>
    <t>54895095900;7003947560;56543386300</t>
  </si>
  <si>
    <t>Bayram, ƒ∞smail;Hapoglu, Hale;Aldemir, Adnan</t>
  </si>
  <si>
    <t>Kirsehir;Van;Ankara</t>
  </si>
  <si>
    <t>Kƒ±r≈üehir Ahi Evran √úniversitesi;Y√ºz√ºnc√º Yil √úniversitesi;Ankara √úniversitesi</t>
  </si>
  <si>
    <t>60085873;60021828;60012603</t>
  </si>
  <si>
    <t>Bayram ƒ∞.</t>
  </si>
  <si>
    <t>Distributed Wireless Liquid Level Control of a Process Simulator Over a Network</t>
  </si>
  <si>
    <t>10.1007/s11277-018-5665-x</t>
  </si>
  <si>
    <t>2-s2.0-85046817949</t>
  </si>
  <si>
    <t>['various directions', 'usually required', 'simple hardware', 'recently demonstrated', 'proposed technique', 'novel scheme', 'mobile cells', 'millimeter wave', 'main benefit', 'introduce time', 'easily combined', 'different users']</t>
  </si>
  <si>
    <t>5G communication | millimeter wave (mm-wave) communication | phased array antennas (PAA) | radio access network (RAN) | space division multiplexing (SDM) | time division multiplexing (TDM) | time-to-space division multiplexing (TSDM) | ultra-fast beam steering</t>
  </si>
  <si>
    <t>Space division multiplexing increases the capacity of mobile cells by reusing the frequencies in various directions. Yet, today's concepts scale badly to millimeter wave and therefore cannot provide Tb/s capacity. In this paper, we introduce time-to-space division multiplexing as a novel scheme to steer multiple beams simultaneously to different users. The main benefit of the proposed method relies in the fact that simple hardware can be used to generate the beams. In other words, it provides the advantages of space division multiplexing without relying on the complex array feeders that are usually required. Thanks to this advantage, the proposed technique can be easily combined with millimeter Wave systems as recently demonstrated.</t>
  </si>
  <si>
    <t>4806-4818</t>
  </si>
  <si>
    <t>41360900500;57191909711;57200152899</t>
  </si>
  <si>
    <t>Bonjour, Romain;Welschen, Samuel;Leuthold, Juerg</t>
  </si>
  <si>
    <t>Bonjour R.</t>
  </si>
  <si>
    <t>Time-to-space division multiplexing for Tb/s mobile cells</t>
  </si>
  <si>
    <t>10.1109/TWC.2018.2832046</t>
  </si>
  <si>
    <t>2-s2.0-85046823124</t>
  </si>
  <si>
    <t>2017B030314003</t>
  </si>
  <si>
    <t>['measured results', 'hybrid coupler', 'good agreement', 'fire arrays', 'easily realized', 'coupled resonators', 'concept experimentally', 'butler matrix']</t>
  </si>
  <si>
    <t>Bandpass filter | Butler matrix | hybrid coupler | microstrip | switched-beam antenna</t>
  </si>
  <si>
    <t>In this paper, a novel filtering 180¬∞ hybrid coupler is proposed and used to design a 2 √ó 4 filtering Butler matrix. The filtering 180¬∞ hybrid coupler can provide power division and phase shift together with a second-order bandpass transfer function, and is based only on coupled resonators. The 2 √ó 4 filtering Butler matrix is easily realized by utilizing several hybrid couplers. The analytical synthesis procedures for the hybrid coupler and Butler matrix are presented in this paper. Finally, broadside and end-fire arrays are realized by using the Butler matrix. To illustrate the concept experimentally, a filtering 180¬∞ microstrip hybrid coupler and a 2 √ó 4 filtering microstrip Butler matrix are designed, fabricated, and measured. Simulation and measured results are found to be in good agreement with each other.</t>
  </si>
  <si>
    <t>3288-3296</t>
  </si>
  <si>
    <t>60024542;60024542;60024542;60019702</t>
  </si>
  <si>
    <t>57189465203;24823809200;55554965100;7101744863</t>
  </si>
  <si>
    <t>Shao, Qiang;Chen, Fu Chang;Chu, Qing Xin;Lancaster, Michael J.</t>
  </si>
  <si>
    <t>Guangzhou;Birmingham</t>
  </si>
  <si>
    <t>South China University of Technology;University of Birmingham</t>
  </si>
  <si>
    <t>60024542;60019702</t>
  </si>
  <si>
    <t>Shao Q.</t>
  </si>
  <si>
    <t>Novel Filtering 180¬∞ Hybrid Coupler and Its Application to 2 √ó 4 Filtering Butler Matrix</t>
  </si>
  <si>
    <t>10.1109/TMTT.2018.2829894</t>
  </si>
  <si>
    <t>2-s2.0-85046824290</t>
  </si>
  <si>
    <t>['various polarizations', 'two co', 'specially designed', 'spatial domain', 'significant concern', 'proposed minimum', 'proposed method', 'previous methods', 'polarized array', 'paper proposes', 'noticeably superior', 'method utilizes', 'interference signals', 'gain pattern', 'freedom provided', 'electronically changing', 'effective way', 'additional degrees']</t>
  </si>
  <si>
    <t>Dual-polarized antenna array | Global Positioning System (GPS) | Interference mitigation | Minimum variance distortionless response (MVDR) beamformer | Space‚Äìtime adaptive processing (STAP)</t>
  </si>
  <si>
    <t>Intentional or unintentional interference experienced by the Global Positioning System (GPS) is a significant concern for GPS-based critical infrastructures and services including aviation. An effective way to mitigate GPS interference is to utilize a GPS antenna array capable of electronically changing its gain pattern. Although a conventional GPS antenna array consists of single-polarized antenna elements, a dual-polarized antenna array has the potential to mitigate approximately twice the number of interference signals in the spatial domain as a single-polarized array because of the additional degrees of freedom provided. This paper proposes an adaptive beamforming algorithm using a dual-polarized GPS antenna array for mitigation of interference signals with various polarizations. In this paper, a dual-polarized antenna element specifically refers to two co-located crossed linearly polarized dipole antennas. The proposed minimum-variance-distortionless-response (MVDR)-based space‚Äìtime adaptive processing (STAP) method utilizes a novel constraint vector that is specially designed for a dual-polarized GPS array. As the proposed constraint vector considers realistic radiation patterns of the antenna, the performance of the proposed method in terms of the signal-to-interference-plus-noise power ratio (SINR) is noticeably superior to that of previous methods under a representative interference scenario. The performance of the proposed method is compared with three previous methods utilizing dual-polarized antenna arrays.</t>
  </si>
  <si>
    <t>387-396</t>
  </si>
  <si>
    <t>60016912;60068694;60016912</t>
  </si>
  <si>
    <t>57202016678;55917496300;56092498500</t>
  </si>
  <si>
    <t>Park, Kwansik;Lee, Dongkook;Seo, Jiwon</t>
  </si>
  <si>
    <t>Dual-polarized GPS antenna array algorithm to adaptively mitigate a large number of interference signals</t>
  </si>
  <si>
    <t>S1270963818300087</t>
  </si>
  <si>
    <t>10.1016/j.ast.2018.04.029</t>
  </si>
  <si>
    <t>2-s2.0-85046824360</t>
  </si>
  <si>
    <t>RIGS 15-147-0147</t>
  </si>
  <si>
    <t>['working mechanism', 'wall imaging', 'unique scheme', 'two walls', 'twmi ).', 'special filters', 'smart development', 'simulation results', 'return loss', 'recognition technique', 'radiation pattern', 'paper present', 'optimization progression', 'metallic objects', 'frequency range', 'fine precision', 'enormous potential', '6 ghz']</t>
  </si>
  <si>
    <t>CST | GPR | MAVA | SSL | TDR | TWMI | UWB | UWB antenna | VNA</t>
  </si>
  <si>
    <t>This paper present a recognition technique of metal placed inside and between two walls. A unique scheme of recognition of metallic objects through Ultra Wide Band (UWB) Modified Antipodal Vivaldi Antenna (MAVA) frequency range of (3.1GHz to 10.6 GHz) is presented in this paper.The working mechanism of detection system based on Time Domain Reflectrometry (TDR) using through wall imaging (TWMI). A very small duration pulses generated by Vector Network Analyzer (VNA) which are used for illuminate the wall.The analysis of a system under UWB antenna probe array. The simulation results of MAVA have given an enormous potential of penetration, in order to recognize concealed metal objects with fine precision, proving a smart development in the detection system technology. The improvement of resolution in an image, special filters have been developed and implemented. The design and optimization progression is conceded out via CST simulation software for parametric performance assessment of return loss, radiation pattern and directivity.</t>
  </si>
  <si>
    <t>27-35</t>
  </si>
  <si>
    <t>60016775;60016775;60016775;60016775;60016775;60016775;60016775;60016775;60016775</t>
  </si>
  <si>
    <t>57202020447;7404043105;54897921100;57195185389;57114457300;35387519800;7004181966;57189683123;55384123800</t>
  </si>
  <si>
    <t>Shaikh, Faraz Ahmed;Khan, Sheroz;Zaharudin, Zarimin;Zahirul Alam, A. H.M.;Rahman, Farah Diyana Bt Abdul;Badron, Khairayu Bt;Baillargeat, Dominique;Yaacob, Mashkuri Bin;Shahid, Zeeshan</t>
  </si>
  <si>
    <t>Shaikh F.</t>
  </si>
  <si>
    <t>Recognition of metal objects inside wall using antipodal vivaldi antenna</t>
  </si>
  <si>
    <t>10.11591/ijeecs.v11.i1.pp27-35</t>
  </si>
  <si>
    <t>2-s2.0-85046827843</t>
  </si>
  <si>
    <t>['voice transactions', 'telecommunication industries', 'small cells', 'services provided', 'provide analysis', 'malaysia especially', 'building coverage', 'almost failed']</t>
  </si>
  <si>
    <t>RF antenna</t>
  </si>
  <si>
    <t>The objective of the proposal is to address the demand on data over the services provided by telecommunication industries during major events held in Malaysia especially in stadiums. Previously, during most of the events, users will experience bad services in both data and voice transactions. It is not only slow or delayed but almost failed to access the network to connect them to the world. Besides a few solutions that have been introduced such as IBC (In-Building Coverage) and Small Cells, this proposed solution Multibeam RF Antenna, is one of them to address the demand. This solution has been chosen as it is fast in deployment, easy to maintain and cost effective even if it may not cover the whole targeted areas. This paper will provide analysis, evaluation and actual Walk Test (WT) to show the effectiveness of the Multibeam RF Antenna.</t>
  </si>
  <si>
    <t>35975322300;57194844996;56036868400;35975379600;24484269500</t>
  </si>
  <si>
    <t>Sarnin, Suzi Seroja;Yusoff, Mohd Yusdee;Mohamad, Mohamad Yazid;Naim, Nani Fadzlin;Yaacob, Norsuzila</t>
  </si>
  <si>
    <t>Sarnin S.</t>
  </si>
  <si>
    <t>Multibeam RF antenna performance for indoor coverage in stadium</t>
  </si>
  <si>
    <t>10.11591/ijeecs.v11.i1.pp203-208</t>
  </si>
  <si>
    <t>2-s2.0-85046828890</t>
  </si>
  <si>
    <t>['œºm microspheres', 'two lobes', 'transarterial embolization', 'single antenna', 'respectively ).', 'mw antennas', 'mw ablations', 'larger size', 'hepatic arteriography', 'ghz system', 'effects model', 'combined embolization', 'combined ablations', 'approximately 27', 'ablation zones', '65 w', '5 min', '5 ),', '1 cm']</t>
  </si>
  <si>
    <t>Purpose: To quantify the effect of transarterial embolization on microwave (MW) ablations in an in vivo porcine liver model. Materials and Methods: Hepatic arteriography and cone-beam computed tomography (CT) scans were performed in 6 female domestic swine. Two lobes were embolized to an endpoint of substasis with 100‚Äì300-Œºm microspheres. MW ablations (65 W, 5 min) were created in embolized (n = 15) and nonembolized (n = 12) liver by using a 2.45-GHz system and single antenna. Cone-beam CT scans were obtained to monitor the ablations, document gas formation, and characterize arterial flow. Ablation zones were excised and sectioned. A mixed-effects model was used to compare ablation zone diameter, length, area, and circularity. Results: Combined transarterial embolization and MW ablation zones had significantly greater area (mean ¬± standard deviation, 11.8 cm2 ¬± 2.5), length (4.8 cm ¬± 0.5), and diameter (3.1 cm ¬± 0.6) compared with MW only (7.1 cm2 ¬± 1.9, 3.7 cm ¬± 0.6, and 2.4 cm ¬± 0.3, respectively; P =.0085, P =.0077, and P =.0267, respectively). Ablation zone circularity was similar between groups (P =.9291). The larger size of the combined ablation zones was predominantly the result of an increase in size of the peripheral noncharred zone of coagulation (1.3 cm ¬± 0.4 vs 0.8 cm ¬± 0.2; P =.0104). Cone-beam CT scans demonstrated greater gas formation during combined ablations (1.8 cm vs 1.1 cm, respectively). Mean maximum temperatures 1 cm from the MW antennas were 86.6¬∞C and 68.7¬∞C for the combined embolization/ablation and MW-only groups, respectively. Conclusions: Combining transarterial embolization and MW ablation increased ablation zone diameter and area by approximately 27% and 66%, respectively, in an in vivo non‚Äìtumor-bearing porcine liver model. This is largely the result of an increase in the size of the peripheral ablation zone, which is most susceptible to local blood flow.</t>
  </si>
  <si>
    <t>1050-1056</t>
  </si>
  <si>
    <t>Journal of Vascular and Interventional Radiology</t>
  </si>
  <si>
    <t>60005558;60032179;60032179;60032179;60032179</t>
  </si>
  <si>
    <t>13406866500;57201742128;6602662183;7003779912;6505900463</t>
  </si>
  <si>
    <t>Knavel, Erica M.;Green, Chelsey M.;Gendron-Fitzpatrick, Annette;Brace, Christopher L.;Laeseke, Paul F.</t>
  </si>
  <si>
    <t>Madison;Rochester</t>
  </si>
  <si>
    <t>University of Wisconsin-Madison;Mayo Clinic</t>
  </si>
  <si>
    <t>60032179;60005558</t>
  </si>
  <si>
    <t>Knavel E.</t>
  </si>
  <si>
    <t>Combination Therapies: Quantifying the Effects of Transarterial Embolization on Microwave Ablation Zones</t>
  </si>
  <si>
    <t>S1051044318308467</t>
  </si>
  <si>
    <t>10.1016/j.jvir.2018.01.785</t>
  </si>
  <si>
    <t>2-s2.0-85046843616</t>
  </si>
  <si>
    <t>['without fs', 'type topology', 'two strategies', 'therefore diminishes', 'rf driver', 'rf coupling', 'plasma intensifies', 'physical images', 'operating frequency', 'numerical simulations', 'matching network', 'insulated œì', 'inductive coupling', 'huazhong university', 'fea method', 'faraday screen', 'discharge zone', 'capacitive coupling', 'adjusting capacitors', '3d model']</t>
  </si>
  <si>
    <t>Electromagnetic simulation | Ferromagnetic enhancement | Impedance analysis | Impedance matching | RF ion source</t>
  </si>
  <si>
    <t>Huazhong University of Science and Technology is developing a small RF based ion source for testing key techniques of the negative ion source. Numerical simulations of the source are performed with a commercial high frequency finite element analysis (FEA) software. The Faraday screen (FS) is included in the 3D model to reproduce the realistic electromagnetic fields in the driver. The plasma is approximated as a homogeneous electrically conducting medium in the discharge zone. Physical images of the electromagnetic (EM) fields in the driver with/without FS or plasma are presented and compared: (1) The FS suppresses effectively the axial electric field in the discharge zone, therefore diminishes the capacitive coupling between the antenna and plasma. (2) The existence of plasma intensifies the induced azimuthal electric field in the discharge zone and further enhances the inductive coupling between the antenna and plasma. The equivalent antenna impedances loaded with plasma are evaluated by this FEA method as well as an analytical method based on the ICP transformer model. The results are used to design the matching network, which employs a transformer-insulated Œì-type topology. Two strategies of matching by adjusting capacitors and operating frequency are investigated and proved both feasible. To improve the RF coupling between the antenna and plasma, an optimized concept design of the RF driver which employs the ferromagnetic enhancement technique is presented and the simulation results prove its feasibility.</t>
  </si>
  <si>
    <t>29-36</t>
  </si>
  <si>
    <t>56645509700;56401260600;55751835700;56895678000;56612814100;7201970924</t>
  </si>
  <si>
    <t>Zhao, Peng;Li, Dong;Chen, Dezhi;Zuo, Chen;Li, Xiaofei;Fan, Mingwu</t>
  </si>
  <si>
    <t>RF simulation and improvements of an ion source test facility at HUST</t>
  </si>
  <si>
    <t>S0920379618304459</t>
  </si>
  <si>
    <t>10.1016/j.fusengdes.2018.05.016</t>
  </si>
  <si>
    <t>2-s2.0-85046863166</t>
  </si>
  <si>
    <t>['stroke engines', 'stroke engine', 'size range', 'several years', 'overall efficiency', 'minor changes', 'little information', 'incomplete combustion', 'ice powerplants', 'hydrocarbon fuels', 'group 2', 'great interest', 'gasoline ),', 'four categories', 'equivalence ratio', 'engine speed', 'energy pathways', 'energy losses', 'energy balances', 'depth probe', 'could potentially', 'cooling load', 'combustion phasing', 'brake power', 'available however', 'afrl ).', '3600 rpm', '100 %.']</t>
  </si>
  <si>
    <t>Efforts to improve the range and endurance of group 2 (10-25 kg), internal combustion engine (ICE) powered unmanned aerial vehicles (UAVs) have been underway for several years at Air Force Research Laboratory (AFRL). To obtain the desired performance improvements, research into improving the overall efficiency of the ICE powerplants is of great interest. The high specific energy of hydrocarbon fuels (13,000 W h/kg for gasoline), but low fuel conversion efficiency for small ICEs means that relatively minor improvements in the fuel conversion efficiency of the engines can yield large improvements in range and endurance. Little information is available however for the efficiency of ICEs in the size range of interest (10-200 cm3 displacement volume) for group 2 UAVs. Most of the currently available efficiency data for 10-200 cm3 ICEs is for two-stroke engines. The goal of this study was to provide an in-depth probe of the efficiency and energy losses of a small displacement four-stroke engine which could potentially be used to power a group 2 UAV. Energy balances were performed on a Honda GX120 fourstroke engine using empirical research methods. The engine was a 118 cm3 displacement, single cylinder ICE. Energy pathways were characterized as a percentage of the total chemical energy available in the fuel. Energy pathways were characterized into four categories: brake power, cooling load, exhaust sensible enthalpy and incomplete combustion. The effect of five operating parameters was examined in the study. Fuel conversion efficiency ranged from 22.2% to 25.8% as engine speed was swept from 2000 to 3600 RPM, from 20.8% to 27.3% as equivalence ratio was swept from 0.85 to 1.25, and from 15.7% to 24.9% as throttle was swept from 28.5% to 100%. Combustion phasing and cylinder head temperature sweeps showed only minor changes in fuel conversion efficiency.</t>
  </si>
  <si>
    <t>Journal of Engineering for Gas Turbines and Power</t>
  </si>
  <si>
    <t>60020251;60020251;60021706;60020251;60021711</t>
  </si>
  <si>
    <t>57193864512;6508313993;55804946700;11440809500;55765968000</t>
  </si>
  <si>
    <t>Blantin, Jason R.;Polanka, Marc D.;Ausserer, Joseph K.;Litke, Paul J.;Baranski, Jacob A.</t>
  </si>
  <si>
    <t>Dayton;Edwards AFB;Wright-Patterson AFB</t>
  </si>
  <si>
    <t>Innovative Scientific Solutions, Inc.;Edwards Air Force Base;United States Air Force Institute of Technology</t>
  </si>
  <si>
    <t>60021711;60021706;60020251</t>
  </si>
  <si>
    <t>Blantin J.</t>
  </si>
  <si>
    <t>Energy Balance and Power Loss Pathway Study of a 120 cc Four-Stroke Internal Combustion Engine</t>
  </si>
  <si>
    <t>10.1115/1.4038881</t>
  </si>
  <si>
    <t>2-s2.0-85046887381</t>
  </si>
  <si>
    <t>AT-34-345</t>
  </si>
  <si>
    <t>['user systems', 'uplink transmissions', 'thus implemented', 'sensor selection', 'selected measurements', 'second algorithm', 'proposed algorithms', 'paper considers', 'numerical results', 'measurement matrix', 'main drawbacks', 'low complexity', 'large n', 'k measurements', 'grow large', 'greedy algorithm', 'commonly used', 'aware fashions', 'aware algorithms', 'asymptotic regime', 'asymptotic approximations', 'antenna selection', 'alternative methods', 'also presented']</t>
  </si>
  <si>
    <t>blind selection | Gram random matrices | massive MIMO | Measurement selection | random matrix theory | wireless sensor networks</t>
  </si>
  <si>
    <t>This paper considers the problem of selecting a set of k measurements from n available sensor observations. The selected measurements should minimize a certain error function assessing the error in estimating a certain m dimensional parameter vector. The exhaustive search inspecting each of the n k possible choices would require very high computational complexity and as such is not practical for large n and k. Alternative methods with low complexity have recently been investigated but their main drawbacks are that they require perfect knowledge of the measurement matrix and they need to be applied at the pace of change of the measurement matrix. To overcome these issues, we consider the asymptotic regime in which k , n , and m grow large at the same pace. Tools from random matrix theory are then used to approximate in closed-form the most important error measures that are commonly used. The asymptotic approximations are then leveraged to properly select k measurements exhibiting low values for the asymptotic error measures. Two heuristic algorithms are proposed. The first one merely consists in applying the convex optimization artifice to the asymptotic error measure. The second algorithm is a low-complexity greedy algorithm that attempts to look for a sufficiently good solution for the original minimization problem. The greedy algorithm can be applied to both the exact and the asymptotic error measures and can be thus implemented in blind and channel-aware fashions. We present two potential applications where the proposed algorithms can be used, namely, antenna selection for uplink transmissions in large scale multi-user systems and sensor selection for wireless sensor networks. Numerical results are also presented and sustain the efficiency of the proposed blind methods in reaching the performances of channel-aware algorithms.</t>
  </si>
  <si>
    <t>4899-4911</t>
  </si>
  <si>
    <t>56543624900;57193693109;6701750932;35570711700</t>
  </si>
  <si>
    <t>Elkhalil, Khalil;Kammoun, Abla;Al-Naffouri, Tareq Y.;Alouini, Mohamed Slim</t>
  </si>
  <si>
    <t>Elkhalil K.</t>
  </si>
  <si>
    <t>Measurement selection: A random matrix theory approach</t>
  </si>
  <si>
    <t>10.1109/TWC.2018.2833464</t>
  </si>
  <si>
    <t>2-s2.0-85046992325</t>
  </si>
  <si>
    <t>18K04156</t>
  </si>
  <si>
    <t>['wireless system', 'wireless link', 'uplink directions', 'simultaneous transmission', 'satisfactory performance', 'optical link', 'input multiple', 'highly spectral', 'experimentally confirmed', 'duplex fiber', 'division multiplexing']</t>
  </si>
  <si>
    <t>Microwave photonics | mobile fronthaul | optical communications | radio-over-fiber</t>
  </si>
  <si>
    <t>We present a full-duplex fiber-wireless system in the $W$ -band for simultaneous transmission of multiple-input multiple-output (MIMO) signals in downlink and uplink directions. The proposed system uses wavelength-division multiplexing in the optical link and parallel-aligned/orthogonally aligned antenna polarizations in the wireless link for the MIMO and full-duplex signal transmission. Satisfactory performance is experimentally confirmed for 2√ó 2 MIMO OFDM and LTE-A signals in both directions. The system is highly spectral-efficient and scalable for large-scale MIMO signal transmission.</t>
  </si>
  <si>
    <t>1175-1178</t>
  </si>
  <si>
    <t>60032325;60032325;60032325;60032325-60023462</t>
  </si>
  <si>
    <t>57193882872;35248653700;7403608525;55029669200</t>
  </si>
  <si>
    <t>Dat, Pham Tien;Kanno, Atsushi;Yamamoto, Naokatsu;Kawanishi, Tetsuya</t>
  </si>
  <si>
    <t>Dat P.</t>
  </si>
  <si>
    <t>Performance Evaluation of Full-Duplex MIMO Seamless Fiber-Wireless System in W -Band</t>
  </si>
  <si>
    <t>10.1109/LPT.2018.2837146</t>
  </si>
  <si>
    <t>2-s2.0-85046994006</t>
  </si>
  <si>
    <t>['using low', 'use low', 'universal algorithms', 'unbiased manner', 'thus poses', 'rf chain', 'resolution digital', 'resolution dacs', 'radio frequency', 'primary cause', 'precoding design', 'power consumption', 'potential solution', 'output signals', 'original admm', 'one side', 'mimo system', 'large number', 'input multiple', 'ide2 possesses', 'digital converters', 'developed based', 'develop efficient', 'core technology', 'computational complexity', 'commercial deployment', 'chains results', 'art techniques', 'analog converters', 'alphabet precodings']</t>
  </si>
  <si>
    <t>discrete phase shifter | low-resolution DAC | Massive MIMO | multiuser MIMO | precoding</t>
  </si>
  <si>
    <t>Massive multiuser multiple-input multiple-output (MU-MIMO) systems are expected to be the core technology in fifth-generation wireless systems because they significantly improve spectral efficiency. However, the requirement for a large number of radio frequency (RF) chains results in high hardware costs and power consumption, which obstruct the commercial deployment of massive MIMO systems. A potential solution is to use low-resolution digital-to-analog converters (DAC)/analog-to-digital converters for each antenna and RF chain. However, using low-resolution DACs at the transmit side directly limits the degree of freedom of output signals and thus poses a challenge to the precoding design. In this paper, we develop efficient and universal algorithms for a downlink massive MU-MIMO system with finite-alphabet precodings. Our algorithms are developed based on the alternating direction method of multipliers (ADMM) framework. The original ADMM does not converge in a nonlinear discrete optimization problem. The primary cause of this problem is that the alternating (update) directions in ADMM on one side are biased, and those on the other side are unbiased. By making the two updates consistent in an unbiased manner, we develop two algorithms called iterative discrete estimation (IDE) and IDE2. IDE demonstrates excellent performance and IDE2 possesses a significantly low computational complexity. Compared with state-of-the-art techniques, the proposed precoding algorithms present significant advantages in performance and computational complexity.</t>
  </si>
  <si>
    <t>4706-4720</t>
  </si>
  <si>
    <t>60012370;60011357;60005244;60012370</t>
  </si>
  <si>
    <t>57188985036;7201367144;55243233900;7403478195</t>
  </si>
  <si>
    <t>Wang, Chang Jen;Wen, Chao Kai;Jin, Shi;Tsai, Shang Ho</t>
  </si>
  <si>
    <t>Hsinchu;Kaohsiung;Nanjing</t>
  </si>
  <si>
    <t>National Chiao Tung University;National Sun Yat-Sen University;Southeast University</t>
  </si>
  <si>
    <t>60012370;60011357;60005244</t>
  </si>
  <si>
    <t>Finite-alphabet precoding for massive MU-MIMO with low-resolution DACs</t>
  </si>
  <si>
    <t>10.1109/TWC.2018.2830343</t>
  </si>
  <si>
    <t>2-s2.0-85047000654</t>
  </si>
  <si>
    <t>['wide range', 'wearable characteristics', 'pdms substrate', 'patterned graphene', 'investigating graphene', 'intelligent robot', 'highest sensitivity', 'hand bending', 'flexible high', 'electronic skins', 'different concentration', 'dielectric layer', 'cyclic pressure', '200 œºm']</t>
  </si>
  <si>
    <t>Flexible sensor | Micro-patterned Gr/PDMS | Pressure sensor | Wireless</t>
  </si>
  <si>
    <t>High-performance flexible pressure sensors have attracted more attention because of their high-sensitivity, strong-flexibility, implantable and wearable characteristics. Here, we propose a flexible high-performance pressure sensor using a micro-patterned graphene/polydimethylsiloxane (Gr/PDMS) composite as the dielectric layer, which is sandwiched by folding the PDMS substrate with the cavity and the wrinkled continuous Au pattern as the antenna and electrode. By investigating graphene with different concentration, the composite with a thickness of 200 Œºm and a concentration of 2% as the dielectric layer exhibits the highest sensitivity. The sensors are tested under cyclic pressure, exhibiting outstanding stability and durability, low detection limit, and rapid response time, and they can be utilized to detect subtle pressure. In addition, the sensors can be sensitive to hand bending and facial muscle movements, and thus they have the potential to be used for highly sensitive wireless detection in the wide range of wearable electronic devices, bionic-electronic skins and intelligent robot.</t>
  </si>
  <si>
    <t>150-156</t>
  </si>
  <si>
    <t>60001305;60001305;60001305;60001305;60001305;60001305;60001305;60001305</t>
  </si>
  <si>
    <t>57189592319;57198777124;23490363700;57201986601;57201980140;57214394971;55931799600;8660609800</t>
  </si>
  <si>
    <t>Kou, Hairong;Zhang, Lei;Tan, Qiulin;Liu, Guanyu;Lv, Wen;Lu, Fengxiang;Dong, Helei;Xiong, Jijun</t>
  </si>
  <si>
    <t>Kou H.</t>
  </si>
  <si>
    <t>Wireless flexible pressure sensor based on micro-patterned Graphene/PDMS composite</t>
  </si>
  <si>
    <t>S0924424718302176</t>
  </si>
  <si>
    <t>10.1016/j.sna.2018.05.015</t>
  </si>
  <si>
    <t>2-s2.0-85047002745</t>
  </si>
  <si>
    <t>DSJJ-15-GC03</t>
  </si>
  <si>
    <t>['rf power', 'rf generator', 'rf antenna', 'plasma impedance', 'plasma generation', 'matching characteristic', 'ion source', 'important unit', 'impedance characteristic', 'good design', 'experimental study', 'electric parameters', 'designed according', 'also verified', 'also necessary']</t>
  </si>
  <si>
    <t>Impedance matching | neutral beam injector (NBI) | radio frequency (RF) ion source | standing-wave ratio (SWR)</t>
  </si>
  <si>
    <t>The impedance matching circuit is the important unit for the RF ion source, which is used to match the electric parameters of the RF generator and ion source antenna in order to transfer the RF power to the RF antenna of ion source and to get stable plasma. The plasma impedance will be changed during the plasma generation, since the impedance characteristic is not easy to be calculated and measured; it also necessary to do more experimental study. In this paper, the impedance matching unit was analyzed and designed according to the principle of RF ion source. The matching characteristic was studied during the experiment, and we achieved the best impedance matching characteristic. It also verified the good design of impedance matching unit. Based on the results of impedance matching studies, high-RF stable plasma discharge was achieved.</t>
  </si>
  <si>
    <t>2677-2679</t>
  </si>
  <si>
    <t>60020697;60020697;60020697;60019118;60019118;60019118</t>
  </si>
  <si>
    <t>35262079700;8570760600;55710298200;57192319111;55668999000;7403959765</t>
  </si>
  <si>
    <t>Jiang, Caichao;Hu, Chundong;Xie, Yahong;Chen, Shiyong;Cui, Qinglong;Xie, Yuanlai</t>
  </si>
  <si>
    <t>Jiang C.</t>
  </si>
  <si>
    <t>Analysis and Experimental Study of Impedance Matching Characteristic of RF Ion Source on Neutral Beam Injector</t>
  </si>
  <si>
    <t>10.1109/TPS.2017.2778724</t>
  </si>
  <si>
    <t>2-s2.0-85047004640</t>
  </si>
  <si>
    <t>['transmitted signal', 'single pas', 'simulation along', 'proposed technique', 'power amplifiers', 'input multiple', 'four subarrays', 'dpd processing', 'digital chains', 'conventional dpd', 'beamforming weights', 'array elements', 'also presented', 'achieve linearization', '5 ghz', '16 antennas']</t>
  </si>
  <si>
    <t>Digital predistorter | hybrid beamforming | massive multiple-input multiple-output (MIMO) | PA linearization | power amplifier (PA)</t>
  </si>
  <si>
    <t>In this paper, we propose a beam-oriented digital predistortion (BO-DPD) technique for power amplifiers (PAs) in hybrid beamforming massive multiple-input multiple-output (MIMO) transmitters, which can achieve linearization of the transmitted signal in the main beam direction and address the DPD implementation issue in the hybrid beamforming array. In massive MIMO hybrid beamforming transmitters, the conventional DPD to linearize each PA is impractical to implement for that the number of digital chains is less than the number of PAs; however, the BO-DPD can resolve this issue by constructing and linearizing the 'virtual' main beam signal rather than single PAs. According to the beamforming weights for array elements, the feedback path combines all PA's outputs to estimate the main beam signal for DPD processing. In addition, an average estimation method is also presented to broaden the linearized angle range around the main beam direction. A 4 √ó 16 (four subarrays and 16 antennas in each subarray) uniform linear array (ULA) simulation along with a 1 √ó 2 ULA at 2.5 GHz and a 2 √ó 2 ULA at 3.5-GHz experimental tests was performed. The experimental results show that the proposed technique and linearization angle range broadening method achieve up to 15-dB adjacent channel power ratio improvement and 10¬∞ linearization angle range in the main beam direction.</t>
  </si>
  <si>
    <t>3419-3432</t>
  </si>
  <si>
    <t>60025278;60025278-60092530;60025278;60025278;60025278;60002306;60025278</t>
  </si>
  <si>
    <t>57192101117;57190690212;57133278900;57200421149;57202348682;7006217592;7403443114</t>
  </si>
  <si>
    <t>Liu, Xin;Zhang, Qian;Chen, Wenhua;Feng, Haigang;Chen, Long;Ghannouchi, Fadhel M.;Feng, Zhenghe</t>
  </si>
  <si>
    <t>Shenzhen;Beijing;Calgary</t>
  </si>
  <si>
    <t>Huawei Technologies Co., Ltd.;Tsinghua University;University of Calgary</t>
  </si>
  <si>
    <t>60092530;60025278;60002306</t>
  </si>
  <si>
    <t>Beam-Oriented Digital Predistortion for 5G Massive MIMO Hybrid Beamforming Transmitters</t>
  </si>
  <si>
    <t>10.1109/TMTT.2018.2830772</t>
  </si>
  <si>
    <t>2-s2.0-85047009465</t>
  </si>
  <si>
    <t>['uwb performance', 'tvwsds ).', 'tv spectrum', 'strong contender', 'resonant frequencies', 'radiation patterns', 'proposed antenna', 'interested spectrum', 'form estimation', 'flexibly applied', 'feeding structure', 'different frequencies', 'annular ring']</t>
  </si>
  <si>
    <t>Characteristic mode analysis (CMA) | TV white space (TVWS) | ultrahigh frequency (UHF) | ultrawide band (UWB) antenna</t>
  </si>
  <si>
    <t>In this communication, a low-profile ultrawide band (UWB) antenna is designed, fabricated, and measured for TV white space devices (TVWSDs). Starting from a simple annular ring, the proposed design procedure is guided by the characteristic mode analysis. First, a closed-form estimation to the resonant frequencies of the first two characteristic modes for the annular ring structure is provided. Then, the annular ring is modified to introduce more characteristic modes resonating within the interested spectrum. To excite these modes and to achieve a wideband antenna covering the whole ultrahigh frequency (UHF) TV spectrum, the feeding structure is also carefully designed and refined. Finally, a prototype is fabricated and measured to verify its UWB performance, and radiation patterns at different frequencies are presented to prove the switching of dominating resonating modes. The analyses and performance evaluation show that the proposed antenna is a strong contender to be used for TVWSDs. Furthermore, thanks to the simplicity of tuning and controlling modal resonant frequencies, this procedure can be flexibly applied to various antenna designs.</t>
  </si>
  <si>
    <t>3712-3717</t>
  </si>
  <si>
    <t>60022109;60002222;60022109;60022109</t>
  </si>
  <si>
    <t>56808380400;15755682300;56999634700;55731393400</t>
  </si>
  <si>
    <t>Zhang, Qianyun;Ma, Runbo;Su, Wei;Gao, Yue</t>
  </si>
  <si>
    <t>London;Taiyuan</t>
  </si>
  <si>
    <t>Queen Mary University of London;Shanxi University</t>
  </si>
  <si>
    <t>60022109;60002222</t>
  </si>
  <si>
    <t>Design of a Multimode UWB Antenna Using Characteristic Mode Analysis</t>
  </si>
  <si>
    <t>10.1109/TAP.2018.2835370</t>
  </si>
  <si>
    <t>2-s2.0-85047011138</t>
  </si>
  <si>
    <t>NRF-2018R1A2A1A05021029</t>
  </si>
  <si>
    <t>['varying channel', 'proposed lp', 'nyquist signaling', 'matrix form', 'free data', 'free characteristic', 'fbmc transceiver', 'fbmc system', 'employs faster', 'conventional fbmc', 'based fbmc', 'bank multicarrier']</t>
  </si>
  <si>
    <t>faster than Nyquist | FBMC | MIMO | singular value decomposition</t>
  </si>
  <si>
    <t>In this paper, we propose a linearly processed filter-bank multicarrier (LP-FBMC) system which employs faster than Nyquist signaling to remove residual intrinsic interferences. We represent the FBMC transceiver in a matrix form and then apply singular value decomposition-based linear transformation in order to convert the overlapped FBMC data into parallel independent interference-free data. This interference-free characteristic of the proposed LP-FBMC system enables the use of conventional multiple antenna configurations. Performance evaluations show that out-of-band emission performance of the proposed LP-FBMC system is superior to those of conventional quadrature amplitude-based FBMC (FBMC-QAM) and orthogonal frequency division multiplexing systems. Furthermore, the proposed LP-FBMC system outperforms the conventional FBMC-QAM in terms of bit error rate performance when high order modulation is employed under time-varying channel and multiuser uplink environment.</t>
  </si>
  <si>
    <t>4888-4898</t>
  </si>
  <si>
    <t>60016912;60003780;60016912;60016912;60016912;60016912</t>
  </si>
  <si>
    <t>57196170285;55605798700;56369307700;57202060806;7408121387;7201840633</t>
  </si>
  <si>
    <t>Kim, Jintae;Park, Yosub;Weon, Sungwoo;Jeong, Jinkyo;Choi, Sooyong;Hong, Daesik</t>
  </si>
  <si>
    <t>Yonsei University;Samsung Electronics Co. Ltd.</t>
  </si>
  <si>
    <t>60016912;60003780</t>
  </si>
  <si>
    <t>A new filter-bank multicarrier system: The linearly processed FBMC system</t>
  </si>
  <si>
    <t>10.1109/TWC.2018.2832646</t>
  </si>
  <si>
    <t>2-s2.0-85047019144</t>
  </si>
  <si>
    <t>['theoretically analyzed', 'tag positioning', 'system consists', 'read sections', 'proposed antenna', 'precise 2', 'positioning precision', 'microstrip twas', 'microstrip twa', 'level 2', 'hz fields', 'field ultrahigh', 'feeding network', 'achieved using', '4 substrates']</t>
  </si>
  <si>
    <t>2-D localization | Item-level tagging | near field | selective differential feeding | traveling wave antenna (TWA) | ultrahigh-frequency radio frequency identification (UHF RFID)</t>
  </si>
  <si>
    <t>In this paper, a near-field ultrahigh-frequency radio frequency identification (RFID) system, which has cm-level 2-D positioning precision, is proposed. The system consists of a grid-shaped microstrip traveling wave antenna (TWA) and four-port switched differential feeding networks. To selectively form tag-read sections, opposite directional currents (ODCs) are used. To introduce a microstrip TWA for cm-level 2-D positioning, the influence of Hz fields in microstrip TWAs is theoretically analyzed. In addition, to utilize field reinforcement and achieve precise 2-D localization, a grid-shaped microstrip TWA with four-port selective switched differential feeding networks is proposed and investigated. The proposed antenna and feeding network were fabricated on FR-4 substrates. The simulated and measured results demonstrate that precise 2-D tag positioning is achieved using the proposed system utilizing ODC along two selected adjacent microstrip lines in the TWA.</t>
  </si>
  <si>
    <t>3487-3496</t>
  </si>
  <si>
    <t>60023075;60023075;60023075;60023075;60023075</t>
  </si>
  <si>
    <t>57189343360;57202060029;57194082237;57189345260;55778141185</t>
  </si>
  <si>
    <t>Jeong, Min Gyo;Ahn, Seong Hyeop;Kim, Ji Hong;Bae, Sang Hyeon;Lee, Wang Sang</t>
  </si>
  <si>
    <t>Jeong M.</t>
  </si>
  <si>
    <t>A Grid-Shaped Microstrip Traveling Wave Antenna with Selective Differential Feeding Networks for CM-Level Position Detection Systems</t>
  </si>
  <si>
    <t>10.1109/TMTT.2018.2825993</t>
  </si>
  <si>
    <t>2-s2.0-85047020049</t>
  </si>
  <si>
    <t>FA8702-17-C-0001</t>
  </si>
  <si>
    <t>['upper substrate', 'upper layer', 'truncated corners', 'simply rotating', 'probe presented', 'probe feed', 'presented along', 'polarization diversity', 'permanently attached', 'measurement results', 'held together', 'fixed l', 'excellent agreement', 'different dimensions', 'circular polarization', 'antenna design', '90 ¬∞', '8 ghz']</t>
  </si>
  <si>
    <t>Patch antenna | polarization diversity | reconfigurable antenna</t>
  </si>
  <si>
    <t>A mechanically reconfigurable patch antenna with polarization diversity is presented. The antenna is composed of a fixed L-probe feed on a bottom substrate layer and a patch with truncated corners on an upper substrate layer that can rotate in azimuth. The layers are held together with a thin bolt going through the center of both layers. The handedness of the circular polarization (right-hand circular polarization or left-hand circular polarization) may be changed by simply rotating the upper substrate by 90¬∞ with respect to the fixed capacitively coupled feed. Additionally, since the upper layer is not permanently attached, the resonant frequency may be modified by swapping out the patch with one having different dimensions. The L-probe presented in this letter is impedance-matched to patch sizes resonating in the range of 1.0-1.8 GHz. The antenna design is presented along with measurement results, which are shown to be in excellent agreement with simulations. This simple and low-cost reconfigurable design is ideal for applications or systems where the antenna requirements may be variable.</t>
  </si>
  <si>
    <t>1186-1189</t>
  </si>
  <si>
    <t>McMichael, Ian T.</t>
  </si>
  <si>
    <t>McLean</t>
  </si>
  <si>
    <t>MITRE Corporation</t>
  </si>
  <si>
    <t>McMichael I.</t>
  </si>
  <si>
    <t>A Mechanically Reconfigurable Patch Antenna with Polarization Diversity</t>
  </si>
  <si>
    <t>10.1109/LAWP.2018.2837902</t>
  </si>
  <si>
    <t>2-s2.0-85047054696</t>
  </si>
  <si>
    <t>['realized using', 'presented passive', 'passive negative', 'negative resistance', 'measured results', 'loss compensation', 'collector configuration', 'active antennas']</t>
  </si>
  <si>
    <t>Antennas | composite right/left-handed (CRLH) | metamaterial | microstrip patch antennas | negative resistance CRLH | resonator antennas</t>
  </si>
  <si>
    <t>In this letter, a miniaturized microstrip resonant antenna (MRA) based on the active metamaterial resonator is presented. Unlike the passive composite right/left-handed (CRLH) resonators, the presented active metamaterial resonators are realized using the negative-resistance-enhanced CRLH transmission line that incorporates active circuits for loss compensation. The active circuit uses bipolar junction transfer in its inverted-common-collector configuration to provide a negative resistance for the proposed active MRA. The presented passive and active antennas both operate in the negative-first-order resonance mode and thus have reduced dimensions compared to the conventional planar MRAs. The integration of the active elements delivers higher radiation gain compared to the passive negative-order CRLH resonator antenna. The passive and active antennas were fabricated, and the measured results are presented to validate the concept.</t>
  </si>
  <si>
    <t>1162-1165</t>
  </si>
  <si>
    <t>60030551-117002458;60030551;60030551-60032083;60030551</t>
  </si>
  <si>
    <t>56380900700;57202080198;57188989717;7601481286</t>
  </si>
  <si>
    <t>Sun, Kepei;Han, Sanghyun;Choi, Jun H.;Lee, Jay Kyoon</t>
  </si>
  <si>
    <t>Buffalo;Syracuse;Andover</t>
  </si>
  <si>
    <t>University at Buffalo, The State University of New York;Syracuse University;Becton Dickinson and Company</t>
  </si>
  <si>
    <t>60032083;60030551;117002458</t>
  </si>
  <si>
    <t>Miniaturized Active Metamaterial Resonant Antenna with Improved Radiation Performance Based on Negative-Resistance-Enhanced CRLH Transmission Lines</t>
  </si>
  <si>
    <t>10.1109/LAWP.2018.2836803</t>
  </si>
  <si>
    <t>2-s2.0-85047061756</t>
  </si>
  <si>
    <t>['two techniques', 'thus reduce', 'slot antennas', 'slot antenna', 'scattering modes', 'scattering mode', 'resonant frequency', 'reactance components', 'radiation characteristic', 'proposed methodology', 'optimal locations', 'mwc ),', 'modal significance', 'modal currents', 'low rcs', 'introduced deterioration', 'current path', 'characteristic mode', 'additional slots']</t>
  </si>
  <si>
    <t>Characteristic modes (CMs) | radar cross-section (RCS) reduction | slot antenna</t>
  </si>
  <si>
    <t>In this letter, a methodology for achieving in-band radar cross-section (RCS) reduction of slot antennas is proposed. This method is based on the characteristic mode (CM) analysis of the slot antenna to distinguish radiation modes and scattering modes. Several CM indicators, including the modal currents, the modal significance, and the modal weighting coefficient (MWC), are calculated to provide systematic guidelines on suppressing scattering modes while keeping the radiation modes work properly. Following the specific mode characteristics, two techniques are proposed to reduce the MWC for each scattering mode. First, reactance components are placed at optimal locations over the antenna to shift the resonant frequency of a particular scattering mode out of the operation frequency band. Second, additional slots are introduced to disrupt the current path and thus reduce the bandwidth of the scattering mode. The proposed methodology is validated through the design of a low RCS T-shaped slot antenna. The experimental results show that the design has not introduced deterioration in radiation characteristic, while show remarkable RCS reduction. The proposed antenna achieves at least 5 dB reductions over the wide operation frequency band (59.6% bandwidth) of the T-shaped slot antenna.</t>
  </si>
  <si>
    <t>1166-1170</t>
  </si>
  <si>
    <t>57202081838;24471165700;10339818700</t>
  </si>
  <si>
    <t>Zhao, Jiacheng;Chen, Yikai;Yang, Shiwen</t>
  </si>
  <si>
    <t>In-Band Radar Cross-Section Reduction of Slot Antenna Using Characteristic Modes</t>
  </si>
  <si>
    <t>10.1109/LAWP.2018.2836926</t>
  </si>
  <si>
    <t>2-s2.0-85047064440</t>
  </si>
  <si>
    <t>['two horns', 'subreflector surface', 'single feed', 'single coverage', 'shapes using', 'predicted edge', 'optimized independently', 'one illuminates', 'mizuguchi condition', 'minimal loss', 'measured results', 'many advantages', 'main reflector', 'low complexity', 'light weight', 'electrical performances', 'different sizes', 'antenna configuration', '2 db']</t>
  </si>
  <si>
    <t>Reflector antennas | single feed per beam | telecommunication satellites | two contoured beams</t>
  </si>
  <si>
    <t>A hybrid reflector antenna is presented in this letter to generate two contoured beams with different sizes and shapes using a single feed for each beam. This antenna is a dual offset Gregorian design with the Mizuguchi condition and is fed with two horns. One horn illuminates the main reflector and the other one illuminates the subreflector. In this antenna configuration, the main reflector aperture is shared by two contoured beams and the shapes of these two contoured beams are determined by main reflector surface and subreflector surface, respectively, and the electrical performances can be optimized independently. There is, therefore, minimal loss of gain in this dual coverage antenna as compared with a single/dual reflector dedicated to a single coverage. This method has many advantages such as providing two different shaped beams, good aperture efficiency, simple mechanical structure, light weight, and low complexity. The antenna design procedures are described in detail. The Ku-band Earth deck antenna prototype with dual shaped beams is designed, fabricated, and measured. A good gain performance is demonstrated for two different shaped regions. The difference between the predicted edge-of-coverage gain results and the measured results is less than 0.2 dB.</t>
  </si>
  <si>
    <t>1171-1175</t>
  </si>
  <si>
    <t>106633515;106633515;106633515</t>
  </si>
  <si>
    <t>56404995900;57202074743;57197745575</t>
  </si>
  <si>
    <t>Wan, Jixiang;Yan, Tao;Wang, Feng</t>
  </si>
  <si>
    <t>Xi'an Institute of Space Radio Technology</t>
  </si>
  <si>
    <t>A hybrid reflector antenna for two contoured beams with different shapes</t>
  </si>
  <si>
    <t>10.1109/LAWP.2018.2836927</t>
  </si>
  <si>
    <t>2-s2.0-85047066345</t>
  </si>
  <si>
    <t>KSF-P-02</t>
  </si>
  <si>
    <t>['wce ).', 'return loss', 'proposed antenna', 'letter proposes', 'implantable antenna', 'ieee standard', 'good performance', 'good candidate', 'antenna owing', '825 mhz', '7 mw', '5 dbi', '406 mhz', '403 mhz']</t>
  </si>
  <si>
    <t>Implantable antennas | ultrawideband antennas | wireless capsule endoscopy (WCE)</t>
  </si>
  <si>
    <t>This letter proposes an implantable antenna with ultrawide bandwidth operating in the medical device radio communications service band (401-406 MHz) for the wireless capsule endoscopy (WCE). The simulation and experimental results show the proposed antenna has a good performance in terms of the return loss and hence the bandwidth from 284 to 825 MHz. The maximum realized gain of this antenna is -31.5 dBi at 403 MHz. The maximum simulated input power is &lt;1.7 mW in order to satisfy the specific absorption rate (SAR) regulations in the IEEE standard. The tolerance of the antenna owing to bendability and different WCE shell thicknesses is investigated. These indicate that the proposed antenna is a good candidate for the WCE.</t>
  </si>
  <si>
    <t>1153-1157</t>
  </si>
  <si>
    <t>60102426;60102426;60102426;60102426;60102426;60020661</t>
  </si>
  <si>
    <t>55599108400;7201653041;36105242300;54788663500;57193171325;35596180300</t>
  </si>
  <si>
    <t>Wang, Jingchen;Leach, Mark;Lim, Eng Gee;Wang, Zhao;Pei, Rui;Huang, Yi</t>
  </si>
  <si>
    <t>Suzhou;Liverpool</t>
  </si>
  <si>
    <t>Xi'an Jiaotong-Liverpool University;University of Liverpool</t>
  </si>
  <si>
    <t>60102426;60020661</t>
  </si>
  <si>
    <t>An Implantable and Conformal Antenna for Wireless Capsule Endoscopy</t>
  </si>
  <si>
    <t>10.1109/LAWP.2018.2836392</t>
  </si>
  <si>
    <t>2-s2.0-85047069829</t>
  </si>
  <si>
    <t>['two ports', 'radiation patterns', 'proposed design', 'polarized high', 'meticulously fabricated', 'measured results', 'impedance bandwidth', 'good agreement', 'antenna gain', 'also measured', '16 db', '11 dbi', '10 db']</t>
  </si>
  <si>
    <t>Differentially driven | dual-polarized antenna | high gain | shorting posts | stacked patch antenna</t>
  </si>
  <si>
    <t>A differentially driven dual-polarized high-gain stacked patch antenna is presented in this letter. Two-layer stacked patches are adopted to increase the impedance bandwidth of the antenna. Each of the two stacked patches is inserted with four shorting posts for enhancing the antenna gain. To validate the proposed design, a prototype was meticulously fabricated and tested. The simulated and measured results of the antenna show fractional impedance bandwidths of greater than 19% for differential reflection coefficients less than -10 dB and a high isolation level between the two polarizations (|Sdd21| larger than 35 dB). The antenna gain of up to 11 dBi was also measured for the two ports. Furthermore, a good agreement of radiation patterns between simulation and measurement with the cross-polarization levels lower than -16 dB over the whole operating frequency band is achieved.</t>
  </si>
  <si>
    <t>1181-1185</t>
  </si>
  <si>
    <t>60000937;60000937;60010080;60004879</t>
  </si>
  <si>
    <t>57195618160;42861553600;16044447700;57195339821</t>
  </si>
  <si>
    <t>Yang, Xujun;Ge, Lei;Wang, Jianpeng;Sim, Chow Yen Desmond</t>
  </si>
  <si>
    <t>Nanjing University of Science and Technology;Feng Chia University;Shenzhen University</t>
  </si>
  <si>
    <t>60010080;60004879;60000937</t>
  </si>
  <si>
    <t>A differentially driven dual-polarized high-gain stacked patch antenna</t>
  </si>
  <si>
    <t>10.1109/LAWP.2018.2837116</t>
  </si>
  <si>
    <t>2-s2.0-85047085106</t>
  </si>
  <si>
    <t>['zone method', 'work exclusively', 'voxel dilation', 'volume around', 'uav ).', 'target surfaces', 'target set', 'surveillance applications', 'several limitations', 'second step', 'rkga ).', 'results demonstrate', 'randomized sampling', 'proposed two', 'previous methods', 'paper presents', 'optimization problem', 'optimal views', 'optimal set', 'novel two', 'mo surface', 'mo ),', 'medial objects', 'greedy search', 'first step', 'finding near', 'fewer viewpoints', 'decades suffer', 'candidate viewpoints', 'building surfaces', 'better solution', 'based method', '3d environment', '2d problems']</t>
  </si>
  <si>
    <t>Medial Objects | Random-Key Genetic Algorithm | UAV | View planning | Voxel dilation</t>
  </si>
  <si>
    <t>Model-based view planning is to find a near-optimal set of viewpoints that cover the surface of a target geometric model. It has been applied to many building inspection and surveillance applications with Unmanned Aerial Vehicle (UAV). Previous approaches proposed in the past few decades suffer from several limitations: many of them work exclusively for 2D problems, generate only a sub-optimal set of views for target surfaces in 3D environment, and/or generate a set of views that cover only part of the target surfaces in 3D environment. This paper presents a novel two-step computational method for finding near-optimal views to cover the surface of a target set of buildings using voxel dilation, Medial Objects (MO), and Random-Key Genetic Algorithm (RKGA). In the first step, the proposed method inflates the building surfaces by voxel dilation to define a sub-volume around the buildings. The MO of this sub-volume is then calculated, and candidate viewpoints are sampled using Gaussian sampling around the MO surface. In the second step, an optimization problem is formulated as (partial) Set Covering Problem and solved by searching through the candidate viewpoints using RKGA and greedy search. The performance of the proposed two-step computational method was measured with several computational cases, and the performance was compared with two previously proposed methods: the optimal-scan-zone method and the randomized sampling-based method. The results demonstrate that the proposed method outperforms the previous methods by finding a better solution with fewer viewpoints and higher coverage ratio compared to the previous methods.</t>
  </si>
  <si>
    <t>337-347</t>
  </si>
  <si>
    <t>Journal of Computational Design and Engineering</t>
  </si>
  <si>
    <t>60027950-60004678;60027950</t>
  </si>
  <si>
    <t>57220719995;7403687129</t>
  </si>
  <si>
    <t>Jing, Wei;Shimada, Kenji</t>
  </si>
  <si>
    <t>Pittsburgh;Singapore City</t>
  </si>
  <si>
    <t>Carnegie Mellon University;A-Star, Institute of High Performance Computing</t>
  </si>
  <si>
    <t>60027950;60004678</t>
  </si>
  <si>
    <t>Jing W.</t>
  </si>
  <si>
    <t>Model-based view planning for building inspection and surveillance using voxel dilation, Medial Objects, and Random-Key Genetic Algorithm</t>
  </si>
  <si>
    <t>S2288430017300866</t>
  </si>
  <si>
    <t>10.1016/j.jcde.2017.11.013</t>
  </si>
  <si>
    <t>2-s2.0-85047087448</t>
  </si>
  <si>
    <t>AM13-0011</t>
  </si>
  <si>
    <t>['static polarizabilities', 'selective structures', 'radiation properties', 'provide derivation', 'proposed method', 'periodic structures', 'numerical efficiency', 'main features', 'letter presents', 'fields interacting', 'dielectric substrate', 'deep insight', 'based approaches', 'bandwidth optimization', 'bandwidth limitations', 'antenna arrays']</t>
  </si>
  <si>
    <t>Frequency-selective surfaces | periodic structures | polarizability | scattering | sum rules</t>
  </si>
  <si>
    <t>This letter presents a method to evaluate the static electric polarizability of 2-D infinitely periodic metal patch arrays with dielectric substrate. Static polarizabilities are used in several design applications for periodic structures such as estimation of the bandwidth limitations for frequency-selective structures or prediction of the radiation properties for antenna arrays. The main features of the proposed method are its numerical efficiency and a deep insight into the physics of the fields interacting with the structure. We provide derivation and analysis of the method, and its verification against two another commercial solver-based approaches for various structure geometries. Additionally, we suggest the guidelines for applying the method to bandwidth optimization of frequency-selective structures and illustrate this with an example.</t>
  </si>
  <si>
    <t>1158-1161</t>
  </si>
  <si>
    <t>57192978502;56020631700</t>
  </si>
  <si>
    <t>Ludvig-Osipov, Andrei;Jonsson, B. L.G.</t>
  </si>
  <si>
    <t>Ludvig-Osipov A.</t>
  </si>
  <si>
    <t>Evaluation of the Electric Polarizability for Planar Frequency-Selective Arrays</t>
  </si>
  <si>
    <t>10.1109/LAWP.2018.2836659</t>
  </si>
  <si>
    <t>2-s2.0-85047087751</t>
  </si>
  <si>
    <t>['two phases', 'slot antenna', 'simulated results', 'proposed antenna', 'parasitic radiation', 'overall performance', 'measured results', 'maximum gain', 'low rcs', 'like configuration', 'impedance matching', 'good agreement', 'fabricated prototype', 'detailed analysis', 'also increased', '7 db', '24 db', '20 db']</t>
  </si>
  <si>
    <t>Circular polarization | High gain | Metasurface | Radar cross section (RCS) | Slot antenna | Split Ring Resonator (SRR)</t>
  </si>
  <si>
    <t>In this work, a novel Circularly Polarized (CP) slot antenna is proposed for low RCS and high gain applications. The proposed antenna is designed in two phases. Initially, a metasurface is designed, which is composed of two similar artificial magnetic conductor (AMC) unit cells arranged orthogonally in chessboard-like configuration for broadband RCS reduction. Then, the CP slot antenna is designed by placing dual SRR on the backside of the slot for impedance matching and to achieve circular polarization. Detailed analysis is conducted to investigate the performance of metasurface loaded CP slot antenna. The proposed antenna shows 10 dB RCS reduction over the bandwidth of 41.3% at boresight direction compared to CP slot antenna. The maximum in-band and out-of-band RCS reduction achieved is 24 dB and 20 dB, respectively. The maximum gain of the antenna is also increased by 2.7 dB as a result of parasitic radiation of the metasurface and an improvement in overall performance of the antenna is observed by the employment of metasurface. Measured results of the fabricated prototype are in good agreement with the simulated results.</t>
  </si>
  <si>
    <t>132-142</t>
  </si>
  <si>
    <t>60008898;60076553;60030622;60008898</t>
  </si>
  <si>
    <t>55605770334;55258945300;56962785800;13205077400</t>
  </si>
  <si>
    <t>Sharma, Ankit;Gangwar, Deepak;Kumar Kanaujia, Binod;Dwari, Santanu</t>
  </si>
  <si>
    <t>Bharati Vidyapeeth's College of Engineering, New Delhi;Jawaharlal Nehru University;Indian Institute of Technology (Indian School of Mines), Dhanbad</t>
  </si>
  <si>
    <t>60076553;60030622;60008898</t>
  </si>
  <si>
    <t>RCS reduction and gain enhancement of SRR inspired circularly polarized slot antenna using metasurface</t>
  </si>
  <si>
    <t>S1434841118305259</t>
  </si>
  <si>
    <t>10.1016/j.aeue.2018.05.009</t>
  </si>
  <si>
    <t>2-s2.0-85047101326</t>
  </si>
  <si>
    <t>['wide beamwidth', 'several slots', 'ratio bandwidth', 'radiation patch', 'proposed antenna', 'power beamwidth', 'microstrip antenna', 'impedance bandwidth', 'four claw', 'center frequency', '2 ghz', '18 ghz']</t>
  </si>
  <si>
    <t>Broadband | circularly polarized (CP) | low profile | wide half-power beamwidth (HPBW)</t>
  </si>
  <si>
    <t>A low-profile broadband circularly polarized (CP) microstrip antenna with a wide beamwidth is proposed for a global navigation satellite system. Four claw-shaped parasitic branches are placed on the corners of the ground to widen the impedance bandwidth (IBW) and half-power beamwidth (HPBW) simultaneously. Several slots are etched on the radiation patch to obtain impedance matching. The proposed antenna is fabricated and measured. The experimental results show that the IBW for VSWR ‚â§ 2 is 72.5% from 1.02 to 2.18 GHz, and the 3 dB axial-ratio bandwidth is 54% from 1.15 to 2 GHz. The HPBW is beyond 100¬∞ overall CP bandwidth. Its dimensions are 70 mm √ó 70 mm √ó 12 mm, (0.35 √ó 0.35 √ó 0.06) Œª03, where Œª0 is the wavelength of the center frequency.</t>
  </si>
  <si>
    <t>1213-1217</t>
  </si>
  <si>
    <t>57070610200;16048620500;7102211932;57201733614;57059572600</t>
  </si>
  <si>
    <t>Wang, Lei;Weng, Zibin;Jiao, Yong Chang;Zhang, Weijun;Zhang, Chi</t>
  </si>
  <si>
    <t>A Low-Profile Broadband Circularly Polarized Microstrip Antenna with Wide Beamwidth</t>
  </si>
  <si>
    <t>10.1109/LAWP.2018.2839100</t>
  </si>
  <si>
    <t>2-s2.0-85047175987</t>
  </si>
  <si>
    <t>ANR-14-CE28-0023</t>
  </si>
  <si>
    <t>['vertical planes', 'measured gain', 'letter presents', 'beam transmitarray', 'aperture efficiency', 'analytical tool', '9 %.', '8 dbi', '2 %)']</t>
  </si>
  <si>
    <t>Array lens | discrete lens | Ka band | transmit array antenna</t>
  </si>
  <si>
    <t>This letter presents the simulation, optimization, and demonstration of a collimated-beam transmitarray and a quad-beam transmitarray operating at Ka-band. Both transmitarrays are based on a 3 bit unit cell implementing both phase-shift and linear-to-circular polarization conversion functions. The collimated-beam transmitarray presents a measured gain of 33.8 dBi (corresponding to an aperture efficiency of 51.2%) and a 3 dB gain bandwidth larger than 15.9%. The quad-beam transmitarray phase distribution has been optimized by a genetic algorithm code coupled with an analytical tool. The array is designed to radiate four beams at Œ∏0 = ¬± 25¬∞ in the horizontal and vertical planes at the frequency of optimization.</t>
  </si>
  <si>
    <t>1204-1208</t>
  </si>
  <si>
    <t>60007823;60007823;60030553;60030553;60007823</t>
  </si>
  <si>
    <t>56405532700;41761372500;55585089700;23973241400;55884101500</t>
  </si>
  <si>
    <t>Diaby, Fatimata;Clemente, Antonio;Pham, Kien T.;Sauleau, Ronan;Dussopt, Laurent</t>
  </si>
  <si>
    <t>Rennes;Grenoble</t>
  </si>
  <si>
    <t>Universite de Rennes 1;CEA LETI¬†</t>
  </si>
  <si>
    <t>60030553;60007823</t>
  </si>
  <si>
    <t>Diaby F.</t>
  </si>
  <si>
    <t>Circularly Polarized Transmitarray Antennas at Ka-Band</t>
  </si>
  <si>
    <t>10.1109/LAWP.2018.2839021</t>
  </si>
  <si>
    <t>2-s2.0-85047193707</t>
  </si>
  <si>
    <t>ECCS-1609371</t>
  </si>
  <si>
    <t>['varying signatures', 'transmission coefficient', 'potential method', 'monitor neck', 'medical professionals', 'measured s21', 'letter investigates', 'joint time', 'human neck', 'human head', 'head movements', 'frequency analysis', 'deep breathing', 'critical importance', 'channel around', 'body antennas', 'based motions', 'activity classification']</t>
  </si>
  <si>
    <t>Creeping wave | deep convolutional neural network (DCNN) | human activity classification | neck | on-body channel</t>
  </si>
  <si>
    <t>The ability to monitor various activities related to the human head and neck is of critical importance to medical professionals. Radio-based wireless body-area networks provide a potential method of tracking human motion patterns without compromising the comfort or privacy of users. This letter investigates the feasibility of using the electromagnetic creeping wave propagation around the human neck to monitor neck-based motions. The channel around the human neck contains information regarding the neck and head movements; therefore, it can be considered for activity classification. The changes in the transmission coefficient (S21) between two on-body antennas are measured to classify four different head- and mouth-related motions including chewing, drinking, deep breathing, and speaking. To capture the time-varying signatures of the measured S21, the joint time-frequency analysis has been applied. The spectrograms are classified by a deep convolutional neural network.</t>
  </si>
  <si>
    <t>1199-1203</t>
  </si>
  <si>
    <t>60011278;60011278;60011278;60002526</t>
  </si>
  <si>
    <t>57196224281;56040248300;21834468900;55763987400</t>
  </si>
  <si>
    <t>Bresnahan, Drew;Li, Yang;Koziol, Scott;Kim, Youngwook</t>
  </si>
  <si>
    <t>Waco;Fresno</t>
  </si>
  <si>
    <t>Baylor University;California State University, Fresno</t>
  </si>
  <si>
    <t>60011278;60002526</t>
  </si>
  <si>
    <t>Bresnahan D.</t>
  </si>
  <si>
    <t>Monitoring Human Head and Neck-Based Motions from Around-Neck Creeping Wave Propagations</t>
  </si>
  <si>
    <t>10.1109/LAWP.2018.2839019</t>
  </si>
  <si>
    <t>2-s2.0-85047195286</t>
  </si>
  <si>
    <t>['wave application', 'unit cell', 'split rings', 'results show', 'ratio bandwidth', 'radiation aperture', 'proposed antenna', 'periodic leaky', 'maximum gain', 'loss substrate', 'good agreement', 'generate radiation', 'experimental results', 'cosine function', 'circular polarization', 'array consists', '9 %.', '67 %,', '18 dbi']</t>
  </si>
  <si>
    <t>Circular polarization | circular split ring | leaky-wave antenna (LWA) | low sidelobe level (SLL) | periodic structure</t>
  </si>
  <si>
    <t>A periodic leaky-wave array antenna with circular polarization and low sidelobe level (SLL) for millimeter-wave application is proposed. The unit cell of the array consists of four circular split rings located on both sides of a low-loss substrate, and a planar Goubau line is used to excite the split rings to generate radiation. The antenna can realize an impedance bandwidth larger than 67%, and the 3 dB axial-ratio bandwidth is about 8.9%. The maximum gain is about 18 dBi. To reduce the SLL, the leakage loss factor Œ± along the radiation aperture is tapered, using beamforming technique, by controlling the aperture field distribution into a cosine function. The results show that the SLL of the proposed antenna is about 6 dB lower than that of the antenna with uniform aperture field distribution. The antenna was fabricated and measured, and the experimental results are in good agreement with those of simulation.</t>
  </si>
  <si>
    <t>1195-1198</t>
  </si>
  <si>
    <t>60022381;60022381;60022381;60022381;60022381;60022381</t>
  </si>
  <si>
    <t>45261185900;56023493300;57022681000;56040371300;24472996500;55639584600</t>
  </si>
  <si>
    <t>Huo, Xingying;Wang, Junhong;Li, Zheng;Li, Yujian;Chen, Meie;Zhang, Zhan</t>
  </si>
  <si>
    <t>Huo X.</t>
  </si>
  <si>
    <t>Periodic Leaky-Wave Antenna with Circular Polarization and Low-SLL Properties</t>
  </si>
  <si>
    <t>10.1109/LAWP.2018.2838576</t>
  </si>
  <si>
    <t>2-s2.0-85047201889</t>
  </si>
  <si>
    <t>82-2012-4</t>
  </si>
  <si>
    <t>['¬± 9', 'vfi sequences', 'transverse oscillation', 'time 2', 'real time', 'psv estimated', 'providing quantitative', 'phased array', 'paper presents', 'narrow fov', 'mean psv', 'left ventricle', 'large field', 'flow rig', 'echocardiography examination', 'blood flow', 'ascending aorta', '36 fps', '155 cms', '135 cms', '11 cycles']</t>
  </si>
  <si>
    <t>3-D vector flow | blood velocity estimation | transverse oscillation</t>
  </si>
  <si>
    <t>Echocardiography examination of the blood flow is currently either restricted to 1-D techniques in real-time or experimental offline 2-D methods. This paper presents an implementation of transverse oscillation for real-time 2-D vector flow imaging (VFI) on a commercial BK Ultrasound scanner. A large field-of-view (FOV) sequence for studying flow dynamics at 11 frames per second (fps) and a sequence for studying peak systolic velocities (PSVs) with a narrow FOV at 36 fps were validated. The VFI sequences were validated in a flow rig with continuous laminar parabolic flow and in a pulsating flow pump system before being tested in vivo, where measurements were obtained on two healthy volunteers. Mean PSV from 11 cycles was 155 cms-1 with a precision of ¬±9.0% for the pulsating flow pump. In vivo, PSV estimated in the ascending aorta was 135 cms-1 ¬± 16.9% for eight cardiac cycles. Furthermore, in vivo flow dynamics of the left ventricle and in the ascending aorta were visualized. In conclusion, angle independent 2-D VFI on a phased array has been implemented in real time, and it is capable of providing quantitative and qualitative flow evaluations of both the complex and fully transverse flow.</t>
  </si>
  <si>
    <t>1205-1213</t>
  </si>
  <si>
    <t>116494691-60011373;60015199-60030840;116494691;116494691-60011373;116494691-60011373;60015199-60030840;60011373</t>
  </si>
  <si>
    <t>55906743100;22633971300;57202109490;55516820900;55752552600;7402929645;7404521124</t>
  </si>
  <si>
    <t>Holbek, Simon;Hansen, Kristoffer Lindskov;Fogh, Nikolaj;Moshavegh, Ramin;Olesen, Jacob Bjerring;Nielsen, Michael Bachmann;Jensen, Jorgen Arendt</t>
  </si>
  <si>
    <t>Denmark;Denmark;Denmark;Denmark</t>
  </si>
  <si>
    <t>Copenhagen;Copenhagen;Lyngby;Herlev</t>
  </si>
  <si>
    <t>K√∏benhavns Universitet;Copenhagen University Hospital;Danmarks Tekniske Universitet;BK Ultrasound</t>
  </si>
  <si>
    <t>60030840;60015199;60011373;116494691</t>
  </si>
  <si>
    <t>Holbek S.</t>
  </si>
  <si>
    <t>Real-time 2-d phased array vector flow imaging</t>
  </si>
  <si>
    <t>10.1109/TUFFC.2018.2838518</t>
  </si>
  <si>
    <t>2-s2.0-85047205927</t>
  </si>
  <si>
    <t>['œ ∏', 'two bands', 'shaped slots', 'resonance modes', 'ratio bandwidths', 'proposed antenna', 'order resonance', 'narrow gaps', 'metal strips', 'ground plane', 'etching dumbbell', 'cp radiation', 'cp fields', 'azimuth planes', 'artificial mu', 'antenna based', '62 ghz', '60 ¬∞', '6 ghz', '58 ghz', '46 ghz', '40 ¬∞', '30 ¬∞']</t>
  </si>
  <si>
    <t>Circularly polarized (CP) antenna | dual-band antenna | mu-negative transmission line (MNG-TL) | parallel branches</t>
  </si>
  <si>
    <t>A dual-band circularly polarized (CP) antenna based on artificial mu-negative transmission lines (MNG-TLs) is proposed in this letter. By etching dumbbell-shaped slots on the microstrip and narrow gaps on the ground plane, the zeroth- and first-order resonance (ZOR and FOR) modes of the MNG-TLs can be excited. Moreover, by introducing two parallel branches at the edge of metal strips in the ground plane, the CP fields are obtained at both resonance modes. The measured results show that the proposed antenna has the -10 dB impedance bandwidths of 6.3% (from 2.31 to 2.46 GHz) and 8.1% (from 3.32 to 3.6 GHz) in lower (ZOR) and upper (FOR) bands, respectively. Meanwhile, the 3 dB axial-ratio bandwidths of 10.2% (from 2.33 to 2.58 GHz) and 7.7% (from 3.35 to 3.62 GHz) can be obtained. Also, the CP radiation can be formed in the azimuth planes of 30¬∞ &lt; Œ∏ &lt; 60¬∞ and 30¬∞ &lt; Œ∏ &lt; 40¬∞ in two bands, respectively.</t>
  </si>
  <si>
    <t>1190-1194</t>
  </si>
  <si>
    <t>60002222-60121494;60002222;60002222;60002222</t>
  </si>
  <si>
    <t>55739048200;15925656900;55156598800;35785312800</t>
  </si>
  <si>
    <t>Chen, Xue;Han, Liping;Chen, Xinwei;Zhang, Wenmei</t>
  </si>
  <si>
    <t>Jinzhong;Taiyuan</t>
  </si>
  <si>
    <t>Taiyuan Normal University;Shanxi University</t>
  </si>
  <si>
    <t>60121494;60002222</t>
  </si>
  <si>
    <t>Dual-Band Circularly Polarized Antenna Using Mu-Negative Transmission Lines</t>
  </si>
  <si>
    <t>10.1109/LAWP.2018.2838145</t>
  </si>
  <si>
    <t>2-s2.0-85047218970</t>
  </si>
  <si>
    <t>['robust term', 'output constraints', 'novel muav', 'negative impacts', 'muav ).', 'model uncertainties', 'main factors', 'lyapunov theory', 'grow infinite', 'external disturbances', 'external disturbance', 'dynamic model', 'derivation problem', 'control scheme', 'control performance', 'attitude system', 'asymmetric time', 'arguments approach', 'approximate error']</t>
  </si>
  <si>
    <t>Adaptive neural network | Asymmetric time-varying barrier Lyapunov function | Asymmetric time-varying output constraints | Attitude control | Backstepping dynamic surface control | Multi-rotor unmanned aerial vehicle</t>
  </si>
  <si>
    <t>Output constraints and uncertainties are the main factors that degrade the control performance of the multi-rotor unmanned aerial vehicle (MUAV). In this paper, an adaptive neural network backstepping dynamic surface control algorithm based on asymmetric time-varying Barrier Lyapunov Function is proposed for the attitude system of a novel MUAV under asymmetric time-varying output constraints, model uncertainties and external disturbances. The asymmetric time-varying Barrier Lyapunov Function, which will grow infinite when its arguments approach some limit, is introduced to keep the output under time-varying asymmetric constraints. Considering the derivation problem of the virtual control function in backstepping, the dynamic surface control is applied to simplify the algorithm. The adaptive neural network is used to approximate the dynamic model of the attitude system, and the minimal learning parameters are employed at the same time to reduce online computation burden. In order to balance out the external disturbance and further reduce the approximate error of the adaptive neural network, a robust term is designed to compensate the above negative impacts. The proposed algorithm guarantees that all the signals of the closed-loop system bounded by Lyapunov theory. Finally, some contrast simulation experiments are given to illustrate the effectiveness and superiority of the control scheme.</t>
  </si>
  <si>
    <t>593-603</t>
  </si>
  <si>
    <t>60007711;60007711;60007711;60007711;60007711;60007711</t>
  </si>
  <si>
    <t>57192098504;54970291300;57197843572;55880009900;57197712437;9735809000</t>
  </si>
  <si>
    <t>Fu, Chunyang;Hong, Wei;Lu, Huiqiu;Zhang, Lei;Guo, Xiaojun;Tian, Yantao</t>
  </si>
  <si>
    <t>Adaptive robust backstepping attitude control for a multi-rotor unmanned aerial vehicle with time-varying output constraints</t>
  </si>
  <si>
    <t>S1270963818304292</t>
  </si>
  <si>
    <t>10.1016/j.ast.2018.05.021</t>
  </si>
  <si>
    <t>2-s2.0-85047260055</t>
  </si>
  <si>
    <t>2015ZA51013</t>
  </si>
  <si>
    <t>['target detection', 'specific image', 'similar edges', 'rotation angle', 'results prove', 'proposed method', 'proposed based', 'proposed algorithm', 'outdoor images', 'optimization problem', 'inspired optimization', 'improved version', 'important issue', 'images obtained', 'given template', 'follower pattern', 'edge matching', 'comparative experiments', 'attraction field', 'art algorithms', 'also conducted']</t>
  </si>
  <si>
    <t>Bird Swarm Algorithm | Edge potential function | Target detection | Unmanned aerial vehicle</t>
  </si>
  <si>
    <t>Target detection for unmanned aerial vehicles is an important issue in autonomous formation flight. In this paper, a novel target detection approach for unmanned aerial vehicle formation is proposed based on edge matching. The windowed edge potential function is utilized to describe the attraction field for similar edges. Afterwards, the edge-based target detection problem can be formulated as an optimization problem. An improved version of the bird swarm algorithm, which is called competitive bird swarm algorithm, is proposed to find the location, rotation angle and scale of a given template on a specific image. A strategy named ‚Äúdisturbing the local optimum‚Äù is designed to help the original bird swarm algorithm converge to the global optimal solution faster and more stably. Formation flight platforms, which consists of unmanned aerial vehicles moving in leader-follower pattern, are used in our experiments. Images obtained by vision sensors embedded in the leaders are used to verify the effectiveness of the proposed method. The proposed algorithm is tested on both indoor and outdoor images to demonstrate the robustness. Comparative experiments with other state-of-the-art algorithms, including genetic algorithm, particle swarm optimization, artificial bee colony algorithm, pigeon-inspired optimization, and the basic bird swarm algorithm, are also conducted. The results prove the superiority and robustness of the proposed target detection algorithm.</t>
  </si>
  <si>
    <t>708-720</t>
  </si>
  <si>
    <t>55766523700;55459438600;55796700200</t>
  </si>
  <si>
    <t>Wang, Xiaohua;Deng, Yimin;Duan, Haibin</t>
  </si>
  <si>
    <t>Edge-based target detection for unmanned aerial vehicles using competitive Bird Swarm Algorithm</t>
  </si>
  <si>
    <t>S1270963817309896</t>
  </si>
  <si>
    <t>10.1016/j.ast.2018.04.047</t>
  </si>
  <si>
    <t>2-s2.0-85047267702</t>
  </si>
  <si>
    <t>['simulation results', 'second approach', 'proposed lnas', 'proposed designs', 'power consumption', 'output stage', 'obtained bandwidth', 'microstrip lines', 'measured results', 'image network', 'highest gain', 'desired band', 'design receiver', 'design approach', 'cs stages', 'communication technologies', 'common source', 'chip design', 'cascaded cg', 'asymmetric f', 'active antenna']</t>
  </si>
  <si>
    <t>Active antenna | CMOS (complementary metal oxide semiconductor) | Co-design | Low noise amplifier (LNA) | Mobile communication</t>
  </si>
  <si>
    <t>This research proposes afresh wide bandwidth co-design approach of low noise amplifier (LNA) with active antenna for mobile (3rd, 4th and specially 5th generation) communication technologies. Three major approaches are used for binding this research. First approach proposes LNA designs made of cascaded common gate (CG) and common source (CS) stages with proposed image network technique. This novel technique observed inverse impedance at output of image network in proposed designs that provides wide bandwidth at the desired band of operation. Single CG stage with image network achieves 3G 1st band for the fixed wireless internet access while addition of T-network as an output stage to CG succeed 3G 2nd band for mobile broadband access. Moreover, cascaded CG and CS stages with proposed technique provides 4G wide bandwidth within range of 2‚Äì8¬†GHz which could be occupies high speed data rate. While the displacement of inductors into microstrip lines in the proposed LNA design achieves much higher bandwidth from 2 to 18¬†GHz and could be provides best solution for information carrying capacity in the 5G mobile technology. In second approach, asymmetric F-shaped slotted antenna is design which obtained bandwidth from 10.7 to 14¬†GHz within desired receiving direction. Finally, integration of proposed LNA design with F-shaped slotted active antenna provides co-design receiver and obtains minimum attenuation with highest gain. Entire proposed designs are implemented into ADS platform using commercial available RF-mixed 65¬†nm CMOS process. Measured results of chip design for proposed LNAs under the power consumption of 7.3¬†mW with fixed operating voltage of 0.9¬†V made good correlation with the simulation results.</t>
  </si>
  <si>
    <t>39-52</t>
  </si>
  <si>
    <t>60008898;60030622;60008898;60015143;60015143</t>
  </si>
  <si>
    <t>57195300929;57195302272;13205077400;57220592126;23391202900</t>
  </si>
  <si>
    <t>Roy, Gunjan Mittal;Kanuajia, Binod Kumar;Dwari, Santanu;Kumar, Sandeep;Song, Hanjung</t>
  </si>
  <si>
    <t>New Delhi;Gimhae;Dhanbad</t>
  </si>
  <si>
    <t>Jawaharlal Nehru University;Inje University;Indian Institute of Technology (Indian School of Mines), Dhanbad</t>
  </si>
  <si>
    <t>60030622;60015143;60008898</t>
  </si>
  <si>
    <t>Roy G.M.</t>
  </si>
  <si>
    <t>2‚Äì18¬†GHz wide band co-design integrated LNA with active antenna for mobile communication technologies</t>
  </si>
  <si>
    <t>10.1007/s10470-018-1211-8</t>
  </si>
  <si>
    <t>2-s2.0-85047275512</t>
  </si>
  <si>
    <t>['tested aldehyde', 'taken together', 'situ hybridization', 'sensilla trichodea', 'sensilla basiconica', 'results indicate', 'present study', 'olfactory receptors', 'olfactory neurons', 'oleic acid', 'mating increased', 'male antennae', 'long thought', 'lepidoptera species', 'immunolocalization demonstrated', 'greater ligand', 'female antennae', 'dibutyl phthalate', 'dendrite membrane', 'broader ligand', 'binding spectrum', 'binding affinity', 'aipsgobp2 exhibited', 'aipsgobp2 began', 'agrotis ipsilon', 'adult emergence', 'adult antennae', '5 œºm', '4 days']</t>
  </si>
  <si>
    <t>Agrotis ipsilon | GOBPs | Ligand-binding spectrum | Plant volatiles | Sensilla basiconica | Sensilla trichodea | Sex pheromones | Spatiotemporal expression</t>
  </si>
  <si>
    <t>Insect general odorant binding proteins (GOBPs) have been long thought to bind and transport host plant volatiles to the olfactory receptors on the dendrite membrane of the olfactory neurons. Recent studies indicate that they can also bind female sex pheromones. In present study, two GOBP genes, AipsGOBP1 and AipsGOBP2 were cloned from the adult antennae of Agrotis ipsilon. Tissue expression profiles indicated that both of them are antennae-specific and more abundant in the female antennae than in the male antennae. Temporal expression profiles showed that both AipsGOBP1 and AipsGOBP2 began to express in antennae 3 days prior to adult emergence from pupae, and reached their highest expression level 3 and 4 days after adult emergence, respectively. Mating increased their expression in the female antennae but reduced their expression in the male antennae. In situ hybridization and immunolocalization demonstrated that both AipsGOBP1 and AipsGOBP2 are expressed and co-localized in sensilla basiconica and sensilla trichodea of both sexes. AipsGOBP2 exhibited a high binding affinity in vitro with the two major sex pheromone components Z7-12:Ac and Z9-14:Ac and the four plant volatiles cis-3-hexen-1-ol, oleic acid, dibutyl phthalate and Œ≤-caryophyllene with Ki values less than 5 ŒºM. AipsGOBP1, on the other hand, showed medium binding affinities with the five A. ipsilon sex pheromones and six plant volatiles. AipsGOBP2 also showed a broader ligand-binding spectrum and a greater ligand-binding affinity than AipsGOBP1 with the tested aldehyde and alcohol sex pheromones of Lepidoptera species. Taken together, our results indicate that AipsGOBP2 may play greater roles than AipsGOBP1 does in binding sex pheromones and host plant volatiles.</t>
  </si>
  <si>
    <t>60015407-60017705;60017705-60002299;60002793;60017705;60015407;60017705;60017705-60010065;60015407;60017705</t>
  </si>
  <si>
    <t>57202156187;55851839400;8268605100;57214451402;15044066600;55739753400;7501712408;55720882500;55255620100</t>
  </si>
  <si>
    <t>Huang, Guang Zhen;Liu, Jing Tao;Zhou, Jing Jiang;Wang, Qian;Dong, Jian Zhen;Zhang, Yong Jun;Li, Xian Chun;Li, Jing;Gu, Shao Hua</t>
  </si>
  <si>
    <t>China;China;United States;United Kingdom;China</t>
  </si>
  <si>
    <t>Beijing;Baoding;Tucson;Harpenden;Shenyang</t>
  </si>
  <si>
    <t>Chinese Academy of Agricultural Sciences;Hebei Agricultural University;The University of Arizona;Rothamsted Research;Shenyang Agricultural University</t>
  </si>
  <si>
    <t>60017705;60015407;60010065;60002793;60002299</t>
  </si>
  <si>
    <t>Huang G.Z.</t>
  </si>
  <si>
    <t>Expressional and functional comparisons of two general odorant binding proteins in Agrotis ipsilon</t>
  </si>
  <si>
    <t>S0965174818302030</t>
  </si>
  <si>
    <t>10.1016/j.ibmb.2018.05.003</t>
  </si>
  <si>
    <t>2-s2.0-85047334128</t>
  </si>
  <si>
    <t>['profile composite', 'outer region', 'maximum height', 'height pcs', 'gain antenna', 'dielectric varying', 'dielectric phase', 'dielectric pcss', 'dielectric pcs', 'correcting structure', 'central region', 'cd pcs']</t>
  </si>
  <si>
    <t>Aperture field | cavity resonator | directivity enhancement | electromagnetic band-gap resonator antenna (ERA) | Fabry-Perot resonator | high-gain | leaky-wave antenna | phase correction | phase shifting surface | resonant cavity antenna</t>
  </si>
  <si>
    <t>A methodology to synthesize a low-profile composite-dielectric phase-correcting structure (CD PCS) is presented. The CD PCS, in function, is similar to an all-dielectric varying-height PCS and transforms a nonuniform aperture phase distribution of a low-gain antenna to a nearly uniform phase distribution. The methodology is aimed at reducing the maximum height of all-dielectric PCSs by using a combination of commercially available transmissive dielectric materials. The principle of operation has been demonstrated by designing a CD PCS using two dielectric materials. A higher permittivity dielectric material is used in the central region of the CD PCS, which requires a larger phase delay, while a lower permittivity dielectric material is used in the outer region, which requires a smaller phase delay. The height of the CD PCS is 43\% less and its weight is 25\% less than the single-dielectric PCS, but both have similar radiation performance.</t>
  </si>
  <si>
    <t>1223-1227</t>
  </si>
  <si>
    <t>60019544;60019544;60019544</t>
  </si>
  <si>
    <t>57192267137;35586058800;36662381400</t>
  </si>
  <si>
    <t>Afzal, Muhammad Usman;Esselle, Karu P.;Lalbakhsh, Ali</t>
  </si>
  <si>
    <t>Afzal M.</t>
  </si>
  <si>
    <t>A Methodology to Design a Low-Profile Composite-Dielectric Phase-Correcting Structure</t>
  </si>
  <si>
    <t>10.1109/LAWP.2018.2840087</t>
  </si>
  <si>
    <t>2-s2.0-85047612963</t>
  </si>
  <si>
    <t>['œª0 corresponds', 'wireless coverage', 'ultrabroad bandwidth', 'simulated results', 'quite suitable', 'proposed metasurface', 'printed dipole', 'overall dimensions', 'modulated patches', 'metasurface containing', 'measured values', 'maximum gain', 'linearly index', 'launcher element', 'gradient patches', 'gain improvement', 'fixed patches', 'bandwidth enhancement', '65 ghz', '32 dbi', '3 %,', '01 œª0']</t>
  </si>
  <si>
    <t>Broadband antenna | dipole | endfire antennas | index-gradient patches | surface-wave (SW) antenna</t>
  </si>
  <si>
    <t>A planar, compact, wideband, bidirectional antenna based on the index-gradient patches is proposed. In this design, a printed dipole is utilized as the launcher element, and a metasurface containing both linearly index-modulated patches and index-fixed patches is employed for both bandwidth enhancement and gain improvement. The overall dimensions are 1.35 Œª0 √ó0.79 Œª0 √ó0.01 Œª0, where Œª0 corresponds to the center frequency f0= 3.75 GHz within the entire operation bandwidth from 1.85 to 5.65 GHz. Simulated results, verified by the measured values, show that the proposed metasurface-based antenna maintains stable bidirectional endfire radiation performance with the maximum gain of 7.32 dBi over an ultrabroad bandwidth as high as 101.3%, which would be quite suitable for the applications in the wireless coverage in long and narrow path service areas.</t>
  </si>
  <si>
    <t>1218-1222</t>
  </si>
  <si>
    <t>55319283000;57202255451;36240905100</t>
  </si>
  <si>
    <t>Li, Mei;Zhang, Yiman;Tang, Ming Chun</t>
  </si>
  <si>
    <t>Design of a Compact, Wideband, Bidirectional Antenna Using Index-Gradient Patches</t>
  </si>
  <si>
    <t>10.1109/LAWP.2018.2839900</t>
  </si>
  <si>
    <t>2-s2.0-85047620206</t>
  </si>
  <si>
    <t>106-2221-E-009-021</t>
  </si>
  <si>
    <t>['two kinds', 'theoretical prediction', 'successful bending', 'square patch', 'rotated direction', 'rotate waves', 'right angles', 'regions near', 'mushroom structure', 'latter adopted', 'impingent waves', 'higher values', 'flat metasurfaces', 'computer simulations', 'circular lens', 'cell metallization', 'also manufactured', '90 ¬∞.']</t>
  </si>
  <si>
    <t>90¬∞ gradient refractive index (GRIN) | dispersion | Eaton lens | metamaterials | metasurface | mushroom structure | refractive index | square patches | wave bending</t>
  </si>
  <si>
    <t>In this letter, the two-dimensional 90¬∞ rotating Eaton lens is designed and realized by flat metasurfaces. Two kinds of unit-cell metallization are employed, namely the square patch and the mushroom structure, the latter adopted to achieve the higher values of equivalent refractive indices required by the regions near the center of the circular lens. Designs by computer simulations have demonstrated the successful bending of impingent waves by right angles, via field distributions over the metasurface as well as by simulated gains towards the rotated direction. A prototype of the design was also manufactured, the measured surface field distribution and far-field radiation gain patterns of which corroborate the theoretical prediction of the lens' ability to rotate waves by 90¬∞.</t>
  </si>
  <si>
    <t>1247-1251</t>
  </si>
  <si>
    <t>57200374512;6602436394</t>
  </si>
  <si>
    <t>Li, Jen Yung;Ng Mou Kehn, Malcolm</t>
  </si>
  <si>
    <t>The 90¬∞ Rotating Eaton Lens Synthesized by Metasurfaces</t>
  </si>
  <si>
    <t>10.1109/LAWP.2018.2841187</t>
  </si>
  <si>
    <t>2-s2.0-85047626692</t>
  </si>
  <si>
    <t>['smart glasses', 'power density', 'parasitic elements', 'head phantom', 'electromagnetic exposure', 'antenna performance', 'antenna characteristics', '9 ¬∞']</t>
  </si>
  <si>
    <t>60 GHz antenna | array antenna | head phantom | parasitic elements</t>
  </si>
  <si>
    <t>A 60 GHz patch antenna array with parasitic elements for smart glasses is proposed. The antenna is composed of a patch antenna array with feedlines, parasitic elements, and a ground. The antenna has a fan-beam radiation pattern with simulated 3 dB and 10 dB beamwidths of 38.9¬∞ and 142.9¬∞, respectively. To demonstrate the antenna performance in a practical wearable environment, the antenna characteristics were simulated on a 60 GHz head phantom. The electromagnetic exposure on the head phantom was verified using specific absorption rate and power density.</t>
  </si>
  <si>
    <t>1252-1256</t>
  </si>
  <si>
    <t>56278167600;56535582400</t>
  </si>
  <si>
    <t>Hong, Youngtaek;Choi, Jaehoon</t>
  </si>
  <si>
    <t>60 GHz Patch Antenna Array with Parasitic Elements for Smart Glasses</t>
  </si>
  <si>
    <t>10.1109/LAWP.2018.2841512</t>
  </si>
  <si>
    <t>2-s2.0-85047629956</t>
  </si>
  <si>
    <t>['symmetrical structure', 'simulated results', 'scanning range', 'radiation efficiency', 'ppwcts alternatively', 'optimal design', 'novel parallel', 'measured ones', 'level performances', 'leakage constants', 'good agreement', 'dielectric lenses', 'center frequency', 'beam direction', 'antenna array', '8 dbi', '4 db', '23 ¬∞', '2 ¬∞', '16 ghz', '14 ghz']</t>
  </si>
  <si>
    <t>Dual-beam | frequency-scanning | low sidelobe level | parallel-plate waveguide continuous transverse stub (PPWCTS)</t>
  </si>
  <si>
    <t>A novel parallel-plate waveguide continuous transverse stub (PPWCTS) antenna array with dual-beam, frequency-scanning, and low-sidelobe-level performances is proposed. Two identical H-plane sectoral horns with dielectric lenses are designed to feed the array at both ends of the PPWCTS alternatively. In order to make the two beams identical except for the beam direction, the symmetrical structure of the array is utilized. Through an optimal design, by feeding the array from the left, the gain of 17.5-20.8 dBi and the beam pointing angles from -23¬∞ to 2¬∞ have been achieved in the frequency-scanning range of 12.5-16 GHz, respectively. The radiation efficiency is 72.7% and the corresponding sidelobe level is suppressed to -18.4 dB by optimizing the leakage constants at the center frequency of 14 GHz. A good agreement has been observed between simulated results and measured ones.</t>
  </si>
  <si>
    <t>1228-1232</t>
  </si>
  <si>
    <t>57202257636;35194630700;57202250370;7407079527</t>
  </si>
  <si>
    <t>Liu, Qian;Qi, Shi Shan;Yin, Qian;Wu, Wen</t>
  </si>
  <si>
    <t>Frequency-Scanning Dual-Beam Parallel-Plate Waveguide Continuous Transverse Stub Antenna Array with Sidelobe Suppression</t>
  </si>
  <si>
    <t>10.1109/LAWP.2018.2840106</t>
  </si>
  <si>
    <t>2-s2.0-85047637759</t>
  </si>
  <si>
    <t>AUDQ9802200116</t>
  </si>
  <si>
    <t>['technique described', 'method based', 'mean performance', 'letter compared', 'good performance', 'failure identification']</t>
  </si>
  <si>
    <t>Antenna measurements | array antennas | compressed sensing (CS) | fault diagnosis</t>
  </si>
  <si>
    <t>A deterministic sampling strategy for failure identification in uniform linear arrays using compressed sensing/sparse recovery technique is proposed. Numerical results confirm the good performance of the technique described in this letter compared to the mean performance of the method based on random sampling strategy.</t>
  </si>
  <si>
    <t>60019616;60019616;60001711-122418579</t>
  </si>
  <si>
    <t>56419013800;7202222569;55934942300</t>
  </si>
  <si>
    <t>Li, Wei;Deng, Weibo;Migliore, Marco Donald</t>
  </si>
  <si>
    <t>China;Italy;Italy</t>
  </si>
  <si>
    <t>Harbin;Cassino;Cassino</t>
  </si>
  <si>
    <t>Harbin Institute of Technology;Universita di Cassino e del Lazio Meridionale;ELEDIA UniCAS Research Center</t>
  </si>
  <si>
    <t>60019616;60001711;122418579</t>
  </si>
  <si>
    <t>A Deterministic Far-Field Sampling Strategy for Array Diagnosis Using Sparse Recovery</t>
  </si>
  <si>
    <t>10.1109/LAWP.2018.2841650</t>
  </si>
  <si>
    <t>2-s2.0-85047641765</t>
  </si>
  <si>
    <t>['wave antenna', 'terahertz ranges', 'suitably designed', 'scannable leaky', 'numerically studied', 'mode regimes', 'ground plane', 'graphene nanoribbon', 'eh1 mode', 'dispersive properties']</t>
  </si>
  <si>
    <t>Graphene | leaky modes | leaky-wave antennas | nanoribbons</t>
  </si>
  <si>
    <t>The dispersive properties of the first higher order (EH1) mode in uniform graphene nanoribbons over a ground plane are numerically studied to point out the characteristics of the bound-mode and leaky-mode regimes. The graphene nanoribbon is then suitably designed to operate on the EH1 mode as a frequency-scannable leaky-wave antenna in both the millimeter and terahertz ranges.</t>
  </si>
  <si>
    <t>814-823</t>
  </si>
  <si>
    <t>60032350;60117753;60032350;60032350;60032350;60117753</t>
  </si>
  <si>
    <t>6602077126;57117222300;6701731702;6602178157;7003394848;7402117597</t>
  </si>
  <si>
    <t>Lovat, Giampiero;Yi, Da;Burghignoli, Paolo;Araneo, Rodolfo;Celozzi, Salvatore;Wei, Xing Chang</t>
  </si>
  <si>
    <t>Hangzhou;Rome</t>
  </si>
  <si>
    <t>College of Information Science and Electronic Engineering, Zhejiang University;Sapienza Universit√† di Roma</t>
  </si>
  <si>
    <t>60117753;60032350</t>
  </si>
  <si>
    <t>Lovat G.</t>
  </si>
  <si>
    <t>Theoretical Study of the First Higher Order Mode in Grounded Graphene Nanoribbons</t>
  </si>
  <si>
    <t>10.1109/TNANO.2018.2839839</t>
  </si>
  <si>
    <t>2-s2.0-85047643153</t>
  </si>
  <si>
    <t>['tm polarization', 'te polarization', 'radar technology', 'proposed absorbers', 'polarization insensitivity', 'petal structure', 'incident angle', 'electromagnetic pollution', 'electromagnetic invisibility', 'band absorptivity', 'angle absorber', 'absorption peak', 'absorption mechanism', '70 ¬∞.']</t>
  </si>
  <si>
    <t>Dual band | perfect absorber | polarization insensitivity | wide-angle insensitivity</t>
  </si>
  <si>
    <t>A dual-band and wide-angle absorber with polarization insensitivity is built on the basis of three-proposed-simple-petal structure. It is found by simulations and experiments that the absorber exhibits good angular insensitivity for both TE and TM polarized waves. The absorber can achieve a dual-band absorptivity about 80% for TE polarization, and more than 95% for TM polarization when the incident angle is increased to 70¬∞. The absorption mechanism of the proposed absorbers is demonstrated by the surface current distributions at each absorption peak. The absorber is expected to be applied to electromagnetic pollution, radar technology, electromagnetic invisibility, etc.</t>
  </si>
  <si>
    <t>1242-1246</t>
  </si>
  <si>
    <t>57191348695;7403924150;7401635793;55156598800;35785312800</t>
  </si>
  <si>
    <t>Wang, Jiayun;Yang, Rongcao;Tian, Jinping;Chen, Xinwei;Zhang, Wenmei</t>
  </si>
  <si>
    <t>A Dual-Band Absorber with Wide-Angle and Polarization Insensitivity</t>
  </si>
  <si>
    <t>10.1109/LAWP.2018.2841015</t>
  </si>
  <si>
    <t>2-s2.0-85047644740</t>
  </si>
  <si>
    <t>['uav traffic', 'trip cost', 'temporal assignment', 'system operation', 'significant type', 'route charging', 'power systems', 'paper aims', 'numerical experiments', 'negligible impacts', 'joint operations', 'flexible load', 'evs en', 'evs ).', 'electricity prices', 'electric vehicles', 'e .,', 'dynamic e', 'coupled systems', 'coupled power', 'charging time', 'charging stations', 'centrally controlled']</t>
  </si>
  <si>
    <t>Aviation transportation | Demand response | Electricity pricing | Unmanned aerial vehicle</t>
  </si>
  <si>
    <t>The emergence of electric unmanned aerial vehicle (E-UAV) technologies, albeit somewhat futuristic, is anticipated to pose similar challenges to the system operation as those of electric vehicles (EVs). Notably, the charging of EVs en-route at charging stations has been recognized as a significant type of flexible load for power systems, which often imposes non-negligible impacts on the power system operator's decisions on electricity prices. Meanwhile, the charging cost based on charging time and price is part of the trip cost for the users, which can affect the spatio-temporal assignment of E-UAV traffic to charging stations. This paper aims at investigating joint operations of coupled power and electric aviation transportation systems that are associated with en-route charging of E-UAVs in a centrally controlled and yet dynamic setting, i.e., with time-varying travel demand and power system base load. Dynamic E-UAV charging assignment is used as a tool to smooth the power system load. A joint pricing scheme is proposed and a cost minimization problem is formulated to achieve system optimality for such coupled systems. Numerical experiments are performed to test the proposed pricing scheme and demonstrate the benefits of the framework for joint operations.</t>
  </si>
  <si>
    <t>472-485</t>
  </si>
  <si>
    <t>60000745;60000745;60000745;60013372;60000745</t>
  </si>
  <si>
    <t>57190579283;57200383510;57193266657;55655975300;57189525783</t>
  </si>
  <si>
    <t>Zhang, Kaiqing;Lu, Liqun;Lei, Chao;Zhu, Hao;Ouyang, Yanfeng</t>
  </si>
  <si>
    <t>Austin;Urbana</t>
  </si>
  <si>
    <t>The University of Texas at Austin;University of Illinois Urbana-Champaign</t>
  </si>
  <si>
    <t>60013372;60000745</t>
  </si>
  <si>
    <t>Dynamic operations and pricing of electric unmanned aerial vehicle systems and power networks</t>
  </si>
  <si>
    <t>S0968090X18306120</t>
  </si>
  <si>
    <t>10.1016/j.trc.2018.05.011</t>
  </si>
  <si>
    <t>2-s2.0-85047646203</t>
  </si>
  <si>
    <t>HGDYDJJ13008</t>
  </si>
  <si>
    <t>['symbol period', 'switch period', 'proposed scheme', 'numeric simulations', 'modulated array', 'finding algorithm', 'bpsk signal']</t>
  </si>
  <si>
    <t>Direction finding | modulated signals | time-modulated array (TMA)</t>
  </si>
  <si>
    <t>A direction-finding algorithm by the time-modulated array (TMA) is proposed for binary phase shift keying (BPSK) signals. In the proposed scheme, only two antenna elements and a single RF channel are required, and the switch period has no relation with the symbol period of the BPSK signal. Numeric simulations are provided to examine the performance of the proposed scheme, and a two-element TMA test platform is constructed to verify its effectiveness.</t>
  </si>
  <si>
    <t>618-620</t>
  </si>
  <si>
    <t>60069736;60025761</t>
  </si>
  <si>
    <t>55186474600;57216277699</t>
  </si>
  <si>
    <t>Xie, Xu;Xu, Zhengguang</t>
  </si>
  <si>
    <t>Naval University of Engineering;Huazhong University of Science and Technology</t>
  </si>
  <si>
    <t>Xie X.</t>
  </si>
  <si>
    <t>Direction Finding of BPSK Signals Using Time-Modulated Array</t>
  </si>
  <si>
    <t>10.1109/LMWC.2018.2834523</t>
  </si>
  <si>
    <t>2-s2.0-85047647927</t>
  </si>
  <si>
    <t>['well suited', 'wave signal', 'voltage responsivity', 'vertical mim', 'vertical au', 'thus offering', 'proposed approach', 'mim structure', 'future low', 'fully characterized', 'first demonstration', 'efficiently harvest', 'dielectric used', 'current density', 'based rectenna', 'available power', '75 ghz', '5 v', '250 œºv', '20 dbm']</t>
  </si>
  <si>
    <t>Diodes | energy harvesting | millimeter-wave (mm-wave) devices | rectennas</t>
  </si>
  <si>
    <t>In this paper, the first demonstration of a bow-tie antenna integrated with a metal-insulator-metal (MIM) diode for electromagnetic energy harvesting in the V-band (i.e., 40-75 GHz) is presented. We have designed, simulated, fabricated, and fully characterized a 60-GHz rectifying antenna (rectenna) based on a vertical Au-HfO2-Pt MIM diode with reduced differential resistance. The dielectric used for the MIM structure is a 6-nm-thick amorphous HfO2 grown by atomic layer deposition. For the fabricated MIM device, we report here a current density of 3 √ó 104 A/cm2 that exceeds the previous values presented in the literature. The vertical MIM-based rectenna is able to efficiently harvest up to 250 ŒºV from an impinging modulated millimeter-wave signal with-20 dBm of available power, thus offering a voltage responsivity of over 5 V/W. The reported results indicate that the proposed approach is well suited for future low-power solutions much sought after for the energetically autonomous 5G terminal equipment.</t>
  </si>
  <si>
    <t>2973-2980</t>
  </si>
  <si>
    <t>60001705;60001705;60001898;60001898;60001705;60001705;60001705;60028218;60028218</t>
  </si>
  <si>
    <t>54381489000;7007056834;7004613086;6601953341;7005119722;6602534326;24485336900;24529089500;6603936346</t>
  </si>
  <si>
    <t>Aldrigo, Martino;Dragoman, Mircea;Modreanu, Mircea;Povey, Ian;Iordanescu, Sergiu;Vasilache, Dan;Dinescu, Adrian;Shanawani, Mazen;Masotti, Diego</t>
  </si>
  <si>
    <t>Italy;Ireland;Romania</t>
  </si>
  <si>
    <t>Bologna;Cork;Bucharest</t>
  </si>
  <si>
    <t>Alma Mater Studiorum Universit√† di Bologna;Tyndall National Institute;National Institute for Research and Development in Microtechnologies Romania</t>
  </si>
  <si>
    <t>60028218;60001898;60001705</t>
  </si>
  <si>
    <t>Aldrigo M.</t>
  </si>
  <si>
    <t>Harvesting Electromagnetic Energy in the V-Band Using a Rectenna Formed by a Bow Tie Integrated with a 6-nm-Thick Au/HfO&lt;inf&gt;2&lt;/inf&gt;/Pt Metal-Insulator-Metal Diode</t>
  </si>
  <si>
    <t>10.1109/TED.2018.2835138</t>
  </si>
  <si>
    <t>2-s2.0-85047649107</t>
  </si>
  <si>
    <t>Ministerio de Econom√É¬≠a y Competitividad</t>
  </si>
  <si>
    <t>TEC2014-54005-P</t>
  </si>
  <si>
    <t>['wireless energy', 'weights applied', 'time applications', 'reception pattern', 'radiation pattern', 'predefined positions', 'novel near', 'near environment', 'information transfer', 'global radiation', 'feeding values', 'coupling effects']</t>
  </si>
  <si>
    <t>Focusing | multifocusing | mutual coupling | near-field (NF) | neural networks (NNs) | wireless energy transfer (WET)</t>
  </si>
  <si>
    <t>A novel near-field focusing approach based on the use of artificial neural networks (NNs) is proposed. It is able to provide the set of weights or feeding values that must be applied to the elements of an array so that the global radiation/reception pattern is focused on one or more predefined positions in the near environment. Due to the use of a properly trained NN, it is able to work fast enough for real-time applications, such as wireless energy and information transfer where moving devices may require quick adaptation of the radiated field distribution and, hence, of the weights applied to the array. Moreover, the training procedure using examples generated with a convenient electromagnetic analysis tool allows taking into account both the radiation pattern of the elements of the array and the coupling effects between them.</t>
  </si>
  <si>
    <t>1233-1237</t>
  </si>
  <si>
    <t>Ayestar√°n, Rafael Gonzalez</t>
  </si>
  <si>
    <t>Ayestar√°n R.</t>
  </si>
  <si>
    <t>Fast Near-Field Multifocusing of Antenna Arrays Including Element Coupling Using Neural Networks</t>
  </si>
  <si>
    <t>10.1109/LAWP.2018.2840540</t>
  </si>
  <si>
    <t>2-s2.0-85047653431</t>
  </si>
  <si>
    <t>['spectral density', 'source power', 'source length', 'source cross', 'results presented', 'relevant quantity', 'reference microphone', 'radiation angle', 'paper reviews', 'nevertheless satisfy', 'jet axis', 'first sight', 'field power', 'diagnostic purposes', 'combined effects', 'cannot yield', 'beamformer method', 'axially distributed', 'absolute level']</t>
  </si>
  <si>
    <t>Acoustic sources | beamforming | non-compact sources | phased arrays | polar correlation</t>
  </si>
  <si>
    <t>This paper reviews the basis of the beamformer and polar correlation phased array methods and shows that these provide different information about axially distributed, non-compact noise sources, which nevertheless satisfy a simple integral relationship. The conventional beamformer method provides an image of the source power or auto spectral density, whereas the polar correlation method yields a ‚Äòsource strength‚Äô which is an image of the axial wavenumber transform of the source cross-spectral density. However, the beamformer method can be generalised to provide an image of the source cross-spectral density. At first sight, the generalised beamformer method is therefore more useful for diagnostic purposes but the results presented here suggest that the combined effects of resolution and source convection place serious limitations on the source cross-spectral density image information. For the same reasons, although the source power or auto spectral density axial shape can be obtained with the conventional beamformer method, it cannot yield its absolute level for this type of source. The polar correlation method yields a source strength axial distribution at each ‚Äòreference‚Äô microphone, which when integrated over the source length, yields the far-field power or auto spectral density at that reference microphone. Therefore, the polar correlation source strength is arguably the more relevant quantity to measure when determining what proportion of the sound at a particular microphone position comes from each region of the jet axis, as a function of radiation angle.</t>
  </si>
  <si>
    <t>380-398</t>
  </si>
  <si>
    <t>60025225;60017606</t>
  </si>
  <si>
    <t>6602689516;7003806637</t>
  </si>
  <si>
    <t>Tester, Brian J.;Glegg, Stewart</t>
  </si>
  <si>
    <t>Southampton;Boca Raton</t>
  </si>
  <si>
    <t>University of Southampton;Florida Atlantic University</t>
  </si>
  <si>
    <t>Tester B.</t>
  </si>
  <si>
    <t>Phased array transformation methods to estimate non-compact jet noise source characteristics</t>
  </si>
  <si>
    <t>10.1177/1475472X18778267</t>
  </si>
  <si>
    <t>2-s2.0-85047666136</t>
  </si>
  <si>
    <t>IIID-2015-1</t>
  </si>
  <si>
    <t>['without compromising', 'thz emission', 'temperature gaas', 'spectral bandwidth', 'sample grown', 'peak intensity', 'gaas resulting', 'gaas grown', 'gaas cap', 'defect density']</t>
  </si>
  <si>
    <t>The deposition of n-GaAs cap on low-temperature GaAs (LT-GaAs) improved the THz emission of LT-GaAs grown at a much lower temperature (&lt; 300‚àòC), where the defect density is high, without compromising the spectral bandwidth and carrier lifetimes necessary for ultrafast THz detection. The LT-GaAs grown at 220 and 270‚àòC showed a 192 and 10% enhancement THz emission peak-to-peak intensity, respectively, while the sample grown at 310‚àòC showed a 49% reduction. The n-GaAs cap reduced the As-related defects density in the LT-GaAs resulting to improved THz emission. The THz emission from the sample grown at 310‚àòC with already low defect density suffered possibly due to the free carrier absorption by the n-GaAs cap. The results are relevant in future material design of LT-GaAs based photoconductive antenna.</t>
  </si>
  <si>
    <t>12436-12442</t>
  </si>
  <si>
    <t>60071491;60071491;60071491;60010848;60010848;60071491;60071491;60071491</t>
  </si>
  <si>
    <t>54885227600;25723390000;56110257200;14626582900;7202550229;7103138362;15135417200;6506821685</t>
  </si>
  <si>
    <t>Balgos, Maria Herminia;Jaculbia, Rafael;Prieto, Elizabeth Ann;Mag-usara, Valynn Katrine;Tani, Masahiko;Salvador, Arnel;Estacio, Elmer;Somintac, Armando</t>
  </si>
  <si>
    <t>Philippines;Japan</t>
  </si>
  <si>
    <t>Quezon City;Fukui</t>
  </si>
  <si>
    <t>University of the Philippines Diliman;University of Fukui</t>
  </si>
  <si>
    <t>60071491;60010848</t>
  </si>
  <si>
    <t>Balgos M.H.</t>
  </si>
  <si>
    <t>Surface effect of n-GaAs cap on the THz emission in LT-GaAs</t>
  </si>
  <si>
    <t>10.1007/s10854-018-9360-1</t>
  </si>
  <si>
    <t>2-s2.0-85047667165</t>
  </si>
  <si>
    <t>2017R1E1A01074445</t>
  </si>
  <si>
    <t>['valuable properties', 'sunflower oil', 'study aims', 'storage stability', 'saturated solutions', 'rich oil', 'powder properties', 'polyethylene glycol', 'optimum ee', 'optimized conditions', 'multiple bioactivities', 'light factors', 'fucoxanthin content', 'extract fucoxanthin', 'encapsulation efficiency', 'encapsulated particles', 'cancer effects', 'biodegradable coating', 'behnken design', 'bbd ).', 'antioxidant activities']</t>
  </si>
  <si>
    <t>Fucoxanthin | Particles from gas-saturated solutions | Polyethylene glycol | Saccharina japonica | Supercritical carbon dioxide</t>
  </si>
  <si>
    <t>Fucoxanthin is a precious marine carotenoid with multiple bioactivities such as antioxidant, anti-obesity, and anti-cancer effects. Despite its valuable properties, fucoxanthin possesses high sensitivity when exposed to aerial, thermal, or light factors. Our study aims to extract fucoxanthin-rich oil (FO) from Saccharina japonica using supercritical carbon dioxide with sunflower oil (SFO) as co-solvent and encapsulate the extracted oil using particles from gas-saturated solutions (PGSS) process with polyethylene glycol (PEG) as a biodegradable coating. The encapsulation efficiency (EE) of the extracted oil based on fucoxanthin content was optimized using response surface methodology with Box-Behnken design (BBD). Three independent factors, including mixing ratio of FO and PEG, temperature, and pressure, were optimized. The encapsulated particles (EP) at optimized conditions were characterized for their powder properties and storage stability. FO and EP were measured in antioxidant activities and fatty acids content. The optimum EE was approximately 82%, implying the capability of PGSS and PEG in encapsulating nutritious oil.</t>
  </si>
  <si>
    <t>359-369</t>
  </si>
  <si>
    <t>Journal of CO2 Utilization</t>
  </si>
  <si>
    <t>60011883;60011883;60011883;60011883</t>
  </si>
  <si>
    <t>57202291738;55096900100;7202001187;7102410982</t>
  </si>
  <si>
    <t>Vo, Dinh Tri;Saravana, Periaswamy Sivagnanam;Woo, Hee Chul;Chun, Byung Soo</t>
  </si>
  <si>
    <t>Pukyong National University</t>
  </si>
  <si>
    <t>Vo D.</t>
  </si>
  <si>
    <t>Fucoxanthin-rich oil encapsulation using biodegradable polyethylene glycol and particles from gas-saturated solutions technique</t>
  </si>
  <si>
    <t>S2212982017307655</t>
  </si>
  <si>
    <t>10.1016/j.jcou.2018.05.019</t>
  </si>
  <si>
    <t>2-s2.0-85047720506</t>
  </si>
  <si>
    <t>['slot antenna', 'simple structure', 'rectenna based', 'proposed rectenna', 'power density', 'pass filter', 'mobile applications', 'maximum efficiency', 'matching circuit', 'low sidelobes', 'integrate circuitry', 'feedback wide', 'cp antenna', 'broad band', 'back side', '8 ghz', '8 %.', '4 mw', '33 v']</t>
  </si>
  <si>
    <t>Circular polarization | harmonic suppression | rectenna array | wide-slot antenna | wireless power transfer (WPT)</t>
  </si>
  <si>
    <t>A compact circularly polarized (CP) rectenna based on wide-slot antenna is designed at 5.8 GHz. The feedback wide-slot antenna is used for its broad band, easy-to-integrate circuitry, simple structure, and low sidelobes. The designed receiving antenna has a bandwidth of 31.8%. In order to minimize the profile of the rectenna, the rectifier is integrated on the back side of the substrate with a matching circuit and a dc-pass filter. It features stable conversion efficiency on three azimuthal planes. The maximum efficiency of 66.2% and an output dc voltage of 6.33 V have been measured with a 900 Œ© load at the power density of 11.4 mW/cm2. A 5 √ó 5 rectenna array is built for large physical aperture and increased output power. The maximum conversion efficiency of 62% is observed with the array. Taking the advantage of immunity to misalignment of the CP antenna, the proposed rectenna and array are suitable to be used in mobile applications for wireless power transfer.</t>
  </si>
  <si>
    <t>1276-1280</t>
  </si>
  <si>
    <t>56134596000;55912087200;57201086412;57194239391;56767226900;41462202000;55926231500</t>
  </si>
  <si>
    <t>Yang, Yang;Li, Jun;Li, Lu;Liu, Yilin;Zhang, Bing;Zhu, Huacheng;Huang, Kama</t>
  </si>
  <si>
    <t>A 5.8 GHz Circularly Polarized Rectenna with Harmonic Suppression and Rectenna Array for Wireless Power Transfer</t>
  </si>
  <si>
    <t>10.1109/LAWP.2018.2842105</t>
  </si>
  <si>
    <t>2-s2.0-85047787436</t>
  </si>
  <si>
    <t>['working band', 'wide beam', 'whole band', 'two levels', 'standing waves', 'standing wave', 'spp waveguide', 'scanning antenna', 'published results', 'proposed beam', 'proposed antenna', 'measured gains', 'low cost', 'controlled beam', 'compact structure', 'circular patches', 'angle frequency', '83 ¬∞', '3 dbi', '16 ghz']</t>
  </si>
  <si>
    <t>Antenna | beam scanning | surface plasmon polariton (SPP)</t>
  </si>
  <si>
    <t>A wide-angle frequency-controlled beam-scanning antenna fed by the standing wave of spoof surface plasmon polaritons (SPPs) is proposed. The antenna is constructed by placing two rows of circular patches at both sides of an SPP waveguide. The waveguide is composed of two ultrathin corrugated metal strips with two levels of depth, which generate two cutoff frequencies. In the working band between two cutoff frequencies, circular patches are fed by standing waves. Simulated and measured results validate that the proposed antenna has a much wider scanning angle of 83¬∞ from 9.2 to 16 GHz than that in the published results. The measured gains of the proposed antenna are greater than 10.3 dBi over the whole band. The proposed beam-scanning antenna has advantages in radar and wireless communication system because of its low cost, compact structure, and wide beam-steering.</t>
  </si>
  <si>
    <t>1238-1241</t>
  </si>
  <si>
    <t>60117753;60117753;60117753</t>
  </si>
  <si>
    <t>57191347831;57191907847;57191899884</t>
  </si>
  <si>
    <t>Liao, Dashuang;Zhang, Youfei;Wang, Haogang</t>
  </si>
  <si>
    <t>Liao D.</t>
  </si>
  <si>
    <t>Wide-Angle Frequency-Controlled Beam-Scanning Antenna Fed by Standing Wave Based on the Cutoff Characteristics of Spoof Surface Plasmon Polaritons</t>
  </si>
  <si>
    <t>10.1109/LAWP.2018.2841006</t>
  </si>
  <si>
    <t>2-s2.0-85047796772</t>
  </si>
  <si>
    <t>['working band', 'special combination', 'radiation performance', 'proposed antenna', 'multiple resonances', 'measured results', 'high gain', 'good agreement', 'fractional bandwidth', 'enhance bandwidth', 'endfire applications', 'broaden bandwidth', 'antenna performance', 'antenna employs', '8 dbi', '2 %.', '1 ghz']</t>
  </si>
  <si>
    <t>Broadband antenna | cavity-backed slot antenna | endfire | substrate integrated waveguide (SIW)</t>
  </si>
  <si>
    <t>A broadband substrate integrated waveguide (SIW) cavity-backed slot antenna for endfire applications is presented in the letter. The antenna employs a semiclosed SIW cavity with one sidewall removed and two radiating slots with different shapes etched on top broad wall to enhance bandwidth and radiation performance. With the special combination of the semiclosed SIW cavity and the slots, multiple resonances are generated in a close frequency range to broaden bandwidth. Furthermore, the proposed antenna is flush-mounted on a large metal plate to analyze the influence of platform on antenna performance. Measured results are in good agreement with simulation and show that the antenna bandwidth covers the frequency range 7.8‚àº12.1 GHz for VSWR &lt; 2, with the fractional bandwidth of 43.2%. High gain of 7.8‚àº11.8 dBi is obtained over the working band.</t>
  </si>
  <si>
    <t>55978356800;12782119800;55515043300;51461627800;57155406300</t>
  </si>
  <si>
    <t>Zhang, Zhao;Cao, Xiangyu;Gao, Jun;Li, Sijia;Han, Jiangfeng</t>
  </si>
  <si>
    <t>Broadband SIW Cavity-Backed Slot Antenna for Endfire Applications</t>
  </si>
  <si>
    <t>10.1109/LAWP.2018.2842046</t>
  </si>
  <si>
    <t>2-s2.0-85047821779</t>
  </si>
  <si>
    <t>SFRH/BPD/111495/2015</t>
  </si>
  <si>
    <t>['vehicle towards', 'thus improving', 'proposed method', 'mobile robot', 'major constraints', 'localization performance', 'local scope', 'lightweight solution', 'letter proposes', 'effectively drive', 'designated goal', 'control action', 'computational power']</t>
  </si>
  <si>
    <t>Aerial systems | perception and autonomy | sensor-based control | visual-based navigation</t>
  </si>
  <si>
    <t>This letter proposes a low-level visual navigation algorithm to improve visual localization of a mobile robot. The algorithm, based on artificial potential fields, associates each feature in the current image frame with an attractive or neutral potential energy, with the objective of generating a control action that drives the vehicle towards the goal, while still favoring feature rich areas within a local scope, thus improving the localization performance. One key property of the proposed method is that it does not rely on mapping, and therefore it is a lightweight solution that can be deployed on miniaturized aerial robots, in which memory and computational power are major constraints. Simulations and real experimental results using a mini quadrotor equipped with a downward looking camera demonstrate that the proposed method can effectively drive the vehicle to a designated goal through a path that prevents localization failure.</t>
  </si>
  <si>
    <t>2079-2086</t>
  </si>
  <si>
    <t>60004956;60004956;60007249;60004956</t>
  </si>
  <si>
    <t>56531397900;35423322500;57198777432;54955645900</t>
  </si>
  <si>
    <t>Rodrigues, R√¥mulo T.;Basiri, Meysam;Aguiar, A. Pedro;Miraldo, Pedro</t>
  </si>
  <si>
    <t>Porto;Lisbon</t>
  </si>
  <si>
    <t>Universidade do Porto;Instituto Superior T√©cnico</t>
  </si>
  <si>
    <t>60007249;60004956</t>
  </si>
  <si>
    <t>Rodrigues R.T.</t>
  </si>
  <si>
    <t>Low-Level Active Visual Navigation: Increasing Robustness of Vision-Based Localization Using Potential Fields</t>
  </si>
  <si>
    <t>10.1109/LRA.2018.2809628</t>
  </si>
  <si>
    <t>2-s2.0-85047825645</t>
  </si>
  <si>
    <t>['uhf bands', 'thermal noise', 'super high', 'strong dependence', 'plasma antenna', 'operation eigenmodes', 'high advantage', 'great amount', 'geometrical structure', 'dramatically improved', 'cspa ),', 'communication capabilities', 'antenna outputs', 'additional tube']</t>
  </si>
  <si>
    <t>Nested design | plasma antenna (PA) | super high-frequency (SHF) and UHF ranges | surface eigenmodes</t>
  </si>
  <si>
    <t>In this letter, we propose a new applicable nested design of a plasma antenna (NPA) to increase the communication capabilities over super high-frequency and UHF bands. In this scheme, using a commercial annular plasma tube, which surrounded the conventional single plasma antenna (CSPA), not only dramatically improved the operation eigenmodes but also, due to strong dependence of the antenna outputs on the physical and geometrical structure of the additional tube, provided a great amount of flexibility in terms of variability and controllability. Moreover, reduction of thermal noise can be anticipated as a high advantage of the present design compared to the CSPA.</t>
  </si>
  <si>
    <t>1266-1270</t>
  </si>
  <si>
    <t>60005096;60005096;60005096</t>
  </si>
  <si>
    <t>37119333900;7004710802;55736060800</t>
  </si>
  <si>
    <t>Nasr, N.;Mehdian, H.;Hajisharifi, K.</t>
  </si>
  <si>
    <t>Kharazmi University</t>
  </si>
  <si>
    <t>Nasr N.</t>
  </si>
  <si>
    <t>Numerical Study of Practical Surface Eigenmodes in a New Applicable Nested Design of Plasma Antenna</t>
  </si>
  <si>
    <t>10.1109/LAWP.2018.2841958</t>
  </si>
  <si>
    <t>2-s2.0-85047829864</t>
  </si>
  <si>
    <t>['unit cell', 'similar window', 'significantly reducing', 'results show', 'radiating antenna', 'proposed ebg', 'novel design', 'millimeter scale', 'like structure', 'letter presents', 'human wearer', 'highly sensitive', 'frequency range', 'fabricated ebg', 'easily fabricated', 'backward radiation', 'antenna backed', 'also decreased', '40 ghz', '3 db', '15 db']</t>
  </si>
  <si>
    <t>Coplanar waveguide (CPW) | electromagnetic bandgap (EBG) | fractal | millimeter-wave (mm-wave) | wearable antenna</t>
  </si>
  <si>
    <t>This letter presents a novel design of a uniplanar compact electromagnetic bandgap (EBG) for millimeter-wave wearable antennas. The unit cell of the EBG has a flexible fractal design with self-similar window-like structure, which can be easily fabricated at millimeter scale. The fabricated EBG is a 3 √ó 3 cell array laser-cut from adhesive copper foil on polyester fabric substrate. Results show that the gain and -10 dB bandwidth of a wearable coplanar waveguide (CPW) antenna backed by the proposed EBG are improved by 3 dB and 40%, respectively, across the frequency range from 20 to 40 GHz. Backward radiation is also decreased by 15 dB, significantly reducing the potential health risk posed by the radiating antenna to the human wearer. Furthermore, on-body measurements show that the CPW-EBG antenna performances are not highly sensitive to human body proximity.</t>
  </si>
  <si>
    <t>1281-1285</t>
  </si>
  <si>
    <t>60023760;60023760;60023760;60023760</t>
  </si>
  <si>
    <t>56783371200;7003935031;16480657900;57202307620</t>
  </si>
  <si>
    <t>Lin, Xiaoyou;Seet, Boon Chong;Joseph, Frances;Li, Erfeng</t>
  </si>
  <si>
    <t>Flexible Fractal Electromagnetic Bandgap for Millimeter-Wave Wearable Antennas</t>
  </si>
  <si>
    <t>10.1109/LAWP.2018.2842109</t>
  </si>
  <si>
    <t>2-s2.0-85047831764</t>
  </si>
  <si>
    <t>NRF-2016R1D1A3B 04934281</t>
  </si>
  <si>
    <t>['wave antenna', 'novel low', 'impedance bandwidth', 'good agreement', 'gain millimeter', 'compact size', 'also exhibits', '78 ghz', '5 ghz', '21 dbi']</t>
  </si>
  <si>
    <t>5G | broadband | linear array | microstrip antenna | millimeter-wave (mmWave) | planar array | proximity-coupled</t>
  </si>
  <si>
    <t>A novel low-cost, high-gain millimeter-wave antenna has been presented. The antenna is a 6 √ó 5 proximity-coupled planar array suitable for 5G cellular applications. Good agreement between simulated and measured results achieved shows that the proposed antenna structure is efficient in achieving broadband characteristics and low sidelobe levels with a compact size. The antenna has a gain of 21 dBi over a bandwidth of 27.5-28.5 GHz. It also exhibits an impedance bandwidth of 9.8% from 26.04 to 28.78 GHz.</t>
  </si>
  <si>
    <t>1286-1290</t>
  </si>
  <si>
    <t>60068689;60068689</t>
  </si>
  <si>
    <t>57195286145;7402506634</t>
  </si>
  <si>
    <t>Diawuo, Henry Abu;Jung, Young Bae</t>
  </si>
  <si>
    <t>Diawuo H.</t>
  </si>
  <si>
    <t>Broadband Proximity-Coupled Microstrip Planar Antenna Array for 5G Cellular Applications</t>
  </si>
  <si>
    <t>10.1109/LAWP.2018.2842242</t>
  </si>
  <si>
    <t>2-s2.0-85047837622</t>
  </si>
  <si>
    <t>['sidelobe reduction', 'sidelobe levels', 'probe placed', 'observation measured', 'large distortion', 'frequency dependences', 'finite distance', 'field calculation', 'different sizes', 'different probes', 'different distances', 'constant angle', 'big probe', 'also show']</t>
  </si>
  <si>
    <t>Aperture antennas | measurement errors | physical optics | time-domain analysis | ultrawideband antennas</t>
  </si>
  <si>
    <t>Frequency dependences of the field for constant angle of observation measured by different probes at different distances are discussed. We consider the case of the square aperture antenna with the uniform field distribution. The analysis is based on time-domain physical optics method of field calculation. We show and explain the effect of sidelobe reduction when a big square probe is placed at a finite distance from square aperture antenna. Errors of the sidelobe levels of the antenna radiation pattern (ARP) in the cases of different sizes of the probe placed at different distances are shown. We show an optimal probe size and an optimal measurement distance between antennas. We also show and explain the effect of a large distortion of the ARP first zero, measured by the big probe at the finite distance.</t>
  </si>
  <si>
    <t>1257-1260</t>
  </si>
  <si>
    <t>60020513;60011774;60020513</t>
  </si>
  <si>
    <t>6603246966;55354871700;37461685100</t>
  </si>
  <si>
    <t>Skulkin, Sergey P.;Turchin, Victor I.;Kascheev, Nikolay I.</t>
  </si>
  <si>
    <t>National Research University Higher School of Economics;Institute of Applied Physics of the Russian Academy of Sciences</t>
  </si>
  <si>
    <t>60020513;60011774</t>
  </si>
  <si>
    <t>Skulkin S.P.</t>
  </si>
  <si>
    <t>Range Distance Requirements for Large Antenna Measurements for Square Aperture with Uniform Field Distribution</t>
  </si>
  <si>
    <t>10.1109/LAWP.2018.2841645</t>
  </si>
  <si>
    <t>2-s2.0-85047963590</t>
  </si>
  <si>
    <t>['vivaldi antennas', 'transmit mode', 'quantitative comparison', 'dimensional filters', 'derive ultra', 'back end']</t>
  </si>
  <si>
    <t>Antenna arrays | multidimensional (MD) network resonance | phased arrays | transmit beamforming | wideband</t>
  </si>
  <si>
    <t>A low-complexity digital signal processing (DSP) back end is proposed for electronically scanned wideband transmit apertures using a uniform linear array (ULA) of Vivaldi antennas. The proposed approach exploits the concept of multidimensional network resonance, albeit in the transmit mode, to derive ultra-low-complexity recursive two-dimensional filters that can be used to feed in a ULA, producing steerable wideband beams. Full-wave electromagnetic simulations are used to verify the algorithm with wideband test input signals. A quantitative comparison with an equally selective fast-Fourier-transform-based wideband transmit aperture verifies an order-of-magnitude lower DSP complexity with reduced undesired sidelobes.</t>
  </si>
  <si>
    <t>1300-1304</t>
  </si>
  <si>
    <t>60028333;60032143;60032143;60032143;60002306</t>
  </si>
  <si>
    <t>36474340100;57202348415;6507403091;56328252200;7006160700</t>
  </si>
  <si>
    <t>Wijenayake, Chamith;Pulipati, Sravan;Madanayake, Arjuna;Udayanga, Nilan;Bruton, Len</t>
  </si>
  <si>
    <t>United States;Australia;Canada</t>
  </si>
  <si>
    <t>Akron;Sydney;Calgary</t>
  </si>
  <si>
    <t>University of Akron;UNSW Sydney;University of Calgary</t>
  </si>
  <si>
    <t>60032143;60028333;60002306</t>
  </si>
  <si>
    <t>Wijenayake C.</t>
  </si>
  <si>
    <t>Low-Complexity Wideband Transmit Beamforming Using Network-Resonant Digital Plane-Wave Filters</t>
  </si>
  <si>
    <t>10.1109/LAWP.2018.2842764</t>
  </si>
  <si>
    <t>2-s2.0-85047967826</t>
  </si>
  <si>
    <t>EP/G055890/1</t>
  </si>
  <si>
    <t>['vertical dilution', 'target nodes', 'station configurations', 'standard deviation', 'range communication', 'random positions', 'random placement', 'random base', 'mean value', 'main focus', 'localization error', 'letter presents', 'important role', 'error increases', 'dop values', 'dop ),', 'dimensional body', 'centric localization', 'base stations', 'axis lead', 'axis direction', 'also plays', '8 cm', '5 cm']</t>
  </si>
  <si>
    <t>Body-centric communication | dilution of precision (DOP) | localization | ultrawideband (UWB) | wearable antennas</t>
  </si>
  <si>
    <t>This letter presents an investigation on the effect of random placement of base stations on three-dimensional body-centric localization in the ultrawideband frequency range. Different base station configurations are studied (varied in xyz-axis, xy-axis, and z-axis direction), keeping the same range estimation error values as obtained from the body-centric localization experimental data in order to keep the main focus on the influence of the base-station configurations. It is observed that random positions of the base stations in the z-axis lead to higher localization error (3-8 cm) as the target nodes are spread out more in the z-axis direction. The localization error is analyzed in terms of geometric, horizontal, vertical dilution of precision (DOP), which is a measure of effectiveness of the placement of the base stations. For the DOP values (5-15), 1-3 cm error reduction is observed, and for higher DOP (&gt;20) values, the error increases by 3-5 cm for short-range communication. Further analysis is carried out by varying the range estimation error in terms of mean value and standard deviation for evaluating the random base-station configurations, which also plays an important role in the accuracy of estimating the location of the target.</t>
  </si>
  <si>
    <t>1319-1323</t>
  </si>
  <si>
    <t>60032730;60010818;60010818;60032730;60022109</t>
  </si>
  <si>
    <t>54914966900;35790535100;7102439597;55849312100;22984162100</t>
  </si>
  <si>
    <t>Bharadwaj, Richa;Swaisaenyakorn, Sritrija;Batchelor, John C.;Koul, Shiban K.;Alomainy, Akram</t>
  </si>
  <si>
    <t>India;United Kingdom;United Kingdom</t>
  </si>
  <si>
    <t>New Delhi;London;Canterbury</t>
  </si>
  <si>
    <t>Indian Institute of Technology Delhi;Queen Mary University of London;University of Kent</t>
  </si>
  <si>
    <t>60032730;60022109;60010818</t>
  </si>
  <si>
    <t>Bharadwaj R.</t>
  </si>
  <si>
    <t>Base-Station Random Placement Effect on the Accuracy of Ultrawideband Body-Centric Localization Applications</t>
  </si>
  <si>
    <t>10.1109/LAWP.2018.2843881</t>
  </si>
  <si>
    <t>2-s2.0-85047968070</t>
  </si>
  <si>
    <t>['two dipoles', 'shorter dipole', 'return loss', 'reconfigurable antenna', 'pattern bandwidth', 'impedance bandwidth', 'folded dipole', 'back ratio', 'back pattern', '15 db', '10 db']</t>
  </si>
  <si>
    <t>Bandwidth enhancement | dipole antenna | front-to-back ratio (F/B) | pattern reconfiguration</t>
  </si>
  <si>
    <t>A front-to-back pattern-reconfigurable antenna based on two dipoles is investigated. The theory for a front-to-back pattern reconfiguration is analyzed. The front-to-back ratio (F/B) is improved by using two folded dipoles. The pattern-reconfigurable antenna is realized by switching two PIN diodes with two broadband baluns. Two parasitic elements are introduced for the improvement of impedance bandwidth and pattern bandwidth. A shorter dipole is added to each folded dipole for further enhancing the pattern bandwidth. Experimental results show that the pattern-reconfigurable antenna achieves a bandwidth of 31.4% for return loss &gt;10 dB and a pattern-bandwidth of 20.8% for F/B &gt; 10 dB and 11.5% for F/B &gt; 15 dB.</t>
  </si>
  <si>
    <t>1291-1295</t>
  </si>
  <si>
    <t>7404724322;57192105543;57043742100;57202349745;55233413300</t>
  </si>
  <si>
    <t>Li, Ronglin;Yang, Huan;Liu, Baiyang;Qin, Yue;Cui, Yuehui</t>
  </si>
  <si>
    <t>Theory and Realization of a Pattern-Reconfigurable Antenna Based on Two Dipoles</t>
  </si>
  <si>
    <t>10.1109/LAWP.2018.2842740</t>
  </si>
  <si>
    <t>2-s2.0-85047970412</t>
  </si>
  <si>
    <t>NRF-2017S1A5B5A020276 50</t>
  </si>
  <si>
    <t>['study attempts', 'store atmosphere', 'significant influence', 'significant effect', 'results mean', 'raise awareness', 'product assortment', 'price factor', 'perceived information', 'managerial implications', 'five factors', 'customer loyalty', 'attitude toward', 'antenna shops', '6th industry']</t>
  </si>
  <si>
    <t>6th industrialization | Antenna shop | Attitude | Loyalty | Specialty store | Store awareness | Store image information</t>
  </si>
  <si>
    <t>The purpose of this research is firstly to investigate the effect of customers‚Äô perceived information on attitude toward the 6th industrialized antenna shop. Secondly, it is to examine the effect of perceived information on customer loyalty. Finally, this study attempts to analyze the relationship between attitude and loyalty. Perceived information was classified into five factors of location, product assortment, price, store atmosphere and service. Among these factors, only the price factor had a significant influence on both attitude and customer loyalty and the store atmosphere factor had a significant effect on attitude toward store. As a result, attitude had a significant positive effect on customer loyalty. These results mean that there is a need to raise awareness of the 6th industry and antenna shops. Theoretical and managerial implications of the findings were discussed and it would be helpful to manage the 6th industrialization antenna shop.</t>
  </si>
  <si>
    <t>689-694</t>
  </si>
  <si>
    <t>60023075;60023075</t>
  </si>
  <si>
    <t>57202095539;57200142014</t>
  </si>
  <si>
    <t>Park, Soyoung;Park, Gwijeong</t>
  </si>
  <si>
    <t>The effects of customers‚Äô perceived information on attitude and loyalty toward specialty store</t>
  </si>
  <si>
    <t>10.24507/icicelb.09.07.689</t>
  </si>
  <si>
    <t>2-s2.0-85047993863</t>
  </si>
  <si>
    <t>['type radiations', 'systematically studied', 'single structure', 'provide quasi', 'omnidirectional radiations', 'new type', 'new approach', 'matching bandwidth', 'experimentally tested', 'equivalent circuits', 'demonstrated using']</t>
  </si>
  <si>
    <t>Broadband planar antenna | Foster canonical model | planar inverted F-antenna (PIFA) | quasi-omnidirectional radiation</t>
  </si>
  <si>
    <t>A new type of planar inverted F-antenna has been conceived and demonstrated using a fully planar structure to provide quasi-omnidirectional-type radiations over a wide operating bandwidth. Miniaturized segmented substrate integrated waveguide technology has been extended with some modifications to accommodate two distinct modal geometries in a single structure. The new approach has been systematically studied, and their equivalent circuits have been developed. A prototype has been experimentally tested in C-band revealing quasi-omnidirectional radiations with 1.3 dBi peak gain and 48.5% matching bandwidth. This miniaturized wideband omnidirectional antenna should find potential applications in compact wireless transceiver systems occupying 0.45Œª0 √ó 0.2Œª0 real estate.</t>
  </si>
  <si>
    <t>1305-1308</t>
  </si>
  <si>
    <t>60004750;60004750;60004750-60069521</t>
  </si>
  <si>
    <t>Kolkata;Kharagpur</t>
  </si>
  <si>
    <t>Institute of Radiophysics and Electronics India;Indian Institute of Technology Kharagpur</t>
  </si>
  <si>
    <t>60069521;60004750</t>
  </si>
  <si>
    <t>Wideband Quasi-Omnidirectional Planar Inverted F-Antenna for Compact Wireless Systems</t>
  </si>
  <si>
    <t>10.1109/LAWP.2018.2843322</t>
  </si>
  <si>
    <t>2-s2.0-85047995563</t>
  </si>
  <si>
    <t>['third iteration', 'sensor capabilities', 'reports differ', 'rapidly modernizing', 'proudest achievements', 'processing power', 'press ahead', 'observable bomber', 'newest airlifter', 'combat forces', 'become operational', 'based tankers', 'based somewhat', 'already building']</t>
  </si>
  <si>
    <t>The People's Liberation Army Air Force (PLAAF), China, is rapidly modernizing and growing its combat forces to counter the US Air Force. The J-10 is one of the PLAAF's proudest achievements. Designed with Israel's assistance and based somewhat on that country's canceled Lavi fighter, the J-10 is China's answer to the F-16. The PLAAF is already building the third iteration of the J-10, each with more sensor capabilities, processing power and improved aerodynamic performance. The Pentagon has said China could unveil a new, low-observable bomber in the next few years, called the H-20, but reports differ as to whether this will be a flying by the People's Liberation Army Navy. China's newest airlifter is the Y-20, which should become operational in the next few years. China also seems likely to press ahead with building more aerial refueling IL-76-based tankers to extend the range of its land- and sea-based aircraft alike.</t>
  </si>
  <si>
    <t>44-53</t>
  </si>
  <si>
    <t>Tirpak, John A.</t>
  </si>
  <si>
    <t>Tirpak J.</t>
  </si>
  <si>
    <t>The Chinese air force's great leap forward</t>
  </si>
  <si>
    <t>2-s2.0-85048011815</t>
  </si>
  <si>
    <t>['usaf requested', 'release ordnance', 'reaper fleet', 'predator traces', 'predator fleet', 'pilot ranks', 'nevada desert', 'march 9', 'lineage back', 'enlisted airmen', 'drone warfare', 'air force', '9 reaper', '9 fleet', '346 aircraft', '1 predator']</t>
  </si>
  <si>
    <t>The MQ-1 Predator, the remotely piloted aircraft that ushered in the era of drone warfare and permanently transformed modern combat, flew into the sunset during a March 9, 2018 retirement ceremony in the Nevada desert. Its mission has been taken over by the MQ-9 Reaper. The Predator traces its lineage back to a dollar 40 million contract from the Defense Advanced Research Projects Agency to Leading Systems Inc. for the 'Amber' medium unmanned aerial vehicle. The Reaper fleet is expected to surpass the Predator fleet's peak, with a total of 346 aircraft to be flown at several bases across the service. To find the pilots to fly them, the Air Force has opened its pilot ranks to enlisted airmen, letting them train to fly the RQ-4 Global Hawk, which does not release ordnance. In 2015, USAF requested a large funding increase to build up its MQ-9 fleet, as well as its ranks of pilots and maintainers to keep it healthy as the service's ISR commitments expand.</t>
  </si>
  <si>
    <t>18-22</t>
  </si>
  <si>
    <t>Everstine, Brian W.</t>
  </si>
  <si>
    <t>Everstine B.</t>
  </si>
  <si>
    <t>Elegy for the predator</t>
  </si>
  <si>
    <t>2-s2.0-85048011883</t>
  </si>
  <si>
    <t>['¬± 14', 'plane waves', 'lens antenna', 'effective index', 'dispersion characteristics', 'corrugation lens', 'corrugated waveguide', 'beam scanning', 'axis beam', '32 ghz', '30 ghz', '1 ¬∞']</t>
  </si>
  <si>
    <t>Beam scanning | corrugations | lens antenna | parallel-plate waveguide</t>
  </si>
  <si>
    <t>A lens antenna based on dispersion characteristics of corrugated waveguide is presented for one-dimensional (1-D) beam scanning at Ka-band. The dispersion characteristics of the corrugated waveguide can be controlled by adjusting the parameters of the corrugations. Thus, the effective index of refraction of the corrugated waveguide can be designed to realize the required phase delay to transform cylindrical waves into plane waves. A five-element linear array of waveguide slot antennas is used to feed the corrugation lens for multiple beam scanning. The measured aperture efficiency of the lens antenna is above 60% for the on-axis beam from 30 to 32 GHz. The resulting -3 dB coverage of the designed lens antenna is ¬±14.1¬∞ at 30 GHz.</t>
  </si>
  <si>
    <t>1296-1299</t>
  </si>
  <si>
    <t>60117753;60117753;60117753;120796685</t>
  </si>
  <si>
    <t>57220965986;35239024300;41763154500;57202354786</t>
  </si>
  <si>
    <t>Yang, Fan;Wu, Xidong;Zhou, Jinfang;Shao, Hong</t>
  </si>
  <si>
    <t>Hangzhou;</t>
  </si>
  <si>
    <t>College of Information Science and Electronic Engineering, Zhejiang University;CSMC Technologies Corporation</t>
  </si>
  <si>
    <t>60117753;120796685</t>
  </si>
  <si>
    <t>Beam-Scanning Lens Antenna Based on Corrugated Parallel-Plate Waveguides</t>
  </si>
  <si>
    <t>10.1109/LAWP.2018.2842742</t>
  </si>
  <si>
    <t>2-s2.0-85048015689</t>
  </si>
  <si>
    <t>['wireless communication', 'wideband performance', 'wide band', 'two types', 'space wavelength', 'required band', 'profile structure', 'plane patterns', 'mode analysis', 'measurement results', 'low backlobes', 'impedance bandwidth', 'designed antenna', 'constructed within', 'center frequency', '78 ghz', '6 dbi', '084 œª0']</t>
  </si>
  <si>
    <t>Mobile antennas | patch antennas | wideband antennas | wireless communications</t>
  </si>
  <si>
    <t>A low-profile and wideband patch antenna is proposed for base station applications. In order to realize a wide band, two types of slots are adopted and three resonant modes are constructed within a band of interest. The mode analysis is conducted to clarify the wideband performance. The designed antenna has an impedance bandwidth of 52.7% (from 1.62 to 2.78 GHz) with a low-profile structure of 0.7 Œª0 √ó0.47 Œª0 √ó0.084 Œª0 , where Œª0 is the free-space wavelength at the center frequency. The measurement results of a prototype agree well with the simulations. The measured average gain is 6 dBi, and the radiation patterns remain stable in the required band with low cross polarization, low backlobes, and nearly identical E- and H-plane patterns. The proposed multiresonant antenna can cover six bands of wireless communication, such as DCS, PCS, UMTS, WLAN, LTE2300, and LTE2600, exhibiting great potentials in applications of multiband wireless communication systems.</t>
  </si>
  <si>
    <t>1309-1313</t>
  </si>
  <si>
    <t>60019533-120513587;60019533;60019533-120513587;120513587-60007155;60019533;60000937</t>
  </si>
  <si>
    <t>53263093200;57202356225;56623753100;55647071600;14052253400;56032016000</t>
  </si>
  <si>
    <t>An, Wenxing;Wang, Xu;Fu, Haipeng;Ma, Jianguo;Huang, Xiangdong;Feng, Botao</t>
  </si>
  <si>
    <t>Tianjin;Guangzhou;Shenzhen;Tianjin</t>
  </si>
  <si>
    <t>Tianjin University;Guangdong University of Technology;Shenzhen University;Tianjin International Joint Research Center of Internet of Things</t>
  </si>
  <si>
    <t>60019533;60007155;60000937;120513587</t>
  </si>
  <si>
    <t>Low-Profile Wideband Slot-Loaded Patch Antenna with Multiresonant Modes</t>
  </si>
  <si>
    <t>10.1109/LAWP.2018.2843440</t>
  </si>
  <si>
    <t>2-s2.0-85048017746</t>
  </si>
  <si>
    <t>['using cadfeko', 'slot technique', 'proposed antennas', 'proposed antenna', 'paper presents', 'design based', 'antenna achievement', 'ads results', '5 ghz']</t>
  </si>
  <si>
    <t>ADS | CADFEKO | Microstrip antennas | Millimeter wave | Rectangular patch | Slot antenna</t>
  </si>
  <si>
    <t>This paper presents a design and the development of a new broadband planar slot antenna for 5G wireless communication applications. The proposed antenna is suitable to operate at 8.5 GHz with a return loss less than ‚àí10 dB. To develop this structure we have conducted a design based on the microstrip line combined with a slot technique and a modified geometry antenna in order to enlarge the bandwidth and adapt the impedance thus minimizing distortion in order to avoid high crosstalk and radiation. The proposed antennas have been designed, optimized, miniaturized and simulated by using Momentum software integrated into ADS ‚ÄúAdvanced Design System‚Äù. To validate the ADS results before the antenna achievement, we have conducted another study by using CADFEKO. The prototype of the antenna was achieved, measured and tested.</t>
  </si>
  <si>
    <t>615-621</t>
  </si>
  <si>
    <t>60212451;60212451;114856819</t>
  </si>
  <si>
    <t>57202354705;55039430000;56766075200</t>
  </si>
  <si>
    <t>Bouzakraoui, Kamal;Mouhsen, Ahmed;Taouzari, Mohamed</t>
  </si>
  <si>
    <t>Settat;Casablanca</t>
  </si>
  <si>
    <t>Facult√© des Sciences et Techniques Settat;High School of Technology</t>
  </si>
  <si>
    <t>60212451;114856819</t>
  </si>
  <si>
    <t>Bouzakraoui K.</t>
  </si>
  <si>
    <t>Bandwidth enhancement of new printed antenna structure for 5G mobile networks applications</t>
  </si>
  <si>
    <t>10.24507/icicelb.09.07.615</t>
  </si>
  <si>
    <t>2-s2.0-85048027841</t>
  </si>
  <si>
    <t>2016M600349</t>
  </si>
  <si>
    <t>SEU</t>
  </si>
  <si>
    <t>['whole band', 'two layers', 'top layer', 'theory analysis', 'scanning antenna', 'radiation property', 'radiation elements', 'peak gain', 'narrow side', 'lateral plane', 'feeding line', 'circularly polarized', 'antenna consists', 'also realized', '5 ¬∞', '5 ghz', '5 dbi', '37 ¬∞']</t>
  </si>
  <si>
    <t>Circular polarized (CP) | frequency beam- scanning antenna (FBSA) | surface plasmon polariton (SPP)</t>
  </si>
  <si>
    <t>In this letter, a planar frequency beam-scanning antenna with a circularly polarized (CP) radiation property is proposed. The beam scans along the narrow side and in lateral plane of the antenna. The antenna consists of two layers: Eight periodic symmetrical patches are presented on the top layer as radiation elements to generate CP beam, while microstrip spoof surface plasmon polariton transmission line is used as the feeding line, which improves the beam scanning range. The antenna has been fabricated and measured to verify the theory analysis. Measured results indicate that the main beam scans from -5¬∞ to +37¬∞ in a lateral plane within the operating frequency band from 12 to 16.5 GHz, of which an excellent CP characteristic is also realized. The peak gain of the antenna is about 9.5 dBi over the whole band.</t>
  </si>
  <si>
    <t>1329-1333</t>
  </si>
  <si>
    <t>60069734;60069734-60005244;60069734;60069734</t>
  </si>
  <si>
    <t>57202395980;55311398900;57203233978;56048410500</t>
  </si>
  <si>
    <t>Lv, Xinmeng;Cao, Wenquan;Zeng, Zhiyuan;Shi, Shujie</t>
  </si>
  <si>
    <t>Lv X.</t>
  </si>
  <si>
    <t>A Circularly Polarized Frequency Beam-Scanning Antenna Fed by a Microstrip Spoof SPP Transmission Line</t>
  </si>
  <si>
    <t>10.1109/LAWP.2018.2844288</t>
  </si>
  <si>
    <t>2-s2.0-85048164602</t>
  </si>
  <si>
    <t>2014CB340303</t>
  </si>
  <si>
    <t>['wireless communication', 'video streaming', 'thus come', 'technical details', 'taxonomy based', 'small coverage', 'simple summary', 'significantly alleviate', 'short wavelengths', 'section described', 'scheduling schemes', 'physical layer', 'network layer', 'narrow beam', 'mmwave technology', 'mmwave networks', 'mmwave communications', 'mmwave applications', 'millimeter wave', 'major challenge', 'mac layer', 'layered model', 'industry due', 'future work', 'fully utilizing', 'four categories', 'extensive review', 'experimental platforms', 'existing work', 'exceptional advantages', 'easily blocked', 'depth survey', 'available resources']</t>
  </si>
  <si>
    <t>antenna array | beamforming | mmWave communications | severe attenuation | short wavelengths</t>
  </si>
  <si>
    <t>Millimeter wave (mmWave) communication has raised increasing attentions from both academia and industry due to its exceptional advantages. Compared with existing wireless communication techniques, such as WiFi and 4G, mmWave communications adopt much higher carrier frequencies and thus come with advantages including huge bandwidth, narrow beam, high transmission quality, and strong detection ability. These advantages can well address difficult situations caused by recent popular applications using wireless technologies. For example, mmWave communications can significantly alleviate the skyrocketing traffic demand of wireless communication from video streaming. Meanwhile, mmWave communications have several natural disadvantages, e.g., severe signal attenuation, easily blocked by obstacles, and small coverage, due to its short wavelengths. Hence, the major challenge is how to overcome its shortcomings while fully utilizing its advantages. In this paper, we present a taxonomy based on the layered model and give an extensive review on mmWave communications. Specially, we divide existing efforts into four categories that investigate: Physical layer, medium access control (MAC) layer, network layer, and cross layer optimization, respectively. First, we present an overview of some technical details in physical layer. Second, we summarize available literature in MAC layer that pertains to protocols and scheduling schemes. Third, we make an in-depth survey of related research work in network layer, providing brain storming and methodology for enhancing the capacity and coverage of mmWave networks. Fourth, we analyze available research work related to cross layer allocation/optimization for mmWave communications. Fifth, we make a review of mmWave applications to illustrate how mmWave technology can be employed to satisfy other services. At the end of each section described above, we point out the inadequacy of existing work and identify the future work. Sixth, we present some available resources for mmWave communications, including related books about mmWave, commonly used mmWave frequencies, existing protocols based on mmWave, and experimental platforms. Finally, we have a simple summary and point out several promising future research directions.</t>
  </si>
  <si>
    <t>1616-1653</t>
  </si>
  <si>
    <t>60025084;60025084;60006297;60092530;60027161;60027161;60025084</t>
  </si>
  <si>
    <t>57190584395;35345242100;55414540700;56023056100;57203073993;57203966480;7406537386</t>
  </si>
  <si>
    <t>Wang, Xiong;Kong, Linghe;Kong, Fanxin;Qiu, Fudong;Xia, Mingyu;Arnon, Shlomi;Chen, Guihai</t>
  </si>
  <si>
    <t>China;Israel;China;United States</t>
  </si>
  <si>
    <t>Shenzhen;Beer Sheba;Shanghai;Philadelphia</t>
  </si>
  <si>
    <t>Huawei Technologies Co., Ltd.;Ben-Gurion University of the Negev;Shanghai Jiao Tong University;University of Pennsylvania</t>
  </si>
  <si>
    <t>60092530;60027161;60025084;60006297</t>
  </si>
  <si>
    <t>Millimeter wave communication: A comprehensive survey</t>
  </si>
  <si>
    <t>10.1109/COMST.2018.2844322</t>
  </si>
  <si>
    <t>2-s2.0-85048170119</t>
  </si>
  <si>
    <t>['two ports', 'three ports', 'six elements', 'six dual', 'selective excitation', 'ring loaded', 'radiating element', 'proposed three', 'overlapping bandwidth', 'novel design', 'mutual coupling', 'massive multiple', 'good candidate', 'arranged along', 'antenna element', '73 mhz', '5g applications', '20 db']</t>
  </si>
  <si>
    <t>Dual-polarized | multiple-input-multiple-output (MIMO) | pattern diversity | polarization diversity</t>
  </si>
  <si>
    <t>In this letter, a novel design of a three-port antenna exhibiting pattern and polarization diversity characteristics is proposed. The radiating element of the proposed antenna comprises a ring loaded with periodical interdigital capacitors. The selective excitation of the three ports of the antenna enables omnidirectional and dual-polarized broadside radiation patterns in an overlapping bandwidth of 73 MHz (2.574 -2.647 GHz). The mutual coupling between any set of the two ports in the three-port antenna system is less than -20 dB. Six elements of the three-port ring antenna are arranged along the edges of a hexagon to generate 12 distinct beams (six dual-polarized broadside beams and six omnidirectional beams). Low mutual coupling and uncorrelated radiation patterns between the adjacent ports make the proposed three-port ring antenna a good candidate for use as an antenna element in massive multiple-input-multiple-output antenna systems for 5G applications.</t>
  </si>
  <si>
    <t>1324-1328</t>
  </si>
  <si>
    <t>60026338;60105817;60026338</t>
  </si>
  <si>
    <t>57212976310;25031731100;35566584200</t>
  </si>
  <si>
    <t>Saurav, Kushmanda;Mallat, Nazih Khaddaj;Antar, Yahia M.M.</t>
  </si>
  <si>
    <t>United Arab Emirates;Canada</t>
  </si>
  <si>
    <t>Al Ain;Kingston</t>
  </si>
  <si>
    <t>Al Ain University;Royal Military College of Canada</t>
  </si>
  <si>
    <t>60105817;60026338</t>
  </si>
  <si>
    <t>Saurav K.</t>
  </si>
  <si>
    <t>A Three-Port Polarization and Pattern Diversity Ring Antenna</t>
  </si>
  <si>
    <t>10.1109/LAWP.2018.2844170</t>
  </si>
  <si>
    <t>2-s2.0-85048182895</t>
  </si>
  <si>
    <t>RBSI14IT0D</t>
  </si>
  <si>
    <t>['verified experimentally', 'three dimensions', 'state components', 'spectroscopic imaging', 'second focus', 'respectively ).', 'resolution allow', 'relevant information', 'ray radiography', 'precise localization', 'precise determination', 'pictorial layer', 'phase center', 'optical beamsplitter', 'numerical aperture', 'metal foils', 'imaging wavelength', 'first focus', 'emitter mounted', 'ellipsoidal reflector', 'directly show', 'diffraction theory', 'conservation scientists', 'confocal microscope', 'axial resolution', 'ancient piece', '8 mm', '00 mm']</t>
  </si>
  <si>
    <t>Confocal microscopy | cultural heritage | diffraction limit | high-resolution imaging | horn antennas | Schottky diode detector | Schottky diode multiplier | spatial resolution</t>
  </si>
  <si>
    <t>A compact confocal terahertz microscope working at 0.30 THz based on all-solid-state components is used to locate buried thin metal foils in a painted wood artwork. Metal foils are used for decoration, and their precise localization under the pictorial layer is relevant information for conservation scientists and restorers, which can neither be obtained by X-ray radiography nor by spectroscopic imaging in the infrared, as we directly show here. The confocal microscopy principle based on the spatial pinhole concept is here implemented by positioning the first focus of an ellipsoidal reflector at the phase center of horn antennas coupled to Schottky diode detector and emitter mounted in rectangular waveguide blocks, together with an optical beamsplitter. The second focus of the reflector is mechanically scanned inside the sample in three dimensions. The predictions of diffraction theory for a confocal microscope at an imaging wavelength of 1.00 mm with numerical aperture of 0.53 are verified experimentally (1.2 and 2.8 mm for the lateral and the axial resolution, respectively). These values of resolution allow a precise determination of the position of buried metal foils in an ancient piece of art hence making restoration interventions possible.</t>
  </si>
  <si>
    <t>390-396</t>
  </si>
  <si>
    <t>60032350;60032350;60102151;60032350;60032350;112841264;112841264;60021199;60032350</t>
  </si>
  <si>
    <t>57192108504;56670353600;55190288000;7004256139;7003736353;7004214284;57194415867;6602467045;7004250966</t>
  </si>
  <si>
    <t>Ciano, Chiara;Flammini, Mariano;Giliberti, Valeria;Calvani, Paolo;Delre, Eugenio;Talarico, Fabio;Torre, Mauro;Missori, Mauro;Ortolani, Michele</t>
  </si>
  <si>
    <t>Genoa;Rome;Rome;Rome</t>
  </si>
  <si>
    <t>Istituto Italiano di Tecnologia;Sapienza Universit√† di Roma;Consiglio Nazionale delle Ricerche;Istituto Superiore per la Conservazione ed il Restauro</t>
  </si>
  <si>
    <t>60102151;60032350;60021199;112841264</t>
  </si>
  <si>
    <t>Ciano C.</t>
  </si>
  <si>
    <t>Confocal Imaging at 0.3 THz with Depth Resolution of a Painted Wood Artwork for the Identification of Buried Thin Metal Foils</t>
  </si>
  <si>
    <t>10.1109/TTHZ.2018.2819505</t>
  </si>
  <si>
    <t>2-s2.0-85048292761</t>
  </si>
  <si>
    <t>Manitoba Rural Adaptation Council</t>
  </si>
  <si>
    <t>MRAC</t>
  </si>
  <si>
    <t>['whereas bayesian', 'taxonomic revision', 'suggested apenesia', 'study reinforces', 'species level', 'published work', 'propristocera tagala', 'propristocera stat', 'pristocerinae genera', 'paramere narrow', 'neopristocera syn', 'neoapenesia syn', 'n .,', 'molecular tree', 'molecular data', 'molecular analyses', 'mesoscutum gibbous', 'maximum likelihood', 'mandible long', 'largest genera', 'head wider', 'genus based', 'generic status', 'flat wasps', 'dipristocera syn', 'densely hairy', 'defining apenesia', 'clypeus surpassing', 'avoid homonymy', 'apterous females', 'antennae short', 'afrocera syn', 'acrenesia gen', '28s sequences']</t>
  </si>
  <si>
    <t>The flat wasp Apenesia Westwood is one of the largest genera in Pristocerinae with 190 species worldwide. The lack of a single diagnostic morphological character has resulted in many distinct ground plans within Apenesia. Some authors have suggested Apenesia as polyphyletic. Here we aimed to investigate and delimit the genus based on morphological and molecular data. We analysed 163 morphological characters on tnt using ‚Äòtraditional search‚Äô, whereas Bayesian (BI) and maximum likelihood (ML) inferences were performed on 1553 concatenated nucleotide base pairs from COI and 28S sequences. Apenesia was recovered as polyphyletic in all analyses with up to 10 different lineages spread throughout the tree. We mapped female morphological characters onto the molecular tree to enlighten morphological evolution in the apterous females. Based on our morphological and molecular analyses, and on the taxonomic revision of holotypes and specimens, we propose six new genera in the Pristocerinae and revalidate the generic status of two: Acrenesia gen.n., Austranesia gen.n., Cleistepyris stat. rev., Dracunesia gen.n., Eleganesia gen.n., Epynesia gen.n., Pristonesia gen.n., and Propristocera stat. rev. We also propose four new generic synonymies: Neoapenesia syn.n. under Apenesia, Dipristocera syn.n. under Cleistepyris, Afrocera syn.n. and Neopristocera syn.n. under Propristocera. At the species level, we indicate Apenesia minor syn.n. under Propristocera tagala. In all, 162 new combinations, eight reinstated combinations and one new name to avoid homonymy are proposed. Apenesia is now defined as flat wasps having males with the mesoscutum gibbous, the genitalia with the paramere narrow and densely hairy, and the aedeagus with the ventral apical lobe elliptical and covered with lumps. Females of Apenesia can be distinguished from other Pristocerinae by having the head wider than the mesosoma, the antennae short, the mandible long, and the clypeus surpassing the toruli in the frons. This study reinforces the difficulties in defining Apenesia and other Pristocerinae genera. This published work has been registered in ZooBank, http://zoobank.org/urn:lsid:zoobank.org:pub:65FB3087-0F30-4851-B1BA-ED6E4518B958.</t>
  </si>
  <si>
    <t>481-509</t>
  </si>
  <si>
    <t>Systematic Entomology</t>
  </si>
  <si>
    <t>60101677;60028426;60028426</t>
  </si>
  <si>
    <t>15022025900;14020803300;14018944400</t>
  </si>
  <si>
    <t>Alencar, Isabel D.C.C.;Waichert, Cecilia;Azevedo, Celso O.</t>
  </si>
  <si>
    <t>Vitoria-Gasteiz;Vit√≥ria</t>
  </si>
  <si>
    <t>Instituto Federal do Esp√≠rito Santo;Federal University of Espirito Santo</t>
  </si>
  <si>
    <t>60101677;60028426</t>
  </si>
  <si>
    <t>Alencar I.D.C.C.</t>
  </si>
  <si>
    <t>Opening Pandora's box of Pristocerinae: molecular and morphological phylogenies of Apenesia (Hymenoptera, Bethylidae) reveal several hidden genera</t>
  </si>
  <si>
    <t>10.1111/syen.12295</t>
  </si>
  <si>
    <t>2-s2.0-85048335690</t>
  </si>
  <si>
    <t>['wave generation', 'voltage characteristic', 'two regimes', 'terahertz time', 'pulse durations', 'ingaas antenna', 'graded inxga1', 'gaas substrates', 'doped in0', 'based antennas', '5as layers', '5as films', '5 ps', '4 times', '100 fs']</t>
  </si>
  <si>
    <t>GaAs (1 1 1)A | InGaAs | molecular beam epitaxy | photoconductive antenna | terahertz wave generation | time-domain spectroscopy</t>
  </si>
  <si>
    <t>The terahertz (THz) wave generation by the spiral photoconductive antennas fabricated on the low-temperature and high-temperature grown undoped and Si-doped In0.5Ga0.5As films is studied by the terahertz time-domain spectroscopy method. The In0.5Ga0.5As layers were grown by molecular beam epitaxy on GaAs substrates with (1 0 0) and (1 1 1)A crystallographic orientations utilizing step-graded InxGa1-xAs metamorphic buffer. The antennas are excited by radiation of Er3+-fiber laser at 1.56 Œºm wavelength in two regimes: with pulse durations of 2.5 ps or 100 fs. It is found that the THz wave generation is 3-4 times more effective in the case of InGaAs-based antennas on (1 1 1)A GaAs substrates as compared to the (1 0 0) substrates. Power-voltage characteristic of the LT-InGaAs antenna up to and beyond threshold breakdown voltage are reported.</t>
  </si>
  <si>
    <t>1054660X</t>
  </si>
  <si>
    <t>Laser Physics</t>
  </si>
  <si>
    <t>60007457;60110480;60007457;60007457;60110480;60110480;60007457;60110480;60110480</t>
  </si>
  <si>
    <t>36179810000;7004721532;7004923415;56020047900;6701768605;7004885010;57202434152;6602114705;55847416800</t>
  </si>
  <si>
    <t>Kuznetsov, K. A.;Galiev, G. B.;Kitaeva, G. Kh;Kornienko, V. V.;Klimov, E. A.;Klochkov, A. N.;Leontyev, A. A.;Pushkarev, S. S.;Maltsev, P. P.</t>
  </si>
  <si>
    <t>Institute of Ultra High Frequency Semiconductor Electronics of RAS;Lomonosov Moscow State University</t>
  </si>
  <si>
    <t>60110480;60007457</t>
  </si>
  <si>
    <t>Kuznetsov K.</t>
  </si>
  <si>
    <t>Photoconductive antennas based on epitaxial films In&lt;inf&gt;0.5&lt;/inf&gt;Ga&lt;inf&gt;0.5&lt;/inf&gt;As on GaAs (1 1 1)A and (1 0 0) substrates with a metamorphic buffer</t>
  </si>
  <si>
    <t>10.1088/1555-6611/aabd5a</t>
  </si>
  <si>
    <t>2-s2.0-85048339295</t>
  </si>
  <si>
    <t>['transmit precoding', 'signal detector', 'resolution adcs', 'recent research', 'potential implementations', 'key challenge', 'favorable candidates', 'associated challenges', 'alternative technique', 'adc quantizers', 'adc architecture']</t>
  </si>
  <si>
    <t>Nowadays, mmWave MIMO systems are favorable candidates for 5G cellular systems. However, a key challenge is the high power consumption imposed by its numerous RF chains, which may be mitigated by opting for low-resolution ADCs, while tolerating a moderate performance loss. In this article, we discuss several important issues based on the most recent research on mmWave massive MIMO systems relying on low-resolution ADCs. We discuss the key transceiver design challenges, including channel estimation, signal detector, channel information feedback and transmit precoding. Furthermore, we introduce a mixed-ADC architecture as an alternative technique of improving overall system performance. Finally, the associated challenges and potential implementations of the practical 5G mmWave massive MIMO system with ADC quantizers are discussed.</t>
  </si>
  <si>
    <t>205-211</t>
  </si>
  <si>
    <t>60022381-60005244;60025278;60022381;60022381;60025225</t>
  </si>
  <si>
    <t>57202148166;34871774100;23389521700;57216667863;36043733600</t>
  </si>
  <si>
    <t>Zhang, Jiayi;Dai, Linglong;Li, Xu;Liu, Ying;Hanzo, Lajos</t>
  </si>
  <si>
    <t>Beijing;Southampton;Beijing;Nanjing</t>
  </si>
  <si>
    <t>Tsinghua University;University of Southampton;Beijing Jiaotong University;Southeast University</t>
  </si>
  <si>
    <t>60025278;60025225;60022381;60005244</t>
  </si>
  <si>
    <t>On low-resolution ADCs in practical 5G millimeter-wave massive MIMO systems</t>
  </si>
  <si>
    <t>10.1109/MCOM.2018.1600731</t>
  </si>
  <si>
    <t>2-s2.0-85048341144</t>
  </si>
  <si>
    <t>National Tropical Botanical Garden</t>
  </si>
  <si>
    <t>2016VBA035</t>
  </si>
  <si>
    <t>NTBG</t>
  </si>
  <si>
    <t>['yl acetate', 'weakly responded', 'vespa velutina', 'venom volatiles', 'synthetic blend', 'sympatric ac', 'suffocates hornets', 'remarkable defence', 'releasing behaviour', 'octyl acetate', 'live hornet', 'isopentyl acetate', 'hornet predators', 'heat balls', 'heat balling', 'first evidence', 'eavesdropping ability', 'demonstrating eavesdropping', 'data provide', 'consistent responses', 'carbon dioxide', 'benzyl acetate', 'apis mellifera', 'apis cerana', 'allopatric species', 'alarm pheromones', 'alarm pheromone', '1 œºg']</t>
  </si>
  <si>
    <t>Apis cerana | Apis mellifera | eavesdropping | kairomone | sting alarm pheromone | Vespa velutina</t>
  </si>
  <si>
    <t>Eavesdropping is predicted to evolve between sympatric, but not allopatric, predator and prey. The evolutionary arms race between Asian honey bees and their hornet predators has led to a remarkable defence, heat balling, which suffocates hornets with heat and carbon dioxide. We show that the sympatric Asian species, Apis cerana (Ac), formed heat balls in response to Ac and hornet (Vespa velutina) alarm pheromones, demonstrating eavesdropping. The allopatric species, Apis mellifera (Am), only weakly responded to a live hornet and Am alarm pheromone, but not to hornet alarm pheromone. We observed typical hornet alarm pheromone-releasing behaviour, hornet sting extension, when guard bees initially attacked. Once heat balls were formed, guards released honey bee sting alarm pheromones: isopentyl acetate, octyl acetate, (E)-2-decen-1-yl acetate and benzyl acetate. Only Ac heat balled in response to realistic bee alarm pheromone component levels (&lt;1 bee-equivalent, 1 Œºg) of isopentyl acetate. Detailed eavesdropping experiments showed that Ac, but not Am, formed heat balls in response to a synthetic blend of hornet alarm pheromone. Only Ac antennae showed strong, consistent responses to hornet alarm pheromone compounds and venom volatiles. These data provide the first evidence that the sympatric Ac, but not the allopatric Am, can eavesdrop upon hornet alarm pheromone and uses this information, in addition to bee alarm pheromone, to heat ball hornets. Evolution has likely given Ac this eavesdropping ability, an adaptation that the allopatric Am does not possess.</t>
  </si>
  <si>
    <t>Animal Behaviour</t>
  </si>
  <si>
    <t>60105127-60003013;60105127;60003013;60003013;60105127;60105127;60121501</t>
  </si>
  <si>
    <t>56269947900;55178434200;57193648905;57202437032;57193354190;7404000138;7003645136</t>
  </si>
  <si>
    <t>Dong, Shihao;Wen, Ping;Zhang, Qi;Wang, Yuan;Cheng, Yanan;Tan, Ken;Nieh, James C.</t>
  </si>
  <si>
    <t>San Diego;Kunming;Kunming</t>
  </si>
  <si>
    <t>Division of Biological Sciences;Xishuangbanna Tropical Botanical Garden Chinese Academy of Sciences Kunming;Yunnan Agriculture University</t>
  </si>
  <si>
    <t>60121501;60105127;60003013</t>
  </si>
  <si>
    <t>Dong S.</t>
  </si>
  <si>
    <t>Olfactory eavesdropping of predator alarm pheromone by sympatric but not allopatric prey</t>
  </si>
  <si>
    <t>S0003347218301556</t>
  </si>
  <si>
    <t>10.1016/j.anbehav.2018.05.013</t>
  </si>
  <si>
    <t>2-s2.0-85048351139</t>
  </si>
  <si>
    <t>Photoconductive antennas based on epitaxial films In&lt;inf&gt;0.5&lt;/inf&gt;Ga&lt;inf&gt;0.5&lt;/inf&gt;As on GaAs (1 1 1)A and (1 0 0)A substrates with a metamorphic buffer</t>
  </si>
  <si>
    <t>10.1088/1612-202X/aac7bb</t>
  </si>
  <si>
    <t>2-s2.0-85048371870</t>
  </si>
  <si>
    <t>2017R1A2B3009294</t>
  </si>
  <si>
    <t>['widest bandwidth', 'wideband switched', 'varied widely', 'switchable range', 'radiation angle', 'overlapped bandwidth', 'letter presents', 'horn structure', 'dipole array', 'coverable range', 'beam dipole', 'beam arrays', '6 ghz', '105 ¬∞.']</t>
  </si>
  <si>
    <t>60 GHz | Dipole antenna | horn antenna | switched-beam antenna</t>
  </si>
  <si>
    <t>This letter presents a wideband switched-beam dipole-array-fed hybrid horn antenna presented for the 60 GHz unlicensed band. Compared to a dipole array, a 6.7 dB gain improvement was achieved, and the 6.5 GHz bandwidth is further improved from 7.6 GHz by forming additional resonance, which is caused by the gap between the dipole array and horn structure. Furthermore, compared to the outcome of a conventional horn antenna, the radiation angle can be varied widely. The proposed antenna exhibits wideband characteristics with a 24.3% overlapped bandwidth of the impedance and a 3 dB gain, a 13.4 dBi peak gain, and a beam-switchable range of 105¬∞. To the best of the authors' knowledge, the proposed antenna exhibits the widest bandwidth and coverable range from among the reported 60 GHz switched-beam arrays.</t>
  </si>
  <si>
    <t>1344-1348</t>
  </si>
  <si>
    <t>57211776762;53979799000;55728047200</t>
  </si>
  <si>
    <t>Jang, Tae Hwan;Kim, Hong Yi;Park, Chul Soon</t>
  </si>
  <si>
    <t>Jang T.</t>
  </si>
  <si>
    <t>A 60 GHz Wideband Switched-Beam Dipole-Array-Fed Hybrid Horn Antenna</t>
  </si>
  <si>
    <t>10.1109/LAWP.2018.2845877</t>
  </si>
  <si>
    <t>2-s2.0-85048457747</t>
  </si>
  <si>
    <t>['wideband performance', 'variable sizes', 'unit element', 'ring structure', 'ra aperture', 'phase sensitivity', 'phase response', 'phase constant', 'opposite directions', 'oblique incidence', 'multiresonance circular', 'maximum gain', 'manufacturing inaccuracy', 'interior ring', 'inner radius', 'gradually tuned', 'enhanced reflectarray', 'designed antenna', 'conventional antenna', 'aperture efficiency', 'antenna built', '6 dbi', '56 %,', '40 ¬∞', '4 dbi', '27 %,', '2 ghz', '125 ¬∞', '10 ¬∞,', '10 ghz']</t>
  </si>
  <si>
    <t>Antenna bandwidth | reflectarrays (RAs) wideband</t>
  </si>
  <si>
    <t>An enhanced reflectarray (RA) antenna built of elements with reduced reflection phase sensitivity is presented. The proposed unit element is composed of a concentric, multiresonance circular-ring structure with variable sizes. By changing the outer and inner radius of the interior ring in the opposite directions, a reduction in the phase sensitivity to manufacturing inaccuracy is achieved without extra contribution to the 360¬∞ phase range and aggravating the losses in the unit element is achieved. In addition, the margin between normal and oblique incidence of a phase response for angles up to 40¬∞ is smaller than 10¬∞, which results in a high-efficiency, wideband performance. Measurement results show the maximum gain of 26.4 dBi at 10 GHz, aperture efficiency of 44.27%, and 16.3% 1 dB gain bandwidth. In order to improve the bandwidth of antenna, the phase constant ( œà) value at the RA aperture is gradually tuned and optimized. The designed antenna with œà= -125¬∞ has a peak gain 26.6 dBi at 10.2 GHz and aperture efficiency of 44.56%, and the 1 dB gain bandwidth is about 23.3% (9.67-12 GHz). In comparison with the conventional antenna (œà= 0¬∞ ), the 1 dB bandwidth shows a 43% improvement.</t>
  </si>
  <si>
    <t>1334-1338</t>
  </si>
  <si>
    <t>60000627;60000627;60000627;60013277;60000627;60000627;60000627</t>
  </si>
  <si>
    <t>56427700400;55913973000;24474815100;56149874000;55818148600;56487548000;36669091200</t>
  </si>
  <si>
    <t>Mohammadi, Bahman;Nourinia, Javad;Ghobadi, Changiz;Mahmoud, Abdelhady;Karamirad, Mohsen;Alizadeh, Farzad;Mardani, Hossein</t>
  </si>
  <si>
    <t>Egypt;Iran</t>
  </si>
  <si>
    <t>Benha;Urmia</t>
  </si>
  <si>
    <t>Benha Faculty of Engineering;Urmia University</t>
  </si>
  <si>
    <t>60013277;60000627</t>
  </si>
  <si>
    <t>Mohammadi B.</t>
  </si>
  <si>
    <t>Enhanced Reflectarray Antenna Using Elements with Reduced Reflection Phase Sensitivity</t>
  </si>
  <si>
    <t>10.1109/LAWP.2018.2845439</t>
  </si>
  <si>
    <t>2-s2.0-85048466049</t>
  </si>
  <si>
    <t>['uav high', 'study proves', 'study objects', 'segmentation results', 'satellite images', 'resolution uav', 'resolution images', 'podocarpus trees', 'mainly depend', 'itcd based', 'individual trees', 'ground resolution', 'first applied', 'fine texture', 'effective method', 'detection rate', 'derived orthophoto', 'data acquisition', 'correct detection', 'considerably better', 'computer processing', 'canopy texture', 'bias field', '5 cm', '10 cm']</t>
  </si>
  <si>
    <t>Bias field | canopy detection | drone remote sensing | forest inventory | single tree extraction | watershed transform</t>
  </si>
  <si>
    <t>Individual tree crown detection and delineation (ITCD) mainly depend on high-resolution aerial photos and satellite images or LiDAR, and these data can be costly to obtain. The advent of unmanned aerial vehicle (UAV) remote sensing technology provides an economic and effective method for data acquisition. Therefore, the research of ITCD based on UAV high-resolution images is of significance to improve the efficiency and accuracy of forest resource inventory and remote sensing validation. However, in very high-resolution (defined here with the pixel size smaller than 10 cm) images, the inhomogeneities in the canopy texture can be detrimental to the correct detection of individual trees by computer processing. We applied the bias field estimation, which is used in medical image segmentation, to reduce the within-canopy spectral heterogeneity in the very high-resolution UAV-derived orthophoto. By selecting young Osmanthus and Podocarpus trees that grow in a nursery as the study objects, we tested our method in an orthophoto (with a ground resolution of 2.5 cm) generated from overlapping UAV images. A local intensity clustering was first applied to produce a smoothed bias field image; then, by using morphological operation of opening and closing, the fine texture of the canopy was further smoothed. Finally, individual tree crowns were extracted by applying the marker-controlled watershed segmentation algorithm. The segmentation results were validated by comparing to the manually drawn individual tree crown polygons. The F -scores of the detection rate for Osmanthus and Podocarpus were 98.2% and 93.1%, respectively. The result is considerably better than those achieved with similar processing steps but without the bias field treatment. Our study proves that it is feasible and effective to detect and delineate individual tree crowns based on the bias field and marker-controlled watershed segmentation in very-high-resolution images obtained from UAV.</t>
  </si>
  <si>
    <t>2253-2262</t>
  </si>
  <si>
    <t>60017605;60017605;60017605</t>
  </si>
  <si>
    <t>57199060381;57202419523;11940377800</t>
  </si>
  <si>
    <t>Huang, Hongyu;Li, Xu;Chen, Chongcheng</t>
  </si>
  <si>
    <t>Fuzhou University</t>
  </si>
  <si>
    <t>Individual tree crown detection and delineation from very-high-resolution UAV images based on bias field and marker-controlled watershed segmentation algorithms</t>
  </si>
  <si>
    <t>10.1109/JSTARS.2018.2830410</t>
  </si>
  <si>
    <t>2-s2.0-85048467943</t>
  </si>
  <si>
    <t>1716313ZT00802902</t>
  </si>
  <si>
    <t>['six p', 'reconfigurability function', 'preserves stable', 'patch antenna', 'nonradiating edges', 'n diodes', 'layer substrate', 'ground plane', 'compact size', 'compact design', 'antenna footprint', 'acceptable performances', '43 ghz', '3 dbi']</t>
  </si>
  <si>
    <t>Frequency-reconfigurable antenna | miniaturized antenna | p-i-n diode | patch antenna</t>
  </si>
  <si>
    <t>We propose a simple and compact design of a patch antenna with the frequency-reconfigurability function. Six p-i-n diodes are positioned symmetrically along the nonradiating edges to allow the selection of one frequency band among 36 different states. One patch edge is shorted to the ground plane to reduce the antenna footprint. The antenna measured operating frequency ranges from 2.35 to 3.43 GHz. The measured peak gain and the measured peak efficiency are 4.3 dBi and 73%, respectively. The antenna has a compact size, preserves stable and unidirectional radiation patterns, uses a simple dc bias circuit, and is printed on a single-layer substrate. Hence, it is suitable for wireless applications requiring miniaturized size and acceptable performances.</t>
  </si>
  <si>
    <t>1349-1353</t>
  </si>
  <si>
    <t>60005465;60005465-112135136;60005465;114886823</t>
  </si>
  <si>
    <t>57063239800;14030010200;55733589000;36663016000</t>
  </si>
  <si>
    <t>Boukarkar, Abdelheq;Lin, Xian Qi;Jiang, Yuan;Yang, Xiao Fan</t>
  </si>
  <si>
    <t>Chengdu;;Wuxi</t>
  </si>
  <si>
    <t>University of Electronic Science and Technology of China;State Key Laboratory of Complex Electromagnetic Environment Effects on Electronics and Information System;Jiangsu Hengxin Technology Co., Ltd.</t>
  </si>
  <si>
    <t>60005465;114886823;112135136</t>
  </si>
  <si>
    <t>A Compact Frequency-Reconfigurable 36-States Patch Antenna for Wireless Applications</t>
  </si>
  <si>
    <t>10.1109/LAWP.2018.2846224</t>
  </si>
  <si>
    <t>2-s2.0-85048496828</t>
  </si>
  <si>
    <t>103.05-2016.37</t>
  </si>
  <si>
    <t>['prs ).', 'perot resonator', 'experimentally validated', 'e .,', 'center frequency', '2 dbi']</t>
  </si>
  <si>
    <t>Compact structures | dielectric slabs | Fabry-Perot resonator (FPR) | high gain | partially reflecting surface (PRS) | wideband</t>
  </si>
  <si>
    <t>In this letter, a method to design wideband Fabry-Perot resonator (FPR) antennas is presented. The structure employs closely spaced truncated thin dielectric slabs as a partial reflecting surface (PRS). An analytical design process based on transmission line theory is proposed. The criterion for wideband FPR antennas is generalized for a highly truncated PRS, i.e., the PRS only needs to exhibit a resonance at the center frequency of the band. Based on the finding, a compact FPR antenna is optimized and experimentally validated with a wide 3 dB gain bandwidth of about 86% and maximum realized gain of 14.2 dBi.</t>
  </si>
  <si>
    <t>1354-1358</t>
  </si>
  <si>
    <t>Wideband Fabry-Perot Antennas Employing Multilayer of Closely Spaced Thin Dielectric Slabs</t>
  </si>
  <si>
    <t>10.1109/LAWP.2018.2846240</t>
  </si>
  <si>
    <t>2-s2.0-85048505371</t>
  </si>
  <si>
    <t>['using 16', 'spectral shaping', 'signal bandwidth', 'qam single', 'qam formats', 'qam format', 'q rf', 'prototype consumes', 'power amplification', 'ofdm transmission', 'ofdm constellations', 'nm soi', 'instrumentation receiver', 'free space', 'first amplified', 'energy efficiency', 'directly modulated', 'die antenna', 'db evm', 'data rates', 'corresponding evm', 'cmos technology', 'carrier signal', 'also demonstrated', '7 gb', '6 gb', '5 gb', '4 gb', '25 w', '2 dbm', '2 db', '15 cm', '142 ghz', '12 gb', '104 pj']</t>
  </si>
  <si>
    <t>CMOS | digital transmitter | direct modulation | mm-wave | OFDM | QAM | RF-DAC | SOI</t>
  </si>
  <si>
    <t>A D-band I/Q RF-DAC featuring two 6-bit DAC elements driven in quadrature, each with its own on-die antenna, and a total effective isotropic radiated power (EIRP) of 13.2 dBm, is demonstrated in a 45-nm SOI-CMOS technology. The carrier signal is first amplified by the 30-dB gain LO path and is directly modulated by the 12 baseband bit streams, without linear upconversion or power amplification. QPSK, 8-PSK, 16-QAM, 32-QAM, and 64-QAM single-carrier (SC) and OFDM constellations are formed in free space and measured above the die at data rates up to 12 Gb/s and at distances over 15 cm. The large-signal bandwidth - from the carrier input pad to the output of the transmitter above the antennas - is 130-142 GHz and was obtained by sweeping the frequency of the D -band external carrier, modulating it on die at 0.4 Gb/s using 16-QAM format, and measuring the error vector magnitude (EVM) with an instrumentation receiver. The highest data rate of 12 Gb/s was measured for QPSK SC modulation with a corresponding EVM of -12.2 dB. Lower maximum data rates of 7 Gb/s with -14.3-dB EVM and 3.6 Gb/s with -19-dB EVM were observed for 16-QAM and 64-QAM formats, respectively. Spectral shaping and OFDM transmission were also demonstrated at up to 2.5 Gb/s. The prototype consumes a total of 1.25 W, with an energy efficiency of 104 pJ/b.</t>
  </si>
  <si>
    <t>2012-2022</t>
  </si>
  <si>
    <t>60016849-60033010;60121655-60023690;60121655;60016849</t>
  </si>
  <si>
    <t>49962384000;36674764400;7006384021;7004346090</t>
  </si>
  <si>
    <t>Shopov, Stefan;Gurbuz, Ozan D.;Rebeiz, Gabriel M.;Voinigescu, Sorin P.</t>
  </si>
  <si>
    <t>United States;United States;United States;Canada</t>
  </si>
  <si>
    <t>San Diego;Santa Clara;Norwood;Toronto</t>
  </si>
  <si>
    <t>The Electrical and Computer Engineering Department;Intel Corporation;Analog Devices, Inc.;University of Toronto</t>
  </si>
  <si>
    <t>60121655;60033010;60023690;60016849</t>
  </si>
  <si>
    <t>Shopov S.</t>
  </si>
  <si>
    <t>A D-Band Digital Transmitter with 64-QAM and OFDM Free-Space Constellation Formation</t>
  </si>
  <si>
    <t>10.1109/JSSC.2018.2824318</t>
  </si>
  <si>
    <t>2-s2.0-85048508154</t>
  </si>
  <si>
    <t>['ul communication', 'slightly offset', 'reused efficiently', 'reader transmits', 'order intermodulation', 'main carrier', 'letter demonstrates', 'keying modulator', 'interference rx', 'downlink frequencies']</t>
  </si>
  <si>
    <t>Backscattering | frequency-division duplexing (FDD) | radio frequency identification (RFID) | third-order intermodulation (IM3) | uplink (UL)</t>
  </si>
  <si>
    <t>This letter demonstrates a new radio frequency identification (RFID) reader architecture improving the uplink (UL) quality and is compatible with a commercial ultra high frequency Gen2 RFID inlay. The reader transmits a weak auxiliary carrier in addition to the main carrier. The tag nonlinearity generates a new frequency component at the third-order intermodulation (IM3) frequency for UL communication, where the on-tag backscatter works as an on-off-keying modulator at the newly generated IM3 carrier. Since the UL and downlink frequencies are slightly offset, the passives are reused efficiently and the transmitter-to-receiver (Tx-to-Rx) noise/leakage can be eliminated by employing a duplexer, which results in a low-noise and low-interference Rx.</t>
  </si>
  <si>
    <t>630-632</t>
  </si>
  <si>
    <t>36677354100;56505644700</t>
  </si>
  <si>
    <t>Kuo, Nai Chung;Niknejad, Ali M.</t>
  </si>
  <si>
    <t>Single-Antenna FDD Reader Design and Communication to a Commercial UHF RFID Tag</t>
  </si>
  <si>
    <t>10.1109/LMWC.2018.2840963</t>
  </si>
  <si>
    <t>2-s2.0-85048509966</t>
  </si>
  <si>
    <t>['test area', 'study results', 'spm model', 'results show', 'propagation distance', 'predicted value', 'path loss', 'mountainous areas', 'macrocell environments', 'high altitude', 'hamanets environment', 'five rpms', 'estd ),', 'environment requires', 'air humidity', 'actual measurement']</t>
  </si>
  <si>
    <t>5G | LTE | Path loss | Propagation model</t>
  </si>
  <si>
    <t>This paper presents five commonly used radio propagation models (RPMs) which are suitable for the prediction of path loss in macrocell environments of LTE wireless communication systems. These RPMs‚Äô application in high altitude mountainous areas networks (HAMANETs) environment requires further validation and studies. Through using the measured path loss in the HAMANETs at 2.6¬†GHz to calculate the predicted value of the five RPMs and the measured value‚Äôs mean error (ME), root mean square error, and error standard deviation (ESTD), we verified the predicted value of the SPM model that is closer to the actual measurement. On this basis, the empirical propagation model in HAMANETs environment is corrected. When correcting, a method to calculate base station‚Äôs effective antenna height and propagation distance is provided by using the altitude above sea level data. This method can reduce the error that the mountainous areas are simplified to the flat-terrain in the existed propagation models. A linear least square method is used to calculate the optimal propagation model. Finally, the ME is the smallest, and the ESTD is less than 8¬†dB, which indicate that the corrected propagation model is more suitable for the actual environmental path loss‚Äôs prediction. The results show that the path loss factor of the test area is about 65¬†dB, including the influence of the high altitude, mountains, vegetation, and air humidity in HAMANETs environment. The study results can provide useful advice to the evaluation and verification of personal wireless communications in the HAMANETs. Furthermore, using the correction method proposed in this paper can correct propagation models suitable for the different propagation environments to improve the accuracy and efficiency of wireless network optimization.</t>
  </si>
  <si>
    <t>735-753</t>
  </si>
  <si>
    <t>60019218;120832867;60019218</t>
  </si>
  <si>
    <t>57197764814;57202502730;57202502232</t>
  </si>
  <si>
    <t>Li, Huafu;He, Xianguo;He, Wenxue</t>
  </si>
  <si>
    <t>Kunming;</t>
  </si>
  <si>
    <t>Yunnan Normal University;China Mobile Group Yunnan Co., Ltd.</t>
  </si>
  <si>
    <t>60019218;120832867</t>
  </si>
  <si>
    <t>Review of Wireless Personal Communications Radio Propagation Models in High Altitude Mountainous Areas at 2.6¬†GHz</t>
  </si>
  <si>
    <t>10.1007/s11277-018-5713-6</t>
  </si>
  <si>
    <t>2-s2.0-85048541396</t>
  </si>
  <si>
    <t>2011AA010201</t>
  </si>
  <si>
    <t>['two beam', 'standard low', 'proposed antenna', 'process variation', 'peak gain', 'mutual coupling', 'loss bandwidth', 'ghz band', 'float ring', 'db return', 'antenna gain', 'antenna element', 'achieve gains', '9 dbi', '6 dbi', '12 ghz', '0 ¬∞']</t>
  </si>
  <si>
    <t>Antenna in package (AiP) | beam scanning | broadband | high gain | millimeter wave (mm-wave) | phased array antenna | stacked patch antenna</t>
  </si>
  <si>
    <t>A broadband, low-cost, high-gain, multilayer differential antenna without air cavity is proposed for the 60-GHz phased array system. By using the standard low-cost printed circuit board process, a 60-GHz phased array antenna element and a 16-element phased array antenna prototype are implemented. To improve the bandwidth and antenna gain, a superstrate and a float rectangular ring are designed. The float ring can enhance the antenna vertical radiation, suppressing the antenna horizontal radiation and reducing the mutual coupling. Without any embedded air cavity, the proposed antenna is robust against the process variation, which is verified in the measurement. For the antenna element, the measured results demonstrate a peak gain of 8.9 dBi and a 10-dB return-loss bandwidth of more than 12 GHz, and the simulated radiation efficiency is above 90% at 60-GHz band. For the phased array antenna, two beam-fixed (0¬∞ and 30¬∞) array antennas are tested to verify the beam scanning performance, which achieve gains of 16.3 and 13.6 dBi, respectively.</t>
  </si>
  <si>
    <t>1281-1291</t>
  </si>
  <si>
    <t>60025578-60005244;60005244;60005244;60005244;60005244</t>
  </si>
  <si>
    <t>57221156129;55676238600;57190230231;57204081640;55342807700</t>
  </si>
  <si>
    <t>Zhang, Tao;Li, Lianming;Xia, Haiyang;Ma, Xujun;Cui, Tie Jun Cui</t>
  </si>
  <si>
    <t>Xidian University;Southeast University</t>
  </si>
  <si>
    <t>60025578;60005244</t>
  </si>
  <si>
    <t>A low-cost and high-gain 60-GHz differential phased array antenna in PCB process</t>
  </si>
  <si>
    <t>10.1109/TCPMT.2018.2839342</t>
  </si>
  <si>
    <t>2-s2.0-85048545964</t>
  </si>
  <si>
    <t>['total wrench', 'theoretical study', 'rotor blade', 'one minimizing', 'omnidirectional platform', 'numerical algorithm', 'nonnegative orthant', 'nonideal conditions', 'minimum allocation', 'maximum norm', 'lift force', 'letter presents', 'generate wrenches', 'equal sharing', 'effort needed', 'drag moment', 'control algorithm', 'algebraic conditions']</t>
  </si>
  <si>
    <t>This letter presents a theoretical study on omnidirectional aerial vehicles with body-frame fixed unidirectional thrusters. Omniplus multirotor designs are defined as the ones that allow to exert a total wrench in any direction using positive-only lift force and drag moment (i.e., positive rotational speed) for each rotor blade. Algebraic conditions for a design to be omniplus are derived, a simple necessary condition being the fact that at least seven propellers have to be used. An energy optimal design strategy is then defined as the one minimizing the maximum norm of the input set needed to span a certain wrench ellipsoid for the adopted input allocation strategy. Two corresponding major design criteria are then introduced: first, a minimum allocation-matrix condition number aims at an equal sharing of the effort needed to generate wrenches in any direction; second, imposing a balanced design guarantees an equal sharing of the extra effort needed to keep the input in the nonnegative orthant. We propose a numerical algorithm to solve such optimal design problem and a control algorithm to control any omnidirectional platform. The work is concluded with informative simulation results in nonideal conditions.</t>
  </si>
  <si>
    <t>2277-2282</t>
  </si>
  <si>
    <t>60102124;60102124</t>
  </si>
  <si>
    <t>56742951400;7102890221</t>
  </si>
  <si>
    <t>Tognon, Marco;Franchi, Antonio</t>
  </si>
  <si>
    <t>Toulouse</t>
  </si>
  <si>
    <t>Universit√© F√©d√©rale Toulouse Midi-Pyr√©n√©es</t>
  </si>
  <si>
    <t>Tognon M.</t>
  </si>
  <si>
    <t>Omnidirectional Aerial Vehicles with Unidirectional Thrusters: Theory, Optimal Design, and Control</t>
  </si>
  <si>
    <t>10.1109/LRA.2018.2802544</t>
  </si>
  <si>
    <t>2-s2.0-85048561840</t>
  </si>
  <si>
    <t>['wsns ).', 'proposed strategy', 'perfect secrecy', 'network lifetime', 'energy efficiency', 'csi ).', 'conventional strategy', 'constantly report', 'authors solve', 'authors propose', 'authors investigate', 'authors demonstrate', 'active antennas']</t>
  </si>
  <si>
    <t>Here, the authors propose an energy-efficient strategy using multiple antennas for secure distributed detection in wireless sensor networks (WSNs). In multiple access channel, it is possible to communicate between sensors and ally fusion centre with perfect secrecy by an encryption with channel state information (CSI). However, the sensors in an active group may need to constantly report in the encryption as long as the CSI remains unchanged, which deteriorates the energy efficiency in terms of the lifetime of WSN. The authors solve the problem by using random beamforming (e.g. antenna subset modulation). Furthermore, the authors investigate the impact of the number of active antennas on the network lifetime. Through the analysis and simulation, the authors demonstrate that the proposed strategy has a higher energy efficiency than the conventional strategy, while maintaining the same reliability and security.</t>
  </si>
  <si>
    <t>57222561630;7501393707</t>
  </si>
  <si>
    <t>Lee, Yonggu;Choi, Jinho</t>
  </si>
  <si>
    <t>Energy-efficient scheme using multiple antennas in secure distributed detection</t>
  </si>
  <si>
    <t>10.1049/iet-spr.2017.0030</t>
  </si>
  <si>
    <t>2-s2.0-85048733245</t>
  </si>
  <si>
    <t>['varying disturbances', 'unknown part', 'stability analysis', 'significantly improve', 'revisited form', 'reshaping properties', 'proposed formulation', 'pbc technique', 'occurs beside', 'numerical simulations', 'mfc principle', 'mechanical systems', 'input multi', 'increased via', 'free control', 'explicit application', 'etc .)', 'depth discussion', 'damping assignment', 'control strategies', 'control performance', 'called model', 'also provided']</t>
  </si>
  <si>
    <t>IDA-PBC | Model-free control | Nonlinear flight control | Robust control | Trajectory tracking</t>
  </si>
  <si>
    <t>In this work, a Revisited form of the so-called Model-Free Control (R-MFC) is derived. Herein, the MFC principle is employed to deal with the unknown part of a plant only (i.e., unmodeled dynamics, disturbances, etc.) and occurs beside an Interconnection and Damping Assignment-Passivity Based Control (IDA-PBC) strategy. Using the proposed formulation, it is shown that we can significantly improve the performance of the control through the reshaping properties of the IDA-PBC technique. Moreover, the control robustness level is increased via a compensation of the time-varying disturbances and the unmodeled system dynamics. This on-line compensation capability is provided by the MFC principle. The problem is studied in the case of Multi-Input Multi-Output (MIMO) mechanical systems with an explicit application to a small Vertical Take-Off and Landing (VTOL) Unmanned Aerial Vehicle (UAV) where a stability analysis is also provided. Numerical simulations have shown satisfactory results, in comparison with some other control strategies, where an in-depth discussion with respect to the control performance is highlighted by considering several scenarios and using several metrics.</t>
  </si>
  <si>
    <t>1568-1578</t>
  </si>
  <si>
    <t>60106985;60106017;60106985</t>
  </si>
  <si>
    <t>57191498597;6602274934;6701679486</t>
  </si>
  <si>
    <t>BOUZID, Yasser;SIGUERDIDJANE, Houria;BESTAOUI, Yasmina</t>
  </si>
  <si>
    <t>Evry;Saint-Aubin</t>
  </si>
  <si>
    <t>Informatique, Biologie Int√©grative et Syst√®mes Complexes;Universite Paris-Saclay</t>
  </si>
  <si>
    <t>60106985;60106017</t>
  </si>
  <si>
    <t>BOUZID Y.</t>
  </si>
  <si>
    <t>Energy based 3D trajectory tracking control of quadrotors with model-free based on-line disturbance compensation</t>
  </si>
  <si>
    <t>S1000936118301675</t>
  </si>
  <si>
    <t>10.1016/j.cja.2018.05.007</t>
  </si>
  <si>
    <t>2-s2.0-85048765838</t>
  </si>
  <si>
    <t>['two cases', 'triangular obstacle', 'trapezoidal obstacle', 'starting point', 'shorter path', 'short time', 'short distance', 'rectangular obstacles', 'reasonable way', 'proposed method', 'proposed according', 'paper presents', 'includes cuboid', 'hybrid obstacles', 'good adaptability', 'geometrical computation', 'genetic algorithm', 'free path', 'finishing point', 'elliptic obstacle', 'edge information', 'different shapes', 'different environments', 'describe obstacles', 'cuboid obstacles', 'comprehensive comparison', 'circular obstacles', 'circular obstacle', 'blocking obstacle', 'better result', '3d environment', '2d environment']</t>
  </si>
  <si>
    <t>2D/3D complex environment | Convex obstacles | Geometrical shortest path | Optimal and real-time planning | Path planning | Unmanned aerial vehicle (UAV)</t>
  </si>
  <si>
    <t>This paper presents a geometrical path planning method, and it can help unmanned aerial vehicle to find a collision-free path in two-dimensional and three-dimensional (2D and 3D) complex environment quickly. First, a list of tree is designed to describe obstacles, and it is used to query the obstacles which block the line from starting point to finishing point (blocking obstacle). Specially, the list also stores the edge information of blocking obstacle. For the obstacles with short distance, a reasonable way to fly over is studied. Then, a shortest path planning method based on geometrical computation is proposed according to different shapes of obstacles. The obstacles are convex and divided into two cases of 2D and 3D. 2D environment includes rectangular obstacle, trapezoidal obstacle, triangular obstacle, circular obstacle and elliptic obstacle. In 3D, it includes cuboid, sphere and ellipsoid. To compare with other methods, the simulation is made in different environments. In 2D environment with circular obstacles, the method is similar to the artificial potential field. In 2D environment with rectangular obstacles, the performance of the proposed method is better than A-star. Compared with genetic algorithm, the proposed method gives a better result in 3D environment with cuboid obstacles. In 3D environment with hybrid obstacles, it is similar to interfered fluid dynamical system. Through comprehensive comparison and analysis, the conclusion is that the method has good adaptability and does not require grid modeling. It can find a shorter path in 2D/3D complex environment within a short time, so it has the ability of real-time path planning.</t>
  </si>
  <si>
    <t>301-312</t>
  </si>
  <si>
    <t>Intelligent Service Robotics</t>
  </si>
  <si>
    <t>60018326;60018326;60003977;60021474</t>
  </si>
  <si>
    <t>54684511200;24724989800;57201117739;55454074100</t>
  </si>
  <si>
    <t>Liang, Xiao;Meng, Guanglei;Xu, Yimin;Luo, Haitao</t>
  </si>
  <si>
    <t>Shenyang;Shenyang;Xi'an</t>
  </si>
  <si>
    <t>Shenyang Institute of Automation Chinese Academy of Sciences;Shenyang Aerospace University;Northwestern Polytechnical University</t>
  </si>
  <si>
    <t>60021474;60018326;60003977</t>
  </si>
  <si>
    <t>Liang X.</t>
  </si>
  <si>
    <t>A geometrical path planning method for unmanned aerial vehicle in 2D/3D complex environment</t>
  </si>
  <si>
    <t>10.1007/s11370-018-0254-0</t>
  </si>
  <si>
    <t>2-s2.0-85048871709</t>
  </si>
  <si>
    <t>['transformer high', 'taking advantage', 'simulation model', 'received signals', 'proposed method', 'new method', 'med index', 'experimental setup', 'exchange ultra', 'assessed using']</t>
  </si>
  <si>
    <t>In this study, a new method is proposed to monitor axial displacement (AD) of transformer high-voltage (HV) winding using electromagnetic waves. The proposed method employed two receiving antennas and one transmitting antenna to exchange ultra-wideband (UWB) signals with the winding. The magnitude Euclidean distance (MED) index is used to compare the received signals when winding is sound or defective. Two receiving antennas receive signals at two different positions upon ADs in winding which causes different values in the amplitude of the received signals as well as the MED index of two receiving antennas. Hence, taking advantage of this feature, the occurrence, direction, and extent of AD can be identified. The proposed method is assessed using a simulation model. Then, experiments are conducted on an actual transformer winding using an experimental setup.</t>
  </si>
  <si>
    <t>514-520</t>
  </si>
  <si>
    <t>IET Science, Measurement and Technology</t>
  </si>
  <si>
    <t>60031777;60031268;60007751</t>
  </si>
  <si>
    <t>55646703700;55400319500;6603012446</t>
  </si>
  <si>
    <t>Rahbarimagham, Hesam;Esmaeili, Saeid;Gharehpetian, Gevork B.</t>
  </si>
  <si>
    <t>Tehran;Kerman;Tehran</t>
  </si>
  <si>
    <t>Islamic Azad University;Shahid Bahonar University of Kerman;Amirkabir University of Technology</t>
  </si>
  <si>
    <t>Rahbarimagham H.</t>
  </si>
  <si>
    <t>Determination of transformer HV winding axial displacement occurrence, direction, and extent using time-domain analysis of UWB signals</t>
  </si>
  <si>
    <t>10.1049/iet-smt.2017.0124</t>
  </si>
  <si>
    <t>2-s2.0-85048934499</t>
  </si>
  <si>
    <t>['use scenarios', 'two objects', 'tools used', 'take photographs', 'system offers', 'selfie sticks', 'reflectance spectra', 'recent years', 'perform underwater', 'perform environmental', 'imaging spectrometers', 'daily life', 'care testing', '72 mm', '35 g', '18 mm']</t>
  </si>
  <si>
    <t>Handheld | Imaging spectrometer | Remote sensing and sensors | Spectroscopy</t>
  </si>
  <si>
    <t>Imaging spectrometers show great potential for environmental and biomedical sensing applications. Selfie sticks, which are tools used to take photographs or videos, have gained global popularity in recent years. Few people have connected these two objects, and few people have researched the application of imaging spectrometers to perform scientific monitoring in point-of-use scenarios. In this paper, we develop a compact imaging spectrometer (35 g in weight, 18 mm in diameter, and 72 mm in length) that can be equipped on a motorized selfie stick to perform remote sensing. We applied this system to perform environmental and facial remote sensing via motorized scanning. The absorption of chlorophyll and hemoglobin can be found in the reflectance spectra, indicating that our system can be used in urban greening monitoring and point-of-care testing. In addition, this compact imaging spectrometer was also easily attached to an underwater dome port and a quad-rotor unmanned aerial vehicle to perform underwater and airborne spectral detection. Our system offers a route toward mobile imaging spectrometers used in daily life.</t>
  </si>
  <si>
    <t>60017716;60017716;60017716;60003970</t>
  </si>
  <si>
    <t>57198359455;35114425600;57143512500;36048024500</t>
  </si>
  <si>
    <t>Chen, Jie;Cai, Fuhong;He, Rongxiao;He, Sailing</t>
  </si>
  <si>
    <t>Haikou;Hangzhou</t>
  </si>
  <si>
    <t>Hainan University;Zhejiang University</t>
  </si>
  <si>
    <t>60017716;60003970</t>
  </si>
  <si>
    <t>Experimental demonstration of remote and compact imaging spectrometer based on mobile devices</t>
  </si>
  <si>
    <t>10.3390/s18071989</t>
  </si>
  <si>
    <t>2-s2.0-85048961622</t>
  </si>
  <si>
    <t>['uav images', 'proposed method', 'paper introduces', 'noise problem', 'new methods', 'mapping relationship', 'loss equation', 'local features', 'inexpensive platform', 'ground objects', 'detailed textures', 'denoising results', 'denoised images', 'continuously optimizes', 'comparison experiments', 'clean images', 'classification experiment', 'also conducted']</t>
  </si>
  <si>
    <t>Generative adversarial networks | Image dedoising | Perceptual reconstruction loss | UAV images</t>
  </si>
  <si>
    <t>Unmanned aerial vehicles (UAVs) are an inexpensive platform for collecting remote sensing images, but UAV images suffer from a content loss problem caused by noise. In order to solve the noise problem of UAV images, we propose a new methods to denoise UAV images. This paper introduces a novel deep neural network method based on generative adversarial learning to trace the mapping relationship between noisy and clean images. In our approach, perceptual reconstruction loss is used to establish a loss equation that continuously optimizes a min-max game theoretic model to obtain better UAV image denoising results. The generated denoised images by the proposed method enjoy clearer ground objects edges and more detailed textures of ground objects. In addition to the traditional comparison method, denoised UAV images and corresponding original clean UAV images were employed to perform image matching based on local features. At the same time, the classification experiment on the denoised images was also conducted to compare the denoising results of UAV images with others. The proposed method had achieved better results in these comparison experiments.</t>
  </si>
  <si>
    <t>60029306;60029306-60007278;60029306;60029306;60029306</t>
  </si>
  <si>
    <t>57202650819;55967395700;26432664400;7202497984;25029686800</t>
  </si>
  <si>
    <t>Wang, Ruihua;Xiao, Xiongwu;Guo, Bingxuan;Qin, Qianqing;Chen, Ruizhi</t>
  </si>
  <si>
    <t>Wuhan;Irvine</t>
  </si>
  <si>
    <t>Wuhan University;University of California, Irvine</t>
  </si>
  <si>
    <t>60029306;60007278</t>
  </si>
  <si>
    <t>An effective image denoising method for UAV images via improved generative adversarial networks</t>
  </si>
  <si>
    <t>10.3390/s18071985</t>
  </si>
  <si>
    <t>2-s2.0-85048977614</t>
  </si>
  <si>
    <t>CAS17/00394</t>
  </si>
  <si>
    <t>['variable width', 'substrate layer', 'spacing meanders', 'sl approach', 'single population', 'simulation results', 'sensor systems', 'proposed antenna', 'proposed algorithm', 'profile textile', 'paper proposes', 'optimization phase', 'optimal antenna', 'mm thickness', 'metaheuristic known', 'matlab implementation', 'fully describe', 'f antenna', 'designed prototype', 'constructed antenna', 'antenna manufacturing', 'also detailed']</t>
  </si>
  <si>
    <t>Co-evolution Coral Reefs Optimization (CRO) | Electro-textile | Industrial Scientific Medical (ISM) | Wearable textile antenna | Wireless off-body sensors systems</t>
  </si>
  <si>
    <t>This paper proposes a low-profile textile-modified meander line Inverted-F Antenna (IFA) with variable width and spacing meanders, for Industrial Scientific Medical (ISM) 2.4-GHz Wireless Body Area Networks (WBAN), optimized with a novel metaheuristic algorithm. Specifically, a metaheuristic known as Coral Reefs Optimization with Substrate Layer (CRO-SL) is used to obtain an optimal antenna for sensor systems, which allows covering properly and resiliently the 2.4‚Äì2.45-GHz industrial scientific medical bandwidth. Flexible pad foam has been used to make the designed prototype with a 1.1-mm thickness. We have used a version of the algorithm that is able to combine different searching operators within a single population of solutions. This approach is ideal to deal with hard optimization problems, such as the design of the proposed meander line IFA. During the optimization phase with the CRO-SL, the proposed antenna has been simulated using CST Microwave Studio software, linked to the CRO-SL by means of MATLAB implementation and Visual Basic Applications (VBA) code. We fully describe the antenna design process, the adaptation of the CRO-SL approach to this problem and several practical aspects of the optimization and details on the algorithm‚Äôs performance. To validate the simulation results, we have constructed and measured two prototypes of the antenna, designed with the proposed algorithm. Several practical aspects such as sensitivity during the antenna manufacturing or the agreement between the simulated and constructed antenna are also detailed in the paper.</t>
  </si>
  <si>
    <t>60027800;60027800;60027800;60027800</t>
  </si>
  <si>
    <t>55916154300;57190572503;12790012400;12789591800</t>
  </si>
  <si>
    <t>S√°nchez-Montero, Roc√≠o;Camacho-G√≥mez, Carlos;L√≥pez-Esp√≠, Pablo Lu√≠s;Salcedo-Sanz, Sancho</t>
  </si>
  <si>
    <t>S√°nchez-Montero R.</t>
  </si>
  <si>
    <t>Optimal design of a planar textile antenna for industrial scientific medical (ISM) 2.4 GHz wireless body area networks (WBAN) with the CRO-SL algorithm</t>
  </si>
  <si>
    <t>10.3390/s18071982</t>
  </si>
  <si>
    <t>2-s2.0-85048994812</t>
  </si>
  <si>
    <t>Australian Institute of Marine Science</t>
  </si>
  <si>
    <t>AIMS</t>
  </si>
  <si>
    <t>['water survey', 'water datasets', 'uav practitioners', 'uav integrated', 'technology used', 'several types', 'sensor quality', 'sensed imagery', 'recent advances', 'processing workflow', 'paper describes', 'methodology uses', 'material classification', 'hyperspectral imagery', 'flight operations', 'enable uass', 'diverse levels', 'coral bleaching', 'airborne rgb', 'airborne hyperspectral']</t>
  </si>
  <si>
    <t>Drones | Hyperspectral camera | Image segmentation | In-water survey | Machine learning | Support vector machines (SVM) | UAS</t>
  </si>
  <si>
    <t>Recent advances in unmanned aerial system (UAS) sensed imagery, sensor quality/size, and geospatial image processing can enable UASs to rapidly and continually monitor coral reefs, to determine the type of coral and signs of coral bleaching. This paper describes an unmanned aerial vehicle (UAV) remote sensing methodology to increase the efficiency and accuracy of existing surveillance practices. The methodology uses a UAV integrated with advanced digital hyperspectral, ultra HD colour (RGB) sensors, and machine learning algorithms. This paper describes the combination of airborne RGB and hyperspectral imagery with in-water survey data of several types in-water survey of coral under diverse levels of bleaching. The paper also describes the technology used, the sensors, the UAS, the flight operations, the processing workflow of the datasets, the methods for combining multiple airborne and in-water datasets, and finally presents relevant results of material classification. The development of the methodology for the collection and analysis of airborne hyperspectral and RGB imagery would provide coral reef researchers, other scientists, and UAV practitioners with reliable data collection protocols and faster processing techniques to achieve remote sensing objectives.</t>
  </si>
  <si>
    <t>60011019;60011019;60026479-106005573;60011019</t>
  </si>
  <si>
    <t>57201881652;35101532200;56582665400;7401692017</t>
  </si>
  <si>
    <t>Parsons, Mark;Bratanov, Dmitry;Gaston, Kevin J.;Gonzalez, Felipe</t>
  </si>
  <si>
    <t>United Kingdom;Australia;Germany</t>
  </si>
  <si>
    <t>Exeter;Brisbane;Berlin</t>
  </si>
  <si>
    <t>University of Exeter;Queensland University of Technology;Institute for Advanced Study</t>
  </si>
  <si>
    <t>60026479;60011019;106005573</t>
  </si>
  <si>
    <t>Parsons M.</t>
  </si>
  <si>
    <t>UAVs, hyperspectral remote sensing, and machine learning revolutionizing reef monitoring</t>
  </si>
  <si>
    <t>10.3390/s18072026</t>
  </si>
  <si>
    <t>2-s2.0-85049027819</t>
  </si>
  <si>
    <t>['uav ).', 'time efficiency', 'sorted features', 'selected features', 'rfgasvm method', 'results showed', 'relieff algorithm', 'proposed method', 'paper proposes', 'overall accuracy', 'genetic algorithm', 'fold greater', 'fitness function', 'feature subset', 'feature selection', 'feature database', 'feature cost', 'extract buildings', 'dimensional features', 'different sensors', 'constructed considering', 'confusion matrix', '85 %.', '85 %,']</t>
  </si>
  <si>
    <t>Accuracy evaluation | Feature selection | Genetic algorithm | Object-based | SVM</t>
  </si>
  <si>
    <t>With the advent of high spatial resolution remote sensing imagery, numerous image features can be utilized. Applying a reasonable feature selection approach is critical to effectively reduce feature redundancy and improve the efficiency and accuracy of classification. This paper proposes a novel feature selection approach, in which ReliefF, genetic algorithm, and support vector machine (RFGASVM) are integrated to extract buildings. We adopt the ReliefF algorithm to preliminary filter high-dimensional features in the feature database. After eliminating the sorted features, the feature subset and the C and Œ≥ parameters of support vector machine (SVM) are encoded into the chromosome of the genetic algorithm. A fitness function is constructed considering the sample identification accuracy, the number of selected features, and the feature cost. The proposed method was applied to high-resolution images obtained from different sensors, GF-2, BJ-2, and unmanned aerial vehicles (UAV). The confusion matrix, precision, recall and F1-score were applied to assess the accuracy. The results showed that the proposed method achieved feature reduction, and the overall accuracy (OA) was more than 85%, with Kappa coefficient values of 0.80, 0.83 and 0.85, respectively. The precision of each image was more than 85%. The time efficiency of the proposed method was two-fold greater than SVM with all the features. The RFGASVM method has the advantages of large feature reduction and high extraction performance and can be applied in feature selection.</t>
  </si>
  <si>
    <t>60019499;60019499-60027363;60019499;60019499</t>
  </si>
  <si>
    <t>25654258200;56412253600;8937210400;56415234000</t>
  </si>
  <si>
    <t>Zhou, Yi;Zhang, Rui;Wang, Shixin;Wang, Futao</t>
  </si>
  <si>
    <t>Feature selection method based on high-resolution remote sensing images and the effect of sensitive features on classification accuracy</t>
  </si>
  <si>
    <t>10.3390/s18072013</t>
  </si>
  <si>
    <t>2-s2.0-85049047545</t>
  </si>
  <si>
    <t>['wriggly stub', 'times 0', 'single input', 'q signals', 'q amplitude', 'main digital', 'low phase', 'high accuracy', 'generates broadband', 'gain error', 'chip size', 'bit high', 'analog convertor', 'achieve 6', '9 db', '5 mw', '4 ¬∞', '3 ¬∞', '18 ghz', '1 db', '$\\ mu']</t>
  </si>
  <si>
    <t>Active phase shifters | CMOS integrated circuits | passive balun | phased arrays | polyphase filter (PPF)</t>
  </si>
  <si>
    <t>A 6-bit high-accuracy active phase shifter is developed in 0.13- $\mu \text{m}$ CMOS technology for Ku-band phased arrays. Improved transformer balun with wriggly stub is applied to split the single input to differential and achieve high balance with reduced chip area. Two-stage polyphase filter (PPF) generates broadband I/Q signals with high accuracy. A main digital-to-analog convertor (DAC) controls the I/Q amplitude to achieve 6-bit phase resolution, while an auxiliary DAC compensates the amplitude/phase error introduced by balun and PPF. Consequently, high resolution along with low phase/gain error can be achieved. The phase shifter shows measured rms phase error of &lt;4¬∞ at 12-18 GHz and &lt;3¬∞ at 13-18 GHz. The measured mean gain is -2.5-1 dB, and the rms gain error is &lt;0.9 dB at 12-18 GHz. The total power consumption is 37.5 mW, and chip size is $0.75 \times 0.32$ mm2 excluding pads.</t>
  </si>
  <si>
    <t>615-617</t>
  </si>
  <si>
    <t>60019118;60080657;60080657;60080657;60019118</t>
  </si>
  <si>
    <t>57188814593;57200054969;56287140300;57188812291;56477856400</t>
  </si>
  <si>
    <t>Duan, Zongming;Wang, Yan;Lv, Wei;Dai, Yuefei;Lin, Fujiang</t>
  </si>
  <si>
    <t>East China Research Institute of Electronic Engineering;University of Science and Technology of China</t>
  </si>
  <si>
    <t>60080657;60019118</t>
  </si>
  <si>
    <t>A 6-bit CMOS Active Phase Shifter for Ku-Band Phased Arrays</t>
  </si>
  <si>
    <t>10.1109/LMWC.2018.2837885</t>
  </si>
  <si>
    <t>2-s2.0-85049061153</t>
  </si>
  <si>
    <t>Deutsches Zentrum f√ºr Luft- und Raumfahrt</t>
  </si>
  <si>
    <t>DLR</t>
  </si>
  <si>
    <t>['thermal cycling', 'thermal challenges', 'test vehicles', 'single element', 'single 60', 'simultaneously addressing', 'provide high', 'phased array', 'phase shifter', 'output power', 'integrated onto', 'high frequency', 'frequency systems', 'frequency bands', 'facilitate high', 'core pcbs', 'chip temperature', 'automatically assembled', '4 dbm']</t>
  </si>
  <si>
    <t>Die attach | GaAs chip integration | K-band | metal-core printed circuit board (MCPCB) | satellite communication | V-band</t>
  </si>
  <si>
    <t>High-gain steerable antenna arrays in the K-, Ka-, and V-frequency bands have the potential to facilitate high-bandwidth satellite communication for a variety of applications. Copper-core printed circuit boards (PCBs) can offer a cost-effective integration platform for such systems by simultaneously addressing both the high frequency and thermal challenges. Integrating GaAs dies into test vehicles has shown that copper-core PCBs can be automatically assembled and provide high-frequency systems that show adequate reliability during thermal cycling. A single 60-GHz transmitter front end, designed to drive a single element of a phased array, with a 2-GHz bandwidth signal, composed of four GaAs dies, including a phase shifter, integrated onto a copper-core PCB produces an output power of -4 dBm and maintains an on-chip temperature under 51¬∞C.</t>
  </si>
  <si>
    <t>1231-1240</t>
  </si>
  <si>
    <t>60016856;60016856;60016856;60016856;60016856;60016856;60016856;60072505;60072505;60072505;60016856;60016856</t>
  </si>
  <si>
    <t>57197690232;57193120768;36188913200;56549664200;55603203100;55542928400;7005676673;16024986100;35608380600;15029774100;55970976700;57198893519</t>
  </si>
  <si>
    <t>Curran, Brian;Reyes, Jacob;Tschoban, Christian;H√∂fer, Jan;Grams, Arian;W√ºst, Felix;Hutter, Matthias;Lei√ü, Jens;Mart√≠nez-V√°zquez, Marta;Baggen, Rens;Ndip, Ivan;Lang, Klaus Dieter</t>
  </si>
  <si>
    <t>Kamp-Lintfort;Berlin</t>
  </si>
  <si>
    <t>IMST GmbH;Fraunhofer Institute for Reliability and Microintegration IZM</t>
  </si>
  <si>
    <t>60072505;60016856</t>
  </si>
  <si>
    <t>Curran B.</t>
  </si>
  <si>
    <t>Development and Validation of a Chip Integration Concept for Multi-Die GaAs Front Ends for Phased Arrays up to 60 GHz</t>
  </si>
  <si>
    <t>10.1109/TCPMT.2018.2842824</t>
  </si>
  <si>
    <t>2-s2.0-85049102199</t>
  </si>
  <si>
    <t>00011/07-0</t>
  </si>
  <si>
    <t>['paper addresses', 'outermost microphones', 'novel approach', 'mm aperture', 'microphone shading', 'innermost ones', 'frequency range', 'dynamic range', 'different number', 'classical designs', 'beamforming algorithms', 'array performance', 'array designed', 'array beamwidth', 'approach provided', 'also optimized', 'also assessed', '112 microphones']</t>
  </si>
  <si>
    <t>Acoustic beamforming technique | Aeroacoustics | Microphone phased array design</t>
  </si>
  <si>
    <t>The design of a microphone array affects the performance of beamforming algorithms in the localization and evaluation of acoustic noise sources. This paper addresses a circular phased array design for near-field aeroacoustic measurements in a closed-test-section wind tunnel. Microphones were distributed in rings and occupied an equal aperture area‚Äîeach ring could have a different number of microphones. The array performance was evaluated through the dynamic range and array resolution given by the beamwidth. The array designed for the exploration of the novel approach had 112 microphones and 950-mm aperture. In comparison with classical designs, also optimized for the same number of microphones and aperture, the approach provided the best array resolution and a high dynamic range level almost uniform over the frequency range of interest (800 to 20,000 Hz). Microphone shading was also assessed for improving the array performance, and the employment of only the outermost microphones (the innermost ones were shaded) reduced approximately 40% the array beamwidth.</t>
  </si>
  <si>
    <t>60008088;60044573;60008088</t>
  </si>
  <si>
    <t>57188717193;36806974300;25028151200</t>
  </si>
  <si>
    <t>Amaral, Filipe Ramos do;Serrano Rico, Juan Carlos;Medeiros, Marcello Augusto Faraco de</t>
  </si>
  <si>
    <t>Colombia;Brazil</t>
  </si>
  <si>
    <t>Pamplona;Sao Paulo</t>
  </si>
  <si>
    <t>Universidad de Pamplona;Universidade de S√£o Paulo</t>
  </si>
  <si>
    <t>60044573;60008088</t>
  </si>
  <si>
    <t>Amaral F.R.d.</t>
  </si>
  <si>
    <t>Design of microphone phased arrays for acoustic beamforming</t>
  </si>
  <si>
    <t>10.1007/s40430-018-1275-5</t>
  </si>
  <si>
    <t>2-s2.0-85049121574</t>
  </si>
  <si>
    <t>['molecular sensing', 'five orders', 'energy harvesting', 'dye antennas', 'doped nanoparticles', 'brighten upconversion', 'applications ranging']</t>
  </si>
  <si>
    <t>Efficient photon upconversion is desired for applications ranging from molecular sensing to solar-energy harvesting. Now, the population of hidden triplet state electrons, created on dye antennas and rare-earth-doped nanoparticles, has been amplified to brighten upconversion by five orders of magnitude.</t>
  </si>
  <si>
    <t>378-379</t>
  </si>
  <si>
    <t>37462606000;11839077400</t>
  </si>
  <si>
    <t>Zhou, Jiajia;Jin, Dayong</t>
  </si>
  <si>
    <t>Triplet state brightens upconversion</t>
  </si>
  <si>
    <t>10.1038/s41566-018-0188-2</t>
  </si>
  <si>
    <t>2-s2.0-85049131718</t>
  </si>
  <si>
    <t>['whereas medium', 'urban areas', 'stream water', 'soil contact', 'rill erosion', 'results show', 'quantifying rill', 'progressively increasing', 'phosphorus fluxes', 'phosphorous sources', 'order sub', 'nutrient inputs', 'low flows', 'lidar data', 'intrinsic sediment', 'impervious surfaces', 'excess sediment', 'deciduous forests', 'cropland areas', 'closely linked', 'aquia creek']</t>
  </si>
  <si>
    <t>Aquia Creek | Chesapeake Bay | Erosion pins | Phosphorous | RUSLE | Sediment fluxes</t>
  </si>
  <si>
    <t>Decline in global surface water quality around the world is closely linked to excess sediment and nutrient inputs. This study examined sediment and phosphorus fluxes in Aquia Creek, a fourth-order sub-watershed of the Chesapeake Bay located in Stafford, Virginia. The Revised Universal Soil Loss Equation (RUSLE), sediment delivery ratio (SDR), field sediment traps, bank erosion pins, and LIDAR data, combined with historical aerial images, were used in quantifying rill and inter-rill erosion from the basin, as well as internally generated sediments. Stream water and stream bank soils were analyzed for phosphorus. RUSLE/SDR modeling estimates a basin total sediment flux of 25,247¬†tons¬†year‚àí1. The greatest calculated soil losses were in deciduous forests and cropland areas, whereas medium and high-intensity developed areas had the least soil loss. Cut-bank erosion ranged from 0.2 to 27.4¬†cm¬†year‚àí1, and annual bank sediment fluxes were estimated at 1444¬†Mg, with a corresponding annual mass of phosphorous of 13,760¬†kg¬†year‚àí1. The highest bank loss estimates were incurred along reaches draining urban areas. Stream water total phosphorous levels ranged from 0.054¬†Œºg¬†g‚àí1 during low flows to 134.94¬†Œºg¬†g‚àí1 during high discharge periods in autumn and spring. These results show that stormwater management practices in urban areas are limiting runoff water and soil contact, reducing surficial soil loss. However, the runoff acceleration due to expansion of impervious surfaces is progressively increasing the significance of intrinsic sediment and phosphorous sources by exacerbating stream bank erosion and resuspension of internally stored sediments.</t>
  </si>
  <si>
    <t>60029032;60029032;60029032</t>
  </si>
  <si>
    <t>57205667409;57189625249;57202738136</t>
  </si>
  <si>
    <t>Odhiambo, B. K.;Coxon, T.;Somers, H.</t>
  </si>
  <si>
    <t>Fredericksburg</t>
  </si>
  <si>
    <t>University of Mary Washington</t>
  </si>
  <si>
    <t>Odhiambo B.</t>
  </si>
  <si>
    <t>Sediment and Phosphorous Fluxes Analysis in Aquia Creek, a Sub-watershed of the Chesapeake Bay Basin, VA, USA</t>
  </si>
  <si>
    <t>10.1007/s11270-018-3886-y</t>
  </si>
  <si>
    <t>2-s2.0-85049169596</t>
  </si>
  <si>
    <t>Canadian Astronomical Society</t>
  </si>
  <si>
    <t>CASCA</t>
  </si>
  <si>
    <t>['traditional spectrum', 'spectrum efficiency', 'spectrum dual', 'spatial multiplexing', 'solve directly', 'significantly superior', 'signal relaying', 'proposed two', 'problem effectively', 'power consumption', 'originally owns', 'one multi', 'one energy', 'one dual', 'iterative optimization', 'hence reduce', 'greatly improve', 'formulated problem', 'energy efficiency', 'data size', 'cooperation modes', 'concurrently transmit', 'also adopted', 'also able', 'aforementioned two']</t>
  </si>
  <si>
    <t>Cognitive cooperation networks | Energy and spectrum dual-cooperation | Network coding | Spatial multiplexing</t>
  </si>
  <si>
    <t>In this paper, two-to-one energy and spectrum dual-cooperation (ESDC) is investigated for cognitive cooperation networks. Specifically, the energy and spectrum of two primary users (PUs) are both transferred or authorized to one multi-antenna secondary user (SU) in exchange for its aid in the signal relaying to guarantee the successful data transmission, whilst the SU, which originally owns no spectrum access privilege and limited energy storage, is also able to concurrently transmit its own data through spatial multiplexing. Moreover, network-coding is also adopted to further compress the data size and hence reduce the power consumption at SU. The formulated problem for the aforementioned two-to-one ESDC model is non-convex and intractable to solve directly. To solve the problem effectively, the Lagrangian dual methods plus fixed-point iteration methods and semidefinite relation methods are employed, and the optimal solution could be achieved through iterative optimization. Simulation results show that, compared with the traditional spectrum-only cooperation, the proposed two-to-one ESDC paradigms can greatly improve the successful transmission probability for PUs and achievable transmission rate for SU. Meanwhile, the proposed two-to-one dual-cooperation modes are significantly superior to the one-to-one cooperation mode, in terms of spectrum efficiency and energy efficiency.</t>
  </si>
  <si>
    <t>107003670;60001604;60008919;107003670;60008919</t>
  </si>
  <si>
    <t>56428149500;18635680800;57206680595;57200568028;24385945400</t>
  </si>
  <si>
    <t>Liu, Zhihui;Xu, Wenjun;Wang, Junyi;Dong, Tao;Qiu, Hongbing</t>
  </si>
  <si>
    <t>Guilin;Beijing;Beijing</t>
  </si>
  <si>
    <t>Guilin University of Electronic Technology;Ministry of Education China;Beijing Institute of Satellite Information Engineering</t>
  </si>
  <si>
    <t>60008919;60001604;107003670</t>
  </si>
  <si>
    <t>An enhanced paradigm for cognitive cooperation networks: Two-to-one energy and spectrum dual-cooperation</t>
  </si>
  <si>
    <t>10.3390/s18072085</t>
  </si>
  <si>
    <t>2-s2.0-85049195659</t>
  </si>
  <si>
    <t>['vertical intensity', 'underwater targets', 'shallow water', 'research objects', 'reactive component', 'improved method', 'effectively expand', 'correctly identified', 'classify targets', 'basic idea']</t>
  </si>
  <si>
    <t>Depth resolution | First three normal modes | Improved method | Lower-mode correlation quantity | Monte carlo</t>
  </si>
  <si>
    <t>In this paper, based on the reactive component of the vertical intensity, the method for target depth resolution has been improved. In the previous existing research results, using the reactive component of vertical intensity, the research objects for target depth resolution in shallow water, can only be the targets whose frequencies can only excite the first two normal modes, and the depth of targets whose frequencies excite more than two normal modes cannot be correctly identified. The basic idea of the improved method is to classify targets on the foundation of the lower-mode correlation quantity of the vertical intensity. Based on the improved method, we can realize depth resolution of the targets whose frequency can excite the first three normal modes so as to effectively expand the working band useful for target depth resolution. Finally, we can realize the three-dimensional target depth resolution so as to distinguish the aerial, surface and underwater targets. The feasibility of the algorithm is verified by simulation and experimental data processing.</t>
  </si>
  <si>
    <t>Application and extension of vertical intensity lower-mode in methods for target depth-resolution with a single-vector sensor</t>
  </si>
  <si>
    <t>10.3390/s18072073</t>
  </si>
  <si>
    <t>2-s2.0-85049215521</t>
  </si>
  <si>
    <t>U of O</t>
  </si>
  <si>
    <t>['unique member', 'results suggest', 'proteins required', 'profound effects', 'primary cilium', 'microtubule stabilization', 'mammalian cells', 'immensely elongated', 'formin inhibitor', 'formin family', 'fhdc1 plays', 'fhdc1 fh2', 'fhdc1 depletion', 'fhdc1 also', 'disassembly rates', 'defective ciliogenesis', 'cilia signaling', 'cilia disassembly', 'chemical signals', 'cellular antenna', 'binding domain', 'actin accumulation']</t>
  </si>
  <si>
    <t>A primary cilium is found on most mammalian cells, where it acts as a cellular antenna for the reception of both mechanical and chemical signals. A variety of diseases are associated with defective ciliogenesis, reflecting the ubiquity of the function of cilia and the number of proteins required for their assembly. Proper cilia length is necessary for cilia signaling and is regulated through a poorly understood balance of assembly and disassembly rates. FHDC1 is a unique member of the formin family of cytoskeletal regulatory proteins. Overexpression of FHDC1 induces F-actin accumulation and microtubule stabilization and acetylation. We find that overexpression of FHDC1 also has profound effects on ciliogenesis; in most cells FHDC1 overexpression blocks cilia assembly, but the cilia that are present are immensely elongated. FHDC1-induced cilia growth requires the FHDC1 FH2 and microtubule-binding domain and results from F-actin‚Äìdependent inhibition of cilia disassembly. FHDC1 depletion, or treatment with a pan-formin inhibitor, inhibits cilia assembly and induces cilia resorption. Endogenous FHDC1 protein localizes to cytoplasmic microtubules converging on the base of the cilia, and we identify the subdistal appendage protein Cep170 as an FHDC1 interacting protein. Our results suggest that FHDC1 plays a role in coordinating cytoskeletal dynamics during normal cilia assembly.</t>
  </si>
  <si>
    <t>1611-1627</t>
  </si>
  <si>
    <t>Molecular Biology of the Cell</t>
  </si>
  <si>
    <t>60028897;60028897;60032350;60028897;60028897</t>
  </si>
  <si>
    <t>35606052500;57220403046;6505835611;6602914285;7201873274</t>
  </si>
  <si>
    <t>Copeland, Sarah J.;McRae, Andrea;Guarguaglini, Giulia;Trinkle-Mulcahy, Laura;Copeland, John W.</t>
  </si>
  <si>
    <t>Italy;Canada</t>
  </si>
  <si>
    <t>Rome;Ottawa</t>
  </si>
  <si>
    <t>Sapienza Universit√† di Roma;University of Ottawa</t>
  </si>
  <si>
    <t>60032350;60028897</t>
  </si>
  <si>
    <t>Copeland S.J.</t>
  </si>
  <si>
    <t>Actin-dependent regulation of cilia length by the inverted formin FHDC1</t>
  </si>
  <si>
    <t>10.1091/mbc.E18-02-0088</t>
  </si>
  <si>
    <t>2-s2.0-85049232089</t>
  </si>
  <si>
    <t>['shape accurately', 'resonance position', 'propagate along', 'optical properties', 'nonlinear susceptibility', 'harmonic intensity', 'frequency dependence', 'fourth power', 'emitted third', 'diameter smaller', 'current model', 'correctly derive', 'antenna ends']</t>
  </si>
  <si>
    <t>Thin elongated rod antennas with a diameter smaller than the skin depth exhibit surface plasmon polariton modes that can propagate along the antenna while being reflected at the antenna ends. In the line-current model, a current is associated with these modes in order to approximate the optical properties of the antennas. We find that it is crucial to correctly derive the reflection of the surface plasmon polariton modes at the antenna ends for predicting the resonance position and shape accurately. Thus, the line-current model allows for deriving the wavelength scaling behavior of plasmonic near fields as well as the emitted third-harmonic intensity efficiently. Neglecting the frequency dependence of the nonlinear susceptibility, we find that the third-harmonic intensity of such metallic rod antennas scales as the fourth power of the frequency, whereas it decreases with the twelfth power within the limit of the generalized Miller‚Äôs rule.</t>
  </si>
  <si>
    <t>1482-1489</t>
  </si>
  <si>
    <t>60015815;60015815;60015815;60015815-60016908;60015815;60015815</t>
  </si>
  <si>
    <t>13006551300;55217563400;56708033300;23992830500;7005590294;57202759293</t>
  </si>
  <si>
    <t>Nesterov, M. L.;Sch√§ferling, M.;Weber, K.;Neubrech, F.;Giessen, H.;Weiss, And T.</t>
  </si>
  <si>
    <t>Heidelberg;Stuttgart</t>
  </si>
  <si>
    <t>Universit√§t Heidelberg;Universit√§t Stuttgart</t>
  </si>
  <si>
    <t>60016908;60015815</t>
  </si>
  <si>
    <t>Nesterov M.L.</t>
  </si>
  <si>
    <t>Line-current model for deriving the wavelength scaling of linear and nonlinear optical properties of thin elongated metallic rod antennas</t>
  </si>
  <si>
    <t>10.1364/JOSAB.35.001482</t>
  </si>
  <si>
    <t>2-s2.0-85049243479</t>
  </si>
  <si>
    <t>['strongly enhanced', 'spp waves', 'opposite directions', 'multilayered metal', 'mdm antennas', 'material composition', 'kerker condition', 'field regimes', 'excited spps', 'dipole source', 'beam width']</t>
  </si>
  <si>
    <t>Huygens‚Äô nanoantennas maintain orthogonal electric and magnetic dipole resonances satisfying the Kerker condition and can generate directional radiation in both the near-field and far-field regimes. Here we study a multilayered metal-dielectric-metal (MDM) Huygens‚Äô type nanoantenna which is capable of launching surface plasmon polaritons (SPPs) unidirectionally when excited by a dipole source. We show that the radiative decay rates of the dipole source are strongly enhanced by the antenna, and the generated SPP waves propagate in opposite directions at two different wavelengths. The directionality of the excited SPPs can be switched by changing the geometry and the material composition. We further demonstrated that the beam width of the SPP waves can be narrowed by arranging the MDM antennas in a chain.</t>
  </si>
  <si>
    <t>3053-3056</t>
  </si>
  <si>
    <t>60019616;60019616;60019616-60073652;60019616;60019616</t>
  </si>
  <si>
    <t>57201210508;55624487877;55627854600;55551307100;8640933200</t>
  </si>
  <si>
    <t>Zeng, Shang Jie;Zhang, Qiang;Zhang, Xiao Ming;Liu, Xiang Li;Xiao, Jun Jun</t>
  </si>
  <si>
    <t>Tongji University;Harbin Institute of Technology</t>
  </si>
  <si>
    <t>60073652;60019616</t>
  </si>
  <si>
    <t>Zeng S.J.</t>
  </si>
  <si>
    <t>Unidirectional excitation of plasmonic waves via a multilayered metal-dielectric-metal Huygens‚Äô nanoantenna</t>
  </si>
  <si>
    <t>10.1364/OL.43.003053</t>
  </si>
  <si>
    <t>2-s2.0-85049248495</t>
  </si>
  <si>
    <t>17H02808</t>
  </si>
  <si>
    <t>['‚ äúin', 'theoretical formalism', 'temporally modulated', 'switches sign', 'steel surface', 'steel plates', 'steel plate', 'significant contribution', 'signal amplitude', 'sensitive detection', 'radio frequency', 'psd measurements', 'psd ).', 'magnetomechanical coupling', 'magnetization associated', 'magnetic field', 'machined surface', 'individual components', 'id $$.', 'hysteresis loop', 'hysteresis behaviors', 'harmonic components', 'detected using', 'asem waves', 'asem response', 'asem method', '$( h', '$$ using']</t>
  </si>
  <si>
    <t>The signal amplitude and the phase of acoustically stimulated electromagnetic (ASEM) response have been investigated in steel. In the ASEM method, magnetization is temporally modulated with the radio frequency (rf) of irradiated ultrasonic waves through magnetomechanical coupling. The first-harmonic components of the induced rf dipolar magnetic fields are detected using a resonant loop antenna. The signal amplitude of ASEM waves is determined by the magnitude of local piezomagnetic coefficients on an acoustically excited spot. Here, we divided the ASEM waves into the ‚Äúin-phase‚Äù and ‚Äúquadrature‚Äù components by phase-sensitive detection (PSD). On the basis of the linear response theory, we provided the theoretical formalism of ASEM response by introducing local complex piezomagnetic coefficients, dloc = d$ + id$$. We investigated the magnetic field (H) dependence of the individual components on the different surface conditions of steel plates. The in-phase component [/ d$(H)] shows a hysteresis loop on the machined surface of a steel plate, in which d$(H) switches sign at two finite field values, +H0. The inversion of magnetization associated with the applied static fields is thus definitely observed in the PSD measurements. In addition, we measured the hysteresis behaviors on a steel surface with a thin mill scale (iron oxide layers). The hysteresis loop broadens and a significant contribution of the quadrature component [/ d$$(H)] is found. We discuss the origin of the hysteresis behaviors of d$ and d$$ using the Debye relaxation model.</t>
  </si>
  <si>
    <t>07LB09</t>
  </si>
  <si>
    <t>60004853;60018337;60004853</t>
  </si>
  <si>
    <t>55681176300;56225619500;7003556209</t>
  </si>
  <si>
    <t>Yamada, Hisato;Yotsuji, Junichi;Ikushima, Kenji</t>
  </si>
  <si>
    <t>Tokyo;Fuchu</t>
  </si>
  <si>
    <t>JFE Steel Corporation;Tokyo University of Agriculture and Technology</t>
  </si>
  <si>
    <t>60018337;60004853</t>
  </si>
  <si>
    <t>Yamada H.</t>
  </si>
  <si>
    <t>Phase-sensitive detection of acoustically stimulated electromagnetic response in steel</t>
  </si>
  <si>
    <t>10.7567/JJAP.57.07LB09</t>
  </si>
  <si>
    <t>2-s2.0-85049384964</t>
  </si>
  <si>
    <t>17H03262</t>
  </si>
  <si>
    <t>['uses multi', 'user terminals', 'simple configuration', 'signal processing', 'service area', 'selection method', 'proposed method', 'power consumption', 'massive multiple', 'key technology', 'interference mitigation', 'input multiple', 'hybrid analog', 'highly suitable', 'enables improvements', 'digital part', 'computer simulation', 'communication efficiency', 'blind algorithm', 'attracted attention', 'analog part']</t>
  </si>
  <si>
    <t>Beam-selection method | Constant modulus algorithm | Hybrid analog-digital beamforming | Massive MIMO</t>
  </si>
  <si>
    <t>Massive multiple-input multiple-output (MIMO) transmission, in which the number of antennas is considerably more than the number of user terminals, has attracted attention as a key technology in next-generation mobile communication systems, because it enables improvements in the service area and interference mitigation with simple signal processing. Multi-beam massive MIMO employing high-power beam selection in the analog part and a blind algorithm in the digital part, such as the constant modulus algorithm that does not need channel state information, has been proposed and shown to offer high transmission efficiency. In this paper, in order to realize higher transmission rates and communication efficiency, we propose a beam-selection method that uses multi-beam amplitude information only. Furthermore, this method can be realized through signal processing with a simple configuration and is highly suitable for hybrid analog-digital massive MIMO, which is advantageous in terms of cost and power consumption. Here, the effectiveness of the proposed method is verified by computer simulation.</t>
  </si>
  <si>
    <t>1544-1551</t>
  </si>
  <si>
    <t>60022313;60022313;60022313;60001382</t>
  </si>
  <si>
    <t>57201850647;7006575598;57193222995;9844554000</t>
  </si>
  <si>
    <t>Muramatsu, Fumiya;Nishimori, Kentaro;Taniguchi, Ryotaro;Hiraguri, Takefumi</t>
  </si>
  <si>
    <t>Muramatsu F.</t>
  </si>
  <si>
    <t>Multi-beam massive MIMO with beam-selection using only amplitude information in uplink channel</t>
  </si>
  <si>
    <t>10.1587/transcom.2017CQP0005</t>
  </si>
  <si>
    <t>2-s2.0-85049386470</t>
  </si>
  <si>
    <t>['swipt ),', 'suitable due', 'second solution', 'receive structures', 'ps ratios', 'proposed solutions', 'proposed scheme', 'promising key', 'power transfer', 'outer loop', 'optimization problem', 'large number', 'inner loop', 'first step', 'first propose', 'fast convergence', 'energy harvesting', 'energy efficiency', 'directly applied', '5g ).']</t>
  </si>
  <si>
    <t>Alternating direction method of multipliers (ADMM) | Large-scale antenna arrays | Semidefinite relaxation (SDR) | Sequential parametric convex approximation (SPCA) | Simultaneous wireless information and power transfer (SWIPT)</t>
  </si>
  <si>
    <t>The combination of large-scale antenna arrays and simultaneous wireless information and power transfer (SWIPT), which can provide enormous increase of throughput and energy efficiency is a promising key in next generation wireless system (5G). This paper investigates efficient transceiver design to minimize transmit power, subject to users' required data rates and energy harvesting, in large-scale SWIPT system where the base station utilizes a very large number of antennas for transmitting both data and energy to multiple users equipped with time-switching (TS) or power-splitting (PS) receive structures. We first propose the wellknown semidefinite relaxation (SDR) and Gaussian randomization techniques to solve the minimum transmit power problems. However, for these large-scale SWIPT problems, the proposed scheme, which is based on conventional SDR method, is not suitable due to its excessive computation costs, and a consensus alternating direction method of multipliers (ADMM) cannot be directly applied to the case that TS or PS ratios are involved in the optimization problem. Therefore, in the second solution, our first step is to optimize the variables of TS or PS ratios, and to achieve simplified problems. After then, we propose fast algorithms for solving these problems, where the outer loop of sequential parametric convex approximation (SPCA) is combined with the inner loop of ADMM. Numerical simulations show the fast convergence and superiority of the proposed solutions.</t>
  </si>
  <si>
    <t>1744-1751</t>
  </si>
  <si>
    <t>60032624-60071367;60032624</t>
  </si>
  <si>
    <t>56785654400;56265003800</t>
  </si>
  <si>
    <t>Tuan, Pham Viet;Koo, Insoo</t>
  </si>
  <si>
    <t>Hue;Ulsan</t>
  </si>
  <si>
    <t>Hue University;University of Ulsan</t>
  </si>
  <si>
    <t>60071367;60032624</t>
  </si>
  <si>
    <t>Tuan P.</t>
  </si>
  <si>
    <t>Efficient transceiver design for large-scale SWIPT system with time-switching and power-splitting receivers</t>
  </si>
  <si>
    <t>10.1587/transcom.2017EBP3237</t>
  </si>
  <si>
    <t>2-s2.0-85049387672</t>
  </si>
  <si>
    <t>15K05875</t>
  </si>
  <si>
    <t>['sound waveguide', 'sound wave', 'samples used', 'input power', 'high viscosities', 'following problems', 'efficient impregnation', 'droplet volume', 'droplet spread', 'direct contact', 'consequently able']</t>
  </si>
  <si>
    <t>For efficient impregnation, it is important to improve the wettability between the samples used. However, the traditional impregnation method using ultrasonic waves suffers from the following problems: that the vibration source must be brought into direct contact with the sample and impregnation with liquids with high viscosities is difficult. Also, the method has the possibility that impurities will be mixed in the sample when bringing the ultrasonic vibration source directly into contact with the sample. Therefore, we investigated the use of intense aerial ultrasonic waves as a new noncontact method of impregnating into meshes while observing the extent of the droplet spread. In this study, we observed droplet deformation and impregnation when changing the droplet volume and input power and after installing a sound waveguide for focusing the sound wave. Consequently, we were consequently able to demonstrate the impregnation of droplets into the mesh.</t>
  </si>
  <si>
    <t>07LE13</t>
  </si>
  <si>
    <t>60002561;60002561;60002561</t>
  </si>
  <si>
    <t>57202804228;36472873400;7401880524</t>
  </si>
  <si>
    <t>Nakayama, Ren;Asami, Takuya;Miura, Hikaru</t>
  </si>
  <si>
    <t>Nakayama R.</t>
  </si>
  <si>
    <t>Deformation and impregnation of droplets containing abrasive grains using intense aerial ultrasonic waves</t>
  </si>
  <si>
    <t>10.7567/JJAP.57.07LE13</t>
  </si>
  <si>
    <t>2-s2.0-85049393168</t>
  </si>
  <si>
    <t>1331KSC</t>
  </si>
  <si>
    <t>['transmission efficiency', 'spin manipulation', 'smith chart', 'optimized performance', 'one half', 'normalized contrast', 'much lower', 'microwave antenna', 'microstrip antenna', 'impedance matching', 'high efficiency', 'energy distribution', 'determined using', 'copper wire']</t>
  </si>
  <si>
    <t>The spin manipulation of nitrogen-vacancy (NV) centers in diamond with high efficiency is associated with the optimized performance of a microwave antenna. We theoretically and experimentally compared two kinds of custom-built microwave antennas, namely, copper wire and ring microstrip antennas, in terms of frequency and impedance matching, near-field radiation distribution, spin excitation performance through energy distribution, Smith chart, and electron spin resonance. We observed that the microstrip antenna showed decreased impedance deviation errors by more than one half, as determined from the Smith chart and microwave echo loss, and its transmission efficiency was much lower than that of the copper wire antenna as determined by scattering parameter comparison. In addition, we found that the normalized contrast of the optical detection magnetic resonance (ODMR) spectra of the microstrip antenna is 5 times greater than that of the copper wire antenna as determined using our custom-built confocal microscopy system under the same conditions.</t>
  </si>
  <si>
    <t>60001305;60001305;60001305;60001305;60001305;60001305;60001305;60001305;60001305</t>
  </si>
  <si>
    <t>55775005700;57200161608;57194596247;57202804750;57198101154;57193875878;57188925473;55264032200;53363876500</t>
  </si>
  <si>
    <t>Qin, Li;Fu, Yueping;Zhang, Shaowen;Zhao, Juan;Gao, Jian;Yuan, Hua;Ma, Zongmin;Shi, Yunbo;Liu, Jun</t>
  </si>
  <si>
    <t>Qin L.</t>
  </si>
  <si>
    <t>Near-field microwave radiation function on spin assembly of nitrogen vacancy centers in diamond with copper wire and ring microstrip antennas</t>
  </si>
  <si>
    <t>10.7567/JJAP.57.072201</t>
  </si>
  <si>
    <t>2-s2.0-85049398013</t>
  </si>
  <si>
    <t>['vibrating plate', 'rigid wall', 'reflective plate', 'design method', 'area encoded']</t>
  </si>
  <si>
    <t>We fabricate a transverse vibrating plate attached to a rigid wall integrated at the circumference of a circular vibrating plate that allows a strong sound wave field to be formed in the area encoded by the vibrating plate and rigid wall by installing a wall such as a reflective plate on the rigid wall. The design method for the circular vibrating plate attached to a rigid circumferential wall is investigated. A method of forming a strong standing wave field in an enclosed area constructed with a vibrating plate, cylindrical reflective plate, and parallel reflective plate is developed.</t>
  </si>
  <si>
    <t>07LE06</t>
  </si>
  <si>
    <t>57202798760;36472873400;7401880524</t>
  </si>
  <si>
    <t>Kuratomi, Ryo;Asami, Takuya;Miura, Hikaru</t>
  </si>
  <si>
    <t>Kuratomi R.</t>
  </si>
  <si>
    <t>Aerial ultrasound source with a circular vibrating plate attached to a rigid circumferential wall</t>
  </si>
  <si>
    <t>10.7567/JJAP.57.07LE06</t>
  </si>
  <si>
    <t>2-s2.0-85049399553</t>
  </si>
  <si>
    <t>['zero matrices', 'wireless resources', 'users except', 'user interference', 'user antennas', 'transmit antennas', 'transmission rate', 'total number', 'throughput including', 'receive antennas', 'realize mu', 'pattern nulls', 'paper focuses', 'paper evaluates', 'noise ratio', 'multiuser mimo', 'method reduces', 'iui cancellation', 'intended user', 'effective utilization', 'desired user', 'conventional bd', 'channel matrices', 'bmsn algorithms', 'bmsn algorithm', 'block diagonalization', 'bd algorithm', 'base station', 'antenna selection', '11ac standard']</t>
  </si>
  <si>
    <t>Achievable bit rate | Block beamforming | Multiuser MIMO | Throughput | User antenna selection</t>
  </si>
  <si>
    <t>Multiuser MIMO (MU-MIMO) improves the system channel capacity by generating a large virtual MIMO channel between a base station and multiple user terminals (UTs) with effective utilization of wireless resources. Block beamforming algorithms such as Block Diagonalization (BD) and Block Maximum Signal-to-Noise ratio (BMSN) have been proposed in order to realize MU-MIMO broadcast transmission. The BD algorithm cancels inter-user interference (IUI) by creating the weights so that the channel matrices for the other users are set to be zero matrices. The BMSN algorithm has a function of maintaining a high gain response for each desired user in addition to IUI cancellation. Therefore, the BMSN algorithm generally outperforms the BD algorithm. However, when the number of transmit antennas is equal to the total number of receive antennas, the transmission rate by both BD and BMSN algorithms is decreased. This is because the eigenvalues of channel matrices are too small to support data transmission. To resolve the issue, this paper focuses on an antenna selection (AS) method at the UTs. The AS method reduces the number of pattern nulls for the other users except an intended user in the BD and BMSN algorithms. It is verified via bit error rate (BER) evaluation that the AS method is effective in the BD and BMSN algorithms, especially, when the number of user antennas with a low bit rate (i.e., low signal-to-noise power ratio) is increased. Moreover, this paper evaluates the achievable bit rate and throughput including an actual channel state information feedback based on IEEE802.11ac standard. Although the number of equivalent receive antenna is reduced to only one by the AS method when the number of antennas at the UT is two, it is shown that the throughputs by BD and BMSN with the AS method (BD-AS and BMSN-AS) are higher than those by the conventional BD and BMSN algorithms.</t>
  </si>
  <si>
    <t>1523-1535</t>
  </si>
  <si>
    <t>60024751;60022313;60001382</t>
  </si>
  <si>
    <t>7003894513;7006575598;9844554000</t>
  </si>
  <si>
    <t>Kikuma, Nobuyoshi;Nishimori, Kentaro;Hiraguri, Takefumi</t>
  </si>
  <si>
    <t>Nagoya;Niigata;Minami-saitama District</t>
  </si>
  <si>
    <t>Nagoya Institute of Technology;Niigata University;Nippon Institute of Technology</t>
  </si>
  <si>
    <t>Kikuma N.</t>
  </si>
  <si>
    <t>Effect of user antenna selection on block beamforming algorithms for suppressing inter-user interference in multiuser MIMO system</t>
  </si>
  <si>
    <t>10.1587/transcom.2017CQI0001</t>
  </si>
  <si>
    <t>2-s2.0-85049403811</t>
  </si>
  <si>
    <t>['user terminal', 'user multiple', 'uplink multi', 'uplink mu', 'unlicensed band', 'tracing method', 'speed transmission', 'selected antenna', 'received signal', 'proposed configuration', 'propagation channels', 'paper proposes', 'mimo transmissions', 'mimo transmission', 'matrix switch', 'input multiple', 'indoor environment', 'increased recently', 'ieee 802', 'hardware configuration', 'external device', 'easy even', 'downlink mu', 'directional coupler', 'detailed management', 'das ).', 'currently underway', 'ap antennas', 'ap ).', 'access point', '11ax networks']</t>
  </si>
  <si>
    <t>Antenna selection | Cable loss | Distributed antenna system (DAS) | Multi-user multiple-input multiple-output (MU-MIMO) | Ray-tracing method</t>
  </si>
  <si>
    <t>This paper proposes a hardware configuration for uplink multi-user multiple-input multiple-output (MU-MIMO) transmissions in a distributed antenna system (DAS). The demand for high-speed transmission in the uplink has increased recently, because of which standardizations in LTE-advanced and IEEE 802.11ax networks is currently underway. User terminal (UT) scheduling on the downlink MU-MIMO transmission is easy even in unlicensed band such as those in wireless local area network (WLAN) systems. However, the detailed management of the UTs is difficult on the uplink MU-MIMO transmissions because of the decentralized wireless access control. The proposed configuration allows an antenna to be selected from an external device on the access point (AP). All AP antennas are divided into groups, and the received signal in each group is input to the amplitude detector via a directional coupler. Subsequently, the selected antenna is fed by a multiple-to-one switch instead of a matrix switch. To clarify the effectiveness of the proposed configuration, we conduct computer simulations based on the ray-tracing method for propagation channels in an indoor environment.</t>
  </si>
  <si>
    <t>1552-1560</t>
  </si>
  <si>
    <t>60022313;60022313;60022313;60025555;60025555;60025555</t>
  </si>
  <si>
    <t>57193344401;7006575598;57201910495;36018615400;8840165400;7005529399</t>
  </si>
  <si>
    <t>Yoshida, Sho;Nishimori, Kentaro;Ito, Soichi;Murakami, Tomoki;Ishihara, Koichi;Takatori, Yasushi</t>
  </si>
  <si>
    <t>Tokyo;Niigata</t>
  </si>
  <si>
    <t>Nippon Telegraph and Telephone Corporation;Niigata University</t>
  </si>
  <si>
    <t>60025555;60022313</t>
  </si>
  <si>
    <t>Dynamic group-based antenna selection for uplink multi-user MIMO in distributed antenna system</t>
  </si>
  <si>
    <t>10.1587/transcom.2017CQP0012</t>
  </si>
  <si>
    <t>2-s2.0-85049404501</t>
  </si>
  <si>
    <t>['well modeled', 'transmission line', 'radio frequency', 'magnetically coupled', 'feed monopole', 'entire penta', 'band antenna']</t>
  </si>
  <si>
    <t>Equivalent circuit | Mu-negative (MNG) transmission line | Penta-band | RF energy harvesting</t>
  </si>
  <si>
    <t>A penta-band antenna based on the mu-negative transmission line is presented for radio frequency (RF) energy harvesting application. The antenna utilizes five radiation modes; two quarter wavelength resonances, three quarter wavelength resonance, zeroth order resonance, and first order resonance. The parasitic radiating strip antenna generates quarter wavelength resonance radiation. The dual band antenna based on two unit cell mu-negative (MNG) transmission line gives birth to the zeroth order resonance (ZOR) mode and the first order resonance (FOR) mode. The parasitic radiating strip and dual band antenna based on two unit mu-negative (MNG) transmission line are magnetically coupled by a feed monopole with gap. This feed monopole, simultaneously, radiates at quarter and three quarter wavelength resonance frequency to cover the other bands. The multi-mode coupling mechanism of this penta-band antenna is well modeled by our derived equivalent circuit. The measured radiation efficiencies are more than 87% over the entire penta-band.</t>
  </si>
  <si>
    <t>1701-1707</t>
  </si>
  <si>
    <t>57201723167;7601485574;57218643344</t>
  </si>
  <si>
    <t>Um, Kwi Seob;Lee, Jae Gon;Lee, Jeong Hae</t>
  </si>
  <si>
    <t>Um K.S.</t>
  </si>
  <si>
    <t>Multiband antenna based on meta-structured transmission line for RF harvesting application</t>
  </si>
  <si>
    <t>10.1587/transcom.2017EBP3346</t>
  </si>
  <si>
    <t>2-s2.0-85049406628</t>
  </si>
  <si>
    <t>['vibrating plate', 'ultrasonic source', 'space inside', 'rigid walls', 'fem ).', 'directly connected', 'designed using', 'around 8', '7 w', '172 db', '0 kpa']</t>
  </si>
  <si>
    <t>We developed a high-power aerial ultrasonic source with a cylinder typed vibrating plate combined with two rigid walls that can be directly connected to a pipe in order to solve the difficulty in connecting an ultrasonic source to a pipe containing particles while preventing the particles from leaking. The structure of the vibrating plate combined with two rigid walls that do not vibrate and can obtain a high sound pressure in the space inside the vibrating plate was designed using the finite element method (FEM). We found that the aerial ultrasonic source using the designed vibrating plate slightly vibrates at the rigid walls as designed using FEM and can be connected to other devices. In addition, the obtained sound pressure was around 8.0 kPa (172 dB) at an input electrical power of 7 W.</t>
  </si>
  <si>
    <t>07LE11</t>
  </si>
  <si>
    <t>60002561;60002561</t>
  </si>
  <si>
    <t>36472873400;7401880524</t>
  </si>
  <si>
    <t>Asami, Takuya;Miura, Hikaru</t>
  </si>
  <si>
    <t>Asami T.</t>
  </si>
  <si>
    <t>Development of aerial ultrasonic source using cylinder typed vibrating plate with axial nodal mode</t>
  </si>
  <si>
    <t>10.7567/JJAP.57.07LE11</t>
  </si>
  <si>
    <t>2-s2.0-85049411211</t>
  </si>
  <si>
    <t>['wlans ),', 'utilizes multiple', 'useful communication', 'transmission efficiency', 'thus able', 'theoretical analyses', 'significant issues', 'signal transmission', 'signal processing', 'retransmitted immediately', 'retransmission state', 'retransmission function', 'retransmission due', 'protocol makes', 'proposed scheme', 'preamble signals', 'paper proposes', 'mac layer', 'mac ).', 'least equal', 'interfering signals', 'input multiple', 'immediately abort', 'first technology', 'computer simulations', 'collision detection', 'cd results', 'approximately 90', 'another antenna', 'affected packets', '90 %.']</t>
  </si>
  <si>
    <t>Access control | Collision detection | MIMO | Orthogonally polarized antenna | WLAN</t>
  </si>
  <si>
    <t>This paper proposes a novel access control scheme with collision detection that utilizes multiple-input multiple-output (MIMO) technology. Carrier sense multiple access with collision detection (CSMA/CD) is used in Ethernet wired local area networks (LANs) for media access control (MAC). CSMA/CD can immediately abort a transmission if any collision is detected and is thus able to change to a retransmission state. In Ethernet, CSMA/CD results in a transmission efficiency of approximately 90% because the protocol makes the transmission band available for useful communication by this retransmission function. Conversely, in conventional wireless LANs (WLANs), the packet collisions due to interfering signals and the retransmission due to collisions are significant issues. Because conventional WLANs cannot detect packet collisions during signal transmission, the success of a transmission can only be determined by whether an acknowledgment (ACK) frame has been received. Consequently, the transmission efficiency is low-approximately 60%. The objective of our study is to increase the transmission efficiency of WLANs to make it at least equal to that of Ethernet. Thus, we propose a novel access control scheme with collision detection that utilizes MIMO technology. When preamble signals are transmitted before transmitting data packets from an antenna, the proposed scheme can detect packet collisions during signal transmission at another antenna; then, the affected packets are retransmitted immediately. Two fundamental technologies are utilized to realize our proposed scheme. The first technology is the access control protocol in the MAC layer in the form of the MIMO frame sequence protocol, which is used to detect signal interference. The other technology is signal processing in the physical (PHY) layer that actualizes collision detection. This paper primarily deals with the proposed MAC layer scheme, which is evaluated by theoretical analyses and computer simulations. Evaluation by computer simulations indicate that the proposed scheme in a transmission efficiency of over 90%.</t>
  </si>
  <si>
    <t>1561-1574</t>
  </si>
  <si>
    <t>60001382;60022313;60001382;60001382;60001382</t>
  </si>
  <si>
    <t>9844554000;7006575598;56446442500;56052412300;35957584400</t>
  </si>
  <si>
    <t>Hiraguri, Takefumi;Nishimori, Kentaro;Morino, Yoshiaki;Ugajin, Mamoru;Yoshino, Hideaki</t>
  </si>
  <si>
    <t>Hiraguri T.</t>
  </si>
  <si>
    <t>Novel access control scheme with collision detection utilizing MIMO transmission procedure in WLAN systems</t>
  </si>
  <si>
    <t>10.1587/transcom.2017CQT0001</t>
  </si>
  <si>
    <t>2-s2.0-85049412922</t>
  </si>
  <si>
    <t>['verify performance', 'using low', 'traditional methods', 'systems fail', 'special applications', 'short baselines', 'several experiments', 'possible ambiguities', 'mostly applied', 'integrated system', 'grade receivers', 'cost receivers', 'corresponding analysis', 'correct ambiguities', 'carrier phases', 'ambiguity resolution', 'ambiguity domain']</t>
  </si>
  <si>
    <t>Ambiguity resolution | Attitude determination | GNSS | GNSS/INS integrated system | Low-cost receivers</t>
  </si>
  <si>
    <t>Traditional attitude determination using global navigation satellite system (GNSS) carrier phases is mostly applied on geodetic-grade receivers with sufficient baseline length. However, for some special applications such as mobile communication base station smart antenna attitude determination, only low-cost receivers with ultra-short baselines can be employed, and the environments are more challenging. When solving the ambiguity resolution (AR) problem with low-cost receivers, it is hard for the traditional methods in ambiguity domain to estimate float ambiguities accurately due to the large code pseudorange noises; thus, such systems fail to determine the correct ambiguities. Aiming at improving the AR success rate for ultra-short baselines attitude determination with low-cost receivers, we provide an objective function named Mean Square Residual (MSR) based on the geometrical relationship among the position spherical search space, the fractional carrier phases, and the possible ambiguities. The method can be calculated without code pseudoranges, and thus, can provide a higher AR success rate when using low-cost receivers. The corresponding analysis and acceptance test method are discussed in this contribution, and further, as an extension for more complicated urban dynamic applications, a GNSS/Inertial Navigation System (INS) integrated system is introduced. Several experiments have been conducted to verify performance.</t>
  </si>
  <si>
    <t>57190280043;57212000183;57209994628;35189714700;55789172700;7402820241</t>
  </si>
  <si>
    <t>Li, Wenyi;Fan, Peirong;Cui, Xiaowei;Zhao, Sihao;Ma, Tianyi;Lu, Mingquan</t>
  </si>
  <si>
    <t>A low-cost INS-integratable GNSS ultra-short baseline attitude determination system</t>
  </si>
  <si>
    <t>10.3390/s18072114</t>
  </si>
  <si>
    <t>2-s2.0-85049428884</t>
  </si>
  <si>
    <t>['reverse long', 'recognition distance', 'paper presents', 'main antenna', 'end module', 'coupled forward', 'bidirectional coupler', 'band processor']</t>
  </si>
  <si>
    <t>Antenna sensor | LTE signal | Mobile terminals | Proximity sensor | Reflection coefficient | Smartphone</t>
  </si>
  <si>
    <t>This paper presents a new antenna proximity sensor for mobile terminals based on the measured reflection coefficient using a bidirectional coupler which is positioned between the main antenna and the front-end module. Using the coupled forward and reverse long-term evolution signals by the bidirectional coupler, the reflection coefficient looking into the antenna was calculated in the base-band processor. The measured reflection coefficients showed clear differences for both the types of objects, and the distances between the terminal and the objects. The proposed antenna proximity sensor showed a recognition distance that was approximately 5 mm longer than that of a conventional capacitive proximity sensor.</t>
  </si>
  <si>
    <t>60007511-60003780;60003780;60007511</t>
  </si>
  <si>
    <t>57202818673;57202815665;7409390330</t>
  </si>
  <si>
    <t>Lim, Wonsub;Yang, Dongil;Yang, Youngoo</t>
  </si>
  <si>
    <t>Lim W.</t>
  </si>
  <si>
    <t>An antenna proximity sensor for mobile terminals using reflection coefficient</t>
  </si>
  <si>
    <t>10.3390/s18072103</t>
  </si>
  <si>
    <t>2-s2.0-85049483386</t>
  </si>
  <si>
    <t>Ege √úniversitesi</t>
  </si>
  <si>
    <t>['study revealed', 'still needed', 'seventy specimens', 'sage plant', 'morphometrics data', 'morphological characterizations', 'january 2015', 'izmir province', 'intermediate individual', 'identification key', 'del guercio', 'december 2017', 'body lenght', 'biometric data', 'aphis passeriniana', 'already recorded', 'alate viviparous', '6 setae', '407 mm']</t>
  </si>
  <si>
    <t>Aphis passeriniana | Insect pest | Salvia officinalis | Taxonomy | Turkey</t>
  </si>
  <si>
    <t>Aphis passeriniana (Del Guercio) (Hemiptera: Aphididae) living on sage plant in Turkey is already recorded, but some morphological characterizations are still needed to extend. Here, morphometrics data of A. passeriniana is described from apterous viviparous females (fundatrigeniae and fundatrices) attacking Salvia officinalis Linnaeus (Lamiaceae) in Turkey. Seventy specimens were collected in Izmir province between January 2015 and December 2017. The study revealed that apterous viviparous females of A. passeriniana turkish species have body lenght of 0.715-1.407 mm, rostal segment IV+V of 1.80-2.49 √ó hind tibia II, antennae processus terminalis/base of 1.4-1.8, siphunculus of 0.56-1.56 √ó cauda length and cauda of 3-6 setae. Biometric data of alate viviparous and intermediate individual between apterous and oviparous, and also a revision of identification key for the species within aphid species in Salvia are consisted.</t>
  </si>
  <si>
    <t>1319-1325</t>
  </si>
  <si>
    <t>60069410-60022028;60022028</t>
  </si>
  <si>
    <t>57201688061;23570114200</t>
  </si>
  <si>
    <t>Zarkani, Agustin;Turanli, Ferit</t>
  </si>
  <si>
    <t>Indonesia;Turkey</t>
  </si>
  <si>
    <t>Bengkulu City;Izmir</t>
  </si>
  <si>
    <t>Bengkulu University;Ege √úniversitesi</t>
  </si>
  <si>
    <t>60069410;60022028</t>
  </si>
  <si>
    <t>Zarkani A.</t>
  </si>
  <si>
    <t>Short communication: Morphological characterizations of aphis passeriniana (del guercio) (hemiptera: Aphididae) living on common sage in Turkey</t>
  </si>
  <si>
    <t>10.13057/biodiv/d190419</t>
  </si>
  <si>
    <t>2-s2.0-85049510738</t>
  </si>
  <si>
    <t>['tracking easier', 'simulation experiment', 'similar methods', 'resolution three', 'regarding portability', 'radar system', 'radar images', 'posed characteristics', 'planar multiple', 'optical images', 'normally used', 'noise ratio', 'noise level', 'lr algorithm', 'limited number', 'input multiple', 'imaging performance', 'image information', 'image enhancement', 'human body', 'faster rate', 'experimental results', 'disadvantages mentioned', 'contaminated system', 'also reduces', 'algorithm based']</t>
  </si>
  <si>
    <t>3D | Enhanced imaging | Ill-posed characteristic | MIMO radar | Ultra-wideband</t>
  </si>
  <si>
    <t>High-resolution three-dimensional (3D) images can be acquired by the planar Multiple-Input Multiple-Output (MIMO) array radar making future work like detection and tracking easier. However, regarding portability and to save the costs of radar system, MIMO radar array adopts sparse type with limited number of antennas, so the imaging performance of a MIMO radar system is limited. In this paper, the 3D back projection imaging algorithm is verified by the experimental results of planar MIMO array for human body and an enhanced radar imaging method is proposed. The Lucy-Richardson (LR) algorithm based on deconvolution that is normally used for optical images is applied in radar images. Since the LR algorithm can amplify the noise level in a noise-contaminated system, a regularization method based on the Total Variation constraint is further incorporated in the LR algorithm to suppress the ill-posed characteristics. The proposed method shows a higher image Signal-to-Noise Ratio, a faster rate of convergence, a higher structure similarity and a smaller relative error compared to some similar methods. In the meantime, it also reduces the loss of image information after image enhancement and improves the radar image quality (get less grating lobe and clearer human limbs). The proposed method overcomes the disadvantages mentioned above and is verified by simulation experiment and real data measurement.</t>
  </si>
  <si>
    <t>57201116748;7202994044;57192701006;56333692000;57202831633</t>
  </si>
  <si>
    <t>Zhao, Dizhi;Jin, Tian;Dai, Yongpeng;Song, Yongping;Su, Xiangchenyang</t>
  </si>
  <si>
    <t>Zhao D.</t>
  </si>
  <si>
    <t>A three-dimensional enhanced imaging method on human body for ultra-wideband multiple-input multiple-output radar</t>
  </si>
  <si>
    <t>10.3390/electronics7070101</t>
  </si>
  <si>
    <t>2-s2.0-85049520176</t>
  </si>
  <si>
    <t>['water affected', 'upper slopes', 'tuffs degrade', 'slope stability', 'sliding deposits', 'sichuan province', 'shrink potential', 'rock mass', 'rock detached', 'results suggest', 'reactivated high', 'pit mining', 'persistent rainfall', 'opposite mountains', 'heavy precipitation', 'geological mapping', 'frequent blasting', 'fragmented basalts', 'failure mechanisms', 'engineering activities', 'emei county', 'effective stress', 'direct trigger', 'climate change', 'average velocity']</t>
  </si>
  <si>
    <t>Landslide evolution model | Landslide formation | Open-pit mining | Rainfall | Reactivation | Rockslide</t>
  </si>
  <si>
    <t>Two deadly rockslides, triggered by heavy precipitation and open-pit mining, were reported in Emei County, Sichuan Province, China, from 2011 to 2015. About 6.0¬†million¬†m3 of rock detached from the upper slopes, pushed the pre-sliding deposits, and hit the opposite mountains at average velocity of 18 to 36¬†km/h. Detailed field investigation, geological mapping, and UAV aerial photographic interpretation are presented to analyze the failure mechanisms of the events. The results suggest that the high-speed consequent bedding rockslides were triggered by the failure of rock mass, which were influenced by the engineering activities and climate change. Key contributive factors were weathered and fragmented basalts that were affected by open-pit mining and frequent blasting, as well as the weak underlying tuffs with swell-shrink potential. Persistent rainfall was the direct trigger in initiating and reactivating the landslide. Water affected the slope stability by increasing the slope material‚Äôs unit weight and penetrating into joints and cracks to make the tuffs degrade and causing a reduction in effective stress. The mechanisms for the two landslide events are a high-speed regressive consequent bedding (RCB) rockslide in 2011 and a reactivated high-speed advancing consequent bedding (ACB) rockslide in 2015. This paper can provide an insight into large-scale consequent bedding rockslides associated with the interaction between the rainfall and open-pit mining slopes instabilities.</t>
  </si>
  <si>
    <t>1401-1414</t>
  </si>
  <si>
    <t>60010421-60022020;60010421;60049819;60010421;60010421</t>
  </si>
  <si>
    <t>57202835690;7404709509;55687306100;35275305400;57202838389</t>
  </si>
  <si>
    <t>Ma, Guotao;Hu, Xiewen;Yin, Yueping;Luo, Gang;Pan, Yixi</t>
  </si>
  <si>
    <t>Beijing;Coventry;Chengdu</t>
  </si>
  <si>
    <t>China Geological Survey;University of Warwick;Southwest Jiaotong University</t>
  </si>
  <si>
    <t>60049819;60022020;60010421</t>
  </si>
  <si>
    <t>Failure mechanisms and development of catastrophic rockslides triggered by precipitation and open-pit mining in Emei, Sichuan, China</t>
  </si>
  <si>
    <t>10.1007/s10346-018-0981-5</t>
  </si>
  <si>
    <t>2-s2.0-85049520557</t>
  </si>
  <si>
    <t>['war activities', 'using 1', 'uav ).', 'tactical situation', 'revealing effectiveness', 'quantitative method', 'quantitative analysis', 'offered method', 'n uavs', 'mountainous terrain', 'mountainous conditions', 'military objects', 'military armours', 'localisation areas', 'invisible areas', 'invisible area', 'given paper', 'gis technology', 'game software', 'front 2', 'armoured vehicles', 'arcgis software', '5 uavs']</t>
  </si>
  <si>
    <t>Hidden object | Invisible area | Military armours | Probability | Quantitative analysis | Unmanned aerial vehicle</t>
  </si>
  <si>
    <t>During war activities, the evaluation of invisible areas and military armours in mountainous terrain is very important for assessment of operational-tactical situation in battlefeld. This information can be used for prevention of an enemy sudden attack. In given paper, the quantitative method of the invisible areas assessment and military objects in mountainous terrain are developed and offered by using unmanned aerial vehicle (UAV). The probabilities of invisible area or enemy object detection are calculated by using 1 and n UAVs. Previously obtained data by ArcGIS software (GIS technology) has been used for calculations and evaluations the number of invisible areas and military objects. The analysis of the dependence of revealing effectiveness, localisation areas and military objects on the number of UAVs has been carried out. It is more efcient to use one UAV for quantitative analysis of invisible areas, but it is more efcient to use several UAVs for detection of armoured vehicles and military objects. Our experiments in mountainous conditions had shown that at flight height 300 m and battle-front 2.5 km putting 3-5 UAVs is real. In this case, all of them perform operational mission and return to base. Finally, from the outcome of this study, the offered method can be applied for any mountainous conditions, for creation of a simulation and training UAVs war-game software.</t>
  </si>
  <si>
    <t>343-346</t>
  </si>
  <si>
    <t>119226899;119226899</t>
  </si>
  <si>
    <t>57211901929;57195631270</t>
  </si>
  <si>
    <t>Bayramov, A. A.;Hashimov, E. G.</t>
  </si>
  <si>
    <t>War College of Armed Forces of the Azerbaijan Republic</t>
  </si>
  <si>
    <t>Bayramov A.</t>
  </si>
  <si>
    <t>Assessment of invisible areas and military objects in mountainous terrain</t>
  </si>
  <si>
    <t>10.14429/dsj.68.11623</t>
  </si>
  <si>
    <t>2-s2.0-85049575125</t>
  </si>
  <si>
    <t>['wild banana', 'sucrose metabolism', 'responsive mrnas', 'regulating expression', 'present study', 'key regulators', 'go analysis', 'glutathione metabolism', 'generated transcriptome', 'fruit quality', 'freezing temperature', 'degs showed', 'cold stress', 'biochemical processes', 'abiotic stress', '462 lncrnas']</t>
  </si>
  <si>
    <t>Cold stress seriously affects banana growth, yield and fruit quality. Long noncoding RNAs (lncRNAs) have been demonstrated as key regulators of biotic and abiotic stress in plants, but the identification and prediction of cold responsive mRNAs and lncRNAs in wild banana remains unexplored. In present study, a cold resistant wild banana line from China was used to profile the cold-responsive mRNAs and lncRNAs by RNA-seq under cold stress conditions, i.e. 13C (critical growth temperature), 4C (chilling temperature), 0C (freezing temperature) and normal growing condition, i.e. 28C (control group). A total of 12,462 lncRNAs were identified in cold-stressed wild banana. In mRNA, much more alternative splicing events occurred in wild banana under the cold stress conditions compared with that in the normal growing condition. The GO analysis of differential expression genes (DEGs) showed the biochemical processes and membrane related genes responded positively to the cold stress. The KEGG pathway enrichment analysis of the DEGs showed that the pathways of photosynthesis, photosynthesis‚Äìantenna proteins, circadian rhythm‚Äìplant, glutathione metabolism, starch and sucrose metabolism, cutin/suberine/biosynthesis were altered or affected by the cold stress conditions. Our analyses of the generated transcriptome and lncRNAs provide new insights into regulating expression of genes and lncRNAs that respond to cold stress in the wild banana.</t>
  </si>
  <si>
    <t>e0200002</t>
  </si>
  <si>
    <t>60004630;60004630;60004630;60004630-60030491;60004630</t>
  </si>
  <si>
    <t>57008458400;36660483800;56676997600;6506160956;35574141700</t>
  </si>
  <si>
    <t>Liu, Weihua;Cheng, Chunzhen;Lin, Yuling;XuHan, Xu;Lai, Zhongxiong</t>
  </si>
  <si>
    <t>Toulouse;Fuzhou</t>
  </si>
  <si>
    <t>IRIT Institut de Recherche Informatique de Toulouse;Fujian Agriculture and Forestry University</t>
  </si>
  <si>
    <t>60030491;60004630</t>
  </si>
  <si>
    <t>Genome-wide identification and characterization of mRNAs and lncRNAs involved in cold stress in the wild banana (Musa itinerans)</t>
  </si>
  <si>
    <t>10.1371/journal.pone.0200002</t>
  </si>
  <si>
    <t>2-s2.0-85049597333</t>
  </si>
  <si>
    <t>NE2017102</t>
  </si>
  <si>
    <t>['wall gradually', 'wall effect', 'vortex shed', 'studied numerically', 'solid wall', 'results obtained', 'mean distance', 'heaving motion', 'greatly modify', 'foil surface', 'foil executes', 'foil approaches', 'flying near', 'decreases sharply', 'aerodynamic performance']</t>
  </si>
  <si>
    <t>asymmetric heaving motion | positive mean lift | thrust enhancement | wall effect</t>
  </si>
  <si>
    <t>The effect of asymmetric heaving motion on the aerodynamic performance of a two-dimensional flapping foil near a wall is studied numerically. The foil executes the heaving and pitching motion simultaneously. When the heaving motion is symmetric, the mean thrust coefficient monotonically increases with the decrease in mean distance between foil and wall. Meanwhile, the mean lift coefficient first increases and then decreases sharply. In addition, the negative mean lift coefficient appears when the foil is very close to the wall. After the introduction of asymmetric heaving motion, the influence of wall effect on the force behavior becomes complicated. The mean thrust coefficient is enhanced when the duration of upstroke is reduced. Moreover, more and more enhancement can be achieved when the foil approaches the wall gradually. On the other hand, the positive mean lift coefficient can be observed when the duration of downstroke is shortened. By checking the flow patterns around the foil, it is shown that the interaction between the vortex shed from the foil and the wall can greatly modify the pressure distribution along the foil surface. The results obtained here might be utilized to optimize the kinematics of the Micro Aerial Vehicles (MAVs) flying near a solid wall.</t>
  </si>
  <si>
    <t>57202854394;57202851952;56176389000;57196259932</t>
  </si>
  <si>
    <t>Lin, Xingjian;Guo, Shuhao;Wu, Jie;Nan, Jingwen</t>
  </si>
  <si>
    <t>Aerodynamic Performance of a Flapping Foil with Asymmetric Heaving Motion near a Wall</t>
  </si>
  <si>
    <t>10.1007/s42235-018-0052-6</t>
  </si>
  <si>
    <t>2-s2.0-85049601856</t>
  </si>
  <si>
    <t>['wise method', 'telemetry data', 'roll plane', 'roll axis', 'requirement necessitates', 'practical application', 'plane normal', 'novel approach', 'multiple locations', 'microwave substrate', 'microstrip radiator', 'intended portion', 'frustum antenna', 'exterior geometry', 'experiment approach', 'essentially thin', 'conical surface', 'azimuth plane', 'antenna artwork', 'aerial platform']</t>
  </si>
  <si>
    <t>Conformal antenna | Frustum antenna | Roll plane omni pattern</t>
  </si>
  <si>
    <t>A novel approach to design and develop frustum shaped conformal antenna for transmission of telemetry data from a missile like spinning aerial platform is described. The requirement necessitates for an omni directional radiation pattern in the roll plane. However, the criteria is not feasible to achieve by using a monopole or a dipole as the omni coverage due to these antennas are restricted only in yaw or azimuth plane of the aerial platform. A conformal antenna appropriately wrapped on to the surface provides potential solution and accordingly has been confgured for meeting the requirements of a practical application. The antenna artwork has been designed to conform to the exterior geometry of the intended portion of conical surface and printed on a microwave substrate which is essentially thin and flexible. A corporate feed distribution scheme has been designed and tailored to match with the impedance of the microstrip radiator at multiple locations and also printed along with it making the frustum antenna very compact and of aerodynamic supportive form. The antenna produces required omni coverage in the plane normal to the roll axis. A step-wise method for the design and development of the frustum conformal antenna through simulation and experiment approach has been discussed.</t>
  </si>
  <si>
    <t>60076063;60076063</t>
  </si>
  <si>
    <t>25648949000;57202849723</t>
  </si>
  <si>
    <t>Biswas, Diptiman;Rizwan, Asif</t>
  </si>
  <si>
    <t>Aeronautical Development Establishment, Bangalore</t>
  </si>
  <si>
    <t>Biswas D.</t>
  </si>
  <si>
    <t>Frustum shaped conformal antenna for spinning aerial platform</t>
  </si>
  <si>
    <t>10.14429/dsj.68.12217</t>
  </si>
  <si>
    <t>2-s2.0-85049602109</t>
  </si>
  <si>
    <t>['uwb range', 'reflection coefficient', 'radiation patterns', 'radiating patch', 'radar applications', 'proposed antenna', 'new ultra', 'measured results', 'main objective', 'land stations', 'high gain', 'fr4 substrate', 'final antenna', '8 ghz', '6mm3 ).', '25 ghz']</t>
  </si>
  <si>
    <t>Patch antenna | Ultra-wideband (UWB) antenna</t>
  </si>
  <si>
    <t>In this paper, a new ultra-wideband (UWB) antenna is proposed for C-band satellites applications. The main objective of this work is to design an ultra-wideband omnidirectional antenna with a high gain. The proposed antenna is supposed to cover the UWB range from 7.8 GHz to 10.25 GHz for radar applications, and the frequency of 6.3GHz for land stations for satellites. Such a wideband from 7.8 to 10.25GHz is achieved using different slots technologies by etching various shaped slots in the radiating patch. The final antenna has almost invariant radiation properties and reasonable omnidirectional radiation patterns with a gain up to 9.77dB. The antenna is designed on an FR4 substrate with dimensions of (40 √ó 40 √ó1.6mm3). The details of the simulated and measured results for reflection coefficient, gain surface Current distributions and radiation patterns are presented and discussed.</t>
  </si>
  <si>
    <t>343-350</t>
  </si>
  <si>
    <t>60107186;60012954;60012954;60107186;60107186;60012954</t>
  </si>
  <si>
    <t>8274658600;35086863400;35092844400;56405493300;26425356500;56243626600</t>
  </si>
  <si>
    <t>Qaddi, M. Hamza;Sonkki, Marko;Myllymaki, Sami;Mharzi, Hassan;Srifi, M. Nabil;Jantunen, Heli</t>
  </si>
  <si>
    <t>Morocco;Finland</t>
  </si>
  <si>
    <t>Kenitra;Oulu</t>
  </si>
  <si>
    <t>Ecole Nationale des Sciences Appliqu√©es de K√©nitra;Oulun Yliopisto</t>
  </si>
  <si>
    <t>60107186;60012954</t>
  </si>
  <si>
    <t>Qaddi M.H.</t>
  </si>
  <si>
    <t>Novel compact patch antenna for Ultra-wideband (UWB) applications</t>
  </si>
  <si>
    <t>2-s2.0-85049612733</t>
  </si>
  <si>
    <t>['wavelength separation', 'wave measurements', 'six u', 'integrated easily', 'individual transceivers', 'fed independently', 'beam steering', 'array system', 'array consists', 'accurate mm']</t>
  </si>
  <si>
    <t>Antenna array | Beam steering | CMOS Transceivers | Dual-GCPW to microstrip transition | Fused silica | Mm-Wave MIMO</t>
  </si>
  <si>
    <t>A coplanar-fed wideband antenna array system to characterize MIMO channels in the 60 GHz band is proposed. The array consists of six U-slot patch elements with half-wavelength separation and is fed independently by individual transceivers. The system is designed and simulated on fused silica substrate to be integrated easily with RFICs and to achieve fine fabrication resolution (1um) for accurate mm-wave measurements. It can provide 11dBi peak gain at broadside and beam steering up to ¬±40¬∞ tilted from broadside over 57-63 GHz band. A new on-wafer calibration technique is developed to balance the amplitude and phase of all transceivers at the input of the array system which realizes high accuracy for beam steering purposes.</t>
  </si>
  <si>
    <t>317-329</t>
  </si>
  <si>
    <t>60027666-60005141;60027666-60005141;60027666-60005141</t>
  </si>
  <si>
    <t>57193826516;14050335600;6603716392</t>
  </si>
  <si>
    <t>Salarpour, Mahdi;Farzaneh, Forouhar;Staszewski, Robert Bogdan</t>
  </si>
  <si>
    <t>Iran;Ireland</t>
  </si>
  <si>
    <t>Tehran;Dublin</t>
  </si>
  <si>
    <t>Sharif University of Technology;University College Dublin</t>
  </si>
  <si>
    <t>60027666;60005141</t>
  </si>
  <si>
    <t>Salarpour M.</t>
  </si>
  <si>
    <t>Design and calibration procedure of a proposed V-band antenna array on fused silica technology intended for MIMO applications</t>
  </si>
  <si>
    <t>2-s2.0-85049613403</t>
  </si>
  <si>
    <t>['using cadfeko', 'suitable gain', 'structure parameters', 'slot technique', 'paper presents', 'modified geometry', 'designed based', 'antenna structure', 'antenna achievement', '60 ghz', '48 ghz']</t>
  </si>
  <si>
    <t>CADFEKO | Microstrip antennas | Millimeter wave | Rectangular patch | Slot antenna</t>
  </si>
  <si>
    <t>This paper presents the design and the simulations of a novel planar broadband microstrip antenna. The antenna structure has been designed based on microstrip line combined with a slot technique and a modified geometry in order to enlarge the bandwidth, adapting the impedance and reaching the suitable gain. The structure parameters have been investigated and optimized by using CADFEKO before the antenna achievement. The final patch antenna has a bandwidth from 18.48 GHz to 19.60 GHZ with a return loss less than -10dB.</t>
  </si>
  <si>
    <t>351-358</t>
  </si>
  <si>
    <t>60026692;60026692;60026692</t>
  </si>
  <si>
    <t>Settat</t>
  </si>
  <si>
    <t>Universit√© Hassan 1er</t>
  </si>
  <si>
    <t>Patch antenna using Z-slot for bandwidth improvement for 5G network applications</t>
  </si>
  <si>
    <t>2-s2.0-85049617390</t>
  </si>
  <si>
    <t>['switchability feature', 'results show', 'dms ).', 'article presents', '5 ghz', '14 ghz']</t>
  </si>
  <si>
    <t>Monopole antenna | Notch filter | Switchable antenna | Ultra-wideband</t>
  </si>
  <si>
    <t>This article presents a modified monopole antenna with switchable WLAN band rejection for ultra-wideband (UWB) applications. The proposed design consists of a modified circular monopole antenna integrated with band notch structure based on defected microstrip structure (DMS). The modified antenna provides wide impedance bandwidth, and the DMS provides band notch to reject WLAN frequency band at 5.5 GHz. The switchability feature is realized by using an ideal switch inserted in the DMS. The results show that the proposed design exhibits a wide impedance bandwidth from 3 to 14 GHz with switchable band notch at 5.5 GHz, and omnidirectional radiation pattern.</t>
  </si>
  <si>
    <t>330-336</t>
  </si>
  <si>
    <t>57189728498;57200421590;24825695200;56867986600</t>
  </si>
  <si>
    <t>Alhegazi, Ammar;Zakaria, Zahriladha;Shairi, Noor Azwan;Ahmed, Sharif</t>
  </si>
  <si>
    <t>Modified monopole antenna with switchable band notch for UWB applications</t>
  </si>
  <si>
    <t>2-s2.0-85049620278</t>
  </si>
  <si>
    <t>['step size', 'stated algorithms', 'smart antenna', 'sa ).', 'null direction', 'done based', 'desired direction', 'comparative analysis', 'cell site', 'beamforming using']</t>
  </si>
  <si>
    <t>Beamforming | Leaky least mean square | Normalised leaky least mean square | Sign leaky least mean square | Smart antenna</t>
  </si>
  <si>
    <t>One of the important technologies used in present day cellular network is adaptive smart antenna where cell site is able to communicate in desired direction only and by minimizing undesired interferences. This paper presents modified least mean square (LMS) algorithm as leaky least mean square (LLMS) algorithm and its variants such as sign leaky least mean square (SLLMS) and normalised leaky least mean square (NLLMS) for beamforming in smart antenna (SA). A comparative analysis of beamforming using the above stated algorithms is done based on main beam direction, null direction, maximum side lobe level (SLLmax) and convergence by varying the step size.</t>
  </si>
  <si>
    <t>263-268</t>
  </si>
  <si>
    <t>57202866528;56723768100;7202869307</t>
  </si>
  <si>
    <t>Sharma, Ritika;Senapati, Anupama;Roy, Jibendu Sekhar</t>
  </si>
  <si>
    <t>Sharma R.</t>
  </si>
  <si>
    <t>Beamforming of smart antenna in cellular network using leaky LMS algorithm and its variants</t>
  </si>
  <si>
    <t>2-s2.0-85049640729</t>
  </si>
  <si>
    <t>['suitable one', 'static analysis', 'staircase structure', 'simulation results', 'retrieval method', 'resonant frequency', 'radiating element', 'proposed antenna', 'parametric studies', 'negative permeability', 'measured results', 'ground plane', 'good agreement', 'fed ec', 'design methodology', 'compact size', 'band applications', '8 ghz', '6 mm3', '3 ghz', '2 ghz']</t>
  </si>
  <si>
    <t>C-band | Edge-coupled split ring resonator | Multiband | Negative permeability | Staircase ground | Wireless local area network</t>
  </si>
  <si>
    <t>In this paper, Edge-Coupled Split Ring Resonator (EC-SRR) inspired triple band antenna is presented. The proposed antenna consists of CPW-fed EC-SRR inspired radiating element with a staircase ground plane. The proposed antenna with a compact size of 31 √ó 25 √ó 1.6 mm3 is fabricated and tested to validate against the simulation results. The operating resonant frequencies of the proposed antenna are 2.8 GHz, 4.3 GHz and 5.2 GHz. Simulated and measured results show that the proposed antenna would be suitable one for WLAN and C-band applications. Design methodology of EC-SRR is deliberated with the help of quasi-static analysis, and the equivalent circuit parameters are computed. The retrieval method to find the negative permeability of the EC-SRR is discussed in detail. Good agreement between the simulated and measured results are observed. Also, stable radiation characteristics are inferred in the resonant frequency of interest. Parametric studies have been performed to illustrate the motive of EC-SRR as a radiating element and a staircase structure as a ground plane.</t>
  </si>
  <si>
    <t>290-298</t>
  </si>
  <si>
    <t>60094012;60079447;60094012</t>
  </si>
  <si>
    <t>57200379566;23996080000;24775331500</t>
  </si>
  <si>
    <t>Selvi, N. Thamil;Selvan, P. Thiruvalar;Babu, S. P.K.</t>
  </si>
  <si>
    <t>Thanjavur;Chennai</t>
  </si>
  <si>
    <t>Periyar Maniammai Institute of Science &amp; Technology;SRM Group Of Educational Institutions</t>
  </si>
  <si>
    <t>60094012;60079447</t>
  </si>
  <si>
    <t>EC-SRR inspired CPW-fed triple band antenna with staircase shaped ground plane for WLAN and C-band applications</t>
  </si>
  <si>
    <t>2-s2.0-85049649661</t>
  </si>
  <si>
    <t>['wlan applications', 'ro4350b substrate', 'radiation plane', 'proposed structure', 'portable devices', 'placing side', 'operating band', 'novel structure', 'mutual coupling', 'mimo antenna', 'metamaterial antenna', 'left handed', 'guide feeding', 'gradient lines', 'get dual', 'future 5g', 'frequency response', 'equivalent circuit', 'decoupling structure', 'compact size', 'band capability', 'antenna operates', '5g communication', '52 mm', '5 mm2', '5 ghz']</t>
  </si>
  <si>
    <t>CPW | CRLH | Gradient Lines | MIMO antenna | Mutual coupling</t>
  </si>
  <si>
    <t>In this study, a metamaterial antenna which uses coplanar wave (CPW) guide feeding and modified composite right/left handed (CRLH) model to get dual-band and compact size is proposed. The antenna operates at 3.5 GHz and 5 GHz with bandwidth of 22% and 3.13% respectively for LTE/Wimax, future 5G and WLAN applications in portable devices. Implemented in RO4350B substrate with height of 1.52 mm, the antenna gets compact in size with radiating patch dimension of 5.5x12.5 mm2. A MIMO antenna is constructed by placing side by side two single metamaterial antennas with distance of nearly a haft of wavelength. Using a novel structure of gradient lines on radiation plane, the mutual coupling of MIMO antenna reduces significantly with an operating band which is able to widen for 5G communication. This characteristic can not achieve in almost previous decoupling structures. Besides, the widen-stop-band capability of the proposed structure is indicated by equivalent circuit with frequency response of decoupling structure.</t>
  </si>
  <si>
    <t>60071384-60071354;60071384;60071354</t>
  </si>
  <si>
    <t>57191340936;57200626087;37063993100</t>
  </si>
  <si>
    <t>Tu, Duong Thi Thanh;Ngoc, Nguyen Tuan;Van Yem, Vu</t>
  </si>
  <si>
    <t>Tu D.T.T.</t>
  </si>
  <si>
    <t>High isolation dual-band MIMO antenna based on a novel structure of gradient lines</t>
  </si>
  <si>
    <t>2-s2.0-85049650869</t>
  </si>
  <si>
    <t>['rf circuit', 'relative bandwidth', 'measurement results', 'low cost', 'important gain', 'good agreement', 'experimental results', 'covers 3', 'antennas achieved']</t>
  </si>
  <si>
    <t>CPW-fed | FCC | RF circuit | Ultra wideband (UWB) | Wireless communication</t>
  </si>
  <si>
    <t>In this work, we present the design and analysis of compact coplanar waveguide-fed ultra wideband rectangular antennas. These proposed antennas exhibit very wide operating bandwidth (return loss ‚â§ -10dB) which covers 3.2-15 GHz range, which means a relative bandwidth of 126% covering FCC defined UWB band with stable omnidirectional radiation patterns and important gain. The parameters of antennas have been investigated and optimized by using two electromagnetic solvers. A good agreement has been obtained between simulation and measurement results. These antennas are useful for UWB indoor applications, handheld and wireless communication requiring low profile antennas. The antennas achieved are low cost and easy to fabricate and integrate with RF circuit. The simulated and the experimental results are described and discussed.</t>
  </si>
  <si>
    <t>254-262</t>
  </si>
  <si>
    <t>57196009401;56500721700;8712480300;6505504052;55235036700;57215360366</t>
  </si>
  <si>
    <t>Elajoumi, S.;Tajmouati, A.;Zbitou, J.;Errkik, A.;El Abdellaoui, L.;Sanchez, A. M.</t>
  </si>
  <si>
    <t>Elajoumi S.</t>
  </si>
  <si>
    <t>A compact CPW-fed printed UWB antennas</t>
  </si>
  <si>
    <t>2-s2.0-85049654170</t>
  </si>
  <si>
    <t>['vlc technology', 'vehicle communications', 'using street', 'specific characteristics', 'solar panels', 'simultaneously harvest', 'park lights', 'outdoor vlc', 'outdoor environment', 'outdoor applications', 'lower interest', 'light diffusion', 'less explored', 'geometrical aspect', 'environmental factors', 'emitting diodes', 'electrical energy', 'dual use', 'considerably higher', 'communication technologies', 'challenges contribute', 'atmospheric disturbances', 'applications exploit', 'always practicable', 'also feasible', 'adapt better', 'actual state']</t>
  </si>
  <si>
    <t>In visible light communication (VLC) technology, the outdoor applications are less explored when compared to those indoors. This is due to the fact that: (1) the dual use of light-emitting diodes is not always practicable in the outdoor VLC environment; (2) the level of interference and noise is considerably higher in outdoor VLC; (3) many other communication technologies are available to be used which, due to their specific characteristics, adapt better to the outdoor environment when compared to VLC technology. Nevertheless, several outdoor VLC applications have been identified. They include and are not limited to building-to-building, vehicle-to-vehicle, and road-to-vehicle communications. Deploying light fidelity (Li-Fi) using street and park lights is also feasible. Finally, some applications exploit the ability of solar panels to simultaneously harvest the electrical energy and serve as a VLC receiving antenna. The implementation of these communication systems faces lots of challenges. Most of them are related to environmental factors such as fog, rain, sunlight, haze, snow, dust, and atmospheric disturbances. Some challenges are based on parameters such as the geometrical aspect of the light diffusion, which is Lambertian in most cases. These challenges contribute to lower interest in outdoor VLC to date. However, the environment presents several opportunities. In this article, we explore the outdoor VLC environment, review, and present some promising applications selected from the literature. Furthermore, we underline likely research opportunities based on the actual state-of-the-art and our outdoor VLC characterization experiments.</t>
  </si>
  <si>
    <t>e3448</t>
  </si>
  <si>
    <t>60000717;60000717</t>
  </si>
  <si>
    <t>55804381100;35570457600</t>
  </si>
  <si>
    <t>Ndjiongue, A. R.;Ferreira, H. C.</t>
  </si>
  <si>
    <t>University of Johannesburg</t>
  </si>
  <si>
    <t>Ndjiongue A.R.</t>
  </si>
  <si>
    <t>An overview of outdoor visible light communications</t>
  </si>
  <si>
    <t>10.1002/ett.3448</t>
  </si>
  <si>
    <t>2-s2.0-85049698193</t>
  </si>
  <si>
    <t>['ultimately results', 'refractive index', 'rectangular rings', 'proposed design', 'parasitic coupling', 'operating range', 'nzmtm ).', 'metamaterial lens', 'metamaterial layers', 'low loss', 'lens antenna', 'gain improvement', 'frequency range', 'found suitable', 'desired direction', 'design lies', 'antenna system', '5 ghz', '113 %.']</t>
  </si>
  <si>
    <t>Gradient refractive index (GRIN) | Near zero metamaterial (NZMTM) | Permeability(Œº) | Permittivity(Œµ) | Rectangular split ring resonator (RSRR) | Refractive index(Œ∑)</t>
  </si>
  <si>
    <t>In this paper, a rectangular split ring resonator (RSRR) based gradient refractive index (GRIN) metamaterial structure arranged in 30 √ó 10 array of size 4 cm √ó 4 cm for lens antenna is addressed. The novelty in the design lies in the introduction of the splits in the rectangular rings in order to enhance the coupling of the currents between the rings. This ultimately results in the collimation of the field in the desired direction and improves the gain and bandwidth of the antenna system. The multilayer metamaterial structure is proposed to design a low loss, broadband, highly focusing thin lens. The metamaterial lens array is combined with a horn antenna system to achieve a gain improvement of 3‚Äì11 dB and cross polarization level below ‚àí23 dB in the frequency range of 3.5‚Äì19.5 GHz with a ‚àí3 dB gain bandwidth efficiency of 113%. The metamaterial medium parameters such as permittivity(Œµ), permeability(Œº) and refractive index(Œ∑) variation of the proposed design is found to reveal its near zero values in the operating range, depicting it as a near zero metamaterial (NZMTM). The variation in the refractive index of the metamaterial lens is due to parasitic coupling between the metamaterial layers and that facilitates to design thin broadband lens antenna system. This broadband high gain lens antenna is found suitable for C, X, Ku band application.</t>
  </si>
  <si>
    <t>266-274</t>
  </si>
  <si>
    <t>60079452;60079452;60079452;60014409</t>
  </si>
  <si>
    <t>57202198900;25823542300;57190404895;55253494000</t>
  </si>
  <si>
    <t>Mishra, Bajra Panjar;Sahu, Sudhakar;Parashar, S. K.S.;Pathak, Surya K.</t>
  </si>
  <si>
    <t>Odisha;Gandhinagar</t>
  </si>
  <si>
    <t>Kalinga Institute of Industrial Technology, Bhubaneswar;Institute for Plasma Research</t>
  </si>
  <si>
    <t>60079452;60014409</t>
  </si>
  <si>
    <t>A compact wideband and high gain GRIN metamaterial lens antenna system suitable for C, X, Ku band application</t>
  </si>
  <si>
    <t>S0030402618304303</t>
  </si>
  <si>
    <t>10.1016/j.ijleo.2018.03.092</t>
  </si>
  <si>
    <t>2-s2.0-85049759807</t>
  </si>
  <si>
    <t>['vhf radar', 'technique applies', 'strongly affected', 'simulation results', 'reflection paths', 'proposed algorithm', 'observation time', 'multipath phenomenon', 'interferometric estimation', 'exact information', 'efficiently improved', 'doppler shift', 'complex terrain', 'alternating projection']</t>
  </si>
  <si>
    <t>Alternating projection (AP) | direction-of-arrival (DOA) estimation | multipath propagation | subspace based | very high-frequency (VHF) radar</t>
  </si>
  <si>
    <t>In very high-frequency (VHF) radar, the performance of low-angle target tracking is strongly affected by multipath phenomenon, especially in the case of complex terrain where exact information of reflection paths is unknown. To deal with this problem, a practical multipath signal model for VHF radar in complex terrain is presented, where both curved earth geometry and actual ground surface reflection coefficient are considered. Then, a novel altitude estimation technique based on alternating projection is proposed, where the motion or Doppler shift of a target is neglected during the observation time of one coherent processing interval. The technique applies to vertical antenna arrays which perform an interferometric estimation of the target elevation angle. Simulation results and real data analysis show that the target tracking accuracy can be efficiently improved by using the proposed algorithm under both simple and complex multipath scenarios.</t>
  </si>
  <si>
    <t>2362-2375</t>
  </si>
  <si>
    <t>60025578;60025578;60000937-60023004;60025578;60025578</t>
  </si>
  <si>
    <t>57032010100;35337184800;7402179288;55670414500;24767416300</t>
  </si>
  <si>
    <t>Liu, Yuan;Liu, Hongwei;Xia, Xiang Gen;Zhang, Lei;Jiu, Bo</t>
  </si>
  <si>
    <t>Xi'an;Newark;Shenzhen</t>
  </si>
  <si>
    <t>Xidian University;University of Delaware;Shenzhen University</t>
  </si>
  <si>
    <t>60025578;60023004;60000937</t>
  </si>
  <si>
    <t>Projection techniques for altitude estimation over complex multipath condition-based VHF radar</t>
  </si>
  <si>
    <t>10.1109/JSTARS.2018.2835448</t>
  </si>
  <si>
    <t>2-s2.0-85049775882</t>
  </si>
  <si>
    <t>['viable alternatives', 'upper atmosphere', 'ton trinitrotoluene', 'three 1', 'stratospheric duct', 'similar ranges', 'significant differences', 'signal celerities', 'recent work', 'previous studies', 'km ranges', 'investigated either', 'ground stations', 'frequency sound', 'flying balloons', 'enhanced detection', 'detecting explosions', 'deploying infrasound', 'borne microbarometers', 'aerial explosions', 'acoustic events']</t>
  </si>
  <si>
    <t>Recent work in deploying infrasound (low-frequency sound) sensors on aerostats and free-flying balloons has shown them to be viable alternatives to ground stations. However, no study to date has compared the performance of surface and freefloating infrasound microbarometers with respect to acoustic events at regional (100s of kilometers) range. The prospect of enhanced detection of aerial explosions at similar ranges, such as those from bolides, has not been investigated either. We examined infrasound signals from three 1-ton trinitrotoluene (TNT) equivalent chemical explosions using microbarometers on two separate balloons at 280- to 400-km ranges and ground stations at 6.3- to 350-km ranges. Signal celerities were consistent with acoustic waves traveling in the stratospheric duct. However, significant differences were noted between the observed arrival patterns and those predicted by an acoustic propagation model. Very low-background noise levels on the balloons were consistent with previous studies that suggest wind interference is minimal on freely drifting sensors. Simulated propagation patterns and observed noise levels also confirm that balloon-borne microbarometers should be very effective at detecting explosions in the middle and upper atmosphere as well as those on the surface.</t>
  </si>
  <si>
    <t>60031042;60007843;60025111;60000221;60007843;60031042</t>
  </si>
  <si>
    <t>57202910778;55935675200;7201847744;57202917514;8575444200;57190230169</t>
  </si>
  <si>
    <t>Young, E. F.;Bowman, D. C.;Lees, J. M.;Klein, V.;Arrowsmith, S. J.;Ballard, C.</t>
  </si>
  <si>
    <t>Boulder;Chapel Hill;Albuquerque;Boulder</t>
  </si>
  <si>
    <t>Space Science and Engineering Division;The University of North Carolina at Chapel Hill;Sandia National Laboratories, New Mexico;University of Colorado Boulder</t>
  </si>
  <si>
    <t>60031042;60025111;60007843;60000221</t>
  </si>
  <si>
    <t>Young E.</t>
  </si>
  <si>
    <t>Explosion-generated infrasound recorded on ground and airborne microbarometers at regional distances</t>
  </si>
  <si>
    <t>10.1785/0220180038</t>
  </si>
  <si>
    <t>2-s2.0-85049782690</t>
  </si>
  <si>
    <t>291903 MRexcite</t>
  </si>
  <si>
    <t>['‚ àí20', 'systematic evaluation', 'sized phantom', 'six volunteers', 'similar regarding', 'safe use', 'rx array', 'rf array', 'reference standard', 'noise ratio', 'noise correlation', 'meander elements', 'investigations could', 'improved snr', 'high gain', 'eight transmit', 'coil characteristics', 'channel transmit', 'body mri', 'body imaging', 'acceleration capability', '32rx array', '24 receive']</t>
  </si>
  <si>
    <t>7T body imaging | body coil array | meander | RF antenna | ultra-high field MRI</t>
  </si>
  <si>
    <t>Purpose: In this work, a combined body coil array with eight transmit/receive (Tx/Rx) meander elements and with 24 receive-only (Rx) loops (8Tx/32Rx) was developed and evaluated in comparison with an 8-channel transmit/receive body array (8Tx/Rx) based on meander elements serving as the reference standard. Methods: Systematic evaluation of the RF array was performed on a body-sized phantom. Body imaging at 7T was performed in six volunteers in the body regions pelvis, abdomen, and heart. Coil characteristics such as signal-to-noise ratio, acceleration capability, g-factors, S-parameters, noise correlation, and B1+ maps were assessed. Safety was ensured by numerical simulations using a coil model validated by dosimetric field measurements. Results: Meander elements and loops are intrinsically well decoupled with a maximum coupling value of ‚àí20.5¬†dB. Safe use of the 8Tx/32Rx array could be demonstrated. High gain in signal-to-noise ratio (33% in the subject's center) could be shown for the 8Tx/32Rx array compared to the 8Tx/Rx array. Improvement in acceleration capability in all investigations could be demonstrated. For example, the 8Tx/32Rx array provides lower g-factors in the right‚Äìleft and anterior‚Äìposterior directions with R¬†=¬†3 undersampling as compared to the 8Tx/Rx array using R¬†=¬†2. Both arrays are very similar regarding their RF transmit performance. Excellent image quality in the investigated body regions could be achieved with the 8Tx/32Rx array. Conclusion: In this work, we show that a combination of eight meander elements and 24 loop receive elements is possible without impeding transmit performance. Improved SNR and g-factor performance compared to an RF array without these loops is demonstrated. Body MRI at 7T with the 8Tx/32Rx array could be accomplished in the heart, abdomen, and pelvis with excellent image quality.</t>
  </si>
  <si>
    <t>2978-2990</t>
  </si>
  <si>
    <t>Medical Physics</t>
  </si>
  <si>
    <t>60014264-60007896;60014264;60014264;60014264-60007896;60016529;60014264-60016529;60014264-60017059-60016908;60014264-60007896</t>
  </si>
  <si>
    <t>56717718000;16033712000;10440350800;55598170000;57164502700;6602632483;7004660849;7003655198</t>
  </si>
  <si>
    <t>Rietsch, Stefan H.G.;Orzada, Stephan;Maderwald, Stefan;Brunheim, Sascha;Philips, Bart W.J.;Scheenen, Tom W.J.;Ladd, Mark E.;Quick, Harald H.</t>
  </si>
  <si>
    <t>Germany;Germany;Netherlands;Germany;Germany</t>
  </si>
  <si>
    <t>Heidelberg;Heidelberg;Nijmegen;Duisburg;Essen</t>
  </si>
  <si>
    <t>German Cancer Research Center;Universit√§t Heidelberg;Radboud University Nijmegen;Universit√§t Duisburg-Essen;Universit√§tsklinikum Essen</t>
  </si>
  <si>
    <t>60017059;60016908;60016529;60014264;60007896</t>
  </si>
  <si>
    <t>7T ultra-high field body MR imaging with an 8-channel transmit/32-channel receive radiofrequency coil array</t>
  </si>
  <si>
    <t>10.1002/mp.12931</t>
  </si>
  <si>
    <t>2-s2.0-85049783133</t>
  </si>
  <si>
    <t>S14000000000026</t>
  </si>
  <si>
    <t>['unknown role', 'united states', 'total imda', 'synergistic effects', 'significant concerns', 'seven genes', 'risen due', 'response mechanisms', 'putative biomarkers', 'previously identified', 'possible interaction', 'pollinator decline', 'plants co', 'plant root', 'nps co', 'nps alone', 'neonicotinoid insecticide', 'metabolites accumulation', 'largely unknown', 'increased dramatically', 'grown conditions', 'findings show', 'expression level', 'expression analysis', 'enms may', 'engineered nanomaterial', 'elemental transport', 'ceo2 exposures', 'ce concentration', 'also performed', 'aerial tissues', '100 mg', '10 mg']</t>
  </si>
  <si>
    <t>Co-contamination | Cucurbita pepo | Imidacloprid | Nanomaterials | Nanotoxicology</t>
  </si>
  <si>
    <t>The use of engineered nanomaterial (ENMs) has increased dramatically and the possible interaction of these materials with soil-borne organic co-contaminants is largely unknown. Imidacloprid (IMDA) is a neonicotinoid insecticide and one of the most widely used pesticides in the United States and significant concerns have risen due to unknown role of these insecticides in pollinator decline. As such, understanding ENM interactions with these agrochemicals is important. In this study, the bioaccumulation, translocation, and toxicity of IMDA (10 mg/kg) to Cucurbita pepo L (zucchini) was evaluated upon simultaneous exposure to CeO2 or Ag in bulk (CeBulk or AgBulk) or nanoparticle (CeNP or AgNP) form at 100 mg/kg under soil-grown conditions. Additionally, expression analysis of seven genes (related to stress, photosynthesis, and elemental transport) previously identified as putative biomarkers of nanoparticle (NPs) exposure in zucchini was also performed. Total IMDA and metabolites accumulation in plant root and aerial tissues (shoot-stem and leaf, flower, and stamen) was equivalent to controls (soil with IMDA minus NPs) in both CeO2 exposures. However, co-exposure to AgBulk and AgNP significantly suppressed IMDA accumulation in zucchini aerial tissues by 30% and 33%, respectively. The Ag and Ce concentration in aerial tissues exposed to NPs alone were 85.4% and 79.2%, respectively, higher than plants co-exposed to NPs with IMDA. The expression level of the seven genes studied shows that the response mechanisms of zucchini to IMDA and NPs are different. Moreover, no synergistic effects were observed in gene expression upon IMDA-NPs co-exposure. These findings show that ENMs may not only affect the bioavailability and translocation of currently used pesticides but that the reverse is true as well; these interactions should be considered when assessing the exposure and risk of these materials in the environment.</t>
  </si>
  <si>
    <t>136-145</t>
  </si>
  <si>
    <t>NanoImpact</t>
  </si>
  <si>
    <t>60026722;60004969;60029241;60026722;60026722;60026722;60138887;60004969;60014313;60026722</t>
  </si>
  <si>
    <t>16232727700;36465270500;49863886100;7003857913;40263008400;56699109400;39661266400;56216744000;6602453252;7405246727</t>
  </si>
  <si>
    <t>De La Torre Roche, Roberto;Pagano, Luca;Majumdar, Sanghamitra;Eitzer, Brian D.;Zuverza-Mena, Nubia;Ma, Chuanxin;Servin, Alia D.;Marmiroli, Nelson;Dhankher, Om Parkash;White, Jason C.</t>
  </si>
  <si>
    <t>United States;United States;United States;United States;Italy</t>
  </si>
  <si>
    <t>Salem;Santa Barbara;New Haven;Amherst MA;Parma</t>
  </si>
  <si>
    <t>Oregon Health Authority;University of California, Santa Barbara;Connecticut Agricultural Experiment Station;University of Massachusetts Amherst;Universit√† di Parma</t>
  </si>
  <si>
    <t>60138887;60029241;60026722;60014313;60004969</t>
  </si>
  <si>
    <t>De La Torre Roche R.</t>
  </si>
  <si>
    <t>Co-exposure of imidacloprid and nanoparticle Ag or CeO&lt;inf&gt;2&lt;/inf&gt; to Cucurbita pepo (zucchini): Contaminant bioaccumulation and translocation</t>
  </si>
  <si>
    <t>S2452074818300624</t>
  </si>
  <si>
    <t>10.1016/j.impact.2018.07.001</t>
  </si>
  <si>
    <t>2-s2.0-85049893741</t>
  </si>
  <si>
    <t>2017GY-191</t>
  </si>
  <si>
    <t>['trapped persons', 'search efficiency', 'performance still', 'path planning', 'optaco method', 'method uses', 'lower accuracy', 'location information', 'guideloc takes', 'good result', 'genetic algorithm', 'flight path']</t>
  </si>
  <si>
    <t>2-OptACO | ACO | GA | Path planning | UAV</t>
  </si>
  <si>
    <t>Unmanned aerial vehicles (UAVs) are favored by the industry to search and locate lost persons in mountains and trapped persons in earthquakes, fires and other disasters because it is not limited by the obstructions on the ground. Currently, however, a UAV always searches and locates targets along a fixed flight path, which consumes more time and has lower accuracy. This kind of method can only provide a rough position estimation. GuideLoc takes the UAV‚Äôs GPS coordinates as the location information of a target and the genetic algorithm (GA) is used for path planning in order to shorten the flight path to improve the search efficiency and obtain a good result. But its performance still has room for improvement. In this paper, the path optimization algorithm used in GuideLoc is further discussed and studied, and then a method, 2-OptACO, is proposed. The method uses the 2-optimization (2-opt) algorithm to improve the ant colony optimization algorithm (ACO) and is applied to optimize the UAV‚Äôs path for search and rescue. The simulation results show that the 2-OptACO method has a faster convergence rate than the GA and ACO. It can obtain a better global optimal solution.</t>
  </si>
  <si>
    <t>1063-1077</t>
  </si>
  <si>
    <t>60001298;60001298;60001298;60001298;60001298;60001298;60001298</t>
  </si>
  <si>
    <t>57202943169;57202945428;57202940505;57202942514;57202949149;55619290007;57202947857</t>
  </si>
  <si>
    <t>Xiang, Ji;Qing-Yi, Hua;An-Wen, Wang;Jun-Song, Tang;Chun-Yu, Li;Chen, Feng;Ding-Yi, Fang</t>
  </si>
  <si>
    <t>2-OptACO: An Improvement of Ant Colony Optimization for UAV Path in Disaster Rescue&lt;sup&gt;*&lt;/sup&gt;</t>
  </si>
  <si>
    <t>10.6688/JISE.201807_34(4).0016</t>
  </si>
  <si>
    <t>2-s2.0-85049914906</t>
  </si>
  <si>
    <t>['evaluated statistically', 'eliminates aerodynamics', 'dimensional space', 'collected data', 'classical algorithm', 'article examines']</t>
  </si>
  <si>
    <t>Algorithm | Dynamic model | Flight path error | Navigation | Small unmanned aerial vehicle | Statistical evaluation</t>
  </si>
  <si>
    <t>This article examines and shows mathematical results of classical algorithm, which is used for small Unmanned Aerial Vehicle (UAV) navigation. The research is done with mathematical UAV model, which eliminates aerodynamics while the chosen flight path is followed by using vector field method. Lots of attention is dedicated to show possible flight path error values with representation of modelled flight path trajectories and deviations from the flight mission path. All of the modelled flight missions are done in two-dimensional space and all of the collected data with flight path error values are evaluated statistically. The most possible theoretical flight path error values are found and the general flight path error tendencies are predicted.</t>
  </si>
  <si>
    <t>589-597</t>
  </si>
  <si>
    <t>Transport</t>
  </si>
  <si>
    <t>60077981;60077981;60077981</t>
  </si>
  <si>
    <t>57195961684;8390516600;35307646700</t>
  </si>
  <si>
    <t>Kikutis, Ram≈´nas;Stank≈´nas, Jonas;Rudinskas, Darius</t>
  </si>
  <si>
    <t>Vilniaus Gedimino Technikos Universitetas</t>
  </si>
  <si>
    <t>Kikutis R.</t>
  </si>
  <si>
    <t>Evaluation of UAV autonomous flight accuracy when classical navigation algorithm is used</t>
  </si>
  <si>
    <t>10.3846/transport.2018.2608</t>
  </si>
  <si>
    <t>2-s2.0-85049960637</t>
  </si>
  <si>
    <t>AST-0607007</t>
  </si>
  <si>
    <t>['‚ àº31', 'recessional velocity', 'processing associated', 'particular relevance', 'observing technique', 'make available', 'lower quality', 'line detections', 'known redshift', 'horn array', 'high signal', 'extragalactic h', 'dish antenna', 'digital h', 'data collection', 'complex single', 'compiled parameters', 'cataloged sources', 'also present']</t>
  </si>
  <si>
    <t>catalogs | galaxies: distances and redshifts | methods: data analysis | radio lines: galaxies | surveys | techniques: imaging spectroscopy</t>
  </si>
  <si>
    <t>We present the catalog of ‚àº31,500 extragalactic H i line sources detected by the completed Arecibo Legacy Fast ALFA (ALFALFA) survey out to z &lt; 0.06, including both high signal-to-noise ratio (&gt;6.5) detections and ones of lower quality that coincide in both position and recessional velocity with galaxies of known redshift. We review the observing technique, data reduction pipeline, and catalog construction process, focusing on details of particular relevance to understanding the catalog's compiled parameters. We further describe and make available the digital H i line spectra associated with the cataloged sources. In addition to the extragalactic H i line detections, we report nine confirmed OH megamasers (OHMs) and 10 OHM candidates at 0.16 &lt; z &lt; 0.22 whose OH line signals are redshifted into the ALFALFA frequency band. Because of complexities in data collection and processing associated with the use of a feed-horn array on a complex single-dish antenna in the terrestrial radio frequency interference environment, we also present a list of suggestions and caveats for consideration by users of the ALFALFA extragalactic catalog for future scientific investigations.</t>
  </si>
  <si>
    <t>60009777;60009777;60024185;60025529-60011173;60016662;60112576;101634950;60005738;60021729;60159491;60025529-60011173;60009465;60009777;60021557;60021001;60009777;60025751;60001127;60026705;60018319;60001127;60011173-60007944;60005461;60025272;60014205</t>
  </si>
  <si>
    <t>7102301757;8502067100;8945157800;35748404500;6603697656;53863099600;52563439200;57203056935;7003838925;26644025700;30267617300;7202530078;52363806100;55658056020;7003924925;6603809789;56509511500;53863929900;56646082600;57190658417;6604006202;36675577500;6507502758;7102909618;57202962861</t>
  </si>
  <si>
    <t>Haynes, Martha P.;Giovanelli, Riccardo;Kent, Brian R.;Adams, Elizabeth A.K.;Balonek, Thomas J.;Craig, David W.;Fertig, Derek;Finn, Rose;Giovanardi, Carlo;Hallenbeck, Gregory;Hess, Kelley M.;Hoffman, G. Lyle;Huang, Shan;Jones, Michael G.;Koopmann, Rebecca A.;Kornreich, David A.;Leisman, Lukas;Miller, Jeffrey;Moorman, Crystal;O'Connor, Jessica;O'Donoghue, Aileen;Papastergis, Emmanouil;Troischt, Parker;Stark, David;Xiao, Li</t>
  </si>
  <si>
    <t>United States;United States;United States;United States;Netherlands;Japan;United States;Italy;Spain;United States;United States;United States;China;Netherlands;United States;United States;Netherlands;United States;United States;United States;United States</t>
  </si>
  <si>
    <t>Washington;Canton;Lynchburg;Valparaiso;Dwingeloo;Tokyo;Charlottesville;Florence;Granada;Schenectady;Fairfax;Hamilton;Beijing;Groningen;Ithaca;Easton;Utrecht;Loudonville;Oneonta;Canton;McLean/Washington, D.C.</t>
  </si>
  <si>
    <t>Washington &amp; Jefferson College;West Texas A&amp;M University;Lynchburg College;Valparaiso University;Netherlands Foundation for Research in Astronomy;The University of Tokyo;National Radio Astronomy Observatory;Osservatorio Astrofisico Di Arcetri;Instituto de Astrof√≠sica de Andaluc√≠a - CSIC;Union College, Schenectady;George Mason University;Colgate University;National Astronomical Observatories Chinese Academy of Sciences;University of Groningen, Kapteyn Astronomical Institute;Cornell Center for Astrophysics and Planetary Science;Lafayette College;Rabobank;Siena College;Hartwick College;St. Lawrence University;Langley High School</t>
  </si>
  <si>
    <t>60159491;60112576;60026705;60025751;60025529;60025272;60024185;60021729;60021557;60021001;60018319;60016662;60014205;60011173;60009777;60009465;60007944;60005738;60005461;60001127;101634950</t>
  </si>
  <si>
    <t>Haynes M.P.</t>
  </si>
  <si>
    <t>The arecibo legacy fast ALFA survey: The ALFALFA extragalactic HI source catalog</t>
  </si>
  <si>
    <t>10.3847/1538-4357/aac956</t>
  </si>
  <si>
    <t>2-s2.0-85049972129</t>
  </si>
  <si>
    <t>['using uass', 'providing accurate', 'processing time', 'processing algorithms', 'pilot expenses', 'navigation abilities', 'major challenges', 'made suitable', 'literature review', 'improving image', 'future needs', 'dimensional models', 'denied environment', 'damage identification', 'cost allocated', 'control issues', 'considerable private', 'commercial interest', 'collected data', 'bridge owners', 'autonomous three', 'assistive tool']</t>
  </si>
  <si>
    <t>Bridge 3D modeling | Bridge inspections | Damage detection | Unmanned aerial systems | Unmanned aerial vehicles | Unmanned inspections</t>
  </si>
  <si>
    <t>Unmanned aerial systems (UASs) have become of considerable private and commercial interest for a variety of jobs and entertainment in the past 10¬†years. This paper is a literature review of the state of practice for the United States bridge inspection programs and outlines how automated and unmanned bridge inspections can be made suitable for present and future needs. At its best, current technology limits UAS use to an assistive tool for the inspector to perform a bridge inspection faster, safer, and without traffic closure. The major challenges for UASs are satisfying restrictive Federal Aviation Administration regulations, control issues in a GPS-denied environment, pilot expenses and availability, time and cost allocated to tuning, maintenance, post-processing time, and acceptance of the collected data by bridge owners. Using UASs with self-navigation abilities and improving image-processing algorithms to provide results near real-time could revolutionize the bridge inspection industry by providing accurate, multi-use, autonomous three-dimensional models and damage identification.</t>
  </si>
  <si>
    <t>443-476</t>
  </si>
  <si>
    <t>60031706;60031706</t>
  </si>
  <si>
    <t>57022056200;56478346400</t>
  </si>
  <si>
    <t>Dorafshan, Sattar;Maguire, Marc</t>
  </si>
  <si>
    <t>Logan</t>
  </si>
  <si>
    <t>Utah State University</t>
  </si>
  <si>
    <t>Dorafshan S.</t>
  </si>
  <si>
    <t>Bridge inspection: human performance, unmanned aerial systems and automation</t>
  </si>
  <si>
    <t>10.1007/s13349-018-0285-4</t>
  </si>
  <si>
    <t>2-s2.0-85049982611</t>
  </si>
  <si>
    <t>['unsupervised pre', 'test data', 'results show', 'recall rate', 'precision rate', 'ocean environment', 'machine learning', 'efficiently control', 'dbac produced', 'dbac ),', 'competing methods', 'art methods', 'active contours', '60 %,']</t>
  </si>
  <si>
    <t>In this paper, we propose a machine learning-based oil spill segmentation using aerial images. In detail, a novel deep neural network-based object segmentation, named Deep Believe Active Contours (DBAC), is introduced, where a pre-trained deep belief neural network is utilized to guide the moments of active contours. Results show that (1) Unsupervised pre-trained deep neural network can efficiently control the evolution of active contour segmentation of oil spill regions; and (2) When applying the proposed DBAC algorithm on the test data from an oil spill image database, it produced a recall rate of 66% and a precision rate of 60%, which outperformed the state-of-the-art methods in the range of 4% ~ 18% and 1% ~ 10%, respectively. Moreover, DBAC produced a better Hausdorff distance (an amount of 13.34) compared to the competing methods. These results show the promises of DBAC for the task of oil spill segmentation in ocean environment.</t>
  </si>
  <si>
    <t>451-458</t>
  </si>
  <si>
    <t>60000237;60028590;60028590;60000237;60008609</t>
  </si>
  <si>
    <t>55256394300;55558822000;57200370110;57202972693;6701420692</t>
  </si>
  <si>
    <t>Albalooshi, Fatema A.;Sidike, Paheding;Sagan, Vasit;Albalooshi, Yousif;Asari, Vijayan K.</t>
  </si>
  <si>
    <t>United States;United States;Bahrain</t>
  </si>
  <si>
    <t>St. Louis;Dayton;Sakhir</t>
  </si>
  <si>
    <t>St. Louis University;University of Dayton;University of Bahrain</t>
  </si>
  <si>
    <t>60028590;60008609;60000237</t>
  </si>
  <si>
    <t>Albalooshi F.</t>
  </si>
  <si>
    <t>Deep belief active contours (DBAC) with its application to oil spill segmentation from remotely sensed sea surface imagery</t>
  </si>
  <si>
    <t>10.14358/PERS.84.7.451</t>
  </si>
  <si>
    <t>2-s2.0-85050009477</t>
  </si>
  <si>
    <t>['transformation optics', 'specific feedings', 'produce two', 'potential application', 'nomenclature employed', 'microwave communities', 'metasurfaces lenses', 'higher symmetries', 'fully metallic', 'direct relationship', 'dimensional low', 'cost lenses', 'bespoke lenses']</t>
  </si>
  <si>
    <t>Here, we explain the principles of operating lens antennas, and discuss their potential application for future 5G communications systems. We discuss the connection between the nomenclature employed in the optics and microwave communities, such as the direct relationship between aberrations and directivity and side lobe levels. Furthermore, we explain the potential of two innovative techniques: Transformation optics and metasurfaces. Transformation optics, and specifically the concept of bespoke lenses, can be employed to make lenses ad hoc for specific feedings. Metasurfaces can be employed to produce two-dimensional low-cost lenses that can be fully metallic, which is an advantage in terms of losses. Finally, we introduce the concept of higher symmetries that can be used to increase the bandwidth of operation of these metasurfaces lenses.</t>
  </si>
  <si>
    <t>36-41</t>
  </si>
  <si>
    <t>16025512100;56377512000;54784347500</t>
  </si>
  <si>
    <t>Quevedo-Teruel, Oscar;Ebrahimpouri, Mahsa;Ghasemifard, Fatemeh</t>
  </si>
  <si>
    <t>Quevedo-Teruel O.</t>
  </si>
  <si>
    <t>Lens antennas for 5G communications systems</t>
  </si>
  <si>
    <t>10.1109/MCOM.2018.1700977</t>
  </si>
  <si>
    <t>2-s2.0-85050016661</t>
  </si>
  <si>
    <t>Science and Technology Support Program of Jiangsu Province</t>
  </si>
  <si>
    <t>['svo fails', 'stereo camera', 'parallel thread', 'monocular scheme', 'incoming images', 'hybrid real', 'experimental platform', 'estimated result', 'depth obtained', 'dataset recorded', 'based vo', 'accurate enough', '30 hz']</t>
  </si>
  <si>
    <t>hovering | hybrid visual odometry | semidirect visual odometry | stereo camera | unmanned aerial vehicles</t>
  </si>
  <si>
    <t>A visual localization approach for unmanned aerial vehicles (UAVs) based on the hybrid real-time stereo visual odometry (VO) is presented. The hybrid VO initializes the semidirect visual odometry (SVO) with depth obtained from the stereo camera, which runs with the monocular scheme at 30 Hz. Meanwhile, a feature-based stereo VO runs in a parallel thread to improve the reliability. Considering the robustness of the feature-based VO, we not only are able to estimate the pose of the UAV with the same rate of the incoming images but also to recover the pose of the UAV when the SVO fails. We demonstrate the accuracy and the reliability of the hybrid VO based on a public benchmark dataset and a dataset recorded on our experimental platform. In addition, the autonomous hovering experiment verifies that the estimated result is fast and accurate enough to control the position of the UAV.</t>
  </si>
  <si>
    <t>57202969404;55735865200</t>
  </si>
  <si>
    <t>Liu, Yang;Wang, Congqing</t>
  </si>
  <si>
    <t>Hybrid real-time stereo visual odometry for unmanned aerial vehicles</t>
  </si>
  <si>
    <t>10.1117/1.OE.57.7.073104</t>
  </si>
  <si>
    <t>2-s2.0-85050023163</t>
  </si>
  <si>
    <t>['vertical takeoff', 'two parts', 'two areas', 'sized engines', 'simple structures', 'research activities', 'present work', 'past experiments', 'operating parameters', 'operating components', 'less design', 'landing aircrafts', 'high usage', 'growing demand', 'following sections', 'fewer number', 'engines compared', 'egt ).', 'different fields', 'construction costs', '1 ].']</t>
  </si>
  <si>
    <t>Small size gas turbine application has increased with the advancement of technology. These engines have simple structures, fewer number of operating components, and less design and construction costs in comparison with large gas turbines. Small size gas turbines can be used in different fields such as remotely piloted vehicles, unmanned aerial vehicles, helicopters, and special purpose aircraft such as vertical takeoff and landing aircrafts [1]. The advantages of these engines compared to the large gas turbine engines leads to high usage of small-sized engines and growing demand for research activities and experimental test results on the operating parameters of these engines, such as exhaust gas temperature (EGT). In general, research on gas turbine engines, related with the present work, can be divided into two parts. The first part includes studies about past experiments and modeling of gas turbine engines, and the second part focuses on data mining methods applied on gas turbine engines. These two areas are discussed in the following sections.</t>
  </si>
  <si>
    <t>60022927;60104307;101328792</t>
  </si>
  <si>
    <t>57202969480;56333723900;55334445500</t>
  </si>
  <si>
    <t>Koleini, Iman;Roudbari, Alireza;Marefat, Vahid</t>
  </si>
  <si>
    <t>Tehran;Tehran;Urmia</t>
  </si>
  <si>
    <t>Aeronautical University of Science and Technology;University of Tehran;University College of Science and Technology</t>
  </si>
  <si>
    <t>60104307;60022927;101328792</t>
  </si>
  <si>
    <t>Koleini I.</t>
  </si>
  <si>
    <t>EGT prediction of a micro gas turbine using statistical and artificial intelligence approach</t>
  </si>
  <si>
    <t>10.1109/MAES.2018.170045</t>
  </si>
  <si>
    <t>2-s2.0-85050023430</t>
  </si>
  <si>
    <t>RGPIN 227674</t>
  </si>
  <si>
    <t>['wildfire mission', 'mission efficiency', 'mathematical analysis', 'front contour', 'distributing uavs', 'distributed network', 'cooperative small', 'based method']</t>
  </si>
  <si>
    <t>distributed optimization | multiagent cooperation | wildfire monitoring</t>
  </si>
  <si>
    <t>Cooperative small-sized unmanned aerial vehicles (UAVs) can contribute to wildfire monitoring missions. By distributing UAVs into groups to cover different segments of the fire-front contour, the mission efficiency can be improved. In this paper, according to the requirements of a wildfire mission, we formulate the multi-UAV cooperation problem in a distributed network. A consensus-based method is proposed to allow the group-level cooperation among UAVs. The optimal UAV cooperation strategy is obtained through mathematical analysis. The effectiveness of the methodology is verified in an independent fire simulation environment.</t>
  </si>
  <si>
    <t>1530-1548</t>
  </si>
  <si>
    <t>Optimal Control Applications and Methods</t>
  </si>
  <si>
    <t>60071030;60071030</t>
  </si>
  <si>
    <t>56500989400;24338468100</t>
  </si>
  <si>
    <t>Lin, Zhongjie;Liu, Hugh H.T.</t>
  </si>
  <si>
    <t>University of Toronto Institute for Aerospace Studies</t>
  </si>
  <si>
    <t>Topology-based distributed optimization for multi-UAV cooperative wildfire monitoring</t>
  </si>
  <si>
    <t>10.1002/oca.2424</t>
  </si>
  <si>
    <t>2-s2.0-85050026194</t>
  </si>
  <si>
    <t>['systematic errors', 'subreflector surface', 'spline surface', 'spline patches', 'small amount', 'simple formulas', 'shaping process', 'pso ).', 'paper presents', 'optimal number', 'main surface', 'large number', 'inevitably random', 'high frequencies', 'geometrical optics', 'focus paraboloid', 'final shape', 'extremely simplified', 'equivalent prime', 'corrected deformations', 'clear way', 'antenna pattern', '96 panels']</t>
  </si>
  <si>
    <t>compensation | reflector antennas | subreflector shaping | telescopes</t>
  </si>
  <si>
    <t>The main surface of a large Cassegrain antenna consists of a large number of panels. There are inevitably random and systematic errors which will degrade the antenna pattern and limit its applicability when working at high frequencies. Correcting the subreflector surface is difficult to describe by a global expansion effectively with a small amount of data. This paper presents a simple and clear way for correcting the subreflector surface of a large Cassegrain antenna for achieving such compensation. The advantage of the method is that the geometrical optics (GO) analysis is extremely simplified by the concept of equivalent prime-focus paraboloid, and corrected deformations of the subreflector surface are determined by simple formulas which represent the relationship between distortions of the subreflector surface and phase of the main surface current. The final shape of the subreflector surface is represented by a B-spline surface. To obtain a satisfactory antenna pattern with the simplest subreflector surface, the optimal number of B-spline patches are searched by particle swarm optimization (PSO). The shaping process is verified by compensating a 22-m Cassegrain antenna whose main reflector has 96 panels. The results are satisfactory and demonstrate the simplicity and effectiveness of the approach.</t>
  </si>
  <si>
    <t>56196632000;16443330500;57189591398;56948446400;55490800300</t>
  </si>
  <si>
    <t>Ban, You;Wang, Cong Si;Feng, Shu Fei;Wang, Wei;Duan, Bao Yan</t>
  </si>
  <si>
    <t>Ban Y.</t>
  </si>
  <si>
    <t>B-spline surface fitting and simplified GO/PO analysis of subreflector correction for large Cassegrain antenna distortion compensation</t>
  </si>
  <si>
    <t>10.1088/1674-4527/18/7/79</t>
  </si>
  <si>
    <t>2-s2.0-85050099735</t>
  </si>
  <si>
    <t>['virtual work', 'uncertainty due', 'three components', 'successive stacking', 'sar antenna', 'redundant constraint', 'proposed algorithm', 'predicting accuracy', 'precision prediction', 'planar closed', 'numerical example', 'loop mechanisms', 'loop mechanism', 'link coupling', 'linear kinematics', 'joint clearance', 'inserted links', 'established based', 'error models', 'assembly process']</t>
  </si>
  <si>
    <t>Assembly component | Assembly precision prediction | Joint clearance | Planar closed-loop mechanism | Redundant constraint</t>
  </si>
  <si>
    <t>The assembly process for planar closed-loop mechanisms is full of complexity and uncertainty due to joint clearance, link coupling and probable redundant constraint. In order to ensure assembly precision, an algorithm of predicting accuracy for planar closed-loop mechanisms in view of joint clearance and redundant constraint is proposed. Firstly by analyzing the assembly process of a planar fivebar closed-loop mechanism, three components of single-fixed, two-connected and redundant-inserted links are proposed to describe the assembly process of arbitrary planar closed-loop mechanisms which is regarded as successive stacking of those components. Then error models of those components are established based on the linear kinematics and principle of virtual work. Subsequently, an algorithm of precision prediction for planar closed-loop mechanisms is constructed by combining those error models. Finally the extendible support structure of the SAR antenna is used as the numerical example to verify the validity and generality of the proposed algorithm.</t>
  </si>
  <si>
    <t>3395-3405</t>
  </si>
  <si>
    <t>60018308;60018308;60018308</t>
  </si>
  <si>
    <t>57203336554;55831833200;7404118243</t>
  </si>
  <si>
    <t>Zhao, Qiangqiang;Guo, Junkang;Hong, Jun</t>
  </si>
  <si>
    <t>Zhao Q.</t>
  </si>
  <si>
    <t>Assembly precision prediction for planar closed-loop mechanism in view of joint clearance and redundant constraint</t>
  </si>
  <si>
    <t>10.1007/s12206-018-0643-5</t>
  </si>
  <si>
    <t>2-s2.0-85050114297</t>
  </si>
  <si>
    <t>Zhejiang Ocean University</t>
  </si>
  <si>
    <t>ZJOU</t>
  </si>
  <si>
    <t>['terrain classification', 'small size', 'single x', 'radar system', 'powerful tool', 'paper presents', 'optical images', 'merged x', 'fmcw technology', 'cessna 208', 'cargo door', 'antenna subsystem', 'aircraft structure']</t>
  </si>
  <si>
    <t>airborne synthetic aperture radar | dual band | fully polarimetric | multichannel airborne synthetic aperture radar</t>
  </si>
  <si>
    <t>This paper presents a frequency modulated continuous wave (FMCW) technology-based airborne synthetic aperture radar (SAR) system. This radar system operates on an eight-channel simultaneous dual band (X-and L-bands) in fully polarimetric mode. Compared with the traditional multiband airborne SAR, this radar system features a small size and low power consumption based on the FMCW technology. The antenna subsystem can be easily mounted behind the cargo door of a small aircraft platform without any modifications to the aircraft structure. A Cessna 208 is employed to mount this radar system in a left side looking installation. A single pass flight test is carried out in China, and preliminary imaging results are acquired and classified. The merged X-L band image provides the highest classification accuracy compared with the single X-and L-bands and optical images. The experimental results indicate that the proposed FMCW SAR is a powerful tool for terrain classification, especially for rural-urban region classification.</t>
  </si>
  <si>
    <t>60028037;60021843</t>
  </si>
  <si>
    <t>57196024023;57207754734</t>
  </si>
  <si>
    <t>Zhang, Haoyu;Ling, Cheng</t>
  </si>
  <si>
    <t>Zhoushan;Beijing</t>
  </si>
  <si>
    <t>Zhejiang Ocean University;Beijing University of Chemical Technology</t>
  </si>
  <si>
    <t>Multichannel simultaneous dual-band fully polarimetric airborne synthetic aperture radar: System features and experimental results</t>
  </si>
  <si>
    <t>10.1117/1.JRS.12.030501</t>
  </si>
  <si>
    <t>2-s2.0-85050162032</t>
  </si>
  <si>
    <t>['triggered landslides', 'time modeling', 'study show', 'second iteration', 'reliable methods', 'precise locations', 'new zealand', 'models highlighted', 'model combined', 'large percentage', 'landsliding would', 'landslide impacts', 'landslide hazard', 'future earthquakes', 'empirical analysis', 'associated impacts', 'applied manually']</t>
  </si>
  <si>
    <t>Reliable methods for the near-real-time modeling of landslide hazard and associated impacts that follow an earthquake are required to provide crucial information to guide emergency responses. After the 2016 Kaik≈çura earthquake in New Zealand, we undertook such a near-real-time modeling campaign in an attempt to pinpoint the location of landslides and identify the locations where roads and rivers had been blocked. The model combined an empirical analysis of landslide hazard (based on previously published global relationships) with a simple runout model (based on landslide reach angles). It was applied manually, with a first iteration completed within 24 hrs of the earthquake and a second iteration (based on updated shaking outputs) within ‚àº72 hrs. Both models highlighted the expectation that landsliding would be widespread and that impacts to roads likely meant that the township of Kaik≈çura was cut off from the surroundings. These results were used by responders at the time to formulate aerial reconnaissance flight paths and to identify the risk that landslide dams could cause further damage. Subsequent model verification based on available landslide inventories shows that although these models were able to capture a large percentage of landslides and landslide impacts, the outputs were overpredicted, limiting their use for pinpointing the precise locations of triggered landslides. To make future versions of the model more useful for informing emergency responses, continued work must be done on modification and adaptation of the approach so that this overprediction is minimized. Nevertheless, the results from this study show that the model is a promising initial attempt at near-real-time landslide modeling and that efforts to automate the approach would greatly increase the utility and speed of modeling in future earthquakes.</t>
  </si>
  <si>
    <t>1665-1682</t>
  </si>
  <si>
    <t>3B</t>
  </si>
  <si>
    <t>60022175;60022175;60020585;60020585;60017311</t>
  </si>
  <si>
    <t>55890147600;9533616200;7401742768;21234634500;54917504700</t>
  </si>
  <si>
    <t>Robinson, Tom R.;Rosser, Nick J.;Davies, Tim R.H.;Wilson, Thomas M.;Orchiston, Caroline</t>
  </si>
  <si>
    <t>United Kingdom;New Zealand;New Zealand</t>
  </si>
  <si>
    <t>Durham;Christchurch;Dunedin</t>
  </si>
  <si>
    <t>Durham University;University of Canterbury;University of Otago</t>
  </si>
  <si>
    <t>60022175;60020585;60017311</t>
  </si>
  <si>
    <t>Robinson T.</t>
  </si>
  <si>
    <t>Near-real-time modeling of landslide impacts to inform rapid response: An example from the 2016 Kaik≈çura, New Zealand, earthquake</t>
  </si>
  <si>
    <t>10.1785/0120170234</t>
  </si>
  <si>
    <t>2-s2.0-85050259294</t>
  </si>
  <si>
    <t>['unreliable ones', 'unnecessary candidates', 'symbol constellation', 'significant number', 'signal detection', 'rts algorithm', 'proposed cc', 'particularly suitable', 'massive multiple', 'many algorithms', 'large number', 'greatly reduce', 'euclidean distance', 'estimated signal', 'defined threshold', 'constellation constraints', 'computational complexity', 'complexity reduction', 'candidate vector', 'ber performance']</t>
  </si>
  <si>
    <t>CC | Detection complexity | Maximum likelihood | MIMO | RTS</t>
  </si>
  <si>
    <t>For Massive multiple-input multiple output (MIMO) systems, many algorithms have been proposed for detecting spatially multiplexed signals, such as reactive tabu search (RTS), minimum mean square error (MMSE), etc. As a heuristic neighborhood search algorithm, RTS is particularly suitable for signal detection in systems with large number of antennas. In this paper, we propose a strategy to reduce the neighborhood searching space of the traditional RTS algorithms. For this, we introduce a constellation constraints (CC) structure to determine whether including a candidate vector into the RTS searching neighborhood. By setting a pre-defined threshold on the symbol constellation, the Euclidean distance between the estimated signal and its nearest constellation points are calculated, and the threshold and distance are compared to separate the reliable estimated signal from unreliable ones. With this structure, the proposed CC-RTS algorithm may ignore a significant number of unnecessary candidates in the RTS neighborhood searching space and greatly reduce the computational complexity of the traditional RTS algorithm. Simulation results show that the BER performance of the proposed CC-RTS algorithm is very close to that of the traditional RTS algorithm, and with about 50% complexity reduction with the same signal-to-noise (SNR) ratio.</t>
  </si>
  <si>
    <t>Algorithms</t>
  </si>
  <si>
    <t>56808515100;57203018601;56277953300;57201487161</t>
  </si>
  <si>
    <t>Feng, Jiao;Zhang, Xiaofei;Li, Peng;Hu, Dongshun</t>
  </si>
  <si>
    <t>A low complexity reactive tabu search based constellation constraints in signal detection</t>
  </si>
  <si>
    <t>10.3390/a11070099</t>
  </si>
  <si>
    <t>2-s2.0-85050276616</t>
  </si>
  <si>
    <t>['wairau plains', 'topographic variability', 'survey data', 'study highlights', 'streams within', 'south island', 'reconnaissance surveys', 'provide insights', 'potential applications', 'paleochannel deposits', 'observed distributions', 'new zealand', 'meandering rivers', 'local geomorphologic', 'liquefaction manifestations', 'induced damage', 'incorporating geomorphic', 'examine characteristics', 'easternmost extent', 'depositional settings', 'aerial photography', 'additionally utilized']</t>
  </si>
  <si>
    <t>The 2016 Mw 7.8 Kaik≈çura earthquake triggered localized liquefaction and associated lateral spreading in the Wairau Plains on the South Island of New Zealand. Detailed postevent mapping from ground and helicopter-based reconnaissance indicates that liquefaction predominantly manifested proximal to rivers and streams within the easternmost extent of the plains. In this study, pre-and postevent light detection and ranging (lidar) survey data and aerial photography are analyzed to further resolve maximum extents of liquefaction-induced damage and to infer the presence and/or absence of liquefaction in areas that were not covered during reconnaissance surveys. Historical maps used in conjunction with local geomorphologic and topographic variability are shown to provide insights into the depositional settings of areas where liquefaction manifestations were observed. Cone penetration test (CPT) logs are additionally utilized to examine characteristics of the subsurface soil profiles in areas where liquefaction did and did not manifest. The various data sources indicate that the observed distributions of liquefaction manifestations within the lower Wairau Plains correlate with basic depositional processes of meandering rivers and correspond with the position of point-bar and paleochannel deposits. This study highlights the potential applications and benefits of incorporating geomorphic and topographic variability into liquefaction hazard assessments.</t>
  </si>
  <si>
    <t>1683-1694</t>
  </si>
  <si>
    <t>60020585;118011729;60005686;118011729;60027090;60020585</t>
  </si>
  <si>
    <t>55635088200;56341238300;35281084700;12544774700;7403916278;36149594600</t>
  </si>
  <si>
    <t>Bastin, Sarah H.;Ogden, Matt;Wotherspoon, Liam M.;van Ballegooy, Sjoerd;Green, Russell A.;Stringer, Mark</t>
  </si>
  <si>
    <t>United States;New Zealand;New Zealand;New Zealand</t>
  </si>
  <si>
    <t>Blacksburg;Christchurch;Auckland;Auckland</t>
  </si>
  <si>
    <t>Virginia Polytechnic Institute and State University;University of Canterbury;The University of Auckland;Tonkin + Taylor</t>
  </si>
  <si>
    <t>60027090;60020585;60005686;118011729</t>
  </si>
  <si>
    <t>Bastin S.H.</t>
  </si>
  <si>
    <t>Geomorphological influences on the distribution of liquefaction in the wairau plains, New Zealand, following the 2016 Kaik≈çura earthquake</t>
  </si>
  <si>
    <t>10.1785/0120170248</t>
  </si>
  <si>
    <t>2-s2.0-85050281313</t>
  </si>
  <si>
    <t>NNX16AE38G</t>
  </si>
  <si>
    <t>['trmm satellite', 'tmi updates', 'significantly improved', 'scene temperature', 'scan obstruction', 'radiometer calibration', 'pointing accuracy', 'microwave imager', 'increased knowledge', 'generally accurate', 'dependent correction', 'dataset released', 'data product', 'april 2015']</t>
  </si>
  <si>
    <t>Climate records | Data quality control | Instrumentation/sensors | Microwave observations | Remote sensing | Satellite observations</t>
  </si>
  <si>
    <t>The Tropical Rainfall Measuring Mission (TRMM) Microwave Imager (TMI) dataset released by the Precipitation Processing System (PPS) has been updated to a final version following the decommissioning of the TRMM satellite in April 2015. The updates are based on increased knowledge of radiometer calibration and sensor performance issues. In particular, the Global Precipitation Measurement (GPM) Microwave Imager (GMI) is used as a model for many of the TMI updates. This paper discusses two aspects of the TMI data product that have been reanalyzed and updated: alignment and along-scan bias corrections. The TMI's pointing accuracy is significantly improved over prior PPS versions, which used at-launch alignment values. A TMI instrument mounting offset is discovered as well as new alignment offsets for the two TMI feedhorns. The original TMI along-scan antenna temperature bias correction is found to be generally accurate over ocean, but a scene temperature-dependent correction is needed to account for edge-of-scan obstruction. These updates are incorporated into the final TMI data version, improving the quality of the data product and ensuring accurate geophysical parameters can be derived from TMI.</t>
  </si>
  <si>
    <t>1457-1470</t>
  </si>
  <si>
    <t>60020304-60006337;60006337-60007499;60025778</t>
  </si>
  <si>
    <t>34882043200;55398456400;57203360051</t>
  </si>
  <si>
    <t>Kroodsma, Rachael;Bilanow, Stephen;McKague, Darren</t>
  </si>
  <si>
    <t>Ann Arbor;College Park;Houston;Greenbelt</t>
  </si>
  <si>
    <t>University of Michigan, Ann Arbor;University of Maryland, College Park;KBR Inc., USA;NASA Goddard Space Flight Center</t>
  </si>
  <si>
    <t>60025778;60020304;60007499;60006337</t>
  </si>
  <si>
    <t>Kroodsma R.</t>
  </si>
  <si>
    <t>TRMM Microwave Imager (TMI) alignment and along-scan bias corrections</t>
  </si>
  <si>
    <t>10.1175/JTECH-D-17-0221.1</t>
  </si>
  <si>
    <t>2-s2.0-85050367972</t>
  </si>
  <si>
    <t>['synthesis problem', 'simultaneous application', 'resulting solution', 'regularizing factor', 'radiation pattern', 'pattern sidelobes', 'partial solutions', 'partial beams', 'multicriteria synthesis', 'method controlling', 'directivity factor', 'account requirements']</t>
  </si>
  <si>
    <t>A method for the multicriteria synthesis of antenna arrays taking into account requirements on the shape of the radiation pattern, the envelope of the pattern sidelobes, and the directivity factor in the form of a compromise between a set of partial solutions is proposed. The set of partial solutions is obtained by means of simultaneous application of the matrix synthesis method taking into account requirements on the envelope of the pattern sidelobes and a method controlling the set of partial beams. The resulting solution is formed as a sum of partial solutions to the synthesis problem with a regularizing factor.</t>
  </si>
  <si>
    <t>791-798</t>
  </si>
  <si>
    <t>112578777;112578777;112578777;112578777</t>
  </si>
  <si>
    <t>57201070136;56957911500;7004038835;24781459700</t>
  </si>
  <si>
    <t>Bezuglov, A. A.;Litvinov, A. V.;Mishchenko, S. E.;Shatskii, V. V.</t>
  </si>
  <si>
    <t>Bezuglov A.</t>
  </si>
  <si>
    <t>A Method for the Multicriteria Synthesis of Antenna Arrays on the Basis of a Functional of the Energy Optimization and Control of a Set of Partial Beams</t>
  </si>
  <si>
    <t>10.1134/S1064226918070045</t>
  </si>
  <si>
    <t>2-s2.0-85050380336</t>
  </si>
  <si>
    <t>17-07-01474</t>
  </si>
  <si>
    <t>['waveguide propagation', 'two cases', 'receiving antennas', 'propagation path', 'metallized tape', 'field strength', 'enclosed space', '1 ghz']</t>
  </si>
  <si>
    <t>An experiment on the study of waveguide propagation of surface electromagnetic waves with a frequency of 1 GHz in an enclosed space on free curved metal‚Äìdielectric interface was conducted. The distribution of the field of the electromagnetic wave along the propagation path was obtained for two cases: when a metallized tape was placed between radiating and receiving antennas and without the tape. It has been found that the field strength in the presence of the metallized tape is higher than the field strength without the tape.</t>
  </si>
  <si>
    <t>778-781</t>
  </si>
  <si>
    <t>60001037;60001037;60001037;60001037;60001037;60001037;60001037</t>
  </si>
  <si>
    <t>57203063025;56026992000;57189242143;57189713362;57203058238;57203063976;57203066367</t>
  </si>
  <si>
    <t>Datsko, M. V.;Bakhtin, A. A.;Tikhomirov, A. V.;Volkov, A. S.;Liseitsev, A. E.;Leont‚Äôev, A. A.;Chaplygin, S. D.</t>
  </si>
  <si>
    <t>Datsko M.</t>
  </si>
  <si>
    <t>On Observation of Surface Electromagnetic Waves in Enclosed Spaces</t>
  </si>
  <si>
    <t>10.1134/S1064226918070057</t>
  </si>
  <si>
    <t>2-s2.0-85050381570</t>
  </si>
  <si>
    <t>['time signals', 'targets situated', 'short time', 'several fractions', 'optimal algorithms', 'moving surfaces']</t>
  </si>
  <si>
    <t>The optimal and quasi-optimal algorithms of processing of space-time signals in a multibeam radar system intended for detection and measurement of parameters of low-observable air targets of unmanned aerial vehicles (UAVs) are considered. Algorithms for detection of targets against the background of stationary and moving surfaces are obtained. The possibility to detect and measure the parameters of targets situated at any point of specified coverage area during a short time (several fractions of a second) is shown.</t>
  </si>
  <si>
    <t>811-814</t>
  </si>
  <si>
    <t>120994470;120994470</t>
  </si>
  <si>
    <t>57203068389;7101878744</t>
  </si>
  <si>
    <t>Antonov, I. K.;Lavrov, A. A.</t>
  </si>
  <si>
    <t>OOO BG-Optiks</t>
  </si>
  <si>
    <t>Antonov I.</t>
  </si>
  <si>
    <t>Algorithms of Processing of Space-Time Signals in a Multibeam Radar during Detection and Evaluation of Parameters of Low-Observable Aerial Targets</t>
  </si>
  <si>
    <t>10.1134/S1064226918060025</t>
  </si>
  <si>
    <t>2-s2.0-85050389909</t>
  </si>
  <si>
    <t>['vswr ).', 'transmission loss', 'transmission coefficient', 'strong correlation', 'return loss', 'results demonstrate', 'radio blackout', 'plasma sheath', 'plasma density', 'main cause', 'largely influenced', 'gps antenna', 'electron density', 'correlation coefficient', 'collision frequency', 'aerospace industry']</t>
  </si>
  <si>
    <t>Radio blackout has confused the aerospace industry for decades. The highly attenuated caused by the plasma sheath is the main cause of radio blackout. The transmission coefficient depends on the relationship between plasma density, collision frequency and radio wave frequency. Meanwhile, the reflection of waves and the mismatching of antenna impedance caused by plasma sheath lead to the change of antenna voltage standing wave ratio (VSWR). In this paper, we analysis the relationship between the VSWR and the Transmission Coefficient. The variation of GPS antenna's VSWR with plasma sheath is simulated, the results demonstrate that VSWR is largely influenced with the electron density and the collision frequency. In addition, there is a strong correlation between VSWR, return loss and transmission loss. The correlation coefficient between the VSWR and wave transmission loss could be as high as -0.983. This relationship can support the idea that Transmission Coefficient can be predicted by detecting the variation of VSWR without requiring an additional feedback channel.</t>
  </si>
  <si>
    <t>55585564400;55900922400;55584817800;57203068531;57203058989</t>
  </si>
  <si>
    <t>Yang, Min;Li, Xiaoping;Bai, Bowen;Li, Ze;Xue, Bosheng</t>
  </si>
  <si>
    <t>Transmission coefficient estimation based on antenna voltage standing wave ratio under plasma sheath</t>
  </si>
  <si>
    <t>10.1063/1.5038763</t>
  </si>
  <si>
    <t>2-s2.0-85050390525</t>
  </si>
  <si>
    <t>['wave methods', 'tem horns', 'scattering matrix', 'paper presents', 'numericoanalytical modeling', 'numerical model', 'integral equation', 'element method']</t>
  </si>
  <si>
    <t>The paper presents a numerical and numerico‚Äìanalytical models of the radiation of an infinite cophased antenna array of TEM horns, including the model with metallization of the space between neighboring (in the E-plane) horns. The numerical model is based on the finite-element method, and the numerical model, on the integral equation, Galerkin, scattering matrix, and coupled-wave methods. The numericoanalytical modeling has shown that, in such arrays, an anomalously high backward radiation is observed and that the proposed numerico‚Äìanalytical model can describe this effect both qualitatively and quantitatively.</t>
  </si>
  <si>
    <t>782-790</t>
  </si>
  <si>
    <t>60029225;60029225-60000308;60000308</t>
  </si>
  <si>
    <t>6701630340;7003747598;57203063312</t>
  </si>
  <si>
    <t>Bankov, S. E.;Kaloshin, V. A.;Nguen, K. Z.</t>
  </si>
  <si>
    <t>Kotelnikov Institute of Radioengineering and Electronics (IRE) of Russian Academy of Sciences;Moscow Institute of Physics and Technology</t>
  </si>
  <si>
    <t>60029225;60000308</t>
  </si>
  <si>
    <t>To the Theory of Ultrawideband Antenna Arrays of TEM Horns</t>
  </si>
  <si>
    <t>10.1134/S1064226918070021</t>
  </si>
  <si>
    <t>2-s2.0-85050403691</t>
  </si>
  <si>
    <t>['statistical characterization', 'spectrum width', 'spatial resolution', 'remarkably large', 'radar reflectivity', 'polarimetric signatures', 'polarimetric information', 'point target', 'perfectly stable', 'near range', 'differential reflectivity', 'daily average', 'bright ",', '9 db', '1440 samples']</t>
  </si>
  <si>
    <t>Dual-polarization weather radar | Monitoring | Quality checks | Relative calibration</t>
  </si>
  <si>
    <t>"Bright" scatterers are useful for monitoring modern weather radars. In order to be "bright", a point target with deterministic backscattering properties should be present at a near range and be hit by the antenna beam axis. In this note, a statistical characterization of the echoes from a metallic tower located on Cimetta, at an 18 km range and at the same altitude as the Monte Lema radar, is presented. The analysis is based on five clear sky days (1440 samples with a spatial resolution of 1¬∞ √ó 1¬∞ √ó 83.33 m). The spectral and polarimetric signatures are striking: The spectrum width is perfectly stable; the mean radial velocity is very stable; the radar reflectivity is also quite stable, with the vertical (V) polarization being more variable than the horizontal (H) one. As far as the polarimetric information is concerned, the daily average of the differential reflectivity is approximately 1 ¬± 0.9 dB. The copolar correlation coefficient between H and V is remarkably large (0.9962, on average) and stable. It is believed that these unique and stable ground clutter signals could be used to monitor operational dual-polarization weather radars.</t>
  </si>
  <si>
    <t>Gabella, Marco</t>
  </si>
  <si>
    <t>Zurich</t>
  </si>
  <si>
    <t>Federal Office of Meteorology and Climatology MeteoSwiss</t>
  </si>
  <si>
    <t>Gabella M.</t>
  </si>
  <si>
    <t>On the use of Bright Scatterers for monitoring doppler, dual-polarizationweather radars</t>
  </si>
  <si>
    <t>10.3390/rs10071007</t>
  </si>
  <si>
    <t>2-s2.0-85050450651</t>
  </si>
  <si>
    <t>['urban planning', 'semantic segmentation', 'results show', 'performance measures', 'network complexity', 'methodology selecting', 'main objective', 'iou measure', 'important role', 'high accuracy', 'geospatial applications', 'fcn ),', 'extremely complex', 'existing classifier', 'elu ),', 'disaster management', 'crfs ).', 'building extraction', 'always obtained']</t>
  </si>
  <si>
    <t>Building extraction | Conditional random fields | Deep convolutional neural network | Fully convolutional network | High-resolution aerial imagery</t>
  </si>
  <si>
    <t>Building extraction from remotely sensed imagery plays an important role in urban planning, disaster management, navigation, updating geographic databases, and several other geospatial applications. Several published contributions dedicated to the applications of deep convolutional neural networks (DCNN) for building extraction using aerial/satellite imagery exists. However, in all these contributions, high accuracy is always obtained at the price of extremely complex and large network architectures. In this paper, we present an enhanced fully convolutional network (FCN) framework that is designed for building extraction of remotely sensed images by applying conditional random fields (CRFs). The main objective is to propose a methodology selecting a framework that balances high accuracy with low network complexity. A modern activation function, namely, the exponential linear unit (ELU), is applied to improve the performance of the fully convolutional network (FCN), thereby resulting in more accurate building prediction. To further reduce the noise (falsely classified buildings) and to sharpen the boundaries of the buildings, a post-processing conditional random fields (CRFs) is added at the end of the adopted convolutional neural network (CNN) framework. The experiments were conducted on Massachusetts building aerial imagery. The results show that our proposed framework outperformed the fully convolutional network (FCN), which is the existing baseline framework for semantic segmentation, in terms of performance measures such as the F1-score and IoU measure. Additionally, the proposed method outperformed a pre-existing classifier for building extraction using the same dataset in terms of the performance measures and network complexity.</t>
  </si>
  <si>
    <t>60105899;60105899</t>
  </si>
  <si>
    <t>57197905919;8728011000</t>
  </si>
  <si>
    <t>Shrestha, Sanjeevan;Vanneschi, Leonardo</t>
  </si>
  <si>
    <t>Lisboa</t>
  </si>
  <si>
    <t>NOVA Information Management School, Universidade Nova de Lisboa</t>
  </si>
  <si>
    <t>Shrestha S.</t>
  </si>
  <si>
    <t>Improved fully convolutional network with conditional random fields for building extraction</t>
  </si>
  <si>
    <t>10.3390/rs10071135</t>
  </si>
  <si>
    <t>2-s2.0-85050459863</t>
  </si>
  <si>
    <t>['time kinematic', 'target surveyed', 'system performance', 'study reports', 'study demonstrates', 'strong efforts', 'single passage', 'positioning device', 'platform orientations', 'one passage', 'nine passages', 'multiple passages', 'mostly influences', 'measurement uncertainties', 'laser sensor', 'hardware selection', 'gnss rtk', 'flight data', 'experiments indicate', 'elevation ranged', 'e .,', 'angular static', 'angular dynamic', '9 cm', '8 cm', '5 cm', '16 cm', '1 cm']</t>
  </si>
  <si>
    <t>Forest monitoring | Global Navigation Satellite System | LiDAR | Real-time kinematics technology | System designing | System testing</t>
  </si>
  <si>
    <t>This study reports on a low-cost unmanned aerial vehicle (UAV)-borne light detection and ranging (LiDAR) system called LasUAV, from hardware selection and integration to the generation of three-dimensional point clouds, and an assessment of its performance. Measurement uncertainties were estimated in angular static, angular dynamic, and real flight conditions. The results of these experiments indicate that the point cloud elevation accuracy in the case of angular static acquisition was 3.8 cm, and increased to 3.9 cm in angular dynamic acquisition. In-flight data were acquired over a target surveyed by nine single passages in different flight directions and platform orientations. In this case, the uncertainty of elevation ranged between 5.1 cm and 9.8 cm for each single passage. The combined elevation uncertainty in the case of multiple passages (i.e., the combination of one to nine passages from the set of nine passages) ranged between 5 cm (one passage) and 16 cm (nine passages). The study demonstrates that the positioning device, i.e., the Global Navigation Satellite System real-time kinematic (GNSS RTK) receiver, is the sensor that mostly influences the system performance, followed by the attitude measurement device and the laser sensor. Consequently, strong efforts and greater economic investment should be devoted to GNSS RTK receivers in low-cost custom integrated systems.</t>
  </si>
  <si>
    <t>118977029;60009071;60017671;118977029;60017671;60017671;60017671</t>
  </si>
  <si>
    <t>55007665800;37033440300;56802284300;36171413100;56273398400;14066722400;6505811379</t>
  </si>
  <si>
    <t>Torresan, Chiara;Berton, Andrea;Carotenuto, Federico;Chiavetta, Ugo;Miglietta, Franco;Zaldei, Alessandro;Gioli, Beniamino</t>
  </si>
  <si>
    <t>Florence;Pisa;Arezzo</t>
  </si>
  <si>
    <t>Istituto Di Biometeorologia, Florence;Istituto di Fisiologia Clinica del CNR;Research Centre for Forestry and Wood</t>
  </si>
  <si>
    <t>60017671;60009071;118977029</t>
  </si>
  <si>
    <t>Torresan C.</t>
  </si>
  <si>
    <t>Development and performance assessment of a low-cost UAV laser scanner system (LasUAV)</t>
  </si>
  <si>
    <t>10.3390/rs10071094</t>
  </si>
  <si>
    <t>2-s2.0-85050461002</t>
  </si>
  <si>
    <t>United Nations University</t>
  </si>
  <si>
    <t>0035-2014-0028</t>
  </si>
  <si>
    <t>UNU</t>
  </si>
  <si>
    <t>['unipolar diffusion', 'theoretical predictions', 'subsequent redistribution', 'studied using', 'single irregularity', 'row across', 'relaxation time', 'probably due', 'narrow field', 'laboratory experiment', 'irregularities significantly', 'irregularities develop', 'heating sources', 'eddy currents', 'density perturbations', 'background plasma']</t>
  </si>
  <si>
    <t>The dynamics of a group of narrow field-aligned plasma density irregularities is studied using the large-scale KROT plasma device. The chosen experimental conditions are similar to the conditions in the ionosphere of the Earth, where such irregularities develop under the impact of high-power, high-frequency radio waves. In our laboratory experiment, the irregularities are created by a set of rf antennas arranged in a row across the ambient magnetic field due to the heating of electrons and subsequent redistribution of the plasma. Near the heating sources, the irregularities have the form of a set of channels with reduced plasma density, which develop almost independently. At the same time, the relaxation time of a group of neighboring irregularities differs from that of each single irregularity. Evolution of density perturbations at the periphery of the heating region differs for a single irregularity and for a group of irregularities significantly. These effects are probably due to eddy currents excited by each of the irregularities in the background plasma, since narrow irregularities can develop in the ‚Äúunipolar‚Äù thermal diffusion regime. The preliminary experimental results are consistent with the theoretical predictions of unipolar diffusion and excitation of eddy currents.</t>
  </si>
  <si>
    <t>60011774;60011774;60011774;60011774;60011774</t>
  </si>
  <si>
    <t>42460960600;8574860100;42462838400;8574860200;7801336524</t>
  </si>
  <si>
    <t>Aidakina, N.;Gushchin, M.;Zudin, I.;Korobkov, S.;Strikovskiy, A.</t>
  </si>
  <si>
    <t>Aidakina N.</t>
  </si>
  <si>
    <t>Laboratory study of interaction of magnetoplasma irregularities produced by several radio-frequency heating sources</t>
  </si>
  <si>
    <t>10.1063/1.5012554</t>
  </si>
  <si>
    <t>2-s2.0-85050468797</t>
  </si>
  <si>
    <t>['synthesized material', 'paper presents', 'lanthanum substitution', 'dielectric permittivity', 'band width', 'around 5', 'around 2', '8o19 material', '492 ghz']</t>
  </si>
  <si>
    <t>Magneto dielectric material | Miniaturized antenna | Permeability | Permittivity | X ray diffraction</t>
  </si>
  <si>
    <t>The paper presents the synthesis, characterization of Lanthanum substituted Barium ferrite material and its real time application in the development of miniaturised navigational antenna at 2.492 GHz. The Lanthanum substitution is observed to increase the ferro magnetic resonance frequency of BaFe12O19 parent material because of its octahedral site preference. Among the synthesized material, the BaLa0.2Fe11.8O19 material has resulted in higher effective magnetic permeability of around 2.5 and dielectric permittivity of around 5.5. The Quadrifilar helix antenna which is miniaturised by loading the BaLa0.2Fe11.8O19 material has the axial height reduction of 59% compared to the conventional quadrifilar helix antenna, while retaining the radiation characteristics like gain and band width.</t>
  </si>
  <si>
    <t>Materials Research Express</t>
  </si>
  <si>
    <t>60033058;60033058;60033058;60033058;60033058</t>
  </si>
  <si>
    <t>56636159100;57217784824;36468247200;7102402670;6602655727</t>
  </si>
  <si>
    <t>Gokulnath, C.;Balaji, S.;Deepak Ram Prasath, S.;Raju, S.;Abhaikumar, V.</t>
  </si>
  <si>
    <t>Gokulnath C.</t>
  </si>
  <si>
    <t>An investigation of BaLa&lt;inf&gt;x&lt;/inf&gt;Fe&lt;inf&gt;12‚àíX&lt;/inf&gt;O&lt;inf&gt;19&lt;/inf&gt; magneto dielectric material to develop miniaturized antenna for navigational applications</t>
  </si>
  <si>
    <t>10.1088/2053-1591/aacfe0</t>
  </si>
  <si>
    <t>2-s2.0-85050474479</t>
  </si>
  <si>
    <t>['widely used', 'vertical pattern', 'usually unmanageable', 'target may', 'several echoes', 'propagation mode', 'processing results', 'practical applications', 'poor controllability', 'paper makes', 'novel tracker', 'modified multi', 'ionosphere due', 'great significance', 'first attempt', 'elevation angle', 'china indicate', 'accurately track']</t>
  </si>
  <si>
    <t>HFSWR | MPDA | Multipath | Target tracking</t>
  </si>
  <si>
    <t>In high-frequency surface wave radar (HFSWR), part of the radiation signal inevitably propagates upward and illuminates the target through the ionosphere due to the poor controllability of the antenna's vertical pattern. As a result, a target may have several echoes from different propagation modes, which affect target detection and tracking and is usually unmanageable in existing HFSWR systems. Without the information of the elevation angle, it is difficult to distinguish the propagation mode of measurements during the target detection phase. This paper makes the first attempt to propose a multi-mode target tracker for HFSWR to solve this problem during the target tracking phase. The multipath probability data association (MPDA) tracker is capable of exploiting multipath target signatures of discrete propagation modes and has been widely used. Based on this, we construct a modified multi-mode probability data association tracker for HFSWR to suppress false tracks caused by multiple propagation modes. Numerical simulations demonstrate that this novel tracker can effectively and accurately track the target from the measurements under multiple propagation modes in HFSWR. The processing results of the actual data collected inWeihai, China indicate that this tracker is of great significance for practical applications.</t>
  </si>
  <si>
    <t>60019616;60019616-116501321;60019616-116501321</t>
  </si>
  <si>
    <t>57194647112;55907825500;35996130700</t>
  </si>
  <si>
    <t>Zhao, Mengxiao;Zhang, Xin;Yang, Qiang</t>
  </si>
  <si>
    <t>Harbin;Harbin</t>
  </si>
  <si>
    <t>Harbin Institute of Technology;Ministry of Industry and Information Technology</t>
  </si>
  <si>
    <t>60019616;116501321</t>
  </si>
  <si>
    <t>Modified multi-mode target tracker for high-frequency surface wave radar</t>
  </si>
  <si>
    <t>10.3390/rs10071061</t>
  </si>
  <si>
    <t>2-s2.0-85050475511</t>
  </si>
  <si>
    <t>['time systems', 'remote sensing', 'performs well', 'paper presents', 'optimal probability', 'noise ratio', 'low complexity', 'high probability', 'hat algorithm', 'gaussian distribution', 'fusion rule', 'every direction', 'established first', 'easy implementation', 'dynamic threshold', 'deduced according', 'common algorithms', 'band model']</t>
  </si>
  <si>
    <t>Dual-band model | Local difference criterion | Omnidirectional morphological filtering | Optimal fused probability of detection | Point target detection</t>
  </si>
  <si>
    <t>Aerial infrared point target detection under nonstationary background clutter is a crucial yet challenging issue in the field of remote sensing. This paper presents a novel omnidirectional multiscale morphological method for aerial point target detection based on a dual-band model. Considering that the clutter noise conforms to the Gaussian distribution, the single-band detection model under the Neyman-Pearson (NP) criterion is established first, and then the optimal fused probability of detection under the dual-band model is deduced according to the And fusion rule. Next, the omnidirectional multiscale morphological Top-hat algorithm is proposed to extract all the possible targets distributing in every direction, and the local difference criterion is employed to eliminate the residual background edges further. The dynamic threshold-to-noise ratio (TNR) is adjusted to obtain the optimal probability of detection under the constant false alarm rate (CFAR) criterion. Finally, the dim point target is extracted after dual-band data correlation. The experimental result demonstrates that the proposed method achieves a high probability of detection and performs well with respect to suppressing complex background when compared with common algorithms. In addition, it also has the advantage of low complexity and easy implementation in real-time systems.</t>
  </si>
  <si>
    <t>60004828-60027363;60004828;60004828;60004828</t>
  </si>
  <si>
    <t>57190844479;35222693200;22953433000;57214427285</t>
  </si>
  <si>
    <t>Liu, Rang;Wang, Dejiang;Jia, Ping;Sun, He</t>
  </si>
  <si>
    <t>Beijing;Changchun</t>
  </si>
  <si>
    <t>University of Chinese Academy of Sciences;Changchun Institute of Optics Fine Mechanics and Physics Chinese Academy of Sciences</t>
  </si>
  <si>
    <t>60027363;60004828</t>
  </si>
  <si>
    <t>An omnidirectional morphological method for aerial point target detection based on infrared dual-band model</t>
  </si>
  <si>
    <t>10.3390/rs10071054</t>
  </si>
  <si>
    <t>2-s2.0-85050476243</t>
  </si>
  <si>
    <t>['whole area', 'user accuracies', 'southwestern poland', 'significantly damaged', 'research presented', 'research area', 'picea abies', 'pest infestation', 'nnet package', 'knp ),', 'hyperspectral images', 'hyperspectral data', 'forest management', 'forest ecosystem', 'developing methods', 'detailed analysis', 'classified classes', 'acid rain', 'accurate measurement', '2440 nm']</t>
  </si>
  <si>
    <t>Classification | Hyperspectral data | Neural networks | Protected areas</t>
  </si>
  <si>
    <t>Knowledge of tree species composition is obligatory in forest management. Accurate tree species maps allow for detailed analysis of a forest ecosystem and its interactions with the environment. The research presented here focused on developing methods of tree species identification using aerial hyperspectral data. The research area is located in Southwestern Poland and covers the Karkonoski National Park (KNP), which was significantly damaged by acid rain and pest infestation in the 1980s. High-resolution (3.35 m) Airborne Prism Experiment (APEX) hyperspectral images (288 spectral bands in the range of 413 to 2440 nm) were used as a basis for tree species classification. Beech (Fagus sylvatica), birch (Betula pendula), alder (Alnus incana), larch (Larix decidua), pine (Pinus sylvestris), and spruce (Picea abies) were classified. The classification algorithm used was feed-forward multilayered perceptron (MLP) with a single hidden layer. To simulate such a network, we used the R programming environment and the nnet package. To provide more accurate measurement of accuracy, iterative accuracy assessment was performed. The final tree species maps cover the whole area of KNP; a median overall accuracy (OA) of 87% was achieved, with median producer accuracy (PA) for all classes exceeding 68%. The best-classified classes were spruce, beech, and birch, with median producer accuracy of 93%, 88% and 83%, respectively. The pine class achieved the lowest median producer and user accuracies (68% and 75%, respectively). The results show great potential for the use of hyperspectral data as a tool for identifying tree species locations in diverse mountainous forest.</t>
  </si>
  <si>
    <t>60013756;60013756</t>
  </si>
  <si>
    <t>56258320900;8559654900</t>
  </si>
  <si>
    <t>Raczko, Edwin;Zagajewski, Bogdan</t>
  </si>
  <si>
    <t>University of Warsaw</t>
  </si>
  <si>
    <t>Raczko E.</t>
  </si>
  <si>
    <t>Tree species classification of the UNESCO man and the biosphere Karkonoski National Park (Poland) using artificial neural networks and APEX hyperspectral images</t>
  </si>
  <si>
    <t>10.3390/rs10071111</t>
  </si>
  <si>
    <t>2-s2.0-85050477648</t>
  </si>
  <si>
    <t>['water conveyance', 'vegetation classes', 'using two', 'study aimed', 'square kilometres', 'september resulted', 'scale monitoring', 'peak discharge', 'often associated', 'natural grassland', 'monitoring areas', 'large similarity', 'highest oa', 'herbaceous vegetation', 'great potential', 'frequent monitoring', 'four non', 'floodplain vegetation', 'existing methods', 'exceeding 90', 'applied object', '98 %)', '3 %.']</t>
  </si>
  <si>
    <t>Multitemporal | OBIA | Random forest classification | UAV imagery | Vegetation monitoring</t>
  </si>
  <si>
    <t>The functions of river floodplains often conflict spatially, for example, water conveyance during peak discharge and diverse riparian ecology. Such functions are often associated with floodplain vegetation. Frequent monitoring of floodplain land cover is necessary to capture the dynamics of this vegetation. However, low classification accuracies are found with existing methods, especially for relatively similar vegetation types, such as grassland and herbaceous vegetation. Unmanned aerial vehicle (UAV) imagery has great potential to improve the classification of these vegetation types owing to its high spatial resolution and flexibility in image acquisition timing. This study aimed to evaluate the increase in classification accuracy obtained using multitemporal UAV images versus single time step data on floodplain land cover classification and to assess the effect of varying the number and timing of imagery acquisition moments. We obtained a dataset of multitemporal UAV imagery and field reference observations and applied object-based Random Forest classification (RF) to data of different time step combinations. High overall accuracies (OA) exceeding 90% were found for the RF of floodplain land cover, with six vegetation classes and four non-vegetation classes. Using two or more time steps compared with a single time step increased the OA from 96.9% to 99.3%. The user's accuracies of the classes with large similarity, such as natural grassland and herbaceous vegetation, also exceeded 90%. The combination of imagery from June and September resulted in the highest OA (98%) for two time steps. Our method is a practical and highly accurate solution for monitoring areas of a few square kilometres. For large-scale monitoring of floodplains, the same method can be used, but with data from airborne platforms covering larger extents.</t>
  </si>
  <si>
    <t>60007989;60007989;60007989;60007989</t>
  </si>
  <si>
    <t>57190380909;6503964205;7004344921;7801391604</t>
  </si>
  <si>
    <t>van Iersel, Wimala;Straatsma, Menno;Middelkoop, Hans;Addink, Elisabeth</t>
  </si>
  <si>
    <t>Utrecht</t>
  </si>
  <si>
    <t>Utrecht University</t>
  </si>
  <si>
    <t>van Iersel W.</t>
  </si>
  <si>
    <t>Multitemporal classification of river floodplain vegetation using time series of UAV images</t>
  </si>
  <si>
    <t>10.3390/rs10071144</t>
  </si>
  <si>
    <t>2-s2.0-85050481016</t>
  </si>
  <si>
    <t>['wetland mapping', 'thoroughly explored', 'superior compared', 'study presents', 'seven well', 'satellite data', 'results illustrate', 'resolution aerial', 'resnet modules', 'random forest', 'providing state', 'namely densenet121', 'large datasets', 'efficient architecture', 'detailed investigation', 'deep cnns', 'consistently found', 'computer vision', 'classify wetlands', '81 %,']</t>
  </si>
  <si>
    <t>Convolutional neural network | Deep learning | Fine-tuning | Full-training | Land cover classification | Machine learning | Multispectral images | RapidEye | Wetland</t>
  </si>
  <si>
    <t>Despite recent advances of deep Convolutional Neural Networks (CNNs) in various computer vision tasks, their potential for classification of multispectral remote sensing images has not been thoroughly explored. In particular, the applications of deep CNNs using optical remote sensing data have focused on the classification of very high-resolution aerial and satellite data, owing to the similarity of these data to the large datasets in computer vision. Accordingly, this study presents a detailed investigation of state-of-the-art deep learning tools for classification of complex wetland classes using multispectral RapidEye optical imagery. Specifically, we examine the capacity of seven well-known deep convnets, namely DenseNet121, InceptionV3, VGG16, VGG19, Xception, ResNet50, and InceptionResNetV2, for wetland mapping in Canada. In addition, the classification results obtained from deep CNNs are compared with those based on conventional machine learning tools, including Random Forest and Support Vector Machine, to further evaluate the efficiency of the former to classify wetlands. The results illustrate that the full-training of convnets using five spectral bands outperforms the other strategies for all convnets. InceptionResNetV2, ResNet50, and Xception are distinguished as the top three convnets, providing state-of-the-art classification accuracies of 96.17%, 94.81%, and 93.57%, respectively. The classification accuracies obtained using Support Vector Machine (SVM) and Random Forest (RF) are 74.89% and 76.08%, respectively, considerably inferior relative to CNNs. Importantly, InceptionResNetV2 is consistently found to be superior compared to all other convnets, suggesting the integration of Inception and ResNet modules is an efficient architecture for classifying complex remote sensing scenes such as wetlands.</t>
  </si>
  <si>
    <t>60019000;60019000;60016983;60019000;60016983</t>
  </si>
  <si>
    <t>57190371939;36610817400;57202318238;56541784200;35365712500</t>
  </si>
  <si>
    <t>Mahdianpari, Masoud;Salehi, Bahram;Rezaee, Mohammad;Mohammadimanesh, Fariba;Zhang, Yun</t>
  </si>
  <si>
    <t>St John's;Fredericton</t>
  </si>
  <si>
    <t>Memorial University of Newfoundland;University of New Brunswick</t>
  </si>
  <si>
    <t>60019000;60016983</t>
  </si>
  <si>
    <t>Mahdianpari M.</t>
  </si>
  <si>
    <t>Very deep convolutional neural networks for complex land cover mapping using multispectral remote sensing imagery</t>
  </si>
  <si>
    <t>10.3390/rs10071119</t>
  </si>
  <si>
    <t>2-s2.0-85050484641</t>
  </si>
  <si>
    <t>['three steps', 'textural changes', 'target images', 'sensor image', 'radiometric similarities', 'radiometric information', 'proposed method', 'outperforms state', 'nodes representing', 'matching multi', 'matching algorithms', 'integrate geometric', 'feature points', 'experiments show', 'art multi', 'affinity tensor', '3 nadir', '3 backward']</t>
  </si>
  <si>
    <t>Affinity tensor | Graph theory | Image matching | Matching blunder detection | Multi-sensor remote sensing image</t>
  </si>
  <si>
    <t>Matching multi-sensor remote sensing images is still a challenging task due to textural changes and non-linear intensity differences. In this paper, a novel matching method is proposed for multi-sensor remote sensing images. To establish feature correspondences, an affinity tensor is used to integrate geometric and radiometric information. The matching process consists of three steps. First, features from an accelerated segment test are extracted from both source and target images, and two complete graphs are constructed with their nodes representing these features. Then, the geometric and radiometric similarities of the feature points are represented by the three-order affinity tensor, and the initial feature correspondences are established by tensor power iteration. Finally, a tensor-based mismatch detection process is conducted to purify the initial matched points. The robustness and capability of the proposed method are tested with a variety of remote sensing images such as Ziyuan-3 backward, Ziyuan-3 nadir, Gaofen-1, Gaofen-2, unmanned aerial vehicle platform, and Jilin-1. The experiments show that the average matching recall is greater than 0.5, which outperforms state-of-the-art multi-sensor image-matching algorithms such as SIFT, SURF, NG-SIFT, OR-SIFT and GOM-SIFT.</t>
  </si>
  <si>
    <t>60073723;60029306-60176034;60029306-60025272;60073723;60073723;120999230</t>
  </si>
  <si>
    <t>57190162694;8294096300;55197962500;24071306900;56709107400;56151341000</t>
  </si>
  <si>
    <t>Chen, Shiyu;Yuan, Xiuxiao;Yuan, Wei;Niu, Jiqiang;Xu, Feng;Zhang, Yong</t>
  </si>
  <si>
    <t>Wuhan;Xinyang;Wuhan;Tokyo;Wuhan</t>
  </si>
  <si>
    <t>Collaborative Innovation Center of Geospatial Technology;Xinyang Normal University;Wuhan University;The University of Tokyo;Wuhan Visiontek Inc.</t>
  </si>
  <si>
    <t>60176034;60073723;60029306;60025272;120999230</t>
  </si>
  <si>
    <t>Matching multi-sensor remote sensing images via an affinity tensor</t>
  </si>
  <si>
    <t>10.3390/rs10071104</t>
  </si>
  <si>
    <t>2-s2.0-85050484718</t>
  </si>
  <si>
    <t>['using linear', 'uav high', 'temporal estimates', 'surface spectroscopy', 'spectral performance', 'single vi', 'sensing images', 'results show', 'random forest', 'obtain remote', 'make multi', 'lai estimates', 'higher temporal', 'ground spectrometer', 'ground resolution', 'ground biomass', 'exponential equations', 'csms ).', 'crop parameters', 'crop heights', 'crop height', 'combined methods', 'combine vis', 'based vis', 'b );', 'agriculture management', 'agb estimate', 'accurately estimated', 'accurate estimates', '950 nm', '8 nm', '700 nm', '532 nm', '5 nm', '3 nm', '2500 nm', '1400 nm']</t>
  </si>
  <si>
    <t>Aboveground biomass | Crop height | Crop surface model | LAI | Partial least squares regression | Random forest regression</t>
  </si>
  <si>
    <t>Timely and accurate estimates of crop parameters are crucial for agriculture management. Unmanned aerial vehicles (UAVs) carrying sophisticated cameras are very pertinent for this work because they can obtain remote-sensing images with higher temporal, spatial, and ground resolution than satellites. In this study, we evaluated (i) the performance of crop parameters estimates using a near-surface spectroscopy (350~2500 nm, 3 nm at 700 nm, 8.5 nm at 1400 nm, 6.5 nm at 2100 nm), a UAV-mounted snapshot hyperspectral sensor (450~950 nm, 8 nm at 532 nm) and a high-definition digital camera (Visible, R, G, B); (ii) the crop surface models (CSMs), RGB-based vegetation indices (VIs), hyperspectral-based VIs, and methods combined therefrom to make multi-temporal estimates of crop parameters and to map the parameters. The estimated leaf area index (LAI) and above-ground biomass (AGB) are obtained by using linear and exponential equations, random forest (RF) regression, and partial least squares regression (PLSR) to combine the UAV based spectral VIs and crop heights (from the CSMs). The results show that: (i) spectral VIs correlate strongly with LAI and AGB over single growing stages when crop height correlates positively with AGB over multiple growth stages; (ii) the correlation between the VIs multiplying crop height and AGB is greater than that between a single VI and crop height; (iii) the AGB estimate from the UAV-mounted snapshot hyperspectral sensor and high-definition digital camera is similar to the results from the ground spectrometer when using the combined methods (i.e., using VIs multiplying crop height, RF and PLSR to combine VIs and crop heights); and (iv) the spectral performance of the sensors is crucial in LAI estimates (the wheat LAI cannot be accurately estimated over multiple growing stages when using only crop height). The LAI estimates ranked from best to worst are ground spectrometer, UAV snapshot hyperspectral sensor, and UAV high-definition digital camera.</t>
  </si>
  <si>
    <t>112831730-60033100;112831730;60112043;112831730-60031150;112831730;112831730;112831730;60033100</t>
  </si>
  <si>
    <t>57190375257;37005424600;53979940800;57193958344;55809810800;57200859124;55501651300;7102891982</t>
  </si>
  <si>
    <t>Yue, Jibo;Feng, Haikuan;Jin, Xiuliang;Yuan, Huanhuan;Li, Zhenhai;Zhou, Chengquan;Yang, Guijun;Tian, Qingjiu</t>
  </si>
  <si>
    <t>France;China;China;China</t>
  </si>
  <si>
    <t>Avignon;Nanjing;Beijing;Beijing</t>
  </si>
  <si>
    <t>Environnement M√©diterran√©en et Mod√©lisation des Agro-Hydrosyst√®mes - (EMMAH);Nanjing University;Institute of Geographical Sciences and Natural Resources Research Chinese Academy of Sciences;Key Laboratory of Quantitative Remote Sensing in Agriculture of Ministry of Agriculture</t>
  </si>
  <si>
    <t>60112043;60033100;60031150;112831730</t>
  </si>
  <si>
    <t>Yue J.</t>
  </si>
  <si>
    <t>A comparison of crop parameters estimation using images from UAV-mounted snapshot hyperspectral sensor and high-definition digital camera</t>
  </si>
  <si>
    <t>10.3390/rs10071138</t>
  </si>
  <si>
    <t>2-s2.0-85050485150</t>
  </si>
  <si>
    <t>['wild animals', 'warm seasons', 'uav images', 'tibetan sheep', 'tibetan plateau', 'tibetan gazelle', 'survey transect', 'results suggest', 'population estimates', 'method based', 'maduo county', 'livestock numbers', 'including yaks', 'including kiang', 'domestic yak', 'domestic sheep', 'densities ranged', 'blue sheep', 'aerial surveys', '784 images', '6 km2', '5 times']</t>
  </si>
  <si>
    <t>Distribution patterns | Large wild herbivores | Population | UAV remote sensing | Yellow River source area</t>
  </si>
  <si>
    <t>We used unmanned aerial vehicles (UAVs) to carry out a relatively complete population census of large wild herbivores in Maduo County on the Tibetan Plateau in the spring of 2017. The effective area covered by aerial surveys was 326.6 km2, and 23,784 images were acquired. Interpretation tag libraries for UAV images were created for wild animals, including Kiang (Equus kiang), Tibetan gazelle (Procapra picticaudata), and blue sheep (Pseudois nayaur), as well as livestock, including yaks and Tibetan sheep. Large wild herbivores in the survey transect were identified through manual imagery interpretation. Densities ranged from 1.15/km2 for Kiang, 0.61/km2 for Tibetan gazelle, 0.62/km2 for blue sheep, 4.12/km2 for domestic yak, and 7.34/km2 for domestic sheep. A method based on meadows in the cold and warm seasons was used for estimating the densities and numbers of large wild herbivores and livestock, and was verified against records of livestock numbers. Population estimates for Kiang, Tibetan gazelle, blue sheep, domestic yak, and domestic sheep were 17,109, 15,961, 9324, 70,846, and 102,194, respectively. Based on published consumption estimates, the results suggest that domestic stock consume 4.5 times the amount of vegetation of large wild herbivores. Compared with traditional ground survey methods, performance of UAV remote sensing surveys of large wild herbivore populations was fast, economical and reliable, providing an effective future method for surveying wild animals.</t>
  </si>
  <si>
    <t>60031150-60027363;60031150-60027363;60031150;60020259;60031150;60031150;60031150;60031150-60027363</t>
  </si>
  <si>
    <t>57200416004;7101974470;47861249100;7601490688;55713405600;56046928000;7402794493;57198992522</t>
  </si>
  <si>
    <t>Guo, Xingjian;Shao, Quanqin;Li, Yuzhe;Wang, Yangchun;Wang, Dongliang;Liu, Jiyuan;Fan, Jiangwen;Yang, Fan</t>
  </si>
  <si>
    <t>Beijing;Beijing;Chengdu</t>
  </si>
  <si>
    <t>Institute of Geographical Sciences and Natural Resources Research Chinese Academy of Sciences;University of Chinese Academy of Sciences;Institute of Mountain Hazards and Environment Chinese Academy of Sciences</t>
  </si>
  <si>
    <t>60031150;60027363;60020259</t>
  </si>
  <si>
    <t>Guo X.</t>
  </si>
  <si>
    <t>Application of UAV remote sensing for a population census of large wild herbivores-taking the headwater region of the Yellow River as an example</t>
  </si>
  <si>
    <t>10.3390/rs10071041</t>
  </si>
  <si>
    <t>2-s2.0-85050494062</t>
  </si>
  <si>
    <t>2017LH049</t>
  </si>
  <si>
    <t>['tvmc approach', 'tv regularization', 'total variation', 'significant improvement', 'resolution observations', 'reconstruction performance', 'real millimeter', 'rank property', 'rank matrices', 'provide high', 'proposed insar', 'priori knowledge', 'optimal solution', 'object images', 'novel millimeter', 'natural millimeter', 'many applications', 'insar imaging', 'experimental results', 'data acquisition']</t>
  </si>
  <si>
    <t>Image reconstruction | Interferometric synthetic aperture radiometer | Matrix completion | Millimeter-wave | Total variation | Undersampling</t>
  </si>
  <si>
    <t>Millimeter-wave interferometric synthetic aperture radiometer (InSAR) can provide high-resolution observations for many applications by using small antennas to achieve very large synthetic aperture. However, reconstruction of a millimeter-wave InSAR image has been proven to be an ill-posed inverse problem that degrades the performance of InSAR imaging. In this paper, a novel millimeter-wave InSAR image reconstruction approach, referred to as InSAR-TVMC, by total variation (TV) regularized matrix completion (MC) in two-dimensional data space, is proposed. Based on the a priori knowledge that natural millimeter-wave images statistically hold the low-rank property, the proposed approach represents the object images as low-rank matrices and formulates the data acquisition of InSAR in two-dimensional data space directly to undersample visibility function samples. Subsequently, using the undersampled visibility function samples, the optimal solution of the InSAR image reconstruction problem is obtained by simultaneously adopting MC techniques and TV regularization. Experimental results on simulated and real millimeter-wave InSAR image data demonstrate the effectiveness and the significant improvement of the reconstruction performance of the proposed InSAR-TVMC approach over conventional and one-dimensional sparse InSAR image reconstruction approaches.</t>
  </si>
  <si>
    <t>60007171-60019499;60007171-60019499;60007171-60019499;60007171-60019499;60007171-60019499</t>
  </si>
  <si>
    <t>55764923100;55371316000;24733894900;57190737209;57200195884</t>
  </si>
  <si>
    <t>Zhang, Yilong;Miao, Wei;Lin, Zhenhui;Gao, Hao;Shi, Shengcai</t>
  </si>
  <si>
    <t>Chinese Academy of Sciences;Purple Mountain Observatory Chinese Academy of Sciences</t>
  </si>
  <si>
    <t>60019499;60007171</t>
  </si>
  <si>
    <t>Millimeter-Wave InSAR image reconstruction approach by total variation regularizedmatrix completion</t>
  </si>
  <si>
    <t>10.3390/rs10071053</t>
  </si>
  <si>
    <t>2-s2.0-85050503454</t>
  </si>
  <si>
    <t>['widely used', 'stream architecture', 'still plenty', 'second stream', 'second architecture', 'resisc45 dataset', 'proposed architectures', 'overwhelming state', 'merced dataset', 'level fusion', 'great potential', 'first architecture', 'deep features', 'cnns ),', 'cnn model', 'classification accuracy', 'classification accuracies', 'challenging problem', 'better performance', 'based methods', 'based approaches', 'art methods', '02 %,']</t>
  </si>
  <si>
    <t>Aerial scene classification | Convolutional neural network (CNN) | Mapping local binary patterns (LBP) codes | Remote sensing | Saliency detection | Two-stream deep feature fusion model</t>
  </si>
  <si>
    <t>Aerial scene classification is an active and challenging problem in high-resolution remote sensing imagery understanding. Deep learning models, especially convolutional neural networks (CNNs), have achieved prominent performance in this field. The extraction of deep features from the layers of a CNN model is widely used in these CNN-based methods. Although the CNN-based approaches have obtained great success, there is still plenty of room to further increase the classification accuracy. As a matter of fact, the fusion with other features has great potential for leading to the better performance of aerial scene classification. Therefore, we propose two effective architectures based on the idea of feature-level fusion. The first architecture, i.e., texture coded two-stream deep architecture, uses the raw RGB network stream and the mapped local binary patterns (LBP) coded network stream to extract two different sets of features and fuses them using a novel deep feature fusion model. In the second architecture, i.e., saliency coded two-stream deep architecture, we employ the saliency coded network stream as the second stream and fuse it with the raw RGB network stream using the same feature fusion model. For sake of validation and comparison, our proposed architectures are evaluated via comprehensive experiments with three publicly available remote sensing scene datasets. The classification accuracies of saliency coded two-stream architecture with our feature fusion model achieve 97.79%, 98.90%, 94.09%, 95.99%, 85.02%, and 87.01% on the UC-Merced dataset (50% and 80% training samples), the Aerial Image Dataset (AID) (20% and 50% training samples), and the NWPU-RESISC45 dataset (10% and 20% training samples), respectively, overwhelming state-of-the-art methods.</t>
  </si>
  <si>
    <t>Dense connectivity based two-stream deep feature fusion framework for aerial scene classification</t>
  </si>
  <si>
    <t>10.3390/rs10071158</t>
  </si>
  <si>
    <t>2-s2.0-85050505107</t>
  </si>
  <si>
    <t>['wavefront aberration', 'thermal stability', 'theoretical model', 'quickly assessed', 'optical antennas', 'defocusing distance', 'alignment data']</t>
  </si>
  <si>
    <t>optical antenna | optical communications | telescopes | thermal effects</t>
  </si>
  <si>
    <t>The thermal stability of optical antennas is a key parameter determining the performance of satellite optical communication links. The effects of uniform temperature changes on the performance of a Cassegrain optical antenna are discussed. In addition, a simple theoretical model is proposed to describe the defocusing distance and wavefront aberration (power) as a function of temperature. Through the theoretical model, the thermal stability can be quickly assessed in the optical design stage. The alignment data and thermal experimental results are consistent with the theoretical model.</t>
  </si>
  <si>
    <t>60023277;60023277;60023277;60023277;60023277;60023277;60023277;60023277;60023277</t>
  </si>
  <si>
    <t>55647575400;35216042800;7102889409;55561604500;8844097500;57014186600;51666162100;57214873808;56516220900</t>
  </si>
  <si>
    <t>Zhao, Yiyi;Ma, Xiaolong;Xue, Bin;Li, Fu;He, Yinghong;Lv, Juan;Yan, Xingtao;Yu, Jirui;Xiang, Meng</t>
  </si>
  <si>
    <t>Xi'an Institute of Optics and Precision Mechanics Chinese Academy of Sciences</t>
  </si>
  <si>
    <t>Temperature analysis of Cassegrain optical antenna for space laser communication</t>
  </si>
  <si>
    <t>10.1117/1.OE.57.7.076103</t>
  </si>
  <si>
    <t>2-s2.0-85050630898</t>
  </si>
  <si>
    <t>['quark top', 'quark bottom', 'perturbative qcd', 'massive bottom', 'leading order', 'leading jet', 'latter case', 'jet events', 'general set', 'energy distribution', 'antiquark pair']</t>
  </si>
  <si>
    <t>Beyond Standard Model | Heavy Quark Physics | Higgs Physics</t>
  </si>
  <si>
    <t>We consider the decay of a neutral Higgs boson of arbitrary CP nature to a massive quark antiquark pair at next-to-next-to-leading order in perturbative QCD. Our analysis is made at the differential level using the antenna subtraction framework. We apply our general set-up to the decays of a CP-even and CP-odd heavy Higgs boson to a top-quark top-antiquark pair and to the decay of the 125 GeV Higgs boson to a massive bottom-quark bottom-antiquark pair. In the latter case we calculate, in particular, the two-jet, three-jet, and four-jet decay rates and, for two-jet events, the energy distribution of the leading jet.</t>
  </si>
  <si>
    <t>Journal of High Energy Physics</t>
  </si>
  <si>
    <t>60016653;60008743;60031031</t>
  </si>
  <si>
    <t>55930406600;57192611048;35216083100</t>
  </si>
  <si>
    <t>Bernreuther, Werner;Chen, Long;Si, Zong Guo</t>
  </si>
  <si>
    <t>Jinan;Aachen;Munich</t>
  </si>
  <si>
    <t>Shandong University;Rheinisch-Westf√§lische Technische Hochschule Aachen;Max Planck Institute for Physics (Werner Heisenberg Institute)</t>
  </si>
  <si>
    <t>60031031;60016653;60008743</t>
  </si>
  <si>
    <t>Bernreuther W.</t>
  </si>
  <si>
    <t>Differential decay rates of CP-even and CP-odd Higgs bosons to top and bottom quarks at NNLO QCD</t>
  </si>
  <si>
    <t>10.1007/JHEP07(2018)159</t>
  </si>
  <si>
    <t>2-s2.0-85050739431</t>
  </si>
  <si>
    <t>['worth consideration', 'tracking purpose', 'torque generation', 'thermal resistance', 'temperature rise', 'temperature increase', 'system compatible', 'spacecrafts need', 'solar panel', 'small satellites', 'small satellite', 'single coil', 'significantly higher', 'separate coil', 'resultant torque', 'reaction wheels', 'proposed module', 'proposed air', 'power dissipation', 'power consumption', 'permanent magnets', 'paper focuses', 'mass constraints', 'magnetic moment', 'life ).', 'internal layers', 'innovative idea', 'hybrid combinations', 'heat generation', 'heat dissipation', 'ground station', 'fully reconfigurable', 'four coils', 'embedded air', 'different layers', 'different configurations', 'designed air', 'bottom layers', 'around 12am2', 'antennas towards']</t>
  </si>
  <si>
    <t>Spacecrafts need to maneuver their solar panels towards the sun and antennas towards the ground station for maximum solar power harvesting and communication with the ground station. For tracking purpose, usually magnetorquer rods, reaction wheels and permanent magnets are used, but they are heavier, expensive, and occupy extra space on the spacecraft. Keeping in mind the dimension, budget and mass constraints of small satellites, a system compatible with small satellite is worth consideration. Consequently, this paper focuses on designing and analyzing a solar panel module with embedded Air-Coil. Such an Air-Coil is an innovative idea for the replacement of heavier, bulky and expensive attitude control systems. The proposed Air-Coil is integrated in the internal layers of an eight layers solar panel PCB module. Complete degradation analyses of the solar panel have been done to ensure that it will meet the satellite power requirements at BOL (beginning of life) and EOL (end of life). The proposed embedded Air-Coil has been analyzed for the generated magnetic moment, resultant torque, power consumption and temperature increase of the complete solar panel unit. A steady state thermal model is proposed to measure the thermal resistance between top and bottom layers of the solar panel module, which gives an idea about the heat trapped inside the solar panel module. The designed embedded Air-Coil is fully reconfigurable where coil in each layer can be operated as a separate coil. The four coils in different layers can be attached or detached through switches in different configurations i.e. single coil, four in series, four in parallel, and their hybrid combinations. The analyses of power consumption, heat dissipation, temperature rise, magnetic moment and torque generation by different configurations of the designed Air-Coil have been performed. The generated magnetic moment is very high i.e. around 12Am2, which is enough to rotate a microsatellite by 90 in 200s. The efficacy of the proposed module is significantly higher than the already available systems with respect to mass, price, power dissipation, heat generation, and dimension.</t>
  </si>
  <si>
    <t>e0199145</t>
  </si>
  <si>
    <t>121028451;114446456;114658460;121028451;121028451</t>
  </si>
  <si>
    <t>55504765900;57203184026;57203187812;56967133900;57210687965</t>
  </si>
  <si>
    <t>Ali, Anwar;Khan, Shoaib Ahmed;Dildar, Musaib Aleem;Ali, Haider;Ullah, Nasim</t>
  </si>
  <si>
    <t>;Peshawar;Peshawar</t>
  </si>
  <si>
    <t>University of Technology (Shuhada-e-APS, UoT);Abasyn University;National University of Computers and Emerging Sciences</t>
  </si>
  <si>
    <t>121028451;114658460;114446456</t>
  </si>
  <si>
    <t>Design &amp; thermal modeling of solar panel module with embedded reconfigurable Air-Coil for micro-satellites</t>
  </si>
  <si>
    <t>10.1371/journal.pone.0199145</t>
  </si>
  <si>
    <t>2-s2.0-85050889071</t>
  </si>
  <si>
    <t>['surface currents', 'radiation patterns', 'electromagnetic radiation', 'electromagnetic behaviors']</t>
  </si>
  <si>
    <t>Ray tracing technique | Slot array antenna | Von Karman radome</t>
  </si>
  <si>
    <t>In this paper, electromagnetic radiation from a slot array antenna enclosed by a Von Karman radome is analyzed by using the ray tracing method and Huygens's principle. We consider the rectangular slot array antenna and the Von Karman radome. The radiation patterns are calculated by using the surface currents of the radome to illustrate the electromagnetic behaviors of the radome-enclosed waveguide slot array antenna.</t>
  </si>
  <si>
    <t>60107890;60107890;60002445;60002445</t>
  </si>
  <si>
    <t>55695443600;16481482800;57196403566;55494384400</t>
  </si>
  <si>
    <t>Kim, Jihyung;Song, Sung Chan;Shin, Hokeun;Park, Yong Bae</t>
  </si>
  <si>
    <t>Seoul;Kyonggi-do</t>
  </si>
  <si>
    <t>Hanwha Systems;Ajou University</t>
  </si>
  <si>
    <t>60107890;60002445</t>
  </si>
  <si>
    <t>Radiation from a millimeter-wave rectangular waveguide slot array antenna enclosed by a Von Karman radome</t>
  </si>
  <si>
    <t>10.26866/jees.2018.18.3.154</t>
  </si>
  <si>
    <t>2-s2.0-85051007822</t>
  </si>
  <si>
    <t>KARI</t>
  </si>
  <si>
    <t>['system parameters', 'score ).', 'performance analysis', 'modified sweepsar', 'imaging mode', 'different transmitters']</t>
  </si>
  <si>
    <t>Ambiguity | Antenna pattern | High resolution | NESZ | PRF | SweepSAR | Wide swath</t>
  </si>
  <si>
    <t>In this study, an imaging mode of the modified SweepSAR is proposed with performance analysis for a high-resolution and wide swath coverage. To reduce the overall antenna size required for the solution of the azimuth ambiguity problem, different pulse repetition frequencies (PRFs) are utilized for different transmitters, respectively. For each imaging mode, system performance parameters are used for simulation, analysis, wide swath prediction, and comparison between conventional ScanSAR mode and SweepSAR mode based on scanon- receive (SCORE). The system parameters of AASR, RASR, and NESZ will be estimated and suggested on the imaging mode by using appropriate reflector antenna with the effectiveness of a modified SweepSAR employing dual channels.</t>
  </si>
  <si>
    <t>199-205</t>
  </si>
  <si>
    <t>60080732;60080732;60080732;60068719;60068719;60068719</t>
  </si>
  <si>
    <t>55479269100;14060688500;35215380100;55664156200;8546252000;27168970000</t>
  </si>
  <si>
    <t>Yoon, Seong Sik;Lee, Jae Wook;Lee, Taek Kyung;Ryu, Sang Burm;Lee, Hyeon Cheol;Lee, Sang Gyu</t>
  </si>
  <si>
    <t>Goyang;Daejon</t>
  </si>
  <si>
    <t>Korea Aerospace University;Korea Aerospace Research Institute</t>
  </si>
  <si>
    <t>60080732;60068719</t>
  </si>
  <si>
    <t>Yoon S.S.</t>
  </si>
  <si>
    <t>A modified Sweep SAR mode with dual channels for high resolution and wide swath</t>
  </si>
  <si>
    <t>10.26866/jees.2018.18.3.199</t>
  </si>
  <si>
    <t>2-s2.0-85051018340</t>
  </si>
  <si>
    <t>['wave simulated', 'small number', 'results showed', 'patch antenna', 'ground plane', 'findings derived', 'feko software', 'edge diffraction', 'derived using', 'computed aeps', 'calculated using', 'array patterns', 'array elements', 'aep using', 'aep method']</t>
  </si>
  <si>
    <t>Active element pattern | Array antenna | Array pattern | Beam forming | Beam steering | Edge diffraction | Finite ground plane | Mutual coupling | Patch antenna</t>
  </si>
  <si>
    <t>The array patterns of a patch array antenna were calculated using an active element pattern (AEP) method that considers ground edge effects. The classical equivalent radiation model of the patch antenna, which is characterized by two radiating slots, was adopted, and the AEPs that include mutual coupling were precisely calculated using full-wave simulated S-parameters. To improve the accuracy of the calculation, the edge diffraction of a ground plane was incorporated into AEP using the uniform geometrical theory of diffraction. The array patterns were then calculated on the basis of the computed AEPs. The array patterns obtained through the conventional AEP approach and the AEP method that takes ground edge effects into account were compared with the findings derived through full-wave simulations conducted using a High Frequency Structure Simulator (HFSS) and FEKO software. Results showed that the array patterns calculated using the proposed AEP method are more accurate than those derived using the conventional AEP technique, especially under a small number of array elements or under increased steering angles.</t>
  </si>
  <si>
    <t>57201993921;57218643344</t>
  </si>
  <si>
    <t>Lee, Sun Gyu;Lee, Jeong Hae</t>
  </si>
  <si>
    <t>Lee S.G.</t>
  </si>
  <si>
    <t>Calculating array patterns using an active element pattern method with ground edge effects</t>
  </si>
  <si>
    <t>10.26866/jees.2018.18.3.175</t>
  </si>
  <si>
    <t>2-s2.0-85051020652</t>
  </si>
  <si>
    <t>['reaction rate', 'quantitative description', 'fullerene leading', 'active layer']</t>
  </si>
  <si>
    <t>Complexation of (hydroxy)(oxo)(5,10,15,20-tetraphenylporphyrinato) molybdenum(v) with 2‚Äô,5‚Äô-di(2-pyridyl)-1‚Äô- (3-pyridylmethyl) pyrrolidino[70]fullerene leading to a new donor‚Äìacceptor triad is characterized by quantitative description of the equilibrium and the reaction rate. The prospects of the triad as a photosynthetic antenna imitator and an active layer in solar energy conversion devices are substantiated.</t>
  </si>
  <si>
    <t>426-428</t>
  </si>
  <si>
    <t>1364551X</t>
  </si>
  <si>
    <t>Mendeleev Communications</t>
  </si>
  <si>
    <t>60109736;60109736;60008036</t>
  </si>
  <si>
    <t>9735557700;7004515778;7003755979</t>
  </si>
  <si>
    <t>Motorina, Elena V.;Lomova, Tatyana N.;Klyuev, Mikhail V.</t>
  </si>
  <si>
    <t>Ivanovo;Ivanovo</t>
  </si>
  <si>
    <t>G.A. Krestov Institute of Solution Chemistry of the Russian Academy of Sciences;Ivanovo State University</t>
  </si>
  <si>
    <t>60109736;60008036</t>
  </si>
  <si>
    <t>Motorina E.</t>
  </si>
  <si>
    <t>Synthesis and properties of a novel porphyrin‚Äìfullerene triad assembled through donor‚Äìacceptor bonding</t>
  </si>
  <si>
    <t>S0959943618301767</t>
  </si>
  <si>
    <t>10.1016/j.mencom.2018.07.029</t>
  </si>
  <si>
    <t>2-s2.0-85051032272</t>
  </si>
  <si>
    <t>['simulation data', 'experimental results', 'close agreement', '49 ghz', '36 ghz']</t>
  </si>
  <si>
    <t>Circular polarization | Fractal boundary patch antenna | Mushroom unit cell | Reactive impedance surface</t>
  </si>
  <si>
    <t>A low profile asymmetrical fractal boundary patch antenna based on reactive impedance surface (RIS) and a mushroom unit cell (MUC) is proposed and studied for dual band operation. The sides of the square patch antenna are replaced with asymmetrical half circled fractal curves for circular polarization operation at patch mode band. The fractal patch antenna is loaded with MUC for dual band operation. The antenna radiation characteristics are investigated and illustrated with both simulated and experimental results in detail. The 10-dB return loss bandwidth are 8.48% (3.21-3.49 GHz) and 2.59% (2.30-2.36 GHz) at upper and lower resonance frequencies, respectively. The 3-dB axial ratio bandwidth is 4.26% (3.21-3.35 GHz). A close agreement between simulation data with experimental results is observed.</t>
  </si>
  <si>
    <t>182-187</t>
  </si>
  <si>
    <t>57194614050;23968356300</t>
  </si>
  <si>
    <t>Nelaturi, Suman;Sarma, Nookala Venkata Satya Narasimha</t>
  </si>
  <si>
    <t>Nelaturi S.</t>
  </si>
  <si>
    <t>A compact microstrip patch antenna based on metamaterials for Wi-Fi and WiMAX applications</t>
  </si>
  <si>
    <t>10.26866/jees.2018.18.3.182</t>
  </si>
  <si>
    <t>2-s2.0-85051050933</t>
  </si>
  <si>
    <t>['¬± 3', '¬± 1', 'wireless interrogation', 'total thickness', 'thin films', 'stub structure', 'sensor terminal', 'sensitive element', 'sensing technology', 'scale output', 'rigid surfaces', 'put forward', 'linearity error', 'layered structure', 'hysteresis error', 'fso ),', 'fea software', 'elastic films', 'contact stress', 'acceptable range', '5 mm']</t>
  </si>
  <si>
    <t>Based on passive and wireless surface acoustic wave (SAW) sensing technology, a sensor terminal was designed to measure the contact stress in a cramped metallic slit with less than 0.5 mm in width. A layered structure of force-sensitive element with 0.5 mm in total thickness was put forward to package SAW resonator. Thin films with elasticity and flexibility were adopted to transfer load effectively between rigid surfaces. A flexible transmission line with double-stub structure and a patch microstrip antenna were used to realize the wireless interrogation to the sensor. The force-sensitive element model was built and simulated with FEA software (COMSOL Multiphysics). The sensor prototype exhibited significant linear and repeatable frequency shifts for the loads in the range of 0‚Äì4 MPa. The linearity error was ¬±3% of full-scale output (FSO), and the accuracy was ¬±1.25% FSO. The usage of elastic films in force-sensitive element caused hysteresis in output, but the hysteresis error was controlled in an acceptable range of ¬±3.8% FSO.</t>
  </si>
  <si>
    <t>60005465;60005465;60005465;60084617;60005465;60005465;60069721;60069721</t>
  </si>
  <si>
    <t>55985712200;15921950200;57203267228;56603698500;56622155400;35071206600;55960352900;56244712300</t>
  </si>
  <si>
    <t>Li, Haining;Ding, Jiexiong;Wei, Siqi;Chu, Bowen;Guan, Lichao;Du, Li;Liu, Guangmin;He, Jianguo</t>
  </si>
  <si>
    <t>Chengdu Aircraft Industrial (Group) Co. Ltd.;China Academy of Engineering Physics;University of Electronic Science and Technology of China</t>
  </si>
  <si>
    <t>60084617;60069721;60005465</t>
  </si>
  <si>
    <t>A Miniature Layered SAW Contact Stress Sensor for Operation in Cramped Metallic Slits</t>
  </si>
  <si>
    <t>10.1134/S0020441218040097</t>
  </si>
  <si>
    <t>2-s2.0-85051057383</t>
  </si>
  <si>
    <t>['work presents', 'wave bands', 'w band', 'topoint communications', 'technique combines', 'sum beam', 'stable sum', 'stable connection', 'simultaneously generating', 'rlsa antenna', 'point communications', 'ground plane', 'feeding structure', 'difference patterns', 'difference beam', 'cost solution', 'circular cavity', 'accurately determine', '5g point']</t>
  </si>
  <si>
    <t>This work presents a low-cost solution for developing tracking antennas in millimeter-wave bands. Specifically, the objective is to design an antenna that simultaneously generates sum and difference patterns at W band for 5G point-topoint communications. To this end, the use of radial line slot array (RLSA) antennas with a 3D-printable feeding structure based on a new technology known as gap-waveguide is proposed. The feeding structure is located below the ground plane of the RLSA, and it consists of a Butler matrix finished in a circular cavity that couples to the RLSA, simultaneously generating the sum and difference patterns. This technique combines a sum beam and a difference beam to accurately determine the direction of arrival of the signal. It can be used for point-to-point communications, ensuring precise tracking and a stable connection. Simulations show good behavior of both the feeding structure and the RLSA antenna, with stable sum and difference patterns.</t>
  </si>
  <si>
    <t>57194449696;36934673200;57218412724</t>
  </si>
  <si>
    <t>Tamayo-Dominguez, Adrian;Fernandez-Gonzalez, Jose Manuel;Castaner, Manuel Sierra</t>
  </si>
  <si>
    <t>Tamayo-Dominguez A.</t>
  </si>
  <si>
    <t>Low-cost millimeter-wave antenna with simultaneous sum and difference patterns for 5G point-to-point communications</t>
  </si>
  <si>
    <t>10.1109/MCOM.2018.1700989</t>
  </si>
  <si>
    <t>2-s2.0-85051059194</t>
  </si>
  <si>
    <t>TEC2017-90093-C3-2-R</t>
  </si>
  <si>
    <t>['thorough exploration', 'takes advantage', 'sparse nature', 'proposed algorithm', 'power consumption', 'possible cost', 'performed entirely', 'performance achieved', 'mmwave channel', 'millimeter spectrum', 'massive mimo', 'main bands', 'input multiple', 'hybrid precoder', 'high cost', 'effective alternative', 'combines digital', 'analog precoders']</t>
  </si>
  <si>
    <t>Addressing the disruptive capacity requirements of 5G networks calls for a thorough exploration of multiple technological solutions. Two promising approaches are i) the use of multiple-input multiple-output (MIMO) technologies that enable multiplicative capacity gains, and ii) the exploration of new frequency bands to enlarge available bandwidth. While millimeter spectrum, one of the main bands under study, poses significant challenges due to its cumbersome propagation characteristics (particularly severe path loss and channel sparsity), its 10-fold frequency increase favors the deployment of reduced-size large antenna arrays for massive MIMO. However, the high cost and power consumption of its required signal mixers and analog-to-digital converters precludes mmWave beamforming from being performed entirely at baseband using digital precoders. A possible cost-effective alternative is the hybrid precoding transceiver architecture, which combines digital and analog precoders. In this article, we exploit the sparse nature of the channel to unveil an advantage in the design of the hybrid precoder. Specifically, by reformulating the hybrid precoder design as a matrix factorization problem and adopting an atomic norm minimization approach, we propose a new hybrid precoding algorithm that takes advantage of the sparse nature of the mmWave channel to approach the performance of the optimal fully digital precoder. Simulation results confirm that the proposed algorithm can approach the performance achieved by unconstrained digital beamforming solutions.</t>
  </si>
  <si>
    <t>60001741;60001741;60021378;60021378-60017293</t>
  </si>
  <si>
    <t>57190346184;8951304600;10243422900;6701582212</t>
  </si>
  <si>
    <t>Delgado, Adrian Vega;Sanchez-Fernandez, Matilde;Llorca, Jaime;Tulino, Antonia</t>
  </si>
  <si>
    <t>United States;Italy;Spain</t>
  </si>
  <si>
    <t>Murray;Naples;Madrid</t>
  </si>
  <si>
    <t>Nokia Bell Labs;Universit√† degli Studi di Napoli Federico II;Universidad Carlos III de Madrid</t>
  </si>
  <si>
    <t>60021378;60017293;60001741</t>
  </si>
  <si>
    <t>Delgado A.V.</t>
  </si>
  <si>
    <t>Feasible transmission strategies for downlink MIMO in sparse millimeter-wave channels</t>
  </si>
  <si>
    <t>10.1109/MCOM.2018.1701022</t>
  </si>
  <si>
    <t>2-s2.0-85051062741</t>
  </si>
  <si>
    <t>['wave applications', 'new type', 'new millimeter', 'multiple user', 'loss antennas', 'high gain', 'great demand', 'good candidate', 'free space', 'enormous degrees', 'cost antennas', 'components based', 'advanced features']</t>
  </si>
  <si>
    <t>Millimeter-wave communication systems require many innovative antennas adapted for future application scenarios such as the upcoming 5G cellular networks. Due to the strong path loss in free space at the millimeter-wave frequency range, high gain and low-cost antennas are in great demand. Also, advanced features such as multi-beam for multiple user, dual-polarization, or even complete phased arrays with enormous degrees of freedom in beamforming are some of the key research lines for antenna designers nowadays. In this article an overview of a new type of family of low-loss antennas and components based on the recently developed gap waveguide technology is presented. With the advent of new millimeter-wave applications, this low-cost and low-loss waveguide technology can be considered as a good candidate to be used as the core RF building block.</t>
  </si>
  <si>
    <t>14-20</t>
  </si>
  <si>
    <t>60001741;60011476;60000990</t>
  </si>
  <si>
    <t>6603262783;56405539900;35177027300</t>
  </si>
  <si>
    <t>Rajo-Iglesias, Eva;Ferrando-Rocher, Miguel;Zaman, Ashraf Uz</t>
  </si>
  <si>
    <t>Spain;Spain;Sweden</t>
  </si>
  <si>
    <t>Valencia;Madrid;Gothenburg</t>
  </si>
  <si>
    <t>Universitat Polit√®cnica de Val√®ncia;Universidad Carlos III de Madrid;Chalmers University of Technology</t>
  </si>
  <si>
    <t>60011476;60001741;60000990</t>
  </si>
  <si>
    <t>Gap waveguide technology for millimeter-wave antenna systems</t>
  </si>
  <si>
    <t>10.1109/MCOM.2018.1700998</t>
  </si>
  <si>
    <t>2-s2.0-85051071206</t>
  </si>
  <si>
    <t>['strong need', 'steerable devices', 'spatial sparsity', 'several metrics', 'radiated methods', 'product design', 'potentially meet', 'performance evaluation', 'ota antennas', 'mmwave devices', 'measurement range', 'laboratory conditions', 'feasible way', 'essential step', 'development stage', 'base station', 'antenna systems']</t>
  </si>
  <si>
    <t>With the severe spectrum congestion of sub-6 GHz cellular systems, large-scale antenna systems in the millimeter-wave (mmWave) bands can potentially meet the high data rate envisioned for fifth generation communications. Performance evaluation of antenna systems is an essential step in the product design and development stage. However, conventional cable conducted test methods are not applicable for mmWave devices. There is a strong need for over-the-air (OTA) radiated methods, where mmWave device performance can be evaluated in a reliable, repeatable, and feasible way in laboratory conditions. In this article, radiated testing methods are reviewed, with a focus on their principle and applicability for beam steerable mmWave devices. To explore the spatial sparsity of mmWave channel profiles, a cost-effective simplified 3D sectored multi-probe anechoic chamber system with an OTA antenna selection scheme is proposed. This setup is suitable for evaluation of beam-steerable devices, including both base station and user equipment devices. The requirements for the test system design are analyzed, including the measurement range, number of OTA antennas, number of active OTA antennas, and amount of channel emulator resource. Finally, several metrics to validate system performance are described for evaluation of mmWave devices.</t>
  </si>
  <si>
    <t>60022134;60111731;60111731;60018308;60022134</t>
  </si>
  <si>
    <t>55511687300;8869709600;6506870892;57193217836;7102820003</t>
  </si>
  <si>
    <t>Fan, Wei;Kyosti, Pekka;Rumney, Moray;Chen, Xiaoming;Pedersen, Gert Frolund</t>
  </si>
  <si>
    <t>Over-the-air radiated testing of millimeter-wave beam-steerable devices in a cost-effective measurement setup</t>
  </si>
  <si>
    <t>10.1109/MCOM.2018.1701006</t>
  </si>
  <si>
    <t>2-s2.0-85051078691</t>
  </si>
  <si>
    <t>University of the East</t>
  </si>
  <si>
    <t>UE</t>
  </si>
  <si>
    <t>['wave frequencies', 'successfully manufactured', 'spectrum exploitation', 'spectrum bandwidth', 'reflected power', 'new challenges', 'important role', 'high performance', 'experimentally obtained', 'communication devices', 'channel capacity', 'axial ratio', 'antenna performance', 'antenna efficiency', 'additive manufacturing', '90 ghz', '5g systems', '50 percent', '3 db', '10 percent']</t>
  </si>
  <si>
    <t>The incoming 5G systems propose unprecedented communication capabilities that require a maximization of the channel and spectrum exploitation. Waveguide antenna arrays can play an important role in 5G environments due to their high performance in terms of efficiency and bandwidth. Moreover, higher frequencies appear necessary in order to achieve the requirements of channel capacity and spectrum bandwidth. At millimeter-wave frequencies, new challenges for the design and fabrication of the communication devices are encountered. The feasibility of traditional manufacturing techniques and conventional additive manufacturing processes severely decreases, since part tolerances, assembly, and alignment become critical for the antenna performance. In order to illustrate the possibilities of the diffusion bonding technique applied to waveguide antennas operating in the W-band of 5G systems, a circularly polarized cavity array has been successfully manufactured. This manufacturing process provides the advantages of both traditional and additive manufacturing. A 5.6 percent effective bandwidth at 90 GHz has been experimentally obtained with reflected power under 10 percent, axial ratio below 3 dB, and antenna efficiency over 50 percent.</t>
  </si>
  <si>
    <t>57000436600;8654979600;55263552800</t>
  </si>
  <si>
    <t>Garcia-Marin, Eduardo;Masa-Campos, Jose Luis;Sanchez-Olivares, Pablo</t>
  </si>
  <si>
    <t>Garcia-Marin E.</t>
  </si>
  <si>
    <t>Diffusion bonding manufacturing of high gain W-band antennas for 5G applications</t>
  </si>
  <si>
    <t>10.1109/MCOM.2018.1700986</t>
  </si>
  <si>
    <t>2-s2.0-85051080734</t>
  </si>
  <si>
    <t>2018-0-00208</t>
  </si>
  <si>
    <t>['two types', 'results show', 'researchers seeking', 'phase shifters', 'nd system', 'mobile usage', 'level analysis', 'lens design', 'lens antennas', 'lens antenna', 'improved beam', 'heavy network', 'focusing property', 'also discuss', 'actual implementation', '5g calls']</t>
  </si>
  <si>
    <t>The requirement of high data rate in 5G calls for utilization of the mmWave frequency band. Researchers seeking to compensate for mmWave's high path loss have proposed that mmWave MIMO systems make use of beamforming. Hybrid beamforming systems demonstrate promising performance in achieving high gain and directivity by using phase shifters. The actual implementation, however, is costly and complex. To reduce such cost and complexity, this article presents actual prototypes of the lens antenna to be used in 5G mmWave beamforming systems. Using a lens as a passive phase shifter enables beamforming without the heavy network of phase shifters, while gain and directivity are achieved by the energy-focusing property of the lens. Proposed in this article are two types of lens antennas, one for static and the other for mobile usage. The lens antennas' sizes are varied to also discuss the lens design. Their performance is evaluated using measurements and simulation data along with link- A nd system-level analysis. Results show the lens antenna yields high gain, directivity, and improved beam-switching feasibility compared to when a lens is not used.</t>
  </si>
  <si>
    <t>42-48</t>
  </si>
  <si>
    <t>60016912;60016912;121063213;60016912;60016912</t>
  </si>
  <si>
    <t>57189729778;57193991842;57203266207;15019369300;17433290200</t>
  </si>
  <si>
    <t>Cho, Yae Jee;Suk, Gee Yong;Kim, Byoungnam;Kim, Dong Ku;Chae, Chan Byoung</t>
  </si>
  <si>
    <t>Yonsei University;SensorView</t>
  </si>
  <si>
    <t>60016912;121063213</t>
  </si>
  <si>
    <t>RF lens-embedded antenna array for mmWave MIMO: Design and performance</t>
  </si>
  <si>
    <t>10.1109/MCOM.2018.1701019</t>
  </si>
  <si>
    <t>2-s2.0-85051083627</t>
  </si>
  <si>
    <t>['rapid assessment', 'proposed system', 'operational conditions', 'mobile networks', 'incorrect tilt', 'field radiated', 'diagnostics using', 'compact low', 'aut ).', 'antenna failures', 'antenna diagnostics', 'allow measurements']</t>
  </si>
  <si>
    <t>The capability of in-situ antenna measurement and diagnostics using a compact low-cost unmanned aerial system is presented. An onboard power sensor collects amplitude-only measurements, which are processed by means of an iterative phase retrieval technique. This technique allows recovering an equivalent currents distribution, which characterizes the antenna under test (AUT). These currents can be used for antenna diagnostics as well as to evaluate the field radiated by the AUT. In the field of mobile networks, the proposed system is of interest for rapid assessment of the antenna's operational conditions, providing radioelectric coverage within the mobile network cells and allowing the evaluation of antenna failures, such as incorrect tilt or beamforming/feeding network malfunction. A proof of concept of the system is conducted for testing a commercial base transceiver station antenna under normal and malfunctioning operation conditions, discussing the extension of the system to allow measurements at millimeter-wave frequency bands.</t>
  </si>
  <si>
    <t>60006793;60006793;60006793</t>
  </si>
  <si>
    <t>57188572150;55263363200;26655204900</t>
  </si>
  <si>
    <t>Fernandez, Maria Garcia;Lopez, Yuri Alvarez;Andres, Fernando Las Heras</t>
  </si>
  <si>
    <t>Fernandez M.G.</t>
  </si>
  <si>
    <t>On the use of unmanned aerial vehicles for antenna and coverage diagnostics in mobile networks</t>
  </si>
  <si>
    <t>10.1109/MCOM.2018.1700991</t>
  </si>
  <si>
    <t>2-s2.0-85051090404</t>
  </si>
  <si>
    <t>['wave fields', 'total microwave', 'standard oscillator', 'respective modulator', 'radiation patterns', 'microwave pulse', 'leading edge', 'initial phase', 'gunn oscillators', 'good agreement', 'electrical pulse', 'coherent summation', 'antennas excited', '3a762 diodes']</t>
  </si>
  <si>
    <t>Coherent summation was performed for the wave fields of pairs of X-band nanosecond Gunn oscillators based on 3A762 diodes. Each oscillator was excited by its own modulator. The initial phase of the microwave pulse of each oscillator was fixed by the leading edge of the electrical pulse from the respective modulator. The modulators were triggered by a common sync pulse. The total microwave-radiation patterns of antenna pairs connected to the Gunn oscillators were in good agreement with the total radiation patterns of these antennas excited in phase by a standard oscillator.</t>
  </si>
  <si>
    <t>60069974;60069974-60024069;60069974;60069974</t>
  </si>
  <si>
    <t>57203261799;35582547500;24338450400;36620381800</t>
  </si>
  <si>
    <t>Barmin, V. V.;Klimov, A. I.;Kovalchuk, O. B.;Konev, V. Yu</t>
  </si>
  <si>
    <t>Tomsk;Tomsk</t>
  </si>
  <si>
    <t>Institute of High Current Electronics of Siberian Branch of the Russian Academy of Sciences;Tomsk Polytechnic University</t>
  </si>
  <si>
    <t>60069974;60024069</t>
  </si>
  <si>
    <t>Barmin V.</t>
  </si>
  <si>
    <t>Coherent Summation of Wave Fields of Nanosecond Gunn Oscillators with Initial Phases Fixed by the Leading Edges of Electric Pulses from Synchronized Modulators</t>
  </si>
  <si>
    <t>10.1134/S0020441218030168</t>
  </si>
  <si>
    <t>2-s2.0-85051090432</t>
  </si>
  <si>
    <t>['uass ),', 'reconnaissance operations', 'provide coverage', 'necessary mobility', 'highly dynamic', 'existing infrastructure', 'enable deployment', 'emergency situations', 'areas impossible', 'aerial platforms']</t>
  </si>
  <si>
    <t>Mobile communications capabilities have been demonstrated to be invaluable with respect to establishing communications without an existing infrastructure, especially in emergency situations where power is lost or extra network capacity is needed. Aerial platforms, such as unmanned aerial systems (UASs), have been shown to be ideal for use in maintaining mobile networks. They enable deployment in areas impossible for other vehicles to occupy while maintaining the necessary mobility to provide coverage to highly dynamic or widely dispersed networks. UASs have also been used for surveillance and reconnaissance operations.</t>
  </si>
  <si>
    <t>IEEE Potentials</t>
  </si>
  <si>
    <t>108870214;60005304;60005304</t>
  </si>
  <si>
    <t>6603916432;14833691400;7202859177</t>
  </si>
  <si>
    <t>Hershey, Paul C.;Wang, Mu Cheng;Davidson, Steven A.</t>
  </si>
  <si>
    <t>Waltham;Dulles</t>
  </si>
  <si>
    <t>Raytheon;Raytheon</t>
  </si>
  <si>
    <t>60005304;108870214</t>
  </si>
  <si>
    <t>Hershey P.</t>
  </si>
  <si>
    <t>Real-Time Communications Bandwidth Allocator</t>
  </si>
  <si>
    <t>10.1109/MPOT.2018.2824406</t>
  </si>
  <si>
    <t>2-s2.0-85051090806</t>
  </si>
  <si>
    <t>['special software', 'since 2015', 'scheduling observations', 'russian academy', 'power spectra', 'existing complex', 'applied astronomy', '2011 uw158', '2003 yt1', '2003 tl4', '2003 bd44', '14 antenna']</t>
  </si>
  <si>
    <t>The Institute of Applied Astronomy of the Russian Academy of Sciences and the Goldstone Deep Space Communications Complex regularly conduct intercontinental radar observations of near-Earth objects using a 70-m DSS-14 antenna as a transmitter and the 32-m RT-32 radio telescopes of the Quasar VLBI network as receivers. To carry out the observations, the existing complex for reception, conversion, and recording of signals from the RT-32 radio telescopes has been adapted and special software for scheduling observations and processing echo signals has been developed. Since 2015, echoes from the 2011 UW158, 2003 TL4, 2003 YT1, 2003 BD44, and 2014 JO25 asteroids have been recorded. The power spectra of the echoes from these asteroids have been obtained and analyzed.</t>
  </si>
  <si>
    <t>577-582</t>
  </si>
  <si>
    <t>60109931;60109931;60109931;60109931;60109931;60109931</t>
  </si>
  <si>
    <t>54895382900;36026791600;7006439720;56166195500;57203285527;57222862977</t>
  </si>
  <si>
    <t>Marshalov, D. A.;Bondarenko, Yu S.;Medvedev, Yu D.;Vavilov, D. E.;Zotov, M. B.;Mikhailov, A. G.</t>
  </si>
  <si>
    <t>Saint Petersburg (ex Leningrad)</t>
  </si>
  <si>
    <t>Institute of Applied Astronomy of the Russian Academy of Sciences</t>
  </si>
  <si>
    <t>Marshalov D.A.</t>
  </si>
  <si>
    <t>A Complex for Carrying Out Radar Observations of Near-Earth Objects</t>
  </si>
  <si>
    <t>10.1134/S0020441218030235</t>
  </si>
  <si>
    <t>2-s2.0-85051108867</t>
  </si>
  <si>
    <t>32 CFR 168a</t>
  </si>
  <si>
    <t>['wing trajectory', 'unsteady wake', 'traditional limits', 'power stroke', 'optimized along', 'nature demonstrate', 'fluid media', 'flapping wings', 'flapping cycle', 'enough thrust', 'enough lift', 'dual aerial', 'dimensional flapping', 'could open', 'aquatic motions', 'aquatic flight', 'aquatic flapping', 'allowing control', 'aerial motions', 'active upstream']</t>
  </si>
  <si>
    <t>Flapping wings in nature demonstrate a large force envelope, with capabilities far beyond the traditional limits of static airfoil section coefficients. Puffins, murres, and other auks particularly showcase this effect, as they are able to generate both enough thrust to swim and enough lift to fly, using the same wing, purely by changing the wing motion trajectory. The wing trajectory is therefore an additional design criterion to be optimized along with traditional aircraft parameters and could open the door to dual aerial-aquatic robotic vehicles. In this paper we showcase one realization of a three-dimensional flapping-wing actuation system that reproduces the force coefficients necessary for dual aerial-aquatic flight. The wing apparatus oscillates by the root and employs an active upstream and downstream sweep degree of freedom. We analyze two types of motions in detail: aerial motions where the wing tip moves upstream during the power stroke of each flapping cycle and aquatic motions where the wing tip moves downstream during the power stroke. We design these aerial and aquatic flapping-wing trajectories using an experiment-coupled optimization routine, allowing control of the unsteady forces throughout each flapping cycle. Additionally, we elucidate the wakes of these complex wing trajectories using dye visualization, correlating the wake vortex structures with simultaneous experiment force measurements. After optimization, the wing trajectories generate the large force envelope necessary for propulsion in both fluid media and furthermore demonstrate improved control over the unsteady wake.</t>
  </si>
  <si>
    <t>2469990X</t>
  </si>
  <si>
    <t>Physical Review Fluids</t>
  </si>
  <si>
    <t>56045150600;57203282701;7007092942</t>
  </si>
  <si>
    <t>Izraelevitz, Jacob S.;Kotidis, Miranda;Triantafyllou, Michael S.</t>
  </si>
  <si>
    <t>Izraelevitz J.</t>
  </si>
  <si>
    <t>Optimized kinematics enable both aerial and aquatic propulsion from a single three-dimensional flapping wing</t>
  </si>
  <si>
    <t>10.1103/PhysRevFluids.3.073102</t>
  </si>
  <si>
    <t>2-s2.0-85051135965</t>
  </si>
  <si>
    <t>['used effectively', 'telecommunication engineering', 'telecommunication education', 'technology suvarnabhumi', 'standard criterion', 'sample group', 'research instrument', 'research aims', 'rajamangala university', 'instructional package', 'information sheet', 'implemented using', 'evaluated result', 'antenna prototypes', 'achievement test', '71 ).', '54 ).', '5 experts', '3 units']</t>
  </si>
  <si>
    <t>Basic antenna design | Instructional package | MIAP learning model</t>
  </si>
  <si>
    <t>This research aims to develop and construct the instructional package on basic antenna design subject by using MIAP learning model and to evaluate students‚Äô satisfaction in using the instructional package. The research instrument is the instructional package consisting of 3 units, as the information sheet, the PowerPoint presentation program, achievement test, and the GUI-MATLAB simulation program and the antenna prototypes. The evaluated quality result by 5 experts was most appropriate (average value equaled to 4.54). Then, the MIAP learning model was implemented using a sample group of 24 undergraduate students in the 4th year students of Bachelor of Science in technical education program in electronic and telecommunication engineering and the 2nd year students of Bachelor of Industrial technology program, Rajamangala University of Technology Suvarnabhumi. The research results shown that the efficiency of constructed instructional package was equal to 78.13/77.78 that was consistent the standard criterion of 75/75. The evaluated result of students‚Äô satisfaction was very satisfying (average value equaled to 4.32, the standard deviation equaled to 0.71). Thus, the constructed instructional package on basic antenna design subject can be used effectively in the telecommunication education.</t>
  </si>
  <si>
    <t>APST-23-03-03</t>
  </si>
  <si>
    <t>Asia-Pacific Journal of Science and Technology</t>
  </si>
  <si>
    <t>July-September 2018</t>
  </si>
  <si>
    <t>121072877;60103462;60103462</t>
  </si>
  <si>
    <t>57203299984;57203308505;6506514777</t>
  </si>
  <si>
    <t>Khotmanee, Wittarit;Kaeotasaeng, Wannisa;Akatimagool, Somsak</t>
  </si>
  <si>
    <t>Bangkok;</t>
  </si>
  <si>
    <t>King Mongkut's University of Technology North Bangkok;Rajamangala University of Technology Suvarnabumi</t>
  </si>
  <si>
    <t>60103462;121072877</t>
  </si>
  <si>
    <t>Khotmanee W.</t>
  </si>
  <si>
    <t>Learning and teaching in telecommunication engineering course using MIAP learning model; a case study of basic antenna design</t>
  </si>
  <si>
    <t>2-s2.0-85051175149</t>
  </si>
  <si>
    <t>IIS-1724405</t>
  </si>
  <si>
    <t>['strong adaptation', 'sensory systems', 'sensory input', 'rapidly detecting', 'peripheral neurons', 'overlapping odorants', 'olfactory processing', 'neural responses', 'neural representations', 'faithfully representing', 'distinguishing features', 'consistent regardless', 'complex stimuli', 'complex environments', 'chemically similar', 'background cues', 'antennae adapt']</t>
  </si>
  <si>
    <t>Adaptation | Olfaction | Receptor neurons | Temporal code</t>
  </si>
  <si>
    <t>Adaptation of neural responses is ubiquitous in sensory systems and can potentially facilitate many important computational functions. Here we examined this issue with a well-constrained computational model of the early olfactory circuits. In the insect olfactory system, the responses of olfactory receptor neurons (ORNs) on the antennae adapt over time. We found that strong adaptation of sensory input is important for rapidly detecting a fresher stimulus encountered in the presence of other background cues and for faithfully representing its identity. However, when the overlapping odorants were chemically similar, we found that adaptation could alter the representation of these odorants to emphasize only distinguishing features. This work demonstrates novel roles for peripheral neurons during olfactory processing in complex environments. NEW &amp; NOTEWORTHY Olfactory systems face the problem of distinguishing salient information from a complex olfactory environment. The neural representations of specific odor sources should be consistent regardless of the background. How are olfactory representations robust to varying environmental interference? We show that in locusts the extraction of salient information begins in the periphery. Olfactory receptor neurons adapt in response to odorants. Adaptation can provide a computational mechanism allowing novel odorant components to be highlighted during complex stimuli.</t>
  </si>
  <si>
    <t>Journal of Neurophysiology</t>
  </si>
  <si>
    <t>60030612;60010261;60010261;60030612</t>
  </si>
  <si>
    <t>24174344800;36560295100;57203080998;7004454877</t>
  </si>
  <si>
    <t>Haney, Seth;Saha, Debajit;Raman, Baranidharan;Bazhenov, Maxim</t>
  </si>
  <si>
    <t>San Diego;St. Louis</t>
  </si>
  <si>
    <t>University of California, San Diego;Washington University in St. Louis</t>
  </si>
  <si>
    <t>60030612;60010261</t>
  </si>
  <si>
    <t>Haney S.</t>
  </si>
  <si>
    <t>Differential effects of adaptation on odor discrimination</t>
  </si>
  <si>
    <t>10.1152/jn.00389.2017</t>
  </si>
  <si>
    <t>2-s2.0-85051175464</t>
  </si>
  <si>
    <t>BARI1709</t>
  </si>
  <si>
    <t>['variant impacts', 'statistical properties', 'stationary multiple', 'special case', 'space cross', 'ring wide', 'paper derives', 'moving base', 'model developed', 'mobile stations', 'local time', 'input multiple', 'existing one', 'correlation functions', 'characterizing non', 'ccfs ).']</t>
  </si>
  <si>
    <t>geometrical channel modeling | mobile fading channels | multiple antennas | non-stationary channels | one-ring scattering model | vehicular communications</t>
  </si>
  <si>
    <t>This paper derives a non-stationary multiple-input multiple-output(MIMO) from the one-ring scattering model. The proposed channel model characterizes vehicular radio propagation channels with considerations of moving base and mobile stations, which makes the angle of arrivals (AOAs) along with the angle of departures (AODs) time-variant. We introduce the methodology of including the time-variant impacts when characterizing non-stationary radio propagation channels through the geometrical channel modelling approach. We analyze the statistical properties of the proposed channel model including the local time-variant autocorrelation function (ACF) and the space cross-correlation functions (CCFs). We show that the model developed in this paper for non-stationary scenarios includes the existing one-ring wide-sense stationary channel model as its special case.</t>
  </si>
  <si>
    <t>30-38</t>
  </si>
  <si>
    <t>60026852;60026852;60017605</t>
  </si>
  <si>
    <t>55687262100;57155242600;55388285300</t>
  </si>
  <si>
    <t>Ma, Yuanyuan;Yang, Lei;Zheng, Xianghan</t>
  </si>
  <si>
    <t>Tai'an;Fuzhou</t>
  </si>
  <si>
    <t>Shandong Agricultural University;Fuzhou University</t>
  </si>
  <si>
    <t>60026852;60017605</t>
  </si>
  <si>
    <t>A geometry-based non-stationary MIMO channel model for vehicular communications</t>
  </si>
  <si>
    <t>10.1109/CC.2018.8424580</t>
  </si>
  <si>
    <t>2-s2.0-85051190840</t>
  </si>
  <si>
    <t>['tapered shape', 'study provides', 'strongest influence', 'straight shape', 'somatosensory system', 'seemingly delicate', 'robust antennae', 'rapid return', 'quickly resuming', 'previous studies', 'overcritical damping', 'numerical modelling', 'model variants', 'mechanical design', 'material properties', 'lesser degree', 'large extent', 'insect flagellum', 'four finite', 'flagellum play', 'distinct geometrical', 'biomechanical properties', 'biomechanical experiments', 'biomechanical adaptations', 'annulated structure', 'active exploration']</t>
  </si>
  <si>
    <t>Active exploration | Biomimetics | Cuticle | Damping | Flagellum</t>
  </si>
  <si>
    <t>Active tactile exploration behaviour is constrained to a large extent by the morphological and biomechanical properties of the animal's somatosensory system. In the model organism Carausius morosus, the main tactile sensory organs are long, thin, seemingly delicate, but very robust antennae. Previous studies have shown that these antennae are compliant under contact, yet stiff enough to maintain a straight shape during active exploration. Overcritical damping of the flagellum, on the other hand, allows for a rapid return to the straight shape after release of contact. Which roles do the morphological and biomechanical adaptations of the flagellum play in determining these special mechanical properties? To investigate this question, we used a combination of biomechanical experiments and numerical modelling. A set of four finite-element (FE) model variants was derived to investigate the effect of the distinct geometrical and material properties of the flagellum on its static (bending) and dynamic (damping) characteristics. The results of our numerical simulations show that the tapered shape of the flagellum had the strongest influence on its static biomechanical behaviour. The annulated structure and thickness gradient affected the deformability of the flagellum to a lesser degree. The inner endocuticle layer of the flagellum was confirmed to be essential for explaining the strongly damped return behaviour of the antenna. By highlighting the significance of two out of the four main structural features of the insect flagellum, our study provides a basis for mechanical design of biomimetic touch sensors tuned to become maximally flexible while quickly resuming a straight shape after contact.</t>
  </si>
  <si>
    <t>Journal of the Royal Society Interface</t>
  </si>
  <si>
    <t>60012345;60025948-60002494;60031777;60012345;60015595;60030569-60030248</t>
  </si>
  <si>
    <t>39762740500;57212852426;6603642020;56962771500;6602869008;26657268200</t>
  </si>
  <si>
    <t>Rajabi, H.;Shafiei, A.;Darvizeh, A.;Gorb, S. N.;Durr, V.;Dirks, J. H.</t>
  </si>
  <si>
    <t>Iran;Germany;Germany;Iran;Germany;Germany;Canada</t>
  </si>
  <si>
    <t>Tehran;Tubingen;Bremen;Rasht;Bielefeld;Kiel;Montreal</t>
  </si>
  <si>
    <t>Islamic Azad University;Max Planck Institute for Intelligent Systems;Hochschule Bremen;University of Guilan;Universit√§t Bielefeld;Christian-Albrechts-Universit√§t zu Kiel;Universit√© McGill</t>
  </si>
  <si>
    <t>60031777;60030569;60030248;60025948;60015595;60012345;60002494</t>
  </si>
  <si>
    <t>Rajabi H.</t>
  </si>
  <si>
    <t>Both stiff and compliant: Morphological and biomechanical adaptations of stick insect antennae for tactile exploration</t>
  </si>
  <si>
    <t>10.1098/rsif.2018.0246</t>
  </si>
  <si>
    <t>2-s2.0-85051446266</t>
  </si>
  <si>
    <t>['various forms', 'usually continue', 'unsuccessful pupation', 'three years', 'three species', 'temperature decreases', 'temperature decrease', 'successful metamorphosis', 'successful development', 'standardized experiments', 'sometimes also', 'short periods', 'rausch ),', 'pupate successfully', 'prothetely ".', 'prevent metathetely', 'physiological background', 'ph .)', 'pathomorphological alterations', 'normal pupation', 'normal metamorphosis', 'metathetely ".', 'mediterranean areas', 'lower temperatures', 'longest period', 'life cycle', 'last hibernation', 'large parts', 'inaccurately referred', 'imaginal characters', 'hibernation starts', 'generally spoken', 'extramediterranean europe', 'extant raphidioptera', 'early appearance', 'different among', 'die prematurely', 'convincingly correlated', 'cold winter', '28 figures', '20 weeks', '.) sororcula']</t>
  </si>
  <si>
    <t>Agulla (A.) Astuta (Banks 1911) | Agulla (A.) Bicolor (Albarda 1891) | Agulla (A.) bractea carpenter | Chilling duration | Development | Distribution | Hibernation | Larvae | Mongoloraphidia (M.) sororcula (H. Asp√∂ck &amp; U. Asp√∂ck 1966) | Pathomorphology | Phaeostigma (magnoraphidia) major Burmeister | Phaeostigma (PH.) notata fabricius | Pupation | Quiescence | Raphidia (R.) mediterranea H. Asp√∂ck | Rearing | Temperature | U. Asp√∂ck &amp; rausch</t>
  </si>
  <si>
    <t>For completion of their life cycle, most snakefly species require two years, some only one, and others (at least single specimens) three years or more. In most species, the larvae of the final stage hibernate in a state of quiescence, pupate in spring and emerge as adults shortly thereafter. Hibernation starts when the temperature decreases, thus inducing quiescence in the larva. If the temperature decrease is withheld during the last hibernation, the larvae remain active and usually continue to molt, but will not pupate successfully in spring. Moreover, most of them will die prematurely and prior to that will often develop considerable pathomorphological alterations of the eyes, sometimes also the antennae, some develop wing pads and occasionally even pathomorphological modifications of the last abdominal segments. Until now, this phenomenon in Raphidioptera has been inaccurately referred to as "prothetely"; however, in reality, it represents "metathetely". The degree and duration of lower temperatures in winter that are required for a normal pupation after hibernation have been presumed to be different among the species. So far, no standardized experiments have been carried out to clarify this. Here, we report on results of chilling the final larval stage of three species - Phaeostigma (Ph.) notata (Fabricius), Raphidia (R.) mediterranea (H. Asp√∂ck, U. Asp√∂ck &amp; Rausch), and Mongoloraphidia (M.) sororcula (H. Asp√∂ck &amp; U. Asp√∂ck) - from +20 ¬∞C to +4 ¬∞C for 4, 8, 12, 16, and 20 weeks. As expected considerable differences between the species were found: M. sororcula, which occurs in a region with markedly continental climate with a very cold winter, requires the longest period of chill for a normal metamorphosis. R. mediterranea, which occurs in Mediterranean areas with only short cold periods, needs only short periods of chilling for successful development and normal pupation. Ph. notata, which is distributed in large parts of extramediterranean Europe, necessitates a distinctly greater chilling than R. mediterranea, but less than M. sororcula. At any rate, a +4¬∞C chilling for 20 weeks is sufficient to prevent metathetely in all species. Each metathetelously affected individual, even those from the same species, differs in some detail from all others. Presumably, these pathomorphological alterations are the result of an unsuccessful pupation, rather than an early appearance of imaginal characters. Thus, it is appropriate to term the phenomenon "metathetely" rather than "prothetely". The physiological background of pathomorphological alterations due to withholding the chill is still entirely unknown. Various forms of metathetely in the three species are shown in 28 figures. The decrease of temperature as a precondition of pupation or - generally spoken - of normal and successful metamorphosis of snakeflies is convincingly correlated with the distribution of extant Raphidioptera in the world.</t>
  </si>
  <si>
    <t>197-230</t>
  </si>
  <si>
    <t>Entomologia Generalis</t>
  </si>
  <si>
    <t>60106481;60019722;60020292-60025988;60019722</t>
  </si>
  <si>
    <t>7005368032;57203411534;6602811353;57195045171</t>
  </si>
  <si>
    <t>Asp√∂ck, Horst;Abbt, Viktoria;Asp√∂ck, Ulrike;Gruppe, Axel</t>
  </si>
  <si>
    <t>Austria;Austria;Austria;Germany</t>
  </si>
  <si>
    <t>Vienna;Vienna;Vienna;Munich</t>
  </si>
  <si>
    <t>Medizinische Universitat Wien, Zentrum f√ºr Pathophysiologie, Infektiologie und Immunologie;Universit√§t Wien;Naturhistorisches Museum, Vienna;Technical University of Munich</t>
  </si>
  <si>
    <t>60106481;60025988;60020292;60019722</t>
  </si>
  <si>
    <t>Asp√∂ck H.</t>
  </si>
  <si>
    <t>The phenomenon of metathetely, formerly known as prothetely, in raphidioptera (Insecta: Holometabola: Neuropterida)</t>
  </si>
  <si>
    <t>10.1127/entomologia/2018/0646</t>
  </si>
  <si>
    <t>2-s2.0-85051624439</t>
  </si>
  <si>
    <t>['theoretical analysis', 'null increases', 'correlation matrix', 'computer simulation']</t>
  </si>
  <si>
    <t>Array resolution | Diagonal loading | Null broadening beamforming | Remove redundancy | Subspace projection | Virtual antenna array</t>
  </si>
  <si>
    <t>In this paper, we proposed a high resolution algorithm for null broadening beamforming. The algorithm is based on the property of subspace orthogonal principle between signal and noise, and on virtual antenna array. By utilizing Capon spectrum estimator, we construct the correlation matrix to obtain projection transformation matrix, the width of null increases when original covariance matrix is processed by projection transformation matrix. In order to improve the depth of null and increase array resolution, virtual antenna technique is introduced. Also diagonal loading technique is used to form robust beam pattern. With the theoretical analysis and computer simulation, it's demonstrated that the superiority of proposed algorithm corresponding other null broadening beamforming methods.</t>
  </si>
  <si>
    <t>794-797</t>
  </si>
  <si>
    <t>7501794025;57196370402;56814155900</t>
  </si>
  <si>
    <t>Li, Wenxing;Yang, Hang;Mao, Yunlong</t>
  </si>
  <si>
    <t>A high resolution algorithm for null broadening beamforming based on subspace projection and virtual antenna array</t>
  </si>
  <si>
    <t>2-s2.0-85051625545</t>
  </si>
  <si>
    <t>['shaped patches', 'shaped patch', 'results show', 'radiation characteristics', 'proposed antenna', 'proposed 3dmms', 'patch antennas', 'operation band', 'operating bandwidth', 'negative permeability', 'metamaterial structure', 'element distance', 'edge array', '3dmms consists']</t>
  </si>
  <si>
    <t>Metamaterial structure | Microstrip patch antenna array | Mutual coupling reduction</t>
  </si>
  <si>
    <t>A 3-D metamaterial structure (3DMMS) is proposed and is used to reduce mutual coupling of a twoelement patch antenna array. The 3DMMS consists of an upper M-shaped patch and two lower U-shaped patches, which are connected by two shorted pins. The proposed 3DMMS has a negative permeability at 2.35-2.45 GHz band, which covers the operation band of the patch antenna array with an edge-to-edge array-element distance of 0.13Œª0. Five designed 3DMMS cells are embedded into the substrate between two antenna elements, which has a 0.1mm vertical distance to the patch antennas. The proposed antenna is optimized, fabricated and measured. The results show that about 18 dB mutual coupling reduction is achieved by using the 3DMMS without affecting the operating bandwidth and radiation characteristics.</t>
  </si>
  <si>
    <t>758-763</t>
  </si>
  <si>
    <t>60003353;60003353-60019499;60014439</t>
  </si>
  <si>
    <t>57189631376;36170735500;35763474900</t>
  </si>
  <si>
    <t>Yu, Kai;Li, Yingsong;Liu, Xiaoguang</t>
  </si>
  <si>
    <t>Beijing;Davis;Harbin</t>
  </si>
  <si>
    <t>Chinese Academy of Sciences;University of California, Davis;Harbin Engineering University</t>
  </si>
  <si>
    <t>60019499;60014439;60003353</t>
  </si>
  <si>
    <t>Yu K.</t>
  </si>
  <si>
    <t>Mutual coupling reduction of a MIMO antenna array using 3-D novel meta-material structures</t>
  </si>
  <si>
    <t>2-s2.0-85051630600</t>
  </si>
  <si>
    <t>Consiglio Nazionale delle Ricerche</t>
  </si>
  <si>
    <t>['variable distances', 'suitably implementing', 'soil interface', 'reconstruction capabilities', 'recently proposed', 'realistic system', 'proposed algorithm', 'paper investigates', 'improved version', 'e .,', 'conventional procedures', 'contactless configuration', 'antenna distance', 'advanced implementation']</t>
  </si>
  <si>
    <t>Contactless configuration | GPR | Inverse scattering | Microwave imaging</t>
  </si>
  <si>
    <t>This paper investigates the performance of an advanced imaging procedure for ground penetrating radar (GPR) operating in contactless configuration, i.e., when data are collected at variable distances from the air-soil interface. A data processing procedure is presented, based on an advanced implementation of a microwave tomographic approach. This improved version, recently proposed by the authors, is able of accounting for the near-field distribution generated by a directional transmitting antenna. The effectiveness of the procedure is shown by processing numerical data, which are obtained by suitably implementing a realistic system on a full-wave commercial simulator. Metallic canonical objects are considered to compare the reconstruction capabilities of the proposed algorithm with respect to more conventional procedures, as well as to assess the role of the antenna distance from the air-soil interface.</t>
  </si>
  <si>
    <t>790-793</t>
  </si>
  <si>
    <t>60032350;60032350;60001111;60001111;60032350</t>
  </si>
  <si>
    <t>55263521000;57202534235;6506092580;6603673875;7102947741</t>
  </si>
  <si>
    <t>Comite, D.;Murgia, F.;Catapano, I.;Soldovieri, F.;Galli, A.</t>
  </si>
  <si>
    <t>Rome;Naples</t>
  </si>
  <si>
    <t>Sapienza Universit√† di Roma;Consiglio Nazionale delle Ricerche, Institute for Electromagnetic Sensing of the Environment</t>
  </si>
  <si>
    <t>60032350;60001111</t>
  </si>
  <si>
    <t>Advanced imaging for down-looking contactless GPR systems</t>
  </si>
  <si>
    <t>2-s2.0-85051633406</t>
  </si>
  <si>
    <t>['wireless system', 'wide spectrum', 'three state', 'supporting structure', 'sufficiently discretized', 'sport facilities', 'scattering parameter', 'rapidly evolving', 'paper attempts', 'key element', 'investigate whether', 'flexible antenna', 'feeding structure', 'feed lines', 'element method', 'based hfss', 'anechoic chamber']</t>
  </si>
  <si>
    <t>CST | Flexible antenna | HFSS | Substrate | Ultra-thin</t>
  </si>
  <si>
    <t>Flexible wireless systems are rapidly evolving in a wide spectrum of applications such as medical, entertainment and sport facilities. The aim of this paper is to investigate whether the ultra-thin substrates along with their permittivity are essential for the initial design stage of a flexible antenna, which is a key element of any wireless system, or it is merely a supporting structure. Three state-of-the-art simulation tools are used to evaluate the scattering parameter, S11 which are then compared against precise measurements conducted inside an anechoic chamber. These methods are the Finite Integration Technique (FIT) based Time Domain Solver (TDS) and the Finite-Element Method (FEM) based Frequency Domain Solver (FDS) of CST Microwave Technology and the (FEM) based HFSS of ANSYS. This paper attempts to provide an answer as to whether the substrate and other geometrically small features such as the feeding structure should be sufficiently discretized or else conventional default adaptive meshing should be enough. Three different flexible antennas with two fabrication techniques and feed lines have been used in the simulations and measurements.</t>
  </si>
  <si>
    <t>798-801</t>
  </si>
  <si>
    <t>60001241;60001241;60001241;60001241;60001241</t>
  </si>
  <si>
    <t>57193351711;26434089600;6602071759;57203417087;56441475900</t>
  </si>
  <si>
    <t>Kashkool, Ahmed;Yahya, Samer;Al-Rizzo, Hussain;Al-Wahhamy, Abbas;Issac, Ayman A.</t>
  </si>
  <si>
    <t>Kashkool A.</t>
  </si>
  <si>
    <t>On the design and simulation of antennas on ultra-thin flexible substrates</t>
  </si>
  <si>
    <t>2-s2.0-85051656779</t>
  </si>
  <si>
    <t>114E739</t>
  </si>
  <si>
    <t>['well agreement', 'storing circuit', 'simulated results', 'provide 4', 'proposed system', 'paper presents', 'overall efficiency', 'measured results', 'key solution', 'fabricated antenna', 'batteries periodically', '8 ghz', '5 dbi', '45 %.', '4 ghz', '3 dbi', '10 mw']</t>
  </si>
  <si>
    <t>Dual-band | Impedance matching | Microstrip patch antenna | RF energy harvesting and voltage rectifier</t>
  </si>
  <si>
    <t>Since the demand for self-sustained wireless systems is increasing, there is a trend towards RF energy harvesting. It is a key solution to energize the low power systems such as the Internet of Things (IoT) devices without replacing the batteries periodically. This paper presents the design and analysis of RF energy harvesting system that consists of dual-band microstrip patch antenna operating at 2.4 GHz and 5.8 GHz, an impedance matching network, 4-stage voltage doubler and a storing circuit. The antenna is designed using ADS Agilent and sonnet suites software that provides a directivity of 5.5 dBi and 6.3 dBi at 2.4 GHz and 5.8 GHz respectively. The measured results of the fabricated antenna are well agreement with the simulated results. Simulated results show that for an input received power of 10 mW, the proposed system can provide 4.5 mW power at the output of 4-stage voltage rectifier with an overall efficiency of 45%.</t>
  </si>
  <si>
    <t>746-751</t>
  </si>
  <si>
    <t>60086558;60086558;60104903;60086558</t>
  </si>
  <si>
    <t>57191860108;57191867399;36571930500;6603694319</t>
  </si>
  <si>
    <t>Amjad, Osama;Munir, Syeda W.;Imeci, ≈ûehabeddin T.;Ercan, Ali O.</t>
  </si>
  <si>
    <t>Bosnia and Herzegovina;Turkey</t>
  </si>
  <si>
    <t>Sarajevo;Istanbul</t>
  </si>
  <si>
    <t>International University of Sarajevo;Ozyegin University</t>
  </si>
  <si>
    <t>60104903;60086558</t>
  </si>
  <si>
    <t>Amjad O.</t>
  </si>
  <si>
    <t>Design and implementation of dual band microstrip patch antenna for WLAN energy harvesting system</t>
  </si>
  <si>
    <t>2-s2.0-85051665021</t>
  </si>
  <si>
    <t>['tarc ).', 'small size', 'rm element', 'radiation pattern', 'radiation efficiency', 'peak gain', 'notched antenna', 'mimo performance', 'mimo antenna', 'fr4 substrate', 'elements fed', 'bandnotched characteristic', '8 mm3']</t>
  </si>
  <si>
    <t>Band-notched | CPW | ECC | MIMO | TARC | UWB</t>
  </si>
  <si>
    <t>A compact coplanar waveguide (CPW)-fed multiple-input-multiple-output (MIMO) band-notched antenna with a small size of 20√ó36√ó0.8 mm3 for ultrawideband (UWB) system is proposed in this paper. The two rectangular monopole (RM) elements fed by CPW are printed on the FR4 substrate. To improve impedance bandwidth and the isolation, a T-shaped stub structure is positioned in the middle of two RM elements. The bandnotched characteristic is achieved by etching a U-shaped loop resonator slot on each RM element. The S11 reflection coefficients, S12 coupling isolation, radiation pattern, peak gain and radiation efficiency of the MIMO antenna are measured. The MIMO performance of the proposed MIMO antenna is analyzed and evaluated by the envelope correlation coefficient (ECC) and total active reflection coefficient (TARC).</t>
  </si>
  <si>
    <t>818-821</t>
  </si>
  <si>
    <t>57209903571;33967685100;57212936575</t>
  </si>
  <si>
    <t>Chen, Li Yan;Hong, Jing Song;Amin, Muhammad</t>
  </si>
  <si>
    <t>A compact CPW-fed MIMO antenna with band-notched characteristic for UWB system</t>
  </si>
  <si>
    <t>2-s2.0-85051665122</t>
  </si>
  <si>
    <t>['theoretical findings', 'suspended load', 'strictly passivity', 'output pair', 'nonlinear lyapunov', 'letter considers', 'internal force', 'formally proof', 'extensive simulations', 'explicit communication', 'cooperative manipulation', 'communicationless master', 'certain input', 'beam position', 'based approach', 'attitude equilibria', 'asymptotic stabilization', 'asymptotic stability', 'art algorithms']</t>
  </si>
  <si>
    <t>Aerial systems: mechanics and control | distributed robot systems | mobile manipulation | multi-robot systems</t>
  </si>
  <si>
    <t>This letter considers the cooperative manipulation of a cable-suspended load with two generic aerial robots without the need of explicit communication. The role of the internal force for the asymptotic stability of the beam position-and-attitude equilibria is analyzed in depth. Using a nonlinear Lyapunov-based approach, we prove that if a nonzero internal force is chosen, then the asymptotic stabilization of any desired beam attitude can be achieved with a decentralized and communicationless master-slave admittance controller. If, conversely, a zero internal force is chosen, as done in the majority of the state-of-the-art algorithms, the attitude of the beam is not controllable without communication. Furthermore, we formally proof the output-strictly passivity of the system with respect to an energy-like storage function and a certain input-output pair. This proves the stability and the robustness of the method during motion and in nonideal. The theoretical findings are validated through extensive simulations.</t>
  </si>
  <si>
    <t>2577-2583</t>
  </si>
  <si>
    <t>60102124;60028868;60028868;60102124</t>
  </si>
  <si>
    <t>56742951400;57204500487;6602920285;7102890221</t>
  </si>
  <si>
    <t>Tognon, Marco;Gabellieri, Chiara;Pallottino, Lucia;Franchi, Antonio</t>
  </si>
  <si>
    <t>Toulouse;Pisa</t>
  </si>
  <si>
    <t>Universit√© F√©d√©rale Toulouse Midi-Pyr√©n√©es;Universit√† di Pisa</t>
  </si>
  <si>
    <t>60102124;60028868</t>
  </si>
  <si>
    <t>Aerial Co-Manipulation with Cables: The Role of Internal Force for Equilibria, Stability, and Passivity</t>
  </si>
  <si>
    <t>10.1109/LRA.2018.2803811</t>
  </si>
  <si>
    <t>2-s2.0-85051799305</t>
  </si>
  <si>
    <t>SGS17/187/OHK3/3T/13</t>
  </si>
  <si>
    <t>['uneven terrain', 'successful grasping', 'source hardware', 'sandy conditions', 'proposed solution', 'predominantly distributed', 'planning problems', 'mavs able', 'gripper design', 'ferrous objects', 'experimental results', 'cooperative localization', 'clearly provided', 'autonomous team', 'automatically creating', 'achieved using']</t>
  </si>
  <si>
    <t>Aerial systems: applications | field robots | swarms</t>
  </si>
  <si>
    <t>Autonomous Micro Aerial Vehicles (MAVs) have the potential to assist in real-life tasks involving grasping and transportation, but not before solving several difficult research challenges. In this work, we address the design, control, estimation, and planning problems for cooperative localization, grasping, and transportation of objects in challenging outdoor scenarios. We demonstrate an autonomous team of MAVs able to plan safe trajectories for manipulation of ferrous objects, while guaranteeing interrobot collision avoidance and automatically creating a map of the objects in the environment. Our solution is predominantly distributed, allowing the team to pick and transport ferrous disks to a final destination without collisions. This result is achieved using a new magnetic gripper with a novel feedback approach, enabling the detection of successful grasping. The gripper design and all the components to build a platform are clearly provided as open-source hardware for reuse by the community. Finally, the proposed solution is validated through experimental results, where difficulties include inconsistent wind, uneven terrain, and sandy conditions.</t>
  </si>
  <si>
    <t>1576-1583</t>
  </si>
  <si>
    <t>60102562;60013323;60102562;60013323;60102562;60102562;60013323;60013323;60102562;60102562;60013323;60102562</t>
  </si>
  <si>
    <t>55209864600;55882159100;7406570773;56617637700;55643503500;57193616105;57191846693;14015770500;57207942789;57207942997;23470833800;57202530488</t>
  </si>
  <si>
    <t>Loianno, Giuseppe;Spurny, Vojtech;Thomas, Justin;Baca, Tomas;Thakur, Dinesh;Hert, Daniel;Penicka, Robert;Krajnik, Tomas;Zhou, Alex;Cho, Adam;Saska, Martin;Kumar, Vijay</t>
  </si>
  <si>
    <t>United States;Czech Republic</t>
  </si>
  <si>
    <t>Philadelphia;Prague</t>
  </si>
  <si>
    <t>School of Engineering and Applied Science;Czech Technical University in Prague</t>
  </si>
  <si>
    <t>60102562;60013323</t>
  </si>
  <si>
    <t>Localization, Grasping, and Transportation of Magnetic Objects by a Team of MAVs in Challenging Desert-Like Environments</t>
  </si>
  <si>
    <t>10.1109/LRA.2018.2800121</t>
  </si>
  <si>
    <t>2-s2.0-85051814668</t>
  </si>
  <si>
    <t>['tec ).', 'systematic errors', 'systematic effects', 'ska ).', 'satellite measurements', 'report values', 'radio interferometers', 'particularly hard', 'noise ratio', 'main driver', 'low signal', 'ionospheric effect', 'ionosphere first', 'independent way', 'greatly reduces', 'future instruments', 'four effects', 'data reduction', 'correlated amplitudes', 'accurately modelled']</t>
  </si>
  <si>
    <t>Atmospheric effects | Instrumentation: interferometers | Methods: observational | Techniques: interferometric</t>
  </si>
  <si>
    <t>Context. The ionosphere is the main driver of a series of systematic effects that limit our ability to explore the low-frequency (&lt;1 GHz) sky with radio interferometers. Its effects become increasingly important towards lower frequencies and are particularly hard to calibrate in the low signal-to-noise ratio (S/N) regime in which low-frequency telescopes operate. Aims. In this paper we characterise and quantify the effect of ionospheric-induced systematic errors on astronomical interferometric radio observations at ultra-low frequencies (&lt;100 MHz). We also provide guidelines for observations and data reduction at these frequencies with the LOw Frequency ARray (LOFAR) and future instruments such as the Square Kilometre Array (SKA). Methods. We derive the expected systematic error induced by the ionosphere. We compare our predictions with data from the Low Band Antenna (LBA) system of LOFAR. Results. We show that we can isolate the ionospheric effect in LOFAR LBA data and that our results are compatible with satellite measurements, providing an independent way to measure the ionospheric total electron content (TEC). We show how the ionosphere also corrupts the correlated amplitudes through scintillations. We report values of the ionospheric structure function in line with the literature. Conclusions. The systematic errors on the phases of LOFAR LBA data can be accurately modelled as a sum of four effects (clock, ionosphere first, second, and third order). This greatly reduces the number of required calibration parameters, and therefore enables new efficient calibration strategies.</t>
  </si>
  <si>
    <t>A179</t>
  </si>
  <si>
    <t>60003878-60028229;60025529;60028229;60003878;60025529</t>
  </si>
  <si>
    <t>37096914100;12775581300;8504284000;8549469700;6602536281</t>
  </si>
  <si>
    <t>De Gasperin, F.;Mevius, M.;Rafferty, D. A.;Intema, H. T.;Fallows, R. A.</t>
  </si>
  <si>
    <t>Germany;Netherlands;Netherlands</t>
  </si>
  <si>
    <t>Hamburg;Dwingeloo;Leiden</t>
  </si>
  <si>
    <t>Universit√§t Hamburg;Netherlands Foundation for Research in Astronomy;Sterrewacht Leiden</t>
  </si>
  <si>
    <t>60028229;60025529;60003878</t>
  </si>
  <si>
    <t>De Gasperin F.</t>
  </si>
  <si>
    <t>The effect of the ionosphere on ultra-low-frequency radio-interferometric observations</t>
  </si>
  <si>
    <t>10.1051/0004-6361/201833012</t>
  </si>
  <si>
    <t>2-s2.0-85051920988</t>
  </si>
  <si>
    <t>South-Central University of Nationalities</t>
  </si>
  <si>
    <t>NJ20160025</t>
  </si>
  <si>
    <t>SCUN</t>
  </si>
  <si>
    <t>['strong robustness', 'simple structure', 'quadrotor semi', 'proposed scheme', 'interference performance', 'fault diagnosis', 'embedded integrator', 'control constraints', 'bounded disturbances', 'actuators faults', 'actuator faults', 'active fault']</t>
  </si>
  <si>
    <t>Actuator faults | Discrete-time sliding mode observer | Fault-tolerant control | Model predictive control | Quadrotor UAV</t>
  </si>
  <si>
    <t>An active fault-tolerant control scheme for a quadrotor unmanned aerial vehicle (UAV) with actuators faults is presented in this paper. The proposed scheme is based on model predictive control (MPC) and the discrete-time sliding mode observer. Considering the impact of disturbances on fault diagnosis, a discrete-time sliding mode observer with simple structure and strong robustness against the disturbances is designed to isolate the actuator faults and estimate the control effectiveness factors accurately. Using the fault diagnosis information, a model predictive active fault tolerant controller with embedded integrator is proposed to compensate parameter uncertainty and bounded disturbances in the realistic control system of the quadrotor. The advantages of the proposed control scheme are the ability of dealing with the control constraints, improving the fault-tolerant control precision and getting better real-time and anti-interference performance. The algorithm comparison experimental results on the quadrotor semi-physical simulation platform validate the feasibility and effectiveness of the proposed control scheme.</t>
  </si>
  <si>
    <t>498-505</t>
  </si>
  <si>
    <t>57203181613;55726024500;57203188934;57193613224</t>
  </si>
  <si>
    <t>Shu, Qibao;Yang, Pu;Wang, Yuxia;Ma, Ben</t>
  </si>
  <si>
    <t>Shu Q.</t>
  </si>
  <si>
    <t>Fault tolerant predictive control based on discrete-time sliding mode observer for quadrotor UAV</t>
  </si>
  <si>
    <t>10.20965/jaciii.2018.p0498</t>
  </si>
  <si>
    <t>2-s2.0-85052020073</t>
  </si>
  <si>
    <t>['vehicle paths', 'transportation network', 'time windows', 'several areas', 'quadratic time', 'proposed method', 'problem studied', 'problem arises', 'port terminals', 'particular aspect', 'one vehicle', 'lower bound', 'larger number', 'free pickup', 'feasible solutions', 'detected conflicts', 'delivery problem', 'controlled airspace', 'conflicts arise', 'conflict free', 'computation time', 'bound algorithm', 'article introduces', 'art approach', 'approach results']</t>
  </si>
  <si>
    <t>Conflict-free routing | Pickup and delivery | Speed optimization</t>
  </si>
  <si>
    <t>This article introduces a variant of the conflict-free pickup and delivery problem with time windows in which speeds can be regulated. The problem arises in several areas of transportation and logistics including routing and scheduling of automated guided vehicles in port terminals and coordination of unmanned aerial vehicles in controlled airspace. A particular aspect of this problem is that at most one vehicle can traverse an arc of the transportation network at any time. The problem studied in this paper is to determine the vehicle paths and speeds on each arc of the path in such a way that no conflicts arise, the time windows are met, and the total energy consumption is minimized. Abranch-and-bound algorithm is described in which a lower bound is obtained by solving a separable nonlinear problem in quadratic time. If the solution of the relaxation is not conflict free, a set of space-based and time-based branching constraints are generated to resolve the detected conflicts. Computational experiments show that, when compared with a state-of-the-art approach, the proposed method is able to generate a larger number of feasible solutions (42% on average) and reduce the computation time by an order of magnitude. Moreover, the approach results in an average energy savings of around 70%.</t>
  </si>
  <si>
    <t>739-755</t>
  </si>
  <si>
    <t>Transportation Science</t>
  </si>
  <si>
    <t>60024353;60025225;60024353;60024353;60024353</t>
  </si>
  <si>
    <t>57192586863;8968135100;6601964221;6602426677;24344475700</t>
  </si>
  <si>
    <t>Adamo, Tommaso;Bektas, Tolga;Ghiani, Gianpaolo;Guerriero, Emanuela;Manni, Emanuele</t>
  </si>
  <si>
    <t>Southampton;Lecce</t>
  </si>
  <si>
    <t>University of Southampton;Universita del Salento</t>
  </si>
  <si>
    <t>60025225;60024353</t>
  </si>
  <si>
    <t>Adamo T.</t>
  </si>
  <si>
    <t>Path and speed optimization for conflict-free pickup and delivery under time windows</t>
  </si>
  <si>
    <t>10.1287/trsc.2017.0816</t>
  </si>
  <si>
    <t>2-s2.0-85052111756</t>
  </si>
  <si>
    <t>['unsupervised method', 'traditional approaches', 'tensorflow implementation', 'superior adaptability', 'proposed algorithm', 'performance compared', 'maintaining comparable', 'image dataset', 'illumination variation', 'homography estimation', 'direct methods', 'better accuracy']</t>
  </si>
  <si>
    <t>Computer vision for automation | computer vision for other robotic applications | deep homography | deep learning in robotics and automation | image alignment</t>
  </si>
  <si>
    <t>Homography estimation between multiple aerial images can provide relative pose estimation for collaborative autonomous exploration and monitoring. The usage on a robotic system requires a fast and robust homography estimation algorithm. In this letter, we propose an unsupervised learning algorithm that trains a deep convolutional neural network to estimate planar homographies. We compare the proposed algorithm to traditional-feature-based and direct methods, as well as a corresponding supervised learning algorithm. Our empirical results demonstrate that compared to traditional approaches, the unsupervised algorithm achieves faster inference speed, while maintaining comparable or better accuracy and robustness to illumination variation. In addition, our unsupervised method has superior adaptability and performance compared to the corresponding supervised deep learning method. Our image dataset and a Tensorflow implementation of our work are available at https://github.com/tynguyen/unsupervisedDeepHomographyRAL2018.</t>
  </si>
  <si>
    <t>60006297;60006297;60006297;60006297;60006297</t>
  </si>
  <si>
    <t>57208018213;57203657925;57197792098;7404823052;57202530488</t>
  </si>
  <si>
    <t>Nguyen, Ty;Chen, Steven W.;Shivakumar, Shreyas S.;Taylor, Camillo Jose;Kumar, Vijay</t>
  </si>
  <si>
    <t>University of Pennsylvania</t>
  </si>
  <si>
    <t>Unsupervised Deep Homography: A Fast and Robust Homography Estimation Model</t>
  </si>
  <si>
    <t>10.1109/LRA.2018.2809549</t>
  </si>
  <si>
    <t>2-s2.0-85052248455</t>
  </si>
  <si>
    <t>['useful information', 'time performance', 'time manner', 'time location', 'second part', 'proposed method', 'kalman filter', 'information geometry', 'important trade', 'fisher information', 'first part', 'existing methods', 'cumulative amount', 'computation cost', 'also show']</t>
  </si>
  <si>
    <t>action decision-making | Fixed-wing UAV | information geometry | partially observable Markov decision process | target tracking | three-dimensional observation</t>
  </si>
  <si>
    <t>In this article, we study the ground moving target tracking problem for a fixed-wing unmanned aerial vehicle equipped with a radar. This problem is formulated in a partially observable Markov process framework, which contains the following two parts: in the first part, the unmanned aerial vehicle utilizes the measurements from its radar and employs a Kalman filter to estimate the target‚Äôs real-time location; in the second part, the unmanned aerial vehicle optimizes its trajectory in a real-time manner so that the radar‚Äôs measurements can include more useful information. To solve the trajectory optimization problem, we proposed an information geometry-based partially observable Markov decision process method. Specifically, the cumulative amount of information in the observation is represented by Fisher information of information geometry, and acts as the criterion of the partially observable Markov decision process problem. Furthermore, to guarantee the real-time performance, an important trade-off between the optimality and computation cost is made by an approximate receding horizon approach. Finally, simulation results corroborate the accuracy and time-efficiency of our proposed method and also show our advantage in computation time compared to existing methods.</t>
  </si>
  <si>
    <t>56949529900;34877903600;55838594200;7401704588</t>
  </si>
  <si>
    <t>Zhao, Yunyun;Wang, Xiangke;Cong, Yirui;Shen, Lincheng</t>
  </si>
  <si>
    <t>Information geometry-based action decision-making for target tracking by fixed-wing unmanned aerial vehicle: From algorithm design to theory analysis</t>
  </si>
  <si>
    <t>10.1177/1729881418787061</t>
  </si>
  <si>
    <t>2-s2.0-85052554234</t>
  </si>
  <si>
    <t>['unstructured environment', 'traditional approach', 'timely planning', 'significant improvement', 'robust mechanism', 'rescue efforts', 'proposed framework', 'physical world', 'maximum number', 'limited number', 'large area', 'key challenges', 'intelligent management', 'immediate goal', 'effectively bridging', 'effective use', 'disaster situation', 'disaster scenario', 'disaster environment', 'decision support', 'cyber world', 'cloud computing', 'clearly shows', 'capture inputs', 'based multi', 'autonomously manage', 'article presents', 'agent technology', 'agent architecture', 'affected areas', 'aerial robots']</t>
  </si>
  <si>
    <t>cloud computing | disaster management | Multi-agent systems | quadcopters</t>
  </si>
  <si>
    <t>This article presents a cloud-based multi-agent architecture for the intelligent management of aerial robots in a disaster response situation. In a disaster scenario, a team of highly maneuverable quadcopters is deployed to carry out surveillance and decision support in disaster-affected areas. In Pakistan, such events usually result from sudden unpredictable calamities such as earthquakes. The aim of this work is to develop a robust mechanism to autonomously manage and react to sensory inputs received in soft real time from an unstructured environment. The immediate goal is to locate the maximum number of trapped, injured people within a large area, and help first responders plan rescue activities accordingly. To evaluate the proposed framework, a number of simulations are carried out using GAMA platform to emulate a disaster environment. Subsequently, algorithms are developed to survey an affected geographical area through the use of small flight drones. The key challenges in this work are related to the combination of the domains of multi-agent technology, robotics, and cloud computing for effectively bridging the cyber world with the physical world. Therefore, the proposed work demonstrates the effective use of a limited number of drones to capture inputs from a disaster situation in the physical world, and such inputs are used for timely planning of rescue efforts. The results of fixed resource assignment are compared with the proposed reactive assignment strategy, and it clearly shows a significant improvement in terms of resource usage compared to traditional approach.</t>
  </si>
  <si>
    <t>60117496;60117496;60117496;60117496;60117496-60026851</t>
  </si>
  <si>
    <t>57203656421;57207911092;8402927500;35791541800;24757891400</t>
  </si>
  <si>
    <t>Samad, Tooba;Iqbal, Sohail;Malik, Asad Waqar;Arif, Omar;Bloodsworth, Peter</t>
  </si>
  <si>
    <t>Islamabad;Oxford</t>
  </si>
  <si>
    <t>School of Electrical Engineering and Computer Science;University of Oxford</t>
  </si>
  <si>
    <t>60117496;60026851</t>
  </si>
  <si>
    <t>Samad T.</t>
  </si>
  <si>
    <t>A multi-agent framework for cloud-based management of collaborative robots</t>
  </si>
  <si>
    <t>10.1177/1729881418785073</t>
  </si>
  <si>
    <t>2-s2.0-85052571089</t>
  </si>
  <si>
    <t>AST-1312983</t>
  </si>
  <si>
    <t>['well calibrated', 'superhump period', 'stellar components', 'second system', 'sdss j135154', 'rare class', 'orbital periods', 'orbital period', 'new member', 'mincadence photometry', 'kepler spacecraft', 'gravitational waves', 'future studies', 'dominated binaries', 'cvn stars', 'cvn known', 'calibration source', '06 min', '0004 min', '0003 min']</t>
  </si>
  <si>
    <t>Binaries: close | Cataclysmic variables | Novae | Stars: dwarf novae | Stars: individual: SDSS J135154.46-064309.0 | White dwarfs</t>
  </si>
  <si>
    <t>We present the discovery of SDSS J135154.46‚àí064309.0, a short-period variable observed using 30-mincadence photometry in K2 Campaign 6. Follow-up spectroscopy and high-speed photometry support a classification as a new member of the rare class of ultracompact accreting binaries known as AM CVn stars. The spectroscopic orbital period of 15.65 ¬± 0.12 min makes this system the fourth-shortest-period AM CVn known, and the second system of this type to be discovered by the Kepler spacecraft. The K2 data show photometric periods at 15.7306 ¬± 0.0003 min, 16.1121 ¬± 0.0004 min, and 664.82 ¬± 0.06 min, which we identify as the orbital period, superhump period, and disc precession period, respectively. From the superhump and orbital periods we estimate the binary mass ratio q = M2/M1= 0.111 ¬± 0.005, though this method of mass ratio determination may not be well calibrated for helium-dominated binaries. This system is likely to be a bright foreground source of gravitational waves in the frequency range detectable by Laser Interferometer Space Antenna, and may be of use as a calibration source if future studies are able to constrain the masses of its stellar components.</t>
  </si>
  <si>
    <t>5646-5656</t>
  </si>
  <si>
    <t>60022020;60025111;60022020;60022020;60017695;60001881;60001881;60025111;60159550;60025111;60025111;60022020;60019598;60001881-60011125;60022020;60001881;60001881</t>
  </si>
  <si>
    <t>57193241830;36620248000;7101898059;9940501400;37053322600;6602353595;35796119800;57191359396;55600387400;57205390531;57213461368;57117330000;24775040400;57203173473;57140673000;16550068100;55566346100</t>
  </si>
  <si>
    <t>Green, M. J.;Hermes, J. J.;Marsh, T. R.;Steeghs, D. T.H.;Bell, Keaton J.;Littlefair, S. P.;Parsons, S. G.;Dennihy, E.;Fuchs, J. T.;Reding, J. S.;Kaiser, B. C.;Ashley, R. P.;Breedt, E.;Dhillon, V. S.;Fusillo, N. P.Gentile;Kerry, P.;Sahman, D. I.</t>
  </si>
  <si>
    <t>United States;United States;United Kingdom;United Kingdom;Germany;Spain;United Kingdom</t>
  </si>
  <si>
    <t>Seguin;Chapel Hill;Coventry;Cambridge;Gottingen;San Cristobal de La Laguna;Sheffield</t>
  </si>
  <si>
    <t>Texas Lutheran University;The University of North Carolina at Chapel Hill;University of Warwick;Institute of Astronomy;Max Planck Institute for Solar System Research;Instituto Astrofisico de Canarias;The University of Sheffield</t>
  </si>
  <si>
    <t>60159550;60025111;60022020;60019598;60017695;60011125;60001881</t>
  </si>
  <si>
    <t>Green M.J.</t>
  </si>
  <si>
    <t>A 15.7-minAM CVn binary discovered in K2</t>
  </si>
  <si>
    <t>10.1093/mnras/sty1032</t>
  </si>
  <si>
    <t>2-s2.0-85052575290</t>
  </si>
  <si>
    <t>['zygaenidae ).', 'six types', 'sexual dimorphism', 'sensilla trichodea', 'racemosa l', 'numerous sensilla', 'male antennae', 'including trichodea', 'filiform antennae', 'female antennae', 'eight subtypes', 'chemical communication', 'behavioral aspects', 'antennal sensilla']</t>
  </si>
  <si>
    <t>antennal sensilla | Phauda flammans | scanning electron microscopy</t>
  </si>
  <si>
    <t>Ficus microcarpa L. and F. racemosa L. are often extensively damaged by the defoliating pest Phauda flammans Walker (Lepidoptera: Zygaenidae). The structure, morphology, abundance, and distribution of the antennal sensilla of P. flammans were studied using scanning electron microscopy. Six types and eight subtypes of sensilla were observed on the filiform antennae of both sexes, including trichodea (subtypes I and II), basiconica (subtypes I and II), coeloconica, styloconica, chaetica, and B√∂hm bristles. The most numerous sensilla were the trichodea on the antennae of both sexes. Sexual dimorphism was observed, with the male antennae having more sensilla trichodea than the female antennae. This information is essential for understanding the electrophysiological and behavioral aspects of chemical communication in P. flammans.</t>
  </si>
  <si>
    <t>281-294</t>
  </si>
  <si>
    <t>60030270;60030270;60030270;60030270;60030270;60030270;60030270</t>
  </si>
  <si>
    <t>56403741400;57197750535;57192654007;57203679965;57203683840;15065607400;54411624600</t>
  </si>
  <si>
    <t>Liu, J. Y.;Zhang, Y. J.;Huang, Z. Y.;Dong, Z. S.;Duan, Y. B.;Lu, W.;Zheng, X. L.</t>
  </si>
  <si>
    <t>Nanning</t>
  </si>
  <si>
    <t>Guangxi University</t>
  </si>
  <si>
    <t>Ultrastructural observations of antennal sensilla in phauda flammans walker (Lepidoptera: Zygaenidae)</t>
  </si>
  <si>
    <t>10.18474/JES17-44.1</t>
  </si>
  <si>
    <t>2-s2.0-85052617269</t>
  </si>
  <si>
    <t>['various landforms', 'tld algorithm', 'obvious advantages', 'multiple experiments', 'image parsing', 'hierarchical model', 'generally associated', 'existing approaches', 'difficult task', 'different viewpoints', 'detected via', 'detect cables', 'described using', 'decomposition structure', 'corresponding operations', 'contextual information', 'appearance model']</t>
  </si>
  <si>
    <t>hierarchical model | Hough transform | line segment detection | transmission line detection</t>
  </si>
  <si>
    <t>Due to highly cluttered backgrounds and limited visual features, transmission line detection (TLD) in complex and natural outdoor environments is a difficult task. Motivated by image parsing, a TLD algorithm that utilizes a decomposition structure and contextual information is proposed. Considering that cables are generally associated with the presence of pylons, correlations between pylons and cables, as well as correlations among different cable segments, are defined as the contextual information, which is described using a hierarchical model with the structure of an and-or graph. First, pylons in images are detected via an active basis model, which is an appearance model that uses sparse representation. Next, according to the number of pylons, the bottom-up inference in the hierarchical model selects different procedures and corresponding operations to detect cables. Multiple experiments are performed on aerial images captured in practical powerline inspection tasks. The experimental results illustrate that our TLD algorithm can effectively manage images captured under various landforms at different visual distances and from different viewpoints. For highly cluttered environments in particular, our algorithm has obvious advantages in terms of detection performance compared with existing approaches.</t>
  </si>
  <si>
    <t>1560229X</t>
  </si>
  <si>
    <t>Journal of Electronic Imaging</t>
  </si>
  <si>
    <t>60024045;60179712</t>
  </si>
  <si>
    <t>57199168455;57221268285</t>
  </si>
  <si>
    <t>Li, Bo;Chen, Cheng</t>
  </si>
  <si>
    <t>Global Energy Interconnection Research Institute Co. Ltd., Beijing;Nanjing Agricultural University</t>
  </si>
  <si>
    <t>60179712;60024045</t>
  </si>
  <si>
    <t>Transmission line detection based on a hierarchical and contextual model for aerial images</t>
  </si>
  <si>
    <t>10.1117/1.JEI.27.4.043054</t>
  </si>
  <si>
    <t>2-s2.0-85052960717</t>
  </si>
  <si>
    <t>['volume density', 'variable positioning', 'structural flexibility', 'small surface', 'reflective properties', 'reflection loss', 'rectangular waveguide', 'proposed absorber', 'performance enhancement', 'microwave absorber', 'major lobe', 'ku bands', 'graphene oxides', 'enables implantation', 'antenna array', 'absorption coefficient', 'absorber provides', '71 db', '26 deg', '11 ghz']</t>
  </si>
  <si>
    <t>absorption coefficient | effective bandwidth | graphene oxides | nanocomposites | radiation pattern</t>
  </si>
  <si>
    <t>Nanomaterial-based electromagnetic microwave absorber composed from epoxy resin loaded with graphene oxides is proposed for performance enhancement of patch antenna array operational in X and Ku bands (8 to 20 GHz). Nanocomposite graphene offers inherent benefits of structural flexibility and small surface to volume density, which enables implantation of the absorber on same quartz substrate along with the antenna array. The variable positioning of the absorber provides the benefit of controlling the antenna radiation pattern, hence demonstrating significant improvement in the performance of antenna array. Initially, the microwave absorber is designed, and its absorption coefficient and reflective properties are validated by placing the absorber in rectangular waveguide. The realization of two-element patch antenna array loaded with the proposed absorber is then performed on high-frequency structural simulator software. The reflection loss of the absorber is observed to be-81.71 dB at 11 GHz and when applied on array, the beamwidth of major lobe is narrowed by 26 deg with reduction in side lobe levels while maintaining pattern symmetry.</t>
  </si>
  <si>
    <t>60020898;60020898;60020898</t>
  </si>
  <si>
    <t>57218647408;16686691300;7003909511</t>
  </si>
  <si>
    <t>Rani, Surekha;Marwaha, Anupma;Marwaha, Sanjay</t>
  </si>
  <si>
    <t>Longowal</t>
  </si>
  <si>
    <t>Sant Longowal Institute of Engineering and Technology</t>
  </si>
  <si>
    <t>Rani S.</t>
  </si>
  <si>
    <t>Utilization of graphene oxide-based microwave absorber for pattern enhancement of patch antenna array</t>
  </si>
  <si>
    <t>10.1117/1.JNP.12.036012</t>
  </si>
  <si>
    <t>2-s2.0-85053317028</t>
  </si>
  <si>
    <t>RDC 5404-2108-101</t>
  </si>
  <si>
    <t>['uav bands', 'synergistic use', 'surveying data', 'soil contamination', 'salinity indices', 'salinity index', 'results demonstrate', 'proposed method', 'pipeline monitoring', 'pipeline leakages', 'pipeline leakage', 'natural oil', 'input features', 'important sources', 'huge economic', 'hierarchical object', 'global demand', 'energy worldwide', 'em data', 'electromagnetic induction', 'detect areas', 'analyzed using', '2 classification', '1 classification']</t>
  </si>
  <si>
    <t>electromagnetic induction | object-based | oil and gas | pipeline leakage | random forest | salinity index | unmanned aerial vehicle</t>
  </si>
  <si>
    <t>Natural oil and gas are important sources of energy worldwide and their exploration and exploitation have significantly increased due to the global demand. The transportation of these valuable resources greatly depends on pipelines; however, pipeline leakages have huge economic and environmental impacts warranting an effective operational methodology for pipeline monitoring. We proposed a method for mapping soil contamination due to pipeline leakage in Dixonville, Alberta, Canada. In particular, very high-resolution unmanned aerial vehicle (UAV) imagery and electromagnetic induction (EM) surveying data were analyzed using a hierarchical object-based random forest (RF) algorithm. In level-1 classification, a land cover map was produced using UAV data. Next, all land cover classes, excluding contaminated soil, were masked out. In level-2 classification, the contaminated soil class was further partitioned into three subclasses representing varying degrees of contamination. Specifically, we proposed a salinity index, named the normalized salinity index, to detect areas of soil contamination. The salinity index proposed herein, as well as several other salinity indices and UAV bands, were used as input features for level-2 classification. An overall classification accuracy of about 77% was achieved for level-2 classification using the proposed method. The results demonstrate that the synergistic use of high spatial resolution UAV imagery and EM data is very promising for detecting soil contamination and examining ecosystem disturbance due to pipeline leakage.</t>
  </si>
  <si>
    <t>60019000;60019000;60019000;115574655;60024776</t>
  </si>
  <si>
    <t>57190371939;36610817400;56541784200;57203878264;7004563021</t>
  </si>
  <si>
    <t>Mahdianpari, Masoud;Salehi, Bahram;Mohammadimanesh, Fariba;Larsen, Glen;Peddle, Derek R.</t>
  </si>
  <si>
    <t>Lethbridge;St John's;Calgary</t>
  </si>
  <si>
    <t>University of Lethbridge;Memorial University of Newfoundland;AKS Geoscience Inc.</t>
  </si>
  <si>
    <t>60024776;60019000;115574655</t>
  </si>
  <si>
    <t>Mapping land-based oil spills using high spatial resolution unmanned aerial vehicle imagery and electromagnetic induction survey data</t>
  </si>
  <si>
    <t>10.1117/1.JRS.12.036015</t>
  </si>
  <si>
    <t>2-s2.0-85053325285</t>
  </si>
  <si>
    <t>['vegetation interference', 'snp staff', 'small plots', 'shadow signature', 'shadow alignments', 'saguaro locations', 'saguaro cactus', 'rocky slopes', 'research provides', 'research developed', 'primary factors', 'population research', 'one percent', 'near tucson', 'mature saguaros', 'investigate reasons', 'carnegiea gigantea', 'automated large', 'aerial imagery', '59 km2', '4 hectares', '231 km2', '11 plots']</t>
  </si>
  <si>
    <t>cactus | distribution | saguaro | shadow | spectral | vegetation</t>
  </si>
  <si>
    <t>Population research on the saguaro cactus (Carnegiea gigantea) has historically been limited to repeat monitoring efforts in small plots with areas of 1 to 4 hectares. Large extent saguaro censuses of areas &gt;2.59 km2 have not been undertaken. This research developed an automated shadow detection method for mapping mature saguaros in digital aerial imagery using saguaro shadows as proxies for saguaro locations. The shadow method detected 446,092 saguaro shadows in aerial imagery of 231 km2 of the Saguaro National Park (SNP) near Tucson, Arizona. The results were validated against saguaro location data in 11 small plots provided by SNP staff. The shadow method correctly identified 58% of mature saguaros in these 11 plots. Twenty-one percent of the saguaros in the plots did not produce a shadow signature in the imagery. Fieldwork was conducted in two plot locations to investigate reasons why these mature saguaros failed to produce shadow signatures in the aerial imagery, which showed that vegetation interference, rocky slopes, and shadow alignments were the primary factors that precluded shadow signatures from appearing in the imagery. This research provides a methodology for automated large-area saguaro mapping, which will be useful in long-term population monitoring and saguaro ecology research.</t>
  </si>
  <si>
    <t>60010065;60010065</t>
  </si>
  <si>
    <t>57203919206;35612340000</t>
  </si>
  <si>
    <t>Carter, Forest;Van Leeuwen, Willem J.D.</t>
  </si>
  <si>
    <t>Tucson</t>
  </si>
  <si>
    <t>The University of Arizona</t>
  </si>
  <si>
    <t>Carter F.</t>
  </si>
  <si>
    <t>Mapping saguaro cacti using digital aerial imagery in Saguaro National Park</t>
  </si>
  <si>
    <t>10.1117/1.JRS.12.036016</t>
  </si>
  <si>
    <t>2-s2.0-85053545908</t>
  </si>
  <si>
    <t>['specific constraints', 'sidelobes unchanged', 'sidelobe structures', 'radiation pattern', 'proposed method', 'new method', 'modified patterns', 'modified pattern', 'final section', 'fft ).', 'exactly kept', 'enhanced directivity', 'desired goals', 'controlled sidelobes', 'array factor']</t>
  </si>
  <si>
    <t>Antenna arrays | Constraints | Fourier transforms | Pattern synthesis</t>
  </si>
  <si>
    <t>A new method for synthesising antenna array patterns with controlled sidelobes and enhanced directivity is proposed. It relies on the relationship between the array factor and its corresponding element excitations through Fourier transform properties. Unlike the standard array synthesis-based Fourier transform methods, the proposed method enforces some specific constraints to achieve the desired goals. It involves the computation of the radiation pattern from initial element excitations of a linear array using inverse fast Fourier transform (FFT). Once the radiation pattern has been computed, the constraints are applied to modify it by forcing a wide null within the whole main beam region and preserving all the sidelobes unchanged. By doing this, the sidelobe structures of both original and modified patterns are exactly kept same. Then, a new array pattern with ideally no sidelobes can be obtained by subtracting the original array pattern from the modified pattern. Results of applying the proposed method to the uniformly and non-uniformly excited arrays are shown in the final section.</t>
  </si>
  <si>
    <t>31-36</t>
  </si>
  <si>
    <t>A new antenna array pattern synthesis method with sidelobe control</t>
  </si>
  <si>
    <t>2-s2.0-85053756722</t>
  </si>
  <si>
    <t>['truncated patch', 'thailand standard', 'single probe', 'rfid system', 'rectangular patch', 'paper presents', 'ground plane', 'frequency band', 'double slits', 'compact size', 'circular polarisation', 'applications using', 'antenna gain', 'antenna consists', '83 dbic', '65 ¬∫', '10 db']</t>
  </si>
  <si>
    <t>Circular polarised patch antenna | Slit antenna | Truncated corners antenna | UHF RFID system</t>
  </si>
  <si>
    <t>This paper presents a circularly polarised rectangular patch antenna for ultra-high-frequency (UHF) radio frequency identification (RFID) applications using for Thailand standard. The antenna consists of a corner-truncated patch with double slits and a ground plane. The rectangular patch is fed by a single probe. The circular polarisation can be achieved by using three techniques such as adding double slits, using square shape and using a slanted cutting corner. The antenna has a compact size and appropriate for RFID system of Thailand standard. The measurement results show that |S11| (dB) is less than -10 dB. The antenna gain is 8.83 dBic with the unidirectional radiation pattern. The 3-dB axial ratio beamwidth is 65¬∫over the frequency band of 914.4 - 929.9 MHz covering the UHF RFID applications for Thailand standard.</t>
  </si>
  <si>
    <t>103-108</t>
  </si>
  <si>
    <t>60092136;60092136;60105229;60092136</t>
  </si>
  <si>
    <t>46161497500;55014366100;55014366400;57203955510</t>
  </si>
  <si>
    <t>Pumpoung, Tajchai;Nuangwongsa, Kanawat;Wongsiritorn, Pitchanun;Phomngulaum, Peera</t>
  </si>
  <si>
    <t>Bangkok;Nakornratchasima</t>
  </si>
  <si>
    <t>Rajamangala University of Technology Krungthep;Rajamangala University of Technology Isan</t>
  </si>
  <si>
    <t>60105229;60092136</t>
  </si>
  <si>
    <t>Pumpoung T.</t>
  </si>
  <si>
    <t>The circularly polarized corner-truncated rectangular patch antenna with double slits for UHF RFID system</t>
  </si>
  <si>
    <t>2-s2.0-85053802409</t>
  </si>
  <si>
    <t>['vswr ).', 'theoretical analysis', 'simulation results', 'return loss', 'resonant frequency', 'radiation efficiency', 'proposed design', 'polymer composite', 'permittivity ceramic', 'pdms substrate', 'pdms ).', 'lightweight antenna', 'ferroelectric ceramic', 'create soft', 'bottom layer', 'antenna design', '45 ghz']</t>
  </si>
  <si>
    <t>Barium titanate (Batio3) | Ceramic-polymer | Ferroelectric | High permittivity | Polydimethylsiloxane (Pdms)</t>
  </si>
  <si>
    <t>In this paper, an investigation of the high-permittivity ceramic-polymer composite antenna is performed using Barium Titanate, BaTiO3 nanocomposite ceramic powder mixed with polymer composite of polydimethylsiloxane (PDMS). The ceramic-polymer composite, PDMS-BaTiO3 thin film layer was formed through a spin coating process on the top and the bottom layer of the PDMS substrate for the antenna design in order to achieve an overall antenna size reduction. The proposed patch antennas using the ceramic-polymer composite were analysed at a resonant frequency of 2.45 GHz for WLAN applications regarding antenna performance on return loss, gain, bandwidth, radiation efficiency, and voltage standing wave ratio (VSWR). Two different experimental compositions of 15% and 25% PDMS-BaTiO3 thin film substrate were prepared in the proposed design to create soft, hydrophobic, flexible, resistance against corrosion and lightweight antenna. Significantly, from theoretical analysis and simulation results, it was demonstrated that ferroelectric ceramic-polymer material leads up to 84 % size reduction without having to compromise other antenna performance parameters.</t>
  </si>
  <si>
    <t>60012005;60012005;60012005;60012005;60012005;60090652</t>
  </si>
  <si>
    <t>57203958090;36198371000;57203958126;57203955588;19934514100;54915241200</t>
  </si>
  <si>
    <t>Yieng, Neo Zhi;Jizat, Noorlindawaty Md;Keong, Sin Yew;Chiang, Lo Yew;Yusoff, Zubaida;Jamlos, Mohd Faizal</t>
  </si>
  <si>
    <t>Arau;Selangor</t>
  </si>
  <si>
    <t>Universiti Malaysia Perlis;Multimedia University</t>
  </si>
  <si>
    <t>60090652;60012005</t>
  </si>
  <si>
    <t>Yieng N.</t>
  </si>
  <si>
    <t>Investigation on the thin film nanocomposite ceramic-polymer to patch antenna</t>
  </si>
  <si>
    <t>2-s2.0-85053803049</t>
  </si>
  <si>
    <t>['type derivatives', 'structurally characterized', 'ion due', 'general perspective']</t>
  </si>
  <si>
    <t>crystal structure | luminescent property | Salamo-type bisoxime compound | synthesis | Zn(II) complex</t>
  </si>
  <si>
    <t>A new trinuclear Zn(II) complex [(ZnL)2(OAc)2Zn]¬∑2THF with a Salamo-type bisoxime ligand H2L (2,2‚Ä≤-[ethylenedioxybis(nitrilomethylidyne)]dinaphthol) is synthesized and structurally characterized. The luminescence study demonstrates that the Salamo-type ligand exhibits a good antennae effect with respect to the Zn(II) ion due to an efficient intersystem crossing and ligand-to-metal energy transfer. From a more general perspective, this work opens interesting perspectives for the development of efficient luminescent stains to obtain a novel luminescent Zn(II) complex with Salamo-type derivatives.</t>
  </si>
  <si>
    <t>981-987</t>
  </si>
  <si>
    <t>Journal of Structural Chemistry</t>
  </si>
  <si>
    <t>60009806;60009806;60009806;60009806;60009806</t>
  </si>
  <si>
    <t>34976366900;57217436174;57030991100;55844415200;26535682300</t>
  </si>
  <si>
    <t>Dong, X. Y.;Zheng, Sh Sh;Dong, Y. J.;Meng, J. L.;Dong, W. K.</t>
  </si>
  <si>
    <t>Lanzhou Jiaotong University</t>
  </si>
  <si>
    <t>Dong X.Y.</t>
  </si>
  <si>
    <t>Crystal Structure, and Luminescent Property of the Zinc(II) Complex Based on 2-Hydroxynaphthaldehyde</t>
  </si>
  <si>
    <t>10.1134/S0022476618040340</t>
  </si>
  <si>
    <t>2-s2.0-85053861066</t>
  </si>
  <si>
    <t>0035‚Äì2014‚Äì0010</t>
  </si>
  <si>
    <t>['standard n', 'sparse array', 'source detection', 'slight increase', 'qualitative description', 'novel detection', 'noise ratio', 'maximum length', 'estimation probability', 'array length', 'acceptable characteristics']</t>
  </si>
  <si>
    <t>The capabilities of unequally spaced sparse linear antenna arrays for solving the source detection and parameter estimation problems are studied. A novel detection and estimation probability (DEP) characteristic for a qualitative description of the capabilities of a sparse antenna array is proposed and a technique for its computation is given. The problem of finding the maximum length of a sparse array with a fixed number N of elements, for which the acceptable characteristics of the signal source detection are preserved, is considered. It is shown that the DEP with a slight increase in the signal-to-noise ratio (SNR) remains the same as for the standard N-element antenna array with a half wavelength spacing, but the accuracy of bearing estimation increases proportionally to the size of the array. For example, the DEP is retained when the array length is increased more than one hundred times and the SNR is increased by 1‚Äì2 dB.</t>
  </si>
  <si>
    <t>109-126</t>
  </si>
  <si>
    <t>55354871700;17344619000</t>
  </si>
  <si>
    <t>Turchin, V. I.;Rodionov, A. A.</t>
  </si>
  <si>
    <t>Turchin V.I.</t>
  </si>
  <si>
    <t>Source Detection and Bearing Estimation Using Sparse Antenna Arrays</t>
  </si>
  <si>
    <t>10.1007/s11141-018-9875-6</t>
  </si>
  <si>
    <t>2-s2.0-85053874007</t>
  </si>
  <si>
    <t>['wide signal', 'threshold values', 'signal amplitudes', 'rigorous expression', 'noise ratio', 'missing probability', 'likelihood ratio', 'large number', 'detailed study', 'array elements', 'array element', 'antenna arrays']</t>
  </si>
  <si>
    <t>We present a detailed study of the characteristics of the exact decision statistic for the optimal incoherent signal detection in a multielement antenna array. The exact decision statistic is derived from a rigorous expression for the likelihood ratio in the case where the useful-signal amplitudes at the antenna-array elements are identical, whereas the phases are random. The analysis is carried out in the space of the variables which are observed at the outputs of the incoherent matched filters performing the initial signal processing at each antenna-array element. Variation in the signal-to-noise ratio is shown to deform the boundary of partitioning of the multidimensional observation space, which results in a variation in the threshold values of the exact decision statistic when the Neyman‚ÄìPearson criterion is used. The characteristics of the exact decision statistic and various approximate decision statistics are compared in detail. For the antenna arrays with a large number of elements, the influence of the used decision statistic on the target-missing probability is shown to become rather significant. A new combined decision statistic with the characteristics that are close to those of the exact decision statistic is introduced for a wide signal-to-noise ratio range.</t>
  </si>
  <si>
    <t>146-160</t>
  </si>
  <si>
    <t>60008673;60008673</t>
  </si>
  <si>
    <t>56373874700;57220358034</t>
  </si>
  <si>
    <t>Bolkhovskaya, O. V.;Maltsev, A. A.</t>
  </si>
  <si>
    <t>Bolkhovskaya O.V.</t>
  </si>
  <si>
    <t>Decision Statistics for Incoherent Signal Detection in Multi-Element Antenna Arrays</t>
  </si>
  <si>
    <t>10.1007/s11141-018-9878-3</t>
  </si>
  <si>
    <t>2-s2.0-85053915720</t>
  </si>
  <si>
    <t>['testing zone', 'revealed within', 'inhomogeneous distribution', 'flaw position', 'experimental studies', 'different parts', 'acoustic tract', 'acoustic rays']</t>
  </si>
  <si>
    <t>acoustic tract | antenna array | flaw | shadow testing method | small‚Äìangle probing | tomogram</t>
  </si>
  <si>
    <t>Results of the experimental studies of an acoustic tract by the shadow testing method are provided. An inhomogeneous distribution of acoustic rays is revealed within the testing zone. The principle of producing a tomogram under small‚Äìangle probing is demonstrated. As a result of studying the error in determining the coordinates of flaws in different parts of the testing zone, it has been established that the least error corresponds to the flaw position at the center of the testing zone.</t>
  </si>
  <si>
    <t>60024069;60024069;60024069;60024069;60024069</t>
  </si>
  <si>
    <t>55308977400;57203985911;24725397500;57117553400;56512375100</t>
  </si>
  <si>
    <t>Soldatov, A. A.;Soldatov, P. V.;Soldatov, A. I.;Kostina, M. A.;Shul‚Äôgina, Yu V.</t>
  </si>
  <si>
    <t>Soldatov A.A.</t>
  </si>
  <si>
    <t>Small-Angle Acoustic Tomography under Shadow Testing with Antenna Arrays</t>
  </si>
  <si>
    <t>10.1134/S1061830918070070</t>
  </si>
  <si>
    <t>2-s2.0-85053928649</t>
  </si>
  <si>
    <t>Federal Agency for Scientific Organizations</t>
  </si>
  <si>
    <t>['one altitude', 'measurements performed', 'local source', 'different altitudes', 'comprehensive analysis', 'accurate estimate']</t>
  </si>
  <si>
    <t>inverse problems of magnetic survey | magnetic anomaly | UAV</t>
  </si>
  <si>
    <t>The errors of estimates of the size, depth, and magnetization of a local source of a simply shaped magnetic anomaly are studied by means of a comprehensive analysis of magnetic survey performed at different altitudes. Numerical simulations show that the values of magnetic induction induced by the presence of a magnetic source measured at different altitudes provide a more accurate estimate of some parameters of this source than the measurements performed at one altitude.</t>
  </si>
  <si>
    <t>328-333</t>
  </si>
  <si>
    <t>60033230-60002049;60033230;60103859;60103859</t>
  </si>
  <si>
    <t>7005146745;7801428980;57189495213;56957161800</t>
  </si>
  <si>
    <t>Kosykh, V. P.;Gromilin, G. I.;Firsov, A. P.;Savluk, A. V.</t>
  </si>
  <si>
    <t>Novosibirsk;Novosibirsk;Novosibirsk</t>
  </si>
  <si>
    <t>Trofimuk Institute of Petroleum Geology and Geophysics of Siberian Branch of Russian Academy of Sciences;Institute of Automation and Electrometry of the Siberian Branch of the Russian Academy of Sciences;Novosibirsk State University</t>
  </si>
  <si>
    <t>60103859;60033230;60002049</t>
  </si>
  <si>
    <t>Kosykh V.P.</t>
  </si>
  <si>
    <t>Errors of Estimating the Parameters of Local Magnetic Anomalies Based on Magnetic Survey Performed at Different Altitudes by an Unmanned Aerial Vehicle</t>
  </si>
  <si>
    <t>10.3103/S8756699018040027</t>
  </si>
  <si>
    <t>2-s2.0-85053937117</t>
  </si>
  <si>
    <t>['specific procedures', 'process optimization', 'procedures selection', 'parameters prediction', 'original bio', 'optimized berdmm', 'microwave processing', 'microbiological markers', 'intrinsic control', 'induced absorption', 'hazard analysis', 'function evaluated', 'exergetic analysis', 'enhanced field', 'engineering reverse', 'energetically performances', 'energetically bio', 'end response', 'end product', 'dielectrically behavior', 'berd mm', 'antenna layers']</t>
  </si>
  <si>
    <t>Bio-engineering molecular model | Exergetic Analysis | Hazard Analysis | Microwave | Multilayer structures</t>
  </si>
  <si>
    <t>The overall article objective was to develop an original Bio-Engineering Reverse &amp; Dynamic Molecular Model (BERD MM) for intrinsic control and prediction toward optimization of thermo-dielectrically behavior in Multi Layers Structures (MLS) for energetically performances and safety microwave processing. The dynamic correlation MLS behavior/function evaluated with bio-markers/techno-markers and the specific procedures/ parameters prediction for a tailored-end response or a tailored- end product in microwave processing was the strategic research goal. The MLS dynamic behavior prediction conducted with bio-markers and the parameter/procedures selection in bio-engineering controlled microwave processing was the core of optimized BERDMM for energetically performances and safety industrial procedures. The process optimization was proposed to be conducted in enhanced field-induced absorption/distribution conditions using in situ controlled heating with Curie- antenna layers. The predictive optimization model was proposed to be realized with inverse analysis method. The Hazard Analysis (HA) was proposed to be conducted with key-microbiological markers and the Exergetic Analysis (ExA) with key-energetically bio-susceptors.</t>
  </si>
  <si>
    <t>Microwave Review</t>
  </si>
  <si>
    <t>VintilƒÉ, Iuliana</t>
  </si>
  <si>
    <t>Galati</t>
  </si>
  <si>
    <t>Universitatea Dunarea de Jos din Galati</t>
  </si>
  <si>
    <t>VintilƒÉ I.</t>
  </si>
  <si>
    <t>Microwave field distribution in multi layer structures: A Bio-Engineering molecular model</t>
  </si>
  <si>
    <t>2-s2.0-85054019726</t>
  </si>
  <si>
    <t>['wavelet mutation', 'soawm ),', 'sll ).', 'simultaneous reduction', 'recent approach', 'optimization problems', 'optimal thinning', 'isotropic elements', 'fnbw ).', 'also adopted', '22 db']</t>
  </si>
  <si>
    <t>Concentric Circular Antenna Array | First Null Beam Width | Particle Swarm Optimization | Seeker Optimization Algorithm | Side-lobe Level | Thinning</t>
  </si>
  <si>
    <t>In this paper, Seeker Optimization Algorithm with Wavelet Mutation (SOAWM), which represents a recent approach in electromagnetic for optimization problems, is applied for optimal thinning of large multiple concentric circular ring array of uniformly excited isotropic and non-isotropic antenna elements which can produce directive beam with maximum reduced Side Lobe Level (SLL). The synthesis of a Concentric Circular Antenna Array (CCAA) of nine-ring with central element feeding is reflected in this paper. The simulation results show that the number of antenna array elements can be brought down from 279 to 113 for isotropic elements and 94 for non-isotropic elements with simultaneous reduction in SLL of around -22 dB with closely fixed First Null Beam Width (FNBW). Particle Swarm Optimization (PSO), Differential Evolution (DE) and basic Seeker Optimization Algorithm (SOA) as well are also adopted to compare the results of above wavelet mutation based algorithm.</t>
  </si>
  <si>
    <t>55608046200;35737537800;24829362000;7006765652</t>
  </si>
  <si>
    <t>Bera, Rajesh;Mandal, Durbadal;Kar, Rajib;Ghoshal, Sakti P.</t>
  </si>
  <si>
    <t>Bera R.</t>
  </si>
  <si>
    <t>Low side-lobe beam-pattern synthesis: Thinning of a large concentric Circular Antenna Array using Wavelet Mutation Based Seeker Optimization Algorithm</t>
  </si>
  <si>
    <t>2-s2.0-85054029620</t>
  </si>
  <si>
    <t>['well preserved', 'training data', 'semantic similarity', 'reduced effectively', 'random projection', 'prsdh outperforms', 'prsdh ),', 'paper adopts', 'object classification', 'jointly learns', 'independent methods', 'huge amount', 'hashing learning', 'hashing codes', 'good adaptability', 'efficient method', 'dependent methods', 'computation complexity', 'comparative methods', 'combines data', 'codes bit']</t>
  </si>
  <si>
    <t>hashing learning | object classification | partial randomness | remote sensing | supervised discrete hashing.</t>
  </si>
  <si>
    <t>Recently, object classification of remote sensing images has attracted more and more research interests due to the development of satellite and aerial vehicle technologies. Hashing learning is an efficient method to handle the huge amount of the remote sensing data. We proposed a hashing learning method named partial randomness supervised discrete hashing (PRSDH), which combines data-dependent methods and data-independent methods. It jointly learns a discrete binary codes generation and partial random constraint optimization model. By random projection, the computation complexity is reduced effectively. With the weight matrix derived from the training data, the semantic similarity between the data can be well preserved while generating the hashing codes. For the discrete constraint problem, this paper adopts the discrete cyclic coordinate descent algorithm to optimize the codes bit by bit. The experimental results show that PRSDH outperforms other comparative methods and demonstrate that PRSDH has good adaptability to the characteristic of remote sensing object.</t>
  </si>
  <si>
    <t>60010080;60010080;60010080</t>
  </si>
  <si>
    <t>57204019122;56461466400;55898846000</t>
  </si>
  <si>
    <t>Kang, Ting;Liu, Yazhou;Sun, Quansen</t>
  </si>
  <si>
    <t>Kang T.</t>
  </si>
  <si>
    <t>Partial randomness hashing applied to remote sensing object classification</t>
  </si>
  <si>
    <t>10.1117/1.JRS.12.035020</t>
  </si>
  <si>
    <t>2-s2.0-85054066139</t>
  </si>
  <si>
    <t>17-77-20087</t>
  </si>
  <si>
    <t>['wind waves', 'threshold amplitudes', 'selected geometry', 'sea level', 'gnss reflectometry', 'glonass receiver', 'black sea', 'antenna gps']</t>
  </si>
  <si>
    <t>GLONASS | GPS | reflectometry | sea level | wind waves</t>
  </si>
  <si>
    <t>The results of sea level estimation by GNSS reflectometry (GNSS-R) in the Black Sea in the experiments at the stationary oceanographic platform are presented. The influence of the layout of the antennas and the characteristics of the wind waves on the GNSS-R sea level estimates is studied with the use of multi-antenna GPS/GLONASS receiver and wire resistance wave gauge. For the selected geometry of the experiment, the threshold amplitudes and frequencies of the wind waves at which estimation of the sea level by GNSS reflectometry becomes impossible are determined.</t>
  </si>
  <si>
    <t>422-427</t>
  </si>
  <si>
    <t>Moscow University Physics Bulletin</t>
  </si>
  <si>
    <t>60007457;60007457;60007457;60004564</t>
  </si>
  <si>
    <t>35849111200;6601959645;36107265800;6701507916</t>
  </si>
  <si>
    <t>Padokhin, A. M.;Kurbatov, G. A.;Nazarenko, M. O.;Smolov, V. E.</t>
  </si>
  <si>
    <t>Lomonosov Moscow State University;Marine Hydrophysical Institute of RAS</t>
  </si>
  <si>
    <t>60007457;60004564</t>
  </si>
  <si>
    <t>Padokhin A.</t>
  </si>
  <si>
    <t>GNSS Reflectometry of the Black Sea Level in the Experiments at the Stationary Oceanographic Platform</t>
  </si>
  <si>
    <t>10.3103/S0027134918040112</t>
  </si>
  <si>
    <t>2-s2.0-85054294698</t>
  </si>
  <si>
    <t>['west components', 'well constrained', 'track irregularity', 'track errors', 'strongly correlated', 'squares method', 'sinusoidal component', 'result shows', 'new model', 'moving least', 'model error', 'measured deviation', 'influence mechanism', 'gravity deformation', 'different positions', 'determined accordingly', 'correspondingly revised', 'closed curve', 'certain extend', 'antenna track', 'antenna pedestal']</t>
  </si>
  <si>
    <t>astronomical instrumentation | methods and techniques | methods: data analysis | telescopes</t>
  </si>
  <si>
    <t>According to the influence mechanism of the antenna track irregularity on the telescope pointing accuracy, the distribution of the track errors and their influence on the pointing of the Urumqi Nanshan 26 m telescope are reanalyzed after the antenna track was reformed by using the whole-body welding technology, and hereby the pointing error model is correspondingly revised. By using the moving least-squares method, the measured height errors of the antenna track plane are fitted with a closed curve, and the tilt of the antenna azimuth axis caused by the track irregularity can be determined accordingly. Comparing it with the measured deviation of the antenna azimuth axis caused by the deformation of antenna pedestal, it can be found that both deviations are strongly correlated. A new pointing error model is established in view of the gravity deformation of antenna pedestal, which includes the north-south and east-west components, as well as the antenna track irregularity. Finally, by scanning a known calibration radio source at different positions in the sky, the measured pointing errors are fitted with the new pointing error model. The result shows that the sinusoidal component of the model error can be well constrained by the new pointing correction model, indicating that the new model can reflect very well the antenna pointing error, and can amend it to a certain extend.</t>
  </si>
  <si>
    <t>462-474</t>
  </si>
  <si>
    <t>Chinese Astronomy and Astrophysics</t>
  </si>
  <si>
    <t>July - September 2018</t>
  </si>
  <si>
    <t>60014205-60019499;60014205-60019499;60014205-60019499-60025578;60025578-60001604;60014205-60019499;60014205-60019499-60027363</t>
  </si>
  <si>
    <t>57204350533;6603214356;57204352008;57204355523;57204350909;57202606114</t>
  </si>
  <si>
    <t>Xuan, L. I.U.;Yusup, Aili;Bin-bin, Xiang;Cong-si, Wang;Qian, X. U.;Jun, Wang</t>
  </si>
  <si>
    <t>Beijing;Xi'an;Beijing;Beijing;Beijing</t>
  </si>
  <si>
    <t>University of Chinese Academy of Sciences;Xidian University;Chinese Academy of Sciences;National Astronomical Observatories Chinese Academy of Sciences;Ministry of Education China</t>
  </si>
  <si>
    <t>60027363;60025578;60019499;60014205;60001604</t>
  </si>
  <si>
    <t>Xuan L.I.U.</t>
  </si>
  <si>
    <t>Analysis and Correction of the Influence of Track Irregularity on the Antenna Pointing</t>
  </si>
  <si>
    <t>S0275106218300778</t>
  </si>
  <si>
    <t>10.1016/j.chinastron.2018.09.009</t>
  </si>
  <si>
    <t>2-s2.0-85055247433</t>
  </si>
  <si>
    <t>Agent√∫ra na Podporu V√Ωskumu a V√Ωvoja</t>
  </si>
  <si>
    <t>062TUKE-4/2017</t>
  </si>
  <si>
    <t>APVV</t>
  </si>
  <si>
    <t>['xu4 platform', 'wideband technology', 'wideband sensor', 'tracking applications', 'track online', 'time performance', 'time localization', 'sequence ultra', 'sensor uses', 'sensor node', 'robot gripper', 'present ultra', 'opaque material', 'new real', 'located behind', 'line movement', 'industrial environments', 'fast development', 'embedded controller', 'developed ultra', 'data streams', 'data sent', 'complex environment', 'acceptable precision']</t>
  </si>
  <si>
    <t>M-sequence ultra-wideband radar | measurement behind obstacles | robot movement tracking | Ultra-wideband radar | wireless ultra-wideband sensor network architecture</t>
  </si>
  <si>
    <t>In this article, the ultra-wideband technology for localization and tracking of the robot gripper (behind the obstacles) in industrial environments is presented. We explore the possibilities of ultra-wideband radar sensor network employing the centralized data fusion method that can significantly improve tracking capabilities in a complex environment. In this article, we present ultra-wideband radar sensor network hardware demonstrator that uses a new wireless ultra-wideband sensor with an embedded controller to detect and track online or off-line movement of the robot gripper. This sensor uses M-sequence ultra-wideband radars front-end and low-cost powerful processors on a system on chip with the advanced RISC machines (ARM) architecture as a main signal processing block. The ARM-based single board computer ODROID-XU4 platform used in our ultra-wideband sensor can provide processing power for the preprocessing of received raw radar signals, algorithms for detection and estimation of target‚Äôs coordinates, and finally, compression of data sent to the data fusion center. Data streams of compressed target coordinates are sent from each sensor node to the data fusion center in the central node using standard the wireless local area network (WLAN) interface that is the feature of the ODROID-XU4 platform. The article contains experimental results from measurements where sensors and antennas are located behind the wall or opaque material. Experimental testing confirmed capability of real-time performance of developed ultra-wideband radar sensor network hardware and acceptable precision of software. The introduced modular architecture of ultra-wideband radar sensor network can be used for fast development and testing of new real-time localization and tracking applications in industrial environments.</t>
  </si>
  <si>
    <t>60026260;60026260;60026260;60026260;60026260;60026260;60026260</t>
  </si>
  <si>
    <t>15519209100;6506796741;57006633000;57195134192;24821252900;36615762200;57199274488</t>
  </si>
  <si>
    <t>Galajda, Pavol;Galajdova, Alena;Slovak, Stanislav;Pecovsky, Martin;Drutarovsky, Milos;Sukop, Marek;Samaneh, Ihab B.A.</t>
  </si>
  <si>
    <t>Kosice</t>
  </si>
  <si>
    <t>Technick√° Univerzita v Ko≈°iciach</t>
  </si>
  <si>
    <t>Galajda P.</t>
  </si>
  <si>
    <t>Robot vision ultra-wideband wireless sensor in non-cooperative industrial environments</t>
  </si>
  <si>
    <t>10.1177/1729881418795767</t>
  </si>
  <si>
    <t>2-s2.0-85055420288</t>
  </si>
  <si>
    <t>['wind disturbance', 'state couplings', 'reference model', 'paper presents', 'numerical simulations', 'landing platform', 'ground effect', 'flight experiments', 'external disturbances', 'disturbance estimator', 'distance sensor', 'dimensional movements', 'developed controller', 'developed approach', 'designed based', 'descending commands', 'coordinate transformation', 'board computer', 'based controllers', 'accurate tracking']</t>
  </si>
  <si>
    <t>This paper presents an autonomous landing control approach for a quadrotor unmanned aerial vehicle subject to wind disturbance and three-dimensional movements of the landing platform. To achieve an accurate relative position estimation of the quadrotor to the landing platform, a camera, a distance sensor, and a single-board computer are integrated to the quadrotor. The coordinate transformation is introduced to deal with the constraint that only the relative position information is available. The impacts of unknown ship motions are treated as part of the lumped uncertainty terms. Then, the uncertainty and disturbance estimator-based controllers are developed to achieve the accurate relative position control of the quadrotor while dealing with unknown ship motions, ground effect, state couplings, and external disturbances. The uncertainty and disturbance estimator filter is designed based on the internal model principle to enhance the performance of the developed controller. The reference model of the relative altitude controller is modified to ensure the accurate tracking of descending commands. To maximize the capability of the developed controller, a parameter selection guideline based on the derived ship heave acceleration spectrum is provided. Both numerical simulations and flight experiments are carried out to demonstrate the effectiveness of the developed approach.</t>
  </si>
  <si>
    <t>1502-1520</t>
  </si>
  <si>
    <t>57189602890;23569889000;7005315573</t>
  </si>
  <si>
    <t>Lu, Qi;Ren, Beibei;Parameswaran, Siva</t>
  </si>
  <si>
    <t>Lu Q.</t>
  </si>
  <si>
    <t>Shipboard landing control enabled by an uncertainty and disturbance estimator</t>
  </si>
  <si>
    <t>10.2514/1.G003073</t>
  </si>
  <si>
    <t>2-s2.0-85055710174</t>
  </si>
  <si>
    <t>['wirelessly powered', 'required within', 'proposed bsn', 'paper proposes', 'one wiring', 'network consists', 'host device', 'feature powers', 'energy harvesting', 'electrically connected', 'conductive threads']</t>
  </si>
  <si>
    <t>This paper proposes a body sensor network (BSN) on clothing that is wirelessly powered by a smartphone in a pocket. The network consists of a host device and multiple sensor nodes, which are distributed on a wear and are electrically connected with conductive threads. The smartphone with a built-in near field communication (NFC) feature powers the host, which is fixed at the pocket. These devices are wired to a special cloth embroidered with conductive threads by using a special connector consisting of a pin &amp; socket without one-to-one wiring. In the proposed BSN, the host device and the smartphone are coupled via NFC radio within the pocket. Energy harvesting with NFC radio wave requires maintaining antennas within several centimeters to obtain enough power. Positioning and fixing of the smartphone is required within the pocket. A proposed host device can expand the range of energy harvesting by using multiple antennas and a power aggregation circuit. The experimental results demonstrate the feasibility of the batteryless BSNs system.</t>
  </si>
  <si>
    <t>5394-5397</t>
  </si>
  <si>
    <t>1557170X</t>
  </si>
  <si>
    <t>Conference proceedings : ... Annual International Conference of the IEEE Engineering in Medicine and Biology Society. IEEE Engineering in Medicine and Biology Society. Annual Conference</t>
  </si>
  <si>
    <t>57158432700;35305432100;7102272885</t>
  </si>
  <si>
    <t>Masuda, Yuichi;Noda, Akihito;Shinoda, Hiroyuki</t>
  </si>
  <si>
    <t>Masuda Y.</t>
  </si>
  <si>
    <t>Body Sensor Networks Powered by an NFC-Coupled Smartphone in the Pocket</t>
  </si>
  <si>
    <t>10.1109/EMBC.2018.8513567</t>
  </si>
  <si>
    <t>2-s2.0-85056566607</t>
  </si>
  <si>
    <t>['wind loads', 'tv system', 'tower strengthening', 'tower member', 'structural capacity', 'resultant forces', 'multifarious user', 'existing towers', 'design stage', 'critical constituents', 'computer software', 'additional antenna']</t>
  </si>
  <si>
    <t>Towers are critical constituents in the terrestrial transmission chain of Radio and TV system. Towers have multifarious user and loads should generally be considered at design stage. Load of additional antenna and wind loads on tower and appurtenances are to be analyzed for resultant forces and tower member's capacity. To make any alterations or haul up new DTT Antenna, tower's structural capacity should be determined. The computer software's have provided realistic methods for tower strengthening. This paper provides useful experiences for the organizations that are planning to put additional antenna on their existing towers for digitalization of their network.</t>
  </si>
  <si>
    <t>30-34</t>
  </si>
  <si>
    <t>2018-September</t>
  </si>
  <si>
    <t>ABU Technical Review</t>
  </si>
  <si>
    <t>Duhan, M. S.</t>
  </si>
  <si>
    <t>DDG (E)</t>
  </si>
  <si>
    <t>Duhan M.</t>
  </si>
  <si>
    <t>Tower'ing tasks: Criticality in digitalisation of a terrestrial network</t>
  </si>
  <si>
    <t>2-s2.0-85056822309</t>
  </si>
  <si>
    <t>['tight coupling', 'thus allowing', 'sample directly', 'proposed approach', 'perform manipulation', 'new method', 'natural consideration', 'local planner', 'letter presents', 'inspection tasks', 'especially useful', 'dynamic tracker', 'dof manipulator', 'correct execution', 'controller composed', 'constrained motions', 'aerial manipulators', 'aerial manipulation']</t>
  </si>
  <si>
    <t>Aerial systems: Applications | inspection | motion and path planning | motion control</t>
  </si>
  <si>
    <t>This letter presents a new method to address the problem of task-constrained motion planning for aerial manipulators. We propose a control-aware planner based on the paradigm of tight coupling between planning and control. Such paradigm is especially useful in aerial manipulation, where the separation between planning and control is not advisable. The proposed sampling based motion planner uses a controller composed of a second-order inverse kinematics algorithm and a dynamic tracker, as a local planner, thus allowing a more natural consideration of the closed-loop system dynamics. For task-constrained motions, this method let us to sample directly in the reduced and more relevant task space, predict the behavior of the controller avoiding motions that bring to singularities or large tracking errors, and guarantee the correct execution of the maneuver. The method is tested in simulation for a multidirectional-thrust vehicle endowed with a 2-DoF manipulator. The proposed approach is very general, and could be applied to ground and underwater robotic systems to perform manipulation or inspection tasks.</t>
  </si>
  <si>
    <t>2478-2484</t>
  </si>
  <si>
    <t>60102124;60001711;60102124;60001711;60102124;60102124</t>
  </si>
  <si>
    <t>56742951400;56031762700;57207582813;7102105347;57203077682;7102890221</t>
  </si>
  <si>
    <t>Tognon, Marco;Cataldi, Elisabetta;Chavez, Hermes Amadeus Tello;Antonelli, Gianluca;Cortes, Juan;Franchi, Antonio</t>
  </si>
  <si>
    <t>Toulouse;Cassino</t>
  </si>
  <si>
    <t>Universit√© F√©d√©rale Toulouse Midi-Pyr√©n√©es;Universita di Cassino e del Lazio Meridionale</t>
  </si>
  <si>
    <t>60102124;60001711</t>
  </si>
  <si>
    <t>Control-Aware Motion Planning for Task-Constrained Aerial Manipulation</t>
  </si>
  <si>
    <t>10.1109/LRA.2018.2803206</t>
  </si>
  <si>
    <t>2-s2.0-85058904605</t>
  </si>
  <si>
    <t>['world environments', 'unstructured terrain', 'uav dynamics', 'terrain roughness', 'surrounding obstacles', 'successfully tested', 'proposed method', 'proposed framework', 'prior knowledge', 'landing region', 'full autonomy', 'emergency situations', 'computed based', 'challenging real', 'board ekf', 'actuator uncertainty']</t>
  </si>
  <si>
    <t>aerial systems: applications | Aerial systems: perception and autonomy | field robots</t>
  </si>
  <si>
    <t>Full autonomy for fixed-wing unmanned aerial vehicles (UAVs) requires the capability to autonomously detect potential landing sites in unknown and unstructured terrain, allowing for self-governed mission completion or handling of emergency situations. In this letter, we propose a perception system addressing this challenge by detecting landing sites based on their texture and geometric shape without using any prior knowledge about the environment. The proposed method considers hazards within the landing region such as terrain roughness and slope, surrounding obstacles that obscure the landing approach path, and the local wind field that is estimated by the on-board EKF. The latter enables applicability of the proposed method on small-scale autonomous planes without landing gear. A safe approach path is computed based on the UAV dynamics, expected state estimation and actuator uncertainty, and the on-board computed elevation map. The proposed framework has been successfully tested on photo-realistic synthetic datasets and in challenging real-world environments.</t>
  </si>
  <si>
    <t>2545-2552</t>
  </si>
  <si>
    <t>60025858;60025858;60025858;60025858;60006320</t>
  </si>
  <si>
    <t>57190120493;55797786200;35408497400;35926876800;55415577300</t>
  </si>
  <si>
    <t>Hinzmann, Timo;Stastny, Thomas;Cadena, Cesar;Siegwart, Roland;Gilitschenski, Igor</t>
  </si>
  <si>
    <t>Zurich ZH,;Cambridge</t>
  </si>
  <si>
    <t>ETH Zurich;MIT Computer Science &amp; Artificial Intelligence Laboratory</t>
  </si>
  <si>
    <t>60025858;60006320</t>
  </si>
  <si>
    <t>Hinzmann T.</t>
  </si>
  <si>
    <t>Free LSD: Prior-Free Visual Landing Site Detection for Autonomous Planes</t>
  </si>
  <si>
    <t>10.1109/LRA.2018.2809962</t>
  </si>
  <si>
    <t>2-s2.0-85059693417</t>
  </si>
  <si>
    <t>['uav motion', 'simultaneous motion', 'safe distance', 'providing stability', 'performed taking', 'mathematical model', 'main rotor', 'interference effect', 'interference addition', 'due account', 'calculated values', 'aerodynamic interference', 'aerodynamic coefficients']</t>
  </si>
  <si>
    <t>critical angle of eccentricity | gliding unmanned aerial vehicle | interference effect of the main rotor | mathematical model of motion | safety of the launch | stabilization | thrust eccentricity</t>
  </si>
  <si>
    <t>A mathematical model of the gliding unmanned aerial vehicle (UAV) motion is performed taking into account the interference effect of the main rotor on the UAV. Calculated values are presented for the interference addition to the aerodynamic coefficients of forces and moments on the UAV path section close to the carrier. The problems of stabilization and control are solved, providing stability of the UAV motion at the launch with due account of the aerodynamic interference and the effect of short-term upper stage engine operation, as well as a safe distance between the carrier and the UAV during their simultaneous motion.</t>
  </si>
  <si>
    <t>363-370</t>
  </si>
  <si>
    <t>60069256;60069256;101416557</t>
  </si>
  <si>
    <t>7801667704;57205388718;57205388214</t>
  </si>
  <si>
    <t>Grumondz, V. T.;Al‚Äôbokrinova, A. S.;Noskov, S. V.</t>
  </si>
  <si>
    <t>Moscow Aviation Institute (National Research University);Sukhoi Design Bureau</t>
  </si>
  <si>
    <t>60069256;101416557</t>
  </si>
  <si>
    <t>Grumondz V.</t>
  </si>
  <si>
    <t>Influence of Interference Effects of the Rotor on the Launch Dynamics of Gliding Unmanned Aerial Vehicle</t>
  </si>
  <si>
    <t>10.3103/S1068799818030078</t>
  </si>
  <si>
    <t>2-s2.0-85059863880</t>
  </si>
  <si>
    <t>['way reminiscent', 'various phases', 'quadrotor equipped', 'promising potential', 'pivot points', 'passing though', 'optimization framework', 'motion possibilities', 'locomotion purposes', 'flight phase', 'arm able', 'advanced maneuvers', 'actuation constraints']</t>
  </si>
  <si>
    <t>Aerial systems | aerial systems | applications | mechanics and control | optimization and optimal control</t>
  </si>
  <si>
    <t>In this letter, we consider the problem of letting an aerial robot exploiting its contact with the environment in order to enhance its motion possibilities, in a way reminiscent of legged robots exploiting contact forces for locomotion purposes. As a representative and initial case study, we consider a quadrotor equipped with a 1-degree of freedom (DOF) arm able to hook at some pivot points, and needing to perform a maneuver from an initial hooked configuration to a final hooked configuration while passing though a free-flight phase between the two anchor points. To this end, we propose a dynamical modeling able to capture the various phases (hooked, free-flying) together with an optimization framework for generating optimal motion plans compatible with actuation constraints. Simulation results illustrate the effectiveness of the approach and the promising potential in terms of more advanced maneuvers.</t>
  </si>
  <si>
    <t>1514-1521</t>
  </si>
  <si>
    <t>60008134;60008134;60102124</t>
  </si>
  <si>
    <t>57204467723;57220536217;7102890221</t>
  </si>
  <si>
    <t>Delamare, Quentin;Giordano, Paolo Robuffo;Franchi, Antonio</t>
  </si>
  <si>
    <t>Toulouse;Paris</t>
  </si>
  <si>
    <t>Universit√© F√©d√©rale Toulouse Midi-Pyr√©n√©es;CNRS Centre National de la Recherche Scientifique</t>
  </si>
  <si>
    <t>60102124;60008134</t>
  </si>
  <si>
    <t>Delamare Q.</t>
  </si>
  <si>
    <t>Toward Aerial Physical Locomotion: The Contact-Fly-Contact Problem</t>
  </si>
  <si>
    <t>10.1109/LRA.2018.2800798</t>
  </si>
  <si>
    <t>2-s2.0-85060217275</t>
  </si>
  <si>
    <t>['tvmdp via', 'tvmdp ).', 'temporal dimension', 'state transitions', 'standard mdp', 'spatiotemporal variation', 'making problem', 'g .,', 'future time', 'environment varies', 'aerial vehicle']</t>
  </si>
  <si>
    <t>AI-based methods | marine robotics | motion and path planning</t>
  </si>
  <si>
    <t>We consider a decision-making problem where the environment varies both in space and time. Such problems arise naturally when considering, e.g., the navigation of an underwater robot amidst ocean currents or the navigation of an aerial vehicle in wind. To model such spatiotemporal variation, we extend the standard Markov decision process (MDP) to a new framework called the time-varying Markov decision process (TVMDP). The TVMDP has a time-varying state transition model and transforms the standard MDP that considers only immediate and static uncertainty descriptions of state transitions, to a framework that is able to adapt to future time-varying transition dynamics over some horizon. We show how to solve a TVMDP via a redesign of the MDP value propagation mechanisms by incorporating the introduced dynamics along the temporal dimension. We validate our framework in a marine robotics navigation setting using spatiotemporal ocean data and show that it outperforms prior efforts.</t>
  </si>
  <si>
    <t>1631-1638</t>
  </si>
  <si>
    <t>60021121;60029311</t>
  </si>
  <si>
    <t>56093079100;7003730870</t>
  </si>
  <si>
    <t>Liu, Lantao;Sukhatme, Gaurav S.</t>
  </si>
  <si>
    <t>Los Angeles;Bloomington</t>
  </si>
  <si>
    <t>University of Southern California;Indiana University Bloomington</t>
  </si>
  <si>
    <t>60029311;60021121</t>
  </si>
  <si>
    <t>A Solution to Time-Varying Markov Decision Processes</t>
  </si>
  <si>
    <t>10.1109/LRA.2018.2801479</t>
  </si>
  <si>
    <t>2-s2.0-85060317628</t>
  </si>
  <si>
    <t>['wind exerts', 'unpredictable disturbances', 'translational velocity', 'translational variables', 'time controls', 'sideslip angle', 'rely upon', 'recurring problem', 'overall dynamics', 'measured airspeed', 'major influence', 'individual components', 'important variables', 'desired trajectory', 'control method', 'attitude dynamics', 'also estimate']</t>
  </si>
  <si>
    <t>Adaptive control of robotic systems | dynamics | formal methods in robotics and automation | motion control</t>
  </si>
  <si>
    <t>A recurring problem in controlling the attitude of miniature/micro aerial vehicles (MAVs) is the presence of an unknown atmospheric wind. Wind directly affects the vehicle's translational variables, namely the airspeed, angle-of-attack, and sideslip angle, all three of which are important variables in the equations that govern a fixed wing aircraft's aerodynamics. Consequently, wind exerts a major influence on the overall dynamics of an MAV. In this letter, we assume a knowledge of airspeed and describe a Lyapunov-based nonlinear estimation and control method that estimates the effects of angle-of-attack and sideslip on the vehicle's attitude, and at the same time controls the attitude to track a desired quaternion trajectory. This makes it possible to design an attitude control module that does not rely upon a knowledge of the individual components of the vehicle's translational velocity. The decomposition of the measured airspeed into the individual components is accomplished by the controller itself, in the form of an estimation of the angle-of-attack and the sideslip angle. We prove that, under quite general conditions, we can achieve asymptotic tracking of the attitude to the desired trajectory and also estimate how the attitude dynamics are affected by unpredictable disturbances in the angle-of-attack and sideslip angle.</t>
  </si>
  <si>
    <t>2063-2070</t>
  </si>
  <si>
    <t>36710345400;6603034811</t>
  </si>
  <si>
    <t>Mitikiri, Yujendra;Mohseni, Kamran</t>
  </si>
  <si>
    <t>Mitikiri Y.</t>
  </si>
  <si>
    <t>Attitude Control of Micro/Mini Aerial Vehicles and Estimation of Aerodynamic Angles Formulated as Parametric Uncertainties</t>
  </si>
  <si>
    <t>10.1109/LRA.2018.2807579</t>
  </si>
  <si>
    <t>2-s2.0-85060671020</t>
  </si>
  <si>
    <t>Jomo Kenyatta University of Agriculture and Technology</t>
  </si>
  <si>
    <t>JKU/2/4/074B</t>
  </si>
  <si>
    <t>JKUAT</t>
  </si>
  <si>
    <t>['whereas gmmor26', 'vector based', 'tsetse ors', 'tsetse flies', 'transmembrane domain', 'study provides', 'specific g', 'results showed', 'restricted blood', 'reduced number', 'olfaction plays', 'odorant receptors', 'odorant binding', 'morsitans ors', 'morsitans legs', 'morsitans could', 'male g', 'male antennae', 'insect chemoreception', 'including larviposition', 'highly expressed', 'gmmor34 levels', 'glossina species', 'glossina behavior', 'functional roles', 'feeding diet', 'expression levels', 'critical role', 'chemosensory system', 'african trypanosomiasis']</t>
  </si>
  <si>
    <t>Expression profile | Odorant receptor | Tsetse fly</t>
  </si>
  <si>
    <t>Tsetse flies (Glossina) are vectors of African trypanosomiasis. Olfaction plays a critical role in Glossina behavior, including larviposition, feeding, and reproduction. Odorant receptors (ORs) are important in insect chemoreception as they bind volatile odorants and transport them to olfactory receptor neurons to elicit behavioral response.To better understand Glossina chemoreception, we used quantitative polymerase chain reaction to examine the expression levels of ORs in female and male Glossina morsitans morsitans Wiedemann, 1850 (Diptera: Glossinidae) antennae and legs. Results showed that G. m. morsitans ORs code for a transmembrane domain and are involved in odorant binding. The ORs had homologs in Drosophila, mosquitoes, other Glossina species, and the reduced number of tsetse ORs could be linked to its restricted blood-feeding diet. The OR genes were more highly expressed in antennae than the legs with GmmOR33 and GmmOR45 transcript levels being high in the female and male antennae, respectively, whereas GmmOR26 and GmmOR34 levels were high in female and male G. m. morsitans legs, respectively. These findings identified sex- and tissue-specific G. m. morsitans ORs. The expression levels of OR genes in female and male G. m. morsitans could be conserved in function with the antenna being the main olfactory organ.Thus, this study provides a blueprint to explore the functional roles of tsetse ORs with the potential to identify molecular targets that can be used to control the vector based on disruption of its chemosensory system.</t>
  </si>
  <si>
    <t>855-861</t>
  </si>
  <si>
    <t>Journal of Medical Entomology</t>
  </si>
  <si>
    <t>60052242;60052242;60052242;60016305-60107202</t>
  </si>
  <si>
    <t>56136401900;57205754707;24465839500;56136917100</t>
  </si>
  <si>
    <t>Nyanjom, Steven Ger;Tare, Cyrus;Wamunyokoli, Fred;Obiero, George Fredrick</t>
  </si>
  <si>
    <t>Kenya;Kenya;Germany</t>
  </si>
  <si>
    <t>Nairobi;Nairobi;Jena</t>
  </si>
  <si>
    <t>Technical University of Kenya;Jomo Kenyatta University of Agriculture and Technology;Max Planck Institute for Chemical Ecology</t>
  </si>
  <si>
    <t>60107202;60052242;60016305</t>
  </si>
  <si>
    <t>Nyanjom S.</t>
  </si>
  <si>
    <t>Expression levels of odorant receptor genes in the Savanna Tsetse Fly, Glossina morsitans morsitans</t>
  </si>
  <si>
    <t>10.1093/jme/tjy018</t>
  </si>
  <si>
    <t>2-s2.0-85061443222</t>
  </si>
  <si>
    <t>FP7-ICT-609763</t>
  </si>
  <si>
    <t>['visual data', 'present x', 'point invariance', 'point changes', 'multiview case', 'limited view', 'global registration', 'global localizations', 'global localization', 'findings show', 'enabling localization', 'drastic view', 'challenging task', 'approach achieves', '75 %.']</t>
  </si>
  <si>
    <t>Localization | mapping | semantic scene understanding</t>
  </si>
  <si>
    <t>Global registration of multiview robot data is a challenging task. Appearance-based global localization approaches often fail under drastic view-point changes, as representations have limited view-point invariance. This letter is based on the idea that human-made environments contain rich semantics that can be used to disambiguate global localization. Here, we present X-View, a multiview semantic global localization system. X-View leverages semantic graph descriptor matching for global localization, enabling localization under drastically different view-points. While the approach is general in terms of the semantic input data, we present and evaluate an implementation on visual data. We demonstrate the system in experiments on the publicly available SYNTHIA dataset, on a realistic urban dataset recorded with a simulator, and on real-world StreetView data. Our findings show that X-View is able to globally localize aerial-to-ground, and ground-to-ground robot data of drastically different view-points. Our approach achieves an accuracy of up to 85 % on global localizations in the multiview case, while the benchmarked baseline appearance-based methods reach up to 75 %.</t>
  </si>
  <si>
    <t>1687-1694</t>
  </si>
  <si>
    <t>60025858;60025858;60025858;60025858;60025858</t>
  </si>
  <si>
    <t>57190125398;57207943127;35926876800;7103127889;35408497400</t>
  </si>
  <si>
    <t>Gawel, Abel;Del Don, Carlo;Siegwart, Roland;Nieto, Juan;Cadena, Cesar</t>
  </si>
  <si>
    <t>Gawel A.</t>
  </si>
  <si>
    <t>X-View: Graph-Based Semantic Multiview Localization</t>
  </si>
  <si>
    <t>10.1109/LRA.2018.2801879</t>
  </si>
  <si>
    <t>2-s2.0-85062574855</t>
  </si>
  <si>
    <t>['various cautious', 'using simulations', 'threatening missile', 'threatening energy', 'suggested problem', 'subjective safety', 'real time', 'optimal strategies', 'optimal solutions', 'obtained solutions', 'obtained set', 'novel definition', 'nondominated solutions', 'navigation problem', 'navigation distance', 'level preference', 'generalization characteristics', 'desired behavior', 'courageous behaviors', 'controllers constitutes', 'conflicting objectives', 'closest approach', 'allows pilots', 'aforementioned problem']</t>
  </si>
  <si>
    <t>Recently, the safe navigation problem of an aircraft, which aims to intercept a nonaggressive adversary aircraft while avoiding a threatening energy-bleeding coasting missile, has been solved. This problem has been posed as a constrained game problem involving minimization of the navigation distance to the target. In contrast, the current paper deals with a novel definition of the navigation problem that involves two self-conflicting objectives. Namely, it deals with the pilot's tradeoff between minimizing the distance to the target and maximizing the closest approach from the threatening missile. The suggested problem has no unique optimal solution but rather a set of Pareto-optimal strategies, which should reflect various cautious to courageous behaviors. To solve the aforementioned problem, a novel solution approach and an associated generalization analysis method are introduced. While not claiming to find the Pareto-optimal solutions, the proposed approach provides satisficing solutions. Using simulations, it is shown that the obtained set of controllers constitutes a set of nondominated solutions with generalization characteristics. The obtained solutions are associated with various cautious to courageous behaviors. This allows pilots to choose, in real time, a navigation strategy according to their desired behavior by setting a subjective safety-level preference.</t>
  </si>
  <si>
    <t>1485-1501</t>
  </si>
  <si>
    <t>56295096000;6603938513</t>
  </si>
  <si>
    <t>Alkaher, David;Moshaiov, Amiram</t>
  </si>
  <si>
    <t>Alkaher D.</t>
  </si>
  <si>
    <t>Nondominated strategies for cautious to courageous aerial navigation</t>
  </si>
  <si>
    <t>10.2514/1.G003285</t>
  </si>
  <si>
    <t>2-s2.0-85062603145</t>
  </si>
  <si>
    <t>DE130100885</t>
  </si>
  <si>
    <t>['system works', 'surface collisions', 'rotor shrouds', 'rotor injuries', 'hoop speed', 'finger proxies', 'experiments demonstrated', 'effective mechanism']</t>
  </si>
  <si>
    <t>Rotors | safety devices | unmanned aerial vehicles</t>
  </si>
  <si>
    <t>We propose a novel rotor safety mechanism for rotary-wing small unmanned aerial vehicles, such as quadrotors, that avoids problems associated with cages, rotor shrouds, and obstacle avoidance safety systems. The system works by using a passively spinning hoop as a mechanical interference sensor; changes in hoop speed are detected with a reflective IR sensor, which triggers an electrodynamic braking circuit. Experiments demonstrated that the system can rapidly detect incipient collisions and bring the rotors of a retrofitted DJI Phantom 3 to a halt from flight speed within 0.06 s of contact. In testing with finger proxies and surface collisions, the safety rotor provided an effective mechanism for reducing the severity of rotor injuries during impact.</t>
  </si>
  <si>
    <t>2561-2568</t>
  </si>
  <si>
    <t>21834971200;57207577775</t>
  </si>
  <si>
    <t>Pounds, Paul E.I.;Deer, Will</t>
  </si>
  <si>
    <t>Pounds P.</t>
  </si>
  <si>
    <t>The Safety Rotor-An Electromechanical Rotor Safety System for Drones</t>
  </si>
  <si>
    <t>10.1109/LRA.2018.2811842</t>
  </si>
  <si>
    <t>2-s2.0-85062627723</t>
  </si>
  <si>
    <t>['visual information', 'two first', 'torque sensor', 'robot arm', 'image plane', 'hand configuration', 'designed based', 'camera motion', 'based visual']</t>
  </si>
  <si>
    <t>Aerial Systems | force control | perception and autonom | visual servoing</t>
  </si>
  <si>
    <t>Three new image-based visual-impedance control laws are proposed in this letter allowing physical interaction of a dual-arm unmanned aerial manipulator equipped with a camera and a force/torque sensor. Namely, two first-order impedance behaviors are designed based on the transpose and the inverse of the system Jacobian matrix, respectively, while a second-order impedance behavior is carried out as well. Visual information is employed both to coordinate the camera motion in an eye-in-hand configuration with the assigned task executed by the other robot arm, and to define the elastic wrench component of the proposed hybrid impedance equations directly in the image plane.</t>
  </si>
  <si>
    <t>6603433534;57192540199;35106028700</t>
  </si>
  <si>
    <t>Lippiello, Vincenzo;Fontanelli, Giuseppe Andrea;Ruggiero, Fabio</t>
  </si>
  <si>
    <t>Lippiello V.</t>
  </si>
  <si>
    <t>Image-based visual-impedance control of a dual-arm aerial manipulator</t>
  </si>
  <si>
    <t>10.1109/LRA.2018.2806091</t>
  </si>
  <si>
    <t>2-s2.0-85063007663</t>
  </si>
  <si>
    <t>['technological limitations', 'servo actuators', 'second motor', 'letter evaluates', 'impedance control', 'frequency identification', 'flight operation', 'external forces', 'end effector', 'dynamic model', 'developed concepts', 'deflection measurement', 'control capabilities', 'contact forces', 'compliant joint', 'cartesian deflection', 'arm system', 'aerial platform', 'aerial manipulator', 'achieved without']</t>
  </si>
  <si>
    <t>Aerial systems: Mechanics and control | compliance and impedance control | dual arm manipulation</t>
  </si>
  <si>
    <t>Dual-arm aerial manipulation requires the design and development of high performance robotic arms in terms of safety, robustness, and force/torque/impedance control, taking into account the integration in the aerial platform, the strong weight constraints, and the technological limitations of the servo actuators. A compliant joint arm also improves the response of the aerial manipulator to collisions and external forces during the flight operation. This letter evaluates the control capabilities in a lightweight manipulator built with smart servo actuators and a spring-lever transmission mechanism that provides joint compliance and deflection measurement. The dynamic model of a compliant joint is validated through frequency identification, demonstrating how virtual variable impedance can be achieved without a second motor. Mechanical joint compliance is the base of the Cartesian impedance control scheme of the dual-arm system, integrated with the controller of the aerial platform. A stereo vision system provides the Cartesian deflection of the end effector, derived from the definition of an equivalent stiff joint manipulator, allowing the estimation and control of the contact forces. Experimental results validate the developed concepts.</t>
  </si>
  <si>
    <t>2553-2560</t>
  </si>
  <si>
    <t>Physical-Virtual Impedance Control in Ultralightweight and Compliant Dual-Arm Aerial Manipulators</t>
  </si>
  <si>
    <t>10.1109/LRA.2018.2809964</t>
  </si>
  <si>
    <t>2-s2.0-85063007721</t>
  </si>
  <si>
    <t>['viable framework', 'unknown payload', 'torque sensors', 'safety management', 'realistic environments', 'real time', 'proposed framework', 'proposed approach', 'online estimator', 'obstacle avoidance', 'method without', 'letter suggests', 'letter presents', 'joint space', 'integrates control', 'inertial properties', 'force decomposition', 'expensive force', 'estimated parameter', 'decentralized dynamics', 'cooperative transportation', 'based control', 'avoid obstacles']</t>
  </si>
  <si>
    <t>aerial systems: mechanics and control | collision avoidance | Cooperating robots | mobile manipulation</t>
  </si>
  <si>
    <t>This letter presents a viable framework that integrates control, estimation of unknown payload, safety management, and obstacle avoidance for cooperative transportation in unknown environments using multiple aerial manipulators. Unlike existing approaches for cooperative manipulation based on force decomposition or impedance-based control that often require heavy or expensive force/torque sensors, this letter suggests a method without such sensors, by exploiting the decentralized dynamics. First, an online estimator is designed to estimate the mass and inertial properties of an unknown payload, and an adaptive controller based on the estimated parameter is developed. For planning, trajectory in joint space is generated to satisfy unilateral constraints for safety, and dynamic movement primitives (DMPs) modify the trajectory to avoid obstacles on the fly. By integration of these components, the proposed framework can be executed in real time. The proposed framework is validated with experiments using camera-equipped aerial manipulators combined with a two-degree of freedom robotic arm in environments containing obstacles. Experimental results show that the proposed approach can be utilized for safe cooperative aerial transportation in realistic environments.</t>
  </si>
  <si>
    <t>2307-2314</t>
  </si>
  <si>
    <t>60026196;60013682;60001558;60013682</t>
  </si>
  <si>
    <t>55556473400;57117472800;57217161143;6506659733</t>
  </si>
  <si>
    <t>Lee, Hyeonbeom;Kim, Hyoin;Kim, Woojin;Jin Kim, H.</t>
  </si>
  <si>
    <t>Yusong;Seoul;Daejeon</t>
  </si>
  <si>
    <t>Korea Institute of Machinery &amp; Materials;Seoul National University;Electronics and Telecommunications Research Institute</t>
  </si>
  <si>
    <t>60026196;60013682;60001558</t>
  </si>
  <si>
    <t>An Integrated Framework for Cooperative Aerial Manipulators in Unknown Environments</t>
  </si>
  <si>
    <t>10.1109/LRA.2018.2807486</t>
  </si>
  <si>
    <t>2-s2.0-85063305793</t>
  </si>
  <si>
    <t>['unknown scenario', 'specific architecture', 'semantic segmentation', 'scene understanding', 'scenario changes', 'recent works', 'proposed multitask', 'network architecture', 'mod 2', 'maintaining compatibility', 'jointly learns', 'jointly exploit', 'information learned', 'global map', 'focal lengths', 'first ocurrence', 'dimensional maps', 'different appearance', 'detection model', 'detect obstacles', 'depth estimation', 'build three', 'avoiding obstacles', 'architecture j', '"?&gt; architectures']</t>
  </si>
  <si>
    <t>Range sensing | visual learning | visual-based navigation</t>
  </si>
  <si>
    <t>In this letter, we propose an end-to-end deep architecture that jointly learns to detect obstacles and estimate their depth for MAV flight applications. Most of the existing approaches rely either on Visual simultaneous localization and mapping (SLAM) systems or on depth estimation models to build three-dimensional maps and detect obstacles. However, for the task of avoiding obstacles this level of complexity is not required. Recent works have proposed multitask at its first ocurrence in the text."?&gt; architectures to perform both scene understanding and depth estimation. We follow their path and propose a specific architecture to jointly estimate depth and obstacles, without the need to compute a global map, but maintaining compatibility with a global SLAM system if needed. The network architecture is devised to jointly exploit the information learned from the obstacle detection task, which produces reliable bounding boxes, and the depth estimation one, increasing the robustness of both to scenario changes. We call this architecture J-MOD 2 . We test the effectiveness of our approach with experiments on sequences with different appearance and focal lengths and compare it to SotA multitask methods that perform both semantic segmentation and depth estimation. In addition, we show the integration in a full system using a set of simulated navigation experiments, where a micro aerial vehicle explores an unknown scenario and plans safe trajectories by using our detection model.</t>
  </si>
  <si>
    <t>1490-1497</t>
  </si>
  <si>
    <t>60003003;60003003;60003003;60003003</t>
  </si>
  <si>
    <t>57191636831;55555456700;6701830783;55516650300</t>
  </si>
  <si>
    <t>Mancini, Michele;Costante, Gabriele;Valigi, Paolo;Ciarfuglia, Thomas A.</t>
  </si>
  <si>
    <t>Mancini M.</t>
  </si>
  <si>
    <t>J-MOD &lt;sup&gt;2&lt;/sup&gt; : Joint Monocular Obstacle Detection and Depth Estimation</t>
  </si>
  <si>
    <t>10.1109/LRA.2018.2800083</t>
  </si>
  <si>
    <t>2-s2.0-85063306027</t>
  </si>
  <si>
    <t>['space manipulation', 'robotic arms', 'results reached', 'research community', 'manipulation capabilities', 'letter tries', 'far within', 'control point', 'aerial platforms', 'aerial manipulation']</t>
  </si>
  <si>
    <t>Aerial manipulation | unmanned aerial vehicles</t>
  </si>
  <si>
    <t>Aerial manipulation aims at combining the versatility and the agility of some aerial platforms with the manipulation capabilities of robotic arms. This letter tries to collect the results reached by the research community so far within the field of aerial manipulation, especially from the technological and control point of view. A brief literature review of general aerial robotics and space manipulation is carried out as well.</t>
  </si>
  <si>
    <t>1957-1964</t>
  </si>
  <si>
    <t>60017293;60017293;60033284</t>
  </si>
  <si>
    <t>35106028700;6603433534;7004325905</t>
  </si>
  <si>
    <t>Ruggiero, Fabio;Lippiello, Vincenzo;Ollero, Anibal</t>
  </si>
  <si>
    <t>Sevilla;Naples</t>
  </si>
  <si>
    <t>Universidad de Sevilla;Universit√† degli Studi di Napoli Federico II</t>
  </si>
  <si>
    <t>60033284;60017293</t>
  </si>
  <si>
    <t>Ruggiero F.</t>
  </si>
  <si>
    <t>Aerial manipulation: A literature review</t>
  </si>
  <si>
    <t>10.1109/LRA.2018.2808541</t>
  </si>
  <si>
    <t>2-s2.0-85063306131</t>
  </si>
  <si>
    <t>['thorough discussion', 'stabilizing controller', 'simulation validation', 'overall system', 'especially true', 'dynamical coupling', 'dynamic model', 'aerial vehicle']</t>
  </si>
  <si>
    <t>Stability is not trivial in aerial manipulation tasks because of the dynamical coupling between the aerial vehicle and the manipulator. This is especially true when the manipulator becomes heavy, so that its dynamics can be significant. In this letter, a stabilizing controller for the regulation of overall system will be designed without using any assumptions on the dynamic model. In addition, thorough discussion with simulation validation is presented.</t>
  </si>
  <si>
    <t>1719-1726</t>
  </si>
  <si>
    <t>57188719870;6602371383;24504165800</t>
  </si>
  <si>
    <t>Kim, Min Jun;Kondak, Konstantin;Ott, Christian</t>
  </si>
  <si>
    <t>A Stabilizing Controller for Regulation of UAV with Manipulator</t>
  </si>
  <si>
    <t>10.1109/LRA.2018.2803205</t>
  </si>
  <si>
    <t>2-s2.0-85063306823</t>
  </si>
  <si>
    <t>2013/50426-4</t>
  </si>
  <si>
    <t>['work describes', 'widely used', 'trees concentration', 'small areas', 'several applications', 'sensormap company', 'results showed', 'point density', 'photogrammetric surveying', 'octopter uav', 'mapping applications', 'main advantages', 'low weight', 'low cost', 'gnss receiver', 'forestry inventory', 'forest applications', 'altimetric accuracy', 'also evaluated', 'accuracy assessment']</t>
  </si>
  <si>
    <t>Mapping tool | Mobile LASER scanning system | Point cloud | UAV</t>
  </si>
  <si>
    <t>Lightweight Unmanned Aerial Vehicles (UAVs) have become a cost effective alternative for studies which use aerial Remote Sensing with high temporal frequency requirements for small areas. Laser scanner devices are widely used for rapid tridimensional data acquisition, mainly as a complementary data source to photogrammetric surveying. Recent studies using laser scanner systems onboard UAVs for forestry inventory and mapping applications have presented encouraging results. This work describes the development and accuracy assessment of a low cost mapping platform composed by an Ibeo Lux scanner, a GNSS (Global Navigation Satellite System) antenna, an Inertial Navigation System Novatel Span-IGM-S1, integrating a GNSS receiver and an IMU (Inertial Measurement Unit), a Raspberry PI portable computer and an octopter UAV. The system was assessed in aerial mode using an UAV octopter developed by SensorMap Company. The resulting point density in a plot with trees concentration was also evaluated. The point density of this device is lower than conventional Airborne Laser Systems but the results showed that altimetric accuracy with this system is around 30 cm, which is acceptable for forest applications. The main advantages of this system are their low weight and low cost, which make it attractive for several applications.</t>
  </si>
  <si>
    <t>318-334</t>
  </si>
  <si>
    <t>Boletim de Ciencias Geodesicas</t>
  </si>
  <si>
    <t>60006028;60006028</t>
  </si>
  <si>
    <t>57191198421;7003997306</t>
  </si>
  <si>
    <t>Torres, Fernanda Magri;Tommaselli, Antonio Maria Garcia</t>
  </si>
  <si>
    <t>Universidade Estadual Paulista "J√∫lio de Mesquita Filho"</t>
  </si>
  <si>
    <t>Torres F.M.</t>
  </si>
  <si>
    <t>A lightweight UAV-based laser scanning system for forest application</t>
  </si>
  <si>
    <t>10.1590/S1982-21702018000300021</t>
  </si>
  <si>
    <t>2-s2.0-85064608650</t>
  </si>
  <si>
    <t>['variables obtained', 'studies show', 'relative humidity', 'positional dilution', 'planimetric n', 'planimetric components', 'pco components', 'paran √°', 'output variables', 'multipath effect', 'meteorological variables', 'input data', 'important aspect', 'horizontal components', 'gnss antennas', 'generate frbs', 'fuzzy rule', 'federal university', 'environmental variables', 'e components', 'direct influence', 'components obtained', 'carriers l1', 'based systems', '00 mm']</t>
  </si>
  <si>
    <t>ANFIS | Environmental variables | Fuzzy sets | GNSS antenna calibration</t>
  </si>
  <si>
    <t>Knowledge concerning Phase Center Offset (PCO) is an important aspect in the calibration of GNSS antennas and has a direct influence on the quality of high precision positioning. Studies show that there is a correlation between meteorological variables when determining the north (N), east (E) and vertical Up (H) components of PCO. This article presents results for the application of Fuzzy Rule-Based Systems (FRBS) for determining the position of these components. The function Adaptive Neuro-Fuzzy Inference Systems (ANFIS) was used to generate FRBS, with the PCO components as output variables. As input data, the environmental variables such as temperature, relative humidity and precipitation were used; along with variables obtained from the antenna calibration process such as Positional Dilution of Precision and the multipath effect. An FRBS was constructed for each planimetric N and E components from the carriers L1 and L2, using a training data set by means of ANFIS. Once the FRBS were defined, the verification data set was applied, the components obtained by the FRBS and Antenna Calibration Base at the Federal University of Paran√° were compared. For planimetric components, the difference was less than 1.00 mm, which shows the applicability of the method for horizontal components.</t>
  </si>
  <si>
    <t>367-382</t>
  </si>
  <si>
    <t>60015043;60015043;60015104;60015043</t>
  </si>
  <si>
    <t>57189502999;12753653200;6508061491;39962579200</t>
  </si>
  <si>
    <t>Nardez, Nassau de Nogueira;Krueger, Cl√°udia Pereira;Jafelice, Rosana Sueli da Motta;Schmidt, Marcio Augusto Reolon</t>
  </si>
  <si>
    <t>Uberlandia;Curitiba</t>
  </si>
  <si>
    <t>Universidade Federal de Uberl√¢ndia;Universidade Federal do Parana</t>
  </si>
  <si>
    <t>60015104;60015043</t>
  </si>
  <si>
    <t>Nardez N.</t>
  </si>
  <si>
    <t>The use of fuzzy rule-based systems in determining horizontal pco parameters of GNSS antennas</t>
  </si>
  <si>
    <t>10.1590/S1982-21702018000300024</t>
  </si>
  <si>
    <t>2-s2.0-85064742908</t>
  </si>
  <si>
    <t>['three segments', 'periodic variation', 'middle segments', 'individual cells', 'humidity results', 'harness energy', 'generate thrust', 'elongated body', 'effective burial', 'different functionalities', 'bent geometry', 'aerial humidity', 'aerial dispersion']</t>
  </si>
  <si>
    <t>actuators | grasses | hygroscopicity | plant motility</t>
  </si>
  <si>
    <t>Certain awns utilize actuating mechanisms that harness energy from variations in aerial humidity to self-burrow their seeds into the soil. Here the morphokinematics of such hygroresponse from the awn of the feather grass Stipa epilosa is described. The elongated body of the awn is typically doubly bent, and has three segments with different functionalities: the long and stiff proximal segment twists reversibly to generate thrust for burrowing the seed, the plumose and flexible distal segment contributes to aerial dispersion, and the short and stiff middle segment provides a bent geometry for effective burial. Periodic variation in humidity results in expansion and twisting of individual cells, and the collective expansion generates a torque that drives reversible twisting of the proximal and middle segments.</t>
  </si>
  <si>
    <t>60104576;60104576;60104576;60104576;60104576</t>
  </si>
  <si>
    <t>57208540293;57156486100;54079421200;7004320337;7006839507</t>
  </si>
  <si>
    <t>Yanez, Alvaro;Desta, Israel;Commins, Patrick;Magzoub, Mazin;Naumov, Panƒçe</t>
  </si>
  <si>
    <t>NYU Abu Dhabi</t>
  </si>
  <si>
    <t>Yanez A.</t>
  </si>
  <si>
    <t>Morphokinematics of the Hygroactuation of Feather Grass Awns</t>
  </si>
  <si>
    <t>10.1002/adbi.201800007</t>
  </si>
  <si>
    <t>2-s2.0-85065053815</t>
  </si>
  <si>
    <t>['technical objects', 'system uses', 'stress state', 'situ inter', 'russian arctic', 'olkon goks', 'oleniy ruchey', 'manmade object', 'level studies', 'level geomonitoring', 'level approach', 'kovdorsky gok', 'kola peninsula', 'kola mmc', 'investigates scales', 'inverse problem', 'intelligence elements', 'integrated multi', 'including geodetic', 'ground surface', 'gpr survey', 'geotechnical measurements', 'geodynamic models', 'gas reservoirs', 'eurasian plate', 'enabled solution', 'differ levels', 'continuously replenish', 'computer modeling', 'cloud service', 'branch researches', 'branch multi', 'baltic shield', 'also involved']</t>
  </si>
  <si>
    <t>integrated inter-branch studies | mining industry | Multi-level geomonitoring | natural-and-technical objects</t>
  </si>
  <si>
    <t>The system of integrated multi-level geomonitoring is developed for technical objects and oil/gas reservoirs in the west of Russian Arctic. The system is based on the principle of synchronization of inter-branch researches, including geodetic, geomechanical, geophysical and geotechnical measurements on the ground surface and by GPS, as well as subsurface, surface, aerial and GPR survey. The system uses the information technologies Big Data and Cloud Service with intelligence elements, and provides geomonitoring investigations at differ levels: remote, air, surface, subsurface, computer. In-situ inter-branch multi-level studies are the framework of the geomonitoring which continuously replenish and updates data bases. The multi-level approach is also involved in computer modeling: the geodynamic models of a manmade object, Kola Peninsula, Baltic Shield and Eurasian Plate are created as hierarchically nested structures. The models are analyzed under various boundary conditions, which enabled solution of an inverse problem on stress state of subsurface rock mass differentially by the investigates scales. The multi-level geomonitoring system is implemented at technical objects of the key mining companies of the Kola Peninsula: Kovdorsky GOK, Kola MMC, Apatit, Oleniy Ruchey and OLKON GOKs.</t>
  </si>
  <si>
    <t>535-540</t>
  </si>
  <si>
    <t>Journal of Mining Science</t>
  </si>
  <si>
    <t>60110686;60110686;60110686;60110686</t>
  </si>
  <si>
    <t>7003445526;7004943696;24481202000;56167616500</t>
  </si>
  <si>
    <t>Mel‚Äônikov, N. N.;Kalashnik, A. I.;Kalashnik, N. A.;Zaporozhets, D. V.</t>
  </si>
  <si>
    <t>Mining Institute Kola Science Centre of the Russian Academy of Sciences</t>
  </si>
  <si>
    <t>Mel‚Äônikov N.N.</t>
  </si>
  <si>
    <t>Integrated Multi-Level Geomonitoring of Natural-and-Technical Objects in the Mining Industry</t>
  </si>
  <si>
    <t>10.1134/S1062739118043977</t>
  </si>
  <si>
    <t>2-s2.0-85067173478</t>
  </si>
  <si>
    <t>['test equipment', 'speed pseudo', 'programmable high', 'multiplier chain', 'letter presents', 'energy efficiency', 'data rate', 'conversion mixers', 'board interconnects', '7 pj', '6 pj', '36 gb', '1 sequence']</t>
  </si>
  <si>
    <t>Dielectric waveguide (DWG) | high-speed links | mm-wave circuits | pseudo-random bit sequence (PRBS) | SiGe | transmitter (TX) | Vivaldi antenna</t>
  </si>
  <si>
    <t>This letter presents a fully packaged 130-GHz QPSK transmitter (TX) with an on-package Vivaldi antenna for high-density dielectric waveguide (DWG) chip-to-chip and board-to-board interconnects. The TX chip contains a multiplier chain for the local oscillator path, up-conversion mixers, and a two-stage power amplifier. For testing, the chip also includes two 27-1 sequence-programmable high-speed pseudo-random bit generators, each capable of generating 18 Gb/s (limited by test equipment) at energy efficiency of 0.7 pJ/bit. The fully packaged TX achieves a data rate of 36 Gb/s over a 1-m-long DWG link, leading to energy efficiency of 6 pJ/bit.</t>
  </si>
  <si>
    <t>166-169</t>
  </si>
  <si>
    <t>IEEE Solid-State Circuits Letters</t>
  </si>
  <si>
    <t>60012708;60012708;60012708-60011447;60012708;60012708</t>
  </si>
  <si>
    <t>56943385100;26655413000;55364897700;57190254275;22033841500</t>
  </si>
  <si>
    <t>Sawaby, Mahmoud;Dolatsha, Nemat;Grave, Baptiste;Chen, Cheng;Arbabian, Amin</t>
  </si>
  <si>
    <t>Palo Alto;Grenoble</t>
  </si>
  <si>
    <t>Stanford University;CEA Grenoble</t>
  </si>
  <si>
    <t>60012708;60011447</t>
  </si>
  <si>
    <t>Sawaby M.</t>
  </si>
  <si>
    <t>A fully packaged 130-GHz QPSK transmitter with an integrated PRBS generator</t>
  </si>
  <si>
    <t>10.1109/LSSC.2019.2895571</t>
  </si>
  <si>
    <t>2-s2.0-85079141866</t>
  </si>
  <si>
    <t>['uav clusters', 'state information', 'radar monitoring', 'proposed method', 'proposed based', 'path conflicts', 'noise caused', 'mission space', 'manual instruction', 'location reporting', 'kalman algorithm', 'increasing density', 'inconsistency problem', 'flight path', 'eventually calculated', 'effectively planning', 'dynamic environment', 'collision probability', 'collision probabilities', 'cluster determine', 'automatic tracking', 'aerial vehicles']</t>
  </si>
  <si>
    <t>collision probability | state estimation | trajectory conflict | UAVs</t>
  </si>
  <si>
    <t>For clusters of UAVs, the scale and density of the cluster determine its ability to solve the task. With the increasing density of aerial vehicles, effectively planning a reasonable flight path and avoiding conflicts among flight paths have become key problems for UAV clusters. The traditional control method is to detect potential conflicts through radar monitoring or location reporting in the air and to then change the flight path, including the height, heading, and speed, through manual instruction. To solve the problem of path conflicts for UAV clusters, a method for calculating the collision probabilities of UAVs is established under the constraints of mission space and the number of UAVs. In cluster flight mode, automatic tracking and prediction of UAV cluster tracks are implemented to avoid path conflicts in clusters. In addition, to address the inconsistency problem because of noise caused by the state information of multi UAV communication under a dynamic environment, a state estimation method is proposed based on the Kalman algorithm. To achieve aircraft track planning, cluster state prediction and collision probability are eventually calculated to avoid the clusters of formation UAVs conflicting on paths during flight. Finally, the simulation results verify the validity and effectiveness of the proposed method in multi UAV formation flight planning.</t>
  </si>
  <si>
    <t>34237-34245</t>
  </si>
  <si>
    <t>36611121100;57202822719;57202817049;7409237460</t>
  </si>
  <si>
    <t>Wu, Zhenyu;Li, Jinhuan;Zuo, Jiaming;Li, Shengming</t>
  </si>
  <si>
    <t>Path planning of UAVs based on collision probability and kalman filter</t>
  </si>
  <si>
    <t>10.1109/ACCESS.2018.2817648</t>
  </si>
  <si>
    <t>2-s2.0-85049461840</t>
  </si>
  <si>
    <t>CSIRO</t>
  </si>
  <si>
    <t>['paper introduces', 'high degree', 'experiments conducted', 'detection rates', 'data formats', 'associated experiment', 'allow low']</t>
  </si>
  <si>
    <t>Apidae | Insect behaviour | Meliponini | RFID | Social insects</t>
  </si>
  <si>
    <t>This paper introduces both a hardware and a software system designed to allow low-cost electronic monitoring of social insects using RFID tags. Data formats for individual insect identification and their associated experiment are proposed to facilitate data sharing from experiments conducted with this system. The antennas‚Äô configuration and their duty cycle ensure a high degree of detection rates. Other advantages and limitations of this system are discussed in detail in the paper.</t>
  </si>
  <si>
    <t>60108057;60108057-60015356;60194531;60015356-60087584;60015356;60108057;120940933;60024559;60108057</t>
  </si>
  <si>
    <t>24437980300;24825069500;57202820415;56565699100;57189265155;7004381418;57202815807;35318536200;35101791600</t>
  </si>
  <si>
    <t>de Souza, Paulo;Marendy, Peter;Barbosa, Karien;Budi, Setia;Hirsch, Pascal;Nikolic, Nasiha;Gunthorpe, Tom;Pessin, Gustavo;Davie, Andrew</t>
  </si>
  <si>
    <t>Brazil;Australia;Indonesia;Brazil;Australia;Australia</t>
  </si>
  <si>
    <t>Ouro Preto;Sydney;Bandung;Sao Leopoldo;Hobart;</t>
  </si>
  <si>
    <t>Instituto Tecnol√≥gico Vale;CSIRO Data61;Universitas Kristen Maranatha;Universidade do Vale do Rio dos Sinos;University of Tasmania;RFIT Pty Ltd.</t>
  </si>
  <si>
    <t>60194531;60108057;60087584;60024559;60015356;120940933</t>
  </si>
  <si>
    <t>de Souza P.</t>
  </si>
  <si>
    <t>Low-cost electronic tagging system for bee monitoring</t>
  </si>
  <si>
    <t>10.3390/s18072124</t>
  </si>
  <si>
    <t>2-s2.0-85049486328</t>
  </si>
  <si>
    <t>John Templeton Foundation</t>
  </si>
  <si>
    <t>2580/17</t>
  </si>
  <si>
    <t>JTF</t>
  </si>
  <si>
    <t>['upper limits', 'recent detection', 'neutral hydrogen', 'latter signature', 'expanded range', 'edges low', 'edges high', 'edges detection', 'dependent scattering', 'current data', 'cosmic dawn', 'conclusive evidence', 'cm signal', 'cm fluctuation', 'band region', 'band antenna', 'astrophysical parameters']</t>
  </si>
  <si>
    <t>The recent detection of an anomalously strong 21-cm signal of neutral hydrogen from cosmic dawn by the EDGES low-band radio experiment can be explained if cold dark matter particles scattered off the baryons draining excess energy from the gas. In this Letter we explore the expanded range of the 21-cm signal that is opened up by this interaction, varying the astrophysical parameters as well as the properties of dark matter particles in the widest possible range. We identify models consistent with current data by comparing to both the detection in the low-band region and the upper limits from the EDGES high-band antenna. We find that consistent models predict a 21-cm fluctuation during cosmic dawn that is between 3 and 30 times larger than the largest previously expected without dark matter scattering. The expected power spectrum exhibits strong baryon acoustic oscillations imprinted by the velocity-dependent cross section. The latter signature is a conclusive evidence of the velocity-dependent scattering and could be used by interferometers to verify the dark matter explanation of the EDGES detection.</t>
  </si>
  <si>
    <t>60020680;60020680-60005681;60020680-60005681</t>
  </si>
  <si>
    <t>35408933000;6603687770;57195915863</t>
  </si>
  <si>
    <t>Fialkov, Anastasia;Barkana, Rennan;Cohen, Aviad</t>
  </si>
  <si>
    <t>United States;Israel</t>
  </si>
  <si>
    <t>Cambridge;Tel Aviv-Yafo</t>
  </si>
  <si>
    <t>Harvard-Smithsonian Center for Astrophysics;Tel Aviv University</t>
  </si>
  <si>
    <t>60020680;60005681</t>
  </si>
  <si>
    <t>Fialkov A.</t>
  </si>
  <si>
    <t>Constraining Baryon-Dark-Matter Scattering with the Cosmic Dawn 21-cm Signal</t>
  </si>
  <si>
    <t>10.1103/PhysRevLett.121.011101</t>
  </si>
  <si>
    <t>2-s2.0-85049582339</t>
  </si>
  <si>
    <t>['terahertz quantum', 'subwavelength array', 'significant effect', 'piezoelectric control', 'output power', 'mode spectrum', 'gain material', 'emitting laser', 'coupled sub', 'cavity surface', 'cavities operate', 'cavities loaded', 'cascade vertical', 'beam quality', '830 mw', '77 k', '6 k', '35 w']</t>
  </si>
  <si>
    <t>We report a terahertz quantum-cascade vertical-external-cavity surface-emitting laser (QC-VECSEL) whose output power is scaled up to watt-level by using an amplifying metasurface designed for increased power density. The metasurface is composed of a subwavelength array of metal-metal waveguide antenna-coupled sub-cavities loaded with a terahertz quantum-cascade gain material. Unlike previously demonstrated THz QC-VECSELs, the sub-cavities operate on their third-order lateral modal resonance (TM03), instead of their first-order (TM01) resonance. This results in a metasurface with a higher spatial density of the gain material, leading to an increased output power per metasurface area. In pulsed mode operation, peak THz output powers up to 830 mW at 77 K and 1.35 W at 6 K are observed, while a single-mode spectrum and a low divergence beam pattern are maintained. In addition, piezoelectric control of the cavity length allows approximately 50 GHz of continuous, single-mode tuning without a significant effect on output power or beam quality.</t>
  </si>
  <si>
    <t>60027550;60007843;60027550</t>
  </si>
  <si>
    <t>56912360500;7005206923;7404502890</t>
  </si>
  <si>
    <t>Curwen, Christopher A.;Reno, John L.;Williams, Benjamin S.</t>
  </si>
  <si>
    <t>Los Angeles;Albuquerque</t>
  </si>
  <si>
    <t>University of California, Los Angeles;Sandia National Laboratories, New Mexico</t>
  </si>
  <si>
    <t>60027550;60007843</t>
  </si>
  <si>
    <t>Curwen C.A.</t>
  </si>
  <si>
    <t>Terahertz quantum cascade VECSEL with watt-level output power</t>
  </si>
  <si>
    <t>10.1063/1.5033910</t>
  </si>
  <si>
    <t>2-s2.0-85049615205</t>
  </si>
  <si>
    <t>['well described', 'theoretical perspective', 'sized aperture', 'sample coupling', 'resolution imaging', 'practical applications', 'photon detector', 'optical near', 'optical fiber', 'noticeable probe', 'field maps', 'field interaction', 'distance dependence', 'directly read']</t>
  </si>
  <si>
    <t>Optical near-fields are interesting from a theoretical perspective and of importance for practical applications, such as high-resolution imaging, sensing, and antenna-coupled quantum light sources. In this work, we use a custom-designed superconducting nanowire single-photon detector to directly read out the near-field interaction between a source and a detector. We use a subwavelength-sized aperture at the end of an optical fiber to record spatial near-field maps and to measure the distance dependence of the optical near-field interaction. Our measurements can be well described by a superposition of evanescent source fields with no noticeable probe-sample coupling. Our approach is a first step towards the development of near-field imaging techniques with single quantum sensitivity.</t>
  </si>
  <si>
    <t>57195298683;57211246925;7102440167</t>
  </si>
  <si>
    <t>Luszcz, Karol;Bonvin, Eric;Novotny, Lukas</t>
  </si>
  <si>
    <t>Luszcz K.</t>
  </si>
  <si>
    <t>Optical near-field mapping with a superconducting nanowire detector</t>
  </si>
  <si>
    <t>10.1063/1.5037964</t>
  </si>
  <si>
    <t>2-s2.0-85049622534</t>
  </si>
  <si>
    <t>['virtual space', 'utilizing complicated', 'theoretical predictions', 'several fields', 'satellite communication', 'radiated beam', 'proposed method', 'physical one', 'output systems', 'numerical simulations', 'normal directions', 'methodical approach', 'input multiple', 'homogeneous metamaterial', 'great interest', 'good agreement', 'experimental results', 'coating layer', 'based superstrate', 'based antenna', 'assisted antenna', 'antenna technologies', 'affine transformation']</t>
  </si>
  <si>
    <t>beam steering | metamaterial | transformation optics</t>
  </si>
  <si>
    <t>Based on the folded transformation optics, a methodical approach for manipulating the orientation and directivity of a planar antenna beam is propounded. Unlike the classical phased array antennas, the tilted emitting beam is achieved by a homogeneous metamaterial-based superstrate in a triangle shape configuration, rather than by utilizing complicated and bulky phase shifters. Such a simple coating layer is elaborately designed via folding the virtual space to physical one with an affine transformation. The competency of the proposed method is demonstrated through some examples, indicating the capability of the coating layer in tilting the radiated beam to any desired off-normal directions in both the upper and lower half spaces. To authenticate the concept, a tilted beam metamaterial-based antenna is fabricated and tested; it is observed that the experimental results are in a good agreement with the numerical simulations and theoretical predictions. The presented method paves the way towards steering the beam of a metamaterial-assisted antenna, which has been a topic of great interest in several fields of engineering, such as antenna technologies, satellite communication, and multiple-input multiple-output systems.</t>
  </si>
  <si>
    <t>57195344535;57193758274;57189334621</t>
  </si>
  <si>
    <t>Barati, H.;Fakheri, M. H.;Abdolali, A.</t>
  </si>
  <si>
    <t>Experimental demonstration of metamaterial-assisted antenna beam deflection through folded transformation optics</t>
  </si>
  <si>
    <t>10.1088/2040-8986/aacdc1</t>
  </si>
  <si>
    <t>2-s2.0-85051442860</t>
  </si>
  <si>
    <t>IC1305</t>
  </si>
  <si>
    <t>['withstand outages', 'storage consume', 'spanish sites', 'sharing information', 'sharing images', 'satellite imagery', 'outage scenarios', 'mexican antenna', 'fedids prototype', 'evaluation revealed', 'effective manner', 'confidentiality associated', 'collaborative workflows', 'collaborative scenarios', 'collaboration workflows', 'based components', 'available solutions', 'another based']</t>
  </si>
  <si>
    <t>collaborative workflows | Earth observation archives | reliability | Satellite imagery | security | spatial data infrastructure</t>
  </si>
  <si>
    <t>Earth observation satellites produce large amounts of images/data that not only must be processed and preserved in reliable geospatial platforms but also efficiently disseminated among partners/researchers for creating derivative products through collaborative workflows. Organizations can face up this challenge in a cost-effective manner by using cloud services. However, outages and violations of integrity/confidentiality associated to this technology could arise. This article presents FedIDS, a suite of cloud-based components for building dependable geospatial platforms. The Fed component enables organizations to build shared geospatial data infrastructure through federation of independent cloud resources to withstand outages, whereas IDS avoids violations of integrity/confidentiality of images/data in sharing information and collaboration workflows. A FedIDS prototype, deployed in Spain and Mexico, was evaluated through a study case based on a satellite imagery captured by a Mexican antenna and another based on a satellite imagery of a European observation mission. The acquisition, storage and sharing of images among users of the federation, the exchange of images between Mexican and Spanish sites and outage scenarios were evaluated. The evaluation revealed the feasibility, reliability and efficiency of FedIDS, in comparison with available solutions, in terms of performance, storage consume and integrity/confidentiality when sharing images/data in collaborative scenarios.</t>
  </si>
  <si>
    <t>730-751</t>
  </si>
  <si>
    <t>118922011;118922011;118922011;60001741;60028381</t>
  </si>
  <si>
    <t>57213190221;6506881337;55920908300;7101919482;14119987900</t>
  </si>
  <si>
    <t>Gonzalez-Compean, J. L.;Sosa-Sosa, Victor J.;Diaz-Perez, Arturo;Carretero, Jesus;Marcelin-Jimenez, Ricardo</t>
  </si>
  <si>
    <t>Mexico;Spain;Mexico</t>
  </si>
  <si>
    <t>Iztapalapa;Madrid;Ciudad Victoria</t>
  </si>
  <si>
    <t>Universidad Aut√≥noma Metropolitana -Unidad Iztapalapa;Universidad Carlos III de Madrid;Cinvestav-Tamulipas</t>
  </si>
  <si>
    <t>60028381;60001741;118922011</t>
  </si>
  <si>
    <t>Gonzalez-Compean J.L.</t>
  </si>
  <si>
    <t>FedIDS: a federated cloud storage architecture and satellite image delivery service for building dependable geospatial platforms</t>
  </si>
  <si>
    <t>10.1080/17538947.2017.1353147</t>
  </si>
  <si>
    <t>2-s2.0-85025453465</t>
  </si>
  <si>
    <t>['wiggly shape', 'slot position', 'sample prototype', 'proposed antenna', 'planar array', 'measurement results', 'equivalent circuit', 'bending position']</t>
  </si>
  <si>
    <t>butterfly lobes | centerline longitudinal slots | Slot antennas | wiggly ridge waveguides</t>
  </si>
  <si>
    <t>A reduced height single ridge waveguide is employed to feed an array of centerline longitudinal slots. The ridge has a wiggly shape at the slot position and an indentation is introduced to the ridge at the bending position. It is shown that in absence of the indentation, the propose slot antennas are impractical. The transverse electric field distribution along the slot is studied which indicates that the proposed longitudinal slot antenna can be represented as an equivalent shunt admittance across a fictitious transmission line. Considering this equivalent circuit for the proposed slot antenna and employing the design procedure previously introduced to design the slotted array antenna fed by wiggly ridge waveguide, a planar array is designed, constructed and tested. The effectiveness of the proposed antenna was verified by the simulation and the measurement results of a sample prototype.</t>
  </si>
  <si>
    <t>1232-1248</t>
  </si>
  <si>
    <t>Moradian, Mahdi</t>
  </si>
  <si>
    <t>Arak</t>
  </si>
  <si>
    <t>Islamic Azad University, Arak Branch</t>
  </si>
  <si>
    <t>Moradian M.</t>
  </si>
  <si>
    <t>Planar slotted array antennas fed by reduced height wiggly ridge waveguides</t>
  </si>
  <si>
    <t>10.1080/09205071.2018.1429953</t>
  </si>
  <si>
    <t>2-s2.0-85040974415</t>
  </si>
  <si>
    <t>['two ports', 'two designs', 'simulation ones', 'simple structures', 'simple dual', 'proposed tldn', 'proposed method', 'parallel electrically', 'multiple output', 'mimo antenna', 'measured results', 'initial 2', 'imaginary part', 'high isolation', 'good agreement', 'following steps', 'final stage', 'features demonstrated', 'enhanced isolation', 'designs yielded', 'admittance transformer']</t>
  </si>
  <si>
    <t>decoupling network | dual-band antenna | isolation enhancement | microstrip antenna | MIMO antenna | transmission line</t>
  </si>
  <si>
    <t>In this paper, a transmission line decoupling network (TLDN) technique is presented to enhance the isolation of a dual-band multiple input and multiple output (MIMO) antenna. The MIMO antenna with enhanced isolation is designed by the following steps: Firstly, each port of an initial 2-port MIMO antenna is connected with an admittance transformer formed by two transmission line sections. The length and the width of the admittance transformer are designed to retrieve mutual admittance between ports having only imaginary part. The two ports are then connected in parallel electrically with the proposed TLDN to cancel the resultant imaginary mutual admittance. At the final stage, a simple dual-band matching network is added to each port to improve matching performance. The proposed method is applied to two designs of dual-band printed MIMO antenna working at 2.45¬†GHz/5.25¬†GHz and 1.8¬†GHz/3.5¬†GHz. For the purpose of verification, the two designs were fabricated and measured. The measured results are in good agreement with the simulation ones. Both designs yielded a high isolation, low envelop correlation coefficient, simple structures for design and fabrication. These features demonstrated the feasibility of the technique in implementing MIMO antennas.</t>
  </si>
  <si>
    <t>1195-1211</t>
  </si>
  <si>
    <t>60071354;60113724</t>
  </si>
  <si>
    <t>36925931600;7005297130</t>
  </si>
  <si>
    <t>Kiem, Nguyen Khac;Chien, Dao Ngoc</t>
  </si>
  <si>
    <t>Ministry of Science and Technology, Vietnam;Hanoi University of Science and Technology</t>
  </si>
  <si>
    <t>60113724;60071354</t>
  </si>
  <si>
    <t>Kiem N.K.</t>
  </si>
  <si>
    <t>A transmission line decoupling technique for enhancement of port isolation of dual-band MIMO antennas</t>
  </si>
  <si>
    <t>10.1080/09205071.2018.1426501</t>
  </si>
  <si>
    <t>2-s2.0-85041097310</t>
  </si>
  <si>
    <t>2016B44514</t>
  </si>
  <si>
    <t>['wideband beamforming', 'tone signals', 'tone signal', 'time delays', 'subarray level', 'polyphase structure', 'phase shifters', 'phase compensation', 'methods suffer', 'insertion losses', 'gain mismatches', 'experiments verified', 'delay variations', 'compact architecture', 'array calibration']</t>
  </si>
  <si>
    <t>array calibration | Beam steering | digital time delay | polyphase structure | stretch processing</t>
  </si>
  <si>
    <t>In conventional phased array radars, analogue time delay devices and phase shifters have been used for wideband beamforming. These methods suffer from insertion losses, gain mismatches and delay variations, and they occupy a large chip area. To solve these problems, a compact architecture of digital array antennas based on subarrays was considered. In this study, the receiving beam patterns of wideband linear frequency modulation (LFM) signals were constructed by applying analogue stretch processing via mixing with delayed reference signals at the subarray level. Subsequently, narrowband digital time delaying and phase compensation of the tone signals were implemented with reduced arithmetic complexity. Due to the differences in amplitudes, phases and time delays between channels, severe performance degradation of the beam patterns occurred without corrections. To achieve good beamforming performance, array calibration was performed in each channel to adjust the amplitude, frequency and phase of the tone signal. Using a field-programmable gate array, wideband LFM signals and finite impulse response filters with continuously adjustable time delays were implemented in a polyphase structure. Simulations and experiments verified the feasibility and effectiveness of the proposed digital beamformer.</t>
  </si>
  <si>
    <t>1144-1158</t>
  </si>
  <si>
    <t>57193778287;56102044700</t>
  </si>
  <si>
    <t>Fu, Wei;Jiang, Defu</t>
  </si>
  <si>
    <t>Fu W.</t>
  </si>
  <si>
    <t>Radar wideband digital beamforming based on time delay and phase compensation</t>
  </si>
  <si>
    <t>10.1080/00207217.2018.1426121</t>
  </si>
  <si>
    <t>2-s2.0-85041105181</t>
  </si>
  <si>
    <t>['working frequency', 'shaped slots', 'proposed structure', 'numerical simulations', 'normal incidence', 'none c', 'good suppression', 'experimental results', 'electromagnetic coupling', 'coupling decrease']</t>
  </si>
  <si>
    <t>electromagnetic bandgap | electromagnetic coupling | Electromagnetic soft surfaces | patch antennas</t>
  </si>
  <si>
    <t>In this paper, the design of the electromagnetic soft surfaces realized by metal strips loaded with C-shaped slots is demonstrated having good suppression of electromagnetic coupling in between two patch antennas. Electromagnetic bandgap properties of the as-prepared electromagnetic soft surfaces with C-shaped slots loading is proposed for normal incidence, and compared with that from the one of the same size but none C-shaped slots on the patches. The proposed structure possesses excellent miniaturization properties with working frequency of bandgap toward lower frequency but keeping the filtering level unchangeable. Then, the proposed structure is loaded in two patch antennas for decoupling in between them. Experimental results are presented and compared to numerical simulations, and they demonstrated that the proposed electromagnetic soft surfaces loading advances excellent suppression of electromagnetic coupling and the coupling decrease about 17¬†dB near the working frequency band.</t>
  </si>
  <si>
    <t>1287-1297</t>
  </si>
  <si>
    <t>8594606800;57200550152;57192558142;15133595600;7402994553;15070111700</t>
  </si>
  <si>
    <t>Chen, Hai Yan;Li, Min qing;Deng, You Jie;Weng, Xiao long;Xie, Jian Liang;Deng, Long Jiang</t>
  </si>
  <si>
    <t>Chen H.Y.</t>
  </si>
  <si>
    <t>Design and implementation of electromagnetic soft surfaces for decoupling in between two microstrip patch antennas</t>
  </si>
  <si>
    <t>10.1080/09205071.2018.1433075</t>
  </si>
  <si>
    <t>2-s2.0-85041573663</t>
  </si>
  <si>
    <t>['worldwide interoperability', 'proposed antenna', 'peak gain', 'parametric analysis', 'operating frequencies', 'microwave access', 'lc resonator', 'impedance bandwidths', 'designed independently', 'compact dual', 'band operation', 'article presents', 'antenna radiates', 'achieve miniaturization']</t>
  </si>
  <si>
    <t>Compact antenna | dielectric resonator antenna | dual-band | magnetic-LC resonator</t>
  </si>
  <si>
    <t>This article presents a compact dual-band hybrid dielectric resonator antenna for wireless communication systems. The proposed design uses a square dielectric resonator loaded with magnetic-LC resonator (complementary of electric-LC resonator) to achieve miniaturization and dual-band operation. Based on the parametric analysis, it is reveled that the two operational bands could be designed independently. The proposed antenna operates at 3.6 and 5.25¬†GHz with impedance bandwidths of 3.9% (3.53‚Äì3.67¬†GHz) and 3.24% (5.17‚Äì5.34¬†GHz), respectively. The antenna radiates with similar radiation pattern at both the operating frequencies with the cross polarized fields better than (Formula presented.) 20¬†dB. The peak gain of the antenna is 6.27 and 6.35¬†dBi at lower and upper operating frequency, respectively. The proposed antenna is suitable for worldwide interoperability for microwave access and wireless local area network band applications.</t>
  </si>
  <si>
    <t>1298-1305</t>
  </si>
  <si>
    <t>55453518100;57216905603;55989618200;55894687200</t>
  </si>
  <si>
    <t>Sharma, Abhishek;Sarkar, Anirban;Biswas, Animesh;Jaleel Akhtar, M.</t>
  </si>
  <si>
    <t>Compact dual-band hybrid dielectric resonator antenna loaded with magnetic-LC resonator</t>
  </si>
  <si>
    <t>10.1080/09205071.2018.1433557</t>
  </si>
  <si>
    <t>2-s2.0-85041594661</t>
  </si>
  <si>
    <t>304879/2009-6</t>
  </si>
  <si>
    <t>['well defined', 'results generated', 'projected onto', 'potentially accurate', 'photogrammetric method', 'lidar data', 'image data', 'corresponding lidar']</t>
  </si>
  <si>
    <t>building roof contour | LiDAR | line-based photogrammetric model | photogrammetry</t>
  </si>
  <si>
    <t>In this paper, a photogrammetric method is proposed for refining 3D building roof contours extracted from airborne Light Detection And Ranging (LiDAR) data. It is assumed that LiDAR-derived planar faces of roofs are potentially accurate, while LiDAR-derived building roof contours are not well defined. First, polygons representing building roof contours are extracted from a high-resolution aerial image. Second, straight-line segments delimitating each building roof polygon are projected onto the corresponding LiDAR-derived roof planes by using a line-based photogrammetric model. Finally, refined 3D building roof contours are reconstructed by connecting every pair of photogrammetrically projected adjacent straight lines. The obtained results showed that the proposed approach worked properly, meaning that the integration of image data and LiDAR data allows better results to be obtained, when compared to the results generated by using only LiDAR data.</t>
  </si>
  <si>
    <t>209-221</t>
  </si>
  <si>
    <t>International Journal of Image and Data Fusion</t>
  </si>
  <si>
    <t>Dal Poz, Aluir Porf√≠rio</t>
  </si>
  <si>
    <t>Dal Poz A.P.</t>
  </si>
  <si>
    <t>Photogrammetric refinement of LiDAR-derived building roof contours</t>
  </si>
  <si>
    <t>10.1080/19479832.2018.1440438</t>
  </si>
  <si>
    <t>2-s2.0-85042212966</t>
  </si>
  <si>
    <t>['wideband applications', 'proposed design', 'proposed antenna', 'compact structure']</t>
  </si>
  <si>
    <t>cross slot | slot antenna | Substrate integrated waveguide (SIW) | Vicsek fractal geometry</t>
  </si>
  <si>
    <t>A substrate integrated waveguide based leaky wave antenna with Vicsek-cross fractal shaped slot is proposed. Vicsek cross fractal is used here to obtain wide band and compact structure for wideband applications in X-band. The proposed design achieves a wide impedance bandwidth of 1.98¬†GHz ranging from 8.96 to 10.94¬†GHz. A near identical pattern bandwidth with peak realized gain of 8.41dBi is achieved over the resonance frequency band of the proposed antenna. A prototype in X-band of the proposed design is examined and measured for verification.</t>
  </si>
  <si>
    <t>60103561;60097251;60103561</t>
  </si>
  <si>
    <t>57200702104;54785986500;22033986600</t>
  </si>
  <si>
    <t>Chowdhury, Deblina;Pal, Manimala;Ghatak, Rowdra</t>
  </si>
  <si>
    <t>Chowdhury D.</t>
  </si>
  <si>
    <t>Vicsek fractal slot substrate integrated waveguide leaky wave antenna for X-band application</t>
  </si>
  <si>
    <t>10.1080/09205071.2018.1426502</t>
  </si>
  <si>
    <t>2-s2.0-85042223270</t>
  </si>
  <si>
    <t>['system reliability', 'precoder coefficients', 'periodic sequence', 'periodic precoder', 'orthogonal frequency', 'noise coefficients', 'multiple antennas', 'minimum correlation', 'estimation techniques', 'employed along', 'division multiplexing', 'computationally expensive', 'bandwidth expansion', 'art schemes']</t>
  </si>
  <si>
    <t>BER | channel estimation | MIMO-OFDM | NRMSE | Precoding</t>
  </si>
  <si>
    <t>In modern wireless communication systems, multiple antennas at transmitter and receiver are employed along with orthogonal frequency-division multiplexing to achieve very high data rate with significant system reliability. To further enhance system performance, blind channel estimation techniques are employed whenever data symbols are transmitted in blocks. These estimation techniques are computationally expensive at almost all signal-to-noise ratio values. In this paper, periodic precoder-based blind channel estimation is used to tackle problems like complexity, channel order overestimation and bandwidth expansion. The system reliability can be improved, if precoder coefficients are chosen in such a way that they have no dependency or minimum correlation with noise coefficients. The overall bit error rate (BER) is derived and simulated with dependency on periodic sequence and channel estimation error. The simulation results shows that the presented precoding scheme performs better in terms of BER with minimum channel estimation error as compared to other state-of-the-art schemes.</t>
  </si>
  <si>
    <t>347-363</t>
  </si>
  <si>
    <t>60097535;60001166;60001166;60001166</t>
  </si>
  <si>
    <t>55433588600;57191493978;57195111088;53866735200</t>
  </si>
  <si>
    <t>Gupta, Bhasker;Gupta, Shivani;Singh, Ashutosh Kumar;Joshi, Hem Dutt</t>
  </si>
  <si>
    <t>Chandigarh;Patiala</t>
  </si>
  <si>
    <t>Chandigarh College of Engineering and Technology;Thapar Institute of Engineering &amp; Technology</t>
  </si>
  <si>
    <t>60097535;60001166</t>
  </si>
  <si>
    <t>Gupta B.</t>
  </si>
  <si>
    <t>Optimised periodic precoder-based blind channel estimation for MIMO-OFDM systems</t>
  </si>
  <si>
    <t>10.1080/21681724.2017.1378375</t>
  </si>
  <si>
    <t>2-s2.0-85042903806</t>
  </si>
  <si>
    <t>NPRP 4-631-2-233</t>
  </si>
  <si>
    <t>['various industries', 'systems depends', 'spatial configuration', 'reliability estimation', 'operating pairs', 'n pairs', 'different scenarios', 'computationally efficient']</t>
  </si>
  <si>
    <t>k-out-of-n pairs: G, balanced systems | Monte Carlo simulation | reliability approximation | Spatially distributed units</t>
  </si>
  <si>
    <t>Various industries are finding increasing uses for k-out-of-n pairs: G balanced systems, an example being an unmanned aerial vehicle. The reliability estimation for such systems is difficult to obtain, due to the complexity of the problem: the operation of the systems depends on not only the number of operating pairs but also their spatial configuration. The computation becomes time-consuming when n is large and k is small, since the number of successful events increases significantly. In this article, we develop a Monte Carlo simulation-based reliability approximation for k-out-of-n pairs: G balanced systems for different scenarios. Numerical examples show that the approximation is accurate and computationally efficient.</t>
  </si>
  <si>
    <t>616-626</t>
  </si>
  <si>
    <t>IISE Transactions</t>
  </si>
  <si>
    <t>60001466;60120699</t>
  </si>
  <si>
    <t>56957802300;7006782289</t>
  </si>
  <si>
    <t>Hua, Dingguo;Elsayed, Elsayed A.</t>
  </si>
  <si>
    <t>Piscataway;Charlotte</t>
  </si>
  <si>
    <t>Department of Industrial and Systems Engineering;Bank of America Corp.</t>
  </si>
  <si>
    <t>60120699;60001466</t>
  </si>
  <si>
    <t>Reliability approximation of k-out-of-n pairs: G balanced systems with spatially distributed units</t>
  </si>
  <si>
    <t>10.1080/24725854.2018.1431742</t>
  </si>
  <si>
    <t>2-s2.0-85044305889</t>
  </si>
  <si>
    <t>Forest and Wood Products Australia</t>
  </si>
  <si>
    <t>FWPA PNC326-131</t>
  </si>
  <si>
    <t>FWPA</t>
  </si>
  <si>
    <t>['two point', 'traditionally obtained', 'traditional lidar', 'timber resources', 'support planning', 'successfully deployed', 'studies conducted', 'stand level', 'softwood plantations', 'results showed', 'recent years', 'radiata plantations', 'north america', 'management operations', 'light detection', 'harvesting machines', 'forestry operations', 'forest growers', 'forest attributes', 'eastern tasmania', 'comparative analysis', 'commercial forestry', 'cloud technologies', 'cloud data', 'close agreement', 'based inventory', 'based estimates', 'based approaches', 'australian plantations', 'ap technology', 'accurate modelling', 'accurate mapping', 'accuracy similar']</t>
  </si>
  <si>
    <t>airborne laser scanning | digital aerial photography | forest inventory | harvesting machine | LiDAR | softwood plantation</t>
  </si>
  <si>
    <t>Accurate mapping of timber resources in commercial forestry is essential to support planning and management operations of forest growers. Over the last two decades, Light Detection and Ranging (LiDAR) systems have been successfully deployed for the collection of point-cloud data for accurate modelling of forest attributes that are traditionally obtained from plot-based inventory. In recent years, studies conducted in North America and Scandinavia have shown that three-dimensional point clouds derived from digital aerial photogrammetric (AP) data can be used to model forest attributes with a level of accuracy similar to traditional LiDAR-based approaches. A comparative analysis of the performance of the two point-cloud technologies has never been attempted in Australian plantations. In this study, we compared the performance of LiDAR-based and AP-based point clouds for estimating total recoverable volume in a Pinus radiata plantation at Springfield in north-eastern Tasmania, using volume data collected by harvesting machines as a reference. Our results showed that AP point clouds can be used for mapping total recoverable volume in P. radiata plantations with levels of accuracy that are comparable to LiDAR-based estimates. Plot-level relative root mean squared error (RMSE%) values were 23.85% for LiDAR and ranged from 22.07% to 27.10% for the three AP dense point-cloud settings evaluated. At the stand level, RMSE% decreased to 9.86% and 8.91% for LiDAR and AP, respectively. Both LiDAR-based and AP-based modelled volumes showed a close agreement with volumes measured using harvester head data, demonstrating the potential of AP technology for the management and planning of forestry operations in softwood plantations.</t>
  </si>
  <si>
    <t>131-141</t>
  </si>
  <si>
    <t>Australian Forestry</t>
  </si>
  <si>
    <t>60003763;60015356;60015356;60003763;120573377;60014585;120573377;60003763</t>
  </si>
  <si>
    <t>36100941300;55567101900;7202260062;7102808560;57201703891;7005899372;56875803700;35564939000</t>
  </si>
  <si>
    <t>Caccamo, G.;Iqbal, I. A.;Osborn, J.;Bi, H.;Arkley, K.;Melville, G.;Aurik, D.;Stone, C.</t>
  </si>
  <si>
    <t>Australia;Australia;Australia;Australia</t>
  </si>
  <si>
    <t>Hobart;Trangie;;Launceston</t>
  </si>
  <si>
    <t>University of Tasmania;Trangie Agricultural Research Centre;NSW Department of Primary Industries;Timberlands Pacific Pty Ltd</t>
  </si>
  <si>
    <t>60015356;60014585;60003763;120573377</t>
  </si>
  <si>
    <t>Caccamo G.</t>
  </si>
  <si>
    <t>Comparing yield estimates derived from LiDAR and aerial photogrammetric point-cloud data with cut-to-length harvester data in a Pinus radiata plantation in Tasmania</t>
  </si>
  <si>
    <t>10.1080/00049158.2018.1458582</t>
  </si>
  <si>
    <t>2-s2.0-85045835567</t>
  </si>
  <si>
    <t>National Eye Research Centre</t>
  </si>
  <si>
    <t>NE/H025677/1</t>
  </si>
  <si>
    <t>['winter periods', 'uk intertidal', 'study demonstrates', 'study characterizes', 'specific patterns', 'situ across', 'seasonal timescales', 'seasonal photoacclimation', 'protecting photosystems', 'photoregulation mechanisms', 'photoregulation decreased', 'photophysiological responses', 'photochemical quenching', 'performed across', 'optimize use', 'northern spain', 'ne atlantic', 'minimize photoinhibition', 'light autumn', 'latitudinal comparisons', 'increasing light', 'increasing latitude', 'genus corallina', 'full extent', 'dark recovery', 'corallina species', 'changing irradiance', 'acclimated state']</t>
  </si>
  <si>
    <t>Corallina | NE Atlantic | NPQ | photoacclimation | photoregulation | rapid light curve</t>
  </si>
  <si>
    <t>This study characterizes the photoacclimation and photoregulation mechanisms that allow calcified macroalgae of the genus Corallina (Corallinales, Rhodophyta) to dominate rock pool habitats across the NE Atlantic despite the highly variable irradiance regimes experienced. Rapid light curves (RLCs) were performed with pulse amplitude modulation (PAM) fluorometry in situ across a full seasonal cycle in the UK intertidal with C. officinalis and C. caespitosa. Latitudinal comparisons were performed across the full extent of C. officinalis‚Äô range in the NE Atlantic (Iceland‚Äìnorthern Spain), and for C. caespitosa in northern Spain. Ex situ RLCs with dark recovery were further employed to assess the optimal, as compared with actual, photophysiology across seasons and latitudes. Corallina species were shown to photoacclimate at seasonal timescales to changing irradiance, increasing light-harvesting during low-light autumn/winter periods and protecting photosystems during high-light summer conditions. Seasonal photoacclimation was achieved through alteration in the number of photosystem (PS) units (PSII and light harvesting antennae) over time. Non-photochemical quenching (NPQ) served as an important photoregulation mechanism utilized by Corallina to prevent or minimize photoinhibition over shorter time scales (seconds‚Äìhours), though the efficiency of NPQ was dependent on the seasonal-acclimated state. With increasing latitude the efficiency of photoregulation decreased, representing potential differential photoadaptation of Corallina across species ranges in the NE Atlantic. In contrast, highly conserved inter-specific patterns in photophysiological responses to irradiance were apparent. This study demonstrates the photophysiological mechanisms allowing Corallina to optimize use of the variable irradiance conditions apparent in rock pool environments, when and how they are employed, and their limitations.</t>
  </si>
  <si>
    <t>290-306</t>
  </si>
  <si>
    <t>European Journal of Phycology</t>
  </si>
  <si>
    <t>60025352-60020650;60023998;60020650;60000950;60009952;60071133;60020650;60025352</t>
  </si>
  <si>
    <t>55755558100;7203028580;6603614220;57226475144;8217137300;57213241150;57147236200;7102849475</t>
  </si>
  <si>
    <t>Williamson, Christopher J.;Perkins, Rupert;Yallop, Marian L.;Peteiro, C√©sar;Sanchez, Noem√≠;Gunnarsson, Karl;Gamble, Maggie;Brodie, Juliet</t>
  </si>
  <si>
    <t>Iceland;United Kingdom;United Kingdom;United Kingdom;Spain;Spain</t>
  </si>
  <si>
    <t>Reykjavik;London;Cardiff;Bristol;Girona;Madrid</t>
  </si>
  <si>
    <t>Marine Research Institute Reykjavik;The Natural History Museum, London;Cardiff University;University of Bristol;Universitat de Girona;Instituto Espanol de Oceanografia</t>
  </si>
  <si>
    <t>60071133;60025352;60023998;60020650;60009952;60000950</t>
  </si>
  <si>
    <t>Williamson C.J.</t>
  </si>
  <si>
    <t>Photoacclimation and photoregulation strategies of Corallina (Corallinales, Rhodophyta) across the NE Atlantic</t>
  </si>
  <si>
    <t>10.1080/09670262.2018.1442586</t>
  </si>
  <si>
    <t>2-s2.0-85047159585</t>
  </si>
  <si>
    <t>['thereby providing', 'tetrapyrrolic system', 'spectroscopic studies', 'results indicate', 'reaction centers', 'pyrrole rings', 'provided insight', 'porphyrin prior', 'photosynthetic pigments', 'metal ion', 'magnesium complexes', 'macrocyclic ligand', 'electronic structure', 'electronic modifications', 'destructive processes', 'decreasing stability', 'calculations using', 'biosynthetic pathway', 'basic variable', 'bacteria photosystems', 'antenna systems', 'additional justification', 'active compounds', 'acetic acid']</t>
  </si>
  <si>
    <t>demetalation | photosynthetic pigments | Porphyrinoids | stability of complexes | transmetalation</t>
  </si>
  <si>
    <t>Magnesium complexes with reduced tetrapyrrolic ligands are active compounds of plant and bacteria photosystems. However, also the porphyrin complex appears as an intermediate on the biosynthetic pathway of the photosynthetic pigments. Its transformations, in particular the reduction of pyrrole rings, lead to the acquisition of the properties that are primary for activity in antenna systems and reaction centers. On the other hand, modifications of the porphyrin system must affect the resistance to destructive processes, such as loss of metal ion and its substitution. In order to compare the stability of three natural Mg complexes, namely Mg protoporphyrin IX, chlorophyll a, and bacteriochlorophyll a, spectroscopic studies in solution were performed. The difference in the electronic structure of the macrocyclic ligand was the basic variable in testing the action against d-electron metal salts and acetic acid. The spectroscopic studies were supplemented with calculations using the Density Functional Theory which provided insight into the stability of M(II)-N bonds depending on the dimension of the delocalized electron system. The results indicate the decreasing stability of Mg(II) complexes on the biosynthetic pathway, thereby providing an additional justification for incorporation of the metal ion into porphyrin prior to the electronic modifications of the tetrapyrrolic system.</t>
  </si>
  <si>
    <t>1837-1851</t>
  </si>
  <si>
    <t>Journal of Coordination Chemistry</t>
  </si>
  <si>
    <t>60021361;60085452;60021361;60021361</t>
  </si>
  <si>
    <t>6507372741;6506667733;57202587640;7004204658</t>
  </si>
  <si>
    <t>Orze≈Ç, ≈Åukasz;Rutkowska-Zbik, Dorota;≈öwirski, Mateusz;Stochel, Gra≈ºyna</t>
  </si>
  <si>
    <t>Krakow;Krakow</t>
  </si>
  <si>
    <t>Institute of Catalysis and Surface Chemistry of the Polish Academy of Sciences;Uniwersytet Jagiello≈Ñski</t>
  </si>
  <si>
    <t>60085452;60021361</t>
  </si>
  <si>
    <t>Orze≈Ç ≈Å.</t>
  </si>
  <si>
    <t>Have photosynthetic pigments been formulated for chemical stability? A cursory insight into the reactivity of magnesium porphyrinoids</t>
  </si>
  <si>
    <t>10.1080/00958972.2018.1484915</t>
  </si>
  <si>
    <t>2-s2.0-85048802083</t>
  </si>
  <si>
    <t>['‚ äì', 'widely used', 'vertical errors', 'testing ground', 'study area', 'statistical analysis', 'srtm1 dem', 'spatial distribution', 'results demonstrate', 'reference dem', 'models exemplified', 'like patterns', 'high errors', 'global models', 'four models', 'elevation value', 'comparative analysis', 'calculated matrices', 'aw3d30 dsm', 'aster gdem', 'accurate quasi']</t>
  </si>
  <si>
    <t>Quasi-global, medium-resolution land surface models ‚Äì the Shuttle Radar Topography Mission digital elevation model (SRTM1 DEM), the Advanced Spaceborne Thermal Emission and Reflection Radiometer Global DEM (ASTER GDEM), and the Advanced Land Observing Satellite World 3D digital surface model (AW3D30 DSM) ‚Äì are widely used in geosciences. We carried out a comparative analysis of accuracy for these models exemplified by the Zaoksky testing ground, Central European Russia. First, we extracted related portions from the SRTM1 DEM, ASTER GDEM, and AW3D30 DSM for the study area. In the further analysis, we used 69 ground control points (GCPs) within the testing ground, as well as a reference DEM photogrammetrically generated from aerial stereo images. For each GCP, we determined an elevation value in four models and a related vertical error. For each model, we carried out a statistical analysis of vertical errors. To visualize the spatial distribution of vertical errors, we calculated matrices of residuals between the reference DEM and the quasi-global models. The results demonstrate that the AW3D30 DSM can be considered the most accurate quasi-global, medium-resolution land surface model. We do not recommend the use of the ASTER GDEM because it is marked by high errors with chaotically distributed hummock-like patterns.</t>
  </si>
  <si>
    <t>706-714</t>
  </si>
  <si>
    <t>60101967;60104557;60104557</t>
  </si>
  <si>
    <t>6701862395;55599037700;57202748938</t>
  </si>
  <si>
    <t>Florinsky, I. V.;Skrypitsyna, T. N.;Luschikova, O. S.</t>
  </si>
  <si>
    <t>Moscow;Pushchino</t>
  </si>
  <si>
    <t>Moscow State University of Geodesy and Cartography;Institute of Mathematical Problems of Biology, Russian Academy of Sciences</t>
  </si>
  <si>
    <t>60104557;60101967</t>
  </si>
  <si>
    <t>Florinsky I.</t>
  </si>
  <si>
    <t>Comparative accuracy of the AW3D30 DSM, ASTER GDEM, AND SRTM1 DEM: A case study on the Zaoksky testing ground, central European Russia</t>
  </si>
  <si>
    <t>10.1080/2150704X.2018.1468098</t>
  </si>
  <si>
    <t>2-s2.0-85049162820</t>
  </si>
  <si>
    <t>['wide bandwidth', 'triple elements', 'station communications', 'stage circuit', 'single dual', 'shaped reflector', 'shaped corners', 'radiated patches', 'inherent characteristic', 'ghz c', 'dipole antenna', 'could meet', 'average gain', '73 ghz', '6 ghz', '5 dbi']</t>
  </si>
  <si>
    <t>beamwidth reconfigurable antenna | Dual polarized antenna | magneto-electric(ME) dipole | wideband antenna</t>
  </si>
  <si>
    <t>A novel linearly dual-polarized antenna array with triple elements is proposed for beamwidth reconfigurable base-station communications. By cutting off the arc-shaped corners on the radiated patches, the single dual-polarized antenna unit can obtain a wide bandwidth of 78.4% for SWR ‚â§ 2, ranging from 1.63 to 3.73 GHz for 2G/3G/LTE and 3.5-GHz C-band (3.4-3.6 GHz) applications. In addition, with the box-shaped reflector and the inherent characteristic of the ME dipole antenna, the average gain of the dual-polarized antenna element is about 11.5 dBi. Finally, by employing a two-stage circuit with several power dividers, a three-element antenna array with a widely adjustable beamwidth in both the E -plane and H -plane is investigated, which could meet the demand of the future smart applications.</t>
  </si>
  <si>
    <t>36083-36091</t>
  </si>
  <si>
    <t>60000937;60000937;60030434;60021666</t>
  </si>
  <si>
    <t>56032016000;57202817236;7404085737;36958613500</t>
  </si>
  <si>
    <t>Feng, Botao;Tu, Yating;Chung, Kwok L.;Zeng, Qingsheng</t>
  </si>
  <si>
    <t>A Beamwidth Reconfigurable Antenna Array With Triple Dual-Polarized Magneto-Electric Dipole Elements</t>
  </si>
  <si>
    <t>10.1109/ACCESS.2018.2851992</t>
  </si>
  <si>
    <t>2-s2.0-85049452970</t>
  </si>
  <si>
    <t>ST/N006852/1</t>
  </si>
  <si>
    <t>['wing aircraft', 'survey time', 'small uavs', 'slow airspeeds', 'significant reduction', 'previous literature', 'new method', 'intelligent method', 'ignoring wind', 'huge difference', 'flying perpendicular', 'flight within', 'flight time', 'fact fixed', 'considerable oversight', 'aerial surveys', 'achieved threefold']</t>
  </si>
  <si>
    <t>Boustrophedon paths | Coverage path planning (CPP) | Dynamic programming | Fixed wing UAV | Polygon decomposition | Remote sensing</t>
  </si>
  <si>
    <t>In this paper, a new method for planning coverage paths for fixed-wing Unmanned Aerial Vehicle (UAV) aerial surveys is proposed. Instead of the more generic coverage path planning techniques presented in previous literature, this method specifically concentrates on decreasing flight time of fixed-wing aircraft surveys. This is achieved threefold: by the addition of wind to the survey flight time model, accounting for the fact fixed-wing aircraft are not constrained to flight within the polygon of the region of interest, and an intelligent method for decomposing the region into convex polygons conducive to quick flight times. It is shown that wind can make a huge difference to survey time, and that flying perpendicular can confer a flight time advantage. Small UAVs, which have very slow airspeeds, can very easily be flying in wind, which is 50% of their airspeed. This is why the technique is shown to be so effective, due to the fact that ignoring wind for small, slow, fixed-wing aircraft is a considerable oversight. Comparing this method to previous techniques using a Monte Carlo simulation on randomised polygons shows a significant reduction in flight time.</t>
  </si>
  <si>
    <t>55488971600;57188742755;57133240300;57196115942</t>
  </si>
  <si>
    <t>Coombes, Matthew;Fletcher, Tom;Chen, Wen Hua;Liu, Cunjia</t>
  </si>
  <si>
    <t>Coombes M.</t>
  </si>
  <si>
    <t>Optimal polygon decomposition for uav survey coverage path planning in wind</t>
  </si>
  <si>
    <t>10.3390/s18072132</t>
  </si>
  <si>
    <t>2-s2.0-85049580400</t>
  </si>
  <si>
    <t>['shm ).', 'sensing mechanism', 'reasonable sensitivity', 'quantitatively studied', 'permanent installation', 'paper uses', 'mode analysis', 'intrinsic principle', 'high frequency', 'exponential increase', 'effective characteristics', 'crack sensor', 'crack monitoring', 'crack characterization', 'antenna sensor', 'aluminum sample']</t>
  </si>
  <si>
    <t>Antenna sensor | Circular patch | Crack characterization | Radio frequency identification (RFID) | Structural health monitoring (SHM) | Ultra-high frequency (UHF)</t>
  </si>
  <si>
    <t>An exponential increase in large-scale infrastructure facilitates the development of wireless passive sensors for permanent installation and in-service health monitoring. Due to their wireless, passive and cost-effective characteristics, ultra-high frequency (UHF) radio frequency identification (RFID) tag antenna based sensors are receiving increasing attention for structural health monitoring (SHM). This paper uses a circular patch antenna sensor with an open rectangular window for crack monitoring. The sensing mechanism is quantitatively studied in conjunction with a mode analysis, which can uncover the intrinsic principle for turning an antenna into a crack sensor. The robustness of the feature is examined when the variation of crack position associated with an aluminum sample and the antenna sensor is considered. The experimental results demonstrate a reasonable sensitivity and resolution for crack characterization.</t>
  </si>
  <si>
    <t>60007155;60007155;60007155;60006222</t>
  </si>
  <si>
    <t>57216517178;57194631786;56170401500;7202950628</t>
  </si>
  <si>
    <t>Zhang, Jun;Huang, Bei;Zhang, Gary;Tian, Gui Yun</t>
  </si>
  <si>
    <t>Guangzhou;Newcastle</t>
  </si>
  <si>
    <t>Guangdong University of Technology;Newcastle University</t>
  </si>
  <si>
    <t>60007155;60006222</t>
  </si>
  <si>
    <t>Wireless passive ultra high frequency RFID antenna sensor for surface crack monitoring and quantitative analysis</t>
  </si>
  <si>
    <t>10.3390/s18072130</t>
  </si>
  <si>
    <t>2-s2.0-85049748895</t>
  </si>
  <si>
    <t>PNC326-1314</t>
  </si>
  <si>
    <t>['terrain slope', 'study presents', 'processing strategy', 'photogrammetric solution', 'operational trials', 'operational implementation', 'observations regarding', 'largely robust', 'forest managers', 'extensive research', 'east tasmania', 'easier access', 'canopy occlusions', 'canopy occlusion', 'canopy cover', 'camera location', 'als data', 'advantages compared']</t>
  </si>
  <si>
    <t>3D point cloud | aerial photography | airborne LiDAR | forest inventory | pine plantations | structure from motion</t>
  </si>
  <si>
    <t>Extensive research and operational trials over the past 20¬†years have led to the operational implementation of airborne laser scanning (ALS)-based forest inventory becoming increasingly common. More recently, digital aerial photography (AP), processed using Structure from Motion Multiview Stereopsis (SfM-MVS) photogrammetry, is emerging as an alternative to ALS. Aerial photography may provide some advantages compared with ALS, including lower deployment and data collection costs, easier access to a variety of platforms and sensors, and the opportunity for forest managers to capture and process the data in-house. This study presents an analysis of point-cloud data derived from airborne small format digital AP, and a comparison with ALS data for a Pinus radiata plantation located in north-east Tasmania. The AP was processed using commercially available photogrammetric software and three different processing strategies. The influence of processing strategy, terrain slope, canopy occlusion, canopy cover, photo-overlap and camera location are investigated in order to characterise the point clouds generated using these methods, and to assess the robustness of the photogrammetric solution to these variables. Our analysis provides strong evidence of the robustness of small format AP-based point clouds in this type of forest: characteristics of the dense point cloud are shown to be largely robust to different photogrammetric processing strategies. Observations regarding the influence of terrain slope, photo-overlap, canopy occlusions, canopy cover and camera location can be used to optimise flight planning and photo-acquisition.</t>
  </si>
  <si>
    <t>162-176</t>
  </si>
  <si>
    <t>60015356;60015356;60003763;60015356;60015356;60015356</t>
  </si>
  <si>
    <t>55567101900;7202260062;35564939000;22234792700;57203040040;57215479160</t>
  </si>
  <si>
    <t>Iqbal, I. A.;Osborn, J.;Stone, C.;Lucieer, A.;Dell, M.;McCoull, C.</t>
  </si>
  <si>
    <t>Hobart;</t>
  </si>
  <si>
    <t>University of Tasmania;NSW Department of Primary Industries</t>
  </si>
  <si>
    <t>60015356;60003763</t>
  </si>
  <si>
    <t>Iqbal I.A.</t>
  </si>
  <si>
    <t>Evaluating the robustness of point clouds from small format aerial photography over a Pinus radiata plantation</t>
  </si>
  <si>
    <t>10.1080/00049158.2018.1482799</t>
  </si>
  <si>
    <t>2-s2.0-85050340363</t>
  </si>
  <si>
    <t>['radiating mode', 'potential communication', 'multiband application', 'fractional bandwidth', 'communication applications', '59 ghz', '2 modes', '15 ghz']</t>
  </si>
  <si>
    <t>Dielectric resonator antenna (DRA) | dual-band multimode DRA | feed mechanism | higher order radiating modes</t>
  </si>
  <si>
    <t>In this paper, a new feeding mechanism to excite the various radiating modes in rectangular dielectric resonator antenna for multiband application has been presented. TEy1,2,2 and TEyg,4,2 modes have been explored with the possibility of a radiating mode in rectangular dielectric resonator antenna with good radiation efficiency and stable radiation pattern. New feeding scheme consists of two vertical conformal strips, which are connected to DRA. The proposed antenna design shows dual band characteristics i.e. 3.42‚Äì4.59 GHz and 5.45‚Äì7.15 GHz with the fractional bandwidth of 29.21% and 26.99%, respectively. A prototype has been fabricated and measured. Measured and simulated results show high harmony to each other. The proposed antenna may be improvised for WiMAX (3.4‚Äì3.6 GHz), WLAN band of different IEEE standard (5.15‚Äì5.835 GHz), AMSAT (5.6 GHz), Drone vehicle control and telemetry in USA (4.4‚Äì4.5 GHz), Microwave radiometry and other potential communication and non-communication applications in C-band (4‚Äì7 GHz).</t>
  </si>
  <si>
    <t>240-251</t>
  </si>
  <si>
    <t>New excitation scheme to excite higher-order radiating modes in rectangular dielectric resonator antenna for microwave applications</t>
  </si>
  <si>
    <t>10.1080/08327823.2018.1494469</t>
  </si>
  <si>
    <t>2-s2.0-85053052144</t>
  </si>
  <si>
    <t>SPP 1392</t>
  </si>
  <si>
    <t>['vivo preparations', 'possible role', 'outer dendrites', 'ors ).', 'orco dimers', 'olfactory response', 'odorant receptors', 'odor response', 'mammals sodium', 'main goal', 'highly expressed', 'determined orm', 'calx mediates', 'calx inhibition', 'calx exhibits', 'calx controls', 'calcium level', 'calcium exchanger', 'ca2 +]', 'blocking calx', 'anomalous regulation']</t>
  </si>
  <si>
    <t>Calcium imaging | CALX | Drosophila melanogaster | Insect olfaction | Na /Ca  exchanger + 2+ | Orco</t>
  </si>
  <si>
    <t>CALX, the Na+/Ca2+ exchanger in Drosophila, is highly expressed in the outer dendrites of olfactory sensory neurons (OSNs) which are equipped with the odorant receptors (ORs). Insect OR/Orco dimers are nonselective cation channels that pass also calcium which leads to elevated calcium levels after OR activation. CALX exhibits an anomalous regulation in comparison to its homolog in mammals sodium/calcium exchanger, NCX: it is inhibited by increasing intracellular calcium concentration [Ca2+]i. Thus, CALX mediates only Ca2+ efflux, not influx. The main goal of this study was to elucidate a possible role of this protein in the olfactory response. We first asked whether already described NCX inhibitors were capable of blocking CALX. By means of calcium imaging techniques in ex-vivo preparations and heterologous expression systems, we determined ORM-10962 as a potent CALX inhibitor. CALX inhibition did not affect the odor response but it affected the recovery of the calcium level after this response. In addition, CALX controls the calcium level of OSNs at rest.</t>
  </si>
  <si>
    <t>Frontiers in Cellular Neuroscience</t>
  </si>
  <si>
    <t>60016305;60016305;60016305</t>
  </si>
  <si>
    <t>57190394604;7103226689;55973228300</t>
  </si>
  <si>
    <t>Halty-Deleon, Lorena;Hansson, Bill S.;Wicher, Dieter</t>
  </si>
  <si>
    <t>Halty-Deleon L.</t>
  </si>
  <si>
    <t>The drosophila melanogaster Na&lt;sup&gt;+&lt;/sup&gt;/Ca&lt;sup&gt;2+&lt;/sup&gt; exchanger CALX controls the Ca&lt;sup&gt;2+&lt;/sup&gt; level in olfactory sensory neurons at rest and after odorant receptor activation</t>
  </si>
  <si>
    <t>10.3389/fncel.2018.00186</t>
  </si>
  <si>
    <t>2-s2.0-85053387808</t>
  </si>
  <si>
    <t>['vartm system', 'tensile strength', 'tensile properties', 'sport cars', 'shear modulus', 'result reflects', 'reinforcement agent', 'raise (%)', 'new type', 'mechanical properties', 'low cost', 'gpa )]', 'ductile nature', 'developed material', 'also observed', 'aerodynamics systems', '71 %.']</t>
  </si>
  <si>
    <t>jute fabric (JF) | Vacuum assisted resin transfer moulding (VARTM) system | vinyl ester (VE)</t>
  </si>
  <si>
    <t>The utilization of low cost, lightweight and high heat resistant composite materials is capturing more and more interest from advanced manufacturing industries. These industries are focusing on new type of advanced composite materials like textile composites for applications in aerodynamics systems, fluid dynamics systems, sport cars, wind energy defence integrated antennas (within soldier‚Äôs garment and armours for ballistic protection), transportation, construction, power generation sectors, rail, automobile, machine manufacturing etc. In this research, the composite sample specimens were developed under VARTM system by using JF 0/90¬∞ oriented as reinforcement agent with matrix material V.E. The developed sample specimens were tested to study comparative tensile behaviour with conventional composite materials. The result reflects that the developed specimen acquires major enhancement in tensile properties such as Tensile strength (Gpa) was improved in the range of 122.95‚Äì279.80%, Modulus of Elasticity [MOE (GPa)] was increased by 142.91‚Äì228.91%, Break Elongation was raise (%) by 289.90‚Äì425.90% and Shear Modulus (C) was enhanced from 846.69 to 1354.71%. During this do research it was also observed that the developed material was of ductile nature, and acquired significant enhancement in mechanical properties against closely related developed composite materials.</t>
  </si>
  <si>
    <t>370-377</t>
  </si>
  <si>
    <t>2374068X</t>
  </si>
  <si>
    <t>Advances in Materials and Processing Technologies</t>
  </si>
  <si>
    <t>126394918;113606485;126394918;113606485;113606485</t>
  </si>
  <si>
    <t>57208167574;57208162919;16550858500;57208167408;57208166888</t>
  </si>
  <si>
    <t>Lakho, Mushtaque Ahmed;Bhatti, M. Tarique;Rajpar, Altaf Hussain;Khoso, Manthar Ali;Qazi, Ishfaque Ali</t>
  </si>
  <si>
    <t>Nawabshah;</t>
  </si>
  <si>
    <t>Quaid-e-Awam University of Engineering;Quaid-e-Awam University College of Engineering</t>
  </si>
  <si>
    <t>126394918;113606485</t>
  </si>
  <si>
    <t>Lakho M.A.</t>
  </si>
  <si>
    <t>Comparrative tensile behaviour study of locally developed jute reinforced composite materials with conventional composite materials</t>
  </si>
  <si>
    <t>10.1080/2374068X.2018.1440867</t>
  </si>
  <si>
    <t>2-s2.0-85064008385</t>
  </si>
  <si>
    <t>['specific optimization', 'ska applications', 'ska ).', 'several state', 'satellite applications', 'resolution requirement', 'radiation pattern', 'proposed design', 'planar array', 'performance comparison', 'orthogonal planes', 'induced modification', 'high directivity', 'ga ).', 'evidently fulfilling', 'design offers', 'cost function', 'array factor', 'antenna arrays', 'achievable 3', '2 ).']</t>
  </si>
  <si>
    <t>Aperture synthesis | Array antennas | Genetic algorithm | Low side lobes | Optimization | Planar antenna array geometry</t>
  </si>
  <si>
    <t>Antenna arrays are currently being used for ultra sensitive radio observations in the project called Square Kilometre Array (SKA). In this paper, a planar array has been proposed to match high spatial resolution and high sensitivity requirements of the SKA, and satellite applications. The proposed design offers a well-controlled and elliptically shaped main beam. In addition, optimized thinned configuration provides minimum side lobe peaks and high directivity by applying modified binary Genetic Algorithm (GA). Design-induced modification in GA with a double-stage uniform crossover operation has been proposed. Array factor, forming the cost function with the constraint of uniform side lobe pattern, has been derived. At first, the design has been examined for side lobe peaks, side lobe pattern, and directivity in the orthogonal planes (œÜ = 0 and œÜ = œÄ/2). For direction-specific optimization, design offers a directivity of 32¬†dB and a peak side lobe level of ‚àí25¬†dB. A comprehensive investigation involving optimization in all the planes (œÜ from 0 to œÄ) has been carried out, giving a side lobe peak of ‚àí20¬†dB and a directivity of 30¬†dB. The achievable 3-dB beam width is 0.088, evidently fulfilling the high-resolution requirement of SKA applications. A performance comparison with several state-of-the-art synthesis methods shows that the proposed design in combination with the modified heuristic approach can provide high directivity and low beam width, well-controlled main beam, and a radiation pattern with quite competitive side lobe peaks.</t>
  </si>
  <si>
    <t>388-401</t>
  </si>
  <si>
    <t>IETE Technical Review (Institution of Electronics and Telecommunication Engineers, India)</t>
  </si>
  <si>
    <t>60017757;60017757</t>
  </si>
  <si>
    <t>55614734000;43261704300</t>
  </si>
  <si>
    <t>Kanungo, Vinay;Salim, Mohammad</t>
  </si>
  <si>
    <t>Malaviya National Institute of Technology Jaipur</t>
  </si>
  <si>
    <t>Kanungo V.</t>
  </si>
  <si>
    <t>Main Beam Controlling Planar Antenna Array Design and Synthesis for Square Kilometre Array and Satellite Applications</t>
  </si>
  <si>
    <t>10.1080/02564602.2017.1308279</t>
  </si>
  <si>
    <t>2-s2.0-85019050624</t>
  </si>
  <si>
    <t>Space Applications Centre</t>
  </si>
  <si>
    <t>SAC</t>
  </si>
  <si>
    <t>['separate layers', 'port isolations', 'planar antenna', 'paper presents', 'linear polarized', 'band patches', 'antenna size', '9 dbi', '7 dbi', '36 ¬†', '25 ¬†', '1 ¬†']</t>
  </si>
  <si>
    <t>Common aperture | Dual band | Dual-linear polarization | Microstrip antenna and synthetic aperture radar</t>
  </si>
  <si>
    <t>This paper presents the design of a common aperture dual-band microstrip antenna at 1.25¬†and 2.5¬†GHz. The antenna is dual-linear polarized at both the frequencies. The single antenna element configuration is probe-fed square annular patch at L-band and electromagnetically coupled stacked patch at S-band. L- and S-band patches are on separate layers and share the same aperture. A planar antenna has been designed using 2¬†√ó 6 elements array at L-band and 4¬†√ó 12 elements array at S-band. The antenna size is 0.36¬†m √ó 1.1¬†m. The measured peak gain is 16.9 dBi at 1.25¬†GHz and 20.7 dBi at 2.5¬†GHz. The cross-polarization and port to port isolations are better than 30¬†dB at both the frequencies.</t>
  </si>
  <si>
    <t>489-496</t>
  </si>
  <si>
    <t>55608879600;7103158845;16636983000</t>
  </si>
  <si>
    <t>Pandey, B. K.;Chakrabarty, S. B.;Jyoti, Rajeev</t>
  </si>
  <si>
    <t>Pandey B.</t>
  </si>
  <si>
    <t>Common Aperture Dual-Band Dual-Polarized Planar Microstrip Antenna</t>
  </si>
  <si>
    <t>10.1080/03772063.2017.1356248</t>
  </si>
  <si>
    <t>2-s2.0-85028533114</t>
  </si>
  <si>
    <t>['simulation results', 'rectangular slot', 'radiation efficiency', 'proposed antenna', 'pork tissues', 'mode concept', 'kg averaged', 'input power', 'fabricated antenna', 'evaluated value', 'circular patch', '92 ghz', '1 w']</t>
  </si>
  <si>
    <t>Pork tissues | Quarter mode substrate integrated waveguide (QMSIW) | Specific Absorption Rate (SAR) | Voxel body model | Wireless body area network (WBAN)</t>
  </si>
  <si>
    <t>In this paper, a miniaturized Substrate Integrated Waveguide (SIW) antenna is designed for 5.8¬†GHz Wireless Body Area Network application. The proposed antenna is based on a quarter-mode concept, which is acquired by cutting a circular patch into four quarters along the perfect magnetic walls. Later on, by etching a tilted-rectangular slot on the top of a quarter-mode SIW cavity, two modes TM210 and TM020 get coupled and in results, an enhancement in bandwidth is achieved. The performance of the fabricated antenna has been validated on pork tissues. The measured impedance bandwidth and the radiation efficiency of the antenna are 400¬†MHz [5.52‚Äì5.92 GHz] and 88.5%, respectively. The evaluated value of specific absorption rate on pork tissues is 1 W/kg averaged over 1¬†g mass of tissue, with the input power of 250¬†mW. The simulation results and the measurement results examined on pork tissues agree well with each other.</t>
  </si>
  <si>
    <t>Circular Quarter-Mode SIW Antenna for WBAN Application</t>
  </si>
  <si>
    <t>10.1080/03772063.2017.1358115</t>
  </si>
  <si>
    <t>2-s2.0-85028549696</t>
  </si>
  <si>
    <t>['widely implemented', 'steering capability', 'standard pso', 'smart antennas', 'significant increase', 'radiation pattern', 'pso ),', 'proposed array', 'optimum result', 'mobile communication', 'large number', 'increased sll', 'failed elements', 'crpso gives', 'central element', 'array system', 'amplitude distributions']</t>
  </si>
  <si>
    <t>Bacteria foraging algorithm | Concentric circular antenna array | Craziness-based particle swarm optimization | Failed antenna array | First null beamwidth | Particle swarm optimization | Side lobe level</t>
  </si>
  <si>
    <t>In an antenna array due to large number of elements, there is always a possibility of failure of one or more elements in the array system, which results in increased SLL with distorted radiation pattern. Recovering the optimal beam pattern can be done by recalculating the amplitude distributions for array elements leaving the failed elements. Here, we have corrected the radiation pattern for concentric circular antenna array (CCAA) with central element, as CCAA with central element is widely implemented in smart antennas and mobile communication. A central element has been added to array to increase the steering capability of proposed array. It has been noticed that after failure of three or more number of elements with central element, there is a significant increase in side lobe level (SLL) which degrades the performance of the system. This distortion is corrected using bacterial foraging optimization, standard particle swarm optimization (PSO), and craziness-based particle swarm optimization (CRPSO) technique. The results of standard PSO and CRPSO are compared for a three ring CCAA with central element and it has been concluded that CRPSO gives the optimum result.</t>
  </si>
  <si>
    <t>559-568</t>
  </si>
  <si>
    <t>57212830031;35737537800</t>
  </si>
  <si>
    <t>Sahoo, Pratyusa Kumar;Mandal, Durbadal</t>
  </si>
  <si>
    <t>Sahoo P.</t>
  </si>
  <si>
    <t>Swarm Intelligence-based Optimal Design to Minimize the Sidelobe Level of Concentric Circular Antenna Array with Element Failures</t>
  </si>
  <si>
    <t>10.1080/03772063.2017.1358116</t>
  </si>
  <si>
    <t>2-s2.0-85028563732</t>
  </si>
  <si>
    <t>['uwb range', 'spema covers', 'size reduction', 'simulated results', 'radiation patterns', 'proposed antenna', 'mimo antenna', 'measured results', 'input multiple', 'impedance bandwidth', 'h plane', 'good agreement', 'entire uwb']</t>
  </si>
  <si>
    <t>Correlation coefficient | MIMO antenna | Mutual coupling | Planar metal antenna | Shorting strip | UWB</t>
  </si>
  <si>
    <t>In this paper, a shorted planar elliptical metal antenna (SPEMA) is designed for ultra-wideband (UWB) applications. The shorting strip yields almost 20% size reduction and the impedance bandwidth for S 11 &lt; ‚àí10¬†dB of the SPEMA covers the entire UWB (3.1‚Äì10.6 GHz). The surface current distribution of the proposed antenna is observed. Two symmetrical antennas are placed very closely for multiple-input multiple-output (MIMO) applications. The proposed MIMO antenna exhibits low reflection coefficient (&lt; ‚àí10 dB), low mutual coupling (&lt; ‚àí13 dB), and low correlation coefficient (&lt;0.02) in UWB range. The absolute peak gain and radiation patterns in E and H plane of the MIMO antenna are presented. Measured results are in good agreement with the simulated results.</t>
  </si>
  <si>
    <t>497-502</t>
  </si>
  <si>
    <t>60011023;60011023;60011023</t>
  </si>
  <si>
    <t>49962067300;55647690900;35597906100</t>
  </si>
  <si>
    <t>Mondal, Santanu;Mandal, Kaushik;Sarkar, Partha Pratim</t>
  </si>
  <si>
    <t>Kalyani</t>
  </si>
  <si>
    <t>University of Kalyani</t>
  </si>
  <si>
    <t>Design of MIMO Antenna for Ultra-Wideband Applications</t>
  </si>
  <si>
    <t>10.1080/03772063.2016.1176540</t>
  </si>
  <si>
    <t>2-s2.0-85046816031</t>
  </si>
  <si>
    <t>['two radiators', 'required magnitude', 'realized antenna', 'phase relationship', 'peak gain', 'operating bandwidth', 'monopolar radiator', 'measured results', 'impedance bandwidth', 'hexagonal radiator', 'good agreement', 'generate vertically', 'double l', 'arranged sequentially', '217 ¬∞', '212 ¬∞']</t>
  </si>
  <si>
    <t>Circularly polarized antenna | low profile | omni-directional radiation | wide axial-ratio beamwidth</t>
  </si>
  <si>
    <t>In this paper, a novel low profile circularly polarized antenna with L-shape energy coupling slot and the S-shaped matched transmission line (SMTL) is presented. It consists of a monopolar radiator and a hexagonal radiator which will generate vertically and horizontally polarized electric field EŒ∏ and EœÜ, respectively. To satisfy the required magnitude/phase relationship between two radiators, the double L-shape energy coupling slot and the SMTL are introduced. Also, 12 circular shape patches are arranged sequentially on the hexagonal radiator to obtain a wide AR beamwidth. The measured results show that the realized antenna has an impedance bandwidth of 2.1% (5.76‚Äì5.88¬†GHz). In particular, the 3¬†dB Axial Ratio (AR) beamwidth at 5.8¬†GHz is extended to 212¬∞ (œÜ¬†=¬†0¬∞ plane) and 217¬∞ (œÜ¬†=¬†90¬∞ plane). Stable RHCP omni-directional radiation patterns are obtained over the operating bandwidth with a peak gain of 1.25¬†dBi. A good agreement between the simulated and measured results is obtained.</t>
  </si>
  <si>
    <t>317-327</t>
  </si>
  <si>
    <t>60002222;60002222</t>
  </si>
  <si>
    <t>57194182934;35785312800</t>
  </si>
  <si>
    <t>Mo, Wendong;Zhang, Wenmei</t>
  </si>
  <si>
    <t>Mo W.</t>
  </si>
  <si>
    <t>A low profile circularly polarized antenna with L-shape energy coupling slot and the S-shaped matched transmission line</t>
  </si>
  <si>
    <t>10.1080/02726343.2018.1473193</t>
  </si>
  <si>
    <t>2-s2.0-85047149266</t>
  </si>
  <si>
    <t>Korea Health Industry Development Institute</t>
  </si>
  <si>
    <t>HI14C1135</t>
  </si>
  <si>
    <t>KHIDI</t>
  </si>
  <si>
    <t>['wave antenna', 'uhf mri', 'several types', 'numerous studies', 'mainly caused', 'large field', 'high field', 'domain method', 'difference time', 'dielectric medium', '2 mhz']</t>
  </si>
  <si>
    <t>Electromagnetic simulation | magnetic resonance imaging | radio-frequency coil</t>
  </si>
  <si>
    <t>Inhomogeneous magnetic flux density under ultra-high field (UHF) magnetic resonance imaging (MRI) is mainly caused by a shortened RF wavelength propagating through a dielectric medium. Numerous studies on several types of traveling-wave antenna for UHF MRI are underway because of the potential alternative strategy of a large field of view with deeper penetration depth. In this study, a bilateral monopole antenna is proposed to improve RF transmission field (|B1+|) uniformity at 297.2 MHz of 7 T. To investigate |B1+| uniformity in this scenario, a bilateral monopole antenna is optimized by performing an electromagnetic simulation using a finite-difference time-domain method and improvements achieved using the optimized bilateral monopole antenna structure are discussed.</t>
  </si>
  <si>
    <t>283-290</t>
  </si>
  <si>
    <t>60199632;60199632;60199632;60199632;60199632;60199632</t>
  </si>
  <si>
    <t>57194683282;55648880600;56603464900;57201849626;57189031631;56500910400</t>
  </si>
  <si>
    <t>Kim, Han Joong;Heo, Phil;Han, Sang Doc;Kim, Donghyuk;Song, Hyunwoo;Kim, Kyoung Nam</t>
  </si>
  <si>
    <t>Seongnam</t>
  </si>
  <si>
    <t>Gachon University</t>
  </si>
  <si>
    <t>Kim H.J.</t>
  </si>
  <si>
    <t>Improvements in radio-frequency transmission for ultra-high field magnetic resonance imaging through a bilateral monopole antenna</t>
  </si>
  <si>
    <t>10.1080/02726343.2018.1473141</t>
  </si>
  <si>
    <t>2-s2.0-85047396710</t>
  </si>
  <si>
    <t>['would help', 'wide beamwidth', 'soft surface', 'quarter wavelength', 'mutual coupling', 'ground plane', 'generally made', 'folded part', 'folded corrugation', 'designed without', 'axial ratio', 'additional area']</t>
  </si>
  <si>
    <t>active element pattern (AEP) | active reflection coefficient (ARC) | CP antenna | isolation | Soft surface</t>
  </si>
  <si>
    <t>A compact soft surface is proposed to improve an isolation of circularly polarized patch antennas in this article. The soft surface is generally made up of a periodically alternating perfect electric conductor and perfect magnetic conductor. The perfect magnetic conductor is implemented by the corrugation with a depth of quarter wavelength. The proposed compact soft surface is designed by a folded corrugation with a length of a quarter wavelength and the folded part is located below perfect electric conductor plane. Thus, the compact soft surface can be designed without any additional area above the ground plane. To verify its feasibility, mutual coupling and axial ratio of two circularly polarized antenna elements without and with the compact soft surface have been compared. This improved isolation results in small active reflection coefficient and wide beamwidth of active element pattern which would help to design wide scanning angle array.</t>
  </si>
  <si>
    <t>328-337</t>
  </si>
  <si>
    <t>High isolation circularly polarized (CP) antennas using compact soft surface</t>
  </si>
  <si>
    <t>10.1080/02726343.2018.1473199</t>
  </si>
  <si>
    <t>2-s2.0-85048273425</t>
  </si>
  <si>
    <t>['without loading', 'wide arbw', 'theoretically revealed', 'simultaneously achieved', 'significantly suppressed', 'shorting pins', 'resonant frequency', 'radiation gain', 'patch radius', 'metallic pins', 'highly demanded', 'gain roll', 'freely chosen', 'extensive analysis', 'electrical size', 'effectively reduce', 'db arbw', 'circular contour', 'axial ratio', 'arbw ).', 'appropriately constituted', '3 db']</t>
  </si>
  <si>
    <t>A circularly-polarised patch antenna with the loading of shorting pins is proposed in this study to sharpen the gain rolloff shape and widen the 3-dB axial ratio beamwidth (ARBW). First of all, it is theoretically revealed that when the electrical size of a circular patch radiator is appropriately constituted, the radiation gain at the horizon can be significantly suppressed and the axial ratio can be maintained below 3 dB over a wide angular range. By introducing a set of metallic pins, which short the patch in a circular contour, the resonant frequency of the antenna will be increased. In this way, the patch radius with respect to wavelength can be freely chosen, so that sharp gain roll-off rate and wide ARBW can be simultaneously achieved. After the extensive analysis is executed, two circular patch antennas with and without loading of shorting pins are designed, fabricated and tested for comparison. Simulated and measured results show that the gain roll-off is enhanced up to near 20 dB and 3-dB ARBW is extended to around 140¬∞ so as to effectively reduce the undesired multipath interference as highly demanded in the application of global navigation satellite system.</t>
  </si>
  <si>
    <t>1247-1254</t>
  </si>
  <si>
    <t>60000937-60022317;60022317;60025578;60022317</t>
  </si>
  <si>
    <t>57188866124;7404201926;57189381832;56083429600</t>
  </si>
  <si>
    <t>Zhang, Xiao;Zhu, Lei;Liu, Neng Wu;Xie, Dan Peng</t>
  </si>
  <si>
    <t>Xi'an;Taipa;Shenzhen</t>
  </si>
  <si>
    <t>Xidian University;University of Macau;Shenzhen University</t>
  </si>
  <si>
    <t>60025578;60022317;60000937</t>
  </si>
  <si>
    <t>Pin-loaded circularly-polarised patch antenna with sharpened gain roll-off rate and widened 3-dB axial ratio beamwidth</t>
  </si>
  <si>
    <t>10.1049/iet-map.2017.0970</t>
  </si>
  <si>
    <t>2-s2.0-85048355751</t>
  </si>
  <si>
    <t>['well coupled', 'results show', 'measurement strategy', 'inductive link', 'impedance matching', 'dipole antennas', 'dipole antenna', 'contactless interface', 'cmos wpr', 'cmos die', 'authors present', 'authors developed', 'authors analyse', '987 mhz', '6 dbm', '58 cm']</t>
  </si>
  <si>
    <t>Here, the authors present a study on a contactless interface between a fully integrated wireless power receiver (WPR) and a dipole antenna. The authors analyse the impedance matching between the antenna and the inductive link formed by the contactless interface for providing an appropriate design methodology. Furthermore, the authors developed a measurement strategy to verify the entire system comprised by a pair of dipole antennas, the inductive link, and the CMOS WPR. The results show that the CMOS die is well coupled to the antenna, the complete system operates correctly with a source of 26.6 dBm at 987 MHz when the distance between the dipole antennas is 58 cm.</t>
  </si>
  <si>
    <t>1255-1259</t>
  </si>
  <si>
    <t>60025299;60025299;60017609;60017609</t>
  </si>
  <si>
    <t>57202445438;57220545499;56369845300;56725928400</t>
  </si>
  <si>
    <t>Menezes, Thaironi;da Silva, Fernanda R.;Cabrera, Fabian L.;de Sousa, Fernando Rangel</t>
  </si>
  <si>
    <t>Itajuba;Florianopolis</t>
  </si>
  <si>
    <t>Universidade Federal de Itajub√°;Universidade Federal de Santa Catarina</t>
  </si>
  <si>
    <t>60025299;60017609</t>
  </si>
  <si>
    <t>Menezes T.</t>
  </si>
  <si>
    <t>Design and measurement of a contactless interface between a dipole antenna and a CMOS fully integrated wireless power receiver</t>
  </si>
  <si>
    <t>10.1049/iet-map.2017.0882</t>
  </si>
  <si>
    <t>2-s2.0-85048355995</t>
  </si>
  <si>
    <t>['surface waves', 'simulated results', 'ring slot', 'resonant frequencies', 'resonance phenomenon', 'rectangular split', 'proposed structure', 'placed beneath', 'patch radiator', 'metallic ground', 'measured results', 'low cross', 'high front', 'good agreement', 'designed amc', 'back ratio', 'antenna maintaining', 'analysed based', 'amc coincide', 'air gap', '96 ghz', '77 dbi', '36 ghz', '29 dbi', '16 dbi', '09 ghz']</t>
  </si>
  <si>
    <t>A microstrip line fed rectangular patch antenna with slots in the patch radiator is designed to realise triple resonant frequencies with satisfactory impedance matching (|S11|‚â§-10 dB) at 3.36, 5.96, and 9.09 GHz. Current distribution analysis is presented to provide an insight to the mechanism of triple resonance generation. A triple-band artificial magnetic conductor (AMC) is designed and analysed based on resonance phenomenon of stepped impedance resonators. The resonant frequencies of the AMC coincide with the antenna. A rectangular split-ring slot is embedded in the metallic ground of the antenna. The designed AMC is placed beneath the antenna maintaining an air gap between the structures. The slot in the ground plane enables the surface waves to interact with the AMC. The proposed arrangement enhances the gain from 1.38 to 3.77 dBi at 3.36 GHz, 3.22 to 6.29 dBi at 5.96 GHz, and 7.58 to 11.16 dBi at 9.09 GHz. The proposed structure exhibits good radiation patterns with low cross-polarisation and high front to back ratio at all the three resonant frequencies. A prototype of the proposed structure is fabricated and the measured results are in good agreement with the simulated results.</t>
  </si>
  <si>
    <t>1400-1406</t>
  </si>
  <si>
    <t>;;60000912;60000912</t>
  </si>
  <si>
    <t>55609419000;13006578000;55699394300;57188762357</t>
  </si>
  <si>
    <t>Ghosh, Anumoy;Kumar, Vimlesh;Sen, Gobinda;Das, Santanu</t>
  </si>
  <si>
    <t>Ghosh A.</t>
  </si>
  <si>
    <t>Gain enhancement of triple-band patch antenna by using triple-band artificial magnetic conductor</t>
  </si>
  <si>
    <t>10.1049/iet-map.2017.0815</t>
  </si>
  <si>
    <t>2-s2.0-85048356909</t>
  </si>
  <si>
    <t>['within 11', 'using twists', 'using state', 'results show', 'respective environments', 'polarised links', 'polarisation ratio', 'polarisation effects', 'polar measurements', 'path loss', 'median cross', 'individual scenarios', 'horn antennas', 'distance model', 'directional steerable', 'delay spread', 'computer foyer', 'channel parameters', 'angular spread', '70 ghz', '6 db', '20 dbi']</t>
  </si>
  <si>
    <t>In this study, results of wideband dual polarised measurements conducted in indoor environments including office, factory, corridor and computer foyer, using state-of-the-art 2√ó2 multiple-input-multiple-output frequency modulated continuous wave-based channel sounder, are presented. The measurements were performed in two frequency bands with 6 GHz bandwidth, centred at 54 and 70 GHz, with directional steerable ~20 dBi (18¬∞ beamwidth) horn antennas. Using twists at the transmitter and at the receiver simultaneous co-polar and cross-polar measurements were performed to quantify the polarisation effects on channel parameters such as angular spread, delay spread and path loss. The results show that the co-polarised radio links experienced lower angular spread and delay spread compared with the cross-polarised links. For co-polarised links, the estimated synthesised omnidirectional path loss exponent was found to be in the range of 1.5-2 (close-in model) and 0.9-1.9 (log-distance model) in the respective environments. In individual scenarios, the median cross-polarisation ratio was found to be within 11.7-14.4 and 7.5-17.6 dB at 54 and 70 GHz, respectively.</t>
  </si>
  <si>
    <t>1287-1292</t>
  </si>
  <si>
    <t>60022175;60022175;60022175</t>
  </si>
  <si>
    <t>55576426600;7003713925;56459776800</t>
  </si>
  <si>
    <t>Raimundo, Xavier;Salous, Sana;Cheema, Adnan</t>
  </si>
  <si>
    <t>Durham University</t>
  </si>
  <si>
    <t>Raimundo X.</t>
  </si>
  <si>
    <t>Indoor dual polarised radio channel characterisation in the 54 and 70 GHz bands</t>
  </si>
  <si>
    <t>10.1049/iet-map.2017.0711</t>
  </si>
  <si>
    <t>2-s2.0-85048357488</t>
  </si>
  <si>
    <t>['uses short', 'transmission coefficient', 'transfer function', 'range 10', 'proposed design', 'practically realisable', 'order differentiator', 'optimisation process', 'new design', 'microstrip format', 'measured result', 'magnitude response', 'line elements', 'impedance values', 'ideal one', 'ideal fractional', 'good agreement', 'fr4 substrate', 'circuited stub', '6 ghz']</t>
  </si>
  <si>
    <t>The new design of a fractional-order microwave differentiator is proposed. It is first of its kind and uses short-circuited stub and transmission line sections to emulate the behaviour of an ideal fractional-order differentiator. Least mean square errorbased objective function is formulated to obtain the transfer function of the proposed design, using the chain scattering parameters of line elements in the Z-domain. During the optimisation process, impedance values of equal-electrical-length line elements are considered in the range 10-150 Œ©, such that they are practically realisable on the microstrip format. The structure is implemented on the FR4 substrate with permittivity of 4.4 having 1.6 mm thickness. The measured result for the magnitude response of the transmission coefficient is found to be in good agreement with ideal one in the operating frequency range from 0.8 to 6.6 GHz.</t>
  </si>
  <si>
    <t>1375-1381</t>
  </si>
  <si>
    <t>60010633;60010633</t>
  </si>
  <si>
    <t>57212084837;35103650800</t>
  </si>
  <si>
    <t>Gupta, Mridul;Upadhyay, Dharmendra Kumar</t>
  </si>
  <si>
    <t>Netaji Subhas Institute of Technology</t>
  </si>
  <si>
    <t>Gupta M.</t>
  </si>
  <si>
    <t>Design and implementation of fractional-order microwave differentiator</t>
  </si>
  <si>
    <t>10.1049/iet-map.2017.0534</t>
  </si>
  <si>
    <t>2-s2.0-85048360210</t>
  </si>
  <si>
    <t>['simple single', 'sequentially rotated', 'proposed method', 'peak gain', 'frequency range', 'frequency bandwidth', 'four outputs', 'feeding network', 'covers 1', 'centre frequency', 'axial ratio', 'array elements', 'antenna array', '8 ghz', '5 dbi', '5 %.', '3 ghz', '3 db', '1000 mhz', '10 db']</t>
  </si>
  <si>
    <t>A 2 √ó 2 circularly polarised (CP) antenna array with four square radiating patch elements has been introduced here. The array elements are sequentially rotated and have been fed by a simple single-layer feeding network with sequential phase structure. This feeding network generates successive phase difference at its four outputs. To have a wide CP bandwidth, the proposed method of feeding network has been combined with new simple tuning stubs which are embedded in radiating patch elements. The common reflection coefficient bandwidth (S11 &lt; - 10 dB) and axial ratio (AR) bandwidth (AR &lt; 3 dB) is 1000 MHz which covers 1.5-2.5 GHz frequency band and according to the centre frequency of 1.8 GHz, the frequency bandwidth is ~55.5%. Furthermore, the peak gain of the proposed antenna array is ~7.5 dBi at the frequency range of 1.7-2.3 GHz.</t>
  </si>
  <si>
    <t>1395-1399</t>
  </si>
  <si>
    <t>57188756844;57188762235;57195336654</t>
  </si>
  <si>
    <t>Piroutiniya, Asrin;Rasekhmanesh, Mohammad Hosein;Mohammadi, Pejman</t>
  </si>
  <si>
    <t>Piroutiniya A.</t>
  </si>
  <si>
    <t>Wide-band circularly polarised antenna array using sequential phase feed structure and reinforced square radiating patch element</t>
  </si>
  <si>
    <t>10.1049/iet-map.2017.1075</t>
  </si>
  <si>
    <t>2-s2.0-85048363320</t>
  </si>
  <si>
    <t>['total size', 'total efficiency', 'result shows', 'proposed antenna', 'phone antenna', 'performance antenna', 'output system', 'obtained across', 'narrow frame', 'ieee std', 'good performance', 'good candidate', 'frequency bands', 'broadband performance', 'bottom edge', 'auxiliary structure', 'antenna system', 'antenna maintains', '40 %.', '2690 mhz']</t>
  </si>
  <si>
    <t>A mobile-phone antenna with a wideband feed structure (WBFS) and an auxiliary structure for a full metal casing and a very narrow frame are proposed. The most highlight of this proposed antenna is that it provides a method to overcome the difficulties of designing a high-performance antenna in a full metal casing with a very narrow frame. The WBFS is designed to have a broadband performance. The total size of the antenna is 6 √ó 48 mm2, and a 6 mm long ground clearance is set on the bottom edge of the system circuit board. The experimental results reveal that a good impendence matching is obtained across the frequency bands of 824-960 and 1710-2690 MHz, and the total efficiency is more than 40%. The antenna maintains a good performance when user's hand(s) is (are) holding it; meanwhile, keeps the specific absorption rate (SAR) under the IEEE Std. C95.1 compliant SAR. In addition, the performance of the proposed antenna in a multi-antenna system is examined. The result shows that the proposed antenna is a good candidate for a multiple-input-multiple-output system.</t>
  </si>
  <si>
    <t>1316-1323</t>
  </si>
  <si>
    <t>57202443539;55220025700;55511198800;55840521200</t>
  </si>
  <si>
    <t>Yan, Kuixi;Yang, Peng;Yang, Feng;Huang, Shao Ying</t>
  </si>
  <si>
    <t>Yan K.</t>
  </si>
  <si>
    <t>Antenna design for a smartphone with a full metal casing and a narrow frame</t>
  </si>
  <si>
    <t>10.1049/iet-map.2017.1043</t>
  </si>
  <si>
    <t>2-s2.0-85048363356</t>
  </si>
  <si>
    <t>['without slot', 'whose size', 'terahertz detector', 'proposed antenna', 'optimised radius', 'different shape', 'diamond shape', 'diamond antenna', 'diagonal slots', 'detector 2', 'detector 1', 'current path', 'circular antenna', 'chip antenna', '320 ghz', '280 ghz', '2 œºm', '130 œºm', '110 œºv']</t>
  </si>
  <si>
    <t>For the miniaturisation of the terahertz detector with on-chip antenna, the slotted patch antennas in different shape are studied. Through analysing and comparing of the antennas in rectangle, circular and diamond shape, with and without slot, the double arc slots and diagonal slots are proposed for the circular patch antenna and the diamond patch antenna, respectively, which can increase the current path to reduce the size of the patch antenna effectively. The optimised radius of the circular patch antenna is 130 Œºm and the diagonal of the diamond patch antenna is 207.2 Œºm, whose size is reduced about 12 and 40%, respectively. Fabricated in Taiwan Semiconductor Manufacturing Company (TSMC) 0.18 Œºm standard complementary metal oxide semiconductor (CMOS) process, the N Metal Oxide Semiconductor (NMOS) detector with proposed antenna has the response frequency ranging from 270 to 320 GHz. For the detector 1 with circular antenna and detector 2 with diamond antenna, the maximum response voltage is 419 and 110 ŒºV at the frequency of 290 and 280 GHz, respectively.</t>
  </si>
  <si>
    <t>1324-1331</t>
  </si>
  <si>
    <t>60017482;60017482;60017482;60005244</t>
  </si>
  <si>
    <t>8393441600;57192977695;36668155400;35205914800</t>
  </si>
  <si>
    <t>Xu, Lei Jun;Tong, Fu Cheng;Bai, Xue;Li, Qin</t>
  </si>
  <si>
    <t>Jiangsu University;Southeast University</t>
  </si>
  <si>
    <t>60017482;60005244</t>
  </si>
  <si>
    <t>Design of miniaturised on-chip slot antenna for THz detector in CMOS</t>
  </si>
  <si>
    <t>10.1049/iet-map.2017.0833</t>
  </si>
  <si>
    <t>2-s2.0-85048364305</t>
  </si>
  <si>
    <t>['term evolution', 'sized antenna', 'profile bm', 'ports reveal', 'overall volume', 'neighbouring cas', 'mode communication', 'microstrip bm', 'measured results', 'impedance matching', 'high isolation', 'four multiple', 'fifth generation', 'coplanar waveguide', 'compact geometry', 'communication modes', '70 mm', '5g communication', '4 ghz', '29 ghz', '254 mm', '10 db']</t>
  </si>
  <si>
    <t>A palm-sized antenna is proposed for the hybridisation of fifth generation (5G) and long-term evolution-advanced (LTE-A) communication modes. The antenna has the overall volume of 70 mm (l) √ó 40 mm (w) √ó 0.254 mm (h) clutched by four multiple-input-multiple-output chip antennas (CAs) operating at 2.4 GHz for LTE-A on the sides of a flat substrate integrated waveguide (SIW) four-by-four Butler matrix (BM) beamforming antenna operating over the band from 27 to 29 GHz for 5G communication. Advantages are the broad bandwidth gained by a low-profile BM and this metal SIW structure of high isolation above 10 dB with neighbouring CAs, which is impossible for the microstrip BM and coplanar waveguide (CPW) version. The simulated and measured results of the impedance matching as well as the gains and radiated field patterns of all the ports reveal the antenna is proper for the multi-mode communication as a compact geometry. Besides, high isolation between the closely placed radiating elements is observed.</t>
  </si>
  <si>
    <t>1407-1413</t>
  </si>
  <si>
    <t>60012291;60012291;60012291</t>
  </si>
  <si>
    <t>57192212579;57213829963;8961086900</t>
  </si>
  <si>
    <t>Lee, Changhyeong;Khattak, Muhammad Kamran;Kahng, Sungtek</t>
  </si>
  <si>
    <t>Wideband 5G beamforming printed array clutched by LTE-A 4 √ó 4-multiple-input- multiple-output antennas with high isolation</t>
  </si>
  <si>
    <t>10.1049/iet-map.2017.0946</t>
  </si>
  <si>
    <t>2-s2.0-85048364432</t>
  </si>
  <si>
    <t>['simulation results', 'proposed antenna', 'new antenna', 'gsm 900', 'gsm 1800', 'fundamental limitations', 'form factor', 'first band', 'feeding arm', 'extremely critical', 'experimentally tested', 'electrically small', 'elc resonator', 'designed using', 'conducting layer', 'compact size', 'compact dual', 'band antenna', '89 ghz']</t>
  </si>
  <si>
    <t>An electrically small antenna ensures easy integration with devices without compromising the form factor. The performance in terms of bandwidth, gain and so on for these antennas is extremely critical and is governed by fundamental limitations in size, i.e. Chu's limit. This study initially presents an analysis of these limits and corresponding performance parameters. Next, a compact dual-band antenna has been designed using an electric field driven LC (ELC) resonator and a coplanar ground plane which operates at GSM 1800 and Wi-MAX. This proposed antenna has a compact size of 0.31Œª0 √ó 0.08Œª0 √ó 0.01Œª0 in the first band which is resonant at 1.89 GHz. Finally, a conducting layer is placed below the ELC resonator and both are connected through a via. This provides stronger capacitive coupling between the radiator and the feeding arm and thus, results in miniaturisation of 76.9% in the area. The new antenna is electrically small and covers various cellular bands such as GSM 900, Bluetooth, Wi-Fi and Wi-MAX. Prototypes of both designs have been fabricated and experimentally tested in order to validate the simulation results.</t>
  </si>
  <si>
    <t>1444-1449</t>
  </si>
  <si>
    <t>60021988;60032320;60003771</t>
  </si>
  <si>
    <t>56437030400;22033543800;7404211483</t>
  </si>
  <si>
    <t>Sharma, Sameer K.;Abdalla, Mahmoud A.;Hu, Zhirun</t>
  </si>
  <si>
    <t>Egypt;India;United Kingdom</t>
  </si>
  <si>
    <t>Cairo;Kanpur;Manchester</t>
  </si>
  <si>
    <t>Military Technical College, Cairo;Indian Institute of Technology Kanpur;The University of Manchester</t>
  </si>
  <si>
    <t>60032320;60021988;60003771</t>
  </si>
  <si>
    <t>Miniaturisation of an electrically small metamaterial inspired antenna using additional conducting layer</t>
  </si>
  <si>
    <t>10.1049/iet-map.2017.0927</t>
  </si>
  <si>
    <t>2-s2.0-85048364551</t>
  </si>
  <si>
    <t>['wideband antennas', 'three examples', 'study describes', 'smaller footprints', 'reflection response', 'primary idea', 'optimal design', 'objective function', 'issues related', 'high non', 'feasible region', 'ensures satisfaction', 'enhanced procedure', 'constraints imposed', 'constrained optimum', 'better control', 'benchmark algorithm', 'based search', 'based miniaturisation', 'antenna structures', 'antenna design']</t>
  </si>
  <si>
    <t>This study describes an enhanced procedure for electromagnetic-simulation-based miniaturisation of antenna structures. The proposed methodology utilises formulation of the antenna design as non-linear minimisation problem oriented towards explicit size reduction with constraints imposed on the reflection response of the structure at hand. The primary idea is to explore the boundary of the feasible region so as to allow efficient identification of a constrained optimum that ensures satisfaction of the prescribed matching requirements for the structure at hand. The proposed algorithm overcomes the issues related to the standard formulation involving a penalty function approach, where high non-linearity of the objective function in the vicinity of the optimum may lead to finding a sub-optimal design. For the sake of demonstration and verification, three examples of ultra-wideband antennas are considered. In all cases, the proposed methodology leads to smaller footprints and better control of the in-band matching compared to the benchmark algorithm, i.e. gradient-based search with implicit reflection response control through a penalty function approach.</t>
  </si>
  <si>
    <t>1273-1278</t>
  </si>
  <si>
    <t>57200721092;57204542925</t>
  </si>
  <si>
    <t>Johanesson, David O.;Koziel, Slawomir</t>
  </si>
  <si>
    <t>Johanesson D.O.</t>
  </si>
  <si>
    <t>Feasible space boundary search for improved optimisation-based miniaturisation of antenna structures</t>
  </si>
  <si>
    <t>10.1049/iet-map.2017.0644</t>
  </si>
  <si>
    <t>2-s2.0-85048366005</t>
  </si>
  <si>
    <t>['without degrading', 'since communication', 'rotman lenses', 'prohibitively large', 'overall dimensions', 'next generation', 'km ),', 'key component', 'important role', 'electronic scanning', 'current technology', 'compact solutions', 'broad bandwidth', 'authors propose']</t>
  </si>
  <si>
    <t>Millimetre wave technology is now considered as a key component for the next generation (5G) of cellular networks since they offer higher data rates and broader bandwidth compared to the current technology. However, since communication in this frequency band suffers higher propagation loss and atmospheric absorption (~12 dB/km), the use of highly directional antennas plays an important role in order to compensate for these losses. Therefore, it is necessary to design beamforming networks that are not only able to support these antennas but also offer practical and compact solutions to be placed in any modern transceiver system. Rotman lenses have long been used as analogue beamforming networks to support linear array antennas for electronic scanning. Their broad bandwidth and planar structure make them ideal for these types of applications. However, their overall dimensions can be prohibitively large, especially for systems requiring large scan angles. In this study, the authors propose a new compact configuration that reduces the overall dimensions of the conventional Rotman lens by as much as 50% without degrading its performance.</t>
  </si>
  <si>
    <t>1260-1265</t>
  </si>
  <si>
    <t>Compact multi-layer microstrip Rotman lens design using coupling slots to support millimetre wave devices</t>
  </si>
  <si>
    <t>10.1049/iet-map.2017.0817</t>
  </si>
  <si>
    <t>2-s2.0-85048366845</t>
  </si>
  <si>
    <t>['wave antenna', 'visible space', 'unit cell', 'tuning capability', 'scanning backward', 'scan within', 'proposed configuration', 'proposed antenna', 'promising candidate', 'mode substrate', 'maximum gain', 'lobe level', 'ku band', 'high gain', 'good cross', 'frequency range', 'forward along', 'fixed size', 'designed prototype', 'crlh lwa', 'broadside direction', 'based leaky', '8 ghz', '20 ¬∞)', '16 dbi', '10 db']</t>
  </si>
  <si>
    <t>In this communication, a novel compact high gain composite right/left-handed (CRLH) based leaky-wave antenna (LWA) is presented at Ku band. A half-mode substrate-integrated waveguide incorporated with a suitably oriented complementary quad spiral resonator (CQSR) is used to achieve a CRLH LWA. The unit cell is realised by a CQSR in such a way that the orientation of spirals exhibits higher leakage loss having a minimum cross coupling between them. The antenna is capable of scanning backward to forward along with a broadside direction in visible space. The proposed configuration has a length of 4.85Œª0 which can scan within the frequency range of 13.5-17.8 GHz having a beam scanning range of 86¬∞ (-66¬∞ to 20¬∞) and a maximum gain of 16 dBi. The simulated reflection coefficient of the proposed antenna is below -10 dB throughout the working frequency range with a side-lobe level of below -10 dB. The designed prototype is more compact in nature having high gain, fair scanning range, and good cross-polarisation level along with simpler design methodology and tuning capability to enhance the gain as well as radiation efficiency maintaining a fixed size. The proposed antenna could be a promising candidate in Ku-band applications like fixed satellite services, and broadcast satellite services etc.</t>
  </si>
  <si>
    <t>1310-1315</t>
  </si>
  <si>
    <t>60021988;60021988;60021988;60021988;60021988;60003771</t>
  </si>
  <si>
    <t>57216905603;57194615209;55453518100;55989618200;7202577198;7404211483</t>
  </si>
  <si>
    <t>Sarkar, Anirban;Adhikary, Moitreya;Sharma, Abhishek;Biswas, Animesh;Akhtar, Mohammed Jaleel;Hu, Zhirun</t>
  </si>
  <si>
    <t>Kanpur;Manchester</t>
  </si>
  <si>
    <t>Indian Institute of Technology Kanpur;The University of Manchester</t>
  </si>
  <si>
    <t>60021988;60003771</t>
  </si>
  <si>
    <t>Sarkar A.</t>
  </si>
  <si>
    <t>Composite right/left-handed based compact and high gain leaky-wave antenna using complementary spiral resonator on HMSIW for Ku band applications</t>
  </si>
  <si>
    <t>10.1049/iet-map.2017.0478</t>
  </si>
  <si>
    <t>2-s2.0-85048367416</t>
  </si>
  <si>
    <t>['radiation maximum', 'radiation diagram', 'mom ),', 'input impedance', 'galerkin forms', 'equivalence principle', 'dielectric thickness', 'cone axis', 'cavity dimensions', 'also presented']</t>
  </si>
  <si>
    <t>This study presents theoretical formulation and results for cavity-backed annular conical antennas. The formulation is based on equivalence principle and method of moments (MoM), in both point-matching and Galerkin forms. Results are presented for radiation diagram, and input impedance, and compared to those obtained using commercial software. The effects of dielectric thickness and of cavity dimensions on input impedance are presented. In addition, the feeding using two coaxial cables for radiation maximum at cone axis is also presented.</t>
  </si>
  <si>
    <t>1352-1359</t>
  </si>
  <si>
    <t>60031482;60031482</t>
  </si>
  <si>
    <t>57194439253;12794666800</t>
  </si>
  <si>
    <t>Sabino, Vanine;Pereira-Filho, Odilon M.C.</t>
  </si>
  <si>
    <t>Recife</t>
  </si>
  <si>
    <t>Universidade Federal de Pernambuco</t>
  </si>
  <si>
    <t>Sabino V.</t>
  </si>
  <si>
    <t>MoM analysis of cavity-backed annular conical antennas</t>
  </si>
  <si>
    <t>10.1049/iet-map.2017.0670</t>
  </si>
  <si>
    <t>2-s2.0-85048367783</t>
  </si>
  <si>
    <t>['validated experimentally', 'study investigates', 'slit sections', 'significant advantage', 'selected designs', 'saturation effect', 'performed using', 'particular type', 'optimisation process', 'numerical results', 'number n', 'feeding line', 'decreasing advantages', 'certain value', 'benchmark set', 'band matching', 'average amount', 'antenna parameters', 'achievable amount', '10 db']</t>
  </si>
  <si>
    <t>This study investigates a particular type of ground plane modifications in ultra-wideband (UWB) antennas and the effect they have on achievable amount of miniaturisation of the structure at hand. The focus is on n-section rectangular slits below the feeding line. The authors analyse possible size reduction as a function of the number n of slit sections. In order to ensure that the minimum antenna footprint is obtained in each case, rigorous numerical optimisation of all antenna parameters has been carried out. The optimisation process is constrained to guarantee that the antenna exhibits acceptable in-band matching at the level of -10 dB. For the sake of generality, the study has been performed using a benchmark set of four representative UWB monopoles. The results clearly indicate a significant advantage of increasing the number of degrees of freedom of the ground plane slit but also the saturation effect, i.e. decreasing advantages of introducing additional slit sections beyond a certain value of n. The average amount of miniaturisation for n = 5 versus n = 1 is around 40%. For selected designs, numerical results have been validated experimentally.</t>
  </si>
  <si>
    <t>1360-1366</t>
  </si>
  <si>
    <t>57204542925;56725352900</t>
  </si>
  <si>
    <t>Koziel, Slawomir;Ul Haq, Muhammad Aziz</t>
  </si>
  <si>
    <t>Ground plane modifications for design of miniaturised UWB antennas</t>
  </si>
  <si>
    <t>10.1049/iet-map.2017.1111</t>
  </si>
  <si>
    <t>2-s2.0-85048369019</t>
  </si>
  <si>
    <t>['wide band', 'two narrow', 'step derivation', 'realise multi', 'radiation efficiency', 'loop antenna', 'input impedance', 'high frequencies', 'hand sides', 'experimentally studied', 'enhanced performances', 'design guidelines', 'additional resonance', 'added besides', '8 dbi', '797 ghz', '5 %.']</t>
  </si>
  <si>
    <t>A novel printed loop antenna with hybrid-coupled split ring resonators (SRRs) is proposed to realise multi-band and impedance-enhanced performances. Design guidelines and a step-by-step derivation of the proposed antenna based on SRRs are given in detail. On the basis of a one-wavelength rectangular loop, by splitting the left-/right-hand sides of the loop, the input impedance of the loop antenna is reduced and an additional resonance can be generated. Four identical SRRs are then symmetrically placed inside the loop, which not only introduces a resonance by the electrically small SRRs array, but also forms multiple hybrid resonances at the high frequencies. To improve impedance matching, two parasitic strips are added besides the splits of SRRs. This antenna is numerically and experimentally studied. It is demonstrated that this antenna achieves three operating bands with improved impedance matching (i.e. two narrow-bands at 0.729 and 0.797 GHz and a wide band from 0.935 to 1.1 GHz), a loop-dipole-liked radiation pattern, a maximum realised gain with a value of 4.8 dBi and radiation efficiency above 72.5%.</t>
  </si>
  <si>
    <t>1382-1388</t>
  </si>
  <si>
    <t>60013614;60013614;60013614;60013614;60013614;60073719;60013789;60029306;60013614</t>
  </si>
  <si>
    <t>55630730500;57202025117;57225862852;57199364731;36767211900;36698370800;35726371700;57202192138;55658055598</t>
  </si>
  <si>
    <t>Xu, Kuiwen;Liu, Yang;Dong, Linxi;Peng, Liang;Chen, Shichang;Shen, Fazhong;Ye, Xiuzhu;Chen, Xi;Wang, Gaofeng</t>
  </si>
  <si>
    <t>Xinxiang;Wuhan;Beijing;Hangzhou</t>
  </si>
  <si>
    <t>China Research Institute of Radiowave Propagation;Wuhan University;Beihang University;Hangzhou Dianzi University</t>
  </si>
  <si>
    <t>60073719;60029306;60013789;60013614</t>
  </si>
  <si>
    <t>Printed multi-band compound meta-loop antenna with hybrid-coupled SRRs</t>
  </si>
  <si>
    <t>10.1049/iet-map.2017.0925</t>
  </si>
  <si>
    <t>2-s2.0-85048374198</t>
  </si>
  <si>
    <t>Chongqing Postdoctoral Science Foundation</t>
  </si>
  <si>
    <t>XM2016002</t>
  </si>
  <si>
    <t>['wirelessly communicating', 'whole size', 'simple structure', 'shaped stub', 'radiating element', 'operating bands', 'iot nodes', 'ground plane', 'fully cover', 'fi network', 'fabricated antenna', 'enormous network', 'designed antenna', 'complex network', 'compact dual', 'band antenna', 'authors design', '8g wi', '825 ghz', '6 ghz', '10 db']</t>
  </si>
  <si>
    <t>Internet of things (IoT) is a complex network of physical objects capable of wirelessly communicating with each other. For implementing such an enormous network, the authors design a compact dual-band antenna with simple structure. By folding the radiating element and resetting the ground plane, the whole size of the designed antenna is only 14 mm √ó 14 mm same as a thumbnail, which makes the designed antenna easy to fabricate. The fabricated antenna can operate (return loss S11 &lt; -10 dB) at two operating bands of 3.4-3.6 GHz for 5G and 5.725-5.825 GHz for 5.8G Wi-Fi, which means it is able to connect the IoT nodes to the Internet through 5G and Wi-Fi network. Simulation and measured results demonstrate that (i) folding the L-shaped stub into U-shaped can reduce the dimension of antenna, and resetting the ground plane structure to parallel to the feed-line can achieve better impedance matching between the designed antenna and the sub-miniature-A (SMA) connector in both operating bands; (ii) the fabricated antenna is able to fully cover the operating bands of 5G at 3.4-3.6 GHz and Wi-Fi at 5.725- 5.825 GHz, and can achieve nearly omnidirectional radiation patterns over the two operating bands.</t>
  </si>
  <si>
    <t>57202441602;7403650425;56497248400</t>
  </si>
  <si>
    <t>Mao, Yifan;Guo, Songtao;Chen, Menggang</t>
  </si>
  <si>
    <t>Compact dual-band monopole antenna with defected ground plane for Internet of things</t>
  </si>
  <si>
    <t>10.1049/iet-map.2017.0860</t>
  </si>
  <si>
    <t>2-s2.0-85048375225</t>
  </si>
  <si>
    <t>['truncation technique', 'total dimension', 'slot antenna', 'relative permittivity', 'measurement result', 'measured result', 'ground plane', 'gaia ii', 'band antenna', 'antenna produced', 'antenna design', '6 mm', '10 db']</t>
  </si>
  <si>
    <t>A novel S-band right handed circularly polarised (RHCP) slot antenna for supporting communication system of GAIA II/LAPAN-Chibasat is presented in this paper. This satellite implemented L-band Circularly Polarised Synthetic Aperture Radar (CP-SAR) sensor, X-band antenna is employed for mission data downlink and S-band antenna is employed for the command and telemetry. The S-band antenna is printed on the substrate with the relative permittivity of 2.17 and the thickness is 1.6 mm. A crescent shaped slot is placed on the ground plane. A square-shaped is set to strengthen the radiation on the edge of the feed-line. A parasitic strip rectangular-shaped is added on the ground plane to enhance the gain of the antenna. Truncation technique is employed to increase the bandwidth axial ratio(ARBW) and the gain. The total dimension of the antenna is 170 mm √ó 170 mm. The antenna produced &lt; 3 dB bandwidth axial ratio of 14% and the bandwidth under -10 dB of return loss obtained 90%.The simulated and measured result of the antenna design is satisfied. Detail of the antenna design and the measurement result of the antenna are described and presented.</t>
  </si>
  <si>
    <t>1279-1286</t>
  </si>
  <si>
    <t>60002787-107103425;60002787;60010818;60002787;60002787-107103425</t>
  </si>
  <si>
    <t>57197875051;55802422900;7403257414;57223664212;57044677500</t>
  </si>
  <si>
    <t>Kurniawan, Farohaji;Sumantyo, Josaphat Tetuko Sri;Gao, Steven;Ito, Koichi;Santosa, Cahya Edi</t>
  </si>
  <si>
    <t>Kurniawan F.</t>
  </si>
  <si>
    <t>Square-shaped feeding truncated circularly polarised slot antenna</t>
  </si>
  <si>
    <t>10.1049/iet-map.2017.0805</t>
  </si>
  <si>
    <t>2-s2.0-85048377394</t>
  </si>
  <si>
    <t>['sparse property', 'somp algorithm', 'single polarization', 'proposed waveform', 'proposed instead', 'omp algorithm', 'ofdm pair', 'numerical simulations', 'great significance', 'fully polarization', 'exploiting row', 'compressive sensing', 'based fp']</t>
  </si>
  <si>
    <t>compressive sensing (CS) | high-resolution range profile (HRRP) | orthogonal frequency division multiplexing (OFDM) | Simultaneous polarimetric radar</t>
  </si>
  <si>
    <t>Orthogonal waveform design is of great significance for simultaneous polarimetric high-resolution range profile (HRRP) reconstruction. In this paper, a novel waveform called a random orthogonal frequency division multiplexing (R-OFDM) pair is proposed. The proposed signal exploits ideal orthogonality by randomly selecting different subsets of a full-band OFDM signal. The compressive sensing (CS) technique is applied for HRRP reconstruction due to the sparse property of the proposed waveform. To further utilize the information of different polarization channels, the joint CS reconstruction algorithm called a fully polarization-simultaneous orthogonal matching pursuit (FP-SOMP) is proposed instead of the single polarization-OMP algorithm by exploiting row-sparsity of different polarization channels. Both numerical simulations and measured unmanned aerial vehicle data experiments demonstrate that the R-OFDM pair and the CS-based FP-SOMP algorithm are qualified for simultaneous polarimetric HRRP reconstruction.</t>
  </si>
  <si>
    <t>37837-37849</t>
  </si>
  <si>
    <t>60024350;60024350;113903088;60024350;60024350;60024350</t>
  </si>
  <si>
    <t>57189628007;55715717300;37107105200;53163346200;55141596500;10044952200</t>
  </si>
  <si>
    <t>Wu, Qihua;Zhao, Feng;Ai, Xia;Ai, Xiaofeng;Liu, Jin;Xiao, Shunping</t>
  </si>
  <si>
    <t>National University of Defense Technology;National Key Laboratory of Science and Technology on Test Physics and Numerical Mathematics</t>
  </si>
  <si>
    <t>60024350;113903088</t>
  </si>
  <si>
    <t>Compressive-sensing-based simultaneous polarimetric HRRP reconstruction with random OFDM pair radar signal</t>
  </si>
  <si>
    <t>10.1109/ACCESS.2018.2853111</t>
  </si>
  <si>
    <t>2-s2.0-85049443713</t>
  </si>
  <si>
    <t>['unit cell', 'two parts', 'triangular structure', 'transmission characteristics', 'three panels', 'reflection coefficient', 'proposed antenna', 'novel switched', 'good agreement', 'frequency pin', 'diode states', 'beam switching', 'beam directions', 'atfss elements', 'antenna consists', '8 ghz']</t>
  </si>
  <si>
    <t>Active frequency selective surface | directional radiation pattern | frequency selective surface | omnidirectional radiation pattern | pin diode | switched-beamforming antenna</t>
  </si>
  <si>
    <t>A novel switched-beamforming antenna designed using active frequency selective surfaces (AFSS) is presented. The antenna consists of two parts: a source with an omnidirectional radiation pattern and a novel active triangular frequency selective surface (ATFSS) surrounding the source. Each unit cell in the ATFSS structure contains two diamond shaped patches connected with each other by a high-frequency pin-diode. The ATFSS elements are designed using CST microwave studio. The pin-diodes are applied to achieve beam switching. By switching the applied biasing voltage, the ON and OFF states of the ATFSS exhibit reflection and transmission characteristics in the operating WLAN band. By arranging the AFSS unit cells in a triangular structure with three panels and choosing different combinations of the diode states, the beam switching at various azimuthal directions is achieved. To validate this concept, the proposed antenna is fabricated and measured. A good agreement between simulations and measurements in terms of beam directions, reflection coefficient, and gain has been achieved @5.8 GHz.</t>
  </si>
  <si>
    <t>48042-48050</t>
  </si>
  <si>
    <t>60071031;60071031;60071031;60071031</t>
  </si>
  <si>
    <t>57200686792;57204064163;56902666700;6701577028</t>
  </si>
  <si>
    <t>Elzwawi, Ghada Hussain;Elzwawi, Hifa Houssein;Tahseen, Muhammad M.;Denidni, Tayeb A.</t>
  </si>
  <si>
    <t>Elzwawi G.</t>
  </si>
  <si>
    <t>Frequency selective surface-based switched-beamforming antenna</t>
  </si>
  <si>
    <t>10.1109/ACCESS.2018.2850808</t>
  </si>
  <si>
    <t>2-s2.0-85049461562</t>
  </si>
  <si>
    <t>['unique relationship', 'unique method', 'synthesis design', 'resonant cases', 'radiation loss', 'proposed method', 'parasitic effect', 'numerically extracted', 'network parameters', 'measured results', 'lossy radiator', 'lossy networks', 'lossless resonator', 'lossless condition', 'form expressions', 'filtering antennas', 'filtering antenna', 'experimentally verified', 'detail via', 'coupling coefficient', 'coupled resonators', 'accurate extraction', 'abcd matrices', '2 resonator']</t>
  </si>
  <si>
    <t>accurate extraction | Coupling coefficient | filtering antenna | lossy and lossless resonators</t>
  </si>
  <si>
    <t>A unique method for accurate extraction of coupling coefficient between a lossy radiator and a lossless resonator is proposed in this paper to facilitate the synthesis design of filtering antennas. To remove the parasitic effect of the radiation loss in extraction of coupling coefficient, the network parameters of the coupled resonators in lossless condition is derived and regained from the original lossy network. The unique relationship between the ABCD matrices of the lossless and lossy networks is revealed in detail via their closed-form expressions for both parallel- and series-resonant cases. Next, the coupling coefficient between a rectangular patch antenna and a Œª/2 resonator is numerically extracted with the proposed method, which is further utilized to design a filtering antenna. Finally, the filtering antenna prototype is fabricated and measured, and good agreement among the theoretical, simulated, and measured results has experimentally verified the validity of the proposed method.</t>
  </si>
  <si>
    <t>39927-39935</t>
  </si>
  <si>
    <t>60007155-60022317;60022317-60000937;60022317</t>
  </si>
  <si>
    <t>57001789300;57188866124;7404201926</t>
  </si>
  <si>
    <t>Wu, Qiong Sen;Zhang, Xiao;Zhu, Lei</t>
  </si>
  <si>
    <t>Taipa;Guangzhou;Shenzhen</t>
  </si>
  <si>
    <t>University of Macau;Guangdong University of Technology;Shenzhen University</t>
  </si>
  <si>
    <t>60022317;60007155;60000937</t>
  </si>
  <si>
    <t>An Improved Method for Accurate Extraction of Coupling Coefficient between a Lossy Radiator and a Lossless Resonator in Filtering Antennas</t>
  </si>
  <si>
    <t>10.1109/ACCESS.2018.2853164</t>
  </si>
  <si>
    <t>2-s2.0-85049463543</t>
  </si>
  <si>
    <t>['widely applied', 'unevenly distributed', 'paper presents', 'large proportion', 'image registration', 'feature matching', 'extensive experiments', 'civilian fields', 'based multi', 'art methods']</t>
  </si>
  <si>
    <t>convolutional feature | feature matching | image registration | Remote sensing</t>
  </si>
  <si>
    <t>Registration of multi-temporal remote sensing images has been widely applied in military and civilian fields, such as ground target identification, urban development assessment, and geographic change assessment. Ground surface change challenges feature point detection in amount and quality, which is a common dilemma faced by feature-based registration algorithms. Under severe appearance variation, detected feature points may contain a large proportion of outliers, whereas inliers may be inadequate and unevenly distributed. This paper presents a convolutional neural network (CNN) feature-based multi-temporal remote sensing image registration method with two key contributions: (i) we use a CNN to generate robust multi-scale feature descriptors and (ii) we design a gradually increasing selection of inliers to improve the robustness of feature point registration. Extensive experiments on feature matching and image registration are performed over a multi-temporal satellite image data set and a multi-temporal unmanned aerial vehicle image dataset. Our method outperforms four state-of-the-art methods in most scenarios.</t>
  </si>
  <si>
    <t>38544-38555</t>
  </si>
  <si>
    <t>60013789;60019218;60019218</t>
  </si>
  <si>
    <t>57202817065;57216895686;57193219252</t>
  </si>
  <si>
    <t>Yang, Zhuoqian;Dan, Tingting;Yang, Yang</t>
  </si>
  <si>
    <t>Kunming;Beijing</t>
  </si>
  <si>
    <t>Yunnan Normal University;Beihang University</t>
  </si>
  <si>
    <t>60019218;60013789</t>
  </si>
  <si>
    <t>Multi-temporal remote sensing image registration using deep convolutional features</t>
  </si>
  <si>
    <t>10.1109/ACCESS.2018.2853100</t>
  </si>
  <si>
    <t>2-s2.0-85049490750</t>
  </si>
  <si>
    <t>2017YFD0200400</t>
  </si>
  <si>
    <t>['transcriptomic analysis', 'three families', 'receptor genes', 'qpcr ).', 'phylogenetic analysis', 'oriental armyworm', 'mythimna separata', 'mating partners', 'labial palps', 'key role', 'insect life', 'important genes', 'identify members', 'functional studies', 'expression profiles', 'economically important', 'csp ),', 'chemosensory mechanisms', 'chemoreception plays', 'chemoreception mechanisms', 'cereal crops', 'candidate proteins', 'bioinformatics analysis', 'better understand']</t>
  </si>
  <si>
    <t>Chemosensory gene | Expression analysis | Mythimna separata | Transcriptome</t>
  </si>
  <si>
    <t>Background: The oriental armyworm, Mythimna separata, is an economically important and common Lepidopteran pest of cereal crops. Chemoreception plays a key role in insect life, such as foraging, oviposition site selection, and mating partners. To better understand the chemosensory mechanisms in M. separata, transcriptomic analysis of antennae, labial palps, and proboscises were conducted using next-generation sequencing technology to identify members of the major chemosensory related genes. Results: In this study, 62 putative odorant receptors (OR), 20 ionotropic receptors (IR), 16 gustatory receptors (GR), 38 odorant binding proteins (OBP), 26 chemosensory proteins (CSP), and 2 sensory neuron membrane proteins (SNMP) were identified in M. separata by bioinformatics analysis. Phylogenetic analysis of these candidate proteins was performed. Differentially expressed genes (DEGs) analysis was used to determine the expressions of all candidate chemosensory genes and then the expression profiles of the three families of receptor genes were confirmed by real-time quantitative RT-PCR (qPCR). Conclusions: The important genes for chemoreception have now been identified in M. separata. This study will provide valuable information for further functional studies of chemoreception mechanisms in this important agricultural pest.</t>
  </si>
  <si>
    <t>60017705;60002833;60017705;60013551;60017705;60017705</t>
  </si>
  <si>
    <t>57202119023;24463761400;57194115650;8666977800;56002561100;57148795100</t>
  </si>
  <si>
    <t>Du, Lixiao;Zhao, Xincheng;Liang, Xiangzhi;Gao, Xiwu;Liu, Yang;Wang, Guirong</t>
  </si>
  <si>
    <t>Beijing;Beijing;Zhengzhou</t>
  </si>
  <si>
    <t>Chinese Academy of Agricultural Sciences;China Agricultural University;Henan Agricultural University</t>
  </si>
  <si>
    <t>60017705;60013551;60002833</t>
  </si>
  <si>
    <t>Identification of candidate chemosensory genes in Mythimna separata by transcriptomic analysis</t>
  </si>
  <si>
    <t>10.1186/s12864-018-4898-0</t>
  </si>
  <si>
    <t>2-s2.0-85049495290</t>
  </si>
  <si>
    <t>Ministry for Foreign Affairs</t>
  </si>
  <si>
    <t>['x band', 'wsn ).', 'work presents', 'suitable loads', 'simple circuit', 'scattering properties', 'radiate part', 'proposed prototype', 'practical scenarios', 'power harvesting', 'mst sensor', 'mst probes', 'mst ).', 'measure accurately', 'load efficiency', 'interrogating antenna', 'environmental monitoring', 'communication range', 'best performance', 'backscattered signal', 'antenna probe', 'alternatively terminates', 'also acquires', '10 ghz']</t>
  </si>
  <si>
    <t>Long range RFIDs | Microwave devices | Modulated scattering technique (MST) | Wireless sensors</t>
  </si>
  <si>
    <t>This work presents the development of a wireless sensor system for environmental monitoring based on the modulated scattering technique (MST). The MST sensor probes are based on the scattering properties of small passive antennas and radiate part of the impinging electromagnetic field generated by an interrogating antenna, which also acquires the backscattered signal as information. The MST probes are able to deliver data without radio frequency front end. They use a simple circuit that alternatively terminates the antenna probe on suitable loads to generate a low modulation signal on the backscattered electromagnetic wave. In this work, the MST sensor system for environmental monitoring has been proposed to obtain the best performance in communication range, load efficiency and power harvesting. The MST sensor has been fabricated and assessed in practical scenarios. The proposed prototype, able to operate in X band at 10 GHz and able to provide a communication range of about 15 m, serves as a proof-of-concept. The acquired measurements demonstrate that the prototype is able to measure accurately and send data without radio frequency front end or bulky wired connection with the same efficiency of standard wireless sensors such as radio frequency identifier (RFID) or wireless sensor networks (WSN).</t>
  </si>
  <si>
    <t>7006135869;57192540007</t>
  </si>
  <si>
    <t>Donelli, Massimo;Manekiya, Mohammedhusen</t>
  </si>
  <si>
    <t>Development of environmental long range RFID sensors based on the modulated scattering technique</t>
  </si>
  <si>
    <t>10.3390/electronics7070106</t>
  </si>
  <si>
    <t>2-s2.0-85050346359</t>
  </si>
  <si>
    <t>['viable explanation', 'various types', 'uniquely defined', 'two fractions', 'structural motifs', 'static heterogeneity', 'starting point', 'rotational degree', 'relative fractions', 'ratios 7', 'perform robust', 'nonbonded regions', 'molecular level', 'larger scale', 'investigating dynamic', 'interesting class', 'independent formation', 'highly quantum', 'geometrical analysis', 'formal framework', 'first identify', 'first cast', 'excitonic energy', 'exciton states', 'efficient transfer', 'current interpretations', 'compositional variation', 'completely lacking', 'chlorosomes composed', 'bchl c', 'assembly structures', 'anti stacks', 'analysis shows', 'alternates along']</t>
  </si>
  <si>
    <t>Chlorosome antennae form an interesting class of materials for studying the role of structural motifs and dynamics in nonadiabatic energy transfer. They perform robust and highly quantum-efficient transfer of excitonic energy while allowing for compositional variation and completely lacking the usual regulatory proteins. Here, we first cast the geometrical analysis for ideal tubular scaffolding models into a formal framework, to relate effective helical properties of the assembly structures to established characterization data for various types of chlorosomes. This analysis shows that helicity is uniquely defined for chlorosomes composed of bacteriochlorophyll (BChl) d and that three chiral angles are consistent with the nuclear magnetic resonance (NMR) and electron microscope data for BChl c, including two novel ones that are at variance with current interpretations of optical data based on perfect cylindrical symmetry. We use this information as a starting point for investigating dynamic and static heterogeneity at the molecular level by unconstrained molecular dynamics. We first identify a rotational degree of freedom, along the Mg-OH coordination bond, that alternates along the syn-anti stacks and underlies the (flexible) curvature on a larger scale. Because rotation directly relates to the formation or breaking of interstack hydrogen bonds of the O-H‚ãØO=C structural motif along the syn-anti stacks, we analyzed the relative fractions of hydrogen-bonded and the nonbonded regions, forming stripe domains in otherwise spectroscopically homogeneous curved slabs. The ratios 7:3 for BChl c and 9:1 for BChl d for the two distinct structural components agree well with the signal intensities determined by NMR. In addition, rotation with curvature-independent formation of stripe domains offers a viable explanation for the localization and dispersion of exciton states over two fractions, as observed in single chlorosome fluorescence decay studies.</t>
  </si>
  <si>
    <t>14877-14888</t>
  </si>
  <si>
    <t>60070180;60070180;60070180;60070180</t>
  </si>
  <si>
    <t>57202354456;7005255756;7102115434;14627297700</t>
  </si>
  <si>
    <t>Li, Xinmeng;Buda, Francesco;De Groot, Huub J.M.;Agur Sevink, G. J.</t>
  </si>
  <si>
    <t>Leiden Institute of Chemistry</t>
  </si>
  <si>
    <t>Contrasting Modes of Self-Assembly and Hydrogen-Bonding Heterogeneity in Chlorosomes of Chlorobaculum tepidum</t>
  </si>
  <si>
    <t>10.1021/acs.jpcc.8b01790</t>
  </si>
  <si>
    <t>2-s2.0-85047986253</t>
  </si>
  <si>
    <t>DE-FG02-94ER20137</t>
  </si>
  <si>
    <t>['yet available', 'wild type', 'various options', 'unambiguous description', 'two mutants', 'two features', 'theoretical modeling', 'techniques allows', 'results suggest', 'protein scaffold', 'properly positioned', 'primary source', 'photosynthetic organisms', 'particle fluorescence', 'natural system', 'mutual arrangement', 'molecular packing', 'molecular aggregates', 'information obtained', 'individual chlorosomes', 'high efficiency', 'harvesting systems', 'grow photosynthetically', 'excitation spectroscopy', 'electron microscopy', 'efficient light', 'developing light', 'contain chlorosomes', 'bacteriochlorophyll molecules', 'atomic resolution', 'artificial photosynthesis']</t>
  </si>
  <si>
    <t>Green sulfur bacteria can grow photosynthetically by absorbing only a few photons per bacteriochlorophyll molecule per day. They contain chlorosomes, perhaps the most efficient light-harvesting antenna system found in photosynthetic organisms. Chlorosomes contain supramolecular structures comprising hundreds of thousands of bacteriochlorophyll molecules, which are properly positioned with respect to one another solely by self-assembly and not by using a protein scaffold as a template for directing the mutual arrangement of the monomers. These two features - high efficiency and self-assembly - have attracted considerable attention for developing light-harvesting systems for artificial photosynthesis. However, reflecting the heterogeneity of the natural system, detailed structural information at atomic resolution of the molecular aggregates is not yet available. Here, we compare the results for chlorosomes from the wild type and two mutants of Chlorobaculum tepidum obtained by polarization-resolved, single-particle fluorescence-excitation spectroscopy and theoretical modeling with results previously obtained from nuclear-magnetic resonance spectroscopy and cryo-electron microscopy. Only the combination of information obtained from all of these techniques allows for an unambiguous description of the molecular packing of bacteriochlorophylls within chlorosomes. In contrast to some suggestions in the literature, we find that, for the chlorosomes from the wild type as well as for those from mutants, the dominant secondary structural element features tubular symmetry following a very similar construction principle. Moreover, the results suggest that the various options for methylation of the bacteriochlorophyll molecules, which are a primary source of the structural (and spectral) heterogeneity of wild-type chlorosome samples, are exploited by nature to achieve improved spectral coverage at the level of individual chlorosomes.</t>
  </si>
  <si>
    <t>6712-6723</t>
  </si>
  <si>
    <t>60023208;60023208;60023208;60115593;60115593;60001439-60005038;60001439-60022522;60010023;60023208-60115594-60115593</t>
  </si>
  <si>
    <t>57189996555;56329359700;57202377437;57202384546;8898603700;35108486300;7202225529;7004572132;57143667900</t>
  </si>
  <si>
    <t>G√ºnther, Lisa M.;L√∂hner, Alexander;Reiher, Carolin;Kunsel, Tenzin;Jansen, Thomas L.C.;Tank, Marcus;Bryant, Donald A.;Knoester, Jasper;K√∂hler, J√ºrgen</t>
  </si>
  <si>
    <t>Germany;Germany;Germany;United States;Netherlands;Japan;United States</t>
  </si>
  <si>
    <t>Bayreuth;Bayreuth;Bayreuth;Bozeman;Groningen;Hachioji;University Park</t>
  </si>
  <si>
    <t>Bayreuther Instituts f√ºr Makromolek√ºlforschung;Bayerischen Polymerinstituts;Universit√§t Bayreuth;Montana State University;University of Groningen;Tokyo Metropolitan University;Pennsylvania State University</t>
  </si>
  <si>
    <t>60115594;60115593;60023208;60022522;60010023;60005038;60001439</t>
  </si>
  <si>
    <t>G√ºnther L.</t>
  </si>
  <si>
    <t>Structural Variations in Chlorosomes from Wild-Type and a bchQR Mutant of Chlorobaculum tepidum Revealed by Single-Molecule Spectroscopy</t>
  </si>
  <si>
    <t>10.1021/acs.jpcb.8b02875</t>
  </si>
  <si>
    <t>2-s2.0-85048071274</t>
  </si>
  <si>
    <t>152-73- 00025</t>
  </si>
  <si>
    <t>['stokes shift', 'rudimentary nanoantenna', 'quantum yield', 'promising method', 'performance nanoantennas', 'overall radiation', 'independently controlled', 'improved directivity', 'fully leveraging', 'fluorescence enhancement', 'fluorescence emission', 'enhanced fluorescence', 'emission wavelengths', 'directed toward', 'dielectric resonance', 'dielectric cap', 'could benefit', 'collection efficiency', 'build high', 'approximately 70', '20 times']</t>
  </si>
  <si>
    <t>Nanoantenna-enhanced fluorescence is a promising method in many emergent applications, such as single molecule detection. The excitation and emission wavelengths of emitters can be well separated depending on the corresponding Stokes shifts, preventing optimal fluorescence enhancement by a rudimentary nanoantenna. We illustrate a hybrid mushroom nanoantenna that can achieve overall enhancements (e.g., excitation rate, quantum yield, fluorescence enhancement) in fluorescence emission. The nanoantenna is made of a plasmonic metal stipe and a dielectric cap, and the resonances can be flexibly and independently controlled to match the Stokes shift of the emitter. By fully leveraging the advantages of the large field enhancement from the metal and the low loss feature from the dielectric, a fluorescence enhancement factor (far field intensity) twice (20 times) as high as that from a pure metallic antenna can be attained, accompanied by improved directivity. Approximately 70% of the overall radiation was directed toward the mushroom cap via coupling to the dielectric resonance, which could benefit the collection efficiency. This hybrid concept introduces a way to build high-performance nanoantennas for fluorescence enhancement applications.</t>
  </si>
  <si>
    <t>14771-14780</t>
  </si>
  <si>
    <t>60069721;60069721;60069721;60022414;60004678;60004678</t>
  </si>
  <si>
    <t>56030687500;57202463160;57189379578;57201330788;6602765266;8704442200</t>
  </si>
  <si>
    <t>Sun, Song;Li, Ru;Li, Mo;Du, Qingguo;Png, Ching Eng;Bai, Ping</t>
  </si>
  <si>
    <t>Chengdu;Wuhan;Singapore City</t>
  </si>
  <si>
    <t>China Academy of Engineering Physics;Wuhan University of Technology;A-Star, Institute of High Performance Computing</t>
  </si>
  <si>
    <t>60069721;60022414;60004678</t>
  </si>
  <si>
    <t>Hybrid Mushroom Nanoantenna for Fluorescence Enhancement by Matching the Stokes Shift of the Emitter</t>
  </si>
  <si>
    <t>10.1021/acs.jpcc.8b01978</t>
  </si>
  <si>
    <t>2-s2.0-85048505710</t>
  </si>
  <si>
    <t>['uv lithography', 'thick su', 'simulation technology', 'simulation results', 'significantly expected', 'resist structure', 'ray tracing', 'promising potential', 'process development', 'process design', 'open questions', 'numerical simulations', 'material properties', 'many years', 'main algorithms', 'lithography process', 'key parameters', 'improve understanding', 'fastmarching algorithms', 'exposure simulation', 'exposure bake', 'essential aspects', 'efficient optimization', 'development simulation', 'comprehensive simulation', 'chemical devices', 'cellular automaton', 'article presents', 'accurate control', '8 resist', '8 photoresist', '8 lithography', '8 depend']</t>
  </si>
  <si>
    <t>Cellular automaton | Fast marching | Lithography simulation | Modeling | SU-8 photoresist</t>
  </si>
  <si>
    <t>Thick SU-8 photoresist has been a popular photoresist material to fabricate various mechanical, biological, and chemical devices for many years. The accuracy and precision of the ultraviolet (UV) lithography process of thick SU-8 depend on key parameters in the set-up, the material properties of the SU-8 resist, and the thickness of the resist structure. As feature sizes get smaller and pattern complexity increases, accurate control and efficient optimization of the lithography process are significantly expected. Numerical simulations can be employed to improve understanding and process design of the SU-8 lithography, thereby allowing rapid related product and process development. A typical comprehensive lithography of UV lithography of thick SU-8 includes aerial image simulation, exposure simulation, post-exposure bake (PEB) simulation, and development simulation, and this article presents an overview of the essential aspects in the comprehensive simulation. At first, models for the lithography process of the SU-8 are discussed. Then, main algorithms for etching surface evolvement, including the string, ray tracing, cellular automaton, and fastmarching algorithms, are introduced and compared with each other in terms of performance. After that, some simulation results of the UV lithography process of the SU-8 are presented, demonstrating the promising potential and efficiency of the simulation technology. Finally, a prospect is discussed for some open questions in three-dimensional (3D) comprehensive simulation of the UV lithography of the SU-8.</t>
  </si>
  <si>
    <t>2072666X</t>
  </si>
  <si>
    <t>Micromachines</t>
  </si>
  <si>
    <t>9633307600;8251876200</t>
  </si>
  <si>
    <t>Zhou, Zai Fa;Huang, Qing An</t>
  </si>
  <si>
    <t>Comprehensive simulations for ultraviolet lithography process of thick SU-8 photoresist</t>
  </si>
  <si>
    <t>10.3390/mi9070341</t>
  </si>
  <si>
    <t>2-s2.0-85049617204</t>
  </si>
  <si>
    <t>201601D021074</t>
  </si>
  <si>
    <t>['two phases', 'time domain', 'significantly improve', 'public places', 'one hand', 'median error', 'indoor multipath', 'high cost', 'geometrical information', 'fresnel zone', 'confirmed according', 'ap locations', 'ap location', 'ap ),', 'additional equipment', 'access point']</t>
  </si>
  <si>
    <t>Channel state information | MIMO | position measurement | wireless LAN</t>
  </si>
  <si>
    <t>It is important to obtain the location of an access point (AP), such as in the scenario of finding rogue AP in public places or designing indoor positioning system based on AP locations. Most of the existing AP localization methods depend on additional equipment with high cost or the path loss model suffering from indoor multipath. In this paper, an AP localization algorithm based on channel state information and Fresnel zone is proposed, which can just draw a semicircle with one hand to estimate the AP location. The algorithm is divided into two phases: preparations and positioning. Preparations' phase includes calibrating AP direction and identifying Fresnel zone cutting points which are obtained by combining the least squares fitting method in the time domain. Positioning phase consists of AP direction determination and AP position determination; the final AP position is confirmed according to the geometrical information. The experimental results show that the median error of our algorithm can achieve to 0.58 m, which significantly improve the AP positioning performance than other methods.</t>
  </si>
  <si>
    <t>38870-38880</t>
  </si>
  <si>
    <t>60013268;60013268;60013268;60013268;60013268</t>
  </si>
  <si>
    <t>36647364100;55571718900;57202887187;55822941600;57202891503</t>
  </si>
  <si>
    <t>Chen, Yongle;Wang, Xiaojian;Yu, Dan;Yang, Yuli;Chen, Jian</t>
  </si>
  <si>
    <t>Taiyuan University of Technology</t>
  </si>
  <si>
    <t>Localizing Access Point Through Simple Gesture</t>
  </si>
  <si>
    <t>10.1109/ACCESS.2018.2853599</t>
  </si>
  <si>
    <t>2-s2.0-85049685307</t>
  </si>
  <si>
    <t>['statistical analysis', 'severely damage', 'receive antennas', 'propagation channel', 'paper relies', 'output system', 'moving users', 'mobility scenarios', 'mobility context', 'massive multiple', 'large number', 'interference ratio', 'input multiple', 'doppler effect', 'asymptotic sir', 'analytically expressed', 'analytical analysis']</t>
  </si>
  <si>
    <t>5G | Doppler effect | massive MIMO | OFDM</t>
  </si>
  <si>
    <t>Among many challenges, 5G should improve the quality of service for moving users. In such a mobility context, the Doppler effect creates interference which can severely damage the performance of the systems. The effect of very large number of uncorrelated receive antennas on the Doppler effect is studied in this paper with a simple maximum ratio combining receiver and the orthogonal frequency division multiplexing modulation. This paper relies on an analytical analysis of the signal-to-interference ratio (SIR) and on a statistical analysis of the propagation channel. Therefore, the contribution of this paper is twofold. First, the asymptotic SIR is analytically expressed when the number of receive antennas tends toward infinity. Second, the decrease of the impact of the Doppler effect with the increase of the number of receive antennas is demonstrated, proving that a massive multiple-input multiple-output system with a low-complexity maximum ratio combining receiver can be used to improve the quality of service in mobility scenarios. Finally, the simulation results highlight the impact of such a massive multiple-input multiple-output system in practice.</t>
  </si>
  <si>
    <t>38498-38511</t>
  </si>
  <si>
    <t>60104081;60104081;60030553</t>
  </si>
  <si>
    <t>57195512798;24821056800;6603550051</t>
  </si>
  <si>
    <t>Bazin, Alexis;Jahan, Bruno;Helard, Maryline</t>
  </si>
  <si>
    <t>Issy-les-Moulineaux;Rennes</t>
  </si>
  <si>
    <t>Orange Labs;Universite de Rennes 1</t>
  </si>
  <si>
    <t>60104081;60030553</t>
  </si>
  <si>
    <t>Bazin A.</t>
  </si>
  <si>
    <t>Doppler Effect Reduction in an OFDM System Thanks to Massive MIMO</t>
  </si>
  <si>
    <t>10.1109/ACCESS.2018.2854001</t>
  </si>
  <si>
    <t>2-s2.0-85049679900</t>
  </si>
  <si>
    <t>['times 0', 'successful operation', 'proposed method', 'pass response', 'pass property', 'mutual coupling', 'mobile wi', 'fired ceramic', 'find plenty', 'compact volume', 'aicc device', 'active measurement', '575 ghz', '4ghz affecting']</t>
  </si>
  <si>
    <t>Antenna array mutual coupling | decoupling network | high-pass filter | in-device coexistence (IDC) | interference suppression</t>
  </si>
  <si>
    <t>In this paper, an antenna interference cancellation chip (AICC) with a high-pass response is proposed to mitigate the mutual coupling of two antennas resonating in contiguous frequency bands. Using the most up-to-date low temperature co-fired ceramic (LTCC) technology, the chip only occupies a compact volume of $1.6\times 0.8\times 0.6$ mm3. Two external tuning capacitors and two shunt inductors together with the LTCC AICC device which are in shunt with two coupled antennas, are able to improve the antenna isolation near band-edge by more than 15 dB without sacrificing antenna performance in its useful resonating bands. The high-pass property of the AICC device prevents the decoupling design near 2.4GHz affecting the successful operation of GPS at 1.575 GHz. The superiority of the proposed method is verified with active measurement of a Mi-Fi (mobile Wi-Fi) device in Wi-Fi hotspot mode using the AICC device. The proposed AICC device and corresponding decoupling method with the device can find plenty of applications in long-term-evolution and future 5G wireless platforms.</t>
  </si>
  <si>
    <t>38097-38105</t>
  </si>
  <si>
    <t>60025578;60025578;60025578;60025578;60025578;60003353-60019499</t>
  </si>
  <si>
    <t>55609502500;57202890010;57203739078;57202889353;55589481800;36170735500</t>
  </si>
  <si>
    <t>Zhao, Luyu;Liu, Feng;Shen, Xiumei;Jing, Guodong;Cai, Yuan Ming;Li, Yingsong</t>
  </si>
  <si>
    <t>Xi'an;Beijing;Harbin</t>
  </si>
  <si>
    <t>Xidian University;Chinese Academy of Sciences;Harbin Engineering University</t>
  </si>
  <si>
    <t>60025578;60019499;60003353</t>
  </si>
  <si>
    <t>A High-Pass Antenna Interference Cancellation Chip for Mutual Coupling Reduction of Antennas in Contiguous Frequency Bands</t>
  </si>
  <si>
    <t>10.1109/ACCESS.2018.2853709</t>
  </si>
  <si>
    <t>2-s2.0-85049688513</t>
  </si>
  <si>
    <t>['wide bandwidth', 'two sides', 'superstrate layer', 'small size', 'simulation results', 'radiation efficiency', 'proposed antenna', 'metallic patch', 'measured gain', 'low profile', 'low cost', 'implemented antenna', 'good candidate', 'good agreement', 'gain characteristic', 'bandwidth enhancement', 'attractive advantages', 'antenna gain', '90 %.', '78 dbi', '4 dbi', '28 ghz', '11 dbi']</t>
  </si>
  <si>
    <t>5G applications | broad bandwidth | FSS | high dense dielectric (DD) patch | high gain | Millimeter-wave antennas | superstrate</t>
  </si>
  <si>
    <t>Gain and bandwidth enhancement of low profile, linearly polarized square dense dielectric patch antennas using a frequency selective surface (FSS) superstrate layer is proposed. A high dense dielectric patch antenna is utilized as a radiating element instead of a metallic patch in order to gain several significant advantages, including low profile, wide bandwidth, and high radiation efficiency. The implemented antenna is excited by an aperture-coupled feeding technique. The antenna gain is enhanced by using a highly reflective FSS superstrate layer, realizing an antenna gain enhancement of 11 dBi. The implemented antenna acquired a measured gain of about 17.78 dBi at 28 GHz with a 9% bandwidth and radiation efficiency of 90%. The bandwidth of the proposed antenna is improved by using a unit cell printed on two sides, as it provides a positive phase gradient over the desired frequency range. The antenna impedance bandwidth is broadened and the measured impedance matching $S{11}$ exhibited a 15.54% instead of 9% bandwidth while maintaining a high-gain characteristic of about 15.4 dBi. The implemented antenna presents a solid radiation performance with good agreement between the measured and simulation results. For some attractive advantages such as low profile, low cost, lightweight, small size, and ease of implementation, the proposed antenna is a very good candidate for millimeter-wave wireless communications.</t>
  </si>
  <si>
    <t>38243-38250</t>
  </si>
  <si>
    <t>57190172927;56862229800;7005104207</t>
  </si>
  <si>
    <t>Asaadi, Muftah;Afifi, Islam;Sebak, Abdel Razik</t>
  </si>
  <si>
    <t>Asaadi M.</t>
  </si>
  <si>
    <t>High Gain and Wideband High Dense Dielectric Patch Antenna Using FSS Superstrate for Millimeter-Wave Applications</t>
  </si>
  <si>
    <t>10.1109/ACCESS.2018.2854225</t>
  </si>
  <si>
    <t>2-s2.0-85049693086</t>
  </si>
  <si>
    <t>University of the Western Cape</t>
  </si>
  <si>
    <t>['wing uavs', 'uav upon', 'uav flies', 'uav coalition', 'two instead', 'three parts', 'simplified version', 'shortest path', 'service requirements', 'sensor ranges', 'proposed model', 'path derived', 'paper proposes', 'novel model', 'increasingly used', 'human beings', 'form coalitions', 'dubins curves', 'different locations', 'coalition formation', 'basic geometry', 'also used', 'algorithm derived']</t>
  </si>
  <si>
    <t>Dubins curves | Internet-of-Things | Multi-drone task allocation | Particle swarm optimization | Path planning | Smart cities | Unmanned aerial vehicles</t>
  </si>
  <si>
    <t>Unmanned aerial vehicles (UAVs) or drones are increasingly used in cities to provide service tasks that are too dangerous, expensive or difficult for human beings. Drones are also used in cases where a task can be performed more economically and or more efficiently than if done by humans. These include remote sensing tasks where drones can be required to form coalitions by pooling their resources to meet the service requirements at different locations of interest in a city. During such coalition formation, finding the shortest path from a source to a location of interest is key to efficient service delivery. For fixed-wing UAVs, Dubins curves can be applied to find the shortest flight path. When a UAV flies to a location of interest, the angle or orientation of the UAV upon its arrival is often not important. In such a case, a simplified version of the Dubins curve consisting of two instead of three parts can be used. This paper proposes a novel model for UAV coalition and an algorithm derived from basic geometry that generates a path derived from the original Dubins curve for application in remote sensing missions of fixed-wing UAVs. The algorithm is tested by incorporating it into three cooperative coalition formation algorithms. The performance of the model is evaluated by varying the number of types of resources and the sensor ranges of the UAVs to reveal the relevance and practicality of the proposed model.</t>
  </si>
  <si>
    <t>60031569;60031569;60031569</t>
  </si>
  <si>
    <t>55360574200;8681723200;57193347721</t>
  </si>
  <si>
    <t>Ismail, Adiel;Bagula, Bigomokero Antoine;Tuyishimire, Emmanuel</t>
  </si>
  <si>
    <t>Bellville</t>
  </si>
  <si>
    <t>Ismail A.</t>
  </si>
  <si>
    <t>Internet-of-Things in motion: A UAV coalition model for remote sensing in smart cities</t>
  </si>
  <si>
    <t>10.3390/s18072184</t>
  </si>
  <si>
    <t>2-s2.0-85049849927</t>
  </si>
  <si>
    <t>DDHK2003-2855</t>
  </si>
  <si>
    <t>['treatment planning', 'thermal simulations', 'target region', 'step leads', 'steering dynamics', 'simulations based', 'selective heating', 'results demonstrate', 'representative dataset', 'reducing hotspots', 'proposed technique', 'neck patients', 'multiplexed steering', 'multiplexed approach', 'healthy tissue', 'five head', 'electromagnetic waves', 'demanding challenge', 'defined hotspots', 'conventional therapies', 'clinical studies', 'better time', 'applied sequentially', 'antenna settings', 'adapted using', '10s suffice']</t>
  </si>
  <si>
    <t>hyperthermia | hyperthermia treatment planning | multi-objective genetic algorithm</t>
  </si>
  <si>
    <t>Clinical studies have shown that hyperthermia sensitizes tumor cells for conventional therapies. During phased-array microwave hyperthermia, an array of antennas is used to focus the electromagnetic waves at the target region. Selective heating, while preserving the healthy tissue, is a demanding challenge and currently patient specific pre-treatment planning is used to optimize the amplitudes and phases of the waves. In addition, when needed, this single optimal heat distribution is adapted using the simulations based on the feedback from thermo-sensors and the patient. In this paper, we hypothesize that sequential, i.e. 'time-multiplexed', application of multiple Pareto optimal heating patterns provides a better time-averaged treatment quality. To test the benefit of such a time-multiplexed approach, a multi-objective genetic algorithm was introduced to balance two objectives that both focus the specific absorption rate (SAR) delivered to the target region but differ in the suppressing of pre-defined hotspots. This step leads to two Pareto optimal distributions. These 'diverse' antenna settings are then applied sequentially and thermal simulations are used to evaluate the effectiveness of the time-multiplexed steering. The proposed technique is tested using treatment planning data of a representative dataset of five head and neck patients for the HYPERcollar3D. Steering dynamics are analysed and the time-multiplexed steering is compared to the current static solution used in the clinic, i.e. hotspot-target SAR quotient optimization using particle swarm optimization. Our results demonstrate that realistic steering periods of 10s suffice to stabilize temperatures within 0.04 ¬∞C and the ability to enhance target heating while reducing hotspots, i.e. 0.3 ¬∞C-1.2 ¬∞C improvement in T 50 while reducing hotspot temperatures by 0.6 ¬∞C-1.5 ¬∞C.</t>
  </si>
  <si>
    <t>60008539;60110188;60018340-60008539;60008539;60008539;60110188;60008539;60110188</t>
  </si>
  <si>
    <t>57195609085;21833449000;57192809078;15846128900;6602095350;7004141026;25958101300;55393473500</t>
  </si>
  <si>
    <t>Cappiello, G.;Drizdal, T.;Mc Ginley, B.;O'Halloran, M.;Glavin, M.;Van Rhoon, G. C.;Jones, E.;Paulides, M. M.</t>
  </si>
  <si>
    <t>Netherlands;Ireland;Ireland</t>
  </si>
  <si>
    <t>Rotterdam;Galway;Galway</t>
  </si>
  <si>
    <t>Erasmus MC Cancer Institute;Galway-Mayo Institute of Technology;National University of Ireland Galway</t>
  </si>
  <si>
    <t>60110188;60018340;60008539</t>
  </si>
  <si>
    <t>Cappiello G.</t>
  </si>
  <si>
    <t>The potential of time-multiplexed steering in phased array microwave hyperthermia for head and neck cancer treatment</t>
  </si>
  <si>
    <t>10.1088/1361-6560/aaca10</t>
  </si>
  <si>
    <t>2-s2.0-85049962395</t>
  </si>
  <si>
    <t>2017/25/B/ST3/00744.</t>
  </si>
  <si>
    <t>['wide range', 'state dynamics', 'significantly altered', 'related properties', 'realizations aiming', 'photochemical properties', 'past decades', 'organic dyes', 'organic chromophores', 'nanoscale system', 'matter quasi', 'matter interactions', 'intermixed light', 'improved stability', 'fold stabilization', 'findings contribute', 'extensively studied', 'exciton coupling', 'emerging applications', 'effectively controlled', 'detuned nanoparticles', 'compositional nature', 'chemical reactivity', 'charge transport', 'basic science', 'also material', 'aggregated form']</t>
  </si>
  <si>
    <t>Intermixed light-matter quasi-particles‚Äîpolaritons‚Äîhave unique optical properties owing to their compositional nature. These intriguing hybrid states have been extensively studied over the past decades in a wide range of realizations aiming at both basic science and emerging applications. However, recently, it has been demonstrated that not only optical but also material-related properties, such as chemical reactivity and charge transport, may be significantly altered in the strong coupling regime of light-matter interactions. We show that a nanoscale system, composed of a plasmonic nanoprism strongly coupled to excitons in a J-aggregated form of organic chromophores, experiences modified excited-state dynamics and, therefore, modified photochemical reactivity. Our experimental results reveal that photobleaching, one of the most fundamental photochemical reactions, can be effectively controlled and suppressed by the degree of plasmon-exciton coupling and detuning. In particular, we observe a 100-fold stabilization of organic dyes for the red-detuned nanoparticles. Our findings contribute to understanding of photochemical properties in the strong coupling regime and may find important implications for the performance and improved stability of optical devices incorporating organic dyes.</t>
  </si>
  <si>
    <t>eaas9552</t>
  </si>
  <si>
    <t>60000990;60000990;60000990;60000990-60110595-60013756;60000990</t>
  </si>
  <si>
    <t>55773047600;56436807100;57219649364;12241514300;6506942877</t>
  </si>
  <si>
    <t>Munkhbat, Battulga;Wers√§ll, Martin;Baranov, Denis G.;Antosiewicz, Tomasz J.;Shegai, Timur</t>
  </si>
  <si>
    <t>Poland;Poland;Sweden</t>
  </si>
  <si>
    <t>Warsaw;Warsaw;Gothenburg</t>
  </si>
  <si>
    <t>Centre of New Technologies;University of Warsaw;Chalmers University of Technology</t>
  </si>
  <si>
    <t>60110595;60013756;60000990</t>
  </si>
  <si>
    <t>Munkhbat B.</t>
  </si>
  <si>
    <t>Suppression of photo-oxidation of organic chromophores by strong coupling to plasmonic nanoantennas</t>
  </si>
  <si>
    <t>10.1126/sciadv.aas9552</t>
  </si>
  <si>
    <t>2-s2.0-85050124513</t>
  </si>
  <si>
    <t>['variable relationships', 'underlying mechanisms', 'stronger effects', 'species distributions', 'southern counterparts', 'snow cover', 'sheep sightings', 'results suggest', 'range limits', 'projecting climate', 'population performance', 'often assumed', 'lamb recruitment', 'key measure', 'high latitudes', 'global range', 'fewer snow', 'elasticity estimates', 'dall sheep', 'climatic factors', 'climate factors', 'climate effects', 'climate change']</t>
  </si>
  <si>
    <t>Dall sheep | Latitude | Ovis dalli dalli | Snow | Species distribution models</t>
  </si>
  <si>
    <t>Understanding the underlying mechanisms of species distributions and range limits is critical to predicting species responses to climate change. The relationship between climate factors and population performance is often assumed to be constant across species' ranges, but factors that limit the persistence and abundance of species may vary spatially. We examined the consistency of climate effects on population performance across the global range of Dall sheep (Ovis dalli dalli) in northwestern North America. Using a linear mixed modeling approach, we evaluated the effects of temperature, precipitation, and snow cover on rates of lamb recruitment, which is a key measure of population performance. We used snow cover products derived from NASA's moderate resolution imaging spectroradiometer (MODIS) imagery and gridded climate data as predictors. Lamb recruitment rates were estimated using range-wide aerial survey data from 2000-2015. These consisted of 127 833 records of sheep sightings from 1570 surveys conducted in 24 mountain units over an area of 634 271 km2. MODIS-derived spring snow cover had stronger effects on lamb recruitment than did temperature or precipitation. Lamb recruitment increased with higher spring snowline elevations, earlier snow disappearance dates, and fewer snow-covered days per year, while the strength of these effects increased strongly with latitude. Simple population models indicate that, based on elasticity estimates, population growth would be reduced by 2% in years with late snow disappearance dates at intermediate northern latitudes, and by 5% at high latitudes. These results suggest that northern Dall sheep populations are more sensitive to changing snow conditions than their southern counterparts. In addition, variable relationships between climatic factors and population performance should be accounted for when modeling species distributions and projecting climate-induced range shifts.</t>
  </si>
  <si>
    <t>aace64</t>
  </si>
  <si>
    <t>60015481;60011976;60013402;60015481;60015481</t>
  </si>
  <si>
    <t>50562246600;6603613527;7004377842;36714203800;8645964400</t>
  </si>
  <si>
    <t>Van De Kerk, Madelon;Verbyla, David;Nolin, Anne W.;Sivy, Kelly J.;Prugh, Laura R.</t>
  </si>
  <si>
    <t>Seattle;Corvallis;Fairbanks</t>
  </si>
  <si>
    <t>University of Washington;Oregon State University;University of Alaska Fairbanks</t>
  </si>
  <si>
    <t>60015481;60013402;60011976</t>
  </si>
  <si>
    <t>Van De Kerk M.</t>
  </si>
  <si>
    <t>Range-wide variation in the effect of spring snow phenology on Dall sheep population dynamics</t>
  </si>
  <si>
    <t>10.1088/1748-9326/aace64</t>
  </si>
  <si>
    <t>2-s2.0-85056504889</t>
  </si>
  <si>
    <t>['typical drawbacks', 'tta ).', 'therefore embedded', 'spectral characterization', 'sensor microtiterplates', 'respond reversibly', 'ph 2', 'new concept', 'molar ratio', 'luminescent wide', 'luminescence emission', 'indicator showed', 'first high', 'europium complex', 'dynamic range', 'continuous use', 'complexed europium', 'cellulose acetate', 'carry groups', 'aqueous solution', '8 orders', '6 orders', '5 orders', '24 h']</t>
  </si>
  <si>
    <t>In this work, we show a new concept of a luminescent wide-range pH indicator based on a europium complex and its implementation in sensors and sensor microtiterplates. For this purpose, we complexed europium with the ligands gallic acid (Gall) and pyridine dicarboxylic acid (PDA) that carry groups with wide ranging pKa values and the antenna ligand theonyl trifluoroacetone (TTA). This yields an indicator that overcomes the typical drawbacks of many optical pH indicator dyes which mostly cover three pH units, only. The spectral characterization of the new europium complex Eu3+-TTA-Gall-PDA in a molar ratio of 1:3:1:1 in aqueous buffer delivers a luminescence emission that is dependent on pH over up to 8 orders of magnitude from pH 2-10 in aqueous solution. It was therefore embedded into sensor membranes made of cellulose acetate (CA) which respond reversibly from pH 2-7 over 5 orders of magnitude within several minutes. Moreover, the first high-throughput pH sensor microtiterplate based on this indicator showed a dynamic range from pH 2-8 over 6 orders of magnitude and is suitable for up to 24 h of continuous use.</t>
  </si>
  <si>
    <t>3176-3183</t>
  </si>
  <si>
    <t>Analyst</t>
  </si>
  <si>
    <t>57210185213;6507832264</t>
  </si>
  <si>
    <t>Waleed Al-Qaysi, Wafaa;Duerkop, Axel</t>
  </si>
  <si>
    <t>Waleed Al-Qaysi W.</t>
  </si>
  <si>
    <t>A luminescent europium complex for wide-range pH sensors and sensor microtiterplates</t>
  </si>
  <si>
    <t>10.1039/c8an00775f</t>
  </si>
  <si>
    <t>2-s2.0-85049091357</t>
  </si>
  <si>
    <t>University of the Witwatersrand, Johannesburg</t>
  </si>
  <si>
    <t>COEF013</t>
  </si>
  <si>
    <t>WITS</t>
  </si>
  <si>
    <t>['wireless system', 'wireless environment', 'system parameters', 'secrecy performance', 'proposed system', 'proposed analysis', 'practical setting', 'output signal', 'noise ratios', 'noise ratio', 'legitimate receiver', 'joint effect', 'interfering signals', 'fading characteristics', 'explicitly show', 'eve ),', 'diversity order', 'channel interference', 'carlo simulations', 'average signal', 'asymptotic analysis', 'antenna eavesdropper']</t>
  </si>
  <si>
    <t>Co-channel interference (CCI) | Intercept probability | Maximal ratio combining (MRC) | Nakagami-m fading | Optimum combining | PHY security | Secrecy capacity</t>
  </si>
  <si>
    <t>In this paper, the joint effect of fading and co-channel interference on the secrecy performance of a wireless communications system is studied. Considering a practical setting where a transmitter (Alice) communicates with a multi-antenna legitimate receiver (Bob) in the presence of a multi-antenna eavesdropper (Eve), we study the secrecy performance of the proposed system when maximal ratio combining is employed. The probability density function and cumulative distribution function of the output signal-plus-interference-to-noise ratio are derived. Given these formulations, we derive a novel analytical expression for the exact intercept probability, which takes into account the number of interfering signals and the fading characteristics of the wireless environment. In addition, we provide a comprehensive diversity analysis, where we derive simple asymptotic intercept probability expressions and explicitly show the impact of system parameters on the diversity order and secrecy coding gain. Throughout the asymptotic analysis, we consider various scenarios based on the interfernece-to-noise ratios at the legitimate receiver and the eavesdropper, as well as the average signal-to-noise ratio of the eavesdropper and examine their impact on the physical layer security of the wireless system. Finally, Monte-Carlo simulations are conducted to assess our proposed analysis.</t>
  </si>
  <si>
    <t>41490-41503</t>
  </si>
  <si>
    <t>60016218;60033154;60016218</t>
  </si>
  <si>
    <t>24780833900;6603788371;7003332388</t>
  </si>
  <si>
    <t>Moualeu, Jules M.;Hamouda, Walaa;Takawira, Fambirai</t>
  </si>
  <si>
    <t>Canada;South Africa</t>
  </si>
  <si>
    <t>Montreal;Johannesburg</t>
  </si>
  <si>
    <t>Concordia University;University of the Witwatersrand, Johannesburg</t>
  </si>
  <si>
    <t>60033154;60016218</t>
  </si>
  <si>
    <t>Moualeu J.</t>
  </si>
  <si>
    <t>Intercept probability analysis of wireless networks in the presence of eavesdropping attack with co-channel interference</t>
  </si>
  <si>
    <t>10.1109/ACCESS.2018.2854222</t>
  </si>
  <si>
    <t>2-s2.0-85049687813</t>
  </si>
  <si>
    <t>['theoretical analysis', 'terrestrial user', 'system performance', 'secrecy performance', 'scenario ii', 'satellite employs', 'novel expressions', 'noise ratio', 'multiple antennas', 'lms systems', 'high signal', 'form expressions', 'different parameters', 'considered system', 'confidential message', 'array gain', 'also presented']</t>
  </si>
  <si>
    <t>multi-antenna | satellite communication | Secrecy performance analysis | shadowed-Rican fading</t>
  </si>
  <si>
    <t>In this paper, we investigate the secrecy performance against eavesdropping of a land mobile satellite (LMS) system, where the satellite employs the spot beam technique, and both the terrestrial user and eavesdropper are equipped with multiple antennas and utilize maximal ratio combining to receive the confidential message. Specifically, in terms of the availability of the eavesdropper's CSI at the satellite, we consider both passive (Scenario I) and active (Scenario II) eavesdropping. For Scenario I where the eavesdropper's channel state information (CSI) is unknown to the satellite, closed-form expressions for the probability of non-zero secrecy capacity and secrecy outage probability are derived. Furthermore, expressions for the asymptotic secrecy outage probability are also presented to reveal the secrecy diversity order and array gain of the considered system. For Scenario II where the eavesdropper's CSI is available at the satellite, novel expressions for the exact and asymptotic average secrecy capacity are obtained. Based on a simple asymptotic formula, we can characterize the high signal-to-noise ratio (SNR) slope and high SNR power offset of the LMS systems. Finally, simulations are provided to validate our theoretical analysis and show the effect of different parameters on the system performance.</t>
  </si>
  <si>
    <t>39606-39620</t>
  </si>
  <si>
    <t>60024350;60024350;60008919-60108784;60000891</t>
  </si>
  <si>
    <t>57205869510;54385453800;57200980377;16176882900</t>
  </si>
  <si>
    <t>An, Kang;Liang, Tao;Yan, Xiaojuan;Zheng, Gan</t>
  </si>
  <si>
    <t>China;China;China;United Kingdom</t>
  </si>
  <si>
    <t>Qinzhou;Changsha;Guilin;Loughborough</t>
  </si>
  <si>
    <t>Qinzhou University;National University of Defense Technology;Guilin University of Electronic Technology;Loughborough University</t>
  </si>
  <si>
    <t>60108784;60024350;60008919;60000891</t>
  </si>
  <si>
    <t>An K.</t>
  </si>
  <si>
    <t>On the Secrecy Performance of Land Mobile Satellite Communication Systems</t>
  </si>
  <si>
    <t>10.1109/ACCESS.2018.2854233</t>
  </si>
  <si>
    <t>2-s2.0-85049794944</t>
  </si>
  <si>
    <t>['use fully', 'suggested ratios', 'spatially separate', 'small area', 'served users', 'results show', 'regularized zf', 'propagation conditions', 'port array', 'outdoor environments', 'orthogonality gain', 'one another', 'massive multiple', 'massive mimo', 'main contribution', 'least three', 'interference factor', 'input multiple', 'findings suggest', 'even eighteen', 'equally strong', 'condition number', 'concurrently communicating', 'concurrent users', 'compact 128', 'channel matrix', 'challenging case', 'bs antennas', 'base station', 'although orthogonality', 'achievable sum', '6 ghz']</t>
  </si>
  <si>
    <t>Channel measurements | Massive MIMO | spatial separation</t>
  </si>
  <si>
    <t>We investigate the ability of Massive multiple-input multiple-output (MIMO) systems to spatially separate up to eighteen users located close to one another in line-of-sight (LOS) propagation conditions, in both indoor and outdoor environments. For that, we use fully-synchronous measured channels at 2.6 GHz of single-antenna users moving within a small area and concurrently communicating with a base station (BS) equipped with a compact 128-port array. To quantify the degree of spatial user separability, we use three scalar metrics, namely, the achievable sum-rates, the condition number of the channel matrix, and the angle to interference factor. Our results show that Massive MIMO with zero-forcing (ZF) or regularized ZF (RZF) can spatially separate nine, even eighteen, concurrent users at practical SNR values even in the challenging case of dominant LOS propagation. In particular, signal-to-noise ratio losses relative to ideal (non-interfering and equally strong) channels can be reduced dramatically compared with standard multiuser MIMO systems, which typically have the same number of users as BS antennas. Our findings suggest that with RZF or ZF the ratio of BS antennas to number of served users should be at least three to four, to harvest most of the available spatial gains that the environment can offer. Although orthogonality and array gains complement each other, for the suggested ratios of antennas to users, the main contribution to improving system performance, measured in sum-rates, comes from the orthogonality gain.</t>
  </si>
  <si>
    <t>40253-40266</t>
  </si>
  <si>
    <t>60029170;60029170;60005465;60026786;60029170;60029170</t>
  </si>
  <si>
    <t>55817082500;6506142164;57189037043;24823859200;6603553327;6603113243</t>
  </si>
  <si>
    <t>Flordelis, Jose;Rusek, Fredrik;Gao, Xiang;Dahman, Ghassan;Edfors, Ove;Tufvesson, Fredrik</t>
  </si>
  <si>
    <t>Sweden;Canada;China</t>
  </si>
  <si>
    <t>Lund;Montreal;Chengdu</t>
  </si>
  <si>
    <t>Lunds Universitet;√âcole de Technologie Sup√©rieure;University of Electronic Science and Technology of China</t>
  </si>
  <si>
    <t>60029170;60026786;60005465</t>
  </si>
  <si>
    <t>Flordelis J.</t>
  </si>
  <si>
    <t>Spatial Separation of Closely-Located Users in Measured Massive MIMO Channels</t>
  </si>
  <si>
    <t>10.1109/ACCESS.2018.2854307</t>
  </si>
  <si>
    <t>2-s2.0-85049797888</t>
  </si>
  <si>
    <t>['uas imagery', 'study sought', 'study include', 'referenced images', 'quadcopter equipped', 'proposed use', 'potential uses', 'potential use', 'pix4d mapper', 'photoscan software', 'main contributions', 'knowledge area', 'exploratory study', 'equipment used', 'emerging technologies', 'digital camera', 'different perspectives', 'development process', 'construction site', 'construction management', 'construction industry', 'case studies', 'better understanding', 'benefits related', '3d view', '3d models', '3d mapping']</t>
  </si>
  <si>
    <t>3D mapping | Construction management | Construction sites and buildings | Photogrammetry | UAS imagery | Unmanned aerial system (UAS)</t>
  </si>
  <si>
    <t>Purpose: The purpose of this paper is to present an exploratory study which aims to assess the potential use of 3D mapping of buildings and construction sites using unmanned aerial system (UAS) imagery for supporting the construction management tasks. Design/methodology/approach: The case studies were performed in two different residential construction projects. The equipment used was a quadcopter equipped with digital camera and GPS that allow for the registry of geo-referenced images. The Pix4D Mapper and PhotoScan software were used to generate the 3D models. The study sought to examine three main constructs related to the 3D mapping developed: the easiness of development, the quality of the models in accordance with the proposed use and the usefulness and limitations of the mapping for construction management purposes. Findings: The main contributions of this study include a better understanding of the development process of 3D mapping from UAS imagery, the potential uses of this mapping for construction management and the identification of barriers and benefits related to the application of these emerging technologies for the construction industry. Originality/value: The importance of the study is related to the initiative to identify and evaluate the potential use of 3D mapping from UAS imagery, which can provide a 3D view of the construction site from different perspectives, for construction management tasks applications, trying to bring positive contributions to this knowledge area.</t>
  </si>
  <si>
    <t>301-320</t>
  </si>
  <si>
    <t>Construction Innovation</t>
  </si>
  <si>
    <t>60013710;60013710;60013710</t>
  </si>
  <si>
    <t>57192008756;14622094800;57194697694</t>
  </si>
  <si>
    <t>√Ålvares, Juliana Sampaio;Costa, Dayana Bastos;Melo, Roseneia Rodrigues Santos de</t>
  </si>
  <si>
    <t>Salvador</t>
  </si>
  <si>
    <t>Universidade Federal da Bahia</t>
  </si>
  <si>
    <t>√Ålvares J.S.</t>
  </si>
  <si>
    <t>Exploratory study of using unmanned aerial system imagery for construction site 3D mapping</t>
  </si>
  <si>
    <t>10.1108/CI-05-2017-0049</t>
  </si>
  <si>
    <t>2-s2.0-85046533704</t>
  </si>
  <si>
    <t>JPMJAC1603</t>
  </si>
  <si>
    <t>['zehnder modulator', 'space transmission', 'si photonics', 'ranging action', 'modulated continuous', 'linearly frequency', 'key device', 'high sensitivity', 'generate quasi', 'fmcw lidar', 'experimental simulation', 'detected light', 'delay line', 'chirped signals', 'balanced photodiodes']</t>
  </si>
  <si>
    <t>Time of flight light detection and ranging (LiDAR) has been tested and used as a key device for auto-driving of vehicles. Frequency-modulated continuous-wave (FMCW) LiDAR potentially achieves a high sensitivity. In this study, we fabricated and tested two components of FMCW LiDAR based on Si photonics. The ranging action was also experimentally simulated. A Si photonic crystal slow light Mach-Zehnder modulator was driven by linearly frequency-chirped signals to generate quasi-frequency-modulated signal light. Then, the light was inserted into a fiber delay line of 20‚Äì320 m. Its output was irradiated to a photonic crystal slow beam steering device that acted as an optical antenna via a free-space transmission. The detected light was mixed with the reference light branched after the modulation in balanced photodiodes. A sufficiently sharp beat spectrum was observed, whose frequency well agreed with that expected for the delay line. The experimental simulation of the FMCW LiDAR, thus, was achieved.</t>
  </si>
  <si>
    <t>18222-18229</t>
  </si>
  <si>
    <t>60018279;60018279;60018279;60018279</t>
  </si>
  <si>
    <t>57201584980;56668816500;56711338600;7402064319</t>
  </si>
  <si>
    <t>Furukado, Yuya;Abe, Hiroshi;Hinakura, Yosuke;Baba, Toshihiko</t>
  </si>
  <si>
    <t>Furukado Y.</t>
  </si>
  <si>
    <t>Experimental simulation of ranging action using Si photonic crystal modulator and optical antenna</t>
  </si>
  <si>
    <t>10.1364/OE.26.018222</t>
  </si>
  <si>
    <t>2-s2.0-85049560230</t>
  </si>
  <si>
    <t>RP03162G</t>
  </si>
  <si>
    <t>['transmission mode', 'sers substrates', 'resonance wavelength', 'reflection mode', 'previously reported', 'present bridged', 'periodic unit', 'one wavelength', 'nanopillar arrays', 'nanohole arrays', 'magnitude higher', 'least 108', 'large area', 'incident field', 'hotspot region', 'cross bridged', 'cross bridge', 'array ),', 'also analyzed', '500 nm2', '100 nm2']</t>
  </si>
  <si>
    <t>In this paper, we present bridged-bowtie nanohole arrays and cross bridged-bowtie nanohole arrays in a gold thin film as surface enhanced Raman scattering (SERS) substrates. These SERS substrates not only exhibit large electromagnetic enhancement of SERS but also have the SERS enhancement spread over a much larger area than what could be present in SERS substrates consisting of nanopillar arrays or nanopillar plasmonic nanoantennas. Numerical simulations based on the finite difference time domain (FDTD) method are employed to determine electric field enhancement factors (EFs) and therefore the electromagnetic SERS enhancement factor for these SERS substrates. It was observed that bridged-bowtie nanohole arrays and cross bridge-bowtie nanohole arrays exhibit a highest electromagnetic SERS enhancement factor (EF) of ~109, which is orders of magnitude higher than what has been previously reported for nanohole arrays as SERS substrates. This electromagnetic SERS EF (of ~109) is spread over a hotspot region of ~100 nm2 (in each periodic unit of the array), which is larger than the case of nanopillar arrays. In addition, it was observed that an electromagnetic SERS enhancement factor of at least 108 is spread over a large area (500 nm2 in each periodic unit of the array), thus increasing the average enhancement factor. It was observed that the bridged-bowtie nanohole arrays and the cross bridged-bowtie nanohole arrays can be employed as effective SERS substrates in both the transmission mode and the reflection mode. The resonance wavelength of these arrays of nanoholes can be tuned by altering the size of the nanoholes. The effects of varying the gold film thickness and the diameter of the bridged-bowtie nanoholes forming the arrays were also analyzed. The bridged-bowtie nanohole arrays and cross bridged-bowtie nanohole arrays exhibit very high electric field enhancement factors (EFs) at more than one wavelength, and can therefore be used to obtain a multi-wavelength SERS response. Moreover, the cross bridged-bowtie nanohole array allows the tunability of the position of the hotspot with the rotation of the direction of the polarization of incident field.</t>
  </si>
  <si>
    <t>17899-17915</t>
  </si>
  <si>
    <t>57202439271;7101776333</t>
  </si>
  <si>
    <t>Gupta, Nitin;Dhawan, Anuj</t>
  </si>
  <si>
    <t>Gupta N.</t>
  </si>
  <si>
    <t>Bridged-bowtie and cross bridged-bowtie nanohole arrays as SERS substrates with hotspot tunability and multi-wavelength SERS response</t>
  </si>
  <si>
    <t>10.1364/OE.26.017899</t>
  </si>
  <si>
    <t>2-s2.0-85049569520</t>
  </si>
  <si>
    <t>NNX17CC63P</t>
  </si>
  <si>
    <t>['wavelength selectivity', 'wavelength operation', 'uda antennas', 'theory based', 'rectified photocurrent', 'quantum efficiencies', 'plasmonic effects', 'optical frequencies', 'obtained using', 'nanoscale devices', 'fourfold increase', 'device lacking', 'antenna array', '776 nm', '388 nm', '1690 nm', '1110 nm']</t>
  </si>
  <si>
    <t>An array of 400 nanolithographic Yagi-Uda antennas on a metal-semiconductor-metal rectifier photodetector demonstrates control of wavelength selectivity and directivity. The nanoantenna array response is obtained using a direct electrical measurement approach. Resonances in rectified photocurrent are detected at the incident electromagnetic radiation of free-space wavelengths 1110 nm and 1690 nm, corresponding to scaled effective wavelengths of 388 nm and 776 nm, respectively. The scaling is consistent with a theory based on plasmonic effects in nanoscale devices at optical frequencies, and the two resonant wavelength modes are found to match at, respectively, full-wavelength and half-wavelength operation of the detector dipole element. Quantum efficiencies are estimated as 5.1% and 3.1% at 1110 nm and 1690 nm wavelengths, respectively, representing a fourfold increase over a device lacking the antenna array.</t>
  </si>
  <si>
    <t>60027090-60023652;60027090;60023652-60027090;60023652;60023652</t>
  </si>
  <si>
    <t>57202963043;7005245951;9740321700;54922823300;7101998000</t>
  </si>
  <si>
    <t>Rieger, W.;Heremans, J. J.;Ruan, H.;Kang, Y.;Claus, R.</t>
  </si>
  <si>
    <t>Blacksburg;Blacksburg</t>
  </si>
  <si>
    <t>Virginia Polytechnic Institute and State University;NanoSonic, Inc.</t>
  </si>
  <si>
    <t>60027090;60023652</t>
  </si>
  <si>
    <t>Rieger W.</t>
  </si>
  <si>
    <t>Yagi-Uda nanoantenna enhanced metal-semiconductor-metal photodetector</t>
  </si>
  <si>
    <t>10.1063/1.5038339</t>
  </si>
  <si>
    <t>2-s2.0-85049990015</t>
  </si>
  <si>
    <t>['various types', 'use multi', 'target monitoring', 'search services', 'proposed model', 'proposed approach', 'predict directly', 'obtain reconstructed', 'noisy images', 'model architecture', 'main features', 'learning approach', 'learned residual', 'image recognition', 'highly superior', 'experimental results', 'e .,', 'deep learning', 'art methods', 'aerial images']</t>
  </si>
  <si>
    <t>Aerial imaging | CNNs | Dropout | Image denoising | Multi-scale residual learning</t>
  </si>
  <si>
    <t>Aerial images are subject to various types of noise, which restricts the recognition and analysis of images, target monitoring, and search services. At present, deep learning is successful in image recognition. However, traditional convolutional neural networks (CNNs) extract the main features of an image to predict directly and are limited by the requirements of the training sample size (i.e., a small data size is not successful enough). In this paper, using a small sample size, we propose an aerial-image denoising recognition model based on CNNs with a multi-scale residual learning approach. The proposed model has the following three advantages: (1) Instead of directly learning latent clean images, the proposed model learns the noise from noisy images and then subtracts the learned residual from the noisy images to obtain reconstructed (denoised) images; (2) The developed image denoising recognition model is beneficial to small training datasets; (3) We use multi-scale residual learning as a learning approach, and dropout is introduced into the model architecture to force the network to learn to generalize well enough. Our experimental results on aerial-image denoising recognition reveal that the proposed approach is highly superior to the other state-of-the-art methods.</t>
  </si>
  <si>
    <t>60032504;60032504</t>
  </si>
  <si>
    <t>57210596817;56173512200</t>
  </si>
  <si>
    <t>Chen, Chong;Xu, Zengbo</t>
  </si>
  <si>
    <t>Shanghai University of Engineering Science</t>
  </si>
  <si>
    <t>Aerial-image denoising based on convolutional neural network with multi-scale residual learning approach</t>
  </si>
  <si>
    <t>10.3390/info9070169</t>
  </si>
  <si>
    <t>2-s2.0-85050489156</t>
  </si>
  <si>
    <t>['video quality', 'routing overhead', 'reduce latency', 'providing real', 'proposed work', 'end delay', 'directional antennas', 'communication breakdown', 'channel failures', '2 strategies']</t>
  </si>
  <si>
    <t>multipath propagation | multistate video coding | nonoverlapping zone routing and directional antennas | video streaming</t>
  </si>
  <si>
    <t>Providing real-time video streaming in mobile ad hoc networks is difficult because of the time-dependent channel status and stringent service requirements. The currently existing route request-reply‚Äìbased multihop overlay networks cause considerable control overheads in video transmission resulting in loss of data and communication breakdown. Such networks are more suitable to nonstreaming video applications rather than to time-sensitive video streaming applications. Therefore, a powerful mechanism needs to be adopted to handle the channel failures amicably and reduce latency effectively in time critical video streaming applications over mobile ad hoc networks. In order to be resilient to the channel failures and reduce latency in such applications, 2 strategies, namely, multistate video coding and 2-tier‚Äìbased nonoverlapping zone routing multipath propagation through directional antennas have respectively been incorporated. The performance of the proposed nonoverlapping zone routing multipath propagation system is compared with those of the existing multicast zone routing and zone-based hierarchical link state routing protocols with parameters average end-to-end delay, routing overhead and packet delivery ratio using NS 2.34. The simulation results show that latency and resilience get considerably improved. Finally, the video quality of the proposed work has been verified by subjective and objective video testing methods.</t>
  </si>
  <si>
    <t>e3578</t>
  </si>
  <si>
    <t>60196617;60101858;60101858;60114906</t>
  </si>
  <si>
    <t>57201702153;24449220900;57201696954;57220079201</t>
  </si>
  <si>
    <t>Badhusha, S. Mohideen;Geetha, B. G.;Prabhu, Punitha;Vasanthi, R.</t>
  </si>
  <si>
    <t>Mangalore;Salem;Tiruchengode</t>
  </si>
  <si>
    <t>Alva‚Äôs Institute of Engineering and Technology;Tagore Institute of Engineering and Technology;K.S.Rangasamy College of Technology</t>
  </si>
  <si>
    <t>60196617;60114906;60101858</t>
  </si>
  <si>
    <t>Badhusha S.M.</t>
  </si>
  <si>
    <t>Improved video streaming using MSVC and nonoverlapping zone routing multipath propagation over MANETs</t>
  </si>
  <si>
    <t>10.1002/dac.3578</t>
  </si>
  <si>
    <t>2-s2.0-85045844287</t>
  </si>
  <si>
    <t>HIT(WH)201409</t>
  </si>
  <si>
    <t>['traditional cooperation', 'source node', 'simulation results', 'relay path', 'promising way', 'processed signal', 'pnc method', 'paper proposes', 'new multi', 'information transmitted', 'direct path', 'difference cases', 'destination node', 'cqpnc scheme', 'cqpnc ),', 'antenna space']</t>
  </si>
  <si>
    <t>Cognitive radio | cooperative quadrature physical-layer network coding | cooperative relay networks | decode-and-forward | multi-antennas</t>
  </si>
  <si>
    <t>A promising way to improve the performance and guarantee the quality of service (QoS) of cognitive wireless cooperative relay networks is to jointly employ physical-layer network coding (PNC) and multi-antenna space-time block coding. This paper proposes a new multi-user transmission coding scheme, cooperative quadrature PNC (CQPNC), for cognitive wireless networks. In CQPNC scheme, two source nodes (users) first use quadrature carriers to transmit signals simultaneously, which are received and processed by a cooperative relay node using the PNC method. The processed signal is then transmitted to the destination node, which makes a combination of the signals from the direct path and relay path to obtain the information transmitted by the source node. Simulation results in difference cases of cognitive wireless networks show that the CQPNC scheme outperforms the traditional cooperation and cooperative network coding transmission schemes on the performance of anti-noise and throughput.</t>
  </si>
  <si>
    <t>40189-40197</t>
  </si>
  <si>
    <t>57193279556;57171073100;15065645300;55577719900</t>
  </si>
  <si>
    <t>Yang, Hongjuan;Li, Bo;Liu, Gongliang;Ma, Ruofei</t>
  </si>
  <si>
    <t>Physical-Layer Network Coding Based Multi-User Cooperative Relay Transmission with Multi-Antennas in Cognitive Wireless Networks</t>
  </si>
  <si>
    <t>10.1109/ACCESS.2018.2854835</t>
  </si>
  <si>
    <t>2-s2.0-85049779553</t>
  </si>
  <si>
    <t>Dongguk University</t>
  </si>
  <si>
    <t>['using hierarchical', 'uav flights', 'take images', 'shorter paths', 'proposed method', 'planned paths', 'pilot flew', 'paper proposes', 'generated graph', 'generate graph', 'flight points', 'flight paths', 'experimentally verified', 'based path', 'applied hierarchically']</t>
  </si>
  <si>
    <t>intelligent vehicles | path planning | Unmanned aerial vehicles</t>
  </si>
  <si>
    <t>This paper proposes an unmanned aerial vehicle (UAV) flight control method where a graph-based path is generated after the collected UAV flight data by a pilot are analyzed. UAV flights are planned by using hierarchical A‚àó search algorithms based on graph-based generated flight paths to take images at multiple surveillance points. Generating a graph-based path makes it possible for UAVs to fly autonomously along paths shorter than that of the pilot collecting UAV flight data given that the shorter paths can be derived by connecting partially flied paths. A‚àó search algorithms can be applied hierarchically to a graph-based path that contains circulation paths. The proposed method was experimentally verified through an analysis of the collected UAV flight data to generate graph-based and planned paths. The pilot flew the UAV six times and obtained 8115 UAV flight data points. The generated graph-based path included 17 monitoring points for taking surveillance images and 90 intermediate flight points. The length of the flight paths collected by six time flights was 1364.32 m, and the length of the flight paths by the proposed method was 764.27 m. Given that 8115 flight points were collected and 109 flight points were selected by the proposed method, the complexity of the generated graph-based path consisted of flight points was reduced to 1.34% by hierarchical A‚àó search algorithms.</t>
  </si>
  <si>
    <t>37947-37955</t>
  </si>
  <si>
    <t>Autonomous UAV Flight Control for GPS-Based Navigation</t>
  </si>
  <si>
    <t>10.1109/ACCESS.2018.2854712</t>
  </si>
  <si>
    <t>2-s2.0-85049794870</t>
  </si>
  <si>
    <t>['three kinds', 'sensor network', 'piezoelectric sensors', 'monitoring channels', 'line continuously', 'light weight', 'lead wires', 'large number', 'key problem', 'impact monitoring', 'high reliability', 'guided wave', 'growing use', 'greatly reduce', 'composite materials', 'cdss ),', 'applicable ascs', 'aircraft structures', 'accuracy rate', '92 %.']</t>
  </si>
  <si>
    <t>Aircraft smart skin | Characteristic digital sequence | Composite structure | Impact monitoring | Lightweight sensor network</t>
  </si>
  <si>
    <t>Due to the growing use of composite materials in aircraft structures, Aircraft Smart Composite Skins (ASCSs) which have the capability of impact monitoring for large-scale composite structures need to be developed. However, the impact of an aircraft composite structure is a random transient event that needs to be monitored on-line continuously. Therefore, the sensor network of an ASCS and the corresponding impact monitoring system which needs to be installed on the aircraft as an on-board device must meet the requirements of light weight, low power consumption and high reliability. To achieve this point, an Impact Region Monitor (IRM) based on piezoelectric sensors and guided wave has been proposed and developed. It converts the impact response signals output from piezoelectric sensors into Characteristic Digital Sequences (CDSs), and then uses a simple but efficient impact region localization algorithm to achieve impact monitoring with light weight and low power consumption. However, due to the large number of sensors of ASCS, the realization of lightweight sensor network is still a key problem to realize an applicable ASCS for on-line and continuous impact monitoring. In this paper, three kinds of lightweight piezoelectric sensor networks including continuous series sensor network, continuous parallel sensor network and continuous heterogeneous sensor network are proposed. They can greatly reduce the lead wires of the piezoelectric sensors of ASCS and they can also greatly reduce the monitoring channels of the IRM. Furthermore, the impact region localization methods, which are based on the CDSs and the lightweight sensor networks, are proposed as well so that the lightweight sensor networks can be applied to on-line and continuous impact monitoring of ASCS with a large number of piezoelectric sensors. The lightweight piezoelectric sensor networks and the corresponding impact region localization methods are validated on the composite wing box of an unmanned aerial vehicle. The accuracy rate of impact region localization is higher than 92%.</t>
  </si>
  <si>
    <t>60021666;60021666;60021666;60025761;60021666</t>
  </si>
  <si>
    <t>35103240700;57202993558;7403273019;34769767500;56275478800</t>
  </si>
  <si>
    <t>Qiu, Lei;Deng, Xiaolei;Yuan, Shenfang;Huang, Yongan;Ren, Yuanqiang</t>
  </si>
  <si>
    <t>Huazhong University of Science and Technology;Nanjing University of Aeronautics and Astronautics</t>
  </si>
  <si>
    <t>60025761;60021666</t>
  </si>
  <si>
    <t>Qiu L.</t>
  </si>
  <si>
    <t>Impact monitoring for aircraft smart composite skins based on a lightweight sensor network and characteristic digital sequences</t>
  </si>
  <si>
    <t>10.3390/s18072218</t>
  </si>
  <si>
    <t>2-s2.0-85050149548</t>
  </si>
  <si>
    <t>['proposed design', 'profile property', 'parasitic loops', 'low profile', 'dipole radiator', 'circularly polarized', 'center frequency', 'average gain', 'approximately 8', 'approximately 50', 'antenna consists', 'amc reflector']</t>
  </si>
  <si>
    <t>AMC | Circularly polarized antenna | Crossed-dipole antenna | Low-profile antenna | Wideband</t>
  </si>
  <si>
    <t>Based on the AMC (Artificial Magnetic Conductor) reflector, a low-profile and wideband crossed dipole antenna for circularly polarized (CP) applications is presented in this paper. The antenna consists of a double-sided printed crossed dipole radiator, four parasitic loops and an AMC reflector. The crossed-dipole radiator is fed by a pair of vacant-quarter printed rings, generating circularly polarized radiation. By using the parasitic loops, an additional CP mode is produced, which combines with the original CP resonance to provide wideband CP operation. Also, an AMC reflector is used here to obtain unidirectional radiation pattern and the low-profile property. To verify the feasibility of the proposed design, a prototype has been fabricated and measured. The results show good performance of 10-dB impendence bandwidth is approximately 50.0% (1.29‚Äì2.15 GHz), and 3-dB axial ratio bandwidth of 27.7% (1.4‚Äì1.85 GHz). Moreover, the prototype has a low profile of 0.11Œª0 (in terms of the center frequency of passband) and an average gain of approximately 8.9 dBic within passband.</t>
  </si>
  <si>
    <t>57194150461;35265490700;57195719655</t>
  </si>
  <si>
    <t>Zhang, Hongyin;Zhang, Fushun;Sun, Fukun</t>
  </si>
  <si>
    <t>A low-profile and wideband crossed dipole antenna based on AMC reflector for circularly polarized applications</t>
  </si>
  <si>
    <t>10.1587/elex.15.20180287</t>
  </si>
  <si>
    <t>2-s2.0-85050686068</t>
  </si>
  <si>
    <t>['space wavelength', 'proposed antenna', 'parasitic strips', 'operating band', 'low back', 'impedance bandwidth', '96 ghz', '9 mm', '7 dbi', '5g system', '5g operation', '23 ghz']</t>
  </si>
  <si>
    <t>5G | Dipole antenna | Low-profile | Radiation pattern | Wideband</t>
  </si>
  <si>
    <t>A low-profile wideband unidirectional dipole antenna is presented for the 5G operation. Parasitic strips are utilized for broadband impedance matching at a relatively small height of 4.9 mm (0.067Œª0, where Œª0 is the free-space wavelength at the center frequency). The measured results show that an impedance bandwidth of 55.4% is realized, ranged from 2.96 GHz to 5.23 GHz. The proposed antenna is with the merits of stable and symmetric unidirectional radiation patterns, low back-lobes and an average antenna gain of 7 dBi over the operating band, making it very promising for 5G system.</t>
  </si>
  <si>
    <t>60019533;60019533;60019533-121016129;60007155-124075735-120513587;60019533</t>
  </si>
  <si>
    <t>53263093200;57203141583;56623753100;55647071600;57203147811</t>
  </si>
  <si>
    <t>An, Wenxing;Hong, Liuyan;Fu, Haipeng;Ma, Jianguo;Dong, Jiaxiang</t>
  </si>
  <si>
    <t>Tianjin;Guangzhou;Tianjin;Qingdao;Tianjin</t>
  </si>
  <si>
    <t>Tianjin University;Guangdong University of Technology;Tianjin Engineering Center of Integrated Circuit and Computing Systems;Qingdao Key Laboratory of Ocean Perception and Information Transmission;Tianjin International Joint Research Center of Internet of Things</t>
  </si>
  <si>
    <t>60019533;60007155;124075735;121016129;120513587</t>
  </si>
  <si>
    <t>Low-profile and wideband dipole antenna with unidirectional radiation pattern for 5G</t>
  </si>
  <si>
    <t>10.1587/elex.15.20180121</t>
  </si>
  <si>
    <t>2-s2.0-85050687403</t>
  </si>
  <si>
    <t>['two pulses', 'transmission lines', 'sufficient numbers', 'strongly suprathermal', 'strongly filtered', 'results underline', 'potential importance', 'obtained using', 'observed emission', 'kinetic ion', 'jet pulses', 'insufficient energies', 'icrf wave', 'icrf antennas', 'icrf ).', 'ice measurements', 'fluid electron', 'energetic ions', 'emission may', 'emission close', 'cyclotron frequency', 'collective instabilities', 'clearly identified', 'antenna system']</t>
  </si>
  <si>
    <t>energetic particles | ion cyclotron emission | ion cyclotron resonance heating | particle-in-cell simulations</t>
  </si>
  <si>
    <t>Measurements are reported of electromagnetic emission close to the cyclotron frequency of energetic ions in JET plasmas heated by waves in the ion cylotron range of frequencies (ICRF). Hydrogen was the majority ion species in all of these plasmas. The measurements were obtained using a sub-harmonic arc detection system in the transmission lines of one of the ICRF antennas. The measured ion cyclotron emission spectra were strongly filtered by the antenna system, and typically contained sub-structure, consisting of sets of peaks with a separation of a few kHz, suggesting the excitation of compressional Alfv√©n eigenmodes closely spaced in frequency. In most cases the energetic ions can be clearly identified as ICRF wave-accelerated 3He minority ions, although in two pulses the emission may have been produced by energetic 4He ions, originating from third harmonic ICRF wave acceleration. It is proposed that the emission close to the 3He cyclotron frequency was produced by energetic ions of this species undergoing drift orbit excursions to the outer midplane plasma edge. Particle-in-cell and hybrid (kinetic ion, fluid electron) simulations using plasma parameters corresponding to edge plasma conditions in these JET pulses, and energetic particle parameters inferred from the cyclotron resonance location, indicate strong excitation of waves at multiple 3He cyclotron harmonics, including the fundamental, which is identified with the observed emission. These results underline the potential importance of ICE measurements as a method of studying confined fast particles that are strongly suprathermal but have insufficient energies or are not present in sufficient numbers to excite detectable levels of Œ≥-ray emission or other collective instabilities.</t>
  </si>
  <si>
    <t>60033317;60106017;60022020;60022020;60033317-60022020;60033317;60033317;60097745-60032907;60022020</t>
  </si>
  <si>
    <t>7004406585;57203303574;16416631400;57203028519;7005284197;35271976500;6603586396;7003449576;57193431868</t>
  </si>
  <si>
    <t>McClements, K. G.;Brisset, A.;Chapman, B.;Chapman, S. C.;Dendy, R. O.;Jacquet, P.;Kiptily, V. G.;Mantsinen, M.;Reman, B. C.G.</t>
  </si>
  <si>
    <t>France;Spain;United Kingdom;Spain;United Kingdom</t>
  </si>
  <si>
    <t>Saint-Aubin;Barcelona;Abingdon;Barcelona;Coventry</t>
  </si>
  <si>
    <t>Universite Paris-Saclay;Centro Nacional de Supercomputaci√≥n;Culham Centre for Fusion Energy;Instituci√≥ Catalana de Recerca i Estudis Avan√ßats;University of Warwick</t>
  </si>
  <si>
    <t>60106017;60097745;60033317;60032907;60022020</t>
  </si>
  <si>
    <t>McClements K.G.</t>
  </si>
  <si>
    <t>Observations and modelling of ion cyclotron emission observed in JET plasmas using a sub-harmonic arc detection system during ion cyclotron resonance heating</t>
  </si>
  <si>
    <t>10.1088/1741-4326/aace03</t>
  </si>
  <si>
    <t>2-s2.0-85051175701</t>
  </si>
  <si>
    <t>['spps generated', 'solar cells', 'silver plate', 'silver nanoparticles', 'silver nanoparticle', 'plasmonic nanostructure', 'plasmonic nanoparticle', 'plasmon resonance', 'placed outside', 'metal surface', 'metal plate', 'illuminated area', 'employ orthogonalisation', 'could increase']</t>
  </si>
  <si>
    <t>amorphous silicon | light orthogonalisation | perovskite | silicon | solar cell | surface plasmon polaritons</t>
  </si>
  <si>
    <t>The orthogonalisation of light is realized by placing a plasmonic nanostructure on a metal plate, which generates a plasmon resonance upon illumination. The plasmon resonance in the plasmonic nanostructure generates surface plasmon polaritons (SPPs) on the metal surface. These SPPs can transfer their energy to semiconductors on top, which could increase the efficiency of solar cells. In this work, such a system has been explored by finite difference time domain simulations for silver nanoparticles on a silver plate with Si, a-Si and perovskite thin layers on top. It was found that the SPPs generated by the silver nanoparticle can only transfer their energy to the semiconductor on top if the plasmon resonance energy matches with the semiconductor band gap. This constraint was lifted when a plasmonic nanoparticle was placed outside the illuminated area; it functioned as an antenna, converting the SPP energy back into light, increasing the optical absorption strongly. This information is important for the design of future nanostructured thin film solar cells which want to employ orthogonalisation to increase the solar energy conversion efficiency.</t>
  </si>
  <si>
    <t>Di Vece, Marcel</t>
  </si>
  <si>
    <t>Milan</t>
  </si>
  <si>
    <t>Universit√† degli Studi di Milano</t>
  </si>
  <si>
    <t>Di Vece M.</t>
  </si>
  <si>
    <t>Quantifying the plasmonic orthogonalisation of light for Si, a-Si, and perovskite solar cells</t>
  </si>
  <si>
    <t>10.1088/2040-8986/aacdc2</t>
  </si>
  <si>
    <t>2-s2.0-85051423717</t>
  </si>
  <si>
    <t>['solar energy', 'semiconductor photocatalyst', 'semiconductor nanocrystal', 'plasmonic near', 'plasmonic antenna', 'photocatalyzed two', 'photocatalytic reactions', 'photocatalytic activity', 'overall efficiency', 'nonlinear enhancement', 'multiexcitonic state', 'model reactions', 'large amplification', 'field amplifies', 'electron photoreduction', 'charge carriers', 'cds core']</t>
  </si>
  <si>
    <t>CO  reduction 2 | multicarrier generation | Photocatalysis | semiconductor-metal nano hybrids | surface plasmon resonance | water splitting</t>
  </si>
  <si>
    <t>Conversion of solar energy into liquid fuel often relies on multielectron redox processes that include highly reactive intermediates, with back reaction routes that hinder the overall efficiency of the process. Here, we reveal that these undesirable reaction pathways can be minimized, rendering the photocatalytic reactions more efficient, when charge carriers are harvested from a multiexcitonic state of a semiconductor photocatalyst. A plasmonic antenna, comprising Au nanoprisms, was employed to accomplish feasible levels of multiple carrier excitations in semiconductor nanocrystal-based photocatalytic systems (CdSe@CdS core-shell quantum dots and CdSe@CdS seeded nanorods). The antenna's near-field amplifies the otherwise inherently weak biexciton generation in the semiconductor. The two-electron photoreduction of Pt and Pd metal precursors served as model reactions. In the presence of the plasmonic antenna, these photocatalyzed two-electron reactions exhibited enhanced yields and kinetics. This work uniquely relies on a nonlinear enhancement that has potential for large amplification of photocatalytic activity in the presence of a plasmonic near-field.</t>
  </si>
  <si>
    <t>4370-4376</t>
  </si>
  <si>
    <t>60022403;60022403;60000745;60022403</t>
  </si>
  <si>
    <t>56366755300;57202746257;55613239784;9272410300</t>
  </si>
  <si>
    <t>Shaik, Firdoz;Peer, Imanuel;Jain, Prashant K.;Amirav, Lilac</t>
  </si>
  <si>
    <t>Haifa;Urbana</t>
  </si>
  <si>
    <t>Technion - Israel Institute of Technology;University of Illinois Urbana-Champaign</t>
  </si>
  <si>
    <t>60022403;60000745</t>
  </si>
  <si>
    <t>Shaik F.</t>
  </si>
  <si>
    <t>Plasmon-Enhanced Multicarrier Photocatalysis</t>
  </si>
  <si>
    <t>10.1021/acs.nanolett.8b01392</t>
  </si>
  <si>
    <t>2-s2.0-85049153464</t>
  </si>
  <si>
    <t>R21AI117145-01</t>
  </si>
  <si>
    <t>['wide discovery', 'vector mosquito', 'vector importance', 'useful method', 'transgenic construct', 'specific fashion', 'sophisticated tools', 'select tissues', 'select neurons', 'results provide', 'regulatory elements', 'pathogen transmission', 'olfactory system', 'mosquito neurons', 'mosquito cis', 'mosquito antenna', 'model organisms', 'insect species', 'increasingly available', 'including neurons', 'gene expression', 'fru genes', 'findings expand', 'cre activity', 'cloned upstream', 'assisted isolation', 'aegypti strains', 'aegypti cres', 'aegypti cis', 'aedes neurobiology']</t>
  </si>
  <si>
    <t>Aedes aegypti | Antenna | Dengue | Drosophila melanogaster | Enhancer | FAIRE | Mosquito | Neuron | Sensory | Zika</t>
  </si>
  <si>
    <t>Background: Sophisticated tools for manipulation of gene expression in select neurons, including neurons that regulate sexually dimorphic behaviors, are increasingly available for analysis of genetic model organisms. However, we lack comparable genetic tools for analysis of non-model organisms, including Aedes aegypti, a vector mosquito which displays sexually dimorphic behaviors that contribute to pathogen transmission. Formaldehyde-assisted isolation of regulatory elements followed by sequencing (FAIRE-seq) recently facilitated genome-wide discovery of putative A. aegypti cis-regulatory elements (CREs), many of which could be used to manipulate gene expression in mosquito neurons and other tissues. The goal of this investigation was to identify FAIRE DNA elements that promote gene expression in the olfactory system, a tissue of vector importance. Results: Eight A. aegypti CREs that promote gene expression in antennal olfactory receptor neurons (ORNs) were identified in a Drosophila melanogaster transgenic reporter screen. Four CREs identified in the screen were cloned upstream of GAL4 in a transgenic construct that is compatible with transformation of a variety of insect species. These constructs, which contained FAIRE DNA elements associated with the A. aegypti odorant coreceptor (orco), odorant receptor 1 (Or1), odorant receptor 8 (Or8) and fruitless (fru) genes, were used for transformation of A. aegypti. Six A. aegypti strains, including strains displaying transgene expression in all ORNs, subsets of these neurons, or in a sex-specific fashion, were isolated. The CREs drove transgene expression in A. aegypti that corresponded to endogenous gene expression patterns of the orco, Or1, Or8 and fru genes in the mosquito antenna. CRE activity in A. aegypti was found to be comparable to that observed in D. melanogaster reporter assays. Conclusions: These results provide further evidence that FAIRE-seq, which can be paired with D. melanogaster reporter screening to test FAIRE DNA element activity in select tissues, is a useful method for identification of mosquito cis-regulatory elements. These findings expand the genetic toolkit available for the study of Aedes neurobiology. Moreover, given that the CREs drive comparable olfactory neural expression in both A. aegypti and D. melanogaster, it is likely that they may function similarly in multiple dipteran insects, including other disease vector mosquito species.</t>
  </si>
  <si>
    <t>60028660-60021508;60028660-60021508;60028660-60021508</t>
  </si>
  <si>
    <t>35389354500;56593895600;6507989723</t>
  </si>
  <si>
    <t>Mysore, Keshava;Li, Ping;Duman-Scheel, Molly</t>
  </si>
  <si>
    <t>South Bend;Notre Dame</t>
  </si>
  <si>
    <t>Indiana University School of Medicine-South Bend;University of Notre Dame</t>
  </si>
  <si>
    <t>60028660;60021508</t>
  </si>
  <si>
    <t>Mysore K.</t>
  </si>
  <si>
    <t>Identification of Aedes aegypti cis-regulatory elements that promote gene expression in olfactory receptor neurons of distantly related dipteran insects</t>
  </si>
  <si>
    <t>10.1186/s13071-018-2982-6</t>
  </si>
  <si>
    <t>2-s2.0-85049794667</t>
  </si>
  <si>
    <t>['two types', 'stroke location', 'simulation set', 'significant contrast', 'realistic details', 'possible detection', 'obtain error', 'novel tissue', 'mw signals', 'mri database', 'model approach', 'mapping technique', 'mapping scheme', 'major contribution', 'literature available', 'iterative solver', 'ionization effects', 'head model', 'free results', 'first time', 'element method', 'different types', 'dielectric properties', 'detailed analysis', 'computer simulations', 'brain stroke', 'backscattered signals', 'also performed', 'add anatomically']</t>
  </si>
  <si>
    <t>Brain stroke | Finite-element method | Forward problem | Human head model | Inverse problem | Microwave imaging</t>
  </si>
  <si>
    <t>In this paper, a detailed analysis of microwave (MW) scattering from a three-dimensional (3D) anthropomorphic human head model is presented. It is the first time that the finite-element method (FEM) has been deployed to study the MW scattering phenomenon of a 3D realistic head model for brain stroke detection. A major contribution of this paper is to add anatomically more realistic details to the human head model compared with the literature available to date. Using the MRI database, a 3D numerical head model was developed and segmented into 21 different types through a novel tissue-mapping scheme and a mixed-model approach. The heterogeneous and frequency-dispersive dielectric properties were assigned to brain tissues using the same mapping technique. To mimic the simulation set-up, an eight-elements antenna array around the head model was designed using dipole antennae. Two types of brain stroke (haemorrhagic and ischaemic) at various locations inside the head model were then analysed for possible detection and classification. The transmitted and backscattered signals were calculated by finding out the solution of the Helmholtz wave equation in the frequency domain using the FEM. FE mesh convergence analysis for electric field values and comparison between different types of iterative solver were also performed to obtain error-free results in minimal computational time. At the end, specific absorption rate analysis was conducted to examine the ionization effects of MW signals to a 3D human head model. Through computer simulations, it is foreseen thatMWimaging may efficiently be exploited to locate and differentiate two types of brain stroke by detecting abnormal tissues' dielectric properties. A significant contrast between electric field values of the normal and stroke-affected brain tissues was observed at the stroke location. This is a step towards generating MW scattering information for the development of an efficient image reconstruction algorithm.</t>
  </si>
  <si>
    <t>60059937;60059937;60071161</t>
  </si>
  <si>
    <t>57197797933;25422450100;53880211200</t>
  </si>
  <si>
    <t>Qureshi, Awais Munawar;Mustansar, Zartasha;Mustafa, Samah</t>
  </si>
  <si>
    <t>Iraq;Pakistan</t>
  </si>
  <si>
    <t>Arbil;Islamabad</t>
  </si>
  <si>
    <t>University of Salahaddin;National University of Sciences and Technology Pakistan</t>
  </si>
  <si>
    <t>60071161;60059937</t>
  </si>
  <si>
    <t>Qureshi A.</t>
  </si>
  <si>
    <t>Finite-element analysis of microwave scattering from a three-dimensional human head model for brain stroke detection</t>
  </si>
  <si>
    <t>10.1098/rsos.180319</t>
  </si>
  <si>
    <t>2-s2.0-85050345285</t>
  </si>
  <si>
    <t>['upconversion luminescence', 'selectively matching', 'results provide', 'polarization state', 'polarization modification', 'polarization microscopy', 'plasmonic modes', 'linear polarization', 'explained well', 'experimental results', 'effective way', 'displaying technology', 'based imaging', 'anisotropic ucl', 'also significant', 'active control', '650 nm', '3d display']</t>
  </si>
  <si>
    <t>Rare-earth ions doped upconversion nanoparticles (UCNPs) have received great attention for the promising applications ranging from bioimaging and sensing to lighting and displaying technology. Meanwhile, active control of polarization state of the upconversion luminescence (UCL) of UCNPs is also significant in the applications such as polarization microscopy and 3D display. Here, we report the polarization modification for the UCL of Œ≤-NaYF4:Yb3+,Er3+ nanoparticles by selectively matching the localized surface plasmon resonance (LSPR) of the rectangular plasmonic slot nanoantenna array to the spectrum of the UCL. The plasmonic resonance band centered at 650 nm of the nanoantenna array realized a strong polarization nature of the selected UCL around 660 nm with the degree of linear polarization up to ‚àº80%, which stems from the interaction between the 660 nm emission band of UCNPs and the plasmonic modes of the rectangular slot nanoantenna array. Meanwhile, the UCL at 550 nm remained unpolarized due to the mismatch to the plasmonic modes. The experimental results are explained well by theoretical simulations based on the local surface plasmonic resonance. Our results provide an effective way to control the anisotropic UCL of UCNPs with the applications in polarization-based imaging and 3D display technologies and so forth.</t>
  </si>
  <si>
    <t>15666-15672</t>
  </si>
  <si>
    <t>60073623;60073623;60018038;60018038;60073623;60073623;60073623;60073623;60073623;60073623-60002222;60018038;60073623</t>
  </si>
  <si>
    <t>57188992426;56709267700;54790004500;57194513729;57202603350;57195274964;57188995480;57202608868;15844575100;57204914778;57220064057;7401472015</t>
  </si>
  <si>
    <t>Chen, Lingxiao;Rong, Youying;Ren, Mengxin;Wu, Wei;Qin, Mengyao;Pan, Chengda;Ma, Qiang;Liu, Shikang;Wu, Botao;Wu, E.;Xu, Jingjun;Zeng, Heping</t>
  </si>
  <si>
    <t>Shanghai;Tianjin;Taiyuan</t>
  </si>
  <si>
    <t>State Key Laboratory of Precision Spectroscopy;Nankai University;Shanxi University</t>
  </si>
  <si>
    <t>60073623;60018038;60002222</t>
  </si>
  <si>
    <t>Selective Polarization Modification of Upconversion Luminescence of NaYF&lt;inf&gt;4&lt;/inf&gt;:Yb&lt;sup&gt;3+&lt;/sup&gt;,Er&lt;sup&gt;3+&lt;/sup&gt; Nanoparticles by Plasmonic Nanoantenna Arrays</t>
  </si>
  <si>
    <t>10.1021/acs.jpcc.8b03975</t>
  </si>
  <si>
    <t>2-s2.0-85048891351</t>
  </si>
  <si>
    <t>['underwater communication', 'time instant', 'significantly improve', 'carry information', 'also harnessed', 'active antenna']</t>
  </si>
  <si>
    <t>A novel transmission scheme called fully generalised spatial modulation (FGSM) is proposed for underwater communication, where any subset of available transmitting antennas (Nt) is activated at a time instant to transmit the data constellation symbol and the index of the active antenna is also harnessed to carry information. The FGSM offers better energy efficiency (EE) than previous spatial modulation (SM) and generalised SM systems. The proposed FGSM system is tested in an acoustic underwater multipath channel. Simulation results show that it can significantly improve the average bit error rate (ABER) as well as EE.</t>
  </si>
  <si>
    <t>907-909</t>
  </si>
  <si>
    <t>60107271;60107271;60015356</t>
  </si>
  <si>
    <t>57190338849;56122371800;57202835834</t>
  </si>
  <si>
    <t>Hussein, H. S.;Esmaiel, H.;Jiang, D.</t>
  </si>
  <si>
    <t>Egypt;Australia</t>
  </si>
  <si>
    <t>Aswan;Hobart</t>
  </si>
  <si>
    <t>Aswan University;University of Tasmania</t>
  </si>
  <si>
    <t>60107271;60015356</t>
  </si>
  <si>
    <t>Hussein H.S.</t>
  </si>
  <si>
    <t>Fully generalised spatial modulation technique for underwater communication</t>
  </si>
  <si>
    <t>10.1049/el.2018.0948</t>
  </si>
  <si>
    <t>2-s2.0-85049500124</t>
  </si>
  <si>
    <t>['wide bandwidth', 'wavelength open', 'upper band', 'tm11 mode', 'results show', 'prototype covering', 'opposite e', 'metallic radiators', 'lower band', 'high efficiency', 'frequency selectivity', 'fifth generation', 'field distribution', 'centre frequency', '96 %,', '6 ghz', '2 dbi']</t>
  </si>
  <si>
    <t>A circular dense dielectric (DD) patch antenna realised by stacking an upper DD patch on the lower DD patch is proposed to achieve high efficiency and frequency selectivity. The high efficiency is attributed to the non-metallic radiators and the radiations of both lower and upper DD patches operating at TM11 mode. To achieve higher frequency selectivity than that of the reported DD patch antennas, the opposite E-field distribution inside the upper DD patch and the quarter-wavelength open-circuit stub produce two radiation nulls near the lower band-edge, while the opposite E-field distribution inside the lower DD patch and the opposite E-field distribution at the edges of the two DD patches produce two radiation nulls near the upper band-edge. For demonstration, a prototype covering the fifth generation (5G) band (3.4-3.6 GHz) achieves the simulated radiation efficiency of 96%, the measured peak gain of 9.2 dBi, 10 dB impedance bandwidth of 12.3%, four radiation nulls, and the cross-polarisation rejection larger than 22 dB within the 3-dB beam range at the centre frequency. The results show the features of high efficiency, multiple radiation nulls, wide bandwidth and high gain simultaneously while the reported DD patch antennas just have part of the features.</t>
  </si>
  <si>
    <t>861-862</t>
  </si>
  <si>
    <t>60021783;60021783</t>
  </si>
  <si>
    <t>56330606400;55491829900</t>
  </si>
  <si>
    <t>Xu, Kai;Shi, Jin</t>
  </si>
  <si>
    <t>High-efficiency circular dense dielectric patch antenna with frequency selectivity</t>
  </si>
  <si>
    <t>10.1049/el.2018.1302</t>
  </si>
  <si>
    <t>2-s2.0-85049504688</t>
  </si>
  <si>
    <t>['wlan applications', 'unique features', 'two ports', 'top cdra', 'proposed four', 'proposed design', 'ports 3', 'ports 1', 'planar waveguide', 'opposite excitations', 'letter presents', 'frequency ranges', 'fr4 substrate', 'dielectric resonator', 'cdra element', 'bottom cdra', 'back arrangement', '18 db', '0 ghz']</t>
  </si>
  <si>
    <t>This Letter presents a dielectric resonator (DR)-based multiple-input-multiple-output (MIMO) antenna with bi-directional pattern diversity. The back-to-back arrangement of cylindrical DR antennas DRAs (cDRAs) is one of the unique features of the proposed design. The cDRAs are placed on an FR4 substrate with a common ground plane. Each cDRA element is excited by two ports to establish a four-port MIMO antenna system. At ports 1 and 2, the top cDRA is excited via co-planar waveguide (CPW) fed conformal strip lines. In case of ports 3 and 4, the bottom cDRA is excited by microstrip line fed conformal strip lines. Isolation between all ports is improved (better than 18 dB) by generating orthogonal modes in the cDRAs and use of opposite excitations. Measured results confirm that the proposed four-port MIMO antenna system is useful for the frequency ranges between 5.4 and 6.0 GHz for WLAN applications.</t>
  </si>
  <si>
    <t>884-886</t>
  </si>
  <si>
    <t>Das, G.;Sharma, A.;Gangwar, R. K.;Sharawi, M. S.</t>
  </si>
  <si>
    <t>Compact back-to-back DRA-based four-port MIMO antenna system with bi-directional diversity</t>
  </si>
  <si>
    <t>10.1049/el.2018.0959</t>
  </si>
  <si>
    <t>2-s2.0-85049504945</t>
  </si>
  <si>
    <t>2013HH0047</t>
  </si>
  <si>
    <t>['proposed concept', 'operating band', 'impedance bandwidth', 'antenna prototype', 'achieved based', '85 ghz', '8 ghz', '2 dbi']</t>
  </si>
  <si>
    <t>A novel wideband circularly polarised (CP) magnetoelectric dipole antenna, which is excited by microstrip line aperture-coupled feeding structure, is proposed and investigated. The wide impedance bandwidth and broadband CP characteristic are achieved based on the simple feeding structure. An antenna prototype is fabricated and exemplified to validate the proposed concept. Measured results show that the proposed antenna achieves an impedance bandwidth of 65% for voltage standing wave ratio &lt;2 from 2.97 to 5.85 GHz, the broadside maximum gain is up to 10.2 dBi. Moreover, the 3 dB axial ratio bandwidth is about 75%, ranging from 2.7 to 5.8 GHz. Stable and symmetric unidirectional radiation patterns with low backward radiations are obtained over the operating band.</t>
  </si>
  <si>
    <t>863-864</t>
  </si>
  <si>
    <t>57194778197;55511198800;57199353714</t>
  </si>
  <si>
    <t>Cui, Xuewu;Yang, Feng;Gao, Min</t>
  </si>
  <si>
    <t>Wideband CP magnetoelectric dipole antenna with microstrip line aperture-coupled excitation</t>
  </si>
  <si>
    <t>10.1049/el.2018.1046</t>
  </si>
  <si>
    <t>2-s2.0-85049536747</t>
  </si>
  <si>
    <t>NIBR201801201</t>
  </si>
  <si>
    <t>['well characterized', 'south korea', 'smooth interspaces', 'six species', 'saltuum subgroup', 'nemoralis group', 'large size', 'densely punctate']</t>
  </si>
  <si>
    <t>New species | Symphyta | Taxonomy.</t>
  </si>
  <si>
    <t>Neurotoma silla sp. nov. is described and illustrated from South Korea. It belongs to the N. saltuum subgroup of the N. nemoralis group and is well characterized by the large size, the mostly black body with mostly black antennae and partly pale yellow legs, the densely punctate but nearly glabrous head with smooth interspaces between punctures, and the sharply carinate occipital carina. Six species of Neurotoma are known now from South Korea, including three species endemic to the country. A key to the South Korean species of Neurotoma is given.</t>
  </si>
  <si>
    <t>593-599</t>
  </si>
  <si>
    <t>60103897;60001170;60001170</t>
  </si>
  <si>
    <t>7102342594;56126660700;55944146700</t>
  </si>
  <si>
    <t>Shinohara, Akihiko;Choi, Jin Kyung;Lee, Jong Wook</t>
  </si>
  <si>
    <t>Japan;South Korea</t>
  </si>
  <si>
    <t>;Gyeongsan</t>
  </si>
  <si>
    <t>National Museum of Nature and Science;Yeungnam University</t>
  </si>
  <si>
    <t>60103897;60001170</t>
  </si>
  <si>
    <t>Shinohara A.</t>
  </si>
  <si>
    <t>The webspinning sawfly genus neurotoma (hymenoptera, pamphiliidae) of South Korea: Neurotoma silla sp. nov. and a key to species</t>
  </si>
  <si>
    <t>10.11646/zootaxa.4444.5.7</t>
  </si>
  <si>
    <t>2-s2.0-85049750617</t>
  </si>
  <si>
    <t>['specifically expressed', 'separata adults', 'results showed', 'representative semiochemicals', 'present study', 'plant volatiles', 'ph 7', 'ph 5', 'msepcsp8 mrna', 'mediating responses', 'levels well', 'five volatiles', 'findings demonstrate', 'dsmsepcsp8 injection', 'distinctive functions', 'chemosensory proteins', 'characteristic four', 'binding characteristics', 'behavioral responses', 'also validated']</t>
  </si>
  <si>
    <t>Behavioral response | Chemosensory protein | Fluorescence competitive binding assay | Molecular docking | RNAi</t>
  </si>
  <si>
    <t>Chemosensory proteins (CSPs) play important roles in chemosensation in insects, but their exact physiological functions remain elusive. In order to investigate the functions of CSPs in the oriental armyworm Mythimna separata, in the present study we explored expression patterns and binding characteristics of the CSP, MsepCSP8. The distinctive functions of MsepCSP8 were also validated by RNAi. The results showed that MsepCSP8 shares high sequence similarity with CSPs of other insect family members, including the characteristic four-cysteine signature motif. MsepCSP8 mRNA was specifically expressed in antennae of females at levels well above those in other tissues. Competitive binding assays confirmed that 20 out of 56 ligands bound more strongly to MsepCSP8 at pH 7.4 than at pH 5.0. Protein structure modeling and molecular docking analyses identified amino acid residues involved in binding volatile compounds, and behavioral response experiments showed that M. separata elicited significant responses to five volatiles from compounds displaying high binding affinity to MsepCSP8. MsepCSP8 transcript abundance was decreased by dsMsepCSP8 injection, which affected the behavioral responses of M. separata to representative semiochemicals. Our findings demonstrate that MsepCSP8 likely contributes to mediating responses of M. separata adults to plant volatiles.</t>
  </si>
  <si>
    <t>JUL</t>
  </si>
  <si>
    <t>60032955;60032955;60032955;60032955;60015186;60032955</t>
  </si>
  <si>
    <t>57190670214;57201618102;56256175700;56357831100;25622726600;24802475300</t>
  </si>
  <si>
    <t>Younas, Aneela;Waris, Muhammad I.;Ul Qamar, Muhammad Tahir;Shaaban, Muhammad;Prager, Sean M.;Wang, Man Qun</t>
  </si>
  <si>
    <t>Wuhan;Saskatoon</t>
  </si>
  <si>
    <t>Huazhong Agricultural University;University of Saskatchewan</t>
  </si>
  <si>
    <t>60032955;60015186</t>
  </si>
  <si>
    <t>Functional analysis of the chemosensory protein MsepCSP8 from the oriental armyworm Mythimna separata</t>
  </si>
  <si>
    <t>10.3389/fphys.2018.00872</t>
  </si>
  <si>
    <t>2-s2.0-85049861842</t>
  </si>
  <si>
    <t>['wideband dual', 'two ports', 'stable gain', 'simple structure', 'reported dual', 'proposed antenna', 'power beamwidth', 'polarized antenna', 'integrated baluns', 'impedance bandwidth', 'design method', 'compact size', 'antenna prototype', '7 ghz', '7 dbi', '30 db']</t>
  </si>
  <si>
    <t>Balun | base station | dual-polarized antenna | shorted dipoles | wideband antenna</t>
  </si>
  <si>
    <t>A novel design method of a wideband dual-polarized antenna is presented by using shorted dipoles, integrated baluns, and crossed feed lines. Simulation and equivalent circuit analysis of the antenna are given. To validate the design method, an antenna prototype is designed, optimized, fabricated, and measured. Measured results verify that the proposed antenna has an impedance bandwidth of 74.5% (from 1.69 to 3.7 GHz) for VSWR &lt; 1.5 at both ports, and the isolation between the two ports is over 30 dB. Stable gain of 8-8.7 dBi and half-power beamwidth (HPBW) of 65¬∞-70¬∞ are obtained for 2G/3G/4G base station frequency bands (1.7-2.7 GHz). Compared to the other reported dual-polarized dipole antennas, the presented antenna achieves wide impedance bandwidth, high port isolation, stable antenna gain, and HPBW with a simple structure and compact size.</t>
  </si>
  <si>
    <t>39725-39733</t>
  </si>
  <si>
    <t>60010818;60010818;60001439;60010818;60025578;60025578;60023813</t>
  </si>
  <si>
    <t>36175246800;7403257414;55226071200;27168499400;55726438400;25229387400;25650927100</t>
  </si>
  <si>
    <t>Wen, Le Hu;Gao, Steven;Mao, Chun Xu;Luo, Qi;Hu, Wei;Yin, Yingzeng;Yang, Xuexia</t>
  </si>
  <si>
    <t>China;China;United Kingdom;United States</t>
  </si>
  <si>
    <t>Xi'an;Shanghai;Canterbury;University Park</t>
  </si>
  <si>
    <t>Xidian University;Shanghai University;University of Kent;Pennsylvania State University</t>
  </si>
  <si>
    <t>60025578;60023813;60010818;60001439</t>
  </si>
  <si>
    <t>Wen L.H.</t>
  </si>
  <si>
    <t>A Wideband Dual-Polarized Antenna Using Shorted Dipoles</t>
  </si>
  <si>
    <t>10.1109/ACCESS.2018.2855425</t>
  </si>
  <si>
    <t>2-s2.0-85049972876</t>
  </si>
  <si>
    <t>CZ.02.1.01/0.0/0.0/16_019/0000803</t>
  </si>
  <si>
    <t>['‚ àí1', 'uas model', 'terrestrial close', 'range photogrammetry', 'precisely modeled', 'point clouds', 'picea abies', 'mean error', 'karst .)', 'geotagged images', 'flight height', 'european beech', 'estimate diameter', 'diameter estimates', 'convex hull', 'comparing field', 'breast height', 'bounding circle', 'beech stands', 'assisted flights', '69 %)', '27 cm', '14 %)']</t>
  </si>
  <si>
    <t>Diameter at breast height (DBH) | Forestry | Obstacle sensing | Photogrammetry | Point cloud | Unmanned aerial system (UAS) | Vision positioning system</t>
  </si>
  <si>
    <t>We evaluated two unmanned aerial systems (UASs), namely the DJI Phantom 4 Pro and DJI Mavic Pro, for 3D forest structure mapping of the forest stand interior with the use of close-range photogrammetry techniques. Assisted flights were performed within two research plots established in mature pure Norway spruce (Picea abies (L.) H. Karst.) and European beech (Fagus sylvatica L.) forest stands. Geotagged images were used to produce georeferenced 3D point clouds representing tree stem surfaces. With a flight height of 8 m above the ground, the stems were precisely modeled up to a height of 10 m, which represents a considerably larger portion of the stem when compared with terrestrial close-range photogrammetry. Accuracy of the point clouds was evaluated by comparing field-measured tree diameters at breast height (DBH) with diameter estimates derived from the point cloud using four different fitting methods, including the bounding circle, convex hull, least squares circle, and least squares ellipse methods. The accuracy of DBH estimation varied with the UAS model and the diameter fitting method utilized. With the Phantom 4 Pro and the least squares ellipse method to estimate diameter, the mean error of diameter estimates was ‚àí1.17 cm (‚àí3.14%) and 0.27 cm (0.69%) for spruce and beech stands, respectively.</t>
  </si>
  <si>
    <t>Mapping forest structure using uas inside flight capabilities</t>
  </si>
  <si>
    <t>10.3390/s18072245</t>
  </si>
  <si>
    <t>2-s2.0-85050071314</t>
  </si>
  <si>
    <t>#337/2014</t>
  </si>
  <si>
    <t>['work shows', 'using hog', 'uav flies', 'system performance', 'since part', 'saliency map', 'resolution images', 'raspberry pi', 'prs presented', 'prs accuracy', 'processing time', 'partial occlusion', 'obtained accuracy', 'multirotor uav', 'many sources', 'many sorts', 'main goal', 'lbp cascade', 'images captured', 'good result', 'feature extraction', 'false alarms', 'experiments show', 'e .,', 'detection steps', 'detect pedestrians', 'decreasing cost', 'current state', 'computational resources', 'combining tip', 'combines tip', 'cnn ).', 'classification steps', 'challenging task', 'board computers', 'best technique', 'automatic detection', 'analysis must', 'among others', 'aerial images', '3 %.']</t>
  </si>
  <si>
    <t>Aerial images | Convolutional neural network | Deep learning | Pattern recognition system | Pedestrian detection | Performance assessment | Thermal camera | Unmanned Aerial Vehicle (UAV)</t>
  </si>
  <si>
    <t>The use of Unmanned Aerial Vehicles (UAV) has been increasing over the last few years in many sorts of applications due mainly to the decreasing cost of this technology. One can see the use of the UAV in several civilian applications such as surveillance and search and rescue. Automatic detection of pedestrians in aerial images is a challenging task. The computing vision system must deal with many sources of variability in the aerial images captured with the UAV, e.g., low-resolution images of pedestrians, images captured at distinct angles due to the degrees of freedom that a UAV can move, the camera platform possibly experiencing some instability while the UAV flies, among others. In this work, we created and evaluated different implementations of Pattern Recognition Systems (PRS) aiming at the automatic detection of pedestrians in aerial images captured with multirotor UAV. The main goal is to assess the feasibility and suitability of distinct PRS implementations running on top of low-cost computing platforms, e.g., single-board computers such as the Raspberry Pi or regular laptops without a GPU. For that, we used four machine learning techniques in the feature extraction and classification steps, namely Haar cascade, LBP cascade, HOG + SVM and Convolutional Neural Networks (CNN). In order to improve the system performance (especially the processing time) and also to decrease the rate of false alarms, we applied the Saliency Map (SM) and Thermal Image Processing (TIP) within the segmentation and detection steps of the PRS. The classification results show the CNN to be the best technique with 99.7% accuracy, followed by HOG + SVM with 92.3%. In situations of partial occlusion, the CNN showed 71.1% sensitivity, which can be considered a good result in comparison with the current state-of-the-art, since part of the original image data is missing. As demonstrated in the experiments, by combining TIP with CNN, the PRS can process more than two frames per second (fps), whereas the PRS that combines TIP with HOG + SVM was able to process 100 fps. It is important to mention that our experiments show that a trade-off analysis must be performed during the design of a pedestrian detection PRS. The faster implementations lead to a decrease in the PRS accuracy. For instance, by using HOG + SVM with TIP, the PRS presented the best performance results, but the obtained accuracy was 35 percentage points lower than the CNN. The obtained results indicate that the best detection technique (i.e., the CNN) requires more computational resources to decrease the PRS computation time. Therefore, this work shows and discusses the pros/cons of each technique and trade-off situations, and hence, one can use such an analysis to improve and tailor the design of a PRS to detect pedestrians in aerial images.</t>
  </si>
  <si>
    <t>60027294;60027294</t>
  </si>
  <si>
    <t>57202985997;8907453600</t>
  </si>
  <si>
    <t>de Oliveira, Diulhio Candido;Wehrmeister, Marco Aurelio</t>
  </si>
  <si>
    <t>Universidade Tecnol√≥gica Federal do Paran√°</t>
  </si>
  <si>
    <t>de Oliveira D.</t>
  </si>
  <si>
    <t>Using deep learning and low-cost rgb and thermal cameras to detect pedestrians in aerial images captured by multirotor uav</t>
  </si>
  <si>
    <t>10.3390/s18072244</t>
  </si>
  <si>
    <t>2-s2.0-85050137668</t>
  </si>
  <si>
    <t>SSKF2016001</t>
  </si>
  <si>
    <t>['underwater environments', 'theoretical analysis', 'temporal data', 'optimization method', 'obtained using', 'minimum value', 'locating method', 'input spatial', 'image principle', 'greatly reducing', 'found using', 'field components', 'experiments conducted', 'evaluation function', 'es ).', 'accuracy performance']</t>
  </si>
  <si>
    <t>Electro-location | improved MA-ES | PUCA | underwater</t>
  </si>
  <si>
    <t>In this paper, a new locating method based on the optimization method for estimating the position of an electric dipole source in underwater environments with a plate uniform circular antenna (PUCA) is presented. The image principle is introduced to build the manifold of the PUCA, greatly reducing the complexity of the manifold. The evaluation function is obtained using the mixed polarization multiple signal classification algorithm, where the minimum value is found using the fast optimal method improved matrix adaptation evolution strategy (MA-ES). In this locating method, the voltage from each channel of the PUCA is the input spatial-temporal data. As a result, the 3-D field components are reduced, and the method can easily be implemented in practical engineering applications. The theoretical analysis and the experiments conducted for both the simulation and the actual received data demonstrate that the accuracy performance of the locating method based on the improved MA-ES is higher than that of the MA-ES and of the covariance MA-ES.</t>
  </si>
  <si>
    <t>39220-39232</t>
  </si>
  <si>
    <t>60003353;60003353;60003353;60003353-60019499</t>
  </si>
  <si>
    <t>55890245400;55498149600;56297526600;36170735500</t>
  </si>
  <si>
    <t>Xu, Yidong;Guo, Lili;Shang, Wenjing;Li, Yingsong</t>
  </si>
  <si>
    <t>Underwater Electro-Location Method Based on Improved Matrix Adaptation Evolution Strategy</t>
  </si>
  <si>
    <t>10.1109/ACCESS.2018.2855965</t>
  </si>
  <si>
    <t>2-s2.0-85049946916</t>
  </si>
  <si>
    <t>['wave frequencies', 'using bernoulli', 'strategy used', 'significant overhead', 'practicable scheme', 'paper concentrates', 'low overhead', 'large number', 'input multiple', 'hybrid analog', 'ghz channel', 'gamp algorithm', 'formulate mm', 'csi acquirement', 'conventional multiple', 'awesome technique', 'also introduce', 'also extend', 'acquirement problem', 'accurate mm']</t>
  </si>
  <si>
    <t>beamfroming | BG-GAMP | BG-GAMP-NNL | CSI | K nearest neighbor | massive MIMO | Millimeter wave | out-of-band | sub-6GHz</t>
  </si>
  <si>
    <t>Millimeter-wave (mm-wave) communication is a practicable scheme for big data communication, such as next-generation cellular communication. However, because mm-wave frequencies have an extremely large path loss, in order to mitigate the mm-wave path loss, a large number of antennas are packed for beamforming. Conventional multiple-input multiple-output (MIMO) beamforming uses digital processing, which leads to needing extremely giant energy. Hybrid analog/digital beamforming could serve as an awesome technique to reduce the cost. It is essential for achieving high beamfroming gain that accurate mm-wave channel information should be attained at the transmitter. This paper concentrates on the channel state information (CSI) acquirement problem in mm-wave communication systems with massive MIMO arrays. Because of the CSI acquirement, a method of significant overhead, we consider an accurate channel estimation scheme with low overhead. Not only do we in this paper propose using support information extracted at Sub-6GHz to aid the mm-wave CSI acquirement but also introduce a strategy used in the mm-wave channel estimation. We, in particular, formulate mm-wave CSI acquirement as a compressive sensing problem and obtain the CSI by using Bernoulli-Gaussian generalized approximate message passing (BG-GAMP) algorithm. We also extend the BG-GAMP algorithm with support distribution information from sub-6-GHz channel. Furthermore, based on the K nearest neighbor idea, we redesign the BG-GAMP algorithm depending on sub-6-GHz support distribution information. Details of BG-GAMP with the nearest neighbor learning algorithm that is built on support distribution information from sub-6-GHz channel would also be revealed. Simulation results show the out-of-band information aided mm-wave channel estimation is capable of reducing the pilot overhead greatly and channel estimation accuracy improved as well.</t>
  </si>
  <si>
    <t>45665-45680</t>
  </si>
  <si>
    <t>57200526343;57200532088;25931881500</t>
  </si>
  <si>
    <t>Xiu, Yue;Wang, Wenyuan;Zhang, Zhongpei</t>
  </si>
  <si>
    <t>Xiu Y.</t>
  </si>
  <si>
    <t>A message passing approach to acquire mm-wave channel state information based on out-of-band data</t>
  </si>
  <si>
    <t>10.1109/ACCESS.2018.2855688</t>
  </si>
  <si>
    <t>2-s2.0-85049979411</t>
  </si>
  <si>
    <t>['x system', 'track interferometry', 'sar interferometry', 'sar image', 'proposed method', 'phase filtering', 'obtained according', 'novel method', 'interferometric phase', 'image effectively', 'frequency detection', 'false targets', 'deceptive scenes', 'deceptive jamming']</t>
  </si>
  <si>
    <t>Deceptive jamming detection | Electronic counter-countermeasure | Synthetic aperture radar | Synthetic aperture radar interferometry</t>
  </si>
  <si>
    <t>Deceptive jamming against synthetic aperture radar (SAR) can create false targets or deceptive scenes in the image effectively. Based on the difference in interferometric phase between the target and deceptive jamming signals, a novel method for detecting deceptive jamming using cross-track interferometry is proposed, where the echoes with deceptive jamming are received by two SAR antennas simultaneously and the false targets are identified through SAR interferometry. Since the derived false phase is close to a constant in interferogram, it is extracted through phase filtering and frequency detection. Finally, the false targets in the SAR image are obtained according to the detected false part in the interferogram. The effectiveness of the proposed method is validated by simulation results based on the TanDEM-X system.</t>
  </si>
  <si>
    <t>60013789;60013789;;60001881</t>
  </si>
  <si>
    <t>56784967100;7407452084;55818664500;56645219600</t>
  </si>
  <si>
    <t>Feng, Qingqing;Xu, Huaping;Wu, Zhefeng;Liu, Wei</t>
  </si>
  <si>
    <t>Beijing;Sheffield</t>
  </si>
  <si>
    <t>Beihang University;The University of Sheffield</t>
  </si>
  <si>
    <t>60013789;60001881</t>
  </si>
  <si>
    <t>Feng Q.</t>
  </si>
  <si>
    <t>Deceptive jamming detection for sar based on cross-track interferometry</t>
  </si>
  <si>
    <t>10.3390/s18072265</t>
  </si>
  <si>
    <t>2-s2.0-85050088339</t>
  </si>
  <si>
    <t>NRF-2018R1A2B6001680</t>
  </si>
  <si>
    <t>['structure must', 'signal strength', 'security paper', 'optimized variables', 'offline leakage', 'detection area', 'confidential documents', 'actual applicability', 'a4 paper', '10 ghz']</t>
  </si>
  <si>
    <t>Angle of incidence | Document leakage detection | Four-legged element | Frequency selective structure | Screen printing method | Security paper</t>
  </si>
  <si>
    <t>In this research, a security paper based on frequency selective structure technologies was designed and fabricated using selective wave reflection characteristics to prevent the offline leakage of confidential documents. Document leakage detection systems using security papers detect security papers using transceiving antenna gates. For the application of such systems, the structure must be designed with excellent reflection performance and stability at the angle of incidence. For this purpose, a loop and patch-type frequency selective structure based on a four-legged element structure was designed to have X-band frequency reflection characteristics. This design was based on optimized variables and was realized through the screen printing method using silver ink on A4 paper. It was verified that both the design and simulation results matched well. To verify its actual applicability, a detector module operable at 10 GHz was manufactured to observe both the security paper detection range in relation to distance with a signal strength of ‚àí10 dBm and the detection area in relation to the number of times that the security paper had been folded.</t>
  </si>
  <si>
    <t>60103616;60094223;60094223;60103616</t>
  </si>
  <si>
    <t>57202996276;57195327759;57195326121;7005483560</t>
  </si>
  <si>
    <t>Lee, Sang Hwa;Kim, Min Sik;Kim, Jong Kyu;Hong, Ic Pyo</t>
  </si>
  <si>
    <t>Gongju;Daejeon</t>
  </si>
  <si>
    <t>Kongju National University;National Security Research Institute, Korea</t>
  </si>
  <si>
    <t>60103616;60094223</t>
  </si>
  <si>
    <t>Design of security paper with selective frequency reflection characteristics</t>
  </si>
  <si>
    <t>10.3390/s18072263</t>
  </si>
  <si>
    <t>2-s2.0-85050102778</t>
  </si>
  <si>
    <t>['work describes', 'three times', 'sensor part', 'sensing element', 'reader antenna', 'printing techniques', 'performed directly', 'moisture content', 'inductive coupling', 'frequency response', 'flexible substrate', 'chipless strategy', '700 khz']</t>
  </si>
  <si>
    <t>Flexible substrate | Inductive coupling | Inkjet printing | Printed electronics | Reader | Resonance frequency</t>
  </si>
  <si>
    <t>This work describes a fully wireless sensory system where a chipless strategy is followed in the sensor part. Alternatively, to characterize only the sensing element, we present the response of the reader antenna when the sensing element is placed in its vicinity: changes in the parameter of interest are seen by the reader through inductive coupling, varying its frequency response. The sensing part consists of a LC circuit manufactured by printing techniques on a flexible substrate, whose electrical permittivity shows dependence with the moisture content. The measurement distance show significant differences in the frequency response: a change of 700 kHz is observed when the measurement is performed directly on the wireless chipless sensor between 20% and 80%RH, while this variation in frequency is reduced more than three times when measuring at the reader antenna with 5 mm distance between elements. Furthermore, we demonstrate the importance of the separation between reader and sensor to get a reliable measuring system.</t>
  </si>
  <si>
    <t>60019722;60019722;60019722;60019722;60009914;60019722</t>
  </si>
  <si>
    <t>55072654700;57188749059;56530727300;24314957500;56940186300;6505581823</t>
  </si>
  <si>
    <t>Salmer√≥n, Jos√© F.;Albrecht, Andreas;Kaffah, Silmi;Becherer, Markus;Lugli, Paolo;Rivadeneyra, Almudena</t>
  </si>
  <si>
    <t>Munich;Bozen-Bolzano</t>
  </si>
  <si>
    <t>Technical University of Munich;Free University of Bozen-Bolzano</t>
  </si>
  <si>
    <t>60019722;60009914</t>
  </si>
  <si>
    <t>Salmer√≥n J.</t>
  </si>
  <si>
    <t>Wireless chipless system for humidity sensing</t>
  </si>
  <si>
    <t>10.3390/s18072275</t>
  </si>
  <si>
    <t>2-s2.0-85050139847</t>
  </si>
  <si>
    <t>Australian National Fabrication Facility</t>
  </si>
  <si>
    <t>FT110100853</t>
  </si>
  <si>
    <t>ANFF</t>
  </si>
  <si>
    <t>['visible regime', 'two antennae', 'turn cooperates', 'taking advantage', 'supercell pitch', 'spectrum overlap', 'spectral bandwidth', 'scale bandwidth', 'proposed metasurface', 'particularly inspected', 'optical device', 'normal incidence', 'minimized dimensions', 'lower antenna', 'infrared regime', 'infrared metasurfaces', 'highly angle', 'ground plane', 'efficiently resolving', 'efficiently angle', 'easily addressed', 'dielectric layer', 'conventional geometrical', 'broad spectrum', 'anomalous reflection', 'adversely affect', '58 ¬∞.', '456 nm', '1500 nm', '1456 nm']</t>
  </si>
  <si>
    <t>An optical device with minimized dimensions, which is capable of efficiently resolving an ultra-broad spectrum into a wide splitting angle but incurring no spectrum overlap, is of importance in advancing the development of spectroscopy. Unfortunately, this challenging task cannot be easily addressed through conventional geometrical or diffractive optical elements. Herein, we propose and demonstrate vertically integrated visible and near-infrared metasurfaces which render an ultra-broadband and highly angle-resolved anomalous reflection. The proposed metasurface capitalizes on a supercell that comprises two vertically concatenated trapezoid-shaped aluminum antennae, which are paired with a metallic ground plane via a dielectric layer. Under normal incidence, reflected light within a spectral bandwidth of 1000 nm ranging from Œª = 456 nm to 1456 nm is efficiently angle-resolved to a single diffraction order with no spectrum overlap via the anomalous reflection, exhibiting an average reflection efficiency over 70% and a substantial angular splitting of 58¬∞. In light of a supercell pitch of 1500 nm, to the best of our knowledge, the micron-scale bandwidth is the largest ever reported. It is noted that the substantially wide bandwidth has been accomplished by taking advantage of spectral selective vertical coupling effects between antennae and ground plane. In the visible regime, the upper antenna primarily renders an anomalous reflection by cooperating with the lower antenna, which in turn cooperates with the ground plane and produces phase variations leading to an anomalous reflection in the near-infrared regime. Misalignments between the two antennae have been particularly inspected to not adversely affect the anomalous reflection, thus guaranteeing enhanced structural tolerance of the proposed metasurface.</t>
  </si>
  <si>
    <t>12453-12460</t>
  </si>
  <si>
    <t>60013866;60013866;60013866;60008950</t>
  </si>
  <si>
    <t>57189380370;15757804800;34975058300;57201941283</t>
  </si>
  <si>
    <t>Gao, Song;Lee, Sang Shin;Kim, Eun Soo;Choi, Duk Yong</t>
  </si>
  <si>
    <t>South Korea;Australia</t>
  </si>
  <si>
    <t>Seoul;Canberra</t>
  </si>
  <si>
    <t>Kwangwoon University;The Australian National University</t>
  </si>
  <si>
    <t>60013866;60008950</t>
  </si>
  <si>
    <t>Vertically integrated visible and near-infrared metasurfaces enabling an ultra-broadband and highly angle-resolved anomalous reflection</t>
  </si>
  <si>
    <t>10.1039/c8nr03059f</t>
  </si>
  <si>
    <t>2-s2.0-85049842342</t>
  </si>
  <si>
    <t>['unified description', 'systematically investigate', 'spectral linewidth', 'room temperature', 'quantum yield', 'promising route', 'photon emission', 'one order', 'magnitude narrower', 'limited linewidths', 'laser vaporization', 'induced dephasing', 'individual swcnts', 'indistinguishable photons', 'grown swcnts', 'functionalized swcnts', 'findings provide', 'exciton localization', 'exciton emission', 'exciton confinement', 'e11 excitons', 'dichlorobenzene groups', 'covalent functionalization', 'comocat techniques', 'carbon nanotubes', 'bpy ),', '35 œºev']</t>
  </si>
  <si>
    <t>Covalent functionalization of single-walled carbon nanotubes (SWCNTs) is a promising route to enhance the quantum yield of exciton emission and can lead to single-photon emission at room temperature. However, the spectral linewidth of the defect-related E11‚àó emission remains rather broad. Here, we systematically investigate the low-temperature exciton emission of individual SWCNTs that have been dispersed with sodium-deoxycholate (DOC) and polyfluorene (PFO-BPy), are grown by laser vaporization (LV) or by CoMoCat techniques and are functionalized with oxygen as well as 3,5-dichlorobenzene groups. The E11 excitons in oxygen-functionalized SWCNTs remain rather broad with up to 10 meV linewidth while exciton emission from 3,5-dichlorobenzene functionalized SWCNTs is found to be about one order of magnitude narrower. In all cases, wrapping with PFO-BPy provides significantly better protection against pump induced dephasing compared to DOC. To further study the influence of exciton localization on pump-induced dephasing, we have embedded the functionalized SWCNTs into metallo-dielectric antenna cavities to maximize light collection. We show that 0D excitons attributed to the E11‚àó emission of 3,5-dichlorobenzene quantum defects of LV-grown SWCNTs can display near resolution-limited linewidths down to 35 ŒºeV. Interestingly, these 0D excitons give rise to a 3-fold suppressed pump-induced exciton dephasing compared to the E11 excitons in the same SWCNT. These findings provide a foundation to build a unified description of the emergence of novel optical behavior from the interplay of covalently introduced defects, dispersants, and exciton confinement in SWCNTs and might further lead to the realization of indistinguishable photons from carbon nanotubes.</t>
  </si>
  <si>
    <t>12631-12638</t>
  </si>
  <si>
    <t>60027392;60204096;60027392;60027392;60027392;60204096;60030451;60204096;60204096;60027392</t>
  </si>
  <si>
    <t>57195214710;55840619100;57095234600;57200797491;56074797500;24478333500;56233627500;6701745180;6602765519;6602077238</t>
  </si>
  <si>
    <t>Shayan, Kamran;He, Xiaowei;Luo, Yue;Rabut, Claire;Li, Xiangzhi;Hartmann, Nicolai F.;Blackburn, Jeffrey L.;Doorn, Stephen K.;Htoon, Han;Strauf, Stefan</t>
  </si>
  <si>
    <t>Albuquerque;Golden;Hoboken</t>
  </si>
  <si>
    <t>Center for Integrated Nanotechnologies;National Renewable Energy Laboratory;Stevens Institute of Technology</t>
  </si>
  <si>
    <t>60204096;60030451;60027392</t>
  </si>
  <si>
    <t>Suppression of exciton dephasing in sidewall-functionalized carbon nanotubes embedded into metallo-dielectric antennas</t>
  </si>
  <si>
    <t>10.1039/c8nr03542c</t>
  </si>
  <si>
    <t>2-s2.0-85049856892</t>
  </si>
  <si>
    <t>16JC1403100</t>
  </si>
  <si>
    <t>['vortex beam', 'theoretically investigated', 'spatial organization', 'recent success', 'phase status', 'phase singularity', 'paper reports', 'optical vortex', 'optical frequencies', 'new area', 'metasurfaces consisting', 'gaussian beam', 'fabrication fidelity', 'existing work', 'broad waveband', 'broad applications', 'antenna array']</t>
  </si>
  <si>
    <t>Metasurfaces consisting of a two-dimensional metallic nano-antenna array are capable of transferring a Gaussian beam into an optical vortex with a helical phase front and a phase singularity by manipulating the polarization/phase status of light. This miniaturizes a laboratory scaled optical system into a wafer scale component, opening up a new area for broad applications in optics. However, the low conversion efficiency to generate a vortex beam from circularly polarized light hinders further development. This paper reports our recent success in improving the efficiency over a broad waveband at the visible frequency compared with the existing work. The choice of material, the geometry and the spatial organization of meta-atoms, and the fabrication fidelity are theoretically investigated by the Jones matrix method. The theoretical conversion efficiency over 40% in the visible wavelength range is worked out by systematic calculation using the finite difference time domain (FDTD) method. The fabricated metasurface based on the parameters by theoretical optimization demonstrates a high quality vortex in optical frequencies with a significantly enhanced efficiency of over 20% in a broad waveband.</t>
  </si>
  <si>
    <t>12378-12385</t>
  </si>
  <si>
    <t>60009860;60009860;60009860;60009860;60029925;60009860;60009860</t>
  </si>
  <si>
    <t>23479661000;57199389084;57202924780;56424137900;57199295349;35263422100;56103286600</t>
  </si>
  <si>
    <t>Lu, Bing Rui;Deng, Jianan;Li, Qi;Zhang, Sichao;Zhou, Jing;Zhou, Lei;Chen, Yifang</t>
  </si>
  <si>
    <t>Lu B.R.</t>
  </si>
  <si>
    <t>Reconstructing a plasmonic metasurface for a broadband high-efficiency optical vortex in the visible frequency</t>
  </si>
  <si>
    <t>10.1039/c8nr02088d</t>
  </si>
  <si>
    <t>2-s2.0-85049866514</t>
  </si>
  <si>
    <t>YB201717</t>
  </si>
  <si>
    <t>['work revealed', 'visual fmn', 'sensitized eu', 'linearity range', 'important biomarker', 'iii ),', 'high photostability', 'functionalized manganese', 'favorable biocompatibility', 'excellent water', 'ethylene diamine', 'dipicolinic acid', 'detection limit', 'derived mn', 'approach exhibited', '750 nm', '1 œºm', '1 nm']</t>
  </si>
  <si>
    <t>Dipicolinic acid | FMn-CDs | Ratiometric fluorescence biosensor | Visual FMn-CDs test paper</t>
  </si>
  <si>
    <t>Functionalized manganese-doped carbon dots (FMn-CDs) were prepared by integration of pyrolysis-derived Mn-CDs with ethylene diamine, ethylenediamine tetraacetic acid and Eu(III) ions. The FMn-CDs emitted intense blue fluorescence with high photostability, excellent water-solubility and favorable biocompatibility. 2, 6-dipicolinic acid (DPA) is an important biomarker of Bacillus anthracis spore. It serves as an antenna suction light group and can sensitize the Eu(III) combined on the FMn-CDs to produce bright red fluorescence. Benefitting from the absorbance energy transfer emission effect from DPA to the sensitized Eu(III), a ratiometric biosensor towards DPA detection was developed. The approach exhibited a linearity range from 0.1 to 750 nM and a detection limit of 0.1 nM. Moreover, visual FMn-CDs test paper was produced for the DPA detection using a smartphone under a portable UV lamp, with a lowest detection limit of 1 ŒºM. This work revealed the potential of a convenient smart phone diagnostics for DPA detection using visual FMn-CDs test paper.</t>
  </si>
  <si>
    <t>60025345;60025345;60025345;60025345;60025345;60025345;60025345;60025345</t>
  </si>
  <si>
    <t>55307601800;57201269209;57194829317;57201278704;57201281502;57200982996;55545826200;56159802100</t>
  </si>
  <si>
    <t>Rong, Mingcong;Liang, Yucong;Zhao, Danli;Chen, Baiji;Pan, Chen;Deng, Xiangzhou;Chen, Yibo;He, Jin</t>
  </si>
  <si>
    <t>Guangzhou University</t>
  </si>
  <si>
    <t>A ratiometric fluorescence visual test paper for an anthrax biomarker based on functionalized manganese-doped carbon dots</t>
  </si>
  <si>
    <t>S0925400518305847</t>
  </si>
  <si>
    <t>10.1016/j.snb.2018.03.094</t>
  </si>
  <si>
    <t>2-s2.0-85044159985</t>
  </si>
  <si>
    <t>020/2015/AMJ</t>
  </si>
  <si>
    <t>['vector forms', 'user sum', 'true channel', 'training design', 'special cases', 'semiclosed forms', 'power constraints', 'noise statistics', 'mutual information', 'mse minimization', 'mixed individual', 'left estimation', 'input multiple', 'good compromise', 'general multiple', 'extensive simulations', 'estimated counterpart', 'e .,', 'considered individually', 'clearly revealed', 'channel estimate', 'also compared']</t>
  </si>
  <si>
    <t>MIMO training designs, general power constraints, mutual information maximization, MSE minimization</t>
  </si>
  <si>
    <t>Training design for general multiple-input multiple-output (MIMO) systems is investigated in this paper. Unlike prior designs that are applicable only for centralized MIMO systems with total power constraints, general power constraints are considered here. They cover total power constraints, individual power constraints, and mixed individual and per-user sum-power constraints as special cases. By writing the MIMO received signals in matrix and vector forms, respectively, and using Kronecker structured channel and noise statistics, three channel estimation schemes, i.e., right estimation, left estimation, and right-left estimation, are discussed. Their corresponding training designs are considered individually with the general power constraints. Under each channel estimation scheme, optimal training sequences to maximize the mutual information between the true channel and its estimated counterpart, and to minimize the mean square error (MSE) of the channel estimate are, respectively, proposed in semiclosed forms. The relationship between the two design criteria, i.e., the mutual information maximization and the MSE minimization, is clearly revealed. The optimal training designs under the three estimation schemes are also compared in depth. It is demonstrated that right estimation exploits less statistical information about the channel and noise, and provides worse performance than the left estimation but with lower computational complexity. On the other hand, right-left estimation performs in between the other two and provides a good compromise between complexity and performance. Finally, the optimality and effectiveness of the proposed training designs are verified by extensive simulations.</t>
  </si>
  <si>
    <t>3649-3664</t>
  </si>
  <si>
    <t>60016835;60022317;60016835;60016835;60016835;60003269</t>
  </si>
  <si>
    <t>55924577100;8553949000;35184311300;56819642600;13607037700;55665272100</t>
  </si>
  <si>
    <t>Wang, Shuai;Ma, Shaodan;Xing, Chengwen;Gong, Shiqi;An, Jianping;Vincent Poor, H.</t>
  </si>
  <si>
    <t>Taipa;Beijing;Princeton</t>
  </si>
  <si>
    <t>University of Macau;Beijing Institute of Technology;Princeton University</t>
  </si>
  <si>
    <t>60022317;60016835;60003269</t>
  </si>
  <si>
    <t>Optimal Training Design for MIMO Systems with General Power Constraints</t>
  </si>
  <si>
    <t>10.1109/TSP.2018.2830306</t>
  </si>
  <si>
    <t>2-s2.0-85046379183</t>
  </si>
  <si>
    <t>e-mail:,ms8tz@virginia.edu</t>
  </si>
  <si>
    <t>UV</t>
  </si>
  <si>
    <t>['working conditions', 'significantly relax', 'signal separation', 'shaped arrays', 'several displaced', 'mild conditions', 'less appropriate', 'invariance structures', 'important role', 'identical subarrays', 'flexible modeling', 'exact case', 'eigenvalue decomposition', 'coupled cpd', 'come close', 'borrowing tools', 'array processing', 'also point', 'algebraic geometry']</t>
  </si>
  <si>
    <t>Array processing | centro-symmetry | coupled decomposition | identifiability | near-field | polyadic decomposition | tensor</t>
  </si>
  <si>
    <t>The canonical polyadic decomposition (CPD) plays an important role for signal separation in array processing. The CPD model requires arrays composed of several displaced but identical subarrays. Consequently, it is less appropriate for more complex array geometries. In this paper, we explain that coupled CPD allows a much more flexible modeling that can handle multiple shift-invariance structures, i.e., arrays that can be decomposed into multiple but not identical displaced subarrays. Both deterministic and generic identifiability conditions are presented. We also point out that, under mild conditions, the signal separation problem can in the exact case be solved by means of an eigenvalue decomposition. This is similar to ESPRIT, although the working conditions are much more relaxed. Borrowing tools from algebraic geometry, we derive generic uniqueness bounds for L-shaped, frame-shaped, and triangular-shaped arrays that come close to bounds that are necessary for uniqueness. Recognizing multiple shift invariance can be a bit of an art by itself. We explain that any centrosymmetric array processing problem can be interpreted in terms of a coupled CPD. In addition, we demonstrate that the coupled CPD model allows us to significantly relax the far-field assumption commonly used in CPD-based array processing.</t>
  </si>
  <si>
    <t>3665-3680</t>
  </si>
  <si>
    <t>60021918;60025063;60025063</t>
  </si>
  <si>
    <t>35148432000;6508089003;6701866141</t>
  </si>
  <si>
    <t>Sorensen, Mikael;Domanov, Ignat;De Lathauwer, Lieven</t>
  </si>
  <si>
    <t>Belgium;United States</t>
  </si>
  <si>
    <t>3000 Leuven;Charlottesville</t>
  </si>
  <si>
    <t>KU Leuven;University of Virginia</t>
  </si>
  <si>
    <t>60025063;60021918</t>
  </si>
  <si>
    <t>Sorensen M.</t>
  </si>
  <si>
    <t>Coupled Canonical Polyadic Decompositions and Multiple Shift Invariance in Array Processing</t>
  </si>
  <si>
    <t>10.1109/TSP.2018.2835423</t>
  </si>
  <si>
    <t>2-s2.0-85046765197</t>
  </si>
  <si>
    <t>Korea Astronomy and Space Science Institute</t>
  </si>
  <si>
    <t>KASI</t>
  </si>
  <si>
    <t>['years 2009', 'three periods', 'tec ).', 'south korea', 'receiver dcb', 'grounded state', 'gps receivers', 'gps equipment', 'gps data', 'effective tool', '9 stations']</t>
  </si>
  <si>
    <t>Differential code bias | Factor | GPS | Grounding</t>
  </si>
  <si>
    <t>The Global Positioning System (GPS) has become an effective tool for estimating ionospheric total electron content (TEC). One of the critical factors affecting ionospheric TEC estimation from GPS data is the differential code biases (DCBs) inherent in both GPS receivers and satellites. To investigate the factor that affects the receiver DCB, we consider the relationship between the receiver DCB and the grounding of an antenna. GPS data from 9 stations in South Korea from three periods (the years 2009, 2014, and 2017) were used in the analysis. It was found that a significant jump (‚àº8‚Äì13 ns, or ‚àº 23‚Äì37 TECU) in hourly DCB time series occurred simultaneously at the two different sites when an antenna is changed from a grounded to the non-grounded state. Thus, our study clearly identifies that the grounding of GPS equipment is a factor of the receiver DCB changes.</t>
  </si>
  <si>
    <t>457-463</t>
  </si>
  <si>
    <t>60081106;60022417</t>
  </si>
  <si>
    <t>36140250800;36068576300</t>
  </si>
  <si>
    <t>Choi, Byung Kyu;Lee, Sang Jeong</t>
  </si>
  <si>
    <t>Korea Astronomy and Space Science Institute;Chungnam National University</t>
  </si>
  <si>
    <t>Choi B.</t>
  </si>
  <si>
    <t>The influence of grounding on GPS receiver differential code biases</t>
  </si>
  <si>
    <t>S027311771830365X</t>
  </si>
  <si>
    <t>10.1016/j.asr.2018.04.033</t>
  </si>
  <si>
    <t>2-s2.0-85046790287</t>
  </si>
  <si>
    <t>['voc increased', 'structural modification', 'profitable groundwork', 'photovoltaic relationship', 'past years', 'organic sensitizers', 'organic sensitizer', 'iodine electrolyte', 'evidently improved', 'conjugate system', 'cobalt electrolyte', '840 mv', '810 mv']</t>
  </si>
  <si>
    <t>Cobalt redox shuttle | Dye-sensitized solar cells | Quinoxaline | Sensitizer</t>
  </si>
  <si>
    <t>Cobalt redox shuttles, as a single electron transfer system, have been attracted widely attention in the area of dye-sensitized solar cells (DSSCs) over the past years. Herein, by means of the expansion of the conjugate system and graft of long alkyl antenna group in organic sensitizer, the intramolecular charge transfer rate and electron recombination inhibition capability are evidently improved. Compared with the iodine electrolyte, the structural modification of the sensitizer is more significant for the cobalt electrolyte, especially the open circuit voltage. As a result, for IQ4 and IQ22, the Jsc and Voc increased from 13.30 mA cm‚àí2 and 810 mV to 15.32 mA cm‚àí2 and 840 mV, respectively. For iodine electrolyte, its open circuit voltage remained essentially unchanged. It proves to be a profitable groundwork for the photovoltaic relationship between cobalt redox couple and the structure of organic sensitizers.</t>
  </si>
  <si>
    <t>450-456</t>
  </si>
  <si>
    <t>0038092X</t>
  </si>
  <si>
    <t>Solar Energy</t>
  </si>
  <si>
    <t>60011069;60011069;60011069;60011069;60011069;60011069</t>
  </si>
  <si>
    <t>57195634900;57195639231;56121885300;55707520400;7102121194;55868614400</t>
  </si>
  <si>
    <t>Xu, Liang;Xin, Chenghao;Li, Chen;Wu, Wenjun;Hua, Jianli;Zhu, Weihong</t>
  </si>
  <si>
    <t>East China University of Science and Technology</t>
  </si>
  <si>
    <t>Custom-designed metal-free quinoxaline sensitizer for dye-sensitized solar cells based on cobalt redox shuttle</t>
  </si>
  <si>
    <t>S0038092X18301749</t>
  </si>
  <si>
    <t>10.1016/j.solener.2018.02.041</t>
  </si>
  <si>
    <t>2-s2.0-85046794784</t>
  </si>
  <si>
    <t>['wireless network', 'single antenna', 'secrecy throughputs', 'rapid convergence', 'numerical examples', 'multiple transmitter', 'multiple antennas', 'low complexity', 'energy efficiency', 'different levels', 'beamforming vectors']</t>
  </si>
  <si>
    <t>beamforming | energy-efficient communication | Multi-input single-output network | path-following algorithms | secure communication</t>
  </si>
  <si>
    <t>A wireless network of multiple transmitter-user pairs overheard by an eavesdropper, where the transmitters are equipped with multiple antennas, while the users and eavesdropper are equipped with a single antenna, is considered. At different levels of wireless channel knowledge, the problem of interest is beamforming to optimize the users' quality-of-service (QoS) in terms of their secrecy throughputs or maximize the network's energy efficiency under users' QoS. All these problems are seen as very difficult optimization problems with many nonconvex constraints and nonlinear equality constraints in beamforming vectors. The paper develops path-following computational procedures of low complexity and rapid convergence for the optimal beamforming solution. Their practicability is demonstrated through numerical examples.</t>
  </si>
  <si>
    <t>3710-3723</t>
  </si>
  <si>
    <t>60023932;60023932;60029738;60003269</t>
  </si>
  <si>
    <t>56033732800;7006933441;14009246700;55665272100</t>
  </si>
  <si>
    <t>Sheng, Zhichao;Tuan, Hoang Duong;Duong, Trung Q.;Poor, H. Vincent</t>
  </si>
  <si>
    <t>United Kingdom;Australia;United States</t>
  </si>
  <si>
    <t>Belfast;Sydney;Princeton</t>
  </si>
  <si>
    <t>Queen's University Belfast;University of Technology Sydney;Princeton University</t>
  </si>
  <si>
    <t>60029738;60023932;60003269</t>
  </si>
  <si>
    <t>Sheng Z.</t>
  </si>
  <si>
    <t>Beamforming Optimization for Physical Layer Security in MISO Wireless Networks</t>
  </si>
  <si>
    <t>10.1109/TSP.2018.2835406</t>
  </si>
  <si>
    <t>2-s2.0-85046994427</t>
  </si>
  <si>
    <t>['training phase', 'proposed design', 'numerical results', 'novel approach', 'matched filter', 'massive mimo', 'growing numbers', 'equalizer design', 'design allows', 'covariance matrices', 'complex approaches', 'channel structure', 'basically keeping', 'asymptotic analysis', 'antennas even']</t>
  </si>
  <si>
    <t>We present a novel approach for low-complexity equalizer design well suited for cellular massive MIMO systems. Our design allows to exploit the channel structure in terms of covariance matrices to improve the performance in the face of pilot-contamination, while basically keeping the complexity of a matched filter. This is achieved by restricting the equalizer to functions, which are bilinear in the received data signals and the observations from a training phase. The proposed design generalizes several previous approaches to equalizer design for massive MIMO. We show by asymptotic analysis that with the proposed design the achievable rate grows without bound for growing numbers of antennas even in the presence of pilot-contamination. We demonstrate with numerical results that the proposed design is competitive with more complex approaches in a practical cellular setup.</t>
  </si>
  <si>
    <t>3740-3751</t>
  </si>
  <si>
    <t>60019722;60019722;60019722;60019722</t>
  </si>
  <si>
    <t>55973907100;55224333600;6603372326;6701497651</t>
  </si>
  <si>
    <t>Neumann, David;Wiese, Thomas;Joham, Michael;Utschick, Wolfgang</t>
  </si>
  <si>
    <t>Technical University of Munich</t>
  </si>
  <si>
    <t>Neumann D.</t>
  </si>
  <si>
    <t>A Bilinear Equalizer for Massive MIMO Systems</t>
  </si>
  <si>
    <t>10.1109/TSP.2018.2838577</t>
  </si>
  <si>
    <t>2-s2.0-85047226504</t>
  </si>
  <si>
    <t>['waveform morphology', 'ventral scg', 'time shift', 'scg measurements', 'results show', 'noncontact sensing', 'minimum value', 'less influenced', 'human subjects', 'heart contraction', 'frequency band', 'fiducial points', 'ejection period', 'eight subjects', 'effective representation', 'correctly provide', 'correctly determine', 'ao points', 'ao ),', '35 hz', '2 ms']</t>
  </si>
  <si>
    <t>fiducial point | microwave Doppler radar | Noncontact | remote sensing | seismocardiogram (SCG) | systolic time interval (STI)</t>
  </si>
  <si>
    <t>The seismocardiogram (SCG) signal is an effective representation of the heart contraction and blood ejection behavior for human subjects and exhibits in the vibrations of chest wall surface. The noncontact sensing of cardiac information using a microwave Doppler radar has the potential to monitor SCG without attaching sensors to the body. In this paper, the similarity of the radar acceleration waveforms (RAWs) to SCG is investigated in terms of the waveform morphology and fiducial points within a frequency band of 18-35 Hz, wherein the RAWs are less influenced by low frequency interference. A high morphological similarity is demonstrated by a high cross correlation coefficient between RAW and the dorso-ventral SCG (SCGz) waveform, including a coefficient over 0.9 for five of eight subjects and a minimum value of 0.72 for one subject experiencing interference. For the fiducial points, RAWs can correctly provide the locations of aortic valve opening (AO), an important fiducial point, with a root mean square deviation from the SCGz AO locations less than 2 ms for six of eight subjects. In addition, experiments are set up to evaluate the time shift of AO points before and after a 90-s exercise. The results show that RAWs can correctly determine the time shift directions of AO for all subjects, and estimate the decrease of pre-ejection period with an accuracy of less than 2 ms of that derived from SCG for six of eight subjects. These investigation results demonstrate the effectiveness of using the noncontact Doppler radar for SCG measurements.</t>
  </si>
  <si>
    <t>5956-5964</t>
  </si>
  <si>
    <t>60021032;60021032;60021032;60021032</t>
  </si>
  <si>
    <t>55949404000;36988367400;15753969900;56378990800</t>
  </si>
  <si>
    <t>Xia, Zongyang;Shandhi, Md Mobashir Hasan;Inan, Omer T.;Zhang, Ying</t>
  </si>
  <si>
    <t>Xia Z.</t>
  </si>
  <si>
    <t>Non-contact sensing of seismocardiogram signals using microwave doppler radar</t>
  </si>
  <si>
    <t>10.1109/JSEN.2018.2842122</t>
  </si>
  <si>
    <t>2-s2.0-85047815077</t>
  </si>
  <si>
    <t>['two steps', 'target range', 'target localization', 'receive beampatterns', 'range ambiguity', 'proposed system', 'proposed method', 'periodic peaks', 'output signal', 'noise ratio', 'monopulse processing', 'localization system', 'localization performance', 'fundamentally limited', 'computational complexity', 'coarse location', 'basic fda', 'based fda', 'band fda', 'angle localization', 'angle domains', 'also analyzed']</t>
  </si>
  <si>
    <t>computational complexity | Frequency diverse array (FDA) | monopulse processing | range ambiguity | target localization</t>
  </si>
  <si>
    <t>Frequency diverse array (FDA) can offer new degrees-of-freedom, but the target localization of basic FDA is fundamentally limited by the range-angle-coupled and range-periodic peaks of beampattern. In this paper, we propose a localization system with the combination of subarray-based FDA and full-band FDA, as the transmitter and the receiver, respectively. The transmit and receive beampatterns are both decoupled in range and angle domains. Target range-angle localization is achieved by two steps. First, using the outputs of subarrays, we solve the range ambiguity and obtain a coarse location. Second, the monopulse processing of range-angle localization is developed for the proposed system by taking the coarse location as the receiving beam pointing. The localization performance is also analyzed in Cram√©r-Rao lower bound, computational complexity, and output signal to interference-plus-noise ratio. Several simulation results demonstrate that unambiguous target range-angle localization can be achieved with a low computational cost by the proposed method.</t>
  </si>
  <si>
    <t>5937-5947</t>
  </si>
  <si>
    <t>57202388741;55759460300;57194348043;57202878240;7407149139</t>
  </si>
  <si>
    <t>Wang, Shengbin Luo;Xu, Zhen Hai;Liu, Xinghua;Dong, Wei;Wang, Guoyu</t>
  </si>
  <si>
    <t>Subarray-based frequency diverse array for target range-angle localization with monopulse processing</t>
  </si>
  <si>
    <t>10.1109/JSEN.2018.2844280</t>
  </si>
  <si>
    <t>2-s2.0-85048199902</t>
  </si>
  <si>
    <t>Jackson School of Geosciences,University of Texas at Austin</t>
  </si>
  <si>
    <t>AAAA-A17-117030610119-6</t>
  </si>
  <si>
    <t>JSG</t>
  </si>
  <si>
    <t>['west invasion', 'unique opportunity', 'traditionally conceptualized', 'stratigraphic association', 'sea level', 'predominantly west', 'physiographic mechanism', 'phenacomys within', 'northern latitudes', 'north america', 'new discovery', 'netherlands documents', 'mammal species', 'land bridge', 'g .,', 'extant taxa', 'eurasian continent', 'episodic sub', 'early pleistocene', 'earliest pleistocene', 'direct correlation', 'concomitant lowering', 'climatic oscillations', 'aerial exposure']</t>
  </si>
  <si>
    <t>Arvicoline rodents | Beringian land bridge | Biostratigraphical correlation | Circumpolar dispersal | High-latitudinal fauna</t>
  </si>
  <si>
    <t>The Beringian Land Bridge is a well-documented dispersal corridor between the Eurasian continent and North America. Episodic sub-aerial exposure of the land bridge during the Late Cenozoic resulted from climatic oscillations and concomitant lowering of sea level. For much of the Pleistocene, dispersal was predominantly west-to-east (e.g., from Eurasia to North America), but a new discovery of the North American rodent Phenacomys from deeply buried sediments in The Netherlands documents an Early Pleistocene east-to-west invasion. The discovery reinforces earlier suggestive hints of an integrated Holarctic mammal fauna in the Early Pleistocene and provides a unique opportunity to establish a direct correlation of the classic mammal zonations of Europe and North America. Phenacomys is traditionally conceptualized as an endemic North American radiation of voles, and all extant taxa are exclusively North American. The first European remains of Phenacomys were recovered as part of the Zuurland Drilling Project from earliest Pleistocene (ca, 2.3‚Äì2.1 Ma) strata. The specimens were found in stratigraphic association with species that are well-known from more southern European assemblages of Early Pleistocene age, but also with contemporaneous taxa traditionally associated with more northern latitudes. The recognition of Phenacomys within the Zuurland assemblage demonstrates that the Bering Land Bridge served as a corridor for dispersal of mammal species during the earliest Pleistocene, and served as a physiographic mechanism for the integration of a circumpolar biogeographic province at that time.</t>
  </si>
  <si>
    <t>274-281</t>
  </si>
  <si>
    <t>60019816;60104186;60023539</t>
  </si>
  <si>
    <t>55928875700;6602224473;7402355020</t>
  </si>
  <si>
    <t>van Kolfschoten, Thijs;Tesakov, Alexey S.;Bell, Christopher J.</t>
  </si>
  <si>
    <t>Russian Federation;United States;Netherlands</t>
  </si>
  <si>
    <t>Moscow;Austin;Leiden</t>
  </si>
  <si>
    <t>Geological Institute, Russian Academy of Sciences;Jackson School of Geosciences;Leiden University</t>
  </si>
  <si>
    <t>60104186;60023539;60019816</t>
  </si>
  <si>
    <t>van Kolfschoten T.</t>
  </si>
  <si>
    <t>The first record of Phenacomys (Mammalia, Rodentia, Cricetidae) in Europe (early Pleistocene, Zuurland, The Netherlands)</t>
  </si>
  <si>
    <t>S0277379117310466</t>
  </si>
  <si>
    <t>10.1016/j.quascirev.2018.06.005</t>
  </si>
  <si>
    <t>2-s2.0-85048303006</t>
  </si>
  <si>
    <t>ST/N000285/1</t>
  </si>
  <si>
    <t>['though consistent', 'third flight', 'signal region', 'radio emission', 'polar ice', 'neutrino origin', 'nasa long', 'expected background', 'energy neutrinos', 'december 2014', 'day flight', 'background estimate']</t>
  </si>
  <si>
    <t>The Antarctic Impulsive Transient Antenna, a NASA long-duration balloon payload, searches for radio emission from interactions of ultrahigh-energy neutrinos in polar ice. The third flight of the Antarctic Impulsive Transient Antenna was launched in December 2014 and completed a 22-day flight. We present the results of three analyses searching for Askaryan radio emission of neutrino origin. In the most sensitive of the analyses, we find one event in the signal region on an expected background of 0.7-0.3+0.5. Though consistent with the background estimate, the event remains compatible with a neutrino hypothesis even after additional postunblinding scrutiny.</t>
  </si>
  <si>
    <t>60013791;60003500;60003500;60022148;60003500;60025597-60113391;60009037;60015457-60068673;60074756;60074756;60023004;60005429;60005429;60005429;60023004;60003500;60022148;60003500;60025597;60074756;60013791;60003500;60025590;60013791;60005429;60005429;60003500-60025597;60003500;60074756;60009037;60005429;60025597;60013791;60013791;60013791;60023004-60026810;60005429;60009037;60022148;60015457-60068673;60025597;60015457;60074756;60013791-60121648;60009037;60013791;60013791;60027550;60023004;60013791-60012804;60005429;60003500;60015457;60015457;60027550;60003500;60013791;60025597;60005429;60011116</t>
  </si>
  <si>
    <t>7003698549;14321228900;57190672241;57207512163;7103289198;35228413600;7005600612;34879426200;7006758516;7003369795;57203284523;54779557300;57213375189;57154862000;7006330169;56678053200;55734802900;57190659926;36681300700;6602425962;7202734478;15755234200;24293855000;57191292426;57199270263;57207289899;57213808087;55508204200;7201824449;6507938341;7405911064;57221471243;6603542451;57219647477;22941354900;57103565400;35225869700;56741710500;35227824200;55936550100;35812216000;56373374000;7005666718;57224814617;22941810000;56649202200;57190659765;35227973100;6604049165;26538095200;57201386838;57190667059;55605788500;6602950838;57188753369;35277612500;35228075800;36344414400;55750919700;16053919700</t>
  </si>
  <si>
    <t>Gorham, P. W.;Allison, P.;Banerjee, O.;Batten, L.;Beatty, J. J.;Bechtol, K.;Belov, K.;Besson, D. Z.;Binns, W. R.;Bugaev, V.;Cao, P.;Chen, C. C.;Chen, C. H.;Chen, P.;Clem, J. M.;Connolly, A.;Cremonesi, L.;Dailey, B.;Deaconu, C.;Dowkontt, P. F.;Fox, B. D.;Gordon, J. W.H.;Hast, C.;Hill, B.;Hsu, S. Y.;Huang, J. J.;Hughes, K.;Hupe, R.;Israel, M. H.;Liewer, K. M.;Liu, T. C.;Ludwig, A. B.;Macchiarulo, L.;Matsuno, S.;Miki, C.;Mulrey, K.;Nam, J.;Naudet, C.;Nichol, R. J.;Novikov, A.;Oberla, E.;Prohira, S.;Rauch, B. F.;Roberts, J. M.;Romero-Wolf, A.;Rotter, B.;Russell, J. W.;Saltzberg, D.;Seckel, D.;Schoorlemmer, H.;Shiao, J.;Stafford, S.;Stockham, J.;Stockham, M.;Strutt, B.;Sutherland, M. S.;Varner, G. S.;Vieregg, A. G.;Wang, S. H.;Wissel, S. A.</t>
  </si>
  <si>
    <t>United States;United States;United States;Russian Federation;United States;Belgium;United States;United States;United States;United Kingdom;United States;United States;Germany;United States;United States;Taiwan;United States</t>
  </si>
  <si>
    <t>San Diego;Tucson;St. Louis;Moscow;Los Angeles;Brussels;Chicago;Menlo Park;Newark;London;Lawrence;Honolulu;Heidelberg;San Luis Obispo;Pasadena;Taipei;Columbus</t>
  </si>
  <si>
    <t>Center for Astrophysics &amp; Space Sciences;Large Synoptic Survey Telescope;Washington University in St. Louis, McDonnell Center for the Space Sciences;National Research Nuclear University MEPhI;University of California, Los Angeles;Vrije Universiteit Brussel;The Enrico Fermi Institute;SLAC National Accelerator Laboratory;University of Delaware;University College London;University of Kansas;University of Hawai ªi at MƒÅnoa;Max Planck Institute for Nuclear Physics;Cal Poly San Luis Obispo;Jet Propulsion Laboratory;National Taiwan University;The Ohio State University</t>
  </si>
  <si>
    <t>60121648;60113391;60074756;60068673;60027550;60026810;60025597;60025590;60023004;60022148;60015457;60013791;60012804;60011116;60009037;60005429;60003500</t>
  </si>
  <si>
    <t>Gorham P.W.</t>
  </si>
  <si>
    <t>Constraints on the diffuse high-energy neutrino flux from the third flight of ANITA</t>
  </si>
  <si>
    <t>10.1103/PhysRevD.98.022001</t>
  </si>
  <si>
    <t>2-s2.0-85051123299</t>
  </si>
  <si>
    <t>251042/F20</t>
  </si>
  <si>
    <t>['wing profiles', 'unprecedented spatial', 'uav operations', 'uav observations', 'uav measurements', 'three weeks', 'temporal resolution', 'substantially increase', 'sensing instrumentation', 'sea ice', 'research project', 'paper describes', 'mostly stable', 'isobar )"', 'innovative strategies', 'finnish island', 'february 2017', 'especially close', 'different complexity', 'continuous sodar', 'combining surface', 'bothnian bay', 'based measurements', 'based eddy']</t>
  </si>
  <si>
    <t>Arctic | Boundary layer remote sensing | Ground-based in-situ observations | Polar | Remotely piloted aircraft systems (RPAS) | Sea ice | Stable atmospheric boundary layer | Turbulence | Unmanned aerial vehicles (UAV)</t>
  </si>
  <si>
    <t>The aim of the research project "Innovative Strategies for Observations in the Arctic Atmospheric Boundary Layer (ISOBAR)" is to substantially increase the understanding of the stable atmospheric boundary layer (SBL) through a combination of well-established and innovative observation methods as well as by models of different complexity. During three weeks in February 2017, a first field campaign was carried out over the sea ice of the Bothnian Bay in the vicinity of the Finnish island of Hailuoto. Observations were based on ground-based eddy-covariance (EC), automatic weather stations (AWS) and remote-sensing instrumentation as well as more than 150 flight missions by several different Unmanned Aerial Vehicles (UAVs) during mostly stable and very stable boundary layer conditions. The structure of the atmospheric boundary layer (ABL) and above could be resolved at a very high vertical resolution, especially close to the ground, by combining surface-based measurements with UAV observations, i.e., multicopter and fixed-wing profiles up to 200magl and 1800magl, respectively. Repeated multicopter profiles provided detailed information on the evolution of the SBL, in addition to the continuous SODAR and LIDAR wind measurements. The paper describes the campaign and the potential of the collected data set for future SBL research and focuses on both the UAV operations and the benefits of complementing established measurement methods by UAV measurements to enable SBL observations at an unprecedented spatial and temporal resolution.</t>
  </si>
  <si>
    <t>Atmosphere</t>
  </si>
  <si>
    <t>60029622-60033178;60029622;60033178;60033178;60033178;60033178-60109732;113125043;60017246;60029622-60033178;60029622-60080454;60029622;60029622-60004935;60117116;60117116;60004156;60004156;60029622;116952170;116952170;113125043;113125043;60017246;60017246;60017246;60017246</t>
  </si>
  <si>
    <t>56065754100;6602515165;6701823396;24081439100;7006146719;6603159288;57063308000;55539709700;57198860073;35114910000;56521687500;55123195100;55636563800;57110013700;7006904374;8879755400;57203003837;57199034916;57224428153;57203010647;57203006106;6701741325;57203009797;57203007399;57203011641</t>
  </si>
  <si>
    <t>Kral, Stephan T.;Reuder, Joachim;Vihma, Timo;Suomi, Irene;O'Connor, Ewan;Kouznetsov, Rostislav;Wrenger, Burkhard;Rautenberg, Alexander;Urbancic, Gabin;Jonassen, Marius O.;B√•serud, Line;Maronga, Bj√∂rn;Mayer, Stephanie;Lorenz, Torge;Holtslag, Albert A.M.;Steeneveld, Gert Jan;Seidl, Andrew;M√ºller, Martin;Lindenberg, Christian;Langohr, Carsten;Voss, Hendrik;Bange, Jens;Hundhausen, Marie;Hilsheimer, Philipp;Schygulla, Markus</t>
  </si>
  <si>
    <t>Norway;Russian Federation;Norway;Finland;Norway;Germany;Germany;Netherlands;Germany;Germany</t>
  </si>
  <si>
    <t>Bergen;Moscow;Longyearbyen;Helsinki;Bergen;Tubingen;Hannover;Wageningen;;Hoxter</t>
  </si>
  <si>
    <t>Bjerknes Centre for Climate Research;A.M. Obukhov Institute of Atmospheric Physics, Russian Academy of Sciences;The University Centre in Svalbard;Finnish Meteorological Institute;Universitetet i Bergen;Eberhard Karls Universit√§t T√ºbingen;Gottfried Wilhelm Leibniz Universit√§t Hannover;Wageningen University &amp; Research;Lindenberg und M√ºller GmbH and Co. KG;University of Applied Sciences Ostwestfalen-Lippe</t>
  </si>
  <si>
    <t>60117116;60109732;60080454;60033178;60029622;60017246;60004935;60004156;116952170;113125043</t>
  </si>
  <si>
    <t>Kral S.T.</t>
  </si>
  <si>
    <t>Innovative Strategies for Observations in the Arctic Atmospheric Boundary Layer (ISOBAR)-the Hailuoto 2017 campaign</t>
  </si>
  <si>
    <t>10.3390/atmos9070268</t>
  </si>
  <si>
    <t>2-s2.0-85050220801</t>
  </si>
  <si>
    <t>['wall near', 'thruster exit', 'rf power', 'radial wall', 'plasma flow', 'nozzle entrance', 'lower electron', 'indirectly show', 'diameter case', '5 kw']</t>
  </si>
  <si>
    <t>A stepped-diameter source tube is employed on a magnetic nozzle radiofrequency plasma thruster, where the magnetic field lines intersecting the wall near the antenna is separated from the radial wall near the thruster exit. The thruster is operated at a rf power up to 5 kW. Comparison with the results for the cylindrical source tube shows the increase in the thrust by about 15%-20% for the stepped-diameter case in spite of the lower plasma density near the nozzle entrance, resulting in the lower electron-diamagnetic-induced thrust component. These indirectly show that the axial momentum lost to the radial wall is inhibited by separating the plasma flow from the radial source wall.</t>
  </si>
  <si>
    <t>60008435;60018279;60008435</t>
  </si>
  <si>
    <t>55741310000;12793370100;55831658800</t>
  </si>
  <si>
    <t>Takahashi, Kazunori;Takao, Yoshinori;Ando, Akira</t>
  </si>
  <si>
    <t>Thrust imparted by a stepped-diameter magnetic nozzle rf plasma thruster</t>
  </si>
  <si>
    <t>10.1063/1.5041034</t>
  </si>
  <si>
    <t>2-s2.0-85050247962</t>
  </si>
  <si>
    <t>['space propagation', 'received signal', 'rate related', 'physical mechanism', 'perfect secrecy', 'mutual information', 'mechanism assuring', 'important role', 'electromagnetic propagation', 'electromagnetic approach', 'eavesdropper channel', 'cryptographic system', 'artificial noise', 'antenna design']</t>
  </si>
  <si>
    <t>Antenna measurements | MIMO systems | Reconfigurable antenna</t>
  </si>
  <si>
    <t>Recently there has been an increasing interest toward unconditionally secure communication systems in which the mechanism assuring the secrecy of the message is physical and not computational. An interesting approach proposed in the information theory literature for unconditionally secure communication is based on the use of artificial noise at a rate related to the difference between the mutual information in perfect secrecy. Since the mechanism assuring the secrecy of the message is physical and not computational, the unauthorized receiver cannot obtain information from the received signal, regardless of how much computational power is available. For this reason, such a cryptographic system is called¬†unconditionally secure. The aim of this paper is to investigate an electromagnetic approach to the noise-based wireless communication systems stressing the important role of the electromagnetic propagation and antenna design. In particular, the concept of the number of degrees of freedom of the field is used to clarify the physical mechanism that allows for a decrease in the mutual information of the unauthorized channel compared to the eavesdropper channel. Numerical examples regarding both free-space propagation and rich scattering environments are shown, confirming the importance of the role of the electromagnetic propagation and antenna design.</t>
  </si>
  <si>
    <t>55934942300;24483870500;6603539865;6701835851;7003742703</t>
  </si>
  <si>
    <t>Migliore, Marco Donald;Pinchera, Daniele;Lucido, Mario;Schettino, Fulvio;Panariello, Gaetano</t>
  </si>
  <si>
    <t>Migliore M.</t>
  </si>
  <si>
    <t>An electromagnetic analysis of noise-based intrinsically secure communication in wireless systems</t>
  </si>
  <si>
    <t>10.3390/electronics7070113</t>
  </si>
  <si>
    <t>2-s2.0-85050337017</t>
  </si>
  <si>
    <t>DESC0010409</t>
  </si>
  <si>
    <t>['three orders', 'theoretically model', 'spectral dependence', 'simulations describing', 'polarization anisotropy', 'plasmonic antennas', 'physisorbed molecules', 'phonon modes', 'optical near', 'noise ratio', 'magnitude averaged', 'like mode', 'large areas', 'hot spots', 'high signal', 'h vibrations', 'graphene nanoribbons', 'gnr direction', 'experimental data', 'correlation length', 'allow us']</t>
  </si>
  <si>
    <t>Graphene nanoribbon | Plasmonic enhancement | Raman spectroscopy</t>
  </si>
  <si>
    <t>We couple photoluminescent semiconducting 7-atom wide armchair edge graphene nanoribbons to plasmonic nanoantenna arrays and demonstrate an enhancement of the photoluminescence and Raman scattering intensity of the nanoribbons by more than an order of magnitude averaged over large areas, and by three orders of magnitude in the hot spots of plasmonic antennas. The increase in signal allows us to study Raman spectra with high signal-to-noise ratio. Using plasmonic enhancement we are able to detect the off-resonant Raman scattering from the modified radial breathing-like mode (RBLM) due to physisorbed molecules, the 3rd order RBLM, and C-H vibrations. We find excellent agreement between experimental data and simulations describing the spectral dependence of the enhancement and modifications of the polarization anisotropy. The strong field gradients in the optical near-field further allow us to probe the subwavelength coherence properties of the phonon modes in the nanoribbons. We theoretically model this considering a finite phonon correlation length along the GNR direction. Our results allow estimating the correlation length in graphene nanoribbons.</t>
  </si>
  <si>
    <t>2D Materials</t>
  </si>
  <si>
    <t>60024025;60024025;60025038;60025038;60024025;60024025;60024025;60024025;60024025</t>
  </si>
  <si>
    <t>57212948961;14827413900;25627807600;56235435800;56415378000;7006818995;7401803540;6602502174;57206303919</t>
  </si>
  <si>
    <t>Pfeiffer, Markus;Senkovskiy, Boris V.;Haberer, Danny;Fischer, Felix R.;Yang, Fan;Meerholz, Klaus;Ando, Yoichi;Gr√ºneis, Alexander;Lindfors, Klas</t>
  </si>
  <si>
    <t>Berkeley;Koln</t>
  </si>
  <si>
    <t>University of California, Berkeley;University of Cologne</t>
  </si>
  <si>
    <t>60025038;60024025</t>
  </si>
  <si>
    <t>Pfeiffer M.</t>
  </si>
  <si>
    <t>Enhanced light-matter interaction of aligned armchair graphene nanoribbons using arrays of plasmonic nanoantennas</t>
  </si>
  <si>
    <t>10.1088/2053-1583/aacf2b</t>
  </si>
  <si>
    <t>2-s2.0-85054729243</t>
  </si>
  <si>
    <t>['two bp', 'tanner graph', 'reweighting parameters', 'reduced number', 'receiver employs', 'receiver design', 'proposed ka', 'original graph', 'multiuser multiple', 'locally optimises', 'iterative detection', 'improved performance', 'idd scheme', 'idd ).', 'density parity', 'decoding regular', 'decoding latency', 'decoding iterations', 'authors assess', 'aided reweighted']</t>
  </si>
  <si>
    <t>In this work, the authors assess the performance and latency of a receiver design for multiuser multiple-antenna systems using low-density parity-check (LDPC) codes with iterative detection and decoding (IDD). The proposed knowledgeaided IDD (KA-IDD) receiver employs a parallel interference cancellation detector with refined iterative processing and a reweighted belief propagation (BP) decoder. Additionally, two BP-based decoding algorithms are proposed for improved performance of the decoder. The first cycle knowledge-aided reweighted-BP decoder takes advantage of the information about the distribution of cycles in the Tanner graph and the second expansion knowledge-aided reweighted-BP decoder expands the original graph into a set of subgraphs, then locally optimises the reweighting parameters of each subgraph. Novel reweighting parameter optimisation strategies are developed for decoding regular or irregular LDPC codes. The developed schemes optimise the parameters off-line and neither of these proposed algorithms imposes extra computational complexity to the on-line decoding procedure. Furthermore, the proposed schemes reduce the decoding latency. Simulation results show that the proposed KA-IDD scheme and algorithms outperform prior art and require a reduced number of decoding iterations.</t>
  </si>
  <si>
    <t>1373-1379</t>
  </si>
  <si>
    <t>60064143;60032361-60016418;60165532</t>
  </si>
  <si>
    <t>56277953300;57203253563;53063869100</t>
  </si>
  <si>
    <t>Li, Peng;de Lamare, Rodrigo C.;Liu, Jingjing</t>
  </si>
  <si>
    <t>United Kingdom;China;Brazil;United Kingdom</t>
  </si>
  <si>
    <t>London;Nanjing;Rio de Janeiro;York</t>
  </si>
  <si>
    <t>Ofcom;Nanjing University of Information Science &amp; Technology;Pontif√≠cia Universidade Cat√≥lica do Rio de Janeiro;University of York</t>
  </si>
  <si>
    <t>60165532;60064143;60032361;60016418</t>
  </si>
  <si>
    <t>Knowledge-aided iterative detection and decoding for multiuser multiple-antenna systems</t>
  </si>
  <si>
    <t>10.1049/iet-com.2017.0695</t>
  </si>
  <si>
    <t>2-s2.0-85049134463</t>
  </si>
  <si>
    <t>['target cell', 'sum rate', 'scale fading', 'pilot sequence', 'pilot power', 'original problem', 'optimization problem', 'noise ratio', 'different users', 'conventional scheme', 'cell multi', 'authors investigate', 'also propose']</t>
  </si>
  <si>
    <t>In this study, the authors investigate the issue of pilot power allocation in multi-cell multi-user massive multipleinputmultiple- output (MIMO) systems to maximize the sum rate. In contrast to conventional scheme that assigns equal pilot power for all users in the system, they assume that different users can be assigned different pilot powers while the total pilot power per cell is fixed. They show that when the number of BS antennas goes to infinity, the signal-to-interference-and-noise ratio of a user only depends on the large-scale fading and pilot power of users who have the same pilot sequence. From that they derive an optimization problem to maximize the total uplink achievable rate of a target cell and prove that this problem is convex, which can be solved by the well-known Lagrange multiplier method. They also propose an extended optimization problem that solves the issue of zero-pilot power in the original problem. Eventually, two algorithms corresponding to the original and extended optimization problems are proposed to obtain the optimized pilot power set for all users in the systems. Numerical results show that the proposed algorithms outperform the existing methods relating to pilot power allocation problem as well as conventional scheme.</t>
  </si>
  <si>
    <t>1367-1372</t>
  </si>
  <si>
    <t>Dao H.</t>
  </si>
  <si>
    <t>Pilot power allocation for maximising the sum rate in massive MIMO systems</t>
  </si>
  <si>
    <t>10.1049/iet-com.2017.1407</t>
  </si>
  <si>
    <t>2-s2.0-85049136625</t>
  </si>
  <si>
    <t>['upper bounded', 'theoretical analysis', 'structured non', 'smooth program', 'random scheduling', 'proposed co', 'problem data', 'power consumption', 'performance ratio', 'optimal solution', 'jointly assigning', 'design scheme', 'critical point', 'convex restriction', 'convex relaxation', 'constant independent', 'based algorithm', 'appropriate channel']</t>
  </si>
  <si>
    <t>The joint multicast beamforming and user scheduling problem is studied, with the objective of minimising total transmitting power across multiple channels by jointly assigning each user to appropriate channel and designing multicast beamformer for each channel. The problem of interest is formulated in two different optimisation problems, a mixed binary quadratically constrained quadratic program and a highly-structured non-smooth program. Two different algorithms, based on convex relaxation and convex restriction, respectively, are proposed to solve the problem. The performance ratio between the approximate solution provided by the convex-relaxation-based algorithm and optimal solution is proven to be upper bounded by a constant independent of problem data. The convex-restriction-based algorithm is guaranteed to converge to a critical point to the non-smooth formulation problem. Finally, extensive simulation results verify the theoretical analysis and demonstrate the advantage of the proposed co-design scheme over conventional fixed scheduling and random scheduling in terms of power consumption.</t>
  </si>
  <si>
    <t>1307-1314</t>
  </si>
  <si>
    <t>60014966;60023813;60014966;60014966</t>
  </si>
  <si>
    <t>57192574299;7405424849;55486151800;36882561300</t>
  </si>
  <si>
    <t>Zhou, Longfei;Xu, Zi;Jiang, Wei;Luo, Wu</t>
  </si>
  <si>
    <t>Shanghai University;Peking University</t>
  </si>
  <si>
    <t>60023813;60014966</t>
  </si>
  <si>
    <t>Joint multicast beamforming and user scheduling in large-scale antenna systems</t>
  </si>
  <si>
    <t>10.1049/iet-com.2017.0634</t>
  </si>
  <si>
    <t>2-s2.0-85049139868</t>
  </si>
  <si>
    <t>['therapy monitoring', 'test improvements', 'successful treatment', 'serum n', 'routinely measured', 'rich source', 'protein n', 'prognostic panel', 'potential markers', 'operative samples', 'matched case', 'mainly di', 'like profile', 'increased size', 'glycosylation offers', 'glycome similar', 'cured patients', 'control study', 'clinical laboratories', 'cancer stage', 'antennary n', '87 %).', '46 %)']</t>
  </si>
  <si>
    <t>Colorectal cancer | N-glycans | Prognosis | Serum biomarker panel | Survival</t>
  </si>
  <si>
    <t>Proteins are routinely measured in clinical laboratories for diagnosis, prognosis and therapy monitoring. Nevertheless, both test improvements (performance) and innovations (biomarkers) are needed, and protein N-glycosylation offers a rich source of potential markers. Here, we have analyzed the total serum N-glycome in a matched case-control study (124 cases versus 124 controls) of colorectal cancer patients. The results were validated in an independent sample cohort (both 61 cases versus 61 controls) and further tested in post-operative samples of cured patients. Our results revealed significant differences between patients and controls, with increased size (antennae) and sialylation of the N-glycans in the colorectal cancer patient sera as compared to mainly di-antennary N-glycans in sera from controls. Furthermore, glycan alterations showed strong associations with cancer stage and survival: The five-year survival rate largely varied between patients with an altered serum N-glycome (46%) and an N-glycome similar to controls (87%). Importantly, the total serum N-glycome showed prognostic value beyond age and stage. This clinical glycomics study provides novel serum biomarker candidates and shows the potential of total serum N-glycans as a prognostic panel. Moreover, serum N-glycome changes reverted to a control-like profile after successful treatment as was demonstrated from pre- and post-operative samples.</t>
  </si>
  <si>
    <t>30610-30623</t>
  </si>
  <si>
    <t>60015618;60015618;60015618;60015618;60015618;60015618;60015618</t>
  </si>
  <si>
    <t>52263531400;55916476200;57191451743;6507858470;6701631303;7003894286;6603761005</t>
  </si>
  <si>
    <t>de Vroome, Stefan W.;Holst, Stephanie;Girondo, Mar Rodriguez;van der Burgt, Yuri E.M.;Mesker, Wilma E.;Tollenaar, Rob A.E.M.;Wuhrer, Manfred</t>
  </si>
  <si>
    <t>de Vroome S.W.</t>
  </si>
  <si>
    <t>Serum N-glycome alterations in colorectal cancer associate with survival</t>
  </si>
  <si>
    <t>10.18632/oncotarget.25753</t>
  </si>
  <si>
    <t>2-s2.0-85050119315</t>
  </si>
  <si>
    <t>2017KQNCX155</t>
  </si>
  <si>
    <t>['type inequality', 'system performance', 'significantly reduce', 'signaling overhead', 'semidefinite program', 'rrh activation', 'robust cobf', 'proposed algorithm', 'promising paradigm', 'power consumption', 'output h', 'outage constraints', 'nonconvex problem', 'massive multiple', 'low signal', 'joint optimization', 'input multiple', 'fronthaul links', 'form expression', 'first derive', 'extended bernstein', 'energy efficiency', 'complexity algorithm']</t>
  </si>
  <si>
    <t>Coordinated beamforming | Group sparse | Heterogeneous cloud radio access network | Massive MIMO | Outage probability | Semidefinite relaxation</t>
  </si>
  <si>
    <t>Heterogeneous cloud radio access networks (H-CRANs), proposed to boost both spectral and energy efficiency while reducing the signaling overhead, have been regarded as a promising paradigm for fifth-generation wireless communication systems. To reduce the network power consumption, in this paper, we propose a joint remote radio head (RRH) activation and outage constrained coordinated beamforming (CoBF) algorithm for massive multiple-input multiple-output H-CRANs. Considering the imperfect channel state information and power consumption of fronthaul links and individual transmission power limitations at the RRHs, the downlink network power minimization problem subject to the constraints of specified outage probabilities at each macro user equipment (MUE) and each RRH user equipment (RUE) is reformulated. For a given RRH activation set, we first derive a conservative convex approximation for the outage constraints of RUEs by using semidefinite relaxation and an extended Bernstein-type inequality, while a closed-form expression is obtained for the outage constraints of MUEs. Then, we reformulate the nonconvex problem into a semidefinite program. Moreover, we propose a low-complexity algorithm to perform the joint optimization of the RRH activation and robust CoBF by using the group sparse beamforming method through the weighted ‚Ñì1/‚Ñì2 norm reformulation, where the group sparsity patterns of beamformers are used to guide the RRHs that can be switched off. Simulation results demonstrate that the proposed algorithm can significantly reduce the network power consumption by 28% in the low signal-to-interference-plus noise ratio scenario. In addition, the algorithm can approach the system performance of the exhaustive search algorithm while having a much lower computational complexity.</t>
  </si>
  <si>
    <t>40506-40518</t>
  </si>
  <si>
    <t>60016930;60025345;60022134;60016930;60005244;60005244</t>
  </si>
  <si>
    <t>55475036000;56492059500;56275673100;7201995655;57144934400;24824758400</t>
  </si>
  <si>
    <t>Zhang, Kai;Tan, Weiqiang;Xu, Guixian;Yin, Changchuan;Liu, Wen;Li, Chunguo</t>
  </si>
  <si>
    <t>China;Denmark;China;China</t>
  </si>
  <si>
    <t>Guangzhou;Aalborg;Beijing;Nanjing</t>
  </si>
  <si>
    <t>Guangzhou University;Aalborg University;Beijing University of Posts and Telecommunications;Southeast University</t>
  </si>
  <si>
    <t>60025345;60022134;60016930;60005244</t>
  </si>
  <si>
    <t>Joint RRH activation and robust coordinated beamforming for massive MIMO heterogeneous cloud radio access networks</t>
  </si>
  <si>
    <t>10.1109/ACCESS.2018.2856831</t>
  </si>
  <si>
    <t>2-s2.0-85050187649</t>
  </si>
  <si>
    <t>['wide band', 'polarized sub', 'polarized radiation', 'polarized operation', 'linear polarization', 'good agreement', 'energy cancellation', 'design method', 'considerable ultra', 'chessboard configuration', 'broadband circular', 'based elements', 'array consists', 'anisotropic structure', 'adjacent ones', 'achieved based']</t>
  </si>
  <si>
    <t>array antenna | circular polarized | Metasurface | radar cross section (RCS)</t>
  </si>
  <si>
    <t>A novel broadband circular-polarized array antenna with ultra-wideband low radar cross section (RCS) is proposed. The array is made up of 2 √ó 2 identically circular-polarized sub-arrays in a chessboard configuration. Furthermore, each sub-array consists of 2 √ó 2 tightly coupled metasurface-based elements with linear polarization. For radiation, each element is excited and fed with 90¬∞ phase shift between adjacent ones to perform broadband circular-polarized operation. For scattering, destructive phase difference is created in an ultra-wide band for orthogonally polarized incidence due to the anisotropic structure. Thus, a considerable ultra-wideband RCS reduction involving in-band and out-of-band is achieved based on energy cancellation. By this means, broadband circular-polarized radiation and ultra-wideband low RCS performance can be achieved in a synthesized design process. The prototype is fabricated and measured. A good agreement between measured and simulated results verifies the validity of our design method.</t>
  </si>
  <si>
    <t>41738-41744</t>
  </si>
  <si>
    <t>56992458100;12782119800;55515043300;56992069100</t>
  </si>
  <si>
    <t>Cong, Lili;Cao, Xiangyu;Gao, Jun;Song, Tao</t>
  </si>
  <si>
    <t>Ultra-Wideband Low-RCS Circularly-Polarized Metasurface-Based Array Antenna Using Tightly-Coupled Anisotropic Element</t>
  </si>
  <si>
    <t>10.1109/ACCESS.2018.2857225</t>
  </si>
  <si>
    <t>2-s2.0-85050201865</t>
  </si>
  <si>
    <t>MP1302</t>
  </si>
  <si>
    <t>['termed oligomers', 'structural control', 'structural arrangement', 'results play', 'optical properties', 'many biomolecules', 'layered oligomers', 'large ensembles', 'investigated intensely', 'inherent interest', 'individual shape', 'individual particle', 'important role', 'highly desirable', 'high degree', 'everyday lives', 'crucial role', 'clear differences', 'chiroptical response', 'chirality plays', 'chiral objects']</t>
  </si>
  <si>
    <t>chirality | circular dichroism spectroscopy | dark-field spectroscopy | single plasmonic particle</t>
  </si>
  <si>
    <t>Chirality plays a crucial role in our everyday lives. Many biomolecules are handed and the associated biological processes rely on their handedness. Thus, chirality is investigated intensely, also because of the fundamental and inherent interest in the concept of chirality. However, virtually all studies are performed on large ensembles of chiral objects, which obstructs the contribution of the individual particle. Hence, it is highly desirable to study individual chiral objects. Here, it is shown how to measure chiroptical spectra in the visible spectral range of left- and right-handed C4 symmetric single plasmonic nanoantenna ensembles, which are termed oligomers. The two-layered oligomers are fabricated by top-down electron beam lithography to offer a high degree of structural control. Dark-field scattering spectroscopy as well as correlative scanning electron microscopy are utilized to study the influence of structural arrangement and individual shape on the optical properties of a single plasmonic oligomer. Even minute structural differences, which cannot be resolved in scanning electron microscopy, manifest themselves in clear differences in the chiroptical response. The results play an important role for further investigations and optimizations in design, fabrication, and measurements of single plasmonic enantiomers but also on the way toward single chiral object sensing.</t>
  </si>
  <si>
    <t>60015815;60015815;60015815;60015815;60015815</t>
  </si>
  <si>
    <t>57201991667;55603242100;55217563400;7005590294;36673059700</t>
  </si>
  <si>
    <t>Karst, Julian;Strohfeldt, Nikolai;Sch√§ferling, Martin;Giessen, Harald;Hentschel, Mario</t>
  </si>
  <si>
    <t>Karst J.</t>
  </si>
  <si>
    <t>Single Plasmonic Oligomer Chiral Spectroscopy</t>
  </si>
  <si>
    <t>10.1002/adom.201800087</t>
  </si>
  <si>
    <t>2-s2.0-85046677588</t>
  </si>
  <si>
    <t>['understand lspr', 'total variation', 'tip characteristics', 'state lighting', 'recent years', 'plasmonic nanoantennas', 'optical responses', 'nsom ).', 'nanopyramids differ', 'nanometer scale', 'nanometer resolution', 'lspr modes', 'local electric', 'information technology', 'image information', 'field experiments', 'field enhancement', 'energy conversion', 'electron tomography', 'eels maps', 'better visualize', 'basic understanding', '2d stem']</t>
  </si>
  <si>
    <t>EELS | nanoantennas | nanofabrication | NSOM | surface plasmon | tomography</t>
  </si>
  <si>
    <t>Plasmonic nanoantennas are pushing the limits of optical imaging resolution capabilities in near-field scanning optical microscopy (NSOM). Accordingly, these techniques are driving the basic understanding of photonic and optoelectronic nanoscale devices with applications in sensing, energy conversion, solid-state lighting, and information technology. Imaging the localized surface plasmon resonance (LSPR) at the nanoscale is a key to understanding the optical responses of a given tip geometry in order to engineer better plasmonic nanoantennas for near-field experiments. In recent years the advancement of focused ion beam technology provides the ability to directly modify plasmonic structures with nanometer resolution. Also, scanning transmission electron microscopy (STEM) with electron energy loss spectroscopy (EELS) is an established technique allowing imaging of LSPR. Specifically, the combination of these two techniques provides spectrally sensitive two-dimensional (2D) image information to better visualize and understand LSPR on the nanometer scale. This can be combined with electron tomography to provide the three-dimensional LSPR distribution. Here we demonstrate the fabrication of Au nanopyramids using helium ion microscopy, and analyze the LSPR in 3D reconstructions produced by total variation (TV)-norm minimization of a set of 2D STEM-EELS maps. Additionally, a boundary element simulation method was used to verify the experimentally observed nanopyramid LSPR modes. Finally, we show that the point-spread-functions (PSF) of LSPR mode hot spots in nanopyramids differ to local electric-field enhancement under optical excitation making direct comparison to NSOM experimental resolution difficult. However, the STEM-EELS results show how LSPR modes are influenced by the tip characteristics, which can inform the development of new nanoantenna designs.</t>
  </si>
  <si>
    <t>2834-2842</t>
  </si>
  <si>
    <t>60069940-60007174;60069940;60069940;60007174;60007174-60025038;60069940;60007174</t>
  </si>
  <si>
    <t>18036912200;55880970700;57198372357;7403252994;7102515392;7003389119;15058651600</t>
  </si>
  <si>
    <t>Archanjo, B. S.;Vasconcelos, T. L.;Oliveira, B. S.;Song, C.;Allen, F. I.;Achete, C. A.;Ercius, P.</t>
  </si>
  <si>
    <t>Rio de Janeiro;Berkeley;Berkeley</t>
  </si>
  <si>
    <t>Instituto Nacional de Metrologia;University of California, Berkeley;Lawrence Berkeley National Laboratory</t>
  </si>
  <si>
    <t>60069940;60025038;60007174</t>
  </si>
  <si>
    <t>Archanjo B.</t>
  </si>
  <si>
    <t>Plasmon 3D Electron Tomography and Local Electric-Field Enhancement of Engineered Plasmonic Nanoantennas</t>
  </si>
  <si>
    <t>10.1021/acsphotonics.8b00125</t>
  </si>
  <si>
    <t>2-s2.0-85047475133</t>
  </si>
  <si>
    <t>Knut och Alice Wallenbergs Stiftelse</t>
  </si>
  <si>
    <t>['‚ àº20', 'thermal management', 'surprising insensitivity', 'study highlights', 'significant impact', 'primarily dictated', 'plasmonic trap', 'plasmonic antennas', 'particles toward', 'optical spectroscopy', 'neglected problems', 'nanoscale manipulation', 'nanocolloids diffusing', 'kapitza resistances', 'enhanced optical', 'enhanced heating', 'close proximity', 'antenna studied']</t>
  </si>
  <si>
    <t>inelastic light scattering | interfacial thermal resistance | nanoscale thermometry | plasmonic optical tweezers | thermophoresis | thermoplasmonics</t>
  </si>
  <si>
    <t>Plasmonic antennas are well-known and extremely powerful platforms for optical spectroscopy, sensing, and manipulation of molecules and nanoparticles. However, resistive antenna losses, resulting in highly localized photothermal heat generation, may significantly compromise their applicability. Here we investigate how the interplay between plasmon-enhanced optical and thermal forces affects the dynamics of nanocolloids diffusing in close proximity to gold bowtie nanoantennas. The study is based on an anti-Stokes thermometry technique that can measure the internal antenna temperature with an accuracy of ‚àº5 K over an extended temperature range. We argue that Kapitza resistances have a significant impact on the local thermal landscape, causing an interface temperature discontinuity of up to ‚àº20% of the total photothermal temperature increase of the antenna studied. We then use the bowties as plasmonic optical tweezers and quantify how the antenna temperature influences the motion and distribution of nearby fluorescent colloids. We find that colloidal particle motion within the plasmonic trap is primarily dictated by a competition between enhanced optical forces and enhanced heating, resulting in a surprising insensitivity to the specific resonance properties of the antenna. Furthermore, we find that thermophoretic forces inhibit diffusion of particles toward the antenna and drive the formation of a thermal depletion shell that extends several microns. The study highlights the importance of thermal management at the nanoscale and points to both neglected problems and new opportunities associated with plasmonic photothermal effects in the context of nanoscale manipulation and analysis.</t>
  </si>
  <si>
    <t>2878-2887</t>
  </si>
  <si>
    <t>60000990;60000990;60000990;60000990</t>
  </si>
  <si>
    <t>56967377300;56636282200;51360922400;26642904800</t>
  </si>
  <si>
    <t>Jones, Steven;Andr√©n, Daniel;Karpinski, Pawel;K√§ll, Mikael</t>
  </si>
  <si>
    <t>Jones S.</t>
  </si>
  <si>
    <t>Photothermal Heating of Plasmonic Nanoantennas: Influence on Trapped Particle Dynamics and Colloid Distribution</t>
  </si>
  <si>
    <t>10.1021/acsphotonics.8b00231</t>
  </si>
  <si>
    <t>2-s2.0-85047482137</t>
  </si>
  <si>
    <t>ECCS-0939514</t>
  </si>
  <si>
    <t>['v materials', 'speed modulation', 'semiconductors would', 'resonance antennas', 'quantum yield', 'preferred material', 'optical antennas', 'nanoscale led', 'lifetime measurements', 'huge increase', 'direct high', 'direct bandgap', 'attractive alternative']</t>
  </si>
  <si>
    <t>2D materials | metal optics | nanoLED | nanophotonics | optical antenna | plasmonics</t>
  </si>
  <si>
    <t>Optical antennas can enhance the spontaneous emission rate from nanoemitters by orders of magnitude, enabling the possibility of an ultrafast, efficient, nanoscale LED. Semiconductors would be the preferred material for such a device to allow for direct high-speed modulation. However, efficient nanoscale devices are challenging to implement because of high surface recombination typical of most III-V materials. Monolayer transition metal dichalcogenides are an attractive alternative to a III-V emitter due to their intrinsically nanoscale dimensions, direct bandgap, and near-ideal surfaces resulting in high intrinsic quantum yield. In this work, we couple a nanostrip (30 nm √ó 250 nm) monolayer of WSe2 to a cavity-backed optical slot antenna through a self-aligned fabrication process. Photoluminescence, scattering, and lifetime measurements are used to estimate a radiative spontaneous emission rate enhancement of 318√ó from WSe2 monolayers coupled to on-resonance antennas. Such a huge increase in the spontaneous emission rate results in an ultrafast radiative recombination rate and a quantum yield in nanopatterned monolayers comparable to unprocessed exfoliated flakes of WSe2.</t>
  </si>
  <si>
    <t>2701-2705</t>
  </si>
  <si>
    <t>60025038-60021378;60025038-60007174;60025038;60025038;60025038-60007174;60025038;60007174-60025038;60025038;60025038-60007174;60025038</t>
  </si>
  <si>
    <t>55264516300;56140574600;55541397600;24775651600;56709673600;56463307600;55849128200;7006814090;6603056703;56683414000</t>
  </si>
  <si>
    <t>Eggleston, Michael S.;Desai, Sujay B.;Messer, Kevin;Fortuna, Seth A.;Madhvapathy, Surabhi;Xiao, Jun;Zhang, Xiang;Yablonovitch, Eli;Javey, Ali;Wu, Ming C.</t>
  </si>
  <si>
    <t>Berkeley;Murray;Berkeley</t>
  </si>
  <si>
    <t>University of California, Berkeley;Nokia Bell Labs;Lawrence Berkeley National Laboratory</t>
  </si>
  <si>
    <t>60025038;60021378;60007174</t>
  </si>
  <si>
    <t>Eggleston M.</t>
  </si>
  <si>
    <t>Ultrafast Spontaneous Emission from a Slot-Antenna Coupled WSe&lt;inf&gt;2&lt;/inf&gt; Monolayer</t>
  </si>
  <si>
    <t>10.1021/acsphotonics.8b00381</t>
  </si>
  <si>
    <t>2-s2.0-85048371759</t>
  </si>
  <si>
    <t>BES-2015-073146</t>
  </si>
  <si>
    <t>['two counter', 'tremendously modify', 'telecom wavelengths', 'subwavelength distance', 'silicon waveguides', 'radiated field', 'polarization properties', 'plasmonic nanoantenna', 'output facet', 'orthogonal waveguides', 'nanoantenna scattering', 'isolated subwavelength', 'integrated platform', 'finding paves', 'chip transmission', '1 order']</t>
  </si>
  <si>
    <t>coherent perfect absorption | nanoantennas | plasmonic resonances | polarization | silicon photonics</t>
  </si>
  <si>
    <t>Illuminating a plasmonic nanoantenna by a set of coherent light beams should tremendously modify its scattering, absorption, and polarization properties, thus, enabling all-optical dynamic manipulation. However, diffraction inherently makes coherent control of isolated subwavelength-sized nanoantennas highly challenging when illuminated from free-space. Here, we overcome this limitation by placing the nanoantenna at a subwavelength distance of the output facet of silicon waveguides that provide monolithically defined paths for multibeam coherent illumination. Inspired by coherent perfect absorption (CPA) concepts, we demonstrate experimentally modulation of the nanoantenna scattering by more than 1 order of magnitude and of the on-chip transmission by &gt;50% over a ‚àº200 nm bandwidth at telecom wavelengths by changing the phase between two counter-directional coherent guided beams. Moreover, we demonstrate coherent synthesis of polarization of the radiated field by illuminating the nanoantenna from orthogonal waveguides. Our finding paves the way toward coherent manipulation of nanoantennas and all-optical processing without nonlinearities in an integrated platform.</t>
  </si>
  <si>
    <t>2712-2717</t>
  </si>
  <si>
    <t>60011476;60011476;60011476;60011476;60011476;60011476</t>
  </si>
  <si>
    <t>57160394300;35520065000;57202548204;6602560872;55948266500;35494203600</t>
  </si>
  <si>
    <t>Espinosa-Soria, Alba;Pinilla-Cienfuegos, Elena;D√≠az-Fern√°ndez, Francisco J.;Griol, Amadeu;Mart√≠, Javier;Mart√≠nez, Alejandro</t>
  </si>
  <si>
    <t>Espinosa-Soria A.</t>
  </si>
  <si>
    <t>Coherent Control of a Plasmonic Nanoantenna Integrated on a Silicon Chip</t>
  </si>
  <si>
    <t>10.1021/acsphotonics.8b00447</t>
  </si>
  <si>
    <t>2-s2.0-85048711188</t>
  </si>
  <si>
    <t>['usingthe k', 'used uavs', 'total number', 'tasks leads', 'selectout next', 'rescue environment', 'proposed algorithm', 'optimization processminimizing', 'offspring selection', 'objectiveoptimization problem', 'goal vectors', 'execution order', 'evolutionary algorithm', 'enhance preference', 'dominated solutions', 'difficult problem', 'communication technology', 'changed connections', 'adequate one']</t>
  </si>
  <si>
    <t>K-means clustering | K-PICEA-g | MDLS | Motif | Optimization | Rescue mission planning | UAV swarm</t>
  </si>
  <si>
    <t>Affected by the rescue environment and the unmanned aerial vehicle(UAV) communication technology, communication among UAVs is greatlyrestricted. How to do rescue mission planning for UAV swarms underlimited communication has become a difficult problem. This paperproposes a motif-based mission planning model which generates amission planning strategy as a task priority execution order isinputted. The choice of mission planning strategy turns to be thechoice of a task priority execution order which is a many-objectiveoptimization problem. Permutation and combination of task priorityexecution order contribute to the generation of mass feasible task planningstrategies. The increase in the number of tasks leads to the explosionof the amount of calculation. We enhance preference-inspiredco-evolutionary algorithm with goal vectors (PICEA-g) by usingthe K-means clustering method in the step of offspring selection to selectout next-generation goal vectors. The proposed algorithm, calledk-PICEA-g is applied in the optimization processminimizing, simultaneously, the mission completion time, the total number of changed connections, and the averagenumber of used UAVs through changing the priority execution order oftasks. As an example of application, we apply the improvedPICEA-g to optimize the execution order of a set of tasks,achieving a set of non-dominated solutions from which the decisionmaker can select the most adequate one. By experiments, thefeasibility and effectiveness of this algorithm are validated.</t>
  </si>
  <si>
    <t>40778-40791</t>
  </si>
  <si>
    <t>57201154888;7501765704;56330703700;57206202485;55890326100</t>
  </si>
  <si>
    <t>Liu, Jiajie;Wang, Weiping;Wang, Tao;Shu, Zhe;Li, Xiaobo</t>
  </si>
  <si>
    <t>A motif-based rescue mission planning method for UAV swarms usingan improved PICEA</t>
  </si>
  <si>
    <t>10.1109/ACCESS.2018.2857503</t>
  </si>
  <si>
    <t>2-s2.0-85050234493</t>
  </si>
  <si>
    <t>['workflow relies', 'wall surveys', 'using uavs', 'spectrally distinct', 'spectral variability', 'seedling density', 'seasonal leaf', 'resource industries', 'research tests', 'replanted forest', 'rapid assessment', 'promising enough', 'pine seedlings', 'operational context', 'operational capacity', 'moderate imbalances', 'level associations', 'harvest block', 'harvest areas', 'handle diversity', 'ground surveys', 'grade cameras', 'establishment surveys', 'efficient sampling', 'differential errors', 'could perform', 'based approach', '149 ),', '14 ).']</t>
  </si>
  <si>
    <t>Establishment survey | Forest regeneration | Machine learning | Multispectral classification | Reforestation | Seedling detection | Unmanned aerial vehicles</t>
  </si>
  <si>
    <t>Rapid assessment of forest regeneration using unmanned aerial vehicles (UAVs) is likely to decrease the cost of establishment surveys in a variety of resource industries. This research tests the feasibility of using UAVs to rapidly identify coniferous seedlings in replanted forest-harvest areas in Alberta, Canada. In developing our protocols, we gave special consideration to creating a workflow that could perform in an operational context, avoiding comprehensive wall-to-wall surveys and complex photogrammetric processing in favor of an efficient sampling-based approach, consumer-grade cameras, and straightforward image handling. Using simple spectral decision rules from a red, green, and blue (RGB) camera, we documented a seedling detection rate of 75.8 % (n = 149), on the basis of independent test data. While moderate imbalances between the omission and commission errors suggest that our workflow has a tendency to underestimate the seedling density in a harvest block, the plot-level associations with ground surveys were very high (Pearson's r = 0.98; n = 14). Our results were promising enough to suggest that UAVs can be used to detect coniferous seedlings in an operational capacity with standard RGB cameras alone, although our workflow relies on seasonal leaf-offwindows where seedlings are visible and spectrally distinct from their surroundings. In addition, the differential errors between the pine seedlings and spruce seedlings suggest that operational workflows could benefit from multiple decision rules designed to handle diversity in species and other sources of spectral variability.</t>
  </si>
  <si>
    <t>60002306;60002306;60031148</t>
  </si>
  <si>
    <t>57203006064;6603360932;36926493600</t>
  </si>
  <si>
    <t>Feduck, Corey;McDermid, Gregory J.;Castilla, Guillermo</t>
  </si>
  <si>
    <t>Edmonton;Calgary</t>
  </si>
  <si>
    <t>Northern Forestry Centre;University of Calgary</t>
  </si>
  <si>
    <t>60031148;60002306</t>
  </si>
  <si>
    <t>Feduck C.</t>
  </si>
  <si>
    <t>Detection of coniferous seedlings in UAV imagery</t>
  </si>
  <si>
    <t>10.3390/f9070432</t>
  </si>
  <si>
    <t>2-s2.0-85050235164</t>
  </si>
  <si>
    <t>['using low', 'transmit powers', 'state information', 'single relay', 'save power', 'relay processes', 'relationships among', 'received signals', 'ratio transmission', 'ratio combining', 'rate performance', 'quality hardware', 'practical scenario', 'practical design', 'paper considers', 'obtained expressions', 'nrx go', 'nc rx', 'nb tx', 'na rx', 'multiple single', 'lower bounds', 'loop interference', 'imperfect channel', 'form expressions', 'fixed ratio', 'employs either', 'duplex relaying', 'desirable quality', 'c c', 'af schemes']</t>
  </si>
  <si>
    <t>Amplify-and-forward | Decode-and-forward | Full-duplex relaying | Hardware impairments | Massive MIMO | Maximum-ratio combining | Maximum-ratio transmission | Power scaling law | Zero-forcing</t>
  </si>
  <si>
    <t>This paper considers a massive MIMO full-duplex relaying (FDR) system, in which multiple single-antenna sources simultaneously communicate with multiple single-antenna destinations using a single relay that is equipped with N-{\mathrm {tx}} transmit antennas and N-{\mathrm {rx}} receive antennas. Under the practical scenario of imperfect channel-state information, the relay processes the received signals by means of maximum-ratio combining/maximum-ratio transmission (MRC/MRT) or zero-forcing (ZF) processing, and employs either the decode-and-forward (DF) or amplify-and-forward (AF) scheme. Considering hardware impairments, closed-form expressions of the lower bounds on the sum spectral efficiencies for DF and AF schemes are derived for both the MRC/MRT and ZF processing methods. Based on the obtained expressions, various power scaling laws are established to show the relationships among the transmit powers of the sources, relay, and pilots in order to maintain a desirable quality of service when Ntx and Nrx go to infinity but with a fixed ratio. In particular, it is found that the massive MIMO FDR systems under consideration are not affected by the loop interference, can save power, and improve the rate performance when the three transmit powers are scaled down to 1=Na rx, 1=Nb tx, and 1=Nc rx, respectively, where a C c D 1, b C c &lt; 1, and b &gt; 0. Numerical results corroborate the accuracy of the closed-form expressions and show that, when the loop interference level is small, using low-quality hardware at the relay and high-quality hardware at the sources and the destinations is a good design choice in the practical design of low-cost massive MIMO FDR systems.</t>
  </si>
  <si>
    <t>40860-40882</t>
  </si>
  <si>
    <t>60029322;60029322;60015186</t>
  </si>
  <si>
    <t>57200377517;15754852700;7403322108</t>
  </si>
  <si>
    <t>Jin, Si Nian;Yue, Dian Wu;Nguyen, Ha H.</t>
  </si>
  <si>
    <t>Dalian;Saskatoon</t>
  </si>
  <si>
    <t>Dalian Maritime University;University of Saskatchewan</t>
  </si>
  <si>
    <t>60029322;60015186</t>
  </si>
  <si>
    <t>Jin S.</t>
  </si>
  <si>
    <t>Power scaling laws of massive MIMO full-duplex relaying with hardware impairments</t>
  </si>
  <si>
    <t>10.1109/ACCESS.2018.2857496</t>
  </si>
  <si>
    <t>2-s2.0-85050237346</t>
  </si>
  <si>
    <t>['useful supplement', 'two hparobps', 'specific odorant', 'significantly greater', 'searching behaviors', 'results showed', 'present study', 'plant volatiles', 'odor recognition', 'multiple crops', 'molecular level', 'mechanism linking', 'ligands used', 'leaf volatile', 'insect host', 'important pest', 'highly attractive', 'field test', 'especially females', 'dbc control', 'dbc attraction', 'dbc adults', 'chemosensory system', 'binding specificity', 'binding proteins', 'binding characteristics', 'better understanding', 'associated volatiles', '65 œºm', '51 œºm', '0001 ).']</t>
  </si>
  <si>
    <t>(Z)-3-hexenyl acetate | Holotrichia parallela | Host plant volatiles | Odorant-binding proteins | Reverse chemical ecology</t>
  </si>
  <si>
    <t>The dark black chafer (DBC), Holotrichia parallela, is an important pest of multiple crops. Insect host-searching behaviors are regulated by host plant volatiles. Therefore, a better understanding of the mechanism linking the chemosensory system to plant volatiles at the molecular level will benefit DBC control strategies. Based on antenna transcriptome data, two highly expressed antenna-specific odorant-binding proteins (HparOBP20 and 49) were selected to identify novel DBC attractants using reverse chemical ecology methods. We expressed these proteins, mapped their binding specificity, and tested the activity of the plant volatiles in the field. The ligands used in the binding specificity assays included 31 host-plant-associated volatiles and two sex pheromone components. The results showed that (1) HparOBP20 and 49 are involved in odor recognition; (2) these proteins bind attractive plant volatiles strongly and can therefore be employed to develop environmentally friendly DBC management strategies; and (3) the green-leaf volatile (Z)-3-hexenyl acetate shows a high binding affinity to HparOBP20 (Ki = 18.51 ŒºM) and HparOBP49 (Ki = 39.65 ŒºM) and is highly attractive to DBC adults, especially females. In the field test, a (Z)-3-hexenyl acetate trap caught an average of 13 ¬± 1.202 females per day, which was significantly greater than the corresponding male catch (F2,6 = 74.18, P &lt; 0.0001). (Z)-3-Hexenyl acetate may represent a useful supplement to the known sex pheromone for DBC attraction. In the present study, the binding characteristics of two HparOBPs with host plant volatiles were screened, providing behaviourally active compounds that might be useful for DBC control, based on reverse chemical ecology.</t>
  </si>
  <si>
    <t>55314737900;55316107600;56305281200;55748029400;57203018400;15835560600</t>
  </si>
  <si>
    <t>Ju, Qian;Li, Xiao;Guo, Xiao Qiang;Du, Long;Shi, Chen Ren;Qu, Ming Jing</t>
  </si>
  <si>
    <t>Ju Q.</t>
  </si>
  <si>
    <t>Two odorant-binding proteins of the dark black chafer (Holotrichia parallela) display preferential binding to biologically active host plant volatiles</t>
  </si>
  <si>
    <t>10.3389/fphys.2018.00769</t>
  </si>
  <si>
    <t>2-s2.0-85050299112</t>
  </si>
  <si>
    <t>TIN2014-56494-C4-4-P</t>
  </si>
  <si>
    <t>['zero casualties', 'time replanning', 'test bed', 'task allocation', 'scenario items', 'operator workload', 'multiple vehicles', 'mission planning', 'mission designer', 'low cost', 'life execution', 'interesting advances', 'highly useful', 'flight control', 'different algorithms', 'complete guide']</t>
  </si>
  <si>
    <t>Decision support system | Ground control station | Mission planning | Multi-objective optimization | QGroundControl | Unmanned aerial vehicles</t>
  </si>
  <si>
    <t>Unmanned Aerial Vehicles (UAVs) have become very popular in the last decade due to some advantages such as strong terrain adaptation, low cost, zero casualties, and so on. One of the most interesting advances in this field is the automation of mission planning (task allocation) and real-time replanning, which are highly useful to increase the autonomy of the vehicle and reduce the operator workload. These automated mission planning and replanning systems require a Human Computer Interface (HCI) that facilitates the visualization and selection of plans that will be executed by the vehicles. In addition, most missions should be assessed before their real-life execution. This paper extends QGroundControl, an open-source simulation environment for flight control of multiple vehicles, by adding a mission designer that permits the operator to build complex missions with tasks and other scenario items; an interface for automated mission planning and replanning, which works as a test bed for different algorithms, and a Decision Support System (DSS) that helps the operator in the selection of the plan. In this work, a complete guide of these systems and some practical use cases are provided.</t>
  </si>
  <si>
    <t>56333387200;7003774102</t>
  </si>
  <si>
    <t>Ramirez-Atencia, Cristian;Camacho, David</t>
  </si>
  <si>
    <t>Ramirez-Atencia C.</t>
  </si>
  <si>
    <t>Extending QGroundControl for automated mission planning of Uavs</t>
  </si>
  <si>
    <t>10.3390/s18072339</t>
  </si>
  <si>
    <t>2-s2.0-85050532125</t>
  </si>
  <si>
    <t>['small objects', 'shallow layer', 'proposed method', 'network parameters', 'low dimensionality', 'issues encountered', 'inadequate expression', 'detection speed', 'detection network', 'deep layer', 'convolutional layers', 'considerably faster', 'candidate regions', 'actual airplanes']</t>
  </si>
  <si>
    <t>Airplane detection | Feature fusion | Fully convolutional neural networks | Remote sensing images</t>
  </si>
  <si>
    <t>To address the issues encountered when using traditional airplane detection methods, including the low accuracy rate, high false alarm rate, and low detection speed due to small object sizes in aerial remote sensing images, we propose a remote sensing image airplane detection method that uses multilayer feature fusion in fully convolutional neural networks. The shallow layer and deep layer features are fused at the same scale after sampling to overcome the problems of low dimensionality in the deep layer and the inadequate expression of small objects. The sizes of candidate regions are modified to fit the size of the actual airplanes in the remote sensing images. The fully connected layers are replaced with convolutional layers to reduce the network parameters and adapt to different input image sizes. The region proposal network shares convolutional layers with the detection network, which ensures high detection efficiency. The simulation results indicate that, when compared to typical airplane detection methods, the proposed method is more accurate and has a lower false alarm rate. Additionally, the detection speed is considerably faster and the method can accurately and rapidly complete airplane detection tasks in aerial remote sensing images.</t>
  </si>
  <si>
    <t>60069720-60003977;60069720;60069720;60069720;60003977;60069720</t>
  </si>
  <si>
    <t>34878145700;57202312340;55854233200;56227390000;57217411131;15119172200</t>
  </si>
  <si>
    <t>Xu, Yuelei;Zhu, Mingming;Xin, Peng;Li, Shuai;Qi, Min;Ma, Shiping</t>
  </si>
  <si>
    <t>Rapid airplane detection in remote sensing images based on multilayer feature fusion in fully convolutional neural networks</t>
  </si>
  <si>
    <t>10.3390/s18072335</t>
  </si>
  <si>
    <t>2-s2.0-85050551495</t>
  </si>
  <si>
    <t>RYC-2015-17730</t>
  </si>
  <si>
    <t>['ultrahigh vacuum', 'theory show', 'theoretical approach', 'second layers', 'provide understanding', 'nontrivial effect', 'nonplanar molecule', 'molecular œä', 'molecular dipoles', 'metal interactions', 'inverted orientation', 'growing film', 'first layer', 'electronic structure', 'dipolar approximation', 'crucial interplay', 'chloroaluminum phthalocyanine', 'charge rearrangement', 'benchmark system', '111 ).']</t>
  </si>
  <si>
    <t>The nontrivial effect of molecular dipoles on the surface work function of metals is explored for the unidirectional ordered arrays forming the first and second layers of chloroaluminum phthalocyanine on Au(111). This phthalocyanine is a nonplanar molecule with permanent electric dipole perpendicular to its molecular œÄ-plane that can adopt two distinct configurations (Cl-up and Cl-down) when adsorbed on surfaces. The ordered array forming the first layer is known to consist of all Cl-up molecules, whereas the less-studied second layer is formed by molecules in the Cl-down configuration. The inverted orientation of the molecules in these two layers constitutes our benchmark system to investigate the influence of the dipole array orientation on the surface work function. The present study includes an experimental and theoretical approach that combines diverse imaging and spectroscopic scanning probe microscopies, in ultrahigh vacuum, with first-principles density functional theory-based atomistic simulations. Experiment and theory show a chiral organization transferred from the first layer to the growing film that is reflected in the electronic structure. We demonstrate that the obtained surface work function changes are smaller in magnitude than expected from a dipolar approximation because of charge rearrangement at and beyond the monolayer. We provide understanding of the crucial interplay between the interlayer and organic/metal interactions and quantify their effect on the electron density distribution and on the work function changes.</t>
  </si>
  <si>
    <t>16033-16041</t>
  </si>
  <si>
    <t>60024288;60024288;60006424;60024288;60024288</t>
  </si>
  <si>
    <t>25959649300;56658781500;27667815700;56248998200;6602107184</t>
  </si>
  <si>
    <t>Matencio, Sonia;Palacios-Rivera, Rogger;Mart√≠nez, Jos√© I.;Ocal, Carmen;Barrena, Esther</t>
  </si>
  <si>
    <t>Barcelona;Madrid</t>
  </si>
  <si>
    <t>CSIC - Instituto de Ciencia de Materiales de Barcelona (ICMAB);CSIC - Instituto de Ciencia de Materiales de Madrid (ICMM)</t>
  </si>
  <si>
    <t>60024288;60006424</t>
  </si>
  <si>
    <t>Matencio S.</t>
  </si>
  <si>
    <t>Chiral Organization and Charge Redistribution in Chloroaluminum Phthalocyanine on Au(111) beyond the Monolayer</t>
  </si>
  <si>
    <t>10.1021/acs.jpcc.8b02385</t>
  </si>
  <si>
    <t>2-s2.0-85049250547</t>
  </si>
  <si>
    <t>DE-SC-0006678</t>
  </si>
  <si>
    <t>['though present', 'strongly hydrogen', 'several hypotheses', 'likely due', 'largely responsible', 'first reported', 'excitonic interactions', 'excitonic coupling', 'exciton model', 'earlier interpretation', 'dimerized bacteriochlorophylls', 'different site', 'cannot explain', 'burning data', 'b800 split', 'b800 ring', 'b800 ).', 'b 2017', '9999 ],', '1340 ].']</t>
  </si>
  <si>
    <t>The LH2 antenna complex of the purple bacterium Allochromatium vinosum has a distinct double peak structure of the 800 nm band (B800). Several hypotheses were proposed to explain its origin. Recent 77 K two-dimensional electronic spectroscopy data suggested that excitonic coupling of dimerized bacteriochlorophylls (BChls) within the B800 ring is largely responsible for the B800 split [M. Schr√∂ter et al., J. Phys. Chem. Lett. 2018, 9, 1340]. Here we argue that the excitonic interactions between BChls in the B800 ring, though present, are weak and cannot explain the B800 band split. This conclusion is based on hole-burning data and modeling studies using an exciton model with dichotomous protein conformation disorder. Therefore, we uphold our earlier interpretation, first reported by Kell et al. [J. Phys. Chem. B 2017, 121, 9999], that the two B800 sub-bands are due to different site-energies (most likely due to weakly and strongly hydrogen-bonded B800 BChls).</t>
  </si>
  <si>
    <t>4125-4129</t>
  </si>
  <si>
    <t>60000689-60009164;60000689;60000689;60000689</t>
  </si>
  <si>
    <t>55768946400;25225775800;36903710700;7005215675</t>
  </si>
  <si>
    <t>Kell, Adam;Khmelnitskiy, Anton;Jassas, Mahboobe;Jankowiak, Ryszard</t>
  </si>
  <si>
    <t>Merced;Manhattan</t>
  </si>
  <si>
    <t>UC Merced;Kansas State University</t>
  </si>
  <si>
    <t>60009164;60000689</t>
  </si>
  <si>
    <t>Kell A.</t>
  </si>
  <si>
    <t>Dichotomous Disorder versus Excitonic Splitting of the B800 Band of Allochromatium vinosum</t>
  </si>
  <si>
    <t>10.1021/acs.jpclett.8b01584</t>
  </si>
  <si>
    <t>2-s2.0-85049906552</t>
  </si>
  <si>
    <t>['users via', 'system configuration', 'sum rate', 'sufficient condition', 'rate gap', 'multiple antennas', 'interference mitigation', 'input multiple', 'distributive relays', 'cooperative relaying', 'constant gap', 'channel alignment', 'broadcasts messages', 'based precoding']</t>
  </si>
  <si>
    <t>Distributed relaying | Multiple-input multiple-output (MIMO) | Multiway distributed relay channel (MDRC) | Nested lattice coding</t>
  </si>
  <si>
    <t>We consider efficient communications over the multiple-input multiple-output (MIMO) multiway distributed relay channel (MDRC) with full data exchange, where each user, equipped with multiple antennas and broadcasts messages to all the other users via the help of a number of distributive relays. We propose a physical-layer network coding (PNC)-based scheme involving linear precoding for channel alignment, nested lattice coding for PNC, and lattice-based precoding for interference mitigation. Unlike most existing approaches characterizing the degrees of freedom of MIMO multiway relay channels, we focus on analyzing the rate gap of the proposed scheme towards the fundamental channel capacity. In this regard, we establish a sufficient condition on the system configuration for that distributive relaying achieves the same sum rate as cooperative relaying does in the high SNR regime. We further show that the proposed scheme achieves the asymptotic sum capacity of the MIMO MDRC within a constant gap in the high SNR regime. Numerical results demonstrate that the proposed scheme considerably outperforms the existing schemes including decode-and-forward and amplify-and-forward.</t>
  </si>
  <si>
    <t>41139-41152</t>
  </si>
  <si>
    <t>60005465;60105232;60002798;60105232;60005465</t>
  </si>
  <si>
    <t>55376376100;55392539300;55902724100;57192119775;55243312900</t>
  </si>
  <si>
    <t>Yuan, Xiaojun;Zhang, Jianwen;Zhang, Ying Jun;Zhao, Xiang;Kuai, Xiaoyan</t>
  </si>
  <si>
    <t>MIMO multiway distributed relay channel with full data exchange: An achievable rate perspective</t>
  </si>
  <si>
    <t>10.1109/ACCESS.2018.2857214</t>
  </si>
  <si>
    <t>2-s2.0-85050373332</t>
  </si>
  <si>
    <t>ANR-10-LABX-24</t>
  </si>
  <si>
    <t>['thermal contribution', 'theoretical evaluation', 'subthz sensors', 'specifically study', 'sizes close', 'radiation backscattered', 'promising configuration', 'one pixel', 'matrix made', 'embedded systems', 'based sensors', 'arid areas']</t>
  </si>
  <si>
    <t>We present a theoretical evaluation of a subterahertz (subTHz) system to image through a scattering medium composed of scatterers of sizes close to the wavelength. We specifically study the case of sand grain clouds created by helicopter rotor airflow during landing in arid areas. The different powers received by one pixel of a matrix made of subTHz sensors are identified. Photometric and antenna-based sensors are considered. Besides the thermal contribution to the noise, we focus our attention on the radiation backscattered by the brownout. It appears that a configuration where the source and the camera are distant is the most promising configuration and is realistic for embedded systems.</t>
  </si>
  <si>
    <t>6017-6026</t>
  </si>
  <si>
    <t>60030236-60105746;60030236-60105746;121213163;121213163;60030236-60105746;60030236-60105746</t>
  </si>
  <si>
    <t>57199371116;11639999800;55911455100;37079378900;57206486914;55908232000</t>
  </si>
  <si>
    <t>Proph√®te, Clotilde;Pierrat, Romain;Sik, Herv√©;Kling, Emmanuel;Carminati, R√©mi;De Rosny, Julien</t>
  </si>
  <si>
    <t>Paris;Paris;Massy</t>
  </si>
  <si>
    <t>Institut Langevin;Ecole Superieure de Physique et de Chimie Industrielles de la Ville de Paris;Safran Electronics and Defense</t>
  </si>
  <si>
    <t>60105746;60030236;121213163</t>
  </si>
  <si>
    <t>Proph√®te C.</t>
  </si>
  <si>
    <t>Modeling of an active terahertz imaging system in brownout conditions</t>
  </si>
  <si>
    <t>10.1364/AO.57.006017</t>
  </si>
  <si>
    <t>2-s2.0-85050178491</t>
  </si>
  <si>
    <t>Basic Energy Sciences</t>
  </si>
  <si>
    <t>SR/NM/TP-13/2016</t>
  </si>
  <si>
    <t>BES</t>
  </si>
  <si>
    <t>['wavelength facets', 'tpef signal', 'tpef ).', 'systematically vary', 'shg emission', 'scattering geometry', 'radial angles', 'observed effects', 'numerical simulations', 'nonlinear two', 'mesowire geometry', 'harmonic generation', 'focal volume', 'facet orientation', 'electric field', 'directional shg', 'direct implications', 'defined region', 'crystalline diamonoanthraquinone', '130 deg']</t>
  </si>
  <si>
    <t>Directional harmonic generation is an important property characterizing the ability of nonlinear optical antennas to diffuse the signal in a well-defined region of space. Herein, we show how sub-wavelength facets of an organic molecular mesowire crystal can be utilized to systematically vary the directionality of second-harmonic generation (SHG) in the forward-scattering geometry. We demonstrate this capability on crystalline diamonoanthraquinone (DAAQ) mesowires with sub-wavelength facets. We observed that the radial angles of the SHG emission can be tuned over a range of 130 deg. This angular variation arises due to spatially distributed nonlinear dipoles in the focal volume of the excitation as well as the geometrical cross section and facet orientation of the mesowire. Numerical simulations of the near-field excitation profile corroborate the role of the mesowire geometry in localizing the electric field. In addition to directional SHG from the mesowire, we experimentally observe optical waveguiding of the nonlinear two-photon excited fluorescence (TPEF). Interestingly, we observed that for a given pump excitation, the TPEF signal is isotropic and delocalized, whereas the SHG emission is directional and localized at the location of excitation. All the observed effects have direct implications not only in active nonlinear optical antennas but also in nonlinear signal processing.</t>
  </si>
  <si>
    <t>5914-5922</t>
  </si>
  <si>
    <t>60103628;60103628;60103628;60103628;60103628-114367672;60107436;60103628</t>
  </si>
  <si>
    <t>57211529030;57194078805;57189904766;57203004425;55998767200;6601945420;14523216800</t>
  </si>
  <si>
    <t>Sharma, Deepak K.;Chaubey, Shailendra K.;Vasista, Adarsh B.;Karumancheril, Jesil Jose;Tripathi, Ravi P.N.;Bouhelier, Alexandre;Pavan Kumar, G. V.</t>
  </si>
  <si>
    <t>France;India;India</t>
  </si>
  <si>
    <t>Besancon;Pune;Chapra</t>
  </si>
  <si>
    <t>Universit√© Bourgogne Franche-Comt√©;Indian Institute of Science Education and Research Pune;Jai Prakash Vishwavidyalaya</t>
  </si>
  <si>
    <t>60107436;60103628;114367672</t>
  </si>
  <si>
    <t>Sharma D.K.</t>
  </si>
  <si>
    <t>Directional second-harmonic generation controlled by sub-wavelength facets of an organic mesowire</t>
  </si>
  <si>
    <t>10.1364/AO.57.005914</t>
  </si>
  <si>
    <t>2-s2.0-85050199463</t>
  </si>
  <si>
    <t>['yellow sea', 'solar polarization', 'solar meridian', 'solar azimuth', 'ship sailed', 'result shows', 'real meridian', 'polarized skylight', 'polarization patterns', 'polarization navigation', 'polarization angle', 'neutral point', 'moonlit skies', 'lunar polarization', 'lunar azimuth', 'low susceptibility', 'key role', 'investigated mainly', 'experiments show', 'error accumulation', 'cloudy sky', 'captured continuously', 'also found']</t>
  </si>
  <si>
    <t>Polarized skylight navigation has excellent navigation performance with no error accumulation over time and low susceptibility to interference. The skylight polarization distribution contains rich directional information, such as the solar meridian, the neutral point, and the polarization angle, which plays a key role in the polarization navigation. But up to now the polarizations of both sunlit and moonlit skies have been investigated mainly over the land. In this work, the polarization distribution patterns of the skylight over the East China Sea and the Yellow Sea were studied. The polarization patterns were captured continuously during daytime and nighttime by using a full-sky imaging polarimetry system and then compared with the simulation results using the libRadtran radiative transfer software package. The result shows that the skylight polarization distribution over the sea has almost the same pattern as that on the land. The accuracy of the angle of polarization and the degree of polarization dropped significantly under the cloudy sky. It was found that when the ship sailed on the sea, the direction of the real meridian was close to the solar azimuth during the daytime and close to the lunar azimuth during the nighttime. It was also found that the nautical twilight polarization distribution was affected by both the solar polarization and the lunar polarization, but the solar polarization was dominant. The experiments show that the skylight polarization distribution pattern over the sea can still be applied in the field of polarization navigation. Thus, it is feasible for ships and unmanned aerial vehicles to use the polarized skylight to navigate and orient on the sea.</t>
  </si>
  <si>
    <t>6243-6251</t>
  </si>
  <si>
    <t>60004538-60013959;60004538;60004538;60004538;60029322;60004538;60004538;60004538;60013959</t>
  </si>
  <si>
    <t>44461644300;57201989213;57201975166;57201982770;57199053706;57201989144;46760922900;7402881159;7401673016</t>
  </si>
  <si>
    <t>Le, Guan;Li, Shiqi;Zhai, Liyuan;Liu, Sheng;Liu, Hui;Lin, Wei;Cui, Yan;Chu, Jinkui;Xie, Huikai</t>
  </si>
  <si>
    <t>Dalian;Gainesville;Dalian</t>
  </si>
  <si>
    <t>Dalian Maritime University;University of Florida;Dalian University of Technology</t>
  </si>
  <si>
    <t>60029322;60013959;60004538</t>
  </si>
  <si>
    <t>Le G.</t>
  </si>
  <si>
    <t>Study on skylight polarization patterns over the ocean for polarized light navigation application</t>
  </si>
  <si>
    <t>10.1364/AO.57.006243</t>
  </si>
  <si>
    <t>2-s2.0-85050205884</t>
  </si>
  <si>
    <t>['solitarious nymphs', 'several types', 'scale search', 'results demonstrated', 'related behavior', 'olfactory plasticity', 'mrna expression', 'migratory locust', 'migratoria genome', 'major characteristics', 'locusta migratoria', 'lmigobp4 regulates', 'lmigobp4 increased', 'gregarious nymphs', 'genomic loci', 'expression patterns', 'confirmed involvement', 'combined analysis', 'binding proteins', 'behavioral traits', 'antenna tissue']</t>
  </si>
  <si>
    <t>Expression profile | Locust aggregation | Odorant-binding proteins (OBPs) | Phase-related behavior | RNAi</t>
  </si>
  <si>
    <t>Olfactory plasticity, which is one of the major characteristics of density-dependent phase polyphenism, plays critical roles in the large-scale aggregation formation of Locusta migratoria. It is still unknown whether odorant-binding proteins (OBPs) are involved in phase-related olfactory plasticity of locusts, despite the confirmed involvement of several types of olfactory perception genes. In this study, we performed a large-scale search for OBPs and verified their expression patterns in the migratory locust. We identified 17 OBPs in the L. migratoria genome, of which 10 were novel, and we found their scattering distribution characteristics by mapping the genomic loci. Next, we revealed that these OBPs with close phylogenic relationships displayed similar tissue-specific expression profiles by a combined analysis of qRT-PCR and phylogenetic tree reconstruction. In all identified locust OBPs, seven OBPs showed differential mRNA expression levels in antenna tissue between gregarious and solitarious nymphs. Six of these seven OBPs displayed higher mRNA expression in the antennae of gregarious nymphs. The mRNA expression of LmigOBP2 and LmigOBP4 increased during gregarization and decreased during solitarization. RNAi experiments confirmed that only LmigOBP4 regulates the behavioral traits to affect gregarious behavior. These results demonstrated that OBPs also play important roles in the regulation of phase-related behavior of the locusts.</t>
  </si>
  <si>
    <t>60029608;60029608;60019499;60019499;60029608;60029608;60029608-60019499</t>
  </si>
  <si>
    <t>56945996100;55947791700;57205232947;56518377400;57203014917;9041668500;7102331911</t>
  </si>
  <si>
    <t>Guo, Wei;Ren, Dani;Zhao, Lianfeng;Jiang, Feng;Song, Juan;Wang, Xianhui;Kang, Le</t>
  </si>
  <si>
    <t>Haidian;Beijing</t>
  </si>
  <si>
    <t>Institute of Zoology Chinese Academy of Sciences;Chinese Academy of Sciences</t>
  </si>
  <si>
    <t>60029608;60019499</t>
  </si>
  <si>
    <t>Identification of Odorant-Binding Proteins (OBPs) and functional analysis of phase-related OBPs in the migratory locust</t>
  </si>
  <si>
    <t>10.3389/fphys.2018.00984</t>
  </si>
  <si>
    <t>2-s2.0-85050304155</t>
  </si>
  <si>
    <t>['time pcr', 'throughput sequencing', 'systematic study', 'specific functions', 'significantly higher', 'sex pheromones', 'serious threat', 'sasakii identified', 'reported yet', 'putatively related', 'phylogenetic trees', 'phylogenetic analysis', 'pest control', 'olfactory sense', 'odor detection', 'novel target', 'named according', 'molecular mechanism', 'lepidopteran insects', 'grs involved', 'gr1 ),', 'generally acknowledged', 'gene families', 'female adults', 'expression profile', 'expression levels', 'chemosensory genes', 'carbon dioxide', 'blast results', 'binding proteins', 'basically accomplished', 'antennal transcriptome', '29 odorant']</t>
  </si>
  <si>
    <t>Antennal transcriptome | Expression profile | Olfactory gene | Peach fruit moth</t>
  </si>
  <si>
    <t>Background: The peach fruit moth, Carposina sasakii Matsumura (Lepidoptera: Carposinidae), poses a serious threat to a variety of fruits and causes significant economic loss owing to difficulties in its prevention and control. The olfactory sense is generally acknowledged to be a novel target for pest control. However, a systematic study of the olfactory genes expressed in C. sasakii has not been reported yet. Here, we reported the antennal transcriptome of C. sasakii using high-throughput sequencing and annotated the main chemosensory multi-gene families. Results: In the chemosensory gene families, 29 odorant-binding proteins, 13 chemosensory proteins, 1 sensory neuron membrane protein, 52 odorant receptors, 8 ionotropic receptors and 11 gustatory receptors were annotated in the C. sasakii antennal transcriptome. The number of olfactory genes obtained in our transcriptome was consistent with that identified in other lepidopteran insects, confirming that we basically accomplished the annotation of the chemosensory genes of C. sasakii in the adult antennal transcriptome. All sequences were annotated and analyzed by BLAST (basic local alignment search tool), and some chemosensory genes with specific functions were named according to the BLAST results and phylogenetic trees. Based on the expression profile in the transcriptome and phylogenetic analysis, differentially expressed genes (DEGs) were analyzed in both male and female adults. Finally, fluorescence quantitative real-time PCR was used to identify the male-specific or female-specific chemosensory genes that were putatively related to odor detection and recognition. Moreover, expression levels of OR33 and PBP2 were significantly higher in males than in females, indicating that these genes may interact with sex pheromones. We found some conserved antennal IRs and GRs involved in detecting sugar compounds (GR2, GR5, GR6, GR8) and carbon dioxide (GR1), which were also identified based on phylogenetic analysis. Conclusions: There are 114 putative chemosensory proteins expressed in C. sasakii identified in this study. The identification of these proteins will make the molecular mechanism of odor recognition accessible.</t>
  </si>
  <si>
    <t>57203017193;7403957446;56044643100;57191925864;55179042100;56464574700;57202497003;55179537100</t>
  </si>
  <si>
    <t>Tian, Zhiqiang;Sun, Lina;Li, Yanyan;Quan, Linfa;Zhang, Huaijiang;Yan, Wentao;Yue, Qiang;Qiu, Guisheng</t>
  </si>
  <si>
    <t>Antennal transcriptome analysis of the chemosensory gene families in Carposina sasakii (Lepidoptera: Carposinidae)</t>
  </si>
  <si>
    <t>10.1186/s12864-018-4900-x</t>
  </si>
  <si>
    <t>2-s2.0-85050310463</t>
  </si>
  <si>
    <t>['varactor diodes', 'radiation pattern', 'purpose hexagonal', 'proposed design', 'planar structure', 'overall size', 'measured results', 'isolation enhancement', 'input multiple', 'ground plane', 'fr4 substrate', 'entire band', 'ecc ),', 'compact size', 'based dual', '6 mm3', '6 ghz', '12 db']</t>
  </si>
  <si>
    <t>defected ground structure (DGS) | Dual-band | frequency reconfigurable | MIMO | patch antenna | reconfigurable feedline</t>
  </si>
  <si>
    <t>In this paper, a novel microstrip feedline-based dual-band frequency reconfigurable multiple-input multiple-output (MIMO) patch-slot antenna design is presented. The antenna has a planar structure and comprises four symmetrically placed rectangular patch antenna elements. A dual-purpose hexagonal-shaped defected ground structure (DGS) is introduced into the ground plane for antenna size reduction and isolation enhancement. The overall size of the antenna is compact with total substrate area of 120√ó 60√ó1.6 mm3 and is printed on FR4 substrate. Varactor diodes are integrated within feedline to achieve frequency reconfigurability. The proposed antenna design exhibits a wide continuous dual frequency reconfigurable characteristic from 1.3 to 2.6 GHz with isolation of more than 12 dB for entire band. The proposed design is verified by presenting the simulation and measured results of S-parameters, radiation pattern, efficiency, and envelope correlation coefficient (ECC), and displaying good agreement. ECC of less than 0.2 between the ports is achieved. The compact size and dual-band frequency reconfigurable characteristics make the proposed design potential candidate for wireless handheld devices and other multiband MIMO applications.</t>
  </si>
  <si>
    <t>41450-41457</t>
  </si>
  <si>
    <t>7407575922;57202394324</t>
  </si>
  <si>
    <t>Zhao, Xiongwen;Riaz, Sharjeel</t>
  </si>
  <si>
    <t>A Dual-Band Frequency Reconfigurable MIMO Patch-Slot Antenna Based on Reconfigurable Microstrip Feedline</t>
  </si>
  <si>
    <t>10.1109/ACCESS.2018.2858442</t>
  </si>
  <si>
    <t>2-s2.0-85050397287</t>
  </si>
  <si>
    <t>['verified using', 'variable sweep', 'tubular catapult', 'sweep control', 'simple structure', 'results show', 'responses caused', 'reactive forces', 'numerical simulations', 'mav ).', 'lateral dynamics', 'kane method', 'innovative approach', 'flight control', 'established using', 'control effectiveness', 'configuration allows', 'asymmetric morphing', 'also retaining', 'aerodynamic characteristics']</t>
  </si>
  <si>
    <t>catapult launch | dynamic coupling | Kane method | morphing aircraft | Tandem-wing | variable sweep</t>
  </si>
  <si>
    <t>In this paper, the variable sweep is used as a replacement for the conventional control surfaces for flight control on a tandem-wing micro aerial vehicle (MAV). This configuration allows the MAV to be folded into and launched from a tubular catapult while also retaining an adequately high effectiveness and a simple structure. As new control inputs, the four sweep angles of the MAV are planned as symmetric and asymmetric morphing to eliminate the reactive forces between the airfoils and fuselage during morphing. The aerodynamic characteristics of the MAV are presented through numerical simulations to study the effects of variable sweep morphing. An accurate nonlinear multibody dynamic model of the variable sweep MAV is established using the Kane method. Next, open-loop dynamic responses of sweep morphing based on the nonlinear dynamic model are analyzed and compared with the responses caused by the elevons control mode to examine the control effectiveness. Moreover, a flight control law based on sweep control is designed and verified using a height and yaw tracking simulation with different actuator response rates. The results show that the sweep control mode produces weaker coupling between the longitudinal and lateral dynamics than the elevons control mode and that the innovative approach for flight control is feasible and effective.</t>
  </si>
  <si>
    <t>42294-42308</t>
  </si>
  <si>
    <t>57155532400;23004758900;56184355900;7202853359;9240483200</t>
  </si>
  <si>
    <t>Gao, Liang;Jin, Hongzhe;Zhao, Jie;Cai, Hegao;Zhu, Yanhe</t>
  </si>
  <si>
    <t>Flight Dynamics Modeling and Control of a Novel Catapult Launched Tandem-Wing Micro Aerial Vehicle With Variable Sweep</t>
  </si>
  <si>
    <t>10.1109/ACCESS.2018.2858293</t>
  </si>
  <si>
    <t>2-s2.0-85050411767</t>
  </si>
  <si>
    <t>['wide family', 'virgo collaboration', 'theory may', 'supermassive one', 'studies presented', 'spin terms', 'simons gravity', 'simons corrections', 'rotation numbers', 'resummed metric', 'resummation strategy', 'ratio inspiral', 'motion associated', 'kerr metric', 'geodesic chaos', 'general relativity', 'future space', 'fourth integral', 'first tests', 'find evidence', 'extreme mass', 'extreme gravity', 'exact solution', 'dynamical chern', 'chaotic tests', 'based detectors', 'allow tests']</t>
  </si>
  <si>
    <t>black holes | chaos | general relativity | modified theories of gravity</t>
  </si>
  <si>
    <t>The recent gravitational wave observations by the LIGO/Virgo collaboration have allowed the first tests of general relativity in the extreme gravity regime, when comparable-mass black holes and neutron stars collide. Future space-based detectors, such as the Laser Interferometer Space Antenna, will allow tests of Einstein's theory with gravitational waves emitted when a small black hole falls into a supermassive one in an extreme mass-ratio inspiral. One particular test that is tailor-made for such inspirals is the search for chaos in extreme gravity. We here study whether chaos is present in the motion of test particles around spinning black holes of parity-violating modified gravity, focusing in particular on dynamical Chern-Simons gravity. We develop a resummation strategy that restores all spin terms in the general relativity limit, while retaining up to fifth-order-in-spin terms in the dynamical Chern-Simons corrections to the Kerr metric. We then calculate Poincar√© surfaces of section and rotation numbers of a wide family of geodesics of this resummed metric. We find evidence for geodesic chaos, portrayed by thin chaotic layers surrounded by deformed invariant tori. This chaotic layers shrink in size as terms of higher-order in spin are included in the dynamical Chern-Simons corrections to the Kerr metric. Our numerical findings suggest that the geodesics of the as-of-yet unknown exact solution for spinning black holes in this theory may be integrable, and that there may thus exist a fourth integral of motion associated with this exact solution. The studies presented here begin to lay the foundations for chaotic tests of general relativity with the observation of extreme mass ratio inspirals with the Laser Interferometer Space Antenna.</t>
  </si>
  <si>
    <t>60022522-60105245;60055833;60055833;60022522</t>
  </si>
  <si>
    <t>55948261100;57203155916;13105693900;35270811500</t>
  </si>
  <si>
    <t>C√°rdenas-Avenda√±o, Alejandro;Gutierrez, Andr√©s F.;Pach√≥n, Leonardo A.;Yunes, Nicol√°s</t>
  </si>
  <si>
    <t>Colombia;Colombia;United States</t>
  </si>
  <si>
    <t>Bogota;Medellin;Bozeman</t>
  </si>
  <si>
    <t>Fundaci√≥n Universitaria Konrad Lorenz;Universidad de Antioquia;Montana State University</t>
  </si>
  <si>
    <t>60105245;60055833;60022522</t>
  </si>
  <si>
    <t>C√°rdenas-Avenda√±o A.</t>
  </si>
  <si>
    <t>The exact dynamical Chern-Simons metric for a spinning black hole possesses a fourth constant of motion: A dynamical-systems-based conjecture</t>
  </si>
  <si>
    <t>10.1088/1361-6382/aad06f</t>
  </si>
  <si>
    <t>2-s2.0-85050718914</t>
  </si>
  <si>
    <t>['water depth', 'vof method', 'vertical plane', 'velocity vector', 'velocity distribution', 'turbulence model', 'step surface', 'step along', 'simulationwas compared', 'serious threat', 'results show', 'realspillway project', 'proposedto improve', 'pressure distribution', 'numerical model', 'mainstream zone', 'mainly located', 'hydraulic characteristics', 'greatly reduced', 'flow velocity', 'flow status', 'flow regimein', 'flow patterns', 'flow condition', 'extremely high', 'experimental measurement', 'energy dissipation', 'detail based', 'curved spillway', 'convex bank', 'concave bank', 'cavitation erosion', 'basin pool', 'analyzed according', 'aerial drainage']</t>
  </si>
  <si>
    <t>Curved spillway | High Froude number Fr | Hydraulic characteristics | Large flow velocity | Local elevated steps</t>
  </si>
  <si>
    <t>At high Froude number (Fr) by large flow velocity, the water level along the concave bank of a curved smooth spillway is extremely high, and the bed of the convex bank will be exposed, and the flow status in the basin pool is poor. These poor hydraulic characteristics pose a serious threat to the project. A new curved spillway was proposedto improve the flow regimein a bend. The multistage steps werearranged in the spillway, and the bottom bed elevation of each step along the concave bank was higher than that along the convex bank. The design was verified by the hydraulic model test, and the hydraulic characteristics were studied in detail based on the three-dimensional numerical simulation. The hydraulic model test was based on a realspillway project of a reservoir,and the three-dimensional numerical model employed the RNG "k-Œµ" turbulence model and the VOF method. The simulationwas compared with the experimental measurement to verify the reliability and accuracy of the numerical model. The position of the mainstream zone was analyzed by using the water surface line and velocity distribution at three representative cross sections. For Section ‚Ö°, the velocity vector and pressure distribution were analyzed for understanding of flow patterns and cavitation erosion in the spillway. The energy dissipation effect was analyzed according to the energy dissipation standard. The results show that the flow velocity and water depth of the cross section tend to be uniform, and the negative pressure zone is mainly located in the small triangle area formed by the wall, the vertical plane and the step surface. In addition, the energy dissipation of the flow is obviously strengthened along the path, and the deflected flow near the bank is greatly reduced, and the water flows smoothly into the pool. Combined with the pre-aerator, the problems of aerial drainage and energy dissipation of curved spillway under the flow condition of large flow velocity and high Froude number are solved.</t>
  </si>
  <si>
    <t>Gongcheng Kexue Yu Jishu/Advanced Engineering Science</t>
  </si>
  <si>
    <t>60016521;60016521;121379678;60016521;60016521</t>
  </si>
  <si>
    <t>57189325445;57191676356;57203949760;57203948100;36070378400</t>
  </si>
  <si>
    <t>Li, Dengsong;Yang, Qing;Fang, Pengyuan;Chang, Ziduo;Dai, Guangqing</t>
  </si>
  <si>
    <t>Sichuan University;Eternal Estat Engineering Design Co., LTD</t>
  </si>
  <si>
    <t>60016521;121379678</t>
  </si>
  <si>
    <t>Hydraulic Characteristics Above the Local Elevated Steps in a Curved Spillway</t>
  </si>
  <si>
    <t>10.15961/j.jsuese.201700586</t>
  </si>
  <si>
    <t>2-s2.0-85053737436</t>
  </si>
  <si>
    <t>['vital role', 'v reversing', 'v plays', 'tumor initiation', 'thus providing', 'therapeutic resistance', 'taken together', 'study demonstrated', 'sharply decrease', 'outstanding performance', 'novel strategy', 'mtor expression', 'mesenchymal transition', 'lethal glioma', 'human gscs', 'hence leading', 'gsc proliferation', 'gsc elimination', 'greatly enhancing', 'eradicate gscs', 'emt ).', 'drug resistance', 'contains self', 'cancer stemness', 'apoptosis showed']</t>
  </si>
  <si>
    <t>Glioblastoma (GBM) is the most malignant and lethal glioma in human brain tumors and contains self-renewing, tumorigenic glioma stem cells (GSCs) that contribute to tumor initiation, therapeutic resistance and further recurrence. In this study, we combined in vitro cellular efficacy with in vivo antitumor performance to evaluate the outcome of an etoposide (VP16) loaded layered double hydroxide (LDH) nanocomposite (L-V) on human GSCs. The effects on GSC proliferation and apoptosis showed that loading with LDH could significantly sensitize GSCs to VP16 and enhance the GSC elimination. Further qPCR and western blot assays demonstrated that L-V could effectively attenuate GSC related pluripotency gene expression and reduce the cancer stemness. An in vivo GSC xenograft mice model showed that L-V can overcome drug resistance, eradicate GSCs, sharply decrease the stemness and reverse the epithelial-mesenchymal transition (EMT). RNA-seq analysis elucidated that L-V plays a vital role by down-regulating the PI3K/AKt/mTOR expression and activating the Wnt/GSK3Œ≤/Œ≤-catenin signaling pathway, hence leading to GSC stemness loss and greatly enhancing the GSC targeting effect. Taken together, this study demonstrated the outstanding performance of L-V reversing the drug resistance of GSCs, thus providing a novel strategy for clinical translation application of nanomedicine in malignant glioma chemotherapy.</t>
  </si>
  <si>
    <t>13106-13121</t>
  </si>
  <si>
    <t>60073652;60073652;60073652;60073652;60073652;60073652;60073652;60073652;114434268;60073652;60073652</t>
  </si>
  <si>
    <t>57199650855;57202969612;57189300439;57215374937;56595790400;57202969715;57202203554;57213431469;56701513000;7410342192;19639622500</t>
  </si>
  <si>
    <t>Wang, Zhaojie;Liang, Peng;He, Xiaolie;Wu, Bin;Liu, Qiang;Xu, Ziping;Wu, Huijun;Liu, Zhongmin;Qian, Yechang;Wang, Shilong;Zhu, Rongrong</t>
  </si>
  <si>
    <t>Tongji University;Baoshan District Hospital of Integrated Traditional Chinese and Western Medicine</t>
  </si>
  <si>
    <t>60073652;114434268</t>
  </si>
  <si>
    <t>Etoposide loaded layered double hydroxide nanoparticles reversing chemoresistance and eradicating human glioma stem cells: In vitro and in vivo</t>
  </si>
  <si>
    <t>10.1039/c8nr02708k</t>
  </si>
  <si>
    <t>2-s2.0-85050023453</t>
  </si>
  <si>
    <t>['tagliamento river', 'sediment transport', 'sediment material', 'results show', 'resulting model', 'paper presents', 'often characterized', 'numerical simulation', 'northern italy', 'medium year', 'lowland rivers', 'lower course', 'hydrodynamic equations', 'flood waves', 'equation system', 'diffusion equations', 'current flow', 'cohesive sediments', 'cohesive material', 'channel evolution', 'challenging topic', 'bed height', 'bed deformation', 'bank stability', 'bank recession', 'aerial images']</t>
  </si>
  <si>
    <t>Bank erosion | Meander migration | Numerical modelling | Sediment transport</t>
  </si>
  <si>
    <t>River morphological evolution is a challenging topic, involving hydrodynamic flow, sediment transport and bank stability. Lowland rivers are often characterized by the coexistence of granular and cohesive material, with significantly different behaviours. This paper presents a bidimensional morphological model to describe the evolution of the lower course of rivers, where there are both granular and cohesive sediments. The hydrodynamic equations are coupledwith two advection-diffusion equations, which consider the transport of granular and cohesive suspended sediment concentration separately. The change of bed height is evaluated as the sumof the contributions of granular and sediment material. A bank failure criterion is developed and incorporated into the numerical simulation of the hydrodynamic flood wave and channel evolution, to describe both bed deformation and bank recession. To this aim, two particular mechanisms are considered: the former being a lateral erosion due to the current flow and consequent cantilever collapse and the latter a geostatic failure due to the submergence. The equation system is integrated by means of a finite volume scheme. The resulting model is applied to the Tagliamento River, in northern Italy, where themeandermigration is documented through a sequence of aerial images. The channel evolution is simulated, imposing an equivalent hydrograph consisting of a sequence of flood waves, which represents a medium year, with reference to their effect on sediment transport. The results show that the model adequately describes the general morphological evolution of the meander.</t>
  </si>
  <si>
    <t>60025965;60025965;60025965</t>
  </si>
  <si>
    <t>15052982100;7005904480;57188968500</t>
  </si>
  <si>
    <t>Bosa, Silvia;Petti, Marco;Pascolo, Sara</t>
  </si>
  <si>
    <t>Udine</t>
  </si>
  <si>
    <t>Universit√† degli Studi di Udine</t>
  </si>
  <si>
    <t>Bosa S.</t>
  </si>
  <si>
    <t>Numerical modelling of cohesive bank migration</t>
  </si>
  <si>
    <t>10.3390/w10070961</t>
  </si>
  <si>
    <t>2-s2.0-85050465778</t>
  </si>
  <si>
    <t>15H04633</t>
  </si>
  <si>
    <t>['three n', 'selective response', 'one unit', 'europium ion', 'ethylene linker', 'dimethylacetamide groups', 'diazaphenoxazine group', 'dgtp base', 'cyclen unit', 'complex constructed', 'aqueous media', 'antenna unit']</t>
  </si>
  <si>
    <t>8-oxo-dGTP | Europium complex | Recognition molecule | Time-resolved fluorescence</t>
  </si>
  <si>
    <t>The 9-hydroxy-1,3-diazaphenoxazine-2-one unit was conjugated with the Eu3+-cyclen complex through a linker. This diazaphenoxazine group was expected as an antenna unit for the excitation of europium ion, and a selective recognition site for 8-oxo-dGTP base. Among the synthesized three derivatives, the highest fluorescence emission was obtained by the complex constructed of an ethylene linker and the cyclen unit with three N,N-dimethylacetamide groups. The Eu3+-cyclen complex exhibited a selective response to the 8-oxo-dGTP in aqueous media by a time-resolved fluorescence assay.</t>
  </si>
  <si>
    <t>3254-3260</t>
  </si>
  <si>
    <t>60011047;60011047;60011047</t>
  </si>
  <si>
    <t>36967509300;55728873400;35405303100</t>
  </si>
  <si>
    <t>Fuchi, Yasufumi;Fukuda, Takashi;Sasaki, Shigeki</t>
  </si>
  <si>
    <t>Fukuoka</t>
  </si>
  <si>
    <t>Kyushu University</t>
  </si>
  <si>
    <t>Fuchi Y.</t>
  </si>
  <si>
    <t>Luminescent europium sensors for specific detection of 8-oxo-dGTP by time-gated fluorescence</t>
  </si>
  <si>
    <t>S0968089618305169</t>
  </si>
  <si>
    <t>10.1016/j.bmc.2018.04.052</t>
  </si>
  <si>
    <t>2-s2.0-85046708488</t>
  </si>
  <si>
    <t>kfjj20170410</t>
  </si>
  <si>
    <t>['wireless channels', 'value close', 'theoretical esr', 'theoretical analysis', 'starts decreasing', 'special case', 'secrecy performance', 'rayleigh channel', 'perfect csi', 'mean values', 'mean operation', 'lower bound', 'low esr', 'legitimate receiver', 'increasing power', 'important aspect', 'imperfect csi', 'estimation error', 'esr increases', 'ergodic rates', 'ergodic rate', 'csi ).', 'corresponding simulation', 'artificial noise', 'also derived']</t>
  </si>
  <si>
    <t>Artificial noise | ergodic secrecy rate | imperfect channel state information | physical layer security | spatial modulation</t>
  </si>
  <si>
    <t>The security of information over wireless channels has always been an important aspect of wireless communication research. In this paper, the secrecy performance of a spatial modulated system with an artificial noise is investigated over the Rayleigh channel, and the corresponding secrecy rate is analyzed in the presence of imperfect channel state information (CSI). Based on the secrecy performance analysis, the ergodic rates and the corresponding lower bounds of the legitimate receiver and eavesdropper are, respectively, derived. As a result, the closed-form lower bound of ergodic rate of the legitimate receiver is obtained, and the lower bound of ergodic rate of the eavesdropper and the corresponding ergodic secrecy rate (ESR) can be achieved by calculating the mean values. To avoid the mean operation and reduce the complexity, the closed-form approximated expression of ESR is also derived. This theoretical ESR can include the one under perfect CSI as a special case and has the value close to the corresponding simulation. Thus, it can provide good performance evaluation for the artificial-noise-aided spatial modulation system with imperfect CSI. Simulation results verify the effectiveness of the theoretical analysis. The system with imperfect CSI is found to have low ESR as compared to the one with perfect CSI due to the estimation error. Moreover, initially, the ESR increases with increasing power of artificial noise, but then, due to the total power constraint, it starts decreasing.</t>
  </si>
  <si>
    <t>41060-41067</t>
  </si>
  <si>
    <t>60021666-60020880-60005244;60021666;60021666;60021666;60021666;60021666</t>
  </si>
  <si>
    <t>7404115747;57201467345;57201087481;36986702400;56535659800;57203125755</t>
  </si>
  <si>
    <t>Yu, Xiangbin;Hu, Yaping;Pan, Qing;Dang, Xiaoyu;Li, Ning;Shan, Maqsood Hussain</t>
  </si>
  <si>
    <t>Nanjing;Shanghai;Nanjing</t>
  </si>
  <si>
    <t>Nanjing University of Aeronautics and Astronautics;Shanghai Institute of Microsystem and Information Technology Chinese Academy of Sciences;Southeast University</t>
  </si>
  <si>
    <t>60021666;60020880;60005244</t>
  </si>
  <si>
    <t>Secrecy Performance Analysis of Artificial-Noise-Aided Spatial Modulation in the Presence of Imperfect CSI</t>
  </si>
  <si>
    <t>10.1109/ACCESS.2018.2859261</t>
  </si>
  <si>
    <t>2-s2.0-85050600833</t>
  </si>
  <si>
    <t>Taiwan Semiconductor Manufacturing Company</t>
  </si>
  <si>
    <t>TSMC</t>
  </si>
  <si>
    <t>['via structures', 'studied comprehensively', 'strong effect', 'strong correlation', 'root causes', 'reliability performances', 'reliability levels', 'plasma charging', 'failure mode', 'densities ratio', 'cu corrosion', 'critical concern', 'copper interconnects', 'charging level', 'chain resistors', 'backend capacitors', 'also affects']</t>
  </si>
  <si>
    <t>BEOL | Cu corrosion | FinFET | PID | plasma induced charging | VIMIC</t>
  </si>
  <si>
    <t>Plasma induced damage remains a critical concern in VLSI manufacturing process as a result of the introduction of the high-k and low-k dielectric layers and complicated 3D structures in advanced technology nodes. In this paper, the level of plasma induced charging distribution on a wafer is studied comprehensively. A strong correlation between the charging level and the geometry as well as densities ratio of via structures in dual damascene BEOL copper processes is found. In addition, the effect of plasma charging on Cu corrosion is studied in this paper. To investigate the root causes of such failure mode, an in-situ plasma charging recorder is embedded with RC test structures formed by Cu BEOL processes. The recorded charging current has a strong effect on the reliability levels of the via-chain resistors and backend capacitors. Experimental data suggests that plasma charging effect not only leads to gate dielectric stress on transistors but also affects the reliability performances of the copper interconnects.</t>
  </si>
  <si>
    <t>875-883</t>
  </si>
  <si>
    <t>57188876006;57203134966;56387748200;9638249000</t>
  </si>
  <si>
    <t>Tsai, Yi Pei;Liou, Peng Chun;Lin, Chrong Jung;King, Ya Chin</t>
  </si>
  <si>
    <t>Tsai Y.P.</t>
  </si>
  <si>
    <t>Plasma Charging Effect on the Reliability of Copper BEOL Structures in Advanced FinFET Technologies</t>
  </si>
  <si>
    <t>10.1109/JEDS.2018.2859365</t>
  </si>
  <si>
    <t>2-s2.0-85050610584</t>
  </si>
  <si>
    <t>Australian Biological Resources Study</t>
  </si>
  <si>
    <t>ABRS</t>
  </si>
  <si>
    <t>['wider distribution', 'type species', 'type locality', 'tentatively belonging', 'south africa', 'skusella freeman', 'silingae tang', 'several decades', 'segmented antenna', 'newly described', 'larval type', 'known informally', 'immature stages', 'freemani harrison', 'extended descriptions', 'diagnosed based', 'described informally', 'demarcated ventromentum', 'characteristic fringe', 'caution due', 'amongst larvae', 'afrotropical region', 'adult males', 'abdominal pleurae', '2018 within']</t>
  </si>
  <si>
    <t>Immature stages | New species | Pupal fringe | Range extension</t>
  </si>
  <si>
    <t>Skusella Freeman, 1961 (Diptera: Chironomidae, Chironominae), known previously from adults from Australia and Africa, is revised with extended descriptions, including for immature life stages. Skusella is diagnosed based on its type species S. subvittata (Skuse, 1889) from Australia, S. pallidipes (Kieffer, 1921) from the Afrotropical region (the only other originally included species), a second African species S. freemani Harrison, 2002, and S. silingae Tang, sp. n., newly described here from the pupa and adult males from China. The immature stages of Skusella have been known informally for several decades, notably for a characteristic fringe of setae on one or more abdominal pleurae of the pupa, shared only with newly described Paraskusella Cranston, 2018 within the Chironominae. Amongst larvae of Chironomini with 6-segmented antenna, alternate Lauterborn organs and a well-demarcated ventromentum, those of Skusella are distinguishable only with caution due to insufficient reared associations. Unassociated pupal exuviae, tentatively belonging to three unknown new species, are described informally from China, as is a larval type from Africa. Range extensions include for S. freemani, with pupae (newly described here) from Nigeria and Cameroon, at least 5000 km from the type locality in South Africa. A wider distribution of S. subvittata in Australia and Asia is revealed by extensive pupal exuviae sampled from drift.</t>
  </si>
  <si>
    <t>41-65</t>
  </si>
  <si>
    <t>60159889;60017456</t>
  </si>
  <si>
    <t>7005886366;55188833500</t>
  </si>
  <si>
    <t>Cranston, Peter S.;Tang, Hongqu</t>
  </si>
  <si>
    <t>Canberra;Guangzhou</t>
  </si>
  <si>
    <t>ANU Research School of Biology;Jinan University</t>
  </si>
  <si>
    <t>Cranston P.S.</t>
  </si>
  <si>
    <t>Skusella Freeman (Diptera: Chironomidae): New species, immature stages from Africa, Asia and Australia, and expanded distributions</t>
  </si>
  <si>
    <t>10.11646/zootaxa.4450.1.3</t>
  </si>
  <si>
    <t>2-s2.0-85052012623</t>
  </si>
  <si>
    <t>['œñ f', 'wide bandwidth', 'thermal stability', 'temperatures lower', 'srbi4ti4o15 ceramics', 'satellite communications', 'sample data', 'real possibility', 'pure specimen', 'present work', 'perovskite material', 'obtained results', 'numerical simulations', 'network analyzer', 'near zero', 'microwave region', 'microwave range', 'meteorological radars', 'impedance analyzer', 'hfss software', 'efficient synthesis', 'different amounts', 'dielectric properties', 'bandwidths measured', 'aurivillius family', 'also found']</t>
  </si>
  <si>
    <t>antennas | microwave | SBTi | thermal stability</t>
  </si>
  <si>
    <t>In this present work, material has been developed to have thermal stability over microwave range. The SrBi4Ti4O15 ceramics are perovskite material from Aurivillius family and were produced by solid state reaction method with temperatures lower than other recent works reported. X-ray diffraction patterns have confirmed single phase and afterward the sample data were refined by using Rietveld method. V2O5 was added to the pure specimen with different amounts (5, 10 and 15 wt.%) to possibly enhance electrical and dielectric properties of SrBi4Ti4O15. An impedance analyzer and a network analyzer were used to obtain electrical measurements in the range of microwave. Thermal stability measures over a microwave range were used as well as numerical simulations of dielectric resonator antenna (DRA) using the HFSS software. The obtained results have shown an efficient synthesis, and the dielectric constants indicate a real possibility of miniaturization. It was also found that the specimen for 6 wt.% of V2O5 presented temperature coefficient (œÑ f) near zero at microwave region. The bandwidths measured from the specimens were classified as S-type with wide bandwidth and it can be applied for meteorological radars and satellite communications.</t>
  </si>
  <si>
    <t>1329-1341</t>
  </si>
  <si>
    <t>60020457;60020457;60020457;60024825;60020457;60020457;60020457</t>
  </si>
  <si>
    <t>57214392580;57200533955;54405054900;36618262200;6603722080;7006207689;7003492169</t>
  </si>
  <si>
    <t>Rodrigues, C. A.;Campos Filho, M. C.;Sousa, D. G.;Sales, A. J.M.;Le√£o, R. P.S.;Sombra, A. S.B.;Barroso, G. C.</t>
  </si>
  <si>
    <t>Aveiro;Fortaleza</t>
  </si>
  <si>
    <t>Universidade de Aveiro;Universidade Federal do Cear√°</t>
  </si>
  <si>
    <t>60024825;60020457</t>
  </si>
  <si>
    <t>Rodrigues C.A.</t>
  </si>
  <si>
    <t>Structural and electrical properties of the SrBi&lt;inf&gt;4&lt;/inf&gt;Ti&lt;inf&gt;4&lt;/inf&gt;O&lt;inf&gt;15&lt;/inf&gt;: V&lt;inf&gt;2&lt;/inf&gt;O&lt;inf&gt;5&lt;/inf&gt; matrix in the microwave frequency range</t>
  </si>
  <si>
    <t>10.1080/09205071.2018.1436004</t>
  </si>
  <si>
    <t>2-s2.0-85041531469</t>
  </si>
  <si>
    <t>['transmission line', 'suitable antenna', 'paper presents', 'overall performance', 'operating frequency', 'numerical analysis', 'moderate bandwidth', 'mesoband applications', 'hpem generator', 'fabrication details', 'alternate type']</t>
  </si>
  <si>
    <t>D-dot sensor | E-field | helical antenna | high-power electromagnetics | high-voltage DC‚ÄìDC | Switched wave oscillator</t>
  </si>
  <si>
    <t>This paper presents the design and fabrication details of a switched wave oscillator (SWO) which can be used to generate High Power Electromagnetic (HPEM) signals having a moderate bandwidth at an operating frequency of 680¬†MHz for mesoband applications. SWO has been designed using coaxial as well as an alternate type of transmission line. Numerical analysis of both the models is presented. A suitable antenna has been designed, fabricated, and integrated with the SWO. Finally, the overall performance of the system has been presented to validate its suitability as HPEM generator for Intentional Electromagnetic Interference applications.</t>
  </si>
  <si>
    <t>1427-1439</t>
  </si>
  <si>
    <t>60114910;60114910;60114910</t>
  </si>
  <si>
    <t>57211561028;56335417400;7005435644</t>
  </si>
  <si>
    <t>Suhasini, Rebba Esther;Rama Krishna, Dasari;Pandharipande, V. M.</t>
  </si>
  <si>
    <t>University College of Engineering, Hyderabad</t>
  </si>
  <si>
    <t>Suhasini R.E.</t>
  </si>
  <si>
    <t>Design, development, and performance evaluation of switched wave oscillator (SWO) for high-power electromagnetic applications</t>
  </si>
  <si>
    <t>10.1080/09205071.2018.1442260</t>
  </si>
  <si>
    <t>2-s2.0-85042935107</t>
  </si>
  <si>
    <t>NY217121</t>
  </si>
  <si>
    <t>['zno nanowire', 'zno core', 'tailoring light', 'shell nanowire', 'sensing devices', 'semiconducting nanostructures', 'room temperature', 'radiative emissions', 'quantum efficiency', 'obvious enhancement', 'observable enhancement', 'matter interaction', 'manipulate light', 'implementing functionalities', 'field intensity', 'experimental observations', 'emission processes', 'combined effect', 'antenna system', 'alternative platform', '7 ev', '2 ev']</t>
  </si>
  <si>
    <t>exciton-plasmon coupling | II-VI semiconductors | light emission | localized surface plasmon | nanowires | plasmonic antennas</t>
  </si>
  <si>
    <t>The ability to manipulate light-matter interaction in semiconducting nanostructures is fascinating for implementing functionalities in advanced optoelectronic devices. Here, we report the tailoring of radiative emissions in a ZnTe/ZnTe:O/ZnO core-shell single nanowire coupled with a one-dimensional aluminum bowtie antenna array. The plasmonic antenna enables changes in the excitation and emission processes, leading to an obvious enhancement of near band edge emission (2.2 eV) and subgap excitonic emission (1.7 eV) bound to intermediate band states in a ZnTe/ZnTe:O/ZnO core-shell nanowire as well as surface-enhanced Raman scattering at room temperature. The increase of emission decay rate in the nanowire/antenna system, probed by time-resolved photoluminescence spectroscopy, yields an observable enhancement of quantum efficiency induced by local surface plasmon resonance. Electromagnetic simulations agree well with the experimental observations, revealing a combined effect of enhanced electric near-field intensity and the improvement of quantum efficiency in the ZnTe/ZnTe:O/ZnO nanowire/antenna system. The capability of tailoring light-matter interaction in low-efficient emitters may provide an alternative platform for designing advanced optoelectronic and sensing devices with precisely controlled response.</t>
  </si>
  <si>
    <t>7327-7334</t>
  </si>
  <si>
    <t>60033100-107139194;60033100;60033100;60033100;60033100-60008950;60009400;60033100;60033100;60033100;60033100;60033100;60008950;60008950;60033100-60008950</t>
  </si>
  <si>
    <t>57195317556;55649664800;55878683100;57202192008;57203428129;55857519900;26643249400;7202220568;57218150601;7403118952;7404836634;7403011080;36014192000;55687494600</t>
  </si>
  <si>
    <t>Nie, Kui Ying;Tu, Xuecou;Li, Jing;Chen, Xuanhu;Ren, Fang Fang;Zhang, Guo Gang;Kang, Lin;Gu, Shulin;Zhang, Rong;Wu, Peiheng;Zheng, Youdou;Tan, Hark Hoe;Jagadish, Chennupati;Ye, Jiandong</t>
  </si>
  <si>
    <t>China;China;Australia;China</t>
  </si>
  <si>
    <t>Nanjing;Nanjing;Canberra;Xingyi</t>
  </si>
  <si>
    <t>Nanjing University;Nanjing University of Post and TeleCommunications;The Australian National University;Xingyi Normal University for Nationalities</t>
  </si>
  <si>
    <t>60033100;60009400;60008950;107139194</t>
  </si>
  <si>
    <t>Nie K.Y.</t>
  </si>
  <si>
    <t>Tailored Emission Properties of ZnTe/ZnTe:O/ZnO Core-Shell Nanowires Coupled with an Al Plasmonic Bowtie Antenna Array</t>
  </si>
  <si>
    <t>10.1021/acsnano.8b03685</t>
  </si>
  <si>
    <t>2-s2.0-85048508969</t>
  </si>
  <si>
    <t>['vary according', 'uavs negotiate', 'uavs adjust', 'uav maneuver', 'time consuming', 'time consistency', 'simultaneous arrival', 'simulations demonstrate', 'simulation experiments', 'short time', 'rendezvous time', 'rendezvous process', 'rendezvous problem', 'rendezvous positions', 'rendezvous position', 'proposed method', 'objective function', 'generate smooth', 'existing literatures', 'efficiently solve', 'decentralized method', 'computed easily', 'bezier curve', 'authors present', 'authors modified', 'authors know', 'authors analyzed', 'arrival time', 'applied online', 'always presented', 'also considers', 'allows uavs']</t>
  </si>
  <si>
    <t>Flight control | Nash bargain | Unmanned aerial vehicle</t>
  </si>
  <si>
    <t>Purpose: The purpose of this paper is to find a solution for the unmanned aerial vehicle (UAV) rendezvous problem, which should be feasible, optimal and not time consuming. In the existing literatures, the UAV rendezvous problem is always presented as a matter of simultaneous arrival. They focus only on the time consistency. However, the arrival time of UAVs can vary according to the rendezvous position. The authors should determine the best rendezvous position with considering UAVs‚Äô maneuver constraint, so that UAVs can construct a formation in a short time. Design/methodology/approach: The authors present a decentralized method in which UAVs negotiate with each other for the best rendezvous positions by using Nash bargain. The authors analyzed the constraints of the rendezvous time and the UAV maneuver, and proposed an objective function that allows UAVs to get to their rendezvous positions as fast as possible. Bezier curve is adopted to generate smooth and feasible flight trajectories. During the rendezvous process, UAVs adjust their speed so that they can arrive at the rendezvous positions simultaneously. Findings: The effectiveness of the proposed method is verified by simulation experiments. The proposed method can successfully and efficiently solve the UAV rendezvous problem. Originality/value: As far as the authors know, it is the first time Nash bargain is used in the UAV rendezvous problem. The authors modified the Nash bargain method and make it distributed, so that it can be computed easily. The proposed method is much less consuming than ordinary Nash bargain method and ordinary swarm intelligence based methods. It also considers the UAV maneuver constraint, and can be applied online for its fast calculation speed. Simulations demonstrate the effectiveness of the proposed method.</t>
  </si>
  <si>
    <t>371-385</t>
  </si>
  <si>
    <t>57190030519;9236933900;56137147800</t>
  </si>
  <si>
    <t>Jiang, Wanyue;Wang, Daobo;Wang, Yin</t>
  </si>
  <si>
    <t>UAV rendezvous based on Nash bargain</t>
  </si>
  <si>
    <t>10.1108/IJICC-06-2017-0076</t>
  </si>
  <si>
    <t>2-s2.0-85049695987</t>
  </si>
  <si>
    <t>National Heart, Lung, and Blood Institute</t>
  </si>
  <si>
    <t>F31HL134329</t>
  </si>
  <si>
    <t>NHLBI</t>
  </si>
  <si>
    <t>['shear responsiveness', 'primary cilia', 'like structure', 'endothelial cell', 'derived ecs', 'calcium uptake', 'affects responses']</t>
  </si>
  <si>
    <t>endothelial cells | human induced pluripotent stem cells | microfluidics | primary cilia | shear stress | tissue engineering</t>
  </si>
  <si>
    <t>Primary cilia, an antenna-like structure that protrudes from the apical cell membrane, is essential in endothelial cell (EC) shear responsiveness. Smith et al. show that cilia presentation varies among hiPSC-derived ECs and affects responses to shear, migration, and calcium uptake. Inhibition of HDAC6 restores cilia and mechanosensing of hiPSC-ECs.</t>
  </si>
  <si>
    <t>895-908.e6</t>
  </si>
  <si>
    <t>60005248;60005248;60005248;60005248;60005248;60021947;60005248</t>
  </si>
  <si>
    <t>51864978100;56367138500;57057341400;57202982645;57200494764;7102996461;16042117000</t>
  </si>
  <si>
    <t>Smith, Quinton;Macklin, Bria;Chan, Xin Yi;Jones, Hannah;Trempel, Michelle;Yoder, Mervin C.;Gerecht, Sharon</t>
  </si>
  <si>
    <t>Indianapolis;Baltimore</t>
  </si>
  <si>
    <t>Indiana University School of Medicine;Johns Hopkins University</t>
  </si>
  <si>
    <t>60021947;60005248</t>
  </si>
  <si>
    <t>Smith Q.</t>
  </si>
  <si>
    <t>Differential HDAC6 Activity Modulates Ciliogenesis and Subsequent Mechanosensing of Endothelial Cells Derived from Pluripotent Stem Cells</t>
  </si>
  <si>
    <t>S2211124718310106</t>
  </si>
  <si>
    <t>10.1016/j.celrep.2018.06.083</t>
  </si>
  <si>
    <t>2-s2.0-85050147470</t>
  </si>
  <si>
    <t>['wave simulations', 'used elements', 'significantly decrease', 'reflected waves', 'recent concept', 'necessary step', 'n equal', 'multichannel reflections', 'microwave regime', 'microwave domain', 'metamaterials community', 'metagratings proposed', 'metagratings composed', 'general case', 'far field', 'efficient manipulation', 'diffraction pattern', 'cancel scattering', 'allow one', '3d full', '2017 )]', '1d arrays']</t>
  </si>
  <si>
    <t>In this study, we elaborate on the recent concept of metagratings proposed in Ra'di et al. [Phys. Rev. Lett. 119, 067404 (2017)] for efficient manipulation of reflected waves. Essentially, a metagrating is a set of 1D arrays of polarization line currents which are engineered to cancel scattering in undesirable diffraction orders. We consider a general case of metagratings composed of N polarization electric line currents per supercell. This generalization is a necessary step to totally control diffraction patterns. We show that a metagrating having N equal to the number of plane waves scattered in the far field can be used to control the diffraction pattern. To validate the developed theoretical approach, anomalous and multichannel reflections are demonstrated with 3D full-wave simulations in the microwave regime at 10GHz. The results are interesting for the metamaterials community as they allow one to significantly decrease the number of used elements and simplify the design of wavefront manipulation devices, which is very convenient for optical and infrared frequency ranges. Our findings may also provide a way to develop efficient tunable antennas in the microwave domain.</t>
  </si>
  <si>
    <t>60106017;60106017-60106010;60206637</t>
  </si>
  <si>
    <t>57191035716;8679490900;16244258200</t>
  </si>
  <si>
    <t>Popov, Vladislav;Boust, Fabrice;Burokur, Shah Nawaz</t>
  </si>
  <si>
    <t>Ville-d'Avray;Saint-Aubin;Palaiseau</t>
  </si>
  <si>
    <t>LEME : Laboratoire Energ√©tique M√©canique Electromagn√©tisme;Universite Paris-Saclay;ONERA-DEMR - √âlectromagn√©tisme et Radar</t>
  </si>
  <si>
    <t>60206637;60106017;60106010</t>
  </si>
  <si>
    <t>Popov V.</t>
  </si>
  <si>
    <t>Controlling Diffraction Patterns with Metagratings</t>
  </si>
  <si>
    <t>10.1103/PhysRevApplied.10.011002</t>
  </si>
  <si>
    <t>2-s2.0-85050775511</t>
  </si>
  <si>
    <t>Petrobras</t>
  </si>
  <si>
    <t>['tempestites associated', 'tempestite deposits', 'south hemisphere', 'seismic scale', 'sedimentological characterization', 'salitre formation', 'result similar', 'oil reservoirs', 'named pre', 'modeling reservoirs', 'microbialite colony', 'microbial deposits', 'microbial colony', 'low amplitude', 'last decades', 'internal lamination', 'internal geometry', 'important source', 'imaged colony', 'geometrical characterization', 'fazenda arrecife', 'external geometry', 'exposures analogous', 'excellent resolution', 'conventional processing', 'considerable part', 'considerable interest', 'columnar microbialites', 'collapsed caves', 'chapada diamantina', 'better visualization', 'arid regions', '3d imaging']</t>
  </si>
  <si>
    <t>Geophysical attributes | Ground Penetrating Radar | Microbialites</t>
  </si>
  <si>
    <t>Thanks to the discovery of new giant oil fields in the South Hemisphere in the last decades, named Pre-salt, there has been a considerable interest in the geometrical and sedimentological characterization of microbial deposits, coquinas, and collapsed caves, which represent a considerable part of these reservoirs. It is known that exposures analogous to oil reservoirs are an important source of information at the sub-seismic scale, as this information is helpful in parametrizing and modeling reservoirs, especially microbial reservoirs. This scenario is more favorable when the Ground Penetrating Radar (GPR) method is used in analogous exposures located in arid regions with scarce or no soil, such as the Fazenda Arrecife, in the Chapada Diamantina (Salitre Formation), Northeastern Brazil. Although rarely mentioned in the literature on microbialite geophysical imaging, GPR has been used in microbial deposits associated with the Neoproterozoic storm deposits of the Salitre Formation. The results of 3D imaging of a microbial colony, using the 200 MHz antenna, with both conventional processing and processing using geophysical attributes, are presented in this study. The conventional processing produced a 3D digital model that allowed the geometrical characterization and parametrization of the imaged microbial colony. The use of four geophysical attributes yielded good results, establishing the contact between the microbial colony and tempestite deposits, and determining the internal geometry of microbial deposits. The processing with ‚Äúinstantaneous amplitude‚Äù and ‚ÄúHilbert trace with energy‚Äù highlighted the contact between the microbialite colony (low amplitude) and tempestite deposits (high amplitude), whereas the processing with the ‚Äúenergy‚Äù attribute provided a better visualization of the internal lamination of columnar microbialites, result similar to that obtained in the processing with ‚ÄúHilbert trace with similarity‚Äù. GPR obtained images of up to 10 m in depth, with excellent resolution for microbial deposits and tempestites associated with them. The processing using geophysical attributes achieved considerably better results when compared to conventional processing, allowing a better visualization of the internal and external geometry of the imaged colony.</t>
  </si>
  <si>
    <t>187-200</t>
  </si>
  <si>
    <t>1519874X</t>
  </si>
  <si>
    <t>Geologia USP - Serie Cientifica</t>
  </si>
  <si>
    <t>57203302323;56526528000;57203308850;6506843926</t>
  </si>
  <si>
    <t>De Lima, Rebeca Seabra;Teixeira, Washington Luiz Evangelista;De Albuquerque, Filipe Ramos;Lima-Filho, Francisco Pinheiro</t>
  </si>
  <si>
    <t>De Lima R.</t>
  </si>
  <si>
    <t>Ground Penetrating Radar digital imaging and modeling of microbialites from the Salitre Formation, Northeast Brazil</t>
  </si>
  <si>
    <t>10.11606/issn.2316-9095.v18-146075</t>
  </si>
  <si>
    <t>2-s2.0-85051225193</t>
  </si>
  <si>
    <t>GL 914/1-1</t>
  </si>
  <si>
    <t>['wave trajectories', 'time principle', 'south pole', 'somewhat unexpectedly', 'signal propagation', 'signal absorption', 'shallow depths', 'rf antennas', 'receiving antennas', 'ray bending', 'polar ice', 'implies ray', 'ice molecule', 'generic property', 'formulas describing', 'experiments seeking', 'experiments require', 'experimental sensitivity', 'experimental results', 'effect may', 'detect ultra', 'detect neutrinos', 'deployed either', 'density profile', 'antarctica suggests', 'antarctica seek', 'antarctic ice']</t>
  </si>
  <si>
    <t>Cosmic ray experiments | ultra high energy photons and neutrinos</t>
  </si>
  <si>
    <t>Ongoing experimental efforts in Antarctica seek to detect ultra-high energy neutrinos by measurement of radio-frequency (RF) Askaryan radiation generated by the collision of a neutrino with an ice molecule. An array of RF antennas, deployed either in-ice or in-air, is used to infer the properties of the neutrino. To evaluate their experimental sensitivity, such experiments require a refractive index model for ray tracing radio-wave trajectories from a putative in-ice neutrino interaction point to the receiving antennas; this gives the degree of signal absorption or ray bending from source to receiver. The gradient in the density profile over the upper 200 meters of Antarctic ice, coupled with Fermat's least-time principle, implies ray "bending" and the existence of "forbidden" zones for predominantly horizontal signal propagation at shallow depths. After re-deriving the formulas describing such shadowing, we report on experimental results that, somewhat unexpectedly, demonstrate the existence of electromagnetic wave transport modes from nominally shadowed regions. The fact that this shadow-signal propagation is observed both at South Pole and the Ross Ice Shelf in Antarctica suggests that the effect may be a generic property of polar ice, with potentially important implications for experiments seeking to detect neutrinos.</t>
  </si>
  <si>
    <t>Journal of Cosmology and Astroparticle Physics</t>
  </si>
  <si>
    <t>60007278;60007278;60015457-60068673;60007278;60007278;60003858;60016344;60007174;60007278;60031216;60026306;60000765;60015457;60005429;60000762-60030635;60007278;60032179;60007278;60003858</t>
  </si>
  <si>
    <t>7004516842;7202021484;34879426200;57203384242;55789351500;8771784700;57213482475;35227530600;26643331500;24755802900;55537012200;6602925288;57201614803;35225869700;6506801221;55881671000;12770611200;56809184100;55869046400</t>
  </si>
  <si>
    <t>Barwick, S. W.;Berg, E. C.;Besson, D. Z.;Gaswint, G.;Glaser, C.;Hallgren, A.;Hanson, J. C.;Klein, S. R.;Kleinfelder, S.;K√∂pke, L.;Kravchenko, I.;Lahmann, R.;Latif, U.;Nam, J.;Nelles, A.;Persichilli, C.;Sandstrom, P.;Tatar, J.;Unger, E.</t>
  </si>
  <si>
    <t>Russian Federation;United States;Germany;Germany;United States;United States;United States;United States;United States;Taiwan;Sweden;Germany;Germany</t>
  </si>
  <si>
    <t>Moscow;Madison;Mainz;Hamburg;Lincoln;Whittier;Lawrence;Irvine;Berkeley;Taipei;Uppsala;Erlangen;Berlin</t>
  </si>
  <si>
    <t>National Research Nuclear University MEPhI;University of Wisconsin-Madison;Johannes Gutenberg-Universit√§t Mainz;Deutsches Elektronen-Synchrotron (DESY);University of Nebraska‚ÄìLincoln;Whittier College;University of Kansas;University of California, Irvine;Lawrence Berkeley National Laboratory;National Taiwan University;Uppsala Universitet;Friedrich-Alexander-Universit√§t Erlangen-N√ºrnberg;Humboldt-Universit√§t zu Berlin</t>
  </si>
  <si>
    <t>60068673;60032179;60031216;60030635;60026306;60016344;60015457;60007278;60007174;60005429;60003858;60000765;60000762</t>
  </si>
  <si>
    <t>Barwick S.W.</t>
  </si>
  <si>
    <t>Observation of classically 'forbidden' electromagnetic wave propagation and implications for neutrino detection.</t>
  </si>
  <si>
    <t>10.1088/1475-7516/2018/07/055</t>
  </si>
  <si>
    <t>2-s2.0-85051459399</t>
  </si>
  <si>
    <t>ExxonMobil Foundation</t>
  </si>
  <si>
    <t>['‚ àº50', 'varying efficiency', 'stack traits', 'small number', 'seven genes', 'selectable marker', 'require stacking', 'readily achievable', 'nuclear genome', 'new genes', 'multiple traits', 'markerless recapitulation', 'markerless knockout', 'large light', 'kb insert', 'industrial microalgae', 'generate mutants', 'gene encoding', 'foreign genes', 'first demonstrated', 'critical hurdle', 'cre construct', 'cre +.', 'cre +,', 'concept generation', 'coa oxidase', 'basic research', 'algal strains', 'algal species', 'aco1 ),']</t>
  </si>
  <si>
    <t>Algal biotechnology | Cas9 | Genome editing</t>
  </si>
  <si>
    <t>Robust molecular tool kits in model and industrial microalgae are key to efficient targeted manipulation of endogenous and foreign genes in the nuclear genome for basic research and, as importantly, for the development of algal strains to produce renewable products such as biofuels. While Cas9-mediated gene knockout has been demonstrated in a small number of algal species with varying efficiency, the ability to stack traits or generate knockout mutations in two or more loci are often severely limited by selectable agent availability. This poses a critical hurdle in developing production strains, which require stacking of multiple traits, or in probing functionally redundant gene families. Here, we combine Cas9 genome editing with an inducible Cre recombinase in the industrial alga Nannochloropsis gaditana to generate a strain, NgCas9+Cre+, in which the potentially unlimited stacking of knockouts and addition of new genes is readily achievable. Cre-mediated marker recycling is first demonstrated in the removal of the selectable marker and GFP reporter transgenes associated with the Cas9/Cre construct in NgCas9+Cre+. Next, we show the proof-of-concept generation of a markerless knockout in a gene encoding an acyl-CoA oxidase (Aco1), as well as the markerless recapitulation of a 2-kb insert in the ZnCys gene 5‚Ä≤-UTR, which results in a doubling of wild-type lipid productivity. Finally, through an industrially oriented process, we generate mutants that exhibit up to ‚àº50% reduction in photosynthetic antennae size by markerless knockout of seven genes in the large light-harvesting complex gene family.</t>
  </si>
  <si>
    <t>E7015-E7022</t>
  </si>
  <si>
    <t>60103645;60103645;60103645;60103645;60103645;60103645;60103645;60103645;60103645;60103645;60103645;60103645;60103645;60103645</t>
  </si>
  <si>
    <t>6504161973;57194949052;7601518482;57203516063;57203517200;57203514965;57203517019;57194946669;57203516101;6504432144;57200649986;57194948108;57220288422;8575545900</t>
  </si>
  <si>
    <t>Verruto, John;Francis, Kristie;Wang, Yingjun;Low, Melisa C.;Greiner, Jessica;Tacke, Sarah;Kuzminov, Fedor;Lambert, William;McCarren, Jay;Ajjawi, Imad;Bauman, Nicholas;Kalb, Ryan;Hannum, Gregory;Moellering, Eric R.</t>
  </si>
  <si>
    <t>Synthetic Genomics, Inc.</t>
  </si>
  <si>
    <t>Verruto J.</t>
  </si>
  <si>
    <t>Unrestrained markerless trait stacking in Nannochloropsis gaditana through combined genome editing and marker recycling technologies</t>
  </si>
  <si>
    <t>10.1073/pnas.1718193115</t>
  </si>
  <si>
    <t>2-s2.0-85052012890</t>
  </si>
  <si>
    <t>['wide range', 'various multiple', 'useful scenario', 'receiver sides', 'modulation order', 'modulation formats', 'mimo systems', 'lattice reduction', 'input multiple', 'increasing complexity', 'different number', 'different detectors', 'deployed considering', 'demonstrate effectiveness', 'correlation effect', 'considered aiming', 'complexity trade', 'carefully compared', 'array factor', 'also studied', 'also discussed']</t>
  </si>
  <si>
    <t>channel correlation | lattice reduction | MIMO | MMSE | sphere decoding | ULA | UPA | zero-forcing</t>
  </si>
  <si>
    <t>In this paper, the efficiency of various multiple-input multiple-output (MIMO) detectors was analyzed from the perspective of highly correlated channels, where MIMO systems have a lack of performance, besides in some cases, an increasing complexity. Considering this hard but a useful scenario, various MIMO detection schemes were accurately evaluated concerning complexity and bit error rate performance. Specifically, successive interference cancellation, lattice reduction, and the combination of them were associated with conventional linear MIMO detection techniques. To demonstrate effectiveness, a wide range of the number of antennas and modulation formats have been considered aiming to verify the potential of such MIMO detection techniques according to their performance-complexity trade-off. We have also studied the correlation effect when both transmit and receiver sides are equipped with uniform linear array and uniform planar array antenna configurations. The performance of different detectors is carefully compared when both antenna array configurations are deployed considering a different number of antennas and modulation order, especially under near-massive MIMO condition. We have also discussed the relationship between the array factor and the bit error rate performance of both antenna array structures.</t>
  </si>
  <si>
    <t>e3697</t>
  </si>
  <si>
    <t>60027866;60027866</t>
  </si>
  <si>
    <t>57201975875;8964781700</t>
  </si>
  <si>
    <t>Negr√£o, Jo√£o Lucas;Abr√£o, Taufik</t>
  </si>
  <si>
    <t>Londrina</t>
  </si>
  <si>
    <t>Universidade Estadual de Londrina</t>
  </si>
  <si>
    <t>Negr√£o J.</t>
  </si>
  <si>
    <t>Efficient detection in uniform linear and planar arrays MIMO systems under spatial correlated channels</t>
  </si>
  <si>
    <t>10.1002/dac.3697</t>
  </si>
  <si>
    <t>2-s2.0-85046665038</t>
  </si>
  <si>
    <t>AFSOR-FA9550-15-1-0009</t>
  </si>
  <si>
    <t>['upon drying', 'resilient materials', 'recover shape', 'recently discovered', 'original position', 'new class', 'necessary appendages', 'natural restoration', 'hydration step', 'flying capability', 'feathers damaged', 'feather shaft', 'fascinating aspects', 'external forces', 'experimental results', 'bird wing', 'approaches learned', 'aerial locomotion']</t>
  </si>
  <si>
    <t>nanocomposites | self-healing | shape memory | strength recovery</t>
  </si>
  <si>
    <t>As necessary appendages to the bird wing for flight, feathers have evolved to address the requirements of aerial locomotion. One of the recently discovered, fascinating aspects of this is their ability to recover shape and strength with hydration. This feature significantly enhances the effectiveness of a bird's flying capability as it allows for the natural restoration of feathers damaged by predators or other external forces. Herein, this capability is analyzed and it is demonstrated that the feather shaft can regain approximately 80% of its strength in the calamus, and 70% in the rachis when subject to a hydration step after being bent to failure. The matrix of the nano-composite structure within the feather shaft is thought to swell and soften when hydrated, reorienting the stiffer buckled fibers back to their original position. Upon drying, the strength is recovered. Experimental results are found to support this hypothesis, and a finite element calculation of hydration-induced recovery demonstrates the effect. Smart, self-healing composites based on approaches learned from the feather have the potential to allow for the creation of a new class of resilient materials.</t>
  </si>
  <si>
    <t>60030612;60032781;60032781;60030612</t>
  </si>
  <si>
    <t>57189660466;57202249686;6603035177;55149905800</t>
  </si>
  <si>
    <t>Sullivan, Tarah N.;Zhang, Yunlan;Zavattieri, Pablo D.;Meyers, Marc A.</t>
  </si>
  <si>
    <t>West Lafayette;San Diego</t>
  </si>
  <si>
    <t>Lyles School of Civil Engineering;University of California, San Diego</t>
  </si>
  <si>
    <t>60032781;60030612</t>
  </si>
  <si>
    <t>Sullivan T.N.</t>
  </si>
  <si>
    <t>Hydration-Induced Shape and Strength Recovery of the Feather</t>
  </si>
  <si>
    <t>10.1002/adfm.201801250</t>
  </si>
  <si>
    <t>2-s2.0-85047648266</t>
  </si>
  <si>
    <t>['tacs must', 'tac selection', 'tac mapping', 'selected randomly', 'rotated phase', 'reused tacs', 'proposed e', 'novel low', 'legitimate tacs', 'input multiple', 'gsm system', 'gsm ),', 'excess tacs', 'conventional gsm', 'apm symbols']</t>
  </si>
  <si>
    <t>average hamming distance (AHD) | Generalized spatial modulation (GSM) | transmit antennas combination (TACs)</t>
  </si>
  <si>
    <t>Generalized spatial modulation (GSM), where both the transmit antenna combination (TAC) index and the amplitude phase modulation (APM) symbols convey information, is a novel low-complexity and high efficiency multiple-input multiple-output (MIMO) technique. In conventional GSM (C-GSM), the legitimate TACs are selected randomly to transmit the APM symbols. However, the number of the TACs must be a power of two, hence the excess TACs are discarded, resulting in wasting some resource. To address these issues, in this paper, an optimal TAC set-aided enhanced GSM (E-GSM) scheme is proposed, where the optimal TAC set is selected with the aid of the channel state information (CSI) by maximizing the minimum Euclidean distance. Furthermore, a hybrid mapping GSM (HM-GSM) scheme operating without CSI knowledge is investigated, where the TAC selection and bit-to-TAC mapping are both taken into consideration for optimizing the average Hamming distance. Finally, an enhanced high throughput GSM (E-HT-GSM) scheme is developed, which makes full use of all the TACs. This scheme is capable of achieving an extra one bit transmission rate per time slot. Moreover, the rotated phase is employed and optimized for the reused TACs. Our simulation results show that the proposed E-GSM system and HM-GSM system are capable of outperforming the C-GSM system. Furthermore, the E-HT-GSM system is capable of obtaining one extra bit transmission rate per time slot compared with the C-GSM system.</t>
  </si>
  <si>
    <t>41866-41882</t>
  </si>
  <si>
    <t>60021097;60005465;60005465;60021097;60021097;60021097;60025225</t>
  </si>
  <si>
    <t>55277616500;23567387400;7403260111;57203132993;36642744200;56717653500;36043733600</t>
  </si>
  <si>
    <t>Xiao, Lixia;Xiao, Pei;Xiao, Yue;Wu, Chaowu;Nguyen, Hung Viet;Hemadeh, Ibrahim A.;Hanzo, Lajos</t>
  </si>
  <si>
    <t>Transmit Antenna Combination Optimization for Generalized Spatial Modulation Systems</t>
  </si>
  <si>
    <t>10.1109/ACCESS.2018.2859794</t>
  </si>
  <si>
    <t>2-s2.0-85050584265</t>
  </si>
  <si>
    <t>['uniform e', 'taking advantages', 'slot underneath', 'rectangular cavity', 'radiation patterns', 'radiating patch', 'proposed array', 'lossy power', 'good candidate', 'future 60', 'field distribution', 'efficiently fed', 'conventional bulky', 'antenna bandwidth', 'antenna aperture', '4 dbi', '30 db', '1 %)']</t>
  </si>
  <si>
    <t>aperture coupled | array antenna | cavity-backed | higher order mode | mm-wave | substrate integrated waveguide</t>
  </si>
  <si>
    <t>A wideband and high gain cavity-backed 4 √ó 4 patch antenna array is proposed in this paper. Each patch antenna element of the array is enclosed by a rectangular cavity and differentially-fed by the slot underneath. By optimizing the geometry of the radiating patch and the cavity, a very uniform E-field distribution at the antenna aperture is achieved, leading to the high array aperture efficiency and thus the gain. Taking advantages of the higher-order substrate integrated cavity excitation, the elements of the array are efficiently fed with the same amplitude and phase in a simplified feeding mechanism instead of the conventional bulky and lossy power-splitter-based feeding network. Measured results show the antenna bandwidth is from 56 to 63.1-GHz (16.1%) with the peak gain reaching 21.4 dBi. The radiation patterns of the array are very stable over the entire frequency band and the cross-polarizations are as low as -30 dB. These good characteristics demonstrate that the proposed array can be a good candidate for the future 60-GHz communication system applications.</t>
  </si>
  <si>
    <t>44050-44058</t>
  </si>
  <si>
    <t>60016930-60013983;60013983;60016930;60016930;60023932;60016930</t>
  </si>
  <si>
    <t>57095162700;57203792752;36645835400;57192273425;55128631700;16022226800</t>
  </si>
  <si>
    <t>Zhu, Jianfeng;Chu, Chen Hao;Deng, Li;Zhang, Chen;Yang, Yang;Li, Shufang</t>
  </si>
  <si>
    <t>Australia;China;Hong Kong</t>
  </si>
  <si>
    <t>Sydney;Beijing;Kowloon</t>
  </si>
  <si>
    <t>University of Technology Sydney;Beijing University of Posts and Telecommunications;City University of Hong Kong</t>
  </si>
  <si>
    <t>60023932;60016930;60013983</t>
  </si>
  <si>
    <t>Mm-wave high gain cavity-backed aperture-coupled patch antenna array</t>
  </si>
  <si>
    <t>10.1109/ACCESS.2018.2859835</t>
  </si>
  <si>
    <t>2-s2.0-85050606296</t>
  </si>
  <si>
    <t>['vibration control', 'uncontrolled system', 'typically used', 'system dynamics', 'results demonstrate', 'paper proposes', 'novel approach', 'key component', 'initial disturbance', 'formulated based', 'dynamic equations', 'decay time', 'control system', 'challenging topic', 'carefully designed', 'bending modes', 'attenuating effect', 'around 0', 'actuating characteristics', 'active structure', '34 hz']</t>
  </si>
  <si>
    <t>active vibration control | fuzzy logic algorithm | piezoelectric bending actuator | satellite antenna | truss structure</t>
  </si>
  <si>
    <t>Active vibration control of large flexible space structure is a challenging topic in the system dynamics and control of spacecraft. This paper proposes a novel approach for vibration control on a large hoop truss structure, typically used as mesh satellite antenna. First, to suppress the first-order bending modal response of the hoop truss structure with an initial disturbance, a piezoelectric bending actuator with excellent bending actuation performance was carefully designed as a key component of an active vibration control system. Then, the actuating characteristics of the actuator and the dynamic equations of the active structure were analyzed and formulated based on a finite element method. In order to improve the vibration-attenuating effect of the control system, a Mamdani-type fuzzy logic algorithm was employed in a closed-loop control system. Finally, simulations and experiments were implemented to validate the effectiveness of the proposed active control approach and structure. The experimental results showed that the decay time of first-order bending modal response (around 0.34 Hz) of control system reduces by 75% compared with that of the uncontrolled system. The results demonstrate that the proposed active vibration control system has good application potential in controlling the bending modes of a large flexible spacecraft.</t>
  </si>
  <si>
    <t>60018308-60090755;60018308;60018308;60018308;60018308;60090755;60090755</t>
  </si>
  <si>
    <t>11639673800;57203360594;56422562200;57203360710;25028895400;36672858400;36723221300</t>
  </si>
  <si>
    <t>Luo, Yajun;Zhang, Xue;Zhang, Yahong;Qu, Yuandong;Xu, Minglong;Fu, Kunkun;Ye, Lin</t>
  </si>
  <si>
    <t>Faculty of Engineering;Xi'an Jiaotong University</t>
  </si>
  <si>
    <t>60090755;60018308</t>
  </si>
  <si>
    <t>Active vibration control of a hoop truss structure with piezoelectric bending actuators based on a fuzzy logic algorithm</t>
  </si>
  <si>
    <t>10.1088/1361-665X/aad1b6</t>
  </si>
  <si>
    <t>2-s2.0-85051389517</t>
  </si>
  <si>
    <t>8024/RIFD/ MOD-63/2010-11</t>
  </si>
  <si>
    <t>['wide bandwidth', 'vehicle communication', 'tm21 modes', 'three slots', 'shaped antenna', 'roadside communication', 'proposed antenna', 'modified tm01', 'minimum gain', 'high gain', 'entire bandwidth', 'cp psi', 'blind spots', '88 ghz', '7 dbic', '5 ghz', '3 ghz', '2 ghz', '1 ghz']</t>
  </si>
  <si>
    <t>The goal of this study is to propose a wideband circularly polarised (CP) psi-shaped antenna of high gain and wide bandwidth as necessitated by intelligent transportation system applications. A wide impedance bandwidth of 2 GHz (40%) centred at 5.3 GHz is achieved through the combination of modified TM01, TM20, and TM21 modes with three slots on either radiating edge in the simple rectangular geometry of the antenna. The stacked patch configuration helps to achieve a minimum gain of 7 dBic in the entire bandwidth. The CP psi-shaped antenna has an impressive axial ratio bandwidth of 1 GHz, which is &gt;19% of its centre frequency 5.3 GHz. The proposed antenna can be used for detection of the blind spots of a vehicle at 5.88 GHz (DSRC frequency band), vehicle-to-vehicle communication at 5.2 GHz (WLAN IEEE 802.11a frequency band), and vehicle to roadside communication at 5.5 GHz (WiMAX IEEE 802.16 frequency band).</t>
  </si>
  <si>
    <t>1582-1586</t>
  </si>
  <si>
    <t>Design and analysis of a wideband circularly polarised perturbed psi-shaped antenna</t>
  </si>
  <si>
    <t>10.1049/iet-map.2017.0569</t>
  </si>
  <si>
    <t>2-s2.0-85055745926</t>
  </si>
  <si>
    <t>IIITD</t>
  </si>
  <si>
    <t>['wideband characteristics', 'slanting edge', 'shaped monopole', 'realised impedance', 'new geometry', 'max bands', 'impedance bandwidth', 'fi band', 'asymmetric meandered', '4 ghz']</t>
  </si>
  <si>
    <t>A new geometry of wideband circularly polarised antenna with an asymmetric meandered-shaped monopole is proposed in this communication. The wideband characteristics of the antenna are accomplished by the two asymmetric meandered-shaped perpendicular arms of monopole and defected ground structure having slanting edge. The proposed prototype offers good performance in terms of impedance bandwidth (close to 102.04% in the frequency range 2.4‚Äì7.4 GHz) and the 3 dB axial-ratio (AR) bandwidth (close to 37.5% in the frequency range 4.9‚Äì6.9 GHz). The realised impedance and AR bandwidths cover the WLAN/Wi-MAX bands and Wi-Fi band (5.5 GHz).</t>
  </si>
  <si>
    <t>1554-1558</t>
  </si>
  <si>
    <t>60108737;60108737;60108737;60108737;60029934</t>
  </si>
  <si>
    <t>57200561594;7102877658;57194608092;26423334500;36004177100</t>
  </si>
  <si>
    <t>Jhajharia, Tejpal;Tiwari, Vivekanand;Yadav, Dinesh;Rawat, Sanyog;Bhatnagar, Deepak</t>
  </si>
  <si>
    <t>Wideband circularly polarised antenna with an asymmetric meandered-shaped monopole and defected ground structure for wireless communication</t>
  </si>
  <si>
    <t>10.1049/iet-map.2018.0092</t>
  </si>
  <si>
    <t>2-s2.0-85056470468</t>
  </si>
  <si>
    <t>['typically neglect', 'tunable parameters', 'treated explicitly', 'results confirmed', 'realistic conditions', 'real hardware', 'real agents', 'rarely tested', 'organized swarm', 'object avoidance', 'numerically demonstrated', 'natural increase', 'multirobot systems', 'model development', 'large velocities', 'large flocks', 'large effects', 'fundamental issue', 'flocking model', 'fitness functions', 'field experiments', 'enable substantially', 'crucial aspects', 'coupled tightly', 'constrained motion', 'confined spaces', 'communication capabilities', 'collective motion', 'collective collision', 'collective behavior', 'aerial robots', 'actual hardware', '30 drones']</t>
  </si>
  <si>
    <t>We address a fundamental issue of collective motion of aerial robots: how to ensure that large flocks of autonomous drones seamlessly navigate in confined spaces. The numerous existing flocking models are rarely tested on actual hardware because they typically neglect some crucial aspects of multirobot systems. Constrained motion and communication capabilities, delays, perturbations, or the presence of barriers should be modeled and treated explicitly because they have large effects on collective behavior during the cooperation of real agents. Handling these issues properly results in additional model complexity and a natural increase in the number of tunable parameters, which calls for appropriate optimization methods to be coupled tightly to model development. In this paper, we propose such a flocking model for real drones incorporating an evolutionary optimization framework with carefully chosen order parameters and fitness functions. We numerically demonstrated that the induced swarm behavior remained stable under realistic conditions for large flock sizes and notably for large velocities. We showed that coherent and realistic collective motion patterns persisted even around perturbing obstacles. Furthermore, we validated our model on real hardware, carrying out field experiments with a self-organized swarm of 30 drones. This is the largest of such aerial outdoor systems without central control reported to date exhibiting flocking with collective collision and object avoidance. The results confirmed the adequacy of our approach. Successfully controlling dozens of quadcopters will enable substantially more efficient task management in various contexts involving drones.</t>
  </si>
  <si>
    <t>eaat3536</t>
  </si>
  <si>
    <t>60108406-60025187;60025187;60108406-60025187;60019774;60008734;60108406-60025187</t>
  </si>
  <si>
    <t>55887229400;37125057800;56180659600;12798391000;7004362543;7005178584</t>
  </si>
  <si>
    <t>V√°s√°rhelyi, G√°bor;Vir√°gh, Csaba;Somorjai, Gerg≈ë;Nepusz, Tam√°s;Eiben, Agoston E.;Vicsek, Tam√°s</t>
  </si>
  <si>
    <t>Hungary;Hungary;Norway;Netherlands</t>
  </si>
  <si>
    <t>Budapest;Budapest;Molde;Amsterdam</t>
  </si>
  <si>
    <t>MTA-ELTE Statistical and Biological Physics Research Group;E√∂tv√∂s Lor√°nd Tudom√°nyegyetem;H√∏gskolen i Molde;Vrije Universiteit Amsterdam</t>
  </si>
  <si>
    <t>60108406;60025187;60019774;60008734</t>
  </si>
  <si>
    <t>V√°s√°rhelyi G.</t>
  </si>
  <si>
    <t>Optimized flocking of autonomous drones in confined environments</t>
  </si>
  <si>
    <t>10.1126/scirobotics.aat3536</t>
  </si>
  <si>
    <t>2-s2.0-85056570738</t>
  </si>
  <si>
    <t>['two prototypes', 'probe position', 'possible choices', 'input reactance', 'input impedance', 'hand cp', 'generating non', 'fully solve', 'fo ),', 'cprma ).', 'circular polarisation', 'based methodology', 'antenna dimensions', 'active antenna', '34iœ ©,', '0iœ ©.']</t>
  </si>
  <si>
    <t>This study describes two stand-alone iterative algorithms that fully solve the issue of generating non-standard input impedances in probe-fed circularly polarised rectangular microstrip antennas (CPRMA). Both were derived from a new cavity model-based methodology that controls, at the frequency of operation (fo), the input reactance and resistance levels without disturbing the circular polarisation (CP) characteristics of the antenna. The first algorithm finds the antenna dimensions and probe position for an arbitrarily selectable input impedance and the second algorithm determines the possible choices of input impedance for a given dielectric substrate and fo. To highlight the applicability of both algorithms, two prototypes were designed and built: a right-hand CP (RHCP) active antenna with input impedance ZA = 34.17 + 40.34iŒ©, and an RHCP reference antenna (RA) with input impedance ZRA = 50 + 0iŒ©. These antennas were utilised in the design and characterisation of a co-designed global positioning system active integrated antenna. The experimental and theoretical results show excellent agreement.</t>
  </si>
  <si>
    <t>1532-1540</t>
  </si>
  <si>
    <t>57201118097;57192098846;22985814000</t>
  </si>
  <si>
    <t>Mon√°, Diego F.;Sakomura, Eduardo S.;Nascimento, Daniel C.</t>
  </si>
  <si>
    <t>Mon√° D.</t>
  </si>
  <si>
    <t>Circularly polarised rectangular microstrip antenna design with arbitrary input impedance</t>
  </si>
  <si>
    <t>10.1049/iet-map.2017.1171</t>
  </si>
  <si>
    <t>2-s2.0-85058003664</t>
  </si>
  <si>
    <t>Environmental Studies Research Funds</t>
  </si>
  <si>
    <t>['variable permittivity', 'study presents', 'simplified model', 'simple isotropic', 'results show', 'range greater', 'proposed voltage', 'photolithographic process', 'phase variation', 'measured result', 'liquid crystal', 'frequency range', 'fabricated using', 'conventional model', 'array constituted', '6 ¬∞', '40 v', '361 ghz', '360 ¬∞', '357 ghz', '350 ¬∞', '3 ghz']</t>
  </si>
  <si>
    <t>This study presents the design and experiment of a terahertz reflective phase shifter based on liquid crystal. The proposed voltage-tunable phase shifter takes advantage of the variable permittivity of the liquid crystal, adjusted by an external electric field, providing tunable reflective phase shift of terahertz (THz) waves. We analysed the performance of this phase shifter using a simple isotropic and homogeneous model considering the angle of incidence. The phase variation was achieved in a range greater than 360¬∞ and frequencies from 349 to 361 GHz. An array constituted of 900 patch elements was fabricated using the photolithographic process. It provided tunable phase range of 350¬∞ over the frequency range of 353.5‚Äì359.3 GHz at 40 V, where a maximum phase shift 362.6¬∞ was achieved at 357 GHz. The LC dielectric constant was obtained by fitting the computed reflectance spectrum to the measured result. We compared accurate model, considering both inhomogeneity and anisotropy of the liquid crystal, with the simplified model. In addition, the differences were analysed between the measurements, accurate and conventional model. The results show the liquid crystal phase shifter is great for beam scanning antenna array in THz.</t>
  </si>
  <si>
    <t>1466-1469</t>
  </si>
  <si>
    <t>57029454700;57208598848;22036975500;57200980890;57190494476;55729834500;24168571600</t>
  </si>
  <si>
    <t>Yang, Jun;Cai, Chenggang;Yin, Zhiping;Xia, Tianyu;Jing, Shuaicheng;Lu, Hongbo;Deng, Guangsheng</t>
  </si>
  <si>
    <t>Reflective liquid crystal terahertz phase shifter with tuning range of over 360¬∞</t>
  </si>
  <si>
    <t>10.1049/iet-map.2017.0898</t>
  </si>
  <si>
    <t>2-s2.0-85058094373</t>
  </si>
  <si>
    <t>['wide stopband', 'simulated values', 'proposed structure', 'pass band', 'ground plane', 'flat gain', 'feed line', 'dielectric laminate', 'detailed analysis', '68 %.', '4 ghz', '3 dbic']</t>
  </si>
  <si>
    <t>A circularly polarised filtering dielectric resonator antenna is proposed. Left hand circularly polarised electromagnetic field is generated by virtue of a rectangular ring slot present on the ground plane of the dielectric laminate, beneath the dielectric resonator antenna, which is fed by a 50 Œ© microstrip line. Additionally, a semi-elliptical shape bandpass filter is incorporated in the feed line to produce high selectivity, flat gain and wide stopband. A detailed analysis of the filter and the antenna has been carried out. The design offers fractional bandwidth of 6.13% ranging from 7.9 to 8.4 GHz, gain around 5.3 dBic and 3 dB axial ratio bandwidth of 3.68%. The simulated radiation efficiency is &gt;80% in the pass band. The proposed structure has been fabricated and the results are compared with the simulated values.</t>
  </si>
  <si>
    <t>1514-1518</t>
  </si>
  <si>
    <t>Circularly polarised filtering dielectric resonator antenna for X-band applications</t>
  </si>
  <si>
    <t>10.1049/iet-map.2017.1159</t>
  </si>
  <si>
    <t>2-s2.0-85059876140</t>
  </si>
  <si>
    <t>['proposed stsa', 'principal plane', 'measured results', 'low cross', 'integrated along', 'frequency range', 'element h', 'coupler helps', 'array pattern', 'antenna element', 'also presented', 'airborne systems', '60 ¬∞']</t>
  </si>
  <si>
    <t>A stripline fed tapered slot antenna (STSA) with integral coupler operating as an active array element over 1.5 octave bandwidth is presented. The proposed STSA with integral coupler features wideband transition which allows a direct 50 Œ© stripline feed and enables the coupler to be integrated along with the feed. The coupler helps in taking a sample of signal for online performance monitoring and active phased array calibration. The measured results of antenna element have exhibited good radiation pattern performance with low cross-polarisation in principal plane and low beam squint. Using this, a 16-element H-plane linear phased array antenna designed for the frequency range of 6‚Äì18 GHz and azimuth scan coverage of 60¬∞ is also presented. The active reflection coefficient of the array is calculated from measured mutual coupling coefficients and the array pattern over different scan angles is demonstrated. The grating lobe free scan coverage of 60¬∞ is obtained. The antenna array finds application in airborne systems.</t>
  </si>
  <si>
    <t>1487-1493</t>
  </si>
  <si>
    <t>60015465;60015465;60014097;60015465</t>
  </si>
  <si>
    <t>57208594362;57208596783;7004212421;7202528411</t>
  </si>
  <si>
    <t>Nalumakkal, Priya Suresh;Maheshwara Reddy, K.;Vinoy, K. J.;Shukla, Saurabh</t>
  </si>
  <si>
    <t>Dehradun;Bengaluru</t>
  </si>
  <si>
    <t>Defence Research and Development Organisation India;Indian Institute of Science</t>
  </si>
  <si>
    <t>60015465;60014097</t>
  </si>
  <si>
    <t>Nalumakkal P.</t>
  </si>
  <si>
    <t>Wideband stripline fed tapered slot antenna with integral coupler for wide scan angle active phased array</t>
  </si>
  <si>
    <t>10.1049/iet-map.2017.0784</t>
  </si>
  <si>
    <t>2-s2.0-85062020747</t>
  </si>
  <si>
    <t>['wideband circular', 'wideband antenna', 'resolution capability', 'presented method', 'practical applications', 'matrix eigendecomposition', 'extensive simulations', 'envelope alignment', 'circular ones', 'array processing']</t>
  </si>
  <si>
    <t>In practical applications of wideband antenna-array processing, the signals to be processed may include either circular or non-circular or both circular and non-circular ones. The problem of direction-of-arrival (DOA) estimation for wideband circular/non-circular source signals is addressed in this study. The presented method is based on the incorporation of the envelope alignment and inverse power techniques, involving no steps such as matrix eigendecomposition and preliminary DOA estimation. The performance of the method in terms of the resolution capability and DOA estimation accuracy has been evaluated by extensive simulations and compared with some existing popular wideband DOA estimators.</t>
  </si>
  <si>
    <t>1494-1503</t>
  </si>
  <si>
    <t>57197834078;16320275100;57197831121;57192586797</t>
  </si>
  <si>
    <t>Huang, Yulin;Xu, Yougen;Lu, Ying;Liu, Zhiwen</t>
  </si>
  <si>
    <t>Envelope aligned inverse power scanning for direction-of-arrival estimation of circular and non-circular wideband source signals</t>
  </si>
  <si>
    <t>10.1049/iet-map.2017.1005</t>
  </si>
  <si>
    <t>2-s2.0-85062980249</t>
  </si>
  <si>
    <t>['‚ àº8', '‚ àº7', '‚ àº45', '‚ àº42', '‚ àº1', 'two types', 'three substrates', 'stripline aperture', 'square cavity', 'radiating element', 'polarization levels', 'measured front', 'impedance bandwidth', 'circular cavity', 'better one', 'backward radiation', 'back ratios', 'antenna prototype', 'antenna gain', 'almost stable', '9ghz ),', '7 dbi', '5 dbi']</t>
  </si>
  <si>
    <t>A novel wideband microstrip magnetoelectric (ME) dipole antenna excited by a stripline aperture-coupled feeding structure is proposed and demonstrated. An antenna prototype is fabricated with low-cost standard printed circuit board process on three substrates and tested. Measured results show that an impedance bandwidth for voltage standing wave ratio (VSWR) &lt; 2 is ‚àº42% (10.2‚Äì15.6 GHz), and a measured boresight gain is ‚àº7.8 ¬± 0.7 dBi. Almost stable and symmetrical unidirectional radiation patterns with low in cross-polarization and backward radiation are obtained over the entire operating frequency band. By employing the proposed radiating element, two types of cavity (one is a square cavity, the other is a circular cavity) are introduced for enhancing the antenna gain and investigated. After analysis, a better one is chosen to be fabricated and measured. A measured impedance bandwidth for VSWR &lt; 2 is ‚àº45% (10.1‚Äì15.9GHz), and a measured boresight gain is ‚àº8.9 ¬± 0.5 dBi. The measured average gain is ‚àº1.1 dBi larger than that of the radiating element. The measured radiation patterns, cross-polarization levels and half power beam width are almost the same as that of the radiating element except that the measured front-to-back ratios are improved several decibels.</t>
  </si>
  <si>
    <t>1575-1581</t>
  </si>
  <si>
    <t>57194778197;55511198800;57199353714;57195579781</t>
  </si>
  <si>
    <t>Cui, Xuewu;Yang, Feng;Gao, Min;Liang, Zhipeng</t>
  </si>
  <si>
    <t>Wideband microstrip magnetoelectric dipole antenna with stripline aperture-coupled excitation</t>
  </si>
  <si>
    <t>10.1049/iet-map.2018.0078</t>
  </si>
  <si>
    <t>2-s2.0-85064862782</t>
  </si>
  <si>
    <t>['system ground', 'short slots', 'return loss', 'reconfigurable multiple', 'proposed antenna', 'input multiple', 'four ports', 'desired upper', 'desired lower', 'covering hepta', 'corresponding lengths', 'channel capacity', 'bottom side', 'band lte', 'antenna design']</t>
  </si>
  <si>
    <t>A reconfigurable multiple-input multiple-output (MIMO) antenna design for the smartphone with a metal frame capable of covering hepta-band LTE/WWAN is proposed. The proposed antenna has four monopole slots (two long slots and two short slots) etched on the top and bottom side of the system ground, respectively. Two PIN diodes are inserted into the two long monopole slots. When these two PIN diodes are OFF, the two long monopole slots can generate the desired lower-band (824‚Äì960 MHz) which can be applied in a 2 √ó 2 MIMO system. When these two PIN diodes are ON, the corresponding lengths of these two long slots are decreased to the same length as the short slots. Then these four ports can excite the desired upper-band (1710‚Äì2690 MHz) which can be used for a 4 √ó 4 MIMO system. In addition, the performances of the proposed antenna including the return loss, isolation, efficiency, envelop correlation coefficient, mean effective gain, and channel capacity are presented.</t>
  </si>
  <si>
    <t>1477-1482</t>
  </si>
  <si>
    <t>60005465;60005465;60005465;60005465;60005465;60073594</t>
  </si>
  <si>
    <t>57208602772;57193867410;8401587700;56088229100;55560757800;8215084700</t>
  </si>
  <si>
    <t>Zhang, Yong Hang;Yang, Shi Rong;Ban, Yong Ling;Qiang, Yun Fei;Guo, Jinhong;Yu, Zhe Feng</t>
  </si>
  <si>
    <t>Four-feed reconfigurable MIMO antenna for metal-frame smartphone applications</t>
  </si>
  <si>
    <t>10.1049/iet-map.2017.0654</t>
  </si>
  <si>
    <t>2-s2.0-85065062356</t>
  </si>
  <si>
    <t>['tunable radomes', 'third situation', 'spring resonators', 'smart antennas', 'significant interest', 'selective surfaces', 'selective surface', 'schottky diodes', 'reconfigurable frequency', 'potential applications', 'pin diodes', 'mechanical rotation', 'mechanical adjusts', 'measured results', 'interesting feature', 'good agreement', 'frequency response', 'forward regions', 'another possibility', 'active components']</t>
  </si>
  <si>
    <t>Reconfigurable frequency-selective surfaces (RFSSs) are of significant interest in applications, such as secure communication systems or tunable radomes, to improve indoor communication and smart antennas. In order to change the frequency-selective surface (FSS) characteristics, and therefore its frequency response, conventional methods include loading with active semiconductor devices such as varactors, PIN diodes, Schottky diodes and radio-frequency microelectromechanical system. Another possibility is the use of mechanical adjusts, such as spring resonators or mechanical rotation. When PIN diodes are used, commonly only the reverse and forward regions, OFF and ON states, respectively, are considered. In this study, the implementation of an RFSS is described, using PIN diodes as active components. The RFSS is based on the four-arms star geometry, and initial design equations and procedures are presented. Numerical and measured results are shown for different project stages, with a very good agreement. In addition to obtaining two distinct resonant frequencies, due to the OFF and ON states, a third situation is included, considering the PIN diode threshold region when the FSS becomes practically transparent, which is an interesting feature with potential applications.</t>
  </si>
  <si>
    <t>1483-1486</t>
  </si>
  <si>
    <t>113022837-113989934;113022837-113989934;113022837-113989934;60003122</t>
  </si>
  <si>
    <t>56884762100;35619554500;7403023591;7006128443</t>
  </si>
  <si>
    <t>Mamedes, Deisy Formiga;Neto, Alfr√™do Gomes;Silva, Jefferson Costa;Bornemann, Jens</t>
  </si>
  <si>
    <t>Canada;Brazil;Brazil</t>
  </si>
  <si>
    <t>Victoria;Joao Pessoa;Joao Pessoa</t>
  </si>
  <si>
    <t>University of Victoria;GTEMA-IFPB;Federal Institute of Para√≠ba</t>
  </si>
  <si>
    <t>60003122;113989934;113022837</t>
  </si>
  <si>
    <t>Mamedes D.F.</t>
  </si>
  <si>
    <t>Design of reconfigurable frequency-selective surfaces including the PIN diode threshold region</t>
  </si>
  <si>
    <t>10.1049/iet-map.2017.0761</t>
  </si>
  <si>
    <t>2-s2.0-85065186351</t>
  </si>
  <si>
    <t>['working bandwidth', 'wider bandwidth', 'simulated counterparts', 'reflection phase', 'proposed antenna', 'operational bandwidth', 'low profile', 'increased gain', 'gain enhancement', 'fractal technology', 'central frequency', 'authors proposed', '8 ghz', '5 %)', '4 ghz', '4 db', '2 mm', '04 wavelength', '0 ¬∞', '0 %).']</t>
  </si>
  <si>
    <t>The authors proposed a unidirectional, high-gain antenna loaded with the artificial magnetic conductor (AMC) back-cavity, which generates the reflection phase of 0¬∞ for gain enhancement in a low profile. The working bandwidth of the AMC unit cell is extended to 5.1‚Äì7.4 GHz (36.5%) by applying the fractal technology. The radiation performance improvement, wider bandwidth and increased gain are obtained for the composite antenna mounted on the fractal AMC reflector with the distance of 2 mm (0.04 wavelength at the central frequency of 6 GHz). The simulated results indicated that the operational bandwidth of the proposed antenna ranges from 4.7 to 8 GHz (52.0%). Besides, an average gain enhancement of 4 dB as compared to the original antenna without AMC back-cavity is achieved over the entire operating band. In addition, the proposed antenna is manufactured and tested, the measured results coincide well with the simulated counterparts.</t>
  </si>
  <si>
    <t>1457-1460</t>
  </si>
  <si>
    <t>60001305-110047119;60001305-110047119;60001305-110047119</t>
  </si>
  <si>
    <t>8676890000;57195972055;56413936100</t>
  </si>
  <si>
    <t>Zhang, Binzhen;Yao, Pei;Duan, Junping</t>
  </si>
  <si>
    <t>North University of China;Science and Technology on Electronic Test and Measurement Laboratory</t>
  </si>
  <si>
    <t>60001305;110047119</t>
  </si>
  <si>
    <t>Gain-enhanced antenna backed with the fractal artificial magnetic conductor</t>
  </si>
  <si>
    <t>10.1049/iet-map.2017.1130</t>
  </si>
  <si>
    <t>2-s2.0-85065221894</t>
  </si>
  <si>
    <t>European Network and Information Security Agency</t>
  </si>
  <si>
    <t>ENISA</t>
  </si>
  <si>
    <t>['wideband civilian', 'wideband bandwidth', 'simulation results', 'printed log', 'plptda antenna', 'periodic antennas', 'operation bandwidths', 'operation bandwidth', 'military applications', 'measured performances', 'measured gain', 'literature considering', 'largest achieved', 'iterative simulations', 'directivity results', 'dipole length', 'counterpart antennas', 'average gain', 'achieved via', '9 ultra']</t>
  </si>
  <si>
    <t>The authors present design of a printed log-periodic trapezoidal dipole array (PLPTDA) antenna with a balun-feed operating throughout the 2‚Äì18 GHz frequency range. For this purpose, the antenna is designed and simulated in the CST Microwave Studio environment. Thus, better directivity along the operation bandwidth is achieved via the iterative simulations with a 33.33% reduction in the dipole length at the lowest frequency 2 GHz as compared with the counterpart standard log-periodic antennas. Furthermore, they fabricated the PLPTDA antenna with and without the balun-feed. Thus, influence of the balun on the performance is investigated and the average gain of the PLPTDA antenna with the balun-feed is measured as 8.16 dBi provided voltage standing wave ratio (VSWR) &lt; 2, which agrees with the simulation results. Furthermore, these measured gain/directivity results are compared with the counterpart antennas' measured performances in the literature considering their operation bandwidths and sizes. It can be concluded that their proposed PLPTDA antenna will prove to be useful in both wideband civilian and military applications in the S, C, X, and Ku bands within the 1:9 ultra-wideband bandwidth which is the largest achieved in this class antenna technology in the literature up to now.</t>
  </si>
  <si>
    <t>1570-1574</t>
  </si>
  <si>
    <t>60005593-60013071;60005593-60019963;60019963;60013071</t>
  </si>
  <si>
    <t>36187658600;36186694600;6602686300;6602728632</t>
  </si>
  <si>
    <t>Zengin, Fatma;Akkaya, Eren;G√ºne≈ü, Filiz;Ecevit, Fevzi Necati</t>
  </si>
  <si>
    <t>Istanbul;Kocaeli;Ankara</t>
  </si>
  <si>
    <t>Yildiz Technical University;Gebze Teknik √úniversitesi;T√ºrkiye Bilimsel ve Teknolojik Ara≈ütirma Kurumu</t>
  </si>
  <si>
    <t>60019963;60013071;60005593</t>
  </si>
  <si>
    <t>Zengin F.</t>
  </si>
  <si>
    <t>Printed log-periodic trapezoidal dipole array antenna with a balun-feed for ultra-wideband applications</t>
  </si>
  <si>
    <t>10.1049/iet-map.2017.1106</t>
  </si>
  <si>
    <t>2-s2.0-85065223935</t>
  </si>
  <si>
    <t>['slot configuration', 'significant amount', 'radiation properties', 'proposed wherein', 'proposed microplasma', 'plasma slots', 'plasma elements', 'plasma density', 'frequency reconfigurability', 'different designs', 'computationally investigated', 'cold plasma']</t>
  </si>
  <si>
    <t>A cold plasma-based re-configurable rectangular microstrip antenna has been computationally investigated. A power efficient frequency tunable patch antenna design is proposed wherein the substrate is replaced by a combination of air and plasma slots. The novel design consisting of plasma elements in localised regions achieves good tunability with minimal power requirements. Significant amount of frequency reconfigurability is achieved by varying the plasma density and slot configuration. A parametric study comparing the approximate power requirements and tunability of different designs has been presented. Finally the radiation properties of the proposed microplasma-based microstrip antenna has been evaluated.</t>
  </si>
  <si>
    <t>1587-1593</t>
  </si>
  <si>
    <t>60103933;60103933</t>
  </si>
  <si>
    <t>56957936500;11240065600</t>
  </si>
  <si>
    <t>Vyas, Hardik;Chaudhury, Bhaskar</t>
  </si>
  <si>
    <t>Dhirubhai Ambani Institute of Information and Communication Technology</t>
  </si>
  <si>
    <t>Vyas H.</t>
  </si>
  <si>
    <t>Computational investigation of power efficient plasma-based reconfigurable microstrip antenna</t>
  </si>
  <si>
    <t>10.1049/iet-map.2017.0729</t>
  </si>
  <si>
    <t>2-s2.0-85065239237</t>
  </si>
  <si>
    <t>['wide bandwidth', 'waveguide transition', 'waveguide structure', 'waveguide feature', 'square waveguide', 'ridged horn', 'power applications', 'highly recommended', 'generate right', 'final design', 'dual polarisation', 'covers 40', 'axial ratio', '5 db', '12 ghz']</t>
  </si>
  <si>
    <t>This study was conducted to design a wideband septum polariser as a feeder of the antenna to generate right-hand circular polarisation (RHCP) and left-hand circular polarisation (LHCP) concurrently. The proposed septum polariser overcomes the conventional bandwidth limit and covers 40% bandwidth from 8 to 12 GHz. Moreover, a quad-ridged horn is chosen as a radiator of the feeding network due to its waveguide structure, wide bandwidth, and dual polarisation. Therefore, the proposed structure consists of a quad-ridged horn fed by a square waveguide, a waveguide transition, and a wideband septum polariser. The final design has an axial ratio &lt;1.5 dB over the X-band. This configuration can be used as a feed for reflector antennas due to the wideband and dual polarisation characteristics. Furthermore, the structure is highly recommended for high-power applications because of its waveguide feature.</t>
  </si>
  <si>
    <t>1541-1545</t>
  </si>
  <si>
    <t>57208595043;14052623100</t>
  </si>
  <si>
    <t>Jazani, Ghoncheh;Pirhadi, Abbas</t>
  </si>
  <si>
    <t>Jazani G.</t>
  </si>
  <si>
    <t>Design of dual-polarised (RHCP/LHCP) quad-ridged horn antenna with wideband septum polariser waveguide feed</t>
  </si>
  <si>
    <t>10.1049/iet-map.2017.0611</t>
  </si>
  <si>
    <t>2-s2.0-85065248509</t>
  </si>
  <si>
    <t>['¬± 1', 'theoretical result', 'space communications', 'proposed prototype', 'polarisation mismatch', 'numerical simulations', 'measurements conducted', 'explore explicitly', 'different channels', 'comprehensive derivation', 'circularly polarised']</t>
  </si>
  <si>
    <t>Circularly polarised (CP) orbital angular momentum (OAM) antennas using aperture-coupled uniform circular array (UCA) are proposed to avoid the polarisation mismatch during the mobility and/or the space communications. A comprehensive derivation for ideal CP UCA is derived and numerical simulations are performed for further analysis. To validate the theoretical result and explore explicitly, the proposed prototype for ¬±1, ¬±2 mode OAM antennas with right-hand and left-hand circular polarisations are proposed and fabricated with measurements conducted, respectively. Measured radiation patterns, axial ratio versus elevation angle Œ∏ and the helical phase wavefronts are all favourable and exhibited. The transmission characteristics versus frequency f, relative azimuthal angel Œîœï and distance D are all measured and analysed, which shows high isolations between different channels.</t>
  </si>
  <si>
    <t>60009860;60009860;60009860</t>
  </si>
  <si>
    <t>57192062923;8951416700;57211730231</t>
  </si>
  <si>
    <t>Guo, Zhi Gui;Yang, Guo Min;Jin, Ya Qiu</t>
  </si>
  <si>
    <t>Guo Z.</t>
  </si>
  <si>
    <t>Circularly polarised OAM antenna using an aperture-coupled uniform circular array</t>
  </si>
  <si>
    <t>10.1049/iet-map.2017.1126</t>
  </si>
  <si>
    <t>2-s2.0-85065249192</t>
  </si>
  <si>
    <t>['wide axial', 'successfully fabricated', 'rectangular stub', 'ratio bandwidth', 'hexagonal stub', 'ground plane', 'good agreement', 'experimentally verified', 'easily achieved', 'desirable number', 'db arbw', 'antenna 2', 'antenna 1']</t>
  </si>
  <si>
    <t>A set of two compact ultra-wideband (UWB) antennas are presented and investigated in this study. Antenna 1 is a dual-polarised antenna consisting of a hexagonal wide slot, hexagonal stub and rectangular stub in the ground plane for getting UWB radiation characteristics and wide axial-ratio bandwidth. Antenna 1 radiates for 3.1‚Äì10.8 GHz band with 3-dB ARBW of 67.76% (4‚Äì8.1 GHz). Antenna 2 is a multi-notch UWB antenna and is designed by protruding out a rectangular spiral stub in the ground plane of antenna 1. It has been demonstrated in this work that a desirable number of band elimination notches (up to 14) can be easily achieved in antenna 2. Antenna 2 has been successfully fabricated and experimentally verified for seven band elimination notches with simulated and calculated band elimination notch frequencies in good agreement with each other.</t>
  </si>
  <si>
    <t>1546-1553</t>
  </si>
  <si>
    <t>Compact ultra-wideband microstrip antenna with dual polarisation/multi-notch characteristics</t>
  </si>
  <si>
    <t>10.1049/iet-map.2017.0219</t>
  </si>
  <si>
    <t>2-s2.0-85065252937</t>
  </si>
  <si>
    <t>UCM</t>
  </si>
  <si>
    <t>['western pyrenees', 'updated satellite', 'remarkable seismic', 'november 2011', 'located inside', 'january 2007', 'igs08 solution', 'geodetic control', 'daily observations', 'cantabrian basin', 'basque country']</t>
  </si>
  <si>
    <t>Basque-Cantabrian basin | Crustal deformation | GNSS processing and analyzing | Western Pyrenees</t>
  </si>
  <si>
    <t>The Basque Country in the north of Spain is located inside the Basque-Cantabrian basin of the western Pyrenees which remarkable seismic-tectonic implications justify the need of geodetic control in the area. In order to perform a crustal deformation study we have analysed all daily observations from the GNSS permanent network of Guipuzcoa and external IGS stations, from January 2007 to November 2011. We have carried out the data processing applying double differences methodology in the automatic processing module BPE (Bernese Processing Engine) from Bernese GNSS software version 5.0. Solution was aligned to geodetic reference framework ITRF2008, by using the IGS08 solution and updated satellite and terrestrial antennas calibration. This five years network study results: Coordinate time series, velocities and baseline lengths variations show internal stability among inner stations and from them with respect to outer IGS stations, concluding that no deformations have been observed.</t>
  </si>
  <si>
    <t>229-238</t>
  </si>
  <si>
    <t>60027282;60027282;117788553</t>
  </si>
  <si>
    <t>57199495343;7005136805;16235319400</t>
  </si>
  <si>
    <t>Mart√≠n, Adriana;Sevilla, Miguel;Zurutuza, Joaqu√≠n</t>
  </si>
  <si>
    <t>Madrid;Donostia-San Sebastian</t>
  </si>
  <si>
    <t>Universidad Complutense de Madrid;Aranzadi Sciences Society</t>
  </si>
  <si>
    <t>60027282;117788553</t>
  </si>
  <si>
    <t>Mart√≠n A.</t>
  </si>
  <si>
    <t>Western Pyrenees geodetic deformation study using the Guipuzcoa GNSS network</t>
  </si>
  <si>
    <t>10.1515/jag-2017-0041</t>
  </si>
  <si>
    <t>2-s2.0-85047095190</t>
  </si>
  <si>
    <t>['widely used', 'unambiguously distinguish', 'strong competition', 'specific influence', 'shell thickness', 'set effects', 'quantitatively determine', 'performance enhancement', 'overall performance', 'nps embedded', 'fundamental understanding', 'comprehensive study', 'active layers', 'aals ),', '5 nm']</t>
  </si>
  <si>
    <t>light scattering | localized surface plasmons | organic solar cells | surface energy transfer</t>
  </si>
  <si>
    <t>Plasmonic metal nanostructures are widely used as subwavelength light concentrators to enhance light harvesting of organic solar cells through two photophysical effects, including enhanced local electric field (ELEF) and antenna-amplified light scattering (AALS), while their adverse quenching effect from surface energy transfer (SET) should be suppressed. In this work, a comprehensive study to unambiguously distinguish and quantitatively determine the specific influence and contribution of each effect on the overall performance of organic solar cells incorporated with Ag@SiO2 core‚Äìshell nanoparticles (NPs) is presented. By investigating the photon conversion efficiency (PCE) as a function of the SiO2 shell thickness, a strong competition between the ELEF and SET effects in the performance of the devices with the NPs embedded in the active layers is found, leading to a maximum PCE enhancement of 12.4% at the shell thickness of 5 nm. The results give new insights into the fundamental understanding of the photophysical mechanisms responsible for the performance enhancement of plasmonic organic solar cells and provide important guidelines for designing more-efficient plasmonic solar cells in general.</t>
  </si>
  <si>
    <t>60008928;60016521;60014264;60014264;60008928;60008928</t>
  </si>
  <si>
    <t>56623549100;36801563700;56714527200;6603378414;57154235300;35490772400</t>
  </si>
  <si>
    <t>Liu, Shenghua;Hou, Yidong;Xie, Wei;Schl√ºcker, Sebastian;Yan, Feng;Lei, Dang Yuan</t>
  </si>
  <si>
    <t>China;Germany;Hong Kong</t>
  </si>
  <si>
    <t>Chengdu;Duisburg;Kowloon</t>
  </si>
  <si>
    <t>Sichuan University;Universit√§t Duisburg-Essen;Hong Kong Polytechnic University</t>
  </si>
  <si>
    <t>60016521;60014264;60008928</t>
  </si>
  <si>
    <t>Quantitative Determination of Contribution by Enhanced Local Electric Field, Antenna-Amplified Light Scattering, and Surface Energy Transfer to the Performance of Plasmonic Organic Solar Cells</t>
  </si>
  <si>
    <t>10.1002/smll.201800870</t>
  </si>
  <si>
    <t>2-s2.0-85050452343</t>
  </si>
  <si>
    <t>['widely used', 'synthetic analog', 'strongly attracted', 'satiety status', 'primarily use', 'physiological experiments', 'olfactory attractants', 'maxillary palps', 'maxillary palp', 'male flies', 'male b', 'large variety', 'kill strategies', 'fruit crops', 'female flies', 'cuelure may', 'considered one', 'combining behavioral', 'clearly demonstrate', 'bactrocera tryoni', 'australia attacking', 'antennal receptors']</t>
  </si>
  <si>
    <t>Attractant | Bactrocera tryoni | Cuelure | Maxillary palp | Olfactory | Pest management</t>
  </si>
  <si>
    <t>The Queensland fruit fly, Bactrocera tryoni, is considered one of the worst horticultural pests in Australia attacking a large variety of fruit crops. To defeat pest insects, olfactory attractants have been developed and widely used in lure and kill strategies. Male B. tryoni are strongly attracted to the compound raspberry ketone and its synthetic analog, cuelure. Despite the strong behavioral response, a recent study failed to show any activation of antennal receptors to cuelure. Therefore, we hypothesized that cuelure may be detected by an accessory olfactory organ, the maxillary palp. Combining behavioral and physiological experiments we clearly demonstrate that male flies, but not female flies, primarily use the maxillary palps and not the antennae to detect and respond to cuelure. Furthermore, regardless of satiety status, male flies always preferred cuelure over a sugar rich source, unless the maxillary palps were excised.</t>
  </si>
  <si>
    <t>60028378;60106162;60106162;60028378</t>
  </si>
  <si>
    <t>56572909700;55179440800;7402342036;35981632300</t>
  </si>
  <si>
    <t>Verschut, Thomas A.;Farnier, Kevin;Cunningham, J. Paul;Carlsson, Mikael A.</t>
  </si>
  <si>
    <t>Australia;Sweden</t>
  </si>
  <si>
    <t>Melbourne;Stockholm</t>
  </si>
  <si>
    <t>AgriBio, Centre for AgriBioscience;Stockholms universitet</t>
  </si>
  <si>
    <t>60106162;60028378</t>
  </si>
  <si>
    <t>Verschut T.A.</t>
  </si>
  <si>
    <t>Behavioral and physiological evidence for palp detection of the male-specific attractant cuelure in the queensland fruit fly (Bactrocera tryoni)</t>
  </si>
  <si>
    <t>10.3389/fphys.2018.00990</t>
  </si>
  <si>
    <t>2-s2.0-85050629369</t>
  </si>
  <si>
    <t>['thus suggesting', 'taken together', 'subtropical countries', 'still considered', 'significant effects', 'significant decrease', 'pcr analysis', 'olfactory system', 'olfactory detection', 'olfactory background', 'methyl eugenol', 'mature b', 'managing populations', 'insect attractants', 'hendel ),', 'health implications', 'gold standard', 'dorsalis attractants', 'bactrocera dorsalis', 'attraction toward', '1 knockdown']</t>
  </si>
  <si>
    <t>Bactrocera dorsalis | Methyl eugenol | Odorant receptor | Olfactory | Transcriptomic analysis | Xenopus oocytes</t>
  </si>
  <si>
    <t>Insect attractants are important prevention tools for managing populations of the Oriental fruit fly, Bactrocera dorsalis (Hendel), which is a highly destructive agricultural pest with health implications in tropical and subtropical countries. Methyl eugenol (ME) is still considered the gold standard of B. dorsalis attractants. Mature male flies use their olfactory system to detect ME, but the molecular mechanism underlying their olfactory detection of ME largely remains unclear. Here, we showed that ME activates the odorant receptors OR63a-1 and OR88a in mature B. dorsalis males antennae by RNA-Seq and qRT-PCR analysis. Interestingly, ME only elicited robust responses in the BdorOR88a/BdorOrco-expressing Xenopus oocytes, thus suggesting that BdorOR88a is necessary for ME reception and tropism in B. dorsalis. Next, our indoor behavioral assays demonstrated that BdorOR63a-1 knockdown had no significant effects on ME detection and tropism. By contrast, reducing the BdorOR88a transcript levels led to a significant decrease in the males' responsiveness to ME. Taken together, our results gave novel insight in the understanding of the olfactory background to the Oriental fruit fly's attraction toward ME.</t>
  </si>
  <si>
    <t>60032203;60032203;60032203;60032203</t>
  </si>
  <si>
    <t>57202104499;57203130414;57203126851;8601430300</t>
  </si>
  <si>
    <t>Liu, Huan;Chen, Zheng Shi;Zhang, Dong Ju;Lu, Yong Yue</t>
  </si>
  <si>
    <t>South China Agricultural University</t>
  </si>
  <si>
    <t>BdorOR88a modulates the responsiveness to methyl eugenol in mature males of Bactrocera dorsalis (Hendel)</t>
  </si>
  <si>
    <t>10.3389/fphys.2018.00987</t>
  </si>
  <si>
    <t>2-s2.0-85050636086</t>
  </si>
  <si>
    <t>['specific situations', 'rf source', 'results show', 'results match', 'previous work', 'previous study', 'optimal pairing', 'observation waypoints', 'observation confidence', 'larger eigenvector', 'initial rule', 'general cases', 'drssi observations', 'drssi observation', 'direct effect', 'differential rssi', 'create drssis', 'complete proof', 'best pairs', 'analysis leads', 'analysed based', 'aerial localization']</t>
  </si>
  <si>
    <t>Aerial localization | Angular orientation vector | Cramer-Rao's lower bound (CRLB) | Differential received signal strength indicator (DRSSI) | Observation confidence | RF source</t>
  </si>
  <si>
    <t>Selecting the observation waypoints in the aerial localization of an RF source has a direct effect on the accuracy of the localization. This issue is more important in differential RSSI-based localization due to the redundancy in selecting the waypoints to create a differential received signal strength indication (DRSSI) observation. It is shown, in our previous work with no complete proof, that the 180‚ó¶ pairing angle can lead to close to a minimum localization error. In this paper, the performance of DRSSI observations is analysed based on the confidence and the angular orientation vector of the observations. This analysis leads to a rule for generating optimal DRSSI observations based on the optimal pairing of pairwise received signal strength indicator (RSSI) observations. It is shown that the pair selection depends on: (a) the angle between the larger eigenvector of the priori covariance matrix and the angular orientation vector of the DRSSI observation and (b) the confidence of the DRSSI observation. The importance and the effect of the study have been shown in simulation and the results match the analysis. Also, the results show that our initial rule of thumb, presented in our previous study, is valid in specific situations. However, for more general cases, the angular orientation vector and the observation confidence should be employed to determine the best pairs to create DRSSIs.</t>
  </si>
  <si>
    <t>338-345</t>
  </si>
  <si>
    <t>60005710;60022927-60007511</t>
  </si>
  <si>
    <t>56374197300;6701511872</t>
  </si>
  <si>
    <t>Dehghan, Seyyed Mohammad Mehdi;Moradi, Hadi</t>
  </si>
  <si>
    <t>Iran;South Korea;Iran</t>
  </si>
  <si>
    <t>Tehran;Seoul;Tehran</t>
  </si>
  <si>
    <t>University of Tehran;Sungkyunkwan University;Malek Ashtar University of Technology</t>
  </si>
  <si>
    <t>60022927;60007511;60005710</t>
  </si>
  <si>
    <t>Dehghan S.M.M.</t>
  </si>
  <si>
    <t>Improving drssi observations for better aerial localization of RF sources</t>
  </si>
  <si>
    <t>10.2316/Journal.206.2018.4.206-5021</t>
  </si>
  <si>
    <t>2-s2.0-85050679226</t>
  </si>
  <si>
    <t>/1/2018/205/2018/DA-990</t>
  </si>
  <si>
    <t>WAT</t>
  </si>
  <si>
    <t>['tree crowns', 'total number', 'total field', 'surface imaged', 'several cameras', 'research work', 'record footprints', 'proposed solution', 'proposed approach', 'one flight', 'next stage', 'natural environment', 'multirotor uav', 'mapping purpose', 'mapped area', 'low altitudes', 'joint centre', 'iops ).', 'imaging geometry', 'imagery data', 'fov ).', 'flight lines', 'final image', 'facing directions', 'environment mapping', 'considerable increase', 'component images', 'camera system', 'approach proposed', 'acquired images']</t>
  </si>
  <si>
    <t>Image matching | Image mosaicking | Multi-camera images | Photogrammetry | UAV applications | Unmanned aerial systems (UAS)</t>
  </si>
  <si>
    <t>In the last few years, it has been possible to observe a considerable increase in the use of unmanned aerial vehicles (UAV) equipped with compact digital cameras for environment mapping. The next stage in the development of photogrammetry from low altitudes was the development of the imagery data from UAV oblique images. Imagery data was obtained from side-facing directions. As in professional photogrammetric systems, it is possible to record footprints of tree crowns and other forms of the natural environment. The use of a multi-camera system will significantly reduce one of the main UAV photogrammetry limitations (especially in the case of multirotor UAV) which is a reduction of the ground coverage area, while increasing the number of images, increasing the number of flight lines, and reducing the surface imaged during one flight. The approach proposed in this paper is based on using several head cameras to enhance the imaging geometry during one flight of UAV for mapping. As part of the research work, a multi-camera system consisting of several cameras was designed to increase the total Field of View (FOV). Thanks to this, it will be possible to increase the ground coverage area and to acquire image data effectively. The acquired images will be mosaicked in order to limit the total number of images for the mapped area. As part of the research, a set of cameras was calibrated to determine the interior orientation parameters (IOPs). Next, the method of image alignment using the feature image matching algorithms was presented. In the proposed approach, the images are combined in such a way that the final image has a joint centre of projections of component images. The experimental results showed that the proposed solution was reliable and accurate for the mapping purpose. The paper also presents the effectiveness of existing transformation models for images with a large coverage subjected to initial geometric correction due to the influence of distortion.</t>
  </si>
  <si>
    <t>Wierzbicki, Damian</t>
  </si>
  <si>
    <t>Multi-camera imaging system for UAV photogrammetry</t>
  </si>
  <si>
    <t>10.3390/s18082433</t>
  </si>
  <si>
    <t>2-s2.0-85050732138</t>
  </si>
  <si>
    <t>['voltage side', 'troubleshooting works', 'stable operation', 'project sites', 'professional diagnoses', 'precisely investigate', 'power apparatus', 'positioning methods', 'phase c', 'many papers', 'many engineers', 'maintenance activities', 'insulation disk', 'ground connection', 'field monitoring', 'field application', 'actual station', '2 high']</t>
  </si>
  <si>
    <t>Antennas array | Condition monitoring | Location | Partial discharge | Sensors | UHF</t>
  </si>
  <si>
    <t>The reliable and stable operation of power apparatus is important for the development of GIS. It is important to utilize condition monitoring technologies and anticipate possible failures in advance. Many papers have been published about the partial discharge detection with UHF or X-ray in laboratory, but seldom in field application. Thus, many engineers at project sites are not familiar with the current professional diagnosis techniques. Recently, during the GIS routine data analysis obtained by partial discharge online monitoring system, it was found that the UHF monitoring signals‚Äô developing trend of the 220 kV GIS No. 2 high-voltage side of transformer in phase C at an actual station was abnormal and needed further detection. In order to precisely investigate the problem and then guide the operation and maintenance activities, a series of professional diagnoses were conducted. Three new types of partial discharge detection and positioning methods were applied for accuracy, including UHF partial discharge detection based on multi-stage amplified signal demodulation and multiple weighted averages processing; the partial discharge detection based on the signal radiation hole of insulation disk at the ground connection; and the positioning method based on UHF-SHF. After a series of troubleshooting works, the partial discharge defects have been diagnosed, and the case can be referred in the field monitoring of GIS.</t>
  </si>
  <si>
    <t>112905328;60021227;60021227;60021227;60021227</t>
  </si>
  <si>
    <t>57189219323;57200227093;16833498600;56199101000;35772136500</t>
  </si>
  <si>
    <t>Xiong, Jun;Wang, Yuan;Ma, Guo Ming;Zhang, Qiang;Zheng, Shu Sheng</t>
  </si>
  <si>
    <t>North China Electric Power University;Guangzhou Power Supply Co. Ltd.</t>
  </si>
  <si>
    <t>60021227;112905328</t>
  </si>
  <si>
    <t>Field applications of ultra high frequency techniques for defect detection in GIS</t>
  </si>
  <si>
    <t>10.3390/s18082425</t>
  </si>
  <si>
    <t>2-s2.0-85050753133</t>
  </si>
  <si>
    <t>UD180025RD</t>
  </si>
  <si>
    <t>['wide bandwidth', 'topside radiation', 'thus improve', 'terahertz cmos', 'substrate thinning', 'slots allows', 'shaped patch', 'results belong', 'radiation resistance', 'proposed v', 'patch resonating', 'oxide semiconductor', 'matching bandwidth', 'limited performance', 'leakage waves', 'ground plane', 'fabricated using', 'electromagnetic simulations', 'different frequency', 'dielectric resonators', 'defected ground', 'coherently interfering', 'chip antenna', 'broadband performance', 'antenna directivity', '48 dbi', '320 ghz', '295 ghz']</t>
  </si>
  <si>
    <t>Antenna | CMOS | Defected ground structure | Patch | Terahertz</t>
  </si>
  <si>
    <t>In this paper, a V-shaped patch antenna with defected ground structure is proposed at terahertz to overcome the limited performance of a standard complementary metal-oxide semiconductor (CMOS) patch antenna consisting of several metal layers and very thin interdielectric layers. The proposed V-shaped patch with slots allows the increased radiation resistance and broadband performance. In addition, the patch resonating at different frequency from the V-shaped patch is stacked on the top to broaden the impedance-matching bandwidth. More importantly, the slots are formed in the ground plane, which is called the defected ground structure, to further increase the radiation resistance and thus improve the bandwidth and efficiency. It is verified from electromagnetic simulations that the leakage waves from the defected ground can enhance the antenna directivity and gain by coherently interfering with the topside radiation. The proposed on-chip antenna is fabricated using a standard 65 nm CMOS process. The on-wafer measurement shows very wide bandwidth in input reflection coefficient (&lt;‚àí10 dB), greater than 28.7% from 240 to &gt;320 GHz. The measured peak gain was as high as 5.48 dBi at 295 GHz. To the best of the authors‚Äô knowledge, these results belong to the best performance among the terahertz CMOS on-chip antennas without using additional components or processes such as dielectric resonators, lens, or substrate thinning.</t>
  </si>
  <si>
    <t>57203162497;56035457400;7402045990</t>
  </si>
  <si>
    <t>Kim, Hyeongjin;Choe, Wonseok;Jeong, Jinho</t>
  </si>
  <si>
    <t>A terahertz CMOS V-shaped patch antenna with defected ground structure</t>
  </si>
  <si>
    <t>10.3390/s18082432</t>
  </si>
  <si>
    <t>2-s2.0-85050757125</t>
  </si>
  <si>
    <t>['zf beamforming', 'ul transmission', 'time resources', 'state information', 'spectral efficient', 'spectral efficiency', 'occur simultaneously', 'imperfect channel', 'heavier asymmetry', 'form expressions', 'exploding demand', 'dynamic time', 'dtdd systems', 'division duplex', 'adjusted dynamically']</t>
  </si>
  <si>
    <t>Bidirectional dynamic network | imperfect CSI | massive MIMO | spectral efficiency</t>
  </si>
  <si>
    <t>To cope with the exploding demand for higher data rate and the heavier asymmetry of downlink (DL) and uplink (UL) traffic, dynamic time-division duplex (DTDD) has been proposed, where the time resources can be adjusted dynamically between DL and UL transmission. However, the strict synchronization requirements in DTDD bring extra overhead. In this paper, a bidirectional dynamic network (BDN) with massive multiple input multiple output is studied, in which DL and UL transmission can occur simultaneously. Under imperfect channel-state information, the closed-form expressions for the UL achievable rates with maximum ratio combination (MRC) and zero-forcing (ZF) receivers as well as the DL achievable rates with maximum ratio transmission (MRT) and ZF beamforming are derived in both BDN and DTDD systems. Based on these expressions, we compare the spectral efficiency of BDN and DTDD systems. Numerical results show that the simulation results match well with the closed-form expressions in both BDN and DTDD systems. Furthermore, BDN is more spectral efficient than DTDD. ZF achieves better performance in spectral efficiency than MRC and MRT.</t>
  </si>
  <si>
    <t>43660-43671</t>
  </si>
  <si>
    <t>57203154381;54412754700;36058032700;7202297685</t>
  </si>
  <si>
    <t>Lv, Qian;Li, Jiamin;Zhu, Pengcheng;You, Xiaohu</t>
  </si>
  <si>
    <t>Spectral efficiency analysis for bidirectional dynamic network with massive MIMO under imperfect CSI</t>
  </si>
  <si>
    <t>10.1109/ACCESS.2018.2860043</t>
  </si>
  <si>
    <t>2-s2.0-85050766517</t>
  </si>
  <si>
    <t>['smart agriculture', 'slope log', 'service performance', 'second experiment', 'rural scenarios', 'rural scenario', 'received values', 'previous experiment', 'path loss', 'link quality', 'ground conditions', 'future 5g', '868 mhz', '8 ghz', '4 ghz']</t>
  </si>
  <si>
    <t>5G | Internet of things | Log-distance | Near-ground | QoS | Radio channel model | Smart agriculture | Wireless sensor networks</t>
  </si>
  <si>
    <t>In this contribution, a narrowband radio channel model is proposed for rural scenarios in which the radio link operates under near-ground conditions for application in wireless sensor networks dedicated to smart agriculture. The received power attenuation was measured for both transmitter and receiver antennas placed at two different heights above ground: 0.2 and 0.4 m. Three frequency ranges, proposed for future 5G-IoT use case in agriculture, were chosen: 868 MHz, 2.4 GHz and 5.8 GHz. Three ground coverings were tested in a rural scenario: soil, short and tall grass fields. The path loss was then estimated as dependent of the radio link range and a three-slope log-normal path loss model was tailored. Results are explained in terms of the first Fresnel zone obstruction. Commercial Zigbee sensor nodes operating at 2.4 GHz were used in a second experiment to estimate the link quality from the experimental Radio Signal Strength Indicator (RSSI) received values. Two sensor nodes were placed at the same elevation above ground as in the previous experiment, only for short grass field case. The Quality of Service performance was determined in terms of theoretical bit error rate achieved for different digital modulations‚ÄîBPSK, 8PSK and 16QAM‚Äîconcluding remarkable results for an obstructed radio link.</t>
  </si>
  <si>
    <t>60026134;60026134;60239650;60033019</t>
  </si>
  <si>
    <t>57203154167;6507471765;6505830594;24467846500</t>
  </si>
  <si>
    <t>Klaina, Hicham;Alejos, Ana Vazquez;Aghzout, Otman;Falcone, Francisco</t>
  </si>
  <si>
    <t>Morocco;Spain;Spain</t>
  </si>
  <si>
    <t>Tetouan;Pamplona;Vigo</t>
  </si>
  <si>
    <t>Ecole Nationale des Sciences Appliqu√©es de T√©touan;Universidad P√∫blica de Navarra;Universidade de Vigo</t>
  </si>
  <si>
    <t>60239650;60033019;60026134</t>
  </si>
  <si>
    <t>Klaina H.</t>
  </si>
  <si>
    <t>Narrowband characterization of near-ground radio channel for wireless sensors networks at 5G-IoT bands</t>
  </si>
  <si>
    <t>10.3390/s18082428</t>
  </si>
  <si>
    <t>2-s2.0-85050775686</t>
  </si>
  <si>
    <t>['srr ),', 'simulated results', 'ring resonator', 'resonators generates', 'resonance frequencies', 'rectangular split', 'radiation patterns', 'prototype structure', 'operating frequencies', 'measured results', 'matching network', 'individual band', 'independently tunable', 'fed quad', 'dimensions 0', 'band antenna', 'antenna consists', '5 ghz']</t>
  </si>
  <si>
    <t>A compact, planar, low profile microstrip line-fed quad-band antenna is presented with operating frequencies at 2.5/3.6/5.5/7.5 GHz. The antenna consists of a rectangular split-ring resonator (SRR), a stepped impedance resonator (SIR) inside the ring, a slot on the SIR and a pair of SRRs either side of the matching network. Each of the resonators generates its own individual band which is independently tunable. The antenna is compact in size having dimensions 0.10Œª0 √ó 0.13Œª0. The radiation patterns are omnidirectional and bilateral in the H-plane and the E-plane, respectively, at all the resonance frequencies. The simulated results are observed and reported in terms of S-parameters, gain and radiation patterns. A prototype structure is fabricated and the measured results are compared with those obtained from the simulation.</t>
  </si>
  <si>
    <t>920-922</t>
  </si>
  <si>
    <t>60000912;60000912;60000912;60000912</t>
  </si>
  <si>
    <t>57191624895;55253947200;55699394300;57188762357</t>
  </si>
  <si>
    <t>Islam, Sk N.;Kumar, M.;Sen, G.;Das, S.</t>
  </si>
  <si>
    <t>Islam S.N.</t>
  </si>
  <si>
    <t>Design of a compact quad-band antenna with independent frequency tuning</t>
  </si>
  <si>
    <t>10.1049/el.2018.1237</t>
  </si>
  <si>
    <t>2-s2.0-85051364371</t>
  </si>
  <si>
    <t>['upper patch', 'therefore adequate', 'mutual coupling', 'measured bandwidth', 'c band', '4 db', '1 ghz']</t>
  </si>
  <si>
    <t>A method to reduce the mutual coupling in wide-band multilayer patch array operating in C band is presented. The proposed device use conveniently sized meander line parasites printed on the same substrate of the upper patch. Measurements on a 2 √ó 2 prototype shows a measured bandwidth of about 19.6% centred at 5.1 GHz, therefore adequate to cover the whole WLAN frequency range. The meander lines allow to reduce the patch mutual coupling by about 2.4 dB.</t>
  </si>
  <si>
    <t>922-924</t>
  </si>
  <si>
    <t>60021859;60021859;60021859;60021859;60021859</t>
  </si>
  <si>
    <t>24483408300;7102464308;56161799300;36554911300;57203358134</t>
  </si>
  <si>
    <t>Maddio, S.;Pelosi, G.;Righini, M.;Selleri, S.;Vecchi, I.</t>
  </si>
  <si>
    <t>Mutual coupling reduction in multilayer patch antennas via meander line parasites</t>
  </si>
  <si>
    <t>10.1049/el.2018.1332</t>
  </si>
  <si>
    <t>2-s2.0-85051375246</t>
  </si>
  <si>
    <t>['sm techniques', 'sm ).', 'qsm transmits', 'output systems', 'input multi', 'generalised qsm', 'cs ),', 'better trade', 'based detectors']</t>
  </si>
  <si>
    <t>Quadrature spatial modulation (QSM) is one of the recently emerging transmission schemes to improve the throughput of the multi-input multi-output systems. QSM transmits an M-ary complex symbol whose real and imaginary parts activate an antenna index independently thus provides an extra spatial dimension compared to conventional spatial modulation (SM). A generalised QSM (GQSM) transmission is considered in which a set of M-ary complex symbols activate multiple antennas to transmit their real and imaginary parts separately, which offers higher throughput in terms of bits per channel use (bpcu) than other SM techniques. A detector is proposed, ordering-based structured orthogonal matching pursuit for GQSM using compressive sensing (CS), which performs very close to the maximum likelihood detector with significantly lesser complexity. Also, the proposed algorithm performs superior to other CS-based detectors and offers a better trade-off between complexity and performance.</t>
  </si>
  <si>
    <t>941-943</t>
  </si>
  <si>
    <t>Neelakandan, R.</t>
  </si>
  <si>
    <t>Ponda</t>
  </si>
  <si>
    <t>Indian Institute of Technology Goa</t>
  </si>
  <si>
    <t>Neelakandan R.</t>
  </si>
  <si>
    <t>Sub-optimal low-complexity detector for generalised quadrature spatial modulation</t>
  </si>
  <si>
    <t>10.1049/el.2018.1011</t>
  </si>
  <si>
    <t>2-s2.0-85051387725</t>
  </si>
  <si>
    <t>['wideband ibw', 'slot antenna', 'simple structure', 'simple c', 'shaped strip', 'shaped slot', 'shaped slit', 'ratio bandwidth', 'planar ground', 'matching stub', 'lower ground', 'fed structure', 'arbw ).', '72 ghz', '62 ghz', '6 ghz']</t>
  </si>
  <si>
    <t>An UWB circularly polarised (CP) slot antenna with simple structure is presented in this Letter. By etching a simple C-shaped slot on the planar ground, adopting an L-shaped strip as a radiator, and employing an off-centre-fed structure, the proposed CP antenna can easily be realised with both wideband impedance bandwidth (IBW) and 3 dB axial-ratio bandwidth (ARBW). The impedance and ARBWs of this antenna can be further expanded by adding a matching stub and cutting an L-shaped slit on the lower ground. This antenna can realise a wideband IBW (S11 &lt; ‚àí10 dB) of about 3.62 GHz (124.4%, 1.10‚Äì4.72 GHz) and 3 dB ARBW of about 3.6 GHz (115.2%, 1.26‚Äì4.68 GHz).</t>
  </si>
  <si>
    <t>918-920</t>
  </si>
  <si>
    <t>56486581900;36640026100;57196292254;26435010100;35849279500</t>
  </si>
  <si>
    <t>Xu, Rui;Li, Jianying;Liu, Jie;Zhou, Shi Gang;Wei, Kun</t>
  </si>
  <si>
    <t>UWB circularly polarised slot antenna with modified ground plane and L-shaped radiator</t>
  </si>
  <si>
    <t>10.1049/el.2018.1346</t>
  </si>
  <si>
    <t>2-s2.0-85051392962</t>
  </si>
  <si>
    <t>['square slot', 'small l', 'slot centre', 'shaped strips', 'shaped strip', 'resonant modes', 'proposed antenna', 'overall size', 'measured results', 'left side', 'large l', 'important role', 'impedance bandwidth', 'good agreement', 'experimentally studied', 'different sizes', 'designed antenna', 'combined effect', 'asymmetric feed', '84 ghz', '6 mm3']</t>
  </si>
  <si>
    <t>Broadband circularly polarised square slot antenna excited by a coplanar waveguide feed with enhanced axial ratio bandwidth (ARBW) is proposed, designed and experimentally studied. Larger than 21% 3 dB ARBW can be attained by using asymmetric feed and implementing a T-shaped grounded stub from the left side of the square slot in orthogonal direction towards the slot centre. To further enhance the 3 dB ARBW of the proposed slot antenna, a pair of equal grounded L-shaped strips with different sizes is embedded at the top right corner of the square slot. Small L-shaped grounded strip plays an important role for merging two closely spaced multi-resonant modes, generated by the combined effect of asymmetric feed with T-shaped grounded stub and with large L-shaped strip. Overall size of the proposed antenna is 40 √ó 40 √ó 1.6 mm3. Measured value shows that the impedance bandwidth and 3 dB ARBW of the designed antenna are 73.39% (5.02‚Äì10.84 GHz) and 58.08% (5.07‚Äì9.22 GHz), respectively. Good agreement is achieved between simulated and measured results.</t>
  </si>
  <si>
    <t>917-918</t>
  </si>
  <si>
    <t>Midya, M.;Bhattacharjee, S.;Mitra, M.</t>
  </si>
  <si>
    <t>Pair of grounded L strips loaded broadband circularly polarised square slot antenna with enhanced axial ratio bandwidth</t>
  </si>
  <si>
    <t>10.1049/el.2018.1096</t>
  </si>
  <si>
    <t>2-s2.0-85051409716</t>
  </si>
  <si>
    <t>['operating bandwidth', 'impedance bandwidth', 'ground plane', 'etched adjacent', '4 ghz']</t>
  </si>
  <si>
    <t>Microstrip patch antenna | Parasitic strips | Wideband</t>
  </si>
  <si>
    <t>A novel microstrip patch antenna loaded with parasitic metal strips is proposed. Two identical parasitic metal strips are asymmetrically located along with the two radiating edges of a conventional patch antenna. Two coupling slots are etched adjacent to the strips on the ground plane to realize energy transmission. Therefore, a new resonant mode TM30 mode generated by parasitic metal strips together with the original TM10 mode result in wide impedance bandwidth. Experimental results indicate that an impedance bandwidth of 23% from 13.8 to 17.4 GHz is obtained, with a low profile less than Œª0/20. Moreover, the proposed antenna presents 1-dB gain flatness across the operating bandwidth.</t>
  </si>
  <si>
    <t>60069734;124065096;60069734;60069734;60069734</t>
  </si>
  <si>
    <t>56697715100;55826216200;55311398900;8291082500;55710391100</t>
  </si>
  <si>
    <t>Cao, Yufan;Cai, Yang;Cao, Wenquan;Qian, Zuping;Zhu, Lei</t>
  </si>
  <si>
    <t>Logistical Engineering University China;Space Engineering University</t>
  </si>
  <si>
    <t>60069734;124065096</t>
  </si>
  <si>
    <t>Wideband microstrip patch antenna loaded with parasitic metal strips and coupling slots</t>
  </si>
  <si>
    <t>10.1587/elex.15.20180671</t>
  </si>
  <si>
    <t>2-s2.0-85053603391</t>
  </si>
  <si>
    <t>['two monopoles', 'proposed antenna', 'port isolation', 'good candidate', 'cpw structure', 'coplanar waveguide', 'communication systems', '87 ghz', '8 ghz']</t>
  </si>
  <si>
    <t>Broadband | CPW | Dual circularly polarization | Slot antenna</t>
  </si>
  <si>
    <t>In this letter, a novel broadband dual circularly polarized (CP) square slot antenna based on coplanar waveguide (CPW) feed is presented. Two orthogonal modified L-shaped monopoles fed by the CPW structure are designed to achieve dual circularly polarization. Through digging several rectangular notches while adding extra needle shaped tuning strip between two monopoles, wide impedance bandwidth (IMBW), wide axial ratio bandwidth (ARBW) and high port isolation are realized. Finally, in order to verify the analysis, a prototype is fabricated and measured. The measured available ‚àí10 dB IMBW of each port is 76% (from 1.8 GHz to 4.0 GHz), which covers the whole 3 dB ARBW of 67% (from 1.87 GHz to 3.75 GHz). Besides, the port isolation is below ‚àí25 dB and the cross polarization level is over ‚àí15 dB across the entire operating band, which proves the proposed antenna a good candidate for communication systems.</t>
  </si>
  <si>
    <t>57203285732;24341908100;55311398900;57203924382</t>
  </si>
  <si>
    <t>Jiang, Linli;Lu, Chunlan;Cao, Wenquan;Sun, Ligong</t>
  </si>
  <si>
    <t>Jiang L.</t>
  </si>
  <si>
    <t>A broadband CPW-fed dual circularly polarized slot antenna with modified l-shaped monopoles</t>
  </si>
  <si>
    <t>10.1587/elex.15.20180645</t>
  </si>
  <si>
    <t>2-s2.0-85053630934</t>
  </si>
  <si>
    <t>DE-FG02-07ER46426</t>
  </si>
  <si>
    <t>['widely used', 'various applications', 'study clarifies', 'special situations', 'reciprocal systems', 'optical antennas', 'fundamental importance', 'emitters coupled', 'emission properties', 'emission processes', 'emission directivities', 'dipoles coupling', 'dipole emitters', 'dipole case', 'depth analysis', 'coherent emission', 'always different', 'absorption directivity', 'absorption directivities']</t>
  </si>
  <si>
    <t>Optical antennas have been widely used to control the absorption and emission properties of dipole emitters. Understanding the relationship between the absorption and emission processes of such dipole emitters in the presence of optical antennas is therefore of fundamental importance. Here we provide an in-depth analysis of the relationship between the absorption and emission directivities of dipoles coupling to optical antennas. We show that, for reciprocal systems, the absorption and emission directivities are identical for a single dipole emitter, and also in the case of multiple dipole emitters when one considers incoherent emission from the emitters. On the other hand, in general, the coherent emission directivities of the dipoles are always different from the absorption directivities in the multiple-dipole case. But there are special situations in the multiple-dipole case where the coherent emission has directivities that are approximately the same as the absorption directivity. This study clarifies the relation between absorption and emission directivities for emitters coupled with optical antennas and may provide useful insights into the design and characterization of optical antennas for various applications.</t>
  </si>
  <si>
    <t>60074650;60074650;60074650;60074650</t>
  </si>
  <si>
    <t>57193729764;56597119200;56612534300;7402678305</t>
  </si>
  <si>
    <t>Zhao, Zhexin;Shi, Yu;Chen, Kaifeng;Fan, Shanhui</t>
  </si>
  <si>
    <t>Stanford</t>
  </si>
  <si>
    <t>Ginzton Laboratory</t>
  </si>
  <si>
    <t>Relation between absorption and emission directivities for dipoles coupled with optical antennas</t>
  </si>
  <si>
    <t>10.1103/PhysRevA.98.013845</t>
  </si>
  <si>
    <t>2-s2.0-85051212120</t>
  </si>
  <si>
    <t>['specimens collected', 'site exceeds', 'shoto trench', 'polynoid annelids', 'philippine sea', 'one type', 'nov .,', 'new species', 'nephridial papillae', 'grow inwardly', 'frontal filament', 'following features', 'described based', 'carcass community', '50 notochaetae']</t>
  </si>
  <si>
    <t>Deep sea | Japan | Macellicephalinae | Polychaeta | Taxonomy</t>
  </si>
  <si>
    <t>A new species of polynoid annelids, Bathykermadeca thanatos sp. nov., is described based on specimens collected from sunken whale bones in the Nansei-Shoto Trench in the Philippine Sea at a depth of 4974 m. The cetacean-carcass community at the site exceeds the deepest record reported to date. This new species can be distinguished from other members of the genus by the following features: i) there is only one type of neurochaetae, ii) the teeth lack serration and grow inwardly, iii) median antenna extends beyond the tip of frontal filament, iv) nephridial papillae are present in segments 12‚Äì15, and v) there are about 50 notochaetae in each parapodium.</t>
  </si>
  <si>
    <t>575-580</t>
  </si>
  <si>
    <t>60014652;60004283;60014652</t>
  </si>
  <si>
    <t>56662091000;35275024500;56125557700</t>
  </si>
  <si>
    <t>Jimi, Naoto;Fujiwara, Yoshihiro;Kajihara, Hiroshi</t>
  </si>
  <si>
    <t>Sapporo;Yokosuka</t>
  </si>
  <si>
    <t>Hokkaido University;Japan Agency for Marine-Earth Science and Technology</t>
  </si>
  <si>
    <t>60014652;60004283</t>
  </si>
  <si>
    <t>New annelid species from the deepest known whale-fall environment: Bathykermadeca thanatos sp. nov. (Annelida: Polynoidae)</t>
  </si>
  <si>
    <t>10.11646/zootaxa.4450.5.4</t>
  </si>
  <si>
    <t>2-s2.0-85052024027</t>
  </si>
  <si>
    <t>DE-AC02-09CH114664</t>
  </si>
  <si>
    <t>["whistlers ')", 'tokamak environment', 'significant excitation', 'reactor plasma', 'radius region', 'plasma coupling', 'pass absorption', 'neutral beams', 'mode case', 'linear regime', 'landau absorption', 'helicon waves', "frequencies ',", 'fast waves', 'efficiency twice', 'directed spectrum', 'desired mid', 'beta conditions', 'approximately aligned', 'antenna coupling', 'also known', '5 ghz', '4 kw']</t>
  </si>
  <si>
    <t>comb-line | current drive | DIII-D | helicon | traveling wave antenna</t>
  </si>
  <si>
    <t>Experiments have begun in DIII-D to evaluate a toroidally-directed spectrum of helicon waves (also known as 'very high harmonic fast waves', 'fast waves in the lower hybrid range of frequencies', or 'whistlers') that can generate efficient non-inductive current drive by Landau absorption in a reactor plasma. Modeling has shown (Prater et al 2014 Nucl. Fusion 54 083024) that non-inductive current drive at mid-radius (œÅ ‚àº 0.5) should be achievable in DIII-D with fast waves at 0.5 GHz in high-beta conditions with an efficiency twice that of other non-inductive current drive tools currently available on DIII-D (neutral beams and electron cyclotron current drive). An innovative traveling wave antenna (TWA) of the 'comb-line' type with 12 radiating modules has been constructed, installed in DIII-D, and has been tested at very low power (&lt;0.4 kW) to evaluate the antenna coupling in the linear regime, and to test technological aspects of such structures in the tokamak environment. Results show favorably strong antenna/plasma coupling in several plasma regimes, most significantly in the high-beta ELMing H-mode case with calculated full first-pass absorption of the helicon waves in the desired mid-radius region. No evidence of significant excitation of the undesirable slow wave was found when the total magnetic field adjacent to the structure was approximately aligned with the tilted Faraday screen of the antenna. The implications of these results for a high-power experiment currently under construction are discussed.</t>
  </si>
  <si>
    <t>60013901;60013901;60013901;60013901;60013901;60022195;60013901;60013901;60024266;60018020;60013901;60013901;60007843;60027550</t>
  </si>
  <si>
    <t>7003617702;7004204756;7006111874;7003507968;35074760600;7006050699;7406782413;7006479621;25634399400;7203063979;9846240200;16176411100;7402110379;57199699607</t>
  </si>
  <si>
    <t>Pinsker, R. I.;Prater, R.;Moeller, C. P.;Degrassie, J. S.;Petty, C. C.;Porkolab, M.;Anderson, J. P.;Garofalo, A. M.;Lau, C.;Nagy, A.;Pace, D. C.;Torreblanca, H.;Watkins, J. G.;Zeng, L.</t>
  </si>
  <si>
    <t>Los Angeles;Oak Ridge;Cambridge;Princeton;San Diego;Albuquerque</t>
  </si>
  <si>
    <t>University of California, Los Angeles;Oak Ridge National Laboratory;Massachusetts Institute of Technology;Princeton Plasma Physics Laboratory;General Atomics;Sandia National Laboratories, New Mexico</t>
  </si>
  <si>
    <t>60027550;60024266;60022195;60018020;60013901;60007843</t>
  </si>
  <si>
    <t>Pinsker R.</t>
  </si>
  <si>
    <t>Experiments on helicons in DIII-D - Investigation of the physics of a reactor-relevant non-inductive current drive technology</t>
  </si>
  <si>
    <t>10.1088/1741-4326/aad1f8</t>
  </si>
  <si>
    <t>2-s2.0-85053389653</t>
  </si>
  <si>
    <t>DP150102972</t>
  </si>
  <si>
    <t>['ultimately improved', 'significantly enhanced', 'multifunctional materials', 'multifunctional efficiency', 'mechanical properties', 'graphene oxide', 'excellent potential', 'energy storage', 'electrical properties', 'electric vehicles', 'earlier work', 'dielectric material', 'depth study']</t>
  </si>
  <si>
    <t>Carbon fibres | Electrical properties | Functional composites | Mechanical properties | Smart materials</t>
  </si>
  <si>
    <t>In this study, the multifunctionality of structural dielectric capacitor made by integrating graphene oxide paper into carbon fibre reinforced composite has been investigated. The study is based on an earlier work on the use of graphene oxide for dielectric material in the structural dielectric capacitor, in which electrical properties have been characterized. In this work, an in-depth study on electrical and mechanical properties of this kind of structural dielectric capacitor have been carried out. In addition, the multifunctional efficiency of structural dielectric capacitors were evaluated and compared with existing structural dielectric capacitors. Through experiments, it is revealed that both electrical and mechanical properties of the structural dielectric capacitors were significantly enhanced by interleaving a graphene oxide paper in the middle of composite. Therefore, the multifunctional efficiency of this kind of structural dielectric capacitors has been ultimately improved, indicating the excellent potential of graphene oxide paper in the development of multifunctional materials for energy storage, potentially for high-strength required applications, such as electric vehicles and unmanned aerial vehicles.</t>
  </si>
  <si>
    <t>180-190</t>
  </si>
  <si>
    <t>Composites Science and Technology</t>
  </si>
  <si>
    <t>60030804;60030804;60031031;60030804;60030804-60072429</t>
  </si>
  <si>
    <t>57200225814;55619678000;44661664000;8940371900;7401559898</t>
  </si>
  <si>
    <t>Chan, Kit Ying;Lin, Han;Qiao, Kun;Jia, Baohua;Lau, Kin Tak</t>
  </si>
  <si>
    <t>Taiwan;China;Australia</t>
  </si>
  <si>
    <t>Taichung;Jinan;Melbourne</t>
  </si>
  <si>
    <t>Asia University;Shandong University;Swinburne University of Technology</t>
  </si>
  <si>
    <t>60072429;60031031;60030804</t>
  </si>
  <si>
    <t>Chan K.Y.</t>
  </si>
  <si>
    <t>Multifunctional graphene oxide paper embodied structural dielectric capacitor based on carbon fibre reinforced composites</t>
  </si>
  <si>
    <t>S0266353818300812</t>
  </si>
  <si>
    <t>10.1016/j.compscitech.2018.05.027</t>
  </si>
  <si>
    <t>2-s2.0-85047078898</t>
  </si>
  <si>
    <t>01 (2201)/07/EMR-II</t>
  </si>
  <si>
    <t>['world applications', 'uniformly distributed', 'uniform distribution', 'stable conjugation', 'solar cells', 'quantum dots', 'promising material', 'primary requirements', 'polystyrene copolymer', 'photoluminescence properties', 'nir region', 'high densities', 'electrooptical devices', 'broad absorption', 'based devices', 'attractive antennae', 'aqueous solution']</t>
  </si>
  <si>
    <t>The broad absorption of light in the UV-Vis-NIR region and the size-based tunable photoluminescence color of semiconductor quantum dots make these tiny crystals one of the most attractive antennae in solar cells and phosphors in electrooptical devices. One of the primary requirements for such real-world applications of quantum dots is their stable and uniform distribution in optically transparent matrices. In this work, we prepare transparent thin films of polymer-quantum dot conjugates, where CdSe/ZnS quantum dots are uniformly distributed at high densities in a chitosan-polystyrene copolymer (CS-g-PS) matrix. Here, quantum dots in an aqueous solution are conjugated to the copolymer by a phase transfer reaction. With the stable conjugation of quantum dots to the copolymer, we prevent undesired phase separation between the two and aggregation of quantum dots. Furthermore, the conjugate allows us to prepare transparent thin films in which quantum dots are uniformly distributed at high densities. The CS-g-PS copolymer helps us in not only preserving the photoluminescence properties of quantum dots in the film but also rendering excellent photostability to quantum dots at the ensemble and single particle levels, making the conjugate a promising material for photoluminescence-based devices.</t>
  </si>
  <si>
    <t>13368-13374</t>
  </si>
  <si>
    <t>60014652;60029694;60014652;60014652;60014652-60029694;60014652-60029694</t>
  </si>
  <si>
    <t>57200543549;57194018465;35772092200;23989637000;7202121977;35599000500</t>
  </si>
  <si>
    <t>Ghimire, Sushant;Sivadas, Anjaly;Yuyama, Ken Ichi;Takano, Yuta;Francis, Raju;Biju, Vasudevanpillai</t>
  </si>
  <si>
    <t>India;Japan</t>
  </si>
  <si>
    <t>Kottayam;Sapporo</t>
  </si>
  <si>
    <t>Mahatma Gandhi University;Hokkaido University</t>
  </si>
  <si>
    <t>60029694;60014652</t>
  </si>
  <si>
    <t>Ghimire S.</t>
  </si>
  <si>
    <t>Quantum dot-polymer conjugates for stable luminescent displays</t>
  </si>
  <si>
    <t>10.1039/c8nr01501e</t>
  </si>
  <si>
    <t>2-s2.0-85050282964</t>
  </si>
  <si>
    <t>['xrd patterns', 'using vegard', 'space group', 'rietveld refinement', 'reveal rhombohedral', 'magnetic stability', 'low loss', 'estimated value', 'dielectric ordering', 'composites might', 'cfo phase', 'bfo matrix']</t>
  </si>
  <si>
    <t>BFO-CFO | Magnetic stability | Perovskite-spinel</t>
  </si>
  <si>
    <t>Present work demonstrates our attempts of enhancement of room temperature magnetic stability and dielectric ordering of BiFeO3 via perovskite-spinel composite approach. We selected CoFe2O4 spinel phase for the study. (1-x)BiFeO3(BFO)-xCoFe2O4(CFO) composites with compositions (x = 0, 20, 30, 40 wt%) were developed. Structure of the composite are ensured by Rietveld refinement of XRD patterns; which reveal rhombohedral (space group:R3c) symmetry for BFO and inverse spinel cubic (space group: Fd3¬Øm) symmetry for CFO. Microstructural backscattered electron image of sintered composites shows well distribution of CFO in BFO matrix with interaction of BFO and CFO phase at the interface. Remanent magnetization observed for composites is found to be 3 times higher than estimated value by using Vegard's law. Higher magnetic stability achieved in composites. Room temperature dielectric properties of BFO-CFO composites revealed higher dielectric constant with low loss. The enhancement in magnetic stability and dielectric ordering of composites might be useful in miniaturizing antenna system and electromagnetic shielding materials.</t>
  </si>
  <si>
    <t>168-176</t>
  </si>
  <si>
    <t>60015668;60015668</t>
  </si>
  <si>
    <t>55792665300;26428703100</t>
  </si>
  <si>
    <t>Gaikwad, Vishwajit M.;Acharya, Smita A.</t>
  </si>
  <si>
    <t>Rashtrasant Tukadoji Maharaj Nagpur University</t>
  </si>
  <si>
    <t>Gaikwad V.</t>
  </si>
  <si>
    <t>Exploration of magnetically stable BiFeO&lt;inf&gt;3&lt;/inf&gt;‚ÄìCoFe&lt;inf&gt;2&lt;/inf&gt;O&lt;inf&gt;4&lt;/inf&gt; composites with significant dielectric ordering at room temperature</t>
  </si>
  <si>
    <t>S0925838818315962</t>
  </si>
  <si>
    <t>10.1016/j.jallcom.2018.04.273</t>
  </si>
  <si>
    <t>2-s2.0-85046720235</t>
  </si>
  <si>
    <t>['wave numerically', 'thz radiation', 'surface plasmon', 'receiver used', 'radio astronomy', 'physical principles', 'modern terahertz', 'maneuvering pulse', 'low profiles', 'laser technology', 'large superiority', 'good agreement', 'generally improved', 'eye antennas', 'exist weaknesses', 'electrical leaky', 'discussed based', 'dielectric lens', 'chip antennas', 'beam divergence', '500 ghz']</t>
  </si>
  <si>
    <t>Beam shaping characteristic | leaky-wave antenna | micromachining | surface plasmon (SP) | terahertz (THz)</t>
  </si>
  <si>
    <t>Modern terahertz (THz) receiver used for radio astronomy is aimed at developing high integrated system. However, various THz integrated devices, such as quantum cascade lasers and chip antennas, exist weaknesses of poor radiation quality and beam divergence. Currently, this disadvantage is generally improved by dielectric lens or reflectors, which increasing the bulk volume immensely. In this paper, the beam manipulating properties of metallic corrugated grooves and dielectric periodic gratings are discussed based on the physical principles of surface plasmon and electrical leaky-wave numerically. Furthermore, the prototypes of bull-eye antennas and leaky-wave antennas operating at 500 GHz are proposed by micro-electro-mechanical system process and laser technology to demonstrate the beam shaping effectiveness, respectively. The E-plane patterns measured through a THz vector field measurement system experimentally are in good agreement with the simulations. Both the developed periodical structures will have a large superiority on applications for maneuvering pulse- or beam-shapes of THz radiation with compact and low profiles.</t>
  </si>
  <si>
    <t>42507-42515</t>
  </si>
  <si>
    <t>60064143;60007171-60105477;60007171;60064143</t>
  </si>
  <si>
    <t>57190302567;55645903300;57200195884;56402227300</t>
  </si>
  <si>
    <t>Ding, Jiang Qiao;Hu, Jie;Shi, Sheng Cai;Zhao, Yun</t>
  </si>
  <si>
    <t>Paris;Nanjing;Nanjing</t>
  </si>
  <si>
    <t>APC - AstroParticule et Cosmologie;Nanjing University of Information Science &amp; Technology;Purple Mountain Observatory Chinese Academy of Sciences</t>
  </si>
  <si>
    <t>60105477;60064143;60007171</t>
  </si>
  <si>
    <t>Ding J.Q.</t>
  </si>
  <si>
    <t>Beam Shaping Performance Based on Metallic Corrugated Grooves and Dielectric Periodic Gratings at 500 GHz</t>
  </si>
  <si>
    <t>10.1109/ACCESS.2018.2861727</t>
  </si>
  <si>
    <t>2-s2.0-85050974241</t>
  </si>
  <si>
    <t>['wearable antenna', 'wban systems', 'wban ).', 'varying scattering', 'significant progress', 'respective application', 'quite attractive', 'provide short', 'propagation model', 'propagation channels', 'propagation channel', 'paper retrospects', 'latest results', 'initial steps', 'human body', 'exposure risk', 'electromagnetic waves', 'continuous movement', 'considered even', 'achieved recently']</t>
  </si>
  <si>
    <t>channel model | propagation properties | ultrawideband (UWB) antenna | Wearable antenna | wireless body area network (WBAN)</t>
  </si>
  <si>
    <t>Ultrawideband (UWB) technology can provide short-range, high bandwidth communications at a very low energy consumption level, which is quite attractive for wireless body area networks (WBAN). In such a system, the presence of the human body brings huge challenges for both the design of the wearable antenna and the propagation model. First of all, the coupling between the wearable antenna and the human body should be considered even in the initial steps of the design, in order to be able to deal with both the possibly deteriorating performance of the antenna as a result of the body and the exposure risk for the body. Second, the propagation channel in WBAN is influenced by the continuous movement of the human body, due to the time-varying scattering of the electromagnetic waves. Lots of researchers have been active in this area and some significant progress has been achieved recently. This paper retrospects the latest results in the field of wearable ultrawideband antennas, propagation channels, and their respective application in WBAN systems.</t>
  </si>
  <si>
    <t>42177-42185</t>
  </si>
  <si>
    <t>60018308-60025063;60025063-60090652;60025063</t>
  </si>
  <si>
    <t>55377305700;56456741800;7005545716</t>
  </si>
  <si>
    <t>Yan, Sen;Soh, Ping Jack;Vandenbosch, Guy A.E.</t>
  </si>
  <si>
    <t>Malaysia;Belgium;China</t>
  </si>
  <si>
    <t>Arau;3000 Leuven;Xi'an</t>
  </si>
  <si>
    <t>Universiti Malaysia Perlis;KU Leuven;Xi'an Jiaotong University</t>
  </si>
  <si>
    <t>60090652;60025063;60018308</t>
  </si>
  <si>
    <t>Wearable ultrawideband technology- A review of ultrawideband antennas, propagation channels, and applications in wireless body area networks</t>
  </si>
  <si>
    <t>10.1109/ACCESS.2018.2861704</t>
  </si>
  <si>
    <t>2-s2.0-85050976267</t>
  </si>
  <si>
    <t>15KK0204</t>
  </si>
  <si>
    <t>['œ ¥.', 'wide variety', 'report emissions', 'presumably attributed', 'notched sides', 'generate circularly', 'frequency range', 'engineering designs', 'emission intensity', 'cylindrical mesa', '430 ghz']</t>
  </si>
  <si>
    <t>We report emissions of circular polarized electromagnetic waves from cylindrically shaped mesa structures of the high-temperature superconductor Bi2Sr2CaCu2O8+Œ¥. The frequency range of circularly polarized emission of a cylindrical mesa with notched sides is between 400 and 430 GHz, which is wider than expected by the patch antenna theory. Three maxima recognized in emission intensity are presumably attributed to excitations of fundamental orthogonal modes and circularly polarized modes. Along with the demonstration of circularly polarized emission from truncated edge square mesas, the obtained results provide a wide variety of engineering designs of compact and solid-state electromagnetic sources which are able to generate circularly-polarized terahertz waves.</t>
  </si>
  <si>
    <t>60011001;60011001;60011001-60014256;60011001</t>
  </si>
  <si>
    <t>57189219554;56459599700;35560126400;56219933600</t>
  </si>
  <si>
    <t>Elarabi, Asem;Yoshioka, Yusuke;Tsujimoto, Manabu;Kakeya, Itsuhiro</t>
  </si>
  <si>
    <t>Tsukuba;Kyoto</t>
  </si>
  <si>
    <t>University of Tsukuba;Kyoto University</t>
  </si>
  <si>
    <t>60014256;60011001</t>
  </si>
  <si>
    <t>Elarabi A.</t>
  </si>
  <si>
    <t>Circularly polarized terahertz radiation monolithically generated by cylindrical mesas of intrinsic Josephson junctions</t>
  </si>
  <si>
    <t>10.1063/1.5040159</t>
  </si>
  <si>
    <t>2-s2.0-85050986161</t>
  </si>
  <si>
    <t>['polarization levels', 'parasitic patches', 'neutralized networks', 'impedance structures', 'frequency range', 'design idea', 'circuited stepped', 'boresight direction', 'bandwidth enhancement', 'antenna element', '95 ghz', '4 ghz', '38 db', '10 db', '(| s11']</t>
  </si>
  <si>
    <t>Antenna array | decoupling technique | mutual coupling | parasitic patches | patch antenna | short-circuited stepped-impedance structure</t>
  </si>
  <si>
    <t>A dual-layer patch antenna using multiple parasitic patches for the bandwidth enhancement is presented. Two additional resonances can be obtained with the help of the parasitic patches of the antenna. Consequently, a wide impedance bandwidth of 17% (|S11| &lt; -10 dB) can be achieved. Then, without the increase of the antenna array footprint, the combinations of two decoupling techniques (i.e., metalized via walls and short-circuited stepped-impedance structures as the neutralized networks) are adopted for mutual coupling reduction when the antenna element is extended to 2 √ó 1, 2 √ó 2, and even 4 √ó 4 array applications. To validate the design idea, a 2√ó2 antenna array is fabricated and tested, whose measured isolations between any two feeding ports are better than 28 dB within the frequency range of 3-4 GHz. The measured peak gain fluctuates from 12.6 to 13.6 dBi within the 10-dB impedance band of 3.35-3.95 GHz, and the cross- polarization levels in both the E- and H-planes are lower than -38 dB at the boresight direction.</t>
  </si>
  <si>
    <t>42497-42506</t>
  </si>
  <si>
    <t>60018205-60005244-60013983;60013983;60013983-60024542;60013983-60024542</t>
  </si>
  <si>
    <t>55752825800;57095162700;36866450000;7201986326</t>
  </si>
  <si>
    <t>Xu, Kai Da;Zhu, Jianfeng;Liao, Shaowei;Xue, Quan</t>
  </si>
  <si>
    <t>Guangzhou;Xiamen;Kowloon;Nanjing</t>
  </si>
  <si>
    <t>South China University of Technology;Xiamen University;City University of Hong Kong;Southeast University</t>
  </si>
  <si>
    <t>60024542;60018205;60013983;60005244</t>
  </si>
  <si>
    <t>Wideband Patch Antenna Using Multiple Parasitic Patches and Its Array Application with Mutual Coupling Reduction</t>
  </si>
  <si>
    <t>10.1109/ACCESS.2018.2860594</t>
  </si>
  <si>
    <t>2-s2.0-85050996101</t>
  </si>
  <si>
    <t>['wlan applications', 'simulated one', 'right corner', 'lefthanded split', 'ieee 802', 'green function', 'gain improvement', 'gain enhancement', 'excellent agreement', 'easily printable', 'cost fr', 'communication presents', '85 ghz', '69 db', '4 substrate']</t>
  </si>
  <si>
    <t>This communication presents the gain enhancement of a dual-band WLAN microstrip antenna loaded with lefthanded split-ring resonator metamaterials. A diagonal repeating pattern of metamaterial unit cells is integrated into the right corner of the substrate to enhance the gain in the lower WLAN band without distorting the upper band characteristics. The proposed antenna covers the different operating bands: 2.4-2.484 and 5.15-5.85 GHz (IEEE 802.11a and b/g/n) for WLAN applications. The gain improvement in the lower operating band is obtained around 3.69 dB which is explained by estimating the Green function of the metamaterial diagonal periodic pattern at the lower resonant frequency. The antenna provides high gain and efficiency and easily printable on a low-cost FR-4 substrate. The proposed antenna prototype is developed and tested and experimental results show an excellent agreement with the simulated one.</t>
  </si>
  <si>
    <t>1448-1453</t>
  </si>
  <si>
    <t>60097223;60097223</t>
  </si>
  <si>
    <t>56963107100;35730732500</t>
  </si>
  <si>
    <t>Roy, Sourav;Chakraborty, Ujjal</t>
  </si>
  <si>
    <t>Gain enhancement of a dual-band WLAN microstrip antenna loaded with diagonal pattern metamaterials</t>
  </si>
  <si>
    <t>10.1049/iet-com.2018.0170</t>
  </si>
  <si>
    <t>2-s2.0-85049830390</t>
  </si>
  <si>
    <t>Huawei Technologies</t>
  </si>
  <si>
    <t>['strong candidate', 'stable gain', 'results show', 'promising band', 'future 5g', 'frequency range', 'four sub', 'evaluated using', 'elevation plane', 'detail using', 'characteristic modes', 'antenna array', '5g applications', '5 dbi', '28 ghz']</t>
  </si>
  <si>
    <t>5G antenna | beam steering | capacitive coupling | mm-wave | patch antenna | phased array | smartphone</t>
  </si>
  <si>
    <t>In this paper, a novel capacitive coupled patch antenna array capable of providing high gain and 360¬∞ coverage in the elevation plane is proposed. The proposed antenna element is studied in detail using the theory of characteristic modes to enhance the bandwidth. It exhibits a uniform radiation pattern with a stable gain when integrated with the mobile phone chassis. These elements are positioned in the mobile phone chassis as a set of four sub-arrays each with 12 antenna elements to provide high realized gain around 16.5 dBi with each sub-array providing 90¬∞ coverage. The antenna array is fabricated, and the beam steering performance of the array is evaluated using a beam-steering test bed. The results show that it covers the frequency range of 24-28 GHz, which is a promising band for future 5G-based smartphone services as predicted and could be a strong candidate for 5G applications.</t>
  </si>
  <si>
    <t>41942-41954</t>
  </si>
  <si>
    <t>60020661;60020661;60118521;60118521;60020661;60020661</t>
  </si>
  <si>
    <t>57069617100;35596180300;9244011700;57191163657;57194728695;57200816574</t>
  </si>
  <si>
    <t>Stanley, Manoj;Huang, Yi;Wang, Hanyang;Zhou, Hai;Alieldin, Ahmed;Joseph, Sumin</t>
  </si>
  <si>
    <t>Reading;Liverpool</t>
  </si>
  <si>
    <t>Huawei Technologies (UK) Co., Ltd.;University of Liverpool</t>
  </si>
  <si>
    <t>60118521;60020661</t>
  </si>
  <si>
    <t>Stanley M.</t>
  </si>
  <si>
    <t>A Capacitive Coupled Patch Antenna Array with High Gain and Wide Coverage for 5G Smartphone Applications</t>
  </si>
  <si>
    <t>10.1109/ACCESS.2018.2860795</t>
  </si>
  <si>
    <t>2-s2.0-85050960278</t>
  </si>
  <si>
    <t>['œé &lt;/', 'wind information', 'wind field', 'vertical field', 'thinsp ;%,', 'studying methods', 'stratospheric spectra', 'spectroscopic parameters', 'small amount', 'single scan', 'simulation study', 'similar performance', 'sight winds', 'respectively ).', 'probably come', 'perpendicular directions', 'paper presents', 'o3 lines', 'near 655', 'lower mesosphere', 'limb observations', 'launch planned', 'large number', 'km could', 'high precision', 'heterodyne receiver', 'good knowledge', 'doppler shift', 'dense group', 'daytime reduces', 'chemical species', 'best sensitivity', 'around 2022', 'altitude gap', 'also aims']</t>
  </si>
  <si>
    <t>&lt;p&gt;Stratospheric Inferred Winds (SIW) is a Swedish mini sub-millimeter limb sounder selected for the 2nd InnoSat platform, with launch planned for around 2022. It is intended to fill the altitude gap between 30 and 70&amp;thinsp;km in atmospheric wind measurements and also aims at pursuing the limb observations of temperature and key atmospheric constituents between 10 and 90&amp;thinsp;km when current satellite missions will probably come to an end. Line-of-sight winds are retrieved from the Doppler shift of molecular emission lines introduced by the wind field. Observations will be performed with two antennas pointing toward the limb in perpendicular directions in order to reconstruct the 2-D horizontal wind vector. Each antenna has a vertical field of view (FOV) of 5&amp;thinsp;km. The chosen spectral band, near 655&amp;thinsp;GHz, contains a dense group of strong O3 lines suitable for exploiting the small amount of wind information in stratospheric spectra. Using both sidebands of the heterodyne receiver, a large number of chemical species will be measured, including O3 isotopologues, H2O, HDO, HCl, ClO, N2O, HNO3, NO, NO2, HCN, CH3CN and HO2. This paper presents a simulation study that assesses measurement performance. The line-of-sight winds are retrieved between 30 and 90&amp;thinsp;km with the best sensitivity between 35 and 70&amp;thinsp;km, where the precision (1&lt;i&gt;œÉ&lt;/i&gt;) is 5-10&amp;thinsp;mƒù‚Ç¨‚Ä†sƒù'1 for a single scan. Similar performance can be obtained during day and night conditions except in the lower mesosphere, where the photo-dissociation of O3 in daytime reduces the sensitivity by 50&amp;thinsp;% near 70&amp;thinsp;km. Profiles of O3, H2O and temperature are retrieved with high precision up to 50&amp;thinsp;km ( &amp;lt; 1&amp;thinsp;%, &amp;lt; 2&amp;thinsp;%, 1&amp;thinsp;K, respectively). Systematic errors due to uncertainties in spectroscopic parameters, in the radiometer sideband ratio and in the radiance calibration process are investigated. A large wind retrieval bias of 10-30&amp;thinsp;mƒù‚Ç¨‚Ä†sƒù'1 between 30 and 40&amp;thinsp;km could be induced by the air-broadening parameter uncertainties of O3 lines. This highlights the need for good knowledge of these parameters and for studying methods to mitigate the retrieval bias.&lt;/p&gt;.</t>
  </si>
  <si>
    <t>4545-4566</t>
  </si>
  <si>
    <t>60032325;60000990;60000990;60000990;60032325;60000990;60017585;60022990</t>
  </si>
  <si>
    <t>7102981983;57199847019;24460392200;16643314500;7202017567;35759273600;24740735800;55576176900</t>
  </si>
  <si>
    <t>Baron, Philippe;Murtagh, Donal;Eriksson, Patrick;Mendrok, Jana;Ochiai, Satoshi;P√©rot, Kristell;Sagawa, Hideo;Suzuki, Makoto</t>
  </si>
  <si>
    <t>Japan;Japan;Japan;Sweden</t>
  </si>
  <si>
    <t>Koganei;Chofu;Kyoto;Gothenburg</t>
  </si>
  <si>
    <t>Japan National Institute of Information and Communications Technology;Japan Aerospace Exploration Agency;Kyoto Sangyo University;Chalmers University of Technology</t>
  </si>
  <si>
    <t>60032325;60022990;60017585;60000990</t>
  </si>
  <si>
    <t>Baron P.</t>
  </si>
  <si>
    <t>Simulation study for the Stratospheric Inferred Winds (SIW) sub-millimeter limb sounder</t>
  </si>
  <si>
    <t>10.5194/amt-11-4545-2018</t>
  </si>
  <si>
    <t>2-s2.0-85051121221</t>
  </si>
  <si>
    <t>['¬± 2', '¬± 1', 'work offers', 'two vibrational', 'successfully realized', 'simultaneous excitation', 'quantum communications', 'point defect', 'physical mechanism', 'photonic crystals', 'pcs ).', 'oam generation', 'mode emitters', 'localized waves', 'line defect', 'generated holograms', 'generate oam', 'free space', 'experimentally demonstrate', 'defect states', 'attractive degree', 'antenna arrays']</t>
  </si>
  <si>
    <t>As an attractive degree of freedom in electromagnetic (EM) waves, the orbital angular momentum (OAM) enables infinite communication channels for both classical and quantum communications. The exploration of OAM generation inspires various designs involving spiral phase plates, antenna arrays, metasurfaces, and computer-generated holograms. In this work, we theoretically and experimentally demonstrate an approach to producing OAM carrying EM waves by a point defect in three-dimensional (3D) photonic crystals (PCs). Simultaneous excitation of two vibrational-defect states with an elaborately engineered phase retardation generates a rotational state carrying OAM. Through converting guided waves in a line defect to localized waves in a point defect and then to radiated vortex waves in free space, the lowest four OAM-mode emitters, i.e., OAM indices of ¬±1 and ¬±2, are successfully realized. This work offers a physical mechanism to generate OAM by PCs, especially when the OAM generation is to be integrated with other designs.</t>
  </si>
  <si>
    <t>60006541;60006541;60117753</t>
  </si>
  <si>
    <t>Generation of Orbital Angular Momentum by a Point Defect in Photonic Crystals</t>
  </si>
  <si>
    <t>10.1103/PhysRevApplied.10.014034</t>
  </si>
  <si>
    <t>2-s2.0-85051468131</t>
  </si>
  <si>
    <t>2014GB108001</t>
  </si>
  <si>
    <t>['text ).', 'sweeping period', 'signal instead', 'microwave source', 'homodyne method', 'hilbert transform', 'hardware circuit', 'frequency quadrupler', 'directional coupler', 'diagnostic windows', 'data processing', 'band x', '20 œºs']</t>
  </si>
  <si>
    <t>Nuclear instruments and methods for hot plasma diagnostics | Plasma diagnostics - interferometry | spectroscopy and imaging</t>
  </si>
  <si>
    <t>A Q-band X-mode homodyne microwave reflectometry has been developed for the measurement of edge electron density profile on the Joint TEXT tokamak (J-TEXT). A voltage controlled oscillator (VCO) with a frequency quadrupler is used as the microwave source. An arbitrary waveform generator (AWG) is adopted to control the sweeping period (20 Œºs) for the VCO. Homodyne method is chose to simplify the structure of the hardware circuit. In addition, a single antenna scheme which using a directional coupler to realize the sharing of an antenna for transmitting and receiving to save the resources of diagnostic windows has been adopted. For the data processing, the Hilbert transform has been used to demodulate the signal instead of the I/Q phase detector. This reflectometry has been installed on J-TEXT and effectively measured edge density profile.</t>
  </si>
  <si>
    <t>P07031</t>
  </si>
  <si>
    <t>15842611100;57203094053;57189703548;57201458387;57196189058;56579536800;57192078269</t>
  </si>
  <si>
    <t>Yang, Z.;Cai, Q.;Zhou, R.;Zhou, H.;Zhang, Z.;Pan, X.;Ren, X.</t>
  </si>
  <si>
    <t>Development of Q-band X-mode microwave reflectometry for the measurement of edge density profile</t>
  </si>
  <si>
    <t>10.1088/1748-0221/13/07/P07031</t>
  </si>
  <si>
    <t>2-s2.0-85051556583</t>
  </si>
  <si>
    <t>['surface structure', 'surface roughness', 'smooth substrates', 'significantly reduce', 'significantly affected', 'quantitatively analyse', 'novel approach', 'nauphoeta cinerea', 'model organisms', 'might present', 'making contact', 'little problems', 'insect adhesion', 'great potential', 'gastrophysa viridula', 'escape movements', 'enclosed environment', 'effectively limit', 'data indicates', 'conventional toxin', 'control surfaces', 'contact area', 'carefully adjusting', 'careful selection', 'adhesive pads', 'adhesive organs', '1 %.']</t>
  </si>
  <si>
    <t>insect repellent | nanostructure | pest control</t>
  </si>
  <si>
    <t>Most insects with smooth or hairy adhesive pads have very little problems in attaching to smooth substrates. A careful selection of surface roughness, however, can effectively limit the contact area of the adhesive organs with the surface. In comparison to conventional toxin-based insect repelling methods, biologically inspired micro- and nanostructured insect repellent surface structures, thus, offer a great potential to effective and environmentally-friendly control insect pests. We here present a simple experimental approach to qualitatively and quantitatively analyse the efficiency of a micro- and nanorough surface structure. Nauphoeta cinerea and Gastrophysa viridula as model organisms for insects with smooth and hairy adhesive pads, respectively, were placed in an enclosed environment. The escape movements of freely running insects over either the repellent or a control surfaces were counted and analyzed in detail. The tested surface structures were able to significantly reduce the escape of cockroaches with smooth adhesive pads by 44.1%. Interestingly, the data indicates that N. cinerea might use mechanical cues from the antenna to discriminate between surfaces before making contact with the adhesive pads. G. viridula with hairy adhesive pads were not significantly affected by the surface structure. By carefully adjusting 'critical' surface topography parameters relevant for insect adhesion, more efficient and selective repellent surfaces might be achieved. Such nanostructure-based insect repellent surfaces could also help to utilize recruitment behavior of certain insect species and might present a novel approach to effectively control insect pests.</t>
  </si>
  <si>
    <t>60030248;60030248;60012345;60012345;60030248-60030569</t>
  </si>
  <si>
    <t>57203713851;6603578472;6701916145;56962771500;26657268200</t>
  </si>
  <si>
    <t>Graf, Christopher;Kesel, Antonia B.;Gorb, Elena V.;Gorb, Stanislav N.;Dirks, Jan Henning</t>
  </si>
  <si>
    <t>Tubingen;Bremen;Kiel</t>
  </si>
  <si>
    <t>Max Planck Institute for Intelligent Systems;Hochschule Bremen;Christian-Albrechts-Universit√§t zu Kiel</t>
  </si>
  <si>
    <t>60030569;60030248;60012345</t>
  </si>
  <si>
    <t>Graf C.</t>
  </si>
  <si>
    <t>Investigating the efficiency of a bio-inspired insect repellent surface structure</t>
  </si>
  <si>
    <t>10.1088/1748-3190/aad061</t>
  </si>
  <si>
    <t>2-s2.0-85052694384</t>
  </si>
  <si>
    <t>['transmit antennas', 'theoretical capacity', 'retaining almost', 'receive antennas', 'qsm system', 'promising candidate', 'novel analysis', 'novel algorithm', 'mutual information', 'mmwave utilizes', 'input multiple', 'inherent advantages', 'free wide', 'e .,', 'different system', 'channel configurations', 'capacity analysis', 'bandwidth spectrum']</t>
  </si>
  <si>
    <t>Capacity analysis | Millimeter‚Äìwave (mmWave) | Quadrature spatial modulation (QSM)</t>
  </si>
  <si>
    <t>Capacity analysis for millimeter-wave (mmWave) quadrature spatial modulation (QSM) multiple-input multiple-output (MIMO) system is presented in this paper. QSM is a new MIMO technique proposed to enhance the performance of conventional spatial modulation while retaining almost all its inherent advantages. Furthermore, mmWave utilizes a license-free wide-bandwidth spectrum and is a very promising candidate for future wireless systems. Detailed and novel analysis of the mutual information and the capacity for line of sight (LOS) mmWave-QSM system are presented in this study. The conditions under which theoretical capacity can be achieved are derived and discussed. Also, mmWave channel design is conducted and a novel algorithm is proposed to overcome existing limitation for unbalanced MIMO configurations, i.e., when the number of receive antennas is less than that of the transmit antennas. Monte Carlo simulation results are provided to corroborate derived formulas. It is shown that significant performance enhancements can be achieved under different system and channel configurations.</t>
  </si>
  <si>
    <t>1905-1914</t>
  </si>
  <si>
    <t>60070287;60072597</t>
  </si>
  <si>
    <t>16175973300;36931855400</t>
  </si>
  <si>
    <t>Mesleh, Raed;Younis, Abdelhamid</t>
  </si>
  <si>
    <t>Capacity analysis for LOS millimeter‚Äìwave quadrature spatial modulation</t>
  </si>
  <si>
    <t>10.1007/s11276-017-1444-y</t>
  </si>
  <si>
    <t>2-s2.0-85009758549</t>
  </si>
  <si>
    <t>['ssk modulation', 'received signal', 'proposed scheme', 'modulating unit', 'euclidean distances', 'essential role', 'direct link', 'different paths', 'channel coefficients', 'analytical results', 'analytical expressions']</t>
  </si>
  <si>
    <t>Cooperative system | Relay selection | SSK modulation</t>
  </si>
  <si>
    <t>Space shift keying (SSK) modulation is a scheme in which the indices of active transmit antennas play an essential role in carrying information bits. In SSK modulation, the communication channel acts as modulating unit. Therefore, using the conventional relay selection schemes based on channel coefficients are impossible in cooperative systems using SSK modulation. In this paper, we propose a novel relay selection scheme that is applicable in cooperative systems using SSK modulation. The proposed scheme is based on calculating and measuring the Euclidean distances between received signal and all active or inactive channel coefficients. The proposed relay selection scheme is applied for a cooperative communication system with multiple relay nodes and a direct link between source and destination. The analytical expressions are derived to calculate the average bit error rate over Rayleigh fading channels. The analytical and simulation results show that this relay selection scheme can provide a full cooperative diversity order, for SSK modulation. In addition, we show that this scheme can be used at destination as a signal selection method, to select the best received signal from different paths. The analytical results are validated using Monte Carlo simulation studies.</t>
  </si>
  <si>
    <t>1927-1937</t>
  </si>
  <si>
    <t>57219859648;7005695648</t>
  </si>
  <si>
    <t>Esmaeili, Mohammad;Mohammadi, Abbas</t>
  </si>
  <si>
    <t>Esmaeili M.</t>
  </si>
  <si>
    <t>A reliable relay selection scheme for SSK modulation in cooperative communication systems</t>
  </si>
  <si>
    <t>10.1007/s11276-017-1448-7</t>
  </si>
  <si>
    <t>2-s2.0-85009834028</t>
  </si>
  <si>
    <t>['wireless networks', 'vector quantization', 'upper bound', 'thus includes', 'theoretical findings', 'special case', 'related papers', 'major steps', 'limited environments', 'iocc provides', 'iocc outperforms', 'iocc converts', 'input space', 'geographical area', 'feasible das', 'capacity space']</t>
  </si>
  <si>
    <t>Distributed antenna system (DAS) | Input‚Äìoutput clustering | Squared distance criterion (SDC) | Wireless networks</t>
  </si>
  <si>
    <t>In this paper we extend the concept of the well-known input‚Äìoutput clustering (IOC) technique in Uykan et al. (IEEE Trans Neural Netw 11(4):851‚Äì858, 2000) to antenna location optimization problem in wireless networks and propose an input‚Äìoutput space clustering criterion (IOCC) to optimize the locations of the remote antenna units (RAUs) of generalized distributed antenna systems (DASs) under sum power constraint. In IOCC, the input space refers to RAU location space and output space refers to location specific ergodic capacity space for noise-limited environments. Given a location-specific arbitrary desired ergodic capacity function over a geographical area, we define the error as the difference between actual and desired ergodic capacity. Following the major steps of the well-known IOC technique in Uykan et al. (IEEE Trans Neural Netw 11(4):851‚Äì858, 2000) and Uykan (IEEE Trans Neural Netw 14(3):708‚Äì715, 2003) we show that for the DAS wireless networks: (1) the IOCC provides an upper bound to the cell averaged ergodic capacity error; and (2) the derived upper bound is equal to a weighted quantization error function in location-capacity space (input‚Äìoutput space) and (3) the upper bound can be made arbitrarily small by a clustering process increasing the number of RAUs for a feasible DAS. IOCC converts the RAU location problem into a codebook design problem in vector quantization in input‚Äìoutput space, and thus includes the Squared Distance Criterion (SDC) for DAS in Wang et al. (IEEE Commun Lett 13:315‚Äì317, 2009) (and other related papers) as a special case, which takes only the input space into account. Computer simulations confirm the theoretical findings and show that the IOCC outperforms the SDC for DAS in terms of the defined cell averaged ‚Äúeffective‚Äù ergodic capacity.</t>
  </si>
  <si>
    <t>1857-1871</t>
  </si>
  <si>
    <t>Clustering for determining distributed antenna locations in wireless networks</t>
  </si>
  <si>
    <t>10.1007/s11276-016-1437-2</t>
  </si>
  <si>
    <t>2-s2.0-85010737608</t>
  </si>
  <si>
    <t>['system lifetime', 'stability period', 'spider monkeys', 'sensor field', 'sensitive energy', 'results demonstrate', 'organizing nodes', 'optimization algorithm', 'major issues', 'improper selection', 'hop communication', 'hard problem', 'foraging behaviour', 'events within', 'energy minimization', 'energy management', 'energy consumption', 'effectively reduces', 'distant chs', 'critical aspect', 'clustering protocols', 'cluster heads', 'also degrades']</t>
  </si>
  <si>
    <t>binSMO | Network lifetime | SMO | Stability period | WSN</t>
  </si>
  <si>
    <t>Wireless sensor network (WSN) consists of densely distributed nodes that are deployed to observe and react to events within the sensor field. In WSNs, energy management and network lifetime optimization are major issues in the designing of cluster-based routing protocols. Clustering is an efficient data gathering technique that effectively reduces the energy consumption by organizing nodes into groups. However, in clustering protocols, cluster heads (CHs) bear additional load for coordinating various activities within the cluster. Improper selection of CHs causes increased energy consumption and also degrades the performance of WSN. Therefore, proper CH selection and their load balancing using efficient routing protocol is a critical aspect for long run operation of WSN. Clustering a network with proper load balancing is an NP-hard problem. To solve such problems having vast search area, optimization algorithm is the preeminent possible solution. Spider monkey optimization (SMO) is a relatively new nature inspired evolutionary algorithm based on the foraging behaviour of spider monkeys. It has proved its worth for benchmark functions optimization and antenna design problems. In this paper, SMO based threshold-sensitive energy-efficient clustering protocol is proposed to prolong network lifetime with an intend to extend the stability period of the network. Dual-hop communication between CHs and BS is utilized to achieve load balancing of distant CHs and energy minimization. The results demonstrate that the proposed protocol significantly outperforms existing protocols in terms of energy consumption, system lifetime and stability period.</t>
  </si>
  <si>
    <t>2093-2109</t>
  </si>
  <si>
    <t>60111704;60001166;60001166;60111704</t>
  </si>
  <si>
    <t>56640907600;24767237300;57209828935;16242568300</t>
  </si>
  <si>
    <t>Mittal, Nitin;Singh, Urvinder;Salgotra, Rohit;Sohi, Balwinder Singh</t>
  </si>
  <si>
    <t>Mittal N.</t>
  </si>
  <si>
    <t>A boolean spider monkey optimization based energy efficient clustering approach for WSNs</t>
  </si>
  <si>
    <t>10.1007/s11276-017-1459-4</t>
  </si>
  <si>
    <t>2-s2.0-85011881703</t>
  </si>
  <si>
    <t>['wireless applications', 'valuable tradeoff', 'user capacity', 'substantial increase', 'significant signal', 'rf chains', 'results show', 'received power', 'receive antennas', 'radio frequency', 'proposed scheme', 'power control', 'orthogonal multiple', 'multiuser detection', 'mud compared', 'mud ).', 'mimo scheme', 'integral part', 'input multiple', 'increasing demands', 'groups based', 'error performance', 'conventional mu', 'complexity burden', 'cellular systems', 'based technologies', 'available number', 'allowed users', 'achieved performance']</t>
  </si>
  <si>
    <t>Antenna selection | Capacity | Error performance | MU-MIMO | Multiuser detection | User overloading</t>
  </si>
  <si>
    <t>Multiple-input multiple-output (MIMO) based technologies are considered as an integral part of the upcoming 5G communications to fulfil the ever-increasing demands of wireless applications with high spectral efficiency requirements. However, in uplink multiuser MIMO (MU-MIMO) channels, the number of allowed users is limited by the number of receive antennas associated with radio frequency (RF) chains at the base-station and the complexity burden of multiuser detection (MUD). In this paper, a novel group layer MU-MIMO scheme with low complexity MUD is proposed to increase the number of served users well beyond the available RF chains. By taking the advantage of power control and inherent path loss in cellular systems, the allowed users are divided into groups based on their received power. Efficient group power allocation and group layer MUD (GL-MUD) are utilized to provide a valuable tradeoff between complexity and achieved performance. Furthermore, when more receive antennas than RF chains is implemented, a generalized norm based antenna selection algorithm is proposed to enhance the error performance. Symbol error probability expressions are derived and the effectiveness of proposed scheme is demonstrated through numerical simulations compared with the conventional MU-MIMO and non-orthogonal multiple-access (NOMA) systems over Rayleigh fading channels. The results show a substantial increase in user capacity up to two-fold for the available number of RF chains. In addition, significant signal-to-noise ratio gain is achieved using GL-MUD compared with different MUD techniques.</t>
  </si>
  <si>
    <t>2237-2249</t>
  </si>
  <si>
    <t>Extending the user capacity of MU-MIMO systems with low detection complexity and¬†receive diversity</t>
  </si>
  <si>
    <t>10.1007/s11276-017-1467-4</t>
  </si>
  <si>
    <t>2-s2.0-85013127814</t>
  </si>
  <si>
    <t>['velocity field', 'varying illumination', 'provide detection', 'proposed approach', 'motion estimation', 'mobile vehicles', 'intensity normalization', 'image sequences', 'illumination changes', 'experimental results', 'eventually achieved', 'employed first', 'competition since', 'aerial robot', 'acceptable accuracy']</t>
  </si>
  <si>
    <t>Dynamic illumination | international aerial robotics competition (IARC) | motion estimation | object detection | optical flow</t>
  </si>
  <si>
    <t>In this paper, we consider a motion sense problem motivated by the International Aerial Robotics Competition Mission-7, where an aerial robot is required to provide detection and estimation about mobile vehicles. Dense optical flow computing is employed first to provide a velocity field from image sequences. Then, region growing based on the optical flow field is used to extract moving objects on the background, and motion estimation is eventually achieved while both camera and objects are moving. In addition, classical optical flow techniques do not work in the competition since there may be illumination changes, such as flashlights and reflections in the arena. To deal with this problem, the procedures of the brightness constancy relaxation and intensity normalization are combined in the optical flow algorithm. Experimental results have demonstrated the robustness against varying illumination. The proposed approach can provide motion estimation results of acceptable accuracy for several benchmark data sets and image sequences generated with micro aerial vehicles.</t>
  </si>
  <si>
    <t>1370-1382</t>
  </si>
  <si>
    <t>IEEE Transactions on Systems, Man, and Cybernetics: Systems</t>
  </si>
  <si>
    <t>60117978;60117978;60117978;60117978</t>
  </si>
  <si>
    <t>57191196666;57193677860;57194510734;56510573200</t>
  </si>
  <si>
    <t>Cai, Shengze;Huang, Yongbin;Ye, Bo;Xu, Chao</t>
  </si>
  <si>
    <t>State Key Laboratory of Industrial Control Technology</t>
  </si>
  <si>
    <t>Cai S.</t>
  </si>
  <si>
    <t>Dynamic Illumination Optical Flow Computing for Sensing Multiple Mobile Robots from a Drone</t>
  </si>
  <si>
    <t>10.1109/TSMC.2017.2709404</t>
  </si>
  <si>
    <t>2-s2.0-85020381429</t>
  </si>
  <si>
    <t>['sexual dimorphism', 'sex pheromones', 'sensory structures', 'sensory architecture', 'sensilla type', 'rare example', 'quantitatively investigate', 'quantifies variation', 'possess morphology', 'particular types', 'nyctemera annulata', 'multiple subtypes', 'likely represents', 'larval antennae', 'insects rely', 'external stimuli', 'arctiinae ).', 'adult antennae', '8 types']</t>
  </si>
  <si>
    <t>antennal sensilla | moth | olfaction | scanning electron microscopy</t>
  </si>
  <si>
    <t>Insects rely on chemical information obtained from their surroundings when locating biologically important resources. Detection of these chemicals is mediated by the antennae, which are endowed with various sensory structures called sensilla. Sensilla type, distribution and density vary among species, between sexes and at different life stages, and may provide important information regarding the ability of individuals to detect and process such external stimuli. The aim of this study was to quantitatively investigate the sensory architecture of larval and adult antennae in the New Zealand magpie moth, Nyctemera annulata (Arctiinae). Using scanning electron microscopy the sensilla were identified and classified into 8 types: trichoid, basiconic, chaetic, auricillic, squamiform, styloconic, coeloconic and B√∂hm's bristles, with multiple subtypes. Larval antennae were found to possess morphology and sensory structures which are essentially ubiquitous across the Lepidoptera. Sexual dimorphism was apparent in the overall antennal morphology as well as in the distribution, density and morphology of particular types of sensilla in adult N.¬†annulata, which likely represents a divergence in sensory functions based on the different resource cues responded to by males (sex pheromones) and females (host plant odours). This is a rare example of a study which quantifies variation in the numbers and dimensions of all antennal sensilla types for males and females to allow a thorough statistical assessment of sexual dimorphism in antennal sensory architecture.</t>
  </si>
  <si>
    <t>303-323</t>
  </si>
  <si>
    <t>2052174X</t>
  </si>
  <si>
    <t>Austral Entomology</t>
  </si>
  <si>
    <t>60115431;60115431-60011019;60115431</t>
  </si>
  <si>
    <t>57194502917;7202703211;7801429816</t>
  </si>
  <si>
    <t>Mark, Cassandra J.;Parsons, Stuart;Holwell, Gregory I.</t>
  </si>
  <si>
    <t>New Zealand;Australia</t>
  </si>
  <si>
    <t>Auckland;Brisbane</t>
  </si>
  <si>
    <t>School of Biological Sciences;Queensland University of Technology</t>
  </si>
  <si>
    <t>60115431;60011019</t>
  </si>
  <si>
    <t>Mark C.</t>
  </si>
  <si>
    <t>Antennal morphology and micro-sensory architecture of the New Zealand magpie moth, Nyctemera annulata (Lepidoptera: Erebidae): diversity, distribution and dimorphism</t>
  </si>
  <si>
    <t>10.1111/aen.12279</t>
  </si>
  <si>
    <t>2-s2.0-85020383567</t>
  </si>
  <si>
    <t>['transverse electric', 'transmission characteristics', 'teeth part', 'sspp wave', 'spoof spp', 'simulated results', 'periodical grooves', 'microwave frequency', 'microstrip line', 'metal surface', 'measured results', 'measured reflection', 'magnetic waves', 'good agreement', 'fed dual', 'efficient transition', 'converting quasi', 'band antenna']</t>
  </si>
  <si>
    <t>Anechoic chamber | Antenna | Coplanar waveguide (CPW) | Dual-band | Horn antenna | Metamaterial | Microstrip | Quasi-transverse electric and magnetic (QTEM) | Spoof surface plasmon polaritons (SSPP)</t>
  </si>
  <si>
    <t>This paper reports development, design, and analysis of designer (or spoof) surface plasmon polariton-based feeding configuration to excite a dual-band antenna. As an example, a planar transverse electric and magnetic horn antenna is designed and fed by the proposed transition structure. Designer surface plasmon polariton modes are supported by a metal surface at microwave frequency when it is corrugated with periodical grooves. An efficient transition for converting quasi-transverse electric and magnetic waves of microstrip line into spoof surface plasmon polariton (SSPP) waves has been designed in microwave frequency range using periodically corrugated metal strip. SSPP wave is confined at the teeth part of the corrugation. Simulated and measured reflection and transmission characteristics are in good agreement. The spoof SPP-fed dual-band antenna is designed, fabricated, and characterized in microwave anechoic chamber and measured results are coincident with simulated results.</t>
  </si>
  <si>
    <t>1209-1218</t>
  </si>
  <si>
    <t>57191863276;57189236145;7005642176</t>
  </si>
  <si>
    <t>Jaiswal, Rahul Kumar;Pandit, Nidhi;Pathak, Nagendra Prasad</t>
  </si>
  <si>
    <t>Jaiswal R.</t>
  </si>
  <si>
    <t>Design, Analysis, and Characterization of Designer Surface Plasmon Polariton-Based Dual-Band Antenna</t>
  </si>
  <si>
    <t>10.1007/s11468-017-0622-1</t>
  </si>
  <si>
    <t>2-s2.0-85020625301</t>
  </si>
  <si>
    <t>H2020-MSCA-IF-2015</t>
  </si>
  <si>
    <t>['umbilicate series', 'three genera', 'obtained phylogenies', 'morphological traits', 'microcharidius coiffait', 'many traits', 'lusotyphlus gen', 'including structures', 'highly homoplasic', 'exhaustive phylogeny', 'evidence supports', 'apical denticles', '62 species']</t>
  </si>
  <si>
    <t>Typhlocharis is the most diverse eyeless endogean ground beetle genus known to date, with 62 species all endemic to the West Mediterranean region. The lineage is characterized by a conservative and singular body plan within Carabidae that contrasts with a high morphological diversity in many traits. We provide an exhaustive phylogeny of the lineage through the study of 92 morphological characters from all 62 described species and 45 potential new species from 70 additional populations, and the combination of morphological and available molecular data, in the first total evidence phylogenetic approach for a highly diverse endogean lineage. We tracked the evolution of morphological traits over the obtained phylogenies. Results suggest eight morphologically distinct clades, which do not correspond to the species groups proposed formerly. Ancestral state reconstructions and phylogenetic signal analyses of morphological traits revealed that some of the previously key characters to the classification of Typhlocharis, such as the umbilicate series or the apical denticles of elytra, are highly homoplasic, whereas other characters show stronger phylogenetic signal, including structures in the antennae, gula, pronotum and last abdominal ventrite. This evidence supports the split of Typhlocharis into three genera: Lusotyphlus gen. nov.; Typhlocharis Dieck, 1869 and Microcharidius Coiffait, 1969 (revalidated), forming the subtribe Typhlocharina Jeanne, 1973.</t>
  </si>
  <si>
    <t>359-383</t>
  </si>
  <si>
    <t>Cladistics</t>
  </si>
  <si>
    <t>60027282;60025352-60015150-60017583;60027282</t>
  </si>
  <si>
    <t>46961410600;24528145700;6602431845</t>
  </si>
  <si>
    <t>P√©rez-Gonz√°lez, Sergio;And√∫jar, Carmelo;Zaballos, Juan P√©rez</t>
  </si>
  <si>
    <t>Spain;United Kingdom;Spain;United Kingdom</t>
  </si>
  <si>
    <t>Madrid;London;San Cristobal de La Laguna;London</t>
  </si>
  <si>
    <t>Universidad Complutense de Madrid;The Natural History Museum, London;CSIC - Instituto de Productos Naturales y Agrobiologia (IPNA);Imperial College London</t>
  </si>
  <si>
    <t>60027282;60025352;60017583;60015150</t>
  </si>
  <si>
    <t>P√©rez-Gonz√°lez S.</t>
  </si>
  <si>
    <t>Hidden biodiversity: total evidence phylogenetics and evolution of morphological traits in a highly diverse lineage of endogean ground beetles, Typhlocharis Dieck, 1869 (Carabidae, Trechinae, Anillini)</t>
  </si>
  <si>
    <t>10.1111/cla.12208</t>
  </si>
  <si>
    <t>2-s2.0-85020739381</t>
  </si>
  <si>
    <t>['village located', 'use conflicts', 'use changes', 'urban land', 'sustainable core', 'study tracked', 'study period', 'social survey', 'region development', 'proposed 2001', 'medium resolution', 'landsat images', 'gis ),', 'gabane village', 'field interviews', 'direct observations', 'different socio', 'capital city', 'baseline situation', 'analyze land']</t>
  </si>
  <si>
    <t>Botswana | Peri-urbanization | Sustainable city-region environment</t>
  </si>
  <si>
    <t>This case study investigates peri-urban land-use conflicts and changes, in a typical African setting, for a village located on the outskirts of the capital city of Gaborone-Botswana, in order to explore policy implications for sustainable core-region development. The year 1982 provided the baseline situation that was compared with other dates, namely: 1996; 2006 and 2012 in order to analyze land-use conflicts, competition, and succession. The study tracked the landuse changes using: Geographic Information System (GIS), with 1:50 000 air photos taken in 1982; Landsat images from 1996 and 2006 as well as 2012 Google images of medium resolution. The investigation also relied on a social survey, historical landscape reconstruction approaches, field interviews and direct observations. An analysis of 1982 aerial photographs revealed that Gabane Village had experienced little urban influence from the city of Gaborone at that time. Subsequently, stakeholders with different socio-economic demand emerged. This caused extensive land-use changes over the study period. The residents of Gabane nonetheless employed diverse adaptive strategies to sustain their livelihoods. An analysis of the proposed 2001-2025 Development Plan for Gabane Village, identifies possible future land-use changes and conflicts and proposes tentative policy solutions for the emerging sustainable development challenges.</t>
  </si>
  <si>
    <t>725-741</t>
  </si>
  <si>
    <t>60021221;60021221;60021221</t>
  </si>
  <si>
    <t>57194973672;6601958564;6602515499</t>
  </si>
  <si>
    <t>Mpofu, George;Darkoh, Michael Kwesi;Gwebu, Thando</t>
  </si>
  <si>
    <t>Botswana</t>
  </si>
  <si>
    <t>Gaborone</t>
  </si>
  <si>
    <t>University of Botswana</t>
  </si>
  <si>
    <t>Mpofu G.</t>
  </si>
  <si>
    <t>Peri-urbanization landuse dynamics: an analysis of evolving patterns and their impacts on Gabane Village, Botswana</t>
  </si>
  <si>
    <t>10.1007/s10708-017-9798-3</t>
  </si>
  <si>
    <t>2-s2.0-85024482883</t>
  </si>
  <si>
    <t>2013CB632704</t>
  </si>
  <si>
    <t>['~¬† 99', '~¬† 10', 'vanadium dioxide', 'switchable metamaterials', 'side length', 'refractive index', 'proposed device', 'plasmonic resonance', 'plasmonic antennas', 'photothermal mechanism', 'photonic devices', 'optical manipulation', 'numerically demonstrate', 'metallization level', 'metallic states', 'integrated circuits', 'infrared wavelength', 'hybrid strategy', 'huge contrast', 'heterostructure incorporating', 'electrical properties', 'efficient electronic', 'control device', 'continuously tuned', 'conceptual framework', 'change material', 'au nanoantennas', 'actively steering', 'absorption efficiency']</t>
  </si>
  <si>
    <t>All-optical manipulation | Phase-change material | Photothermal mechanism | Switchable absorption effect | Vanadium dioxide</t>
  </si>
  <si>
    <t>Switchable nanoscale devices can be implemented in heterostructures that integrate plasmonic nanostructures with functional active materials and hence hold great potential for nanoscale-integrated circuits. The phase-change material of vanadium dioxide (VO2) has reversibly switchable optical/electrical properties and huge contrast in its refractive index in the infrared spectral range between insulator and metallic states. In this work, we numerically demonstrate all-optical manipulation of switchable absorption effect using the heterostructure incorporating the plasmonic resonance of Au nanoantennas with vanadium dioxide. Compared with the planar control device (without Au nanoantennas), the proposed design exhibits a pronounced resonant field enhancement as well as polarization-insensitive and omnidirectional absorption response. Meanwhile, the proposed device shows a large switching contrast (from ~¬†99.9 to ~¬†10% in absorption efficiency) at the mid-infrared wavelength of 3609¬†nm. Interestingly, the resonance of the proposed device can be continuously tuned by varying the side length of the antennas or governing the metallization level of vanadium dioxide layer. The photothermal mechanism is further investigated by numerical model calculations, indicating that the resonant, antenna-mediated local heating occurs on a sub-nanosecond time scale of 0.26¬†ns under a quite low incident intensity of 1.9¬†√ó¬†106¬†W/m2, which is about 12.5 times reduced with respect to that of control device. Therefore, the hybrid strategy of plasmonic antennas and vanadium dioxide provides a conceptual framework of switchable metamaterials for actively steering in ultrafast, energy-efficient electronic and photonic devices.</t>
  </si>
  <si>
    <t>1393-1402</t>
  </si>
  <si>
    <t>60012820-60027363;60012820-60024542</t>
  </si>
  <si>
    <t>55627265200;57191699651</t>
  </si>
  <si>
    <t>Tian, Ximin;Li, Zhi Yuan</t>
  </si>
  <si>
    <t>Beijing;Guangzhou;Beijing</t>
  </si>
  <si>
    <t>University of Chinese Academy of Sciences;South China University of Technology;Institute of Physics Chinese Academy of Sciences</t>
  </si>
  <si>
    <t>60027363;60024542;60012820</t>
  </si>
  <si>
    <t>An Optically-Triggered Switchable Mid-Infrared Perfect Absorber Based on Phase-Change Material of Vanadium Dioxide</t>
  </si>
  <si>
    <t>10.1007/s11468-017-0643-9</t>
  </si>
  <si>
    <t>2-s2.0-85027323579</t>
  </si>
  <si>
    <t>DP120103859</t>
  </si>
  <si>
    <t>['rural applications', 'original formulation', 'numerical examples', 'forcing beamforming', 'deterministic line']</t>
  </si>
  <si>
    <t>Multiuser MIMO systems | Per-antenna power constraint (PAPC) | Zero-forcing beamforming (ZFBF)</t>
  </si>
  <si>
    <t>Zero-forcing beamforming under per-antenna power constraints is considered for rural applications. By exploring the structures of a deterministic line-of-sight channel matrix, some properties are found for the optimal weighting matrix. Particularly, some constraints can be removed from the original formulation. With these properties, a reduced complexity zero-forcing beamformer design is proposed. Numerical examples under several different scenarios are provided.</t>
  </si>
  <si>
    <t>1373-1386</t>
  </si>
  <si>
    <t>Optimization Letters</t>
  </si>
  <si>
    <t>60016521;60010752;60031226;60031806</t>
  </si>
  <si>
    <t>57129085200;12753600700;35099996100;7005144794</t>
  </si>
  <si>
    <t>Li, Bin;Feng, Zhi Guo;Dam, Hai Huyen;Cantoni, Antonio</t>
  </si>
  <si>
    <t>Australia;Australia;China;China</t>
  </si>
  <si>
    <t>Perth;Perth;Chengdu;Chongqing</t>
  </si>
  <si>
    <t>The University of Western Australia;Curtin University;Sichuan University;Chongqing Normal University</t>
  </si>
  <si>
    <t>60031806;60031226;60016521;60010752</t>
  </si>
  <si>
    <t>A reduced complexity zero-forcing beamformer design for multiuser MIMO systems</t>
  </si>
  <si>
    <t>10.1007/s11590-017-1182-1</t>
  </si>
  <si>
    <t>2-s2.0-85027674955</t>
  </si>
  <si>
    <t>['results suggest', 'qualitative study', 'practical needs', 'perceived potential', 'perceived compatibility', 'little effort', 'innovations perspective', 'indeed meet', 'gain insights', 'frequently pursued', 'factors ought', 'emerging technologies', 'digital plans', 'daily practice']</t>
  </si>
  <si>
    <t>Acceptance factors | Diffusion of Innovations Theory | Firefighter information technologies | Qualitative study</t>
  </si>
  <si>
    <t>The use of innovative information technologies such as unmanned aerial vehicles, intelligent protective clothing, or digital plans is frequently pursued to improve the effectiveness of emergency response processes. So far, however, little effort has been made to study the acceptance of such innovative information technologies by firefighters, who are supposed to use them in their daily practice. In this paper, we present the results of a qualitative study, in which we interviewed 21 members of German fire departments to gain insights into the perceived potential of seven emerging technologies from a Diffusion of Innovations perspective. The results suggest that firefighters find emerging technologies to deliver potential advantages. Factors characterizing disadvantages, the perceived compatibility, and complexity of emerging technologies were viewed as potentially substantial acceptance barriers, however. These factors ought to be taken into consideration when designing new technologies to ensure that they indeed meet the practical needs of the users.</t>
  </si>
  <si>
    <t>669-692</t>
  </si>
  <si>
    <t>Information Systems Frontiers</t>
  </si>
  <si>
    <t>60011372;60011372;60011372</t>
  </si>
  <si>
    <t>57189868195;36006520500;14042466500</t>
  </si>
  <si>
    <t>Weidinger, Julian;Schlauderer, Sebastian;Overhage, Sven</t>
  </si>
  <si>
    <t>Bamberg</t>
  </si>
  <si>
    <t>Universit√§t Bamberg</t>
  </si>
  <si>
    <t>Weidinger J.</t>
  </si>
  <si>
    <t>Is the Frontier Shifting into the Right Direction? A Qualitative Analysis of Acceptance Factors for Novel Firefighter Information Technologies</t>
  </si>
  <si>
    <t>10.1007/s10796-017-9785-8</t>
  </si>
  <si>
    <t>2-s2.0-85027681708</t>
  </si>
  <si>
    <t>['various applications', 'systematic investigations', 'simple approach', 'scattering loss', 'optical frequency', 'optical antennas', 'numerically demonstrate', 'numerical simulations', 'nanofocusing spot', 'mode matching', 'microwave regimes', 'large degree', 'intensity enhancement', 'input interface', 'inefficient due', 'horn antennas', 'horn antenna', 'extensively studied', 'dissipative loss', '6000 times']</t>
  </si>
  <si>
    <t>Nanoantennas | Nanofocusing | Pyramidal horn antennas | Subwavelength structures | Surface plasmons</t>
  </si>
  <si>
    <t>Horn antenna is one of the simplest even widely used antennas in the RF and microwave regimes. However, few systematic investigations on pyramidal horn antennas are found at optical frequency while optical antennas are extensively studied in various applications. Here, we investigate the feature of pyramidal horn nanoantennas and explore the mechanism of nanofocusing. Although the dimensions of antenna can be optimized through numerical simulations for the applications, it is inefficient due to the large degree of freedom of a horn antenna. Firstly, we analyze both the scattering loss and the dissipative loss during compressing electromagnetic waves in the horn antennas while the dimensions gradually decrease. Then, we establish an analytic and simple approach of mode matching, which is based on the effective index method, to efficiently squeeze light into arbitrarily small 3D nanospots. We numerically demonstrate that a nanofocusing spot of œÄŒª2/1200 at the wavelength of 785¬†nm with 1.2¬†dB losses is achieved by a pyramidal horn nanoantenna with the analytically determined dimensions. The intensity enhancement is further increased to more than 6000 times by introducing surface plasmon coupling at the input interface.</t>
  </si>
  <si>
    <t>60024350;60003122</t>
  </si>
  <si>
    <t>56194001900;15821792800</t>
  </si>
  <si>
    <t>Chen, Shuwen;Gordon, Reuven</t>
  </si>
  <si>
    <t>Changsha;Victoria</t>
  </si>
  <si>
    <t>National University of Defense Technology;University of Victoria</t>
  </si>
  <si>
    <t>An Analytic Approach to Nanofocusing with Pyramidal Horn Antennas</t>
  </si>
  <si>
    <t>10.1007/s11468-017-0646-6</t>
  </si>
  <si>
    <t>2-s2.0-85027717524</t>
  </si>
  <si>
    <t>['software simulations', 'smaller size', 'robust feature', 'reliable 3', 'reconstruction algorithm', 'paper focuses', 'observed environment', 'multiple rgb', 'mini mav', 'lower cost', 'largely improved', 'indoor tasks', 'indoor environment', 'improved speeded', 'greater role', 'fast 3', 'extraction algorithm', 'consensus filter', 'built utilizing']</t>
  </si>
  <si>
    <t>3-D reconstruction | Data fusion | Indoor localization | Kalman-consensus filter | Mini MAV | Visual sensor network</t>
  </si>
  <si>
    <t>Micro aerial vehicle (MAV) with lower cost, smaller size and more flexible flight performance plays a greater role in the global position system-denied (GPS-denied) indoor tasks. This paper focuses on the realization of three-dimensional (3-D) panoramic environment reconstruction and target localization without relying on any external navigation aid. By establishing a visual sensor network (VSN) composed of multiple RGB-Depth (RGB-D) sensors, a fast 3-D model of the observed environment is built utilizing an improved speeded up robust feature (SURF) extraction algorithm and iterative closest point-based (ICP-based) reconstruction algorithm. A distributed data fusion algorithm known as kalman-consensus filter (KCF) is then used to estimate a more accurate global position and trajectory of mini MAV. Both software simulations and real indoor flight experiment results demonstrate that the proposed approach achieves a fast and reliable 3-D map of the indoor environment and the accuracy of localization is largely improved.</t>
  </si>
  <si>
    <t>509-524</t>
  </si>
  <si>
    <t>60006019;60006019;60006019</t>
  </si>
  <si>
    <t>56879601200;56021309300;55612482900</t>
  </si>
  <si>
    <t>Li, Yamin;Wang, Yong;Wang, Dianhong</t>
  </si>
  <si>
    <t>China University of Geosciences</t>
  </si>
  <si>
    <t>Multiple RGB-D sensor-based 3-D reconstruction and localization of indoor environment for mini MAV</t>
  </si>
  <si>
    <t>S0045790617325855</t>
  </si>
  <si>
    <t>10.1016/j.compeleceng.2017.08.011</t>
  </si>
  <si>
    <t>2-s2.0-85028848246</t>
  </si>
  <si>
    <t>2013YQ140517</t>
  </si>
  <si>
    <t>['wide space', 'uav platform', 'simultaneously calculate', 'scale motions', 'plausible surface', 'performs large', 'paper presents', 'novel non', 'newton method', 'moving target', 'flying camera', 'flycap system', 'effectively minimized', 'data capture']</t>
  </si>
  <si>
    <t>flying camera | Markerless motion capture | non-rigid surface reconstruction</t>
  </si>
  <si>
    <t>Aiming at automatic, convenient and non-instrusive motion capture, this paper presents a new generation markerless motion capture technique, the FlyCap system, to capture surface motions of moving characters using multiple autonomous flying cameras (autonomous unmanned aerial vehicles(UAVs) each integrated with an RGBD video camera). During data capture, three cooperative flying cameras automatically track and follow the moving target who performs large-scale motions in a wide space. We propose a novel non-rigid surface registration method to track and fuse the depth of the three flying cameras for surface motion tracking of the moving target, and simultaneously calculate the pose of each flying camera. We leverage the using of visual-odometry information provided by the UAV platform, and formulate the surface tracking problem in a non-linear objective function that can be linearized and effectively minimized through a Gaussian-Newton method. Quantitative and qualitative experimental results demonstrate the plausible surface and motion reconstruction results.</t>
  </si>
  <si>
    <t>2284-2297</t>
  </si>
  <si>
    <t>60025278-60008592;60025278;60025278-60008592;60025278;60199670;60025278;60025278</t>
  </si>
  <si>
    <t>57195576237;57209055753;57195577224;57189661543;55608815200;7202735131;35098511100</t>
  </si>
  <si>
    <t>Xu, Lan;Liu, Yebin;Cheng, Wei;Guo, Kaiwen;Zhou, Guyue;Dai, Qionghai;Fang, Lu</t>
  </si>
  <si>
    <t>Shenzhen;Beijing;Hong Kong</t>
  </si>
  <si>
    <t>DJI;Tsinghua University;Hong Kong University of Science and Technology</t>
  </si>
  <si>
    <t>60199670;60025278;60008592</t>
  </si>
  <si>
    <t>FlyCap: Markerless Motion Capture Using Multiple Autonomous Flying Cameras</t>
  </si>
  <si>
    <t>10.1109/TVCG.2017.2728660</t>
  </si>
  <si>
    <t>2-s2.0-85028924561</t>
  </si>
  <si>
    <t>MGK1608</t>
  </si>
  <si>
    <t>['safely control', 'raspberry pi', 'proposed system', 'operating abnormally', 'observation purposes', 'infrastructure inspection', 'disaster areas', 'abnormal temperatures']</t>
  </si>
  <si>
    <t>Unmanned aerial vehicles (UAVs) are used in many fields including weather observation, farming, infrastructure inspection, and monitoring of disaster areas. However, the currently available UAVs are prone to crashing. The goal of this paper is the development of an anomaly detection system to prevent the motor of the drone from operating at abnormal temperatures. In this anomaly detection system, the temperature of the motor is recorded using DS18B20 sensors. Then, using reinforcement learning, the motor is judged to be operating abnormally by a Raspberry Pi processing unit. A specially built user interface allows the activity of the Raspberry Pi to be tracked on a Tablet for observation purposes. The proposed system provides the ability to land a drone when the motor temperature exceeds an automatically generated threshold. The experimental results confirm that the proposed system can safely control the drone using information obtained from temperature sensors attached to the motor.</t>
  </si>
  <si>
    <t>2315-2322</t>
  </si>
  <si>
    <t>60031838;60007381;60002090;60004538;60031838;60031838</t>
  </si>
  <si>
    <t>57209823396;36761032400;35072817200;56918730700;55739611300;6602705280</t>
  </si>
  <si>
    <t>Lu, Huimin;Li, Yujie;Mu, Shenglin;Wang, Dong;Kim, Hyoungseop;Serikawa, Seiichi</t>
  </si>
  <si>
    <t>Japan;China;China;Japan</t>
  </si>
  <si>
    <t>Kitakyushu;Yangzhou;Dalian;Matsuyama</t>
  </si>
  <si>
    <t>Kyushu Institute of Technology;Yangzhou University;Dalian University of Technology;Ehime University</t>
  </si>
  <si>
    <t>60031838;60007381;60004538;60002090</t>
  </si>
  <si>
    <t>Lu H.</t>
  </si>
  <si>
    <t>Motor anomaly detection for unmanned aerial vehicles using reinforcement learning</t>
  </si>
  <si>
    <t>10.1109/JIOT.2017.2737479</t>
  </si>
  <si>
    <t>2-s2.0-85028968216</t>
  </si>
  <si>
    <t>['transverse magnetic', 'scattering cross', 'resonance frequency', 'perot resonator', 'metallic rod', 'material used', 'geometrical structure', 'dielectric coating', 'analyzed based']</t>
  </si>
  <si>
    <t>Back-scattering cross-section | Elliptical plasma antenna | Resonance frequency | THz surface plasmon</t>
  </si>
  <si>
    <t>Excitation of THz surface plasmons due to the scattering of transverse magnetic (TM) wave by an elliptical plasma antenna consisting of a metallic rod with dielectric coating is investigated. The incident, transmitted, and scattered electromagnetic waves are expressed in terms of Mathieu and modified Mathieu functions. The geometrical structure and its effect on the scattering cross-section and resulting resonance frequencies are studied and analyzed based on theory of Fabry-Perot resonator. It is shown that the resonance frequency can be varied by changing the geometrical structure and material used between the surfaces of this structure.</t>
  </si>
  <si>
    <t>1449-1457</t>
  </si>
  <si>
    <t>60023478;60023478</t>
  </si>
  <si>
    <t>56600164900;6602207855</t>
  </si>
  <si>
    <t>Safari, Samaneh;Jazi, Bahram</t>
  </si>
  <si>
    <t>Safari S.</t>
  </si>
  <si>
    <t>A Theoretical Description for Elliptical Plasma Antenna Response in Presence of Terahertz Electromagnetic Plane Wave Based on Surface Plasmon Concept</t>
  </si>
  <si>
    <t>10.1007/s11468-017-0650-x</t>
  </si>
  <si>
    <t>2-s2.0-85029106313</t>
  </si>
  <si>
    <t>TDRC-22</t>
  </si>
  <si>
    <t>['vitis plays', 'uvop group', 'tropism indicated', 'transcription levels', 'study investigated', 'special rna', 'significant change', 'serious pests', 'roles played', 'rich diet', 'photopic eye', 'pest management', 'opsin genes', 'olfactory sensilla', 'mainly expressed', 'long distances', 'leading role', 'immunolocalization indicated', 'host location', 'host color', 'effectively impaired', 'distance odors', 'different regions', 'compound eye', 'behavioral mechanisms', 'attract e', '6 days']</t>
  </si>
  <si>
    <t>Gene silencing | Leafhopper | Opsins | Sensory organs</t>
  </si>
  <si>
    <t>The tea green leafhopper, Empoasca vitis G√∂the, is one of the most serious pests in tea growing areas. This study investigated the roles played by olfaction and vision in host orientation behavior. The compound eye of E. vitis was found to be a photopic eye; few olfactory sensilla were found on the antennae, while abundant gustatory sensilla were recorded on the mouthparts. Three opsin genes (EV-LWop, EV-UVop, EV-Bop) were isolated and found to be mainly expressed in the compound eye compared with other parts of the body. Immunolocalization indicated that the opsins mainly located in the different regions of rhabdom. The transcription levels of EV-LWop, EV-Bop and EV-UVop were reduced by 77.3, 70.0 and 40.0%, respectively, by RNA interference induced by being fed a special RNA-rich diet for 6 days. The rate of tropism to host color was effectively impaired by 67.6 and 29.5% in the dsEV-LWop and dsEV-Bop treatment groups, but there was no significant change in the dsEV-UVop group. The determination of the cause of the tropism indicated that odors from the host over long distances were unable to attract E. vitis and were only detected when the insects were close to the host. The developed compound eye of E. vitis plays a leading role in host location, and the long-wavelength opsin significantly affects the tropism to host color; the lack of olfactory sensilla results in long-distance odors not being able to be detected until the insect is near to the host-plant. The understanding of these behavioral mechanisms, especially the importance of opsin genes is expected to be useful for pest management.</t>
  </si>
  <si>
    <t>423-433</t>
  </si>
  <si>
    <t>Bulletin of Entomological Research</t>
  </si>
  <si>
    <t>60018205;60006314;60018205;60018205;60018205;60018205</t>
  </si>
  <si>
    <t>56526813100;35088818300;57189440249;56160469500;57204367618;7202658221</t>
  </si>
  <si>
    <t>Zhang, X.;Pengsakul, T.;Tukayo, M.;Yu, L.;Fang, W.;Luo, D.</t>
  </si>
  <si>
    <t>Xiamen;Hatyai</t>
  </si>
  <si>
    <t>Xiamen University;Prince of Songkla University</t>
  </si>
  <si>
    <t>60018205;60006314</t>
  </si>
  <si>
    <t>Host-location behavior of the tea green leafhopper Empoasca vitis G√∂the (Hemiptera: Cicadellidae): Olfactory and visual effects on their orientation</t>
  </si>
  <si>
    <t>S0007485317000931</t>
  </si>
  <si>
    <t>10.1017/S0007485317000931</t>
  </si>
  <si>
    <t>2-s2.0-85030702166</t>
  </si>
  <si>
    <t>['wearable sensors', 'wban along', 'various implantable', 'transmission range', 'time algorithms', 'save power', 'reliable multi', 'radio frequency', 'proposed methods', 'path sheltered', 'paper studies', 'paper presents', 'n antennas', 'intersectional coverage', 'hop communication', 'gtp obtains', 'experiments show', 'emerging form', 'covered paths', 'construct 2', 'aware methods', 'available radii']</t>
  </si>
  <si>
    <t>2-covered path problem | Fault tolerance | Power-aware routing | Variable radii | Wireless body area networks</t>
  </si>
  <si>
    <t>Wireless body area networks (WBAN) are an emerging form of technology which provides a base for various implantable and wearable sensors. This paper presents a 2-covered path routing that provides each WBAN along a path sheltered from an intersectional coverage of at least two WBAN hubs to provide high availability and reliable multi-hop communication in WBANs. In radio frequency (RF) systems, the power consumption required to transmit data grows at least quadratic times as its transmission range. Therefore, this paper studies the 2-covered path problem in which antennas have discrete transmission power levels. Given a set of n antennas with m available radii, a source and a sink on the plane, we propose three power-aware methods to construct 2-covered paths between source and sink. The proposed methods are graph transformation planning (GTP), 2-covered area stretching planning (TASP) and radii shrinking planning (RSP) which apply different strategies to reduce overall power consumption of the network. Experiments show that GTP obtains the maximum power saving while RSP and TASP are polynomial-time algorithms and save power up to 96% of those achieved by GTP.</t>
  </si>
  <si>
    <t>379-397</t>
  </si>
  <si>
    <t>Journal of Parallel and Distributed Computing</t>
  </si>
  <si>
    <t>60108384;60027709;60108384;60027709</t>
  </si>
  <si>
    <t>55724991200;34879866400;57211856395;57196090217</t>
  </si>
  <si>
    <t>Chen, Da Ren;Hsu, Chiun Chieh;Chen, Mu Yen;Guo, Chun Fu</t>
  </si>
  <si>
    <t>Taichung;Taipei</t>
  </si>
  <si>
    <t>National Taichung University of Science and Technology;National Taiwan University of Science and Technology</t>
  </si>
  <si>
    <t>60108384;60027709</t>
  </si>
  <si>
    <t>Chen D.R.</t>
  </si>
  <si>
    <t>A power-aware 2-covered path routing for wireless body area networks with variable transmission ranges</t>
  </si>
  <si>
    <t>S0743731517302368</t>
  </si>
  <si>
    <t>10.1016/j.jpdc.2017.08.006</t>
  </si>
  <si>
    <t>2-s2.0-85031806213</t>
  </si>
  <si>
    <t>['wires take', 'wire limitation', 'wave methods', 'two wires', 'pul l', 'multiple scattering', 'ms approach', 'metal surface', 'great accuracy', 'gmtl approach', 'derived based', 'cable harness', 'accurately evaluate']</t>
  </si>
  <si>
    <t>Cable harness | method of moments (MoM) | multiconductor transmission line (MTL) | multiple scattering (MS) | SPICE</t>
  </si>
  <si>
    <t>Interactions between a cable harness containing multiple wires and the nearby metal surface can be evaluated by full-wave methods. Though these methods can calculate the interactions with great accuracy, they have long simulation times and large memory requirements when dealing with complex wire structures. The multiple scattering (MS) approach by treating the cable harness and the surface separately using different algorithms has been proven to be superior to the full-wave methods when evaluating these interactions. However, the cable harness solver in the previous MS approach is restricted to two-wire structures since the per-unit-length (pul) inductance (L) and capacitance (C) are derived based on the antenna and differential modes assumption between two wires. In this paper, a generalized multiconductor transmission-line (GMTL) approach is proposed to overcome the two-wire limitation. In the GMTL approach, all wires take the infinity as the reference. The extraction of the pul L and C for the cable harness is not limited by the number of wires. Thus, the GMTL approach can conveniently model multiple wire structures. The application of the GMTL approach to the multiple wires enables the MS approach to accurately evaluate the interactions between the cable harness and the metal surface.</t>
  </si>
  <si>
    <t>971-980</t>
  </si>
  <si>
    <t>60024728;60024728;60024728;60029798;60029798;60029798;60024728</t>
  </si>
  <si>
    <t>54584425600;56130840300;56440487500;7006023284;57218660371;57158388600;56419124000</t>
  </si>
  <si>
    <t>Wang, Yansheng;Liu, Dazhao;Cao, Ying S.;Kautz, Richard W.;Altunyurt, Nevin;Chandra, Sandeep;Fan, Jun</t>
  </si>
  <si>
    <t>Dearborn;Rolla</t>
  </si>
  <si>
    <t>Ford Motor Company;Missouri University of Science and Technology</t>
  </si>
  <si>
    <t>60029798;60024728</t>
  </si>
  <si>
    <t>Evaluating Field Interactions Between Multiple Wires and the Nearby Surface Enabled by a Generalized MTL Approach</t>
  </si>
  <si>
    <t>10.1109/TEMC.2017.2756899</t>
  </si>
  <si>
    <t>2-s2.0-85032211842</t>
  </si>
  <si>
    <t>University of Colorado Denver</t>
  </si>
  <si>
    <t>N00014-15-1-2258</t>
  </si>
  <si>
    <t>['zeroth harmonic', 'surface magnetic', 'proposed method', 'proposed formulation', 'near dc', 'motor fields', 'method relies', 'magnetic fields', 'magnetic field', 'huygens surface', 'high frequency', 'field transformations', 'electric fields', 'electric field', 'discretized using', 'also validated']</t>
  </si>
  <si>
    <t>Huygens surface | locally corrected Nystr√∂m (LCN) method | numerical methods | surface integral equations</t>
  </si>
  <si>
    <t>A broad-band Huygens surface method requiring only the measurement of the magnetic field for near-field to near-field transformations is presented. The proposed method is valid down to near dc and supports arbitrary shaped Huygens surfaces. The method relies on an augmented-integral equation formulation that is used to predict the electric field on the Huygens surface. The proposed formulation is discretized using a high-order locally corrected Nystr√∂m method. The surface magnetic and electric fields can then be used to compute external electric and magnetic fields. The method is validated using electromagnetic fields radiated by a three-phase motor showing excellent results over several Fourier harmonics of the motor fields, including the zeroth harmonic. The method is also validated at high frequency for a dipole antenna array.</t>
  </si>
  <si>
    <t>926-936</t>
  </si>
  <si>
    <t>60010307;60010307;100352632;100352632;60015941;60015941</t>
  </si>
  <si>
    <t>27367878000;7006261288;57196495393;57199269533;9045198000;55336232000</t>
  </si>
  <si>
    <t>Hendijani, Nastaran;Gedney, Stephen Douglas;McConnell, Richard;Roberts, Mark J.;Young, John C.;Adams, Robert J.</t>
  </si>
  <si>
    <t>Lexington;Denver;Philadelphia</t>
  </si>
  <si>
    <t>University of Kentucky;University of Colorado Denver;NAVSEA</t>
  </si>
  <si>
    <t>60015941;60010307;100352632</t>
  </si>
  <si>
    <t>Hendijani N.</t>
  </si>
  <si>
    <t>A Broad-Band Huygens Surface Source Model for Near-Field to Near-Field Transformations</t>
  </si>
  <si>
    <t>10.1109/TEMC.2017.2757452</t>
  </si>
  <si>
    <t>2-s2.0-85032436151</t>
  </si>
  <si>
    <t>['system performance', 'system capacity', 'receiver operation', 'real use', 'practical considerations', 'original paper', 'magnitude larger', 'large amount', 'early stage', 'considerable amount', 'computer simulation', 'also described', '1 ].']</t>
  </si>
  <si>
    <t>5G communication | Cellular spectrum efficiency | Massive antennas | Millimeter wave | NOMA | System capacity</t>
  </si>
  <si>
    <t>Multipath division multiple access (MDMA) has recently been proposed as a non-orthogonal multiple access scheme which exploits multipath domain to separate its users [1]. It is claimed that both the system capacity and total data throughput can be enhanced to a large amount. Yet, it is at its early stage of developments and it needs to be further investigated and clarified for its real use. In this paper, the feasibility and realizability of the MDMA cellular system are demonstrated by computer simulation. The receiver operation is also described in detail. Besides, the system performance is compared with those claimed in the original paper [1]. In addition, practical considerations on implementing the MDMA cellular system are discussed as well. With considerable amount of channel estimation error, it is shown that the system can still achieve 16¬†bps/Hz/cell with 300 BS antennas in cellular spectrum efficiency, which is an order of magnitude larger than the currently used first-generation to fourth-generation multiple access schemes. Thus, the MDMA can be considered as an implementable and spectrum efficient non-orthogonal multiple access scheme for future 5G systems.</t>
  </si>
  <si>
    <t>1035-1048</t>
  </si>
  <si>
    <t>60012370;60012370;60012370</t>
  </si>
  <si>
    <t>57188752746;57196345122;35461796100</t>
  </si>
  <si>
    <t>Hsiao, Wei Han;Shih, Yung Wen;Huang, Chia Chi</t>
  </si>
  <si>
    <t>Hsiao W.H.</t>
  </si>
  <si>
    <t>Case study and performance evaluation of MDMA‚ÄìA non-orthogonal multiple access scheme for 5G cellular systems</t>
  </si>
  <si>
    <t>10.1007/s11036-017-0970-2</t>
  </si>
  <si>
    <t>2-s2.0-85032693482</t>
  </si>
  <si>
    <t>['viable method', 'valuable tool', 'urban planners', 'uav data', 'training set', 'training labels', 'time consuming', 'provide labels', 'proposed approach', 'outdated labels', 'obtain high', 'frequent intervals', 'date basemaps', 'costly step', 'classification accuracy']</t>
  </si>
  <si>
    <t>Basemap updating | image classification | informal settlements | label noise | random forests | unmanned aerial vehicles (UAVs) | urban planning</t>
  </si>
  <si>
    <t>Unmanned aerial vehicles (UAVs) have the potential to obtain high-resolution aerial imagery at frequent intervals, making them a valuable tool for urban planners who require up-to-date basemaps. Supervised classification methods can be exploited to translate the UAV data into such basemaps. However, these methods require labeled training samples, the collection of which may be complex and time consuming. Existing spatial datasets can be exploited to provide the training labels, but these often contain errors due to differences in the date or resolution of the dataset from which these outdated labels were obtained. In this paper, we propose an approach for updating basemaps using global and local contextual cues to automatically remove unreliable samples from the training set, and thereby, improve the classification accuracy. Using UAV datasets over Kigali, Rwanda, and Dar es Salaam, Tanzania, we demonstrate how the amount of mislabeled training samples can be reduced by 44.1% and 35.5%, respectively, leading to a classification accuracy of 92.1% in Kigali and 91.3% in Dar es Salaam. To achieve the same accuracy in Dar es Salaam, between 50000 and 60000 manually labeled image segments would be needed. This demonstrates that the proposed approach of using outdated spatial data to provide labels and iteratively removing unreliable samples is a viable method for obtaining high classification accuracies while reducing the costly step of acquiring labeled training samples.</t>
  </si>
  <si>
    <t>2731-2741</t>
  </si>
  <si>
    <t>60017915;60017915;60017915;60017915;60017915</t>
  </si>
  <si>
    <t>56386000100;23493587700;57212651330;6602209960;23006851900</t>
  </si>
  <si>
    <t>Gevaert, Caroline M.;Persello, Claudio;Elberink, Sander Oude;Vosselman, George;Sliuzas, Richard</t>
  </si>
  <si>
    <t>Faculty of Geo-Information Science and Earth Observation ‚Äì ITC</t>
  </si>
  <si>
    <t>Gevaert C.M.</t>
  </si>
  <si>
    <t>Context-Based Filtering of Noisy Labels for Automatic Basemap Updating from UAV Data</t>
  </si>
  <si>
    <t>10.1109/JSTARS.2017.2762905</t>
  </si>
  <si>
    <t>2-s2.0-85034228164</t>
  </si>
  <si>
    <t>['two families', 'three genera', 'southeastern kamchatka', 'pereonite 4', 'pacific coast', 'nov .,', 'nov .)', 'new species', 'kuril islands', 'kuril basin', 'kamchatka trench', 'following characters', 'expedition sokhobio', 'eight species', 'eight sites', 'dominant species', 'described herewith', 'chaetarcturus cf', 'bussol strait', 'birsteini sp', 'articled antennae', 'arcturoid isopods', 'arcturidae ).', 'antarcturidae ),', 'adjacent waters', 'adjacent regions', '2 times']</t>
  </si>
  <si>
    <t>Abyssal | Antarcturidae | Arcturidae | Bussol Strait | Deep sea | Isopoda | Kuril Basin | Kuril‚ÄìKamchatka trench area | Neastacilla | New species | Northwest Pacific | Sea of Okhotsk | SokhoBio | Taxonomy | Valvifera</t>
  </si>
  <si>
    <t>In the samples of the expedition SokhoBio (Sea of Okhotsk Biodiversity Studies) arcturoid isopods were present at eight sites in the Kuril Basin of the Sea of Okhotsk (1685‚Äì3366 m), the Bussol Strait (2327‚Äì2358 m), and the western abyssal slope of the Kuril-Kamchatka Trench (KKT) (3371‚Äì3377 m). They were represented by eight species of three genera and two families, Antarcturus, Chaetarcturus (Antarcturidae), and Neastacilla (Arcturidae). Six species turned out to be new to science. The composition of fauna and distribution of arcturoids in the Kuril Basin and the adjacent regions are discussed. A list of all arcturoid species known from the Sea of Okhotsk and the adjacent waters off the Pacific coast of the Kuril Islands and the Southeastern Kamchatka at depths &gt; 500 m is provided. In the abyss of the Sea of Okhotsk two species (Chaetarcturus cf. beddardi (Gurjanova, 1935) and Neastacilla birsteini sp. nov.) were found. Neastacilla birsteini sp. nov., the dominant species in the abyss of the Kuril Basin, is described herewith. The new species differs from all other species of the genus by the 6-articled antennae I. N. birsteini sp. nov. most closely resembles N. anophthalma (Birstein, 1963) comb. nov. nov. Both species can be distinguished from all other species of the genus by the absence of eyes and a long article 5 of antenna I which is longer than articles 1‚Äì3 together. N. birsteini sp. nov. differs from N. anophthalma in the following characters: the pleon of the new species is 1.5 times longer than pereonite 4 and has an elongated distal part with a notch at the apex; the pereopod I carpus is 3.2 times as long as wide.</t>
  </si>
  <si>
    <t>308-319</t>
  </si>
  <si>
    <t>60069618-60103811;60069618-60103811;60072277-60007762</t>
  </si>
  <si>
    <t>Vladivostok;Frankfurt am Main;Vladivostok;Frankfurt am Main</t>
  </si>
  <si>
    <t>Far Eastern Federal University;Senckenberg Forschungsinstitut und Naturmuseum;National Scientific Center of Marine Biology, Far Eastern Branch, Russian Academy of Sciences;Goethe-Universit√§t Frankfurt am Main</t>
  </si>
  <si>
    <t>60103811;60072277;60069618;60007762</t>
  </si>
  <si>
    <t>Golovan O.A.</t>
  </si>
  <si>
    <t>Arcturoid isopods (Isopoda: Valvifera) from the SokhoBio expedition: First records from the abyss of the Sea of Okhotsk with description of Neastacilla birsteini sp. nov.</t>
  </si>
  <si>
    <t>S0967064517303090</t>
  </si>
  <si>
    <t>10.1016/j.dsr2.2017.11.004</t>
  </si>
  <si>
    <t>2-s2.0-85035097136</t>
  </si>
  <si>
    <t>['wireless human', 'virtual spatial', 'two orientations', 'trivial due', 'three measurements', 'superior performance', 'rotation angle', 'rich scenarios', 'relative form', 'promising scheme', 'phase offsets', 'one rotation', 'natural rotation', 'music ),', 'multiple antennas', 'mobile devices', 'limited number', 'key insight', 'key enabler', 'involve users', 'inertial sensors', 'especially angle', 'elaborate calibration', 'differential phase', 'device interaction', 'commodity devices', 'accurate localization', 'accurate aoa', '10 measurements']</t>
  </si>
  <si>
    <t>angle of arrival | Channel state information | phased array calibration</t>
  </si>
  <si>
    <t>Modern mobile devices are equipped with multiple antennas, which brings various wireless sensing applications such as accurate localization, contactless human detection, and wireless human-device interaction. A key enabler for these applications is phased array signal processing, especially Angle of Arrival (AoA) estimation. However, accurate AoA estimation on commodity devices is non-trivial due to limited number of antennas and uncertain phase offsets. Previous works either rely on elaborate calibration or involve contrived human interactions. In this paper, we aim to enable practical AoA measurements on commodity off-the-shelf (COTS) mobile devices. The key insight is to involve users' natural rotation to formulate a virtual spatial-temporal antenna array and conduce a relative incident signal of measurements at two orientations. Then by taking the differential phase, it is feasible to remove the phase offsets and derive the accurate AoA of the equivalent incoming signal, while the rotation angle can also be captured by built-in inertial sensors. On this basis, we propose Differential MUSIC (D-MUSIC), a relative form of the standard MUSIC algorithm that eliminates the unknown phase offsets and achieves accurate AoA estimation on COTS mobile devices with only one rotation. We further extend D-MUSIC to 3-D space, integrate extra measurements during rotations for higher estimation accuracy, and fortify it in multipath-rich scenarios. We prototype D-MUSIC on commodity WiFi infrastructure and evaluate it in typical indoor environments. Experimental results demonstrate a superior performance with average AoA estimation errors of 13 with only three measurements and 5 with at most 10 measurements. Requiring no modifications or calibration, D-MUSIC is envisioned as a promising scheme for practical AoA estimation on COTS mobile devices.</t>
  </si>
  <si>
    <t>1820-1833</t>
  </si>
  <si>
    <t>60025278;60025278-109656896;60025278;60025858;60025278;60025278</t>
  </si>
  <si>
    <t>57204565114;54682408800;55716675200;55837681100;56648220800;8235471000</t>
  </si>
  <si>
    <t>Qian, Kun;Wu, Chenshu;Yang, Zheng;Zhou, Zimu;Wang, Xu;Liu, Yunhao</t>
  </si>
  <si>
    <t>Switzerland;China;China</t>
  </si>
  <si>
    <t>Zurich ZH,;Beijing;Nanjing</t>
  </si>
  <si>
    <t>ETH Zurich;Tsinghua University;Jiangsu High Technology Research Key Laboratory for Wireless Sensor Networks</t>
  </si>
  <si>
    <t>60025858;60025278;109656896</t>
  </si>
  <si>
    <t>Enabling Phased Array Signal Processing for Mobile WiFi Devices</t>
  </si>
  <si>
    <t>10.1109/TMC.2017.2778155</t>
  </si>
  <si>
    <t>2-s2.0-85037633969</t>
  </si>
  <si>
    <t>National Institute of Arthritis and Musculoskeletal and Skin Diseases</t>
  </si>
  <si>
    <t>R01AR070297</t>
  </si>
  <si>
    <t>NIAMS</t>
  </si>
  <si>
    <t>['winning design', 'transmit efficiency', 'transceive combined', 'receive properties', 'quantitative mri', 'patient friendly', 'parametric maps', 'magnetic resonance', 'high snr', 'eletromagnetic simulations', 'dipole array', 'channel transmit', 'channel receive', 'birdcage array', 'abdominal imaging']</t>
  </si>
  <si>
    <t>7 T hybrid body coil | abdominal imaging | birdcage array | dipole antenna | parallel transmit | Plug-and-Play MRF</t>
  </si>
  <si>
    <t>Purpose: To design a robust and patient friendly radiofrequency coil array (8-channel transmit and 16-channel receive) for cross-sectional body imaging at 7 T, and to improve our understanding of the combination of dipole and loop like elements for ultra high field strengths. Methods: The hybrid coil array was optimized in eletromagnetic simulations. Considered array candidates were the dipole, loop and birdcage array. The winning design was constructed and the signal-to-noise (SNR) was compared to a close fitting array at 3 T. Transmit and receive properties for different body sizes were assessed, and multi-parametric maps were acquired with the Plug-and-Play MRF method. Results: The winning design consists of a dipole array for transceive combined with a birdcage array for receive only. The central SNR improved by a factor of 3 as compared to a 3 T system with a local receive array. A transmit efficiency between 2.4 and 3.9 ŒºT/‚àöW, a specific absorption rate efficiency of 0.25 to 0.53 ŒºT/‚àöW, and a high SNR was achieved in the center for the targeted patient population. Conclusion: The constructed coil array is easy to handle, safe, and patient friendly, allowing further development of abdominal imaging at 7 T. Quantitative MRI in the abdomen is possible with Plug-and-Play MRF using the designed coil array. Magn Reson Med 80:822‚Äì832, 2018. ¬© 2017 International Society for Magnetic Resonance in Medicine.</t>
  </si>
  <si>
    <t>822-832</t>
  </si>
  <si>
    <t>60024541;60024541;60024541</t>
  </si>
  <si>
    <t>55226098200;36624876100;8986695100</t>
  </si>
  <si>
    <t>Pa≈°ka, Jan;Cloos, Martijn A.;Wiggins, Graham C.</t>
  </si>
  <si>
    <t>Pa≈°ka J.</t>
  </si>
  <si>
    <t>A rigid, stand-off hybrid dipole, and birdcage coil array for 7 T body imaging</t>
  </si>
  <si>
    <t>10.1002/mrm.27048</t>
  </si>
  <si>
    <t>2-s2.0-85038225591</t>
  </si>
  <si>
    <t>AKA</t>
  </si>
  <si>
    <t>['stage participates', 'noise considerations', 'neither receivers', 'maximum potential', 'gain partitioning', 'filter design', 'digital closer', 'different sub', 'developed method', 'compact design', 'common practices', 'blocker filtering', 'art performance', 'analog components']</t>
  </si>
  <si>
    <t>analog-digital conversion | delta-sigma modulation | direct delta-sigma receiver | receivers | RF-to-digital converters</t>
  </si>
  <si>
    <t>Next generation receivers, such as the direct Œî Œ£ receiver (DDSR), shift the boundary between analog and digital closer to the antenna by merging the functionalities of different sub-blocks. In the DDSR, the analog components are used to their maximum potential as each stage participates in amplification, blocker filtering, anti-aliasing, and quantization noise shaping simultaneously, resulting in a compact design. To overcome the increased design complexity, the implemented DDSRs rely on common practices in receiver and Œî Œ£ modulator design. In this paper, we will show that the common design practices for neither receivers nor Œî Œ£ modulators yield optimal performance for the DDSR, and propose a systematic design method for gm C based DDSRs. The method enables improved performance and a straight-forward design flow by combining the gain partitioning, noise considerations, and loop-filter design. The developed method is demonstrated by designing a gmC based DDSR using a 28nm FDSOI CMOS process. Simulations of the DDSR indicate state-of-the-art performance.</t>
  </si>
  <si>
    <t>2389-2402</t>
  </si>
  <si>
    <t>60103653;60103653;60103653;60103653;60121805;116480269;60103653</t>
  </si>
  <si>
    <t>55445534700;57199753098;35563987700;6603787944;14830340000;7003368091;6603688645</t>
  </si>
  <si>
    <t>Englund, Mikko;Ul Haq, Faizan;Stadius, Kari;Kosunen, Marko;Ostman, Kim B.;Koli, Kimmo;Ryynanen, Jussi</t>
  </si>
  <si>
    <t>Norway;Finland;Finland</t>
  </si>
  <si>
    <t>Trondheim;Espoo;Helsinki</t>
  </si>
  <si>
    <t>Nordic Semiconductor ASA;Aalto University;Huawei Technologies Oy (Finland) Co. Ltd</t>
  </si>
  <si>
    <t>60121805;60103653;116480269</t>
  </si>
  <si>
    <t>Englund M.</t>
  </si>
  <si>
    <t>A Systematic Design Method for Direct Delta-Sigma Receivers</t>
  </si>
  <si>
    <t>10.1109/TCSI.2017.2777895</t>
  </si>
  <si>
    <t>2-s2.0-85038400961</t>
  </si>
  <si>
    <t>['various types', 'user input', 'target object', 'statistical characteristics', 'solved using', 'segmentation result', 'segment roads', 'second step', 'remote sensing', 'proposed tool', 'proposed technique', 'proposed method', 'primary segmentation', 'paper presents', 'objects accurately', 'objective evaluation', 'neighboring pixels', 'mouse clicks', 'model serves', 'heterogeneous images', 'final step', 'extensive experiments', 'distributed objects', 'digital images', 'also presented', 'allows us', 'allows one', 'aerial images']</t>
  </si>
  <si>
    <t>Connected component analysis | Gaussian mixture model | Graph cuts | Object segmentation</t>
  </si>
  <si>
    <t>This paper presents a novel distributed object segmentation framework that allows one to extract potentially large coherent objects from digital images. The proposed approach requires minimum user supervision and permits to segment the objects accurately. It works in three steps starting with the user input in form of few mouse clicks on the target object. First, based on user input, the statistical characteristics of the target distributed object are modeled with Gaussian mixture model. This model serves as the primary segmentation of the object. In the second step, the segmentation result is refined by performing connected component analysis to reduce false positives. In the final step the resulting segmentation map is dilated to select the neighboring pixels that are potentially incorrectly classified; this allows us to recast the segmentation as a graph partitioning problem that can be solved using the well-known graph cut technique. Extensive experiments have been carried out on heterogeneous images to test the accuracy of the proposed method for the segmentation of various types of distributed objects. Examples of application of proposed technique in remote sensing to segment roads and rivers from aerial images are also presented. The visual and objective evaluation and comparison with the existing techniques show that the proposed tool can deliver optimal performance when applied to tough object segmentation tasks.</t>
  </si>
  <si>
    <t>20839-20862</t>
  </si>
  <si>
    <t>60222519-60012259;60012259;60012259</t>
  </si>
  <si>
    <t>56005002100;55971647000;6701519103</t>
  </si>
  <si>
    <t>Farid, Muhammad Shahid;Lucenteforte, Maurizio;Grangetto, Marco</t>
  </si>
  <si>
    <t>Lahore;Turin</t>
  </si>
  <si>
    <t>Faculty of Computing and Information Technology;Universit√† degli Studi di Torino</t>
  </si>
  <si>
    <t>60222519;60012259</t>
  </si>
  <si>
    <t>Farid M.S.</t>
  </si>
  <si>
    <t>DOST: a distributed object segmentation tool</t>
  </si>
  <si>
    <t>10.1007/s11042-017-5546-4</t>
  </si>
  <si>
    <t>2-s2.0-85038637214</t>
  </si>
  <si>
    <t>['uncoordinated protocol', 'two cases', 'target level', 'sufficiently high', 'still independent', 'safety parameters', 'result shows', 'possible nmac', 'paper presents', 'near mid', 'maximum number', 'mac ),', 'e .,', 'cdr system', 'cdr protocols', 'avoidance preferences', 'air collision']</t>
  </si>
  <si>
    <t>airspace integration | collision avoidance | conflict detection and resolution | monte carlo simulation | target level of safety | Unmanned aerial vehicle</t>
  </si>
  <si>
    <t>This paper presents a safety assessment method for unmanned aerial vehicle (UAV) operations, including the effect of a distributed conflict detection and resolution (CDR) system, in a high density airspace environment. Here, the expected conflicts occurrence and chances for each CDR system to perform are sufficiently high to extract two parameters of safety, i.e., the frequency of near mid-air collision (NMAC) and the frequency of mid-air collision (MAC), by series of Monte Carlo simulations. The results are then used to derive the safety parameters in a more realistic, less dense airspace. Two cases of distributed CDR protocols are assessed and compared, i.e., 1) uncoordinated protocol, where each vehicle has its own avoidance preferences, and 2) implicitly coordinated protocol where each vehicle, while still independent from each other, applies simple common rules. Using those CDR protocols, the result shows a reduction of more than 94% of possible NMAC. Moreover, while maintaining the target level of safety in the airspace, the maximum number of UAVs under an implicitly coordinated CDR protocol can be at least ten times more than cases when no CDR is applied.</t>
  </si>
  <si>
    <t>2686-2695</t>
  </si>
  <si>
    <t>60117956;60117956;60117956;60117956</t>
  </si>
  <si>
    <t>55754278200;15752332400;15831271300;56735696400</t>
  </si>
  <si>
    <t>Jenie, Yazdi I.;Van Kampen, Erik Jan;Ellerbroek, Joost;Hoekstra, Jacco M.</t>
  </si>
  <si>
    <t>Department of Control and Operations, TU Delft</t>
  </si>
  <si>
    <t>Jenie Y.I.</t>
  </si>
  <si>
    <t>Safety assessment of a UAV CDR system in high density airspace using monte carlo simulations</t>
  </si>
  <si>
    <t>10.1109/TITS.2017.2758859</t>
  </si>
  <si>
    <t>2-s2.0-85038812203</t>
  </si>
  <si>
    <t>100-Talents</t>
  </si>
  <si>
    <t>['wider range', 'widely known', 'spatial resolutions', 'spatial image', 'spatial domain', 'replace clean', 'perform well', 'nonlocal self', 'namely deconvolution', 'local sparsity', 'limited number', 'inverse operation', 'high time', 'extremely sparse', 'compressed sensing', 'clean algorithm', 'burred version', 'blurring images', 'aperture synthesis', 'algorithm however']</t>
  </si>
  <si>
    <t>Aperture synthesis | Compressed sensing | Image reconstruction | Solar radio astronomy</t>
  </si>
  <si>
    <t>MingantU SpEctral Radioheliograph (MUSER) can generate the images of the Sun with high time, frequency and spatial resolutions. It employs the aperture synthesis (AS) principle to image the Sun with plentiful solar radio activities. Different from general imaging system, AS records sparse Fourier components of the spatial image of the Sun by recurring to electromagnetic interference imaging principle. However, due to the limited number of antennas, the recorded Fourier components is extremely sparse, which results in very blurring images. This problem is equivalent to convoluting an image with a Gaussian smoothing filter in spatial domain. Accordingly, one can recover an image from its burred version by inverse operation of convolution, namely deconvolution, which was widely known as CLEAN algorithm. This algorithm however does not perform well on solar images characterized by extended source instead point source. In this paper, a new method based on compressed sensing (CS) is proposed to replace CLEAN for imaging or preceded by CLEAN. It describes itself a standard optimization function constrained by sparseness. Specifically, it adopts structural group dictionary to represent solar images for exploring both local sparsity and nonlocal self-similarity. We also investigate image reconstruction of MUSER in a wider range by employing several state-of-the-art image deburring methods. The performance analysis reveals that the proposed method contributes image quality improvement of MUSER markedly beyond the other methods.</t>
  </si>
  <si>
    <t>20937-20954</t>
  </si>
  <si>
    <t>60014205;60014205;60114181;60102083</t>
  </si>
  <si>
    <t>55660493400;7404585649;56377428300;55969154800</t>
  </si>
  <si>
    <t>Xu, Long;Yan, Yihua;Ma, Lin;Zhang, Yun</t>
  </si>
  <si>
    <t>Shenzhen;Shenzhen;Beijing</t>
  </si>
  <si>
    <t>Tencent;Shenzhen Institute of Advanced Technology;National Astronomical Observatories Chinese Academy of Sciences</t>
  </si>
  <si>
    <t>60114181;60102083;60014205</t>
  </si>
  <si>
    <t>Image processing for synthesis imaging of mingantu spectral radioheliograph (MUSER)</t>
  </si>
  <si>
    <t>10.1007/s11042-017-5545-5</t>
  </si>
  <si>
    <t>2-s2.0-85038854407</t>
  </si>
  <si>
    <t>Senter for Autonome Marine Operasjoner og Systemer</t>
  </si>
  <si>
    <t>AMOS</t>
  </si>
  <si>
    <t>['virtual runway', 'ship deck', 'relative formation', 'proposed concept', 'multirotor uavs', 'marine vessels', 'incoming fixed', 'fixed net', 'enabling operations', 'conventional method', 'control system', 'article presents']</t>
  </si>
  <si>
    <t>aerial robotics | control | cooperative robots</t>
  </si>
  <si>
    <t>This article presents a novel recovery method for fixed-wing unmanned aerial vehicles (UAVs), aimed at enabling operations from marine vessels. Instead of using the conventional method of using a fixed net on the ship deck, we propose to suspend a net under two cooperative multirotor UAVs. While keeping their relative formation, the multirotor UAVs are able to intercept the incoming fixed-wing UAV along a virtual runway over the sea and transport it back to the ship. In addition to discussing the concept and design a control system, this paper also presents experimental validation of the proposed concept for a small-scale UAV platform.</t>
  </si>
  <si>
    <t>717-731</t>
  </si>
  <si>
    <t>60013141;60013141;60013141</t>
  </si>
  <si>
    <t>56443848800;57190221794;55950927300</t>
  </si>
  <si>
    <t>Klausen, Kristian;Fossen, Thor I.;Johansen, Tor Arne</t>
  </si>
  <si>
    <t>Trondheim</t>
  </si>
  <si>
    <t>Norges Teknisk-Naturvitenskapelige Universitet</t>
  </si>
  <si>
    <t>Klausen K.</t>
  </si>
  <si>
    <t>Autonomous recovery of a fixed-wing UAV using a net suspended by two multirotor UAVs</t>
  </si>
  <si>
    <t>10.1002/rob.21772</t>
  </si>
  <si>
    <t>2-s2.0-85039550110</t>
  </si>
  <si>
    <t>['worst reproducibility', 'standard deviation', 'september 2016', 'measured values', 'main causes', 'interlaboratory comparison', 'ilc started', 'ilc ).', 'frequency range', 'february 2017', '8 db', '50 mhz', '3 db', '1000 mhz']</t>
  </si>
  <si>
    <t>Absorber lined shielded enclosure (ALSE) test method | conformity assessment | measurement uncertainty | radiated emission | reproducibility</t>
  </si>
  <si>
    <t>The reproducibility of the absorber lined shielded enclosure radiated emission test method, defined in the standard CISPR 25, is evaluated through an interlaboratory comparison (ILC). The ILC started on September 2016 and concluded on February 2017. Nineteen data sets have been received and analyzed. The investigated frequency range is from 1 to 1000 MHz. The most critical (worst reproducibility) frequency range is the one from 10 to 50 MHz where the robust (outlier-resistant) standard deviation of the measured values is comprised between 5 and 8 dB. In the frequency range from 50 to 1000 MHz, the robust standard deviation is comprised between 2 and 3 dB. The main causes of nonreproducibility are identified and test setup adjustments aimed at improving the reproducibility are proposed.</t>
  </si>
  <si>
    <t>1069-1077</t>
  </si>
  <si>
    <t>60021859;60104109</t>
  </si>
  <si>
    <t>6602622794;57198385639</t>
  </si>
  <si>
    <t>Carobbi, Carlo F.M.;Izzo, Danilo</t>
  </si>
  <si>
    <t>Paris;Florence</t>
  </si>
  <si>
    <t>Valeo;Universit√† degli Studi di Firenze</t>
  </si>
  <si>
    <t>60104109;60021859</t>
  </si>
  <si>
    <t>Carobbi C.F.M.</t>
  </si>
  <si>
    <t>Evaluation and Improvement of the Reproducibility of CISPR 25 ALSE Test Method</t>
  </si>
  <si>
    <t>10.1109/TEMC.2017.2780220</t>
  </si>
  <si>
    <t>2-s2.0-85039767801</t>
  </si>
  <si>
    <t>N00014-16-1-2962</t>
  </si>
  <si>
    <t>['three pre', 'simulations indicate', 'sfpc scheme', 'sf architecture', 'ofdm transceivers', 'ofdm systems', 'ofdm system', 'new sfpc', 'nd slantsfpc', 'nd haarsfpc', 'multiple input', 'may serve', 'combat inter', 'carrier interference', 'backward compatible']</t>
  </si>
  <si>
    <t>Haar | inter-carrier interference | orthogonal frequency division multiplexing | parallel cancellation | Slant transforms | Space frequency | Walsh-Hadamard</t>
  </si>
  <si>
    <t>This brief presents three space-frequency (SF) pre-coded orthogonal frequency division multiplexing (OFDM) systems to combat inter-carrier interference in mobile fading channels without knowing the channel state information at the transmitter. First, a 2√ó} SF architecture is developed to form a 2√ó1 SF-OFDM system. Second, the parallel cancellation scheme is integrated with this SF-OFDM system to form a new SFPC-OFDM system. Third, three orthogonal transforms, Walsh-Hadamard (WH), Haar, and Slant, are employed as the pre-coder to form WHSFPC-, HAARSFPC-, and SLANTSFPC-OFDM systems. All three pre-coded systems improve bit error rate without expanding power or bandwidth in comparing with the SFPC scheme. Simulations indicate that both WHSFPC- A nd SLANTSFPC-OFDM systems outperform both SFPC- A nd HAARSFPC-OFDM systems, while SFPC-OFDM systems outperform SF-OFDM systems. All three pre-coded SFPC schemes are simple and backward compatible with the existing OFDM system. They may serve as baseband building blocks in OFDM transceivers and can be expanded to multiple input and multiple output systems.</t>
  </si>
  <si>
    <t>1024-1028</t>
  </si>
  <si>
    <t>Yeh, Hen Geul</t>
  </si>
  <si>
    <t>Long Beach</t>
  </si>
  <si>
    <t>California State University Long Beach</t>
  </si>
  <si>
    <t>Yeh H.</t>
  </si>
  <si>
    <t>Space-Frequency Parallel Transmitter Diversity Techniques for Three Pre-Coded OFDM Systems</t>
  </si>
  <si>
    <t>10.1109/TCSII.2017.2787105</t>
  </si>
  <si>
    <t>2-s2.0-85040091099</t>
  </si>
  <si>
    <t>['wireless power', 'supplying power', 'simulation results', 'power beacon', 'power attenuation', 'phase synchronization', 'low end', 'experimental study', 'coverage probability', 'achieve frequency']</t>
  </si>
  <si>
    <t>The wireless power transfer via an electro-magnetic (EM) wave enables far-field power transfer for supplying power to Internet of Things (IoT) devices. However, the power attenuation of the EM wave leads to low end-to-end power transfer efficiency. In this paper, we provide an analytic and experimental study on the distributed wireless power transfer system as a means to overcome the low power transfer efficiency. In the distributed wireless power transfer system, a number of multiantenna power beacons, which are distributed over space, send out wireless power to charge IoT devices. Since each power beacon has a separate local oscillator and controller, it is very challenging to achieve frequency and phase synchronization among power beacons, which is the prerequisite for optimal distributed beamforming. In this paper, we study the performance of the distributed wireless power transfer system with or without the frequency and phase synchronization. Based on the experiment and simulation results, we show that the distributed wireless charging is advantageous in terms of the coverage probability as long as the optimal distributed beamforming is available in the distributed wireless power transfer system.</t>
  </si>
  <si>
    <t>2657-2671</t>
  </si>
  <si>
    <t>60007511;60007511;60007511;60007511;60007511;60007511</t>
  </si>
  <si>
    <t>8843335600;57192979897;57194458539;57200281180;57192984620;35476060100</t>
  </si>
  <si>
    <t>Choi, Kae Won;Aziz, Arif Abdul;Setiawan, Dedi;Tran, Nguyen Minh;Ginting, Lorenz;Kim, Dong In</t>
  </si>
  <si>
    <t>Distributed wireless power transfer system for internet of things devices</t>
  </si>
  <si>
    <t>10.1109/JIOT.2018.2790578</t>
  </si>
  <si>
    <t>2-s2.0-85040551348</t>
  </si>
  <si>
    <t>['theoretical analysis', 'superior performance', 'si signals', 'proposed scheme', 'passive eavesdropper', 'optimality conditions', 'letter investigates', 'idealized assumption', 'form solution', 'eve ).', 'e .,', 'duplex receiver', 'contradicting effects', 'considered system', 'confusing signals', 'canceled perfectly', 'assigns part']</t>
  </si>
  <si>
    <t>antenna assignment | full-duplex | Physical layer security | self-interference</t>
  </si>
  <si>
    <t>This letter investigates a secure MIMO system, in which a full-duplex receiver (Bob) assigns part of his antennas to emit jamming signals to confound the passive eavesdropper (Eve). Unlike previous antenna assignment schemes based on the idealized assumption that the self-interference (SI) can be canceled perfectly, we consider and quantify the contradicting effects of jamming signals acting as SI signals for Bob and confusing signals for Eve, and then formulate the antenna assignment optimization as an integer programming problem. By balancing the contradicting effects, we derive a closed-form solution and further reveal the general design guidelines, i.e., the feasibility and optimality conditions, for the considered system. Numerical results verify our theoretical analysis and demonstrate the superior performance of the proposed scheme.</t>
  </si>
  <si>
    <t>562-565</t>
  </si>
  <si>
    <t>54795050300;7405918306;55707459500;56303952600</t>
  </si>
  <si>
    <t>Guo, Tianwen;Wang, Baoyun;Wu, Wei;Deng, Ping</t>
  </si>
  <si>
    <t>Guo T.</t>
  </si>
  <si>
    <t>Secrecy-Oriented Antenna Assignment Optimization at Full-Duplex Receiver with Self-Interference</t>
  </si>
  <si>
    <t>10.1109/LWC.2018.2796087</t>
  </si>
  <si>
    <t>2-s2.0-85040949328</t>
  </si>
  <si>
    <t>['wireless devices', 'swipt ).', 'sustainable operation', 'rapid growth', 'ps ratios', 'promising solution', 'power transfer', 'power splitting', 'optimal closed', 'numerical iterations', 'iot devices', 'form solution', 'energy harvesting', 'benchmark schemes']</t>
  </si>
  <si>
    <t>The rapid growth of Internet of Things (IoT) dramatically increases power consumption of wireless devices. Simultaneous wireless information and power transfer (SWIPT) is a promising solution for sustainable operation of IoT devices. In this paper, we study energy efficiency (EE) in SWIPT-based distributed antenna system, where power splitting (PS) is applied at IoT devices to coordinate the energy harvesting and information decoding processes by varying transmit power of distributed antenna ports and PS ratios of IoT devices. In the case of single IoT device, we find the optimal closed-form solution by deriving some useful properties based on Karush‚ÄìKuhn‚ÄìTucker conditions and the solution is no need for numerical iterations. For the case of multiple IoT devices, we propose an efficient suboptimal algorithm to solve the EE maximization problem. Simulation results show that the proposed schemes achieve better EE performance compared with other benchmark schemes in both single and multiple IoT devices cases. Index Terms‚ÄîDistributed antenna systems (DASs), energy efficiency (EE), Internet of Things (IoT), simultaneous wireless information and power transfer (SWIPT).</t>
  </si>
  <si>
    <t>57200341531;57194563732;57203101444</t>
  </si>
  <si>
    <t>Huang, Yuwen;Liu, Mengyu;Liu, Yuan</t>
  </si>
  <si>
    <t>Energy-efficient SWIPT in IoT distributed antenna systems</t>
  </si>
  <si>
    <t>10.1109/JIOT.2018.2796124</t>
  </si>
  <si>
    <t>2-s2.0-85040950921</t>
  </si>
  <si>
    <t>['unified manner', 'three schemes', 'system setting', 'study beamforming', 'secrecy performance', 'secondary user', 'scaled beamforming', 'pu plays', 'provide insights', 'proposed schemes', 'projected beamforming', 'primary user', 'pb ).', 'misomecrns ),', 'interference threshold', 'important role', 'consider multiple', 'consider designing', 'cb achieves', 'cb ),', 'beamforming design', 'artificial noise', 'antenna regime', 'analytical results', 'analytical framework']</t>
  </si>
  <si>
    <t>Artificial noise | Cognitive radio | Ergodic secrecy rate | Physical layer security | Secrecy outage probability</t>
  </si>
  <si>
    <t>In this paper, we consider multiple-input singleoutput multi-eavesdropper cognitive radio networks (MISOMECRNs), where a secondary user (SU) aims to transmit confidential information to a legitimate SU receiver in the presence of a primary user (PU) and a multi-antenna passive eavesdropper in fast fading environments. For this system setting, we study beamforming with artificial noise (AN) for the SU to achieve confidential communications. We consider designing an AN-assisted optimal beamforming scheme, denoted cognitive beamforming (CB), which maximizes the ergodic secrecy rate. Moreover, we propose two suboptimal beamforming schemes, namely, scaled beamforming (SB) and projected beamforming (PB). We develop an analytical framework to assess the performance of the proposed schemes in a unified manner. First, we analyze the achievable ergodic secrecy rate of the three schemes. Second, we derive the optimal power allocation for the information and AN signals that maximizes the achievable ergodic secrecy rate in the large-antenna regime. Third, we study the performance of the three schemes in terms of the secrecy outage probability. Using numerical simulations, we validate our analytical results and show that CB achieves the best performance among the three proposed schemes. In addition, we provide insights into the effect of various system parameters on the secrecy performance. In particular, we show that the interference threshold at the PU plays an important role in the beamforming design.</t>
  </si>
  <si>
    <t>1875-1889</t>
  </si>
  <si>
    <t>60072789;60021378;60112462;60019000;60008950</t>
  </si>
  <si>
    <t>35329183700;55028597300;56780183800;7402830911;36085598400</t>
  </si>
  <si>
    <t>Al-Nahari, Azzam;Geraci, Giovanni;Al-Jamali, Mukarram;Ahmed, Mohamed Hossam;Yang, Nan</t>
  </si>
  <si>
    <t>Yemen;Yemen;United States;Canada;Australia</t>
  </si>
  <si>
    <t>Sana'a;Ibb;Murray;St John's;Canberra</t>
  </si>
  <si>
    <t>University of Science and Technology, Yemen;Ibb University;Nokia Bell Labs;Memorial University of Newfoundland;The Australian National University</t>
  </si>
  <si>
    <t>60112462;60072789;60021378;60019000;60008950</t>
  </si>
  <si>
    <t>Al-Nahari A.</t>
  </si>
  <si>
    <t>Beamforming with artificial noise for secure MISOME cognitive radio transmissions</t>
  </si>
  <si>
    <t>10.1109/TIFS.2018.2797055</t>
  </si>
  <si>
    <t>2-s2.0-85040993207</t>
  </si>
  <si>
    <t>['proposed scheme', 'power control', 'output multi', 'original multi', 'optimization techniques', 'input single', 'conventional schemes', 'computational complexity', 'beamforming design']</t>
  </si>
  <si>
    <t>Beamforming | ergodic secrecy rate | finite alphabet inputs | physical layer security</t>
  </si>
  <si>
    <t>This letter investigates secure transmission design for multiple-input single-output multi-antenna eavesdropper wiretap channels with finite alphabet inputs. With statistical channel state information of the eavesdropper's channel at the transmitter, we utilize an approximated ergodic secrecy rate to reduce the computational complexity. Then we study joint optimization of beamforming design and power control for maximizing the approximated ergodic secrecy rate. We transform the original multi-variable optimization problem into a single-variable optimization problem, which can be solved by 1-D optimization techniques. Numerical examples show that the proposed scheme is superior to the conventional schemes.</t>
  </si>
  <si>
    <t>60069734;60069734;60025084;60069734</t>
  </si>
  <si>
    <t>56122496600;16174331600;55767262500;56150311800</t>
  </si>
  <si>
    <t>Cao, Kuo;Cai, Yueming;Wu, Yongpeng;Yang, Weiwei</t>
  </si>
  <si>
    <t>Secure Transmission for MISOME Wiretap Channels with Finite Alphabet Inputs</t>
  </si>
  <si>
    <t>10.1109/LWC.2018.2797221</t>
  </si>
  <si>
    <t>2-s2.0-85040995043</t>
  </si>
  <si>
    <t>['wireless communications', 'receive antennas', 'radio frequency', 'parallel misalignment', 'parallel case', 'numerical simulations', 'mathematical analysis', 'first investigate', 'channel capacity']</t>
  </si>
  <si>
    <t>beam steering | misalignment | Orbital angular momentum (OAM) | uniform circular array (UCA)</t>
  </si>
  <si>
    <t>Radio frequency-orbital angular momentum (RF-OAM) is a technique that provides extra degrees of freedom to improve spectrum efficiency of wireless communications. However, OAM requires perfect alignment of the transmit and the receive antennas and this harsh precondition greatly challenges practical applications of RF-OAM. In this letter, we first investigate the effect of non-parallel misalignment on the channel capacity of the RF-OAM communication system equipped with uniform circular array. Then, we propose a transmit/receive beam steering approach to circumvent the large performance degradation in not only non-parallel case, but also off-axis and other general misalignment cases. The effectiveness of the beam steering approach is validated through both mathematical analysis and numerical simulations.</t>
  </si>
  <si>
    <t>582-585</t>
  </si>
  <si>
    <t>60025578-120859244;60025578;60028868;60025578</t>
  </si>
  <si>
    <t>34972590700;57200281010;35074668700;55878659100</t>
  </si>
  <si>
    <t>Chen, Rui;Xu, Hui;Moretti, Marco;Li, Jiandong</t>
  </si>
  <si>
    <t>Italy;China;China</t>
  </si>
  <si>
    <t>Pisa;Xi'an;</t>
  </si>
  <si>
    <t>Universit√† di Pisa;Xidian University;China Railway FSDI Group Co., Ltd.</t>
  </si>
  <si>
    <t>60028868;60025578;120859244</t>
  </si>
  <si>
    <t>Beam steering for the misalignment in UCA-Based OAM communication systems</t>
  </si>
  <si>
    <t>10.1109/LWC.2018.2797931</t>
  </si>
  <si>
    <t>2-s2.0-85041010163</t>
  </si>
  <si>
    <t>2017M620439</t>
  </si>
  <si>
    <t>['wireless networks', 'user beamforming', 'udn ),', 'st starts', 'one user', 'highest st', 'fundamental limitation', 'fully densified', 'full sdma', 'dense networks', 'critical density', 'bf achieves', 'antenna techniques']</t>
  </si>
  <si>
    <t>network capacity | Network densification | SDMA</t>
  </si>
  <si>
    <t>Benefitting from multi-user gain brought by multi-antenna techniques, space division multiple access (SDMA) is capable of significantly enhancing spatial throughput (ST) in wireless networks. Nevertheless, we show in this letter that, even when SDMA is applied, ST would diminish to be zero in ultra-dense networks (UDN), where small cell base stations are fully densified. More importantly, we compare the performance of SDMA, single-user beamforming (SU-BF) (one user is served in each cell) and full SDMA (the number of served users equals the number of equipped antennas). Surprisingly, it is shown that SU-BF achieves the highest ST and critical density, beyond which ST starts to degrade, in UDN. The results in this letter could shed light on the fundamental limitation of SDMA in UDN.</t>
  </si>
  <si>
    <t>56023429900;7102446846;55878659100</t>
  </si>
  <si>
    <t>Liu, Junyu;Sheng, Min;Li, Jiandong</t>
  </si>
  <si>
    <t>Limitation of SDMA in Ultra-Dense Small Cell Networks</t>
  </si>
  <si>
    <t>10.1109/LWC.2017.2789295</t>
  </si>
  <si>
    <t>2-s2.0-85041182932</t>
  </si>
  <si>
    <t>['transmit power', 'trajectory constraints', 'spatial domain', 'proposed algorithm', 'power budget', 'letter presents', 'letter investigates', 'jointly optimized', 'fully exploit', 'formulated non', 'filling characteristic', 'existing studies', 'dynamic scenario', 'convex optimization']</t>
  </si>
  <si>
    <t>Mobile base station | power allocation | trajectory optimization | unmanned aerial vehicle</t>
  </si>
  <si>
    <t>This letter investigates the transmit power and trajectory optimization problem for unmanned aerial vehicle (UAV)-aided networks. Different from majority of the existing studies with fixed communication infrastructure, a dynamic scenario is considered where a flying UAV provides wireless services for multiple ground nodes simultaneously. To fully exploit the controllable channel variations provided by the UAV's mobility, the UAV's transmit power and trajectory are jointly optimized to maximize the minimum average throughput within a given time length. For the formulated non-convex optimization with power budget and trajectory constraints, this letter presents an efficient joint transmit power and trajectory optimization algorithm. Simulation results validate the effectiveness of the proposed algorithm and reveal that the optimized transmit power shows a water-filling characteristic in spatial domain.</t>
  </si>
  <si>
    <t>522-525</t>
  </si>
  <si>
    <t>60069734;60069734;60069734;60069734-60005244;60069734</t>
  </si>
  <si>
    <t>57119340700;7103325212;55557020900;35731408800;57193648771</t>
  </si>
  <si>
    <t>Wang, Haichao;Ren, Guochun;Chen, Jin;Ding, Guoru;Yang, Yijun</t>
  </si>
  <si>
    <t>Unmanned Aerial Vehicle-Aided Communications: Joint Transmit Power and Trajectory Optimization</t>
  </si>
  <si>
    <t>10.1109/LWC.2018.2792435</t>
  </si>
  <si>
    <t>2-s2.0-85041212034</t>
  </si>
  <si>
    <t>['without knowing', 'synchronization accuracy', 'sensitive applications', 'receiver nanomachine', 'receiver distance', 'propagation delay', 'novel high', 'many time', 'letter presents', 'input multiple', 'good performance', 'diffusion coefficient', 'communication paradigms', 'channel parameters', 'achieve synchronization']</t>
  </si>
  <si>
    <t>Clock synchronization | molecular communication | multiple antennas | nanomachine</t>
  </si>
  <si>
    <t>Molecular communication offers new possibilities in the micro- and nano-scale application environments. Similar to other communication paradigms, molecular communication also requires clock synchronization between the transmitter and the receiver nanomachine in many time- and control-sensitive applications. This letter presents a novel high-efficiency blind clock synchronization mechanism. Without knowing the channel parameters of the diffusion coefficient and the transmitter-receiver distance, the receiver only requires one symbol to achieve synchronization. The samples are used to estimate the propagation delay by least square method and achieve clock synchronization. Single-input multiple-output diversity design is then proposed to mitigate channel noise and therefore to improve the synchronization accuracy. The simulation results show that the proposed clock synchronization mechanism has a good performance and may help chronopharmaceutical drug delivery applications.</t>
  </si>
  <si>
    <t>60073652;60073652;60022020;60102426;60073652;60025084</t>
  </si>
  <si>
    <t>57191419391;56927237400;57215504567;55311860200;7406210652;55458805400</t>
  </si>
  <si>
    <t>Luo, Zhan;Lin, Lin;Guo, Weisi;Wang, Siyi;Liu, Fuqiang;Yan, Hao</t>
  </si>
  <si>
    <t>Suzhou;Shanghai;Shanghai;Coventry</t>
  </si>
  <si>
    <t>Xi'an Jiaotong-Liverpool University;Tongji University;Shanghai Jiao Tong University;University of Warwick</t>
  </si>
  <si>
    <t>60102426;60073652;60025084;60022020</t>
  </si>
  <si>
    <t>One Symbol Blind Synchronization in SIMO Molecular Communication Systems</t>
  </si>
  <si>
    <t>10.1109/LWC.2018.2793197</t>
  </si>
  <si>
    <t>2-s2.0-85041230976</t>
  </si>
  <si>
    <t>['successfully validated', 'rfi design', 'provide guidelines', 'proposed mom', 'optimization method', 'numeric simulations', 'inverse problem', 'ground plane', 'ground current', 'automatically enforced']</t>
  </si>
  <si>
    <t>Ground current reconstruction | least square method (LSQ) | method of moment (MoM) | optimization | radio frequency interference (RFI)</t>
  </si>
  <si>
    <t>A method of moment (MoM)-based current reconstruction method is proposed to estimate the surface current density on the ground plane. Current continuity property is automatically enforced with Rao-Wilton-Glisson basis function. Both the least square method and the optimization method are utilized to solve the inverse problem and obtain the ground current. The proposed optimization method is successfully validated with numeric simulations and also a real-world measurement example. The reconstructed current distribution on the ground plane is further used in a typical radio frequency interference (RFI) example to perform RFI estimation and provide guidelines for RFI design. The proposed MoM-based ground current reconstruction method can be valuable to estimate and debug RFI issues in early design stage.</t>
  </si>
  <si>
    <t>1121-1128</t>
  </si>
  <si>
    <t>60024728;60024728;60024728;60003780;60003780;60024728;60024728</t>
  </si>
  <si>
    <t>56692041200;56701304600;57199324116;36959658000;24476676400;36993067000;56419124000</t>
  </si>
  <si>
    <t>Huang, Qiaolei;Li, Liang;Yan, Xin;Bae, Bumhee;Park, Harkbyeong;Hwang, Chulsoon;Fan, Jun</t>
  </si>
  <si>
    <t>Rolla;Suwon</t>
  </si>
  <si>
    <t>Missouri University of Science and Technology;Samsung Electronics Co. Ltd.</t>
  </si>
  <si>
    <t>60024728;60003780</t>
  </si>
  <si>
    <t>MoM-Based Ground Current Reconstruction in RFI Application</t>
  </si>
  <si>
    <t>10.1109/TEMC.2018.2791539</t>
  </si>
  <si>
    <t>2-s2.0-85041400358</t>
  </si>
  <si>
    <t>National Engineering College</t>
  </si>
  <si>
    <t>EP/I028153/1</t>
  </si>
  <si>
    <t>NEC</t>
  </si>
  <si>
    <t>['terminal speed', 'term evolution', 'resounding interval', 'rate predictions', 'measured line', 'massive multiple', 'input multiple', 'increasing number', 'forcing sum', 'coherence time', 'coherence rate', 'channel de', 'case study', 'base station', 'achievable zero']</t>
  </si>
  <si>
    <t>field trials | LOS | Massive MIMO | mobility | testbed</t>
  </si>
  <si>
    <t>This letter presents achievable uplink sum-rate predictions for a measured line-of-sight (LOS) massive multiple-input multiple-output (MMIMO) scenario and illustrates the tradeoff between spatial multiplexing performance and channel de-coherence rate for an increasing number of base station (BS) antennas. In addition, an orthogonal frequency division multiplexing (OFDM) case study is formed which considers the 90% coherence time to evaluate the impact of MMIMO channel training overheads in high-speed LOS scenarios. It is shown that while 25% of the achievable zero-forcing sum-rate is lost when the resounding interval is increased by a factor of 4, the OFDM training overheads for a 100-antenna MMIMO BS using a long-term evolution-like physical layer could be as low as 2% for a terminal speed of 90 m/s.</t>
  </si>
  <si>
    <t>594-597</t>
  </si>
  <si>
    <t>60020650;60020650;60029170;60029170;60020650;60020650;60029170;60029170</t>
  </si>
  <si>
    <t>56808637500;57192705648;56054150400;56135957100;7102568206;55143624700;6603113243;6603553327</t>
  </si>
  <si>
    <t>Harris, Paul;Hasan, Wael Boukley;Liu, Liang;Malkowsky, Steffen;Beach, Mark;Armour, Simon;Tufvesson, Fredrik;Edfors, Ove</t>
  </si>
  <si>
    <t>Sweden;United Kingdom</t>
  </si>
  <si>
    <t>Lund;Bristol</t>
  </si>
  <si>
    <t>Lunds Universitet;University of Bristol</t>
  </si>
  <si>
    <t>60029170;60020650</t>
  </si>
  <si>
    <t>Harris P.</t>
  </si>
  <si>
    <t>Achievable rates and training overheads for a measured LOS massive MIMO channel</t>
  </si>
  <si>
    <t>10.1109/LWC.2018.2799863</t>
  </si>
  <si>
    <t>2-s2.0-85041411280</t>
  </si>
  <si>
    <t>['user case', 'subsequent independent', 'scalar signals', 'ran ),', 'parallel quantization', 'mimo channel', 'majorization theory', 'letter establishes', 'input multiple', 'fundamental strategy', 'fact using', 'downlink duality', 'conventional multiple', 'channel coding', 'central processor', 'antenna c']</t>
  </si>
  <si>
    <t>Channel decomposition | cloud radio-access network (C-RAN) | uplink-downlink duality</t>
  </si>
  <si>
    <t>The diagonalization of a conventional multiple-input multiple-output (MIMO) channel into parallel and independent subchannels via singular value decomposition (SVD) is a fundamental strategy that allows the MIMO channel capacity to be achieved using scalar channel codes. This letter establishes a similar channel diagonalization result for the uplink and the downlink of a cloud radio access network (C-RAN), in which a central processor is connected to a remote radio head (RRH) serving a single user via rate-limit digital fronthaul carrying the compressed baseband signal. Specifically, we show that the diagonalization of the MIMO channel between the RRH and the user via SVD and the subsequent independent and parallel quantization of scalar signals and channel coding in each of the subchannels is optimal. This letter establishes this fact using the majorization theory. Further, an uplink-downlink duality for the multiple-antenna C-RAN is identified for this single-user case.</t>
  </si>
  <si>
    <t>622-625</t>
  </si>
  <si>
    <t>57203373716;55946311400;54416710500</t>
  </si>
  <si>
    <t>Liu, Liang;Patil, Pratik;Yu, Wei</t>
  </si>
  <si>
    <t>Channel diagonalization for cloud radio access</t>
  </si>
  <si>
    <t>10.1109/LWC.2018.2803825</t>
  </si>
  <si>
    <t>2-s2.0-85041493947</t>
  </si>
  <si>
    <t>['useful signal', 'significant implication', 'recent literature', 'power amplifiers', 'correlated across', 'claims made', 'cause distortion', 'antenna system']</t>
  </si>
  <si>
    <t>5G | Antenna arrays | beamforming | hardware distortion | millimeter wave | MIMO | nonlinearity | power amplifier</t>
  </si>
  <si>
    <t>Non-linearities in radio-frequency transceiver hardware, particularly in power amplifiers, cause distortion in-band and out-of-band. Contrary to claims made in recent literature, in a multiple-antenna system this distortion is correlated across the antennas in the array. A significant implication of this fact is that out-of-band emissions caused by non-linearities are beamformed, in some cases into the same direction as the useful signal.</t>
  </si>
  <si>
    <t>610-613</t>
  </si>
  <si>
    <t>60009358;60025063</t>
  </si>
  <si>
    <t>35555550500;7003295393</t>
  </si>
  <si>
    <t>Larsson, Erik G.;Van Der Perre, Liesbet</t>
  </si>
  <si>
    <t>Belgium;Sweden</t>
  </si>
  <si>
    <t>3000 Leuven;Linkoping</t>
  </si>
  <si>
    <t>KU Leuven;Linkoping University</t>
  </si>
  <si>
    <t>60025063;60009358</t>
  </si>
  <si>
    <t>Out-of-band radiation from antenna arrays clarified</t>
  </si>
  <si>
    <t>10.1109/LWC.2018.2802519</t>
  </si>
  <si>
    <t>2-s2.0-85041506262</t>
  </si>
  <si>
    <t>['upcoming years', 'unknown area', 'mobility models', 'level swarms', 'last years', 'given area', 'exploration part', 'empirical evidence', 'dynamical system', 'considering uavs', 'chaotic solution', 'chaotic properties', 'autonomous swarms', 'art approaches']</t>
  </si>
  <si>
    <t>ACO | Chaotic dynamics | First return map | Global optimization | Mobility model | Swarm of UAVs</t>
  </si>
  <si>
    <t>The number of civilian and military applications using Unmanned Aerial Vehicles (UAVs) has increased during the last years and the forecasts for upcoming years are exponential. One of the current major challenges consist in considering UAVs as autonomous swarms to address some limitations of single UAV usage such as autonomy, range of operation and resilience. In this article we propose novel mobility models for multi-level swarms of collaborating UAVs used for the coverage of a given area. These mobility models generate unpredictable trajectories using a chaotic solution of a dynamical system. We detail how the chaotic properties are used to structure the exploration of an unknown area and enhance the exploration part of an Ant Colony Optimization method. Empirical evidence of the improvement of the coverage efficiency obtained by our mobility models is provided via simulation. It clearly outperforms state-of-the-art approaches.</t>
  </si>
  <si>
    <t>36-48</t>
  </si>
  <si>
    <t>60072562;60072562;60102125;60072562</t>
  </si>
  <si>
    <t>55853916800;6508125036;14834051600;6603233977</t>
  </si>
  <si>
    <t>Rosalie, Martin;Danoy, Gr√©goire;Chaumette, Serge;Bouvry, Pascal</t>
  </si>
  <si>
    <t>France;Luxembourg</t>
  </si>
  <si>
    <t>Bordeaux;Esch-sur-Alzette</t>
  </si>
  <si>
    <t>Universit√© de Bordeaux;University of Luxembourg</t>
  </si>
  <si>
    <t>60102125;60072562</t>
  </si>
  <si>
    <t>Rosalie M.</t>
  </si>
  <si>
    <t>Chaos-enhanced mobility models for multilevel swarms of UAVs</t>
  </si>
  <si>
    <t>S2210650217307587</t>
  </si>
  <si>
    <t>10.1016/j.swevo.2018.01.002</t>
  </si>
  <si>
    <t>2-s2.0-85041590221</t>
  </si>
  <si>
    <t>['virtual environment', 'time control', 'still challenging', 'steep turning', 'simulation results', 'rice farms', 'results show', 'ratio goes', 'pd controllers', 'overall productivity', 'online learning', 'modern farms', 'method decreases', 'increasingly adopted', 'ideal case', 'gust disturbances', 'fruit harvesting', 'every aspect', 'employing quadcopters', 'conventional proportional', 'continuous version', 'consequent part', 'compelling growth', 'antecedent part', 'agricultural robots', 'agile maneuvers']</t>
  </si>
  <si>
    <t>Control | Particle swarm optimization | Sliding mode control | System identification | Type-2 fuzzy neural networks | Unmanned aerial vehicle</t>
  </si>
  <si>
    <t>Agricultural robots, or agrobots, have been increasingly adopted in every aspect of farming from surveillance to fruit harvesting in order to improve the overall productivity over the last few decades. Motivated by the compelling growth of the agricultural robots in modern farms, in this work, an autonomous quality inspection over rice farms is proposed by employing quadcopters. Real-time control of these vehicles, however, is still challenging as they exhibit a highly nonlinear behavior especially for agile maneuvers. What is more, these vehicles have to operate under uncertain working conditions such as wind and gust disturbances as well as positioning errors caused by inertial measurement units and global positioning system. To handle these difficulties, as a model-free and learning control algorithm, type-2 fuzzy neural networks (T2-FNNs) are designed for the control of a quadcopter. The novel particle swarm optimization-sliding mode control (PSO-SMC) theory-based hybrid algorithm is proposed for the training of the T2-FNNs. In particular, the continuous version of PSO is adopted for the identification of the antecedent part of the T2-FNNs while the SMC-based update rules are utilized for the online learning of the consequent part during control. In the virtual environment, the quadcopter is expected to perform an autonomous flight including agile maneuvers such as steep turning and sudden altitude changes over a rice terrace farm in Longsheng, China. The simulation results for the T2-FNNs are compared with the outcome of conventional proportional-derivative (PD) controllers for different case studies. The results show that our method decreases the trajectory tracking integral squared error by %26 over PD controllers in the ideal case, while this ratio goes up to %95 under uncertain working conditions.</t>
  </si>
  <si>
    <t>60031307;60031307;60031307;60031307;60011373</t>
  </si>
  <si>
    <t>57192545211;57200537460;57200554687;16646213800;23060499000</t>
  </si>
  <si>
    <t>Camci, Efe;Kripalani, Devesh Raju;Ma, Linlu;Kayacan, Erdal;Khanesar, Mojtaba Ahmadieh</t>
  </si>
  <si>
    <t>Singapore;Denmark</t>
  </si>
  <si>
    <t>Singapore City;Lyngby</t>
  </si>
  <si>
    <t>School of Mechanical and Aerospace Engineering;Danmarks Tekniske Universitet</t>
  </si>
  <si>
    <t>60031307;60011373</t>
  </si>
  <si>
    <t>Camci E.</t>
  </si>
  <si>
    <t>An aerial robot for rice farm quality inspection with type-2 fuzzy neural networks tuned by particle swarm optimization-sliding mode control hybrid algorithm</t>
  </si>
  <si>
    <t>S2210650217302407</t>
  </si>
  <si>
    <t>10.1016/j.swevo.2017.10.003</t>
  </si>
  <si>
    <t>2-s2.0-85041613842</t>
  </si>
  <si>
    <t>['theoretical results', 'outage probability', 'noma users', 'noma user', 'noma scheme', 'key parameters', 'high signal', 'first derive', 'coding gain', 'also obtained']</t>
  </si>
  <si>
    <t>Hybrid satellite-terrestrial relay networks | non-orthogonal multiple access | outage probability</t>
  </si>
  <si>
    <t>In this letter, we investigate the outage probability (OP) of amplify-and-forward hybrid satellite-terrestrial relay networks with a nonorthogonal multiple access (NOMA) scheme. By assuming that a single antenna satellite communicates with multiple multiantenna users simultaneously through the help of a single antenna relay and the NOMA scheme, we first derive the closed-form OP expressions for each NOMA user. Then, asymptotic OP expressions at the high signal-to-noise ratio regime are also obtained to evaluate the achievable diversity order and coding gain. Finally, simulations are provided to the validity of theoretical results, the superiority of introducing the NOMA scheme in satellite-terrestrial relay networks, and the effect of key parameters on the performance of NOMA users.</t>
  </si>
  <si>
    <t>538-541</t>
  </si>
  <si>
    <t>60008919-60108784;60008919-60020224;60019656;60024350</t>
  </si>
  <si>
    <t>57200980377;7401565445;9941461600;57205869510</t>
  </si>
  <si>
    <t>Yan, Xiaojuan;Xiao, Hailin;Wang, Cheng Xiang;An, Kang</t>
  </si>
  <si>
    <t>Qinzhou;Changsha;Wenzhou;Edinburgh;Guilin</t>
  </si>
  <si>
    <t>Qinzhou University;National University of Defense Technology;Wenzhou University;Heriot-Watt University;Guilin University of Electronic Technology</t>
  </si>
  <si>
    <t>60108784;60024350;60020224;60019656;60008919</t>
  </si>
  <si>
    <t>Outage Performance of NOMA-Based Hybrid Satellite-Terrestrial Relay Networks</t>
  </si>
  <si>
    <t>10.1109/LWC.2018.2793916</t>
  </si>
  <si>
    <t>2-s2.0-85041654985</t>
  </si>
  <si>
    <t>GCZX2017040715180580</t>
  </si>
  <si>
    <t>['two filtennas', 'radiation gain', 'radiated nulls', 'proposed concept', 'one cavity', 'metallic cavity', 'measured results', 'integrated method', 'fractional bandwidths', 'filtenna based', 'broadband duplex', 'backed resonator', 'backed duplex', '18 %.']</t>
  </si>
  <si>
    <t>Duplex-filtenna | filtenna | transmission zeros | wide operation band</t>
  </si>
  <si>
    <t>An integrated method of broadband duplex-filtenna based on a 3-D metallic cavity structure is proposed in this paper. In our design, two broadband filtennas with different operation frequency bands share the same metallic cavity-backed resonator. The two operation bands are realized with fractional bandwidths (FBWs) of 24% and 18%. The whole total FBW of two bands achieves 57%, and there are radiated nulls at the transition band showing a good filtering property. By integrating these two filtennas, a duplex-filtenna is formed with unidirectional radiation property. The radiation gain of these two filtennas exhibits good filtering property. The filtenna gain frequency responses have two transmission zeros near the lower and upper cutoff frequencies of both lower and upper operation bands. To validate the proposed concept, one cavity-backed duplex-filtenna with low-profile metallic cavity is designed and fabricated. The measured results have verified the simulation results well, and the isolation between the two wideband channels exceeds 30 dB as predicted in theory.</t>
  </si>
  <si>
    <t>1451-1457</t>
  </si>
  <si>
    <t>60024542;60000937;60022317;60000937</t>
  </si>
  <si>
    <t>57188977868;16426460000;7404201926;8593278000</t>
  </si>
  <si>
    <t>Zheng, Bing Long;Wong, Sai Wai;Zhu, Lei;He, Yejun</t>
  </si>
  <si>
    <t>Zheng B.</t>
  </si>
  <si>
    <t>Broadband duplex-filtenna based on low-profile metallic cavity packaging</t>
  </si>
  <si>
    <t>10.1109/TCPMT.2018.2793579</t>
  </si>
  <si>
    <t>2-s2.0-85041661667</t>
  </si>
  <si>
    <t>['training data', 'training bins', 'thermal noise', 'single cell', 'required amount', 'relative motion', 'radar platform', 'platform kinematics', 'moving targets', 'fast inference', 'even hundreds', 'detection performance', 'crab angle', 'covariance matrix', 'covariance estimate', 'complexity computation', 'clutter returns', 'bayesian model', 'art techniques', 'approach incorporates']</t>
  </si>
  <si>
    <t>Bayesian | covariance estimation | factor graph | ground moving target indicator (GMTI) | knowledge-aided | space-time adaptive processing (STAP)</t>
  </si>
  <si>
    <t>Ground moving target indicator (GMTI) radar processing attempts to distinguish between radar returns emanating from moving targets and stationary ground clutter. The task is confounded by the relative motion between the radar platform and the scene, as well as by the strength of clutter returns. Techniques such as space-time adaptive processing require an unknown interference covariance describing clutter, jammers, and thermal noise. The covariance is estimated from training data not under test, but, heterogeneous, contaminated, or limited training data degrade the covariance estimate and reduce the detection performance. State-of-the-art techniques for interference covariance estimation reduce the required amount of training data by imposing assumed structure on the covariance matrix. Here, a Bayesian signal model is adopted for jointly estimating targets and clutter in a single cell under test, allowing GMTI processing without training data. The approach incorporates the knowledge of an approximate digital elevation map, platform kinematics (velocity, crab angle, and antenna spacings), and the belief that moving targets are sparse in the scene. Low-complexity computation with the Bayesian model is enabled by recent algorithm developments for fast inference on linear mixing models. Results from the KASSPER I dataset show improved detection performance compared to existing techniques using scores or even hundreds of training bins.</t>
  </si>
  <si>
    <t>57197261061;7102532108</t>
  </si>
  <si>
    <t>Riedl, Michael;Potter, Lee C.</t>
  </si>
  <si>
    <t>Riedl M.</t>
  </si>
  <si>
    <t>Knowledge-aided Bayesian space-time adaptive processing</t>
  </si>
  <si>
    <t>10.1109/TAES.2018.2805141</t>
  </si>
  <si>
    <t>2-s2.0-85041827405</t>
  </si>
  <si>
    <t>['vehicular networks', 'secrecy rate', 'receiver direction', 'received signal', 'proposed technique', 'proposed algorithm', 'phased toward', 'pertinent size', 'nodes participating', 'distributed way', 'communication distance', 'cb nodes']</t>
  </si>
  <si>
    <t>analog collaborative beamforming | Secrecy rate | spatial random distribution | virtual antenna array</t>
  </si>
  <si>
    <t>In this letter, we propose a physical layer security technique based on analog collaborative beamforming (CB) in mobile ad hoc networks such as unmanned aerial vehicles or vehicular networks. While digital CB requires prohibitive overhead and complexity in highly mobile networks, in the proposed algorithm the nodes participating in CB, i.e., virtual antenna array (VAA), keep changing their locations and adapt their phases in a distributed way, so that the received signal is co-phased toward the receiver but randomized at the non-receiver direction. Assuming uniform distribution of CB nodes in 2-D space, we analyze the secrecy rate, considering the independent random channel gains from the CB nodes based on the communication distance. Through simulation, we observe that with a pertinent size of VAA in 2-D space, the proposed technique can provide significantly higher secrecy rate compared to the existing analog beamforming algorithm with fixed antenna locations.</t>
  </si>
  <si>
    <t>626-629</t>
  </si>
  <si>
    <t>Secrecy rate of analog collaborative beamforming with virtual antenna array following spatial random distributions</t>
  </si>
  <si>
    <t>10.1109/LWC.2018.2804389</t>
  </si>
  <si>
    <t>2-s2.0-85041854731</t>
  </si>
  <si>
    <t>['useful information', 'unique nature', 'single value', 'sequential scans', 'much variability', 'measure known', 'imaging system', 'images differ', 'image similarity', 'image pairs', 'image differences', 'image comparison', 'better assess']</t>
  </si>
  <si>
    <t>medical imaging | Microwaves | radar</t>
  </si>
  <si>
    <t>Microwave radar imaging is promising as a complementary medical imaging modality. However, the unique nature of the images means interpretation can be difficult. As a result, it is important to understand the sources of image differences, and how much variability is inherent in the imaging system itself. To address this issue, we compare the effectiveness of six different measures of image similarity for quantifying the similarity (or difference) between two microwave radar images. The structural similarity index has become the de facto standard for image comparison, but we propose that useful information can be acquired from a measure known as the Modified Hausdorff Distance. We apply each measure to image pairs from sequential scans of both phantoms and volunteers. We find that rather than using a single value to quantify the image similarity, by computing a number of values that are designed to capture different image aspects, we can better assess the ways in which the images differ.</t>
  </si>
  <si>
    <t>1788-1798</t>
  </si>
  <si>
    <t>1558254X</t>
  </si>
  <si>
    <t>IEEE Transactions on Medical Imaging</t>
  </si>
  <si>
    <t>60002306;60002306;60002306;60002306</t>
  </si>
  <si>
    <t>53877641200;26644689200;7003469411;7006393752</t>
  </si>
  <si>
    <t>Lavoie, Benjamin R.;Bourqui, Jeremie;Fear, Elise C.;Okoniewski, Michal</t>
  </si>
  <si>
    <t>Lavoie B.</t>
  </si>
  <si>
    <t>Metrics for Assessing the Similarity of Microwave Breast Imaging Scans of Healthy Volunteers</t>
  </si>
  <si>
    <t>10.1109/TMI.2018.2806878</t>
  </si>
  <si>
    <t>2-s2.0-85042079896</t>
  </si>
  <si>
    <t>['tilted loops', 'specific angle', 'loops without', 'inherently provided', 'elevation planes', 'article presented', '5 ghz', '45 ghz', '400 mhz', '4 db', '390 mhz', '3 db', '20 db', '1 wavelength']</t>
  </si>
  <si>
    <t>axial ratio | circularly polarized | omnidirectional pattern | simple structure | unmanned aerial vehicle</t>
  </si>
  <si>
    <t>This article presented an omnidirectional circularly polarized antenna with simple and low-cost configuration designed by combination of tilted loops for unmanned aerial vehicles such as drones and quadcopters. Length of each loop was 1 wavelength and was repeated around antenna axis with a specific angle. The 90¬∞ phase difference between 2 equally orthogonal polarized components was inherently provided by the loops without the need for exciting the loops 90¬∞ out of the phase. Symmetric configuration antenna yields circular polarization in both the azimuthal and elevation planes. The measured results showed that the 10-dB impedance bandwidth was 390 MHz (ranging from 2.1 to 2.5 GHz) at the frequency of 2.45 GHz and the axial ratio bandwidth for &lt; 3 dB was 400 MHz (ranging from 2.1 to 2.5 GHz). Moreover, this antenna had the right hand circular polarization with the difference between the measured left hand and right hand circular polarization gains being about 20 dB; the right hand circular polarized gain was about 1.4 dB.</t>
  </si>
  <si>
    <t>e21271</t>
  </si>
  <si>
    <t>57200649019;55665121100</t>
  </si>
  <si>
    <t>Nadi, Morteza;Amirhosseini, Mohammad Khalaj</t>
  </si>
  <si>
    <t>Nadi M.</t>
  </si>
  <si>
    <t>Multi-petal antenna with omnidirectional circular polarized radiation</t>
  </si>
  <si>
    <t>10.1002/mmce.21271</t>
  </si>
  <si>
    <t>2-s2.0-85042086595</t>
  </si>
  <si>
    <t>['‚ àí3', 'sidelobe level', 'power focusing', 'point near', 'focused power', 'focal plane', 'element rings', 'electromagnetic power', 'effective way', 'different cases', 'current amplitude', 'compared among', 'array element', 'amplitude weights']</t>
  </si>
  <si>
    <t>amplitude weights | array elements rings | near-field-focused arrays | power focusing | sidelobe level | ‚àí3-dB focal spot</t>
  </si>
  <si>
    <t>Near-field-focused (NFF) arrays have gained great interest owing to its ability to focus the electromagnetic power at a point near to the antenna. The power focusing can basically be reflected by the sidelobe level and the area of the ‚àí3-dB focal spot at the focal plane. For an ordinary NFF array with the given phase tapering, it would be an effective way to realize the changing of focused power by controlling the feeding-current amplitude of the array element. In this article, the effects of the amplitude weights of array element rings on the power focusing with reference to an original NFF array are investigated to address this issue. The focus is on the power focusing changing introduced by amplitude weights changing of element rings, in which different cases of amplitude weights changing are considered. The results from amplitude weights changing are compared with that from an original amplitude weights combination, and compared among those from different cases of amplitude weights changing.</t>
  </si>
  <si>
    <t>e21268</t>
  </si>
  <si>
    <t>55561922700;57200642136;56236248900;57215075181</t>
  </si>
  <si>
    <t>Wang, Weimin;Gao, Huaqiang;Wu, Yongle;Liu, Yuanan</t>
  </si>
  <si>
    <t>Impact of amplitude weights on power focusing for near-field-focused planar arrays</t>
  </si>
  <si>
    <t>10.1002/mmce.21268</t>
  </si>
  <si>
    <t>2-s2.0-85042092115</t>
  </si>
  <si>
    <t>['work presented', 'transmission strategy', 'secrecy performance', 'provides insights', 'proposed schemes', 'potential benefits', 'output multi', 'optimal antenna', 'machine learning', 'legitimate receiver', 'input multi', 'either known', 'considered system', 'based schemes', 'based scheme', 'achieve almost']</t>
  </si>
  <si>
    <t>Machine learning | naive-Bayes | physical layer security | support vector machine | transmit antenna selection</t>
  </si>
  <si>
    <t>In this letter, we exploit the potential benefits of machine learning in enhancing physical layer security in multi-input multi-output multi-antenna-eavesdropper wiretap channels. To this end, we focus on the scenario where the source adopts transmit antenna selection (TAS) as the transmission strategy. We assume that the channel state information (CSI) of the legitimate receiver is available to the source, while the CSI of the eavesdropper can be either known or not known at the source. By modeling the problem of TAS as a multiclass classification problem, we propose two machine learning-based schemes, namely, the support vector machine-based scheme and the naive-Bayes-based scheme, to select the optimal antenna that maximizes the secrecy performance of the considered system. Compared to the conventional TAS scheme, we show that our proposed schemes can achieve almost the same secrecy performance with relatively small feedback overhead. The work presented here provides insights into the design of new machine learning-based secure transmission schemes.</t>
  </si>
  <si>
    <t>634-637</t>
  </si>
  <si>
    <t>60016835;60104290;60104290;60016835</t>
  </si>
  <si>
    <t>56808608000;56263986600;55362784200;35486067800</t>
  </si>
  <si>
    <t>He, Dongxuan;Liu, Chenxi;Quek, Tony Q.S.;Wang, Hua</t>
  </si>
  <si>
    <t>;Beijing</t>
  </si>
  <si>
    <t>Singapore University of Technology and Design;Beijing Institute of Technology</t>
  </si>
  <si>
    <t>60104290;60016835</t>
  </si>
  <si>
    <t>Transmit antenna selection in MIMO wiretap channels: A machine learning approach</t>
  </si>
  <si>
    <t>10.1109/LWC.2018.2805902</t>
  </si>
  <si>
    <t>2-s2.0-85042098129</t>
  </si>
  <si>
    <t>['user selection', 'small subset', 'since solutions', 'scaling laws', 'practical scenarios', 'output multiple', 'large number', 'input multiple', 'distributed algorithms', 'channel simultaneously', 'best subset', 'based algorithm', 'base station', 'access channel']</t>
  </si>
  <si>
    <t>distributed scheduling | Ergodic capacity | multi-access channel | zero-forcing and MMSE detection</t>
  </si>
  <si>
    <t>Consider the problem of a multiple-input multiple-output multiple-access channel at the limit of large number of users. Clearly, in practical scenarios, only a small subset of the users can be scheduled to utilize the channel simultaneously. Thus, a problem of user selection arises. However, since solutions which collect channel state information from all users and decide on the best subset to transmit in each slot do not scale when the number of users is large, distributed algorithms for user selection are advantageous. In this paper, we analyze a distributed user selection algorithm, which selects a group of users to transmit without coordinating between users and without all users sending CSI to the base station. This threshold-based algorithm is analyzed for both zero-forcing and minimum mean square error receivers, and its expected sum rate in the limit of large number of users is investigated. It is shown that for large number of users, it achieves the same scaling laws as the optimal centralized scheme.</t>
  </si>
  <si>
    <t>5898-5919</t>
  </si>
  <si>
    <t>60027161;60027161;60027161</t>
  </si>
  <si>
    <t>55639299900;7404780718;6507707180</t>
  </si>
  <si>
    <t>Kampeas, Joseph;Cohen, Asaf;Gurewitz, Omer</t>
  </si>
  <si>
    <t>Kampeas J.</t>
  </si>
  <si>
    <t>The ergodic capacity of the multiple access channel under distributed scheduling - Order optimality of linear receivers</t>
  </si>
  <si>
    <t>10.1109/TIT.2018.2807484</t>
  </si>
  <si>
    <t>2-s2.0-85042199966</t>
  </si>
  <si>
    <t>['wimax bands', 'whole band', 'shaped isolator', 'radiation efficiency', 'radiating ports', 'future technologies', 'ecc level', 'dual beam', 'cost fr', 'bandwidths 16', '64 ghz', '6 dbi', '4 db', '280 mhz']</t>
  </si>
  <si>
    <t>ECC | MIMO | polarization diversity | T-shaped | WiMAX | WLAN</t>
  </si>
  <si>
    <t>An offset quad element multi-band planar MIMO antenna with omnidirectional radiation patterns is proposed for nonline of site (NLOS) communication on low-cost FR-4 dielectric substrate for 4G and future technologies. A 1 √ó 2 power divider arm results in dual beam and enhances diversity parameters and omnidirectional radiation patterns. Moreover, the MIMO antenna limits the proximity/coupling effects using a T-shaped isolator and achieves more than 12.4 dB of isolation between the radiating ports. The proposed design covers WLAN/WiMAX bands with gain and radiation efficiency of more than 2.6 dBi and 71%, respectively, in 2:1 VSWR bands of bandwidths 16.39% (2.24-2.64 GHz) and 7.88% (3.41-3.69 GHz). The ‚àí10 dB impedance bandwidth is more than 280 MHz in each band. An ECC level of ‚â§ 0.01 has been achieved in the whole band.</t>
  </si>
  <si>
    <t>e21274</t>
  </si>
  <si>
    <t>57060420400;6603631347;35766594200</t>
  </si>
  <si>
    <t>Malviya, Leeladhar;Kartikeyan, M. V.;Panigrahi, R. K.</t>
  </si>
  <si>
    <t>Offset planar MIMO antenna for omnidirectional radiation patterns</t>
  </si>
  <si>
    <t>10.1002/mmce.21274</t>
  </si>
  <si>
    <t>2-s2.0-85042360972</t>
  </si>
  <si>
    <t>EEC-1263133</t>
  </si>
  <si>
    <t>['water surface', 'underwater operations', 'underwater maneuvering', 'underwater maneuver', 'surface stability', 'surface operation', 'subaquatic diving', 'stable flight', 'stability underwater', 'six degrees', 'single set', 'propulsion system', 'operation capabilities', 'loon copter', 'freedom underwater', 'depth underwater', 'ballast system', 'air transitions', 'aerial flight']</t>
  </si>
  <si>
    <t>buoyancy | control | propellers | unmanned aerial vehicle | unmanned aquatic-aerial vehicle | unmanned underwater vehicle</t>
  </si>
  <si>
    <t>Aquatic‚Äìaerial unmanned vehicles recently became the focus of many researchers due to their various possible applications. Achieving a fully operational vehicle that is capable of aerial, water-surface, and underwater operations is a significant challenge considering the vehicle's air‚Äìwater‚Äìair transition, propulsion system, and stability underwater. We present in this paper an unconventional unmanned hybrid aquatic‚Äìaerial quadcopter with active buoyancy control that is capable of aerial flight and water-surface operation, as well as subaquatic diving. We report on the first successful prototype of the vehicle, named the Loon Copter, to provide initial evaluation results of its performance in both mediums. The Loon Copter uses a single set of motors and propellers for both air and underwater maneuvering. It utilizes a ballast system to control vehicle buoyancy and depth underwater, as well as to perform seamless air-to-water and water-to-air transitions. A closed loop control algorithm is utilized for the vehicle's aerial and water-surface stability and maneuver, whereas an open loop control algorithm is used for underwater maneuver. The experimental results show a fully operational prototype with six degrees of freedom underwater, stable flight, operation capabilities on water surface, and agile maneuvering underwater.</t>
  </si>
  <si>
    <t>764-778</t>
  </si>
  <si>
    <t>60011873;60011873;60011873</t>
  </si>
  <si>
    <t>57201634940;57209015557;8582512800</t>
  </si>
  <si>
    <t>Alzu'bi, Hamzeh;Mansour, Iyad;Rawashdeh, Osamah</t>
  </si>
  <si>
    <t>Alzu'bi H.</t>
  </si>
  <si>
    <t>Loon Copter: Implementation of a hybrid unmanned aquatic‚Äìaerial quadcopter with active buoyancy control</t>
  </si>
  <si>
    <t>10.1002/rob.21777</t>
  </si>
  <si>
    <t>2-s2.0-85042362109</t>
  </si>
  <si>
    <t>2015-0-00300</t>
  </si>
  <si>
    <t>['tracing simulator', 'spatial correlation', 'providing insights', 'polarization discrimination', 'polarization antenna', 'mimo channel', 'input multiple', 'indoor small', 'indoor environment', 'equivalent distance', 'cell multiple', 'also evaluate']</t>
  </si>
  <si>
    <t>3D ray-tracing | Dual-polarization antenna | MIMO | spatial correlation | XPD</t>
  </si>
  <si>
    <t>In this letter, we provide a correlated channel model for a dual-polarization antenna in indoor small-cell multiple-input multiple-output (MIMO) systems. In an indoor environment, we confirm that the cross-polarization discrimination (XPD) in the direction of angle-of-departure can be represented as the spatial correlation of the MIMO channel. We also evaluate a dual-polarization antenna-based MIMO channel model and a spatially correlated channel model using a 3-D ray-tracing simulator. Furthermore, we provide the equivalent distance between adjacent antennas according to the XPD, providing insights into designing a dual-polarization antenna and its arrays.</t>
  </si>
  <si>
    <t>60016912;60016912;121232176;60016912;60016912</t>
  </si>
  <si>
    <t>56342826100;57189729778;56398970300;15835345100;17433290200</t>
  </si>
  <si>
    <t>Lim, Yeon Geun;Cho, Yae Jee;Oh, Taeckkeun;Lee, Yongshik;Chae, Chan Byoung</t>
  </si>
  <si>
    <t>Yonsei University;PGM Research and Development Laboratory</t>
  </si>
  <si>
    <t>60016912;121232176</t>
  </si>
  <si>
    <t>Lim Y.G.</t>
  </si>
  <si>
    <t>Relationship between cross-polarization discrimination (XPD) and spatial correlation in indoor small-cell MIMO systems</t>
  </si>
  <si>
    <t>10.1109/LWC.2018.2808346</t>
  </si>
  <si>
    <t>2-s2.0-85042362435</t>
  </si>
  <si>
    <t>['small volume', 'single layer', 'simulated results', 'resonance introduced', 'peak gain', 'measured bw', 'line resonator', 'ground plane', 'good agreement', 'fed indirectly', 'experimentally validated', 'effective use', 'coupled half', 'coupled h', 'compact version', 'compact configuration', 'center frequency', 'broadband gap', 'broad bandwidth', '2 resonator', '2 microstrip', '2 ghz', '07 dbi']</t>
  </si>
  <si>
    <t>broadband gap-coupled microstrip antenna | half-hexagonal microstrip antenna | microstrip-line resonator feed | shorting post</t>
  </si>
  <si>
    <t>Half-hexagonal microstrip antenna (H-HMSA) is a compact version of HMSA, as it resonates at the same fundamental mode frequency. In this article, a compact configuration of a single layer, broadband gap-coupled H-HMSA has been proposed. Gap-coupled H-HMSA is fed indirectly by a Œª/2 microstrip-line resonator. Broad bandwidth (BW) is achieved with an effective use of resonance introduced by Œª/2 resonator and gap-coupled half-hexagonal radiating patches. A peak gain of 7.07 dBi and measured BW (S11 ‚â§ ‚àí10 dB) of 11.5% at the center frequency of 5.2 GHz have been achieved, which occupies a small volume of 0.023 Œª03 including the ground plane. The radiation patterns remain in the broadside direction throughout the return loss BW. Simulated results of the proposed antenna configuration are experimentally validated with good agreement.</t>
  </si>
  <si>
    <t>e21273</t>
  </si>
  <si>
    <t>60022429;60022429;60097583;60022429</t>
  </si>
  <si>
    <t>57201695408;34879519000;56003150900;57200800230</t>
  </si>
  <si>
    <t>Rathod, S. M.;Awale, R. N.;Ray, K. P.;Chaudhari, Amar D.</t>
  </si>
  <si>
    <t>Broadband gap-coupled half-hexagonal microstrip antenna fed by microstrip-line resonator</t>
  </si>
  <si>
    <t>10.1002/mmce.21273</t>
  </si>
  <si>
    <t>2-s2.0-85042426586</t>
  </si>
  <si>
    <t>['tobacco local', 'tobacco leaves', 'systemic leaves', 'results suggested', 'results showed', 'reduce qa', 'reaction centre', 'rc ),', 'psii qa', 'psii ).', 'photons absorbed', 'obvious increase', 'light energy', 'increased significantly', 'host plants', 'energy required', 'energy metabolism', 'electron transport', 'current study', 'completely reduced', '20 days', '14 days']</t>
  </si>
  <si>
    <t>Electron transport | Energy metabolism | Middle East-Asia Minor 1 | Nicotiana tabacum | Photosystem II</t>
  </si>
  <si>
    <t>Bemisia tabaci Middle East-Asia Minor 1 (MEAM1) infestation adversely affected photosynthesis of host plants. In the current study, chlorophyll a fluorescence was measured to determine the effects of MEAM1 nymph infestation of tobacco local and systemic leaves on energy metabolism and electron transport of photosystemII(PSII). The results showed that the density of PSII reaction centres per excited cross section (CS) (RC/CS) of infested and systemic leaves was reduced at 14 and 20 days. In systemic leaves, the number of PSII closed reaction centres (1-qP) increased significantly at 14 and 20 days. Absorption flux per QA‚àí reducing PSII reaction centre (RC) (ABS/RC), trapped energy flux per RC (TRo/RC), and electron transport per RC (ETo/RC) of infested and systemic leaves increased with MEAM1 nymph infestation. The most obvious increase in absorption flux per CS (ABS/CSo) and trapped energy flux per CS (TRo/CSo) of infested and systemic leaves occurred at 14 days. MEAM1 nymph infestation significantly reduced the energy required for PSII QA to be completely reduced (Sm) in tobacco leaves. These results suggested that MEAM1 nymph infestation caused changes in light-harvesting antenna system and deactivation of the reaction centre, resulting in the reduction of photons absorbed by reaction centres per unit area. MEAM1 nymph infestation, particularly the 3rd instar nymphs, decreased light utilization ability and increased excess excitation energy in tobacco leaves. With MEAM1 nymph infestation, the relative electron transport capacity of the entire electron transport chain decreased, and more light energy was used to reduce QA.</t>
  </si>
  <si>
    <t>Arthropod-Plant Interactions</t>
  </si>
  <si>
    <t>60026852-60083500;60083500;60026852;60026852</t>
  </si>
  <si>
    <t>55776658600;53865685500;57205300206;55751266200</t>
  </si>
  <si>
    <t>Li, Qingliang;Tan, Wei;Xue, Ming;Zhao, Haipeng</t>
  </si>
  <si>
    <t>Taiyuan;Tai'an</t>
  </si>
  <si>
    <t>Shanxi Academy of Agricultural Sciences;Shandong Agricultural University</t>
  </si>
  <si>
    <t>60083500;60026852</t>
  </si>
  <si>
    <t>Dynamic changes in energy metabolism and electron transport of photosystem II in Nicotiana tabacum infested by nymphs of Bemisia tabaci (Middle East-Asia Minor 1)</t>
  </si>
  <si>
    <t>10.1007/s11829-018-9594-0</t>
  </si>
  <si>
    <t>2-s2.0-85042545191</t>
  </si>
  <si>
    <t>['two antennas', 'therefore reducing', 'serious concern', 'paper suggests', 'novel water', 'mobile phones', 'last decade', 'human health', 'human head', 'ground plane']</t>
  </si>
  <si>
    <t>Current density | PIFA | SAR | Water material</t>
  </si>
  <si>
    <t>The effect of mobile phones on human health is becoming a serious concern in the last decade. This paper suggests a novel water-based cellular phone antenna for reducing the electromagnetic wave radiation toward human head. Two antennas are considered: a single band PIFA operating at 1.8¬†GHz, and a dual band PIFA operating at 900¬†MHz and 1.8¬†GHz. The specific absorption rate (SAR) is decreased up to 0.6¬†W/kg by limiting the propagation of near electromagnetic fields toward the human head and therefore reducing the current density distribution. The reduction of SAR is carried out by introducing an U-edge wall made of an absorbing water material at each corner of the ground plane.</t>
  </si>
  <si>
    <t>353-361</t>
  </si>
  <si>
    <t>60008447;60122156;60068774;60068774;60008447</t>
  </si>
  <si>
    <t>57197090590;25639020000;56582127800;57223375316;6601978312</t>
  </si>
  <si>
    <t>Nasser, Najat;Serhal, Dina;Barake, Rabih;Rammal, Mohammad;Vaudon, Patrick</t>
  </si>
  <si>
    <t>Lebanon;Lebanon;France</t>
  </si>
  <si>
    <t>Chouf;Beirut;Limoges</t>
  </si>
  <si>
    <t>Rafik Hariri University;Universit√© Libanaise;Universite de Limoges</t>
  </si>
  <si>
    <t>60122156;60068774;60008447</t>
  </si>
  <si>
    <t>Nasser N.</t>
  </si>
  <si>
    <t>A novel low SAR water-based mobile handset antenna</t>
  </si>
  <si>
    <t>10.1007/s10470-018-1130-8</t>
  </si>
  <si>
    <t>2-s2.0-85042604396</t>
  </si>
  <si>
    <t>['witnessed better', 'wide beamwidth', 'upper side', 'radiating patch', 'proposed design', 'orthogonally connected', 'maximum gain', 'impedance bandwidth', 'ground plane', 'far field', 'experimentally tested', 'entire 3', 'broader bandwidth', 'bottom side', 'approximately 27', 'approximately 25', 'antenna compactness', 'anechoic chamber', '85 ¬∞.', '30 dbic', '3 dbic', '20 %.']</t>
  </si>
  <si>
    <t>axial ratio (AR) bandwidth | broadband impedance bandwidth | circular polarization | defected ground structure (DGS) | microstrip antenna</t>
  </si>
  <si>
    <t>A new antenna structure comprises of defected ground structure with hook-shaped radiating patch designed for broad impedance bandwidth and axial ratio bandwidth is presented. In the proposed design, hook shaped radiating patch is orthogonally connected with printed strip patch and excited with 50Œ© feed line at the upper side of the substrate. At the bottom side, a small rectangular slit is removed from the ground plane just underneath of radiating patch for better impedance matching along with broader bandwidth. The ground plane is defected by etching 3 symmetrical narrow slots for antenna compactness. The optimized antenna prototype is simulated, fabricated, and experimentally tested for far field and axial ratio performances in anechoic chamber. The measured results clearly show that it can yield an impedance bandwidth of approximately 27.60% centered at 2.17 GHz frequency and a 3-dB AR bandwidth of approximately 25.20%. The measured gain range from 3 to 4.3 dBic in entire 3-dB AR bandwidth with maximum gain of 4.30 dBic. The cross polar suppression was witnessed better than 15 dB along with wide beamwidth of 85¬∞.</t>
  </si>
  <si>
    <t>e21275</t>
  </si>
  <si>
    <t>Compact broadband circularly polarized Hook-shaped microstrip antenna with DGS plane</t>
  </si>
  <si>
    <t>10.1002/mmce.21275</t>
  </si>
  <si>
    <t>2-s2.0-85042625812</t>
  </si>
  <si>
    <t>2017R1D1A1B03030757</t>
  </si>
  <si>
    <t>['wireless channels', 'varying channels', 'transmitter splits', 'transmit power', 'system parameters', 'system model', 'secrecy performance', 'noise variance', 'multiple antennas', 'loss due', 'legitimate user', 'legitimate receivers', 'large number', 'jamming signals', 'high signal', 'confidential information', 'channel variation', 'artificial noise', 'also derived']</t>
  </si>
  <si>
    <t>beamforming | jamming | Physical layer security | secrecy rate | time-varying channels</t>
  </si>
  <si>
    <t>For physical layer security with multiple antennas over wireless channels, we consider an artificial noise-aided secure beamforming system. A transmitter can send the confidential information to the legitimate user more securely without eavesdropping when an artificial jamming signal interfering eavesdroppers is transmitted with the confidential information signal. The transmitter splits its transmit power for both the information and jamming signals with a power splitting factor. Under such a system model, we investigate the impacts on secrecy performance of a power splitting factor, the numbers of antennas and eavesdroppers, and noise variance at the legitimate receivers and eavesdroppers by analyzing the expected secrecy rate. The optimal power splitting factor and limiting secrecy rate with large number of antennas are also derived. Moreover, we examine the expected secrecy rate loss caused by channel variation over time. It is shown that the secrecy rate loss is independent of system parameters like a power splitting factor, the numbers of antennas and eavesdroppers in a high signal to interference plus noise ratio (SINR) region. In a low SINR region, on the other hand, the secrecy rate loss changes with system parameters. Simulation results verify these observations on ergodic secrecy rate and its loss due to time-varying channels.</t>
  </si>
  <si>
    <t>2087-2100</t>
  </si>
  <si>
    <t>60001170;60004739;60007278</t>
  </si>
  <si>
    <t>9241720300;56668971600;7004144452</t>
  </si>
  <si>
    <t>Yu, Heejung;Kim, Taejoon;Jafarkhani, Hamid</t>
  </si>
  <si>
    <t>Irvine;Cheongju;Gyeongsan</t>
  </si>
  <si>
    <t>University of California, Irvine;Chungbuk National University;Yeungnam University</t>
  </si>
  <si>
    <t>60007278;60004739;60001170</t>
  </si>
  <si>
    <t>Wireless Secure Communication with Beamforming and Jamming in Time-Varying Wiretap Channels</t>
  </si>
  <si>
    <t>10.1109/TIFS.2018.2809695</t>
  </si>
  <si>
    <t>2-s2.0-85042697431</t>
  </si>
  <si>
    <t>['wpcn ).', 'union bound', 'theoretical analysis', 'system performance', 'results demonstrate', 'rayleigh conditions', 'one user', 'numerical results', 'multiple antennas', 'modulation technique', 'mimo system', 'input multiple', 'form expression', 'energy harvesting', 'conventional ssk', 'based wpc', 'antennas increases', 'access point']</t>
  </si>
  <si>
    <t>BER | MIMO | SSK | WPCN</t>
  </si>
  <si>
    <t>In this letter, we analyze the performance of space shift keying (SSK) multiple-input multiple-output (MIMO) modulation technique in a wireless-powered communication network (WPCN). The considered network consists of an access point and one user with multiple antennas and operates under Rayleigh conditions. A closed-form expression for the pairwise-error-probability is obtained and then employed to calculate the union bound of the average bit error rate for the system under consideration. Numerical results are provided and supported by simulations to validate the exactness of the theoretical analysis. The results demonstrate that energy harvesting can improve the system performance. Interestingly, unlike the conventional SSK-MIMO system, in SSK-based WPC, as the number of transmit-antennas increases the system performance is improved.</t>
  </si>
  <si>
    <t>670-673</t>
  </si>
  <si>
    <t>Badarneh, Osamah S.</t>
  </si>
  <si>
    <t>Tabuk</t>
  </si>
  <si>
    <t>Space-shift-keying-based wireless-powered communications</t>
  </si>
  <si>
    <t>10.1109/LWC.2018.2810217</t>
  </si>
  <si>
    <t>2-s2.0-85042867393</t>
  </si>
  <si>
    <t>KOINA/ERANETMED/1114/03</t>
  </si>
  <si>
    <t>['user networks', 'transmitter side', 'signal backscattering', 'proposed technique', 'proposed policies', 'new technique', 'low complexity', 'energy receivers', 'energy beamforming', 'backscattering coefficients', 'active operation']</t>
  </si>
  <si>
    <t>backscattering | massive MIMO | retrodirectivity | stochastic geometry | Wireless power transfer</t>
  </si>
  <si>
    <t>In this letter, we study a new technique for energy beamforming (EB) in multi-user networks, which combines large antenna retrodirectivity at the transmitter side with signal backscattering at the energy receivers. The proposed technique has low complexity and achieves EB without any active operation at the receivers or complicated signal processing techniques at the transmitter. Since the average harvested energy depends on the backscattering coefficients, we investigate different reflection policies for various design objectives. The proposed policies are analyzed from a system level standpoint by taking into account spatial randomness.</t>
  </si>
  <si>
    <t>678-681</t>
  </si>
  <si>
    <t>Krikidis, Ioannis</t>
  </si>
  <si>
    <t>Nicosia</t>
  </si>
  <si>
    <t>University of Cyprus</t>
  </si>
  <si>
    <t>Krikidis I.</t>
  </si>
  <si>
    <t>Retrodirective Large Antenna Energy Beamforming in Backscatter Multi-User Networks</t>
  </si>
  <si>
    <t>10.1109/LWC.2018.2810275</t>
  </si>
  <si>
    <t>2-s2.0-85042885028</t>
  </si>
  <si>
    <t>['restricted areas', 'resnet blocks', 'recent years', 'rapidly developed', 'range movement', 'pixel accuracy', 'one type', 'one charge', 'mean intersection', 'land mode', 'equipped camera', 'drone technologies', 'commercial drone', 'captured scene', 'bad weather', 'achieve long', 'accurately segment', '8 %.']</t>
  </si>
  <si>
    <t>Air‚Äìland amphibious car drone | Road detection | Unmanned aerial vehicle</t>
  </si>
  <si>
    <t>In recent years, unmanned aerial vehicle (UAV) technologies have rapidly developed. Drones, which are one type of UAV, are used in many industrial fields, such as photography, delivery and agriculture. However, a commercial drone can fly for only approximately 20 min on one charge. Furthermore, drones are prohibited from flying in some areas, and cannot be operated in bad weather. Due to the development of drone technologies, we must reduce energy consumption and achieve long-range movement. To overcome these limitations, we develop a new air‚Äìland amphibious car drone that can fly and requires less power consumption in land mode; this extends the range of mobility of the drone. Moreover, land mode can be used to pass through restricted areas or bad weather conditions by sliding. Furthermore, we develop a Convolutional Neural Network (CNN)-based algorithm for detecting the road in a captured scene. To more accurately segment the road region based on images from the equipped camera of the drone, we propose atrous spatial pyramid pooling (ASPP) ResNet blocks, instead of Resblocks, which were proposed by DeepLab. The experimental results demonstrate that the proposed method improves the pixel accuracy (PA) to 85.6% and achieves a mean Intersection over Union (mIoU) of 55.8%.</t>
  </si>
  <si>
    <t>60007381-60031720;60031838;60031838;60031838;60031838</t>
  </si>
  <si>
    <t>36761032400;57209823396;57201055101;55739611300;6602705280</t>
  </si>
  <si>
    <t>Li, Yujie;Lu, Huimin;Nakayama, Yoshiki;Kim, Hyoungseop;Serikawa, Seiichi</t>
  </si>
  <si>
    <t>Kitakyushu;Fukuoka;Yangzhou</t>
  </si>
  <si>
    <t>Kyushu Institute of Technology;Fukuoka University;Yangzhou University</t>
  </si>
  <si>
    <t>60031838;60031720;60007381</t>
  </si>
  <si>
    <t>Automatic road detection system for an air‚Äìland amphibious car drone</t>
  </si>
  <si>
    <t>S0167739X1732770X</t>
  </si>
  <si>
    <t>10.1016/j.future.2018.02.036</t>
  </si>
  <si>
    <t>2-s2.0-85043254725</t>
  </si>
  <si>
    <t>Fondazione Cassa di Risparmio in Bologna</t>
  </si>
  <si>
    <t>ARPA</t>
  </si>
  <si>
    <t>['type similar', 'tumors observed', 'treated male', 'term bioassays', 'statistically significant', 'ri findings', 'rfr generated', 'rats exposed', 'ramazzini institute', 'prenatal life', 'ones observed', 'ntp study', 'ntp published', 'natural death', 'mobile phone', 'largest long', 'highest dose', 'heart tumors', 'heart schwannomas', 'heart schwannoma', 'health effects', 'first results', 'female sprague', 'female rats', 'far field', 'exposed sprague', 'epidemiological studies', 'epidemiological ones', 'environmental exposure', 'dawley rats', 'carcinogenic potential', 'carcinogenic effects', 'body exposure', 'animals studies', '50 v', '19 h', '), although']</t>
  </si>
  <si>
    <t>Carcinogenicity | Life-span bioassay | Mobile phone | RF | Sprague-Dawley rats</t>
  </si>
  <si>
    <t>Background: In 2011, IARC classified radiofrequency radiation (RFR) as possible human carcinogen (Group 2B). According to IARC, animals studies, as well as epidemiological ones, showed limited evidence of carcinogenicity. In 2016, the NTP published the first results of its long-term bioassays on near field RFR, reporting increased incidence of malignant glial tumors of the brain and heart Schwannoma in rats exposed to GSM ‚Äì and CDMA ‚Äì modulated cell phone RFR. The tumors observed in the NTP study are of the type similar to the ones observed in some epidemiological studies of cell phone users. Objectives: The Ramazzini Institute (RI) performed a life-span carcinogenic study on Sprague-Dawley rats to evaluate the carcinogenic effects of RFR in the situation of far field, reproducing the environmental exposure to RFR generated by 1.8 GHz GSM antenna of the radio base stations of mobile phone. This is the largest long-term study ever performed in rats on the health effects of RFR, including 2448 animals. In this article, we reported the final results regarding brain and heart tumors. Methods: Male and female Sprague-Dawley rats were exposed from prenatal life until natural death to a 1.8 GHz GSM far field of 0, 5, 25, 50 V/m with a whole-body exposure for 19 h/day. Results: A statistically significant increase in the incidence of heart Schwannomas was observed in treated male rats at the highest dose (50 V/m). Furthermore, an increase in the incidence of heart Schwann cells hyperplasia was observed in treated male and female rats at the highest dose (50 V/m), although this was not statistically significant. An increase in the incidence of malignant glial tumors was observed in treated female rats at the highest dose (50 V/m), although not statistically significant. Conclusions: The RI findings on far field exposure to RFR are consistent with and reinforce the results of the NTP study on near field exposure, as both reported an increase in the incidence of tumors of the brain and heart in RFR-exposed Sprague-Dawley rats. These tumors are of the same histotype of those observed in some epidemiological studies on cell phone users. These experimental studies provide sufficient evidence to call for the re-evaluation of IARC conclusions regarding the carcinogenic potential of RFR in humans.</t>
  </si>
  <si>
    <t>496-503</t>
  </si>
  <si>
    <t>110006388;110006388;110006388;110006388;110006388;110006388;110006388;110006388;110006388;110006388;110006388;110006388;110006388;110006388;110006388;110006388;110006388</t>
  </si>
  <si>
    <t>8527500600;23471718600;12766176200;6603540733;57201068374;57201068454;43861521500;8093735100;45861474700;57201073698;56286402400;57201079186;55988478600;57201079174;57201078925;56180609100;6603383024</t>
  </si>
  <si>
    <t>Falcioni, L.;Bua, L.;Tibaldi, E.;Lauriola, M.;De Angelis, L.;Gnudi, F.;Mandrioli, D.;Manservigi, M.;Manservisi, F.;Manzoli, I.;Menghetti, I.;Montella, R.;Panzacchi, S.;Sgargi, D.;Strollo, V.;Vornoli, A.;Belpoggi, F.</t>
  </si>
  <si>
    <t>Bologna</t>
  </si>
  <si>
    <t>Ramazzini Institute</t>
  </si>
  <si>
    <t>Falcioni L.</t>
  </si>
  <si>
    <t>Report of final results regarding brain and heart tumors in Sprague-Dawley rats exposed from prenatal life until natural death to mobile phone radiofrequency field representative of a 1.8‚ÄØGHz GSM base station environmental emission</t>
  </si>
  <si>
    <t>S0013935118300367</t>
  </si>
  <si>
    <t>10.1016/j.envres.2018.01.037</t>
  </si>
  <si>
    <t>2-s2.0-85043346567</t>
  </si>
  <si>
    <t>['using four', 'two bands', 'third band', 'system environment', 'simulated results', 'resonance frequency', 'proposed antenna', 'fundamental mode', 'fr4 substrate', 'first band', 'experimentally validated', 'em model', 'caused due', 'band applications', 'antenna array', 'another due']</t>
  </si>
  <si>
    <t>antenna array | CSRR | equivalent circuit model | folded monopole | triband antenna | VTB</t>
  </si>
  <si>
    <t>In this article, a folded monopole antenna loaded with complementary split ring resonators (CSRRs) is proposed for tri-band applications. The two bands of the antenna are generated by the folding of the monopole (first band is caused due to fundamental mode and another due to higher order mode) and CSRRs have been responsible for the third band. By using four such antennas in form of an array, the gain and bandwidth have been improved. The prototype of the antenna array is developed on FR4 substrate and simulated results are experimentally validated. A simplified equivalent circuit model of the antenna has been developed and analyzed to quantify the power loss due to input impedance mismatch at each resonance frequency. By using the EM model of the proposed antenna in the Keysight ADS verification test bench its suitability to operate in the system environment has been confirmed.</t>
  </si>
  <si>
    <t>e21276</t>
  </si>
  <si>
    <t>60224514;60224514</t>
  </si>
  <si>
    <t>Gangwar, Ajay Kumar;Alam, Muhmmad Shah</t>
  </si>
  <si>
    <t>Zakir Husain College of Engineering and Technology</t>
  </si>
  <si>
    <t>Gangwar A.K.</t>
  </si>
  <si>
    <t>CSRR based folded monopole tri-band antenna array and its system level evaluation</t>
  </si>
  <si>
    <t>10.1002/mmce.21276</t>
  </si>
  <si>
    <t>2-s2.0-85043457518</t>
  </si>
  <si>
    <t>['tey121 modes', 'shaped slot', 'resonance frequency', 'radiation efficiency', 'proposed antenna', 'orthogonal mode', 'fundamental mode', 'field distribution', 'excited modes', 'designed antenna', 'broadside direction', 'average gain', '29 dbic', '28 %.']</t>
  </si>
  <si>
    <t>dielectric resonator antenna | slot coupled | wideband circular polarization</t>
  </si>
  <si>
    <t>In this article, a wideband circularly polarized rectangular dielectric resonator antenna (RDRA) with broadside radiation characteristics has been proposed. By using modified ground plane having an F-shaped slot, the proposed structure able to generates three sets of modes i.e., fundamental as well as higher order modes. To obtained circular polarization, an orthogonal mode (TE113) in the RDRA has been generated by using the F-shaped slot on the modified ground plane. The resonance frequency of fundamental mode (TE111) in the rectangular dielectric resonator (DR) has been calculated by using dielectric waveguide model method. The same has been confirmed through E-field distribution in RDRA. Here, wide axial ratio (AR) bandwidth of the proposed antenna is due to the generation of (TEx121 and TEy121 modes) modes. It is observed that input impedance bandwidth has been broadening with a pair of excited modes (TEx121 and TEy121 modes) in the proposed antenna structure. All these modes have been excited and merged to form a wide input impedance bandwidth and wide AR bandwidth of the designed antenna. The proposed antenna shows measured input reflection coefficient (S11&lt;¬†‚àí10¬†dB) of 50.55% and measured AR bandwidth (AR¬†&lt;¬†3¬†dB) of 14.28%. The designed antenna shows left-handed circular polarization in broadside direction and offering an average gain and radiation efficiency of 4.29 dBic and 92.22% respectively.</t>
  </si>
  <si>
    <t>e21281</t>
  </si>
  <si>
    <t>Investigation of higher order modes excitation through F-shaped slot in rectangular dielectric resonator antenna for wideband circular polarization with broadside radiation characteristics</t>
  </si>
  <si>
    <t>10.1002/mmce.21281</t>
  </si>
  <si>
    <t>2-s2.0-85043460318</t>
  </si>
  <si>
    <t>['sufficiently excited', 'resonant even', 'novel balanced', 'mode resonance', 'loop radiator', 'loop antenna', 'high front', 'directional cases', 'directional antenna', 'dipole launcher', 'diagonally fed', 'design approach', 'circularly polarized', 'back ratio']</t>
  </si>
  <si>
    <t>balanced antenna | circularly polarized antenna | even-mode resonance | loop antenna</t>
  </si>
  <si>
    <t>Design approach to a novel balanced, circularly polarized (CP) square loop antenna under even-mode resonance is proposed in this paper. The loop antenna is diagonally fed by a fork-like dipole launcher. By matching the respective natural boundary condition of the loop radiator and the dipole launcher, the resonant even-mode with inherent CP radiation characteristic can be sufficiently excited. Both the bi- and uni-directional cases are designed and investigated. A bi-directional CP loop antenna with a 3-dB ratio axial ratio (AR) bandwidth of 6.6% is designed at first. A uni-directional antenna having a planar metallic reflector is further designed. The uni-directional loop antenna exhibits excellent uni-directional CP performance with a high front-to-back ratio of 40dB and a 3-dB AR bandwidth of 7.6% in both theory and experiment.</t>
  </si>
  <si>
    <t>e21280</t>
  </si>
  <si>
    <t>60009400;60009400;60009400;60022317</t>
  </si>
  <si>
    <t>57201122195;55484291200;57200816899;7404201926</t>
  </si>
  <si>
    <t>Yuan, Cheng Ying;Lu, Wen Jun;Gao, Chen;Zhu, Lei</t>
  </si>
  <si>
    <t>Yuan C.</t>
  </si>
  <si>
    <t>Balanced circularly polarized square loop antenna under even-mode resonance</t>
  </si>
  <si>
    <t>10.1002/mmce.21280</t>
  </si>
  <si>
    <t>2-s2.0-85043463824</t>
  </si>
  <si>
    <t>['uncorrelated sources', 'uncorrelated signals', 'signal type', 'signal subspace', 'resultant algorithm', 'proposed method', 'proposed accordingly', 'previous methods', 'paper addresses', 'novel two', 'noncircular signals', 'multipath fading', 'malicious jamming', 'higher accuracy', 'first obtained', 'existing algorithms', 'doa estimation', 'doa estimates', 'denoised covariance', 'covariance matrix', 'coherent components', 'better classification', 'array elements']</t>
  </si>
  <si>
    <t>Coherent signals | Direction of arrival (DOA) | Noncircular signals | Spatial smoothing</t>
  </si>
  <si>
    <t>The noncircularity of uncorrelated signals can improve the performance of direction of arrival (DOA) estimation using antenna arrays. However, due to reflection from surfaces or malicious jamming, the received noncircular signals may be a mixture of uncorrelated and coherent components in practice, which has not been considered by existing algorithms. This paper addresses the issue of DOA estimation for noncircular signals under multipath fading in smart antenna systems, and a novel two-stage processing method is proposed accordingly. By expanding the signal subspace from augmented array output, the DOA estimates of uncorrelated sources are first obtained, and then the covariance matrix of uncorrelated signals is reconstructed and removed from that of the mixed signals afterwards. Secondly, a spatial smoothing technique is performed on a denoised covariance to restore rank deficiency in the covariance of the remaining coherent signals. The resultant algorithm can resolve more signals than array elements with higher accuracy and better classification of signal type than previous methods. Additionally, a new deterministic direction estimation Cram√©r‚ÄìRao lower bound (CRLB) is derived for the considered mixture model. Simulation results demonstrate the validity and efficiency of the proposed method.</t>
  </si>
  <si>
    <t>60009512;60009512;60009512</t>
  </si>
  <si>
    <t>55503063500;24726510200;55531018200</t>
  </si>
  <si>
    <t>Wang, Yuexian;Trinkle, Matthew;Ng, Brian W.H.</t>
  </si>
  <si>
    <t>The University of Adelaide</t>
  </si>
  <si>
    <t>Efficient DOA estimation of noncircular signals in the presence of multipath propagation</t>
  </si>
  <si>
    <t>S0165168418300914</t>
  </si>
  <si>
    <t>10.1016/j.sigpro.2018.03.001</t>
  </si>
  <si>
    <t>2-s2.0-85043473527</t>
  </si>
  <si>
    <t>['simulated precisely', 'ro3035 ),', 'rigid materials', 'radiation pattern', 'printed quasi', 'precise alignment', 'polyimide film', 'method used', 'measurement system', 'four types', 'different thicknesses', 'dielectric properties', 'data available', 'assembled together', 'analytically extract', '18 ghz', '10 parts']</t>
  </si>
  <si>
    <t>3D printed lenses | Dielectric measurement | error analysis | material characterization | measurement uncertainty</t>
  </si>
  <si>
    <t>In this paper, the development of an all 3-D printed wide band (2-18 GHz) free-space measurement system for characterizing the complex dielectric properties of flexible as well as rigid materials was demonstrated. Each part of the setup was designed and simulated precisely to show the effect of the 3-D printed quasi-optical lenses placed in front of the wide band ridged horn antennas on the beam and radiation pattern. More than 10 parts of the setup were 3-D printed using two different 3-D printers, and the parts were assembled together with precise alignment. The method used to analytically extract the dielectric properties was explained in detail, and the analytical S-parameters were compared with experimental S-parameters for various plastic materials to verify the measurement system. Four types of commercially available materials: polyimide film (Kapton), liquid crystalline polymer sheet (LCP), ceramic-filled polytetrafluoroethylene composites (RO3035), and polypropylene with different thicknesses were characterized, and obtained dielectric constant and loss tangent values were compared with the data available from the vendors.</t>
  </si>
  <si>
    <t>1877-1886</t>
  </si>
  <si>
    <t>60013894;60004305;60013894</t>
  </si>
  <si>
    <t>57193458071;6602975604;6603840007</t>
  </si>
  <si>
    <t>Hajisaeid, Ehsan;Dericioglu, Arcan F.;Akyurtlu, Alkim</t>
  </si>
  <si>
    <t>Boston;Ankara</t>
  </si>
  <si>
    <t>University of Massachusetts System;Middle East Technical University (METU)</t>
  </si>
  <si>
    <t>60013894;60004305</t>
  </si>
  <si>
    <t>Hajisaeid E.</t>
  </si>
  <si>
    <t>All 3-D Printed Free-Space Setup for Microwave Dielectric Characterization of Materials</t>
  </si>
  <si>
    <t>10.1109/TIM.2018.2805962</t>
  </si>
  <si>
    <t>2-s2.0-85043476184</t>
  </si>
  <si>
    <t>['smart antenna', 'simulation results', 'novel direction', 'multipath environment', 'first part', 'estimation strategy', 'doa estimator', 'different directions', 'coherent signals', 'beam system', 'article aims']</t>
  </si>
  <si>
    <t>antenna array | convolutional neural network | DOA estimation | switched-beam system</t>
  </si>
  <si>
    <t>This article aims to present a novel direction of arrival (DOA) estimation strategy for smart antenna in multipath environment. The smart antenna is composed of 2 main parts: the DOA estimator and the switched-beam system. In the first part, a DOA estimation method based on convolutional neural network (CNN) has been implemented. The CNN is capable to select the desired radiation beams of the switched-beam antenna without knowing the number of source signals coming from different directions, and in the case of noncoherent and coherent signals. Simulation results have been presented to show the effectiveness of the proposed intelligent approach.</t>
  </si>
  <si>
    <t>e21282</t>
  </si>
  <si>
    <t>60068774;60068774;60068774</t>
  </si>
  <si>
    <t>6602761868;9235600000;57218682637</t>
  </si>
  <si>
    <t>Harkouss, Youssef;Shraim, Hassan;Bazzi, Hussein</t>
  </si>
  <si>
    <t>Universit√© Libanaise</t>
  </si>
  <si>
    <t>Harkouss Y.</t>
  </si>
  <si>
    <t>Direction of arrival estimation for smart antenna in multipath environment using convolutional neural network</t>
  </si>
  <si>
    <t>10.1002/mmce.21282</t>
  </si>
  <si>
    <t>2-s2.0-85043489406</t>
  </si>
  <si>
    <t>EP/K008757/1</t>
  </si>
  <si>
    <t>['user scenario', 'unique single', 'transmit antennas', 'transmission technique', 'thus proposed', 'theoretically analyzed', 'spatial modulation', 'single user', 'results show', 'received snr', 'probability distribution', 'novel three', 'noise ratio', 'network mimo', 'multiple co', 'mitigation becomes', 'main challenge', 'input multiple', 'improve signal', 'ici due', 'high level', 'given time', 'form expressions', 'energy consumption', 'employs precoding', 'cosm within', 'cosm ).', 'channel users', 'channel interference', 'cell interference', 'basic concept', '4 db']</t>
  </si>
  <si>
    <t>cellular networks | cooperative communication | inter-cell interference | MIMO | Spatial modulation (SM)</t>
  </si>
  <si>
    <t>Spatial modulation (SM) is a unique single-stream, multiple-input multiple-output (MIMO) transmission technique. One key property of the SM is that a single transmit antenna is activated at any given time, which completely avoids inter-channel interference in a single-user scenario. In the context of multi-user cellular networks, inter-cell interference (ICI) mitigation becomes the main challenge for the SM. Network MIMO is a technique that employs precoding to enable ICI cancellation among neighbouring cells. However, the cell-edge users might still experience a high level of the ICI due to the significant channel attenuation. In this paper, we propose a novel cooperative scheme based on the SM, named cooperative SM (CoSM). The basic concept is to reschedule the transmit antennas of multiple base stations for multiple co-channel users, so as to maximize the antenna diversity gain. Unlike the traditional antenna selection for a single user, the involvement of multiple users might cause conflict due to the selection of the same antenna. An antenna rescheduling scheme (ARS) is thus proposed to address this issue. The performance of the ARS is theoretically analyzed, and closed-form expressions are derived for the probability distribution of the received SNR. Also, a novel three-tier cellular architecture is proposed to accommodate the CoSM within the context of the network MIMO. Results show that the CoSM can improve signal-to-interference-plus-noise ratio by up to 4 dB over the network MIMO. In addition, compared with spatial multiplexing using the same ARS, the CoSM can halve the energy consumption while achieving the same bit error rate.</t>
  </si>
  <si>
    <t>3683-3693</t>
  </si>
  <si>
    <t>60027272;60027272;60027272</t>
  </si>
  <si>
    <t>55508267100;35570549500;35581784000</t>
  </si>
  <si>
    <t>Wu, Xiping;Haas, Harald;Grant, Peter M.</t>
  </si>
  <si>
    <t>Cooperative Spatial Modulation for Cellular Networks</t>
  </si>
  <si>
    <t>10.1109/TCOMM.2018.2817225</t>
  </si>
  <si>
    <t>2-s2.0-85044019080</t>
  </si>
  <si>
    <t>['wire edm', 'weld defect', 'wall thickness', 'ultrasonic testing', 'thin walls', 'tfm ).', 'surface roughness', 'structural integrity', 'small defects', 'ray spectrometry', 'radiographic testing', 'perfectly removed', 'oxide layer', 'namely 1', 'mm thickness', 'immersion ultrasonic', 'guard vessels', 'fabrication process', 'examination revealed', 'cracks wherein', 'complex characteristic', 'chemical compositions', 'chemical composition', 'also examined', 'also evaluated', '6 mm']</t>
  </si>
  <si>
    <t>Chemical polishing | Full matrix capture | Mercury target vessel | Nondestructive inspection | Phased array | Spallation neutron source | Total focusing method | Ultrasonic</t>
  </si>
  <si>
    <t>An examination of the structural integrity and defects of a fabricated mercury target vessel for Japan Proton Accelerator Research Complex (J-PARC) spallation neutron source is presented. Ultrasonic testing (UT) and radiographic testing (RT) were employed as nondestructive inspection methods. The mercury target vessel is composed of SUS316L stainless steel and was designed with multi-walled structures consisting of double-guard vessels with thin walls of 3-mm thickness and assembled by tungsten inert gas welding. The mercury target vessel has complex characteristic, and the weld defect for the thin walls is often very difficult to detect using conventional UT techniques. To overcome this barrier, we employed two new UT techniques, namely 1) immersion ultrasonic with a 50-MHz ultrasonic probe and 2) phased arrays ultrasonic with the full matrix capture (FMC) and the total focusing method (TFM). The examination revealed the formation of small defects and cracks wherein the wall thickness was less than 6 mm. Therefore, new UT techniques are useful for evaluating the structural integrity and defects of the new fabricated mercury vessels. The design and the fabrication process of the mercury target vessel was also evaluated and improved in this study. The use of wire electric discharge machining (EDM) in the fabrication process is desirable to reduce the amount of welding and subsequent welding deformation. The roughness and chemical compositions of the processed surface layer by wire EDM were also examined. The oxide layer was perfectly removed by two-step chemical polishing, and the chemical composition of the layer was analyzed using energy dispersive X-ray spectrometry. In addition, the surface roughness was reduced after polishing to enhance fatigue life and minimize internal defects caused by welding.</t>
  </si>
  <si>
    <t>Journal of Nuclear Materials</t>
  </si>
  <si>
    <t>60015658;60015658;60015658;101843344;101843344;120437807;113516488;60015658;60015658;60015658;60015658</t>
  </si>
  <si>
    <t>35306298900;7003403293;7101836800;35767019900;57201308936;57201315817;57200725336;6701429784;7101868035;7201702395;7005262746</t>
  </si>
  <si>
    <t>Wakui, Takashi;Wakai, Eiichi;Naoe, Takashi;Shintaku, Yohei;Li, Taiyu;Murakami, Kazuya;Kanomata, Kenichi;Kogawa, Hiroyuki;Haga, Katsuhiro;Takada, Hiroshi;Futakawa, Masatoshi</t>
  </si>
  <si>
    <t>Kashiwa;Kyoto;Kanagawa;Tokyo</t>
  </si>
  <si>
    <t>Japan Atomic Energy Agency;Sasaki chemical Co. Ltd.;Metal Technology Co. Ltd.;K and K Japan Co. Ltd</t>
  </si>
  <si>
    <t>60015658;120437807;113516488;101843344</t>
  </si>
  <si>
    <t>Wakui T.</t>
  </si>
  <si>
    <t>Recent studies for structural integrity evaluation and defect inspection of J-PARC spallation neutron source target vessel</t>
  </si>
  <si>
    <t>S002231151730212X</t>
  </si>
  <si>
    <t>10.1016/j.jnucmat.2018.02.030</t>
  </si>
  <si>
    <t>2-s2.0-85044254138</t>
  </si>
  <si>
    <t>['siw technology', 'siw structure', 'prototype antenna', 'omnidirectional radiation', 'omnidirectional property', 'low profile', 'good cross', 'element contains', 'db return', 'db axial', 'circularly polarized', 'circular substrate', 'azimuthal plane', 'antenna consists', '5 ghz']</t>
  </si>
  <si>
    <t>circularly polarized | end-fire | omnidirectional antenna | substrate integrated waveguide (SIW)</t>
  </si>
  <si>
    <t>A substrate integrated waveguide (SIW) circularly polarized (CP) antenna with omnidirectional radiation in the azimuthal plane is proposed. The antenna consists of five identical end-fire CP antenna elements in a pentagonal array configuration, which is loaded on a circular substrate. Each element contains an H-plane horn antenna in SIW structure and a printed dipole antenna. Five parasitic curve elements are introduced to improve the omnidirectional property of the antenna. Combined with complementary dipoles theory and SIW technology, prototype antenna is designed, fabricated and measured. With a low profile of 0.024Œª0, the antenna has a 10-dB return-loss impedance bandwidth of 4.08% (2.4‚àº2.5 GHz) and a 3-dB axial-ratio (AR) bandwidth of 5.76% (2.36‚àº2.50 GHz). The antenna works well in the 2.45 GHz ISM band, with good cross-polarization and excellent omnidirectional property.</t>
  </si>
  <si>
    <t>e21289</t>
  </si>
  <si>
    <t>7404489165;57196073551;56763312700;16317753300</t>
  </si>
  <si>
    <t>Guo, Jing Li;Li, Cheng;Yang, Yu Hang;Sun, Bao Hua</t>
  </si>
  <si>
    <t>Low-profile omnidirectional circularly polarized antenna based on substrate integrated waveguide technology</t>
  </si>
  <si>
    <t>10.1002/mmce.21289</t>
  </si>
  <si>
    <t>2-s2.0-85044284352</t>
  </si>
  <si>
    <t>['‚ àí54', 'wide bands', 'unit cell', 'two pass', 'stub lengths', 'stub dimensions', 'single wide', 'simultaneously used', 'shorted stub', 'second pass', 'resonant frequency', 'placing one', 'open stub', 'natural choices', 'frequency varies', 'first pass', 'design guidelines', 'beam nature', 'bands radiating', 'band nature', 'band antenna', '9 ¬∞', '76 ¬∞', '7 ghz', '57 ghz', '5 ¬∞', '5 ghz', '33 ¬∞.']</t>
  </si>
  <si>
    <t>dual stub microstrip line | periodic microstrip leaky wave antenna | periodic structure | wideband leaky wave antenna design</t>
  </si>
  <si>
    <t>Leaky wave antennas using periodic microstrip lines are natural choices for versatile beam scanning applications. In this work, a shorted stub and an open stub are simultaneously used in the same unit cell to generate resonant frequencies dependent on the stub dimensions. Placing one such resonant frequency at the second Bragg stop band, a single wideband response is obtained. Next, the stub lengths are tuned to obtain two resonant frequencies which are placed at the second and fourth Bragg stop bands, respectively to obtain a dual wideband response. Design guidelines are outlined for obtaining these wide bands and corresponding radiation regions. Two such geometries with single and dual-band nature are fabricated. The single wide-band antenna has a pass-band from 5.89 to 11.57 GHz with a beam scanning range of ‚àí56¬∞ to 33¬∞. The dual-band antenna has two pass-bands radiating in the frequency range 5-6.5 GHz and 10.7-14.7 GHz. Beam scanning range in the first pass-band is ‚àí72¬∞ to ‚àí5¬∞. The second pass-band, in part, demonstrates a dual-beam nature with the forward beam scanning from 28.9¬∞ to 54.5¬∞ and backward beam scanning from ‚àí54.5¬∞ to 14.76¬∞ as the frequency varies from 12 to 14.5 GHz.</t>
  </si>
  <si>
    <t>e21288</t>
  </si>
  <si>
    <t>Design guidelines for single and dual wide band leaky periodic microstrip line antennas</t>
  </si>
  <si>
    <t>10.1002/mmce.21288</t>
  </si>
  <si>
    <t>2-s2.0-85044294689</t>
  </si>
  <si>
    <t>10/IN.1/I3007</t>
  </si>
  <si>
    <t>['without imposing', 'synchronous systems', 'strong correlation', 'radar rotation', 'fast decoherence', 'different levels', 'computational complexity', 'communication system', 'channel characteristics', 'beamformer design', 'asynchronous systems']</t>
  </si>
  <si>
    <t>Cognitive beamforming | dynamic spectrum access | LTE | radar | spectrum sharing</t>
  </si>
  <si>
    <t>We investigate the problem of beamformer design for communications systems coexisting with legacy radar systems with mechanically rotating antennas. Based on measurement campaign findings that support the assumption of fast decoherence for the radar-to-base station interference within a radar rotation, as well as the assumption of very strong correlation of interference channel realizations corresponding to the same radar rotation phase, we introduce beamforming solutions exploring these channel characteristics, without imposing the need for current channel state information. Different beamformer designs are proposed, characterized by different levels of computational complexity, that are applicable both in the case of synchronous systems, where the communication system is aware of the radar rotation phase, as well as in the case of asynchronous systems.</t>
  </si>
  <si>
    <t>3623-3637</t>
  </si>
  <si>
    <t>60011149;60011149;60011149;60011149</t>
  </si>
  <si>
    <t>55583092000;23567220800;54790605200;7004860448</t>
  </si>
  <si>
    <t>Paisana, Francisco;Ropokis, George A.;Marchetti, Nicola;Dasilva, Luiz A.</t>
  </si>
  <si>
    <t>Trinity College Dublin</t>
  </si>
  <si>
    <t>Paisana F.</t>
  </si>
  <si>
    <t>Cognitive Beamforming in Radar Bands</t>
  </si>
  <si>
    <t>10.1109/TCOMM.2018.2817543</t>
  </si>
  <si>
    <t>2-s2.0-85044318219</t>
  </si>
  <si>
    <t>['two p', 'switching state', 'switching element', 'sma connector', 'proposed design', 'n diodes', 'linear polarization', 'impedance bandwidth', 'ground plane', 'feed line', 'electrically small', 'either side', 'directly connected', 'circular polarization', 'also investigated', '86 ghz', '83 ghz', '67 ghz', '35 ghz']</t>
  </si>
  <si>
    <t>axial ratio | circular polarization | monopole antenna | polarization reconfigurable antenna</t>
  </si>
  <si>
    <t>A coplanar waveguide fed polarization reconfigurable monopole antenna is proposed in this letter. The proposed antenna consists of L-shaped stubs placed on either side of a monopole, two p-i-n diodes and a slot in the ground plane. In the proposed antenna structure, the switching element is not directly connected to the feed line. Depending on the switching state of the p-i-n diodes, the antenna either radiates left/right circular polarization or linear polarization. To validate the proposed design, the antenna was fabricated and its performance was measured. Since the ground plane is electrically small, the effect of the cable and SMA connector on the performance of the antenna is also investigated. The measured impedance bandwidth is 66.78% (3.67 GHz to 7.35 GHz) and the axial ratio bandwidth is 13.62% (4.24-4.86 GHz) for circular polarization and 23.61% (3.81-4.83 GHz) impedance bandwidth for linear polarization.</t>
  </si>
  <si>
    <t>e21285</t>
  </si>
  <si>
    <t>A polarization reconfigurable CPW fed monopole antenna with L-shaped parasitic element</t>
  </si>
  <si>
    <t>10.1002/mmce.21285</t>
  </si>
  <si>
    <t>2-s2.0-85044345555</t>
  </si>
  <si>
    <t>['proposed antenna', 'new technique', 'measured efficiencies', 'marginal decrease', 'lower resonance', 'independent control', 'exhibits 7', 'desired frequencies', 'conventional patch', 'conventional design', 'compact configuration', 'also comparable']</t>
  </si>
  <si>
    <t>dual band single polarized antenna | dual frequency antenna | proximity coupled antenna</t>
  </si>
  <si>
    <t>In this study, we present a new technique for the development of a dual frequency microstrip antenna. Two identical polarizations at two far apart frequencies have been generated in a compact configuration which uses two elements fed by a single feed line. This design technique provides an independent control to the desired frequencies and reduces element size by 50% compared to the conventional design at the cost of a marginal decrease in gain. The proposed antenna produces dual resonances at 4.056 and 4.96¬†GHz. It yields impedance bandwidths of about 1.71% at the lower resonance and 1.41% at the higher resonance respectively. It exhibits 7.0 and 6.6¬†dBi gains at the lower and upper resonances respectively which are 0.3 and 0.7¬†dB lower than a conventional patch. The measured cross polar discriminations of the proposed antenna are also comparable to the conventional patch. The measured efficiencies are 81.3% and 78.1% respectively.</t>
  </si>
  <si>
    <t>e21294</t>
  </si>
  <si>
    <t>Chakrabarti, Satyajit</t>
  </si>
  <si>
    <t>Chakrabarti S.</t>
  </si>
  <si>
    <t>A compact dual frequency microstrip antenna</t>
  </si>
  <si>
    <t>10.1002/mmce.21294</t>
  </si>
  <si>
    <t>2-s2.0-85044364200</t>
  </si>
  <si>
    <t>['simulation results', 'similar system', 'scan loss', 'power amplifiers', 'phase shifter', 'phase distributions', 'output ports', 'nonlinear region', 'lobe level', 'like amplitude', 'intermodulation products', 'independent model', 'good agreement', 'ghz active', 'feeding network', 'features result', 'fabrication complexity', 'dual tones', 'dependent coefficients', 'combiners arranged', 'beam position', 'array factor', 'analyzed based', 'amplitude controller', 'also analyzed', 'ac ).', '2 directions']</t>
  </si>
  <si>
    <t>active-phased array antenna | beam steering | frequency-dependent behavioral model | Gysel power divider | nonlinear analysis | phase shifter | variable gain amplifier (VGA)</t>
  </si>
  <si>
    <t>Design and behavioral-model-based nonlinear analysis of a 3-GHz active-phased array antenna (APAA) are presented. Four nonlinear power amplifiers are employed in the output ports of the feeding network (FN) and analyzed based on a 5-order polynomial model with frequency-dependent coefficients. The FN is based on 4-port new Gysel power dividers and combiners arranged in such a way to feed the array with Gaussian-like amplitude and in-phase distributions. Beam steering capability is obtained in 2 directions by a new technique including a phase shifter and an amplitude controller (AC). The features result in a low-profile APAA whose design and fabrication complexity and cost are reduced. Single and 2-tone power tests are performed to develop analytical expressions in nonlinear region for array factor as a function of the model, FN and the phase and ACs. A similar system with frequency-independent model is also analyzed for comparison in terms of scan loss, beamwidth, side-lobe level, beam position, and gain. A microstrip array antenna including the power amplifiers, pre-amplifiers, AC, delay-line-based phase shifters and Gysels is fabricated and measured. The simulation results at the single and dual tones and the intermodulation products are presented which have a good agreement with the measurements.</t>
  </si>
  <si>
    <t>e21286</t>
  </si>
  <si>
    <t>60022156;60007751;60007751;60007751</t>
  </si>
  <si>
    <t>56024086300;6602718829;56232503200;16039806000</t>
  </si>
  <si>
    <t>Zaker, Reza;Abdipour, Abdolali;Tavakoli, Ahad;Mirzavand, Rashid</t>
  </si>
  <si>
    <t>Tabriz;Tehran</t>
  </si>
  <si>
    <t>Azarbaijan Shahid Madani University;Amirkabir University of Technology</t>
  </si>
  <si>
    <t>60022156;60007751</t>
  </si>
  <si>
    <t>Zaker R.</t>
  </si>
  <si>
    <t>Frequency-dependent behavioral-model-based nonlinear analysis and design of a low-profile transmit active phased array antenna</t>
  </si>
  <si>
    <t>10.1002/mmce.21286</t>
  </si>
  <si>
    <t>2-s2.0-85044373468</t>
  </si>
  <si>
    <t>['‚ àí10', 'surface wave', 'structural defects', 'reasonably designed', 'proposed antenna', 'peak gain', 'patch antenna', 'may lead', 'low frequency', 'high frequency', 'electromagnetic band', 'ebgs structures', 'ebg antenna', 'db bandwidth', 'band pinwheel', '9 ghz', '86 db', '44 db', '4 ghz', '3 rows']</t>
  </si>
  <si>
    <t>defect | dual-band patch antenna | electromagnetic band-gap (EBG)</t>
  </si>
  <si>
    <t>Generally, the surface wave of an antenna can be suppressed by integrating the electromagnetic band-gap (EBG) structures. However, to achieve this effect, the EBG cells must be reasonably designed, otherwise it may lead to performance degradation instead. In this article, a dual-band pinwheel-shaped slot EBG structure is proposed. When applied to a patch antenna, defects are introduced into 3 rows of the EBG unit cells. The proposed antenna, incorporating EBGs designed with structural defects, to radiate at 4.9 and 5.4 GHz is simulated and tested. The measured results show that the ‚àí10-dB bandwidth of the proposed EBG antenna is extended by 41% and 25.4% at low frequency and high frequency, respectively. In addition, the peak gain of the proposed EBG antenna is increased by 2.44 dB at 4.9 GHz and 2.86 dB at 5.4 GHz with &gt;40% efficiency. When compared with the periodic EBG antenna, this antenna is more effective. Thus, these experimental results show that the performance of the EBG antenna can be improved by interrupting the periodicity of the EBGs structures.</t>
  </si>
  <si>
    <t>e21287</t>
  </si>
  <si>
    <t>60010606-112371771;60010606;60010606;60010606;60010606;60010606;60018308</t>
  </si>
  <si>
    <t>56461450200;57201340599;56654995500;55648253500;57201332757;22936005100;22035253500</t>
  </si>
  <si>
    <t>Zhang, Xiaoyan;Ma, Haitao;Zhan, Aiyun;Liu, Lingfeng;Xie, Yan;Yu, Yiqiang;Liu, Haiwen</t>
  </si>
  <si>
    <t>Xi'an;Nanchang;Nanjing</t>
  </si>
  <si>
    <t>Xi'an Jiaotong University;East China Jiaotong University;State Key Laboratory of Millimeter Waves</t>
  </si>
  <si>
    <t>60018308;60010606;112371771</t>
  </si>
  <si>
    <t>Design of defective electromagnetic band-gap structures for use in dual-band patch antennas</t>
  </si>
  <si>
    <t>10.1002/mmce.21287</t>
  </si>
  <si>
    <t>2-s2.0-85044374414</t>
  </si>
  <si>
    <t>CSD2008-00068</t>
  </si>
  <si>
    <t>['target body', 'system response', 'pixel number', 'passive imaging', 'operation mode', 'new methods', 'method enables', 'frequency response', 'elements suitable', 'elemental experiments', 'desired resolution', 'complete set', 'article presents']</t>
  </si>
  <si>
    <t>3D EM | antenna | detectors | nonlinear circuits | radiometers | receivers | w band</t>
  </si>
  <si>
    <t>This article presents and discusses a unifying simulation procedure aimed at providing more realistic performance prediction of basic imaging systems, combining 3D EM (3 Dimensions Electro-Magnetic) simulations and nonlinear receiver circuit simulation. New methods are proposed to emulate the radiated emissivity profile of a target body and to use harmonic balance simulation to emulate nonlinear circuit/system response to a broadband noisy stimulus. The procedure focuses mainly on passive imaging, but active imaging including illuminated passive imaging is dealt with and some elemental experiments are presented and discussed for comparisons. The method enables the extrapolation of the frequency response of a single pixel detector to an array with more elements suitable for providing a complete set of pixels and can help in evaluating the most suitable bandwidth according to the operation mode (passive/active), frequency range of operation, desired resolution, and the pixel number-image resolution tradeoff.</t>
  </si>
  <si>
    <t>e21284</t>
  </si>
  <si>
    <t>60015179;60015179;60015179</t>
  </si>
  <si>
    <t>57213072133;7202676899;6701428928</t>
  </si>
  <si>
    <t>Guti√©rrez, J.;Pascual, J. P.;Taz√≥n, A.</t>
  </si>
  <si>
    <t>Guti√©rrez J.</t>
  </si>
  <si>
    <t>Merged simulation procedure for W-band imaging systems</t>
  </si>
  <si>
    <t>10.1002/mmce.21284</t>
  </si>
  <si>
    <t>2-s2.0-85044376384</t>
  </si>
  <si>
    <t>['two isoforms', 'transcriptional cascade', 'significantly downregulated', 'signalling cascade', 'shortened antennae', 'present paper', 'leptinotarsa decemlineata', 'lde74b isoforms', 'induced expression', 'control larvae', 'appendage growth', 'affect 20e', 'act differentially', '20e revealed', '20e reduced']</t>
  </si>
  <si>
    <t>appendage growth | LdE74 | Leptinotarsa decemlineata | metamorphosis | RNA interference</t>
  </si>
  <si>
    <t>Two Drosophila melanogaster E-twenty-six domain transcription factor isoforms (E74A and E74B) act differentially at the start of the 20-hydroxyecdysone (20E) signalling cascade to regulate larval‚Äìpupal metamorphosis. In the present paper, we identified the two isoforms (LdE74A and LdE74B) in Leptinotarsa decemlineata. During the larval development stage, the mRNA transcript levels of the two LdE74 isoforms were correlated with circulating 20E titres. In vitro midgut culture and in vivo dietary supplementation with 20E revealed that the presence of 20E induced expression peaks of both LdE74A and LdE74B, with similar patterns observed for the two isoforms. Moreover, the mRNA transcript levels of both LdE74A and LdE74B isoforms were significantly downregulated in the L.¬†decemlineata ecdysone receptor RNA interference (RNAi) specimens, but not in the LdE75 RNAi beetles. Ingestion of 20E reduced the larval fresh weights and shortened the larval development period, irrespective of knockdown of LdE74 or not. RNAi of LdE74 did not affect 20E-induced expression of the Ecdysone induced protein 75-hormone receptor 3-fushi tarazu factor 1 (E75-HR3-FTZ-F1) transcriptional cascade. Thus, it seems that LdE74 mediates 20E signalling independent of the E75-HR3-FTZ-F1 transcriptional cascade. Furthermore, silencing of both LdE74 isoforms caused failure of ecdysis. Most of the LdE74 RNAi beetles remained as prepupae. The LdE74 RNAi prepupae exhibited adult character-like forms underneath after removal of the apolysed larval cuticle. Their appendages such as antennae, legs and wings were shorter than those of control larvae. Only a few LdE74 RNAi larvae finally became deformed pupae, with shortened antennae and legs. Therefore, LdE74 is required for larval‚Äìpupal metamorphosis and appendage growth in L. decemlineata.</t>
  </si>
  <si>
    <t>439-453</t>
  </si>
  <si>
    <t>60024045;60024045;60024045;60088560;60088560;60024045</t>
  </si>
  <si>
    <t>57190389838;56428350000;57193908547;55618999000;36627152200;55713858600</t>
  </si>
  <si>
    <t>Xu, Q. Y.;Meng, Q. W.;Deng, P.;Fu, K. Y.;Guo, W. C.;Li, G. Q.</t>
  </si>
  <si>
    <t>Urumqi;Nanjing</t>
  </si>
  <si>
    <t>Xingjiang Academy of Agricultural Sciences;Nanjing Agricultural University</t>
  </si>
  <si>
    <t>60088560;60024045</t>
  </si>
  <si>
    <t>Requirement of Leptinotarsa decemlineata gene within the 74EF puff for larval‚Äìpupal metamorphosis and appendage growth</t>
  </si>
  <si>
    <t>10.1111/imb.12384</t>
  </si>
  <si>
    <t>2-s2.0-85044390186</t>
  </si>
  <si>
    <t>['total phenolic', 'rosmarinic acid', 'related bioactivities', 'present study', 'potential bioavailability', 'phenolic compounds', 'phenolic acids', 'phenolic acid', 'lower bioavailability', 'intestinal phases', 'herbal resources', 'generally disregarded', 'flavonoid contents', 'flavone glycosides', 'different mechanisms', 'countless number', 'chlorogenic acid', 'bioavailability factors', 'appraised together', 'apigenin 7', 'antioxidant potentials', 'antioxidant activities', 'altered due', 'aerial parts']</t>
  </si>
  <si>
    <t>Antioxidant capacity | Bioavailability | HPTLC | In vitro digestion | Lavandula stoechas L. ssp. stoechas</t>
  </si>
  <si>
    <t>Despite the countless number of studies on phenolic compounds from herbal resources and their related bioactivities, their bioavailability factors are generally disregarded. The present study was performed in order to assess the potential bioavailability of major phenolics found in the aerial parts of Lavandula stoechas L. ssp. stoechas. To that end, a simulated human digestion method consisting of both gastric and intestinal phases was conducted. The total phenolic, phenolic acid and flavonoid contents were appraised together with high performance thin layer chromatography analysis of the two phenolic acids (rosmarinic acid and chlorogenic acid) and two flavone glycosides (apigenin 7-glucoside and luteolin-7-O-Œ≤-glucoside). On the other hand, antioxidant potentials of the samples were investigated using assays with different mechanisms such as free radical scavenging tests and metal-related activity tests. According to the results, flavone glycosides had lower bioavailability than phenolic acids, and antioxidant activities were altered due to in vitro gastrointestinal digestion.</t>
  </si>
  <si>
    <t>Industrial Crops and Products</t>
  </si>
  <si>
    <t>60016446;60016446;60016446;60016446</t>
  </si>
  <si>
    <t>27667523300;56992713000;57195556806;7007088981</t>
  </si>
  <si>
    <t>Celep, Engin;Aky√ºz, Selin;ƒ∞nan, Yiƒüit;Yesilada, Erdem</t>
  </si>
  <si>
    <t>Yeditepe University</t>
  </si>
  <si>
    <t>Celep E.</t>
  </si>
  <si>
    <t>Assessment of potential bioavailability of major phenolic compounds in Lavandula stoechas L. ssp. stoechas</t>
  </si>
  <si>
    <t>S0926669018302644</t>
  </si>
  <si>
    <t>10.1016/j.indcrop.2018.03.041</t>
  </si>
  <si>
    <t>2-s2.0-85044444421</t>
  </si>
  <si>
    <t>['‚ àí82', '‚ àí68', '‚ àí67', 'œîg equals', 'vitro using', 'structural elucidation', 'phytochemical investigation', 'pharmaceutical industry', 'mtt assay', 'ml approaching', 'ml ).', 'methoxy kaempferol', 'methanol extracts', 'measured colorimetrically', 'marked toxicity', 'known compounds', 'isolated compounds', 'first time', 'elisa assay', 'compounds 3', 'cells using', 'astragalus turkestanus', 'aerial parts', 'addition five', '83 kcal', '66 kcal', '6 displayed', '57 œºg', '405 nm', '400 œºg', '31 œºg']</t>
  </si>
  <si>
    <t>Astragalus | Cytotoxicity | Molecular modelling | Œ±-Glucosidase</t>
  </si>
  <si>
    <t>Phytochemical investigation of the methanol extracts of the aerial parts of Astragalus turkestanus and A. x–∞–øthomeloides using various chromatographic techniques resulted in the isolation and structural elucidation of two new flavonoid glycosides, namely, 7-methoxy kaempferol-3-O-Œ±-L-arabinosyl-(1 ‚Üí 6)-Œ≤-D-galactopyranoside (3) from the former and kaempferol-3-O-Œ±-L-rhamnopyranosyl-7-O-Œ±-L-rhamnopyranosyl-(1 ‚Üí 6)-Œ≤-D- galactopyranoside (6) from the latter. In addition five other known compounds were isolated for the first time from these species. In silico molecular modeling study was carried out on Œ±-glucosidase (PDB ID 3TOP; 2.88 A¬∞) to assess the Œ±-glucosidase inhibitory activity of the isolated compounds. Both compounds 3 and 6 displayed the highest fitting score with ŒîG equals to ‚àí82.10 and ‚àí67.66 Kcal/mol in the pH-based ionization method and ‚àí68.55 and ‚àí67.83 Kcal/mol in the rule-based ionization method, respectively. Œ±-Glucosidase inhibitory activity was further asserted in vitro using an ELISA assay that is measured colorimetrically at 405 nm. Compound 3 showed a significant Œ±-glucosidase inhibitory activity displaying IC50 of 50.31 Œºg/mL approaching that of acarbose (IC50 = 30.57 Œºg/mL). All the tested samples showed no significant cytotoxic activity against Caco-2 (human epithelial colorectal adenocarcinoma) cells using the MTT assay (IC50 &gt; 400 Œºg/mL). Thus; both new compounds could offer promising natural antihyperglycaemic entities without any marked toxicity, which could be useful in the pharmaceutical industry.</t>
  </si>
  <si>
    <t>142-148</t>
  </si>
  <si>
    <t>60071646;60016618;60016618;60071646</t>
  </si>
  <si>
    <t>36552555200;55777940700;35070987200;6602438632</t>
  </si>
  <si>
    <t>Janibekov, Abdulaziz A.;Youssef, Fadia S.;Ashour, Mohamed L.;Mamadalieva, Nilufar Z.</t>
  </si>
  <si>
    <t>Uzbekistan;Egypt</t>
  </si>
  <si>
    <t>Tashkent;Cairo</t>
  </si>
  <si>
    <t>S. Yu. Yunusov Institute of the Chemistry of Plant Substances Uzbekistan Academy of Sciences;Ain Shams University</t>
  </si>
  <si>
    <t>60071646;60016618</t>
  </si>
  <si>
    <t>Janibekov A.</t>
  </si>
  <si>
    <t>New flavonoid glycosides from two Astragalus species (Fabaceae) and validation of their antihyperglycaemic activity using molecular modelling and in vitro studies</t>
  </si>
  <si>
    <t>S0926669018302577</t>
  </si>
  <si>
    <t>10.1016/j.indcrop.2018.03.034</t>
  </si>
  <si>
    <t>2-s2.0-85044477061</t>
  </si>
  <si>
    <t>['œ ≤-', 'tansy daisy', 'tanacetum macrophyllum', 'showing ic50', 'quinic acids', 'present work', 'possible applications', 'natural products', 'namely germacrene', 'namely flavonoids', 'namely camphor', 'mass spectrometry', 'major components', 'kaempferol derivatives', 'inhibitory properties', 'industrial purposes', 'industrial level', 'highly effective', 'herb collectors', 'gas chromatographic', 'ethanolic extract', 'ethanol extract', 'essential oil', 'colon carcinoma', 'chromatographic separation', 'biological activity', 'anticholinesterase activities', 'also evaluated', 'aerial parts', 'acetylcholinesterase enzyme', '5 œºg', '2 œºg']</t>
  </si>
  <si>
    <t>Antioxidant | Essential oils | Polar compounds | Tanacetum macrophyllum | Tumor cells</t>
  </si>
  <si>
    <t>Tansy daisy (Tanacetum macrophyllum (Waldst. et Kit.) Schultz Bip., Asteraceae) is a perennial herb worldwide cultivated for ornamental and industrial purposes. Sometimes, this species is misidentified by herb collectors and botanists with its family mate Achillea grandifolia (white yarrow). In the present work, we have analysed the essential oil and ethanolic extract obtained from the aerial parts of tansy daisy cultivated in Italy and evaluated the biological activity in terms of cytotoxic, antioxidant and anticholinesterase activities. The essential oil was analysed by gas chromatographic and mass spectrometry (GC‚ÄìMS) and showed oxygenated monoterpenes, namely camphor, linalool and 1,8-cineole, and sesquiterpenes, namely germacrene D and 10-epi-Œ≥-eudesmol, as the major components. The ethanolic extract of aerial parts was subjected to chromatographic separation and this permitted the identification of 12 polar compounds belonging to five different classes of natural products, namely flavonoids (apigenin, cirsimaritin, apigenin-7-O-glucoside, apigenin-7-O-glucuronide, kaempferol-7-O-glucoside and kaempferol-7-O-glucuronide), dicaffeoylquinic derivatives (3,5-dicaffeoylquinic and 4,5-dicaffeoylquinic acids), caffeoylquinic acids (chlorogenic acid), free organic acids (shikimic and quinic acids) and glycosidic organic acids (4-O-Œ≤-D-glucopyranosyl-vanillic acid); among them apigenin and kaempferol derivatives were the most abundant. Finally, the essential oil from the leaves, containing high levels of germacrene D and 10-epi-Œ≥-eudesmol, was highly effective against the proliferation of A375 (melanoma) and HCT116 (colon carcinoma) human tumor cells, showing IC50 values of 9.2 and 8.5 Œºg/mL, respectively. On the other hand, the ethanolic extract scavenged the DPPH[rad] and ABTS[rad]+ radicals, showing IC50 of 32.7 and 37.2 Œºg/mL, respectively. The inhibitory properties of tansy daisy essential oils and ethanol extract on the acetylcholinesterase enzyme were also evaluated. These findings provided new insights into the phytochemistry of the species and its possible applications on an industrial level.</t>
  </si>
  <si>
    <t>60032350;60032350;60032350;60032350;60032350;60120735-60026298;60026298;60026298;60026298;60026298</t>
  </si>
  <si>
    <t>56329975800;56705049300;15073179900;56349401300;7203005303;55645730000;7004646534;6603429667;7003480683;56962788200</t>
  </si>
  <si>
    <t>Venditti, Alessandro;Frezza, Claudio;Sciubba, Fabio;Serafini, Mauro;Bianco, Armandodoriano;Cianfaglione, Kevin;Lupidi, Giulio;Quassinti, Luana;Bramucci, Massimo;Maggi, Filippo</t>
  </si>
  <si>
    <t>Brest;Rome;Camerino</t>
  </si>
  <si>
    <t>Facult√© des sciences et techniques - Universit√© de Brest (UBO);Sapienza Universit√† di Roma;Universit√† degli Studi di Camerino</t>
  </si>
  <si>
    <t>60120735;60032350;60026298</t>
  </si>
  <si>
    <t>Venditti A.</t>
  </si>
  <si>
    <t>Volatile components, polar constituents and biological activity of tansy daisy (Tanacetum macrophyllum (Waldst. et Kit.) Schultz Bip.)</t>
  </si>
  <si>
    <t>S0926669018302796</t>
  </si>
  <si>
    <t>10.1016/j.indcrop.2018.03.056</t>
  </si>
  <si>
    <t>2-s2.0-85044618615</t>
  </si>
  <si>
    <t>W911NF-16-1-0448</t>
  </si>
  <si>
    <t>['trust degree', 'social connections', 'significantly reduced', 'significant gains', 'security analysis', 'proposed socio', 'physical links', 'optimal beamformer', 'often considered', 'multifaceted ways', 'linear combination', 'hd modes', 'even numerically', 'direct link', 'cooperating links', 'cooperating link', 'communication rates', 'communication networks', 'achievable rate']</t>
  </si>
  <si>
    <t>cooperative communication | full-duplex | half-duplex | MIMO beamforming | Mobile/social networks</t>
  </si>
  <si>
    <t>Social and communication networks interact with each other in multifaceted ways, yet these interactions are often considered to be secondary in throughput, privacy and security analysis for communication networks. In this paper, full-duplex (FD) and half-duplex (HD) multi-antenna cooperative communication systems are studied by taking both physical links and social connections into account. An optimal beamformer for maximizing communication rate in the proposed socio-technological setting aims to balance between the direct link and the cooperating link as well as respecting the trust degree between the users. The resulting optimization problems are nontrivial to solve, even numerically, as they are not convex. The complexity of the problems is significantly reduced by showing that a linear combination of the direct and cooperating links' channel vectors maximizes the achievable rate. Then, a computationally efficient numerical solution is used to maximize the rates both in the FD and HD modes. Numerical results demonstrate that significant gains in communication rates can be obtained with the proposed optimal beamforming design.</t>
  </si>
  <si>
    <t>3309-3321</t>
  </si>
  <si>
    <t>60003269-60000009;60026553;60003269-60008783;60003269;60003892</t>
  </si>
  <si>
    <t>57216045090;6506889202;36009462000;55665272100;36105605300</t>
  </si>
  <si>
    <t>Vaezi, Mojtaba;Inaltekin, Hazer;Shin, Wonjae;Vincent Poor, H. V.;Zhang, Junshan</t>
  </si>
  <si>
    <t>Australia;South Korea;United States;United States;United States</t>
  </si>
  <si>
    <t>Parkville;Busan;Tempe;Princeton;Villanova</t>
  </si>
  <si>
    <t>University of Melbourne;Pusan National University;Arizona State University;Princeton University;Villanova University</t>
  </si>
  <si>
    <t>60026553;60008783;60003892;60003269;60000009</t>
  </si>
  <si>
    <t>Vaezi M.</t>
  </si>
  <si>
    <t>Social-Aware User Cooperation in Full-Duplex and Half-Duplex Multi-Antenna Systems</t>
  </si>
  <si>
    <t>10.1109/TCOMM.2018.2821138</t>
  </si>
  <si>
    <t>2-s2.0-85044712145</t>
  </si>
  <si>
    <t>['transmitted symbol', 'thoroughly discussed', 'theoretic treatment', 'special information', 'spatial modulation', 'signal symbols', 'signal symbol', 'receive antennas', 'proper design', 'modulating spatial', 'input multiple', 'information bits', 'illustrative examples', 'conducted analysis', 'channel paths']</t>
  </si>
  <si>
    <t>capacity analysis | quadrature spatial modulation | Space modulation techniques | spatial modulation</t>
  </si>
  <si>
    <t>In space modulation techniques (SMTs), data bits are transmitted through modulating spatial and signal symbols. Signal symbols are ordinary complex symbols drawn from an arbitrary constellation diagram, such as quadrature amplitude modulation. Yet, spatial symbols represent the different channel paths from multiple transmit antennas to all receive antennas in a multiple-input multiple-output (MIMO) system. At each particular time instant, one or more of these channel paths is used to transmit the signal symbol and all other paths remain inactive. The receiver jointly determines the transmitted symbol and the considered channel paths to retrieve the information bits. This is unlike any conventional wireless communication technique, and special information-theoretic treatment is needed. In this paper, the theoretical channel capacity of SMTs is deduced. The conditions under which such capacity can be achieved are derived and discussed. Mutual information results for space shift keying, spatial modulation, generalized spatial modulation, and quadrature spatial modulation, as illustrative examples of SMTs, over several fading channels are reported and thoroughly discussed. The obtained Monte Carlo simulation results validate the accuracy of the conducted analysis. It is demonstrated that SMTs can achieve substantial gains as compared to the conventional MIMO systems. Such gains are attainable with proper design of signal symbols for each specific fading channel.</t>
  </si>
  <si>
    <t>6960-6969</t>
  </si>
  <si>
    <t>36931855400;16175973300</t>
  </si>
  <si>
    <t>Younis, Abdelhamid;Mesleh, Raed</t>
  </si>
  <si>
    <t>Younis A.</t>
  </si>
  <si>
    <t>Information-Theoretic Treatment of Space Modulation MIMO Systems</t>
  </si>
  <si>
    <t>10.1109/TVT.2018.2821684</t>
  </si>
  <si>
    <t>2-s2.0-85044719939</t>
  </si>
  <si>
    <t>Consejo Nacional de Ciencia y Tecnolog√É¬≠a</t>
  </si>
  <si>
    <t>['virtual antennas', 'system throughput', 'received signals', 'multicarrier signals', 'incoherent reception', 'doppler dispersion', 'differential system', 'demanding task', 'correspondence paper', 'bandwidth expended']</t>
  </si>
  <si>
    <t>doubly selective channels | DPSK | ICI mitigation | OFDM | time-varying channels</t>
  </si>
  <si>
    <t>Estimation of channel state information in doubly selective channels (DSC) is a demanding task. In addition, the bandwidth expended in pilot signals may considerably impact the system throughput. Furthermore, the computational resources required for estimation and equalization of the DSC may limit the implementation of practical communication systems. In this correspondence paper, a differential system with incoherent reception on DSCs is presented. The proposed approach uses a virtual trajectory representation of the received signals by means of the basis expansion modeling of the channel. This allows the receiver to convert the Doppler dispersion in virtual antennas and mitigate intercarrier interference while preserving frequency correlation. The proposed approach achieves incoherent reception of multicarrier signals with O(N2N) complexity avoiding channel estimation in a simple autocorrelation differential phase shift keying detector.</t>
  </si>
  <si>
    <t>7744-7748</t>
  </si>
  <si>
    <t>60007966;60017323;60017323</t>
  </si>
  <si>
    <t>54977713300;56000748200;56690634000</t>
  </si>
  <si>
    <t>Pena-Campos, Fernando;Parra-Michel, Ramon;Kontorovitch, Valeri</t>
  </si>
  <si>
    <t>Mexico City;Monterrey</t>
  </si>
  <si>
    <t>Centro de Investigacion y de Estudios Avanzados;Tecnologico de Monterrey</t>
  </si>
  <si>
    <t>60017323;60007966</t>
  </si>
  <si>
    <t>Pena-Campos F.</t>
  </si>
  <si>
    <t>Incoherent DPSK Diversity Reception in Doubly Selective Channels Based on Virtual Trajectories</t>
  </si>
  <si>
    <t>10.1109/TVT.2018.2821173</t>
  </si>
  <si>
    <t>2-s2.0-85044745191</t>
  </si>
  <si>
    <t>Kasetsart University Research and Development Institute</t>
  </si>
  <si>
    <t>59/02/EE</t>
  </si>
  <si>
    <t>KURDI</t>
  </si>
  <si>
    <t>['usually low', 'two transmit', 'transmission rate', 'time evolution', 'system sizes', 'receiver via', 'rate difference', 'point multiple', 'optimal interval', 'mimo channels', 'input multiple', 'filter scheme', 'feeding back', 'feedback bits', 'existing kalman', 'every block', 'division duplex', 'correlation coefficient', 'assume rank']</t>
  </si>
  <si>
    <t>feedback interval | finite-rate feedback | Gauss-Markov process | MIMO | random vector quantization (RVQ) | temporally correlated channels | transmit beamforming</t>
  </si>
  <si>
    <t>A receiver with perfect channel state information (CSI) in a point-to-point multiple-input multiple-output (MIMO) channel can compute the transmit beamforming vector that maximizes the transmission rate. For frequency-division duplex, a transmitter is not able to estimate CSI directly and has to obtain a quantized transmit beamforming vector from the receiver via a rate-limited feedback channel. We assume that time evolution of MIMO channels is modeled as a Gauss-Markov process parameterized by a temporal-correlation coefficient. Since feedback rate is usually low, we assume rank-one transmit beamforming or transmission with single data stream. For given feedback rate, we analyze the optimal feedback interval that maximizes the average received power of the systems with two transmit or two receive antennas. For other system sizes, the optimal feedback interval is approximated by maximizing the rate difference in a large system limit. Numerical results show that the large system approximation can predict the optimal interval for finite-size system quite accurately. Numerical results also show that quantizing transmit beamforming with the optimal feedback interval gives larger rate than the existing Kalman-filter scheme does by as much as 10% and then feeding back for every block does by 44% when the number of feedback bits is small.</t>
  </si>
  <si>
    <t>3407-3419</t>
  </si>
  <si>
    <t>60021944-60103462;60021944</t>
  </si>
  <si>
    <t>36169599200;6508239810</t>
  </si>
  <si>
    <t>Mamat, Kritsada;Santipach, Wiroonsak</t>
  </si>
  <si>
    <t>King Mongkut's University of Technology North Bangkok;Kasetsart University</t>
  </si>
  <si>
    <t>60103462;60021944</t>
  </si>
  <si>
    <t>Mamat K.</t>
  </si>
  <si>
    <t>On Optimizing Feedback Interval for Temporally Correlated MIMO Channels with Transmit Beamforming and Finite-Rate Feedback</t>
  </si>
  <si>
    <t>10.1109/TCOMM.2018.2821126</t>
  </si>
  <si>
    <t>2-s2.0-85044785915</t>
  </si>
  <si>
    <t>['multiuser single', 'k users', 'input multiple', 'idea case', 'fractional parts', 'existing methods', 'complexity 1', 'complex 2k', 'closed form', 'cfo vectors', '2k low']</t>
  </si>
  <si>
    <t>carrier frequency offset (CFO) | orthogonal frequency division multiplexing (OFDM) | single-input multiple-output (SIMO) | Time of arrival (TOA)</t>
  </si>
  <si>
    <t>We propose the first joint estimation scheme of time of arrivals (TOAs) and carrier frequency offsets (CFOs) for multiuser single-input multiple-output orthogonal frequency-division multiplexing systems. By designing carefully preambles of K users and utilizing the properties of the channels and CFO vectors, a complex 2K -dimensional joint multi-TOA and multi-CFO estimation problem is divided into 2K low-complexity 1-D problems. The integer and fractional parts of each user's CFO are estimated in an integral and closed form. Simulation results show that the proposed scheme provides higher TOA and CFO estimation accuracy than the existing methods, while at much lower computational complexity. The achieved TOA estimation performance is robust against CFOs and close to the idea case with no CFOs at the receiver.</t>
  </si>
  <si>
    <t>7739-7743</t>
  </si>
  <si>
    <t>60020661-60102426;60020661-60019616;60102426;60019616;60020661;60103821;60008107</t>
  </si>
  <si>
    <t>57201437243;57203249729;36105242300;55574545800;35596180300;8647083900;55535951900</t>
  </si>
  <si>
    <t>Liu, Yujie;Zhu, Xu;Lim, Eng Gee;Jiang, Yufei;Huang, Yi;Xu, Weiqiang;Lin, Hai</t>
  </si>
  <si>
    <t>China;China;United Kingdom;China;Japan</t>
  </si>
  <si>
    <t>Hangzhou;Suzhou;Liverpool;Harbin;Sakai</t>
  </si>
  <si>
    <t>Zhejiang Sci-Tech University;Xi'an Jiaotong-Liverpool University;University of Liverpool;Harbin Institute of Technology;Osaka Prefecture University</t>
  </si>
  <si>
    <t>60103821;60102426;60020661;60019616;60008107</t>
  </si>
  <si>
    <t>High-Robustness and Low-Complexity Joint Estimation of TOAs and CFOs for Multiuser SIMO OFDM Systems</t>
  </si>
  <si>
    <t>10.1109/TVT.2018.2821152</t>
  </si>
  <si>
    <t>2-s2.0-85044789073</t>
  </si>
  <si>
    <t>['two cells', 'strongest users', 'simulation results', 'service requirements', 'put forward', 'promising technology', 'paper aims', 'objective function', 'nonconvex problem', 'nonconvex due', 'efficient majorization', 'computational complexity', 'cell multiple', 'based noma', 'adjacent cell', 'additional noises']</t>
  </si>
  <si>
    <t>Interference channel (IFC) | majorization-minimization (MM) | multiple-input-multiple-output (MIMO) | nonorthogonal multiple access (NOMA) | successive convex approximation (SCA)</t>
  </si>
  <si>
    <t>Nonorthogonal multiple access (NOMA) has been considered as a promising technology for fifth-generation wireless communication systems. In this paper, we consider a two-cell multiple-input-multiple-output NOMA downlink interference channel with one multiantenna base station (BS) and multiple multiantenna users in each cell. Each user treats interferences from adjacent cell as additional noises and does not attempt to decode them. This paper aims to design interference channel beamformers to maximize weighted sum capacity of the strongest users in two cells under quality of service requirements at other users and transmit power budget constraint at each BS. Such problem is complicated and nonconvex due to the expression of a logarithm of a determinant (\log\det) minus \log\det in the objective function and constraints. For the nonconvex problem, we put forward a successive convex approximation (SCA) based iterative algorithm. Since the computational complexity of SCA-based iterative algorithm is high, we also put forward an efficient majorization-minimization based iterative algorithm. Based on simulation results, we show that our developed NOMA schemes are superior to the zero-forcing-based NOMA, orthogonal-NOMA, and orthogonal multiple access schemes.</t>
  </si>
  <si>
    <t>6951-6959</t>
  </si>
  <si>
    <t>60021182;60021182;60021182;60021182;60021182</t>
  </si>
  <si>
    <t>57195684292;57195672185;56472082100;55709029400;7402896480</t>
  </si>
  <si>
    <t>Jiang, Miao;Li, Yiqing;Zhang, Qi;Li, Quanzhong;Qin, Jiayin</t>
  </si>
  <si>
    <t>Jiang M.</t>
  </si>
  <si>
    <t>MIMO Beamforming Design in Nonorthogonal Multiple Access Downlink Interference Channels</t>
  </si>
  <si>
    <t>10.1109/TVT.2018.2821166</t>
  </si>
  <si>
    <t>2-s2.0-85044793486</t>
  </si>
  <si>
    <t>['wise projection', 'transmitter antennas', 'symbol constellations', 'spectral efficiency', 'signal constellation', 'receiver antennas', 'proposed algorithm', 'existing approaches', 'energy efficiency', 'correspondence paper', 'alternative version', 'also presented']</t>
  </si>
  <si>
    <t>compressed sensing (CS) | Generalized spatial modulations (GSM) | large scale MIMO (LS-MIMO)</t>
  </si>
  <si>
    <t>Generalized spatial modulations (GSM) represent a novel multiple input multiple output (MIMO) scheme, which can be regarded as a compromise between spatial multiplexing MIMO and conventional spatial modulations, achieving both spectral efficiency and energy efficiency. Due to the high computational complexity of the maximum likelihood detector in large antenna settings and symbol constellations, in this correspondence paper we propose a lower complexity iterative suboptimal detector. The derived algorithm comprises a sequence of simple processing steps, namely, an unconstrained Euclidean distance minimization problem, an element-wise projection over the signal constellation, and a projection over the set of valid active antenna combinations. To deal with scenarios where the number of possible active antenna combinations is large, an alternative version of the algorithm, which adopts a simpler cardinality projection, is also presented. Simulation results show that, compared with other existing approaches, both versions of the proposed algorithm are effective in challenging underdetermined scenarios where the number of receiver antennas is lower than the number of transmitter antennas.</t>
  </si>
  <si>
    <t>7734-7738</t>
  </si>
  <si>
    <t>60028300;60028300</t>
  </si>
  <si>
    <t>57196256388;8872974500</t>
  </si>
  <si>
    <t>Lopes, Hugo;Souto, Nuno</t>
  </si>
  <si>
    <t>Instituto Universit√°rio de Lisboa (ISCTE-IUL)</t>
  </si>
  <si>
    <t>Lopes H.</t>
  </si>
  <si>
    <t>Iterative Signal Detection for Large-Scale GSM-MIMO Systems</t>
  </si>
  <si>
    <t>10.1109/TVT.2018.2820201</t>
  </si>
  <si>
    <t>2-s2.0-85044852582</t>
  </si>
  <si>
    <t>SERB/F/5044/2012-2013</t>
  </si>
  <si>
    <t>['transmitter antenna', 'subscribers residing', 'small cells', 'sector breathing', 'provide service', 'power transmission', 'power consumption', 'paper proposes', 'mobile network', 'large numbers', 'interference management', 'half years', 'coverage area', 'congestion control', 'congested sectors', 'congested sector', 'congested cell', 'cell breathing', 'bs antennas', 'border region', '60 ¬∞.', '60 ¬∞', '120 ¬∞.']</t>
  </si>
  <si>
    <t>Cell breathing | Interference | Power | Sectoring</t>
  </si>
  <si>
    <t>According to Cooper's law, the number of conversations per location doubles every two and a half years. Therefore, congestion control has become a promising research area. Nowadays small cell deployment has become a solution to deal with congestion. If large numbers of small cells are allocated for congestion control, then two critical issues will arise: densification and interference management. In such a scenario sector breathing can offer low power congestion control by avoiding densification problem. This paper proposes a power consumption model for sector breathing based congestion control in a mobile network. With sector breathing, a congested cell is sectored at an angle of 60¬∞ or 120¬∞. The congested sectors are then identified. The lightly loaded neighbour cells of the congested sector are sectored at 60¬∞. The sectors of the lightly loaded cell capture the border region customers of the adjacent congested sector by increasing the coverage area. When the transmitter antenna of the adjacent lightly loaded sector expands coverage to provide service to the subscribers residing at the border region of the congested sector, the transmitter antenna of the congested sector reduces its coverage area. The simulation results indicate that sector breathing reduces the power transmission of the BS antennas by approximately 6‚Äì75% and 62‚Äì75% compared cell breathing and dense femtocell allocation based congestion controls respectively. Simulation results also show that sector breathing reduces the power consumption of the BS antennas by approximately 6‚Äì64% and 82‚Äì90% compared with the cell breathing and dense femtocell allocation based congestion controls, respectively. Hence sector breathing is a green congestion control approach.</t>
  </si>
  <si>
    <t>217-233</t>
  </si>
  <si>
    <t>60007741;60007741;60007741</t>
  </si>
  <si>
    <t>57199852370;16177578800;56712447100</t>
  </si>
  <si>
    <t>Mukherjee, Anwesha;De, Debashis;Deb, Priti</t>
  </si>
  <si>
    <t>Maulana Abul Kalam Azad University of Technology</t>
  </si>
  <si>
    <t>Mukherjee A.</t>
  </si>
  <si>
    <t>Power consumption model of sector breathing based congestion control in mobile network</t>
  </si>
  <si>
    <t>S2352864817302237</t>
  </si>
  <si>
    <t>10.1016/j.dcan.2017.07.003</t>
  </si>
  <si>
    <t>2-s2.0-85044935714</t>
  </si>
  <si>
    <t>GA 323901</t>
  </si>
  <si>
    <t>['trapping slows', 'strongly modulated', 'spectral tuning', 'room temperature', 'psi cores', 'psi core', 'protein matrix', 'pigment coupling', 'photosynthetic complexes', 'performed time', 'less red', 'individual light', 'harvesting complex', 'generally smaller', 'excited states', 'especially striking', 'energy threshold', 'energy states', 'energy chlorophylls', 'energetic properties', 'direct evidence', 'cyanobacterial psi', 'contain low', 'bulk excitations']</t>
  </si>
  <si>
    <t>Chlamydomonas reinhardtii | Excitation energy transfer | Light-harvesting complex I | Photosystem I | Red chlorophylls | Time-resolved fluorescence</t>
  </si>
  <si>
    <t>Energetic properties of chlorophylls in photosynthetic complexes are strongly modulated by their interaction with the protein matrix and by inter-pigment coupling. This spectral tuning is especially striking in photosystem I (PSI) complexes that contain low-energy chlorophylls emitting above 700¬†nm. Such low-energy chlorophylls have been observed in cyanobacterial PSI, algal and plant PSI‚ÄìLHCI complexes, and individual light-harvesting complex I (LHCI) proteins. However, there has been no direct evidence of their presence in algal PSI core complexes lacking LHCI. In order to determine the lowest-energy states of chlorophylls and their dynamics in algal PSI antenna systems, we performed time-resolved fluorescence measurements at 77¬†K for PSI core and PSI‚ÄìLHCI complexes isolated from the green alga Chlamydomonas reinhardtii. The pool of low-energy chlorophylls observed in PSI cores is generally smaller and less red-shifted than that observed in PSI‚ÄìLHCI complexes. Excitation energy equilibration between bulk and low-energy chlorophylls in the PSI‚ÄìLHCI complexes at 77¬†K leads to population of excited states that are less red-shifted (by ~ 12¬†nm) than at room temperature. On the other hand, analysis of the detection wavelength dependence of the effective trapping time of bulk excitations in the PSI core at 77¬†K provided evidence for an energy threshold at ~ 675¬†nm, above which trapping slows down. Based on these observations, we postulate that excitation energy transfer from bulk to low-energy chlorophylls and from bulk to reaction center chlorophylls are thermally activated uphill processes that likely occur via higher excitonic states of energy accepting chlorophylls.</t>
  </si>
  <si>
    <t>321-335</t>
  </si>
  <si>
    <t>60014168;60014168;60003892;60003892;60008734;60014168</t>
  </si>
  <si>
    <t>27367879200;55744119300;7102599000;7004026281;35599806700;6602198211</t>
  </si>
  <si>
    <t>Giera, Wojciech;Szewczyk, Sebastian;McConnell, Michael D.;Redding, Kevin E.;van Grondelle, Rienk;Gibasiewicz, Krzysztof</t>
  </si>
  <si>
    <t>Poland;Netherlands;United States</t>
  </si>
  <si>
    <t>Poznan;Amsterdam;Tempe</t>
  </si>
  <si>
    <t>Uniwersytet im. Adama Mickiewicza w Poznaniu;Vrije Universiteit Amsterdam;Arizona State University</t>
  </si>
  <si>
    <t>60014168;60008734;60003892</t>
  </si>
  <si>
    <t>Giera W.</t>
  </si>
  <si>
    <t>Uphill energy transfer in photosystem I from Chlamydomonas reinhardtii. Time-resolved fluorescence measurements at 77¬†K</t>
  </si>
  <si>
    <t>10.1007/s11120-018-0506-z</t>
  </si>
  <si>
    <t>2-s2.0-85044943372</t>
  </si>
  <si>
    <t>Instituto de Salud Carlos III</t>
  </si>
  <si>
    <t>ISCIII</t>
  </si>
  <si>
    <t>['spatiotemporally modified', 'results obtained', 'responsive nanoparticles', 'polymeric shell', 'plasmonic absorption', 'physiological temperature', 'photothermal therapy', 'nanomaterials obtained', 'hgnps contain', 'great interest', 'externally activated', 'bupivacaine released', 'biomedical field', 'analgesic drugs', '2 mg']</t>
  </si>
  <si>
    <t>Anesthetic drug | On-demand | Phototriggerable | Plasmonic nanoparticles | Thermoresponsive polymer</t>
  </si>
  <si>
    <t>Near-infrared (NIR) responsive nanoparticles are of great interest in the biomedical field as antennas for photothermal therapy and also as triggers for on-demand drug delivery. The present work reports the preparation of hollow gold nanoparticles (HGNPs) with plasmonic absorption in the NIR region covalently bound to a thermoresponsive polymeric shell that can be used as an on-demand drug delivery system for the release of analgesic drugs. The photothermal heating induced by the nanoparticles is able to produce the collapse of the polymeric shell thus generating the release of the local anesthetic bupivacaine in a spatiotemporally controlled way. Those HGNPs contain a 10 wt.% of polymer and present excellent reversible heating under NIR light excitation. Bupivacaine released at physiological temperature (37 ¬∞C) showed a pseudo-zero order release that could be spatiotemporally modified on-demand after applying several pulses of light/temperature above and below the lower critical solution temperature (LCST) of the polymeric shell. Furthermore, the nanomaterials obtained did not displayed detrimental effects on four mammalian cell lines at doses up to 0.2 mg/mL. From the results obtained it can be concluded than this type of hybrid thermoresponsive nanoparticle can be used as an externally activated on-demand drug delivery system.</t>
  </si>
  <si>
    <t>234-244</t>
  </si>
  <si>
    <t>Journal of Colloid and Interface Science</t>
  </si>
  <si>
    <t>60189536-60120576;60189536-60120576;60189536-60120576;60189536-60120576-60085101;60189536-60120576-60085101</t>
  </si>
  <si>
    <t>40761088100;23090377600;56800148900;57200049294;12646573900</t>
  </si>
  <si>
    <t>Alejo, Teresa;Andreu, Vanesa;Mendoza, Gracia;Sebastian, Victor;Arruebo, Manuel</t>
  </si>
  <si>
    <t>Zaragoza;Zaragoza;Zaragoza</t>
  </si>
  <si>
    <t>Instituto de Nanociencia de Arag√≥n;Instituto de Investigaci√≥n Sanitaria Arag√≥n (IISA);CIBER Bioingenieria, Biomateriales y Nanomedicina</t>
  </si>
  <si>
    <t>60189536;60120576;60085101</t>
  </si>
  <si>
    <t>Alejo T.</t>
  </si>
  <si>
    <t>Controlled release of bupivacaine using hybrid thermoresponsive nanoparticles activated via photothermal heating</t>
  </si>
  <si>
    <t>S0021979718303631</t>
  </si>
  <si>
    <t>10.1016/j.jcis.2018.03.107</t>
  </si>
  <si>
    <t>2-s2.0-85044951613</t>
  </si>
  <si>
    <t>['wave method', 'two ellipses', 'parametric analysis', 'paper describes', 'gain enhancement', 'ebg ).', 'different radius', 'antenna design']</t>
  </si>
  <si>
    <t>This paper describes a technique to suppress the surface wave propagation modes and consequently to increase the gain of a rectangular microstrip antenna fed by a coaxial probe using a new electromagnetic band gap structure (EBG). The EBG structure consists of perforated cylindrical holes periodically distributed around the perimeter of two ellipses with different radius. The antenna design and the parametric analysis of the band gap structure and their integration are carried out. The performance of the proposed antenna using a full-wave method are presented and compared to conventional microstrip antenna operating at the same frequency. Obtained results show a gain enhancement of 1.9¬†dB in the E-plane.</t>
  </si>
  <si>
    <t>3241-3244</t>
  </si>
  <si>
    <t>60077577;60077577;60077577;60077577;60029689</t>
  </si>
  <si>
    <t>57194656264;6603118558;6504435525;57100164000;6505831937</t>
  </si>
  <si>
    <t>Zoubiri, B.;Mayouf, A.;Mayouf, F.;Abdelkebir, S.;Devers, T.</t>
  </si>
  <si>
    <t>Djelfa;Orleans</t>
  </si>
  <si>
    <t>Universit√© Ziane Achour Djelfa;Universite d'Orleans</t>
  </si>
  <si>
    <t>60077577;60029689</t>
  </si>
  <si>
    <t>Zoubiri B.</t>
  </si>
  <si>
    <t>Enhancement of front-to-back ratio and gain of rectangular microstrip antenna using novel elliptical EBG structure</t>
  </si>
  <si>
    <t>10.1007/s00542-018-3855-9</t>
  </si>
  <si>
    <t>2-s2.0-85044960173</t>
  </si>
  <si>
    <t>['time domain', 'simulation results', 'mono static', 'measurement results', 'ism band', 'finally proposed', 'direct contact', 'detection potential', 'breast phantom', 'breast model', 'breast cancer', 'antenna prototype', 'also designed']</t>
  </si>
  <si>
    <t>Back-cavity | BAVA | Breast tumor | Dispersive breast model | Hilbert fractal antenna | In vivo and ex vivo measurements | UWB antenna</t>
  </si>
  <si>
    <t>In this paper, the design and test of different microwave antennas and sensors for breast cancer detection are presented. The sensors are designed and optimized to be used in direct skin contact, and for this purpose a specific breast phantom model is proposed. First, a miniaturized microstrip back-cavity Hilbert fractal antenna, operating in the ISM band (2.4‚Äì2.5¬†GHz), was designed. Then, this antenna was used to investigate the possibility of detecting the presence of breast tumors based on a narrowband frequency method that monitors the shift of the antenna frequency response. The antenna prototype was fabricated and tested in real in vivo measurement conditions on two different patients diagnosed with breast cancer. Measurement results have led after a comparison with the retro-simulation results of the structure to a more realistic breast model and to draw the limitations of this narrowband frequency method. As a time domain study seems to be more relevant, an UWB monopole antenna of dimensions 3¬†cm¬†√ó¬†3¬†cm, to be used in direct contact with the breast model was designed. This antenna was optimized to both enhance the antenna/human body matching and to maximize the transfer of energy into the breast phantom by using a cavity, increasing by this way the detection potential. In order to improve the sensor‚Äôs directivity and enhance the electromagnetic field level inside the breast, a balanced antipodal Vivaldi antenna was also designed and optimized for a direct breast contact to operate in the 3.1‚Äì10.6¬†GHz band. A mono static and a bi static study in the time domain are finally proposed to investigate the presence of the tumor.</t>
  </si>
  <si>
    <t>221-234</t>
  </si>
  <si>
    <t>60068774-60019762;60068774;60019762;60019762;60019762</t>
  </si>
  <si>
    <t>35107419800;26325917800;6602524464;6603388040;22034668700</t>
  </si>
  <si>
    <t>Katbay, Zahra;Sadek, Sawsan;Le Roy, Marc;Perennec, Andr√©;Lababidi, Raafat</t>
  </si>
  <si>
    <t>Lebanon;France</t>
  </si>
  <si>
    <t>Beirut;Brest</t>
  </si>
  <si>
    <t>Universit√© Libanaise;Universit√© de Brest (UBO)</t>
  </si>
  <si>
    <t>60068774;60019762</t>
  </si>
  <si>
    <t>Katbay Z.</t>
  </si>
  <si>
    <t>From narrow-band to ultra-wide-band microwave sensors in direct skin contact for breast cancer detection</t>
  </si>
  <si>
    <t>10.1007/s10470-018-1114-8</t>
  </si>
  <si>
    <t>2-s2.0-85045031014</t>
  </si>
  <si>
    <t>['time scale', 'time processing', 'system approach', 'signal chain', 'science output', 'science operations', 'real time', 'radio signals', 'performed using', 'large number', 'higher flexibility', 'future instrument', 'dipole antennas', 'current state', 'converters instead', 'approach feasible', 'antennas involved', 'antenna data']</t>
  </si>
  <si>
    <t>Antenna arrays | Architecture | Astronomy | Big data | Radio astronomy | Signal processing | Software-defined instruments | Telescopes</t>
  </si>
  <si>
    <t>Low frequency Radio Astronomy instruments like LOFAR and SKA-LOW use arrays of dipole antennas for the collection of radio signals from the sky. Due to the large number of antennas involved, the total data rate produced by all the antennas is enormous. Storage of the antenna data is both economically and technologically infeasible using the current state of the art storage technology. Therefore, real-time processing of the antenna voltage data using beam forming and correlation is applied to achieve a data reduction throughout the signal chain. However, most science could equally well be performed using an archive of raw antenna voltage data coming straight from the A/D converters instead of capturing and processing the antenna data in real time over and over again. Trends on storage and computing technology make such an approach feasible on a time scale of approximately 10¬†years. The benefits of such a system approach are more science output and a higher flexibility with respect to the science operations. In this paper we present a radically new system concept for a radio telescope based on storage of raw antenna data. LOFAR is used as an example for such a future instrument.</t>
  </si>
  <si>
    <t>351-362</t>
  </si>
  <si>
    <t>60025529;60025529</t>
  </si>
  <si>
    <t>9272145300;35519547200</t>
  </si>
  <si>
    <t>Gunst, Andr√© W.;Kruithof, Gert H.</t>
  </si>
  <si>
    <t>Dwingeloo</t>
  </si>
  <si>
    <t>Netherlands Foundation for Research in Astronomy</t>
  </si>
  <si>
    <t>Gunst A.W.</t>
  </si>
  <si>
    <t>Antenna data storage concept for phased array radio astronomical instruments</t>
  </si>
  <si>
    <t>10.1007/s10686-018-9587-0</t>
  </si>
  <si>
    <t>2-s2.0-85045040402</t>
  </si>
  <si>
    <t>['yaw angles', 'taken images', 'since shakes', 'optimum location', 'important improvements', 'images taken', 'examine effect', 'controller parameters', 'compare performance', 'closest point', 'camera fixed', 'autopilot parameters', 'autonomous performance']</t>
  </si>
  <si>
    <t>autonomous performance | fixed-wing unmanned aerial vehicle | Motion blur model</t>
  </si>
  <si>
    <t>In this study, reducing motion blur in images taken by our unmanned aerial vehicle is investigated. Since shakes of unmanned aerial vehicle cause motion blur in taken images, autonomous performance of our unmanned aerial vehicle is maximized to prevent it from shakes. In order to maximize autonomous performance of unmanned aerial vehicle (i.e. to reduce motion blur), initially, camera mounted unmanned aerial vehicle dynamics are obtained. Then, optimum location of unmanned aerial vehicle camera is estimated by considering unmanned aerial vehicle dynamics and autopilot parameters. After improving unmanned aerial vehicle by optimum camera location, dynamics and controller parameters, it is called as improved autonomous controlled unmanned aerial vehicle. Also, unmanned aerial vehicle with camera fixed at the closest point to center of gravity is called as standard autonomous controlled unmanned aerial vehicle. Both improved autonomous controlled and standard autonomous controlled unmanned aerial vehicles are performed in real time flights, and approximately same trajectories are tracked. In order to compare performance of improved autonomous controlled and standard autonomous controlled unmanned aerial vehicles in reducing motion blur, a motion blur kernel model which is derived using recorded roll, pitch and yaw angles of unmanned aerial vehicle is improved. Finally, taken images are simulated to examine effect of unmanned aerial vehicle shakes. In comparison with standard autonomous controlled flight, important improvements on reducing motion blur are demonstrated by improved autonomous controlled unmanned aerial vehicle.</t>
  </si>
  <si>
    <t>857-868</t>
  </si>
  <si>
    <t>60003217;60003217;60003217</t>
  </si>
  <si>
    <t>55334339800;56770786700;6701855391</t>
  </si>
  <si>
    <t>Oktay, Tugrul;Celik, Harun;Turkmen, Ilke</t>
  </si>
  <si>
    <t>Oktay T.</t>
  </si>
  <si>
    <t>Maximizing autonomous performance of fixed-wing unmanned aerial vehicle to reduce motion blur in taken images</t>
  </si>
  <si>
    <t>10.1177/0959651818765027</t>
  </si>
  <si>
    <t>2-s2.0-85045071134</t>
  </si>
  <si>
    <t>Korea Evaluation Institute of Industrial Technology</t>
  </si>
  <si>
    <t>KEIT</t>
  </si>
  <si>
    <t>['tumor cells', 'stearoyl glyceride', 'repeated sio2', 'principal components', 'palmitoyl glyceride', 'murine splenocyte', 'monoacyl glycerides', 'monoacyl glyceride', 'ml n', 'linoleoyl glyceride', 'linolenoyl glyceride', 'glycerides including', 'four glycerides', 'fatty acid', 'enhancing activity', 'diacyl glyceride', 'cell activity', 'carbon number', 'buoh fraction', '4 ).', '1 ).']</t>
  </si>
  <si>
    <t>Glyceride | Immunotherapy | Malva verticillata | Natural killer cells | Splenocyte</t>
  </si>
  <si>
    <t>A preliminary study revealed that a 10¬†¬µg/mL n-BuOH fraction of Malva verticillata aerial parts significantly enhanced splenocyte proliferation and induced significant enhancement of natural-killer (NK) cell activity against tumor cells (YAC-1). This study was initiated to identify the principal components that exhibited these activities, and four glycerides were isolated through repeated SiO2 and ODS column chromatography. Structures of compounds 1‚Äì4 were determined to be (2S)-1-O-palmitoyl glyceride, (2S)-1-O-stearoyl glyceride, (2S)-1-O-linolenoyl glyceride, and (2S)-1,2-di-O-linoleoyl glyceride, respectively. Compounds 1‚Äì3 showed potential immune-enhancing activity in murine splenocyte and natural-killer (NK) cells at 10¬†¬µM. In contrast, compound 4 showed weak activity, indicating the monoacyl glycerides (1‚Äì3) are more effective than diacyl glyceride (4). Also, the longer the carbon number of the fatty acid in monoacyl glyceride, the better the activity, and the monoacyl glyceride including an unsaturated fatty acid (3) is more effective than the glycerides including the saturated fatty acids (1‚Äì2).</t>
  </si>
  <si>
    <t>Food Science and Biotechnology</t>
  </si>
  <si>
    <t>60001873;60001873;60001873;60001873;60001873;60001873;60001873;60001873</t>
  </si>
  <si>
    <t>57192303273;56585576500;57201472721;57192300072;57190015252;35286013100;9732648700;7007017951</t>
  </si>
  <si>
    <t>Ko, Jung Hwan;Castaneda, Rodrigo;Joo, Sun Woo;Kim, Hyoung Geun;Lee, Yeong Geun;Lee, Youn Hyung;Kang, Tong Ho;Baek, Nam In</t>
  </si>
  <si>
    <t>Kyung Hee University</t>
  </si>
  <si>
    <t>Ko J.</t>
  </si>
  <si>
    <t>Glycerides isolated from the aerial parts of Malva verticillata cause immunomodulation effects via splenocyte function and NK anti-tumor activity</t>
  </si>
  <si>
    <t>10.1007/s10068-018-0344-y</t>
  </si>
  <si>
    <t>2-s2.0-85045101113</t>
  </si>
  <si>
    <t>['weighted combination', 'statistical csi', 'spectral efficiency', 'rigorous derivation', 'resulting problem', 'resource efficiency', 'realize spectral', 'performance obtained', 'output systems', 'optimization algorithm', 'new metric', 'new measure', 'massive multiple', 'instantaneous csi', 'input multiple', 'good tradeoff', 'general form', 'first investigate', 'explicitly established', 'energy efficiency', 'either instantaneous', 'downlink duality', 'directly used', 'design based', 'csi ).', 'conventional uplink', 'capacity region', 'asymptotically achieve']</t>
  </si>
  <si>
    <t>beamforming | Energy efficiency | massive MIMO | spectral and energy efficiency tradeoff | uplink-downlink duality</t>
  </si>
  <si>
    <t>Achieving a good tradeoff between spectral efficiency (SE) and energy efficiency (EE) is important for the emerging wireless communication systems. Motivated by this, we study multiuser downlink beamforming in massive multiple-input multiple-output systems for maximizing a new metric of resource efficiency (RE), which is defined as a weighted combination of EE and SE. The new measure has more flexibility in striking the balance between SE and EE, but brings enormous difficulties in solving the resulting problem. To this end, we first investigate an uplink-downlink duality for the RE maximization. The conventional uplink-downlink duality only applies in the SE or the capacity region, and has yet not been explicitly established for the EE or the RE. In this paper, we prove with rigorous derivation that the duality has a more general form, which can be directly used to tackle the EE or RE beamforming optimization problem. Based on the duality, we then develop an optimization algorithm to realize spectral and energy efficient multiuser beamforming with either instantaneous or statistical channel state information (CSI). Numerical results finally verify that the design based on statistical CSI is able to asymptotically achieve the performance obtained with instantaneous CSI, but with much lower complexity.</t>
  </si>
  <si>
    <t>6991-7002</t>
  </si>
  <si>
    <t>60005244;60017060-60005244;60005244;60010365</t>
  </si>
  <si>
    <t>56964559900;36496789400;23013153400;56224466300</t>
  </si>
  <si>
    <t>Huang, Yongming;He, Shiwen;Wang, Jiaheng;Zhu, Jun</t>
  </si>
  <si>
    <t>Changsha;Vancouver;Nanjing</t>
  </si>
  <si>
    <t>Central South University;The University of British Columbia;Southeast University</t>
  </si>
  <si>
    <t>60017060;60010365;60005244</t>
  </si>
  <si>
    <t>Spectral and Energy Efficiency Tradeoff for Massive MIMO</t>
  </si>
  <si>
    <t>10.1109/TVT.2018.2824311</t>
  </si>
  <si>
    <t>2-s2.0-85045199379</t>
  </si>
  <si>
    <t>['user paring', 'target system', 'secrecy performance', 'results show', 'paper considers', 'noise ratio', 'multiple antennas', 'legitimate user', 'form expressions', 'fading model', 'derived first', 'considered simultaneously', 'confidential messages', 'colluding eavesdroppers', 'closed form', 'channels experience', 'base station']</t>
  </si>
  <si>
    <t>multiple-input multiple-output | Non-orthogonal multiple access | secrecy outage probability | transmit antenna selection</t>
  </si>
  <si>
    <t>This paper considers a secure nonorthogonal multiple access system, where confidential messages are transmitted from a base station to multiple legitimate destinations and wiretapped by multiple illegitimate receivers. It is assumed that all the channels experience a Nakagami-m fading model and all the nodes are equipped with multiple antennas, respectively. Both noncolluding and colluding eavesdroppers are considered, respectively. A max-min (MM) transmit antenna selection (TAS) strategy is adopted to improve the secrecy performance of the target system, in which both users in user paring are considered simultaneously. In particular, closed-form expressions for the cumulative distribution function of the signal-to-interference-noise ratio at the legitimate user are derived first. Then, we obtain the exact and asymptotic analytical results in a closed form for the secrecy outage probability of an MM TAS scheme. Monte Carlo simulation results are presented to corroborate the correctness of the analysis. The results show that the secrecy diversity order is zero and nonzero for fixed and dynamic power allocations, respectively.</t>
  </si>
  <si>
    <t>6981-6990</t>
  </si>
  <si>
    <t>60020620-60092945;60020620;60092945;60020620;60020620;60122052;60092945</t>
  </si>
  <si>
    <t>37115795000;57195594278;55722200300;26434035000;55430153700;35194164800;35570711700</t>
  </si>
  <si>
    <t>Lei, Hongjiang;Zhang, Jianming;Park, Ki Hong;Xu, Peng;Zhang, Zufan;Pan, Gaofeng;Alouini, Mohamed Slim</t>
  </si>
  <si>
    <t>Secrecy Outage of Max-Min TAS Scheme in MIMO-NOMA Systems</t>
  </si>
  <si>
    <t>10.1109/TVT.2018.2824310</t>
  </si>
  <si>
    <t>2-s2.0-85045201000</t>
  </si>
  <si>
    <t>['whole link', 'two methods', 'testing gives', 'target channel', 'signal models', 'radio performance', 'pws method', 'pws ).', 'pfs method', 'new insights', 'kronecker structured', 'joint space', 'input multiple', 'gscm ).', 'general definition', 'emulation accuracy', 'e .,', 'channel emulated', 'capable devices', 'analytic expression']</t>
  </si>
  <si>
    <t>channel emulation methods | MIMO OTA testing | MPAC | space-time correlation</t>
  </si>
  <si>
    <t>Multiple-input multiple-output (MIMO) over-the-air (OTA) testing gives a way to evaluate the radio performance of MIMO-capable devices under realistic propagation channels as an alternative to expensive and uncontrollable drive testing. In this paper, we review two major channel emulation methods for MIMO OTA testing under the multiprobe anechoic chamber setup, i.e., the prefaded signals synthesis (PFS) and the plane wave synthesis (PWS). The target channel model for emulation is the geometry-based stochastic channel model (GSCM). The signal models for both channel emulation methods for the whole link from the transmitter (Tx) side to the receiver (Rx) side are given. The comparison analysis gives some new insights into the two channel emulation methods. The analytic expression of the joint space-time correlation function is derived for both methods in comparison to that of the target channel. It shows the clusterwise channel emulated by the PFS method is Kronecker structured, which is different from the general definition of GSCMs. In contrast, the channel emulated with the PWS method is consistent with GSCMs. Moreover, the emulation accuracy for the two methods are compared under different target channel settings, i.e., different cluster angular spreads. The simulation results demonstrate the advantage of the PWS method over the PFS method, especially when cluster angular spreads are small.</t>
  </si>
  <si>
    <t>6740-6751</t>
  </si>
  <si>
    <t>60022134;60022134;60022134;60092530</t>
  </si>
  <si>
    <t>56999606100;55511687300;7102820003;56999280000</t>
  </si>
  <si>
    <t>Ji, Yilin;Fan, Wei;Pedersen, Gert Frolund;Wu, Xingfeng</t>
  </si>
  <si>
    <t>Shenzhen;Aalborg</t>
  </si>
  <si>
    <t>Huawei Technologies Co., Ltd.;Aalborg University</t>
  </si>
  <si>
    <t>60092530;60022134</t>
  </si>
  <si>
    <t>On Channel Emulation Methods in Multiprobe Anechoic Chamber Setups for Over-the-Air Testing</t>
  </si>
  <si>
    <t>10.1109/TVT.2018.2824403</t>
  </si>
  <si>
    <t>2-s2.0-85045207235</t>
  </si>
  <si>
    <t>['widely applied', 'widely accepted', 'traditional methods', 'technological gap', 'smart manufacturing', 'rapid progress', 'present studies', 'practical use', 'potential solutions', 'particular area', 'paper aims', 'microwave technologies', 'microwave sensors', 'microwave engineering', 'making methods', 'line measurement', 'lab investigations', 'hygienic means', 'food sectors', 'food measurement', 'food industry', 'food evaluation', 'emerging information', 'comprehensive overview', 'communication technologies', 'chip ultra', 'challenges facing', 'brief introduction', 'applications concentrate', 'antenna array', 'also illustrated']</t>
  </si>
  <si>
    <t>dielectric properties | food industry | food quality evaluation | frequency/time domain | Microwave sensor</t>
  </si>
  <si>
    <t>Microwave sensor technology is widely accepted as a non-destructive and hygienic means for food evaluation and analysis. However, its applications concentrate on in-lab investigations, which are not widely applied for on-line measurement in food industry. Motivated by the rapid progress of microwave technologies and the lack of on-line measurement systems in industry, this paper aims to provide a comprehensive overview of microwave sensors for food measurement, define the technological gap, and suggest the potential solutions. With a brief introduction to the fundamentals, classification and analysis of the traditional methods and technologies are presented, followed by a discussion of calibration and decision-making methods. Based on the analysis of the cutting-edge microwave sensing technologies, the limitations and challenges facing the present studies are identified. Then, focusing on some new emerging technologies including Monolithic Microwave Integrated Circuits, antenna array and System on Chip Ultra-Wide Band pulse-based time domain systems, the feasibility and prospective of potential solutions in this particular area are suggested. In addition, integration of emerging Information and Communication Technologies (ICT) and new design concepts of the sensor system concerning the practical use for smart manufacturing are also illustrated. The potentiality of the suggested new emerging technologies and integration of ICT to satisfy future digitised industry will be inspirational and of interest to researchers of both microwave engineering and food sectors.</t>
  </si>
  <si>
    <t>3433-3448</t>
  </si>
  <si>
    <t>60003771;60003771;60003771</t>
  </si>
  <si>
    <t>57189347882;17435967100;14121246700</t>
  </si>
  <si>
    <t>Meng, Zhaozong;Wu, Zhipeng;Gray, John</t>
  </si>
  <si>
    <t>Meng Z.</t>
  </si>
  <si>
    <t>Microwave sensor technologies for food evaluation and analysis: Methods, challenges and solutions</t>
  </si>
  <si>
    <t>10.1177/0142331217721968</t>
  </si>
  <si>
    <t>2-s2.0-85045247069</t>
  </si>
  <si>
    <t>ERAU</t>
  </si>
  <si>
    <t>['step two', 'step strategy', 'step one', 'safe range', 'results show', 'rebounce range', 'rebounce distance', 'rebounce behavior', 'rebounce angle', 'numerical simulations', 'modeling method', 'model predictions', 'meta model', 'linear function', 'larger velocity', 'information obtained', 'impact velocity', 'impact parameters', 'impact angle', 'friction coefficient', 'first impact', 'distance would', 'correlation analysis', 'computational time', 'analytical model']</t>
  </si>
  <si>
    <t>finite element method | ground collision | Meta model | parametric analysis | safe range | sUAS</t>
  </si>
  <si>
    <t>The aim of this paper is to develop a modeling method in order to predict the rebounce distance of a small size unmanned aerial system (sUAS) after collision with the ground. This distance would be useful to determine the safe range on the ground when operating the UAS. A two-step strategy is developed to model this procedure. In step one, numerical simulations are performed to model the first impact and predict the rebounce angle and impact velocity. Based on the information obtained, in step two, an analytical model is employed to calculate the rebounce distance without running numerical simulations, to save the computational time. Based on the model predictions, a non-linear function (known as a Meta model) is established to describe the rebounce behavior as a function of impact parameters, i.e. impact velocity, angle, and friction coefficient between the vehicle and ground. A correlation analysis is further performed to analyze the effect of these parameters on the response. The results show that the maximum rebounce range could be greater than 10 m. Compared to impact angle and friction coefficient, impact velocity is the most significant factor influencing the rebounce range. The larger velocity, smaller impact angle, and smaller ground friction coefficient would lead to the large rebounce range. The established Meta model would be useful to estimate safety range when operating sUAS platforms.</t>
  </si>
  <si>
    <t>1961-1970</t>
  </si>
  <si>
    <t>60028872;60028872;60028872;60028872;60028872</t>
  </si>
  <si>
    <t>57149374400;57201554219;6701323444;56584618000;36092348000</t>
  </si>
  <si>
    <t>Du, Xianping;Dori, Alex;Divo, Eduardo;Huayamave, Victor;Zhu, Feng</t>
  </si>
  <si>
    <t>Du X.</t>
  </si>
  <si>
    <t>Modeling the motion of small unmanned aerial system (sUAS) due to ground collision</t>
  </si>
  <si>
    <t>10.1177/0954410017705903</t>
  </si>
  <si>
    <t>2-s2.0-85045266091</t>
  </si>
  <si>
    <t>['world applications', 'statistical investigation', 'specific configurations', 'society due', 'simulated environment', 'several trials', 'robotic manipulators', 'recent advances', 'paper addresses', 'outdoor setting', 'obstructed cells', 'mineral exploration', 'metric surveys', 'many applications', 'hexagonal cells', 'geophysical surveys', 'finding routes', 'extensive use', 'environmental monitoring', 'either length', 'efficiently building', 'different clusters', 'centroid patterns', 'broader range', 'autonomous vehicles', 'also report', 'allocates groups', 'acquire data']</t>
  </si>
  <si>
    <t>Area coverage | Geophysical surveys | Multi-robot systems | Path planning</t>
  </si>
  <si>
    <t>The field of robotics has received significant attention in our society due to the extensive use of robotic manipulators; however, recent advances in the research on autonomous vehicles have demonstrated a broader range of applications, such as exploration, surveillance, and environmental monitoring. In this sense, the problem of efficiently building a model of the environment using cooperative mobile robots is critical. Finding routes that are either length or time-optimized is essential for real-world applications of small autonomous robots. This paper addresses the problem of multi-robot area coverage path planning for geophysical surveys. Such surveys have many applications in mineral exploration, geology, archeology, and oceanography, among other fields. We propose a methodology that segments the environment into hexagonal cells and allocates groups of robots to different clusters of non-obstructed cells to acquire data. Cells can be covered by lawnmower, square or centroid patterns with specific configurations to address the constraints of magneto-metric surveys. Several trials were executed in a simulated environment, and a statistical investigation of the results is provided. We also report the results of experiments that were performed with real Unmanned Aerial Vehicles in an outdoor setting.</t>
  </si>
  <si>
    <t>1144-1166</t>
  </si>
  <si>
    <t>60030074-60194531;60194531;60030074;60030074</t>
  </si>
  <si>
    <t>24174196600;35603208000;33568044800;57201919592</t>
  </si>
  <si>
    <t>Azp√∫rua, H√©ctor;Freitas, Gustavo M.;Macharet, Douglas G.;Campos, Mario F.M.</t>
  </si>
  <si>
    <t>Ouro Preto;Belo Horizonte</t>
  </si>
  <si>
    <t>Instituto Tecnol√≥gico Vale;Universidade Federal de Minas Gerais</t>
  </si>
  <si>
    <t>60194531;60030074</t>
  </si>
  <si>
    <t>Azp√∫rua H.</t>
  </si>
  <si>
    <t>Multi-robot coverage path planning using hexagonal segmentation for geophysical surveys</t>
  </si>
  <si>
    <t>S0263574718000292</t>
  </si>
  <si>
    <t>10.1017/S0263574718000292</t>
  </si>
  <si>
    <t>2-s2.0-85045293918</t>
  </si>
  <si>
    <t>Fundo para o Desenvolvimento das Ci√É¬™ncias e da Tecnologia</t>
  </si>
  <si>
    <t>0026/2018/A1</t>
  </si>
  <si>
    <t>FDCT</t>
  </si>
  <si>
    <t>['two constraints', 'topological connectivity', 'throughput capacity', 'spectrum availability', 'secondary users', 'receiving capability', 'proposed models', 'prior studies', 'primary users', 'mainly affected', 'lower interference', 'less interference', 'higher connectivity', 'heavily depend', 'guaranteed due', 'form expressions', 'establish links', 'directional antennas', 'directional antenna', 'derive closed', 'crns ).', 'crns ),', 'consequently resulting', 'certain direction', 'also show', 'also extend']</t>
  </si>
  <si>
    <t>Cognitive radio networks | connectivity | directional antennas | spectrum availability | stochastic geometry</t>
  </si>
  <si>
    <t>In underlay cognitive radio networks (CRNs), the connectivity of secondary users (SUs) is difficult to be guaranteed due to the existence of primary users. Most prior studies only consider cognitive radio networks equipped with omni-directional antennas causing high interference at SUs. We name such CRNs with omni-directional antennas as Omn-CRNs. Compared with an omni-directional antenna, a directional antenna can concentrate the transmitting/receiving capability at a certain direction, consequently resulting in the less interference. In this paper, we investigate the connectivity of SUs in CRNs with directional antennas (named as Dir-CRNs). In particular, we derive closed-form expressions of the connectivity of SUs of both Dir-CRNs and Omn-CRNs, thus enabling tractability. We show that the connectivity of SUs is mainly affected by two constraints: the spectrum availability of SUs and the topological connectivity of SUs. Extensive simulations validate the accuracy of our proposed models. Meanwhile, we also show that Dir-CRNs can have higher connectivity than Omn-CRNs mainly due to the lower interference, the higher spectrum availability, and the higher topological connectivity brought by directional antennas. Moreover, we also extend our analysis with considering transmission power efficiency. The simulation results show that Dir-CRNs require less transmission power to establish links than Omn-CRNs. We further investigate the throughput capacity of SUs, which is shown to heavily depend on the connectivity of SUs.</t>
  </si>
  <si>
    <t>7003-7017</t>
  </si>
  <si>
    <t>60072902;60072902;60020650;60117753;60028333</t>
  </si>
  <si>
    <t>55857141100;55602606800;35090978700;8446518800;34882511600</t>
  </si>
  <si>
    <t>Wang, Qiu;Dai, Hong Ning;Georgiou, Orestis;Shi, Zhiguo;Zhang, Wei</t>
  </si>
  <si>
    <t>China;Macao;Australia;United Kingdom</t>
  </si>
  <si>
    <t>Hangzhou;Taipa;Sydney;Bristol</t>
  </si>
  <si>
    <t>College of Information Science and Electronic Engineering, Zhejiang University;Macau University of Science and Technology;UNSW Sydney;University of Bristol</t>
  </si>
  <si>
    <t>60117753;60072902;60028333;60020650</t>
  </si>
  <si>
    <t>Connectivity of Underlay Cognitive Radio Networks with Directional Antennas</t>
  </si>
  <si>
    <t>10.1109/TVT.2018.2825379</t>
  </si>
  <si>
    <t>2-s2.0-85045312902</t>
  </si>
  <si>
    <t>['various fields', 'toxic effects', 'tem images', 'synthesized nanoparticles', 'studied using', 'stretching band', 'spherically shaped', 'spherical ceo2', 'showed non', 'raman spectrum', 'prosopis farcta', 'mtt assay', 'ftir analysis', 'elements ce', 'drug delivery', 'cytotoxic activity', 'clearly shown', 'capping agents', 'biosynthesized using', 'biosynthesized sample', 'biosynthesized particles', 'biosynthesized nanoparticles', 'aqueous extract', 'aerial parts', '317 nm', '30 nm']</t>
  </si>
  <si>
    <t>CeO -NPs 2 | HT-29 | MTT assay | Prosopis farcta</t>
  </si>
  <si>
    <t>Cerium oxide nanoparticles (CeO2-NPs) have been biosynthesized using the aqueous extract of aerial parts of Prosopis farcta. This plant contains phenolic compounds that function as reducing and capping agents. Biosynthesized particles have been characterized through the use of UV‚Äìvis, PXRD, TEM, FESEM, EDX, Raman and FTIR analysis. The UV‚Äìvis spectrum clearly showed absorption peak at 317 nm, which indicated the formation of spherical CeO2-NPs. It displayed in the FESEM and TEM images that the biosynthesized particles are uniformly and spherically shaped with a size of about 30 nm, while the EDX has clearly shown that only the elements Ce and O are present in the biosynthesized sample. Moreover, the Raman spectrum of synthesized nanoparticles has displayed a Ce-O stretching band at a measurement of 459 cm‚àí1. The cytotoxic activity of biosynthesized nanoparticles against the HT-29 cancer cell line was studied using the MTT assay. All the concentrations of CeO2-NPs (0‚Äì800 ¬µg/ml) showed non-toxic effects and thus, it can be suggested that these nanoparticles have the potential of being utilized in various fields of medicine, such as drug delivery.</t>
  </si>
  <si>
    <t>12642-12647</t>
  </si>
  <si>
    <t>60106642;60106642</t>
  </si>
  <si>
    <t>37097638200;55614075900</t>
  </si>
  <si>
    <t>Miri, Abdolhossein;Sarani, Mina</t>
  </si>
  <si>
    <t>Zabol</t>
  </si>
  <si>
    <t>Zabol University of Medical Sciences</t>
  </si>
  <si>
    <t>Miri A.</t>
  </si>
  <si>
    <t>Biosynthesis, characterization and cytotoxic activity of CeO&lt;inf&gt;2&lt;/inf&gt; nanoparticles</t>
  </si>
  <si>
    <t>S0272884218309301</t>
  </si>
  <si>
    <t>10.1016/j.ceramint.2018.04.063</t>
  </si>
  <si>
    <t>2-s2.0-85045313827</t>
  </si>
  <si>
    <t>['wing tips', 'wing area', 'vertical take', 'used successfully', 'rotor plane', 'research provides', 'produce instabilities', 'landing combined', 'induced velocity', 'increasing range', 'flow separation', 'external body', 'ducted fans', 'ducted fan', 'cruise mode', 'arbitrary location', 'aerodynamic coefficients', 'aerial vehicles']</t>
  </si>
  <si>
    <t>computational fluid dynamics modeling | Tilting ducted fan | unmanned aerial vehicle | vertical take-off and landing</t>
  </si>
  <si>
    <t>Tilting ducted fans mounted at the wing tips of vertical take-off and landing unmanned aerial vehicles define new applications for these types of aerial vehicles. This new configuration gives vertical take-off and landing unmanned aerial vehicles the ability to hover like helicopters and fly forward like airplanes, which results in using any arbitrary location for take-off and landing combined with increasing range and speed. Furthermore, generating additional lift by using asymmetrical shape for the external body of the ducted fans can lead to reducing the wing area and related overall drag, which results in saving more energy. The transition between cruise mode and hovering can be done by choosing different tilting rates, which can produce instabilities in the aerodynamics of the tilting ducted fans mounted at the wing tips of the vertical take-off and landing unmanned aerial vehicles. This research provides the computational fluid dynamics simulations to investigate these instabilities and compare them for two different ducted fans. ‚ÄúActuator disk model‚Äù combined with the assumption of ‚Äúconstant delivered power‚Äù to the propeller were used successfully to calculate the induced velocity to the rotor plane of the ducted fan in the computational fluid dynamics simulations. The effects of the flow separation on the aerodynamic coefficients were discussed and compared for both symmetrical and asymmetrical ducted fans in different tilting rates.</t>
  </si>
  <si>
    <t>1803-1813</t>
  </si>
  <si>
    <t>56434300600;6602613283</t>
  </si>
  <si>
    <t>Raeisi, Bahram;Alighanbari, Hekmat</t>
  </si>
  <si>
    <t>Raeisi B.</t>
  </si>
  <si>
    <t>Effects of tilting rate variations on the aerodynamics of the tilting ducted fans mounted at the wing tips of a vertical take-off and landing unmanned aerial vehicle</t>
  </si>
  <si>
    <t>10.1177/0954410017703146</t>
  </si>
  <si>
    <t>2-s2.0-85045321943</t>
  </si>
  <si>
    <t>['ring patches', 'ring amc', 'radiation efficiency', 'measured results', 'good pact', 'conventional split', 'angled split']</t>
  </si>
  <si>
    <t>Angled split-ring AMC | Artificial magnetic conductor | Conventional split-ring AMC | Field amplitude | High impedance</t>
  </si>
  <si>
    <t>A multiband rectangular microstrip patch antenna integrated with angled split- ring artificial magnetic conducting (AMC) structure is proposed. In order to achieve high gain, directivity and radiation efficiency, an 3 √ó 2 array of proposed angled split-ring patches which has multiple in-phase reflection phase characteristics at S-band (2‚Äì4¬†GHz) is presented as a reflector. A rectangular microstrip patch antenna integrated with the proposed angled split-ring AMC is fabricated, tested and its parameters are compared with the microstrip patch antenna backed with a flat metal sheet, and microstrip patch antenna integrated with conventional split-ring AMC structure. The presence of high scattered field amplitude between the angled arms lead to improved radiation characteristics and make the antenna more suitable for real-time wireless applications. The antenna attains 2.138¬†dBi increment in gain and 1.87¬†dBi increment in directivity when it is backed with the proposed angled split-ring artificial magnetic conducting structure instead of a flat metal sheet. A good pact is obtained between the simulated and the measured results.</t>
  </si>
  <si>
    <t>1221-1232</t>
  </si>
  <si>
    <t>60070202;60070202</t>
  </si>
  <si>
    <t>57201637892;55659669000</t>
  </si>
  <si>
    <t>Jeyaraj, Josephine Pon Gloria;Swaminathan, Anand</t>
  </si>
  <si>
    <t>Jeyaraj J.</t>
  </si>
  <si>
    <t>Angled Split-Ring Artificial Magnetic Conductor for Gain Enhancement in Microstrip Patch Antenna for Wireless Applications</t>
  </si>
  <si>
    <t>10.1007/s11277-018-5757-7</t>
  </si>
  <si>
    <t>2-s2.0-85045430625</t>
  </si>
  <si>
    <t>['transient capacitance', 'plasmonics effects', 'photoconductive antennas', 'photoconductive antenna', 'pca ),', 'nano antennas', 'metal contacts', 'matching impedance', 'fundamental parameters', 'emits efficiently', 'design process', 'comsol 5', 'bias applied', 'best results', 'also studied', 'also modeled', 'also made', '1 ]).']</t>
  </si>
  <si>
    <t>LT-GaAs | Mesa structures | Modeling | Photoconductive antenna | Plasmonics | Simulations | Terahertz source | Uni-traveling carriers</t>
  </si>
  <si>
    <t>The design process of a photoconductive antenna (PCA), which emits efficiently in the electromagnetic terahertz range, demands some considerations that are discussed through this work. In this work, several essential characteristics of a photoconductive antenna made with LT-GaAS are studied by means of well established commercial software (COMSOL 5.3 [1]). An approach to the efficiency is also made through the study of geometry, the laser illumination position, the substrate doping distribution, the direction of the bias applied to the semiconductor, the matching impedance at the laser operating frequency and, finally, the plasmonics effects or penetration laser enhancement due to the use of nano antennas. We study and compare two kinds of structures, one which is quasi-bidimensional or planar and the other which is vertical. Additionally, the photoconductive antennas are also modeled by using a simplified equivalent circuit which helps to understand the antennas‚Äô performance. Therefore, some fundamental parameters, like the transient capacitance between the metal contacts are also studied. Furthermore, we introduce an optimized vertical design which achieves the best results.</t>
  </si>
  <si>
    <t>60012464;60005710;60024799;60012464</t>
  </si>
  <si>
    <t>16425971400;57219623908;57201667955;55841330100</t>
  </si>
  <si>
    <t>Moreno, E.;Sohrabi, R.;Klochok, G.;Michael, E. A.</t>
  </si>
  <si>
    <t>Russian Federation;Chile;Iran</t>
  </si>
  <si>
    <t>Moscow;Santiago;Tehran</t>
  </si>
  <si>
    <t>Moscow State University of Civil Engineering;Universidad de Chile;Malek Ashtar University of Technology</t>
  </si>
  <si>
    <t>60024799;60012464;60005710</t>
  </si>
  <si>
    <t>Moreno E.</t>
  </si>
  <si>
    <t>Vertical versus planar pulsed photoconductive antennas that emit in the terahertz regime</t>
  </si>
  <si>
    <t>S0030402618304340</t>
  </si>
  <si>
    <t>10.1016/j.ijleo.2018.03.096</t>
  </si>
  <si>
    <t>2-s2.0-85045629236</t>
  </si>
  <si>
    <t>['widely used', 'transmitted signal', 'traditional subspace', 'tone signals', 'three steps', 'theoretical analysis', 'target detection', 'signals reflected', 'signals received', 'receiver antennas', 'receiver antenna', 'proposed algorithm', 'phase difference', 'noise ratio', 'multitarget environment', 'low signal', 'estimated using', 'different targets', 'corresponding aoa', 'based methods']</t>
  </si>
  <si>
    <t>Angle of arrival | AOA estimation | LFMCW | multi-target detection | time-of-flight (TOF)</t>
  </si>
  <si>
    <t>Linear frequency modulated continuous wave (LFMCW) signals have been widely used in target detection and localization, thanks to their good detection sensitivity and high range resolution. However, estimation of the angle of arrival (AOA) of the LFMCW signal reflected from each target in a multitarget environment is still quite limited at present. In this paper, we propose a novel AOA estimation framework in which one transmitter antenna and two receiver antennas are employed to transmit a wideband LFMCW signal and receive the signals reflected from different targets, respectively. The signals received at two receiver antennas are processed in three steps. First, each of them is demodulated by mixing with the transmitted signal to transform the wideband nonstationary signal into superposition of a series of single-tone signals. Second, signals received at each receiver antenna from different targets are separated using bandpass filtering. Third, the corresponding AOA of each target is estimated using the phase difference between two receiver antennas. Different from the traditional subspace-based methods, the number of targets is not limited by the number of receiver antennas. The theoretical analysis and simulation results show that the proposed algorithm can achieve accurate AOA estimation for multiple targets even at a low signal to noise ratio.</t>
  </si>
  <si>
    <t>7101-7112</t>
  </si>
  <si>
    <t>57201669650;57201677608;57220842537;57199457976;55630447100;7102493113</t>
  </si>
  <si>
    <t>Zhang, Dongheng;He, Ying;Gong, Xinyu;Hu, Yang;Chen, Yan;Zeng, Bing</t>
  </si>
  <si>
    <t>Multitarget AOA Estimation Using Wideband LFMCW Signal and Two Receiver Antennas</t>
  </si>
  <si>
    <t>10.1109/TVT.2018.2827408</t>
  </si>
  <si>
    <t>2-s2.0-85045642024</t>
  </si>
  <si>
    <t>['uav formation', 'stability analysis', 'simulations prove', 'shaped trajectory', 'second method', 'pio ).', 'paper considers', 'navigator based', 'movement switch', 'formation problem', 'formation method', 'foraging strategy', 'foraging behavior', 'controller based', 'bird interaction', 'bird flocking']</t>
  </si>
  <si>
    <t>bird flocking | foraging | formation | Levy-flight | pigeon-inspired optimization | Unmanned aerial vehicle (UAV)</t>
  </si>
  <si>
    <t>This paper considers a multiple unmanned aerial vehicles (UAV) formation problem and proposes a new method inspired by bird flocking and foraging behavior. A bidirectional communication network, a navigator based on bird foraging behavior, a controller based on bird interaction and a movement switch are developed for multi-UAV formation. Lyapunov‚Ä≤s second method and mechanical energy method are adopted for stability analysis. Parameters of the controller are optimized by Levy-flight based pigeon inspired optimization (Levy-PIO). Patrol missions along a square and an S shaped trajectory are designed to test this formation method. Simulations prove that the bird flocking and foraging strategy can accomplish the mission and obtain satisfying performance.</t>
  </si>
  <si>
    <t>402-416</t>
  </si>
  <si>
    <t>International Journal of Automation and Computing</t>
  </si>
  <si>
    <t>Zhang, Tian Jie</t>
  </si>
  <si>
    <t>Unmanned Aerial Vehicle Formation Inspired by Bird Flocking and Foraging behavior</t>
  </si>
  <si>
    <t>10.1007/s11633-017-1111-x</t>
  </si>
  <si>
    <t>2-s2.0-85045646895</t>
  </si>
  <si>
    <t>['‚ àº307', 'system achieves', 'standard 0', 'register analog', 'peak value', 'output voltage', 'measured end', 'matching network', 'digital converter', 'dc rectifier', 'control loop', 'complete system', 'bit successive', 'bit binary', 'bit adc', 'adjusted using', '950 mhz', '87 nw', '780 mhz', '75 v', '4 œºa', '300 œºw', '220 mhz', '150 mhz', '1 ghz']</t>
  </si>
  <si>
    <t>This paper presents an RF-DC converter integrated</t>
  </si>
  <si>
    <t>circuit (IC) with ‚àº307-ŒºW output power capable of powering individual health monitoring systems. The IC is designed with an on-chip adaptive impedance matching network to accommodate a wide input RF power variation and extend the operating frequency range. The system is composed of an antenna, an adaptive impedance matching network, a three-stage fullwave RF-DC rectifier, and a low-power digital control loop. A 5-bit successive-Approximation-register analog-To-digital converter (ADC) is employed to monitor the dc output voltage and tune a 4-bit binary-weighted capacitor array in the matching network through the control loop. The complete system is designed and fabricated in standard 0.13-Œºm CMOS technology. The post-simulated power consumption of the 5-bit ADC and digital control loop is 208 and 87 nW, respectively. Measurement results show that the impedance tuning mechanism can extend the optimal frequency range where the efficiency is higher than 80% of its peak value from 150 MHz (800-950 MHz) for the case without tuning to 220 MHz (780 MHz-1 GHz) when the impedance is adjusted using the control loop. The system achieves a measured end-To-end peak efficiency of 29.3% and is able to deliver an output power higher than 300 ŒºW with an output voltage and current of 1.75 V and 175.4 ŒºA, respectively. The active chip area is 0.17 mm2 including the control loop and ADC.</t>
  </si>
  <si>
    <t>1565-1574</t>
  </si>
  <si>
    <t>IEEE Transactions on Very Large Scale Integration (VLSI) Systems</t>
  </si>
  <si>
    <t>60025534;60025534;60025534;60025534</t>
  </si>
  <si>
    <t>56939419800;57190838155;26656632700;22034633600</t>
  </si>
  <si>
    <t>Liu, Zemin;Hsu, Yu Pin;Fahs, Bassem;Hella, Mona Mostafa</t>
  </si>
  <si>
    <t>An rf-dc converter ic with on-chip adaptive impedance matching and 307-Œºw peak output power for health monitoring applications</t>
  </si>
  <si>
    <t>10.1109/TVLSI.2018.2822120</t>
  </si>
  <si>
    <t>2-s2.0-85045648338</t>
  </si>
  <si>
    <t>['secrecy sum', 'result shows', 'optimal performance', 'lower bound', 'legitimate users', 'input multiple', 'efficient iterative', 'convex procedure', 'convergent algorithm', 'beam gains', 'beam domain', 'base station']</t>
  </si>
  <si>
    <t>Beam domain | massive MIMO | physical layer security | power allocation | statistical channel state information (CSI)</t>
  </si>
  <si>
    <t>We investigate the optimality and power allocation algorithm of beam domain transmission for single-cell massive multiple-input multiple-output (MIMO) systems with a multi-antenna passive eavesdropper. Focusing on the secure massive MIMO downlink transmission with only statistical channel state information of legitimate users and the eavesdropper at base station, we introduce a lower bound on the achievable ergodic secrecy sum-rate, from which we derive the condition for eigenvectors of the optimal input covariance matrices. The result shows that beam domain transmission can achieve optimal performance in terms of secrecy sum-rate lower bound maximization. For the case of single-antenna legitimate users, we prove that it is optimal to allocate no power to the beams where the beam gains of the eavesdropper are stronger than those of legitimate users in order to maximize the secrecy sum-rate lower bound. Then, motivated by the concave-convex procedure and the large dimension random matrix theory, we develop an efficient iterative and convergent algorithm to optimize power allocation in the beam domain. Numerical simulations demonstrate the tightness of the secrecy sum-rate lower bound and the near-optimal performance of the proposed iterative algorithm.</t>
  </si>
  <si>
    <t>7113-7127</t>
  </si>
  <si>
    <t>60005244-60000060;60005244;60025084;60000060</t>
  </si>
  <si>
    <t>57201666020;7403872378;55767262500;7202240414</t>
  </si>
  <si>
    <t>Wu, Wenqian;Gao, Xiqi;Wu, Yongpeng;Xiao, Chengshan</t>
  </si>
  <si>
    <t>Shanghai;Nanjing;Bethlehem</t>
  </si>
  <si>
    <t>Shanghai Jiao Tong University;Southeast University;Lehigh University</t>
  </si>
  <si>
    <t>60025084;60005244;60000060</t>
  </si>
  <si>
    <t>Beam Domain Secure Transmission for Massive MIMO Communications</t>
  </si>
  <si>
    <t>10.1109/TVT.2018.2827785</t>
  </si>
  <si>
    <t>2-s2.0-85045653423</t>
  </si>
  <si>
    <t>['wlan communications', 'resonant frequency', 'patch antennas', 'often obtained', 'magnetic field', 'key parameter', 'hybrid structure', 'high gain', 'fluid inside', 'dielectric constant', 'cylindrical resonator', 'coaxial probe', 'assorted stages', 'antenna design']</t>
  </si>
  <si>
    <t>Cylindrical stacked DRA | DC biasing | High gain | Hybrid structure | Superstrate loading</t>
  </si>
  <si>
    <t>In this article a high gain of two layer cylindrical dielectric resonator antenna fed through coaxial probe is projected and developed and conjointly offer complete implementation of superstrate dielectric resonator antenna on patch. The hybrid structure is operated under controlled electric field and magnetic field. The design is loaded with superstrate. The results on reflection coefficient S11, Gain of assorted stages of antenna design are simulated victimisation high frequency structured simulator and conferred. High permittivity material is used as a fluid inside the cylindrical resonator. The resonant frequency of the antenna can be modified by ever-changing the dielectric constant of fluid. It has been investigated that use of superstrate increases antenna gain from by varied biasing voltage reconfigurability are often obtained. The measured gain found to be 11dBi. Reconfigurability is the key parameter during this work a completely unique cylindrical stacked dielectric resonator antenna of high gain with band is presented for Wi-Fi, Wi-max and WLAN communications. The concept becomes compatible with patch antennas for high Gain applications.</t>
  </si>
  <si>
    <t>1247-1260</t>
  </si>
  <si>
    <t>112777716;112696296;100643328</t>
  </si>
  <si>
    <t>57225859418;36941560400;35276411700</t>
  </si>
  <si>
    <t>Singh, Mahender;Yaduvanshi, R. S.;Vaish, Arti</t>
  </si>
  <si>
    <t>New Delhi;New Delhi;Gurgaon</t>
  </si>
  <si>
    <t>Guru Tegh Bahadur Institute of Technology;Ambedkar Institute of Advanced Communication Technologies Research;Ansal University</t>
  </si>
  <si>
    <t>Singh M.</t>
  </si>
  <si>
    <t>An Investigation of Massive Gain in Hybrid Configurable Cylindrical Dielectric Resonator Antenna</t>
  </si>
  <si>
    <t>10.1007/s11277-018-5760-z</t>
  </si>
  <si>
    <t>2-s2.0-85045680276</t>
  </si>
  <si>
    <t>Division of Loan Repayment</t>
  </si>
  <si>
    <t>C4000119115</t>
  </si>
  <si>
    <t>['x dataset', 'surrounded primarily', 'surface displacement', 'study area', 'steep east', 'sediment scale', 'results stem', 'periglacial processes', 'periglacial landforms', 'periglacial landform', 'northern norway', 'net lowering', 'mountain tops', 'mountain nordnesfjellet', 'inclined landforms', 'geomorphological mapping', 'general denudation', 'facing side', 'dynamic response', 'dry areas', 'detailed landform', 'descending orbits', 'continuously monitor', 'aerial imagery', 'active rockslide']</t>
  </si>
  <si>
    <t>2D InSAR | geomorphological mapping | periglacial landforms | remote sensing</t>
  </si>
  <si>
    <t>The ability to continuously monitor the dynamic response of periglacial landforms in a climate change context is of increasing scientific interest. Satellite radar interferometry provides information on surface displacement that can be related to periglacial processes. Here we present a comparison of two-dimensional (2D) surface displacement rates and geomorphological mapping at periglacial landform and sediment scale from the mountain Nordnesfjellet in northern Norway. Hence, 2D Interferometric Synthetic Aperture Radar (InSAR) results stem from a 2009‚Äì2014 TerraSAR-X dataset from ascending and descending orbits, decomposed into horizontal displacement vectors along an east‚Äìwest plane, vertical displacement vectors and combined displacement velocity. Geomorphological mapping was carried out on aerial imagery and validated in the field. This detailed landform and sediment type mapping revealed an altitudinal distribution dominated by, weathered bedrock blockfields, surrounded primarily by slightly, to non-vegetated solifluction landforms at the mountain tops. Below, an active rockslide and associated rockfall deposits are located on the steep east-facing side of the study area, whereas glacial sediments dominate on the gentler western side. We show that 2D InSAR correctly depicts displacement rates that can be associated with typical deformation patterns for flat-lying or inclined landforms, within and below the regional permafrost limit, for both wet and dry areas. A net lowering of the entire landscape caused by general denudation of the periglacial landforms and sediments is here quantified for the first time using radar remote sensing. Copyright ¬© 2018 John Wiley &amp; Sons, Ltd.</t>
  </si>
  <si>
    <t>2147-2156</t>
  </si>
  <si>
    <t>112755961;112755961;112755961;60080454;112755961;60021377-60021255</t>
  </si>
  <si>
    <t>37080526900;56909632300;57188727515;7101929812;8406017300;6603143016</t>
  </si>
  <si>
    <t>Eckerstorfer, Markus;Eriksen, Harald √òverli;Rouyet, Line;Christiansen, Hanne H.;Lauknes, Tom Rune;Blikra, Lars Harald</t>
  </si>
  <si>
    <t>Norway;Norway;Norway;Norway</t>
  </si>
  <si>
    <t>Longyearbyen;Oslo;Tromso;Tromso</t>
  </si>
  <si>
    <t>The University Centre in Svalbard;Norges vassdrags- og energidirektorat;UiT The Arctic University of Norway;Norut</t>
  </si>
  <si>
    <t>60080454;60021377;60021255;112755961</t>
  </si>
  <si>
    <t>Eckerstorfer M.</t>
  </si>
  <si>
    <t>Comparison of geomorphological field mapping and 2D-InSAR mapping of periglacial landscape activity at Nordnesfjellet, northern Norway</t>
  </si>
  <si>
    <t>10.1002/esp.4380</t>
  </si>
  <si>
    <t>2-s2.0-85045722569</t>
  </si>
  <si>
    <t>GA/13/M/031</t>
  </si>
  <si>
    <t>['surface carried', 'smoothed spectrum', 'simple implementation', 'real interferograms', 'proposed filter', 'power spectrum', 'phase quality', 'phase filters', 'past years', 'original phase', 'new method', 'new filter', 'modifications regarding', 'key element', 'kernel used', 'iterative method', 'introduce variations', 'interferometric coherence', 'improved filters', 'filtering window', 'direct indicator', 'different sizes', 'denoised progressively', 'data processing', 'computational efficiency']</t>
  </si>
  <si>
    <t>Differential synthetic aperture radar interferometry (InSAR) | Goldstein filter | phase noise filtering</t>
  </si>
  <si>
    <t>Phase quality is a key element in the analysis of the deformation of the Earth's surface carried out with differential synthetic aperture radar interferometry. Various decorrelation sources may degrade the surface deformation estimates, and thus, phase filters are needed for this kind of application. The well-known Goldstein filter is the most widely used due to its simple implementation and computational efficiency. In the past years, improved filters have been proposed, which are based on this filter but introduce variations in the data processing. The effectiveness of these filters mostly depends on the size of the filtering window, the weight of the smoothed spectrum, and the kernel used to filter the spectrum. In this paper, we evaluate the performance of four of these filters and present a new method that outperforms all of them. The proposed filter is based on an iterative method in which the original phase is denoised progressively with adaptive filtering windows of different sizes. The effectiveness of the filter is controlled by the interferometric coherence, a direct indicator of the phase quality. Moreover, we introduce some modifications regarding the processing of the power spectrum. Specifically, we propose to smooth the original phase using a new filter which is based on a Chebyshev interpolation scheme. The performance of the new filter has been tested on both simulated and real interferograms, acquired by RADARSAT-2 and the Uninhabited Aerial Vehicle Synthetic Aperture Radar, which mapped two different geological events that caused surface deformation.</t>
  </si>
  <si>
    <t>4477-4491</t>
  </si>
  <si>
    <t>60010844;60010844;60010844;60020661</t>
  </si>
  <si>
    <t>57200601953;7006678942;17346754000;57190208701</t>
  </si>
  <si>
    <t>Mestre-Quereda, Alejandro;Lopez-Sanchez, Juan M.;Selva, Jesus;Gonzalez, Pablo J.</t>
  </si>
  <si>
    <t>Liverpool;Alicante</t>
  </si>
  <si>
    <t>University of Liverpool;Universitat d'Alacant</t>
  </si>
  <si>
    <t>60020661;60010844</t>
  </si>
  <si>
    <t>Mestre-Quereda A.</t>
  </si>
  <si>
    <t>An improved phase filter for differential SAR interferometry based on an iterative method</t>
  </si>
  <si>
    <t>10.1109/TGRS.2018.2820725</t>
  </si>
  <si>
    <t>2-s2.0-85045722823</t>
  </si>
  <si>
    <t>2016-0-00181</t>
  </si>
  <si>
    <t>['uplink training', 'system parameters', 'superior region', 'statistical information', 'spectral efficiency', 'scaling laws', 'rate gaps', 'output systems', 'noncoherent detection', 'matched filter', 'logarithm function', 'input multiple', 'general form', 'form expression', 'effective channel', 'downlink training', 'directly obtained', 'antennas increases', 'achievable rates']</t>
  </si>
  <si>
    <t>Downlink training | massive MIMO | optimal training length | rate gap | TDD | uplink training</t>
  </si>
  <si>
    <t>In this study, the scaling laws of optimal training lengths were investigated for time-division duplexing massive multiple-input multiple-output systems. First, the generalized asymptotic achievable rate was derived by taking into account both uplink and downlink training. From the general form, the achievable rates of zero-forcing (ZF) and matched filter (MF) precoders are directly obtained by using the mean and variance of the effective channel. Then, we analyzed the rate gaps of ZF and MF with respect to uplink and downlink training, respectively. According to the analysis of rate gaps, it is shown that the achievable rates are more dominated by the uplink training than downlink training for both ZF and MF. The joint optimization problem for training lengths maximizing the spectral efficiency is formulated as a function of rate gaps. To study the scaling of optimal training lengths with the system parameters, we derived the optimal training lengths as a closed-form expression by using an approximation for the logarithm function. From the analysis, it is shown that the optimal training lengths decrease as the number of antennas increases, and increase as the coherence block length increases. In addition, the optimal training lengths increase as the transmit power increases for ZF, whereas it does not change for MF. Finally, we investigated the superior region for noncoherent detection (which means only statistical information is used for demodulation without downlink training) with the system parameters by comparing the spectral efficiency with and without downlink training.</t>
  </si>
  <si>
    <t>7128-7142</t>
  </si>
  <si>
    <t>60003780;60003780;60016912;60016912</t>
  </si>
  <si>
    <t>57212837615;56022904800;41761679500;7408121387</t>
  </si>
  <si>
    <t>Kim, Taehyoung;Min, Kyungsik;Jung, Minchae;Choi, Sooyong</t>
  </si>
  <si>
    <t>Kim T.</t>
  </si>
  <si>
    <t>Scaling Laws of Optimal Training Lengths for TDD Massive MIMO Systems</t>
  </si>
  <si>
    <t>10.1109/TVT.2018.2827935</t>
  </si>
  <si>
    <t>2-s2.0-85045723503</t>
  </si>
  <si>
    <t>MOST 105-2923-E-194 -004-MY3</t>
  </si>
  <si>
    <t>['wave band', 'unlicensed spectrum', 'txru number', 'system throughput', 'significantly reduce', 'significantly lower', 'salient feature', 'proposed beam', 'prohibitively high', 'precoder design', 'path loss', 'microwave band', 'large number', 'individual element', 'enormous swathes', 'channel sparsity', 'channel estimation', 'beamforming gain', 'beam domain', '5g system']</t>
  </si>
  <si>
    <t>5G | beam domain | FD-MIMO | Millimeter-wave | user grouping</t>
  </si>
  <si>
    <t>To accommodate the ever-increasing data traffic, the 5G system has adopted the enormous swathes of unlicensed spectrum at millimeter-wave band. The millimeter-wave band however exhibits orders-of-magnitude more path loss than the microwave band. The upcoming 5G system thus necessitates the use of large-scale antenna arrays to compensate for the notable path loss with beamforming gain. Nevertheless, the large number of antenna elements also poses some challenges. For example, it is impractical to assign one dedicated transceiver unit (TXRU) for each individual element and the complexity of channel estimation on spatial (antenna) domain is prohibitively high. In this paper, we design low complexity multiuser transmission on beam domain at millimeter-wave band. Specifically, we propose the beam channel set selection and user grouping schemes to significantly lower the complexity of channel estimation and precoder design by exploiting the salient feature of channel sparsity. Moreover, 2-D TXRU virtualization together with beam sweeping strategies is presented as the TXRU number is less than the number of columns of planar antenna array. Simulation results show that the proposed beam-group division 5G system can significantly reduce the complexity and keep the system throughput.</t>
  </si>
  <si>
    <t>7191-7203</t>
  </si>
  <si>
    <t>60014261;60007954;60007954</t>
  </si>
  <si>
    <t>54963790900;7004162936;57201690079</t>
  </si>
  <si>
    <t>Sheu, Jeng Shin;Sheen, Wern Ho;Guo, Ting Xiang</t>
  </si>
  <si>
    <t>Douliou;Min-Hsiung</t>
  </si>
  <si>
    <t>National Yunlin University of Science and Technology;National Chung Cheng University</t>
  </si>
  <si>
    <t>60014261;60007954</t>
  </si>
  <si>
    <t>Sheu J.</t>
  </si>
  <si>
    <t>On the Design of Downlink Multiuser Transmission for a Beam-Group Division 5G System</t>
  </si>
  <si>
    <t>10.1109/TVT.2018.2829179</t>
  </si>
  <si>
    <t>2-s2.0-85045730860</t>
  </si>
  <si>
    <t>['working principle', 'vehicular long', 'vehicular applications', 'underlying physics', 'two antennas', 'term evolution', 'sleeve l', 'provide services', 'proposed antenna', 'profile evolution', 'placement position', 'ground plane', 'frequency range', 'fin modules', 'fin module', 'designed prototypes', 'design method', 'car communications', 'better understanding', 'bended lslm', 'antenna fitting', 'additional filters', '6 ghz', '3 ),', '2700 mhz', '23 db']</t>
  </si>
  <si>
    <t>Broadband antenna | car-to-car communication | long term evolution | shark-fin | sleeve monopole</t>
  </si>
  <si>
    <t>An L-sleeve L-monopole (LSLM) antenna fitting a shark-fin module is proposed for vehicular long-term evolution (LTE) communication. Starting with classical sleeve monopole antennas, a low-profile evolution is introduced to explain the working principle of the LSLM. The influence of the ground plane, placement position, and bent of the LSLM is analyzed to fit different shark-fin modules. Designed prototypes (the LSLM and bended LSLM) cover the frequency range of 698-2700 MHz (VSWR &lt; 3), which would serve major LTE standards. One tab monopole antenna covering the frequency range of 5-6 GHz can be integrated into the shark-fin module and provide services for wireless local area network and car-to-car communications. Low mutual coupling (lower than -23 dB) between the two antennas is achieved in the frequency range of 698-6000 MHz without any additional filters, and the design method is presented for better understanding the underlying physics. The proposed antenna is fabricated on an affordable printed circuit board, which is useful for vehicular applications.</t>
  </si>
  <si>
    <t>7170-7180</t>
  </si>
  <si>
    <t>36246795700;57201692271;57194452464</t>
  </si>
  <si>
    <t>Wu, Qi;Zhou, Yahui;Guo, Shuang</t>
  </si>
  <si>
    <t>An L-Sleeve L-Monopole Antenna Fitting a Shark-Fin Module for Vehicular LTE, WLAN, and Car-to-Car Communications</t>
  </si>
  <si>
    <t>10.1109/TVT.2018.2828433</t>
  </si>
  <si>
    <t>2-s2.0-85045750352</t>
  </si>
  <si>
    <t>JCYJ20170307171931096</t>
  </si>
  <si>
    <t>['time varying', 'storage space', 'received signals', 'proposed approach', 'paper studies', 'observed sequence', 'observation sequence', 'input multiple', 'hscsm model', 'exists given', 'estimated parameter', 'csi acquisition', 'acquisition problem']</t>
  </si>
  <si>
    <t>HSCSM-model | Massive MIMO | non-stationary | statistical CSI acquisition</t>
  </si>
  <si>
    <t>This paper studies the statistical channel state information (S-CSI) acquisition problem in the nonstationary massive multiple-input multiple-output (MIMO) environment, where both the instantaneous and statistical channel states are time varying. First, we set up a hidden statistical channel state Markov model (HSCSM model). Then, the parameter of the HSCSM model is estimated through the observed sequence of received signals. Next, based on the HSCSM model and its estimated parameter, the S-CSI is obtained through a maximum a-posteriori decision process. Simulation results show that an accurate S-CSI acquisition can be achieved by the proposed approach in the nonstationary massive MIMO environment. In addition, the estimation accuracy rate of the proposed approach increases with the length of observation sequence as well as the number of antennas, where a tradeoff between them exists given a limited computing ability/storage space.</t>
  </si>
  <si>
    <t>7181-7190</t>
  </si>
  <si>
    <t>60025761;60025761;60072902;60025761;60008435</t>
  </si>
  <si>
    <t>57201684738;35234313600;35345284600;56492041300;7103400688</t>
  </si>
  <si>
    <t>Wang, Guoliang;Peng, Wei;Li, Dong;Jiang, Tao;Adachi, Fumiyuki</t>
  </si>
  <si>
    <t>Macao;China;Japan</t>
  </si>
  <si>
    <t>Taipa;Wuhan;Sendai</t>
  </si>
  <si>
    <t>Macau University of Science and Technology;Huazhong University of Science and Technology;Tohoku University</t>
  </si>
  <si>
    <t>60072902;60025761;60008435</t>
  </si>
  <si>
    <t>Statistical CSI Acquisition in the Nonstationary Massive MIMO Environment</t>
  </si>
  <si>
    <t>10.1109/TVT.2018.2828866</t>
  </si>
  <si>
    <t>2-s2.0-85045767878</t>
  </si>
  <si>
    <t>['wideband operation', 'type ebg', 'slotline transitions', 'second design', 'proposed designs', 'proposed design', 'one side', 'novel designs', 'multiple resonances', 'miniaturized multi', 'measured ranges', 'impedance bandwidth', 'first design', 'fabrication cost', 'ebg array', 'band operation', 'band ).', 'analyzed based', 'also offered', 'acceptable miniaturization', '98 ghz', '95 ghz', '53 ghz', '52 ghz', '47 ghz']</t>
  </si>
  <si>
    <t>circuit model | conventional mushroom-type EBG (CMT-EBG) | coplanar waveguide (CPW) | electromagnetic band gap (EBG) | multi-band | patch arrays</t>
  </si>
  <si>
    <t>Novel designs of miniaturized multi-band 1 √ó 2 patch antenna array with electromagnetic band gap (EBG) for wideband operation are presented in this article. The proposed patch array is composed of three unequal arms fed by CPW-to-slotline transitions to widen the impedance bandwidth with multiple resonances. By adding two conventional mushroom-type EBG (CMT-EBG) structures on both sides of 100 Œ© slotline transitions, the compact wideband patch array (first design) is obtained. This proposed design with CMT-EBG includes two bands with the measured ranges (S11 ‚â§ ‚àí10 dB) of 6.65-6.95 GHz (C-band) and 8.57-11.53 GHz (X-band). Moreover, the proposed 1 √ó 2 patch array with the 3 √ó 3 CMT-EBG array on the one side of the structure (second design) operates at multi-bands with the measured ‚àí10 dB impedance bandwidths of 5.80-5.98 GHz, 6.25-6.47 GHz, and 8.48-11.52 GHz. The second design compared to the first design introduces a considerable size reduction with more resonance tuning capability. The performance of the proposed designs is analyzed based on the EBG band gap properties near the slotline transitions. These designs with the EBGs indicate prominent features like resonance tuning capability, acceptable miniaturization, and enhanced impedance bandwidth with low-fabrication cost. In this study, an equivalent circuit model of the proposed first design with EBG is also offered to describe the properties of multi-band operation.</t>
  </si>
  <si>
    <t>e21404</t>
  </si>
  <si>
    <t>60005010;60072431</t>
  </si>
  <si>
    <t>55509638100;55941206900</t>
  </si>
  <si>
    <t>Malekpoor, Hossein;Jam, Shahrokh</t>
  </si>
  <si>
    <t>Shiraz;Arak</t>
  </si>
  <si>
    <t>Shiraz University of Technology;Arak University</t>
  </si>
  <si>
    <t>60072431;60005010</t>
  </si>
  <si>
    <t>Malekpoor H.</t>
  </si>
  <si>
    <t>Design, analysis, and modeling of miniaturized multi-band patch arrays using mushroom-type electromagnetic band gap structures</t>
  </si>
  <si>
    <t>10.1002/mmce.21404</t>
  </si>
  <si>
    <t>2-s2.0-85045887110</t>
  </si>
  <si>
    <t>['uniform distribution', 'transmit power', 'specific quality', 'service constraint', 'scheduled simultaneously', 'relay equipped', 'relay antennas', 'proposed algorithms', 'performance analysis', 'paper considers', 'output technology', 'optimal number', 'optimal density', 'multipair decode', 'miot network', 'massive multiple', 'massive iot', 'large number', 'large array', 'iot ),', 'input multiple', 'generation internet', 'forward relay', 'form expression', 'exact integral', 'efficient design', 'destination devices', 'complexity energy', 'based expression']</t>
  </si>
  <si>
    <t>To meet the requirements of high energy efficiency (EE) and large system capacity for the fifth-generation Internet of Things (IoT), the use of massive multiple-input multiple-output technology has been launched in the massive IoT (mIoT) network, where a large number of devices are connected and scheduled simultaneously. This paper considers the energy-efficient design of a multipair decode-and-forward relay-based IoT network, in which multiple sources simultaneously transmit their information to the corresponding destinations via a relay equipped with a large array. In order to obtain an accurate yet tractable expression of the EE, first, a closed-form expression of the EE is derived under an idealized simplifying assumption, in which the location of each device is known by the network. Then, an exact integral-based expression of the EE is derived under the assumption that the devices are randomly scattered following a uniform distribution and transmit power of the relay is equally shared among the destination devices. Furthermore, a simple yet efficient lower bound of the EE is obtained. Based on this, finally, a low-complexity energy-efficient resource allocation strategy of the mIoT network is proposed under the specific quality-of-service constraint. The proposed strategy determines the near-optimal number of relay antennas, the near-optimal transmit power at the relay, and near-optimal density of active mIoT device pairs in a given coverage area. Numerical results demonstrate the accuracy of the performance analysis and the efficiency of the proposed algorithms.</t>
  </si>
  <si>
    <t>3043-3058</t>
  </si>
  <si>
    <t>8362404200;57200282607;13609446000;56364002400</t>
  </si>
  <si>
    <t>Lv, Tiejun;Lin, Zhipeng;Huang, Pingmu;Zeng, Jie</t>
  </si>
  <si>
    <t>Lv T.</t>
  </si>
  <si>
    <t>Optimization of the energy-efficient relay-based massive IoT network</t>
  </si>
  <si>
    <t>10.1109/JIOT.2018.2829827</t>
  </si>
  <si>
    <t>2-s2.0-85045962396</t>
  </si>
  <si>
    <t>['weaker interferers', 'significantly reducing', 'proposed schemes', 'propose optimization', 'performance considering', 'noncooperative users', 'jointly optimized', 'cooperation scheme', 'channel information', 'cell precoders', 'base stations', 'also investigate']</t>
  </si>
  <si>
    <t>cellular networks | Interference cancellation | MIMO | optimization | transceivers</t>
  </si>
  <si>
    <t>We propose novel jointly optimized transceivers for multiuser multicellular networks for both the uplink and the downlink. The optimization is based on minimizing the total mean square error at each base station given that out-of-cell precoders and the cross-channel information for the weaker interferers are not known. As the transceivers are jointly optimized at the base stations, the proposed schemes do not require multiple feedback iterations between the base stations and the users; thus, significantly reducing the overhead. We also investigate the performance considering a cooperation scheme and propose optimization for noncooperative users. We show that our proposed optimized transceivers outperform the existing schemes even with imperfect channel estimations.</t>
  </si>
  <si>
    <t>7219-7229</t>
  </si>
  <si>
    <t>60002316;60002316;60002316;60099616</t>
  </si>
  <si>
    <t>35103740600;55906527600;7406996870;57203045798</t>
  </si>
  <si>
    <t>Ustok, Refik Fatih;Dmochowski, Pawel A.;Smith, Peter J.;Shafi, Mansoor</t>
  </si>
  <si>
    <t>New Zealand;New Zealand</t>
  </si>
  <si>
    <t>Auckland;Wellington</t>
  </si>
  <si>
    <t>Spark New Zealand;Victoria University of Wellington</t>
  </si>
  <si>
    <t>60099616;60002316</t>
  </si>
  <si>
    <t>Ustok R.F.</t>
  </si>
  <si>
    <t>Interference Cancellation with Jointly Optimized Transceivers in Multiuser Multicellular Networks</t>
  </si>
  <si>
    <t>10.1109/TVT.2018.2829544</t>
  </si>
  <si>
    <t>2-s2.0-85045990089</t>
  </si>
  <si>
    <t>['u2u link', 'random three', 'random 2', 'probability distributions', 'particularly interesting', 'paper analyzes', 'network densification', 'link capacity', 'key idea', 'ground transmitters', 'ground stations', 'ground link', 'geometrically derive', 'form bounds', 'either two', 'distinctively different', 'deterministic trajectories', 'capacity due', 'analysis shows', 'also revealed', 'air combat']</t>
  </si>
  <si>
    <t>capacity analysis | flight trajectory | mobility model | Unmanned Aerial Vehicles (UAVs)</t>
  </si>
  <si>
    <t>This paper analyzes the link capacity between autonomous unmanned aerial vehicles (UAVs) with random three-dimensional (3-D) trajectories. This is distinctively different from existing works typically under the assumption of either two-dimensional (2-D) or deterministic trajectories, and particularly interesting to applications such as surveillance and air combat. The key idea is that we geometrically derive the probability distributions of the UAV-to-UAV (U2U) distances which, by exploiting the Jensen's inequality, can be translated to the closed-form bounds for the capacity between UAVs, and between UAVs and ground stations. Another important aspect is that we extrapolate the idea to dense UAV networks, and analyze the impact of network densification, imperfect channel state information, and interference from ground transmitters on the capacity. Corroborated by simulations, our analysis shows that a U2U link with random 2-D trajectories is superior in terms of capacity due to its short average link distance. It is also revealed that a UAV-to-ground link can incur substantially lower capacity than a U2U link even in the case the 3-D coverage of the UAVs is the same, as the result of its longer average link length.</t>
  </si>
  <si>
    <t>7564-7576</t>
  </si>
  <si>
    <t>60001604-60023932;60001604;60001604;60029470;60023932;60001604;60023932</t>
  </si>
  <si>
    <t>57190581207;35239764600;18635680800;35956974500;55150047600;36652101300;55546325800</t>
  </si>
  <si>
    <t>Yuan, Xin;Feng, Zhiyong;Xu, Wenjun;Ni, Wei;Zhang, J. Andrew;Wei, Zhiqing;Liu, Ren Ping</t>
  </si>
  <si>
    <t>Commonwealth Scientific and Industrial Research Organization;University of Technology Sydney;Ministry of Education China</t>
  </si>
  <si>
    <t>60029470;60023932;60001604</t>
  </si>
  <si>
    <t>Capacity Analysis of UAV Communications: Cases of Random Trajectories</t>
  </si>
  <si>
    <t>10.1109/TVT.2018.2829726</t>
  </si>
  <si>
    <t>2-s2.0-85046002709</t>
  </si>
  <si>
    <t>2013-883</t>
  </si>
  <si>
    <t>['world systems', 'uncompleted tasks', 'uncompleted mission', 'systems experiencing', 'system loss', 'system failure', 'rescue procedure', 'primary task', 'optimal choice', 'monetary losses', 'mission start', 'mission results', 'mission performed', 'many real', 'internal failures', 'illustrative example', 'high risks', 'external shocks', 'enhancing survivability', 'enhance survivability', 'effective tool', 'decrease losses', 'decision variables', 'corresponding problem', 'aborted mission']</t>
  </si>
  <si>
    <t>Mission abort | Rescue procedure | Shock process | System survivability | Uncompleted mission penalty</t>
  </si>
  <si>
    <t>Mission abort policy is an effective tool for enhancing survivability of many real-world systems when a failure during a mission results in a substantial economic loss. When continuation of a mission is associated with high risks, its primary task can be aborted and a rescue procedure can be initiated to enhance survivability, and therefore, to decrease losses. When the uncompleted tasks for the aborted mission are associated with monetary losses, the tradeoff between the possible losses associated with the uncompleted mission and with the system failure should be balanced. In this paper, we develop a methodology for evaluating the expected uncompleted fraction of a mission and survivability of systems experiencing both internal failures and external shocks. We consider a policy when a mission is aborted and a rescue procedure is activated if the mth shock occurs before time Œæ since the mission start. Then we demonstrate the tradeoff between the probability of a system loss and the expected uncompleted fraction of a mission and formulate the corresponding problem of the optimal choice of the decision variables m and Œæ. An illustrative example of a mission performed by an unmanned aerial vehicle is presented.</t>
  </si>
  <si>
    <t>194-201</t>
  </si>
  <si>
    <t>Reliability Engineering and System Safety</t>
  </si>
  <si>
    <t>60005465-60021140;60015706-60072485;60005465</t>
  </si>
  <si>
    <t>7006743313;57195280575;8703500700</t>
  </si>
  <si>
    <t>Levitin, Gregory;Finkelstein, Maxim;Dai, Yuanshun</t>
  </si>
  <si>
    <t>Mission abort policy balancing the uncompleted mission penalty and system loss risk</t>
  </si>
  <si>
    <t>S095183201731058X</t>
  </si>
  <si>
    <t>10.1016/j.ress.2018.04.013</t>
  </si>
  <si>
    <t>2-s2.0-85046170481</t>
  </si>
  <si>
    <t>['noise ratio', 'lower bound', 'downlink full', 'bs ).', 'base station', 'achievable rate']</t>
  </si>
  <si>
    <t>fairness | FD-MIMO | Rician fading | scheduling</t>
  </si>
  <si>
    <t>In this paper, we consider the user scheduling algorithm for downlink full-dimension multipleinput multiple-output (FD-MIMO) system under Rician fading channels. We assume that two-dimensional (2D) large-scale antenna array is deployed at base station (BS). An approximation of user‚Äôs signal-tointerference- plus-noise ratio (SINR) and a lower bound of user‚Äôs average signal-to-leakage-plus-noise ratio (SLNR) are derived. Based on these, two user scheduling algorithms exploiting only statistical channel state information (CSI) are proposed. The proposed algorithms take both the achievable sum rate and fairness into account. Simulation results reveal that the proposed user scheduling algorithms can make good trade-off between the achievable rate and fairness.</t>
  </si>
  <si>
    <t>55637288300;57201861818;57201861570;55243233900;7403872378</t>
  </si>
  <si>
    <t>Li, Xiao;Sun, Tingting;Qin, Nana;Jin, Shi;Gao, Xiqi</t>
  </si>
  <si>
    <t>User scheduling for downlink FD-MIMO systems under Rician fading exploiting statistical CSI</t>
  </si>
  <si>
    <t>10.1007/s11432-017-9353-8</t>
  </si>
  <si>
    <t>2-s2.0-85046258593</t>
  </si>
  <si>
    <t>KFKT2017B01</t>
  </si>
  <si>
    <t>['proposed studies', 'proposed method', 'lower order', 'iterative procedure', 'correspondence paper', 'computational burden', 'channel matrices', 'cfo estimation', 'bs ),', 'base station']</t>
  </si>
  <si>
    <t>Carrier frequency offset (CFO) | massive MIMO | multiuser OFDM</t>
  </si>
  <si>
    <t>In this correspondence paper, we design a new computationally efficient blind carrier frequency offset (CFO) estimator for multiuser orthogonal frequency division multiplexing (OFDM) uplink. We consider that massive receive antennas are configured at the base station (BS), such that channel matrices of different users tend to be orthogonal to each other. The proposed method first performs multiuser interference (MUI) cancellation, after which the multiuser OFDM uplink model can be decomposed into a set of parallel single user signal models. The conventional single user CFO estimation can then be carried out individually. Moreover, considering the number of antennas at the BS is limited in practice, an iterative procedure is further developed to gradually improve MUI cancellation as well as CFO estimation. The provided numerical results validate the proposed studies. As compared to existing multiuser CFO estimators, the proposed method can achieve much better estimation performance with a lower order of computational burden.</t>
  </si>
  <si>
    <t>7795-7799</t>
  </si>
  <si>
    <t>60018308;60018308;60025278;60021783</t>
  </si>
  <si>
    <t>57201547606;34973678200;11940803400;55231762300</t>
  </si>
  <si>
    <t>Feng, Yunqi;Zhang, Weile;Gao, Feifei;Sun, Qiang</t>
  </si>
  <si>
    <t>Beijing;Nantong;Xi'an</t>
  </si>
  <si>
    <t>Tsinghua University;Nantong University;Xi'an Jiaotong University</t>
  </si>
  <si>
    <t>60025278;60021783;60018308</t>
  </si>
  <si>
    <t>Computationally Efficient Blind CFO Estimation for Massive MIMO Uplink</t>
  </si>
  <si>
    <t>10.1109/TVT.2018.2832093</t>
  </si>
  <si>
    <t>2-s2.0-85046337312</t>
  </si>
  <si>
    <t>['unquantized version', 'pss ).', 'ps resolution', 'proposed algorithm', 'output systems', 'optimization procedure', 'input multiple', 'improve performance', 'exhaustive search', 'constant envelope', 'considered directly', 'ce precoding', 'based solvers', 'aforementioned concern']</t>
  </si>
  <si>
    <t>Constant envelope | finite resolution PS | massive MIMO | precoding</t>
  </si>
  <si>
    <t>The present study considers a constant envelope (CE) precoding design problem in massive multiuser multiple-input multiple-output systems, where CE precoding is implemented with a network of finite resolution phase shifters (PSs). Mathematically, such CE precoding design problem can be formulated as a discrete optimization problem whose optimal solution can be obtained through an exhaustive search. Unfortunately, an exhaustive search involves exponential complexity with numerous base station antennas ( $M$) and bits in PS resolution. We resolve the aforementioned concern by using a low-complexity algorithm developed from the iterative gradient descent (IGD) based algorithmic framework. However, unlike conventional IGD-based solvers, finite resolution PSs are considered directly in the optimization procedure of the proposed algorithm to improve performance. In addition, the proposed algorithm is roughly $M/2$ times less complex than the conventional IGD algorithm at each iteration. The simulation results reveal that the proposed algorithm has nearly the same performance as that of the unquantized version of the state-of-the-art IGD algorithm.</t>
  </si>
  <si>
    <t>7784-7789</t>
  </si>
  <si>
    <t>Low-Complexity Constant Envelope Precoding Using Finite Resolution Phase Shifters for Multiuser MIMO Systems with Large Antenna Arrays</t>
  </si>
  <si>
    <t>10.1109/TVT.2018.2831672</t>
  </si>
  <si>
    <t>2-s2.0-85046342437</t>
  </si>
  <si>
    <t>CNS-1646607</t>
  </si>
  <si>
    <t>['tactful reformulation', 'suboptimal solution', 'spectrum resource', 'significantly improve', 'power control', 'nonconvex problem', 'multiple antennas', 'leveraging difference', 'iteratively solving', 'first transformed', 'different scenarios', 'correspondence paper', 'convex problems', 'art schemes']</t>
  </si>
  <si>
    <t>D.C. programming | device-to-device communications | fractional programming | resource allocation | wireless powered communication networks</t>
  </si>
  <si>
    <t>In this correspondence paper, we investigate the resource allocation problem for D2D communications underlaying wireless powered communication networks, where multiple D2D pairs harvest energy from a power station equipped with multiple antennas and then transmit information signals simultaneously over the same spectrum resource. The aim is to maximize the sum throughput via joint time scheduling and power control, while satisfying the energy causality constraints. The formulated nonconvex problem is first transformed into a nonlinear fractional programming problem with a tactful reformulation. Then, by leveraging difference of two convex functions programming, a suboptimal solution to the nonconvex problem is obtained by iteratively solving a sequence of convex problems. Simulation results demonstrate that the proposed scheme works well in different scenarios and can significantly improve the system throughput compared with the-state-of-the-art schemes.</t>
  </si>
  <si>
    <t>7872-7876</t>
  </si>
  <si>
    <t>60069734;60069734;60069734-60005244;60005837-60001873</t>
  </si>
  <si>
    <t>57119340700;8937504400;35731408800;55767186700</t>
  </si>
  <si>
    <t>Wang, Haichao;Wang, Jinlong;Ding, Guoru;Han, Zhu</t>
  </si>
  <si>
    <t>China;United States;China;South Korea</t>
  </si>
  <si>
    <t>Chongqing;Houston;Nanjing;Seoul</t>
  </si>
  <si>
    <t>Logistical Engineering University China;University of Houston;Southeast University;Kyung Hee University</t>
  </si>
  <si>
    <t>60069734;60005837;60005244;60001873</t>
  </si>
  <si>
    <t>D2D Communications Underlaying Wireless Powered Communication Networks</t>
  </si>
  <si>
    <t>10.1109/TVT.2018.2832068</t>
  </si>
  <si>
    <t>2-s2.0-85046345302</t>
  </si>
  <si>
    <t>['two pieces', 'significant amounts', 'observed indicating', 'military aircraft', 'lower portion', 'lateral faces', 'inducing cycles', 'fracture surface', 'fracture occurred', 'fractographic examination', 'flight mission', 'fatigue failure', 'external surface', 'corrosion products', 'chemical analysis', 'bottom part', 'analysis show']</t>
  </si>
  <si>
    <t>Aircraft | Antenna | Corrosion pitting | Fatigue | Finite element analysis</t>
  </si>
  <si>
    <t>The antenna of military aircraft was fractured into two pieces during the flight mission. The fracture occurred in bottom part of antenna. The lower portion of the antenna stayed attached to the fuselage, whereas the upper portion fall off the aircraft. Based on the fractographic examination of the fracture surface, the characteristic beach marks, cleavage-like cracking mode and striation were observed indicating the occurrence of fatigue failure. The fatigue was initiated from very closely grouped corrosion pits located on the external surface of the antenna. Chemical analysis of the corrosion products in these corrosion pits showed the presence of significant amounts of chlorine, sulfur and calcium. Metallographic examination discovered numerous corrosion pits with secondary micro cracks propagating out of them. The nonlinear finite element (FE) analysis show that the antenna is exposed to fully-reversed fatigue loading, inducing cycles of tension and compression on the lateral faces of the antenna. Also, the FE analysis confirmed that the crack was originated in the region with maximum tensile stress in the antenna.</t>
  </si>
  <si>
    <t>476-488</t>
  </si>
  <si>
    <t>Engineering Failure Analysis</t>
  </si>
  <si>
    <t>112748724;112748724;112748724;60068836;60187510;60187510;112748724</t>
  </si>
  <si>
    <t>57132802900;54079938300;57197779080;57191885517;57201882679;55788351200;57201879175</t>
  </si>
  <si>
    <t>Rebhi, Lamine;Krstic, Branimir;Boutemedjet, Abdelwahid;Totovski, Ljubica;Vucetic, Nikola;Milutinovic, Miroslav;Rezgui, Narimane</t>
  </si>
  <si>
    <t>Bosnia and Herzegovina;Serbia;Serbia</t>
  </si>
  <si>
    <t>East Sarajevo;Belgrade;Belgrade</t>
  </si>
  <si>
    <t>University of East Sarajevo;Military Technical Institute Serbia;University of Defence in Belgrade</t>
  </si>
  <si>
    <t>60187510;60068836;112748724</t>
  </si>
  <si>
    <t>Rebhi L.</t>
  </si>
  <si>
    <t>Fatigue fracture analysis of an ADF antenna in a military aircraft</t>
  </si>
  <si>
    <t>S1350630718300748</t>
  </si>
  <si>
    <t>10.1016/j.engfailanal.2018.04.013</t>
  </si>
  <si>
    <t>2-s2.0-85046363493</t>
  </si>
  <si>
    <t>['worst case', 'wireless communications', 'secret key', 'prior knowledge', 'generalized log', 'false alarm', 'efficiently evaluate', 'e .,', 'determine whether', 'channel feature', 'accurate approximations']</t>
  </si>
  <si>
    <t>false alarm rate | generalized likelihood radio | Physical layer authentication | spoofing attack | UAV system</t>
  </si>
  <si>
    <t>Unmanned aerial vehicle (UAV) system is vulnerable to the control signal spoofing attack due to the openness of the wireless communications. In this correspondence, a physical layer approach is proposed to combat the control signal spoofing attack, i.e., to determine whether the received control signal packet is from the ground control station or a potential malicious attacker (MA), which does not need to share any secret key. We consider the worst case where the UAV does not have any prior knowledge about the MA. Utilizing the channel feature of the angles of arrival, the distance-based path loss, and the Rician-Œ∫ factor, we construct a generalized log-likelihood radio test framework to handle the problem. Accurate approximations of the false alarm and successful detection rate are provided to efficiently evaluate the performance.</t>
  </si>
  <si>
    <t>7769-7773</t>
  </si>
  <si>
    <t>60018308;60018308</t>
  </si>
  <si>
    <t>57195587245;36621444400</t>
  </si>
  <si>
    <t>Huang, Ke Wen;Wang, Hui Ming</t>
  </si>
  <si>
    <t>Combating the Control Signal Spoofing Attack in UAV Systems</t>
  </si>
  <si>
    <t>10.1109/TVT.2018.2830345</t>
  </si>
  <si>
    <t>2-s2.0-85046369576</t>
  </si>
  <si>
    <t>['user interference', 'uplink transmission', 'scale multiple', 'proposed algorithm', 'output system', 'low complexity', 'large number', 'input multiple', 'good performance', 'embeds information', 'basic idea', 'based modulation', 'based algorithm', 'base station']</t>
  </si>
  <si>
    <t>large-scale MIMO | Media-based modulation | multi-user detection</t>
  </si>
  <si>
    <t>Media-based modulation (MBM) is a novel modulation scheme, which embeds information in different channel fading realizations created by changing the status of radio frequency mirrors. In this letter, we investigate the problem of multi-user MBM signal detection in a large-scale multiple-input multiple-output system, where the base station is equipped with a large number of antennas and several users use MBM for uplink transmission. We propose an iterative interference cancellation-based algorithm. The basic idea is to treat the multi-user interference as noise and cancel it iteratively. Computer simulation results show that the proposed algorithm has good performance with low complexity.</t>
  </si>
  <si>
    <t>1568-1571</t>
  </si>
  <si>
    <t>57201883883;8848725300;55606125300</t>
  </si>
  <si>
    <t>Zhang, Limin;Zhao, Minjian;Li, Liyan</t>
  </si>
  <si>
    <t>Low-Complexity Multi-User Detection for MBM in Uplink Large-Scale MIMO Systems</t>
  </si>
  <si>
    <t>10.1109/LCOMM.2018.2831702</t>
  </si>
  <si>
    <t>2-s2.0-85046379649</t>
  </si>
  <si>
    <t>['reduced il', 'phase errors', 'nm silicon', 'minimizing variations', 'low loss', 'input 1', 'il ).', 'db attenuation', 'coded 6', 'bicmos platform', 'attenuation error', '4 ¬∞,', '4 db', '37 db', '20 ghz', '14 mm2', '10 ghz', '10 dbm']</t>
  </si>
  <si>
    <t>Attenuation/phase error compensation | attenuator | digital step attenuator (DSA) | insertion loss (IL) | modified switched T-type | passive | reduced switched T-type | silicon-germanium (SiGe) BiCMOS | wideband</t>
  </si>
  <si>
    <t>A compact, low loss, wideband digital step attenuator (DSA) is presented. The proposed DSA utilizes amplitude/phase-compensated T-type attenuator cells, in which the locations of poles and zeros are manipulated for minimizing variations in attenuation and phase. In addition, the reduced T-type attenuator cells that eliminate series switch transistors are used to achieve low insertion loss (IL). These techniques provide wideband (dc-20 GHz) operation for the DSA, with significantly decreased attenuation/phase errors and reduced IL. The DSA was implemented in a 130-nm silicon-germanium (SiGe) BiCMOS platform. The full attenuator circuit has binary-coded 6-bit digital control inputs with a least significant bit of 0.5-dB attenuation. It has a root-mean-square (rms) attenuation error of 0.37 dB and an rms phase error of 4¬∞, both at 20 GHz. The IL and the input 1-dB compression point at 10 GHz are 4 dB and 10 dBm, respectively. The active core layout area is 0.14 mm2 (1.0 mm √ó 0.14 mm).</t>
  </si>
  <si>
    <t>60021032;60021032;60021032</t>
  </si>
  <si>
    <t>56252047800;55364706300;7006864898</t>
  </si>
  <si>
    <t>Song, Ickhyun;Cho, Moon Kyu;Cressler, John D.</t>
  </si>
  <si>
    <t>Song I.</t>
  </si>
  <si>
    <t>Design and analysis of a low loss, wideband digital step attenuator with minimized amplitude and phase variations</t>
  </si>
  <si>
    <t>10.1109/JSSC.2018.2827934</t>
  </si>
  <si>
    <t>2-s2.0-85046427053</t>
  </si>
  <si>
    <t>['wireless channel', 'two subvectors', 'training overhead', 'system learning', 'supervised learning', 'simulations demonstrate', 'resolution analog', 'reduced dimensions', 'proposed framework', 'pilot signals', 'performed based', 'paper considers', 'output system', 'nonlinear system', 'nonlinear input', 'key idea', 'input multiple', 'estimated channel', 'empirically learned', 'digital converters', 'detection complexity', 'data detection', 'conditional pmfs', 'channel estimation', 'cancellation method', 'bit adcs', 'analytical expression', 'also develop', 'aided successive', 'adcs ).']</t>
  </si>
  <si>
    <t>data detection | massive MIMO | Multiple-input-multiple-output (MIMO) detection | one-bit analog-to-digital converter (ADC) | supervised learning</t>
  </si>
  <si>
    <t>This paper considers a multiple-input multiple-output system with low-resolution analog-to-digital converters (ADCs). In this system, we propose a novel communication framework that is inspired by supervised learning. The key idea of the proposed framework is to learn the nonlinear input-output system, formed by the concatenation of a wireless channel and a quantization function used at the ADCs for data detection. In this framework, a conventional channel estimation process is replaced by a system learning process, in which the conditional probability mass functions (PMFs) of the nonlinear system are empirically learned by sending the repetitions of all possible data signals as pilot signals. Then, the subsequent data detection process is performed based on the empirical conditional PMFs obtained during the system learning. To reduce both the training overhead and the detection complexity, we also develop a supervised-learning-aided successive-interference-cancellation method. In this method, a data signal vector is divided into two subvectors with reduced dimensions. Then, these two subvectors are successively detected based on the conditional PMFs that are learned using artificial noise signals and an estimated channel. For the case of 1-bit ADCs, we derive an analytical expression for the vector error rate of the proposed framework under perfect channel knowledge at the receiver. Simulations demonstrate the detection error reduction of the proposed framework compared to conventional detection techniques that are based on channel estimation.</t>
  </si>
  <si>
    <t>7299-7313</t>
  </si>
  <si>
    <t>60032330;60002445;60032330</t>
  </si>
  <si>
    <t>56095428900;56161254500;35148128800</t>
  </si>
  <si>
    <t>Jeon, Yo Seb;Hong, Song Nam;Lee, Namyoon</t>
  </si>
  <si>
    <t>Supervised-Learning-Aided Communication Framework for MIMO Systems with Low-Resolution ADCs</t>
  </si>
  <si>
    <t>10.1109/TVT.2018.2832845</t>
  </si>
  <si>
    <t>2-s2.0-85046449753</t>
  </si>
  <si>
    <t>['unfortunate situations', 'suitable sensor', 'stereoscopic camera', 'small sensors', 'simultaneous localisation', 'recent vision', 'real time', 'pilots need', 'perform vision', 'paper presents', 'object recognition', 'navigate accordingly', 'mapping problem', 'localise inside', 'limited field', 'goal safely', 'energy consumption', 'drone requires', 'drone operation', 'drone must', 'difficult challenge', 'based navigation', 'based multi', 'autonomous navigation']</t>
  </si>
  <si>
    <t>Autonomous navigation | Computer vision | Multi-rotor micro unmanned aerial vehicle (MUAV) | Simultaneous localisation and mapping (SLAM) | Stereoscopic vision</t>
  </si>
  <si>
    <t>This paper presents an overview of the most recent vision-based multi-rotor micro unmanned aerial vehicles (MUAVs) intended for autonomous navigation using a stereoscopic camera. Drone operation is difficult because pilots need the expertise to fly the drones. Pilots have a limited field of view, and unfortunate situations, such as loss of line of sight or collision with objects such as wires and branches, can happen. Autonomous navigation is an even more difficult challenge than remote control navigation because the drones must make decisions on their own in real time and simultaneously build maps of their surroundings if none is available. Moreover, MUAVs are limited in terms of useful payload capability and energy consumption. Therefore, a drone must be equipped with small sensors, and it must carry low weight. In addition, a drone requires a sufficiently powerful onboard computer so that it can understand its surroundings and navigate accordingly to achieve its goal safely. A stereoscopic camera is considered a suitable sensor because of its three-dimensional (3D) capabilities. Hence, a drone can perform vision-based navigation through object recognition and self-localise inside a map if one is available; otherwise, its autonomous navigation creates a simultaneous localisation and mapping problem.</t>
  </si>
  <si>
    <t>1225-1243</t>
  </si>
  <si>
    <t>60007966;60007966</t>
  </si>
  <si>
    <t>57201906404;12545497500</t>
  </si>
  <si>
    <t>Sanchez-Rodriguez, Jose Pablo;Aceves-Lopez, Alejandro</t>
  </si>
  <si>
    <t>Monterrey</t>
  </si>
  <si>
    <t>Tecnologico de Monterrey</t>
  </si>
  <si>
    <t>Sanchez-Rodriguez J.P.</t>
  </si>
  <si>
    <t>A survey on stereo vision-based autonomous navigation for multi-rotor MUAVs</t>
  </si>
  <si>
    <t>S0263574718000358</t>
  </si>
  <si>
    <t>10.1017/S0263574718000358</t>
  </si>
  <si>
    <t>2-s2.0-85046450663</t>
  </si>
  <si>
    <t>['strongly heterogeneous', 'spatial resolution', 'spatial extent', 'processing methods', 'planform scale', 'one hour', 'natural rivers', 'much lower', 'mostly depends', 'methods presented', 'identified using', 'homogeneously distributed', 'flight elevation', 'effective uav', 'detected accurately', 'comparable level', 'camera resolution', 'aquatic vegetation', 'also applied', '5 h', '000 pixels']</t>
  </si>
  <si>
    <t>Aquatic vegetation | Flow resistance | Image processing | Resolution vs. accuracy | Roughness estimation | UAV</t>
  </si>
  <si>
    <t>Cost-effective UAV (Unmanned Aerial Vehicle) technologies were utilized to map both submerged and emergent aquatic vegetation in natural rivers. This study was undertaken along reaches characterized by vegetative conditions ranging from homogeneously distributed to strongly heterogeneous and anisotropic. Spatial extent of vegetation was identified using both manual and automated image post-processing methods. For the study reaches assessed here, if 13,000 pixels/m2 image resolution is maintained (which mostly depends on flight elevation and camera resolution) aquatic vegetation can be detected accurately. The methods presented here can be used to inventory aquatic vegetation in under one hour, as opposed to field data collection methods which would require approximately 9.5 h to achieve a comparable level of spatial resolution. Results were also applied to re-evaluate the accuracy of flow resistance formulations based on plants spatial distribution found in literature. It was found that there can be up to a 20% difference if vegetation is inventoried at the cross-sectional scale rather than at the planform scale, however for dense vegetation cover this difference is much lower.</t>
  </si>
  <si>
    <t>73-83</t>
  </si>
  <si>
    <t>Ecological Engineering</t>
  </si>
  <si>
    <t>60014171;60014171;60014171</t>
  </si>
  <si>
    <t>57189972592;12042192100;55659989400</t>
  </si>
  <si>
    <t>Brignoli, Lorenzo;Annable, William Kenneth;Plumb, Benjamin Douglas</t>
  </si>
  <si>
    <t>Brignoli L.</t>
  </si>
  <si>
    <t>Assessing the accuracy of vegetative roughness estimates using unmanned aerial vehicles [UAVs]</t>
  </si>
  <si>
    <t>S0925857418300053</t>
  </si>
  <si>
    <t>10.1016/j.ecoleng.2018.01.005</t>
  </si>
  <si>
    <t>2-s2.0-85046472142</t>
  </si>
  <si>
    <t>['whole design', 'unit cells', 'unit cell', 'unified strategy', 'strategy requires', 'single criterion', 'similar polarization', 'required phase', 'reflectarray surface', 'reflectarray antenna', 'proposed strategy', 'phase characteristics', 'paper considers', 'maximal linearity', 'make use', 'low sll', 'lobe level', 'flexible strategy', 'design process', 'design frequency', 'control parameter', 'best linearity']</t>
  </si>
  <si>
    <t>5G | Antenna arrays | Mobile communications | Reflectarrays</t>
  </si>
  <si>
    <t>For decades, the design of reflectarray antennas followed a unified strategy of selecting a certain unit cell for the whole design. After that, the dimensions or orientations of this unit cell are changed to achieve the required phase shift at each position on the reflectarray surface. This strategy requires a 360¬∞ span of the phase characteristics of the selected unit cell versus a control parameter. In addition, it requires maximal linearity of the phase characteristics of the unit cell. This paper considers a different and more flexible strategy for the design of reflectarrays. This strategy is based on switching between unit cells to make use of the regions of the characteristic phase curves of best linearity for each unit cell. With this strategy, we can use unit cells with similar polarization, and unit cells that do not span 360¬∞ in phase characteristics in the design process of the same reflectarray. The single criterion for switching between unit cells is the maximal linearity of the phase characteristics of the unit cell at the required phase. This strategy guarantees maximization of the gain, and minimization of the side-lobe level (SLL) at the design frequency. The proposed strategy is validated for the design of a reflectarray antenna to work at 28¬†GHz using five different unit cells for possible 5G applications. The simulation results reveal the feasibility of the proposed strategy for achieving high gain and low SLL at 28¬†GHz.</t>
  </si>
  <si>
    <t>1429-1443</t>
  </si>
  <si>
    <t>60005916;60005916;60033154;60003419;60003419</t>
  </si>
  <si>
    <t>35408807600;6603435676;7005104207;7005998387;42161378200</t>
  </si>
  <si>
    <t>Elsharkawy, Rania;Hindy, Moataza;Sebak, A. R.;Saleeb, Adel A.;El-Rabaie, El Sayed M.</t>
  </si>
  <si>
    <t>Montreal;Cairo;Shibin El Kom</t>
  </si>
  <si>
    <t>Concordia University;Electronics Research Institute of Cairo;Minufiya University Faculty of Electronic Engineering</t>
  </si>
  <si>
    <t>60033154;60005916;60003419</t>
  </si>
  <si>
    <t>Elsharkawy R.</t>
  </si>
  <si>
    <t>Switching Between Unit Cells: A Tool to Break the Limits on the Performance of Reflectarray Antennas</t>
  </si>
  <si>
    <t>10.1007/s11277-018-5770-x</t>
  </si>
  <si>
    <t>2-s2.0-85046477066</t>
  </si>
  <si>
    <t>['separation performance', 'proposed scheme', 'prior information', 'observation construction', 'mimo observations', 'mimo mixtures', 'low dependence', 'letter proposes', 'ica ).', 'following benefits', 'effective way', 'constructing pseudo', 'computation complexity', 'communication signals', 'artificial mixtures', 'art algorithms', 'applying ica']</t>
  </si>
  <si>
    <t>independent component analysis | interference mitigation | pseudo-MIMO observations | Single channel blind source separation</t>
  </si>
  <si>
    <t>To solve the problem of single-channel blind source separation of communication signals, this letter proposes a novel algorithm consisted of pseudo-multi-in multi-out (MIMO) observation construction and independent component analysis (ICA). A novel, effective way of constructing pseudo-MIMO mixtures for communication signals is proposed; sources are then retrieved by applying ICA on the artificial mixtures. The proposed scheme yields the following benefits: 1) efficiency in constructing pseudo-MIMO observations; 2) superior separation performance; 3) low computation complexity; and 4) low dependence on the prior information of sources. Experiments demonstrated edges of the proposed scheme over state-of-Art algorithms in terms of both separation performance and computation complexity.</t>
  </si>
  <si>
    <t>1616-1619</t>
  </si>
  <si>
    <t>57189068262;56211569500;34770885000;56610926500</t>
  </si>
  <si>
    <t>Cai, Xin;Wang, Xiang;Huang, Zhitao;Wang, Fenghua</t>
  </si>
  <si>
    <t>Single-Channel Blind Source Separation of Communication Signals Using Pseudo-MIMO Observations</t>
  </si>
  <si>
    <t>10.1109/LCOMM.2018.2832215</t>
  </si>
  <si>
    <t>2-s2.0-85046483763</t>
  </si>
  <si>
    <t>BE2016776</t>
  </si>
  <si>
    <t>['wireless transmitted', 'wireless transferred', 'wireless energy', 'whole networks', 'user multi', 'transmit antennas', 'theoretically traded', 'proposed method', 'power allocation', 'optimized number', 'mobile terminals', 'mimo channel', 'mac mu', 'key feature', 'input multi', 'energy efficiency', 'broadcast channel', 'analytical expression']</t>
  </si>
  <si>
    <t>Communications networks | Energy efficiency | Multi-user multi-input multi-output (MU-MIMO) | Wireless energy transfer</t>
  </si>
  <si>
    <t>In this paper, the energy is wireless transferred in the multi-user multi-input multi-output (MU-MIMO) broadcast channel and the information is wireless transmitted in the MAC MU-MIMO channel. The energy efficiency metric and the spectral efficiency objective are theoretically traded off for the wireless energy and information transmission networks, which results in the analytical expression. Moreover, the number of the transmit antennas and that of the mobile terminals are optimized to the closed form expression by maximizing the energy efficiency with the quality of service (QoS) in terms of the required spectral efficiency. Finally, the optimal energy efficiency of the whole networks is obtained with the optimized number of both antennas and mobile terminals. The key feature of this paper is the analytical expression of the power allocation for the best energy efficiency. Numerical simulations demonstrate the effectiveness of the proposed method for the MU-MIMO wireless energy and information transmission networks.</t>
  </si>
  <si>
    <t>48-54</t>
  </si>
  <si>
    <t>57208606762;57211363876</t>
  </si>
  <si>
    <t>Zhao, Juan;Xu, Xiaolong</t>
  </si>
  <si>
    <t>Wireless energy transfer in downlink and wireless communications in uplink for multi-user MIMO networks</t>
  </si>
  <si>
    <t>S1874490718300594</t>
  </si>
  <si>
    <t>10.1016/j.phycom.2018.04.011</t>
  </si>
  <si>
    <t>2-s2.0-85046631780</t>
  </si>
  <si>
    <t>['two hydrocarbons', 'traps baited', 'staphylinidae ).', 'signature odorants', 'semiochemical blend', 'pollinated mainly', 'may indicate', 'many necrophilous', 'lysichiton americanus', 'indicating redundancy', 'honest signal', 'get rewarded', 'floral semiochemical', 'field experiments', 'female p', 'captured significantly', 'behavioral responses', 'beetles recognize', 'araceae ),', 'americanus inflorescences']</t>
  </si>
  <si>
    <t>Araceae | Inflorescence semiochemicals | Lysichiton americanus | Pelecomalium testaceum | Pollination biology</t>
  </si>
  <si>
    <t>Western skunk cabbage, Lysichiton americanus (Araceae), is pollinated mainly by the rove beetle Pelecomalium testaceum (Staphylinidae). Our objective was to determine the floral semiochemical(s) of L. americanus that attract(s) P. testaceum. Porapak Q headspace volatile extracts of L. americanus inflorescences were analyzed by gas chromatographic‚Äìelectroantennographic detection (GC‚ÄìEAD) and GC‚Äìmass spectrometry. In GC‚ÄìEAD analyses, three floral odorants [(E)-4 nonene, (E)-5-undecene, indole] elicited consistent responses from the antennae of female P. testaceum. In field experiments, traps baited with a blend of these three components (‚Äú3-CB‚Äù) captured significantly more P. testaceum than unbaited control traps. Traps baited with the 3-CB, the two hydrocarbons, or indole, each captured significantly more beetles than unbaited control traps, indicating redundancy in the semiochemical blend. Moreover, traps baited with indole captured significantly more beetles than traps baited with either the 3-CB, or the hydrocarbons, indicating that indole is a key floral attractant for P. testaceum. Many necrophilous and coprophilous insects respond to indole in search of carrion or feces, but P. testaceum has never been associated with these types of resources. Both electrophysiological and behavioral responses of P. testaceum to two hydrocarbon semiochemicals, which are not signature odorants of carrion or feces, may indicate that the beetles recognize the odor of L. americanus as an honest signal, seek and pollinate its inflorescences, and get rewarded with pollen and on-plant mating opportunities.</t>
  </si>
  <si>
    <t>591-599</t>
  </si>
  <si>
    <t>60018491-60011132;60018491;60018491;60018491-60116575;60018491;60018491;60018491</t>
  </si>
  <si>
    <t>55376031000;57198863747;7006335669;56462108800;57201990644;56653974200;7006196798</t>
  </si>
  <si>
    <t>Brodie, Bekka S.;Renyard, Asim;Gries, Regine;Zhai, Huimin;Ogilvie, Steven;Avery, Jennifer;Gries, Gerhard</t>
  </si>
  <si>
    <t>Luxembourg;Canada;United States</t>
  </si>
  <si>
    <t>Luxembourg;Burnaby;Athens</t>
  </si>
  <si>
    <t>Eurofins GSC LUX;Simon Fraser University;Ohio University</t>
  </si>
  <si>
    <t>60116575;60018491;60011132</t>
  </si>
  <si>
    <t>Brodie B.S.</t>
  </si>
  <si>
    <t>Identification and field testing of floral odorants that attract the rove beetle Pelecomalium testaceum (Mannerheim) to skunk cabbage, Lysichiton americanus (L.)</t>
  </si>
  <si>
    <t>10.1007/s11829-018-9607-z</t>
  </si>
  <si>
    <t>2-s2.0-85046635363</t>
  </si>
  <si>
    <t>['vehicular networks', 'vanets ),', 'system cost', 'shown interest', 'sharing decision', 'several works', 'sensitive context', 'one side', 'network connectivity', 'making problem', 'main goal', 'main challenge', 'less environments', 'intensive tasks', 'infrastructure deployment', 'incorporates uavs', 'inaccessible areas', 'hoc networks', 'full coverage', 'focus particularly', 'fixed infrastructure', 'energy consumption', 'distributed offloading', 'defined networking', 'decision problem', 'computation offloading', 'computation delay', 'best tradeoff', 'based architecture', 'assisted infrastructure', 'assist infrastructure', 'affected zones']</t>
  </si>
  <si>
    <t>Data processing | Infrastructure-less vehicular area | Sequential game | Software-Defined Networking | Unnamed aerial vehicle | Vehicular Ad-hoc Network</t>
  </si>
  <si>
    <t>In large scale networks like Vehicular Ad-hoc Networks (VANETs), the full coverage of fixed infrastructure is hard to ensure, making network management difficult. Whether in infrastructure-less environments where the network connectivity is poor or where the infrastructure deployment is difficult, costly or not profitable. Recently, in the one side, Unmanned Aerial Vehicles (UAVs) have been used as a new flexible solution to assist infrastructure-less vehicular networks for the investigation of inaccessible areas. In the other side, several works have shown interest in the use of the emerging network paradigm of Software-Defined Networking (SDN) to facilitate the management and improve the performances of vehicular networks. In this paper, we propose a novel distributed SDN-based architecture for UAV-assisted infrastructure-less vehicular networks. The main goal is to fill the gap that no SDN-based architecture has been proposed for these networks. We focus particularly on a road safety use-case that incorporates UAVs to assist emergency vehicles in the exploration of affected zones in critical emergency situations. Moreover, we investigate how to achieve efficient data processing policy through a computation offloading/sharing decision-making problem. The main challenge is to reach the best tradeoff between computation delay and energy consumption for computation-intensive tasks in a delay-sensitive context. We formulate this decision problem as a two-player sequential game approach and design distributed computation algorithms to solve the problem. Numerical results show that data processing policy of distributed offloading/sharing algorithms achieves efficient computation performances in terms of delay and energy whilst ensuring until 28% gain of system cost and 95% better response time, compared to native computation scenarios and related data delivery UAV-assisted VANET works, respectively.</t>
  </si>
  <si>
    <t>2255-2286</t>
  </si>
  <si>
    <t>60068746;60209950;60068746;116540952;60209950</t>
  </si>
  <si>
    <t>56429232300;6603438406;30967650100;36859543100;55904845000</t>
  </si>
  <si>
    <t>Alioua, Ahmed;Senouci, Sidi Mohammed;Moussaoui, Samira;Sedjelmaci, Hichem;Messous, Mohamed Ayoub</t>
  </si>
  <si>
    <t>France;Algeria;France</t>
  </si>
  <si>
    <t>Nevers;Algiers;Paris</t>
  </si>
  <si>
    <t>D√©partement de Recherche en Ing√©nierie des V√©hicules pour l'Environnement;Universit√© des Sciences et de la Technologie Houari Boumediene;Cyber Security Professional</t>
  </si>
  <si>
    <t>60209950;60068746;116540952</t>
  </si>
  <si>
    <t>Alioua A.</t>
  </si>
  <si>
    <t>Efficient Data Processing in Software-Defined UAV-Assisted Vehicular Networks: A Sequential Game Approach</t>
  </si>
  <si>
    <t>10.1007/s11277-018-5815-1</t>
  </si>
  <si>
    <t>2-s2.0-85046635568</t>
  </si>
  <si>
    <t>['space supported', 'simulation results', 'significantly reduce', 'received signals', 'proposed scheme', 'practically interference', 'pilot contamination', 'massive multiple', 'large number', 'input multiple', 'free subspace', 'covariance matrix', 'computational complexity']</t>
  </si>
  <si>
    <t>channel estimation | computational complexity | factor analysis | Massive MIMO | pilot contamination</t>
  </si>
  <si>
    <t>In this letter, we consider the channel estimation problem under pilot contamination in massive multiple-input multiple-output (MIMO) systems. We propose a novel channel estimation scheme, which decomposes the space supported by the covariance matrix of the received signals into three subspaces using factor analysis. For a large number of base station antennas, a practically interference-free subspace is created, in which an accurate channel estimate can be obtained. The proposed factor analysis based scheme exploits spatial correlation to significantly reduce the computational complexity. Simulation results are provided to show the efficacy of the proposed scheme.</t>
  </si>
  <si>
    <t>1620-1623</t>
  </si>
  <si>
    <t>60025761;60025761;60025761;60000765;60025761</t>
  </si>
  <si>
    <t>57190492378;35234313600;55724982500;7004473639;56492041300</t>
  </si>
  <si>
    <t>Wei, Xiao;Peng, Wei;Chen, Da;Schober, Robert;Jiang, Tao</t>
  </si>
  <si>
    <t>Wuhan;Erlangen</t>
  </si>
  <si>
    <t>Huazhong University of Science and Technology;Friedrich-Alexander-Universit√§t Erlangen-N√ºrnberg</t>
  </si>
  <si>
    <t>60025761;60000765</t>
  </si>
  <si>
    <t>Uplink Channel Estimation in Massive MIMO Systems Using Factor Analysis</t>
  </si>
  <si>
    <t>10.1109/LCOMM.2018.2834347</t>
  </si>
  <si>
    <t>2-s2.0-85046706980</t>
  </si>
  <si>
    <t>TEC2013-47360-C3-3-P</t>
  </si>
  <si>
    <t>['solutions proposed', 'size thanks', 'seamlessly enlarged', 'ridge gws', 'radiating apertures', 'gain applications', 'feeding network', 'experimental results']</t>
  </si>
  <si>
    <t>Aperture array | circular polarization | gap waveguides (GWs) | groove GW | Ka-band | ridge GW | single layer</t>
  </si>
  <si>
    <t>A single-layer circularly polarized array antenna is proposed in the context of the so-called gap waveguide (GW) technology. This ultracompact antenna combines the corporate-feeding network and the radiating apertures over one single layer, standing out among other solutions proposed so far in this technology. Apertures are backed by chamfered cylindrical cavities and are fed through a corporate feeding network, which combines both groove and ridge GWs. Cavities are naturally integrated within the bed of nails hosting grooves and ridges, leading to a very low-profile √ó 4 array. Experimental results are presented to confirm the good radiation performance obtained by simulations. The proposed array architecture may be seamlessly enlarged to any size thanks to the scalability of the gap-based corporate feeding network, making this solution very attractive for medium to high-gain applications.</t>
  </si>
  <si>
    <t>3837-3845</t>
  </si>
  <si>
    <t>56405539900;57204814021;55665654200;20436786800</t>
  </si>
  <si>
    <t>Ferrando-Rocher, Miguel;Herranz-Herruzo, Jose Ignacio;Valero-Nogueira, Alejandro;Vila-Jimenez, Antonio</t>
  </si>
  <si>
    <t>Ferrando-Rocher M.</t>
  </si>
  <si>
    <t>Single-layer circularly-polarized Ka-Band antenna using gap waveguide technology</t>
  </si>
  <si>
    <t>10.1109/TAP.2018.2835639</t>
  </si>
  <si>
    <t>2-s2.0-85046711762</t>
  </si>
  <si>
    <t>['waveguide network', 'waveguide components', 'upper plate', 'second part', 'lower plate', 'ground plane', 'first part', 'electric contact', 'center frequency', 'band quasi', 'array elements', 'aperture efficiency', 'antenna array', 'amc structure', 'also plays', '8 configuration', '18 dbi', '16 2']</t>
  </si>
  <si>
    <t>Antenna array feeds | feeds | microstrip arrays | waveguides</t>
  </si>
  <si>
    <t>A Ku-band quasi-planar microstrip antenna array fed by a gap-waveguide feed network is demonstrated. The upper microstrip substrate is not in electric contact with the lower feed network, which relaxes the fabrication process considerably. The 64-element array consists of 16 2-by-2 subarrays arranged to form an 8-by-8 configuration of array elements. To ensure minimum feed losses, the subarrays are excited by a corporate feed network composed of groove-gap-waveguide components. The first part of the feed network consists of the ground plane of the antenna array which also plays the role of the upper plate of the waveguide network. The second part is an artificial magnetic conductor (AMC) structure realized within the lower plate of the waveguide feed network via milling. In this communication, the AMC structure is made of a bed-of-nails. Array elements are rectangular patches showing 8.85 dBi gain each at the center frequency. The maximum measured gain of the antenna array is 26.18 dBi, which is equivalent to 57.81% aperture efficiency.</t>
  </si>
  <si>
    <t>4359-4363</t>
  </si>
  <si>
    <t>60022927-60007278;60022927;60022927</t>
  </si>
  <si>
    <t>57193086401;6602633301;6603501530</t>
  </si>
  <si>
    <t>Sadri-Moshkenani, Parinaz;Rashed-Mohassel, Jalil;Shahabadi, Mahmoud</t>
  </si>
  <si>
    <t>Tehran;Irvine</t>
  </si>
  <si>
    <t>University of Tehran;University of California, Irvine</t>
  </si>
  <si>
    <t>60022927;60007278</t>
  </si>
  <si>
    <t>Sadri-Moshkenani P.</t>
  </si>
  <si>
    <t>Microstrip antenna array fed by a low-loss gap-waveguide feed network</t>
  </si>
  <si>
    <t>10.1109/TAP.2018.2835722</t>
  </si>
  <si>
    <t>2-s2.0-85046722976</t>
  </si>
  <si>
    <t>['selected relays', 'respective paths', 'pout ).', 'performance analysis', 'outage probability', 'noise ratio', 'joint relay', 'instantaneous signal', 'delay profile']</t>
  </si>
  <si>
    <t>Antenna selection | Asynchronous distributed space time block codes | Cooperative communication | Linear dispersion (LD) codes | Low density parity check (LDPC) codes | Pair wise error probability (PEP) and outage probability (P ) out | Relay selection</t>
  </si>
  <si>
    <t>In this work we propose a joint relay and transmit‚Äìreceive antenna selection method for amplify and forward asynchronous distributed space time block coded (ADSTBC) system. To the LDPC coded¬†signal received from the source at the relays, we apply linear dispersion codes which are optimized over the delay profile of the system to produce the ADSTBC. Selection of the best transmit‚Äìreceive antenna pair between source and selected relays, and that of between the selected relays and destination is done on the basis of instantaneous signal to noise ratio (SNR) of the respective paths. The¬†relays¬†and transmit-receive antenna pairs are selected by maximizing the end-to-end instantaneous SNR. Performance analysis of the system is done on the basis of pair wise error probability and outage probability (Pout).</t>
  </si>
  <si>
    <t>1883-1900</t>
  </si>
  <si>
    <t>Sood V.V.</t>
  </si>
  <si>
    <t>Performance Analysis of Joint Relay and Transmit‚ÄìReceive Antenna Selection for Low Density Parity Check-Asynchronous Distributed Space Time Block Coded Cooperative Diversity System</t>
  </si>
  <si>
    <t>10.1007/s11277-018-5796-0</t>
  </si>
  <si>
    <t>2-s2.0-85046725827</t>
  </si>
  <si>
    <t>['time variant', 'thereby confirmed', 'suggested criterion', 'proposed method', 'precise integration', 'pitd method', 'piecewise constant', 'pi technique', 'multiple objects', 'locally linearizing', 'governing equations', 'electromagnetic fields', 'either constant', 'efficient compared', 'domain method', 'discretized formulations', 'coordinate frames', 'computation cells', 'approximation approach', 'account conveniently']</t>
  </si>
  <si>
    <t>Maxwell-Minkowski (MM) equations | moving target | numerical method | precise integration time-domain (PITD) method</t>
  </si>
  <si>
    <t>A novel numerical time-domain method, referred to as Maxwell-Minkowski precise integration time-domain (MM-PITD) method which combines MM equations and the precise integration (PI) technique, is developed in this paper to solve the problems involving moving objects. In the proposed method, the computation cells in different regions bear different governing equations for electromagnetic fields. With the suggested criterion to distinguish the governing equations in these cells, the discretized formulations for the whole computation domain are obtainable. Since the coefficient matrix used in the PI technique is required to be constant or piecewise constant, an approximation approach to locally linearizing the time-variant equation system is provided. Two appealing superiorities of the proposed method to other methods are: 1) the speed of the object can be either constant or time variant and 2) multiple objects can be taken into account conveniently. In addition, the proposed method is more efficient compared with the other methods wherein two or more coordinate frames are used. Several numerical experiments are carried out to test the MM-PITD method. Its effectiveness, efficiency, and generality are thereby confirmed.</t>
  </si>
  <si>
    <t>4158-4169</t>
  </si>
  <si>
    <t>57193851755;7404549208;57195611639</t>
  </si>
  <si>
    <t>Shao, Jinghui;Ma, Xikui;Wang, Jiawei</t>
  </si>
  <si>
    <t>Shao J.</t>
  </si>
  <si>
    <t>A numerical method without coordinate transformations to the electromagnetic problem involving objects in arbitrary translational motion</t>
  </si>
  <si>
    <t>10.1109/TAP.2018.2835648</t>
  </si>
  <si>
    <t>2-s2.0-85046730911</t>
  </si>
  <si>
    <t>2016-0-00114</t>
  </si>
  <si>
    <t>['wide beams', 'wide beam', 'user mobility', 'supports users', 'result verifies', 'proposed system', 'power gain', 'pathloss difference', 'pairing algorithm', 'noma scheme', 'noma pairing', 'mobility state', 'beam gain']</t>
  </si>
  <si>
    <t>Nonorthogonal multiple access (NOMA) | pairing algorithm | power allocation</t>
  </si>
  <si>
    <t>In this paper, we propose a non orthogonal multiple access (NOMA) system using coexisting narrow and wide beams to increase total capacity. In our proposed system, a base station considers the state of user mobility and supports users with either a narrow or a wide beam according to the mobility state. The proposed NOMA system uses the beam gain between a narrow and a wide beam, as well as the power gain from the pathloss difference in NOMA scheme. The system is thus less influenced by user mobility at the point of NOMA pairing. In the proposed system, we consider two power allocation schemes, namely the max and fair power allocation methods, and propose a pairing algorithm to maximize the capacity by minimizing the interference between narrow and wide beam user. The result verifies that the proposed system improves sum throughput, compared with the OMA and conventional NOMA system.</t>
  </si>
  <si>
    <t>7821-7825</t>
  </si>
  <si>
    <t>55820800600;14122842200</t>
  </si>
  <si>
    <t>Lee, Gangminh;Cho, Dong Ho</t>
  </si>
  <si>
    <t>Performance Improvement of NOMA Scheme Based on Gain of Narrow and Wide Beams</t>
  </si>
  <si>
    <t>10.1109/TVT.2018.2835668</t>
  </si>
  <si>
    <t>2-s2.0-85046735551</t>
  </si>
  <si>
    <t>['wave technology', 'wave systems', 'wave ).', 'using millimeter', 'user equipment', 'uplink localization', 'pivotal part', 'orientation angle', 'next generation', 'localization limits', 'error bounds', 'detailed analysis', 'also carry', '3d position']</t>
  </si>
  <si>
    <t>5G | beamforming | fisher information | localization | orientation error bound | position error bound</t>
  </si>
  <si>
    <t>Location-aware communication systems are expected to play a pivotal part in the next generation of mobile communication networks. Therefore, there is a need to understand the localization limits in these networks, particularly, using millimeter-wave technology (mm-wave). Towards that, we address the uplink and downlink localization limits in terms of 3D position and orientation error bounds for mm-wave multipath channels. We also carry out a detailed analysis of the dependence of the bounds on different system parameters. Our key findings indicate that the uplink and downlink behave differently in two distinct ways. First of all, the error bounds have different scaling factors with respect to the number of antennas in the uplink and downlink. Secondly, uplink localization is sensitive to the orientation angle of the user equipment (UE), whereas downlink is not. Moreover, in the considered outdoor scenarios, the non-line-of-sight paths generally improve localization when a line-of-sight path exists. Finally, our numerical results show that mm-wave systems are capable of localizing a UE with sub-meter position error, and sub-degree orientation error.</t>
  </si>
  <si>
    <t>4939-4954</t>
  </si>
  <si>
    <t>60008950-60026708;60008950;60008950;60023020;60000990</t>
  </si>
  <si>
    <t>55888557500;23567392800;6701558519;17435676500;6603074745</t>
  </si>
  <si>
    <t>Abu-Shaban, Zohair;Zhou, Xiangyun;Abhayapala, Thushara;Seco-Granados, Gonzalo;Wymeersch, Henk</t>
  </si>
  <si>
    <t>Australia;Spain;Australia;Sweden</t>
  </si>
  <si>
    <t>Canberra;Cerdanyola del Valles;Canberra;Gothenburg</t>
  </si>
  <si>
    <t>University of New South Wales at Australian Defence Force Academy;Universitat Aut√≤noma de Barcelona;The Australian National University;Chalmers University of Technology</t>
  </si>
  <si>
    <t>60026708;60023020;60008950;60000990</t>
  </si>
  <si>
    <t>Abu-Shaban Z.</t>
  </si>
  <si>
    <t>Error Bounds for Uplink and Downlink 3D Localization in 5G Millimeter Wave Systems</t>
  </si>
  <si>
    <t>10.1109/TWC.2018.2832134</t>
  </si>
  <si>
    <t>2-s2.0-85046736692</t>
  </si>
  <si>
    <t>Georgia Tech</t>
  </si>
  <si>
    <t>['wideband phased', 'way switching', 'type topologies', 'throw switch', 'square amplitude', 'simplified switched', 'seamless integration', 'reduce complexity', 'pole double', 'physical size', 'phase errors', 'nm sige', 'insertion loss', 'including pads', 'equalization function', 'dsa ),', 'chip area', 'bidirectional operation', 'band gain', 'attenuation states', 'array antennas', 'active dsa', 'active double', '9 db', '75 mw', '7 db', '6 dbm', '3 db', '20 ghz']</t>
  </si>
  <si>
    <t>Active switch | BiCMOS | bidirectional amplifier (BDA) | bidirectional operation | digital step attenuator (DSA) | SiGe HBT | wideband phased-array antennas</t>
  </si>
  <si>
    <t>A 6-bit active digital step attenuator (DSA), which simultaneously achieves wide bandwidth, flat gain characteristics, and bidirectional operation, is proposed for wideband phased-array antennas. In addition, it supports bandwidth tuning and equalization function to reduce complexity and physical size of systems. The proposed circuit utilizes an active double-pole double-throw switch, which provides positive gain with four-way switching and bidirectional operation. In addition, the simplified switched T-type topologies are applied to improve the insertion loss and save on chip area for low-attenuation states (0.5, 1, and 2 dB). Implemented in a 130-nm SiGe-BiCMOS technology platform, the proposed active DSA provides the advantages of seamless integration with digital control blocks and wide operational bandwidth due to its low parasitic capacitance. The active DSA exhibits flat in-band gain of &gt;7 dB and the input/output return losses &lt;9 dB from 2 to 20 GHz, which covers S-, C-, X-, and Ku-bands. In addition, it shows the root-mean-square amplitude and phase errors of &lt;0.3 dB and &lt;3.4¬∞, respectively. The measured output 1-dB compression point is -3.6 dBm with a dc power consumption of 75 mW. The chip area of the active DSA is 1.43√ó 1.23$ mm2, including pads.</t>
  </si>
  <si>
    <t>3866-3876</t>
  </si>
  <si>
    <t>55364706300;56252047800;55939423400;7006864898</t>
  </si>
  <si>
    <t>Cho, Moon Kyu;Song, Ickhyun;Fleetwood, Zachary E.;Cressler, John D.</t>
  </si>
  <si>
    <t>Cho M.</t>
  </si>
  <si>
    <t>A SiGe-BiCMOS wideband active bidirectional digital step attenuator with bandwidth tuning and equalization</t>
  </si>
  <si>
    <t>10.1109/TMTT.2018.2830764</t>
  </si>
  <si>
    <t>2-s2.0-85046739308</t>
  </si>
  <si>
    <t>2018R1A2B2002621</t>
  </si>
  <si>
    <t>['two subarrays', 'tracking technique', 'received signals', 'pilot sequences', 'pilot sequence', 'phase difference', 'mobile station', 'estimate aod', 'different subarrays', 'computer simulations', 'aoa estimation', 'aoa based', 'aoa ),', 'antenna array', 'allow us']</t>
  </si>
  <si>
    <t>AoA | AoD | Beam tracking | millimeter-wave | pilot sequence | subarray structure</t>
  </si>
  <si>
    <t>In this paper, a beam-tracking technique for orthogonal frequency division multiplexing (OFDM)-based millimeter-wave cellular systems is proposed using subarray structures and pilot sequences. In order to track the variations in the angle of departure (AoD) and angle of arrival (AoA), an antenna array is configured into two different subarrays, which allow us to estimate AoD/AoA based on the phase difference between the two subarrays in the received signals. A pilot sequence is designed such that it can distinguish between different subarrays and track a beam for a mobile station in multicell multiuser environments. Two different implementation methods of AoD/AoA estimation are proposed and compared with computer simulations.</t>
  </si>
  <si>
    <t>7806-7810</t>
  </si>
  <si>
    <t>60094206;60014237</t>
  </si>
  <si>
    <t>17434488100;55472194900</t>
  </si>
  <si>
    <t>Kim, Yeong Jun;Cho, Yong Soo</t>
  </si>
  <si>
    <t>LG Electronics, Korea;Chung-Ang University</t>
  </si>
  <si>
    <t>Beam-Tracking Technique for Millimeter-Wave Cellular Systems Using Subarray Structures</t>
  </si>
  <si>
    <t>10.1109/TVT.2018.2834346</t>
  </si>
  <si>
    <t>2-s2.0-85046740547</t>
  </si>
  <si>
    <t>['scattering coefficients', 'periodic arrangements', 'first recast', 'electromagnetic response', 'computational efficiency', 'arbitrary number', 'accurately predict']</t>
  </si>
  <si>
    <t>Computational electromagnetics | ordinary kriging (OK) | reflectarrays | scattering matrix | statistical learning</t>
  </si>
  <si>
    <t>An innovative strategy based on an advanced statistical learning method is introduced to efficiently and accurately predict the electromagnetic response of complex-shaped reflectarray elements. The computation of the scattering coefficients of periodic arrangements, characterized by an arbitrary number of degrees of freedom, is first recast as a vectorial regression problem and then solved with a learning-by-example strategy exploiting the ordinary kriging paradigm. A set of representative numerical experiments dealing with different element geometries is presented to assess the accuracy, the computational efficiency, and the flexibility of the proposed technique also in comparison with state-of-the-art machine learning methods.</t>
  </si>
  <si>
    <t>3995-4007</t>
  </si>
  <si>
    <t>60015986;60015986;60015986-60007136;60015986-60007136-60001741</t>
  </si>
  <si>
    <t>54387549100;55758048000;6701615935;7005085831</t>
  </si>
  <si>
    <t>Salucci, Marco;Tenuti, Lorenza;Oliveri, Giacomo;Massa, Andrea</t>
  </si>
  <si>
    <t>Italy;France;Spain</t>
  </si>
  <si>
    <t>Trento;Gif-sur-Yvette;Madrid</t>
  </si>
  <si>
    <t>Universit√† di Trento;Laboratoire des Signaux et Syst√®mes;Universidad Carlos III de Madrid</t>
  </si>
  <si>
    <t>60015986;60007136;60001741</t>
  </si>
  <si>
    <t>Efficient prediction of the em response of reflectarray antenna elements by an advanced statistical learning method</t>
  </si>
  <si>
    <t>10.1109/TAP.2018.2835566</t>
  </si>
  <si>
    <t>2-s2.0-85046749870</t>
  </si>
  <si>
    <t>N00014-11-1-0358</t>
  </si>
  <si>
    <t>['tr imaging', 'studied using', 'signal propagation', 'shielding walls', 'shadow region', 'receiving array', 'problem called', 'multipath effects', 'low signal', 'intrinsic multipath', 'interference terms', 'input multiple', 'imaging technique', 'imaging scenario', 'image based', 'hwri problem', 'hard wall', 'experimental results', 'enables seeing', 'distributed transmitting', 'distributed multiple', 'diffracted field', 'covariance matrix', 'clutter ratio', 'based time']</t>
  </si>
  <si>
    <t>Antenna array | distributed radar | multiple-input multiple-output (MIMO) radar | through-the-wall radar imaging (TWRI) | time reversal (TR)</t>
  </si>
  <si>
    <t>The technology of 'through-the-wall radar imaging' enables seeing through walls by reconstructing the image based on backscattered waves passing through an optically opaque dielectric wall. However, when the electromagnetic waves cannot penetrate the shielding walls (such as metallic walls), a problem called 'hard-wall radar imaging' (HWRI) must be investigated. As the objects are located in the shadow region, where only the diffracted field can be reflected back via edges, conventional imaging techniques are not applicable. The HWRI problem is an imaging scenario with an intrinsic multipath of signal propagation. Therefore, it has been studied using a model-based time-reversal (TR) decomposition of TR operator imaging method. In this paper, an imaging technique with a distributed transmitting and receiving array is proposed as a robust way resolving the problem with a low signal-to-clutter ratio in TR imaging. In this method, the interelement response matrix is collected for the construction of the covariance matrix, from which the geometry of the hard wall is determined from the direction of arrival by the multiple signal classification techniques. Next, the adaptive interference cancellation technique is applied to suppress the interference terms in the image function due to the multipath effects. The experimental results were obtained from a distributed multiple-input multiple-output radar system and show that this method is useful not only for the detection of a weak object echo but also for the localization of multiple targets hidden behind the wall.</t>
  </si>
  <si>
    <t>4240-4251</t>
  </si>
  <si>
    <t>60015481;60015481;60015481</t>
  </si>
  <si>
    <t>57192126601;7005071830;7005122046</t>
  </si>
  <si>
    <t>Zhang, Ce;Kuga, Yasuo;Ishimaru, Akira</t>
  </si>
  <si>
    <t>Hard-wall radar imaging: Localization of objects shadowed by metallic walls with MIMO Radar</t>
  </si>
  <si>
    <t>10.1109/TAP.2018.2835569</t>
  </si>
  <si>
    <t>2-s2.0-85046753450</t>
  </si>
  <si>
    <t>March of Dimes Foundation</t>
  </si>
  <si>
    <t>['younger children', 'year repeatability', 'wireless fidelity', 'wifi ).', 'urban environments', 'uplink exposure', 'total exposure', 'three days', 'small subsample', 'slightly higher', 'rural environments', 'rapidly increased', 'radio antennas', 'personal rf', 'older children', 'much lower', 'mobile phones', 'median exposures', 'm2 ).', 'm2 ),', 'largest contributors', 'largest contributor', 'intraclass correlations', 'indoor rf', 'important determinant', 'icc ).', 'higher exposure', 'handheld devices', 'exposure levels', 'european children', 'estimate associations', 'emf sources', 'emf exposure', 'downlink ),', 'dect contributed', 'day repeatability', 'collect children', 'children living', 'ages 8', 'activity diaries', '9 œºw', '85 ),', '7 œºw', '529 children', '5 œºw', '3 œºw', '2 œºw', '18 years', '1 œºw', '0 œºw']</t>
  </si>
  <si>
    <t>Cell phones | Children's health | Electromagnetic fields | Radio waves | Smart phones | Wireless technology</t>
  </si>
  <si>
    <t>Background: Exposure to radiofrequency electromagnetic fields (RF-EMF) has rapidly increased and little is known about exposure levels in children. This study describes personal RF-EMF environmental exposure levels from handheld devices and fixed site transmitters in European children, the determinants of this, and the day-to-day and year-to-year repeatability of these exposure levels. Methods: Personal environmental RF-EMF exposure (ŒºW/m2, power flux density) was measured in 529 children (ages 8-18 years) in Denmark, the Netherlands, Slovenia, Switzerland, and Spain using personal portable exposure meters for a period of up to three days between 2014 and 2016, and repeated in a subsample of 28 children one year later. The meters captured 16 frequency bands every 4 s and incorporated a GPS. Activity diaries and questionnaires were used to collect children's location, use of handheld devices, and presence of indoor RF-EMF sources. Six general frequency bands were defined: total, digital enhanced cordless telecommunications (DECT), television and radio antennas (broadcast), mobile phones (uplink), mobile phone base stations (downlink), and Wireless Fidelity (WiFi). We used adjusted mixed effects models with region random effects to estimate associations of handheld device use habits and indoor RF-EMF sources with personal RF-EMF exposure. Day-to-day and year-to-year repeatability of personal RF-EMF exposure were calculated through intraclass correlations (ICC). Results: Median total personal RF-EMF exposure was 75.5 ŒºW/m2. Downlink was the largest contributor to total exposure (median: 27.2 ŒºW/m2) followed by broadcast (9.9 ŒºW/m2). Exposure from uplink (4.7 ŒºW/m2) was lower. WiFi and DECT contributed very little to exposure levels. Exposure was higher during day (94.2 ŒºW/m2) than night (23.0 ŒºW/m2), and slightly higher during weekends than weekdays, although varying across regions. Median exposures were highest while children were outside (157.0 ŒºW/m2) or traveling (171.3 ŒºW/m2), and much lower at home (33.0 ŒºW/m2) or in school (35.1 ŒºW/m2). Children living in urban environments had higher exposure than children in rural environments. Older children and users of mobile phones had higher uplink exposure but not total exposure, compared to younger children and those that did not use mobile phones. Day-to-day repeatability was moderate to high for most of the general frequency bands (ICCs between 0.43 and 0.85), as well as for total, broadcast, and downlink for the year-to-year repeatability (ICCs between 0.49 and 0.80) in a small subsample. Conclusion: The largest contributors to total personal environmental RF-EMF exposure were downlink and broadcast, and these exposures showed high repeatability. Urbanicity was the most important determinant of total exposure and mobile phone use was the most important determinant of uplink exposure. It is important to continue evaluating RF-EMF exposure in children as device use habits, exposure levels, and main contributing sources may change.</t>
  </si>
  <si>
    <t>Environment International</t>
  </si>
  <si>
    <t>60105961-60032942-60001602;60023146-60023588;60023146-60023588;60117216;60117216;118011910;60027550;60122497-60027856;60105961-60032942-60001602;60001602-60002644;60001602-60027844;60025543;60001602-60002644;60122497-100349671;60001602-106710051;60002483;60105961-60032942-60001602;60023523;118011910;60117216-60032724-60015150;60105961-60032942-60001602;60023146-60023588;60105961-60032942-60001602-60015627</t>
  </si>
  <si>
    <t>57117633800;57003683000;36898240000;56414962000;14060240000;57200771669;7004845890;57118141400;26635082600;16416809300;35509315800;56464224300;57192871096;56790021100;57223701261;6603457807;7003542162;53865355300;13005269500;7006012910;6603357596;6603273803;23034429400</t>
  </si>
  <si>
    <t>Birks, Laura Ellen;Struchen, Benjamin;Eeftens, Marloes;van Wel, Luuk;Huss, Anke;Gaj≈°ek, Peter;Kheifets, Leeka;Gallastegi, Mara;Dalmau-Bueno, Albert;Estarlich, Marisa;Fernandez, Mariana F.;Meder, Inger Kristine;Ferrero, Amparo;Jim√©nez-Zabala, Ana;Torrent, Maties;Vrijkotte, Tanja G.M.;Cardis, Elisabeth;Olsen, J√∏rn;Valiƒç, Bla≈æ;Vermeulen, Roel;Vrijheid, Martine;R√∂√∂sli, Martin;Guxens, M√≤nica</t>
  </si>
  <si>
    <t>Spain;Netherlands;Spain;Spain;Netherlands;Spain;Spain;United States;Denmark;Switzerland;Denmark;Switzerland;Netherlands;United Kingdom;Spain;Netherlands;Spain;Slovenia;Spain;Spain</t>
  </si>
  <si>
    <t>Donostia-San Sebastian;Utrecht;Barcelona;Barcelona;Utrecht;Leioa;Granada;Los Angeles;Copenhagen;Basel;Aarhus;Basel;Rotterdam;London;Valencia;Amsterdam;Madrid;Ljubljana;Mallorca;Donostia-San Sebastian</t>
  </si>
  <si>
    <t>Biodonostia Health Research Institute;Institute for Risk Assessment Sciences, Utrecht University;Instituto de Salud Global de Barcelona;Universitat Pompeu Fabra Barcelona;University Medical Center Utrecht;Universidad del Pais Vasco;Universidad de Granada;University of California, Los Angeles;Statens Serum Institut;Universitat Basel;Danish Epidemiology Science Centre;Swiss Tropical and Public Health Institute (Swiss TPH);Erasmus MC Sophia Children's Hospital;Imperial College London;Universitat de Val√®ncia;Universiteit van Amsterdam;Instituto de Salud Carlos III;Institute of Non-ionizing Radiation (INIS);Ib-salut;Public Health Division of Gipuzkoa</t>
  </si>
  <si>
    <t>60122497;60117216;60105961;60032942;60032724;60027856;60027844;60027550;60025543;60023588;60023523;60023146;60015627;60015150;60002644;60002483;60001602;118011910;106710051;100349671</t>
  </si>
  <si>
    <t>Birks L.E.</t>
  </si>
  <si>
    <t>Spatial and temporal variability of personal environmental exposure to radio frequency electromagnetic fields in children in Europe</t>
  </si>
  <si>
    <t>S0160412017320597</t>
  </si>
  <si>
    <t>10.1016/j.envint.2018.04.026</t>
  </si>
  <si>
    <t>2-s2.0-85046760140</t>
  </si>
  <si>
    <t>TEC2016-75934-C4-3-R</t>
  </si>
  <si>
    <t>['resonant element', 'paper describes', 'new paradigm', 'n diodes', 'measured results', 'ieee 802', 'four ports', 'fabricated prototypes', 'could lead', 'complex filtering', 'behave either', 'based around', 'around 2', 'antenna operation', '45 ghz', '11 wifi']</t>
  </si>
  <si>
    <t>Microwave antenna | microwave filter | programmable microwave function array (PROMFA) | reconfigurable antenna | reconfigurable filter</t>
  </si>
  <si>
    <t>This paper describes a multifunctional microwave device that can be reconfigured to behave either as a filter or an antenna. The device is based around a single-resonant element, referred to as a building block element that is connected to four ports. The resonant element is a microstrip square patch working in the 2.45 GHz unlicensed Industrial Scientific and Medical band used for IEEE 802.11 WiFi. The proposed building block is simple in its design and construction. This paper also presents devices composed of three building blocks, which can realize more complex filtering and antenna mode performance. In addition, p-i-n diodes have also been incorporated into the devices in order to facilitate electronic control. Measured results, pertaining to fabricated prototypes, show that filter and antenna operation can be achieved in the same device at a frequency of around 2.45 GHz with acceptable insertion loss and efficiency. In the future, it is anticipated that this could lead to a new paradigm, namely, a device that is analogous to a field programmable gate array operating in the microwave frequency regime.</t>
  </si>
  <si>
    <t>3865-3876</t>
  </si>
  <si>
    <t>60000823;60021097;105708323;60021097</t>
  </si>
  <si>
    <t>25721734700;55816665300;6602413261;55462305500</t>
  </si>
  <si>
    <t>Borja, Alejandro L.;Kabiri, Yasin;Belenguer, Angel;Kelly, James R.</t>
  </si>
  <si>
    <t>United Kingdom;Spain;Spain</t>
  </si>
  <si>
    <t>Guildford;Ciudad Real;Cuenca</t>
  </si>
  <si>
    <t>University of Surrey;Universidad de Castilla-La Mancha;Escuela Polit√©cnica de Cuenca</t>
  </si>
  <si>
    <t>60021097;60000823;105708323</t>
  </si>
  <si>
    <t>Borja A.L.</t>
  </si>
  <si>
    <t>Programmable multifunctional RF/Microwave circuit for antenna and filter operation</t>
  </si>
  <si>
    <t>10.1109/TAP.2018.2835728</t>
  </si>
  <si>
    <t>2-s2.0-85046762911</t>
  </si>
  <si>
    <t>['wave propagation', 'various directions', 'statistical behaviors', 'rigorous representation', 'results bring', 'resulting expression', 'related studies', 'receive sides', 'random scattering', 'polarization change', 'numerically investigated', 'model system', 'interaction strength', 'electromagnetic propagation', 'dyadic spectrum', 'dyadic green', 'communication volumes', 'angular spectrum']</t>
  </si>
  <si>
    <t>Double-angular dyadic spectrum | dyadic Green's function (DGF) | electromagnetic (EM) wave propagation | scattering environment</t>
  </si>
  <si>
    <t>A rigorous representation of the dyadic Green's function of the 3-D vector wave equation is derived between two disjoint communication volumes with arbitrary external scattering. The resulting expression is a double-integral of two plane waves multiplied with a dyadic kernel called the double-angular spectrum of the system. The two plane waves are the wave components traveling in various directions on the transmit and receive sides, respectively, and the dyadic spectrum, which is composed of orthogonal vector spherical harmonics, describes the waves' interaction strength and polarization change. The derived DGF representation offers valuable physical insights and provides a rigorous mathematical framework that potentially can facilitate other electromagnetic propagation-related studies. As the core of this framework, the dyadic spectrum is numerically investigated in a model system with random scattering. The results bring to light many insightful characteristics on the statistical behaviors of the wave propagation between the communication volumes.</t>
  </si>
  <si>
    <t>4096-4104</t>
  </si>
  <si>
    <t>Xu, Jie</t>
  </si>
  <si>
    <t>Loyola Marymount University</t>
  </si>
  <si>
    <t>The angular spectrum of dyadic green's function in 3-D scattering environments</t>
  </si>
  <si>
    <t>10.1109/TAP.2018.2835664</t>
  </si>
  <si>
    <t>2-s2.0-85046776394</t>
  </si>
  <si>
    <t>4000114264/15/NL/CLP</t>
  </si>
  <si>
    <t>['scanning appears', 'scan range', 'scan case', 'physical optics', 'phase applied', 'paper presents', 'full 3', 'effective way', 'curved dome', 'array capable', 'array aperture']</t>
  </si>
  <si>
    <t>Beam deflector | dome antennas | metasurfaces (MTS) | phased arrays</t>
  </si>
  <si>
    <t>This paper presents a simple and effective way to increase the scan range of phased array antennas by using a metasurface (MTS) curved dome. The technique is based on a phase-gradient passive MTS that deflects the incident rays coming from the array aperture, and on a predistortion of amplitude and phase applied to the original phased array. We assume, therefore, to have at disposal an array capable of electronic beam scanning over a limited angular range with control of amplitude and phase. Geometrical optics ray tracing is used for the design of the metadome and physical optics for the analysis. For the sake of simplicity, the idea is illustrated here for a 2-D scan case; however, the extension to full 3-D scanning appears to be straightforward.</t>
  </si>
  <si>
    <t>3973-3982</t>
  </si>
  <si>
    <t>60002838;60113785;60019984;113782500;60019984;60019984;60019984;60031159;60002838</t>
  </si>
  <si>
    <t>57202630369;7102447001;22835514600;24483878800;57000023900;36625294900;24479405400;6603944956;7005998607</t>
  </si>
  <si>
    <t>Benini, Alice;Martini, Enrica;Monni, Stefania;Vigano, Maria Carolina;Silvestri, Fabrizio;Gandini, Erio;Gerini, Giampiero;Toso, Giovanni;Maci, Stefano</t>
  </si>
  <si>
    <t>Italy;Netherlands;Netherlands;Italy;Switzerland</t>
  </si>
  <si>
    <t>Siena;Noordwijk aan Zee;The Hague;Siena;Lausanne</t>
  </si>
  <si>
    <t>Wave Up S.r.l.;ESTEC - European Space Research and Technology Centre;Nederlandse Organisatie voor toegepast natuurwetenschappelijk onderzoek- TNO;Universit√† degli Studi di Siena;ViaSat Antenna Systems SA</t>
  </si>
  <si>
    <t>60113785;60031159;60019984;60002838;113782500</t>
  </si>
  <si>
    <t>Phase-gradient meta-dome for increasing grating-lobe-free scan range in phased arrays</t>
  </si>
  <si>
    <t>10.1109/TAP.2018.2835575</t>
  </si>
  <si>
    <t>2-s2.0-85046777562</t>
  </si>
  <si>
    <t>['wideband performance', 'simulation results', 'radiation efficiency', 'proposed antenna', 'paper presents', 'overall size', 'measurement results', 'matching circuit', 'lower frequencies', 'consequently increase', '1200 mhz']</t>
  </si>
  <si>
    <t>Airborne applications | blade antenna | broadband antennas | dipole antenna | slot antennas | unmanned aerial vehicle (UAV)</t>
  </si>
  <si>
    <t>This paper presents a novel broadband dipole blade antenna for airborne unmanned aerial vehicle applications. Wideband performance and stable radiation pattern are achieved by the use of two perpendicular slots and two vertical tails. The vertical tails increase the excited surface current path and consequently increase the radiation efficiency of the antenna at lower frequencies. The feed line utilizes a matching circuit to achieve a wide impedance bandwidth, particularly at lower frequencies. The overall size of the antenna is 71 cm √ó 25 cm √ó 5 cm. A prototype of the proposed antenna has been fabricated and tested. Measurements agree well with simulation results. Based on measurement results, the antenna impedance bandwidth for VSWR &lt; 2.5 is 193.5% from 20 to 1200 MHz.</t>
  </si>
  <si>
    <t>3857-3864</t>
  </si>
  <si>
    <t>60027392;60007751;60007751;60027392</t>
  </si>
  <si>
    <t>57191224990;18434111200;24473220500;24483883200</t>
  </si>
  <si>
    <t>Nosrati, Mehrdad;Jafargholi, Amir;Pazoki, Reza;Tavassolian, Negar</t>
  </si>
  <si>
    <t>Hoboken;Tehran</t>
  </si>
  <si>
    <t>Stevens Institute of Technology;Amirkabir University of Technology</t>
  </si>
  <si>
    <t>60027392;60007751</t>
  </si>
  <si>
    <t>Nosrati M.</t>
  </si>
  <si>
    <t>Broadband slotted blade dipole antenna for airborne UAV applications</t>
  </si>
  <si>
    <t>10.1109/TAP.2018.2835524</t>
  </si>
  <si>
    <t>2-s2.0-85046780262</t>
  </si>
  <si>
    <t>['triband double', 'simultaneously transmit', 'selective surface', 'screen frequency', 'receive signals', 'proposed quad', 'measured gains', 'experimental verification', 'communication validates', 'circular aperture', 'band high', 'band dual', '5 ghz', '400 mm', '4 ghz', '4 dbic', '32 dbi', '31 dbi', '25 ghz', '2 ghz', '1 dbic']</t>
  </si>
  <si>
    <t>Antenna | frequency-selective surface (FSS) | quad-band | reflectarray | satellite communications</t>
  </si>
  <si>
    <t>A shared aperture quad-band high-gain reflectarray antenna (RA) is proposed. It has a stacked structure consisting of a Ka-band dual-band circularly polarized RA, a Ku-band wideband linearly polarized RA, and a triband double-screen frequency-selective surface in between. It is able to simultaneously transmit and receive signals at both Ku- and Ka-bands. A prototype with a circular aperture of 400 mm in diameter is designed, fabricated, and tested for experimental verification. The measured gains are 31 dBi at 12.5 GHz, 32 dBi at 14.25 GHz, 36.1 dBic at 20.4 GHz, and 39.4 dBic at 30.2 GHz, respectively, and the corresponding aperture efficiencies are 45.6%, 44%, 56%, and 54.8%, respectively. The radiation performance demonstrated in this communication validates the feasibility of the proposed quad-band RA design for the future satellite communications at both Ku- and Ka-bands.</t>
  </si>
  <si>
    <t>4353-4358</t>
  </si>
  <si>
    <t>56381017000;13907922300;57198993246;7405263889</t>
  </si>
  <si>
    <t>Deng, Ruyuan;Xu, Shenheng;Yang, Fan;Li, Maokun</t>
  </si>
  <si>
    <t>Deng R.</t>
  </si>
  <si>
    <t>An FSS-Backed Ku/Ka quad-band reflectarray antenna for satellite communications</t>
  </si>
  <si>
    <t>10.1109/TAP.2018.2835725</t>
  </si>
  <si>
    <t>2-s2.0-85046782197</t>
  </si>
  <si>
    <t>16KJB510026</t>
  </si>
  <si>
    <t>['superdirective array', 'sparse array', 'security performance', 'power efficiency', 'phased array', 'optimization problem', 'norm resulting', 'nonsuperdirective array', 'main idea', 'iterative reweighted', 'information beamwidth', 'important topics', 'dm transmitter', 'dm based', 'directional modulation', 'convex way', 'convex optimization', 'benchmark problems', 'also considered']</t>
  </si>
  <si>
    <t>Convex optimization | directional modulation (DM) | dynamic DM signal | information beam | physical layer security | power efficiency | sparse array</t>
  </si>
  <si>
    <t>The design of a directional modulation (DM) signal by a phased array is one of the important topics in the field of physical layer security communication. In this paper, we synthesize a sparse array for DM based on convex optimization. The main idea is that a nonconvex optimization problem associated with \ell -{0} -norm is formulated for synthesizing a sparse array. To solve this nonconvex optimization problem, two different solutions are employed to relax the nonconvex optimization problem in a convex way: one is based on iterative reweighted \ell -{1} -norm resulting in a superdirective array, the other is based on mixed integer programming resulting in a nonsuperdirective array. Furthermore, multiple important metrics of a DM transmitter, such as power efficiency, information beamwidth, and dynamic DM signal, are also considered in the optimization problem to achieve better performance of the DM signal via a sparse array. Simulation results show that the proposed synthesis method provides greater flexibility of controlling the security performance, power efficiency, and static or dynamic DM signal while the number of excitations is less than the uniformly spaced linear array in the benchmark problems.</t>
  </si>
  <si>
    <t>3959-3972</t>
  </si>
  <si>
    <t>60009400;60009400;60009400</t>
  </si>
  <si>
    <t>57204396549;57199731413;37002786200</t>
  </si>
  <si>
    <t>Hong, Tao;Shi, Xiao Pan;Liang, Xue Song</t>
  </si>
  <si>
    <t>Synthesis of sparse linear array for directional modulation via convex optimization</t>
  </si>
  <si>
    <t>10.1109/TAP.2018.2835641</t>
  </si>
  <si>
    <t>2-s2.0-85046784733</t>
  </si>
  <si>
    <t>['two sets', 'short circuit', 'radiation pattern', 'open circuit', 'input impedance', 'goubau antenna', 'full bandwidth', 'first one', 'first applied', 'equivalent dimensions', 'characteristic modes']</t>
  </si>
  <si>
    <t>Characteristic modes | compact antenna | loaded antenna | modal analysis | monopole antenna | poles and zeros | rational fraction Goubau antenna | wide bandwidth</t>
  </si>
  <si>
    <t>In this paper, a technique to design a compact wideband antenna with the optimization of the input impedance is proposed. This technique is based on the use of two sets of characteristic modes. The first one is associated with an open circuit at the antenna input port while the second is associated with a short circuit at the antenna input port. The link of this analyze with a classical modal approach by a rational fraction approximation of the input impedance is demonstrated. This technique is first applied to a basic folded monopole antenna, then to a disc-loaded folded monopole antenna in the aim to optimize its bandwidth and radiation pattern while reducing its size. The disc-loaded folded monopole antenna is modeled and measured. Its voltage standing wave ratio performances are equivalent to those of the Goubau antenna for equivalent dimensions. The radiation pattern is monopolelike on the full bandwidth.</t>
  </si>
  <si>
    <t>3819-3829</t>
  </si>
  <si>
    <t>60083826;60083826-60102124</t>
  </si>
  <si>
    <t>6505968703;6506827028</t>
  </si>
  <si>
    <t>Souny, Bernard;Morlaas, Christophe</t>
  </si>
  <si>
    <t>Toulouse;Toulouse</t>
  </si>
  <si>
    <t>Universit√© F√©d√©rale Toulouse Midi-Pyr√©n√©es;Ecole Nationale de l'Aviation Civile</t>
  </si>
  <si>
    <t>60102124;60083826</t>
  </si>
  <si>
    <t>Souny B.</t>
  </si>
  <si>
    <t>Usage of characteristic modes with specific boundary conditions for wideband antenna design: Application to a cage loaded monopole antenna</t>
  </si>
  <si>
    <t>10.1109/TAP.2018.2835516</t>
  </si>
  <si>
    <t>2-s2.0-85046787044</t>
  </si>
  <si>
    <t>['wave antennas', 'siw lwa', 'restricts radiation', 'polarization level', 'osb problem', 'osb ),', 'open stopband', 'measured cross', 'many leaky', 'lwas ),', 'initial design', 'frequency sweeps', 'forward direction', 'excited efficiently', 'broadside direction', 'broadside beam', 'beam scans', 'beam scanning', 'beam close', 'backfire direction', 'antenna design', '74 ¬∞', '45 ¬∞', '119 ¬∞', '11 ghz']</t>
  </si>
  <si>
    <t>Backward-to-forward scanning | beam scanning | broadside beam | leaky-wave antenna (LWA) | open stopband (OSB) | substrate integrated waveguides (SIWs)</t>
  </si>
  <si>
    <t>For many leaky-wave antennas (LWAs), it is challenging to realize beam scanning through broadside. A problem is the presence of an open stopband (OSB), which restricts radiation in the broadside direction. In this paper, a novel substrate integrated waveguide (SIW)-based LWA is described to overcome the OSB problem and provide beam scanning continuously from the backward to the forward direction from a conventional periodic LWA. It is demonstrated that the n =-1 spatial harmonic can be excited efficiently from an SIW LWA and enables broadside radiation. However, it was found in our initial design that when the beam scans through the broadside, the cross-polarization level increases significantly compared to the beam close to the backfire direction. A technique is developed to reduce the cross-polarization level. As a result, a new antenna configuration is created. The antenna design has been realized and measured to validate the concept. The measured beam scanning range of the prototype is from -74¬∞ to +45¬∞ (119¬∞ of beam scanning) when the frequency sweeps from 7.625 to 11 GHz, and the measured cross-polarization level is 20.8 dB low at the main beam direction for the broadside beam.</t>
  </si>
  <si>
    <t>3846-3856</t>
  </si>
  <si>
    <t>60023932;60023932;60023932;60023932;60023932</t>
  </si>
  <si>
    <t>35731948300;55911871600;55737920300;56041709500;7202832083</t>
  </si>
  <si>
    <t>Karmokar, Debabrata K.;Guo, Y. Jay;Qin, Pei Yuan;Chen, Shu Lin;Bird, Trevor S.</t>
  </si>
  <si>
    <t>Karmokar D.</t>
  </si>
  <si>
    <t>Substrate integrated waveguide-based periodic backward-to-forward scanning leaky-wave antenna with low cross-polarization</t>
  </si>
  <si>
    <t>10.1109/TAP.2018.2835502</t>
  </si>
  <si>
    <t>2-s2.0-85046808087</t>
  </si>
  <si>
    <t>['visr ).', 'vertical polarization', 'unit cell', 'uda antenna', 'shaped resonator', 'sensitivity analysis', 'resonant frequency', 'reliable method', 'proposed antennas', 'operating principle', 'one reflector', 'one director', 'novel vertical', 'four directors', 'driven antenna', 'back ratio', 'aperture element', 'aperture acts', 'antenna fabrication', '9 db', '71 ghz', '70 ghz', '6 dbi', '3 dbi']</t>
  </si>
  <si>
    <t>Endfire | magnetic dipole | vertical I-shaped resonator (VISR) | vertical polarization | Yagi-Uda antenna</t>
  </si>
  <si>
    <t>A low-profile planar Yagi-Uda antenna with exact endfire radiation and vertical polarization is presented in this paper. The concept is the combination of an aperture element and a novel vertical I-shaped resonator (VISR). The aperture acts as the driven antenna, which can be equivalent of a virtual magnetic dipole. The VISR array constructed with VISR unit cell is employed as a director or a reflector element depending on the resonant frequency of the unit cell, which consists of two identical rectangular metal conductors printed on both sides of a substrate and their electrical connection using via holes. Two prototype antennas are then designed, fabricated, and measured to test the validity of the operating principle. Antenna I with one director and one reflector achieves an endfire realized gain of 9.9-10.3 dBi and a front-to-back ratio (FBR) of more than 17.4 dB across 6.36-6.70 GHz. With four directors and one reflector, an endfire realized gain of 12.9-13.6 dBi and an FBR of more than 17.9 dB are accomplished by antenna II across 6.38-6.71 GHz. Moreover, a sensitivity analysis is implemented for the proposed antennas. Simulated results show that the standard PCB process is a reliable method for antenna fabrication.</t>
  </si>
  <si>
    <t>3910-3917</t>
  </si>
  <si>
    <t>7405433340;57193458533;56402189400</t>
  </si>
  <si>
    <t>Yang, Ziqiang;Zhang, Liming;Yang, Tao</t>
  </si>
  <si>
    <t>A microstrip magnetic dipole yagi-uda antenna employing vertical I-shaped resonators as parasitic elements</t>
  </si>
  <si>
    <t>10.1109/TAP.2018.2835673</t>
  </si>
  <si>
    <t>2-s2.0-85046813827</t>
  </si>
  <si>
    <t>BR05236454</t>
  </si>
  <si>
    <t>['whole system', 'typically brought', 'system within', 'surrounding space', 'relevant connections', 'reduce radiation', 'recent interest', 'receiver position', 'receiver location', 'proposed scenario', 'proposed concept', 'oscillation regime', 'new paradigm', 'microwave oscillations', 'load impedance', 'including transmitter', 'experimentally show', 'dynamically tuning', 'dynamical tuning', 'created directly', 'control network', 'concept demonstration', 'balanced loss', 'antenna mode']</t>
  </si>
  <si>
    <t>Parity-time symmetry reflection | resonance | transmission | wireless power transfer</t>
  </si>
  <si>
    <t>Conventional wireless power transfer systems consist of a microwave power generator and a microwave power receiver separated by some distance. To realize efficient power transfer, the system is typically brought to resonance, and the coupled-antenna mode is optimized to reduce radiation into the surrounding space. In this scheme, any modification of the receiver position or its electromagnetic properties results in the necessity of dynamically tuning the whole system to restore the resonant matching condition. It implies poor robustness to the receiver location and load impedance, as well as additional energy consumption in the control network. In this paper, we introduce a new paradigm for wireless power delivery based on which the whole system, including transmitter and receiver and the space in between, forms a unified microwave power generator. In our proposed scenario, the load itself becomes a part of the generator. Microwave oscillations are created directly at the receiver location, eliminating the need for dynamical tuning of the system within the range of the self-oscillation regime. As a proof-of-concept demonstration, we experimentally show that, such self-oscillating wireless power delivery systems can provide robust operation against changes in the environment or in the location of the load. The proposed concept has relevant connections with the recent interest in parity-time symmetric systems, in which balanced loss and gain distributions enable unusual electromagnetic responses.</t>
  </si>
  <si>
    <t>4260-4268</t>
  </si>
  <si>
    <t>60013372;60103653;60104301;60103653;60013372-60007033;60103653;60103653</t>
  </si>
  <si>
    <t>39362532100;57004904600;57202034457;55662264600;6701496891;35572352400;7005479476</t>
  </si>
  <si>
    <t>Ra'di, Younes;Chowkwale, Bhakti;Valagiannopoulos, Constantinos;Liu, Fu;Alu, Andrea;Simovski, Constantin R.;Tretyakov, Sergei A.</t>
  </si>
  <si>
    <t>Kazakhstan;Finland;United States;United States</t>
  </si>
  <si>
    <t>Nur-Sultan;Espoo;Austin;New York</t>
  </si>
  <si>
    <t>Nazarbayev University;Aalto University;The University of Texas at Austin;City University of New York</t>
  </si>
  <si>
    <t>60104301;60103653;60013372;60007033</t>
  </si>
  <si>
    <t>Ra'di Y.</t>
  </si>
  <si>
    <t>On-site wireless power generation</t>
  </si>
  <si>
    <t>10.1109/TAP.2018.2835560</t>
  </si>
  <si>
    <t>2-s2.0-85046822188</t>
  </si>
  <si>
    <t>['transmission performance', 'thus decrease', 'spectrum sensing', 'spectrum efficiency', 'simulation results', 'sensing performance', 'sensing antennas', 'radio frequency', 'pu signal', 'primary user', 'power splitting', 'optimal number', 'harvested energy', 'fading channel', 'energy harvesting', 'detection probability', 'cr ),', 'consumed energy']</t>
  </si>
  <si>
    <t>Cooperative spectrum sensing | Energy harvesting | Multi-antenna cognitive radio | Spectrum efficiency | Wireless power transfer</t>
  </si>
  <si>
    <t>In multi-antenna cognitive radio (CR), the sensing performance of detecting the presence of primary user (PU) in fading channel can be improved through multi-antenna cooperative spectrum sensing. However, the CR may consume more stored energy due to the cooperative spectrum sensing and thus decrease its transmission performance. In this paper, to guarantee the transmission performance, a simultaneous cooperative spectrum sensing and wireless power transfer (SCSSWPT) scheme has been proposed, which can harvest the radio frequency (RF) energy of the PU signal to supply the consumed energy of spectrum sensing. Time splitting model, power splitting and antenna splitting model are proposed to implement cooperative spectrum sensing, energy harvesting and data transmission simultaneously. Three optimization problems have been formulated to maximize spectrum efficiency of the CR in the three SCSSWPT models, respectively, subject to the constraints of detection probability and harvested energy. The simulation results have shown that there is an optimal number of sensing antennas to maximize the spectrum efficiency of the CR, and the time splitting model can achieve higher spectrum efficiency.</t>
  </si>
  <si>
    <t>78-85</t>
  </si>
  <si>
    <t>60019616-112854171;60019616;60004538;112854171;60025345</t>
  </si>
  <si>
    <t>57193056055;22935922700;56098131900;27167764900;35956096800</t>
  </si>
  <si>
    <t>Song, Zhiqun;Zhang, Zhongzhao;Liu, Xin;Liu, Yutao;Fan, Lisheng</t>
  </si>
  <si>
    <t>Guangzhou;Harbin;Dalian;Shijiazhuang</t>
  </si>
  <si>
    <t>Guangzhou University;Harbin Institute of Technology;Dalian University of Technology;54th Research Institute of CECT</t>
  </si>
  <si>
    <t>60025345;60019616;60004538;112854171</t>
  </si>
  <si>
    <t>Simultaneous cooperative spectrum sensing and wireless power transfer in multi-antenna cognitive radio</t>
  </si>
  <si>
    <t>S1874490718300247</t>
  </si>
  <si>
    <t>10.1016/j.phycom.2018.04.022</t>
  </si>
  <si>
    <t>2-s2.0-85046826566</t>
  </si>
  <si>
    <t>['technique refers', 'simulation results', 'proposed antenna', 'output systems', 'massive multiple', 'linear transmitarray', 'input multiple', 'good agreement', 'first time', 'first demonstrated', 'experimental results', '4 db']</t>
  </si>
  <si>
    <t>Beam selection | linear transmitarray | massive MIMO | multibeam | sliding aperture technique</t>
  </si>
  <si>
    <t>In the massive multiple-input multiple-output systems, the antennas should have the ability of beamforming. Under this requirement, the sliding aperture technique is adopted. In this paper, the principle of the sliding aperture technique is first demonstrated. This technique refers to the customization of each beam by part of the aperture, resulting in low scan loss over a wide angular range. Then, with the help of II-shaped transmit element, a linear multibeam transmitarray antenna based on the sliding aperture technique is designed. To the best of the authors' knowledge, the linear transmitarray is reported for the first time. The fabricated prototype shows that the proposed antenna can generate eight beams simultaneously covering the ¬±42¬∞ azimuth area with low scan loss and the beam intersection level better than -4 dB. The proposed antenna has been simulated, fabricated, and measured, and the experimental results are in good agreement with the simulation results.</t>
  </si>
  <si>
    <t>3948-3958</t>
  </si>
  <si>
    <t>57192985627;56398809400;55912043400;8551577700;7403443114</t>
  </si>
  <si>
    <t>Hou, Yuefeng;Chang, Le;Li, Yue;Zhang, Zhijun;Feng, Zhenghe</t>
  </si>
  <si>
    <t>Linear multibeam transmitarray based on the sliding aperture technique</t>
  </si>
  <si>
    <t>10.1109/TAP.2018.2835506</t>
  </si>
  <si>
    <t>2-s2.0-85046827609</t>
  </si>
  <si>
    <t>['taking advantage', 'substantially decreased', 'proposed method', 'periodic array', 'good decrease', 'filling number', 'enough accuracy', 'electromagnetic scattering', 'approximate solutions', 'approximate solution']</t>
  </si>
  <si>
    <t>Aggregate basis function | composite structures | periodic array | scattering</t>
  </si>
  <si>
    <t>A new efficient aggregate basis function method is proposed for the electromagnetic scattering from composite structures consisting of finite periodic array and other object. The aggregate basis functions composed of Rao-Wilton-Glisson basis functions are defined, which leads to a good decrease in the number of unknowns, but with the enough accuracy. To obtain the aggregate basis functions, the approximate solution is implemented. By taking advantage of the nature of periodic array, the filling number of the impedance matrix blocks is substantially decreased, and the procedure of getting the approximate solutions is accelerated. The accuracy and efficiency of the proposed method are demonstrated in a typical scattering example.</t>
  </si>
  <si>
    <t>4374-4379</t>
  </si>
  <si>
    <t>57202059837;8588174000;56419236800;57202486312;8945567500</t>
  </si>
  <si>
    <t>Yan, Kang;Wang, Xiao Hua;Gao, Qiang;Shao, Wei;Wang, Bing Zhong</t>
  </si>
  <si>
    <t>Electromagnetic scattering from periodic array with object using a new efficient aggregate basis function method</t>
  </si>
  <si>
    <t>10.1109/TAP.2018.2836666</t>
  </si>
  <si>
    <t>2-s2.0-85046992757</t>
  </si>
  <si>
    <t>NRF-2016K2A9A2A08003700</t>
  </si>
  <si>
    <t>['symbol vectors', 'ss process', 'ss ).', 'sphere search', 'sphere decoder', 'similar structure', 'significant reduction', 'search space', 'proposed ss', 'gsm ),', 'error vectors', 'error vector', 'efficient two', 'computational load', 'asm mode', 'aided strategy']</t>
  </si>
  <si>
    <t>adaptive modulation, sphere decoding (SD) | multiple-input multiple-output (MIMO) | Spatial modulation (SM) | sphere search (SS)</t>
  </si>
  <si>
    <t>This correspondence paper proposes a low-complexity adaptive spatial modulation (ASM) scheme, which is based on sphere search (SS). To find the optimal ASM mode, the existing ASM schemes examine each error vector in the search space. By contrast, in the proposed SS-aided strategy, the search space is reduced to the error vectors inside a sphere, which results in significant complexity reduction. By exploiting a similar structure between the error vectors in ASM and symbol vectors in generalized spatial modulation (GSM), we modify the sphere decoder for GSM to develop an efficient two-step SS scheme for ASM. In addition, an early termination scheme is employed to further reduce the computational load of the SS process for each ASM mode. Simulation results show that SS-aided ASM provides a significant reduction in computational complexity compared to the existing ASM schemes.</t>
  </si>
  <si>
    <t>7836-7840</t>
  </si>
  <si>
    <t>60026263;60004853;60026263</t>
  </si>
  <si>
    <t>57203410374;17344446300;57196250261</t>
  </si>
  <si>
    <t>Van Hong Nguyen, Thang;Sugiura, Shinya;Lee, Kyungchun</t>
  </si>
  <si>
    <t>Seoul;Fuchu</t>
  </si>
  <si>
    <t>Seoul National University of Science and Technology (SNUST);Tokyo University of Agriculture and Technology</t>
  </si>
  <si>
    <t>60026263;60004853</t>
  </si>
  <si>
    <t>Van Hong Nguyen T.</t>
  </si>
  <si>
    <t>Low-Complexity Sphere Search-Based Adaptive Spatial Modulation</t>
  </si>
  <si>
    <t>10.1109/TVT.2018.2836669</t>
  </si>
  <si>
    <t>2-s2.0-85046994240</t>
  </si>
  <si>
    <t>['without mtm', 'wideband dual', 'wideband characteristic', 'vitro test', 'superstrate layers', 'mtm superstrate', 'low sar', 'large behavior', 'implantable antenna', 'coplanar waveguide', 'biomedical applications', 'biocompatible substrate', 'antenna inside', 'antenna gain', 'antenna configuration']</t>
  </si>
  <si>
    <t>Biomedical application | compact | flexible | gain enhancement | implantable antenna | wideband</t>
  </si>
  <si>
    <t>In this communication, a coplanar waveguide-fed, compact, wideband dual-ring slot antenna for biomedical applications in the Industrial, Scientific and Medical frequency band is presented. This implantable antenna is designed using thin and biocompatible substrate-superstrate layers to achieve human body insulation as well as flexibility. Despite showing good antenna performances, only the realized gain value is observed to be reduced (-12 dB). To improve the antenna gain, a metamaterial (MTM) array with epsilon very large behavior has been introduced on the superstrate of the implantable antenna. Using the MTM, about 3 dB gain enhancement has been observed. Even after the introduction of the MTM superstrate, wideband characteristic and flexibility are maintained. Also, the specific absorption rate (SAR) analysis of the antenna configuration with and without MTM has been studied. A low SAR is obtained in both the cases. The fabricated antenna parameters have been measured with the in vitro test by immersing the antenna inside a single-layer tissue emulating gel, as well as, inside a chicken breast slab.</t>
  </si>
  <si>
    <t>4309-4314</t>
  </si>
  <si>
    <t>57201025180;57095479600</t>
  </si>
  <si>
    <t>Das, Soumyadeep;Mitra, Debasis</t>
  </si>
  <si>
    <t>A compact wideband flexible implantable slot antenna design with enhanced gain</t>
  </si>
  <si>
    <t>10.1109/TAP.2018.2836463</t>
  </si>
  <si>
    <t>2-s2.0-85046997178</t>
  </si>
  <si>
    <t>['simulation results', 'rms value', 'radiation pattern', 'radiation integral', 'phase errors', 'order expression', 'order expansion', 'first sidelobe', 'computational accuracy', 'also account', '1 db']</t>
  </si>
  <si>
    <t>Cylindrical reflector | random surface errors | second-order expansion | surface root mean square (rms)</t>
  </si>
  <si>
    <t>To consider the effects of random surface errors on the radiation pattern of cylindrical reflector antennas, a second-order expansion computation method is proposed to calculate the boresight gain loss and average power pattern. The additional phase error caused by random surface distortion is expanded into a second-order Taylor series expansion in radiation integral. Based on the probabilistic Gaussian distribution of phase errors, the boresight gain loss and average power pattern can be simplified into a second-order expression of a root-mean-square (rms) value of random surface errors. Simulation results on a Ku/Ka-bands parabolic cylindrical reflector illustrate that the second-order expansion can account for the boresight gain loss within a computational accuracy of 0.1 dB when the rms value of random surface errors is below Œª/22 for the Ku-band, as well as Œª/24 for the Ka-band. When the rms value of random surface errors is below Œª/50 for the Ku-band, or Œª/100 for the Ka-band, the second-order expansion can also account for the first sidelobe in an average power pattern.</t>
  </si>
  <si>
    <t>4332-4336</t>
  </si>
  <si>
    <t>60025578-60102437;60025578-60102437;60025578-60102437</t>
  </si>
  <si>
    <t>55670749500;55490800300;57061083100</t>
  </si>
  <si>
    <t>Zhang, Shuxin;Duan, Baoyan;Zhang, Xinghua</t>
  </si>
  <si>
    <t>Second-order expansion computation of average power pattern of cylindrical reflector antennas with random surface errors</t>
  </si>
  <si>
    <t>10.1109/TAP.2018.2836443</t>
  </si>
  <si>
    <t>2-s2.0-85046997695</t>
  </si>
  <si>
    <t>['two transitions', 'simple transition', 'reduced leading', 'proposed transitions', 'plane horn', 'modified form', 'intrinsic features', 'impedance matching', 'fully designed', 'bandwidth enhancement', 'backward radiation', 'antenna length', 'antenna aperture', 'also presented']</t>
  </si>
  <si>
    <t>Bandwidth enhancement | gain enhancement | H-plane horn antenna | ridge gap waveguide (RGW)</t>
  </si>
  <si>
    <t>In this communication, solutions are developed for gain and bandwidth enhancement of a ridge gap waveguide (RGW) H-plane horn antenna. Intrinsic features of RGW allow us to introduce a simple transition at the antenna aperture making its impedance matching with outer space easier, leading to antenna bandwidth enhancement. Two transitions, stepped and tapered, are introduced. The proposed transitions are fully designed as a part of horn flared part and do not introduce any expansion to the antenna length, contributing to its compactness. Furthermore, the modified form of the proposed RGW H-plane horn in which the antenna aperture is squinted is also presented. In this form, the backward radiation is reduced leading to 2 dB gain enhancement.</t>
  </si>
  <si>
    <t>4315-4319</t>
  </si>
  <si>
    <t>60138498;60138498</t>
  </si>
  <si>
    <t>57196372590;57199184647</t>
  </si>
  <si>
    <t>Ahmadfard, Farnaz;Razavi, Seyed Ali</t>
  </si>
  <si>
    <t>Ahmadfard F.</t>
  </si>
  <si>
    <t>Bandwidth and gain enhancement of ridge gap waveguide H-plane horn antennas using outer transitions</t>
  </si>
  <si>
    <t>10.1109/TAP.2018.2836699</t>
  </si>
  <si>
    <t>2-s2.0-85046998138</t>
  </si>
  <si>
    <t>['statistic property', 'random variables', 'proposed scheme', 'phase imbalance', 'output systems', 'iqi parameters', 'input multiple', 'hardware impairments', 'effective channel', 'data detection', 'channel estimation', 'based receiver']</t>
  </si>
  <si>
    <t>CSI | IQ imbalance | LMMSE | Massive MIMO</t>
  </si>
  <si>
    <t>In-phase/quadrature-phase imbalance (IQI) is one of the hardware impairments in uplink massive multiple-input multiple-output systems. In this context, by modeling the IQI parameters as random variables, this letter first analyzes the statistic property of the effective channel in which both the IQI parameters and channel state information are included. By doing so, an LMMSE-based receiver is then investigated for channel estimation and data detection. Furthermore, we provide tightness analysis on asymptotic achievable sum rate for the proposed scheme using results from random matrix theory. Finally, simulation results show that our proposed scheme has small performance loss but with the advantage that estimating IQI parameters can be avoided.</t>
  </si>
  <si>
    <t>57192555443;55429996000;25931881500</t>
  </si>
  <si>
    <t>Xiong, Youzhi;Wei, Ning;Zhang, Zhongpei</t>
  </si>
  <si>
    <t>Xiong Y.</t>
  </si>
  <si>
    <t>An LMMSE-Based Receiver for Uplink Massive MIMO Systems with Randomized IQ Imbalance</t>
  </si>
  <si>
    <t>10.1109/LCOMM.2018.2836935</t>
  </si>
  <si>
    <t>2-s2.0-85046998145</t>
  </si>
  <si>
    <t>['two closed', 'transmit arrays', 'symmetric structures', 'steep fall', 'solution directly', 'proposed formulation', 'primary source', 'mostly used', 'low cross', 'geometrical optics', 'form first', 'fabricated prototype', 'circular polarization', 'array transforms', 'array aperture', '45 ¬∞', '180 mm']</t>
  </si>
  <si>
    <t>Geometrical optics (GO) | millimeter-wave antennas | planar lens antennas | radiation pattern shaping | secant squared power pattern | transmit arrays</t>
  </si>
  <si>
    <t>Transmit arrays have been mostly used for beam collimation applications, either with fixed or scanning beam capability. But transmit arrays can also be used to synthesize power radiation patterns complying with power pattern templates. A new analytical formulation is presented here to obtain a phase-only correction function corresponding to a given power template. The transmit-array transforms the known power radiation pattern of the primary source into a desired output power pattern. The proposed formulation, specialized for axial-symmetric structures, is based on geometrical optics and provides the solution directly from the evaluation of two closed-form first-order differential equations. As a proof of concept, a sec2 with a roll-off at 45¬∞ is defined as the target power pattern, at the 30 GHz Ka-band. A 10.8 dBi radiation pattern with the circular polarization is used to illuminate a 180 mm \times \,\, 180 mm transmit array with 60 mm focal distance. Previously designed 3.35 mm thick phase-delay unit cells are used as an example to implement the calculated phase distribution over the transmit-array aperture. The measured antenna radiation pattern matches quite well the template, with a steep fall of the radiation at the roll-off angle and low cross-polarization. This validates the concept, the formulation, and the fabricated prototype.</t>
  </si>
  <si>
    <t>4017-4024</t>
  </si>
  <si>
    <t>60004956;60004956;60004956-60106051;60004956-60106051</t>
  </si>
  <si>
    <t>55263476500;7103089977;15051147500;7402460980</t>
  </si>
  <si>
    <t>Cruz, Catarina C.;Fernandes, Carlos A.;Matos, Sergio A.;Costa, Jorge R.</t>
  </si>
  <si>
    <t>Universidade de Lisboa;Instituto Superior T√©cnico</t>
  </si>
  <si>
    <t>60106051;60004956</t>
  </si>
  <si>
    <t>Cruz C.</t>
  </si>
  <si>
    <t>Synthesis of shaped-beam radiation patterns at millimeter-waves using transmit arrays</t>
  </si>
  <si>
    <t>10.1109/TAP.2018.2836383</t>
  </si>
  <si>
    <t>2-s2.0-85047001270</t>
  </si>
  <si>
    <t>['superwide bandwidth', 'return loss', 'practical ground', 'penetrating radars', 'peak gain', 'obtained without', 'dissipative loading', 'bowtie antennas', 'boresight gain', 'average gain', '89 dbi', '5 ghz', '420 mhz', '1 bandwidth']</t>
  </si>
  <si>
    <t>Bowtie antenna | superwideband antenna | UHF | UWB</t>
  </si>
  <si>
    <t>Bowtie antennas are ubiquitous in practical ground-penetrating radars. In spite of having a wide impedance bandwidth, boresight gain of these antennas is small and the main beam gets tilted beyond a 4:1 bandwidth. In this paper, a bowtie antenna design is presented, which has a return loss of at least 10 dB from 420 MHz to 5.5 GHz (13:1 bandwidth) and a stable radiation pattern and improved gain throughout the bandwidth. A superwide bandwidth is obtained without any kind of dissipative loading. The peak gain and average gain are 7.96 and 5.89 dBi, respectively. The gain of the antenna is improved using parasitic loops as directors. The size of the antenna is only 0.322\lambda at 420 MHz.</t>
  </si>
  <si>
    <t>3830-3836</t>
  </si>
  <si>
    <t>60104039;60004750</t>
  </si>
  <si>
    <t>53871111600;57215032766</t>
  </si>
  <si>
    <t>Ajith, Koyadan Koroth;Bhattacharya, Amitabha</t>
  </si>
  <si>
    <t>Bhubaneswar;Kharagpur</t>
  </si>
  <si>
    <t>International Institute of Information Technology, Bhubaneswar;Indian Institute of Technology Kharagpur</t>
  </si>
  <si>
    <t>Ajith K.K.</t>
  </si>
  <si>
    <t>A novel compact superwideband bowtie antenna for 420 MHz to 5.5 GHz Operation</t>
  </si>
  <si>
    <t>10.1109/TAP.2018.2836382</t>
  </si>
  <si>
    <t>2-s2.0-85047005646</t>
  </si>
  <si>
    <t>['primary difficulty', 'precoding vector', 'multiuser interference', 'dacs ).', 'cost savings', 'bs ).', 'bit digital', 'bit dacs', 'base station', 'art algorithms', 'analog converters', 'alternating minimization', 'alternately solve', 'also achieve']</t>
  </si>
  <si>
    <t>Alternating minimization | coordinate descent | digital-to-analog converter | massive multiuser MIMO | precoding</t>
  </si>
  <si>
    <t>The use of low-cost and power-efficient hardware components has elicited considerable interest in the context of massive multiuser multiple-input and multiple-output (MIMO) systems because such hardware architecture enables significant power and cost savings at the base station (BS). In this study, we focus on the downlink precoding problem in massive multiuser MIMO systems, where each BS antenna element is equipped with 1-bit digital-to-analog converters (DACs). We aim to find the optimal precoding vector and the associated precoding factor, such that multiuser interference can be minimized for all users. However, such precoding design problem with 1-bit DACs at the BS is non-convex and challenging because of the coupled precoding vector and associated precoding factor. To deal with this problem, we propose a two-step iterative procedure that applies the alternating minimization (AltMin) framework to alternately solve for the precoding vector and the associated precoding factor while keeping the other constant. The primary difficulty is the precoding vector design, which we address by proposing a low-complexity algorithm developed from the coordinate descent framework to find the optimal precoding vector. Simulation results show that the proposed AltMin algorithm not only exhibits low complexity but can also achieve a bit error rate performance that is comparable with or higher than those of state-of-the-art algorithms under various test scenarios.</t>
  </si>
  <si>
    <t>7394-7406</t>
  </si>
  <si>
    <t>Alternating Minimization Algorithms for One-Bit Precoding in Massive Multiuser MIMO Systems</t>
  </si>
  <si>
    <t>10.1109/TVT.2018.2836335</t>
  </si>
  <si>
    <t>2-s2.0-85047005910</t>
  </si>
  <si>
    <t>['wave simulation', 'theoretical design', 'substrate thickness', 'standard metasurfaces', 'standard metal', 'single meta', 'single full', 'realistic metagratings', 'previous work', 'high efficiencies', 'gradient metasurfaces', 'generally nonspecular', 'free space', 'devices offer', 'detailed procedure', 'derive herein', 'derivation yields', 'analytical scheme']</t>
  </si>
  <si>
    <t>Anomalous reflection | metagrating | wire grids</t>
  </si>
  <si>
    <t>We present an analytical scheme for the design of realistic metagratings for wide-angle engineered reflection. These recently proposed planar structures can reflect an incident plane wave into a prescribed (generally nonspecular) angle with very high efficiencies, using only a single meta-atom per period. Such devices offer a means to overcome the implementation difficulties associated with standard metasurfaces (consisting of closely packed subwavelength meta-atoms) and the relatively low efficiencies of gradient metasurfaces. In contrast to previous work, in which accurate systematic design was limited to metagratings unrealistically suspended in free space, we derive herein a closed-form formalism allowing the realization of printed circuit board (PCB) metagrating perfect reflectors, comprised of loaded conducting strips defined on a standard metal-backed dielectric substrate. The derivation yields a detailed procedure for the determination of the substrate thickness and conductor geometry required to achieve unitary coupling efficiencies, without requiring even a single full-wave simulation. Our methodology, verified via commercial solvers, ultimately allows one to proceed from a theoretical design to synthesis of a full physical structure, avoiding the time-consuming numerical optimizations typically involved in standard metasurface design.</t>
  </si>
  <si>
    <t>4086-4095</t>
  </si>
  <si>
    <t>60022403;60022403</t>
  </si>
  <si>
    <t>57198515376;57189054186</t>
  </si>
  <si>
    <t>Rabinovich, Oshri;Epstein, Ariel</t>
  </si>
  <si>
    <t>Rabinovich O.</t>
  </si>
  <si>
    <t>Analytical design of printed circuit board (PCB) metagratings for perfect anomalous reflection</t>
  </si>
  <si>
    <t>10.1109/TAP.2018.2836379</t>
  </si>
  <si>
    <t>2-s2.0-85047006886</t>
  </si>
  <si>
    <t>['system performance', 'spatial modulation', 'results prove', 'practical terms', 'phase imbalance', 'optimal receiver', 'optimal detector', 'iqi ),', 'critical issue', 'computer simulations', 'cause degradation', 'based transmission', 'analytical derivations']</t>
  </si>
  <si>
    <t>Error performance analysis | I/Q imbalance | maximum likelihood detection | spatial modulation</t>
  </si>
  <si>
    <t>Spatial modulation (SM) is affected by the impacts of in-phase and quadrature-phase imbalance (IQI), which cause degradation of system performance in practical terms. To address this concern, an optimal maximum likelihood detector is proposed for SM-based transmission and the system performance is analyzed by computer simulations and analytical derivations. In addition, this optimal receiver is compared with a non-optimal receiver. Specifically, pairwise and average bit error probabilities are derived for the optimal detector. The results prove that IQI is a critical issue for SM-based transmission and the proposed optimal receiver significantly enhances the SM system performance in the presence of IQI.</t>
  </si>
  <si>
    <t>1572-1575</t>
  </si>
  <si>
    <t>60025949-60013575;60022002;60003217;60022002;60003217;60003217</t>
  </si>
  <si>
    <t>57195220218;57202060944;24758022600;16244958200;7003645238;6602857988</t>
  </si>
  <si>
    <t>Canbilen, Ayse E.;Alsmadi, Malek M.;Basar, Ertugrul;Ikki, Salama S.;Gultekin, Seyfettin S.;Develi, Ibrahim</t>
  </si>
  <si>
    <t>Canada;Turkey;Turkey;Turkey</t>
  </si>
  <si>
    <t>Thunder Bay;Istanbul;Konya;Kayseri</t>
  </si>
  <si>
    <t>Lakehead University;ƒ∞stanbul Teknik √úniversitesi;Sel√ßuk √úniversitesi;Erciyes √úniversitesi</t>
  </si>
  <si>
    <t>60025949;60022002;60013575;60003217</t>
  </si>
  <si>
    <t>Canbilen A.</t>
  </si>
  <si>
    <t>Spatial Modulation in the Presence of I/Q Imbalance: Optimal Detector Performance Analysis</t>
  </si>
  <si>
    <t>10.1109/LCOMM.2018.2836448</t>
  </si>
  <si>
    <t>2-s2.0-85047006985</t>
  </si>
  <si>
    <t>['working principle', 'wideband antenna', 'upper band', 'two ports', 'two modes', 'two l', 'two bands', 'slot mode', 'shaped slot', 'shaped radiators', 'shaped radiator', 'port 2', 'port 1', 'novel dual', 'monopole mode', 'matched ports', 'lower band', 'designed easily', 'circular polarization', '52 ghz', '5 ghz', '15 db', '10 db', '-{ 11']</t>
  </si>
  <si>
    <t>Circularly polarized (CP) | dual wideband | slot antenna</t>
  </si>
  <si>
    <t>A novel dual-wideband antenna is designed for circular polarization (CP) diversity in this communication. It consists of a horseshoe-shaped slot, two L-shaped radiators, and two ports. The working principle of the horseshoe-shaped slot is half-wavelength slot mode, and the working principle of the L -shaped radiator is quarter-wavelength monopole mode. The slot mode is applied to produce two lower CP resonant frequencies of two bands and the monopole mode are used to generate two upper CP resonant frequencies of two bands. By narrowing these two modes of two bands, a dual-wideband CP antenna can be designed easily. When port 1 is excited and port 2 is matched, this antenna radiates left-hand CP wave at lower band and right-hand CP wave at upper band at the + \textit {z} -direction. When exchanging the excited and matched ports, the radiation is reversed. The measured impedance bandwidths ( S-{11} &lt; -10 dB) are 113% (0.7-2.52 GHz) and 60.2% (3.47-6.46 GHz). The measured 3 dB axial ratio bandwidths are 72.5% (1.17-2.5 GHz) and 56% (3.52-6.26 GHz). The isolation between the two ports is better than 15 dB.</t>
  </si>
  <si>
    <t>4326-4331</t>
  </si>
  <si>
    <t>60003977;60003977;60003977;60003977;60003977;60003977</t>
  </si>
  <si>
    <t>56486581900;36640026100;57196292254;26435010100;54788567800;35849279500</t>
  </si>
  <si>
    <t>Xu, R.;Li, J. Y.;Liu, J.;Zhou, S. G.;Xing, Z. J.;Wei, K.</t>
  </si>
  <si>
    <t>A design of dual-wideband planar printed antenna for circular polarization diversity by combining slot and monopole modes</t>
  </si>
  <si>
    <t>10.1109/TAP.2018.2836670</t>
  </si>
  <si>
    <t>2-s2.0-85047014734</t>
  </si>
  <si>
    <t>['wide stopband', 'two groups', 'simulated results', 'reflecting ground', 'reasonable agreement', 'phase modes', 'opposite side', 'novel configuration', 'integration applications', 'input ports', 'high isolation', 'filtering baluns', 'dra ).', 'differential dual', 'communication presents', 'band rejection', 'band edges']</t>
  </si>
  <si>
    <t>Dielectric resonator antenna (DRA) | differential | dual-mode | dual-polarized | filtering antenna | high isolation</t>
  </si>
  <si>
    <t>This communication presents a differential dual-polarized filtering dielectric resonator antenna (DRA). In this antenna, a four-leaf-clover-shaped dielectric resonator is excited with two groups of out-of-phase modes. The novel configuration and differential feeding provide the DRA with high isolation for input ports, and the elaborately designed feeding strips ensure controllable input impedances for integration applications. After integrating with a pair of filtering baluns on the opposite side of the reflecting ground, the proposed DRA also exhibits good out-of-band rejection for each port with a wide stopband and two radiation nulls at band edges. A prototype has been designed and implemented, and reasonable agreement between the measured and simulated results can be observed.</t>
  </si>
  <si>
    <t>4298-4302</t>
  </si>
  <si>
    <t>60021783-118109755;60021783-118109755;60021783-118109755</t>
  </si>
  <si>
    <t>36456408200;57190738667;55809951900</t>
  </si>
  <si>
    <t>Tang, Hui;Tong, Changwu;Chen, Jian Xin</t>
  </si>
  <si>
    <t>Nantong;Nantong</t>
  </si>
  <si>
    <t>Nantong University;Nantong Research Institute for Advanced Communication Technologies</t>
  </si>
  <si>
    <t>60021783;118109755</t>
  </si>
  <si>
    <t>Differential dual-polarized filtering dielectric resonator antenna</t>
  </si>
  <si>
    <t>10.1109/TAP.2018.2836449</t>
  </si>
  <si>
    <t>2-s2.0-85047016684</t>
  </si>
  <si>
    <t>['unconstrained objects', 'thus warranting', 'swaying quasi', 'studied extensively', 'revealed station', 'respective studies', 'previous literature', 'physical interaction', 'physical coupling', 'paper presents', 'operating environment', 'novel application', 'motion capture', 'force closure', 'flexible branches', 'experimental results', 'coupling behavior', 'coupled flight', 'complex environment', 'canopy branches', 'also validated', 'also explored', 'aerial manipulator', 'adequately represented']</t>
  </si>
  <si>
    <t>Manipulation | modeling | motion control | unmanned aerial vehicles (UAVs)</t>
  </si>
  <si>
    <t>Aerial manipulation applications involve a physical interaction between an unmanned aerial vehicle and its operating environment. This paper presents the novel application of physical coupling between an aerial manipulator and tree toward semiautonomous canopy sampling. Interactions with unconstrained objects have been studied extensively; however, trees are a complex environment with unique and naturally varying mechanical characteristics. Such interactions have not appeared in the previous literature so the effects remain unknown, thus warranting this study. First, an aircraft-tree branch interaction model is introduced using known aircraft dynamic modeling methods and a specially developed tree branch mechanical model, representing environmental disturbances to the aircraft. Coupling behavior with a range of canopy branches is investigated in both simulation, and experimentally with the aid of motion capture. The case of interactions with a swaying quasi-rigid tree stem is also explored. These respective studies have revealed station-keeping flight performance while coupled with flexible branches, and bounded environmental motion interactions where force closure does not exist. The use of conventional PID control is also validated for branch-coupled flight. Furthermore, a comparison of simulation and experimental results has shown that coupling behavior is adequately represented by mechanical effects captured in the developed tree branch model.</t>
  </si>
  <si>
    <t>1740-1749</t>
  </si>
  <si>
    <t>60005686;60005686;60005686</t>
  </si>
  <si>
    <t>56703418100;6603128514;7404429185</t>
  </si>
  <si>
    <t>Kutia, James R.;Stol, Karl A.;Xu, Weiliang</t>
  </si>
  <si>
    <t>Kutia J.</t>
  </si>
  <si>
    <t>Aerial Manipulator Interactions with Trees for Canopy Sampling</t>
  </si>
  <si>
    <t>10.1109/TMECH.2018.2837005</t>
  </si>
  <si>
    <t>2-s2.0-85047017316</t>
  </si>
  <si>
    <t>['variable splitting', 'transmitted signals', 'scale multiple', 'redundant degrees', 'proposed method', 'output systems', 'orthogonal frequency', 'novel perturbation', 'multiuser interference', 'multipliers techniques', 'input multiple', 'freedom inherent', 'band radiations', 'assisted scheme']</t>
  </si>
  <si>
    <t>ADMM | Large-scale MIMO | OFDM | perturbation-assisted PAPR reduction</t>
  </si>
  <si>
    <t>We consider the problem of peak-to-average power ratio (PAPR) reduction for orthogonal frequency-division multiplexing based large-scale multiple-input multiple-output systems. A novel perturbation-assisted scheme is developed to reduce the PAPRs of the transmitted signals by exploiting the redundant degrees-of-freedom inherent in the large-scale antenna array. Specifically, we introduce carefully devised perturbation signals to the frequency-domain precoded signals, with the aim of reducing the PAPRs of their time-domain counterpart signals. Meanwhile, the additive perturbation signal associated with each tone is constrained to lie in the null-space of its associated channel matrix, such that it does not cause any multiuser interference and out-of-band radiations. Such a problem is formulated as convex optimization problems, and two efficient algorithms, referred to as PROXINF-ADMM1 and PROXINF-ADMM2, are developed by resorting to the variable splitting and alterative direction method of multipliers techniques. Simulation results show that the proposed method has a fast convergence rate and achieves substantial PAPR reduction within only tens of iterations.</t>
  </si>
  <si>
    <t>7407-7418</t>
  </si>
  <si>
    <t>60005465;60005465;60005465;60005465;60025761</t>
  </si>
  <si>
    <t>57189996918;55244199900;57206482411;7409483172;56492041300</t>
  </si>
  <si>
    <t>Bao, Hengyao;Fang, Jun;Wan, Qian;Chen, Zhi;Jiang, Tao</t>
  </si>
  <si>
    <t>Wuhan;Chengdu</t>
  </si>
  <si>
    <t>Huazhong University of Science and Technology;University of Electronic Science and Technology of China</t>
  </si>
  <si>
    <t>60025761;60005465</t>
  </si>
  <si>
    <t>Bao H.</t>
  </si>
  <si>
    <t>An ADMM Approach for PAPR Reduction for Large-Scale MIMO-OFDM Systems</t>
  </si>
  <si>
    <t>10.1109/TVT.2018.2837112</t>
  </si>
  <si>
    <t>2-s2.0-85047017560</t>
  </si>
  <si>
    <t>['schmidt process', 'radio frequency', 'multipair two', 'method achieves', 'large number', 'fully digital', 'first investigate', 'chains equals', 'asymptotic behavior', 'antenna elements', 'analysis reveals']</t>
  </si>
  <si>
    <t>Asymptotic analysis | hybrid beamforming | millimeter wave communications | two-way relaying</t>
  </si>
  <si>
    <t>In this correspondence, we propose an efficient hybrid beamforming algorithm for multipair two-way relaying systems with a large number of antenna elements. We first investigate an asymptotic behavior of the fully digital (FD) case where the number of radio frequency (RF) chains equals that of antenna elements. Our analysis reveals that the optimal RF filters can be determined by the array response vectors in the asymptotic region without consideration of the baseband (BB) filters. From this observation, we provide a new RF filter design based on the Gram-Schmidt process. Also, in order to manage interpair interference, we design BB filters based on the weighted sum minimum mean square error for given RF filters. Our simulation results demonstrate that as the number of antenna elements grows, our method achieves the optimal FD performance with much reduced computational complexity.</t>
  </si>
  <si>
    <t>7841-7845</t>
  </si>
  <si>
    <t>60005273;60031215;60005273;60005273;60005273</t>
  </si>
  <si>
    <t>57193567735;36176204700;57193568517;57193325255;55705266800</t>
  </si>
  <si>
    <t>Oh, Taeseok;Song, Changick;Kim, Jaein;Jang, Seokju;Lee, Inkyu</t>
  </si>
  <si>
    <t>Chungju;Seoul</t>
  </si>
  <si>
    <t>Korea National University of Transportation;Korea University</t>
  </si>
  <si>
    <t>60031215;60005273</t>
  </si>
  <si>
    <t>Oh T.</t>
  </si>
  <si>
    <t>Hybrid Analog-Digital Filter Designs for mmWave Multipair Two-Way Relaying Systems</t>
  </si>
  <si>
    <t>10.1109/TVT.2018.2837105</t>
  </si>
  <si>
    <t>2-s2.0-85047019358</t>
  </si>
  <si>
    <t>LIFE14 ENV/IT/000414</t>
  </si>
  <si>
    <t>['wing uav', 'used effectively', 'uav photogrammetry', 'traditional photogrammetry', 'traditional photogrammetric', 'rmse %)', 'results revealed', 'results demonstrated', 'results based', 'resolution dtms', 'novel approach', 'norway ).', 'models based', 'measured values', 'instead required', 'independent metrics', 'independent approach', 'hence increasing', 'forest monitoring', 'flat area', 'explanatory variables', 'different tests', 'detailed dtm', 'boreal forest', 'als methods', 'als data', 'als ),', 'aba ),']</t>
  </si>
  <si>
    <t>Airborne laser scanning | Area based approach | Digital terrain model | DTM-independent | Forest inventory | Photogrammetry | Unmanned aerial vehicle</t>
  </si>
  <si>
    <t>We present a novel approach for the prediction of forest growing stock volume based on explanatory variables from unmanned aerial vehicle (UAV) image photogrammetry without relying on the availability of a digital terrain model. This DTM-independent approach was developed to avoid the need for a detailed DTM, which is instead required in traditional photogrammetry to obtain relative heights above the terrain. The method, following an Area Based Approach (ABA), was tested in a boreal forest on a flat area in Norway and in a temperate mixed forest in a mountain steep terrain in Italy, on the basis of aerial images acquired with a SenseFly eBee Ag fixed-wing UAV. The plot level predictive performance of the models based on the DTM-independent metrics were evaluated against the results based on two more traditional approaches based on: (i) metrics from UAV photogrammetric data normalized using a DTM from airborne laser scanning (ALS), and (ii) metrics from ALS data. Percent root mean square error of predictions against measured values (RMSE%) was used for quantifying the performance of the different tests. Results revealed that the DTM-independent approach produced comparable results with both the traditional photogrammetric and ALS methods (the RMSE% ranged between 15.9% and 16.7% in Italy, and between 16.3% and 17.9% in Norway). Our results demonstrated that UAV photogrammetry can be used effectively for predicting forest growing stock volume even when high-resolution DTMs are not available, hence increasing the potentiality of UAVs in forest monitoring and inventory.</t>
  </si>
  <si>
    <t>195-205</t>
  </si>
  <si>
    <t>60021859;60021859;60007008;60007008;60021859;60007008</t>
  </si>
  <si>
    <t>57190371050;55893742300;6602549190;7003991987;23669021500;56784209400</t>
  </si>
  <si>
    <t>Giannetti, Francesca;Chirici, Gherardo;Gobakken, Terje;N√¶sset, Erik;Travaglini, Davide;Puliti, Stefano</t>
  </si>
  <si>
    <t>Italy;Norway</t>
  </si>
  <si>
    <t>Florence;As</t>
  </si>
  <si>
    <t>Universit√† degli Studi di Firenze;Norges Milj√∏- og Biovitenskapelige Universitet</t>
  </si>
  <si>
    <t>60021859;60007008</t>
  </si>
  <si>
    <t>Giannetti F.</t>
  </si>
  <si>
    <t>A new approach with DTM-independent metrics for forest growing stock prediction using UAV photogrammetric data</t>
  </si>
  <si>
    <t>S0034425718302372</t>
  </si>
  <si>
    <t>10.1016/j.rse.2018.05.016</t>
  </si>
  <si>
    <t>2-s2.0-85047068677</t>
  </si>
  <si>
    <t>['wide range', 'uw cases', 'standard deviation', 'signal approaches', 'sea contrast', 'results suggest', 'results show', 'previously proposed', 'previous studies', 'polarization difference', 'oil slicks', 'noise ratio', 'multipolarization parameters', 'lowest sensitivities', 'low sensitivity', 'looking upwind', 'interesting parameter', 'incidence angles', 'incidence angle', 'imaging geometry', 'hour period', 'highest sensitivity', 'higher oil', 'hh channel', 'first time', 'e .,', 'dw ).', 'detailed study', 'clearly identified', 'clean sea']</t>
  </si>
  <si>
    <t>Imaging geometry | Incidence angle | Ocean scattering | Oil spill | Polarimetry | SNR | Synthetic aperture radar (SAR) | Wind direction</t>
  </si>
  <si>
    <t>The objective of this paper is to investigate the dependency of oil spill observations in polarimetric SAR data on imaging geometry, i.e., on incidence angle and look direction relative to the wind. The study is based on quad-polarization data acquired by the Uninhabited Aerial Vehicle Synthetic Aperture Radar over experimental oil slicks under relatively high winds of 10‚Äì12 m/s over an 8-hour period. The data is collected over a wide range of incidence angles and alternates between looking upwind (UW) and downwind (DW). The unique time series enables a detailed study of the behavior of multipolarization parameters over clean sea and oil slicks under varying imaging geometry to be carried out for the first time. For clean sea backscatter, our findings are in agreement with previous studies, showing decreasing backscatter as the incidence angle increases and from UW to DW, with the highest sensitivity in the HH channel. We also find similar variations in oil covered areas. The results suggest that the oil slick backscatter is slightly more sensitive to the relative wind direction than the clean sea, and higher oil-sea damping ratios are found in DW than in UW cases, particularly in the HH channel. All multipolarization features investigated have some degree of dependency on imaging geometry. The lowest sensitivities are found in the magnitude of the copolarization correlation coefficient, the standard deviation of the copolarized phase difference, the polarization difference, the mean scattering angle and the entropy. Several features clearly change behavior when the signal approaches the sensor noise floor, and we find that the measurements and derived parameters may be affected at even higher signal-to-noise ratio (SNR) levels than previously proposed, i.e., closer to 7‚Äì9 dB above the sensor noise floor. Overall, the polarization difference is clearly identified as the most interesting parameter for oil spill observation, producing high oil-sea contrast in addition to low sensitivity to imaging geometry. The results show that both the relative wind direction and the incidence angle, in combination with the SNR, should be taken into account when developing operational methods based on multipolarization SAR data.</t>
  </si>
  <si>
    <t>73-91</t>
  </si>
  <si>
    <t>60021255;60021255;60009037;60021255;60009037</t>
  </si>
  <si>
    <t>55575528600;8986983600;55474246200;57140620000;35594051500</t>
  </si>
  <si>
    <t>Skrunes, Stine;Brekke, Camilla;Jones, Cathleen E.;Espeseth, Martine M.;Holt, Benjamin</t>
  </si>
  <si>
    <t>Norway;United States</t>
  </si>
  <si>
    <t>Tromso;Pasadena</t>
  </si>
  <si>
    <t>UiT The Arctic University of Norway;Jet Propulsion Laboratory</t>
  </si>
  <si>
    <t>60021255;60009037</t>
  </si>
  <si>
    <t>Skrunes S.</t>
  </si>
  <si>
    <t>Effect of wind direction and incidence angle on polarimetric SAR observations of slicked and unslicked sea surfaces</t>
  </si>
  <si>
    <t>S0034425718302141</t>
  </si>
  <si>
    <t>10.1016/j.rse.2018.05.001</t>
  </si>
  <si>
    <t>2-s2.0-85047076508</t>
  </si>
  <si>
    <t>['worth noting', 'typical phase', 'transceiver chains', 'thus suitable', 'polarized antennas', 'pll approaches', 'obtained relation', 'maximum flexibility', 'lower complexity', 'lower amount', 'low complexity', 'locked loop', 'kalman implementation', 'kalman algorithm', 'form solutions', 'extended kalman', 'downsampling procedure', 'cross schemes', 'complexity kalman', 'comparable performance', 'based algorithms', 'authors know', 'algorithms proving']</t>
  </si>
  <si>
    <t>Backhaul | Cross-polar interference cancellation (XPIC) | Digital receiver | Kalman filter | Phase recovery</t>
  </si>
  <si>
    <t>Reduced-complexity Kalman-based algorithms are proposed to recover the phase of cross-polar interference cancellation (XPIC) receivers in microwave radio relay links. In particular, two completely independent radio frequency (RF) transceiver chains are considered for the two different polarizations, in order to have the maximum flexibility to connect different single carrier transceivers to dual-polarized antennas. A one-state Kalman model is proposed, which is of low complexity and thus suitable for a modern higher data rates M-ary quadrature amplitude modulation (M-QAM) receiver. Moreover, a further reduced complexity version is developed that uses a lower amount of information to recover the phase at the receiver, as well as a downsampling procedure to speed up the Kalman algorithm, and an alternative error computation that is essential to ease the Kalman implementation. It is worth noting that the three last simplifications are general and can be applied not only to a one-state Kalman model. Simulation results compare the proposed simplified Kalman solutions to typical phase-locked loop (PLL) algorithms proving their comparable performance with the benefit of lower complexity. Finally, the relationships between the Extended Kalman and the PLL approaches are investigated. The obtained relation is essential for the cross-polar phase recovery, since, as far as the authors know, there are not closed-form solutions for the PLL parameter optimization in cross schemes.</t>
  </si>
  <si>
    <t>60015197;60015197;60159881;60015197</t>
  </si>
  <si>
    <t>57140769000;25655579800;57189363207;6603402497</t>
  </si>
  <si>
    <t>Kulsoom, Farzana;Vizziello, Anna;Borra, Roberta;Savazzi, Pietro</t>
  </si>
  <si>
    <t>Milan;Pavia</t>
  </si>
  <si>
    <t>SIAE Microelettronica S.p.A.;Universit√† degli Studi di Pavia</t>
  </si>
  <si>
    <t>60159881;60015197</t>
  </si>
  <si>
    <t>Kulsoom F.</t>
  </si>
  <si>
    <t>Reduced complexity Kalman filtering for phase recovery in XPIC systems</t>
  </si>
  <si>
    <t>S1874490717302872</t>
  </si>
  <si>
    <t>10.1016/j.phycom.2018.05.006</t>
  </si>
  <si>
    <t>2-s2.0-85047077611</t>
  </si>
  <si>
    <t>['whole country', 'total growing', 'systematic grid', 'stratified estimation', 'stratification within', 'stratification schemes', 'stratification based', 'stock volume', 'smaller regions', 'produces estimates', 'measured growing', 'important source', 'forest stratum', 'forest stratification', 'forest resources', 'forest area', 'fitting data', 'field plots', 'examined post', 'direct result', 'deviating values', 'country estimators', 'consider regression', 'characteristics related', 'avoids problems', 'auxiliary information', 'appears robust']</t>
  </si>
  <si>
    <t>Double sampling for stratification | Forest area | Growing-stock volume | Vegetation height model</t>
  </si>
  <si>
    <t>Swiss National Forest Inventory (NFI) produces estimates of characteristics related to the state and change of the forest resources in the whole country as well as in smaller regions and domains. The estimates are based on measurements on permanent field plots placed on a systematic grid over the country. Digital stereo aerial images are an important source of auxiliary information that can be used with post-stratified estimation to increase the precision of the estimates. We examined post-stratification based on stereo image information, available on a much denser grid than the field plots, for the estimation of forest area, total growing-stock volume and growing-stock volume per unit of accessible forest area. We considered 31 post-stratification schemes that consisted of (1) forest/non-forest stratification by four alternative methods based on manual or semi-automated stereo image interpretation, and (2) sub-stratification within the forest stratum by regression-tree models constructed between field-measured growing-stock volume and stereo-image-retrieved vegetation height characteristics. We applied the schemes in two real NFI estimation cycles, and found that the most precise schemes reduced the variance of the whole-country estimators of forest area, total growing-stock volume and growing-stock volume per unit of accessible forest area by 81%, 67% and 34%, respectively, compared to the estimator without post-stratification. Based on this study, we consider regression-tree modelling well-suited for post-stratification, as it produces stratum boundaries as a direct result of modelling, appears robust against deviating values in fitting data, and avoids problems with unrealistic model predictions in application.</t>
  </si>
  <si>
    <t>60008588;60008588;60008588;60008588</t>
  </si>
  <si>
    <t>16647193800;23491866500;6603055187;24328458200</t>
  </si>
  <si>
    <t>Pulkkinen, Minna;Ginzler, Christian;Traub, Berthold;Lanz, Adrian</t>
  </si>
  <si>
    <t>Birmensdorf</t>
  </si>
  <si>
    <t>Eidgen√∂ssische Forschungsanstalt f√ºr Wald, Schnee und Landschaft WSL</t>
  </si>
  <si>
    <t>Pulkkinen M.</t>
  </si>
  <si>
    <t>Stereo-imagery-based post-stratification by regression-tree modelling in Swiss National Forest Inventory</t>
  </si>
  <si>
    <t>S0034425718302098</t>
  </si>
  <si>
    <t>10.1016/j.rse.2018.04.052</t>
  </si>
  <si>
    <t>2-s2.0-85047085897</t>
  </si>
  <si>
    <t>['widely adopted', 'weibull fading', 'weibull distribution', 'turbulence effects', 'theoretical findings', 'suitable distribution', 'special case', 'simulation results', 'popular dual', 'paper studies', 'outdoor environments', 'model weak', 'joint transmit', 'increasing use', 'hop amplify', 'high levels', 'exponentiated weibull', 'diversity gain', 'array gain']</t>
  </si>
  <si>
    <t>Antenna selection | Cooperative communication | Performance analysis | Weibull fading channel</t>
  </si>
  <si>
    <t>Field experiments show that Weibull distribution can be considered as the most suitable distribution to model weak to high signal power levels in indoor and outdoor environments. Recently, Exponentiated Weibull which is a special case of Weibull fading, have been widely adopted in free-space optical communication systems to model weak and high levels of turbulence effects. Motivated from the increasing use of Weibull distribution, this paper studies the popular dual-hop amplify-and-forward relay network with joint transmit and receive antenna selection where closed form ergodic capacity, symbol error rate and outage probability expressions are derived for Weibull fading channels. With the help of high SNR analysis, diversity gain, array gain and optimum relay location are obtained. Finally, theoretical findings are validated by simulation results.</t>
  </si>
  <si>
    <t>1839-1850</t>
  </si>
  <si>
    <t>60104438;60019963</t>
  </si>
  <si>
    <t>36782043800;23477290500</t>
  </si>
  <si>
    <t>Erdogan, Eylem;G√ºcl√ºoƒülu, Tansal</t>
  </si>
  <si>
    <t>Istanbul;Istanbul</t>
  </si>
  <si>
    <t>Istanbul Medeniyet University;Yildiz Technical University</t>
  </si>
  <si>
    <t>Erdogan E.</t>
  </si>
  <si>
    <t>Analysis and Optimization Study of Antenna Selection in Dual Hop Relay Networks over Weibull Fading Channels</t>
  </si>
  <si>
    <t>10.1007/s11277-018-5793-3</t>
  </si>
  <si>
    <t>2-s2.0-85047167525</t>
  </si>
  <si>
    <t>['various positions', 'structures without', 'simple system', 'resonant modules', 'positions conformal', 'matching capacitances', 'conventional systems', 'control circuits', 'array system']</t>
  </si>
  <si>
    <t>Magnetically resonant coupling | modularized | multipurpose wireless charging | power transfer efficiency | reconfigurable | wireless power transfer (WPT)</t>
  </si>
  <si>
    <t>We present a shape-reconfigurable modularized magnetically coupled resonance wireless power transfer (MCR-WPT) array system for multipurpose wireless charging applications. In it, three interconnected resonant modules are employed for the transmitter and two interconnected resonant modules for the receiver. Such a modularized configuration allows both the transmitter and receiver to be reconfigurable in shapes and positions conformal to the devices to be charged; it also provides multiple power flow paths that improve system stability and reliability. Unlike the conventional systems, the proposed system achieves shape reconfigurability by different positional combinations of resonant modules and structures without any control circuits or changes of any resonant and matching capacitances. A prototype was developed, simulated, and tested. It has the power transfer efficiencies above 78% in various positions. Thus, the proposed system presents a good and simple system for practical WPT applications.</t>
  </si>
  <si>
    <t>4252-4259</t>
  </si>
  <si>
    <t>60005465-60015913;60005465-60015913;60005465;60005465</t>
  </si>
  <si>
    <t>57190383229;7409467196;55720566000;24734351300</t>
  </si>
  <si>
    <t>Liu, Zhu;Chen, Zhizhang;Li, Jinyan;Zhao, Huapeng</t>
  </si>
  <si>
    <t>Halifax;Chengdu</t>
  </si>
  <si>
    <t>Dalhousie University;University of Electronic Science and Technology of China</t>
  </si>
  <si>
    <t>60015913;60005465</t>
  </si>
  <si>
    <t>A shape-reconfigurable modularized wireless power transfer array system for multipurpose wireless charging applications</t>
  </si>
  <si>
    <t>10.1109/TAP.2018.2839350</t>
  </si>
  <si>
    <t>2-s2.0-85047183933</t>
  </si>
  <si>
    <t>['wave simulations', 'top layer', 'stacked patch', 'spline shape', 'single element', 'radiation performance', 'radiating elements', 'proposed design', 'novel aperture', 'key indicators', 'generally done', 'fit user', 'elementary radiator', 'element features', 'design constraints', 'defined requirements', 'art layouts', 'array outcomes']</t>
  </si>
  <si>
    <t>Air traffic control (ATC) | antenna design | aperture-stacked patch (ASP) antenna | array synthesis | embedded element analysis | S-band | spline shape</t>
  </si>
  <si>
    <t>The design of the radiating elements of a S -band planar array for air traffic control applications is addressed. Toward this end, a novel aperture-stacked patch (ASP) is proposed that, unlike the state-of-the-art layouts, exploits a spline shape on the top layer of the ASP to give the designer more degrees-of-freedom to fit user-defined requirements over the whole operative bandwidth. The elementary radiator is synthesized by optimizing the key indicators of the radiation performance of the final planar arrangement instead of, as generally done, the single-element features. The analysis of both the single element and the array outcomes is carried out by means of full-wave simulations to assess the effectiveness of the proposed design as well as the matching with the design constraints.</t>
  </si>
  <si>
    <t>4292-4297</t>
  </si>
  <si>
    <t>60015986;60015986;60015986;60015986;60015986;60015986;60015986;60015986-60001741</t>
  </si>
  <si>
    <t>54387549100;41762578200;55749784900;57190339580;22035972900;6701615935;7006135869;7005085831</t>
  </si>
  <si>
    <t>Salucci, M.;Robol, F.;Anselmi, N.;Hannan, M. A.;Rocca, P.;Oliveri, G.;Donelli, M.;Massa, A.</t>
  </si>
  <si>
    <t>S-Band spline-shaped aperture-stacked patch antenna for air traffic control applications</t>
  </si>
  <si>
    <t>10.1109/TAP.2018.2838583</t>
  </si>
  <si>
    <t>2-s2.0-85047186215</t>
  </si>
  <si>
    <t>['threshold optimization', 'statistical computer', 'soil background', 'skeleton extraction', 'skeleton burr', 'segmentation method', 'seedling stage', 'seedling skeleton', 'saliency theory', 'rgb images', 'results indicate', 'receiving ever', 'proposed algorithm', 'propose herein', 'principle axis', 'principal axis', 'otsu threshold', 'maize seedlings', 'maize plots', 'images acquired', 'grayscale image', 'generated results', 'field measurements', 'direction angle', 'digital image', 'crop growth', 'computationally efficient', 'binary images']</t>
  </si>
  <si>
    <t>Principal-axis direction | recognition of maize seedlings | skeleton extraction | skeleton-burr removal</t>
  </si>
  <si>
    <t>Methods to obtain accurate phenotypic data of the seedling stage of maize are receiving ever-increasing research attention because such data are very important for crop growth and for estimating crop yield. To obtain such data, we propose herein an algorithm that uses computer vision to accurately recognize maize seedlings from a digital image. First, the red-green-blue (RGB) images acquired by a manned ground vehicle (MGV) and an unmanned aerial vehicle (UAV) are transformed into grayscale image to clarify the details of the images, and the Otsu threshold-segmentation method, which is based on threshold optimization, is used to separate the maize seedlings from the soil background. Next, the external pressure method is used to segment the results of skeleton extraction. After removing the skeleton burr by using the skeleton-deburring method based on saliency theory, the principal component analysis is used to determine the direction of the principal axis of the maize-seedling skeleton. The principal axis is then introduced as a reference to identify the direction angle of the principle axis in binary images. This process allows us to obtain from RGB images the multiple plant parameters that characterize the maize seedling stage. To verify these statistical computer-generated results, we compare them with field measurements of the maize plots. The result of applying the proposed algorithm to the MGV and UAV data sets correlate strongly ( R = 0.77 -0.86) with the manually collected data. An average of 0.014 s is required to calculate the number of maize seedlings in a plot from two images showing different vegetation coverage, which shows that the proposed algorithm is computationally efficient. These results indicate that the proposed method provides accurate phenotypic data on maize seedlings.</t>
  </si>
  <si>
    <t>4618-4632</t>
  </si>
  <si>
    <t>60001455-112704736;112704736-60073475;60001455;112704736-60087826;112704736-60073475</t>
  </si>
  <si>
    <t>57200859124;55501651300;35233917200;56336392100;56660147500</t>
  </si>
  <si>
    <t>Zhou, Chengquan;Yang, Guijun;Liang, Dong;Yang, Xiaodong;Xu, Bo</t>
  </si>
  <si>
    <t>Ministry of Agriculture of the People's Republic of China;National Engineering Research Center for Information Technology in Agriculture Beijing;Anhui University;Ministry of Agriculture and Rural Affairs</t>
  </si>
  <si>
    <t>60087826;60073475;60001455;112704736</t>
  </si>
  <si>
    <t>An integrated skeleton extraction and pruning method for spatial recognition of maize seedlings in MGV and UAV remote images</t>
  </si>
  <si>
    <t>10.1109/TGRS.2018.2830823</t>
  </si>
  <si>
    <t>2-s2.0-85047197242</t>
  </si>
  <si>
    <t>DP130102098</t>
  </si>
  <si>
    <t>['œ ∫', 'uniform current', 'two orders', 'structures confined', 'small volume', 'radius ).', 'quality factor', 'previous bounds', 'planar sheet', 'optimal gain', 'major imperatives', 'magnitude closer', 'improved bound', 'high frequencies', 'finite conductivity', 'excited along', 'electrical length', 'communications infrastructure', 'antenna cannot', 'analytical solution']</t>
  </si>
  <si>
    <t>Antenna efficiency | conductivity | efficiency | fundamental limit | skin depth | upper bound</t>
  </si>
  <si>
    <t>Small volume, finite conductivity, and high frequencies are major imperatives in the design of communications infrastructure. The radiation efficiency Œ∑r impacts on the optimal gain, quality factor, and bandwidth. The current efficiency limit applies to structures confined to a radian sphere Œ∫a ( Œ∫ is the wavenumber and a is the radius). Here, we present new fundamental limits to Œ∑r for arbitrary antenna shapes based on Œ∫2S, where S is the conductor surface area. For a dipole with an electrical length of 10-5 our result is two orders of magnitude closer to the analytical solution when compared with previous bounds on the efficiency. The improved bound on Œ∑r is more accurate, more general, and easier to calculate than other limits. The efficiency of an antenna cannot be larger than the case where the surface of the antenna is peeled off and assembled into a planar sheet with area S , and a uniform current is excited along the surface of this sheet.</t>
  </si>
  <si>
    <t>3894-3901</t>
  </si>
  <si>
    <t>60032987;60032987</t>
  </si>
  <si>
    <t>26635817200;36893654800</t>
  </si>
  <si>
    <t>Shahpari, Morteza;Thiel, David V.</t>
  </si>
  <si>
    <t>Shahpari M.</t>
  </si>
  <si>
    <t>Fundamental limitations for antenna radiation efficiency</t>
  </si>
  <si>
    <t>10.1109/TAP.2018.2836447</t>
  </si>
  <si>
    <t>2-s2.0-85047214790</t>
  </si>
  <si>
    <t>['timber supply', 'structural metrics', 'spruce budworm', 'spectral values', 'spectral metrics', 'results indicated', 'relative effectiveness', 'north america', 'merchantable volume', 'mean ndvi', 'linear regression', 'level volume', 'level estimations', 'least effective', 'important predictors', 'field surveying', 'extensive history', 'estimate landscape', 'choristoneura fumiferana', 'basal area', 'associated impacts', 'analysis indicated', 'analysis indicate', 'also used', '], lepidoptera', '90th percentile', '79 ),', '49 ).']</t>
  </si>
  <si>
    <t>Cumulative defoliation | Digital aerial photogrammetry | Enhanced forest inventory | Forest monitoring | Partial least squares | Spruce budworm</t>
  </si>
  <si>
    <t>Spruce budworm (Choristoneura fumiferana [Clem.], Lepidoptera: Tortricidae) is a native defoliating insect with an important disturbance role in the eastern boreal forests of North America. With an extensive history of outbreaks and associated impacts on forest structural changes and timber supply, the mapping of spruce budworm defoliation has been of major management importance. In this study we assessed the ability of high spatial resolution digital aerial photogrammetric (DAP) data to predict cumulative defoliation as well as basal area and merchantable volume in spruce budworm host stands in the Gordon Cosens Forest south of Kapuskasing, Ontario, Canada. To do so, DAP derived structural and spectral metrics were incorporated to implement a stratified sampling design to improve the efficiency and cost-effectiveness of field surveying. Standard forest inventory measurements including diameter and height, as well as ocular and branch level defoliation assessments were undertaken on thirty 400 m2 radius plots. A partial least squares analysis was performed to determine whether structural metrics from a DAP point cloud could be influenced by spruce budworm defoliation, as well as determine the relative effectiveness of spectral (e.g. mean NDVI) vs. structural (e.g. 90th percentile of height) metrics, or their combination, for predicting cumulative defoliation. Results indicated that spectral metrics were the most effective for predicting cumulative defoliation (R2 = 0.79), while structural metrics were the least effective (R2 = 0.49). Metrics characterizing variance of the spectral values were found to be the most important predictors. Structural metrics and linear regression were also used to estimate landscape-level volume and basal area per hectare yielding R2 = 0.80 and R2 = 0.90, respectively. Outcomes of this analysis indicate that DAP-derived spectral metrics were more capable of modeling cumulative defoliation, while structural metrics were effective for landscape-level estimations of standard forest inventory attributes. This analysis indicated that the provision of both spectral and structural metrics from a single aerial imagery survey has potential to enhance defoliation monitoring and forest attribute modeling at a landscape-level.</t>
  </si>
  <si>
    <t>60010365;60010365;60010365;60010365;120720680;60016983</t>
  </si>
  <si>
    <t>57190578393;54790508000;24072952400;56178470400;56989117400;7202649883</t>
  </si>
  <si>
    <t>Goodbody, Tristan R.H.;Coops, Nicholas C.;Hermosilla, Txomin;Tompalski, Piotr;McCartney, Grant;MacLean, David A.</t>
  </si>
  <si>
    <t>Fredericton;Vancouver;</t>
  </si>
  <si>
    <t>University of New Brunswick;The University of British Columbia;RYAM Forest Management</t>
  </si>
  <si>
    <t>60016983;60010365;120720680</t>
  </si>
  <si>
    <t>Goodbody T.</t>
  </si>
  <si>
    <t>Digital aerial photogrammetry for assessing cumulative spruce budworm defoliation and enhancing forest inventories at a landscape-level</t>
  </si>
  <si>
    <t>S092427161830145X</t>
  </si>
  <si>
    <t>10.1016/j.isprsjprs.2018.05.012</t>
  </si>
  <si>
    <t>2-s2.0-85047242274</t>
  </si>
  <si>
    <t>['wos ).', 'wise temporal', 'study reviews', 'quantitative analysis', 'motive behind', 'intellectual base', 'given along', 'document co', 'computer science', 'citing sources', 'citation structure', 'citation network', 'citation analysis', 'author co', 'asoc publications', 'asoc authorship', 'analyzed first', 'also performed', 'aerial view']</t>
  </si>
  <si>
    <t>Applied soft computing | Bibliometric study | Co-citation analysis | Scientometric mapping | Web of science</t>
  </si>
  <si>
    <t>The Journal of Applied Soft Computing (ASOC) is a highly reputed journal in the field of engineering and computer science. This study reviews the ASOC publications during the period 2004‚Äì2016 which are indexed in the Web of Science (WoS). The motive behind this study is to reveal the main influencing aspects that govern the ASOC publications and its citation structure using scientometric methods The citation structure of the journal is analyzed first, which includes the distribution of citations over the years, citing sources and an aerial view of the citation structure. Then, the ASOC authorship is analyzed and the author co-citation network is displayed. Further, a country-wise temporal and quantitative analysis of the publications is given along with the highly cited documents among the ASOC publications. Document co-citation analysis is also performed to reveal the intellectual base of the ASOC publications.</t>
  </si>
  <si>
    <t>381-392</t>
  </si>
  <si>
    <t>60106284;60106284;60106284;60106284</t>
  </si>
  <si>
    <t>24515239500;7202963279;57203169388;7402167134</t>
  </si>
  <si>
    <t>Muhuri, Pranab K.;Shukla, Amit K.;Janmaijaya, Manvendra;Basu, Aparna</t>
  </si>
  <si>
    <t>South Asian University</t>
  </si>
  <si>
    <t>Muhuri P.</t>
  </si>
  <si>
    <t>Applied soft computing: A bibliometric analysis of the publications and citations during (2004‚Äì2016)</t>
  </si>
  <si>
    <t>S1568494618301649</t>
  </si>
  <si>
    <t>10.1016/j.asoc.2018.03.041</t>
  </si>
  <si>
    <t>2-s2.0-85047257000</t>
  </si>
  <si>
    <t>['wavelength confinement', 'shaped metamaterial', 'return loss', 'resonant frequency', 'radiation efficiency', 'new structure', 'metasurface cavity', 'metamaterial behavior', 'flat metasurface', 'electromagnetic field', 'antenna performances', 'antenna based', '93 %.', '39dbi respectively']</t>
  </si>
  <si>
    <t>Loaded antenna | Metamaterial | Metasurface | Resonator | THz application</t>
  </si>
  <si>
    <t>We investigate in this work Terahertz metamaterial resonators which can provide highly sub-wavelength confinement of the electromagnetic field. We demonstrate that a metamaterial behavior can be realized from the proposed terahertz metamaterial called TZ-shaped metamaterial. Moreover, a new structure of wideband loop antenna loaded with negative permeability called meta-material loop antenna is proposed and detailed. Therefore, a negative refractive index, permittivity and permeability are obtained at the resonant frequency for a proposed metamaterial structure. To enhance the antenna performances in terms of return loss, directivity, gain and radiation efficiency, an effective approach based on metasurface cavity is presented. This is achieved by applying a flat metasurface on the top of the antenna based on TZ-shaped metamaterial resonator array which increase the directivity and the gain to be 5.71dBi and 5.39dBi respectively and to enhance the radiation efficiency to be 93%.</t>
  </si>
  <si>
    <t>60070309;60070309</t>
  </si>
  <si>
    <t>56439671900;6507886386</t>
  </si>
  <si>
    <t>Labidi, Mondher;Choubani, Fethi</t>
  </si>
  <si>
    <t>Ariana</t>
  </si>
  <si>
    <t>University of Carthage, Ecole Sup√©rieure des Communications de Tunis</t>
  </si>
  <si>
    <t>Labidi M.</t>
  </si>
  <si>
    <t>Performances enhancement of metamaterial loop antenna for terahertz applications</t>
  </si>
  <si>
    <t>S0925346718303215</t>
  </si>
  <si>
    <t>10.1016/j.optmat.2018.05.050</t>
  </si>
  <si>
    <t>2-s2.0-85047264163</t>
  </si>
  <si>
    <t>Svenska Forskningsr√•det Formas</t>
  </si>
  <si>
    <t>217-2014-689</t>
  </si>
  <si>
    <t>['wall structure', 'three species', 'sensillum morphology', 'sensillum detect', 'sensilla trichodea', 'sensilla placodea', 'sensilla dedicated', 'rhyacophila nubila', 'prodoxidae ),', 'olfactory sensilla', 'nymphalidae ),', 'major types', 'including prodoxidae', 'high proportion', 'eriocrania semipurpurella', 'enormous variation', 'derived lepidoptera', 'bicyclus anynana']</t>
  </si>
  <si>
    <t>Antenna | Olfaction | Sensillum | Sex pheromone | Ultrastructure</t>
  </si>
  <si>
    <t>The antenna is the main sensory organ of insects, housing different types of sensilla dedicated to detect chemical cues, motion, humidity and temperature. Sensilla are divided into different types based on their wall structure and morphology. Among the olfactory sensilla, there is an enormous variation in the numbers and morphological types present in different insect taxa. The reasons for this variation remain obscure, though there may be a correlation between sensillum morphology and the characteristics of the stimulus that the olfactory sensory neurons inside the sensillum detect. Here, we report the first comparative analysis of the morphology and ultrastructure of sensilla from Rhyacophila nubila (Rhyacophilidae: Trichoptera) and three species of Lepidoptera, Eriocrania semipurpurella (Eriocraniidae), Lampronia capitella (Prodoxidae), and Bicyclus anynana (Nymphalidae), which use different chemical types of pheromones. Our results, together with a thorough literature review, suggest a shift in major types of olfactory sensilla, from a high proportion of sensilla placodea or auricillica in Trichoptera and the most basal moth lineages (including Eriocraniidae), respectively, to sensilla trichodea in the more derived Lepidoptera (including Prodoxidae and the Ditrysia clade), which parallels the change in the types of sex pheromones used.</t>
  </si>
  <si>
    <t>60029170;60029170;60029170;60029170</t>
  </si>
  <si>
    <t>55949880200;57197096505;6701834460;7003385545</t>
  </si>
  <si>
    <t>Yuvaraj, Jothi Kumar;Andersson, Martin N.;Anderbrant, Olle;L√∂fstedt, Christer</t>
  </si>
  <si>
    <t>Yuvaraj J.</t>
  </si>
  <si>
    <t>Diversity of olfactory structures: A comparative study of antennal sensilla in Trichoptera and Lepidoptera</t>
  </si>
  <si>
    <t>S0968432818300131</t>
  </si>
  <si>
    <t>10.1016/j.micron.2018.05.006</t>
  </si>
  <si>
    <t>2-s2.0-85047264779</t>
  </si>
  <si>
    <t>['simulation results', 'radiation sections', 'previous works', 'good agreement', 'fabricated antenna', 'experimental measurements', 'compact antenna', 'best efforts', '3 ghz', '19 œª0', '175 mm3']</t>
  </si>
  <si>
    <t>Horn antennas | Slot | Substrate integrated waveguide (SIW) | Wideband impedance matching</t>
  </si>
  <si>
    <t>In this paper, a new slotted compact semi-open substrate integrated waveguide horn antenna is presented. The proposed antenna comprises three different sections namely; feeding, matching, and radiation sections. The feeding and radiation sections are matched within 13.6‚Äì25 GHz using an appropriate embedded slotted feeding structure. Also, best efforts have been made to achieve a more compact antenna in comparison with previous works. The experimental measurements of the fabricated antenna are in good agreement with simulation results. The fabricated antenna occupies 34 √ó 28 √ó 3.175 mm3 (2.1 Œª0 √ó 1.93 Œª0 √ó 0.19 Œª0) where Œª0 is the free space wavelength at 19.3 GHz. The proposed antenna provides a gain of 8.3‚Äì12.13 dBi together with 59% relative impedance bandwidth.</t>
  </si>
  <si>
    <t>15-20</t>
  </si>
  <si>
    <t>57202137525;24767998200;56024269900</t>
  </si>
  <si>
    <t>Farashahi, Mohammadreza;Zareian-Jahromi, Ehsan;Basiri, Raheleh</t>
  </si>
  <si>
    <t>Farashahi M.</t>
  </si>
  <si>
    <t>A compact semi-open wideband SIW horn antenna for K/Ku band applications</t>
  </si>
  <si>
    <t>S143484111830195X</t>
  </si>
  <si>
    <t>10.1016/j.aeue.2018.05.012</t>
  </si>
  <si>
    <t>2-s2.0-85047273770</t>
  </si>
  <si>
    <t>['unit division', 'truss antennas', 'truss antenna', 'synthesized based', 'simulation analysis', 'proposed method', 'proposed based', 'overall rigidity', 'nodes cannot', 'new approach', 'made uniform', 'made consistent', 'deployable mechanisms', 'deployable mechanism', 'constraint chains', 'characteristic motions', 'better performance', 'also allows']</t>
  </si>
  <si>
    <t>Folding and origami | Mechanism design | Mechanism synthesis | Parallel platforms</t>
  </si>
  <si>
    <t>In the deployable mechanism for a conventional truss antenna, the nodes cannot be adjusted to be uniform in attitude. To solve this problem, a method of adding constraint chains is proposed based on the reciprocal screw theory. By performing type synthesis of the deployable mechanisms for the truss antenna, a novel deployable mechanism is developed that not only enables complete folding and unfolding but also allows the attitude of the nodes to be made uniform. First, according to the unit division of the antenna reflection surface and the characteristic motions of the nodes, constraint chains that can be added between two adjacent nodes are synthesized based on the reciprocal screw theory. Second, to improve the overall rigidity of the mechanism, a series of basic developable unit mechanisms is obtained by adding virtual constraint chains, again based on the reciprocal screw theory. Next, a method of dividing the minimum combination unit of the curved-surface antenna mechanism is proposed. The design of the minimum combination unit mechanism is optimized, such that the attitude of all nodes in the final folded state can be made consistent. Finally, the feasibility of the optimized minimum combination unit mechanism is verified by simulation analysis. The proposed method for type synthesis provides a new approach to the design of deployable mechanisms for truss antennas, and novel deployable mechanisms for the curved-surface truss antenna with better performance are obtained.</t>
  </si>
  <si>
    <t>60018465;60018465;60018465;60018465;60102437;60018465</t>
  </si>
  <si>
    <t>36449666100;57192609939;56535659900;16235105800;55830526700;17137575900</t>
  </si>
  <si>
    <t>Xu, Yundou;Chen, Liangliang;Liu, Wenlan;Yao, Jiantao;Zhu, Jialong;Zhao, Yongsheng</t>
  </si>
  <si>
    <t>Beijing;Qinhuangdao</t>
  </si>
  <si>
    <t>China Academy of Space Technology;Yanshan University</t>
  </si>
  <si>
    <t>60102437;60018465</t>
  </si>
  <si>
    <t>Type synthesis of the deployable mechanisms for the truss antenna using the method of adding constraint chains</t>
  </si>
  <si>
    <t>10.1115/1.4039341</t>
  </si>
  <si>
    <t>2-s2.0-85047370186</t>
  </si>
  <si>
    <t>['work aims', 'widely used', 'variants named', 'optimization algorithms', 'jaya algorithm', 'communication systems', 'cjaya algorithms', 'case studies']</t>
  </si>
  <si>
    <t>Chaotic-Jaya | Jaya algorithm | Linear antenna array synthesis | Optimization | Self-adaptive Jaya</t>
  </si>
  <si>
    <t>This work aims to show the effectiveness of a recently proposed population-based optimization algorithm known as Jaya algorithm and its variants named as self-adaptive Jaya algorithm (SJaya) and Chaotic-Jaya (CJaya) algorithm to synthesize linear antenna arrays which are widely used in the communication systems. Three case studies of synthesis of linear antenna arrays are formulated by considering different topologies. In addition, two case studies of synthesis of dipole antenna arrays are formulated and all the case studies are solved using Jaya, SJaya and CJaya algorithms. The results of Jaya, SJaya and CJaya algorithms are compared with those of cat swarm optimization (CSO) algorithm, particle swarm optimization (PSO), Cauchy mutated cat swarm optimization (CMCSO) algorithm, harmony search based differential evolution algorithm (HSDEA), dynamic differential evolution algorithm (DDE), improved genetic algorithm (IGA), modified real genetic algorithm (MGA) and accelerated particle swarm optimization (APSO) algorithm. The Jaya, SJaya and CJaya algorithms achieved a better side lobe level suppression as compared to the other optimization algorithms while maintaining the vital antenna parameters within permissible limits.</t>
  </si>
  <si>
    <t>54-63</t>
  </si>
  <si>
    <t>57202192817;57202205363</t>
  </si>
  <si>
    <t>Ravipudi, Jaya Lakshmi;Neebha, Mary</t>
  </si>
  <si>
    <t>Ravipudi J.</t>
  </si>
  <si>
    <t>Synthesis of linear antenna arrays using Jaya, self-adaptive Jaya and chaotic Jaya algorithms</t>
  </si>
  <si>
    <t>S1434841118301705</t>
  </si>
  <si>
    <t>10.1016/j.aeue.2018.05.022</t>
  </si>
  <si>
    <t>2-s2.0-85047409042</t>
  </si>
  <si>
    <t>['wing uav', 'uncertainty levels', 'uav ).', 'treats data', 'sensor integration', 'reveal improvements', 'real flight', 'process model', 'practical realization', 'observations within', 'observability based', 'navigation accuracy', 'gnss outages', 'experimental results', 'conventional ins', 'conventional approach', 'computation time', 'based approach', 'also compared', 'added hardware', '2 orders']</t>
  </si>
  <si>
    <t>Autonomous navigation | GNSS outage | Inertial navigation | UAV | Vehicle dynamic model</t>
  </si>
  <si>
    <t>This paper presents extensions and practical realization of a previously proposed novel approach to navigation and sensor integration for small unmanned aerial vehicles (UAV). The proposed approach employs vehicle dynamic model (VDM) as process model within navigation system, and treats data from other sensors such as inertial measurement unit (IMU), barometric altimeter, and global navigation satellite system (GNSS) receiver as observations within the system. In comparison to conventional approach that employs inertial navigation system (INS) as process model, employing VDM requires no added hardware, yet significantly improves navigation performance, especially in case of GNSS outages. Experimental results from a real flight on a custom made fixed-wing UAV, as well as Monte Carlo simulation results, reveal improvements of 1 to 2 orders of magnitude in navigation accuracy during GNSS outages of 3 minutes‚Äô duration. This is a prerequisite for safer navigation without exteroceptive sensors. Uncertainty levels are predicted consistently within the filter, and a discussion on observability based on covariance matrix analysis is presented. Computation time is also compared to conventional INS-based approach.</t>
  </si>
  <si>
    <t>152-164</t>
  </si>
  <si>
    <t>60028186;60028186</t>
  </si>
  <si>
    <t>32167496800;14628013700</t>
  </si>
  <si>
    <t>Khaghani, Mehran;Skaloud, Jan</t>
  </si>
  <si>
    <t>Khaghani M.</t>
  </si>
  <si>
    <t>Assessment of VDM-based autonomous navigation of a UAV under operational conditions</t>
  </si>
  <si>
    <t>S0921889017303792</t>
  </si>
  <si>
    <t>10.1016/j.robot.2018.05.007</t>
  </si>
  <si>
    <t>2-s2.0-85047412370</t>
  </si>
  <si>
    <t>['user location', 'uplink rate', 'two methods', 'spatial correlation', 'ricean channel', 'pilot contamination', 'los method', 'los ).', 'first method', 'finite value', 'data rate', 'conclusion explains', 'bs antennas', 'base station', 'asymptotic rate', 'asymptotic expressions', 'assisted lmmse', 'antenna correlation', 'also discuss']</t>
  </si>
  <si>
    <t>massive MIMO | pilot contamination | Ricean fading | spacial correlation | uplink rate</t>
  </si>
  <si>
    <t>In this study, the performance of uplink spectral efficiency in massive multiple input multiple output (MIMO) over a spatially correlated Ricean fading channel is presented. The maximum ratio combining (MRC) receiver is employed at the base station (BS) for two channel estimation methods. The first method is based on pilot-assisted least minimum mean square error (LMMSE) estimation, whereas the second is based on line-of-sight (LOS). The respective analytical expressions of the uplink data rate are given for these two methods. Because of the existence of pilot contamination, the uplink data rate of the pilot-assisted LMMSE estimation method approaches a finite value (we call it the asymptotic rate in this study) when the BS antenna number is high. However, the data rate of the LOS method is linear with the number of BS antennas. The expression of the uplink rate of the LOS method also shows that for a Ricean channel, the spatial correlation between the BS antennas may either decrease the rate or increase the rate, depending on user location. This conclusion explains why the spatial correlation may increase rather than decrease the data rate of pilot-assisted LMMSE. We also discuss the power scaling law of the two methods, and show that the asymptotic expressions of the two methods are the same and both are independent of the antenna correlation.</t>
  </si>
  <si>
    <t>60021783-60005244;60005244;60005244;60021783-60005244;60069706</t>
  </si>
  <si>
    <t>56183782200;55565935900;54412754700;55231762300;57199455976</t>
  </si>
  <si>
    <t>Cao, Juan;Wang, Dongming;Li, Jiamin;Sun, Qiang;Hu, Ying</t>
  </si>
  <si>
    <t>Zhenjiang;Nantong;Nanjing</t>
  </si>
  <si>
    <t>Jiangsu University of Science and Technology;Nantong University;Southeast University</t>
  </si>
  <si>
    <t>60069706;60021783;60005244</t>
  </si>
  <si>
    <t>Uplink spectral efficiency analysis of multi-cell multi-user massive MIMO over correlated Ricean channel</t>
  </si>
  <si>
    <t>10.1007/s11432-017-9278-0</t>
  </si>
  <si>
    <t>2-s2.0-85047506818</t>
  </si>
  <si>
    <t>['visual inspection', 'versatile tool', 'used uavs', 'uavs ).', 'successfully developed', 'several researchers', 'recording videos', 'primary findings', 'operating uavs', 'nationwide survey', 'literature review', 'investigate uav', 'inspect bridges', 'including cracks', 'including bridges', 'especially bridges', 'different dots', 'current uav', 'crack thickness', 'corrosions ),', 'color algorithms', 'capturing close', 'c ),', 'broad variety', 'bridge inspection', 'based images']</t>
  </si>
  <si>
    <t>Assessment | Damage | Image | Infrastructure | Inspection | Measurement | Unmanned aerial vehicle (UAV)</t>
  </si>
  <si>
    <t>This paper is intended to provide the state-of-the-art and of-the-practice on visual inspection, monitoring, and analysis of infrastructure using unmanned aerial vehicles (UAVs). Several researchers have inspected various civil infrastructures, including bridges, buildings, and other structures, by capturing close-up images or recording videos, while operating UAVs. Various image analysis tools, such as the algorithm Morphological Link for Crack (Morpholink-C), were able to conduct precise measurements of crack thickness and length. Corrosion has also been detected using texture and color algorithms to investigate UAV-based images. Other analysis methods include structurally integrated sensors, such as digital image correlation equipment, which have helped to capture structural behaviors using UAVs. After the literature review was completed, a nationwide survey was distributed to Departments of Transportation (DOTs) to evaluate the current UAV-enabled inspection techniques that different DOTs have used or are planning to use for visual damage assessment for critical transportation infrastructures, especially bridges. Furthermore, a pertinent UAV selection was completed to indicate suitable UAVs for bridge inspection. Primary findings have shown that UAV-enabled infrastructure inspection techniques have been successfully developed to detect a broad variety of damage (including cracks and corrosions), and a few DOTs have used UAVs to inspect bridges as a more economical and versatile tool.</t>
  </si>
  <si>
    <t>Journal of Performance of Constructed Facilities</t>
  </si>
  <si>
    <t>60014826;60014826;60008671</t>
  </si>
  <si>
    <t>57202229946;24469249700;7007168702</t>
  </si>
  <si>
    <t>Duque, Luis;Seo, Junwon;Wacker, James</t>
  </si>
  <si>
    <t>Brookings;Madison</t>
  </si>
  <si>
    <t>South Dakota State University;USDA Forest Products Laboratory</t>
  </si>
  <si>
    <t>60014826;60008671</t>
  </si>
  <si>
    <t>Duque L.</t>
  </si>
  <si>
    <t>Synthesis of Unmanned Aerial Vehicle Applications for Infrastructures</t>
  </si>
  <si>
    <t>10.1061/(ASCE)CF.1943-5509.0001185</t>
  </si>
  <si>
    <t>2-s2.0-85047529307</t>
  </si>
  <si>
    <t>['thus functions', 'tapered waveguide', 'scanning performances', 'proposed designs', 'oblique incidence', 'narrow side', 'excellent beam']</t>
  </si>
  <si>
    <t>Frequency scanning | metasurfaces | waveguide slot array antennas</t>
  </si>
  <si>
    <t>We demonstrate the frequency scanning performances from a linearly tapered rectangular waveguide slot array antenna using the spatial angular filtering metasurface. To be more specific, the metasurface at the narrow side of the waveguide is shown to be capable of releasing different wavelength energies when under the illuminations from different incident angles, while the tapered waveguide is proposed to mimic the oblique incidence and thus functions as the excitation of the antenna. Such frequency scanning radiations can also be extended for both orthogonally polarized electromagnetic fields when integrated with another polarization selective surface properly behind the metasurface. Finally, we carry out the experiments to verify our proposed designs and demonstrate the excellent beam-scanning performances when the frequency is changing.</t>
  </si>
  <si>
    <t>4052-4059</t>
  </si>
  <si>
    <t>57102397100;55587810300;57195037410;57190813633;26660279500;7102211932</t>
  </si>
  <si>
    <t>Zhang, Aofang;Yang, Rui;Li, Dong;Hu, Bowei;Lei, Zhenya;Jiao, Yongchang</t>
  </si>
  <si>
    <t>Metasurface-based tapered waveguide slot array antennas for wide angular scanning in a narrow frequency band</t>
  </si>
  <si>
    <t>10.1109/TAP.2018.2839902</t>
  </si>
  <si>
    <t>2-s2.0-85047597848</t>
  </si>
  <si>
    <t>['wireless communications', 'tracing method', 'thus attractive', 'simulation results', 'provides insights', 'polarized multiple', 'polarization discrimination', 'polar channel', 'numerical simulations', 'mimo time', 'input multiple', 'higher time', 'geometrical approach', 'frequency function', 'frequency correlation', 'computing mimo', 'channel model', 'carefully considered']</t>
  </si>
  <si>
    <t>Channel modeling | cross-polarization discrimination (XPD) | mobile to mobile (M2M) | multiple input multiple output (MIMO) | polarization</t>
  </si>
  <si>
    <t>Multipolarized antenna systems are able to reduce equipment size while maintaining low interantenna correlation and are thus attractive for mobile-to-mobile (M2M) wireless communications. In this paper, a polarized multiple-input multiple-output (MIMO) channel model is proposed by using a geometrical theory based on a two-cylinder M2M reference model. A geometrical approach is used to model channel depolarization, where the MIMO signal contributions of the scatterers are determined from a greatly simplified ray-tracing method. The modeling method provides a mechanism for computing MIMO-polarized channel impulse responses analytically, and the cross-polarization discrimination (XPD) and MIMO time-frequency function are further derived. The proposed model shows good agreement with measurements and simulation results from the literature and provides insights on the MIMO channel depolarization behavior. In addition, numerical simulations with appropriate modeling parameters are conducted. The XPD is shown to depend on the distribution of scatterers and MIMO subchannel index. Moreover, the co-polar channel is shown to have a higher time-frequency correlation than the cross-polar channel. This should be carefully considered in a multipolarized antenna system design.</t>
  </si>
  <si>
    <t>4213-4227</t>
  </si>
  <si>
    <t>60022381;60022381;60021032;60022381</t>
  </si>
  <si>
    <t>36195429200;7005327119;7007142135;7402336411</t>
  </si>
  <si>
    <t>He, Ruisi;Ai, Bo;St√ºber, Gordon L.;Zhong, Zhangdui</t>
  </si>
  <si>
    <t>Beijing;Atlanta</t>
  </si>
  <si>
    <t>Beijing Jiaotong University;Georgia Institute of Technology</t>
  </si>
  <si>
    <t>60022381;60021032</t>
  </si>
  <si>
    <t>He R.</t>
  </si>
  <si>
    <t>Geometrical-based statistical modeling for polarized MIMO mobile-to-mobile channels</t>
  </si>
  <si>
    <t>10.1109/TAP.2018.2839758</t>
  </si>
  <si>
    <t>2-s2.0-85047601688</t>
  </si>
  <si>
    <t>['wave antenna', 'vertical polarization', 'two types', 'simultaneous four', 'scanning range', 'radiation patterns', 'proposed antenna', 'practical utilization', 'maximum gain', 'left handed', 'improved cross', 'four quadrants', 'flexible design', 'feeding purpose', 'directional coupler', 'circular dual', 'bottom faces', 'axial ratio', '62 ¬∞', '6 dbi', '45 ¬∞', '248 ¬∞', '20 db']</t>
  </si>
  <si>
    <t>Frequency beam-scanning | leaky-wave antenna (LWA) | polarization diversity</t>
  </si>
  <si>
    <t>A novel polarization diverse substrate integrated waveguide (SIW)-based leaky-wave antenna (LWA) is proposed for larger radiation coverage by frequency beam scanning in X-band. For feeding purpose, the SIW-based power divider, the directional coupler, and the 180¬∞ power splitter are used in the design. For radiation, +45¬∞/-45¬∞ tilted slots are etched on top and bottom faces of the structure such that the radiated quad beam scans all the four quadrants. By varying the means of excitation at two input ports, multiple polarization states are realized. The antenna shows ¬±45¬∞ dual polarization (+45¬∞ and -45¬∞ are co-existing), horizontal and vertical polarization, and two types of circular dual-polarization (left handed and right handed simultaneously). The proposed antenna is capable of scanning in each of the four quadrants simultaneously with the scanning range of 62¬∞ having the maximum gain of 12.6 dBi and an improved cross-polarization level better than -20 dB. The quad beam covers overall scanning range of 248¬∞ with different polarization states. The S-parameters, radiation patterns, gain, and axial ratio are calculated and demonstrated. The proposed LWA shows desirable advantages, such as simultaneous four-quadrant frequency beam scanning having polarization diversity capabilities, which leads to a flexible design for practical utilization.</t>
  </si>
  <si>
    <t>3918-3925</t>
  </si>
  <si>
    <t>60021988;60104343;60021988;60021988;60021988</t>
  </si>
  <si>
    <t>57216905603;34971742500;55453518100;55989618200;55894687200</t>
  </si>
  <si>
    <t>Sarkar, Anirban;Mukherjee, Soumava;Sharma, Abhishek;Biswas, Animesh;Jaleel Akhtar, M.</t>
  </si>
  <si>
    <t>SIW-Based quad-beam leaky-wave antenna with polarization diversity for four-quadrant scanning applications</t>
  </si>
  <si>
    <t>10.1109/TAP.2018.2839887</t>
  </si>
  <si>
    <t>2-s2.0-85047602810</t>
  </si>
  <si>
    <t>['widespread applications', 'spatial modulations', 'spatial modulation', 'space dimension', 'signals originating', 'multiantenna transceivers', 'modulation employed', 'military contexts', 'make use', 'interesting approaches', 'first time', 'digital modulation', 'cooperative classification']</t>
  </si>
  <si>
    <t>MIMO | modulation classification | space shift keying</t>
  </si>
  <si>
    <t>Blind and non-cooperative classification of the modulation employed in signals originating from unknown or partly known sources has widespread applications in civilian and military contexts. One of the most recent and interesting approaches to digital modulation which has been enabled by multiantenna transceivers is the spatial modulation, where the indices of the transmit antennas activated in a given symbol period are utilized to transmit information bits. Clearly, existing modulation classification methods, designed for the identification of conventional modulation types, are not capable of classifying the family of spatially modulated signals that make use of the space dimension. In this letter, for the first time in the literature, a modulation classification method is proposed for a modulation type belonging to the family of spatial modulations: The binary space shift keying modulation.</t>
  </si>
  <si>
    <t>1584-1587</t>
  </si>
  <si>
    <t>Oner, Menguc</t>
  </si>
  <si>
    <t>Brighton</t>
  </si>
  <si>
    <t>University of Sussex</t>
  </si>
  <si>
    <t>Oner M.</t>
  </si>
  <si>
    <t>On the Classification of Binary Space Shift Keying Modulation</t>
  </si>
  <si>
    <t>10.1109/LCOMM.2018.2840147</t>
  </si>
  <si>
    <t>2-s2.0-85047603711</t>
  </si>
  <si>
    <t>['tx power', 'rx signals', 'reciprocal n', 'order intermodulation', 'one set', 'noise contribution', 'noise analysis', 'measurement results', 'magnetic circulator', 'frequency full', 'fd demonstration', 'division multiplexing', 'directly provides', 'digital self', 'detailed analysis', 'converting mixer', 'commutating switches', 'bw ).', 'based circulator', 'balance network', 'also verified', '8 dbm']</t>
  </si>
  <si>
    <t>Circulator | CMOS | full-duplex (FD) wireless | interference cancellation (IC) | non-reciprocity</t>
  </si>
  <si>
    <t>Previously, we presented a non-magnetic, non-reciprocal N-path-filter-based circulator-receiver (circ.-RX) architecture for single-frequency full-duplex (SF-FD) wireless, which merges a commutation-based linear periodically time-varying (LPTV) non-magnetic circulator with a down-converting mixer and directly provides the baseband (BB) RX signals at its output, while suppressing the noise contribution of one set of the commutating switches. The architecture also incorporates an on-chip balance network to enhance the transmitter (TX)-RX isolation. In this paper, we present a detailed analysis of the architecture, including a noise analysis and an analysis of the effect of the balance network. The analyses are verified by the simulation and measurement results of a 65-nm CMOS 750-MHz circ.-RX prototype. The circ.-RX can handle up to +8 dBm of TX power with 8-dB noise figure (NF) and 40-dB average isolation over 20-MHz radio frequency (RF) bandwidth (BW). In conjunction with digital self-interference (SI) and its third-order intermodulation (IM3) cancellation, the SF-FD circ.-RX demonstrates 80-dB overall SI suppression for up to +8-dBm TX average output power. The claims are also verified through an SF-FD demonstration where a -50-dBm weak desired received signal is recovered while transmitting a 0-dBm average power orthogonal frequency-division multiplexing (OFDM)-like TX signal.</t>
  </si>
  <si>
    <t>2190-2201</t>
  </si>
  <si>
    <t>60030162;60030162;60000745;60030162</t>
  </si>
  <si>
    <t>57188762089;57190836461;56381716100;9133686900</t>
  </si>
  <si>
    <t>Reiskarimian, Negar;Dastjerdi, Mahmood Baraani;Zhou, Jin;Krishnaswamy, Harish</t>
  </si>
  <si>
    <t>New York;Urbana</t>
  </si>
  <si>
    <t>Columbia University;University of Illinois Urbana-Champaign</t>
  </si>
  <si>
    <t>60030162;60000745</t>
  </si>
  <si>
    <t>Reiskarimian N.</t>
  </si>
  <si>
    <t>Analysis and design of commutation-based circulator-receivers for integrated full-duplex wireless</t>
  </si>
  <si>
    <t>10.1109/JSSC.2018.2828827</t>
  </si>
  <si>
    <t>2-s2.0-85047605578</t>
  </si>
  <si>
    <t>['wavenumber normal', 'vertical wavenumber', 'surface wave', 'nonphysical fields', 'material half', 'main contribution', 'key ingredients', 'interface results', 'incomplete representation', 'construction carried', 'constructed green', 'conducting medium']</t>
  </si>
  <si>
    <t>Completeness relation | complex functions | electromagnetic theory | Green's functions | integral representations | Jordan's lemma | saddle points | Sommerfeld radiation condition | Watson's lemma</t>
  </si>
  <si>
    <t>The two requirements set forth in Part I of this paper are used to demonstrate the inadequacy of a recently proposed Green's function for a material half-space. It is shown that the construction carried out with respect to the wavenumber normal to the interface results not only in an incomplete representation but also in nonphysical fields in the conducting medium. By comparing with the Sommerfeld integral representation, which was shown to be complete and exact in Part I, it is demonstrated that the so-constructed Green's function with respect to the vertical wavenumber: 1) has an error in the main contribution (arising from the primary branch cut) and 2) lacks the key ingredients of a surface wave and an additional branch cut contribution in the representation.</t>
  </si>
  <si>
    <t>4069-4076</t>
  </si>
  <si>
    <t>Janaswamy, Ramakrishna</t>
  </si>
  <si>
    <t>Janaswamy R.</t>
  </si>
  <si>
    <t>Consistency requirements for integral representations of green's functions - Part II: An erroneous representation</t>
  </si>
  <si>
    <t>10.1109/TAP.2018.2840833</t>
  </si>
  <si>
    <t>2-s2.0-85047606887</t>
  </si>
  <si>
    <t>CNS 1527811</t>
  </si>
  <si>
    <t>['wave transmissions', 'wave networks', 'wave network', 'tier mm', 'tier consideration', 'spectral efficiency', 'scheduling problem', 'reduced coverage', 'optimal scheme', 'millimeter wave', 'many characteristics', 'jointly regulating', 'iteratively optimizes', 'fully exploiting', 'downlink multi', 'different tiers', 'comprehensively analyze', 'base station', 'bandwidth scarcity']</t>
  </si>
  <si>
    <t>Blockage | Mm-wave | Multi-tier | Scheduling</t>
  </si>
  <si>
    <t>Due to abundant frequency resources, millimeter wave (mm-wave) spectrum has drawn much attention as a solution to bandwidth scarcity. However, many characteristics of mm-wave transmissions, such as blockage and reduced coverage, make conventional network architectures very inefficient for use in mm-wave networks. A recently proposed multi-tier mm-wave network architecture allows for relaying around blockages and enlarges the coverage of each base station at an acceptable deployment cost. Nevertheless, this architecture introduces major challenges to the scheduling of each tier. The necessity of both enabling flexible user association and fully exploiting the wireless backhaul requires a cross-tier consideration of the multi-tier mm-wave network. We comprehensively analyze the scheduling problem of a downlink multi-tier mm-wave network by jointly regulating the transmissions in all tiers. The cross-tier optimization problem is NP-hard, but a sub-optimal scheme which iteratively optimizes the schedule in different tiers of the network is proposed with polynomial computational complexity. Simulation results show that our algorithm significantly outperforms the benchmarks in both spectral efficiency and fairness with various user distributions.</t>
  </si>
  <si>
    <t>5029-5044</t>
  </si>
  <si>
    <t>60005286;60108318;60092530;60092530;60005286</t>
  </si>
  <si>
    <t>57202249589;56379742200;56364591800;55733840900;7006212666</t>
  </si>
  <si>
    <t>Fan, Boqiang;Ramirez, David;Huang, Lei;Wang, Yi;Aazhang, Behnaam</t>
  </si>
  <si>
    <t>New York;Shenzhen;Houston</t>
  </si>
  <si>
    <t>NYU Tandon School of Engineering;Huawei Technologies Co., Ltd.;Rice University</t>
  </si>
  <si>
    <t>60108318;60092530;60005286</t>
  </si>
  <si>
    <t>Fan B.</t>
  </si>
  <si>
    <t>A cross-tier scheduling scheme for multi-tier millimeter wave wireless networks</t>
  </si>
  <si>
    <t>10.1109/TWC.2018.2836435</t>
  </si>
  <si>
    <t>2-s2.0-85047609631</t>
  </si>
  <si>
    <t>['transport process', 'spacecraft due', 'smaller size', 'scattering process', 'primary electron', 'presented results', 'numerous advantage', 'numerical simulation', 'multienergentic basing', 'main form', 'invariant peak', 'internal charges', 'inelastic scattering', 'hardly applied', 'electrons irradiation', 'dielectric antenna', 'continuous e', 'comprehensive insight', 'beam irradiation', 'also difficult', 'accumulation first']</t>
  </si>
  <si>
    <t>Charge transfer | dielectric resonator antennas (DRAs) | electron beams | numerical analysis</t>
  </si>
  <si>
    <t>Dielectric antenna with a smaller size and numerous advantage is hardly applied in spacecraft due to complicated charging effects under electrons irradiation in space. And it is also difficult for researchers to obtain radiation properties of dielectric antenna under electron beam irradiation in experiment. In this paper, we investigate dielectric properties and characteristics of radiation and transmission under charging effects due to electrons irradiation via a numerical simulation. For simulating electrons irradiation in space more realistically, the primary electron (PE) energy is set to be multienergentic basing on the Geostationary Earth Orbit. The scattering process between PE and material atom includes elastic and inelastic scattering, while the transport process of internal charges consists of drift, diffusion, trapping, and neutralization. Performing less power loss and higher radiant efficiency, dielectric resonator antenna (DRA) is selected as the applied research object under E-beam irradiation induced charging effects. It is found that the evolution of internal charges is dominated with accumulation first, and then act in a main form of transporting toward depth with an invariant peak. The dielectric constant increases under the force of internal built E-field in ranges of internal charges. Under the continuous E-beam irradiation, the S(1, 1) curve of DRA shifts toward low frequency, and its bandwidth becomes wider. The numerical simulation method and presented results in this paper can offer a comprehensive insight into researches and developments on dielectric antenna in space.</t>
  </si>
  <si>
    <t>2753-2760</t>
  </si>
  <si>
    <t>60102437;60102437;60102437;60102437;60026981;60018308</t>
  </si>
  <si>
    <t>55878915300;8694896700;57054666600;57054875000;57189629388;56960127400</t>
  </si>
  <si>
    <t>Feng, Guo Bao;Cui, Wan Zhao;Wang, Qi;Bai, Chun Jiang;Liu, Lu;Liu, Chun Liang</t>
  </si>
  <si>
    <t>China Academy of Space Technology;Xi'an University of Technology;Xi'an Jiaotong University</t>
  </si>
  <si>
    <t>60102437;60026981;60018308</t>
  </si>
  <si>
    <t>Charging Effects on Dielectric Resonator Antenna Due to Multienergentic E-Beam Irradiation</t>
  </si>
  <si>
    <t>10.1109/TPS.2018.2837739</t>
  </si>
  <si>
    <t>2-s2.0-85047610980</t>
  </si>
  <si>
    <t>2013YQ200647</t>
  </si>
  <si>
    <t>['wave simulations', 'ultrathin cross', 'transmission mode', 'top layer', 'simple geometry', 'remote sensing', 'proposed polarizer', 'polarization converter', 'periodic array', 'orthogonal counterpart', 'microwave communications', 'metallic vias', 'measured results', 'good agreement', 'conversion mechanism', 'bottom layer']</t>
  </si>
  <si>
    <t>Cross-polarization conversion | equivalent circuit (EC) | high efficiency | transmitted mode</t>
  </si>
  <si>
    <t>We present the design, analysis, fabrication, and measurement of an ultrathin cross-polarization converter in the transmission mode with near unity conversion efficiency. The converter is constructed of a periodic array of the dielectric substrate sandwiched with simply artificial structures, in which the top layer and bottom layer are connected by metallic vias. The proposed polarizer can convert the linearly polarized incident electromagnetic wave to its orthogonal counterpart in the transmission mode. The conversion mechanism is explained by both equivalent circuit model and full-wave simulations. The simulation and measured results have a good agreement in the entire frequency range. Such a scheme of the ultrathin cross-polarization converter has simple geometry and can be used in microwave communications, remote sensing, and imaging.</t>
  </si>
  <si>
    <t>4370-4373</t>
  </si>
  <si>
    <t>60005244-117136584;60005244-117136584;60064143;60005244-117136584</t>
  </si>
  <si>
    <t>57191628725;36077619200;35191319200;55342807700</t>
  </si>
  <si>
    <t>Xu, Peng;Jiang, Wei Xiang;Wang, Shen Yun;Cui, Tie Jun</t>
  </si>
  <si>
    <t>Nanjing University of Information Science &amp; Technology;Southeast University;Synergetic Innovation Center of Wireless Communication Technology</t>
  </si>
  <si>
    <t>60064143;60005244;117136584</t>
  </si>
  <si>
    <t>Xu P.</t>
  </si>
  <si>
    <t>An ultrathin cross-polarization converter with near unity efficiency for transmitted waves</t>
  </si>
  <si>
    <t>10.1109/TAP.2018.2839972</t>
  </si>
  <si>
    <t>2-s2.0-85047611373</t>
  </si>
  <si>
    <t>['wideband applications', 'wide bandwidth', 'wave imaging', 'radio astronomy', 'proposed ava', 'power beamwidth', 'polarization levels', 'plane tilt', 'overall size', 'narrow half', 'main features', 'low sidelobe', 'high front', 'designed ava', 'back ratio', '50 ghz']</t>
  </si>
  <si>
    <t>Antipodal Vivaldi antenna (AVA) | cross-polarization | high gain | wideband applications</t>
  </si>
  <si>
    <t>In this communication, an antipodal Vivaldi antenna surrounded by dielectric (AVA-SD) is proposed for wideband applications such as microwave and millimeter-wave imaging, see-through walls, and radio astronomy. The main features of the proposed AVA-SD are wideband high gain, high front-to-back ratio, corrected the E-plane tilt of beam at wide bandwidth, narrow half-power beamwidth, and low sidelobe and cross-polarization levels. A prototype of the proposed AVA-SD is fabricated, and its performance is simulated and measured demonstrating operating frequency bandwidth from 5 to 50 GHz. The designed AVA-SD has overall size of 31.6√ó110 mm2.</t>
  </si>
  <si>
    <t>4349-4352</t>
  </si>
  <si>
    <t>Moosazadeh, Mahdi</t>
  </si>
  <si>
    <t>Moosazadeh M.</t>
  </si>
  <si>
    <t>High-gain antipodal vivaldi antenna surrounded by dielectric for wideband applications</t>
  </si>
  <si>
    <t>10.1109/TAP.2018.2840839</t>
  </si>
  <si>
    <t>2-s2.0-85047612379</t>
  </si>
  <si>
    <t>['therefore needs', 'switches connects', 'simpler hardware', 'paper studies', 'output systems', 'novel design', 'hybrid beamforming', 'hbws ),', 'hardware cost', 'designed based', 'conversion chains', 'computational cost', 'beamforming gain', 'attractive solution', 'antenna array', 'analog beamformer', 'also enabling']</t>
  </si>
  <si>
    <t>Antenna selection | Beam selection | Beam-space MIMO | Grassmannian manifold | Hybrid precoding | Hybrid precoding with selection | Hybrid preprocessing | Massive MIMO | mm-wave</t>
  </si>
  <si>
    <t>This paper studies a variant of hybrid beamforming, namely, hybrid beamforming with selection (HBwS), as an attractive solution to reduce the hardware cost of multiuser Massive Multiple-Input-Multiple-Output systems, while retaining good performance. Unlike conventional hybrid beamforming, in a transceiver with HBwS, the antenna array is fed by an analog beamforming matrix with L input ports, where L is larger than the number of up/down-conversion chains K. A bank of switches connects the instantaneously best K out of the L input ports to the up/down-conversion chains. The analog beamformer is designed based on average channel statistics and therefore needs to be updated only infrequently, while the switches operate based on instantaneous channel knowledge. HBwS allows use of simpler hardware in the beamformer that only need to adjust to the statistics, while also enabling the effective analog beams to adapt to the instantaneous channel variations via switching. This provides better user separability, beamforming gain, and/or simpler hardware than some conventional hybrid schemes. In this paper, a novel design for the analog beamformer is derived and approaches to reduce the hardware and computational cost of a multiuser HBwS system are explored. In addition, we study how L, the switch bank architecture, the number of users and the channel estimation overhead impact system performance.</t>
  </si>
  <si>
    <t>4105-4120</t>
  </si>
  <si>
    <t>60029311;60029311;112578114;112578114</t>
  </si>
  <si>
    <t>57044555700;7006594890;14827786600;7003379289</t>
  </si>
  <si>
    <t>Ratnam, Vishnu V.;Molisch, Andreas F.;Bursalioglu, Ozgun Y.;Papadopoulos, Haralabos C.</t>
  </si>
  <si>
    <t>Los Angeles;Palo Alto</t>
  </si>
  <si>
    <t>University of Southern California;Docomo Innovations</t>
  </si>
  <si>
    <t>60029311;112578114</t>
  </si>
  <si>
    <t>Ratnam V.</t>
  </si>
  <si>
    <t>Hybrid beamforming with selection for multiuser massive MIMO systems</t>
  </si>
  <si>
    <t>10.1109/TSP.2018.2838557</t>
  </si>
  <si>
    <t>2-s2.0-85047614632</t>
  </si>
  <si>
    <t>JCYJ20170818101409914</t>
  </si>
  <si>
    <t>['wave applications', 'ultimate goal', 'theoretical analysis', 'small size', 'size reduction', 'refraction law', 'printed technology', 'one device', 'loss reduction', 'incident wave', 'dielectric polarizer', 'derived based', 'cost 3', 'convenient way', 'communication presents', 'cascaded design', 'antenna achieves', '67 ghz', '3 db', '21 dbic']</t>
  </si>
  <si>
    <t>3-D printing antenna | circular polarization (CP) antenna | CP lens antenna | dielectric antenna | millimeter-wave antenna | wide bandwidth</t>
  </si>
  <si>
    <t>This communication presents a design of a wideband and high-gain circularly polarized (CP) extended hemispherical lens antenna for millimeter-wave applications. The proposed lens integrated with a dielectric polarizer can transfer an incident wave from linear to CP over the wide operating bandwidth. This design is different from the cascaded design of a polarizer with an extended hemispherical dielectric lens. In this design, only one device is required to achieve dual functions. Therefore, size reduction and loss reduction can be obtained. Besides, thanks to the low-cost 3-D printed technology, the polarizer can be fabricated in an accurate and convenient way. A theoretical analysis is carried out. Equations are derived based on refraction law. For demonstration, the proposed CP lens antenna is implemented and measured. This antenna achieves a wide impedance bandwidth of 27% from 51 to 67 GHz for the reflection coefficient &lt;-10 dB and a wide axial ratio (AR) bandwidth of 29% from 50 to 67 GHz for the AR &lt;3 dB. The gain of the antenna can reach to 21 dBic, which agrees with our analysis. The ultimate goal of this communication is to develop a wideband, high-gain, small size and low-cost lens antenna for the millimeter-wave frequency band.</t>
  </si>
  <si>
    <t>4303-4308</t>
  </si>
  <si>
    <t>55430721500;7402864546</t>
  </si>
  <si>
    <t>Wang, Kai Xu;Wong, Hang</t>
  </si>
  <si>
    <t>Design of a wideband circularly polarized millimeter-wave antenna with an extended hemispherical lens</t>
  </si>
  <si>
    <t>10.1109/TAP.2018.2841414</t>
  </si>
  <si>
    <t>2-s2.0-85047615024</t>
  </si>
  <si>
    <t>['wave electromagnetic', 'uwb monopole', 'two dual', 'surrogates ).', 'substrate permittivity', 'simulation tools', 'selected figures', 'reliable model', 'region based', 'reference designs', 'provide accuracy', 'orthogonal complements', 'operating frequencies', 'multiple parameters', 'model domain', 'heavily based', 'experimental verification', 'domain definition', 'critical part', 'cpu intensive', 'conventional approach', 'comprehensive benchmarking', 'band antennas', 'application studies', 'also provided']</t>
  </si>
  <si>
    <t>Antenna design | approximation models | constrained modeling | simulation-driven design | surrogate modeling | triangulation</t>
  </si>
  <si>
    <t>Design of contemporary antenna structures is heavily based on full-wave electromagnetic (EM) simulation tools. They provide accuracy but are CPU intensive. Reduction of EM-driven design procedure cost can be achieved by using fast replacement models (surrogates). Unfortunately, standard modeling techniques are unable to ensure sufficient predictive power for real-world antenna structures (multiple parameters, wide parameter ranges, and highly nonlinear responses). Here, a design-oriented modeling technique is introduced, in which the most critical part is the domain definition. The surrogate is constructed in the region based on a set of reference designs, optimized with respect to user-selected figures of interest such as operating frequencies, bandwidth, and substrate permittivity. The domain is spanned by the simplexes, obtained by triangulation of the reference designs, further extended into their orthogonal complements. Restricting the model domain as above permits dramatic reduction of the number of training data samples necessary to build a reliable model, as compared to the conventional approach. The proposed modeling framework is demonstrated using three examples, a UWB monopole, and two dual-band antennas. Comprehensive benchmarking as well as application studies and experimental verification are also provided.</t>
  </si>
  <si>
    <t>4170-4179</t>
  </si>
  <si>
    <t>57204542925;57202252596</t>
  </si>
  <si>
    <t>Koziel, Slawomir;Sigurdsson, Ari T.</t>
  </si>
  <si>
    <t>Triangulation-based constrained surrogate modeling of antennas</t>
  </si>
  <si>
    <t>10.1109/TAP.2018.2839759</t>
  </si>
  <si>
    <t>2-s2.0-85047615199</t>
  </si>
  <si>
    <t>['unique feature', 'ultrawideband tuning', 'triband operation', 'smooth variation', 'resonating bands', 'resonance frequencies', 'reconfigurable multiple', 'reactively loading', 'mobile terminals', 'mimo antenna', 'maximum efficiency', 'ground plane', 'frequency reconfigurability', 'exceed 0', 'capacitance value', 'based frequency', 'antenna system', 'antenna elements', '81 %.', '56 mm3', '5 dbi', '4 substrate', '2 ghz']</t>
  </si>
  <si>
    <t>Cognitive radio (CR) | multiple input multiple output (MIMO) | reconfigurable antennas | ultrawide tuning</t>
  </si>
  <si>
    <t>In this communication, a novel, compact, ultrawideband tuning, concentric pentagonal slot-line-based frequency-reconfigurable multiple-input-multiple-output (MIMO) antenna system is presented. It consists of a four-element antenna design on a commercially available FR-4 substrate with the dimensions of 60√ó 120√ó 1.56 mm3. All the antenna elements are planar in structure, which are etched out from ground plane. Frequency reconfigurability is achieved using varactor diodes by reactively loading the antennas. Each capacitance value of the varactor diode results in the triband operation. Proper capacitive reactance loading enables the antenna to resonate over a wide frequency band. The proposed MIMO antenna system is tuned over an ultrawide frequency band, and a smooth variation of the resonance frequencies is observed from 1.32 to 1.49 and 1.75 to 5.2 GHz. Moreover, the unique feature of the proposed antenna system is the effectiveness of reactively loading the slot over all the resonating bands. The proposed antenna system is compact and suitable to be used in wireless handheld devices and mobile terminals for cognitive radio applications. The envelope correlation coefficient did not exceed 0.186 in the entire operating band of the MIMO antenna operation. The maximum measured gain of the MIMO antenna is 4.5 dBi with a maximum efficiency of 81%.</t>
  </si>
  <si>
    <t>4282-4287</t>
  </si>
  <si>
    <t>4-Element concentric pentagonal slot-line-based ultra-wide tuning frequency reconfigurable MIMO antenna system</t>
  </si>
  <si>
    <t>10.1109/TAP.2018.2839970</t>
  </si>
  <si>
    <t>2-s2.0-85047616992</t>
  </si>
  <si>
    <t>['uncertain demands', 'time monitoring', 'road traffic', 'proposed model', 'period real', 'paper investigates', 'numerical experiments', 'case study', 'accurate multiple']</t>
  </si>
  <si>
    <t>Arc routing problem | Inventory routing problem | Traffic monitoring | UAV routing problem</t>
  </si>
  <si>
    <t>For more accurate multiple-period real-time monitoring of road traffic, this paper investigates the unmanned aerial vehicle scheduling problem with uncertain demands. A mixed integer programming model is designed for this problem by combining the capacitated arc routing problem with the inventory routing problem. A local branching based solution method is developed to solve the model. A case study which applies this model to the road traffic in Shanghai is performed. In addition, numerical experiments are conducted to validate the effectiveness of the proposed model and the efficiency of the proposed solution method.</t>
  </si>
  <si>
    <t>60023813;60023813;60008928;60023813;60000990</t>
  </si>
  <si>
    <t>57201428533;57150275500;57195297860;57201426677;55619321013</t>
  </si>
  <si>
    <t>Li, Miao;Zhen, Lu;Wang, Shuaian;Lv, Wenya;Qu, Xiaobo</t>
  </si>
  <si>
    <t>China;Hong Kong;Sweden</t>
  </si>
  <si>
    <t>Shanghai;Kowloon;Gothenburg</t>
  </si>
  <si>
    <t>Shanghai University;Hong Kong Polytechnic University;Chalmers University of Technology</t>
  </si>
  <si>
    <t>60023813;60008928;60000990</t>
  </si>
  <si>
    <t>Unmanned aerial vehicle scheduling problem for traffic monitoring</t>
  </si>
  <si>
    <t>S0360835218302481</t>
  </si>
  <si>
    <t>10.1016/j.cie.2018.05.039</t>
  </si>
  <si>
    <t>2-s2.0-85047617463</t>
  </si>
  <si>
    <t>['sd prototypes', 'sd ).', 'resolution tunability', 'resolution flexibility', 'properly distributing', 'position law', 'input modification', 'frequency range', 'experimentally demonstrated', 'enhanced design']</t>
  </si>
  <si>
    <t>Dispersion | Rotman lens (RL) | spectral decomposition (SD)</t>
  </si>
  <si>
    <t>We present an enhanced design - in terms of resolution flexibility, input port position arbitrariness, and frequency range and resolution tunability - of the planar Rotman lens spectrum decomposer (RL-SD). The resolution flexibility enhancement consists in allowing different frequency sampling functions (decreasing, uniform, and increasing) by properly distributing the output port locations along the frequency-position law of the RL-SD. The input port position arbitrariness is realized by adding a calibration array compensating for the frequency deviation induced by the input modification. The frequency range and resolution tunability is achieved by electronic port switching. A complete design procedure is provided and two enhanced RL-SD prototypes, with uniform port distribution and uniform frequency resolution, respectively, are numerically and experimentally demonstrated.</t>
  </si>
  <si>
    <t>3936-3947</t>
  </si>
  <si>
    <t>60019141;60019141;60019141;60019141</t>
  </si>
  <si>
    <t>57200693202;56370732800;56297496600;7004272195</t>
  </si>
  <si>
    <t>Wang, Xiaoyi;Akbarzadeh, Alireza;Zou, Lianfeng;Caloz, Christophe</t>
  </si>
  <si>
    <t>Flexible-resolution, arbitrary-input, and tunable rotman lens spectrum decomposer</t>
  </si>
  <si>
    <t>10.1109/TAP.2018.2839896</t>
  </si>
  <si>
    <t>2-s2.0-85047618709</t>
  </si>
  <si>
    <t>['usage scenarios', 'sports stadium', 'source spacing', 'one antenna', 'nonsplitting beam', 'hardly obtain', 'fi applications', 'expression describing', 'dual bands', 'data transmission', 'avoid interfering', 'arch design', 'adjacent sectors', '9 ghz', '5 ghz']</t>
  </si>
  <si>
    <t>Consistent beamwidth in dual bands | directional | equivalent array with adjustable source spacing | low side lobe | nonsplitting beam | pleated structure | slot antenna | squared arch | wi-fi</t>
  </si>
  <si>
    <t>A directional slot antenna with a squared arch structure for Wi-Fi applications is proposed in this communication. In general, one antenna can hardly obtain a nonsplitting and relatively consistent radiation beam in both the 2.4 and 5 GHz bands. A relatively consistent horizontal beamwidth in the dual bands is desired to maintain the same sector signal coverage and avoid interfering with adjacent sectors to maximize the data transmission in usage scenarios such as a sports stadium and warehouse. With a squared arch design, the proposed slot antenna can keep the H-plane beamwidth relatively the same in the dual bands. The slot antenna achieves good matching in both the 2.4 (2.4-2.5 GHz) and 5 GHz (4.9-5.9 GHz) bands, and good vertical polarization. An expression describing the condition of generating a nonsplitting beam is derived as a function of the source spacing, and can be used to guide the arch design. Finally, the proposed slot antenna with the squared arch structure is validated by both simulations and measurements of a prototype.</t>
  </si>
  <si>
    <t>4277-4281</t>
  </si>
  <si>
    <t>60032356;60032356-113061974-60024728;60032356;60024728;113061974;60025578</t>
  </si>
  <si>
    <t>57202251617;24296060700;55494482600;56419124000;56166927800;56166269600</t>
  </si>
  <si>
    <t>Xiao, Yang;Qi, Yihong;Li, Fuhai;Fan, Jun;Yu, Wei;Lu, Liang</t>
  </si>
  <si>
    <t>Changsha;Xi'an;Rolla;Zhuhai</t>
  </si>
  <si>
    <t>Hunan University;Xidian University;Missouri University of Science and Technology;DBJ Technologies</t>
  </si>
  <si>
    <t>60032356;60025578;60024728;113061974</t>
  </si>
  <si>
    <t>Xiao Y.</t>
  </si>
  <si>
    <t>Dual-band directional slot antenna for Wi-Fi Application</t>
  </si>
  <si>
    <t>10.1109/TAP.2018.2840843</t>
  </si>
  <si>
    <t>2-s2.0-85047618754</t>
  </si>
  <si>
    <t>['using millimeter', 'traditional antenna', 'study reveals', 'spin diodes', 'single system', 'resonance frequencies', 'radiation efficiencies', 'obtained results', 'numerous advantages', 'extensively discussed', 'easily achieved', 'dynamic reconfigurability', 'different sections', 'dc current', 'carrier concentration', 'also investigated', 'achieved within', '60 ghz', '5 ghz']</t>
  </si>
  <si>
    <t>High carrier concentration | Reconfigurable holographic antenna | SOI | Solid state plasma | Surface PiN diode</t>
  </si>
  <si>
    <t>Silicon-based solid state plasma antennas were characterized by its wide radiation range, good stealth characteristic, and dynamic reconfigurability, which have broad application prospects in the future. In this paper, investigations of surface PiN diodes developed for silicon-based reconfigurable holographic antennas have been demonstrated for using millimeter-wave communication systems. The SPiN diodes have been extensively discussed, and the obtained results (simulations and experiments) confirm the applicability of these devices for dynamically reconfigurable antennas. A carrier concentration of 1018‚Äì1019 cm‚àí3 has been achieved within the optimized SPiN diode. Reconfigurable holographic antennas based on SPiN diodes that were activated by the injection of dc current were demonstrated in this paper. The resonance frequencies at 60 GHz and 64.5 GHz have been easily achieved by turning on or off different sections of the reconfigurable dipole antenna, while the radiation efficiencies were 85.1% and 83.8%, respectively. A double-layer holographic structure was also investigated in this paper. The study reveals that a novel reconfigurable antenna with SPiN diodes has been formed in a single system and has numerous advantages over the traditional antenna.</t>
  </si>
  <si>
    <t>60025578;60025578;60025578;60025578;60019218;60025578</t>
  </si>
  <si>
    <t>57191887214;25421719600;35754188000;57022524500;56948557000;57202253917</t>
  </si>
  <si>
    <t>Su, Han;Hu, Huiyong;Shu, Bin;Wang, Bin;Wang, Wei;Wang, Jiaxiang</t>
  </si>
  <si>
    <t>Xi'an;Kunming</t>
  </si>
  <si>
    <t>Xidian University;Yunnan Normal University</t>
  </si>
  <si>
    <t>60025578;60019218</t>
  </si>
  <si>
    <t>Research of the SPiN diodes for silicon-based reconfigurable holographic antenna</t>
  </si>
  <si>
    <t>S0038110117308018</t>
  </si>
  <si>
    <t>10.1016/j.sse.2018.05.001</t>
  </si>
  <si>
    <t>2-s2.0-85047619332</t>
  </si>
  <si>
    <t>['tr ),', 'target tr', 'target region', 'target areas', 'simple juxtaposition', 'reversed fields', 'quantitatively appraised', 'proposed method', 'phase shifts', 'many applications', 'inhomogeneous scenario', 'homogeneous scenario', 'even succeed', 'challenging nature', 'canonical problem', 'called mt']</t>
  </si>
  <si>
    <t>Antenna array | multispot focusing | phase shift | spatial field shaping | time reversal</t>
  </si>
  <si>
    <t>Generating given 3-D field intensity distributions in a non-homogeneous scenario is a canonical problem which is of interest in many applications. On the other side, due to its very challenging nature, very few methods have been proposed up to now in the literature. In this communication, starting from the well-known time reversal (TR) technique, a simple innovative approach, the so-called optimized multi-target TR (O-mt-TR), is presented. The strategy is based on the optimization of the phase shifts between the time-reversed fields in a number of control points within the target region. In doing so, the proposed method outperforms the simple juxtaposition of time-reversed fields pursued by the so-called mt-TR, or even succeed in cases in which the latter fails completely. This capability of the proposed method is assessed through a numerical analysis concerned with a 3-D inhomogeneous scenario, in which the results are quantitatively appraised in terms of coverage of the target areas.</t>
  </si>
  <si>
    <t>4380-4385</t>
  </si>
  <si>
    <t>60020167-60001111;60020167;60001111;60020167-60001111</t>
  </si>
  <si>
    <t>57218787563;42860937100;6701447899;7003402426</t>
  </si>
  <si>
    <t>Bellizzi, Gennaro G.;Bevacqua, Martina T.;Crocco, Lorenzo;Isernia, Tommaso</t>
  </si>
  <si>
    <t>3-D field intensity shaping via optimized multi-target time reversal</t>
  </si>
  <si>
    <t>10.1109/TAP.2018.2841412</t>
  </si>
  <si>
    <t>2-s2.0-85047619700</t>
  </si>
  <si>
    <t>['varying complexity', 'two requirements', 'space green', 'outgoing waves', 'open regions', 'material half', 'integral representations', 'integral representation', 'infinity must', 'helmholtz equation', 'field behavior', 'exterior region', 'existing green', 'constructed exactly', 'constituent spectra', 'completeness relation', 'arbitrary location', 'arbitrary excitation']</t>
  </si>
  <si>
    <t>Completeness relation | complex functions | electromagnetic theory | Green's functions | integral representations | Jordan's Lemma | saddle points | Sommerfeld's radiation condition</t>
  </si>
  <si>
    <t>Rigorous consistency checks are presented for verifying the correctness of integral representations of Green's functions. We focus here on the Green's functions in open regions of the Helmholtz equation. The two consistency checks are: 1) the completeness relation of the Green's function and 2) the field behavior at infinity. The completeness relation is required so that the solution for arbitrary excitation and at arbitrary location for the problem at hand can be constructed exactly. The behavior at infinity must be such that the fields satisfy Sommerfeld's radiation condition even though the constituent spectra in the integral representation are comprised of incoming and outgoing waves. The application of these two requirements is demonstrated for some existing Green's functions of varying complexity-free-space Green's function, Green's function in the exterior region of a perfectly conducting wedge, and Sommerfeld integral representation of the Green's function for a material half-space.</t>
  </si>
  <si>
    <t>4060-4068</t>
  </si>
  <si>
    <t>Consistency requirements for integral representations of green's functions - Part i</t>
  </si>
  <si>
    <t>10.1109/TAP.2018.2840826</t>
  </si>
  <si>
    <t>2-s2.0-85047620321</t>
  </si>
  <si>
    <t>['wavelength monopole', 'wave impinging', 'plate waveguide', 'plane wave', 'optimum design', 'given directivity', 'gaussian beam', 'experimentally test', 'experimental verification', 'electromagnetic behavior', 'dramatically reduce', 'cylindrical wave', 'conventional launcher', 'common launcher']</t>
  </si>
  <si>
    <t>Electromagnetic measurements | parallel-plate waveguides | reflector antennas</t>
  </si>
  <si>
    <t>We present a compact and efficient electromagnetic source able to generate a 2-D Gaussian beam in a parallel-plate waveguide. The parallel-plate waveguide is a typical guiding structure used to experimentally test in a laboratory the electromagnetic behavior of a device under test in terms of propagation, transmission, and reflection. The most common launcher for this waveguide is a quarter-wavelength monopole, which generates a cylindrical wave. However, in order to approximate the cylindrical wave to a plane-wave impinging on the device under test, this launcher needs electrically large setups. The proposed solution makes use of a metallic bidimensional parabolic reflector, which is able to transform the cylindrical wave radiated by the conventional launcher into a plane wave with the Gaussian amplitude distribution. We demonstrate that this setup can dramatically reduce the dimensions of a conventional launcher for a given directivity (i.e., planarity of the generated phase fronts). The optimum design and the experimental verification of the proposed compact launcher are presented.</t>
  </si>
  <si>
    <t>4288-4291</t>
  </si>
  <si>
    <t>57192104253;36994718500;7005054440;7004207954</t>
  </si>
  <si>
    <t>Tobia, A.;Ramaccia, D.;Toscano, A.;Bilotti, F.</t>
  </si>
  <si>
    <t>Tobia A.</t>
  </si>
  <si>
    <t>Design and experimental verification of a compact gaussian beam source for parallel-plate waveguide tests</t>
  </si>
  <si>
    <t>10.1109/TAP.2018.2839975</t>
  </si>
  <si>
    <t>2-s2.0-85047620490</t>
  </si>
  <si>
    <t>['subsequently update', 'simultaneous link', 'sdm procedure', 'scattering fields', 'reflecting elements', 'radiation characteristics', 'procedure avoids', 'numerous full', 'gain tradeoff', 'design examples', 'closed form', 'beam widths', '38 ghz']</t>
  </si>
  <si>
    <t>Millimeter wave (mmW) | multibeam radiation | phase-only synthesis | reflectarray antenna | steepest descent method (SDM)</t>
  </si>
  <si>
    <t>In this paper, we present the design of metallic reflectarray antennas consisting of convex nonresonant elements to radiate multiple beams with optimum radiation gains and relatively orthogonal overlapping. In particular, an antenna is realized at 38 GHz to provide sufficient gains and beam widths for simultaneous link-budget and radio coverage satisfaction in the applications of fifth-generation mobile communications. The pattern optimization employs the steepest decent method (SDM) to optimize the phases of reflecting elements for gain tradeoff. The SDM procedure is very efficient because relatively simple formulations of analysis in closed form are developed to subsequently update the phases in each iteration. This procedure avoids the cumbersome and numerous full-wave numerical simulations of scattering fields. Design examples and their radiation characteristics are presented to demonstrate the concepts and validate the feasibility.</t>
  </si>
  <si>
    <t>4008-4016</t>
  </si>
  <si>
    <t>7202063846;57202258922</t>
  </si>
  <si>
    <t>Chou, Hsi Tseng;Liu, Jake W.</t>
  </si>
  <si>
    <t>Chou H.T.</t>
  </si>
  <si>
    <t>Synthesis and characteristic evaluation of convex metallic reflectarray antennas to radiate relatively orthogonal multibeams</t>
  </si>
  <si>
    <t>10.1109/TAP.2018.2841422</t>
  </si>
  <si>
    <t>2-s2.0-85047622298</t>
  </si>
  <si>
    <t>['two ports', 'strictly along', 'simulated values', 'port 2', 'port 1', 'measured results', 'magnetic near', 'low profile', 'linearly polarized', 'large front', 'good agreement', 'ftbr ).', 'electrically small', 'broadside direction', 'back ratio', 'advanced combination', '515 ghz', '46 %.', '4 db', '15 dbi', '1 db', '03 dbi']</t>
  </si>
  <si>
    <t>Broadside radiation | directivity | dual polarization | electrically small antennas (ESAs) | Huygens dipole antennas | near-field resonant parasitic (NFRP) elements</t>
  </si>
  <si>
    <t>A dual-linearly polarized, electrically small, low-profile, broadside radiating Huygens dipole antenna is presented, that is, an advanced combination of electric and magnetic near-field resonant parasitic elements. Its prototype was fabricated and tested. The measured results are in good agreement with their simulated values. At 1.515 GHz, the prototype is electrically small ( ka = 0.904 ) and low profile ( 0.0483\lambda -{0} ). It exhibits high port isolation and a large front-to-back ratio (FTBR). The isolation between its two ports is demonstrated to be over 25.8 dB within its -10 dB fractional impedance bandwidth, 0.46%. When port 1 (port 2) is excited, the peak realized gain is 2.03 dBi (2.15 dBi) strictly along the broadside direction with a 12.4 dB (12.1 dB) FTBR.</t>
  </si>
  <si>
    <t>3877-3885</t>
  </si>
  <si>
    <t>60023380;60023380;60023380;60023380;60023932;60023932-60010065</t>
  </si>
  <si>
    <t>36240905100;57203291228;56763396900;55231709500;56437087700;7006392487</t>
  </si>
  <si>
    <t>Tang, Ming Chun;Wu, Zhentian;Shi, Ting;Zeng, Hao;Lin, Wei;Ziolkowski, Richard W.</t>
  </si>
  <si>
    <t>Sydney;Chongqing;Tucson</t>
  </si>
  <si>
    <t>University of Technology Sydney;Chongqing University;The University of Arizona</t>
  </si>
  <si>
    <t>60023932;60023380;60010065</t>
  </si>
  <si>
    <t>Tang M.</t>
  </si>
  <si>
    <t>Dual-linearly polarized, electrically small, low-profile, broadside radiating, huygens dipole antenna</t>
  </si>
  <si>
    <t>10.1109/TAP.2018.2840835</t>
  </si>
  <si>
    <t>2-s2.0-85047629121</t>
  </si>
  <si>
    <t>['various phases', 'variable sweep', 'variable span', 'results presented', 'results achieved', 'potential benefits', 'parametric characterization', 'morphing uav', 'morphing capabilities', 'maximum velocity', 'lesser angle', 'innovative concept', 'flight dynamics', 'fixed configurations', 'dynamic soaring', 'drag reduction', 'dimensional point', 'different morphologies', 'attack requirement']</t>
  </si>
  <si>
    <t>This paper investigates autonomous dynamic soaring maneuvers for a small Unmanned Aerial Vehicle (sUAV) having the capability to morph. Dynamic soaring for UAVs have mostly been confined in literature to fixed configurations. In order to analyze the extent to which dynamic soaring is influenced by different morphologies, an innovative concept of integrating dynamic soaring with morphing capabilities is introduced. Moreover, optimal soaring trajectories are generated for two basic wing morphologies: variable sweep and variable span. Three-dimensional point-mass UAV equations of motion and nonlinear wind gradient profile are used to model the flight dynamics. Parametric characterization of the key performance parameters is performed to determine the optimal platform configuration during various phases of the maneuver. Results presented in this paper indicate 15% lesser required wind shear by the proposed span morphology and 14% lesser required wind shear by the proposed sweep morphology, in comparison to their respective fixed wing counterparts. This shows that the morphing UAV can perform dynamic soaring in an environment, where fixed configuration UAVs might not, because of lesser available wind shears. Apart from this, span morphology reduced drag by 15%, lift requirement by 11% and angle of attack requirement by 20%, whereas increased the maximum velocity by 6.2%, normalized energies by 9% and improved loitering parameters (approximately 10%), in comparison to fixed span configurations. Similarly, sweep morphology guaranteed 20% drag reduction, 16% lesser angle of attack requirement and improved loitering performance over the fixed sweep configurations. The results achieved from this study strongly support the idea of integrating dynamic soaring with morphing capabilities and its potential benefits.</t>
  </si>
  <si>
    <t>17-36</t>
  </si>
  <si>
    <t>60059937;60059937;60007278;60007278;60059937</t>
  </si>
  <si>
    <t>57193896778;36134796800;37076825500;55318128800;7202317052</t>
  </si>
  <si>
    <t>Mir, Imran;Maqsood, Adnan;Eisa, Sameh A.;Taha, Haitham;Akhtar, Suhail</t>
  </si>
  <si>
    <t>Pakistan;United States</t>
  </si>
  <si>
    <t>Islamabad;Irvine</t>
  </si>
  <si>
    <t>National University of Sciences and Technology Pakistan;University of California, Irvine</t>
  </si>
  <si>
    <t>60059937;60007278</t>
  </si>
  <si>
    <t>Mir I.</t>
  </si>
  <si>
    <t>Optimal morphing ‚Äì augmented dynamic soaring maneuvers for unmanned air vehicle capable of span and sweep morphologies</t>
  </si>
  <si>
    <t>S1270963818300427</t>
  </si>
  <si>
    <t>10.1016/j.ast.2018.05.024</t>
  </si>
  <si>
    <t>2-s2.0-85047629498</t>
  </si>
  <si>
    <t>['wearable antenna', 'uhf band', 'rfid applications', 'region far', 'recent literature', 'numerical simulations', 'high versatility', 'high robustness', 'experimental measurements', 'easily matched', 'compact realization', 'antenna robustness', 'antenna design', 'antenna borders', 'anechoic environment']</t>
  </si>
  <si>
    <t>Body-antenna coupling | RFID | wearable antennas</t>
  </si>
  <si>
    <t>A novel printed antenna is designed for wearable and RFID applications in the UHF band. The antenna design is performed following energy-based design guidelines available in the recent literature. High robustness with respect to the human body coupling is achieved by confining the electric energy density in a region far from the antenna borders. The proposed configuration also provides a compact realization, and a high versatility, since it can be easily matched to different commercial chips. A prototype of this wearable antenna has been manufactured and tested in an anechoic environment. Experimental measurements of the read range confirm the results of the numerical simulations and demonstrate the antenna robustness with respect to the variations of the body-antenna coupling scenario.</t>
  </si>
  <si>
    <t>4337-4342</t>
  </si>
  <si>
    <t>60032259;60032259;60031612;60032259</t>
  </si>
  <si>
    <t>57191625533;6602557171;36483531300;7005381432</t>
  </si>
  <si>
    <t>Casula, Giovanni A.;Montisci, Giorgio;Valente, Giuseppe;Gatto, Gianluca</t>
  </si>
  <si>
    <t>Cagliari;Rome</t>
  </si>
  <si>
    <t>Universit√† degli Studi di Cagliari;Agenzia Spaziale Italiana</t>
  </si>
  <si>
    <t>60032259;60031612</t>
  </si>
  <si>
    <t>Casula G.</t>
  </si>
  <si>
    <t>A robust printed antenna for UHF wearable applications</t>
  </si>
  <si>
    <t>10.1109/TAP.2018.2839966</t>
  </si>
  <si>
    <t>2-s2.0-85047629611</t>
  </si>
  <si>
    <t>R-263-000-D12-114</t>
  </si>
  <si>
    <t>['trajectory subject', 'relaxed problem', 'received energy', 'proposed designs', 'paper studies', 'optimally exploit', 'optimal trajectory', 'optimal solution', 'numerical results', 'known locations', 'ideal case', 'general case', 'fixed locations', 'first consider', 'fairness issue', 'energy transferred', 'energy receivers', 'energy maximization', 'different setups', 'different problem', 'benchmark schemes']</t>
  </si>
  <si>
    <t>Energy fairness | Trajectory optimization | Unmanned aerial vehicle (UAV) | Wireless power transfer (WPT)</t>
  </si>
  <si>
    <t>This paper studies a new unmanned aerial vehicle (UAV)-enabled wireless power transfer system, where a UAV-mounted mobile energy transmitter is dispatched to deliver wireless energy to a set of energy receivers (ERs) at known locations on the ground. We investigate how the UAV should optimally exploit its mobility via trajectory design to maximize the amount of energy transferred to all ERs during a finite charging period. First, we consider the maximization of the sum energy received by all ERs by optimizing the UAV's trajectory subject to its maximum speed constraint. Although this problem is non-convex, we obtain its optimal solution, which shows that the UAV should hover at one single fixed location during the whole charging period. However, the sum-energy maximization incurs a 'near-far' fairness issue, where the received energy by the ERs varies significantly with their distances to the UAV's optimal hovering location. To overcome this issue, we consider a different problem to maximize the minimum received energy among all ERs, which, however, is more challenging to solve than the sum-energy maximization. To tackle this problem, we first consider an ideal case by ignoring the UAV's maximum speed constraint, and show that the relaxed problem can be optimally solved via the Lagrange dual method. The obtained trajectory solution implies that the UAV should hover over a set of fixed locations with optimal hovering time allocations among them. Then, for the general case with the UAV's maximum speed constraint considered, we propose a new successive hover-and-fly trajectory motivated by the optimal trajectory in the ideal case and obtain efficient trajectory designs by applying the successive convex programing optimization technique. Finally, numerical results are provided to evaluate the performance of the proposed designs under different setups, as compared with benchmark schemes.</t>
  </si>
  <si>
    <t>5092-5106</t>
  </si>
  <si>
    <t>60007155;60017161-60090755;60017161</t>
  </si>
  <si>
    <t>57145165600;36976852800;55729156200</t>
  </si>
  <si>
    <t>Xu, Jie;Zeng, Yong;Zhang, Rui</t>
  </si>
  <si>
    <t>Australia;Singapore;China</t>
  </si>
  <si>
    <t>Sydney;Singapore City;Guangzhou</t>
  </si>
  <si>
    <t>Faculty of Engineering;National University of Singapore;Guangdong University of Technology</t>
  </si>
  <si>
    <t>60090755;60017161;60007155</t>
  </si>
  <si>
    <t>UAV-enabled wireless power transfer: Trajectory design and energy optimization</t>
  </si>
  <si>
    <t>10.1109/TWC.2018.2838134</t>
  </si>
  <si>
    <t>2-s2.0-85047633258</t>
  </si>
  <si>
    <t>['user activity', 'urllc stand', 'type urllc', 'spatially multiplexed', 'simulation results', 'sharp contrast', 'second phase', 'reliable device', 'proposed two', 'paradigm shift', 'paper proposes', 'paper aims', 'novel two', 'messages successfully', 'latency requirement', 'latency communications', 'high reliability', 'herein defined', 'help relay', 'group together', 'first phase', 'existing schemes', 'emerging machine', 'different groups', 'devices within', 'crucial requirement', 'corresponding groups', 'conventional human', 'coming era', 'close proximity', 'actuators within', 'achieving urllc']</t>
  </si>
  <si>
    <t>5G | beamforming | device-to-device (D2D) communications | industrial automation | machine-type communications (MTC) | multicasting | sparse optimization | Ultra-reliable and low latency communications (URLLC)</t>
  </si>
  <si>
    <t>As an indispensable use case for the 5G wireless systems on the roadmap, ultra-reliable and low-latency communications (URLLC) is a crucial requirement for the coming era of wireless industrial automation. The key performance indicators for URLLC stand in sharp contrast to the requirements of enhanced mobile broadband: low-latency and ultra-reliability are paramount but high data rates are often not required. This paper aims to develop communication techniques for making a paradigm shift from the conventional human-type broadband communications to the emerging machine-type URLLC. One fundamental task for URLLC is to deliver short commands from a controller to a group of actuators within the stringent delay requirement and with high reliability. Motivated by the factory automation setting in which the tasks are assigned to groups of devices that work in close proximity to each other and can thus form clusters of reliable device-to-device (D2D) networks, this paper proposes a novel two-phase transmission protocol for achieving URLLC. In the first phase, within the latency requirement, the multi-antenna base station (BS) combines the messages of all devices within each group together and multicasts them to the corresponding groups; messages for different groups are spatially multiplexed. In the second phase, the devices that have decoded the messages successfully, herein defined as the leaders, help relay the messages to the other devices in their groups. Under this protocol, we design an innovative leader selection-based beamforming strategy at the BS by utilizing the sparse optimization technique. The proposed strategy leads to a desired sparsity pattern in user activity with at least one leader being able to decode its message in each group in the first phase, thus ensuring full utilization of the reliability enhancing D2D transmissions in the second phase. Simulation results are provided to show that the proposed two-phase transmission protocol considerably improves the reliability of the entire system within the stringent latency requirement as compared with existing schemes for URLLC.</t>
  </si>
  <si>
    <t>5045-5058</t>
  </si>
  <si>
    <t>57203373716;54416710500</t>
  </si>
  <si>
    <t>Liu, Liang;Yu, Wei</t>
  </si>
  <si>
    <t>A D2D-Based Protocol for Ultra-Reliable Wireless Communications for Industrial Automation</t>
  </si>
  <si>
    <t>10.1109/TWC.2018.2836937</t>
  </si>
  <si>
    <t>2-s2.0-85047634303</t>
  </si>
  <si>
    <t>['xp radiations', 'theoretical model', 'prototypes operating', 'probe parameters', 'predicted improvement', 'polarization purity', 'new finding', 'improved characteristics', 'entire bandwidth', 'engineered feed', 'defined co', 'controlling factor', 'controlled reactance', 'circular patches', '7 db']</t>
  </si>
  <si>
    <t>Cross-polarization (XP) | cross-polarization control | microstrip antenna | probe-fed antenna</t>
  </si>
  <si>
    <t>A new design insight has been developed indicating possibilities of improved characteristics to be achieved in coax-fed microstrip antennas in terms of their polarization purity over the entire operating bandwidth. The investigation involves multiple configurations and variations of rectangular and circular patches to ensure conclusive inference. Their impedance profile including the probe parameters has been identified as the controlling factor to the cross-polarized (XP) profile over the band. Subsequently, a well-defined co-relation between the input and XP radiations has been established which leads to a theoretical model. Based on this understanding, an engineered feed with controlled reactance has been conjectured and proposed to achieve improved XP profile with increased polarization purity. This new finding and conjecture have been experimentally verified using multiple sets of prototypes operating in C-band. It confirms the predicted improvement in polarization purity over the entire bandwidth with a maximum of about 7 dB at the band-edge without imposing any change or degradation in other characteristics.</t>
  </si>
  <si>
    <t>3902-3909</t>
  </si>
  <si>
    <t>60069521;60069521;60023345;60026338</t>
  </si>
  <si>
    <t>57057108600;7006844165;36053370700;35566584200</t>
  </si>
  <si>
    <t>Sarkar, Chandreyee;Guha, Debatosh;Kumar, Chandrakanta;Antar, Yahia M.M.</t>
  </si>
  <si>
    <t>Kolkata;Kingston;Bengaluru</t>
  </si>
  <si>
    <t>Institute of Radiophysics and Electronics India;Royal Military College of Canada;Indian Space Research Organization</t>
  </si>
  <si>
    <t>60069521;60026338;60023345</t>
  </si>
  <si>
    <t>Sarkar C.</t>
  </si>
  <si>
    <t>New insight and design strategy to optimize cross-polarized radiations of microstrip patch over full bandwidth by probe current control</t>
  </si>
  <si>
    <t>10.1109/TAP.2018.2839889</t>
  </si>
  <si>
    <t>2-s2.0-85047634370</t>
  </si>
  <si>
    <t>['uwb state', 'uwb radiators', 'uwb antenna', 'triband operation', 'targeted bands', 'radiation pattern', 'nb cdra', 'made orthogonal', 'isolation less', 'integrated four', 'feeding line', 'feed micro', 'experimentally evaluated', 'effectively low', 'e ultrawideband', 'design approach', 'current density', 'cognitive radio', 'antenna prototype', 'also evaluated']</t>
  </si>
  <si>
    <t>CDRA | Cognitive radio | MIMO | Narrowband | Ultrawideband</t>
  </si>
  <si>
    <t>An integrated four-port multi input multi output (MIMO) system with Cylindrical Dielectric Resonator Antenna (CDRA) for Cognitive Radio (CR) application is investigated. In this study the proposed design performs dual state operation i.e ultrawideband (UWB) and narrowband (NB) functionality with modified feeding mechanism, where the feeding line of UWB antenna is made orthogonal to NB CDRA. In UWB state the proposed integrated antenna consisting of two port circular radiators, excited by micro-strip transmission line. In NB state two CDRAs are integrated on the UWB radiators where the current density is effectively low. The DRAs are excited by aperture coupled orthogonal T feed micro-strip transmission line to perform the triband operation at targeted bands. The proposed integrated MIMO system occupies a compact total area of 0.18Œª02(Œª0 is the highest operating wavelength) with isolation less than ‚àí15 dB among all ports. The design approach is verified by fabricating the antenna prototype and the performances are experimentally evaluated in terms of S parameter, radiation pattern and gain. Moreover, the MIMO performance metrics in terms of Envelope correlation coefficient (ECC), diversity gain (DG) and mean effective gain (MEG) are also evaluated for satisfactory diversity performance.</t>
  </si>
  <si>
    <t>98-110</t>
  </si>
  <si>
    <t>56352232300;25823542300</t>
  </si>
  <si>
    <t>Pahadsingh, Sasmita;Sahu, Sudhakar</t>
  </si>
  <si>
    <t>Pahadsingh S.</t>
  </si>
  <si>
    <t>Four port MIMO integrated antenna system with DRA for cognitive radio platforms</t>
  </si>
  <si>
    <t>S1434841117324755</t>
  </si>
  <si>
    <t>10.1016/j.aeue.2018.05.018</t>
  </si>
  <si>
    <t>2-s2.0-85047634921</t>
  </si>
  <si>
    <t>['typical radial', 'time oscillator', 'successfully verified', 'simple structure', 'pulsed power', 'proposed subarray', 'power test', 'power results', 'power capacity', 'new form', 'improved probe', 'high gain', 'high frequency', 'help control', 'helical antenna', 'frequency applications', 'feed coupling', 'element radial', 'easy fabrication', 'combined array', 'circular polarization', 'array applications', '75 mw']</t>
  </si>
  <si>
    <t>Antenna array | circular polarization | feed probe | helical antenna | high power</t>
  </si>
  <si>
    <t>A 28-element radial-line helical subarray at Ku-band is designed. In order to realize high power capacity at high frequency, we present a new form of helical antenna, especially, for array applications, it has high power capacity and little mutual coupling. On the other hand, since there is inhomogeneous energy distribution inside the radial-line, an improved probe is used to help control the feed coupling, this probe has the advantages of simple structure, high coupling coefficient, and easy fabrication, which are suitable for high-frequency applications. The designs of the components are discussed in detail and the power capacity of the subarray is obtained by simulation. Compared with the typical radial-line helical arrays, the proposed subarray has not only higher power capacity but also fewer elements. Experimentally, the low-power results of an array prototype combined by four subarrays indicate that high gain as well as circular polarization has been successfully verified. From the high-power test, the array is powered by tens of megawatts of pulsed power that extracted from a transit-time oscillator. As expected, the power handling capacity of the combined array is found to be 75 MW in SF6 gas condition.</t>
  </si>
  <si>
    <t>4034-4041</t>
  </si>
  <si>
    <t>High-power radial-line helical subarray for high-frequency applications</t>
  </si>
  <si>
    <t>10.1109/TAP.2018.2840840</t>
  </si>
  <si>
    <t>2-s2.0-85047637724</t>
  </si>
  <si>
    <t>['transmitted waves', 'transmitarray prototype', 'transmitarray antenna', 'transmitarray achieves', 'small transmitarray', 'simulation results', 'simulated using', 'oblique angle', 'measured results', 'measured gain', 'low loss', 'low cost', 'loss tangent', 'horn antenna', 'fss offers', 'excellent agreement', 'europe ).', 'dynamic range', 'center frequency', 'cell pitch', 'carried ).', 'aperture efficiency', 'also present', '75 ghz', '7 ghz', '62 %.', '5 db', '4 boards', '39 œª0', '360 ¬∞', '30 ¬∞', '20 db', '2 db']</t>
  </si>
  <si>
    <t>Aperture efficiency | broadband | dynamic range | eigenwaves | frequency selective surface (FSS) | horn antenna | Jones matrix calculation | multilayered FSS | transmitarray</t>
  </si>
  <si>
    <t>We present a four-layer transmitarray antenna using small and dense frequency selective surface (FSS) cells and a horn antenna operated in a Ku band satellite downlink (10.7 to 12.75 GHz in Europe). The FSS offers a full transmission phase range of 360¬∞ and low loss between the incident and the transmitted waves: the magnitudes of the transmitted waves were equal to or better than -3.5 dB for incident transverse electric and transverse magnetic waves up to 30¬∞ in oblique angle. The transmitarray was fabricated using FR-4 boards with a loss tangent of about 0.02. FR-4 boards with lower loss tangents at the operating Ku band were not used because of the requirement for low cost. We also present the design of the horn antenna used to illuminate the transmitarray. The design applies discrete Jones matrix analysis; the final full transmitarray (333 unit cells) with the horn antenna were co-simulated using a full-wave simulation tool. The measured and simulation results are in excellent agreement. With a cell pitch of 0.39 Œª0, the transmitarray achieves a dynamic range of 20 dB. The measured gain of the transmitarray prototype is 26.2 dB at a center frequency of 11.7 GHz, resulting in an aperture efficiency of about 62%. The measured results were achieved with a very small transmitarray (backpack-fit versus truck-carried). The -1 dB gain bandwidth of the transmitarray antenna is 12.6% at the center frequency (11.7 GHz).</t>
  </si>
  <si>
    <t>3983-3994</t>
  </si>
  <si>
    <t>60011357;60011357;60011357;60011357;60019330;60006297</t>
  </si>
  <si>
    <t>56535659200;7101682342;7006453948;36698386500;7403648871;6603267176</t>
  </si>
  <si>
    <t>Hsu, Chung Yi;Hwang, Lih Tyng;Horng, Tzyy Sheng;Wang, Shun Min;Chang, Fa Shian;Dorny, C. Nelson</t>
  </si>
  <si>
    <t>Taiwan;Taiwan;United States</t>
  </si>
  <si>
    <t>Kaohsiung;Kaohsiung;Philadelphia</t>
  </si>
  <si>
    <t>Cheng Shiu University Taiwan;National Sun Yat-Sen University;University of Pennsylvania</t>
  </si>
  <si>
    <t>60019330;60011357;60006297</t>
  </si>
  <si>
    <t>Hsu C.</t>
  </si>
  <si>
    <t>Transmitarray design with enhanced aperture efficiency using small frequency selective surface cells and discrete jones matrix analysis</t>
  </si>
  <si>
    <t>10.1109/TAP.2018.2839755</t>
  </si>
  <si>
    <t>2-s2.0-85047638087</t>
  </si>
  <si>
    <t>['utilized prior', 'transmitting users', 'transmission quality', 'studied yielding', 'special case', 'signal reception', 'service groups', 'secondary users', 'second stage', 'remaining signals', 'reception quality', 'proposed approach', 'multiuser multiple', 'massive mimo', 'linear zero', 'input multiple', 'independent transmissions', 'implemented directly', 'forcing scheme', 'first stage', 'effective number', 'corresponding detection', 'considered system', 'communicate directly', 'closed form', 'antenna receiver', 'analytically presented']</t>
  </si>
  <si>
    <t>Cognitive radio | Imperfect channel estimation | Massive MIMO | Multiuser detection | Outage probability | Spatial multiplexing</t>
  </si>
  <si>
    <t>A new detection scheme for multiuser multiple-input multiple-output (MIMO) systems is analytically presented. In particular, the transmitting users are being categorized in two distinct priority service groups, while they communicate directly with a multi-antenna receiver. The linear zero-forcing scheme is applied in two consecutive detection stages upon the signal reception. In the first stage, the signals of one service group are detected, followed by the second stage, including the corresponding detection of the remaining signals. An appropriate switching scheme based on specific transmission quality requirements is utilized prior to the detection so as to allocate the signals of a given service group to the suitable detection stage. The objective is the provision of the reception quality for both service groups. The proposed approach can be implemented directly in cognitive radio communication assigning the secondary users to the appropriate service group. The exact outage probability of the considered system is derived in closed form. The special case of massive MIMO is further studied yielding some useful engineering outcomes; the effective channel coherence time and a certain optimality condition defining both the transmission quality and effective number of independent transmissions.</t>
  </si>
  <si>
    <t>5148-5161</t>
  </si>
  <si>
    <t>60017456-119771732;60017456;60010667;60006517</t>
  </si>
  <si>
    <t>25923582800;35613331800;6603559013;35499107100</t>
  </si>
  <si>
    <t>Miridakis, Nikolaos I.;Tsiftsis, Theodoros A.;Vergados, Dimitrios D.;Michalas, Angelos</t>
  </si>
  <si>
    <t>China;Greece;Greece;Greece</t>
  </si>
  <si>
    <t>Guangzhou;Piraeus;Kozani;Aegaleo</t>
  </si>
  <si>
    <t>Jinan University;University of Piraeus;University of Western Macedonia;Piraeus University of Applied Sciences</t>
  </si>
  <si>
    <t>60017456;60010667;60006517;119771732</t>
  </si>
  <si>
    <t>Miridakis N.I.</t>
  </si>
  <si>
    <t>All cognitive MIMO: New multiuser detection approach with different priorities</t>
  </si>
  <si>
    <t>10.1109/TWC.2018.2838594</t>
  </si>
  <si>
    <t>2-s2.0-85047638306</t>
  </si>
  <si>
    <t>['used along', 'upper bound', 'trellis states', 'trellis encoder', 'trellis coding', 'transmit antennas', 'static nakagami', 'spectral efficiencies', 'spatial bits', 'receiver side', 'qsm schemes', 'qsm scheme', 'qsm mapper', 'qsm decoder', 'qsm ),', 'proposed tc', 'proposed scheme', 'novel multiple', 'multiplexing gains', 'jointly designed', 'interesting trade', 'input multiple', 'implementation cost', 'error performance', 'different number', 'design criterion']</t>
  </si>
  <si>
    <t>Nakagami-m fading | Quadrature spatial modulation | Rician fading | Spatial modulation | Trellis coded modulation</t>
  </si>
  <si>
    <t>In this paper, a novel multiple-input multiple-output (MIMO) transmission scheme called trellis coded quadrature spatial modulation (TC-QSM), is proposed. In the proposed scheme, trellis coded modulation (TCM) principle is applied to the emerging quadrature spatial modulation (QSM) scheme, and a trellis encoder and a QSM mapper are jointly designed to benefit from both coding and multiplexing gains. At the receiver side, a soft-decision Viterbi decoder is used along with a QSM decoder to obtain the optimum error performance. Considering our design criterion, TC-QSM schemes are designed for different number of trellis states, transmit antennas and spectral efficiencies. The pairwise error probability (PEP) of the TC-QSM scheme is derived over quasi-static Nakagami-m, Rician and Rayleigh fading channels and an upper bound on the average bit error probability (BEP) is obtained. Through comprehensive Monte Carlo simulations, the effect of signal and spatial bits on uncoded and trellis coded SM and QSM schemes over Nakagami-m and Rician fading channels are investigated for different fading parameters. Moreover, the error performance of the TC-QSM and SM with trellis coding (SM-TC) schemes are compared for different spectral efficiency values, where it is revealed that the proposed TC-QSM scheme provides an interesting trade-off between performance and implementation cost, and achieves an improved error performance over reference schemes including SM, QSM and SM-TC.</t>
  </si>
  <si>
    <t>147-155</t>
  </si>
  <si>
    <t>60022002;60022002;60070287</t>
  </si>
  <si>
    <t>57190740018;24758022600;16175973300</t>
  </si>
  <si>
    <t>Yigit, Zehra;Basar, Ertugrul;Mesleh, Raed</t>
  </si>
  <si>
    <t>Jordan;Turkey</t>
  </si>
  <si>
    <t>Amman;Istanbul</t>
  </si>
  <si>
    <t>German Jordanian University;ƒ∞stanbul Teknik √úniversitesi</t>
  </si>
  <si>
    <t>60070287;60022002</t>
  </si>
  <si>
    <t>Yigit Z.</t>
  </si>
  <si>
    <t>Trellis coded quadrature spatial modulation</t>
  </si>
  <si>
    <t>S1874490718301137</t>
  </si>
  <si>
    <t>10.1016/j.phycom.2018.05.007</t>
  </si>
  <si>
    <t>2-s2.0-85047641163</t>
  </si>
  <si>
    <t>['resonator using', 'nonadjacent resonators', 'n resonators', 'high selectivity', 'fractional bandwidth', 'filtering antenna', 'extra cross', 'ended stub', 'coupling paths', 'communication presents', 'center frequency', '61 ghz', '3 ghz', '20 db', '18 db']</t>
  </si>
  <si>
    <t>Filtering antenna | multiple coupling paths | patch antenna | quasi-elliptic boresight gain response | radiation nulls</t>
  </si>
  <si>
    <t>This communication presents a filtering antenna with high selectivity using multiple coupling path from source/load to resonators. The high selectivity of the filtering antenna's boresight gain response is achieved by a novel coupling scheme, which induces additional coupling between source/load and nonadjacent resonators to construct cross coupling paths. Thanks to the extra cross-coupling paths, the filtering antenna can generate a maximum of N radiation nulls with N resonators. Besides, a resonator using a combination of open-ended stub and short-ended stub is adopted to construct this novel coupling scheme more easily. For demonstration, a three-order filtering stacked patch antenna with a center frequency of 2.3 GHz and a fractional bandwidth of 15.2% is fabricated. Two independently controllable radiation nulls are located at 1.97 and 2.61 GHz. Unidirectional radiation patterns have been achieved with cross polarization lower than -20 dB and back lobes lower than -18 dB.</t>
  </si>
  <si>
    <t>4320-4325</t>
  </si>
  <si>
    <t>60013983;60024542</t>
  </si>
  <si>
    <t>57199725656;7201986326</t>
  </si>
  <si>
    <t>Zhang, Bohai;Xue, Quan</t>
  </si>
  <si>
    <t>Filtering antenna with high selectivity using multiple coupling paths from source/load to resonators</t>
  </si>
  <si>
    <t>10.1109/TAP.2018.2839968</t>
  </si>
  <si>
    <t>2-s2.0-85047643819</t>
  </si>
  <si>
    <t>['ultrahigh frequency', 'two ports', 'lower ultra', 'low profile', 'hybrid mode', 'high gain', 'circularly polarized', 'band gain', 'antenna bandwidth', '926 ghz', '9 dbic', '8 ghz', '25 db', '20 db', '2 ghz']</t>
  </si>
  <si>
    <t>Circularly polarized (CP) | dual-band antenna | radio frequency identification (RFID) | reader antenna | ultra-wideband (UWB) | ultrahigh frequency (UHF)</t>
  </si>
  <si>
    <t>A dual-port, dual-band, and circularly polarized (CP) radio frequency identification reader antenna is designed to operate at both ultrahigh frequency (UHF) and lower ultra-wideband (UWB) bands for indoor positioning systems. In conjunction with a properly selected quadruple feed network, a shared aperture using the concept of hybrid mode is utilized for broadening the antenna bandwidth. The concept is demonstrated to achieve a high gain, wideband, and CP operation within a low profile. The measured overlapping 3-dB axis ratio (AR) bandwidth and 10-dB impedance bandwidth for the UHF band ranges from 0.918 to 0.926 GHz with a minimum in-band antenna gain of 9 dBic. The measured overlapping 3-dB AR bandwidth and 10-dB impedance bandwidth covers from 3 to 5.2 GHz with a minimum in-band gain of 9 dBic in the lower UWB band (i.e., 3.1-4.8 GHz). The gain suppression near the two wireless local area network bands (i.e., 2.45 and 5.8 GHz) is more than 20 dB. The isolation between two ports is larger than 25 dB over the UHF and lower UWB bands, respectively.</t>
  </si>
  <si>
    <t>3886-3893</t>
  </si>
  <si>
    <t>57216517178;57193024869</t>
  </si>
  <si>
    <t>Zhang, Jun;Shen, Zhongxiang</t>
  </si>
  <si>
    <t>Dual-band shared-aperture UHF/UWB RFID reader antenna of circular polarization</t>
  </si>
  <si>
    <t>10.1109/TAP.2018.2839883</t>
  </si>
  <si>
    <t>2-s2.0-85047645148</t>
  </si>
  <si>
    <t>['speed millimeter', 'speed e', 'single layer', 'simple structure', 'side arrangement', 'proposed e', 'polarization flexibility', 'measured results', 'low profile', 'good agreement', 'fed patch', 'concept demonstration', 'bending feedline', 'band low', 'band communications', 'also presented', 'adjacent patches', '9 ghz', '45 ¬∞', '25 db']</t>
  </si>
  <si>
    <t>45¬∞ linear polarization | dual polarization | low profile | millimeter-wave (mmW) array antenna | wideband array antenna</t>
  </si>
  <si>
    <t>A series of E-band low-profile wideband antenna arrays with 45¬∞ and ¬±45¬∞ dual linear polarizations is presented for high-speed millimeter-wave communication applications. The array element consists of a corner-fed patch with a tilted slot cut at its edge, which suppresses unwanted modes in order to generate the desired 45¬∞ linear polarization. Comparing to a traditional 45¬∞ tilted patch, the proposed element gets rid of the bending feedline and realizes a higher isolation level between adjacent patches in the side-by-side arrangement. For proof-of-concept demonstration, a $2 √ó 8 array with 45¬∞ linear polarization was fabricated and measured, exhibiting a good agreement between simulation and measured results. The proposed array prototype possesses a -10 dB impedance bandwidth of 10.6% (74.3-82.5 GHz). Moreover, a dual 1 √ó 8 array with ¬±45¬∞ dual polarization is also presented, showing a bandwidth of 9.7% (74.4-81.9 GHz) and a high isolation level of greater than 25 dB. The proposed E-band planar arrays own the advantages of low profile, i.e., ‚àº 0.067Œª0 , single layer, low fabrication cost, simple structure, wide operational bandwidth, i.e., 10%, and polarization flexibility. They represent promising candidates for high-speed E-band communications.</t>
  </si>
  <si>
    <t>4364-4369</t>
  </si>
  <si>
    <t>57196095075;56937616600;35193929900;56979533800</t>
  </si>
  <si>
    <t>Yu, Yingrui;Hong, Wei;Jiang, Zhi Hao;Zhang, Hui</t>
  </si>
  <si>
    <t>E-Band low-profile, wideband 45¬∞ linearly polarized slot-loaded patch and its array for millimeter-wave communications</t>
  </si>
  <si>
    <t>10.1109/TAP.2018.2840825</t>
  </si>
  <si>
    <t>2-s2.0-85047645709</t>
  </si>
  <si>
    <t>['uplink arrival', 'transmits beamforming', 'training systems', 'training symbols', 'strong correlation', 'station antennas', 'small number', 'results show', 'nearly independent', 'much smaller', 'massive multi', 'large overhead', 'key challenge', 'input multi', 'fdd systems', 'extensive experiments', 'downlink channel', 'dominant components', 'dominant angle', 'division duplexing', 'directional training', 'based methods', 'antenna base', 'aided systems']</t>
  </si>
  <si>
    <t>Angle-of-arrival (departure) | Directional training | FDD | Massive MIMO</t>
  </si>
  <si>
    <t>A key challenge for frequency-division duplexing (FDD) massive multi-input multi-output (MIMO) is the large overhead in acquiring channel state information (CSI) for transmits beamforming. In this paper, we propose a scalable method called directional training to obtain downlink CSI. Directional training is motivated by two empirical results derived from massive MIMO channel measurements. First, the number of dominant angle-of-arrivals (departures) is much smaller than and nearly independent of the number of base-station antennas. Second, there is a strong correlation between uplink arrival and downlink departure angles even in FDD systems, which leads to the idea of directional training, where a small number of training symbols can be sent to estimate the dominant components of the downlink channel. Therefore, directional training measures much fewer complex coefficients than full-training-based methods, and as a result, compared with full-training, the overall channel acquisition overhead for directional training scales much slower with the number of base-station antennas. We evaluate directional training with extensive experiments with a 64-antenna base-station at two bands separated by approximately 72 MHz. Our results show that directional training-based downlink beamforming outperforms full-training systems by 150% in terms of average spectral efficiency, and loses only 5.3% average spectral efficiency from genie-aided systems.</t>
  </si>
  <si>
    <t>5183-5197</t>
  </si>
  <si>
    <t>60005286;60005286;60005286</t>
  </si>
  <si>
    <t>57189373994;57202256484;57223450164</t>
  </si>
  <si>
    <t>Zhang, Xing;Zhong, Lin;Sabharwal, Ashutosh</t>
  </si>
  <si>
    <t>Directional training for FDD massive MIMO</t>
  </si>
  <si>
    <t>10.1109/TWC.2018.2838600</t>
  </si>
  <si>
    <t>2-s2.0-85047645722</t>
  </si>
  <si>
    <t>['various systems', 'uavs ).', 'shed light', 'road map', 'promising candidate', 'principle components', 'primary trends', 'previous studies', 'potential benefits', 'perform teleoperation', 'paper surveys', 'numerous methods', 'missing steps', 'garde approach', 'future innovation', 'first describe', 'essential strategies', 'current research', 'controlling uavs', 'control systems', 'computer interface', 'broad range', 'bci paradigm', 'basic configuration', 'art brain']</t>
  </si>
  <si>
    <t>Brain-computer interface (BCI) | brain-controlled robots | drone | electroencephalography (EEG) | remote control | teleoperation | unmanned aerial vehicle (UAV)</t>
  </si>
  <si>
    <t>Numerous methods have been developed to gain reliable real-time remote control over pilotless flying aircraft and to perform teleoperation. Recently, state-of-the-art brain-computer interface (BCI) research has provided an avant-garde approach to reach this goal. Due to its broad range of application, BCI has been the center of attention as a promising candidate for deciphering brain signals into corresponding control commands for various systems. This paper surveys the application of BCI in designing control modules for unmanned aerial vehicles (UAVs). We first describe the basic configuration of UAVs, as well as identify the principle components of their control systems. We proceeded to describe different classes of BCI with emphasis on their applicability in controlling UAVs, and highlight the potential benefits and challenges in implementing each BCI paradigm. Details will be given on how essential strategies and key techniques regarding feature extraction, and the classification of data, as well as hybrid-modality, could be applied in this field to develop robust systems demonstrating optimal fidelity and performance. Moreover, by reviewing the primary trends in previous studies, we attempt to address the missing steps in current research and shed light on the road map for future innovation.</t>
  </si>
  <si>
    <t>337-348</t>
  </si>
  <si>
    <t>IEEE Transactions on Human-Machine Systems</t>
  </si>
  <si>
    <t>60010971-60011666;60001769;118505138</t>
  </si>
  <si>
    <t>56226922100;57201232877;35104232600</t>
  </si>
  <si>
    <t>Nourmohammadi, Amin;Jafari, Mohammad;Zander, Thorsten O.</t>
  </si>
  <si>
    <t>United States;United States;United States;Netherlands</t>
  </si>
  <si>
    <t>Albany;Albany;Reno;Amsterdam</t>
  </si>
  <si>
    <t>State University of New York Albany;Wadsworth Center for Laboratories and Research;University of Nevada, Reno;Zander Laboratories B.V.</t>
  </si>
  <si>
    <t>60011666;60010971;60001769;118505138</t>
  </si>
  <si>
    <t>Nourmohammadi A.</t>
  </si>
  <si>
    <t>A survey on unmanned aerial vehicle remote control using brain-computer interface</t>
  </si>
  <si>
    <t>10.1109/THMS.2018.2830647</t>
  </si>
  <si>
    <t>2-s2.0-85047649035</t>
  </si>
  <si>
    <t>['time evolution', 'simulate air', 'sf6 breakdown', 'radiated field', 'pressure shows', 'microwaves radiated', 'important role', 'high pressure', 'electron density', 'circular waveguide', 'breakdown threshold', 'air plasma', 'air increases', 'air breakdown']</t>
  </si>
  <si>
    <t>Air breakdown | fluid model | high-power microwaves | SF breakdown</t>
  </si>
  <si>
    <t>A model coupling Maxwell's equations with electron fluid equations is used to simulate air and SF6 breakdown at high pressure by microwaves radiated from a circular waveguide. The modeling for microwaves radiated from a circular waveguide is validated by comparing its results with those from the commercial software FEKO. Under a fixed initial growth rate of electron density in the maximum radiated field, the space and time evolution of electron density in SF6 breakdown is similar to that in air breakdown. However, SF6 plasma causes less change in the radiated field than air plasma. This is because the saturation electron density playing an important role in absorption and scattering by plasma is lower in SF6 than in air. The ratio of critical radiated power in SF6 to that in air increases as pulsewidth or gas pressure increases. The breakdown threshold from simulations as a function of pressure shows the same trend as the experiment.</t>
  </si>
  <si>
    <t>2794-2799</t>
  </si>
  <si>
    <t>60025578;60025578;60025578;60069750-60018308</t>
  </si>
  <si>
    <t>55327764300;7403156786;56353241500;14010370200</t>
  </si>
  <si>
    <t>Zhao, Pengcheng;Guo, Lixin;Zhao, Hua;Chang, Chao</t>
  </si>
  <si>
    <t>Northwest Institute of Nuclear Technology;Xidian University;Xi'an Jiaotong University</t>
  </si>
  <si>
    <t>60069750;60025578;60018308</t>
  </si>
  <si>
    <t>Comparison between Air and SF&lt;inf&gt;6&lt;/inf&gt; Breakdown by Microwaves at High Pressure</t>
  </si>
  <si>
    <t>10.1109/TPS.2018.2836972</t>
  </si>
  <si>
    <t>2-s2.0-85047651441</t>
  </si>
  <si>
    <t>['significant change', 'phase profiles', 'peak intensity', 'found experimentally', 'focusing properties', 'focal profiles', 'domain simulations', 'conventional beams', 'bypass obstacles', 'bending beams', 'beam path', 'airy function', 'airy beams', 'absolute terms', '2 mhz']</t>
  </si>
  <si>
    <t>Airy beam | self-bending beam | ultrasound focusing</t>
  </si>
  <si>
    <t>Self-bending (or self-accelerating) and nondiffracting acoustic beams, such as Airy beams, have the potential to focus around obstacles that are directly in the beam path. Here, we demonstrate the self-bending and focusing properties of Airy beams in the ultrasound domain using finite difference time-domain simulations at 5.2 MHz. The phase profiles of self-bending Airy beams are determined from the Airy function. This beam is then transmitted experimentally using a linear array transducer connected to a 128 channel Vantage Verasonics operating at 5.2 MHz. The performance of self-bending beams is compared to conventional focused ultrasound beams in the presence of a strong scattering obstacle (steel rod). The ability of self-bending Airy beams to bypass obstacles is characterized in terms of their relative energy retention at peak intensity, that was found experimentally to be 50.5% for traditional focused beams whereas 71.5% for Airy beams, proving that self-bending beams performed better than conventional beams in terms of relative energy retention with no significant change in the focal profiles. However, it is observed that, in absolute terms, self-bending beams focus less energy than traditional focused beams.</t>
  </si>
  <si>
    <t>1460-1467</t>
  </si>
  <si>
    <t>60004923;60004923;60025111-60004923;60004923;60004923</t>
  </si>
  <si>
    <t>57193631925;57202249988;6506288533;7404686037;35237232400</t>
  </si>
  <si>
    <t>Mohanty, Kaustav;Mahajan, Siddharth;Pinton, Gianmarco;Muller, Marie;Jing, Yun</t>
  </si>
  <si>
    <t>Chapel Hill;Raleigh</t>
  </si>
  <si>
    <t>The University of North Carolina at Chapel Hill;NC State University</t>
  </si>
  <si>
    <t>60025111;60004923</t>
  </si>
  <si>
    <t>Observation of self-bending and focused ultrasound beams in the megahertz range</t>
  </si>
  <si>
    <t>10.1109/TUFFC.2018.2841341</t>
  </si>
  <si>
    <t>2-s2.0-85047652719</t>
  </si>
  <si>
    <t>Natural Science Foundation of Shaanxi Province</t>
  </si>
  <si>
    <t>['transmission performance', 'scheme selects', 'redundant antennas', 'mutually independent', 'minimum configuration', 'flexibly adjusted', 'decoding accuracy', 'constellation points']</t>
  </si>
  <si>
    <t>Multi-way relay | Network coding | Signal space alignment | Signal subspace</t>
  </si>
  <si>
    <t>The dimension of the right null space is only one for traditional signal space alignment with the minimum configuration of antennas. Then, the direction of a pair of alignment signal space is fixed and cannot be flexibly adjusted. Although the different alignment directions are mutually independent to facilitate relay decoding, the minimum Euclidean distance between modulated signals code words is small, which affects the decoding accuracy. In this paper, we design a novel alignment signal transmission scheme using degrees of freedom of null space generated by redundant antennas. The scheme selects the mutually orthogonal space dimension in the redundant null space as the signal alignment direction. It optimizes the minimum Euclidean distance in the system by maximizing the minimum constellation point distance. Simulation results show that the distances between the constellation points of different code symbols become significantly larger. The larger constellation distance of different coded symbols can improve the decoding accuracy. By optimizing the distance between the minimum constellation points, the transmission performance of each link is balanced and the whole system performance is improved.</t>
  </si>
  <si>
    <t>Optimal selection of spatial dimensions of signal subspace for relay constellation decoding</t>
  </si>
  <si>
    <t>S187449071830048X</t>
  </si>
  <si>
    <t>10.1016/j.phycom.2018.05.009</t>
  </si>
  <si>
    <t>2-s2.0-85047754808</t>
  </si>
  <si>
    <t>['working even', 'spatial redundancy', 'sfbc system', 'received signals', 'receive antennas', 'proposed algorithm', 'particularly sensitive', 'estimation algorithm', 'correlation properties', 'analytical analysis', 'also introduced']</t>
  </si>
  <si>
    <t>CFO | OFDM | SFBC</t>
  </si>
  <si>
    <t>In this letter, we propose an integer carrier frequency offset (CFO) estimation algorithm for a space-frequency block code (SFBC) system. The transmission is based on orthogonal frequency division multiplexing modulation, which is particularly sensitive to CFO. The development of the proposed algorithm is based on the correlation properties of the received signals which result from the spatial redundancy of the SFBC system. The proposed algorithm is applicable to any SFBC system in conjunction with any number of transmit and receive antennas. The proposed algorithm has the advantage of working even with the lack of knowledge of the channel state information, while providing a satisfactory computational complexity. Monte Carlo simulations are conducted to assess the probability of failure of the proposed algorithm. Semi-Analytical analysis of the bit error rate performance is also introduced to validate the corresponding simulation results.</t>
  </si>
  <si>
    <t>1632-1635</t>
  </si>
  <si>
    <t>60003419-60015723</t>
  </si>
  <si>
    <t>Marey, Mohamed</t>
  </si>
  <si>
    <t>Riyadh;Shibin El Kom</t>
  </si>
  <si>
    <t>Prince Sultan University;Minufiya University Faculty of Electronic Engineering</t>
  </si>
  <si>
    <t>60015723;60003419</t>
  </si>
  <si>
    <t>Marey M.</t>
  </si>
  <si>
    <t>Integer CFO Estimation Algorithm for SFBC-OFDM Systems</t>
  </si>
  <si>
    <t>10.1109/LCOMM.2018.2841834</t>
  </si>
  <si>
    <t>2-s2.0-85047803699</t>
  </si>
  <si>
    <t>['widely adopted', 'wide range', 'successfully verified', 'scale feo', 'relative permittivity', 'proposed application', 'performed across', 'magnetite feo', 'made two', 'low cost', 'increased interest', 'homogeneously combined', 'head imaging', 'fe2o3 particles', 'fabrication simplicity', 'extracted using', 'extracted permittivity', 'different ratios', 'developed substrate', 'composite substrate', '4 ghz']</t>
  </si>
  <si>
    <t>Electromagnetic imaging | iron oxide | magneto-dielectric | material characterization | permeability | permittivity | poly-di-methyl-siloxane (PDMS)</t>
  </si>
  <si>
    <t>Given the increased interest in wearable electromagnetic imaging systems, developing a low-cost, lightweight, flexible, and conformal customized substrate to accommodate the imaging antenna array is essential. The characterization and assessment of a custom-made composite substrate using a flexible polymer poly-di-methyl-siloxane (PDMS) and magnetite iron oxide (FeO.Fe2O3 ) for wearable head imaging systems is presented. Micro-scale FeO.Fe2O3 particles are homogeneously combined with PDMS in different ratios to build the flexible engineered magneto-dielectric (MD) composite substrate. Besides the low cost, fabrication simplicity, and durability, the magnetite FeO.Fe2O3 particles can be used to control the relative permittivity and permeability over a wide range of values to suit the proposed application. The permittivity, permeability, and losses of the developed substrate are extracted using a custom-made two-port multilayer microstrip transmission line test fixture with the help of conformal mapping algorithms. The characterization is performed across the microwave frequency range 1.2-4 GHz, which is widely adopted for head imaging. The extracted permittivity is successfully verified by using a Keysight 85070E dielectric slim probe kit.</t>
  </si>
  <si>
    <t>1364-1368</t>
  </si>
  <si>
    <t>56464273200;38361954300;6603836683;13404674100</t>
  </si>
  <si>
    <t>Alqadami, Abdulrahman S.M.;Mohammed, Beadaa;Bialkowski, Konstanty S.;Abbosh, Amin</t>
  </si>
  <si>
    <t>Alqadami A.</t>
  </si>
  <si>
    <t>Fabrication and characterization of flexible polymer iron oxide composite substrate for the imaging antennas of wearable head imaging systems</t>
  </si>
  <si>
    <t>10.1109/LAWP.2018.2841879</t>
  </si>
  <si>
    <t>2-s2.0-85047805831</t>
  </si>
  <si>
    <t>['velocity mutation', 'thus improve', 'specified angle', 'requirements compared', 'reception without', 'reception quality', 'psovm ).', 'optimal design', 'independently optimized', 'included inside', 'four well', 'external lte', 'entire passband', 'dipole lengths', 'conventional one', 'called pso', 'boom dimensions', 'better satisfied', '800 mhz']</t>
  </si>
  <si>
    <t>Antenna optimization | digital video broadcasting-terrestrial (DVB-T) | log-periodic antennas | log-periodic dipole arrays (LPDAs) | LTE | particle swarm optimization (PSO)</t>
  </si>
  <si>
    <t>A near-optimal design of a log-periodic dipole array (LPDA), suitable for digital video broadcasting-terrestrial (DVB-T) reception (470-790 MHz), is presented. The LPDA is required to provide low standing wave ratio as well as high-gain radiation pattern with sufficient gain flatness over the entire passband, and concurrently achieve low gain for frequencies above 800 MHz to reject LTE800 signals and thus improve the reception quality in the DVB-T band. All the above requirements are better satisfied by applying a novel particle swarm optimization (PSO) variant, called PSO with velocity mutation (PSOvm). PSOvm induces mutation on the velocities of those particles, which are unable to improve their fitness. As shown in this paper, PSOvm comes closer to the above requirements compared to four well-known optimization methods and outperforms the traditional LPDA design method proposed by Carrel. The LPDA geometry chosen for optimization is not the conventional one, and therefore the dipoles are not considered to be included inside a specified angle as proposed by Carrel. Thus, the dipole lengths and distances as well as the boom dimensions are independently optimized. The PSOvm-based LPDA sufficiently meets all the above requirements and thus is suitable for DVB-T reception without the use of an external LTE-band rejection filter.</t>
  </si>
  <si>
    <t>3926-3935</t>
  </si>
  <si>
    <t>60015331;60015331;60032343;60032343;60015331;60015331</t>
  </si>
  <si>
    <t>6507187899;57193234938;57192177515;55768850400;7003661544;6701506168</t>
  </si>
  <si>
    <t>Zaharis, Zaharias D.;Gravas, Ioannis P.;Lazaridis, Pavlos I.;Glover, Ian A.;Antonopoulos, Christos S.;Xenos, Thomas D.</t>
  </si>
  <si>
    <t>Huddersfield;Thessaloniki</t>
  </si>
  <si>
    <t>University of Huddersfield;Aristotle University of Thessaloniki</t>
  </si>
  <si>
    <t>60032343;60015331</t>
  </si>
  <si>
    <t>Zaharis Z.</t>
  </si>
  <si>
    <t>Optimal LTE-Protected LPDA Design for DVB-T reception using particle swarm optimization with velocity mutation</t>
  </si>
  <si>
    <t>10.1109/TAP.2018.2842248</t>
  </si>
  <si>
    <t>2-s2.0-85047807023</t>
  </si>
  <si>
    <t>['topographic maps', 'study reach', 'results showed', 'results show', 'meander loops', 'meander change', 'major floods', 'landsat images', 'hydrological events', 'general trend', 'flood days', 'erosion area', 'direct correlation', 'dez river', 'centerline elongation', 'approach uses', 'aerial photos']</t>
  </si>
  <si>
    <t>Channel plan-form | Channel width | Cutoff | Flood frequency | Flood magnitude | Meander bend | Sinuosity</t>
  </si>
  <si>
    <t>This study quantifies morphological evolution of the Dez River, Iran, from 1955 to 2016. The approach uses a sequence of Landsat images, aerial photos, and topographic maps. In addition, the hydrological data including average daily discharge and yearly maximum discharge at the Dezful hydrological station for the period (1955‚Äì2016) were used. The study reach was divided into 48 meander loops from upstream to downstream. Active channel width (w) was determined at 10 m intervals and changes assessed along the study reach of the Dez River. Morphological indices including sinuosity index; straight meander length; centerline flow length; erosion area; erodible length channel migration; centerline elongation; and radius of curvature were calculated in the reach. Results showed that the study reach of the Dez River changed dramatically in response to major floods, although the general trend is towards a narrowing of active channel width by 38% in the period 1955‚Äì2016. Results show that most of the meander loops in the study area extended and expanded. Between 1989 and 1995, all types of meander change were observed. There was a direct correlation between the frequency of hydrological events (flood days) bigger than 2-years return period and elongation of bends.</t>
  </si>
  <si>
    <t>60026420;60032053;60004156;60026914;60002644;60008221</t>
  </si>
  <si>
    <t>57190870435;56872543000;8510883000;55253664900;57195523298;6604053554</t>
  </si>
  <si>
    <t>Mirzaee, Somayeh;Yousefi, Saleh;Keesstra, Saskia;Pourghasemi, Hamid Reza;Cerd√†, Artemi;Fuller, Ian C.</t>
  </si>
  <si>
    <t>Iran;Iran;Iran;New Zealand;Netherlands;Spain</t>
  </si>
  <si>
    <t>Tehran;Shiraz;Khorramabad;Palmerston North;Wageningen;Valencia</t>
  </si>
  <si>
    <t>Tarbiat Modares University;Shiraz University;Lorestan University;Massey University;Wageningen University &amp; Research;Universitat de Val√®ncia</t>
  </si>
  <si>
    <t>60032053;60026914;60026420;60008221;60004156;60002644</t>
  </si>
  <si>
    <t>Mirzaee S.</t>
  </si>
  <si>
    <t>Effects of hydrological events on morphological evolution of a fluvial system</t>
  </si>
  <si>
    <t>S0022169418303913</t>
  </si>
  <si>
    <t>10.1016/j.jhydrol.2018.05.065</t>
  </si>
  <si>
    <t>2-s2.0-85047811127</t>
  </si>
  <si>
    <t>['urban areas', 'two layers', 'thus serving', 'test sites', 'terrain slopes', 'shading technique', 'scattering characteristics', 'pol component', 'parameter derivation', 'orientation parameters', 'novel criterion', 'nonurban areas', 'induced changes', 'incidence angle', 'enabling us', 'different applications', 'decomposed results', 'dcsm refines', 'combination provides', 'based decomposition', 'azimuth component', 'areas derived', 'adaptive neighborhood']</t>
  </si>
  <si>
    <t>Building orientation | model-based decomposition (MBD) | polarimetric synthetic aperture radar (PolSAR) | scattering characteristics</t>
  </si>
  <si>
    <t>This paper concerns two polarization orientation parameters of built-up areas derived from the polarimetric synthetic aperture radar (PolSAR) data considering two modeling orthogonal dihedral structures. The first orientation parameter is derived from the well-known circular polarization algorithm with the enrichment of arc distance median filtering using an adaptive neighborhood. The derivation of the second orientation parameter is realized by combining the slope-induced changes in polarimetric orientation angle with the shape-from-shading technique. The combination provides the possibility to measure the incidence angle and the azimuth component of the terrain slopes from the cross-pol SAR intensity image. With reference to the cross scattering model, a doubled cross scattering model (DCSM) is introduced by incorporating the orientation parameters, thus serving to guide the model-based decomposition. Using the DCSM refines the estimation of the cross-pol component by enabling us to further reveal the scattering characteristics of built-up areas. Following a novel criterion, the decomposition is implemented at two layers: one for urban areas and one for nonurban areas. The performance of parameter derivation is demonstrated and evaluated with airborne synthetic aperture radar, uninhabited aerial vehicle synthetic aperture radar, and GF-3 fully PolSAR data over different test sites. The decomposed results are consistent with the reference information provided by the National Land Cover Database 2011 about the land cover classification of test sites and encourage the use of the proposed decomposition scheme for different applications.</t>
  </si>
  <si>
    <t>4714-4730</t>
  </si>
  <si>
    <t>60024350;60024350;60069750;60024350</t>
  </si>
  <si>
    <t>56706942700;36092194200;55771045300;7006353231</t>
  </si>
  <si>
    <t>Quan, Sinong;Xiong, Boli;Xiang, Deliang;Kuang, Gangyao</t>
  </si>
  <si>
    <t>Xi'an;Changsha</t>
  </si>
  <si>
    <t>Northwest Institute of Nuclear Technology;National University of Defense Technology</t>
  </si>
  <si>
    <t>60069750;60024350</t>
  </si>
  <si>
    <t>Quan S.</t>
  </si>
  <si>
    <t>Derivation of the orientation parameters in built-up areas: With application to model-based decomposition</t>
  </si>
  <si>
    <t>10.1109/TGRS.2018.2835513</t>
  </si>
  <si>
    <t>2-s2.0-85047811631</t>
  </si>
  <si>
    <t>['various angles', 'time delays', 'receiving antenna', 'rear wall', 'radiation centers', 'radiation center', 'pulsed mode', 'paper proposes', 'observation angles', 'located near', 'local areas', 'half height', 'fdtd method', 'code based', 'arbitrary measurement', 'arbitrary axis', 'aperture plane', 'antenna volume', 'antenna rotation', 'also slightly']</t>
  </si>
  <si>
    <t>Combined antenna (CA) | radiation center | ultra-wideband (UWB) antenna</t>
  </si>
  <si>
    <t>This paper proposes a method for measuring the position of radiation centers for an ultra-wideband combined antenna (CA) in the pulsed mode. The radiation centers for E- and H-planes of the antenna are determined. Antenna rotation in these planes, with respect to an arbitrary axis, results in the time delays (advances) of the recorded receiving pulses for various angles. The purpose of the measurements is to find the rotation axes providing minimum time delays of the radiated pulse registration at the receiving antenna for the largest possible range of observation angles. These rotation axes pass through local areas (radiation centers) in the antenna volume. Simple analytic formulas refining the position of the radiation center from an arbitrary measurement are proposed. In the simulations, a code based on the FDTD method was used. The CA has at least two radiation centers. Radiation center of the H-plane is located at 1/3-1/2 of the antenna length counting from its rear wall, slightly below the antenna's half height. Radiation center of the E-plane is located near the aperture plane of the antenna, also slightly below the antenna's half height.</t>
  </si>
  <si>
    <t>4269-4276</t>
  </si>
  <si>
    <t>60069974;60029225;60073663</t>
  </si>
  <si>
    <t>7103346989;7103078947;56159199800</t>
  </si>
  <si>
    <t>Andreev, Yury A.;Kornienko, Vladimir N.;Liu, Shuhua</t>
  </si>
  <si>
    <t>China;Russian Federation;Russian Federation</t>
  </si>
  <si>
    <t>Shenyang;Tomsk;Moscow</t>
  </si>
  <si>
    <t>Shenyang Ligong University;Institute of High Current Electronics of Siberian Branch of the Russian Academy of Sciences;Kotelnikov Institute of Radioengineering and Electronics (IRE) of Russian Academy of Sciences</t>
  </si>
  <si>
    <t>60073663;60069974;60029225</t>
  </si>
  <si>
    <t>Method for radiation center position measurements of a combined antenna in the pulsed mode</t>
  </si>
  <si>
    <t>10.1109/TAP.2018.2839888</t>
  </si>
  <si>
    <t>2-s2.0-85047813711</t>
  </si>
  <si>
    <t>['wideband resonant', 'simplified approach', 'peak directivity', 'measured directivity', 'large bandwidth', 'gain enhancement', 'design compact', 'consistent across', 'communication presents', 'cavity antennas', 'case profile', 'bandwidth product', '20 db']</t>
  </si>
  <si>
    <t>Dielectric slabs | directive antennas | partially reflective surface | slot antenna</t>
  </si>
  <si>
    <t>This communication presents a simplified approach to design compact, wideband resonant-cavity antennas (RCAs) with partially reflecting surfaces (PRSs) made out of only a single dielectric material. Gain enhancement over a large bandwidth is obtained by using a high-permittivity dielectric PRS, which is flat at the bottom and has a stair-case profile on the top. The resulting RCA demonstrates a measured directivity-bandwidth product (DBP) of 5990 and a DBP per unit area of 1222. To the best of our knowledge, these figures are comparable to the figures for RCAs with transverse permittivity gradient PRSs, which require multiple dielectric materials. The measured radiation patterns of this RCA demonstrate low sidelobe levels (&lt;-15 dB in the E-plane and -20 dB in the H-plane, with a peak directivity of 20.3 dBi), which are consistent across the half-power directivity bandwidth.</t>
  </si>
  <si>
    <t>4343-4348</t>
  </si>
  <si>
    <t>60019544;60019544;60019544;60029470</t>
  </si>
  <si>
    <t>55607513600;26538481900;35586058800;6701696164</t>
  </si>
  <si>
    <t>Baba, Affan A.;Hashmi, Raheel M.;Esselle, Karu P.;Weily, Andrew R.</t>
  </si>
  <si>
    <t>Melbourne;North Ryde</t>
  </si>
  <si>
    <t>Commonwealth Scientific and Industrial Research Organization;Macquarie University</t>
  </si>
  <si>
    <t>60029470;60019544</t>
  </si>
  <si>
    <t>Baba A.A.</t>
  </si>
  <si>
    <t>Compact high-gain antenna with simple all-dielectric partially reflecting surface</t>
  </si>
  <si>
    <t>10.1109/TAP.2018.2842247</t>
  </si>
  <si>
    <t>2-s2.0-85047816798</t>
  </si>
  <si>
    <t>['task assignment', 'specific constraints', 'significantly improves', 'real mission', 'proposed mission', 'planning problem', 'planning method', 'paper studies', 'optimal solution', 'operating rate', 'must identify', 'multiple targets', 'heterogeneous fixed', 'heterogeneous characteristic', 'following method', 'feasible solution', 'cooperative mission', 'chromosomal genes', '6 degrees']</t>
  </si>
  <si>
    <t>Coupled solution | Distributed genetic algorithm | Heterogeneous UAVs | Mission planning | Specific constraints</t>
  </si>
  <si>
    <t>This paper studies a problem in which a fleet of heterogeneous fixed-wing unmanned aerial vehicles (UAVs) must identify the optimal flyable trajectory to traverse over multiple targets and perform consecutive tasks. To obtain a fast and feasible solution, a coupled and distributed planning method is developed that integrates the task assignment and trajectory generation aspects of the problem. With specific constraints and a relaxed Dubins path, the cooperative mission-planning problem is reformulated. A distributed genetic algorithm is then proposed to search for the optimal solution, and chromosomal genes are modified to adapt to the heterogeneous characteristic of UAVs. Then, a fixed-wing UAV model with 6 degrees of freedom (DOF) and a path-following method is used to verify this proposed mission-planning method. The simulation results show that the proposed approach obtains feasible solutions and significantly improves the operating rate, with the potential for use in a real mission.</t>
  </si>
  <si>
    <t>57196023192;56013451100;14032695400</t>
  </si>
  <si>
    <t>Wu, Weinan;Wang, Xiaogang;Cui, Naigang</t>
  </si>
  <si>
    <t>Fast and coupled solution for cooperative mission planning of multiple heterogeneous unmanned aerial vehicles</t>
  </si>
  <si>
    <t>S1270963817306934</t>
  </si>
  <si>
    <t>10.1016/j.ast.2018.05.039</t>
  </si>
  <si>
    <t>2-s2.0-85047819262</t>
  </si>
  <si>
    <t>QB960606</t>
  </si>
  <si>
    <t>['ring causes', 'reducing weight', 'proposed algorithm', 'optimization problem', 'low slls', 'large arrays', 'huge reduction', 'hardware complexity', 'hard problem', 'fewer number', 'energy consumption', 'elements results', 'efficient method', 'conventional arrays', 'computational complexity', 'circular array', 'array thinning', 'annular rings', 'active elements']</t>
  </si>
  <si>
    <t>Array thinning | dynamic programming (DP) | narrow beamwidth | sidelobe level (SLL)</t>
  </si>
  <si>
    <t>In conventional arrays, improving angular resolution requires larger aperture which demands more number of elements. On the other hand, array thinning is an efficient method of achieving narrow beamwidth (high angular resolution) with fewer number of elements. Reducing the number of elements results in reducing weight, cost, hardware complexity, and energy consumption. In this paper, a novel dynamic programming algorithm of array thinning with the objective of reducing sidelobe levels (SLLs), desired for large circular arrays, is proposed. The circular array is partitioned into annular rings, and the objective of the optimization problem is to determine the number of active elements in each ring. Then, active elements of the rings are selected. Although optimal array thinning is an NP-hard problem, converting the problem of selecting active elements into the number of active elements in each ring causes a huge reduction in computational complexity of the proposed algorithm that makes it affordable for large arrays. Moreover, beampatterns with very low SLLs are synthesized.</t>
  </si>
  <si>
    <t>4025-4033</t>
  </si>
  <si>
    <t>55139174200;55151031000;15043648400</t>
  </si>
  <si>
    <t>Tohidi, Ehsan;Nayebi, Mohammad Mahdi;Behroozi, Hamid</t>
  </si>
  <si>
    <t>Dynamic programming applied to large circular arrays thinning</t>
  </si>
  <si>
    <t>10.1109/TAP.2018.2842258</t>
  </si>
  <si>
    <t>2-s2.0-85047829867</t>
  </si>
  <si>
    <t>['trichodea types', 'shaped invaginations', 'reported recently', 'pit craters', 'olfactory function', 'novel relative', 'inner surface', 'herein described', 'fourth antennomeres', 'five types', 'diagnostic character', 'basiconica type', 'anterior side', 'antennal club']</t>
  </si>
  <si>
    <t>As reported recently by the authors, the third and fourth antennomeres of the antennal club of the bark beetle Dendroctonus vitei Wood (Coleoptera: Curculionidae: Scolytinae) possess conoid sensilla clustered inside spherical or bulb-shaped invaginations of the cuticle that resemble geological pit craters. These structures are novel relative to other Dendroctonus Erichson species examined. The morphology and ultrastructure of different sensilla types on the antennal club and within the pit craters of D. vitei are herein described in detail with the aid of light, environmental scanning electron, and transmission electron microscopy. Five types of sensilla were found: Fluted, basiconica type I, and trichodea types I, II, and III. The pit craters were composed of clusters of multiporous sensilla basiconica arising from the inner surface of the concavities, and the morphology and ultrasructure of these sensilla are consistent with an olfactory function. The presence of pit craters in the D. vitei on the anterior side of the antennal club is an diagnostic character for this species and an autapomorphy of great taxonomic importance within the Dendroctonus frontalis Zimmermann species complex.</t>
  </si>
  <si>
    <t>471-480</t>
  </si>
  <si>
    <t>0008347X</t>
  </si>
  <si>
    <t>Canadian Entomologist</t>
  </si>
  <si>
    <t>60019176;60019176;60017323;60019176</t>
  </si>
  <si>
    <t>55622023100;55195727900;55646225700;7004606473</t>
  </si>
  <si>
    <t>L√≥pez, Mari√° Fernanda;Armend√°riz-Toledano, Francisco;Albores-Medina, Arnulfo;Z√∫√±iga, Gerardo</t>
  </si>
  <si>
    <t>L√≥pez M.</t>
  </si>
  <si>
    <t>Morphology of antennae of Dendroctonus vitei (Coleoptera: Curculionidae: Scolytinae), with special reference to sensilla clustered into pit craters</t>
  </si>
  <si>
    <t>S0008347X18000251</t>
  </si>
  <si>
    <t>10.4039/tce.2018.25</t>
  </si>
  <si>
    <t>2-s2.0-85047883515</t>
  </si>
  <si>
    <t>['water extract', 'trna synthetase', 'traditionally used', 'root oil', 'range 0', 'proteus mirabilis', 'palmatum oils', 'oils expressed', 'octanoic acid', 'nonanoic acid', 'medicinal plants', 'mass spectrometry', 'major compounds', 'main compounds', 'highest potential', 'highest amount', 'highest among', 'gas chromatography', 'flavonoid content', 'essential oils', 'compounds present', 'binding affinity', 'antimicrobial properties', 'aerial parts', 'active site']</t>
  </si>
  <si>
    <t>Antioxidant and antimicrobial activity | Chemical composition | Eryngium species | Essential oil | Extracts | Molecular docking</t>
  </si>
  <si>
    <t>Many Eryngium species have been traditionally used as ornamental, edible or medicinal plants. The gas chromatography-flame ionization detector (GC-FID) and gas chromatography-mass spectrometry (GC‚ÄìMS) analyses have shown that the major compounds in the aerial parts were spathulenol (in E. campestre and E. palmatum oils) and germacrene D (in E. amethystinum oil). The main compounds in the root oil were nonanoic acid, 2,3,4-trimethylbenzaldehyde and octanoic acid for E. campestre, E. amethystinum and E. palmatum, respectively. All the oils expressed the highest potential against Gram-positive bacteria Staphylococcus aureus as well as Gram-negative Klebsiella pneumoniae and Proteus mirabilis. Molecular docking analysis was used for determining a potential antibacterial activity mechanism of compounds present in the essential oils. Molecular docking confirmed that the binding affinity of spathulenol to the active site of tyrosyl-tRNA synthetase was the highest among the tested dominant compounds. Regarding the total phenolic content (determined by the Folin‚ÄìCiocalteu assay) and flavonoid content (evaluated using aluminum nitrate nonahydrate), the highest amount was found in the ethyl acetate extract of E. palmatum. The results of DPPH and ABTS assay indicated that the highest antioxidant activity was present in the water extract of E. amethystinum. Extracts of the aerial parts presented as minimum inhibitory concentration (MIC) expressed the activity in the range 0.004‚Äì20.00¬†mg/mL, with the highest activity exhibited by the acetone and ethyl acetate extracts against Proteus mirabilis. The obtained results suggest that Eryngium species may be considered a beneficial native source of the compounds with antioxidant and antimicrobial properties.</t>
  </si>
  <si>
    <t>2910-2925</t>
  </si>
  <si>
    <t>Journal of Food Science and Technology</t>
  </si>
  <si>
    <t>60068806;60068806;;120790062;60068806;60068815;60068815</t>
  </si>
  <si>
    <t>55193607600;35096882500;35499856000;35436696200;18435697800;7103339067;25225161700</t>
  </si>
  <si>
    <t>Matejiƒá, Jelena S.;Stojanoviƒá-Radiƒá, Zorica Z.;Ristiƒá, Mihailo S.;Veselinoviƒá, Jovana B.;Zlatkoviƒá, Bojan K.;Marin, Petar D.;D≈æamiƒá, Ana M.</t>
  </si>
  <si>
    <t>Belgrade;Nis;</t>
  </si>
  <si>
    <t>University of Belgrade;University of Ni≈°;Health Institution Filly Farm</t>
  </si>
  <si>
    <t>60068815;60068806;120790062</t>
  </si>
  <si>
    <t>Matejiƒá J.</t>
  </si>
  <si>
    <t>Chemical characterization, in vitro biological activity of essential oils and extracts of three Eryngium L. species and molecular docking of selected major compounds</t>
  </si>
  <si>
    <t>10.1007/s13197-018-3209-8</t>
  </si>
  <si>
    <t>2-s2.0-85047905091</t>
  </si>
  <si>
    <t>2016.0104.021</t>
  </si>
  <si>
    <t>['static path', 'single trilateration', 'simply sensors', 'results show', 'omni plan', 'omni algorithm', 'guaranteed precision', 'effort approaches', 'distance measurements', 'directional antennas', 'dir exhibits', 'deployment area', 'certain threshold', 'certain layout', 'called dir', 'approaches provide', 'algorithms prove']</t>
  </si>
  <si>
    <t>Directional antenna | Drones | IR-UWB | Localization precision | Omnidirectional antenna | Terrestrial localization</t>
  </si>
  <si>
    <t>In this paper we propose two algorithms, called DIR and OMNI, for precisely localizing terrestrial objects, or more simply sensors, using a drone. DIR is based on the observation that, by using directional antennas, it is possible to precisely localize terrestrial sensors just applying a single trilateration. We extend this approach to the case of a regular omnidirectional antenna and formulate the OMNI algorithm. Both DIR and OMNI plan a static path for the drone over the deployment area, which includes a set of waypoints where distance measurements between the drone and the sensors are taken. Differently from previously proposed best-effort approaches, our algorithms prove that a guaranteed precision can be achieved by considering a set of waypoints, for each sensor, that are at a distance above a certain threshold and that surround the sensor with a certain layout. We perform extensive simulations to validate the performance of our algorithms. Results show that both approaches provide a comparable localization precision, but DIR exhibits a shorter path compared to OMNI, being able to exploit the directional antennas.</t>
  </si>
  <si>
    <t>20-42</t>
  </si>
  <si>
    <t>60021859;60024728;60003003;60015941</t>
  </si>
  <si>
    <t>23135917100;35479684000;57218411009;56238215700</t>
  </si>
  <si>
    <t>Betti Sorbelli, Francesco;Das, Sajal K.;Pinotti, Cristina M.;Silvestri, Simone</t>
  </si>
  <si>
    <t>United States;Italy;United States;Italy</t>
  </si>
  <si>
    <t>Rolla;Florence;Lexington;Perugia</t>
  </si>
  <si>
    <t>Missouri University of Science and Technology;Universit√† degli Studi di Firenze;University of Kentucky;Universit√† degli Studi di Perugia</t>
  </si>
  <si>
    <t>60024728;60021859;60015941;60003003</t>
  </si>
  <si>
    <t>Betti Sorbelli F.</t>
  </si>
  <si>
    <t>Range based algorithms for precise localization of terrestrial objects using a drone</t>
  </si>
  <si>
    <t>S1574119218301676</t>
  </si>
  <si>
    <t>10.1016/j.pmcj.2018.05.007</t>
  </si>
  <si>
    <t>2-s2.0-85047906454</t>
  </si>
  <si>
    <t>['would overcome', 'widespread diffusion', 'wave technology', 'takes advantage', 'snr levels', 'sized infrastructure', 'rao bound', 'practical values', 'paper aims', 'orthogonal waveforms', 'next generation', 'namely multiple', 'multipath mitigation', 'mobile side', 'mimo ),', 'localization accuracy', 'input multiple', 'diversity gain', 'cellular networks', 'benefits achievable', 'beamforming gain', 'access point']</t>
  </si>
  <si>
    <t>Asymptotic Fisher information analysis | Direct localization | Massive array | Position and orientation error bound</t>
  </si>
  <si>
    <t>In the next generation of cellular networks, it is desirable to use single access points both for communication and localization. This could be made possible thanks to the combination of femtocells, mm-wave technology and massive antenna arrays, and would overcome the problem of having an over-sized infrastructure for positioning which is, nowadays, the bottleneck for the widespread diffusion of indoor localization systems. In this context, our paper aims at investigating the localization and orientation performance limits employing massive arrays both at the access point and mobile side. To this end, we first asymptotically demonstrate the tightness of the Cram√©r-Rao bound (CRB) in the massive array regime and that the effect of multipath can be made negligible even for practical values of SNR levels. Successively, we propose a comparison between two different transmitter configurations, namely multiple-input multiple-output (MIMO), where orthogonal waveforms are sent, and beamforming, which takes advantage of highly correlated waveforms and directive array patterns. We also consider random weighting as a trade-off between the diversity gain of MIMO and the high directivity guaranteed by the beamforming. CRB results show the interplay between diversity and beamforming gain as well as the benefits achievable by varying the number of antennas in terms of localization accuracy and multipath mitigation.</t>
  </si>
  <si>
    <t>5241-5255</t>
  </si>
  <si>
    <t>60028218;60028218;60028218</t>
  </si>
  <si>
    <t>55497944800;57191243153;6701798606</t>
  </si>
  <si>
    <t>Guerra, Anna;Guidi, Francesco;Dardari, Davide</t>
  </si>
  <si>
    <t>Alma Mater Studiorum Universit√† di Bologna</t>
  </si>
  <si>
    <t>Guerra A.</t>
  </si>
  <si>
    <t>Single-anchor localization and orientation performance limits using massive arrays: MIMO vs. beamforming</t>
  </si>
  <si>
    <t>10.1109/TWC.2018.2840136</t>
  </si>
  <si>
    <t>2-s2.0-85047977973</t>
  </si>
  <si>
    <t>National Health Research Institutes</t>
  </si>
  <si>
    <t>MOST 106-2221-E-400-001</t>
  </si>
  <si>
    <t>NHRI</t>
  </si>
  <si>
    <t>['¬± 5', 'vice versa', 'solid tumor', 'shaped transducer', 'sensitive phantom', 'precise ablation', 'pork ablation', 'point lesion', 'mri technique', 'mri interference', 'mhz 16', 'located inside', 'hollow lesion', 'cylinder lesion', 'compatible 1', 'coagulative necrosis', 'channel ring', 'burn risk', 'breast skin', '5 cm3']</t>
  </si>
  <si>
    <t>High-intensity focused ultrasound (HIFU) phased array | magnetic resonance imaging (MRI) thermometry | skin burn | volumetric ablation</t>
  </si>
  <si>
    <t>High-intensity focused ultrasound (HIFU) under magnetic resonance imaging (MRI) guidance can achieve a noninvasive and precise ablation of the solid tumor. In the study, an MRI-compatible 1-MHz 16-channel ring-shaped transducer was developed to minimize the burn risk of breast skin and perform volumetric ablation for short treatment time. The measured electroacoustic conversion efficiency of the transducer was 50.90% ¬± 5. The transducer could produce a point and a quasi-hollow-cylinder lesion in a thermal-sensitive phantom or an ex vivo pork by tuning the phase of each element. It may achieve volumetric ablation of 1.5 cm3 when the point lesion is located inside the hollow lesion. Ex vivo ablation experiments showed that the transducer could cause a coagulative necrosis in the pork from the surrounded subcutaneous fat by 5 mm without fat damage. The temperature and region of the pork ablation were quantified by MRI technique. There was no MRI interference from HIFU and vice versa while both systems operated concurrently.</t>
  </si>
  <si>
    <t>1423-1432</t>
  </si>
  <si>
    <t>60010037;60010037;60005429;60010037;60010037;60010037;60010037</t>
  </si>
  <si>
    <t>8365697300;57195353972;7406522097;57202357236;7201470236;7410259364;7407497734</t>
  </si>
  <si>
    <t>Kuo, Li Wei;Chiu, Li Chen;Lin, Win Li;Chen, Jiun Jung;Dong, Guo Chung;Chen, Sheng Fu;Chen, Gin Shin</t>
  </si>
  <si>
    <t>Zhunan;Taipei</t>
  </si>
  <si>
    <t>National Health Research Institutes Taiwan;National Taiwan University</t>
  </si>
  <si>
    <t>60010037;60005429</t>
  </si>
  <si>
    <t>Kuo L.</t>
  </si>
  <si>
    <t>Development of an MRI-compatible high-intensity focused ultrasound phased array transducer dedicated for breast tumor treatment</t>
  </si>
  <si>
    <t>10.1109/TUFFC.2018.2841418</t>
  </si>
  <si>
    <t>2-s2.0-85047985448</t>
  </si>
  <si>
    <t>['two subproblems', 'separable structure', 'relaying subproblem', 'proposed approach', 'proactive eavesdropping', 'power constraint', 'letter investigates', 'jamming subproblem', 'intervention strategies', 'formulated problem', 'combinational problem']</t>
  </si>
  <si>
    <t>Eavesdropping rate | legitimate surveillance | priority | proactive eavesdropping | proactive intervening</t>
  </si>
  <si>
    <t>This letter investigates the proactive eavesdropping for multiple suspicious links either through interfering or assisting the links. Considering the power constraint at eavesdropper, our objective is to maximize weighted sum eavesdropping rate of multiple suspicious links via jointly optimizing their intervention strategies (jamming or relaying) and the corresponding transmit power at eavesdropper. The formulated problem is shown to be a mixed-integer nonlinear programming (MINLP) problem, which is NP-hard in general. By identifying the separable structure of the formulated problem, we decouple the complex MINLP problem into two subproblems: 1) a jamming subproblem; and 2) a relaying subproblem. These two subproblems are then solved by further recasting them into a combinational problem and a typical concave optimization problem, respectively. Numerical simulations show that our proposed approach can achieve higher eavesdropping rate than conventional eavesdropping approaches.</t>
  </si>
  <si>
    <t>1131-1135</t>
  </si>
  <si>
    <t>60108757;60108757;60090755;60090755;60017456</t>
  </si>
  <si>
    <t>9248305800;57200209018;56486250300;57200273285;25639706700</t>
  </si>
  <si>
    <t>Li, Baogang;Yao, Yuanbin;Chen, He;Li, Yonghui;Huang, Shuqiang</t>
  </si>
  <si>
    <t>Baoding;Sydney;Guangzhou</t>
  </si>
  <si>
    <t>North China Electric Power University (Baoding);Faculty of Engineering;Jinan University</t>
  </si>
  <si>
    <t>60108757;60090755;60017456</t>
  </si>
  <si>
    <t>Wireless information surveillance and intervention over multiple suspicious links</t>
  </si>
  <si>
    <t>10.1109/LSP.2018.2843285</t>
  </si>
  <si>
    <t>2-s2.0-85047994047</t>
  </si>
  <si>
    <t>['spatial information', 'reconstruction performance', 'reconstructed image', 'ratio conditions', 'quite challenging', 'proposed method', 'practical implementation', 'optical areas', 'one hand', 'nonscanning features', 'nonrandom electromagnetic', 'microwave gi', 'ls one', 'large number', 'imaging scenario', 'ghost imaging', 'estimation errors', 'different signal', 'different profiles', 'coupled devices', 'compressive samplings', 'also shows']</t>
  </si>
  <si>
    <t>Binary orthogonality | field manipulation | microwave ghost imaging (GI)</t>
  </si>
  <si>
    <t>Ghost imaging (GI) is a novel imaging method originated from quantum and optical areas. Due to its nonlocal and nonscanning features, the GI has drawn much attention from different research communities and been adopted into microwave imaging scenarios recently. However, most of the current microwave GI schemes reported in the literature are mainly theoretical approaches. On the one hand, this is because conventional microwave GI systems require a large number of antennas transmitting random modulated signals which is quite challenging in practice. On the other hand, unlike optical GI where charge-coupled devices are used to collect the spatial information of background light fields, current microwave GI schemes can only rely on the estimation of the background microwave fields. Consequently, the reconstruction of objects will suffer from extra perturbations due to estimation errors. Therefore, in order to reduce the complexity and difficulty in the practical implementation of microwave GI, we proposed a novel microwave GI scheme based on nonrandom electromagnetic (EM) fields in this paper. By applying purposely designed EM fields to illuminate the imaging scenario, both the requirement of randomness and the involvement of background microwave field estimations in the framework of current microwave GI have been removed. Thus, its mathematical imaging model has been simplified from a total-least-square (LS) problem to an ordinary-LS one. In addition, by the employing binary orthogonal matrix as the reference for generating the background EM fields, the reconstructed image can be obtained directly without iterative refinement. Numerical simulations show that the proposed nonrandom microwave GI can effectively reconstruct objects with different profiles under different signal-to-noise-ratio conditions. It also shows that both the reconstruction performance and complexity of the proposed method are superior to conventional microwave GI. Besides, similar comparison results can be observed when compressive samplings are applied.</t>
  </si>
  <si>
    <t>4747-4764</t>
  </si>
  <si>
    <t>56940508600;8649563900</t>
  </si>
  <si>
    <t>Wang, Xiaopeng;Lin, Zihuai</t>
  </si>
  <si>
    <t>Nonrandom microwave ghost imaging</t>
  </si>
  <si>
    <t>10.1109/TGRS.2018.2837004</t>
  </si>
  <si>
    <t>2-s2.0-85048015643</t>
  </si>
  <si>
    <t>JCYJ20160429182829578</t>
  </si>
  <si>
    <t>['terahertz region', 'terahertz detection', 'subwavelength pixel', 'small pixels', 'polarization insensitive', 'mlna absorber', 'metal structure', 'incident angle', 'high absorption', 'frequency band', '155 œºm']</t>
  </si>
  <si>
    <t>metamaterials | Nano-antennas | plasmonics</t>
  </si>
  <si>
    <t>The detection of terahertz electromagnetic waves is crucial for emerging applications within this frequency band, such as spectroscopy, imaging, and communication. Extending the well-developed uncooled infrared focal plane array technology to terahertz frequency regime would be very attractive, but high absorption in the terahertz region with a subwavelength pixel is necessary. In this paper, we proposed a meander line nanoantenna (MLNA) absorber with a metal-insulator-metal structure for subwavelength terahertz absorption. 89% absorption is achieved at the wavelength of 155 Œºm with a 10 Œºm pitch size. The MLNA absorber is polarization insensitive and can maintain a high absorption when the incident angle is within 40¬∞. We expect that the proposed MLNA absorber can be integrated with the small pixels of uncooled infrared focal plane array for terahertz detection.</t>
  </si>
  <si>
    <t>60025761;60025761;60025761;60025761;60025761;60025761;60025761;60005455;60029925-114611452;60022279;60025761;60025761</t>
  </si>
  <si>
    <t>57205025160;57202353992;57189900092;57202353570;57189900628;57189907725;57202358564;56673287100;7410333398;57028937600;55719351000;55252424300</t>
  </si>
  <si>
    <t>Chen, Yuyao;Zhou, Haoran;Tan, Xiaochao;Jiang, Shun;Yang, Ao;Li, Junyu;Hou, Mingming;Guo, Qiushi;Wang, Shao Wei;Liu, Feng;Liu, Huan;Yi, Fei</t>
  </si>
  <si>
    <t>Shanghai;Wuhan;Shanghai;New Haven;Shanghai</t>
  </si>
  <si>
    <t>Shanghai Institute of Technical Physics Chinese Academy of Sciences;Huazhong University of Science and Technology;Shanghai Normal University;Yale University;Shanghai Engineering Research Center of Energy-Saving Coatings</t>
  </si>
  <si>
    <t>60029925;60025761;60022279;60005455;114611452</t>
  </si>
  <si>
    <t>Meander Line Nanoantenna Absorber for Subwavelength Terahertz Detection</t>
  </si>
  <si>
    <t>10.1109/JPHOT.2018.2843530</t>
  </si>
  <si>
    <t>2-s2.0-85048028411</t>
  </si>
  <si>
    <t>['symmetrical dual', 'stable gain', 'simultaneously broaden', 'significantly enhanced', 'radiation patterns', 'proposed antenna', 'performances aforementioned', 'peak gain', 'loop radiator', 'loop antenna', 'impedance bandwidth', 'ground plane', 'enhanced gain', '85 dbi', '76 ghz']</t>
  </si>
  <si>
    <t>Directional antenna | gain enhancement | low cross polarization | shorting pin | wideband</t>
  </si>
  <si>
    <t>A broadband symmetrical dual-loop antenna with enhanced gain is proposed in this letter. It comprises a symmetrical dual-loop radiator, a pair of magneto-electric feeding structures, two metal shorting pins, and a metal ground plane. To simultaneously broaden its impedance bandwidth and improve its radiation patterns, a symmetrical dual-loop radiator excited by a pair of magneto-electric feeding structures is introduced. By loading shorting pins between the radiator and the ground plane, the peak gain can be significantly enhanced over the band of operation. Measured results demonstrated that the proposed antenna has a wide impedance bandwidth of 48.2% ranging from 1.68 to 2.76 GHz for VSWR &lt; 1.5 and a stable gain of 10.0 ¬± 0.85 dBi. Moreover, stable radiation patterns and low cross polarization are obtained in the desired frequency band. Due to these performances aforementioned, the proposed antenna is very suitable for base station applications.</t>
  </si>
  <si>
    <t>1369-1372</t>
  </si>
  <si>
    <t>57191900350;56366902200;57191896068;57060886100;25229387400</t>
  </si>
  <si>
    <t>Liu, Jinhai;Tang, Zhaoyang;Wang, Ziyang;Li, Hui;Yin, Yingzeng</t>
  </si>
  <si>
    <t>Gain enhancement of a broadband symmetrical dual-loop antenna using shorting pins</t>
  </si>
  <si>
    <t>10.1109/LAWP.2018.2844293</t>
  </si>
  <si>
    <t>2-s2.0-85048161696</t>
  </si>
  <si>
    <t>6141A02033316</t>
  </si>
  <si>
    <t>['weak connectivity', 'vertical takeoff', 'typically underactuated', 'switching topologies', 'proper choices', 'paper proposes', 'lyapunov functions', 'loop system', 'hierarchical framework', 'formation objective', 'control parameters', 'command force', 'command attitude', 'backstepping idea', 'avoid usage', 'auxiliary system', 'asymptotic stability', 'appropriate parameters', 'applied torque']</t>
  </si>
  <si>
    <t>Formation control | hierarchical control | switching topologies | unmanned aerial vehicles (UAVs)</t>
  </si>
  <si>
    <t>This paper proposes a distributed formation control approach for a team of vertical takeoff and landing (VTOL) unmanned aerial vehicles (UAVs) subject to switching topologies. The communication topology among UAVs is allowed to be with weak connectivity, in the sense of satisfying a uniformly jointly connected assumption. Since VTOL UAV systems are typically underactuated, a hierarchical framework is introduced such that a distributed control scheme can be established using neighboring positions and velocities. In particular, a distributed command force is developed to fulfill the formation objective, and an applied torque is synthesized for the attitude to track the command attitude. This command attitude is extracted from the command force by using a backstepping idea. In addition, an auxiliary system with appropriate parameters is introduced to preserve thrust saturation constraint, to guarantee nonsingular command attitude extraction and to avoid usage of neighboring acceleration information. With proper choices of Lyapunov functions, explicit selection criteria for the control parameters are formulated to ensure the asymptotic stability of the closed-loop system. Simulations and experiments are provided to validate the proposed theoretical results.</t>
  </si>
  <si>
    <t>1750-1761</t>
  </si>
  <si>
    <t>60025278;60013789;60013789;60025278</t>
  </si>
  <si>
    <t>55365079800;57202389605;51061079300;24169677800</t>
  </si>
  <si>
    <t>Zou, Yao;Zhou, Zeqiang;Dong, Xiwang;Meng, Ziyang</t>
  </si>
  <si>
    <t>Tsinghua University;Beihang University</t>
  </si>
  <si>
    <t>60025278;60013789</t>
  </si>
  <si>
    <t>Zou Y.</t>
  </si>
  <si>
    <t>Distributed Formation Control for Multiple Vertical Takeoff and Landing UAVs with Switching Topologies</t>
  </si>
  <si>
    <t>10.1109/TMECH.2018.2844306</t>
  </si>
  <si>
    <t>2-s2.0-85048169113</t>
  </si>
  <si>
    <t>['symmetric links', 'strict fairness', 'special case', 'poorest user', 'optimal power', 'noise ratio', 'network throughput', 'multiple antennas', 'longer contradicting', 'linear program', 'finite signal', 'fetching schemes', 'delivery phase', 'communication group', 'cellular networks', 'cache optimization', 'also consider', 'aided communication', 'achieved jointly']</t>
  </si>
  <si>
    <t>cache and power allocation | Cache-aided communication | finite SNR regime | linear optimization | MIMO | MIMO | zero-forcing</t>
  </si>
  <si>
    <t>We study the problem of cache-aided communication for cellular networks with multi-user and multiple antennas at finite signal-to-noise ratio. Users are assumed to have non-symmetric links, modeled by wideband fading channels. We show that the problem can be formulated as a linear program, whose solution provides a joint cache allocation along with pre-fetching and fetching schemes that minimize the duration of the communication in the delivery phase. The suggested scheme uses zero-forcing and cached interference subtraction, and hence, allows each user to be served at the rate of its own channel. Thus, this scheme is better than the previously published schemes that are compromised by the poorest user in the communication group. We also consider a special case of the parameters for which we can derive a closed form solution and formulate the optimal power, rate, and cache optimization. This special case shows that the gain of MIMO coded caching goes beyond the throughput. In particular, it is shown that in this case, the cache is used to balance the users such that fairness and throughput are no longer contradicting. More specifically, in this case, strict fairness is achieved jointly with maximizing the network throughput.</t>
  </si>
  <si>
    <t>1682-1691</t>
  </si>
  <si>
    <t>60002765;60029445</t>
  </si>
  <si>
    <t>6506645860;15064486200</t>
  </si>
  <si>
    <t>Bergel, Itsik;Mohajer, Soheil</t>
  </si>
  <si>
    <t>Minneapolis;Ramat Gan</t>
  </si>
  <si>
    <t>University of Minnesota Twin Cities;Bar-Ilan University</t>
  </si>
  <si>
    <t>60029445;60002765</t>
  </si>
  <si>
    <t>Bergel I.</t>
  </si>
  <si>
    <t>Cache-aided communications with multiple antennas at finite SNR</t>
  </si>
  <si>
    <t>10.1109/JSAC.2018.2844618</t>
  </si>
  <si>
    <t>2-s2.0-85048175645</t>
  </si>
  <si>
    <t>['user equipment', 'transmits symbols', 'subsequently solved', 'resulting two', 'requiring non', 'proposed two', 'prior art', 'power consumption', 'phase algorithm', 'output systems', 'order method', 'ml detector', 'input multiple', 'exponential complexity', 'digital converters', 'convex surrogate', 'complexity near', 'bs ).', 'base station', 'accelerated first']</t>
  </si>
  <si>
    <t>Massive MIMO | maximum-likelihood detection | quadrature amplitude modulation | uplink</t>
  </si>
  <si>
    <t>This letter studies multiuser detection for 1-bit massive multiple-input multiple-output systems in order to diminish the power consumption at the base station (BS). A low-complexity near-maximum-likelihood (nML) multiuser detection algorithm is designed, assuming that each BS antenna port is connected with a pair of single-bit resolution analog-To-digital converters and each user equipment (UE) transmits symbols from a quadrature amplitude modulation constellation. First, a novel convex program is formulated as a convex surrogate of the ML detector and subsequently solved through an accelerated first-order method. Then, the solution of the convex optimization problem is harnessed to solve a refined combinatorial problem with reduced search space, requiring non-exponential complexity on the number of the UEs. Judicious simulation study corroborates the efficacy of the resulting two-phase detection algorithm. The proposed two-phase algorithm can achieve symbol error rate performance close to the ML detector, with significantly reduced computation cost compared with the nML detection schemes in prior art.</t>
  </si>
  <si>
    <t>1592-1595</t>
  </si>
  <si>
    <t>Alevizos, Panos N.</t>
  </si>
  <si>
    <t>Chania</t>
  </si>
  <si>
    <t>Technical University of Crete</t>
  </si>
  <si>
    <t>Alevizos P.</t>
  </si>
  <si>
    <t>Low-Complexity Multiuser QAM Detection for Uplink 1-bit Massive MIMO</t>
  </si>
  <si>
    <t>10.1109/LCOMM.2018.2844346</t>
  </si>
  <si>
    <t>2-s2.0-85048176317</t>
  </si>
  <si>
    <t>['time variations', 'skf ).', 'significantly improve', 'rao bound', 'proposed based', 'new schemes', 'new approaches', 'mobility situations', 'kalman filtering', 'input multiple', 'existing methods', 'evaluated using', 'estimate cfo', 'considering high', 'bem coefficients']</t>
  </si>
  <si>
    <t>BEM | CFO | doubly selective channel | estimation | Kalman filter | MIMO | OFDMA | particle filter | synchronization</t>
  </si>
  <si>
    <t>This paper presents two novel approaches for joint carrier frequency offset (CFO) and doubly selective channel estimation in the uplink of multiple-input multiple-output orthogonal frequency division multiple access (MIMO-OFDMA) systems. Considering high-mobility situations, where channels change within one OFDMA symbol interval, and the time varying nature of CFOs, basis expansion modeling (BEM) is employed to represent the time variations of the channel. Two new approaches are then proposed based on Schmidt-Kalman filtering (SKF). The first approach utilizes Schmidt-extended Kalman filtering for each user to estimate CFO and BEM coefficients. The second approach uses Gaussian particle filtering along with SKF to estimate CFO and BEM coefficients of each user. The Bayesian Cram√©r-Rao bound is derived, and the performances of the new schemes are evaluated using the mean square errors. It is demonstrated that the new approaches can significantly improve the mean-square error performance in comparison with the existing methods.</t>
  </si>
  <si>
    <t>4001-4012</t>
  </si>
  <si>
    <t>36774192100;57201872698;35598607400</t>
  </si>
  <si>
    <t>Abdzadeh-Ziabari, Hamed;Zhu, Wei Ping;Swamy, M. N.S.</t>
  </si>
  <si>
    <t>Abdzadeh-Ziabari H.</t>
  </si>
  <si>
    <t>Joint carrier frequency offset and doubly selective channel estimation for MIMO-OFDMA uplink with kalman and particle filtering</t>
  </si>
  <si>
    <t>10.1109/TSP.2018.2844222</t>
  </si>
  <si>
    <t>2-s2.0-85048184913</t>
  </si>
  <si>
    <t>WNP06825</t>
  </si>
  <si>
    <t>['‚ àí0', 'viable phenotype', 'vegetative growth', 'two seasons', 'total number', 'temporal resolution', 'significantly correlated', 'seed yield', 'seed production', 'seed fill', 'response variables', 'rapid assessment', 'pod fill', 'plant pixels', 'phenotyping traits', 'low correlations', 'individual plots', 'highly correlated', 'harvest maturity', 'gndvi );', 'field conditions', 'extract features', 'effeciently partition', 'drought trial', 'drought experiment', 'desired spatio', 'crop response', 'canopy area', 'biomass rating', 'average gndvi', 'assessed temporally', 'arduous task', '2015 season', '2014 season']</t>
  </si>
  <si>
    <t>Image processing | Legume | Multispectral imagery | Remote sensing | Thermal imagery</t>
  </si>
  <si>
    <t>Phenotyping traits in large field crop trials with numerous breeding lines is an arduous task. Unmanned aerial vehicle (UAV) based remote sensing is currently being investigated for high-throughput agricultural field phenotyping applications. The system is conducive for rapid assessment of crop response to the environment, at a desired spatio-temporal resolution. Therefore, objective of this study was to evaluate such technology towards monitoring responses of dry bean lines to drought and low nitrogen stress (i.e., two trials and two seasons) under field conditions. A semi-automated image processing protocol was developed to extract features such as: (i) average green normalized difference vegetation index (GNDVI); and (ii) canopy area (total number of plant pixels) from individual plots. The data were acquired at mid-pod fill and late-pod fill growth stages in 2014 season, and at flowering, mid-pod fill, and late-pod fill growth stages in 2015 season. The relationships between remotely sensed image features with that of crop response variables such as seed yield, days to flowering, days to harvest maturity, days to seed fill, and biomass rating (for drought trial only) were assessed temporally. Overall, in drought experiment, both average GNDVI and canopy area were significantly correlated with seed yield in all trials at 5% level of significance. The average GNDVI and canopy area at flowering growth stages and average GNDVI at mid-pod fill stage were consistently highly correlated (r &gt; 0.73) with seed yield. The average GNDVI at flowering (r of ‚àí0.54 to ‚àí0.73) and mid-pod fill (r of ‚àí0.52 to ‚àí0.73) stages was highly correlated with biomass rating. Thus, average GNDVI could possibly be used as a viable phenotype for capturing biomass differences as well. A pilot thermal imaging of the sample breeding plots in drought trials also indicated its potential in capturing the temperature differences resulting from stress. For the nitrogen stress experiment, the correlations between remotely sensed image features and response variables were lower than in the drought experiment. The nitrogen from vegetative growth did not effeciently partition into seed production, which could have resulted in low correlations.</t>
  </si>
  <si>
    <t>60018208-60016617;60018208-60006173;60018208-60016617;60001989;60001989;60001989</t>
  </si>
  <si>
    <t>35886052200;55542699400;22951210900;53882175800;56786214000;6603840372</t>
  </si>
  <si>
    <t>Sankaran, Sindhuja;Zhou, Jianfeng;Khot, Lav R.;Trapp, Jennifer J.;Mndolwa, Eninka;Miklas, Phillip N.</t>
  </si>
  <si>
    <t>Pullman;Prosser;Columbia;Washington, D.C.</t>
  </si>
  <si>
    <t>Washington State University Pullman;Washington State University Prosser;University of Missouri;USDA Agricultural Research Service</t>
  </si>
  <si>
    <t>60018208;60016617;60006173;60001989</t>
  </si>
  <si>
    <t>Sankaran S.</t>
  </si>
  <si>
    <t>High-throughput field phenotyping in dry bean using small unmanned aerial vehicle based multispectral imagery</t>
  </si>
  <si>
    <t>S0168169917314977</t>
  </si>
  <si>
    <t>10.1016/j.compag.2018.05.034</t>
  </si>
  <si>
    <t>2-s2.0-85048186354</t>
  </si>
  <si>
    <t>['two steps', 'tag antenna', 'system behavior', 'selected time', 'scale infrastructure', 'proposed method', 'practical issue', 'paper retrospects', 'frequency identification', 'essentially separated', 'e .,', 'domain feature', 'communication principle', 'case study']</t>
  </si>
  <si>
    <t>crack characterization | Magnetic resonance coupling (MRC) | radio frequency identification (RFID) | structural health monitoring (SHM) | sweep frequency | time-frequency feature extraction</t>
  </si>
  <si>
    <t>Radio-frequency identification (RFID) tag antenna-based passive wireless sensors are receiving increasing attentions for structural health monitoring in large-scale infrastructure. For permanently installed monitoring, robustness to measurement variation including environmental conditions is a practical issue. This paper retrospects the communication principle of magnetic resonant coupling for low-frequency passive wireless RFID antenna sensors. The influence of communication is uncovered and essentially separated from sensing through two steps: Sweep (source) frequency to capture the system behavior, i.e., a resonance frequency range, and multiple feature extraction, fusion, and selection in conjunction with normalization for the selected time-domain feature of peak-to-peak. By this way, the robustness of the low-cost RFID sensing system is enhanced. The proposed method is validated by the case study in open crack detection and characterization under varied measurement conditions.</t>
  </si>
  <si>
    <t>6273-6280</t>
  </si>
  <si>
    <t>60007155;60011520;60007155;60006222</t>
  </si>
  <si>
    <t>57216517178;56446916100;56170401500;7202950628</t>
  </si>
  <si>
    <t>Zhang, Jun;Sunny, Ali Imam;Zhang, Gary;Tian, Guiyun</t>
  </si>
  <si>
    <t>London;Guangzhou;Newcastle</t>
  </si>
  <si>
    <t>King's College London;Guangdong University of Technology;Newcastle University</t>
  </si>
  <si>
    <t>60011520;60007155;60006222</t>
  </si>
  <si>
    <t>Feature extraction for robust crack monitoring using passive wireless RFID antenna sensors</t>
  </si>
  <si>
    <t>10.1109/JSEN.2018.2844564</t>
  </si>
  <si>
    <t>2-s2.0-85048199090</t>
  </si>
  <si>
    <t>['various levels', 'system performance', 'signal processing', 'sensor quality', 'receiver antennas', 'proposed wsn', 'paper proposes', 'integration interval', 'implementation complexity', 'fusion center', 'false alarm', 'distributed detection', 'channel knowledge', 'based fusion', 'based detector', 'also analyzed']</t>
  </si>
  <si>
    <t>Coherent and energy detection based fusion | hypothesis estimation | IR-UWB | massive MIMO | processing gain | WSN</t>
  </si>
  <si>
    <t>This paper proposes and analyzes impulse radio ultra-wideband (IR-UWB) system for wireless sensor networks (WSNs) using massive antenna arrays (MAAs) at fusion center (FC) for distributed detection. The coherent- and energy-based fusion rules are analyzed for the proposed WSN over multiple access channels. The tradeoff between the performance and the implementation complexity of the coherent- and energy-based fusion is studied. Furthermore, we show that MAAs at FC with various levels of channel knowledge can enhance the performance of energy-based detector in a UWB sensor network with simple system implementation and signal processing. Performance of the proposed UWB sensor network with reference to probability of detection, false alarm, and error are analyzed over the standard IEEE 802.15.4a multipath channels and results are validated using simulations. We have also analyzed the impact of various design parameters, such as the number of sensors, receiver antennas, sensor quality, and integration interval, on the system performance.</t>
  </si>
  <si>
    <t>6290-6302</t>
  </si>
  <si>
    <t>60104350;60105479;60104350</t>
  </si>
  <si>
    <t>57129338500;53872683100;12243715900</t>
  </si>
  <si>
    <t>Sharma, Sanjeev;Gupta, Anubha;Bhatia, Vimal</t>
  </si>
  <si>
    <t>New Delhi;Indore</t>
  </si>
  <si>
    <t>Indraprastha Institute of Information Technology, Delhi;Indian Institute of Technology Indore</t>
  </si>
  <si>
    <t>60105479;60104350</t>
  </si>
  <si>
    <t>IR-UWB sensor network using massive MIMO decision fusion: Design and performance analysis</t>
  </si>
  <si>
    <t>10.1109/JSEN.2018.2844832</t>
  </si>
  <si>
    <t>2-s2.0-85048207804</t>
  </si>
  <si>
    <t>['œ ∫^', 'water availability', 'unwanted signature', 'true negatives', 'tree stress', 'tree leaves', 'tcimf detectors', 'target signature', 'still able', 'spectra similarity', 'satisfactory oa', 'results showed', 'poor detection', 'pixel resolution', 'phenological events', 'paper examines', 'overall accuracy', 'natural resolution', 'mature leaves', 'matching filter', 'kappa coefficient', 'great potential', 'generally influenced', 'forest stands', 'false alarms', 'easily recognized', 'detector performed', 'decision threshold', 'concrete materials', 'brighter pixels', 'based detectors', 'anomaly detectors', 'also explored', '75 cm']</t>
  </si>
  <si>
    <t>Anomaly detection | Climate change | New foliage detection | Phenological events | Tree growth</t>
  </si>
  <si>
    <t>Phenological events of tree leaves from initiation to senescence is generally influenced by temperature and water availability. Detection of newly grown leaves (NGL) is useful in the diagnosis of growth of trees, tree stress and even climatic change. Utilizing very high resolution UAV images, this paper examines the feasibility of NGL detection using hyperspectral detection algorithms and anomaly detectors. The issues of pixel resolution and hard decision thresholding in deriving accurate NGL maps are also explored. Results showed that the blind-detection algorithms RXDs are not suitable for NGL detection due to the spectra similarity between NGL and both mature leaves and grass, while brighter pixels, such as those produced by soil and concrete materials, are more easily recognized as anomaly in contrast to forest. Matching filter (MF) based detectors are, however, able to accurately detect NGL over forest stands and are even more effective in the sense of achieving satisfactory true positives and true negatives while providing minimal false alarms. Of the tested partial knowledge MF algorithms, the covariance matched filter based distance (KMFD) detector performed very well with overall accuracy (OA) 0.97 and kappa coefficient (Œ∫^) 0.60 on a natural resolution of 6.75 cm image. When a variety of mature-leaf nonobjective targets are included in the detection, the orthogonal subspace projector (OSP) tends to suppress NGL pixels as an unwanted signature and this leads to poor detection. Conversely, the target constrained interference minimized filter (TCIMF) detector is still able to effectively detect NGL with a satisfactory OA and Œ∫^ through effective matching filter of the target signature as the hard-decision threshold is subject to a level of 5% or 1% probability of false alarms. From decimeter resolution satellite images, the KMFD and TCIMF detectors are capable of achieving an accuracy of OA = 0.94 and Œ∫^ = 0.56 or OA = 0.87 and Œ∫^ = 0.48 for images with a resolution of 33.75 cm or 67.50 cm respectively. This indicates that hyperspectral target detection techniques have great potential in NGL detection via high spatial resolution satellite multispectral images.</t>
  </si>
  <si>
    <t>174-189</t>
  </si>
  <si>
    <t>60021238;60014261;60014261;60014261</t>
  </si>
  <si>
    <t>8324596700;37058550100;57202421175;57200299119</t>
  </si>
  <si>
    <t>Lin, Chinsu;Chen, Shih Yu;Chen, Chia Chun;Tai, Chia Huei</t>
  </si>
  <si>
    <t>Chiayi;Douliou</t>
  </si>
  <si>
    <t>National Chiayi University;National Yunlin University of Science and Technology</t>
  </si>
  <si>
    <t>60021238;60014261</t>
  </si>
  <si>
    <t>Detecting newly grown tree leaves from unmanned-aerial-vehicle images using hyperspectral target detection techniques</t>
  </si>
  <si>
    <t>S0924271618301552</t>
  </si>
  <si>
    <t>10.1016/j.isprsjprs.2018.05.022</t>
  </si>
  <si>
    <t>2-s2.0-85048279302</t>
  </si>
  <si>
    <t>University of Roehampton</t>
  </si>
  <si>
    <t>UR</t>
  </si>
  <si>
    <t>['transmitted signal', 'results suggest', 'presented non', 'paper presents', 'loaded samples', 'linear relationship', 'glucose concentration', 'detect spikes', 'blood stream', 'animal study']</t>
  </si>
  <si>
    <t>Animal study | Diabetes | Glucose monitoring | In-vivo | Mm-wave | Non-invasive</t>
  </si>
  <si>
    <t>The paper presents the first in vivo glucose monitoring animal study in a pig, which correlates radio frequency signal transmission changes with changes in blood glucose concentration in the 58‚Äì62 GHz frequency range. The presented non-invasive glucose sensing system consists of two opposite facing patch antennas sandwiching glucose-loaded samples. Prior to the animal study, the system was tested using saline solution samples, for which a linear relationship between changes in transmitted signal and glucose concentration was observed. In the animal study, glucose concentration changes were induced by injecting a known glucose solution in the blood stream. The non-invasive transmission measurements were compared to the glucose levels obtained invasively from the animal. Our results suggest that the system can detect spikes in glucose concentration in the blood, which is an important milestone towards non-invasive glucose monitoring.</t>
  </si>
  <si>
    <t>761-772</t>
  </si>
  <si>
    <t>60159828-60011520;60159828;60159828;60159828-60011520;60159828-60011520;60159828</t>
  </si>
  <si>
    <t>56980018700;12646033800;57195264593;6602644338;57203646607;15060520300</t>
  </si>
  <si>
    <t>Cano-Garcia, Helena;Saha, Shimul;Sotiriou, Ioannis;Kosmas, Panagiotis;Gouzouasis, Ioannis;Kallos, Efthymios</t>
  </si>
  <si>
    <t>Medical Wireless Sensing Ltd;King's College London</t>
  </si>
  <si>
    <t>60159828;60011520</t>
  </si>
  <si>
    <t>Cano-Garcia H.</t>
  </si>
  <si>
    <t>Millimeter-Wave Sensing of Diabetes-Relevant Glucose Concentration Changes in Pigs</t>
  </si>
  <si>
    <t>10.1007/s10762-018-0502-6</t>
  </si>
  <si>
    <t>2-s2.0-85048304573</t>
  </si>
  <si>
    <t>2014-D1-LOW</t>
  </si>
  <si>
    <t>['weight thresholds', 'various heights', 'two well', 'results obtained', 'reliable model', 'relevant data', 'regulatory agencies', 'present work', 'parametric study', 'paper aims', 'main focus', 'large drones', 'injuries caused', 'human head', 'drone operations', 'different countries', 'conducted accordingly', 'comprehensive analysis', 'available groups', 'ais obtained', 'ais ),']</t>
  </si>
  <si>
    <t>Abbreviated Injury Scale (AIS) | Head Injury Criterion (HIC) | Impact energy | Unmanned Aerial Vehicle (UAV)</t>
  </si>
  <si>
    <t>Different weight thresholds for drone operations have been specified by regulatory agencies in different countries, without detailed backgrounds of guidelines. Therefore, this paper aims to study weight thresholds by focusing different levels of injuries caused by the impact of the drones on human head of different weights dropped at various heights. The work covers drone free drop modelling, FEM (finite element method) based impact modeling, and comparable drop impact experiments. The analyses and experiments were conducted accordingly to two individual commercially-available groups: small and large drones in weights. Two well-established indicators defining head injuries due to impact, which are known as Head Injury Criterion (HIC) and Abbreviated Injury Scale (AIS), are used in the present weight threshold study. The proposed AIS level for the weight threshold estimation has been set at AIS level 3, which indicates major skull fracture, in the further analysis through the probability of fatality. The main focus of the present work is to perform a parametric study and to present a reliable model to estimate the weight thresholds of the drone operations based on HIC and AIS. In conclusion, the results obtained and presented in this paper have demonstrated and provided a comprehensive analysis of possible direct injuries of a falling drone impacting a human head, with relevant data of impact or injury levels associated with HIC and AIS obtained for a drone with different weights falling from various heights.</t>
  </si>
  <si>
    <t>228-255</t>
  </si>
  <si>
    <t>60118625;60031307;60031307;60031307;60118625;60118625;60031307;60118625;60118625</t>
  </si>
  <si>
    <t>57193909289;7102180158;57211232609;57201392369;57201397406;57201397992;57201397837;57201392227;57201391600</t>
  </si>
  <si>
    <t>Koh, Choon Hian;Low, K. H.;Li, Lei;Zhao, Yi;Deng, Chao;Tan, Shi Kun;Chen, Yuliang;Yeap, Bing Cheng;Li, Xin</t>
  </si>
  <si>
    <t>Air Traffic Management Research Institute;School of Mechanical and Aerospace Engineering</t>
  </si>
  <si>
    <t>60118625;60031307</t>
  </si>
  <si>
    <t>Koh C.</t>
  </si>
  <si>
    <t>Weight threshold estimation of falling UAVs (Unmanned Aerial Vehicles) based on impact energy</t>
  </si>
  <si>
    <t>S0968090X18305709</t>
  </si>
  <si>
    <t>10.1016/j.trc.2018.04.021</t>
  </si>
  <si>
    <t>2-s2.0-85048317857</t>
  </si>
  <si>
    <t>['wire integration', 'two challenges', 'specific resonance', 'several remediations', 'rectangular conductor', 'precise width', 'porosity impacted', 'output connector', 'orientations depending', 'noise ratios', 'measured reflection', 'isogrid panel', 'input impedance', 'included reinforcing', 'imperfections typical', 'ground plane', 'gain coefficients', 'foil placement', 'fabrication related', 'fabricated within', 'fabricated via', 'dielectric features', 'component placement', 'commercial frequency', 'caused changes', 'cable flexing', 'bonding agent', 'bluetooth communication', '4 ghz']</t>
  </si>
  <si>
    <t>3D printed antennas | 3D printed electronics | Additive manufacturing</t>
  </si>
  <si>
    <t>In this work, a 3D printed patch antenna is fabricated within a complex dielectric structure relevant to the construction of satellites ‚Äì an isogrid panel. The antenna was fabricated via a multi-process, hybrid, additive manufacturing system that included polymer material extrusion enhanced with complementary manufacturing capabilities of foil placement and patterning, wire integration and component placement. The antenna design targeted the commercial frequency of Bluetooth communication at 2.4 GHz by introducing a rectangular conductor of precise width, height and thickness from ground plane for the specific resonance. The measured reflection and gain coefficients were reasonable, however, two challenges were identified with the fabrication related to (1) imperfections typical of material extrusion additive manufacturing processes including unintentional porosity and (2) the insecure mechanical bonding between the output connector and substrate. Porosity impacted the dielectric features (permittivity) of the substrate and consequently introduced error in final antenna resonance (2.13 GHz versus the target of 2.4 GHz). The bonding affected mechanical reliability and caused changes in input impedance which affected signal quality for some orientations depending on cable flexing. Several remediations were identified, all of which included reinforcing the connector during embedding with a bonding agent. In the end, the antenna was compared to a commercial dipole antenna and the signal-to-noise ratios were within 6%.</t>
  </si>
  <si>
    <t>197-203</t>
  </si>
  <si>
    <t>Journal of Manufacturing Processes</t>
  </si>
  <si>
    <t>60004960;60007801;60015710;60007801;60007801;60007801;60015710;60007801</t>
  </si>
  <si>
    <t>7102140646;36058705800;57224662142;57193526245;57199056929;57194945488;8859082200;7006119492</t>
  </si>
  <si>
    <t>MacDonald, Eric;Espalin, David;Doyle, Derek;Mu√±oz, Jazmin;Ambriz, Steven;Coronel, Jose;Williams, Andrew;Wicker, Ryan</t>
  </si>
  <si>
    <t>Kirtland;El Paso;Youngstown</t>
  </si>
  <si>
    <t>Kirtland Air Force Base;The University of Texas at El Paso;Youngstown State University</t>
  </si>
  <si>
    <t>60015710;60007801;60004960</t>
  </si>
  <si>
    <t>MacDonald E.</t>
  </si>
  <si>
    <t>Fabricating patch antennas within complex dielectric structures through multi-process 3D printing</t>
  </si>
  <si>
    <t>S152661251830505X</t>
  </si>
  <si>
    <t>10.1016/j.jmapro.2018.05.013</t>
  </si>
  <si>
    <t>2-s2.0-85048344993</t>
  </si>
  <si>
    <t>['transcription factor', 'thr residues', 'thr loop', 'terminal ser', 'study unveils', 'stress tolerance', 'ste7 deletion', 'severe defects', 'related genes', 'regulatory role', 'pheromone response', 'osmotic salts', 'nitrogen assimilation', 'model yeast', 'mentioned phenotypes', 'mapk fus3', 'kinase ste7', 'hyphal growth', 'heat shock', 'genes encode', 'fus3 cascade', 'four c', 'filamentous growth', 'filamentous fungi', 'developmental activators', 'conserved ser', 'conidial germination', 'complete loss', 'beauveria bassiana', 'b irradiation', 'aerial conidiation', '6 )-']</t>
  </si>
  <si>
    <t>Asexual cycle | Entomopathogenic fungi | Fus3-cascaded component | Gene expression and regulation | MAPK cascade | Phosphorylation sites | Stress response | Virulence</t>
  </si>
  <si>
    <t>The mitogen-activated protein kinase (MAPK) kinase Ste7 has a conserved Ser/Thr loop (S/T-X4(6)-S/T) that can activate the MAPK Fus3 or Kss1 for the regulation of pheromone response and filamentous growth in model yeast. Here, we show that not only the loop but also four C-terminal Ser/Thr residues are essential for Ste7 to function in the Fus3 cascade of Beauveria bassiana, a filamentous fungal insect pathogen. Mutagenesis of either looped S216/T220 or C-terminal S362 resulted in the same severe defects in conidial germination, hyphal growth, aerial conidiation, and submerged blastospore production as the ste7 deletion, followed by a complete loss of virulence and similarly increased cell sensitivities to osmotic salts, oxidants, heat shock and UV-B irradiation. Mutagenesis of three other Ser/Thr residues (S391, S440, and T485) also caused severe defects in most of the mentioned phenotypes. These defects correlated well with dramatically reduced transcript levels of some phenotype-related genes. These genes encode a transcription factor (CreA) essential for carbon/nitrogen assimilation, developmental activators (BrlA, AbaA, and WetA) and upstream transcription factor (FluG) required for conidiation, P-type N+/K+ ATPases (Ena1‚Äì5) required for intracellular N+/K+ homeostasis, and antioxidant enzymes involved in multiple stress responses. Our study unveils that the loop and four C-terminal Ser/Thr residues are all vital for the regulatory role of Ste7 in the growth, conidiation, virulence, and/or stress tolerance of B. bassiana and perhaps other filamentous fungi.</t>
  </si>
  <si>
    <t>6973-6986</t>
  </si>
  <si>
    <t>60073726-60003970;60003970;60003970-60103970;60003970;60003970</t>
  </si>
  <si>
    <t>57188841162;56270057500;26434000800;7201752214;7201365093</t>
  </si>
  <si>
    <t>Wang, Zhi Kang;Cai, Qing;Tong, Sen Miao;Ying, Sheng Hua;Feng, Ming Guang</t>
  </si>
  <si>
    <t>Hangzhou;Yantai;Hangzhou</t>
  </si>
  <si>
    <t>Zhejiang Agriculture and Forestry University;Ludong University;Zhejiang University</t>
  </si>
  <si>
    <t>60103970;60073726;60003970</t>
  </si>
  <si>
    <t>C-terminal Ser/Thr residues are vital for the regulatory role of Ste7 in the asexual cycle and virulence of Beauveria bassiana</t>
  </si>
  <si>
    <t>10.1007/s00253-018-9148-5</t>
  </si>
  <si>
    <t>2-s2.0-85048362707</t>
  </si>
  <si>
    <t>2012HA005</t>
  </si>
  <si>
    <t>['wide band', 'sigw ).', 'rectangular patches', 'measurements show', 'mean gain', 'low profile', 'high gain', 'guide wavelength', 'field measurements', 'easy integration', 'dipole antenna', 'antenna emits', '30 ghz', '04 dbi']</t>
  </si>
  <si>
    <t>Antenna | low profile | magnetoelectric (ME) dipole | millimeter wave (MMW) | substrate-integrated gap waveguide (SIGW)</t>
  </si>
  <si>
    <t>In this letter, a magnetoelectric (ME) dipole antenna with characteristics of low profile, easy integration, wide band, and high gain is proposed. The ME dipole is composed of rectangular patches and metallic via holes, and is embedded in a square aperture etched on substrate-integrated gap waveguide (SIGW). In particular, the ME dipole is fed by a coplanar strip line, which is designed in SIGW to realize a low profile of 0.19Œªg (Œªg is the guide wavelength at center frequency). The measurements show that the 10 dB impedance bandwidth of the antenna is 29%, ranging from 22.4 to 30 GHz, with a mean gain of 8.04 dBi. Furthermore, the antenna emits a stable radiation pattern, validated by the far-field measurements.</t>
  </si>
  <si>
    <t>1373-1376</t>
  </si>
  <si>
    <t>60028009;60028009;60028009;60028009;60028009;60028009</t>
  </si>
  <si>
    <t>7401738553;57193429129;36130476600;8706408900;24483672700;55822143600</t>
  </si>
  <si>
    <t>Shen, Dongya;Ma, Chaojun;Ren, Wenping;Zhang, Xiupu;Ma, Zuhui;Qian, Rongrong</t>
  </si>
  <si>
    <t>Yunnan University</t>
  </si>
  <si>
    <t>Shen D.</t>
  </si>
  <si>
    <t>A low-profile substrate-integrated-gap-waveguide- fed magnetoelectric dipole</t>
  </si>
  <si>
    <t>10.1109/LAWP.2018.2845848</t>
  </si>
  <si>
    <t>2-s2.0-85048469559</t>
  </si>
  <si>
    <t>DE160100382</t>
  </si>
  <si>
    <t>['wide analysis', 'well studied', 'unmated female', 'two harmirs', 'three sub', 'specific irs', 'showing conservation', 'selective forces', 'searching behaviors', 'scale genome', 'results suggest', 'protein identity', 'proposed function', 'oviposition behaviors', 'manual efforts', 'male adults', 'limited information', 'lepidopteran species', 'lepidopteran irs', 'length sequences', 'irs ),', 'ionotropic receptor', 'higher degree', 'helicoverpa armigera', 'greatly extended', 'gene structure', 'female host', 'expression difference', 'dual function', 'drosophila melanogaster', 'drosophila irs', 'current study', 'cotton bollworm', 'contribute primarily', 'based approach', 'antennal irs', 'also detected', '825 full', '16 butterflies', '13 moths']</t>
  </si>
  <si>
    <t>Expression profile | Gene duplication | Gustation | Helicoverpa armigera | Ionotropic receptor | Mating experiment | Olfaction</t>
  </si>
  <si>
    <t>The functions of the Ionotropic Receptor (IR) family have been well studied in Drosophila melanogaster, but only limited information is available in Lepidoptera. Here, we conducted a large-scale genome-wide analysis of the IR gene repertoire in 13 moths and 16 butterflies. Combining a homology-based approach and manual efforts, totally 996 IR candidates are identified including 31 pseudogenes and 825 full-length sequences, representing the most current comprehensive annotation in lepidopteran species. The phylogeny, expression and sequence characteristics classify Lepidoptera IRs into three sub-families: antennal IRs (A-IRs), divergent IRs (D-IRs) and Lepidoptera-specific IRs (LS-IRs), which is distinct from the case of Drosophila IRs. In comparison to LS-IRs and D-IRs, A-IRs members share a higher degree of protein identity and are distinguished into 16 orthologous groups in the phylogeny, showing conservation of gene structure. Analysis of selective forces on 27 orthologous groups reveals that these lepidopteran IRs have evolved under strong purifying selection (dN/dS¬´1). Most notably, lineage-specific gene duplications that contribute primarily to gene number variations across Lepidoptera not only exist in D-IRs, but are present in the two other sub-families including members of IR41a, 76b, 87a, 100a and 100b. Expression profiling analysis reveals that over 80% (21/26) of Helicoverpa armigera A-IRs are expressed more highly in antennae of adults or larvae than other tissues, consistent with its proposed function in olfaction. However, some are also detected in taste organs like proboscises and legs. These results suggest that some A-IRs in H. armigera likely bear a dual function with their involvement in olfaction and gustation. Results from mating experiments show that two HarmIRs (IR1.2 and IR75d) expression is significantly up-regulated in antennae of mated female moths. However, no expression difference is observed between unmated female and male adults, suggesting an association with female host-searching behaviors. Our current study has greatly extended the IR gene repertoire resource in Lepidoptera, and more importantly, identifies potential IR candidates for olfactory, gustatory and oviposition behaviors in the cotton bollworm.</t>
  </si>
  <si>
    <t>37-53</t>
  </si>
  <si>
    <t>60073577-118297650;60019939;60024045;60073577;60018910;118297650</t>
  </si>
  <si>
    <t>54581156200;56568517500;56799619200;36524423300;57190380860;7403369591</t>
  </si>
  <si>
    <t>Liu, Nai Yong;Xu, Wei;Dong, Shuang Lin;Zhu, Jia Ying;Xu, Yu Xing;Anderson, Alisha</t>
  </si>
  <si>
    <t>China;China;Australia;China;Australia</t>
  </si>
  <si>
    <t>Kunming;Nanjing;Perth;Kunming;Geelong</t>
  </si>
  <si>
    <t>Southwest Forestry University;Nanjing Agricultural University;Murdoch University;Kunming Institute of Botany Chinese Academy of Sciences;CSIRO Health and Biosecurity</t>
  </si>
  <si>
    <t>60073577;60024045;60019939;60018910;118297650</t>
  </si>
  <si>
    <t>Liu N.</t>
  </si>
  <si>
    <t>Genome-wide analysis of ionotropic receptor gene repertoire in Lepidoptera with an emphasis on its functions of Helicoverpa armigera</t>
  </si>
  <si>
    <t>S0965174817302102</t>
  </si>
  <si>
    <t>10.1016/j.ibmb.2018.05.005</t>
  </si>
  <si>
    <t>2-s2.0-85048478070</t>
  </si>
  <si>
    <t>['transmit power', 'suboptimal solution', 'proposed algorithm', 'low complexity', 'letter investigates', 'jointly optimize', 'iterative algorithm', 'ground terminals', 'flying altitude', 'antenna beamwidth', 'allocated bandwidth']</t>
  </si>
  <si>
    <t>altitude optimization | bandwidth allocation | beamwidth optimization | location placement | UAV communications</t>
  </si>
  <si>
    <t>This letter investigates an uplink power control problem for unmanned aerial vehicles (UAVs)-Assisted wireless communications. We jointly optimize the UAV's flying altitude, antenna beamwidth, UAV's location, and ground terminals' allocated bandwidth, and transmit power to minimize the sum uplink power subject to the minimal rate demand. An iterative algorithm is proposed with low complexity to obtain a suboptimal solution. Numerical results show that the proposed algorithm can achieve good performance in terms of uplink sum power saving.</t>
  </si>
  <si>
    <t>1716-1719</t>
  </si>
  <si>
    <t>60011520;60022109;60011520;60005244;60005244;60022109;60022109</t>
  </si>
  <si>
    <t>56123330000;57216130560;6602744165;57221159691;56206125100;6602911293;6603561059</t>
  </si>
  <si>
    <t>Yang, Zhaohui;Pan, Cunhua;Shikh-Bahaei, Mohammad;Xu, Wei;Chen, Ming;Elkashlan, Maged;Nallanathan, Arumugam</t>
  </si>
  <si>
    <t>London;London;Nanjing</t>
  </si>
  <si>
    <t>Queen Mary University of London;King's College London;Southeast University</t>
  </si>
  <si>
    <t>60022109;60011520;60005244</t>
  </si>
  <si>
    <t>Joint Altitude, Beamwidth, Location, and Bandwidth Optimization for UAV-Enabled Communications</t>
  </si>
  <si>
    <t>10.1109/LCOMM.2018.2846241</t>
  </si>
  <si>
    <t>2-s2.0-85048482927</t>
  </si>
  <si>
    <t>SCHR 1384/7-1</t>
  </si>
  <si>
    <t>['user multiple', 'transmitters estimate', 'time slots', 'temporal alignment', 'spatial zero', 'simple scheme', 'receiver ).', 'optimal dof', 'optimal degrees', 'finite number', 'delayed csit', 'decoding procedures', 'csit ).', 'antenna configurations']</t>
  </si>
  <si>
    <t>Channel state information | Interference channels | MIMO | Multiuser channels</t>
  </si>
  <si>
    <t>A simple scheme is proposed to achieve the optimal degrees of freedom (DoF) of the temporally correlated two-user multiple-input-multiple-output interference channel with delayed channel state information at the transmitter (CSIT). The delayed CSIT is exploited for temporal alignment at the transmitters and spatial zero-forcing of interference at the receivers. The transmitters estimate the current CSIT using perfect delayed CSIT. For most antenna configurations, the proposed scheme achieves the optimal DoF-region of this channel by precoding (resp. decoding) over a finite number of time slots at each transmitter (resp. receiver). This is an improvement over existing achievable methods, which require infinite channel extensions (hence, infinite decoding delay) and involve complicated encoding and decoding procedures.</t>
  </si>
  <si>
    <t>5397-5408</t>
  </si>
  <si>
    <t>60020850;60020238</t>
  </si>
  <si>
    <t>55312218200;7102970468</t>
  </si>
  <si>
    <t>Rezaee, Mohsen;Schreier, Peter J.</t>
  </si>
  <si>
    <t>Iran;Germany</t>
  </si>
  <si>
    <t>Tehran;Paderborn</t>
  </si>
  <si>
    <t>Iran Telecommunication Research Center, Tehran;Universit√§t Paderborn</t>
  </si>
  <si>
    <t>Rezaee M.</t>
  </si>
  <si>
    <t>A degrees-of-freedom-achieving scheme for the temporally correlated MIMO interference channel with delayed CSIT</t>
  </si>
  <si>
    <t>10.1109/TWC.2018.2843345</t>
  </si>
  <si>
    <t>2-s2.0-85048490298</t>
  </si>
  <si>
    <t>['transmit antennas', 'time slots', 'spfb scheme', 'source cooperation', 'simple pfb', 'second one', 'schemes namely', 'remains constant', 'redundant rows', 'reduced pfb', 'reduced feedback', 'receive antennas', 'precoder matrix', 'particularly useful', 'low snr', 'investigated using', 'interference channels', 'interference alignment', 'high snrs', 'first scheme', 'feedback duration', 'fed back', 'either orthogonal', 'chordal distance']</t>
  </si>
  <si>
    <t>Analog feedback | Chordal distance | Interference alignment | Interference channel | Precoder feedback</t>
  </si>
  <si>
    <t>This paper presents two analog precoder feedback (PFB) schemes namely the simple PFB (SPFB) scheme and the reduced PFB (RPFB) scheme for interference channels. In the first scheme, each destination transmits full precoder, while in the second one, the size of the precoder to be fed back is reduced by removing the redundant rows of the precoder matrix. This reduced feedback is particularly useful in the systems, where the number of transmit antennas are more than the number of receive antennas. These schemes have been analyzed for the cases where time slots in the feedback duration are independent of the number of users and where the time slots scale linearly with the number of users. For both these schemes, the precoder reconstruction methods are investigated using the chordal distance. For interference alignment, the rate loss upper bound analysis shows that the rate loss increases with signal-to-noise-ratio (SNR) at low SNR, while it remains constant in high SNR range. Simulation results verify that the linear sum rate scaling is preserved at high SNRs. The full precoder feedback dominates, when the source cooperation is assumed, while RPFB yields improvements over SPFB scheme, when no source cooperation is assumed and $Kd$ time slots are utilized in either orthogonal or independent transmission case.</t>
  </si>
  <si>
    <t>5382-5396</t>
  </si>
  <si>
    <t>56765317500;57213751311</t>
  </si>
  <si>
    <t>Garg, Navneet;Sharma, Govind</t>
  </si>
  <si>
    <t>Analog precoder feedback schemes with interference alignment</t>
  </si>
  <si>
    <t>10.1109/TWC.2018.2843340</t>
  </si>
  <si>
    <t>2-s2.0-85048491796</t>
  </si>
  <si>
    <t>['special cases', 'signal throughput', 'results includes', 'receiving antennas', 'proposed methodology', 'arbitrary number', 'analytical expressions']</t>
  </si>
  <si>
    <t>Channel capacity | equal gain combining | high-order statistics</t>
  </si>
  <si>
    <t>This letter presents novel results for the high-order capacity statistics of equal gain combining diversity receivers. The proposed methodology to obtain these results includes in the analysis the study of generalized fading channels and an arbitrary number of receiving antennas. Analytical expressions for the n-Th order capacity statistics as well as for the amount of dispersion, the reliability of the signal throughput, the kurtosis, and the skewness of the channel capacity distribution have been derived. The validity of the proposed methodology has been verified by means of Monte Carlo computer simulations. Furthermore, it has been shown that previously published results for the first-order capacity statistics are included in the analysis as special cases.</t>
  </si>
  <si>
    <t>1740-1743</t>
  </si>
  <si>
    <t>60003684;60028900;60007381;60003684;60025997</t>
  </si>
  <si>
    <t>16025317800;7005906188;57188982780;57201189800;7103030811</t>
  </si>
  <si>
    <t>Peppas, Kostas P.;Takis Mathiopoulos, P.;Yang, Jing;Zhang, Can;Sasase, Iwao</t>
  </si>
  <si>
    <t>Greece;Japan;China;Greece</t>
  </si>
  <si>
    <t>Athens;Tokyo;Yangzhou;Tripolis</t>
  </si>
  <si>
    <t>National and Kapodistrian University of Athens;Keio University;Yangzhou University;University of Peloponnese</t>
  </si>
  <si>
    <t>60028900;60025997;60007381;60003684</t>
  </si>
  <si>
    <t>Peppas K.P.</t>
  </si>
  <si>
    <t>High-Order Statistics for the Channel Capacity of EGC Receivers over Generalized Fading Channels</t>
  </si>
  <si>
    <t>10.1109/LCOMM.2018.2846229</t>
  </si>
  <si>
    <t>2-s2.0-85048493417</t>
  </si>
  <si>
    <t>['weight vectors', 'proposed solution', 'proposed method', 'program optimizing', 'optimizes symbols', 'eavesdropper directions', 'designing multi', 'convex program', 'artificial noise']</t>
  </si>
  <si>
    <t>artificial noise | convex program | Directional modulation | physical layer security</t>
  </si>
  <si>
    <t>A joint optimization algorithm for designing multi-beam directional modulation (MBDM) symbols with artificial noise (AN) is proposed for physical layer security in wireless communication systems. The proposed approach guarantees specific minimum error probabilities along the given eavesdropper directions. The algorithm is implemented by iterating between a convex program that optimizes symbols with AN and a convex (linear) program optimizing a set of weight vectors to guarantee specific error probabilities along the eavesdropper directions. The proposed method is compared against several MBDM algorithms, and is found to provide excellent bit error rate performance results. A hardware experimental test bed is described and is used to demonstrate the feasibility of the proposed solution.</t>
  </si>
  <si>
    <t>1712-1715</t>
  </si>
  <si>
    <t>60002162;60002162</t>
  </si>
  <si>
    <t>57192910570;36765801700</t>
  </si>
  <si>
    <t>Christopher, Ryan M.;Borah, Deva K.</t>
  </si>
  <si>
    <t>Las Cruces</t>
  </si>
  <si>
    <t>New Mexico State University</t>
  </si>
  <si>
    <t>Christopher R.M.</t>
  </si>
  <si>
    <t>Iterative convex optimization of multi-beam directional modulation with artificial noise</t>
  </si>
  <si>
    <t>10.1109/LCOMM.2018.2845404</t>
  </si>
  <si>
    <t>2-s2.0-85048495672</t>
  </si>
  <si>
    <t>['wet strategy', 'two together', 'two categories', 'two aspects', 'thorough investigation', 'system performance', 'system parameters', 'strong duality', 'simple transformation', 'sdp problem', 'sdp ).', 'proposed methods', 'proposed approaches', 'properly designing', 'previous line', 'overall goal', 'original problem', 'optimal solution', 'node smaller', 'joint routing', 'energy consumption', 'efficient routing', 'distributed implementations', 'briefly divided', 'approaches used', 'also propose']</t>
  </si>
  <si>
    <t>Energy beamforming | RF energy transmission | Semi-definite programming | WPSN</t>
  </si>
  <si>
    <t>The lifetime of a wireless sensor network (WSN) determines how long the network can be used to monitor the area of interest. Hence, it is one of the most important performance metrics for WSN. The approaches used to prolong the lifetime can be briefly divided into two categories: reducing the energy consumption, such as designing an efficient routing, and providing extra energy, such as using wireless energy transfer (WET) to charge the nodes. Contrary to the previous line of work where only one of those two aspects is considered, we investigate these two together. In particular, we consider a scenario where dedicated wireless chargers transfer energy wirelessly to sensors. The overall goal is to maximize the minimum sampling rate of the nodes while keeping the energy consumption of each node smaller than the energy it receives. This is done by properly designing the routing of the sensors and the WET strategy of the chargers. Although such a joint routing and energy beamforming problem is non-convex, we show that it can be transformed into a semi-definite optimization problem (SDP). We then prove that the strong duality of the SDP problem holds, and hence, the optimal solution of the SDP problem is attained. Accordingly, the optimal solution for the original problem is achieved by a simple transformation. We also propose a low-complexity approach based on pre-determined beamforming directions. Moreover, based on the alternating direction method of multipliers, the distributed implementations of the proposed approaches are studied. The simulation results illustrate the significant performance improvement achieved by the proposed methods. In particular, the proposed energy beamforming scheme significantly outperforms the schemes where one does not use energy beamforming, or one does not use optimized routing. A thorough investigation of the effect of system parameters, including the number of antennas, the number of nodes, and the number of chargers, on the system performance is provided. The promising convergence behavior of the proposed distributed approaches is illustrated.</t>
  </si>
  <si>
    <t>5338-5352</t>
  </si>
  <si>
    <t>60002014;60003858;60002014;60002014</t>
  </si>
  <si>
    <t>57044118200;24725085600;55957727100;7202520960</t>
  </si>
  <si>
    <t>Du, Rong;Ozcelikkale, Ayca;Fischione, Carlo;Xiao, Ming</t>
  </si>
  <si>
    <t>Uppsala;Stockholm</t>
  </si>
  <si>
    <t>Uppsala Universitet;The Royal Institute of Technology (KTH)</t>
  </si>
  <si>
    <t>60003858;60002014</t>
  </si>
  <si>
    <t>Du R.</t>
  </si>
  <si>
    <t>Towards immortal wireless sensor networks by optimal energy beamforming and data routing</t>
  </si>
  <si>
    <t>10.1109/TWC.2018.2842192</t>
  </si>
  <si>
    <t>2-s2.0-85048499146</t>
  </si>
  <si>
    <t>['wind velocities', 'wide range', 'theoretical model', 'theoretical approach', 'stratospheric airship', 'solar array', 'results showed', 'results demonstrated', 'required areas', 'powered airships', 'powered airship', 'paper provides', 'operational latitudes', 'numerically investigated', 'maintain persistence', 'keep station', 'high wind', 'high latitudes', 'flight date', 'energy ratio', 'custom tool', 'cruise condition', 'civilian applications', 'case study', 'airship operates', 'aerial vehicle']</t>
  </si>
  <si>
    <t>Energy ratio | Perpetual endurance | Perpetuity threshold | Solar array area | Stratospheric solar-powered platform</t>
  </si>
  <si>
    <t>The high altitude solar-powered airships have been proposed for use as long endurance platforms, for a variety of military and civilian applications. The challenges of perpetual endurance flight require the airship to generate sufficient power over a wide range of operational latitudes so that the aerial vehicle can keep station through high wind events and maintain persistence. This paper provides a theoretical approach to analyzing the perpetual endurance performance of a high altitude solar-powered airship. According to the features of stratospheric airship and the theoretical model, a custom tool is developed using MATLAB computer program when the airship operates in the cruise condition. The effects of the operational latitudes, wind velocities and solar array areas on the energy ratio are numerically investigated in detail, and the required areas of solar array under the conditions of different minimum energy ratio were discussed. The results showed that the solar-powered airships faced severe operational limitations at high latitudes in the winter, especially in the high wind. In addition, a case study was analyzed to demonstrate the effectiveness of this approach to predicting the perpetual endurance region. The results demonstrated that the theoretical approach suggested a pathway towards planning the flight date and location for an airship.</t>
  </si>
  <si>
    <t>118-130</t>
  </si>
  <si>
    <t>60017060;60017060;60017060;60013789;60017060;60013789;60013789</t>
  </si>
  <si>
    <t>56237930500;57202505422;55832125100;57191504735;57202192751;57189462838;26658543700</t>
  </si>
  <si>
    <t>Li, Jun;Liao, Jun;Liao, Yuxin;Du, Huafei;Luo, Shibin;Zhu, Weiyu;Lv, Mingyun</t>
  </si>
  <si>
    <t>Central South University;Beihang University</t>
  </si>
  <si>
    <t>60017060;60013789</t>
  </si>
  <si>
    <t>An approach for estimating perpetual endurance of the stratospheric solar-powered platform</t>
  </si>
  <si>
    <t>S1270963817324148</t>
  </si>
  <si>
    <t>10.1016/j.ast.2018.05.035</t>
  </si>
  <si>
    <t>2-s2.0-85048506553</t>
  </si>
  <si>
    <t>['successfully achieved', 'reflection coefficients', 'radiator side', 'radiation patterns', 'proposed antenna', 'one side', 'measurement results', 'layered arrow', 'ground side', 'conventional perturbation', 'clockwise rotation', 'bottom side', 'bidirectional opposite', 'axial ratios', 'article proposes', 'antenna gains']</t>
  </si>
  <si>
    <t>arrow-slot | bidirectional radiation pattern | circular polarization | dual-layered loading perturbation | opposite polarization sense</t>
  </si>
  <si>
    <t>This article proposes a novel circularly polarized microstrip antenna supported with bidirectional opposite-sense radiation using a dual-layered arrow-shaped slot perturbation. Unlike a conventional perturbation which is etched only on one side, the arrow-shaped slot perturbation of the proposed antenna is divided into two diagonal half-arrows and etched on both the top and bottom side. Consequently, the counter-clockwise rotation of electric surface currents at the radiator side for right-handed circular polarization and the clockwise rotation of those at the ground side for left-handed circular polarization are successfully achieved. The measurement results of the proposed antenna show good agreement with the simulations of reflection coefficients, axial ratios, antenna gains, and radiation patterns.</t>
  </si>
  <si>
    <t>2018-2022</t>
  </si>
  <si>
    <t>60002445;60068689;60002445</t>
  </si>
  <si>
    <t>57202503523;26656068900;57202767597</t>
  </si>
  <si>
    <t>Lee, Sunghee;Pyo, Seongmin;Kim, Jae Hyun</t>
  </si>
  <si>
    <t>Yusong;Kyonggi-do</t>
  </si>
  <si>
    <t>Hanbat National University;Ajou University</t>
  </si>
  <si>
    <t>60068689;60002445</t>
  </si>
  <si>
    <t>Circularly polarized microstrip antenna with bidirectional radiation using dual-layered arrow-shape slot perturbation for CubeSat application</t>
  </si>
  <si>
    <t>10.1002/mop.31297</t>
  </si>
  <si>
    <t>2-s2.0-85048519406</t>
  </si>
  <si>
    <t>['‚ àí5', 'tx mode', 'two mid', 'system requirement', 'rx mode', 'rx architecture', 'phase shifter', 'paper presents', 'mgmrx ),', 'measured gains', 'input 1', 'including pads', 'gain modes', 'gain mode', 'gain controlling', 'distributed amplifier', 'differently implemented', 'das ).', 'cmos technology', 'chip size', 'amplitude variation', '8 db', '625 ¬∞', '5 ¬∞', '354 ¬∞']</t>
  </si>
  <si>
    <t>beamforming | phase shifter | S-band phased array antenna</t>
  </si>
  <si>
    <t>This paper presents a multi-mode phase shifter in CMOS technology for S-band phased array antenna with gain control modes depending on system requirement. The proposed phase shifter consists of 6-bit phase shifter with DPDT, which provides full phase control range of 354¬∞ with the LSB of 5.625¬∞ and two distributed amplifiers (DAs). The proposed phase shifter operates four different gain modes (high-gain mode, two mid-gain modes, and bypass mode). Also, two mid-gain modes are differently implemented by position of the distributed amplifier in TX/RX architecture. When the distributed amplifier is at the output, the phase shifter is in Tx mode. In contrast, the phase shifter is in Rx mode when the distributed amplifier is at input. The measured gains are 14¬†dB (HGM), 2¬†dB (MGMtx/MGMrx), and ‚àí10¬†dB (BPM) by gain controlling. The proposed phase shifter has the maximum RMS phase error of 2.5¬∞ and amplitude variation of 0.8 dB from 1.6 to 2.6¬†GHz, respectively. The measured output 1-dB compression points (OP1dBs) are 7.5, 6.5, ‚àí5.5, and ‚àí6¬†dBm, and input 1-dB compression points (IP1dBs) are ‚àí5 and 5¬†dBm at 2.4¬†GHz. The chip size is 2.5¬†√ó¬†1.5¬†mm2, including pads. The phase shifter consumes 40¬†mA from a 2.4 V DC supply.</t>
  </si>
  <si>
    <t>1921-1924</t>
  </si>
  <si>
    <t>60013866;60021032;60013866</t>
  </si>
  <si>
    <t>57202055787;55364706300;7601376431</t>
  </si>
  <si>
    <t>Kim, Jinhyun;Cho, Moon Kyu;Kim, Jeong Geun</t>
  </si>
  <si>
    <t>Georgia Institute of Technology;Kwangwoon University</t>
  </si>
  <si>
    <t>60021032;60013866</t>
  </si>
  <si>
    <t>A multimode phase shifter for S-band phased array antenna</t>
  </si>
  <si>
    <t>10.1002/mop.31270</t>
  </si>
  <si>
    <t>2-s2.0-85048520851</t>
  </si>
  <si>
    <t>['space wavelength', 'ring resonators', 'rectangular slots', 'profile dual', 'port 1', 'polarized resonances', 'parasitic elements', 'orthogonal axis', 'middle substrate', 'maximum gain', 'lower substrate', 'impedance matching', 'gap thickness', 'feeding element', 'fabricated antenna', 'employed near', 'bandwidth enhancement', 'article proposes', '9 db', '3 dbi', '19 db']</t>
  </si>
  <si>
    <t>air gap | dual-polarized | multilayer parasitic patch array antenna | stacked CSRRs</t>
  </si>
  <si>
    <t>This article proposes a low-profile dual-linear polarized multilayer parasitic patch array antenna, which is composed of 3-layer printed substrates and 1 air gap layer inserted between the lower and middle substrate. There is 1 slotted square patch printed on the lower substrate with 2 excited probes acting as feeding element, and 1 and 4 slotted square patches are on the middle and upper substrate respectively as parasitic elements. The stacked patches introduce additional dual-polarized resonances for bandwidth enhancement. Specifically, the T- and rectangular slots and T-stubs are employed near/on the orthogonal axis of the patches in order to achieve impedance matching and to improve 2 orthogonal polarizations. Furthermore, 6 stacked complementary split-ring resonators (CSRRs) are loaded in the middle and upper substrate mainly for both impedance matching and port isolation adjustment. Simulated and measured results comply with each other, which shows that the fabricated antenna has an operational fractional bandwidth of 6.6% (2.34‚Äì2.5 GHz), a maximum gain of 7.9 and 6.9 dB at port 1 and 2 (while 10.2 and 9.3 dBi for the simulated ones), respectively, and port isolation better than 19 dB. In addition, the air-gap thickness can be maintained at an extremely narrow level of 0.02Œª0 (Œª0 is the free-space wavelength at the central frequency).</t>
  </si>
  <si>
    <t>2022-2029</t>
  </si>
  <si>
    <t>57188863039;36240905100;55552637300</t>
  </si>
  <si>
    <t>Guo, Li;Tang, Ming Chun;Li, Daotong</t>
  </si>
  <si>
    <t>A low-profile dual-polarized multilayer parasitic patch array antenna with narrow air gap</t>
  </si>
  <si>
    <t>10.1002/mop.31291</t>
  </si>
  <si>
    <t>2-s2.0-85048521866</t>
  </si>
  <si>
    <t>['novel self', 'multiband antenna', 'good candidate', 'band operation', 'band applications']</t>
  </si>
  <si>
    <t>dipole antenna | log periodic antenna | multi-band | self-complementary antennas | split ring resonator</t>
  </si>
  <si>
    <t>In this article, a novel self-complimentary, split ring resonator-loaded dipole antenna (SCSDA) is proposed, which could be used in L and S bands. The proposed antenna consists of U-shaped dipoles loaded with split ring resonators. Along with the dipoles, SRRs excites additional resonances yielding multi-band operation. The measured average gain is 7 dBi across the bandwidth for the antenna. The measured results confirm that SCSDA is a multiband antenna and can be a good candidate for L and S band applications.</t>
  </si>
  <si>
    <t>1842-1847</t>
  </si>
  <si>
    <t>60109532;60109532</t>
  </si>
  <si>
    <t>56565079600;57211466680</t>
  </si>
  <si>
    <t>Rajendran, Jolly;Menon, Sreedevi K.</t>
  </si>
  <si>
    <t>Kollam</t>
  </si>
  <si>
    <t>Amrita University, Amritapuri Campus</t>
  </si>
  <si>
    <t>Rajendran J.</t>
  </si>
  <si>
    <t>A multiband self-complementary SRR loaded dipole antenna</t>
  </si>
  <si>
    <t>10.1002/mop.31258</t>
  </si>
  <si>
    <t>2-s2.0-85048522511</t>
  </si>
  <si>
    <t>['spatial correlation', 'simulation results', 'perfect match', 'overhead reduction', 'output systems', 'input multiple', 'form expressions', 'base station', 'asymptotic mse', 'analytical mse', 'acceptable performance']</t>
  </si>
  <si>
    <t>Downlink channel estimation | frequency division duplexing (FDD) | massive multiple-input multiple-output (MIMO) | spectral efficiency</t>
  </si>
  <si>
    <t>In this letter, a novel minimum mean square error (MSE) based channel estimation framework is proposed to reduce the downlink channel training overhead in frequency division duplexing massive multiple-input multiple-output systems, where the overhead reduction is achieved through training only a subset of antennas and by exploiting the spatial correlation between the antennas at the base station. Closed-form expressions of the analytical MSE and the asymptotic MSE of the system are obtained. Furthermore, a perfect match between theoretical and simulation results is observed, where the channel training overhead can be reduced by half with an acceptable performance.</t>
  </si>
  <si>
    <t>1201-1205</t>
  </si>
  <si>
    <t>60004862;60068746;60032330</t>
  </si>
  <si>
    <t>57202495521;23566878000;37107025100</t>
  </si>
  <si>
    <t>Mayouche, Abderrahmane;Metref, Adel;Choi, Junil</t>
  </si>
  <si>
    <t>Algeria;South Korea;United States</t>
  </si>
  <si>
    <t>Algiers;Pohang;Fayetteville</t>
  </si>
  <si>
    <t>Universit√© des Sciences et de la Technologie Houari Boumediene;Pohang University of Science and Technology;University of Arkansas</t>
  </si>
  <si>
    <t>60068746;60032330;60004862</t>
  </si>
  <si>
    <t>Mayouche A.</t>
  </si>
  <si>
    <t>Downlink Training Overhead Reduction Technique for FDD Massive MIMO Systems</t>
  </si>
  <si>
    <t>10.1109/LSP.2018.2847560</t>
  </si>
  <si>
    <t>2-s2.0-85048527398</t>
  </si>
  <si>
    <t>['work aims', 'unit cell', 'total gain', 'radiation pattern', 'operating frequency', 'horn antenna', 'good agreement', 'gain enhancement', 'frequency range', 'constitutive parameters', 'cll ).', '931 ghz', '495 ghz', '49 ghz', '2 ghz']</t>
  </si>
  <si>
    <t>antennas | computational electromagnetics | RF design</t>
  </si>
  <si>
    <t>In this paper, a pyramidal horn antenna loaded with unit cell of metamaterial is proposed, designed and realized for L-band that including terrestrial digital audio broadcasting T-DAB, GPS, and GSM. The proposed antenna operates in the frequency range from 1.722 to 1.931 GHz. The metamaterial is fabricated on a printed circuit board as Capacitive Loaded Loop (CLL). The work aims to exhibit the advantage of metamaterial loaded inside the horn antenna in terms of the gain enhancement of the radiation pattern and the resonant frequency shift toward lower frequency. The retrieval technique used show that the constitutive parameters of the unit cell as CLL have a zero index metamaterial (ZIM) from 1.34 to 1.49 GHz and a near zero index of refraction from 1.495 GHz to 2 GHz, which is within the operating frequency of the horn antenna. The achieved results show that the total gain is improved over the frequency range. The simulation and the measurement are in good agreement.</t>
  </si>
  <si>
    <t>1847-1856</t>
  </si>
  <si>
    <t>60008524;60008524;60008524;60008524;60008524;60008524;60008524</t>
  </si>
  <si>
    <t>20734367900;6504428948;55102741700;57024097500;55111494800;6507064152;7003902501</t>
  </si>
  <si>
    <t>Lashab, Mohamed;Zebiri, Chess Eddine;Djouablia, Linda;Belattar, Mounir;Saleh, Adham;Benabdelaziz, Fatiha;Abd-Alhameed, Read</t>
  </si>
  <si>
    <t>Bradford</t>
  </si>
  <si>
    <t>University of Bradford</t>
  </si>
  <si>
    <t>Lashab M.</t>
  </si>
  <si>
    <t>Characterization of horn antenna loaded with CLL unit cell</t>
  </si>
  <si>
    <t>10.1002/mop.31266</t>
  </si>
  <si>
    <t>2-s2.0-85048528150</t>
  </si>
  <si>
    <t>['wimax applications', 'square ring', 'simulated outcomes', 'sense characteristics', 'responses make', 'rdr ).', 'proposed antenna', 'practical verification', 'loading enhances', 'loaded rdr', 'hybrid antenna', 'fractional bandwidth', 'close concurrence', 'axial ratio', 'asymmetricity present', '78 ghz', '3 db', '28 ghz', '18 %.']</t>
  </si>
  <si>
    <t>Circular polarization | Dielectric Resonator Antenna | Dual Sense | WLAN and WiMAX</t>
  </si>
  <si>
    <t>In this article, a dual-sense circularly polarized (CP) hybrid antenna is reported. The proposed hybrid antenna comprises of an asymmetrical square ring-shaped printed line and a rectangular dielectric resonator (RDR). The asymmetricity present in the square ring is responsible for creating CP radiation with the opposite sense characteristics in the proposed antenna. Also, modified printed ring is used to excite TE111 mode in the loaded RDR. This loading enhances the overall impedance bandwidth of the proposed antenna. For practical verification, a prototype of the proposed antenna is fabricated and tested. The measured outcomes indicate a close concurrence with the simulated outcomes. The proposed antenna works over the frequency range 3.28 GHz‚Äì5.78 GHz with a fractional bandwidth of 55.18%. Dual CP wave with dual-sense characteristics (Axial Ratio &lt; 3 dB) are created in the frequency range 3.81‚Äì4.28 GHz and 4.98‚Äì5.28 GHz respectively. These responses make the proposed antenna suitable for WLAN and WiMAX applications.</t>
  </si>
  <si>
    <t>2048-2054</t>
  </si>
  <si>
    <t>57191623296;56808491600;35203333800</t>
  </si>
  <si>
    <t>Sahu, Nikesh Kumar;Sharma, Anand;Gangwar, Ravi Kumar</t>
  </si>
  <si>
    <t>Design and analysis of wideband composite antenna with dual-sense circular polarization characteristics</t>
  </si>
  <si>
    <t>10.1002/mop.31293</t>
  </si>
  <si>
    <t>2-s2.0-85048537260</t>
  </si>
  <si>
    <t>['small size', 'resonant structures', 'resonant structure', 'resonant equation', 'measured results', 'important aspect', 'human tissues', 'human body', 'helical antennas', 'helical antenna', 'free space', 'electromagnetic simulator', 'electromagnetic simulations', 'electrical characteristics', 'dielectric material', 'deterministic equation', 'deduced based']</t>
  </si>
  <si>
    <t>Inside a human body condition | normal-mode helical antenna (NMHA) | self-resonant equation</t>
  </si>
  <si>
    <t>Recently, helical antennas had been used as a very small implantable antenna in a capsule endoscopy system. For a helical antenna, a normal-mode helical antenna (NMHA) is promising because of its small size and the completeness of an antenna design method, which has already been established. However, in the human body, the effects of human tissues on the electrical characteristics of an NMHA were not clarified. The most important aspect is to determine the self-resonant structures. In this letter, a deterministic equation is derived for the self-resonant structures of an NMHA in the human body. By utilizing simulation results of an electromagnetic simulator, a capacitive reactance equation is deduced based on the electric field distributions around an antenna. An inductive reactance equation is obtained by modifying the equation of free space to the condition of inside a dielectric material. Finally, by equating the capacitive and inductive reactance equations, the self-resonant equation is determined. The accuracy of the equation is ensured through the agreements of the antenna structures given by equations and electromagnetic simulations. Moreover, by fabricating an NMHA and a human body phantom, the measured results are obtained. The self-resonant structure is ensured through the measured results.</t>
  </si>
  <si>
    <t>1377-1381</t>
  </si>
  <si>
    <t>60024751;60090601;60121871;60004853;60090601;60121871;60004176</t>
  </si>
  <si>
    <t>57188593751;8355553700;23488418200;36760401600;35618313700;57193348698;8966100800</t>
  </si>
  <si>
    <t>Tuan, Nguyen T.;Yamada, Yoshihide;Dinh, Nguyen Q.;Baharin, Rasyidah H.B.M.;Kamardin, Kamilia B.;Dung, Dang T.;Michishita, Naobumi</t>
  </si>
  <si>
    <t>Viet Nam;Malaysia;Japan;Japan;Japan</t>
  </si>
  <si>
    <t>Hanoi;Kuala Lumpur;Nagoya;Fuchu;Yokosuka</t>
  </si>
  <si>
    <t>Le Quy Don Technical University;Universiti Teknologi Malaysia Kuala Lumpur;Nagoya Institute of Technology;Tokyo University of Agriculture and Technology;National Defense Academy of Japan</t>
  </si>
  <si>
    <t>60121871;60090601;60024751;60004853;60004176</t>
  </si>
  <si>
    <t>Tuan N.</t>
  </si>
  <si>
    <t>Deterministic equation of self-resonant structures for normal-mode helical antennas implanted in a human body</t>
  </si>
  <si>
    <t>10.1109/LAWP.2018.2846600</t>
  </si>
  <si>
    <t>2-s2.0-85048541104</t>
  </si>
  <si>
    <t>['uniform inductive', 'radiated beam', 'printed index', 'phase modulation', 'normal direction', 'modulated metal', 'engineered substrate', 'cavity antenna', 'capacitive grids']</t>
  </si>
  <si>
    <t>3D printing | beam steering | Fabry-Perot cavity antenna | index-modulated substrate</t>
  </si>
  <si>
    <t>The design of a beam steerable Fabry-Perot cavity antenna based on the use of a phase modulated partially reflective surface is reported. The latter partially reflective surface makes use of a 3D-printed index-modulated dielectric substrate so as to incorporate the phase modulation. The engineered substrate is combined with uniform inductive and capacitive grids in order to design the phase-modulated metal-dielectric-metal metasurface acting as a partially reflecting surface in the cavity antenna. Thanks to the phase modulation, the radiated beam of the antenna is steered to an off-normal direction.</t>
  </si>
  <si>
    <t>1856-1861</t>
  </si>
  <si>
    <t>60206637;60109179;60109179-60017338;60099059;60206637</t>
  </si>
  <si>
    <t>55977690000;57202493746;6701426035;6602262437;16244258200</t>
  </si>
  <si>
    <t>Ratni, Badreddine;Kessi Sayad, Ourdia;de Lustrac, Andr√©;Piau, G√©rard Pascal;Burokur, Shah Nawaz</t>
  </si>
  <si>
    <t>3D-printed index-modulated substrate for beam in Fabry-Perot cavity antennas</t>
  </si>
  <si>
    <t>10.1002/mop.31265</t>
  </si>
  <si>
    <t>2-s2.0-85048541369</t>
  </si>
  <si>
    <t>['virtually placed', 'vehicular environment', 'vehicular bands', 'top edge', 'structural parameters', 'simulation results', 'range communication', 'radiation performance', 'partial ground', 'multiband antenna', 'measurement results', 'dedicated short', 'circular slots', 'circular slot', 'car model', 'antenna performance']</t>
  </si>
  <si>
    <t>dedicated short-range communication (DSRC) | global system for mobile communications (GSM) | personal communication service (PCS) | universal mobile telecommunication system (UMTS)</t>
  </si>
  <si>
    <t>In this article a multiband antenna is proposed for potential vehicular communication applications that falls under sub-6 GHz band such as IMT2000, GSM1800/1900, LTE, universal mobile telecommunication system, WLAN, dedicated short-range communication, and so on. A conventional circular monopole radiating element is used in this design with partial ground plane and later it is modified by incorporating the circular slots in a tree-like fractal structure. The novel defected ground structure consisting of a semi-circular slot and a pair of mirror-imaged quarter circles introduced at the top edge of the partial ground, which lies exactly beneath the microstrip line feed. The structural parameters are optimized to obtain the desired pass band performance under vehicular bands. Further, to investigate the antenna performance in the vehicular environment, it is virtually placed on the top of a car model and the radiation performance is analyzed and are presented in this work. The antenna is prototyped, and the measurement results are providing good correlation with that of simulation results.</t>
  </si>
  <si>
    <t>1985-1993</t>
  </si>
  <si>
    <t>36135595500;57195318311</t>
  </si>
  <si>
    <t>Madhav, B. T.P.;Anilkumar, T.</t>
  </si>
  <si>
    <t>Design and study of multiband planar wheel-like fractal antenna for vehicular communication applications</t>
  </si>
  <si>
    <t>10.1002/mop.31290</t>
  </si>
  <si>
    <t>2-s2.0-85048542050</t>
  </si>
  <si>
    <t>FT161006</t>
  </si>
  <si>
    <t>['study shows', 'single mode', 'response either', 'planar inverted', 'pifa ).', 'mobile chassis', 'lower frequencies', 'localized currents', 'impedance bandwidth', 'ground plane', 'frequencies greater', 'f antenna', 'chassis scenario', 'antenna type', 'antenna element', '2 ghz', '0 ghz']</t>
  </si>
  <si>
    <t>Chassis | monopole | PIFA | TCM</t>
  </si>
  <si>
    <t>In this article, the use of the mobile chassis for frequencies greater than 2 GHz is investigated. The analysis is conducted on 120 √ó 60 mm2 chassis size with 2 antenna types; monopole and planar inverted-F antenna (PIFA). The use of the mobile chassis as the main radiating element for frequencies greater than 2 GHz is not practical or realistic. For such frequencies, the antenna is main radiating source that is why in an antenna and chassis scenario a 90% reduction in the ground plane for 2 different antenna types at 2.0 GHz did not affect the response (impedance bandwidth) of the system. At frequencies around 1 GHz, a 44% reduction in the ground plane did not affect the response either but one can observe that at lower frequencies the effect is more severe. The study shows that the antenna type and its localized currents are responsible for radiation. The effect of practical antenna elements on the chassis current modes is investigated. Different antenna types affect the chassis modes differently and the characteristic mode current maxima concentrate around the antenna element. Under such scenarios the excitation of a single mode is very difficult.</t>
  </si>
  <si>
    <t>57192107176;14063982000</t>
  </si>
  <si>
    <t>Ghalib, Asim;Sharawi, Mohammad S.</t>
  </si>
  <si>
    <t>Ghalib A.</t>
  </si>
  <si>
    <t>Analyzing antenna effects on mobile chassis currents using theory of characteristic modes</t>
  </si>
  <si>
    <t>10.1002/mop.31257</t>
  </si>
  <si>
    <t>2-s2.0-85048542846</t>
  </si>
  <si>
    <t>Universit√† degli Studi di Padova</t>
  </si>
  <si>
    <t>UNIPD</t>
  </si>
  <si>
    <t>['wideband multiple', 'total size', 'shaped slot', 'prototype printed', 'planar configuration', 'placed strategically', 'placed perpendicularly', 'isolation higher', 'input impedance', 'improve isolation', 'good agreement', 'four elements', 'entire bandwidth', 'eight elements', 'antenna array', 'also operated', '15 db']</t>
  </si>
  <si>
    <t>monopole radiators | polarization diversity | ultra-wideband</t>
  </si>
  <si>
    <t>An eight elements, compact, ultra-wideband multiple-input-multiple-output (MIMO) 3-D antenna array is reported. The proposed antenna system consists of eight monopole radiators, four elements are designed in planar configuration and four elements are placed perpendicularly to the planar configuration. Four elements are provided with a U-shaped slot to match the input impedance over the entire bandwidth. All the monopoles are placed strategically to exploit polarization diversity which is believed to improve isolation. Good impedance matching and isolation higher than 15 dB are observed over the 3-11 GHz frequency range. The proposed MIMO antenna array has a total size of 50 √ó 50 √ó 25 mm3 and measurements of prototype printed on a 1.524 mm thick Rogers TMM4 laminate resulted in good agreement with full wave numerical simulations. The proposed design provides high degree of isolation without compromise on compactness and also operated over wideband.</t>
  </si>
  <si>
    <t>1967-1971</t>
  </si>
  <si>
    <t>60000481;60000481;60089631;60000481;60000481;60022195;60089631</t>
  </si>
  <si>
    <t>25122598400;57194442392;24776095600;13105283300;7005751865;6603865373;53984206800</t>
  </si>
  <si>
    <t>Khan, M. S.;Rigobello, F.;Ijaz, Bilal;Autizi, E.;Capobianco, A. D.;Shubair, R.;Khan, S. A.</t>
  </si>
  <si>
    <t>Pakistan;United States;Italy</t>
  </si>
  <si>
    <t>Islamabad;Cambridge;Padua</t>
  </si>
  <si>
    <t>COMSATS University Islamabad;Massachusetts Institute of Technology;Universit√† degli Studi di Padova</t>
  </si>
  <si>
    <t>60089631;60022195;60000481</t>
  </si>
  <si>
    <t>Compact 3-D eight elements UWB-MIMO array</t>
  </si>
  <si>
    <t>10.1002/mop.31286</t>
  </si>
  <si>
    <t>2-s2.0-85048543193</t>
  </si>
  <si>
    <t>['wideband characteristics', 'wideband antenna', 'proposed metamaterial', 'proposed 4srrs', 'gain characteristics', 'embedded capacitor', 'antenna gain', 'adapted arrays', '4srrs based', '4 ghz', '2 db']</t>
  </si>
  <si>
    <t>antenna | aperture coupled feed patch antenna | array antenna | metamaterial | S-band</t>
  </si>
  <si>
    <t>In this article, a high-gain and wideband antenna that is adapted arrays of four split ring resonators (4SRRs) in S-band was proposed. An aperture-coupled patch array antenna was designed with wideband characteristics and arrayed in the 4 √ó 1 with high-gain characteristics. To increase the gain more, arrays of 4SRRs based on metamaterial were used. The proposed metamaterial unit cell consists of four split ring resonators and an embedded capacitor to control the frequency characteristics easily. The proposed metamaterial's permeability was found to be near to zero. The proposed 4SRRs was arrayed and applied to the aperture-coupled patch array antenna. The proposed arrays 4SRRs resonators improve the antenna gain by 2 dB, between 3 and 3.4 GHz.</t>
  </si>
  <si>
    <t>1997-2001</t>
  </si>
  <si>
    <t>55608923800;56362922900;7005800888</t>
  </si>
  <si>
    <t>Yoon, Na Nae;Ha-Van, Nam;Seo, Chulhun</t>
  </si>
  <si>
    <t>Yoon N.</t>
  </si>
  <si>
    <t>High-gain and wideband aperture coupled feed patch antenna using four split ring resonators</t>
  </si>
  <si>
    <t>10.1002/mop.31284</t>
  </si>
  <si>
    <t>2-s2.0-85048544366</t>
  </si>
  <si>
    <t>['wimax applications', 'simulation analysis', 'proposed antenna', 'impedance bandwidth', 'coplanar waveguide', 'compact slotted', '6 ghz']</t>
  </si>
  <si>
    <t>compact antenna | CPW-fed monopole antenna</t>
  </si>
  <si>
    <t>A compact slotted Y-shape patch antenna fed with a coplanar waveguide is described in this manuscript. The proposed antenna configuration comprises a modified rectangular slot printed on a single FR4 substrate which holds a Y-shape patch antenna, and 2 equal length arms used to widen the impedance bandwidth. The antenna is manufactured and measurement results show good correspondence with the simulation analysis, with measured impedance bandwidth (defined for S11 ‚â§ ‚àí10 dB) of 44.9% (from 2.28 to 3.6 GHz) and stable gain larger than 2 dBi within the bandwidth of interest. The proposed antenna can be used for Wi-Fi and WiMAX applications.</t>
  </si>
  <si>
    <t>1934-1937</t>
  </si>
  <si>
    <t>57200515512;36642458600;55744581500;7102510668;57191860029</t>
  </si>
  <si>
    <t>Fang, Xiao Chuan;Inserra, Daniele;Huang, Yong Jun;Wen, Guang Jun;Hu, Wei</t>
  </si>
  <si>
    <t>Fang X.</t>
  </si>
  <si>
    <t>Compact slotted CPW-fed Y-shape patch antenna for Wi-Fi and WiMAX applications</t>
  </si>
  <si>
    <t>10.1002/mop.31268</t>
  </si>
  <si>
    <t>2-s2.0-85048544582</t>
  </si>
  <si>
    <t>['‚ àí7', 'target band', 'smart glasses', 'shaped ground', 'port network', 'operation mechanism', 'measured three', 'isolation obtained', 'input multiple', 'high isolation', 'explained using', 'evaluated using', 'diversity performance', 'decoupling structure', 'compact multiple', 'antenna design', '5 db', '15 db']</t>
  </si>
  <si>
    <t>decoupling structure | high isolation | multiple-input multiple-output</t>
  </si>
  <si>
    <t>A compact multiple-input multiple-output (MIMO) antenna design for application to smart glasses is proposed in this letter. The proposed MIMO antenna system is comprised of two symmetrical meander antennas operating in the 2.4-GHz wireless local area network band and a T-shaped ground for high isolation. The operation mechanism of the proposed MIMO antennas can be explained using the analysis of a three-port network. Accordingly, the T-shaped ground plane operates as a decoupling structure such that the isolation between antennas can be controlled by tuning the T-shaped ground plane. The reflection coefficient characteristic was measured to be less than ‚àí7.5 dB, whereas the isolation obtained was higher than 15 dB. The diversity performance was evaluated using the measured three-dimensional radiation patterns, and the envelope correlation coefficients in the target band were less than 0.1.</t>
  </si>
  <si>
    <t>2010-2013</t>
  </si>
  <si>
    <t>23995986300;7410128245</t>
  </si>
  <si>
    <t>Ryu, Jongin;Kim, Hyeongdong</t>
  </si>
  <si>
    <t>Ryu J.</t>
  </si>
  <si>
    <t>Compact MIMO antenna for application to smart glasses using T-shaped ground plane</t>
  </si>
  <si>
    <t>10.1002/mop.31288</t>
  </si>
  <si>
    <t>2-s2.0-85048545701</t>
  </si>
  <si>
    <t>2014R1A2A2A01007708</t>
  </si>
  <si>
    <t>['unusual e', 'successfully reduced', 'strictly limited', 'previous work', 'plane including', 'overall performance', 'one plane', 'miniaturization method', 'main beam', 'inclined radiation', 'even though', 'e .,', 'dipole axis', 'beam scanning', 'aperture efficiency']</t>
  </si>
  <si>
    <t>antenna gain | aperture efficiency | beam scan | disadvantageously tilted radiation | miniaturized reflectarray antenna | reflectarray antenna</t>
  </si>
  <si>
    <t>We investigate the overall performance of a miniaturized reflectarray antenna radiating in unusually inclined directions. In our previous work, we successfully reduced an overall electrical volume of a conventional reflectarray antenna by more than hundreds of times. In the previous work, beam scan directions were strictly limited on only one plane, i.e., an H-plane which is a general beam scan plane for the used source half-wavelength dipole antenna. However, for unrestricted beam control required to cover entire hemispherical radiation space, beam scanning on an E-plane is also much required. Accordingly, we examine antenna gain and aperture efficiency for inclined radiation on an E-plane, which is disadvantageous for the source dipole antenna. To minimize expected antenna gain decrease, each cell of the reflectarray is designed to present desired reflection phase which is required to provide constructive interference between direct and reflected waves coming from the dipole and the reflectarray, respectively. Consequently, even though the proposed antenna scans on an unusual E-plane including a dipole axis, we can show our miniaturization method can still provide relatively high aperture efficiency, which is important to scan a main beam in any arbitrary directions collaborating on our previous work.</t>
  </si>
  <si>
    <t>1877-1884</t>
  </si>
  <si>
    <t>60027884;60027884;60027884</t>
  </si>
  <si>
    <t>57191492948;57191484591;56195554700</t>
  </si>
  <si>
    <t>Jo, Eon Seok;Cho, Soo Bean;Kim, Dongho</t>
  </si>
  <si>
    <t>Jo E.</t>
  </si>
  <si>
    <t>Investigation of a miniaturized reflectarray antenna radiating in unusually tilted directions</t>
  </si>
  <si>
    <t>10.1002/mop.31262</t>
  </si>
  <si>
    <t>2-s2.0-85048546517</t>
  </si>
  <si>
    <t>['reference antennas', 'rcs reduction', 'proposed structure', 'proposed antenna', 'microstrip antenna', 'measurement results', 'genetic algorithm', 'designed using', 'coding fss', '9 db', '63 %).', '12 ghz']</t>
  </si>
  <si>
    <t>Coding frequency selective surface (FSS) | genetic algorithm (GA) | microstrip antenna | radar cross-section reduction (RCSR)</t>
  </si>
  <si>
    <t>In this letter, an optimized coding frequency selective surface (FSS) is designed using a genetic algorithm to reduce the radar cross section (RCS) of a microstrip antenna in a wide frequency band. The RCS reduction is realized by replacing the antenna ground plane with a coding FSS. By doing so, the maximum and average RCS reduction of the proposed structure in the X-band becomes 24 and 11.9 dB, respectively. A prototype of the proposed antenna and reference antennas were fabricated and tested. The measurement results were compared with full-wave simulation ones to benchmark the performance of the proposed antenna. Experimental results show that the 10 dB RCS reduction is from 6.25 to 12 GHz (63%).</t>
  </si>
  <si>
    <t>1382-1385</t>
  </si>
  <si>
    <t>57202507169;24080903000;55962138900</t>
  </si>
  <si>
    <t>Pazokian, Mehdi;Komjani, Nader;Karimipour, Majid</t>
  </si>
  <si>
    <t>Pazokian M.</t>
  </si>
  <si>
    <t>Broadband RCS reduction of microstrip antenna using coding frequency selective surface</t>
  </si>
  <si>
    <t>10.1109/LAWP.2018.2846613</t>
  </si>
  <si>
    <t>2-s2.0-85048546611</t>
  </si>
  <si>
    <t>['realized gain', 'proposed quasi', 'measured results', 'good performances', 'fed reflectarray', 'broadband offset', 'axial ratio', 'aperture efficiency', 'ae ).', '22 ghz']</t>
  </si>
  <si>
    <t>Circularly polarized (CP) | high efficiency | reflectarray | single-layered</t>
  </si>
  <si>
    <t>In this letter, we present a single-layered circularly polarized reflectarray antenna with a broad operating bandwidth in terms of realized gain, axial ratio (AR), radiation pattern, and aperture efficiency (AE). By employing multiple plasmon resonances, the proposed quasi-I-shaped element achieves a broadband linearly polarized conversion effect, which will contribute to a broadband reflectarray design. Thus, based on the element angular rotation method, a broadband offset-fed reflectarray with size of 215 √ó 215 mm2 and cells of 43 √ó 43 is designed, simulated, and then fabricated and measured. Good performances can be observed from both simulated and measured results, which confirm that the reflectarray antenna achieves a 75% 3 dB AR bandwidth (10-22 GHz) and a 49.7% 3 dB gain bandwidth (12.4-20.6 GHz). Furthermore, the measured AE exceeds 50% within a 28.2% bandwidth.</t>
  </si>
  <si>
    <t>1386-1390</t>
  </si>
  <si>
    <t>57094403700;35320575500;57193431567;56005155700;57192642378</t>
  </si>
  <si>
    <t>Guo, Wen Long;Wang, Guang Ming;Liu, Kai Yue;Zhuang, Ya Qiang;Ge, Qi Chao</t>
  </si>
  <si>
    <t>Design of single-layered ultrawideband high-efficiency circularly polarized reflectarray</t>
  </si>
  <si>
    <t>10.1109/LAWP.2018.2846663</t>
  </si>
  <si>
    <t>2-s2.0-85048548190</t>
  </si>
  <si>
    <t>['system performance', 'spectral efficiencies', 'simulation results', 'quantized analog', 'millimeter wave', 'low signal', 'input multiple', 'inevitable dissipation', 'hybrid processing', 'hybrid precoding', 'great advantage', 'effective channels', 'e .,', 'digital precoding', 'connected structure', 'codebook shows', 'channels verify', 'channel correlation', 'based codebook', 'also discovered']</t>
  </si>
  <si>
    <t>Hybrid precoding | Massive multiuser multiple-input multiple-output (MIMO) | Quantized precoding</t>
  </si>
  <si>
    <t>In this paper, we study the hybrid precoding structures over limited feedback channels for massive multiuser multiple-input multiple-output (MIMO) systems. We focus on the system performance of hybrid precoding under a more realistic hardware network model, particularly, with inevitable dissipation. The effect of quantized analog and digital precoding is characterized. We investigate the spectral efficiencies of two typical hybrid precoding structures, i.e., the sub-connected structure and the fully connected structure. It is revealed that increasing signal power can compensate for the performance loss incurred by quantized analog precoding. In addition, by capturing the nature of the effective channels for hybrid processing, we employ a channel correlation-based codebook and demonstrate that the codebook shows a great advantage over the conventional random vector quantization codebook. It is also discovered that, if the channel correlation-based codebook is utilized, the sub-connected structure always outperforms the fully connected structure in either massive MIMO or low signal-to-noise ratio scenarios; otherwise, the fully-connected structrue achieves better performance. Simulation results under both Rayleigh fading channels and millimeter wave (mm-wave) channels verify the conclusions above.</t>
  </si>
  <si>
    <t>5465-5479</t>
  </si>
  <si>
    <t>60005244-60025578;60005244-60003122;60005244;60003122;60005244</t>
  </si>
  <si>
    <t>57194436524;57221159691;36642903100;7401796696;7403564253</t>
  </si>
  <si>
    <t>Du, Jingbo;Xu, Wei;Shen, Hong;Dong, Xiaodai;Zhao, Chunming</t>
  </si>
  <si>
    <t>Xi'an;Nanjing;Victoria</t>
  </si>
  <si>
    <t>Xidian University;Southeast University;University of Victoria</t>
  </si>
  <si>
    <t>60025578;60005244;60003122</t>
  </si>
  <si>
    <t>Hybrid precoding architecture for massive multiuser MIMO with dissipation: Sub-connected or fully connected structures?</t>
  </si>
  <si>
    <t>10.1109/TWC.2018.2844207</t>
  </si>
  <si>
    <t>2-s2.0-85048551457</t>
  </si>
  <si>
    <t>['would apply', 'technical aspects', 'staggered sar', 'specific emphasis', 'short review', 'sar sensors', 'sar performance', 'sar imaging', 'receive capabilities', 'pulse staggering', 'pol acquisitions', 'performed onboard', 'performance requirements', 'paper presents', 'optimization steps', 'optimization approach', 'operation principle', 'mission developed', 'means varying', 'main advantage', 'key feature', 'instance also', 'imaging performance', 'general guidelines', 'first time', 'final part', 'continuous 350', 'becomes possible', 'beamforming method', 'beamforming architecture', 'azimuth resolution', 'antenna design', 'ambiguity suppression']</t>
  </si>
  <si>
    <t>Array-fed reflector | digital beamforming (DBF) | high-resolution wide swath | multichannel system | spaceborne SAR mission | synthetic aperture radar (SAR)</t>
  </si>
  <si>
    <t>Tandem-L is proposed as a spaceborne synthetic aperture radar (SAR) mission developed and operated by the German Aerospace Center in cooperation with several Helmholtz research centers and the German space industries. The mission concept comprises two fully polarimetric radar satellites providing monostatic and bistatic SAR imagery. A key feature of these SAR sensors is the employment of large lightweight unfurlable mesh reflectors fed by digital feed arrays. The main advantage of this new SAR system concept is the provision of large antenna apertures in space and flexible operation via reconfigurable feed electronics. By this, it becomes possible to map, for the first time, a continuous 350-km wide swath with a 7-m azimuth resolution with excellent noise equivalent sigma zero and ambiguity suppression. This paper shall give an overview on the technical aspects of the Tandem-L SAR instrument and antenna design. In particular, after a short review of the SAR system requirements, the concept of reflector SAR systems is outlined and the operation principle is presented. General guidelines for the design of array-fed reflector antennas with application to SAR imaging are given. Then, the optimization approach of the feed array design is detailed with a specific emphasis on a fixed beamforming concept in azimuth. In this context, also the problem of cross-pol pattern mitigation is addressed. These optimization steps are shown to be crucial for achieving the performance requirements in quad-pol acquisitions. Beamforming in elevation is performed onboard the spacecraft via digital hardware. This paper presents the beamforming architecture on receive for Tandem-L, which would apply in general for instance also to planar multielevation beam SAR antennas with Scan-On-Receive capabilities. Tandem-L is operated as a staggered SAR, which means varying the pulse repetition interval from pulse to pulse. In this context, the major design challenges are presented. Moreover, the impact of pulse staggering on the imaging performance is discussed. Tandem-L's SAR performance is presented by means of numerical simulations showing that the performance requirements imposed by the scientific user community could be met. The final part of this paper addresses options for high azimuth resolution imaging as well as a beamforming method for enhanced range ambiguity suppression.</t>
  </si>
  <si>
    <t>4792-4807</t>
  </si>
  <si>
    <t>55435972900;57188728934;36816640600;7005564692;7006079333;7201368812</t>
  </si>
  <si>
    <t>Huber, Sigurd;De Almeida, Felipe Queiroz;Villano, Michelangelo;Younis, Marwan;Krieger, Gerhard;Moreira, Alberto</t>
  </si>
  <si>
    <t>Huber S.</t>
  </si>
  <si>
    <t>Tandem-L: A technical perspective on future spaceborne SAR sensors for earth observation</t>
  </si>
  <si>
    <t>10.1109/TGRS.2018.2837673</t>
  </si>
  <si>
    <t>2-s2.0-85048552019</t>
  </si>
  <si>
    <t>['top layer', 'substrate includes', 'snowflake patch', 'reconfigurable antenna', 'proposed antenna', 'pin diodes', 'new pattern', 'main beam', 'ground plane', 'fr4 substrate', 'four directions', 'deflect rightward', 'bottom layer', 'beam scanning', 'beam direction', 'antenna consists', '287 ¬∞).', '12 states', '12 directions', '10 ¬∞']</t>
  </si>
  <si>
    <t>main beam direction finely-adjustable | pattern-reconfigurable antennas | PIN diode</t>
  </si>
  <si>
    <t>A new pattern-reconfigurable antenna with the function of 360¬∞ wide-beam scanning and main beam direction finely-adjustable is proposed in this letter. The antenna consists of a central feeding disc which surrounded by four snowflake radiators on the top layer of the FR4 substrate. PIN diodes are placed between the disc and each snowflake patch for realizing the wide-angle beam steering of the antenna. By controlling the four PIN diodes on the top layer, main beam can be switched in four directions with about 90¬∞ steps in the H-plane (17¬∞, 106¬∞, 197¬∞, and 287¬∞).The bottom layer of the substrate includes a ground plane with eight rectangular ring slots. Eight PIN diodes installed on each slot are used to further control the beam direction of the antenna. By controlling the states of the PIN diodes on the bottom layer, the main beam of the proposed antenna is capable to deflect rightward or leftward about 10¬∞ on the basis of the original four states. The simulated and measured results show that the antenna operates well at 3.64‚Äì3.88¬†GHz under 12 states and achieves good performance with flexible pattern reconfigurability in 12 directions. The proposed antenna could be applied in 5G wireless communication systems.</t>
  </si>
  <si>
    <t>2076-2081</t>
  </si>
  <si>
    <t>57211887309;7202968260;56237287900;57202497687</t>
  </si>
  <si>
    <t>Xue, Kun;Zhai, Huiqing;Yang, Dong;Wei, Zichun</t>
  </si>
  <si>
    <t>Xue K.</t>
  </si>
  <si>
    <t>A new pattern-reconfigurable antenna with the function of 360¬∞ wide-beam scanning and main beam direction finely-adjustable</t>
  </si>
  <si>
    <t>10.1002/mop.31302</t>
  </si>
  <si>
    <t>2-s2.0-85048553932</t>
  </si>
  <si>
    <t>['reasonable performance', 'electromagnetic coupling', 'easily manufactured', 'cheap mass', 'broadside direction', 'antenna elements', '7 ghz', '58 dbi', '150 mhz']</t>
  </si>
  <si>
    <t>antenna optimization | dielectric waveguide | directive antenna array | WiFi</t>
  </si>
  <si>
    <t>A 1-D nonuniform antenna array fed by a dielectric waveguide operating at 5.7 GHz is proposed. Based on the electromagnetic coupling between the inside travelling wave and the antenna elements, a broadside directive radiation pattern is obtained. The presence of a ground plane allows wall mounting, which is advantageous in many wireless fidelity applications. A prototype was built and measured to prove the concept. The measured ‚àí6 dB bandwidth is ca. 150 MHz and the measured realized gain is 9.58 dBi in the broadside direction. This is a very reasonable performance for an extremely simple structure, without feeding network, which is easily manufactured with cheap mass-production Printed Circuit Board technology.</t>
  </si>
  <si>
    <t>1963-1967</t>
  </si>
  <si>
    <t>60025063;60025063-60018308;60025063</t>
  </si>
  <si>
    <t>57194444549;55377305700;7005545716</t>
  </si>
  <si>
    <t>Kong, Linghui;Yan, Sen;Vandenbosch, Guy A.E.</t>
  </si>
  <si>
    <t>Directive planar antenna array fed by dielectric waveguide for WiFi applications</t>
  </si>
  <si>
    <t>10.1002/mop.31282</t>
  </si>
  <si>
    <t>2-s2.0-85048554072</t>
  </si>
  <si>
    <t>['uav positioning', 'target area', 'stationary coverage', 'rigorous analysis', 'performance bounds', 'paper demonstrates', 'joint problem', 'involves travel', 'ground station', 'form games', 'distributed positioning', 'distributed game', 'different levels', 'cooperation among', 'charging operations', 'benefit tradeoffs']</t>
  </si>
  <si>
    <t>Aerial robotics | battery recharge scheduling | force control | game theory | networked robots | sensor networks</t>
  </si>
  <si>
    <t>This paper proposes deployment strategies for consumer unmanned aerial vehicles (UAVs) to maximize the stationary coverage of a target area and to guarantee the continuity of the service through energy replenishment operations at ground charging stations. The three main contributions of our work are as follows. 1) A centralized optimal solution is proposed for the joint problem of UAV positioning for a target coverage ratio and scheduling the charging operations of the UAVs that involves travel to the ground station. 2) A distributed game-theory-based scheduling strategy is proposed using normal-form games with rigorous analysis on performance bounds. Furthermore, a bio-inspired scheme using attractive/repulsive spring actions are used for distributed positioning of the UAVs. 3) The cost-benefit tradeoffs of different levels of cooperation among the UAVs for the distributed charging operations is analyzed. This paper demonstrates that the distributed deployment using only 1-hop messaging achieves approximation of the centrally computed optimum, in terms of coverage and lifetime.</t>
  </si>
  <si>
    <t>883-900</t>
  </si>
  <si>
    <t>60028218;60028218;60028218;60028628;60028218</t>
  </si>
  <si>
    <t>55849672100;14068345500;55849923600;15019097300;6603564866</t>
  </si>
  <si>
    <t>Trotta, Angelo;Felice, Marco Di;Montori, Federico;Chowdhury, Kaushik R.;Bononi, Luciano</t>
  </si>
  <si>
    <t>Boston;Bologna</t>
  </si>
  <si>
    <t>Northeastern University;Alma Mater Studiorum Universit√† di Bologna</t>
  </si>
  <si>
    <t>60028628;60028218</t>
  </si>
  <si>
    <t>Trotta A.</t>
  </si>
  <si>
    <t>Joint Coverage, Connectivity, and Charging Strategies for Distributed UAV Networks</t>
  </si>
  <si>
    <t>10.1109/TRO.2018.2839087</t>
  </si>
  <si>
    <t>2-s2.0-85048555970</t>
  </si>
  <si>
    <t>['successfully tested', 'specific samples', 'sloped environments', 'second step', 'network architecture', 'labelling dataset', 'ground objects', 'ground areas', 'geometric ambiguities', 'four datasets', 'existing algorithms', 'entire dataset', 'dtm extraction', 'data outliers', 'computational burden', 'challenging cases', 'challenging areas', 'automatically selecting']</t>
  </si>
  <si>
    <t>Aerial photogrammetry | Deep learning | Digital Terrain Models (DTM) | Fully Convolutional Networks (FCN) | Unmanned Aerial Vehicles (UAV)</t>
  </si>
  <si>
    <t>Existing algorithms for Digital Terrain Model (DTM) extraction still face difficulties due to data outliers and geometric ambiguities in the scene such as contiguous off-ground areas or sloped environments. We postulate that in such challenging cases, the radiometric information contained in aerial imagery may be leveraged to distinguish between ground and off-ground objects. We propose a method for DTM extraction from imagery which first applies morphological filters to the Digital Surface Model to obtain candidate ground and off-ground training samples. These samples are used to train a Fully Convolutional Network (FCN) in the second step, which can then be used to identify ground samples for the entire dataset. The proposed method harnesses the power of state-of-the-art deep learning methods, while showing how they can be adapted to the application of DTM extraction by (i) automatically selecting and labelling dataset-specific samples which can be used to train the network, and (ii) adapting the network architecture to consider a larger surface area without unnecessarily increasing the computational burden. The method is successfully tested on four datasets, indicating that the automatic labelling strategy can achieve an accuracy which is comparable to the use of manually labelled training samples. Furthermore, we demonstrate that the proposed method outperforms two reference DTM extraction algorithms in challenging areas.</t>
  </si>
  <si>
    <t>106-123</t>
  </si>
  <si>
    <t>56386000100;23493587700;35234314600;6602209960</t>
  </si>
  <si>
    <t>Gevaert, C. M.;Persello, C.;Nex, F.;Vosselman, G.</t>
  </si>
  <si>
    <t>A deep learning approach to DTM extraction from imagery using rule-based training labels</t>
  </si>
  <si>
    <t>S0924271618301643</t>
  </si>
  <si>
    <t>10.1016/j.isprsjprs.2018.06.001</t>
  </si>
  <si>
    <t>2-s2.0-85048560269</t>
  </si>
  <si>
    <t>['unlike studies', 'traditional methods', 'return loss', 'reflection characteristics', 'rectangular waveguide', 'qualitative agreement', 'junction structure', 'high precision', 'good alternative', 'flexible applicability', 'field distribution', 'complex geometry', 'array antenna', '3d printing']</t>
  </si>
  <si>
    <t>3D printing | metal plating | power divider | rectangular waveguide T-junction</t>
  </si>
  <si>
    <t>Three-dimensional (3D) printed rectangular waveguide T-junction is presented with in-phase and equal power division by means of iris and septum at 10‚Äì15 GHz frequency range to use the waveguide feed network for array antenna. The proposed T-junction structure is designed and fabricated with 3D printing, as novelty, that is a good alternative to traditional methods in terms of reduced-weight, cost, flexible applicability, and being monolithic for complex geometry. After making the skeleton of T-junction from acrylonitrile butadiene styrene, metal plating process is applied over the all surfaces with copper. Transmission and reflection characteristics and electric-field distribution of the structure are obtained with CST Microwave Studio software. Qualitative agreement is obtained between measurement and simulation with ‚àº7 dB shift and that shift is because of high precision and low surface roughness on 3D printed junctions. Unlike studies in the literature, the proposed study provides two points, as a novelty: First is that the fabrication of rectangular waveguide T-junction with 3D printing is made. Second is that the return loss of T-junction is improved by changing the geometry of iris and septum.</t>
  </si>
  <si>
    <t>2043-2048</t>
  </si>
  <si>
    <t>60000231;60000231;60010104</t>
  </si>
  <si>
    <t>57201588811;36903222500;16417091500</t>
  </si>
  <si>
    <t>Genc, A.;Goksu, T.;Helhel, S.</t>
  </si>
  <si>
    <t>Antalya;Isparta</t>
  </si>
  <si>
    <t>Akdeniz √úniversitesi;S√ºleyman Demirel √úniversitesi</t>
  </si>
  <si>
    <t>60010104;60000231</t>
  </si>
  <si>
    <t>Fabrication of three-dimensional printed rectangular waveguide T-junction with in-phase and equal power division</t>
  </si>
  <si>
    <t>10.1002/mop.31294</t>
  </si>
  <si>
    <t>2-s2.0-85048561390</t>
  </si>
  <si>
    <t>['proposed method', 'prominent advantages', 'power system', 'population diversity', 'optimization problem', 'modified model', 'low noise', 'long period', 'high efficiency', 'dispatching strategies', 'direct current', 'convergence speed', 'comparative experiments', 'brushless motor', 'better speed', 'avoid falling']</t>
  </si>
  <si>
    <t>Adjacent disturbances (ADs) | brushless motor | integrated dispatching (ID) | pigeon-inspired optimization (PIO) | power component | unmanned aerial vehicle (UAV)</t>
  </si>
  <si>
    <t>As a widely used power component of unmanned aerial vehicle, the direct current (dc) brushless motor has the prominent advantages of high efficiency, long period, low noise, and better speed-torque. In this paper, a novel parameter design method is presented for a dc brushless motor. To maximize the efficiency of the power system, the pigeon-inspired optimization algorithm is utilized by converting the dc brushless motor parameter design problem to an optimization problem. A modified model is proposed to avoid falling into the local optimal value and increase the population diversity by introducing the adjacent-disturbances and integrated-dispatching strategies. Comparative experiments are conducted to verify the convergence speed and the effectiveness of the proposed method.</t>
  </si>
  <si>
    <t>57223167086;55459438600</t>
  </si>
  <si>
    <t>Xu, Xiaobin;Deng, Yimin</t>
  </si>
  <si>
    <t>UAV Power Component - DC Brushless Motor Design with Merging Adjacent-Disturbances and Integrated-Dispatching Pigeon-Inspired Optimization</t>
  </si>
  <si>
    <t>10.1109/TMAG.2018.2839663</t>
  </si>
  <si>
    <t>2-s2.0-85048562761</t>
  </si>
  <si>
    <t>['worldwide interoperability', 'varying lengths', 'type feedline', 'shaped feedline', 'mobile communications', 'microwave access', 'metal patch', 'global system', 'four branches', 'etching slot', 'designed antenna', 'antenna work', '1900 mhz', '1575 mhz', '1300 mhz']</t>
  </si>
  <si>
    <t>Global Position System application | gradient T-type feedline | mobile phone antenna | multifrequency</t>
  </si>
  <si>
    <t>A novel multifrequency mobile phone antenna with circularly polarized Global Position System (GPS) application is presented in this research. The antenna is composed of a gradient T-type feedline and a ring-metal patch with 4 different branches. Specifically, T-shaped feedline and the ring-metal patch are contributed to resonate in 1300 MHz-1900 MHz. Meanwhile, the phase difference generated by the four branches of varying lengths, the antenna produces circular polarization at 1575 MHz. The etching slot in the patch can make the antenna work in 2400 MHz‚Äì2700 MHz. The experimental results verify the simulations. The designed antenna can be covered in Global System for Mobile Communications/Digital Communication System/GPS/Long Term Evolution/Wireless Local Area Network/Worldwide Interoperability for Microwave Access and other system operating frequency bands, which is suitable for the current multisystem mobile phone.</t>
  </si>
  <si>
    <t>2033-2038</t>
  </si>
  <si>
    <t>A novel multifrequency mobile phone antenna with circularly polarized GPS application</t>
  </si>
  <si>
    <t>10.1002/mop.31295</t>
  </si>
  <si>
    <t>2-s2.0-85048563261</t>
  </si>
  <si>
    <t>['wide angle', 'wave antenna', 'spiral inductors', 'slots act', 'shunt left', 'series left', 'scan across', 'rectangular slots', 'radiation efficiency', 'prototype antenna', 'novel backfire', 'mobile phones', 'metamaterial transmission', 'metamaterial antenna', 'metallic via', 'measured bandwidth', 'main advantage', 'holes provide', 'handed inductances', 'handed capacitances', 'gps applications', 'fractional bandwidth', 'fabricated prototype', 'endfire leaky', 'electrical size', 'antenna make', 'acceptable gain', '710 mhz', '5 %.', '45 ¬∞.', '45 ¬∞', '400 mhz', '2 dbi', '165 mhz']</t>
  </si>
  <si>
    <t>leaky-wave antenna | metamaterial transmission lines | monofilar Archimedean spiral slot | scanning antenna</t>
  </si>
  <si>
    <t>A novel backfire-to-endfire leaky-wave antenna is presented with ability to scan from ‚àí25¬∞ to +45¬∞. The antenna is based on metamaterial transmission-lines and is implemented using monofilar Archimedean spiral and rectangular slots, spiral inductors, and metallic via-holes. The slots act as series left-handed capacitances, and the spirals with via-holes provide the shunt left-handed inductances to realize the metamaterial antenna. A prototype antenna was fabricated prototype on FR4 dielectric substrate, which has an electrical size of 0.0302Œª0¬†√ó¬†0.0357Œª0¬†√ó¬†0.0008Œª0, where Œª0 is free space wavelength at 165 MHz. Measured bandwidth of the antenna is 710 MHz (165‚Äì875 MHz) corresponding to a fractional bandwidth of 136.5%. The main advantage of the antenna is its ability to scan over a wide angle from ‚àí25¬∞ to +45¬∞ with acceptable gain and radiation efficiency of 1.2 dBi and 50.1%, respectively, measured at 400 MHz. The wide scanning attributes of the antenna make it suitable for passive radar applications to scan across the VHF‚ÄìUHF bands for FM-Radio, television, mobile phones, and GPS applications.</t>
  </si>
  <si>
    <t>A novel monofilar-Archimedean metamaterial inspired leaky-wave antenna for scanning application for passive radar systems</t>
  </si>
  <si>
    <t>10.1002/mop.31300</t>
  </si>
  <si>
    <t>2-s2.0-85048563335</t>
  </si>
  <si>
    <t>['experimental study', 'chaotic signals', 'article presents']</t>
  </si>
  <si>
    <t>active antenna | chaotic oscillator | Colpitt's oscillator | dielectric resonator | UWB antenna</t>
  </si>
  <si>
    <t>This article presents the experimental study of a ultra-wideband (UWB) active antenna comprising of a chaotic oscillator coupled to a dielectric resonator antenna. Wideband spectrum properties of chaotic signals are used to design an UWB active antenna. In contrast to classical active UWB antenna designed using patch, the proposed active antenna is capable of enhancing the bandwidth, easy to integrate with the oscillator and is small in size. The proposed UWB antenna using DR can be employed in UWB wireless communication systems.</t>
  </si>
  <si>
    <t>1894-1898</t>
  </si>
  <si>
    <t>56035407500;7402490454</t>
  </si>
  <si>
    <t>Kumari, Bibha;Gupta, Nisha</t>
  </si>
  <si>
    <t>Kumari B.</t>
  </si>
  <si>
    <t>UWB active antenna using dielectric resonator</t>
  </si>
  <si>
    <t>10.1002/mop.31106</t>
  </si>
  <si>
    <t>2-s2.0-85048565407</t>
  </si>
  <si>
    <t>['stable multi', 'spectral efficiency', 'mimo operation', 'mhz bandwidth', 'input multi', 'hand holding', 'ghz band', 'gbps smartphone', 'experimentally demonstrated', 'experimental results', 'antennas operated', 'antenna smartphone', 'also presented', 'achieve 5', '55 bps', '20 multi']</t>
  </si>
  <si>
    <t>20 √ó 12 MIMO | 20-antenna smartphone | 5G communications | mobile antennas | multi-Gbps throughput | multi-input multi-output (MIMO) antennas | smartphone antennas</t>
  </si>
  <si>
    <t>It is experimentally demonstrated that 20 multi-input multi-output (MIMO) antennas operated in 3.5-GHz band (3400‚àº3600 MHz) with acceptable antenna performance and low envelope correlation coefficients (ECCs &lt; 0.1) can be embedded in the smartphone for fifth-generation (5G) or future mobile communications. Additionally, in a 20 √ó 12 MIMO system with 12 transmitted MIMO streams, it is shown that the 20-antenna smartphone as a receiver can achieve 5.5-Gbps data throughput with 100-MHz bandwidth (3450‚àº3550 MHz). That is, the smartphone can have a spectral efficiency of 55 bps/Hz. With the user's hand holding the 20-antenna smartphone, about 5.3-Gbps data throughput in the 20 √ó 12 MIMO operation can still be obtained, indicating that stable multi-Gbps smartphone is promising to obtain. Details of the 20-antenna smartphone for MIMO operation are described. Experimental results of the 20-antenna smartphone in the 20 √ó 12 MIMO operation including the user's hand presence scenario are also presented and discussed.</t>
  </si>
  <si>
    <t>2001-2010</t>
  </si>
  <si>
    <t>60011357;60011357;60022847</t>
  </si>
  <si>
    <t>36698446700;35460663000;36068679100</t>
  </si>
  <si>
    <t>Tsai, Chih Yu;Wong, Kin Lu;Li, Wei Yu</t>
  </si>
  <si>
    <t>Hsinchu;Kaohsiung</t>
  </si>
  <si>
    <t>Industrial Technology Research Institute of Taiwan;National Sun Yat-Sen University</t>
  </si>
  <si>
    <t>60022847;60011357</t>
  </si>
  <si>
    <t>Experimental results of the multi-Gbps smartphone with 20 multi-input multi-output (MIMO) antennas in the 20 √ó 12 MIMO operation</t>
  </si>
  <si>
    <t>10.1002/mop.31289</t>
  </si>
  <si>
    <t>2-s2.0-85048568912</t>
  </si>
  <si>
    <t>2013AA102401-3</t>
  </si>
  <si>
    <t>['vis provided', 'vi_pure ).', 'two sites', 'texture metrics', 'study suggested', 'study aimed', 'studied vis', 'structural vis', 'strongly correlated', 'roi yielded', 'remote estimation', 'pixels within', 'ndvi_mixed ),', 'multispectral images', 'msavi2_mixed ),', 'mechanistic method', 'mean vi', 'local scales', 'investigate whether', 'hubei province', 'great potential', 'estimate nni', 'empirical methods', 'different responses', 'cired edge_mixed', 'accurate estimations', '62 ).']</t>
  </si>
  <si>
    <t>Image texture metrics | In situ hyperspectral data | Multispectral images | Nitrogen nutrition index (NNI) | Unmanned aerial vehicle (UAV) | Vegetation indices</t>
  </si>
  <si>
    <t>This study aimed to investigate whether the optimal vegetation indices (VIs) derived from the in situ hyperspectral data to estimate the nitrogen nutrition index (NNI) can also be used at the local scale using unmanned aerial vehicle (UAV) multispectral images, and whether texture metrics derived from UAV images could improve the remote estimation of the NNI in winter oilseed rape. Three field experiments with different N fertilization levels were conducted in two sites in Hubei Province, China. The mechanistic and empirical methods were both employed to estimate NNI. With the in situ hyperspectral data, the empirical method based on structural VIs (R2 is about 0.70) or the photochemical reflectance index (PRI) (R2 = 0.73) provided more accurate estimations of NNI than the mechanistic method did (R2 = 0.62). Although most of the studied VIs were strongly correlated with the NNI, they had different responses to the NNI at the low N fertilization and the optimal to excessive N fertilization rates. For the UAV multispectral images, the mean VI of all pixels within the region of interest (ROI) (referred to VI_mixed) outperformed the mean VI of vegetation pixels within the ROI (referred to VI_pure). The mean normalized difference vegetation index (NDVI_mixed), the modified soil adjusted vegetation index 2 (MSAVI2_mixed), and the red edge chlorophyll index (CIred edge_mixed) of all pixels within the ROI yielded more accurate NNI estimates than the other VIs. Furthermore, the stepwise multiple linear regression models with VIs and texture metrics of VIs provided more accurate NNI estimations than the models based solely on VIs. Results of this study suggested the great potential of UAV multispectral images in monitoring the crop N status at local scales.</t>
  </si>
  <si>
    <t>44261355300;55822645000;57190019536;57202508256;57202502210;8365963700;34974473800</t>
  </si>
  <si>
    <t>Liu, Shishi;Li, Lantao;Gao, Wenhan;Zhang, Yukun;Liu, Yinuo;Wang, Shanqin;Lu, Jianwei</t>
  </si>
  <si>
    <t>Diagnosis of nitrogen status in winter oilseed rape (Brassica napus L.) using in-situ hyperspectral data and unmanned aerial vehicle (UAV) multispectral images</t>
  </si>
  <si>
    <t>S0168169917314928</t>
  </si>
  <si>
    <t>10.1016/j.compag.2018.05.026</t>
  </si>
  <si>
    <t>2-s2.0-85048569423</t>
  </si>
  <si>
    <t>['third harmonics', 'slot element', 'similar frequencies', 'rectangular notch', 'reach 37', 'prototype antenna', 'order harmonics', 'operating band', 'offset microstrip', 'microstrip terminal', 'harmonic suppression', 'fundamental mode', 'fractional bandwidth', 'feed line', 'experimental results', 'effectively suppressed', 'double resonance', 'antenna element', 'antenna efficiencies', '4 %,', '23 %.']</t>
  </si>
  <si>
    <t>harmonic suppression | printed antenna | slot antenna | wideband antenna</t>
  </si>
  <si>
    <t>A wideband slot antenna with harmonic suppression is proposed to utilize the environment microwave energy. The antenna element is a printed narrow slot with an offset microstrip-feed line to widen the operating band by generating the double resonance of similar frequencies. By adding a rectangular notch in the middle of slot element and grounding the microstrip terminal, its second-order and third-order harmonics are effectively suppressed. The experimental results of the prototype antenna show that the fractional bandwidth of its fundamental mode can reach 37.4%, while the antenna efficiencies of the second and third harmonics both are less than 23%. In the operating band the prototype antenna has the approximately omnidirectional radiation characteristic. This antenna structure also provides relaxed fabrication tolerances.</t>
  </si>
  <si>
    <t>1946-1952</t>
  </si>
  <si>
    <t>60018205;60018205;60018205;60014475;60008724</t>
  </si>
  <si>
    <t>8659889900;57202498056;57202502173;57221583798;57190242812</t>
  </si>
  <si>
    <t>Li, Wei Wen;Qin, Zhao Zhao;Chen, Si Jie;Zhang, Liang;Liu, Qing Huo</t>
  </si>
  <si>
    <t>Xiamen;Xiamen;Durham</t>
  </si>
  <si>
    <t>Xiamen University;Jimei University;Duke University</t>
  </si>
  <si>
    <t>60018205;60014475;60008724</t>
  </si>
  <si>
    <t>Li W.W.</t>
  </si>
  <si>
    <t>A wideband printed slot antenna with harmonic suppression</t>
  </si>
  <si>
    <t>10.1002/mop.31278</t>
  </si>
  <si>
    <t>2-s2.0-85048570532</t>
  </si>
  <si>
    <t>['wind perturbations', 'wind field', 'upper bounds', 'proposed quasi', 'proposed controls', 'position tracking', 'new procedure', 'last part', 'induced disturbances', 'door experiments', 'conventional smc', 'control amplitude', 'control ),', 'continuous smc', 'constant gains', 'considered case', 'chattering effects', 'better represent', 'aerodynamic coefficients']</t>
  </si>
  <si>
    <t>The problem of position tracking of a mini drone subject to wind perturbations is investigated. The solution is based on a detailed unmanned aerial vehicle (UAV) model, with aerodynamic coefficients and external disturbance components, which is introduced in order to better represent the impact of the wind field. Then, upper bounds of wind-induced disturbances are characterized, which allow a sliding mode control (SMC) technique to be applied with guaranteed convergence properties. The peculiarity of the considered case is that the disturbance upper bounds depend on the control amplitude itself (i.e. the system is nonlinear in control), which leads to a new procedure for the control tuning presented in the paper. The last part of the paper is dedicated to the analysis and reduction of chattering effects, as well as investigation of rotor dynamics issues. Conventional SMC with constant gains, proposed first order SMC, and proposed quasi-continuous SMC are compared. Nonlinear UAV simulator, validated through in-door experiments, is used to demonstrate the effectiveness of the proposed controls.</t>
  </si>
  <si>
    <t>4809-4838</t>
  </si>
  <si>
    <t>60017355-60159726;60013373;60017355;60017355-60159726</t>
  </si>
  <si>
    <t>57201796083;8375851500;55887607000;55754201700</t>
  </si>
  <si>
    <t>Perozzi, Gabriele;Efimov, Denis;Biannic, Jean Marc;Planckaert, Laurent</t>
  </si>
  <si>
    <t>Villeneuve-d'Ascq;Chatillon;Le Chesnay</t>
  </si>
  <si>
    <t>Laboratoire de M√©canique des Fluides de Lille Kamp√© de F√©riet (LMFL);ONERA - The French Aerospace Lab;INRIA Institut National de Recherche en Informatique et en Automatique</t>
  </si>
  <si>
    <t>60159726;60017355;60013373</t>
  </si>
  <si>
    <t>Perozzi G.</t>
  </si>
  <si>
    <t>Trajectory tracking for a quadrotor under wind perturbations: sliding mode control with state-dependent gains&lt;sup&gt;‚Äâ&lt;/sup&gt;</t>
  </si>
  <si>
    <t>S0016003218302965</t>
  </si>
  <si>
    <t>10.1016/j.jfranklin.2018.04.042</t>
  </si>
  <si>
    <t>2-s2.0-85048571738</t>
  </si>
  <si>
    <t>Ministry of Education, Culture, Sports, Science and Technology</t>
  </si>
  <si>
    <t>MEXT</t>
  </si>
  <si>
    <t>['world record', 'wide range', 'unique gyrotron', 'terahertz frequencies', 'superconducting magnet', 'purity single', 'output characteristics', 'optimized cavity', 'operational performance', 'ongoing investigation', 'nomenclature adopted', 'new design', 'mode purity', 'mode generation', 'highest frequency', 'harmonic resonances', 'existing resonator', 'demonstrated high', 'currently implemented', 'current status', 'continuous wave', 'continuous improvements', 'built using', 'appropriate source', '08 thz']</t>
  </si>
  <si>
    <t>Cavity resonators | electron tubes | gyrotrons | high-power microwave generation | submillimeter wave propagation | submillimeter wave technology | superconducting magnets | terahertz radiation | vacuum electronics</t>
  </si>
  <si>
    <t>In this paper, we present the current status and both the ongoing investigation and the continuous improvements to the operational performance of a unique gyrotron, which is built using a 20 T superconducting magnet and holds a world record of 10-W terahertz wave generation at the highest frequency (1.08 THz) in the continuous wave (CW) operation. In addition, it has demonstrated high-purity single-mode generation on a sequence of modes that cover a wide range from subterahertz to terahertz frequencies at both the fundamental and second-harmonic resonances of the electron cyclotron frequency. As an illustration, the measurements of the observed radiation patterns of eight output modes radiated from a currently used resonant cavity with a linear up-taper are presented and compared with the corresponding patterns simulated by scattering matrix calculations. A new design of an optimized cavity with a nonlinear up-taper, which further improves the mode purity of the generated output radiation has been proposed and is being currently implemented as a replacement of the existing resonator. The overall operational performance and the output characteristics of this gyrotron (called FU CW III in accordance with the nomenclature adopted at FIR UF Center) make it a versatile and appropriate source of coherent CW radiation for many novel applications in the fields of high-power terahertz science and technologies.</t>
  </si>
  <si>
    <t>3486-3491</t>
  </si>
  <si>
    <t>60010848;60010848;60026838;60102538;60010848;60010848-60008830</t>
  </si>
  <si>
    <t>10242269300;55664722000;7401981885;7101686861;35292328800;6701570909</t>
  </si>
  <si>
    <t>Idehara, Toshitaka;Ogawa, Isamu;Wagner, Dietmar;Thumm, Manfred;Kosuga, Kosuke;Sabchevski, S. P.</t>
  </si>
  <si>
    <t>Germany;Germany;Japan;Bulgaria</t>
  </si>
  <si>
    <t>Karlsruhe;Garching bei Munchen;Fukui;Sofia</t>
  </si>
  <si>
    <t>Karlsruher Institut f√ºr Technologie;Max Planck Institute for Plasma Physics;University of Fukui;Institute of Electronics Bulgarian Academy of Sciences</t>
  </si>
  <si>
    <t>60102538;60026838;60010848;60008830</t>
  </si>
  <si>
    <t>Idehara T.</t>
  </si>
  <si>
    <t>High Purity Mode CW Gyrotron Covering the Subterahertz to Terahertz Range Using a 20 T Superconducting Magnet</t>
  </si>
  <si>
    <t>10.1109/TED.2018.2843446</t>
  </si>
  <si>
    <t>2-s2.0-85048572096</t>
  </si>
  <si>
    <t>['simulated results', 'reasonable agreement', 'dra element', 'coupled source', 'axial ratio', '43 dbic']</t>
  </si>
  <si>
    <t>Circular polarization | dielectric resonator antenna (DRA) | substrate-integrated antenna</t>
  </si>
  <si>
    <t>A 60 GHz circularly polarized (CP) substrate-integrated cylindrical dielectric resonator antenna (DRA) and its 2 √ó 2 array are studied. Each DRA element is excited in its HEM11Œ¥ mode by an aperture-coupled source. To obtain CP fields, each element is top-loaded by a patch, which has a pair of slits. For the array, a sequential-rotation feeding network is used to widen the bandwidth of the axial ratio. Reasonable agreement between the measured and simulated results is observed. It is found that the array can be used for the 60 GHz band (57-64 GHz), with a peak measured antenna gain of 11.43 dBic.</t>
  </si>
  <si>
    <t>55642589500;56415172000</t>
  </si>
  <si>
    <t>Sun, Yu Xiang;Leung, Kwok Wa</t>
  </si>
  <si>
    <t>Circularly polarized substrate-integrated cylindrical dielectric resonator antenna array for 60 GHz Applications</t>
  </si>
  <si>
    <t>10.1109/LAWP.2018.2847295</t>
  </si>
  <si>
    <t>2-s2.0-85048572689</t>
  </si>
  <si>
    <t>['yz plane', 'using slots', 'total volume', 'total area', 'proposed configuration', 'operational bandwidths', 'multiband applications', 'ground plane', 'acceptable gain', '6 ghz', '5 ghz', '3 mm2']</t>
  </si>
  <si>
    <t>miniaturization | multiband | slotted ground plane | UWB</t>
  </si>
  <si>
    <t>A concept of using slots both in the radiator and in the ground to miniaturize an ultrawideband (UWB) antenna in order to operate at multiband is demonstrated. Initially, a miniaturized circular UWB antenna is designed which results in about 53.5% reduction in total volume and about 46.6% in the active patch area, in comparison to the conventional UWB antenna. To reconfigure the proposed UWB antenna to operate in multiband applications, slotted ground approach is used. The slots in the ground plane of the proposed design affects the surface current distribution due to which the designed antenna operates at 3.7 (middle WiMAX), 5.7 (upper WiMAX), and 7.5 GHz (X-band) with ‚àí10 dB reflection coefficient bandwidth of about 5.3% (3.64‚Äì3.84 GHz), 5.5% (5.64‚Äì5.96 GHz), and 3.7% (7.44‚Äì7.72 GHz), respectively. The proposed configuration is compact in size with a total area of only 0.26Œª0 √ó 0.21Œª0 = 30 √ó 24.8 = 283.3 mm2 at lower resonating band of 2.6 GHz. The designed multiband structure yields good impedance matching, acceptable gain and stable radiation characteristics both in xz and yz plane, across their operational bandwidths.</t>
  </si>
  <si>
    <t>2060-2068</t>
  </si>
  <si>
    <t>60114052;60114052;60114052;101235689;101235689-60026905</t>
  </si>
  <si>
    <t>55279399000;57197797851;23059499800;32067571600;35611493500</t>
  </si>
  <si>
    <t>Ali, Tanweer;Mohammad Saadh, A. W.;Biradar, Rajashekhar C.;And√∫jar, Aurora;Anguera, Jaume</t>
  </si>
  <si>
    <t>India;Spain;Spain</t>
  </si>
  <si>
    <t>Bengaluru;Barcelona;Barcelona</t>
  </si>
  <si>
    <t>REVA University;Universitat Ramon Llull;Technology Department</t>
  </si>
  <si>
    <t>60114052;60026905;101235689</t>
  </si>
  <si>
    <t>A miniaturized slotted ground structure UWB antenna for multiband applications</t>
  </si>
  <si>
    <t>10.1002/mop.31298</t>
  </si>
  <si>
    <t>2-s2.0-85048572956</t>
  </si>
  <si>
    <t>['upper side', 'speed directivity', 'schottky diodes', 'novel high', 'conventional antennas', 'bottom side', 'band radiation', '45 ghz']</t>
  </si>
  <si>
    <t>CPW | directivity-variable antenna | MIMO | MIPP | Schottky diodes</t>
  </si>
  <si>
    <t>A novel high-speed directivity-variable array antenna is designed, fabricated and characterized. The passive LC elements and varactor/PIN diodes used in conventional antennas are replaced with an annular coplanar waveguide (CPW) and Schottky diodes, in order to overcome the problem of out-of-band radiation. The proposed antenna consists of 3 dipole antennas on the upper side of the substrate, and a CPW with 4 Schottky diodes on the bottom side of the substrate. The antenna was designed and characterized at 2.45 GHz. Measurement results demonstrate that the proposed antenna exhibits beam steering and mirror-image pattern pairs capability.</t>
  </si>
  <si>
    <t>1873-1877</t>
  </si>
  <si>
    <t>60012704;113952013;60028270;60012704;60012704</t>
  </si>
  <si>
    <t>55185039700;56118816300;57198638599;56536073900;7409876106</t>
  </si>
  <si>
    <t>Yang, Dae Geun;Kim, Kyung Soo;Kim, Dong Ju;Jang, Eun Seok;Kim, Che Young</t>
  </si>
  <si>
    <t>Yusong;Daegu;</t>
  </si>
  <si>
    <t>Korea Research Institute of Standards and Science;Kyungpook National University;Gyeongbuk Research Institute of Vehicle Embedded Technology</t>
  </si>
  <si>
    <t>60028270;60012704;113952013</t>
  </si>
  <si>
    <t>Annular CPW-FED directivity-variable array antenna loaded with Schottky diodes</t>
  </si>
  <si>
    <t>10.1002/mop.31263</t>
  </si>
  <si>
    <t>2-s2.0-85048574314</t>
  </si>
  <si>
    <t>['wideband characteristics', 'wideband applications', 'whose width', 'small number', 'small gain', 'slot antenna', 'simplified version', 'simple structure', 'shaped slot', 'return loss', 'radiating element', 'proposed antenna', 'profile antenna', 'center frequency', 'bowtie form', 'bowtie antenna', 'article proposes', '9 dbi', '7 ghz', '2 ghz']</t>
  </si>
  <si>
    <t>bowtie antenna | modified T-slot | slot antenna | unidirectional antenna | wideband antenna</t>
  </si>
  <si>
    <t>This article proposes a bowtie antenna with a modified T-slot and compares it with a normal slot antenna and a T-slot antenna in terms of wideband characteristics. The proposed antenna is a simplified version of the bowtie dipole antenna with a reflector. The proposed antenna obtains wideband characteristics by adding a T-shaped slot, whose width is gradually increased toward the ends of the antenna, to the slot dipole antenna. The proposed antenna also has the radiating element of a bowtie form that decreases return loss at the frequencies above 2 GHz. As the proposed antenna has a simple structure, it can achieve the desired wideband characteristics with a small number of parameters. Its height is Œª/5 of the center frequency, so it is a low-profile antenna. The return loss of the proposed antenna is below ‚àí15 dB at 1.6‚Äì2.7 GHz. Despite a low-profile antenna often having a small gain, the gain of the proposed antenna reaches up to 7.5-9 dBi. The proposed antenna shows little variation over the operating frequency range, which makes it suitable for wideband applications.</t>
  </si>
  <si>
    <t>1979-1984</t>
  </si>
  <si>
    <t>Design of a wideband bowtie antenna using a modified T-shaped slot</t>
  </si>
  <si>
    <t>10.1002/mop.31279</t>
  </si>
  <si>
    <t>2-s2.0-85048583362</t>
  </si>
  <si>
    <t>['values allow', 'simulation results', 'shadow fading', 'ricean k', 'output antennas', 'network layout', 'neighboring frequencies', 'model parameters', 'mobile station', 'measurements campaigns', 'include items', 'existing well', 'closer agreement', 'channel model', 'better values', 'base station', '450 mhz']</t>
  </si>
  <si>
    <t>MIMO systems | Multiple-input-multiple-output (MIMO) channel | radio propagation | spatial channel model (SCM)</t>
  </si>
  <si>
    <t>In this letter, we derive three new combined parameter sets focused on the LTE band 31 of 450 MHz, which include items from existing well-established channel models and from published measurement campaigns. These sets are used in a geometrically based stochastic channel model, and the simulation results are compared with those obtained by using their own sets of model parameters as well as with other measurements for the same frequency, for neighboring frequencies, and more extended frequency ranges. After the parameterization of the channel model and the setup of the network layout, which includes the base station, the mobile station multiple-input-multiple-output antennas, and the mobile station's track, the time or spatially varying channel coefficients and delays at the receiver's side were extracted. These values allow the computation of some crucial propagation parameters, like RMS delay spread, Ricean K-factor, and shadow fading. The presented results prove that better values for the above parameters are taken, which are in closer agreement with values from measurements campaigns.</t>
  </si>
  <si>
    <t>1396-1400</t>
  </si>
  <si>
    <t>60030988;60030988</t>
  </si>
  <si>
    <t>57215461802;6602468124</t>
  </si>
  <si>
    <t>Stoumpos, Charalampos K.;Chryssomallis, Michael T.</t>
  </si>
  <si>
    <t>Komotini</t>
  </si>
  <si>
    <t>Democritus University of Thrace</t>
  </si>
  <si>
    <t>Stoumpos C.K.</t>
  </si>
  <si>
    <t>Improvement of channel models performance with parameters values from measurements: A test case for suburban and rural environments at 450 MHz</t>
  </si>
  <si>
    <t>10.1109/LAWP.2018.2847238</t>
  </si>
  <si>
    <t>2-s2.0-85048586132</t>
  </si>
  <si>
    <t>['turn improves', 'sparsely represented', 'sparse recovery', 'predefined basis', 'paper addresses', 'massive multiple', 'joint ul', 'input multiple', 'dl transmissions', 'division duplexing', 'dictionary learning', 'channel using', 'channel estimation', 'cell characteristics']</t>
  </si>
  <si>
    <t>Channel estimation | Compressive sensing (CS) | Dictionary learning | FDD | Joint dictionary learning | Joint sparse recovery | Massive MIMO</t>
  </si>
  <si>
    <t>This paper addresses the problem of uplink (UL) and downlink (DL) channel estimation in frequency-division duplexing (FDD) massive multiple-input multiple-output (MIMO) systems. By utilizing the sparse recovery and compressive sensing algorithms, we are able to improve the accuracy of the UL/DL channel estimation and reduce the number of UL/DL pilot symbols. Such successful channel estimation builds upon the assumption that the channel can be sparsely represented under some basis/dictionary. Previous works model the channel using some predefined basis/dictionary; while in this paper, we present a dictionary learning-based channel model such that a dictionary is learned from comprehensively collected channel measurements. The learned dictionary adapts specifically to the cell characteristics and promotes a more efficient and robust channel representation, which in turn improves the performance of the channel estimation. Furthermore, we extend the dictionary learning-based channel model into a joint UL/DL learning framework by observing the reciprocity of the angle of arrival/angle of departure between the UL/DL transmissions and propose a joint channel estimation algorithm that combines the UL and DL received training signals to obtain a more accurate channel estimate. In other words, the DL training overhead, which is a bottleneck in FDD massive MIMO system, can be reduced by utilizing the information from simpler UL training.</t>
  </si>
  <si>
    <t>5437-5451</t>
  </si>
  <si>
    <t>57189024800;57203087532</t>
  </si>
  <si>
    <t>Ding, Yacong;Rao, Bhaskar D.</t>
  </si>
  <si>
    <t>Dictionary learning-based sparse channel representation and estimation for FDD massive MIMO systems</t>
  </si>
  <si>
    <t>10.1109/TWC.2018.2843786</t>
  </si>
  <si>
    <t>2-s2.0-85048588071</t>
  </si>
  <si>
    <t>['simulated ones', 'radiation pattern', 'port isolation', 'port 2', 'port 1', 'polarized multi', 'db beamwidths', 'coplanar stripline', '8 dbi', '63 ghz', '25 db', '2 ports']</t>
  </si>
  <si>
    <t>crossed coplanar stripling | dual-polarization | multi-dipole | rectangular reflector | wideband antenna</t>
  </si>
  <si>
    <t>A simple wideband dual-polarized multi-dipole antenna fed by coplanar stripline is proposed in this article. An enhanced impedance bandwidth of about 43.5% is achieved with this antenna for VSWR &lt; 1.5 and gain &gt; 8 dBi at 2 ports, covering the operating frequency region from 1.69 to 2.63 GHz. The radiation pattern is measured and 3-dB beamwidths of 64 ¬± 3 degree at E-plane and 54 ¬± 6 degree at H-plane for port 1 and 65 ¬± 4 degree at E-plane and 54 ¬± 5 degree at H-plane for port 2 are acquired. The port-to-port isolation is above 25 dB. This model has been manufactured and measured. The experimental results show good amount of similarity with simulated ones.</t>
  </si>
  <si>
    <t>2069-2075</t>
  </si>
  <si>
    <t>60010421;60010421;60010421;60010421;60010421</t>
  </si>
  <si>
    <t>57192705075;35085276700;7401957487;57201079518;57217534992</t>
  </si>
  <si>
    <t>Chen, Yanzheng;Lin, Wenbin;Liao, Cheng;Kan, Guojin;Raza, Ali</t>
  </si>
  <si>
    <t>A broadband dual-polarized multi-dipole antenna fed by coplanar stripline</t>
  </si>
  <si>
    <t>10.1002/mop.31292</t>
  </si>
  <si>
    <t>2-s2.0-85048588225</t>
  </si>
  <si>
    <t>['test antenna', 'proposed method', 'possibility appears', 'measured nearly', 'communication presents', 'antenna method', 'antenna engineers']</t>
  </si>
  <si>
    <t>anechoic chamber | antenna gain | antenna measurements</t>
  </si>
  <si>
    <t>A simpler reference antenna gain measurement method, involving only 2 antennas‚Äîthe test antenna and a reference antenna‚Äîis considered in this communication. It is shown that using this method, which can facilitate quick measurements, the gain of the test antenna can be measured nearly as accurately as through conventional measurement methods, including the 2-antenna method. Careful gain measurements are done to this end by performing the Vector Network Analyzer's full 2 port calibration between the antenna under test and transmit end cables. The measured gain values using the proposed method are compared with the established gain measurement methods to prove the methodology. Though this possibility appears to be known to some antenna engineers, a demonstration has not yet been reported to the best of the authors‚Äô knowledge. This communication presents such a demonstration.</t>
  </si>
  <si>
    <t>1937-1940</t>
  </si>
  <si>
    <t>60079728;60018926;60018926;60018926</t>
  </si>
  <si>
    <t>6701834327;55734224600;57044193000;57194458425</t>
  </si>
  <si>
    <t>Selvan, Krishnasamy T.;Sharma, Satish K.;Mishra, Ghanshyam;George, Roshin Rose</t>
  </si>
  <si>
    <t>Kanchipuram;San Diego</t>
  </si>
  <si>
    <t>SSN College of Engineering, Kalavakkam;San Diego State University</t>
  </si>
  <si>
    <t>60079728;60018926</t>
  </si>
  <si>
    <t>Selvan K.</t>
  </si>
  <si>
    <t>A simpler reference antenna gain measurement method</t>
  </si>
  <si>
    <t>10.1002/mop.31267</t>
  </si>
  <si>
    <t>2-s2.0-85048588279</t>
  </si>
  <si>
    <t>['vswr ).', 'simulated gain', 'shape notches', 'return loss', 'reflection coefficient', 'radiation pattern', 'proposed antenna', 'band applications', 'antenna results', '83 dbi', '65 dbi', '39 dbi', '31 dbi', '25 dbi', '05 ghz', '02 dbi']</t>
  </si>
  <si>
    <t>circular patch antenna | hexa band | inverted L notch | Ku/K bands | X band</t>
  </si>
  <si>
    <t>A novel hexa band circular shape patch antenna with four inverted L-shape notches is proposed. The antenna results are discussed in terms of reflection coefficient, surface current density, radiation pattern (co and cross polarization), three-dimensional gain distribution, and voltage standing wave ratio (VSWR). Measured resonating frequencies are observed at 11.6, 13.92, 17.11, 19.47, 21.11, and 23.05 GHz. Simulated gain of 7.39 dBi (11 GHz), 2.25 dBi (13.3 GHz), 6.65 dBi (16.6 GHz), 5.83 dBi (19 GHz), 6.02 dBi (20.6 GHz), and 7.31 dBi (22.2 GHz), respectively, is observed and the antenna is suitable for X-band, Ku-band, and K-band applications. The performance of the proposed antenna is validated in terms of return loss (dB), VSWR, and radiation pattern by measurement.</t>
  </si>
  <si>
    <t>2081-2088</t>
  </si>
  <si>
    <t>60018476;60018476;112612233;60018476</t>
  </si>
  <si>
    <t>57215592780;57213216364;57136397100;57216636222</t>
  </si>
  <si>
    <t>Singh, Vivek;Mishra, Brijesh;Dwivedi, Ajay Kumar;Singh, Rajeev</t>
  </si>
  <si>
    <t>Singh V.</t>
  </si>
  <si>
    <t>Inverted L-notch loaded hexa band circular patch antenna for X, ku/K band applications</t>
  </si>
  <si>
    <t>10.1002/mop.31296</t>
  </si>
  <si>
    <t>2-s2.0-85048588490</t>
  </si>
  <si>
    <t>['z plane', 'realized gain', 'overlapped bandwidth', 'measurement shows', 'measured gain', 'fi application', 'dipole antenna', 'axial ratio', 'approximately 7', '5g wi', '5 dbi', '31 ghz', '3 db', '1 db']</t>
  </si>
  <si>
    <t>5G Wi-Fi | circularly polarized (CP) antenna | hybrid feeding | magneto-electric (ME) dipole | Wideband</t>
  </si>
  <si>
    <t>A hybrid-fed circularly polarized magneto-electric (ME) dipole antenna is presented for 5G Wi-Fi application. A single series feeding cross-aperture coupled structure is used to stimulate the ME dipole antenna. Measurement shows that the ME dipole antenna has an overlapped bandwidth of 23.5% from 4.98 to 6.31 GHz for the standards of both |S11| &lt; ‚àí10 dB and axial ratio &lt; 3 dB. A measured gain of approximately 7.5 dBi is obtained and the fluctuation of the realized gain is &lt;1 dB from the whole operating frequency band. Moreover, because of the advantages of ME dipole, the proposed design realized a stable radiation patterns and roughly coincide radiation patterns at x-o-z and y-o-z plane in the operating frequency band.</t>
  </si>
  <si>
    <t>1837-1842</t>
  </si>
  <si>
    <t>57198347195;55622506500;56590796900</t>
  </si>
  <si>
    <t>Sun, Kai;Yang, Deqiang;Liu, Sihao</t>
  </si>
  <si>
    <t>A wideband hybrid feeding circularly polarized magneto-electric dipole antenna for 5G Wi-Fi</t>
  </si>
  <si>
    <t>10.1002/mop.31259</t>
  </si>
  <si>
    <t>2-s2.0-85048590563</t>
  </si>
  <si>
    <t>['thermal noise', 'sufficient signal', 'scale devices', 'rigorous mean', 'quantization noise', 'q imbalance', 'proposed scheme', 'performance advantages', 'noise ratio', 'joint cancellation', 'important role', 'hardware nonidealities', 'future full', 'duplex communications', 'conversion transceivers', 'based direct']</t>
  </si>
  <si>
    <t>augmented LMS | augmented nonlinear LMS | Full-duplex communication | I/Q imbalance | mean and mean square convergence analysis | self-interference</t>
  </si>
  <si>
    <t>In future full-duplex communications, the cancellation of self-interference (SI) arising from hardware nonidealities will play an important role in the design of mobile-scale devices. To this end, we introduce an optimal digital SI cancellation solution for shared-antenna-based direct-conversion transceivers. To establish that the underlying widely linear signal model is not adequate for strong transmit signals, the impact of various circuit imperfections, including power amplifier distortion, frequency-dependent I/Q imbalance, quantization noise, and thermal noise, on the performance of the conventional augmented least mean square (LMS) based SI canceller, is analyzed. In order to achieve a sufficient signal-to-interference-plus-noise ratio when the nonlinear SI components are not negligible, we propose an augmented nonlinear LMS based SI canceller for a joint cancellation of both the linear and nonlinear SI components by virtue of a widely nonlinear model fit. A rigorous mean and mean square performance evaluation is conducted to justify the performance advantages of the proposed scheme over the conventional augmented LMS solution. Simulations on orthogonal frequency division multiplexing-based wireless local area network standard compliant waveforms support the analysis.</t>
  </si>
  <si>
    <t>4065-4078</t>
  </si>
  <si>
    <t>60005244-60015150;60005244;60005244;60005244;60015150</t>
  </si>
  <si>
    <t>57193008058;25958477900;7004521000;56942075300;7006513328</t>
  </si>
  <si>
    <t>Li, Zhe;Xia, Yili;Pei, Wenjiang;Wang, Kai;Mandic, Danilo P.</t>
  </si>
  <si>
    <t>London;Nanjing</t>
  </si>
  <si>
    <t>Imperial College London;Southeast University</t>
  </si>
  <si>
    <t>60015150;60005244</t>
  </si>
  <si>
    <t>An augmented nonlinear LMS for digital self-interference cancellation in full-duplex direct-conversion transceivers</t>
  </si>
  <si>
    <t>10.1109/TSP.2018.2846250</t>
  </si>
  <si>
    <t>2-s2.0-85048590903</t>
  </si>
  <si>
    <t>['true angle', 'short baselines', 'proposed method', 'phase interferometer', 'numeric simulations', 'novel direction', 'modulated array', 'implement high', 'direction finding', 'ambiguous ones']</t>
  </si>
  <si>
    <t>Direction-of-arrival (DOA) | fast Fourier transform (FFT) | Fourier series | signal-to-noise ratio (SNR)</t>
  </si>
  <si>
    <t>A novel direction-of-arrival estimation method based on the time-modulated array is proposed and verified. Long and short baselines are exploited to improve the accuracy of direction finding, in the meantime, to distinguish the true angle from the ambiguous ones. The idea is derived from the direction-finding method based on the phase interferometer, in which multibaselines are used to implement high-accuracy and unambiguous direction finding. The proposed method is analyzed in theory, and numeric simulations are provided to verify its effectiveness.</t>
  </si>
  <si>
    <t>1391-1395</t>
  </si>
  <si>
    <t>60025084;60025084;60025084;60025084;60025084;60025084</t>
  </si>
  <si>
    <t>56038494300;56412436500;56394726900;55192855900;57193546549;7202927995</t>
  </si>
  <si>
    <t>He, Chong;Chen, Jingfeng;Liang, Xianling;Geng, Junping;Zhu, Weiren;Jin, Ronghong</t>
  </si>
  <si>
    <t>High-accuracy DOA estimation based on time-modulated array with long and short baselines</t>
  </si>
  <si>
    <t>10.1109/LAWP.2018.2846805</t>
  </si>
  <si>
    <t>2-s2.0-85048591149</t>
  </si>
  <si>
    <t>['sio2 substrate', 'sensitivity analysis', 'ring coupler', 'radiation pattern', 'radiation efficiency', 'proposed structure', 'optimal values', 'normed distances', 'nano antenna', 'namely multi', 'manufacturing tolerance', 'main lobe', 'main beam', 'kriging models', 'endfire direction', 'design parameters', 'design parameter', 'convergence test']</t>
  </si>
  <si>
    <t>design centering | kriging models | multi-objective particle swarm. | nano antennas | Plasmonics | two radiation modes</t>
  </si>
  <si>
    <t>In this paper, a novel nano antenna with two radiation modes is introduced. The structure of this nano antenna consists of a ring coupler and two patch antennas placed on a SiO2 substrate. The direction of the main lobe of the radiation pattern of this nano antenna can be adjusted to be either in the broadside or the endfire direction. The proposed nano antenna is optimized to minimize the losses and to maximize the radiation efficiency in addition to achieve maximum discrimination between the two desired directions of the main beam. In optimizing the proposed structure, the computationally expensive full-wave electromagnetic simulation is replaced by cheaper surrogate models, which are kriging models. Two optimization techniques, namely multi-objective particle swarm with preference ranking organization METHod for enrichment evaluations method and design centering using the normed distances, are used to obtain the optimal values of the design parameters. A convergence test is performed to ensure the validity of the obtained simulation results. A sensitivity analysis is performed to show how the manufacturing tolerance in each design parameter is affecting the performance of the proposed nano antenna.</t>
  </si>
  <si>
    <t>60002575;60002575;60019087</t>
  </si>
  <si>
    <t>7402686692;55975230400;56249771700</t>
  </si>
  <si>
    <t>Hassan, Abdel Karim S.O.;Etman, Ahmed S.;Soliman, Ezzeldin A.</t>
  </si>
  <si>
    <t>New Cairo;Cairo</t>
  </si>
  <si>
    <t>American University in Cairo;Cairo University, Faculty of Engineering</t>
  </si>
  <si>
    <t>60019087;60002575</t>
  </si>
  <si>
    <t>Optimization of a Novel Nano Antenna with Two Radiation Modes Using Kriging Surrogate Models</t>
  </si>
  <si>
    <t>10.1109/JPHOT.2018.2848593</t>
  </si>
  <si>
    <t>2-s2.0-85048602330</t>
  </si>
  <si>
    <t>['user transmission', 'user multi', 'user communication', 'thus enhances', 'spatial diversity', 'protocol uses', 'ofdma method', 'network throughput', 'network faster', 'multiple stas', 'low priority', 'input multi', 'initiate multi', 'ieee 802', 'higher intensity', 'dominant traffic', 'battery life', 'backoff time', 'also introduces', 'access point']</t>
  </si>
  <si>
    <t>Access protocols | IEEE 802.11ac | Multiuser uplink access | Wireless communications</t>
  </si>
  <si>
    <t>The IEEE 802.11ac amendment enhances WLAN throughput by exploiting the spatial diversity of the antennas in a multi-user multi-input multi-output downlink transmission. Still, network resources remain under-utilized in uplink transmission due to single-user communication. In this paper, we propose an access point-controlled MAC protocol (A-MAC) that enables simultaneous transmissions from multiple STAs in uplink. The protocol uses the EDCA channel access technique to initiate multi-user transmission and the OFDMA method to transmit multiple RTSs simultaneously. It also introduces the explicit channel sounding technique by using dedicated OFDM subcarrier blocks for each user. Performance measurement shows that network throughput of the A-MAC is 150% higher than that of a single uplink transmission, thanks to the availability of concurrent multiple RTS transmissions in the uplink. The proposed protocol shortens the backoff time by up to 50% for all traffic categories due to concurrent multiple transmissions and thus enhances the battery life of the nodes. We observe that although the smaller backoff window of high-priority traffic category enhances the network throughput, higher intensity of high-priority traffic drives the network faster to saturation. Furthermore, better network stability and fairness among different traffic categories can be achieved when the dominant traffic has low priority.</t>
  </si>
  <si>
    <t>5535-5551</t>
  </si>
  <si>
    <t>60030838;60030838;60030838</t>
  </si>
  <si>
    <t>25627200400;7003564393;7004084187</t>
  </si>
  <si>
    <t>Ali, M. Zulfiker;Misic, Jelena;Misic, Vojislav B.</t>
  </si>
  <si>
    <t>Uplink access protocol in IEEE 802.11ac</t>
  </si>
  <si>
    <t>10.1109/TWC.2018.2845410</t>
  </si>
  <si>
    <t>2-s2.0-85048602957</t>
  </si>
  <si>
    <t>104-1.2.4-a2</t>
  </si>
  <si>
    <t>['typhoon dujuan', 'successfully identified', 'study proposes', 'strong winds', 'string racks', 'storm surges', 'situ assessment', 'september 4', 'quantitative assessment', 'proposed process', 'promising way', 'oyster racks', 'one month', 'often leads', 'october 5', 'neighbor districts', 'image preprocessed', 'image identification', 'district 23', 'disaster relief', 'damaged ratio', 'current manual', 'compensation dispute', 'case study', '38 racks']</t>
  </si>
  <si>
    <t>Aquaculture | damage assessment | multiresolution segmentation | oyster racks | unmanned Aerial Vehicles (UAVs)</t>
  </si>
  <si>
    <t>Oyster racks identification relies on manual in situ assessment and often leads to a compensation dispute in aquacultural damage assessment. This study proposes an efficient classification method to identify oyster racks using unmanned aerial vehiclesw (UAVs) images. After image preprocessed by the morphology-based opening operation and mosaicing, the Canny edge detection algorithm, an edge line reparation algorithm, and the multiresolution segmentation techniques are applied to recognize the boundary of oyster racks and the number of oyster racks are further obtained. In this study, a case study was carried out in the District 23 of Dongshi fishing port on September 4, 2015 and October 5, 2015 to evaluate the influence of the Typhoon Dujuan. Based on the image identification, eight horizontal racks were destroyed by the storm surges and strong winds, but the raft-string racks were increased by 60, which were steered from neighbor districts. The damaged ratio of oyster racks was successfully identified and 38 racks were eligible for disaster relief. Comparing to the current manual in situ damage assessment process taking over one month, the proposed process provides a timely and quantitative assessment by efficiently identifying oyster racks on the UAV images within one week, which demonstrated that the proposed process is a promising way for the efficient damage assessment of oyster racks.</t>
  </si>
  <si>
    <t>2862-2868</t>
  </si>
  <si>
    <t>60017511;60017511;60017511;60017511;101144750</t>
  </si>
  <si>
    <t>7404925923;37000084800;57202511310;57187569000;57194594520</t>
  </si>
  <si>
    <t>Yang, Ming Der;Huang, Kai Siang;Wan, Jin;Tsai, Hui Ping;Lin, Liang Mao</t>
  </si>
  <si>
    <t>Taichung;Taibao City</t>
  </si>
  <si>
    <t>National Chung Hsing University;Chiayi County Government</t>
  </si>
  <si>
    <t>60017511;101144750</t>
  </si>
  <si>
    <t>Timely and Quantitative Damage Assessment of Oyster Racks Using UAV Images</t>
  </si>
  <si>
    <t>10.1109/JSTARS.2018.2839767</t>
  </si>
  <si>
    <t>2-s2.0-85048609685</t>
  </si>
  <si>
    <t>['wlan ).', 'wimax ),', 'verified experimentally', 'unused bands', 'switching allows', 'simulation results', 'secondary user', 'prototype filtenna', 'proposed filtenna', 'n diodes', 'integrated onto', 'compact frequency', 'antenna suitable', '8 ghz', '5 ghz', '4 ghz', '4 dbi', '20 db', '2 ghz']</t>
  </si>
  <si>
    <t>Cognitive radio | filtenna | independent switching | multiband | reconfigurable filter | resonator</t>
  </si>
  <si>
    <t>A compact frequency-agile multiband filtenna is presented in this letter. The proposed reconfigurable filtering antenna performs independent switching between four operating bands viz. 1.8 GHz (GSM), 2.4 GHz (Bluetooth), 3.5 GHz (WiMAX), and 5.2 GHz (WLAN). This switching allows the unused bands to be utilized by the secondary user, making the antenna suitable for cognitive radio applications. An elliptical wideband monopole antenna is excited through a reconfigurable bandpass filter (BPF) integrated onto the 50 Œ© transmission line. The BPF comprises four distinct structures to tune to four different frequencies using p-i-n diodes. The proposed filtenna has the reflection coefficient less than -20 dB for all the desired operating bands. Furthermore, this multiband filtenna offers gain of about 1.1, 2.6, 3, and 3.4 dBi at the four frequency bands. The prototype filtenna is fabricated, and the simulation results are verified experimentally.</t>
  </si>
  <si>
    <t>1416-1420</t>
  </si>
  <si>
    <t>60021176;60021176;60021176;60079728;60014340;60014340;60021176</t>
  </si>
  <si>
    <t>57189850296;57202509855;55511179300;54580566800;57004954100;56158830800;57203241557</t>
  </si>
  <si>
    <t>Kingsly, Saffrine;Thangarasu, Deepa;Kanagasabai, Malathi;Alsath, Mohammed Gulam Nabi;Thipparaju, Rama Rao;Palaniswamy, Sandeep Kumar;Sambandam, Padmathilagam</t>
  </si>
  <si>
    <t>Kanchipuram;Chennai;Chennai</t>
  </si>
  <si>
    <t>SSN College of Engineering, Kalavakkam;Anna University;SRM Institute of Science and Technology</t>
  </si>
  <si>
    <t>60079728;60021176;60014340</t>
  </si>
  <si>
    <t>Kingsly S.</t>
  </si>
  <si>
    <t>Multiband reconfigurable filtering monopole antenna for cognitive radio applications</t>
  </si>
  <si>
    <t>10.1109/LAWP.2018.2848702</t>
  </si>
  <si>
    <t>2-s2.0-85048622823</t>
  </si>
  <si>
    <t>['two rings', 'simulated results', 'return loss', 'realized gain', 'radiation performance', 'radiating element', 'proposed antenna', 'periodic gaps', 'loop antenna', 'ground plane', 'experimentally verify', 'excellent agreement', '9 ghz', '5 db', '-\\ text']</t>
  </si>
  <si>
    <t>Hybrid ground plane | loop antennas | low profile</t>
  </si>
  <si>
    <t>A novel hybrid circular ground plane integrated with a loop antenna is presented. The ground plane is composed of two different rings: a ring with periodic gaps and an annular concentric ring. The combination of the two rings into one ground plane improves significantly the radiation performance of the radiating element. The proposed antenna is designed to resonate at 2.9 GHz with a return loss of -\text{24} dB and a realized gain of 10.5 dB. To experimentally verify the simulated results, a prototype was fabricated and measured. The simulations and the measurements are in excellent agreement.</t>
  </si>
  <si>
    <t>1426-1429</t>
  </si>
  <si>
    <t>60003892-60033126;60003892;60003892;60033126</t>
  </si>
  <si>
    <t>57195585595;35583458100;57208464375;9239832900</t>
  </si>
  <si>
    <t>Alharbi, Mohammed;Balanis, Constantine A.;Birtcher, Craig R.;Shaman, Hussein N.</t>
  </si>
  <si>
    <t>Riyadh;Tempe</t>
  </si>
  <si>
    <t>King Abdulaziz City for Science and Technology;Arizona State University</t>
  </si>
  <si>
    <t>60033126;60003892</t>
  </si>
  <si>
    <t>Alharbi M.</t>
  </si>
  <si>
    <t>Hybrid circular ground planes for high-realized-gain low-profile loop antennas</t>
  </si>
  <si>
    <t>10.1109/LAWP.2018.2848840</t>
  </si>
  <si>
    <t>2-s2.0-85048624132</t>
  </si>
  <si>
    <t>4000117113/16/NL/AF</t>
  </si>
  <si>
    <t>['tracing routine', 'tilted reflectarrays', 'technique starts', 'symmetry axis', 'reflectarrays placed', 'reflectarray prototype', 'reflectarray antennas', 'providing 0', 'previous center', 'parallel planes', 'offset draa', 'offset configurations', 'numerical simulations', 'letter presents', 'fed dual', 'compact configuration', '20 ghz']</t>
  </si>
  <si>
    <t>Bifocal technique | communication satellites | dual-reflectarray antennas (DRAAs) | multiple-beam antennas</t>
  </si>
  <si>
    <t>This letter presents a new bifocal design procedure for dual-reflectarray antennas (DRAAs) in offset configurations. The technique starts by considering an axially symmetric geometry with the reflectarrays placed in parallel planes, which allows the rotation of a two-dimensional bifocal design around the symmetry axis. To reach a more compact configuration and to obtain smoother phase distributions, the reflectarrays are tilted and their phases are adjusted by means of a ray-tracing routine. The technique has been validated by numerical simulations through the comparison with a previous center-fed dual-reflectarray prototype. Finally, the simulations of an offset DRAA with tilted reflectarrays are presented, providing 0.56¬∞ beam spacing at 20 GHz for multispot satellite applications in Ka-band.</t>
  </si>
  <si>
    <t>1421-1425</t>
  </si>
  <si>
    <t>60028442;60028442;60026134;60026134;60016849;60086242</t>
  </si>
  <si>
    <t>56809441300;7005853672;7006386299;24482960100;7004075865;57202513400</t>
  </si>
  <si>
    <t>Martinez-De-Rioja, Eduardo;Encinar, Jose A.;Pino, Antonio Garcia;Gonzalez-Valdes, Borja;Hum, Sean Victor;Tienda Herrero, Carolina</t>
  </si>
  <si>
    <t>Germany;Spain;Spain;Canada</t>
  </si>
  <si>
    <t>Ottobrunn;Madrid;Vigo;Toronto</t>
  </si>
  <si>
    <t>Airbus Defence and Space;Universidad Polit√©cnica de Madrid;Universidade de Vigo;University of Toronto</t>
  </si>
  <si>
    <t>60086242;60028442;60026134;60016849</t>
  </si>
  <si>
    <t>Martinez-De-Rioja E.</t>
  </si>
  <si>
    <t>Bifocal design procedure for dual-reflectarray antennas in offset configurations</t>
  </si>
  <si>
    <t>10.1109/LAWP.2018.2848719</t>
  </si>
  <si>
    <t>2-s2.0-85048625503</t>
  </si>
  <si>
    <t>['vbe bias', 'referred 1', 'output baluns', 'noise figure', 'letter presents', 'ghz switchless', 'ended measurement', 'chip transformer', 'based input', 'backward operations', 'backward gains', '9 mw', '86 v', '6 db', '4 dbm', '28 ghz', '2 db']</t>
  </si>
  <si>
    <t>Bidirectional | differential | neutralization | phased array | SiGe BiCMOS</t>
  </si>
  <si>
    <t>This letter presents a 28-GHz switchless, SiGe bidirectional amplifier (BDA) using a neutralized differential common-emitter amplifier core. On-chip transformer-based input-output baluns are included in the design for single-ended measurement and characterization. The BDA was implemented using GlobalFoundries 8HP 0.13- Œºm SiGe BiCMOS technology. The forward and backward gains are 10 and 8.6 dB, with noise figure of 3.9 and 4.2 dB, respectively, at 28 GHz. The input-referred 1-dB compression point at 28 GHz for forward and backward operations is -2.4 and -0.4 dBm, respectively. The BDA consumes 26.9 mW of power with a 1.6-VCC at a VBE bias of 0.86 V. The circuit has dimensions of 0.71√ó0.90 mm2 including bondpads.</t>
  </si>
  <si>
    <t>717-719</t>
  </si>
  <si>
    <t>57193686159;55364706300;56252047800;7006864898</t>
  </si>
  <si>
    <t>Gong, Yunyi;Cho, Moon Kyu;Song, Ickhyun;Cressler, John D.</t>
  </si>
  <si>
    <t>A 28-GHz Switchless, SiGe Bidirectional Amplifier Using Neutralized Common-Emitter Differential Pair</t>
  </si>
  <si>
    <t>10.1109/LMWC.2018.2844166</t>
  </si>
  <si>
    <t>2-s2.0-85048625871</t>
  </si>
  <si>
    <t>['two categories', 'system complexity', 'sparse structure', 'sparse arrays', 'significantly reduce', 'reduced number', 'rao bound', 'proposed scheme', 'nested arrays', 'higher number', 'high number', 'first time', 'effective way', 'coprime arrays']</t>
  </si>
  <si>
    <t>Compressive sensing | Cram√©r-Rao bound | DOA estimation | information theory | sparse array</t>
  </si>
  <si>
    <t>Sparse arrays, such as nested arrays and coprime arrays, can achieve a high number of degrees of freedom (DOFs) for direction of arrival (DOA) estimation with a reduced number of antennas. On the other hand, the compressive measurement method provides an effective way to reduce the number of front-end circuit chains. In this paper, we generalized current works on the two categories of methods to a compressed sparse array (CSA) scheme, which combines the compressive measurement method, and the sparse array together to significantly reduce the system complexity. After introducing the proposed scheme, the Cram√©r-Rao bound (CRB) of the proposed CSA scheme is derived. We then determine the corresponding existing conditions of the CRB, based on which the number of DOFs is derived and examined for the first time. It is proved that, for a CSA which compressed the output of an $L$-element sparse array to $M &lt; L$ chains, a higher number of DOFs is obtained as compared to that of the $M$-element array with the same sparse structure. Furthermore, the DOA estimation accuracy using the $M$-chain CSA is higher than that using the $M$-element sparse array due to the extended array aperture. Numerical simulations verify the superiority of the proposed CSA scheme.</t>
  </si>
  <si>
    <t>4133-4146</t>
  </si>
  <si>
    <t>60003353-60030398;60030398;60003353</t>
  </si>
  <si>
    <t>57191485170;56848471800;57192810153</t>
  </si>
  <si>
    <t>Guo, Muran;Zhang, Yimin D.;Chen, Tao</t>
  </si>
  <si>
    <t>Philadelphia;Harbin</t>
  </si>
  <si>
    <t>Temple University;Harbin Engineering University</t>
  </si>
  <si>
    <t>60030398;60003353</t>
  </si>
  <si>
    <t>Guo M.</t>
  </si>
  <si>
    <t>DOA estimation using compressed sparse array</t>
  </si>
  <si>
    <t>10.1109/TSP.2018.2847645</t>
  </si>
  <si>
    <t>2-s2.0-85048627924</t>
  </si>
  <si>
    <t>MYRG2016-00093-FST</t>
  </si>
  <si>
    <t>['œ ∏', 'two 8', 'tilted beam', 'theoretically analyzed', 'shaped patterns', 'ratio bandwidth', 'prototype antennas', 'proposed antenna', 'operational principle', 'mainly consisting', 'low complexity', 'loop antenna', 'experimental validation', 'elevation plane', 'design approach', 'cp characteristic', 'complementary antenna', 'circularly polarized', '90 ¬∞']</t>
  </si>
  <si>
    <t>Circularly polarized (CP) antenna | conical monopole | loop antenna | orthogonal complementary dipoles | parasitic element</t>
  </si>
  <si>
    <t>A novel design approach to circularly polarized (CP) complementary antenna with a tilted beam is proposed. First, an operational principle of the proposed antenna is theoretically analyzed to explore the relationship between a pair of orthogonal complementary dipoles. It is demonstrated that two 8-shaped patterns are generated in the elevation plane while the CP characteristic can be realized where they are overlapped with each other. Then, a CP tilted beam can be obtained by reinforcing one direction while suppressing the remainders. Finally, prototype antennas, mainly consisting of a planar conical monopole, a loop antenna, and an L-shaped ground plane, are designed and fabricated for an experimental validation. Measurement results show that a 3 dB axial-ratio bandwidth of 6.19% at Œ∏ = 30¬∞, œÜ = 90¬∞ is obtained by the design approach, as well as a low complexity and stable radiation pattern.</t>
  </si>
  <si>
    <t>60022317;60009400;60022317</t>
  </si>
  <si>
    <t>56191529200;55484291200;8361942400</t>
  </si>
  <si>
    <t>Zhang, Wen Hai;Lu, Wen Jun;Tam, Kam Weng</t>
  </si>
  <si>
    <t>Zhang W.H.</t>
  </si>
  <si>
    <t>Circularly polarized complementary antenna with tilted beam based on orthogonal dipoles</t>
  </si>
  <si>
    <t>10.1109/LAWP.2018.2848304</t>
  </si>
  <si>
    <t>2-s2.0-85048628330</t>
  </si>
  <si>
    <t>['white panels', 'visible bands', 'uav high', 'study provides', 'smaller errors', 'results show', 'recent years', 'radiometric calibration', 'proposed method', 'predicted reflectance', 'power equation', 'obtain high', 'multispectral sensors', 'method directly', 'measured reflectance', 'maize samples', 'linear equation', 'infrared bands', 'higher accuracy', 'high precision', 'high correlation', 'good spectral', 'function selection', 'function method', 'contrast characteristics', 'calibration panels', 'calibration model', 'calibration materials', 'band sensors']</t>
  </si>
  <si>
    <t>Calibration targets | empirical line | radiometric calibration | unmanned aerial vehicle (UAV)</t>
  </si>
  <si>
    <t>In recent years, the use of unmanned aerial vehicles (UAVs) to obtain high-resolution multispectral images has received increasing attention. When using reflectance data for quantitative remote sensing, radiometric calibration is needed that converts digital number to reflectance. Empirical linear radiometric calibration models with large calibration sites are feasible and convenient for remote sensing satellite wide-band sensors, but problems may exist with using this method directly in a UAV high-resolution remote sensing application. In this paper, we proposed a high precision, low cost subband empirical line (SEL) radiometric calibration method with two targets composed of black and white nonwoven fabric. To verify the results of the calibration model, analyses were performed by examining the influence of function selection, calibration materials, and the number of calibration panels. Next, the method was applied to natural field targets. The results show that the black and white panels have good spectral, Lambertian, and contrast characteristics; the power equation was more suitable for the visible bands, whereas the linear equation was more suitable for red-edge and near-infrared bands. The average absolute errors between the predicted reflectance and the measured reflectance were at around 10%. The proposed method had smaller errors and higher accuracy than the other function method, and a high correlation between the predicted and measured reflectance of the maize samples was observed. The SEL method developed in this study provides a reference for studying the radiometric calibration of other multispectral sensors.</t>
  </si>
  <si>
    <t>2869-2880</t>
  </si>
  <si>
    <t>36610132400;57202514655;57202512781;56612580500;57202515243;7402772582</t>
  </si>
  <si>
    <t>Deng, Lei;Hao, Xianglei;Mao, Zhihui;Yan, Yanan;Sun, Jie;Zhang, Aiwu</t>
  </si>
  <si>
    <t>A Subband Radiometric Calibration Method for UAV-Based Multispectral Remote Sensing</t>
  </si>
  <si>
    <t>10.1109/JSTARS.2018.2842466</t>
  </si>
  <si>
    <t>2-s2.0-85048634737</t>
  </si>
  <si>
    <t>['proposed dielectric', 'proposed antenna', 'operating wavelength', 'mushroom antenna', 'low profile', 'high gain', 'free space', 'fed layer', 'cp region', 'cells array', 'based wideband', 'axial ratio', 'antenna performed', '5 dbic']</t>
  </si>
  <si>
    <t>Circularly polarized | high gain | metamaterial | wideband</t>
  </si>
  <si>
    <t>A metamaterial-based wideband and high-gain circularly polarized (CP) mushroom antenna is proposed and analyzed in this letter. The proposed antenna consists of a 4 \times 4 mushroom-cells array and an L-shaped slot coupling-fed layer. The metamaterial-based mushroom cells are adopted to adjust the axial ratio (AR) to realize wideband CP and high gain. With the optimization, the proposed dielectric-filled mushroom antenna is with a low profile of 0.08Œª0 (Œª0 is the operating wavelength in free space) while covering an area of 6mm √ó 60mm only. The measured impedance bandwidth of the proposed antenna is 48.2% (5.2-8.5 GHz), and the measured 3 dB AR bandwidths are 35.5% (5.8-8.3 GHz). Moreover, the antenna performed a stable high gain which is better than 10.5 dBic from 6 to 7.5 GHz across the CP region.</t>
  </si>
  <si>
    <t>1411-1415</t>
  </si>
  <si>
    <t>55350580300;7409196453;57202510003;56988750200</t>
  </si>
  <si>
    <t>Chen, Qiang;Zhang, Hou;Shao, Yi Jun;Zhong, Tao</t>
  </si>
  <si>
    <t>Bandwidth and gain improvement of an L-shaped slot antenna with metamaterial loading</t>
  </si>
  <si>
    <t>10.1109/LAWP.2018.2848639</t>
  </si>
  <si>
    <t>2-s2.0-85048640990</t>
  </si>
  <si>
    <t>['wide 1', 'v supply', 'typical switched', 'tsmc 65', 'reduced s21', 'ps range', 'potential choice', 'packaging modeling', 'measurement issues', 'delay shifter', 'consumes 16', '9 db', '3 mw', '2 ps']</t>
  </si>
  <si>
    <t>Delay shifter | instantaneous bandwidth | negative group delay (NGD) | phase array | source degenerated | time array | true time delay (TTD) | wideband</t>
  </si>
  <si>
    <t>A true time delay shifter is fabricated in TSMC 65-nm CMOS low power technology for 24-GHz vehicle radar application. Its mechanism of source degenerated negative group delay compensation is proposed for flat group delay generation and tuning in a medium-wide 1.3-GHz instantaneous bandwidth, with simultaneously a reduced S21 of -6 -9 dB (measured S21 excluding simulated extra insertion loss of packaging modeling and printed circuit board traces) compared to typical switched-line delay shifters. For 10-ps relative delay range, the variation is about 1-2 ps (max to 6 ps). For 17-ps range, the variation becomes 8-13 ps due to measurement issues. It consumes 16.3 mW at 1.2-V supply and 0.11-mm2 chip area. This topology is demonstrated to be a suitable and potential choice of delay shifter for medium-wideband time array system.</t>
  </si>
  <si>
    <t>687-689</t>
  </si>
  <si>
    <t>56564501000;56150918300;57195533055;57195534875</t>
  </si>
  <si>
    <t>He, Lai;Li, Wei;Hu, Jintao;Xu, Yuanyuan</t>
  </si>
  <si>
    <t>He L.</t>
  </si>
  <si>
    <t>A 24-GHz Source-Degenerated Tunable Delay Shifter with Negative Group Delay Compensation</t>
  </si>
  <si>
    <t>10.1109/LMWC.2018.2843290</t>
  </si>
  <si>
    <t>2-s2.0-85048644439</t>
  </si>
  <si>
    <t>['transmission seems', 'tma processing', 'simultaneously transmitted', 'simultaneous transmission', 'modulated arrays', 'innovative dual', 'given signal', 'frequency diversity', 'dual behavior', 'complex mixing', 'baseband signals', 'antenna technique']</t>
  </si>
  <si>
    <t>Antenna arrays | beamforming | spatial diversity | time-modulated arrays</t>
  </si>
  <si>
    <t>Time-modulated arrays (TMAs) receiving beamforming provide a noteworthy hardware simplicity given the ability of this multi-Antenna technique to transform spatial diversity into frequency diversity. However, the dual behavior at transmission seems to be as simple as limited: A given signal is simultaneously transmitted over all the different TMA harmonic patterns. We investigate the efficient and simultaneous transmission of two different signals over the same physical antenna using two independent harmonic beam-patterns of the TMA. For that purpose, we propose an innovative dual-signal TMA transmitter based on two complementary operations: The complex mixing of the baseband signals and the TMA processing with quadrature and time-delayed periodic pulses.</t>
  </si>
  <si>
    <t>1640-1643</t>
  </si>
  <si>
    <t>Maneiro-Catoira, Roberto;Bregains, Julio;Garcia-Naya, Jose A.;Castedo, Luis</t>
  </si>
  <si>
    <t>Dual-Signal Transmission Using RF Precoding and Analog Beamforming with TMAs</t>
  </si>
  <si>
    <t>10.1109/LCOMM.2018.2848274</t>
  </si>
  <si>
    <t>2-s2.0-85048678432</t>
  </si>
  <si>
    <t>['voting scheme', 'used datasets', 'termed hmcc', 'spatial relationships', 'ransac algorithm', 'proposed strategy', 'proposed method', 'projected onto', 'processing step', 'paper proposes', 'motion establishes', 'local direction', 'image matching', 'geometrical verification', 'generated motions', 'feature points', 'even though', 'eliminate outliers', 'elevation plane', 'efficient solution', 'correspondence set', 'consequent application', 'comprehensive comparison', 'completeness sacrifice', 'approximately 7']</t>
  </si>
  <si>
    <t>Geometrical verification | Image matching | Motion consistency constraint | Spatial matching | Unmanned aerial vehicle</t>
  </si>
  <si>
    <t>This paper proposes a strategy for efficient geometrical verification in unmanned aerial vehicle (UAV) image matching. First, considering the complex transformation model between correspondence set in the image-space, feature points of initial candidate matches are projected onto an elevation plane in the object-space, with assistant of UAV flight control data and camera mounting angles. Spatial relationships are simplified as a 2D-translation, in which a motion establishes the relation of two correspondence points. Second, a hierarchical motion consistency constraint, termed HMCC, is designed to eliminate outliers from initial candidate matches, which includes three major steps, namely the global direction consistency constraint, the local direction-change consistency constraint and the global length consistency constraint. To cope with scenarios with high outlier ratios, the HMCC is achieved by using a voting scheme. Finally, an efficient geometrical verification strategy is proposed by using the HMCC as a pre-processing step to increase inlier ratios before the consequent application of the basic RANSAC algorithm. The performance of the proposed strategy is verified through comprehensive comparison and analysis by using real UAV datasets captured with different photogrammetric systems. Experimental results demonstrate that the generated motions have noticeable separation ability, and the HMCC-RANSAC algorithm can efficiently eliminate outliers based on the motion consistency constraint, with a speedup ratio reaching to 6 for oblique UAV images. Even though the completeness sacrifice of approximately 7% of points is observed from image orientation tests, competitive orientation accuracy is achieved from all used datasets. For geometrical verification of both nadir and oblique UAV images, the proposed method can be a more efficient solution.</t>
  </si>
  <si>
    <t>222-242</t>
  </si>
  <si>
    <t>60029306;60029306</t>
  </si>
  <si>
    <t>55791974100;12781613300</t>
  </si>
  <si>
    <t>Jiang, San;Jiang, Wanshou</t>
  </si>
  <si>
    <t>Hierarchical motion consistency constraint for efficient geometrical verification in UAV stereo image matching</t>
  </si>
  <si>
    <t>S0924271618301722</t>
  </si>
  <si>
    <t>10.1016/j.isprsjprs.2018.06.009</t>
  </si>
  <si>
    <t>2-s2.0-85048792620</t>
  </si>
  <si>
    <t>['uncontaminated sites', 'third articles', 'study aimed', 'stress indicator', 'seventh pereopods', 'results showed', 'populations studied', 'physicochemical parameters', 'particularly females', 'organic matter', 'first article', 'fa level', 'directional asymmetry', 'data obtained', 'cu concentrations', 'contaminated sites', 'asymmetry exhibited', 'analyzed using']</t>
  </si>
  <si>
    <t>Antenna and pereopods articles | Fluctuating asymmetry (FA) | Soil contamination | Woodlice</t>
  </si>
  <si>
    <t>This study aimed to observe the type of asymmetry exhibited by Porcellio laevis sampled from 15 sites belonging to Tunisian industrialized areas. Physicochemical parameters such as pH, organic matter and CaCO 3 contents were measured in soils. Moreover, Cd, Pb, Zn, and Cu concentrations were determined in both soils and woodlice. Additionally, 10 metrical traits were measured to evaluate the type of asymmetry on individuals: the basis, the second and the third articles of the antenna, the first article of the flagellum of the antenna and the merus, the carpus, and the propodus of the sixth and the seventh pereopods. Among the 531 measured individuals, 432 exhibited fluctuating asymmetry (FA) while the remaining individuals exhibited antisymmetry or directional asymmetry. The data obtained were analyzed using a multivariate statistical analysis. Contrary to our hypothesis, the results showed that individuals from contaminated sites have a low FA level, whereas those from uncontaminated sites have a high FA level, particularly females but with some exceptions. Variations in FA level in the traits and populations studied and its usefulness as a stress indicator were discussed.</t>
  </si>
  <si>
    <t>729-741</t>
  </si>
  <si>
    <t>Ecotoxicology</t>
  </si>
  <si>
    <t>60091645;60091645;60091645;60107839;60107839;60091645</t>
  </si>
  <si>
    <t>56676306400;55869081700;23396613000;6701847483;15519244600;56179327700</t>
  </si>
  <si>
    <t>Ghemari, Chedliya;Ayari, Anas;Hamdi, Nabil;Waterlot, Christophe;Douay, Francis;Nasri-Ammar, Karima</t>
  </si>
  <si>
    <t>Villeneuve-d'Ascq;Tunis</t>
  </si>
  <si>
    <t>Laboratoire G√©nie Civil et G√©o-Environnement Lille Nord de France (LGCgE);Universit√© de Tunis El Manar, Facult√© des Sciences de Tunis</t>
  </si>
  <si>
    <t>60107839;60091645</t>
  </si>
  <si>
    <t>Ghemari C.</t>
  </si>
  <si>
    <t>Measure of environmental stress on Porcellio laevis Latreille, 1804 sampled near active Tunisian industrial areas</t>
  </si>
  <si>
    <t>10.1007/s10646-018-1955-z</t>
  </si>
  <si>
    <t>2-s2.0-85048813121</t>
  </si>
  <si>
    <t>['volatiles depended', 'three volatiles', 'texana blend', 'substituted ratios', 'standing variation', 'southern hawthorns', 'southern c', 'significant amounts', 'providing specificity', 'origin r', 'odor blends', 'northern c', 'northeastern usa', 'new blend', 'mollis var', 'mollis fruit', 'modified blends', 'malus domestica', 'introduced apple', 'infesting flies', 'host preference', 'finding supports', 'exerted agonist', 'esters identified', 'ester compounds', 'domesticated apple', 'differs significantly', 'crataegus mollis', 'compounds within', 'butyl hexanoate', 'behavioral results', 'antagonist effects']</t>
  </si>
  <si>
    <t>Apple maggot fly | Flight tunnel | Fruit odor discrimination | Host races | Host shifts | Olfaction | Sympatry</t>
  </si>
  <si>
    <t>A new blend of volatiles was identified for the fruit of downy red hawthorn, Crataegus mollis, that is attractive to Rhagoletis pomonella flies infesting this host in the northeastern USA. The new blend was as attractive as the previously identified mixture but is more complex in the number of odorants (six in the old versus ten in the new) and differs significantly in the ratio of three volatiles, 3-methylbutan-1-ol, butyl hexanoate, and dihydro-Œ≤-ionone, that are common to both blends and exerted agonist or antagonist effects on behavior in a flight tunnel assay. However, behavioral results with the old and new northern hawthorn blends, as well as modified blends with substituted ratios of 3-methylbutan-1-ol, butyl hexanoate, dihydro-Œ≤-ionone, indicated that the ‚Äòagonist‚Äô or ‚Äòantagonist‚Äô effects of these volatiles depended on the ratio, or balance of compounds within the blend. In addition, the new blend contains a number of esters identified from the headspace of domesticated apple, Malus domestica, that are attractive to apple-origin R. pomonella, and present in the five other blends from southern hawthorns, including the southern C. mollis var. texana blend, but are not part of the previously identified blend from northern C. mollis fruit. This finding supports the hypothesis that in addition to providing specificity to the odor blends of the northern and southern hawthorn populations, the presence of the significant amounts of ester compounds in the new northern hawthorn blend might have provided a source of standing variation that could help explain the shift in host preference by C. mollis-infesting flies to introduced apple in the mid-1800‚Äôs.</t>
  </si>
  <si>
    <t>60007526-60001989;60021508-60020273;60021508;60007526</t>
  </si>
  <si>
    <t>35723823300;17135633500;7103319673;7006614844</t>
  </si>
  <si>
    <t>Cha, Dong H.;Powell, Thomas H.Q.;Feder, Jeffrey L.;Linn, Charles E.</t>
  </si>
  <si>
    <t>Notre Dame;Binghamton;Geneva;Washington, D.C.</t>
  </si>
  <si>
    <t>University of Notre Dame;Binghamton University State University of New York;Cornell AgriTech;USDA Agricultural Research Service</t>
  </si>
  <si>
    <t>60021508;60020273;60007526;60001989</t>
  </si>
  <si>
    <t>Cha D.</t>
  </si>
  <si>
    <t>Identification of a New Blend of Host Fruit Volatiles from Red Downy Hawthorn, Crataegus mollis, Attractive to Rhagoletis pomonella Flies from the Northeastern United States</t>
  </si>
  <si>
    <t>10.1007/s10886-018-0977-6</t>
  </si>
  <si>
    <t>2-s2.0-85048834173</t>
  </si>
  <si>
    <t>2015JC026</t>
  </si>
  <si>
    <t>['within 3', 'unique feature', 'steady model', 'significant role', 'rotary kinematics', 'research field', 'load cells', 'input power', 'fwr performance', 'fwr flight', 'fwr feasibility', 'flight test', 'flight dynamics', 'flapping cycle', 'first time', 'comprehensive study', 'cfd method', 'attack especially', 'analytical results', 'aerodynamic model', 'aerodynamic lift', '7 %.']</t>
  </si>
  <si>
    <t>Aeroelastic effect | Bioinspired flapping wing | Flight simulation | Flyable micro FWR</t>
  </si>
  <si>
    <t>Inspired by insect flapping wings, a novel flapping wing rotor (FWR) has been developed for micro aerial vehicle (MAV) application. The FWR combines flapping with rotary kinematics of motions to achieve high agility and efficiency of flight. To demonstrate the feasibility of FWR flight and its potential MAV application, an extensive and comprehensive study has been performed. The study includes design, analysis, manufacture, experimental and flight test of a flyable micro FWR model of only 2.6 g weight. By experiment, the FWR kinematic motion and aerodynamic lift were measured using high speed camera and load cells. Within a range of input power, the difference between the measured aerodynamic force and the analytical results by a quasi-steady model was found to be within 3.1%‚Äì15.7%. It is noted that the FWR aeroelastic effect plays a significant role to obtain an ideal large angle of attack especially in up-stroke and enhance the FWR performance. Further analysis of the unsteady aerodynamic characteristics has been carried out based on the detailed airflow field of the FWR in a flapping cycle by CFD method. A successful vertical take-off and short hovering flight of the micro FWR model has been achieved for the first time in the research field. The flight test demonstrates the FWR feasibility and its unique feature of flight dynamics and stability for the first time. These characteristics have also been simulated by using ADAMS software interfaced with the aerodynamic model.</t>
  </si>
  <si>
    <t>506-517</t>
  </si>
  <si>
    <t>60004407;60004407;60013789;60013789;60016835;60013789</t>
  </si>
  <si>
    <t>7403648554;57250234900;54411767900;35312969600;55384145200;55927047400</t>
  </si>
  <si>
    <t>Guo, S.;Li, H.;Zhou, C.;Zhang, Y. L.;He, Y.;Wu, J. H.</t>
  </si>
  <si>
    <t>Beijing;Beijing;Cranfield</t>
  </si>
  <si>
    <t>Beijing Institute of Technology;Beihang University;Cranfield University</t>
  </si>
  <si>
    <t>60016835;60013789;60004407</t>
  </si>
  <si>
    <t>Analysis and experiment of a bio-inspired flyable micro flapping wing rotor</t>
  </si>
  <si>
    <t>S1270963817313433</t>
  </si>
  <si>
    <t>10.1016/j.ast.2018.06.009</t>
  </si>
  <si>
    <t>2-s2.0-85048871189</t>
  </si>
  <si>
    <t>['proposed quasi', 'profile quasi', 'profile antenna', 'power beamwidth', 'plane ).', 'peak gain', 'microwave band', 'low profile', 'letter provides', 'high gain', 'dual reflectors', 'cassegrain antenna', 'antenna achieves', 'also enriches', '7 dbi', '6 mm', '38 ¬∞', '28 ¬∞', '19 db']</t>
  </si>
  <si>
    <t>High-gain | low-profile | metasurfaces (MS) | quasi-Cassegrain antenna</t>
  </si>
  <si>
    <t>In this letter, a high-gain and low-profile quasi-Cassegrain antenna based on metasurfaces (MS) is proposed. Thanks to the structure of the dual reflectors and the phase compensation technology achieved by MS, the proposed antenna presents a balance between high gain and low profile. This antenna achieves the peak gain of 13.7 dBi, sidelobe level less than -19 dB, and half-power beamwidth of 38¬∞ (H-plane) and 28¬∞ ( E-plane). At the same time, it has a low profile of 12.6 mm (0.244Œª0) and occupies an area of 132 mm √ó 132 mm (2.55Œª0 √ó 2.55 Œª0). The proposed quasi-Cassegrain antenna in this letter provides an alternative for the high-gain and low-profile antenna and also enriches the applications of MS in the microwave band.</t>
  </si>
  <si>
    <t>1435-1439</t>
  </si>
  <si>
    <t>60028265;60028265;60028265-60007324;60028265;60028265</t>
  </si>
  <si>
    <t>55426432500;57215543343;56709128700;57224904868;57199382325</t>
  </si>
  <si>
    <t>Gao, Guo Ping;Yang, Chen;Hu, Bin;Wang, Shao Fei;Zhang, Rui Feng</t>
  </si>
  <si>
    <t>Design of a high-gain and low-profile quasi-cassegrain antenna based on metasurfaces</t>
  </si>
  <si>
    <t>10.1109/LAWP.2018.2848920</t>
  </si>
  <si>
    <t>2-s2.0-85048876543</t>
  </si>
  <si>
    <t>2013-XXRJ-020</t>
  </si>
  <si>
    <t>['widened beamwidth', 'simulated accordingly', 'shaped loop', 'proposed antenna', 'measured 3', 'frequency range', 'fraction ).', 'fraction ),', 'feed apex', 'enhanced front', 'design approach', 'back ratio', 'azimuthal plane', 'azimuthal beamwidth', 'axial ratio', 'approximate closed', 'appropriately rotated', 'approach combines', 'antenna prototypes', '7 db', '57 ghz', '5 ghz', '35 ghz', '3 db']</t>
  </si>
  <si>
    <t>We present a design approach to a novel nonturnstile planar endfire circularly polarized (CP) antenna with a widened beamwidth and an enhanced front-to-back ratio. This approach combines a semicircular magnetic dipole and a V-shaped open loop to widen the azimuthal beamwidth at first. Then, to further enhance the front-to-back ratio, the V-shaped loop is appropriately rotated with respect to its feed apex. The tradeoff between the azimuthal beamwidth and the front-to-back ratio is theoretically revealed based on the approximate closed-form radiation pattern functions. Antenna prototypes are simulated accordingly, and they are then designed and measured to validate the design approach. The measured impedance bandwidth for |S11| &amp;lt;-10 dB covers a frequency range of 2.25-2.5 GHz (10.5% in fraction), and the axial ratio (AR) bandwidth of &amp;lt;3 dB is 2.3-2.57 GHz (11.1% in fraction). The measured 3-dB AR beamwidths of the proposed antenna are equal to 180&amp;deg; and 115&amp;deg; in the elevational and azimuthal plane, respectively, at 2.35 GHz. In addition, the measured in-band average frontto- back ratio reaches up to 13.7 dB.</t>
  </si>
  <si>
    <t>60009400;60009400;60009400;60022317;60009400</t>
  </si>
  <si>
    <t>57193136409;57190683758;55484291200;7404201926;8882010600</t>
  </si>
  <si>
    <t>Yang, Hua Quan;You, Man;Lu, Wen Jun;Zhu, Lei;Zhu, Hong Bo</t>
  </si>
  <si>
    <t>Envisioning an Endfire Circularly Polarized Antenna: Presenting a Planar Antenna with a Wide Beamwidth and Enhanced Front-to-Back Ratio</t>
  </si>
  <si>
    <t>10.1109/MAP.2018.2839964</t>
  </si>
  <si>
    <t>2-s2.0-85048879337</t>
  </si>
  <si>
    <t>['tuning screws', 'transmitted signal', 'steering capabilities', 'short circuit', 'provide beam', 'power dividers', 'power applications', 'phase difference', 'phase change', 'output ports', 'mechanical technique', 'every configuration', 'bottom plates', '26 ¬∞']</t>
  </si>
  <si>
    <t>Aperture-coupled antennas | microwave antenna arrays | waveguide arrays</t>
  </si>
  <si>
    <t>A mechanical technique to provide beam-steering capabilities to a linear array antenna is presented. The methodology is based on the insertion of metallic tuning screws into power dividers in rectangular waveguide technology. These tuning screws establish a short circuit between the top and bottom plates of the waveguide, and a phase change in the transmitted signal is then generated. Therefore, the phase difference between the output ports of a conventional waveguide divider can be controlled with these tuning screws. A corporate waveguide feeding network with several tuning screws has been designed. This tunable waveguide network is used to feed an aperture stacked patch array, forming the final mechanically reconfigurable linear array. Seven different phase configurations have been synthetized by using the tuning screws, which provide a noncontinuous angular scanning. In particular, a main beam steering from -26¬∞ to +26¬∞ with 13 discrete radiation patterns has been obtained. The use of waveguide technology makes the proposed reconfigurable antenna suitable for low-loss and high-power applications. Total efficiency values higher than 90% have been achieved for every configuration.</t>
  </si>
  <si>
    <t>1430-1434</t>
  </si>
  <si>
    <t>60026796;60026796;60026796-60028442;60026796;60026796</t>
  </si>
  <si>
    <t>55263552800;8654979600;57194639084;57202611958;57202606811</t>
  </si>
  <si>
    <t>Sanchez-Olivares, Pablo;Masa-Campos, Jose Luis;Muriel-Barrado, Alfonso Tomas;Villena-Medina, Raquel;Fernandez-Romero, Gema Maria</t>
  </si>
  <si>
    <t>Universidad Polit√©cnica de Madrid;Universidad Aut√≥noma de Madrid</t>
  </si>
  <si>
    <t>60028442;60026796</t>
  </si>
  <si>
    <t>Mechanically reconfigurable linear array antenna fed by a tunable corporate waveguide network with tuning screws</t>
  </si>
  <si>
    <t>10.1109/LAWP.2018.2848911</t>
  </si>
  <si>
    <t>2-s2.0-85048880689</t>
  </si>
  <si>
    <t>['usually provided', 'polynomial approximation', 'ceiling treated']</t>
  </si>
  <si>
    <t>Indoor antenna ranges must have the walls, floor, and ceiling treated with a radio-frequency (RF) absorber. The normal incidence performance of the absorber is usually provided by the manufacturer of the material&amp;mdash;but the bistatic or offangle performance must also be known. Recently, a polynomial approximation was introduce.</t>
  </si>
  <si>
    <t>Rodriguez, Vince</t>
  </si>
  <si>
    <t>Suwanee</t>
  </si>
  <si>
    <t>NSI-MI Technologies</t>
  </si>
  <si>
    <t>Validation of a Method for Predicting Anechoic Chamber Performance: A Technique That Uses Polynomial Approximations for RF Absorber Reflectivity</t>
  </si>
  <si>
    <t>10.1109/MAP.2018.2839895</t>
  </si>
  <si>
    <t>2-s2.0-85048885366</t>
  </si>
  <si>
    <t>CISS-2012M3A6A6054195</t>
  </si>
  <si>
    <t>['q paths', 'phase resolution', 'phase error', 'ghz variable', 'gain vector', 'gain function', 'gain circuits', 'digital attenuators', '89 db', '74 ¬∞', '3 db', '25 ¬∞.']</t>
  </si>
  <si>
    <t>CMOS | digital attenuator | phase shifter | phased array</t>
  </si>
  <si>
    <t>A 79-GHz variable-gain vector-sum phase shifter is presented, which consists of 5-bit digital attenuators in respective I and Q paths. It is designed to represent any vectors in the entire IQ plane by controlling the digital attenuators with low phase variations. Variable-gain function can be achieved intrinsically without additional variable-gain circuits. The proposed phase shifter can maintain low phase error at high input powers. The phase shifter provides a root mean square (RMS) phase error of 6.74¬∞ with a phase resolution of 11.25¬∞. The gain dynamic range and resolution are 21 and 3 dB, respectively, with an RMS gain error of 1.89 dB.</t>
  </si>
  <si>
    <t>693-695</t>
  </si>
  <si>
    <t>60032144;60032144;60032144;60022417</t>
  </si>
  <si>
    <t>57213261281;57190289500;16506877400;22967156700</t>
  </si>
  <si>
    <t>Jang, Jingyu;Kim, Baekhyun;Kim, Choul Young;Hong, Songcheol</t>
  </si>
  <si>
    <t>Jang J.</t>
  </si>
  <si>
    <t>79-GHz Digital Attenuator-Based Variable-Gain Vector-Sum Phase Shifter with High Linearity</t>
  </si>
  <si>
    <t>10.1109/LMWC.2018.2842688</t>
  </si>
  <si>
    <t>2-s2.0-85048890351</t>
  </si>
  <si>
    <t>['uniform distribution', 'specified positions', 'sidelobe region', 'power radiated', 'pencil beam', 'fast method', 'elements lying', 'broadside direction']</t>
  </si>
  <si>
    <t>Aperiodic arrays | geometrical synthesis | low sidelobes | power reduction | uniform amplitude distribution</t>
  </si>
  <si>
    <t>In this letter, a simple and fast method is presented for improving the linear array radiation patterns produced by the existing synthesis algorithms. Given a linear aperiodic array with elements lying at specified positions, having uniform distribution of the excitations and radiating a pencil beam in the broadside direction, the proposed approach iteratively modifies the positions of the elements in order to reduce the power radiated in the sidelobe region. Numerical examples show the effectiveness of the method, and the effects of the sidelobe power reduction on other parameters of the antenna are examined.</t>
  </si>
  <si>
    <t>1464-1468</t>
  </si>
  <si>
    <t>Buttazzoni, Giulia;Vescovo, Roberto</t>
  </si>
  <si>
    <t>Reducing the sidelobe power pattern of linear broadside arrays by refining the element positions</t>
  </si>
  <si>
    <t>10.1109/LAWP.2018.2849356</t>
  </si>
  <si>
    <t>2-s2.0-85048893708</t>
  </si>
  <si>
    <t>['two times', 'tissue losses', 'results suggest', 'results demonstrate', 'reduced phantom', 'radiation efficiency', 'phantom surrounded', 'phantom shape', 'permittivity tissues', 'partially compensate', 'one order', 'obtained results', 'nonresonant case', 'moderate losses', 'miniature implantable', 'magnitude higher', 'ingestible antennas', 'generic pill', 'even though', 'equivalent one', 'equivalent medium', 'dielectric loading', 'complete range', 'body tissues', 'body devices', 'background contrast', 'antenna operating', '3 dbi', '1 %.']</t>
  </si>
  <si>
    <t>and Medical band | Biomedical telemetry | implantable | in-body | Industrial | ingestible | Scientific</t>
  </si>
  <si>
    <t>In-body antennas couple strongly to surrounding biological tissues, thus, resulting in radiation efficiencies well below 1%. Here, we quantify how the permittivity and conductivity, each individually, affect the radiation efficiency of miniature implantable and ingestible antennas. We use a generic pill-sized capsule antenna and a spherical homogeneous phantom with its electromagnetic properties covering the complete range of body tissues. In addition to the phantom surrounded by air, we study the case with a reduced phantom-background contrast (nonresonant case) that allows for decoupling of the obtained results from the phantom shape. The results demonstrate that, for a realistic capsule antenna, the effect of dielectric loading by tissue can partially compensate for the tissue losses. For instance, the gain of the antenna operating in the muscle-equivalent medium is about two times (3 dBi) higher than in the fat-equivalent one, even though the conductivity of muscle is one order of magnitude higher than the one of fat. The results suggest that, in the majority of cases, in-body devices should be designed for and be placed within higher-permittivity tissues with low to moderate losses.</t>
  </si>
  <si>
    <t>1440-1444</t>
  </si>
  <si>
    <t>60033316;60030553;60030553</t>
  </si>
  <si>
    <t>27868021900;6506698864;23973241400</t>
  </si>
  <si>
    <t>Nikolayev, Denys;Zhadobov, Maxim;Sauleau, Ronan</t>
  </si>
  <si>
    <t>Belgium;France</t>
  </si>
  <si>
    <t>Ghent;Rennes</t>
  </si>
  <si>
    <t>Universiteit Gent;Universite de Rennes 1</t>
  </si>
  <si>
    <t>60033316;60030553</t>
  </si>
  <si>
    <t>Nikolayev D.</t>
  </si>
  <si>
    <t>Impact of tissue electromagnetic properties on radiation performance of in-body antennas</t>
  </si>
  <si>
    <t>10.1109/LAWP.2018.2848943</t>
  </si>
  <si>
    <t>2-s2.0-85048895516</t>
  </si>
  <si>
    <t>['two ports', 'stable gain', 'shorting loop', 'polarized antenna', 'polarization discrimination', 'orthogonal bowtie', 'measured xpds', 'main lobe', 'impedance bandwidth', 'horizontal plane', 'high cross', 'ground plane', 'four fan', 'elevation angles', 'differentially fed', 'differential vswr', 'desired band', '9 dbi', '74 ghz', '35 db', '20 db', '10 db']</t>
  </si>
  <si>
    <t>Cross-polarization discrimination | differentially fed antenna | shorting loop | wideband antenna</t>
  </si>
  <si>
    <t>In this letter, a wideband differentially fed ¬±45¬∞ dual-polarized antenna with high cross-polarization discrimination (XPD) is proposed for base station applications. The antenna is composed of a pair of orthogonal bowtie-shaped dipoles backed by a ground plane, which are differentially fed by four coaxial cables through a cross-shaped feeding line. Four fan-shaped parasitic patches are employed to enhance the impedance bandwidth. A shorting loop that is connected to the ground plane via pins is utilized to improve XPD across the desired band. A prototype of the antenna is fabricated. Measured results show that the antenna has a wide overlapped impedance bandwidth of 48% (1.68-2.74 GHz) at two ports for differential VSWR &lt; 1.5 and a high differential port isolation of 35 dB. Also, a stable gain of about 7.9 dBi and a stable radiation pattern with 3 dB beamwidths of 70¬∞ ¬± 4¬∞ are obtained. Besides, the measured XPDs are better than 20 dB at the boresight and better than 10 dB at elevation angles of ¬±60¬∞ of the main lobe in the horizontal plane over the band of operation.</t>
  </si>
  <si>
    <t>1454-1458</t>
  </si>
  <si>
    <t>56366902200;57191900350;25229387400</t>
  </si>
  <si>
    <t>Tang, Zhaoyang;Liu, Jinhai;Yin, Yingzeng</t>
  </si>
  <si>
    <t>Enhanced cross-polarization discrimination of wideband differentially fed dual-polarized antenna via a shorting loop</t>
  </si>
  <si>
    <t>10.1109/LAWP.2018.2849221</t>
  </si>
  <si>
    <t>2-s2.0-85048898419</t>
  </si>
  <si>
    <t>['unique advantages', 'provide dual', 'proposed antenna', 'polarization flexibility', 'patch antenna', 'integrated waveguide', 'flexible substrate', 'electrical lengths', 'crlh structure', 'band polarization']</t>
  </si>
  <si>
    <t>Composite right-/left-handed (CRLH) | dual band | polarization | slot antennas | substrate integrated waveguide (SIW)</t>
  </si>
  <si>
    <t>A dual-band and polarization-flexible substrate-integrated waveguide (SIW) resonant antenna based on composite right-/left-handed (CRLH) structure is presented in this letter. The proposed antenna consists of a CRLH SIW resonator and dual feeding lines. A slot and surface-mount technology capacitors on the top metallic layer of SIW resonator provide necessary reactance to realize multiresonance CRLH structure. Due to the intrinsic multiband characteristic of a CRLH structure, the proposed antenna can provide dual-band broadside radiations. Polarization flexibility is realized by two orthogonal feedlines. Utilizing the CRLH resonator instead of the conventional square resonator, such as patch antenna, allows antenna miniaturization. The electrical lengths of the sidewalls for the proposed square SIW resonant antenna are 75% (for first resonant mode) and 44% (for second resonant mode) shorter than that of the previously proposed dual-band polarization-flexible SIW antenna. To highlight the unique advantages, the dual-band circularly polarized antenna array based on the proposed antenna element is presented. Dual-band circularly polarized radiation is supported by the dual-band CRLH transmission-line-based feeding network.</t>
  </si>
  <si>
    <t>1469-1472</t>
  </si>
  <si>
    <t>60027550-60075277;60032083;60032083</t>
  </si>
  <si>
    <t>55204371100;57190981025;57188989717</t>
  </si>
  <si>
    <t>Lee, Hanseung;Ren, Dongyin;Choi, Jun H.</t>
  </si>
  <si>
    <t>Woburn;Buffalo;Los Angeles</t>
  </si>
  <si>
    <t>Skyworks Solutions, Inc.;University at Buffalo, The State University of New York;University of California, Los Angeles</t>
  </si>
  <si>
    <t>60075277;60032083;60027550</t>
  </si>
  <si>
    <t>Dual-band and polarization-flexible CRLH substrate-integrated waveguide resonant antenna</t>
  </si>
  <si>
    <t>10.1109/LAWP.2018.2849678</t>
  </si>
  <si>
    <t>2-s2.0-85048899807</t>
  </si>
  <si>
    <t>['widely used', 'two issues', 'suggest speeded', 'seldom studied', 'running time', 'robust features', 'registration accuracy', 'quantitative metric', 'proposed method', 'previous frame', 'performs favorably', 'often difficult', 'object regions', 'new framework', 'moving objects', 'many applications', 'key step', 'inaccurate registration', 'image registration', 'fed back', 'feature points', 'feature extraction', 'feature detector', 'feature descriptor', 'experimental results', 'eliminating fpos', 'determine whether', 'detection information', 'current frame', 'border protection', 'background motion', 'area surveillance', 'always impede', 'accurate registration']</t>
  </si>
  <si>
    <t>Aerial infrared sequence | Feature extraction | Image registration | Moving object detection</t>
  </si>
  <si>
    <t>Moving object detection in aerial infrared sequences is widely used in many applications, such as automatic traffic monitoring, border protection, and area surveillance. Feature-based image registration is the key step to compensate the background motion before detecting the moving objects. However, in practice it is often difficult to ensure the accurate registration, resulting in incomplete background compensation and thus decreasing detection performance. We find that the feature points in the object regions (FPOs) always impede the accurate registration of background. Besides, when the inlier points chosen by RANSAC excessively concentrate over the image, it will lead to inaccurate registration, especially in the case of insufficient feature points. These two issues are seldom studied before. In this paper, we propose a new framework of moving object detection, in which feature points selection and registration accuracy prediction are devised to improve detection accuracy. To do this, the detection information of previous frame is fed back to feature extraction of current frame for eliminating FPOs. Moreover, a quantitative metric is presented to measure the concentration of inlier points‚Äô distribution over the image, with which one can predict the registration accuracy and determine whether to introduce additional cues for improving detection accuracy. Furthermore, we comprehensively investigate several classical feature extractors for aerial infrared image registration in terms of accuracy and running time, and suggest Speeded Up Robust Features (SURF) as feature detector and Local Difference Binary (LDB) as feature descriptor for image registration in aerial infrared sequences. Experimental results on benchmark infrared sequences show that our proposed method can greatly reduce false positives and also suppress false negatives, and performs favorably in terms of accuracy and efficiency.</t>
  </si>
  <si>
    <t>318-326</t>
  </si>
  <si>
    <t>60025761;60025761;60025761;112815279;60025761</t>
  </si>
  <si>
    <t>55968261100;55682669500;7402671000;57202686000;57192224709</t>
  </si>
  <si>
    <t>Xu, Wenhui;Zhong, Sheng;Yan, Luxin;Wu, Fengyang;Zhang, Weijun</t>
  </si>
  <si>
    <t>Huazhong University of Science and Technology;System Design Institute of Hubei Aerospace Technology Academy</t>
  </si>
  <si>
    <t>60025761;112815279</t>
  </si>
  <si>
    <t>Moving object detection in aerial infrared images with registration accuracy prediction and feature points selection</t>
  </si>
  <si>
    <t>S1350449518301439</t>
  </si>
  <si>
    <t>10.1016/j.infrared.2018.06.023</t>
  </si>
  <si>
    <t>2-s2.0-85049027894</t>
  </si>
  <si>
    <t>['uavs ).', 'sudden acceleration', 'start time', 'relevant charts', 'obtained results', 'normal acceleration', 'measured parameters', 'idle regime', 'good choice', 'fuel flow', 'engine parameters', 'engine operation', 'different conditions', 'diesel fuel', 'detailed analysis']</t>
  </si>
  <si>
    <t>fuel | Jet CAT P80 | performance | testing | thermal analysis</t>
  </si>
  <si>
    <t>The micro gas turbine propulsion systems represent a good choice for the unmanned aerial vehicles (UAVs). The present work monitors the engine parameters, correlating them with other important engine instrumentation data. The aim of this research was to study the operation of the Jet CAT using various types of fuels under various operating conditions: normal acceleration and sudden acceleration. The measured parameters were monitored under different conditions: (A) Engine operation at two different ambient temperatures ‚Äì outdoor at 0¬∫C and inside at 19¬∫C; and (B) Using 4 fuel types: kerosene, diesel fuel, kerosene with 5% gasoline and kerosene with 10% gasoline. The relevance of this work is given by the fact that a detailed analysis is performed for the idle regime. The paper will present the detailed test plan used and the most relevant charts with the obtained results for: start time, force, temperature before turbine, fuel flow, depending on micro turbo engine speed.</t>
  </si>
  <si>
    <t>389-393</t>
  </si>
  <si>
    <t>1993033X</t>
  </si>
  <si>
    <t>Journal of Thermal Science</t>
  </si>
  <si>
    <t>60003161;60111803;60111803;60111803</t>
  </si>
  <si>
    <t>55919134800;57209188094;26434334900;56271860100</t>
  </si>
  <si>
    <t>Cican, Grigore;Toma, Adina;Pu≈üca≈üu, Cristian;Catana, Razvan</t>
  </si>
  <si>
    <t>Romanian Research and Development Institute for Gas Turbines;University Politehnica of Bucharest</t>
  </si>
  <si>
    <t>60111803;60003161</t>
  </si>
  <si>
    <t>Cican G.</t>
  </si>
  <si>
    <t>Jet CAT P80 Thermal Analyses and Performance Assessment Using Different Fuels Types</t>
  </si>
  <si>
    <t>10.1007/s11630-018-1026-z</t>
  </si>
  <si>
    <t>2-s2.0-85049059268</t>
  </si>
  <si>
    <t>['wide bandwidths', 'using non', 'resistive loads', 'realistically achieved', 'quality factor', 'monopole antenna', 'mhz band', 'matching networks', 'lack thereof', 'handling capability', 'handling capabilities', 'foster networks', 'foster impedance', 'efficiency levels', 'efficiency constraints', 'dipole antenna', 'design ultrawideband', 'broad bandwidths', 'antenna type', 'active device']</t>
  </si>
  <si>
    <t>Non-Foster networks can be used to match the impedances of highly reactive loads to resistive loads over very broad bandwidths. They are used to design ultrawideband, electrically small antennas (ESAs) in which negative impedance converters (NICs) eliminate the very large input reactances of the antennas over wide bandwidths. NICs, however, use active elements that put upper bounds on their power-handling capability. We examine the limitations of the power-handling capabilities of non-Foster impedance-matching networks that use gridded vacuum tubes and compare them with those of the networks using power transistors. Specifically, we examine the requirements for transmitting 5 W of power from a 5.18-m monopole antenna and from an ideal, minimum-quality factor (Q) dipole antenna over the 3&amp;ndash;30-MHz band. We describe the situations in which tubes outperform transistors and examine the efficiency levels that can be realistically achieved. The results provide important guidelines for determining the suitability, or lack thereof, of using non-Foster matching networks for ultrawideband transmitting ESAs. Moreover, we offer a method for selecting an active device and the antenna type that can deliver the required power level given the bandwidth and efficiency constraints.</t>
  </si>
  <si>
    <t>60-69</t>
  </si>
  <si>
    <t>60106971;60033389;60032179</t>
  </si>
  <si>
    <t>55798508100;56380990100;6602939320</t>
  </si>
  <si>
    <t>Rowe, Tyler;Shih, Ting Yen;Behdad, Nader</t>
  </si>
  <si>
    <t>Hawthorne;Moscow;Madison</t>
  </si>
  <si>
    <t>Space Exploration Technologies Corp.;University of Idaho;University of Wisconsin-Madison</t>
  </si>
  <si>
    <t>Rowe T.</t>
  </si>
  <si>
    <t>Power-Handling Capabilities of Non-Foster Impedance-Matching Networks: Using Gridded Vacuum Tubes and Power Transistors</t>
  </si>
  <si>
    <t>10.1109/MAP.2018.2839962</t>
  </si>
  <si>
    <t>2-s2.0-85049067307</t>
  </si>
  <si>
    <t>['various techniques', 'simulink software', 'replicable way', 'pid controllers', 'numerous civil', 'military applications', 'loop system', 'growing demand', 'error method', 'control loops', 'complex controllers', 'commonly used', 'classical methods']</t>
  </si>
  <si>
    <t>Model-in-the-loop | Optimization | PID | Simulink | UAV</t>
  </si>
  <si>
    <t>Currently, there is a growing demand for automatic control systems for unmanned aerial vehicles due to the numerous civil and military applications. An unmanned aerial vehicle has sophisticated and complex controllers that are used to stabilize it, which composes the autopilot. In autopilots, PID controllers are commonly used, and various techniques are applied to tune their gains. In this paper are proposed optimization procedures of gains for the designed PID controllers from the transfer functions simulated in the Matlab/Simulink software, establishing a model-in-the-loop system, for the autopilot of the Cessna 182 aircraft. In this context, results of simulations are obtained to prove the effectiveness of using these proposals for optimization. They offer a simple, effective, systematic and replicable way to obtain the gains and dispense the use of classical methods of determination of gains for control loops, as well as the trial and error method.</t>
  </si>
  <si>
    <t>60029498;60017609-60029498;60029498</t>
  </si>
  <si>
    <t>57202712174;24831065000;56523192900</t>
  </si>
  <si>
    <t>Freire, Fernando Palmieri;Martins, Nard√™nio Almeida;Splendor, F√°bio</t>
  </si>
  <si>
    <t>Maringa;Florianopolis</t>
  </si>
  <si>
    <t>Universidade Estadual de Maringa;Universidade Federal de Santa Catarina</t>
  </si>
  <si>
    <t>60029498;60017609</t>
  </si>
  <si>
    <t>Freire F.</t>
  </si>
  <si>
    <t>A Simple Optimization Method for Tuning the Gains of PID Controllers for the Autopilot of Cessna 182 Aircraft Using Model-in-the-Loop Platform</t>
  </si>
  <si>
    <t>10.1007/s40313-018-0391-x</t>
  </si>
  <si>
    <t>2-s2.0-85049086684</t>
  </si>
  <si>
    <t>['visual interpretations', 'united states', 'two forest', 'stratum weights', 'stratified sampling', 'stratified estimators', 'standard errors', 'standard error', 'smaller map', 'satellite imagery', 'randomly selected', 'proportion forest', 'primary results', 'often used', 'map units', 'map data', 'loss approach', 'interpreters mitigated', 'interpreter errors', 'interpreter error', 'interpreter accuracies', 'interpretations must', 'identifying factors', 'human activity', 'ground observations', 'greater quality', 'greater number', 'greater inequality', 'generally accepted', 'forest maps', 'fewer interpreters', 'facilitating planning', 'bias increased', 'affect bias', 'aerial imagery', 'activity areas', 'accurate source']</t>
  </si>
  <si>
    <t>Bias | Gain-loss method | Greenhouse gas inventory | Intepreter error | Precision</t>
  </si>
  <si>
    <t>The gain-loss approach for greenhouse gas inventories requires estimates of areas of human activity and estimates of emissions per unit area for each activity. Stratified sampling and estimation have emerged as a popular and useful statistical approach for estimation of activity areas. With this approach, a map depicting classes of activity is used to stratify the area of interest. For each map class used as a stratum, map units are randomly selected and assessed with respect to an attribute such as forest/non-forest or forest land cover change. Ground observations are generally accepted as the most accurate source of information for these assessments but may be cost-prohibitive to acquire for remote and inaccessible forest regions. In lieu of ground observations, visual interpretations of remotely sensed data such as aerial imagery or satellite imagery are often used with the caveat that the interpretations must be of greater quality than the map data. An unresolved issue pertains to the effects of interpreter error on the bias and precision of the stratified estimators of activity areas. For a 7500-km2 study area in north central Minnesota in the United States of America, combinations of forest inventory plot observations, visual interpretations of aerial imagery, and two forest/non-forest maps were used to assess the effects of interpreter error on stratified estimators of proportion forest and corresponding standard errors. The primary objectives related to estimating the bias and precision of the stratified estimators in the presence of interpreter errors, identifying factors and the levels of those factors that affect bias and precision, and facilitating planning to circumvent and/or mitigate the effects of bias. The primary results were that interpreter error induces bias into the stratified estimators of both land cover class proportion and its standard error. Bias increased with greater inequality in stratum weights, smaller map and interpreter accuracies, fewer interpreters and greater correlations among interpreters. Failure to account for interpreter error produced stratified standard errors that under-estimated actual standard errors by factors as great as 2.3. Greater number of interpreters mitigated the effects of interpreter error on proportion forest estimates, and a hybrid variance estimator accounted for the effects on standard errors.</t>
  </si>
  <si>
    <t>292-300</t>
  </si>
  <si>
    <t>60003342;60018741;60003342;60007008;112722978;60003342</t>
  </si>
  <si>
    <t>6701363691;7006807562;8923615700;7003991987;6602524342;55224932900</t>
  </si>
  <si>
    <t>McRoberts, Ronald E.;Stehman, Stephen V.;Liknes, Greg C.;N√¶sset, Erik;Sannier, Christophe;Walters, Brian F.</t>
  </si>
  <si>
    <t>United States;Norway;United States;France</t>
  </si>
  <si>
    <t>Syracuse;As;Washington, D.C.;Villeneuve-d'Ascq</t>
  </si>
  <si>
    <t>SUNY Upstate Medical University;Norges Milj√∏- og Biovitenskapelige Universitet;USDA Forest Service;Syst√®mes d'Information √† R√©f√©rence Spatiale (SIRS) SAS</t>
  </si>
  <si>
    <t>60018741;60007008;60003342;112722978</t>
  </si>
  <si>
    <t>McRoberts R.E.</t>
  </si>
  <si>
    <t>The effects of imperfect reference data on remote sensing-assisted estimators of land cover class proportions</t>
  </si>
  <si>
    <t>S0924271618301655</t>
  </si>
  <si>
    <t>10.1016/j.isprsjprs.2018.06.002</t>
  </si>
  <si>
    <t>2-s2.0-85049097930</t>
  </si>
  <si>
    <t>EP/N014073/1</t>
  </si>
  <si>
    <t>['various multi', 'user scenarios', 'transmit signal', 'time resources', 'system capacity', 'spectral efficiency', 'rs worsens', 'rs approach', 'rs appears', 'relay station', 'receiving simultaneously', 'proposed des', 'promising technology', 'paper considers', 'pair decode', 'output systems', 'noise ratio', 'massive multiple', 'large number', 'key role', 'imperfect csit', 'huge degrees', 'high signal', 'future networks', 'efficacious due', 'e .,', 'detrimental effect', 'csit ).', 'corresponding sum', 'benefits come', 'achievable sum']</t>
  </si>
  <si>
    <t>Deterministic equivalent analysis | Full-duplex relaying | Half-duplex relaying | Massive MIMO systems | Rate-splitting</t>
  </si>
  <si>
    <t>Relay systems improve both coverage and system capacity. Toward this direction, a full-duplex (FD) technology, being able to boost the spectral efficiency by transmitting and receiving simultaneously on the same frequency and time resources, is envisaged to play a key role in future networks. However, its benefits come at the expense of self-interference (SI) from their own transmit signal. At the same time, massive multiple-input massive multiple-output systems, bringing unconventionally many antennas, emerge as a promising technology with huge degrees-of-freedom. To this end, this paper considers a multi-pair decode-and-forward FD relay channel, where the relay station is deployed with a large number of antennas. Moreover, the rate-splitting (RS) transmission has recently been shown to provide significant performance benefits in various multi-user scenarios with imperfect channel state information at the transmitter (CSIT). Engaging the RS approach, we employ the deterministic equivalent analysis to derive the corresponding sum-rates in the presence of interferences. Initially, numerical results demonstrate the robustness of RS in half-duplex (HD) systems, since the achievable sum-rate increases without bound, i.e., it does not saturate at high signal-to-noise ratio. Next, we tackle the detrimental effect of SI in FD. In particular, and most importantly, not only FD outperforms HD, but also RS enables increasing the range of SI over which FD outperforms HD. Furthermore, increasing the number of relay station antennas, RS appears to be more efficacious due to imperfect CSIT, since SI decreases. Interestingly, increasing the number of users, the efficiency of RS worsens and its implementation becomes less favorable under these conditions. Finally, we verify that the proposed DEs, being accurate for a large number of relay station antennas, are tight approximations even for realistic system dimensions.</t>
  </si>
  <si>
    <t>5623-5636</t>
  </si>
  <si>
    <t>60027272-60032760;60027272</t>
  </si>
  <si>
    <t>23971224900;16069472900</t>
  </si>
  <si>
    <t>Papazafeiropoulos, Anastasios;Ratnarajah, Tharmalingam</t>
  </si>
  <si>
    <t>Hatfield;Edinburgh</t>
  </si>
  <si>
    <t>University of Hertfordshire;The University of Edinburgh</t>
  </si>
  <si>
    <t>60032760;60027272</t>
  </si>
  <si>
    <t>Papazafeiropoulos A.</t>
  </si>
  <si>
    <t>Rate-splitting robustness in multi-pair massive MIMO relay systems</t>
  </si>
  <si>
    <t>10.1109/TWC.2018.2847668</t>
  </si>
  <si>
    <t>2-s2.0-85049098231</t>
  </si>
  <si>
    <t>['use 1', 'urban planning', 'urban dynamics', 'united states', 'taking advantage', 'successfully carried', 'recall rate', 'one minute', 'instance level', 'growing need', 'four state', 'four methods', 'first time', 'extracted buildings', 'extensive evaluations', 'estimating population', 'distance labels', 'crfasrnn ),', 'comparative analysis', 'combine signed', 'buildings extracted', 'building mapping', 'building footprints', 'building extraction', 'art cnns', '56 }}']</t>
  </si>
  <si>
    <t>Building extraction | convolutional neural networks (CNN) | FCN | large scale | segnet | signed-distance</t>
  </si>
  <si>
    <t>Establishing up-to-date large scale building maps is essential to understand the urban dynamics, such as estimating population, urban planning, and many other applications. Although many computer vision tasks have been successfully carried out with deep convolutional neural networks, there is a growing need to understand their large scale impact on building mapping with remote sensing imagery. Taking advantage of the scalability of convolutional neural networks (CNNs) and using only few areas with the abundance of building footprints, for the first time we conduct a comparative analysis of four state-of-the-art CNNs for extracting building footprints across the entire continental United States. The four CNN architectures namely: Branch-out CNN, fully convolutional network (FCN), conditional random field as recurrent neural network (CRFasRNN), and SegNet, support semantic pixelwise labeling and focus on capturing textural information at multiscale. We use 1-meter resolution aerial images from National Agriculture Imagery Program as the test-bed, and compare the extraction results across the four methods. In addition, we propose to combine signed-distance labels with SegNet, the preferred CNN architecture identified by our extensive evaluations, to advance building extraction results to instance level. We further demonstrate the usefulness of fusing additional near IR information into the building extraction framework. Large scale experimental evaluations are conducted and reported using metrics that include: Precision, recall rate, intersection over union, and the number of buildings extracted. With the improved CNN model and no requirement of further postprocessing, we have generated building maps for the United States with an average processing time less than one minute for an area of size \sim {\text{56}} \text{km}^2. The quality of extracted buildings and processing time demonstrated that the proposed CNN based framework fits the need of building extraction at scale.</t>
  </si>
  <si>
    <t>2600-2614</t>
  </si>
  <si>
    <t>60024266;60024266;60024266;60024266;60024266;60024266</t>
  </si>
  <si>
    <t>54387797400;16317815800;15056251200;57202714726;36634598700;6602837362</t>
  </si>
  <si>
    <t>Yang, Hsiuhan Lexie;Yuan, Jiangye;Lunga, Dalton;Laverdiere, Melanie;Rose, Amy;Bhaduri, Budhendra</t>
  </si>
  <si>
    <t>Oak Ridge</t>
  </si>
  <si>
    <t>Oak Ridge National Laboratory</t>
  </si>
  <si>
    <t>Yang H.L.</t>
  </si>
  <si>
    <t>Building Extraction at Scale Using Convolutional Neural Network: Mapping of the United States</t>
  </si>
  <si>
    <t>10.1109/JSTARS.2018.2835377</t>
  </si>
  <si>
    <t>2-s2.0-85049100808</t>
  </si>
  <si>
    <t>['usually obtained', 'sideslip estimation', 'search algorithms', 'results presented', 'properly considered', 'precisely estimated', 'one antennae', 'novel application', 'new alternative', 'namely angle', 'least squares', 'integer ambiguity', 'gnss receivers', 'contribution investigates', 'cm level', 'carrier phase', 'also proposes']</t>
  </si>
  <si>
    <t>Angle of attack | Angle of sideslip | Attitude determination | C-LAMBDA | Carrier phase integer ambiguity | GNSS positioning</t>
  </si>
  <si>
    <t>The Global Navigation Satellite System (GNSS) positioning solution may be computed to a cm level of error, if the signal carrier phase is properly considered during the calculations. With such a precision, even attitude angles can be precisely estimated if more than one antennae is available. However, using the carrier phase information depends on solving the carrier phase integer ambiguity problem which is intrinsic to this approach. Since only a fraction of the carrier phase is observed by the GNSS receivers, the solution for the integer ambiguity is usually obtained by means of search algorithms, based on least squares. This contribution investigates the performance of the integer ambiguity solution for the attitude determination problem and also proposes a novel application: angle of attack and angle of sideslip estimation for specific aeronautical application. This novel application benefits aeronautical industry by introducing a new alternative for measuring reliable airdata parameters, namely angle of attack and angle of sideslip, by using a nonsusceptible to icing conditions data. The results presented here are based on the constrained LAMBDA method. Dynamic real data are used for evaluation of the proposed novel application.</t>
  </si>
  <si>
    <t>460-469</t>
  </si>
  <si>
    <t>60021657;60021657</t>
  </si>
  <si>
    <t>57202719771;6603075914</t>
  </si>
  <si>
    <t>de, R.;Hemerly, E. M.</t>
  </si>
  <si>
    <t>de R.</t>
  </si>
  <si>
    <t>Attitude, Angle of Attack and Angle of Sideslip Determination Using Carrier Phase Integer Ambiguity Estimation</t>
  </si>
  <si>
    <t>10.1007/s40313-018-0380-0</t>
  </si>
  <si>
    <t>2-s2.0-85049103859</t>
  </si>
  <si>
    <t>['unknown rank', 'simulation results', 'secondary users', 'receiver iqi', 'quadrature imbalance', 'proposed detectors', 'preprocessing stage', 'literature also', 'iqi effects', 'iqi ).', 'first use', 'existing detectors', 'detection thresholds', 'based detectors', 'analytically show', 'analytical expressions', 'analog front']</t>
  </si>
  <si>
    <t>CFAR | Cognitive radio | LRT | SIMO system | Spectrum sensing | TX and RX IQ imbalance</t>
  </si>
  <si>
    <t>We investigate the spectrum sensing problem in a single-input-multiple-output cognitive radio system under in-phase and quadrature imbalance (IQI). To do this, the received signal model is obtained in the presence of IQI at the analog front-ends of both the primary and secondary users. We first use a preprocessing stage to mitigate the effect of receiver IQI (RX-IQI). It is found that the received matrix signal is composed of an unknown rank-2 matrix contaminated by the receiver noise matrix. Then, we apply the likelihood ratio test principle to develop three eigenvalue-based detectors. Analytical expressions for the false alarm probabilities of the proposed detectors are derived to adjust their detection thresholds, especially under noise variance uncertainty. Simulation results are provided to illustrate the spectrum sensing performance of the proposed detectors in comparison with existing detectors in the literature also to verify the analytical expressions derived for the false alarm probability. Our simulation results show that the proposed spectrum sensing algorithms are not susceptible to the RX-IQI effects. In addition, we analytically show that one of the proposed spectrum sensing algorithms has constant false alarm rate property with respect to the noise variance uncertainty.</t>
  </si>
  <si>
    <t>5581-5591</t>
  </si>
  <si>
    <t>60031268;60031268</t>
  </si>
  <si>
    <t>57202707032;18435574400</t>
  </si>
  <si>
    <t>Mehrabian, Amir;Zaimbashi, Amir</t>
  </si>
  <si>
    <t>Shahid Bahonar University of Kerman</t>
  </si>
  <si>
    <t>Mehrabian A.</t>
  </si>
  <si>
    <t>Robust and blind eigenvalue-based multiantenna spectrum sensing under IQ imbalance</t>
  </si>
  <si>
    <t>10.1109/TWC.2018.2847357</t>
  </si>
  <si>
    <t>2-s2.0-85049107252</t>
  </si>
  <si>
    <t>['well implemented', 'simulated results', 'shorting pin', 'safety standards', 'resonant frequency', 'ratio bw', 'proposed antenna', 'previous work', 'patch antenna', 'mimicking solution', 'impedance bandwidth', 'generally agrees', 'experimentally verified', 'current path', 'consider whether', 'also calculated', '5 %,']</t>
  </si>
  <si>
    <t>Circular polarization (CP) | implantable antenna | miniaturized antenna | wideband antenna</t>
  </si>
  <si>
    <t>A wideband miniaturized circularly polarized implantable antenna operating at 915 MHz Industrial, Scientific, and Medical (ISM) band is presented and experimentally verified in this letter. Compared with previous work, the patch antenna with the dimensions of œÄ √ó (4.7)2 √ó 1.27 mm3 features a better size reduction. The miniaturization of the proposed antenna is well implemented by cutting several kinds of slots to extend the current path. Moreover, a shorting pin is introduced to lower the resonant frequency and prompt circular polarization (CP) purity. Specific absorption rate is also calculated to consider whether it can meet the safety standards. The simulated results in one-layer cubic skin phantom demonstrates that the impedance bandwidth (BW) of 12.2% and the 3 dB axial-ratio BW of 19.7% can be obtained. Finally, the antenna is measured in the skin-mimicking solution, and the measured BW achieves about 17.5%, which generally agrees with the simulated.</t>
  </si>
  <si>
    <t>1473-1477</t>
  </si>
  <si>
    <t>60010432;60010432;60010432;60010432;60010432</t>
  </si>
  <si>
    <t>57200410827;54684423500;55109690900;56801193600;35220790800</t>
  </si>
  <si>
    <t>Zhang, Yudi;Liu, Changrong;Liu, Xueguan;Zhang, Ke;Yang, Xinmi</t>
  </si>
  <si>
    <t>A wideband circularly polarized implantable antenna for 915 MHz ISM-Band biotelemetry devices</t>
  </si>
  <si>
    <t>10.1109/LAWP.2018.2849847</t>
  </si>
  <si>
    <t>2-s2.0-85049109813</t>
  </si>
  <si>
    <t>['separately designing', 'relative positions', 'operate primarily', 'one arranges', 'mutual coupling', 'inspired near', 'good agreement', 'enhanced filtennas', 'e .,', 'design strategy', 'design principles', 'component configurations', 'bandpass filter', 'augment metamaterial']</t>
  </si>
  <si>
    <t>Antennas | electrically small antennas | filtennas | impedance bandwidth | near-field resonant parasitic (NFRP) elements</t>
  </si>
  <si>
    <t>The designs, simulations, and measurements of a class of compact, bandwidth-enhanced filtennas are reported. Our design strategy is illustrated by separately designing a monopole and a bandpass filter to operate primarily in their respective fundamental modes. By combining these elements and manipulating the mutual coupling between them, an enhanced impedance bandwidth filtenna is realized. This strategy is applied to augment metamaterial-inspired near-field resonant parasitic antennas with filters. Simulations of these filtenna systems demonstrate that one can maintain stable radiation performance characteristics no matter how one arranges their component configurations, i.e., their relative positions and orientations. A selected filtenna design prototype was fabricated and tested. The good agreement between the simulated and measured results validates these design principles.</t>
  </si>
  <si>
    <t>1483-1487</t>
  </si>
  <si>
    <t>60023380-107652545;60023380-107652545;60023380-107652545;60023932-60010065</t>
  </si>
  <si>
    <t>36240905100;57190573205;56763396900;7006392487</t>
  </si>
  <si>
    <t>Tang, Ming Chun;Chen, Ying;Shi, Ting;Ziolkowski, Richard W.</t>
  </si>
  <si>
    <t>Australia;China;United States;China</t>
  </si>
  <si>
    <t>Sydney;Chongqing;Tucson;Nanjing</t>
  </si>
  <si>
    <t>University of Technology Sydney;Chongqing University;The University of Arizona;State Key Laboratory of Millimeter Waves</t>
  </si>
  <si>
    <t>60023932;60023380;60010065;107652545</t>
  </si>
  <si>
    <t>Bandwidth-enhanced, compact, near-field resonant parasitic filtennas with sharp out-of-band suppression</t>
  </si>
  <si>
    <t>10.1109/LAWP.2018.2850325</t>
  </si>
  <si>
    <t>2-s2.0-85049113108</t>
  </si>
  <si>
    <t>['wideband antenna', 'tm12 modes', 'tm12 mode', 'tm10 mode', 'space wavelength', 'slot length', 'shorting pins', 'results illustrate', 'resonant mode', 'resonant frequency', 'radiating patch', 'profile property', 'predicted performance', 'patch resonator', 'f12 ).', '85 ghz', '06 free']</t>
  </si>
  <si>
    <t>Broad impedance bandwidth | differentially fed | low profile | microstrip patch antenna</t>
  </si>
  <si>
    <t>A low-profile differentially fed microstrip patch antenna with broad impedance bandwidth is proposed by incorporating a resonant mode of the slot into TM10 and TM12 modes of the patch resonator. Initially, the shorting pins are symmetrically placed underneath the patch so as to push up the resonant frequency of TM10 mode in proximity to that of TM12 mode (f12). After that, the central slot could be employed to excite an additional mode resonating closely to the f12 by increasing the slot length. Additionally, a pair of small circular disks is introduced below the radiating patch for good impedance matching. Finally, the wideband antenna is fabricated and measured to validate the predicted performance. The results illustrate that the antenna has gained a broad impedance bandwidth of about 55% (1.62-2.85 GHz) with three in-band attenuation poles while maintaining the normal radiation pattern. In particular, a low-profile property with the height of about 0.06 free-space wavelength is achieved.</t>
  </si>
  <si>
    <t>1478-1482</t>
  </si>
  <si>
    <t>60025578-60022317;60022317;60022317;60010080</t>
  </si>
  <si>
    <t>57189381832;7404201926;13409844900;56342880600</t>
  </si>
  <si>
    <t>Liu, Neng Wu;Zhu, Lei;Choi, Wai Wa;Zhang, Jin Dong</t>
  </si>
  <si>
    <t>Xi'an;Taipa;Nanjing</t>
  </si>
  <si>
    <t>Xidian University;University of Macau;Nanjing University of Science and Technology</t>
  </si>
  <si>
    <t>60025578;60022317;60010080</t>
  </si>
  <si>
    <t>A low-profile differentially fed microstrip patch antenna with broad impedance bandwidth under triple-mode resonance</t>
  </si>
  <si>
    <t>10.1109/LAWP.2018.2850045</t>
  </si>
  <si>
    <t>2-s2.0-85049113956</t>
  </si>
  <si>
    <t>16960404D</t>
  </si>
  <si>
    <t>['steering antenna', 'sidelobe level', 'scanning range', 'prototype confirms', 'nonresonant structure', 'mechanically changing', 'feed horn', 'broadband beam', 'beam steering', 'beam scans', 'aperture efficiencies', 'achieving high', '98 mm', '5 db', '40 ¬∞.', '25 ghz', '17 mm']</t>
  </si>
  <si>
    <t>Beam steering | gradient index metamaterials (GIMs) | lens antenna | nonresonant artificial structure</t>
  </si>
  <si>
    <t>A low-profile lens antenna based on multilayer gradient index metamaterials (GIMs) is designed and fabricated. The beam steering is achieved by mechanically changing the location of the feed horn. Nonresonant structure is used to construct the GIMs, so the metamaterial can work in broadband with negligible intrinsic loss. Standard printed circuit board techniques are used to fabricate the prototype. The diameter of the prototype is 98 mm, and the thickness is 17 mm. The antenna is designed to work in the Ku-band, with aperture efficiencies up to 74% and 65% at 12.5 and 14.25 GHz, respectively. The antenna gain drops about 2.5 dB when the beam scans to 40¬∞. The sidelobe level is lower than-10 dB within the scanning range. The prototype confirms the feasibility of using metamaterials technology for achieving high-efficiency and broadband beam-steering antenna, which holds great promise for applications in on-the-move satellite communication.</t>
  </si>
  <si>
    <t>1510-1514</t>
  </si>
  <si>
    <t>60088063;60088063;60088063;60088063;60088063;60088063</t>
  </si>
  <si>
    <t>57200013577;34872137500;56814363000;56459167700;7102831699;35556285300</t>
  </si>
  <si>
    <t>Jia, Dan;He, Yingran;Ding, Ning;Zhou, Jianzhai;Du, Biao;Zhang, Wenjing</t>
  </si>
  <si>
    <t>China Electronic Technology Group Corporation</t>
  </si>
  <si>
    <t>Jia D.</t>
  </si>
  <si>
    <t>Beam-Steering Flat Lens Antenna Based on Multilayer Gradient Index Metamaterials</t>
  </si>
  <si>
    <t>10.1109/LAWP.2018.2851442</t>
  </si>
  <si>
    <t>2-s2.0-85049125988</t>
  </si>
  <si>
    <t>['stable gain', 'radiation pattern', 'proposed antenna', 'polarization level', 'operating bandwidth', 'low cross', 'impedance matching', 'impedance bandwidth', 'found across', 'dipole antenna', '5 ghz', '2 dbi', '10 db']</t>
  </si>
  <si>
    <t>Defected ground structure (DGS) | magnetoelectric (ME) dipole | simple structure | wideband antenna</t>
  </si>
  <si>
    <t>In this letter, a simple wideband magnetoelectric (ME) dipole antenna with a defected ground structure (DGS) is proposed and investigated. The dimensions of the pair of the quarter-wavelength patch antennas and the half-wavelength electric dipole antennas are changed to extend the impedance bandwidth. A DGS is used for impedance matching, which is novel in the ME dipole antenna design. A prototype of the proposed antenna is designed, fabricated, and measured. On combining impedance bandwidth and radiation pattern, measured results show that the proposed ME dipole antenna achieves an operating bandwidth of 86.9% (1.38-3.5 GHz) for |S11| &lt; - 10 dB, and a stable gain of 7.2 ¬± 1.2 dBi is realized. A low cross-polarization level and low backlobe radiation level are found across the operating bandwidth.</t>
  </si>
  <si>
    <t>1497-1500</t>
  </si>
  <si>
    <t>57190742580;55510527400</t>
  </si>
  <si>
    <t>Zeng, Jingtao;Luk, Kwai Man</t>
  </si>
  <si>
    <t>Zeng J.</t>
  </si>
  <si>
    <t>A simple wideband magnetoelectric dipole antenna with a defected ground structure</t>
  </si>
  <si>
    <t>10.1109/LAWP.2018.2850890</t>
  </si>
  <si>
    <t>2-s2.0-85049126927</t>
  </si>
  <si>
    <t>14-8130-1430-CA</t>
  </si>
  <si>
    <t>PSU</t>
  </si>
  <si>
    <t>['various plant', 'two components', 'trichoid sensilla', 'spiking osns', 'specifically tuned', 'specific information', 'specific glomerulus', 'sex pheromone', 'sensillum recordings', 'sensilla located', 'related volatiles', 'related odorants', 'plant volatiles', 'performed single', 'length along', 'improving attraction', 'generating pheromone', 'found osns', 'flagellomere nos', 'female antennae', 'either component', 'convey sex', 'component responses', 'baited traps', 'antennal lobe', 'anoplophora glabripennis', 'aldehyde components', 'adaptation experiments']</t>
  </si>
  <si>
    <t>4-(n-heptyloxy) butan-1-ol | 4-(n-heptyloxy) butanal | Action potential amplitudes | Action potential frequency | Aggregation-sex pheromone | Anoplophora glabripennis | Asian Longhorned beetle | Neurophysiology | Olfactory sensory neurons | OSN | Plant volatiles | Single sensillum recordings | Spike amplitudes | Spike frequency</t>
  </si>
  <si>
    <t>We performed single-sensillum recordings from male and female antennae of the Asian longhorned beetle, Anoplophora glabripennis, that included as stimuli the two components of this species‚Äô aggregation-sex pheromone in addition to various general odorants. We compared the aggregation-sex-pheromone-component responses of olfactory sensory neurons (OSNs) to those of OSNs that responded to a variety of plant-related odorants. In the smooth-tipped, tapered, trichoid sensilla on the most distal antennal flagellomeres nos. 10 or 11 of both males and females, we found OSNs with high-amplitude action potentials that were tuned to the aldehyde and alcohol pheromone components and that did not respond to various plant-related volatiles. Because this OSN type responded to both the alcohol and aldehyde components it cannot be considered to be specifically tuned to either component. These large-spiking OSNs were co-compartmentalized in these sensilla with a second, smaller-spiking OSN responding to plant-related volatiles such as geraniol, citronellal, limonene, 1-octanol, nerol and citral. The large-spiking OSNs thus appear to be a type that will be involved in aggregation-sex pheromone pathways targeting a specific glomerulus in the antennal lobe and in generating pheromone-related behavioral responses in A. glabripennis. In other sensilla located in these distal antennal flagellomeres as well as those located more proximally, i.e., mid-length along the antenna on flagellomere nos. 4‚Äì7, we found OSNs in blunt-tipped basiconic sensilla that were responsive to other plant-related volatiles, especially the terpenoids, (E,E)-alpha farnesene, (E)-Œ≤-farnesene, Œ≤-caryophyllene, and eugenol. Some of these terpenoids have been implicated in improving attraction to pheromone-baited traps. Some of these same OSNs responded additionally to either of the two sex pheromone components, but because these OSNs also responded to some of the above plant volatiles as shown by cross-adaptation experiments, these OSNs will not be the types that convey sex-pheromone-specific information to the antennal lobe.</t>
  </si>
  <si>
    <t>637-649</t>
  </si>
  <si>
    <t>60001439-60012293;60001439-60014070;60001439;60001439;60001439;100462661;60001439</t>
  </si>
  <si>
    <t>14528037000;55963227000;56216023100;24169313600;7005286497;7005475547;7402604731</t>
  </si>
  <si>
    <t>Wei, Jianrong;Zhou, Qiong;Hall, Loyal;Myrick, Andrew;Hoover, Kelli;Shields, Kathleen;Baker, Thomas C.</t>
  </si>
  <si>
    <t>Changsha;Baoding;University Park;Hamden</t>
  </si>
  <si>
    <t>Hunan Normal University;Hebei University;Pennsylvania State University;U.S. Forest Service</t>
  </si>
  <si>
    <t>60014070;60012293;60001439;100462661</t>
  </si>
  <si>
    <t>Wei J.</t>
  </si>
  <si>
    <t>Olfactory Sensory Neurons of the Asian Longhorned Beetle, Anoplophora glabripennis, Specifically Responsive to its two Aggregation-Sex Pheromone Components</t>
  </si>
  <si>
    <t>10.1007/s10886-018-0978-5</t>
  </si>
  <si>
    <t>2-s2.0-85049127667</t>
  </si>
  <si>
    <t>['two parts', 'surface also', 'structure based', 'simulated impedance', 'simulated axial', 'scattering fields', 'rcs reduction', 'rcs ).', 'ratio bandwidth', 'radiation properties', 'radar target', 'low profile', 'loop patch', 'integrated design', 'grounded substrate', 'excellent agreement', 'cp antenna', 'circular polarization', 'chessboard surface', 'amc structure', '9 ghz', '20 ghz', '02 ghz']</t>
  </si>
  <si>
    <t>Chessboard surface | circular polarization (CP) antenna | radar cross section (RCS) reduction | wideband</t>
  </si>
  <si>
    <t>In this letter, an artificial magnetic conductor (AMC) structure based on circular-loop patch, and a grounded substrate, are designed to realize 180¬∞ reflection phase difference in an ultrawide frequency band. This letter applies phase property of this AMC structure and grounded substrate to redirect the scattering fields of a radar target to reduce its radar cross section (RCS). This method of RCS reduction can be realized by covering with a chessboard surface composed of the AMC structure and grounded substrate, so the RCS reduction in a wide frequency band can be achieved as well. Compared with the same-sized metal surface, this proposed chessboard surface can reduce RCS drastically from 8 to 20 GHz. Meanwhile, this surface also can be used as an antenna. By precisely designing feed network, the feed of two parts of antenna can achieve 90¬∞ phase shift, so the circular polarization (CP) antenna can be designed as well. The CP antenna has a low profile. The simulated impedance-matching frequency band is from 9.3 to 10.9 GHz, and the simulated axial-ratio bandwidth is from 9.25 to 10.02 GHz. Excellent agreement is obtained between simulation and measurement for CP antenna and chessboard surface. Such method will give a way for integrated design of antenna and metasurface, so the RCS can be reduced, and the radiation properties can be maintained at the same time.</t>
  </si>
  <si>
    <t>1501-1504</t>
  </si>
  <si>
    <t>60069720;60069720;102016514;60069720;60069720;60069720;60069720</t>
  </si>
  <si>
    <t>57197797670;12782119800;56443550200;55515043300;56442980500;55728898200;57202512370</t>
  </si>
  <si>
    <t>Jidi, Liaori;Cao, Xiangyu;Li, Wenqiang;Gao, Jun;Zheng, Yuejun;Li, Tong;Tang, Yao</t>
  </si>
  <si>
    <t>Xi'an;Dalian</t>
  </si>
  <si>
    <t>Air Force Engineering University China;Air Force Communication NCO Academy</t>
  </si>
  <si>
    <t>60069720;102016514</t>
  </si>
  <si>
    <t>X-Band and circularly polarized antenna with inborn RCS reduction</t>
  </si>
  <si>
    <t>10.1109/LAWP.2018.2850961</t>
  </si>
  <si>
    <t>2-s2.0-85049129351</t>
  </si>
  <si>
    <t>['steerable states', 'six beam', 'similar applications', 'resonance frequency', 'reconfigurable antennas', 'presented design', 'n diodes', 'matching patch', 'impedance matching', 'high gain', 'high directivity', 'compact size', 'circular patch', 'back ratio', 'arc strips', '84 %).']</t>
  </si>
  <si>
    <t>Beam steering | reconfigurable antenna</t>
  </si>
  <si>
    <t>A compact reconfigurable antenna with high directivity and 360¬∞ beam steering is proposed for 5.8 GHz band application. The concept incorporates via-grounding technique around a circular patch that is shorted with a matching patch, surrounded by a combination of edge-grounded sector patches and arc strips. The matching patch is utilized to improve the impedance matching and lower the resonance frequency. Six beam-steerable states are achieved using 12 p-i-n diodes. Compared to other reconfigurable antennas for similar applications, the presented design has a more compact size (diameter of 1.95Œªg) and profile of 0.17Œªg , where Œªg is the wavelength at resonance, while maintaining a high gain (8.1 dBi), front-to-back ratio (18 dB), and efficiency (84%).</t>
  </si>
  <si>
    <t>1492-1496</t>
  </si>
  <si>
    <t>55310814300;35790676500;55761592600;13404674100</t>
  </si>
  <si>
    <t>Alam, Md Shahidul;Wang, Yifan;Nguyen-Trong, Nghia;Abbosh, Amin</t>
  </si>
  <si>
    <t>Compact circular reconfigurable antenna for high directivity and 360¬∞ beam scanning</t>
  </si>
  <si>
    <t>10.1109/LAWP.2018.2850857</t>
  </si>
  <si>
    <t>2-s2.0-85049137738</t>
  </si>
  <si>
    <t>['topsar ).', 'terrain observation', 'sliding spotlight', 'results show', 'range fourier', 'proper mode', 'progressive scans', 'much lower', 'improved version', 'good agreement', 'extended scenes', 'exact ones', 'domain processing', 'domain integration', 'domain approaches', 'computational load', 'chosen according', 'azimuth time', 'approach implies', 'also reported', 'acquisition modes', 'acquisition mode']</t>
  </si>
  <si>
    <t>SAR simulation | Synthetic aperture radar (SAR)</t>
  </si>
  <si>
    <t>Synthetic aperture radar (SAR) systems can generate microwave images by using different acquisition modes: stripmap, spotlight, scanSAR, and the more recently developed sliding spotlight and Terrain Observation by Progressive Scans (TOPSAR). The proper mode to be used is chosen according to the desired spatial resolution and coverage. In this paper, we present a unified formulation able to express raw signals of all acquisition modes. This formulation is then employed to show that both sliding spotlight and TOPSAR raw signal simulation of extended scenes can be achieved by using an improved version of the approach previously proposed by some of the authors for the sliding spotlight case. This approach implies a 1-D range Fourier-domain processing, followed by 1-D azimuth time-domain integration, and it can also precisely account for sensor trajectory deviations for any acquisition mode. Effectiveness of the proposed simulation scheme is assessed by using numerical examples. Results show that its computational load is much lower than the one of the time-domain approaches, and the obtained raw signals are in very good agreement with the exact ones. Finally, examples of simulations of SAR signals relative to extended, both canonical and realistic, scenes are also reported.</t>
  </si>
  <si>
    <t>4956-4967</t>
  </si>
  <si>
    <t>57202729372;57220092329;7003793925;7006577607;6603038881</t>
  </si>
  <si>
    <t>Dell'Aglio, Domenico A.G.;Di Martino, Gerardo;Iodice, Antonio;Riccio, Daniele;Ruello, Giuseppe</t>
  </si>
  <si>
    <t>Dell'Aglio D.A.G.</t>
  </si>
  <si>
    <t>A Unified Formulation of SAR Raw Signals from Extended Scenes for All Acquisition Modes with Application to Simulation</t>
  </si>
  <si>
    <t>10.1109/TGRS.2018.2844094</t>
  </si>
  <si>
    <t>2-s2.0-85049139034</t>
  </si>
  <si>
    <t>['zf receivers', 'snr region', 'scale multiple', 'obvious mismatch', 'noise ratio', 'large signal', 'input multiple', 'analytical work']</t>
  </si>
  <si>
    <t>Analytical bit error rate (BER) | imperfect channel | large-scale multiple-input multiple-output (MIMO) | zero-forcing (ZF)</t>
  </si>
  <si>
    <t>Most analytical work for zero-forcing (ZF) receivers are conducted for small-scale multiple-input multiple-output (MIMO) systems in large signal-to-noise ratio (SNR) region and under small channel estimation error conditions. Using large receiving antennas, systems are expected to work in the low-SNR region and under large channel estimation error. In these conditions, we observe an obvious mismatch between the existing analytical results and the simulations. In this letter, we derive an accurate analytical bit error rate (BER) expression for ZF receivers under imperfect channel estimation. We show that our results match nicely with the simulations in small-scale and large-scale MIMO systems, even when large channel estimation error presents.</t>
  </si>
  <si>
    <t>1246-1250</t>
  </si>
  <si>
    <t>60019000;60019000-60138441;60019000</t>
  </si>
  <si>
    <t>Tianjin;St John's</t>
  </si>
  <si>
    <t>Tianjin Chengjian University;Memorial University of Newfoundland</t>
  </si>
  <si>
    <t>60138441;60019000</t>
  </si>
  <si>
    <t>Accurate Analytical BER performance for ZF receivers under imperfect channel in Low-SNR region for large receiving antennas</t>
  </si>
  <si>
    <t>10.1109/LSP.2018.2849683</t>
  </si>
  <si>
    <t>2-s2.0-85049147532</t>
  </si>
  <si>
    <t>National Science Fund for Distinguished Young Scholars</t>
  </si>
  <si>
    <t>['square dra', 'metallic plates', 'generated due', 'fed dra', 'dielectric resonator', 'coupled cross', 'average gain', '9 %,', '5 %,']</t>
  </si>
  <si>
    <t>Circularly polarized (CP) antenna | dielectric resonator antenna (DRA) | wideband antenna</t>
  </si>
  <si>
    <t>A singly fed wideband circularly polarized (CP) dielectric resonator (DR) antenna (DRA) with four sequentially rotated metallic plates is investigated. The square DRA is excited by a microstrip-coupled cross-slot to generate CP fields. By introducing four vertical metallic plates around the DR, three adjacent axial-ratio (AR) passbands are generated due to the cross-slot-fed DRA, the rotated metallic plates, and the interaction between the DR and metallic plates, leading to a very wide AR bandwidth. A prototype has been fabricated and measured to validate the design. Measured results show that the proposed CP DRA has a-10 dB impedance bandwidth of 46.9%, a 3 dB AR bandwidth of 49.5%, and an average gain of 4.7 dBic within the passband.</t>
  </si>
  <si>
    <t>1515-1518</t>
  </si>
  <si>
    <t>57202780108;8369901700;57195636183</t>
  </si>
  <si>
    <t>Yang, Meidi;Pan, Yongmei;Yang, Wanjun</t>
  </si>
  <si>
    <t>A Singly Fed Wideband Circularly Polarized Dielectric Resonator Antenna</t>
  </si>
  <si>
    <t>10.1109/LAWP.2018.2851574</t>
  </si>
  <si>
    <t>2-s2.0-85049302527</t>
  </si>
  <si>
    <t>['zor ).', 'worldwide interoperability', 'thin strip', 'stubs act', 'simulated gain', 'second resonance', 'radial stub', 'order resonance', 'one side', 'miniaturized dual', 'microwave access', 'interdigital capacitor', 'higher frequencies', 'ground plane', 'fractional bandwidths', 'first mode', 'fi applications', 'element consists', 'compact nature', 'boresight direction', '70 dbi', '52 ghz', '17 ghz']</t>
  </si>
  <si>
    <t>A miniaturized dual-band coplanar waveguide (CPW)-fed metamaterial (MTM) antenna is presented and developed in this article. The antenna is an asymmetric structure composed of two identical elements and one backed ground plane. Each element consists of an interdigital capacitor (IDC) connected with a radial stub by means of a thin strip. These stubs act as virtual ground planes because they offer high capacitance at higher frequencies. The proposed antenna shows a compact nature with an overall electrical size of 0.145 &amp;lambda;0 &amp;times; 0.20 &amp;lambda;0 &amp;times; 0.018 &amp;lambda;0 and a radiating element size of 0.043 &amp;lambda;0 &amp;times; 0.073 &amp;lambda;0 &amp;times; 0.018 &amp;lambda;0 at &lt;italic&gt;f&lt;/italic&gt;0 = 3.52 GHz, which is attributed to eliminating the ground plane on one side. This antenna offers two resonant modes at 3.52 and 5.17 GHz with 6.6% and 4.25% fractional bandwidths, respectively. The first mode is originated by the combination of a patch and a backed ground plane at &amp;lambda;/4 resonance, while the second resonance is the zeroth-order resonance (ZOR). In addition, the proposed antenna exhibits a simulated gain of 1.44 and 2.70 dBi at 3.52 and 5.17 GHz, respectively, in the boresight direction. The antenna can be applicable for worldwide interoperability for microwave access (WiMAX) and wireless local area network (WLAN)/Wi-Fi applications because of the ease of fabrication and compactness.</t>
  </si>
  <si>
    <t>41-48</t>
  </si>
  <si>
    <t>57211037862;36670745100</t>
  </si>
  <si>
    <t>Gupta, Ashish;Chaudhary, Raghvendra Kumar</t>
  </si>
  <si>
    <t>The Metamaterial Antenna: A Novel Miniaturized Dual-Band Coplanar Waveguide-Fed Antenna with Backed Ground Plane</t>
  </si>
  <si>
    <t>10.1109/MAP.2018.2839894</t>
  </si>
  <si>
    <t>2-s2.0-85049303857</t>
  </si>
  <si>
    <t>['waveguide wavelength', 'vertical polarization', 'short length', 'radiation elements', 'radiation efficiency', 'perforated regions', 'optimal length', 'metallic strips', 'metallic ground', 'metallic cladding', 'measured gain', 'leakage constant', 'layer transition', 'layer pcb', 'insertion loss', 'feeding line', 'fabrication complexity', 'example antenna', 'coaxial probe', 'also designed', 'also avoids', 'air holes', 'air gap', 'additional loss', '6 ghz', '4 dbi']</t>
  </si>
  <si>
    <t>Leaky-wave antenna | low sidelobe level (SLL) | single-layer printed circuit board (PCB) | substrate-integrated image guide (SIIG)</t>
  </si>
  <si>
    <t>A leaky-wave antenna array with a low sidelobe level (SLL) fed by the substrate-integrated image guide (SIIG) is proposed in this letter. First, the single-layer printed circuit board (PCB) technology is applied here to fabricate the SIIG. The technology not only reduces the fabrication complexity, but also avoids the air gap between the substrate and the metallic ground. A method is introduced here to reduce the additional loss of the single-layer PCB-based SIIG caused by the air holes on the metallic cladding in the perforated regions. As the waveguide wavelength of the SIIG is short, small element spacing can be realized by utilizing this kind of feeding line. Besides, metallic strips with an optimal length-to-width ratio placed on top of the SIIG are employed as radiation elements, which exhibit strong radiation abilities and large controllable range of the leakage constant. Considering these conditions, this type of antenna can realize a low-SLL characteristic within a short length and achieve high gain at the same time. An example antenna with the vertical polarization is designed and measured to validate the theory. A single-layer transition between a coaxial probe and the SIIG is also designed to excite the antenna. The measured gain of the antenna is 14.4 dBi at 13.6 GHz with-19.2 dB SLL, and the radiation efficiency is 84.5%, considering the insertion loss of the feeding line.</t>
  </si>
  <si>
    <t>1519-1523</t>
  </si>
  <si>
    <t>57191342783;23479233200</t>
  </si>
  <si>
    <t>Mu, Meng Tian;Cheng, Yu Jian</t>
  </si>
  <si>
    <t>Mu M.</t>
  </si>
  <si>
    <t>Low-Sidelobe-Level Short Leaky-Wave Antenna Based on Single-Layer PCB-Based Substrate-Integrated Image Guide</t>
  </si>
  <si>
    <t>10.1109/LAWP.2018.2851778</t>
  </si>
  <si>
    <t>2-s2.0-85049304255</t>
  </si>
  <si>
    <t>['wide bandwidth', 'real rich', 'much lower', 'min period', 'measured ecc', 'entire ultra', 'elected channel', 'diversity performance', 'diversity gain', 'different scenarios', 'designed antenna']</t>
  </si>
  <si>
    <t>ECC | MIMO | Spatial Diversity | UWB</t>
  </si>
  <si>
    <t>In this paper, a two-element UWB MIMO antenna with bi-directional radiation pattern is designed for superior UWB MIMO performance. The designed antenna adopts asymmetric coplanar waveguide ground feeding. The proposed antenna ECC is lower than the ECC of its omni-directional peer antenna. Simulated and measured ECC is lower than 0.016 over the entire ultra-wide bandwidth (3.1‚Äì10.6¬†GHz). The isolation between elements of the designed antenna is 20‚Äì25¬†dB exceeding the average in recently published works. The designed antenna has a diversity gain of almost 10¬†dB and average multiplexing efficiency of 85% over the entire ultra-wide bandwidth. The antenna preserves radiation efficiency higher than 0.96 and gain 3¬†dB. The diversity performance of the proposed UWB MIMO antenna is proven through real rich-multipath indoor environment measurements. Stationarity of the elected channel is evaluated through 100 successive measurements separated by a 3-min period for 5¬†h long. The measured spatial correlation coefficients are much lower than 0.5 in different scenarios.</t>
  </si>
  <si>
    <t>1379-1394</t>
  </si>
  <si>
    <t>60032320;60032320</t>
  </si>
  <si>
    <t>55575337800;22033543800</t>
  </si>
  <si>
    <t>Abdelraheem, Ahmed;Abdalla, Mahmoud A.</t>
  </si>
  <si>
    <t>Military Technical College, Cairo</t>
  </si>
  <si>
    <t>Abdelraheem A.</t>
  </si>
  <si>
    <t>Bi-directional UWB MIMO Antenna for Superior Spatial Diversity, and/or Multiplexing MIMO Performance</t>
  </si>
  <si>
    <t>10.1007/s11277-018-5767-5</t>
  </si>
  <si>
    <t>2-s2.0-85049313745</t>
  </si>
  <si>
    <t>['wrench control', 'weight budget', 'useful aspects', 'substantially subdue', 'separate translation', 'radial tolerance', 'opportunistically distributed', 'interrotor aerointerference', 'hole teleoperation', 'gravity compensation', 'form solution', 'downward force', 'destabilizing effect', 'battery technologies', 'attitude control', 'also provide', '5 mm']</t>
  </si>
  <si>
    <t>Aerial manipulation | design optimization | fully actuated platform | reversible electronic speed controller (ESC) | selective mapping</t>
  </si>
  <si>
    <t>We propose a novel aerial manipulation platform, an omnidirectional aerial robot, that is capable of omnidirectional wrench generation with opportunistically distributed/aligned Sectional rotors. To circumvent the tight thrust margin and weight budget of currently available rotor and battery technologies, we propose a novel design optimization framework, which maximizes the minimum-guaranteed control force/torque for any attitude while incorporating such important and useful aspects as interrotor aerointerference, anisotropic task requirement, gravity compensation, etc. We also provide a closed-form solution of infinity-norm optimal control allocation to avoid rotor saturation with the tight thrust margin. Further, we elaborate the notion of electronic speed controller induced singularity and devise a novel selective mapping algorithm to substantially subdue its destabilizing effect. Experiments are performed to validate the theory, which demonstrate such capabilities not possible with typical aerial manipulation systems, namely, separate translation and attitude control on SE(3), hybrid pose/wrench control with downward force of 60 N much larger than its own weight (2.6 kg), and peg-in-hole teleoperation with a radial tolerance of 0.5 mm.</t>
  </si>
  <si>
    <t>60120123;60120123;60120123;60120123;60003780;60080940;60120123</t>
  </si>
  <si>
    <t>55954116400;57206734129;57206595159;55556943600;56742930300;7405751470;6505601306</t>
  </si>
  <si>
    <t>Park, Sangyul;Lee, Jeongseob;Ahn, Joonmo;Kim, Myungsin;Her, Jongbeom;Yang, Gi Hun;Lee, Dongjun</t>
  </si>
  <si>
    <t>Seoul;Cheonan;Suwon</t>
  </si>
  <si>
    <t>Institute of Advanced Machines and Design;Korea Institute of Industrial Technology;Samsung Electronics Co. Ltd.</t>
  </si>
  <si>
    <t>60120123;60080940;60003780</t>
  </si>
  <si>
    <t>ODAR: Aerial Manipulation Platform Enabling Omnidirectional Wrench Generation</t>
  </si>
  <si>
    <t>10.1109/TMECH.2018.2848255</t>
  </si>
  <si>
    <t>2-s2.0-85049322153</t>
  </si>
  <si>
    <t>['strong coupling', 'real time', 'quadrotor track', 'mathematical model', 'maintaining stability', 'internal uncertainties', 'external disturbances', 'double closed', 'disturbance ability']</t>
  </si>
  <si>
    <t>Active disturbance rejection control (ADRC) | Double closed-loop | Extended state observer (ESO) | Flight control | Quadrotor UAV</t>
  </si>
  <si>
    <t>A double closed-loop active disturbance rejection control (ADRC) scheme is proposed to deal with some difficult control problems in the quadrotor unmanned aerial vehicle (UAV) system such as nonlinearity, strong coupling and sensitive to disturbance, etc. Firstly, the virtual control variables are introduced to decouple the quadrotor flight system that can simplify the mathematical model of the system. Secondly, the extended state observer (ESO) is used to estimate and compensate the internal uncertainties and external disturbances in real time which can improve the robustness and anti-disturbance ability of the system. Finally, the stability of the system is proved. The simulation results show that the control scheme proposed in this paper can ensure that the quadrotor track the target trajectory quickly and accurately while maintaining stability, even with external disturbances.</t>
  </si>
  <si>
    <t>601-609</t>
  </si>
  <si>
    <t>60018038;60018038;117281097;60018038;60018038</t>
  </si>
  <si>
    <t>57196010694;55558571000;9841158800;7402036514;7403181162</t>
  </si>
  <si>
    <t>Zhang, Yong;Chen, Zengqiang;Zhang, Xinghui;Sun, Qinglin;Sun, Mingwei</t>
  </si>
  <si>
    <t>Nankai University;Tianjin Sino-German University of Applied Sciences</t>
  </si>
  <si>
    <t>60018038;117281097</t>
  </si>
  <si>
    <t>A novel control scheme for quadrotor UAV based upon active disturbance rejection control</t>
  </si>
  <si>
    <t>S1270963818305315</t>
  </si>
  <si>
    <t>10.1016/j.ast.2018.06.017</t>
  </si>
  <si>
    <t>2-s2.0-85049326564</t>
  </si>
  <si>
    <t>['wlan bands', 'switch placement', 'simulation results', 'reconfigurable nature', 'prototyped antenna', 'proposed antenna', 'parametric optimization', 'fr4 substrate', 'diodes d1', 'designed antenna', 'compact dimension', 'antenna structure', '8 ghz', '6 mm']</t>
  </si>
  <si>
    <t>Asymmetric ground | Coplanar waveguide (CPW) | LTE | Reconfigurability | Slot | Wi-Fi | WLAN</t>
  </si>
  <si>
    <t>A coplanar waveguide fed asymmetric ground frequency reconfigurable antenna is designed and analyzed in this paper. The proposed antenna is occupying the compact dimension of 50X45X1.6 mm on FR4 substrate with dielectric permittivity 4.4. The designed antenna is operating in the wideband from 2 to 5.8 GHz with coverage in applications like Bluetooth, LTE, Wi-Fi and WLAN. The reconfigurable nature of the antenna is analyzed with the switching of PIN diodes placed on the antenna structure. The on and off conditions of the diodes D1 and D2 providing switching between the LTE, Wi-Fi and WLAN bands with good impedance matching. The advantage of PIN diodes includes high power handling capability, very low driving voltage and extremely low cost. Here the switch placement and control/biasing strategies depend on the type of the switch and the topology of the antenna. The prototyped antenna with biasing is providing excellent correlation with High Frequency Structure Simulator (HFSS) and Computer Simulation Technology (CST) simulation results. The reconfigurability of the antenna and its parametric optimization is analyzed and presented in this work.</t>
  </si>
  <si>
    <t>293-300</t>
  </si>
  <si>
    <t>60079446-118904749;60079446;60079446</t>
  </si>
  <si>
    <t>Lakshmi, Maddela Vijaya;Pokkunuri, Pardhasaradhi;Madhav, Boddapati Taraka Phani</t>
  </si>
  <si>
    <t>Vaddeswaram;Secunderabad</t>
  </si>
  <si>
    <t>K L Deemed to be University;St. Martin's Engineering College</t>
  </si>
  <si>
    <t>60079446;118904749</t>
  </si>
  <si>
    <t>A coplanar waveguide fed asymmetric ground frequency reconfigurable antenna</t>
  </si>
  <si>
    <t>10.22266/ijies2018.0831.29</t>
  </si>
  <si>
    <t>2-s2.0-85049345888</t>
  </si>
  <si>
    <t>['terahertz application', 'surface plasmons', 'similar substrate', 'significant increase', 'sapphire substrate', 'plasmonic structures', 'plasmonic nanostructure', 'photocurrent enhancement', 'photoconductive antennas', 'new structure', 'mentioned issue', 'main problem', 'geometrical parameters', 'different types', 'different geometries', 'device photocurrent', 'compact design', 'attracted lots']</t>
  </si>
  <si>
    <t>Nanostructures | Photoconductive antenna | Plasmonics | Terahertz</t>
  </si>
  <si>
    <t>Photoconductive antennas (PCA) have attracted lots of attention for terahertz application, due to their room temperature operation and compact design. On the other hand, their main problem is acquiring low output power. Lately, plasmonic structures of different geometries have been proposed to overcome the mentioned issue. Here, we have proposed and simulated a PCA on a silicon-on-sapphire substrate and a layout of a plasmonic nanostructure in which the effect of geometrical parameters of the nanostructure on PCA's output was investigated and optimized. According to the results for one layer plasmonic nanostructure, two different geometries showed more than 700% improvement in the device photocurrent which are related to different types of surface plasmons. By combining these layouts and benefiting from both simultaneously, a final proposed nanostructure was constructed. After optimizing the new structure's parameters, a significant increase of 15400% in photocurrent enhancement was achieved by comparing to the conventional THz PCAs on similar substrate.</t>
  </si>
  <si>
    <t>598-604</t>
  </si>
  <si>
    <t>60022927;60022927;60022927;60022927;60022927;60022927</t>
  </si>
  <si>
    <t>57193763267;37080092100;57189686710;16233637900;17435037400;57202775289</t>
  </si>
  <si>
    <t>Ghorbani, Saman;Bashirpour, Mohammad;Poursafar, Jafar;Kolahdouz, Mohammadreza;Neshat, Mohammad;Valinejad, Amirali</t>
  </si>
  <si>
    <t>Ghorbani S.</t>
  </si>
  <si>
    <t>Thin film tandem nanoplasmonic photoconductive antenna for high performance terahertz detection</t>
  </si>
  <si>
    <t>S0749603618309352</t>
  </si>
  <si>
    <t>10.1016/j.spmi.2018.06.029</t>
  </si>
  <si>
    <t>2-s2.0-85049354668</t>
  </si>
  <si>
    <t>17J07461</t>
  </si>
  <si>
    <t>['wave expansion', 'validated numerically', 'technique enables', 'small enough', 'proposed technique', 'nf sampled', 'measurement distance', 'cut near', 'cut far', 'antenna measurements']</t>
  </si>
  <si>
    <t>Antenna measurements | antenna radiation pattern | near-field far-field transformation (NFFFT)</t>
  </si>
  <si>
    <t>A single-cut near-field (NF) far-field transformation technique is proposed for antenna measurements, which utilizes a two-dimensional (2-D) plane-wave expansion. This technique enables the prediction of single-cut far-field from the NF sampled on the same plane, having the flexibility of the NF data acquisition. The proposed method involves an approximation of 3-D Green's function under the assumption that the heights of the antenna under test and probe is small enough in comparison to the measurement distance. The proposed technique is validated numerically and experimentally.</t>
  </si>
  <si>
    <t>1538-1541</t>
  </si>
  <si>
    <t>60004853;60004853;60004853</t>
  </si>
  <si>
    <t>57189258663;7201851714;7203063461</t>
  </si>
  <si>
    <t>Omi, Shuntaro;Uno, Toru;Arima, Takuji</t>
  </si>
  <si>
    <t>Omi S.</t>
  </si>
  <si>
    <t>Single-Cut Near-Field Far-Field Transformation Technique Employing Two-Dimensional Plane-Wave Expansion</t>
  </si>
  <si>
    <t>10.1109/LAWP.2018.2853260</t>
  </si>
  <si>
    <t>2-s2.0-85049421067</t>
  </si>
  <si>
    <t>['similar functionality', 'significantly reduces', 'rf signal', 'rf chokes', 'proposed design', 'peak gain', 'operating states', 'n diodes', 'ground plane', 'frequency range', 'experimentally demonstrated', 'dipole antenna', 'design complexity', 'dc path', 'circularly polarized', 'biasing wire', 'back ratio', 'around 9', 'antenna prototype', '9 ghz', '9 %.', '15 db', '1 dbi', '02 ghz']</t>
  </si>
  <si>
    <t>Cavity reflector | circularly polarized (CP) antenna | crossed dipole | parasitic element | polarization-reconfigurable | wideband antenna</t>
  </si>
  <si>
    <t>A circularly polarized (CP) crossed-dipole antenna with switchable rotating sense is presented. The proposed design has two main attractive features. First, a wide overlapped CP bandwidth (BW) is realized for both operating states. Second, unlike existing designs targeting a similar functionality, no biasing wire through ground plane is required, which significantly reduces the design complexity. The proposed design employs parasitic elements for two different roles. For RF signal, these parasitic elements open an additional CP resonance band to enhance the axial-ratio (AR) BW. Additionally, through RF chokes, they provide a dc path to bias the p-i-n diodes. An antenna prototype was experimentally demonstrated with the capability of switching between two CP rotating senses in a frequency range from 1.1 to 2.02 GHz, equivalent to 58.9%. The antenna also exhibits a wide-10 dB impedance BW of 53.3% (1.1-1.9 GHz) with a peak gain of around 9.1 dBi and front-to-back ratio of more than 15 dB.</t>
  </si>
  <si>
    <t>1533-1537</t>
  </si>
  <si>
    <t>60078563;60031004;60078563;60078563</t>
  </si>
  <si>
    <t>56494061500;55761592600;55318932000;13404674100</t>
  </si>
  <si>
    <t>Tran, Huy Hung;Nguyen-Trong, Nghia;Nguyen, Truong Khang;Abbosh, Amin M.</t>
  </si>
  <si>
    <t>Bandwidth Enhancement Utilizing Bias Circuit as Parasitic Elements in a Reconfigurable Circularly Polarized Antenna</t>
  </si>
  <si>
    <t>10.1109/LAWP.2018.2853193</t>
  </si>
  <si>
    <t>2-s2.0-85049438981</t>
  </si>
  <si>
    <t>['small value', 'resonant mode', 'optimized structure', 'nonground portion', 'measured patterns', 'lte2500 bands', 'low band', 'high band', 'gsm900 bands', 'ground clearance', 'frequency 0', 'electric field', 'covers gsm1800', 'also obtained', '5 mm', '310 mhz', '280 mm2', '1270 mhz', '1000 mhz', '013 œªg']</t>
  </si>
  <si>
    <t>Inductors | mobile phone antenna | narrow frame | octa-band | small nonground portion</t>
  </si>
  <si>
    <t>An antenna with a small nonground portion (56 √ó 5 mm2) for 5.7 in octa-band mobile phones is presented in this letter. Owing to the stair-like ground branch, the width of the nonground portion is 5 mm (0.013 Œªg at frequency 0.8 GHz), and the area of ground clearance is only 280 mm2. By utilizing the space with a small value of the electric field, the antenna's size can be reduced without worsening the performance. The optimized structure can generate the high band that covers GSM1800, GSM1900, UMTS, LTE2300, and LTE2500 bands (1710-2690 MHz). Moreover, a double-resonant mode is generated in the low band for LTE700, GSM850, and GSM900 bands (704-960 MHz). A prototype is fabricated, and the measured-6 dB impedance bandwidths are 310 MHz (690-1000 MHz) and 1270 MHz (1680-2950 MHz). Meanwhile, the measured patterns, efficiencies, and gains are also obtained. This antenna is promising to utilize in the future.</t>
  </si>
  <si>
    <t>1542-1546</t>
  </si>
  <si>
    <t>36071625800;57202822334;7203001464</t>
  </si>
  <si>
    <t>Liu, Ying;Luo, Yi;Gong, Shuxi</t>
  </si>
  <si>
    <t>An Antenna with a Stair-Like Ground Branch for Octa-Band Narrow-Frame Mobile Phone</t>
  </si>
  <si>
    <t>10.1109/LAWP.2018.2853410</t>
  </si>
  <si>
    <t>2-s2.0-85049447526</t>
  </si>
  <si>
    <t>['transmission line', 'tilted beam', 'symmetric disturbance', 'reference wave', 'phase constant', 'new perspective', 'new approach', 'letter presents', 'conventional approach', 'always achieved', 'also developed']</t>
  </si>
  <si>
    <t>Holographic antenna | leaky wave | slow wave | spoof surface plasmon polaritons (SSPPs)</t>
  </si>
  <si>
    <t>For the conventional holographic antennas, an arbitrary beam direction can be always achieved by changing the hologram, while the reference wave (RW) cannot be controlled. This letter presents a novel holographic antenna, in which the RW is adjusted to have varied phase constants for different azimuth angle œÜ, realizing a tilted beam while hologram pattern remains concentric. A detailed theoretic explanation on the new approach is given. It is proposed from a new perspective, different from the conventional approach, exhibiting improved gain due to symmetric disturbance in all the directions. The RW is guided by the spoof surface plasmon polaritons (SSPPs) transmission line, and the control of phase constant is implemented by changing the serrated stub length of the SSPPs. In addition, a new approach to realize unidirectional radiation is also developed by simply using splitted substrate. The novel holographic antenna is fabricated and measured to verify the performance.</t>
  </si>
  <si>
    <t>1528-1532</t>
  </si>
  <si>
    <t>60022381;60022381;116325312;60022381</t>
  </si>
  <si>
    <t>57202822750;57022681000;57202818971;56023493300</t>
  </si>
  <si>
    <t>Wang, Xian;Li, Zheng;Fei, Xuezhi;Wang, Junhong</t>
  </si>
  <si>
    <t>Beijing Jiaotong University;Lanpec Technologies Limited</t>
  </si>
  <si>
    <t>60022381;116325312</t>
  </si>
  <si>
    <t>A Holographic Antenna Based on Spoof Surface Plasmon Polaritons</t>
  </si>
  <si>
    <t>10.1109/LAWP.2018.2853103</t>
  </si>
  <si>
    <t>2-s2.0-85049453210</t>
  </si>
  <si>
    <t>['wide nulls', 'synthesizing patterns', 'produced using', 'lobe level', 'difference patterns', 'desired sll', 'bw ).', 'best suited', 'beam width', 'based methods', 'based method', 'antenna array', 'also investigated', 'also compared']</t>
  </si>
  <si>
    <t>Difference patterns | Evolutionary computing tools | Flower pollination algorithm | Linear arrays | Sum patterns</t>
  </si>
  <si>
    <t>Enhancement of performance of antenna array in terms of directive characteristics requires simultaneous control of both side-lobe level (SLL) and beam width (BW). The population-based evolutionary computing techniques are best suited for such array synthesis problems. In this paper, a novel evolutionary computing tool known as flower pollination algorithm (FPA) is applied to linear array synthesis problem. In addition, the performance of both amplitude only and amplitude‚Äìspacing-based methods is assessed. The proposed method estimates the weights of each objective so that the generated radiation patterns with desired SLL and BW are produced. The performance and the efficiency of FPA-based method are evaluated and also compared with those obtained using genetic algorithm and particle swarm optimization. The problem of synthesizing patterns with narrow and wide nulls is also investigated. Multiple narrow band nulls as well wide nulls are produced using the FPA with amplitude only method. The investigation has been made for both sum and difference patterns.</t>
  </si>
  <si>
    <t>3965-3977</t>
  </si>
  <si>
    <t>108036991;108036991;60104339;60026905-100465151;100465151;112834598</t>
  </si>
  <si>
    <t>39761106200;57201179975;7005294702;35611493500;32067571600;57211027422</t>
  </si>
  <si>
    <t>Chakravarthy, V. V.S.S.S.;Chowdary, P. S.R.;Panda, Ganapati;Anguera, Jaume;And√∫jar, Aurora;Majhi, Babita</t>
  </si>
  <si>
    <t>India;Spain;India;India;Spain</t>
  </si>
  <si>
    <t>Bhubaneswar;Barcelona;Bilaspur;Visakhapatnam;Barcelona</t>
  </si>
  <si>
    <t>Indian Institute of Technology Bhubaneswar;Universitat Ramon Llull;Central University;Raghu Institute of Technology;Technology Department</t>
  </si>
  <si>
    <t>60104339;60026905;112834598;108036991;100465151</t>
  </si>
  <si>
    <t>Chakravarthy V.V.S.S.S.</t>
  </si>
  <si>
    <t>On the Linear Antenna Array Synthesis Techniques for Sum and Difference Patterns Using Flower Pollination Algorithm</t>
  </si>
  <si>
    <t>10.1007/s13369-017-2750-5</t>
  </si>
  <si>
    <t>2-s2.0-85049465967</t>
  </si>
  <si>
    <t>['via antenna', 'two ways', 'tetragonula carbonaria', 'temporal sharing', 'social cues', 'results suggest', 'rarely considered', 'polymorphic species', 'nestmate recognition', 'defensive behaviour', 'current understanding', 'colony defence', 'casteless species', 'antennal morphology', 'alarm pheromones']</t>
  </si>
  <si>
    <t>antenna | caste | nestmate recognition | task allocation | Tetragonula carbonaria</t>
  </si>
  <si>
    <t>Division of labour in social insect colonies is facilitated in two ways: through temporal sharing of tasks or by morphologically specialised castes. In casteless species, colony defence is maintained by morphologically indistinct workers, who lack the obvious defensive specialisation of polymorphic species. Discrimination of intruders is carried out via antenna, which also detects defensive social cues such as alarm pheromones. Despite their functional importance however, antennal morphology is rarely considered in studies of nestmate recognition. We investigated antennal morphology and the necessity of social cues in mediating defensive behaviour across differentially tasked workers of a casteless social bee, Tetragonula carbonaria. Our results suggest that the current understanding of division of labour in casteless worker species remains poorly understood, with differences in antennal morphology and aggression creating morphologically and behaviourally distinct ‚Äòcryptic castes‚Äô. Further, we found that defensive behaviour was only elicited near nest odours, highlighting the importance of mediating aggression among workers.</t>
  </si>
  <si>
    <t>60026553;60026553</t>
  </si>
  <si>
    <t>57194594633;7005176169</t>
  </si>
  <si>
    <t>Wittwer, Bernadette;Elgar, Mark A.</t>
  </si>
  <si>
    <t>Parkville</t>
  </si>
  <si>
    <t>University of Melbourne</t>
  </si>
  <si>
    <t>Wittwer B.</t>
  </si>
  <si>
    <t>Cryptic castes, social context and colony defence in a social bee, Tetragonula carbonaria</t>
  </si>
  <si>
    <t>10.1111/eth.12765</t>
  </si>
  <si>
    <t>2-s2.0-85049558456</t>
  </si>
  <si>
    <t>Dairy Management</t>
  </si>
  <si>
    <t>12H09</t>
  </si>
  <si>
    <t>DMI</t>
  </si>
  <si>
    <t>['successfully reduced', 'stable gain', 'results show', 'reflection coefficient', 'radiating elements', 'operating bandwidth', 'lpfka ).', 'good agreement', 'appropriate performance', '5 dbi', '10 db', '0 ghz']</t>
  </si>
  <si>
    <t>Fractal Koch geometry | Log periodic antenna | Slotted technique | UHF band</t>
  </si>
  <si>
    <t>In this paper, a slotted is introduced at each of the radiating elements on the 1st iteration log periodic fractal Koch antenna (LPFKA). The antenna is designed to testify the appropriate performance at UHF Digital television which operates from 4.0 GHz to 1.0 GHz. The dimension of the conventional 0th iteration LPKFA is successfully reduced by 17% with the implementation of slotted. The results show a good agreement with a stable radiation pattern across the operating bandwidth, stable gain more than 5 dBi and reflection coefficient of below -10 dB over the desired frequency range.</t>
  </si>
  <si>
    <t>2564-2570</t>
  </si>
  <si>
    <t>60014001;60014001;60014001;60014001;60014001;60090656</t>
  </si>
  <si>
    <t>57190339469;9942489500;35726433900;57194273996;55193100800;6603320149</t>
  </si>
  <si>
    <t>Yaziz, N. S.M.;Rahim, M. K.A.;Zubir, F.;Nadzir, N. S.;Dewan, R.;Majid, H. A.</t>
  </si>
  <si>
    <t>Yaziz N.</t>
  </si>
  <si>
    <t>The improvement of first iteration log periodic fractal koch antenna with slot implementation</t>
  </si>
  <si>
    <t>10.11591/ijece.v8i4.pp2564-2570</t>
  </si>
  <si>
    <t>2-s2.0-85049590348</t>
  </si>
  <si>
    <t>['wide bandwidth', 'unit element', 'unit cells', 'slope variation', 'simulated results', 'results indicate', 'reflection phase', 'reflection loss', 'performance comparison', 'parasitic element', 'paper presents', 'optimum configuration', 'cross dra', '5g requirements', '5g applications', '520 ¬∞', '26 ghz', '160 mhz']</t>
  </si>
  <si>
    <t>Cross microstrip patch | DRA reflectarray | Phase range | Reflection loss | Unit cell</t>
  </si>
  <si>
    <t>This paper presents an investigation for the performance comparison of three different unit cell configurations operating at 26 GHz for 5G applications. The unit cells are cross shape dielectric resonator, cross microstrip patch and cross hybrid dielectric resonator. Verification of the comparison has been done by simulations using commercial Computer Simulation Technology Microwave Studio (CST MWS). The simulated results for reflection phase, slope variation, reflection loss and 10% bandwidth were analyzed and compared. The results indicate that the optimum configuration to be deployed for the reflectarray's unit element in order to fulfill the 5G requirements of a wide bandwidth is the cross hybrid DRA. This configuration is a combination of cross DRA with cross microstrip patch as the parasitic element in order to tune the phase and provide a wide phase range with smooth variation slope. Cross hybrid DRA provided a wide phase range of 520¬∞ with 0.77 dB loss and 10% bandwidth of 160 MHz.</t>
  </si>
  <si>
    <t>2531-2539</t>
  </si>
  <si>
    <t>60014001;60014001;60004407;60014001;60014001</t>
  </si>
  <si>
    <t>57202849437;16021808600;11940735500;55065135300;57202857491</t>
  </si>
  <si>
    <t>Sallehuddin, Nur Fazreen;Jamaluddin, Mohd Haizal;Kamarudin, Muhammad Ramlee;Dahri, Muhammad Hashim;Anuar, Siti Umairah Tajol</t>
  </si>
  <si>
    <t>Sallehuddin N.F.</t>
  </si>
  <si>
    <t>Dielectric resonator reflectarray antenna unit cells for 5G applications</t>
  </si>
  <si>
    <t>10.11591/ijece.v8i4.pp2531-2539</t>
  </si>
  <si>
    <t>2-s2.0-85049595205</t>
  </si>
  <si>
    <t>['urban centers', 'study aims', 'rural areas', 'population growth', 'land use', 'land cover', 'continuous migration', 'city centers', 'city center', 'artificial surfaces', 'agricultural areas', 'aerial photos', '12 classes']</t>
  </si>
  <si>
    <t>Environmental monitoring | Land use/land cover change | Spatiotemporal analysis | Turkey | Urban forest</t>
  </si>
  <si>
    <t>In addition to the growing world population, continuous migration from rural areas to city centers leads to rapid population growth in urban centers, bringing with it a change in land use/cover in those areas. This change usually manifests itself as an increase in artificial surfaces and a decrease in agricultural areas and forestlands. However, agricultural areas and forests in the vicinity of city centers contain sensitive ecosystems that require careful monitoring. It is crucial that the impact of population growth in the city centers on these areas is determined. This study aims to determine the changes in the land cover in Kastamonu city center between 1999 and 2014. As part of the study, changes in the population of the city center, as well as in the use of urban spaces within the past 15¬†years, were investigated to determine how population growth affected land use/cover. Changes in land use/cover were assessed under 12 classes with the use of remote sensing methods on stand-type maps created by the aerial photos. According to the results of the study, a 519.5-ha agricultural area and a 86-ha forest area became artificial surfaces in 1999 and 2014.</t>
  </si>
  <si>
    <t>60105220;60101860;60105220</t>
  </si>
  <si>
    <t>57200268641;56015381300;36633291300</t>
  </si>
  <si>
    <t>≈ûen, G√∂khan;G√ºng√∂r, Ersin;≈ûevik, Hakan</t>
  </si>
  <si>
    <t>Kastamonu;Bartin</t>
  </si>
  <si>
    <t>Kastamonu University;Bartin √úniversitesi</t>
  </si>
  <si>
    <t>60105220;60101860</t>
  </si>
  <si>
    <t>≈ûen G.</t>
  </si>
  <si>
    <t>Defining the effects of urban expansion on land use/cover change: a case study in Kastamonu, Turkey</t>
  </si>
  <si>
    <t>10.1007/s10661-018-6831-z</t>
  </si>
  <si>
    <t>2-s2.0-85049595250</t>
  </si>
  <si>
    <t>14J22</t>
  </si>
  <si>
    <t>['wideband alternately', 'wide band', 'three cases', 'third cases', 'shaped antenna', 'minimal number', 'first case', 'dual band', 'active ebg', '8 ghz', '6 ghz', '37 ghz', '3 ghz', '2 ghz']</t>
  </si>
  <si>
    <t>Dual band | EBG | Frequency reconfigurable | Pentagon patch antenna | Wideband</t>
  </si>
  <si>
    <t>A dual band to wideband reconfigurable pentagon-shaped antenna with EBG unit cell is proposed. A minimal number of two EBG unit cell is deployed to realize frequency reconfigurable mechanism. By varying the state of the EBG the antenna is capable to change its dual band operation to wideband alternately. There are three cases that have been analysed, first case is the EBG incorporated antenna with ideal and second is with the active EBG. Subsequently, the third cases is the fabricated ideal EBG incorporated antenna. The dual band operation is at 1.8 GHz and 5.2 GHz while the wide band from 1.6 GHz to 2.37 GHz (770 MHz). The proposed reconfigurable antenna is suitable to be implemented for LTE (1.6 GHz), Wi-Fi (5.2 GHz), WiMAX (2.3 GHz) and cognitive radio application.</t>
  </si>
  <si>
    <t>2557-2563</t>
  </si>
  <si>
    <t>60021005;60021005;60021005;60021005;60090656;60090656</t>
  </si>
  <si>
    <t>55193100800;9942489500;27567733600;57194325815;6603320149;57196213480</t>
  </si>
  <si>
    <t>Dewan, Raimi;Rahim, M. K.A.;Hamid, M. R.;Yusoff, M. F.M.;Majid, H. A.;Esmail, B. A.F.</t>
  </si>
  <si>
    <t>Dual band to wideband pentagon-shaped patch antenna with frequency reconfigurability using EBGs</t>
  </si>
  <si>
    <t>10.11591/ijece.v8i4.pp2557-2563</t>
  </si>
  <si>
    <t>2-s2.0-85049597482</t>
  </si>
  <si>
    <t>['well understood', 'two parts', 'two forms', 'transfer states', 'similar structure', 'similar amount', 'resulting spectrum', 'point changes', 'overall blue', 'observed blue', 'main factors', 'light conditions', 'excitonic states', 'exciton structure', 'b850 band']</t>
  </si>
  <si>
    <t>Antenna complex | Excitonic model | Quantum chemistry</t>
  </si>
  <si>
    <t>The LH2 antenna complexes of purple bacteria occur, depending on light conditions, in various different spectroscopic forms, with a similar structure but different absorption spectra. The differences are related to point changes in the primary amino acid sequence, but the molecular‚Äìlevel relationship between these changes and the resulting spectrum is still not well understood. We undertook a systematic quantum chemical analysis of all the main factors that contribute to the exciton structure, looking at how the environment modulates site energies and couplings in the B800‚Äì850 and B800‚Äì820 spectroscopic forms of LH2. A multiscale approach combining quantum chemistry and an atomistic classical embedding has been used where mutual polarization effects between the two parts are taken into account. We find that the loss of hydrogen bonds following amino acid changes can only explain a part of the observed blue-shift in the B850 band. The coupling of excitonic states to charge-transfer states, which is different in the two forms, contributes with a similar amount to the overall blue-shift.</t>
  </si>
  <si>
    <t>215-226</t>
  </si>
  <si>
    <t>60028868;60028868;60028868;60001574;60001574;60028868</t>
  </si>
  <si>
    <t>57202858176;49661613100;56674544300;7006682688;7006465617;7003345374</t>
  </si>
  <si>
    <t>Nottoli, Michele;Jurinovich, Sandro;Cupellini, Lorenzo;Gardiner, Alastair T.;Cogdell, Richard;Mennucci, Benedetta</t>
  </si>
  <si>
    <t>Pisa;Glasgow</t>
  </si>
  <si>
    <t>Universit√† di Pisa;College of Medical, Veterinary &amp; Life Sciences</t>
  </si>
  <si>
    <t>60028868;60001574</t>
  </si>
  <si>
    <t>Nottoli M.</t>
  </si>
  <si>
    <t>The role of charge-transfer states in the spectral tuning of antenna complexes of purple bacteria</t>
  </si>
  <si>
    <t>10.1007/s11120-018-0492-1</t>
  </si>
  <si>
    <t>2-s2.0-85049601528</t>
  </si>
  <si>
    <t>['wireless communication', 'system performance', 'significant importance', 'ofdm ).', 'low cost', 'findings show', 'empirical evaluation', 'development process', 'defined radio', 'antenna orientation']</t>
  </si>
  <si>
    <t>Antenna orientations | Experimental | OFDM | SDR | USRP</t>
  </si>
  <si>
    <t>Software-defined radio (SDR) is an emerging and promising high reconfigurable platform for rapid prototyping inreal environment applications. It offers both flexibility and low cost to facilitate the development process of agile communication system, such as Orthogonal Frequency Division Multiplexing (OFDM). Other than modulation and transmission technique like OFDM, antenna orientations play a significant importance in wireless communication. The availabililty of SDR platform like USRP has enabled the empirical evaluation of antenna orientation to the system performance. The performance has been evaluated in terms of throughput and packet error rate. The findings show the antenna orientation affect the system performance significantly.</t>
  </si>
  <si>
    <t>2588-2594</t>
  </si>
  <si>
    <t>60016775;60016775;60016775;60016775;60016775;60016775</t>
  </si>
  <si>
    <t>57189358118;37861022300;36602773900;56463815400;36782719700;35410461900</t>
  </si>
  <si>
    <t>Muslimin, J.;Asnawi, A. L.;Ismail, A. F.;Jusoh, A. Z.;Malek, N. A.;Ramli, H. A.M.</t>
  </si>
  <si>
    <t>Muslimin J.</t>
  </si>
  <si>
    <t>Experimental studies on the effect of antenna orientations to the performance of OFDM-based system</t>
  </si>
  <si>
    <t>10.11591/ijece.v8i4.pp2588-2594</t>
  </si>
  <si>
    <t>2-s2.0-85049601586</t>
  </si>
  <si>
    <t>['uhf band', 'technique reduction', 'simulation performances', 'simple structure', 'rfid applications', 'radiofrequency identification', 'paper displays', 'new design', 'measured results', 'measured bandwidth', 'meander line', 'good accord', 'conventional antenna', 'around 54', 'antenna size', '7 mhz', '4 mhz', '10 db']</t>
  </si>
  <si>
    <t>Bandwidth | Meander line | Patch | Reader | Reflection Coefficient | RFID-UHF</t>
  </si>
  <si>
    <t>This paper displays a new design of a small antenna proposed for radiofrequency identification (RFID) applications in the UHF band (ultra-high frequency). Our antenna is constituted of two rectangular patches linked together with a meander line. Using this technique reduction in antenna size of equal to 62% with respect to the conventional antenna was achieved. The antenna has a simple structure and small antenna size of 60 x 74mm2 or 0.184Œª0 x 0.226Œª0. It has been fabricated on a low-cost FR4 substrate and measured to validate the simulation performances. The measured bandwidth is around 54.4 MHz (889.3 - 943.7 MHz) with reflection coefficient less than 10 dB, which covers all of the American RFID band (902 - 928 MHz), Chinese RFID band (920.5 - 924.5 MHz), Korea Republic and Japan RFID band (917 - 923.5 MHz). The design and simulations have been effected by electromagnetic simulators HFSS and CST microwave studio. A good accord is getting between the simulated and measured results. This antenna is intended for the reader of RFID applications.</t>
  </si>
  <si>
    <t>2280-2289</t>
  </si>
  <si>
    <t>60212451;60212451;60212451;60212451</t>
  </si>
  <si>
    <t>57202582499;57202588882;57202858045;54683880100</t>
  </si>
  <si>
    <t>Gmih, Y.;El Hachimi, Y.;Makroum, M.;Farchi, A.</t>
  </si>
  <si>
    <t>Facult√© des Sciences et Techniques Settat</t>
  </si>
  <si>
    <t>Gmih Y.</t>
  </si>
  <si>
    <t>A miniature RFID antenna at UHF band using meander-line technique</t>
  </si>
  <si>
    <t>10.11591/ijece.v8i4.pp2280-2289</t>
  </si>
  <si>
    <t>2-s2.0-85049604854</t>
  </si>
  <si>
    <t>['variable true', 'variable capacitance', 'two applications', 'titanate varactor', 'technology process', 'proposed ipd', 'overall size', 'microelectromechanical systems', 'mems process', 'measured ipd', 'maximum 1', 'fine resolution', 'experimentally using', 'delay ranging', 'alumina substrate', '8 pf', '6 ps', '6 mm', '3 mm', '2 ghz', '148 ps', '120 ps', '1 ghz']</t>
  </si>
  <si>
    <t>Barium-strontium-titanate (BST) varactors | full-duplex systems | lumped elements | phased arrays | RF microelectromechanical systems (MEMS) integrated passive devices (IPDs) | true-time-delay (TTD) networks</t>
  </si>
  <si>
    <t>A low-loss monolithic integrated passive device-microelectromechanical systems (IPD-MEMS) technology process on an alumina substrate is proposed. Two applications are investigated both theoretically and experimentally using the proposed IPD-MEMS process: 1) a high-quality-factor switched capacitor bank, and 2) a variable true-time-delay (TTD) network with a fine resolution. The measured IPD-MEMS capacitor bank exhibits a variable capacitance of 0.63-3.8 pF with Q -values between 100 and 300 at 1 GHz. A low-loss highly miniature IPD-MEMS digital delay line, with a delay ranging between 40 and 120 ps, is measured. A maximum 1-dB insertion loss is achieved for this digital TTD network of up to 2 GHz with a footprint of 2 mm √ó1.3 mm. To realize a fine delay step resolution, a barium-strontium-titanate varactor is added to this IPD-MEMS digital design. A continuous maximum group delay between 70 and 148 ps with a fine resolution of 0.6 ps is achieved with an overall size of 2.9 mm √ó1.6 mm.</t>
  </si>
  <si>
    <t>1327-1335</t>
  </si>
  <si>
    <t>60014171-118248038;60014171</t>
  </si>
  <si>
    <t>56939592700;7102255360</t>
  </si>
  <si>
    <t>Wong, Ka Wai;Mansour, Raafat R.</t>
  </si>
  <si>
    <t>Waterloo;Toronto</t>
  </si>
  <si>
    <t>University of Waterloo;Huawei Canada Research Center</t>
  </si>
  <si>
    <t>60014171;118248038</t>
  </si>
  <si>
    <t>Monolithic IPD-MEMS technology and its applications to high-Q switched capacitor banks and variable true-time-delay networks</t>
  </si>
  <si>
    <t>10.1109/TCPMT.2018.2853595</t>
  </si>
  <si>
    <t>2-s2.0-85049692636</t>
  </si>
  <si>
    <t>['shifter design', 'repositioned inside', 'reconfiguration speed', 'prioritize low', 'microfluidic channel', 'electrical lengths', 'design exhibits', 'band phase']</t>
  </si>
  <si>
    <t>Beam steering | microfluidics | phase shifters</t>
  </si>
  <si>
    <t>A microfluidic-based reconfiguration approach is presented for realizing a reflection phase shifter. The phase shifter consists of quadrature hybrid coupler with reflective microstrip line terminations. A selectively metallized plate (SMP) that can be repositioned inside a microfluidic channel is brought in close proximity (&lt;10 Œºm) of the reflective microstrip line terminations to vary their electrical lengths through capacitive RF short mechanism. The concept is demonstrated through a 9.5 GHz X-band phase-shifter design. Specifically, the design exhibits a footprint of 24√ó15 mm2, operates with &lt;0.95 dB insertion loss, and attains the 360¬∞ phase shift with a total of 9.5 mm SMP motion resulting in 1.95 s total actuation time with the selected external micropumps. These phase shifters may be suitable for applications that prioritize low-loss and high power handling capability over reconfiguration speed.</t>
  </si>
  <si>
    <t>684-686</t>
  </si>
  <si>
    <t>57210616179;6603541240</t>
  </si>
  <si>
    <t>Qaroot, Abdullah;Mumcu, Gokhan</t>
  </si>
  <si>
    <t>Qaroot A.</t>
  </si>
  <si>
    <t>Microfluidically Reconfigurable Reflection Phase Shifter</t>
  </si>
  <si>
    <t>10.1109/LMWC.2018.2847046</t>
  </si>
  <si>
    <t>2-s2.0-85049697001</t>
  </si>
  <si>
    <t>['uppermost cavity', 'upper surface', 'two cavities', 'top surface', 'three resonances', 'stacked vertically', 'simulated values', 'significantly enhanced', 'patch antenna', 'optimized filtenna', 'inherently generated', 'ground plane', 'fractional bandwidth', 'electromagnetically couple', 'complementary split', 'center frequency', 'band selectivity', '73 dbi']</t>
  </si>
  <si>
    <t>Bandwidth | compact antenna | filtenna | low-profile antenna | patch antenna | substrate integrated waveguide (SIW)</t>
  </si>
  <si>
    <t>In this letter, a compact, low-profile, bandwidth-enhanced, dual-cavity substrate integrated waveguide (SIW) filtenna is demonstrated. Two SIW cavities are stacked vertically on top of each other. A complementary split-ring resonator slot is etched in the top surface of the uppermost cavity, causing the top surface to act as a patch antenna. The operational impedance bandwidth is significantly enhanced by merging the three resonances that arise from this configuration. One is introduced by the patch, and the other two are inherently generated by the two cavities. A metallized coupling post is introduced from the ground plane through both cavities to the upper surface to excite the fundamental resonant mode of the patch, as well as to electromagnetically couple the two cavities. The optimized filtenna was fabricated by a standard printed circuit board technology and tested. It has a low profile Œª 0 and a compact size 0.62Œª 0√ó0.62Œª0 at its center frequency, f0=2.95GHz. The measured results agree well with their simulated values. They demonstrate a 6.3% fractional bandwidth, a maximum realized gain of 6.73 dBi, a flat gain profile within its passband, and an excellent out-of-band selectivity.</t>
  </si>
  <si>
    <t>1552-1556</t>
  </si>
  <si>
    <t>60023380;60023380;60023380-60023932;107652545</t>
  </si>
  <si>
    <t>57202913740;36240905100;55319283000;7006392487</t>
  </si>
  <si>
    <t>Hu, Kun Zhi;Tang, Ming Chun;Li, Mei;Ziolkowski, Richard W.</t>
  </si>
  <si>
    <t>Sydney;Chongqing;Nanjing</t>
  </si>
  <si>
    <t>University of Technology Sydney;Chongqing University;State Key Laboratory of Millimeter Waves</t>
  </si>
  <si>
    <t>60023932;60023380;107652545</t>
  </si>
  <si>
    <t>Hu K.</t>
  </si>
  <si>
    <t>Compact, Low-Profile, Bandwidth-Enhanced Substrate Integrated Waveguide Filtenna</t>
  </si>
  <si>
    <t>10.1109/LAWP.2018.2854898</t>
  </si>
  <si>
    <t>2-s2.0-85049774787</t>
  </si>
  <si>
    <t>['vietnamese fields', 'two electroantennogram', 'traps baited', 'three compounds', 'thorax showed', 'oh ),', 'oac plus', 'minor components', 'mekong delta', 'male moths', 'mainly present', 'leucinodes orbonalis', 'hexadecenyl acetate', 'h ),', 'gas chromatography', 'field evaluation', 'electroantennogram detection', 'cuticular surface', 'c23 triene', 'additional electroantennogram', 'active compounds', 'active component', 'acetate alone']</t>
  </si>
  <si>
    <t>(3Z,6Z,9Z)-3,6,9-tricosatriene | (E)-11-hexadecenyl acetate | Crambidae, sex pheromone | Cuticular hydrocarbons | Leucinodes orbonalis | Type II pheromone</t>
  </si>
  <si>
    <t>Leucinodes orbonalis is one of the most damaging insect pests affecting eggplant in the Mekong Delta of Vietnam. While (E)-11-hexadecenyl acetate (E11‚Äì16:OAc) and its alcohol, (E)-11-hexadecenol (E11‚Äì16:OH), have been identified as major and minor sex pheromone components, respectively, few males were attracted to a blend of these compounds in Vietnamese fields. In order to utilize synthetic pheromone of L. orbonalis as a tool for sustainable pest management programs, we reexamined the pheromone of this species in order to search for other minor components. Gas chromatography-electroantennogram detection and gas chromatography/mass spectrometry analyses of abdominal tip extract revealed the presence of two electroantennogram-active compounds, E11‚Äì16:OAc and (3Z,6Z,9Z)-3,6,9-tricosatriene (Z3,Z6,Z9‚Äì23:H) in a ratio of 100:2. An extract of the abdomen and thorax showed an additional electroantennogram-active component, (3Z,6Z,9Z)-3,6,9-docosatriene (Z3,Z6,Z9‚Äì22:H), with the three compounds (E11‚Äì16:OAc, Z3,Z6,Z9‚Äì23:H and Z3,Z6,Z9‚Äì22:H) being present in a ratio of 100:45:1, indicating that the trienes were mainly present on the cuticular surface. In the field, traps baited with E11‚Äì16:OAc and the C23 triene, in a mix of 10:1, caught more male moths than traps baited with the acetate alone. A field evaluation of other polyunsaturated hydrocarbons showed that the C22 triene found in body extract also increased catches when added to the acetate, but no other hydrocarbons did. In contrast, to other studies with this moth, the addition of E11‚Äì16:OH to E11‚Äì16:OAc plus the C22 or C23 triene, resulted in decreased trap catches.</t>
  </si>
  <si>
    <t>631-636</t>
  </si>
  <si>
    <t>60071386;60024045-60004853;60071386;60071386;60004853</t>
  </si>
  <si>
    <t>12041725300;55583671600;57202915740;55504372800;7402175510</t>
  </si>
  <si>
    <t>Van Vang, Le;Yan, Qi;Nghia, Nguyen Thi Ngoc;Khanh, Chau Nguyen Quoc;Ando, Tetsu</t>
  </si>
  <si>
    <t>Viet Nam;China;Japan</t>
  </si>
  <si>
    <t>Can Tho;Nanjing;Fuchu</t>
  </si>
  <si>
    <t>Can Tho University;Nanjing Agricultural University;Tokyo University of Agriculture and Technology</t>
  </si>
  <si>
    <t>60071386;60024045;60004853</t>
  </si>
  <si>
    <t>Van Vang L.</t>
  </si>
  <si>
    <t>Unsaturated Cuticular Hydrocarbon Components of the Sex Pheromone of Eggplant Fruit Borer, Leucinodes orbonalis Guen√©e (Lepidoptera: Crambidae)</t>
  </si>
  <si>
    <t>10.1007/s10886-018-0985-6</t>
  </si>
  <si>
    <t>2-s2.0-85049776374</t>
  </si>
  <si>
    <t>['three resonances', 'te 120', 'smaller one', 'smaller cavity', 'realized using', 'radio altimeter', 'proposed idea', 'proposed geometry', 'proposed design', 'profile antenna', 'planar circuits', 'patch mode', 'nested inside', 'larger one', 'larger cavity', 'good agreement', 'experimentally tested', 'conventional counterparts', 'compact space', 'coax probe', 'average isolation', 'antenna shows', '85 dbi', '23 db', '19 db']</t>
  </si>
  <si>
    <t>Antenna-triplexer | isolation | multiband antenna | substrate integrated waveguide (SIW)</t>
  </si>
  <si>
    <t>A low-profile antenna-triplexer is realized using a substrate integrated waveguide (SIW) technology for radio altimeter/WLAN/ISM band applications. The antenna is composed of two SIW cavity resonators where a smaller cavity is nested inside the larger one. The larger cavity is excited by using two distinct microstrip feedlines, while the smaller one by a coax probe. The antenna produces three distinct resonances around 4.18, 5.2, and 5.8 GHz simultaneously employing one annular slot and two transverse slots. By exciting cavity modes (TE110/TE 120) and the patch mode (TM10) simultaneously, an average isolation of better than 23 dB is accomplished among three input ports. As compared to the conventional counterparts, the proposed geometry is simple to realize in a compact space. To validate the proposed idea, the design is experimentally tested, and the measured responses show a good agreement with the simulations. Moreover, the antenna shows a front-to-back ratio better than 19 dB and measured gain values of 6.56, 4.2, and 5.85 dBi at three resonances. The proposed design is compact, easy to fabricate, and capable to integrate with planar circuits.</t>
  </si>
  <si>
    <t>1557-1560</t>
  </si>
  <si>
    <t>56698001700;57208201476;24172394400</t>
  </si>
  <si>
    <t>Chaturvedi, Divya;Kumar, Arvind;Raghavan, Singaravelu</t>
  </si>
  <si>
    <t>An Integrated SIW Cavity-Backed Slot Antenna-Triplexer</t>
  </si>
  <si>
    <t>10.1109/LAWP.2018.2855051</t>
  </si>
  <si>
    <t>2-s2.0-85049785823</t>
  </si>
  <si>
    <t>Jiangsu Province Postdoctoral Science Foundation</t>
  </si>
  <si>
    <t>1302044C</t>
  </si>
  <si>
    <t>['unit cell', 'tunable absorption', 'triangular rings', 'triangular ring', 'top layer', 'state plasma', 'shaped resonators', 'proposed absorber', 'plasma metamaterial', 'novel way', 'metal layer', 'high absorption', 'electric field', 'dielectric layer', 'broadband absorber', 'better performances', 'absorption rate', 'absorption bandwidth', '90 %,', '43 ghz']</t>
  </si>
  <si>
    <t>Absorber | plasma metamaterials | tunability</t>
  </si>
  <si>
    <t>In this paper, a novel way is proposed to realize a broadband absorber, which is based on the plasma metamaterial with the triangular ring-shaped resonators. Each unit cell of the proposed absorber includes three layers, which are metal layer, dielectric layer, and solid-state plasma (SSP) layer, respectively. The top layer is composed of the truncated SSP triangular ring-shaped resonators and the SSP triangular patches, which are situated the middle of triangular rings. An SSP cylinder also is inserted between the central of each SSP triangular patch and the bottom metal layer. The absorption bandwidth can be covered from 11.76 to 14.43 GHz when the absorption rate is larger than 90%, which also is polarization-independent. In addition, the better performances can be realized under different incident angles. To explain the mechanism of high absorption, the electric field, the surface current distribution, and power loss density at different resonant frequencies are present. Moreover, the tunable absorption can be obtained in the proposed absorber while the performance of the absorber can be improved by exciting the different SSP resonators.</t>
  </si>
  <si>
    <t>60009400;60009400;60020258;60009400;60009400</t>
  </si>
  <si>
    <t>56962904000;57203311643;56645339700;57189252969;57202919154</t>
  </si>
  <si>
    <t>Zhang, Hai Feng;Zhang, Hao;Yao, Yi;Yang, Jing;Liu, Jia Xuan</t>
  </si>
  <si>
    <t>Nanjing Normal University;Nanjing University of Post and TeleCommunications</t>
  </si>
  <si>
    <t>60020258;60009400</t>
  </si>
  <si>
    <t>A Band Enhanced Plasma Metamaterial Absorber Based on Triangular Ring-Shaped Resonators</t>
  </si>
  <si>
    <t>10.1109/JPHOT.2018.2854906</t>
  </si>
  <si>
    <t>2-s2.0-85049788677</t>
  </si>
  <si>
    <t>['traditional w', 'traditional air', 'total efficiency', 'thus resulting', 'successfully accomplished', 'slot array', 'radiation pattern', 'radiation acreage', 'radiating energy', 'nd h', 'low profile', 'low loss', 'joint design', 'insertion loss', 'improved effectively', 'high efficiency', 'feeding technology', 'eight areas', 'could save', 'compact size', 'back feeding', '7 dbi', '5 %,', '20 db']</t>
  </si>
  <si>
    <t>A W-band hybrid array with a compact size and a high efficiency is presented. With the aid of the joint design of the series-shunt feeding network and substrate integrated waveguide (SIW) blocked slots array, the array with 16 √ó 56 slots can be divided into eight areas, and then the bandwidth of impedance, gain, and radiation pattern can be improved effectively. Moreover, it has both the advantages of low profile over traditional SIW planar array and low loss over traditional air-filled rectangular waveguide (ARW) slot array. Due to the utilization of back-feeding technology of the proposed hybrid array instead of planar SIW divider, it could save a lot of area for radiating energy and lowering the insertion loss, thus resulting in the gain values higher than 30.7 dBi during the entire operational frequency coverage. It is corresponding to the total efficiency of 26.5%, which is higher than the traditional W-band SIW array due to the usage of the back feeding to conserve the radiation acreage and reduce the insertion loss. By designing the SIW slots array and series-shunt feeding network simultaneously, low sidelobe level characteristics of-16 and-20 dB in E- A nd H-planes have been successfully accomplished, respectively.</t>
  </si>
  <si>
    <t>1547-1551</t>
  </si>
  <si>
    <t>60005465-116541511;60005465-116541511;60023380;60005465</t>
  </si>
  <si>
    <t>35770533600;7402022616;36240905100;54684423500</t>
  </si>
  <si>
    <t>Ding, Zhuofu;Xiao, Shaoqiu;Tang, Ming Chun;Liu, Changrong</t>
  </si>
  <si>
    <t>Chongqing;Chengdu;Chengdu</t>
  </si>
  <si>
    <t>Chongqing University;University of Electronic Science and Technology of China;RML Technology Co., Ltd</t>
  </si>
  <si>
    <t>60023380;60005465;116541511</t>
  </si>
  <si>
    <t>Ding Z.</t>
  </si>
  <si>
    <t>A Compact Highly Efficient Hybrid Antenna Array for W-Band Applications</t>
  </si>
  <si>
    <t>10.1109/LAWP.2018.2854769</t>
  </si>
  <si>
    <t>2-s2.0-85049796936</t>
  </si>
  <si>
    <t>['wave structure', 'wave antenna', 'transmission line', 'strong relationship', 'staggered way', 'simulation results', 'scanning region', 'radiation waves', 'power divider', 'operating band', 'mainly controlled', 'ground plane', 'feeding network', 'design theory', 'corrugated strip', 'converts sspps', 'conductor sspps', 'angle leaky', '7 ghz', '51 ¬∞', '4 dbi', '30 ¬∞']</t>
  </si>
  <si>
    <t>Leaky-wave antenna (LWA) | microstrip SSPPs-transmission line (TL) | spoof surface plasmon polaritons (SSPPs) | wide scanning angle</t>
  </si>
  <si>
    <t>In this letter, a wide-scanning-angle leaky-wave antenna (LWA) based on a microstrip spoof surface plasmon polaritons (SSPPs) transmission line (TL) is proposed. The dual-conductor SSPPs-TL as the guiding-wave structure of the proposed antenna consists of a two-edged grooved corrugated strip and a ground plane. A set of metallic posts connect the corrugated strip to the ground plane along two sides of the SSPPs-TL in a staggered way, which converts SSPPs to radiation waves. A power divider is the feeding network for two antenna arrays. The scanning region is mainly controlled by the depth of the groove, which has strong relationship with the dispersion of the antenna. Over the operating band from 5 to 7 GHz, the beam of the proposed antenna scans widely from-30¬∞ to 51¬∞ (including the broadside) with the realized gain varying from 15.9 to 19.4 dBi. A prototype is fabricated and measured, which confirms the design theory and the simulation results.</t>
  </si>
  <si>
    <t>1566-1570</t>
  </si>
  <si>
    <t>57200232270;36640026100;56699251500;57190178695;56486338300</t>
  </si>
  <si>
    <t>Wei, Dujuan;Li, Jianying;Yang, Jiangjun;Qi, Yiangxiao;Yang, Guangwei</t>
  </si>
  <si>
    <t>Wide-Scanning-Angle Leaky-Wave Array Antenna Based on Microstrip SSPPs-TL</t>
  </si>
  <si>
    <t>10.1109/LAWP.2018.2855178</t>
  </si>
  <si>
    <t>2-s2.0-85049798788</t>
  </si>
  <si>
    <t>['transparent film', 'total length', 'slightly decreased', 'significantly reduced', 'significant implication', 'shieldit fabric', 'results show', 'proposed antennas', 'paper proposes', 'medical application', 'future development', 'conducting material', 'body application', '45 ghz', '38 %.']</t>
  </si>
  <si>
    <t>Compact meander bowtie | Flexible antenna | Medical application | Wearable antenna</t>
  </si>
  <si>
    <t>This paper proposes a flexible compact bowtie antenna for medical application that operates at 2.45 GHz. The proposed antennas are miniaturized using meander technique. Both substrates and conducting material of the antenna are made of flexible material semi-transparent film as the substrate and shieldit fabric as the conducting material which suitable for wearable and on body application. The results show that the total length of the antenna is significantly reduced by up to 38%. However, the gain of the antenna is slightly decreased when the size of the antenna become smaller. The results of this research could provide guidance and has significant implication for future development of wearable electronics especially in medical monitoring application.</t>
  </si>
  <si>
    <t>1522-1526</t>
  </si>
  <si>
    <t>60021005;60021005;60021005;60021005;60090656</t>
  </si>
  <si>
    <t>57190804378;24822488100;9942489500;35618313700;6603320149</t>
  </si>
  <si>
    <t>Othman, N.;Samsuri, N. A.;Rahim, M. K.A.;Kamardin, K.;Majid, H. A.</t>
  </si>
  <si>
    <t>Othman N.</t>
  </si>
  <si>
    <t>Meander bowtie antenna for wearable application</t>
  </si>
  <si>
    <t>10.12928/TELKOMNIKA.v16i4.9061</t>
  </si>
  <si>
    <t>2-s2.0-85049831208</t>
  </si>
  <si>
    <t>041/KM/PNT/2018</t>
  </si>
  <si>
    <t>['tuning obfns', 'training data', 'specific angles', 'special structure', 'receive signals', 'real system', 'pilot signals', 'obfns ),', 'many small', 'known explicitly', 'full signals', 'easily measured', 'desired signal', 'desired delays']</t>
  </si>
  <si>
    <t>Artificial neural network | Deep learning | Optical beamforming network | Optical ring resonator | Phased array antenna</t>
  </si>
  <si>
    <t>In communication between planes and satellites, Optical Beamforming Networks (OBFNs), which rely on many small and flat Phased Array Antennas (PAAs), need to be tuned in order to receive signals from specific angles. In this paper, we develop a deep neural network representation of tuning OBFNs. The problem of tuning an OBFN is in many aspects similar to training a deep neural network. We present a way to exploit the special structure of OBFNs into deep neural network and an algorithm for tuning OBFNs based on feedback that can be easily measured in real system. Training data, which consists of full signals, can be measured, and therefore is used in this paper. For pilot signals, the desired signal is known explicitly. Given the configuration of OBFNs and all nominal parameters required, it was verified in simulation that the deep neural network can be used to tune large scale OBFNs for any desired delays.</t>
  </si>
  <si>
    <t>1607-1615</t>
  </si>
  <si>
    <t>60070443;60070443;60070443;60070443</t>
  </si>
  <si>
    <t>57202928011;57190210642;57216808700;57189231238</t>
  </si>
  <si>
    <t>Nugroho, Herminarto;Wibowo, Wahyu Kunto;Annisa, Aulia Rahma;Rosalinda, Hanny Megawati</t>
  </si>
  <si>
    <t>Jakarta</t>
  </si>
  <si>
    <t>Pertamina, Jakarta</t>
  </si>
  <si>
    <t>Nugroho H.</t>
  </si>
  <si>
    <t>Deep learning for tuning Optical Beamforming Networks</t>
  </si>
  <si>
    <t>10.12928/TELKOMNIKA.v16i4.8176</t>
  </si>
  <si>
    <t>2-s2.0-85049832351</t>
  </si>
  <si>
    <t>552129-EM-1-2014-1-IT-ERA MUNDUS-EMA21</t>
  </si>
  <si>
    <t>['wide range', 'water surface', 'uass ).', 'subsequently benchmarked', 'particle size', 'optical camera', 'morphological conditions', 'image resolution', 'hydraulic monitoring', 'high resolution', 'good agreement', 'frame rate', 'frame frequency', 'flow monitoring', 'flow dynamics', 'field measurements', 'experimental configuration', 'diverse hydraulic', 'different configurations', 'conventional instruments', 'basin hydrology', 'allowing acquisition']</t>
  </si>
  <si>
    <t>PTV | River flow monitoring | Surface flow velocity | UAS</t>
  </si>
  <si>
    <t>Advances in flow monitoring are crucial to increase our knowledge on basin hydrology and to understand the interactions between flow dynamics and infrastructures. In this context, image processing offers great potential for hydraulic monitoring, allowing acquisition of a wide range of measurements with high spatial resolution at relatively low costs. In particular, the particle tracking velocimetry (PTV) algorithm can be used to describe the dynamics of surface flow velocity in both space and time using fixed cameras or unmanned aerial systems (UASs). In this study, analyses allowed exploration of the optimal particle seeding density and frame rate in different configurations. Numerical results provided useful indications for two field experiments that have been carried out with a low-cost quadrocopter equipped with an optical camera to record RGB videos of floating tracers manually distributed over the water surface. Field measurements have been carried out using different natural tracers under diverse hydraulic and morphological conditions; PTV‚Äôs processed velocities have been subsequently benchmarked with current meter measurements. The numerical results allowed rapid identification of the experimental configuration (e.g., required particle seeding density, image resolution, particle size, and frame frequency) producing flow velocity fields with high resolution in time and space with good agreement with the benchmark velocity values measured with conventional instruments.</t>
  </si>
  <si>
    <t>60020919;60020919;60020919;60020919;60020919</t>
  </si>
  <si>
    <t>56071361100;16449058000;56274343300;57201615345;13403143600</t>
  </si>
  <si>
    <t>Dal Sasso, S. F.;Pizarro, A.;Samela, C.;Mita, L.;Manfreda, S.</t>
  </si>
  <si>
    <t>Potenza</t>
  </si>
  <si>
    <t>Universit√† degli Studi della Basilicata</t>
  </si>
  <si>
    <t>Dal Sasso S.</t>
  </si>
  <si>
    <t>Exploring the optimal experimental setup for surface flow velocity measurements using PTV</t>
  </si>
  <si>
    <t>10.1007/s10661-018-6848-3</t>
  </si>
  <si>
    <t>2-s2.0-85049834580</t>
  </si>
  <si>
    <t>['waveguide structure', 'system coverage', 'single wall', 'single direction', 'proposed bi', 'paper focused', 'models operate', 'microwave software', 'directional pattern', 'directional beamwidth', 'comparable gain', '9 degree', '5 db', '30 ghz', '3 db']</t>
  </si>
  <si>
    <t>5G | Bi-directional beams | Mm-wave | Waveguide slotted antenna</t>
  </si>
  <si>
    <t>This paper focused on designing a bi-directional beams waveguide slotted antenna at millimetre wave spectrum. Waveguide slotted antenna is known for its highly directional pattern. By having bi-directional pattern, the capacity of system coverage can be expanded. The design is implemented by using antenna slot theory on a waveguide structure. The slotted are made on two wall surfaces and the performance is compared to the slotted on single wall. The two models designs are simulated using Computer Simulation Technology (CST) microwave software. The simulation results show that both models operate at 30 GHz with minimum reflection coefficient of -24.63 and -25.01 dB respectively. The two models achieved a fair high gain at 15.5 dB and 13.3 dB with directional beamwidth of 8.9 degree. The proposed bi-directional beams structure achieved a comparable gain in both directions when compared to the single direction.</t>
  </si>
  <si>
    <t>1515-1521</t>
  </si>
  <si>
    <t>57194565883;9943204000;9942489500</t>
  </si>
  <si>
    <t>Sabri, Muataz W.;Murad, Noor A.;Rahim, Mohammed K.A.</t>
  </si>
  <si>
    <t>Sabri M.W.</t>
  </si>
  <si>
    <t>Bi-directional beams waveguide slotted antenna at millimeter wave</t>
  </si>
  <si>
    <t>10.12928/TELKOMNIKA.v16i4.9057</t>
  </si>
  <si>
    <t>2-s2.0-85049840443</t>
  </si>
  <si>
    <t>['wlan 5', 'wimax applications', 'wimax 3', 'triple band', 'size reduction', 'single band', 'ground plane', '99 ghz', '7312 ),', '7 mhz', '57 ghz', '5501 ),', '5 ghz', '4 mhz', '3 mhz', '288 mhz', '25 ghz', '2499 ).', '220 mhz', '22 ghz', '200 mhz', '2 ghz', '1971 ).', '15 ghz', '1413 ghz']</t>
  </si>
  <si>
    <t>Double circular split ring resonator DC-MCSRR | Multiple circular split ring resonator (MC-SRR) | Single circular split ring resonator (SC-SRR) | WiMAX | WLAN</t>
  </si>
  <si>
    <t>A novel miniaturized multiband, single-feed microstrip patch antenna is presented in this paper for WLAN and WiMAX applications. Both size reduction and multiband are obtained by etching the Multiple Complementary Split Ring Resonators (MC-SRR) on the ground plane of the normal patch antenna. At first, the normal patch antenna produces a single band of 5.15 GHz; 200 MHz (5.0500~5.2499). Subsequently, a Single Circular Split Ring Resonator (SC-SRR) is etched on the ground plane and produces a triple band of: 3.25 GHz; 288 MHz (3.1085~3.3964), 4.5 GHz; 101.3 MHz (4.4488~4.5501), and 5.22 GHz; 220 MHz (5.1191~5.3400) and Double Single Circular Split Ring Resonator (DC-MCSRR) with: 2.99 GHz; 60.7 MHz (2.9574~3.0181), 3.57 GHz; 324.7 MHz (3.4065~3.7312), and 5.1413 GHz; 115.4 MHz (5.0817~5.1971). The working bandwidths cover the desired frequency bands of WLAN 5.2 GHz and WiMAX 3.3/3.5 GHz. The proposed (MC-SRR) antenna can be employed to wireless communication systems due to its simplicity in design, compactness and miniaturization.</t>
  </si>
  <si>
    <t>60216852;60216852;60216852;60216852</t>
  </si>
  <si>
    <t>57200040222;9942489500;35726433900;57194325815</t>
  </si>
  <si>
    <t>Aminu-Baba, Murtala;Rahim, Mohammad Kamal A.;Zubir, Farid;Yusoff, Mohd Fairus Mohd</t>
  </si>
  <si>
    <t>Aminu-Baba M.</t>
  </si>
  <si>
    <t>Design of miniaturized multiband patch antenna using CSRR for WLAN/WiMAX applications</t>
  </si>
  <si>
    <t>10.12928/TELKOMNIKA.v16i4.9064</t>
  </si>
  <si>
    <t>2-s2.0-85049844604</t>
  </si>
  <si>
    <t>SB/ S1/PC-003/2013</t>
  </si>
  <si>
    <t>['trp 61', 'trp 19', 'tetracycline hydrochloride', 'ternary system', 'tc ).', 'synthesize target', 'suitable bio', 'room temperature', 'provide guidelines', 'physiological ph', 'oriented drugs', 'hydrophobic domain', 'emitting residue', 'bound drug', 'binding site', 'binding parameters', 'aqueous buffer']</t>
  </si>
  <si>
    <t>Accessible surface area | Antenna effect | Bovine Œ≤-lactoglobulin | Fluorescence | Phosphorescence | Tetracycline</t>
  </si>
  <si>
    <t>Abstract: A ternary system comprising of a Eu(III) complex of the drug Tetracycline hydrochloride (Eu 3 TC) bound to bovine Œ≤-lactoglobulin variant A (BLGA) in aqueous buffer at physiological pH (pH = 7.4) has been investigated to exploit the enhanced ‚Äúantenna effect‚Äù to locate the bound drug and find the microenvironment of the binding site. Steady-state and time-resolved emission studies at room temperature as well as at 77¬†K have been carried out to evaluate the binding parameters in the binary system consisting of BLGA and tetracycline hydrochloride (TC). Low-temperature phosphorescence studies at 77¬†K of pure BLGA confirm Trp 19 to be the emitting residue, while Trp 61 is silent. Enhancement of BLGA phosphorescence emission in the ternary system at 77¬†K indicates that Trp 19 is very close to Eu(III) in the Eu 3 TC complex. The molecular docking results further confirm that TC binds close to Trp 19 in a hydrophobic domain. The results thus obtained can provide guidelines to design and synthesize target-oriented drugs as well as suitable bio-probes.</t>
  </si>
  <si>
    <t>Journal of Biological Inorganic Chemistry</t>
  </si>
  <si>
    <t>120963615;100611836;60004750;60004750;60100953;116661772</t>
  </si>
  <si>
    <t>57217572809;36159003000;57190619286;7202154672;7801530084;7404807070</t>
  </si>
  <si>
    <t>Mukherjee, Moumita;Saha Sardar, Pinki;Roy, Pritam;Dasgupta, Swagata;Basu Roy, Maitrayee;Ghosh, Sanjib</t>
  </si>
  <si>
    <t>Kolkata;Kharagpur;Chandannagar, Hoogly;Kolkata;Kolkata</t>
  </si>
  <si>
    <t>Vidyasagar College;Indian Institute of Technology Kharagpur;Sri Aurobindo Vidyamandir;Adamas University;The Bhawanipur Education Society College</t>
  </si>
  <si>
    <t>60100953;60004750;120963615;116661772;100611836</t>
  </si>
  <si>
    <t>Mukherjee M.</t>
  </si>
  <si>
    <t>Antenna effect and phosphorescence spectra to find the location of drug tetracycline in bovine Œ≤-lactoglobulin A</t>
  </si>
  <si>
    <t>10.1007/s00775-018-1591-3</t>
  </si>
  <si>
    <t>2-s2.0-85049849838</t>
  </si>
  <si>
    <t>['two types', 'single antenna', 'significant study', 'sar parameter', 'sar ).', 'radiated emf', 'placed close', 'multiple antennas', 'human tissue', 'human body', 'fixed distance', 'emf towards', 'electromagnetic field', 'designated frequencies', 'averaged 1g', 'article presents', 'antenna array', '6 ghz', '19 dbm', '10g mass', '10 mm']</t>
  </si>
  <si>
    <t>Electromagnetic field | Microstrip patch antenna | Multiple antennas | Specific absorption rate</t>
  </si>
  <si>
    <t>Interaction between electromagnetic field (EMF) radiated from multiple antennas and human body is crucial to be explored as multiple antennas are the essential implemented devices to achieve the requirements of the future evolved fifth generation (5G) technology. Thus, this article presents a significant study of the radiated EMF effect from a single, and multiple antennas towards human through the assessment of specific absorption rate (SAR). The single antenna, 1 √ó 2, 1 √ó 3 and 1 √ó 4 arrays of microstrip patch antennas are designed to cover mobile operating frequencies of 0.8, 0.85, 0.9, 1.8, 2.1 and 2.6 GHz. Two types of human head phantoms are implemented in this study, which are specific anthropomorphic mannequin (SAM) and Voxel head model that placed close to single antenna or antenna array to investigate the penetration of EMF towards the human tissue. The single antenna or antenna array is placed with fixed distance of 10 mm from the phantom, which excited by maximum allowable power of 19 dBm in CST Microwave Studio 2016. The effect of the radiated EMF that quantified by SAR parameter, which depicts satisfying results against the established standard limits at averaged 1g and 10g mass of tissues for all designated frequencies that utilized for single and multiple antennas.</t>
  </si>
  <si>
    <t>1500-1507</t>
  </si>
  <si>
    <t>57200991970;22836063700;24822488100</t>
  </si>
  <si>
    <t>Ishak, Nur Ilham Aliyaa;Seman, Norhudah;Samsuri, Noor Asmawati</t>
  </si>
  <si>
    <t>Ishak N.I.A.</t>
  </si>
  <si>
    <t>Specific absorption rate assessment of multiple microstrip patch antenna array</t>
  </si>
  <si>
    <t>10.12928/TELKOMNIKA.v16i4.9041</t>
  </si>
  <si>
    <t>2-s2.0-85049850824</t>
  </si>
  <si>
    <t>['wireless electrocardiograph', 'using single', 'system generates', 'several scenarios', 'results show', 'reflected signal', 'phase difference', 'paper presents', 'microwave system', 'horn antennas', 'heartbeat rate', 'heartbeat activity', 'heart activity', 'comparative study', 'chest movement', 'breathing normally', 'body movement']</t>
  </si>
  <si>
    <t>Electrocardiograph | Heartbeat rate | Moving person | Signal processing | Single-antenna microwave system | Two-antennas microwave system | Wavelet decomposition</t>
  </si>
  <si>
    <t>This paper presents a microwave system for heartbeat rate measurement. This system is based on using a vector network analyzer and horn antennas. The system generates a continuous wave signal toward a person‚Äôs chest then the reflected signal is analyzed. The phase difference between the emitted and the reflected signals contains information about the chest movement; hence, the heartbeat rate can be extracted. In this work, several scenarios for detecting the heart activity are considered. The first scenario aims to provide a comparative study for using single-antenna and two-antennas microwave systems. Several radiated powers are considered in this scenario. Simultaneously with the microwave system, a wireless electrocardiograph is used as reference in order to determine the accuracy of the system. Measurements are performed in both cases when breathing normally and when holding the breath. The second scenario aims to test the ability of detecting the heartbeat activity of a person while moving. Measurements are performed while the subject walks towards the radar. Modeling is used for this purpose. The operating frequency used is 20¬†GHz in both scenarios. Signals are processed using wavelet transform and results show the ability to extract the heartbeat rate even with the presence of body movement.</t>
  </si>
  <si>
    <t>269-282</t>
  </si>
  <si>
    <t>60068774-60008134;60068774;60008134;60068774;60008134</t>
  </si>
  <si>
    <t>55237003100;26325843700;6603107377;26325917800;35617683000</t>
  </si>
  <si>
    <t>El-Samad, Sarah;Obeid, Dany;Zaharia, Gheorghe;Sadek, Sawsan;El Zein, Ghais</t>
  </si>
  <si>
    <t>Beirut;Paris</t>
  </si>
  <si>
    <t>Universit√© Libanaise;CNRS Centre National de la Recherche Scientifique</t>
  </si>
  <si>
    <t>60068774;60008134</t>
  </si>
  <si>
    <t>El-Samad S.</t>
  </si>
  <si>
    <t>Heartbeat rate measurement using microwave systems: single-antenna, two-antennas, and modeling a moving person</t>
  </si>
  <si>
    <t>10.1007/s10470-018-1165-x</t>
  </si>
  <si>
    <t>2-s2.0-85049853795</t>
  </si>
  <si>
    <t>['wide bandwidth', 'uniform distributions', 'total dimension', 'rectangular patches', 'operating frequency', 'high gain', 'eight elements', 'desired characterization', '28 ghz']</t>
  </si>
  <si>
    <t>Antenna mimo | Bandwidth | Characterization | Communication | Patch</t>
  </si>
  <si>
    <t>This paper, patch antenna array printed for 28 GHz communication connection. The mimo antenna consists of eight elements with rectangular patches and uniform distributions. The total dimension of the substrate (W √ó L) is 8 mm √ó 8mm and its thickness is 0.254mm, with operating frequency at 28 GHz which includes 5G applications in the future. The proposed antenna provides a wide bandwidth, directional radiation pattern and high gain. Antenna is constructed using RT / duroid substrate 5880. Antenna is made using cutting method on each patch and this technique is more efficient to get the desired characterization.</t>
  </si>
  <si>
    <t>1508-1514</t>
  </si>
  <si>
    <t>24822760300;57202931891;57202921157</t>
  </si>
  <si>
    <t>Rahayu, Yusnita;Wijaya, Jodi;Syafitri, Elsa</t>
  </si>
  <si>
    <t>Characteristic mimo 2 √ó 4 antenna for 5G communication system</t>
  </si>
  <si>
    <t>10.12928/TELKOMNIKA.v16i4.8377</t>
  </si>
  <si>
    <t>2-s2.0-85049854825</t>
  </si>
  <si>
    <t>['single antenna', 'radiation pattern', 'paper investigates', 'matlab software', 'essential especially', 'determining direction', 'coupling effect', 'conventional method', 'binomial distribution', 'better performance', 'array factor', 'antenna arrays', 'antenna array']</t>
  </si>
  <si>
    <t>Active element pattern (AEP) | Beam steering | Dipole antenna array | Edge effect | Pattern multiplication</t>
  </si>
  <si>
    <t>An antenna array is a set of a combination of two or more antennas in order to achieve improved performance over a single antenna. This paper investigates the beam steering technique using the active element pattern of dipole antenna array. The radiation pattern of the array can be obtain by using the active element pattern method multiplies with the array factor. The active element pattern is crucial as the mutual coupling effect is considered, and it will lead to an accurate radiation pattern, especially in determining direction of arrival (DoA) of a signal. A conventional method such as the pattern multiplication method ignores the coupling effect which is essential especially for closely spaced antenna arrays. The comparison between both techniques has been performed for better performance. It is observed that the active element pattern influenced the radiation pattern of antenna arrays, especially at the side lobe level. Then, the beam of the 3√ó3 dipole antenna array has been steered to an angle of 60¬∞ using three techniques; Uniform, Chebyshev and Binomial distribution. All of these are accomplished using CST and Matlab software.</t>
  </si>
  <si>
    <t>1542-1550</t>
  </si>
  <si>
    <t>60016775;60016775;60090656;60016775;60016775</t>
  </si>
  <si>
    <t>36782719700;9942198800;57205306993;55817114600;57202926334</t>
  </si>
  <si>
    <t>Malek, Norun Abdul;Khalifa, Othman Omran;Abidin, Zuhairiah Zainal;Mohamad, Sarah Yasmin;Abdul Rahman, Nur Aqilah</t>
  </si>
  <si>
    <t>Batu Pahat;Kuala Lumpur</t>
  </si>
  <si>
    <t>Universiti Tun Hussein Onn Malaysia;International Islamic University Malaysia</t>
  </si>
  <si>
    <t>60090656;60016775</t>
  </si>
  <si>
    <t>Malek N.A.</t>
  </si>
  <si>
    <t>Beam steering using the active element pattern of antenna array</t>
  </si>
  <si>
    <t>10.12928/TELKOMNIKA.v16i4.9040</t>
  </si>
  <si>
    <t>2-s2.0-85049862314</t>
  </si>
  <si>
    <t>RUG 11H60</t>
  </si>
  <si>
    <t>['wsn environment', 'wsn ).', 'sensor nodes', 'radiation beampattern', 'power consumption', 'parameter considered', 'major issues', 'located randomly', 'lobe level', 'intelligent capabilities', 'energy limitation', 'desired objectives', 'cooperate among', 'communication capabilities', 'collaborative nodes', 'collaborative beamforming', 'bsa ).', 'better compared', 'become one', 'array nodes', 'antenna array']</t>
  </si>
  <si>
    <t>Antenna array | Backtracking search optimization algorithm | Collaborative beamforming | Energy-efficient | Wireless sensor networks</t>
  </si>
  <si>
    <t>Due to energy limitation and constraint in communication capabilities, the undesirable high battery power consumption has become one of the major issues in wireless sensor network (WSN). Therefore, a collaborative beamforming (CB) method was introduced with the aim to improve the radiation beampattern in order to compensate the power consumption. A CB is a technique which can increase the sensor node gain and performance by aiming at the desired objectives through intelligent capabilities. The sensor nodes were located randomly in WSN environment. The nodes were designed to cooperate among each other and act as a collaborative antenna array. The configuration of the collaborative nodes was modeled in circular array formation. The position of array nodes was determined by obtaining the optimum parameters pertaining to the antenna array which implemented by using Backtracking Search Optimization Algorithm (BSA). The parameter considered in the project was the side-lobe level minimization. It was observed that, the suppression of side-lobe level for BSA was better compared to the radiation beampattern obtained for conventional uniform circular array.</t>
  </si>
  <si>
    <t>1801-1808</t>
  </si>
  <si>
    <t>60021005;60021005;60027814;60021005;60021005</t>
  </si>
  <si>
    <t>57210981561;24448486800;6507715145;57211276045;57211312411</t>
  </si>
  <si>
    <t>Nazri, N. N.Ahmad;Malik, N. N.Nik Abd;Idoumghar, L.;Latiff, N. M.Abdul;Ali, S.</t>
  </si>
  <si>
    <t>France;Malaysia</t>
  </si>
  <si>
    <t>Mulhouse;Johor Bahru</t>
  </si>
  <si>
    <t>Universite de Haute Alsace;Universiti Teknologi Malaysia</t>
  </si>
  <si>
    <t>60027814;60021005</t>
  </si>
  <si>
    <t>Nazri N.N.A.</t>
  </si>
  <si>
    <t>Backtracking search optimization for collaborative beamforming in wireless sensor networks</t>
  </si>
  <si>
    <t>10.12928/TELKOMNIKA.v16i4.9058</t>
  </si>
  <si>
    <t>2-s2.0-85049870622</t>
  </si>
  <si>
    <t>['x band', 'resonant frequencies', 'radiation pattern', 'proposed antenna', 'maximum gain', 'low cost', 'ieee standard', 'hundred megahertz', 'hfss software']</t>
  </si>
  <si>
    <t>FR4 | HFSS | IEEE | IFS | Return loss | VSWR</t>
  </si>
  <si>
    <t>A multiband Modified Minkowski Fractal Antenna which can operate at UHF, L, S, C and X band of IEEE standard is presented in this paper. The proposed antenna is simple and low cost. It can work on many bands starting from few hundred megahertz (500¬†MHz) frequency up to gigahertz (7.1¬†GHz) frequency. Structure of antenna has been designed by combining Minkowski curve with its inverted Minkowski curve. A maximum gain up to 20¬†dB, VSWR, radiation pattern and twenty resonant frequencies has been achieved using proposed antenna structure. Simulated results executed in HFSS software. Proposed antenna works on resonant frequencies of 496¬†MHz to 1.06¬†GHz (wide band), 1.45, 2.09, 2.38, 3.23, 3.79, 4.06, 4.35, 4.65, 4.82, 5.24, 5.62, 6.12¬†GHz etc.</t>
  </si>
  <si>
    <t>391-396</t>
  </si>
  <si>
    <t>Journal of The Institution of Engineers (India): Series B</t>
  </si>
  <si>
    <t>57211313816;55955108800</t>
  </si>
  <si>
    <t>Brar, Amandeep Singh;Sivia, Jagtar Singh</t>
  </si>
  <si>
    <t>Brar A.S.</t>
  </si>
  <si>
    <t>Modified Minkowski Fractal Antenna for Wireless Applications</t>
  </si>
  <si>
    <t>10.1007/s40031-018-0342-8</t>
  </si>
  <si>
    <t>2-s2.0-85049929019</t>
  </si>
  <si>
    <t>Development and Reform Commission of Shenzhen Municipality</t>
  </si>
  <si>
    <t>['wave radiation', 'wave antenna', 'profile configuration', 'periodic perturbation', 'line leaky', 'line element', 'letter employed', 'increased delay', 'frequency changes', 'conventional goubau', 'also enhances']</t>
  </si>
  <si>
    <t>Efficiency | Goubau line | leaky-wave antenna (LWA) | scanning</t>
  </si>
  <si>
    <t>A Goubau-line leaky-wave antenna (LWA) with a large scanning angle is presented in this letter. In contrast to the conventional Goubau-line leaky wave with a small scanning angle range, this letter employed a periodically bending Goubau line, which not only brings in a periodic perturbation for leaky-wave radiation, but also enhances the scanning range due to the increased delay for each line element. The simulation and experimental results show that the proposed LWA provides 90 radiation efficiency and 7-10 dBi radiation gain from backfire to endfire through broadside as frequency changes. The proposed antenna features good radiation performance and has a compact and low-profile configuration.</t>
  </si>
  <si>
    <t>1571-1574</t>
  </si>
  <si>
    <t>60004954-60105683;60004954;60105683;60105683;60105683;60004954;60018308</t>
  </si>
  <si>
    <t>57202957240;57204302791;55250808100;57195506458;54403152500;57202952897;22035253500</t>
  </si>
  <si>
    <t>Rudramuni, Karthik;Kandasamy, Krishnamoorthy;Zhang, Qingfeng;Tang, Xiao Lan;Kandwal, Abhishek;Rajanna, Puneeth Kumar Tharehalli;Liu, Haiwen</t>
  </si>
  <si>
    <t>Shenzhen;Xi'an;Mangalore</t>
  </si>
  <si>
    <t>Southern University of Science and Technology;Xi'an Jiaotong University;National Institute of Technology Karnataka</t>
  </si>
  <si>
    <t>60105683;60018308;60004954</t>
  </si>
  <si>
    <t>Rudramuni K.</t>
  </si>
  <si>
    <t>Goubau-Line Leaky-Wave Antenna for Wide-Angle Beam Scanning from Backfire to Endfire</t>
  </si>
  <si>
    <t>10.1109/LAWP.2018.2855702</t>
  </si>
  <si>
    <t>2-s2.0-85049932256</t>
  </si>
  <si>
    <t>['umts ).', 'proposed antenna', 'planar loop', 'one p', 'n diode', 'mobile handsets', 'medium band', 'low band', 'loop mode', 'high bands', 'design strategy', 'covered bands', 'band coverage', '8 mm3', '70 %.', '4g bands']</t>
  </si>
  <si>
    <t>Handset antennas | loop antennas | mobile antennas | monopole antennas | reconfigurable antennas</t>
  </si>
  <si>
    <t>In this letter, a planar loop-monopole reconfigurable antenna is proposed for mobile handsets with a relative compact dimension of 60 √ó 10 √ó 0.8 mm3. A novel coverage strategy is proposed to utilize the loop mode for the low and the high bands (LTE700, GSM850, GSM900; LTE2300, WLAN, LTE2500) and the strip monopole mode for the medium band (DCS, PCS, UMTS). As a result, a nona-band coverage for 2G/3G/4G bands is achieved within limited space. Only one p-i-n diode is used with a simple bias circuit to avoid high insertion loss. With the proposed compact structure, the antenna is suitable for wideband smartphone applications. A prototype of the proposed antenna is fabricated and measured to verify the design strategy. The measured results match well with simulation with acceptable radiation efficiency in the covered bands. Especially, the efficiency in the low band is higher than 70%.</t>
  </si>
  <si>
    <t>1575-1579</t>
  </si>
  <si>
    <t>60025278;60025278;60013789;60013789;60025278</t>
  </si>
  <si>
    <t>57195136588;57192976897;24559256500;57191362987;55912043400</t>
  </si>
  <si>
    <t>Liu, Yu;Liu, Peiqin;Meng, Zhijun;Wang, Lifeng;Li, Yue</t>
  </si>
  <si>
    <t>A Planar Printed Nona-Band Loop-Monopole Reconfigurable Antenna for Mobile Handsets</t>
  </si>
  <si>
    <t>10.1109/LAWP.2018.2856459</t>
  </si>
  <si>
    <t>2-s2.0-85049970881</t>
  </si>
  <si>
    <t>['ustld systems', 'tight fit', 'spatial correlation', 'results indicate', 'q fading', 'paper studies', 'noise ratio', 'investigated independently', 'high signal', 'greater degradation', 'error performance', 'comparable space', 'analytical expression', 'also shown']</t>
  </si>
  <si>
    <t>correlated channels | Hoyt | labelling diversity | MIMO | Nakagami-q</t>
  </si>
  <si>
    <t>Greater spectral efficiency has recently been achieved for Uncoded Space Time Labelling Diversity (USTLD) systems by increasing the number of antennas in the transmit antenna array. However, due to constrained physical space in hardware, the use of more antennas can lead to degradation in error performance due to correlation. Thus, this paper studies the effects of spatial correlation on the error performance of USTLD systems. The union bound approach, along with the Kronecker correlation model, is used to derive an analytical expression for the average bit error probability (ABEP) in the presence of Nakagami-q fading. This expression is validated by the results of Monte Carlo simulations, which shows a tight fit in the high signal-to-noise ratio (SNR) region. The degradation in error performance due to transmit and receive antenna correlation is investigated independently. Results indicate that transmit antenna correlation in the USTLD systems investigated (3 √ó 3 8PSK, 2 √ó 4 16PSK, 2 √ó 4 16QAM, and 2 √ó 4 64QAM) causes a greater degradation in error performance than receive antenna correlation. It is also shown that 2 √ó 4 USTLD systems are more susceptible to correlation than comparable space-time block coded systems for 8PSK, 16PSK, 16QAM, and 64QAM.</t>
  </si>
  <si>
    <t>e3720</t>
  </si>
  <si>
    <t>57202972205;25958316400;55817703100</t>
  </si>
  <si>
    <t>Patel, Sulaiman Saleem;Quazi, Tahmid;Xu, Hongjun</t>
  </si>
  <si>
    <t>Patel S.S.</t>
  </si>
  <si>
    <t>Error performance of Uncoded Space Time Labelling Diversity in spatially correlated Nakagami-q channels</t>
  </si>
  <si>
    <t>10.1002/dac.3720</t>
  </si>
  <si>
    <t>2-s2.0-85050007668</t>
  </si>
  <si>
    <t>GCZX 2017040715180580</t>
  </si>
  <si>
    <t>['system performance', 'space efficiency', 'primary concern', 'multipolarized antennas', 'massive multiple', 'many situations', 'input multiple', 'establish 3', 'channel orthogonality', 'best choice', 'antenna structures']</t>
  </si>
  <si>
    <t>channel model | favorable propagation | massive MIMO | multipolarized antenna</t>
  </si>
  <si>
    <t>In this paper, we use the multipolarized antennas in massive multiple-input multiple-output (MIMO) systems to decline the channel orthogonality and enhance the system performance. We propose 3 multipolarized massive MIMO system schemes according to antenna structures of 3 widely used massive MIMO systems and establish 3-D geometrical channel models. Simulation results show that the multipolarized massive MIMO systems outperform the unipolarized massive MIMO systems in many situations. The multipolarized antennas would be the best choice for massive MIMO systems if the space efficiency and the miniaturization of equipments are of primary concern.</t>
  </si>
  <si>
    <t>e3703</t>
  </si>
  <si>
    <t>60000937;60000937;60000937;60000937</t>
  </si>
  <si>
    <t>56701366400;8593278000;56063247500;55040519500</t>
  </si>
  <si>
    <t>Cheng, Xudong;He, Yejun;Zhang, Li;Qiao, Jian</t>
  </si>
  <si>
    <t>Channel modeling and analysis for multipolarized massive MIMO systems</t>
  </si>
  <si>
    <t>10.1002/dac.3703</t>
  </si>
  <si>
    <t>2-s2.0-85050021514</t>
  </si>
  <si>
    <t>['tested individually', 'straight segment', 'sectional observation', 'mechanical performance', 'loop segment', 'loading points', 'incremental displacement', 'increasing number', 'form loops', 'following cycles', 'first cycle', 'cable assembly', 'bent back']</t>
  </si>
  <si>
    <t>Antenna reflector | Cable | Deployable structure | Mesh | Quartz fiber</t>
  </si>
  <si>
    <t>Cyclic tensile tests were performed to evaluate the mechanical performance of a quartz fiber cable assembly that is part of the mesh and cable network system of a deployable antenna reflector. The cable assembly was a non-twisted quartz fiber yarn covered with a Nomex knitted fiber tube, and both ends were bent back to form loops. The cable assembly demonstrated nonlinear tensile behavior in the first cycle, which caused a large residual displacement after unloading. In the following cycles, relatively linear tensile behavior was observed. However, displacement at the maximum allowable loading, i.e., incremental displacement, increased with increasing number of cycles. The quartz fiber cable assembly was divided into a straight segment and a loop segment, and those were tested individually. The loop segment showed nonlinear tensile behavior. The incremental displacement of the loop segment was almost the same as that of the cable assembly. Cross-sectional observation of the loop segment revealed that incremental displacement developed due to flattening of the cable at the loading points. Total displacement due to flattening of the cable was consistent with the incremental displacement of the cable assembly.</t>
  </si>
  <si>
    <t>421-428</t>
  </si>
  <si>
    <t>Experimental Techniques</t>
  </si>
  <si>
    <t>60002561;60002561;60000809</t>
  </si>
  <si>
    <t>22964700400;57202984191;35481721000</t>
  </si>
  <si>
    <t>Ueda, M.;Nunokawa, M.;Goto, K.</t>
  </si>
  <si>
    <t>Tokyo;Sagamihara</t>
  </si>
  <si>
    <t>Nihon University;JAXA Institute of Space and Astronautical Science</t>
  </si>
  <si>
    <t>60002561;60000809</t>
  </si>
  <si>
    <t>Ueda M.</t>
  </si>
  <si>
    <t>Cyclic Tensile Loading Test for a Quartz Fiber Cable of a Deployable Antenna Reflector on Satellite</t>
  </si>
  <si>
    <t>10.1007/s40799-018-0251-4</t>
  </si>
  <si>
    <t>2-s2.0-85050098998</t>
  </si>
  <si>
    <t>['polarization normal', 'plasmonic field', 'molecular axis', 'longer lifetime', 'long lifetime', 'laser field', 'investigated theoretically', 'initial states', 'initial state', 'hhg yield', 'hhg spectra', 'hhg process', 'ground state', 'excited state', 'enhanced field', 'electron ionization', 'cutoff position']</t>
  </si>
  <si>
    <t>high-harmonic generation | nano-antenna | plasmonic field</t>
  </si>
  <si>
    <t>High-order harmonic generation (HHG) from molecular ion HeH2+ in two initial states - (ground state) and (first excited state) - in homogeneous and plasmonic-enhanced laser fields is investigated theoretically. The electron ionization and the enhancement of HHG yield with ground and first excited states as the initial states is studied, and a strong orientation effect for electron ionization in state, which can be used to reach a longer lifetime for the electron in the first excited state during the high harmonic emission, is discovered. In order to investigate the effect of the plasmonic field on the cutoff position of HHG spectra, first the enhancement of laser field in a nano-antenna is calculated and then the interaction of the enhanced field with HeH2+ molecule is studied by solving the time-dependent Schr√∂dinger equation. According to the results, when an HeH2+ molecule in the initial state of is irradiated by a plasmonic polarized laser field with polarization normal to the molecular axis, the HHG yield and cutoff position are enhanced, while the excited state has a long lifetime during the HHG process.</t>
  </si>
  <si>
    <t>Safaei, Nehzat</t>
  </si>
  <si>
    <t>Safaei N.</t>
  </si>
  <si>
    <t>Quantum mechanical study of high-order harmonic generation from HeH&lt;sup&gt;2+&lt;/sup&gt; molecule in homogeneous and plasmonic-enhanced laser fields</t>
  </si>
  <si>
    <t>10.1088/1555-6611/aabffa</t>
  </si>
  <si>
    <t>2-s2.0-85050115024</t>
  </si>
  <si>
    <t>['wall conditioning', 'source device', 'rf power', 'removal rate', 'radio frequency', 'plasma energy', 'maximum power', 'maximum ar', 'mass spectrometry', 'low pressure', 'ion flux', 'fusion reactors', 'b 0', 'ar hwp', '7 ev', '6300 g', '56 mhz', '5100 g', '5 cm', '2700 g', '2 kw', '1500 w', '1 ev']</t>
  </si>
  <si>
    <t>helicon wave plasma | high magnetic field | wall conditioning</t>
  </si>
  <si>
    <t>The high magnetic field helicon experiment system is a helicon wave plasma (HWP) source device in a high axial magnetic field ( B 0) developed for plasma-wall interactions studies for fusion reactors. This HWP was realized at low pressure (5 √ó10-3 10 Pa) and a RF (radio frequency, 13.56 MHz) power (maximum power of 2 kW) using an internal right helical antenna (5 cm in diameter by 18 cm long) with a maximum B 0 of 6300 G. Ar HWP with electron density ‚àº1018-1020 m-3 and electron temperature ‚àº4-7 eV was produced at high B 0 of 5100 G, with an RF power of 1500 W. Maximum Ar+ ion flux of 7.8 √ó1023 m-2s-1 with a bright blue core plasma was obtained at a high B 0 of 2700 G and an RF power of 1500 W without bias. Plasma energy and mass spectrometer studies indicate that Ar+ ion-beams of 40.1 eV are formed, which are supersonic (‚àº3.1c s). The effect of Ar HWP discharge cleaning on the wall conditioning are investigated by using the mass spectrometry. And the consequent plasma parameters will result in favorable wall conditioning with a removal rate of 1.1 √ó1024 N2/m2h.</t>
  </si>
  <si>
    <t>60010432;60010432;60010432-60018308;60010432;60010432;60018020</t>
  </si>
  <si>
    <t>57202980965;55656702700;24335232400;55533781500;8914506400;36606273900</t>
  </si>
  <si>
    <t>Zhang, Guilu;Huang, Tianyuan;Jin, Chenggang;Wu, Xuemei;Zhuge, Lanjian;Ji, Hantao</t>
  </si>
  <si>
    <t>Xi'an;Princeton;Suzhou</t>
  </si>
  <si>
    <t>Xi'an Jiaotong University;Princeton Plasma Physics Laboratory;Soochow University</t>
  </si>
  <si>
    <t>60018308;60018020;60010432</t>
  </si>
  <si>
    <t>Development of a helicon-wave excited plasma facility with high magnetic field for plasma-wall interactions studies</t>
  </si>
  <si>
    <t>10.1088/2058-6272/aac014</t>
  </si>
  <si>
    <t>2-s2.0-85050129212</t>
  </si>
  <si>
    <t>Australian Prime Ministers Centre</t>
  </si>
  <si>
    <t>APMC</t>
  </si>
  <si>
    <t>['various print', 'thorough understanding', 'simulate parts', 'print orientations', 'print orientation', 'principal objective', 'parts fabricated', 'parts considering', 'loads interacting', 'instances might', 'elastic modulus', 'different build', 'case study', 'building parameters', 'build orientations', 'build orientation']</t>
  </si>
  <si>
    <t>Finite element analysis | Fused deposition modeling | Mechanical behaviour | Taguchi and ANOVA analysis | Unmanned aerial vehicles</t>
  </si>
  <si>
    <t>The principal objective of this study is to provide an insight into the simulation of fused deposition modeling (FDM) parts considering the influence of build and print orientations. The elastic modulus, strength and Poisson's ratio at different build and print orientations are obtained by performing uniaxial tensile tests. Based on the results, an appropriate material model is formed and validated by conducting flexural tests on a flat and curved layer FDM (CLFDM) parts fabricated in various print and build orientations. It is found that the influence of the print orientation or different raster angle is minimal and an averaged isotropic material model can be used to simulate parts in a particular build orientation. The build orientation influences the elastic mechanical response of the flat and CLFDM parts largely. A case study on a flying wing unmanned aerial vehicle (FW-UAV) is presented to analyze the contribution of the build orientation on the strength of the structure. The case study shows that the effect of build orientation in some instances might not be critical and a thorough understanding of the loads interacting with the part is necessary before analyzing the building parameters.</t>
  </si>
  <si>
    <t>659-666</t>
  </si>
  <si>
    <t>60119025-60031307;60119025-60031307;60119025-60031307;60029616</t>
  </si>
  <si>
    <t>57202979695;57195381590;57195379617;16646213800</t>
  </si>
  <si>
    <t>Ravindrababu, Suraj;Govdeli, Yunus;Wong, Zhuo Wei;Kayacan, Erdal</t>
  </si>
  <si>
    <t>Singapore;Singapore;Denmark</t>
  </si>
  <si>
    <t>Singapore City;Singapore City;Aarhus</t>
  </si>
  <si>
    <t>Singapore Centre for 3D Printing;School of Mechanical and Aerospace Engineering;Aarhus Universitet</t>
  </si>
  <si>
    <t>60119025;60031307;60029616</t>
  </si>
  <si>
    <t>Ravindrababu S.</t>
  </si>
  <si>
    <t>Evaluation of the influence of build and print orientations of unmanned aerial vehicle parts fabricated using fused deposition modeling process</t>
  </si>
  <si>
    <t>S1526612518308764</t>
  </si>
  <si>
    <t>10.1016/j.jmapro.2018.07.007</t>
  </si>
  <si>
    <t>2-s2.0-85050133177</t>
  </si>
  <si>
    <t>cstc2016jcyjA1671</t>
  </si>
  <si>
    <t>['wideband time', 'wideband antenna', 'v amplitude', 'targeted focusing', 'target increased', 'structure limits', 'spatial consistency', 'reduced simultaneously', 'pulse source', 'ps width', 'matching ultra', 'many factors', 'increased number', 'greatly improved', 'gaussian pulse', 'formation feasibility', 'focal spot', 'field intensity', 'feed structure', 'excitation source', 'electromagnetic waves', 'electric field', 'commonly utilized', 'combined antennas', 'become important', 'antenna array', 'amplitude enhancement', 'also consistent']</t>
  </si>
  <si>
    <t>Antenna array | impulse radiating antenna (IRA) | picosecond pulse</t>
  </si>
  <si>
    <t>A picosecond-pulse electric field, matching ultra-wideband antenna, can be applied to biomedical noninvasive therapy. Its effect depends largely on the electric field intensity on the target. Because the amplitude enhancement of a picosecond-pulse source is restricted by many factors, ultra-wideband time-domain antenna research has become important. Here, the intensity of the electromagnetic radiation propagated by the antenna was greatly improved by arraying the antenna feed structure. For targeted focusing, an ellipsoidal reflective surface is commonly utilized, but this structure limits the formation feasibility of the feed structure. Here, the feed structure and the reflector were arrayed at the same time, while satisfying the time and spatial consistency of the electromagnetic waves at the target, the intensity of the electric field at the target was greatly improved, and the size of the focal spot was reduced simultaneously. A Gaussian pulse with a 1-V amplitude and a 200-ps width was used as the excitation source. Using this antenna array, a focal spot less than 1 √ó 1 √ó 1 cm was formed at the target. Also, with the increased number of elements in the antenna array, the electric field intensity of the target increased. The relationship between the field intensity at the target and the number of combined antennas is discussed. The increased field strength eventually levels off, which is also consistent with the theory.</t>
  </si>
  <si>
    <t>2965-2971</t>
  </si>
  <si>
    <t>60023380;60023380;60023380;60023380;60023380;60023380</t>
  </si>
  <si>
    <t>35215629900;57203004798;57203011435;56384496300;7103105118;7201495725</t>
  </si>
  <si>
    <t>Li, Chengxiang;Zhao, Yuying;Du, Jian;Zhang, Yuanyuan;Mi, Yan;Yao, Chenguo</t>
  </si>
  <si>
    <t>Simulation Study of an Impulse Radiation Antenna Array</t>
  </si>
  <si>
    <t>10.1109/TPS.2018.2849851</t>
  </si>
  <si>
    <t>2-s2.0-85050212503</t>
  </si>
  <si>
    <t>15K12608</t>
  </si>
  <si>
    <t>['usage rate', 'tracking system', 'tagged instruments', 'surgical instruments', 'small scale', 'rfid tag', 'radiofrequency identification', 'medical malpractice', 'mayo stand', 'instrument use', 'instrument retention', 'instrument movement', 'instrument counting', 'general anesthesia', 'detection antenna', 'detect devices', 'data accumulated', 'complex operations', 'backup method', 'antenna could']</t>
  </si>
  <si>
    <t>operating room | surgical instruments with RFID tags | tracking system</t>
  </si>
  <si>
    <t>Background. Surgical instrument retention and instrument breakage compromise surgery quality and lead to medical malpractice. We developed an instrument tracking system that could alert surgeons to instrument retention during surgery and monitor instrument use to reduce the risk of breakage. Methods. This prospective, experimental clinical trial included 15 patients undergoing inguinal hernia surgery or lumpectomy under general anesthesia at Saiseikai Kurihashi Hospital. Radiofrequency identification (RFID)-tagged surgical instruments were used, and a detection antenna was placed on a mayo stand during the operation. We analyzed the 1-loop detection ratio (OLDR)‚Äîthat is, the capability of the antenna to detect devices in a single reading‚Äîand the total detection rate (TDR)‚Äîthat is, the data accumulated for the duration of the operation‚Äîof the RFID-tagged instruments. Results. Data analysis revealed that the OLDR was 95% accurate, whereas the TDR was 100% accurate. The antenna could not detect the RFID tag when there was interference from electrocautery noise radiation, and 6% of instrument movement was undetected by the antenna; however, the TDR and instrument use were detected at all times. Conclusions. Surgical instruments can be tracked during surgery, and this tracking can clarify the usage rate of each instrument and serve as a backup method of instrument counting. However, this study was conducted on a small scale, and RFID tags cannot be attached to small surgical instruments used in complex operations such as neurosurgery. Further efforts to develop a tracking system for these instruments are warranted.</t>
  </si>
  <si>
    <t>374-379</t>
  </si>
  <si>
    <t>Surgical Innovation</t>
  </si>
  <si>
    <t>60024322;60025639;100351837;100351837;60004658;60024621;60024621;120984085;60025639;60025639;60007912;60100852;60024322;60024322</t>
  </si>
  <si>
    <t>14619843000;54398724800;57203008908;54398789900;7406931734;7101910992;14043382200;57202999559;7003522843;7006497721;7403675863;6504540518;57203006691;55428162700</t>
  </si>
  <si>
    <t>Yamashita, Kazuhiko;Kusuda, Kaori;Ito, Yoshitomo;Komino, Masaru;Tanaka, Kiyohito;Kurokawa, Satoru;Ameya, Michitaka;Eba, Daiji;Masamune, Ken;Muragaki, Yoshihiro;Ohta, Yuji;Rinoie, Chugo;Yamada, Kenji;Sawa, Yoshiki</t>
  </si>
  <si>
    <t>United States;Japan;Japan;Japan;Japan;Japan;Japan;Japan</t>
  </si>
  <si>
    <t>Arcadia;Tokyo;Tsukuba;Suita;Tokyo;Kyoto;Aichi Prefecture;Saitama</t>
  </si>
  <si>
    <t>Methodist Hospital, California;Tokyo Women's Medical University;National Institute of Advanced Industrial Science and Technology;Osaka University;Ochanomizu University;Japanese Red Cross Kyoto Daini Hospital;EBA Corporation;Saiseikai Kurihashi Hospital</t>
  </si>
  <si>
    <t>60100852;60025639;60024621;60024322;60007912;60004658;120984085;100351837</t>
  </si>
  <si>
    <t>Yamashita K.</t>
  </si>
  <si>
    <t>Evaluation of Surgical Instruments With Radiofrequency Identification Tags in the Operating Room</t>
  </si>
  <si>
    <t>10.1177/1553350618772771</t>
  </si>
  <si>
    <t>2-s2.0-85050240431</t>
  </si>
  <si>
    <t>['wide range', 'weak dependence', 'water temperature', 'thermal stability', 'stealth technology', 'results indicate', 'relative bandwidth', 'proposed absorber', 'microwave wavelengths', 'low cost', 'grating mode', 'good wide', 'entire ultra', 'energy harvesting', 'demonstrated theoretically', 'based absorber', 'antenna measurement', 'angular tolerance', 'angle characteristics', 'absorptivity higher', 'absorber promising', '21 ghz', '125 %.']</t>
  </si>
  <si>
    <t>In this study, a cylindrical-water-resonator-based absorber with an ultra-broad operating band at microwave wavelengths is demonstrated theoretically and experimentally. By utilizing the dielectric resonator mode, spoof surface plasmon polariton mode, and grating mode of the cylindrical water resonator, the proposed absorber exhibits an absorptivity higher than 90% over almost the entire ultra-broad operating band from 5.58 to 24.21 GHz, with a relative bandwidth as high as 125%. The angular tolerance and thermal stability of the proposed absorber are simulated, and the results indicate that the absorber performs well in a wide range of angles of incidence and exhibits a weak dependence on the water temperature. The low cost, ultra-broad operating band, good wide-angle characteristics, and thermal stability make the absorber promising for applications in antenna measurement, stealth technology, and energy harvesting.</t>
  </si>
  <si>
    <t>2060-2071</t>
  </si>
  <si>
    <t>60013983;60025578</t>
  </si>
  <si>
    <t>56066496200;56367300900</t>
  </si>
  <si>
    <t>Ren, Jian;Yin, Jia Yuan</t>
  </si>
  <si>
    <t>Xi'an;Kowloon</t>
  </si>
  <si>
    <t>Xidian University;City University of Hong Kong</t>
  </si>
  <si>
    <t>60025578;60013983</t>
  </si>
  <si>
    <t>Cylindrical-water-resonator-based ultrabroadband microwave absorber</t>
  </si>
  <si>
    <t>10.1364/OME.8.002060</t>
  </si>
  <si>
    <t>2-s2.0-85050274984</t>
  </si>
  <si>
    <t>['unreasonable controls', 'pipeline owner', 'pigging procedures', 'pigging operations', 'pig speed', 'phase flow', 'optimum efficiency', 'operating parameters', 'numerical simulations', 'motion equation', 'experimental results', 'dynamic responses', 'dynamic characteristics', 'could help', 'coriolis force', 'centrifugal force', 'boundary conditions', 'accumulations driven']</t>
  </si>
  <si>
    <t>Bifurcations | Fluid-structure interaction | Natural gas pipeline | Pigging operations | Vibration response</t>
  </si>
  <si>
    <t>Pigging operations of natural gas transmission pipelines for cleaning, swabbing and batching inhibition become a regular industry procedure, and that could help to maintain the integrity and optimum efficiency of the pipeline and safeguard both the environment and the assets of the pipeline owner. However, unreasonable controls of pigging parameters including pressure, pig speed, period, etc. may induce harmful vibrations or even structural damage, especially for the aerial crossing segment. In this paper, a dynamic model capable of describing flow characteristics of accumulations driven by pigs and fluid-structure interactions involving fluid pressure, centrifugal force and Coriolis force is established to investigate dynamic behaviors of an aerial crossing pipe during pigging operations. The motion equation is solved using finite element method. Experimental results are used to validate the motion equation of pipes conveying two-phase flow. A lot of numerical simulations of dynamic responses under different boundary conditions and operating parameters are performed, and some interesting and sometimes unexpected results are shown. Finally, the effects of boundary conditions and operating parameters on dynamic characteristics are discussed. This study is helpful for controlling harmful vibration responses of natural gas pipeline under pigging operations and promoting the safety of pigging procedures.</t>
  </si>
  <si>
    <t>286-294</t>
  </si>
  <si>
    <t>International Journal of Pressure Vessels and Piping</t>
  </si>
  <si>
    <t>60017244;60019496;60010421;60121311;60105111</t>
  </si>
  <si>
    <t>57193311168;54782242500;22735811100;57203038580;56034184000</t>
  </si>
  <si>
    <t>Wang, Lin;Bi, Haisheng;Yang, Yiren;Zhang, Yongxiang;Li, Yuxing</t>
  </si>
  <si>
    <t>Langfang;Qingdao;Qingdao;Chengdu;Chengdu</t>
  </si>
  <si>
    <t>China Petroleum Pipeline Engineering Co., Ltd.;China University of Petroleum (East China);Qingdao University of Science and Technology;Southwest Petroleum University China;Southwest Jiaotong University</t>
  </si>
  <si>
    <t>60121311;60105111;60019496;60017244;60010421</t>
  </si>
  <si>
    <t>Response analysis of an aerial-crossing gas-transmission pipeline during pigging operations</t>
  </si>
  <si>
    <t>S0308016118301364</t>
  </si>
  <si>
    <t>10.1016/j.ijpvp.2018.07.011</t>
  </si>
  <si>
    <t>2-s2.0-85050365999</t>
  </si>
  <si>
    <t>2015BAD04B01</t>
  </si>
  <si>
    <t>['two genes', 'two exons', 'total pepsbss', 'thermal energy', 'results indicated', 'quantitative real', 'psbs ),', 'present exclusively', 'photoprotective mechanisms', 'photochemical quenching', 'pepsbs2 could', 'leaf blade', 'key factors', 'highly expressed', 'higher plants', 'harvesting complexes', 'harmful effects', 'functionally conserved', 'functionally analyzed', 'enhanced photoprotection', 'enhance photoprotection', 'encode 269', 'antenna proteins', 'activate npq', 'accumulation level']</t>
  </si>
  <si>
    <t>Higher plants have an array of photoprotection mechanisms alleviating the harmful effects of light. Non-photochemical quenching (NPQ) is one of the photoprotective mechanisms, which dissipates the excess of light energy absorbed in the light-harvesting complexes (LHCs) into thermal energy. The photosystem II subunit S (PsbS), a member of the LHC family thought to be present exclusively in higher plants, is supposed to activate NPQ through interactions with antenna proteins. However, the roles of PsbS in bamboo remain unclear. Here, two genes of bamboo (Phyllostachys edulis), PePsbS1 and PePsbS2, are investigated and functionally analyzed. PePsbS1 and PePsbS2 have a similar gene structure with three introns separated by two exons, which encode 269 and 268 amino acid residues, respectively. Tissue-specific analysis showed that PePsbS1 and PePsbS2 are highly expressed in leaf blade. Besides, they are both upregulated in the leaf blade when plantlets are submitted to an increased and prolonged light intensity, suggesting that they are light-induced. Western blot analysis indicated that the accumulation level of total PePsbSs is consistent with what obtained by quantitative real-time polymerase chain reaction for PePsbS1 and PePsbS2. Transgenic Arabidopsis plants overexpressing PePsbS1 and PePsbS2 both displayed an enhanced photoprotection. Moreover, the expression of PePsbS1 and PePsbS2 could both rescue the NPQ of Arabidopsis npq4 mutant, indicating that the PsbSs are functionally conserved between monocots and dicots. These results indicated that both PePsbS1 and PePsbS2 could circumvent photoinhibition and enhance photoprotection, which are key factors for bamboo's adaptation to different light environment.</t>
  </si>
  <si>
    <t>459-471</t>
  </si>
  <si>
    <t>Physiologia Plantarum</t>
  </si>
  <si>
    <t>100325769-100411105;100325769;100325769;100325769;100325769;100325769;100325769</t>
  </si>
  <si>
    <t>56517554200;56270275600;57193209315;57203125543;57191883326;55912542900;57205336214</t>
  </si>
  <si>
    <t>Lou, Yongfeng;Sun, Huayu;Wang, Sining;Xu, Hao;Li, Lichao;Zhao, Hansheng;Gao, Zhimin</t>
  </si>
  <si>
    <t>Nanchang;Beijing</t>
  </si>
  <si>
    <t>Jiangxi Academy of Forestry;International Center for Bamboo and Rattan</t>
  </si>
  <si>
    <t>100411105;100325769</t>
  </si>
  <si>
    <t>Lou Y.</t>
  </si>
  <si>
    <t>Expression and functional analysis of two PsbS genes in bamboo (Phyllostachys edulis)</t>
  </si>
  <si>
    <t>10.1111/ppl.12690</t>
  </si>
  <si>
    <t>2-s2.0-85050613916</t>
  </si>
  <si>
    <t>['unwanted direction', 'uniform array', 'thus making', 'steering angle', 'smart antennas', 'smart antenna', 'sidelobe level', 'research work', 'receiving ends', 'preferred direction', 'normally used', 'isotropic elements', 'grating lobes', 'grating lobe', 'directional ),', 'coordinate system', 'antenna elements', 'also observed', 'adaptive beamforming', '2œª ).']</t>
  </si>
  <si>
    <t>Adaptive beamforming | Complex weights | Null-steering | Radiation pattern | Smart antenna | Wireless communication</t>
  </si>
  <si>
    <t>Adaptive beamforming is one of the radio resource controlling systems and define as a process by which an adaptive spatial signal processing are performed on array of antennas. By the addition of the signals weights constructively in the preferred direction of signal, adaptive beamforming technique creates radiation pattern on antenna array thereby nulling pattern in the unwanted direction that is interference. These arrays are antennas in the smart antenna context. Adaptive beamforming are normally used to achieve spatial selectivity at transmitting and receiving ends. In this research work, adaptive beamforming algorithms techniques (Least Mean Square and Recursive Least Square) are considered for the smart antennas. Uniform array of isotropic elements M (10, 15, and 20) are considered having their coordinate system in the direction of y. The spacing of the antenna elements are varied at d (0.5Œª, 0.6Œª and 2Œª). The angles at which the grating lobe appears, steering angle, and the antenna element‚Äôs effect spacing on beamforming has been examined. The following are the observation as the antenna element spacing are increasing: (i) narrower main lobe, (ii) grating lobes, (iii) reduction in beamwidth (thus making the array more directional), and (iv) reduction in sidelobe level, thus improving beamforming. It has been also observed that there is no grating lobe when d/Œª = 0.5, which we have considered as the optimal design spacing for the array antenna elements in the smart antenna.</t>
  </si>
  <si>
    <t>436-442</t>
  </si>
  <si>
    <t>57188711281;35109806800</t>
  </si>
  <si>
    <t>Oluwole, Ayodele S.;Srivastava, Viranjay M.</t>
  </si>
  <si>
    <t>Oluwole A.</t>
  </si>
  <si>
    <t>Analysis and synthetic model of adaptive beamforming for smart antenna systems in wireless communication</t>
  </si>
  <si>
    <t>10.12720/jcm.13.8.436-442</t>
  </si>
  <si>
    <t>2-s2.0-85050691384</t>
  </si>
  <si>
    <t>University of California Berkeley</t>
  </si>
  <si>
    <t>UC Berkeley</t>
  </si>
  <si>
    <t>['two types', 'proposed algorithm', 'previous approaches', 'poor performance', 'pentafocal constraints', 'motion estimation', 'flying dataset', 'five images', 'current state', '3d position']</t>
  </si>
  <si>
    <t>One-point RANSAC | pentafocal geometry | relative pose estimation | visual inertial odometry</t>
  </si>
  <si>
    <t>We present the sliding-window monocular visual inertial odometry that is accurate and robust to outliers by employing a new observation model grounded on the pentafocal geometric constraints. The previous approaches are dependent on the unknown 3D coordinates of the features to estimate the ego-motion. However, the inaccurate 3D position of the features can lead to poor performance in motion estimation. To overcome these limitations, we utilize the pentafocal geometry relationship between five images as camera observation model, which makes it unnecessary to estimate the 3D position of the features. Furthermore, we apply the pentafocal constraints in the 1-point random sample consensus (RANSAC) algorithm to find incorrect feature correspondences. We demonstrate the effectiveness of the proposed algorithm in two types of experiments: the KITTI driving scene dataset and the EuRoC micro aerial vehicle (MAV) flying dataset, both qualitatively and quantitatively. It shows more accurate state estimation performance compared to the well-known stereo visual odometry algorithm and current state-of-the-art visual inertial odometry methods.</t>
  </si>
  <si>
    <t>1962-1970</t>
  </si>
  <si>
    <t>56739864000;55210255000;7410127528</t>
  </si>
  <si>
    <t>Kim, Pyojin;Lim, Hyon;Kim, H. Jin</t>
  </si>
  <si>
    <t>Kim P.</t>
  </si>
  <si>
    <t>Visual Inertial Odometry with Pentafocal Geometric Constraints</t>
  </si>
  <si>
    <t>10.1007/s12555-017-0200-5</t>
  </si>
  <si>
    <t>2-s2.0-85050720138</t>
  </si>
  <si>
    <t>['thermal load', 'structural stability', 'structural analysis', 'remove heat', 'plasma radiation', 'important role', 'icrf antenna', 'heating requirement', 'halo current', 'element method', 'east tokamak', 'designed based', 'cooling channels', 'contribute together', 'also carried']</t>
  </si>
  <si>
    <t>Cooling channels | EAST tokamak | ion cyclotron range of frequency (ICRF) antenna | thermal load</t>
  </si>
  <si>
    <t>In order to meet the heating requirement of EAST tokamak, ion cyclotron range of frequency (ICRF) heating is utilized as one of the main auxiliary heating methods, which plays an important role in coupling radio frequency (RF) power into the plasma. As a member of plasma facing components, ICRF antenna suffers the plasma radiation as well which is one of the causes of the thermal load on the antenna. Plasma radiation and RF thermal load during the operation of ICRF and thermal load caused by HALO current during vertical displacement event will contribute together to a huge thermal load on the surface of the antenna and consequently the structural stability and reliability of ICRF antenna will be affected. Therefore, cooling channels is needed to remove heat on the ICRF antenna. In this paper, cooling channels for straps of ICRF antenna are designed based on the thermal load on the antenna, and thermal-structural analysis of straps with cooling channels is also carried out by the finite-element method.</t>
  </si>
  <si>
    <t>3115-3119</t>
  </si>
  <si>
    <t>60020697;60020697-60019118;60020697;60020697;60020697;60020697;60020697</t>
  </si>
  <si>
    <t>7404075876;57202259735;7404920047;55362216300;14830409000;55715754500;8060486400</t>
  </si>
  <si>
    <t>Yang, Q. X.;Song, W.;Song, Y. T.;Zheng, J. X.;Qin, C. M.;Zhang, X. J.;Zhao, Y. P.</t>
  </si>
  <si>
    <t>Yang Q.X.</t>
  </si>
  <si>
    <t>Upgrade of Cooling Channels for Four-Strap ICRF Antenna of EAST</t>
  </si>
  <si>
    <t>10.1109/TPS.2018.2852147</t>
  </si>
  <si>
    <t>2-s2.0-85050750658</t>
  </si>
  <si>
    <t>18-12-N0101-61</t>
  </si>
  <si>
    <t>['upper side', 'upper bands', 'top substrate', 'proposed dra', 'proposed design', 'proposed 3', 'peak gain', 'meandered probe', 'layer substrates', 'higher broadside', 'hexagonal dr', 'fundamental modes', 'experimental verification', 'even modes', 'cp band', 'asymmetric c', 'arbw ).', 'antenna exhibits', 'also incorporated', '84 dbic', '68 ghz', '6 dbic', '47 ghz']</t>
  </si>
  <si>
    <t>3-D meandered probe feeding | Broadband antenna | Dielectric resonator antenna | Dual-band circular polarization | Hybrid antenna | Multi-layer design</t>
  </si>
  <si>
    <t>A dual-band circularly polarized (CP) dielectric resonator antenna (DRA) designed on multi-layer substrates is proposed. An asymmetric C-shaped metallic strip is also incorporated into the upper side of the top substrate in the proposed design. The hexagonal dielectric resonator (DR) is excited by the proposed 3-D meandered probe, which generates multiple orthogonal TE-modes. It is found that the lower CP band arises due to the pair of fundamental modes of the hexagonal DR. In the upper CP band, pairs of higher broadside and even modes of the hexagonal DR are combined with a CP band that is induced by the asymmetric C-shaped metallic strip to yield a wide 3 dB axial ratio bandwidth (ARBW). A prototype of the proposed DRA is fabricated for experimental verification. The antenna exhibits a measured ‚àí10 dB reflection bandwidth of 56.43% (2.15‚Äì3.84 GHz). The far-field measurement shows measured 3 dB ARBWs of 7.56% (2.29‚Äì2.47 GHz) with a peak gain of 5.6 dBic and 16.47% (3.12‚Äì3.68 GHz) with a peak gain of 7.84 dBic in the lower and upper bands, respectively.</t>
  </si>
  <si>
    <t>60007511;60009387;60007511;60007511;60068700;60007511</t>
  </si>
  <si>
    <t>56428813200;55740781100;7409390330;8335908000;35410875300;56380923200</t>
  </si>
  <si>
    <t>Altaf, Amir;Jung, Jin Woo;Yang, Youngoo;Lee, Kang Yoon;Yi, Sang Hwa;Hwang, Keum Cheol</t>
  </si>
  <si>
    <t>Changwon;Seoul;Seoul</t>
  </si>
  <si>
    <t>Korea Electrotechnology Research Institute;Dongguk University, Seoul;Sungkyunkwan University</t>
  </si>
  <si>
    <t>60068700;60009387;60007511</t>
  </si>
  <si>
    <t>A 3-D meandered probe-fed dual-band circularly polarized dielectric resonator antenna</t>
  </si>
  <si>
    <t>10.3390/s18082421</t>
  </si>
  <si>
    <t>2-s2.0-85050756484</t>
  </si>
  <si>
    <t>['wsn compared', 'super sensor', 'static relay', 'significant issues', 'preferable performance', 'past decades', 'extended simulations', 'employ uav', 'effective leverage', 'dimensional space', 'better position', 'base station', 'also given']</t>
  </si>
  <si>
    <t>Power consumption | Relay | Unmanned aerial vehicle | Wireless sensor networks</t>
  </si>
  <si>
    <t>Relay is one of the most significant issues in smart industrial wireless sensor networks (WSN) due to the low transmitting power of sensors. By relay, the signals of sensors can be concentrated at the relay and further transmitted to the base station for decreasing energy consumption in the system. In the past decades, the relay in WSN is generally one super sensor with large transmitting power. However, the placement of the super sensor is static, which leads to the instability of performance in WSN under the time-varying wireless environment. Fortunately, unmanned aerial vehicles (UAV) can provide an effective leverage to improve the environment-adaptation in WSN compared to the static relay in WSN. In this paper, we employ UAV as the relay in WSN, which can move in three-dimensional space to possess a better position to minimize the system power consumption. We use a simple case study to demonstrate the effectiveness of UAV in WSN. Extended simulations are also given to verify the preferable performance of the UAV based relay in WSN.</t>
  </si>
  <si>
    <t>60023380;60030838;60023813;60023380</t>
  </si>
  <si>
    <t>55462393400;57203512775;56237795400;46961320800</t>
  </si>
  <si>
    <t>Fu, Shu;Zhao, Lian;Su, Zhou;Jian, Xin</t>
  </si>
  <si>
    <t>Toronto;Shanghai;Chongqing</t>
  </si>
  <si>
    <t>Ryerson University;Shanghai University;Chongqing University</t>
  </si>
  <si>
    <t>60030838;60023813;60023380</t>
  </si>
  <si>
    <t>UAV based relay for wireless sensor networks in 5G systems</t>
  </si>
  <si>
    <t>10.3390/s18082413</t>
  </si>
  <si>
    <t>2-s2.0-85050758491</t>
  </si>
  <si>
    <t>['yields dual', 'wlan applications', 'resonance frequency', 'proposed antenna', 'miniaturized elc', 'elc resonator', 'current direction', 'compact size', 'based dual', 'band characteristics', 'band antenna', '8 mm3', '4 substrate']</t>
  </si>
  <si>
    <t>In this paper, a miniaturized ELC (Electric-inductive-capacitive) based dual-band antenna is proposed for WiMAX and WLAN Applications. The designed antenna consists of a ring monopole antenna coupled with ELC resonator and partial rectangular ground plane, which is fed by 50Œ© microstrip transmission line. ELC metamaterial modifies the current direction and yields dual-band characteristics. The band characteristics of the ELC metamaterial element are explained in detail. The proposed antenna with a compact size of 30 √ó 30 √ó 0.8 mm3 is fabricated on a FR-4 substrate of thickness of 0.8¬†mm, with relative dielectric constant Œµr= 4.4 and loss tangent tan Œ¥ = 0.002. The experimental results cover the bandwidth of 500¬†MHz (3.57‚Äì4.04¬†GHz) and 860¬†MHz (4.73‚Äì5.59¬†GHz) with a resonance frequency of 3.74 and 5.1¬†GHz, respectively, which is suitable for WiMAX and WLAN applications.</t>
  </si>
  <si>
    <t>60111767;60005630;60005630</t>
  </si>
  <si>
    <t>57197820226;56712033100;24172394400</t>
  </si>
  <si>
    <t>Daniel, R. Samson;Pandeeswari, R.;Raghavan, S.</t>
  </si>
  <si>
    <t>Tiruchirappalli;Tiruchirappalli</t>
  </si>
  <si>
    <t>K.Ramakrishnan College of Engineering;National Institute of Technology Tiruchirappalli</t>
  </si>
  <si>
    <t>60111767;60005630</t>
  </si>
  <si>
    <t>Daniel R.</t>
  </si>
  <si>
    <t>Dual-band monopole antenna loaded with ELC metamaterial resonator for WiMAX and WLAN applications</t>
  </si>
  <si>
    <t>10.1007/s00339-018-1985-7</t>
  </si>
  <si>
    <t>2-s2.0-85050771120</t>
  </si>
  <si>
    <t>['wlan bands', 'upper band', 'term evolution', 'slotted split', 'ratio bandwidths', 'providing dual', 'measurements indicated', 'measured 3', 'lte ),', 'lower band', 'impedance bandwidth', 'good agreement', 'entire 1', 'db axial', 'band resonance', 'band coverage', 'band 3', 'antenna featured', 'antenna consists', '4g lte']</t>
  </si>
  <si>
    <t>The design of a dual-band circularly polarized wearable textile antenna is presented. The antenna consists of a slotted split-ring textile patch with a full ground plane. It features a 46 √ó 46¬†mm2 square patch over 70 √ó 70¬†mm2 ground plane using a 3-mm felt substrate. The proposed square radiator is modified using slotted split-ring to cater for dual-band resonance. The antenna is capable of providing dual-band coverage for the entire 1.8 and 2.6¬†GHz for the Fourth-Generation (4G) Long-Term Evolution (LTE), and for the 2.45-GHz Wireless Local Area Network (WLAN) applications. The antenna featured an impedance bandwidth of 70¬†MHz (1.76‚Äì1.83¬†GHz) in the 4G LTE (Band 3) and 400¬†MHz (2.36‚Äì2.76¬†GHz) in the Industrial, Medical and Scientific (ISM) band. The measured 3-dB axial-ratio bandwidths are 2.8% (in the lower band) and 4.2% (in the upper band) with a maximum realized gain of 3.2¬†dB at 2.45¬†GHz. Simulations and measurements indicated a good agreement with suitability to be applied in the 4G and WLAN bands.</t>
  </si>
  <si>
    <t>60090652;60090652;60090652;60090652;60070814;60090652</t>
  </si>
  <si>
    <t>57190367450;57202496362;56456741800;54915241200;57190306394;57215068206</t>
  </si>
  <si>
    <t>Mohammad, Eissa A.;Rahim, Hasliza A.;Soh, Ping Jack;Jamlos, Mohd Faizal;Abdulmalek, Mohamedfareq;Lee, Yeng Seng</t>
  </si>
  <si>
    <t>Arau;Dubai</t>
  </si>
  <si>
    <t>Universiti Malaysia Perlis;University of Wollongong in Dubai</t>
  </si>
  <si>
    <t>60090652;60070814</t>
  </si>
  <si>
    <t>Mohammad E.A.</t>
  </si>
  <si>
    <t>Dual-band circularly polarized textile antenna with split-ring slot for off-body 4G LTE and WLAN applications</t>
  </si>
  <si>
    <t>10.1007/s00339-018-1991-9</t>
  </si>
  <si>
    <t>2-s2.0-85050791515</t>
  </si>
  <si>
    <t>HR0011-12-2-0007</t>
  </si>
  <si>
    <t>['virtual object', 'viewing angle', 'system serves', 'phased array', 'mobile devices', 'implementing projection', 'horizontal parallax', 'different angle', 'compact chip', '5 ¬∞']</t>
  </si>
  <si>
    <t>We demonstrate a chip-scale autostereoscopic image projection system that utilizes a system of multiple integrated visible light optical phased arrays to reconstruct virtual light fields. Each phased array in this system serves as a micro-projector that illuminates the desired virtual object from a different angle. This recreates the virtual object in space with continuous parallax observable by the human visual system. In this work, a static virtual image with horizontal parallax and a viewing angle of 5¬∞ was generated with an array of 16 integrated silicon nitride phased arrays with a 635 nm operating wavelength. Each phased array is comprised of 32 √ó 32 optical antennas with passively encoded relative phases. The presented device demonstrates the promise of integrated visible light phased array platforms for implementing projection-based autostereoscopic displays in compact chip-scale platforms suitable for mobile devices.</t>
  </si>
  <si>
    <t>3678-3681</t>
  </si>
  <si>
    <t>55844890500;55247301300;7201590642</t>
  </si>
  <si>
    <t>Raval, Manan;Yaacobi, Ami;Watts, Michael R.</t>
  </si>
  <si>
    <t>Raval M.</t>
  </si>
  <si>
    <t>Integrated visible light phased array system for autostereoscopic image projection</t>
  </si>
  <si>
    <t>10.1364/OL.43.003678</t>
  </si>
  <si>
    <t>2-s2.0-85050909940</t>
  </si>
  <si>
    <t>['vehicle dynamics', 'trajectory tracking', 'take advantage', 'standard multirotor', 'special class', 'paper addresses', 'optimal solution', 'hexrotor prototype', 'experimental results', 'demonstrated using', 'demonstrate feasibility', 'controller complexity', 'control allocation', 'airframe inherently']</t>
  </si>
  <si>
    <t>This paper addresses the issue of controller complexity for multirotor aerial manipulator (AM) implementation by utilizing a special class of fully actuated hexrotor within the framework of a firmware, which allows standard multirotor actuation modes. Using this platform, manipulator and vehicle dynamics are decoupled, making the airframe inherently more robust than standard multirotor for trajectory tracking in AM applications. Furthermore, its unique design allows for the implementation of modular control strategies. The proposed rotor orientation model makes it possible to decouple the dynamics, allowing full analytical development of the optimal solution. A methodology for analysis, control allocation, and design of this special class of hexrotor is presented, and the implementation of a custom flight stack is demonstrated using a hexrotor prototype in closed-loop flight testing. The flight stack developed is compliant with the open-source ArduPilot Mega (APM) firmware, allowing it to take advantage of all generic multirotor control algorithms. Experimental results are presented to demonstrate feasibility of the system.</t>
  </si>
  <si>
    <t>60031892;60025488;60031892</t>
  </si>
  <si>
    <t>57188746958;6508053506;7007024732</t>
  </si>
  <si>
    <t>Lee, Jameson Y.S.;Leang, Kam K.;Yim, Woosoon</t>
  </si>
  <si>
    <t>Las Vegas;Salt Lake City</t>
  </si>
  <si>
    <t>University of Nevada, Las Vegas;The University of Utah</t>
  </si>
  <si>
    <t>60031892;60025488</t>
  </si>
  <si>
    <t>Design and control of a fully- actuated hexrotor for aerial manipulation applications</t>
  </si>
  <si>
    <t>10.1115/1.4039854</t>
  </si>
  <si>
    <t>2-s2.0-85050954639</t>
  </si>
  <si>
    <t>2018T110426</t>
  </si>
  <si>
    <t>['tractable problem', 'system performance', 'sum rate', 'sight connectivity', 'relaying network', 'proposed algorithm', 'optimal solution', 'objective function', 'mobile users', 'mobile relay', 'first prove', 'finite number', 'equivalently solving', 'efficient algorithm', 'converge within', 'complicated constraints', 'communication links', 'challenging problem', 'causality constraint', 'boundless applications']</t>
  </si>
  <si>
    <t>3D location optimization | power control | relay | Unmanned aerial vehicle (UAV) communication</t>
  </si>
  <si>
    <t>Communication and networking with unmanned aerial vehicles (UAVs) has attracted increasing attention due to their boundless applications in photography, agriculture, surveillance, and numerous public services. Employing the UAV as a mobile relay is promising to boost the coverage and capacity of the network and shows many advantages over conventional communication networks. In this paper, we investigate joint 3-D location and transmit power optimization of the UAV to accommodate the relaying network with multiple mobile users. The objective is to maximize the sum rate of all the mobile users, subjects to the constraints on line-of-sight connectivity for communication links, information-causality constraint, as well as the strict data rate fairness requirement of all users. However, this challenging problem has non-convex objective function, complicated constraints, and strongly coupled variables. To address this problem, we first prove that the optimal solution to the original sum rate maximization problem can be obtained by equivalently solving a more tractable problem. Then, we develop an efficient algorithm by leveraging the alternating descent framework and successive convex approximation method. Next, we show that the proposed algorithm iteratively improves the objective function and is guaranteed to converge within a finite number of iterations. Furthermore, simulation results demonstrate the effectiveness of the proposed algorithm and reveal the impacts of various parameter configurations on the system performance.</t>
  </si>
  <si>
    <t>43113-43124</t>
  </si>
  <si>
    <t>60069734;60069734;60069734-60005244;60021666</t>
  </si>
  <si>
    <t>56645641400;8937504400;35731408800;8061868700</t>
  </si>
  <si>
    <t>Xue, Zhen;Wang, Jinlong;Ding, Guoru;Wu, Qihui</t>
  </si>
  <si>
    <t>Chongqing;Nanjing;Nanjing</t>
  </si>
  <si>
    <t>Logistical Engineering University China;Nanjing University of Aeronautics and Astronautics;Southeast University</t>
  </si>
  <si>
    <t>60069734;60021666;60005244</t>
  </si>
  <si>
    <t>Joint 3D location and power optimization for UAV-enabled relaying systems</t>
  </si>
  <si>
    <t>10.1109/ACCESS.2018.2862385</t>
  </si>
  <si>
    <t>2-s2.0-85050970624</t>
  </si>
  <si>
    <t>JCYJ20170817114522834</t>
  </si>
  <si>
    <t>['uav access', 'transmission radian', 'shadowing effect', 'sensing slots', 'sensing radian', 'pu locating', 'optimization problem', 'multipath fading', 'interference throughput', 'idle spectrum', 'flight period', 'fading channel', 'effective throughput', 'detection performance', 'decreased due', 'cr ),', 'cognitive radio', 'based cr']</t>
  </si>
  <si>
    <t>joint optimization | throughput | UAV | virtual cooperative spectrum sensing</t>
  </si>
  <si>
    <t>In cognitive radio (CR), the detection performance of traditional spectrum sensing may be decreased due to the multipath fading and shadowing effect. However, unmanned aerial vehicle (UAV) can receive a higher strength signal without suffering severe fading and shadowing. In this paper, an UAV-based CR is proposed to improve spectrum sensing performance and access the idle spectrum. The UAV performs circular flight with the PU locating at the center, and the flight period is divided into sensing radian and transmission radian. Only when the absence of the PU has been detected within sensing radian can the UAV access the spectrum. The spectrum sensing optimization is formulated as an optimization problem, which seeks to maximize the effective throughput of the UAV by optimizing the sensing radian subject to the constraint of the interference throughput. Then, virtual cooperative spectrum sensing is proposed to improve sensing performance in fading channel, and the effective throughput is maximized by jointly optimizing local sensing radian and the number of sensing slots. The simulation results show that better UAV transmission performance can be obtained by optimizing spectrum sensing, and the virtual cooperative spectrum sensing outperforms the single spectrum sensing especially in deep fading channel.</t>
  </si>
  <si>
    <t>44002-44009</t>
  </si>
  <si>
    <t>60004538;60104000;60004538;60004538</t>
  </si>
  <si>
    <t>56098131900;23018398100;55596765100;55041013900</t>
  </si>
  <si>
    <t>Liu, Xin;Guan, Mingxiang;Zhang, Xueyan;Ding, Hua</t>
  </si>
  <si>
    <t>Shenzhen;Dalian</t>
  </si>
  <si>
    <t>ShenZhen Institute of Information Technology;Dalian University of Technology</t>
  </si>
  <si>
    <t>60104000;60004538</t>
  </si>
  <si>
    <t>Spectrum sensing optimization in an UAV-based cognitive radio</t>
  </si>
  <si>
    <t>10.1109/ACCESS.2018.2862424</t>
  </si>
  <si>
    <t>2-s2.0-85050971826</t>
  </si>
  <si>
    <t>['zapotec village', 'using open', 'technological creativity', 'technical processes', 'technical assistance', 'source software', 'social contexts', 'reciprocal labour', 'network might', 'mutual aid', 'mexican state', 'many years', 'long process', 'latest innovation', 'indigenous patterns', 'global reach', 'creative problem', 'challenges facing', 'broad historical', 'base station', 'article reviews', 'article concludes', 'also places']</t>
  </si>
  <si>
    <t>In 2013, a Zapotec village in the Mexican state of Oaxaca drew international attention when its citizens successfully created an autonomous mobile phone network. Using open-source software and with technical assistance from an NGO (non-governmental organization), the people of Talea de Castro obtained antennae, a base station and software that enabled them to build a fully functional mobile network with global reach. This article examines theoretical questions about the nature of innovation and the conditions that might help promote it. It also places the network in broad historical and social contexts. The article reviews the political, legal and technical processes by which villagers were able to create the network. For many years, Talea has been a centre of technological creativity and experimentation. The network might be seen as the village's latest innovation in a centuries-long process in which creative problem-solving is integrated with indigenous patterns of mutual aid, reciprocal labour and cooperativism. The article concludes with a discussion of the challenges facing the network and its users.</t>
  </si>
  <si>
    <t>0268540X</t>
  </si>
  <si>
    <t>Anthropology Today</t>
  </si>
  <si>
    <t>Gonz√°lez, Roberto J.</t>
  </si>
  <si>
    <t>San Jose</t>
  </si>
  <si>
    <t>San Jose State University</t>
  </si>
  <si>
    <t>Gonz√°lez R.</t>
  </si>
  <si>
    <t>Zapotec innovation in a Mexican village: Building an autonomous mobile network</t>
  </si>
  <si>
    <t>10.1111/1467-8322.12446</t>
  </si>
  <si>
    <t>2-s2.0-85050976079</t>
  </si>
  <si>
    <t>CSTC2017jcyjAX0342</t>
  </si>
  <si>
    <t>['stress response', 'significant effects', 'reduced growth', 'ph dependent', 'ph 4', 'ph 10', 'osmotic stress', 'minor effects', 'increased sensitivity', 'glucanosyltransferase gene', 'glucan antibody', 'fungal sensitivity', 'data show', 'congo red', 'complemented strains', 'cell walls', 'cell wall', 'carbohydrate content', 'calcofluor white', 'bbgas3 resulted', 'bbgas3 expression', 'bbgas3 acts', 'bbgas3 ).', 'alkaline ph', 'alkaline conditions', 'activates genes', 'acidic ph', '6 ).', '10 ).']</t>
  </si>
  <si>
    <t>Alkaline tolerance | Beauveria bassiana | Cell wall integrity | Filamentous fungi | High pH | Œ≤ -1,3-glycanosyltransferase</t>
  </si>
  <si>
    <t>Fungal Œ≤-1,3-glucanosyltransferases are cell wall-remodeling enzymes implicated in stress response, cell wall integrity, and virulence, with most fungal genomes containing multiple members. The insect-pathogenic fungus Beauveria bassiana displays robust growth over a wide pH range (pH 4 to 10). A random insertion mutant library screening for increased sensitivity to alkaline (pH 10) growth conditions resulted in the identification and mapping of a mutant to a Œ≤-1,3-glucanosyltransferase gene (Bbgas3). Bbgas3 expression was pH dependent and regulated by the PacC transcription factor, which activates genes in response to neutral/alkaline growth conditions. Targeted gene knockout of Bbgas3 resulted in reduced growth under alkaline conditions, with only minor effects of increased sensitivity to cell wall stress (Congo red and calcofluor white) and no significant effects on fungal sensitivity to oxidative or osmotic stress. The cell walls of ŒîBbgas3 aerial conidia were thinner than those of the wild-type and complemented strains in response to alkaline conditions, and Œ≤-1,3-glucan antibody and lectin staining revealed alterations in cell surface carbohydrate epitopes. The ŒîBbgas3 mutant displayed alterations in cell wall chitin and carbohydrate content in response to alkaline pH. Insect bioassays revealed impaired virulence for the ŒîBbgas3 mutant depending upon the pH of the media on which the conidia were grown and harvested. Unexpectedly, a decreased median lethal time to kill (LT50, i.e., increased virulence) was seen for the mutant using intrahemocoel injection assays using conidia grown at acidic pH (5.6). These data show that BbGas3 acts as a pH-responsive cell wall-remodeling enzyme involved in resistance to extreme pH (&gt; 9).</t>
  </si>
  <si>
    <t>e01086-18</t>
  </si>
  <si>
    <t>60122052;60122052;60122052;60122052;60122052;60122052;60013959</t>
  </si>
  <si>
    <t>24067249900;57203224687;57200083837;57203227355;57203221552;56271020600;6603839156</t>
  </si>
  <si>
    <t>Luo, Zhibing;Zhang, Tongbing;Liu, Pengfei;Bai, Yuting;Chen, Qiyan;Zhang, Yongjun;Keyhani, Nemat O.</t>
  </si>
  <si>
    <t>Chongqing;Gainesville</t>
  </si>
  <si>
    <t>Southwest University;University of Florida</t>
  </si>
  <si>
    <t>60122052;60013959</t>
  </si>
  <si>
    <t>The Beauveria bassiana Gas3 Œ≤-glucanosyltransferase contributes to fungal adaptation to extreme alkaline conditions</t>
  </si>
  <si>
    <t>10.1128/AEM.01086-18</t>
  </si>
  <si>
    <t>2-s2.0-85050984949</t>
  </si>
  <si>
    <t>['world problems', 'wherever possible', 'two respects', 'thereby lowering', 'theoretical tools', 'technology depends', 'task allocation', 'subsystem technologies', 'specifically focusing', 'solve real', 'processing hardware', 'paper reviews', 'paper focus', 'overall objectives', 'often organized', 'main sections', 'innovative application', 'individual members', 'individual areas', 'increasing steadily', 'improving performance', 'human operator', 'hierarchical fashion', 'falling prices', 'extra layer', 'every level', 'distributed sensing', 'dimensional space', 'based vehicles', 'aerial swarms', 'aerial robots', 'adversarial control', 'achieved efficiently']</t>
  </si>
  <si>
    <t>Aerial robotics | distributed robot systems | networked robots</t>
  </si>
  <si>
    <t>The use of aerial swarms to solve real-world problems has been increasing steadily, accompanied by falling prices and improving performance of communication, sensing, and processing hardware. The commoditization of hardware has reduced unit costs, thereby lowering the barriers to entry to the field of aerial swarm robotics. A key enabling technology for swarms is the family of algorithms that allow the individual members of the swarm to communicate and allocate tasks amongst themselves, plan their trajectories, and coordinate their flight in such a way that the overall objectives of the swarm are achieved efficiently. These algorithms, often organized in a hierarchical fashion, endow the swarm with autonomy at every level, and the role of a human operator can be reduced, in principle, to interactions at a higher level without direct intervention. This technology depends on the clever and innovative application of theoretical tools from control and estimation. This paper reviews the state of the art of these theoretical tools, specifically focusing on how they have been developed for, and applied to, aerial swarms. Aerial swarms differ from swarms of ground-based vehicles in two respects: they operate in a three-dimensional space and the dynamics of individual vehicles adds an extra layer of complexity. We review dynamic modeling and conditions for stability and controllability that are essential in order to achieve cooperative flight and distributed sensing. The main sections of this paper focus on major results covering trajectory generation, task allocation, adversarial control, distributed sensing, monitoring, and mapping. Wherever possible, we indicate how the physics and subsystem technologies of aerial robots are brought to bear on these individual areas.</t>
  </si>
  <si>
    <t>837-855</t>
  </si>
  <si>
    <t>60031581;60015150;60030398;60008592;60006297</t>
  </si>
  <si>
    <t>7404293169;10241128000;55605182100;55325638900;57202530488</t>
  </si>
  <si>
    <t>Chung, Soon Jo;Paranjape, Aditya Avinash;Dames, Philip;Shen, Shaojie;Kumar, Vijay</t>
  </si>
  <si>
    <t>United States;United States;United Kingdom;Hong Kong;United States</t>
  </si>
  <si>
    <t>Pasadena;Philadelphia;London;Hong Kong;Philadelphia</t>
  </si>
  <si>
    <t>California Institute of Technology;Temple University;Imperial College London;Hong Kong University of Science and Technology;University of Pennsylvania</t>
  </si>
  <si>
    <t>60031581;60030398;60015150;60008592;60006297</t>
  </si>
  <si>
    <t>Chung S.J.</t>
  </si>
  <si>
    <t>A Survey on Aerial Swarm Robotics</t>
  </si>
  <si>
    <t>10.1109/TRO.2018.2857475</t>
  </si>
  <si>
    <t>2-s2.0-85051001182</t>
  </si>
  <si>
    <t>['widely used', 'wide range', 'wake stretching', 'unsteady cases', 'speed aircraft', 'specific purpose', 'power generation', 'paper presents', 'line theory', 'lifting surface', 'includes features', 'general lifting', 'experimental data', 'accurately analysing']</t>
  </si>
  <si>
    <t>2D-3D coupling | flapping wing | horizontal-axis wind turbine | Lifting-line model | lifting-surface aerodynamics | unsteady lifting line</t>
  </si>
  <si>
    <t>The lifting-line theory is widely used for obtaining aerodynamic performance results in various engineering fields, from aircraft conceptual design to wind-power generation. Many different models were proposed, each tailored for a specific purpose, thus having a rather narrow applicability range. This paper presents a general lifting-line model capable of accurately analysing a wide range of engineering problems involving lifting surfaces, both steady-state and unsteady cases. It can be used for lifting surface with sweep, dihedral, twisting and winglets and includes features such as non-linear viscous corrections, unsteady and quasi-steady force calculation, stable wake relaxation through fictitious time marching and wake stretching and dissipation. Possible applications include wing design for low-speed aircraft and unmanned aerial vehicles, the study of high-frequency avian flapping flight or wind-turbine blade design and analysis. Several validation studies are performed, both steady-state and unsteady, the method showing good agreement with experimental data or numerical results obtained with more computationally expensive methods.</t>
  </si>
  <si>
    <t>1199-1228</t>
  </si>
  <si>
    <t>Sugar-Gabor, O.</t>
  </si>
  <si>
    <t>Salford</t>
  </si>
  <si>
    <t>University of Salford</t>
  </si>
  <si>
    <t>Sugar-Gabor O.</t>
  </si>
  <si>
    <t>A general numerical unsteady non-linear lifting line model for engineering aerodynamics studies</t>
  </si>
  <si>
    <t>S000192401800057X</t>
  </si>
  <si>
    <t>10.1017/aer.2018.57</t>
  </si>
  <si>
    <t>2-s2.0-85051035188</t>
  </si>
  <si>
    <t>['waypoint algorithm', 'unique contribution', 'several facets', 'robotic pursuer', 'rigorous analysis', 'performance using', 'order modeling', 'herding algorithm', 'flocking model', 'experimental demonstration', 'dynamic model', 'designed using', 'designated volume', 'derive bounds', 'birds away']</t>
  </si>
  <si>
    <t>Aerial robotics | biologically inspired robots | field robots | motion control</t>
  </si>
  <si>
    <t>In this paper, we derive an algorithm for enabling a single robotic unmanned aerial vehicle to herd a flock of birds away from a designated volume of space, such as the air space around an airport. The herding algorithm, referred to as the m-waypoint algorithm, is designed using a dynamic model of bird flocking based on Reynolds' rules. We derive bounds on its performance using a combination of reduced-order modeling of the flock's motion, heuristics, and rigorous analysis. A unique contribution of the paper is the experimental demonstration of several facets of the herding algorithm on flocks of live birds reacting to a robotic pursuer. The experiments allow us to estimate several parameters of the flocking model, and especially the interaction between the pursuer and the flock. The herding algorithm is also demonstrated using numerical simulations.</t>
  </si>
  <si>
    <t>901-915</t>
  </si>
  <si>
    <t>60015150;60031581;60031581;60032144</t>
  </si>
  <si>
    <t>10241128000;7404293169;56399585400;35231144100</t>
  </si>
  <si>
    <t>Paranjape, Aditya A.;Chung, Soon Jo;Kim, Kyunam;Shim, David Hyunchul</t>
  </si>
  <si>
    <t>South Korea;United States;United Kingdom</t>
  </si>
  <si>
    <t>Daejeon;Pasadena;London</t>
  </si>
  <si>
    <t>Korea Advanced Institute of Science and Technology;California Institute of Technology;Imperial College London</t>
  </si>
  <si>
    <t>60032144;60031581;60015150</t>
  </si>
  <si>
    <t>Paranjape A.A.</t>
  </si>
  <si>
    <t>Robotic Herding of a Flock of Birds Using an Unmanned Aerial Vehicle</t>
  </si>
  <si>
    <t>10.1109/TRO.2018.2853610</t>
  </si>
  <si>
    <t>2-s2.0-85051036958</t>
  </si>
  <si>
    <t>['study discusses', 'power density', 'lower frequencies', 'higher compared', 'computationally demonstrate', '9 elements', '30 ghz', '10 ghz', '1 cm2']</t>
  </si>
  <si>
    <t>5th generation wireless system | Incident power density | Patch antenna array | RF exposure | Safety standards</t>
  </si>
  <si>
    <t>This study discusses an area-averaged incident power density to estimate surface temperature elevation from patch antenna arrays with 4 and 9 elements at the frequencies above 10 GHz. We computationally demonstrate that a smaller averaging area (1 cm2) of power density should be considered at the frequency of 30 GHz or higher compared with that at lower frequencies (4 cm2).</t>
  </si>
  <si>
    <t>60024751;60024751;60024751;60025555;60025555</t>
  </si>
  <si>
    <t>57203267455;56102532400;7202188563;35555425400;8986675900</t>
  </si>
  <si>
    <t>Funahashi, Daisuke;Ito, Takahiro;Hirata, Akimasa;Iyama, Takahiro;Onishi, Teruo</t>
  </si>
  <si>
    <t>Nippon Telegraph and Telephone Corporation;Nagoya Institute of Technology</t>
  </si>
  <si>
    <t>60025555;60024751</t>
  </si>
  <si>
    <t>Averaging area of incident power density for human exposure from patch antenna arrays</t>
  </si>
  <si>
    <t>10.1587/transele.E101.C.644</t>
  </si>
  <si>
    <t>2-s2.0-85051068002</t>
  </si>
  <si>
    <t>['west greenland', 'vertically beneath', 'use simulations', 'store glacier', 'stationary 16', 'sensitive radio', 'potential deviation', 'millimetre accuracy', 'layer depth', 'internal reflectors', 'internal layers', 'identify configurations', 'glacier bed', 'future deployments', 'englacial layers', 'echo sounder', 'dimensional orientation', 'configuration could', 'basal geometry', 'associated reflections', 'array configuration', 'antenna array', 'accurately image']</t>
  </si>
  <si>
    <t>Arctic glaciology | glaciological instruments and methods | ground-penetrating radar | radio-echo sounding</t>
  </si>
  <si>
    <t>The phase-sensitive radio-echo sounder (pRES) is a powerful new instrument that can measure the depth of internal layers and the glacier bed to millimetre accuracy. We use a stationary 16-antenna pRES array on Store Glacier in West Greenland to measure the three-dimensional orientation of dipping internal reflectors, extending the capabilities of pRES beyond conventional depth sounding. This novel technique portrays the effectiveness of pRES in deriving the orientation of dipping internal layers that may complement profiles obtained through other geophysical surveying methods. Deriving ice vertical strain rates from changes in layer depth as measured by a sequence of pRES observations assumes that the internal reflections come from vertically beneath the antenna. By revealing the orientation of internal reflectors and the potential deviation from nadir of their associated reflections, the use of an antenna array can correct this assumption. While the array configuration was able to resolve the geometry of englacial layers, the same configuration could not be used to accurately image the glacier bed. Here, we use simulations of the performance of different array geometries to identify configurations that can be tailored to study different types of basal geometry for future deployments.</t>
  </si>
  <si>
    <t>649-660</t>
  </si>
  <si>
    <t>Journal of Glaciology</t>
  </si>
  <si>
    <t>60101625-60025990;60012708;60101625;60022148;60025990;60022148;60030514;60030514;60021255</t>
  </si>
  <si>
    <t>57200792598;54279389300;8688065800;57198996462;7006627466;35087329300;55341628800;7006784679;7202634102</t>
  </si>
  <si>
    <t>Young, Tun Jan;Schroeder, Dustin M.;Christoffersen, Poul;Lok, Lai Bun;Nicholls, Keith W.;Brennan, Paul V.;Doyle, Samuel H.;Hubbard, Bryn;Hubbard, Alun</t>
  </si>
  <si>
    <t>United Kingdom;United Kingdom;United Kingdom;United Kingdom;Norway;United States</t>
  </si>
  <si>
    <t>Cambridge;Aberystwyth;Cambridge;London;Tromso;Palo Alto</t>
  </si>
  <si>
    <t>Scott Polar Research Institute;Aberystwyth University;British Antarctic Survey;University College London;UiT The Arctic University of Norway;Stanford University</t>
  </si>
  <si>
    <t>60101625;60030514;60025990;60022148;60021255;60012708</t>
  </si>
  <si>
    <t>Young T.</t>
  </si>
  <si>
    <t>Resolving the internal and basal geometry of ice masses using imaging phase-sensitive radar</t>
  </si>
  <si>
    <t>S0022143018000540</t>
  </si>
  <si>
    <t>10.1017/jog.2018.54</t>
  </si>
  <si>
    <t>2-s2.0-85051071908</t>
  </si>
  <si>
    <t>GUP-2017-095</t>
  </si>
  <si>
    <t>['total efficiency', 'solar panel', 'remote sensing', 'radiating element', 'proposed antenna', 'paper proposes', 'open space', 'nanosatellite structure', 'main source', 'lower ultra', 'high frequency', 'ground plane', 'geological changes', 'efficient methods', 'crucial limitations', 'challenges addressed', 'antenna consists', 'antenna achieved', '6 db', '5 mm', '5 mhz', '0 mhz']</t>
  </si>
  <si>
    <t>Deployment free | Modified PIFA | Nanosatellite | Remote sensing CubeSat | UHF antenna | UHF communication</t>
  </si>
  <si>
    <t>One of the most efficient methods to observe the impact of geographical, environmental, and geological changes is remote sensing. Nowadays, nanosatellites are being used to observe climate change using remote sensing technology. Communication between a remote sensing nanosatellite and Earth significantly depends upon antenna systems. Body-mounted solar panels are the main source of satellite operating power unless deployable solar panels are used. Lower ultra-high frequency (UHF) nanosatellite antenna design is a crucial challenge due to the physical size constraint and the need for solar panel integration. Moreover, nanosatellite space missions are vulnerable because of antenna and solar panel deployment complexity. This paper proposes a solar panel-integrated modified planner inverted F antenna (PIFA) to mitigate these crucial limitations. The antenna consists of a slotted rectangular radiating patch with coaxial probe feeding and a rectangular ground plane. The proposed antenna has achieved a ‚àí10 dB impedance bandwidth of 6.0 MHz (447.5 MHz‚Äì453.5 MHz) with a smallsized (80 mm√ó 90 mm√ó 0.5 mm) radiating element. In addition, the antenna achieved a maximum realized gain of 0.6 dB and a total efficiency of 67.45% with the nanosatellite structure and a solar panel. The challenges addressed by the proposed antenna are to ensure solar panel placement between the radiating element and the ground plane, and provide approximately 55% open space to allow solar irradiance into the solar panel.</t>
  </si>
  <si>
    <t>56373006300;55328836300;57201465737;7401727758</t>
  </si>
  <si>
    <t>Alam, Touhidul;Islam, Mohammad Tariqul;Amanath Ullah, M. D.;Cho, Mengu</t>
  </si>
  <si>
    <t>A solar panel-integrated modified planner inverted F antenna for low earth orbit remote sensing nanosatellite communication system</t>
  </si>
  <si>
    <t>10.3390/s18082480</t>
  </si>
  <si>
    <t>2-s2.0-85051072976</t>
  </si>
  <si>
    <t>NTNU</t>
  </si>
  <si>
    <t>['wing uav', 'uavs offer', 'solution presented', 'simplifies integration', 'sensor systems', 'sensor measurements', 'navigation systems', 'measurement resolution', 'limited flexibility', 'implementation named', 'highly accurate', 'high dynamics', 'gnss receiver', 'facto method', 'complex sensors', 'clock drift', 'changing sensors', 'baseline sensor', 'associated timestamp', '10 nanoseconds']</t>
  </si>
  <si>
    <t>Drones | Reconfigurable sensor systems | Robot navigation | Sensor synchronization</t>
  </si>
  <si>
    <t>As the use of unmanned aerial vehicles (UAVs) for industrial use increases, so are the demands for highly accurate navigation solutions, and with the high dynamics that UAVs offer, the accuracy of a measurement does not only depend on the value of the measurement, but also the accuracy of the associated timestamp. Sensor timing using dedicated hardware is the de-facto method to achieve optimal sensor performance, but the solutions available today have limited flexibility and requires much effort when changing sensors. This article presents requirements and suggestions for a highly accurate, reconfigurable sensor timing system that simplifies integration of sensor systems and navigation systems for UAVs. Both typical avionics sensors, like GNSS receivers and IMUs, and more complex sensors, such as cameras, are supported. To verify the design, an implementation named the SenTiBoard was created, along with a software support package and a baseline sensor-suite. With the solution presented in this paper we get a measurement resolution of 10 nanoseconds and we can transfer up to 7.6 megabytes per second. If the sensor suite includes a GNSS receiver with a pulse-per-second (PPS) reference, the sensor measurements can be related to an absolute time reference (UTC) with a clock drift of 1.9 microseconds per second RMS. An experiment was carried out, using a Mini Cruiser fixed-wing UAV, where errors in georeferencing infrared images were reduced with a factor of 4 when compared to a software synchronization method.</t>
  </si>
  <si>
    <t>60013141;60013141</t>
  </si>
  <si>
    <t>56567985300;55950927300</t>
  </si>
  <si>
    <t>Albrektsen, Sigurd M.;Johansen, Tor Arne</t>
  </si>
  <si>
    <t>Albrektsen S.</t>
  </si>
  <si>
    <t>User-configurable timing and navigation for UAVs</t>
  </si>
  <si>
    <t>10.3390/s18082468</t>
  </si>
  <si>
    <t>2-s2.0-85051101346</t>
  </si>
  <si>
    <t>['viable trajectory', 'viable path', 'underlying environment', 'source point', 'safe distance', 'preventing collisions', 'paper presents', 'obstacles present', 'new approach', 'new algorithms', 'modified algorithm', 'give solutions', 'deterministic ways', 'considered np', 'bbo algorithm']</t>
  </si>
  <si>
    <t>Glowworm swarm optimization | Meta-heuristics | Path planning | Robotics | Swarm intelligence</t>
  </si>
  <si>
    <t>Robot path planning is a task to determine the most viable path between a source and destination while preventing collisions in the underlying environment. This task has always been characterized as a high dimensional optimization problem and is considered NP-Hard. There have been several algorithms proposed which give solutions to path planning problem in deterministic and non-deterministic ways. The problem, however, is open to new algorithms that have potential to obtain better quality solutions with less time complexity. The paper presents a new approach to solving the 3-dimensional path planning problem for a flying vehicle whose task is to generate a viable trajectory for a source point to the destination point keeping a safe distance from the obstacles present in the way. A new algorithm based on discrete glowworm swarm optimization algorithm is applied to the problem. The modified algorithm is then compared with Dijkstra and meta-heuristic algorithms like PSO, IBA and BBO algorithm and their performance is compared to the path optimization problem.</t>
  </si>
  <si>
    <t>836-852</t>
  </si>
  <si>
    <t>60104282;60104282;60104282</t>
  </si>
  <si>
    <t>57200281150;57188965158;25958418600</t>
  </si>
  <si>
    <t>Pandey, Prashant;Shukla, Anupam;Tiwari, Ritu</t>
  </si>
  <si>
    <t>Institute of Information Technology and Management</t>
  </si>
  <si>
    <t>Pandey P.</t>
  </si>
  <si>
    <t>Three-dimensional path planning for unmanned aerial vehicles using glowworm swarm optimization algorithm</t>
  </si>
  <si>
    <t>10.1007/s13198-017-0663-z</t>
  </si>
  <si>
    <t>2-s2.0-85051114958</t>
  </si>
  <si>
    <t>['time increases', 'theoretical scaling', 'theoretical analyses', 'serious damages', 'qualitatively consistent', 'physical mechanism', 'minimum value', 'lhcd antenna', 'lhcd )-', 'hot spots', 'guard limiters', 'gradually increases', 'experimental scaling', 'decreases away', 'also presented']</t>
  </si>
  <si>
    <t>Hot spots induced by lower hybrid wave in experimental advanced superconducting tokamak tokamak have caused high performance experiment disruption and serious damages to the guard limiters. Experimental and theoretical analyses have been carried out to study its physical mechanism. Plasma density scan experiments indicate that the wall temperature within the hot spots enhanced by a factor of 5 and increases with the plasma density near the antenna. A lower hybrid current drive (LHCD)-only density climb experiment shows that the carbon impurity decreases to a minimum value at certain plasma density and then increases with the line averaged plasma density. A model has been developed to explain the mechanism of sputtering of graphite tiles due to hot spots as the plasma density near the LHCD antenna and the time increases. A theoretical scaling of the heat flux driven by LHCD is also presented and is consistent with the experimental scaling in the Tore Supra tokamak. The simulation results show that the total sputtering flux density has a minimum at a certain plasma density and gradually increases as the plasma density increases or decreases away from the minimum value, and the increase in parallel heat flux near the antenna would enhance the sputtering flux density. The sputtering flux density trend is qualitatively consistent with the density scan experiments. The simulated temporal evolution of sputtered flux implies that the chemical sputtering could be a candidate for the carbon impurity explosion.</t>
  </si>
  <si>
    <t>60020697;60020697;60020697;60020697;60020697;60020697;60020697;60020697;60020697;60020697;60020697;60003729;60003729;60033473;60020697-60015186;60020697;60020697;60020697;60020697;60020697;60020697;60020697;60020697;60020697;60020697;60020697;60020697;60020697;60020697;60020697</t>
  </si>
  <si>
    <t>55900917300;55726291800;7501414095;56589218500;52064049000;57193671320;56918769200;55547105842;55719287100;7102316730;7201999035;8306830000;56279072100;57208851358;7202240473;55573453500;15842162800;55631291400;15842354600;55619295141;35275274200;55918003500;56693439600;57208230695;57075015200;56196965900;57189076085;56404982800;36121780400;55628525553</t>
  </si>
  <si>
    <t>Li, Y. L.;Xu, G. S.;Wu, Z. W.;Zhang, B.;Zhang, L.;Yang, X. D.;Chen, M. W.;Zhang, T.;Liu, H. Q.;Wan, B. N.;Gong, X. Z.;Goniche, M.;Ekedahl, A.;Warrier, M.;Xiao, C.;Gao, W.;Ou, J.;Cao, L.;Liu, C. L.;Wang, M.;Li, M. H.;Li, Y. C.;Xu, Q.;Liang, Y. F.;Wang, L.;Sun, Z.;Xu, J. C.;Feng, W.;Yan, N.;Chen, R.</t>
  </si>
  <si>
    <t>India;China;Canada;France</t>
  </si>
  <si>
    <t>Mumbai;Hefei;Saskatoon;Saint Paul lez Durance</t>
  </si>
  <si>
    <t>Bhabha Atomic Research Centre;Institute of Plasma Physics Chinese Academy of Sciences;University of Saskatchewan;CEA Cadarache</t>
  </si>
  <si>
    <t>60033473;60020697;60015186;60003729</t>
  </si>
  <si>
    <t>Li Y.L.</t>
  </si>
  <si>
    <t>Hot spots induced by LHCD in the shadow of antenna limiters in the EAST tokamak</t>
  </si>
  <si>
    <t>10.1063/1.5019255</t>
  </si>
  <si>
    <t>2-s2.0-85051125622</t>
  </si>
  <si>
    <t>['synthetic diagnostics', 'measurement region', 'measured dependences', 'frequency shift', 'fast linear', 'dr experiment', 'determined using', 'born approximation', '2 tokamak']</t>
  </si>
  <si>
    <t>The fast linear (Born approximation) version of the X-mode Doppler reflectometry (DR) synthetic diagnostics is developed in the framework of the ELMFIRE global gyrokinetic modeling of the FT-2 tokamak ohmic discharge. The DR signal frequency spectra and the dependence of their frequency shift and shape on the probing antenna position are computed and shown to be similar to those measured in the high magnetic field side probing DR experiment at the FT-2 tokamak. The fluctuation poloidal velocities are determined using the DR experiment and synthetic diagnostics and shown to be within 15%. However, the computed and measured dependences of the DR signal power on the antenna position appear to be different presumably due to underestimation of the small-scale trapped electron mode turbulence component in the measurement region by the code.</t>
  </si>
  <si>
    <t>60000297;60000297;60000297;60000297;60103653;60000297;60103653;60103653</t>
  </si>
  <si>
    <t>8368302900;6602315544;7003363810;6603600927;56223664400;6701575167;6701431418;25028162900</t>
  </si>
  <si>
    <t>Altukhov, A. B.;Gurchenko, A. D.;Gusakov, E. Z.;Irzak, M. A.;Niskala, P.;Esipov, L. A.;Kiviniemi, T. P.;Leerink, S.</t>
  </si>
  <si>
    <t>Finland;Russian Federation</t>
  </si>
  <si>
    <t>Espoo;Saint Petersburg (ex Leningrad)</t>
  </si>
  <si>
    <t>Aalto University;Ioffe Institute</t>
  </si>
  <si>
    <t>60103653;60000297</t>
  </si>
  <si>
    <t>Altukhov A.</t>
  </si>
  <si>
    <t>Fast synthetic X-mode Doppler reflectometry diagnostics for the full-f global gyrokinetic modeling of the FT-2 tokamak</t>
  </si>
  <si>
    <t>10.1063/1.5034781</t>
  </si>
  <si>
    <t>2-s2.0-85051179912</t>
  </si>
  <si>
    <t>B0117161001</t>
  </si>
  <si>
    <t>['work presents', 'underground surveys', 'trapped victim', 'seismic design', 'radar antenna', 'phase difference', 'gyeongju earthquakes', 'gpr applications', 'building collapse']</t>
  </si>
  <si>
    <t>collapse | electromagnetic analysis | finite-difference time domain method | ground penetrating radar | rescue radar</t>
  </si>
  <si>
    <t>Since the Gyeongju earthquakes in 2016, there have been increased research interests in the areas of seismic design, building collapse, and rescue radar applications in Korea. Ground penetrating radar (GPR) is a nondestructive electromagnetic method that is used for underground surveys. To properly design ground penetrating radar that detects buried victims precisely, it is important to study electromagnetic wave propagation channel characteristics in advance. This work presents an electromagnetic propagation environment analysis of a trapped victim for GPR applications. In this study, we develop a realistic collapse model composed of layered reinforced concrete and a victim positioned horizontally. In addition, the effects of rebars and the distance between the radar antenna and target are investigated. The numerical analysis presents the electromagnetic wave propagation characteristics, including amplitude loss and phase difference, in the 450-MHz and 1,500-MHz frequency band, and it shows the electric field distribution in the environment.</t>
  </si>
  <si>
    <t>546-553</t>
  </si>
  <si>
    <t>60024872;60001558;60001558;60024872;60024872</t>
  </si>
  <si>
    <t>54414363100;57189046525;55688339300;35101591300;55844206500</t>
  </si>
  <si>
    <t>Kwon, Kyeol;Kim, Dong Kyoo;Choi, Youngwoo;Cho, Jeahoon;Jung, Kyung Young</t>
  </si>
  <si>
    <t>Seoul;Daejeon</t>
  </si>
  <si>
    <t>Hanyang University;Electronics and Telecommunications Research Institute</t>
  </si>
  <si>
    <t>60024872;60001558</t>
  </si>
  <si>
    <t>Kwon K.</t>
  </si>
  <si>
    <t>Numerical study of electromagnetic wave propagation characteristics in collapsed building for rescue radar applications</t>
  </si>
  <si>
    <t>10.4218/etrij.2017-0288</t>
  </si>
  <si>
    <t>2-s2.0-85051212376</t>
  </si>
  <si>
    <t>NRF-2014R16A1030419</t>
  </si>
  <si>
    <t>['schottky diodes', 'plastic film', 'electroactive binder', 'direct current', 'coupled 13', '56 mhz', '5 vpp']</t>
  </si>
  <si>
    <t>energy-harvest | indium gallium zinc oxide | NFC | printed electronics | rectifier</t>
  </si>
  <si>
    <t>Formulating a high-performing semiconducting ink is crucial toward printing a diode for constructing a direct current (DC) power harvesting device, consisting of an antenna, a diode, and a capacitor, that can rectify the coupled weak near field communication (NFC) (13.56 MHz) signal (&lt;1.5 Vpp) generated from smartphones. To achieve such performance, indium gallium zinc oxide (IGZO)-based semiconducting ink is formulated by developing an electroactive binder, poly(4-styrene sulfonic acid). By reducing the turn-on voltage and providing a good rheological characteristic for printing metal insulator semiconductor-Schottky diodes on plastic film, the newly formulated IGZO ink is able to print a rectifier that can harvest DC voltage with 50% efficiency from the coupled 13.56 MHz signal (NFC) of a smartphone.</t>
  </si>
  <si>
    <t>2199160X</t>
  </si>
  <si>
    <t>Advanced Electronic Materials</t>
  </si>
  <si>
    <t>60001857;60001857;60001857;60001857;60001857;60031126;60031126;60001857</t>
  </si>
  <si>
    <t>57203310326;57203299553;57203307244;55713534400;57203309403;56447674300;7102254417;7201438038</t>
  </si>
  <si>
    <t>Rajbhandari, Grishmi;Vanaraj, Prince Wesley;Maskey, Bijendra Bishow;Park, Hyejin;Sapkota, Ashish;Jung, Younsu;Majima, Yutaka;Cho, Gyoujin</t>
  </si>
  <si>
    <t>Tokyo;Suncheon</t>
  </si>
  <si>
    <t>Tokyo Institute of Technology;Sunchon National University</t>
  </si>
  <si>
    <t>60031126;60001857</t>
  </si>
  <si>
    <t>Rajbhandari G.</t>
  </si>
  <si>
    <t>An Electroactive Binder in the Formulation of IGZO Ink to Print an IGZO-Based Rectifier for Harvesting Direct Current (DC) Power from the Near Field Communication (NFC) Signal of a Smartphone</t>
  </si>
  <si>
    <t>10.1002/aelm.201800078</t>
  </si>
  <si>
    <t>2-s2.0-85051222408</t>
  </si>
  <si>
    <t>['wide bandwidth', 'subwavelength footprint', 'proposed nanoantenna', 'large scalable', 'highly compatible', 'high gain', 'feeds light', 'dimensional arrays', 'array consists', '2 db', '1550 nm', '0 deg']</t>
  </si>
  <si>
    <t>hybrid plasmonics | integrated optics devices | nanoantenna array</t>
  </si>
  <si>
    <t>We propose a scheme for a large scalable and compact antenna array with subwavelength antenna spacing. In this scheme, the array consists of a series of hybrid plasmonic nanoantennas, which operate at 1550 nm and have a subwavelength footprint. In a wide bandwidth, the nanoantenna is highly compatible with a low-loss silicon waveguide, which feeds light from the bottom of the nanoantenna. Based on the proposed nanoantenna, two silicon photonic antenna arrays (1 √ó 8 and 8 √ó 8) are designed and investigated in detail. Both the one- and two-dimensional arrays can realize wide steering without grating lobes. For the 8 √ó 8 array, a high gain of 24.2 dB and wide steering range of 88.0 deg √ó 90.0 deg are achieved.</t>
  </si>
  <si>
    <t>116476812-107003670;116476812-107003670;116476812-107003670;116476812-107003670</t>
  </si>
  <si>
    <t>57200563070;57200568028;55503905700;57203308584</t>
  </si>
  <si>
    <t>Xu, Yue;Dong, Tao;He, Jingwen;Wan, Qian</t>
  </si>
  <si>
    <t>State Key Laboratory of Space-Ground Integrated Information Technology;Beijing Institute of Satellite Information Engineering</t>
  </si>
  <si>
    <t>116476812;107003670</t>
  </si>
  <si>
    <t>Large scalable and compact hybrid plasmonic nanoantenna array</t>
  </si>
  <si>
    <t>10.1117/1.OE.57.8.087101</t>
  </si>
  <si>
    <t>2-s2.0-85051223262</t>
  </si>
  <si>
    <t>['regulatory limits', 'reconstruction problem', 'reconstructed e2', 'proposed method', 'promising error', 'possible practice', 'meansquare error', 'field validation', 'deconvolved measurement', 'deconvolution procedure', 'computer simulation', 'compare measured', 'calculated e2', 'becoming indispensable']</t>
  </si>
  <si>
    <t>The near-field validation of computational electromagnetic models of personal wireless communication devices is becoming indispensable, especially, when assessing specific absorption rate (SAR) compliance to regulatory limits by computer simulation. A possible practice for such validation is to compare measured and simulated electromagnetic field distributions in a standard flat phantom designed for SAR compliance measurements. The authors recently presented an input impedance measurement-based validation method. They extend their scheme with a deconvolution procedure. This enables near field validation based on the reconstructed E2 field obtained by the deconvolved measurement of the impedance change compared to the calculated E2. However, the reconstruction problem is inherently ill conditioned and requires numerical treatment. They demonstrate that the regularisation of the convolution matrix makes the reconstruction of the E2 field feasible with promising error. Through examples of a 1 GHz printed inverted F and a 1.8 GHz printed monopole antenna, they show that the meansquare error as low as 1% between the original and the reconstructed E2 is achievable with the proposed method.</t>
  </si>
  <si>
    <t>645-650</t>
  </si>
  <si>
    <t>60030035;60030035;106298331;60030035</t>
  </si>
  <si>
    <t>8619726600;57213236898;6602664475;55971628200</t>
  </si>
  <si>
    <t>Horv√°th, B√°lint;Horv√°th, P√©ter;Badics, Zsolt;Pav√≥, J√≥zsef</t>
  </si>
  <si>
    <t>Hungary;United States</t>
  </si>
  <si>
    <t>Budapest;Andover</t>
  </si>
  <si>
    <t>Budapest University of Technology and Economics;Tensor Research, LLC</t>
  </si>
  <si>
    <t>60030035;106298331</t>
  </si>
  <si>
    <t>Horv√°th B.</t>
  </si>
  <si>
    <t>Near-field reconstruction for portable wireless devices by deconvolution from input impedance changes</t>
  </si>
  <si>
    <t>10.1049/iet-smt.2017.0485</t>
  </si>
  <si>
    <t>2-s2.0-85051256683</t>
  </si>
  <si>
    <t>['subcarrier basis', 'sta estimates', 'sta ).', 'simply comparing', 'scheme decreases', 'results show', 'receiving antennas', 'proposed scheme', 'paper proposes', 'ofdm transmission', 'indoor environment', 'greatly reducing', 'feedback sequence', 'downlink mu', 'computational complexity', 'channel responses', 'channel response', 'channel capacity', 'antenna allocation', 'access point']</t>
  </si>
  <si>
    <t>CSI feedback | Downlink | Multiuser multiple input multiple output (MU-MIMO) | Orthogonal frequency division multiplexing (OFDM) | Receiving antenna allocation | Wireless LAN</t>
  </si>
  <si>
    <t>This paper proposes a novel receiving antenna allocation scheme for downlink multiuser multiple input multiple output orthogonal frequency division multiplexing (MU-MIMO-OFDM) transmission; an access point (AP) simultaneously transmits data frames to a combination of allocated receiving antennas on a subcarrier basis at each station (STA). The proposed scheme combines a limited channel state information (CSI) feedback sequence with a receiving antenna decision method. In the proposed scheme, each STA estimates the channel responses of all receiving antennas by using the training preamble transmitted from an AP, and then feeds the channel response of the antenna with maximum norm back to the AP when the spatial correlation value between receiving antennas is higher than a threshold. Otherwise, each STA feeds full channel responses back to the AP. This scheme decreases the amount of CSI fed back while exploiting the spatial diversity gain, and the AP‚Äôs computational complexity is also decreased regarding the antenna allocation. Moreover, the receiving antenna decision method eliminates the overhead to notify the allocated antenna information from the AP to each STA by simply comparing its own receiving antenna powers. We clarify the effectiveness of the proposed scheme in our computer simulations using channel responses measured in an indoor environment. The results show that the proposed scheme maintains the channel capacity of the downlink MU-MIMO-OFDM transmission while greatly reducing the overhead and computational complexity.</t>
  </si>
  <si>
    <t>60025555;60025555;60023462</t>
  </si>
  <si>
    <t>36018615400;7005529399;7003804545</t>
  </si>
  <si>
    <t>Murakami, Tomoki;Takatori, Yasushi;Maehara, Fumiaki</t>
  </si>
  <si>
    <t>Nippon Telegraph and Telephone Corporation;Waseda University</t>
  </si>
  <si>
    <t>60025555;60023462</t>
  </si>
  <si>
    <t>Murakami T.</t>
  </si>
  <si>
    <t>A receiving antenna allocation scheme for downlink MU-MIMO-OFDM transmission</t>
  </si>
  <si>
    <t>10.3390/electronics7080129</t>
  </si>
  <si>
    <t>2-s2.0-85051258788</t>
  </si>
  <si>
    <t>13/CDA/2221</t>
  </si>
  <si>
    <t>['waveguide propagation', 'waveguide output', 'waveguide direction', 'tunable laser', 'structure could', 'results indicated', 'polarization direction', 'polarization along', 'plain waveguide', 'plain structures', 'perpendicularly polarized', 'optimum geometry', 'measured using', 'experimental data', 'entire range', 'comparing bowtie', 'broadband devices', 'bowtie antenna', 'also determined', '958 nm', '570 nm', '12 0', '10 0']</t>
  </si>
  <si>
    <t>The optimum geometry for waveguide propagation was determined by comparing bowtie and semicircle antenna cuts to a standard plain waveguide with a 635 nm laser. The results of both experimental data and COMSOL simulations proved that the bowtie antenna increased waveguide output in comparison to the plain waveguide with the semicircle pattern showing no enhancement. It was also determined that the propagation was highest when the polarization direction of the laser was perpendicular to the direction of the waveguide for all patterns, while polarization along the propagation direction led to little or no output in all antenna and plain waveguide cases. The waveguide output of the bowtie antenna and plain structures was then measured using a tunable laser for wavelengths from 570 nm to 958 nm under both parallel and perpendicular polarization conditions. The results indicated that the bowtie antenna performed better over the entire range with an average increase factor of 2.12 0.40 over the plain waveguide pattern when perpendicularly polarized to the waveguide direction, and 1.10 0.48 when parallel. The measured values indicate that the structure could have applications in broadband devices.</t>
  </si>
  <si>
    <t>E50-E56</t>
  </si>
  <si>
    <t>60009602;60009602;60001898;60009602;60009602;60009602;60009602</t>
  </si>
  <si>
    <t>55925765500;55926319200;56464548600;57200335218;56327854600;6602115205;57191525003</t>
  </si>
  <si>
    <t>Pita, Isabel A.;Kumbham, Mahendar;Schmidt, Michael;Gleeson, Matthew;Ryan, Kevin M.;Silien, Christophe;Liu, Ning</t>
  </si>
  <si>
    <t>Limerick;Cork</t>
  </si>
  <si>
    <t>University of Limerick;Tyndall National Institute</t>
  </si>
  <si>
    <t>60009602;60001898</t>
  </si>
  <si>
    <t>Pita I.A.</t>
  </si>
  <si>
    <t>Surface plasmon propagation enhancement via bowtie antenna incorporation in Au‚Äìmica block waveguides</t>
  </si>
  <si>
    <t>10.1364/AO.57.000E50</t>
  </si>
  <si>
    <t>2-s2.0-85051266116</t>
  </si>
  <si>
    <t>['would cause', 'two branches', 'simulations illustrate', 'received signal', 'phase differences', 'one antenna', 'noise ratio', 'mixed signals', 'lowpass filtered', 'estimate doa', 'estimate cf', 'effective acquisition', 'doa estimation', 'cs data', 'carrier frequency', 'authors propose', 'added branches', '10 db']</t>
  </si>
  <si>
    <t>The uniform linear array (ULA) based modulated wideband converter discrete compressed sampling (CS) receiver is a recently introduced sub-Nyquist sampling scheme for effective acquisition of the carrier frequency (CF) and direction-of-arrival (DOA) of the received radar signal. However, the ULA based system needs to correct the phase differences of the CS data in order to estimate DOA, which would cause a low DOA estimation performance. In this study, the authors propose a modified ULA based system to improve the DOA estimation performance, where another similar branch is added in each antenna to construct the proposed symmetry system. First, the received signal is mixed to basebands. Then, the mixed signals are lowpass filtered and down-sampled to get the CS data. Second, the two branches of the CS data received in one antenna can be utilised to estimate CF. The CS data received in the added branches can be used to estimate DOA without correcting the phase differences. Finally, simulations illustrate the validity of the proposed modified ULA based system and show the proposed system outperforms the ULA based system in DOA estimation when signal-to-noise ratio is more than -10 dB and the number of snapshots is more than 20.</t>
  </si>
  <si>
    <t>873-881</t>
  </si>
  <si>
    <t>57192810153;57193064791;24279686300</t>
  </si>
  <si>
    <t>Chen, Tao;Liu, Lizhi;Guo, Limin</t>
  </si>
  <si>
    <t>Joint carrier frequency and DOA estimation using a modified ULA based MWC discrete compressed sampling receiver</t>
  </si>
  <si>
    <t>10.1049/iet-rsn.2017.0436</t>
  </si>
  <si>
    <t>2-s2.0-85051271043</t>
  </si>
  <si>
    <t>['wideband scenarios', 'snapshot scenarios', 'simulation results', 'results show', 'pulsed radars', 'position finding', 'location finding', 'level approach', 'jointly estimate', 'incoming signals', 'grid techniques', 'frequency range', 'frequency back', 'end adcs', 'elevation angles', 'electronic support', 'digital converters', 'carrier frequencies', 'algorithm based', 'adc blocks']</t>
  </si>
  <si>
    <t>The electronic support (ES) receivers require wide instantaneous bandwidth as a result of a wide-frequency range of modern radar signals. Thus, analogue-to-digital converters (ADCs) with high sampling rates are required for digital ES receivers. One of the bottlenecks in designing such systems is the high power consumption of the back-end ADCs at high sampling rates. In this study, a system-level approach with the goal of minimising the required digitisation rate is presented by exploiting compressive sampling. Using the proposed receiver structure, the location finding of pulsed radars in wideband scenarios is studied. To fulfil the need for frequency and position finding, the proposed receiver employs a three-dimensional antenna array, followed by radio-frequency back-end and ADC blocks, inspired by the modulated wideband converter technique. Furthermore, an algorithm based on Bayesian compressed sensing, incorporating off-grid techniques, is employed to jointly estimate the azimuth and the elevation angles of incoming signals, as well as their carrier frequencies. Simulation results are provided to support the theoretical results obtained in this study. The results show that the proposed off-grid Bayesian method has a significantly lower mean square estimation error than the conventional deterministic approaches, while its average computation complexity can be reduced in multi-snapshot scenarios.</t>
  </si>
  <si>
    <t>889-899</t>
  </si>
  <si>
    <t>60024836;60024836;60024836</t>
  </si>
  <si>
    <t>57203318839;18435441300;8634289800</t>
  </si>
  <si>
    <t>Ramezani, Esmaeil;Sabahi, Mohamad Farzan;Saberali, Seyyed Mohammad</t>
  </si>
  <si>
    <t>Ramezani E.</t>
  </si>
  <si>
    <t>Joint frequency and two-dimensional direction of arrival estimation for Electronic Support systems based on sub-Nyquist sampling</t>
  </si>
  <si>
    <t>10.1049/iet-rsn.2017.0477</t>
  </si>
  <si>
    <t>2-s2.0-85051279762</t>
  </si>
  <si>
    <t>['worldwide interoperability', 'wireless applications', 'second band', 'proposed antenna', 'plane respectively', 'placed instead', 'modified srr', 'miniaturized dual', 'microwave access', 'lower mode', 'ground planes', 'fi bands', 'extra inductance', 'elliptically srr', 'compact nature', 'band cpw', 'antenna offers', 'achieve miniaturization', '63 ghz', '36 ghz', '017 œª0']</t>
  </si>
  <si>
    <t>dual band | epsilon negative transmission line (ENG-TL) | split ring resonator (SRR) | zeroth order resonance (ZOR)</t>
  </si>
  <si>
    <t>A miniaturized dual-band CPW-fed Metamaterial antenna with modified split ring resonator (SRR) loading has been presented in this paper. Proposed antenna comprises a tapered rectangular patch with a slot in which an elliptically SRR has been loaded to achieve miniaturization. Proposed antenna shows dual band operations in the operating band 3.25-3.42 and 3.83-6.63 GHz, respectively. It has been observed that lower mode (at 3.36 GHz) is originated by means of modified SRR. SRR is being modified by small meandered line inductor which is placed instead of strip. This provides an extra inductance to SRR resulting miniaturization. Overall electrical size of the proposed antenna is 0.222 √ó 0.277 √ó 0.017 Œª0 at 3.36 GHz. Second band is due to coupling between feed and ground planes. The antenna offers an average peak gain of 1.72 and 3.41 dB throughout the first and second band respectively. In addition to that this antenna exhibits perfect omnidirectional and dipolar radiation patterns at xz- and yz- plane respectively. Due to consistent radiation pattern, ease of fabrication, and compact nature this antenna can be used for wireless applications such as worldwide interoperability for microwave access (WiMAX), industrial, scientific and medical (ISM) band, WLAN/Wi-Fi bands.</t>
  </si>
  <si>
    <t>e21283</t>
  </si>
  <si>
    <t>Gupta, Ashish</t>
  </si>
  <si>
    <t>Miniaturized dual-band metamaterial inspired antenna with modified SRR loading</t>
  </si>
  <si>
    <t>10.1002/mmce.21283</t>
  </si>
  <si>
    <t>2-s2.0-85051293607</t>
  </si>
  <si>
    <t>['‚ àº13', 'two pairs', 'satellite communications', 'ratio beamwidth', 'ratio bandwidth', 'navigation systems', 'impedance matching', 'gnss applications', 'excellent candidate', 'enhanced wide', 'dipole arms', 'dipole antenna', 'different lengths', 'designed bands', 'db axial', 'coaxial cable']</t>
  </si>
  <si>
    <t>circularly polarized | cross-dipole antenna | wide-beam</t>
  </si>
  <si>
    <t>A wide-beam circularly polarized (CP) cross-dipole antenna for GNSS applications is proposed in this article. This cross-dipole antenna is fed by a coaxial cable, on which the slots is added to optimize the impedance matching. These two pairs of dipole arms are designed with different lengths to obtain the circularly polarized radiation. Enhanced wide-beam CP radiation characteristics can be achieved by curving the dipole arms and adjusting the distance between the arms and the metallic ground plane. The study of proposed antenna performance with different geometric parameters has been conducted. The final antenna exhibits a good impedance bandwidth (IBW) of ‚àº13.1% (1.50-1.71 GHz), and the 3-dB axial-ratio bandwidth is over 7% (1.52-1.64 GHz). Broad pattern coverage of more than 140¬∞, pure CP radiation at all designed bands and a wide 3 dB axial-ratio beamwidth (ARBW) of nearly 150¬∞ makes this antenna an excellent candidate for satellite communications and navigation systems.</t>
  </si>
  <si>
    <t>e21272</t>
  </si>
  <si>
    <t>60073708-60025578;60073708;60025578;60025578</t>
  </si>
  <si>
    <t>37113477700;24451227300;35210756800;56498191400</t>
  </si>
  <si>
    <t>Zhang, Yun Qi;Qin, San Tuan;Li, Xi;Guo, Li Xin</t>
  </si>
  <si>
    <t>Zhang Y.Q.</t>
  </si>
  <si>
    <t>Novel wide-beam cross-dipole CP antenna for GNSS applications</t>
  </si>
  <si>
    <t>10.1002/mmce.21272</t>
  </si>
  <si>
    <t>2-s2.0-85051297382</t>
  </si>
  <si>
    <t>['superior bandwidth', 'spatial delay', 'shifting element', 'reach 24', 'radiation characteristics', 'proposed element', 'novel single', 'measured gain', 'ku band', 'good agreement', 'efficiency performance', 'center frequency', 'aperture efficiency', '9 %,', '5 ghz', '5 dbi']</t>
  </si>
  <si>
    <t>circularly polarized | reflectarray | subwavelength</t>
  </si>
  <si>
    <t>A novel single-layer subwavelength patch element is proposed to design the circularly polarized reflectarray in Ku band. The radiation characteristics of the phase-shifting element are investigated. The relative linearly reflected phase response curve with 360¬∞ phase coverage is achieved. A reflectarray model constructed with the proposed element is designed and fabricated, and the angular rotation technique has been employed for obtaining reflected phase curve to compensate the spatial delay. The measurements are in good agreement with the simulations. The superior bandwidth and efficiency performance have been verified. The measured gain at the center frequency of 12.5 GHz is 26.5 dBi, corresponding to the aperture efficiency of 51.9%, and the obtained 1¬†dB gain and 3¬†dB AR bandwidth can reach 24.8% and 35.2%, respectively.</t>
  </si>
  <si>
    <t>e21277</t>
  </si>
  <si>
    <t>57190395717;24075231200;8541159500;57026510300;57193212788</t>
  </si>
  <si>
    <t>Wu, Jialiang;Da, Xinyu;Lin, Baoqin;Zhao, Jing;Wu, Kai</t>
  </si>
  <si>
    <t>Circularly polarized low-cost wide band reflectarray antenna constructed with subwavelength elements</t>
  </si>
  <si>
    <t>10.1002/mmce.21277</t>
  </si>
  <si>
    <t>2-s2.0-85051298160</t>
  </si>
  <si>
    <t>['total cost', 'thorough analysis', 'system cost', 'static one', 'static antenna', 'sparse multi', 'sparse array', 'obtained results', 'numerical simulations', 'novel multi', 'minor reduction', 'image reconstruction', 'image quality', 'coupling effect', 'array systems', 'also proposed', 'active millimetre']</t>
  </si>
  <si>
    <t>In this study, a thorough analysis of image reconstruction in an active millimetre-wave (MMW) cylindrical imaging system is performed. To improve the system's performance in terms of the total cost as well as the coupling effect, sparse multistatic arrays are desired. Nevertheless, the existing reconstruction methods fail to operate in sparse multi-static antenna-array systems. Therefore, to address these shortcomings, in this study, at first, the existing MMW mono-static cylindrical image reconstruction methods are modified in both single-frequency and wideband reconstruction platforms. Moreover, in order to further improve the image quality and the system cost, a sparse multi-static one-dimensional antenna array has been proposed. To use this sparse array in the cylindrical MMW imaging system, a novel multi-static cylindrical image reconstruction method is also proposed. The performances of the proposed reconstruction methods for both mono-static and sparse multi-static cylindrical imaging structures are validated through numerical simulations. Through the obtained results, 83% reduction in antenna array cost along with a 25 dB decrease in coupling effect is achieved at the cost of a minor reduction in the reconstructed image quality.</t>
  </si>
  <si>
    <t>1458-1466</t>
  </si>
  <si>
    <t>IET Image Processing</t>
  </si>
  <si>
    <t>57203342663;57203343491;57201446813;36184677100;6507589120</t>
  </si>
  <si>
    <t>Sanam, Pourya Mandi;Talebi, Mohammad Javad Seyyed;Kazemi, Mahmoud;Kavehvash, Zahra;Shabany, Mahdi</t>
  </si>
  <si>
    <t>Sanam P.</t>
  </si>
  <si>
    <t>Thorough approach toward cylindrical MMW image reconstruction using sparse antenna array</t>
  </si>
  <si>
    <t>10.1049/iet-ipr.2017.0392</t>
  </si>
  <si>
    <t>2-s2.0-85051341487</t>
  </si>
  <si>
    <t>['whole group', 'validated via', 'uavs simultaneously', 'uavs ).', 'robot experiments', 'prescribed submanifold', 'operator via', 'loop simulations', 'four multirotors', 'formation shape', 'formation moving', 'experimentally verify', 'dimensional environments', 'control performance', 'arbitrary time', 'also carry', 'algorithm brings', 'actual experiments', '50 hz']</t>
  </si>
  <si>
    <t>Aerial robotics | distributed formation control | human-swarm interaction | multiagent systems</t>
  </si>
  <si>
    <t>In this paper, we propose and experimentally verify a distributed formation control algorithm for a group of multirotor unmanned aerial vehicles (UAVs). The algorithm brings the whole group of UAVs simultaneously to a prescribed submanifold that determines the formation shape in an asymptotically stable fashion in two- and three-dimensional environments. The complete distributed control framework is implemented with the combination of a fast model predictive control method executed at 50 Hz on low-power computers onboard multirotor UAVs and validated via a series of hardware-in-the-loop simulations and real-robot experiments. The experiments are configured to study the control performance in various formation cases of arbitrary time-varying (e.g., expanding, shrinking, or moving) shapes. In the actual experiments, up to four multirotors have been implemented to form arbitrary triangular, rectangular, and circular shapes drawn by the operator via a human-robot interaction device. We also carry out hardware-in-the-loop simulations using up to six onboard computers to achieve spherical formations and a formation moving through obstacles.</t>
  </si>
  <si>
    <t>870-882</t>
  </si>
  <si>
    <t>60017246-60004898;60015815;60022403;60004898;60017246;60004898;60015815;60017246</t>
  </si>
  <si>
    <t>56023467100;55489873800;23570307200;55490463900;56131200700;35511854700;7004024161;7003785870</t>
  </si>
  <si>
    <t>Liu, Yuyi;Montenbruck, Jan Maximilian;Zelazo, Daniel;Odelga, Marcin;Rajappa, Sujit;Bulthoff, Heinrich H.;Allgower, Frank;Zell, Andreas</t>
  </si>
  <si>
    <t>Israel;Germany;Germany;Germany</t>
  </si>
  <si>
    <t>Haifa;Tubingen;Stuttgart;Tubingen</t>
  </si>
  <si>
    <t>Technion - Israel Institute of Technology;Eberhard Karls Universit√§t T√ºbingen;Universit√§t Stuttgart;Max Planck Institute for Biological Cybernetics</t>
  </si>
  <si>
    <t>60022403;60017246;60015815;60004898</t>
  </si>
  <si>
    <t>A Distributed Control Approach to Formation Balancing and Maneuvering of Multiple Multirotor UAVs</t>
  </si>
  <si>
    <t>10.1109/TRO.2018.2853606</t>
  </si>
  <si>
    <t>2-s2.0-85051365610</t>
  </si>
  <si>
    <t>['theoretical results', 'results show', 'reformulated problem', 'rechargeable devices', 'present techniques', 'plot ),', 'performance loss', 'paper concerns', 'matroid constraint', 'least 32', 'greedy algorithm', 'fundamental issue', 'fixed number', 'field experiments', 'essentially maximizing', 'address plot', '9 %.']</t>
  </si>
  <si>
    <t>approximation algorithm | directional charging | Placement | wireless power transfer</t>
  </si>
  <si>
    <t>Wireless power transfer technology has witnessed huge development because of its convenience and reliability. This paper concerns the fundamental issue of wireless charger PLacement with Optimized charging uTility (PLOT), i.e., given a fixed number of chargers and a set of points where rechargeable devices can be placed with orientations uniformly distributed in the range of [0, 2\pi) positions and orientations of chargers such that the overall expected charging utility for all points is maximized. To address PLOT, we propose a 1-1/e-\epsilon approximation algorithm. First, we present techniques to approximate the nonlinear charging power and the expected charging utility to make the problem almost linear. Second, we develop a dominating coverage set extraction method to reduce the continuous search space of PLOT to a limited and discrete one without a performance loss. Third, we prove that the reformulated problem is essentially maximizing a monotone submodular function subject to a matroid constraint, and propose a greedy algorithm to address this problem. We conduct both simulation and field experiments to validate our theoretical results, and the results show that our algorithm can outperform comparison algorithms by at least 32.9%.</t>
  </si>
  <si>
    <t>1865-1878</t>
  </si>
  <si>
    <t>60033100;60033100;60033100-60031707;60033100;60033100;60033100</t>
  </si>
  <si>
    <t>55601181100;57192963147;57203657062;57195358896;7406537386;7006874536</t>
  </si>
  <si>
    <t>Dai, Haipeng;Wang, Xiaoyu;Liu, Alex X.;Ma, Huizhen;Chen, Guihai;Dou, Wanchun</t>
  </si>
  <si>
    <t>Nanjing;East Lansing</t>
  </si>
  <si>
    <t>Nanjing University;Michigan State University</t>
  </si>
  <si>
    <t>60033100;60031707</t>
  </si>
  <si>
    <t>Wireless Charger Placement for Directional Charging</t>
  </si>
  <si>
    <t>10.1109/TNET.2018.2855398</t>
  </si>
  <si>
    <t>2-s2.0-85051366692</t>
  </si>
  <si>
    <t>CNS-1320921</t>
  </si>
  <si>
    <t>['white spaces', 'transmitting asynchronously', 'transmission acknowledgments', 'thus enhancing', 'single antenna', 'sensor network', 'scalability challenges', 'rural area', 'range limits', 'power wide', 'paper proposes', 'numerous sensors', 'novel techniques', 'new ofdm', 'indoor environment', 'enable asynchronous', 'combines csma', 'base station', 'asynchronous transmissions', 'area networks']</t>
  </si>
  <si>
    <t>LPWAN | OFDM | sensor network | White space</t>
  </si>
  <si>
    <t>As a key technology driving the Internet-of-Things, low-power wide-area networks (LPWANs) are evolving to overcome the range limits and scalability challenges in traditional wireless sensor networks. This paper proposes a new LPWAN architecture called sensor network over white spaces (SNOW) by exploiting the TV white spaces. The SNOW is the first highly scalable LPWAN over TV white spaces that enable asynchronous, bi-directional, and massively concurrent communication between numerous sensors and a base station. This is achieved through a set of novel techniques. The SNOW has a new OFDM-based physical layer that allows the base station using a single antenna-radio: 1) to send different data to different nodes concurrently and 2) to receive concurrent transmissions made by the sensor nodes asynchronously. It has a lightweight media access control protocol that: 1) efficiently implements per-transmission acknowledgments of the asynchronous transmissions by exploiting the adopted OFDM design and 2) combines CSMA/CA and location-aware spectrum allocation for mitigating hidden terminal effects, thus enhancing the flexibility of the nodes in transmitting asynchronously. We implement the SNOW in GNU radio using universal software radio peripheral devices. Experiments through deployments in three radio environments - a large metropolitan city, a rural area, and an indoor environment - as well as large-scale simulations demonstrated that the SNOW drastically enhances the scalability of a sensor network and outperforms existing techniques in terms of scalability, energy, and latency.</t>
  </si>
  <si>
    <t>1893-1906</t>
  </si>
  <si>
    <t>60009408;60009408;60009408;60010261;60021726;60021726</t>
  </si>
  <si>
    <t>23398537500;57212184189;57192648828;7404805416;55955823500;22936982500</t>
  </si>
  <si>
    <t>Saifullah, Abusayeed;Rahman, Mahbubur;Ismail, Dali;Lu, Chenyang;Liu, Jie;Chandra, Ranveer</t>
  </si>
  <si>
    <t>Redmond;St. Louis;Detroit</t>
  </si>
  <si>
    <t>Microsoft Research;Washington University in St. Louis;Wayne State University</t>
  </si>
  <si>
    <t>60021726;60010261;60009408</t>
  </si>
  <si>
    <t>Saifullah A.</t>
  </si>
  <si>
    <t>Low-Power Wide-Area Network over White Spaces</t>
  </si>
  <si>
    <t>10.1109/TNET.2018.2856197</t>
  </si>
  <si>
    <t>2-s2.0-85051407157</t>
  </si>
  <si>
    <t>CNS-1330008</t>
  </si>
  <si>
    <t>['virtual structure', 'static obstacles', 'real time', 'paper presents', 'intuitive interface', 'hardware experiments', 'existing notion', 'differential flatness', 'different formations', 'collision avoidance', 'built upon', 'also gives']</t>
  </si>
  <si>
    <t>Collision avoidance | motion planning | multi-robot systems</t>
  </si>
  <si>
    <t>This paper presents a method for controlling a swarm of quadrotors to perform agile interleaved maneuvers while holding a fixed relative formation, or transitioning between different formations. The method prevents collisions within the swarm, as well as between the quadrotors and static obstacles in the environment. The method is built upon the existing notion of a virtual structure, which serves as a framework with which to plan and execute complex interleaved trajectories, and also gives a simple, intuitive interface for a single human operator to control an arbitrarily large aerial swarm in real time. The virtual structure concept is integrated with differential flatness-based feedback control to give an end-to-end integrated swarm teleoperation system. Collision avoidance is achieved by using multiple layered potential fields. Our method is demonstrated in hardware experiments with groups of 3-5 quadrotors teleoperated by a single human operator, and simulations of 200 quadrotors teleoperated by a single human operator.</t>
  </si>
  <si>
    <t>916-923</t>
  </si>
  <si>
    <t>121099393;60012708;60012708</t>
  </si>
  <si>
    <t>56315468100;56921374100;15844205200</t>
  </si>
  <si>
    <t>Zhou, Dingjiang;Wang, Zijian;Schwager, Mac</t>
  </si>
  <si>
    <t>Palo Alto;Pittsburgh</t>
  </si>
  <si>
    <t>Stanford University;Bito Robotics</t>
  </si>
  <si>
    <t>60012708;121099393</t>
  </si>
  <si>
    <t>Zhou D.</t>
  </si>
  <si>
    <t>Agile Coordination and Assistive Collision Avoidance for Quadrotor Swarms Using Virtual Structures</t>
  </si>
  <si>
    <t>10.1109/TRO.2018.2857477</t>
  </si>
  <si>
    <t>2-s2.0-85051409699</t>
  </si>
  <si>
    <t>['work efficiently', 'variable 1', 'receive antennas', 'perform correctly', 'parallel architecture', 'novel modules', 'many single', 'high throughput', 'design multi', 'data paths', 'conventional way']</t>
  </si>
  <si>
    <t>FFT processor | MIMO-OFDM | pipelined architecture</t>
  </si>
  <si>
    <t>The conventional way to design multi-input-multi-output (MIMO) fast Fourier transform (FFT) processors for MIMO-orthogonal frequency division multiplexing systems is to adopt a parallel architecture which uses as many single-input-single-output FFT processors as the number of transmit/receive antennas. These MIMO FFT processors can provide high throughput, but they perform with low hardware utilization when there are not all input sequences available. In this paper, we propose a high-speed MIMO FFT processor which can work efficiently with high throughput and full hardware utilization for variable 1 to 4 input sequences. Our MIMO FFT processor is designed by reordering and distributing data sequences to all data paths and is constructed by some novel modules. Being synthesized by using UMC 0.18-Œºm process demonstrates that our 64-point 4¬†√ó¬†4 FFT can achieve high throughput with full hardware utilization and perform correctly up to 62.25¬†MHz with low power consumption for variable 1 to 4 input sequences.</t>
  </si>
  <si>
    <t>1534-1550</t>
  </si>
  <si>
    <t>60008504;60008504</t>
  </si>
  <si>
    <t>24173858300;35338296300</t>
  </si>
  <si>
    <t>Li, Chien Sung;Wang, Shuenn Shyang</t>
  </si>
  <si>
    <t>Tatung University</t>
  </si>
  <si>
    <t>A high-speed MIMO FFT processor with full hardware utilization</t>
  </si>
  <si>
    <t>10.1002/cta.2497</t>
  </si>
  <si>
    <t>2-s2.0-85051445296</t>
  </si>
  <si>
    <t>18-20</t>
  </si>
  <si>
    <t>Vandenbosch, Guy A.E.</t>
  </si>
  <si>
    <t>Vandenbosch G.A.E.</t>
  </si>
  <si>
    <t>Modeling and Design Tools for Small Antennas: State of the Art and Future Perspectives [Meeting Report]</t>
  </si>
  <si>
    <t>10.1109/MAP.2018.2841003</t>
  </si>
  <si>
    <t>2-s2.0-85051463069</t>
  </si>
  <si>
    <t>['transient step', 'transient electromagnetic', 'tem inversion', 'strongly correlated', 'scaling characteristics', 'scale heterogeneities', 'rough multi', 'power law', 'physics introduced', 'paper suggest', 'local multi', 'late stage', 'induced voltage', 'geropotamos basin', 'geropotamos area', 'geological formations', 'geological formation', 'fractal transport', 'essential goals', 'electromagnetic induction', 'different view', 'different depth', 'charge carriers', 'better understand']</t>
  </si>
  <si>
    <t>Crete | fractional diffusion | fractured zone | multi-scaling structure | Transient electromagnetics</t>
  </si>
  <si>
    <t>The essential goals of this paper are to test the transient electromagnetic (TEM) response in a fractured geological complex medium and to better understand the physics introduced by associating a roughness parameter Œ≤ to the geological formation. An anomalous fractional diffusion approach is incorporated to describe the electromagnetic induction in rough multi-scaled geological structures. The multi-scaling characteristics of Geropotamos basin in Crete are revealed through the analysis of transient step-off response of an EM loop antenna. The semi-empirical parameters derived from late-time TEM measurements are correlated with the multi-scale heterogeneities of the medium. Certain interesting properties of the late-time slope Œ≥(Œ≤) and the power law of near surface resistivity distribution, as extracted from TEM inversion for different depth, are presented. The analysis of the parameter Œ≥(Œ≤) which scales the induced voltage in the loop in the late stage of the electromagnetic response leads to a different view of the EM geophysical data interpretation. We show that it is strongly correlated with areas of high fracture density within the geological formations of the Geropotamos area. For that reason, it is proposed as a local multi-scaling empirical index. The results of this paper suggest that anomalous diffusion could be a viable physical mechanism for the fractal transport of charge carriers, explaining observed late-time TEM responses across a variety of natural geological settings.</t>
  </si>
  <si>
    <t>2895-2904</t>
  </si>
  <si>
    <t>56264486500;14014539100;16033071400</t>
  </si>
  <si>
    <t>Vallianatos, Filippos;Kouli, Maria;Kalisperi, Despina</t>
  </si>
  <si>
    <t>Vallianatos F.</t>
  </si>
  <si>
    <t>Evidence of Hierarchy in the Complex Fractured System of Geropotamos (Crete, Greece), as Extracted from Transient Electromagnetic Responses</t>
  </si>
  <si>
    <t>10.1007/s00024-018-1835-8</t>
  </si>
  <si>
    <t>2-s2.0-85051465582</t>
  </si>
  <si>
    <t>['zone field', 'whistler modes', 'wave splitting', 'wave field', 'wave exhibits', 'unbounded plasma', 'two dimensions', 'third dimension', 'space plasmas', 'simplest conditions', 'results may', 'rarely available', 'previous measurements', 'precessional motion', 'oscillating near', 'observations show', 'novel findings', 'may arise', 'loop axis', 'linear waves', 'like modes', 'laboratory plasmas', 'hodogram normals', 'helicon modes', 'field polarization', 'field helicon', 'energy flow', 'creates asymmetries', 'correct calculations', 'conjugate point', 'around b0', 'angular momentum', 'ambient field', '2d data', '2d ),']</t>
  </si>
  <si>
    <t>In a large laboratory plasma, the properties of whistler modes are investigated in highly nonuniform magnetic fields. In an extension to previous measurements in two dimensions (2D), the present work shows new phenomena such as wave splitting in the third dimension and shedding of cross-field helicon-like modes. Three-dimensional (3D) data also permit the correct calculations of the field derivatives (‚àá¬∑ ‚àá, √ó), helicity density (J ¬∑ B), Hall electric fields, phase and energy flow, and out-of-plane field structures, which are not visible from 2D data. Novel findings are the loss of the angular momentum of an m = 1 helicon mode, the splitting of a single wave packet into two wave packets in the direction of the loop axis, and the shedding of perpendicular whistler modes with angular momentum. The 3D effects cannot be explained by nonuniformities in the density and the 2D ambient magnetic field B0. They may arise from the conservation of orbital angular momentum whose direction changes along a curved magnetic field. It results in a precessional motion which creates asymmetries in the third dimension. Further effects are the interference of oppositely propagating helicon modes on circular field lines which creates linear polarization near the conjugate point of the antenna. Detached whistler modes are excited in the oscillating near-zone field. The waves propagate nearly perpendicular to the ambient field. The field polarization is right-hand circular around the oblique wave vector k but not around B0. Since the wave field is force-free the wave magnetic field lines form twisted field lines or writhed flux tubes. From streamlines of hodogram normals, it is shown that the wave exhibits a helical phase flow similar to helicon modes. These observations show the complexity of whistler modes in nonuniform magnetic fields, even under the simplest conditions of a uniform, unbounded plasma and linear waves. The results may be of interest to other laboratory plasmas and space plasmas in nonuniform magnetic fields. Meaningful comparisons require 3D field data which are rarely available.</t>
  </si>
  <si>
    <t>7004643397;7005745994</t>
  </si>
  <si>
    <t>Stenzel, R. L.;Urrutia, J. M.</t>
  </si>
  <si>
    <t>Stenzel R.</t>
  </si>
  <si>
    <t>Whistler modes in highly nonuniform magnetic fields. II. Propagation in three dimensions</t>
  </si>
  <si>
    <t>10.1063/1.5038376</t>
  </si>
  <si>
    <t>2-s2.0-85051468371</t>
  </si>
  <si>
    <t>['several fields', 'performance processors', 'low weight', 'low size', 'low cost', 'find application', 'environmental monitoring', 'continually growing', '2 ],', '1 ].', '1 ],']</t>
  </si>
  <si>
    <t>Nowadays, unmanned aerial systems (UASs) find application in several fields [1], such as agriculture, environmental monitoring, energy, geology, and archaeology [2], and the list is continually growing. Light vertical takeoff and landing-remotely piloted aircraft systems, often called generic UASs, are the most used platforms due to their low weight, low size, and low cost [1]. This trend is due to the integration on the UAS of high-performance processors, sensors, and actuators with very low power consumption.</t>
  </si>
  <si>
    <t>60008056;60004300;60004300;60004300;60004300;119151881;119151881;119151881</t>
  </si>
  <si>
    <t>56464049700;7005446324;21933335500;21933997900;55516527900;57195518432;55825350500;36652039600</t>
  </si>
  <si>
    <t>Brzozowski, Bartosz;Daponte, Pasquale;Vito, Luca De;Lamonaca, Francesco;Picariello, Francesco;Pompetti, Mauro;Tudosa, Ioan;Wojtowicz, Konrad</t>
  </si>
  <si>
    <t>Poland;Italy;Italy</t>
  </si>
  <si>
    <t>Warsaw;Benevento;Foggia</t>
  </si>
  <si>
    <t>Wojskowa Akademia Techniczna;Universit√† degli Studi del Sannio;DPM Elettronica S.r.l</t>
  </si>
  <si>
    <t>60008056;60004300;119151881</t>
  </si>
  <si>
    <t>Brzozowski B.</t>
  </si>
  <si>
    <t>A remote-controlled platform for UAS testing</t>
  </si>
  <si>
    <t>10.1109/MAES.2018.170176</t>
  </si>
  <si>
    <t>2-s2.0-85051475807</t>
  </si>
  <si>
    <t>['solved based', 'significant energy', 'sensors systems', 'sensor selection', 'sensing time', 'sensing nodes', 'saved compared', 'proposed algorithms', 'multichannel csn', 'global probabilities', 'energy efficiency', 'csns ).', 'critical issue', 'cr system', 'channel sensing', 'channel multi', 'baseline methods', 'authors employ', 'antenna sensors', 'antenna csns', 'also setting']</t>
  </si>
  <si>
    <t>Energy efficiency of cooperative spectrum sensing is a critical issue in wireless cognitive sensor networks (CSNs). However, sensor nodes consume high energy to support cognitive radio (CR) functionalities such as channel sensing. In this study, the energy-efficient cooperative spectrum sensing in multi-channel multi-antenna CSNs is investigated. First, a multichannel CSN is considered to obtain sensing sensors and sensing time for each band in a CR system. The criteria is to minimise energy consumption of cooperative spectrum sensing under the global probabilities of detection and false alarm constraints. The authors employ a convex optimisation method to obtain optimal sensing time and sensing nodes for each band. Next, their analysis is extended into multi-antenna sensors, which is a promising solution instead of using more sensors. In multi-antenna cooperative spectrum sensing, diversity helps sensors behave virtually the same as multi-sensors systems. Then, the problem of sensor selection and also setting the sensing time for each band is solved based on the convex optimisation framework. Simulation results highlight that in their proposed algorithms a significant energy is saved compared with the baseline methods with equal sensing time in all bands.</t>
  </si>
  <si>
    <t>795-801</t>
  </si>
  <si>
    <t>Najimi, Maryam</t>
  </si>
  <si>
    <t>Behshahr</t>
  </si>
  <si>
    <t>University of Science and Technology of Mazandaran, Behshahr</t>
  </si>
  <si>
    <t>Najimi M.</t>
  </si>
  <si>
    <t>Sensing time optimisation and sensor selection in multi-channel multi-antenna wireless cognitive sensor networks</t>
  </si>
  <si>
    <t>10.1049/iet-spr.2017.0299</t>
  </si>
  <si>
    <t>2-s2.0-85051477840</t>
  </si>
  <si>
    <t>JP17gm5810018</t>
  </si>
  <si>
    <t>['transmembrane proteins', 'terminal sequences', 'targeting signal', 'targeting pathway', 'targeting mechanisms', 'targeted protein', 'short n', 'rapid turnover', 'poorly understood', 'pathogenic mutation', 'palmitoylation sites', 'molecules within', 'mobile populations', 'marker protein', 'general role', 'dual acylation', 'dependent manner', 'contain myristoylation', 'ciliary disorders', 'cell surface', 'cell signaling', 'balances highly']</t>
  </si>
  <si>
    <t>DHHC-21 | molecular targeting | molecular transport | myristoylation | palmitoylation | primary cilium</t>
  </si>
  <si>
    <t>The primary cilium functions as an ‚Äúantenna‚Äù for cell signaling, studded with characteristic transmembrane receptors and soluble protein factors, raised above the cell surface. In contrast to the transmembrane proteins, targeting mechanisms of nontransmembrane ciliary proteins are poorly understood. We focused on a pathogenic mutation that abolishes ciliary localization of retinitis pigmentosa 2 protein and revealed a dual acylation-dependent ciliary targeting pathway. Short N-terminal sequences which contain myristoylation and palmitoylation sites are sufficient to target a marker protein into the cilium in a palmitoylation-dependent manner. A Golgi-localized palmitoyltransferase DHHC-21 was identified as the key enzyme controlling this targeting pathway. Rapid turnover of the targeted protein was ensured by cholesterol-dependent membrane fluidity, which balances highly and less-mobile populations of the molecules within the cilium. This targeting signal was found in a set of signal transduction molecules, suggesting a general role of this pathway in proper ciliary organization, and dysfunction in ciliary disorders.</t>
  </si>
  <si>
    <t>715-723</t>
  </si>
  <si>
    <t>60011001;60011001-114826145;60011001;60011001-60005429;60011001</t>
  </si>
  <si>
    <t>23097954200;57209104565;57056940800;7006797794;7201663261</t>
  </si>
  <si>
    <t>Kumeta, Masahiro;Panina, Yulia;Yamazaki, Hiroya;Takeyasu, Kunio;Yoshimura, Shige H.</t>
  </si>
  <si>
    <t>Japan;Taiwan;Japan</t>
  </si>
  <si>
    <t>Kyoto;Taipei;Osaka</t>
  </si>
  <si>
    <t>Kyoto University;National Taiwan University;Quantitative Biology Center (QBiC)</t>
  </si>
  <si>
    <t>60011001;60005429;114826145</t>
  </si>
  <si>
    <t>Kumeta M.</t>
  </si>
  <si>
    <t>N-terminal dual lipidation-coupled molecular targeting into the primary cilium</t>
  </si>
  <si>
    <t>10.1111/gtc.12603</t>
  </si>
  <si>
    <t>2-s2.0-85051490727</t>
  </si>
  <si>
    <t>['wave propagation', 'various parameters', 'semicircle tunnels', 'rxs ),', 'multislope models', 'loss exponents', 'fading distributions', 'evaluate radio', 'different types', 'curved tunnel', 'antennas operating', '900 mhz', '8 ghz', '4 ghz']</t>
  </si>
  <si>
    <t>The wave propagation properties generated by antennas in a curved tunnel with semicircle cross sections are measured and analyzed in this article. Different types of antennas operating at 900 MHz, 2.4 GHz, and 5.8 GHz with various parameters are used as transmitters (Txs) and receivers (Rxs), and their location, polarization, and orientation are considered in the measurements. Data are analyzed by comparing the path-loss exponents and shadow-fading distributions of the multislope models, and these results can be used to evaluate radio-wave propagation in semicircle tunnels.</t>
  </si>
  <si>
    <t>122-131</t>
  </si>
  <si>
    <t>60022381;60022381;60105827;60022381;60022381;60022381;60022381;60022381;60022381</t>
  </si>
  <si>
    <t>57190580916;56023493300;56042156400;56180564000;45261185900;57193436149;57203504787;57191032634;57193430888</t>
  </si>
  <si>
    <t>Hou, Weibin;Wang, Junghong;Li, Dawei;Hou, Haijian;Huo, Xingying;An, Yutao;Wang, Shanzhe;Zhang, Shiqiao;Zhang, Yuanyuan</t>
  </si>
  <si>
    <t>China Academy of Launch Vehicle Technology;Beijing Jiaotong University</t>
  </si>
  <si>
    <t>60105827;60022381</t>
  </si>
  <si>
    <t>Hou W.</t>
  </si>
  <si>
    <t>Radio-Wave Propagation in a Curved Tunnel with a Semicircle Cross Section [Measurements Corner]</t>
  </si>
  <si>
    <t>10.1109/MAP.2018.2839958</t>
  </si>
  <si>
    <t>2-s2.0-85051491142</t>
  </si>
  <si>
    <t>EP/R026173/1</t>
  </si>
  <si>
    <t>['transmitted wirelessly', 'test structure', 'temporarily decommission', 'saving potential', 'robotic deployment', 'remote location', 'promising areas', 'nde sensors', 'measurement cost', 'high due', 'great cost', 'future development', 'ferromagnetic pipe', 'deployed onto', 'access restrictions']</t>
  </si>
  <si>
    <t>Accuracy and reliability | Automated and robotic NDT | Condition monitoring | EMAT | Petroleum industry | Research</t>
  </si>
  <si>
    <t>The robotic deployment of NDE sensors has great cost-saving potential in cases where the measurement cost is high due to access restrictions or the need to temporarily decommission the test structure. Unmanned aerial vehicles (UAVs) are able to quickly reach inaccessible components to perform visual inspection and deploy NDE sensors. In this work, a mechanical sensor release mechanism is presented that has enabled electromagnetic acoustic transducers (EMATs) to be deployed onto a ferromagnetic pipe and a plate, after which the component wall thickness measurements can be transmitted wirelessly to a remote location. The reliability of the method and the most promising areas for future development are discussed.</t>
  </si>
  <si>
    <t>60015150;60015150;60015150;60015150</t>
  </si>
  <si>
    <t>57190941527;8317128500;23008979400;57203399272</t>
  </si>
  <si>
    <t>Jarvis, Rollo;Cegla, Frederic;Kovac, Mirko;Farinha, Andre</t>
  </si>
  <si>
    <t>Jarvis R.</t>
  </si>
  <si>
    <t>NDE sensor delivery using unmanned aerial vehicles</t>
  </si>
  <si>
    <t>10.1784/insi.2018.60.8.463</t>
  </si>
  <si>
    <t>2-s2.0-85051501789</t>
  </si>
  <si>
    <t>R069</t>
  </si>
  <si>
    <t>94-99</t>
  </si>
  <si>
    <t>60090656;60002668;60010785;60090656;60090656</t>
  </si>
  <si>
    <t>22036434200;22935760300;8629097800;57200994345;55341688400</t>
  </si>
  <si>
    <t>Sapuan, Syarfa Zahirah;Nasimuddin, ;Kazemipour, Alireza;Mohd Jenu, Mohad Zarar;Hassan, Mohd Fahrul</t>
  </si>
  <si>
    <t>Malaysia;United Kingdom;Singapore</t>
  </si>
  <si>
    <t>Batu Pahat;Middlesex;Singapore City</t>
  </si>
  <si>
    <t>Universiti Tun Hussein Onn Malaysia;National Physical Laboratory;A-Star, Institute for Infocomm Research</t>
  </si>
  <si>
    <t>60090656;60010785;60002668</t>
  </si>
  <si>
    <t>Sapuan S.Z.</t>
  </si>
  <si>
    <t>A Fast and Accurate Analytical Method Based on Input Impedance for Antenna Directivity [Antenna Applications Corner]</t>
  </si>
  <si>
    <t>10.1109/MAP.2018.2839961</t>
  </si>
  <si>
    <t>2-s2.0-85051514260</t>
  </si>
  <si>
    <t>['results show', 'repetition frequency', 'positive effects', 'photoconductive antenna', 'intrinsically based', 'higher accuracy', 'heterodyne efficiency', 'heterodyne detection', 'femtosecond lasers', 'femtosecond laser', 'excited electrons', 'excited carriers', 'effectively enhance', 'bias voltage', 'bias effects', 'beat frequency']</t>
  </si>
  <si>
    <t>Femtosecond laser | Heterodyne detection | Photoconductive antenna | Terahertz frequency comb</t>
  </si>
  <si>
    <t>In a photoconductive antenna (PCA), femtosecond-laser-excited carriers will form a broadband terahertz photon-carrier (PC) comb, and the terahertz PC comb can be used as a multi-frequency local oscillator to carry out heterodyne detection of continuous terahertz sources with high frequency accuracy. In this paper, the heterodyne efficiency and the bias effects of a PCA terahertz PC comb are investigated. The results show that the pair beat signals (with the beat frequencies lower than the repetition frequency of femtosecond laser) of a continuous terahertz source and the two adjacent comb teeth do not decrease with the increase of beat frequency. Applying a bias voltage to the PCA can effectively enhance the terahertz emission efficiency. However, such a bias voltage has no positive effects on the heterodyne detection responsivity because the heterodyne detection is intrinsically based on the terahertz rectification effect that is proportional to the photo-excited electrons. In addition, by using a reference terahertz source with high frequency stability, it is possible to measure the fluctuation and the drift of the repetition frequency of femtosecond lasers with higher accuracy. The results are helpful for improving the performance of terahertz frequency measurement system based on PCA PC combs.</t>
  </si>
  <si>
    <t>60008691;60008691;60008691;60008691;60008691</t>
  </si>
  <si>
    <t>7404330449;57203386822;56175279400;57211896597;24400323100</t>
  </si>
  <si>
    <t>Guo, Xuguang;Shu, Tianjiao;You, Guanjun;Ding, Li;Zhu, Yiming</t>
  </si>
  <si>
    <t>University of Shanghai for Science and Technology</t>
  </si>
  <si>
    <t>Photoconductive antenna as local oscillator in terahertz frequency measurement: heterodyne efficiency and bias effect</t>
  </si>
  <si>
    <t>10.1007/s11082-018-1577-y</t>
  </si>
  <si>
    <t>2-s2.0-85051524142</t>
  </si>
  <si>
    <t>['theoretical results', 'substantially agree', 'seminal experiment', 'results obtained', 'receiving loops', 'new perspectives', 'hertz worked', 'entire transient', 'digital oscilloscope', 'deficiencies imposed', 'correlate well', 'circuit theory', 'also shown']</t>
  </si>
  <si>
    <t>Some new perspectives are presented here regarding the seminal experiment the German scientist Heinrich Hertz carried out in 1888 to establish the validity of James Clerk Maxwell's theory by showing that the velocity of man-made electromagnetic waves was the same as that of light. Both measured and theoretical results, obtained using modern tools of measurement and analysis, are given. Also shown are time-dependent waveforms obtained using a digital oscilloscope to measure both the input voltage pulse provided by a small induction coil and the radiated field produced by replicas of the antennas Hertz employed. The standing waves Hertz observed using micrometer-driven spark gaps at the terminals of his receiving loops are shown to correlate well with the root mean square (rms) value of the entire transient-field produced single discharge. The results obtained from the use of both circuit theory and modern antenna software are shown to substantially agree with the measurements, except where noted. Deficiencies imposed by the laboratory where Hertz worked are discussed.</t>
  </si>
  <si>
    <t>132-140</t>
  </si>
  <si>
    <t>Simpson, Ted</t>
  </si>
  <si>
    <t>Simpson T.</t>
  </si>
  <si>
    <t>Revisiting Heinrich Hertz's 1888 Laboratory [Historical Corner]</t>
  </si>
  <si>
    <t>10.1109/MAP.2018.2839969</t>
  </si>
  <si>
    <t>2-s2.0-85051526902</t>
  </si>
  <si>
    <t>['tessellation algorithm', 'strong dependence', 'small number', 'small fraction', 'slight dependence', 'results suggest', 'remain bound', 'optical observations', 'mstars ),', 'likely traces', 'idealized system', 'gas mass', 'evolutionary state', 'enclosed stellar', 'could support', 'co emission', 'clusters appear', 'antennae galaxies', '7 years', '5 years']</t>
  </si>
  <si>
    <t>galaxies: individual (NGC 4038/9) | galaxies: interactions | galaxies: star clusters: general | galaxies: star formation | submillimeter: galaxies</t>
  </si>
  <si>
    <t>We use Atacama Large Millimeter Array CO(3-2) observations in conjunction with optical observations from the Hubble Space Telescope to determine the ratio of stellar to gas mass for regions in the Antennae Galaxies. We adopt the term "instantaneous mass ratio" IMR(t) = Mstars (Mgas + Mstars), which is equivalent to the star formation efficiency (SFE) for an idealized system at t = 0. We use two complementary approaches to determining the IMR(t) based on (1) the enclosed stellar and molecular mass within circular apertures centered on optically identified clusters, and (2) a tessellation algorithm that defines regions based on CO emission. We find that only a small number of clusters appear to have IMR(0) = SFE &gt; 0.2, which suggests that only a small fraction of these clusters will remain bound. The results suggest that by ages of 106.7 years, some clusters will have lost all of their associated molecular gas, and by 107.5 years this is true for the majority of clusters. There appears to be a slight dependence of the IMR(t) on the CO surface brightness, which could support the idea that dense molecular environments are more likely to form bound clusters. However, the IMR(t) appears to have a strong dependence on extinction, which likely traces the evolutionary state of clusters.</t>
  </si>
  <si>
    <t>60021918;60021918;60008158;60024185;60003500;60021918-60024185</t>
  </si>
  <si>
    <t>57141756600;8319392200;7003581599;6603681315;7102193574;8837292800</t>
  </si>
  <si>
    <t>Matthews, Allison M.;Johnson, Kelsey E.;Whitmore, Bradley C.;Brogan, Crystal L.;Leroy, Adam K.;Indebetouw, Remy</t>
  </si>
  <si>
    <t>Charlottesville;Charlottesville;Baltimore;Columbus</t>
  </si>
  <si>
    <t>National Radio Astronomy Observatory;University of Virginia;Space Telescope Science Institute;The Ohio State University</t>
  </si>
  <si>
    <t>60024185;60021918;60008158;60003500</t>
  </si>
  <si>
    <t>Matthews A.M.</t>
  </si>
  <si>
    <t>Resolved Star Formation Efficiency in the Antennae Galaxies</t>
  </si>
  <si>
    <t>10.3847/1538-4357/aac958</t>
  </si>
  <si>
    <t>2-s2.0-85051545726</t>
  </si>
  <si>
    <t>['three arcs', 'term evolution', 'proposed antenna', 'profile multiple', 'planar reflector', 'mimo capacity', 'lowest frequency', 'different lengths', 'compact size', 'antenna elements', '700 mhz', '698 mhz', '50 mm', '480 mm', '260 mm', '150 mm']</t>
  </si>
  <si>
    <t>A low-profile multiple-input, multiple-output (MIMO) antenna for long-term evolution (LTE) femtocell base stations (BSs) is presented in this article. The antenna element consists of a modified bowtie loaded by three arcs with different lengths that extend the lowest frequency to 698 MHz, a microstrip feeding line, and a planar reflector. It has dimensions of 260 mm &amp;times; 150 mm &amp;times; 50 mm and a bandwidth of 698&amp;ndash;2,700 MHz. Four of the antenna elements are used to form a four-port MIMO antenna in a novel cross shape. The resulting MIMO antenna has a compact size (480 mm &amp;times; 480 mm &amp;times; 50 mm), reasonably low mutual couplings, and extremely low antenna correlations. The MIMO capacity of the proposed antenna is evaluated via numerical simulations, and good MIMO performance is observed.</t>
  </si>
  <si>
    <t>84-94</t>
  </si>
  <si>
    <t>60013789;60013789;60018308</t>
  </si>
  <si>
    <t>36246795700;57194452464;54784056100</t>
  </si>
  <si>
    <t>Wu, Qi;Guo, Shuang;Chen, Xiaoming</t>
  </si>
  <si>
    <t>Xi'an Jiaotong University;Beihang University</t>
  </si>
  <si>
    <t>60018308;60013789</t>
  </si>
  <si>
    <t>Design of a Low-Profile Antenna for Use with 698-2,700 MHz Femtocell Base Stations [Antenna Applications Corner]</t>
  </si>
  <si>
    <t>10.1109/MAP.2018.2839978</t>
  </si>
  <si>
    <t>2-s2.0-85051547013</t>
  </si>
  <si>
    <t>['whistler modes', 'wave packets', 'uniform fields', 'unbounded plasmas', 'type nulls', 'two dimensional', 'transverse planes', 'time evolution', 'standard concepts', 'space plasmas', 'phase velocity', 'phase rotation', 'phase flow', 'magnetic islands', 'line current', 'limiting case', 'highly oblique', 'helicon modes', 'helicon devices', 'group velocity', 'energy flow']</t>
  </si>
  <si>
    <t>The propagation of whistler wave packets is studied in a large laboratory plasma with nonuniform ambient magnetic fields. The wave packets are excited by magnetic loop antennas and, for uniform fields, have the topology of helicon modes in unbounded plasmas. The waves propagate across the separatrix of X-type nulls and across circular field lines of magnetic islands. Classical wave refraction is not observed when the magnetic gradient scale length becomes shorter than the wavelength. Since the ambient magnetic field is generated by a line current, it is two dimensional and the wave magnetic field is measured and displayed in transverse planes. Using wave bursts, the space-time evolution of wave packets is observed. The group velocity has been measured. Waves can cross a separatrix and refract into nearly parallel whistler modes. The phase rotation of helicons is lost on a strongly curved field. In highly nonuniform magnetic fields, the phase velocity is determined from multipoint magnetic hodograms, the group velocity from the Poynting vector fields. The energy flow is highly field aligned while the phase flow can be highly oblique to the ambient magnetic field without encountering cyclotron resonance absorption. In the limiting case of circular field lines, counter propagating waves create azimuthal standing waves while still propagating radially. Standard concepts of plane wave refraction do not apply to whistler modes in highly nonuniform magnetic fields. Implications of these observations on research in space plasmas and helicon devices will be pointed out.</t>
  </si>
  <si>
    <t>Whistler modes in highly nonuniform magnetic fields. I. Propagation in two-dimensions</t>
  </si>
  <si>
    <t>10.1063/1.5030703</t>
  </si>
  <si>
    <t>2-s2.0-85051555017</t>
  </si>
  <si>
    <t>['x mode', 'wave hardware', 'scattering diagnostic', 'main oscillator', 'main mm', 'frequency operation', 'flexible quasi', 'first data', 'diagnostic uses', 'article describes', 'analysis techniques']</t>
  </si>
  <si>
    <t>A variable configuration V-band heterodyne Doppler back-scattering diagnostic has been recently made operational in the tokamak √† configuration variable. This article describes the hardware setup options, flexible quasi-optical launcher antenna, data-analysis techniques, and first data. The diagnostic uses a fast arbitrary waveform generator as the main oscillator and commercial vector network analyzer extension modules as the main mm-wave hardware. It allows sweepable single or multi-frequency operation. A flexible quasi-optical launcher antenna allows 3D poloidal (10¬∞-58¬∞) and toroidal (‚àí180¬∞ to 180¬∞) steering of the beam with 0.2¬∞ accuracy. A pair of fast HE11 miter-bend polarizers allow flexible coupling to either O or X mode and programmable polarization changes during the shot. These have been used to measure the magnetic-field pitch angle in the edge of the plasma by monitoring the backscattered signal power. Ray-tracing simulations reveal an available k‚ä• range between 3 and 16 cm‚àí1 with a resolution of 2-4 cm‚àí1. Perpendicular rotation velocity estimates compare well against ExB plasma poloidal rotation estimates from charge exchange recombination spectroscopy.</t>
  </si>
  <si>
    <t>60028186;60028186;60028186;60028186;60028186;60028186;60028186</t>
  </si>
  <si>
    <t>56688568000;7004069684;7005806022;57203392702;6701414627;7403405741;26024853200</t>
  </si>
  <si>
    <t>Molina Cabrera, P.;Coda, S.;Porte, L.;Offeddu, N.;Lavanchy, P.;Silva, M.;Toussaint, M.</t>
  </si>
  <si>
    <t>Molina Cabrera P.</t>
  </si>
  <si>
    <t>V-band Doppler backscattering diagnostic in the TCV tokamak</t>
  </si>
  <si>
    <t>10.1063/1.5007433</t>
  </si>
  <si>
    <t>2-s2.0-85051564011</t>
  </si>
  <si>
    <t>['urpa configuration', 'ucya configurations', 'ucya configuration', 'ucya ).', 'two types', 'system configurations', 'receiver becomes', 'radiation pattern', 'properties reveal', 'propagation characteristic', 'millimetre wave', 'massive multiple', 'input multiple', 'full scale', 'especially appealing', 'elevation dimensions', 'effective interference', 'critical due', 'channel behaviour', 'authors investigate', 'antenna arrays', 'antenna array', 'achievable rate']</t>
  </si>
  <si>
    <t>In order to reap the full scale of benefits of millimetre wave (mmWave) massive multiple-input multiple-output (MIMO) systems, the design of antenna arrays at the transmitter or receiver becomes more critical due to the propagation characteristic at mm-frequencies. In this study, the authors investigate the performance of two types of antenna array, namely uniform rectangular planar array (URPA) and uniform cylindrical array (UCYA). The channel behaviour is presented in full-dimensional mmWave propagation conditions by considering both the azimuth and elevation dimensions. The squared inner product and singular value spread are studied for URPA and UCYA configurations, these properties reveal the effective interference and channel's stability of antenna array. The authors also evaluate the achievable rate with the equal power allocation and waterpouring power allocation schemes. Simulation results show that under the same system configurations, the performance that includes the radiation pattern, the channel eigenvalue distribution, the effective interference, and the achievable rate, of UCYA configuration always outperforms that of URPA configuration. Therefore, it can be concluded that in three-dimensional propagation environments, the UCYA configuration is especially appealing for mmWave MIMO systems.</t>
  </si>
  <si>
    <t>1743-1750</t>
  </si>
  <si>
    <t>60025345;60005244;60025345;60003977;60025345;60005244</t>
  </si>
  <si>
    <t>56492059500;55637288300;8406680200;57171360100;35956096800;55243233900</t>
  </si>
  <si>
    <t>Tan, Weiqiang;Li, Xiao;Xie, Dongqing;Tan, Weijie;Fan, Lisheng;Jin, Shi</t>
  </si>
  <si>
    <t>On the performance of threedimensionalantenna arrays in millimetre wave propagation environments</t>
  </si>
  <si>
    <t>10.1049/iet-com.2017.1071</t>
  </si>
  <si>
    <t>2-s2.0-85051576849</t>
  </si>
  <si>
    <t>Natural Science Foundation of Guangxi Zhuang Autonomous Region</t>
  </si>
  <si>
    <t>2015jjBB7002</t>
  </si>
  <si>
    <t>['thin thickness', 'significantly increases', 'resonant region', 'refractive index', 'proposed metamaterial', 'performance antenna', 'new avenue', 'high performance', 'frequency range', 'far away', 'dielectric plate', 'design high', 'average value', 'antenna gain', 'adjacent patches', '75 ghz', '4 db']</t>
  </si>
  <si>
    <t>circularly polarized horn antenna | high refractive index | lens | metamaterial.</t>
  </si>
  <si>
    <t>In this paper, a high refractive index metamaterial (HRM), whose element is composed of bilayer square patch (BSP) spaced by a dielectric plate, is proposed. By reducing the thickness of the dielectric plate and the gap between adjacent patches, the BSP can effectively enhance capacitive coupling and simultaneously suppress diamagnetic response, which significantly increases the refractive index of the proposed metamaterial. Furthermore, the high refractive index region is far away from the resonant region of the metamaterial, resulting in broadband. Based on these characteristics of BSP, a gradient refractive index (GRIN) lens with thin thickness (0.34Œª0, where Œª0 is the wavelength at 5.75 GHz) is designed. By using this lens, we then design a circularly polarized horn antenna with high performance. The measurement results show that the 3-dB axial ratio bandwidth is 34.8% (4.75 GHz ‚àº 6.75 GHz) and the antenna gain in this frequency range is increased by an average value of 3.4 dB. The proposed method opens up a new avenue to design high-performance antenna.</t>
  </si>
  <si>
    <t>60008919;60008919;60008919;60008919-113432632</t>
  </si>
  <si>
    <t>57203402846;57221047328;57203401359;35366245300</t>
  </si>
  <si>
    <t>Wang, Lai Jun;Chen, Qiao Hong;Yu, Fa Long;Gao, Xi</t>
  </si>
  <si>
    <t>Guilin University of Electronic Technology;Guangxi Key Laboratory of Wireless Wideband Communication and Signal Processing</t>
  </si>
  <si>
    <t>60008919;113432632</t>
  </si>
  <si>
    <t>Wang L.J.</t>
  </si>
  <si>
    <t>High-performance lens antenna using high refractive index metamaterials</t>
  </si>
  <si>
    <t>10.1088/1674-1056/27/8/087802</t>
  </si>
  <si>
    <t>2-s2.0-85051587488</t>
  </si>
  <si>
    <t>['working frequencies', 'unique advantages', 'transparent metasurface', 'realize ultra', 'lens antenna', 'high transmissivity', 'high profile', 'high efficiency', 'focusing property', 'focal point', 'finding opens', 'complex design', 'circularly polarized', '7 db', '3 %,', '13 ¬∞']</t>
  </si>
  <si>
    <t>lens antenna, ultra-thin | single-layered | transparent Pancharatnam-Berry (PB) metasurface</t>
  </si>
  <si>
    <t>Circularly polarized (CP) lens antenna has been applied to numerous wireless communication systems based on its unique advantages such as high antenna gain, low manufacturing cost, especially stable data transmission between the transmitter and the receiver. Unfortunately, current available CP lens antennas mostly suffer from high profile, low aperture efficiency as well as complex design. In this paper, we propose an ultra-thin CP lens antenna based on the designed singlelayered PancharatnamBerry (PB) transparent metasurface with focusing property. The PB metasurface exhibits a high transmissivity, which ensures a high efficiency of the focusing property. Launched the metasurface with a CP patch antenna at its focal point, a low-profile lens antenna is simulated and measured. The experimental results show that our lens antenna exhibits a series of advantages including high radiation gain of 20.7 dB, aperture efficiency better than 41.3%, and also narrow half power beam width (HPBW) of 13¬∞at about 14GHz. Our finding opens a door to realize ultra-thin transparent metasurface with other functionalities or at other working frequencies.</t>
  </si>
  <si>
    <t>60069720;60069720;60069720;60069720;60069720;60069720</t>
  </si>
  <si>
    <t>57193431567;35320575500;55901005700;57094403700;56005155700;57203403627</t>
  </si>
  <si>
    <t>Liu, Kaiyue;Wang, Guangming;Cai, Tong;Guo, Wenlong;Zhuang, Yaqiang;Liu, Gang</t>
  </si>
  <si>
    <t>Ultra-thin circularly polarized lens antenna based on single-layered transparent metasurface</t>
  </si>
  <si>
    <t>10.1088/1674-1056/27/8/084101</t>
  </si>
  <si>
    <t>2-s2.0-85051589960</t>
  </si>
  <si>
    <t>Wyss Foundation</t>
  </si>
  <si>
    <t>NAU</t>
  </si>
  <si>
    <t>['weaker correlation', 'variable accuracy', 'uav imagery', 'tree density', 'traditional estimates', 'study tested', 'structure information', 'strongly correlated', 'spatial fuels', 'results indicate', 'potentially substitute', 'mapped trees', 'large wildfires', 'information currently', 'forest managers', 'field measurements', 'field data', 'correlation coefficient', 'canopy height', 'canopy fuel', 'aerial photography', '9 %).', '57 plots']</t>
  </si>
  <si>
    <t>Base height | Bulk density | Cover | Drone | Fire behavior | Lidar | SfM | Structure-from-motion | Unmanned aerial vehicle (UAV) | Wildfire</t>
  </si>
  <si>
    <t>Forests in the Southwestern United States are becoming increasingly susceptible to large wildfires. As a result, forest managers are conducting forest fuel reduction treatments for which spatial fuels and structure information are necessary. However, this information currently has coarse spatial resolution and variable accuracy. This study tested the feasibility of using unmanned aerial vehicle (UAV) imagery to estimate forest canopy fuels and structure in a southwestern ponderosa pine stand. UAV-based multispectral images and Structure-from-Motion point clouds were used to estimate canopy cover, canopy height, tree density, canopy base height, and canopy bulk density. Estimates were validated with field data from 57 plots and aerial photography from the U.S. Department of Agriculture National Agriculture Imaging Program. Results indicate that UAV imagery can be used to accurately estimate forest canopy cover (correlation coefficient (R2) = 0.82, root mean square error (RMSE) = 8.9%). Tree density estimates correctly detected 74% of field-mapped trees with a 16% commission error rate. Individual tree height estimates were strongly correlated with field measurements (R2 = 0.71, RMSE = 1.83 m), whereas canopy base height estimates had a weaker correlation (R2 = 0.34, RMSE = 2.52 m). Estimates of canopy bulk density were not correlated to field measurements. UAV-derived inputs resulted in drastically different estimates of potential crown fire behavior when compared with coarse resolution LANDFIRE data. Methods from this study provide additional data to supplement, or potentially substitute, traditional estimates of canopy fuel.</t>
  </si>
  <si>
    <t>60023517;60023517;60023517;60023517</t>
  </si>
  <si>
    <t>57203418334;14065128700;7404470890;16313883400</t>
  </si>
  <si>
    <t>Shin, Patrick;Sankey, Temuulen;Moore, Margaret M.;Thode, Andrea E.</t>
  </si>
  <si>
    <t>Flagstaff</t>
  </si>
  <si>
    <t>Northern Arizona University</t>
  </si>
  <si>
    <t>Shin P.</t>
  </si>
  <si>
    <t>Evaluating unmanned aerial vehicle images for estimating forest canopy fuels in a ponderosa pine stand</t>
  </si>
  <si>
    <t>10.3390/rs10081266</t>
  </si>
  <si>
    <t>2-s2.0-85051623216</t>
  </si>
  <si>
    <t>['urban planning', 'urban management', 'two state', 'three datasets', 'road networks', 'road connectivity', 'road centerlines', 'research aims', 'remote sensing', 'random forest', 'proposed method', 'multistep approach', 'morphology thinning', 'likely affected', 'light detection', 'international society', 'image objects', 'highest completeness', 'guangzhou dataset', 'efficient solution', 'developing technology', 'complex scenes', 'broad range', 'automatic extraction', 'art methods', 'aerial images', 'acquires high', 'accurately extract']</t>
  </si>
  <si>
    <t>LiDAR data | Object recognition | Road centerline | Road connectivity | Very-high-resolution image</t>
  </si>
  <si>
    <t>The road networks provide key information for a broad range of applications such as urban planning, urban management, and navigation. The fast-developing technology of remote sensing that acquires high-resolution observational data of the land surface offers opportunities for automatic extraction of road networks. However, the road networks extracted from remote sensing images are likely affected by shadows and trees, making the road map irregular and inaccurate. This research aims to improve the extraction of road centerlines using both very-high-resolution (VHR) aerial images and light detection and ranging (LiDAR) by accounting for road connectivity. The proposed method first applies the fractal net evolution approach (FNEA) to segment remote sensing images into image objects and then classifies image objects using the machine learning classifier, random forest. A post-processing approach based on the minimum area bounding rectangle (MABR) is proposed and a structure feature index is adopted to obtain the complete road networks. Finally, a multistep approach, that is, morphology thinning, Harris corner detection, and least square fitting (MHL) approach, is designed to accurately extract the road centerlines from the complex road networks. The proposed method is applied to three datasets, including the New York dataset obtained from the object identification dataset, the Vaihingen dataset obtained from the International Society for Photogrammetry and Remote Sensing (ISPRS) 2D semantic labelling benchmark and Guangzhou dataset. Compared with two state-of-the-art methods, the proposed method can obtain the highest completeness, correctness, and quality for the three datasets. The experiment results show that the proposed method is an efficient solution for extracting road centerlines in complex scenes from VHR aerial images and light detection and ranging (LiDAR) data.</t>
  </si>
  <si>
    <t>60021182;60025345;60021182;100448069</t>
  </si>
  <si>
    <t>57201261945;55272237100;56939016200;55207803600</t>
  </si>
  <si>
    <t>Zhang, Zhiqiang;Zhang, Xinchang;Sun, Ying;Zhang, Pengcheng</t>
  </si>
  <si>
    <t>Guangzhou University;Sun Yat-Sen University;Guangzhou Urban Planning and Design Survey Research Institute</t>
  </si>
  <si>
    <t>60025345;60021182;100448069</t>
  </si>
  <si>
    <t>Road centerline extraction from very-high-resolution aerial image and LiDAR data based on road connectivity</t>
  </si>
  <si>
    <t>10.3390/rs10081284</t>
  </si>
  <si>
    <t>2-s2.0-85051630869</t>
  </si>
  <si>
    <t>['volume images', 'varying directions', 'still obtained', 'software packages', 'results demonstrate', 'reliable solution', 'reliable orientation', 'proposed method', 'integrated structure', 'initial matches', 'images captured', 'image pairs', 'feature extraction', 'comprehensively compared', 'accurate orientation']</t>
  </si>
  <si>
    <t>Hierarchical motion consistency constraint | Maximal spanning tree | Oblique photogrammetry | Structure-from-motion | Tiling strategy | Unmanned aerial vehicle</t>
  </si>
  <si>
    <t>Accurate orientation is required for the applications of UAV (Unmanned Aerial Vehicle) images. In this study, an integrated Structure from Motion (SfM) solution is proposed, which aims to address three issues to ensure the efficient and reliable orientation of oblique UAV images, including match pair selection for large-volume images with large overlap degree, reliable feature matching of images captured from varying directions, and efficient geometrical verification of initial matches. By using four datasets captured with different oblique imaging systems, the proposed SfM solution is comprehensively compared and analyzed. The results demonstrate that linear computational costs can be achieved in feature extraction and matching; although high decrease ratios occur in image pairs, reliable orientation results are still obtained from both the relative and absolute bundle adjustment (BA) tests when compared with other software packages. For the orientation of oblique UAV images, the proposed method can be an efficient and reliable solution.</t>
  </si>
  <si>
    <t>60006019-60029306;60029306</t>
  </si>
  <si>
    <t>Wuhan University;China University of Geosciences</t>
  </si>
  <si>
    <t>60029306;60006019</t>
  </si>
  <si>
    <t>Efficient SfM for oblique UAV images: From match pair selection to geometrical verification</t>
  </si>
  <si>
    <t>10.3390/rs10081246</t>
  </si>
  <si>
    <t>2-s2.0-85051633547</t>
  </si>
  <si>
    <t>Universit√§t Z√ºrich</t>
  </si>
  <si>
    <t>UZH</t>
  </si>
  <si>
    <t>['swiss plateau', 'structuring elements', 'spectral resolutions', 'spatial resolution', 'respectively ).', 'resolution data', 'overall accuracy', 'oa increases', 'merged set', 'june 2015', 'grade camera', 'full set', 'different spatial', 'decision making', 'crop classification', 'crop classes', 'blue ),', 'best performance', 'based classification', 'agricultural areas', 'acquired uncalibrated', '7 %.', '0 %).']</t>
  </si>
  <si>
    <t>Consumer-grade camera | Land cover | Object-based classification | Pixel-based classification | Random forest (RF) classifier | Small-scaled agricultural fields | Spatial feature | Texture | Very high resolution (VHR)</t>
  </si>
  <si>
    <t>Land cover maps are indispensable for decision making, monitoring, and management in agricultural areas, but they are often only available after harvesting. To obtain a timely crop map of a small-scale arable landscape in the Swiss Plateau, we acquired uncalibrated, very high-resolution data, with a spatial resolution of 0.05 m and four spectral bands, using a consumer-grade camera on an unmanned aerial vehicle (UAV) in June 2015. We resampled the data to different spatial and spectral resolutions, and evaluated the method using textural features (first order statistics and mathematical morphology), a random forest classifier for best performance, as well as number and size of the structuring elements. Our main findings suggest the overall best performing data consisting of a spatial resolution of 0.5 m, three spectral bands (RGB-red, green, and blue), and five different sizes of the structuring elements. The overall accuracy (OA) for the full set of crop classes based on a pixel-based classification is 66.7%. In case of a merged set of crops, the OA increases by ~7% (74.0%). For an object-based classification based on individual field parcels, the OA increases by ~20% (OA of 86.3% for the full set of crop classes, and 94.6% for the merged set, respectively). We conclude the use of UAV to be most relevant at 0.5 m spatial resolution in heterogeneous arable landscapes when used for crop classification.</t>
  </si>
  <si>
    <t>60012614;60012614;60012614</t>
  </si>
  <si>
    <t>57203411347;7004580125;6505807960</t>
  </si>
  <si>
    <t>B√∂hler, Jonas E.;Schaepman, Michael E.;Kneub√ºhler, Mathias</t>
  </si>
  <si>
    <t>University of Zurich</t>
  </si>
  <si>
    <t>B√∂hler J.E.</t>
  </si>
  <si>
    <t>Crop classification in a heterogeneous arable landscape using uncalibrated UAV data</t>
  </si>
  <si>
    <t>10.3390/rs10081282</t>
  </si>
  <si>
    <t>2-s2.0-85051641064</t>
  </si>
  <si>
    <t>['urban planning', 'still critical', 'standing problem', 'shared backend', 'segmentation maps', 'roof segmentation', 'remote sensing', 'proposed model', 'proposed br', 'outline extraction', 'net model', 'multitask framework', 'modified u', 'kappa coefficient', 'jaccard index', 'global information', 'generate predictions', 'fcns ),', 'f1 score', 'building outlines', 'automatic mapping', 'automatic extraction', 'art u', 'aerial imagery', 'additional applications', '869 vs', '840 vs', '772 vs', '698 ),']</t>
  </si>
  <si>
    <t>Boundary regulated network | Convolutional neural network | Outline extraction | Roof segmentation | Very high resolution imagery</t>
  </si>
  <si>
    <t>The automatic extraction of building outlines from aerial imagery for the purposes of navigation and urban planning is a long-standing problem in the field of remote sensing. Currently, most methods utilize variants of fully convolutional networks (FCNs), which have significantly improved model performance for this task. However, pursuing more accurate segmentation results is still critical for additional applications, such as automatic mapping and building change detection. In this study, we propose a boundary regulated network called BR-Net, which utilizes both local and global information, to perform roof segmentation and outline extraction. The BR-Net method consists of a shared backend utilizing a modified U-Net and a multitask framework to generate predictions for segmentation maps and building outlines based on a consistent feature representation from the shared backend. Because of the restriction and regulation of additional boundary information, the proposed model can achieve superior performance compared to existingmethods. Experiments on an aerial image dataset covering 32 km2 and containing more than 58,000 buildings indicate that our method performs well at both roof segmentation and outline extraction. The proposed BR-Net method significantly outperforms the classic FCN8s model. Compared to the state-of-the-art U-Net model, our BR-Net achieves 6.2% (0.869 vs. 0.818), 10.6% (0.772 vs. 0.698), and 8.7% (0.840 vs. 0.773) improvements in F1 score, Jaccard index, and kappa coefficient, respectively.</t>
  </si>
  <si>
    <t>60025272;60025272;60025272;60025272-60006019;60025272;60025272;60025272</t>
  </si>
  <si>
    <t>57196352694;57189517376;57201292783;56900142500;57189516545;7003648498;16200316400</t>
  </si>
  <si>
    <t>Wu, Guangming;Guo, Zhiling;Shi, Xiaodan;Chen, Qi;Xu, Yongwei;Shibasaki, Ryosuke;Shao, Xiaowei</t>
  </si>
  <si>
    <t>A boundary regulated network for accurate roof segmentation and outline extraction</t>
  </si>
  <si>
    <t>10.3390/rs10081195</t>
  </si>
  <si>
    <t>2-s2.0-85051643507</t>
  </si>
  <si>
    <t>2010AA122200</t>
  </si>
  <si>
    <t>['widely used', 'two cameras', 'translation error', 'theoretical arithmetic', 'systems depends', 'simulation experiment', 'reprojection error', 'onboard cameras', 'measurement precision', 'extrinsic parameters', 'extrinsic matrix', 'common field', 'certain difficulties', 'camera systems', 'camera system', 'calibration method', 'aero photogrammetry', 'accurately calibrate', '08 mm']</t>
  </si>
  <si>
    <t>Airborne remote sensing | Camera calibration | Extrinsic parameter | Non-overlapping field of view | Stereo vision</t>
  </si>
  <si>
    <t>Multi-camera systems are widely used in the fields of airborne remote sensing and unmanned aerial vehicle imaging. The measurement precision of these systems depends on the accuracy of the extrinsic parameters. Therefore, it is important to accurately calibrate the extrinsic parameters between the onboard cameras. Unlike conventional multi-camera calibration methods with a common field of view (FOV), multi-camera calibration without overlapping FOVs has certain difficulties. In this paper, we propose a calibration method for a multi-camera system without common FOVs, which is used on aero photogrammetry. First, the extrinsic parameters of any two cameras in a multi-camera system is calibrated, and the extrinsic matrix is optimized by the reprojection error. Then, the extrinsic parameters of each camera are unified to the system reference coordinate system by using the global optimization method. A simulation experiment and a physical verification experiment are designed for the theoretical arithmetic. The experimental results show that this method is operable. The rotation error angle of the camera's extrinsic parameters is less than 0.001rad and the translation error is less than 0.08 mm.</t>
  </si>
  <si>
    <t>60019533;60019533;60019533;60019533;60019533</t>
  </si>
  <si>
    <t>57201689515;55736887200;57203212901;57194266680;55920655400</t>
  </si>
  <si>
    <t>Yin, Lei;Wang, Xiangjun;Ni, Yubo;Zhou, Kai;Zhang, Jilong</t>
  </si>
  <si>
    <t>Yin L.</t>
  </si>
  <si>
    <t>Extrinsic parameters calibration method of cameras with non-overlapping fields of view in airborne remote sensing</t>
  </si>
  <si>
    <t>10.3390/rs10081298</t>
  </si>
  <si>
    <t>2-s2.0-85051648249</t>
  </si>
  <si>
    <t>['various scales', 'uav imagery', 'uav data', 'two sensors', 'study trees', 'spatial resolution', 'smaller phenomena', 'series datasets', 'sensor characteristics', 'scale instances', 'satellite imagery', 'results revealed', 'results define', 'rapideye imagery', 'physiological stress', 'observing trends', 'new sensors', 'larger areas', 'induced stress', 'individual trees', 'implement monitoring', 'forest type', 'forest trees', 'forest condition', 'enhanced method', 'detect herbicide', 'data sources', 'data source', 'combining remotely', 'abiotic factors']</t>
  </si>
  <si>
    <t>Drone | Forest management | Forest productivity | Plantation forest | Precision forestry | Radiata pine | RapidEye | RPAS | Sensor fusion | Tree health</t>
  </si>
  <si>
    <t>The development of methods that can accurately detect physiological stress in forest trees caused by biotic or abiotic factors is vital for ensuring productive forest systems that can meet the demands of the Earth's population. The emergence of new sensors and platforms presents opportunities to augment traditional practices by combining remotely-sensed data products to provide enhanced information on forest condition. We tested the sensitivity of multispectral imagery collected from time-series unmanned aerial vehicle (UAV) and satellite imagery to detect herbicide-induced stress in a carefully controlled experiment carried out in a mature Pinus radiata D. Don plantation. The results revealed that both data sources were sensitive to physiological stress in the study trees. The UAV data were more sensitive to changes at a finer spatial resolution and could detect stress down to the level of individual trees. The satellite data tested could only detect physiological stress in clusters of four or more trees. Resampling the UAV imagery to the same spatial resolution as the satellite imagery revealed that the differences in sensitivity were not solely the result of spatial resolution. Instead, vegetation indices suited to the sensor characteristics of each platform were required to optimise the detection of physiological stress from each data source. Our results define both the spatial detection threshold and the optimum vegetation indices required to implement monitoring of this forest type. A comparison between time-series datasets of different spectral indices showed that the two sensors are compatible and can be used to deliver an enhanced method for monitoring physiological stress in forest trees at various scales. We found that the higher resolution UAV imagery was more sensitive to fine-scale instances of herbicide induced physiological stress than the RapidEye imagery. Although less sensitive to smaller phenomena the satellite imagery was found to be very useful for observing trends in physiological stress over larger areas.</t>
  </si>
  <si>
    <t>60027407;60027407;60027407</t>
  </si>
  <si>
    <t>56585523000;56940473500;7007165377</t>
  </si>
  <si>
    <t>Dash, Jonathan P.;Pearse, Grant D.;Watt, Michael S.</t>
  </si>
  <si>
    <t>Rotorua</t>
  </si>
  <si>
    <t>SCION</t>
  </si>
  <si>
    <t>Dash J.P.</t>
  </si>
  <si>
    <t>UAV multispectral imagery can complement satellite data for monitoring forest health</t>
  </si>
  <si>
    <t>10.3390/rs10081216</t>
  </si>
  <si>
    <t>2-s2.0-85051648798</t>
  </si>
  <si>
    <t>NNX17AK02G</t>
  </si>
  <si>
    <t>['sufficient accuracy', 'smap sss', 'seasonal changes', 'sea level', 'salinity fields', 'related drop', 'recent invention', 'productive waters', 'nw atlantic', 'nova scotia', 'nearby northwestern', 'independent measurements', 'georges banks', 'generally consistent', 'extend nearer', 'exceeds 0', 'enhanced wind', 'effectively remove', 'dependent bias', 'challenging due', 'become routine', 'atlantic shelf', 'analysis shows', '5 %,', '4 %.', '2017 period', '2 %,']</t>
  </si>
  <si>
    <t>Bias characteristics | Gulf of Maine | Satellite salinity | Scotian Shelf</t>
  </si>
  <si>
    <t>Monitoring the cold and productive waters of the Gulf of Maine and their interactions with the nearby northwestern (NW) Atlantic shelf is important but challenging. Although remotely sensed sea surface temperature (SST), ocean color, and sea level have become routine, much of the water exchange physics is reflected in salinity fields. The recent invention of satellite salinity sensors, including the Soil Moisture Active Passive (SMAP) radiometer, opens new prospects in regional shelf studies. However, local sea surface salinity (SSS) retrieval is challenging due to both cold SST limiting salinity sensor sensitivity and proximity to land. For the NW Atlantic, our analysis shows that SMAP SSS is subject to an SST-dependent bias that is negative and amplifies in winter and early spring due to the SST-related drop in SMAP sensor sensitivity. On top of that, SMAP SSS is subject to a land contamination bias. The latter bias becomes noticeable and negative when the antenna land contamination factor (LC) exceeds 0.2%, and attains maximum negative values at LC = 0.4%. Coastward of LC = 0.5%, a significant positive land contamination bias in absolute SMAP SSS is evident. SST and land contamination bias components are seasonally dependent due to seasonal changes in SST/winds and terrestrial microwave properties. Fortunately, it is shown that SSS anomalies computed relative to a satellite SSS climatology can effectively remove such seasonal biases along with the real seasonal cycle. SMAP monthly SSS anomalies have sufficient accuracy and applicability to extend nearer to the coasts. They are used to examine the Gulf of Maine water inflow, which displayed important water intrusions in between Georges Banks and Nova Scotia in the winters of 2016/17 and 2017/18. Water intrusion patterns observed by SMAP are generally consistent with independent measurements from the European Soil Moisture Ocean Salinity (SMOS) mission. Circulation dynamics related to the 2016/2017 period and enhanced wind-driven Scotian Shelf transport into the Gulf of Maine are discussed.</t>
  </si>
  <si>
    <t>60020304;60027576;60027576</t>
  </si>
  <si>
    <t>6701508198;7003724199;56325404900</t>
  </si>
  <si>
    <t>Grodsky, Semyon A.;Vandemark, Douglas;Feng, Hui</t>
  </si>
  <si>
    <t>Durham;College Park</t>
  </si>
  <si>
    <t>University of New Hampshire Durham;University of Maryland, College Park</t>
  </si>
  <si>
    <t>60027576;60020304</t>
  </si>
  <si>
    <t>Grodsky S.</t>
  </si>
  <si>
    <t>Assessing coastal SMAP surface salinity accuracy and its application to monitoring Gulf of Maine circulation dynamics</t>
  </si>
  <si>
    <t>10.3390/rs10081232</t>
  </si>
  <si>
    <t>2-s2.0-85051660940</t>
  </si>
  <si>
    <t>2016QN03</t>
  </si>
  <si>
    <t>['shape properties', 'satellite platforms', 'recall curve', 'phase congruency', 'paper presents', 'oriented magnitude', 'magnitude information', 'local regions', 'hpc combination', 'gabor filters', 'far superior', 'descriptor performance', 'current state', 'convolved pcms', 'common features', 'challenging task', 'applications due']</t>
  </si>
  <si>
    <t>Local feature descriptor | Log-Gabor filters | Multi-sensor images | Non-linear radiation variations | Phase congruency and magnitude</t>
  </si>
  <si>
    <t>Local region description of multi-sensor images remains a challenging task in remote sensing image analysis and applications due to the non-linear radiation variations between images. This paper presents a novel descriptor based on the combination of the magnitude and phase congruency information of local regions to capture the common features of images with non-linear radiation changes. We first propose oriented phase congruency maps (PCMs) and oriented magnitude binary maps (MBMs) using the multi-oriented phase congruency and magnitude information of log-Gabor filters. The two feature vectors are then quickly constructed based on the convolved PCMs and MBMs. Finally, a dense descriptor named the histograms of oriented magnitude and phase congruency (HOMPC) is developed by combining the histograms of oriented phase congruency (HPC) and the histograms of oriented magnitude (HOM) to capture the structure and shape properties of local regions. HOMPC was evaluated with three datasets composed of multi-sensor remote sensing images obtained from unmanned ground vehicle, unmanned aerial vehicle, and satellite platforms. The descriptor performance was evaluated by recall, precision, F1-measure, and area under the precision-recall curve. The experimental results showed the advantages of the HOM and HPC combination and confirmed that HOMPC is far superior to the current state-of-the-art local feature descriptors.</t>
  </si>
  <si>
    <t>57199314812;7202497984;57209592752;7404828424;57191161000</t>
  </si>
  <si>
    <t>Fu, Zhitao;Qin, Qianqing;Luo, Bin;Sun, Hong;Wu, Chun</t>
  </si>
  <si>
    <t>HOMPC: A local feature descriptor based on the combination of magnitude and phase congruency information for multi-sensor remote sensing images</t>
  </si>
  <si>
    <t>10.3390/rs10081234</t>
  </si>
  <si>
    <t>2-s2.0-85051675931</t>
  </si>
  <si>
    <t>RNM148</t>
  </si>
  <si>
    <t>['two stages', 'trending segments', 'sw finland', 'surface models', 'subsequent e', 'steep faces', 'statistical categorization', 'southwestern finland', 'resource model', 'resolution three', 'resolution images', 'regional pattern', 'regional d4', 'partly reactivated', 'open pit', 'nadir images', 'kinematic analyses', 'jokisivu open', 'gold mineralization', 'fracture sets', 'early n', 'conjugate system', 'conjugate geometry', 'capturing high', 'average errors', '86 ga', '81 ga', '77 ga', '0 cm']</t>
  </si>
  <si>
    <t>Gold deposit | Open-pit mine | Shear fractures | Structure-from-motion | UAV</t>
  </si>
  <si>
    <t>Unmanned aerial vehicles (UAVs) are rapidly growing remote sensing platforms for capturing high-resolution images of exposed rock surfaces. We used a DJI Phantom 3 Professional (P3P) quadcopter to capture aerial images that were used to generate a high-resolution three-dimensional (3-D) model of the Jokisivu open-pit gold deposit that is located in southwestern Finland. 158 overlapping oblique and nadir images were taken and processed with Agisoft Photoscan Pro to generate textured 3-D surface models. In addition, 69 overlapping images were taken from the steep faces of the open pit. We assessed the precision of the 3-D model by deploying ground control points (GCPs) and the average errors were found minimal along X (2.0 cm), Y (1.2 cm), and Z (5.0 cm) axes. The steep faces of the open pit were used for virtual structural measurements and kinematic analyses in CloudCompare and ArcGIS to distinguish the orientation of different fracture sets and statistical categorization, respectively. Three distinct fracture sets were observed. The NW-SE and NE-SW striking fractures form a conjugate geometry, whereas the NNW-SSE striking fractures cut the conjugate fracture set. The orientation of conjugate fractures match well with the resource model of the deposit and NW- and NE-trending segments of regional-scale anastomosing shear zones. Based on the conjugate geometry of fracture sets I and II, and the regional pattern of anastomosing shear system lead us to interpret an origin of gold mineralization in two stages. An early N-S or NNW-SSE crustal shortening, corresponding to the regional D4 (ca. 1.83-1.81 Ga) or pre-D4 (ca. 1.87-1.86 Ga) Svecofennian tectonic event(s) that produced anastomosing shear zones. Subsequent E-W directed D5 contraction (ca. 1.79-1.77 Ga) partly reactivated the anastomosing shear zones with the formation of conjugate system, which controlled the migration of fluids and gold mineralization in SW Finland.</t>
  </si>
  <si>
    <t>60019215;60027844;60019215;121156760</t>
  </si>
  <si>
    <t>12772265500;6701319875;24317870000;57203413148</t>
  </si>
  <si>
    <t>Sayab, Mohammad;Aerden, Domingo;Paananen, Markku;Saarela, Petri</t>
  </si>
  <si>
    <t>Spain;Finland;Finland</t>
  </si>
  <si>
    <t>Granada;Espoo;</t>
  </si>
  <si>
    <t>Universidad de Granada;Geologian Tutkimuskeskus;Dragon Mining</t>
  </si>
  <si>
    <t>60027844;60019215;121156760</t>
  </si>
  <si>
    <t>Sayab M.</t>
  </si>
  <si>
    <t>Virtual structural analysis of Jokisivu open pit using 'structure-from-motion' Unmanned Aerial Vehicles (UAV) photogrammetry: Implications for structurally-controlled gold deposits in Southwest Finland</t>
  </si>
  <si>
    <t>10.3390/rs10081296</t>
  </si>
  <si>
    <t>2-s2.0-85051677267</t>
  </si>
  <si>
    <t>2017R1A2B4003258</t>
  </si>
  <si>
    <t>['validation purposes', 'validated using', 'two datasets', 'topographic factors', 'south korea', 'soil map', 'randomly separated', 'myeon area', 'multiclass classifier', 'model establishment', 'main purpose', 'hydrological factors', 'geological map', 'forest map', 'five categories', 'e .,', 'drawn using', 'compiled based', 'bagging models', '9 %)', '8 %),', '762 landslides']</t>
  </si>
  <si>
    <t>AdaBoost | Bagging | Korea | Landslide susceptibility | LogitBoost | Multiclass classification</t>
  </si>
  <si>
    <t>The main purpose of this study was to produce landslide susceptibility maps using various ensemble-based machine learning models (i.e., the AdaBoost, LogitBoost, Multiclass Classifier, and Bagging models) for the Sacheon-myeon area of South Korea. A landslide inventory map including a total of 762 landslides was compiled based on reports and aerial photograph interpretations. The landslides were randomly separated into two datasets: 70% of landslides were selected for the model establishment and 30% were used for validation purposes. Additionally, 20 landslide condition factors divided into five categories (topographic factors, hydrological factors, soil map, geological map, and forest map) were considered in the landslide susceptibility mapping. The relationships among landslide occurrence and landslide conditioning factors were analyzed and the landslide susceptibility maps were calculated and drawn using the AdaBoost, LogitBoost, Multiclass Classifier, and Bagging models. Finally, the maps were validated using the area under the curve (AUC) method. The Multiclass Classifier method had higher prediction accuracy (85.9%) than the Bagging (AUC = 85.4%), LogitBoost (AUC = 84.8%), and AdaBoost (84.0%) methods.</t>
  </si>
  <si>
    <t>60000872;60000872;60031430-60104012</t>
  </si>
  <si>
    <t>57195609445;55905144900;7601413342</t>
  </si>
  <si>
    <t>Kadavi, Prima Riza;Lee, Chang Wook;Lee, Saro</t>
  </si>
  <si>
    <t>Daejeon;Daejeon;Chuncheon</t>
  </si>
  <si>
    <t>University of Science and Technology (UST);Korea Institute of Geoscience and Mineral Resources;Kangwon National University</t>
  </si>
  <si>
    <t>60104012;60031430;60000872</t>
  </si>
  <si>
    <t>Kadavi P.</t>
  </si>
  <si>
    <t>Application of ensemble-based machine learning models to landslide susceptibility mapping</t>
  </si>
  <si>
    <t>10.3390/rs10081252</t>
  </si>
  <si>
    <t>2-s2.0-85051679649</t>
  </si>
  <si>
    <t>Armament Research, Development and Engineering Center</t>
  </si>
  <si>
    <t>ARDEC</t>
  </si>
  <si>
    <t>['wavelength range', 'safe use', 'requires lasers', 'paper seeks', 'mission lifetime', 'might potentially', 'lpb systems', 'laser source', 'analysis concludes', 'american standard', '800 nm', '43 cm', '28 cm', '1400 nm', '1297 nm']</t>
  </si>
  <si>
    <t>The mission lifetime for unmanned aerial vehicles and unmanned ground vehicles (UGVs) might potentially be increased by transmitting electrical power wirelessly, using a laser source and a photovoltaic array receiver, but such laser power beaming (LPB) requires lasers that present potentially serious dangers to the operators of LPB systems. The analysis in this paper seeks to optimize the wavelength range and corresponding enlarged beam diameters needed to eliminate or reduce direct beam laser hazards while appropriately powering group 1 unmanned aerial systems such as the DJI Phantom 4 or UGVs such as the iRobot 510 Packbot during their operation. A 125-W infrared laser with continuous wavelengths ranging from 800 nm to greater than 1400 nm, operated under the guidelines of The American Standard for the Safe Use of Lasers, is considered. This analysis concludes that for a wavelength of 1297 nm an eye safe minimum expanded beam diameter is 43 cm and that for wavelengths between 1050 and 1400 nm a skin safe minimum beam diameter is 28 cm.</t>
  </si>
  <si>
    <t>1042346X</t>
  </si>
  <si>
    <t>Journal of Laser Applications</t>
  </si>
  <si>
    <t>60022904;60027596-60074055;60003563;60022904</t>
  </si>
  <si>
    <t>57203436261;55486085800;56335279000;7003491165</t>
  </si>
  <si>
    <t>Rizzo, L.;Duncan, K. J.;Zunino, J. L.;Federici, J. F.</t>
  </si>
  <si>
    <t>Aberdeen;West Point;Newark;Picatinny Arsenal</t>
  </si>
  <si>
    <t>U.S. Army Research, Development and Engineering Command;United States Military Academy at West Point;New Jersey Institute of Technology;Picatinny</t>
  </si>
  <si>
    <t>60074055;60027596;60022904;60003563</t>
  </si>
  <si>
    <t>Rizzo L.</t>
  </si>
  <si>
    <t>Direct beam hazard analysis of large beam diameters for laser power beaming</t>
  </si>
  <si>
    <t>10.2351/1.5042166</t>
  </si>
  <si>
    <t>2-s2.0-85051721411</t>
  </si>
  <si>
    <t>['unilateral extension', 'theoretically predicted', 'study implies', 'strong dependency', 'spatial geometry', 'sound levels', 'song frequency', 'song content', 'song amplitude', 'receiver matching', 'previously surmised', 'positions resulting', 'melanogaster audition', 'match tuning', 'important component', 'geometric position', 'female antenna', 'drosophila melanogaster', 'drosophila hearing', 'direct stimulation', 'courting flies', 'could function', 'broader context', 'auditory system', 'amplitude upon', 'amplitude increases', 'active mechanisms', 'acoustic communication', 'accurate measurements']</t>
  </si>
  <si>
    <t>Acoustic communication is an important component of courtship in Drosophila melanogaster. It takes the form of courtship song produced by males through the unilateral extension and vibration of a wing. Following the paradigm of sender-receiver matching, song content is assumed to match tuning in the auditory system, however, D. melanogaster audition is nonlinear and tuning dependent upon signal amplitude. At low stimulus amplitudes or in the absence of sound the antenna is tuned into song frequency, but as amplitude increases the antenna's resonance is shifted up by hundreds of Hertz. Accurate measurements of song amplitude have been elusive because of the strong dependency of amplitude upon the spatial geometry between sender and receiver. Here, D. melanogaster auditory directional sensitivity and the geometric position between the courting flies are quantified. It is shown that singing occurs primarily from positions resulting in direct stimulation of the female antenna. Using this information, it is established that the majority of song is louder than theoretically predicted and at these sound levels the female antenna should not amplify or be tuned into song. The study implies that Drosophila hearing, and, in particular, its active mechanisms, could function in a broader context than previously surmised.</t>
  </si>
  <si>
    <t>734-739</t>
  </si>
  <si>
    <t>55313193000;36984172600;22963700100</t>
  </si>
  <si>
    <t>Morley, Erica L.;Jonsson, Thorin;Robert, Daniel</t>
  </si>
  <si>
    <t>Morley E.</t>
  </si>
  <si>
    <t>Auditory sensitivity, spatial dynamics, and amplitude of courtship song in Drosophila melanogaster</t>
  </si>
  <si>
    <t>10.1121/1.5049791</t>
  </si>
  <si>
    <t>2-s2.0-85051731005</t>
  </si>
  <si>
    <t>2014M1A7A1A03045372</t>
  </si>
  <si>
    <t>['wave frequency', 'priority issue', 'plasma would', 'maximum coupling', 'investigated using', 'gap size', 'fast wave', 'especially higher', 'electron density', 'efficient coupling', 'cutoff density', 'current drive', 'crucially dependent', 'coupling power', 'coupling characteristics', 'confluence densities', 'combline antenna', 'antenna attains', '5 cm']</t>
  </si>
  <si>
    <t>The fast wave branch in lower hybrid resonance frequency range, especially higher than 2 œâ l h, has been proposed for the central or off-axis electron heating and current drive in higher density plasmas than the slow wave scheme. With a higher cutoff density for launching, efficient coupling between the antenna and plasma would be a priority issue for feasibility. The fast wave coupling characteristics with the wave frequency, gap size, and electron density profile of the Versatile Experiment Spherical Torus (VEST) device are investigated using a commercial full wave FEM solver, COMSOL. Maximum coupling between combline antenna and plasma is expected to be at ‚àº500 MHz with n ‚à• ‚àº 4.5. The coupled power ranges from 90% to 60% in the gap size between 0.5 cm and 1.5 cm. The relative power fraction of the fast wave is larger than 80% at these conditions. The propagation and coupling power of the fast wave is crucially dependent on the plasma density window by launching and confluence densities. Initial experimental result with low power shows that measured coupling efficiency starts to increase as electron density in front of antenna attains the level of cutoff density for the fast wave propagation. It varies from 30% to 90% with the edge density evolution, which is consistent with the coupling simulation using the measured edge density profile. Coupling simulation verified in this study will make it possible to predict and analyze the coupling characteristics of future lower hybrid fast wave experiments.</t>
  </si>
  <si>
    <t>60013682;60013682;60013866;60013682;60013866;60009754;60013682</t>
  </si>
  <si>
    <t>55276231600;57197747962;56033265000;22334016200;56124682600;57213778392;13308982900</t>
  </si>
  <si>
    <t>Jo, Jong Gab;Wang, J.;Lee, H. W.;Kim, S. C.;Lee, B. J.;Kim, S. H.;Hwang, Y. S.</t>
  </si>
  <si>
    <t>Seoul;Seoul;Daejeon</t>
  </si>
  <si>
    <t>Kwangwoon University;Seoul National University;Korea Atomic Energy Research Institute</t>
  </si>
  <si>
    <t>60013866;60013682;60009754</t>
  </si>
  <si>
    <t>Jo J.</t>
  </si>
  <si>
    <t>Coupling study of fast wave near the lower hybrid frequency range in VEST</t>
  </si>
  <si>
    <t>10.1063/1.5037370</t>
  </si>
  <si>
    <t>2-s2.0-85051753499</t>
  </si>
  <si>
    <t>Association Nationale de la Recherche et de la Technologie</t>
  </si>
  <si>
    <t>2015/1076</t>
  </si>
  <si>
    <t>ANRT</t>
  </si>
  <si>
    <t>['whole range', 'still open', 'rf response', 'radio frequency', 'promising devices', 'optimal bias', 'made recently', 'impressive progress', 'high sensitivity', 'functioning point', 'five decades', 'established nb', 'essential features', 'different techniques', 'band capabilities', 'alox technology', '60 œºm2', '5 mv', '35 dbm', '150 mhz']</t>
  </si>
  <si>
    <t>high Tc superconductors | SQIF | SQUID | superconducting RF device</t>
  </si>
  <si>
    <t>Superconducting quantum interference filters (SQIF) are promising devices for radio frequency (RF) detection combining low noise, high sensitivity, large dynamic range and wide-band capabilities. Impressive progress has been made recently in the field, with SQIF based antennas and amplifiers showing interesting properties in the GHz range using the well-established Nb/AlOx technology. The possibility to extend these results to high temperature superconductors (HTS) is still open, and different techniques to fabricate HTS SQIFs compete to make RF devices. We report on the DC and RF response of a high temperature SQIF fabricated by the ion irradiation technique. It is made up of 1000 superconducting quantum interference devices in series, with loop areas randomly distributed between 6 and 60 Œºm2. The DC transfer factor is ‚àº450 V T-1 at optimal bias and temperature, and the maximum voltage swing ‚àº2.5 mV. We show that such a SQIF detects RF signals up to 150 MHz. It presents linear characteristics for RF power spanning more than five decades, and non-linearities develop beyond P RF = -35 dBm in our set-up configuration. The second harmonic generation has been shown to be at a minimum at the functioning point in the whole range of frequencies. A model has been developed which captures the essential features of the SQIF RF response.</t>
  </si>
  <si>
    <t>60106315;60107883;60106315;60106315;60106315;60106017;60030236;60030236;60030236;60030236</t>
  </si>
  <si>
    <t>57203299706;30967486500;6701786860;7003679025;6603588387;55903880000;55355604500;25959971100;8559186200;7004823072</t>
  </si>
  <si>
    <t>Pawlowski, Eliana Recoba;Kermorvant, Julien;Cr√©t√©, Denis;Lema√Ætre, Yves;Marcilhac, Bruno;Ulysse, Christian;Cou√´do, Fran√ßois;Feuillet-Palma, Cheryl;Bergeal, Nicolas;Lesueur, J√©rome</t>
  </si>
  <si>
    <t>Gennevilliers;Palaiseau;Saint-Aubin;Paris</t>
  </si>
  <si>
    <t>Thales Communications &amp; Security;Unit√© Mixte de Physique CNRS/Thales;Universite Paris-Saclay;Ecole Superieure de Physique et de Chimie Industrielles de la Ville de Paris</t>
  </si>
  <si>
    <t>60107883;60106315;60106017;60030236</t>
  </si>
  <si>
    <t>Pawlowski E.R.</t>
  </si>
  <si>
    <t>Static and radio frequency magnetic response of high T &lt;inf&gt;c&lt;/inf&gt; superconducting quantum interference filters made by ion irradiation</t>
  </si>
  <si>
    <t>10.1088/1361-6668/aad275</t>
  </si>
  <si>
    <t>2-s2.0-85051791827</t>
  </si>
  <si>
    <t>16DZ0503000</t>
  </si>
  <si>
    <t>['security issues', 'second one', 'recent years', 'performance requirements', 'jitter become', 'iot applications', 'heterogeneous internet', 'first one']</t>
  </si>
  <si>
    <t>While applications of the heterogeneous Internet of Things (IoT) proliferate, their performance requirements in terms of latency and jitter become more stringent and difficult to be met by the traditional cloud computing paradigm. As a result, a new paradigm called multi-access edge computing has emerged in recent years. It complements the centralized cloud platform by providing additional resources at the edge of radio access networks, and provides better support of IoT applications. One of the challenges of supporting IoT applications in mobile edge computing (MEC) is security. In this article, we will scrutinize the security issues of two IoT applications that can exploit the benefits of MEC. The first one is an environment perception system based on an industrial IoT network. The second one, which is gaining momentum fast, is mobile IoT based on a network of unmanned aerial vehicles.</t>
  </si>
  <si>
    <t>60104225;60013983;60033389</t>
  </si>
  <si>
    <t>25627656800;13310352900;7004750176</t>
  </si>
  <si>
    <t>He, Daojing;Chan, Sammy;Guizani, Mohsen</t>
  </si>
  <si>
    <t>Ganzhou;Moscow;Kowloon</t>
  </si>
  <si>
    <t>Jiangxi University of Science and Technology;University of Idaho;City University of Hong Kong</t>
  </si>
  <si>
    <t>60104225;60033389;60013983</t>
  </si>
  <si>
    <t>Security in the internet of things supported by mobile edge computing</t>
  </si>
  <si>
    <t>10.1109/MCOM.2018.1701132</t>
  </si>
  <si>
    <t>2-s2.0-85051857926</t>
  </si>
  <si>
    <t>RD-08-102/05.02.2016</t>
  </si>
  <si>
    <t>['widely used', 'three surfaces', 'surface modeling', 'straight line', 'second one', 'relative positions', 'regular surface', 'rational surface', 'product design', 'principle curvatures', 'present constructions', 'planar points', 'parallel surface', 'parabolic cylinder', 'offset surface', 'new surface', 'mean curvatures', 'many applications', 'integrated form', 'important task', 'good illustrations', 'focal surface', 'first one', 'called also', 'also discussed', 'aided design']</t>
  </si>
  <si>
    <t>Focal surface | Generalized focal surface | Mean curvature | Parabolic cylinder | Principle curvatures</t>
  </si>
  <si>
    <t>Constructing a new surface from a given regular surface is an important task in Surface Modeling. A parallel surface (called also an offset surface) of a polynomial or rational surface is widely used in computer-aided design. The shape of a regular surface can be characterized by its principle curvatures, or equivalently, by its Gaussian and mean curvatures. The parabolic cylinder is a regular polynomial surface with many applications in product design. Parabolictrough solar collectors and parabolic cylindrical reflector antennas are good illustrations of the integrated form and function. In this paper, we present constructions of two cylindrical surfaces associated with an arbitrary parabolic cylinder. The first one is the unique focal surface of the parabolic cylinder which is defined by the reciprocal of the unique nonzero principle curvature. Its set of singular points coincides with the points of a straight line. The second one is a new regular surface obtained by the normals and reciprocal mean curvature of the original parabolic cylinder. This surface, called a generalized focal surface, consists of parabolic and planar points. A comparison of the properties of the parabolic cylinder, its focal surface, and its generalized focal surface is given. The relative positions of these three surfaces are also discussed.</t>
  </si>
  <si>
    <t>4458-4465</t>
  </si>
  <si>
    <t>60017645;60017645</t>
  </si>
  <si>
    <t>25027521400;57199499700</t>
  </si>
  <si>
    <t>Georgiev, Georgi Hristov;Pavlov, Milen Dimov</t>
  </si>
  <si>
    <t>Bulgaria</t>
  </si>
  <si>
    <t>Shumen</t>
  </si>
  <si>
    <t>Konstantin Preslavsky University of Shumen</t>
  </si>
  <si>
    <t>Georgiev G.</t>
  </si>
  <si>
    <t>Focal and generalized focal surfaces of parabolic cylinders</t>
  </si>
  <si>
    <t>2-s2.0-85051990493</t>
  </si>
  <si>
    <t>['sparse representation', 'recovered data', 'phase uncertainties', 'paper reconstructs', 'new method', 'less data', 'eiv model', 'cs theory', 'compressed sensing', 'arriving signals']</t>
  </si>
  <si>
    <t>Compressed sensing | Dictionary optimization | Digital beamforming | Gain/phase uncertainties | Total least squares algorithm</t>
  </si>
  <si>
    <t>A new method for adaptive digital beamforming technique with compressed sensing (CS) for sparse receiving arrays with gain/phase uncertainties is presented. Because of the sparsity of the arriving signals, CS theory can be adopted to sample and recover receiving signals with less data. But due to the existence of the gain/phase uncertainties, the sparse representation of the signal is not optimal. In order to eliminating the influence of the gain/phase uncertainties to the sparse representation, most present study focus on calibrating the gain/phase uncertainties first. To overcome the effect of the gain/phase uncertainties, a new dictionary optimization method based on the total least squares (TLS) algorithm is proposed in this paper. We transfer the array signal receiving model with the gain/phase uncertainties into an EIV model, treating the gain/phase uncertainties effect as an additive error matrix. The method we proposed in this paper reconstructs the data by estimating the sparse coefficients using CS signal reconstruction algorithm and using TLS method toupdate error matrix with gain/phase uncertainties. Simulation results show that the sparse regularized total least squares algorithm can recover the receiving signals better with the effect of gain/phase uncertainties. Then adaptive digital beamforming algorithms are adopted to form antenna beam using the recovered data.</t>
  </si>
  <si>
    <t>1257-1262</t>
  </si>
  <si>
    <t>118424988-60019616;118424988-60019616;118424988-60019616;118424988-60019616;118424988-60019616;118424988-60019616</t>
  </si>
  <si>
    <t>56440637700;55567944700;55907825500;35996130700;57203514825;7202222569</t>
  </si>
  <si>
    <t>Hu, Bin;Wu, Xiaochuan;Zhang, Xin;Yang, Qiang;Nonmembers, Di YAO;Deng, Weibo</t>
  </si>
  <si>
    <t>60019616;118424988</t>
  </si>
  <si>
    <t>Hu B.</t>
  </si>
  <si>
    <t>Adaptive beamforming based on compressed sensing with gain/phase uncertainties</t>
  </si>
  <si>
    <t>10.1587/transfun.E101.A.1257</t>
  </si>
  <si>
    <t>2-s2.0-85052012835</t>
  </si>
  <si>
    <t>['three dimensions', 'specific application', 'spatial resolution', 'spatial distribution', 'soil moisture', 'sensing depth', 'relative location', 'reflected signals', 'recent years', 'r technique', 'quantitatively determine', 'provide references', 'proposed regarding', 'powerful tool', 'observation platform', 'mentioned aspects', 'great efforts', 'gps mainly', 'formula derivation', 'flight tracks', 'extraction methods', 'detection depth', 'depth study', 'current literatures', 'comprehensive explanations', 'carrier frequency', 'borne observations', 'based missions', 'average area', 'antenna pattern']</t>
  </si>
  <si>
    <t>Antenna pattern | Detection depth | GNSS-R | Soil moisture | Spatial resolution</t>
  </si>
  <si>
    <t>GNSS-R (Global Navigation Satellite System-Reflectometry) has been demonstrated to be a new and powerful tool to sense soil moisture in recent years. Multi-antenna pattern and single-antenna pattern have been proposed regarding how to receive and process reflected signals. Great efforts have been made concerning ground-based and air-borne observations. Meanwhile, a number of satellite-based missions have also been implemented. For the in-depth study of soil moisture remote sensing by the technique of GNSS-R, regardless of the extraction methods of the reflected signals or the types of the observation platform, three key issues have to be determined: The specular reflection point, the spatial resolution and the detection depth in the soil. However, in current literatures, there are no comprehensive explanations of the above three key issues. This paper conducts theoretical analysis and formula derivation, aiming to systematically and quantitatively determine the extent of soil moisture being detected in three dimensions from the above-mentioned aspects. To further explain how the three factors behave in the specific application, the results of two application scenarios are shown: (1) a ground-based GPS measurement in Marshall, Colorado, US from the Plate Boundary Observatory, corresponding to single-antenna pattern. The relative location of the specular reflection points, the average area of the First Fresnel Ellipse Clusters and the sensing depth of the time-series soil moisture are analyzed, and (2) an aviation experiment conducted in Zhengzhou to retrieve soil moisture content, corresponding to the multi-antenna pattern. The spatial distribution of soil moisture estimation with a certain resolution based on the flight tracks and the relevant sensing depth are manifested. For remote sensing using GNSS reflected signals, BeiDou is different from GPS mainly in the carrier frequency. Therefore, the results of this study can provide references for China‚Äôs future development of the BeiDou-R technique.</t>
  </si>
  <si>
    <t>60014966;60014966;60014966;60014966;60014966</t>
  </si>
  <si>
    <t>57226044149;56953965300;8505956600;57201456951;57203528799</t>
  </si>
  <si>
    <t>Li, Fei;Peng, Xuefeng;Chen, Xiuwan;Liu, Maolin;Xu, Liwen</t>
  </si>
  <si>
    <t>Analysis of key issues on GNSS-R soil moisture retrieval based on different antenna patterns</t>
  </si>
  <si>
    <t>10.3390/s18082498</t>
  </si>
  <si>
    <t>2-s2.0-85052103840</t>
  </si>
  <si>
    <t>Canadian Institutes of Health Research</t>
  </si>
  <si>
    <t>MOP-130437</t>
  </si>
  <si>
    <t>CIHR</t>
  </si>
  <si>
    <t>['well understood', 'tz ),', 'supporting ciliogenesis', 'results reveal', 'regulates trafficking', 'processes underlyingmaturation', 'phosphoinositide phosphatase', 'onion rings', 'normal tzs', 'large number', 'including loss', 'human development', 'ectopic expression', 'cilium dysfunction', 'cilium assembly', 'cellular antennae', 'also report']</t>
  </si>
  <si>
    <t>Basal body | Cep290 | Cilia | PtdIns(4,5)P 2 | Skittles | Transition zone</t>
  </si>
  <si>
    <t>Cilia are cellular antennae that are essential for human development and physiology. A large number of genetic disorders linked to cilium dysfunction are associated with proteins that localize to the ciliary transition zone (TZ), a structure at the base of cilia that regulates trafficking in and out of the cilium. Despite substantial effort to identify TZ proteins and their roles in cilium assembly and function, processes underlyingmaturation of TZs are not well understood. Here,we report a role for the membrane lipid phosphatidylinositol 4,5-bisphosphate (PIP2) in TZmaturation in the Drosophila melanogaster male germline. We show that reduction of cellular PIP2 levels through ectopic expression of a phosphoinositide phosphatase or mutation of the type I phosphatidylinositol phosphate kinase Skittles induces formation of longer than normal TZs. These hyperelongated TZs exhibit functional defects, including loss of plasma membrane tethering. We also report that the onion rings (onr) allele of Drosophila Exo84 decouples TZ hyperelongation from loss of cilium-plasma membrane tethering. Our results reveal a requirement for PIP2 in supporting ciliogenesis by promoting proper TZ maturation.</t>
  </si>
  <si>
    <t>jcs.218297</t>
  </si>
  <si>
    <t>60016849-60030319;60030319;60016849-60030319</t>
  </si>
  <si>
    <t>57207759699;8961278700;7103055211</t>
  </si>
  <si>
    <t>Gupta, Alind;Fabian, Lacramioara;Brill, Julie A.</t>
  </si>
  <si>
    <t>Hospital for Sick Children University of Toronto;University of Toronto</t>
  </si>
  <si>
    <t>60030319;60016849</t>
  </si>
  <si>
    <t>Phosphatidylinositol 4,5-bisphosphate regulates cilium transition zone maturation in Drosophila melanogaster</t>
  </si>
  <si>
    <t>10.1242/jcs.218297</t>
  </si>
  <si>
    <t>2-s2.0-85052124380</t>
  </si>
  <si>
    <t>['strain sensors', 'skin antenna', 'sequentially added', 'sensor distribution', 'reconstructed using', 'proposed using', 'proposed method', 'performed using', 'paper investigates', 'orthogonal trigonometric', 'numerical simulations', 'new location', 'measured directly', 'large potential', 'future wing', 'flexible space', 'experimental validation', 'displacement transformation', 'displacement sensors', 'determined using', 'deformation shape', 'computational cost', 'complex structures', 'comparisons show', 'based antenna', 'antenna structure']</t>
  </si>
  <si>
    <t>Antenna deformation | Fiber Bragg grating | Information redundancy | Optimal sensor placement | Shape sensing</t>
  </si>
  <si>
    <t>This paper investigates the problem of an optimal sensor placement for better shape deformation sensing of a new antenna structure with embedded or attached Fiber Bragg grating (FBG) strain sensors. In this paper, the deformation shape of the antenna structure is reconstructed using a strain-displacement transformation, according to the measured discrete strain data from limited FBG strain sensors. Moreover, a two-stage sensor placement method is proposed using a derived relative reconstruction error equation. In this method, the initial sensor locations are determined using the principal component analysis based on orthogonal trigonometric (i.e., QR) decomposition, and then a new location is sequentially added into the initial sensor locations one by one by minimizing the relative reconstruction error considering information redundancy. The numerical simulations are conducted, and the comparisons show that the proposed method is advantageous in terms of the sensor distribution and computational cost. Experimental validation is performed using an antenna experimental platform equipped with an optimal FBG strain sensor configuration, and the reconstruction results show good agreements with those measured directly from displacement sensors. The proposed method has a large potential for the strain sensor placement of complex structures, and the proposed antenna structure with FBG strain sensors can be applied to the future wing-skin antenna or flexible space-based antenna.</t>
  </si>
  <si>
    <t>24924099100;57200075119;36988183500;57189587952</t>
  </si>
  <si>
    <t>Zhou, Jinzhu;Cai, Zhiheng;Zhao, Pengbing;Tang, Baofu</t>
  </si>
  <si>
    <t>Efficient sensor placement optimization for shape deformation sensing of antenna structures with fiber bragg grating strain sensors</t>
  </si>
  <si>
    <t>10.3390/s18082481</t>
  </si>
  <si>
    <t>2-s2.0-85052126654</t>
  </si>
  <si>
    <t>['small amounts', 'sediment surface', 'particularly photosynthesis', 'oil spills', 'oil concentrations', 'oceanospirillales dominated', 'nitrogen metabolism', 'microbial communities', 'low oil', 'low concentrations', 'later stage', 'internal mechanism', 'high concentrations', 'fixing nitrogen', 'early stage', 'day 35', 'cyanobacterial blooms', 'cyanobacterial aggregation', 'cyanobacteria grew', 'crude oil', 'contaminated sediments', 'antenna proteins']</t>
  </si>
  <si>
    <t>Cyanobacteria are important primary producers on the surface of oceans and are susceptible to oil spills. However, their tolerance to oil and their roles in the bioremediation of crude oil remain elusive. We analysed the response of microbial communities to a simulated oil spill in estuarine sediment microcosms under a series of oil concentrations (0, 25, 125, and 250 g kg‚àí1 dry wt.). Cyanobacterial blooms only occurred on the sediment surface in the low oil (LO, 25 g kg‚àí1 dry wt.) group, and cyanobacteria grew from very small amounts to enriched levels according to an internal mechanism. The dominant phylotypes enriched in the oil-contaminated sediments on day 35 were Leptolyngbya, Oscillatoria, Arthrospira (Spirulina), Geitlerinema and Cyanothece, and the majority were capable of fixing nitrogen. Gammaproteobacterial blooms occurred during the early stage, and Oceanospirillales dominated the sediment surface. The annotation of unassembled metatranscriptomic data revealed an increase in nitrogen metabolism, particularly photosynthesis (antenna proteins) during the later stage, together with depletion of fatty acid metabolism. In summary, high concentrations of crude oil are toxic to cyanobacteria but can facilitate the emergence of cyanobacterial aggregation at low concentrations (crude oil concentration &lt; 25 g kg‚àí1 dry wt.).</t>
  </si>
  <si>
    <t>444-452</t>
  </si>
  <si>
    <t>Environmental Microbiology Reports</t>
  </si>
  <si>
    <t>60003970;60003970;60117826;60117826;60003970</t>
  </si>
  <si>
    <t>57193241981;57201974184;56384704800;7406426916;7404769328</t>
  </si>
  <si>
    <t>Xie, Cuixiao;Sun, Kaikai;Zhang, Kai;Sun, Yongge;Lu, Zhenmei</t>
  </si>
  <si>
    <t>School of Earth Sciences, Zhejiang University;Zhejiang University</t>
  </si>
  <si>
    <t>60117826;60003970</t>
  </si>
  <si>
    <t>Xie C.</t>
  </si>
  <si>
    <t>Cyanobacterial blooms in oil-contaminated subtidal sediments revealed by integrated approaches</t>
  </si>
  <si>
    <t>10.1111/1758-2229.12660</t>
  </si>
  <si>
    <t>2-s2.0-85052152705</t>
  </si>
  <si>
    <t>['technology based', 'structural noise', 'simultaneous emission', 'several examples', 'saft ),', 'reflector image', 'reconstructed image', 'rayleigh super', 'probe pulse', 'orthogonal signals', 'obtain images', 'noise ratio', 'model experiment', 'method made', 'measured echoes', 'maximum entropy', 'low noise', 'linear methods', 'high signal', 'high resolution', 'flight diffraction', 'dangling cracks', 'complex phase', 'bottom hole', 'allow one', '800 mm', '20 db', '12 db', '1 mm']</t>
  </si>
  <si>
    <t>Antenna array | C-SAFT | Code division multiple access (CDMA) | Full matrix capture (FMC) | Maximum entropy (ME) | Structural noise | Time-of-flight diffraction (TOFD) | Total focusing method (TFM) | Triple scanning</t>
  </si>
  <si>
    <t>The use of linear methods, for example, the Combined Synthetic Aperture Focusing Technique (C-SAFT), does not allow one to obtain images with high resolution and low noise, especially structural noise in all cases. Non-linear methods should improve the quality of the reconstructed image. Several examples of the application of the maximum entropy (ME) method for ultrasonic echo processing in order to reconstruct the image of reflectors with Rayleigh super-resolution and a high signal-to-noise ratio are considered in the article. The use of the complex phase-shifted Barker code signal as a probe pulse and the compression of measured echoes by the ME method made it possible to increase the signal-to-noise ratio by more than 20 dB for the image of a flat-bottom hole with a diameter of 1 mm in a model experiment. A modification of the ME method for restoring the reflector image by the time-of-flight diffraction (TOFD) method is considered, taking into account the change of the echo signal shape, depending on the depth of the reflector. Using the ME method, 2.5D-images of models of dangling cracks in a pipeline with a diameter of 800 mm were obtained, which make it possible to determine their dimensions. In the object with structural noise, using the ME method, it was possible to increase the signal-to-noise ratio of the reflector image by more than 12 dB. To accelerate the acquisition of echoes in the dual scan mode, it is proposed to use code division multiple access (CDMA) technology based on simultaneous emission by all elements of the array of pseudo-orthogonal signals. The model experiment showed the effectiveness of applying the ME method.</t>
  </si>
  <si>
    <t>Bazulin, Evgeny Gennadievich</t>
  </si>
  <si>
    <t>SPC ECHOPLUS Ltd</t>
  </si>
  <si>
    <t>The maximum entropy method in ultrasonic non-destructive testing-increasing the resolution, image noise reduction and echo acquisition rate</t>
  </si>
  <si>
    <t>10.3390/e20080621</t>
  </si>
  <si>
    <t>2-s2.0-85052206382</t>
  </si>
  <si>
    <t>['radiation pattern', 'metal analogs', 'main characteristics', 'gain factor', 'electrodynamic characteristics', 'containing binder', 'conductive properties', '600 mhz']</t>
  </si>
  <si>
    <t>The electrodynamic characteristics of dipole antennas made of carbon fiber composites with a graphene-containing binder have been investigated at 200 and 600 MHz. It is shown that main characteristics of antennas, including the standing wave ratio, radiation pattern, and gain factor, coincide with characteristics of their metal analogs. The effect of conductive properties of the metal‚Äìcarbon fiber composite contact in the dipole radiating elements on the parameters of the antennas is estimated.</t>
  </si>
  <si>
    <t>864-867</t>
  </si>
  <si>
    <t>60008673;60008673-60095505;60109932;60109932;60095505</t>
  </si>
  <si>
    <t>6602308977;6701600128;36916936500;57201072808;57203554299</t>
  </si>
  <si>
    <t>Dugin, N. A.;Zaboronkova, T. M.;Myasnikov, E. N.;Belyaev, G. R.;Lobastov, V. G.</t>
  </si>
  <si>
    <t>Nizhny Novgorod;Nizhny Novgorod;Nizhny Novgorod</t>
  </si>
  <si>
    <t>Volga State University of Water Transport;Nizhny Novgorod State Technical University n.a. R.E. Alekseev;Lobachevsky State University of Nizhni Novgorod</t>
  </si>
  <si>
    <t>60109932;60095505;60008673</t>
  </si>
  <si>
    <t>Electrodynamic Characteristics of Dipole Antennas Made of Graphene-Containing Carbon Fiber Composite Materials</t>
  </si>
  <si>
    <t>10.1134/S1064226918080053</t>
  </si>
  <si>
    <t>2-s2.0-85052221561</t>
  </si>
  <si>
    <t>['sources transmit', 'sdp ).', 'relay simultaneously', 'relay retransmits', 'received sum', 'proposed schemes', 'optimization problem', 'network consisting', 'mathematical close', 'marn ).', 'linear beamforming', 'helping multiple', 'first transformed', 'efficient algorithm', 'destination using', 'definite programming', 'corner point', 'antenna sources', 'antenna relay', 'antenna destination']</t>
  </si>
  <si>
    <t>Achievable rate region | Beamforming | Multiple-access relay network (MARN) | Semi-definite programming | Semi-definite relaxation</t>
  </si>
  <si>
    <t>Consider a network consisting of two independent single-antenna sources, a single-antenna destination and a helping multiple-antenna relay. This network is called a dual-hop multiple access relay network (MARN). In this network, sources transmit to the relay simultaneously in the first time slot. The relay retransmits the received sum-signal to the destination using a linear beamforming scheme in the second time slot. In this paper, we characterize the achievable rate region of MARN under linear beamforming. The achievable rate region characterization problem is first transformed to an equivalent "corner point" optimization problem with respect to linear beamforming matrix at the relay. Then, we present an efficient algorithm to solve it via only semi-definite programming (SDP). We further derive the mathematical close-forms of the maximum individual rates and the sum-rate. Finally, numerical results demonstrate the performance of the proposed schemes.</t>
  </si>
  <si>
    <t>60025578;60025578;60021378</t>
  </si>
  <si>
    <t>56308237200;35792108400;55502886200</t>
  </si>
  <si>
    <t>Feng, Guiguo;Guo, Wangmei;Liu, Binyue</t>
  </si>
  <si>
    <t>Achievable rate region under linear beamforming for dual-hop multiple-access relay network</t>
  </si>
  <si>
    <t>10.3390/e20080547</t>
  </si>
  <si>
    <t>2-s2.0-85052223013</t>
  </si>
  <si>
    <t>['repetition rate', 'radiation pulses', 'experimentally studied', 'elliptical polarization', 'effective potential', 'axial radiation', '300 kv', '200 kv', '2 ns', '100 hz']</t>
  </si>
  <si>
    <t>Ultrawideband elliptically polarized radiation is numerically and experimentally studied. The analysis is performed for the axial radiation of a cylindrical helical antenna that is excited by a bipolar voltage pulse with a duration of 2 ns. The results are used for construction of a source of high-power ultrawideband pulses with elliptical polarization. The radiation pulses with an effective potential of 300 kV are generated at an amplitude of the bipolar voltage pulse of 200 kV and a repetition rate of 100 Hz.</t>
  </si>
  <si>
    <t>868-879</t>
  </si>
  <si>
    <t>Andreev, Yu A.;Efremov, A. M.;Zorkal‚Äôtseva, M. Yu;Koshelev, V. I.;Petkun, A. A.</t>
  </si>
  <si>
    <t>Emission of High-Power Ultrawideband Elliptically Polarized Pulsed Radiation by a Cylindrical Helical Antenna</t>
  </si>
  <si>
    <t>10.1134/S1064226918080028</t>
  </si>
  <si>
    <t>2-s2.0-85052235217</t>
  </si>
  <si>
    <t>['vendor specific', 'various schemes', 'urban area', 'transport network', 'transport design', 'transport channels', 'tight requirements', 'support current', 'real scenario', 'real case', 'radio needs', 'novel strategy', 'network deployments', 'mexico ),', 'largely based', 'key component', 'different perspective', 'baseband site', 'bandwidth expected', 'antenna site']</t>
  </si>
  <si>
    <t>5G mobile communication | Optical fiber networks | Radio access networks</t>
  </si>
  <si>
    <t>A transport network is a key component for enabling future fifth-generation (5G) network deployments. The transport network will be under demand to support current and future radio access technologies (RATs), along with the various schemes for splitting radio functions, that should be supported with statistical multiplexing strategies compatible with the tight requirements of latency and bandwidth expected in 5G. In this paper, a different perspective is considered with respect to the conventional method proposed in the literature, where transport design is largely based on some radio design parameters that are vendor specific. This paper, applied to a network architecture named eXHaul, proposes a novel strategy for consistent bandwidth savings in the transport segment considering both the limitations of the optical transmission technology and the radio design requirements in a set of scenarios that vary in terms of distance between the antenna site and the baseband site, rate of the transport channels, end-to-end latency imposed by radio needs, and radio time transmission interval. The deployment in a real scenario, provided by Telefonica and referring to the urban area of Tijuana (Mexico), has also been evaluated to provide an indication in a real case.</t>
  </si>
  <si>
    <t>695-702</t>
  </si>
  <si>
    <t>60004661;60004661;60004661;60010156</t>
  </si>
  <si>
    <t>7801589930;35247817200;26432143500;55819446800</t>
  </si>
  <si>
    <t>Iovanna, Paola;Bottari, Giulio;Ponzini, Filippo;Contreras, Luis M.</t>
  </si>
  <si>
    <t>Spain;Sweden</t>
  </si>
  <si>
    <t>Madrid;Stockholm</t>
  </si>
  <si>
    <t>Telefonica;Telefonaktiebolaget LM Ericsson</t>
  </si>
  <si>
    <t>60010156;60004661</t>
  </si>
  <si>
    <t>Iovanna P.</t>
  </si>
  <si>
    <t>Latency-driven transport for 5G</t>
  </si>
  <si>
    <t>10.1364/JOCN.10.000695</t>
  </si>
  <si>
    <t>2-s2.0-85052236901</t>
  </si>
  <si>
    <t>17H06562</t>
  </si>
  <si>
    <t>['whereas inter', 'user scheduling', 'still limits', 'resolved issue', 'previously proposed', 'possible capacity', 'multiple rus', 'icli cancellation', 'fully obtain', 'effectively work', 'das ).', 'cluster interference', 'cell interference', 'cell clustering']</t>
  </si>
  <si>
    <t>Cell clustering | Cooperation | Distributed antenna | Large scale | Multiuser MIMO</t>
  </si>
  <si>
    <t>This paper proposes dynamic clustering and user scheduling for previously conceived inter-cluster interference cancellation scheme on ultra-high density distributed antenna system (UHD-DAS). UHD-DAS is composed of one central unit (CU) and densely deployed remote radio units (RUs) serving as small cell access points. It can enhance spatial spectral efficiency by alleviating traffic load imposed per radio unit; however, intenser small cell deployment revives the inter-cell interference (ICI) problem. Cell clustering, cooperation of multiple RUs, can mitigate ICI partially, whereas inter-cluster interference (ICLI) still limits its possible capacity. Simplified ICLI cancellation based on localized RU cooperation was previously proposed to mitigate interference globally. The resolved issue is that it required frequency reuse distance to fully obtain its interference cancellation ability. This paper introduces dynamic clustering with coordinated user scheduling to ensure reuse distance without extra frequency reuse. Joint dynamic clustering and ICLI cancellation can effectively work and almost reaches ideal performance as full cooperative spatial multiplexing transmission.</t>
  </si>
  <si>
    <t>Maruta, Kazuki</t>
  </si>
  <si>
    <t>Chiba</t>
  </si>
  <si>
    <t>Chiba University</t>
  </si>
  <si>
    <t>Maruta K.</t>
  </si>
  <si>
    <t>Dynamic clustering and coordinated user scheduling for cooperative interference cancellation on ultra-high density distributed antenna systems</t>
  </si>
  <si>
    <t>10.3390/e20080616</t>
  </si>
  <si>
    <t>2-s2.0-85052246581</t>
  </si>
  <si>
    <t>DE-SC0001114</t>
  </si>
  <si>
    <t>['well operations', 'two mechanisms', 'subsurface alters', 'slower relaxation', 'sensitivity tests', 'seismicity rate', 'relative location', 'rate surge', 'pressure dissipation', 'predicted due', 'post shut', 'poroelastic stressing', 'pore pressure', 'permeable faults', 'often observed', 'mechanistic study', 'mechanical properties', 'large amounts', 'investigated thoroughly', 'injection operation', 'induced compression', 'hydraulic barriers', 'gradual reduction', 'fluid injection', 'fault zone', 'fault geometry', 'either stabilize', 'earthquake occurrence', 'distant faults', 'delayed diffusion']</t>
  </si>
  <si>
    <t>Injection of large amounts of fluid into the subsurface alters the states of pore pressure and stress in the formation, potentially inducing earthquakes. Increase in the seismicity rate after shut-in is often observed at fluid-injection operation sites, but mechanistic study of the rate surge has not been investigated thoroughly. Considering full poroelastic coupling of pore pressure and stress, the earthquake occurrence after shut-in can be driven by two mechanisms: (1) post shut-in diffusion of pore pressure into distant faults and (2) poroelastic stressing caused by fluid injection. Interactions of these mechanisms can depend on fault geometry, hydraulic and mechanical properties of the formation, and injection operation. In this work, a 2D aerial view of the target reservoir intersected by strike-slip basement faults is used to evaluate the impact of injection-induced pressure buildup on seismicity rate surge. A series of sensitivity tests are performed by considering the variation in (1) permeability of the fault zone, (2) locations and the number of faults with respect to the injector, and (3) well operations with time-dependent injection rates. Lower permeability faults have higher seismicity rates than more permeable faults after shut-in due to delayed diffusion and poroelastic stressing. Hydraulic barriers, depending on their relative location to injection, can either stabilize or weaken a conductive fault via poroelastic stresses. Gradual reduction of the injection rate minimizes the coulomb stress change and the least seismicity rates are predicted due to slower relaxation of coupling-induced compression as well as pore-pressure dissipation.</t>
  </si>
  <si>
    <t>1889-1904</t>
  </si>
  <si>
    <t>60007843;60007843;60007843</t>
  </si>
  <si>
    <t>26022905900;57217325721;7404593852</t>
  </si>
  <si>
    <t>Chang, K. W.;Yoon, H.;Martinez, M. J.</t>
  </si>
  <si>
    <t>Chang K.W.</t>
  </si>
  <si>
    <t>Seismicity rate surge on faults after shut-in: Poroelastic response to fluid injection</t>
  </si>
  <si>
    <t>10.1785/0120180054</t>
  </si>
  <si>
    <t>2-s2.0-85052248981</t>
  </si>
  <si>
    <t>['wide range', 'wave propagation', 'wave coupling', 'rp ),', 'research activities', 'primarily designed', 'plasma resistance', 'plasma research', 'plasma physics', 'plasma instability', 'near future', 'main objective', 'ion plasmas', 'internal parameters', 'helicon plasma', 'experimental studies', 'electronegative gases', 'electron density', 'device characteristic', 'confirm occurrence', 'broad range', 'argon plasma', 'antenna current', '500 g', '50 g']</t>
  </si>
  <si>
    <t>The Helicon Plasma Source (HeliPS) designed and developed at the Centre of Plasma Physics-Institute for Plasma Research is a versatile helicon plasma device, which operates in a wide range of magnetic field configurations from 50 G to 500 G. This device is dedicated to perform a broad range of research activities. The main objective for development of the HeliPS is to carry out studies on ion-ion plasmas in electronegative gases. In the near future, ion-ion plasmas will be formed in electronegative gases in the downstream of the plasma production region. Although the system is primarily designed to carry out ion-ion plasma experiments, the same system can also be used for experimental studies on some basic helicon plasma properties such as wave propagation, wave coupling, and plasma instability. At present, argon plasma is produced with a RF power supply of 13.56 MHz frequency. External circuit parameters, such as antenna current, plasma resistance (Rp), and internal parameters, such as electron density and temperature, are measured. The details of the experimental setup development, device characteristic, as well as preliminary plasma production and characterization to confirm occurrence of the helicon plasma in the system are presented in this article.</t>
  </si>
  <si>
    <t>60069605;60069605;60069605;60014409</t>
  </si>
  <si>
    <t>57199924987;7102479185;6508138272;36192728900</t>
  </si>
  <si>
    <t>Sharma, N.;Chakraborty, M.;Neog, N. K.;Bandyopadhyay, M.</t>
  </si>
  <si>
    <t>Guwahati;Gandhinagar</t>
  </si>
  <si>
    <t>Centre of Plasma Physics;Institute for Plasma Research</t>
  </si>
  <si>
    <t>60069605;60014409</t>
  </si>
  <si>
    <t>Development and characterization of a helicon plasma source</t>
  </si>
  <si>
    <t>10.1063/1.5030624</t>
  </si>
  <si>
    <t>2-s2.0-85052285943</t>
  </si>
  <si>
    <t>['unsuitable concentrations', 'silver ink', 'significant advantages', 'sample caused', 'relationship model', 'proposed method', 'low conductivity', 'important part', 'flash sintering', 'fabricated based', 'existing processes', 'directly affects', 'conductive pattern', 'antenna pattern', 'also proposed']</t>
  </si>
  <si>
    <t>The sintering process constitutes an important part of the conductive-pattern inkjet printing process, as it directly affects the conductivity of the conductive pattern. Flash sintering has significant advantages such as lower processing temperature and higher sintering efficiency than other existing processes. Multiple flash sintering process experiments were performed to solve the problems of low conductivity of the sample caused by unsuitable concentrations of nano-silver ink and flash sintering process parameters. The relationship model between the nano-silver ink parameters and the flash sintering process parameters was established. The sintering neck state of the nanoparticles under different sintering parameters was observed by scanning electron microscope, which revealed the flash sintering mechanism of the nano-silver. A non-contact sintering effect monitoring method and a sintering process optimization method are also proposed. A microstrip array antenna was fabricated based on this method. The effectiveness and feasibility of the proposed method are proved by simulation and experimentation of the antenna pattern.</t>
  </si>
  <si>
    <t>60025578;121236623</t>
  </si>
  <si>
    <t>57208289904;56293347400</t>
  </si>
  <si>
    <t>Meng, Fanbo;Huang, Jin</t>
  </si>
  <si>
    <t>Xidian University;Key Laboratory of Electronic Equipment Structure Design</t>
  </si>
  <si>
    <t>Meng F.</t>
  </si>
  <si>
    <t>Fabrication of conformal array patch antenna using silver nanoink printing and flash light sintering</t>
  </si>
  <si>
    <t>10.1063/1.5039951</t>
  </si>
  <si>
    <t>2-s2.0-85052288134</t>
  </si>
  <si>
    <t>['upregulated genes', 'untreated ca', 'sucrose metabolism', 'successfully screened', 'significantly upregulated', 'significant differences', 'seven irrigations', 'rna sequencing', 'results indicate', 'protein processing', 'protein export', 'pathogen interactions', 'kegg pathways', 'isoflavonoid biosynthesis', 'isobaric tags', 'infected citrus', 'hlb pathogen', 'genes involved', 'endoplasmic reticulum', 'detoxification responses', 'detoxification pathways', 'correlation analysis', 'chlorophyll metabolism', 'carotenoid biosynthesis', 'bacillus gj1', 'antenna proteins', 'absolute quantification', '10 tfs', '05 ),']</t>
  </si>
  <si>
    <t>Huanglongbing (HLB) is the most serious disease affecting citrus production worldwide. No HLB-resistant citrus varieties exist. The HLB pathogen Candidatus Liberibacter asiaticus is nonculturable, increasing the difficulty of preventing and curing the disease. We successfully screened the biocontrol agent Bacillus GJ1 for the control of HLB in nursery-grown citrus plants. RNA sequencing (RNA-seq) of the transcriptome and isobaric tags for relative and absolute quantification of the proteome revealed differences in the detoxification responses of Bacillus GJ1-treated and -untreated Ca. L. asiaticus-infected citrus. Phylogenetic tree alignment showed that GJ1 was classified as B. amyloliquefaciens. The effect of eliminating the HLB pathogen was measured using real-time quantitative polymerase chain reaction (qPCR) and PCR. The results indicate that the rate of detoxification reached 50% after seven irrigations, of plants with an OD600nm1 Bacillus GJ1 suspension. Most importantly, photosynthesis-antenna proteins, photosynthesis, plant-pathogen interactions, and protein processing in the endoplasmic reticulum were significantly upregulated (padj &lt; 0.05), as shown by the KEGG enrichment analysis of the transcriptomes; nine of the upregulated genes were validated by qPCR. Transcription factor analysis of the transcriptomes was performed, and 10 TFs were validated by qPCR. Cyanoamino acid metabolism, regulation of autophagy, isoflavonoid biosynthesis, starch and sucrose metabolism, protein export, porphyrin and chlorophyll metabolism, and carotenoid biosynthesis were investigated by KEGG enrichment analysis of the proteome, and significant differences were found in the expression of the genes involved in those pathways. Correlation analysis of the proteome and transcriptome showed common entries for the significantly different expression of proteins and the significantly different expression of genes in the GO and KEGG pathways, respectively. The above results reveal important information about the detoxification pathways.</t>
  </si>
  <si>
    <t>e0200427</t>
  </si>
  <si>
    <t>57203567360;57203571506;57203579163;57203568950;57203566869;7407574994;57198538258</t>
  </si>
  <si>
    <t>Tang, Jizhou;Ding, Yuanxi;Nan, Jing;Yang, Xiangyu;Liang, S. U.N.;Zhao, Xiuyun;Jiang, Ling</t>
  </si>
  <si>
    <t>Tang J.</t>
  </si>
  <si>
    <t>Transcriptome sequencing and ITRAQ reveal the detoxification mechanism of Bacillus GJ1, a potential biocontrol agent for Huanglongbing</t>
  </si>
  <si>
    <t>10.1371/journal.pone.0200427</t>
  </si>
  <si>
    <t>2-s2.0-85052318388</t>
  </si>
  <si>
    <t>2010-0027910</t>
  </si>
  <si>
    <t>['‚ àó', 'visual inspection', 'type galaxies', 'two wide', 'tidal interaction', 'stellar streams', 'stellar mass', 'star formation', 'simply interacting', 'reference sample', 'redshifts z', 'red sequence', 'public catalog', 'projected distances', 'projected distance', 'possess low', 'overwhelmingly dominated', 'observed low', 'mass galaxies', 'magnitude relation', 'list uv', 'individual basis', 'give statistics', 'generally located', 'forming galaxies', 'dwarf galaxies', 'density environment', 'brightness features', '700 kpc']</t>
  </si>
  <si>
    <t>galaxies: dwarf | galaxies: evolution | galaxies: interactions | galaxies: star formation</t>
  </si>
  <si>
    <t>We present the largest publicly available catalog of interacting dwarf galaxies. It includes 177 nearby merging dwarf galaxies of stellar mass M ‚àó &lt; 1010 M o and redshifts z &lt; 0.02. These galaxies are selected by visual inspection of publicly available archival imaging from two wide-field optical surveys (SDSS-III and the Legacy Survey), and they possess low-surface-brightness features that are likely the result of an interaction between dwarf galaxies. We list UV and optical photometric data that we use to estimate stellar masses and star formation rates. So far, the study of interacting dwarf galaxies has largely been done on an individual basis, and lacks a sufficiently large catalog to give statistics on the properties of interacting dwarf galaxies, and their role in the evolution of low-mass galaxies. We expect that this public catalog can be used as a reference sample to investigate the effects of the tidal interaction on the evolution of star formation, and the morphology/structure of dwarf galaxies. Our sample is overwhelmingly dominated by star-forming galaxies, and they are generally found significantly below the red sequence in the color-magnitude relation. The number of early-type galaxies is only 3 out of 177. We classify them, according to observed low-surface-brightness features, into various categories including shells, stellar streams, loops, antennae, or simply interacting. We find that dwarf-dwarf interactions tend to prefer the low-density environment. Only 41 out of the 177 candidate dwarf-dwarf interaction systems have giant neighbors within a sky-projected distance of 700 kpc and a line-of-sight radial velocity range ¬±700 km s-1, and compared to the LMC-SMC, they are generally located at much larger sky-projected distances from their nearest giant neighbors.</t>
  </si>
  <si>
    <t>60016912;60081106;60016912;60001282;60103368</t>
  </si>
  <si>
    <t>35435610600;57218181148;8850092500;57194526591;7004293616</t>
  </si>
  <si>
    <t>Paudel, Sanjaya;Smith, Rory;Yoon, Suk Jin;Calder√≥n-Castillo, Paula;Duc, Pierre Alain</t>
  </si>
  <si>
    <t>France;South Korea;South Korea;Chile</t>
  </si>
  <si>
    <t>Strasbourg;Daejeon;Seoul;Biobio</t>
  </si>
  <si>
    <t>Universit√© de Strasbourg;Korea Astronomy and Space Science Institute;Yonsei University;Universidad de Concepcion</t>
  </si>
  <si>
    <t>60103368;60081106;60016912;60001282</t>
  </si>
  <si>
    <t>Paudel S.</t>
  </si>
  <si>
    <t>A Catalog of Merging Dwarf Galaxies in the Local Universe</t>
  </si>
  <si>
    <t>10.3847/1538-4365/aad555</t>
  </si>
  <si>
    <t>2-s2.0-85052381942</t>
  </si>
  <si>
    <t>['time processing', 'time operation', 'support real', 'significantly degraded', 'operating frequency', 'kept stationary', 'imu ).', 'implementation results', 'hardware design', 'evaluated using', 'collision avoidance', 'camera ego', 'block memory', 'also presenting', '5 dsp48s', '4 kbits']</t>
  </si>
  <si>
    <t>Background subtraction | FPGA | Gaussian mixture model | Moving object detection | UAV</t>
  </si>
  <si>
    <t>In this paper, we propose a moving object detection (MOD) algorithm for unmanned aerial vehicle (UAV) collision avoidance, also presenting its hardware design and implementation results. The proposed MOD algorithm is based on a modified Gaussian mixture model (GMM) based background subtraction (BS) algorithm. Typical GMM based BS algorithms show superior performance in situations where the camera is kept stationary, but their performance is significantly degraded when the camera is moving, which occurs UAV applications. Therefore, we propose a modified GMM based BS algorithm that is able to compensate for the camera ego-motion by using UAV motion information obtained from an inertial measurement unit (IMU). The proposed moving object detector was designed with Verilog-HDL, and the real-time operation was verified and evaluated using an FPGA based test system. The proposed moving object detector was implemented with 475 logic slices, 5 DSP48s, and a block memory of 3,686.4 Kbits, and it can support real-time processing at an operating frequency of 170MHz for 1280√ó720 HD images.</t>
  </si>
  <si>
    <t>491-499</t>
  </si>
  <si>
    <t>Journal of Semiconductor Technology and Science</t>
  </si>
  <si>
    <t>60080732;60080732;60073747;60027884;60080732</t>
  </si>
  <si>
    <t>57203585885;57203588816;37081360100;16042468200;8147748300</t>
  </si>
  <si>
    <t>Cho, Jaechan;Jung, Yongchul;Kim, Dongsun;Lee, Seongjoo;Jung, Yunho</t>
  </si>
  <si>
    <t>Goyang;Seongnam;Seoul</t>
  </si>
  <si>
    <t>Korea Aerospace University;Korea Electronics Technology Institute;Sejong University</t>
  </si>
  <si>
    <t>60080732;60073747;60027884</t>
  </si>
  <si>
    <t>Design of moving object detector based on modified GMM algorithm for UAV collision avoidance</t>
  </si>
  <si>
    <t>10.5573/JSTS.2018.18.4.491</t>
  </si>
  <si>
    <t>2-s2.0-85052384307</t>
  </si>
  <si>
    <t>17SCIP-C116873-02</t>
  </si>
  <si>
    <t>['various cracks', 'static condition', 'spatially scanning', 'scanning jig', 'responses based', 'proposed system', 'phase mapping', 'paper proposes', 'novel time', 'multiple cracks', 'llts system', 'limited field', 'includes timely', 'effectively visualized', 'effectively induced', 'core technology', 'control computer', 'concrete structure', 'concrete specimen', 'approximately 0', '8 w']</t>
  </si>
  <si>
    <t>Concrete crack evaluation | IR thermography | Line laser scanning | Time-spatial-integrated coordinate transform hase ma in rocess nondestructive test</t>
  </si>
  <si>
    <t>This paper proposes a line laser thermography scanning (LLTS) system for multiple crack evaluation on a concrete structure, as the core technology for unmanned aerial vehicle-mounted crack inspection. The LLTS system consists of a line shape continuous-wave laser source, an infrared (IR) camera, a control computer and a scanning jig. The line laser generates thermal waves on a target concrete structure, and the IR camera simultaneously measures the corresponding thermal responses. By spatially scanning the LLTS system along a target concrete structure, multiple cracks even in a large scale concrete structure can be effectively visualized and evaluated. Since raw IR data obtained by scanning the LLTS system, however, includes timely- and spatially-varying IR images due to the limited field of view (FOV) of the LLTS system, a novel time-spatial-integrated (TSI) coordinate transform algorithm is developed for precise crack evaluation in a static condition. The proposed system has the following technical advantages: (1) the thermal wave propagation is effectively induced on a concrete structure with low thermal conductivity of approximately 0.8 W/m K; (2) the limited FOV issues can be solved by the TSI coordinate transform; and (3) multiple cracks are able to be visualized and evaluated by normalizing the responses based on phase mapping and spatial derivative processes. The proposed LLTS system is experimentally validated using a concrete specimen with various cracks. The experimental results reveal that the LLTS system successfully visualizes and evaluates multiple cracks without false alarms.</t>
  </si>
  <si>
    <t>201-207</t>
  </si>
  <si>
    <t>Smart Structures and Systems</t>
  </si>
  <si>
    <t>57202857721;36105118900</t>
  </si>
  <si>
    <t>Jang, Keunyoung;An, Yun Kyu</t>
  </si>
  <si>
    <t>Jang K.</t>
  </si>
  <si>
    <t>Multiple crack evaluation on concrete using a line laser thermography scanning system</t>
  </si>
  <si>
    <t>10.12989/sss.2018.22.2.201</t>
  </si>
  <si>
    <t>2-s2.0-85052389489</t>
  </si>
  <si>
    <t>16-05762S</t>
  </si>
  <si>
    <t>['using data', 'used data', 'spacecraft potential', 'solitary waves', 'sized object', 'single antenna', 'results indicate', 'multiple antennas', 'impact cloud', 'electric field', 'easily misinterpreted', 'dust impacts', 'dust impact', 'completely understood', 'commonly present', 'challenging issue', 'cases able', 'better understanding', 'ambient plasma']</t>
  </si>
  <si>
    <t>dust | dust impacts | electric field instruments | MMS | solitary waves</t>
  </si>
  <si>
    <t>Dust impact detection by electric field instruments is a relatively new method. However, the influence of dust impacts on electric field measurements is not completely understood and explained. A better understanding is very important for reliable dust impact identification, especially in environments with low dust impact rate. Using data from Earth-orbiting Magnetospheric Multiscale mission (MMS) spacecraft, we present a study of various pulses detected simultaneously by multiple electric field antennas in the monopole (probe-to-spacecraft potential measurement) and dipole (probe-to-probe potential measurement) configurations. The study includes data obtained during an impact of a millimeter-sized object. We show that the identification of dust impacts by a single antenna is a very challenging issue in environments where solitary waves are commonly present and that some pulses can be easily misinterpreted as dust impacts. We used data from multiple antennas to distinguish between changes in the spacecraft potential (dust impact) and structures in the ambient plasma or electric field. Our results indicate that an impact cloud is in some cases able to influence the potential of the electric field antenna during its expansion.</t>
  </si>
  <si>
    <t>6119-6129</t>
  </si>
  <si>
    <t>60031040-60006790-60016605;60006790;60004855;60021255;60031040;60031040;60031040-60004855;60002014;60031040-60004855</t>
  </si>
  <si>
    <t>57193752928;7501466543;12786487900;55205881600;57190226620;11540162300;25422350800;56421713400;6602623668</t>
  </si>
  <si>
    <t>Vaverka, Jakub;Nakamura, Takuji;Kero, Johan;Mann, Ingrid;De Spiegeleer, Alexandre;Hamrin, Maria;Norberg, Carol;Lindqvist, Per Arne;Pellinen-Wannberg, Asta</t>
  </si>
  <si>
    <t>Sweden;Norway;Czech Republic;Japan;Sweden;Sweden</t>
  </si>
  <si>
    <t>Umea;Tromso;Prague Praha;Tokyo;Kiruna;Stockholm</t>
  </si>
  <si>
    <t>Ume√• Universitet;UiT The Arctic University of Norway;Charles University;National Institute of Polar Research;Instiutet f√∂r rymdfysik;The Royal Institute of Technology (KTH)</t>
  </si>
  <si>
    <t>60031040;60021255;60016605;60006790;60004855;60002014</t>
  </si>
  <si>
    <t>Vaverka J.</t>
  </si>
  <si>
    <t>Comparison of Dust Impact and Solitary Wave Signatures Detected by Multiple Electric Field Antennas Onboard the MMS Spacecraft</t>
  </si>
  <si>
    <t>10.1029/2018JA025380</t>
  </si>
  <si>
    <t>2-s2.0-85052462999</t>
  </si>
  <si>
    <t>['wide range', 'wide fields', 'visibility domain', 'view planned', 'usemwa results', 'temporal fluctuations', 'strategy removes', 'ska require', 'processed independently', 'ongoing developments', 'observed signals', 'multiple directions', 'matching capability', 'major challenge', 'low frequencies', 'limited interconnects', 'important consideration', 'future instruments', 'dependent ionospheric', 'dependent antenna', 'current implementation', 'based gains', 'axis directions', 'array size', '154 mhz']</t>
  </si>
  <si>
    <t>Astrometry | Methods: observational | Radio continuum: general | Techniques: interferometric</t>
  </si>
  <si>
    <t>The ambitious scientific goals of the SKA require a matching capability for calibration of atmospheric propagation errors, which contaminate the observed signals. We demonstrate a scheme for correcting the direction-dependent ionospheric and instrumental phase effects at the low frequencies and with the wide fields of view planned for SKA-Low. It leverages bandwidth smearing, to filter out signals from off-axis directions, allowing the measurement of the direction-dependent antenna-based gains in the visibility domain; by doing this towards multiple directions it is possible to calibrate across wide fields of view. This strategy removes the need for a global sky model, therefore all directions are independent.We useMWA results at 88 and 154 MHz under various weather conditions to characterize the performance and applicability of the technique.We conclude that this method is suitable to measure and correct for temporal fluctuations and direction-dependent spatial ionospheric phase distortions on a wide range of scales: both larger and smaller than the array size. The latter are the most intractable and pose a major challenge for future instruments. Moreover, this scheme is an embarrassingly parallel process, as multiple directions can be processed independently and simultaneously. This is an important consideration for the SKA, where the current planned architecture is one of compute-islands with limited interconnects. Current implementation of the algorithm and ongoing developments are discussed.</t>
  </si>
  <si>
    <t>2337-2349</t>
  </si>
  <si>
    <t>60031806-114696542-60068652;60031806;114696542-60031226</t>
  </si>
  <si>
    <t>6603581768;57203972526;6603674270</t>
  </si>
  <si>
    <t>Rioja, Mar√≠a J.;Dodson, Richard;Franzen, Thomas M.O.</t>
  </si>
  <si>
    <t>Spain;Australia;Australia;Australia</t>
  </si>
  <si>
    <t>Alcala de Henares;Perth;Perth;Perth</t>
  </si>
  <si>
    <t>Observatorio Astronomico Nacional;The University of Western Australia;Curtin University;CSIRO Astronomy and Space Science</t>
  </si>
  <si>
    <t>60068652;60031806;60031226;114696542</t>
  </si>
  <si>
    <t>Rioja M.J.</t>
  </si>
  <si>
    <t>LEAP: An innovative direction-dependent ionospheric calibration scheme for low-frequency arrays</t>
  </si>
  <si>
    <t>10.1093/mnras/sty1195</t>
  </si>
  <si>
    <t>2-s2.0-85052513255</t>
  </si>
  <si>
    <t>MOST 106-2611-M-008-002</t>
  </si>
  <si>
    <t>['wave period', 'two techniques', 'topographic changes', 'time kinematic', 'tide measurements', 'tidal elevation', 'system provides', 'system could', 'square errors', 'square error', 'spatial resolution', 'robotic lidar', 'pressure sensor', 'multirotor uav', 'low altitude', 'level gradients', 'hover mode', 'great advantage', 'gnss ).', 'finding suggests', 'extremely portable', 'efficient tool', 'coastal zones', 'coastal wave', 'ahrs ),', '9 cm', '8 cm']</t>
  </si>
  <si>
    <t>Aircraft observations | Lidars/Lidar observations | Measurements</t>
  </si>
  <si>
    <t>A lightweight and low-cost unmanned aerial vehicle (UAV) system for coastal wave and tide measurements is developed. This system is based on an assembly of a multirotor UAV, a robotic lidar, an altitude and heading reference system (AHRS), and a real-time kinematic (RTK) Global Navigation Satellite System (GNSS). A great advantage of the system is that it can be operated at low altitude in a few meters; the accuracy and spatial resolution can therefore be increased. When the system was moved up and down in 2-12 m, the root-mean-square error (RMSE) was approximately 5 cm compared to the ground truth value measured by a manual RTK GNSS. The system was operated in a hover mode to measure the tide and waves in the field. The results of using the UAV-RTK lidar system were consistent with those of in situ measurements using a pressure sensor. The root-mean-square errors between the two techniques for measurements of tidal elevation, significant wave height, and wave period were 4.9 cm, 4.8 cm, and 0.028 s, respectively. This finding suggests the system could be applied to measure instantaneous sea surface displacement. The system provides the potential for using a low-cost, extremely portable, and efficient tool for monitoring wave properties, topographic changes, and water-level gradients in coastal zones.</t>
  </si>
  <si>
    <t>1557-1570</t>
  </si>
  <si>
    <t>60024666;60024666;60024666;60014982</t>
  </si>
  <si>
    <t>23012014700;57203635788;55438887500;26325560400</t>
  </si>
  <si>
    <t>Huang, Zhi Cheng;Yeh, Cheng Yang;Tseng, Kuo Hsin;Hsu, Wen Yang</t>
  </si>
  <si>
    <t>Taoyuan;Tainan</t>
  </si>
  <si>
    <t>National Central University;National Cheng Kung University</t>
  </si>
  <si>
    <t>60024666;60014982</t>
  </si>
  <si>
    <t>Huang Z.</t>
  </si>
  <si>
    <t>A UAV-RTK lidar system for wave and tide measurements in coastal zones</t>
  </si>
  <si>
    <t>10.1175/JTECH-D-17-0199.1</t>
  </si>
  <si>
    <t>2-s2.0-85052518042</t>
  </si>
  <si>
    <t>['wind speeds', 'wind speed', 'wide range', 'various fields', 'uav measurements', 'square error', 'small rotor', 'qualitatively similar', 'previous studies', 'good agreement', 'doppler lidar', 'directions measured', 'developed method', 'based uav', 'adequately represented', '12 ¬∞']</t>
  </si>
  <si>
    <t>Aircraft observations | Atmosphere | In situ atmospheric observations | Wind</t>
  </si>
  <si>
    <t>Small unmanned aerial vehicles (UAVs), also known as drones, have recently become promising tools in various fields. We investigated the feasibility of wind vector profile measurement using an ultrasonic anemometer installed on a 1-m-wide hexarotor UAV. Wind vectors measured by the UAV were compared to observations by a 55-m-high meteorological tower, over a wide range of wind speed conditions up to 11 m s-1, which is a higher wind speed range than those used in previous studies. The wind speeds and directions measured by the UAV and the tower were in good agreement, with a root-mean-square error of 0.6 m s-1 and 12¬∞ for wind speed and direction, respectively. The developed method was applied to field meteorological observations near a volcano, and the wind vector profiles, along with temperature and humidity, were measured by the UAV for up to an altitude of 1000 m, which is a higher altitude range than those used in previous studies. The wind vector profile measured by the UAV was compared with Doppler lidar measurements (collected several kilometers away from the UAV measurements) and was found to be qualitatively similar to that captured by the Doppler lidar, and it adequately represented the features of the atmospheric boundary layer. The feasibility of wind profile measurement up to 1000 m by a small rotor-based UAV was clarified over a wide range of wind speed conditions.</t>
  </si>
  <si>
    <t>1621-1631</t>
  </si>
  <si>
    <t>60011001;60000210;60000210;60011001;60011001</t>
  </si>
  <si>
    <t>55325748100;57203640041;57203641851;9043878200;7202209308</t>
  </si>
  <si>
    <t>Shimura, Tomoya;Inoue, Minoru;Tsujimoto, Hirofumi;Sasaki, Kansuke;Iguchi, Masato</t>
  </si>
  <si>
    <t>Kyoto;Tokyo</t>
  </si>
  <si>
    <t>Kyoto University;Japan Weather Association</t>
  </si>
  <si>
    <t>60011001;60000210</t>
  </si>
  <si>
    <t>Shimura T.</t>
  </si>
  <si>
    <t>Estimation of wind vector profile using a hexarotor unmanned aerial vehicle and its application to meteorological observation up to 1000 m above surface</t>
  </si>
  <si>
    <t>10.1175/JTECH-D-17-0186.1</t>
  </si>
  <si>
    <t>2-s2.0-85052523357</t>
  </si>
  <si>
    <t>['wave emission', 'turn antennas', 'total power', 'slow wave', 'results confirm', 'resonance heating', 'plasma core', 'magnetic fields', 'magnetic configuration', 'fast wave', 'excited wave', 'double half', 'central cell']</t>
  </si>
  <si>
    <t>In this paper, we report the results of ion cyclotron resonance frequency (ICRF) heating in the central cell of a fully axisymmetric tandem mirror. With a total power of 100 kW radiated by double half-turn and half-turn antennas, the plasma diamagnetism increases by 15-fold, with a corresponding peak Œ≤ ‚ä• ‚àº2%, density ‚àº 1.5 √ó 10 18 m ‚àí 3, and total temperature ‚àº60 eV. The effects of the magnetic configuration on resonance heating and wave emission are studied by varying the magnetic fields at the midplane and at the location of the antennas, respectively; the results confirm that the magnetic beach configuration is key to successful ICRF heating. The axial phase speed measurements suggest that the excited wave is a slow wave in the plasma core and a fast wave at the edge.</t>
  </si>
  <si>
    <t>57221054793;57194349105;57195322568;57201496885;56245146400;36246798600</t>
  </si>
  <si>
    <t>Liu, Ming;Yi, Hongshen;Zhu, Guanghui;Yang, Zhida;Lin, Munan;Sun, Xuan</t>
  </si>
  <si>
    <t>Liu M.</t>
  </si>
  <si>
    <t>Ion cyclotron resonant heating in the central cell of the Keda Mirror with AXisymmetricity (KMAX)</t>
  </si>
  <si>
    <t>10.1063/1.5033556</t>
  </si>
  <si>
    <t>2-s2.0-85052624669</t>
  </si>
  <si>
    <t>['term activity', 'tectonic inversions', 'surrounding regions', 'structural setting', 'seismogenic sources', 'seismic potential', 'seismic gap', 'potentially responsible', 'mw 6', 'mw 5', 'major ancona', 'largest one', 'first highlight', 'continuous process', 'comprehensive reading', 'central italy', 'brand new', 'anzio fault', '6 earthquake', '4 aftershock', '2009 l']</t>
  </si>
  <si>
    <t>Ancona-Anzio fault | Campotosto active fault | Campotosto seismic gap | central Apennine seismotectonic framework | central Italy seismic sequence</t>
  </si>
  <si>
    <t>The 2016‚Äì2017 seismic sequence, in central Italy, was caused by the Mt. Vettore-Mt. Bove active fault system, which generated three mainshocks, the largest one of Mw 6.6, on 30 October 2016. On 18 January 2017, four Mw 5‚Äì5.5 seismic events nucleated on the Campotosto active fault. The fault is considered as potentially responsible for M ~6.6 seismic events and a seismic gap. The structure also nucleated a Mw 5.4 aftershock during the 2009 L'Aquila seismic sequence. We here combined new geological/geomorphological field data, 1945 aerial photographs interpretation, geodetic (Differential Interferometric Synthetic Aperture Radar and Global Positioning System) data, and local historical seismicity analysis to determine how much of the Campotosto seismogenic source ruptured during the 2009 and 2016‚Äì2017 seismic sequences. The obtained residual seismic moment of the Campotosto seismic gap is in the range Mw 6.4‚Äì6.6 earthquake. Moreover, the review of the regional tectonic setting and evolution allowed us a brand new and comprehensive reading of the seismotectonics for the region, in terms of both seismic potential and segmentation of the seismogenic sources, which results strictly connected to the long-term activity of inherited lithospheric discontinuities, among which the major Ancona-Anzio fault. We here first highlight that such regional structures strongly influenced the structural setting and evolution of the surrounding regions, in a progressive and continuous process of tectonic inversions, which implies that structural heritage must be understood and considered when dealing with seismotectonics of a given tectonically active region.</t>
  </si>
  <si>
    <t>2425-2445</t>
  </si>
  <si>
    <t>Tectonics</t>
  </si>
  <si>
    <t>60000243;60000243;60000243;60000243;60000243;60000243;60000243-60001711;60000243</t>
  </si>
  <si>
    <t>25723247400;25723222300;57195235973;14123860700;6507415839;34571854300;16647362700;6603684941</t>
  </si>
  <si>
    <t>Falcucci, E.;Gori, S.;Bignami, C.;Pietrantonio, G.;Melini, D.;Moro, M.;Saroli, M.;Galadini, F.</t>
  </si>
  <si>
    <t>Cassino;Rome</t>
  </si>
  <si>
    <t>Universita di Cassino e del Lazio Meridionale;Istituto Nazionale Di Geofisica E Vulcanologia, Rome</t>
  </si>
  <si>
    <t>60001711;60000243</t>
  </si>
  <si>
    <t>Falcucci E.</t>
  </si>
  <si>
    <t>The Campotosto Seismic Gap in Between the 2009 and 2016‚Äì2017 Seismic Sequences of Central Italy and the Role of Inherited Lithospheric Faults in Regional Seismotectonic Settings</t>
  </si>
  <si>
    <t>10.1029/2017TC004844</t>
  </si>
  <si>
    <t>2-s2.0-85052649398</t>
  </si>
  <si>
    <t>NS2018005</t>
  </si>
  <si>
    <t>['suitable algorithm', 'sensor ring', 'response voltages', 'response voltage', 'response time', 'pvdf cantilevers', 'proposed design', 'natural enemy', 'minimum value', 'maximum value', 'mathematical relationship', 'extracting um', 'error range', 'error calculations', 'eight cantilevers', 'effective cantilevers', 'bionic antennae', 'airflow velocity', 'airflow sensor', 'airflow direction', 'airflow angle', '67 %,', '360 ¬∞', '34 ¬∞', '315 ¬∞', '3 ¬∞', '270 ¬∞', '24 ¬∞,', '20 ms', '2 ¬∞', '135 ¬∞']</t>
  </si>
  <si>
    <t>An airflow sensor comprised of an array of piezoelectric polyvinylidene fluoride (PVDF) cantilever sensors mounted on a sensor ring is fabricated. A fluid-solid-electric coupling model based on the finite element method is presented to obtain the mathematical relationship between the normal airflow velocity and the response voltage. According to the response voltages from all pieces of PVDF cantilevers in the array, the values of the airflow direction and the velocity can be calculated. Furthermore, to find a suitable algorithm for error calculations and to achieve high accuracy, a method of reducing the flow angle error (EŒ±n,cal) and flow velocity error (Œîvn,cal) by extracting Um of the effective cantilevers can be established. The experimental results show that the maximum value of EŒ±n,cal is 1.2¬∞ (at 270¬∞ with 11.1 m/s) and the minimum value of EŒ±n,cal is 0.3¬∞ (at 135¬∞ with 11.1 m/s) based on the PVDF sensor array with eight cantilevers. Meanwhile, the maximum value of Evn,cal is 3% (at 315¬∞ with 11.1 m/s), and the minimum value of Evn,cal is 1.5% (at 360¬∞ with 11.1 m/s). In addition, under 20 random airflow angles at 8 m/s, the error range in airflow velocity is from 1.27% to 2.67%, the error range in airflow angle is from 0.34¬∞ to 1.24¬∞, and the response time is 20 ms. Therefore, the proposed design for an airflow sensory ring array can be used to determine the airflow direction and velocity, and the airflow sensor can be miniaturized as a bionic antennae, which is mounted on the skin of a piezoelectric autonomous mobile robot for sensing and escaping from an attack of the natural enemy.</t>
  </si>
  <si>
    <t>57201447588;27667863000;57201446691</t>
  </si>
  <si>
    <t>Hu, Jie;Peng, Hanmin;Yao, Xinke</t>
  </si>
  <si>
    <t>Design of PVDF sensor array for determining airflow direction and velocity</t>
  </si>
  <si>
    <t>10.1063/1.5040171</t>
  </si>
  <si>
    <t>2-s2.0-85052752742</t>
  </si>
  <si>
    <t>18-3-023</t>
  </si>
  <si>
    <t>['various orders', 'use resonances', 'subwavelength dimensions', 'sphere irradiated', 'resonance properties', 'radiation wavelength', 'principle possible', 'dielectric spheres', 'conducting antenna']</t>
  </si>
  <si>
    <t>We have studied the resonance properties of dielectric spheres with subwavelength dimensions in the optical and terahertz frequency range. Distribution of the electric field vector in a sphere irradiated by a plane polarized wave has been numerically simulated using the finite element method. The obtained results clearly demonstrate that it is in principle possible to use resonances of various orders in dielectric spheres for the amplification of current in a conducting antenna with dimensions several times smaller than the radiation wavelength. In the case of resonances within short spectral intervals, it is possible to provide a current density gain up to 25‚Äì30 dB as compared to that in the absence of a dielectric sphere surrounding the antenna.</t>
  </si>
  <si>
    <t>60011843;60011843;60011843-60103811</t>
  </si>
  <si>
    <t>57189873518;57193029237;7003382956</t>
  </si>
  <si>
    <t>Storozhenko, D. V.;Dzyuba, V. P.;Kul‚Äôchin, Yu N.</t>
  </si>
  <si>
    <t>Vladivostok;Vladivostok</t>
  </si>
  <si>
    <t>Far Eastern Federal University;Institute for Automation and Control Processes, Far Eastern Branch, Russian Academy of Sciences</t>
  </si>
  <si>
    <t>60103811;60011843</t>
  </si>
  <si>
    <t>Storozhenko D.</t>
  </si>
  <si>
    <t>Modeling Resonances of Dielectric Spheres in the Terahertz Range</t>
  </si>
  <si>
    <t>10.1134/S1063785018080291</t>
  </si>
  <si>
    <t>2-s2.0-85052830898</t>
  </si>
  <si>
    <t>['simulation results', 'proposed algorithm', 'power allocation', 'optimization problem', 'low complex', 'fixed power', 'fixed density', 'existing schemes', 'dynamic power', 'dynamic density', 'density finding', 'coverage probability', 'consider two', 'approximately 27']</t>
  </si>
  <si>
    <t>In this paper, we propose a new scheme called dynamic power-dynamic density at which our goal is to maximize the throughput of aerial base station‚Äìbased networks with coverage probability and power density constraints. The corresponding optimization problem is nonconvex and intractable. To tackle this issue, we propose an iterative algorithm based on the well-known alternative method. In this method, we decompose the optimization problem into two nonconvex subproblems, namely, power allocation and density finding. Then, in order to provide a low complex and high speed algorithm, these subproblems are transformed into geometric programming forms, which can be solved by existing convex tools. Moreover, the convergence of the proposed iterative scheme is proved and it is studied from the computational complexity perspective. To investigate the performance of the proposed algorithm with existing schemes, we consider two other schemes, namely, dynamic power-fixed density and dynamic density-fixed power. Based on simulation results, the throughput of aerial base stations in our scheme is approximately 27% more than that of the two existing schemes. Furthermore, the trade-off between power and density for different network parameters is studied.</t>
  </si>
  <si>
    <t>e3456</t>
  </si>
  <si>
    <t>60032053;60032053;60032053</t>
  </si>
  <si>
    <t>57213013257;57202743619;35574242600</t>
  </si>
  <si>
    <t>Saeedi, Arvin;Azizi, Arman;Mokari, Nader</t>
  </si>
  <si>
    <t>Saeedi A.</t>
  </si>
  <si>
    <t>Throughput maximization in poisson aerial base station‚Äìbased networks with coverage probability and power density constraints</t>
  </si>
  <si>
    <t>10.1002/ett.3456</t>
  </si>
  <si>
    <t>2-s2.0-85052848019</t>
  </si>
  <si>
    <t>OISE-1261015</t>
  </si>
  <si>
    <t>['used high', 'temporal demands', 'strobing locomotion', 'strobe light', 'strobe cycles', 'strobe ants', 'speed video', 'slower due', 'rapid acceleration', 'prolonged pauses', 'peak speeds', 'neurosensory processing', 'natural historians', 'maximize high', 'long caught', 'extraordinary behavior', 'constraints imposed', 'ants engage', '7 hz', '1910 ants']</t>
  </si>
  <si>
    <t>Ants | Biomechanics | Evolution | Locomotion | Tracking</t>
  </si>
  <si>
    <t>The strobe ants of Australia (Opisthopsis spp.) move with a rapid staccato gait, appearing as if they are under a strobe light. This extraordinary behavior has long caught the attention of natural historians, but the mechanics of strobing locomotion are as enigmatic as its function. We used high-speed video to track the movements of strobing Opisthopsis haddoni EMERY, 1893 and O. haddoni rufonigra FOREL, 1910 ants to develop plausible explanations for the phenomenon. We found that strobing involves periodic bursts of rapid acceleration and deceleration. The ants engage in walking with an alternating tripod gait, punctuated by pauses, with a strobing cycle frequency of 5 - 7 Hz. While stopped, ants distinctly tap their antennae on the ground and raise them again before resuming their gait. The peak speeds of strobe ants, at 50 - 60 body lengths per second, are impressive but are only sustained for an infinitesimally short period of time, and overall average speeds are slower due to the prolonged pauses between strobe cycles. We posit that strobing behavior may have evolved as a form of camouflage to move without easy detection or as a tradeoff to maximize high-speed locomotory behavior within the constraints imposed by the spatial and temporal demands for neurosensory processing.</t>
  </si>
  <si>
    <t>Myrmecological News</t>
  </si>
  <si>
    <t>60030589;60027557</t>
  </si>
  <si>
    <t>36901087700;7003582100</t>
  </si>
  <si>
    <t>Waters, James S.;McGlynn, Terrence P.</t>
  </si>
  <si>
    <t>Providence;Carson</t>
  </si>
  <si>
    <t>Providence College;CSU Dominguez Hills</t>
  </si>
  <si>
    <t>Waters J.</t>
  </si>
  <si>
    <t>Natural history observations and kinematics of strobing in Australian strobe ants, Opisthopsis haddoni (Hymenoptera: Formicidae)</t>
  </si>
  <si>
    <t>2-s2.0-85052887056</t>
  </si>
  <si>
    <t>['united states', 'uniform slopes', 'uas flight', 'typically available', 'traditional methods', 'terrain conditions', 'steep terrain', 'robust measure', 'resulting ftcs', 'ranging data', 'processing time', 'precisely calculate', 'often estimated', 'method employing', 'make use', 'image capturing', 'gravity station', 'gravity measurements', 'ftc corresponds', 'flight time', 'flight paths', 'experienced practitioners', 'existing methods', 'enabled us', 'digital terrain', 'developed software', 'dems derived', 'delivers results', 'characterize errors', 'bowie zones', 'autonomous flight', 'approximate sectors', 'adequately estimate', '4 minutes']</t>
  </si>
  <si>
    <t>airborne survey | gravimeter | gravity | remote sensing</t>
  </si>
  <si>
    <t>We have developed a method employing an autonomous unmanned aerial system (UAS) to provide a more robust measure of the field terrain correction (FTC) for gravity measurements than is offered by traditional methods. The resolution of digital terrain that is typically available for the United States (10 or 30 m) is too low to adequately estimate the FTC in steep terrain. The FTC corresponds to the innermost zone around the gravity station (e.g., extending to a 68 m radius for the Hayford-Bowie zones A and B) and is most often estimated in the field with the aid of templates and charts that approximate sectors of the terrain as uniform slopes. These techniques can incur significant error if they are not performed by experienced practitioners. In our approach, we dispatch a UAS to collect camera images around the gravity station, which we use to construct a digital elevation model (DEM) of the area with the structure from motion (SfM) method. The resulting DEMs allow us to precisely calculate the FTC. We have developed software to automate most of the procedure, including the autonomous flight and image capturing by the UAS. We have experimented with a variety of flight paths at several sites spanning a range of terrain conditions to determine the most efficient flight characteristics for this application. Selecting field sites with existing light detection and ranging data has enabled us to characterize errors in the DEMs derived from SfM and to assess the trade-offs between flight time, processing time, and accuracy of the resulting FTCs. Our methodology is fast (flight time: 3-4 minutes) and robust, primarily because the UAS flight is automated. It can be used to calculate the FTC of a variety of terrain conditions and delivers results that are much more precise than existing methods that do not make use of high-resolution digital terrain data.</t>
  </si>
  <si>
    <t>584-591</t>
  </si>
  <si>
    <t>60028717;60024941;60024941;60011347;60024941</t>
  </si>
  <si>
    <t>57203163775;57203788726;57192429764;7006872878;8972556100</t>
  </si>
  <si>
    <t>Kaub, Leon;Seruge, Christopher;Chopra, Shaurya D.;Glen, Jonathan M.G.;Teodorescu, Mircea</t>
  </si>
  <si>
    <t>Munich;Santa Cruz;Reston</t>
  </si>
  <si>
    <t>Ludwig-Maximilians-Universit√§t M√ºnchen;University of California, Santa Cruz;United States Geological Survey</t>
  </si>
  <si>
    <t>60028717;60024941;60011347</t>
  </si>
  <si>
    <t>Kaub L.</t>
  </si>
  <si>
    <t>Developing an autonomous unmanned aerial system to estimate field terrain corrections for gravity measurements</t>
  </si>
  <si>
    <t>10.1190/tle37080584.1</t>
  </si>
  <si>
    <t>2-s2.0-85052913995</t>
  </si>
  <si>
    <t>['two males', 'putative ancestor', 'proleptothorax primitivus', 'proleptothorax could', 'new species', 'new genus', 'leptothorax mayr', 'harpagoxenus forel', 'formicoxenus mayr', 'extant genera', 'described based', 'bidentate mandibles', 'apical club', 'antennae 13']</t>
  </si>
  <si>
    <t>Ants | Evolution | Late eocene | New genus | New species | Palaeontology | Proleptothorax primitivus gen.n. et sp.n. | Rovno amber</t>
  </si>
  <si>
    <t>A new genus and a new species of ant, Proleptothorax primitivus, are described based on two males from the Late Eocene Rovno amber of Ukraine. This genus is characterized by the antennae 13-segmented, with the funiculus filiform without an apical club, by the very short antennal scape, by the short and narrow, bidentate mandibles, and by the forewing with cell 3r closed. We consider these features as obvious plesiomorphies compared with Leptothorax Mayr, 1855, Formicoxenus Mayr, 1855, and Harpagoxenus Forel, 1893 and assume that Proleptothorax could be regarded as a putative ancestor of the extant genera of the Leptothorax genus group.</t>
  </si>
  <si>
    <t>60011313;60007457;60007457</t>
  </si>
  <si>
    <t>56277608500;6602970896;14040410900</t>
  </si>
  <si>
    <t>Radchenko, Alexander;Dlussky, Gennady M.;Perfilieva, Ksenia</t>
  </si>
  <si>
    <t>National Academy of Sciences in Ukraine;Lomonosov Moscow State University</t>
  </si>
  <si>
    <t>60011313;60007457</t>
  </si>
  <si>
    <t>Radchenko A.</t>
  </si>
  <si>
    <t>A new extinct ant genus (Hymenoptera: Formicidae: Myrmicinae) from the Late Eocene Rovno amber - A putative ancestor of the Leptothorax genus group</t>
  </si>
  <si>
    <t>2-s2.0-85053133473</t>
  </si>
  <si>
    <t>['wlan application', 'widely used', 'small difference', 'slotted antenna', 'slot technique', 'slot design', 'slot aperture', 'shaped slot', 'return loss', 'radiation patterns', 'radiation pattern', 'produced e', 'plane hpbw', 'one without', 'obvious difference', 'microstrip line', 'microstrip antenna', 'low weight', 'low profile', 'load impedance', 'design parameters', 'cst ).', 'cheap realization', 'better performance', 'best response', 'aperture slot', 'aperture shapes', 'aperture shape', '80 ¬∞', '63 db', '49 db', '110 ¬∞.']</t>
  </si>
  <si>
    <t>Half power beam width | Microstrip antenna | Simulation tool | Slotted antenna | Wireless local area network</t>
  </si>
  <si>
    <t>Microstrip patch antennas have been widely used in a various useful applications, due to their low weight and low profile, compatibility, easy and cheap realization. A low profile patch antenna for WLAN application is proposed in this paper. A slot technique for microstrip antenna is proposed for better performance which is aperture slot on the design microstrip patch rectangular antenna. The study in this research is based on the performance of the aperture slot microstrip antenna, in terms of return loss, bandwidth and radiation pattern, by varying the aperture shapes. In this project, aperture shape is focused on "L" shape and is carried out from the design until simulation using Computer Simulation Tool (CST). The "L" slot aperture is designed in the middle of rectangular patch antenna. The feed line design in this project will be based on quarter wave impedance matching in order to match the 50 O microstrip line with load impedance. For the slot design, the length and its width will be vary to get the best response. The slotted micro strip antenna in this comparison has almost the same design parameters as the one without the slot, with the obvious difference being that slotted antenna has an "L" shaped slot in the middle. This small difference, however, yields to a much higher return loss and increase in bandwidth. Moreover, even these results can be further enhanced by optimizing the size, shape and position of the slot. The rectangular patch antenna is design such that it works in the wireless local area network (WLAN) specification. The resonated return loss for simulated rectangular aperture slot is -29.49 dB while for the antenna without slot technique gives -17.63 dB. Radiation patterns of all antennas are simulated and the performance is acceptable. They produced E-plane Half Power Beam Width (HPBW) of 80¬∞ and H-plane HPBW of 110¬∞.</t>
  </si>
  <si>
    <t>4659-4662</t>
  </si>
  <si>
    <t>60078086-60090652;60078086;60078086;60078086;60078086;60078086-60090652</t>
  </si>
  <si>
    <t>55975778800;56201067000;57218935492;56865664800;55320635100;57209776777</t>
  </si>
  <si>
    <t>Hasan, Ahmad Fariz;Azize, Aziean Mohd;Abidin, Amar Faiz Zainal;Idris, Norain;Rais, Nurul Ashikin;Husin, Mohd Fikri Bin Che</t>
  </si>
  <si>
    <t>Arau;Malacca</t>
  </si>
  <si>
    <t>Universiti Malaysia Perlis;Universiti Teknikal Malaysia Melaka</t>
  </si>
  <si>
    <t>60090652;60078086</t>
  </si>
  <si>
    <t>Hasan A.F.</t>
  </si>
  <si>
    <t>Development, optimization and analysis of square patch antenna with "L" shaped slot</t>
  </si>
  <si>
    <t>2-s2.0-85053141693</t>
  </si>
  <si>
    <t>['works explores', 'single layer', 'simulated using', 'return loss', 'resonant frequencies', 'parasitic element', 'increase compare', 'gain performance', 'design b', 'band effect', 'another layer', '814 db', '8 db', '644 db', '543 ghz', '526 ghz', '396 ghz', '380 ghz', '354 ghz', '097 ghz', '039 ghz', '035 db', '028 ghz']</t>
  </si>
  <si>
    <t>Antenna bandwidth | Antenna gain | Dual band frequencies | Dual layer | Microstrip patch antenna | Resonant frequency | Return loss | Wireless LAN</t>
  </si>
  <si>
    <t>In current telecommunication situation, the antenna with wideband or multi-band effect are important for cater many users' demands. In this research, the works explores the effect of additional rectangular shaped on the above of the dual layer microstrip patch antenna. Firstly, a basic microstrip patch antenna with a single layer of substrate (Design A) had been simulated using the CST Microwave Studio software. After that, the addition of another layer of substrate with parasitic element is shown as Design B. This proposed microstrip patch antenna resonates at two different frequencies of 2.396 GHz and at 2.543 GHz of frequency with - 36.8 dB and - 35.644 dB of return loss, respectively. The gain performance for both resonant frequencies at 2.396 GHz and at 2.543 is 5.035 dB and 4.814 dB, respectively. The bandwidth of the Design B antenna is 0.097 GHz (2.354 GHz - 2.451 GHz), had been increase compare with Design A performance of 0.039 GHz (2.380 GHz - 2.419 GHz). The second resonant frequency for Design B is only 0.028 GHz. (2.526 GHz - 2.554 GHz).</t>
  </si>
  <si>
    <t>4663-4668</t>
  </si>
  <si>
    <t>57202879891;26324827900;56586151300;56201067000;56878494000</t>
  </si>
  <si>
    <t>Hassan, Nornikman;Ahmad, Badrul Hisham;Abidin Abd Aziz, Mohamad Zoinol;Azize, Aziean Mohd;Azizi, Muhammad Syafiq Noor</t>
  </si>
  <si>
    <t>Dual frequencies band and enhanced wideband effect of dual layer microstrip patch antenna</t>
  </si>
  <si>
    <t>2-s2.0-85053146922</t>
  </si>
  <si>
    <t>20151BBE50056</t>
  </si>
  <si>
    <t>['video broadcast', 'smart terminals', 'recent decades', 'proposed scheme', 'new applications', 'network slicing', 'high efficiency', 'embedding mbms', 'channel condition', 'capability offered', 'antenna number']</t>
  </si>
  <si>
    <t>In recent decades there has been a surge in wireless video broadcast/multicast traffic resulting from the emergence of new applications and smart terminals. However, the closely-coupled network architecture and separate source channel coding scheme restrict the development of video broadcast/multicast. Network slicing eliminates the restriction of embedding MBMS into the 3G/LTE frame structure. In this article, a novel UHD slice is proposed, which abstracts and virtualizes physical resources into virtual network functionality. A hardware virtualization mechanism is proposed and designed to achieve both high efficiency and flexibility. With the capability offered by network slicing, a MIMO hybrid digital analog (HDA) scheme is proposed to address the heterogeneity of both channel condition and antenna number to approach network capacity. The experimental results show that the proposed scheme can obtain perceptual video quality commensurate with channel and antenna, and achieve high network efficiency.</t>
  </si>
  <si>
    <t>60073559;60073652;60073652;60073652;60073652</t>
  </si>
  <si>
    <t>57102561200;57203853298;56495720500;36633595100;55721941500</t>
  </si>
  <si>
    <t>Tan, Bin;Lu, Jianmin;Wu, Jun;Zhang, Dongdong;Zhang, Zhifeng</t>
  </si>
  <si>
    <t>Shanghai;Jinan</t>
  </si>
  <si>
    <t>Tongji University;Jinggangshan University</t>
  </si>
  <si>
    <t>60073652;60073559</t>
  </si>
  <si>
    <t>Tan B.</t>
  </si>
  <si>
    <t>Toward a Network Slice Design for Ultra High Definition Video Broadcasting in 5G</t>
  </si>
  <si>
    <t>10.1109/MWC.2018.1800021</t>
  </si>
  <si>
    <t>2-s2.0-85053204617</t>
  </si>
  <si>
    <t>2018ZX030110004</t>
  </si>
  <si>
    <t>['son methodology', 'organizing architecture', 'maebs deployment', 'intuitively illustrated', 'ideal solution', 'hotspot areas', 'ground constraints', 'future research', 'four phases', 'flexible deployment', 'enable rapid', 'efficient ce', 'correspondingly designed', 'challenging issue', 'also identified', '5g networks']</t>
  </si>
  <si>
    <t>In 5G networks, an mAeBS can overcome on-ground constraints and enable rapid and flexible deployment, providing an ideal solution for CE in hotspot areas. However, how to control multiple mAeBSs for efficient CE is a challenging issue, and we refer to it as mACE. To tame the trivial management practices involved in mACE, we resort to the SON methodology and propose a self-organizing architecture. A closed-loop management process is correspondingly designed for it, which consists of four phases: analyzing, planning, devaluating, and executing. Thereafter, solutions to the key technical issues, including hotspot identification and mAeBS deployment, are investigated. The effects of the overall mACE approach are intuitively illustrated in a small-scale example case. A few more challenging issues related to mACE are also identified for future research.</t>
  </si>
  <si>
    <t>60016930;60016930;60016930;60016930;60016930;60016930;121349561;60016930</t>
  </si>
  <si>
    <t>36664072900;55718709600;56027064900;55844978300;56386715500;36182369500;57211986105;8716927300</t>
  </si>
  <si>
    <t>Yu, Peng;Li, Wenjing;Zhou, Fanqin;Feng, Lei;Yin, Mengjun;Guo, Shaoyong;Gao, Zhipeng;Qiu, Xuesong</t>
  </si>
  <si>
    <t>Beijing University of Posts and Telecommunications;International School of BUPT</t>
  </si>
  <si>
    <t>60016930;121349561</t>
  </si>
  <si>
    <t>Yu P.</t>
  </si>
  <si>
    <t>Capacity Enhancement for 5G Networks Using MmWave Aerial Base Stations: Self-Organizing Architecture and Approach</t>
  </si>
  <si>
    <t>10.1109/MWC.2018.1700393</t>
  </si>
  <si>
    <t>2-s2.0-85053218988</t>
  </si>
  <si>
    <t>['unique system', 'together form', 'task level', 'simulation experiments', 'proposed algorithms', 'paper divides', 'operational mission', 'near future', 'mcavs ),', 'greedy strategy', 'cluster level', 'adjustment problem']</t>
  </si>
  <si>
    <t>cooperative engagement system | greedy strategy (GS) | manned combat aerial vehicle (MCAV) | quantum artificial bee colony (QABC) | two-stage greedy strategy (TSGS) | unmanned combat aerial vehicle (UCAV)</t>
  </si>
  <si>
    <t>Manned combat aerial vehicles (MCAVs), and unmanned combat aerial vehicles (UCAVs) together form a cooperative engagement system to carry out operational mission, which will be a new air engagement style in the near future. On the basis of analyzing the structure of the MCAV/UCAV cooperative engagement system, this paper divides the unique system into three hierarchical levels, respectively, i.e., mission level, task-cluster level and task level. To solve the formation and adjustment problem of the latter two levels, three corresponding mathematical models are established. To solve these models, three algorithms called quantum artificial bee colony (QABC) algorithm, greedy strategy (GS) and two-stage greedy strategy (TSGS) are proposed. Finally, a series of simulation experiments are designed to verify the effectiveness and superiority of the proposed algorithms.</t>
  </si>
  <si>
    <t>756-767</t>
  </si>
  <si>
    <t>57203876712;57203871074;57203868714;57203879547</t>
  </si>
  <si>
    <t>Yun, Zhong;Peiyang, Yao;Jieyong, Zhang;Lujun, Wan</t>
  </si>
  <si>
    <t>Yun Z.</t>
  </si>
  <si>
    <t>Formation and adjustment of manned/unmanned combat aerial vehicle cooperative engagement system</t>
  </si>
  <si>
    <t>10.21629/JSEE.2018.04.10</t>
  </si>
  <si>
    <t>2-s2.0-85053293141</t>
  </si>
  <si>
    <t>['square grid', 'simulation data', 'recovered close', 'radiation pattern', 'proposed method', 'mechanical errors', 'genetic algorithm', 'gain reduction', 'antenna performance']</t>
  </si>
  <si>
    <t>antenna | genetic algorithm (GA) | phased array | radiating element</t>
  </si>
  <si>
    <t>The investigation of the effect of electrical and mechanical errors on the performance of a large active phased array antenna is studied. These errors can decrease the antenna performance, for instance, the gain reduction, side lobe level enhancement, and incorrect beam direction. In order to improve the performance of the antenna in the presence of these errors, phase error correction of large phased array antennas using the genetic algorithm (GA) is implemented. By using the phase compensation method, the antenna overall radiation pattern is recovered close to the ideal radiation pattern without error. By applying the simulation data to a 32√ó40 array of elements with a square grid at the frequency of S-band and measurement of the radiation pattern, the effectiveness of the proposed method is verified.</t>
  </si>
  <si>
    <t>723-730</t>
  </si>
  <si>
    <t>57203874270;56515486300</t>
  </si>
  <si>
    <t>Amir, Zahedi;Bijan, Abbasi Arand</t>
  </si>
  <si>
    <t>Amir Z.</t>
  </si>
  <si>
    <t>GA-based approach to phase compensation of large phased array antennas</t>
  </si>
  <si>
    <t>10.21629/JSEE.2018.04.07</t>
  </si>
  <si>
    <t>2-s2.0-85053319956</t>
  </si>
  <si>
    <t>['uav converge', 'tracking errors', 'simulation results', 'quicker rate', 'like approach', 'guidance mechanism', 'guidance law', 'graph theory', 'formation stability', 'formation reaching', 'dynamic equation', 'described based', 'control law']</t>
  </si>
  <si>
    <t>formation reaching | guidance law | stability | unmanned aerial vehicle (UAV)</t>
  </si>
  <si>
    <t>To ensure multiple unmanned aerial vehicles (UAVs) reach stable formation quickly, a cooperative guidance law based on the back-stepping-like approach is designed in this paper. Adopting the guidance mechanism of virtue leader vehicle, the dynamic equation of tracking errors for each UAV is built. The communication interactive relationships are described based on graph theory, and the guidance law for formation reaching is obtained by the back-stepping-like approach. The formation stability is analyzed by constructing an appropriate Lyapunov function. The simulation results have shown that this guidance and control law can make each UAV converge to the trajectory of the virtue leader ultimately, and has the quicker rate of convergence and lower tracking error.</t>
  </si>
  <si>
    <t>816-822</t>
  </si>
  <si>
    <t>57203877281;57203877107;57203877149;57203876074</t>
  </si>
  <si>
    <t>Liang, Zhang;Yi, Lu;Shida, Xu;Han, Feng</t>
  </si>
  <si>
    <t>Multiple UAVs cooperative formation forming control based on back-stepping-like approach</t>
  </si>
  <si>
    <t>10.21629/JSEE.2018.04.16</t>
  </si>
  <si>
    <t>2-s2.0-85053357129</t>
  </si>
  <si>
    <t>13156GU2018</t>
  </si>
  <si>
    <t>['field within', 'field amplitudes', 'experimentally measured']</t>
  </si>
  <si>
    <t>microwave antenna | microwave resonator | nitrogen‚Äîvacancy color center in diamond | optically detected magnetic resonance (ODMR)</t>
  </si>
  <si>
    <t>A microwave antenna configuration shaped as coaxial resonant coils is proposed for exciting magnetic dipole transitions of the optical ground state of the nitrogen‚Äîvacancy color center in diamond. The field within the antenna is simulated, field amplitudes are experimentally measured.</t>
  </si>
  <si>
    <t>1934838X</t>
  </si>
  <si>
    <t>Bulletin of the Lebedev Physics Institute</t>
  </si>
  <si>
    <t>60009114;60000308;60009114;60009114-60000308;60072485;60009114;60009114-60020547</t>
  </si>
  <si>
    <t>56660580600;57203896696;56308717200;57192835419;15050740400;56045492800;27967561600</t>
  </si>
  <si>
    <t>Soshenko, V. V.;Rubinas, O. R.;Vorobyov, V. V.;Bolshedvorskii, S. V.;Kapitanova, P. V.;Sorokin, V. N.;Akimov, A. V.</t>
  </si>
  <si>
    <t>Russian Federation;United States;Russian Federation;Russian Federation</t>
  </si>
  <si>
    <t>Saint Petersburg;College Station;Moscow;Dolgoprudny</t>
  </si>
  <si>
    <t>Saint Petersburg National Research University of Information Technologies, Mechanics and Optics University ITMO;Texas A&amp;M University;P.N. Lebedev Physical Institute of the Russian Academy of Sciences;Moscow Institute of Physics and Technology</t>
  </si>
  <si>
    <t>60072485;60020547;60009114;60000308</t>
  </si>
  <si>
    <t>Soshenko V.</t>
  </si>
  <si>
    <t>Microwave Antenna for Exciting Optically Detected Magnetic Resonance in Diamond NV Centers</t>
  </si>
  <si>
    <t>10.3103/S1068335618080043</t>
  </si>
  <si>
    <t>2-s2.0-85053479520</t>
  </si>
  <si>
    <t>Mahidol University</t>
  </si>
  <si>
    <t>['two layers', 'tumor porosity', 'tumor diameter', 'thermoregulatory mechanisms', 'temperature profile', 'significant effect', 'sar profile', 'results obtained', 'results indicated', 'provides guidance', 'previous work', 'practical treatment', 'physiological mechanisms', 'numerical simulation', 'normal tissue', 'mw ablation', 'mathematical model', 'heat transport', 'experimental results', 'enhanced insight', 'developed medically', 'biological tissues', 'article presents', 'article focuses', 'advanced results', 'ablation using']</t>
  </si>
  <si>
    <t>Bioheat model | heat transfer | liver tissue | microwave ablation | porous media model</t>
  </si>
  <si>
    <t>The understanding of heat transport in biological tissues is important for enhanced insight on the physiological mechanisms and thermoregulatory mechanisms. This article presents a numerical simulation of microwave (MW) ablation using a single-slot MW antenna on two layers of porous liver tissue. The two layers are of tumor and normal tissue. A porous media approach is proposed for mathematical model of MW ablation. Three coupled models which include transient momentum equations and a transient energy equation coupled with an electromagnetic wave propagation (EWP) equation are analyzed. This article focuses on the influences of the tumor diameter, tumor porosity, and input MW power on the specific absorption rate (SAR) profile, temperature profile, and blood velocity profile within the porous liver tissue. The results obtained from the calculation of porous media model are examined and compared with the one of bioheat model along with the experimental results from previous work. The results indicated that all parameters have a significant effect on the SAR profile, temperature profile, and blood velocity profile in the porous liver tissue. The advanced results in this research can be used in applications such as it provides guidance on the practical treatment and can be developed medically for therapeutic.</t>
  </si>
  <si>
    <t>60012718;60012521</t>
  </si>
  <si>
    <t>36468566800;6506271486</t>
  </si>
  <si>
    <t>Keangin, Pornthip;Rattanadecho, Phadungsak</t>
  </si>
  <si>
    <t>Nakhon Pathom;Pathum Thani</t>
  </si>
  <si>
    <t>Mahidol University;Thammasat University</t>
  </si>
  <si>
    <t>Keangin P.</t>
  </si>
  <si>
    <t>A numerical investigation of microwave ablation on porous liver tissue</t>
  </si>
  <si>
    <t>10.1177/1687814017734133</t>
  </si>
  <si>
    <t>2-s2.0-85053697053</t>
  </si>
  <si>
    <t>2.2226.2017/PCh</t>
  </si>
  <si>
    <t>['remote sensing', 'relief map']</t>
  </si>
  <si>
    <t>Algorithms for 3D radar imaging in multiposition interferometric systems for remote sensing of the Earth are considered. Examples of reconstructing the relief map for systems with one and two transmit antennas are presented.</t>
  </si>
  <si>
    <t>1068-1072</t>
  </si>
  <si>
    <t>60023408;60070960;60070960;60070960;60070960</t>
  </si>
  <si>
    <t>7801333331;8041684500;57193698241;57202154730;57194604054</t>
  </si>
  <si>
    <t>Rozhentsov, A. A.;Leukhin, A. N.;Bezrodnyi, V. I.;Voronin, A. A.;Kokovihina, N. A.</t>
  </si>
  <si>
    <t>Yoshkar-Ola;Yoshkar-Ola</t>
  </si>
  <si>
    <t>Mari State University;Volga State University of Technology</t>
  </si>
  <si>
    <t>60070960;60023408</t>
  </si>
  <si>
    <t>Rozhentsov A.</t>
  </si>
  <si>
    <t>3D Imaging with a Synthetic Aperture Radar</t>
  </si>
  <si>
    <t>10.3103/S1062873818080348</t>
  </si>
  <si>
    <t>2-s2.0-85053753081</t>
  </si>
  <si>
    <t>['target detection', 'specific zone', 'sink node', 'sensor nodes', 'search problem', 'recognizable proof', 'quality solutions', 'natural selection', 'minimum number', 'inspired operators', 'genetic algorithm', 'exceptionally valuable', 'evolutionary algorithms', 'create high', 'correspondence framework', 'better coverage', 'base station', 'antenna height', 'accumulates data']</t>
  </si>
  <si>
    <t>Crossover | Genetic algorithm | Mutation | Wireless sensor network</t>
  </si>
  <si>
    <t>A wireless sensor network is a correspondence framework which detects and accumulates data from a specific zone and sends it to the base station or sink node. WSN can be very exceptionally valuable for target detection and recognizable proof by military and ecological applications like agrarian farm monitoring and woodland fire supervising. A genetic algorithm is a meta-heuristic approach propelled by the process of natural selection that belongs to the class of evolutionary algorithms. It is utilized to create high-quality solutions to optimization and search problem by relying on bio-inspired operators such as mutation, crossover, and selection. The goal is deploying a minimum number of sensor element nodes without overlapping each other based on antenna height and separation between sensor nodes. The experimental result shows that better coverage in heterogeneous wireless sensor network using NS2 software simulation.</t>
  </si>
  <si>
    <t>1588-1593</t>
  </si>
  <si>
    <t>60159602;60109336</t>
  </si>
  <si>
    <t>57203962171;57226265799</t>
  </si>
  <si>
    <t>Hemalatha, B.;Srinivasan, S.</t>
  </si>
  <si>
    <t>St. Peter's Institute of Higher Education and Research;Saveetha School of Engineering</t>
  </si>
  <si>
    <t>Hemalatha B.</t>
  </si>
  <si>
    <t>Optimizing coverage area of heterogeneous wireless sensor network (WSN) using genetic algorithm</t>
  </si>
  <si>
    <t>10.5958/0976-5506.2018.00759.3</t>
  </si>
  <si>
    <t>2-s2.0-85053772190</t>
  </si>
  <si>
    <t>['widely used', 'stachys schtschegleevii', 'results indicated', 'preservative properties', 'practical applications', 'oven drying', 'obtaining high', 'obtain high', 'monoterpene hydrocarbonssuch', 'major compounds', 'lamiaceae family', 'key role', 'herbal medicines', 'hence type', 'hedge nettle', 'endemic species', 'efficient technique', 'drying method', 'direct sunlight', 'decreased due', 'current study', 'aerial parts']</t>
  </si>
  <si>
    <t>Stachys schtschegleevii is an endemic species of Iran. It is a valuable medicinal plant which is widely used in herbal medicines. To obtain high-quality essential oil from this plant, the type of the applied drying technique plays a key role. The current study was aimed to investigate the effects of different drying methods (shade, sunlight, oven 40¬∞C, oven 60¬∞C, and microwave) on yield and essential oil composition of S. Schtschegleevii. The results indicated that the highest essential oil yield was related to microwave drying technique. Furthermore, Œ±-pinene, germacrene-D, bicyclogermacrene, Œ≤-eudesmol, and spathulenol were found to be the major compounds. Drying method significantly changed major compounds percentage, for instance, monoterpene hydrocarbonssuch as Œ±-pinene, Œ≤-pinene, germacrene-D, and myrcene significantly decreased due to oven drying (60¬∞C), microwave or sunlight drying techniques. Moreover, bicyclogermacrene and Œ≤-eudesmol percentage significantly decreased due to direct sunlight-drying method. Consequently, microwave drying technique was found to be the most efficient technique in order to achieve the highest oil yield and shortest drying time. Practical applications: Hedge nettle (Stachys schtschegleevii Sosn) belongs to Lamiaceae family and is known as an important medicinal plant due to its flavoring, therapeutic, and preservative properties. Aerial parts of the plant are used to extract essential oil and hence type of the applied drying technique plays a key role in obtaining high-quality essential oil. Therefore, the influences of different drying techniques on essential oil content of S. schtschegleevii were examined and overall, microwave drying technique was found to be the most efficient technique in order to obtain the highest oil yield and shortest drying time; however, some of the major compounds were decreased due to the employment of this technique.</t>
  </si>
  <si>
    <t>e13686</t>
  </si>
  <si>
    <t>Journal of Food Processing and Preservation</t>
  </si>
  <si>
    <t>60022156;60112228-60018934;60031209;60022156</t>
  </si>
  <si>
    <t>43261216900;23488607500;57195309210;56486081800</t>
  </si>
  <si>
    <t>Hazrati, Saeid;Farnia, Poopak;Habibzadeh, Farhad;Mollaei, Saeed</t>
  </si>
  <si>
    <t>Tehran;Qazvin;Tabriz;Tehran</t>
  </si>
  <si>
    <t>SBUMS Mycobacteriology Research Center;Imam Khomeini International University;Azarbaijan Shahid Madani University;Shahid Beheshti University of Medical Sciences</t>
  </si>
  <si>
    <t>60112228;60031209;60022156;60018934</t>
  </si>
  <si>
    <t>Hazrati S.</t>
  </si>
  <si>
    <t>Effect of different drying techniques on qualitative and quantitative properties of Stachys Schtschegleevii essential oil</t>
  </si>
  <si>
    <t>10.1111/jfpp.13686</t>
  </si>
  <si>
    <t>2-s2.0-85053879478</t>
  </si>
  <si>
    <t>['‚ äì45', 'wireless communication', 'wideband operation', 'stable gain', 'simple design', 'shaped slots', 's11 parameter', 'resonant frequency', 'range 5', 'proposed structure', 'optimal results', 'observational solutions', 'microstrip antennas', 'large bandwidth', 'ideal choice', 'efficient performance', 'band notching', 'antenna parameters', '8 ghz', '5 db', '47 db']</t>
  </si>
  <si>
    <t>Ever growing demand for higher data rates requires appropriate radiation systems with large bandwidth and stable gain. Microstrip antennas with unidirectional radiation patterns and stable gain are most useful for this purpose. A ground plane defect of microstrip patch antenna is used to breed multiband applications. As a result, the performance of gain, directivity, and bandwidth is enhanced, the geometry and shape of an ultrawideband (UWB) antenna are simplified, and its size is reduced. Thus, it results in the efficient performance with respect to wideband operation. A novel band notching of microstrip truncated UWB antenna is implemented for insusceptibility in the range 5.2‚Äì5.8 GHz. The suggested structure contains circular truncated and T-shaped slots for band notching. The optimal results can be obtained by selecting the antenna parameters. Advantages of the proposed antenna include small size, better impedance match and simple design. Details of the suggested and observational solutions are demonstrated in this paper. The S11 parameter of antenna is‚Äì45.5 dB at a resonant frequency of 4.6, 5.5, and 9.8 GHz. The gain of antenna is 5.47 dB, and the value of VSWR is smaller than 2, which makes the proposed structure an ideal choice for its application in wireless communication, 5G and IoT.</t>
  </si>
  <si>
    <t>371-376</t>
  </si>
  <si>
    <t>60109923;60109923</t>
  </si>
  <si>
    <t>56819583200;57199045290</t>
  </si>
  <si>
    <t>Kumar, Arun;Singh, Manish Kumar</t>
  </si>
  <si>
    <t>Band-Notched Planar UWB Microstrip Antenna with T-Shaped Slot</t>
  </si>
  <si>
    <t>10.3103/S0735272718080058</t>
  </si>
  <si>
    <t>2-s2.0-85054072734</t>
  </si>
  <si>
    <t>['transformable robot', 'motion strategy', 'joint torque', 'initially developed', 'entire gripper', 'dimensional multilinks', 'closure grasp', 'aerial transformation', 'aerial manipulation', 'aerial approach']</t>
  </si>
  <si>
    <t>aerial manipulation | modeling and control | transformable multirotor</t>
  </si>
  <si>
    <t>A multirotor with two-dimensional multilinks is proposed to perform aerial transformation and aerial manipulation. First, a modular link structure that comprises a multirotor with a reliable internal communication system was initially developed. Second, a flight control method was further introduced on the basis of linear‚Äìquadratic‚Äìintegral optimal control for aerial transformation. A relaxed hovering solution that neglects the yaw motion stability is proposed to enable stable flight under a certain singular form. Third, the transformable robot was employed as an entire gripper with regards to grasping to perform the whole-body aerial manipulation. A grasp-form searching method was developed to optimize hovering thrust force and joint torque under force-closure grasp, and was followed by an aerial approach and grasp-motion strategy to fulfill the resulting desired grasp form. Finally, experimental results demonstrate the stable aerial transformation as well as the feasibility of the whole-body aerial manipulation system to grasp and carry different types of objects.</t>
  </si>
  <si>
    <t>1085-1112</t>
  </si>
  <si>
    <t>60025272;60025272;60025272;60025272;60025272;60025272;60025272;60025272</t>
  </si>
  <si>
    <t>56032239100;56032132400;57200626804;57117174400;56031367000;57193652036;7404191426;7202428637</t>
  </si>
  <si>
    <t>Zhao, Moju;Kawasaki, Koji;Anzai, Tomoki;Chen, Xiangyu;Noda, Shintaro;Shi, Fan;Okada, Kei;Inaba, Masayuki</t>
  </si>
  <si>
    <t>Transformable multirotor with two-dimensional multilinks: Modeling, control, and whole-body aerial manipulation</t>
  </si>
  <si>
    <t>10.1177/0278364918801639</t>
  </si>
  <si>
    <t>2-s2.0-85054131379</t>
  </si>
  <si>
    <t>['twodimensional profiles', 'results demonstrate', 'lateral extent', 'largest pre', 'image fidelity', 'historic mound', 'enhanced visualization', 'cubic features', 'buried features', 'burial tombs', 'analyses presented']</t>
  </si>
  <si>
    <t>A ground-penetrating radar survey was carried out at The Great Temple Mound (Mound A), Ocmulgee National Monument, Georgia, USA to determine the location of buried archaeological features. Mound A is the largest pre-historic mound at the site and its function remains unclear. High quality data and sufficient spatial sampling with a 500-MHz centre frequency antenna facilitated the generation of twodimensional profiles and amplitude depth slices. The analyses presented here describe a processing sequence used to improve the image fidelity and the visualization of the remains of a relict archaeological excavation unit. Additionally, we employ depth slice overlay analysis for enhanced visualization of this feature. The results demonstrate a new processing methodology that helps in delineating the lateral extent of the excavation and its evolution. The results also highlight the implementation of a new visualization strategy in GPR surveys aimed towards detecting graves, burial tombs, and other rectilinear or cubic features. We conclude that even with excellent GPR imaging, there may be significant positioning errors in defining the boundaries of buried features.</t>
  </si>
  <si>
    <t>463-475</t>
  </si>
  <si>
    <t>60029747-60112619;121434217</t>
  </si>
  <si>
    <t>55800327900;43861064000</t>
  </si>
  <si>
    <t>Lanzarone, Peter;Bigman, Daniel</t>
  </si>
  <si>
    <t>Warrenville;Athens;Suwanee</t>
  </si>
  <si>
    <t>BP America, Inc.;University of Georgia;Bigman Geophysical, LLC</t>
  </si>
  <si>
    <t>60112619;60029747;121434217</t>
  </si>
  <si>
    <t>Lanzarone P.</t>
  </si>
  <si>
    <t>Processing considerations and improved interpretation for ground-penetrating radar imaging of a relict archaeological excavation unit</t>
  </si>
  <si>
    <t>10.3997/1873-0604.2017042</t>
  </si>
  <si>
    <t>2-s2.0-85054504338</t>
  </si>
  <si>
    <t>['visible face', 'signals emanated', 'show us', 'public park', 'invisible waves', 'antennae reach']</t>
  </si>
  <si>
    <t>Antennas | Cerro San Crist√≥bal | Infrastructure | Metropolitan park | Telecom</t>
  </si>
  <si>
    <t>Visible from afar, telecom infrastructures broadcast signals to territories at distances even greater than those at which we can see them. The two projects presented here, however, show us what only appears when the antennae reach the ground in a public park: the architectures that decode the signals emanated by the infrastructure; in other words, the visible face of invisible waves.</t>
  </si>
  <si>
    <t>ARQ</t>
  </si>
  <si>
    <t>60029681;60000636</t>
  </si>
  <si>
    <t>55792429000;55792489700</t>
  </si>
  <si>
    <t>Partarrieu, Ignacio Garc√≠a;Scheidegger, Arturo</t>
  </si>
  <si>
    <t>Santiago;Santiago</t>
  </si>
  <si>
    <t>Pontificia Universidad Cat√≥lica de Chile;Universidad San Sebasti√°n</t>
  </si>
  <si>
    <t>Partarrieu I.</t>
  </si>
  <si>
    <t>Two transmission centers or the machine houses</t>
  </si>
  <si>
    <t>10.4067/S0717-69962018000200110</t>
  </si>
  <si>
    <t>2-s2.0-85054644230</t>
  </si>
  <si>
    <t>['superresolution method', 'spectral variants', 'special attention', 'signals recorded', 'short sample', 'root music', 'pseudospectral function', 'new variant', 'minimum polynomial', 'method ensures', 'input process', 'direction finding', 'determining roots', 'correlation matrix', 'array elements', 'antenna array', 'angular superresolution', 'angular coordinates']</t>
  </si>
  <si>
    <t>We propose a new variant of the superresolution method of minimum polynomial of the correlation matrix for estimating the number and angular coordinates of the closely located sources of the signals recorded by the antenna array. The method ensures the direction finding of the sources by determining roots of the denominator of the pseudospectral function (the root method). Special attention is paid to the cases of strongly correlated signal sources and a short sample of the input process when the number of samples is smaller than that of array elements. The efficiencies of the angular superresolution for the root and spectral variants of the method of minimum polynomial, as well as the root MUSIC (MUltiple SIgnal Classification) method are compared.</t>
  </si>
  <si>
    <t>6602809557;6602783965;57200967961;57204146836</t>
  </si>
  <si>
    <t>Ermolayev, V. T.;Flaksman, A. G.;Elokhin, A. V.;Shmonin, O. A.</t>
  </si>
  <si>
    <t>Ermolayev V.</t>
  </si>
  <si>
    <t>Angular Superresolution of the Antenna-Array Signals Using the Root Method of Minimum Polynomial of the Correlation Matrix</t>
  </si>
  <si>
    <t>10.1007/s11141-018-9884-5</t>
  </si>
  <si>
    <t>2-s2.0-85054693114</t>
  </si>
  <si>
    <t>FI 1655/3-1</t>
  </si>
  <si>
    <t>['work demonstrates', 'wild type', 'thus adjusting', 'state transitions', 'reversible phosphorylation', 'reaction centers', 'overall amounts', 'nsi plants', 'lhcii subunits', 'even though', 'dynamic reorganization', 'arabidopsis thaliana']</t>
  </si>
  <si>
    <t>The amount of light energy received by the photosynthetic reaction centers photosystem II (PSII) and photosystem I (PSI) is balanced through state transitions. Reversible phosphorylation of a light-harvesting antenna trimer (L-LHCII) orchestrates the association between L-LHCII and the photosystems, thus adjusting the amount of excitation energy received by the reaction centers. In this study, we identified the enzyme NUCLEAR SHUTTLE INTERACTING (NSI; AT1G32070) as an active lysine acetyltransferase in the chloroplasts of Arabidopsis thaliana. Intriguingly, nsi knockout mutant plants were defective in state transitions, even though they had a similar LHCII phosphorylation pattern as the wild type. Accordingly, nsi plants were not able to accumulate the PSI-LHCII state transition complex, even though the LHCII docking site of PSI and the overall amounts of photosynthetic protein complexes remained unchanged. Instead, the nsi mutants showed a decreased Lys acetylation status of specific photosynthetic proteins including PSI, PSII, and LHCII subunits. Our work demonstrates that the chloroplast acetyltransferase NSI is needed for the dynamic reorganization of thylakoid protein complexes during photosynthetic state transitions.</t>
  </si>
  <si>
    <t>1695-1709</t>
  </si>
  <si>
    <t>60006876;60000401;60006876;60006876;60000401-60028289;60028289;60016908-60107781;60017246;60017246;60016908;60006876;60000401-60028289;60006876</t>
  </si>
  <si>
    <t>56435833000;57201646920;57189642032;50061160400;35292481100;8953199200;56694009700;56148382400;57208999411;35516994200;7003513683;6506591732;6603500568</t>
  </si>
  <si>
    <t>Koskela, Minna M.;Br√ºnje, Annika;Ivanauskaite, Aiste;Grabsztunowicz, Magda;Lassowskat, Ines;Neumann, Ulla;Dinh, Trinh V.;Sindlinger, Julia;Schwarzer, Dirk;Wirtz, Markus;Tyystj√§rvi, Esa;Finkemeier, Iris;Mulo, Paula</t>
  </si>
  <si>
    <t>Viet Nam;Germany;Germany;Germany;Finland;Germany</t>
  </si>
  <si>
    <t>Ho Chi Minh City;Koln;Tubingen;Heidelberg;Turku;Munster</t>
  </si>
  <si>
    <t>Industrial University of Ho Chi Minh City;Max Planck Institute for Plant Breeding Research;Eberhard Karls Universit√§t T√ºbingen;Universit√§t Heidelberg;Turun yliopisto;Westf√§lische Wilhelms-Universit√§t M√ºnster</t>
  </si>
  <si>
    <t>60107781;60028289;60017246;60016908;60006876;60000401</t>
  </si>
  <si>
    <t>Koskela M.M.</t>
  </si>
  <si>
    <t>Chloroplast acetyltransferase NSI is required for state transitions in arabidopsis Thaliana</t>
  </si>
  <si>
    <t>10.1105/tpc.18.00155</t>
  </si>
  <si>
    <t>2-s2.0-85055287436</t>
  </si>
  <si>
    <t>Astronomy and Geophysics</t>
  </si>
  <si>
    <t>Radio antenna sent to far side of Moon</t>
  </si>
  <si>
    <t>2-s2.0-85055441036</t>
  </si>
  <si>
    <t>2016R1C1B1012042</t>
  </si>
  <si>
    <t>['two quarter', 'theoretical analysis', 'successfully formed', 'radiation pattern', 'integrated orthogonally', 'horizontal polarization', 'design equations', 'dc block', 'also presented']</t>
  </si>
  <si>
    <t>5G communication system | Coupled Line Switch | Mimo Antenna | Mmwave Antenna | Reconfigurable Antenna Feeding network | System-on-Package (SoP) technology</t>
  </si>
  <si>
    <t>In this paper, a reconfigurable antenna feeding network using coupled line switches for 5G communication system is presented. Two quarter-wave impedance transformers were integrated to support TDD operation and a single stage coupled line filter was used as a DC block for RF switches instead of using conventional surface mounting components. Design equations and theoretical analysis for the proposed reconfigurable antenna feeding network are also presented. To demonstrate the performance of the proposed reconfigurable antenna feeding system for MIMO, two monopole antennas were integrated orthogonally to the designed feeding network. Vertical or horizontal polarization was successfully formed and the radiation pattern can be selectable by manipulating the switches.</t>
  </si>
  <si>
    <t>861-867</t>
  </si>
  <si>
    <t>60008783;60068689</t>
  </si>
  <si>
    <t>55059838100;36466600600</t>
  </si>
  <si>
    <t>Kim, Sangkil;Kim, Jusung</t>
  </si>
  <si>
    <t>Yusong;Busan</t>
  </si>
  <si>
    <t>Hanbat National University;Pusan National University</t>
  </si>
  <si>
    <t>60068689;60008783</t>
  </si>
  <si>
    <t>Design of reconfigurable antenna feeding network using coupled-line switch for 5g millimeter-wave communication system</t>
  </si>
  <si>
    <t>2-s2.0-85055769355</t>
  </si>
  <si>
    <t>['thereby generating', 'taking advantage', 'simulation results', 'seismic loss', 'regional buildings', 'rapid development', 'optimal solutions', 'nonlinear time', 'near real', 'history analysis', 'easily identified', 'disaster area', 'collapsed buildings', 'aerial images']</t>
  </si>
  <si>
    <t>With the rapid development of remote sensing technology, satellite or aerial images from the disaster area become available within 24 hours after an earthquake. The collapsed buildings can be easily identified from these images. In this work, a framework for near real-time seismic loss estimation for regional buildings is proposed, which improves the accuracy of nonlinear time-history analysis (THA)-based loss estimations by taking advantage of the identified building collapse scene of the disaster area. Specifically, a series of THA are performed for the target regional buildings, thereby generating a number of simulation results. Those simulation results that bear strong similarities to the identified collapse scene are identified as the optimal solutions, which will be used to estimate the seismic loss. The simulation results of the case studies signify that the use of the identified building collapse scene leads to much closer estimations to actual economic losses.</t>
  </si>
  <si>
    <t>1219-1245</t>
  </si>
  <si>
    <t>Earthquake Spectra</t>
  </si>
  <si>
    <t>60025278;60025278;60018273;60082365</t>
  </si>
  <si>
    <t>15728275900;56717028100;55580058100;7202612804</t>
  </si>
  <si>
    <t>Lu, Xinzheng;Zeng, Xiang;Xu, Zhen;Guan, Hong</t>
  </si>
  <si>
    <t>Southport;Beijing;Beijing</t>
  </si>
  <si>
    <t>School of Engineering and Built Environment;Tsinghua University;University of Science and Technology Beijing</t>
  </si>
  <si>
    <t>60082365;60025278;60018273</t>
  </si>
  <si>
    <t>Improving the accuracy of near real-time seismic loss estimation using post-earthquake remote sensing images</t>
  </si>
  <si>
    <t>10.1193/041417EQS072M</t>
  </si>
  <si>
    <t>2-s2.0-85055788094</t>
  </si>
  <si>
    <t>['time domain', 'theoretical basis', 'steering matrix', 'sparse property', 'optimal single', 'operate correctly', 'human supervision', 'fista followed', 'estimation problem', 'estimation algorithm', 'computed directly', 'bayesian formulation']</t>
  </si>
  <si>
    <t>Bayesian optimization | DOA Estimation | Group-Sparsity Norm | Single Snapshot Signal | Vector Sensor Antennas</t>
  </si>
  <si>
    <t>In this work, an optimal single-snapshot, time domain, group-sparse optimal Bayesian DOA estimation method is proposed and tested on a vector sensors antenna system. Exploiting the group-sparse property of the DOA and the Bayesian formulation of the estimation problem, we provide a fast and accurate DOA estimation algorithm. The proposed estimation method can be used for different steering matrix formulations since the optimal standardization matrix is computed directly from the knowledge of the steering matrix and noise covariance matrix. Thanks to this, the algorithm does not requires any kind of calibration or human supervision to operate correctly. In the following, we propose the theoretical basis and details about the estimation algorithm and a possible implementation based on FISTA followed by the results of our computer simulations test.</t>
  </si>
  <si>
    <t>822-827</t>
  </si>
  <si>
    <t>60032350-60005308;60032350;100449041;60032350;60032350</t>
  </si>
  <si>
    <t>56459908200;37119686100;57206329171;7003510776;7006012591</t>
  </si>
  <si>
    <t>Muzi, Marco;Tedeschi, Nicola;Scorrano, Luca;Ferrara, Vincenzo;Frezza, Fabrizio</t>
  </si>
  <si>
    <t>Sapienza Universit√† di Roma;Universit√† Campus Bio-Medico di Roma;Lab. Elettron.</t>
  </si>
  <si>
    <t>60032350;60005308;100449041</t>
  </si>
  <si>
    <t>Muzi M.</t>
  </si>
  <si>
    <t>Single-snapshot time-domain direction of arrival estimation under Bayesian group-sparse hypothesis and vector sensor antennas</t>
  </si>
  <si>
    <t>2-s2.0-85055830232</t>
  </si>
  <si>
    <t>['wideband features', 'wideband characteristics', 'whole range', 's11 less', 'roger rt', 'proposed antenna', 'projected antenna', 'height equal', 'fourth iteration', 'fi applications', 'duroid substrate', 'dimensions 48', 'dimensions 29', 'c bands', '9 db', '8 ghz', '48 mm', '4 mm', '18 mm']</t>
  </si>
  <si>
    <t>Carpet | Fractal | Gain | Koch curve | Patch | VSWR</t>
  </si>
  <si>
    <t>This paper reveals Koch Like Sided Sierpinski Square Carpet Multifractal Antenna (KLSSSCMA) having wideband features and comprises a new hybrid geometry using Sierpinski carpet and Koch curve geometries. The antenna is designed using square patch having dimensions 29.4 mm √ó 29.4 mm over Roger RT/Duroid substrate having height equal to 3.18 mm and dimensions 48.48 mm √ó 48.48 mm. The proposed antenna is analyzed and simulated using FEM (Finite Element Method) based Ansoft HFSSTM v.13 software successfully up to fourth iteration. Simulation results show that KLSSSCMA has wideband characteristics from 2 to 8 GHz that covers S and C bands for WiMAX, WPAN, WLAN and Wi-Fi applications. The projected antenna is capable of achieving a good impedance bandwidth with S11 less than-9 dB over the whole range of BW and also exhibits almost stable radiation patterns.</t>
  </si>
  <si>
    <t>873-879</t>
  </si>
  <si>
    <t>57191613323;55955108800</t>
  </si>
  <si>
    <t>Sidhu, Amandeep K.;Sivia, Jagtar S.</t>
  </si>
  <si>
    <t>Sidhu A.</t>
  </si>
  <si>
    <t>A novel design of wideband koch like sided sierpinski square carpet Multifractal antenna</t>
  </si>
  <si>
    <t>2-s2.0-85055830459</t>
  </si>
  <si>
    <t>Department of Education, Shanxi Province</t>
  </si>
  <si>
    <t>['two parts', 'steering vectors', 'simulations show', 'side lobes', 'second part', 'projection vector', 'new multi', 'new method', 'linearly combining', 'linear combination', 'inner product', 'form multi', 'first part', 'excitation vector', 'easily used', 'combined vectoris', 'beam vectors', 'beam gain']</t>
  </si>
  <si>
    <t>Antenna array | Array Manifold | Beam Forming | Linear Space | Orthogonal Projection</t>
  </si>
  <si>
    <t>In this paper, a new multi-beam forming approach is presented. First, we divide the steering vectors into two parts. The first part is the beam vector space. The second part is the side lobe vector space. Given that the inner product of two orthogonal vectors is zero, to minimize the gains of the side lobes, the excitation vector of the antenna array elementshas to be placed in the orthogonal projection matrix of the side lobe vector space. Then, we obtain a vector by linearly combining the beam vectors and orthogonally projectingthe combined vector into the orthogonal projection matrix of the side lobe vector space, and this projection vector is just the solution of the excitation vector of the antenna array elements. Since the combined vectoris the linear combination of the beam vectors, we can control the beam gain by adjusting the linear combination coefficients. This new method can be easily used to form multi-beams and adjust each beam gain. The results of simulations show, that the new method acts effectively and efficiently.</t>
  </si>
  <si>
    <t>60108778;60025578</t>
  </si>
  <si>
    <t>56378226300;25229387400</t>
  </si>
  <si>
    <t>Chen, Jie;Yin, Yingzeng</t>
  </si>
  <si>
    <t>Xi'an Aeronautical University;Xidian University</t>
  </si>
  <si>
    <t>Multi-Beamformer with adjustable gain: Projection approach</t>
  </si>
  <si>
    <t>2-s2.0-85055842088</t>
  </si>
  <si>
    <t>['two groups', 'small strip', 'slot elements', 'slot cut', 'simulation results', 'simulated using', 'right angle', 'range 2', 'proposed antenna', 'paper presents', 'multiband applications', 'mom ).', 'mmic ).', 'microstrip line', 'impedance bandwidths', 'ground plane', 'good input', 'good agreement', 'front side', 'different lengths', '8 ghz', '5 ghz']</t>
  </si>
  <si>
    <t>Defected ground structure (DGS) | Microstrip Line | Multiband Applications | Printed Slot Antenna</t>
  </si>
  <si>
    <t>This paper presents the design of a microstrip-fed, planar-printed, slot antenna using defected ground structures (DGSs) for multiband applications. The antenna structure consists of two groups of five straight slot elements. The slot elements in each group are of the same width but different lengths on the ground plane and separated by a small strip and a slot cut on both sides of the strip to interconnect the group of slots with each other. The microstrip line is designed on the front side of the PCB with a right angle for all the slots to make it easy to mount the slots and the microstrip with a monolithic microwave integrated circuit (MMIC). The proposed antenna is designed and simulated using an electromagnetic simulator based on the method of moment (MoM). For the validation the antenna was fabricated on a double-sided substrate material that was 0.79 mm thick with an area of 45 √ó 40 mm2. The simulation and measurement results show that the antenna has good input-impedance bandwidths of S11 ‚â§-10 dB at the five operating frequencies of 3.5, 4.1, 5, 6.4, and 6.8 GHz and that extends in the range 2 to 7.5 GHz. The measurements were found to be in good agreement with the simulation results for S11 and provide a stable radiation pattern.</t>
  </si>
  <si>
    <t>60031106-60016618;60031106</t>
  </si>
  <si>
    <t>55262970600;6701572235</t>
  </si>
  <si>
    <t>Gad, Nasr H.;Vidmar, Matjaz</t>
  </si>
  <si>
    <t>Slovenia;Egypt</t>
  </si>
  <si>
    <t>Ljubljana;Cairo</t>
  </si>
  <si>
    <t>Univerza v Ljubljani;Ain Shams University</t>
  </si>
  <si>
    <t>60031106;60016618</t>
  </si>
  <si>
    <t>Gad N.</t>
  </si>
  <si>
    <t>Design of a Microstrip-fed printed-slot antenna using defected ground structures for Multiband applications</t>
  </si>
  <si>
    <t>2-s2.0-85055847376</t>
  </si>
  <si>
    <t>['seven subsegments', 'sensory receptors', 'sensilla trichodea', 'sensilla placodea', 'sensilla chaetica', 'sensilla campaniformia', 'possible functions', 'la salle', 'internal morphology', 'future studies', 'detection behavior', 'common sensilla', 'basal part', 'antennal sensilla', '6th flagellomere']</t>
  </si>
  <si>
    <t>antenna sensilla | Leptocybe invasa | parasitoids | Quadrastichus mendeli | ultrastructure</t>
  </si>
  <si>
    <t>The antennal sensilla of female Quadrastichus mendeli Kim &amp; La Salle (Hymenoptera: Eulophidae: Tetrastichinae) were observed with scanning and transmission electron microscopy in this study. The antenna of Q. mendeli was geniculate, and the flagellum was composed of seven subsegments. Six distinct types of sensory receptors were observed, including sensilla basiconic capitate peg, sensilla b√∂hm, sensilla chaetica, sensilla campaniformia, sensilla placodea and sensilla trichodea. Sensilla basiconic capitate pegs were found on the flagellomeres, and B√∂hm sensilla were found on the basal part of scape and the pedicel. Two morphological subtypes of sensilla chaetica were found on the antennae, and sensilla campaniformia were only found on the pedicel. Sensilla placodea were divided into two morphological subtypes that were found on the flagellomeres. Sensilla trichodea were found on the 2nd-6th flagellomere. By comparison to existing antennal sensilla, it was found that sensilla basiconic capitate peg, sensilla chaetica, sensilla placodea and sensilla trichodea were the most common sensilla of the parasitoids of Eulophidae. The external and internal morphology, types, number, distribution, length, and width of these sensilla were described, and their possible functions are discussed in conjunction with the host-detection behavior. Future studies on the host location mechanisms in Q. mendeli will be facilitated by these observations.</t>
  </si>
  <si>
    <t>431-441</t>
  </si>
  <si>
    <t>Microscopy and Microanalysis</t>
  </si>
  <si>
    <t>60030270;60030270;60030270;60030270;60030270;60030270</t>
  </si>
  <si>
    <t>57192654007;57197750535;56403741400;56111815700;15065607400;54411624600</t>
  </si>
  <si>
    <t>Huang, Zong You;Zhang, Yu Jing;Liu, Jun Yan;Yang, Zhen De;Lu, Wen;Zheng, Xia Lin</t>
  </si>
  <si>
    <t>Ultrastructure of Female Antennal Sensilla of an Endoparasitoid Wasp, Quadrastichus mendeli Kim &amp; la Salle (Hymenoptera: Eulophidae: Tetrastichinae)</t>
  </si>
  <si>
    <t>S1431927618012424</t>
  </si>
  <si>
    <t>10.1017/S1431927618012424</t>
  </si>
  <si>
    <t>2-s2.0-85056279223</t>
  </si>
  <si>
    <t>CSIC</t>
  </si>
  <si>
    <t>['wide range', 'unique electrical', 'surface impedance', 'spice circuit', 'skin depth', 's11 parameter', 'results obtained', 'medical electronics', 'flexibility required', 'doped graphene', 'dispersion diagram', 'designed antenna', 'dc bias']</t>
  </si>
  <si>
    <t>Antenna | Copper | GHz | Graphene | Logo | Patch | Spice</t>
  </si>
  <si>
    <t>Graphene with its unique electrical, mechanical and physical properties provides a platform for novel electronic systems design. A compact patch Logo antenna based on doped Graphene is proposed for its operation within GHz range. Various antenna parameters such as S11 parameter, Bandwidth, Gain, Directivity and Efficiency are obtained and compared with results obtained from a copper conductive patch antenna. The designed antenna is an elliptical shape patch with the dimension of 25√ó16 mm and is designed over 1.6 mm thick polyimide substrate to provide the flexibility required for a wide range of applications, from wearable to medical electronics. Various parametric plots for Graphene such as dispersion diagram, conductivity as a function of its DC bias, surface impedance and comparison of skin depth with copper conductive media have been obtained for its inclusion in a 3D field solver tool. Finally a spice circuit has been obtained for the S11 parameter of the graphene and copper conductive patch antenna for its 3D field solver equivalence.</t>
  </si>
  <si>
    <t>346-354</t>
  </si>
  <si>
    <t>Kumar, Varindra</t>
  </si>
  <si>
    <t>Graphene logo patch antenna</t>
  </si>
  <si>
    <t>10.15866/irecap.v8i4.13924</t>
  </si>
  <si>
    <t>2-s2.0-85056434576</t>
  </si>
  <si>
    <t>Kfjj20150414</t>
  </si>
  <si>
    <t>['wide band', 'whole x', 'stealth design', 'proposed method', 'planar arrays', 'mfc method', 'different kinds', 'cancellation structures']</t>
  </si>
  <si>
    <t>Antenna array | Multiple frequency cancellation (MFC) | Stealth design | Ultra-wide band (UWB)</t>
  </si>
  <si>
    <t>A multiple frequency cancellation (MFC) method is proposed for stealth design of ultra-wide band (UWB) end-fire antenna array. The proposed method can produce significant radar cross section (RCS) reduction in the whole operating band. The 1√ó4 and 4√ó4 Vivaldi antenna arrays of different kinds of cancellation structures are discussed as examples to validate the effectiveness of the MFC method on both linear and planar arrays. On average, 22.6 dB reduction of monostatic radar cross section (MRCS) is obtained in the whole X-band. MRCS under oblique incident waves is also reduced within ¬±60¬∞. Basically favorable radiation characteristics are maintained.</t>
  </si>
  <si>
    <t>664-670</t>
  </si>
  <si>
    <t>57190765913;24733880600;57208578654;56150071600;57192619387</t>
  </si>
  <si>
    <t>Rong, Xinghua;He, Xiaoxiang;Yang, Yang;Ye, Xingwei;Wang, Wei</t>
  </si>
  <si>
    <t>Rong X.</t>
  </si>
  <si>
    <t>Multiple Frequency Cancellation Method for Stealth Design of UWB End-Fire Antenna Array</t>
  </si>
  <si>
    <t>10.16356/j.1005-1120.2018.04.664</t>
  </si>
  <si>
    <t>2-s2.0-85056511450</t>
  </si>
  <si>
    <t>['theoretical results', 'sputtering effect', 'slot arrays', 'results show', 'maximum value', 'far field', 'envelope value', 'domain sputtering', 'domain characteristics', 'different sizes', 'different parts', 'decrease rate']</t>
  </si>
  <si>
    <t>Finite-difference time domain algorithm(FDTD) | Frequency selective surface(FSS) | Radar cross section(RCS) | Time domain scattering</t>
  </si>
  <si>
    <t>Time domain sputtering effect is the phenomenon that the time domain scattering waveform is large and unstable at the beginning when the scatterings from different parts of the scatterer are overlapped in the far field. For low RCS targets, the amplitudes of the total scattering decreases only after the scatterings from different parts are overlapped and stabilized. And there is a relatively strong total scattering in the beginning. In this paper, the time domain sputtering characteristics of slot arrays with different sizes are studied and simulated by finite-difference time domain algorithm. The equivalent circuit parameters are extracted by the equivalent circuit method. The effects of parallel capacitances caused by widths of the slots on sine wave time-domain sputtering and Gaussian pulse time-domain characteristics are analyzed by the equivalent circuit method. The results show that when the parallel capacitance decrease, the decrease rate of the envelope value of the time domain reflection coefficient increase, which leads to the decrease of the maximum value of the sputtering effect. The theoretical results have been verified by experiments.</t>
  </si>
  <si>
    <t>2030-2034</t>
  </si>
  <si>
    <t>Tien Tzu Hsueh Pao/Acta Electronica Sinica</t>
  </si>
  <si>
    <t>60022381;110535941;60022381</t>
  </si>
  <si>
    <t>56180564000;56042156400;56023493300</t>
  </si>
  <si>
    <t>Hou, Hai Jian;Li, Da Wei;Wang, Jun Hong</t>
  </si>
  <si>
    <t>Beijing Jiaotong University;China Academy of Launch Vchicle Technology</t>
  </si>
  <si>
    <t>60022381;110535941</t>
  </si>
  <si>
    <t>Study on the Time Domain Sputtering Effect and Scattering of Slot Arrays of Different Sizes</t>
  </si>
  <si>
    <t>10.3969/j.issn.0372-2112.2018.08.032</t>
  </si>
  <si>
    <t>2-s2.0-85056519036</t>
  </si>
  <si>
    <t>['transmission rate', 'remote antenna', 'provide closed', 'proposed scheme', 'path loss', 'pa coefficients', 'numerical calculation', 'maximize ee', 'lagrangian method', 'form expression', 'energy efficiency']</t>
  </si>
  <si>
    <t>Composite fading | Distributed antenna system(DAS) | Energy efficiency(EE) | Multiple receive antennas | Power allocation(PA)</t>
  </si>
  <si>
    <t>Energy efficiency (EE) of downlink distributed antenna system (DAS) with multiple receive antennas is investigated over composite Rayleigh fading channel that takes the path loss and lognormal shadow fading into account. Our aim is to maximize EE which is defined as the ratio of the transmission rate to the total consumed power under the constraints of the maximum transmit power of each remote antenna. According to the definition of EE, the optimized objective function is formulated with the help of Lagrangian method. By using the Karush-Kuhn-Tucker (KKT) conditions and numerical calculation, considering both the static and dynamic circuit power consumptions, an adaptive energy efficient power allocation (PA) scheme is derived. This scheme is different from the conventional iterative PA schemes based on EE maximization since it can provide closed-form expression of PA coefficients. Moreover, it can obtain the EE performance close to the conventional iterative scheme and exhaustive search method while reducing the computation complexity greatly. Simulation results verify the effectiveness of the proposed scheme.</t>
  </si>
  <si>
    <t>656-663</t>
  </si>
  <si>
    <t>60021666;60021666;60021666;60021666;60033100;60021666</t>
  </si>
  <si>
    <t>56308893200;7404115747;57190516104;57192540026;57204641466;56367349300</t>
  </si>
  <si>
    <t>Wang, Ying;Yu, Xiangbin;Wang, Hao;Chu, Junya;Dong, Tao;Qiu, Sainan</t>
  </si>
  <si>
    <t>Nanjing University;Nanjing University of Aeronautics and Astronautics</t>
  </si>
  <si>
    <t>60033100;60021666</t>
  </si>
  <si>
    <t>Adaptive Energy Efficient Power Allocation Scheme for DAS with Multiple Receive Antennas</t>
  </si>
  <si>
    <t>10.16356/j.1005-1120.2018.04.656</t>
  </si>
  <si>
    <t>2-s2.0-85056535993</t>
  </si>
  <si>
    <t>['sensor faults', 'proposed approach', 'loop system', 'designed controller', 'asymptotically stable']</t>
  </si>
  <si>
    <t>Fault tolerant control (FTC) | Formation control | Robust control | Unmanned aerial vehicle (UAV)</t>
  </si>
  <si>
    <t>The command tracking problem of formation flight control system (FFCS) for multiple unmanned aerial vehicles (UAVs) with sensor faults is discussed. And the objective of the addressed control problem is to design a robust fault tolerant tracking controller such that, for the disturbances and sensor faults, the closed-loop system is asymptotically stable with a given disturbance attenuation level. A robust fault tolerant tracking control scheme, combining an observer with H‚àû performance, is proposed. Furthermore, it is proved that the designed controller can guarantee asymptotic stability of FFCS despite sensor faults. Finally, a simulation of two UAV formations is employed to demonstrate the effectiveness of the proposed approach.</t>
  </si>
  <si>
    <t>693-701</t>
  </si>
  <si>
    <t>60025441-60021666;60021666</t>
  </si>
  <si>
    <t>36614687500;56211956500</t>
  </si>
  <si>
    <t>Qian, Moshu;Xiong, Ke</t>
  </si>
  <si>
    <t>Nanjing Tech University;Nanjing University of Aeronautics and Astronautics</t>
  </si>
  <si>
    <t>60025441;60021666</t>
  </si>
  <si>
    <t>Qian M.</t>
  </si>
  <si>
    <t>Fault Tolerant Control Scheme Design for Formation Flight Control System of Multiple Unmanned Aerial Vehicles</t>
  </si>
  <si>
    <t>10.16356/j.1005-1120.2018.04.693</t>
  </si>
  <si>
    <t>2-s2.0-85056537765</t>
  </si>
  <si>
    <t>['wave equation', 'volume reflector', 'time domain', 'take account', 'samples made', 'object boundaries', 'numerical experiments', 'longitudinal wave', 'lateral one', 'inverse problem', 'finite differences', 'fdtd method', 'fdtd calculation', 'elastic vibrations', 'elastic medium', 'direct problem', 'composite welds', 'complex objects']</t>
  </si>
  <si>
    <t>antenna array | double scanning | Finite Difference in Time Domain (FDTD) | Full Matrix Capture (FMC) | Total Focusing Method (TFM) | ultrasonic testing</t>
  </si>
  <si>
    <t>When developing ultrasonic testing techniques for such complex objects as composite welds, the method of finite differences in time domain (FDTD) can be used to calculate echo signals in numerical experiments. Since the FDTD method is based on explicit numerical solution of the wave equation for an elastic medium, it can be used to take account of such effects as the emergence of a run round wave on a volume reflector, the transformation of a longitudinal wave into a lateral one under scattering of ultrasound by a crack, and the rescattering of pulses between reflectors and test-object boundaries. Applying the FDTD method to modeling the propagation of ultrasound in the sample with a high pattern noise and in the samples made of anisotropic inhomogeneous materials is substantiated. The FDTD calculation of the direct problem of propagation of elastic vibrations in a solid may prove useful when solving the inverse problem of ultrasonic nondestructive testing.</t>
  </si>
  <si>
    <t>539-545</t>
  </si>
  <si>
    <t>112832007;60005913;60005913</t>
  </si>
  <si>
    <t>7004569698;57211178048;57203136309</t>
  </si>
  <si>
    <t>Bazulin, E. G.;Konovalov, D. A.;Sadykov, M. S.</t>
  </si>
  <si>
    <t>National Research University ‚ÄúMoscow Power Engineering Institute‚Äù;ECHO+ Scientific Production Association</t>
  </si>
  <si>
    <t>60005913;112832007</t>
  </si>
  <si>
    <t>Bazulin E.G.</t>
  </si>
  <si>
    <t>Method of Finite Differences in Time Domain. Calculating Echo Signals in Anisotropic Inhomogeneous Materials, Pattern Noise</t>
  </si>
  <si>
    <t>10.1134/S1061830918080028</t>
  </si>
  <si>
    <t>2-s2.0-85057094092</t>
  </si>
  <si>
    <t>DEB-1114804</t>
  </si>
  <si>
    <t>['well within', 'vegetation indices', 'unmodified quadcopter', 'site variation', 'satellite measurements', 'results indicate', 'resolution gap', 'remote sensing', 'provide small', 'novel method', 'modeling efforts', 'geographically limited', 'future application', 'fixed tower', 'estimated albedo', 'clearly distinguishing']</t>
  </si>
  <si>
    <t>Albedo | Land use | Remote sensing | Unmanned Aerial Vehicles | Vegetation indices</t>
  </si>
  <si>
    <t>Remote sensing of radiative indices must balance spatially and temporally coarse satellite measurements with finer-scale, but geographically limited, in-situ surface measurements. Instruments mounted upon an Unmanned Aerial Vehicle (UAV) can provide small-scale, mobile remote measurements that fill this resolution gap. Here we present and validate a novel method of obtaining albedo values using an unmodified quadcopter at a deciduous northern hardwood forest. We validate this method by comparing simultaneous albedo estimates by UAV and a fixed tower at the same site. We found that UAV provided stable albedo measurements across multiple flights, with results that were well within the range of tower-estimated albedo at similar forested sites. Our results indicate that in-situ albedo measurements (tower and UAV) capture more site-to-site variation in albedo than satellite measurements. Overall, we show that UAVs produce reliable, consistent albedo measurements that can capture crucial surface heterogeneity, clearly distinguishing between different land uses. Future application of this approach can provide detailed measurements of albedo and potentially other vegetation indices to enhance global research and modeling efforts.</t>
  </si>
  <si>
    <t>60007776;60027576;60023517</t>
  </si>
  <si>
    <t>56603713800;25935776900;7402534046</t>
  </si>
  <si>
    <t>Levy, Charlotte R.;Burakowski, Elizabeth;Richardson, Andrew D.</t>
  </si>
  <si>
    <t>Durham;Flagstaff;Ithaca</t>
  </si>
  <si>
    <t>University of New Hampshire Durham;Northern Arizona University;Cornell University</t>
  </si>
  <si>
    <t>60027576;60023517;60007776</t>
  </si>
  <si>
    <t>Levy C.</t>
  </si>
  <si>
    <t>Novel measurements of fine-scale albedo: Using a commercial quadcopter to measure radiation fluxes</t>
  </si>
  <si>
    <t>10.3390/RS10081303</t>
  </si>
  <si>
    <t>2-s2.0-85057113751</t>
  </si>
  <si>
    <t>['thz regime', 'thz radiation', 'thz detectors', 'thus improving', 'simulation results', 'planar antenna', 'maximum responsivities', 'input impedances', 'gate edge', 'fets may', 'fabricated gan', 'dipole detector', 'coupling efficiencies', 'conveniently obtained', 'bowtie detector', 'antenna design', '7 ghz', '4 v', '3 ghz', '2 v', '1 568', '1 047']</t>
  </si>
  <si>
    <t>Channel electric field | Field effect transistors | Planar antenna | Terahertz detectors</t>
  </si>
  <si>
    <t>In the implementation of field effect transistor (FET) terahertz (THz) detectors, the integration of properly designed planar antennas could effectively enhance the coupling efficiencies between the transistors and THz radiation, thus improving the responsivities of THz detectors. A method to design the planar antenna which is based on the simulation of channel electric field at the gate edge of FET is reported here. This method is suitable for the situation where the input impedances of FETs may not be conveniently obtained in the THz regime. The validity of this method in the antenna design is confirmed by the measurements of the fabricated GaN/AlGaN FET THz detectors. The maximum responsivities of the bowtie detector and the dual-dipole detector are obtained at 170.7 GHz (1 568.4 V/W) and 124.3 GHz (1 047.2 V/W) respectively, which are close to the simulation results of channel electric field at the gate edge of the bowtie detector and the dual-dipole detector.</t>
  </si>
  <si>
    <t>Hongwai Yu Haomibo Xuebao/Journal of Infrared and Millimeter Waves</t>
  </si>
  <si>
    <t>60021170-60027363;60021170;60021170-60027363;60021170;60085643-121763530;60085643;60085643;60085643;60085643;60085643-60108550;60108550;60085643-121763530-60108550;60021170-60027363</t>
  </si>
  <si>
    <t>57189904536;57189899288;22034867300;57189901693;6603604319;57188574347;57188568180;56213236900;6602370777;55561106600;7003767852;7004426989;7403449940</t>
  </si>
  <si>
    <t>Zhang, Bo Wen;Yan, Wei;Li, Zhao Feng;Bai, Long;Cywinski, Grzegorz;Yahniuk, Ivan;Szkudlarek, Krzesimir;Skierbiszewski, Czeslaw;Przybytek, Jacek;But, Dmytro B.;Coquillat, Dominique;Knap, Wojciech;Yang, Fu Hua</t>
  </si>
  <si>
    <t>France;Poland;China;China;Poland</t>
  </si>
  <si>
    <t>Montpellier;Warsaw;Beijing;Beijing;Warsaw</t>
  </si>
  <si>
    <t>Laboratoire Charles Coulomb;High Pressure Research Center of the Polish Academy of Sciences;University of Chinese Academy of Sciences;Institute of Semiconductors Chinese Academy of Sciences;Central Laboratory CEZAMAT</t>
  </si>
  <si>
    <t>60108550;60085643;60027363;60021170;121763530</t>
  </si>
  <si>
    <t>An effective method for antenna design in field effect transistor terahertz detectors</t>
  </si>
  <si>
    <t>10.11972/j.issn.1001-9014.2018.04.002</t>
  </si>
  <si>
    <t>2-s2.0-85057797961</t>
  </si>
  <si>
    <t>0117U002396</t>
  </si>
  <si>
    <t>['strong man', 'statistical analysis', 'standing interest', 'spectral properties', 'solar observations', 'small arrays', 'radio bursts', 'meter wavelengths', 'lower frequencies', 'low frequencies', 'latter antenna', 'july 12', 'ionospheric cutoff', 'gurt ),', 'good potential', 'future radio', 'future low', 'frequency range', 'forward dps', 'field imaging', 'explains long', 'decameter range', 'based observations', 'astronomic experiments', 'antenna arrays', '2 array']</t>
  </si>
  <si>
    <t>instrumentation: miscellaneous | methods: observational | Sun: corona | Sun: radio radiation | telescopes</t>
  </si>
  <si>
    <t>Earth-based observations are complicated by the opacity of Earth's ionosphere at very low frequencies and strong man-made radio frequency interference. This explains long-standing interest in building a low-frequency radio telescope on the farside of the Moon. Experience from ground-based observations near the ionospheric cutoff in dealing with the interference, ionosphere, and wide-field imaging/dynamic range problems provides crucial information for future radio-astronomic experiments on the Moon. In this purpose, we observed nonintensive solar bursts on the example of solar drift pairs (DPs) at decameter‚Äìmeter wavelengths with large and small arrays as well as by a single-crossed active dipole. We used the large Ukrainian radio telescope UTR-2, the URAN-2 array, a subarray of the giant Ukrainian radio telescope (GURT), and a single-crossed active dipole to get the spectral properties of radio bursts in the frequency range of 8‚Äì80 MHz during solar observations on July 12, 2017. Statistical analysis of upper and lower frequencies, at which DPs are recorded, shows that the occurrence of forward DPs is more preferable at lower frequencies of the decameter range of observations in comparison with reverse DPs generated more likely in meter wavelengths. We conclude that DPs can be detected not only by antenna arrays, but even by a single-crossed active dipole. Thus, the latter antenna has good potential for future low-frequency radio telescopes on the Moon.</t>
  </si>
  <si>
    <t>559-570</t>
  </si>
  <si>
    <t>August-October 2018</t>
  </si>
  <si>
    <t>60068504-60027251;60068504;60068504-60027251;60068504;60068504-60027251;60068504-60027251;60068504;60025895;60011313;60011313;60068504;60020103;60003674</t>
  </si>
  <si>
    <t>56085848500;55386607400;55329716200;8617833700;57206460035;7003941622;24342258300;6506107840;6602726514;55934472000;9638318600;7005640512;6603756106</t>
  </si>
  <si>
    <t>Stanislavsky, A. A.;Konovalenko, A. A.;Yerin, S. N.;Bubnov, I. N.;Zakharenko, V. V.;Shkuratov, Yu G.;Tokarsky, P. L.;Yatskiv, Ya S.;Brazhenko, A. I.;Frantsuzenko, A. V.;Dorovskyy, V. V.;Rucker, H. O.;Zarka, Ph</t>
  </si>
  <si>
    <t>Ukraine;Ukraine;Ukraine;Austria;Ukraine;France</t>
  </si>
  <si>
    <t>Kharkiv;Kharkiv;Kiev;Graz;Kiev;Paris</t>
  </si>
  <si>
    <t>Institute of Radio Astronomy National Academy of Sciences of Ukraine;V. N. Karazin Kharkiv National University;Main Astronomical Observatory Nasu;Institut fur Weltraumforschung;National Academy of Sciences in Ukraine;L'Observatoire de Paris</t>
  </si>
  <si>
    <t>60068504;60027251;60025895;60020103;60011313;60003674</t>
  </si>
  <si>
    <t>Stanislavsky A.A.</t>
  </si>
  <si>
    <t>Solar bursts as can be observed from the lunar farside with a single antenna at very low frequencies</t>
  </si>
  <si>
    <t>10.1002/asna.201813522</t>
  </si>
  <si>
    <t>2-s2.0-85058781365</t>
  </si>
  <si>
    <t>Chongqing Science and Technology Commission</t>
  </si>
  <si>
    <t>KJ1600413</t>
  </si>
  <si>
    <t>['two subsets', 'state procedure', 'stage strategy', 'signals received', 'second phase', 'scale antennas', 'relay transmission', 'relay strategy', 'relay forwards', 'relay channels', 'proposed strategy', 'power transfer', 'performance gap', 'optimal ratio', 'one subset', 'obviously lower', 'letter proposes', 'information forwarding', 'harvested energy', 'first phase', 'fading channels', 'energy harvesting', 'computational complexity', 'better performance', 'achievable rate', '3n3 )).']</t>
  </si>
  <si>
    <t>AS | Energy harvesting (EH) | Relay | SWIPT</t>
  </si>
  <si>
    <t>This letter proposes a low?complexity 'harvest-and-forward' relay strategy in simultaneous wireless information and power transfer (SWIPT) relay channels. In the first phase of relay transmission, the relay's antennas are divided into two subsets. The signals received by the antennas in one subset are converted to energy, and the signals received by the antennas in the other subset are combined. In the second phase, the relay forwards the combined signal using all antennas with the harvested energy. A low complexity antenna selection (AS) algorithm is given to maximize the achievable rate over fading channels. The simulation results show that the achievable rate of this strategy is close to that of the two-stage strategy where a two-state procedure is proposed to determine the optimal ratio of received signal power split for energy harvesting, and the optimized antenna set engaged in information forwarding. The proposed strategy has better performance than the two-stage strategy when the relay is equipped with medium-scale antennas, and the performance gap between two strategies grows with the increase of the number of the relay's antennas. The computational complexity of the proposed strategy is O(N2 ) (N is the number of relay antennas), which is obviously lower than that of the two?stage strategy (O(3N3)).</t>
  </si>
  <si>
    <t>25928755600;57205226437</t>
  </si>
  <si>
    <t>Weijia, Lei;Qin, Li</t>
  </si>
  <si>
    <t>Weijia L.</t>
  </si>
  <si>
    <t>Antenna selection and forwarding strategy in SWIPT relay channels</t>
  </si>
  <si>
    <t>10.19682/j.cnki.1005-8885.2018.1012</t>
  </si>
  <si>
    <t>2-s2.0-85059131109</t>
  </si>
  <si>
    <t>['widely used', 'wide variety', 'two reasons', 'three types', 'plane wave', 'overall contribution', 'outer segment', 'inner segment', 'human photoreceptor', 'horn antennas', 'high gain', 'good directivity', 'feeding antenna', 'fabricate mechanically', 'cones separately', 'commonly used', '2014 ).']</t>
  </si>
  <si>
    <t>Aperture antenna | Bioengineering | Conical horn antenna | Hyper acuity | Photoreceptors</t>
  </si>
  <si>
    <t>Horn antennas are widely used in ultra-wideband (UWB) applications, medical imaging devices, and radars and also in other wireless astronomical applications; the antennas are commonly used as a feeding antenna for satellite parabolic reflectors (Daniyan et al. 2014). The use of horn antennas in wide variety of application are based on two reasons; excellent radiation characteristics with good directivity, high gain, very low level voltage standing wave ratio (VSWR), wide bandwidth and it is very easy to fabricate mechanically (Singh 2011). In this paper; we will consider the design of a compact conical horn antenna designed for the visible light spectrum as an inner segment of a human photoreceptor and the outer segment of the photoreceptor is designed as a cascaded unit cells rather as an interwoven structure consisting of cytoplasm and membrane using HFSS. The unit antenna structure will be excited by plane wave and simulated to study the properties and the overall contribution of the photoreceptor‚Äôs outer segment in hyperacuity of human visual system without considering the outer segment of the rods or cones separately. In the future, the three types of cones (Large, short and medium wavelength cones) and rods will be modelled, evaluated and the outcomes will be published.</t>
  </si>
  <si>
    <t>Iroanusi, Kennedy A.</t>
  </si>
  <si>
    <t>Dudley</t>
  </si>
  <si>
    <t>Dudley College of Technology</t>
  </si>
  <si>
    <t>Iroanusi K.A.</t>
  </si>
  <si>
    <t>Electromagnetic waves interaction with cytoplasm and membrane of the outer segment of the rod photoreceptor modelled and analysed on HFSS</t>
  </si>
  <si>
    <t>2-s2.0-85062357634</t>
  </si>
  <si>
    <t>['yagi beam', 'steering characteristics', 'single antenna', 's11 less', 'operation band', 'novel design', 'impedance bandwidth', 'high gain', 'directional radiation', 'center frequency', 'array consists', 'antenna array', '76dbi ).']</t>
  </si>
  <si>
    <t>5G | Beam-steering | Omni-directional radiation | Quasi-yagi antenna array</t>
  </si>
  <si>
    <t>In this paper, a novel design of 4√ó4 microstrip Quasi-Yagi beam-steering antenna array operation at 3.5GHz for future 5G vehicle applications is proposed. This array consists of sixteen element antennas with dimension of 374√ó374√ó1.15mm3, which exhibits good bandwidth (impedance bandwidth of single antenna element about 440MHz for S11 less than-10dB at the center frequency of 3.5GHz) and high gain (for single antenna about 7dBi and for antenna array about 5.8~8.76dBi). The beam-steering characteristics in the operation band can nearly achieve omni-directional radiation.</t>
  </si>
  <si>
    <t>Dinesh Kumar, G.</t>
  </si>
  <si>
    <t>Dinesh Kumar G.</t>
  </si>
  <si>
    <t>Design of 4√ó4 microstrip quasi-yagi beam-steering antenna array operation at 3.5ghz for future 5g vehicle applications</t>
  </si>
  <si>
    <t>2-s2.0-85062370276</t>
  </si>
  <si>
    <t>['wedge degradation', 'vegetation changes', 'tundra biome', 'tree increase', 'time series', 'time period', 'third period', 'systematic grid', 'surface water', 'shrub increase', 'seven ecoregions', 'river erosion', 'river changes', 'resolution imagery', 'rapid warming', 'quick bird', 'postfire succession', 'points underwent', 'mountain biome', 'landscape wetting', 'landscape drying', 'half century', 'five sites', 'differences detected', 'coregistered high', 'common changes', 'changes associated', 'change types', 'boreal biome', 'assigned based', 'arctic alaska']</t>
  </si>
  <si>
    <t>Aaska | Aerial photography | Arctic | Boreal | Climate change | Fire | Permafrost; thermokarst | Remote sensing | Shrub increase | Tundra | Vegetation</t>
  </si>
  <si>
    <t>Rapid warming has occurred over the past 50 years in Arctic Alaska, where temperature strongly affects ecological patterns and processes. To document landscape change over a half century in the Arctic NationalWildlife Refuge, Alaska, we visually interpreted geomorphic and vegetation changes on time series of coregistered high-resolution imagery. We used aerial photographs for two time periods, 1947-1955 and 1978-1988, and Quick Bird and IKONOS satellite images for a third period, 2000-2007. The stratified random sample had five sites in each of seven ecoregions, with a systematic grid of 100 points per site. At each point in each time period, we recorded vegetation type, microtopography, and surface water. Change types were then assigned based on differences detected between the images. Overall, 23% of the points underwent some type of change over the ~50-year study period. Weighted by area of each ecoregion, we estimated that 18% of the Refuge had changed. The most common changes were wildfire and postfire succession, shrub and tree increase in the absence of fire, river erosion and deposition, and ice-wedge degradation. Ice-wedge degradation occurred mainly in the Tundra Biome, shrub increase and river changes in the Mountain Biome, and fire and postfire succession in the Boreal Biome. Changes in the Tundra Biome tended to be related to landscape wetting, mainly from increased wet troughs caused by ice-wedge degradation. The Boreal Biome tended to have changes associated with landscape drying, including recent wildfire, lake area decrease, and land surface drying. The second time interval, after ~1982, coincided with accelerated climate warming and had slightly greater rates of change.</t>
  </si>
  <si>
    <t>60009056;108301719;60011976;60023517</t>
  </si>
  <si>
    <t>7103350281;7004742736;57192194494;57196114845</t>
  </si>
  <si>
    <t>Jorgenson, Janet C.;Jorgenson, M. Torre;Boldenow, Megan L.;Orndahl, Kathleen M.</t>
  </si>
  <si>
    <t>Flagstaff;Fairbanks;Washington, D.C.;Fairbanks</t>
  </si>
  <si>
    <t>Northern Arizona University;University of Alaska Fairbanks;US Fish &amp; Wildlife Service;Alaska Ecoscience</t>
  </si>
  <si>
    <t>60023517;60011976;60009056;108301719</t>
  </si>
  <si>
    <t>Jorgenson J.C.</t>
  </si>
  <si>
    <t>Landscape change detected over a half century in the Arctic National Wildlife Refuge using high-resolution aerial imagery</t>
  </si>
  <si>
    <t>10.3390/RS10081305</t>
  </si>
  <si>
    <t>2-s2.0-85063898928</t>
  </si>
  <si>
    <t>['uwb system', 'proposed antennas', 'patch antenna', 'paper presents', 'microwave circuits', 'measured parameters', 'good agreement', 'frequency range', 'defected ground', 'ansoft hfss', '6 ghz', '14 ghz']</t>
  </si>
  <si>
    <t>Ansoft HFSS | CST microwave studio | Defected ground | FCC | Wideband (UWB)</t>
  </si>
  <si>
    <t>This paper presents the design of new compact printed antennas for Ultra Wide Band applications, fed with a microstrip-line. The proposed designs consist of a patch antenna with defected ground, which are fed by 50Œ© microstrip transmission line. The frequency range is 3.1-10.6 GHz which is the Federal Communication Commission (FCC) band of UWB. The proposed antennas are easy for integration with microwave circuits. They are validated into simulation by using two electromagnetic solvers CST-MW and Ansoft HFSS. The simulated input impedance bandwidth ranging 3GHz to more than 14 GHz is obtained with return loss less -10dB, and exhibits good UWB characteristics. The measured parameters are good agreement with the simulation. Therefore these antennas offer excellent performance for UWB system.</t>
  </si>
  <si>
    <t>429-436</t>
  </si>
  <si>
    <t>60212451;60212451;60212451;60212451;60015179;60015179</t>
  </si>
  <si>
    <t>Novel UWB microstrip antenna structures with defected ground structure</t>
  </si>
  <si>
    <t>10.11591/ijeecs.v11.i2.pp429-436</t>
  </si>
  <si>
    <t>2-s2.0-85064732253</t>
  </si>
  <si>
    <t>['radiating patch', 'proposed antenna', 'microstrip antenna', 'frequency band', 'directly feed', '30 %.', '00ghz frequency']</t>
  </si>
  <si>
    <t>Bandwidth | Compact | Inverted | Microstrip | Microstrip line feed | Patch</t>
  </si>
  <si>
    <t>In this paper a compact and slotted rectangular microstrip antenna is designed at 3.00GHz frequency and it is loaded by inverted Y slot so that the bandwidth of microstrip antenna is improved upto 36.30%. The area of radiating patch for 3.00GHz frequency is 711.36mm2.The proposed antenna design has frequency band in the frequency range 2.097GHz to 3.030GHz. The proposed antenna is resonating at 2.45GHz and area of radiating patch at this frequency is 1077.97mm2. Hence the size of antenna is reduced by 34% corresponding to resonance frequency 2.45GHz. This frequency band is suitable for Bluetooth and other wireless communication applications. The proposed slotted microstrip antenna is directly feed by 50Œ© microstrip line feed. The proposed antenna is simulated by IE3D simulation software based on method of moments.</t>
  </si>
  <si>
    <t>60079937;60079937</t>
  </si>
  <si>
    <t>57204879074;27467892800</t>
  </si>
  <si>
    <t>Verma, Ramesh Kumar;Srivastava, D. K.</t>
  </si>
  <si>
    <t>Jhansi</t>
  </si>
  <si>
    <t>Bundelkhand Institute Of Engineering &amp; Technology, Jhansi</t>
  </si>
  <si>
    <t>Verma R.</t>
  </si>
  <si>
    <t>A compact inverted y slot rectangular microstrip patch antenna for bluetooth applications</t>
  </si>
  <si>
    <t>10.11591/ijeecs.v11.i2.pp413-418</t>
  </si>
  <si>
    <t>2-s2.0-85064765384</t>
  </si>
  <si>
    <t>['wise detection', 'window partitioning', 'window frames', 'width determination', 'undertaken using', 'successfully employing', 'similar patterns', 'significant part', 'several doors', 'sensitivity analysis', 'scale filter', 'regular data', 'provoke discussions', 'positive characteristics', 'point clouds', 'parallel parts', 'novel type', 'normal vectors', 'inner clutter', 'increasing volume', 'high volume', 'globally handle', 'glass parts', 'gestalt principles', 'feature space', 'downsized data', 'detect edges', 'density calculation', 'color information', 'challenging qualities', 'building reconstruction', 'based multi', 'approach displays']</t>
  </si>
  <si>
    <t>Big datasets | Clutter | Edge detection | Filtering | Heterogeneous image-derived point cloud | Normal vectors | Perceptual organization | UAV (Unmanned Aerial Vehicle) | Window extraction</t>
  </si>
  <si>
    <t>Point clouds with ever-increasing volume are regular data in 3D city modelling, in which building reconstruction is a significant part. The photogrammetric point cloud, generated from UAS (Unmanned Aerial System) imagery, is a novel type of data in building reconstruction. Its positive characteristics, alongside its challenging qualities, provoke discussions on this theme of research. In this paper, patch-wise detection of the points of window frames on facades and roofs are undertaken using this kind of data. A density-based multi-scale filter is devised in the feature space of normal vectors to globally handle the matter of high volume of data and to detect edges. Color information is employed for the downsized data to remove the inner clutter of the building. Perceptual organization directs the approach via grouping and the Gestalt principles, to segment the filtered point cloud and to later detect window patches. The evaluation of the approach displays a completeness of 95% and 92%, respectively, as well as a correctness of 95% and 96%, respectively, for the detection of rectangular and partially curved window frames in two big heterogeneous cluttered datasets. Moreover, most intrusions and protrusions cannot mislead the window detection approach. Several doors with glass parts and a number of parallel parts of the scaffolding are mistaken as windows when using the large-scale object detection approach due to their similar patterns with window frames. Sensitivity analysis of the input parameters demonstrates that the filter functionality depends on the radius of density calculation in the feature space. Furthermore, successfully employing the Gestalt principles in the detection of window frames is influenced by the width determination of window partitioning.</t>
  </si>
  <si>
    <t>60016248-60007902;60016248;60084823;60016248</t>
  </si>
  <si>
    <t>56543490900;56962765800;23492048300;57188949795</t>
  </si>
  <si>
    <t>Malihi, Shirin;Zoej, Mohammad Javad Valadan;Hahn, Michael;Mokhtarzade, Mehdi</t>
  </si>
  <si>
    <t>Germany;Iran;Germany</t>
  </si>
  <si>
    <t>Steinfurt;Tehran;Braunschweig</t>
  </si>
  <si>
    <t>Fachhochschule M√ºnster - Abteilung Steinfurt;K. N. Toosi¬†University¬†of Technology;Technische Universit√§t Braunschweig</t>
  </si>
  <si>
    <t>60084823;60016248;60007902</t>
  </si>
  <si>
    <t>Malihi S.</t>
  </si>
  <si>
    <t>Window detection from UAS-derived photogrammetric point cloud employing density-based filtering and perceptual organization</t>
  </si>
  <si>
    <t>10.3390/RS10081320</t>
  </si>
  <si>
    <t>2-s2.0-85069804293</t>
  </si>
  <si>
    <t>['tem ),', 'samples reveals', 'ray diffraction', 'pva matrix', 'polyvinyl alcohol', 'nanocomposite films', 'modified cole', 'increasing tendency', 'increasing temperature', 'imaginary parts', 'high value', 'frequency exponent', 'frequency dependence', 'expected due', 'different temperatures', 'dielectric permittivity', 'dielectric constant', 'cuboid shape', 'conduction mechanism', 'cole model', 'coercivity increased', 'cfo nanoparticle', 'cfo nanocomposite', 'cfo filler', 'antenna system', 'ac conductivity', '100 hz', '1 mhz']</t>
  </si>
  <si>
    <t>CBH | CFO | Nanocomposite | Nanoparticles | PVA</t>
  </si>
  <si>
    <t>Polyvinyl alcohol (PVA)-cobalt ferrite (CFO) nanocomposite films were synthesized by wet chemical method. The synthesized CFO nanomaterial was characterized by X-ray diffraction (XRD) and transmission electron microscopy (TEM), which confirm the formation of pure phase nanoparticles with cuboid shape. The variation in AC conductivity is measured as a function of frequency (within the range of 100 Hz-1 MHz) and temperature (from 303 to 403 K). It was observed that the frequency exponent, S, decreases with increasing temperature, which is explained by correlated barrier hopping (CBH) conduction mechanism. Frequency dependence of real and imaginary parts of the dielectric permittivity of PVA-CFO nanocomposite films for different temperatures is studied on the basis of the modified Cole-Cole model. The dielectric permittivity of the samples reveals an increasing tendency with the concentration of CFO filler in PVA matrix. A high value of 89 emu g-1 saturation magnetization and 652 Oe coercivity are observed in CFO nanoparticle. The coercivity increased in PVA-CFO nanocomposite when compared to CFO nanoparticle, which is expected due to inverse magnetostrictive effect. The increasing tendency of dielectric constant and magnetization of the nanocomposites with the increasing CFO concentration enhances the potential of applications in miniaturization of the antenna system and electromagnetic shielding materials.</t>
  </si>
  <si>
    <t>Bulletin of Materials Science</t>
  </si>
  <si>
    <t>60103561;60103561;60103561;101188370;60103561</t>
  </si>
  <si>
    <t>57194472028;57214305084;57194468297;7102410448;57193985576</t>
  </si>
  <si>
    <t>Rana, Dhiraj Kumar;Singh, Suresh Kumar;Kundu, Shovan Kumar;Choudhary, Ram Janay;Basu, Soumen</t>
  </si>
  <si>
    <t>Durgapur;Indore</t>
  </si>
  <si>
    <t>National Institute of Technology, Durgapur;University Grants Commission</t>
  </si>
  <si>
    <t>60103561;101188370</t>
  </si>
  <si>
    <t>Rana D.K.</t>
  </si>
  <si>
    <t>Electrical and magnetic properties of polyvinyl alcohol-cobalt ferrite nanocomposite films</t>
  </si>
  <si>
    <t>10.1007/s12034-018-1608-0</t>
  </si>
  <si>
    <t>2-s2.0-85075456466</t>
  </si>
  <si>
    <t>2009LANL1096</t>
  </si>
  <si>
    <t>['writing approach', 'systematic analyses', 'step reading', 'results lay', 'quantum dots', 'periodic arrays', 'pen nanolithography', 'ink volume', 'hybrid nanostructures', 'gqd suspension', 'flat substrates', 'feature sizes', 'feature size', 'expanded use', 'dwell time', 'conditions required', 'component nanostructures', 'achieve small', '500 nm']</t>
  </si>
  <si>
    <t>dip-pen nanolithography | nanofabrication | optical nanoantenna | quantum dots</t>
  </si>
  <si>
    <t>Dip-pen nanolithography (DPN) is used to precisely position core/thick-shell (‚Äúgiant‚Äù) quantum dots (gQDs; ‚â•10 nm in diameter) exclusively on top of silicon nanodisk antennas (‚âà500 nm diameter pillars with a height of ‚âà200 nm), resulting in periodic arrays of hybrid nanostructures and demonstrating a facile integration strategy toward next-generation quantum light sources. A three-step reading-inking-writing approach is employed, where atomic force microscopy (AFM) images of the pre-patterned substrate topography are used as maps to direct accurate placement of nanocrystals. The DPN ‚Äúink‚Äù comprises gQDs suspended in a non-aqueous carrier solvent, o-dichlorobenzene. Systematic analyses of factors influencing deposition rate for this non-conventional DPN ink are described for flat substrates and used to establish the conditions required to achieve small (sub-500 nm) feature sizes, namely: dwell time, ink-substrate contact angle and ink volume. Finally, it is shown that the rate of solvent transport controls the feature size in which gQDs are found on the substrate, but also that the number and consistency of nanocrystals deposited depends on the stability of the gQD suspension. Overall, the results lay the groundwork for expanded use of nanocrystal liquid inks and DPN for fabrication of multi-component nanostructures that are challenging to create using traditional lithographic techniques.</t>
  </si>
  <si>
    <t>60006164;60006164;60006164;60006164;60006164;60006164;60006164;60006164;60006164;60008950;60007843;60006164;121037243;60006164</t>
  </si>
  <si>
    <t>57212855888;57203228338;57202918148;7004374710;25821754700;24278861500;57201571404;57203227904;57203221367;24401638000;7006620746;7201880205;35549661000;7102185036</t>
  </si>
  <si>
    <t>Dawood, Farah;Wang, Jun;Schulze, Peter A.;Sheehan, Chris J.;Buck, Matthew R.;Dennis, Allison M.;Majumder, Somak;Krishnamurthy, Sachi;Ticknor, Matthew;Staude, Isabelle;Brener, Igal;Goodwin, Peter M.;Amro, Nabil A.;Hollingsworth, Jennifer A.</t>
  </si>
  <si>
    <t>Australia;United States;United States;United States</t>
  </si>
  <si>
    <t>Canberra;Albuquerque;Los Alamos;Carlsbad</t>
  </si>
  <si>
    <t>The Australian National University;Sandia National Laboratories, New Mexico;Los Alamos National Laboratory;Advanced Creative Solutions Technology</t>
  </si>
  <si>
    <t>60008950;60007843;60006164;121037243</t>
  </si>
  <si>
    <t>Dawood F.</t>
  </si>
  <si>
    <t>The Role of Liquid Ink Transport in the Direct Placement of Quantum Dot Emitters onto Sub-Micrometer Antennas by Dip-Pen Nanolithography</t>
  </si>
  <si>
    <t>10.1002/smll.201801503</t>
  </si>
  <si>
    <t>2-s2.0-85050992881</t>
  </si>
  <si>
    <t>['wing hybrid', 'wing cross', 'water locomotion', 'vertical takeoff', 'underwater swims', 'underwater domains', 'tailsitter aircraft', 'prototype vehicle', 'potential solutions', 'possible mission', 'paper looks', 'one example', 'nesting locations', 'natural world', 'multiple animals', 'hunting expedition', 'flights consisted', 'flight time', 'feeding areas', 'domain vehicles', 'domain vehicle', 'dives underwater', 'depth design', 'common murres', 'common murre', 'challenges associated', 'catch prey', 'buoyancy management', '12 ft', '11 min']</t>
  </si>
  <si>
    <t>multimodal locomotion | seabird | submersible aircraft | unmanned aerial vehicle | unmanned aerial-aquatic vehicle | unmanned underwater vehicle</t>
  </si>
  <si>
    <t>This paper looks to the natural world for solutions to many of the challenges associated with the design of fixed-wing cross-domain vehicles. One example is the common murre, a seabird that flies from nesting locations to feeding areas, dives underwater to catch prey and returns. This hunting expedition provides an outline of a possible mission for a cross-domain vehicle. While the challenges of cross-domain vehicles are many, the focus of this paper was on buoyancy management and propulsion. Potential solutions to each challenge, inspired by multiple animals that cross between aerial and underwater domains, are investigated. From these solutions, three design concepts are considered, a quadrotor/fixed-wing hybrid, a vertical takeoff and landing (VTOL) tailsitter aircraft, and a waterjet-assisted takeoff vehicle. A comparison was made between the capability of each concept to complete two missions based on the common murres' hunting expedition. As a result of this comparison, the VTOL tailsitter design was selected for further study. In-depth design was conducted and a prototype vehicle was built. The completed vehicle prototype successfully conducted submerged operation as well as four air flights. Flights consisted of egress from water, flight in air, ingress into water in each flight, and water locomotion. A total of 11 min, 23 s of flight time was recorded as well as underwater swims down to 12 ft (3.7 m) below the surface.</t>
  </si>
  <si>
    <t>60004923;60004923;60004923;60004923;60004923;60004923;105826028;60004923;60004923;60004923</t>
  </si>
  <si>
    <t>56830030400;57195978747;57189232254;57203684013;57209851471;57192235493;57210836821;7402786794;6603566839;57203196529</t>
  </si>
  <si>
    <t>Stewart, William;Weisler, Warren;Macleod, Marc;Powers, Thomas;Defreitas, Aaron;Gritter, Richard;Anderson, Mark;Peters, Kara;Gopalarathnam, Ashok;Bryant, Matthew</t>
  </si>
  <si>
    <t>Raleigh;Durham</t>
  </si>
  <si>
    <t>NC State University;Teledyne Scientific and Imaging</t>
  </si>
  <si>
    <t>60004923;105826028</t>
  </si>
  <si>
    <t>Stewart W.</t>
  </si>
  <si>
    <t>Design and demonstration of a seabird-inspired fixed-wing hybrid UAV-UUV system</t>
  </si>
  <si>
    <t>10.1088/1748-3190/aad48b</t>
  </si>
  <si>
    <t>2-s2.0-85052642933</t>
  </si>
  <si>
    <t>['tablet devices', 'system consisting', 'size reduction', 'simulated results', 'proposed antenna', 'percentage bandwidth', 'peak gain', 'operating bands', 'obtained gain', 'multiband resonance', 'measured results', 'main monopole', 'lte 450', 'impedance bandwidth', 'ground plane', 'fi applications', 'bluetooth applications', '8 dbi', '75 %.', '65 dbi', '5 ghz']</t>
  </si>
  <si>
    <t>LTE/WWAN | monopole antenna | multiservice antenna | tablet device antenna</t>
  </si>
  <si>
    <t>In this manuscript, a novel uniplanar monopole antenna for Tablet computer application is proposed. Multiband resonance is obtained by introducing multiple radiating branches and meandered stubs connected to the main monopole. Further, the impedance bandwidth of the operating bands is enhanced by introducing coupled parasitic stubs in the ground plane. The antenna has impedance bandwidth of 20¬†MHz (0.45‚Äì0.47 GHz), 270¬†MHz (0.69‚Äì0.96 GHz), 2370¬†MHz (1.43‚Äì3.8 GHz), 1600¬†MHz (4.9‚Äì6.5 GHz) for LTE 450/700/2300/2500¬†MHz, GPS, WLAN, Bluetooth applications, WiMAX and Wi-Fi applications. The size reduction of the proposed antenna is 60% compared to existing antenna solutions for tablet devices. The percentage bandwidth of the antenna is 4.35/34.2/90.6/23.2% for the four operating bands, respectively. Furthermore, the obtained gain of the antenna is greater than 1.8 dBi with peak gain of 5.65 dBi, and the efficiency is greater than 75%. The proposed antenna is tested on the mock-up system consisting of large ground plane of dimension 200¬†√ó¬†150¬†mm. The antenna is fabricated, and the measured results are compared with simulated results. The SAR is computed and found to be less than 1.6¬†W/Kg.</t>
  </si>
  <si>
    <t>1374-1387</t>
  </si>
  <si>
    <t>60108956;60108956;60079728;60108956;60108956;60108956</t>
  </si>
  <si>
    <t>57189850218;55511179300;54580566800;57210417338;57200560207;57189850296</t>
  </si>
  <si>
    <t>Subbaraj, Sangeetha;Kanagasabai, Malathi;Alsath, Mohammed Gulam Nabi;Ganesan, Geetha;Panneer Selvam, Yogeshwari;Kingsly, Saffrine</t>
  </si>
  <si>
    <t>Chennai;Kanchipuram</t>
  </si>
  <si>
    <t>College of Engineering, Guindy;SSN College of Engineering, Kalavakkam</t>
  </si>
  <si>
    <t>60108956;60079728</t>
  </si>
  <si>
    <t>Compact multiservice monopole antenna for tablet devices</t>
  </si>
  <si>
    <t>10.1080/00207217.2018.1440435</t>
  </si>
  <si>
    <t>2-s2.0-85042234495</t>
  </si>
  <si>
    <t>['simulation results', 'phase shift', 'phase error', 'mechanical structures', 'many advantages', 'engineering design', 'coupling model', 'bridge height', 'biggest obstacle', 'application potential']</t>
  </si>
  <si>
    <t>Active antenna | electromechanical coupling | performance prediction | phase shifter | structural tolerance</t>
  </si>
  <si>
    <t>MEMS phase shifter has many advantages as the ‚Äòsteering wheel‚Äô of phased array antenna beam steering. The deformation of mechanical structures of MEMS phase shifter influenced by the complex environmental factors, which became the biggest obstacle to further enhance the performance of phased array antennas. The electromechanical coupling model between the bridge height and phase shift of the distributed MEMS phase shifter is developed. The coupling model could be used to predict the phase error and determine the bridge height tolerance for the deformed MEMS phase shifter. The simulation results of four-bit distributed MEMS phase shifter with 15 bridges illustrate the validity of coupling model and demonstrate the application potential for engineering design and test.</t>
  </si>
  <si>
    <t>1358-1373</t>
  </si>
  <si>
    <t>60025578-60028333;60025578;60025578;60028333;101278524;112918023;60073606;60003977</t>
  </si>
  <si>
    <t>16443330500;57200696799;57200702458;55286254200;35732888000;57188747427;57109645400;57200697951</t>
  </si>
  <si>
    <t>Wang, Congsi;Ying, Kang;Li, Haihua;Gao, Wei;Yin, Lei;Wang, Meng;Peng, Xuelin;Wang, Shaoxi</t>
  </si>
  <si>
    <t>China;Australia;China;China;China;China</t>
  </si>
  <si>
    <t>Nanjing;Sydney;Xi'an;Xi'an;Xi'an;Xi'an</t>
  </si>
  <si>
    <t>Nanjing Research Institute of Electronics Technology;UNSW Sydney;Xidian University;Northwestern Polytechnical University;Innovation Technology Research Institute of Shaanxi Investment Group Co., Ltd.;Xi‚Äôan Research Institute of Huawei Technologies</t>
  </si>
  <si>
    <t>60073606;60028333;60025578;60003977;112918023;101278524</t>
  </si>
  <si>
    <t>Electromechanical coupling modelling of distributed MEMS phase shifter for phased array antennas</t>
  </si>
  <si>
    <t>10.1080/00207217.2018.1440434</t>
  </si>
  <si>
    <t>2-s2.0-85042236920</t>
  </si>
  <si>
    <t>NS2014038</t>
  </si>
  <si>
    <t>['two schemes', 'transmission rate', 'system subject', 'simplified scheme', 'similar performance', 'shadow fading', 'results indicate', 'path loss', 'optimal numbers', 'lower complexity', 'input single', 'form pa', 'energy efficiency', 'ee optimization', 'distributed multiple', 'developed based', 'antenna selection', 'active raus']</t>
  </si>
  <si>
    <t>Distributed MISO | energy efficiency | fractional programming | low complexity | power allocation | spatial correlation</t>
  </si>
  <si>
    <t>The energy efficiency (EE) of distributed multiple-input single-output (MISO) system is investigated in spatially-correlated Rayleigh channels, where large-scale fading including the path loss and the shadow fading is considered. The target is to maximize the EE which is defined as the ratio of the transmission rate to the total power consumed by the system subject to the maximum transmit power of each remote antenna unit (RAU) constraint. The EE optimization can be formulated as a nonlinear fractional programming problem. An optimal power allocation (PA) scheme for maximizing the EE is proposed. With this scheme, an iterative algorithm using Dinkelbach method is presented. To avoid iterative calculation, a low-complexity simplified PA scheme is developed based on the good channel information for antenna selection; it can provide a computational efficient method to acquire the optimal numbers of active RAUs. Therefore, the multidimensional optimization problem is converted to a single-dimensional optimization problem. As a result, the closed-form PA is attained. The simulation results validate the effectiveness of the proposed two schemes. The results indicate that these two schemes can achieve very similar performance, and the simplified scheme has lower complexity because no iteration is required.</t>
  </si>
  <si>
    <t>1331-1344</t>
  </si>
  <si>
    <t>60021666;60021666-60005244;60021666;60021666</t>
  </si>
  <si>
    <t>57192553630;7404115747;56308893200;36986702400</t>
  </si>
  <si>
    <t>Wen, Benben;Yu, Xiangbin;Wang, Ying;Dang, Xiaoyu</t>
  </si>
  <si>
    <t>Wen B.</t>
  </si>
  <si>
    <t>Energy-efficient power allocation scheme for distributed MISO system with transmit correlation</t>
  </si>
  <si>
    <t>10.1080/00207217.2018.1440432</t>
  </si>
  <si>
    <t>2-s2.0-85042384565</t>
  </si>
  <si>
    <t>['two ports', 'thus leading', 'three states', 'selective excitation', 'reconfigurable two', 'reconfigurable patterns', 'realized prototype', 'radiation patterns', 'port multiple', 'novel pattern', 'n diodes', 'input multiple', 'good agreement', 'fi band', 'feeding network', 'far less', 'design method', 'characteristic modes', 'antenna system', '5 due']</t>
  </si>
  <si>
    <t>Characteristic modes | MIMO system | orthogonality of radiation patterns | radiation-reconfigurable</t>
  </si>
  <si>
    <t>A novel pattern-reconfigurable two-port multiple-input multiple-output (MIMO) antenna system at Wi-Fi band has been designed by resorting to characteristic modes analysis. The design method of the proposed MIMO antenna array is based on the selective excitation of three orthogonal characteristic modes. The selective excitation is achieved by integrating two pairs of capacitive coupling elements (CCEs) on the same plane with the ground. Two feeding networks related to two ports have been designed for achieving a good impedance matching and providing the feeding to the CCEs. By switching the p-i-n diodes in each feeding network, the selective excitation mode of the two ports can be varied, thus leading to the reconfigurable patterns. Three operating states can be obtained for the proposed antenna design. Simulation results demonstrate that the envelope correlation coefficients of the proposed MIMO antenna array are far less than 0.5 due to the orthogonality of radiation patterns between the characteristic modes in each of the three states. Measured S-parameters and the radiation patterns of a realized prototype are in good agreement with simulation ones confirming the reliability of the design method.</t>
  </si>
  <si>
    <t>43526-43534</t>
  </si>
  <si>
    <t>A Pattern Reconfigurable MIMO Antenna Design Using Characteristic Modes</t>
  </si>
  <si>
    <t>10.1109/ACCESS.2018.2863250</t>
  </si>
  <si>
    <t>2-s2.0-85051009511</t>
  </si>
  <si>
    <t>18-ST-02</t>
  </si>
  <si>
    <t>['vehicle communication', 'various applications', 'uavs controlled', 'uavs ),', 'rescue systems', 'proposed attack', 'ongoing mission', 'military purposes', 'mavlink protocol', 'drone system', 'disaster detection', 'critical importance', 'commercial purposes', 'called drones', 'based control', 'attacked uav', 'attack methodology']</t>
  </si>
  <si>
    <t>DoS | drones | flooding attack | MAVLink | network attack | packet injection | UAS | UAV</t>
  </si>
  <si>
    <t>Recently, unmanned aerial vehicles (UAVs), or the so-called drones, have been used in various applications. In particular, UAVs are used for rescue systems, disaster detection, and military purposes, as well as for leisure and commercial purposes. UAVs that are controlled over networks by ground control stations (GCS) can provide various services with expanded activity area. It is thus of critical importance to investigate the vulnerability of the drone system. In this paper, we focus on UAVs controlled by GCS over networks. We analyze the vulnerability of the micro-air-vehicle communication (MAVLink) protocol, which is one of the most widely adopted communication protocols for GCS-based control of UAVs. Then, by exploiting the vulnerability of the MAVLink protocol, we propose an attack methodology that can disable an ongoing mission of a UAV. Our empirical study confirms that the proposed attack can stop the attacked UAV and disable the mission.</t>
  </si>
  <si>
    <t>43203-43212</t>
  </si>
  <si>
    <t>60092864;60092864;60092864;60092864;60092864</t>
  </si>
  <si>
    <t>57194037098;57203249013;55813965200;7003690984;35220500600</t>
  </si>
  <si>
    <t>Kwon, Young Min;Yu, Jaemin;Cho, Byeong Moon;Eun, Yongsoon;Park, Kyung Joon</t>
  </si>
  <si>
    <t>Daegu</t>
  </si>
  <si>
    <t>Daegu Gyeongbuk Institute of Science and Technology</t>
  </si>
  <si>
    <t>Kwon Y.M.</t>
  </si>
  <si>
    <t>Empirical Analysis of MAVLink Protocol Vulnerability for Attacking Unmanned Aerial Vehicles</t>
  </si>
  <si>
    <t>10.1109/ACCESS.2018.2863237</t>
  </si>
  <si>
    <t>2-s2.0-85051018551</t>
  </si>
  <si>
    <t>Atlantic Research Center for Information and Communication Technologies</t>
  </si>
  <si>
    <t>GRC2015/018</t>
  </si>
  <si>
    <t>AtlantTIC</t>
  </si>
  <si>
    <t>['underground based', 'uav payload', 'uav ),', 'soil interface', 'safe inspection', 'requires cm', 'real scenarios', 'radar measurements', 'radar instead', 'proposed system', 'paper presents', 'obtain images', 'obtain high', 'novel system', 'metal detector', 'gpr ).', 'direct contact', 'dielectric targets', 'aforementioned advantages']</t>
  </si>
  <si>
    <t>drones | Ground penetrating radar (GPR) | landmine detection | real time kinematic (RTK) | subsurface sensing and imaging | synthetic aperture radar (SAR) | unmanned aerial vehicle (UAV)</t>
  </si>
  <si>
    <t>This paper presents a novel system to obtain images from the underground based on ground penetrating radar (GPR). The proposed system is composed by a radar module mounted on board an unmanned aerial vehicle (UAV), which allows the safe inspection of difficult-to-access areas without being in direct contact with the soil. Therefore, it can be used to detect dangerous buried objects, such as landmines. The radar measurements are coherently combined using a synthetic aperture radar (SAR) algorithm, which requires cm-level accuracy positioning system. In addition, a clutter removal technique is applied to mitigate the reflection at the air-soil interface (which is caused by impedance mismatching). Besides the aforementioned advantages, the system can detect both metallic and dielectric targets (due to the use of a radar instead of a metal detector) and it allows to obtain high-resolution underground images (due to the SAR processing). The algorithms and the UAV payload are validated with measurements in both controlled and real scenarios, showing the feasibility of the proposed system.</t>
  </si>
  <si>
    <t>45100-45112</t>
  </si>
  <si>
    <t>60006793;60006793;60018940;60026134;60026134;60006793;60026134</t>
  </si>
  <si>
    <t>57188572150;55263363200;55440103200;35235681900;57044743700;26655204900;57194451822</t>
  </si>
  <si>
    <t>Fernandez, Maria Garcia;Lopez, Yuri Alvarez;Arboleya, Ana Arboleya;Valdes, Borja Gonzalez;Vaqueiro, Yolanda Rodriguez;Andres, Fernando Las Heras;Garcia, Antonio Pino</t>
  </si>
  <si>
    <t>Vigo;Madrid;Oviedo</t>
  </si>
  <si>
    <t>Universidade de Vigo;Universidad Rey Juan Carlos;Universidad de Oviedo</t>
  </si>
  <si>
    <t>60026134;60018940;60006793</t>
  </si>
  <si>
    <t>Synthetic aperture radar imaging system for landmine detection using a ground penetrating radar on board a unmanned aerial vehicle</t>
  </si>
  <si>
    <t>10.1109/ACCESS.2018.2863572</t>
  </si>
  <si>
    <t>2-s2.0-85051025158</t>
  </si>
  <si>
    <t>14ZR1400100</t>
  </si>
  <si>
    <t>['worn systems', 'worn applications', 'working efficiency', 'wide bandwidth', 'ultra wideband', 'time monitoring', 'textile materials', 'prospectively applied', 'novel three', 'manufacturing process', 'life quality', 'important role', 'human body', 'helping body', 'great interest', 'gain value', 'dimensional textile', 'curved surfaces', 'current distribution', 'bending varied', 'based antenna', 'antenna showed', 'antenna performance', 'antenna operated', 'antenna comfortable', 'achieve real', '13 ghz']</t>
  </si>
  <si>
    <t>Electromagnetic properties | Smart textiles | Textile antenna | Three-dimensional woven fabric | Ultra wideband antenna</t>
  </si>
  <si>
    <t>Wearable antennas play an important role in transmitting signals wirelessly in body-worn systems, helping body-worn applications to achieve real-time monitoring and improving the working efficiency as well as the life quality of the users. Over conventional antenna types, ultra wideband (UWB) antennas have advantages of very large operating bandwidth, low power consumption, and high data transmission speed, therefore, they become of great interest for body-worn applications. One of the strategies for making the antenna comfortable to wear is replacing the conventional rigid printed circuit board with textile materials in the manufacturing process. In this study, a novel three-dimensional woven fabric integrated UWB antenna was proposed and fabricated with pure textile materials. The antenna electromagnetic properties were simulated and measured and its properties under bending were investigated. The antenna operated in a wide bandwidth from 2.7 to 13 GHz with the proper radiation pattern and gain value. At the same time, the antenna performance under bending varied in a reasonable range indicating that the antenna is prospectively applied on the curved surfaces of the human body. Additionally, the current distribution of the antenna showed that different conductive parts had different current densities indicating the uniqueness of the three-dimensional textile-based antenna.</t>
  </si>
  <si>
    <t>60010953;60010953;60010953;60010953;60010953;60010953</t>
  </si>
  <si>
    <t>57192543935;35231627900;57190245631;57203263638;57203262384;57192124252</t>
  </si>
  <si>
    <t>Kuang, Ye;Yao, Lan;Yu, Sheng Hai;Tan, Shuo;Fan, Xiu Jun;Qiu, Yi Ping</t>
  </si>
  <si>
    <t>Kuang Y.</t>
  </si>
  <si>
    <t>Design and electromagnetic properties of a conformal ultra wideband antenna integrated in three-dimensional woven fabrics</t>
  </si>
  <si>
    <t>10.3390/polym10080861</t>
  </si>
  <si>
    <t>2-s2.0-85051057910</t>
  </si>
  <si>
    <t>['source number', 'snr prediction', 'sequentially estimate', 'reliably even', 'regression unit', 'proposed method', 'novel data', 'noise ratio', 'necessary parameter', 'multiple sensor', 'low signal', 'iterative way', 'important issues', 'first generated', 'estimated simultaneously', 'driven manner', 'different snrs', 'classification unit', 'always hard', 'accurately measuring']</t>
  </si>
  <si>
    <t>direction of arrival (DOA) | neural networks (NN) | SNR | source number | SVM | uniform linear array (ULA)</t>
  </si>
  <si>
    <t>Accurately measuring the direction of arrival (DOA) is one of the most important issues in multiple sensor/antenna array monitoring scenarios. However, as a necessary parameter of almost all state-of-the-art DOA estimation methods, the source number is always hard to be determined by using the traditional Akaike information criterion (AIC) or minimum description length (MDL) methods, especially in low or very low signal-to-noise ratio (SNR) conditions. In this paper, we propose to sequentially estimate the SNR and source number in a novel data-driven manner by employing artificial intelligence (AI) techniques. Specifically, a simulated uniform linear array (ULA) dataset with different source numbers and different SNRs is first generated. With this dataset, the artificial neural network (ANN) regression unit for SNR prediction is built. Then, a hierarchical support vector machine (SVM) classification unit is constructed to estimate the source number. Finally, with these hierarchical AI units, the SNR and source number were estimated simultaneously in an iterative way. Experimental results illustrated that the proposed method can estimate the source number stably and reliably even in the low SNR condition.</t>
  </si>
  <si>
    <t>60003353-110085433;60003353;110085433;110085433;110085433;110085433</t>
  </si>
  <si>
    <t>57195838106;24479943100;34968898200;57195837395;24824550400;35110102000</t>
  </si>
  <si>
    <t>Yun, Wu;Xiukun, Li;Zhimin, Cao;Jian, Han;Haiwei, Mu;Zhentao, Wang</t>
  </si>
  <si>
    <t>Harbin;Daqing</t>
  </si>
  <si>
    <t>Harbin Engineering University;North-East Petroleum University</t>
  </si>
  <si>
    <t>60003353;110085433</t>
  </si>
  <si>
    <t>Yun W.</t>
  </si>
  <si>
    <t>Joint signal-to-noise ratio and source number estimation based on hierarchical artificial intelligence units</t>
  </si>
  <si>
    <t>10.1088/1361-6501/aad12a</t>
  </si>
  <si>
    <t>2-s2.0-85051719901</t>
  </si>
  <si>
    <t>['spectral efficiency', 'simulation results', 'shadowing correlation', 'shadowing ),', 'scale fading', 'robust compared', 'previous studies', 'present numerical', 'physically separated', 'path loss', 'outage rate', 'outage probability', 'optimal inter', 'multiple antennas', 'high degree', 'fading channels', 'enhance coverage', 'element separation', 'diversity gain', 'dispersed enough', 'dass benefit', 'correlated shadowing', 'conventional co', 'composite rayleigh', 'certain degree', 'based schemes']</t>
  </si>
  <si>
    <t>Cooperative transmission (CT) | Correlated shadowing | Distributed antenna systems (DASs) | Exponentially decaying correlation</t>
  </si>
  <si>
    <t>Distributed antenna systems (DASs) are known to be effective to enhance coverage, spectral efficiency, and reliability in mobile communication systems. Because multiple antennas are physically separated in space, DASs benefit from both micro- and macro-diversity, which makes DASs significantly more robust compared to conventional co-located antenna systems in fading channels. However, when multiple antennas are not dispersed enough, there exists a certain degree of correlation in large-scale fading (shadowing), which degrades the macro-diversity gain. In practice, various measurements indicate a high degree of correlation of shadowing in DASs. However, most of the previous studies on DASs have not considered the correlated shadowing and its corresponding performance loss. Motivated by this limitation, we analyze the impact of the correlated shadowing to better evaluate DAS-based schemes with dual diversity transmitters. Assuming that shadowing correlation is an exponentially decreasing function of the inter-element separation, we derive the outage probability of DAS in composite Rayleigh-lognormal shadowing channels. Also, we present numerical and simulation results, which indicate there exists an optimal inter-separation between antennas that minimizes the outage rate to balance a trade-off between macro-diversity and path loss.</t>
  </si>
  <si>
    <t>60012291;60012291</t>
  </si>
  <si>
    <t>57213919947;36975737700</t>
  </si>
  <si>
    <t>Imran, Muhammad;Jung, Haejoon</t>
  </si>
  <si>
    <t>Imran M.</t>
  </si>
  <si>
    <t>Outage analysis of distributed antenna systems in a composite fading channel with correlated shadowing</t>
  </si>
  <si>
    <t>10.3390/jsan7030032</t>
  </si>
  <si>
    <t>2-s2.0-85051815388</t>
  </si>
  <si>
    <t>National Museum of Natural History</t>
  </si>
  <si>
    <t>NMNH</t>
  </si>
  <si>
    <t>['sucinorhagonycha samsockorum', 'subfamily malthininae', 'soldier beetles', 'slightly dentate', 'previously believed', 'malthodes josephi', 'kaliningrad region', 'first time', 'filiform antennae', 'extant species', 'eocene species', 'chemical defense', 'baltic sea', 'abdominal segments']</t>
  </si>
  <si>
    <t>Fossil resin | Insecta | New species | Priabonian | Soldier beetles</t>
  </si>
  <si>
    <t>Three new species of soldier beetles (Cantharidae) are described from late Eocene Baltic amber from the Kaliningrad Region of Russia on the coast of the Baltic Sea, i.e., Rhagonycha maryae sp. nov., Sucinorhagonycha samsockorum sp. nov. and Malthodes josephi sp. nov. Sucinorhagonycha samsockorum has a few antennomeres that are slightly dentate, making the new species appear intermediate between genus Sucinorhagonycha Ku≈õka, 1996, with filiform antennae, and genus Cacomorphocerus Schaufuss, 1892, which has saucer-shaped central antennomeres. This suggests that the relationship between the two genera may be closer than previously believed. Malthodes josephi is noteworthy because it has cuticular vesicles extruding from its abdominal segments that suggest their use for chemical defense. It is the first time that these vesicles have been discovered in Eocene species of soldier beetles. It is also the first time they have been seen in all extinct and extant species of the subfamily Malthininae and its genus Malthodes Kiesenwetter, 1852.</t>
  </si>
  <si>
    <t>513-524</t>
  </si>
  <si>
    <t>57192115717;57200222855</t>
  </si>
  <si>
    <t>Fanti, Fabrizio;Pankowski, Mary K.</t>
  </si>
  <si>
    <t>Three new species of soldier beetles from Baltic amber (Coleoptera, Cantharidae)</t>
  </si>
  <si>
    <t>10.11646/zootaxa.4455.3.7</t>
  </si>
  <si>
    <t>2-s2.0-85052026892</t>
  </si>
  <si>
    <t>LP130100220</t>
  </si>
  <si>
    <t>['voltage reduction', 'vivo test', 'transimpedance matrix', 'subsequent reduction', 'studied using', 'stimulation parameters', 'stimulation based', 'ssmps resulted', 'ssmps requires', 'ssmps ),', 'reliably measure', 'reduced spread', 'pulse width', 'probe stimulus', 'novel form', 'normal saline', 'neural excitation', 'neural activity', 'monopolar stimulation', 'modular addition', 'matching measurement', 'main results', 'inferior colliculus', 'increased thresholds', 'first part', 'feline model', 'electrode array', 'current level', 'conventional fmp', 'cochlear implants']</t>
  </si>
  <si>
    <t>cochlear implant | current focusing | electrical stimulation | phased array | spread of excitation</t>
  </si>
  <si>
    <t>Objective. Cochlear implants, while providing significant benefits to recipients, remain limited due to broad neural activation. Focussed multipolar stimulation (FMP) is an advanced stimulation strategy that uses multiple current sources to produce highly focussed patterns of neural excitation in order to overcome these shortcomings. Approach. This report presents single-source multipolar stimulation (SSMPS), a novel form of stimulation based on a single current source and a passive current divider. Compared to conventional FMP with multiple current sources, SSMPS can be implemented as a modular addition to conventional (i.e. single) current source stimulation systems facilitating charge balance within the cochlea. As with FMP, SSMPS requires the determination of a transimpedance matrix to allow for focusing of the stimulation. The first part of this study therefore investigated the effects of varying the probe stimulus (e.g. current level and pulse width) on the measurement of the transimpedance matrix. SSMPS was then studied using in vitro based measurements of voltages at non-stimulated electrodes along an electrode array in normal saline. The voltage reduction with reference to monopolar stimulation was compared to tripolar and common ground stimulation, two clinically established stimulation modes. Finally, a proof of principle in vivo test of SSMPS in a feline model was performed. Main results. A probe stimulus of at least 40 nC is required to reliably measure the transimpedance matrix. In vitro stimulation using SSMPS resulted in a significantly greater voltage reduction compared to monopolar, tripolar and common ground stimulation. Interestingly, matching measurement and stimulation parameters did not lead to an improved focussing performance. Compared to monopolar stimulation, SSMPS resulted in reduced spread of neural activity in the inferior colliculus, albeit with increased thresholds. Significance. The present study demonstrates that SSMPS successfully limits the broadening of the excitatory field along the electrode array and a subsequent reduction in the spread of neural excitation.</t>
  </si>
  <si>
    <t>Journal of Neural Engineering</t>
  </si>
  <si>
    <t>111168539;111168539-60026553;111168539-60026553</t>
  </si>
  <si>
    <t>57208847302;7202338759;9435651900</t>
  </si>
  <si>
    <t>Senn, P.;Shepherd, R. K.;Fallon, J. B.</t>
  </si>
  <si>
    <t>University of Melbourne;Bionics Institute</t>
  </si>
  <si>
    <t>60026553;111168539</t>
  </si>
  <si>
    <t>Senn P.</t>
  </si>
  <si>
    <t>Focused electrical stimulation using a single current source</t>
  </si>
  <si>
    <t>10.1088/1741-2552/aad0a5</t>
  </si>
  <si>
    <t>2-s2.0-85053151639</t>
  </si>
  <si>
    <t>2017YFB0502700</t>
  </si>
  <si>
    <t>['wide swath', 'technology splits', 'successfully conducted', 'receiving antenna', 'proposed method', 'promising candidate', 'multiple sub', 'june 2013', 'high gain', 'greatly improved', 'digital beamforming', 'dbf implementation', 'corresponding modification', 'chinese academy', 'bisar imagery', 'also analyzed']</t>
  </si>
  <si>
    <t>Digital beamforming (DBF) technology splits the receiving antenna into multiple sub-apertures, which makes a promising candidate for imaging with a wide swath and high gain. Combining bistatic synthetic aperture radar (SAR) configuration with DBF technology provides more flexibility in designing microwave remote sensing missions, and which leads to a new bistatic SAR digital beamforming (BiSAR-DBF) approach. In this paper, a BiSAR-DBF implementation with magnitude weighting process is proposed. The effect of spatially variant heights and the corresponding modification are also analyzed. In the DBF experiment based on spaceborne-stationary bistatic configuration with TerraSAR-X as an illuminator has been successfully conducted in June 2013 by the Department of Space Microwave Remote Sensing System, Institute of Electronics, Chinese Academy of Sciences. Using the proposed method, the signal-to-noise (SNR) of BiSAR imagery is greatly improved.</t>
  </si>
  <si>
    <t>770-779</t>
  </si>
  <si>
    <t>56955227800;55568024100;8984596000;7405336715;56948403200</t>
  </si>
  <si>
    <t>Zhang, Heng;Shao, Yunfeng;Deng, Yunkai;Wang, Robert;Wang, Wei</t>
  </si>
  <si>
    <t>A magnitude weighting process for bistatic SAR digital beamforming implementation</t>
  </si>
  <si>
    <t>10.1080/2150704X.2018.1475769</t>
  </si>
  <si>
    <t>2-s2.0-85053502134</t>
  </si>
  <si>
    <t>Ministry of Land, Infrastructure, Transport and Tourism</t>
  </si>
  <si>
    <t>18RDRP-B076564-05</t>
  </si>
  <si>
    <t>MLIT</t>
  </si>
  <si>
    <t>['ultimately creating', 'study presents', 'second step', 'seamlines may', 'seamline detected', 'satisfactory result', 'road boundary', 'quick mosaicking', 'proposed method', 'moving objects', 'mosaicking process', 'individual images', 'individual high', 'image mosaicking', 'image mosaic', 'generated due', 'extensive roads', 'edge detection']</t>
  </si>
  <si>
    <t>Image mosaicking of data from individual high-resolution unmanned aerial vehicle (UAV) images is required to obtain sufficient coverage over extensive roads. During the mosaicking process, seamlines may be generated due to differences in illumination or projection between individual images, or the presence of moving objects. This study presents an efficient seamline determination technique based on edge detection for UAV road surface images. The algorithm can be divided into three main steps. First, we detect the edges in the overlapping intensity image within the road boundary. Next, we obtain an automatic seamline passing through regions of non-attraction in areas of overlap. Finally, we adjust the values of the overlapping region using the values of the corresponding individual images by following the coordinates of the seamline detected in the second step, ultimately creating an image mosaic. The experiment using UAV images of a road surface demonstrates that the proposed method produces a satisfactory result. The proposed method can be applied for quick mosaicking of UAV images intended for maintaining road safety.</t>
  </si>
  <si>
    <t>763-769</t>
  </si>
  <si>
    <t>60187514;118417757;60007215</t>
  </si>
  <si>
    <t>57204179456;36140045400;16064070700</t>
  </si>
  <si>
    <t>Nguyen, Truong Linh;Byun, Younggi;Han, Dongyeob</t>
  </si>
  <si>
    <t>Viet Nam;South Korea;South Korea</t>
  </si>
  <si>
    <t>Hanoi;Gwangju;Jeonju</t>
  </si>
  <si>
    <t>Hanoi University of Mining and Geology;Chonnam National University;LX Korea Land and Geospatial Informatix Corp.</t>
  </si>
  <si>
    <t>60187514;60007215;118417757</t>
  </si>
  <si>
    <t>Nguyen T.L.</t>
  </si>
  <si>
    <t>Efficient seamline determination for uav image mosaicking using edge detection</t>
  </si>
  <si>
    <t>10.1080/2150704X.2018.1475772</t>
  </si>
  <si>
    <t>2-s2.0-85054814354</t>
  </si>
  <si>
    <t>['wireless medium', 'wireless communication', 'vfil ),', 'spatial retreat', 'simulation experiments', 'shared nature', 'serious threat', 'security threat', 'proposed method', 'open access', 'omnidirectional antennas', 'omnidirectional antenna', 'localization process', 'jamming schemes', 'jammers equipped', 'jammer localization', 'information collection', 'identification method', 'e .,', 'directional antennas', 'different types', 'centroid localization', 'avoidance routing', 'antenna type', 'also analyzed']</t>
  </si>
  <si>
    <t>Directional jammer | Gravitational search algorithm | Localization | Wireless network</t>
  </si>
  <si>
    <t>The shared nature of wireless communication, the open access to wireless medium, the tightly coupled design principle of wireless network protocol and the scarcity of radio spectrum make wireless networks vulnerable to different types of jammers, which prevents the normal communication among legitimate nodes by occupying wireless channel or corrupting network protocols‚Äô working process and poses a serious threat to the stability and security of the network. To tackle this security threat, a few anti-jamming schemes have been put forward including channel hopping, spatial retreat, etc. Among these strategies, jammer localization has attracted much attention in recent years since it is very helpful for jamming-avoidance routing and even jammer elimination. However, existing algorithms mainly focus on the localization of jammers equipped with omnidirectional antennas and fail to handle directional jammers, i.e., those attackers with directional antennas. In order to bridge this gap, this paper puts forward an Adaptive Jammer Localization Algorithm (AJLA) which can locating both types of jammers. At first, an identification method is employed to estimate the jammer's antenna type. If a omnidirectional antenna is adopted, typical existing algorithm, such as Centroid Localization (CL), Virtual Force Iteration Localization (VFIL), can be utilized to locate the jammer. Otherwise, an Improved Gravitational Search Algorithm (IGSA) is developed for directional jammer localization. A series of simulation experiments have been conducted to evaluate the performance of the proposed method. Experimental results show that AJLA-IGSA could locate the directional jammer efficiently and accurately. Besides, the complexity of information collection and localization process are also analyzed by experiments.</t>
  </si>
  <si>
    <t>17-30</t>
  </si>
  <si>
    <t>60069734;114072038;114072038;114072038</t>
  </si>
  <si>
    <t>56576593500;57187445500;54385180300;54385453800</t>
  </si>
  <si>
    <t>Wang, Tongxiang;Wei, Xianglin;Fan, Jianhua;Liang, Tao</t>
  </si>
  <si>
    <t>Logistical Engineering University China;Nanjing Telecommunication Technology Research Institute</t>
  </si>
  <si>
    <t>60069734;114072038</t>
  </si>
  <si>
    <t>Adaptive jammer localization in wireless networks</t>
  </si>
  <si>
    <t>S1389128618301920</t>
  </si>
  <si>
    <t>10.1016/j.comnet.2018.05.002</t>
  </si>
  <si>
    <t>2-s2.0-85047392050</t>
  </si>
  <si>
    <t>['visual sensor', 'vehicle counting', 'traffic monitoring', 'traditional sensors', 'tracked vehicles', 'threading technique', 'static background', 'samples used', 'proposed method', 'object detector', 'novel framework', 'moving background', 'learning tracker', 'larger perspective', 'flexibly deployed', 'efficiently analyze', 'detect vehicles', 'contain fixed', 'camera mounted', 'camera motion', 'background videos', 'aerial videos']</t>
  </si>
  <si>
    <t>Aerial video | Unmanned aerial vehicle | Vehicle counting | Vehicle detection | Visual tracking</t>
  </si>
  <si>
    <t>Vehicle counting from an unmanned aerial vehicle (UAV) is becoming a popular research topic in traffic monitoring. Camera mounted on UAV can be regarded as a visual sensor for collecting aerial videos. Compared with traditional sensors, the UAV can be flexibly deployed to the areas that need to be monitored and can provide a larger perspective. In this paper, a novel framework for vehicle counting based on aerial videos is proposed. In our framework, the moving-object detector can handle the following two situations: static background and moving background. For static background, a pixel-level video foreground detector is given to detect vehicles, which can update background model continuously. For moving background, image-registration is employed to estimate the camera motion, which allows the vehicles to be detected in a reference coordinate system. In addition, to overcome the change of scale and shape of vehicle in images, we employ an online-learning tracker which can update the samples used for training. Finally, we design a multi-object management module which can efficiently analyze and validate the status of the tracked vehicles with multi-threading technique. Our method was tested on aerial videos of real highway scenes that contain fixed-background and moving-background. The experimental results show that the proposed method can achieve more than 90% and 85% accuracy of vehicle counting in fixed-background videos and moving-background videos respectively.</t>
  </si>
  <si>
    <t>60003353;60003353;60003353;60028897</t>
  </si>
  <si>
    <t>35732487900;57197130422;57195505354;35431360000</t>
  </si>
  <si>
    <t>Xiang, Xuezhi;Zhai, Mingliang;Lv, Ning;El Saddik, Abdulmotaleb</t>
  </si>
  <si>
    <t>Ottawa;Harbin</t>
  </si>
  <si>
    <t>University of Ottawa;Harbin Engineering University</t>
  </si>
  <si>
    <t>60028897;60003353</t>
  </si>
  <si>
    <t>Vehicle counting based on vehicle detection and tracking from aerial videos</t>
  </si>
  <si>
    <t>10.3390/s18082560</t>
  </si>
  <si>
    <t>2-s2.0-85051407387</t>
  </si>
  <si>
    <t>UoK</t>
  </si>
  <si>
    <t>['upward trend', 'unprimed plants', 'tiller number', 'tested varieties', 'studied parameters', 'spiked soil', 'primed seedlings', 'posses significantly', 'panicle weight', 'greater amount', 'free condition', 'current investigation', 'cultivating selenium', 'cultivated alike', 'cooked rice', 'brown rice', 'aerial parts', 'adverse effects']</t>
  </si>
  <si>
    <t>Arsenic | Interaction | Seed priming | Selenium | Variety</t>
  </si>
  <si>
    <t>The current investigation was laid down to investigate the consequences of cultivating selenium (Se) primed seedlings of two contrasting rice varieties in arsenic (As) free and As spiked pot soil. At maturity, Se primed seedlings (both tested varieties) cultivated alike the controls (in As free condition) were found to posses significantly (p &lt; 0.001) greater amount of chlorophyll, biomass, tiller number, panicle weight and test weight beside these, also having longer plant height than the control. Adverse effects of As stress can be seen in the unprimed plants of both the tested varieties in accordance to dose in the above studied parameters. Compare to the unprimed varieties cultivated in As spiked soil, Se primed plants exhibited an upward trend in restoring adverse effects of As like longer height, greater biomass content, tiller number, test weight etc, in a low to highly significant manner. Brown rice and cooked rice of Se primed plants content significantly (p &lt; 0.001) less As load than those of unprimed plants. Se primed plants were found to restrict As translocation into the aerial parts by confining As into its root in greater amount than those of unprimed plants in variety irrespective fashion.</t>
  </si>
  <si>
    <t>187-196</t>
  </si>
  <si>
    <t>Journal of Hazardous Materials</t>
  </si>
  <si>
    <t>60011023;60011023;120750319</t>
  </si>
  <si>
    <t>57191922359;7006693521;57189524736</t>
  </si>
  <si>
    <t>Moulick, Debojyoti;Santra, Subhas Chandra;Ghosh, Dibakar</t>
  </si>
  <si>
    <t>Kalyani;</t>
  </si>
  <si>
    <t>University of Kalyani;ICAR- Directorate of Weed Research</t>
  </si>
  <si>
    <t>60011023;120750319</t>
  </si>
  <si>
    <t>Moulick D.</t>
  </si>
  <si>
    <t>Rice seed priming with Se: A novel approach to mitigate As induced adverse consequences on growth, yield and As load in brown rice</t>
  </si>
  <si>
    <t>S030438941830356X</t>
  </si>
  <si>
    <t>10.1016/j.jhazmat.2018.05.017</t>
  </si>
  <si>
    <t>2-s2.0-85047640791</t>
  </si>
  <si>
    <t>['transmitted waveform', 'radar demonstrator', 'quantitative information', 'microwave image', 'leifeng pagoda', 'imaging targets', 'imaging radar', 'great potential', 'generated based', 'field tests', 'experimentally demonstrated', 'electric analog', 'digital converter', 'different targets', 'different distances', 'demonstrator working', 'corresponding high', 'continuous ultra', 'band ultra', '68 cm', '02 ghz']</t>
  </si>
  <si>
    <t>Extracting precise target characteristics from microwave image is needed and calls for high-resolution microwave imaging radar systems. In this paper, a Ka-band ultra-wideband microwave photonic (MWP) imaging radar is developed and experimentally demonstrated. In the transmitter, continuous ultra-wideband linear frequency modulation (LFM) wave is generated based on optical frequency sextupling technique. In the receiver, a combination of optical frequency mixer with fiber delay lines and electric analog-to-digital converter (ADC) is capable of receiving target echoes and imaging targets with different distances. The maximum instantaneous bandwidth of the transmitted waveform is measured to be 10.02 GHz and corresponding range resolution is calibrated to be 1.68 cm. Out-field tests with demonstrator working at synthetic aperture radar (SAR) or inverse synthetic aperture radar (ISAR) mode are carried out. Different targets such as an unmanned aerial vehicle (UAV), airliner and Leifeng pagoda are imaged. Based on corresponding high-resolution microwave images, quantitative information of the targets can be identified, which shows the great potential of the radar demonstrator for various remote sensing applications.</t>
  </si>
  <si>
    <t>20708-20717</t>
  </si>
  <si>
    <t>113813632;113813632;113813632;113813632;113813632;113813632;113813632;113813632;113813632;113813632;113813632;113813632</t>
  </si>
  <si>
    <t>57199255357;40762456700;57193770915;38962209800;57198780021;57198352214;57206852204;57207115675;55928253900;57203248849;57203246681;56413344800</t>
  </si>
  <si>
    <t>Wang, Anle;Wo, Jianghai;Luo, Xiong;Wang, Yalan;Cong, Wenshan;Du, Pengfei;Zhang, Junkai;Zhao, Biao;Zhang, Jin;Zhu, Yong;Lan, Jiangqiao;Yu, Lan</t>
  </si>
  <si>
    <t>Wuhan Electronic Information Institute</t>
  </si>
  <si>
    <t>Ka-band microwave photonic ultra-wideband imaging radar for capturing quantitative target information</t>
  </si>
  <si>
    <t>10.1364/OE.26.020708</t>
  </si>
  <si>
    <t>2-s2.0-85051040279</t>
  </si>
  <si>
    <t>['vortex waves', 'transformation optics', 'radio frequency', 'potential development', 'numerical simulations', 'microwave domains', 'long distance', 'greatly facilitates', 'divergence characteristics', 'converging lens', 'broadband characteristics']</t>
  </si>
  <si>
    <t>Radio waves carrying orbital angular momentum (OAM) may potentially increase spectrum efficiency and channel capacity based on their extra rotational degree of freedom. However, due to their divergence characteristics, vortex waves are not suitable to transmit over a long distance in the radio frequency (RF) and microwave domains. In this paper, a transformation optics (TO) based all-dielectric converging lens is proposed. The beam divergence angle of the vortex wave passing through the lens can be decreased from 25‚ó¶ to 9‚ó¶. The transformed material parameters of the converging lens are determined by solving Laplace‚Äôs equation subject to specific boundary conditions. Far-field antenna radiation patterns as well as near-field helical phase and electric field amplitude distributions obtained from numerical simulations are reported, demonstrating the broadband characteristics of the proposed microwave lens. Moreover, the all-dielectric compact lens design comprised by a graded permittivity profile can be fabricated by additive manufacturing technology, which greatly facilitates the potential development and application of vortex wave based wireless communications.</t>
  </si>
  <si>
    <t>20331-20341</t>
  </si>
  <si>
    <t>60025578;60025578;60025578;60206637;60001439;60025578;60001439</t>
  </si>
  <si>
    <t>57199475972;36155290900;56459399500;16244258200;55226071200;7409196655;55925714300</t>
  </si>
  <si>
    <t>Liu, Tao;Feng, Rui;Yi, Jianjia;Burokur, Shah Nawaz;Mao, Chunxu;Zhang, Hailin;Werner, Douglas H.</t>
  </si>
  <si>
    <t>France;China;United States</t>
  </si>
  <si>
    <t>Ville-d'Avray;Xi'an;University Park</t>
  </si>
  <si>
    <t>LEME : Laboratoire Energ√©tique M√©canique Electromagn√©tisme;Xidian University;Pennsylvania State University</t>
  </si>
  <si>
    <t>60206637;60025578;60001439</t>
  </si>
  <si>
    <t>All-dielectric transformation medium mimicking a broadband converging lens</t>
  </si>
  <si>
    <t>10.1364/OE.26.020331</t>
  </si>
  <si>
    <t>2-s2.0-85051059875</t>
  </si>
  <si>
    <t>['wireless channel', 'transmission capacity', 'noise ratio', 'multimode fibers', 'mode fibers', 'large amount', 'efficiently transmit', 'combined effect', 'base station', '578 mb', '468 mb', '28 db']</t>
  </si>
  <si>
    <t>Evolution of next generation wireless networks brings challenges to efficiently transmit a large amount of data from a base station to a remote antenna unit. We investigate a space division multiplexing technique that employs few mode fibers (FMFs) to transmit 3 √ó 3 MIMO wireless signals, aiming to employ a common digital signal processing (DSP) unit to equalize both the fiber and wireless channel. We optimize system parameters and obtain above 28 dB and 23 dB signal-to-interference and noise ratio (SINR) for 3 meters wireless systems with 500 m and 2 km FMF, which correspond to the transmission capacity of 578 Mb/s and 468 Mb/s using a 20 MHz bandwidth, respectively. Moreover, we analyze that the nonlinear spectrum distortion due to the combined effect of nonlinearity in the directly modulated laser and the differential mode delay in multimode fibers and validate it by simulations.</t>
  </si>
  <si>
    <t>20507-20518</t>
  </si>
  <si>
    <t>101359280;60012370;101359280;101359280;101359280;101359280</t>
  </si>
  <si>
    <t>34976874100;57203306581;7402694349;15032323900;7202996824;56016455700</t>
  </si>
  <si>
    <t>Liang, Xiaojun;Li, Wei Ling;Wood, William A.;Downie, John D.;Hurley, Jason E.;Ng‚ÄôOma, Anthony</t>
  </si>
  <si>
    <t>Taiwan;United States</t>
  </si>
  <si>
    <t>Hsinchu;Corning</t>
  </si>
  <si>
    <t>National Chiao Tung University;Corning</t>
  </si>
  <si>
    <t>60012370;101359280</t>
  </si>
  <si>
    <t>Transmission of wireless signals using space division multiplexing in few mode fibers</t>
  </si>
  <si>
    <t>10.1364/OE.26.020507</t>
  </si>
  <si>
    <t>2-s2.0-85051186086</t>
  </si>
  <si>
    <t>2017GY-129</t>
  </si>
  <si>
    <t>['temperature coefficient', 'tape casting', 'smallest among', 'simulated results', 'silver electrodes', 'screen printing', 'relative density', 'li6b4o9 ceramics', 'good candidate', 'commercial materials', 'chemically compatible', 'ceramics sintered', 'antenna substrate', 'antenna resonated', '255 ghz', '003 g']</t>
  </si>
  <si>
    <t>Dielectric substrate | Li B O 6 4 9 | Low-temperature cofired ceramic technology (LTCC) | Microwave dielectric ceramic | Patch antenna</t>
  </si>
  <si>
    <t>Dense Li6B4O9 microwave dielectric ceramics were synthesized at low temperature via solid-state reaction using Li2CO3 and LiBO2. Optimum permittivity ‚àº 5.95, quality factor ‚àº 41 800 GHz and temperature coefficient of resonant frequency ‚àº - 72 ppm/¬∞C were obtained in ceramics sintered at 640 ¬∞C with a ultrasmall bulk density ‚àº2.003 g/cm3 (‚àº95% relative density, the smallest among all the reported microwave dielectric ceramics). Li6B4O9 ceramics were shown to be chemically compatible with silver electrodes but reacted with aluminum forming Li3AlB2O6 and Li2AlBO4 secondary phases. A prototype patch antenna was fabricated by tape casting and screen printing. The antenna resonated at 4.255 GHz with a bandwidth ‚àº279 MHz at -10 dB transmission loss (S11) in agreement with simulated results. The Li6B4O9 microwave dielectric ceramic possesses similar microwave dielectric properties to the commercial materials but much lower density and could be a good candidate for both antenna substrate and low-temperature cofired ceramics technology.</t>
  </si>
  <si>
    <t>11138-11143</t>
  </si>
  <si>
    <t>60001881-60018308;60001881-60108670;60001881;60019118;60001881</t>
  </si>
  <si>
    <t>57209868482;23134933400;57189692097;7202289892;35495971300</t>
  </si>
  <si>
    <t>Zhou, Di;Pang, Li Xia;Wang, Da Wei;Qi, Ze Ming;Reaney, Ian M.</t>
  </si>
  <si>
    <t>Xi'an;Hefei;Xi'an;Sheffield</t>
  </si>
  <si>
    <t>Xi'an Technological University;University of Science and Technology of China;Xi'an Jiaotong University;The University of Sheffield</t>
  </si>
  <si>
    <t>60108670;60019118;60018308;60001881</t>
  </si>
  <si>
    <t>High Quality Factor, Ultralow Sintering Temperature Li&lt;inf&gt;6&lt;/inf&gt;B&lt;inf&gt;4&lt;/inf&gt;O&lt;inf&gt;9&lt;/inf&gt; Microwave Dielectric Ceramics with Ultralow Density for Antenna Substrates</t>
  </si>
  <si>
    <t>10.1021/acssuschemeng.8b02755</t>
  </si>
  <si>
    <t>2-s2.0-85051207825</t>
  </si>
  <si>
    <t>18K19030</t>
  </si>
  <si>
    <t>['total yield', 'structure reconstruction', 'spots brings', 'rate hhg', 'precise control', 'plasmonic near', 'optical band', 'new paradigm', 'input intensity', 'hhg manipulation', 'great potential', 'fold enhancement', 'enhanced hhg', 'driver wavelength', 'demonstrate antenna', 'compact laser', 'carrier trajectory', 'antennas resonating', '2 œºm', '02 tw']</t>
  </si>
  <si>
    <t>High harmonic generation (HHG) in solids has great potential for coherent extreme ultraviolet (EUV) sources, all-optical band-structure reconstruction, and electron dynamics metrology. Solid HHG driven by plasmonic near-fields will open a new paradigm, enabling high repetition-rate HHG with a compact laser, HHG manipulation with meta-surfaces, and precise control over carrier trajectory. In this paper, we demonstrate antenna-enhanced HHG in a wide-bandgap semiconductor ZnO. By exploiting gold nano-antennas resonating at the driver wavelength of 2 Œºm, we successfully trigger HHG at input intensity of ~0.02 TW/cm2 and observe harmonic radiations up to 9th-order. Orders-of-magnitude enhanced conversion efficiency at the hot-spots brings about ten-fold enhancement in the total yield. The spectral selection rule is found to reflect crystal symmetry, suggesting the possibility of nano-scaled EUV sources and band-structure reconstruction.</t>
  </si>
  <si>
    <t>21364-21374</t>
  </si>
  <si>
    <t>60180342;60180342;60180342;60180342</t>
  </si>
  <si>
    <t>57191902548;57202093646;7201701889;6701845398</t>
  </si>
  <si>
    <t>Imasaka, Kotaro;Kaji, Tomohiro;Shimura, Tsutomu;Ashihara, Satoshi</t>
  </si>
  <si>
    <t>Institute of Industrial Science</t>
  </si>
  <si>
    <t>Imasaka K.</t>
  </si>
  <si>
    <t>Antenna-enhanced high harmonic generation in a wide-bandgap semiconductor ZnO</t>
  </si>
  <si>
    <t>10.1364/OE.26.021364</t>
  </si>
  <si>
    <t>2-s2.0-85051245442</t>
  </si>
  <si>
    <t>RGPIN-2016-04525</t>
  </si>
  <si>
    <t>['wave six', 'various frequencies', 'significantly contribute', 'relative permittivity', 'receiver antenna', 'reasonable cost', 'range professional', 'promising candidate', 'port technology', 'port sensors', 'port interferometer', 'noise ratio', 'near future', 'measure distances', 'industrial sensors', 'industrial applications', 'include improvements', 'highly accurate', 'high signal', 'high accuracy', 'fabricated using', 'doppler frequencies', 'active circuits', '77 ghz']</t>
  </si>
  <si>
    <t>Antenna array | Coupler | Doppler radar | Millimetre wave | Passive component | Reflection coefficient | Sensor | Six-port interferometer</t>
  </si>
  <si>
    <t>A continuous-wave (CW) radar sensor design based on a millimetre-wave six-port interferometer is proposed. A complete sensor prototype is conceived of, fabricated and measured at 77 GHz for short-range professional and industrial applications. This sensor is designed to measure distances and Doppler frequencies with high accuracy, at a reasonable cost. Accurate phase measurements are also performed using the six-port technology, which makes it a promising candidate for CW radar sensing applications. Advances in the performance and functionality of six-port sensors are surveyed to highlight recent progress in this area. These include improvements in design, low power consumption, high signal to noise ratio, compactness, robustness and simplicity in realization. Given the fact that they are easy to fabricate, due to the lack of active circuits and being highly accurate, it is expected that six-port sensors will significantly contribute to the development of human tracking devices and industrial sensors in the near future. The entire circuit prototype, including the transmitter, the receiver antenna, the six-port interferometer and the four power detectors have been integrated on a die. The circuit is fabricated using a hybrid integrated technology on a 127-¬µm ceramic substrate with a relative permittivity of Œµr = 9.8. Calibrated tuning forks are used to assess the performance of the six-port sensor experimentally for various frequencies.</t>
  </si>
  <si>
    <t>60005415;60019141;60005415;60019141;60005415</t>
  </si>
  <si>
    <t>56419677200;8656694500;6603914860;7003621848;6602975089</t>
  </si>
  <si>
    <t>Arab, Homa;Dufour, Steven;Moldovan, Emilia;Akyel, Cevdet;Tatu, Serioja O.</t>
  </si>
  <si>
    <t>Montreal;Varennes</t>
  </si>
  <si>
    <t>Polytechnique Montr√©al;Centre √ânergie Mat√©riaux T√©l√©communications</t>
  </si>
  <si>
    <t>60019141;60005415</t>
  </si>
  <si>
    <t>Arab H.</t>
  </si>
  <si>
    <t>A 77-GHz six-port sensor for accurate near-field displacement and doppler measurements</t>
  </si>
  <si>
    <t>10.3390/s18082565</t>
  </si>
  <si>
    <t>2-s2.0-85051376004</t>
  </si>
  <si>
    <t>Minist√®re de la D√©fense</t>
  </si>
  <si>
    <t>['traditional time', 'traditional ray', 'tracing approaches', 'temporal degrees', 'smart homes', 'scattering contribution', 'object position', 'nonemitting object', 'microwave domain', 'important applications', 'f .)', 'demonstrated ability', 'cavity boundaries', 'calibration step', 'broadband measurement']</t>
  </si>
  <si>
    <t>Complicated multipath trajectories of waves in disordered cavities cause object localization to be very challenging with traditional ray-tracing approaches. Yet it is known that information about the object position is encoded in the Green's function. After a calibration step, traditional time-reversal approaches retrieve a source's location from a broadband impulse response measurement. Here, we show that a nonemitting object's scattering contribution to a reverberant medium suffices to localize the object. We demonstrate our finding in the microwave domain. Then, we further simplify the scheme by replacing the temporal degrees of freedom (d.o.f.) of the broadband measurement with spatial d.o.f. obtained from wave front shaping. A simple electronically reconfigurable reflectarray inside the cavity dynamically modulates parts of the cavity boundaries, thereby providing spatial d.o.f. The demonstrated ability to localize multiple noncooperative objects with a single-frequency scheme may have important applications for sensors in smart homes.</t>
  </si>
  <si>
    <t>60030236-60008724;60008724;60030236;60008724;60030236</t>
  </si>
  <si>
    <t>56736952900;35094175100;56415754000;57198520497;6507166348</t>
  </si>
  <si>
    <t>Del Hougne, Philipp;Imani, Mohammadreza F.;Fink, Mathias;Smith, David R.;Lerosey, Geoffroy</t>
  </si>
  <si>
    <t>France;United States</t>
  </si>
  <si>
    <t>Paris;Durham</t>
  </si>
  <si>
    <t>Ecole Superieure de Physique et de Chimie Industrielles de la Ville de Paris;Duke University</t>
  </si>
  <si>
    <t>60030236;60008724</t>
  </si>
  <si>
    <t>Del Hougne P.</t>
  </si>
  <si>
    <t>Precise Localization of Multiple Noncooperative Objects in a Disordered Cavity by Wave Front Shaping</t>
  </si>
  <si>
    <t>10.1103/PhysRevLett.121.063901</t>
  </si>
  <si>
    <t>2-s2.0-85051550750</t>
  </si>
  <si>
    <t>['variable attenuator', 'step size', 'receive module', 'r module', 'proposed module', 'phase control', 'directional transmit', 'dc power', 'chip area', 'band bi', '93 db', '5 db', '44 mm2', '13 dbm', '10 ghz']</t>
  </si>
  <si>
    <t>Attenuator | Bi-directional gain amplifier | Phase shifter | Phased array antenna | Radar-based sensors | T/R module</t>
  </si>
  <si>
    <t>We present an X-band bi-directional transmit/receive module (TRM) for a phased array system utilized in radar-based sensor systems. The proposed module, comprising a 6-bit phase shifter, a 6-bit digital step attenuator, and bi-directional gain amplifiers, is fabricated using 65-nm CMOS technology. By constructing passive networks in the phase-shifter and the variable attenuator, the implemented TRM provides amplitude and phase control with 360‚ó¶ phase coverage and 5.625‚ó¶ as the minimum step size while the attenuation range varies from 0 to 31.5 dB with a step size of 0.5 dB. The fabricated T/R module in all of the phase shift states had RMS phase errors of less than 4‚ó¶ and an RMS amplitude error of less than 0.93 dB at 9‚Äì11 GHz. The output 1dB gain compression point (OP1dB) of the chip was 5.13 dBm at 10 GHz. The circuit occupies 3.92 √ó 2.44 mm2 of the chip area and consumes 170 mW of DC power.</t>
  </si>
  <si>
    <t>60009387;60009387;60009387;60107890;60009387</t>
  </si>
  <si>
    <t>57203624475;55614199500;57203622471;57221140541;14020111400</t>
  </si>
  <si>
    <t>Nguyen, Van Viet;Nam, Hyohyun;Choe, Young Joe;Lee, Bok Hyung;Park, Jung Dong</t>
  </si>
  <si>
    <t>Hanwha Systems;Dongguk University, Seoul</t>
  </si>
  <si>
    <t>60107890;60009387</t>
  </si>
  <si>
    <t>Nguyen V.V.</t>
  </si>
  <si>
    <t>An x-band bi-directional transmit/receive module for a phased array system in 65-nm CMOS</t>
  </si>
  <si>
    <t>10.3390/s18082569</t>
  </si>
  <si>
    <t>2-s2.0-85052441877</t>
  </si>
  <si>
    <t>['surface shape', 'space applications', 'simple construction', 'servo controller', 'reshaped reflector', 'paper presents', 'overall size', 'optimization algorithm', 'operating power', 'mrr system', 'mrr prototype', 'mrr designs', 'mechanical properties', 'load capacity', 'layered structure', 'flexible tailoring', 'flexible reflector', 'extreme deformations', 'distributed time', 'also change', 'actuator array', 'actuation values']</t>
  </si>
  <si>
    <t>optimization | piezoelectric actuator | reconfigurable reflector | smart antenna</t>
  </si>
  <si>
    <t>Smart space antennas with mechanically reconfigurable reflectors (MRRs) not only compensate for shape errors induced by distortions in the reflector but, depending on the purpose, also change the service coverage area on the ground with the reshaped reflector. Although several simulation studies regarding different types of MRRs have been performed in the past few years, MRR designs are few because of the difficulty in developing a reflector with the proper mechanical properties and actuators with sufficient drive capacity. Managing the array of actuators is also an issue, particularly in space applications. This paper presents a prototype of a MRR system that consists of a flexible reflector, an actuator array, and a servo controller. The reflector is a layered structure of simple construction with capability of flexible tailoring of its mechanical properties for reshaping. Piezoelectric inchworm actuators were developed, each with large driving stroke and load capacity. Thirteen actuators attached to the back of the reflector provide specified linear displacements that adjust the surface shape of the reflector. To reduce the overall size of the MRR prototype system and the operating power, a distributed time-sharing control strategy was designed to control the actuator array. For a given target shape, the actuation values of the array were optimized. The optimization algorithm and reconfiguration of the MRR prototype were validated in experiments where two different target shapes with extreme deformations and curvatures are specified.</t>
  </si>
  <si>
    <t>60018308;60018308;60018308;60102437</t>
  </si>
  <si>
    <t>55906603600;57201871140;25028895400;56045920000</t>
  </si>
  <si>
    <t>Shao, Shubao;Song, Siyang;Xu, Minglong;Jiang, Wenjian</t>
  </si>
  <si>
    <t>China Academy of Space Technology;Xi'an Jiaotong University</t>
  </si>
  <si>
    <t>60102437;60018308</t>
  </si>
  <si>
    <t>Shao S.</t>
  </si>
  <si>
    <t>Mechanically reconfigurable reflector for future smart space antenna application</t>
  </si>
  <si>
    <t>10.1088/1361-665X/aad480</t>
  </si>
  <si>
    <t>2-s2.0-85052659871</t>
  </si>
  <si>
    <t>['working principle', 'wide bandwidth', 'two thirds', 'two bands', 'three steps', 'scaling method', 'proposed antenna', 'potential application', 'planar structure', 'parameter analysis', 'original size', 'one prototype', 'one multi', 'mirrored part', 'lower band', 'higher band', 'functional antenna', 'fire antenna', 'field distribution', 'directional mode', 'bowtie dipoles', 'band multi']</t>
  </si>
  <si>
    <t>Bowtie dipoles | Periodic end-fire antenna | Triple-band triple-mode</t>
  </si>
  <si>
    <t>One multi-functional antenna with multi-band multi-mode property based on mirroring and scaling method (MSM) is proposed in this letter. The design procession could be divided into three steps: firstly, one former periodic end-fire antenna with bowtie dipoles is mirrored on the same substrate; then the mirrored part is scaled into about two thirds of the original size; finally, parameters are optimized for fine tuning target. This antenna has three different radiation modes at three different bands respectively, i.e. one +y directional mode in the lower band, one ‚àíy directional mode in the higher band and one bidirectional mode along both ¬≤y direction in-between the two bands. Both the field distribution and parameter analysis are given to explore the working principle. One prototype is fabricated for verification. With the advantages of planar structure, wide bandwidth and radiation pattern selectivity, the proposed antenna has a potential application in wireless communication system in the future.</t>
  </si>
  <si>
    <t>57203233978;55311398900;57202395980;55230686900</t>
  </si>
  <si>
    <t>Zeng, Zhiyuan;Cao, Wenquan;Lv, Xinmeng;Jin, Jun</t>
  </si>
  <si>
    <t>Zeng Z.</t>
  </si>
  <si>
    <t>Multi-band multi-mode endfire antenna based on mirroring and scaling method</t>
  </si>
  <si>
    <t>10.1587/elex.15.20180643</t>
  </si>
  <si>
    <t>2-s2.0-85053592729</t>
  </si>
  <si>
    <t>['weibull fading', 'weibull distribution', 'using higher', 'simulation results', 'required signal', 'practical implications', 'practical implication', 'paper aims', 'output system', 'orthogonal space', 'order modulation', 'noise ratio', 'mrc offers', 'modulation technique', 'maximize performance', 'less fading', 'input multiple', 'good approximation', 'g function', 'form expressions', 'cascaded nature', 'based closed', 'base station', 'authors use', 'authors provided', 'analytical results']</t>
  </si>
  <si>
    <t>Cumulative distribution function | Maximal ratio combining | Multiple-input multiple-output | Orthogonal space time block codes | Symbol error rate | Weibull fading</t>
  </si>
  <si>
    <t>Purpose: This paper aims to exploit an orthogonal space-time block code (OSTBC) and maximal ratio combining (MRC) techniques to evaluate error rate performance of multiple-input multiple-output system for different modulation schemes operating over single- and double-Weibull fading channels. Design/methodology/approach: The authors provided a novel analytical expression for cumulative distribution function (CDF) of double-Weibull distribution in the form of Meijer-G function. They also evaluated probability density function (PDF) and CDF for single- and double-Weibull random variables. CDF-based closed-form expressions of symbol error rate (SER) are computed for the proposed systems‚Äô design. Findings: Based on simulation and analytical results, the authors have shown that double-Weibull fading which shows the cascaded nature of channel gives significantly poor SER performance compared to that of single-Weibull fading. Moreover, MRC offers an improved error rate performance compared to that of OSTBC. As the fading parameter increases for any modulation technique, the required signal-to-noise ratio (SNR) gap between single- and double-Weibull fading decreases. Finally, it is observed that the analytical results are a good approximation to simulation results. Practical implications: For practical implication, the authors use a number of antennas at the base station, but solely to maximize performance, one can use receive diversity, i.e. MRC. Originality/value: Using higher-order modulation (i.e. 16-QAM), 4 and 1 dB less SNR is required at high and less fading, respectively, in single-Weibull fading as compared to double-Weibull fading. Hence, at higher-order modulation, double-Weibull channel model performs better as compared to lower-order modulation.</t>
  </si>
  <si>
    <t>498-504</t>
  </si>
  <si>
    <t>122237445;60097535;122237445</t>
  </si>
  <si>
    <t>21834733400;16550915400;16238169500</t>
  </si>
  <si>
    <t>Tiwari, Keerti;Saini, Davinder S.;Bhooshan, Sunil V.</t>
  </si>
  <si>
    <t>Chandigarh;Kandaghat</t>
  </si>
  <si>
    <t>Chandigarh College of Engineering and Technology;Jaypee University of Information Technology</t>
  </si>
  <si>
    <t>60097535;122237445</t>
  </si>
  <si>
    <t>Tiwari K.</t>
  </si>
  <si>
    <t>Symbol error rate of MIMO single and double-Weibull fading channels with OSTBC and MRC</t>
  </si>
  <si>
    <t>10.1108/WJE-04-2017-0090</t>
  </si>
  <si>
    <t>2-s2.0-85057878396</t>
  </si>
  <si>
    <t>['wide emissions', 'using basin', 'survey years', 'sampling blocks', 'random assignment', 'quantify emissions', 'one year', 'north dakota', 'instrumented aircraft', 'hydrocarbon emissions', 'emissions quantified', 'earlier survey', 'detectable emissions', 'bakken formation', 'also used', 'aerial ogi', '5œé deviation']</t>
  </si>
  <si>
    <t>We performed an infrared optical gas imaging (OGI) survey by helicopter of hydrocarbon emissions in the Bakken formation of North Dakota. One year after an earlier survey of 682 well pads in September of 2014, the same helicopter crew resurveyed 353 well pads in 2015 to examine the persistence of emissions. Twenty-one newly producing well pads were added in the same sampling blocks. An instrumented aircraft was also used to quantify emissions from 33 plumes identified by aerial OGI. Well pads emitting methane and ethane in 2014 were far more likely to be emitting in 2015 than would be expected by chance; Monte Carlo simulations suggest &gt;5œÉ deviation (p &lt; 0.0001) from random assignment of detectable emissions between survey years. Scaled up using basin-wide leakage estimates, the emissions quantified by aircraft are sufficient to explain previously observed basin-wide emissions of methane and ethane.</t>
  </si>
  <si>
    <t>8947-8953</t>
  </si>
  <si>
    <t>60012708;60012708;116401007;60002913;60012708</t>
  </si>
  <si>
    <t>55660562000;16030675300;35182577500;56448202100;7404310503</t>
  </si>
  <si>
    <t>Englander, Jacob G.;Brandt, Adam R.;Conley, Stephen;Lyon, David R.;Jackson, Robert B.</t>
  </si>
  <si>
    <t>Palo Alto;New York;Boulder</t>
  </si>
  <si>
    <t>Stanford University;Environmental Defense Fund;Scientific Aviation</t>
  </si>
  <si>
    <t>60012708;60002913;116401007</t>
  </si>
  <si>
    <t>Englander J.</t>
  </si>
  <si>
    <t>Aerial Interyear Comparison and Quantification of Methane Emissions Persistence in the Bakken Formation of North Dakota, USA</t>
  </si>
  <si>
    <t>10.1021/acs.est.8b01665</t>
  </si>
  <si>
    <t>2-s2.0-85049839440</t>
  </si>
  <si>
    <t>Croucher Foundation</t>
  </si>
  <si>
    <t>CAS16CP01/CAS16102</t>
  </si>
  <si>
    <t>['vitro cytotoxicity', 'unreported 15', 'spectroscopic analysis', 'small panel', 'ray diffraction', 'pharicusin c', 'pharicusin b', 'ord ).', 'one diterpenoids', 'novel trinorditerpenoid', 'kaurane skeleton', 'isodon pharicus', 'ic50 values', 'first example', 'elucidated based', 'diverse structures', 'crystal x', 'computational analysis', 'compounds 9', 'atisane diterpenoids', 'aerial parts', 'absolute configurations', '480 ),', '12 ),', '03 œºm']</t>
  </si>
  <si>
    <t>Twenty-one diterpenoids with diverse structures, including twelve new compounds (1-12), were isolated from the aerial parts of Isodon pharicus. Structurally, pharicusin A (1), composed of a benzoyl group coupled to a 7Œ±,20-epoxy-ent-kauranoid, represents an unprecedented C27 meroditerpenoid; pharicusin B (2) is a novel trinorditerpenoid with an unreported 15,16,17-trinor-7Œ±,20-epoxy-ent-kaurane skeleton; pharicusin C (4) represents the first example of 7Œ±,20-epoxy-ent-atisane diterpenoids. Their structures were elucidated based on spectroscopic analysis, wherein the absolute configurations of 2 and 3 were further confirmed by single-crystal X-ray diffraction and computational analysis of the optical rotatory dispersion (ORD). Selected sixteen isolates were evaluated for their in vitro cytotoxicity against a small panel of human tumor cell lines (HL-60, SMMC-7721, A-549, MCF-7, and SW-480), and compounds 9, 10, 13, 16, and 18 exhibited significant inhibitory effects against all five cell lines, with IC50 values in the range of 0.37-6.03 ŒºM.</t>
  </si>
  <si>
    <t>2379-2389</t>
  </si>
  <si>
    <t>Organic Chemistry Frontiers</t>
  </si>
  <si>
    <t>60018910-60001193;60018910;60018910;60018910;60018910;60018910;60018910;60001193;60018910;60018910</t>
  </si>
  <si>
    <t>55874323500;57195613729;55815482200;56856229900;55718248300;57031519300;35277990000;7601314400;57200408346;7404828012</t>
  </si>
  <si>
    <t>Hu, Zheng Xi;Xu, Hou Chao;Hu, Kun;Liu, Miao;Li, Xiao Nian;Li, Xing Ren;Du, Xue;Zhang, Yong Hui;Puno, Pema Tenzin;Sun, Han Dong</t>
  </si>
  <si>
    <t>Kunming;Wuhan</t>
  </si>
  <si>
    <t>Kunming Institute of Botany Chinese Academy of Sciences;Tongji Medical College</t>
  </si>
  <si>
    <t>60018910;60001193</t>
  </si>
  <si>
    <t>Structurally diverse diterpenoids from: Isodon pharicus</t>
  </si>
  <si>
    <t>10.1039/c8qo00477c</t>
  </si>
  <si>
    <t>2-s2.0-85050793666</t>
  </si>
  <si>
    <t>['wave model', 'thz radiation', 'three methods', 'theoretical analysis', 'still lacks', 'specific applications', 'results suggest', 'radiation properties', 'photoconductive antenna', 'overall radiation', 'overall far', 'numerical simulation', 'gap photocurrent', 'first used', 'field radiation', 'extensively studied', 'dimensional full', 'devices nowadays', 'device design', 'commercial solver', 'central questions', 'cancellation effect', 'antenna structure', 'although pcas']</t>
  </si>
  <si>
    <t>Photoconductive antenna (PCA) is one of the most widely used terahertz (THz) devices nowadays. Although PCAs have been extensively studied through both theoretical analysis and device design, there still lacks a common agreement upon the mechanism of THz radiation. One of the central questions is how to distinguish and assess the contribution of the antenna structure and in-gap photocurrent to the overall radiation of a PCA. In this work, a three-dimensional full-wave model was first used to quantify the overall far-field radiation of PCAs. The commercial solver (i.e., HFSS) and the Hertzian dipole approximation method were then applied to quantify the far-field radiation solely from the antenna structure and in-gap photocurrent, respectively. The contribution of the antenna structure and in-gap photocurrent can therefore be distinguished by comparing the simulation results among the three methods. The results suggest that, although the THz radiation originates from laser-excited photocurrent within the gap, the overall THz radiation of a PCA is predominated by the antenna structure. As a validation, the cancellation effect was predicated by numerical simulation of coplanar stripline PCA and confirmed with experiment using butterfly shaped stripline PCA. The presented work uncovers the details of the underlying radiation mechanism of the PCA. This could inspire PCA design that aims for engineering the radiation properties of a PCA for specific applications.</t>
  </si>
  <si>
    <t>60010065-60078684;60010065;60010065;60010065-60105232;60010065</t>
  </si>
  <si>
    <t>23986885100;37082116900;50561483500;56381634800;18938213000</t>
  </si>
  <si>
    <t>Zhang, Jitao;Tuo, Mingguang;Liang, Min;Wang, Xiong;Xin, Hao</t>
  </si>
  <si>
    <t>Shanghai;College Park;Tucson</t>
  </si>
  <si>
    <t>ShanghaiTech University;A. James Clark School of Engineering;The University of Arizona</t>
  </si>
  <si>
    <t>60105232;60078684;60010065</t>
  </si>
  <si>
    <t>Contribution assessment of antenna structure and in-gap photocurrent in terahertz radiation of photoconductive antenna</t>
  </si>
  <si>
    <t>10.1063/1.5038341</t>
  </si>
  <si>
    <t>2-s2.0-85051219215</t>
  </si>
  <si>
    <t>['vertical direction', 'speed flight', 'simultaneously applied', 'proposed consensus', 'paper proposes', 'paper addresses', 'main contribution', 'horizontal plane', 'heading angle', 'forward velocity', 'engineering applications', 'control strategy', 'based algorithm']</t>
  </si>
  <si>
    <t>algorithm validation | Bidirectional network connection | collision avoidance | consensus-based control algorithm | engineering application</t>
  </si>
  <si>
    <t>This paper addresses a collision avoidance problem for multiple unmanned aerial vehicles (UAVs) in the process of high-speed flight, thereby enabling UAV cooperative formation flight and effective mission completion. The main contribution is to propose a collision avoidance control algorithm for a multi-UAV system based on a bi-directional network connection structure. To effectively avoid collisions between UAVs and between UAVs and obstacles, the proposed consensus-based algorithm and a 'leader-follower' control strategy are simultaneously applied for UAV formation control to ensure the convergence of the formation. Each of the UAVs has the same forward velocity and heading angle in the horizontal plane, and they maintain a constant relative distance in the vertical direction. This paper proposes a consensus-based collision avoidance algorithm for multiple UAVs based on an improved artificial potential field method. Simulation tests involving multiple UAVs were performed to validate the proposed control algorithm and to provide a reference for engineering applications.</t>
  </si>
  <si>
    <t>43672-43682</t>
  </si>
  <si>
    <t>60003977;60003977;60003977;60004538</t>
  </si>
  <si>
    <t>57202339479;7403729466;57202959988;55350731800</t>
  </si>
  <si>
    <t>Zhang, Jialong;Yan, Jianguo;Zhang, Pu;Kong, Xiangjie</t>
  </si>
  <si>
    <t>Dalian;Xi'an</t>
  </si>
  <si>
    <t>Dalian University of Technology;Northwestern Polytechnical University</t>
  </si>
  <si>
    <t>60004538;60003977</t>
  </si>
  <si>
    <t>Collision Avoidance in Fixed-Wing UAV Formation Flight Based on a Consensus Control Algorithm</t>
  </si>
  <si>
    <t>10.1109/ACCESS.2018.2864169</t>
  </si>
  <si>
    <t>2-s2.0-85051393290</t>
  </si>
  <si>
    <t>['system utilizes', 'symmetry pattern', 'symmetric structure', 'preamble structure', 'preamble length', 'performance compared', 'papr ).', 'oqam systems', 'oqam system', 'mostly suffer', 'low papr', 'interference weights', 'input multiple', 'high peak', 'conventional fbmc', 'convention preamble', 'cancel interference', 'ber ),', 'also considered']</t>
  </si>
  <si>
    <t>Channel estimation | FBMC/OQAM | multiple-input multiple-output (MIMO) | preamble</t>
  </si>
  <si>
    <t>Multiple-input multiple-output filter bank multicarrier with offset quadrature amplitude modulation (MIMO-FBMC/OQAM) system utilizes the multiple antennas technology, and it can provide more advantages than conventional FBMC/OQAM system. However, due to the inherent imaginary interference, the convention preamble-based channel estimation (CE) methods in MIMO-FBMC/OQAM systems cannot achieve high CE performance and mostly suffer from high peak to average power ratio (PAPR). Motivated by these problems, in this paper, we focus on the efficient preamble design for CE in MIMO-FBMC/OQAM systems. We propose an extended preamble structure which exploits the symmetry pattern to cancel interference and the interference weights in the symmetric structure is taken into account. Since the preamble length is extended, the additional interference effect from the middle of the preamble structure is also considered. The simulation results demonstrate that the proposed preamble method has low PAPR, better bit error ratio (BER), and better mean square error (MSE) performance compared to the conventional preamble methods.</t>
  </si>
  <si>
    <t>44072-44081</t>
  </si>
  <si>
    <t>60031764;60019496;60017716;60111586</t>
  </si>
  <si>
    <t>56602391900;55606481600;14046291400;56996858500</t>
  </si>
  <si>
    <t>Wang, Han;Xu, Lingwei;Wang, Xianpeng;Taheri, Sohail</t>
  </si>
  <si>
    <t>London;Yichun;Qingdao;Haikou</t>
  </si>
  <si>
    <t>Cobham Group;Yichun University;Qingdao University of Science and Technology;Hainan University</t>
  </si>
  <si>
    <t>60111586;60031764;60019496;60017716</t>
  </si>
  <si>
    <t>Preamble Design With Interference Cancellation for Channel Estimation in MIMO-FBMC/OQAM Systems</t>
  </si>
  <si>
    <t>10.1109/ACCESS.2018.2864221</t>
  </si>
  <si>
    <t>2-s2.0-85051407702</t>
  </si>
  <si>
    <t>['‚ àº1', 'water turbidity', 'uav surveys', 'turbid conditions', 'thinsp ;%', 'tethered sonar', 'surveys conducted', 'significantly affected', 'retrieve accurate', 'remote sensing', 'novel approach', 'measure bathymetry', 'hydraulic engineering', 'electromagnetic radiation', 'conducted also', 'common requirement', 'boats equipped', 'bed material', 'bed form', 'bathymetric sonars', 'actual depth', '4 2']</t>
  </si>
  <si>
    <t>High-quality bathymetric maps of inland water bodies are a common requirement for hydraulic engineering and hydrological science applications. Remote sensing methods, such as space-borne and airborne multispectral imaging or lidar, have been developed to estimate water depth, but are ineffective for most inland water bodies, because of the attenuation of electromagnetic radiation in water, especially under turbid conditions. Surveys conducted with boats equipped with sonars can retrieve accurate water depths, but are expensive, time-consuming, and unsuitable for unnavigable water bodies.&lt;/p&gt;&lt;p&gt;We develop and assess a novel approach to retrieve accurate and high-resolution bathymetry maps. We measured accurate water depths using a tethered floating sonar controlled by an unmanned aerial vehicle (UAV) in a lake and in two different rivers located in Denmark. The developed technique combines the advantages of remote sensing with the potential of bathymetric sonars. UAV surveys can be conducted also in unnavigable, inaccessible, or remote water bodies. The tethered sonar can measure bathymetry with an accuracy of ‚àº1/4 2.1&amp;thinsp;% of the actual depth for observations up to 35&amp;thinsp;m, without being significantly affected by water turbidity, bed form, or bed material.</t>
  </si>
  <si>
    <t>4165-4181</t>
  </si>
  <si>
    <t>60011373;60011373;60011373;60011373;60011373;60011373;60011373</t>
  </si>
  <si>
    <t>57193579830;55845794200;35799983700;57203369495;57221277104;35583406400;15922356000</t>
  </si>
  <si>
    <t>Bandini, Filippo;Olesen, Daniel;Jakobsen, Jakob;Marie Margaretha Kittel, Cecile;Wang, Sheng;Garcia, Monica;Bauer-Gottwein, Peter</t>
  </si>
  <si>
    <t>Bandini F.</t>
  </si>
  <si>
    <t>Technical note: Bathymetry observations of inland water bodies using a tethered single-beam sonar controlled by an unmanned aerial vehicle</t>
  </si>
  <si>
    <t>10.5194/hess-22-4165-2018</t>
  </si>
  <si>
    <t>2-s2.0-85051425111</t>
  </si>
  <si>
    <t>IHBT 4156</t>
  </si>
  <si>
    <t>['without pinching', 'two pinching', 'phenological stages', 'oil content', 'major constituents', 'harvesting stages', 'harvesting stage', 'flowering stage', 'flowering ).', 'flower initiation', 'field experiment', 'essential oil', 'bud initiation', 'biomass accumulation']</t>
  </si>
  <si>
    <t>(Z)-Œ≤- ocimene | Dihydrotagetone | Essential oil | Harvesting stages | Pinching</t>
  </si>
  <si>
    <t>A field experiment was conducted to study the effect of pinching and harvesting stages on duration of phenophases, aerial biomass partitioning, and essential oil productivity. It comprised of two pinching (pinching and without pinching) and four harvesting stages (bud initiation, flower initiation, 50% flowering and 100% flowering). All the phenological stages were delayed by pinching and the crop took 93‚Äì103 days, respectively, under control and pinching from transplanting to 100% flowering. Biomass accumulation in to leaf, flower and stem was enhanced by pinching. Pinching and 100% flowering stage recorded significantly higher fresh biomass and essential oil content than other treatments. Delay in harvesting stage from bud initiation to 100% flowering also caused variation in oil content and composition. Major constituents of essential oil (Z)-Œ≤-ocimene and (E)-ocimenone increases, while dihydrotagetone and (E)-tagetone decreases with delay in harvesting from bud initiation to 100% flowering stage.</t>
  </si>
  <si>
    <t>360-368</t>
  </si>
  <si>
    <t>109963867;109963867-60019199;109963867-60019199</t>
  </si>
  <si>
    <t>57213022523;56973780500;57217697231</t>
  </si>
  <si>
    <t>Rathore, Shalika;Walia, Swati;Kumar, Rakesh</t>
  </si>
  <si>
    <t>New Delhi;</t>
  </si>
  <si>
    <t>Council of Scientific and Industrial Research India;Institute of Himalayan Bioresource Technology (Council of Scientific and Industrial Research)</t>
  </si>
  <si>
    <t>60019199;109963867</t>
  </si>
  <si>
    <t>Rathore S.</t>
  </si>
  <si>
    <t>Biomass and essential oil of tagetes minuta influenced by pinching and harvesting stage under high precipitation conditions in the Western Himalayas</t>
  </si>
  <si>
    <t>10.1080/10412905.2018.1486744</t>
  </si>
  <si>
    <t>2-s2.0-85052052448</t>
  </si>
  <si>
    <t>['works contribute', 'time pcr', 'therefore suggested', 'sugar receptor', 'small part', 'six csps', 'siphoning mouthparts', 'results suggest', 'quantitative real', 'precision architecture', 'perceive saccharide', 'pcr ).', 'partially expressed', 'novel genes', 'mutually cooperative', 'multiporous structure', 'mouthpart organs', 'mainly expressed', 'labial palps', 'ir genes', 'general morphology', 'functional studies', 'expression level', 'eight obps', 'different tissues', 'deg analysis', 'csps ),', 'chemosensory functions', 'candidate receptors', 'adult lepidoptera', 'abundantly expressed']</t>
  </si>
  <si>
    <t>Chemosensory genes | Helicoverpa armigera | Mouthparts | Sensilla | Transcriptome</t>
  </si>
  <si>
    <t>Siphoning mouthparts, consisting of proboscis and labial palps, are the exclusive feeding organs and important chemosensory organs in most adult Lepidoptera. In this study, the general morphology of the mouthpart organs and precision architecture of the proboscis was described in adult Helicoverpa armigera. Three major sensilla types with nine subtypes including three novel subtypes were identified. The novel sensilla styloconica subtype 2 was the only one having a multiporous structure, which may play olfactory roles. For further understanding of the chemosensory functions of mouthpart organs, we conducted transcriptome analysis on labial palps and proboscises. A total of 84 chemosensory genes belonging to six different families including 4 odorant receptors (ORs), 6 ionotropic receptors (IRs), 7 gustatory receptors (GRs), 39 odorant binding proteins (OBPs), 26 chemosensory proteins (CSPs), and 2 sensory neuron membrane proteins (SNMPs) were identified. Furthermore, eight OBPs and six CSPs were identified as the novel genes. The expression level of candidate chemosensory genes in the proboscis and labial palps was evaluated by the differentially expressed gene (DEG) analysis, and the expression of candidate chemosensory receptor genes in different tissues was further investigated by quantitative real-time PCR (qRT-PCR). All the candidate receptors were detected by DEG analysis and qRT-PCR, but only a small part of the OR or IR genes was specifically or partially expressed in proboscis or labial palps, such as HarmOR58 and HarmIR75p.1, however, most of the GRs were abundantly expressed in proboscis or labial palps. The reported CO2 receptors such as HarmGR1, GR2, and GR3 were mainly expressed in labial palps. HarmGR5, GR6, and GR8, belonging to the "sugar receptor" clade, were mainly expressed in proboscis or antenna and were therefore suggested to perceive saccharide. The results suggest that the mouthparts are mutually cooperative but functionally concentrated system. These works contribute to the understanding of chemical signal recognition in mouthpart organs and provide the foundation for further functional studies.</t>
  </si>
  <si>
    <t>AUG</t>
  </si>
  <si>
    <t>60024045-60017705;60017705;60017705;60017705;60024045</t>
  </si>
  <si>
    <t>55624851300;57189060845;56002561100;57148795100;7402859411</t>
  </si>
  <si>
    <t>Guo, Mengbo;Chen, Qiuyan;Liu, Yang;Wang, Guirong;Han, Zhaojun</t>
  </si>
  <si>
    <t>Nanjing Agricultural University;Chinese Academy of Agricultural Sciences</t>
  </si>
  <si>
    <t>60024045;60017705</t>
  </si>
  <si>
    <t>Chemoreception of mouthparts: Sensilla morphology and discovery of chemosensory genes in proboscis and labial palps of adult Helicoverpa armigera (lepidoptera: Noctuidae)</t>
  </si>
  <si>
    <t>10.3389/fphys.2018.00970</t>
  </si>
  <si>
    <t>2-s2.0-85054932406</t>
  </si>
  <si>
    <t>PAZY Foundation</t>
  </si>
  <si>
    <t>PAZY</t>
  </si>
  <si>
    <t>['trapping objects', 'tracking algorithm', 'sensitive metasurface', 'refractive optics', 'precise control', 'plasmonic polarization', 'optical axis', 'mechanical path', 'many others', 'lens demonstrates', 'incorporated within', 'including transport', 'incident light', 'high demand', 'embedded within', 'chip applications', 'broad spectrum', 'bead along', 'based lens', 'auxiliary micro', 'applied studies', 'accurate mapping']</t>
  </si>
  <si>
    <t>metasurfaces | optical tweezers | Optomechanical manipulation | plasmonics</t>
  </si>
  <si>
    <t>The ability to manipulate small objects with focused laser beams opens a broad spectrum of opportunities in fundamental and applied studies, for which precise control over mechanical path and stability is required. Although conventional optical tweezers are based on refractive optics, the development of compact trapping devices that could be integrated within fluid cells is in high demand. Here, a plasmonic polarization-sensitive metasurface-based lens, embedded within a fluid, is demonstrated to provide several stable trapping centers along the optical axis. The position of a particle is controlled with the polarization of the incident light, interacting with plasmonic nanoscale patch antennas, organized within overlapping Fresnel zones of the lens. While standard diffractive optical elements face challenges in trapping objects in the axial direction outside the depth of focus, bifocal Fresnel meta-lens demonstrates the capability to manipulate a bead along a 4 Œºm line. An additional fluorescent module, incorporated within the optical trapping setup, was implemented and enabled the accurate mapping of optical potentials via a particle-tracking algorithm. Auxiliary micro- and nanostructures, integrated within fluidic devices, provide numerous opportunities to achieve flexible optomechanical manipulation, including transport, trapping, and sorting, which are in high demand for lab-on-a-chip applications and many others.</t>
  </si>
  <si>
    <t>5024-5029</t>
  </si>
  <si>
    <t>57197829025;55240465300;36953776900;11639741200</t>
  </si>
  <si>
    <t>Markovich, Hen;Shishkin, Ivan I.;Hendler, Netta;Ginzburg, Pavel</t>
  </si>
  <si>
    <t>Optical Manipulation along an Optical Axis with a Polarization Sensitive Meta-Lens</t>
  </si>
  <si>
    <t>10.1021/acs.nanolett.8b01844</t>
  </si>
  <si>
    <t>2-s2.0-85049343004</t>
  </si>
  <si>
    <t>HR00111720032</t>
  </si>
  <si>
    <t>['yet achieved', 'temperature emitters', 'sufficiently bright', 'substantial loss', 'strong absorption', 'several times', 'several orders', 'practical applications', 'plasmonic nanostructures', 'photostable nitrogen', 'photon emission', 'nanodiamonds coupled', 'loss single', 'high demand', 'fold increase', 'fold difference', 'fluorescence emission', 'emitter bleaching', 'emission efficiency', 'emerging technologies', 'crystalline silver', 'advanced sensing']</t>
  </si>
  <si>
    <t>epitaxial silver | nanodiamonds | nanopatch antennas | nitrogen-vacancy centers | Quantum plasmonics | single-photon source</t>
  </si>
  <si>
    <t>Solid-state quantum emitters are in high demand for emerging technologies such as advanced sensing and quantum information processing. Generally, these emitters are not sufficiently bright for practical applications, and a promising solution consists in coupling them to plasmonic nanostructures. Plasmonic nanostructures support broadband modes, making it possible to speed up the fluorescence emission in room-temperature emitters by several orders of magnitude. However, one has not yet achieved such a fluorescence lifetime shortening without a substantial loss in emission efficiency, largely because of strong absorption in metals and emitter bleaching. Here, we demonstrate ultrabright single-photon emission from photostable nitrogen-vacancy (NV) centers in nanodiamonds coupled to plasmonic nanocavities made of low-loss single-crystalline silver. We observe a 70-fold difference between the average fluorescence lifetimes and a 90-fold increase in the average detected saturated intensity. The nanocavity-coupled NVs produce up to 35 million photon counts per second, several times more than the previously reported rates from room-temperature quantum emitters.</t>
  </si>
  <si>
    <t>4837-4844</t>
  </si>
  <si>
    <t>60009254;60009254;60009254;60009254;60009254;60033469-60030229;60033469-60110435;60033469-60030229;60009254;60009254;60009254</t>
  </si>
  <si>
    <t>57159075300;37054607400;8330871900;57202629923;56524885200;57196482753;6602780638;56312380700;7004742932;6602503138;7005627097</t>
  </si>
  <si>
    <t>Bogdanov, Simeon I.;Shalaginov, Mikhail Y.;Lagutchev, Alexei S.;Chiang, Chin Cheng;Shah, Deesha;Baburin, Alexandr S.;Ryzhikov, Ilya A.;Rodionov, Ilya A.;Kildishev, Alexander V.;Boltasseva, Alexandra;Shalaev, Vladimir M.</t>
  </si>
  <si>
    <t>Russian Federation;Russian Federation;Russia;United States</t>
  </si>
  <si>
    <t>Moscow;Moscow;Moscow;West Lafayette</t>
  </si>
  <si>
    <t>Institute for Theoretical and Applied Electromagnetics, Russian Academy of Sciences;Bauman Moscow State Technical University;Dukhov Research Institute of Automatics (VNIIA);Purdue University</t>
  </si>
  <si>
    <t>60110435;60033469;60030229;60009254</t>
  </si>
  <si>
    <t>Bogdanov S.I.</t>
  </si>
  <si>
    <t>Ultrabright Room-Temperature Sub-Nanosecond Emission from Single Nitrogen-Vacancy Centers Coupled to Nanopatch Antennas</t>
  </si>
  <si>
    <t>10.1021/acs.nanolett.8b01415</t>
  </si>
  <si>
    <t>2-s2.0-85049615742</t>
  </si>
  <si>
    <t>['verified theoretically', 'remains unclear', 'optimal utilization', 'molecular chirality', 'magnetoelectric polarizability', 'linearly dependent', 'highly twisted', 'far fields', 'far field', 'chirality conservation', 'chiral near', 'chiral light']</t>
  </si>
  <si>
    <t>chirality flux | optical antenna | Optical chirality | plasmonics | polarimetry</t>
  </si>
  <si>
    <t>Chiral metallic nanostructures can generate evanescent fields which are more highly twisted than circularly polarized light. However, it remains unclear how best to exploit this phenomenon, hindering the optimal utilization of chiral electromagnetic fields. Here, inspired by optical antenna theory, we address this challenge by introducing chiral antenna parameters: the chirality flux efficiency and the chiral antenna aperture. These quantities, which are based on chirality conservation, quantify the generation and dissipation of chiral light. We then present a label-free experimental technique, chirality flux spectroscopy, which measures the chirality flux efficiency, providing valuable information on chiral near fields in the far field. This principle is verified theoretically and experimentally with two-dimensionally chiral coupled nanorod antennas, for which we show that chiral near and far fields are linearly dependent on the magnetoelectric polarizability. This elementary system confirms our concept to quantify chiral electromagnetic fields and paves the way toward broadly tunable chiral optical applications including ultrasensitive detection of molecular chirality or optical information storage and transfer.</t>
  </si>
  <si>
    <t>4633-4640</t>
  </si>
  <si>
    <t>55613253100;57203302075;57203299570;56404541300;35398564900</t>
  </si>
  <si>
    <t>Poulikakos, Lisa V.;Thureja, Prachi;Stollmann, Alexia;De Leo, Eva;Norris, David J.</t>
  </si>
  <si>
    <t>Poulikakos L.V.</t>
  </si>
  <si>
    <t>Chiral Light Design and Detection Inspired by Optical Antenna Theory</t>
  </si>
  <si>
    <t>10.1021/acs.nanolett.8b00083</t>
  </si>
  <si>
    <t>2-s2.0-85049918874</t>
  </si>
  <si>
    <t>['upper bound', 'theoretical analysis', 'receive antennas', 'mmse pre', 'loop multiple', 'input multiple', 'given based', 'forcing pre', 'flexible closed', 'coding depends', 'asymptotically tight']</t>
  </si>
  <si>
    <t>minimum mean square error (MMSE) | multiple input multiple output (MIMO) | Pre-coding aided spatial modulation (PSM)</t>
  </si>
  <si>
    <t>Pre-coding aided spatial modulation (PSM) constitutes a flexible closed-loop multiple-input multiple-output transmission scheme, which attracts substantial research interest recently. In this paper, an upper bound of the average bit error probability (ABEP) for the PSM system based on the minimum mean square error (MMSE) pre-coding is investigated. In addition, a theoretical analysis is given based on the assumption that the numbers of transmit and receive antennas are large but their ratio Œ∏ is constrained. Furthermore, the theoretical analysis shows that the ABEP upper bound of the PSM system based on MMSE pre-coding depends only on ratio Œ∏. Simulation results demonstrate that the upper bound is asymptotically tight as the signal-to-noise ratio increases, and the proposed system outperforms its benchmark that is based on zero-forcing pre-coding.</t>
  </si>
  <si>
    <t>44835-44845</t>
  </si>
  <si>
    <t>60005465;60005465;60005465;60005465;60005465;60019870</t>
  </si>
  <si>
    <t>57200376407;8928381100;8414004400;57195579864;7403260111;56801352700</t>
  </si>
  <si>
    <t>Li, You;Lei, Xia;Tang, Wanbin;He, Dongxiao;Xiao, Yue;Xiang, Wei</t>
  </si>
  <si>
    <t>Townsville;Chengdu</t>
  </si>
  <si>
    <t>James Cook University;University of Electronic Science and Technology of China</t>
  </si>
  <si>
    <t>60019870;60005465</t>
  </si>
  <si>
    <t>Performance analysis of MMSE pre-coding aided spatial modulation</t>
  </si>
  <si>
    <t>10.1109/ACCESS.2018.2864312</t>
  </si>
  <si>
    <t>2-s2.0-85051376474</t>
  </si>
  <si>
    <t>['unseen property', 'spatial correlation', 'signal strengths', 'sensed leading', 'rss measurements', 'reliable 97', 'prototype model', 'proposed system', 'probability distribution', 'probabilistic wi', 'paper presents', 'paper demonstrates', 'necessarily visible', 'multiple aps', 'massive number', 'invisible ap', 'indoor environment', 'fi network', 'extensive deployment', 'cost way', 'beneficial information', 'antenna attenuation', 'access points']</t>
  </si>
  <si>
    <t>Expectation-Maximisation imputation | Hidden Markov Model (HMM) | Multivariate Gaussian Mixture Model (MVGMM) | Multivariate linear regression | Wi-Fi localisation</t>
  </si>
  <si>
    <t>The extensive deployment of wireless infrastructure provides a low-cost way to track mobile users in indoor environment. This paper demonstrates a prototype model of an accurate and reliable room location awareness system in a real public environment in which three typical problems arise. Firstly, a massive number of access points (APs) can be sensed leading to a high-dimensional classification problem. Secondly, heterogeneous devices record different received signal strength (RSS) levels because of the variations in chip-set and antenna attenuation. Thirdly, APs are not necessarily visible in every scanning cycle leading to missing data issue. This paper presents a probabilistic Wi-Fi fingerprinting method in a hidden Markov model (HMM) framework for mobile user tracking. To account for spatial correlation of the signal strengths from multiple APs, a Multivariate Gaussian Mixture Model (MVGMM) was fitted to model the probability distribution of RSS measurements in each cell. Furthermore, the unseen property of invisible AP was investigated in this research, and demonstrated the efficiency as a beneficial information to differentiate between cells. The proposed system is able to achieve comparable localisation performance. Filed test results achieve a reliable 97% localisation room level accuracy of multiple mobile users in a real university campus Wi-Fi network.</t>
  </si>
  <si>
    <t>60026553;60026553;60026553;60011362;60018163</t>
  </si>
  <si>
    <t>56216298800;57203352127;7102452418;6603374195;6507193086</t>
  </si>
  <si>
    <t>Li, Yan;Williams, Simon;Moran, Bill;Kealy, Allison;Retscher, Guenther</t>
  </si>
  <si>
    <t>Australia;Austria;Australia</t>
  </si>
  <si>
    <t>Parkville;Vienna;Melbourne</t>
  </si>
  <si>
    <t>University of Melbourne;Technische Universit√§t Wien;RMIT University</t>
  </si>
  <si>
    <t>60026553;60018163;60011362</t>
  </si>
  <si>
    <t>High-dimensional probabilistic fingerprinting in wireless sensor networks based on a multivariate gaussian mixture model</t>
  </si>
  <si>
    <t>10.3390/s18082602</t>
  </si>
  <si>
    <t>2-s2.0-85051385037</t>
  </si>
  <si>
    <t>['spherical nanoparticles', 'show theoretically', 'robust antennas', 'qualitatively described', 'purcell effect', 'phonons localized', 'mixed modes', 'mechanical treatments', 'low orders', 'local density', 'elastic states', 'elastic nanoresonators', 'elastic modes', 'elastic analog', 'effective volume']</t>
  </si>
  <si>
    <t>In this work, we introduce an elastic analog of the Purcell effect and show theoretically that spherical nanoparticles can serve as tunable and robust antennas for modifying the emission from localized elastic sources. This effect can be qualitatively described by introducing elastic counterparts of the familiar electromagnetic parameters: local density of elastic states, elastic Purcell factor, and effective volume of elastic modes. To illustrate our framework, we consider the example of a submicron gold sphere as a generic elastic GHz antenna and find that shear and mixed modes of low orders in such systems offer considerable elastic Purcell factors. This formalism opens pathways towards extended control over dissipation of vibrations in various optomechanical systems and contributes to closing the gap between classical and quantum-mechanical treatments of phonons localized in elastic nanoresonators.</t>
  </si>
  <si>
    <t>60175856-60019544;60016005;60175856-60023932;60175856-60019544</t>
  </si>
  <si>
    <t>36992576200;27667707700;7003702441;7102197256</t>
  </si>
  <si>
    <t>Schmidt, Miko≈Çaj K.;Helt, L. G.;Poulton, Christopher G.;Steel, M. J.</t>
  </si>
  <si>
    <t>Australia;Australia;Australia;Canada</t>
  </si>
  <si>
    <t>Sydney;Sydney;North Ryde;Kingston</t>
  </si>
  <si>
    <t>Centre for Ultrahigh bandwidth Devices for Optical Systems;University of Technology Sydney;Macquarie University;Queen‚Äôs University</t>
  </si>
  <si>
    <t>60175856;60023932;60019544;60016005</t>
  </si>
  <si>
    <t>Schmidt M.K.</t>
  </si>
  <si>
    <t>Elastic Purcell Effect</t>
  </si>
  <si>
    <t>10.1103/PhysRevLett.121.064301</t>
  </si>
  <si>
    <t>2-s2.0-85051501916</t>
  </si>
  <si>
    <t>202.551/2017</t>
  </si>
  <si>
    <t>['updated key', 'salina group', 'plumbea uhler', 'paramere shape', 'pacific region', 'nov .,', 'new species', 'first time', 'caribbean region', 'body length']</t>
  </si>
  <si>
    <t>Gerromorpha | Neotropical Region | Semiaquatic bugs | Taxonomy</t>
  </si>
  <si>
    <t>Two new species of the salina group of the genus Rhagovelia Mayr, 1865 (Veliidae) from Colombia are described, illustrated, and included in an updated key. Rhagovelia nuqui sp. nov. is described from the Pacific Region of Colombia and Rhagovelia tintipan sp. nov., is described from the Caribbean Region of the country. The new species are diagnosed by body length and conditions of the male hind femoral spines, paramere shape, and antenna and fore femur color. Additionally, R. colombiana (Polhemus &amp; Manzano, 1992) is redescribed and its range is extended to Choc√≥ departament. Finally, R. plumbea Uhler, 1894 is recorded for the first time from Colombia.</t>
  </si>
  <si>
    <t>305-314</t>
  </si>
  <si>
    <t>60077378;60077378;60026004</t>
  </si>
  <si>
    <t>36096019100;35068587900;57211018400</t>
  </si>
  <si>
    <t>Molano, Fredy;Morales, Irina;Moreira, Felipe Ferraz Figueiredo</t>
  </si>
  <si>
    <t>Tunja;Rio de Janeiro</t>
  </si>
  <si>
    <t>Universidad Pedag√≥gica y Tecnol√≥gica de Colombia;Fundacao Oswaldo Cruz</t>
  </si>
  <si>
    <t>60077378;60026004</t>
  </si>
  <si>
    <t>Molano F.</t>
  </si>
  <si>
    <t>Two new species and key to the salina group of the genus Rhagovelia Mayr, 1865 (Hemiptera: Heteroptera: Veliidae) from Colombia</t>
  </si>
  <si>
    <t>10.11646/zootaxa.4457.2.6</t>
  </si>
  <si>
    <t>2-s2.0-85054889630</t>
  </si>
  <si>
    <t>['transmits multi', 'sum power', 'spc ),', 'simulations demonstrate', 'proposed precoder', 'proposed approach', 'precoder satisfying', 'papcs ).', 'papc precoders', 'optimal spc', 'input multi', 'form solution', 'concise closed', 'candidate precoder', 'achievable rate']</t>
  </si>
  <si>
    <t>A precoder design method is proposed to maximise the achievable rate of a multi-input multi-output (MIMO) system which transmits multi-streams under sum power and per-antenna power constraints (PAPCs). The proposed method computes the optimal precoder maximising the achievable rate under the conventional sum power constraint (SPC), and then finds a precoder satisfying the SPC and PAPCs by minimising the distance between the optimal SPC precoder and a candidate precoder. Using the proposed approach, a concise closed-form solution is derived for a precoding MIMO system with the SPC and PAPCs. It is shown that the proposed precoder includes the optimal SPC and PAPC precoders as two extreme cases, and simulations demonstrate the validity of the proposed precoder.</t>
  </si>
  <si>
    <t>980-982</t>
  </si>
  <si>
    <t>60080732;60013866</t>
  </si>
  <si>
    <t>57193201827;8840683100</t>
  </si>
  <si>
    <t>Choi, J.;Oh, H.</t>
  </si>
  <si>
    <t>Korea Aerospace University;Kwangwoon University</t>
  </si>
  <si>
    <t>Precoder design for MIMO systems with sum power and per-antenna power constraints</t>
  </si>
  <si>
    <t>10.1049/el.2018.0786</t>
  </si>
  <si>
    <t>2-s2.0-85051254938</t>
  </si>
  <si>
    <t>['znp scaffold', 'znp pss', 'znp moiety', 'two zinc', 'study indicated', 'sensitized photocatalysis', 'panchromatic sensitization', 'one featured', 'dyad achieved', 'difluoro boron', 'c8 ).', 'ascorbic acid', 'also synthesized']</t>
  </si>
  <si>
    <t>hydrogen production | photocatalysis | photosensitizer | transient absorption | Zn  porphyrin II</t>
  </si>
  <si>
    <t>Three molecular photosensitizers (PSs) with carboxylic acid anchors for attachment to platinized titanium dioxide nanoparticles were studied for light-driven hydrogen production from a fully aqueous medium with ascorbic acid (AA) as the sacrificial electron donor. Two zinc(II) porphyrin (ZnP)-based PSs were used to examine the effect of panchromatic sensitization on the photocatalytic H2 generation. A dyad molecular design was used to construct a difluoro boron-dipyrromethene (bodipy)-conjugated ZnP PS (ZnP-dyad), whereas the other one featured an electron-donating diarylamino moiety (YD2-o-C8). To probe the use of the ZnP scaffold in this particular energy conversion process, an organic PS without the ZnP moiety (Bodipy-dye) was also synthesized for comparison. Ultrafast transient absorption spectroscopy was adopted to map out the energy transfer processes occurring in the dyad and to establish the bodipy-based antenna effect. In particular, the systems with YD2-o-C8 and ZnP-dyad achieved a remarkable initial activity for the production of H2 with an initial turnover frequency (TOFi) higher than 300 h‚àí1 under white light irradiation. The use of ZnP PSs in dye-sensitized photocatalysis for the H2 evolution reaction in this study indicated the importance of the panchromatic sensitization capability for the development of light absorbing PSs.</t>
  </si>
  <si>
    <t>2517-2528</t>
  </si>
  <si>
    <t>1864564X</t>
  </si>
  <si>
    <t>ChemSusChem</t>
  </si>
  <si>
    <t>60008928;60027165;60008928;60008928;60008928;60008928;60027165;60027165;60017605</t>
  </si>
  <si>
    <t>56316378100;56539447700;55310802500;57027313500;57075393900;10242268200;6505954265;57203312761;55684990700</t>
  </si>
  <si>
    <t>Ho, Po Yu;Mark, Michael F.;Wang, Yi;Yiu, Sze Chun;Yu, Wai Hong;Ho, Cheuk Lam;McCamant, David W.;Eisenberg, Richard;Huang, Shuping</t>
  </si>
  <si>
    <t>United States;China;Hong Kong</t>
  </si>
  <si>
    <t>Rochester;Fuzhou;Kowloon</t>
  </si>
  <si>
    <t>University of Rochester;Fuzhou University;Hong Kong Polytechnic University</t>
  </si>
  <si>
    <t>60027165;60017605;60008928</t>
  </si>
  <si>
    <t>Ho P.Y.</t>
  </si>
  <si>
    <t>Panchromatic Sensitization with Zn&lt;sup&gt;II&lt;/sup&gt; Porphyrin-Based Photosensitizers for Light-Driven Hydrogen Production</t>
  </si>
  <si>
    <t>10.1002/cssc.201801255</t>
  </si>
  <si>
    <t>2-s2.0-85051263652</t>
  </si>
  <si>
    <t>['two buildings', 'three co', 'temporal sampling', 'specific attenuation', 'solid precipitation', 'small town', 'receiving antennas', 'received signals', 'reasonable correlation', 'rainfall intensity', 'rainfall estimates', 'outside wageningen', 'opposite sides', 'operating conditions', 'observe attenuations', 'microwave links', 'microwave antennas', 'measurement campaign', 'masts installed', 'lapse cameras', 'k relationship', 'infrared large', 'disdrometer data', 'different makes', 'dew conditions', 'december 2015', 'august 2014', 'aperture scintillometer', 'antenna wetting', 'also conduct', '38 ghz', '20 hz']</t>
  </si>
  <si>
    <t>We present a measurement campaign to address several error sources associated with rainfall estimates from microwave links in cellular communication networks. The core of the experiment is provided by three co-located microwave links installed between two major buildings on opposite sides of the small town of Wageningen, approximately 2 km apart: a 38 GHz formerly commercial microwave link, as well as 26 and 38 GHz (dual-polarization) research microwave links. Transmitting and receiving antennas have been attached to masts installed on the roofs of the two buildings, about 30 m above the ground. This setup was complemented with an infrared large-aperture scintillometer, installed over the same path, as well as five laser disdrometers positioned at several locations along the path and an automated rain gauge. Temporal sampling of the received signals was performed at a rate of 20 Hz. The setup was monitored by time-lapse cameras to assess the state of the antennas as well as the atmosphere. The experiment was active between August 2014 and December 2015. Data from an existing automated weather station situated just outside Wageningen was further used to compare and to interpret the findings. In addition to presenting the experiment, we also conduct a preliminary global analysis and show several cases highlighting the different phenomena affecting received signal levels: rainfall, solid precipitation, temperature, fog, antenna wetting due to rain or dew, and clutter. We also briefly explore cases where several phenomena play a role. A rainfall intensity (R) - specific attenuation (k) relationship was derived from the disdrometer data. We find that a basic rainfall retrieval algorithm without corrections already provides a reasonable correlation to rainfall as measured by the disdrometers. However, there are strong systematic overestimations (factors of 1.2-2.1) which cannot be attributed to the R-k relationship. We observe attenuations in the order of 3 dB due to antenna wetting under fog or dew conditions. We also observe fluctuations of a similar magnitude related to changes in temperature. The response of different makes of microwave antennas to many of these phenomena is significantly different even under the exact same operating conditions and configurations.</t>
  </si>
  <si>
    <t>4645-4669</t>
  </si>
  <si>
    <t>60004156;60004156-60000203;60000203;60004156</t>
  </si>
  <si>
    <t>57191966213;23992921200;16245391700;6602321641</t>
  </si>
  <si>
    <t>Van Leth, Thomas C.;Overeem, Aart;Leijnse, Hidde;Uijlenhoet, Remko</t>
  </si>
  <si>
    <t>Wageningen;De Bilt</t>
  </si>
  <si>
    <t>Wageningen University &amp; Research;Royal Netherlands Meteorological Institute</t>
  </si>
  <si>
    <t>60004156;60000203</t>
  </si>
  <si>
    <t>Van Leth T.</t>
  </si>
  <si>
    <t>A measurement campaign to assess sources of error in microwave link rainfall estimation</t>
  </si>
  <si>
    <t>10.5194/amt-11-4645-2018</t>
  </si>
  <si>
    <t>2-s2.0-85051333731</t>
  </si>
  <si>
    <t>CE170100026</t>
  </si>
  <si>
    <t>['unique morphology', 'tunable within', 'three dimensions', 'nanotriangle dimer', 'longitudinal mode', 'localized point', 'like morphology', 'inverted bowtie', 'interaction space', 'equivalent size', 'electric field', 'effectively minimizing', 'distributed line', 'dimensional confinement', '893 nm', '68 ev', '45 ev', '294 nm', '220 nm']</t>
  </si>
  <si>
    <t>The three-dimensional morphological control of the individual metallic nanocrystals in a coupled structure imposes an electric field localization and enhancement in all three dimensions. We exploit the unique morphology of chemically synthesized nanotriangle monomers to form assembled dimers with a bowtie-like morphology in two orthogonal planes, effectively minimizing the volume of the interaction space to a point. The antenna has a longitudinal mode at 893 nm (1.39 eV), a 294 nm (0.68 eV) red shift compared to a monomer of equivalent size. This is indicative of extremely strong coupling because of the three-dimensional confinement of the electric field within the nanogap. By changing the geometry of the nanotriangle dimer, the longitudinal mode is tunable within a 220 nm (0.45 eV) range. The distribution of the electric field in the interparticle space transitions from a localized point for a bowtie to a more distributed line for an inverted bowtie.</t>
  </si>
  <si>
    <t>18012-18020</t>
  </si>
  <si>
    <t>57203394281;6603400164</t>
  </si>
  <si>
    <t>Mayevsky, Ari D.;Funston, Alison M.</t>
  </si>
  <si>
    <t>Mayevsky A.D.</t>
  </si>
  <si>
    <t>Control of Electric Field Localization by Three-Dimensional Bowtie Nanoantennae</t>
  </si>
  <si>
    <t>10.1021/acs.jpcc.8b05805</t>
  </si>
  <si>
    <t>2-s2.0-85051550169</t>
  </si>
  <si>
    <t>15-CM-EN-08</t>
  </si>
  <si>
    <t>['theoretical findings', 'solar steamers', 'simply scaling', 'reproduced well', 'radiative coolers', 'optically characterized', 'near two', 'mostly caused', 'ion etching', 'infrared wavelengths', 'individual cones', 'high temperatures', 'fold enhancement', 'extensively utilized', 'electromagnetic simulations', 'deep reactive', 'broadband increases', 'broad range', 'atmospheric pressure', 'aspect ratio', 'antenna structures', 'additionally improved', 'absorptivity spectra', '2500 nm', '1300 k', '120 nm']</t>
  </si>
  <si>
    <t>optical antennas | refractory materials | scattering efficiency | thermal radiation | thermophotovoltaics</t>
  </si>
  <si>
    <t>We report thermal radiation antennas that sustain large emissivity at a broad range of wavelengths and angles, as well as maintaining their emissivity at high temperatures (up to 1300 K) under atmospheric pressure. Two-dimensional arrays composed of tungsten (W) cones with high aspect ratio were fabricated by laser interference lithography followed by deep reactive-ion etching, then optically characterized by measuring the broadband (Œª = 500-2500 nm) absorptivity spectra. The fabricated W radiation antennas yielded greater absorptivity in visible to near-infrared wavelengths by increasing the aspect ratio of the cones, resulting in a near two-fold enhancement in average absorptivity compared to a reference planar W substrate. The measured absorptivity spectra were reproduced well by electromagnetic simulations with the experimental optical constants of W. Electromagnetic simulations also verified that such broadband increases in absorptivity are mostly caused by the enlarged scattering cross-section of individual cones. A 120 nm-thick conformal alumina coating prepared by atomic layer deposition was employed to prevent surface oxidation of the fabricated W radiation antennas, which additionally improved their absorptivity through an amplified antenna effect. These experimental and theoretical findings are generalizable to different infrared spectra by simply scaling up the antenna structures, and thus will be extensively utilized in thermal radiation applications such as solar steamers, thermophotovoltaics, and radiative coolers.</t>
  </si>
  <si>
    <t>09LT01</t>
  </si>
  <si>
    <t>60001873;60001873;60001873;60073747;60073747;60001873</t>
  </si>
  <si>
    <t>57201681235;57202150570;56987938900;36968764100;57204139595;36062415100</t>
  </si>
  <si>
    <t>Cho, Jin Woo;Lee, Tae Il;Kim, Da Som;Park, Keum Hwan;Kim, Yeong Seok;Kim, Sun Kyung</t>
  </si>
  <si>
    <t>Korea Electronics Technology Institute;Kyung Hee University</t>
  </si>
  <si>
    <t>60073747;60001873</t>
  </si>
  <si>
    <t>Cho J.W.</t>
  </si>
  <si>
    <t>Visible to near-infrared thermal radiation from nanostructured tungsten anntennas</t>
  </si>
  <si>
    <t>10.1088/2040-8986/aad708</t>
  </si>
  <si>
    <t>2-s2.0-85054684892</t>
  </si>
  <si>
    <t>['typical operators', 'traditional structure', 'systematically analyzed', 'surface precision', 'structure system', 'structural design', 'size optimization', 'several kinds', 'research platform', 'performance reaches', 'new scheme', 'maximum could', 'innovative scheme', 'influence mechanism', 'high efficiency', 'genetic algorithm', 'cross section', 'conceptual optimization', '6 %,', '110 ¬†']</t>
  </si>
  <si>
    <t>antenna structure | conceptual optimization | cross section optimization | genetic algorithm | surface precision</t>
  </si>
  <si>
    <t>Taking the 110¬†m fully steerable antenna structure to be built in the future as the research platform, in order to improve the main reflector surface precision, traditional antenna structure performance and its influence mechanism on surface precision are systematically analyzed. Aiming at the disadvantages of traditional structure, a new scheme for fully steerable antenna structure with high efficiency is proposed. Based on the established overall structure scheme and investigation for several kinds of antenna optimization methods, the genetic algorithm is introduced and a series of its typical operators are improved for cross section optimization of back frame structure. Finally, after conceptual optimization for structure system and size optimization for cross section of back frame structure, the innovative scheme improves the main reflector surface precision significantly and its maximum could be reduced to 0.306¬†mm. Compared with the largest exiting antenna structure Green Bank Telescope in the USA, the innovative scheme for fully steerable antenna structure proposed realizes that reflector area increases 10%, main reflector surface precision improves 12.6%, the total structure weight decreases 40%, and its performance reaches the international advanced level. These achievements provide reference for structural design, construction, maintenance, and surface precision analysis of this kind of fully steerable antennae.</t>
  </si>
  <si>
    <t>e1482</t>
  </si>
  <si>
    <t>Structural Design of Tall and Special Buildings</t>
  </si>
  <si>
    <t>60028891;101933844</t>
  </si>
  <si>
    <t>56532096300;57201461621</t>
  </si>
  <si>
    <t>Liu, Yan;Dai, En bin</t>
  </si>
  <si>
    <t>Chang'an University;Zhongye Changtian International Engineering Co., Ltd.</t>
  </si>
  <si>
    <t>Structural selection and accuracy control of the large aperture fully steerable antenna</t>
  </si>
  <si>
    <t>10.1002/tal.1482</t>
  </si>
  <si>
    <t>2-s2.0-85044921449</t>
  </si>
  <si>
    <t>['southern china', 'respective congeners', 'readily distinguished', 'new species', 'n .,']</t>
  </si>
  <si>
    <t>Asian limestone cave | Batrisini | Cavernicoles | New taxa | Taxonomy</t>
  </si>
  <si>
    <t>Two new cavernicolous pselaphines, Araneibatrus curvitibialis Yin and Zhou, sp. n. and Tribasodites biyun Yin and Zhou, sp. n., are described from southern China, with diagnostic characters illustrated. Both new species can be readily distinguished from their respective congeners by the male dimorphic features on the antennae, legs, and (or) metaventrite, as well as by the configurations of the aedeagi.</t>
  </si>
  <si>
    <t>589-594</t>
  </si>
  <si>
    <t>60022279;60014070</t>
  </si>
  <si>
    <t>26633224300;57203161236</t>
  </si>
  <si>
    <t>Yin, Zi Wei;Zhou, Gu Chun</t>
  </si>
  <si>
    <t>Shanghai;Changsha</t>
  </si>
  <si>
    <t>Shanghai Normal University;Hunan Normal University</t>
  </si>
  <si>
    <t>Two new cavernicolous Pselaphinae (Coleoptera: Staphylinidae) from southern China</t>
  </si>
  <si>
    <t>10.11646/zootaxa.4457.4.9</t>
  </si>
  <si>
    <t>2-s2.0-85051260955</t>
  </si>
  <si>
    <t>['well suited', 'two dual', 'theoretical predictions', 'scattering matrix', 'reach 1', 'radiometric calibration', 'polarized antennas', 'polarization distortion', 'measurement results', 'known target', 'ensure balance', 'august 2016']</t>
  </si>
  <si>
    <t>GF-3 | Polarimetric active radar calibrator | SAR calibration | Transponder</t>
  </si>
  <si>
    <t>The Chinese first fully polarimetric space-borne synthetic aperture radar (SAR)-Gaofen-3 (GF-3) was launched in August 2016, which operates at the C-band and the resolution can reach 1 m. Polarimetric SAR calibration is a procedure that corrects the polarization distortion of a measured scattering matrix by referring to the scattering matrix of a known target. The present paper describes the principle, design, manufacture, and measurement results of a novel polarimetric active radar calibrator (PARC) designed for GF-3. A new design method for PARC was presented and two dual-polarized antennas with very high polarization purity were used. The internal calibration technique was introduced to ensure balance in the amplitude and phase, which ensures the precision of the PARC‚Äôs scattering matrices. The results we obtained through measurement in the microwave anechoic chamber and experiments in in-orbit calibration agree well with the theoretical predictions, and the novel PARC presented is proved to be well suited for polarization and radiometric calibration of GF-3.</t>
  </si>
  <si>
    <t>60027021-112447210-60027363;60027021-112447210;60027021-112447210-60027363;60027021-112447210;60027021-112447210</t>
  </si>
  <si>
    <t>57116604000;56172443200;35778190300;35778703400;57221506450</t>
  </si>
  <si>
    <t>Li, Liang;Zhu, Yongtao;Hong, Jun;Ming, Feng;Wang, Yu</t>
  </si>
  <si>
    <t>University of Chinese Academy of Sciences;Institute of Electronics Chinese Academy of Sciences;National Key Laboratory of Science and Technology on Microwave Imaging</t>
  </si>
  <si>
    <t>60027363;60027021;112447210</t>
  </si>
  <si>
    <t>Design and implementation of a novel polarimetric active radar calibrator for gaofen-3 SAR</t>
  </si>
  <si>
    <t>10.3390/s18082620</t>
  </si>
  <si>
    <t>2-s2.0-85051361128</t>
  </si>
  <si>
    <t>['spaceborne sar', 'paper proposes', 'new method', 'measurement accuracy', 'ground receiver', 'azimuth pointing', 'antenna pattern', 'accurate measurement', '002 ¬∞,']</t>
  </si>
  <si>
    <t>Antenna beam pointing | Calibration | Gaofen-3 | Image radiation correction | SAR</t>
  </si>
  <si>
    <t>The paper proposes a new method for measuring the azimuth pointing of spaceborne synthetic aperture radar (SAR) antenna beams based on the ground receiver, which can receive and record complex sampling data of the pulse signals transmitted from the spaceborne SAR. The center of the antenna pattern is extracted from the complex sampling data amplitude envelope to obtain the time when the beam main lobe center irradiates the ground receiver, and the range migration information is extracted from the complex sampling data to obtain the time when the satellite is over the top of the ground receiver. The results of Chinese civilian remote sensing GaoFen-3 SAR satellite experiment data processing show that the measurement accuracy of this method is better than 0.002¬∞, which can be applied to the accurate measurement of azimuth pointing of various low Earth orbit (LEO) SAR antenna beams.</t>
  </si>
  <si>
    <t>60019499-60027021-60027363;60019499-60027021;114610007;60019499-60027021-100625519;60019499-60027021;60102437;114210661</t>
  </si>
  <si>
    <t>56295642800;57203352344;55575143000;35778190300;14063767500;55092505400;57201994469</t>
  </si>
  <si>
    <t>Liang, Weibin;Jia, Zengzeng;Kang, Lihong;Hong, Jun;Lei, Bin;Zhang, Qingjun;Chen, Qi</t>
  </si>
  <si>
    <t>China;China;China;China;China;China;China</t>
  </si>
  <si>
    <t>Beijing;Beijing;Beijing;Beijing;Beijing;Beijing;Beijing</t>
  </si>
  <si>
    <t>China Academy of Space Technology;University of Chinese Academy of Sciences;Institute of Electronics Chinese Academy of Sciences;Chinese Academy of Sciences;Beijing Institute of Remote Sensing Information;China Centre for Resources Satellite Data and Application;National Key Laboratory of Microwave Imaging Technology</t>
  </si>
  <si>
    <t>60102437;60027363;60027021;60019499;114610007;114210661;100625519</t>
  </si>
  <si>
    <t>An accurate measurement method for azimuth pointing of spaceborne synthetic aperture radar antenna beams based on ground receiver</t>
  </si>
  <si>
    <t>10.3390/s18082626</t>
  </si>
  <si>
    <t>2-s2.0-85051408449</t>
  </si>
  <si>
    <t>Smithsonian Institution</t>
  </si>
  <si>
    <t>NNX16AB43G</t>
  </si>
  <si>
    <t>SI</t>
  </si>
  <si>
    <t>['‚ àº30', 'yielding subarcsecond', 'v4046 sgr', 'resolution images', 'qualitatively consistent', 'organic ices', 'n2h +,', 'molecular anatomy', 'line intensity', 'line emission', 'leaving open', 'integrated emission', 'increasing radius', 'expected decline', 'evolved disks', 'dust grains', 'diffuse rings', 'continuum images', 'chemical structure', 'ch3cn emission', 'c2h ),', '40 au']</t>
  </si>
  <si>
    <t>circumstellar matter | protoplanetary disks | stars: individual (V4046 Sgr) | stars: pre-main sequence</t>
  </si>
  <si>
    <t>We present a suite of Atacama Large Millimeter Array (ALMA) interferometric molecular line and continuum images that elucidate, on linear size scales of ‚àº30-40 au, the chemical structure of the nearby, evolved, protoplanetary disk orbiting the close binary system V4046 Sgr. The observations were undertaken in the 1.1-1.4 mm wavelength range (ALMA Bands 6 and 7) with antenna configurations involving maximum baselines of several hundred meters, yielding subarcsecond-resolution images in more than a dozen molecular species and isotopologues. Isotopologues of CO and HCN display centrally peaked morphologies of integrated emission-line intensity, whereas the line emission from complex nitrile group molecules (HC3N, CH3CN), deuterated molecules (DCN, DCO+), hydrocarbons (as traced by C2H), and potential CO ice line tracers (N2H+, and H2CO) appears as a sequence of sharp and diffuse rings. The dimensions and morphologies of HC3N and CH3CN emission are suggestive of photodesorption of organic ices from the surfaces of dust grains, while the sequence of increasing radius of peak intensity represented by DCN (smallest), DCO+, N2H+, and H2CO (largest) is qualitatively consistent with the expected decline of midplane gas temperature with increasing disk radius. Empirical modeling indicates that the sharp-edged C2H emission ring lies at relatively deep disk layers, leaving open the question of the origin of C2H abundance enhancements in evolved disks. This study of the "molecular anatomy" of V4046 Sgr should serve as motivation for additional subarcsecond ALMA molecular line imaging surveys of nearby, evolved protoplanetary disks aimed at addressing major uncertainties in protoplanetary disk physical and chemical structure and molecular production pathways.</t>
  </si>
  <si>
    <t>60001777;60020680;60001777;60104653-60209630-60029631;60104653-60209630;60020680;60004179;60020680;60020680</t>
  </si>
  <si>
    <t>35242961300;55588504000;57203394279;8702955000;7003444714;7202525087;6602253571;15832380200;7006773875</t>
  </si>
  <si>
    <t>Kastner, Joel H.;Qi, C.;Dickson-Vandervelde, D. A.;Hily-Blant, P.;Forveille, T.;Andrews, S.;Gorti, U.;√ñberg, K.;Wilner, D.</t>
  </si>
  <si>
    <t>France;France;France;United States;United States;United States</t>
  </si>
  <si>
    <t>Saint Martin d'Heres;Saint Martin d'Heres;Paris;Cambridge;Moffett Field;Rochester</t>
  </si>
  <si>
    <t>Institut de Plan√©tologie et d‚ÄôAstrophysique de Grenoble (IPAG);Universite Grenoble Alpes;Institut Universitaire de France;Harvard-Smithsonian Center for Astrophysics;NASA Ames Research Center;Rochester Institute of Technology</t>
  </si>
  <si>
    <t>60209630;60104653;60029631;60020680;60004179;60001777</t>
  </si>
  <si>
    <t>Kastner J.H.</t>
  </si>
  <si>
    <t>A Subarcsecond ALMA Molecular Line Imaging Survey of the Circumbinary, Protoplanetary Disk Orbiting V4046 Sgr</t>
  </si>
  <si>
    <t>10.3847/1538-4357/aacff7</t>
  </si>
  <si>
    <t>2-s2.0-85051534729</t>
  </si>
  <si>
    <t>2015AA042201</t>
  </si>
  <si>
    <t>['validation experiments', 'system construction', 'step adjustment', 'scale measurement', 'quite demanding', 'precision docking', 'position deviation', 'paper proposes', 'outdoor environment', 'new orientation', 'new idea', 'new approach', 'measuring principle', 'measurement system', 'main contribution', 'laser sensors', 'large scale', 'integrated system', 'direction based', 'complex environment', 'assembly stage', 'achieve orientation']</t>
  </si>
  <si>
    <t>Assembly systems | large-scale systems | position measurement | sensor systems</t>
  </si>
  <si>
    <t>In the field of precision docking or assembly of large scale, the orientation and position measurement system is quite demanding. This paper proposes a long-range measuring system with the combination of low-cost tilt sensor and laser sensors to achieve orientation and position deviation during the process of docking in the outdoor environment. The measuring principle and the system construction of the integrated system are introduced in detail. Subsequently, the geometric measurement model for each assembly stage is established. The measurement system is dividing the whole measuring process into six major alignment steps to complete the automated assembly task. Then, the proposed measuring system is applied to an automated antenna assembly system to demonstrate its effectiveness in large-scale measurement. Validation experiments were performed and the preliminary result shows that the proposed system could achieve high efficiency and accuracy for large volume components automated assembly. Our main contribution is developing a new orientation and position measuring method for 6-DOF automated assembly in the outdoor environment and proposing a new approach to reduce the errors in each direction based on the step-by-step adjustment, which provides a new idea for docking and assembly in complex environment.</t>
  </si>
  <si>
    <t>45646-45654</t>
  </si>
  <si>
    <t>8880273800;57190619674;57203656777</t>
  </si>
  <si>
    <t>Peng, Gaoliang;Sun, Yu;Xu, Shilong</t>
  </si>
  <si>
    <t>Development of an integrated laser sensors based measurement system for large-scale components automated assembly application</t>
  </si>
  <si>
    <t>10.1109/ACCESS.2018.2864565</t>
  </si>
  <si>
    <t>2-s2.0-85052563515</t>
  </si>
  <si>
    <t>['without ams', 'wireless systems', 'two prototypes', 'transmission response', 'small ringing', 'reflector provide', 'radiation gain', 'radiation capability', 'proposed atsa', 'original atsa', 'gpr antenna', 'frequency band', 'endfire patterns', 'effective way', 'compact structure', 'blank area', 'artificial material', 'additional burden', '2 db', '0 ghz']</t>
  </si>
  <si>
    <t>Antipodal tapered slot antenna | artificial material | broadband | ground penetrating radar | high gain</t>
  </si>
  <si>
    <t>A novel compact antipodal tapered slot antenna (ATSA) for short-pulse ground penetrating radar (GPR) systems is presented. In order to improve the GPR antenna's radiation capability, we load the artificial material (AM) lens and reflector in the blank area of the antenna's substrate. Benefiting from the planar and compact structure of AM lens and reflector, original ATSA's directivity and radiation gain can be enhanced without decreasing its bandwidth or increasing any additional burden. To validate the proposed ATSA's performance, two prototypes (with and without AMs) are simulated, fabricated, measured, and compared. The simulation and experimental results indicate that the proposed ATSA has a -10 dB impedance bandwidth of 176.9% (0.43-7.0 GHz) and a -3 dB gain bandwidth of 111.1% (2.0-7.0 GHz). Besides, the radiation gain has been improved by about 2 dB while keeping the stable and endfire patterns over the frequency band. In addition, the transmission response in time domain indicates that it has a small ringing. The proposed ATSA is suitable for short-pulse GPR systems due to its excellent radiation performance. The introduced AM lens and reflector provide an effective way to improve antenna performance, which can be used in many other wireless systems.</t>
  </si>
  <si>
    <t>44244-44251</t>
  </si>
  <si>
    <t>60172276;60010591;60172276;60172276</t>
  </si>
  <si>
    <t>55579567400;7406559182;36776063700;7202079468</t>
  </si>
  <si>
    <t>Guo, Linyan;Yang, Helin;Zhang, Qisheng;Deng, Ming</t>
  </si>
  <si>
    <t>Beijing;Wuhan</t>
  </si>
  <si>
    <t>School of Geophysics and Information Technology;Huazhong Normal University</t>
  </si>
  <si>
    <t>60172276;60010591</t>
  </si>
  <si>
    <t>A compact antipodal tapered slot antenna with artificial material lens and reflector for GPR applications</t>
  </si>
  <si>
    <t>10.1109/ACCESS.2018.2864618</t>
  </si>
  <si>
    <t>2-s2.0-85052585029</t>
  </si>
  <si>
    <t>['wideband radar', 'whereby targets', 'typical impulse', 'transmission characteristics', 'tracking targets', 'time difference', 'target object', 'radiation characteristics', 'key technology', 'impulse signals', 'impulse radar', 'existing studies', 'elementary time', 'elementary antenna', 'domain antennas', 'difference localization', 'data processing', 'data collection', 'collinear multi', 'based ultra', 'analytical model', 'accurately measuring']</t>
  </si>
  <si>
    <t>Impulse signal | Internet of Things | point source approximation | time domain antenna | time-difference-of arrival(TDOA) method</t>
  </si>
  <si>
    <t>The impulse system radar is based on the generation, transmission, radiation, receiving, data collection, data processing, and imaging of impulse signals. It identifies the position or shape of the target object by accurately measuring the time difference and the waveform parameter difference of the electromagnetic signals reflected by the target object. It is a typical impulse-system-based ultra-wideband radar. Based on the existing studies on transmission characteristics of impulse signals and radiation characteristics of elementary time-domain antennas, a 'point source approximation' analytical model, which considers an elementary antenna as the radiation point source and can reflect the radiation characteristics of specific elementary antennas, is proposed. On this basis, a time-difference-of-arrival (TDOA) method, whereby targets are localized by testing the TDOA of non-collinear multi-antenna (three or more) for target echo signaling, is proposed. Meanwhile, a detailed analytical analysis and numerical calculation programming are performed. Experimental test results show that the present method enables fairly accurate localization of targets. The application of time-difference localization in an impulse radar can also be extended to the Internet of Things. Positioning and tracking targets by an impulse radar is exactly a key technology in the application of Internet of Things. The research work done in this paper has excellent application values in Internet of Things.</t>
  </si>
  <si>
    <t>44846-44857</t>
  </si>
  <si>
    <t>57203658248;16178735100;7006839523</t>
  </si>
  <si>
    <t>Dang, Longfei;Yang, Hongchun;Teng, Baohua</t>
  </si>
  <si>
    <t>Dang L.</t>
  </si>
  <si>
    <t>Application of time-difference-of-arrival localization method in impulse system radar and the prospect of application of impulse system radar in the internet of things</t>
  </si>
  <si>
    <t>10.1109/ACCESS.2018.2864611</t>
  </si>
  <si>
    <t>2-s2.0-85052587657</t>
  </si>
  <si>
    <t>['placed closest', 'paper presents', 'metallic item', 'like accessory', 'horizontally polarized', 'distance showed', 'body tissue', '2 mm']</t>
  </si>
  <si>
    <t>This paper presents the investigation of influence of the common metallic loop-like accessory on the Specific Absorption Rate (SAR) averaged over 10g and 1g of body tissue. The simulations were made by means of CST Microwave Studio software at frequencies of 2.45GHz and 2.6GHz. Numerical analysis conducted using a broadband textile monopole antenna (TM) with variations of orientation and distance showed that SAR values increased when the TM is horizontally polarized. This is up to 80% more than vertically polarized TM when placed closest to the metallic item at 2 mm.</t>
  </si>
  <si>
    <t>60090652;60090652;60090652;60090652;60090652;60090652;60090652;60090652</t>
  </si>
  <si>
    <t>57200082016;57202496362;56456741800;55575524700;57210770305;54783802700;57215068206;57200083697</t>
  </si>
  <si>
    <t>Zainal, H. H.;Rahim, H. A.;Soh, P. J.;Lago, H.;Rani, K. N.Abdul;Zulkefli, M. S.;Lee, Y. S.;Yah, N. F.N.</t>
  </si>
  <si>
    <t>Zainal H.H.</t>
  </si>
  <si>
    <t>SAR evaluation of metallic loop-like accessory effect of broadband wearable planar monopole textile antenna</t>
  </si>
  <si>
    <t>10.7716/aem.v7i3.597</t>
  </si>
  <si>
    <t>2-s2.0-85051657888</t>
  </si>
  <si>
    <t>18KJB510018</t>
  </si>
  <si>
    <t>['total cgnr', 'suboptimal scheme', 'special cases', 'power constraints', 'orthogonal frequency', 'optimized pa', 'optimization problem', 'optimal scheme', 'noise ratio', 'lower complexity', 'linear programming', 'largest channel', 'input single', 'energy efficiency', 'efficient procedure', 'effective subcarriers', 'ee subject', 'division multiplexing', 'bcd method', 'also derived']</t>
  </si>
  <si>
    <t>Distributed multiple-input single-output system | energy efficiency | frequency-selective fading channels | OFDM | power allocation</t>
  </si>
  <si>
    <t>Considering multiple transmit antennas in each distributed antenna unit (DAU), two power allocation (PA) schemes are proposed for energy efficiency (EE) maximization for downlink distributed multiple-input single-output (DMISO) systems with orthogonal frequency-division multiplexing (OFDM) over frequency-selective fading channels, where the power constraints for individual antenna units are addressed. The optimization problem for the maximization of the EE subject to per-antenna maximum power constraints is formulated. By means of linear programming, the optimization is simplified to as if for a DMISO system whose DAUs use a single antenna corresponding to the largest channel-gain-to-noise ratio (CGNR) for transmission. Using the block coordinate descent (BCD) method, an iterative optimal PA scheme to the simplified optimization problem is derived, where an efficient procedure for determining the number of effective subcarriers and the optimized PA is developed. Since the optimal scheme needs iterative calculations, a closed-form suboptimal PA scheme is also derived by sorting the total CGNR and using the principle of the BCD method. Interestingly, this suboptimal scheme has small performance loss in comparing with the optimal scheme, and its relative EE loss is decreased with the number of subcarriers. Moreover, these two schemes include the ones with single transmit antenna for distributed antenna systems as special cases. Computer simulations verify the effectiveness of the two proposed schemes, and the proposed optimal one can obtain the same performance as the existing optimal scheme for DMISO-OFDM but with lower complexity.</t>
  </si>
  <si>
    <t>51217-51226</t>
  </si>
  <si>
    <t>60106849-60021666;60021666-60005244;60013983;60021666</t>
  </si>
  <si>
    <t>7404428894;7404115747;7202044796;57192540026</t>
  </si>
  <si>
    <t>Xu, Weiye;Yu, Xiangbin;Leung, Shu Hung;Chu, Junya</t>
  </si>
  <si>
    <t>Nanjing;Nanjing;Kowloon;Nanjing</t>
  </si>
  <si>
    <t>Nanjing Institute of Technology;Nanjing University of Aeronautics and Astronautics;City University of Hong Kong;Southeast University</t>
  </si>
  <si>
    <t>60106849;60021666;60013983;60005244</t>
  </si>
  <si>
    <t>Energy-Efficient Power Allocation Scheme for Distributed MISO System with OFDM over Frequency-Selective Fading Channels</t>
  </si>
  <si>
    <t>10.1109/ACCESS.2018.2865338</t>
  </si>
  <si>
    <t>2-s2.0-85051663908</t>
  </si>
  <si>
    <t>['ta feasibility', 'smallest configuration', 'results prove', 'matching circuits', 'introduced unit', 'innovative unit', 'increasing size', 'incident field', 'identical layers', 'first step', 'experimentally characterized', 'experimental results', 'enhanced features', 'enhanced bandwidth', 'central layer', 'cell element', 'additive manufacturing', '5 %:', '30 ghz']</t>
  </si>
  <si>
    <t>3D-printed antenna | 3D-printing | Discrete lens | Planar lens | Tapered matching | Transmitarray antenna | Wideband antenna</t>
  </si>
  <si>
    <t>In this paper, a three-layer dielectric structure is presented as innovative unit-cell element for transmitarray (TA) antennas with enhanced bandwidth. It consists of a central layer, with a varying size square hole, used to compensate the phase of the incident field and located between two other identical layers with linearly tapered square holes, acting as matching circuits. The effectiveness of this unit-cell is demonstrated by the numerical and the experimental results here presented. As a first step, three different TAs with increasing size are designed and simulated: their 1-dB gain bandwidth, centered at 30 GHz, varies from the 30.9% of the smallest configuration, having size of 10Œª0√ó 10Œª0, to the 17.5% of the 20Œª0√ó 20Œª0 TA. A slightly modified unit-cell is then designed, with the aim of realizing a prototype with an additive manufacturing (AM) technique. A 3D-printed dielectric TA with a size of 15.6Œª0√ó 15.6Œª0 has been manufactured and experimentally characterized. The measured prototype shows excellent performances, achieving a 1-dB gain bandwidth of 21.5%: these results prove the enhanced features of the introduced unit-cell and demonstrate the TA feasibility with AM techniques.</t>
  </si>
  <si>
    <t>46407-46418</t>
  </si>
  <si>
    <t>60012162;60012162;60012162;60012162;60083113;60083113;60012162</t>
  </si>
  <si>
    <t>57190345156;7004544655;57192648823;57199146044;18134206500;6603313588;22979086500</t>
  </si>
  <si>
    <t>Massaccesi, Andrea;Pirinoli, Paola;Bertana, Valentina;Scordo, Giorgio;Marasso, Simone Luigi;Cocuzza, Matteo;Dassano, Gianluca</t>
  </si>
  <si>
    <t>Parma;Turin</t>
  </si>
  <si>
    <t>Istituto dei Materiali per l'Elettronica ed il Magnetismo;Politecnico di Torino</t>
  </si>
  <si>
    <t>60083113;60012162</t>
  </si>
  <si>
    <t>Massaccesi A.</t>
  </si>
  <si>
    <t>3D-Printable Dielectric Transmitarray with Enhanced Bandwidth at Millimeter-Waves</t>
  </si>
  <si>
    <t>10.1109/ACCESS.2018.2865353</t>
  </si>
  <si>
    <t>2-s2.0-85051683896</t>
  </si>
  <si>
    <t>['typically minimising', 'simulation complexity', 'significant savings', 'return loss', 'reflection coefficient', 'provide improvement', 'proposed work', 'optimization efficiency', 'hybrid technique', 'genetic algorithm', 'frequency band', 'essential consideration', 'energy consumption', 'data transfer', 'csgo approach', 'antenna optimization']</t>
  </si>
  <si>
    <t>Antenna structures | Cat swarm based genetic optimization | Cat swarm optimization | Directivity | Energy efficient | Genetic algorithm | Hybrid approach | Micro strip patch antenna | Multi objective optimization</t>
  </si>
  <si>
    <t>The aim of the paper is to introduce the hybrid technique for the multi objective optimization of antennas. The goal of the antenna optimization is typically minimising the reflection coefficient through a frequency band. To minimize the energy consumption is essential consideration of energy efficient transmission schemes that is used for the data transfer in wireless sensor networks. In our proposed work the efficient and low-cost multi objective technique CSGO (Cat Swarm based Genetic optimization) approach was used. The Cat Swarm Optimization approach is combined with genetic algorithm (GA) to optimize the bandwidth and return loss of the antenna. CSGO approach is to improve the optimization efficiency and simulation complexity. This hybrid optimization approach will reduce the side lobe level and provide improvement in the Directivity. CSGO is applied to the design of a miniaturized multiband antenna, showing better diversity and significant savings of overall optimization cost compared with the previously reported design methods.</t>
  </si>
  <si>
    <t>60108680;60108680;60097242</t>
  </si>
  <si>
    <t>57199212360;7201915474;57197634323</t>
  </si>
  <si>
    <t>Singh, A.;Mehra, R. M.;Pandey, V. K.</t>
  </si>
  <si>
    <t>Greater Noida;Greater Noida</t>
  </si>
  <si>
    <t>Sharda University;Noida Institute of Engineering &amp; Technology</t>
  </si>
  <si>
    <t>60108680;60097242</t>
  </si>
  <si>
    <t>A hybrid approach for antenna optimization using cat swarm based genetic optimization</t>
  </si>
  <si>
    <t>10.7716/aem.v7i3.624</t>
  </si>
  <si>
    <t>2-s2.0-85052081455</t>
  </si>
  <si>
    <t>['three sides', 'results obtained', 'resonant frequencies', 'radiating patch', 'proposed antenna', 'higher bandwidth', 'ground plane', 'fabricated antennas', 'designed antenna', 'circular slots', '97 ghz', '957 ghz', '779 ghz', '665 ghz', '59 ghz', '33 ghz']</t>
  </si>
  <si>
    <t>In this paper, a novel circular slotted rectangular patch antenna with three triangle shaped defected ground structure (DGS) has been proposed. In this work, an antenna of size 38 √ó 25 mm2 is presented. To make the radiating patch, the circular slots of radius 3 mm have been cut from the three sides, i.e., left, right, and upper, and also from the centre of the conventional rectangular patch. Three triangle shaped defects have been etched from the ground plane. Optimization has also been performed on the designed antenna to have higher bandwidth, lower return loss, and better impedance matching. Three impedance bandwidths of 0.957 GHz, 0.779 GHz, and 0.665 GHz with resonant frequencies at 3.33 GHz, 6.97 GHz, and 8.59 GHz, respectively have been obtained. For the testing of proposed antenna, a prototype has been fabricated. It is observed that the results obtained with simulated and fabricated antennas are comparable. The proposed antenna design can be used for wireless and future 5G applications.</t>
  </si>
  <si>
    <t>56-63</t>
  </si>
  <si>
    <t>60007102;60007102;60007102;60007102</t>
  </si>
  <si>
    <t>57203533047;56653188000;23009907800;57193341716</t>
  </si>
  <si>
    <t>Jaiswal, Akanksha;Sarin, R. K.;Raj, Balwinder;Sukhija, Shikha</t>
  </si>
  <si>
    <t>Jaiswal A.</t>
  </si>
  <si>
    <t>A novel circular slotted microstrip-fed patch antenna with three triangle shaped defected ground structure for multiband applications</t>
  </si>
  <si>
    <t>10.7716/aem.v7i3.717</t>
  </si>
  <si>
    <t>2-s2.0-85052094144</t>
  </si>
  <si>
    <t>['paper presents', 'embedded double', 'antenna based']</t>
  </si>
  <si>
    <t>This paper presents the design and development of a novel UHF RFID tag which exhibits enhanced read range over the entire UHF RFID band of 860-930MHz. This novel UHF RFID tag consists of an antenna based on modified dihedral corner with an embedded double T-match and a Murata LXMS 31ACNA010 chip attached to the terminals of the antenna. Measured read range variations over the azimuth and elevation angular ranges show enhanced read range over wide angular ranges as compared to conventional RFID tags.</t>
  </si>
  <si>
    <t>64-68</t>
  </si>
  <si>
    <t>60029694;60029694;60029694</t>
  </si>
  <si>
    <t>57203530919;56565439400;7103189849</t>
  </si>
  <si>
    <t>Fijo Jose, K.;Aju John, K. K.;Mathew, Thomaskutty</t>
  </si>
  <si>
    <t>Fijo Jose K.</t>
  </si>
  <si>
    <t>UHF RFID tag based on modified dihedral corner for enhanced read range and broadband operation</t>
  </si>
  <si>
    <t>10.7716/aem.v7i3.723</t>
  </si>
  <si>
    <t>2-s2.0-85052109237</t>
  </si>
  <si>
    <t>Jilin Scientific and Technological Development Program</t>
  </si>
  <si>
    <t>20160520112 JH</t>
  </si>
  <si>
    <t>['worked together', 'two methods', 'synchronous effect', 'result shows', 'paper presented', 'move electrode', 'modulation degrees', 'modulation degree', 'minimum non', 'method based', 'line transfer', 'internal structure', 'image motion', 'exposure time', 'exposure makes', 'computer simulation', 'compensation effect', 'charge packet', 'ccds ).', 'average value', 'analyzed using']</t>
  </si>
  <si>
    <t>Charge coupled device (CCD) | Charge packet transfer | Drive circuit | Driver timing | Image motion | Image motion compensation (IMC) | Non-synchronous effect | Time delay integration (TDI)</t>
  </si>
  <si>
    <t>In this paper, the performance of the electronic conventional image motion compensation (IMC) method based on the time delay integration (TDI) mode was analyzed using the optical injection formula of charge coupled devices (CCDs). The result shows that the non-synchronous effect of charge packet transfer caused by line-by-line transfer during exposure makes the compensated image dissatisfying. Then an improved electronic IMC method based on the CCD multiphase structure was proposed. In this method, a series of proper driving clocks were applied to drive the charge packet to move electrode-by-electrode during the exposure time, which results in a minimum non-synchronous effect of charge packet transfer. The mismatch of velocity between charge packet transfer and image motion was decreased. The performance of the improved electronic IMC method was also analyzed using the optical injection formula. The modulation degrees of the two methods were compared. The average value of the modulation degree of the improved electronic IMC method was 47/96, greater than the conventional electronic IMC method, which was 1/3. To achieve the improved electronic IMC, the driver timing diagram of the improved electronic IMC method was proposed. This paper presented an improved hardware implementation method for the improved electronic IMC method. Based on the basic FTF4052M drive circuit system, an IMC pulse pattern generator that worked together with the main pulse pattern generator (SAA8103) was added to achieve the improved electronic IMC. Then, the internal structure of the IMC pulse pattern generator was given. A dual pulse pattern generator drive circuit system was proposed. After computer simulation and indoor real shot verification, the compensation effect of the improved electronic IMC method was better than the compensation effect of the conventional electronic IMC method.</t>
  </si>
  <si>
    <t>60004828;60009509;60004828;60004828;60004828;60117858</t>
  </si>
  <si>
    <t>36922271100;30267624700;55494114500;13404830500;57188583774;57203537552</t>
  </si>
  <si>
    <t>Ren, Hang;Hu, Tao Tao;Song, Yu Long;Sun, Hui;Liu, Bo Chao;Gao, Ming He</t>
  </si>
  <si>
    <t>Hangzhou;Changchun;Changchun</t>
  </si>
  <si>
    <t>Chu Kochen Honors College Zhejiang University;Northeast Normal University;Changchun Institute of Optics Fine Mechanics and Physics Chinese Academy of Sciences</t>
  </si>
  <si>
    <t>60117858;60009509;60004828</t>
  </si>
  <si>
    <t>Ren H.</t>
  </si>
  <si>
    <t>An improved electronic image motion compensation (IMC) method of aerial full-frame-type area array CCD Camera based on the CCD multiphase structure and hardware implementation</t>
  </si>
  <si>
    <t>10.3390/s18082632</t>
  </si>
  <si>
    <t>2-s2.0-85052128875</t>
  </si>
  <si>
    <t>['wlan band', 'wimax band', 'wide range', 'varactor position', 'theoretical results', 'simple configuration', 'omnidirectional pattern', 'notched frequency', 'notch frequency', 'notch frequencies', 'nearly stable', 'group delay', 'frequencies 4', 'capacitance value', 'antenna configuration', 'also examined', 'achieved using', '9 pf', '8 pf', '6 ghz']</t>
  </si>
  <si>
    <t>Band notch frequency | DRA | FEM | HFSS | Micro strip | Numerical technique | Planar monopole antenna | Tunable | UWB</t>
  </si>
  <si>
    <t>This paper presents compact UWB cylindrical dielectric resonator antenna with reconfigurable band notch capability using single varactor diode. Theoretical results are achieved for the design with the range of frequencies 4-10.6 GHz. Using single varactor diode, different notch frequencies can be obtained using different capacitance values. The effect of changing the varactor position is also examined. A Wide range of notch frequencies can be achieved using this simple configuration, which covers most of coexisted narrow band systems. The notch frequency can be lower by increasing the capacitance value. Finite Element Method (FEM) and Finite Integration Technique (FIT) are hired to simulate the proposed antenna structure using HFSS and CST MWS respectively. The notch frequency covers the WLAN band when C=0.9 pF and covers the WiMAX band when the capacitance is changed to 0.8 pF for the same antenna configuration and varactor position. The antenna with DRA has a directive radiation pattern in E-plane and omnidirectional pattern in H-plane. Also, the gain is suppressed in the notched frequency. The group delay is nearly stable in the UWB frequency range, except at the notch frequencies.</t>
  </si>
  <si>
    <t>35-39</t>
  </si>
  <si>
    <t>24469669700;57201335244;56879026700</t>
  </si>
  <si>
    <t>Elkorany, Ahmed S.;Saad, Sammar A.;Saleeb, Demyana A.</t>
  </si>
  <si>
    <t>Compact reconfigurable band notched UWB cylindrical dielectric resonator antenna using single varactor diode</t>
  </si>
  <si>
    <t>10.7716/aem.v7i3.672</t>
  </si>
  <si>
    <t>2-s2.0-85052148588</t>
  </si>
  <si>
    <t>['wimax bands', 'upper band', 'square patch', 'radiating patch', 'occupying 25', 'measured data', 'mainly due', 'less volume', 'introduced along', 'fractal concept', 'fabricated antenna', 'existing antennas', 'dual band', 'also presented', 'achieve miniaturization', '4 ghz']</t>
  </si>
  <si>
    <t>In this paper, a novel compact microstrip patch antenna is proposed for Wi- Fi and WiMAX bands. To achieve miniaturization the dimensions of the square radiating patch are chosen with reference to the high frequency band (3.3 GHz). The dual band is achieved by loading a Complementary Split Ring Resonator (CSRR) into the radiating patch. The left handed nature of the CSRR is the cause for low frequency band (2.4 GHz). To improve the return loss bandwidth and axial ratio bandwidth at upper band the fractal concept is introduced along the edges of the square patch. Thus a low volume dual band antenna is simulated using HFSS. A comparison with measured data is also presented. The fabricated antenna is found to be occupying 25% less volume (with reference to 2.4 GHz) than existing antennas which is mainly due to the blending of the two recent concepts ‚Äòmetamaterials and fractals‚Äô.</t>
  </si>
  <si>
    <t>Nelaturi, Suman;Sarma, N. V.S.N.</t>
  </si>
  <si>
    <t>CSRR based patch antenna for Wi-Fi and WiMAX applications</t>
  </si>
  <si>
    <t>10.7716/aem.v7i3.700</t>
  </si>
  <si>
    <t>2-s2.0-85052159491</t>
  </si>
  <si>
    <t>['radiation results', 'radiation patterns', 'intended antenna', 'good agreement', 'gain results', 'fr4 substrate', 'band respectively', 'band frequencies', '8 ghz', '78 ghz']</t>
  </si>
  <si>
    <t>New printed slot antenna initiated from the portions of 1st order structures of Sierpinski square geometry is modeled in this paper as a quasi-fractal device using an FR4 substrate of 4.4 dielectric constant, 1.6 mm thickness and 0.02 loss tangent. The intended antenna is designed for band frequencies of 3.5 and 7.8 GHz for WiMAX and metrological satellite applications with a bandwidth of 0.66 and 0.78 GHz for each band respectively. Also, it has interesting return loss and radiation results that can be employed in diverse wireless devices. Measured input reflection coefficient, radiation patterns, and gain results have been found in good agreement with those predicted by simulations.</t>
  </si>
  <si>
    <t>60109603;121022870;60071176</t>
  </si>
  <si>
    <t>55812138800;55885826800;57194671417</t>
  </si>
  <si>
    <t>Mezaal, Yaqeen Sabah;Abdulkareem, Seevan Fahmi;Ali, Jawad Kadhim</t>
  </si>
  <si>
    <t>Al-Esraa University College;University of Technology- Iraq;Al-Mansur University College</t>
  </si>
  <si>
    <t>60109603;60071176;121022870</t>
  </si>
  <si>
    <t>A dual-band printed slot antenna for WiMAX and metrological wireless applications</t>
  </si>
  <si>
    <t>10.7716/aem.v7i3.765</t>
  </si>
  <si>
    <t>2-s2.0-85052374064</t>
  </si>
  <si>
    <t>['wideband operation', 'symmetrical slot', 'simulated results', 'radiating patch', 'proposed antenna', 'hfss ).', 'ground plane', '6 mm', '5 ghz', '130 %.']</t>
  </si>
  <si>
    <t>A CPW ‚Äì Fed octagonal ring shaped antenna for wideband operation is presented. The radiating patch of proposed octagonal ring antenna consists of symmetrical slot in place of conventional annular ring microstrip antenna. The ground plane consists of two rectangular slots. The radiator and the ground plane are on same plane that utilizes the space available around the radiator. The proposed antenna is simulated through Ansoft‚Äôs High Frequency Structure Simulator (HFSS). Measured result shows balanced agreement with the simulated results. The prototype is taken with dimensions 47 mm √ó 47 mm √ó 1.6 mm that achieves good return loss, constant group delay and good radiation patterns over the entire operating bandwidth of 2.0 to 9.5 GHz (7.5 GHz). The proposed antenna achieves high impedance bandwidth of 130%. Thus, the proposed antenna is applicable for S and C band applications.</t>
  </si>
  <si>
    <t>87-92</t>
  </si>
  <si>
    <t>119945266;119945266;60014137;119945266</t>
  </si>
  <si>
    <t>57191899706;57191899869;57221148912;57214420443</t>
  </si>
  <si>
    <t>Khanna, Puneet;Sharma, Amar;Singh, A. K.;Kumar, Arun</t>
  </si>
  <si>
    <t>M.J.P. Rohilkhand University;IFTM University</t>
  </si>
  <si>
    <t>60014137;119945266</t>
  </si>
  <si>
    <t>Khanna P.</t>
  </si>
  <si>
    <t>A CPW-fed octagonal ring shaped ultra wide band antenna for wireless applications</t>
  </si>
  <si>
    <t>10.7716/aem.v7i3.769</t>
  </si>
  <si>
    <t>2-s2.0-85052377541</t>
  </si>
  <si>
    <t>['without incorporation', 'unit cells', 'ring antenna', 'performance comparison', 'frequency bands', 'cpw rectangular', 'band structure', 'amc reflector', '5 db', '20 ghz']</t>
  </si>
  <si>
    <t>A CPW rectangular-ring antenna over an Artificial Magnetic Conductor (AMC) is presented in this work. The AMC is a designed as a dual-band structure having an array of unit cells and operates at 2.45GHz and 5.20 GHz. A CPW antenna uses this dual-band AMC structures as a back-plane. Performance comparison is carried out with and without incorporation of AMC. The simulated and measured results show that the combination of the AMC reflector and the antenna provide directional properties at both frequency bands. It has been found that the antenna gain increases by about 5 dB.</t>
  </si>
  <si>
    <t>69-74</t>
  </si>
  <si>
    <t>60087352;60087352;60087352;60087352</t>
  </si>
  <si>
    <t>57200221731;6507949230;8605070700;57203587347</t>
  </si>
  <si>
    <t>Mouhouche, Faiza;Azrar, Arab;Dehmas, Mokrane;Djafer, Kahina</t>
  </si>
  <si>
    <t>Mouhouche F.</t>
  </si>
  <si>
    <t>Gain enhancement of monopole antenna using AMC surface</t>
  </si>
  <si>
    <t>10.7716/aem.v7i3.747</t>
  </si>
  <si>
    <t>2-s2.0-85052381806</t>
  </si>
  <si>
    <t>['wave fem', 'realized gain', 'radiating element', 'proposed antenna', 'parametric study', 'geometric specifications', 'duroid 5880', 'discussed comprehensively', 'different numbers', 'consistent results', 'base simulator', 'band response', 'band applications', '8 db', '12 ghz', '10 ghz']</t>
  </si>
  <si>
    <t>In this paper, a design of highly effective dual-band microstrip antenna for X-band applications is developed. Dual-band response is obtained by etching four rectangular split ring resonator (RSRR) unit cells within the radiating element of a conventional patch initially designed to operate at 10 GHz. The proposed antenna is constructed on low lossy RT/duroid 5880 (Œµr = 2.2, tan Œ¥ = 0.0009) substrate of 20√ó20 mm2 total area and 1.575 mm thickness. The antenna is tuned to operate at two resonant frequencies between 8 and 12 GHz, depending on the geometric specifications of the RSRR's. A parametric study of different numbers of unit cells etched on the radiating element is investigated and discussed comprehensively through this study. Realized gain of about 6.2 and 6.8 dB at 8.8 and 10 GHz are attained. Consistent results are obtained between measurement and simulation results using 3D full-wave FEM-base simulator.</t>
  </si>
  <si>
    <t>60107271;60007056</t>
  </si>
  <si>
    <t>8932285500;57201999627</t>
  </si>
  <si>
    <t>Hamad, Ehab K.I.;Hamdalla, Mohamed Z.M.</t>
  </si>
  <si>
    <t>Egypt;United States</t>
  </si>
  <si>
    <t>Aswan;Kansas City</t>
  </si>
  <si>
    <t>Aswan University;University of Missouri-Kansas City</t>
  </si>
  <si>
    <t>Hamad E.</t>
  </si>
  <si>
    <t>Design of a compact dual-band microstrip antenna enabled by complementary split ring resonators for X-band applications</t>
  </si>
  <si>
    <t>10.7716/aem.v7i3.766</t>
  </si>
  <si>
    <t>2-s2.0-85052394220</t>
  </si>
  <si>
    <t>Inyuvesi Yakwazulu-Natali</t>
  </si>
  <si>
    <t>UKZN</t>
  </si>
  <si>
    <t>['various parameters', 'reflective ground', 'range 5', 'paper presents', 'optimized dimensions', 'measured results', 'maximum gain', 'maximum directivity', 'made defective', 'little deviation', 'incorporating slots', 'ieee 802', 'ground plane', 'excitation resonating', 'dielectric substrate', 'designed using', 'designed array', '9 db', '81 dbi', '35 ghz', '216 ghz']</t>
  </si>
  <si>
    <t>This paper presents the design, fabrication and measurement of a high gain 4-elements linear patch array, which uses the corporate feed technique with inset for excitation resonating at 5.216 GHz. FR ‚àí 4 is used as a dielectric substrate for the proposed array structure. The designed array is simulated and optimized by using CST microwave studio software. The element of the array is designed using the transmission-line model equations. The ground plane is made defective by incorporating slots and the reflective ground is utilized to enhance the gain of the array. The simulated and measured results for various parameters of the array are presented. The comparison between simulated and measured results show good agreement with little deviation. The optimized dimensions of the proposed design provides a maximum gain of 9 dB and a maximum directivity of 12.81 dBi. The antenna has been designed for the range 5.15 ‚àí 5.35 GHz which is one of the ranges for 5 GHz band for wireless local area networks (WLAN) applications as the IEEE 802.11 standard states.</t>
  </si>
  <si>
    <t>93-98</t>
  </si>
  <si>
    <t>57203587891;57211771662</t>
  </si>
  <si>
    <t>Ngobese, B. W.;Kumar, P.</t>
  </si>
  <si>
    <t>Ngobese B.</t>
  </si>
  <si>
    <t>A high gain microstrip patch array for 5 GHz WLAN applications</t>
  </si>
  <si>
    <t>10.7716/aem.v7i3.783</t>
  </si>
  <si>
    <t>2-s2.0-85052395173</t>
  </si>
  <si>
    <t>['snmps ).', 'relatively poor', 'possibly representing', 'olfactory roles', 'olfactory coreceptor', 'nonchemosensory functions', 'mechanisms underlying', 'ir75 clades', 'host seeking', 'host plants', 'highly expressed', 'grs ),', 'groups 1', 'genes showed', 'genes involved', 'four snmps', 'five grs', 'first presence', 'developed within', 'complete set', 'cerambycid beetles', 'biased expression', 'antennal transcriptome', 'adult mating', 'additional copies', '18 irs']</t>
  </si>
  <si>
    <t>Gustatory Receptor | Ionotropic Receptor | Odorant Receptor | Sensory Neuron Membrane Protein | Xylotrechus Quadripes</t>
  </si>
  <si>
    <t>The coffee white stemborer, Xylotrechus quadripes Chevrolat (Coleoptera: Cerambycidae), feeds primarily on Coffea arabica L. (Gentianales: Rubiaceae) with its egg, larva, and pupa being developed within the trunk. The detection of chemosensory-related cues linked to adult mating, host seeking, and recognition is driven by three chemoreceptor gene repertoires of odorant (ORs), gustatory (GRs), and ionotropic (IRs) receptors as well as sensory neuron membrane proteins (SNMPs). Yet, information on these genes involved in chemoreception is unavailable in X. quadripes and relatively poor in the cerambycid beetles. Here, we presented the identification of four chemosensory transmembrane proteins from the antennal transcriptome of X. quadripes, including 33 ORs, five GRs, 18 IRs, and four SNMPs. Phylogenetic analysis classified the ORs into groups 1, 2, 3, 7, and olfactory coreceptor (Orco), showing three potential candidates (OR13, OR17, and OR21) for the sensing of male sex pheromones. The IRs were clustered into 10 orthologous groups, with additional copies for IR41a, IR64a, and IR75 clades. Four SNMPs were distributed in four independent clades, possibly representing a complete set in this species. Expression profiles revealed that all the genes were highly expressed in antennae, suggesting their olfactory roles. In addition, most of the genes showed the expression in nonantennal tissues including thoraxes, abdomens, wings, and legs, suggesting their involvement in nonchemosensory functions. Of notice, a highly conserved coreceptor IR25a displayed male-biased expression in the antennae, as the first presence in the cerambycid beetles. This study has established reference resources for understanding the mechanisms underlying the interactions between/within this beetle and its host plants.</t>
  </si>
  <si>
    <t>969-981</t>
  </si>
  <si>
    <t>57204209193;57204213687;36524423300;54581156200</t>
  </si>
  <si>
    <t>Pang, Ji Xin;Zeng, Xin;Zhu, Jia Ying;Liu, Nai Yong</t>
  </si>
  <si>
    <t>Pang J.</t>
  </si>
  <si>
    <t>Chemosensory Transmembrane Protein Families in the Coffee White Stemborer, Xylotrechus quadripes (Coleoptera: Cerambycidae)</t>
  </si>
  <si>
    <t>10.1093/ee/nvy076</t>
  </si>
  <si>
    <t>2-s2.0-85054956045</t>
  </si>
  <si>
    <t>['verification purposes', 'third notches', 'simulated ones', 'sharp band', 'shaped resonators', 'realized together', 'radiating patch', 'notched ultrawideband', 'notched configurations', 'measured results', 'lower wlan', 'located beside', 'higher wlan', 'first notch', 'feed line', 'elimination features', 'double collections', 'desired lower', 'controlled separately', '8 ghz', '35 ghz']</t>
  </si>
  <si>
    <t>In this paper, a compact triple band-notched ultrawideband (UWB) antenna with sharp band-elimination features and controlled notched bandwidths is proposed and discussed. The design is made up of a rectangular-shaped patch UWB planar monopole antenna with double collections of band-notched configurations. The band-notched configurations are involved to produce the desired lower and upper stop bands with good frequency selectivity and suitable stop bandwidths. The first notch is realized by using a C-shaped slot etched in the radiating patch in order to eliminate the interference at the WiMAX (3.4-3.8 GHz) applications. The second and the third notches are realized together by using a pair of U-shaped resonators that are located beside the feed line in both sides to eliminate the interference with the lower WLAN (5.15‚Äì5.35 GHz) and the higher WLAN (5.725‚Äì5.825GHz) bands. Additionally, the bandwidths of the lower and upper stop bands can be controlled separately by changing the parameters of the band-notched configurations. Furthermore, the suggested triple notched bands UWB antenna is optimized, fabricated, and measured for verification purposes. The measured results are close to the simulated ones.</t>
  </si>
  <si>
    <t>99-103</t>
  </si>
  <si>
    <t>60082031;60082031;60018623;60018623</t>
  </si>
  <si>
    <t>56816745900;56816611300;37048649000;7102847221</t>
  </si>
  <si>
    <t>Habash, Mahmoud F.;Tantawy, Anour S.;Atallah, Hany A.;Abdel-Rahman, Adel B.</t>
  </si>
  <si>
    <t>Cairo;Qena</t>
  </si>
  <si>
    <t>Telecom Egypt;South Valley University</t>
  </si>
  <si>
    <t>60082031;60018623</t>
  </si>
  <si>
    <t>Habash M.</t>
  </si>
  <si>
    <t>Compact size triple notched-bands UWB antenna with sharp band-rejection characteristics at WiMAX and WLAN bands</t>
  </si>
  <si>
    <t>10.7716/AEM.V7I3.820</t>
  </si>
  <si>
    <t>2-s2.0-85056643953</t>
  </si>
  <si>
    <t>['sierpinski array', 'return loss', 'radiation patterns', 'multiband operation', 'limited space', '16 standards']</t>
  </si>
  <si>
    <t>Multiband phased array antennas are required for today‚Äôs multi-function communication applications. Generally Microstrip antenna arrays like Kotch array, Sierpinski array are used, but in some circuits where space is limited, arrays are not used. Therefore, to achieve the multiband operation with limited space, an antenna is designed with E-shaped in combination with split ring resonator to achieve the multiband operation. The simulation and experimental results show that the proposed antenna operates at four different frequencies, 1.8GHz, 3.6GHz, 4.53GHz and 5.73GHz, which can be used for different wireless applications like GSM 1800 (1.71‚Äì 1.78 GHz), Wi-MAX (3.4-3.69GHz)-IEEE 802.16 standards, Wi-Fi/WLAN (5.15-5.82 GHz). All the simulation results like resonant frequency, return loss, radiation patterns and fabricated antenna measured result is presented in this paper. The antenna is simulated using CST 2014 software.</t>
  </si>
  <si>
    <t>104-107</t>
  </si>
  <si>
    <t>107905152;107905152;107905152;107905152</t>
  </si>
  <si>
    <t>57195775433;57217307709;57204668484;57191527458</t>
  </si>
  <si>
    <t>Prasad, L.;Ramesh, B.;Kumar, K. S.R.;Vinay, K. P.</t>
  </si>
  <si>
    <t>Visakhapatnam</t>
  </si>
  <si>
    <t>Raghu Engineering College</t>
  </si>
  <si>
    <t>Prasad L.</t>
  </si>
  <si>
    <t>Design and implementation of multiband microstrip patch antenna for wireless applications</t>
  </si>
  <si>
    <t>10.7716/AEM.V7I3.646</t>
  </si>
  <si>
    <t>2-s2.0-85056661235</t>
  </si>
  <si>
    <t>SKLIIN-20180104</t>
  </si>
  <si>
    <t>['uncertainty parameter', 'uncertain parameters', 'training set', 'task reward', 'task allocation', 'sparse graph', 'small number', 'screen samples', 'representative samples', 'points sampling', 'paper presents', 'manifold learning', 'limited number', 'iteratively refined', 'effectively get', 'based approximation', 'based algorithm', 'active learning']</t>
  </si>
  <si>
    <t>Active learning | Manifold learning | Multi-UAVs | Task allocation | Uncertainty</t>
  </si>
  <si>
    <t>This paper presents a sampling-based approximation for multiple unmanned aerial vehicle (UAV) task allocation under uncertainty. Our goal is to reduce the amount of calculations and improve the accuracy of the algorithm. For this purpose, Gaussian process regression models are constructed from an uncertainty parameter and task reward sample set, and this training set is iteratively refined by active learning and manifold learning. Firstly, a manifold learning method is used to screen samples, and a sparse graph is constructed to represent the distribution of all samples through a small number of samples. Then, multi-points sampling is introduced into the active learning method to obtain the training set from the sparse graph quickly and efficiently. This proposed hybrid sampling strategy could select a limited number of representative samples to construct the training set. Simulation analyses demonstrate that our sampling-based algorithm can effectively get a high-precision evaluation model of the impact of uncertain parameters on task reward.</t>
  </si>
  <si>
    <t>60003977-118307847;60003977;118307847;60003977</t>
  </si>
  <si>
    <t>8707583100;57203528994;57203538287;8707582900</t>
  </si>
  <si>
    <t>Fu, Xiaowei;Wang, Hui;Li, Bin;Gao, Xiaoguang</t>
  </si>
  <si>
    <t>Northwestern Polytechnical University;Shaanxi Key Laboratory of Integrated and Intelligent Navigation</t>
  </si>
  <si>
    <t>60003977;118307847</t>
  </si>
  <si>
    <t>An efficient sampling-based algorithms using active learning and manifold learning for multiple unmanned aerial vehicle task allocation under uncertainty</t>
  </si>
  <si>
    <t>10.3390/s18082645</t>
  </si>
  <si>
    <t>2-s2.0-85052113954</t>
  </si>
  <si>
    <t>['uav ).', 'systems operated', 'single feed', 'ratio bandwidth', 'maximum gain', 'fractional bandwidth', 'excitation coefficients', 'db axial', 'challenging electrical', 'array antenna', '8 dbi', '60 ¬∞', '173 %.']</t>
  </si>
  <si>
    <t>metamaterials | Planar array antenna | simplified composite right/left-handed transmission line | synthetic aperture radar</t>
  </si>
  <si>
    <t>This paper presents empirical results of a novel planar microstrip array antenna based on a simplified composite right/left-handed transmission line (SCRLH-TL) for application in circularly polarized synthetic aperture radar (CP-SAR) systems operated in UHF, L, S, and C-Bands. The array antenna consists of 6¬†√ó¬†6 matrix of spiral-shaped radiating elements that are excited through proximity-coupled, single feed-line. Pattern synthesis technique is used to determine the excitation coefficients (amplitude and phase) to apply to the individual array elements to achieve the required pattern shape. The array antenna has dimensions of 111.5¬†√ó¬†96.06¬†mm2. The measured impedance bandwidth of the antenna is 3.85¬†GHz for S11¬†&lt;¬†‚àí10¬†dB from 300¬†MHz to 4.15¬†GHz, corresponding to a fractional bandwidth of 173%. Maximum gain and radiation efficiency measured are 4.8 dBi and 79.5%, respectively, at 2.40¬†GHz. The antenna has a 3-dB axial-ratio bandwidth of 3.94¬†GHz from 144¬†MHz to 4.66¬†GHz. The antenna‚Äôs beamwidth in azimuth and elevation planes vary between 60¬∞ and 120¬∞ across its operational frequency range from 300¬†MHz to 4.15¬†GHz. The antenna design fulfills the challenging electrical and physical specifications required for CP-SAR employed onboard unmanned aerial vehicle (UAV).</t>
  </si>
  <si>
    <t>1586-1599</t>
  </si>
  <si>
    <t>Alibakhshikenari, Mohammad;Virdee, Bal Singh;Limiti, Ernesto</t>
  </si>
  <si>
    <t>Wideband planar array antenna based on SCRLH-TL for airborne synthetic aperture radar application</t>
  </si>
  <si>
    <t>10.1080/09205071.2018.1460280</t>
  </si>
  <si>
    <t>2-s2.0-85047224842</t>
  </si>
  <si>
    <t>['time results', 'theme issue', 'spectral resolution', 'redundancy rules', 'recurrent high', 'morlet wavelets', 'morlet wavelet', 'mexican hat', 'high temporal', 'dynamic systems', 'crude wavelets', 'control scheme', 'continuous wavelets', 'continuous decomposition', 'compact support', 'better identification', "age '."]</t>
  </si>
  <si>
    <t>backstepping control | morlet wavelet | quadrotor | recurrent wavelet neural network</t>
  </si>
  <si>
    <t>Wavelets are designed to have compact support in both time and frequency, giving them the ability to represent a signal in the two-dimensional time frequency plane. The Gaussian, the Mexican hat and the Morlet wavelets are crude wavelets that can be used only in continuous decomposition. The Morlet wavelet is complex-valued and suitable for feature extraction using the continuous wavelet transform. Continuous wavelets are favoured when high temporal and spectral resolution is required at all scales. In this paper, considering the properties from the Morlet wavelet and based on the structure of a recurrent high-order neural network model, a novel wavelet neural network structure, here called a recurrent Morlet wavelet neural network, is proposed in order to achieve a better identification of the behaviour of dynamic systems. The effectiveness of our proposal is explored through the design of a decentralized neural backstepping control scheme for a quadrotor unmanned aerial vehicle. The performance of the overall neural identification and control scheme is verified via simulation and real-time results. This article is part of the theme issue 'Redundancy rules: the continuouswavelet transform comes of age'.</t>
  </si>
  <si>
    <t>1364503X</t>
  </si>
  <si>
    <t>Philosophical Transactions of the Royal Society A: Mathematical, Physical and Engineering Sciences</t>
  </si>
  <si>
    <t>60134870;60134870</t>
  </si>
  <si>
    <t>55205615200;57200268005</t>
  </si>
  <si>
    <t>Jurado, F.;Lopez, S.</t>
  </si>
  <si>
    <t>Jurado F.</t>
  </si>
  <si>
    <t>A wavelet neural control scheme for a quadrotor unmanned aerial vehicle</t>
  </si>
  <si>
    <t>10.1098/rsta.2017.0248</t>
  </si>
  <si>
    <t>2-s2.0-85050365765</t>
  </si>
  <si>
    <t>['waveguide width', 'viscothermal losses', 'transmission coefficient', 'transformer noise', 'tl ).', 'resonant frequencies', 'resonance frequencies', 'order hfamm', 'optimal hfamms', 'noise need', 'main frequencies', 'low frequencies', 'hilbert curve', 'hfamms suitable', 'hfamms increases', 'greatly weakened', 'frequency bands', 'fractal order', 'easily design', '30 db']</t>
  </si>
  <si>
    <t>Different from the early acoustic metamaterials, we draw on the application of the Hilbert curve in the radio frequency identification tag antenna, to make Hilbert fractal acoustic metamaterials (HFAMMs) with a self-similar fractal structure. This type of ventilated, sub-wavelength acoustic metamaterial has a relatively high reflection coefficient near the anti-resonance frequencies, resulting in high sound transmission loss (TL). The TL of the HFAMMs increases with the decrease in the waveguide width; similarly, the number of frequency bands of acoustic insulation increases and the frequency bands of sound insulation shift to low frequencies with the increase in the fractal order. The experimental results show that due to the viscothermal losses, the transmission coefficient at the resonant frequencies is greatly weakened, so that the HFAMM has broadband sound insulation performance. The TL of the third-order HFAMM can reach more than 30 dB at the main frequencies of the transformer noise. Furthermore, based on the method of selecting the optimal HFAMMs, we can easily design the HFAMMs suitable for the frequency bands of the noise need to be reduced; therefore, there is a broad application prospect in the field of noise reduction especially for low frequency noise.</t>
  </si>
  <si>
    <t>60103519-60027363;60103519-60027363;60103519-60027363;60103519-60027363;60004246</t>
  </si>
  <si>
    <t>57203384275;8420996100;56103146800;7102543639;57189307073</t>
  </si>
  <si>
    <t>Zhao, Xinzhe;Liu, Guoqiang;Zhang, Chao;Xia, Dong;Lu, Zhumao</t>
  </si>
  <si>
    <t>Institute of Electrical Engineering, Chinese Academy of Sciences;University of Chinese Academy of Sciences;State Grid Corporation of China</t>
  </si>
  <si>
    <t>60103519;60027363;60004246</t>
  </si>
  <si>
    <t>Fractal acoustic metamaterials for transformer noise reduction</t>
  </si>
  <si>
    <t>10.1063/1.5038431</t>
  </si>
  <si>
    <t>2-s2.0-85051472840</t>
  </si>
  <si>
    <t>['working temperatures', 'threshold detector', 'thereby inducing', 'realistic parameters', 'photon detector']</t>
  </si>
  <si>
    <t>We propose a single-photon detector based on a superconducting quantum interference device (SQUID) with superconductor-normal-metal-superconductor Josephson weak links. One of the two Josephson junctions is connected to an antenna, and is heated when a photon is absorbed. The increase of the weak-link temperature exponentially suppresses the Josephson critical current, thereby inducing an asymmetry in the SQUID. This generates a voltage pulse across the SQUID that can be measured with a threshold detector. Realized with realistic parameters, the device can be used as a single-photon detector - and as a calorimeter, since it is able to discriminate photon frequencies above 5THz with a signal-to-noise ratio larger than 20. The performance of the detector is robust with respect to working temperatures between 0.1 and 0.5K, and with respect to thermal noise perturbation.</t>
  </si>
  <si>
    <t>60021199;60021199;60021199-60017293</t>
  </si>
  <si>
    <t>7004352164;6601974852;35509330800</t>
  </si>
  <si>
    <t>Solinas, P.;Giazotto, F.;Pepe, G. P.</t>
  </si>
  <si>
    <t>Consiglio Nazionale delle Ricerche;Universit√† degli Studi di Napoli Federico II</t>
  </si>
  <si>
    <t>60021199;60017293</t>
  </si>
  <si>
    <t>Solinas P.</t>
  </si>
  <si>
    <t>Proximity SQUID Single-Photon Detector via Temperature-to-Voltage Conversion</t>
  </si>
  <si>
    <t>10.1103/PhysRevApplied.10.024015</t>
  </si>
  <si>
    <t>2-s2.0-85051511202</t>
  </si>
  <si>
    <t>2017‚Äì2019</t>
  </si>
  <si>
    <t>['used instead', 'two parts', 'tradition algorithms', 'results show', 'relay matrix', 'proposed algorithms', 'performance average', 'paper proposes', 'orthogonality characteristics', 'optimization algorithm', 'lattice reduction', 'improved algorithms', 'existing multi', 'channel satisfy', 'channel orthogonality', 'better performance', 'based algorithm', 'actual system']</t>
  </si>
  <si>
    <t>lattice reduction | MMSE | modulo algebra precoding | orthogonal property | Relay system | ZF</t>
  </si>
  <si>
    <t>According to the existing multi-antenna relay forwarding protocol, the relay matrix can be split into two parts - relay nodes forward and backward filters direct concatenation, then in actual channel matrix design, relay's forward and backward channel conditions are not ideal, which make system bit error rate (BER) performance is poor. Based on this problem, this paper proposes a modular algebraic precoding relay system model based on lattice reduction. At first, this method re-builds the relay's forward and backward channel matrices, which can make the channel satisfy the orthogonality characteristics. Then, a modified equivalent relay channel matrix is precoding, which solves tradition algorithms' poor performance problem when channel orthogonality is not good, and based on this idea, two improved algorithms are proposed. These two new algorithms can achieve better BER performance under poor relay channel conditions, make each user's performance average, and satisfy system fairness requirements. Simulation results show that comparing with tradition algorithms, this paper proposes a relay channel model which is based on the lattice reduction precoding method, it gains a certain bit error performance. Finally, the improved algorithms are compared and analyzed with the sorting-based algorithm. The results show that the proposed algorithms have better performance. Therefore, in order to ensure users fairness, the optimization algorithm can be used instead of the high complexity sorting-based algorithm in the actual system.</t>
  </si>
  <si>
    <t>48859-48866</t>
  </si>
  <si>
    <t>60006782;60006782;60016930</t>
  </si>
  <si>
    <t>39262727600;56130634400;57203499867</t>
  </si>
  <si>
    <t>Zhang, Chaoyi;Zheng, Yili;Yao, Yan</t>
  </si>
  <si>
    <t>Beijing University of Posts and Telecommunications;Beijing Forestry University</t>
  </si>
  <si>
    <t>60016930;60006782</t>
  </si>
  <si>
    <t>Modular Algebraic Precoding Relay System Model Based on Lattice Reduction</t>
  </si>
  <si>
    <t>10.1109/ACCESS.2018.2865430</t>
  </si>
  <si>
    <t>2-s2.0-85051659358</t>
  </si>
  <si>
    <t>['wpcns ),', 'wpcn yields', 'uplink transmissions', 'uplink throughput', 'ues ).', 'transmit beamformer', 'things devices', 'supporting low', 'slot allocation', 'relied upon', 'power transfer', 'power internet', 'power domain', 'multiple antennas', 'jointly optimizing', 'interdisciplinary research', 'integrating swipt', 'information transfer', 'energy requests', 'energy harvested', 'downlink transmissions', 'downlink transmission', 'downlink data', 'based algorithm', 'also demonstrate']</t>
  </si>
  <si>
    <t>fair-throughput maximisation | integrated data and energy communication network (IDEN) | multi-dimensional resource allocation | multiple antennas | Simultaneous wireless information and power transfer (SWIPT) | successive convex approximation (SCA) | sum-throughput maximisation | wireless powered communication network (WPCN)</t>
  </si>
  <si>
    <t>The interdisciplinary research of the radio-frequency (RF) signal-based wireless power and information transfer is expected to address the energy shortage issue in the massively deployed low-power Internet of Things devices. Different from conventional wireless powered communication networks (WPCNs), the hybrid base station (H-BS) adopts the simultaneous wireless information and power transfer (SWIPT) for the sake of satisfying the downlink data and energy requests of the multiple user equipments (UEs). The energy harvested from the downlink transmissions can be depleted for supporting the UEs' uplink transmissions. Integrating SWIPT in the downlink transmission of the WPCN yields a generic integrated data and energy communication network, where the H-BS is equipped with multiple antennas and both the downlink and uplink transmissions are slotted in the time-domain. Furthermore, both the sum-throughput and the fair-throughput of the uplink transmissions are maximized by jointly optimizing the transmit beamformer of the H-BS in the spatial-domain, the time-slot allocation in the time-domain and the signal splitting strategies of the UEs in the power domain, while satisfying the UEs' minimum downlink transmission requirements. Due to the non-convexity of the problem, a low-complexity successive convex approximation-based algorithm is relied upon for obtaining the optimal resource allocation scheme in the time-domain, power-domain, and spatial-domain. The numerical results validate the efficiency of our proposed resource allocation algorithm and they also demonstrate that supporting low-rate data services during the downlink transmissions does not degrade the wireless power transfer and hence does not reduce the uplink throughput.</t>
  </si>
  <si>
    <t>47163-47180</t>
  </si>
  <si>
    <t>60005465;60005465;60005465;60005465;60005465-60001359</t>
  </si>
  <si>
    <t>57187374300;55695130200;57194721530;55183331000;35214178400</t>
  </si>
  <si>
    <t>Yang, Jianjun;Hu, Jie;Lv, Kesi;Yu, Qin;Yang, Kun</t>
  </si>
  <si>
    <t>Chengdu;Colchester</t>
  </si>
  <si>
    <t>University of Electronic Science and Technology of China;University of Essex</t>
  </si>
  <si>
    <t>60005465;60001359</t>
  </si>
  <si>
    <t>Multi-Dimensional Resource Allocation for Uplink Throughput Maximisation in Integrated Data and Energy Communication Networks</t>
  </si>
  <si>
    <t>10.1109/ACCESS.2018.2865402</t>
  </si>
  <si>
    <t>2-s2.0-85051673624</t>
  </si>
  <si>
    <t>Ministerio de Sanidad, Consumo y Bienestar Social</t>
  </si>
  <si>
    <t>MISAN</t>
  </si>
  <si>
    <t>['taking das', 'subarray cf', 'speckle statistics', 'speckle pattern', 'spatial resolution', 'snr levels', 'snr cf', 'situations due', 'pw imaging', 'particular importance', 'noise ratio', 'low snr', 'introduce improvements', 'image quality', 'half maximum', 'generalized cf', 'field ii', 'experimental data', 'degradation due', 'beamformer combined', 'based approaches', '$$\\ text']</t>
  </si>
  <si>
    <t>Coherence factor | Contrast | Minimum variance | Resolution | Speckle | Ultrasound imaging</t>
  </si>
  <si>
    <t>Background: The eigenspace generalized sidelobe canceller (EGSC) beamformer combined with a signal-to-noise ratio (SNR) dependent coherence factor (CF) is suggested for coherent plane wave compounding (PW) imaging. Conventional CF based methods such as generalized CF and subarray CF can improve the image quality, however, they are not suitable for low SNR. On the other hand, the EGSC CF based approach can introduce improvements in image quality, however, in PW imaging is susceptible to suffer from degradation due to low SNR which leads to a poor image quality. To overcome this limitation, the SNR dependent CF method is suggested for application in such situations due to its ability to control the SNR levels. Methods: The Field II and the Verasonics ultrasound imaging system with a L11-4v array transducer with a contrast resolution phantom were used to capture the plane wave sequences of simulation and experimental data, respectively. The performance evaluation using full width at half maximum (FWHM), contrast (CR and CNR) and the speckle statistics by using the signal to noise ratio (SNR) complemented by the Rayleigh distribution analysis was performed. In order to evaluate the performance of the $$\text (EGSC)_(3)$$ EGSC 3 (the SNR CF) beamformer, the comparison is done with particular importance to other CF-based approaches such as $$\text (EGSC)_(1)$$ EGSC 1 (the generalized CF) and, $$\text (EGSC)_(2)$$ EGSC 2 (the subarray CF) respectively. Results: Taking DAS as reference, $$\text (EGSC)_3$$ EGSC 3 showed 30.3 and 39.5% of improvement for $$\text (CR(dB))$$ CR(dB) and $$\text (CNR)$$ CNR , respectively, when using experimental data. The proposed method also slightly outperforms the $$\text (EGSC)_1$$ EGSC 1 and $$\text (EGSC)_2$$ EGSC 2 methods for $$\text (CR(dB))$$ CR(dB) , $$\text (CNR)$$ CNR , and speckle statistics assessment. Conclusion: The $$\text (EGSC)_3$$EGSC 3 is, therefore, suitable for CPWC by improving the spatial resolution and contrast while preserving the speckle pattern.</t>
  </si>
  <si>
    <t>60072688-60027294;60027294;60027294;60027294;60027294;60027294;60029570</t>
  </si>
  <si>
    <t>56341951000;57200090909;14026201700;57203947052;32067469900;57203430989;7402527117</t>
  </si>
  <si>
    <t>Zimbico, A√°cio Jos√©;Granado, Diogo Watchel;Schneider, Fabio Kurt;Maia, Joaquim Miguel;Assef, Amauri Amorin;Schiefler, Nivaldo;Costa, Eduardo Tavares</t>
  </si>
  <si>
    <t>Mozambique;Brazil;Brazil</t>
  </si>
  <si>
    <t>Maputo;Campinas;Curitiba</t>
  </si>
  <si>
    <t>Universidade Eduardo Mondlane;Universidade Estadual de Campinas;Universidade Tecnol√≥gica Federal do Paran√°</t>
  </si>
  <si>
    <t>60072688;60029570;60027294</t>
  </si>
  <si>
    <t>Zimbico A.</t>
  </si>
  <si>
    <t>Eigenspace generalized sidelobe canceller combined with SNR dependent coherence factor for plane wave imaging</t>
  </si>
  <si>
    <t>10.1186/s12938-018-0541-1</t>
  </si>
  <si>
    <t>2-s2.0-85051715984</t>
  </si>
  <si>
    <t>['ultra high', 'software development', 'small area', 'rfid technology', 'rfid tags', 'rfid plays', 'properly conducted', 'physical layer', 'operations improves', 'medical assets', 'managing assets', 'management industry', 'low cost', 'key technology', 'integration within', 'industrial processes', 'implementation aspects', 'health applications', 'great help', 'fundamental role', 'fully scalable', 'field communication', 'extended near', 'distinctive features', 'detailed study', 'contribution reviews', 'contribution describes', '0 industry']</t>
  </si>
  <si>
    <t>Assets tracking | E-health | Indoor location systems (ILS) | Internet-of-things | Logistics | Radio frequency identification (RFID) | Radioelectric coverage</t>
  </si>
  <si>
    <t>Radio frequency identification (RFID) has become a key technology in the logistics and management industry, thanks to distinctive features such as the low cost of RFID tags, and the easiness of the RFID tags‚Äô deployment and integration within the items to be tracked. In consequence, RFID plays a fundamental role in the so-called digital factory or 4.0 Industry, aiming to increase the level of automatization of industrial processes. In addition, RFID has also been found to be of great help in improving the tracking of patients, medicines, and medical assets in hospitals, where the digitalization of these operations improves their efficiency and safety. This contribution reviews the state-of-the-art of RFID for e-Health applications, describing the contributions to improve medical services and discussing the limitations. In particular, it has been found that a lot of effort has been put into software development, but in most of the cases a detailed study of the physical layer (that is, the characterization of the RFID signals within the area where the system is deployed) is not properly conducted. This contribution describes a basic RFID system for tracking and managing assets in hospitals, aiming to provide additional details about implementation aspects that must be considered to ensure proper functionality of the system. Although the scope of the RFID system described in this contribution is restricted to a small area of the hospital, the architecture is fully scalable to cover the needs of the different medical services in the hospital. Ultra high-frequency (UHF) RFID technology is selected over the most extended near-field communication (NFC) and high-frequency (HF) RFID technology to minimize hardware infrastructure. In particular, UHF RFID also makes the coverage/reading area conformation easier by using different kinds of antennas. Information is stored in a database, which is accessed from end-user mobile devices (tablets, smartphones) where the position and status of the assets to be tracked are displayed.</t>
  </si>
  <si>
    <t>60006793;60014842;60006793;60006793;60006793;60006793</t>
  </si>
  <si>
    <t>57189594390;57203531301;57196464571;57199995673;57203524969;57200634616</t>
  </si>
  <si>
    <t>√Ålvarez L√≥pez, Yuri;Franssen, Jacqueline;√Ålvarez Narciandi, Guillermo;Pagnozzi, Janet;Gonz√°lez-Pinto Arrillaga, Ignacio;Las-Heras Andr√©s, Fernando</t>
  </si>
  <si>
    <t>Mannheim;Oviedo</t>
  </si>
  <si>
    <t>Hochschule Mannheim;Universidad de Oviedo</t>
  </si>
  <si>
    <t>60014842;60006793</t>
  </si>
  <si>
    <t>RFID technology for management and tracking: E-health applications</t>
  </si>
  <si>
    <t>10.3390/s18082663</t>
  </si>
  <si>
    <t>2-s2.0-85052092969</t>
  </si>
  <si>
    <t>201719P4</t>
  </si>
  <si>
    <t>['yaw angles', 'wing uavs', 'scale fixed', 'power resources', 'pitch angles', 'paper proposes', 'monocular camera', 'landing procedure', 'great potential', 'attitude angles', 'attitude angle', '15 ¬∞.', '15 ¬∞', '04 ¬∞', '01 ¬∞']</t>
  </si>
  <si>
    <t>Attitude angle | Coded target | Coordinate transformation | Monocular vision | Optical measurement | UAV</t>
  </si>
  <si>
    <t>The limited load capacity and power resources of small-scale fixed-wing drones mean that it is difficult to employ internal high-precision inertial navigation devices to assist with the landing procedure. As an alternative, this paper proposes an attitude measurement system based on a monocular camera. The attitude angles are obtained from a single captured image containing five coded landmark points using the radial constraint method and three-dimensional coordinate transformations. The landing procedure is simulated for pitch angles from -15¬∞ to -40¬∞, roll angles from -15¬∞ to +15¬∞ and yaw angles from -15¬∞ to +15¬∞. For roll and pitch angles of approximately 0¬∞ and -25¬∞, respectively, the accuracy of the method reaches 0.01¬∞ and 0.04¬∞ . This UAV attitude measurement system obtains an attitude angle by a single captured image, which has great potential for assisting with the landing of small-scale fixed-wing UAVs.</t>
  </si>
  <si>
    <t>60002836;60002836;60002836;60002836;60002836;113345725</t>
  </si>
  <si>
    <t>55918006300;57203526430;12790968900;35332495800;57197812344;57203534508</t>
  </si>
  <si>
    <t>Zhang, Jin;Ren, Lijun;Deng, Huaxia;Ma, Mengchao;Zhong, Xiang;Wen, Pengcheng</t>
  </si>
  <si>
    <t>Hefei;Xi'an</t>
  </si>
  <si>
    <t>Hefei University of Technology;AVIC Xi‚Äôan Aeronautics Computing Technique Research Institute</t>
  </si>
  <si>
    <t>60002836;113345725</t>
  </si>
  <si>
    <t>Measurement of unmanned aerial vehicle attitude angles based on a single captured image</t>
  </si>
  <si>
    <t>10.3390/s18082655</t>
  </si>
  <si>
    <t>2-s2.0-85052159373</t>
  </si>
  <si>
    <t>['user equipment', 'tracing tool', 'system performance', 'study considers', 'specific three', 'simulations demonstrate', 'results satisfy', 'proposed maxmin', 'outage probability', 'interfering links', 'harmful effects', 'different macro', 'communication channel', 'cell interference', 'cell diameters', 'cell diameter', 'bf algorithms', 'base station', 'antenna heights', 'advanced requirements', '6 bps', '56 bps']</t>
  </si>
  <si>
    <t>This study considers the effects of inter-cell interference (ICI) on the LTE-Advanced physical layer downlink channel for different macro-cell diameters and base station (BS) antenna heights with a frequency reuse factor of one and three sectors per site. A site-specific three-dimensional (3D) ray-tracing tool is used to model the communication channel between the BSs (main and interfering links) and user equipment (UE) terminals. System performance is evaluated in terms of average spectrum efficiency, cell edge throughput and outage probability. Two 3D analogue beamforming algorithms are proposed to mitigate the harmful effects of ICI. These are applied at the BS and/or the UE and compared with a more traditional fractional frequency reuse deployment. Simulations demonstrate that the proposed beamforming algorithms provide significant system level improvements, especially for low BS antenna heights. With 10 √ó 10 and 2 √ó 2 antenna arrays at the BS and the UE, respectively, the proposed MaxMin-BF algorithms can provide an average spectrum efficiency of 3.6 bps/Hz and a cell edge throughput of 0.56 bps/Hz up to a cell diameter of 1250 m. Importantly, these results satisfy the IMT-Advanced requirements for candidate fourth generation and beyond radio interface technologies. Furthermore, the performance of proposed beamforming algorithms outperforms those achieved using fractional frequency reuse.</t>
  </si>
  <si>
    <t>1563-1572</t>
  </si>
  <si>
    <t>60087634-60020650;60020650;60020650;60020650</t>
  </si>
  <si>
    <t>56022183900;56021538400;56228099700;7007161122</t>
  </si>
  <si>
    <t>Ameen, Araz Sabir;Berraki, Djamal;Doufexi, Angela;Nix, Andrew R.</t>
  </si>
  <si>
    <t>Sulaymaniyah;Bristol</t>
  </si>
  <si>
    <t>University of Sulaimaniya;University of Bristol</t>
  </si>
  <si>
    <t>60087634;60020650</t>
  </si>
  <si>
    <t>Ameen A.</t>
  </si>
  <si>
    <t>LTE-Advanced network inter-cell interference analysis and mitigation using 3D analogue beamforming</t>
  </si>
  <si>
    <t>10.1049/iet-com.2017.0765</t>
  </si>
  <si>
    <t>2-s2.0-85051368880</t>
  </si>
  <si>
    <t>National Taiwan Ocean University</t>
  </si>
  <si>
    <t>NTOU 104-009</t>
  </si>
  <si>
    <t>NTOU</t>
  </si>
  <si>
    <t>['symbol indices', 'simulation results', 'significant saving', 'satisfactory trade', 'proposed scheme', 'practical implementation', 'optimal method', 'large number', 'fast group', 'fading channel', 'expressions needed', 'computational complexity', 'blast algorithm', 'blast ).', 'ber performance', 'base station', 'authors review', 'authors propose', 'authors describe', 'also derive']</t>
  </si>
  <si>
    <t>In this study, the authors consider symbol detection at the receiver of the base station for uplink massive multipleinput multiple-output (MIMO) systems over a fading channel, in which the base station uses a large number of antennas to serve many users. First, the authors review the existing detection methods such as the minimum mean square error and Vertical-Bell Laboratories Layered Space Time (V-BLAST). In addition, because the bit error rate (BER) performance of VBLAST is close to that of the optimal method, the authors describe the procedures of the V-BLAST in detail. Then, to achieve a satisfactory trade-off between the BER performance and the computational complexity for practical implementation in massive MIMO systems, the authors propose a fast group-based symbol detection scheme. They also derive the expressions needed to select the symbol indices of a group for detection. Our simulation results and complexity analysis show that the performance of the proposed scheme is close to that of the V-BLAST algorithm with a significant saving in computational complexity.</t>
  </si>
  <si>
    <t>1602-1608</t>
  </si>
  <si>
    <t>60023529;60023529;60023529</t>
  </si>
  <si>
    <t>8304196000;7201381194;57201409238</t>
  </si>
  <si>
    <t>Lu, Hoang Yang;Yen, Mao Hsu;Chen, Bo Sing</t>
  </si>
  <si>
    <t>Keelung</t>
  </si>
  <si>
    <t>Fast group detection for massive MIMOs</t>
  </si>
  <si>
    <t>10.1049/iet-com.2017.0833</t>
  </si>
  <si>
    <t>2-s2.0-85051374443</t>
  </si>
  <si>
    <t>['spectral features', 'scale availability', 'reproducible fabrication', 'numerically investigated', 'infrared region', 'hybrid nano', 'hybrid metal', 'hybrid antenna', 'gold layers', 'fully adaptable', 'fluorescence analysis', 'enhanced fluorescence', 'dielectric nano', 'dielectric gap', 'demonstrated theoretically', 'aperture size', 'aperture shows', 'aperture antenna']</t>
  </si>
  <si>
    <t>Antenna | Hybrid | Nano-aperture | Plasmonics | Surface-enhanced fluorescence</t>
  </si>
  <si>
    <t>A hybrid metal-dielectric nano-aperture antenna is proposed for surface-enhanced fluorescence applications. The nano-apertures that formed in the composite thin film consist of silicon and gold layers. These were numerically investigated in detail. The hybrid nano-aperture shows a more uniform field distribution within the apertures and a higher antenna quantum yield than pure gold nano-apertures. The spectral features of the hybrid nano-apertures are independent of the aperture size. This shows a high enhancement effect in the near-infrared region. The nano-apertures with a dielectric gap were then demonstrated theoretically for larger enhancement effects. The hybrid nano-aperture is fully adaptable to large-scale availability and reproducible fabrication. The hybrid antenna will improve the effectiveness of surface-enhanced fluorescence for applications, including sensitive biosensing and fluorescence analysis.</t>
  </si>
  <si>
    <t>60014966-60002222;60014966;60014966;60014966;60014966;60014966;107423796;60014966-60002222</t>
  </si>
  <si>
    <t>56921060000;57196323220;57205067816;57203631262;57075148400;57196317718;22936954800;57203233503</t>
  </si>
  <si>
    <t>Lu, Guowei;Xu, Jianning;Wen, Te;Zhang, Weidong;Zhao, Jingyi;Hu, Aiqin;Barbillon, Gr√©gory;Gong, Qihuang</t>
  </si>
  <si>
    <t>Beijing;Taiyuan;Sceaux</t>
  </si>
  <si>
    <t>Peking University;Shanxi University;EPF-Ecole d'Ing√©nieurs</t>
  </si>
  <si>
    <t>60014966;60002222;107423796</t>
  </si>
  <si>
    <t>Lu G.</t>
  </si>
  <si>
    <t>Hybrid metal-dielectric nano-aperture antenna for surface enhanced fluorescence</t>
  </si>
  <si>
    <t>10.3390/ma11081435</t>
  </si>
  <si>
    <t>2-s2.0-85051812631</t>
  </si>
  <si>
    <t>['variable size', 'thorough understanding', 'step change', 'source region', 'reactor design', 'plasma behaviour', 'particle transport', 'magnetic configurations', 'geometric window', 'future thruster', 'fully reform', 'frequency antenna', 'field lines', 'electrons situated', 'effectively heated', 'different geometric', 'conics density', 'concurrently measuring', 'beam velocity']</t>
  </si>
  <si>
    <t>double layer | electron transport | expanding plasma | high density conics | ion beam | low-pressure plasma | magnetic field</t>
  </si>
  <si>
    <t>A thorough understanding of particle transport in expanding plasma devices under different geometric and magnetic configurations is necessary for future thruster and reactor design. Recently, we have shown that the development of high density conics via hot electron transport along the most radial field lines escaping the source region of an expanding plasma device is crucial for the development of a high velocity ion beam on axis. In this study, a gap between the source region and a movable extension tube inserted in the downstream of an expanding plasma device is used to create a geometric window of variable size. Only those electron populations situated on field lines that pass through this window can be transported to the region where high density conics normally form. Critical field lines for the plasma behaviour are identified by increasing the size of the geometric window while concurrently measuring the conics density and ion beam characteristics. A step change in the beam velocity is observed when high density conics are able to fully reform. The field lines responsible for full conics formation are found to be those that pass within ‚àº2 skin depths of the source chamber wall. As such, the downstream plasma behaviour is dominated by electrons situated on field lines that are most effectively heated by the radio-frequency antenna and escape the source.</t>
  </si>
  <si>
    <t>60008950;60008950;60008950</t>
  </si>
  <si>
    <t>57200965314;7102123181;7103354742</t>
  </si>
  <si>
    <t>Bennet, Alexander;Charles, Christine;Boswell, Rod</t>
  </si>
  <si>
    <t>The Australian National University</t>
  </si>
  <si>
    <t>Bennet A.</t>
  </si>
  <si>
    <t>Selective radial release of hot, magnetised electrons downstream of a low-pressure expanding plasma</t>
  </si>
  <si>
    <t>10.1088/1361-6463/aad74f</t>
  </si>
  <si>
    <t>2-s2.0-85052706028</t>
  </si>
  <si>
    <t>ECCS-1542205</t>
  </si>
  <si>
    <t>['via ent', 'upon increasing', 'system increases', 'suppressed due', 'sensitizer qds', 'reaction system', 'photocatalytic reduction', 'per excitation', 'paper describes', 'optimized sensitizer', 'identical except', 'high efficiencies', 'h 2', 'excitons delivered', 'cqds ).', 'catalytic activity', 'catalyst ratio', 'catalyst qds', 'antenna pigments', '3 %,', '13 greater']</t>
  </si>
  <si>
    <t>Artificial photosynthesis | Energy transfer | Proton reduction | Quantum dot assemblies</t>
  </si>
  <si>
    <t>Excitonic energy transfer (EnT) is the mechanism by which natural photosynthetic systems funnel energy from hundreds of antenna pigments to a single reaction center, which allows multielectron redox reactions to proceed with high efficiencies in low-flux natural light. This paper describes the use of electrostatically assembled CdSe quantum dot (QD) aggregates as artificial light harvesting‚Äìreaction center units for the photocatalytic reduction of H + to H 2 , where excitons are funneled through EnT from sensitizer QDs (sQDs) to catalyst QDs (cQDs). Upon increasing the sensitizer-to-catalyst ratio in the aggregates from 1:2 to 20:1, the number of excitons delivered to each cQD (via EnT) per excitation of the system increases by a factor of nine. At the optimized sensitizer-to-catalyst ratio of 4:1, the internal quantum efficiency (IQE) of the reaction system is 4.0 ¬± 0.3%, a factor of 13 greater than the IQE of a sample that is identical except that EnT is suppressed due to the relative core sizes of the sQDs and cQDs. A kinetic model supports the proposed exciton funneling mechanism for enhancement of the catalytic activity.</t>
  </si>
  <si>
    <t>8290-8295</t>
  </si>
  <si>
    <t>60007363;60007363;60007363;60007363</t>
  </si>
  <si>
    <t>57190022340;57190020832;35498524400;35514959400</t>
  </si>
  <si>
    <t>Kodaimati, Mohamad S.;Lian, Shichen;Schatz, George C.;Weiss, Emily A.</t>
  </si>
  <si>
    <t>Kodaimati M.</t>
  </si>
  <si>
    <t>Energy transfer-enhanced photocatalytic reduction of protons within quantum dot light-harvesting‚ÄìCatalyst assemblies</t>
  </si>
  <si>
    <t>10.1073/pnas.1805625115</t>
  </si>
  <si>
    <t>2-s2.0-85052754466</t>
  </si>
  <si>
    <t>17-02363Y</t>
  </si>
  <si>
    <t>['xanthophyll composition', 'relaxation kinetics', 'quenching displayed', 'protein folding', 'present paper', 'photoprotective non', 'photochemical quenching', 'often claimed', 'npq formation', 'natural quenchers', 'model phototroph', 'light harvesting', 'lhcii proteins', 'lhcii ).', 'intrinsic properties', 'fast quenching', 'experimental results', 'enhance quenching', 'effective way', 'dissipative state', 'clh quenching', 'better suited', '5 units']</t>
  </si>
  <si>
    <t>Chromera velia | In vitro quenching | Light harvesting strategy | Non-photochemical quenching | NPQ kinetics | Photoprotection | Quenching pK a | Violaxanthin</t>
  </si>
  <si>
    <t>Photoprotective non-photochemical quenching (NPQ) represents an effective way to dissipate the light energy absorbed in excess by most phototrophs. It is often claimed that NPQ formation/relaxation kinetics are determined by xanthophyll composition. We, however, found that, for the alveolate alga Chromera velia, this is not the case. In the present paper, we investigated the reasons for the constitutive high rate of quenching displayed by the alga by comparing its light harvesting strategies with those of a model phototroph, the land plant Spinacia oleracea. Experimental results and in silico studies support the idea that fast quenching is due not to xanthophylls, but to intrinsic properties of the Chromera light harvesting complex (CLH) protein, related to amino acid composition and protein folding. The pKa for CLH quenching was shifted by 0.5 units to a higher pH compared with higher plant antennas (light harvesting complex II; LHCII). We conclude that, whilst higher plant LHCIIs are better suited for light harvesting, CLHs are 'natural quenchers' ready to switch into a dissipative state. We propose that organisms with antenna proteins intrinsically more sensitive to protons, such as C. velia, carry a relatively high concentration of violaxanthin to improve their light harvesting. In contrast, higher plants need less violaxanthin per chlorophyll because LHCII proteins are more efficient light harvesters and instead require co-factors such as zeaxanthin and PsbS to accelerate and enhance quenching.</t>
  </si>
  <si>
    <t>4483-4493</t>
  </si>
  <si>
    <t>60031135-60009424;60031135;60031135;60031135-60009424;60105356;60031135-60009424</t>
  </si>
  <si>
    <t>57188829904;15049379200;57204427363;8923939600;7102944615;24073293600</t>
  </si>
  <si>
    <t>Trskov√°, Eli≈°ka Kuthanov√°;Belgio, Erica;Yeates, Anna M.;Sobotka, Roman;Ruban, Alexander V.;Ka≈àa, Radek</t>
  </si>
  <si>
    <t>United Kingdom;Czech Republic;Czech Republic</t>
  </si>
  <si>
    <t>London;Prague;Ceske Budejovice</t>
  </si>
  <si>
    <t>School of Biological and Chemical Sciences Queen Mary University of London;Academy of Sciences of the Czech Republic;Jihoƒçesk√° Univerzita v ƒåesk√Ωch Budƒõjovic√≠ch</t>
  </si>
  <si>
    <t>60105356;60031135;60009424</t>
  </si>
  <si>
    <t>Trskov√° E.K.</t>
  </si>
  <si>
    <t>Antenna proton sensitivity determines photosynthetic light harvesting strategy</t>
  </si>
  <si>
    <t>10.1093/jxb/ery240</t>
  </si>
  <si>
    <t>2-s2.0-85055562082</t>
  </si>
  <si>
    <t>['unfortunate side', 'spatial profile', 'spatial asymmetry', 'show analytically', 'relative separation', 'quantitative measure', 'plasmonic nanoantennas', 'plasmonic emitters', 'new model', 'mislocalization within', 'mislocalization problem', 'microscopic dynamics', 'macroscopic interference', 'intensity profile', 'fluorescence signal', 'enhanced super', 'enhanced single', 'draw upon', 'depends upon', 'demonstrate explicitly', 'coupled system', 'coherent emission', 'based form', 'analytic expression']</t>
  </si>
  <si>
    <t>Fano interference | mislocalization | plasmon hybridization | plasmon-enhanced super-resolution fluorescence microscopy</t>
  </si>
  <si>
    <t>Mislocalization is a quantitative measure of the inability to locate the positions of individual molecular emitters in plasmon-enhanced super-resolution fluorescence microscopy. It is due to an unfortunate side-effect that scrambles the spatial profile of a molecule's fluorescence signal when plasmonic nanoantennas are introduced to boost that signal. In this article, we present an understanding of the mislocalization problem in plasmon-enhanced super-resolution fluorescence microscopy based upon a simple and intuitive theoretical model. In particular, we derive an analytic expression for mislocalization and demonstrate explicitly how it depends upon both the macroscopic interference of the coherent emission from molecular and plasmonic emitters and the microscopic dynamics of the coupled system. To derive this expression, we draw upon an analogy to the Fano interference problem and show that the spatial asymmetry in the intensity profile can be encapsulated into a single effective parameter that depends rigorously upon basic system properties. We further elucidate the causes of mislocalization within the context of hybridization between molecular and plasmonic emitters and show analytically how the localization error depends upon the relative separation, orientation, detuning, and polarizability of the emitters. Lastly, we derive a new model-based form of the plasmon-enhanced single-molecule fluorescence image for specified molecular dipole orientations and demonstrate that it significantly outperforms standard Gaussian fitting in locating the position of the molecule.</t>
  </si>
  <si>
    <t>3141-3151</t>
  </si>
  <si>
    <t>60015481;60015481;60015481;60015481</t>
  </si>
  <si>
    <t>56575185100;57196458331;57191587266;13003502300</t>
  </si>
  <si>
    <t>Goldwyn, Harrison J.;Smith, Kevin C.;Busche, Jacob A.;Masiello, David J.</t>
  </si>
  <si>
    <t>Goldwyn H.</t>
  </si>
  <si>
    <t>Mislocalization in Plasmon-Enhanced Single-Molecule Fluorescence Microscopy as a Dynamical Young's Interferometer</t>
  </si>
  <si>
    <t>10.1021/acsphotonics.8b00372</t>
  </si>
  <si>
    <t>2-s2.0-85046965486</t>
  </si>
  <si>
    <t>['silk nets', 'shear stress', 'river channel', 'reducing velocity', 'realistic distribution', 'per capita', 'model revealed', 'm2 reduce', 'lotic ecosystems', 'limited understanding', 'inflow velocities', 'important influence', 'detailed architecture', 'bedded streams', 'average 6', '735 nets', '60 %.']</t>
  </si>
  <si>
    <t>Ecohydraulics | Ecohydrology | Hydropsychidae | Sediment motion | Silk-producing insects | Stream morphodynamics</t>
  </si>
  <si>
    <t>In gravel-bedded streams and rivers, silk nets of hydropsychid caddisfly larvae (Trichoptera:Hydropsychidae) can increase the critical shear stress, œÑ‚àóc, required for sediment particle motion, reduce bedload flux, and provide a low flow refuge for other organisms. However, there is still a limited understanding of the mechanisms that regulate how biological silk structures might influence near-bed fluid dynamics. Part of the challenge in identifying both the per capita and population level influences of caddisfly silk nets lies in the difficulty of modelling such fine-scale and detailed architecture of the structures. Here, we use a 3D computational fluid dynamics (CFD) model to evaluate the impact of silk nets on shear stress and pore space velocity by varying silk net aerial density within a modelled gravel bedded stream where the silk nets are simulated as small rigid bodies of realistic distribution, geometry, and orientation. The model revealed that silk net densities of 330 and 735 nets/m2 reduce the average shear stresses by an average 6.0% and 11.6%, respectively, over a range of inflow velocities. Silk nets also result in near-bed flows close to 0 m/s by reducing velocity by up to 60%. Our research sheds light on the important influence of small but numerous aquatic animals on water flow paths and highlights the significance of adding biological complexity into water flow models in lotic ecosystems to improve erosion models that may be used in river channel and riparian habitat design.</t>
  </si>
  <si>
    <t>60022522;60022522;60022522;60022522</t>
  </si>
  <si>
    <t>57202081511;14068393800;7006664273;35098910800</t>
  </si>
  <si>
    <t>Juras, Mark;Albertson, Lindsey K.;Cahoon, Joel;Johnson, Erick</t>
  </si>
  <si>
    <t>Bozeman</t>
  </si>
  <si>
    <t>Montana State University</t>
  </si>
  <si>
    <t>Juras M.</t>
  </si>
  <si>
    <t>Incorporating macroinvertebrate biological structures into gravel-bedded stream fluid dynamics using 3D CFD modelling</t>
  </si>
  <si>
    <t>S0925857418301666</t>
  </si>
  <si>
    <t>10.1016/j.ecoleng.2018.05.011</t>
  </si>
  <si>
    <t>2-s2.0-85047073500</t>
  </si>
  <si>
    <t>646804-ERC-COG-BNYQ</t>
  </si>
  <si>
    <t>['without degrading', 'spatial resolutions', 'spatial resolution', 'spatial compression', 'simulations illustrate', 'sampling rate', 'reduced number', 'recovered targets', 'received signal', 'receive antennas', 'rate bottleneck', 'provide guidelines', 'prohibitively large', 'nyquist rate', 'mimo configurations', 'large number', 'input multiple', 'high resolution', 'hardware design', 'digital processing', 'detection performance', 'design parameters', 'deployed antennas', 'carrier frequencies', 'also examine', 'allows us', 'achieve reduction']</t>
  </si>
  <si>
    <t>Compressed sensing | MIMO radar</t>
  </si>
  <si>
    <t>Multiple-input multiple-output (MIMO) radar exhibits several advantages with respect to the traditional radar array systems in terms of flexibility and performance. However, MIMO radar poses new challenges for both hardware design and digital processing. In particular, achieving high azimuth resolution requires a large number of transmit and receive antennas. In addition, digital processing is performed on samples of the received signal, from each transmitter to each receiver, at its Nyquist rate, which can be prohibitively large when high resolution is needed. Overcoming the rate bottleneck, sub-Nyquist sampling methods have been proposed that break the link between radar signal bandwidth and sampling rate. In this paper, we extend these methods to MIMO configurations and propose a sub-Nyquist MIMO radar (SUMMeR) system that performs both time and spatial compression. We present a range-azimuth-Doppler recovery algorithm from sub-Nyquist samples obtained from a reduced number of transmitters and receivers, that exploits the sparsity of the recovered targets' parameters. This allows us to achieve reduction in the number of deployed antennas and the number of samples per receiver, without degrading the time and spatial resolutions. Simulations illustrate the detection performance of SUMMeR for different compression levels and shows that both time and spatial resolution are preserved, with respect to classic Nyquist MIMO configurations. We also examine the impact of design parameters, such as antennas' locations and carrier frequencies, on the detection performance, and provide guidelines for their choice.</t>
  </si>
  <si>
    <t>4315-4330</t>
  </si>
  <si>
    <t>126509978;126509978;126509978;60022904</t>
  </si>
  <si>
    <t>55453582100;57190183949;35562426100;7005000103</t>
  </si>
  <si>
    <t>Cohen, Deborah;Cohen, David;Eldar, Yonina C.;Haimovich, Alexander M.</t>
  </si>
  <si>
    <t>Newark;Haifa</t>
  </si>
  <si>
    <t>New Jersey Institute of Technology;Technion</t>
  </si>
  <si>
    <t>60022904;126509978</t>
  </si>
  <si>
    <t>Cohen D.</t>
  </si>
  <si>
    <t>SUMMeR: Sub-Nyquist MIMO Radar</t>
  </si>
  <si>
    <t>10.1109/TSP.2018.2838541</t>
  </si>
  <si>
    <t>2-s2.0-85047191998</t>
  </si>
  <si>
    <t>['zehnder interferometers', 'wireless systems', 'symbol rate', 'simultaneous inputs', 'realistic fabrication', 'qam order', 'phase shifters', 'performance degradation', 'optical single', 'optical signal', 'optical carrier', 'optical blass', 'operation conditions', 'multibeam operation', 'microwave domain', 'matrix architecture', 'length variations', 'input ports', 'inevitable asymmetries', 'frequency dependence', 'extensive analysis', 'design relies', 'couplers inside', 'beamforming performance', 'beamforming network', 'amplitude modulation', '5 ghz', '3 gbaud']</t>
  </si>
  <si>
    <t>5G mobile networks | blass matrix | microwave photonics | millimeter waves | multi-beam operation | optical beamforming | phased-array antennas | photonic integration</t>
  </si>
  <si>
    <t>We present an extensive analysis of an optical Blass-matrix architecture as a beamforming network with potential for multibeam operation in wireless systems. Its design relies on the use of phase shifters and Mach-Zehnder Interferometers (MZIs) inside an M√ó N matrix, and enables the generation of M beams by N-element antenna arrays. We start our analysis from an optical signal with amplitude modulation by discrete microwave tones, and confirm the possibility to translate its optical phase shifts inside the matrix into equivalent phase shifts in the microwave domain. We show this is possible when the input is an optical single-side band signal and the optical carrier is reinserted before photodetection. We extend the conclusions to the case of an optical signal carrying a microwave with quadrature amplitude modulation (QAM) and the case of simultaneous inputs at the M input ports. Based on this analysis, we propose a Blass-matrix configuration algorithm taking into account the properties of the MZIs. Through simulations, we validate the potential for multibeam operation, and evaluate the beamforming performance at 28.5 GHz with respect to the QAM order, symbol rate, and pulse shaping parameters. In all cases with rate up to 3 Gbaud, the bit-error rate remains lower than 10-3, showing that the beam squinting effect, which is present in our design, can be tolerated. Finally, we study the frequency dependence of the beamforming performance due to inevitable asymmetries of the MZIs and length variations of the waveguides, and evaluate the impact of the imperfections in the couplers inside the MZIs and the phase shifters. We show that in all cases the performance degradation is negligible for realistic fabrication and operation conditions.</t>
  </si>
  <si>
    <t>3354-3372</t>
  </si>
  <si>
    <t>60002947;60002947;60002947-120862306;60002947;60002947;60120464;60120464;60120464;60002947;60002947-120862306</t>
  </si>
  <si>
    <t>57188852673;57202301813;55548098600;43461380700;56342504900;36700476000;36619911100;6506369219;7004889705;16550437700</t>
  </si>
  <si>
    <t>Tsokos, Christos;Mylonas, Elias;Groumas, Panos;Katopodis, Vasilis;Gounaridis, Lefteris;Timens, Roelof Bernardus;Oldenbeuving, Ruud M.;Roeloffzen, Chris G.H.;Avramopoulos, Hercules;Kouloumentas, Christos</t>
  </si>
  <si>
    <t>Netherlands;Greece;Greece</t>
  </si>
  <si>
    <t>Enschede;Athens;Athens</t>
  </si>
  <si>
    <t>LioniX International BV;National Technical University of Athens;Optagon Photonics</t>
  </si>
  <si>
    <t>60120464;60002947;120862306</t>
  </si>
  <si>
    <t>Tsokos C.</t>
  </si>
  <si>
    <t>Analysis of a Multibeam Optical Beamforming Network Based on Blass Matrix Architecture</t>
  </si>
  <si>
    <t>10.1109/JLT.2018.2841861</t>
  </si>
  <si>
    <t>2-s2.0-85047838931</t>
  </si>
  <si>
    <t>EP/P51133X/1</t>
  </si>
  <si>
    <t>['zinc selenide', 'transform infrared', 'three orders', 'sorption process', 'solutions used', 'solution concentration', 'resonator surfaces', 'resonant coupling', 'reliable identification', 'previously reported', 'preferential deposition', 'plasmonic resonant', 'particular films', 'organic thin', 'odt molecules', 'numerical simulation', 'nanoantennas based', 'multilayer films', 'magnitudes corresponding', 'magnitude lower', 'magnitude larger', 'localised formation', 'immersion times', 'gold asymmetric', 'first time', 'experimental results', 'coupling technique', 'beam lithography', 'attomole sensitivity', '1 œºm']</t>
  </si>
  <si>
    <t>AFM imaging | Organic molecules | Plasmonic nanoantennas | Spectroscopy and sensing</t>
  </si>
  <si>
    <t>In this study, atomic force microscopy (AFM) imaging has been used to reveal the preferential deposition of organic thin-films on patterned nanoantenna array surfaces - identifying the localised formation of both monolayer and multilayer films of octadecanethiol (ODT) molecules, depending on the concentration of the solutions used. Reliable identification of this selective deposition process has been demonstrated for the first time, to our knowledge. Organic thin-films, in particular films of ODT molecules, were deposited on plasmonic resonator surfaces through a chemi-sorption process - using different solution concentrations and immersion times. The nanoantennas based on gold asymmetric-split ring resonator (A-SRR) geometries were fabricated on zinc selenide (ZnSe) substrates using electron-beam lithography and the lift-off technique. Use of the plasmonic resonant-coupling technique has enabled the detection of ODT molecules deposited from a dilute, micromolar (1 ŒºM) solution concentration - with attomole sensitivity of deposited material per A-SRR ‚Äì a value that is three orders of magnitude lower in concentration than previously reported. Additionally, on resonance, the amplitude of the molecular vibrational resonance peaks is typically an order of magnitude larger than that for the non-resonant coupling. Fourier-transform infrared (FTIR) spectroscopy shows molecule specific spectral responses ‚Äì with magnitudes corresponding to the different film thicknesses deposited on the resonator surfaces. The experimental results are supported by numerical simulation.</t>
  </si>
  <si>
    <t>36-45</t>
  </si>
  <si>
    <t>60001490;60007573;60001490;60001490</t>
  </si>
  <si>
    <t>57158437200;6701399663;7006070840;7402373979</t>
  </si>
  <si>
    <t>Paul, Jharna;McMeekin, Scott G.;De La Rue, Richard M.;Johnson, Nigel P.</t>
  </si>
  <si>
    <t>Glasgow;Glasgow</t>
  </si>
  <si>
    <t>Glasgow Caledonian University;University of Glasgow</t>
  </si>
  <si>
    <t>60007573;60001490</t>
  </si>
  <si>
    <t>Paul J.</t>
  </si>
  <si>
    <t>AFM imaging and plasmonic detection of organic thin-films deposited on nanoantenna arrays</t>
  </si>
  <si>
    <t>S0924424717322677</t>
  </si>
  <si>
    <t>10.1016/j.sna.2018.05.032</t>
  </si>
  <si>
    <t>2-s2.0-85047871620</t>
  </si>
  <si>
    <t>FA9550-17-P-0014</t>
  </si>
  <si>
    <t>['wide range', 'sensing applications', 'proposed maba', 'paralleled arms', 'optical parts', 'operating frequency', 'novel design', 'literature showing', 'intrinsic limitation', 'integrated electro', 'insulator substrate', 'high fe', 'fe ).', 'different state', 'different lengths', 'conventional ba', 'center frequency', 'art antennas', '2 ghz']</t>
  </si>
  <si>
    <t>5G networks | bowtie antenna | electro-optics | field enhancement | microwave photonics | millimeter waves | plasmonics | sensing | silicon</t>
  </si>
  <si>
    <t>We propose and demonstrate a novel design of a multi-arm bowtie antenna (MABA) able to provide wideband field enhancement (FE). The FE is a looked-for parameter of antennas in an integrated electro-optic (EO) communication and sensing applications. In the proposed MABA, the paralleled arms with different lengths and flare angles provide multiple resonance frequencies. By tailoring these resonance frequencies adequately close to each other, a wide range of frequencies with high FE is achieved and the intrinsic limitation of conventional bowtie antennas (BAs) in this regard is overcome. The proposed MABA is designed at the center frequency of 66.2 GHz and fabricated on a silicon-on-insulator substrate with 1.69 mm √ó 0.21 mm dimensions. Simulation and measurement results show about 40¬∞ beamwidth and 63.4-dB FE peak with 27 GHz bandwidth, which is three times larger than the bandwidth of a conventional BA, as the most commonly used antenna for this application, on the same substrate. A figure of merit (FoM) is proposed to study the performance of antennas for integrated EO applications approximately independent from the effects of substrate, operating frequency, and optical parts. The FoM is calculated and a comparison is presented for different state-of-the-art antennas in literature showing more than 2 times better performance of the proposed MABA.</t>
  </si>
  <si>
    <t>3418-3426</t>
  </si>
  <si>
    <t>60013372;60013372;115506603;60013372;115506603;60003088;60013372</t>
  </si>
  <si>
    <t>56966601300;57209555666;55393035800;56661590900;36549618900;24462904400;55507881400</t>
  </si>
  <si>
    <t>Mokhtari-Koushyar, Farzad;Heidari, Elham;Dalir, Hamed;Chung, Chi Jui;Xu, Xiaochuan;Sorger, Volker J.;Chen, Ray T.</t>
  </si>
  <si>
    <t>Austin;Washington, D.C.;Austin</t>
  </si>
  <si>
    <t>The University of Texas at Austin;The George Washington University;Omega Optics, Inc.</t>
  </si>
  <si>
    <t>60013372;60003088;115506603</t>
  </si>
  <si>
    <t>Mokhtari-Koushyar F.</t>
  </si>
  <si>
    <t>Wideband Multi-Arm Bowtie Antenna for Millimeter Wave Electro-Optic Sensors and Receivers</t>
  </si>
  <si>
    <t>10.1109/JLT.2018.2842712</t>
  </si>
  <si>
    <t>2-s2.0-85048005146</t>
  </si>
  <si>
    <t>['tuning range', 'size without', 'single spectrogram', 'simultaneously characterize', 'retrieve pulses', 'picojoule range', 'phase matching', 'optical pulses', 'nonlinear mixing', 'nonlinear medium', 'frequency mixing', 'efficient enough', 'allows us']</t>
  </si>
  <si>
    <t>four wave mixing | nanoantennas | nonlinear optics | plasmonics | sum frequency generation | ultrashort pulse characterization</t>
  </si>
  <si>
    <t>Ultrafast pulse characterization requires the analysis of correlation functions generated by frequency mixing of optical pulses in a nonlinear medium. In this work, we use a gold optical nanoantenna to generate simultaneously Four Wave Mixing and Sum Frequency Generation across the tuning range of a Ti:Sapphire and Optical Parametric Oscillator (OPO) system. Since metal nanoparticles create remarkably strong nonlinear responses for their size without the need for phase matching, this allows us to simultaneously characterize the unknown OPO pulse and its pump pulse using a single spectrogram. The nonlinear mixing is efficient enough to retrieve pulses with energies in the picojoule range.</t>
  </si>
  <si>
    <t>56149772400;56040374100;57212735116;6701923754</t>
  </si>
  <si>
    <t>Gennaro, Sylvain D.;Li, Yi;Maier, Stefan A.;Oulton, Rupert F.</t>
  </si>
  <si>
    <t>Gennaro S.</t>
  </si>
  <si>
    <t>Double Blind Ultrafast Pulse Characterization by Mixed Frequency Generation in a Gold Antenna</t>
  </si>
  <si>
    <t>10.1021/acsphotonics.8b00387</t>
  </si>
  <si>
    <t>2-s2.0-85048119735</t>
  </si>
  <si>
    <t>EP/M014150/1</t>
  </si>
  <si>
    <t>['single transmitter', 'introduce low', 'functional multi', 'flexible tradeoff', 'derived waveforms', 'complexity algorithms', 'communications performance', 'case complexity', 'bound algorithm']</t>
  </si>
  <si>
    <t>global minimizer | multi-user interference | non-convex optimization | radar-communication | Spectrum sharing</t>
  </si>
  <si>
    <t>We focus on a dual-functional multi-input-multi-output (MIMO) radar-communication (RadCom) system, where a single transmitter with multiple antennas communicates with downlink cellular users and detects radar targets simultaneously. Several design criteria are considered for minimizing the downlink multiuser interference. First, we consider both omnidirectional and directional beampattern design problems, where the closed-form globally optimal solutions are obtained. Based on the derived waveforms, we further consider weighted optimizations targeting a flexible tradeoff between radar and communications performance and introduce low-complexity algorithms. Moreover, to address the more practical constant modulus waveform design problem, we propose a branch-and-bound algorithm that obtains a globally optimal solution, and derive its worst-case complexity as function of the maximum iteration number. Finally, we assess the effectiveness of the proposed waveform design approaches via numerical results.</t>
  </si>
  <si>
    <t>4264-4279</t>
  </si>
  <si>
    <t>60016835-60022148;60014966;60022148;60014966;60022148;60120688</t>
  </si>
  <si>
    <t>57211818673;57192574299;23009493900;56453725100;36882561300;35569377300</t>
  </si>
  <si>
    <t>Liu, Fan;Zhou, Longfei;Masouros, Christos;Li, Ang;Luo, Wu;Petropulu, Athina</t>
  </si>
  <si>
    <t>United States;United Kingdom;China;China</t>
  </si>
  <si>
    <t>Piscataway;London;Beijing;Beijing</t>
  </si>
  <si>
    <t>Department of Electrical and Computer Engineering;University College London;Beijing Institute of Technology;Peking University</t>
  </si>
  <si>
    <t>60120688;60022148;60016835;60014966</t>
  </si>
  <si>
    <t>Toward Dual-functional Radar-Communication Systems: Optimal Waveform Design</t>
  </si>
  <si>
    <t>10.1109/TSP.2018.2847648</t>
  </si>
  <si>
    <t>2-s2.0-85048598293</t>
  </si>
  <si>
    <t>['waveforms directly', 'waveform vector', 'solve due', 'proposed algorithms', 'paper addresses', 'minimize psl', 'mainlobe ripple', 'input multiple', 'feasible methods', 'equivalent transformation', 'coupled numerator', 'coupled double', 'colocated multiple', 'cm constraints']</t>
  </si>
  <si>
    <t>Colocated MIMO radar | constant modulus | double-sided quadratic constraints | minimum sidelobe | quadratic fractional programming (QFP) | ripple control | transmit beampattern | unimodular quadratic program (UQP) | waveform design</t>
  </si>
  <si>
    <t>This paper addresses the problem of minimum peak sidelobe transmit beampattern design for colocated multiple-input multiple-output radar systems. Two new methods are proposed to achieve it via designing constant modulus (CM) waveforms directly: One is to maximize the ratio of the minimum mainlobe level to the peak sidelobe level (PSL) without specifying pattern masks, and another is to minimize PSL under the mainlobe ripple and unspecified waveform modulus constraints. The resultant optimization problems are difficult to solve due to the coupled numerator and denominator of the quadratic fractional programming problem formulation in the former and double-sided quadratic constraints and unknown waveform modulus in the latter. For the former, we decouple the numerator and denominator by equivalent transformation and introduction of boundary-type auxiliary variables in order that feasible methods are derived to tackle them independently and efficiently. For the latter, we simplify the coupled double-sided quadratic constraints on the same waveform vector into those on different single auxiliary variables to tackle the corresponding nonconvex optimization problem. Numerical examples show that the proposed algorithms can attain sufficient low peak sidelobe beampattern levels under the CM constraints.</t>
  </si>
  <si>
    <t>4207-4222</t>
  </si>
  <si>
    <t>60003977;60003977;60019118</t>
  </si>
  <si>
    <t>57197730095;16643234200;7410065637</t>
  </si>
  <si>
    <t>Fan, Wen;Liang, Junli;Li, Jian</t>
  </si>
  <si>
    <t>University of Science and Technology of China;Northwestern Polytechnical University</t>
  </si>
  <si>
    <t>60019118;60003977</t>
  </si>
  <si>
    <t>Constant Modulus MIMO Radar Waveform Design with Minimum Peak Sidelobe Transmit Beampattern</t>
  </si>
  <si>
    <t>10.1109/TSP.2018.2847636</t>
  </si>
  <si>
    <t>2-s2.0-85048627809</t>
  </si>
  <si>
    <t>['temperature stability', 'superconducting material', 'stable compounds', 'plasmonic applications', 'plasmon resonances', 'mainly known', 'hydrogen absorptivity', 'durable optics', 'alternative material']</t>
  </si>
  <si>
    <t>active plasmonics | hydrogen | niobium nanoantennas | refractory plasmonics | thermal stability</t>
  </si>
  <si>
    <t>The development of stable compounds for durable optics is crucial for the future of plasmonic applications. Even though niobium is mainly known as a superconducting material, it can qualify as an alternative material for high-temperature and active plasmonic applications. We utilize electron beam lithography combined with plasma etching techniques to fabricate nanoantenna arrays of niobium. Tailoring the niobium antenna geometry enables precise tuning of the plasmon resonances from the near- to the mid-infrared spectral range. Additionally, the hydrogen absorptivity as well as the high-temperature stability of the antennas have been investigated. Further advantages of niobium such as superconductivity make niobium highly attractive for a multitude of plasmonic devices ranging from active and refractory perfect absorbers/emitters to plasmon-based single photon detectors.</t>
  </si>
  <si>
    <t>3298-3304</t>
  </si>
  <si>
    <t>60015815;60015815;60015815;60015815;60102538;60030569;60102538;60015815</t>
  </si>
  <si>
    <t>55247052000;55603242100;6508058022;8357805100;55330196200;7202605818;55551245400;7005590294</t>
  </si>
  <si>
    <t>Bagheri, Shahin;Strohfeldt, Nikolai;Ubl, Monika;Berrier, Audrey;Merker, Michael;Richter, Gunther;Siegel, Michael;Giessen, Harald</t>
  </si>
  <si>
    <t>Karlsruhe;Tubingen;Stuttgart</t>
  </si>
  <si>
    <t>Karlsruher Institut f√ºr Technologie;Max Planck Institute for Intelligent Systems;Universit√§t Stuttgart</t>
  </si>
  <si>
    <t>60102538;60030569;60015815</t>
  </si>
  <si>
    <t>Bagheri S.</t>
  </si>
  <si>
    <t>Niobium as Alternative Material for Refractory and Active Plasmonics</t>
  </si>
  <si>
    <t>10.1021/acsphotonics.8b00530</t>
  </si>
  <si>
    <t>2-s2.0-85048773957</t>
  </si>
  <si>
    <t>RF1415/14/22</t>
  </si>
  <si>
    <t>['users use', 'user quality', 'user interference', 'time slot', 'second approach', 'relays use', 'reception possible', 'power allocation', 'latency communications', 'joint design', 'following algorithms', 'first approach', 'either optimize', 'efficiency subject', 'deploy full', 'computational solutions', 'beamformed signals']</t>
  </si>
  <si>
    <t>energy efficiency | Full-duplex | multi-user communication | path-following methods | power allocation | relay beamforming | spectral efficiency | time-fraction allocation</t>
  </si>
  <si>
    <t>This paper considers two possible approaches, which enable multiple pairs of users to exchange information via multiple multiantenna relays within one time-slot to save communication bandwidth in low-latency communications. The first approach is to deploy full-duplexes for both users and relays to make their simultaneous signal transmission and reception possible. In the second approach, the users use a fraction of a time slot to send their information to the relays and the relays use the remaining complementary fraction of the time slot to send the beamformed signals to the users. The inherent loop self-interference in the duplexes and inter-full-duplexing-user interference in the first approach are absent in the second approach. Under both these approaches, the joint design of the users' power allocation and relays' beamformers to either optimize the users' exchange of information or maximize the energy-efficiency subject to user quality-of-service (QoS) constraints in terms of minimal rate thresholds leads to complex nonconvex optimization problems. Path-following algorithms are developed for their computational solutions. Numerical examples show the advantages of the second approach over the first approach.</t>
  </si>
  <si>
    <t>4362-4376</t>
  </si>
  <si>
    <t>60023932;60023932;60029738;60003269;60023813</t>
  </si>
  <si>
    <t>56033732800;7006933441;14009246700;55665272100;7403457514</t>
  </si>
  <si>
    <t>Sheng, Zhichao;Tuan, Hoang Duong;Duong, Trung Q.;Vincent Poor, H.;Fang, Yong</t>
  </si>
  <si>
    <t>United Kingdom;Australia;China;United States</t>
  </si>
  <si>
    <t>Belfast;Sydney;Shanghai;Princeton</t>
  </si>
  <si>
    <t>Queen's University Belfast;University of Technology Sydney;Shanghai University;Princeton University</t>
  </si>
  <si>
    <t>60029738;60023932;60023813;60003269</t>
  </si>
  <si>
    <t>Low-Latency Multiuser Two-Way Wireless Relaying for Spectral and Energy Efficiencies</t>
  </si>
  <si>
    <t>10.1109/TSP.2018.2847626</t>
  </si>
  <si>
    <t>2-s2.0-85049085844</t>
  </si>
  <si>
    <t>16-380-12-004Z</t>
  </si>
  <si>
    <t>['vibration features', 'ship communication', 'proposed method', 'practical sensor', 'navigation safety', 'index structured', 'increasing distance', 'hilbert demodulation', 'heavy noise', 'fault identification', 'fault diagnosis', 'crucial role', 'condition monitoring', 'combined signals', 'combined signal', 'combined orderly', 'combination rule', 'challenging task', 'always multi', 'also defined']</t>
  </si>
  <si>
    <t>Fault diagnosis | Self-organizing mode combination | Shipborne antenna | Variational mode decomposition</t>
  </si>
  <si>
    <t>With the increasing distance and time of voyage, condition monitoring and fault diagnosis of shipborne antenna play a crucial role in ship communication for navigation safety. However, it is still a challenging task to identify the hidden shipborne antenna fault from practical sensor-dependent vibration signals since the vibration features are always multi-modulated and submersed by heavy noise. Therefore, autonomous variational mode decomposition (AVMD) based on Independence-oriented Variational Mode Decomposition (IOVMD) and the Largest Lyapunov Exponent (LLE) criterion is proposed in this paper. First, the signal is decomposed into Intrinsic Mode Functions (IMFs) by IOVMD. Second, LLE of modes is calculated to measure fault information degree and then modes without fault features are eliminated. The combination rule is also defined and modes are combined orderly to enhance the fault feature expression. Then, an index structured by Kurtosis and LLE of combined signals is calculated and the combined signal is selected for demodulation. Finally, the combined signal is analyzed for fault identification by Hilbert Demodulation. A simulation and two cases show the effectiveness and superiority of the proposed method.</t>
  </si>
  <si>
    <t>376-389</t>
  </si>
  <si>
    <t>60089930;60089930;60089930;60089930-60008919</t>
  </si>
  <si>
    <t>56828524900;37114113300;55129056800;55886236200</t>
  </si>
  <si>
    <t>Li, Zipeng;Chen, Jinglong;Zi, Yanyang;He, Shuilong</t>
  </si>
  <si>
    <t>Xi'an;Guilin</t>
  </si>
  <si>
    <t>State Key Laboratory for Manufacturing Systems Engineering;Guilin University of Electronic Technology</t>
  </si>
  <si>
    <t>60089930;60008919</t>
  </si>
  <si>
    <t>A sensor-dependent vibration data driven fault identification method via autonomous variational mode decomposition for transmission system of shipborne antenna</t>
  </si>
  <si>
    <t>S0924424718303923</t>
  </si>
  <si>
    <t>10.1016/j.sna.2018.06.042</t>
  </si>
  <si>
    <t>2-s2.0-85049106686</t>
  </si>
  <si>
    <t>['total range', 'synthesized referring', 'study show', 'simulations conducted', 'signal ratio', 'shaping due', 'sar images', 'sar image', 'receive modules', 'rasr performance', 'rasr ),', 'proposed technique', 'profoundly linked', 'phase settings', 'paper provides', 'paper focuses', 'optimal pattern', 'new perspective', 'mainly used', 'ipso ).', 'incidence angles', 'first study', 'even though', 'elevation pattern', 'elevation direction', 'element failure', 'effective technique', 'desired one', 'defined positions', 'defective trms', 'chain process']</t>
  </si>
  <si>
    <t>Active phased array | antenna mask template | antenna pattern synthesis | improved particle swarm optimization (IPSO) | SAR system performance | synthetic aperture radar (SAR)</t>
  </si>
  <si>
    <t>For a synthetic aperture radar (SAR) system, the individual beam pattern pointing and shaping due to amplitudes and phase settings in transmit/receive modules (TRMs) are mainly used in the elevation direction over the total range of incidence angles. The criteria for the optimized antenna elevation beam pattern are profoundly linked to the overall SAR system performance requirements. In particular, a high sidelobe level (SLL) in the antenna pattern leads to a high range ambiguity-to-signal ratio (RASR), which degrades the quality of the SAR image. RASRs can be controlled by appropriate antenna SLL suppression at defined positions in the elevation pattern. This paper focuses on the improvement in the SAR system performance using an effective technique for optimizing antenna pattern synthesis. The desired antenna patterns can be synthesized referring to the optimized antenna mask templates using the newly devised cost function and improved particle swarm optimization (IPSO). Even though there are some defective TRMs in array phased antennas, one can regenerate an optimal pattern as close as possible to the desired one, owing to the proposed cost function and IPSO. Moreover, this paper provides a new perspective on RASR performance, which can be analyzed in SAR images, via the full-chain process from antenna pattern synthesis to SAR image formation. In addition, this is the first study to consider the problem of antenna pattern optimization with element failure, in terms of spaceborne SAR imaging, as well as SAR system performance. The simulations conducted in this study show that the optimized pattern obtained via the proposed technique can provide good SAR system performance, resulting in high-quality SAR images, even with defective TRMs.</t>
  </si>
  <si>
    <t>6576-6587</t>
  </si>
  <si>
    <t>60032330;60068719;60068719;60032330</t>
  </si>
  <si>
    <t>56735110700;57206259771;25932147100;56401277600</t>
  </si>
  <si>
    <t>Kang, Min Seok;Won, Young Jin;Lim, Byoung Gyun;Kim, Kyung Tae</t>
  </si>
  <si>
    <t>Daejon;Pohang</t>
  </si>
  <si>
    <t>Korea Aerospace Research Institute;Pohang University of Science and Technology</t>
  </si>
  <si>
    <t>60068719;60032330</t>
  </si>
  <si>
    <t>Kang M.</t>
  </si>
  <si>
    <t>Efficient synthesis of antenna pattern using improved pso for spaceborne SAR performance and imaging in presence of element failure</t>
  </si>
  <si>
    <t>10.1109/JSEN.2018.2850920</t>
  </si>
  <si>
    <t>2-s2.0-85049131994</t>
  </si>
  <si>
    <t>['zoom level', 'proposed algorithm', 'performance evaluation', 'paper considers', 'observe targets', 'observation depends', 'existing approaches', 'equipped quad', 'different elevations', 'avoid collisions', 'assigning locations', 'artificial forces', 'algorithm uses', 'algorithm allows', 'aerial cameras', 'aerial camera']</t>
  </si>
  <si>
    <t>aerial sensor network | Camera network | cooperative observation | motion planning | multi-scale observation</t>
  </si>
  <si>
    <t>This paper considers a network of camera-equipped quad-rotors (aerial cameras) as aerial camera network (ACN) where each aerial camera is smart in the sense that it is mobile and can process, store, and wirelessly communicate information. This paper then presents an algorithm for decentralized and cooperative motion planning of these aerial cameras in 3-D environment to observe multiple targets moving on the ground. The proposed algorithm enables the ACN to observe targets from different elevations with the objective of jointly maximizing duration and quality (resolution) of observation for each target. This multi-scale observation depends on the field-of-view (FOV) of aerial camera and the quality of observation depends on the elevation and/or zoom level of aerial camera. The algorithm uses a quad-tree data structure to model not only the discrete movement decisions of aerial cameras in a 3-D environment but also the variations in the FOVs and qualities of observations. The use of artificial forces in the algorithm allows the aerial cameras to avoid collisions and to share the workload of assigning locations and targets to themselves. Simulation results present the effectiveness and performance evaluation of the proposed algorithm by comparison with the existing approaches of multi-target cooperative observation.</t>
  </si>
  <si>
    <t>6847-6856</t>
  </si>
  <si>
    <t>60051231;60070610;60051231</t>
  </si>
  <si>
    <t>56330461400;57217535524;56817948100</t>
  </si>
  <si>
    <t>Khan, Asif;Imran, Muhammad;Rashid, Ahmar</t>
  </si>
  <si>
    <t>Lahore;Topi</t>
  </si>
  <si>
    <t>University of Lahore;Ghulam Ishaq Khan Institute of Engineering Sciences and Technology</t>
  </si>
  <si>
    <t>60070610;60051231</t>
  </si>
  <si>
    <t>Aerial Camera Network for Observing Moving Targets</t>
  </si>
  <si>
    <t>10.1109/JSEN.2018.2850856</t>
  </si>
  <si>
    <t>2-s2.0-85049138145</t>
  </si>
  <si>
    <t>16H03828</t>
  </si>
  <si>
    <t>['studied experimentally', 'strong shaping', 'scattering spectra', 'polarization property', 'polarization control', 'plasmonic nanoparticle', 'numerical simulations', 'nrom antenna', 'nanophotonic applications', 'mode coupled', 'mirror antennas', 'hybridized mode', 'great potential', 'gap due', 'enhanced fluorescence', 'diameter ).', 'dark modes', 'au nr', 'anisotropic gold', 'also show', '3 nm']</t>
  </si>
  <si>
    <t>nanoantenna | nanocavity | nanorods | plasmonics | surface-enhanced fluorescence</t>
  </si>
  <si>
    <t>Plasmonic nanoparticle on mirror antennas with sub-10 nm gaps have shown the great potential in nanophotonic applications because they offer tightly confined electric field in the gap and resultant large Purcell factors. However, in a nanosphere on mirror (NSoM) structure being studied experimentally, the degree of freedom of the antennas in terms of spectral and polarization control is limited. In this work, we report spectral shaping and polarization control of Purcell-enhanced fluorescence by the gap plasmon modes of an anisotropic gold (Au) nanorod on a mirror (NRoM) antenna. Systematic numerical calculations demonstrate the richer resonance behaviors of a NRoM antenna than a NSoM antenna due to the hybridization of the bright and dark modes. We fabricate a NRoM antenna by placing a Au NR on an ultraflat Au film via a mono-, double-, or quadruple-layers of light emitting quantum dots (QDs) (3 nm in diameter). The scattering spectra of single NRoM antennas coincide very well with those of the numerical simulations. We demonstrate large enhancement (&gt;900-fold) and strong shaping of the luminescence from QDs in the gap due to the coupling with the hybridized mode of a NRoM antenna. We also show that the polarization property of the emission is controlled by that of the mode coupled.</t>
  </si>
  <si>
    <t>3421-3427</t>
  </si>
  <si>
    <t>60011418;60011418;60011418</t>
  </si>
  <si>
    <t>52364973600;57189729720;7403351435</t>
  </si>
  <si>
    <t>Sugimoto, Hiroshi;Yashima, Shiho;Fujii, Minoru</t>
  </si>
  <si>
    <t>Kobe</t>
  </si>
  <si>
    <t>Kobe University</t>
  </si>
  <si>
    <t>Sugimoto H.</t>
  </si>
  <si>
    <t>Hybridized Plasmonic Gap Mode of Gold Nanorod on Mirror Nanoantenna for Spectrally Tailored Fluorescence Enhancement</t>
  </si>
  <si>
    <t>10.1021/acsphotonics.8b00693</t>
  </si>
  <si>
    <t>2-s2.0-85049233377</t>
  </si>
  <si>
    <t>['test crops', 'subsoil layers', 'study aimed', 'spatial studies', 'spatial relationship', 'spatial dependence', 'soil properties', 'poland ).', 'plough layer', 'medium variability', 'lowest yield', 'low content', 'lighter color', 'larger scale', 'identifying sub', 'high content', 'help farmers', 'field areas', 'field area', 'empirical semivariance', 'effective ranges', 'crop yields', 'corresponding ranges', 'chemical properties', 'cereal yields', 'barley mixture', '50 %)']</t>
  </si>
  <si>
    <t>Crop yields | Cross-semivariograms | Kriging maps | Low productive area | Soil variability</t>
  </si>
  <si>
    <t>Sandy soils occupy large area in Poland (about 50%) and in the world. This study aimed at determining spatial relationships of cereal yields and the selected soil physical and chemical properties in three study years (2001‚àí2003) on low productive sandy Podzol soil (Podlasie, Poland). The yields and soil properties in plough and subsoil layers were determined at 72‚Äì150 points. The test crops were: wheat, wheat and barley mixture and oats. To explore the spatial relationship between cereal yields and each soil property spatial statistics was used. The best fitting models were adjusted to empirical semivariance and cross-semivariance, which were used to draw maps using kriging. Majority of the soil properties and crop yields exhibited low and medium variability (coefficient of variation 5‚Äì70%). The effective ranges of the spatial dependence (the distance at which data are autocorrelated) for yields and all soil properties were 24.3‚Äì58.5 m and 10.5‚Äì373 m, respectively. Nugget to sill ratios showed that crop yields and soil properties were strongly spatially dependent except bulk density. Majority of the pairs in cross-semivariograms exhibited strong spatial interdependence. The ranges of the spatial dependence varied in plough layer between 54.6 m for yield √ó pH up to 2433 m for yield √ó silt content. Corresponding ranges in subsoil were 24.8 m for crop yield √ó clay content in 2003 and 1404 m for yield √ó bulk density. Kriging maps allowed separating sub-field area with the lowest yield and soil cation exchange capacity, organic carbon content and pH. This area had lighter color on the aerial photograph due to high content of the sand and low content of soil organic carbon. The results will help farmers at identifying sub-field areas for applying localized management practices to improve these soil properties and further spatial studies in larger scale.</t>
  </si>
  <si>
    <t>1579-1590</t>
  </si>
  <si>
    <t>60017722;60017722</t>
  </si>
  <si>
    <t>7003627327;56241331000</t>
  </si>
  <si>
    <t>Lipiec, Jerzy;Usowicz, Bogus≈Çaw</t>
  </si>
  <si>
    <t>Lublin</t>
  </si>
  <si>
    <t>Bohdan Dobrza≈Ñski Institute of Agrophysics of the Polish Academy of Sciences</t>
  </si>
  <si>
    <t>Lipiec J.</t>
  </si>
  <si>
    <t>Spatial relationships among cereal yields and selected soil physical and chemical properties</t>
  </si>
  <si>
    <t>S0048969718310362</t>
  </si>
  <si>
    <t>10.1016/j.scitotenv.2018.03.277</t>
  </si>
  <si>
    <t>2-s2.0-85049585631</t>
  </si>
  <si>
    <t>2017YFA0303800</t>
  </si>
  <si>
    <t>['uv plasmonics', 'standing waves', 'spectral range', 'shaped antennas', 'results lay', 'propagating plasmons', 'prominent material', 'plasmonic properties', 'plasmonic modes', 'plasmonic applications', 'plasmon response', 'plasmon properties', 'plasmon modes', 'plasmon antennas', 'multicrystal al', 'large losses', 'fluorescence enhancement', 'exactly understood', 'crystal al', 'clearly observed', 'bulk single']</t>
  </si>
  <si>
    <t>cathodoluminescence | mode coupling | nanoridge antennas | single-crystal Al | UV plasmonics</t>
  </si>
  <si>
    <t>Aluminum (Al) has prominent material and plasmonic properties in the ultraviolet (UV) spectral range. However, the large losses of plasmon antennas with multicrystal Al is the bottleneck for plasmonic applications. Here, the plasmon properties of single-crystal and multicrystal Al nanostructures are compared. In the platform of bulk single-crystal Al, spatially and spectrally resolved cathodoluminescence (CL) spectroscopy is used to excite and image the plasmonic modes of I-shaped and cross-shaped nanoridge antennas. The evolution and coupling of plasmon modes at the nanoscale are clearly observed in these antennas. Plasmon modes for I-shaped antennas can be exactly understood from the standing waves of the propagating plasmons in Al nanoridge waveguides. Moreover, the plasmon response of cross-shaped antennas is determined by the two different standing wave paths. The experimental results agree well with full wave electromagnetic simulations. Our results lay a foundation for the design of more complex and efficient optical antennas with single-crystal Al, which have great potential applications in UV plasmonics, such as fluorescence enhancement or biosensing.</t>
  </si>
  <si>
    <t>2983-2989</t>
  </si>
  <si>
    <t>60018038;60018038-60002222;60018038;60018038;60018038;60018038-60002222;60018038-60002222;60018038-60002222</t>
  </si>
  <si>
    <t>56465342400;55574217825;57194513729;57203037025;42662748500;54790004500;7410264685;57220064057</t>
  </si>
  <si>
    <t>Du, Chenglin;Cai, Wei;Wu, Wei;Li, Li;Xiang, Yinxiao;Ren, Mengxin;Zhang, Xinzheng;Xu, Jingjun</t>
  </si>
  <si>
    <t>Tianjin;Taiyuan</t>
  </si>
  <si>
    <t>Nankai University;Shanxi University</t>
  </si>
  <si>
    <t>60018038;60002222</t>
  </si>
  <si>
    <t>Du C.</t>
  </si>
  <si>
    <t>Evolution and Coupling of Plasmonic Modes in Single-Crystal Aluminum Nanoridge Antennas</t>
  </si>
  <si>
    <t>10.1021/acsphotonics.8b00459</t>
  </si>
  <si>
    <t>2-s2.0-85050362083</t>
  </si>
  <si>
    <t>['usually studied', 'uniform norm', 'uniform excitations', 'theoretical findings', 'symmetric arrays', 'suitable transformations', 'random processes', 'puts limitations', 'previous approaches', 'numerical examples', 'main beam', 'important class', 'general case', 'feeding network', 'element positions', 'desired one', 'crossing theory', 'array factor', 'allow shaping']</t>
  </si>
  <si>
    <t>Linear random antenna arrays are usually studied in conjunction with uniform excitations with, at most, a linear phase shift in order to steer the main beam. This offers some advantages in terms of the feeding network but puts limitations on the array factor that can be obtained. The authors introduce unequally excited random arrays whose excitation currents are obtained by suitable transformations of the random variables related to the element positions. Besides, the first- and secondorder statistic characterisation, the uniform norm (i.e. the supremum) of difference between the mean (the desired one) and the actual array factors is estimated. In particular, while in the general case, this is achieved only via a Monte Carlo study, for the case of symmetric arrays (where the elements are randomly deployed symmetrically with respect to the array aperture centre) that norm is analytically estimated using the up-crossing theory for random processes. It is shown that the proposed unequally excited random arrays, unlike some other previous approaches, allow shaping the mean radiation pattern. However, the procedure in general yields reduced achievable performance. Therefore, the theoretical findings are checked through some numerical examples only for the important class of multi-beam array factors.</t>
  </si>
  <si>
    <t>1671-1678</t>
  </si>
  <si>
    <t>Unequally-excited linear totally random antenna arrays for multi-beam patterns</t>
  </si>
  <si>
    <t>10.1049/iet-map.2017.1206</t>
  </si>
  <si>
    <t>2-s2.0-85050567868</t>
  </si>
  <si>
    <t>['spps waveguide', 'spps mode', 'radiation efficiency', 'proposed antenna', 'periodic leaky', 'impedance bandwidth', 'dispersion nature', 'circularly polarised', 'average gain', '4 ghz', '15 %.', '10 dbic', '10 db']</t>
  </si>
  <si>
    <t>A circularly polarised (CP) periodic leaky-wave antenna excited by spoof surface plasmon polaritons (SPPs) is proposed. It is based on an SPP transmission line loaded by periodic rectangular patches on both sides with 90¬∞ phase shift, which converts the SPPs mode to CP propagating waves in the air. Due to the dispersion nature of SPPs waveguide, this leakywave antenna exhibits a beam scanning feature. Both simulated and measured results demonstrate that the proposed antenna has an impedance bandwidth of 33% for |S11| &lt; - 10 dB and a 3 dB axial ratio bandwidth of 15%. The average gain and radiation efficiency are about 10 dBic and 87% from 5.5 to 6.4 GHz, respectively.</t>
  </si>
  <si>
    <t>1639-1644</t>
  </si>
  <si>
    <t>60105683-60171649;60105683;60004424</t>
  </si>
  <si>
    <t>56358112500;55250808100;24472460700</t>
  </si>
  <si>
    <t>Zhang, Qing Le;Zhang, Qingfeng;Chen, Yifan</t>
  </si>
  <si>
    <t>Hong Kong;China;New Zealand</t>
  </si>
  <si>
    <t>Hong Kong;Shenzhen;Hamilton</t>
  </si>
  <si>
    <t>State Key Laboratory of Terahertz and Millimeter Waves;Southern University of Science and Technology;The University of Waikato</t>
  </si>
  <si>
    <t>60171649;60105683;60004424</t>
  </si>
  <si>
    <t>Zhang Q.L.</t>
  </si>
  <si>
    <t>High-efficiency circularly polarised leakywave antenna fed by spoof surface plasmon polaritons</t>
  </si>
  <si>
    <t>10.1049/iet-map.2017.1054</t>
  </si>
  <si>
    <t>2-s2.0-85051037551</t>
  </si>
  <si>
    <t>['simulation results', 'reflectarray antenna', 'polarisation discrimination', 'new type', 'minimum cross', 'maximum gain', 'good harmony', 'designed reflectarray', 'circular ring', 'broadband performance', 'aperture efficiency', 'antenna efficiency', '81 elements', '6 dbi', '5 ghz', '2 db', '12 ghz']</t>
  </si>
  <si>
    <t>A new type of X-band (8-12 GHz) unit cell structure on a single-layer for broadband reflectarray antennas is presented in this study. To obtain a broadband performance, a unit cell composed of a circular ring and a complementary diagonal patch ring is proposed. This new type unit cell is designed on a 0.183 √ó Œª0 (air-dielectric) thin dielectric substrate and has a 430¬∞ phasing range with slow phase variation. Based on the wide phase variation of the proposed unit cell, a centre-fed broadband reflectarray antenna is designed with 9 √ó 9 unit cells, 81 elements on a square plane geometry. The designed reflectarray has 40% aperture efficiency and 96% antenna efficiency at 10.5 GHz. The validity of the reflectarray antenna is verified through measurement and simulation results. The experimental and simulation results are in good harmony. The measured and simulated results show that the maximum gain of the reflectarray antenna is 21.6 dBi at 10.5 GHz and has 23% 1 dB gain bandwidth and 29% 3- dB gain bandwidth. Also, the minimum cross-polarisation discrimination is 31.2 dB at 11 GHz frequency.</t>
  </si>
  <si>
    <t>1609-1612</t>
  </si>
  <si>
    <t>60028583;112865929;60028583;60028583</t>
  </si>
  <si>
    <t>57194427110;57194431340;57219702932;8696914100</t>
  </si>
  <si>
    <t>Bodur, Hande;√únaldi, Sibel;√áimen, Sibel;√áakir, Gonca</t>
  </si>
  <si>
    <t>Kocaeli;Bilecik</t>
  </si>
  <si>
    <t>Kocaeli √úniversitesi;Bilecik Seyh Edebali University</t>
  </si>
  <si>
    <t>60028583;112865929</t>
  </si>
  <si>
    <t>Bodur H.</t>
  </si>
  <si>
    <t>Broadband single-layer reflectarray antenna for X-band applications</t>
  </si>
  <si>
    <t>10.1049/iet-map.2017.0270</t>
  </si>
  <si>
    <t>2-s2.0-85051318994</t>
  </si>
  <si>
    <t>870258/2000-1</t>
  </si>
  <si>
    <t>['suppress higher', 'successfully demonstrated', 'study analyses', 'simultaneously suppressing', 's11 parameter', 'rejection characteristics', 'particularly important', 'order modes', 'harmonic radiations', 'genetic algorithm', 'fundamental mode', 'filter circuit', 'effects caused', 'controlling higher', 'attenuating higher', 'analysed dgs']</t>
  </si>
  <si>
    <t>This study analyses the effects caused by a new hexagonal defect ground-plane (DGS) structure when it is applied to a rectangular microstrip antenna and studies its effectiveness to suppress higher-order modes. To improve the rejection characteristics of the analysed DGS, a genetic algorithm was used to optimise its parameters. Controlling higher-order modes of the fundamental operating frequency was successfully demonstrated, and the experimental results showed that optimising the hexagonal DGS could enhance the S11 parameter of the fundamental mode while simultaneously suppressing or further attenuating higher-order modes. Such results are particularly important once DGS is applied for self-immunity of antennas against harmonic radiations by avoiding the use of a filter circuit.</t>
  </si>
  <si>
    <t>1645-1648</t>
  </si>
  <si>
    <t>60023857-112576454;60023857-112576454</t>
  </si>
  <si>
    <t>57192064454;8776554000</t>
  </si>
  <si>
    <t>de Sena, Francisco das Chagas Barbosa;da Silva, Jos√© Patroc√≠nio</t>
  </si>
  <si>
    <t>Natal;Mossoro</t>
  </si>
  <si>
    <t>Universidade Federal do Rio Grande do Norte;Federal Rural University of the Semi-arid Northeastern Region (UFERSA)</t>
  </si>
  <si>
    <t>60023857;112576454</t>
  </si>
  <si>
    <t>de Sena F.</t>
  </si>
  <si>
    <t>Harmonic suppression using optimised hexagonal defected ground structure by genetic algorithm</t>
  </si>
  <si>
    <t>10.1049/iet-map.2017.0733</t>
  </si>
  <si>
    <t>2-s2.0-85051325232</t>
  </si>
  <si>
    <t>['several structures', 'results indicate', 'optimisation algorithm', 'minimum size', 'miniaturised antennas', 'good performance', 'fidelity electromagnetic', 'discretisation density', 'computational complexity', 'comprehensive studies', 'best matching', 'benchmark optimiser', 'authors focus', 'appropriate selection', 'appropriate low', 'antenna responses']</t>
  </si>
  <si>
    <t>Here, variable-fidelity electromagnetic (EM)-based design optimisation of miniaturised antennas is discussed. The authors focus on an appropriate selection of discretisation density of the low-fidelity EM model, which results in good performance of the optimisation algorithm in terms of its computational complexity and reliability. Trust-region gradient search with low-fidelity model corrected by means of non-linear frequency scaling and multiplicative output space mapping is utilised as a benchmark optimiser. Comprehensive studies are conducted for several structures of planar wideband antennas, optimised for best matching and minimum size. The results indicate that appropriate low-fidelity model set-up can be determined by means of a correlation analysis based on selected characteristic points of the antenna responses and sparsely allocated test designs.</t>
  </si>
  <si>
    <t>1613-1619</t>
  </si>
  <si>
    <t>57204542925;57201731480;54390788100</t>
  </si>
  <si>
    <t>Koziel, Slawomir;Unnsteinsson, Sigmar D.;Bekasiewicz, Adrian</t>
  </si>
  <si>
    <t>Low-fidelity model considerations for simulation-based optimisation of miniaturised wideband antennas</t>
  </si>
  <si>
    <t>10.1049/iet-map.2018.0126</t>
  </si>
  <si>
    <t>2-s2.0-85051326820</t>
  </si>
  <si>
    <t>['total size', 'top layer', 'three layers', 'port side', 'port mimo', 'middle one', 'measured gain', 'measured bandwidth', 'maximum gain', 'ground plane', 'fifth generation', 'feeding network', 'exceed 0', 'different locations', 'calculated phases', 'bottom layer', 'beamsteering method', 'beam direction', 'base stations', 'applied based', 'antenna system', '55 ghz', '5 dbi', '41 dbi', '34 ¬∞', '288 antennas', '1524 cm3', '100 mhz']</t>
  </si>
  <si>
    <t>A 72-port (288 antennas) triangular-shaped massive multiple-input-multiple-output (mMIMO) antenna system is presented for fifth generation (5G) base stations. Each side of the antenna system consists of three layers with a total size of 44.4 √ó 29.6 √ó 0.1524 cm3, and contains 24 ports. Each port (subarray) consists of 2 √ó 2 patches on the top layer, their feeding network with pre-calculated phases is on the bottom layer and the ground plane is in the middle one. Each port is fed in a way to tilt its beam direction with respect to others to achieve uncorrelated individual patterns. The antenna system is the first to support two operating modes: simultaneous individual port operation (i.e. 72-port MIMO) and mMIMO array operation (i.e. with beam switching). The measured bandwidth is 100 MHz that covers the band from 3.45 to 3.55 GHz. The measured gain of a single port equals to 9.41 dBi. The envelop correlation coefficient does not exceed 0.1198. A beamsteering method to steer the beam of each 24-port side to different locations in the space is presented and applied based on the non-uniform port patterns (unlike most conventional methods). Thirteen switched beams are obtained with centre angle coverage up to 34¬∞ in elevation with maximum gain of 19.5 dBi.</t>
  </si>
  <si>
    <t>1709-1718</t>
  </si>
  <si>
    <t>57206720145;14063982000;15030309600</t>
  </si>
  <si>
    <t>Al-Tarifi, Monjed A.;Sharawi, Mohammad S.;Shamim, Atif</t>
  </si>
  <si>
    <t>Al-Tarifi M.A.</t>
  </si>
  <si>
    <t>Massive MIMO antenna system for 5G base stations with directive ports and switched beamsteering capabilities</t>
  </si>
  <si>
    <t>10.1049/iet-map.2018.0005</t>
  </si>
  <si>
    <t>2-s2.0-85051331602</t>
  </si>
  <si>
    <t>['two frequency', 'subsequent filtering', 'siw ).', 'single layer', 'selective front', 'scattering parameters', 'integrated waveguide', 'good agreement', 'end system', 'difference patterns', 'design procedure', 'degree field', 'circuit comprises', 'band frequency', 'antenna array', '540 mhz', '2 db', '17 ghz']</t>
  </si>
  <si>
    <t>A K-band frequency-selective front-end system for monopulse tracking applications is presented on a single layer of a substrate-integrated waveguide (SIW). The circuit comprises an antenna array of two Vivaldi antennas, a frequency-selective power combiner, and two frequency-selective SIW crossovers, which eliminate the need for subsequent filtering. Its performance is demonstrated in terms of sum and difference patterns, gain, and scattering parameters. In order to validate the design procedure, the monopulse tracking front end is fabricated and measured. It has a bandwidth of 540 MHz with an operating frequency range of 23.63-24.17 GHz. The sum and difference patterns are provided by in-phase and out-of-phase electric fields. The maximum achievable gain is 6.2 dB at the mid-band frequency, and a 30-degree field of view is obtained. The measurements are found to be in good agreement with simulations.</t>
  </si>
  <si>
    <t>1620-1624</t>
  </si>
  <si>
    <t>60003122;60003122</t>
  </si>
  <si>
    <t>57195504482;7006128443</t>
  </si>
  <si>
    <t>Hesari, Sara Salem;Bornemann, Jens</t>
  </si>
  <si>
    <t>Victoria</t>
  </si>
  <si>
    <t>University of Victoria</t>
  </si>
  <si>
    <t>Hesari S.S.</t>
  </si>
  <si>
    <t>Frequency-selective substrate integrated waveguide front-end system for tracking applications</t>
  </si>
  <si>
    <t>10.1049/iet-map.2018.0035</t>
  </si>
  <si>
    <t>2-s2.0-85051333794</t>
  </si>
  <si>
    <t>['operating frequency', 'measured gain', 'high gain', 'fire direction', 'design consists', 'achieved using', '81 ghz']</t>
  </si>
  <si>
    <t>A beam reconfigurable antenna with high gain is presented with low complexity switching capability. The design consists of a printed dipole antenna with reconfigurable parasitic elements that are combined with a partially reflecting surface to provide main lobe radiation pattern switching between boresight and close to end-fire at an operating frequency of 1.81 GHz. The reconfigurability is achieved using only two PIN diodes and the measured gain of the antenna is 8.5 dBi gain at boresight and 14.3 dBi towards the end-fire direction.</t>
  </si>
  <si>
    <t>1679-1683</t>
  </si>
  <si>
    <t>57194443267;56238135100;6701323282</t>
  </si>
  <si>
    <t>Barakali, Beyit;Ford, Kenneth Lee;Khamas, Salam</t>
  </si>
  <si>
    <t>Barakali B.</t>
  </si>
  <si>
    <t>High-gain pattern reconfigurable micro-strip dipole antenna with a gain enhancing partially reflecting surface</t>
  </si>
  <si>
    <t>10.1049/iet-map.2018.0150</t>
  </si>
  <si>
    <t>2-s2.0-85051349020</t>
  </si>
  <si>
    <t>['stable monopole', 'srrs ),', 'simulation results', 'shaped monopole', 'ring resonators', 'realised using', 'max band', 'like pattern', 'fourth bands', 'fabricated prototype', 'design multi', 'covers 2', 'compact monopole', 'band resonance', '787 mm3', '5 ghz', '2 ghz', '15 ghz']</t>
  </si>
  <si>
    <t>Here, a simple yet effective design methodology to design multi-band planar antenna is proposed. The monopole antenna structure is realised using a bisected fractal Hilbert curve. Two subwavelength split-ring resonators (SRRs), where one is a Moore shaped fractal SRR, operates at 3.5 GHz, and the other conventional one operates at 5.2 GHz, are placed in proximity to the compact monopole to achieve two additional operating bands apart from the two resonant frequencies of the fractal-shaped monopole. The third and fourth bands are merged to obtain wide impedance bandwidth around 5.5 GHz. The proposed antenna displays tri-band resonance that covers 2.4 GHz WLAN band, 3.5 GHz Wi-MAX band, and the wide band ranges from 5.0 to 6.15 GHz. Stable monopole-like pattern over all the bands is observed. The overall antenna dimension is 33 √ó 20 √ó 0.787 mm3. A fabricated prototype is developed that exhibits good agreement between the measurement and simulation results.</t>
  </si>
  <si>
    <t>60115752;60103561;60020825</t>
  </si>
  <si>
    <t>55150285700;22033986600;6701556104</t>
  </si>
  <si>
    <t>Goswami, Chiranjib;Ghatak, Rowdra;Poddar, Dipak R.</t>
  </si>
  <si>
    <t>Asansol;Durgapur;Kolkata</t>
  </si>
  <si>
    <t>Asansol Engineering College;National Institute of Technology, Durgapur;Jadavpur University</t>
  </si>
  <si>
    <t>Goswami C.</t>
  </si>
  <si>
    <t>Multi-band bisected Hilbert monopole antenna loaded with multiple subwavelength split-ring resonators</t>
  </si>
  <si>
    <t>10.1049/iet-map.2017.1215</t>
  </si>
  <si>
    <t>2-s2.0-85051349112</t>
  </si>
  <si>
    <t>['wave electromagnetic', 'subsequently represented', 'study introduces', 'space containing', 'simulation models', 'significant reduction', 'segmentation allows', 'reliable surrogate', 'presented technique', 'performance evaluation', 'pareto set', 'pareto front', 'multiobjective optimisation', 'mo ).', 'major contribution', 'initial approximation', 'information regarding', 'first identified', 'extremely challenging', 'experimental validation', 'ensures reliability', 'em analysis', 'driven surrogates', 'contemporary antennas', 'computational cost', 'assisted techniques', 'art surrogate', 'antenna structure', 'also provided', 'adjacent compartments']</t>
  </si>
  <si>
    <t>Information regarding the best possible design trade-offs of an antenna structure can be obtained through multiobjective optimisation (MO). Unfortunately, MO is extremely challenging if full-wave electromagnetic (EM) simulation models are used for performance evaluation. Yet, for the majority of contemporary antennas, EM analysis is the only tool that ensures reliability. This study introduces a procedure for accelerated MO design of antennas that exploits cheap data-driven surrogates, as well as MO evolutionary algorithm to yield an initial approximation of the Pareto set. The final Pareto set is found using output space mapping. The major contribution of this work is a further reduction of the computational cost of surrogate model construction using a design space segmentation mechanism, where a part of the space containing the Pareto front is first identified by means of single-objective optimisation runs and subsequently represented by a set of adjacent compartments with separate surrogate models established within them. Segmentation allows for significant reduction of the number of training points necessary to build a reliable surrogate and thus the overall optimisation cost. The presented technique is demonstrated using two antenna structures and compared with a state-of-the-art surrogate-assisted techniques. Experimental validation is also provided.</t>
  </si>
  <si>
    <t>1728-1735</t>
  </si>
  <si>
    <t>Domain segmentation for low-cost surrogateassisted multi-objective design optimisation of antennas</t>
  </si>
  <si>
    <t>10.1049/iet-map.2017.0635</t>
  </si>
  <si>
    <t>2-s2.0-85051353363</t>
  </si>
  <si>
    <t>['symmetrical patch', 'radiation patterns', 'peak gains', 'measured results', 'good agreement', 'future millimetre', 'fractional bandwidth', 'dual beam', 'broadside direction', 'beam cavity', 'bandwidth range', 'antenna exhibits', '9 ghz', '6 %.', '47 ¬∞']</t>
  </si>
  <si>
    <t>A dual-beam cavity-backed patch antenna is presented for the future millimetre-wave (mm-Wave) fifth generation wireless networks. The proposed antenna comprises a substrate integrated waveguide cavity and a symmetrical patch. The antenna exhibits a bandwidth range from 27.8 to 30.9 GHz with the fractional bandwidth of 10.6%. The radiation patterns are dual beam and peak gains are above 8.4 dB across the passband. Two beam directions are at + 47¬∞ and -47¬∞ with respect to the broadside direction. It shows a good agreement between the simulated and measured results.</t>
  </si>
  <si>
    <t>1700-1703</t>
  </si>
  <si>
    <t>57203285191;55378065700;7203001464;57201895187;57214349794;56486496200</t>
  </si>
  <si>
    <t>Tan, Jingyu;Jiang, Wen;Gong, Shuxi;Cheng, Tong;Ren, Junyi;Zhang, Kunzhe</t>
  </si>
  <si>
    <t>Design of a dual-beam cavity-backed patch antenna for future fifth generation wireless networks</t>
  </si>
  <si>
    <t>10.1049/iet-map.2018.0085</t>
  </si>
  <si>
    <t>2-s2.0-85051354983</t>
  </si>
  <si>
    <t>['study investigates', 'simulation study', 'significant impact', 'results show', 'radiation pattern', 'radiation characteristics', 'prime focus', 'predict well', 'mutual coupling', 'ila radiation', 'ila performance', 'ila characteristics', 'feed caused', 'corresponding impact', 'boresight directivity', 'acmpa feed']</t>
  </si>
  <si>
    <t>An integrated lens antenna (ILA) equipped with a beam-switching array feed provides beam-steering. This study investigates the effects of the mutual coupling between the feed array elements on the ILA performance. A simulation study of an ILA with two different feed types with varying mutual coupling levels is done. Radiation pattern and boresight directivity of the ILA are in the prime focus of the study. An aperture-coupled microstrip patch antenna (ACMPA) and a stacked ACMPA feeds embedded in an array are used to study the radiation characteristics of the ILA. Results show that changes in directivity and radiation pattern of the feed caused by the mutual coupling have significant impact in the ILA characteristics. However, it is found that the mutual coupling level alone does not predict well the changes in the ILA radiation. Among two feed antenna types with similar mutual coupling variation, the stacked ACMPA feed with less radiation pattern distortion gives better ILA performance compared to the ACMPA feed with significant radiation pattern distortion. Furthermore, impact of the port impedance mismatch of the adjacent inactive antennas on the active element performance of a beam-switching feed network and its corresponding impact on the ILA is investigated.</t>
  </si>
  <si>
    <t>1649-1655</t>
  </si>
  <si>
    <t>60103653;60103653;60103653;60021378</t>
  </si>
  <si>
    <t>57195471654;6603392769;6508249651;27468028200</t>
  </si>
  <si>
    <t>Karki, Sabin Kumar;Ala-Laurinaho, Juha;Viikari, Ville;Valkonen, Risto</t>
  </si>
  <si>
    <t>Espoo;Murray</t>
  </si>
  <si>
    <t>Aalto University;Nokia Bell Labs</t>
  </si>
  <si>
    <t>60103653;60021378</t>
  </si>
  <si>
    <t>Karki S.</t>
  </si>
  <si>
    <t>Effect of mutual coupling between feed elements on integrated lens antenna performance</t>
  </si>
  <si>
    <t>10.1049/iet-map.2017.1082</t>
  </si>
  <si>
    <t>2-s2.0-85051357351</t>
  </si>
  <si>
    <t>['titanium dioxide', 'spherical antenna', 'prototyping method', 'new technique', 'mixed powders', 'magnesium silicate', 'horn antennas', 'dielectric loading', 'biological matter', 'authors present', 'antenna miniaturisation']</t>
  </si>
  <si>
    <t>A prototyping method for dielectrically loaded antennas is presented. Dielectric loading has been used with horn antennas, feeds, and lenses. Dielectrics have also been used for coating antennas submerged in water and biological matter and have led to improvements in bandwidth and efficiency as well as antenna miniaturisation. The authors present a new technique to produce variable dielectrics with permittivity from 6 to 28 using two commonly available powders, titanium dioxide (used in foods) and magnesium silicate (used in talcum powder). An example spherical helical ball antenna is used to demonstrate the process. In this antenna, the mixed powders were encased in a 3D printed shell that achieved a reduction in diameter of the spherical antenna by a factor of 1.85. The technique aids rapid prototyping and optimisation using search algorithms.</t>
  </si>
  <si>
    <t>1633-1638</t>
  </si>
  <si>
    <t>60000891;60000891</t>
  </si>
  <si>
    <t>36679675900;7403976044</t>
  </si>
  <si>
    <t>Brister, John A.;Edwards, Robert M.</t>
  </si>
  <si>
    <t>Brister J.</t>
  </si>
  <si>
    <t>3D printed utility dielectric core manufacturing process for antenna prototyping</t>
  </si>
  <si>
    <t>10.1049/iet-map.2017.1147</t>
  </si>
  <si>
    <t>2-s2.0-85051359230</t>
  </si>
  <si>
    <t>UAEU</t>
  </si>
  <si>
    <t>['worst case', 'without loss', 'wide range', 'various forms', 'two times', 'trusted path', 'trusted communication', 'subjective belief', 'producer ).', 'paramount importance', 'novel trust', 'new resource', 'monitors based', 'latter follow', 'icn due', 'icn addresses', 'generated end', 'forth reducing', 'fndn ).', 'first select', 'end delay', 'driven communication', 'data packet', 'data authenticity', 'currently lacks', 'content delivery', 'constrained breed', 'computation complexity', 'communicating nodes', 'classical tcp', 'centric networking', 'ccn ),', 'become responsible', 'based internet', 'based communication', 'aware monitor', 'applications offered', 'adapted implementations']</t>
  </si>
  <si>
    <t>Energy efficiency | FANET | NDN | Trust | UAV | VANET</t>
  </si>
  <si>
    <t>Flying Ad hoc Network (FANET) is a new resource-constrained breed and instantiation of Mobile Ad hoc Network (MANET) employing Unmanned Aerial Vehicles (UAVs) as communicating nodes. These latter follow a predefined path called ‚Äômission‚Äô to provide a wide range of applications/services. Without loss of generality, the services and applications offered by the FANET are based on data/content delivery in various forms such as, but not limited to, pictures, video, status, warnings, and so on. Therefore, a content-centric communication mechanism such as Information Centric Networking (ICN) is essential for FANET. ICN addresses the problems of classical TCP/IP-based Internet. To this end, Content-centric networking (CCN), and Named Data Networking (NDN) are two of the most famous and widely-adapted implementations of ICN due to their intrinsic security mechanism and Interest/Data-based communication. To ensure data security, a signature on the contents is appended to each response/data packet in transit. However, trusted communication is of paramount importance and currently lacks in NDN-driven communication. To fill the gaps, in this paper, we propose a novel trust-aware Monitor-based communication architecture for Flying Named Data Networking (FNDN). We first select the monitors based on their trust and stability, which then become responsible for the interest packets dissemination to avoid broadcast storm problem. Once the interest reaches data producer, the data comes back to the requester through the shortest and most trusted path (which is also the same path through which the interest packet arrived at the producer). Simultaneously, the intermediate UAVs choose whether to check the data authenticity or not, following their subjective belief on its producer‚Äôs behavior and thus-forth reducing the computation complexity and delay. Simulation results show that our proposal can sustain the vanilla NDN security levels exceeding the 80% dishonesty detection ratio while reducing the generated end-to-end delay to less than 1 s in the worst case and reducing the average consumed energy by more than two times.</t>
  </si>
  <si>
    <t>60008665;60105416-60069890;60105869;60069890;60008665;60092864</t>
  </si>
  <si>
    <t>19336759600;56405671800;35324500900;10241447900;35618323100;24780719300</t>
  </si>
  <si>
    <t>Barka, Ezedin;Kerrache, Chaker Abdelaziz;Hussain, Rasheed;Lagraa, Nasreddine;Lakas, Abderrahmane;Bouk, Safdar Hussain</t>
  </si>
  <si>
    <t>Russian Federation;Algeria;South Korea;Algeria;United Arab Emirates</t>
  </si>
  <si>
    <t>Kazan;Ghardaia;Daegu;Laghouat;Al Ain</t>
  </si>
  <si>
    <t>Innopolis University;Universit√© de Ghardaia;Daegu Gyeongbuk Institute of Science and Technology;Universit√© Amar Telidji Laghouat;United Arab Emirates University</t>
  </si>
  <si>
    <t>60105869;60105416;60092864;60069890;60008665</t>
  </si>
  <si>
    <t>A trusted lightweight communication strategy for flying named data networking</t>
  </si>
  <si>
    <t>10.3390/s18082683</t>
  </si>
  <si>
    <t>2-s2.0-85052106095</t>
  </si>
  <si>
    <t>['wsns require', 'various techniques', 'sybil attacks', 'static wsns', 'specific action', 'signal fluctuation', 'serious threats', 'resulted topology', 'require using', 'proposed technique', 'periodic beacons', 'one mapping', 'node collaboration', 'multihop fashion', 'improved accuracy', 'imposing overhead', 'important issue', 'function properly', 'first line', 'false positives', 'extra hardware', 'effective mechanisms', 'directional antennae', 'detection mechanism', 'detection accuracy', 'correct functioning', 'communication overhead', 'also propose', 'also help']</t>
  </si>
  <si>
    <t>Ad-hoc network security | Node deployment | Sybil attacks | Wireless sensor networks</t>
  </si>
  <si>
    <t>Wireless Sensor Network (WSN) is composed of few to several hundred nodes that coordinate to perform a specific action. Data is propagated in multihop fashion from sources to sink(s). Security is an important issue in WSNs, especially when they are used to protect or monitor critical situations. The WSNs require a unique identity per node in order to function properly. However an attack called Sybil attack violates this one-to-one mapping of identity and node; hence, a Sybil attacker controls multiple identities on a single physical node. The Sybil attacks are serious threats to the correct functioning of WSNs. Thus, effective mechanisms for security of WSNs became vital. Various techniques have been proposed in the literature that use received signal strength in order to thwart and detect Sybil attacks. For coping with signal fluctuation and improved accuracy, the proposed techniques incorporate extra hardware, such as GPS or directional antennae, or communication overhead, such as periodic beacons and/or node collaboration. In this paper, we propose a detection mechanism for Sybil attacks without using the extra hardware or imposing overhead while trying to achieve the same level of detection accuracy. We start off by proposing a pre-planned nodes deployment strategy, as a first line of defence, to prevent these attacks. The resulted topology will be Sybil-free that will also help in improving the detection of these attacks. We also propose a signal strength based detection mechanism for the counteraction of these attacks in static WSNs. Our proposed technique does not require using any sort of extra hardware, like directional antennae or GPS. The simulation based evaluation of the scheme demonstrates good detection accuracy, i.e. high true positives with low or no false positives.</t>
  </si>
  <si>
    <t>4928-4940</t>
  </si>
  <si>
    <t>60070813;60089669;60089669;60089669</t>
  </si>
  <si>
    <t>49361002300;57203527990;57203530108;57203529114</t>
  </si>
  <si>
    <t>Abbas, Sohail;Haqdad, Muhammad;Begum, Salma;Khan, Muhammad Zahid</t>
  </si>
  <si>
    <t>Pakistan;United Arab Emirates</t>
  </si>
  <si>
    <t>Chakdara;Sharjah</t>
  </si>
  <si>
    <t>University of Malakand;University of Sharjah</t>
  </si>
  <si>
    <t>60089669;60070813</t>
  </si>
  <si>
    <t>Abbas S.</t>
  </si>
  <si>
    <t>Detecting sybil attacks using heterogeneous topologies in static wireless sensor network</t>
  </si>
  <si>
    <t>2-s2.0-85052148870</t>
  </si>
  <si>
    <t>NNH15ZDA001N-APRA</t>
  </si>
  <si>
    <t>['‚ àºo', '‚ àº2', 'week segment', 'wave band', 'ucbs improves', 'timing accuracy', 'sufficiently strong', 'several ucbs', 'prior observing', 'paper demonstrates', 'one month', 'mission operations', 'mhz gravitational', 'measurement accuracy', 'joint posterior', 'gap duration', 'galactic ucbs', 'galactic binaries', 'data quality', 'data gaps', 'constant frequency', 'calibration sources', 'astrophysical value', 'adjacent week', '1 year', '1 week']</t>
  </si>
  <si>
    <t>In the mHz gravitational-wave band, galactic ultracompact binaries (UCBs) are continuous sources emitting at near-constant frequency. The signals from many of these galactic binaries will be sufficiently strong to be detectable by the Laser Interferometer Space Antenna (LISA) after ‚àºO(1 week) of observing. In addition to their astrophysical value, these UCBs can be used to monitor the data quality of the observatory. This paper demonstrates the capabilities of galactic UCBs to be used as calibration sources for LISA by demanding signal coherence between adjacent week-long data segments separated by a gap in time of a priori unknown duration. A parameter for the gap duration is added to the UCB waveform model and used in a Markov-chain Monte Carlo algorithm simultaneously fitting for the astrophysical source parameters. Results from measurements of several UCBs are combined to produce a joint posterior on the gap duration. The measurement accuracy's dependence on how much is known about the UCBs through prior observing, and seasonal variations due to the LISA orbital motion, is quantified. The duration of data gaps in a two-week segment of data can be constrained to within ‚àº0.2 s using O(10) UCBs after one month of observing. The timing accuracy from UCBs improves to 0.1 s after 1 year of mission operations. These results are robust to within a factor of ‚àº2 when taking into account seasonal variations.</t>
  </si>
  <si>
    <t>Littenberg, Tyson B.</t>
  </si>
  <si>
    <t>NASA Marshall Space Flight Center</t>
  </si>
  <si>
    <t>Littenberg T.B.</t>
  </si>
  <si>
    <t>Gravitational wave sources as timing references for LISA data</t>
  </si>
  <si>
    <t>10.1103/PhysRevD.98.043008</t>
  </si>
  <si>
    <t>2-s2.0-85052642162</t>
  </si>
  <si>
    <t>50OQ1601</t>
  </si>
  <si>
    <t>['varying arms', 'trajectories followed', 'tdi cancels', 'static configuration', 'requiring use', 'postprocessing technique', 'phase fluctuations', 'heterodyne one', 'generation formulation', 'delay interferometry', 'appeared yet']</t>
  </si>
  <si>
    <t>The Laser Interferometer Space Antenna is a joint European Space Agency-NASA space mission to detect and study milliherz cosmic gravitational waves. The trajectories followed by its three spacecraft result in unequal- and time-varying arms, requiring use of the time-delay interferometry (TDI) postprocessing technique to cancel the laser phase noises affecting the heterodyne one-way Doppler measurements. Although the second-generation formulation of TDI cancels the laser phase noises when the array is both rotating and "flexing," second-generation TDI combinations for which the phase fluctuations of the onboard ultrastable oscillators can be calibrated out have not appeared yet in the literature. In this article, we present the solution of this problem by generalizing to the realistic LISA trajectory the ultrastable oscillators calibration algorithm derived by Tinto et al. for a static configuration.</t>
  </si>
  <si>
    <t>60121648;60011901</t>
  </si>
  <si>
    <t>7003271412;57203689716</t>
  </si>
  <si>
    <t>Tinto, Massimo;Hartwig, Olaf</t>
  </si>
  <si>
    <t>San Diego;Am M√ºhlenberg 1</t>
  </si>
  <si>
    <t>Center for Astrophysics &amp; Space Sciences;Max Planck Institute for Gravitational Physics (Albert Einstein Institute)</t>
  </si>
  <si>
    <t>Tinto M.</t>
  </si>
  <si>
    <t>Time-delay interferometry and clock-noise calibration</t>
  </si>
  <si>
    <t>10.1103/PhysRevD.98.042003</t>
  </si>
  <si>
    <t>2-s2.0-85052649879</t>
  </si>
  <si>
    <t>['sensitive probes', 'selective spectroscopy', 'results illustrate', 'resonant plasmons', 'plasmonic fields', 'plasmonic excitation', 'multiple orders', 'molecules close', 'enhanced signals', 'enhanced field', 'electric field', 'direction independent', 'associated limitations', 'appropriate polarization', 'antenna surface', '2dir spectroscopy']</t>
  </si>
  <si>
    <t>Half-wavelength plasmonic antennas tuned to resonance with molecular vibrational excitations have been demonstrated to enhance 2DIR signals by multiple orders of magnitude. We design doubly degenerate in-plane plasmonic normal modes of the symmetric trimer gap-antenna, which have orthogonal dipole moments excited by light of the appropriate polarization, to localize the enhanced field into the antenna's gap. Vibrational excitations serve as sensitive probes of the plasmonic fields. 2DIR spectroscopy of thin molecular films indicates that molecules emitting enhanced signals experience an electric field with a direction independent of the excitation laser pulse polarization. Our results illustrate the trade-off between the large signal amplification in molecules close to the antenna surface by resonant plasmons, where the direction of the enhanced fields follows metal surface boundary conditions, and the associated limitations for the polarization-selective spectroscopy. The ultrafast quantum dynamics reported by the enhanced signals is not affected by its interaction with plasmonic excitation.</t>
  </si>
  <si>
    <t>4596-4601</t>
  </si>
  <si>
    <t>60022403;60022403;60022403;60022403</t>
  </si>
  <si>
    <t>57195071898;57203157038;57203153929;16038760600</t>
  </si>
  <si>
    <t>Cohn, Bar;Engelman, Ben;Goldner, Adi;Chuntonov, Lev</t>
  </si>
  <si>
    <t>Two-Dimensional Infrared Spectroscopy with Local Plasmonic Fields of a Trimer Gap-Antenna Array</t>
  </si>
  <si>
    <t>10.1021/acs.jpclett.8b01937</t>
  </si>
  <si>
    <t>2-s2.0-85050750545</t>
  </si>
  <si>
    <t>['vertical plane', 'vertical axis', 'using azimuth', 'take multi', 'system operated', 'specific location', 'remote sensing', 'radar system', 'radar observations', 'provide insight', 'polarization measurements', 'phase shift', 'paper describes', 'infer profiles', 'ice strain', 'ice sheets', 'ice flow', 'ice fabric', 'ice crystals', 'high frequency', 'good agreement', 'framework derived', 'effective colatitude', 'different depths', 'depth increases', 'data set', 'data collection', 'colatitude measurements', 'cof ),', 'center frequency', 'c axis', 'based vhf', 'antenna configurations', '6 ¬∞', '30mhz bandwidth', '100km2 around', '100km2 area']</t>
  </si>
  <si>
    <t>Ice properties inferred from multi-polarization measurements, such as birefringence and crystal orientation fabric (COF), can provide insight into ice strain, viscosity, and ice flow. In 2008, the Center for Remote Sensing of Ice Sheets (CReSIS) used a ground-based VHF (very high frequency) radar to take multi-channel and multi-polarization measurements around the NEEM (North Greenland Eemian Ice Drilling) site. The system operated with 30MHz bandwidth at a center frequency of 150MHz. This paper describes the radar system, antenna configurations, data collection, and processing and analysis of this data set. Within the framework derived from uniaxial ice crystal model, we found that ice birefringence dominates the power variation patterns of co-polarization and cross-polarization measurements in the area of 100km2 around the ice core site. The phase shift between ordinary and extraordinary waves increases nonlinearly with depth. The ice optic axis lies in planes that are close to the vertical plane and perpendicular or parallel to the ice divide depending on depth. The ice optic axis has an average tilt angle of about 11.6¬∞ vertically, and its plane may rotate either clockwise or counterclockwise by about 10¬∞ across the 100km2 area, and at a specific location the plane may rotate slightly counterclockwise as depth increases. Comparisons between the radar observations, simulations, and ice core fabric data are in very good agreement. We calculated the effective colatitude at different depths by using azimuth and colatitude measurements of the c axis of ice crystals. We obtained an average effective c axis tilt angle of 9.6¬∞ from the vertical axis, very comparable to the average optic axis tilt angle estimated from radar polarization measurements. The comparisons give us confidence in applying this polarimetric radio echo sounding technique to infer profiles of ice fabric in locations where there are no ice core measurements.</t>
  </si>
  <si>
    <t>2689-2705</t>
  </si>
  <si>
    <t>60015457;60015457;60015457;60021988;60025371;60104653;60023131;60015457;60015457</t>
  </si>
  <si>
    <t>55322660300;57203433282;6602893143;6602286276;6701797292;6602237420;34267947100;6507631213;8338654000</t>
  </si>
  <si>
    <t>Li, Jilu;Gonz√°lez, Jose A.V√©lez;Leuschen, Carl;Harish, Ayyangar;Gogineni, Prasad;Montagnat, Maurine;Weikusat, Ilka;Rodriguez-Morales, Fernando;Paden, John</t>
  </si>
  <si>
    <t>France;United States;Germany;India;United States</t>
  </si>
  <si>
    <t>Saint Martin d'Heres;Tuscaloosa;Bremerhaven;Kanpur;Lawrence</t>
  </si>
  <si>
    <t>Universite Grenoble Alpes;The University of Alabama;Alfred-Wegener-Institut Helmholtz-Zentrum f√ºr Polar- und Meeresforschung;Indian Institute of Technology Kanpur;University of Kansas</t>
  </si>
  <si>
    <t>60104653;60025371;60023131;60021988;60015457</t>
  </si>
  <si>
    <t>Multi-channel and multi-polarization radar measurements around the NEEM site</t>
  </si>
  <si>
    <t>10.5194/tc-12-2689-2018</t>
  </si>
  <si>
    <t>2-s2.0-85051718643</t>
  </si>
  <si>
    <t>['tracking target', 'single uav', 'path planning', 'paper addresses', 'moving targets', 'moving target', 'main contribution', 'information construction', 'ground station', 'ground command', 'gets access', 'flight stability', 'feedback control', 'designed controller', 'cloud stores', 'achieved based']</t>
  </si>
  <si>
    <t>cloud-based UAV formation | Collision avoidance | flight-stability | information architecture | path planning</t>
  </si>
  <si>
    <t>This paper addresses a well-documented open problem on the tracking target of the multiple unmanned aerial vehicles (UAVs) subject to the inconsistent of attitude and position in the process of flight. The main contribution is to study a UAV cooperative formation control of tracking a moving target and analyze the flight stability of the designed controller when only knowing the UAV local information. The path planning of a single UAV and multiple UAV cooperative formation tracking of a moving target is studied. First, the feedback control is used to ensure heading convergence for the path planning of a single UAV. Furthermore, we use a variable airspeed controller to achieve the desired angular spacing and build the information architecture using graph theory for the UAV formation tracking of moving targets. The communication data management module at the cloud stores and transmits to UAV by the ground station. The ground command can maintain a UAV control center which gets access to the cloud for the UAV activity management. In addition, the design of a distributed control law is achieved based on the type of information construction between UAVs. The simulation results show that the designed controller is robust for tracking moving targets and achieves good flight-stability when tracking such targets.</t>
  </si>
  <si>
    <t>45821-45833</t>
  </si>
  <si>
    <t>Design and Information Architectures for an Unmanned Aerial Vehicle Cooperative Formation Tracking Controller</t>
  </si>
  <si>
    <t>10.1109/ACCESS.2018.2865807</t>
  </si>
  <si>
    <t>2-s2.0-85051784327</t>
  </si>
  <si>
    <t>['throughput maximization', 'terrestrial networks', 'terrestrial case', 'system performance', 'programming method', 'limited energy', 'hessian matrix', 'formulated optimization', 'fixed bss', 'd2d pairs', 'convex optimization', 'considered scenarios', 'also referred']</t>
  </si>
  <si>
    <t>D.C. programming | Device-to-device (D2D) communications | power control | unmanned aerial vehicle (UAV)</t>
  </si>
  <si>
    <t>Unmanned aerial vehicles (UAVs)-enabled base stations (BSS) can boost the system performance of the terrestrial networks with device-to-device (D2D) communication in the scenarios that fixed BSS in the ground are not available. However, the serious interference among UAVs and multiple D2D pairs is more challenging than the terrestrial case because UAVs are changing the networks topology frequently over time. In this paper, the power control optimization is investigated for D2D communications underlaying UAV-assisted access systems, where a UAV-enabled BS serves multiple users, and the remaining users communicate with each other with the assistance of the UAV, also referred to as D2D pairs. With the aim of throughput maximization, we need to address a non-convex optimization. To this end, difference of two convex functions (D.C.) programming is invoked to solve the formulated optimization, which can obtain suboptimal solutions. Considering the UAV's limited energy and low computational capability, we further design a low-complexity power control algorithm by exploiting the Hessian matrix's structure. Simulation results show that the proposed algorithms perform quite well for all considered scenarios. Both of them can improve the system throughput dramatically. Moreover, the low-complexity algorithm produces almost the same throughput as the D.C. programming method with much lower computation burden.</t>
  </si>
  <si>
    <t>46244-46255</t>
  </si>
  <si>
    <t>60069734;60069734;60069734-60005244;60033100</t>
  </si>
  <si>
    <t>57119340700;55557020900;35731408800;55776818100</t>
  </si>
  <si>
    <t>Wang, Haichao;Chen, Jin;Ding, Guoru;Wang, Shaowei</t>
  </si>
  <si>
    <t>Logistical Engineering University China;Nanjing University;Southeast University</t>
  </si>
  <si>
    <t>60069734;60033100;60005244</t>
  </si>
  <si>
    <t>D2D Communications Underlaying UAV-Assisted Access Networks</t>
  </si>
  <si>
    <t>10.1109/ACCESS.2018.2865629</t>
  </si>
  <si>
    <t>2-s2.0-85051811601</t>
  </si>
  <si>
    <t>['understanding security', 'systems viewpoint', 'system development', 'solution trade', 'resiliency requirements', 'reliant environment', 'realized systems', 'physical systems', 'often focused', 'longer limited', 'largest rather', 'independent evaluation', 'highly interconnected', 'effective approach', 'conceptual stage', 'complex cyber', 'adding protections']</t>
  </si>
  <si>
    <t>Cybersecurity | requirements engineering | security | security engineering | systems engineering | systems security engineering</t>
  </si>
  <si>
    <t>In today's highly interconnected and technology-reliant environment, cybersecurity is no longer limited to traditional computer systems and IT networks, as a number of highly publicized attacks have occurred against complex cyber-physical systems such as automobiles and airplanes. While numerous vulnerability analysis and architecture analysis approaches are in use, these approaches are often focused on realized systems with limited solution space. A more effective approach for understanding security and resiliency requirements early in the system development is needed. One such approach, system-theoretic process analysis for security (STPA-Sec), addresses the cyber-physical security problem from a systems viewpoint at the conceptual stage when the solution trade-space is largest rather than merely examining components and adding protections during production, operation, or sustainment. This paper uniquely provides a detailed and independent evaluation of STPA-Sec's utility for eliciting, defining, and understanding security and resiliency requirements for a notional next generation aerial refueling platform.</t>
  </si>
  <si>
    <t>46668-46682</t>
  </si>
  <si>
    <t>60022225;60020251;60020251;60001982</t>
  </si>
  <si>
    <t>55307807400;56201620900;7403036857;56021905300</t>
  </si>
  <si>
    <t>Span, Martin;Mailloux, Logan O.;Mills, Robert F.;Young, William</t>
  </si>
  <si>
    <t>Colorado Springs;Wright-Patterson AFB;Eglin AFB</t>
  </si>
  <si>
    <t>United States Air Force Academy;United States Air Force Institute of Technology;Eglin Air Force Base</t>
  </si>
  <si>
    <t>60022225;60020251;60001982</t>
  </si>
  <si>
    <t>Span M.</t>
  </si>
  <si>
    <t>Conceptual systems security requirements analysis: Aerial refueling case study</t>
  </si>
  <si>
    <t>10.1109/ACCESS.2018.2865736</t>
  </si>
  <si>
    <t>2-s2.0-85051834576</t>
  </si>
  <si>
    <t>['static discharges', 'positrons annihilated', 'positron annihilation', 'observed inside', 'northern australia', 'km altitude', 'kev photons', 'intentionally flying', 'emission area', 'direct vicinity', 'compton component', 'board antenna', 'aircraft body', '1 ¬†']</t>
  </si>
  <si>
    <t>annihilation | gamma ray glow | lightning | positron | X-rays</t>
  </si>
  <si>
    <t>We report a 511-keV photon flux enhancement that was observed inside a thundercloud and is a result of positron annihilation. The observation was made with the In-flight Lightning Damage Assessment System (ILDAS) on board of an A340 test aircraft. The aircraft was intentionally flying through a thunderstorm at 12-km altitude over Northern Australia in January¬†2016. Two gamma ray detectors showed a significant count rate increase synchronously with fast electromagnetic field variations registered by an on-board antenna. A sequence of 10 gamma ray enhancements was detected, each lasted for about 1¬†s. Their spectrum mainly consists of 511-keV photons and their Compton component. The local electric activity during the emission was identified as a series of static discharges of the aircraft. A full-scale Geant4 model of the aircraft was created to estimate the emission area. Monte Carlo simulation indicated that the positrons annihilated in direct vicinity or in the aircraft body.</t>
  </si>
  <si>
    <t>8074-8090</t>
  </si>
  <si>
    <t>60029622;60029622;60029622;60032882;113066874;113066874;60099059;60099059;60029622</t>
  </si>
  <si>
    <t>55383357700;57191975490;57203550054;57211067223;55358294800;57196683469;57189728567;57028166800;6603257229</t>
  </si>
  <si>
    <t>Kochkin, P.;Sarria, D.;Skeie, C.;van Deursen, A. P.J.;de Boer, A. I.;Bardet, M.;Allasia, C.;Flourens, F.;√òstgaard, N.</t>
  </si>
  <si>
    <t>France;Netherlands;Norway;Netherlands</t>
  </si>
  <si>
    <t>Blagnac;Eindhoven;Bergen;Amsterdam</t>
  </si>
  <si>
    <t>Airbus France;Technische Universiteit Eindhoven;Universitetet i Bergen;Netherlands Aerospace Centre (NLR)</t>
  </si>
  <si>
    <t>60099059;60032882;60029622;113066874</t>
  </si>
  <si>
    <t>Kochkin P.</t>
  </si>
  <si>
    <t>In-Flight Observation of Positron Annihilation by ILDAS</t>
  </si>
  <si>
    <t>10.1029/2018JD028337</t>
  </si>
  <si>
    <t>2-s2.0-85052199545</t>
  </si>
  <si>
    <t>AP-2017-007/1</t>
  </si>
  <si>
    <t>['tumor inside', 'transmission coefficient', 'scattering signal', 'scattered field', 'remarkable deviation', 'mwi applications', 'microstrip antenna', 'low cost', 'human breast', 'fed antenna', 'dielectric content', 'compact metamaterials', 'clearly detect', 'breast phantom', 'amc structure', '5 db']</t>
  </si>
  <si>
    <t>artificial magnetic conductor | breast tumor | CPW | microwave imaging | MTM</t>
  </si>
  <si>
    <t>A novel, low cost, and comprehensive microwave imaging (MWI) system is presented for the detection of unwanted tumorous cells into the human breast. A compact metamaterials (MTM) artificial magnetic conductor (AMC) surface-inspired coplanar waveguide fed (CPW-fed) microstrip antenna is developed for MWI applications. The initial wideband CPW antenna is designed by the modified oval shape patch and half cycle copper stripe line ground. The antenna is incorporated with two layers uniplanar AMC structure which is composed of a 5 √ó 5 array of square modified split ring resonator unit cells to obtain the desired antenna characteristics for the MWI applications like breast imaging. The metamaterial-based AMC structure improves the gain about 5 dB and produces stronger directive radiation characteristics. The enhancement of CPW performance proofs the effectiveness of the double layer MTM-AMC structure and its suitability for MWI. A microcontroller-based PC controlled alternative mechanical imaging system is designed to collect the scattering signal from the CPW-fed antenna. The changes of reflection and transmission coefficient with the variation of dielectric content into the breast phantom structure are analyzed. The remarkable deviation of scattered field is processed by image processing program using Matlab. By using these AMC inspired CPW-fed antenna based microwave imaging, the system can clearly detect the tumor inside the breast phantom.</t>
  </si>
  <si>
    <t>44763-44775</t>
  </si>
  <si>
    <t>60111554-60001821;60001821;60001821;60001821;60001821</t>
  </si>
  <si>
    <t>57141966800;55328836300;24483332300;55637259500;55329920200</t>
  </si>
  <si>
    <t>Mahmud, Md Zulfiker;Islam, Mohammad Tariqul;Misran, Norbahiah;Kibria, Salehin;Samsuzzaman, Md</t>
  </si>
  <si>
    <t>Dhaka;Bangi</t>
  </si>
  <si>
    <t>Jagannath University, Bangladesh;Universiti Kebangsaan Malaysia</t>
  </si>
  <si>
    <t>60111554;60001821</t>
  </si>
  <si>
    <t>Mahmud M.</t>
  </si>
  <si>
    <t>Microwave imaging for breast tumor detection using uniplanar AMC Based CPW-fed microstrip antenna</t>
  </si>
  <si>
    <t>10.1109/ACCESS.2018.2859434</t>
  </si>
  <si>
    <t>2-s2.0-85051781057</t>
  </si>
  <si>
    <t>['wireless system', 'users within', 'users simultaneously', 'spatially multiplexing', 'recent works', 'practical number', 'peak value', 'paper evaluates', 'modulation scheme', 'limitation factors', 'large number', 'increasing number', 'hz achieved', 'heightened sensitivity', 'hardware imbalance', 'evm requirements', 'dl transmissions', 'data transmission', 'csi accuracy', 'certain number', 'bs ).', 'base station', 'antennas could', 'also shown', 'also introduced', 'aforementioned results', 'aforementioned points', '6 bits']</t>
  </si>
  <si>
    <t>5G | CSI | EVM | massive MIMO | spectral efficiency | testbed | validation</t>
  </si>
  <si>
    <t>This paper evaluates the impact of spatially multiplexing an increasing number of users within a single-cell massive multiple-input, multiple-output (MIMO) system. The highest spectral efficiency (SE) of 145.6 bits/s/Hz achieved for any wireless system to date and its limitation factors are presented. Recent works on massive MIMO show that there is a peak value for sum SE achieved by serving a certain number of users. It was shown that until the sum SE reached its peak value, the maximum sum SE is achieved by serving all users simultaneously. These results were based on perfect channel state information (CSI), Shannon capacity calculations, or using a very large number of antennas at the base station (BS). As opposed to the aforementioned results, we show that the maximum sum SE with practical number of antennas could be achieved by decreasing the number of users from the maximum before the sum SE reached its peak value, through an optimization of the modulation scheme. This is done by calculating the sum SE based on the error vector magnitude (EVM) performance and extrapolating this to match the EVM requirements of candidate modulation formats. The impact of uplink (UL) CSI accuracy on the downlink (DL) data transmission is also introduced, showing the heightened sensitivity that it has to inaccurate CSI mapping due to hardware imbalance between UL and DL transmissions. It is also shown that hardware with high quality could be better than increasing the number of antennas at the BS. All the aforementioned points are validated with experimental results obtained from a massive MIMO testbed.</t>
  </si>
  <si>
    <t>46122-46133</t>
  </si>
  <si>
    <t>57192705648;56808637500;56228099700;7102568206</t>
  </si>
  <si>
    <t>Hasan, Wael Boukley;Harris, Paul;Doufexi, Angela;Beach, Mark</t>
  </si>
  <si>
    <t>Hasan W.</t>
  </si>
  <si>
    <t>Real-Time Maximum Spectral Efficiency for Massive MIMO and its Limits</t>
  </si>
  <si>
    <t>10.1109/ACCESS.2018.2866094</t>
  </si>
  <si>
    <t>2-s2.0-85051821840</t>
  </si>
  <si>
    <t>['vertical planes', 'two pieces', 'proposed antenna', 'port isolation', 'operating band', 'mobile communications', 'features ensure', 'dielectric pads', 'designed antenna', 'crossed dipoles', 'clearly explained', 'broadband dual', 'balun ),', 'around 46', 'antenna attains', 'also achieves', '5 ¬∞', '5 db', '04 ghz']</t>
  </si>
  <si>
    <t>5G antenna | Base station antenna | Broadband | Dual-polarized | High port isolation</t>
  </si>
  <si>
    <t>A broadband dual-polarized base station antenna with special designed feeding structures is investigated in this paper. The proposed antenna contains two pairs of crossed dipoles, two specially designed feeding connectors, two pieces of dielectric pads, a supporter (also a balun), and a reflector. To verify the designed antenna, a prototype is fabricated and measured. The antenna attains a bandwidth of around 46.5% operating over 3.14‚Äì5.04 GHz under reflection coefficient lower than ‚Äì15 dB, and the port-to-port isolation is higher than 32.5 dB. It also achieves very stable radiation patterns with half power beam widths of 71.8¬∞ ¬± 2.5¬∞ in both the horizontal and vertical planes and gains of around 8 dBi over its operating band. Besides, the mechanism of the obtained good performances is clearly explained from the angle of current. All of the features ensure that the proposed antenna is suitable for the fifth-generation (5G) mobile communications.</t>
  </si>
  <si>
    <t>Broadband dual-polarized base station antenna for fifth-generation (5G) applications</t>
  </si>
  <si>
    <t>10.3390/s18082701</t>
  </si>
  <si>
    <t>2-s2.0-85052122777</t>
  </si>
  <si>
    <t>['œì point', 'wave propagation', 'wave antenna', 'unloaded transmission', 'unit cell', 'three eigenmodes', 'terahertz frequencies', 'symmetric eigenmode', 'successful excitation', 'reasonable bandwidth', 'proposed antenna', 'principle planes', 'polarization levels', 'point eigenmode', 'photonic crystals', 'particular œì', 'paper proposes', 'low cross', 'line grids', 'like transmission', 'high level', 'grid structure', 'generated beam', 'fed metamaterial', 'entire structure', 'coaxial cable', 'center fed', 'back using', 'accidental degeneracy', '2d single']</t>
  </si>
  <si>
    <t>This paper proposes a 2D single-point-fed metamaterial-like transmission-line- (TL-)grid antenna design that achieves extremely high aperture efficiency levels. Suitable unloaded transmission-line grids exhibit Dirac dispersion cones at the Œì point when accidental degeneracy of the three eigenmodes of interest is achieved, similar to the case of photonic crystals. The proposed antenna design employs a particular Œì-point eigenmode of such unloaded transmission-line grids that is shown to be symmetric with respect to the unit cell and is invariant to the direction of wave propagation. The design is scalable to millimeter-wave and terahertz frequencies as it is simply a grid of interconnected meandered transmission lines. The TL-grid structure is center fed from the back using a coaxial cable and is operated as a standing-wave antenna. The entire structure is also of extremely low profile and printed using microstrip technology. The proposed antenna is shown to be versatile in the sense that it achieves this high aperture efficiency for various array sizes, providing customized levels of gain. The proposed antenna generates a broadside pencil beam with extremely high aperture efficiency, low sidelobe levels along the principle planes, low cross-polarization levels and an almost circularly symmetric beamwidth. The generated beam is maintained over a reasonable bandwidth and does not squint or split with frequency. The design is fabricated and experimentally tested confirming the high level of aperture efficiency achieved and proving the successful excitation of the symmetric eigenmode at the Œì point.</t>
  </si>
  <si>
    <t>57205070004;7004469751</t>
  </si>
  <si>
    <t>Dorrah, Ayman H.;Eleftheriades, George V.</t>
  </si>
  <si>
    <t>Dorrah A.</t>
  </si>
  <si>
    <t>Two-dimensional Center-fed Transmission-Line-Grid Antenna for Highly Efficient Broadside Radiation</t>
  </si>
  <si>
    <t>10.1103/PhysRevApplied.10.024024</t>
  </si>
  <si>
    <t>2-s2.0-85053168620</t>
  </si>
  <si>
    <t>['work provides', 'systematic approach', 'progressive damages', 'progressive damage', 'numerical results', 'mesoscale analyses', 'macroscale analyses', 'flexural behavior', 'experimental studies', 'bending loads', 'bending load']</t>
  </si>
  <si>
    <t>bending | Braided composite | finite element | landing gear | multi-scale | progressive damage</t>
  </si>
  <si>
    <t>This work provides a systematic approach to accurately predict damage progression in a composite structure subjected to bending load. Landing gear structures for unmanned aerial vehicles were fabricated from braided textile preforms and assessed for flexural behavior. A multiscale finite element analysis model was developed for analyzing the progressive damage of these structures under bending loads. Microscale and mesoscale analyses were carried out first. Subsequently, the results of microscale and mesoscale analyses were used as inputs in macroscale analyses that predicted the progressive damages in the entire landing gear structure. The numerical results were validated by experimental studies.</t>
  </si>
  <si>
    <t>889-900</t>
  </si>
  <si>
    <t>Mechanics of Advanced Materials and Structures</t>
  </si>
  <si>
    <t>60005510-60022414;60005510;60005510;60003196;60005510;60005510</t>
  </si>
  <si>
    <t>55986292800;57208991038;56378813700;56122163200;7402525010;7409485241</t>
  </si>
  <si>
    <t>Zhong, Yucheng;Suraj, Ravindrababu;Wang, Chen;Chia, Elvin Ser Ming;Joshi, Sunil Chandrakant;Chen, Zhong</t>
  </si>
  <si>
    <t>China;Singapore;Singapore</t>
  </si>
  <si>
    <t>Wuhan;Singapore City;Singapore</t>
  </si>
  <si>
    <t>Wuhan University of Technology;Nanyang Technological University;DSO National Laboratories</t>
  </si>
  <si>
    <t>60022414;60005510;60003196</t>
  </si>
  <si>
    <t>Damage advancement behavior in braided composite structures for mini aerial vehicles</t>
  </si>
  <si>
    <t>10.1080/15376494.2017.1310335</t>
  </si>
  <si>
    <t>2-s2.0-85019614370</t>
  </si>
  <si>
    <t>['wide field', 'single image', 'several groups', 'promising solution', 'panoramic mosaicking', 'line network', 'key step', 'initial seam', 'image centres', 'data volume', 'comprehensively discussed', 'aerial photogrammetry']</t>
  </si>
  <si>
    <t>Panoramic mosaicking is a key step in the process of aerial photogrammetry, which combines multiple images to form a single image with a wide field of view. In this article, a refined global seam-line network generation method based on bounded Voronoi diagrams and watershed segmentation algorithm is proposed for mosaicking unmanned aerial vehicle (UAV) orthoimages. First of all, valid range polygons and image centres are extracted from orthoimages. Second, an initial seam-line network is generated by a bounded Voronoi diagrams and polygon Boolean operations. Third, the seam-line network is refined by marker-controlled watershed segmentation algorithm. Finally, a photomosaic is produced by multiband blending mosaic. The panoramic mosaicking approach is comprehensively discussed in terms of data volume and degree of overlapping. Experimental studies performed on several groups of UAV orthoimages show that the proposed approach provides a feasible and promising solution to large-scale UAV photomosaic generation.</t>
  </si>
  <si>
    <t>4960-4979</t>
  </si>
  <si>
    <t>15-16</t>
  </si>
  <si>
    <t>60029306;60029306-60014171;113442738;60016518</t>
  </si>
  <si>
    <t>56651493300;12781410600;57221153919;56102896800</t>
  </si>
  <si>
    <t>Song, Mengxiao;Ji, Zheng;Huang, Shan;Fu, Jing</t>
  </si>
  <si>
    <t>Wuhan;Beijing;Waterloo;Wuhan</t>
  </si>
  <si>
    <t>Wuhan University;China Electric Power Research Institute;University of Waterloo;Wuhan Geomatics Institute</t>
  </si>
  <si>
    <t>60029306;60016518;60014171;113442738</t>
  </si>
  <si>
    <t>Song M.</t>
  </si>
  <si>
    <t>Mosaicking UAV orthoimages using bounded Voronoi diagrams and watersheds</t>
  </si>
  <si>
    <t>10.1080/01431161.2017.1350309</t>
  </si>
  <si>
    <t>2-s2.0-85025832522</t>
  </si>
  <si>
    <t>Transport Canada</t>
  </si>
  <si>
    <t>5812-15-14-2014-3</t>
  </si>
  <si>
    <t>['widely applied', 'wetlands ).', 'vegetation properties', 'various ecosystems', 'unique ability', 'textural variables', 'study utilizes', 'spatial resolutions', 'sensing imagery', 'radiometrically corrected', 'quantitatively retrieved', 'methods discussed', 'investigate canopy', 'imagery acquired', 'higher accuracy', 'heterogeneous grassland', 'heterogeneous ecosystems', 'fine enough', 'estimating lai', 'emerging remote', 'complex terrain', 'chlorophyll content', 'centimetres ).', 'borne images', 'agricultural fields', 'acquired images', 'acquire imagery', '5 ¬†', '2 ¬†']</t>
  </si>
  <si>
    <t>Remote-sensing imagery with different spatial resolutions has been widely applied to retrieve vegetation properties in various ecosystems. However, the spatial resolutions of most space-borne or air-borne images (e.g. 2¬†m) are not fine enough to investigate canopy-level (e.g. 0.5¬†m) properties, especially in heterogeneous ecosystems (e.g. grasslands, wetlands). Unmanned aerial vehicles (UAVs) as an emerging remote-sensing platform offer a unique ability to acquire imagery at very high spatial resolution (centimetres). This study utilizes an UAV to investigate vegetation properties in a heterogeneous grassland, focusing on estimating LAI and chlorophyll content and building digital elevation model (DEM) to support analysing spatial variations of these vegetation properties. The acquired images were mosaicked and geometrically and radiometrically corrected. LAI and chlorophyll content were then estimated using vegetation indices and textural variables. Results show LAI and chlorophyll content can be quantitatively retrieved (e.g. LAI from 0 to 8, chlorophyll content from 0 to 180¬†¬µg¬†cm‚àí2), with higher accuracy for imagery acquired in the middle growing season. Complex terrain in the study area highly influences the sprout and growth of vegetation. Methods discussed in this article can also be applied to study other ecosystems, such as agricultural fields and wetlands.</t>
  </si>
  <si>
    <t>5265-5287</t>
  </si>
  <si>
    <t>55798658400;8635513600;56659890700</t>
  </si>
  <si>
    <t>Lu, Bing;He, Yuhong;Liu, Hugh H.T.</t>
  </si>
  <si>
    <t>Mapping vegetation biophysical and biochemical properties using unmanned aerial vehicles-acquired imagery</t>
  </si>
  <si>
    <t>10.1080/01431161.2017.1363441</t>
  </si>
  <si>
    <t>2-s2.0-85027117395</t>
  </si>
  <si>
    <t>['white birch', 'visually confirmed', 'variable importance', 'understory shrubs', 'two species', 'resulting objects', 'northern hardwoods', 'learning classification', 'immature trees', 'hardwood forest', 'fully analyse', 'experience documented', 'elimination keys', 'eastern ontario', 'distinct species', 'commission errors', 'classification accuracy', 'approximately 78', 'additional tests']</t>
  </si>
  <si>
    <t>Object-based image analysis and machine-learning classification were applied to multispectral camera array data acquired by a small rotating blade unmanned aerial vehicle (UAV) over a hardwood forest in eastern Ontario. White birch, aspen, and two species of maple were surveyed in the field. Images were segmented and the resulting objects were visually confirmed to correspond with the sampled tree crowns. Following the application of machine-learning classification using the Random Forest algorithm, an independent validation sample of 23 tree crowns was, overall, approximately 78% correct. Aspen and birch were the most distinct species; the two maples appeared to be confused with each other and with immature trees and understory shrubs. Classification accuracy, commission errors, and variable importance were interpreted to be consistent with experience documented in aerial photointerpretation selection and elimination keys for northern hardwoods. Additional tests are recommended to more fully analyse the accuracy of deciduous tree species classification using digital analysis of high spatial resolution multispectral UAV imagery.</t>
  </si>
  <si>
    <t>5236-5245</t>
  </si>
  <si>
    <t>60031024;106653158</t>
  </si>
  <si>
    <t>7202937042;56071618400</t>
  </si>
  <si>
    <t>Franklin, Steven E.;Ahmed, Oumer S.</t>
  </si>
  <si>
    <t>Peterborough;Saint-Laurent</t>
  </si>
  <si>
    <t>Trent University;Makivik Corporation</t>
  </si>
  <si>
    <t>Deciduous tree species classification using object-based analysis and machine learning with unmanned aerial vehicle multispectral data</t>
  </si>
  <si>
    <t>10.1080/01431161.2017.1363442</t>
  </si>
  <si>
    <t>2-s2.0-85027173616</t>
  </si>
  <si>
    <t>EMCR-2012</t>
  </si>
  <si>
    <t>['working conditions', 'theoretical concept', 'small animals', 'setup inaccuracies', 'reliable performance', 'made robust', 'experiments show', 'antenna operates', '45 ghz']</t>
  </si>
  <si>
    <t>Hyperthermia antenna | microwave applicator | MR-compatibility | small animal heating systems</t>
  </si>
  <si>
    <t>In this work, a novel magnetic resonance (MR)-compatible microwave antenna was designed and validated in a small animal superficial hyperthermia applicator. The antenna operates at 2.45 GHz and matching is made robust against production and setup inaccuracies. To validate our theoretical concept, a prototype of the applicator was manufactured and tested for its properties concerning input reflection, sensitivity for setup inaccuracies, environment temperature stability and MR-compatibility. The experiments show that the applicator indeed fulfils the requirements for MR-guided hyperthermia investigation in small animals: it creates a small heating focus (&lt;1 cm 3 ), has a stable and reliable performance (S 11 &lt; ‚àí15 dB) for all working conditions and is MR-compatible.</t>
  </si>
  <si>
    <t>60032882-60110188;60032882;60110188;60032114;60110188;60032114;60110188</t>
  </si>
  <si>
    <t>57195640053;23393366800;57039023400;57193328553;7004141026;7004437536;55393473500</t>
  </si>
  <si>
    <t>Raaijmakers, Elles A.L.;Mestrom, Rob M.C.;Sumser, K.;Salim, Ghassan;van Rhoon, Gerard C.;Essers, Jeroen;Paulides, Margarethus M.</t>
  </si>
  <si>
    <t>Rotterdam;Eindhoven;Rotterdam</t>
  </si>
  <si>
    <t>Erasmus MC Cancer Institute;Technische Universiteit Eindhoven;Erasmus MC</t>
  </si>
  <si>
    <t>60110188;60032882;60032114</t>
  </si>
  <si>
    <t>Raaijmakers E.A.L.</t>
  </si>
  <si>
    <t>An MR-compatible antenna and application in a murine superficial hyperthermia applicator</t>
  </si>
  <si>
    <t>10.1080/02656736.2017.1369172</t>
  </si>
  <si>
    <t>2-s2.0-85029408297</t>
  </si>
  <si>
    <t>['wetland system', 'using structure', 'researching glacier', 'rapid changes', 'peruvian andes', 'mountain environments', 'kap platform', 'high resolution', 'fine scale', 'dems ).', 'adverse conditions', '4000 msl', '101 points', '1 ¬†']</t>
  </si>
  <si>
    <t>Researching glacier-melt impacted hydrology in the Andes motivates us to collect on-demand, high-resolution multispectral imagery, and digital elevation models (DEMs). While adverse conditions in these remote mountain locations present technical challenges for motorized unmanned aerial systems (UAS), consistent katabatic winds allow for testing lightweight Kite Aerial Photography (KAP) as an alternative. We use a KAP platform at 4000 msl in the Peruvian Andes to survey a 0.23¬†km2 pro-glacial alpine meadow and wetland system. Using structure from motion we develop a 2 cm orthomosaic, dense point cloud with 101 points/m2, and 5‚Äì100 cm DEMs. Accuracy of the DEM was found to be equivalent to a 1¬†m aerial lidar DEM; however, the denser point cloud derived from the KAP platform retained better definition of fine surface features. The high resolution, robustness and low acquisition cost of these platforms indicates strong potential for the monitoring of fine scale and rapid changes in mountain environments.</t>
  </si>
  <si>
    <t>4995-5015</t>
  </si>
  <si>
    <t>60003500-60013997-60000221;60003500-60013997</t>
  </si>
  <si>
    <t>56165543200;7005209721</t>
  </si>
  <si>
    <t>Wigmore, Oliver;Mark, Bryan</t>
  </si>
  <si>
    <t>Columbus;Columbus;Boulder</t>
  </si>
  <si>
    <t>Byrd Polar and Climate Research Center;The Ohio State University;University of Colorado Boulder</t>
  </si>
  <si>
    <t>60013997;60003500;60000221</t>
  </si>
  <si>
    <t>Wigmore O.</t>
  </si>
  <si>
    <t>High altitude kite mapping: evaluation of kite aerial photography (KAP) and structure from motion digital elevation models in the Peruvian Andes</t>
  </si>
  <si>
    <t>10.1080/01431161.2017.1387312</t>
  </si>
  <si>
    <t>2-s2.0-85031095821</t>
  </si>
  <si>
    <t>Narodowe Centrum Bada√Ö¬Ñ i Rozwoju</t>
  </si>
  <si>
    <t>PBS3/B8/18/2015</t>
  </si>
  <si>
    <t>['wing drones', 'wildlife monitoring', 'visual line', 'used fixed', 'ungulate surveys', 'ungulate enumeration', 'tir cameras', 'thermal surveys', 'thermal infrared', 'red deer', 'proposed method', 'promising method', 'optimal conditions', 'often offers', 'main challenges', 'leafless deciduous', 'late evening', 'imaging may', 'high dependence', 'ground resolution', 'great potential', 'good level', 'entirely satisfying', 'area coverage', 'animal abundance']</t>
  </si>
  <si>
    <t>Effective wildlife management and conservation require reliable assessments of animal abundance. However, no ungulate monitoring methods is entirely satisfying in terms of cost-effectiveness and accuracy. A new method combining unmanned aerial vehicles (drones) and thermal infrared (TIR) imaging may have great potential as a tool for ungulate surveys. Drones enable safe operations at low flying altitudes, and at night‚Äìa time that often offers the optimal conditions for wildlife monitoring. To assess the feasibility of the proposed method we used fixed-wing drones with TIR cameras to conduct test surveys in Drawie≈Ñski National Park, Poland. We demonstrated that ungulate thermal signatures are visible both in leafless deciduous and in pine-dominated coniferous forests. Survey timing highly influenced the results‚Äìthe best quality thermal images were obtained at sunrise, late evening, and at night. Our preliminary results indicated that thermal surveys from drones are a promising method for ungulate enumeration. We demonstrated that with ground resolution of ~10¬†cm it is possible to visibly distinguish large species (i.e. red deer) and achieve a good level of area coverage. The main challenges of the method are difficulties in species identification due to relatively low resolution of TIR cameras, regulations limiting drone operations to visual line of sight, and high dependence on weather.</t>
  </si>
  <si>
    <t>5504-5521</t>
  </si>
  <si>
    <t>60085177;60085177;60013756;119646287</t>
  </si>
  <si>
    <t>8892630800;8892630900;55654494800;57196097954</t>
  </si>
  <si>
    <t>Witczuk, Julia;Pagacz, Stanis≈Çaw;Zmarz, Anna;Cypel, Maciej</t>
  </si>
  <si>
    <t>Museum and Institute of Zoology of the Polish Academy of Sciences;University of Warsaw;Taxus SI</t>
  </si>
  <si>
    <t>60085177;60013756;119646287</t>
  </si>
  <si>
    <t>Witczuk J.</t>
  </si>
  <si>
    <t>Exploring the feasibility of unmanned aerial vehicles and thermal imaging for ungulate surveys in forests - preliminary results</t>
  </si>
  <si>
    <t>10.1080/01431161.2017.1390621</t>
  </si>
  <si>
    <t>2-s2.0-85031801528</t>
  </si>
  <si>
    <t>FP7-613556</t>
  </si>
  <si>
    <t>['traditional methods', 'throughput phenotyping', 'software ).', 'prototype platform', 'present work', 'plant phenotypes', 'plant breeding', 'new sensors', 'indices performance', 'indices determined', 'imaging technologies', 'gt );', 'finally assessed', 'emerging technologies', 'based images']</t>
  </si>
  <si>
    <t>In the context of plant breeding, high-throughput phenotyping is an assessment of plant phenotypes on a scale and with a level of speed and precision not achievable with traditional methods, through the application of emerging technologies such as automation and robotics, new sensors, and imaging technologies (hardware and software). In the present work, high-resolution digital images have been acquired with an unmanned aerial vehicle (UAV) prototype platform on an experimental phenotyping barley field. Six vegetation indices generated from the red‚Äìgreen‚Äìblue and near-infrared-based images were calculated for 912 experimental barley plots and provided high correlation with the indices determined from hyperspectral data taken at the ground (gt); the indices performance in discriminating the vigour of genotypes was finally assessed.</t>
  </si>
  <si>
    <t>5330-5344</t>
  </si>
  <si>
    <t>60017671;119801143;119801143;60009071;119801143;60017671;60017671;60017671;60017671</t>
  </si>
  <si>
    <t>57222515846;6603466702;6701497117;37033440300;57197779943;6505811379;57202484220;14066722400;24528769900</t>
  </si>
  <si>
    <t>Di Gennaro, Salvatore Filippo;Rizza, Fulvia;Badeck, Franz Werner;Berton, Andrea;Delbono, Stefano;Gioli, Beniamino;Toscano, Piero;Zaldei, Alessandro;Matese, Alessandro</t>
  </si>
  <si>
    <t>Florence;Pisa;</t>
  </si>
  <si>
    <t>Istituto Di Biometeorologia, Florence;Istituto di Fisiologia Clinica del CNR;Council for Agricultural Research and Economics (CREA-GB)</t>
  </si>
  <si>
    <t>60017671;60009071;119801143</t>
  </si>
  <si>
    <t>Di Gennaro S.F.</t>
  </si>
  <si>
    <t>UAV-based high-throughput phenotyping to discriminate barley vigour with visible and near-infrared vegetation indices</t>
  </si>
  <si>
    <t>10.1080/01431161.2017.1395974</t>
  </si>
  <si>
    <t>2-s2.0-85034791308</t>
  </si>
  <si>
    <t>['wall uas', 'vvi metrics', 'vegetative succession', 'varig ),', 'using wall', 'traditional surveys', 'study indicate', 'structural information', 'standard rgb', 'spectral data', 'silvicultural operations', 'relatively inexpensive', 'quesnel ).', 'quesnel ),', 'public land', 'provide spatial', 'previously clear', 'potential niche', 'point clouds', 'perform object', 'operational success', 'management actions', 'logistically intensive', 'independent classifications', 'improving multi', 'ground classes', 'forest regeneration', 'forest cover', 'effective methods', 'data products', 'british columbia', 'area coverage', 'annual coverage', 'acquired imagery', '7 ¬†', '2 ¬†', '15 ysp']</t>
  </si>
  <si>
    <t>Accurate, reliable, and cost-effective methods of evaluating forest regeneration success are needed to improve forest inventories and silvicultural operations. While traditional surveys are relatively inexpensive and meet current data requirements, their annual coverage of over 1 million hectares in British Columbia alone are operationally and logistically intensive. To improve the efficiency and utility of forest regeneration inventories, the incorporation of multi-temporal monitoring linked to years since planting (YSP) could help improve understanding of rates and characteristics of vegetative succession while providing a means to evaluate the economic and operational success of management actions on public land. In this study, we evaluate the potential of utilizing Unmanned Aerial System (UAS)-acquired very high spatial resolution imagery to provide spatial, spectral, and structural information on forest regeneration in previously clear-cut stands near Nakusp and Quesnel, British Columbia, Canada. Three stands approximately 5, 10, and 15 YSP were chosen at both sites. Using wall-to-wall UAS-acquired red‚Äìgreen‚Äìblue (RGB) imagery, dense Digital Aerial Photogrammetric (DAP) point clouds were produced providing forest structure information. Spectral data in the form of Visible Vegetation Indices (VVI) including the Normalized Green Red Difference Index¬†(NGRDI), visible atmospherically resistant index (VARIg), and Green Leaf Indices (GLIx) were computed. Spectral and structural information from the VVI and DAP were combined to perform Object-Based Image Analyses (OBIA) facilitating supervised classifications of forest cover into conifer, deciduous, and ground classes. Independent classifications were performed on each stand, yielding high overall accuracies (86‚Äì95% for Nakusp; 93‚Äì95% for Quesnel). Spectral and structural differences amongst classes and YSP were analysed. Height and area coverage of conifers were found to increase with YSP in both sites (0.7‚Äì2.7¬†m for Nakusp; 0.3‚Äì2.2¬†m for Quesnel), while VVI metrics were shown to be more successful than standard RGB at differentiating forest cover through time. The results of this study indicate that UAS-acquired imagery has a potential niche for quickly, accurately, and reliably providing highly detailed spatial, spectral, and structural information on forest regeneration. Methodology and data products from this study show promise for benefiting silvicultural monitoring and operations while improving multi-temporal forest inventory knowledge.</t>
  </si>
  <si>
    <t>5246-5264</t>
  </si>
  <si>
    <t>60010365;60010365;60010365;60010365;119803957</t>
  </si>
  <si>
    <t>57190578393;54790508000;24072952400;56178470400;57190564363</t>
  </si>
  <si>
    <t>Goodbody, Tristan R.H.;Coops, Nicholas C.;Hermosilla, Txomin;Tompalski, Piotr;Crawford, Patrick</t>
  </si>
  <si>
    <t>Vancouver;Vancouver</t>
  </si>
  <si>
    <t>The University of British Columbia;FYBR Solutions Inc.</t>
  </si>
  <si>
    <t>60010365;119803957</t>
  </si>
  <si>
    <t>Assessing the status of forest regeneration using digital aerial photogrammetry and unmanned aerial systems</t>
  </si>
  <si>
    <t>10.1080/01431161.2017.1402387</t>
  </si>
  <si>
    <t>2-s2.0-85034819278</t>
  </si>
  <si>
    <t>2017ZDXM-GY-002</t>
  </si>
  <si>
    <t>['widely used', 'various types', 'time efficiency', 'thus reducing', 'small differences', 'significant mismatches', 'overlapping area', 'optimal seam', 'novel seam', 'mismatching values', 'mismatch scores', 'line segment', 'line around', 'lengthy one', 'image mosaicking', 'ghosting phenomenon', 'experimental results', 'equidistant lines', 'effectively avoid', 'directly summing', 'art methods']</t>
  </si>
  <si>
    <t>Seam-line-based image fusion technology is widely used in unmanned aerial vehicle (UAV) image mosaicking for its superiority to effectively avoid the ghosting phenomenon. Existing algorithms typically determine a seam-line by minimizing the sum of the mismatching values on the line. However, the strategy of directly summing the mismatch scores is inadequate because a seam-line segment with significant mismatches, even if it is short, is more visible than a lengthy one with small differences. Seeking the minimal solution also results in these methods having large computation cost. To this end, we propose a novel seam-line determination method based on minimal connected area searching and minimum spanning tree to eliminate observable visual discontinuity and improve the time efficiency. The proposed method first finds the minimal connected area by eliminating occlusions across the overlapping area. It then applies the minimum spanning tree algorithm to find the optimal seam-line. Finally, it searches the seam-line around the equidistant lines to reduce the minimum connected area, thus reducing the computation. The experimental results on various types of UAV images demonstrate that the proposed method achieves excellent performance and competitive computational efficiency relative to the state-of-the-art methods for image mosaicking.</t>
  </si>
  <si>
    <t>4980-4994</t>
  </si>
  <si>
    <t>7402840625;57200366864;56176312800</t>
  </si>
  <si>
    <t>Tian, Yumin;Sun, Aifeng;Wang, Di</t>
  </si>
  <si>
    <t>Tian Y.</t>
  </si>
  <si>
    <t>Seam-line determination via minimal connected area searching and minimum spanning tree for UAV image mosaicking</t>
  </si>
  <si>
    <t>10.1080/01431161.2017.1420939</t>
  </si>
  <si>
    <t>2-s2.0-85040998340</t>
  </si>
  <si>
    <t>Karadeniz Teknik √É¬úniversitesi</t>
  </si>
  <si>
    <t>KTU</t>
  </si>
  <si>
    <t>['total errors', 'test sites', 'study investigates', 'sites 1', 'results showed', 'recent years', 'points belonging', 'matlab script', 'land surface', 'ground objects', 'ground filtering', 'generate high', 'elevation threshold', 'comprehensive information', 'commercial software', 'commercial environment', 'altitude flights', 'accurate representation']</t>
  </si>
  <si>
    <t>In recent years, the advent of unmanned aerial vehicles (UAV)-based photogrammetry has enabled the collection of accurate and comprehensive information from the surface of the Earth. Owing to low-altitude flights, it is possible to generate high-density point clouds, which are useful for accurate representation of topography of the land surface. Ground filtering is the removal of the points belonging to above-ground objects in order to retrieve ground points to be used in generating digital terrain models. It is essential in most applications for modelling the environment and is performed by using various types of commercial and non-commercial software. This study investigates the performances of seven widely used ground filtering algorithms on UAV-based point clouds. These algorithms are (1) the adaptive triangulated irregular network implemented into the commercial Agisoft Photoscan Professional software, (2) the multi-scale curvature classification implemented into the commercial global mapper software, (3) the cloth simulation filtering (CSF) applied with a MATLAB script, (4) the interpolation-based Boise Centre Aerospace Laboratory-lidar algorithm embedded in the commercial environment for visualizing images software, (5) the interpolation-based gLiDAR non-commercial software, (6) the 2D progressive morphological algorithms, and (7) elevation threshold with expand window algorithms embedded in the non-commercial airborne lidar data processing and analysis tools software. The results showed that the CSF algorithm presented the best filtering results for both test sites with Total Errors of 6% and 4.5% in the sites 1 and 2, respectively.</t>
  </si>
  <si>
    <t>5016-5042</t>
  </si>
  <si>
    <t>60023355;60023355;60023355</t>
  </si>
  <si>
    <t>57192236380;57004516700;25651575100</t>
  </si>
  <si>
    <t>Serifoglu Yilmaz, Cigdem;Yilmaz, Volkan;G√ºng√∂r, Oguz</t>
  </si>
  <si>
    <t>Trabzon</t>
  </si>
  <si>
    <t>Karadeniz Technical University</t>
  </si>
  <si>
    <t>Serifoglu Yilmaz C.</t>
  </si>
  <si>
    <t>Investigating the performances of commercial and non-commercial software for ground filtering of UAV-based point clouds</t>
  </si>
  <si>
    <t>10.1080/01431161.2017.1420942</t>
  </si>
  <si>
    <t>2-s2.0-85041013003</t>
  </si>
  <si>
    <t>CUI2I 487012-5</t>
  </si>
  <si>
    <t>['template matching', 'supervised classification', 'study investigates', 'speckling prior', 'resulting classification', 'processing steps', 'preparing images', 'iris pseudacorus', 'images collected', 'image processing', 'identify patches', 'colour thresholding', 'best results', 'analysis demonstrates', 'also explored']</t>
  </si>
  <si>
    <t>This study investigates the combination of image processing and supervised classification to identify invasive yellow flag iris (YFI; Iris pseudacorus) plants in images collected by an un-calibrated, visible-light camera carried aloft by an unmanned aerial vehicle. Specifically, the image-processing steps of colour thresholding, template matching, and/or de-speckling prior to training a supervised random forest classifier are explored in terms of their benefits towards improving the resulting classification of YFI plants within an image. The impacts of performing feature selection prior to training the random forest classifier are also explored. This analysis demonstrates the importance of image processing when preparing images for classification and reveals that applying the image-processing steps of colour thresholding and de-speckling prior to classification by a random forest classifier trained to identify patches of YFI plants using spectral and textural features provided the best results.</t>
  </si>
  <si>
    <t>5099-5118</t>
  </si>
  <si>
    <t>60032309;60032309;60032309</t>
  </si>
  <si>
    <t>57189973754;57202519688;23481585100</t>
  </si>
  <si>
    <t>Baron, Jackson;Hill, D. J.;Elmiligi, H.</t>
  </si>
  <si>
    <t>Kamloops</t>
  </si>
  <si>
    <t>Thompson Rivers University</t>
  </si>
  <si>
    <t>Baron J.</t>
  </si>
  <si>
    <t>Combining image processing and machine learning to identify invasive plants in high-resolution images</t>
  </si>
  <si>
    <t>10.1080/01431161.2017.1420940</t>
  </si>
  <si>
    <t>2-s2.0-85041013974</t>
  </si>
  <si>
    <t>2013/ 50426-4</t>
  </si>
  <si>
    <t>['western region', 'uav due', 'thereby achieving', 'study area', 'spectral responses', 'spatial resolution', 'sensing system', 'produce mosaics', 'mounted aboard', 'method considers', 'main goal', 'irradiance variation', 'image data', 'image acquisition', 'hyperspectral images', 'high temporal', 'comprised mainly', 'brazilian environment', 'best results', 'acquire data', '35 %.']</t>
  </si>
  <si>
    <t>The objective of this investigation was to study and optimize a hyperspectral unmanned aerial vehicle (UAV)-based remote-sensing system for the Brazilian environment. Comprised mainly of forest and sugarcane, the study area was located in the western region of the State of S√£o Paulo. A novel hyperspectral camera based on a tunable Fabry‚ÄìP√©rot interferometer was mounted aboard a UAV due to its flexibility and capability to acquire data with a high temporal and spatial resolution. Five approaches designed to produce mosaics of hyperspectral images, which represent the hemispherical directional reflectance factor of targets in the Brazilian environment, are presented and evaluated. The method considers the irradiance variation during image acquisition and the effects of the bidirectional reflectance distribution function. The main goal was achieved by comparing the spectral responses of radiometric reference targets acquired with a spectroradiometer in the field with those produced by the five different approaches. The best results were achieved by correcting the bidirectional reflectance distribution function effects and by applying a least squares method to a radiometric block adjustment using only the image data, thereby achieving a root mean square error of 11.35%.</t>
  </si>
  <si>
    <t>4910-4930</t>
  </si>
  <si>
    <t>60006028;60006028;60006028;60101794;60101794;60006028</t>
  </si>
  <si>
    <t>57192677861;36720764000;7003997306;55927897800;57006485700;57192683848</t>
  </si>
  <si>
    <t>Miyoshi, Gabriela Takahashi;Imai, Nilton Nobuhiro;Tommaselli, Antonio Maria Garcia;Honkavaara, Eija;N√§si, Roope;Moriya, √ârika Akemi Saito</t>
  </si>
  <si>
    <t>Finland;Brazil</t>
  </si>
  <si>
    <t>Helsinki;Sao Paulo</t>
  </si>
  <si>
    <t>Maanmittauslaitos;Universidade Estadual Paulista "J√∫lio de Mesquita Filho"</t>
  </si>
  <si>
    <t>60101794;60006028</t>
  </si>
  <si>
    <t>Miyoshi G.T.</t>
  </si>
  <si>
    <t>Radiometric block adjustment of hyperspectral image blocks in the Brazilian environment</t>
  </si>
  <si>
    <t>10.1080/01431161.2018.1425570</t>
  </si>
  <si>
    <t>2-s2.0-85041102338</t>
  </si>
  <si>
    <t>Richard King Mellon Foundation</t>
  </si>
  <si>
    <t>RKMF</t>
  </si>
  <si>
    <t>['typically higher', 'structural characteristics', 'results demonstrate', 'point cloud', 'level drone', 'layer stacking', 'inexpensive techniques', 'forestry realm', 'field measurements', 'dense photogrammetric', 'deciduous forest', 'creating high', 'could therefore', 'capture sub', 'canopy structure', '95 ).', '3d data', '11 ¬†']</t>
  </si>
  <si>
    <t>The proliferation of small unmanned aerial vehicles and structure from motion photogrammetry provides simple, repeatable, and inexpensive techniques for creating high-resolution aerial imagery and 3D data. These methods have been quickly adopted within the forestry realm for mapping forest canopies, among other tasks. Here, we present a workflow to capture sub-canopy structure in a leaf-off deciduous forest with a hobby-level drone and geographical information system software, and a toolkit for segmenting and measuring individual tree diameter from the resultant point cloud. Our methods, which build on steps from several previously published approaches (layer stacking for identifying vertical features and iterative neighborhood searches), rely solely on structural characteristics and could therefore be applied to dense photogrammetric and laser-scanning point clouds. Across four variable study sites, the toolkit correctly identified 279 trees (recall¬†=¬†0.89, precision¬†=¬†0.97, F-score¬†=¬†0.93) and correctly segmented 90.9% of points in the point cloud (r¬†=¬†0.98, p¬†=¬†0.93, F¬†=¬†0.95). Point cloud measures of diameter at breast height generally correlated with field measurements (Pearson‚Äôs r¬†=¬†0.82, root mean square error¬†=¬†0.11¬†m), but were typically higher than field measurements. These results demonstrate the capacity for assessing forest structure and conducting inventories using widely accessible hardware and software.</t>
  </si>
  <si>
    <t>5195-5210</t>
  </si>
  <si>
    <t>60008520;60008520</t>
  </si>
  <si>
    <t>57200540004;56638516100</t>
  </si>
  <si>
    <t>Carr, Julia C.;Slyder, Jacob B.</t>
  </si>
  <si>
    <t>Carnegie Museum of Natural History, Pittsburgh</t>
  </si>
  <si>
    <t>Carr J.</t>
  </si>
  <si>
    <t>Individual tree segmentation from a leaf-off photogrammetric point cloud</t>
  </si>
  <si>
    <t>10.1080/01431161.2018.1434330</t>
  </si>
  <si>
    <t>2-s2.0-85041566538</t>
  </si>
  <si>
    <t>['world processes', 'viable approach', 'uav ).', 'southern italy', 'situ measurements', 'reduce cadmium', 'poplar trees', 'phytoremediation techniques', 'photogrammetry seems', 'illegal deposit', 'hybrid poplar', 'household waste', 'experimental site', 'cd phytoextraction', 'campania region', 'bioremediation purposes', '03 ¬†']</t>
  </si>
  <si>
    <t>The purpose of this study is to evaluate the capability of hybrid poplar (Populus deltoides √ó Populus nigra) to reduce cadmium (Cd) concentrations in an experimental site of Campania Region (southern Italy) subjected to illegal deposit of industrial and household waste. We propose to evaluate the efficiency of poplar for Cd phytoextraction by coupling the use of a process-based, distributed hydrological model (HydroGeoSphere, HGS) with photogrammetric images acquired by Unmanned Aerial Vehicle (UAV). This scenario-based approach exploits in-situ measurements so as to be able to reproduce reliable near-real-world processes. The original bare soil (BS; unplanted reference location) is used as benchmark and compared to the situation where poplar trees are planted (PP) for bioremediation purposes. The ‚Äòvirtual‚Äô positions of poplars were chosen by considering the expected Cd accumulation areas that are correlated to topographic indices retrieved from the high-resolution (0.03¬†√ó¬†0.03¬†m) digital elevation model (DEM) generated by UAV photogrammetric photos. Transfer and accumulation of Cd in the poplars were described by a time-variant sink term featuring the HGS transport equation. The numerical simulations show that poplar trees are able to reduce Cd concentrations by 15%, 36%, and 64% in spring, summer, and autumn, respectively. Coupling an advanced 3D hydrological model with a high-resolution DEM generated by UAV-photogrammetry seems a promising and viable approach for assessing the efficiency of phytoremediation techniques.</t>
  </si>
  <si>
    <t>5175-5194</t>
  </si>
  <si>
    <t>60017293;60017293;60017293;60017293;60017293;60017293</t>
  </si>
  <si>
    <t>56509356300;31367668800;7005707005;56730894500;35739666800;7005388111</t>
  </si>
  <si>
    <t>Capolupo, Alessandra;Nasta, Paolo;Palladino, Mario;Cervelli, Elena;Boccia, Lorenzo;Romano, Nunzio</t>
  </si>
  <si>
    <t>Capolupo A.</t>
  </si>
  <si>
    <t>Assessing the ability of hybrid poplar for in-situ phytoextraction of cadmium by using UAV-photogrammetry and 3D flow simulator</t>
  </si>
  <si>
    <t>10.1080/01431161.2017.1422876</t>
  </si>
  <si>
    <t>2-s2.0-85041811008</t>
  </si>
  <si>
    <t>Technology Agency of the Czech Republic</t>
  </si>
  <si>
    <t>TE01020197</t>
  </si>
  <si>
    <t>TACR</t>
  </si>
  <si>
    <t>['weight category', 'various sensors', 'used uass', 'time synchronization', 'test points', 'special attention', 'sensor system', 'rmse ))', 'results credible', 'real mission', 'performed without', 'nuclear disasters', 'mapping area', 'many cases', 'light uass', 'high number', 'field calibration', 'environmental mapping', 'ensures centimetre', 'enables georeferencing', 'direct georeferencing', 'completely independent', 'built multi', 'already proven']</t>
  </si>
  <si>
    <t>Unmanned aerial systems (UASs) have been already proven to be useful in fields and disciplines such as agriculture, forestry, or environmental mapping, and they have also found application during natural and nuclear disasters. In many cases, the environment is inaccessible or dangerous for a human being, meaning that the widely used technique of aerial imagery georeferencing via ground control points cannot be employed. The present article introduces a custom-built multi-sensor system for direct georeferencing, a concept that enables georeferencing to be performed without an access to the mapping area and ensures centimetre-level object accuracy. The proposed system comprises leading navigation system technologies in the weight category of micro and light UASs. A highly accurate Global Navigation Satellite System receiver integrating the real-time kinematic technology supports an inertial navigation system, where data from various sensors are fused. Special attention is paid to the time synchronization of all sensors, and a method for the field calibration of the system is designed. The multi-sensor system is completely independent of the used UASs. The authors also discuss the verification of the proposed system‚Äôs performance on a real mission. To make the results credible, a high number of test points are used, with both direct and indirect georeferencing techniques subjected to comparison, together with different calibration methods. The achieved spatial object accuracy (about 4 cm root mean square error (RMSE)) is sufficient for most applications.</t>
  </si>
  <si>
    <t>4931-4959</t>
  </si>
  <si>
    <t>60013826;60022134;60013826;60013826;60004261</t>
  </si>
  <si>
    <t>55907069700;6602207471;55907569700;8439091900;36981575000</t>
  </si>
  <si>
    <t>Gabrlik, Petr;Cour-Harbo, Anders la;Kalvodova, Petra;Zalud, Ludek;Janata, Premysl</t>
  </si>
  <si>
    <t>Denmark;Czech Republic;Czech Republic</t>
  </si>
  <si>
    <t>Aalborg;Brno;Brno</t>
  </si>
  <si>
    <t>Aalborg University;Brno University of Technology;Mendelova univerzita v Brne</t>
  </si>
  <si>
    <t>60022134;60013826;60004261</t>
  </si>
  <si>
    <t>Gabrlik P.</t>
  </si>
  <si>
    <t>Calibration and accuracy assessment in a direct georeferencing system for UAS photogrammetry</t>
  </si>
  <si>
    <t>10.1080/01431161.2018.1434331</t>
  </si>
  <si>
    <t>2-s2.0-85041861213</t>
  </si>
  <si>
    <t>17-13998S</t>
  </si>
  <si>
    <t>['uav products', 'uav data', 'temporal flexibility', 'tall snags', 'structural attributes', 'stereo photogrammetry', 'stands dominated', 'standing deadwood', 'sparse understorey', 'sites dominated', 'results differentiated', 'reduced fieldwork', 'picea abies', 'particular importance', 'norway spruce', 'moderate height', 'manual method', 'main drivers', 'lower cost', 'living spruce', 'higher compared', 'height retrieval', 'field survey', 'disturbed sites', 'disturbed areas', 'disturbances caused', 'detection rates', 'dense regeneration', 'conventionally done', 'constrained due', 'combining uavs', 'clear advantages', 'based inventory', 'automated method', 'aerial photography', 'aerial photogrammetry', '8 %).', '73 ¬†', '71 ¬†', '56 ¬†', '27 ¬†', '13 ¬†', '05 ¬†']</t>
  </si>
  <si>
    <t>Disturbances caused by the European spruce bark beetle (Ips typographus L.) infestations are amongst the main drivers of forest ecosystem dynamics in stands dominated by Norway spruce (Picea abies [L.] Karst.). Monitoring the post-disturbance stand development including establishment of the new tree cohorts (regeneration) is of particular importance, and is conventionally done by time-intensive field surveys. Efficiency of techniques such as airborne light detection and ranging (LiDAR) or stereo photogrammetry is constrained due to their quality or costs in small-scaled and substantially heterogeneous post-disturbed areas. Small, multi-rotor unmanned aerial vehicles (UAVs) offer alternatives via their lower cost, temporal flexibility and high spatial resolution. We investigated the Digital Surface Models (DSM) derived from the UAV for inventories in post-disturbed sites of the Bavarian Forest National Park, Germany. We compared the numbers and structural attributes of detected living trees and snags from UAV data with standard stereo aerial photogrammetry using conventional field survey as a reference. Moreover, we processed the UAV data both by manual and automated tree recognitions. The results differentiated for individual tree classes (Living Spruce/Standing Deadwood and Individual/Grouped) showed varying performance with best results achieved for Standing Deadwood of moderate height. The UAV products were superior to aerial photography for the height retrieval: UAV-based data showed in average the root mean square error (RMSE)¬†=¬†1.56¬†m, coefficient of determination R2¬†=¬†0.74 and bias¬†=¬†‚àí0.73¬†m, compared to the aerial photogrammetry RMSE¬†=¬†2.71¬†m, R2¬†=¬†0.17 and bias¬†=¬†‚àí1.27¬†m. In particular, the heights of tall snags were more biased. Furthermore, the UAV data provided good results in crown diameter determination (RMSE¬†=¬†0.13¬†m, R2¬†=¬†0.87, bias¬†=¬†0.05¬†m). The automated recognition method was associated with qualitative and quantitative drawbacks compared to the manual method. Detection rates for trees and regeneration growing individually (60.7% and 39.1% for manual and automated method, respectively) were higher compared to regeneration in groups (28.6% and 17.8%). To conclude, the UAV-based inventory has clear advantages over aerial photogrammetry, especially for inventory of sites dominated by larger individual trees with sparse understorey. However, it cannot fully replace the field survey in post-disturbed sites with dense regeneration, where the performance can be augmented by combining UAVs with reduced fieldwork in different stand structural classes.</t>
  </si>
  <si>
    <t>5288-5309</t>
  </si>
  <si>
    <t>60005822;60012689-60016248;60012689;60024445-60031135;60024445;60031135;60031135;60024445;60005822;60074827-60025641</t>
  </si>
  <si>
    <t>57200695283;15073733900;10738962400;55436494500;55614913700;55798202400;56511362500;56536285400;6602132575;23568273000</t>
  </si>
  <si>
    <t>R√∂der, Marius;Latifi, Hooman;Hill, Steven;Wild, Jan;Svoboda, Miroslav;Br≈Øna, Josef;Macek, Martin;Nov√°kov√°, Mark√©ta H.;G√ºlch, Eberhard;Heurich, Marco</t>
  </si>
  <si>
    <t>Germany;Czech Republic;Germany;Czech Republic;Iran;Germany;Germany</t>
  </si>
  <si>
    <t>Grafenau;Prague;Freiburg im Breisgau;Prague;Tehran;Wurzburg;Stuttgart</t>
  </si>
  <si>
    <t>Nationalpark Bayerischer Wald;Academy of Sciences of the Czech Republic;Universit√§t Freiburg im Breisgau;Czech University of Life Sciences Prague;K. N. Toosi¬†University¬†of Technology;Julius-Maximilians-Universit√§t W√ºrzburg;Hochschule f√ºr Technik Stuttgart</t>
  </si>
  <si>
    <t>60074827;60031135;60025641;60024445;60016248;60012689;60005822</t>
  </si>
  <si>
    <t>R√∂der M.</t>
  </si>
  <si>
    <t>Application of optical unmanned aerial vehicle-based imagery for the inventory of natural regeneration and standing deadwood in post-disturbed spruce forests</t>
  </si>
  <si>
    <t>10.1080/01431161.2018.1441568</t>
  </si>
  <si>
    <t>2-s2.0-85042220609</t>
  </si>
  <si>
    <t>2016YFC0501906</t>
  </si>
  <si>
    <t>['young bulls', 'wild yaks', 'wild yak', 'water bodies', 'tibetan plateau', 'slopes traversed', 'scientific researchers', 'results showed', 'rest habitats', 'north ).', 'new multi', 'large area', 'kumkury desert', 'highest desert', 'food areas', 'flagship species', 'effective tool', 'determine movements', 'daily patrolling', 'close distance', 'bos mutus', 'animal movements', 'also reduce', 'adult cows', 'adult bulls']</t>
  </si>
  <si>
    <t>The wild yak (Bos mutus) is an endemic and flagship species on the Qinghai-Tibetan Plateau (QTP) of China. Because this is an aggressive and huge ungulate living in the Altun National Nature Reserve (ANNR), monitoring and surveying of wild yaks at a close distance is very difficult. An Unmanned Aerial Vehicle (UAV) offers a useful and effective tool to monitor and survey wild yaks. We used this approach in the Kumkury Desert of the ANNR, which is the highest desert in the world. The results showed that the proportion of (1) adult bulls, (2) young bulls and adult cows, and (3) calves was 1:10:5. The slopes traversed (0¬∞‚Äì28¬∞) within habitats and between two major habitats was higher than those (1¬∞‚Äì13¬∞) between habitats and water bodies, and between water bodies and food areas (alpine wet meadow in the north). There were five movement routes from rest habitats to food areas. Moreover, vehicle tracks disrupted yak migration routes from two major habitats to food areas. In conclusion, a UAV is a new multi-purpose monitoring approach for surveying large wildlife and their habitats in remote and very sparsely populated areas, and for identifying human disturbances. Using a UAV can capture detailed data on animal movements for scientific researchers. A UAV can patrol a large area that is hard to reach and provide information quickly; it can also reduce the costs of daily patrolling to determine movements.</t>
  </si>
  <si>
    <t>5490-5503</t>
  </si>
  <si>
    <t>60010689-60023237-60027363;60023237;60023237;60008877;60073577;60102081;60010689-60027363</t>
  </si>
  <si>
    <t>56415552100;57205055427;8664704400;7006499081;56416562900;55367173100;57201565440</t>
  </si>
  <si>
    <t>Su, Xukun;Dong, Shikui;Liu, Shiliang;Cracknell, Arthur Philip;Zhang, Yong;Wang, Xuexia;Liu, Guohua</t>
  </si>
  <si>
    <t>China;China;China;China;China;United Kingdom</t>
  </si>
  <si>
    <t>Beijing;Kunming;Beijing;Beijing;Beijing;Dundee</t>
  </si>
  <si>
    <t>Beijing Academy of Agriculture and Forestry Sciences;Southwest Forestry University;University of Chinese Academy of Sciences;Beijing Normal University;Research Center for Eco-Environmental Sciences Chinese Academy of Sciences;University of Dundee</t>
  </si>
  <si>
    <t>60102081;60073577;60027363;60023237;60010689;60008877</t>
  </si>
  <si>
    <t>Su X.</t>
  </si>
  <si>
    <t>Using an unmanned aerial vehicle (UAV) to study wild yak in the highest desert in the world</t>
  </si>
  <si>
    <t>10.1080/01431161.2018.1441570</t>
  </si>
  <si>
    <t>2-s2.0-85042226937</t>
  </si>
  <si>
    <t>UID/MULTI/ 00308/2013</t>
  </si>
  <si>
    <t>['vertical accuracy', 'used effectively', 'uas imagery', 'topographic monitoring', 'survey period', 'study assesses', 'spatial resolution', 'results shows', 'recent use', 'raw dsm', 'proposed pw', 'photogrammetric workflow', 'osp software', 'intensive use', 'foredune dynamics', 'dsms derived', 'detailed uas', 'dense matching', 'denoised dsm', 'combined use', 'based dsm', 'action camera', '5 cm', '3d mapping', '10 cm']</t>
  </si>
  <si>
    <t>The recent use and availability of small and low cost Unmanned Aerial Systems (UAS) and the development of Open Source Photogrammetric (OSP) software opens new opportunities for their intensive use in topographic monitoring of foredune dynamics. This study assesses the accuracy and effectiveness of high resolution Digital Surface Models (DSM) generated by the combined use of low-altitude UAS imagery and OSP software. The Photogrammetric Workflow (PW) has been optimized to address the use an action camera and non-autonomous flight mode. To evaluate the accuracy of the DSMs derived from dense matching of UAS imagery we use a reference DSM obtained by a Terrestrial Laser Scanner in the same survey period. Moreover, we use robust statistical indicators for assessing the vertical accuracy of both DSMs: the raw DSM and the denoised DSM. The results shows that a detailed UAS-based DSM with a spatial resolution of 5 cm and vertical accuracy of 10 cm (robust root mean square error) can be obtained by using the proposed PW. The results also suggest that this low cost technology can be used effectively for 3D mapping of foredunes.</t>
  </si>
  <si>
    <t>5059-5077</t>
  </si>
  <si>
    <t>60017596;60017838;60004235</t>
  </si>
  <si>
    <t>36849018600;57212440148;57208045798</t>
  </si>
  <si>
    <t>Gon√ßalves, Gil Rito;P√©rez, Juan Antonio;Duarte, Jo√£o</t>
  </si>
  <si>
    <t>Spain;Portugal;Portugal</t>
  </si>
  <si>
    <t>Badajoz;Coimbra;Coimbra</t>
  </si>
  <si>
    <t>Universidad de Extremadura;Universidade de Coimbra, Instituto de Engenharia de Sistemas E Computadores de Coimbra;Universidade de Coimbra, Faculdade de Ci√™ncias e Tecnologia</t>
  </si>
  <si>
    <t>60017838;60017596;60004235</t>
  </si>
  <si>
    <t>Gon√ßalves G.R.</t>
  </si>
  <si>
    <t>Accuracy and effectiveness of low cost UASs and open source photogrammetric software for foredunes mapping</t>
  </si>
  <si>
    <t>10.1080/01431161.2018.1446568</t>
  </si>
  <si>
    <t>2-s2.0-85043328965</t>
  </si>
  <si>
    <t>['uav ).', 'traditional one', 'superior comparing', 'study proposes', 'simple solutions', 'reasonable reduction', 'proposed method', 'proportion correct', 'main changes', 'limitations found', 'knn ).', 'high dimensionality', 'gi indices', 'gi );', 'features weights', 'experiments using', 'classification rate', '90 %,']</t>
  </si>
  <si>
    <t>This study proposes a classification technique named Iterative K‚ÄìNearest Neighbors algorithm (IKNN) for submeter spatial resolution images acquired by Unmanned Aerial Vehicles (UAV). The method is based on the development of simple solutions for some limitations found in the traditional K‚ÄìNearest Neighbors algorithm (KNN). The main changes with respect to the traditional one are: (i) handle the high dimensionality of the data and the overlapping of the features by computing Gini Importances (GI); and (ii) selecting the number of KNN through an iterative algorithm according each classification rate at each iteration. Considering the GI indices as features weights, the IKNN method achieved a reasonable reduction in dimensionality of the data and overlapping among features. Experiments using the proposed method with confidence threshold equal to 60% resulted in a proportion correct (PC) of 90%, which was superior comparing to Support Vector Machine (SVM) and simple KNN methods.</t>
  </si>
  <si>
    <t>5043-5058</t>
  </si>
  <si>
    <t>60006726;60006726;60017609;60109442</t>
  </si>
  <si>
    <t>56185020500;26664549000;37121178900;53165456900</t>
  </si>
  <si>
    <t>Ruiz, Luis Fernando Chimelo;Guasselli, Laurindo Antonio;Caten, Alexandre ten;Zanotta, Daniel Capella</t>
  </si>
  <si>
    <t>Bento Goncalves;Florianopolis;Porto Alegre</t>
  </si>
  <si>
    <t>Instituto Federal de Educa√ß√£o, Ci»áncia e Tecnologia do Rio Grande do Sul;Universidade Federal de Santa Catarina;Universidade Federal do Rio Grande do Sul</t>
  </si>
  <si>
    <t>60109442;60017609;60006726</t>
  </si>
  <si>
    <t>Ruiz L.F.C.</t>
  </si>
  <si>
    <t>Iterative K‚ÄìNearest Neighbors Algorithm (IKNN) for submeter spatial resolution image classification obtained by Unmanned Aerial Vehicle (UAV)</t>
  </si>
  <si>
    <t>10.1080/01431161.2018.1444296</t>
  </si>
  <si>
    <t>2-s2.0-85043334082</t>
  </si>
  <si>
    <t>['whole condition', 'vegetative growth', 'uav images', 'uav cover', 'two indices', 'total area', 'sugarcane fields', 'sugarcane crop', 'studies dealing', 'results revealed', 'present study', 'obtaining high', 'maximum tillering', 'major challenge', 'inflection point', 'grvi appears', 'field sensor', 'evaluations included', 'estimating yield', 'effective tool', 'drone technologies', 'crop yield', 'cost tool', 'complete adoption', 'canopy closure', 'available information', 'agricultural yield', 'agricultural crops', '79 ).']</t>
  </si>
  <si>
    <t>Estimating yield is a major challenge for the majority of agricultural crops. With the advancement of field technologies however, especially those related to the use of Unmanned Aerial Vehicles (UAV) or Drones, the quality of available information has increased, making it possible to overcome technological bottlenecks. However, drone technologies have advanced much faster than studies dealing with the treatment and analysis of information, which can represent an obstacle to the complete adoption of such technologies in sugarcane fields. The objective of the present study was to evaluate the potential for UAV images to assess the degree of canopy closure from different planting approaches and row-spacing treatments applied to sugarcane crop, in order to assess the potential of these tools to predict crop yield. The vegetative growth of the crop was evaluated and the images were obtained at the point of maximum tillering and the inflection point of the biomass accumulation curve. The evaluations included the index; LAI (Leaf Area Index) and GRVI (Green-Red Vegetation Index) obtained by field sensor and UAV, respectively. Because the images from UAV cover the total area, the results revealed that GRVI appears to be much better able to reflect the whole condition of the crop yield (R2¬†=¬†0.69) in the field when compared to LAI (R2¬†=¬†0.34); demonstrated convincingly by the high spatial resolution capacity of the technology. When integrated, these two indices were able to improve yield estimates by 10% (R2¬†=¬†0.79). Images obtained using UAV can represent a low-cost tool for obtaining high-precision remote data that can be used to estimate the agricultural yield of sugarcane fields; and in this way are an effective tool to aid decision making by growers.</t>
  </si>
  <si>
    <t>5402-5414</t>
  </si>
  <si>
    <t>60122528;60122528;60122528;60122528;60122528;60122528;60122528</t>
  </si>
  <si>
    <t>56455210900;55532586200;37041478900;57201185210;57211067399;57201186909;7004472883</t>
  </si>
  <si>
    <t>Sanches, Guilherme Martineli;Duft, Daniel Garbellini;K√∂lln, Oriel Tiago;Luciano, Ana Claudia dos Santos;De Castro, S√©rgio Gustavo Quassi;Okuno, F√°bio Makoto;Franco, Henrique Coutinho Junqueira</t>
  </si>
  <si>
    <t>Laborat√≥rio Nacional de Biorrenov√°veis</t>
  </si>
  <si>
    <t>Sanches G.M.</t>
  </si>
  <si>
    <t>The potential for RGB images obtained using unmanned aerial vehicle to assess and predict yield in sugarcane fields</t>
  </si>
  <si>
    <t>10.1080/01431161.2018.1448484</t>
  </si>
  <si>
    <t>2-s2.0-85043677642</t>
  </si>
  <si>
    <t>['well established', 'vegetation indices', 'uav images', 'two components', 'structural properties', 'structural parameters', 'strong effect', 'sensing community', 'season may', 'recent advances', 'real challenge', 'precision agriculture', 'kbs lter', 'highly correlated', 'first part', 'findings suggest', 'empirical relationships', 'empirical model', 'determination changes', 'crop structural', 'crop rows', 'conventional ploughed', 'commonly used', 'chlorophyll mapping', 'chlorophyll content', 'certified organic', 'canopy reflectance', 'canopy gaps', 'canopy chlorophyll', 'biochemical parameters', 'also found', 'agricultural crops', '620 ).']</t>
  </si>
  <si>
    <t>The impact of structural parameters of agricultural crops on the retrieval of chlorophyll content presents a real challenge for the remote-sensing community. Canopy reflectance can differ between crops of different canopy structure even when they have the same canopy chlorophyll content. Thus, structural properties should be incorporated in chlorophyll mapping to reduce modelling errors. The empirical relationships between vegetation indices and chlorophyll content are well established and commonly used in precision agriculture. Recent advances in using unmanned aerial vehicle (UAV/drone) technology offer successful retrieval of crop structural and biochemical parameters. However, transfer of empirical algorithms derived from satellite to UAV-based analyses introduces new challenges mainly due to fine spatial resolution and details such as crop rows and between- and within-canopy gaps that are more pronounced in UAV images. There are two components of the analysis in this study. The first part is related to heterogeneity of leaf area index (LAI) and chlorophyll content of corn under four agricultural treatments (conventional ploughed, conventional with no tilling, biological with reduced chemical inputs, and certified organic) at the Kellogg Biological Station Long-Term Ecological Research (KBS LTER) site in Michigan, USA. The second part examines the necessity and importance of LAI in chlorophyll mapping using UAV images collected over the heterogeneous KBS LTER parcels at peak growing season. The UAV-derived normalized difference red edge index (NDRE) is found to be highly correlated with canopy chlorophyll, calculated as a product of leaf chlorophyll content and LAI. The coefficient of determination changes from R2¬†=¬†0.177 to R2¬†=¬†0.774 when LAI is added to the empirical model. NDRE is also found to be highly correlated with LAI (R2¬†=¬†0.620). The findings suggest that the conventional corn treatment with no-tilled soil exhibits the highest crop vigour during the peak growing season. The herbicide management applied earlier in the season may have a strong effect on weeds, reducing the crop‚Äìweeds competition for nutrients.</t>
  </si>
  <si>
    <t>5415-5431</t>
  </si>
  <si>
    <t>60018475;120452667;60018475;60018475;60018475</t>
  </si>
  <si>
    <t>57008971500;57201359203;57201365387;57201358242;57201357857</t>
  </si>
  <si>
    <t>Simic Milas, Anita;Romanko, Matthew;Reil, Patrick;Abeysinghe, Tharindu;Marambe, Anuruddha</t>
  </si>
  <si>
    <t>Bowling Green;Toledo</t>
  </si>
  <si>
    <t>Bowling Green State University;Satelytics</t>
  </si>
  <si>
    <t>60018475;120452667</t>
  </si>
  <si>
    <t>Simic Milas A.</t>
  </si>
  <si>
    <t>The importance of leaf area index in mapping chlorophyll content of corn under different agricultural treatments using UAV images</t>
  </si>
  <si>
    <t>10.1080/01431161.2018.1455244</t>
  </si>
  <si>
    <t>2-s2.0-85044450825</t>
  </si>
  <si>
    <t>['wdrvi could', 'using uav', 'used also', 'undermined efforts', 'sokoine university', 'smallholder farms', 'smallholder agriculture', 'slightly associated', 'phenological stage', 'obtaining information', 'monocropped plots', 'management practices', 'maize yield', 'maize varieties', 'maize pigeonpea', 'maize monocrop', 'intercropping effect', 'imposed treatments', 'fertilizer effects', 'fertilized plots', 'experimental plots', 'edge ),', 'distinguish fertilized', 'detect differences', 'day interval', 'das ),', 'crop conditions', 'collected using', 'cigreen ),', 'characterizing agronomic', '68 das', '61 ).', '60 das', '44 das']</t>
  </si>
  <si>
    <t>Obtaining information to characterize smallholder farm fields remains elusive and has undermined efforts to determine crop conditions for food security monitoring. We hypothesize that unmanned aerial vehicles (UAV) would provide high-resolution spectral signatures for effectively discerning agronomic and crop conditions, management practices, and yields in smallholder farms for crop yield outlooks. The current study explores potential in using UAV-mounted sensor spectral signatures for monitoring crop conditions in smallholder agriculture. Images were collected using a 4-band multispectral camera mounted on a small fixed wing UAV, flown at 8-day interval over maize‚Äìpigeonpea experimental plots at Sokoine University of Agriculture and maize monocrop in farmers‚Äô fields nearby, during 2015/2016 growing season. Four spectral vegetation indices (VIs) namely; normalized difference vegetation index (NDVI), wide dynamic range vegetation index (WDRVI), red edge chlorophyll index (CIred-edge), and the green chlorophyll index (CIgreen), were evaluated under maize monocrop, maize pigeonpea-intercrop, fertilizer and non-fertilizer and two maize varieties conditions. VIs were used also to detect differences in farm management practices of two farmers‚Äô maize fields. The response of the spectral VIs varied depending on phenological stage of the crop and imposed treatments or management practices. In experimental plots, NDVI was able to distinguish fertilized from non-fertilized plots at all times, distinguish between two maize varieties at 52¬†days after sowing (DAS), and differentiate monocropped maize from maize‚Äìpigeonpea intercrop at 60 DAS. CIred-edge could detect effect of maize‚Äìpigeonpea intercrop and maize varieties at 44 DAS, whereas CIgreen could detect variety differences at 44 DAS, intercropping effect at all times and fertilizer effects at 60 and 68 DAS. WDRVI could only detect variety differences and maize‚Äìpigeonpea intercrop at 44 DAS. Moreover, NDVI was slightly associated with maize yield in non-fertilized plots (coefficient of determination‚ÄìR2¬†=¬†0.58) and CIgreen was associated with leaf area index (LAI) (R2¬†=¬†0.62) in fertilized plots and in monocropped plots (R2¬†=¬†0.61). CIgreen could also differentiate well managed from poorly managed farmer‚Äôs fields. We conclude that UAV-derived spectral signatures can provide detailed information for characterizing agronomic and crop conditions under smallholder agricultural settings and aid food security monitoring efforts.</t>
  </si>
  <si>
    <t>5453-5471</t>
  </si>
  <si>
    <t>60138945;60071594;105257643;60071594;60020304</t>
  </si>
  <si>
    <t>57201436425;56414863000;6506542486;9040518300;16238187300</t>
  </si>
  <si>
    <t>Yonah, Isack B.;Mourice, Sixbert K.;Tumbo, Siza D.;Mbilinyi, Boniface P.;Dempewolf, Jan</t>
  </si>
  <si>
    <t>Tanzania;Tanzania;United States;Tanzania</t>
  </si>
  <si>
    <t>Dar Es Salaam;Morogoro;College Park;Essex</t>
  </si>
  <si>
    <t>Tanzania Meteorological Agency;Sokoine University of Agriculture;University of Maryland, College Park;Ministry of Agriculture</t>
  </si>
  <si>
    <t>60138945;60071594;60020304;105257643</t>
  </si>
  <si>
    <t>Yonah I.B.</t>
  </si>
  <si>
    <t>Unmanned aerial vehicle-based remote sensing in monitoring smallholder, heterogeneous crop fields in Tanzania</t>
  </si>
  <si>
    <t>10.1080/01431161.2018.1455241</t>
  </si>
  <si>
    <t>2-s2.0-85044719758</t>
  </si>
  <si>
    <t>2017YFB0504101</t>
  </si>
  <si>
    <t>['uav images', 'textural features', 'spectral combined', 'results show', 'proposed ms', 'proposed method', 'proposed based', 'pairwise model', 'linear combination', 'geometrical features', 'geo ).', 'fractal theory', 'feature descriptors', 'contextual information', 'classification accuracies', 'article presents', 'active learning']</t>
  </si>
  <si>
    <t>This article presents an effective classification method for earthquake damage mapping from unmanned aerial vehicles (UAV) photogrammetric point clouds. The classification method consists of three main components: (a) construction of a point feature descriptor regarding to spectral, textural, and geometrical features, (b) optimization of collecting informative training samples through an active learning (AL) method, and (c) fine-tuning the point-based classification results with contextual information. Besides using existing spectral and geometrical features, we design a textural feature based on fractal theory to construct a point feature descriptor through linear combination. A batch-model AL method called Margin Sampling and Multiclass Level Uncertainty (MS-MCLU) is proposed based on classification uncertainty using a Support Vector Machine classifier. We use a multi-label Markov random fields to fine-tune the point-based classification results with a pairwise model. The proposed method was tested using three sets of point clouds generated from UAV images over Mirabello, Lushan, and Wenchuan earthquake scenarios in 2012, Italy, and in 2013 and 2008, China, respectively. The proposed classification method was compared with that of two other feature descriptors, i.e. spectral combined with textural features (Spe_Tex) and geometrical features (Geo). The results show that classification accuracies were improved by using the proposed point feature descriptor. Results also show that the proposed MS-MCLU AL method evidently saved the cost of collecting informative training samples and produced higher classification accuracies than a random sampling strategy. Moreover, contextual information contributed to the improvement on the point-based classification results and was suggested to be considered in earthquake damage mapping applications.</t>
  </si>
  <si>
    <t>5568-5595</t>
  </si>
  <si>
    <t>60108755;60017060;60020256</t>
  </si>
  <si>
    <t>56041164300;55714061400;57069455200</t>
  </si>
  <si>
    <t>Xu, Zhihua;Wu, Lixin;Zhang, Zhenxin</t>
  </si>
  <si>
    <t>Beijing;Beijing;Changsha</t>
  </si>
  <si>
    <t>China University of Mining &amp; Technology, Beijing;Capital Normal University;Central South University</t>
  </si>
  <si>
    <t>60108755;60020256;60017060</t>
  </si>
  <si>
    <t>Use of active learning for earthquake damage mapping from UAV photogrammetric point clouds</t>
  </si>
  <si>
    <t>10.1080/01431161.2018.1466083</t>
  </si>
  <si>
    <t>2-s2.0-85046016582</t>
  </si>
  <si>
    <t>Universidad Aut√≥noma de Sinaloa</t>
  </si>
  <si>
    <t>UAS</t>
  </si>
  <si>
    <t>['‚ àí1', 'vertical difference', 'uas imagery', 'tree trunks', 'single objects', 'several disadvantages', 'rock blocks', 'resulting orthophotos', 'resulting data', 'record changes', 'reasonable alternative', 'positional accuracy', 'november 2015', 'methods used', 'may 2016', 'mainly related', 'localized areas', 'insignificant changes', 'horizontal displacement', 'generously reduced', 'galgenwald landslide', 'favourable compared', 'distinguish significant', 'calculated vectors', 'based recording', 'assess whether', 'article aims', 'april 2001', 'active area', 'acceptable loss', '27 ¬†', '17 ¬†', '04 ¬†']</t>
  </si>
  <si>
    <t>In April 2001, a rock fall occurred at the landslide L√§rchberg-Galgenwald, Austria. The movement of this landslide has been under observation for decades, but the methods used so far have several disadvantages. This article aims to show that unmanned aerial systems (UAS) provide a reasonable alternative in terms for monitoring the landslide. At the landslide, we focused on the most active area to (i) record changes of the landslide‚Äôs surface, (ii) assess the accuracy of the resulting data, (iii) assess whether the number of ground control points (GCPs) could be reduced in subsequent UAS surveys, and (iv) conclude whether UAS-based recording is favourable compared to common terrestrial methods. UAS imagery, acquired under challenging site conditions in November 2015 and May 2016, were processed to digital elevation models and orthophotos with a ground sampling distance of 0.04¬†m, which should display expected changes of up to ~0.17¬†m (relating to previously reported movements of up to 30¬†cm a‚àí1) for the same period of time. Using DEM differencing, we calculated a vertical difference that was in the range of a few centimetres in most cases with only a few localized areas of much larger change. The latter are mainly related to single objects moving such as rock blocks or tree trunks. Apart from that, no general surface elevation lowering (a threshold of 0.27¬†m was used to distinguish significant from insignificant changes) could be detected. Based on the resulting orthophotos, we calculated vectors of horizontal displacement, which confirmed that the changes are related to single objects and revealed that in upcoming flight campaigns the number of GCPs can be generously reduced with an acceptable loss of positional accuracy. Therefore, the suitability of UAS for expanding the monitoring approaches used at L√§rchberg-Galgenwald landslide is described.</t>
  </si>
  <si>
    <t>5522-5549</t>
  </si>
  <si>
    <t>60022457;60022457;60022457;60022457;120598412;;;</t>
  </si>
  <si>
    <t>55544865300;27067971400;57201740596;25924332800;7005888100;57201748655;57201744286;36571320500</t>
  </si>
  <si>
    <t>Seier, Gernot;Sulzer, Wolfgang;Lindbichler, Paul;Gspurning, Josef;Hermann, Siegfried;Konrad, Hermann M.;Irlinger, Gerhard;Adelw√∂hrer, Raimund</t>
  </si>
  <si>
    <t>Austria;Austria</t>
  </si>
  <si>
    <t>Graz;</t>
  </si>
  <si>
    <t>Universitat Graz;Geolith Consult OG</t>
  </si>
  <si>
    <t>60022457;120598412</t>
  </si>
  <si>
    <t>Seier G.</t>
  </si>
  <si>
    <t>Contribution of UAS to the monitoring at the L√§rchberg-Galgenwald landslide (Austria)</t>
  </si>
  <si>
    <t>10.1080/01431161.2018.1454627</t>
  </si>
  <si>
    <t>2-s2.0-85046025319</t>
  </si>
  <si>
    <t>['wing uav', 'widely used', 'uav still', 'uav data', 'study uses', 'strong relationship', 'sized rivers', 'single bands', 'simple linear', 'sequoia sensor', 'sensing technologies', 'satellite remote', 'results show', 'related equations', 'red edge', 'optimal depth', 'nir wavelength', 'multiple bands', 'monitor ssc', 'maumee river', 'mapping ssc', 'limited performance', 'green spectrum', 'given conditions', 'four bands', 'findings show', 'existing remote', 'empirical algorithms', 'depth increments', 'current development', 'cumulative ssc', 'best relationship', 'become constant', 'band ratios', 'adjusted coefficient', 'acquisition time']</t>
  </si>
  <si>
    <t>Satellite remote-sensing has been widely used to map suspended sediment concentration (SSC) in waterbodies. Current development of the unmanned aerial vehicle (UAV) technology allows mapping of SSC at finer spatial resolution providing high flexibility in terms of cost and acquisition time. However, the technology is immature and transfer of empirical algorithms from existing remote-sensing technologies to UAV still has to be explored. This study uses the MicaSense Sequoia sensor with four bands (green, red, red edge, and near-infrared [NIR]) mounted on-board a fixed-wing UAV to map SSC within the Maumee River in Ohio, USA, at multiple depth intervals (15, 61, 91, and 182¬†cm). The simple linear and stepwise regression models show the advantage of multiple bands and band ratios over single bands in mapping SSC. The findings show a limited performance of the Sequoia sensor when compared to field spectroradiometer measurements. In all cases but one, the adjusted coefficient of determination ((Formula presented.)) values is lower for the UAV data. The regression equations become similar at and below a depth of 0‚Äì61¬†cm, and (Formula presented.) become constant at and below a depth of 0‚Äì91¬†cm. While the spectroradiometer-related equations are sensitive to a wider spectral range (from green at the surface to NIR wavelength at 182¬†cm depth), the UAV-related equations are insensitive to green spectrum and they include a narrower spectral range (from red to NIR) over all depth increments. Field spectroradiometer measurements exhibit a strong relationship with cumulative SSC at 182¬†cm depth (0‚Äì182¬†cm) ((Formula presented.)) whereas UAV reflectance data show the best relationship with SSC at 91¬†cm (0‚Äì91¬†cm) ((Formula presented.)) suggesting that ~91¬†cm may be an optimal depth for UAV under given conditions. The results show that UAVs can be a practical but somewhat limited tool to monitor SSC in small- to medium-sized rivers.</t>
  </si>
  <si>
    <t>5472-5489</t>
  </si>
  <si>
    <t>60018475;60018475;60018475;60018475</t>
  </si>
  <si>
    <t>57201740269;57008971500;7202620115;57213307169</t>
  </si>
  <si>
    <t>Larson, Matthew D.;Simic Milas, Anita;Vincent, Robert K.;Evans, James E.</t>
  </si>
  <si>
    <t>Bowling Green</t>
  </si>
  <si>
    <t>Bowling Green State University</t>
  </si>
  <si>
    <t>Larson M.</t>
  </si>
  <si>
    <t>Multi-depth suspended sediment estimation using high-resolution remote-sensing UAV in Maumee River, Ohio</t>
  </si>
  <si>
    <t>10.1080/01431161.2018.1465616</t>
  </si>
  <si>
    <t>2-s2.0-85046042224</t>
  </si>
  <si>
    <t>ZE1006/2-1</t>
  </si>
  <si>
    <t>['‚ àí2', 'uas set', 'three tir', 'three models', 'thermal infrared', 'subsequent et', 'studied grassland', 'spatial resolution', 'satellite data', 'routine near', 'results show', 'resolution data', 'reference observations', 'rapid fluctuations', 'optical images', 'native resolution', 'modelled results', 'model incorporates', 'model estimates', 'mixed signal', 'lst within', 'july 2016', 'important information', 'image resolution', 'ground resolution', 'good performance', 'evaporative fraction', 'especially promising', 'eddy covariance', 'ec observations', 'different complexity', 'dattutdut model', 'current development', 'contextual models', 'comparable accuracy', 'cloudy conditions', 'centimetre scale', 'canopy components', 'based images', 'based estimates', 'agricultural sector', 'affordable low', 'acquired images', '30 ¬†', '100 ¬†']</t>
  </si>
  <si>
    <t>Spatially distributed high-resolution data of land surface temperature (LST) and evapotranspiration (ET) are important information for crop water management and other applications in the agricultural sector. While satellite data can provide LST high-resolution data of 100¬†m, the current development of unmanned aerial systems (UAS) and affordable low-weight thermal cameras allows LST and subsequent ET to be derived at resolutions down to centimetre scale. In this study, UAS-based images in the thermal infrared (TIR) and visible spectral range were collected over a managed temperate grassland in July 2016 at the Terrestrial Environmental Observatories Networks TERENO preAlpine observatory site at Fendt, Germany. The UAS set-up included a lightweight thermal camera (Optris Pi Lightweight) and a regular digital camera (Sony Œ± 6000) that allowed for the acquisition of thermal and optical images with a ground resolution of 5¬†cm and 1¬†cm, respectively. Three TIR-based ET models of different complexity were applied and the resulting ET estimates were compared to the Eddy covariance (EC) observations of turbulent energy fluxes and also to the evaporative fraction. While the Deriving Atmosphere Turbulent Transport Useful To Dummies Using Temperature (DATTUTDUT)¬†model and the Triangle Method belong to the group of simpler contextual models, the Two-Source Energy Balance (TSEB) model incorporates a more physically based formulation of the surface energy balance. In addition to the comparison of UAS-based estimates of latent heat fluxes to EC observations, the effect of the spatial resolution of the model imagery input on the modelled results was analysed by running the models with imagery from the native resolution of the acquired images to resolutions that were aggregated up to 30¬†m. The results show that both contextual models are sensitive to the input image resolution and that the agreement with the EC observations improves with increasing image resolution. The TSEB model assumes that LST pixels represent a mixed signal of the soil and canopy components, thus an image resolution coarse enough to ensure this assumption should be chosen. However, with the exception of the native image resolution of 5¬†cm, we found no effect of image resolution on the spatially weighted mean TSEB estimates. For the studied grassland, the comparison of model estimates with EC observations indicates that all three models are able to reproduce observed energy fluxes with comparable accuracy with mean absolute errors of ET between 20 and 40¬†W m‚àí2. The TSEB model showed larger deviations from the reference observations under cloudy conditions with rapid fluctuations of LST within the 30 min averaging period for EC. The two contextual models yielded similar results for most of the flights. The good performance of the DATTUTDUT model, which had the lowest input requirements of the three models, is especially promising in view of the application of UAS for routine near-real-time ET monitoring.</t>
  </si>
  <si>
    <t>5141-5174</t>
  </si>
  <si>
    <t>60024895;60027314;60024895;60024895</t>
  </si>
  <si>
    <t>56856534300;22952198900;24330837800;55458165900</t>
  </si>
  <si>
    <t>Brenner, Claire;Zeeman, Matthias;Bernhardt, Matthias;Schulz, Karsten</t>
  </si>
  <si>
    <t>Germany;Austria</t>
  </si>
  <si>
    <t>Eggenstein-Leopoldshafen;Vienna</t>
  </si>
  <si>
    <t>Karlsruhe Institute of Technology, Campus North;Universitat fur Bodenkultur Wien</t>
  </si>
  <si>
    <t>60027314;60024895</t>
  </si>
  <si>
    <t>Brenner C.</t>
  </si>
  <si>
    <t>Estimation of evapotranspiration of temperate grassland based on high-resolution thermal and visible range imagery from unmanned aerial systems</t>
  </si>
  <si>
    <t>10.1080/01431161.2018.1471550</t>
  </si>
  <si>
    <t>2-s2.0-85046747714</t>
  </si>
  <si>
    <t>Ag√™ncia Nacional de Inova√ß√£o</t>
  </si>
  <si>
    <t>N¬∫ 3447</t>
  </si>
  <si>
    <t>ANI</t>
  </si>
  <si>
    <t>['vineyards located', 'vegetation cover', 'using remote', 'sensing data', 'resulting parameters', 'resolution images', 'relevant information', 'proposed method', 'particularly challenging', 'grade sensors', 'efficient way', 'effective method', 'eastern region', 'data acquired', 'automatically estimate', 'also proved']</t>
  </si>
  <si>
    <t>To differentiate between canopy and vegetation cover is particularly challenging. Nonetheless, it is pivotal in obtaining the exact crops‚Äô vegetation when using remote-sensing data. In this article, a method to automatically estimate and extract vineyards‚Äô canopy is proposed. It combines vegetation indices and digital elevation models‚Äìderived from high-resolution images, acquired using unmanned aerial vehicles‚Äìto differentiate between vines‚Äô canopy and inter-row vegetation cover. This enables the extraction of relevant information from a specific vineyard plot. The proposed method was applied to data acquired from some vineyards located in Portugal‚Äôs north-eastern region, and the resulting parameters were validated. It proved to be an effective method when applied with consumer-grade sensors, carried by unmanned aerial vehicles. Moreover, it also proved to be a fast and efficient way to extract vineyard information, enabling vineyard plots mapping for precision viticulture management tasks.</t>
  </si>
  <si>
    <t>5377-5401</t>
  </si>
  <si>
    <t>60014519;60014519;60014519;60014519-60020432;60014519;60014519-60020432;60014519-60020432;60014519-60020432;60014519-60020432</t>
  </si>
  <si>
    <t>57188764638;57202004723;57193528449;53363165700;56890954000;55978898000;36437418800;7005147700;55413934600</t>
  </si>
  <si>
    <t>P√°dua, Lu√≠s;Marques, Pedro;Hru≈°ka, Jon√°≈°;Ad√£o, Telmo;Bessa, Jos√©;Sousa, Ant√≥nio;Peres, Emanuel;Morais, Raul;Sousa, Joaquim J.</t>
  </si>
  <si>
    <t>Porto;Vila Real</t>
  </si>
  <si>
    <t>Institute for Systems and Computer Engineering, Technology and Science;University of Tr√°s-os-Montes and Alto Douro</t>
  </si>
  <si>
    <t>60020432;60014519</t>
  </si>
  <si>
    <t>P√°dua L.</t>
  </si>
  <si>
    <t>Vineyard properties extraction combining UAS-based RGB imagery with elevation data</t>
  </si>
  <si>
    <t>10.1080/01431161.2018.1471548</t>
  </si>
  <si>
    <t>2-s2.0-85046782479</t>
  </si>
  <si>
    <t>Universit√† degli Studi di Ferrara</t>
  </si>
  <si>
    <t>RNM-6547</t>
  </si>
  <si>
    <t>UNIFE</t>
  </si>
  <si>
    <t>['work aims', 'uas technology', 'traditional techniques', 'study area', 'satellite imagery', 'motion algorithms', 'light detection', 'induced swash', 'induced gain', 'increasing pressures', 'human action', 'hazards derived', 'camposoto beach', 'also captured']</t>
  </si>
  <si>
    <t>The increasing pressures and hazards derived from human action and climate change make the implementation of coastal monitoring plans a requirement for assessing coastal responses and evolution. For this reason, this work aims to use unmanned aerial systems (UAS) in combination with Structure from Motion algorithms for detecting morphodynamic changes caused by a storm in Camposoto beach (SW Spain). This approach provided pre- and post-storm digital elevation models of the study area with root mean square vertical errors of 6.89 and 5.54¬†cm, respectively, that allowed the identification of storm-induced gain and loss of sediment using Geomorphic Change Detection software. Furthermore, it also captured the response of the system against the action of specific marine processes such as storm-induced swash, collision, and overwash. The results obtained highlight the importance of an optimum flight plan design (e.g. the use of 85‚Äì75% front and side image overlap, respectively) and enhance the suitability of the UAS technology to satisfy the demands and needs in coastal monitoring studies in comparison with the traditional techniques, namely aerial photogrammetry, satellite imagery, and/or light detection and ranging.</t>
  </si>
  <si>
    <t>5550-5567</t>
  </si>
  <si>
    <t>60016476;60016476;60016476;60016476;60016476</t>
  </si>
  <si>
    <t>57201998576;56261522600;36980973800;16027620900;6603093754</t>
  </si>
  <si>
    <t>Talavera, L.;Del R√≠o, L.;Benavente, J.;Barbero, L.;L√≥pez-Ram√≠rez, J. A.</t>
  </si>
  <si>
    <t>Talavera L.</t>
  </si>
  <si>
    <t>UAS as tools for rapid detection of storm-induced morphodynamic changes at Camposoto beach, SW Spain</t>
  </si>
  <si>
    <t>10.1080/01431161.2018.1471549</t>
  </si>
  <si>
    <t>2-s2.0-85046811473</t>
  </si>
  <si>
    <t>['total efficiency', 'total efficiencies', 'surface current', 'successful excitation', 'slot near', 'series capacitance', 'reflection coefficient', 'proposed open', 'proposed antenna', 'printed œª', 'overall dimension', 'low band', 'height ),', 'feeding point', 'ended slot', 'coupling feed', 'additional resonance', '4 mode']</t>
  </si>
  <si>
    <t>Folded monopole | mobile terminals | open-ended slot | penta-band</t>
  </si>
  <si>
    <t>In this paper, a printed Œª/4 folded monopole with a printed circuit board slot is proposed for penta-band mobile terminals. The proposed antenna consists of a folded monopole fed by a coupling feed to reduce the length of the antenna and a printed circuit board slot to obtain an additional resonance in low band. The coupling feed can be represented by a series capacitance which reduces the large input impedance seen at the Œª/4 mode for a conventional folded monopole and leads to a successful excitation of the Œª/4 mode for the proposed antenna. In addition, the open-ended slot with a length of Œª/4 on the printed circuit board is implemented to make an additional resonance. By designing the slot near the feeding point and flowing a surface current on the printed circuit board by itself, the proposed open-ended slot does not require a feed line across the slot. To verify the feasibility, we have simulated and measured the characteristics of the proposed antenna such as reflection coefficient, total efficiency, and far-field radiation pattern. The overall dimension of the antenna is 37.5¬†mm (length) √ó¬†8¬†mm (width) √ó¬†0.8¬†mm (height), and the total efficiencies are measured more than 60% in the penta-band.</t>
  </si>
  <si>
    <t>380-389</t>
  </si>
  <si>
    <t>Printed Œª/4 folded monopole with printed circuit board slot for penta-band</t>
  </si>
  <si>
    <t>10.1080/02726343.2018.1488430</t>
  </si>
  <si>
    <t>2-s2.0-85048861768</t>
  </si>
  <si>
    <t>['wideband balun', 'wide bandwidth', 'impulse gprs', 'fabricated antenna', 'center frequency', 'axial ratio', 'angular range']</t>
  </si>
  <si>
    <t>Cavity-backed antenna | ground penetrating radar (GPR) | impulse radar | log spiral antenna | mine detection | wideband balun</t>
  </si>
  <si>
    <t>A low cost cavity-backed logarithmic spiral antenna with a very wideband balun is presented for detection of Anti-Personnel land mines in ground penetrating radars. It covers a wide frequency range of 0.5 to 1.6¬†GHz with 10¬†dB return loss. The measured maximum gain of the antenna at the center frequency of 1.0¬†GHz, is 9.2¬†dBi and the axial ratio is less than 1.3¬†dB in the angular range of ¬±48¬∞, which validates circular polarization performance. The fabricated antenna is useful in impulse GPRs for humanitarian demining due to its high penetration depth, wide bandwidth, relatively small dimensions, and low axial ratio.</t>
  </si>
  <si>
    <t>Kazemi, Robab</t>
  </si>
  <si>
    <t>Development of a logarithmic spiral antenna in UWB GPR for humanitarian demining</t>
  </si>
  <si>
    <t>10.1080/02726343.2018.1488428</t>
  </si>
  <si>
    <t>2-s2.0-85048865583</t>
  </si>
  <si>
    <t>['wideband applications', 'square substrate', 'square patch', 'quite appropriate', 'proposed radiator', 'proposed design', 'proposed antenna', 'paper explains', 'operate within', 'one side', 'measured results', 'good agreement', 'frequency range', 'fractional bandwidth', 'broadsided gain', '69 ghz', '6 dbi', '42 ghz', '4 substrate', '16 %.']</t>
  </si>
  <si>
    <t>Microstrip line feed | slot antenna | wideband | WLAN and WiMAX</t>
  </si>
  <si>
    <t>This paper explains the design and analysis of modified hexagonal slot antenna for wideband applications. The proposed antenna is fabricated on FR-4 substrate. On one side of square substrate, a square patch is printed and one hexagonal slot and six circular slots are etched. On the other side of the substrate, a rectangular microstrip line is printed to feed the antenna. High-frequency structure simulation (HFSS) software is utilized to optimize the different antenna parameters. The simulated and measured results are compared, and these are in good agreement. The proposed design and feeding technique allows the antenna to operate within the frequency range of 2.16‚Äì3.42 GHz with the fractional bandwidth of 45.16%. The broadsided gain of proposed radiator is more than 2.6 dBi. The proposed antenna is quite appropriate for IMT (2.3‚Äì2.4 GHz), Bluetooth (2.4‚Äì2.5 GHz), WLAN (2.4‚Äì2.484 GHz), and WiMAX (2.5‚Äì2.69 GHz) applications.</t>
  </si>
  <si>
    <t>339-351</t>
  </si>
  <si>
    <t>100330696;60008898;119945266</t>
  </si>
  <si>
    <t>Indian Institute of Technology (Indian School of Mines), Dhanbad;IFTM University;Kamla Nehru Institute of Technology</t>
  </si>
  <si>
    <t>60008898;119945266;100330696</t>
  </si>
  <si>
    <t>A compact modified hexagonal slot antenna for wideband applications</t>
  </si>
  <si>
    <t>10.1080/02726343.2018.1488424</t>
  </si>
  <si>
    <t>2-s2.0-85049095320</t>
  </si>
  <si>
    <t>['uav research', 'terrestrial remote', 'study compared', 'spectral characterization', 'spectral characteristics', 'sensor non', 'sensing systems', 'sensing science', 'scientific domain', 'results show', 'recent popularization', 'radiometric correction', 'quality data', 'major limitation', 'level cameras', 'information production', 'inexpensive board', 'imaging systems', 'grade cameras', 'data produced', 'careful attention']</t>
  </si>
  <si>
    <t>The recent popularization of unmanned aerial vehicles (UAVs) for use in terrestrial remote-sensing science has brought a class of inexpensive and largely unmeasured set of sensors into the scientific domain. Remote-sensing science demands high-quality data for information production and requires that the radiometric and spectral characteristics of imaging systems are known. This study compared the radiometric and spectral characteristics of 10 imaging systems commonly used in UAV research. From very inexpensive board-level cameras, consumer-grade cameras and purpose built remote-sensing systems were tested. The results show that sensor non-linearity with respect to radiance is a major limitation in producing reliable results. Spectral results demonstrated a degree of similarity between sensors with broad overlapping spectral bands being the norm. Careful attention to radiometric correction and spectral characterization will enhance the quality of the data produced from these systems.</t>
  </si>
  <si>
    <t>4869-4890</t>
  </si>
  <si>
    <t>60024776;60024776-60014549;60024776;60024776</t>
  </si>
  <si>
    <t>7003923843;7406752778;57189970946;56421440800</t>
  </si>
  <si>
    <t>Coburn, Craig A.;Smith, Anne M.;Logie, Gordon S.;Kennedy, Peter</t>
  </si>
  <si>
    <t>Lethbridge;Lethbridge</t>
  </si>
  <si>
    <t>University of Lethbridge;Lethbridge Research and Development Centre</t>
  </si>
  <si>
    <t>60024776;60014549</t>
  </si>
  <si>
    <t>Coburn C.</t>
  </si>
  <si>
    <t>Radiometric and spectral comparison of inexpensive camera systems used for remote sensing</t>
  </si>
  <si>
    <t>10.1080/01431161.2018.1466085</t>
  </si>
  <si>
    <t>2-s2.0-85049134682</t>
  </si>
  <si>
    <t>POS-A/2013/049</t>
  </si>
  <si>
    <t>['uavs ),', 'sustainable forestry', 'standard deviation', 'slightly higher', 'results suggest', 'recent advances', 'point cloud', 'plot level', 'plantations established', 'optimal uav', 'monitoring methods', 'mean difference', 'main objective', 'levels yielded', 'increasing demand', 'images obtained', 'highly accurate', 'forest mapping', 'eucalyptus spp', 'easily reach', 'derived surfaces', 'derived data', 'dap ).', 'complex terrain', 'als devices', 'acquisition conditions', '93 ¬†', '80 %.', '259 trees', '14 ¬†']</t>
  </si>
  <si>
    <t>Highly accurate, rapid forest inventory techniques are needed to enable forest managers to address the increasing demand for sustainable forestry. In the last two decades, Airborne Laser Scanning (ALS) and Terrestrial Laser Scanning have become internationally established as forest mapping and monitoring methods. However, recent advances in sensors and in image processing‚Äìparticularly Structure from Motion (SfM) technology‚Äìhave also enabled the extraction of dense point clouds from images obtained by Digital Aerial Photography (DAP). DAP is cheaper than ALS, especially when the systems are mounted on small unmanned aerial vehicles (UAVs), and the density of the point cloud can easily reach the levels yielded by ALS devices. The main objective of this study was to evaluate and compare the usefulness of ALS-derived and UAV(SfM)-derived high-density point clouds for detecting and measuring individual tree height in Eucalyptus spp. plantations established on complex terrain. A total of 325 reference trees were measured and located in 6 square plots (400¬†m2). The individual tree crown (ITC) delineation algorithm detected 311 from the ALS-derived data and 259 trees from the UAV(SfM)-derived data, representing accuracy levels of, respectively, 96% and 80%. The results suggest that at plot level, UAV(SfM)-generated point clouds are as good as ALS-derived point clouds for estimating individual tree height. Furthermore, analysis of the differences in digital elevation models at landscape level showed that the elevations of the UAV(SfM)-derived terrain surfaces were slightly higher than the ALS-derived surfaces (mean difference, 1.14¬†m and standard deviation, 1.93¬†m). Finally, we discuss how non-optimal UAV-image-acquisition conditions and slope terrain affect the ITC delineation process.</t>
  </si>
  <si>
    <t>5211-5235</t>
  </si>
  <si>
    <t>60025199;60025199;60008088;60096045;60025199;60028419;60028419-60020657</t>
  </si>
  <si>
    <t>57189042478;57130911600;7402239911;57192577564;7004454338;15070459700;35221474100</t>
  </si>
  <si>
    <t>Guerra-Hern√°ndez, Juan;Cosenza, Diogo N.;Rodriguez, Luiz Carlos Estraviz;Silva, Margarida;Tom√©, Margarida;D√≠az-Varela, Ram√≥n A.;Gonz√°lez-Ferreiro, Eduardo</t>
  </si>
  <si>
    <t>Portugal;Spain;Portugal;Spain;Brazil</t>
  </si>
  <si>
    <t>Eixo;Santiago de Compostela;Lisbon;Leon;Sao Paulo</t>
  </si>
  <si>
    <t>RAIZ Instituto de Investiga√ß√£o da Floresta e Papel;Universidad de Santiago de Compostela;Instituto Superior de Agronomia, Universidade de Lisboa;Universidad de Le√≥n;Universidade de S√£o Paulo</t>
  </si>
  <si>
    <t>60096045;60028419;60025199;60020657;60008088</t>
  </si>
  <si>
    <t>Guerra-Hern√°ndez J.</t>
  </si>
  <si>
    <t>Comparison of ALS- and UAV(SfM)-derived high-density point clouds for individual tree detection in Eucalyptus plantations</t>
  </si>
  <si>
    <t>10.1080/01431161.2018.1486519</t>
  </si>
  <si>
    <t>2-s2.0-85049563555</t>
  </si>
  <si>
    <t>P038</t>
  </si>
  <si>
    <t>['three wavebands', 'study presents', 'sony nex', 'remote sensing', 'reflectance improves', 'raw imagery', 'radiometric calibration', 'precision agriculture', 'physical units', 'orthomosaics derived', 'methodological framework', 'illumination conditions', 'harrisia pomanensis', 'findings suggest', 'entire scene', 'entire orthomosaic', 'cover classification', 'confidence interval', 'biophysical metrics', 'biodiversity monitoring', 'average reflectance', 'arid woodlands', 'arid woodland', '7 camera']</t>
  </si>
  <si>
    <t>Orthomosaics derived from consumer grade digital cameras on board unmanned aerial vehicles (UAVs) are increasingly being used for biodiversity monitoring and remote sensing of the environment. To have lasting quantitative value, remotely sensed imagery should be calibrated to physical units of reflectance. Radiometric calibration improves the quality of raw imagery for consistent quantitative analysis and comparison across different calibrated imagery. Moreover, calibrating remotely sensed imagery to units of reflectance improves its usefulness for deriving quantitative biochemical and biophysical metrics. Notwithstanding the existing radiometric calibration procedures for correcting single images, studies on radiometric calibration of UAV-derived orthomosaics remain scarce. In particular, this study presents a cost- and time-efficient radiometric calibration framework for designing calibration targets, checking scene illumination uniformity, converting orthomosaic digital numbers to units of reflectance, and accuracy assessment using in situ mean reflectance measurements (i.e. the average reflectance in a particular waveband). The empirical line method was adopted for the development of radiometric calibration prediction equations using mean reflectance values measured in only one spot within a 97 ha orthomosaic for three wavebands, i.e. red, green and blue of the Sony NEX-7 camera. A scene illumination uniformity check experiment was conducted to establish whether 10 randomly distributed regions within the orthomosaic experienced similar atmospheric and illumination conditions. This methodological framework was tested in a relatively flat terrain semi-arid woodland that is invaded by Harrisia pomanensis (the Midnight Lady). The scene illumination uniformity check results showed that at a 95% confidence interval, the prediction equations developed using mean reflectance values measured from only one spot within the scene can be used to calibrate the entire 97 ha RGB orthomosaic. Furthermore, the radiometric calibration accuracy assessment results showed a correlation coefficient r value of 0.977 (p¬†&lt;¬†0.01) between measured and estimated reflectance values with an overall root mean square error of 0.063. These findings suggest that given the entire scene being mapped is experiencing similar atmospheric and illumination conditions, then prediction equations developed using mean reflectance values measured in only one spot within the scene can be used to calibrate the entire orthomosaic in semi-arid woodlands. The proposed methodological framework can potentially be tested and adapted for use in large-scale crop mapping and monitoring in precision agriculture, land-use/land-cover classification as well as plant species delimitation, particularly for mapping widespread invasive alien plants such as H. pomanensis.</t>
  </si>
  <si>
    <t>5119-5140</t>
  </si>
  <si>
    <t>60021902-60029287-120948453;60021902;60028665;60029287;60000993;120948453</t>
  </si>
  <si>
    <t>57194016162;57194008190;54986194000;55773509100;54388710100;57194022988</t>
  </si>
  <si>
    <t>Mafanya, Madodomzi;Tsele, Philemon;Botai, Joel O.;Manyama, Phetole;Chirima, George J.;Monate, Thabang</t>
  </si>
  <si>
    <t>South Africa;South Africa;South Africa;South Africa;South Africa</t>
  </si>
  <si>
    <t>Pretoria;Pretoria;Pretoria;Pretoria;Pretoria</t>
  </si>
  <si>
    <t>South African National Biodiversity Institute;South African Weather Service;University of Pretoria;Agricultural Research Council, Pretoria;GIS and Remote Sensing</t>
  </si>
  <si>
    <t>60029287;60028665;60021902;60000993;120948453</t>
  </si>
  <si>
    <t>Mafanya M.</t>
  </si>
  <si>
    <t>Radiometric calibration framework for ultra-high-resolution UAV-derived orthomosaics for large-scale mapping of invasive alien plants in semi-arid woodlands: Harrisia pomanensis as a case study</t>
  </si>
  <si>
    <t>10.1080/01431161.2018.1490503</t>
  </si>
  <si>
    <t>2-s2.0-85049566436</t>
  </si>
  <si>
    <t>['true value', 'study measured', 'spectral behaviour', 'rarely available', 'radiometric characteristics', 'process requires', 'nonlinearity resulted', 'infrared wavelengths', 'digital signals', 'convert energy', 'based experiments', 'average deviations', 'asd fieldspec', '32 %.']</t>
  </si>
  <si>
    <t>The foundation of all quantitative remote sensing is based on the ability of sensors to convert energy into digital signals. This process requires an understanding of the radiometric and spectral behaviour of the instrument. This information is rarely available for the consumer-grade digital cameras commonly used in unmanned aerial vehicle (UAV) systems. This study measured the spectral and radiometric characteristics of consumer-grade digital cameras in laboratory-based experiments. The spectral characteristics showed broad overlapping spectral bands in the visible and near-infrared wavelengths with spectral band widths between 70 and 100¬†nm. The radiometric response functions were non-linear in nature. The nonlinearity resulted in the inability of reliable spectral reflectance calculations. When compared to the spectral reflectance values computed from an ASD FieldSpec-3, differences were as high as 42% from the true value with average deviations between 23% and 32%. When characterized, the spectral reflectance values compared more favourably to ASD-computed spectral reflectance.</t>
  </si>
  <si>
    <t>4891-4909</t>
  </si>
  <si>
    <t>60024776;60024776</t>
  </si>
  <si>
    <t>57189970946;7003923843</t>
  </si>
  <si>
    <t>Logie, Gordon S.J.;Coburn, Craig A.</t>
  </si>
  <si>
    <t>Lethbridge</t>
  </si>
  <si>
    <t>University of Lethbridge</t>
  </si>
  <si>
    <t>Logie G.</t>
  </si>
  <si>
    <t>An investigation of the spectral and radiometric characteristics of low-cost digital cameras for use in UAV remote sensing</t>
  </si>
  <si>
    <t>10.1080/01431161.2018.1488297</t>
  </si>
  <si>
    <t>2-s2.0-85049586411</t>
  </si>
  <si>
    <t>2017B010116005</t>
  </si>
  <si>
    <t>['varying systems', 'varying parameters', 'varying coefficients', 'time based', 'simulations show', 'significant advantages', 'rigorous proof', 'past data', 'paper presents', 'new information', 'information matrix', 'inaccurate estimates', 'flight tests', 'flight controllers', 'faster convergence', 'also provided', 'accurate enough']</t>
  </si>
  <si>
    <t>experience replay | online-identification method | System identification | time-varying system | unmanned aerial vehicle</t>
  </si>
  <si>
    <t>This paper presents a new recursive identification method which can efficiently estimate time-varying parameters in discrete time systems and has significant advantages over standard recursive least-squares (RLS) method. This new information-weighted recursive algorithm for time-varying systems has three novel features, discounting of inaccurate estimates through weighting by the Information matrix, using the reuse of past data in computing current parameter estimates, a new tuneable damping factor parameter and a precisely designed compensation term to neutralise the estimation error caused by time-varying coefficients. A rigorous proof of convergence is also provided. Simulations show that the new algorithm significantly outperforms standard RLS, exhibiting better tracking performance and faster convergence. Flight tests on a T-REX 800 helicopter Unmanned Aerial Vehicle platform show that it gives system parameter estimates that are accurate enough and converge quickly enough that flight controllers can be designed in real-time based on the online identified model.</t>
  </si>
  <si>
    <t>2477-2489</t>
  </si>
  <si>
    <t>International Journal of Systems Science</t>
  </si>
  <si>
    <t>60024542;60022381-60011186;60024542;60003467</t>
  </si>
  <si>
    <t>56383091500;56133208700;7005615869;24729085600</t>
  </si>
  <si>
    <t>Liu, Zun;Ji, Honghai;Pei, Hailong;Lewis, Frank L.</t>
  </si>
  <si>
    <t>Guangzhou;Beijing;Beijing;Arlington</t>
  </si>
  <si>
    <t>South China University of Technology;Beijing Jiaotong University;North China University of Technology;The University of Texas at Arlington</t>
  </si>
  <si>
    <t>60024542;60022381;60011186;60003467</t>
  </si>
  <si>
    <t>A new information-weighted recursive algorithm for time-varying systems: application to UAV system identification</t>
  </si>
  <si>
    <t>10.1080/00207721.2018.1505004</t>
  </si>
  <si>
    <t>2-s2.0-85052119350</t>
  </si>
  <si>
    <t>['target connections', 'several users', 'multiple antennas', 'mobile network', 'massive connectivity', 'input single', 'good method', 'fifth generation']</t>
  </si>
  <si>
    <t>Massive connectivity | NOMA | OMA | Spectral efficiency | TAS</t>
  </si>
  <si>
    <t>The major challenge faced by the fifth generation (5G) mobile network is higher spectral efficiency, massive connectivity and the target connections of one million devices per square kilometre. These requirements are difficult to be satisfied with conventional multiple access schemes. Non-orthogonal multiple access (NOMA) is a good method to overcome some of the challenges for 5G. A transmit antenna selection (TAS) scheme for Non orthogonal multiple access (NOMA) improves the performance in terms of total sum rate. A downlink multiuser multi-input single-output communication system where a single base station equipped with multiple antennas with a single radio frequency (RF) communicate with several users having single antenna using NOMA is considered. The TAS at the base station provides higher sum rate compared to single antenna system by using spatial diversity.</t>
  </si>
  <si>
    <t>1967-1974</t>
  </si>
  <si>
    <t>60114321;60114321;60114321</t>
  </si>
  <si>
    <t>24472567400;57204188528;57204175459</t>
  </si>
  <si>
    <t>Gangadhar, Ch;Habibulla, Md;Priyusha, T.</t>
  </si>
  <si>
    <t>P.V.P.Siddhartha Institute Of Technology</t>
  </si>
  <si>
    <t>Gangadhar C.</t>
  </si>
  <si>
    <t>Novel rate improvement technique sing nonorthogonal multiple access for 5G systems</t>
  </si>
  <si>
    <t>2-s2.0-85054834153</t>
  </si>
  <si>
    <t>['target single', 'target localization', 'siwsns ).', 'proposed atml', 'new approach', 'multipath effect', 'mitigating interference', 'less explored', 'large number', 'high accuracy', 'good capability', 'dimensional multi', 'determining locations', 'called angle', 'based three', 'atml scheme', 'atml ).', 'antenna arrays', 'also developed', '3d geometry', '2d aoas']</t>
  </si>
  <si>
    <t>Angle of arrival | Antenna array | Localization | Maximum likelihood estimator | Smart industrial | Wireless sensor network</t>
  </si>
  <si>
    <t>High-precision and fast relative positioning of a large number of mobile sensor nodes (MSNs) is crucial for smart industrial wireless sensor networks (SIWSNs). However, positioning multiple targets simultaneously in three-dimensional (3D) space has been less explored. In this paper, we propose a new approach, called Angle-of-Arrival (AOA) based Three-dimensional Multi-target Localization (ATML). The approach utilizes two anchor nodes (ANs) with antenna arrays to receive the spread spectrum signals broadcast by MSNs. We design a multi-target single-input-multiple-output (MT-SIMO) signal transmission scheme and a simple iterative maximum likelihood estimator (MLE) to estimate the 2D AOAs of multiple MSNs simultaneously. We further adopt the skew line theorem of 3D geometry to mitigate the AOA estimation errors in determining locations. We have conducted extensive simulations and also developed a testbed of the proposed ATML. The numerical and field experiment results have verified that the proposed ATML can locate multiple MSNs simultaneously with high accuracy and efficiency by exploiting the spread spectrum gain and antenna array gain. The ATML scheme does not require extra hardware or synchronization among nodes, and has good capability in mitigating interference and multipath effect in complicated industrial environments.</t>
  </si>
  <si>
    <t>60003977;60003977;60030398;60003977;60033389</t>
  </si>
  <si>
    <t>23567328900;57194349664;8371278000;57129079300;7004750176</t>
  </si>
  <si>
    <t>Zhang, Ruonan;Liu, Jiawei;Du, Xiaojiang;Li, Bin;Guizani, Mohsen</t>
  </si>
  <si>
    <t>Moscow;Philadelphia;Xi'an</t>
  </si>
  <si>
    <t>University of Idaho;Temple University;Northwestern Polytechnical University</t>
  </si>
  <si>
    <t>60033389;60030398;60003977</t>
  </si>
  <si>
    <t>AOA-based three-dimensional multi-target localization in industrial WSNs for LOS conditions</t>
  </si>
  <si>
    <t>10.3390/s18082727</t>
  </si>
  <si>
    <t>2-s2.0-85052076440</t>
  </si>
  <si>
    <t>2017ZDCXL-GY-06-02</t>
  </si>
  <si>
    <t>['zero forcing', 'significantly enhanced', 'results show', 'receive antennas', 'probability expressions', 'modulation scheme', 'least square', 'ldpc decoder', 'ldpc codes', 'fso system', 'estimated signals', 'ensemble average', 'density parity', 'channel estimator', 'channel estimation', 'aber performance']</t>
  </si>
  <si>
    <t>A low-density parity-check (LDPC) coded orbital angular momentum (OAM)based uniform circular array (UCA) free space optical (FSO) system exploring linear equalization is investigated with channel estimation over the atmospheric turbulence fading channels. On the basis of the proposed system model, the least square (LS) channel estimator is adopted to obtain the channel state information (CSI) of this OAM-FSO system. Then, the average bit error ratio (ABER) expressions with MP-ary phase shift keying (MPPSK) modulation scheme are derived by ensemble average with the aid of the large number theorem. Besides, LDPC codes are applied in the simulation to improve the ABER performance, and subsequently the probability expressions of the estimated signals with zero forcing (ZF) and minimum mean squared error (MMSE) equalizers for LDPC decoder are achieved, respectively. Results show that the ABER performance of the OAM-FSO system degrades with increasing turbulence strengths. With ZF and MMSE equalization algorithms, the ABER performance is significantly enhanced with an increase in the number of receive antennas for considerable diversity gain. Furthermore, a substantial coding gain can be attained by LDPC codes in this OAM-FSO system, especially under strong turbulence condition. This work will benefit the research and development of OAM-FSO system.</t>
  </si>
  <si>
    <t>22182-22196</t>
  </si>
  <si>
    <t>56023450300;55538226300;57199475972;56498191400;57194829351;56948435700</t>
  </si>
  <si>
    <t>Zhang, Yan;Wang, Ping;Liu, Tao;Guo, Lixin;Li, Yutao;Wang, Wei</t>
  </si>
  <si>
    <t>Performance analysis of a LDPC coded OAM-based UCA FSO system exploring linear equalization with channel estimation over atmospheric turbulence</t>
  </si>
  <si>
    <t>10.1364/OE.26.022182</t>
  </si>
  <si>
    <t>2-s2.0-85051757914</t>
  </si>
  <si>
    <t>['state approach', 'simultaneous control', 'remarkable advances', 'quickly reconfigure', 'power control', 'power consumption', 'phononic waveguides', 'monochromatic light', 'mechanical waves', 'mechanical wavelength', 'mechanical power', 'major challenge', 'high cost', 'full two', 'enable low', 'emerging sensors', 'dimensional beam', 'beam shape', 'beam direction']</t>
  </si>
  <si>
    <t>Rapid and low-power control over the direction of a radiating light field is a major challenge in photonics and a key enabling technology for emerging sensors and free-space communication links. Current approaches based on bulky motorized components are limited by their high cost and power consumption, while on-chip optical phased arrays face challenges in scaling and programmability. Here, we propose a solid-state approach to beam-steering using optomechanical antennas. We combine recent progress in simultaneous control of optical and mechanical waves with remarkable advances in on-chip optical phased arrays to enable low-power and full two-dimensional beam-steering of monochromatic light. We present a design of a silicon photonic system made of photonic-phononic waveguides that achieves 44‚ó¶ field of view with 880 resolvable spots by sweeping the mechanical wavelength with about a milliwatt of mechanical power. Using mechanical waves as nonreciprocal, active gratings allows us to quickly reconfigure the beam direction, beam shape, and the number of beams. It also enables us to distinguish between light that we send and receive.</t>
  </si>
  <si>
    <t>22075-22099</t>
  </si>
  <si>
    <t>60074650;60074650;60074650</t>
  </si>
  <si>
    <t>57193728180;55177232400;16200096600</t>
  </si>
  <si>
    <t>Sarabalis, Christopher J.;van Laer, Rapha√´l;Safavi-Naeini, Amir H.</t>
  </si>
  <si>
    <t>Sarabalis C.J.</t>
  </si>
  <si>
    <t>Optomechanical antennas for on-chip beam-steering</t>
  </si>
  <si>
    <t>10.1364/OE.26.022075</t>
  </si>
  <si>
    <t>2-s2.0-85051783485</t>
  </si>
  <si>
    <t>CAMM-2014M3A6B3063710</t>
  </si>
  <si>
    <t>['selective excitation', 'resonance spectra', 'related changes', 'radiational behaviors', 'radiation patterns', 'quality factors', 'nanoantennas made', 'incident waves', 'greatly enhance', 'coupled nanoantennas', 'confirm experimentally', 'bright mode', 'also show', 'achieve leftward']</t>
  </si>
  <si>
    <t>Coupled nanoantennas as metamaterial unit elements possess peculiar spectral and radiational behaviors. We show that nanoantennas made of two identical plasmonic slot resonators can greatly enhance the quality factors of resonance spectra and control radiation patterns through the selective excitation of bright and dark coupled modes. We confirm experimentally the enhanced quality factor of a bright mode in coupled nanoantennas. Adding phase modulators to the coupled microwave antennas, we demonstrate the ‚Äúdark mode only‚Äù excitation of coupled microwave antennas with an incident plane wave. We also show that the bright-to-dark mode conversion and the related changes in radiation patterns can be controlled by the polarization of incident waves. In particular, we achieve leftward or rightward unidirectional radiation upon the injection of left or right circularly polarized waves.</t>
  </si>
  <si>
    <t>21537-21545</t>
  </si>
  <si>
    <t>60005273;60010484;60010484;60010484;60005273</t>
  </si>
  <si>
    <t>57202327332;7405374663;57212681230;55708151100;7005414340</t>
  </si>
  <si>
    <t>Lee, Suyeon;Park, Yeonsang;Kim, Jineun;Roh, Yeoung Geun;Park, Q. Han</t>
  </si>
  <si>
    <t>Samsung Group;Korea University</t>
  </si>
  <si>
    <t>60010484;60005273</t>
  </si>
  <si>
    <t>Selective bright and dark mode excitation in coupled nanoantennas</t>
  </si>
  <si>
    <t>10.1364/OE.26.021537</t>
  </si>
  <si>
    <t>2-s2.0-85051812829</t>
  </si>
  <si>
    <t>IGA_PrF_2018_026</t>
  </si>
  <si>
    <t>['world genera', 'wide distribution', 'unlinked morphological', 'small body', 'seven genera', 'serrate antennae', 'results demonstrate', 'phylogenetic relationships', 'new data', 'molecular evolution', 'escalonius subgen', 'early diversified', 'diagnostic characters', 'amabilis represents', '27 calochromini']</t>
  </si>
  <si>
    <t>Australia | Integrative approach | Morphology | MtDNA | Net-winged beetles | Taxonomy</t>
  </si>
  <si>
    <t>Calochromini is a net-winged beetle lineage with seven genera and world-wide distribution. The recently collected morphologically divergent Calochromus amabilis Lea, 1899 was sequenced to recover its relationships and a three-marker DNA dataset was assembled from 27 Calochromini from GenBank and new data for C. amabilis. The phylogenetic analysis recovered C. amabilis nested deep within Calochromus s. l. in a sister-position to Calochromus s. str. C. amabilis represents an early diversified and morphologically distinct species, for which the subgenus Escalonius subgen. nov. is erected. In contrast with its phylogenetic relationships, Escalonius subgen. nov. differs from other morphologically uniform Calochromus subgenera. Calochromus (Escalonius) amabilis has a small body, serrate antennae, the pronotum with concave lateral margins, and the long phallus surpassing the apices of parameres. The results demonstrate the unlinked morphological and molecular evolution of Calochromini. The key to world genera and subgenera is presented and all diagnostic characters are illustrated.</t>
  </si>
  <si>
    <t>60003367;60003367</t>
  </si>
  <si>
    <t>56677516300;6602102911</t>
  </si>
  <si>
    <t>Motyka, Michal;Bocak, Ladislav</t>
  </si>
  <si>
    <t>Olomouc</t>
  </si>
  <si>
    <t>Univerzita Palack√©ho v Olomouci</t>
  </si>
  <si>
    <t>Motyka M.</t>
  </si>
  <si>
    <t>Escalonius, a new subgenus of Calochromus gu√©rin-M√©neville, 1833 identified by the molecular phylogeny of Calochromini (Coleoptera: Lycidae)</t>
  </si>
  <si>
    <t>10.11646/zootaxa.4461.1.5</t>
  </si>
  <si>
    <t>2-s2.0-85051866438</t>
  </si>
  <si>
    <t>['type ligands', 'type ligand', 'tetranuclear complexes', 'terbium complexes', 'substituted cyclopentadienyl', 'ray diffraction', 'optical spectroscopy', 'new aspects', 'new approach', 'extra coordination', 'developed based', 'crystal x', 'coordination polymer', 'ambient temperature', '60 %).']</t>
  </si>
  <si>
    <t>A new approach to design "antenna-ligands" to enhance the photoluminescence of lanthanide coordination compounds has been developed based on a Œº-type ligand - the polyphenyl-substituted cyclopentadienyl. The complexes of di-, tri-, and tetraphenyl cyclopentadienyl ligands with Tb and Gd have been synthesized and all the possible structural types from mononuclear to di- and tetranuclear complexes, as well as a coordination polymer were obtained. All types of the complexes have been studied by single-crystal X-ray diffraction and optical spectroscopy. All terbium complexes are luminescent at ambient temperature and two of them have relatively high quantum yields (50 and 60%). Analysis of energy transfer process has been performed and supported by quantum chemical calculations. The role of a low-lying intraligand charge transfer state formed by extra coordination with K+ in the Tb3+ ion luminescence sensitization is discussed. New aspects for design of lanthanide complexes containing Œº-type ligands with desired luminescence properties have been proposed.</t>
  </si>
  <si>
    <t>10199-10213</t>
  </si>
  <si>
    <t>60095467-60014039;60095467-60029225;60095467;60030978;60095467;60095467;60030978-60009114;60095467-60009114;60084538;60095467-60007457</t>
  </si>
  <si>
    <t>6602446845;6602702005;55620109700;35420108900;6507912716;57202515832;57200757996;56967982900;7006193527;6701810372</t>
  </si>
  <si>
    <t>Roitershtein, Dmitrii M.;Puntus, Lada N.;Vinogradov, Alexander A.;Lyssenko, Konstantin A.;Minyaev, Mikhail E.;Dobrokhodov, Mikhail D.;Taidakov, Ilya V.;Varaksina, Evgenia A.;Churakov, Andrei V.;Nifant'Ev, Ilya E.</t>
  </si>
  <si>
    <t>Russian Federation;Russian Federation;Russian Federation;Russian Federation;Russian Federation;Russian Federation;Russian Federation</t>
  </si>
  <si>
    <t>Moscow;Moscow;Moscow;Moscow;Moscow;Moscow;Moscow</t>
  </si>
  <si>
    <t>A.V.Topchiev Institute of Petrochemical Synthesis, RAS;Kurnakov Institute of General and Inorganic Chemistry, Russian Academy of Sciences;A.N.Nesmeyanov Institute of Organoelement Compounds of Russian Academy of Sciences;Kotelnikov Institute of Radioengineering and Electronics (IRE) of Russian Academy of Sciences;N.D. Zelinsky Institute of Organic Chemistry, Russian Academy of Sciences;P.N. Lebedev Physical Institute of the Russian Academy of Sciences;Lomonosov Moscow State University</t>
  </si>
  <si>
    <t>60095467;60084538;60030978;60029225;60014039;60009114;60007457</t>
  </si>
  <si>
    <t>Roitershtein D.M.</t>
  </si>
  <si>
    <t>Polyphenylcyclopentadienyl Ligands as an Effective Light-Harvesting Œº-Bonded Antenna for Lanthanide +3 Ions</t>
  </si>
  <si>
    <t>10.1021/acs.inorgchem.8b01405</t>
  </si>
  <si>
    <t>2-s2.0-85051866541</t>
  </si>
  <si>
    <t>['slot radiator', 'measured gain', 'improved element', 'experimental results', 'electric dipole', 'designed based', '8 ghz', '8 %.', '7 ghz']</t>
  </si>
  <si>
    <t>3D printing | Antenna array | Complementary antenna | Electroplating | Waveguide slot antenna</t>
  </si>
  <si>
    <t>By employing the complementary dipole antenna concept to the normal waveguide fed slot radiator, an improved antenna element with wide impedance bandwidth and symmetrical radiation patterns is developed. This is achieved by mounting two additional metallic cuboids on the top of the slot radiator, which is equivalent to adding an electric dipole on top of the magnetic dipole due to the slot radiator. Then, a high-gain antenna array was designed based on the improved element and fabricated, using 3D printing technology, with stable frequency characteristics operated at around 28 GHz. This was followed by metallization via electroplating. Analytical results agree well with the experimental results. The measured operating frequency range for the reflection coefficient ‚â§-15 dB is from 25.7 GHz to 29.8 GHz; its corresponding fractional impedance bandwidth is 14.8%. The measured gain is approximately 32 dBi, with the 3 dB beamwidth around 4¬∞.</t>
  </si>
  <si>
    <t>7102648193;55510527400;55511318500;55477588200</t>
  </si>
  <si>
    <t>So, Kwok Kan;Luk, Kwai Man;Chan, Chi Hou;Chan, Ka Fai</t>
  </si>
  <si>
    <t>So K.K.</t>
  </si>
  <si>
    <t>3D printed high gain complementary dipole/slot antenna array</t>
  </si>
  <si>
    <t>10.3390/app8081410</t>
  </si>
  <si>
    <t>2-s2.0-85052120330</t>
  </si>
  <si>
    <t>['unique opportunity', 'redundant calibration', 'redundant baselines', 'recent years', 'produce sky', 'power spectrum', 'package omnical', 'orbcomm satellites', 'noise ratio', 'must contend', 'likely limited', 'large numbers', 'foreground sources', 'first results', 'first interferometer', 'find evidence', 'fhd ).', 'eor analysis', 'data used', 'combining omnical', 'calibration approaches', 'based algorithms', 'antenna configuration', 'accurate recovery', '6 hr']</t>
  </si>
  <si>
    <t>Interferometric arrays seeking to measure the 21 cm signal from the epoch of reionization (EOR) must contend with overwhelmingly bright emission from foreground sources. Accurate recovery of the 21 cm signal will require precise calibration of the array, and several new avenues for calibration have been pursued in recent years, including methods using redundancy in the antenna configuration. The newly upgraded Phase II of Murchison Widefield Array (MWA) is the first interferometer that has large numbers of redundant baselines while retaining good instantaneous UV coverage. This array therefore provides a unique opportunity to compare redundant calibration with sky-model-based algorithms. In this paper, we present the first results from comparing both calibration approaches with MWA Phase II observations. For redundant calibration, we use the package OMNICAL and produce sky-based calibration solutions with the analysis package Fast Holographic Deconvolution (FHD). There are three principal results: (1) We report the success of OMNICAL on observations of ORBComm satellites, showing substantial agreement between redundant visibility measurements after calibration. (2) We directly compare OMNICAL calibration solutions with those from FHD and demonstrate that these two different calibration schemes give extremely similar results. (3) We explore improved calibration by combining OMNICAL and FHD. We evaluate these combined methods using power spectrum techniques developed for EOR analysis and find evidence for marginal improvements mitigating artifacts in the power spectrum. These results are likely limited by the signal-to-noise ratio in the 6 hr of data used, but they suggest future directions for combining these two calibration schemes.</t>
  </si>
  <si>
    <t>60011460;60011460;60015481;60015481;60015481;60015481;60025038;60025038;60025038;60009043;60009043;60008950;60015481;60015481;60031226;60031226;60103460;60103460;60031226;60103460;60031226;60009043;60031226-119112646;60031226;60031226-60031806-60170546;60019909;60031226;60026553;60009043;60011460;60026553;60026553;60170546-60029470;60031226;60103460;60025529;60031806;60022784;60026553;60026553;60026553-60170546;60026553;60022784;60022784;60031226;60022784;60103460;60009043-60021907;60031226-60170546-60030106;60031226-60170546;60031226;60031226-60170546;60170546-60026553;60031226;60031806;60026553</t>
  </si>
  <si>
    <t>57203587986;41262172400;26421211400;56425718600;57203030972;36089408900;15822992400;55602667300;55600809100;55241879500;7401849890;7005074442;57203591399;56236627300;55325080900;36697878900;55549847200;55859872800;6603674270;7202713282;57196002360;35748941000;8866173200;37118932200;57202723991;7402904704;56956626300;57225125011;54385354800;57203588199;56613156600;55532876300;7403871762;57214245443;55509019100;27667869600;55553129500;57212233864;8680784400;15843936900;57192436437;23976890200;56208283300;6603378981;57196009260;57203589780;7005575954;54384225100;7004903117;24438609500;57211241638;8533270000;7402927794;44462154400;13610969000;7004511239</t>
  </si>
  <si>
    <t>Li, W.;Pober, J. C.;Hazelton, B. J.;Barry, N.;Morales, M. F.;Sullivan, I.;Parsons, A. R.;Ali, Z. S.;Dillon, J. S.;Beardsley, A. P.;Bowman, J. D.;Briggs, F.;Byrne, R.;Carroll, P.;Crosse, B.;Emrich, D.;Ewall-Wice, A.;Feng, L.;Franzen, T. M.O.;Hewitt, J. N.;Horsley, L.;Jacobs, D. C.;Johnston-Hollitt, M.;Jordan, C.;Joseph, R. C.;Kaplan, D. L.;Kenney, D.;Kim, H.;Kittiwisit, P.;Lanman, A.;Line, J.;McKinley, B.;Mitchell, D. A.;Murray, S.;Neben, A.;Offringa, A. R.;Pallot, D.;Paul, S.;Pindor, B.;Procopio, P.;Rahimi, M.;Riding, J.;Sethi, S. K.;Udaya Shankar, N.;Steele, K.;Subrahmanian, R.;Tegmark, M.;Thyagarajan, N.;Tingay, S. J.;Trott, C.;Walker, M.;Wayth, R. B.;Webster, R. L.;Williams, A.;Wu, C.;Wyithe, S.</t>
  </si>
  <si>
    <t>Australia;United States;Australia;Australia;Italy;Australia;Australia;Netherlands;United States;India;United States;United States;United States;United States;United States;Australia;New Zealand</t>
  </si>
  <si>
    <t>Sydney;Cambridge;Perth;Perth;Rome;Melbourne;Parkville;Dwingeloo;Berkeley;Bengaluru;Socorro;Milwaukee;Seattle;Providence;Tempe;Canberra;Wellington</t>
  </si>
  <si>
    <t>ARC Centre of Excellence for All-sky Astrophysics;MIT Kavli Institute for Astrophysics and Space Research;The University of Western Australia;Curtin University;Istituto Nazionale Di Astrofisica, Rome;Commonwealth Scientific and Industrial Research Organization;University of Melbourne;Netherlands Foundation for Research in Astronomy;University of California, Berkeley;Raman Research Institute;National Radio Astronomy Observatory Socorro;University of Wisconsin-Milwaukee;University of Washington;Brown University;School of Earth and Space Exploration;The Australian National University;Peripety Scientific Ltd.</t>
  </si>
  <si>
    <t>60170546;60103460;60031806;60031226;60030106;60029470;60026553;60025529;60025038;60022784;60021907;60019909;60015481;60011460;60009043;60008950;119112646</t>
  </si>
  <si>
    <t>Comparing Redundant and Sky-model-based Interferometric Calibration: A First Look with Phase II of the MWA</t>
  </si>
  <si>
    <t>10.3847/1538-4357/aad3c3</t>
  </si>
  <si>
    <t>2-s2.0-85052382000</t>
  </si>
  <si>
    <t>TEC2017-83910-R</t>
  </si>
  <si>
    <t>['well agrees', 'v curve', 'transmission line', 'switching diodes', 'ssds operating', 'sic substrate', 'room temperature', 'practical operation', 'first time', 'diode arrays', 'cutoff frequency', 'channel width', 'calculations performed', 'bias detectors', '3 times', '220 ghz', '200 ghz']</t>
  </si>
  <si>
    <t>GaN | noise equivalent power | responsivity | semiconductor nanodiodes | THz detection</t>
  </si>
  <si>
    <t>GaN based self-switching diodes (SSDs) have been fabricated for the first time on SiC substrate. They have been characterized as RF power detectors in a wide frequency range up to 220 GHz, showing a cutoff frequency of about 200 GHz. At low-frequency, RF measurements exhibit a square law detection with a responsivity that well agrees with the calculations performed by means of a quasi-static model based on the shape of the I-V curve. Exploiting such a model, a simple DC characterization allows defining design rules for optimizing the practical operation of the diode arrays as RF power detectors. As strategy to improve the performance of SSDs operating as zero-bias detectors at room temperature, in terms of responsivity and noise equivalent power, we suggest: (i) the reduction of the channel width and (ii) the increase of the number of diodes in parallel in order to reduce the total device impedance to a value that coincides with 3 times that of the transmission line (or antenna) to which they are connected.</t>
  </si>
  <si>
    <t>Semiconductor Science and Technology</t>
  </si>
  <si>
    <t>60025028;60025028;60025028;60025028;60025028;60026113;60026113;60026113;60025028;60025028</t>
  </si>
  <si>
    <t>57028469400;57194208643;10139957600;7202103596;56647815600;25626315100;6602363701;7003970918;7102415195;7101698999</t>
  </si>
  <si>
    <t>S√°nchez-Mart√≠n, H.;S√°nchez-Mart√≠n, S.;√ç√±iguez-De-La-Torre, I.;P√©rez, S.;Novoa, J. A.;Ducournau, G.;Grimbert, B.;Gaqui√®re, C.;Gonz√°lez, T.;Mateos, J.</t>
  </si>
  <si>
    <t>Villeneuve-d'Ascq;Salamanca</t>
  </si>
  <si>
    <t>Institut d'Electronique de Micro√©lectronique et de Nanotechnologie (IEMN);Universidad de Salamanca</t>
  </si>
  <si>
    <t>60026113;60025028</t>
  </si>
  <si>
    <t>S√°nchez-Mart√≠n H.</t>
  </si>
  <si>
    <t>GaN nanodiode arrays with improved design for zero-bias sub-THz detection</t>
  </si>
  <si>
    <t>10.1088/1361-6641/aad766</t>
  </si>
  <si>
    <t>2-s2.0-85053103885</t>
  </si>
  <si>
    <t>['tris cpns', 'triggered disassociation', 'successfully utilized', 'significant biomarker', 'sensitize ce3', 'sensitive detection', 'rationally developed', 'quantitative detection', 'proposed based', 'obtained cpns', 'linear relationship', 'inorganic orthophosphate', 'however neither', 'high sensitivity', 'high selectivity', 'fluorescence quenching', 'detection limit', 'critical importance', 'cpns ).', 'catalytically converted', 'alp within', 'alp activity', 'alkaline phosphatase', 'alkaline media', 'adenosine triphosphate', 'activity range']</t>
  </si>
  <si>
    <t>Alkaline phosphatase (ALP) is a significant biomarker for diagnostics. Simple, selective and sensitive detection of ALP activity is thus of critical importance. In this study, an artful fluorescence assay for ALP is proposed based on adenosine triphosphate (ATP) hydrolysis-Triggered disassociation and fluorescence quenching of cerium coordination polymer nanoparticles (CPNs). ATP, a recognized natural substrate of phosphatase, can serve as a superb "antenna" to sensitize the luminescence of Ce3+ with the aid of tris(hydroxymethyl) aminomethane (Tris), forming Ce3+-ATP-Tris CPNs. In the presence of ALP, ATP will be catalytically converted into adenosine and inorganic orthophosphate, however neither of them can sensitize Ce3+ in alkaline media. As a result, the obtained CPNs are disassociated, inducing the quenching of the fluorescence. On this basis, a straightforward fluorescence assay for ALP activity is rationally developed. The fluorescence quenching efficiency shows a linear relationship for ALP within the activity range from 0.1 to 10 mU mL-1 with a detection limit of 0.09 mU mL-1 under the optimal experimental conditions. Moreover, this facile yet effective fluorescence method featured simplicity, cost-effectiveness, high sensitivity and high selectivity and can be successfully utilized for the quantitative detection of ALP in human serum samples.</t>
  </si>
  <si>
    <t>3821-3828</t>
  </si>
  <si>
    <t>60103801;101109660;60103801;60103801;60103801;60103801</t>
  </si>
  <si>
    <t>55621083500;57203353337;55653735100;55599425900;56124028100;55441263600</t>
  </si>
  <si>
    <t>Chen, Chuanxia;Yuan, Qun;Ni, Pengjuan;Jiang, Yuanyuan;Zhao, Zhenlu;Lu, Yizhong</t>
  </si>
  <si>
    <t>Jinan;Jinan</t>
  </si>
  <si>
    <t>University of Jinan;Shandong Center for Disease Control and Prevention</t>
  </si>
  <si>
    <t>60103801;101109660</t>
  </si>
  <si>
    <t>Fluorescence assay for alkaline phosphatase based on ATP hydrolysis-Triggered dissociation of cerium coordination polymer nanoparticles</t>
  </si>
  <si>
    <t>10.1039/c8an00787j</t>
  </si>
  <si>
    <t>2-s2.0-85051384105</t>
  </si>
  <si>
    <t>FL670/7-1</t>
  </si>
  <si>
    <t>['within reach', 'transversal configuration', 'substrates leads', 'shaped nanostructures', 'sensing investigations', 'sensing experiments', 'reflection dark', 'narrow gaps', 'nanostructure gaps', 'multifunctional device', 'molecular transport', 'individual nano', 'fundamental research', 'flexible substrate', 'field spectroscopy', 'field spectra', 'elastically stretched', 'coupling mode', 'continuous change', 'bow ties', 'antenna coupling']</t>
  </si>
  <si>
    <t>As a multifunctional device for sensing experiments and fundamental research, tailor-made plasmonic nanostructures with continuously tunable resonances are created by preparing bow tie-shaped nanostructures on a flexible substrate. The bow ties are fabricated by electron beam lithography on a chromium sacrificial layer and transferred to a polydimethylsiloxane (PDMS) substrate. The structures on PDMS are analyzed by reflection dark-field spectroscopy and scanning electron microscopy. Dark-field spectra of individual nano-antennas are obtained while the substrate is relaxed, and while strain is applied and the substrate is elastically stretched. Depending on the alignment of the bow ties relative to the direction of the strain, the deformation of the substrates leads to an increase or decrease of the nanostructure gaps, and therefore to a fully reversible decrease or increase of the antenna coupling, respectively. The continuous change in coupling is visible as a blue-shift in the resonance of the coupling mode for increasing gap widths, and a red-shift for decreasing gap widths. This configuration offers interesting perspectives for molecular transport and sensing investigations under variable coupling conditions as well as for tunable SERS substrates and optical strain sensor applications. In particular, very narrow gaps are within reach in the transversal configuration.</t>
  </si>
  <si>
    <t>14915-14922</t>
  </si>
  <si>
    <t>60017246;60017246;60017246;60017246;60017246</t>
  </si>
  <si>
    <t>57203383906;55820839700;55875238300;56511270100;7101841913</t>
  </si>
  <si>
    <t>Laible, Florian;Gollmer, Dominik A.;Dickreuter, Simon;Kern, Dieter P.;Fleischer, Monika</t>
  </si>
  <si>
    <t>Laible F.</t>
  </si>
  <si>
    <t>Continuous reversible tuning of the gap size and plasmonic coupling of bow tie nanoantennas on flexible substrates</t>
  </si>
  <si>
    <t>10.1039/c8nr03575j</t>
  </si>
  <si>
    <t>2-s2.0-85051538837</t>
  </si>
  <si>
    <t>['six upper', 'polarization discrimination', 'phase shifter', 'paper presents', 'one input', 'new type', 'metal reflector', 'lte ).', 'ladder sidewalls', 'including low', 'horizontal half', 'high cross', 'frequency bands', 'five outputs', 'excellent performance', 'band dipoles', 'antenna array', 'acceptable gain', '69 ghz', '5 db']</t>
  </si>
  <si>
    <t>Antenna array | broadband | miniaturized | phase shifter</t>
  </si>
  <si>
    <t>This paper presents a new type of miniaturized base station antenna array, which consists of a metal reflector, six upper-band dipoles, and a couple of ladder sidewalls, operating over 1.71-2.69 GHz (DCS/PCS/UMTS/LTE). Meanwhile, this paper also proposes a novel miniaturized phase shifter with one input and five outputs to enable the antenna array to achieve electrical downtilt (0¬∞-10¬∞) in the operating frequency band. Three different sidewalls are applied in the proposed antenna array to compare their performance. Simulated results demonstrate that the antenna array with ladder sidewalls can achieve an excellent performance, and this proposed phase shifter also has good electrical properties to help the proposed antenna array realize downtilt. The proposed antenna array and phase shifter are fabricated and measured, and the measured results show that the antenna array has good radiation characteristics, including low-voltage standing wave ratio (&lt; 1.4), high port-to-port isolation (&gt; 31 dB), low third-order passive intermodulation (3 &lt; -120 dBm), stable radiation patterns with horizontal half-power beamwidth 65¬∞ ¬± 5¬∞, high front-to-back ratio (&gt; 30 dB), and high cross-polarization discrimination at ¬±60¬∞ azimuth (&gt;11.5 dB) in all frequency bands and electrical downtilt angles. The proposed antenna array exhibits an acceptable gain of 15 ¬± 1.1 dBi across the operational frequency band.</t>
  </si>
  <si>
    <t>52877-52888</t>
  </si>
  <si>
    <t>60000937;60000937;60000937;60000937;60000937;60017161</t>
  </si>
  <si>
    <t>8593278000;57202969759;16426460000;55364726400;56487227900;7409485017</t>
  </si>
  <si>
    <t>He, Yejun;Li, Jun;Wong, Sai Wai;Pan, Xiaofang;Zhang, Long;Chen, Zhi Ning</t>
  </si>
  <si>
    <t>National University of Singapore;Shenzhen University</t>
  </si>
  <si>
    <t>60017161;60000937</t>
  </si>
  <si>
    <t>A Miniaturized Base Station Antenna with Novel Phase Shifter for 3G/LTE Applications</t>
  </si>
  <si>
    <t>10.1109/ACCESS.2018.2866482</t>
  </si>
  <si>
    <t>2-s2.0-85052674641</t>
  </si>
  <si>
    <t>['special design', 'simultaneously located', 'sensor nodes', 'proposed method', 'paper proposed', 'multiple sources', 'method capable', 'localization performance', 'localization error', 'estimates obtained', 'direction finding', 'also derived', 'algorithmically eliminating']</t>
  </si>
  <si>
    <t>antenna arrays | array signal processing | planar arrays | sensor arrays | Wireless sensor networks</t>
  </si>
  <si>
    <t>By equipping planar arrays on the sensor nodes in the wireless sensor network, multiple sources can be simultaneously located with the direction-of-arrival (DOA) estimates obtained at each array. However, the ambiguous DOA estimates which are symmetric with respect to the planar array cannot be avoided. This intrinsic ambiguity due to the array's spatial-frequency response would significantly degrade the localization performance. Generally, the conventional methods either assume no ambiguity in direction finding, or the ambiguity can be eliminated with additional prior knowledge or some special design on the hardware. This paper proposed a method capable of algorithmically eliminating the aforementioned DOA ambiguity, requiring neither additional prior knowledge nor special design. Numerical simulations illustrate the efficacy of the proposed method in eliminating the ambiguity and locating the sources. A Cram√©r-Rao-based lower bound on the localization error is also derived as a benchmark.</t>
  </si>
  <si>
    <t>46290-46296</t>
  </si>
  <si>
    <t>Wu, Yue Ivan</t>
  </si>
  <si>
    <t>Multiple Sources Localization with WSN, Eliminating the Direction-of-Arrival Ambiguity Symmetric with Respect to the Planar Array</t>
  </si>
  <si>
    <t>10.1109/ACCESS.2018.2866311</t>
  </si>
  <si>
    <t>2-s2.0-85052698551</t>
  </si>
  <si>
    <t>Seoul National University of Science and Technology</t>
  </si>
  <si>
    <t>['results show', 'related effects', 'realistic antenna', 'radiation efficiency', 'positive contribution', 'performance degradation', 'mutual coupling', 'multiplexing efficiency', 'mimo performance', 'mc effects', 'mc actually', 'main contribution', 'gain loss', 'common intuition', 'antenna parameters', 'antenna level', 'antenna correlation', 'also investigated']</t>
  </si>
  <si>
    <t>3-D channel model | MIMO antenna parameters | MIMO antenna performance | multiplexing efficiency (ME) | mutual coupling (MC) | polarization diversity</t>
  </si>
  <si>
    <t>We analyzed the relation between two opposite effects of mutual coupling (MC), correlation reduction and gain loss, on the MIMO antenna performance in three-dimensional (3D) space. In the antenna level, those MC effects can be represented in terms of two main MIMO antenna parameters: The antenna correlation and radiation efficiency. The main contribution of this paper is the derivation of MC-related effects only on the antenna parameters, which then can be plugged into multiplexing efficiency, a realistic antenna-level MIMO performance metric, to evaluate the trade-off between two opposite MC effects. Uniform linear arrays with and without polarization diversity are used to analyze the MC effects, and to clarify the ambiguities of their contributions on the MIMO performance. The impacts of azimuth and elevation angular spreads to the MC and MIMO antenna performance are also investigated. Results show that the MC, contrary to common intuition, has a positive contribution to the MIMO performance relative to when MC is not considered in the system, especially at small antenna spacing. It implies that the correlation reduction dominates the gain loss from the MC effects. So, we can infer that the MC actually is not the reason for performance degradation in small spacing antenna arrays.</t>
  </si>
  <si>
    <t>47092-47101</t>
  </si>
  <si>
    <t>57202516435;56681595800</t>
  </si>
  <si>
    <t>Nandiwardhana, Satya;Chung, Jae Young</t>
  </si>
  <si>
    <t>Nandiwardhana S.</t>
  </si>
  <si>
    <t>Trade-off analysis of mutual coupling effect on MIMO antenna multiplexing efficiency in three-dimensional space</t>
  </si>
  <si>
    <t>10.1109/ACCESS.2018.2866427</t>
  </si>
  <si>
    <t>2-s2.0-85052701991</t>
  </si>
  <si>
    <t>['vortices ).', 'transmon qubit', 'topological defects', 'thouless transitions', 'temperature state', 'superconductivity provides', 'superconducting islands', 'single junction', 'resonance frequency', 'quantum phase', 'photon level', 'observe signatures', 'mott insulator', 'minimal self', 'josephson junctions', 'including frustration', 'ii superconductors', 'effective spins', 'complete array', 'canonical example', 'body dynamics', 'allows us', '10 mk']</t>
  </si>
  <si>
    <t>Superconductivity provides a canonical example of a quantum phase of matter. When superconducting islands are connected by Josephson junctions in a lattice, the low-temperature state of the system can map to the celebrated XY model and its associated universality classes. This has been used to experimentally implement realizations of Mott insulator and Berezinskii-Kosterlitz-Thouless transitions to vortex dynamics analogous to those in type-II superconductors. When an external magnetic field is added, the effective spins of the XY model become frustrated, leading to the formation of topological defects (vortices). Here, we observe the many-body dynamics of such an array, including frustration, via its coupling to a superconducting microwave cavity. We take the design of the transmon qubit, but replace the single junction between two antenna pads with the complete array. This allows us to probe the system at 10 mK with minimal self-heating by using weak coherent states at the single (microwave) photon level to probe the resonance frequency of the cavity. We observe signatures of an ordered vortex lattice at rational flux fillings of the array.</t>
  </si>
  <si>
    <t>60016648-60103899;60016648;60016648;60016648-60024621;60103899-60020304-60023053;60016648-60103899</t>
  </si>
  <si>
    <t>57194412222;7101684461;55891001200;16068331500;35379720700;7406389837</t>
  </si>
  <si>
    <t>Cosmic, R.;Ikegami, Hiroki;Lin, Zhirong;Inomata, Kunihiro;Taylor, Jacob M.;Nakamura, Yasunobu</t>
  </si>
  <si>
    <t>Japan;Japan;United States;United States;Japan</t>
  </si>
  <si>
    <t>Tokyo;Tsukuba;Gaithersburg;College Park;Wako</t>
  </si>
  <si>
    <t>University of Tokyo, Research Center for Advanced Science and Technology;National Institute of Advanced Industrial Science and Technology;National Institute of Standards and Technology;University of Maryland, College Park;Riken</t>
  </si>
  <si>
    <t>60103899;60024621;60023053;60020304;60016648</t>
  </si>
  <si>
    <t>Cosmic R.</t>
  </si>
  <si>
    <t>Circuit-QED-based measurement of vortex lattice order in a Josephson junction array</t>
  </si>
  <si>
    <t>10.1103/PhysRevB.98.060501</t>
  </si>
  <si>
    <t>2-s2.0-85052743858</t>
  </si>
  <si>
    <t>['two open', 'tuning means', 'third iteration', 'supportive technique', 'results reveal', 'resulting resonances', 'radiating element', 'proposed methodology', 'proposed antenna', 'primary demand', 'particular response', 'parametric study', 'modern age', 'measured results', 'fractal geometry', 'existing 2', 'electrical current', 'considerable ratio', 'considerable development', 'communication services', 'communication devices', 'besides many', 'band performance', 'band antenna', 'antenna miniaturization', '93 mm', '6 mm', '4 substrate']</t>
  </si>
  <si>
    <t>Achieving a particular response to serve multiple wireless applications is regarded as the primary demand in our modern age because of the considerable development of the communication devices. In this paper, a compact monopole antenna with reduced ground plane has been suggested to meet the requirements of the dual-band WLAN applications. The antenna miniaturization has been carried out in employing two techniques. Initially, the fractal geometry has been applied to the antenna radiating element. Two-sided Koch fractal curves up to the third iteration have been used to increase the path of electrical current on the surface of the radiating element which is in the form of a square with dimensions. To gain more miniaturization, the antenna ground plane has been further reduced by using different lengths of two open-ended parallel stubs to form a virtually extended ground plane. This supportive technique has been adopted as a tuning means to control the path of the electrical currents exciting the resulting resonances. The proposed antenna and has been printed on an FR-4 substrate with a thickness of 1.6 mm and 4.4 relative dielectric constant and is fed by 50-ohm microstrip feed line. The resulting antenna dimensions are of about 18.93 mm √ó 18.93 mm. A parametric study has been carried out, and the results reveal that the proposed antenna offers a dual-band performance with a considerable ratio of resonant frequencies covering the existing 2.4/5.8 GHz WLAN applications, besides many other communication services. Measured results of a fabricated prototype show the validity of the proposed methodology to design a compact size dual-band antenna.</t>
  </si>
  <si>
    <t>19-26</t>
  </si>
  <si>
    <t>60071176;60071176;60071176;60071176;60071176</t>
  </si>
  <si>
    <t>56109272900;55453293900;55453597200;55083700600;57194671417</t>
  </si>
  <si>
    <t>Yassen, Mahmood T.;Hussan, Mohammed R.;Hammas, Hussain A.;Salim, Ali J.;Ali, Jawad K.</t>
  </si>
  <si>
    <t>Yassen M.</t>
  </si>
  <si>
    <t>Design of compact dual-band fractal monopole antenna with virtually extended ground plane</t>
  </si>
  <si>
    <t>10.7716/aem.v7i4.725</t>
  </si>
  <si>
    <t>2-s2.0-85052789555</t>
  </si>
  <si>
    <t>['wide range', 'studied numerically', 'spherical wave', 'satellite application', 'radiation pattern', 'radiation characteristics', 'proposed antenna', 'plane wave', 'operating bandwidth', 'meta surface', 'horn antenna', 'h plane', 'confirmed experimentally', 'beam shaping', 'back ratio']</t>
  </si>
  <si>
    <t>3D meta surface lens | Array of SRR | Negative permittivity | Satellite application</t>
  </si>
  <si>
    <t>Three dimensional meta surface lens is proposed to improve the gain and beam shaping of horn antenna. Hence an array of SRR as a meta surface lens has been designed, fabricated and investigated. This meta surface lens can be used to convert the spherical wave to plane wave for a wide range of frequency. It is proved by permeability and permittivity of meta surface. In this work the operating bandwidth of the proposed antenna is in the range of 9GHz to 11GHz for satellite application. The radiation pattern of E and H plane is sharpened in this work. The antenna 3dB beam width, and front to back ratio were 9.2¬∞, 28dB at 10GHz.The radiation characteristics of horn antenna with meta surface have been studied numerically and confirmed experimentally, showing an average gain improvement of ~3dB with respect to horn antenna without meta surface lens.</t>
  </si>
  <si>
    <t>60014273;60014273;60070264</t>
  </si>
  <si>
    <t>56676969900;19934191100;7404660772</t>
  </si>
  <si>
    <t>Manikandan, R.;Jawahar, P. K.;Rao, P. H.</t>
  </si>
  <si>
    <t>SAMEER-Centre for Electromagnetics India;B.S.Abdur Rahman University</t>
  </si>
  <si>
    <t>60070264;60014273</t>
  </si>
  <si>
    <t>Manikandan R.</t>
  </si>
  <si>
    <t>Gain enhancement of horn antenna using meta surface lens</t>
  </si>
  <si>
    <t>10.7716/aem.v7i4.614</t>
  </si>
  <si>
    <t>2-s2.0-85052807321</t>
  </si>
  <si>
    <t>['wide band', 'proposed design', 'parametric studies', 'optimal structure', 'ndra ),', 'hfss electromagnetic', 'analyzed using', '96 %)', '4 ¬∞.', '24 ghz']</t>
  </si>
  <si>
    <t>Anticollision automotive radar | DRAs | High gain | LRR | SRR</t>
  </si>
  <si>
    <t>In this work we present a 16x1 array‚Äô elements of a high gain Novel shape designed Dielectric Resonator Antenna (NDRA), having a low dielectric constant value of 18, for wide band (WB) 24 GHz automotive Short Range Radar (SRR) applications. The proposed NDRA array is feed by an efficient microstrip network feeding mechanism and presents wide impedance bandwidth (426 MHz), high gain (20.9 dBi), high efficiency (96%) and directional radiation pattern at 24 GHz with narrow angular beam-width of 6.4¬∞. Computed NDRA array results allow the proposed design to be practical for the next automotive radar generations. Parametric studies have been analyzed using the Finite Difference Time Domain (FDTD) method of the CST-MW time domain solver and results, of the optimal structure, have been validated by the Finite Element Method (FEM) used in HFSS electromagnetic (EM) simulator.</t>
  </si>
  <si>
    <t>60028635;60011648;60028635;60106035;60111570;60111570</t>
  </si>
  <si>
    <t>57191631091;31567490000;55993473300;55924155500;21740516300;21742000300</t>
  </si>
  <si>
    <t>Haddad, Abderrahim;Aoutoul, Mohssin;Rais, Khalid;Essaaidi, Mohamed;Faqir, Mustapha;Bouya, Mohsine</t>
  </si>
  <si>
    <t>Sale;Rabat;El Jadida;El Jadida</t>
  </si>
  <si>
    <t>International University of Rabat;Ecole Nationale Sup√©rieure d'Informatique et d'Analyse des Syst√®mes;Universit√© Chouaib Doukkali;Facult√© des Sciences d'El Jadida</t>
  </si>
  <si>
    <t>60111570;60106035;60028635;60011648</t>
  </si>
  <si>
    <t>Haddad A.</t>
  </si>
  <si>
    <t>Design of high gain novel dielectric resonator antenna array for 24 GHz short range radar systems</t>
  </si>
  <si>
    <t>10.7716/aem.v7i4.874</t>
  </si>
  <si>
    <t>2-s2.0-85052828658</t>
  </si>
  <si>
    <t>['shaped strips', 'reported antenna', 'paper introduces', 'overall size', 'novel l', 'multiband applications', 'microwave access', 'good characteristics', 'experimental results', '6 mm3']</t>
  </si>
  <si>
    <t>This paper introduces a novel L-Shaped microstrip patch antenna for multiband applications. The multiband antenna includes several L-shaped strips; each of these strips create new resonance frequency. The reported antenna is proposed for Bluetooth, wireless local area network (WLAN), worldwide interoperability for microwave access (WiMAX), C-band and ITU 8 GHz. The ultimate designed antenna, with overall size of 15√ó25√ó1.6 mm3, has been fabricated on an affordable FR4 substrate and measured. Simulation and experimental results are acceptable and suggest that the reported antenna has good characteristics for multiband applications.</t>
  </si>
  <si>
    <t>P08016</t>
  </si>
  <si>
    <t>60000627;60000627;60000627;60107357</t>
  </si>
  <si>
    <t>57203837540;24474815100;55913973000;56427974700</t>
  </si>
  <si>
    <t>Heydarpanah, B.;Ghobadi, C.;Nourinia, J.;Beigi, P.</t>
  </si>
  <si>
    <t>Heydarpanah B.</t>
  </si>
  <si>
    <t>A novel printed small antenna with L-shaped structure for multiband applications</t>
  </si>
  <si>
    <t>10.1088/1748-0221/13/08/P08016</t>
  </si>
  <si>
    <t>2-s2.0-85053105729</t>
  </si>
  <si>
    <t>['wide bandwidth', 'top layer', 'tolerable agreement', 'small size', 'simulated results', 'rectangular patch', 'measured results', 'impedance bandwidth', 'fractal geometry', 'fr4 substrate', 'filling property', '3 permittivity']</t>
  </si>
  <si>
    <t>In this paper, a miniature rectangular microstrip antenna over partial ground plane is presented by utilizing a space-filling property of fractal geometry in this design. It is simulated by High Frequency Software Simulator (HFSS) software, fabricated and tested by Vector Network Analyzer (VNA).Two types of slots are introduced in order to enhance antenna parameters such as bandwidth and return loss S1.1. This antenna is fabricated on FR4 substrate with a small size of (18 √ó 16 √ó 1.5) mm3, 1.5mm substrate thickness, 4.3 permittivity and 0.02 loss tangent. To feed this antenna, microstrip line feed is used. This antenna is implemented for wide bandwidth (4.8-11.6) GHz, and has three resonant frequencies at 5.5GHz, 8.3GHz and 10.7GHz with impedance bandwidth of 6.8GHz. The gap value g between partial ground plane and rectangular patch at top layer is optimized in order to achieve the optimal simulated return loss of (-46,-32 and-14) dB at three resonant frequencies (5.5, 8.3 and 10.7) GHz and optimal radiation efficiency of 93.42% with gain of 3.63dB. The simulated results have tolerable agreement with measured results. This antenna is suitable for wireless computer applications within C and X band communications.</t>
  </si>
  <si>
    <t>85-92</t>
  </si>
  <si>
    <t>57203888440;55812138800;57203890101;57197754480</t>
  </si>
  <si>
    <t>Shandal, Shereen Abdalkadum;Mezaal, Yaqeen Sabah;Kadim, Mohammed Aboud;Mosleh, Mahmood Ferhan</t>
  </si>
  <si>
    <t>New compact wideband microstrip antenna for wireless applications</t>
  </si>
  <si>
    <t>10.7716/aem.v7i4.860</t>
  </si>
  <si>
    <t>2-s2.0-85053402765</t>
  </si>
  <si>
    <t>['two c', 'srr creates', 'shaped slots', 'shaped slot', 'satellite applications', 'ride side', 'resonance frequency', 'radiating patch', 'proposed design', 'operational bandwidths', 'observed across', 'noise fading', 'effective integration', 'drastic demand', 'compact size', 'compact antenna', 'coaxial feed', 'bandwidth enhancement', 'alone implement', '7 ghz', '6 ghz', '3120 mhz']</t>
  </si>
  <si>
    <t>A compact bandwidth enhanced antenna using Split Ring Resonator (SRR) for WLAN/WiMAX/Satellite applications is presented. As the wireless modules continue to shrink, there exists a drastic demand for a compact antenna. In addition to this, the effective integration of an antenna in wireless devices acts as stand-alone implement to mitigate the effects of noise fading. The presented antenna consists of a split ring resonator, two C-shaped slot and a coaxial feed. Compactness in the design is achieved with the help of coaxial feeding technique. The etching of SRR creates a resonance at 6 GHz (WLAN) band, with S11 &lt;-10 dB bandwidth ranging from 5.46 ‚Äì 6.7 GHz (1240 MHz). Bandwidth enhancement in the proposed design (at 6 GHz), is accomplished by the two C-shaped slots placed at the left and ride side of the radiating patch, just below the SRR. Due to the placement of two C-shaped slots the bandwidth of the proposed antenna gets enhanced from 1240 to 3120 MHz. The antenna has a size of only 0.4 Œª0 √ó 0.36Œª0 √ó 0.05Œª0 = 20 √ó 18 √ó 2.54, at a resonance frequency of 6 GHz. The antenna exhibits bi-directional and Omni-directional radiation characteristics in E and H-plane, respectively. Compact size, good impedance matching and stable radiation patterns are observed across the operational bandwidths. The aforementioned advantages make the proposed antenna suitable for WLAN/WiMAX/Satellite applications.</t>
  </si>
  <si>
    <t>78-84</t>
  </si>
  <si>
    <t>60028079;60114052;60114052</t>
  </si>
  <si>
    <t>55279399000;57197797851;23059499800</t>
  </si>
  <si>
    <t>Ali, Tanweer;Mohammad Saadh, A. W.;Biradar, Rajashekhar C.</t>
  </si>
  <si>
    <t>A compact bandwidth enhanced antenna loaded with SRR for WLAN/WiMAX/satellite applications</t>
  </si>
  <si>
    <t>10.7716/AEM.V7I4.644</t>
  </si>
  <si>
    <t>2-s2.0-85056616899</t>
  </si>
  <si>
    <t>['shaped slot', 'proposed antenna', 'polarization reconfiguration', 'n diodes', 'lp state', 'lhcp states', 'lhcp configurations', 'four p', 'antenna consists', '82 dbic', '2 dbi']</t>
  </si>
  <si>
    <t>In this letter, a single fed polarization reconfigurable antenna is proposed. The antenna consists of a radiating patch incorporated with a diagonal-shaped slot at its center. Four p-i-n diodes are used for polarization reconfiguration. The p-i-n diodes are placed in diagonal slot region. The proposed antenna is designed to operate in three states ‚Äì linear polarization (LP), left-hand circular polarization (LHCP) and right-hand circular polarization (RHCP) by biasing corresponding p-i-n diodes. The antenna gives measured peak gain of 6.2 dBi for LP state and 5.82 dBic for both RHCP and LHCP states. It also achieves 3-dB axial ratio bandwidth of 5.95% for both RHCP and LHCP configurations. The antenna finds application in areas of modern wireless communication.</t>
  </si>
  <si>
    <t>Saravanan, M.;Rangachar, M. J.S.</t>
  </si>
  <si>
    <t>Polarization reconfigurable square patch antenna for wireless communications</t>
  </si>
  <si>
    <t>10.7716/AEM.V7I4.805</t>
  </si>
  <si>
    <t>2-s2.0-85056656381</t>
  </si>
  <si>
    <t>Alfred P. Sloan Foundation</t>
  </si>
  <si>
    <t>DARPA YFA D18AP00055</t>
  </si>
  <si>
    <t>['wireless channel', 'vice versa', 'user scheduling', 'user grouping', 'user equipment', 'unsupervised nature', 'ue localization', 'ue ),', 'surrounding area', 'single point', 'served cell', 'radio geometry', 'passively collected', 'novel framework', 'new applications', 'network planning', 'multipoint connectivity', 'manifold learning', 'g .,', 'directly deduced', 'dimensionality reduction', 'cognitive tasks', 'charted area', 'characterize large', 'channel charts', 'channel chart', 'cellular system', 'cell search', 'cc works', 'cc enables', 'cc ),', 'base station', 'antenna base']</t>
  </si>
  <si>
    <t>Autoencoders | deep learning | dimensionality reduction | localization | machine learning | manifold learning massive multiple-input multiple-output (MIMO) | Sammon's mapping</t>
  </si>
  <si>
    <t>We propose channel charting (CC), a novel framework in which a multi-antenna network element learns a chart of the radio geometry in its surrounding area. The channel chart captures the local spatial geometry of the area so that points that are close in space will also be close in the channel chart and vice versa. CC works in a fully unsupervised manner, i.e., learning is only based on channel state information (CSI) that is passively collected at a single point in space, but from multiple transmit locations in the area over time. The method then extracts channel features that characterize large-scale fading properties of the wireless channel. Finally, the channel charts are generated with tools from dimensionality reduction, manifold learning, and deep neural networks. The network element performing CC may be, for example, a multi-antenna base-station in a cellular system and the charted area in the served cell. Logical relationships related to the position and movement of a transmitter, e.g., a user equipment (UE), in the cell, can then be directly deduced from comparing measured radio channel characteristics to the channel chart. The unsupervised nature of CC enables a range of new applications in UE localization, network planning, user scheduling, multipoint connectivity, hand-over, cell search, user grouping, and other cognitive tasks that rely on CSI and UE movement relative to the base station, without the need of information from global navigation satellite systems.</t>
  </si>
  <si>
    <t>47682-47698</t>
  </si>
  <si>
    <t>60007776;60007776;60007776;60020304;60103653</t>
  </si>
  <si>
    <t>22036392500;57200281456;56024904300;14055829100;6603848755</t>
  </si>
  <si>
    <t>Studer, Christoph;Medjkouh, Said;Gonultas, Emre;Goldstein, Tom;Tirkkonen, Olav</t>
  </si>
  <si>
    <t>Finland;United States;United States</t>
  </si>
  <si>
    <t>Espoo;College Park;Ithaca</t>
  </si>
  <si>
    <t>Aalto University;University of Maryland, College Park;Cornell University</t>
  </si>
  <si>
    <t>60103653;60020304;60007776</t>
  </si>
  <si>
    <t>Studer C.</t>
  </si>
  <si>
    <t>Channel charting: Locating users within the radio environment using channel state information</t>
  </si>
  <si>
    <t>10.1109/ACCESS.2018.2866979</t>
  </si>
  <si>
    <t>2-s2.0-85052676374</t>
  </si>
  <si>
    <t>['wave multi', 'theoretical calculation', 'radiation pattern', 'radiating element', 'proposed array', 'phase shifter', 'good candidate', 'folded frequency', 'fire magneto', 'equations based', 'electric dipole', 'cost processing', 'compact structure', 'antenna element', '9 dbi', '63 ghz', '18 ¬∞']</t>
  </si>
  <si>
    <t>Frequency scanning array | millimeter-wave antenna | phase shifter | SIW</t>
  </si>
  <si>
    <t>In this paper, a millimeter-wave multi-folded frequency-dependent progressive phase shifter based on substrate-integrated-waveguide (SIW) is proposed. The equations based on SIW TE10 mode characteristic are applied to design the parameters of the phase shifter. An end-fire magneto-electric dipole with wide beam width is employed as the radiating element. By combining the antenna element and the phase shifter together, a frequency beam scanning antenna array is proposed and analyzed, using mathematical calculation based on phase array theory. A prototype of the proposed array has been fabricated and measured. The theoretical calculation of radiation pattern of the array is verified by full-wave electromagnetic solver Ansys HFSS and measurement. The measurement results show that the array can achieve a wide scanning range from -18¬∞ to 32¬∞, gain variation less than 2.9 dBi, and radiation efficiency around 50% from 57 to 63 GHz. With the advantages of simple and compact structure, wide beam scanning range, and low-cost processing, the proposed array would be a good candidate for millimeter-wave wireless communication.</t>
  </si>
  <si>
    <t>47408-47414</t>
  </si>
  <si>
    <t>Millimeter-wave frequency beam scanning array with a phase shifter based on substrate-integrated-waveguide</t>
  </si>
  <si>
    <t>10.1109/ACCESS.2018.2866850</t>
  </si>
  <si>
    <t>2-s2.0-85052693444</t>
  </si>
  <si>
    <t>['way relay', 'twr system', 'significant bit', 'readily extended', 'proposed stlc', 'proposed method', 'promising candidates', 'power efficiency', 'new space', 'method suffers', 'magnitude two', 'low peak', 'large number', 'input multiple', 'g .,', 'conventional space', 'conventional sdma', 'based twr', '5g communications']</t>
  </si>
  <si>
    <t>Energy efficiency | peak-to-average power ratio | per-antenna power constraint | space-division multiple access | space-time line code | two-way relay</t>
  </si>
  <si>
    <t>In multiple-input multiple-output (MIMO) systems, per-antenna power constraint (PAPC) has been considered to enhance the power efficiency of the multiple power amplifiers. Under PAPC, however, a conventional space-division multiple access (SDMA)-based two-way relay (TWR) method suffers a significant bit-error-rate (BER) performance degradation due to the seriously down-scaled transmit power to fulfill the PAPC, which results in energy-efficiency (EE) degradation. In this paper, a new space-time line code (STLC)-based TWR method is proposed to improve the EE. The proposed method can utilize maximum power budget with a low peak-to-average power ratio so that can achieve a better BER performance at the cost of higher power consumption, as verified in numerical simulation results. The benefit of the proposed STLC-based TWR method is justified in terms of EE. The STLC-based TWR system achieves higher EE than the conventional SDMA-based TWR when the maximum transmit power is low, such as a small base station with 23-dBm maximum transmit power. Furthermore, compared with the SDMA-based TWR, the proposed STLC-based TWR can reduce computational complexity by order of magnitude two; therefore, it can be readily extended to a TWR system with a large number of antennas, e.g., a massive MIMO system, which is one of the promising candidates for 5G communications.</t>
  </si>
  <si>
    <t>47026-47035</t>
  </si>
  <si>
    <t>Joung, Jingon</t>
  </si>
  <si>
    <t>Energy efficient space-time line coded regenerative two-way relay under per-antenna power constraints</t>
  </si>
  <si>
    <t>10.1109/ACCESS.2018.2866925</t>
  </si>
  <si>
    <t>2-s2.0-85052706623</t>
  </si>
  <si>
    <t>C-1664</t>
  </si>
  <si>
    <t>['various processes', 'various applications', 'use plasmons', 'untangled physical', 'underlying processes', 'surface coverage', 'successfully used', 'strong interactions', 'simple description', 'resonance position', 'plasmonic responses', 'plasmon observables', 'physics behind', 'physical processes', 'particle plasmons', 'observed changes', 'observe chemical', 'metal nanoparticles', 'intuitively predict', 'intuitively connect', 'intuitive understanding', 'dipole antennas', 'complex processes', 'chemical processes', 'alkanethiol adsorption']</t>
  </si>
  <si>
    <t>The strong interactions between light and plasmons (in metal nanoparticles) allow to observe chemical and physical processes on and around the particle on nanometer length scales as well as they allow to use plasmons for various applications. While electrodynamic theory predicts such effects very accurately, it is too complex to intuitively connect the underlying processes with the observed changes. The much simpler description of particle plasmons as harmonically driven dipole antennas has already been successfully used to describe many plasmonic effects. Here, these insights are combined and complemented to form a coherent and simple description of particle plasmons as dipole antennas. Unlike electrodynamic theory, this description connects fundamental plasmon properties such as shape, charges, environment, or surface coverage with spectroscopic properties like line width or resonance position. Therefore, this connection uniquely allows to identify the chemistry and physics behind the plasmonic responses and to intuitively predict the effects of various processes. The intuitive understanding is important to estimate the effects of complex processes, which occur in applications employing plasmonic nanostructures. To demonstrate the utility of this description, we untangled physical and chemical processes of changes in the plasmon observables during alkanethiol adsorption.</t>
  </si>
  <si>
    <t>19116-19123</t>
  </si>
  <si>
    <t>60031216;60031216;60031216;60005286;60031216</t>
  </si>
  <si>
    <t>56377025700;57203160742;57209574823;16432507100;22235304100</t>
  </si>
  <si>
    <t>Foerster, Benjamin;Rutten, Jens;Pham, Hieu;Link, Stephan;S√∂nnichsen, Carsten</t>
  </si>
  <si>
    <t>Mainz;Houston</t>
  </si>
  <si>
    <t>Johannes Gutenberg-Universit√§t Mainz;Rice University</t>
  </si>
  <si>
    <t>60031216;60005286</t>
  </si>
  <si>
    <t>Foerster B.</t>
  </si>
  <si>
    <t>Particle Plasmons as Dipole Antennas: State Representation of Relative Observables</t>
  </si>
  <si>
    <t>10.1021/acs.jpcc.8b06350</t>
  </si>
  <si>
    <t>2-s2.0-85050722034</t>
  </si>
  <si>
    <t>['wide range', 'vector management', 'therefore concluded', 'subsequent quantification', 'specific behaviors', 'sexual behavior', 'sensillum lymph', 'rproobp27 might', 'rproobp27 binds', 'rhodnius prolixus', 'prolixus adults', 'possibly involved', 'oviposition attractants', 'odorant receptors', 'new strategies', 'male antennae', 'main vectors', 'insect survival', 'host finding', 'highly expressed', 'female antennae', 'estimated expression', 'essential behaviors', 'different tissues', 'dendritic membrane', 'chagas disease', 'binding protein', 'better understanding', 'analyses showed', '17 obps', '11 obps']</t>
  </si>
  <si>
    <t>Odorant binding proteins | Olfaction | Rhodnius prolixus | RNAi | Sexual behavior</t>
  </si>
  <si>
    <t>Olfactory proteins mediate a wide range of essential behaviors for insect survival. Odorant binding proteins (OBPs) are small soluble olfactory proteins involved in the transport of odor molecules (=odorants) through the sensillum lymph to odorant receptors, which are housed on the dendritic membrane of olfactory sensory neurons also known as olfactory receptor neurons. Thus, a better understanding of the role(s) of OBPs from Rhodnius prolixus, one of the main vectors of Chagas disease, may ultimately lead to new strategies for vector management. Here we aimed at functionally characterize OBPs from R. prolixus. Genes of interest were selected using conventional bioinformatics approaches and subsequent quantification by qPCR. We screened and estimated expression in different tissues of 17 OBPs from R. prolixus adults. These analyses showed that 11 OBPs were expressed in all tissues, whereas six OBP genes were specific to antennae. Two OBP genes, RproOBP6 and RproOBP13, were expressed in both male and female antennae thus suggesting that they might be involved in the recognition of semiochemicals mediating behaviors common to both sexes, such host finding (for a blood meal). Transcripts for RproOBP17 and RproOBP21 were enriched in female antennae and possibly involved in the detection of oviposition attractants or other semiochemicals mediating female-specific behaviors. By contrast, RproOBP26 and RproOBP27 might be involved in the reception of sex pheromones given that their transcripts were highly expressed in male antennae. To test this hypothesis, we silenced RproOBP27 using RNAi and examined the sexual behavior of the phenotype. Indeed, adult males treated with dsOBP27 spent significantly less time close to females as compared to controls. Additionally, docking analysis suggested that RproOBP27 binds to putative sex pheromones. We therefore concluded that RproOBP27 might be a pheromone-binding protein.</t>
  </si>
  <si>
    <t>60000036;60000036;60000036;60000036-112467503;60014439;60000036-112467503</t>
  </si>
  <si>
    <t>56548176200;57191260861;55926272900;7103289218;35569644800;56015825500</t>
  </si>
  <si>
    <t>Oliveira, Daniele S.;Brito, Nath√°lia F.;Franco, Thiago A.;Moreira, Monica F.;Leal, Walter S.;Melo, Ana C.A.</t>
  </si>
  <si>
    <t>United States;Brazil;Brazil</t>
  </si>
  <si>
    <t>Davis;Rio de Janeiro;Rio de Janeiro</t>
  </si>
  <si>
    <t>University of California, Davis;Universidade Federal do Rio de Janeiro;Instituto Nacional de Ci√™ncia e Tecnologia em Entomologia Molecular</t>
  </si>
  <si>
    <t>60014439;60000036;112467503</t>
  </si>
  <si>
    <t>Oliveira D.</t>
  </si>
  <si>
    <t>Functional characterization of odorant binding protein 27 (RproOBP27) from rhodnius prolixus antennae</t>
  </si>
  <si>
    <t>10.3389/fphys.2018.01175</t>
  </si>
  <si>
    <t>2-s2.0-85052079235</t>
  </si>
  <si>
    <t>Verband der Chemischen Industrie</t>
  </si>
  <si>
    <t>GRK2039</t>
  </si>
  <si>
    <t>VCI</t>
  </si>
  <si>
    <t>['valuable precursor', 'reducing end', 'providing access', 'protected n', 'pentamannose donor', 'modular attachment', 'high interest', 'g .,', 'different antenna', 'customized glycopatterns', 'core structure', 'convenient synthesis', 'chemically produced', 'chemical ligation', 'biopharmaceutical applications', 'azide moiety']</t>
  </si>
  <si>
    <t>Glycoforms | Glycoproteins | High-Mannose Motif | N-Glycans | Oligosaccharides | Synthetic methods</t>
  </si>
  <si>
    <t>Chemically produced, accurately linkable oligosaccharides are of importance for the synthesis of neo-glycoproteins. On the route to high-mannose type N-glycans, we present a convenient synthesis of several glycans bearing an azide moiety at the reducing end. An azido-glycan core structure as valuable precursor was modified into the protected N-glycan pentasaccharide core structure and the possibility of modular attachment of different antenna was demonstrated through synthesis of a pentamannose donor and glycosylation with the core structure. The azido function allows for chemical ligation with recombinantly modified proteins featuring noncanonical cyclooctyne amino acids, providing access to customized glycopatterns of glycoproteins, e.g., of antibodies that are of high interest for biopharmaceutical applications.</t>
  </si>
  <si>
    <t>4296-4305</t>
  </si>
  <si>
    <t>1434193X</t>
  </si>
  <si>
    <t>European Journal of Organic Chemistry</t>
  </si>
  <si>
    <t>60102538-60027314;60102538;60002952;60027314;60031216-112648326-60007257;60102538-60027314;60031216-112648326-60007257;60102538-60027314</t>
  </si>
  <si>
    <t>57190401286;55902636500;7005173285;56052936200;57196886602;7004426623;9433159700;7005396290</t>
  </si>
  <si>
    <t>Wawryszyn, Mirella;Sauter, Paul F.;Nieger, Martin;Koos, Martin R.M.;Koehler, Christine;Luy, Burkhard;Lemke, Edward A.;Br√§se, Stefan</t>
  </si>
  <si>
    <t>Germany;Germany;Germany;Germany;Finland;Germany</t>
  </si>
  <si>
    <t>Karlsruhe;Mainz;Eggenstein-Leopoldshafen;Heidelberg;Helsinki;Mainz</t>
  </si>
  <si>
    <t>Karlsruher Institut f√ºr Technologie;Johannes Gutenberg-Universit√§t Mainz;Karlsruhe Institute of Technology, Campus North;European Molecular Biology Laboratory Heidelberg;Helsingin Yliopisto;Institute of Molecular Biology (IMB)</t>
  </si>
  <si>
    <t>60102538;60031216;60027314;60007257;60002952;112648326</t>
  </si>
  <si>
    <t>Wawryszyn M.</t>
  </si>
  <si>
    <t>Synthesis of Azido-Glycans for Chemical Glycomodification of Proteins</t>
  </si>
  <si>
    <t>10.1002/ejoc.201800602</t>
  </si>
  <si>
    <t>2-s2.0-85052124365</t>
  </si>
  <si>
    <t>['√¢ 0', 'triplet excitation', 'site energy', 'room temperature', 'rhodobacter sphaeroides', 'reaction center', 'photoprotection role', 'mutant strain', 'multicompositional cars', 'multicompositional carotenoid', 'harvesting complex', 'different kinds', 'core light', 'cooperative photoprotection', 'cars constitute', 'bacterial photosynthesis', '5 œºs']</t>
  </si>
  <si>
    <t>To explore the photoprotection role of multicompositional carotenoid (Car) in photosynthetic purple bacteria, we investigated, by means of triplet excitation profile (TEP) combined with steady-state optical spectroscopies, the core light-harvesting complex-reaction center of a mutant strain of Rhodobacter sphaeroides (m-LH1-RC) at room temperature. TEP spectra revealed that spheroidene and derivative (Spe) preferentially protect bacteriochlorophylls (BChls) of relatively lower site energy by quenching the triplet excitation (3BChl‚àó); however, spirilloxanthin (Spx) does so irrespective to the site energy of BChls. Triplet excitation results showed the triplet excitation energy-Transfer (EET) reaction in a timescale of √¢0.5 Œºs from Spe and derivatives as a major component (√¢85%) to Spx as a minor component (√¢8%), suggesting the coexistence of different kinds of Cars in the individual LH1 complex. The nonequivalent quenching potency and the triplet EET reaction between Cars constitute the cooperative photoprotection by multicompositional Cars in bacterial photosynthesis.</t>
  </si>
  <si>
    <t>8028-8036</t>
  </si>
  <si>
    <t>60014402;60014402;60000099;60014402;60014402;60000099;60014402</t>
  </si>
  <si>
    <t>57194680043;56663633200;56155012100;57194695037;7401812516;57219472135;56496820200</t>
  </si>
  <si>
    <t>Yu, Jie;Tan, Li Ming;Kawakami, Tomoaki;Wang, Peng;Fu, Li Min;Wang-Otomo, Zheng Yu;Zhang, Jian Ping</t>
  </si>
  <si>
    <t>Renmin University of China;Ibaraki University</t>
  </si>
  <si>
    <t>60014402;60000099</t>
  </si>
  <si>
    <t>Cooperative Photoprotection by Multicompositional Carotenoids in the LH1 Antenna from a Mutant Strain of Rhodobacter sphaeroides</t>
  </si>
  <si>
    <t>10.1021/acs.jpcb.8b06080</t>
  </si>
  <si>
    <t>2-s2.0-85052297521</t>
  </si>
  <si>
    <t>['system throughput', 'supported users', 'simultaneously communicate', 'satellite links', 'route aircraft', 'required quality', 'proposed receiver', 'output scenarios', 'orthogonal resource', 'novel interference', 'major role', 'mainly supported', 'limited number', 'iterative soft', 'interfering users', 'input soft', 'input hard', 'high number', 'ground stations', 'ground station', 'communications networks', 'beneficially exploiting', 'antenna arrays', 'also characterize']</t>
  </si>
  <si>
    <t>Aircraft communications | algorithm design and analysis | beamforming | multiuser detection | non-orthogonal multiple access | optimization | sphere decoder | wireless communication</t>
  </si>
  <si>
    <t>The provision of high-speed Internet access in an aircraft is mainly supported by satellite links at the time of writing, aided by links between the aircraft and the ground stations. It is anticipated that Air-To-Ground (A2G) communications between en-route aircraft and the ground stations will have a major role in providing the required quality of service, while complying with the low latency requirements of next-generation of communications networks. Non-orthogonal multiple access (NOMA) systems will increase the system throughput by allowing multiple aircraft to simultaneously communicate with the ground station, while requiring fewer resource slots. Given the limited number of orthogonal resource 'slots' and the high number of aircraft to be supported, a potentially high level of interference is expected. In this contribution, we employ beamforming based on the angle of arrival of the signals and antenna arrays having multiple antenna elements, as well as a novel interference-exploiting sphere decoder, which detects the signals of the supported users, while beneficially exploiting those of the interfering users. We show that an improved performance may be achieved in both hard-input hard-output scenarios, as well as in iterative soft-input soft-output scenarios, when compared with the conventional sphere decoder, the maximum likelihood detector and the maximum a posteriori probability detector. We also characterize the complexity of the proposed receiver and evaluate its performance with the aid of bit error ratio simulations and extrinsic information transfer charts.</t>
  </si>
  <si>
    <t>47442-47460</t>
  </si>
  <si>
    <t>60025225;60025225;60025225;60025225;60025225;60025225;60025225</t>
  </si>
  <si>
    <t>56020469400;56525450100;55725649200;55694163400;56516296100;57203646792;36043733600</t>
  </si>
  <si>
    <t>Botsinis, Panagiotis;Alanis, Dimitrios;Xu, Chao;Babar, Zunaira;Chandra, Daryus;Ng, Soon Xin;Hanzo, Lajos</t>
  </si>
  <si>
    <t>Botsinis P.</t>
  </si>
  <si>
    <t>Air-to-ground NOMA systems for the 'Internet-Above-the-Clouds'</t>
  </si>
  <si>
    <t>10.1109/ACCESS.2018.2867093</t>
  </si>
  <si>
    <t>2-s2.0-85052717351</t>
  </si>
  <si>
    <t>['techniques described', 'spatially averaged', 'source location', 'small facilities', 'several flights', 'reliably distinguish', 'region near', 'readily applicable', 'methane release', 'meteorological variables', 'maximum path', 'location corresponding', 'initially applied', 'horizontal localization', 'found throughout', 'data averaging', 'data around', 'continuous monitoring', 'based approaches', '011 g']</t>
  </si>
  <si>
    <t>Inverse emissions | LDAR | Leak surveys | Methane emissions | MONITOR | Natural gas | Source estimation | UAV</t>
  </si>
  <si>
    <t>We describe a set of methods for locating and quantifying natural gas leaks using a small unmanned aerial system equipped with a path-integrated methane sensor. The algorithms are developed as part of a system to enable the continuous monitoring of methane, supported by a series of over 200 methane release trials covering 51 release location and flow rate combinations. The system was found throughout the trials to reliably distinguish between cases with and without a methane release down to 2 standard cubic feet per hour (0.011 g/s). Among several methods evaluated for horizontal localization, the location corresponding to the maximum path-integrated methane reading performed best with a mean absolute error of 1.2 m if the results from several flights are spatially averaged. Additionally, a method of rotating the data around the estimated leak location according to the wind is developed, with the leak magnitude calculated from the average crosswind integrated flux in the region near the source location. The system is initially applied at the well pad scale (100-1000 m2 area). Validation of these methods is presented including tests with unknown leak locations. Sources of error, including GPS uncertainty, meteorological variables, data averaging, and flight pattern coverage, are discussed. The techniques described here are important for surveys of small facilities where the scales for dispersion-based approaches are not readily applicable.</t>
  </si>
  <si>
    <t>60003269;60020204;60020204;60005837;60005837;100571431;60003269;60003269</t>
  </si>
  <si>
    <t>56543665000;57195065660;6701488660;57203789885;57212815233;57203781440;57194229649;55926866400</t>
  </si>
  <si>
    <t>Golston, Levi M.;Aubut, Nicholas F.;Frish, Michael B.;Yang, Shuting;Talbot, Robert W.;Gretencord, Christopher;McSpiritt, James;Zondlo, Mark A.</t>
  </si>
  <si>
    <t>Andover;Houston;Princeton;Houston</t>
  </si>
  <si>
    <t>Physical Sciences Inc.;University of Houston;Princeton University;Heath Consultants Inc.</t>
  </si>
  <si>
    <t>60020204;60005837;60003269;100571431</t>
  </si>
  <si>
    <t>Golston L.</t>
  </si>
  <si>
    <t>Natural gas fugitive leak detection using an unmanned aerial vehicle: Localization and quantification of emission rate</t>
  </si>
  <si>
    <t>10.3390/atmos9090333</t>
  </si>
  <si>
    <t>2-s2.0-85052972130</t>
  </si>
  <si>
    <t>W911NF-10-2-0022</t>
  </si>
  <si>
    <t>['signal quality', 'phantom head', 'noise ratio', 'noise cancellation', 'main results', 'induce motion', 'improve real', 'human locomotion']</t>
  </si>
  <si>
    <t>electroencephalography | motion artifact | real-world neuroimaging | signal quality</t>
  </si>
  <si>
    <t>Objective. Our purpose was to evaluate the ability of a dual electrode approach to remove motion artifact from electroencephalography (EEG) measurements. Approach. We used a phantom human head model and robotic motion platform to induce motion while collecting scalp EEG. We assembled a dual electrode array capturing (a) artificial neural signals plus noise from scalp EEG electrodes, and (b) electrically isolated motion artifact noise. We recorded artificial neural signals broadcast from antennae in the phantom head during continuous vertical sinusoidal movements (stationary, 1.00, 1.25, 1.50, 1.75, 2.00 Hz movement frequencies). We evaluated signal quality using signal-to-noise ratio (SNR), cross-correlation, and root mean square error (RMSE) between the ground truth broadcast signals and the recovered EEG signals. Main results. Signal quality was restored following noise cancellation when compared to single electrode EEG measurements collected with no phantom head motion. Significance. We achieved substantial motion artifact attenuation using secondary electrodes for noise cancellation. These methods can be applied to studying electrocortical signals during human locomotion to improve real-world neuroimaging using EEG.</t>
  </si>
  <si>
    <t>60013959;60033252;60013959</t>
  </si>
  <si>
    <t>56237237200;6506531601;35236545200</t>
  </si>
  <si>
    <t>Nordin, Andrew D.;Hairston, W. David;Ferris, Daniel P.</t>
  </si>
  <si>
    <t>Adelphi;Gainesville</t>
  </si>
  <si>
    <t>U.S. Army Research Laboratory;University of Florida</t>
  </si>
  <si>
    <t>60033252;60013959</t>
  </si>
  <si>
    <t>Nordin A.</t>
  </si>
  <si>
    <t>Dual-electrode motion artifact cancellation for mobile electroencephalography</t>
  </si>
  <si>
    <t>10.1088/1741-2552/aad7d7</t>
  </si>
  <si>
    <t>2-s2.0-85053142731</t>
  </si>
  <si>
    <t>R01-DC005982</t>
  </si>
  <si>
    <t>['wiring molecules', 'proper levels', 'precise assembly', 'plexb plays', 'plexb control', 'multifaceted role', 'limited number', 'level plexb', 'genetic interactions', 'expression level', 'express plexb', 'endogenous levels', 'different steps', 'different levels', 'different classes', 'dependent effects']</t>
  </si>
  <si>
    <t>The precise assembly of a neural circuit involves many consecutive steps. The conflict between a limited number of wiring molecules and the complexity of the neural network impels each molecule to execute multiple functions at different steps. Here, we examined the cell-type specific distribution of endogenous levels of axon guidance receptor Plexin B (PlexB) in the developing antennal lobe, the first olfactory processing center in Drosophila. We found that different classes of olfactory receptor neurons (ORNs) express PlexB at different levels in two wiring steps -axonal trajectory choice and subsequent target selection. In line with its temporally distinct patterns, the proper levels of PlexB control both steps in succession. Genetic interactions further revealed that the effect of high-level PlexB is antagonized by its canonical partner Sema2b. Thus, PlexB plays a multifaceted role in instructing the assembly of the Drosophila olfactory circuit through temporally-regulated expression patterns and expression level-dependent effects.</t>
  </si>
  <si>
    <t>e39088</t>
  </si>
  <si>
    <t>60012708;60012708;60012708;60012708;60012708;60012708;60012708;60001117;60012708</t>
  </si>
  <si>
    <t>56642868000;57203994447;57200639054;57194943510;55771481600;55540645400;57209456695;46462097900;7402314602</t>
  </si>
  <si>
    <t>Li, Jiefu;Guajardo, Ricardo;Xu, Chuanyun;Wu, Bing;Li, Hongjie;Li, Tongchao;Luginbuhl, David J.;Xie, Xiaojun;Luo, Liqun</t>
  </si>
  <si>
    <t>Palo Alto;Baltimore</t>
  </si>
  <si>
    <t>Stanford University;Johns Hopkins School of Medicine</t>
  </si>
  <si>
    <t>60012708;60001117</t>
  </si>
  <si>
    <t>Stepwise wiring of the drosophila olfactory map requires specific plexin B levels</t>
  </si>
  <si>
    <t>10.7554/eLife.39088</t>
  </si>
  <si>
    <t>2-s2.0-85053935049</t>
  </si>
  <si>
    <t>['xy plotter', 'wirelessly measuring', 'wireless monitoring', 'water ).', 'turnover rate', 'substrate composition', 'subsequently etched', 'resonant sensors', 'resonant sensor', 'resonant frequency', 'relative permittivity', 'reaction model', 'rapidly prototyped', 'proteolytic activity', 'measured kcat', 'masked using', 'kcat ranges', 'indelible marker', 'farm soil', 'enzyme substrate', 'custom transport', 'closed systems', 'better penetration', '30 mg', '200 mg', '004 gsubstrate']</t>
  </si>
  <si>
    <t>Archimedean coil | enzyme | LCR sensor | protease | resonant frequency | soil | wireless</t>
  </si>
  <si>
    <t>A passive, resonant sensor was developed that can be embedded in closed systems for wireless monitoring of hydrolytic enzyme activity. The resonators are rapidly prototyped from copper coated polyimide substrates that are masked using an indelible marker with an XY plotter and subsequently etched. The resonator's frequency response window is designed by the Archimedean coil length and pitch and is tuned for the 1-100 MHz range for better penetration through soil, water, and tissue. The resonant frequency is measured up to 5 cm stand-off distance by a coplanar, two-loop coil reader antenna attached to a vector network analyzer monitoring the S21 scattering parameter. The resonant frequency is modulated (up to 50 MHz redshift) by changing the relative permittivity of the medium in contact with the resonator (e.g., air to water). The resonant sensors are coated by an enzyme substrate, which, when degraded, causes a change in dielectric and a shift in resonant frequency (up to 7 MHz redshift). The activity (turnover rate, or kcat) of the enzyme is calculated by fitting the measured data via a custom transport and reaction model which simulates the radial digestion profile. This is used to test purified Subtilisin A and unpurified bacterial protease samples at concentrations of 30 mg/mL to 200 mg/mL with kcat ranges of 0.003-0.002 and 0.008-0.004 gsubstrate/genzyme per second. The sensor response rate can be tuned by substrate composition (e.g., gelatin and glycerol plasticizer weight percentage). Finally, the utility of these sensors is demonstrated by wirelessly measuring the proteolytic activity of farm soil with a measured kcat of 0.00152 gsubstrate/(gsoil¬∑s).</t>
  </si>
  <si>
    <t>1489-1498</t>
  </si>
  <si>
    <t>60004354;60004354;60004354;60004354</t>
  </si>
  <si>
    <t>57203033132;57203657014;55155422000;23095769700</t>
  </si>
  <si>
    <t>Charkhabi, Sadaf;Beierle, Andee M.;McDaniel, Marshall D.;Reuel, Nigel F.</t>
  </si>
  <si>
    <t>Ames</t>
  </si>
  <si>
    <t>Iowa State University</t>
  </si>
  <si>
    <t>Charkhabi S.</t>
  </si>
  <si>
    <t>Resonant Sensors for Low-Cost, Contact-Free Measurement of Hydrolytic Enzyme Activity in Closed Systems</t>
  </si>
  <si>
    <t>10.1021/acssensors.8b00267</t>
  </si>
  <si>
    <t>2-s2.0-85050369477</t>
  </si>
  <si>
    <t>['weakens fret', 'surfactant sdbs', 'surface water', 'successfully applied', 'sensing system', 'selective detection', 'phosphate detection', 'new strategy', 'native fluorescence', 'lower concentration', 'important indicator', 'fluorescent probe', 'fluorescence recovery', 'fluorescence intensity', 'fabricated based', 'environmental samples', 'donor atoms', 'coordination nanoparticles', 'attain 4', 'atmospheric particulates', 'aquatic ecosystems', 'also provides', '3 nm', '11 anions']</t>
  </si>
  <si>
    <t>antenna effect | atmospheric particulates | fluorescence resonance energy transfer (FRET) | fluorescent probe | phosphate detection | total phosphorus (TP)</t>
  </si>
  <si>
    <t>Phosphate is not only an important indicator for aquatic ecosystems, but also plays vital roles in biosystems. A new strategy for ultrasensitive and selective detection of phosphate is fabricated based on a new insight found in this paper, in which a lower concentration of surfactant sodium dodecylbenzenesulfonate (SDBS) can greatly induce fluorescence resonance energy transfer (FRET) from ciprofloxacin (CIP) to Eu3+ in the CIP-Eu3+ complex. Surfactant SDBS does not act as a sensitizer for enhancing the fluorescence intensity of the system, but acts as a sensitizer of FRET and makes the native fluorescence of CIP quenched completely (switch off). Eu3+ ions can coordinate with the oxygen-donor atoms of phosphate, which weakens FRET from CIP to Eu3+ and results in the fluorescence recovery of CIP (turn on). The multicomplex of the CIP-Eu3+-phosphate has more sensitive fluorescent response than that of the reported coordination nanoparticle-based fluorescent probes. The LOD (S/N = 3) of this sensing system can attain 4.3 nM. The possible interferential substances existing in environmental samples, such as 17 common metal ions, 11 anions, and fulvic acid investigated, do not interfere with the phosphate detection. This sensing system has been successfully applied for phosphate detection in environmental samples such as wastewater, surface water, and atmospheric particulates. This work not only develops a fluorescent probe for the phosphate detection, but also provides a new strategy for designing fluorescent probes based on FRET or coordination nanoparticles.</t>
  </si>
  <si>
    <t>1539-1545</t>
  </si>
  <si>
    <t>60117779;60117779</t>
  </si>
  <si>
    <t>55797517200;7202715079</t>
  </si>
  <si>
    <t>Wu, Huifang;Tong, Changlun</t>
  </si>
  <si>
    <t>College of Environmental and Resource Sciences</t>
  </si>
  <si>
    <t>A Specific Turn-On Fluorescent Sensing for Ultrasensitive and Selective Detection of Phosphate in Environmental Samples Based on Antenna Effect-Improved FRET by Surfactant</t>
  </si>
  <si>
    <t>10.1021/acssensors.8b00343</t>
  </si>
  <si>
    <t>2-s2.0-85052558006</t>
  </si>
  <si>
    <t>['wireless devices', 'reverberation chamber', 'paper gives', 'ota tests', 'important issues', 'found application', 'base stations', 'antenna measurements']</t>
  </si>
  <si>
    <t>Antenna measurements | channel characterizations | over-the-air (OTA) tests | reverberation chamber (RC)</t>
  </si>
  <si>
    <t>The reverberation chamber (RC) has traditionally been used for electromagnetic compatibility tests. About two decade ago, it found application in various over-the-air (OTA) tests of antennas and wireless devices. This paper gives an overview of nearly two decades of research on the RC-based OTA tests, ranging from antenna measurements and characterizations to OTA tests of both terminals and base stations. Apart from the advantages of the RC-based OTA tests, some important issues are identified.</t>
  </si>
  <si>
    <t>49129-49143</t>
  </si>
  <si>
    <t>60018308;60018308;60018308;60018308;108406740;108406740;60018308</t>
  </si>
  <si>
    <t>54784056100;57203718957;57203712891;56486443700;57201310044;56999451100;7402773042</t>
  </si>
  <si>
    <t>Chen, Xiaoming;Tang, Jiazhi;Li, Teng;Zhu, Shitao;Ren, Yuxin;Zhang, Zhihua;Zhang, Anxue</t>
  </si>
  <si>
    <t>Xi'an Jiaotong University;Hitachi Beijing Tech Information System Co., Ltd</t>
  </si>
  <si>
    <t>60018308;108406740</t>
  </si>
  <si>
    <t>Reverberation chambers for over-the-air tests: An overview of two decades of research</t>
  </si>
  <si>
    <t>10.1109/ACCESS.2018.2867228</t>
  </si>
  <si>
    <t>2-s2.0-85052710302</t>
  </si>
  <si>
    <t>Nokia</t>
  </si>
  <si>
    <t>['wireless channel', 'synthesis scheme', 'speed railway', 'reliable performance', 'receiver side', 'received signal', 'may lead', 'main challenges', 'involves non', 'invariant channels', 'inefficient especially', 'impulsive noise', 'highly time', 'gaussian noise', 'frequency offsets', 'frequency offset', 'estimated within', 'double selective', 'discriminated noise', 'designed filtering', 'communication reliability', 'communication outage', 'blanking algorithm', 'angle domain']</t>
  </si>
  <si>
    <t>Frequency offset | high-speed railway | impulsive noise | multicarrier communication | time-varying channels</t>
  </si>
  <si>
    <t>We consider a wireless wideband downlink transmission for high-speed railway. In this scenario, the wireless channel is double selective, i.e., multipath and highly time-varying, and involves non-Gaussian noise at the receiver side. Conventional receiver algorithms designed for Gaussian noise and time-invariant channels are inefficient especially for impulsive noise and time-varying multipath channels, which are the main challenges in high-speed railway. They may lead to communication outage and involve large carrier offsets, respectively. Regarding the challenges, a synthesis scheme is proposed to resolve these issues in this paper. First, in order to mitigate the impulsive noise, three impulsive noise detection algorithms are adopted to discriminate impulsive noise from the received signal. The blanking algorithm is used to suppress the discriminated noise. Then, the refined signal goes through a well-designed filtering, which transforms the received signal with varying frequency offsets into an angle domain. The advantage in the angle domain is that the frequency offset in each angle becomes nearly constant. Thus, the frequency offsets can be estimated within each angle to realize accurate estimation. In the simulation, three different impulsive noise models are considered to evaluate the communication reliability in this circumstance. The simulation results show that the proposed scheme significantly improves the reliable performance of the high-speed railway communication systems.</t>
  </si>
  <si>
    <t>52607-52615</t>
  </si>
  <si>
    <t>57201798756;24333523000;7005327119;7402336411</t>
  </si>
  <si>
    <t>Zheng, Qiwei;Wang, Fanggang;Ai, Bo;Zhong, Zhangdui</t>
  </si>
  <si>
    <t>Multicarrier Downlink Transmission for High-speed Railway in Non-Gaussian Noise Channels</t>
  </si>
  <si>
    <t>10.1109/ACCESS.2018.2866471</t>
  </si>
  <si>
    <t>2-s2.0-85052632609</t>
  </si>
  <si>
    <t>['transmission accuracy', 'tracking ability', 'time monitoring', 'temperature test', 'soil environment', 'significantly reduced', 'sensor tag', 'sensor labels', 'response time', 'rapid positioning', 'proposed based', 'precision agriculture', 'power consumption', 'polarization direction', 'passive mode', 'normal work', 'new method', 'measurement point', 'maximum error', 'low cost', 'long life', 'including long', 'humidity test', 'humidity performances', 'high frequency', 'farmland soil', 'environmental protection', 'embedding depth', 'disadvantages lie', 'data fusion', 'conventional methods', 'complex composition', 'communication performances', 'basic conditions', 'also proposed', '5 %,', '1 %.']</t>
  </si>
  <si>
    <t>Precision agriculture | RFID sensor tag | Soil environment monitoring | Wirelss sensor network</t>
  </si>
  <si>
    <t>The information of soil environment is one of the most important information parameters in precision agriculture. There are some disadvantages lie in current wireless sensor networks in agriculture, including long-time monitoring, environmental protection and tracking ability. According to these disadvantages, a novel wireless monitoring method was proposed based on radio frequency identification (RFID) sensor tag. The RFID sensor tag was based on ultra-high frequency (UHF) electronic product code (EPC) 2nd generation communication protocol and worked on a passive mode. A new method of data fusion was also proposed. Compared with the traditional data fusion method, the power consumption and response time of the system were significantly reduced. Because of the complex composition of farmland soil, the loss of electromagnetic wave transmission in farmland soil and the basic conditions for the normal work of the tag were determined. In view of the fact that the transmission accuracy of sensor labels was insufficient when the embedding depth was more than 30cm, two sensor tags at the same measurement point were proposed, and higher data transmission accuracy was obtained through the polarization direction of antennas. The communication performances and the temperature and humidity performances of the proposed sensor tag were tested in laboratory. The experimental results showed that the proposed sensor tag exhibited good consistence with conventional methods. The maximum error of the temperature test was not more than 1.5%, and the maximum error of the humidity test was not more than 1%. Compared with the existing soil environment monitoring methods, it had the advantages of convenience, low cost, long life and rapid positioning.</t>
  </si>
  <si>
    <t>Nongye Jixie Xuebao/Transactions of the Chinese Society for Agricultural Machinery</t>
  </si>
  <si>
    <t>60010606;60010606;60002836;60002836;60010606</t>
  </si>
  <si>
    <t>57203184122;56198726600;55628528681;57194017334;57201633188</t>
  </si>
  <si>
    <t>Deng, Fangming;Wu, Xiang;Li, Bing;Wang, Tao;Liu, Jun</t>
  </si>
  <si>
    <t>Nanchang;Hefei</t>
  </si>
  <si>
    <t>East China Jiaotong University;Hefei University of Technology</t>
  </si>
  <si>
    <t>60010606;60002836</t>
  </si>
  <si>
    <t>Deng F.</t>
  </si>
  <si>
    <t>Monitoring Technology of Farmland Soil Environment Based on Passive RFID Sensor Tag</t>
  </si>
  <si>
    <t>10.6041/j.issn.1000-1298.2018.08.022</t>
  </si>
  <si>
    <t>2-s2.0-85055498088</t>
  </si>
  <si>
    <t>['wingtip vortices', 'wingtip vortex', 'vertical distances', 'spray tests', 'pest control', 'numerical simulation', 'main rotor', 'little effect', 'high efficiency', 'good adaptability', 'flow field', 'flight speed', 'flight height', 'flexible operation', 'easily sucked', 'droplet drift', 'drifted droplets', 'drift characteristics', 'capture accurately', '100 œºm']</t>
  </si>
  <si>
    <t>Droplet drift | Numerical simulation | Single rotor plant protection UAV | Wing tip vortex</t>
  </si>
  <si>
    <t>Plant protection drone has great application prospects in agricultural production due to its low working height, flexible operation, good adaptability to terrain, slight environmental pollution and high efficiency in pest control. However, it could cause secondary disasters with droplets drift due to wingtip vortices. To investigate the effect of wing tip vortex flow of a single-rotor unmanned aerial vehicle on droplet drift, the flow field under a single-rotor unmanned aerial vehicle (UAV) was simulated numerically based on an adaptive thinned physical model of the lattice-Boltzman (LBM) method. The drift characteristics at different flight speeds of the wingtip vortex were examined for various nozzle positions and vertical distances between different spray booms. The Lagrange discrete particle tracking method was applied to capture accurately the trajectories of droplets with different particle diameters. Spray tests were conducted to verify the accuracy of the numerical simulation. It was shown that as the UAV flight speed was greater than 3 m/s, a spiral tail vortex appeared at the rear of the fuselage. The range of the tail vortex behind the fuselage became longer as the flight speed or flight altitude got higher. And 38% of the droplets was drifted by the spiral tail vortex at the flight speed of 5 m/s and the flight height of 3 m, in which 80% of the drifted droplets was smaller than 100 Œºm. The distance between the sprayer and the main rotor had little effect on the drop drift caused by the wingtip vortex. While the nozzle was closer to the edge of the main rotor, the droplets can be more easily sucked by the wingtip vortex.</t>
  </si>
  <si>
    <t>60032203-116681725;116681725-60032203;116681725-60032203;116681725-60032203;60032203-116681725</t>
  </si>
  <si>
    <t>35436562300;57204423186;7102083954;55932528700;55506775000</t>
  </si>
  <si>
    <t>Wen, Sheng;Han, Jie;Lan, Yubin;Yin, Xuanchun;Lu, Yuhua</t>
  </si>
  <si>
    <t>South China Agricultural University;National Center for International Collaboration Research on Precision Agricultural Aviation Pesticides Spraying Technology</t>
  </si>
  <si>
    <t>60032203;116681725</t>
  </si>
  <si>
    <t>Wen S.</t>
  </si>
  <si>
    <t>Influence of Wing Tip Vortex on Drift of Single Rotor Plant Protection Unmanned Aerial Vehicle</t>
  </si>
  <si>
    <t>10.6041/j.issn.1000-1298.2018.08.015</t>
  </si>
  <si>
    <t>2-s2.0-85055566314</t>
  </si>
  <si>
    <t>['users based', 'user density', 'theoretical expression', 'spectrum efficiency', 'rate coverage', 'performance criteria', 'derived based', 'channel model', 'carrier frequency', 'base stations', 'base station', 'antenna model', 'antenna gain']</t>
  </si>
  <si>
    <t>Hybrid spectrum access | Millimeter wave | Poisson point process | Rate coverage | Stochastic geometry</t>
  </si>
  <si>
    <t>In millimeter wave cellular networks, the spectrum efficiency of multi-operator dual frequency hybrid spectrum access scheme under open access mode was studied. Firstly, Poisson point process was used to model the distribution of base stations of each operator, the base station and carrier frequency were selected by users based on maximum received power criterion and high frequency carrier signal to interference plus noise ratio (SINR) threshold access criterion respectively. Secondly, the rate coverage was used as performance criteria to study the spectrum efficiency, and the theoretical expression of rate coverage was derived based on stochastic geometry theory according to channel model, path loss model and antenna model. Finally, the influence of user density, base station density and antenna gain on rate coverage was analyzed by simulation. The experimental results show that the multi-operator dual frequency hybrid spectrum access scheme has better spectrum utilization efficiency.</t>
  </si>
  <si>
    <t>160-168</t>
  </si>
  <si>
    <t>1000436X</t>
  </si>
  <si>
    <t>Tongxin Xuebao/Journal on Communications</t>
  </si>
  <si>
    <t>60073691;60073691;60073691;60073691</t>
  </si>
  <si>
    <t>55706958000;57204809650;57204802078;7403439997</t>
  </si>
  <si>
    <t>Li, Zhongjie;Chen, Yilei;Liu, Qianqian;Zhu, Cuitao</t>
  </si>
  <si>
    <t>Performance study of hybrid spectrum access scheme in millimeter wave cellular network</t>
  </si>
  <si>
    <t>10.11959/j.issn.1000-436x.2018141</t>
  </si>
  <si>
    <t>2-s2.0-85057273861</t>
  </si>
  <si>
    <t>2017YFC1501102</t>
  </si>
  <si>
    <t>['water level', 'water fluctuations', 'usually experienced', 'two types', 'tension failure', 'spatiotemporal distribution', 'significant development', 'shear model', 'shallow small', 'scale slopes', 'scale slides', 'reservoir landslides', 'reservoir impoundment', 'presented concerning', 'preliminary discussion', 'long history', 'field investigations', 'deformation slopes', 'deepseated landslides', 'dagangshan reservoir', 'clearly associated', 'also associated']</t>
  </si>
  <si>
    <t>Fluctuation of water level | Reservoir impoundment | Reservoir landslides | Spatiotemporal distribution | Triggering mechanism</t>
  </si>
  <si>
    <t>Reservoir impoundment and water fluctuations have endangered the stability of the reservoir bank slopes, which have experienced several small-scale shallow slides/collapses and few large-scale slopes with failures/deformations. Field investigations, unmanned aerial vehicle technology and site displacement monitoring dates are used to study the spatiotemporal distribution and mechanisms of the reservoir landslides within the Dagangshan reservoir. The reservoir landslides can be divided into two main types: shallow small-scale slides and unstable deformation slopes, which are clearly associated with reservoir impoundment and fluctuations of the water level. Small-scale slides/collapses are continually distributed along the river banks nearest to the water level, but deepseated landslides have usually experienced a long history, and some obvious precursor phenomena may exist in the slopes. According to the recognition of deformational and failure evolutionary processes of large-scale slopes, and based on hydrology and geomechanics, two types of potential failure models (creep-shear-tension failure and toppling-tensile-shear model) are proposed to interpret the mechanisms of the deformation slopes in the Dagangshan reservoir. Furthermore, some preliminary discussion is presented concerning the non-significant development of landslides in the Dagangshan reservoir that are also associated with smaller water fluctuations due to the daily regulation type of the reservoir.</t>
  </si>
  <si>
    <t>791-815</t>
  </si>
  <si>
    <t>60016521;106385797;60016521;106385797;60016521</t>
  </si>
  <si>
    <t>57196467621;57193440972;35742406600;57200409392;14064231100</t>
  </si>
  <si>
    <t>Zhang, Shi Lin;Lv, Peng Fei;Yang, Xing Guo;Chen, Xing Ze;Zhou, Jia Wen</t>
  </si>
  <si>
    <t>Sichuan University;Dadu River Hydropower Development Co., Ltd.</t>
  </si>
  <si>
    <t>60016521;106385797</t>
  </si>
  <si>
    <t>Spatiotemporal distribution and failure mechanism analyses of reservoir landslides in the Dagangshan reservoir, south-west China</t>
  </si>
  <si>
    <t>10.1080/19475705.2018.1480536</t>
  </si>
  <si>
    <t>2-s2.0-85063525627</t>
  </si>
  <si>
    <t>['working mechanism', 'truncated corners', 'stealth platform', 'simultaneous realization', 'reference antennas', 'realized gain', 'rcs reduction', 'proposed antenna', 'potentially applied', 'patch antenna', 'operating band', 'gain enhancement', 'efficiency polarizer', 'chessboard arrangement', 'achieved within', '9 within', '74 ghz', '5 db', '2 ghz']</t>
  </si>
  <si>
    <t>Circularly polarized antenna | gain enhancement | polarization rotation reflective metasurface | RCS reduction</t>
  </si>
  <si>
    <t>In this paper, a gain-enhanced circularly polarized (CP) patch antenna with in-band and out-of-band radar cross section (RCS) reduction is designed, fabricated, and analyzed. Both the proposed and reference CP patch antennas are etched with truncated corners and designed to operate at 8.2 GHz, while the proposed antenna is surrounded by chessboard arrangement of an ultra-wideband and high-efficiency polarizer that can rotate linearly polarized incident waves into the orthogonal one ranging from 7.55 to 20.74 GHz. Meanwhile, the polarization conversion ratio remains higher than 0.9 within the operating band. The simulation results show that the realized gain of the proposed antenna is enhanced by 2.5 dB at 8.2 GHz, and 11 dB average RCS reduction is achieved within the operating band (7.55-20.74 GHz). The working mechanism of the simultaneous realization of gain enhancement and RCS reduction is analyzed in detail. Finally, the designed and reference antennas are fabricated and tested, which demonstrates the effectiveness of the proposed design method. The proposed antenna can be potentially applied in a future communication device and stealth platform.</t>
  </si>
  <si>
    <t>46856-46862</t>
  </si>
  <si>
    <t>57203691555;36071625800;7203001464</t>
  </si>
  <si>
    <t>Liu, Zhaosong;Liu, Ying;Gong, Shuxi</t>
  </si>
  <si>
    <t>Gain enhanced circularly polarized antenna with RCS reduction based on metasurface</t>
  </si>
  <si>
    <t>10.1109/ACCESS.2018.2865533</t>
  </si>
  <si>
    <t>2-s2.0-85052620611</t>
  </si>
  <si>
    <t>['traditionally used', 'semiconductor devices', 'salisbury screens', 'resistive losses', 'reciprocal screen', 'radar invisibility', 'perfect mirror', 'optical frequencies', 'opposite directions', 'one side', 'ohmic losses', 'many others', 'incident illumination', 'huygens element', 'highly demanded', 'fully symmetric', 'field magneto', 'experimental demonstration', 'electromagnetic metasurfaces', 'electric coupling', 'concept could', 'carefully choosing', 'backward directions', 'asymmetric reflectance', 'antenna isolation', 'antenna devices', 'additional layer']</t>
  </si>
  <si>
    <t>Suppression of backscattered electromagnetic waves by carefully designed structures is highly demanded in a range of applications, some of which are radar invisibility, antenna isolation, and many others. Salisbury screens, composed of a mirror with an additional layer on top, are traditionally used for these purposes. Here, we report on the design and experimental demonstration of a reciprocal screen, which demonstrates asymmetric reflection properties when illuminated from opposite directions. The structure utilizes near-field magneto-electric coupling between subwavelength split ring resonators and wires, forming a metasurface. While the reciprocal structure demonstrates perfect symmetry in transmission, strong backscattered asymmetry is shown to be controllable by carefully choosing the Ohmic losses, which are implemented with lumped resistors soldered into the resonators. Depending on the load, the meta-screen demonstrates switching properties that vary between fully symmetric and completely asymmetric reflection between the forward and backward directions of incident illumination. The frequency selective surface acts as a Huygens element when illuminated from one side and as a perfect mirror when illuminated from the other. The ability to tailor the asymmetric reflectance of electromagnetic metasurfaces by controlling Ohmic losses allows employing additional degrees of freedom in designing of radomes and other antenna devices. Furthermore, the concept could be extended to optical frequencies, where resistive losses can be controlled via direct carrier injection into semiconductor devices.</t>
  </si>
  <si>
    <t>60005681-60072485;60005681;60005681;60005681;60005681</t>
  </si>
  <si>
    <t>54683887600;57191266832;57203723579;35563848400;11639741200</t>
  </si>
  <si>
    <t>Filonov, Dmitry;Kozlov, Vitali;Shmidt, Andrey;Steinberg, Ben Z.;Ginzburg, Pavel</t>
  </si>
  <si>
    <t>Saint Petersburg;Tel Aviv-Yafo</t>
  </si>
  <si>
    <t>Saint Petersburg National Research University of Information Technologies, Mechanics and Optics University ITMO;Tel Aviv University</t>
  </si>
  <si>
    <t>60072485;60005681</t>
  </si>
  <si>
    <t>Filonov D.</t>
  </si>
  <si>
    <t>Resonant metasurface with tunable asymmetric reflection</t>
  </si>
  <si>
    <t>10.1063/1.5046948</t>
  </si>
  <si>
    <t>2-s2.0-85052742745</t>
  </si>
  <si>
    <t>['uwb applications', 'simulated results', 'proposed antenna', 'practically fabricated', 'pattern performance', 'paper presents', 'novel ultra', 'nearly omnidirectional', 'measured result', 'hexagonal patch', 'good s11', 'good agreement', 'fi devices', 'cordless telephones', 'band antennas', 'antenna offers', '2 ghz']</t>
  </si>
  <si>
    <t>hexagonal patch | Koch fractal | ultra wideband</t>
  </si>
  <si>
    <t>This paper presents the design, fabrication, and measurement of a novel ultra-wideband (UWB) hexagonal fractal patch antenna. This antenna uses hexagonal shape with Koch snowflake fractal at its edges. The proposed antenna has been excited using microstrip feed. The measured result of this antenna offers the ultra wideband characteristics from 3.265GHz to 8.2 GHz. The antenna is practically fabricated and tested. Measured results show a good agreement with simulated results. The measured radiation patterns of this antenna are nearly omnidirectional in H-plane and bidirectional in E-plane. This antenna holds applications in many satellite communication transmissions, some Wi-Fi devices, cordless telephones, and weather radar systems. In this paper, an approach for multi-band antennas is proposed. First, a hexagonal patch is taken, it is fractured using Koch structure. The antenna shows compact dimensions with good S11 and pattern performance to be adopted for UWB applications.</t>
  </si>
  <si>
    <t>443-453</t>
  </si>
  <si>
    <t>56520756200;56521049700</t>
  </si>
  <si>
    <t>Gupta, Manisha;Mathur, Vinita</t>
  </si>
  <si>
    <t>Hexagonal fractal antenna using koch for wireless applications</t>
  </si>
  <si>
    <t>10.1515/freq-2017-0203</t>
  </si>
  <si>
    <t>2-s2.0-85040989304</t>
  </si>
  <si>
    <t>['smart antenna', 'receive antennas', 'mimo system', 'hybrid system']</t>
  </si>
  <si>
    <t>hybrid system | MIMO | mobile terminal | smart antenna array</t>
  </si>
  <si>
    <t>An eight-element hybrid Smart antenna-MIMO system for user terminal application is proposed in this paper. The hybrid antenna system is based on an eight elements antenna array. When operate with respective feed ports, by using radiation pattern diversity, more than 15dB isolation among antenna elements can be achieved. After designing the feed networks based on maximum power transmission optimization between the transmit and receive antennas, beam steering performance can be obtained, the eight elements work together as a smart antenna array. The hybrid system has both the advantages of MIMO and smart antenna, and is competitive for future wireless communication applications.</t>
  </si>
  <si>
    <t>407-414</t>
  </si>
  <si>
    <t>54404025400;57201650035;57192911919;56984890200</t>
  </si>
  <si>
    <t>Yang, Lingsheng;Wang, Peijie;Cheng, Biyu;Fang, Jianping</t>
  </si>
  <si>
    <t>Design of hybrid antenna system for user terminal applications</t>
  </si>
  <si>
    <t>10.1515/freq-2017-0197</t>
  </si>
  <si>
    <t>2-s2.0-85045519107</t>
  </si>
  <si>
    <t>['wlan 2', 'two frequencies', 'edge distance', 'coupled antennas', 'compact size']</t>
  </si>
  <si>
    <t>coupled resonator structure | decoupling | dual-band | MIMO</t>
  </si>
  <si>
    <t>A pair of dual-band closely spaced MIMO monopole antenna array working at WLAN 2.45/5.25GHz with a dual-band coupled resonator structure for decoupling is proposed, the edge-to-edge distance of which is 0.0735Œª at 2.45GHz and 0.1575Œª at 5.25GHz. Simulation and measurement on coupled antennas and decoupled antennas indicate that mutual coupling reductions of 24.52dB and 26.57dB at two frequencies are achieved. With good impedance matching, improved total efficiency and increased channel capacity, the proposed structure owns good applicability, compact size and effective decoupling capability, and is promising in the application of wireless terminal MIMO system.</t>
  </si>
  <si>
    <t>437-441</t>
  </si>
  <si>
    <t>60069720;60069720;60069720;</t>
  </si>
  <si>
    <t>57201962141;35320575500;36348889600;55265509500</t>
  </si>
  <si>
    <t>Zou, Xiaojun;Wang, Guangming;Wang, Yawei;Zong, Binfeng</t>
  </si>
  <si>
    <t>Decoupling of dual-band closely spaced MIMO antennas based on novel coupled resonator structure</t>
  </si>
  <si>
    <t>10.1515/freq-2017-0199</t>
  </si>
  <si>
    <t>2-s2.0-85045533211</t>
  </si>
  <si>
    <t>['polarization diversity', 'orthogonal arrangement', 'frequency band', 'diversity gain', 'compact size', 'also calculated']</t>
  </si>
  <si>
    <t>envelop correlation coefficient (ECC) | multiple-input-multiple-output antenna | polarization diversity | ultrawideband</t>
  </si>
  <si>
    <t>A compact four port multiple-input-multiple-output (MIMO) antenna with polarization diversity for ultrawideband (UWB) application is proposed. The antenna contains four monopoles where each monopole has three concentric rings. Orthogonal arrangement of monopoles of the antenna provides good isolation and polarization diversity. The antenna has compact size of 36√ó36√ó1.6mm3. It operates in the frequency band of 3.2 to 11GHz where isolation is better than 15dB. The envelop correlation coefficient (ECC) and diversity gain from S-parameter have been calculated to evaluate MIMO performance of the antenna. In addition to ensure distortion less transmission in UWB group delay is also calculated.</t>
  </si>
  <si>
    <t>429-435</t>
  </si>
  <si>
    <t>57200300885;13205077400</t>
  </si>
  <si>
    <t>Mathur, Rohit;Dwari, Santanu</t>
  </si>
  <si>
    <t>Mathur R.</t>
  </si>
  <si>
    <t>Compact 4-port MIMO/Diversity antenna with low correlation for UWB application</t>
  </si>
  <si>
    <t>10.1515/freq-2017-0232</t>
  </si>
  <si>
    <t>2-s2.0-85045830285</t>
  </si>
  <si>
    <t>['verified experimentally', 'two antennas', 'three bands', 'square split', 'slight deviation', 'ring resonators', 'reflection coefficient', 'patch antennas', 'patch antenna', 'one group', 'minimum isolation', 'increase isolation', 'fr4 substrate', 'diversity performance', 'dielectric constant', 'cover dcs', 'attaining compactness', 'antenna area', 'another group', '900 mhz', '875 mhz', '4 antennas', '2466 mhz', '1845 mhz', '1770 mhz']</t>
  </si>
  <si>
    <t>antenna area (Œª ) 0 2 | CSRR | diversity performance | Global System for Mobile Communication (GSM) | Industrial, Scientific, and Medical (ISM) | MIMO | SRR</t>
  </si>
  <si>
    <t>In this paper, a compact 4√ó4 multiple-input-multiple-output (MIMO) patch antenna has been presented for triple band operation. Out of the 4 antennas, two are tuned to cover DCS (Digital Cellular System) downlink and two are tuned to cover DCS uplink frequency separately along with two common operating frequency centered around 2.45GHz and 875 MHz. Four complementary split-ring resonators (CSRRs) have been etched in the ground plane exactly below the four patch antennas for attaining compactness from 0.36Œª02 to 0.13Œª02. In addition to this, by optimizing CSRRs outer radius, one lower common band operation of around 875 MHz (0.031Œª02) has been obtained. Two, square split-ring resonators (SRRs) are placed between patch antennas to increase isolation by almost 7dB around DCS band. The proposed MIMO antenna has been fabricated on an FR4 substrate (60√ó60√ó0.8) mm3 with dielectric constant, œµr=4.3 having an antenna area of 0.13Œª02. The Proposed MIMO antenna has two common operating bands, 850-900 MHz, 2410-2466 MHz and one individual band from 1725-1770 MHz for one group of two antennas of dimensions 17√ó22 mm2 and another individual band from 1800-1845 MHz for another group of two antennas of dimensions 17√ó23 mm2, where reflection coefficient is less than-10dB with a minimum isolation of 17dB. Diversity performance of the proposed MIMO antenna has been verified experimentally on all three bands. However, there is a slight deviation in the DCS operating band due to two different groups of antennas.</t>
  </si>
  <si>
    <t>415-427</t>
  </si>
  <si>
    <t>60020458-116005706;60020458;60030622;60097722</t>
  </si>
  <si>
    <t>57209569677;24723556800;56962785800;26423072400</t>
  </si>
  <si>
    <t>Kumar, Amit;Ansari, Abdul Quaiyum;Kanaujia, Binod Kumar;Kishor, Jugul</t>
  </si>
  <si>
    <t>Greater Noida;New Delhi;New Delhi;Darbhanga</t>
  </si>
  <si>
    <t>I.T.S. Engineering College;Jawaharlal Nehru University;Jamia Millia Islamia;Darbhanga College of Engineering</t>
  </si>
  <si>
    <t>60097722;60030622;60020458;116005706</t>
  </si>
  <si>
    <t>High isolation compact four-port MIMO antenna loaded with CSRR for multiband applications</t>
  </si>
  <si>
    <t>10.1515/freq-2017-0276</t>
  </si>
  <si>
    <t>2-s2.0-85045851340</t>
  </si>
  <si>
    <t>['yagi antenna', 'wideband common', 'wide differential', 'wide band', 'wavelength varactor', 'two prototypes', 'significantly simplify', 'planar quasi', 'measured results', 'loaded short', 'impedance microstrip', 'good agreement', 'driver dipole', 'dm passband', 'design procedure', 'cm response', 'balanced stepped']</t>
  </si>
  <si>
    <t>common-mode (CM) | differential antenna | differential-mode (DM) | notched band | Ultra-wideband (UWB)</t>
  </si>
  <si>
    <t>A compact differential ultra-wide band (UWB) planar quasi-Yagi antenna is presented in this paper. The proposed antenna consists of a balanced stepped-impedance microstrip-slotline transition structure, a driver dipole and one parasitic strip. A wide differential-mode (DM) impedance bandwidth covering from 3.8 to 9.5GHz is realized. Meanwhile, a high and wideband common-mode (CM) suppression can be achieved by employing the balanced stepped-impedance microstrip-slotline transition structure. It is noted that the DM passband is independent from the CM response, which can significantly simplify the design procedure. In addition, a reconfigurable sharp DM notched band from 5.6 to 6.7GHz is generated by adding one pair of quarter-wavelength varactor-loaded short-circuited stubs adjacent to the microstrip line symmetrically. In order to illustrate the effectiveness of the design, two prototypes of the antennas are designed, fabricated, and measured. A good agreement between the simulated and measured results is observed.</t>
  </si>
  <si>
    <t>401-406</t>
  </si>
  <si>
    <t>60025578;60025578;60025578;60016835;60025578</t>
  </si>
  <si>
    <t>34882419800;57200209060;57192993032;57129082400;57196730844</t>
  </si>
  <si>
    <t>Wei, Feng;Zou, Xin Tong;Wang, Xin Yi;Li, Bin;Zhao, Xi Bei</t>
  </si>
  <si>
    <t>Xidian University;Beijing Institute of Technology</t>
  </si>
  <si>
    <t>60025578;60016835</t>
  </si>
  <si>
    <t>Wei F.</t>
  </si>
  <si>
    <t>A differential UWB Quasi-Yagi antenna with A reconfigurable notched band</t>
  </si>
  <si>
    <t>10.1515/freq-2018-0018</t>
  </si>
  <si>
    <t>2-s2.0-85047853253</t>
  </si>
  <si>
    <t>CBET-1604216</t>
  </si>
  <si>
    <t>['speed capability', 'resolution imaging', 'protein dynamics', 'lpsim utilizes', 'low phototoxicity', 'field super', 'field lpsim', 'excellent technology', 'demonstrate wide', 'cell imaging']</t>
  </si>
  <si>
    <t>live-cell imaging | LPSIM | nanofabrication | plasmonics | structure illumination microscopy | super-resolution microscopy</t>
  </si>
  <si>
    <t>Localized plasmonic structured illumination microscopy (LPSIM) provides multicolor wide-field super-resolution imaging with low phototoxicity and high-speed capability. LPSIM utilizes a nanoscale plasmonic antenna array to provide a series of tunable illumination patterns beyond the traditional diffraction limit, allowing for enhanced resolving powers down to a few tens of nanometers. Here, we demonstrate wide-field LPSIM with 50 nm spatial resolution at video rate speed by imaging microtubule dynamics with low illumination power intensity. The design of the LPSIM system makes it suitable for imaging surface effects of cells and tissues with regular sample preparation protocols. LPSIM can be extended to much higher resolution, representing an excellent technology for live-cell imaging of protein dynamics and interactions.</t>
  </si>
  <si>
    <t>8248-8254</t>
  </si>
  <si>
    <t>60121655;60121655;60025038;60025038;60121655</t>
  </si>
  <si>
    <t>6507638548;57194470473;57190251956;55849128200;16429960100</t>
  </si>
  <si>
    <t>Bezryadina, Anna;Zhao, Junxiang;Xia, Yang;Zhang, Xiang;Liu, Zhaowei</t>
  </si>
  <si>
    <t>San Diego;Berkeley</t>
  </si>
  <si>
    <t>The Electrical and Computer Engineering Department;University of California, Berkeley</t>
  </si>
  <si>
    <t>60121655;60025038</t>
  </si>
  <si>
    <t>Bezryadina A.</t>
  </si>
  <si>
    <t>High spatiotemporal resolution imaging with localized plasmonic structured illumination microscopy</t>
  </si>
  <si>
    <t>10.1021/acsnano.8b03477</t>
  </si>
  <si>
    <t>2-s2.0-85050761256</t>
  </si>
  <si>
    <t>['‚ àº49', 'various applications', 'uda design', 'taking advantage', 'quantum computing', 'plane directivity', 'nanoscale alignment', 'metallic nanostructures', 'hybrid metal', 'forward directivity', 'fabrication imperfections', 'experimentally demonstrate', 'entire device', 'elegant emitter', 'display technologies', 'dielectric nanostructures', 'dielectric nanoantenna', '38 œª2', '16 nm']</t>
  </si>
  <si>
    <t>beam steering | high directivity | hybrid metal√¢'dielectric devices | nanoantenna | Yagi-Uda</t>
  </si>
  <si>
    <t>A hybrid metal-dielectric nanoantenna promises to harness the large Purcell factor of metallic nanostructures while taking advantage of the high scattering directivity and low dissipative losses of dielectric nanostructures. Here, we investigate a compact hybrid metal-dielectric nanoantenna that is inspired by the Yagi-Uda design. It comprises a metallic gold bowtie nanoantenna feed element and three silicon nanorod directors, exhibiting high unidirectional in-plane directivity and potential beam redirection capability in the visible spectral range. The entire device has a footprint of only 0.38 Œª2, and its forward directivity is robust against fabrication imperfections. We use the photoluminescence from the gold bowtie nanoantenna itself as an elegant emitter to characterize the directivity of the device and experimentally demonstrate a directivity of ‚àº49.2. In addition, we demonstrate beam redirection with our device, achieving a 5¬∞ rotation of the main emission lobe with a feed element displacement of only 16 nm. These results are promising for various applications, including on-chip wireless communications, quantum computing, display technologies, and nanoscale alignment.</t>
  </si>
  <si>
    <t>8616-8624</t>
  </si>
  <si>
    <t>60025710;60030561-60032754;60025710;60025710-60030561;60025710;60030561-60010080;60025710-60030561;60025710-60030561;60025710-60104290</t>
  </si>
  <si>
    <t>57225758456;7404433517;56081211600;36543056800;57203279118;23502619700;55243417300;8090671600;8638365500</t>
  </si>
  <si>
    <t>Ho, Jinfa;Fu, Yuan Hsing;Dong, Zhaogang;Paniagua-Dominguez, Ram√≥n;Koay, Eleen H.H.;Yu, Ye Feng;Valuckas, Vytautas;Kuznetsov, Arseniy I.;Yang, Joel K.W.</t>
  </si>
  <si>
    <t>Singapore;Singapore;Singapore;Singapore;China</t>
  </si>
  <si>
    <t>;Singapore City;Singapore City;Singapore City;Nanjing</t>
  </si>
  <si>
    <t>Singapore University of Technology and Design;A-Star, Institute of Microelectronics;A-Star, Data Storage Institute;Agency for Science, Technology and Research, Singapore;Nanjing University of Science and Technology</t>
  </si>
  <si>
    <t>60104290;60032754;60030561;60025710;60010080</t>
  </si>
  <si>
    <t>Ho J.</t>
  </si>
  <si>
    <t>Highly directive hybrid metal-dielectric yagi-uda nanoantennas</t>
  </si>
  <si>
    <t>10.1021/acsnano.8b04361</t>
  </si>
  <si>
    <t>2-s2.0-85051127107</t>
  </si>
  <si>
    <t>['vector form', 'unexpected noises', 'uav ).', 'sudden changes', 'robust performance', 'parallel system', 'horizon size', 'fmofc exhibits', 'fmofc ),', 'fast convergence', 'experimental results', 'controller gain', 'computational errors', 'also unbiasedness']</t>
  </si>
  <si>
    <t>Finite memory structure | output feedback control | robustness | unbiasedness | unmanned aerial vehicle (UAV)</t>
  </si>
  <si>
    <t>In this paper, we propose a novel control strategy, a finite memory output feedback control (FMOFC), for an unmanned aerial vehicle (UAV). The proposed control strategy is designed with the estimated states obtained by stacking a finite N number of measurements, and the finite N number is defined as the horizon size, which represents the finite memory structure of the system. Through extending the concept of the horizon size by introducing a vector form to the augmented horizon size, the UAV is considered as a parallel system in terms of four independent states. Furthermore, the controller gain of the FMOFC is derived from the reconstructed parallel system under not only the finite memory structure, but also unbiasedness. Because of those constraints, the FMOFC exhibits a robust performance even in the presence of disturbance or unexpected noises from uncertainties, computational errors, and sudden changes in environments. The fast convergence and robust performance under disturbance or unexpected noises of the proposed control strategy are demonstrated through experimental results.</t>
  </si>
  <si>
    <t>47397-47407</t>
  </si>
  <si>
    <t>60005273;60005273;60005273;60005273</t>
  </si>
  <si>
    <t>57200085489;57202613013;57188964009;8437989300</t>
  </si>
  <si>
    <t>Kang, Hyun Ho;Lee, Sang Su;You, Sung Hyun;Ahn, Choon Ki</t>
  </si>
  <si>
    <t>Kang H.</t>
  </si>
  <si>
    <t>Finite Memory Output Feedback Control for Unmanned Aerial Vehicle</t>
  </si>
  <si>
    <t>10.1109/ACCESS.2018.2866329</t>
  </si>
  <si>
    <t>2-s2.0-85052615614</t>
  </si>
  <si>
    <t>['wearable applications', 'size compared', 'pure pdms', 'proposed technique', 'proposed combination', 'poor pdms', 'obtained even', 'microstrip patch', 'method combines', 'metal adhesion', 'holistic study', 'harsh environments', 'first time', 'fabricated using', 'fabricated samples', 'fabricated antennas', 'electrical properties', 'conductive fabric', 'concept demonstrations', 'challenging issue', 'ceramic composite', 'also demonstrated']</t>
  </si>
  <si>
    <t>Conductive fabric | flexible antenna | frequency-reconfigurable antenna | patch antenna | polydimethylsiloxane (PDMS) | polymer-ceramics composite | reconfigurable | varactors | wearable</t>
  </si>
  <si>
    <t>We present our study on polydimethylsiloxane (PDMS)-embedded conductive fabric, which we propose as a simple yet effective solution to the challenging issue of poor PDMS-metal adhesion, allowing for a relatively easy realization of robust flexible antennas for wearable applications. The method combines the use of conductive fabric as a radiator with PDMS, which acts as the substrate and a protective encapsulation simultaneously. For the first time, a holistic study on the mechanical and electrical properties of the proposed combination of materials is presented thoroughly using a number of fabricated samples. As concept demonstrations, a microstrip patch and a reconfigurable patch antenna are fabricated using the proposed technique to validate the idea. The inclusion of a PDMS-ceramic composite as part of the antenna's substrate, which leads to over 50% reduction in the size compared with a pure PDMS, is also demonstrated to showcase further the versatility of the proposed technique. The fabricated antennas are tested in several wearable scenarios and consistent performance including reconfigurability is obtained even after the antennas are exposed to harsh environments, i.e., extreme bending and machine-washing.</t>
  </si>
  <si>
    <t>48102-48112</t>
  </si>
  <si>
    <t>60019544;60023932;60019544;60011170;60019544;60011170</t>
  </si>
  <si>
    <t>55847312400;55128631700;26538481900;25638138700;35586058800;6506424417</t>
  </si>
  <si>
    <t>Simorangkir, Roy B.V.B.;Yang, Yang;Hashmi, Raheel M.;Bjorninen, Toni;Esselle, Karu P.;Ukkonen, Leena</t>
  </si>
  <si>
    <t>Australia;Australia;Finland</t>
  </si>
  <si>
    <t>Sydney;North Ryde;Tampere</t>
  </si>
  <si>
    <t>University of Technology Sydney;Macquarie University;Tampereen Yliopisto</t>
  </si>
  <si>
    <t>60023932;60019544;60011170</t>
  </si>
  <si>
    <t>Polydimethylsiloxane-Embedded Conductive Fabric: Characterization and Application for Realization of Robust Passive and Active Flexible Wearable Antennas</t>
  </si>
  <si>
    <t>10.1109/ACCESS.2018.2867696</t>
  </si>
  <si>
    <t>2-s2.0-85052632884</t>
  </si>
  <si>
    <t>['surface currents', 'scanning efficiency', 'printed millimeter', 'printed 28', 'paper presents', 'mobile terminals', 'examined separately', 'equivalent currents', 'effective beam', 'different kinds', 'dielectric layers', 'detailed analysis', 'coverage performance', 'also diagnosed']</t>
  </si>
  <si>
    <t>5G | effective beam-scanning efficiency | equivalent current | guided wave | millimeter-wave antenna | mobile terminal | surface current | user equipment | user's hand</t>
  </si>
  <si>
    <t>Radiation from printed millimeter-wave antennas integrated in mobile terminals is affected by surface currents on chassis, guided waves trapped in dielectric layers, superstrates, and the user's hand, making mobile antenna design for 5G communication challenging. In this paper, four canonical types of printed 28-GHz antenna elements are integrated in a 5G mobile terminal mock-up. Different kinds of terminal housing effects are examined separately, and the terminal housing effects are also diagnosed through equivalent currents by using the inverse source technique. To account for the terminal housing effects on a beam-scanning antenna subarray, we propose the effective beam-scanning efficiency to evaluate its coverage performance. This paper presents the detailed analysis, results, and new concepts regarding the terminal housing effects, and thereby provides valuable insight into the practical 5G mobile antenna design and radiation performance characterization.</t>
  </si>
  <si>
    <t>48088-48101</t>
  </si>
  <si>
    <t>60003970-60002014-60016575;112989443;60212118;60212118;60212118;112989443;112989443-60022134;60003970-60002014;60029170</t>
  </si>
  <si>
    <t>56419104900;56073271600;35090524100;35090336100;16024257900;15030061400;56435170700;36048024500;34770513200</t>
  </si>
  <si>
    <t>Xu, Bo;Ying, Zhinong;Scialacqua, Lucia;Scannavini, Alessandro;Foged, Lars Jacob;Bolin, Thomas;Zhao, Kun;He, Sailing;Gustafsson, Mats</t>
  </si>
  <si>
    <t>Italy;Sweden;Denmark;Sweden;China;Sweden;Sweden</t>
  </si>
  <si>
    <t>Pomezia;Lund;Aalborg;Stockholm;Hangzhou;Stockholm;Lund</t>
  </si>
  <si>
    <t>Microwave Vision Italy S.r.l.;Lunds Universitet;Aalborg University;Ericsson Sweden;Zhejiang University;The Royal Institute of Technology (KTH);Sony Mobile Communications AB</t>
  </si>
  <si>
    <t>60212118;60029170;60022134;60016575;60003970;60002014;112989443</t>
  </si>
  <si>
    <t>Radiation Performance Analysis of 28 GHz Antennas Integrated in 5G Mobile Terminal Housing</t>
  </si>
  <si>
    <t>10.1109/ACCESS.2018.2867719</t>
  </si>
  <si>
    <t>2-s2.0-85052651597</t>
  </si>
  <si>
    <t>['wireless transmission', 'using karush', 'use low', 'tucker conditions', 'subgradient algorithm', 'second subproblem', 'rf chains', 'resolution analog', 'power consumption', 'output system', 'order statistics', 'optimally found', 'optimal structure', 'optimal precoder', 'norm constraint', 'linear function', 'large number', 'input multi', 'identical first', 'hybrid precoder', 'hardware costs', 'form solution', 'first subproblem', 'first prove', 'first derive', 'even one', 'directly solve', 'digital precoder', 'digital converters', 'convex modulus', 'bussgang theorem', 'bit adcs', 'analog precoder', 'alternative way', 'adcs ),', 'achievable rates', 'achievable rate']</t>
  </si>
  <si>
    <t>alternating minimization | analog-to-digital converter | hybrid precoding | Multi-input multi-output | one-bit quantization</t>
  </si>
  <si>
    <t>When wireless transmission is performed over the bandwidth in the order of a gigahertz, high-resolution analog-to-digital converters (ADCs), and the large number of radio frequency chains significantly increase the power consumption. To address this issue, one promising technique is to use low-resolution, even one-bit ADCs. Another promising technique is to apply a hybrid precoding architecture to reduce the number of RF chains. In this paper, we propose to combine those techniques to reduce the hardware costs in multi-input multi-output system. Our objective is to optimize the hybrid precoder with the aim of increasing the achievable rate. To this end, we first derive an expression for the achievable rate in flat fading channels based on the Bussgang theorem, which is able to reformulate the nonlinear quantitative process as a linear function with identical first- and second-order statistics. To solve the non-convex hybrid precoding design problem, we treat the hybrid precoding design as a matrix factorization problem, which can be solved with an efficient alternating minimization algorithm. That is, we solve the digital precoder and the analog precoder in an alternative way in two separate subproblems. To find the optimal precoder in the first subproblem, we first prove the optimal structure of the digital precoding matrix. With it, we transfer the digital precoding design to a power allocation problem, the closed-form solution of which is then optimally found by using Karush-Kuhn-Tucker conditions. In the second subproblem, due to the non-convex modulus-norm constraint, it is challenging to directly solve the analog precoder. To resolve this problem, we propose to optimize the phases in the analog precoding matrix and adopt the subgradient algorithm to find the local optimal solution. Our simulation results show that the proposed hybrid precoding design effectively improves the achievable rates.</t>
  </si>
  <si>
    <t>48478-48488</t>
  </si>
  <si>
    <t>60073652-60025578;60073652-60025578;60073652;60073652</t>
  </si>
  <si>
    <t>57202258190;56389756800;24780938300;57201898713</t>
  </si>
  <si>
    <t>Hou, Qitong;Wang, Rui;Liu, Erwu;Yan, Dongliang</t>
  </si>
  <si>
    <t>Shanghai;Xi'an</t>
  </si>
  <si>
    <t>Tongji University;Xidian University</t>
  </si>
  <si>
    <t>60073652;60025578</t>
  </si>
  <si>
    <t>Hou Q.</t>
  </si>
  <si>
    <t>Hybrid Precoding Design for MIMO System with One-Bit ADC Receivers</t>
  </si>
  <si>
    <t>10.1109/ACCESS.2018.2867558</t>
  </si>
  <si>
    <t>2-s2.0-85052658115</t>
  </si>
  <si>
    <t>14JCYBJC15800</t>
  </si>
  <si>
    <t>['spatial spectrum', 'sensor arrays', 'rectangular array', 'planar array', 'numerical simulations', 'music algorithm', 'iasa ),', 'greatly influenced', 'geometric configuration', 'estimation capability', 'circular array', 'better 2', 'array performance', 'archimedean curves']</t>
  </si>
  <si>
    <t>2-D MUSIC algorithm | Direction of arrival estimation | Planar arrays | Sensor arrays | Spirals</t>
  </si>
  <si>
    <t>Direction-of-Arrival (DOA) estimation capability of sensor arrays is greatly influenced by geometric configuration of arrays. We proposed a new type 2-D planar array, improved Archimedean spiral array (IASA), to arrange sensor elements and enhance the array performance through Archimedean curves. The 2-D MUSIC algorithm is used to estimate the spatial spectrum of signals. The analysis is complemented with numerical simulations. By comparing the root mean square error, the IASA has better 2-D DOA estimation results than circular array, rectangular array, and concentric ring array.</t>
  </si>
  <si>
    <t>49740-49745</t>
  </si>
  <si>
    <t>60022149;60022149;60022149;60089801</t>
  </si>
  <si>
    <t>55324464000;57203691714;30267937000;57203678842</t>
  </si>
  <si>
    <t>Chen, Jin;Guan, Sheng;Tong, Ying;Yan, Lei</t>
  </si>
  <si>
    <t>Beijing;Tianjin</t>
  </si>
  <si>
    <t>Changcheng Institute of Metrology and Measurement;Tianjin Normal University</t>
  </si>
  <si>
    <t>60089801;60022149</t>
  </si>
  <si>
    <t>Two-dimensional direction of arrival estimation for improved archimedean spiral array with MUSIC algorithm</t>
  </si>
  <si>
    <t>10.1109/ACCESS.2018.2867460</t>
  </si>
  <si>
    <t>2-s2.0-85052659901</t>
  </si>
  <si>
    <t>['well recognized', 'topographic controls', 'temporal trends', 'similar behavior', 'rock glaciers', 'recent acceleration', 'provide evidence', 'permafrost warming', 'northern norway', 'maximum velocities', 'lower parts', 'kinematic behavior', 'fully understood', 'faster front', 'european alps', 'controlling factors', 'averages increased']</t>
  </si>
  <si>
    <t>climate change | mountain permafrost | radar remote sensing | rapidly moving rock glacier | slope stability | warming</t>
  </si>
  <si>
    <t>Recent acceleration of rock glaciers is well recognized in the European Alps, but similar behavior is hardly documented elsewhere. Also, the controlling factors are not fully understood. Here we provide evidence for acceleration of a rock glacier complex in northern Norway, from 62¬†years of remote sensing data. Average annual horizontal velocity measured by aerial feature tracking increased from ~0.5¬†myr‚àí1 (1954‚Äì1977) to ~3.6¬†myr‚àí1 (2006‚Äì2014). Measured by satellite synthetic aperture radar offset-tracking, averages increased from ~4.9 to ~9.8¬†myr‚àí1 (2009‚Äì2016) and maximum velocities from ~12 to ~69¬†myr‚àí1. Kinematic analysis reveals different spatial-temporal trends in the upper and the lower parts of the rock glacier complex, suggesting progressive detachment of the faster front. We suggest that permafrost warming, topographic controls, and increased water access to deeper permafrost layers and internal shear zones can explain the kinematic behavior.</t>
  </si>
  <si>
    <t>8314-8323</t>
  </si>
  <si>
    <t>114839210-60021255;114839210;114839210;60013141;60019471;114839210;114839210;60021255</t>
  </si>
  <si>
    <t>56909632300;57188727515;8406017300;6603062479;55999371000;23492613900;6603423300;7003435662</t>
  </si>
  <si>
    <t>Eriksen, H.;Rouyet, L.;Lauknes, T. R.;Berthling, I.;Isaksen, K.;Hindberg, H.;Larsen, Y.;Corner, G. D.</t>
  </si>
  <si>
    <t>Tromso;Oslo;Trondheim;Tromso</t>
  </si>
  <si>
    <t>UiT The Arctic University of Norway;Meteorologisk institutt;Norges Teknisk-Naturvitenskapelige Universitet;Norut</t>
  </si>
  <si>
    <t>60021255;60019471;60013141;114839210</t>
  </si>
  <si>
    <t>Eriksen H.</t>
  </si>
  <si>
    <t>Recent Acceleration of a Rock Glacier Complex, √Ådjet, Norway, Documented by 62¬†Years of Remote Sensing Observations</t>
  </si>
  <si>
    <t>10.1029/2018GL077605</t>
  </si>
  <si>
    <t>2-s2.0-85053204010</t>
  </si>
  <si>
    <t>DI1956-1/1</t>
  </si>
  <si>
    <t>['valuable information', 'unspecific aggregation', 'typical application', 'two functions', 'thylakoid membrane', 'studying protein', 'standing matter', 'spectroscopic features', 'protocol describes', 'protein ratio', 'protein interactions', 'photosynthetic performance', 'main advantage', 'liposome preparation', 'light harvesting', 'light absorption', 'less complex', 'ion composition', 'interaction studies', 'fcp isolation', 'fcp complexes', 'fcp clustering', 'fcp ),', 'excessive light', 'energy transfer', 'efficient transfer', 'efficient regulation', 'detergent micelles', 'defined size', 'defined lipid']</t>
  </si>
  <si>
    <t>Biochemistry | Chlorophyll fluorescence | Energy transfer | Ionophores | Issue 138 | Light harvesting complexes | Photo-protection | Proton gradient | Thylakoid membrane complexes</t>
  </si>
  <si>
    <t>The photosynthetic performance of plants, algae and diatoms strongly depends on the fast and efficient regulation of the light harvesting and energy transfer processes in the thylakoid membrane of chloroplasts. The light harvesting antenna of diatoms, the so called fucoxanthin chlorophyll a/c binding proteins (FCP), are required for the light absorption and efficient transfer to the photosynthetic reaction centers as well as for photo-protection from excessive light. The switch between these two functions is a long-standing matter of research. Many of these studies have been carried out with FCP in detergent micelles. For interaction studies, the detergents have been removed, which led to an unspecific aggregation of FCP complexes. In this approach, it is hard to discriminate between artifacts and physiologically relevant data. Hence, more valuable information about FCP and other membrane bound light harvesting complexes can be obtained by studying protein-protein interactions, energy transfer and other spectroscopic features if they are embedded in their native lipid environment. The main advantage is that liposomes have a defined size and a defined lipid/protein ratio by which the extent of FCP clustering is controlled. Further, changes in the pH and ion composition that regulate light harvesting in vivo can easily be simulated. In comparison to the thylakoid membrane, the liposomes are more homogenous and less complex, which makes it easier to obtain and understand spectroscopic data. The protocol describes the procedure of FCP isolation and purification, liposome preparation, and incorporation of FCP into liposomes with natural lipid composition. Results from a typical application are given and discussed.</t>
  </si>
  <si>
    <t>e58017</t>
  </si>
  <si>
    <t>60007762;60007762;60007762</t>
  </si>
  <si>
    <t>57204063421;15065430300;21933287400</t>
  </si>
  <si>
    <t>Pieper, Kerstin;Gundermann, Kathi;Dietzel, Lars</t>
  </si>
  <si>
    <t>Frankfurt am Main</t>
  </si>
  <si>
    <t>Goethe-Universit√§t Frankfurt am Main</t>
  </si>
  <si>
    <t>Pieper K.</t>
  </si>
  <si>
    <t>Isolating and incorporating light-harvesting antennas from diatom cyclotella meneghiniana in liposomes with thylakoid lipids</t>
  </si>
  <si>
    <t>10.3791/58017</t>
  </si>
  <si>
    <t>2-s2.0-85054402907</t>
  </si>
  <si>
    <t>['proposed power', 'mobile relay', 'iterative algorithm', 'improve connectivity', 'high mobility', 'formulated problem', 'flexible deployment', 'fixed uav', 'ferry data', 'end throughput', 'convex problem', 'consider maximizing', 'alternate manner']</t>
  </si>
  <si>
    <t>Mobile relay | power allocation | throughput maximization | trajectory optimization | UAV communication</t>
  </si>
  <si>
    <t>Unmanned aerial vehicle (UAV) is suitable to improve connectivity of wireless communication networks in harsh environment due to its flexible deployment and high mobility. In this paper, we consider the case that a UAV is employed as a mobile relay to ferry data between two disconnected ground nodes. The amplify-and-forward mobile relay technique is studied. By exploiting the channel state variation induced by the movement of UAV, we consider maximizing the end-to-end throughput of this mobile relay system by optimizing the source/relay power allocation, as well as the UAV's trajectory. However, the formulated problem is non-convex and intractable to solve. To address this non-convex problem, we propose two iterative algorithms to optimize the source/relay power allocation with the fixed UAV's trajectory and the UAV's trajectory with fixed power allocation, by successive convex optimization, respectively. Then, an iterative algorithm is proposed to optimize the source/relay power allocation and UAV's trajectory in an alternate manner. By exploiting the predictable channel variation via the proposed power and trajectory optimization scheme, numerical results show that significant throughput gains can be achieved.</t>
  </si>
  <si>
    <t>48688-48696</t>
  </si>
  <si>
    <t>56005958400;7501411730;14068170900;37038716700</t>
  </si>
  <si>
    <t>Jiang, Xu;Wu, Zhilu;Yin, Zhendong;Yang, Zhutian</t>
  </si>
  <si>
    <t>Power and Trajectory Optimization for UAV-Enabled Amplify-and-Forward Relay Networks</t>
  </si>
  <si>
    <t>10.1109/ACCESS.2018.2867849</t>
  </si>
  <si>
    <t>2-s2.0-85052614810</t>
  </si>
  <si>
    <t>['wideband multiple', 'times32 mm2', 'small dimensions', 'slit complexity', 'simple technique', 'rigorous optimization', 'results obtained', 'practical applications', 'isolation enhancement', 'input multiple', 'impedance matching', 'frequency range', 'feed line', 'experimental validation', 'considered structure', 'consider n', 'antenna parameters', 'also provided', 'achievable isolation', '6 ghz', '20 db', '10 db']</t>
  </si>
  <si>
    <t>EM-simulation-driven design | ground plane alterations | MIMO antenna | size reduction</t>
  </si>
  <si>
    <t>In this paper, a simple technique for improving element isolation in wideband multiple-input multiple-output (MIMO) antenna is investigated. We consider n-section rectangular slits below the feed line and analyze the effects of the number of sections on achievable isolation. The effect of the slits is indirect by improving the impedance matching, which creates a room for isolation enhancement through rigorous optimization of all antenna parameters. The results obtained for an exemplary antenna structure indicate the advantages of increasing the slit complexity as well as a saturation effect beyond n= 3. Using these considerations, a compact MIMO antenna is developed and optimized to operate in the ultrawideband (UWB) (3.1-10.6 GHz) frequency range. The final design features \vert \text{S}-{11}\vert \le -10 dB and isolation \vert \text{S}-{21}\vert \le -20 dB in the entire UWB range, as well as small dimensions of only 25\times32 mm2. Excellent performance figures, including envelop coefficient correlation (&lt; 0.005), diversity gain (&gt; 9.99 dB), and total efficiency (&gt;80% by average), demonstrate that the considered structure is suitable for practical applications and competitive to the state-of-the-art antennas reported in the literature. Experimental validation of the design is also provided.</t>
  </si>
  <si>
    <t>48978-48983</t>
  </si>
  <si>
    <t>Ground Plane Alterations for Design of High-Isolation Compact Wideband MIMO Antenna</t>
  </si>
  <si>
    <t>10.1109/ACCESS.2018.2867836</t>
  </si>
  <si>
    <t>2-s2.0-85052661458</t>
  </si>
  <si>
    <t>['whose shape', 'voellmy model', 'sudden release', 'straightforwardly employed', 'several dam', 'proposed cost', 'predicted depths', 'numerical simulations', 'numerical modelling', 'numerical code', 'morphological evolution', 'measured ones', 'italy ),', 'initial conditions', 'good agreement', 'found capable', 'field surveys', 'event slopes', 'effective way', 'e .,', 'dimensional shallow', 'debris flows', 'curvilinear coordinates', 'correctly describing', 'break type', 'break scenarios', 'amalfi coast', 'alluvial fan', '10 cm']</t>
  </si>
  <si>
    <t>Dam-break | Debris flow | Depth-averaged model | Field surveys | Pumice | Terrestrial laser scanner (TLS) | UAV surveys | Voellmy resistance law</t>
  </si>
  <si>
    <t>Few studies about modelling pumice debris flows are available in literature. An integrated approach based on field surveys and numerical modelling is here proposed. A pumiceous debris flow, which occurred in the Amalfi Coast (Italy), is reconstructed by the numerical code, FLATModel, consisting of a two-dimensional shallow-water model written in curvilinear coordinates. The morphological evolution of the gully and of the alluvial fan was monitored by terrestrial laser scanner and photo-modelling aerial surveys, providing, in a cost-effective way, data otherwise unavailable, for the implementation, calibration and validation of the model. The most suitable resistance law is identified to be the Voellmy model, which is found capable of correctly describing the friction-collisional resistance mechanisms of pumiceous debris flows. The initial conditions of the numerical simulations are assumed to be of dam-break type: i.e., they are given by the sudden release of masses of pumice, whose shape and depths are obtained by reconstruction of the pre-event slopes. The predicted depths and shape of deposits are compared with the measured ones, where a good agreement (average error smaller than 10 cm) is observed for several dam-break scenarios. The proposed cost-effective integrated approach can be straightforwardly employed for the description of other debris flows of the same kind and for better designing risk mitigation measures.</t>
  </si>
  <si>
    <t>60007061;60007061;60007061;60104172</t>
  </si>
  <si>
    <t>23486437100;23486467900;57203714591;35775520300</t>
  </si>
  <si>
    <t>Papa, Maria Nicolina;Sarno, Luca;Vitiello, Francesco Saverio;Medina, Vicente</t>
  </si>
  <si>
    <t>Barcelona;Salerno</t>
  </si>
  <si>
    <t>Centre Internacional de M√®todes Num√®rics en Enginyeria(CIMNE);Universit√† degli Studi di Salerno</t>
  </si>
  <si>
    <t>60104172;60007061</t>
  </si>
  <si>
    <t>Papa M.</t>
  </si>
  <si>
    <t>Application of the 2D depth-averaged model, FLATModel, to pumiceous debris flows in the Amalfi Coast</t>
  </si>
  <si>
    <t>10.3390/w10091159</t>
  </si>
  <si>
    <t>2-s2.0-85052678097</t>
  </si>
  <si>
    <t>['wavefront sent', 'wavefront quality', 'three spacecrafts', 'spacecraft distances', 'side length', 'next combine', 'measurement noise', 'interferometry monitors', 'frequency range', 'field propagation', 'equilateral triangle', 'develops criteria', 'detect 10', 'also gives', '20 strains', '1 mhz', '1 hz']</t>
  </si>
  <si>
    <t>gravitational waves measurement | Laser Interferometer Space Antenna (LISA) | long baseline optical interferometry | optical far field propagation</t>
  </si>
  <si>
    <t>The Laser Interferometer Space Antenna (LISA) is a gravitational wave detector, which aims to detect 10-20 strains in the frequency range from 0.1 mHz to 0.1 Hz. It is a constellation of three spacecrafts, an equilateral triangle with side length of m, where interferometry monitors the spacecraft distances. Aberrations and jitter of the wavefront sent by a spacecraft to the next combine to cause a measurement noise. The paper investigates analytically this coupling, including beam clipping and far-field propagation, and develops criteria for the assessment of the wavefront quality. It also gives the results of Monte Carlo simulations of the measurement noise for arbitrary wavefront aberrations and jitters.</t>
  </si>
  <si>
    <t>60073835;60073835;60115446</t>
  </si>
  <si>
    <t>7004439326;7003452065;25632811500</t>
  </si>
  <si>
    <t>Sasso, C. P.;Mana, G.;Mottini, S.</t>
  </si>
  <si>
    <t>Rome;Turin</t>
  </si>
  <si>
    <t>Thales Alenia Space Italia;Istituto Nazionale di Ricerca Metrologica</t>
  </si>
  <si>
    <t>60115446;60073835</t>
  </si>
  <si>
    <t>Sasso C.</t>
  </si>
  <si>
    <t>Coupling of wavefront errors and jitter in the LISA interferometer: Far-field propagation</t>
  </si>
  <si>
    <t>10.1088/1361-6382/aad7f5</t>
  </si>
  <si>
    <t>2-s2.0-85053153289</t>
  </si>
  <si>
    <t>['viscous behaviour', 'viscosity continuum', 'submerged landslides', 'shape evolution', 'rheological model', 'relevant physics', 'predicted using', 'multiphase system', 'implicit method', 'granular materials', 'granular material', 'granular mass', 'granular interface', 'good agreement', 'dynamic inter', 'developed model', 'density multi', 'complementary experiments', 'comparisons show', 'also investigated', 'also conducted', 'aerial landslide']</t>
  </si>
  <si>
    <t>Meshfree particle modeling | Multiphase granular continuum | Submerged and sub-aerial landslides | WC‚ÄìMPS method</t>
  </si>
  <si>
    <t>A novel multiphase mesh-free particle numerical model is developed and applied for modeling of sub-aerial (dry) and submerged (underwater) landslides. The model is based on the weakly-compressible moving particle semi-implicit method (WC‚ÄìMPS), and treats the multiphase system of water and granular materials as a multi-density multi-viscosity continuum. The viscous behaviour of the granular material is predicted using a visco-plastic rheological model (i.e. Œº(I)) with a dynamic inter-grain mechanical pressure. The model is validated and evaluated for the rigid, sub-aerial and submerged landslides in comparison with the available experimental measurements and past numerical results. The granular surface profile and the evolution of the granular mass are compared. Comparisons show a good agreement between the results of the developed model and those of the experiments, and also a better accuracy comparing to the past numerical studies. The results also show the capability of the model in dealing with the shape evolution and the deformation and fragmentation of granular interface. Complementary experiments on the sub-aerial landslide are also conducted to study the relevant physics and validate the model. The role of the rheological model is also investigated. Comparing the Œº(I) rheology with the widely‚Äìused Herschel‚ÄìBulkley model shows a slightly more accurate granular profiles for the Œº(I) rheology, for both sub-aerial and submerged landslides.</t>
  </si>
  <si>
    <t>60018870;60019141;60018870</t>
  </si>
  <si>
    <t>57201915156;36467187500;56153144500</t>
  </si>
  <si>
    <t>Tajnesaie, M.;Shakibaeinia, A.;Hosseini, K.</t>
  </si>
  <si>
    <t>Montreal;Semnan</t>
  </si>
  <si>
    <t>Polytechnique Montr√©al;Semnan University</t>
  </si>
  <si>
    <t>60019141;60018870</t>
  </si>
  <si>
    <t>Tajnesaie M.</t>
  </si>
  <si>
    <t>Meshfree particle numerical modelling of sub-aerial and submerged landslides</t>
  </si>
  <si>
    <t>S0045793018303475</t>
  </si>
  <si>
    <t>10.1016/j.compfluid.2018.06.023</t>
  </si>
  <si>
    <t>2-s2.0-85049498713</t>
  </si>
  <si>
    <t>2018ZX03001024-006</t>
  </si>
  <si>
    <t>['typical multi', 'proposed approach', 'progressively merges', 'pilot contamination', 'performance trade', 'paper proposes', 'novel approach', 'modeled first', 'largest angle', 'insufficient pilots', 'input multiple', 'individual terminals', 'graph coloring', 'finite number', 'effectively improve', 'cell multi', 'cell interference', 'arrival similarity']</t>
  </si>
  <si>
    <t>Multi-cell TDD massive MIMO | pilot allocation | spatial correlation | user grouping</t>
  </si>
  <si>
    <t>This paper proposes a novel approach to deal with pilot contamination for spatially correlated massive multiple-input multiple-output (MIMO) systems with insufficient pilots. Specifically, a typical multi-cell multi-terminal time division duplex massive MIMO system is modeled first. To maximize the average achievable system capacity, a user grouping method which progressively merges the individual terminals with the largest angle of arrival similarity is proposed to mitigate the intra-cell interference. Furthermore, in order to alleviate the inter-cell interference, a pilot allocation method is proposed, including two algorithms, i.e., group matching algorithm and graph coloring-based pilot allocation algorithm. Compared with the existing pilot allocation schemes, the simulation results validate that the proposed approach can effectively improve the complexity-performance trade-off with a finite number of the base station antennas.</t>
  </si>
  <si>
    <t>47959-47968</t>
  </si>
  <si>
    <t>60016930;60016930;60020620;60016930</t>
  </si>
  <si>
    <t>57113904600;15022380500;56342876200;7404801897</t>
  </si>
  <si>
    <t>Li, Pengxiang;Gao, Yuehong;Li, Zhidu;Yang, Dacheng</t>
  </si>
  <si>
    <t>Chongqing University of Posts and Telecommunications;Beijing University of Posts and Telecommunications</t>
  </si>
  <si>
    <t>60020620;60016930</t>
  </si>
  <si>
    <t>User Grouping and Pilot Allocation for Spatially Correlated Massive MIMO Systems</t>
  </si>
  <si>
    <t>10.1109/ACCESS.2018.2867725</t>
  </si>
  <si>
    <t>2-s2.0-85052818137</t>
  </si>
  <si>
    <t>['uav relays', 'uav relaying', 'uav mobility', 'trajectory optimization', 'swift deployment', 'source node', 'proposed algorithm', 'paper considers', 'high probability', 'high mobility', 'formulated problem', 'flying relays', 'distant users', 'destination node', 'causality constraints', 'alternating maximization']</t>
  </si>
  <si>
    <t>multi-hop relaying | power allocation | trajectory optimization | UAV communication</t>
  </si>
  <si>
    <t>Unmanned aerial vehicles (UAVs) have found important applications in wireless communications due to their ability for on-demand and swift deployment, high mobility, and high probability of line-of-sight communication link with the ground. For UAV-enabled wireless communications, one of the main use cases is UAV relaying, where UAVs are deployed as flying relays in the sky to provide wireless connections between distant users that do not have reliable direct connectivity. This paper considers a general multiple UAV relaying system, where the information from a source node to a destination node is forwarded through multi-hop UAV relays. We aim to maximize the end-to-end throughput via joint UAV trajectory and transmit power optimization, subject to UAV mobility and collision avoidance constraints, the information-causality constraints, and the average and peak transmit power constraints of the source and UAV relays. The formulated problem is non-convex and challenging to solve, hence we propose an efficient iterative algorithm to obtain a suboptimal solution based on the alternating maximization and successive convex optimization techniques. Numerical results validate the effectiveness of the proposed algorithm as compared to three benchmark schemes with only transmit power allocation or trajectory optimization.</t>
  </si>
  <si>
    <t>48566-48576</t>
  </si>
  <si>
    <t>60007155;60007155;60090755;60007155;60007155</t>
  </si>
  <si>
    <t>57157498000;57203749826;36976852800;35770556900;56589274000</t>
  </si>
  <si>
    <t>Zhang, Guangchi;Yan, Haiqiang;Zeng, Yong;Cui, Miao;Liu, Yijun</t>
  </si>
  <si>
    <t>Sydney;Guangzhou</t>
  </si>
  <si>
    <t>Faculty of Engineering;Guangdong University of Technology</t>
  </si>
  <si>
    <t>60090755;60007155</t>
  </si>
  <si>
    <t>Trajectory Optimization and Power Allocation for Multi-Hop UAV Relaying Communications</t>
  </si>
  <si>
    <t>10.1109/ACCESS.2018.2868117</t>
  </si>
  <si>
    <t>2-s2.0-85052836199</t>
  </si>
  <si>
    <t>['vicinity houses', 'vibration problem', 'vibration measurement', 'used drilling', 'typically built', 'two floors', 'tunnel inlet', 'tunnel construction', 'thoroughly investigated', 'target location', 'surrounding residents', 'surrounding neighbors', 'surface waves', 'stone masonry', 'situation forces', 'outlet portal', 'ongoing research', 'often claimed', 'new methodology', 'methodology aims', 'mainly vibration', 'hole groupings', 'environmental problems', 'dominant frequencies', 'designing blasts', 'construction company', 'building superstructures', 'blasting method', 'blast effects', 'also applied', 'almost tunnel', 'aerial waves']</t>
  </si>
  <si>
    <t>Blast-induced ground vibration | Dominant frequencies | Drilling&amp;blasting | Peak particle velocity | Shallow tunnel</t>
  </si>
  <si>
    <t>From all of the environmental problems, blast-induced vibrations often cause concern to surrounding residents. It is often claimed that damage to building superstructures is due to blasting, and sometimes the building owner files a lawsuit against the company that perform blasting operations. The blast-vibration problem has been thoroughly investigated in the past and continues to be the subject of ongoing research. In this study, a tunnel construction has been performed by a construction company, according to their contract they must have used drilling &amp; blasting method for excavation in tunnel inlet and outlet portal. The population is very condensed with almost tunnel below in the vicinity houses of one or two floors, typically built with stone masonry and concrete. This situation forces the company to take extreme precautions when they are designing blasts so that the blast effects, which are mainly vibration and aerial waves, do not disturb their surrounding neighbors. For this purpose, the vibration measurement and analysis have been carried out and a new methodology in minimizing the blast induced ground vibrations at the target location, was also applied. Peak particle velocity and dominant frequencies were taken into consideration in analyzing the blast-induced ground vibration. The methodology aims to employ the most suitable time delays among blast-hole groupings to render destructive interference of surface waves at the target location.</t>
  </si>
  <si>
    <t>1227-1236</t>
  </si>
  <si>
    <t>2005307X</t>
  </si>
  <si>
    <t>Geomechanics and Engineering</t>
  </si>
  <si>
    <t>Ozacar, Vehbi</t>
  </si>
  <si>
    <t>Izmir</t>
  </si>
  <si>
    <t>Dokuz Eyl√ºl √úniversitesi</t>
  </si>
  <si>
    <t>Ozacar V.</t>
  </si>
  <si>
    <t>New methodology to prevent blasting damages for shallow tunnel</t>
  </si>
  <si>
    <t>10.12989/gae.2018.15.6.1227</t>
  </si>
  <si>
    <t>2-s2.0-85053244453</t>
  </si>
  <si>
    <t>['paper proposes', 'new sub', 'new design', 'low profile', 'ideal candidate', 'fractional bandwidths', 'elliptical dipole', 'dipole consists', 'different bands', 'design consists', 'controlled independently', 'compact size', 'bowtie dipole', 'band dual', '8 ghz']</t>
  </si>
  <si>
    <t>Base station antenna | crossed dipoles | dual-polarization antenna | triple-band antenna</t>
  </si>
  <si>
    <t>This paper proposes a new design of a triple-band dual-polarized indoor base station antenna for mobile communication systems serving the 2G, 3G, 4G, and the new sub-6 GHz 5G applications. The design consists of two orthogonal dipole antennas to provide dual polarization. Each dipole consists of three different radiator types - elliptical dipole, bowtie dipole, and cat-ear shaped arms for different bands. The proposed antenna offers three broad bands with the fractional bandwidths of 31.3% (0.7-0.96 GHz), 55.3% (1.7-3 GHz), and 14% (3.3-3.8 GHz) which can be controlled independently. The design also offers stable radiation patterns within the desired frequency bands, high polarization purity and, a simple feeding structure with a compact size and low profile which make this new design an ideal candidate for indoor mobile base stations serving the 2G, 3G, 4G, and the new sub-6GHz 5G applications.</t>
  </si>
  <si>
    <t>49209-49216</t>
  </si>
  <si>
    <t>60020661;60020661;60026242;60020661;60020661;60020661;60020661</t>
  </si>
  <si>
    <t>57194728695;35596180300;36948766100;57069617100;57200816574;57203748383;8224211700</t>
  </si>
  <si>
    <t>Alieldin, Ahmed;Huang, Yi;Boyes, Stephen J.;Stanley, Manoj;Joseph, Sumin David;Hua, Qiang;Lei, Dajun</t>
  </si>
  <si>
    <t>A Triple-Band Dual-Polarized Indoor Base Station Antenna for 2G, 3G, 4G and Sub-6 GHz 5G Applications</t>
  </si>
  <si>
    <t>10.1109/ACCESS.2018.2868414</t>
  </si>
  <si>
    <t>2-s2.0-85052800280</t>
  </si>
  <si>
    <t>['transmit diversity', 'thorough picture', 'subscriber perspective', 'network entities', 'necessarily double', 'multiplexing technique', 'mediation platform', 'lte networks', 'jointly reported', 'input multiple', 'including latency', 'handover ratios', 'handover performance', 'frequency bands', 'field performance', 'different multiple', 'data networks', 'control planes', 'congested multi', 'changes among', 'based measurement', 'average intrafrequency', 'antennas may', 'also affects']</t>
  </si>
  <si>
    <t>Beamforming | field tests | handover | latency | LTE network | massive MIMO field tests | spatial multiplexing | transmission mode | transmit diversity</t>
  </si>
  <si>
    <t>In this paper, to quantify the field performance of a live long term evolution (LTE) network, we design and implement a multi-layered performance monitoring system. This monitoring system delivers an accurate and thorough picture of the network behavior including switching, cellular, transmission, IP, and data networks. The designed system enables measurement results gathered from different network layers and from both user and control planes through a mediation platform, paving the way for the collection of synchronous performance measurement results, including latency, handover ratios, and throughput from network entities. Network performance metrics and the terminal-based measurement are jointly reported to reflect the subscriber perspective. Two field trials are conducted to highlight performance results of LTE networks, in a congested multi-cell with release 12 support, and a sparsely populated cell with release 14 support. Different multiple-input multiple-output (MIMO) configurations, including spatial multiplexing, transmit diversity, beamforming, and 64√ó64 massive MIMO support, along with a selection of bandwidths and frequency bands are considered. The measurement results show that, without any significant latency cost, using more antenna elements provides higher user throughput, which also affects the overall cell throughput. However, doubling the number of antennas may not necessarily double the average data rates. Additionally, the average intrafrequency and interfrequency handover success ratios are observed to be acceptable, hence the changes among the selected the diversity and multiplexing technique does not have a visible deteriorating effect on the handover performance.</t>
  </si>
  <si>
    <t>49690-49704</t>
  </si>
  <si>
    <t>60086143-60022002;60022002;60006369;60022002</t>
  </si>
  <si>
    <t>57202961228;57202962163;24758022600;57218419058</t>
  </si>
  <si>
    <t>Sezgin, Gediz;Coskun, Yagmur;Basar, Ertugrul;Karabulut Kurt, Gunes</t>
  </si>
  <si>
    <t>Istanbul;Istanbul;Istanbul</t>
  </si>
  <si>
    <t>Turkcell Iletisim Hizmetleri A.S.;ƒ∞stanbul Teknik √úniversitesi;Ko√ß √úniversitesi</t>
  </si>
  <si>
    <t>60086143;60022002;60006369</t>
  </si>
  <si>
    <t>Sezgin G.</t>
  </si>
  <si>
    <t>Performance evaluation of a live multi-site LTE network</t>
  </si>
  <si>
    <t>10.1109/ACCESS.2018.2868385</t>
  </si>
  <si>
    <t>2-s2.0-85052820399</t>
  </si>
  <si>
    <t>['voltage dependence', 'things ),', 'subsequently deposited', 'rectifying behavior', 'hfzro ferroelectrics', 'grown directly', 'different polarizations', 'bandwidth designated', 'antenna array', '6 nm', '4 nw', '26 ghz']</t>
  </si>
  <si>
    <t>harvesting | HfZrO ferroelectrics | internet of things | tunneling</t>
  </si>
  <si>
    <t>HfZrO ferroelectrics with a thickness of 6 nm were grown directly on Si using atomic layer deposition, top and bottom metallic electrodes being subsequently deposited by electron-beam metallization techniques. Depending on the polarity of the ¬±10 V poling voltages, the current-voltage dependence of these tunneling diodes shows a rectifying behavior for different polarizations, the ON-OFF ratio being about 104. Because the currents are at mA level, the HfZrO tunneling diodes coupled to an antenna array can harvest electromagnetic energy at 26 GHz (a bandwidth designated for internet of things), with a responsivity of 63 V W-1 and a NEP of 4 nW/Hz0.5.</t>
  </si>
  <si>
    <t>60001705;60001898;60001898;60001705;60001705;60001478-60002823</t>
  </si>
  <si>
    <t>7007056834;7004613086;6601953341;54381489000;24485336900;13004722900</t>
  </si>
  <si>
    <t>Dragoman, Mircea;Modreanu, Mircea;Povey, Ian M.;Aldrigo, Martino;Dinescu, Adrian;Dragoman, Daniela</t>
  </si>
  <si>
    <t>Romania;Ireland;Romania;Romania</t>
  </si>
  <si>
    <t>Bucharest;Cork;Bucharest;Bucharest</t>
  </si>
  <si>
    <t>Academia Rom√¢na;Tyndall National Institute;National Institute for Research and Development in Microtechnologies Romania;Universitatea din Bucuresti</t>
  </si>
  <si>
    <t>60002823;60001898;60001705;60001478</t>
  </si>
  <si>
    <t>Electromagnetic energy harvesting based on HfZrO tunneling junctions</t>
  </si>
  <si>
    <t>10.1088/1361-6528/aada6a</t>
  </si>
  <si>
    <t>2-s2.0-85053397497</t>
  </si>
  <si>
    <t>['user equipments', 'spectral efficiency', 'space domain', 'sp transmit', 'size reduction', 'scale transmit', 'recent years', 'massive multiple', 'major concerns', 'large number', 'identical size', 'hundreds transmit', 'horizontal transmit', 'comparative performance', 'bs ).', 'base station', 'array proportionally', 'antennas increases', 'antennas compared']</t>
  </si>
  <si>
    <t>Dual-polarized antenna | Massive MIMO | Space-polarization division multiple access | XPD</t>
  </si>
  <si>
    <t>In recent years, one of the most remarkable 5G technologies is massive multiple-input and multiple-output (MIMO) system which increases spectral efficiency by deploying a large number of transmit-antennas (eg. tens or hundreds transmit-antennas) at base station (BS). However, conventional massive MIMO system using single-polarized (SP) transmit-antennas increases the size of the transmit-array proportionally as the number of transmit-antennas increases. Hence, size reduction of large-scale transmit-array is one of the major concerns of massive MIMO system. To reduce the size of the transmit-array at BS, dual-polarized (DP) transmit-antenna can be the solution to halve the size of the transmit-array since one collocated DP transmit-antenna deploys vertical and horizontal transmit-antennas compared to SP transmit-antennas. Moreover, proposed DP massive MIMO system increases the spectral efficiency by not only in the space domain but also in the polarization domain whereas the conventional SP massive MIMO system increases the spectral efficiency by space domain only. In this paper, the comparative performance of DP and SP massive MIMO systems is analyzed by space division multiple access (SDMA) and space-polarization division multiple access (SPDMA) respectively. To analyze the performance of DP and SP massive MIMO systems, DP and SP spatial channel models (SCMs) are proposed which consider depolarized propagation channels between transmitter and receiver. The simulation results show that the performance of proposed 32 transmitter (Tx) DP massive MIMO system improves the spectral efficiency by about 91% for a large number of user equipments (UEs) compare to 32Tx SP massive MIMO system for identical size of the transmit-array.</t>
  </si>
  <si>
    <t>4006-4020</t>
  </si>
  <si>
    <t>Performance analysis of MRT-based dual-polarized massive MIMO system with space-polarization division multiple access</t>
  </si>
  <si>
    <t>10.3837/tiis.2018.08.025</t>
  </si>
  <si>
    <t>2-s2.0-85053630474</t>
  </si>
  <si>
    <t>['way amplify', 'unidirectional transmissions', 'source nodes', 'relay networks', 'proposed based', 'propagated noise', 'precoding framework', 'practical assumption', 'partial noise', 'nulling method', 'mutual interference', 'multiple antennas', 'mimo channel', 'local noise', 'input multiple', 'hop channel', 'form expression', 'existing approaches', 'bidirectional transmission', 'avoid self', 'also derive']</t>
  </si>
  <si>
    <t>Channel estimation | Orthogonal precoding | Superimposed training | Two-way relay network</t>
  </si>
  <si>
    <t>In this paper, we investigate an individual channel estimation problem for multiple-input multiple-output (MIMO) two-way amplify-and-forward (AF) relay networks. To avoid self-interference during the estimation of the individual MIMO channels, a novel blind interference cancellation (BIC) approach is proposed based on an orthogonal preceding framework, where a pair of orthogonal precoding matrices is utilized at the source nodes. By designing an optimal decoding scheme, we propose to decompose the bidirectional transmission into a pair of unidirectional transmissions. Unlike most existing approaches, we make the practical assumption that the nonreciprocal MIMO channel and the mutual interference of multiple antennas are both taken into consideration. Under the precoding framework, we employ an orthogonal superimposed training strategy to obtain the individual MIMO channels. However, the AF strategy causes the noise at the terminal to be the sum of the local noise and the relay-propagated noise. To remove the relay-propagated noise during the estimation of the second-hop channel, a partial noise-nulling method is designed. We also derive a closed-form expression for the total mean square error (MSE) of the MIMO channel from which we compute the optimal power allocation. The simulation results demonstrate that the analytical and simulated curves match fully.</t>
  </si>
  <si>
    <t>3589-3605</t>
  </si>
  <si>
    <t>57192083735;23975474500;57005758500</t>
  </si>
  <si>
    <t>He, Xianwen;Dou, Gaoqi;Gao, Jun</t>
  </si>
  <si>
    <t>Individual channel estimation based on blind interference cancellation for two-way mimo relay networks</t>
  </si>
  <si>
    <t>10.3837/tiis.2018.08.004</t>
  </si>
  <si>
    <t>2-s2.0-85053636151</t>
  </si>
  <si>
    <t>['support models', 'supply chain', 'rather new', 'quantify trade', 'publications focus', 'papers assume', 'numerous indicators', 'multiple dimensions', 'mcdm approaches', 'little attention', 'life gscs', 'inventory models', 'environmental criteria', 'environmental considerations', 'effective gscs', 'distribution problems', 'designing gscs', 'designing efficient', 'decision problems', 'criteria models', 'conceptual framework', 'categorise papers', 'analysis shows']</t>
  </si>
  <si>
    <t>Eco-efficiency | Multi-criteria decision making | Quantitative methods | Resource efficiency | Supply chain management | Sustainable manufacturing</t>
  </si>
  <si>
    <t>Designing Green Supply Chains (GSCs) requires complex decision-support models that can deal with multiple dimensions of sustainability while taking into account specific characteristics of products and their supply chain. Multi-Criteria Decision Making (MCDM) approaches can be used to quantify trade-offs between economic, social, and environmental criteria i.e. to identify green production options. The aim of this paper is to review the use of MCDM approaches for designing efficient and effective GSCs. We develop a conceptual framework to find relevant publications and to categorise papers with respect to decision problems, indicators, and MCDM approaches. The analysis shows that (1) the use of MCDM approaches for designing GSCs is a rather new but emerging research field, (2) most of the publications focus on production and distribution problems, and there are only a few inventory models with environmental considerations, (3) the majority of papers assume all data to be deterministic, (4) little attention has been given to minimisation of waste, (5) numerous indicators are used to account for eco-efficiency, indicating the lack of standards. This study, therefore, identifies the need for more multi-criteria models for real-life GSCs, especially with inclusion of uncertainty in parameters that are associated with GSCs.</t>
  </si>
  <si>
    <t>366-396</t>
  </si>
  <si>
    <t>Flexible Services and Manufacturing Journal</t>
  </si>
  <si>
    <t>60004156;60004156;60004156;60004156;60004156</t>
  </si>
  <si>
    <t>55487103000;6602637314;34976624400;6602338348;6506505018</t>
  </si>
  <si>
    <t>Banasik, Aleksander;Bloemhof-Ruwaard, Jacqueline M.;Kanellopoulos, Argyris;Claassen, G. D.H.;van der Vorst, Jack G.A.J.</t>
  </si>
  <si>
    <t>Wageningen</t>
  </si>
  <si>
    <t>Wageningen University &amp; Research</t>
  </si>
  <si>
    <t>Banasik A.</t>
  </si>
  <si>
    <t>Multi-criteria decision making approaches for green supply chains: a review</t>
  </si>
  <si>
    <t>10.1007/s10696-016-9263-5</t>
  </si>
  <si>
    <t>2-s2.0-84994378232</t>
  </si>
  <si>
    <t>17ZR1400800</t>
  </si>
  <si>
    <t>['structural integrity', 'results showed', 'plastics engineers', 'opposite results', 'near 1', 'impact tests', 'impact damage', 'gain values', 'element 3dimas', 'electromagnetic performance', 'cylindrical three', 'curvature showed', 'curvature radii', '44 db', '25 mm', '20 j']</t>
  </si>
  <si>
    <t>A three dimensional integrated microstrip antenna (3DIMA) is a novel multifunctional structure, which can perform as a load bearing structure and function as an antenna. In this study, a single-element and a double-element microstrip antenna were integrated into cylindrical three-dimensional woven glass fiber/epoxy composites respectively. Their electromagnetic performance and impact damage were investigated. The results showed that with the decrease of the curvature radii from 75 to 25 mm, the single-element 3DIMAs with the feed direction perpendicular to the curvature showed more stable resonant frequencies and gain values than those of 3DIMAs with the feed direction parallel to the curvature. While the opposite results were observed for the double-element 3DIMAs. The double-element cylindrical 3DIMAs with the feed direction parallel to the curvature showed the best voltage standing wave ratios (VSWR &lt; 1.25), resonant frequencies (near 1.5 GHz), gains (from 2.37 to 1.44 dB) and reasonable radiation pattern properties. In addition, impact tests were conducted with the impact energies ranging from 0 to 20 J. The results showed that the VSWRs slightly changed, demonstrating good impact resistance, and structural integrity of cylindrical 3DIMA structure. POLYM. COMPOS., 39:3259‚Äì3267, 2018. ¬© 2017 Society of Plastics Engineers.</t>
  </si>
  <si>
    <t>3259-3267</t>
  </si>
  <si>
    <t>Polymer Composites</t>
  </si>
  <si>
    <t>60001604-60010953;60001604;60001604;60001604;60001604-60010953</t>
  </si>
  <si>
    <t>55559645100;57141115700;56489012700;57192418897;57192124252</t>
  </si>
  <si>
    <t>Xu, Fujun;Sun, Lijun;Zhang, Kun;Wang, Liyong;Qiu, Yiping</t>
  </si>
  <si>
    <t>Donghua University;Ministry of Education China</t>
  </si>
  <si>
    <t>60010953;60001604</t>
  </si>
  <si>
    <t>Electromagnetic performance and impact damage of the microstrip antennas integrated in cylindrical three dimensional woven composite structures</t>
  </si>
  <si>
    <t>10.1002/pc.24338</t>
  </si>
  <si>
    <t>2-s2.0-85016508610</t>
  </si>
  <si>
    <t>['weathered parts', 'wave velocities', 'turkey located', 'travertine site', 'travertine samples', 'travertine mass', 'texture especially', 'reflexw software', 'processed utilizing', 'pilot site', 'ne turkey', 'material travertine', 'laboratory tests', 'investigated area', 'gpr data', 'geotechnical investigations', 'geophysical methods', 'dry condition', 'dominant rock', 'discontinuity properties', 'different color', 'deposition direction', 'cycling tests', 'also determined', '4154 ¬†']</t>
  </si>
  <si>
    <t>Discontinuity/physical/mechanical properties | Geology | Geophysics | Geotechnics | Kiratli travertine</t>
  </si>
  <si>
    <t>There are good quality natural stones having different color and texture especially in the Turkey located in Alpine‚ÄìHimalayan Orogenic Belt. However, there are limited natural stone reserves in NE Turkey. Because Kiratli travertine site is the second largest area with a reserve of 250,000¬†m3 in the region, this travertine site was chosen as a pilot site for this study. Geological, geophysical and geotechnical investigations were carried out in the study and laboratory tests were conducted. The discontinuity properties of travertine mass were investigated using Ground Penetrating Radar (GPR) method to guide for suitable operating techniques in the natural stone quarry. According to the tests results uniaxial compressive strength values are 25 and 51¬†MPa, indirect tensile strength values are 3.98‚Äì9.18¬†MPa, P-wave velocities for dry condition are 3717 and 4154¬†m/s, respectively, for parallel and perpendicular core samples to the deposition direction. The uniaxial compressive strength of the samples was also determined after cycling tests such as wetting‚Äìdrying and freezing‚Äìthawing tests. The travertine samples have less than 10% deterioration after these tests. On the investigated area, the GPR data were acquired with 100¬†MHz antenna using GPR technique being one of geophysical methods on 7 lines parallel each other in the study. The data were processed utilizing with ReflexW software. It was concluded that the reflection boundaries observed on obtained radargrams originated in discontinuities and weathered parts in dominant rock. It has been suggested that productive raw materials could not be got during the extraction of material travertine in the orientation of quarry when it comes to discontinuities and weathered parts in dominant rock. In these parts, quality travertine material can not be obtained.</t>
  </si>
  <si>
    <t>421-429</t>
  </si>
  <si>
    <t>Carbonates and Evaporites</t>
  </si>
  <si>
    <t>60023355;60023355;60023355;60023355</t>
  </si>
  <si>
    <t>25653497400;57192689118;57050744800;15747912200</t>
  </si>
  <si>
    <t>Yalcinalp, Bulent;Ogretmen Aydin, Zeynep;Ersoy, Hakan;Seren, Aysel</t>
  </si>
  <si>
    <t>Yalcinalp B.</t>
  </si>
  <si>
    <t>Investigation of geological, geotechnical and geophysical properties of Kiratli (Bayburt, NE Turkey) travertine</t>
  </si>
  <si>
    <t>10.1007/s13146-017-0344-7</t>
  </si>
  <si>
    <t>2-s2.0-85017151983</t>
  </si>
  <si>
    <t>['rf field', 'problems arising', 'present method', 'paper concerns', 'numerical examples', 'circuit theory']</t>
  </si>
  <si>
    <t>Exact solution | Impedance | Micro strip | RDTM</t>
  </si>
  <si>
    <t>This paper concerns with the modelling of a micro strip antenna with strip line feeding technique formulated using Ohm's law. A partial differential equation is obtained from the model which is solved using ‚ÄúReduced Differential Transformation Method (RDTM)‚Äù. A couple of numerical examples are considered to check the accuracy, efficiency and convergence of the method. The present method is a very powerful mathematical tool for solving wide range of problems arising in circuit theory, RF field, and science and communication system fields.</t>
  </si>
  <si>
    <t>1877-1881</t>
  </si>
  <si>
    <t>60017870;60017870;60017870;60103785;60023345-60008898</t>
  </si>
  <si>
    <t>56494914000;34868258600;57215356882;55641157300;55547114191</t>
  </si>
  <si>
    <t>Chaurasia, R. K.;Mathur, Vishal;Pareekh, R. L.;Tamsir, Mohammad;Srivastava, Vineet K.</t>
  </si>
  <si>
    <t>Dehradun;Bengaluru;Hyderabad;Dhanbad</t>
  </si>
  <si>
    <t>Graphic Era Deemed to be University;Indian Space Research Organization;Institute of Chartered Financial Analysts of India;Indian Institute of Technology (Indian School of Mines), Dhanbad</t>
  </si>
  <si>
    <t>60103785;60023345;60017870;60008898</t>
  </si>
  <si>
    <t>Chaurasia R.K.</t>
  </si>
  <si>
    <t>A computational modelling of micro strip patch antenna and its solution by RDTM</t>
  </si>
  <si>
    <t>S1110016817301333</t>
  </si>
  <si>
    <t>10.1016/j.aej.2017.03.040</t>
  </si>
  <si>
    <t>2-s2.0-85017425121</t>
  </si>
  <si>
    <t>['significant recompense', 'reverse side', 'multiple freq', 'miniaturization capability', 'k band', 'ieee 802', 'good s11', 'freq spectrum', 'extraction method', 'compacted size', 'antenna projected']</t>
  </si>
  <si>
    <t>Circular split ring resonator [CSRR] | Coplanar waveguide [CPW] | Koch star fractal | Metamaterial [MTM] | Multi band | Negative permittivity/permeability</t>
  </si>
  <si>
    <t>The Split ring resonator [SRR] loaded Koch star fractal antenna for multiple Freq band apps is presented. The CPW-Fed ant consists of Circular Split Ring Resonator [CSRR] which is fixed on reverse side of the substrate and iterated Koch star which is stamped on top of the FR4. The Koch fractal SRR antenna with a compacted size of 12 √ó 14 mm2 is fabricated and tested. The multiple Freq for antenna measured capitulate with a ‚àí10 dB at 1.88/6.54/7.88/12.20/15.08 GHz bands and cover up the Freq spectrum of GSM, WiMAX, IEEE 802.11a (WLAN)/b/g, IEEE 802.16e, ITU, S/C/X/Ku and K band, correspondingly. The extraction method of ‚àíve permeability for the projected circular slit resonator is examined in detail. The antenna projected to have significant recompense, plus low profile, miniaturization capability with good S11 and VSWR is accepting for the functional frequency bands.</t>
  </si>
  <si>
    <t>1549-1555</t>
  </si>
  <si>
    <t>56441573900;24172458400</t>
  </si>
  <si>
    <t>Elavarasi, C.;Shanmuganantham, T.</t>
  </si>
  <si>
    <t>Elavarasi C.</t>
  </si>
  <si>
    <t>Multiband SRR loaded Koch star fractal antenna</t>
  </si>
  <si>
    <t>S1110016817301424</t>
  </si>
  <si>
    <t>10.1016/j.aej.2017.04.001</t>
  </si>
  <si>
    <t>2-s2.0-85018658734</t>
  </si>
  <si>
    <t>['well investigated', 'uplink channel', 'spectral efficiency', 'security perspective', 'retention probability', 'multiple eavesdroppers', 'form expressions', 'enhancing throughput', 'eavesdroppers channel', 'eavesdropper density', 'derived expressions', 'd2d nodes', 'd2d hard', 'core distance', 'cooperatively cancel', 'cellular network', 'cellular base', 'antenna gain']</t>
  </si>
  <si>
    <t>Artificial noise (AN) | Device-to-device (D2D) | Interference | Point process | Retention probability | Secrecy capacity</t>
  </si>
  <si>
    <t>Recent research prove that device-to-device (D2D) communications offer substantial gain through enhancing throughput and spectral efficiency as well as widening coverage area of cellular network. However, from security perspective, performance of such network has not been well investigated. With this motive and inspired by stochastic geometry approach, we provide secrecy rate analysis for D2D-enabled cellular network under Rayleigh fading channels. The minimum distance among mobile users is used to characterize the retention probability and hence, density of D2D nodes. Moreover, a fraction of the total transmitted power from D2D nodes is allocated to radiate artificial noise (AN) to degrade the eavesdroppers channel. Under such conditions, we derive the closed-form expressions for the probability of achieving nonzero secrecy capacity for the uplink channel between user-equipment and cellular base-station in the presence of D2D nodes and eavesdropper(s). Throughout the paper, we consider the following eavesdropping strategies: 1) a single eavesdropper case; 2) multiple eavesdroppers that can cooperatively cancel the interference; 3) multiple cooperative eavesdroppers that can cooperatively cancel both the interference, and AN; and 4) the case of cooperative colluding eavesdroppers. The derived expressions are validated via simulation as a function of antenna gain, eavesdropper density, D2D hard-core distance, and D2D node density.</t>
  </si>
  <si>
    <t>2297-2307</t>
  </si>
  <si>
    <t>60016458;60027272;60026786;60016458-60105159</t>
  </si>
  <si>
    <t>57044711500;55653000200;24587843100;23007477700</t>
  </si>
  <si>
    <t>Tolossa, Yohannes Jote;Vuppala, Satyanarayana;Kaddoum, Georges;Abreu, Giuseppe</t>
  </si>
  <si>
    <t>Japan;United Kingdom;Canada;Germany</t>
  </si>
  <si>
    <t>Kusatsu;Edinburgh;Montreal;Bremen</t>
  </si>
  <si>
    <t>Ritsumeikan University Biwako-Kusatsu Campus;The University of Edinburgh;√âcole de Technologie Sup√©rieure;Jacobs University Bremen</t>
  </si>
  <si>
    <t>60105159;60027272;60026786;60016458</t>
  </si>
  <si>
    <t>Tolossa Y.</t>
  </si>
  <si>
    <t>On the uplink secrecy capacity analysis in D2D-enabled cellular network</t>
  </si>
  <si>
    <t>10.1109/JSYST.2017.2700438</t>
  </si>
  <si>
    <t>2-s2.0-85019873114</t>
  </si>
  <si>
    <t>['suggested antenna', 'square patch', 'several steps', 'radiating patch', 'presented antenna', 'paper lies', 'multiband antennas', 'good gain', 'fractal antenna', 'equilateral koch', 'circular polarizations', '9 ghz', '59 mm3', '4 ghz', '3 ghz', '2 ghz', '1 ghz', '0 ghz']</t>
  </si>
  <si>
    <t>Circular polarization | Koch fractal | Microstrip patch | Ultra wideband (UWB)</t>
  </si>
  <si>
    <t>In this paper a novel compact microstrip feed square patch antenna with right angled isosceles Koch fractal geometry on its edges is designed for ultra wideband applications. The radiating patch is modified in several steps to achieve a multiband circularly polarized antenna. The fractal antenna is simulated using CST Microwave Studio Simulator. Antenna's performance is then compared with equilateral Koch, Minkowski and Sierpinski fractal geometries. The suggested antenna is assembled on FR4-epoxy (Œµr = 4.4) substrate with dimensions 60 √ó 55 √ó 1.59 mm3. The developed antenna efficiently operates at 4.3 GHz, 5.0 GHz, 6.1 GHz, 7.4 GHz, 8.9 GHz and 9.2 GHz. Circular polarizations are achieved near four resonant frequencies, which are realized by adding a circle in the middle of the patch. The presented antenna has a good gain, bandwidth, VSWR and axial ratio bandwidth. In this paper, an approach for multiband antennas is proposed. The novelty of the paper lies in the fact that a right angled triangular Koch curve is formed on the edges of the square patch.</t>
  </si>
  <si>
    <t>2113-2122</t>
  </si>
  <si>
    <t>Koch boundary on the square patch microstrip antenna for ultra wideband applications</t>
  </si>
  <si>
    <t>S1110016817302004</t>
  </si>
  <si>
    <t>10.1016/j.aej.2017.06.005</t>
  </si>
  <si>
    <t>2-s2.0-85023779146</t>
  </si>
  <si>
    <t>['tested offline', 'specific force', 'pitch measurements', 'new observer', 'named sensors', 'gyro bias', 'fixed velocity', 'first observer', 'experimental data', 'estimated attitude', 'camera images', 'auxiliary roll', 'attitude observer']</t>
  </si>
  <si>
    <t>Navigation | nonlinear filters | optical flow (OF) | unmanned aerial vehicles (UAVs)</t>
  </si>
  <si>
    <t>In this paper, exponentially stable nonlinear observers for the estimation of position, velocity, specific force, attitude, and gyro bias of a fixed-wing unmanned aerial vehicle (UAV) are proposed. The sensor suite consists of an inertial measurement unit, a global navigation satellite system receiver, a camera, an altimeter, and, possibly, auxiliary roll and pitch measurements. A first observer is designed making use of all the named sensors and is proved to be globally exponentially stable. Subsequently, the auxiliary roll and pitch measurements are removed and replaced by an additional feedback loop from the estimated attitude, and the new observer is analyzed and proved to be uniformly locally exponentially stable. An optical flow algorithm is used to calculate the UAV velocity based on the camera images, which is used as a measurement of the body-fixed velocity in the attitude observer. The performance of the observers is tested offline on simulated and experimental data.</t>
  </si>
  <si>
    <t>1884-1891</t>
  </si>
  <si>
    <t>56444156300;57190221794;55950927300</t>
  </si>
  <si>
    <t>Fusini, Lorenzo;Fossen, Thor I.;Johansen, Tor Arne</t>
  </si>
  <si>
    <t>Fusini L.</t>
  </si>
  <si>
    <t>Nonlinear observers for GNSS- and camera-aided inertial navigation of a fixed-wing UAV</t>
  </si>
  <si>
    <t>10.1109/TCST.2017.2735363</t>
  </si>
  <si>
    <t>2-s2.0-85028454416</t>
  </si>
  <si>
    <t>FP7-AAT-2012-314544</t>
  </si>
  <si>
    <t>['varying model', 'signal filtered', 'rockwell b', 'proposed algorithm', 'plant outputs', 'plant dynamics', 'linear parameter', 'demonstrated via', 'case study', 'baseline controller', 'applied even', 'analytic form']</t>
  </si>
  <si>
    <t>Aircraft control | control input reallocation | fault tolerant control (FTC) | linear parameter-varying (LPV) systems | null space computation</t>
  </si>
  <si>
    <t>A dynamic input reconfiguration architecture is proposed for overactuated aerial vehicles to accommodate actuator failures. The method is based on the dynamic nullspace computed from the linear parameter-varying model of the plant dynamics. If there is no uncertainty in the system, then any signal filtered through the nullspace has no effect on the plant outputs. This makes it possible to reconfigure the inputs without influencing the nominal control loop and thus the nominal control performance. Since the input allocation mechanism is independent of the structure of the baseline controller, it can be applied even if the baseline controller is not available in analytic form. The applicability of the proposed algorithm is demonstrated via the case study of designing a fault tolerant controller for the Rockwell B-1 Lancer aircraft.</t>
  </si>
  <si>
    <t>1826-1833</t>
  </si>
  <si>
    <t>60027811;60027811;60027811;60027811;60027811</t>
  </si>
  <si>
    <t>56331601600;8719569400;55911096000;55708578100;7102304229</t>
  </si>
  <si>
    <t>Peni, Tamas;Vanek, Balint;Liptak, Gyorgy;Szabo, Zoltan;Bokor, Jozsef</t>
  </si>
  <si>
    <t>Magyar Tudomanyos Akademia</t>
  </si>
  <si>
    <t>Peni T.</t>
  </si>
  <si>
    <t>Nullspace-Based input reconfiguration architecture for overactuated aerial vehicles</t>
  </si>
  <si>
    <t>10.1109/TCST.2017.2737622</t>
  </si>
  <si>
    <t>2-s2.0-85028501862</t>
  </si>
  <si>
    <t>FP7-PEOPLE-ITN-2008</t>
  </si>
  <si>
    <t>['video processing', 'video pre', 'video analysis', 'system performance', 'success rate', 'recording duration', 'recorded videos', 'recorded video', 'optimal merging', 'merged automatically', 'lane alley', 'lactation stage', 'individual variations', 'frequency identification', 'farm layout', 'cows walked', 'cow traffic', 'cow identification', 'consecutive cows', 'analysis rate', '6 %)', '5 %).', '100 %)']</t>
  </si>
  <si>
    <t>Automated monitoring | Back curvature | Computer vision | Cow traffic | Implementation</t>
  </si>
  <si>
    <t>The objective of this study was to evaluate the system performance of a 3D vision system for automatic locomotion monitoring implemented in a commercial dairy farm. Data were gathered during 633 milking sessions on a Belgian commercial dairy farm. After milking, the cows walked in a single-lane alley where the video recording system with a 3D depth camera was installed. The entire monitoring process including video recording, video pre-processing by filtering, cow identification and video analysis was automated. Image processing extracted six feature variables from the recorded videos. Per milking session, 224 ¬± 10 cows (100%) were identified on average by a radio-frequency identification (RFID) antenna, and 197 ¬± 16 videos were recorded (88.1 ¬± 6.6%) by the camera. The cow identification number was merged automatically to a recorded video in 178 ¬± 14 videos (79.4 ¬± 5.5%). After video pre-processing and analysis, 110 ¬± 24 recorded cow-videos (49.3 ¬± 10.8%) per session resulted in an automatic locomotion score. Daily and cow-individual variations on the merging and analysis rate were due to cow traffic. The minimal cow traffic interval required between consecutive cows was 15 s for optimal merging. System performance was affected by lactation stage, parity of the cows and recording duration. The feature variables curvature angle of back around hip joints (Area Under the Receiver Operating Characteristics Curve (AUC) = 0.719) and back posture measurement (AUC = 0.702) could be considered as fair lameness classifiers. Cow traffic affected the success rate of the video processing. Therefore, automatic monitoring systems need to be adapted to the farm layout.</t>
  </si>
  <si>
    <t>166-175</t>
  </si>
  <si>
    <t>60025063;60004156;60025063;60025063;60025063;60025063;60004156;60006723;60006723;60025063</t>
  </si>
  <si>
    <t>55469827000;55470905100;55246091700;54881788400;26423556900;24480269200;25227277700;7003929599;6701325703;56089143100</t>
  </si>
  <si>
    <t>Van Hertem, Tom;Schlageter Tello, Andr√©s;Viazzi, Stefano;Steensels, Machteld;Bahr, Claudia;Romanini, Carlos Eduardo Bites;Lokhorst, Kees;Maltz, Ephraim;Halachmi, Ilan;Berckmans, Daniel</t>
  </si>
  <si>
    <t>Belgium;Israel;Netherlands</t>
  </si>
  <si>
    <t>3000 Leuven;Bet Dagan;Wageningen</t>
  </si>
  <si>
    <t>KU Leuven;Agricultural Research Organization of Israel;Wageningen University &amp; Research</t>
  </si>
  <si>
    <t>60025063;60006723;60004156</t>
  </si>
  <si>
    <t>Van Hertem T.</t>
  </si>
  <si>
    <t>Implementation of an automatic 3D vision monitor for dairy cow locomotion in a commercial farm</t>
  </si>
  <si>
    <t>S1537511017300570</t>
  </si>
  <si>
    <t>10.1016/j.biosystemseng.2017.08.011</t>
  </si>
  <si>
    <t>2-s2.0-85028931792</t>
  </si>
  <si>
    <t>PEst-OE/EEI/LA0021/ 2011</t>
  </si>
  <si>
    <t>['zone ratio', 'volumetric aoi', 'used successfully', 'techniques aimed', 'technical description', 'rapid development', 'primary contribution', 'present dive', 'optimal size', 'optimal aoi', 'networking framework', 'multiuser applications', 'investigate zone', 'four metrics', 'evacuation domains', 'empirical evaluation', 'dive framework', 'client entities', 'based area', 'aoi concept', 'among others', '3d space', '2d space']</t>
  </si>
  <si>
    <t>Distributed virtual environments | Interest management</t>
  </si>
  <si>
    <t>We present DiVE, a networking framework for the rapid development of massively multiuser three-dimensional (3D) virtual world applications. The primary contribution of the paper is twofold. First, we investigate zone-based area of interest (AOI) techniques aimed at improving DiVE‚Äôs scalability. Specifically, we present an interest management technique that is based on dividing the world into two-dimensional (2D) zones and a ‚Äòdouble‚Äô (inner/outer) AOI concept. Here the novelty is the investigation of different movement patterns of client entities to determine the optimal AOI/zone ratio. The empirical evaluation of our approach shows promising results on four metrics: bandwidth, frames per second, CPU, and RAM. Second, we extend the AOI concept from 2D space to 3D space, which has not yet been addressed in the literature. Among others, 3D space suggests interesting applications for the safety of unmanned aerial vehicles. Besides the investigation of the optimal size of volumetric AOI, we also consider different forms of volumetric zone alignment. The secondary contribution consists in a technical description of the DiVE framework, which has already been used successfully in multiuser applications in the traffic and evacuation domains.</t>
  </si>
  <si>
    <t>263-280</t>
  </si>
  <si>
    <t>Virtual Reality</t>
  </si>
  <si>
    <t>60028928;60028928;60028928;60004956;60001359;119234073</t>
  </si>
  <si>
    <t>6701628836;7403423993;57195636455;57212951102;57192159654;56132127200</t>
  </si>
  <si>
    <t>Prendinger, Helmut;Jain, Raghvendra;Imbert, Tristian;Oliveira, Jo√£o;Li, Ruijiao;Madruga, Marconi</t>
  </si>
  <si>
    <t>Japan;Portugal;United Kingdom;United States</t>
  </si>
  <si>
    <t>Tokyo;Lisbon;Colchester;New York</t>
  </si>
  <si>
    <t>Research Organization of Information and Systems National Institute of Informatics;Instituto Superior T√©cnico;University of Essex;Manifesto Games</t>
  </si>
  <si>
    <t>60028928;60004956;60001359;119234073</t>
  </si>
  <si>
    <t>Prendinger H.</t>
  </si>
  <si>
    <t>Evaluation of 2D and 3D interest management techniques in the distributed virtual environment DiVE</t>
  </si>
  <si>
    <t>10.1007/s10055-017-0322-3</t>
  </si>
  <si>
    <t>2-s2.0-85029424335</t>
  </si>
  <si>
    <t>['velocity vector', 'uav ).', 'two components', 'sideslip angle', 'shown valid', 'sensor data', 'propulsive thrust', 'position vector', 'heading angle', 'general integral', 'first integrals', 'explicit expression', 'entry vehicles', 'direct incorporation', 'control solutions', 'control schemes', 'control algorithms', 'conditions pertinent', 'bank angle', 'avoid situations', 'aircraft platforms', 'aerodynamic lift', 'acceleration due']</t>
  </si>
  <si>
    <t>Analytical solutions | Flight trajectory | General integral | Guidance and control | Targeting</t>
  </si>
  <si>
    <t>In this study, we present a class of nonlinear analytical solutions for the dynamics of a fixed wing unmanned aircraft vehicle (UAV). These solutions are needed for the integration and fusion of sensor data for input to guidance and control algorithms. Derivation and integration of the 3-rd order vector differential equation of motion, and its applications to various dynamical models are presented. It is assumed that (a) acceleration due to aerodynamic lift, and the difference between the propulsive thrust and aerodynamic drag accelerations are not changed; (b) the bank angle is zero; (c) the sideslip angle is zero. The general integral and the corresponding analytical solutions for a class of flight trajectories consist of six independent integrals for heading angle, magnitude of velocity vector, time, altitude, and two components of the position vector. This explicit expression with respect to the governing parameters facilitates its direct incorporation into the development and design of trajectories, targeting, guidance and control schemes. It is shown that the first integrals which have been shown valid for a variety of aircraft platforms, re-entry vehicles and missiles, can specifically be applied to UAVs in which such control solutions are needed for sense and avoid situations. An illustrative example highlights the applicability of the general integral for range of trajectories and conditions pertinent to UAV flight patterns.</t>
  </si>
  <si>
    <t>725-733</t>
  </si>
  <si>
    <t>6701716392;55307850200</t>
  </si>
  <si>
    <t>Azimov, Dilmurat;Allen, John</t>
  </si>
  <si>
    <t>Azimov D.</t>
  </si>
  <si>
    <t>Analytical Model and Control Solutions for Unmanned Aerial Vehicle Maneuvers in a Vertical Plane</t>
  </si>
  <si>
    <t>10.1007/s10846-017-0669-4</t>
  </si>
  <si>
    <t>2-s2.0-85029603052</t>
  </si>
  <si>
    <t>['wide range', 'uavs ).', 'uav model', 'small uav', 'simulations illustrating', 'proposed approach', 'paper proposes', 'operating conditions', 'lpv formulation', 'lateral dynamics', 'ice accretion', 'developed theory', 'coupled longitudinal', 'complete 6', 'actuator faults']</t>
  </si>
  <si>
    <t>Fault diagnosis | Icing diagnosis | Linear parameter varying (LPV) systems | Unknown input observers (UIOs) | Unmanned aerial vehicles (UAVs)</t>
  </si>
  <si>
    <t>This paper proposes a discrete-time linear parameter varying (LPV) unknown input observer (UIO) for the diagnosis of actuator faults and ice accretion in unmanned aerial vehicles (UAVs). The proposed approach, which is suited to an implementation on-board, exploits a complete 6-degrees of freedom (DOF) UAV model, which includes the coupled longitudinal/lateral dynamics and the impact of icing. The LPV formulation has the advantage of allowing the icing diagnosis scheme to be consistent with a wide range of operating conditions. The developed theory is supported by simulations illustrating the diagnosis of actuator faults and icing in a small UAV. The obtained results validate the effectiveness of the proposed approach.</t>
  </si>
  <si>
    <t>651-665</t>
  </si>
  <si>
    <t>60013141-60007592;60026298;60013141;60007592;60007592</t>
  </si>
  <si>
    <t>50661890800;34871534500;55950927300;12761470800;35238237400</t>
  </si>
  <si>
    <t>Rotondo, Damiano;Cristofaro, Andrea;Johansen, Tor Arne;Nejjari, Fatiha;Puig, Vicen√ß</t>
  </si>
  <si>
    <t>Italy;Norway;Spain</t>
  </si>
  <si>
    <t>Camerino;Trondheim;Barcelona</t>
  </si>
  <si>
    <t>Universit√† degli Studi di Camerino;Norges Teknisk-Naturvitenskapelige Universitet;Universitat Polit√®cnica de Catalunya</t>
  </si>
  <si>
    <t>60026298;60013141;60007592</t>
  </si>
  <si>
    <t>Rotondo D.</t>
  </si>
  <si>
    <t>Diagnosis of Icing and Actuator Faults in UAVs Using LPV Unknown Input Observers</t>
  </si>
  <si>
    <t>10.1007/s10846-017-0716-1</t>
  </si>
  <si>
    <t>2-s2.0-85030689843</t>
  </si>
  <si>
    <t>Agence fran√ßaise pour la biodiversit√©</t>
  </si>
  <si>
    <t>AFB</t>
  </si>
  <si>
    <t>['sustaining cetaceans', 'striped dolphins', 'sperm whales', 'small energy', 'robust estimates', 'results show', 'prey groups', 'prey consumption', 'much resources', 'minke whales', 'methodological weaknesses', 'large part', 'group prey', 'generally hampered', 'fin whales', 'estimate annual', 'energy requirements', 'continental shelf', 'comprehensive assessment', 'common dolphins', 'clear understanding', 'cetacean groups', 'cetacean community', 'carefully monitored', 'bottlenose dolphins', 'body size', 'biomass removal', 'beaked whales', 'baleen whales', 'aerial surveys', 'abundance ),']</t>
  </si>
  <si>
    <t>Ecosystem-based management requires a clear understanding of marine ecosystem functioning, particularly the transfer of energy (consumption) to higher trophic levels. However, robust estimates of consumption are generally hampered by a dearth of data for predators (diet and abundance), and by methodological weaknesses. We undertook a comprehensive assessment of energy requirements and prey consumption for the 10 most abundant cetacean species in the Bay of Biscay (northeastern Atlantic Ocean, France) by combining recent data on their abundances from aerial surveys, and diets from stomach content analyses. We also incorporated functional considerations to group prey and address interspecific differences in the cost of living of cetaceans that are independent of body size. Species considered included harbour porpoise, common dolphins, striped dolphins, bottlenose dolphins, long-finned pilot whales, Risso's dolphins, sperm whales, Cuvier's beaked whales, minke whales and fin whales. We used Monte Carlo resampling methods to estimate annual and seasonal (winter and summer) consumption over the continental shelf and slope‚Äîand found that small toothed whale populations (which were much more abundant than other cetacean groups) required about twice as much resources as baleen whales and deep-diving toothed whales combined. Our results show that small energy-rich schooling fish are the key prey group sustaining a large part of the cetacean community in the Bay of Biscay. The biomass removal of small energy-rich schooling fish by cetaceans is 6 times higher than removals of all other prey groups. High quality nutritional resources appear to be crucial to sustaining cetaceans and maintaining ecosystem functions and services in the Bay of Biscay, and should be carefully monitored.</t>
  </si>
  <si>
    <t>148-158</t>
  </si>
  <si>
    <t>60013717;60013717;60010365;60013717;60013717</t>
  </si>
  <si>
    <t>16025487800;55951555500;7004036666;6503993076;15079115300</t>
  </si>
  <si>
    <t>Spitz, J.;Ridoux, V.;Trites, A. W.;Laran, S.;Authier, M.</t>
  </si>
  <si>
    <t>France;Canada</t>
  </si>
  <si>
    <t>La Rochelle;Vancouver</t>
  </si>
  <si>
    <t>Universit√© de La Rochelle;The University of British Columbia</t>
  </si>
  <si>
    <t>60013717;60010365</t>
  </si>
  <si>
    <t>Spitz J.</t>
  </si>
  <si>
    <t>Prey consumption by cetaceans reveals the importance of energy-rich food webs in the Bay of Biscay</t>
  </si>
  <si>
    <t>S0079661117300903</t>
  </si>
  <si>
    <t>10.1016/j.pocean.2017.09.013</t>
  </si>
  <si>
    <t>2-s2.0-85030768567</t>
  </si>
  <si>
    <t>Universidade do Porto</t>
  </si>
  <si>
    <t>U.Porto</t>
  </si>
  <si>
    <t>['tracking system', 'tracking architectures', 'tilt gimbal', 'target estimates', 'state estimation', 'second architecture', 'results show', 'optical flow', 'measurement models', 'measurement model', 'kalman filter', 'georeferenced position', 'data gathered', 'also utilized']</t>
  </si>
  <si>
    <t>Georeferencing | Machine vision | Optical flow | Target tracking | Unmanned aerial vehicle</t>
  </si>
  <si>
    <t>This paper presents four vision-based tracking system architectures for marine surface objects using a fixed-wing unmanned aerial vehicle (UAV) with a thermal camera mounted in a pan/tilt gimbal. The tracking systems estimate the position and velocity of an object in the North-East (NE) plane, and differ in how the measurement models are defined. The first tracking system measures the position and velocity of the target with georeferencing and optical flow. The states are estimated in a Kalman filter. A Kalman filter is also utilized in the second architecture, but only the georeferenced position is used as a measurement. A bearing-only measurement model is the basis for the third tracking system, and because the measurement model is nonlinear, an extended Kalman filter is used for state estimation. The fourth tracking system extends the bearing-only tracking system to let navigation uncertainty in the UAV position affect the target estimates in a Schmidt-Kalman filter. All tracking architectures are evaluated on data gathered at a flight experiment near the Azores islands outside of Portugal. The results show that various marine vessels can be tracked quite accurately.</t>
  </si>
  <si>
    <t>775-793</t>
  </si>
  <si>
    <t>60013141;60013141;60013141;60013141</t>
  </si>
  <si>
    <t>56825835800;56641460800;57190221794;55950927300</t>
  </si>
  <si>
    <t>Helgesen, H√•kon Hagen;Leira, Frederik Stendahl;Fossen, Thor I.;Johansen, Tor Arne</t>
  </si>
  <si>
    <t>Helgesen H.H.</t>
  </si>
  <si>
    <t>Tracking of Ocean Surface Objects from Unmanned Aerial Vehicles with a Pan/Tilt Unit using a Thermal Camera</t>
  </si>
  <si>
    <t>10.1007/s10846-017-0722-3</t>
  </si>
  <si>
    <t>2-s2.0-85032354979</t>
  </si>
  <si>
    <t>['urban scenarios', 'sparse scenarios', 'simulation results', 'safety applications', 'related signals', 'related information', 'proposed algorithm', 'opportunistically obtained', 'natural competitor', 'instance provided', 'infrastructure communications', 'heterogeneous sources', 'exploits vehicle', 'dynamic setting', 'arrival estimates', 'advanced processing']</t>
  </si>
  <si>
    <t>angle of arrival (AOA) estimation | Extended Kalman filter (EKF) | vehicle-to-infrastructure (V2I) and vehicle-to-vehicle (V2V) communications | vehicular ad-hoc network (VANET)</t>
  </si>
  <si>
    <t>The limited localization capabilities provided by global navigation satellite systems (GNSS) is one of the main obstacles toward the development of reliable road safety applications in urban scenarios. In order to improve GNSS accuracy, a number of approaches have been proposed which exploit additional position-related information, for instance provided by local inertial sensors. However, such solutions cannot meet the very stringent accuracy requirements of safety applications, which call for advanced processing and the fusion of position-related signals and data from heterogeneous sources. In this paper, we aim at combining the potential of antenna array processing with a suitably-designed cooperation strategy that exploits vehicle-to-vehicle and vehicle-to-infrastructure communications. Particularly, we define a novel tracking algorithm with asynchronous updates triggered by beacon packet receptions, from which angle of arrival estimates are opportunistically obtained. A dynamic setting of relevant parameters allows the resulting cooperative positioning algorithm to adapt to the different operating conditions found in urban vehicular contexts. Simulation results under realistic environment conditions show that the proposed algorithm can achieve high position accuracy even in sparse scenarios, outperforming a natural competitor while keeping lightweight communication and low computational complexity.</t>
  </si>
  <si>
    <t>2880-2892</t>
  </si>
  <si>
    <t>60024353;60024353;60024353;60024353</t>
  </si>
  <si>
    <t>57193606948;35274613900;35309613500;55244613700</t>
  </si>
  <si>
    <t>Fascista, Alessio;Ciccarese, Giovanni;Coluccia, Angelo;Ricci, Giuseppe</t>
  </si>
  <si>
    <t>Fascista A.</t>
  </si>
  <si>
    <t>Angle of Arrival-Based Cooperative Positioning for Smart Vehicles</t>
  </si>
  <si>
    <t>10.1109/TITS.2017.2769488</t>
  </si>
  <si>
    <t>2-s2.0-85035771607</t>
  </si>
  <si>
    <t>03E20tan</t>
  </si>
  <si>
    <t>['sidelobe level', 'proposed method', 'original locations', 'null limitations', 'ndl ),', 'hybrid algorithm', 'good performance', 'existing methods', 'entire array', '21 sensors']</t>
  </si>
  <si>
    <t>Deeper null depth level | Failure correction | Grey wolf optimizer | Interior point algorithm | Sidelobes | TN929</t>
  </si>
  <si>
    <t>We design a grey wolf optimizer hybridized with an interior point algorithm to correct a faulty antenna array. If a single sensor fails, the radiation power pattern of the entire array is disturbed in terms of sidelobe level (SLL) and null depth level (NDL), and nulls are damaged and shifted from their original locations. All these issues can be solved by designing a new fitness function to reduce the error between the preferred and expected radiation power patterns and the null limitations. The hybrid algorithm has been designed to control the array‚Äôs faulty radiation power pattern. Antenna arrays composed of 21 sensors are used in an example simulation scenario. The MATLAB simulation results confirm the good performance of the proposed method, compared with the existing methods in terms of SLL and NDL.</t>
  </si>
  <si>
    <t>1191-1202</t>
  </si>
  <si>
    <t>60021005;60021005;60070624</t>
  </si>
  <si>
    <t>55838995900;9942489500;57225453189</t>
  </si>
  <si>
    <t>Khan, Shafqat Ullah;Rahim, M. K.A.;Ali, Liaqat</t>
  </si>
  <si>
    <t>Pakistan;Malaysia</t>
  </si>
  <si>
    <t>Bannu;Johor Bahru</t>
  </si>
  <si>
    <t>University of Science and Technology Bannu;Universiti Teknologi Malaysia</t>
  </si>
  <si>
    <t>60070624;60021005</t>
  </si>
  <si>
    <t>Correction of array failure using grey wolf optimizer hybridized with an interior point algorithm</t>
  </si>
  <si>
    <t>10.1631/FITEE.1601694</t>
  </si>
  <si>
    <t>2-s2.0-85038902361</t>
  </si>
  <si>
    <t>['world deployments', 'world applications', 'widely used', 'smart housing', 'object tracking', 'multipath effect', 'limited due', 'least 15', 'following contributions', 'environment noises']</t>
  </si>
  <si>
    <t>Channel state information (CSI) | indoor localization | naive Bayes | passive</t>
  </si>
  <si>
    <t>Passive indoor localization is important. Unlike active localization techniques, it does not require for users to carry measuring devices, e.g., smart phones. Thus, it is widely used in applications such as security, smart housing, object tracking, etc. However, in real-world applications, the passive localization accuracy is limited due to the environment noises, multipath effect, etc. To address those problems, in this paper, we propose to use channel state information (CSI) instead. Specifically, we make the following contributions: 1) we design a CSI-based passive indoor localization system; 2) we develop a Naive Bayes classifier enhanced with confidence level information; and 3) we demonstrate the effectiveness of our technique using real-world deployments. The experimental results show that our technique can achieve more than 86% accuracy on average and at least 15% better than the baseline Naive Bayes classifier.</t>
  </si>
  <si>
    <t>1566-1577</t>
  </si>
  <si>
    <t>60026282;60026282;60026282;60026282;60026282;60026282</t>
  </si>
  <si>
    <t>7501413266;57196024504;57200176895;47861017000;12766572500;57193646029</t>
  </si>
  <si>
    <t>Wu, Zhefu;Xu, Qiang;Li, Jianan;Fu, Chenbo;Xuan, Qi;Xiang, Yun</t>
  </si>
  <si>
    <t>Passive Indoor Localization Based on CSI and Naive Bayes Classification</t>
  </si>
  <si>
    <t>10.1109/TSMC.2017.2679725</t>
  </si>
  <si>
    <t>2-s2.0-85040049901</t>
  </si>
  <si>
    <t>['voltage according', 'skin tone', 'peripheral edema', 'laboratory value', 'flow rate', 'edema surface', 'edema shows', 'edema show', 'diabetic value', 'diabetic person', 'blood circulation', 'antenna works', '85 %,', '50 people']</t>
  </si>
  <si>
    <t>Diabetic value | Electromagnetic radiation | Fluid or blood circulation | Peripheral edema | RZF antenna</t>
  </si>
  <si>
    <t>In this paper, diabetic measure via non-invasive technique form the peripheral edema is proposed. The peripheral edema arises in the diabetic person in the ankle with thick skin formation in the joints with stiffness and change in skin tone. However, the existing clinical systems measure the circumstance or size of the edema and the flow rate of the fluid. The blood circulation is still a challenge in the assessment of the edema. The proposed method identifies the fluid and the blood circulation in the edema and predicts the diabetic value through the rectangular zig fractional (RZF) antenna. The RZF antenna laid over the edema surface and figure pressure applied over the antenna. RZF antenna sensor acquires electromagnetic radiation of fluid. The antenna works as a radiometer and measures the voltage according to the circulation of the fluid or blood, and tabulated for the diabetic value measurement. From the dataset of 50 people with edema shows the relation between the skin blood flow and edema. Furthermore, the diabetic value from the edema show an accuracy of about 85%, when compare with the laboratory value.</t>
  </si>
  <si>
    <t>1785-1798</t>
  </si>
  <si>
    <t>60021176;114777874</t>
  </si>
  <si>
    <t>57201617809;56729226800</t>
  </si>
  <si>
    <t>Ramesh, G. P.;Mohan Kumar, N.</t>
  </si>
  <si>
    <t>Chennai;Tiruvannamalai</t>
  </si>
  <si>
    <t>Anna University;S.K.P. Engineering College</t>
  </si>
  <si>
    <t>Ramesh G.P.</t>
  </si>
  <si>
    <t>Radiometric Analysis of Ankle Edema via RZF Antenna for Biomedical Applications</t>
  </si>
  <si>
    <t>10.1007/s11277-017-5236-6</t>
  </si>
  <si>
    <t>2-s2.0-85040071618</t>
  </si>
  <si>
    <t>['year analysis', 'time series', 'thus corresponding', 'subset sites', 'station coordinates', 'solutions using', 'software changes', 'seasonal variations', 'results based', 'quality monitoring', 'permanent high', 'paper discusses', 'often associated', 'mm level', 'major threat', 'major contributors', 'located gnss', 'local environment', 'local biases', 'local baselines', 'itrs realisations', 'itrs ),', 'gnss baselines', 'global solutions', 'global multi', 'fundamental sites', 'estimated positions', 'especially large', 'effects present', 'discrepancies constitute', 'different gnss', 'dependent variations', 'based solutions', 'available instruments', 'antennas causes', 'analyse system']</t>
  </si>
  <si>
    <t>Co-location | Geodetic reference systems | GNSS | Local ties</t>
  </si>
  <si>
    <t>As one of the major contributors to the realisation of the International Terrestrial Reference System (ITRS), the Global Navigation Satellite Systems (GNSS) are prone to suffer from irregularities and discontinuities in time series. While often associated with hardware/software changes and the influence of the local environment, these discrepancies constitute a major threat for ITRS realisations. Co-located GNSS at fundamental sites, with two or more available instruments, provide the opportunity to mitigate their influence while improving the accuracy of estimated positions by examining data breaks, local biases, deformations, time-dependent variations and the comparison of GNSS baselines with existing local tie measurements. With the use of co-located GNSS data from a subset sites of the International GNSS Service network, this paper discusses a global multi-year analysis with the aim of delivering homogeneous time series of coordinates to analyse system-specific error sources in the local baselines. Results based on the comparison of different GNSS-based solutions with the local survey ties show discrepancies of up to 10¬†mm despite GNSS coordinate repeatabilities at the sub-mm level. The discrepancies are especially large for the solutions using the ionosphere-free linear combination and estimating tropospheric zenith delays, thus corresponding to the processing strategy used for global solutions. Snow on the antennas causes further problems and seasonal variations of the station coordinates. These demonstrate the need for a permanent high-quality monitoring of the effects present in the short GNSS baselines at fundamental sites.</t>
  </si>
  <si>
    <t>1079-1095</t>
  </si>
  <si>
    <t>60025858;60025858</t>
  </si>
  <si>
    <t>57190227158;6602852813</t>
  </si>
  <si>
    <t>Herrera Pinz√≥n, Iv√°n;Rothacher, Markus</t>
  </si>
  <si>
    <t>Herrera Pinz√≥n I.</t>
  </si>
  <si>
    <t>Assessment of local GNSS baselines at co-location sites</t>
  </si>
  <si>
    <t>10.1007/s00190-017-1108-9</t>
  </si>
  <si>
    <t>2-s2.0-85040691013</t>
  </si>
  <si>
    <t>FOR1503</t>
  </si>
  <si>
    <t>['usually removed', 'unique capability', 'subtle differences', 'still one', 'station clock', 'silent earthquakes', 'reference frame', 'provided evidence', 'postglacial rebound', 'path length', 'paper focuses', 'new technologies', 'main motivation', 'investigated variations', 'international association', 'geodetic measurement', 'electronic circuits', 'electric chain', 'earth system', 'e .,', 'deficiencies arise', 'continuous monitoring', 'common inter', 'change stable', 'calibration process', 'antenna heights', 'adequately captured', 'accurate enough']</t>
  </si>
  <si>
    <t>Clock synchronization | Local ties | Space geodesy | System biases</t>
  </si>
  <si>
    <t>The quality of the links between the different space geodetic techniques (VLBI, SLR, GNSS and DORIS) is still one of the major limiting factors for the realization of a unique global terrestrial reference frame that is accurate enough to allow the monitoring of the Earth system, i.e., of processes like sea level change, postglacial rebound and silent earthquakes. According to the specifications of the global geodetic observing system of the International Association of Geodesy, such a reference frame should be accurate to 1¬†mm over decades, with rates of change stable at the level of 0.1¬†mm/year. The deficiencies arise from inaccurate or incomplete local ties at many fundamental sites as well as from systematic instrumental biases in the individual space geodetic techniques. Frequently repeated surveys, the continuous monitoring of antenna heights and the geometrical mount stability (L√∂sler et al. in J Geod 90:467‚Äì486, 2016. https://doi.org/10.1007/s00190-016-0887-8) have not provided evidence for insufficient antenna stability. Therefore, we have investigated variations in the respective system delays caused by electronic circuits, which is not adequately captured by the calibration process, either because of subtle differences in the circuitry between geodetic measurement and calibration, high temporal variability or because of lacking resolving bandwidth. The measured system delay variations in the electric chain of both VLBI- and SLR systems reach the order of 100¬†ps, which is equivalent to 3¬†cm of path length. Most of this variability is usually removed by the calibrations but by far not all. This paper focuses on the development of new technologies and procedures for co-located geodetic instrumentation in order to identify and remove systematic measurement biases within and between the individual measurement techniques. A closed-loop optical time and frequency distribution system and a common inter-technique reference target provide the possibility to remove variable system delays. The main motivation for the newly established central reference target, locked to the station clock, is the combination of all space geodetic instruments at a single reference point at the observatory. On top of that it provides the unique capability to perform a closure measurement based on the observation of time.</t>
  </si>
  <si>
    <t>1097-1112</t>
  </si>
  <si>
    <t>60019722;60019722;120093063;120093063;120093063;120093063;120093063;120093063</t>
  </si>
  <si>
    <t>22980126400;7005894615;55805682700;36509043000;56682686000;56236669000;6507456872;6507315646</t>
  </si>
  <si>
    <t>Kodet, J.;Schreiber, K. U.;Eckl, J.;Pl√∂tz, C.;M√§hler, S.;Sch√ºler, T.;Kl√ºgel, T.;Riepl, S.</t>
  </si>
  <si>
    <t>Munich;Frankfurt am Main</t>
  </si>
  <si>
    <t>Technical University of Munich;Geod√§tisches Observatorium Wettzell</t>
  </si>
  <si>
    <t>60019722;120093063</t>
  </si>
  <si>
    <t>Kodet J.</t>
  </si>
  <si>
    <t>Co-location of space geodetic techniques carried out at the Geodetic Observatory Wettzell using a closure in time and a multi-technique reference target</t>
  </si>
  <si>
    <t>10.1007/s00190-017-1105-z</t>
  </si>
  <si>
    <t>2-s2.0-85040700998</t>
  </si>
  <si>
    <t>['used uniquely', 'radiation pattern', 'proposed concept', 'pattern synthesis', 'pattern multiplication', 'patch antenna', 'optimal perturbations', 'operating frequency', 'max application', 'main beam', 'like real', 'isotropic elements', 'interelement separations', 'element stmlaa', 'element pattern', 'differential evolution', 'broad nulls', 'basic algorithms', 'array factor', 'angular sector', 'also reduced', 'adopted algorithm', 'accurate imposing', '70 ¬∞', '40 ¬∞']</t>
  </si>
  <si>
    <t>antenna array | electromagnetic modelling (EM) | memetic FPA | microstrip patch antenna | side lobe level | time modulation</t>
  </si>
  <si>
    <t>An accurate imposing of broad nulls in the side lobe levels of radiation pattern of the symmetric time modulated linear antenna array (STMLAA) is proposed in this article. The broad nulls are intended to be imposed in the range of the angular sector of 40¬∞ to 70¬∞ of angle of arrival in Œ∏ plane which is symmetrical to the main beam of the radiation pattern. The metaheuristic evolutionary algorithm with the hybridization of flower pollination algorithm with Nelder-Mead simplex method called memetic flower pollination algorithm is used uniquely for the application of pattern synthesis to serve this purpose. The optimized results obtained by using memetic flower pollination algorithm are validated by using Computer Simulation Technology Microwave Studio by taking practical elements of microstrip patch antenna. From algorithm's point of view, the superiority of the adopted algorithm has been justified by the statistical analysis performed along with the basic algorithms, like real-coded genetic algorithm, particle swarm optimization, and differential evolution. 16-, 32-, and 64-element STMLAA are realized to demonstrate the proposed concept. Broad nulls are aimed to be obtained by the optimal perturbations of switching time sequences and the interelement separations of the elements having symmetricity with respect to the main beam of the radiation pattern. Moreover, the maximum side lobe level is also reduced as compared with that of the uniform linear antenna array for the same element. The microstrip patch antenna with operating frequency of 5.85¬†GHz has been designed, which is applicable for Wi-Max application. The concept of pattern multiplication is applied to multiply the element pattern of patch antenna and the array factor of STMLAA of isotropic elements.</t>
  </si>
  <si>
    <t>e2322</t>
  </si>
  <si>
    <t>September/October 2018</t>
  </si>
  <si>
    <t>60010618;60032563;60019607;60103561;60103561</t>
  </si>
  <si>
    <t>55609152600;8392629300;26325144000;24829362000;35737537800</t>
  </si>
  <si>
    <t>Ram, Gopi;Panduro, Marco A.;Reyna, Alberto;Kar, Rajib;Mandal, Durbadal</t>
  </si>
  <si>
    <t>India;Mexico;Mexico;India</t>
  </si>
  <si>
    <t>Durgapur;Ensenada;Ciudad Victoria;Vellore</t>
  </si>
  <si>
    <t>National Institute of Technology, Durgapur;Centro de Investigacion Cientifica y de Educacion Superior de Ensenada;Universidad Aut√≥noma de Tamaulipas;Vellore Institute of Technology</t>
  </si>
  <si>
    <t>60103561;60032563;60019607;60010618</t>
  </si>
  <si>
    <t>Pattern synthesis and broad nulling optimization of STMLAA with EM simulation</t>
  </si>
  <si>
    <t>10.1002/jnm.2322</t>
  </si>
  <si>
    <t>2-s2.0-85040738768</t>
  </si>
  <si>
    <t>['wing aircraft', 'uc2avs ).', 'simulation data', 'results indicate', 'power penalties', 'paper describes', 'minimized throughout', 'less overshoot', 'fuzzy logic', 'flight envelope', 'fl control', 'experimental testbed', 'controllers exhibits', 'control scheme', 'comprehensive methodology', 'circulation control', 'cc system', 'cc ),', 'applied throughout', '67 %.']</t>
  </si>
  <si>
    <t>Augmented lift | Centrifugal compressor | Circulation control | Energy optimization | Fuzzy logic control | PID control | System identification | UAV</t>
  </si>
  <si>
    <t>This paper describes a comprehensive methodology to reduce the power penalties of an Air Supply Unit (ASU) used in Circulation Control Unmanned Aerial Vehicles (UC2AVs). Circulation Control (CC), which is an active flow control technique that can be used on fixed-wing aircraft to achieve lift augmentation, requires the use of an efficient CC system on-board. The experimental testbed for a CC system and the development and integration of both a PID and Fuzzy Logic (FL) control scheme are presented in this paper. Ground test experimental results indicate that power penalties can be minimized throughout the flight envelope. The results indicate that the behavior of both controllers exhibits a correlation to the simulation data above 67%. Additionally, both controllers present similar energy usage characteristics, when applied throughout a simulated flight envelope. Results also show that PI control displays a faster rise time and less overshoot than FL control in most cases, but also a longer settling time. Overall the PI controller displays better regulation of the dynamics of the CC system‚Äôs behavior. The use of the active CC regulation systems described in this study provides opportunities for application to commercial UAV technology, providing important advances in this rapidly growing field.</t>
  </si>
  <si>
    <t>629-650</t>
  </si>
  <si>
    <t>60015404;60015404;60015404;60015404;60015404</t>
  </si>
  <si>
    <t>57193868063;55619168500;56814905100;7005397179;7101874884</t>
  </si>
  <si>
    <t>Ros√©n, Cameron;Kanistras, Konstantinos;Saka, Pranith Chander;Valavanis, Kimon P.;Rutherford, Matthew J.</t>
  </si>
  <si>
    <t>Ros√©n C.</t>
  </si>
  <si>
    <t>System Identification and Controller Implementation of a Centrifugal Compressor for Circulation Control Applications</t>
  </si>
  <si>
    <t>10.1007/s10846-017-0756-6</t>
  </si>
  <si>
    <t>2-s2.0-85040865379</t>
  </si>
  <si>
    <t>2014M552687</t>
  </si>
  <si>
    <t>['unnecessary detors', 'uavs ).', 'uav conflict', 'several scenarios', 'results demonstrate', 'proposed algorithm', 'paper focuses', 'numerical simulations', 'graph theory', 'existing algorithms', 'conflict situation', 'conflict detection', 'computational efficiency', 'cdr problem']</t>
  </si>
  <si>
    <t>Airspace integration | Conflict resolution | Nonlinear optimization | Stochastic parallel gradient descent method | Unmanned aerial vehicles</t>
  </si>
  <si>
    <t>This paper focuses on the conflict detection and resolution (CDR) of unmanned aerial vehicles (UAVs). Firstly, the airspace conflict problem of UAVs is studied and a taxonomy of conflict situation is presented. The multi-UAV conflict is studied in virtue of the graph theory. The CDR problem is casted to a nonlinear optimization problem. Secondly, a two layered optimization algorithm, which combines stochastic parallel gradient descent (SPGD) method and Sequential quadratic programming (SQP) algorithm, is presented to solve the nonlinear optimization problem. Numerical simulations are performed to demonstrate the computational efficiency of this solver. Thirdly, the proposed algorithm is extended to 3-D space. Finally, the proposed algorithm is demonstrated on several scenarios. The results demonstrate that the proposed method outperform the existing algorithms. It can obtain conflict free solutions that would not lead to unnecessary detors.</t>
  </si>
  <si>
    <t>187-201</t>
  </si>
  <si>
    <t>60024350;60024350;60024350;60024350;60117886</t>
  </si>
  <si>
    <t>56949631900;55968862100;7401704588;55813529800;57007465600</t>
  </si>
  <si>
    <t>Yang, Jian;Yin, Dong;Shen, Lincheng;Cheng, Qiao;Xie, Xu</t>
  </si>
  <si>
    <t>Delft;Changsha</t>
  </si>
  <si>
    <t>Faculteit Techniek, Bestuur en Management, TU Delft;National University of Defense Technology</t>
  </si>
  <si>
    <t>60117886;60024350</t>
  </si>
  <si>
    <t>Cooperative Deconflicting Heading Maneuvers Applied to Unmanned Aerial Vehicles in Non-Segregated Airspace</t>
  </si>
  <si>
    <t>10.1007/s10846-017-0766-4</t>
  </si>
  <si>
    <t>2-s2.0-85040913929</t>
  </si>
  <si>
    <t>['si suppression', 'rf domains', 'phase noise', 'level analysis', 'controlled oscillator']</t>
  </si>
  <si>
    <t>Full-duplex | interference cancellation | phase noise | self-interference | wireless transceiver</t>
  </si>
  <si>
    <t>A system-level analysis of phase noise in full-duplex wireless transceivers is presented. It quantitatively relates phase-noise-induced residual self-interference (SI) noise power spectral density with full-duplex system design parameters, such as the amount of SI suppression in the antenna and RF domains, the SI channel delay, voltage-controlled oscillator (VCO) phase noise and figure of merit, and VCO power consumption. Full-duplex transceiver noise simulations and SI cancelation measurements validate our results.</t>
  </si>
  <si>
    <t>1189-1193</t>
  </si>
  <si>
    <t>60000745;60030162</t>
  </si>
  <si>
    <t>56381716100;9133686900</t>
  </si>
  <si>
    <t>Zhou, Jin;Krishnaswamy, Harish</t>
  </si>
  <si>
    <t>System-Level Analysis of Phase Noise in Full-Duplex Wireless Transceivers</t>
  </si>
  <si>
    <t>10.1109/TCSII.2018.2797528</t>
  </si>
  <si>
    <t>2-s2.0-85040968058</t>
  </si>
  <si>
    <t>['receive mode', 'radiated power', 'mutual reactance', 'linear sources', 'downlink rates', 'antenna arrays', 'antenna array', '3 œª']</t>
  </si>
  <si>
    <t>Hilbert transforms | isotropic radiators | MIMO systems | multiport communications theory | smart antennas</t>
  </si>
  <si>
    <t>In this brief, we consider the mutual reactance of hypothetical isotropic radiators and the influence of the mutual reactance on antenna arrays with zero mutual resistance. We compute the mutual reactance of hypothetical isotropic radiators using passivity, which has not been considered in wireless communications literature. We show that when an antenna array with zero mutual resistance is excited by ideal current sources, the mutual reactance does not have any influence on the radiated power. However, practical radio frequency amplifiers are not ideal current sources, but can often be modeled as linear sources. Then the radiated power depends on the mutual reactance. Furthermore in receive mode, the mutual reactance introduces noise correlations between the antennas. Numerical results show the impact of neglecting the mutual reactance on the radiated power and on the ergodic up-and downlink rates in an independent and identically distributed channel for a base station using a uniform linear array consisting of hypothetical isotropic radiators spaced by Œª2, or a uniform circular array consisting of 3 Œª/2-dipoles.</t>
  </si>
  <si>
    <t>1179-1183</t>
  </si>
  <si>
    <t>60119364-60117641;60117641-60020457;60119364;60119364</t>
  </si>
  <si>
    <t>56426019000;7006232833;55440171500;49962710300</t>
  </si>
  <si>
    <t>Laas, Tobias;Nossek, Josef A.;Bazzi, Samer;Xu, Wen</t>
  </si>
  <si>
    <t>Germany;Germany;Brazil</t>
  </si>
  <si>
    <t>Dusseldorf;Munich;Fortaleza</t>
  </si>
  <si>
    <t>Huawei Technologies Deutschland GmbH;Fakult√§t f√ºr Elektrotechnik und Informationstechnik, Technische Universit√§t M√ºnchen;Universidade Federal do Cear√°</t>
  </si>
  <si>
    <t>60119364;60117641;60020457</t>
  </si>
  <si>
    <t>Laas T.</t>
  </si>
  <si>
    <t>On the Impact of the Mutual Reactance on the Radiated Power and on the Achievable Rates</t>
  </si>
  <si>
    <t>10.1109/TCSII.2018.2796643</t>
  </si>
  <si>
    <t>2-s2.0-85041001871</t>
  </si>
  <si>
    <t>['whose results', 'vikor ranking', 'vikor method', 'top 20', 'resulting ranking', 'parameter interval', 'paper aims', 'original data', 'landing sorties', 'landing quality', 'inevitably lack', 'high similarity', 'flight parameters', 'evaluation results', 'decision matrix', 'comprehensive evaluation', 'absolute criteria']</t>
  </si>
  <si>
    <t>Combined weight | Flight parameters | Landing quality | TOPSIS | VIKOR</t>
  </si>
  <si>
    <t>This paper aims to use the VIKOR method to evaluate the landing quality of unmanned aerial vehicle (UAV) based on flight parameters, determining the parameter interval of the landing quality classification. At present, the evaluation of UAV landing quality mainly depends on experts‚Äô experience or single parameter exceeding the limit, whose results are inevitably lack of scientific and objectivity. In order to improve this problem, we evaluated the landing quality with multiple flight parameters, and determined the absolute criteria using the resulting ranking. Firstly, analyzed the influence of flight parameters on the landing quality, and determined the decision matrix. Secondly, use the combination weighting method consisting of the precedence chart method and the entropy weight method to determine the weights. Moreover, VIKOR was selected as the method, whose results was given by comprehensive evaluation with sorts of flight parameters. And then we took the original data that landing sorties was in the top 20% VIKOR ranking and determined the absolute criteria for UAV landing quality evaluation. Finally, compared the evaluation results of the TOPSIS and VIKOR, it can be known that there is a high similarity between TOPSIS and VIKOR ranking with correlation coefficient 0.917, but the VIKOR method is better in UAV landing quality evaluation.</t>
  </si>
  <si>
    <t>2047-2062</t>
  </si>
  <si>
    <t>60013789;60013789;60013789;60013789;60007156</t>
  </si>
  <si>
    <t>36615875400;57195425992;57188649234;57211752255;57200407925</t>
  </si>
  <si>
    <t>Zhou, Shenghan;Qian, Silin;Qiao, Xiaoduo;Chang, Wenbing;Cao, Wen</t>
  </si>
  <si>
    <t>Beijing;Madisonville</t>
  </si>
  <si>
    <t>Beihang University;Regional Medical Center</t>
  </si>
  <si>
    <t>60013789;60007156</t>
  </si>
  <si>
    <t>The UAV Landing Quality Evaluation Research Based on Combined Weight and VIKOR Algorithm</t>
  </si>
  <si>
    <t>10.1007/s11277-018-5254-z</t>
  </si>
  <si>
    <t>2-s2.0-85041189601</t>
  </si>
  <si>
    <t>['¬© 2018', 'wiley periodicals', 'view compared', 'transverse slots', 'transverse plane', 'theoretical considerations', 'slot antennas', 'single slot', 'simulation results', 'receive efficiency', 'properly cited', 'permits use', 'original work', 'numerical simulations', 'medicine published', 'magnetic resonance', 'larger field', 'larger coverage', 'large region', 'international society', 'experimental measurements', 'dipole arrays', 'conductive sheet', 'commercial purposes', 'average transmit']</t>
  </si>
  <si>
    <t>coil arrays | high field MRI | RF antennas | slot antenna</t>
  </si>
  <si>
    <t>Purpose: Introduce a novel coil design using an electrically long transversely oriented slot in a conductive sheet. Theory and Methods: Theoretical considerations, numerical simulations, and experimental measurements are presented for transverse slot antennas as compared with electric dipole antennas. Results: Simulations show improved central and average transmit and receive efficiency, as well as larger coverage in the transverse plane, for a single slot as compared to a single dipole element. Experiments on a body phantom confirm the simulation results for a slot antenna relative to a dipole, demonstrating a large region of relatively high sensitivity and homogeneity. Images in a human subject also show a large imaging volume for a single slot and six slot antenna array. High central transmit efficiency was observed for slot arrays relative to dipole arrays. Conclusion: Transverse slots can exhibit improved sensitivity and larger field of view compared with traditional conductive dipoles. Simulations and experiments indicate high potential for slot antennas in high field MRI. Magn Reson Med 80:1233‚Äì1242, 2018. ¬© 2018 The Authors Magnetic Resonance in Medicine published by Wiley Periodicals, Inc. on behalf of International Society for Magnetic Resonance in Medicine. This is an open access article under the terms of the Creative Commons Attribution NonCommercial License, which permits use, distribution and reproduction in any medium, provided the original work is properly cited and is not used for commercial purposes.</t>
  </si>
  <si>
    <t>1233-1242</t>
  </si>
  <si>
    <t>60024541-60108318-112675937;60024541-60108318;60024541-60108318;60024541-60108318;60024541-60108318-112675937;60024541-60108318;60024541-60108318</t>
  </si>
  <si>
    <t>26647999600;6701330033;56880021400;35621462100;48662108700;6701665489;56756724600</t>
  </si>
  <si>
    <t>Alon, Leeor;Lattanzi, Riccardo;Lakshmanan, Karthik;Brown, Ryan;Deniz, Cem M.;Sodickson, Daniel K.;Collins, Christopher M.</t>
  </si>
  <si>
    <t>New York;New York;New York</t>
  </si>
  <si>
    <t>NYU Tandon School of Engineering;NYU Grossman School of Medicine;RF Test Labs, Inc.</t>
  </si>
  <si>
    <t>60108318;60024541;112675937</t>
  </si>
  <si>
    <t>Alon L.</t>
  </si>
  <si>
    <t>Transverse slot antennas for high field MRI</t>
  </si>
  <si>
    <t>10.1002/mrm.27095</t>
  </si>
  <si>
    <t>2-s2.0-85041238473</t>
  </si>
  <si>
    <t>['time delay', 'special one', 'often used', 'doppler spectrum', 'discussed specially', 'computer simulation', 'clarke model', 'also done']</t>
  </si>
  <si>
    <t>Modeling | Smart antenna | Space time channel</t>
  </si>
  <si>
    <t>Space‚Äìtime channel models are very important in evaluation of smart antenna system. In this paper, several space‚Äìtime channel models that are often used in smart antenna system are presented and the properties of each model are analyzed. At the same time, the situations for each model are discussed. DOA, time delay and Doppler spectrum are discussed specially, while computer simulation is also done. Clarke model is thought as a special one.</t>
  </si>
  <si>
    <t>1979-1992</t>
  </si>
  <si>
    <t>60104687;60104687</t>
  </si>
  <si>
    <t>56266979300;55543225500</t>
  </si>
  <si>
    <t>Ma, Yuan Jia;Zhai, Ming Yue</t>
  </si>
  <si>
    <t>Guangdong</t>
  </si>
  <si>
    <t>Guangdong University of Petrochemical Technology</t>
  </si>
  <si>
    <t>Application Analysis of Space Time Channel Models in Smart Antenna System</t>
  </si>
  <si>
    <t>10.1007/s11277-018-5250-3</t>
  </si>
  <si>
    <t>2-s2.0-85041319944</t>
  </si>
  <si>
    <t>FOR 1503</t>
  </si>
  <si>
    <t>['vlbi time', 'vlbi results', 'vlbi observations', 'vlbi measurements', 'vlbi frame', 'tof measurements', 'tied using', 'three smaller', 'spacecraft transmission', 'spacecraft frame', 'simulated observations', 'significantly improved', 'scale nearly', 'relative performance', 'present lack', 'measurements using', 'located space', 'grasp orbit', 'geodetic instruments', 'external means', 'encoded signal', 'differential vlbi', 'come close', 'better able', 'baseline interferometry', 'additionally simulated', 'absolute offset']</t>
  </si>
  <si>
    <t>Co-location | Frame tie | IVS | Monte Carlo simulation | Satellite | VLBI</t>
  </si>
  <si>
    <t>We performed Monte Carlo simulations of very-long-baseline interferometry (VLBI) observations of Earth-orbiting satellites incorporating co-located space-geodetic instruments in order to study how well the VLBI frame and the spacecraft frame can be tied using such measurements. We simulated observations of spacecraft by VLBI observations, time-of-flight (TOF) measurements using a time-encoded signal in the spacecraft transmission, similar in concept to precise point positioning, and differential VLBI (D-VLBI) observations using angularly nearby quasar calibrators to compare their relative performance. We used the proposed European Geodetic Reference Antenna in Space (E-GRASP) mission as an initial test case for our software. We found that the standard VLBI technique is limited, in part, by the present lack of knowledge of the absolute offset of VLBI time to Coordinated Universal Time at the level of microseconds. TOF measurements are better able to overcome this problem and provide frame ties with uncertainties in translation and scale nearly a factor of three smaller than those yielded from VLBI measurements. If the absolute time offset issue can be resolved by external means, the VLBI results can be significantly improved and can come close to providing 1 mm accuracy in the frame tie parameters. D-VLBI observations with optimum performance assumptions provide roughly a factor of two higher uncertainties for the E-GRASP orbit. We additionally simulated how station and spacecraft position offsets affect the frame tie performance.</t>
  </si>
  <si>
    <t>1023-1046</t>
  </si>
  <si>
    <t>60030245;60030245;60030245-60011604;60030245-60032168;60030245;60030245;60030245;60030245-60011604</t>
  </si>
  <si>
    <t>55731058800;7004461406;56608753600;57190977636;56925560700;57201598163;11539145300;7004210914</t>
  </si>
  <si>
    <t>Anderson, James M.;Beyerle, Georg;Glaser, Susanne;Liu, Li;M√§nnel, Benjamin;Nilsson, Tobias;Heinkelmann, Robert;Schuh, Harald</t>
  </si>
  <si>
    <t>Shanghai;Potsdam;Berlin</t>
  </si>
  <si>
    <t>Shanghai Astronomical Observatory Chinese Academy of Sciences;Deutsches GeoForschungsZentrum (GFZ);Technical University of Berlin</t>
  </si>
  <si>
    <t>60032168;60030245;60011604</t>
  </si>
  <si>
    <t>Anderson J.</t>
  </si>
  <si>
    <t>Simulations of VLBI observations of a geodetic satellite providing co-location in space</t>
  </si>
  <si>
    <t>10.1007/s00190-018-1115-5</t>
  </si>
  <si>
    <t>2-s2.0-85041514104</t>
  </si>
  <si>
    <t>['viewpoint change', 'transformation parameters', 'subsequent process', 'single orientation', 'similar textures', 'significantly enhance', 'sift algorithm', 'residual mismatches', 'registration performance', 'proposed framework', 'obvious rotation', 'new concept', 'neighboring points', 'many mismatches', 'image registration', 'geometric consistency', 'feature point', 'extract keypoints', 'crucial step', 'computer vision']</t>
  </si>
  <si>
    <t>Belief propagation | MRF | Optimization | Registration | UAV image</t>
  </si>
  <si>
    <t>Image registration is a crucial step in the field of computer vision. However, the traditional scale invariant feature transform (SIFT) based method often suffers from many mismatches when being utilized to register unmanned aerial vehicle (UAV) images with obvious rotation, viewpoint change and similar textures. In order to tackle this problem, we formulate the image matching problem as a Markov Random Field (MRF) energy minimization problem and propose an accurate and fast image registration framework. First, a SIFT algorithm is utilized to extract keypoints and an algorithm called ‚ÄúCenter of Mass‚Äù (CoM) is exploited to assign a single orientation for every point instead of SIFT since SIFT may cause ambiguity in subsequent process; second, based on the local adjacent spatial relationship between a feature point and its neighboring points, a new concept of local spatial constraints is proposed to characterize the geometric consistency between them and incorporated into a belief propagation algorithm to obtain initial matching results; finally the residual mismatches are eliminated by the Random Sample Consensus (RANSAC) algorithm, meanwhile the transformation parameters are estimated. Experiment results demonstrate that the proposed framework can significantly enhance the registration performance in UAV image registration.</t>
  </si>
  <si>
    <t>24143-24163</t>
  </si>
  <si>
    <t>15137740600;57192879095;57193535985</t>
  </si>
  <si>
    <t>Zhao, Shuangming;Yu, Guorong;Cui, Yunfan</t>
  </si>
  <si>
    <t>New UAV image registration method based on geometric constrained belief propagation</t>
  </si>
  <si>
    <t>10.1007/s11042-018-5727-9</t>
  </si>
  <si>
    <t>2-s2.0-85041529131</t>
  </si>
  <si>
    <t>['xilinx virtex', 'two times', 'three iterations', 'taylor expansion', 'seidel algorithm', 'proposed architecture', 'presented architecture', 'pipeline processing', 'mimo system', 'maximum throughput', 'massive multiple', 'input multiple', 'improved algorithm', 'gsi algorithm', 'gs algorithm', 'group inversion', 'employing two', 'eight users', 'efficient architecture', 'diagonal entries', 'best use', '607 mb', '127 mb']</t>
  </si>
  <si>
    <t>Gauss-Seidel algorithm | group inversion | hardware implementation | massive MIMO | reciprocal</t>
  </si>
  <si>
    <t>Compared to most of the linear detection algorithms in massive multiple-input multiple-output (MIMO) systems, the Gauss-Seidel algorithm with initialization (GSI) promises a faster convergence rate. We improve the GSI algorithm by employing the first three items of Taylor expansion to approximate the reciprocals of diagonal entries and using the group inversion to obtain the inversion of the lower triangle matrix, which is feasible and efficient to implement. Simulation results show that the bit error rate performance of the improved GSI algorithm is similar to that of the minimum mean square error equalization for a MIMO system with 128 base station (BS) antennas and eight users. The algorithm can be applied to 64 and 32 BS antennas by employing two and three iterations, respectively. Based on the above improved algorithm, we develop a high-throughput and area-efficient architecture, which is further implemented on a Xilinx Virtex-7 XC7VX690T FPGA. The data are interleaved during the pipeline processing so that we can make the best use of the hardware. The presented architecture can achieve a maximum throughput of 127 Mb/s, which is 2.6 times higher than that of the existing architecture based on the GS algorithm. When ten received vectors are considered at a time, the throughput of the proposed architecture can reach up to 607 Mb/s, and it outperforms the optimized coordinate descent method in terms of resource utilization efficiency (throughput per look-up tables) by two times.</t>
  </si>
  <si>
    <t>1194-1198</t>
  </si>
  <si>
    <t>60033100;60033100;60033100</t>
  </si>
  <si>
    <t>57200561695;57001455700;57203515197</t>
  </si>
  <si>
    <t>Zeng, Jing;Lin, Jun;Wang, Zhongfeng</t>
  </si>
  <si>
    <t>An Improved Gauss-Seidel Algorithm and Its Efficient Architecture for Massive MIMO Systems</t>
  </si>
  <si>
    <t>10.1109/TCSII.2018.2801867</t>
  </si>
  <si>
    <t>2-s2.0-85041659200</t>
  </si>
  <si>
    <t>['wireless radio', 'wireless links', 'things scenario', 'potential benefits', 'optimization procedure', 'matching networks', 'introduces decoupling', 'frequency interconnects', 'dipole antennas', 'device communication', 'design trade', 'achieve near', '2 mimo']</t>
  </si>
  <si>
    <t>antenna arrays | device-to-device communication | Impedance matching | MIMO | mutual coupling | near field communication</t>
  </si>
  <si>
    <t>A procedure to achieve near-field multiple input multiple output (MIMO) communication with equally strong channels is demonstrated in this paper. This has applications in near-field wireless communications, such as Chip-to-Chip (C2C) communication or wireless links between printed circuit boards. Designing the architecture of these wireless C2C networks is, however, based on standard engineering design tools. To attain this goal, a network optimization procedure is proposed, which introduces decoupling and matching networks. As a demonstration, this optimization procedure is applied to a 2-by-2 MIMO with dipole antennas. The potential benefits and design trade-offs are discussed for implementation of wireless radio-frequency interconnects in chip-to-chip or device-to-device communication such as in an Internet-of-Things scenario.</t>
  </si>
  <si>
    <t>3027-3036</t>
  </si>
  <si>
    <t>60015138;60019722;60020457;60015138;60015138;60019722</t>
  </si>
  <si>
    <t>55922089600;6602662076;24466547100;6603896061;7006102833;7006232833</t>
  </si>
  <si>
    <t>Phang, Sendy;Ivrlac, Michel T.;Gradoni, Gabriele;Creagh, Stephen C.;Tanner, Gregor;Nossek, Josef A.</t>
  </si>
  <si>
    <t>Brazil;Germany;United Kingdom</t>
  </si>
  <si>
    <t>Fortaleza;Munich;Nottingham</t>
  </si>
  <si>
    <t>Universidade Federal do Cear√°;Technical University of Munich;University of Nottingham</t>
  </si>
  <si>
    <t>60020457;60019722;60015138</t>
  </si>
  <si>
    <t>Phang S.</t>
  </si>
  <si>
    <t>Near-field MIMO communication links</t>
  </si>
  <si>
    <t>10.1109/TCSI.2018.2796305</t>
  </si>
  <si>
    <t>2-s2.0-85041828218</t>
  </si>
  <si>
    <t>['transmission performances', 'surface waves', 'strongest reflection', 'sintering process', 'reflection method', 'radiation pattern', 'radiation frequency', 'maximal loss', 'gap measured', 'ebgs showed', 'dipole antenna', '9 ghz', '5 ghz', '3d diamond', '2 times']</t>
  </si>
  <si>
    <t>antenna substrate | band gap | diamond-structure electromagnetic band-gap | dipole antenna | radiation performances</t>
  </si>
  <si>
    <t>In order to improve antenna radiation performances, a dipole antenna with 3D diamond-structure electromagnetic band-gap (EBG) substrate is analyzed and its transmission performances are investigated. The diamond-structure EBG substrate was fabricated with aluminum oxide ceramic by 3D printing technique and sintering process, and its band-gap measured by a transmission-reflection method was between 9 and 11.5 GHz, with a maximal loss of ‚àí50 dB at 9.9 GHz. The radiation frequency of designed dipole antenna corresponded to the frequency of strongest reflection of the EBGs. Comparison of E-plane radiation patterns of dipole antenna without substrate, dipole antenna with a common ceramic substrate and dipole antenna with EBGs showed that gain of dipole antenna with EBGs was 3 dB higher than that of dipole antenna with a common ceramic substrate and 5 dB higher than that of dipole antenna without substrate, thus the gain was improved by 3.2 times. Moreover, the radiation pattern of dipole antenna with EBGs was smoother, which showed that EBGs can effectively suppress propagation of surface waves. In addition, the main lobe width was reduced, thus antenna directivity was improved.</t>
  </si>
  <si>
    <t>1095-1099</t>
  </si>
  <si>
    <t>1546542X</t>
  </si>
  <si>
    <t>International Journal of Applied Ceramic Technology</t>
  </si>
  <si>
    <t>60028891;60028891;60028891;60028891;60028891</t>
  </si>
  <si>
    <t>53871070600;56043511500;36797041100;57200602050;57200601543</t>
  </si>
  <si>
    <t>Chen, Shibin;Zhao, Xuan;Yao, Yunshi;Ma, Jingcun;Yang, Shuangjian</t>
  </si>
  <si>
    <t>Study on radiation performances of dipole antenna with diamond-structure EBG substrate fabricated by 3D printing technique</t>
  </si>
  <si>
    <t>10.1111/ijac.12872</t>
  </si>
  <si>
    <t>2-s2.0-85041847542</t>
  </si>
  <si>
    <t>['traditional algorithms', 'study evaluates', 'structural systems', 'robotic systems', 'prior knowledge', 'objective inspections', 'metallic surfaces', 'major defect', 'major advantage', 'left untended', 'identify corrosion', 'human effort', 'developed based', 'designing features', 'corrosion detection', 'corrosion assessment', 'computational time', 'art vision']</t>
  </si>
  <si>
    <t>color space | Convolutional neural network | corrosion detection | sliding window</t>
  </si>
  <si>
    <t>Corrosion is a major defect in structural systems that has a significant economic impact and can pose safety risks if left untended. Currently, an inspector visually assesses the condition of a structure to identify corrosion. This approach is time-consuming, tedious, and subjective. Robotic systems, such as unmanned aerial vehicles, paired with computer vision algorithms have the potential to perform autonomous damage detection that can significantly decrease inspection time and lead to more frequent and objective inspections. This study evaluates the use of convolutional neural networks for corrosion detection. A convolutional neural network learns the appropriate classification features that in traditional algorithms were hand-engineered. Eliminating the need for dependence on prior knowledge and human effort in designing features is a major advantage of convolutional neural networks. This article presents different convolutional neural network‚Äìbased approaches for corrosion assessment on metallic surfaces. The effect of different color spaces, sliding window sizes, and convolutional neural network architectures are discussed. To this end, the performance of two pretrained state-of-the-art convolutional neural network architectures as well as two proposed convolutional neural network architectures are evaluated, and it is shown that convolutional neural networks outperform state-of-the-art vision-based corrosion detection approaches that are developed based on texture and color analysis using a simple multilayered perceptron network. Furthermore, it is shown that one of the proposed convolutional neural networks significantly improves the computational time in contrast with state-of-the-art pretrained convolutional neural networks while maintaining comparable performance for corrosion detection.</t>
  </si>
  <si>
    <t>1110-1128</t>
  </si>
  <si>
    <t>Structural Health Monitoring</t>
  </si>
  <si>
    <t>60009254;60032781</t>
  </si>
  <si>
    <t>57196246760;35195907100</t>
  </si>
  <si>
    <t>Atha, Deegan J.;Jahanshahi, Mohammad R.</t>
  </si>
  <si>
    <t>West Lafayette;West Lafayette</t>
  </si>
  <si>
    <t>Lyles School of Civil Engineering;Purdue University</t>
  </si>
  <si>
    <t>60032781;60009254</t>
  </si>
  <si>
    <t>Atha D.</t>
  </si>
  <si>
    <t>Evaluation of deep learning approaches based on convolutional neural networks for corrosion detection</t>
  </si>
  <si>
    <t>10.1177/1475921717737051</t>
  </si>
  <si>
    <t>2-s2.0-85042103996</t>
  </si>
  <si>
    <t>OASRTRS-14-H-UML</t>
  </si>
  <si>
    <t>['visual inspection', 'valuable tools', 'typically designed', 'term reliability', 'structural deformations', 'scale structures', 'results show', 'reduce interference', 'recent years', 'perform non', 'novel approach', 'measurement process', 'lessons learned', 'labor intensive', 'key role', 'improving accessibility', 'human variability', 'geometry profiles', 'field strain', 'examination techniques', 'either difficult', 'discrete number', 'detect changes', 'design life', 'costs associated', 'conventional sensors', 'catastrophic failure', 'bridge monitoring', 'bridge inspection', 'bridge geometry', 'best practices', 'already exceeded', 'aging structures', '50 years']</t>
  </si>
  <si>
    <t>Autonomous inspection | bridge | digital image correlation | long-term monitoring | structural health monitoring | unmanned aerial vehicle</t>
  </si>
  <si>
    <t>Quantifying the condition of aging structures is important to verify structural integrity and long-term reliability. Structural health monitoring plays a key role in the prevention of catastrophic failure, in improving the safety of infrastructure, and in reducing the downtime and costs associated with their maintenance. Bridges are typically designed to have a lifespan on order of 50 years; therefore, bridge monitoring is important since many of them are near to or have already exceeded their design life. Conventional sensors and examination techniques such as accelerometers and strain gages produce results at only a discrete number of points. Visual inspection only provides qualitative information and is subject to human variability and inconsistencies between inspectors. Moreover, both approaches are labor intensive and time-consuming. In recent years, three-dimensional digital image correlation systems have proven their efficiency in being able to provide accurate quantitative information of structural deformations, full-field strain, and geometry profiles of large-scale structures. At the same time, unmanned aerial vehicles have emerged as valuable tools for remotely performing measurements in places, which are either difficult or dangerous to access. With regard to bridge inspection, unmanned aerial vehicles have the capability to expedite the measurement process, offer increased accessibility, and reduce interference with the structures‚Äô functionality. In this study, a novel approach that combines the use of an unmanned aerial vehicle and three-dimensional digital image correlation is developed to perform non-contact, optically based measurements to monitor the health of bridges. Extensive laboratory tests and a long-term monitoring campaign on two in-service concrete bridges demonstrated the accuracy of this system in detecting structural changes. Results show that this system is able to detect changes to the bridge geometry with an uncertainty on the order of 10‚àí5 m while improving accessibility. The feasibility of the approach, best practices, and lessons learned is presented.</t>
  </si>
  <si>
    <t>1056-1072</t>
  </si>
  <si>
    <t>60033461;60033461;60033461</t>
  </si>
  <si>
    <t>7004169955;7005134479;6603800939</t>
  </si>
  <si>
    <t>Reagan, Daniel;Sabato, Alessandro;Niezrecki, Christopher</t>
  </si>
  <si>
    <t>Lowell</t>
  </si>
  <si>
    <t>University of Massachusetts Lowell</t>
  </si>
  <si>
    <t>Reagan D.</t>
  </si>
  <si>
    <t>Feasibility of using digital image correlation for unmanned aerial vehicle structural health monitoring of bridges</t>
  </si>
  <si>
    <t>10.1177/1475921717735326</t>
  </si>
  <si>
    <t>2-s2.0-85042182956</t>
  </si>
  <si>
    <t>['wideband antenna', 'successful detection', 'proposed algorithm', 'monostatic configuration', 'metallic bars', 'different shapes', 'different kind', 'concrete pillar', 'chosen near', 'backscattered signals', 'also demonstrated', 'algorithm despite', 'adding noise']</t>
  </si>
  <si>
    <t>confocal algorithm | embedded object detection | microwave imaging | signal-to-noise ratio (SNR) | ultra-wideband (UWB) radar</t>
  </si>
  <si>
    <t>In this paper, we present simulation results of monostatic configuration for microwave imaging system by using confocal algorithm to detect and localize metallic bars inserted in a concrete pillar. An ultra-wideband antenna has been used. The dielectric property values of the model were chosen near those of the realities. However, we have changed the permittivity of the concrete pillar to study the effectiveness of the algorithm despite the introduction of different kind of concrete. Successful detection and localization of different shapes and positions of metallic bars of diameter as small as 4¬†mm are presented. The efficacy of the proposed algorithm was also demonstrated by adding noise to the backscattered signals before creating the image.</t>
  </si>
  <si>
    <t>e2338</t>
  </si>
  <si>
    <t>60068756;60068756;60068756;60068756;60022175</t>
  </si>
  <si>
    <t>57133171000;6507887755;7003363059;22834244300;55576426600</t>
  </si>
  <si>
    <t>Chouiti, Sidi Mohammed;Merad, Lotfi;Meriah, Sidi Mohammed;Derraz, Foued;Raimundo, Xavier</t>
  </si>
  <si>
    <t>Algeria;United Kingdom</t>
  </si>
  <si>
    <t>Tlemcen;Durham</t>
  </si>
  <si>
    <t>Universit√© Abou Bekr Belkaid Tlemcen;Durham University</t>
  </si>
  <si>
    <t>60068756;60022175</t>
  </si>
  <si>
    <t>Chouiti S.</t>
  </si>
  <si>
    <t>Monostatic imaging of an embedded object using a confocal algorithm</t>
  </si>
  <si>
    <t>10.1002/jnm.2338</t>
  </si>
  <si>
    <t>2-s2.0-85042322010</t>
  </si>
  <si>
    <t>LGP-35-206</t>
  </si>
  <si>
    <t>['worst case', 'results show', 'proposed technique', 'proposed based', 'coverage diameters', 'coverage diameter', 'conventional spot', 'bit rate', 'beam antenna', 'antenna elements', 'aerial platform', '868 mhz', '4 kb', '34 db']</t>
  </si>
  <si>
    <t>Aerial platforms | Antenna arrays | Wireless sensor network</t>
  </si>
  <si>
    <t>In this paper, a reliable traffic monitoring system is proposed based on aerial platform (AP) wireless sensor network with a new adaptive vertical linear array beamforming technique. This proposed beamforming technique improves the system performance compared with recent techniques using the same number of antenna elements which makes aerial platforms more feasible to establish wireless sensor network for traffic monitoring application. Four coverage scenarios of the proposed AP traffic monitoring system are examined at coverage diameters of 16 and 60¬†km and two bit rates of 38.4 and 250¬†kb/s. The simulation results depicts better performance of the proposed antenna technique in all the four examined coverage scenarios. At the worst case (60¬†km coverage diameter, 2400¬†MHz frequency and bit rate of 250¬†kb/s), the probability of bit-energy to noise-spectral-density (Eb/ No) to be less than 4¬†dB is zero for the proposed technique while it was 0.14 in the case of optimized concentric circular array technique and 0.76 for the conventional spot-beam antenna. Also, at the coverage diameter of 16¬†km and bit rate of 38.4 kb/s at 868 MHz, the results show that the probability of Eb/ No&lt; 34 dB of the proposed technique is zero while it was 0.15 in the case of optimized concentric circular array and 0.72 for the conventional spot-beam antenna.</t>
  </si>
  <si>
    <t>60091164-60003419;60091164-60023291;60091164-60003419;60091164</t>
  </si>
  <si>
    <t>15764378100;55872008700;7004597771;56073408100</t>
  </si>
  <si>
    <t>Albagory, Yasser;Said, Omar;Nofal, Mostafa;Alraddady, Fahad</t>
  </si>
  <si>
    <t>Saudi Arabia;Egypt;Egypt</t>
  </si>
  <si>
    <t>Taif;Shibin El Kom;Shibin El Kom</t>
  </si>
  <si>
    <t>Taif University;Menoufia University;Minufiya University Faculty of Electronic Engineering</t>
  </si>
  <si>
    <t>60091164;60023291;60003419</t>
  </si>
  <si>
    <t>Albagory Y.</t>
  </si>
  <si>
    <t>An efficient traffic monitoring and control system using aerial platforms and vertical arrays</t>
  </si>
  <si>
    <t>10.1007/s11235-018-0436-2</t>
  </si>
  <si>
    <t>2-s2.0-85042594204</t>
  </si>
  <si>
    <t>Fusion for Energy</t>
  </si>
  <si>
    <t>F4E-FPA-375-04</t>
  </si>
  <si>
    <t>F4E</t>
  </si>
  <si>
    <t>['vessel components', 'thermal loads', 'thermal analyses', 'therefore required', 'system studied', 'stainless steel', 'rows 3', 'operation temperatures', 'mechanical behavior', 'material properties', 'magnetic separatrix', 'induced changes', 'first wall', 'field side', 'directly exposed', 'design iterations', 'corresponding waveguides', 'ansys mechanical']</t>
  </si>
  <si>
    <t>Diagnostics | ITER | neutronics | reflectometry | thermal analysis</t>
  </si>
  <si>
    <t>The ITER plasma position reflectometry system will be used to estimate the distance between the position of the magnetic separatrix and the first wall at four predefined locations, complementing the magnetic diagnostics system. The antennas of the system studied in this paper are to be installed between the blanket shield modules of rows 3 and 4, on the high-field side of the tokamak. As the antennas and part of the corresponding waveguides will be directly exposed to the plasma, they will be subjected to high radiation doses from neutrons and gammas, which may cause irradiation-induced changes in the material properties and compromise the integrity of the components. In this paper, the Monte Carlo simulation code MCNP6 and the most up-To-date ITER reference neutronics model were used to estimate the thermal loads in the system. The results, complemented with a finite-element analysis performed with ANSYS Mechanical, show that the nuclear heat loads, combined with the thermal radiation coming from the plasma, translate into operation temperatures that reach 480 ¬∞C at the tips of the antennas, slightly above the maximum recommended temperature of operation of stainless steel for ITER in-vessel components under irradiation (450 ¬∞C). Further, thermal analyses and design iterations are therefore required to improve the thermal and mechanical behavior of the system.</t>
  </si>
  <si>
    <t>2404-2411</t>
  </si>
  <si>
    <t>IEEE Transactions on Nuclear Science</t>
  </si>
  <si>
    <t>60004956;60004956;60004956;60004956;60004956</t>
  </si>
  <si>
    <t>57046731100;57193775668;57190804936;35362725500;7007022557</t>
  </si>
  <si>
    <t>Luis, R.;Moutinho, R.;Quental, P. B.;Policarpo, H.;Varela, P.</t>
  </si>
  <si>
    <t>Neutronics Analysis of the In-Vessel Components of the ITER Plasma-Position Reflectometry System on the High-Field Side</t>
  </si>
  <si>
    <t>10.1109/TNS.2018.2810950</t>
  </si>
  <si>
    <t>2-s2.0-85042884631</t>
  </si>
  <si>
    <t>IP2014 032773</t>
  </si>
  <si>
    <t>['two persons', 'technical problems', 'system identified', 'supporting search', 'southwestern poland', 'searchers received', 'saruav system', 'saruav report', 'rescue activities', 'paper reports', 'one person', 'novel system', 'mature version', 'lost persons', 'ground searchers', 'field experiment', '31 min']</t>
  </si>
  <si>
    <t>lost person | nested k-means | ring model | target detection | unmanned aerial vehicle</t>
  </si>
  <si>
    <t>This paper reports on the performance of a novel system for supporting search and rescue activities, known as SARUAV (search and rescue unmanned aerial vehicle), in a field experiment during which a real-world search scenario was simulated. The experiment took place on March 2‚Äì3, 2017, at two sites located in southwestern Poland. Three groups acted in the experiment: (1) SARUAV and unmanned aerial vehicle (UAV) operators, (2) ground searchers, and (3) participants who simulated being lost. In the uncomplicated topography without snow cover, the system identified the lost persons, and ground searchers found them 31 min after the SARUAV report had been disseminated. In the mountainous area covered with snow, one person was found within 9 min after searchers received the SARUAV report; however, the other two persons were not identified by SARUAV. The field experiment served as a proof of concept of the SARUAV system, confirmed its potential in person identification studies, and helped to identify numerous scientific and technical problems that need to be solved to develop a mature version of the system.</t>
  </si>
  <si>
    <t>906-920</t>
  </si>
  <si>
    <t>60016147;60016147;60016147;60016147;60016147;60016147;60016147;60016147;60016147</t>
  </si>
  <si>
    <t>8549463400;56669664000;55753226000;57201095030;22935304400;7801683793;57190607234;57201084216;57201089332</t>
  </si>
  <si>
    <t>Niedzielski, Tomasz;Jurecka, Miros≈Çawa;Mizi≈Ñski, Bart≈Çomiej;Remisz, Joanna;≈ölopek, Jacek;Spallek, Waldemar;Witek-Kasprzak, Matylda;Kasprzak, ≈Åukasz;≈öwierczy≈Ñska-Chla≈õciak, Ma≈Çgorzata</t>
  </si>
  <si>
    <t>Niedzielski T.</t>
  </si>
  <si>
    <t>A real-time field experiment on search and rescue operations assisted by unmanned aerial vehicles</t>
  </si>
  <si>
    <t>10.1002/rob.21784</t>
  </si>
  <si>
    <t>2-s2.0-85043378921</t>
  </si>
  <si>
    <t>MYRG-2015-00097</t>
  </si>
  <si>
    <t>['tx fabricated', 'received power', 'nanfu lr44', 'gfsk output', 'fsk error', 'die area', 'db reduction', 'continuous operation', 'coin battery', 'c push', 'brief reports', 'ble specifications', 'achieving 27', '7 %.', '5 mm2', '5 h', '3 comply', '2 %.', '1 v', '(- 0']</t>
  </si>
  <si>
    <t>Battery capacity usage (BCU) | Bluetooth low-energy (BLE) | CMOS | direct-coin-battery-powered (DCBP) | output power | power amplifier (PA) | system efficiency</t>
  </si>
  <si>
    <t>This brief reports a 2.4-GHz Bluetooth low-energy (BLE) transmitter (TX) that can operate against a coinbattery voltage discharging from 1.5 to 1 V, corresponding to a 99.2% battery capacity usage. Specifically, a class-B/C push-pull power amplifier with dual feedback control loops is proposed to dynamically adjust two gate biases, ensuring stable output power and low output HD2. The TX fabricated in 65-nm CMOS occupies a die area of 0.5 mm2 and achieves three stable power levels: Pout,H (2.7 ¬± 0.4 dBm), Pout,M (-0.1 ¬± 0.6 dBm), and Pout,L (-2.5 ¬± 0.8 dBm). At Pout,H, the system efficiency reaches 34.7%. The 1-Mb/s GFSK output (m = 0.5) and HD2,3 comply with the BLE specifications, and the FSK error is 8.2%. A tiny demo board with an antenna, a crystal, and a coin battery (Nanfu LR44) verifies the feasibility of the TX over-the-air, achieving 27.5 h of continuous operation for a 1-dB reduction of the received power.</t>
  </si>
  <si>
    <t>1174-1178</t>
  </si>
  <si>
    <t>60022317;60022317;60022317;60022317;60022317-60004956</t>
  </si>
  <si>
    <t>57190800078;36086912300;54781902800;7005044542;7202166134</t>
  </si>
  <si>
    <t>Peng, Xingqiang;Yin, Jun;Yu, Wei Han;Mak, Pui In;Martins, Rui P.</t>
  </si>
  <si>
    <t>A Coin-Battery-Powered LDO-Free 2.4-GHz Bluetooth Low-Energy Transmitter with 34.7% Peak System Efficiency</t>
  </si>
  <si>
    <t>10.1109/TCSII.2018.2816245</t>
  </si>
  <si>
    <t>2-s2.0-85043776212</t>
  </si>
  <si>
    <t>['uavs tend', 'uavs returns', 'small uavs', 'slow speed', 'separating echoes', 'returned signal', 'rather weak', 'radar detection', 'phase term', 'parameter estimation', 'outranking performance', 'observed due', 'multiple components', 'method utilizes', 'low altitude', 'ground clutter', 'filed experiments', 'existing methods', 'estimation precision', 'effect induced', 'doppler signal', 'doppler components', 'cyclostationary analysis', 'could simplify', 'components would', 'challenging problem', 'birds ).']</t>
  </si>
  <si>
    <t>Cyclostationary phase analysis (CPA) | Doppler frequency | m-D frequency | micro-Doppler (m-D) amplitude | small unmanned aerial vehicles (UAVs)</t>
  </si>
  <si>
    <t>Robust radar detection for small unmanned aerial vehicles (UAVs) is a challenging problem, as UAVs tend to fly at slow speed and low altitude, with a small radar cross section. Those properties may lead to difficulties in separating echoes from a significant clutter response. In this case, micro-Doppler (m-D) effect induced by the rotation of the rotor blades would be another preferable signature to enhance the discrimination between ground clutter and UAVs returns, as well as associated correct labels to small UAVs among others (such as birds). However, the detection presents two stubborn problems. First, the m-D signal always consists of multiple components, one of which is induced by the vibration of the platform. It is inevitable that the estimation precision would be affected by the m-D interference. Second, the m-D components would be rather weak. It could not always be observed due to the shelter of Doppler signal induced by the translation of the platform. In this paper, we propose the cyclostationary phase analysis (CPA) to estimate the m-D parameters for radar detection of small UAVs. This method utilizes the phase term of the returned signal as the input of the cyclostationary analysis. It could simplify the procedure of the parameter estimation, as well as reducing the m-D interference. Moreover, since the phase term of the Doppler components is not cyclostationary, the CPA could eliminate the impact of Doppler signal. Simulations and filed experiments are provided to showing an outranking performance than the existing methods in estimation precision.</t>
  </si>
  <si>
    <t>2048-2057</t>
  </si>
  <si>
    <t>57195580519;8349327000</t>
  </si>
  <si>
    <t>Zhao, Yichao;Su, Yi</t>
  </si>
  <si>
    <t>Cyclostationary Phase Analysis on Micro-Doppler Parameters for Radar-Based Small UAVs Detection</t>
  </si>
  <si>
    <t>10.1109/TIM.2018.2811256</t>
  </si>
  <si>
    <t>2-s2.0-85043793838</t>
  </si>
  <si>
    <t>['œîph formation', 'œîph ).', 'zeaxanthin synthesis', 'upon illumination', 'thylakoid membrane', 'study indicates', 'qe remain', 'photosynthetic membrane', 'photochemical quenching', 'nom plants', 'nom due', 'nom ).', 'mutants lacking', 'lhcii trimers', 'great debate', 'fastest component', 'electron stransport', 'dependent quenching', 'chlorophyll fluorescence', 'adapted state', '679 nm']</t>
  </si>
  <si>
    <t>Arabidopsis thaliana | LHCII | Minor antenna | Non-photochemical quenching | Photosystem II</t>
  </si>
  <si>
    <t>Non-photochemical quenching (NPQ) of chlorophyll fluorescence is the process by which excess light energy is harmlessly dissipated within the photosynthetic membrane. The fastest component of NPQ, known as energy-dependent quenching (qE), occurs within minutes, but the site and mechanism of qE remain of great debate. Here, the chlorophyll fluorescence of Arabidopsis thaliana wild type (WT) plants was compared to mutants lacking all minor antenna complexes (NoM). Upon illumination, NoM exhibits altered chlorophyll fluorescence quenching induction (i.e. from the dark-adapted state) characterised by three different stages: (i) a fast quenching component, (ii) transient fluorescence recovery and (iii) a second quenching component. The initial fast quenching component originates in light harvesting complex II (LHCII) trimers and is dependent upon PsbS and the formation of a proton gradient across the thylakoid membrane (ŒîpH). Transient fluorescence recovery is likely to occur in both WT and NoM plants, but it cannot be overcome in NoM due to impaired ŒîpH formation and a reduced zeaxanthin synthesis rate. Moreover, an enhanced fluorescence emission peak at ~679 nm in NoM plants indicates detachment of LHCII trimers from the bulk antenna system, which could also contribute to the transient fluorescence recovery. Finally, the second quenching component is triggered by both ŒîpH and PsbS and enhanced by zeaxanthin synthesis. This study indicates that minor antenna complexes are not essential for qE, but reveals their importance in electron stransport, ŒîpH formation and zeaxanthin synthesis.</t>
  </si>
  <si>
    <t>666-675</t>
  </si>
  <si>
    <t>60105356;60105356;60105356;60105356;60105356;60105356</t>
  </si>
  <si>
    <t>57196401578;57201216379;36559308700;35550423300;23135979200;7102944615</t>
  </si>
  <si>
    <t>Townsend, Alexandra J.;Saccon, Francesco;Giovagnetti, Vasco;Wilson, Sam;Ungerer, Petra;Ruban, Alexander V.</t>
  </si>
  <si>
    <t>School of Biological and Chemical Sciences Queen Mary University of London</t>
  </si>
  <si>
    <t>Townsend A.J.</t>
  </si>
  <si>
    <t>The causes of altered chlorophyll fluorescence quenching induction in the Arabidopsis mutant lacking all minor antenna complexes</t>
  </si>
  <si>
    <t>S0005272818300380</t>
  </si>
  <si>
    <t>10.1016/j.bbabio.2018.03.005</t>
  </si>
  <si>
    <t>2-s2.0-85043977936</t>
  </si>
  <si>
    <t>['urban grids', 'urban fringe', 'urban areas', 'tax base', 'rural sprawl', 'relatively well', 'relatively recent', 'relatively diverse', 'rapidly growing', 'racial concentration', 'often occur', 'often manifestations', 'metropolitan regions', 'lower rates', 'least dense', 'las vegas', 'large portion', 'household characteristics', 'growing rapidly', 'evenly distributed', 'degenerate grids', 'built landscapes', 'based analysis']</t>
  </si>
  <si>
    <t>Landscape typology | Social demographics | Sprawl | Urban pattern</t>
  </si>
  <si>
    <t>In this paper, we present a quantified, GIS-based analysis of the relationship between urban morphological patterns and racial, ethnic, and household characteristics. We want to understand how the built landscapes of American cities differ in sociological terms‚Äîfor example, are some more prone to racial concentration or prevalence of particular family types? Since many built landscape types are relatively recent and rapidly growing, this analysis can inform current debates about sprawl and inequality. We examined six diverse U.S. metropolitan regions: Boston, Atlanta, Chicago, Las Vegas, Portland, and Sacramento, joining census block data with built landscape patterns mapped in GIS through aerial imagery analysis. We find that a large portion of our six metropolitan regions consists of patterns that can be characterized as sprawl‚Äîpatterns that are often manifestations of a desire for separation. This separation has significant equity implications because resources‚Äîservices, amenities, schools, parks, tax base, etc.‚Äîare not evenly distributed. Further, two of our patterns (Rural Sprawl and Upscale Enclave), which are growing rapidly and most often occur on the urban fringe, have the least diverse demographics across all six metro areas. These landscapes are also by far the least dense, leading to a range of negative environmental impacts. Older built landscape types (Urban Grids, Rectangular Block Grids, and Degenerate Grids) are denser and relatively diverse. These have lower rates of occupancy in most urban areas, indicating an opportunity to house additional residents in relatively well-located, well-connected, and diverse central portions of metropolitan regions.</t>
  </si>
  <si>
    <t>266-280</t>
  </si>
  <si>
    <t>60029278;60014439;60029278</t>
  </si>
  <si>
    <t>7004548049;7101899006;24174271100</t>
  </si>
  <si>
    <t>Talen, Emily;Wheeler, Stephen M.;Anselin, Luc</t>
  </si>
  <si>
    <t>Chicago;Davis</t>
  </si>
  <si>
    <t>The University of Chicago;University of California, Davis</t>
  </si>
  <si>
    <t>60029278;60014439</t>
  </si>
  <si>
    <t>Talen E.</t>
  </si>
  <si>
    <t>The social context of U.S. built landscapes</t>
  </si>
  <si>
    <t>S0169204618300744</t>
  </si>
  <si>
    <t>10.1016/j.landurbplan.2018.03.005</t>
  </si>
  <si>
    <t>2-s2.0-85044063031</t>
  </si>
  <si>
    <t>['vibration modes', 'suppressed effectively', 'software abaqus', 'piezoelectric actuators', 'paper studies', 'optimization method', 'optimization criterion', 'optimization algorithm', 'optimal locations', 'fem ),', 'dynamic model', 'determined using', 'controllability grammian', 'active controllers']</t>
  </si>
  <si>
    <t>active vibration control | actuator placement optimization | dynamic model | Membrane antenna structure</t>
  </si>
  <si>
    <t>This paper studies a dynamic model and active vibration control of a membrane antenna structure. Based on the finite element method (FEM), the dynamic model of the membrane antenna structure is established. Piezoelectric actuators are used to suppress the vibration of the structure and their optimal locations on the membrane are determined using the optimization method, where an efficient numerical criterion depended on controllability Grammian is used as optimization criterion and the particle swarm optimizer (PSO) is used as optimization algorithm. Active controllers are designed by the classical linear quadratic regulator (LQR) method. Simulation results indicate that the vibration modes and dynamic responses obtained by the dynamic model established in this paper coincide well with the results of the software ABAQUS; vibration of the structure can be suppressed effectively by the piezoelectric actuators, and optimal placed actuators not only can produce better control effectiveness but also need smaller control cost.</t>
  </si>
  <si>
    <t>4282-4296</t>
  </si>
  <si>
    <t>60025084;60025084;113889377;113889377</t>
  </si>
  <si>
    <t>56084186600;8888384200;7201481242;57200625646</t>
  </si>
  <si>
    <t>Liu, Xiang;Cai, Guoping;Peng, Fujun;Zhang, Hua</t>
  </si>
  <si>
    <t>Dynamic model and active vibration control of a membrane antenna structure</t>
  </si>
  <si>
    <t>10.1177/1077546317722898</t>
  </si>
  <si>
    <t>2-s2.0-85044079205</t>
  </si>
  <si>
    <t>['wideband matching', 'way provides', 'virtually impossible', 'total efficiency', 'simultaneous control', 'several objectives', 'rigorous optimization', 'reflection response', 'prescribed thresholds', 'performance requirements', 'particular application', 'parameter sweeping', 'offs concerning', 'numerical optimization', 'multifaceted task', 'involves handling', 'identify designs', 'electrical performance', 'designs generated', 'demonstrated using', 'conventional approaches', 'comprehensive knowledge', 'band reflection', 'appropriate formulation', 'antenna footprint', 'antenna design']</t>
  </si>
  <si>
    <t>antenna design | antenna efficiency | multi-objective optimization | simulation-driven optimization | size reduction | ultra-wideband antennas</t>
  </si>
  <si>
    <t>Antenna design is a multifaceted task that involves handling of various performance figures concerning both electrical performance of the structure as well as its geometry. Simultaneous control of several objectives through rigorous optimization is very challenging and virtually impossible through conventional approaches such as parameter sweeping. In this work, we investigate size reduction of ultra-wideband antenna structures while taking into account the reflection response and total efficiency. Available design trade-offs concerning the antenna footprint, its wideband matching, and efficiency are identified through numerical optimization. More specifically, the goal is to identify designs that exhibit the minimum possible footprint while maintaining the maximum in-band reflection and average efficiency within the prescribed thresholds. This is realized by appropriate formulation of the objective function exploiting a penalty function approach. Our methodology is demonstrated using an ultra-wideband monopole antenna example. As an extension, a 3-objective Pareto set is further generated using surrogate modeling and multi-objective evolutionary algorithm. A set of designs generated this way provides a designer with a comprehensive knowledge about the capabilities of a given antenna structure and facilitates a decision-making process driven by a particular application and performance requirements.</t>
  </si>
  <si>
    <t>e2336</t>
  </si>
  <si>
    <t>60071140-60027012;60071140-60027012;60004354</t>
  </si>
  <si>
    <t>57204542925;54390788100;24178796800</t>
  </si>
  <si>
    <t>Koziel, Slawomir;Bekasiewicz, Adrian;Leifsson, Leifur</t>
  </si>
  <si>
    <t>Iceland;Poland;United States</t>
  </si>
  <si>
    <t>101 Reykjav√≠k;Gdansk;Ames</t>
  </si>
  <si>
    <t>Reykjavik University;Gda≈Ñsk University of Technology;Iowa State University</t>
  </si>
  <si>
    <t>60071140;60027012;60004354</t>
  </si>
  <si>
    <t>Size reduction of ultra-wideband antennas with efficiency and matching constraints</t>
  </si>
  <si>
    <t>10.1002/jnm.2336</t>
  </si>
  <si>
    <t>2-s2.0-85044254477</t>
  </si>
  <si>
    <t>['wireless pressure', 'water vapor', 'vocs ),', 'voc industry', 'undesired signal', 'undesired harmonics', 'transmitting antenna', 'temperature variations', 'temperature sensitivity', 'steam industry', 'receiver side', 'receive filtennas', 'proposed system', 'pressure variation', 'pressure transducer', 'pressure sensitivity', 'parametric sensing', 'paper describes', 'oil industry', 'main advantages', 'lower cost', 'less complexity', 'key drivers', 'integrated system', 'integrated design', 'indigenous subsystems', 'increased flexibility', 'filtering antenna', 'evaluating pressure', 'developed using', 'controlled oscillator', 'compact size', 'calibration curve', '6478 ghz', '50 kpa', '4 mhz']</t>
  </si>
  <si>
    <t>Gas pipeline | integrated | radio frequency (RF) transceiver | temperature monitoring | volatile organic compounds (VOC) | voltage-controlled oscillator (VCO) | wireless pressure sensor (PS)</t>
  </si>
  <si>
    <t>This paper describes the development and characterization of a wireless pressure monitoring system (WPMS) using an integrated radio frequency (RF) transceiver for applications such as monitoring of exerted vapor pressure variations of gases, volatile organic compounds (VOCs), and water vapor. Parametric sensing and environment detection using integrated approach are the key drivers for modern sensor technology. Our WPMS has an operating frequency band of 2.3152-2.6478 GHz. It has been developed using a pressure transducer, voltage-controlled oscillator, amplifier, and transmit/receive filtennas (filtering antennas). Transmitting antenna has been used for radiating RF signal (conditioned pressure information), while reflecting the undesired harmonics. Filtering antenna at the receiver side has been used to detect the desired RF signal, while filtering out the undesired signal. Experiments have been performed for monitoring a pressure variation of 0-50 kPa for a distance of 3 m from the transmitter. The pressure sensitivity of the system is 6.4 MHz/kPa with a good linearity response. Wireless temperature monitoring using our constructed RF sensor has also been demonstrated. The temperature sensitivity of wireless temperature monitoring system is about -662.2 kHz/¬∞C between -55 ¬∞C and 130 ¬∞C. Calibration curve and polynomial fitting equations have been provided for evaluating pressure and temperature variations. The main advantages of this integrated system are integrated design, high-pressure/high-temperature sensitivity response, good linearity response, lower cost, less complexity, handheld, compact size, increased flexibility, and indigenous subsystems. The proposed system is suitable for wireless pressure/temperature monitoring applications in gas/oil industry, VOC industry, and steam industry.</t>
  </si>
  <si>
    <t>2223-2234</t>
  </si>
  <si>
    <t>56039523300;7005642176</t>
  </si>
  <si>
    <t>Kumar, Amarjit;Pathak, Nagendra Prasad</t>
  </si>
  <si>
    <t>Wireless Monitoring of Volatile Organic Compounds/Water Vapor/Gas Pressure/Temperature Using RF Transceiver</t>
  </si>
  <si>
    <t>10.1109/TIM.2018.2810718</t>
  </si>
  <si>
    <t>2-s2.0-85044331957</t>
  </si>
  <si>
    <t>['world datasets', 'unreal engine', 'uavs ),', 'training vehicles', 'several state', 'realistic training', 'realistic datasets', 'moving objects', 'fly using', 'evaluation simulator', 'drive autonomously', 'diverse urban', 'computer vision', 'based tracking', 'autonomous uav']</t>
  </si>
  <si>
    <t>Autonomous driving | Deep learning | Imitation learning | Object tracking | Simulator | Unreal Engine 4</t>
  </si>
  <si>
    <t>We present a photo-realistic training and evaluation simulator (Sim4CV) (http://www.sim4cv.org) with extensive applications across various fields of computer vision. Built on top of the Unreal Engine, the simulator integrates full featured physics based cars, unmanned aerial vehicles (UAVs), and animated human actors in diverse urban and suburban 3D environments. We demonstrate the versatility of the simulator with two case studies: autonomous UAV-based tracking of moving objects and autonomous driving using supervised learning. The simulator fully integrates both several state-of-the-art tracking algorithms with a benchmark evaluation tool and a deep neural network architecture for training vehicles to drive autonomously. It generates synthetic photo-realistic datasets with automatic ground truth annotations to easily extend existing real-world datasets and provides extensive synthetic data variety through its ability to reconfigure synthetic worlds on the fly using an automatic world generation tool.</t>
  </si>
  <si>
    <t>902-919</t>
  </si>
  <si>
    <t>International Journal of Computer Vision</t>
  </si>
  <si>
    <t>60092945;60092945;60092945;60092945;60092945</t>
  </si>
  <si>
    <t>57201371149;57201343061;55836707900;55362780000;24331436200</t>
  </si>
  <si>
    <t>M√ºller, Matthias;Casser, Vincent;Lahoud, Jean;Smith, Neil;Ghanem, Bernard</t>
  </si>
  <si>
    <t>M√ºller M.</t>
  </si>
  <si>
    <t>Sim4CV: A Photo-Realistic Simulator for Computer Vision Applications</t>
  </si>
  <si>
    <t>10.1007/s11263-018-1073-7</t>
  </si>
  <si>
    <t>2-s2.0-85044378281</t>
  </si>
  <si>
    <t>['uncertainty better', 'total power', 'strong dependence', 'radiometric resolution', 'radiometric gain', 'proposed procedure', 'processing procedure', 'particularly appreciable', 'paper describes', 'microwave radiometers', 'measurements show', 'environmental conditions', 'easily implementable', 'different years', 'detection capability', 'data measured', 'data calibration', 'crucial task', 'clear improvement', 'antenna footprint', '7 k', '65 ghz']</t>
  </si>
  <si>
    <t>Calibration | Noise adding | Radiometric gain | Radiometric resolution | Total power (TP) radiometer</t>
  </si>
  <si>
    <t>Calibration of microwave radiometers is a crucial task for reliable and accurate antenna temperature measurements in remote sensing applications. This paper describes a processing procedure for data calibration of noise-adding (NA) total power (TP) radiometers, without thermal stabilization, able to improve the radiometric resolution performance and keep good accuracy. This method, easily implementable, is based on the strong dependence of the radiometric gain on the internal physical temperature of the system. It provides a calibration of the output voltage measured in the TP mode exploiting the noise source power injection only every 30 min. The quality of the proposed procedure was assessed by means of three experiments carried out in different years and environmental conditions, using a low-cost NA TP radiometer operating at 12.65 GHz. The measurements show an uncertainty better than 0.7 K and, above all, a clear improvement in radiometric resolution (below 0.1 K). The radiometric resolution benefit is particularly appreciable in applications where the aim is the detection of small radiation power increments. Two experimental tests show how this method for data calibration effectively resolves the warm target counting inside the antenna footprint, while the same data measured with the standard NA procedure do not allow the same detection capability.</t>
  </si>
  <si>
    <t>5289-5298</t>
  </si>
  <si>
    <t>60003003;60003003;60003003</t>
  </si>
  <si>
    <t>6602301093;7003355265;56224684200</t>
  </si>
  <si>
    <t>Bonafoni, S.;Alimenti, F.;Roselli, L.</t>
  </si>
  <si>
    <t>Bonafoni S.</t>
  </si>
  <si>
    <t>An efficient gain estimation in the calibration of noise-adding total power radiometers for radiometric resolution improvement</t>
  </si>
  <si>
    <t>10.1109/TGRS.2018.2812904</t>
  </si>
  <si>
    <t>2-s2.0-85044397983</t>
  </si>
  <si>
    <t>['switch beam', 'simulation voltage', 'signal transmission', 'rf mems', 'return loss', 'paper presents', 'novel radio', 'maximum isolation', 'isolation degree', 'insertion loss', 'frequency band', 'electromagnetic performance']</t>
  </si>
  <si>
    <t>This paper presents the design, analysis, simulation of a novel radio-frequency micro electromechanical system (RF MEMS) switch on the frequency reconfigurable antenna application. The switch uses coplanar waveguide transmission line for signal transmission, which designed with special mechanical structures, the size of the switch beam is 320 √ó 120 Œºm2. The design of RF MEMS switch was simulated using ANSYS. Its simulation voltage is 14¬†V for 1¬†¬µm beam thickness. The electromagnetic performance is optimized and computed by ANSYS EM software. The switch working bandwidth is 40¬†GHz, the insertion loss is 0.1¬†dB, return loss of 30¬†dB and isolation of 26¬†dB over 30¬†GHz. In the frequency band, the isolation degree more than 15¬†dB, and the maximum isolation is 45.3¬†dB. The switch is mounted on the antenna, and the frequency of the antenna can be reconstructed by using ANSYS EM simulation.</t>
  </si>
  <si>
    <t>3833-3841</t>
  </si>
  <si>
    <t>60001305;114451964;60001305;60001305;114451964</t>
  </si>
  <si>
    <t>57201364660;57201360725;8676890000;56413936100;57201365043</t>
  </si>
  <si>
    <t>Xu, Yongqing;Tian, Ying;Zhang, Binzhen;Duan, Junping;Yan, Li</t>
  </si>
  <si>
    <t>Taiyuan;Chengdu</t>
  </si>
  <si>
    <t>North University of China;Aerospace Science and Technology Corporation</t>
  </si>
  <si>
    <t>60001305;114451964</t>
  </si>
  <si>
    <t>A novel RF MEMS switch on frequency reconfigurable antenna application</t>
  </si>
  <si>
    <t>10.1007/s00542-018-3863-9</t>
  </si>
  <si>
    <t>2-s2.0-85044439484</t>
  </si>
  <si>
    <t>['study involved', 'main result', 'high plateau', 'essential oil', 'current study', 'chemical composition', 'aerial parts', '86 %)', '57 %).']</t>
  </si>
  <si>
    <t>Achillea santolina L | Algeria | Chemical composition | Chemotype | Essential oil | Yield</t>
  </si>
  <si>
    <t>Chemical composition of essential oil (EO) obtained by hydrodistillation of the aerial parts of Achillea santolina L. was analysed using GC and GC‚ÄìMS. Especially, this study involved a large scale investigation, using different regions in which, five flowering wild growing populations collected from the high plateau of Algeria were engaged. Unlike previous reports, the current investigation showed very high EO yields for this plant (up to 1.7% w/w ‚Äúdw‚Äù). The main result of the current study was the occurrence of a new chemotype rich in camphor (39.54‚Äì67.86%) and 1,8-cineole (7.14‚Äì8.57%).</t>
  </si>
  <si>
    <t>1779-1786</t>
  </si>
  <si>
    <t>Journal of Food Measurement and Characterization</t>
  </si>
  <si>
    <t>60069890;60069890;60107032;60069890</t>
  </si>
  <si>
    <t>8689496500;26429381800;6603426987;8570896600</t>
  </si>
  <si>
    <t>Berramdane, Tayeb;Gourine, Nadhir;Bombarda, Isabelle;Yousfi, Mohamed</t>
  </si>
  <si>
    <t>Marseille;Laghouat</t>
  </si>
  <si>
    <t>Institut M√©diterran√©en de Biodiversit√© et d'Ecologie marine et continentale;Universit√© Amar Telidji Laghouat</t>
  </si>
  <si>
    <t>60107032;60069890</t>
  </si>
  <si>
    <t>Berramdane T.</t>
  </si>
  <si>
    <t>New chemotype of essential oil of Achillea santolina L. collected from different regions of Algeria</t>
  </si>
  <si>
    <t>10.1007/s11694-018-9793-5</t>
  </si>
  <si>
    <t>2-s2.0-85044520336</t>
  </si>
  <si>
    <t>Sir Ross and Sir Keith Smith Fund</t>
  </si>
  <si>
    <t>['vortex lift', 'upper surface', 'study confirms', 'rotation rate', 'rate rotation', 'maximum angle', 'limited power', 'lift generation', 'lift devices', 'increased lift', 'found whereby', 'flat plates', 'flat plate', 'flapping wings', 'either limit', 'edge vortex', 'dynamic stall', 'current investigation', 'critical angle', 'attack provided', 'attack presented', 'article investigates', 'aerodynamic characteristics', 'aerial vehicles']</t>
  </si>
  <si>
    <t>Dynamic stall | Flat plate | Lift | Pitching | Surface pressure | Vortex dynamics</t>
  </si>
  <si>
    <t>This article investigates the dynamic stall of a pitching flat plate in order to facilitate lift control in applications such as flapping wings and micro-aerial vehicles. Constant-pitch-rate rotation, similar to ramp-and-hold, of a flat plate was investigated in an open-jet wind tunnel using embedded surface pressure sensors to assess vortex formation and its impact on aerodynamic characteristics. Three leading edge and trailing edge geometries were investigated, with all demonstrating minor effects on the overall aerodynamic performance for the angles of attack presented. For all leading and trailing edge combinations, increasing the rotation rate increased the magnitude of the localised low pressure on the upper surface the flat plate resulting in increased lift. Separation of the leading-edge vortex was characterised by the motion of a half-saddle flow feature on the upper surface of the flat plate, which in turn was linked to the rotation rate. A critical angle of attack was found whereby further increases in the angle of attack provided no benefit to overall force generation. The surface pressures shown in the current investigation can be utilised for the development of adaptive boundary layer control devices to either limit or promote the dynamic stall process on a flat plates. This study confirms that vortex lift, which is critical for flight of micro-aerial vehicles and flapping wing devices, is limited by the maximum angle of attack and rotation rate. This is significant for high-lift devices where limited power is available for lift generation.</t>
  </si>
  <si>
    <t>Experimental Thermal and Fluid Science</t>
  </si>
  <si>
    <t>60009512;60009512;60009512;60009512</t>
  </si>
  <si>
    <t>56540051500;24597414300;24284407100;57201698365</t>
  </si>
  <si>
    <t>Leknys, R. R.;Arjomandi, M.;Kelso, R. M.;Birzer, C. H.</t>
  </si>
  <si>
    <t>Leknys R.R.</t>
  </si>
  <si>
    <t>Leading-edge vortex development on a pitching flat plate with multiple leading edge geometries</t>
  </si>
  <si>
    <t>S0894177718303236</t>
  </si>
  <si>
    <t>10.1016/j.expthermflusci.2018.03.001</t>
  </si>
  <si>
    <t>2-s2.0-85044579448</t>
  </si>
  <si>
    <t>['two subspecies', 'studied subspecies', 'studied plant', 'present work', 'plant material', 'new chemotype', 'monoterpenes hydrocarbons', 'laghouat ).', 'high amounts', 'essential oils', 'dpph ¬∑', 'different regions', 'chemical compositions', 'cav .)', 'antioxidant activity', 'also determined', 'aerial parts']</t>
  </si>
  <si>
    <t>Aerial parts | Artemisia campestris | Capillene | Chemotype | Essential oil | Variability</t>
  </si>
  <si>
    <t>The aim of the present work was to investigate the chemical composition variability of the essential oils (EOs) of two subspecies of Artemisia campestris L. The studied subspecies were ssp. eu-campestris (Briq. &amp; Cav.) and ssp. glutinosa (J.¬†Gay ex Besser) Batt. Several samples coming from different regions of collection were adopted. The plant material was harvested at full flowering phenological status. Essential oils obtained by hydrodistillation of the aerial parts of the studied plant were analyzed by GC and GC‚ÄìMS. Subsequently, the antioxidant activity of these EOs were also determined in vitro using three different assays: DPPH¬∑ (2,2-diphenyl-1-picrylhydrazyl) free radicals scavenging activity, ferric reducing antioxidant power and Œ≤-carotene bleaching test. The results of the EOs analysis showed the presence of monoterpenes hydrocarbons in high amounts in the majority of studied subspecies samples. The EOs samples presented large variability of the chemical compositions for both studied subspecies; besides, a new chemotype (capillene/capillin) was identified for the ssp. eu-campestris of this plant which grows in the location of Aflou (Laghouat).</t>
  </si>
  <si>
    <t>1829-1842</t>
  </si>
  <si>
    <t>60069890;60069890;60024825;60024825;60069890</t>
  </si>
  <si>
    <t>57201431473;26429381800;7005542372;7403222204;8570896600</t>
  </si>
  <si>
    <t>Boukhalkhal, Sarah;Gourine, Nadhir;Pinto, Diana C.G.A.;Silva, Artur M.S.;Yousfi, Mohamed</t>
  </si>
  <si>
    <t>Algeria;Portugal</t>
  </si>
  <si>
    <t>Laghouat;Aveiro</t>
  </si>
  <si>
    <t>Universit√© Amar Telidji Laghouat;Universidade de Aveiro</t>
  </si>
  <si>
    <t>60069890;60024825</t>
  </si>
  <si>
    <t>Boukhalkhal S.</t>
  </si>
  <si>
    <t>Variability of the chemical composition and the antioxidant activity of the essential oils of two subspecies of Artemisia campestris L. growing in Algeria</t>
  </si>
  <si>
    <t>10.1007/s11694-018-9797-1</t>
  </si>
  <si>
    <t>2-s2.0-85044776472</t>
  </si>
  <si>
    <t>['undoubtedly placed', 'subfamily larainae', 'running water', 'providing information', 'precise subfamily', 'northern myanmar', 'long claws', 'genitalic morphology', 'first record', 'figured based', 'exposed protrochantins', 'exceptionally well', 'et sp', 'dense pubescence', 'clubbed antennae', 'also probably']</t>
  </si>
  <si>
    <t>Burmese amber | Cenomanian | Elmidae | Larainae | Taxonomy</t>
  </si>
  <si>
    <t>A new riffle beetle is described and figured based on an exceptionally well-preserved individual preserved in Upper Cretaceous amber from northern Myanmar. Cretohypsilara parva gen. et sp. nov. is undoubtedly placed in the extant beetle family Elmidae, not assigned to a precise subfamily, though it represents the first record of a fossil riffle beetle possessing characteristics of the subfamily Larainae, including elongate subovate body covered with dense pubescence, clubbed antennae, and exposed protrochantins. It represents the oldest definitive record for the family, based on genitalic morphology, long claws, and the distinctive expanded prosternum. This Cretaceous riffle beetle is also probably a true water beetle, living in running water, providing information about the poorly known aquatic beetle fauna in the Mesozoic.</t>
  </si>
  <si>
    <t>60012060-60019499-60020650;60030002;60019499-60012060</t>
  </si>
  <si>
    <t>44461012300;43461850000;7403891105</t>
  </si>
  <si>
    <t>Cai, Chenyang;Maier, Crystal A.;Huang, Diying</t>
  </si>
  <si>
    <t>Chicago;Bristol;Beijing;Nanjing</t>
  </si>
  <si>
    <t>Field Museum of Natural History;University of Bristol;Chinese Academy of Sciences;Nanjing Institute of Geology and Palaeontology Chinese Academy of Sciences</t>
  </si>
  <si>
    <t>60030002;60020650;60019499;60012060</t>
  </si>
  <si>
    <t>A new riffle beetle in Upper Cretaceous amber from northern Myanmar (Coleoptera: Elmidae)</t>
  </si>
  <si>
    <t>S0195667117302343</t>
  </si>
  <si>
    <t>10.1016/j.cretres.2018.03.022</t>
  </si>
  <si>
    <t>2-s2.0-85044847517</t>
  </si>
  <si>
    <t>Economic Development Board - Singapore</t>
  </si>
  <si>
    <t>EDB</t>
  </si>
  <si>
    <t>['way relaying', 'slot two', 'performs better', 'performance analysis', 'paper presents', 'numerical results', 'imperfect csi', 'csi error', 'close match', 'also find']</t>
  </si>
  <si>
    <t>Maximum ratio transmission | Max‚ÄìMin antenna selection | Two-way relaying</t>
  </si>
  <si>
    <t>This paper presents the performance analysis of two-time-slot two-way relaying while considering dual antennas at the relay and imperfect channel state information (CSI) at the receivers. We consider the Max‚ÄìMin antenna selection scheme at the relay. For this scheme, we show the analytical symbol error probability in the presence of imperfect CSI and observe a close match between the analytical and numerical results. We also find that Max‚ÄìMin antenna selection scheme is robust against CSI error and performs better than the maximum ratio transmission (MRT) based beamforming scheme in the presence of CSI error.</t>
  </si>
  <si>
    <t>ICT Express</t>
  </si>
  <si>
    <t>60119029;60119029</t>
  </si>
  <si>
    <t>56102801300;57192997201</t>
  </si>
  <si>
    <t>Noor-A-Rahim, Md;Guan, Yong Liang</t>
  </si>
  <si>
    <t>Centre for Infocomm Technology</t>
  </si>
  <si>
    <t>Impact of estimation error on two-way relaying with relay antenna selection</t>
  </si>
  <si>
    <t>S2405959516301916</t>
  </si>
  <si>
    <t>10.1016/j.icte.2017.12.003</t>
  </si>
  <si>
    <t>2-s2.0-85044973572</t>
  </si>
  <si>
    <t>['uav using', 'surroundings using', 'simple operability', 'remotely control', 'moving object', 'mission planning', 'ios device', 'information technologies', 'important due', 'flexible way', 'first developed', 'experiments using', 'developed software', 'civilian uav', 'become possible', 'basic handlers', 'autopilot function', 'additionally designed']</t>
  </si>
  <si>
    <t>Circling around mode | Following mode | GPS | iOS | iPhone | Quadrotor | Remote control | Unmanned aerial vehicle</t>
  </si>
  <si>
    <t>Development of civilian UAV (unmanned aerial vehicle) applications has become possible with the progress of electronics and information technologies. In addition, smartphones have rapidly gained popularity and become very important due to the simple operability and mobility. Under such a background, there is a need to have an easy and flexible way to control a UAV using such a smartphone. The authors already developed basic handlers to enable an operator to remotely control a quadrotor and monitor its surroundings using an iOS device. The basic handlers were implemented for obtaining compass information, controlling a gimbal, autopilot function for return. In this paper, following and circling around functions while gazing a moving object are first developed. Then, another promising function called the mission planning is additionally designed and implemented to allow the quadrotor to execute a self-flight task using global positioning system (GPS) information. As a result, the iOS application enables the quadrotor to achieve complex tasks. The functionality of the developed software is evaluated through experiments using a quadrotor and an iOS device.</t>
  </si>
  <si>
    <t>428-433</t>
  </si>
  <si>
    <t>Artificial Life and Robotics</t>
  </si>
  <si>
    <t>60016991;60016991;60023147</t>
  </si>
  <si>
    <t>57194600787;55330349100;7406699498</t>
  </si>
  <si>
    <t>Lu, Zeming;Nagata, Fusaomi;Watanabe, Keigo</t>
  </si>
  <si>
    <t>Okayama;San'yo-Onoda</t>
  </si>
  <si>
    <t>Okayama University;Sanyo-Onoda City University</t>
  </si>
  <si>
    <t>60023147;60016991</t>
  </si>
  <si>
    <t>Mission planning of iOS application for a quadrotor UAV</t>
  </si>
  <si>
    <t>10.1007/s10015-018-0432-3</t>
  </si>
  <si>
    <t>2-s2.0-85045042788</t>
  </si>
  <si>
    <t>Karlsruher Institut f√É¬ºr Technologie</t>
  </si>
  <si>
    <t>['wave applications', 'wave antennas', 'transfer quality', 'ray lithography', 'proposed methodology', 'polymethyl methacrylate', 'optical microscope', 'master pattern', 'mass utilization', 'layers using', 'hot embossing', 'future millimeter', 'first time', 'direct x', 'deep x', 'controlled conditions', 'array templates']</t>
  </si>
  <si>
    <t>In this article, application of micro-replication of polymers in the field of next generation mm-wave antennas is presented for the first time. The concept is applied to recently proposed template-based dielectric resonator antenna arrays fabricated by deep X-ray lithography. In this work, the array templates are replicated by hot embossing of polymethyl methacrylate (PMMA) layers using a nickel mold insert fabricated from the direct X-ray exposed PMMA master (LIGA process). Transfer quality of the master pattern is examined through measurements by optical microscope. Under controlled conditions, a number of templates are replicated demonstrating repeatable quality and consistent performance among the devices. A four element dielectric resonator antenna array is fabricated and measured for the impedance bandwidth response. This proposed methodology has the potential to enable low cost and mass utilization of dielectric resonator antennas and arrays in future millimeter-wave applications.</t>
  </si>
  <si>
    <t>3893-3900</t>
  </si>
  <si>
    <t>60015186;60015186;60102538;60102538;60102538;60015186;60102538</t>
  </si>
  <si>
    <t>39861920000;6701440303;7007085547;7004161735;55649571043;55867420700;7201701828</t>
  </si>
  <si>
    <t>Qureshi, Aqeel A.;Klymyshyn, David M.;B√∂rner, Martin;Guttmann, Markus;Schneider, Marc;Mazhar, Waqas;Mohr, J√ºrgen</t>
  </si>
  <si>
    <t>Germany;Canada</t>
  </si>
  <si>
    <t>Karlsruhe;Saskatoon</t>
  </si>
  <si>
    <t>Karlsruher Institut f√ºr Technologie;University of Saskatchewan</t>
  </si>
  <si>
    <t>60102538;60015186</t>
  </si>
  <si>
    <t>On the application of micro hot embossing for mass fabrication of template-based dielectric resonator antenna arrays</t>
  </si>
  <si>
    <t>10.1007/s00542-018-3889-z</t>
  </si>
  <si>
    <t>2-s2.0-85045057131</t>
  </si>
  <si>
    <t>['zinc alloys', 'weighting factor', 'turbo parts', 'thermodynamic rarity', 'thermodynamic point', 'speed sensor', 'results demonstrated', 'represents 4', 'relative abundance', 'rarity terms', 'rain sensors', 'particle filter', 'paper undertakes', 'minor metals', 'metals used', 'mechanical treatments', 'life vehicles', 'international institutions', 'important portion', 'front pipe', 'figure increases', 'exhaust system', 'electronic equipment', 'downcycling degree', 'downcycled parts', 'downcycled metals', 'control unit', 'considered critical', 'case study', 'antenna amplifier', 'airbag circuit', '85 %.', '60 metals']</t>
  </si>
  <si>
    <t>Critical raw materials | Downcycling | End-of-life vehicles | Recycling | Shredding processes | Thermodynamic rarity</t>
  </si>
  <si>
    <t>Current metal recycling techniques for end-of-life vehicles (ELV) are based on mechanical treatments to mainly recover steel, aluminum, copper, and zinc alloys. Such techniques facilitate compliance with the ELV European Directive (2000/53/EC) target of achieving recyclability quotes of up to 85%. However, a vehicle can use more than 60 metals, some of them considered critical by international institutions, which end up downcycled as part of alloys or ultimately in landfills. This paper undertakes an assessment of the downcycling degree of minor metals in conventional vehicles using a SEAT Leon III model as a case study. Downcycling is assessed from a thermodynamic point of view using thermodynamic rarity, an indicator that is used as a weighting factor for the metals used in the car. The thermodynamic rarity of metals is a function of the quality of the minerals from which they stem, considering their relative abundance in Nature and the energy intensity required to extract and process them. The results demonstrated that, even if the quantity of downcycled metals only represents 4.5% of the total metal weight of the vehicle, in rarity terms, this figure increases to approximately 27%. This indicates that an important portion of high-quality metals becomes functionally lost. The most downcycled vehicle subsystems are in order: (1) accessories, (2) electrical and electronic equipment, (3) exhaust system, and (4) engine. Further, the most downcycled parts are: speed sensor, control unit, antenna amplifier, airbag circuit, temperature and rain sensors, front pipe, particle filter, and turbo parts.</t>
  </si>
  <si>
    <t>24-32</t>
  </si>
  <si>
    <t>Resources, Conservation and Recycling</t>
  </si>
  <si>
    <t>60106923;60106923;60106923;</t>
  </si>
  <si>
    <t>55332789300;57201019573;55411258000;57217021238</t>
  </si>
  <si>
    <t>Ortego, Abel;Valero, Alicia;Valero, Antonio;Iglesias, Marta</t>
  </si>
  <si>
    <t>Centro de Investigaci√≥n de Recursos y Consumos Energ√©ticos</t>
  </si>
  <si>
    <t>Ortego A.</t>
  </si>
  <si>
    <t>Downcycling in automobile recycling process: A thermodynamic assessment</t>
  </si>
  <si>
    <t>S092134491830137X</t>
  </si>
  <si>
    <t>10.1016/j.resconrec.2018.04.006</t>
  </si>
  <si>
    <t>2-s2.0-85045076450</t>
  </si>
  <si>
    <t>['simulations verify', 'rate approximations', 'precondition matrix', 'precoding plays', 'performance loss', 'performance gain', 'important role', 'ideal zf', 'icns due', 'explicitly analyzed', 'existing low', 'correlated channels', 'complexity tradeoff', 'complexity approximation', 'column ns', 'channel non', 'analytical results', 'also show', 'also proposed']</t>
  </si>
  <si>
    <t>low complexity | Massive MIMO | Neumann series expansion | precoding | sum-rate analysis</t>
  </si>
  <si>
    <t>Zero-forcing (ZF) precoding plays an important role for massive MIMO downlink due to its near optimal performance. However, the high computation cost of the involved matrix inversion hinders its application. In this paper, we adopt the first order Neumann series (NS) for a low-complexity approximation. By introducing a relaxation parameter jointly with the channel non-orthogonality between one selected user and others into the precondition matrix, we propose the identity-plus-column NS (ICNS) method. By further choosing the user with the least channel orthogonality with others, the ordered ICNS method is also proposed. Moreover, the sum-rate approximations of the proposed ICNS method and the competitive existing identity matrix based NS (INS) method are derived in closed-form, based on which the performance loss of ICNS due to inversion approximation compared with ideal ZF and its performance gain over INS are explicitly analyzed for three typical massive MIMO scenarios. Finally, simulations verify our analytical results and also show that the proposed two designs achieve better performance-complexity tradeoff than ideal ZF and existing low-complexity ZF precodings for practical large antenna number, correlated channels, and not-so-small loading factor.</t>
  </si>
  <si>
    <t>3848-3864</t>
  </si>
  <si>
    <t>Performance Analysis for Massive MIMO Downlink with Low Complexity Approximate Zero-Forcing Precoding</t>
  </si>
  <si>
    <t>10.1109/TCOMM.2018.2823715</t>
  </si>
  <si>
    <t>2-s2.0-85045209293</t>
  </si>
  <si>
    <t>CCF 1525904</t>
  </si>
  <si>
    <t>['typical receiver', 'tractable framework', 'target network', 'rate distributions', 'previous works', 'normal distributions', 'noise ratio', 'nakagami fading', 'link performance', 'inverse gamma', 'interference distribution', 'interference characteristics', 'future networks', 'fully characterize', 'diverse devices', 'directional beamforming', 'demanding requirements', 'considered one', 'comprehensive investigation', 'complicated due', 'antenna pattern', 'accurate model']</t>
  </si>
  <si>
    <t>D2D communication | interference distribution | millimeter wave | Poisson point process | rate distribution | Stochastic geometry | success probability</t>
  </si>
  <si>
    <t>Millimeter-wave (mm-wave) device-to-device (D2D) communication is considered one of the most promising enabling technologies to meet the demanding requirements of future networks. Previous works on mm-wave D2D network analysis mostly considered the case that all devices were equipped with exactly the same number of antennas, whereas real networks are more complicated due to the coexistence of diverse devices. In this paper, we present a comprehensive investigation on the interference characteristics and link performance in mm-wave D2D networks where the concurrent transmission beams are varying in width. First, we establish a general and tractable framework for the target network with Nakagami fading and directional beamforming. To fully characterize the interference, we derive the mean and variance of the interference and then provide an approximation of the interference distribution by a mixture of the inverse gamma and the log-normal distributions. More importantly, the coexistence of varied beamwidths renders their interactions and thus the interference quite complicated and sensitive to the antenna pattern, highlighting the significance of adopting an accurate model for the antenna pattern. Second, to show the impact of heterogeneous antenna arrays on the link performance, we derive the signal-to-interference-plus-noise ratio and rate distributions of the typical receiver as well as their asymptotics, bounds, and approximations to get deep insights on the performance of the network.</t>
  </si>
  <si>
    <t>4271-4285</t>
  </si>
  <si>
    <t>60004538;60021508;60004538</t>
  </si>
  <si>
    <t>55322607800;6603476989;55535529200</t>
  </si>
  <si>
    <t>Deng, Na;Haenggi, Martin;Sun, Yi</t>
  </si>
  <si>
    <t>Notre Dame;Dalian</t>
  </si>
  <si>
    <t>University of Notre Dame;Dalian University of Technology</t>
  </si>
  <si>
    <t>60021508;60004538</t>
  </si>
  <si>
    <t>Deng N.</t>
  </si>
  <si>
    <t>Millimeter-Wave Device-to-Device Networks with Heterogeneous Antenna Arrays</t>
  </si>
  <si>
    <t>10.1109/TCOMM.2018.2824807</t>
  </si>
  <si>
    <t>2-s2.0-85045218453</t>
  </si>
  <si>
    <t>['transition matrix', 'transformation processes', 'systemized search', 'studied area', 'secondary forest', 'results showed', 'remained unchanged', 'quind √≠', 'presented deforestation', 'pastureland presented', 'paper explores', 'mixed forests', 'market prices', 'main drivers', 'lost 86', 'livestock farming', 'largest area', 'land use', 'land covers', 'land cover', 'initial area', 'important driver', 'greater affectation', 'economic factors', 'create maps', 'cover changes', 'andean mountains', 'aerial photographs']</t>
  </si>
  <si>
    <t>Change rates | Deforestation | Driving forces | GIS | Land use transition</t>
  </si>
  <si>
    <t>Given that Land Use and Cover Changes (LUCC) and deforestation are activities with the highest anthropic intervention on ecosystems and increase the loss of biodiversity, this paper explores the LUCC and the main drivers of change in Andean mountains, taking a rural area located between the municipalities of Montenegro and Quimbaya (Quind√≠o, Colombia) (1954‚Äì2009), as a case of study. Aerial photographs and geographic information systems (GIS) are used to create maps of LUCC, as well as a systemized search of information on LUCC and main drivers. The results showed that pastureland presented the largest area during all periods, occupying &gt;60% of studied area, while the secondary and mixed forests had a contraction from 23% in 1954 to 9% in 2009. The change rates evidenced a greater affectation for the secondary forest that lost 86% of its initial area through deforestation and transformation processes, while crops gained 410% with respect to their initial area. As for the transition matrix, about 27.8% of the study area presented transformation from land use and cover into other land covers, 14.7% presented deforestation and loss of land cover in their initial area, and 57.5% remained unchanged. It is concluded that socio-economic factors such as livestock farming, agriculture and market prices have been an important driver in the modification of the landscape.</t>
  </si>
  <si>
    <t>1288-1299</t>
  </si>
  <si>
    <t>60070355;60066812;60065192</t>
  </si>
  <si>
    <t>57201549053;24167290400;57201547622</t>
  </si>
  <si>
    <t>Quintero-Gallego, Mar√≠a Eunice;Quintero-Angel, Mauricio;Vila-Ortega, Jos√© Joaqu√≠n</t>
  </si>
  <si>
    <t>Cali;Cali;Armenia</t>
  </si>
  <si>
    <t>Universidad Santiago de Cali;Universidad del Valle, Cali;Universidad del Quindio</t>
  </si>
  <si>
    <t>Quintero-Gallego M.</t>
  </si>
  <si>
    <t>Exploring land use/land cover change and drivers in Andean mountains in Colombia: A case in rural Quind√≠o</t>
  </si>
  <si>
    <t>S0048969718311197</t>
  </si>
  <si>
    <t>10.1016/j.scitotenv.2018.03.359</t>
  </si>
  <si>
    <t>2-s2.0-85045264561</t>
  </si>
  <si>
    <t>113E581</t>
  </si>
  <si>
    <t>['target runway', 'safely land', 'paper investigates', 'lateral channels', 'fault scenario', 'decouple longitudinal', 'becomes jammed', 'autopilot handles', 'autopilot design', 'autonomous navigation', 'autonomous guidance', 'automatic recovery']</t>
  </si>
  <si>
    <t>Flight control | guidance | loop-shaping | multiple-input multiple-output | navigation | robust | smooth scheduling | surface jam | unmanned air vehicle</t>
  </si>
  <si>
    <t>This paper investigates a methodology for autopilot design for an unmanned air vehicle where one of the lateral control surfaces, i.e. the aileron or rudder, becomes jammed and unusable. The autopilot handles the automatic recovery, autonomous guidance and landing of the disabled unmanned aerial vehicle. An accurate nonlinear aircraft model is used to build local flight control laws using loop-shaping to decouple longitudinal and lateral channels. The design is carried out in a way to allow smooth scheduling over the local controllers without losing stability and performance, culminating in a robust emergency autopilot over the full flight envelope. The autopilot is tested on an example distress scenario involving aileron surface jam. It is confirmed through simulations that the autopilot design is capable of resuming safe flight and autonomous navigation under the fault scenario and is able to safely land the unmanned aerial vehicle to a target runway.</t>
  </si>
  <si>
    <t>60029611-60102467;60029611</t>
  </si>
  <si>
    <t>56740352300;24802064500</t>
  </si>
  <si>
    <t>≈ûahin, ƒ∞smail Hakkƒ±;Kasnakoƒülu, Co≈üku</t>
  </si>
  <si>
    <t>T√ºrk Havacilik ve Uzay Sanayii AS;TOBB University of Economics and Technology</t>
  </si>
  <si>
    <t>60102467;60029611</t>
  </si>
  <si>
    <t>≈ûahin ƒ∞.H.</t>
  </si>
  <si>
    <t>A stability-guaranteed smooth-scheduled MIMO robust emergency autopilot for a lateral surface jammed UAV</t>
  </si>
  <si>
    <t>10.1177/0954410017714291</t>
  </si>
  <si>
    <t>2-s2.0-85045267595</t>
  </si>
  <si>
    <t>['small crops', 'scouting operation', 'recent years', 'orthographic projection', 'locating multiple', 'kalman filter', 'important step', 'images taken', 'hover flight', 'global coordinate', 'first time', 'diseased plants', 'detecting diseases', 'conditions pertinent', 'agriculture applications', 'agricultural fields']</t>
  </si>
  <si>
    <t>Agriculture unmanned aerial vehicle | estimation | geolocation | multitarget | octorotor</t>
  </si>
  <si>
    <t>In recent years, unmanned aerial vehicles with onboard spectral sensors have been used in detecting diseases in the agricultural fields. Geolocation, i.e. calculating the global coordinate of identified diseased regions based on images taken, is an important step in automating such a scouting operation. In this paper, the problem of geolocating multiple diseased regions in an image is studied. Based on the assumptions of stationary, two-dimensional shallow target plants and hover flight, an orthographic projection-based measurement model is developed. A probabilistic data association method is used to analyze the measurements from different target sources and a Kalman filter is designed to estimate the suspected diseased leaves‚Äô position. To the best of the authors‚Äô knowledge, it is the first time a data association technique is used in for locating multiple-diseased plants in agriculture applications. Additionally, the designed Kalman filter is based on conditions pertinent to small crops and is less computationally intensive than the typically used extended Kalman filter. Both simulation and ad hoc experiments are used to validate the proposed multitarget geolocation algorithm.</t>
  </si>
  <si>
    <t>2076-2090</t>
  </si>
  <si>
    <t>57191911306;57203363093</t>
  </si>
  <si>
    <t>Garcia, Christian A.;Xu, Yunjun</t>
  </si>
  <si>
    <t>Garcia C.A.</t>
  </si>
  <si>
    <t>Multitarget geolocation via an agricultural octorotor based on orthographic projection and data association</t>
  </si>
  <si>
    <t>10.1177/0954410017709035</t>
  </si>
  <si>
    <t>2-s2.0-85045290316</t>
  </si>
  <si>
    <t>['weighted fusion', 'upper bound', 'uniform estimator', 'two parts', 'two parameters', 'time estimate', 'recursive procedure', 'recursive form', 'quantization effects', 'quantization density', 'proposed method', 'proposed estimator', 'networked spatial', 'navigational states', 'navigation systems', 'mixed time', 'main features', 'estimation error', 'equivalent system', 'equivalent delay', 'convergence properties', 'complementary observations', 'complementary measurements', 'collective estimation', 'based observations', 'application example', 'also studied']</t>
  </si>
  <si>
    <t>complementary observation | decentralized moving horizon estimation | Networked spatial-navigation systems | reorganized scheme | time-varying delay</t>
  </si>
  <si>
    <t>In this paper, the navigational state estimation problem is investigated for a class of networked spatial-navigation systems with quantization effects, mixed time-delays, and network-based observations (i.e. complementary measurements and regional estimations). A decentralized moving horizon estimation approach, featuring complementary reorganization and recursive procedure, is proposed to tackle this problem. First, through the proposed reorganized scheme, a random delayed system with complementary observations is reconstructed into an equivalent delay-free one without dimensional augment. Second, with this equivalent system, a robust moving horizon estimation scheme is presented as a uniform estimator for the navigational states. Third, for the demand of real-time estimate, the recursive form of decentralized moving horizon estimation approach is developed. Furthermore, a collective estimation is obtained through the weighted fusion of two parts, i.e. complementary measurements based estimation, and regional estimations directly from the neighbors. The convergence properties of the proposed estimator are also studied. The obtained stability condition implicitly establishes a relation between the upper bound of the estimation error and two parameters, i.e. quantization density and delay occur probability. Finally, an application example to networked unmanned aerial vehicles is presented and comparative simulations demonstrate the main features of the proposed method.</t>
  </si>
  <si>
    <t>2160-2177</t>
  </si>
  <si>
    <t>60073727;60073727;60073727;60073615</t>
  </si>
  <si>
    <t>35748475400;18234452000;55701365000;35752456100</t>
  </si>
  <si>
    <t>Gao, Chao;Zhao, Guorong;Lu, Jianhua;Pan, Shuang</t>
  </si>
  <si>
    <t>Yantai;Qingdao</t>
  </si>
  <si>
    <t>Naval Aeronautical Engineering Academy Yantai;Navy Submarine Academy Qingdao</t>
  </si>
  <si>
    <t>60073727;60073615</t>
  </si>
  <si>
    <t>Decentralized state estimation for networked spatial-navigation systems with mixed time-delays and quantized complementary measurements: The moving horizon case</t>
  </si>
  <si>
    <t>10.1177/0954410017712277</t>
  </si>
  <si>
    <t>2-s2.0-85045317630</t>
  </si>
  <si>
    <t>['varying nature', 'signal reradiation', 'reset ),', 'proper choice', 'path mixer', 'paper utilizes', 'numerical computation', 'natural consequence', 'lptv circuit', 'input frequencies', 'impedance matching', 'ideal n', 'harmonic shifts', 'harmonic offsets', 'first receivers', 'expected due', 'examples related', 'design guidelines', 'conversion matrix', 'based receivers', 'antenna impedance', 'also obtained']</t>
  </si>
  <si>
    <t>Conversion matrices | Filtering-by-Aliasing | impedance matching | linear periodically time-varying circuits | LPTV analysis | mixer-first receivers | N-path filters | programmable receivers | software-defined radio</t>
  </si>
  <si>
    <t>Linear periodically time-varying (LPTV) circuits are finding increased prominence in reconfigurable transceiver applications. Impedance matching of such circuits to the antenna impedance is essential for fully on-chip receiver topologies. However, deriving the S11 of an LPTV circuit is non-trivial in general. Moreover, reflections at harmonic offsets from input frequencies can also be expected due to the time-varying nature of the circuit. This paper utilizes the conversion matrix-based analysis technique to compute the S11 of a general LPTV circuit. Furthermore, it is shown that signal reradiation at harmonic shifts from input frequencies is also obtained as a natural consequence of this analysis. Examples related to mixer-first receivers, switched-capacitor receiver front-ends (with reset), and Filtering-by-Aliasing (FA)-based receivers are considered to verify the analysis. Design guidelines are provided to attain optimal S11 in a few such scenarios. Explicit analytical expressions are derived for reradiation in ideal N -path mixer-first receivers and FA-based receivers, while guidelines are provided for proper choice of conversion matrix expressions/sizes in case of numerical computation.</t>
  </si>
  <si>
    <t>2842-2855</t>
  </si>
  <si>
    <t>Impedance matching and reradiation in LPTV receiver front-ends: An analysis using conversion matrices</t>
  </si>
  <si>
    <t>10.1109/TCSI.2018.2817503</t>
  </si>
  <si>
    <t>2-s2.0-85045327055</t>
  </si>
  <si>
    <t>2016ykc4</t>
  </si>
  <si>
    <t>['upper parts', 'total saponin', 'time pcr', 'saponin contents', 'rb1 contents', 'quantitative real', 'panax notoginseng', 'level sums', 'ginsenoside synthesis', 'ginsenoside rb1', 'five genes', 'expression levels', 'ds ),', 'correlations among', 'apparently inconsistent']</t>
  </si>
  <si>
    <t>Correlations | Green-purple transitional aerial stems | Longitudinal expression patterns of HMGR, FPS, SS, SE and DS | Panax notoginseng | Saponin contents</t>
  </si>
  <si>
    <t>The longitudinal expression patterns of the fundamental key structural genes determining the triterpenenoid saponin synthesis in the green-purple transitional aerial stems of Panax notoginseng, i.e., 3-hydroxy-3-methylglutaryl CoA reductase gene (HMGR), farnesyl pyrophosphate synthase gene (FPS), squalene synthase gene (SS), squalene epoxidase gene (SE) and dammarenediol synthase gene (DS), and their correlations with the saponin contents in the stems remain unclear. In this work, quantitative real-time PCR (qRT-PCR) showed that, from the tops to the bases of the stems, the expression levels of the HMGR, FPS, SS, SE and DS and the level sums of the five genes displayed different patterns. High performance liquid chromatography (HPLC) indicated that the most important saponin monomer of the stems was Ginsenoside Rb1. From the tops to the bases, the total saponin and Rb1 contents exhibited different curves and the lowest total saponin and Rb1 contents were all located at the golden section points of the middle and upper parts of the stems. The correlations among the expression levels of the five genes and those between the gene expression levels and the saponin contents were apparently inconsistent. Thus, in the stems, the synthesis and/or accumulation of the total saponins might result firstly from the contribution of the FPS, next from those of the SS and DS, whereas the synthesis and/or accumulation of the Rb1 from the contributions of the HMGR and FPS. Overall, this study provides better understanding of the ginsenoside synthesis in the green-purple transitional aerial stems of P. notoginseng.</t>
  </si>
  <si>
    <t>132-143</t>
  </si>
  <si>
    <t>60003013;60003013;60003013;60003013;60003013;60003013;60003013;60003013</t>
  </si>
  <si>
    <t>57201642792;35084650200;23468038500;57201632770;57201643508;57191689333;55193001000;56200745000</t>
  </si>
  <si>
    <t>Xu, Shuai;Zhao, Changling;Wen, Guosong;Zhang, Hongling;Zeng, Xiaoling;Liu, Zhengjie;Xu, Shaozhong;Lin, Chun</t>
  </si>
  <si>
    <t>Yunnan Agriculture University</t>
  </si>
  <si>
    <t>Longitudinal expression patterns of HMGR, FPS, SS, SE and DS and their correlations with saponin contents in green-purple transitional aerial stems of Panax notoginseng</t>
  </si>
  <si>
    <t>S092666901830311X</t>
  </si>
  <si>
    <t>10.1016/j.indcrop.2018.04.010</t>
  </si>
  <si>
    <t>2-s2.0-85045449301</t>
  </si>
  <si>
    <t>['wide impedance', 'theoretical results', 'theoretical analysis', 'mutual coupling', 'measured results', 'measured 3', 'impedance bandwidth', 'ground surface', 'ground plane', 'double arc', 'designed antenna', 'also proposed', '11 ghz']</t>
  </si>
  <si>
    <t>Circular polarization (CP) | Defected ground structure (DGS) | Mutual coupling | Wideband</t>
  </si>
  <si>
    <t>In this paper, a low profile microstrip patch antenna with defected ground structure is proposed for wide impedance and axial ratio bandwidth. The antenna structure consists of two feed lines with a circular defect loaded in the ground surface. The proposed antenna shows an impedance bandwidth of 71.92% ranging from 8.95 to 19 GHz covering X, Ku and K band applications. The mutual coupling between the two feed lines is suppressed by means of a single and double arc-shaped defect embedded in the ground plane. The mutual coupling is suppressed to a level of ‚àí¬†37.5¬†dB with improved radiation performance. The measured 3-dB axial ratio bandwidth of the proposed antenna ranges from 8.85 to 11 GHz. An equivalent circuit model of the designed antenna is also proposed for theoretical analysis and theoretical results are verified with simulated and measured results.</t>
  </si>
  <si>
    <t>1019-1028</t>
  </si>
  <si>
    <t>60114306;60014340;60030622</t>
  </si>
  <si>
    <t>55891187900;56907994000;56962785800</t>
  </si>
  <si>
    <t>Khandelwal, Mukesh Kumar;Kumar, Sachin;Kanaujia, Binod Kumar</t>
  </si>
  <si>
    <t>Bhagwan Parshuram Institute of Technology;Jawaharlal Nehru University;SRM Institute of Science and Technology</t>
  </si>
  <si>
    <t>60114306;60030622;60014340</t>
  </si>
  <si>
    <t>Khandelwal M.K.</t>
  </si>
  <si>
    <t>Design, modeling and analysis of dual-feed defected ground microstrip patch antenna with wide axial ratio bandwidth</t>
  </si>
  <si>
    <t>10.1007/s10825-018-1173-1</t>
  </si>
  <si>
    <t>2-s2.0-85045466596</t>
  </si>
  <si>
    <t>['two states', 'time wasting', 'spread ).', 'slight difference', 'results show', 'reinstallation might', 'purchasing pmf', 'pmf compared', 'highly recommended', 'good finding', 'expensive compared', 'buried state', 'aerial transmissions']</t>
  </si>
  <si>
    <t>Aerial fiber | Buried fiber | Polarization | Polarization maintaining fiber | Single mode fiber</t>
  </si>
  <si>
    <t>Optical fiber transmission suffers significant penalty from dispersion related effects. In this study, we experimentally investigate angular displacement and speed of state of polarization in single mode fibers (SMF) and polarization maintaining fibers in two states, i.e. aerial and buried state. The results show that a buried single mode fiber incurs minimal change of state of polarization (implying lower polarization mode dispersion) as compared to a buried polarization maintaining fiber, with a slight difference of 0.000464 standard deviation (spread). This is a good finding, since, most of the telecom companies use single mode fibers for their transmission, so reinstallation might be so costly, time wasting and unnecessary as well as the costs that would be incurred in purchasing PMF which are more expensive compared to the single mode fiber, as per ‚ÄòTHORLABS‚Äô. i.e $33.75‚Äì$40.0 per meter of PMF compared to $7.0‚Äì$14.0 per meter of a single mode fiber. However in cases where aerial transmissions are un-avoidable, Polarization maintaining fibers are highly recommended as compared to single mode fibers.</t>
  </si>
  <si>
    <t>77-85</t>
  </si>
  <si>
    <t>60071676;60071676;60007279</t>
  </si>
  <si>
    <t>57201651950;36185342000;10639571600</t>
  </si>
  <si>
    <t>Nabadda, Esther;Ireeta, W. T.;Gibbon, T. B.</t>
  </si>
  <si>
    <t>Uganda;South Africa</t>
  </si>
  <si>
    <t>Kampala;Gqeberha</t>
  </si>
  <si>
    <t>Makerere University;Nelson Mandela University</t>
  </si>
  <si>
    <t>60071676;60007279</t>
  </si>
  <si>
    <t>Nabadda E.</t>
  </si>
  <si>
    <t>Angular displacement and SOP speeds in aerial and buried single mode and polarisation maintaining fibers</t>
  </si>
  <si>
    <t>S0030402618305151</t>
  </si>
  <si>
    <t>10.1016/j.ijleo.2018.04.030</t>
  </si>
  <si>
    <t>2-s2.0-85045541623</t>
  </si>
  <si>
    <t>['total phenolics', 'total flavonoids', 'solvent extracts', 'reducing power', 'radical scavenging', 'possible use', 'parviflorum subsp', 'one compounds', 'oligodon collected', 'ms analysis', 'methanol extract', 'major components', 'linoleic acid', 'highest content', 'ethyl acetate', 'essential oil', 'dpph radical', 'cosmetic industries', 'chemical composition', 'antioxidant activity', 'antioxidant ability', 'afyonkarahisar province', 'aerial parts', '85 %)', '15 %).']</t>
  </si>
  <si>
    <t>Antioxidant properties | Essential oil | GC/MS analysis | Marrubium parviflorum subsp. oligodon | Solvent extracts</t>
  </si>
  <si>
    <t>In this study, chemical composition and antioxidant activity of the essential oil and solvent extracts (hexane, dichloromethane, ethyl acetate, methanol and water) obtained from aerial parts of the endemic plant Marrubium parviflorum subsp. oligodon collected from Afyonkarahisar province in Turkey were examined. The antioxidant ability of solvent extracts and essential oil was evaluated using various methods (Œ≤-carotene-linoleic acid, 1,1-diphenyl-2-picrylhydrazyl (DPPH) radical scavenging, and reducing power assays) and the content of total phenolics and flavonoids were determined. In the essential oil, thirty-one compounds were identified by GC/MS analysis. The major components were (Z,Z)-farnesyl acetone (19.28%), caryophyllene oxide (15.85%) and pulegone (7.15%). In all assays, water extract showed the strongest antioxidant properties due to the highest content of total phenolics. The significantly high correlations were observed between the content of total phenolics and DPPH radical (0.894) and reducing power (0.983) assays. Methanol extract was the richest in total flavonoids. The present results support the traditional and possible use of the essential oil and extracts from M. parviflorum subsp. oligodon in food, pharmaceutical, and cosmetic industries.</t>
  </si>
  <si>
    <t>209-213</t>
  </si>
  <si>
    <t>60000231;60019064;60019064;60068815</t>
  </si>
  <si>
    <t>15843861400;7004470722;57201661812;36601201000</t>
  </si>
  <si>
    <t>Sarikurkcu, Cengiz;Ozer, Mehmet Sabih;Calli, Nimet;Popoviƒá-Djordjeviƒá, Jelena</t>
  </si>
  <si>
    <t>Serbia;Turkey;Turkey</t>
  </si>
  <si>
    <t>Belgrade;Manisa;Isparta</t>
  </si>
  <si>
    <t>University of Belgrade;Celal Bayar √úniversitesi;S√ºleyman Demirel √úniversitesi</t>
  </si>
  <si>
    <t>60068815;60019064;60000231</t>
  </si>
  <si>
    <t>Sarikurkcu C.</t>
  </si>
  <si>
    <t>Essential oil composition and antioxidant activity of endemic Marrubium parviflorum subsp. oligodon</t>
  </si>
  <si>
    <t>S0926669018303339</t>
  </si>
  <si>
    <t>10.1016/j.indcrop.2018.04.023</t>
  </si>
  <si>
    <t>2-s2.0-85045556325</t>
  </si>
  <si>
    <t>['total number', 'symbol detection', 'single antenna', 'ran based', 'proposed scheme', 'orthogonal frequency', 'low complexity', 'limited front', 'large number', 'haul capacity', 'explosive growth', 'division multiplexing', 'current literature', 'certain area', 'based multi', 'baseband units', 'baseband signals', 'antennas distributed', 'antenna rrhs', 'antenna c', 'also apply', 'add operation']</t>
  </si>
  <si>
    <t>antenna arrays | broadband communication | data compression | Interference suppression | least mean square methods | MIMO | quantization</t>
  </si>
  <si>
    <t>The explosive growth of wireless traffic requires revolutionary wireless communication techniques. The cloud radio access network (C-RAN) is a solution to leverage the spatial multiplexing gain by utilizing a number of antennas distributed in a certain area. However, in most of the current literature, due to the limited front-haul capacity, each remote radio head (RRH) can use only a single antenna, and thus the total number of antennas can be utilized are limited. In this work, we propose a distributed baseband signal compressive quantization scheme for the uplink of a multi-antenna C-RAN where each RRH uses multiple antennas. At each RRH, the baseband signals of multiple time instants are embedded into a vector with low dimension using delay-and-add so that more bits can be allocated to each value, and the quantization noise power caused by the front-haul link capacity deficit is reduced. The delay-and-add operation is low complexity that can be realized using basic buffering and adding, and it does not require channel information in the RRHs. Therefore, the low deployment cost feature of C-RAN is preserved. As a result, a large number of antennas can be utilized by deploying a lot of multi-antenna RRHs, which provide rich spatial diversity that assists the detection which happens in the baseband units. In the symbol detection phase, the corresponding weight vectors are designed to detect the symbols from the compressive quantized baseband signal. A parallel interference cancellation algorithm is proposed to further improve the accuracy of the symbol detection. Numerical results show that the proposed scheme is efficient in tackling the front-haul capacity challenge. We also apply the proposed scheme to orthogonal frequency-division multiplexing-based multi-antenna C-RAN, where we find that the system can utilize larger bandwidth with limited front-haul capacity. It facilitates the deployment of C-RAN based on both 4G and 5G wireless communications.</t>
  </si>
  <si>
    <t>4186-4198</t>
  </si>
  <si>
    <t>60078684-60006191;60078684-60121760;60078684-60121760</t>
  </si>
  <si>
    <t>55609313500;55729729100;57218985068</t>
  </si>
  <si>
    <t>Ma, Hang;Wang, Beibei;Liu, K. J.Ray</t>
  </si>
  <si>
    <t>Greenbelt;College Park;Mountain View</t>
  </si>
  <si>
    <t>Origin Wireless, Inc.;A. James Clark School of Engineering;Google LLC</t>
  </si>
  <si>
    <t>60121760;60078684;60006191</t>
  </si>
  <si>
    <t>Distributed Signal Compressive Quantization and Parallel Interference Cancellation for Cloud Radio Access Network</t>
  </si>
  <si>
    <t>10.1109/TCOMM.2018.2826545</t>
  </si>
  <si>
    <t>2-s2.0-85045696303</t>
  </si>
  <si>
    <t>['traditional food', 'synthetic drugs', 'southern america', 'potentially utilized', 'phytopathogenic fungi', 'natural products', 'main constituents', 'great interest', 'essential oil', 'current research', 'controlling pathogens', 'constituted mainly', 'chia plant', 'chemical characterization', 'antimicrobial effects', 'aerial parts']</t>
  </si>
  <si>
    <t>Antimicrobial activity | Caryophyllenes | GC‚ÄìMS | Natural products</t>
  </si>
  <si>
    <t>The use of natural products to control several phytopathogens is now gaining a great interest because of the environmental risks deriving from the use of synthetic drugs in controlling pathogens. Salvia hispanica L., commonly known as chia, is a traditional food in Central and Southern America. The current research is focusing on the chemical characterization of the essential oil extracted from the aerial parts of chia plant (stem and leaves) using GC‚ÄìMS analysis, evaluating its antimicrobial effects. The essential oil is constituted mainly of sesquiterpenes, with caryophyllenes as main constituents. Results of antimicrobial tests proved that the essential oil could be potentially utilized in controlling some phytopathogenic fungi and bacteria.</t>
  </si>
  <si>
    <t>1675-1682</t>
  </si>
  <si>
    <t>European Food Research and Technology</t>
  </si>
  <si>
    <t>60020919;60007061;60020919;60007061;60020919</t>
  </si>
  <si>
    <t>55540425200;35795029000;7103061530;7003338710;14032998500</t>
  </si>
  <si>
    <t>Elshafie, Hazem S.;Aliberti, Luigi;Amato, Mariana;De Feo, Vincenzo;Camele, Ippolito</t>
  </si>
  <si>
    <t>Potenza;Salerno</t>
  </si>
  <si>
    <t>Universit√† degli Studi della Basilicata;Universit√† degli Studi di Salerno</t>
  </si>
  <si>
    <t>60020919;60007061</t>
  </si>
  <si>
    <t>Elshafie H.</t>
  </si>
  <si>
    <t>Chemical composition and antimicrobial activity of chia (Salvia hispanica L.) essential oil</t>
  </si>
  <si>
    <t>10.1007/s00217-018-3080-x</t>
  </si>
  <si>
    <t>2-s2.0-85045722543</t>
  </si>
  <si>
    <t>Natural Science Foundation of Beijing Municipality</t>
  </si>
  <si>
    <t>['traditional two', 'system performance', 'simulation results', 'separately designs', 'schemes proposed', 'radio frequency', 'proposed schemes', 'least number', 'input multiple', 'hybrid structure', 'hybrid beamforming', 'hbf systems', 'hardware complexity', 'form solutions', 'excellent tradeoff', 'e .,', 'digital stages', 'digital precoder', 'communication system', 'channel capacity', 'bs antennas', 'antenna arrays']</t>
  </si>
  <si>
    <t>Hybrid beamforming | large scale arrays | MU-MIMO</t>
  </si>
  <si>
    <t>The large scale multiple-input multiple-output (MIMO) system with hybrid beamforming (HBF) is a promising communications technology due to its excellent tradeoff between hardware complexity and system performance. Assuming perfect channel state information is acquired, we consider a single cell downlink multi-user massive MIMO system working in a generic channel model with a hybrid structure that supports multiple streams per UE. We aim to find an analog and digital precoder/combiner that maximizes the sum-rate of the communication system. Unlike the traditional two-stage design criterion, which separately designs the analog and digital stages, our proposed criterion jointly designs two stages by trying to avoid the loss of information at each stage. When double the least number of radio frequency (RF) chains are available, we provide an asymptotically optimal solution in a massive MIMO regimen, i.e., the sum-rate of such an HBF solution could approach the channel capacity under large base station (BS) antenna arrays. A corresponding solution using the fewest RF chains is then derived. Finally, the simulation results are shown to validate the proposed schemes. Specifically, the solution with the fewest RF chains is shown to outperform the state of the art for HBF systems, even when the number of BS antennas is not very large. It should be noted that the schemes proposed in this paper have low complexity owing to their closed-form solutions.</t>
  </si>
  <si>
    <t>3879-3891</t>
  </si>
  <si>
    <t>57193652389;23389775700;57114226700</t>
  </si>
  <si>
    <t>Wu, Xiaoyong;Liu, Danpu;Yin, Fangfang</t>
  </si>
  <si>
    <t>Hybrid Beamforming for Multi-User Massive MIMO Systems</t>
  </si>
  <si>
    <t>10.1109/TCOMM.2018.2829511</t>
  </si>
  <si>
    <t>2-s2.0-85045742609</t>
  </si>
  <si>
    <t>['tested data', 'small size', 'simple structure', 'resonance frequencies', 'prototype antenna', 'proposed antenna', 'metamaterial property', 'compact size', 'compact antenna', 'antenna miniaturization', 'also studied', 'adequate advantages', '62 ghz', '6 mm3', '4 substrate', '4 ghz', '3 ghz']</t>
  </si>
  <si>
    <t>hexagonal complementary split ring resonators (HCSRRs) | miniaturization | multiband | negative permittivity</t>
  </si>
  <si>
    <t>A miniaturized multiband printed monopole antenna is reported using hexagonal complementary split ring resonator (HCSRR) slots. Antenna miniaturization and multiband are accomplished by employing metamaterial inspired structure HCSRR. The proposed antenna consists of three HCSRR slots, it makes the antenna to resonate at 1.62 GHz, 2.4 GHz, 3.3 GHz, and 5.8 GHz frequency bands. The designed antenna structure has a small size of 20 √ó 20 √ó 1.6 mm3, which is fabricated on an FR-4 substrate with dielectric constant (…õr) of 4.4. The pass band characteristics of HCSRR are examined in detail for acquiring multiband abilities of the compact antenna, which is evaluated by use of the precise LC equivalent circuit design equations. The metamaterial property of the HCSRR is also studied to validate the resonance frequencies of the proposed antenna. Simulated and tested data are investigated. The prototype antenna has adequate advantages, with a simple structure, compact size, multiband, and uniform radiation patterns.</t>
  </si>
  <si>
    <t>e21401</t>
  </si>
  <si>
    <t>A miniaturized printed monopole antenna loaded with hexagonal complementary split ring resonators for multiband operations</t>
  </si>
  <si>
    <t>10.1002/mmce.21401</t>
  </si>
  <si>
    <t>2-s2.0-85045756490</t>
  </si>
  <si>
    <t>['wind tunnel', 'whole head', 'significant reduction', 'sex pheromone', 'sequential increase', 'removed head', 'recent decades', 'potential mediation', 'pheromone component', 'odour source', 'labial palp', 'greenhouse gas', 'females reared', 'electrophysiological responses', 'eag response', 'cut preparation', 'co2 receptor', 'co2 levels', 'changing environment', 'carbon dioxide', 'behavioural responses', 'approaching behaviour', 'adaptive strategy']</t>
  </si>
  <si>
    <t>Carbon dioxide | electroantennogram | Helicoverpa armigera | pheromone | wind tunnel</t>
  </si>
  <si>
    <t>Carbon dioxide (CO2) as a greenhouse gas has been increasing in recent decades. Because an elevated atmospheric CO2 influences insect physiology and behaviour, we hypothesize that pheromone‚Äìmediated communication in the moth is affected by an increased CO2 level. We test the behavioural responses of male Helicoverpa armigera to sex pheromone in a wind tunnel, demonstrating a significant reduction of approaching behaviour to the odour source at a high CO2 level (1000 ppm). Electroantennogram (EAG) responses of male to the pheromone component are also significantly suppressed in high CO2 environments (600 and 1000 ppm), indicating that a high CO2 level inhibits both behavioural and electrophysiological responses of male to the sex pheromone. Interestingly, the EAG response of the whole head preparation of males is influenced more by the elevated CO2 level than that of the antenna-cut preparation. A sequential increase of CO2 levels from an ambient CO2 level also decreases the EAG response of the whole head but not of the labial palp-removed head, implying a potential mediation of labial palp in the head where the CO2 receptor is located. By contrast, sex pheromone production in females reared under or shifted to an elevated CO2 condition is increased, and the putative underlying mechanism for this is discussed. The present study provides an insight into the adaptive strategy of moth pheromone communication in a changing environment.</t>
  </si>
  <si>
    <t>169-179</t>
  </si>
  <si>
    <t>Physiological Entomology</t>
  </si>
  <si>
    <t>60068698;60068698-60013402;60117634;60068698;60068698;60068698;60117634</t>
  </si>
  <si>
    <t>18933910800;41860896300;55425571200;7403019479;57201699201;57201696657;55742921000</t>
  </si>
  <si>
    <t>Choi, Kyung San;Ahn, Seung Joon;Kim, Su Bin;Ahn, Jeong Joon;Jung, Bong Nam;Go, Sang Wook;Kim, Dong Soon</t>
  </si>
  <si>
    <t>Jeju;Jeollabuk-do;Corvallis</t>
  </si>
  <si>
    <t>Jeju National University;Rural Development Administration;Oregon State University</t>
  </si>
  <si>
    <t>60117634;60068698;60013402</t>
  </si>
  <si>
    <t>Choi K.S.</t>
  </si>
  <si>
    <t>Elevated CO&lt;inf&gt;2&lt;/inf&gt; may alter pheromonal communication in Helicoverpa armigera (Lepidoptera: Noctuidae)</t>
  </si>
  <si>
    <t>10.1111/phen.12239</t>
  </si>
  <si>
    <t>2-s2.0-85045854080</t>
  </si>
  <si>
    <t>['thz application', 'proposed structure', 'presents behavior', 'plasmonic characteristics', 'numerical simulations', 'horizontal plane', 'graphene layers', 'graphene characteristics']</t>
  </si>
  <si>
    <t>Array antennas | Graphene | Multi-layer graphene-based antenna | Plasmonic antenna | SPP | Terahertz</t>
  </si>
  <si>
    <t>This paper proposes patch array antennas based on graphene with plasmonic characteristics in THz application. Here, the proposed structure is based on two graphene rectangular patch elements in horizontal plane which presents behavior of Surface Plasmon Polariton (SPP) waves. Also, analyzing the graphene characteristics are studied in details. The numerical simulations with CST, Computer Simulation Technology transient solver, and COMSOL are presented in array antenna structure. The efficiency is improved by using array antenna and also by increasing the graphene layers. Parametric study method is used to achieve desired tunable low terahertz band communication.</t>
  </si>
  <si>
    <t>440-445</t>
  </si>
  <si>
    <t>High directivity plasmonic graphene-based patch array antennas with tunable THz band communications</t>
  </si>
  <si>
    <t>S0030402618305977</t>
  </si>
  <si>
    <t>10.1016/j.ijleo.2018.04.104</t>
  </si>
  <si>
    <t>2-s2.0-85046015246</t>
  </si>
  <si>
    <t>['total efficiencies', 'paper demonstrates', 'nine frequencies', 'maximum gain', '2 db', '1120 ghz']</t>
  </si>
  <si>
    <t>Hemispherical dielectric lens | Lens antenna | Terahertz communication</t>
  </si>
  <si>
    <t>This paper demonstrates a terahertz wideband antenna with Quartz hemisphere lens. The antenna has wide impedance bandwidth of 100%, ‚àí58.7 dB minimum return loss, high average radiation and total efficiencies of 89.7% and 88.4% respectively. Maximum gain of 13.2 dB is achieved at 1120 GHz. The antenna radiation pattern is shown at nine frequencies which represents steady pattern and main lobe direction. Finally we provide a comparison between the antenna and some main previous works.</t>
  </si>
  <si>
    <t>355-359</t>
  </si>
  <si>
    <t>57193412060;37055814900</t>
  </si>
  <si>
    <t>Faridani, Mohammad;Khatir, Mehdi</t>
  </si>
  <si>
    <t>Faridani M.</t>
  </si>
  <si>
    <t>Wideband hemispherical dielectric lens antenna with stabile radiation pattern for advanced wideband terahertz communications</t>
  </si>
  <si>
    <t>S0030402618305138</t>
  </si>
  <si>
    <t>10.1016/j.ijleo.2018.04.028</t>
  </si>
  <si>
    <t>2-s2.0-85046040846</t>
  </si>
  <si>
    <t>['without need', 'spoofing signals', 'spoofing interference', 'satellite navigation', 'real experiments', 'real directions', 'proposed method', 'paper introduces', 'n algorithm', 'less consideration', 'immediately obvious', 'gnss anti', 'effective characteristics', 'difficult issue', 'baseline vector', 'available satellites', 'algorithm declares']</t>
  </si>
  <si>
    <t>Double-difference carrier phases | Fraction parts | GNSS | Reliability | Spoofing detection</t>
  </si>
  <si>
    <t>With electronic warfare increasingly complicated and military confrontations increasingly intense, the potential security threat to satellite navigation has become a difficult issue to deal with. Traditional satellite navigation anti-interference technology generally refers to jamming, but less consideration has been given to spoofing. It should be noted that the potential risk induced by spoofing interference is worse than that caused by jamming as the loss of positioning integrity may not be immediately obvious. This paper introduces a spoofing detection method based on a two-antenna structure using fraction parts of double-difference carrier phase observables. If all spoofing signals are transmitted by one single antenna, a spoofing detection hypothesis test can be carried out through the normalisation of double-difference carrier phase observables, without need to consider the integer ambiguity problem, measure the baseline vector and estimate the real directions of signals. The detection scheme adopts an M of N algorithm (if M or more of the test values exceed the threshold, the algorithm declares the presence of a spoofing signal), integrating carrier phase measurements of all the available satellites. Finally, the proposed method is verified by real experiments. This spoofing detection method can easily be applied to GNSS anti-spoofing receivers without changing their architecture and has simple and effective characteristics.</t>
  </si>
  <si>
    <t>1111-1129</t>
  </si>
  <si>
    <t>60069736;60069736;60069736;60088079</t>
  </si>
  <si>
    <t>55924806400;56253752500;35085193700;57201776603</t>
  </si>
  <si>
    <t>Hu, Yanfeng;Bian, Shaofeng;Ji, Bing;Li, Juan</t>
  </si>
  <si>
    <t>Qingdao;Wuhan</t>
  </si>
  <si>
    <t>Qingdao Agricultural University;Naval University of Engineering</t>
  </si>
  <si>
    <t>60088079;60069736</t>
  </si>
  <si>
    <t>GNSS Spoofing Detection Technique Using Fraction Parts of Double-difference Carrier Phases</t>
  </si>
  <si>
    <t>S0373463318000206</t>
  </si>
  <si>
    <t>10.1017/S0373463318000206</t>
  </si>
  <si>
    <t>2-s2.0-85046110497</t>
  </si>
  <si>
    <t>ENE2013-41925</t>
  </si>
  <si>
    <t>['vis range', 'uv region', 'uv excitation', 'spectroscopic properties', 'significant emissions', 'sensitization process', 'sense europium', 'quantum efficiency', 'purposes since', 'powder x', 'potential application', 'photoluminescence study', 'luminescent benzoate', 'low efficiency', 'ligands 4', 'lanthanide complexes', 'incoming radiation', 'high stability', 'high efficiency', 'good candidates', 'excited states', 'enhancement eqe', 'emitting eu3', 'crystal structure', '400 nm', '300 nm', '2 ).', '15 k']</t>
  </si>
  <si>
    <t>The most extended Si based conventional photovoltaic cells show low efficiency in the UV region, however this low efficiency can be enhanced by the use of suitable down-shifters or down-converters which transform the wavelength of the incoming radiation into a wavelength for which the Si based cells have high efficiency. In this sense europium(III) luminescent benzoate and phenanthroline (and derivatives) complexes are good candidates for such purposes since they exhibit large absorption at wavelengths below 400 nm and significant emissions at the VIS range. In this work we report the synthesis the crystal structure and the spectroscopic properties of two new Eu3+ and Gd3+ complexes with the ligands 4,7-biphenyl-1,10-phenanthroline (bphen) and benzoate (bz), namely, [Eu2(bphen)2(bz)6] (1) and [Gd2(bphen)2(bz)6] (2). The X-ray single crystal study reveals a dinuclear molecular structure for the Eu3+ complex with two bridging benzoate ligands between the two equivalent Eu3+ ions. The Powder X-ray diffraction study shows that the Eu3+ and Gd3+ compounds are isostructural and allows the use of the Gd3+ compound for the characterization of the excited states of the complexes which were investigated to explain the sensitization process that lead to intense red emission of Eu3+ ions under UV excitation. The photoluminescence study of the lanthanide complexes at 15 K and 297 K revealed very efficient energy transfer processes from the antenna to the emitting Eu3+ ions and a high overall quantum yield. Moreover, the ligands provide rigidity, high stability and solubility to the complex in CH2Cl2, allowing the preparation of poly(methylmethacrylate)-doped films that can be used to cover photovoltaic devices. The analysis of external quantum yield and quantum efficiency (EQE) show its potential application to the solar cell technology with an enhancement EQE in the UV region (280‚Äì360 nm) that reaches a 4.5% at 300 nm.</t>
  </si>
  <si>
    <t>148-155</t>
  </si>
  <si>
    <t>60003044;60003044;60003044;60003044;60003044;60085253;60003044;60003044;60003044</t>
  </si>
  <si>
    <t>55945783000;7004226877;55418166400;57201803300;6602697986;55974222400;13606866600;55904586400;7004230393</t>
  </si>
  <si>
    <t>Gonz√°lez-P√©rez, S.;Sanchiz, J.;Rodr√≠guez, V. D.;Ca√±adillas-Ramallo, D.;Gonz√°lez-Platas, J.;Borchert, D.;Gonz√°lez-D√≠az, B.;Hern√°ndez-Rodr√≠guez, C.;Guerrero-Lemus, R.</t>
  </si>
  <si>
    <t>Gelsenkirchen;San Cristobal de La Laguna</t>
  </si>
  <si>
    <t>Fraunhofer ISE Labor- und Servicecenter Gelsenkirchen;Universidad de la Laguna</t>
  </si>
  <si>
    <t>60085253;60003044</t>
  </si>
  <si>
    <t>Gonz√°lez-P√©rez S.</t>
  </si>
  <si>
    <t>Highly luminescent film as enhancer of photovoltaic devices</t>
  </si>
  <si>
    <t>S0022231317308244</t>
  </si>
  <si>
    <t>10.1016/j.jlumin.2018.04.038</t>
  </si>
  <si>
    <t>2-s2.0-85046158805</t>
  </si>
  <si>
    <t>DFP16-0020</t>
  </si>
  <si>
    <t>['significantly expressed', 'relative expression', 'related sequences', 'proteins related', 'promising targets', 'odorant receptors', 'north america', 'male antennae', 'lobesia botrana', 'ionotropic receptors', 'ilumina hiseq2500', 'harmful pest', 'gustatory receptors', 'grapevine moth', 'generation sequencing', 'female antennae', 'csps ).', 'control methods', 'chemosensory proteins', 'botrana management', 'binding proteins', 'antennal transcriptome', '15 transcripts', '118 chemoreceptors']</t>
  </si>
  <si>
    <t>Antennae | Chemosensory receptors | Lobesia botrana | Relative expression | Soluble proteins</t>
  </si>
  <si>
    <t>The grapevine moth, Lobesia botrana, is considered a harmful pest for vineyards in Chile as well as in North America and Europe. Currently, monitoring and control methods of L. botrana are based on its main sex pheromone component, being effective for low population densities. In order to improve control methods, antennal olfactory proteins in moths, such as odorant-binding proteins (OBPs) and odorant receptors (ORs) have been studied as promising targets for the discovery of new potent semiochemicals, which have not been reported for L. botrana. Therefore, the objective of this study was to identify the repertoire of proteins related to chemoreception in L. botrana by antennal transcriptome and analyze the relative expression of OBPs and CSPs in male and female antennae. Through next-generation sequencing of the antennal transcriptome by Ilumina HiSeq2500 we identified a total of 118 chemoreceptors, from which 61, 42 and 15 transcripts are related to ORs, ionotropic receptors (IRs) and gustatory receptors (GRs), respectively. Furthermore, RNA-Seq data revealed 35 transcripts for OBPs and 18 for chemosensory proteins (CSPs). Analysis by qRT-PCR showed 20 OBPs significantly expressed in female antennae, while 5 were more expressed in males. Similarly, most of the CSPs were significantly expressed in female than male antennae. All the olfactory-related sequences were compared with homologs and their phylogenetic relationships elucidated. Finally, our findings in relation to the improvement of L. botrana management are discussed.</t>
  </si>
  <si>
    <t>60012035;60012035;60016278;60016278;60012035;60012035;60018881;60012035;60012035</t>
  </si>
  <si>
    <t>57201821790;57201820999;57192995187;57192999839;57201821178;57201385670;8425704100;57202034146;56146302600</t>
  </si>
  <si>
    <t>Rojas, Valentina;Jim√©nez, H√©ctor;Palma-Millanao, Rub√©n;Gonz√°lez-Gonz√°lez, Ang√©lica;Machuca, Juan;Godoy, Ricardo;Ceballos, Ricardo;Mutis, Ana;Venthur, Herbert</t>
  </si>
  <si>
    <t>Chile;Chile;Chile</t>
  </si>
  <si>
    <t>Santiago;Talca;Temuco</t>
  </si>
  <si>
    <t>Instituto de Investigaciones Agropecuarias;Universidad de Talca;Universidad de la Frontera</t>
  </si>
  <si>
    <t>60018881;60016278;60012035</t>
  </si>
  <si>
    <t>Rojas V.</t>
  </si>
  <si>
    <t>Analysis of the grapevine moth Lobesia botrana antennal transcriptome and expression of odorant-binding and chemosensory proteins</t>
  </si>
  <si>
    <t>S1744117X18300182</t>
  </si>
  <si>
    <t>10.1016/j.cbd.2018.04.003</t>
  </si>
  <si>
    <t>2-s2.0-85046170773</t>
  </si>
  <si>
    <t>['two sets', 'tas rules', 'secondary transmitter', 'receive antennas', 'primary receivers', 'primary exceeds', 'practical scenario', 'outage constraint', 'many constellations', 'lwiir achieves', 'lwiir ).', 'interference power', 'imperfect information', 'general class', 'fading models', 'different impacts', 'constraint imposes', 'channel gains', 'benchmarking shows', 'average sep', 'also analyze']</t>
  </si>
  <si>
    <t>antenna selection | Cognitive radio | imperfect CSI | interference outage constraint | SEP | underlay</t>
  </si>
  <si>
    <t>Transmit antenna selection (TAS) is a technique that achieves better performance than a single antenna system while using the same number of radio frequency chains. We propose a novel TAS rule called the \lambda -weighted interference indicator rule (LWIIR). We prove that for the general class of fading models with continuous cumulative distribution functions, LWIIR achieves the lowest average symbol error probability (SEP) among all TAS rules for an underlay cognitive radio system that employs binary power control and is subject to the interference-outage constraint. This constraint imposes a limit on the probability that the interference power at the primary exceeds a threshold. It is a generalization of the widely studied peak interference constraint. We then derive the average SEP of LWIIR. The insightful performance analysis applies to any number of transmit and receive antennas and to many constellations. We also analyze the practical scenario in which the secondary transmitter has imperfect information of the channel gains from itself to the secondary and primary receivers. We show that the imperfections in these two sets of channel gains have different impacts on the system. Our benchmarking shows that LWIIR outperforms many selection rules considered in the literature.</t>
  </si>
  <si>
    <t>3772-3783</t>
  </si>
  <si>
    <t>55574034900;7201738618</t>
  </si>
  <si>
    <t>Sarvendranath, Rimalapudi;Mehta, Neelesh B.</t>
  </si>
  <si>
    <t>Sarvendranath R.</t>
  </si>
  <si>
    <t>Transmit Antenna Selection for Interference-Outage Constrained Underlay CR</t>
  </si>
  <si>
    <t>10.1109/TCOMM.2018.2831662</t>
  </si>
  <si>
    <t>2-s2.0-85046356861</t>
  </si>
  <si>
    <t>RES0018685</t>
  </si>
  <si>
    <t>['unsigned designs', 'truth table', 'tolerant applications', 'times 4', 'times 32', 'smaller power', 'significantly reduced', 'propagate signals', 'performance tradeoff', 'mred ),', 'key element', 'input multiple', 'improved compressor', 'image sharpening', 'first time', 'first propose', 'faulty rows', 'different accuracies', 'delay product', 'comparable accuracy', 'building blocks', 'approximate multipliers', 'approximate designs', 'approximate computing', 'approximate compressors', '2 compressor']</t>
  </si>
  <si>
    <t>Approximate computing | image sharpening | JPEG | MIMO | multiplier</t>
  </si>
  <si>
    <t>Approximate computing has been considered to improve the accuracy-performance tradeoff in error-tolerant applications. For many of these applications, multiplication is a key arithmetic operation. Given that approximate compressors are a key element in the design of power-efficient approximate multipliers, we first propose an initial approximate 4:2 compressor that introduces a rather large error to the output. However, the number of faulty rows in the compressor's truth table is significantly reduced by encoding its inputs using generate and propagate signals. Based on this improved compressor, two $4\times 4$ multipliers are designed with different accuracies and then are used as building blocks for scaling up to $16\,\times \,16$ and $32\times 32$ multipliers. According to the mean relative error distance (MRED), the most accurate of the proposed $16\,\times \,16$ unsigned designs has a 44% smaller power-delay product (PDP) compared to other designs with comparable accuracy. The radix-4 signed Booth multiplier constructed using the proposed compressor achieves a 52% reduction in the PDP-MRED product compared to other approximate Booth multipliers with comparable accuracy. The proposed multipliers outperform other approximate designs in image sharpening and joint photographic experts group applications by achieving higher quality outputs with lower power consumptions. For the first time, we show the applicability and practicality of approximate multipliers in multiple-input multiple-output antenna communication systems with error control coding.</t>
  </si>
  <si>
    <t>404-416</t>
  </si>
  <si>
    <t>57201829006;57075318900;7006688571;36167033700</t>
  </si>
  <si>
    <t>Ansari, Mohammad Saeed;Jiang, Honglan;Cockburn, Bruce F.;Han, Jie</t>
  </si>
  <si>
    <t>Ansari M.</t>
  </si>
  <si>
    <t>Low-Power Approximate Multipliers Using Encoded Partial Products and Approximate Compressors</t>
  </si>
  <si>
    <t>10.1109/JETCAS.2018.2832204</t>
  </si>
  <si>
    <t>2-s2.0-85046365184</t>
  </si>
  <si>
    <t>['sparse factorizations', 'receive modes', 'proposed multi', 'power requirements', 'power consumption', 'point circuit', 'point approximate', 'paper proposes', 'paper explores', 'neatly map', 'level analysis', 'layout simulations', 'input multiple', 'generate multiple', 'emerging millimeter', 'dynamic range', 'design information', 'communication channel', 'circuit theory', 'beam circuit', 'beam architectures', 'basic functionality', 'baseband multi', 'baseband bandwidth', 'bandwidth requirements', '70 mw', '7 ghz', '3 db', '2 db', '1 db']</t>
  </si>
  <si>
    <t>5G multi-beam arrays | Analog beamforming | low-complexity algorithms | multi-beams</t>
  </si>
  <si>
    <t>Emerging millimeter-wave (mmW) wireless systems require beamforming and multiple-input multiple-output (MIMO) approaches in order to mitigate path loss, obstructions, and attenuation of the communication channel. Sharp mmW beams are essential for this purpose and must support baseband bandwidths of at least 1 GHz to facilitate higher system capacity. This paper explores a baseband multi-beamforming method based on the spatial Fourier transform. Approximate computing techniques are used to propose a low-complexity fast algorithm with sparse factorizations that neatly map to integer $W/L$ ratios in CMOS current mirrors. The resulting approximate fast Fourier transform (FFT) can thus be efficiently realized using CMOS analog integrated circuits to generate multiple, parallel mmW beams in both transmit and receive modes. The paper proposes both 8- and 16-point approximate-FFT algorithms together with circuit theory and design information for 65-nm CMOS implementations. Post-layout simulations of the 8-point circuit in Cadence Spectre provide well-defined mmW beam shapes, a baseband bandwidth of 2.7 GHz, a power consumption of 70 mW, and a dynamic range &gt;42.2 dB. Preliminary experimental results confirm the basic functionality of the 8-beam circuit. Schematic-level analysis of the 16-beam I/Q version show worst-case and average side lobe levels of -10.2 dB and -12.2 dB at 1 GHz bandwidth, and -9.1 dB and -11.3 dB at 1.5 GHz bandwidth. The proposed multi-beam architectures have the potential to reduce circuit area and power requirements while meeting the bandwidth requirements of emerging 5G baseband systems.</t>
  </si>
  <si>
    <t>466-479</t>
  </si>
  <si>
    <t>60032143;60032143;60000305;60002306;60002306-60031482;60002306;60000305;60108318</t>
  </si>
  <si>
    <t>56940745700;6507403091;56108037800;57190380470;55930266600;14043223800;16646874600;7006091503</t>
  </si>
  <si>
    <t>Ariyarathna, Viduneth;Madanayake, Arjuna;Tang, Xinyao;Coelho, Diego;Cintra, Renato J.;Belostotski, Leonid;Mandal, Soumyajit;Rappaport, Theodore S.</t>
  </si>
  <si>
    <t>United States;United States;Brazil;Canada;United States</t>
  </si>
  <si>
    <t>New York;Akron;Recife;Calgary;Cleveland</t>
  </si>
  <si>
    <t>NYU Tandon School of Engineering;University of Akron;Universidade Federal de Pernambuco;University of Calgary;Case Western Reserve University</t>
  </si>
  <si>
    <t>60108318;60032143;60031482;60002306;60000305</t>
  </si>
  <si>
    <t>Ariyarathna V.</t>
  </si>
  <si>
    <t>Analog Approximate-FFT 8/16-Beam Algorithms, Architectures and CMOS Circuits for 5G Beamforming MIMO Transceivers</t>
  </si>
  <si>
    <t>10.1109/JETCAS.2018.2832177</t>
  </si>
  <si>
    <t>2-s2.0-85046370775</t>
  </si>
  <si>
    <t>['technical applications', 'system comprises', 'stage system', 'space measurement', 'scanning free', 'raster scanning', 'qt widgets', 'promote usability', 'paper proposes', 'minimalistic approach', 'measurement reception', 'computer manages']</t>
  </si>
  <si>
    <t>Microwave absorbing material | Microwave measurements | Permeability | Permittivity | Qt | QWT | Stealth material characterization</t>
  </si>
  <si>
    <t>This paper proposes a scanning free-space measurement (SFSM) setup for the evaluation of microwave absorption properties of microwave absorbing materials. The system comprises of a vector network analyzer (VNA), focused horn antennas attached to the VNA for transmitting/receiving microwave signals, a dual-axis automated translation stage for raster scanning of the specimen and a standard personal computer. A graphical user interface (GUI) running on the computer manages the configuration and synchronization of the VNA and the stage system, measurement reception from VNA and compilation of results for display to the user. The GUI is created in C++ using Qt framework and Qt Widgets for Technical applications. It is designed with a minimalistic approach to promote usability and adaptability.</t>
  </si>
  <si>
    <t>114-122</t>
  </si>
  <si>
    <t>57194899525;57198490211;8549444100</t>
  </si>
  <si>
    <t>Ahmed, Hasan;Hyun, Jongmin;Lee, Jung Ryul</t>
  </si>
  <si>
    <t>Ahmed H.</t>
  </si>
  <si>
    <t>Development of scanning single port free space measurement setup for imaging reflection loss of microwave absorbing materials</t>
  </si>
  <si>
    <t>S0263224118303464</t>
  </si>
  <si>
    <t>10.1016/j.measurement.2018.04.065</t>
  </si>
  <si>
    <t>2-s2.0-85046443419</t>
  </si>
  <si>
    <t>['source exit', 'simple technique', 'known paschen', 'ions currents', 'high ion', 'good agreement', 'extraction voltage', 'extraction system', 'electron current', 'discharge source', 'discharge power', 'discharge explained', 'certain frequency', 'capacitive electrode', 'beam simulation', 'beam focusing', 'audio frequency', 'analytical study', 'allow self', 'af supply', '35 mm', '30 mm']</t>
  </si>
  <si>
    <t>Simple technique is used for production of high ion / electron current from an Audio Frequency (AF) (10 ‚Äì 50 kHz) discharge source. Small size plasma bottle (œï = 30 mm, L = 35 mm) with capacitive electrode of AF antenna immersed inside it. The source is working at high discharge pressure ~ 0.2 Torr., without the need of high vacuum system. The extraction system is concentric hemisphere electrodes which allow self-beam focusing by adjusting the beam minimum size and its position from the source exit. The ion species used are nitrogen and argon, the discharge power (100 ‚Äì 500 W) and the extraction voltage is (100 ‚Äì 600 V). The AF discharge shows a high discharge cross-section of ionization at certain frequency of the AF supply. The behavior of the AF discharge acts similar to the D.C. discharge explained by known Paschen's curve. The maximum extracted Ar electrons and ions currents are 10 and 2.4 mA respectively, while for Nitrogen are 12.5 and 2.7 mA. Beam simulation by SIMION program shows a good agreement with the analytical study of the hemi-sphere electrodes extraction system.</t>
  </si>
  <si>
    <t>71-75</t>
  </si>
  <si>
    <t>Haleem, N. A.</t>
  </si>
  <si>
    <t>Nuclear Research Center of Cairo</t>
  </si>
  <si>
    <t>Haleem N.</t>
  </si>
  <si>
    <t>High Current Audio Frequency (Ion/Electron) Source</t>
  </si>
  <si>
    <t>S0969806X17305212</t>
  </si>
  <si>
    <t>10.1016/j.radphyschem.2018.04.013</t>
  </si>
  <si>
    <t>2-s2.0-85046454113</t>
  </si>
  <si>
    <t>ICT-619555</t>
  </si>
  <si>
    <t>['uts transmit', 'uts ).', 'user terminals', 'temporal domain', 'sum rate', 'signal pattern', 'required transmit', 'rchm equips', 'rchm ),', 'power given', 'power allocation', 'particular concern', 'optimal performances', 'novel approach', 'multiuser multiple', 'multiplexing tradeoff', 'mimo receiver', 'mathematical analysis', 'input multiple', 'fast convergence', 'data sequences', 'complex modulations', 'average bit', 'also shown']</t>
  </si>
  <si>
    <t>detection | Multiuser multiple-input multiple-output (MU-MIMO) | real-complex hybrid modulation (RCHM) | successive interference cancellation (SIC) | widely-linear receiver</t>
  </si>
  <si>
    <t>In this paper, a novel approach, namely, real-complex hybrid modulation (RCHM), is proposed to scale up multiuser multiple-input multiple-output (MU-MIMO) detection with particular concern on the use of equal or approximately equal service antennas and user terminals (UTs). By RCHM, we mean that UTs transmit their data sequences with a mix of real and complex modulation symbols interleaved in the spatial and temporal domain. It is shown that, through the system outage probability, RCHM can combine the merits of real and complex modulations to achieve the best spatial diversity-multiplexing tradeoff that minimizes the required transmit-power given a sum rate. The signal pattern of RCHM is optimized with respect to the real-to-complex symbol ratio as well as power allocation. It is also shown that RCHM equips the successive interference canceling MU-MIMO receiver with near-optimal performances and fast convergence in Rayleigh fading channels. This result is validated through our mathematical analysis of the average bit-error-rate as well as extensive computer simulations considering the case with single or multiple base stations.</t>
  </si>
  <si>
    <t>3916-3929</t>
  </si>
  <si>
    <t>60021097;60021097;60021097;60021097</t>
  </si>
  <si>
    <t>57203952629;55687215300;12546220800;7007108795</t>
  </si>
  <si>
    <t>De Luna Ducoing, Juan Carlos;Ma, Yi;Yi, Na;Tafazolli, Rahim</t>
  </si>
  <si>
    <t>De Luna Ducoing J.</t>
  </si>
  <si>
    <t>A Real-Complex Hybrid Modulation Approach for Scaling Up Multiuser MIMO Detection</t>
  </si>
  <si>
    <t>10.1109/TCOMM.2018.2833101</t>
  </si>
  <si>
    <t>2-s2.0-85046469635</t>
  </si>
  <si>
    <t>['soil characteristics', 'simple model', 'signals measured', 'shallow radar', 'reflection coefficient', 'radio waves', 'radar system', 'propagation path', 'orientation fabric', 'martian environment', 'martian crust', 'landing rover', 'ionospheric sounding', 'ideal criterion', 'ice flow', 'global scale', 'domain simulations', 'different time', 'cof ).', 'biggest difference', 'antenna system', 'anisotropy feature', 'anisotropic crystal', 'anisotropic cof', 'also discussed']</t>
  </si>
  <si>
    <t>Anisotropic crystal-orientation fabric (COF) | ice flow | Mars penetrating radar | Mars subsurface detection | polar layered deposits (PLDs) | remote sensing</t>
  </si>
  <si>
    <t>The polar layered deposits (PLDs) provide a wealth of information about the past climate evolution of Mars. Surface mass fluxes and ice flow mainly governed topography and layering of the PLD. China's Mars probe including an orbiter and a landing rover will be launched by 2020. A new type satellite-borne Mars penetrating radar instrument has been selected to be a part of the payloads on the orbiter. Its main scientific objectives are to map the distribution of water, water-ice and to detect the soil characteristics at global scale on the Martian crust. Compared with Mars Advanced Radar for Subsurface and Ionospheric Sounding and Shallow Radar, the biggest difference is that the antenna system of this Mars penetrating radar consists of two dipole antennas mutually perpendicular. This special configuration enables the investigation of the ice flow of PLD by detecting and analyzing the features of anisotropic crystal-orientation fabric (COF). Thus, relying on the fact that the radio waves are depolarized while passing through an anisotropic COF layer, in this paper, a method for anisotropic COF detection based on this radar system is proposed. The radar echo formulation of anisotropic COF is derived and the ratio of the signals measured by the two perpendicular antennas is used to analyze the anisotropy of COF. We demonstrate that the ratio is an ideal criterion for the detection and analysis of COF, since it contains all parameters about the anisotropy feature of COF and it is independent of the attenuation in the propagation path and the reflection coefficient. In order to verify the validity of the derived analytical expression of the ratio for the detection of COF, finite-different time-domain simulations are carried out based on a simple model of the subsurface of PLD which contains an anisotropic COF layer. The advantages of this method, the potential application scenarios, and the effects of the Martian environment are also discussed.</t>
  </si>
  <si>
    <t>5198-5206</t>
  </si>
  <si>
    <t>60027021-60027363;60027021-60027363;60027021;60027021;60027021</t>
  </si>
  <si>
    <t>57192563086;57191618979;22935996100;56122697100;8258742500</t>
  </si>
  <si>
    <t>Wang, Chen;Dong, Zehua;Zhang, Xiaojuan;Liu, Xiaojun;Fang, Guangyou</t>
  </si>
  <si>
    <t>Method for Anisotropic Crystal-Orientation Fabrics Detection Using Radio-Wave Depolarization in Radar Sounding of Mars Polar Layered Deposits</t>
  </si>
  <si>
    <t>10.1109/TGRS.2018.2811806</t>
  </si>
  <si>
    <t>2-s2.0-85046481995</t>
  </si>
  <si>
    <t>['unimodal characteristics', 'powerful mutation', 'optimal position', 'novel hoa', 'mom ).', 'main objective', 'high improvement', 'ground plane', 'evaluate performance', 'enhance bandwidth', 'crossover strategies']</t>
  </si>
  <si>
    <t>artificial bee colony | bandwidth | differential evolution | hybrid optimization algorithms | rectangular microstrip patch antenna | slot antennas</t>
  </si>
  <si>
    <t>In this study, the bandwidth of the rectangular microstrip antenna is improved by using a new integrated technique consisting of a novel hybrid optimization algorithm (HOA) and HyperLynx¬Æ 3D electromagnetic platform based on the method of moments (MoM). The novel HOA is developed by integrating the powerful mutation and crossover strategies of the differential evolution algorithm with onlooker bee stage of the artificial bee colony algorithm. The main objective of the design is to enhance bandwidth of the rectangular microstrip antenna by the etching rectangular slot on the antenna ground plane. The optimal position and sizes of the slot are determined by using the integrated optimization technique. The simulation and measurement results indicated a high improvement in the bandwidth of the rectangular microstrip antenna over 45% by using the proposed slot etching method on the ground plane. Additionally, in order to evaluate performance of the HOA, eight benchmark functions having multi or unimodal characteristics were used. The experimental results show that the performance of the HOA was better than both artificial bee colony and differential evolution algorithms.</t>
  </si>
  <si>
    <t>e2345</t>
  </si>
  <si>
    <t>60008377;60008377</t>
  </si>
  <si>
    <t>35581650500;36728602600</t>
  </si>
  <si>
    <t>Akdagli, Ali;Ustun, Deniz</t>
  </si>
  <si>
    <t>Mersin</t>
  </si>
  <si>
    <t>Mersin √úniversitesi</t>
  </si>
  <si>
    <t>Akdagli A.</t>
  </si>
  <si>
    <t>Bandwidth enhancement of rectangular microstrip antenna with a rectangular slot by using a novel hybrid optimization method based on the ABC and DE algorithms</t>
  </si>
  <si>
    <t>10.1002/jnm.2345</t>
  </si>
  <si>
    <t>2-s2.0-85046494816</t>
  </si>
  <si>
    <t>['unit cells', 'unit cell', 'phase responses', 'phase curve', 'linear region', 'linear characteristics', 'design frequency', 'design begins', 'appropriate size', 'acceptable bandwidth']</t>
  </si>
  <si>
    <t>5-G | Mobile communications | Phase gradient | Reflectarrays</t>
  </si>
  <si>
    <t>This paper is concerned with reflectarray antenna design with multiple unit cells in order to enhance the gain at the design frequency, while keeping an acceptable bandwidth to work for 5-G mobile base station applications. The design is based on five unit cells. The design begins with an investigation of the phase responses of all unit cells. It is required to choose a unit cell that can span 360¬∞ with linear characteristics. Unfortunately, none of the unit cells has perfectly linear phase characteristics. Each of them has a limited linear phase region. The proposed reflectarray design method selects the most linear region from each phase curve for selecting the appropriate unit cell with the appropriate size for each required phase using a phase gradient approach. With this approach, piece-wise linear phase characteristics are adopted for the design of the reflectarray to enhance the gain at the design frequency.</t>
  </si>
  <si>
    <t>555-562</t>
  </si>
  <si>
    <t>International Journal of Speech Technology</t>
  </si>
  <si>
    <t>Elsharkawy, Rania;Hindy, Moataza;Sebak, A. R.;Saleeb, Adel;El-Rabaie, El Sayed M.</t>
  </si>
  <si>
    <t>Gain optimization for millimeter wave reflectarray antennas based on a phase gradient approach</t>
  </si>
  <si>
    <t>10.1007/s10772-018-9507-8</t>
  </si>
  <si>
    <t>2-s2.0-85046530351</t>
  </si>
  <si>
    <t>['without superstrate', 'theoretical results', 'scattering rcs', 'resistive patch', 'resistance matrix', 'reported previously', 'rcs reduction', 'novel structure', 'necessary terms', 'microstrip line', 'matrix form', 'little work', 'isotropic substrate', 'improved model', 'fourier transform', 'feed line', 'electric field', 'efficiently developed', 'compared well', 'anisotropic substrate']</t>
  </si>
  <si>
    <t>Anisotropic | Feed line | Patch antenna | Radar cross section | Resistive | Superstrate</t>
  </si>
  <si>
    <t>An improved model is presented to study the effect of a superstrate on a resistive rectangular microstrip antenna fed by a microstrip line and printed on anisotropic substrate. A new accurate computation with different unknown currents of the electric field on overlap, feed line and resistive patch is studied by the Fourier transform, considering the Galerkin‚Äôs method and entire domain basis functions. Additionally, the scattering radar cross section (RCS) was studied for this novel resistive patch taking into account the effect of the nonzero surface resistance, the superstrate and the anisotropic substrate. To determine the unknown current modes on the patch, the electric field integral equation can be discretized into a matrix form that incorporates the effect of the superstrate, the anisotropic substrate and the currents on the feed line which are efficiently developed. Moreover, the necessary terms to represent the resistive patch are derived and are included in the equation in the form of a resistance matrix. RCS reduction is obtained for high superstrate thicknesses and low superstrate permittivities. Also, the addition of a resistance on the surface of the patch antenna provides a scattered energy diminution. Moreover, the RCS of this novel structure is affected by both Œµz and Œµx permittivities change, however, has drastically changed due to the Œµx permittivity change. In order to validate the theoretical results, a study has been achieved for a perfectly conducting patch on isotropic substrate, without superstrate and excitation, and the results were compared well with other papers. This subject has not been treated or reported previously in the literature, and there has been very little work on the scattering RCS of only simple perfectly conducting patch antennas.</t>
  </si>
  <si>
    <t>1029-1036</t>
  </si>
  <si>
    <t>Boufrioua, Amel</t>
  </si>
  <si>
    <t>Constantine</t>
  </si>
  <si>
    <t>Universit√© des Fr√®res Mentouri Constantine 1</t>
  </si>
  <si>
    <t>Boufrioua A.</t>
  </si>
  <si>
    <t>A new approach to analyze a resistive patch antenna excited by a microstrip line and printed on an anisotropic substrate with superstrate</t>
  </si>
  <si>
    <t>10.1007/s10825-018-1180-2</t>
  </si>
  <si>
    <t>2-s2.0-85046554247</t>
  </si>
  <si>
    <t>['two issues', 'structural delicacy', 'specially addressed', 'sfm technique', 'separately obtained', 'remarkable variations', 'point matches', 'following characteristics', 'effective approach', 'challenging task', 'art approaches', 'architectural complexity', 'aerial tracks', 'aerial images']</t>
  </si>
  <si>
    <t>Digital heritage | Ground-to-aerial image matching | Ground-to-aerial point cloud merging | Image based modeling</t>
  </si>
  <si>
    <t>Ancient Chinese architecture 3D digitalization and documentation is a challenging task for the image based modeling community due to its architectural complexity and structural delicacy. Currently, an effective approach to ancient Chinese architecture 3D reconstruction is to merge the two point clouds, separately obtained from ground and aerial images by the SfM technique. There are two understanding issues should be specially addressed: (1) it is difficult to find the point matches between the images from different sources due to their remarkable variations in viewpoint and scale; (2) due to the inevitable drift phenomenon in any SfM reconstruction process, the resulting two point clouds are no longer strictly related by a single similarity transformation as it should be theoretically. To address these two issues, a new point cloud merging method is proposed in this work. Our method has the following characteristics: (1) the images are matched by leveraging sparse mesh based image synthesis; (2) the putative point matches are filtered by geometrical consistency check and geometrical model verification; and (3) the two point clouds are merged via bundle adjustment by linking the ground-to-aerial tracks. Extensive experiments show that our method outperforms many of the state-of-the-art approaches in terms of ground-to-aerial image matching and point cloud merging.</t>
  </si>
  <si>
    <t>72-84</t>
  </si>
  <si>
    <t>60018486-60027363;60018486-60027363;60018486-60027363;60018486;60018486-60027363;60018486-60027363-60019499</t>
  </si>
  <si>
    <t>57200220350;24479913100;57199327444;56421124400;57201980996;7404211366</t>
  </si>
  <si>
    <t>Gao, Xiang;Shen, Shuhan;Zhou, Yang;Cui, Hainan;Zhu, Lingjie;Hu, Zhanyi</t>
  </si>
  <si>
    <t>University of Chinese Academy of Sciences;Chinese Academy of Sciences;Institute of Automation Chinese Academy of Sciences</t>
  </si>
  <si>
    <t>60027363;60019499;60018486</t>
  </si>
  <si>
    <t>Ancient Chinese architecture 3D preservation by merging ground and aerial point clouds</t>
  </si>
  <si>
    <t>S092427161830131X</t>
  </si>
  <si>
    <t>10.1016/j.isprsjprs.2018.04.023</t>
  </si>
  <si>
    <t>2-s2.0-85046621488</t>
  </si>
  <si>
    <t>['shaped slots', 'shaped slot', 'radiating patch', 'proposed structure', 'proposed design', 'operational bandwidths', 'obtain operations', 'obtain miniaturization', 'moderate gain', 'microstrip feedline', 'low profile', 'impedance matching', 'ground plane', 'conventional antenna', 'antenna consists', '8 ghz', '76 ghz', '74 ghz', '5 ghz']</t>
  </si>
  <si>
    <t>Miniaturization | Multiband | Slots | Surface current distribution</t>
  </si>
  <si>
    <t>A novel miniaturized slotted multiband antenna is presented in this article. The antenna consists of a kite-shaped slot in the radiating patch to obtain miniaturization, C- and G-shaped slots in the ground plane to incorporate multiband operation and a microstrip feedline to obtain an impedance matching. The aforementioned miniaturization method results in about 50% reduction in active patch area and about 36% reduction in volume of the proposed design, as compared to the conventional antenna. G-shaped slot is used to obtain operations at 3.6 and 5.8 GHz, while C-Shaped slot is used to obtain operations at 6.9 and 9.5 GHz. The antenna has an active patch area of only 384¬†mm2(24√ó16mm2), and the entire performance analysis of the antenna are carried out using HFSS v.13.0 simulation software. The proposed design operates at about 3.58 (WiMAX), 5.9 (WLAN), 6.72 (Satellite TV), 8.51 and 9.76 GHz (X-band) with S11&lt;-10dB bandwidth of about 1.95% (3.54‚Äì3.61 GHz), 3.5% (5.88‚Äì6.09 GHz), 1.7% (6.68‚Äì6.80 GHz), 4.4% (8.36‚Äì8.74 GHz) and 3.96% (9.4‚Äì9.78 GHz), respectively. The proposed structure is compact in size, simple in construction, low profile, easy to fabricate, exhibits good impedance matching, moderate gain and stable radiation characteristics across the operational bandwidths.</t>
  </si>
  <si>
    <t>1056-1070</t>
  </si>
  <si>
    <t>55279399000;55843866700;23059499800</t>
  </si>
  <si>
    <t>Ali, Tanweer;Prasad, K. Durga;Biradar, Rajashekhar C.</t>
  </si>
  <si>
    <t>A miniaturized slotted multiband antenna for wireless applications</t>
  </si>
  <si>
    <t>10.1007/s10825-018-1183-z</t>
  </si>
  <si>
    <t>2-s2.0-85046663206</t>
  </si>
  <si>
    <t>['uwb applications', 'shaped ultrawideband', 'return loss', 'radiation pattern', 'quite acceptable', 'proposed designs', 'proposed antennas', 'physical dimensions', 'optimized designs', 'measured results', 'group delay', 'first simulated', 'fed antenna']</t>
  </si>
  <si>
    <t>CPW fed | Microstrip line fed | Monopole antenna | Scarecrow-shaped patch | Slot antenna | UWB applications</t>
  </si>
  <si>
    <t>In this paper, a scarecrow-shaped ultrawideband (UWB) antenna is presented using CPW and microstrip line feeding. The physical dimensions of the proposed antennas are 25√ó20√ó1.6mm3, in which the modification in the ground is made by etching two half-circle and square slots symmetrical with respect to center feed line. The measured impedance bandwidth (return loss &lt;10dB) obtained for CPW-fed antenna is 147.13% (2.51‚Äì16.48¬†GHz), and for microstrip-line-fed antenna it is 139.88% (2.86‚Äì16.17¬†GHz). Various antenna parameters for both the designs are calculated, such as gain, radiation pattern and group delay which are quite acceptable for UWB applications. The proposed designs are first simulated by the CST Microwave Studio, and optimized designs are fabricated. The simulated and measured results are compared for the validation of the design.</t>
  </si>
  <si>
    <t>1047-1055</t>
  </si>
  <si>
    <t>60111841;60120915-60102234;60030622</t>
  </si>
  <si>
    <t>57198002672;56311404400;56962785800</t>
  </si>
  <si>
    <t>Tiwari, Rakesh N.;Singh, Prabhakar;Kanaujia, Binod Kumar</t>
  </si>
  <si>
    <t>Greater Noida;Dehradun;Greater Noida;New Delhi</t>
  </si>
  <si>
    <t>Galgotias University;Uttarakhand Technical University;Galgotias College of Engineering &amp; Technology;Jawaharlal Nehru University</t>
  </si>
  <si>
    <t>60120915;60111841;60102234;60030622</t>
  </si>
  <si>
    <t>Tiwari R.</t>
  </si>
  <si>
    <t>Small-size scarecrow-shaped CPW and microstrip-line-fed UWB antennas</t>
  </si>
  <si>
    <t>10.1007/s10825-018-1182-0</t>
  </si>
  <si>
    <t>2-s2.0-85046674481</t>
  </si>
  <si>
    <t>['study explores', 'results show', 'results demonstrate', 'relative advantages', 'privacy risk', 'performance risk', 'parcel delivery', 'online survey', 'near future', 'many companies', 'less expensive', 'environmental friendliness', 'companies decide', 'commercial use']</t>
  </si>
  <si>
    <t>Diffusion of innovation | Drone delivery | Environmental friendliness | Technology acceptance model | Unmanned aerial vehicle delivery</t>
  </si>
  <si>
    <t>Drones, or unmanned aerial vehicles (UAVs), show high potential for parcel delivery. Drone delivery may be faster, less expensive, and more eco-friendly than traditional delivery modes such as trucks. Drones are not yet in commercial use, but many companies such as Amazon and Google have done pilot tests, and they will probably become common in the near future. Regardless of what companies decide, however, adoption intention among customers is vague. This study explores the factors affecting attitudes to drone delivery service and intention to adopt among 296 U.S. consumers by online survey. The results demonstrate that the relative advantages of speed and environmental friendliness, along with complexity, performance risk, and privacy risk, affect drone delivery adoption. Personal innovativeness also positively affects adoption intention. Furthermore, the results show that the determinants of drone delivery adoption differ according to the customer's area of residence.</t>
  </si>
  <si>
    <t>1687-1700</t>
  </si>
  <si>
    <t>Telematics and Informatics</t>
  </si>
  <si>
    <t>120662285;60032144;60032144</t>
  </si>
  <si>
    <t>57201983254;57162200400;8410652700</t>
  </si>
  <si>
    <t>Yoo, Wonsang;Yu, Eun;Jung, Jaemin</t>
  </si>
  <si>
    <t>Daejeon;Seongnam</t>
  </si>
  <si>
    <t>Korea Advanced Institute of Science and Technology;TmaxData</t>
  </si>
  <si>
    <t>60032144;120662285</t>
  </si>
  <si>
    <t>Yoo W.</t>
  </si>
  <si>
    <t>Drone delivery: Factors affecting the public's attitude and intention to adopt</t>
  </si>
  <si>
    <t>S0736585318300388</t>
  </si>
  <si>
    <t>10.1016/j.tele.2018.04.014</t>
  </si>
  <si>
    <t>2-s2.0-85046682951</t>
  </si>
  <si>
    <t>['various insights', 'theoretical findings', 'several single', 'practical cases', 'paper investigates', 'joint impact', 'high signal', 'free scenarios', 'form expression', 'channel interference', 'asymptotic analysis', 'antenna relay', 'also evaluate']</t>
  </si>
  <si>
    <t>Channel estimation error | Co-channel interference | Overall outage probability | Two-way relaying</t>
  </si>
  <si>
    <t>This paper investigates the joint impact of co-channel interference and channel estimation error (CEE) on the performance of cellular multiuser two-way relay network, wherein a multi-antenna base station communicates with one of the several single-antenna mobile stations via a single-antenna relay. Specifically, we derive a tight lower bound closed-form expression for the overall outage probability under Rayleigh fading channels. We also evaluate an asymptotic outage expression in the high signal-to-noise ratio regime. Based on the asymptotic analysis, we study some practical cases of interest under both interference-limited and interference-free scenarios with CEE, from which various insights into the system diversity order are presented. Numerical and simulation results corroborate our theoretical findings.</t>
  </si>
  <si>
    <t>261-274</t>
  </si>
  <si>
    <t>Joint Impact of Co-Channel Interference and Channel Estimation Error on Outage Performance of Cellular Two-Way Relay Networks</t>
  </si>
  <si>
    <t>10.1007/s11277-018-5838-7</t>
  </si>
  <si>
    <t>2-s2.0-85046715743</t>
  </si>
  <si>
    <t>['various events', 'started single', 'srh observations', 'srh images', 'small eruptions', 'siberian radioheliograph', 'several frequencies', 'routinely observes', 'previous studies', 'piston shock', 'passive role', 'observations rule', 'microwave burst', 'low speed', 'limited opportunities', 'like shock', 'imaging interval', 'high sensitivity', 'hard x', 'first 48', 'extended process', 'excitation scenario', 'event produced', 'eruptive c2', 'directly visible', 'different instruments', 'cme formation', 'cme ).', 'bow shock', 'background emission', 'antenna stage', 'angular resolution', '2 flare']</t>
  </si>
  <si>
    <t>Coronal mass ejections | Instrumentation and data management | Prominences | Radio bursts | Shock waves | Surges</t>
  </si>
  <si>
    <t>The first 48-antenna stage of the Siberian Radioheliograph (SRH) started single-frequency test observations early in 2016, and since August 2016 it routinely observes the Sun at several frequencies in the 4‚Äì8 GHz range with an angular resolution of 1‚Äì2 arc minutes and an imaging interval of about 12 s. With limited opportunities of the incomplete antenna configuration, a high sensitivity of about 100 Jy allows the SRH to contribute to the studies of eruptive phenomena along three lines. First, some eruptions are directly visible in SRH images. Second, some small eruptions are detectable even without a detailed imaging information from microwave depressions caused by screening the background emission by cool erupted plasma. Third, SRH observations reveal new aspects of some events to be studied with different instruments. We focus on an eruptive C2.2 flare on 16 March 2016 around 06:40, one of the first flares observed by the SRH. Proceeding from SRH observations, we analyze this event using extreme-ultraviolet, hard X-ray, white-light, and metric radio data. An eruptive prominence expanded, brightened, and twisted, which indicates a time-extended process of the flux-rope formation together with the development of a large coronal mass ejection (CME). The observations rule out a passive role of the prominence in the CME formation. The abrupt prominence eruption impulsively excited a blast-wave-like shock, which appeared during the microwave burst and was manifested in an ‚ÄúEUV wave‚Äù and Type II radio burst. The shock wave decayed and did not transform into a bow shock because of the low speed of the CME. Nevertheless, this event produced a clear proton enhancement near Earth. Comparison with our previous studies of several events confirms that the impulsive-piston shock-excitation scenario is typical of various events.</t>
  </si>
  <si>
    <t>46-65</t>
  </si>
  <si>
    <t>60069972;60069972;60069972;60069972;60069972;60069972;60069972;60069972;60069972;60069972</t>
  </si>
  <si>
    <t>7003442096;6507638559;14056083700;6603743130;6701843938;35723996900;55318025300;35723991700;6602879763;12767931400</t>
  </si>
  <si>
    <t>Grechnev, V. V.;Lesovoi, S. V.;Kochanov, A. A.;Uralov, A. M.;Altyntsev, A. T.;Gubin, A. V.;Zhdanov, D. A.;Ivanov, E. F.;Smolkov, G. Ya;Kashapova, L. K.</t>
  </si>
  <si>
    <t>Grechnev V.</t>
  </si>
  <si>
    <t>Multi-instrument view on solar eruptive events observed with the Siberian Radioheliograph: From detection of small jets up to development of a shock wave and CME</t>
  </si>
  <si>
    <t>S1364682618300452</t>
  </si>
  <si>
    <t>10.1016/j.jastp.2018.04.014</t>
  </si>
  <si>
    <t>2-s2.0-85046759149</t>
  </si>
  <si>
    <t>['wing deformation', 'visualize damage', 'upi systems', 'uav ),', 'smart hangar', 'pilot arm', 'piezoelectric sensing', 'optic sensors', 'mobile g', 'measured strain', 'laser ultrasonics', 'laser scanning', 'ground shm', 'ground pilot', 'flight shm', 'fiber optics', 'fiber optic', 'developed based', 'based smartification', 'also utilized', 'also introduced', 'achieve human']</t>
  </si>
  <si>
    <t>Fiber Bragg Grating | Integrated structural health monitoring | Laser ultrasonic | Piezoelectric</t>
  </si>
  <si>
    <t>Various structural health monitoring (SHM) systems that have been developed based on laser ultrasonics and fiber optics are introduced in this paper. The systems are used to realize the new SHM paradigm for ground SHM, called the Smart Hangar. Guided wave ultrasonic propagation imaging (G-UPI) technology is implemented in the Smart Hangar in the form of built-in and mobile G-UPI systems. The laser-induced guided waves generated by pulsed beam scanning in the wings and fuselage of an aircraft are captured by a fiber optic, piezoelectric, or laser ultrasonic sensor, and their propagation is visualized. The wave propagation video is further processed to visualize damage in the presence of multiple sources using a multi-time-frame ultrasonic energy mapping (mUEM) method. For in-flight SHM, laser scanning-based smartification of the structure with sensors is presented, and an event localization method based on fiber optics and piezoelectric sensing is also introduced. Optic sensors are also utilized to reconstruct the wing deformation from the measured strain. The wing deformation and impact localization information is transferred to a ground pilot in the case of unmanned aerial vehicles (UAV), and the ground pilot can feel the wing deformation and impact by using a pilot arm-wearable haptic interface, which makes it possible to achieve human-UAV interactive decision making.</t>
  </si>
  <si>
    <t>294-302</t>
  </si>
  <si>
    <t>55954009100;57190228391;8549444100</t>
  </si>
  <si>
    <t>Choi, Yunshil;Abbas, Syed Haider;Lee, Jung Ryul</t>
  </si>
  <si>
    <t>Choi Y.</t>
  </si>
  <si>
    <t>Aircraft integrated structural health monitoring using lasers, piezoelectricity, and fiber optics</t>
  </si>
  <si>
    <t>S0263224118303488</t>
  </si>
  <si>
    <t>10.1016/j.measurement.2018.04.067</t>
  </si>
  <si>
    <t>2-s2.0-85046774257</t>
  </si>
  <si>
    <t>['suggested antenna', 'substrate 1', 'simulated results', 'proposed structure', 'introducing fractal', 'high gain', 'fi devices', 'cordless telephones', 'confirmed experimentally']</t>
  </si>
  <si>
    <t>Circular polarization (CP) | CST microwave studio | Lorentz fractal | Microstrip patch antenna | Multiband</t>
  </si>
  <si>
    <t>In this paper a compact low profile elliptical fractal patch antenna for high gain and multiband is presented which resembles Lorentz fractal shape. By introducing fractal on ellipse patch multiband applications are achieved. With the help of CST Microwave Studio Suite TM the proposed structure has been designed and analyzed. The simulated results are confirmed experimentally. The suggested antenna has a dimension of 40 √ó 55¬†mm2 (L √ó W) and resonant frequencies obtained are 1.7, 3.2, 3.9, 5.9, 7.8, 8.6, 9.7, 11.4 and 12.6¬†GHz with VSWR ‚â§ 2. The aerial is assembled on FR-4 (Œµr = 4.4) substrate with thickness of substrate 1.6¬†mm. This antenna holds applications in many satellite communication transmissions, some Wi-Fi devices, cordless telephones, and weather radar systems.</t>
  </si>
  <si>
    <t>355-368</t>
  </si>
  <si>
    <t>Multiband Multiple Elliptical Microstrip Patch Antenna with Circular Polarization</t>
  </si>
  <si>
    <t>10.1007/s11277-018-5843-x</t>
  </si>
  <si>
    <t>2-s2.0-85046774574</t>
  </si>
  <si>
    <t>['widespread applications', 'ti4 +,', 'superiority mechanism', 'solid foundation', 'scientific basis', 'results offer', 'q value', 'patch antennas', 'outstanding performance', 'nb ion', 'nb co', 'microwave substrates', 'medium temperature', 'li2tio3 system', 'experiments reveal', 'doped li2tio3', 'doped ceramics', 'boundary resistance']</t>
  </si>
  <si>
    <t>dielectric materials/properties | grain size | morphology | oxidation</t>
  </si>
  <si>
    <t>In order to solve the problems of acceptor/donor individual doping in Li2TiO3 system and clarify the superiority mechanism of co-doping for improving the Q value, Mg + Nb co-doped Li2TiO3 have been designed and sintered at a medium temperature of 1260¬∞C. The effects of each Mg/Nb ion on structure, morphology, grain-boundary resistance and microwave dielectric properties are investigated. The substitution of (Mg1/3Nb2/3)4+ inhibits not only the diffusion of Li+ and reduction in Ti4+, but also the formation of microcracks in ceramics, which promotes the enhancement of Q value. The experiments reveal that Q √ó f value of Li2TiO3 ceramics co-doped with magnesium and niobium is 113 774 GHz (at 8.573 GHz), which is increased by 113% compared with the pure Li2TiO3 ceramics. And the co-doped ceramics have an appropriate dielectric constant of 19.01 and a near-zero resonance frequency temperature coefficient of 13.38 ppm/¬∞C. These results offer a scientific basis for co-doping in Li2TiO3 system, and the outstanding performance of (Mg + Nb) co-doped ceramics provides a solid foundation for widespread applications of microwave substrates, resonators, filters and patch antennas in modern wireless communication equipments.</t>
  </si>
  <si>
    <t>4066-4075</t>
  </si>
  <si>
    <t>Journal of the American Ceramic Society</t>
  </si>
  <si>
    <t>57132022200;55865208500;55766274100;56465211200;57200567438</t>
  </si>
  <si>
    <t>Du, Mingkun;Li, Lingxia;Yu, Shihui;Sun, Zheng;Qiao, Jianli</t>
  </si>
  <si>
    <t>High-Q microwave ceramics of Li&lt;inf&gt;2&lt;/inf&gt;TiO&lt;inf&gt;3&lt;/inf&gt; co-doped with magnesium and niobium</t>
  </si>
  <si>
    <t>10.1111/jace.15579</t>
  </si>
  <si>
    <t>2-s2.0-85046798147</t>
  </si>
  <si>
    <t>EE01/10</t>
  </si>
  <si>
    <t>['waveform design', 'throb signals', 'throb signal', 'temporal profile', 'systematic faults', 'system complexity', 'statistical parameters', 'spurious sidelobes', 'sidelobe level', 'resolution performance', 'resolution capability', 'received uwb', 'random errors', 'processing gain', 'pointing accuracy', 'plots reveal', 'performance analysis', 'mathematical model', 'essential tool', 'energy pattern', 'energy beampattern', 'employing ultrawideband', 'different values', 'design parameters', 'cost effectiveness', 'channel instability', 'array size', 'array factor', 'array beamforming']</t>
  </si>
  <si>
    <t>Antenna arrays | antenna tolerance analysis | array signal processing | radar resolution | ultrawideband (UWB) radar</t>
  </si>
  <si>
    <t>In this paper, performance analysis is conducted to demonstrate that the combination of employing ultrawideband (UWB) throb signals and array beamforming can enhance the resolution performance as well as the robustness of imaging radar systems, i.e., airborne and spaceborne synthetic aperture radar. A mathematical model for the response of an array beamforming system, with systematic faults and channel instability, to received UWB-Throb signals is derived. The effect of parametric random errors associated with this array beamforming system on the processing gain is analyzed for the UWB-Throb signal and the linear FM chirp signal. Space-Time resolution function, an essential tool for waveform design, is derived for the UWB-Throb signal corrupted by parametric random errors. By using the Monte Carlo computer simulation technique, plots are generated for the space-Time resolution function, temporal profile, array factor, and energy beampattern, for different values of the signals' design parameters and the statistical parameters of the random errors. The plots reveal the degradations in the beamforming performance due to the presence of parametric random errors, i.e., drop in the central peak amplitude, rise of sidelobe level, generation of spurious sidelobes, and beam-shape loss affecting beamwidth and beam-pointing accuracy. In the presence of parametric random errors, the robustness of array beamforming using the UWB-Throb signal is superior to that achievable by array beamforming using the linear-FM chirp signal. The resolution angle obtained from the energy pattern of the UWB-Throb signal provides a tradeoff between signal design parameters and array size for improving the angular-resolution capability. Such a tradeoff is desirable in practice to achieve a balance between system complexity and cost effectiveness.</t>
  </si>
  <si>
    <t>5064-5082</t>
  </si>
  <si>
    <t>Hussain, Malek G.M.</t>
  </si>
  <si>
    <t>Kuwait City</t>
  </si>
  <si>
    <t>Kuwait University</t>
  </si>
  <si>
    <t>Hussain M.G.M.</t>
  </si>
  <si>
    <t>Performance Analysis of Space-Time Array Processing Using Ultrawideband-Throb Signals for High-Resolution Imaging</t>
  </si>
  <si>
    <t>10.1109/TGRS.2018.2805325</t>
  </si>
  <si>
    <t>2-s2.0-85046818156</t>
  </si>
  <si>
    <t>National Stroke Foundation</t>
  </si>
  <si>
    <t>['visiting part', 'unvisited targets', 'uav destruction', 'uav aborts', 'uav ).', 'test case', 'routing problem', 'paper incorporates', 'many shocks', 'finishes serving', 'expected cost', 'certain number', 'abort policy']</t>
  </si>
  <si>
    <t>Mission abort policy | Optimization | Routing | Shocks | Tabu search | Unmanned aerial vehicle</t>
  </si>
  <si>
    <t>This paper incorporates the abort policy into the routing problem of unmanned aerial vehicles (UAV). In order to serve a number of targets, some UAVs can be deployed each visiting part of the targets. Different from other works on routing of UAVs, it is assumed that each UAV may experience shocks during the travel. In order to reduce the expected cost of UAV destruction, it is allowed that a UAV aborts the mission if it is found to have undergone too many shocks after it finishes serving a certain number of targets. The optimal routing plan together with the abort policy for each UAV are studied, with the objective to minimize the total cost consisting of the expected cost of UAV destruction and the expected cost for unvisited targets. Test case is used to illustrate the application of the framework.</t>
  </si>
  <si>
    <t>Peng, Rui</t>
  </si>
  <si>
    <t>Peng R.</t>
  </si>
  <si>
    <t>Joint routing and aborting optimization of cooperative unmanned aerial vehicles</t>
  </si>
  <si>
    <t>S0951832017314576</t>
  </si>
  <si>
    <t>10.1016/j.ress.2018.05.004</t>
  </si>
  <si>
    <t>2-s2.0-85047068784</t>
  </si>
  <si>
    <t>R/71856G</t>
  </si>
  <si>
    <t>['sediment delivery', 'seaward progradation', 'results demonstrate', 'relative youth', 'relative stability', 'rapid overwash', 'provide insight', 'present positions', 'partial response', 'parramore island', 'new stratigraphic', 'new chronology', 'lidar ),', 'level rise', 'landward migration', 'island stability', 'island progradation', 'island formation', 'historical maps', 'gulf coasts', 'generally reached', 'following pinning', 'evolution along', 'ephemeral features', 'environmental change', 'energy coast', 'eastern shore', 'early 1800s', 'dune ridges', 'driven retrogradation', 'developmental history', 'barrier islands', 'apparent robustness', 'antecedent topography', 'analyses reveals', 'aerial imagery', '9 km', '12 km', '., providing']</t>
  </si>
  <si>
    <t>Antecedent geology | Barrier island | Beach ridge | Foredune ridge | Inlet | Progradation</t>
  </si>
  <si>
    <t>Barrier islands and their associated backbarrier ecosystems front much of the U.S. Atlantic and Gulf coasts, yet threshold conditions associated with their relative stability (i.e., state changes between progradation, erosion, and landward migration) in the face of sea-level rise remain poorly understood. The barrier islands along Virginia's Eastern Shore are among the largest undeveloped barrier systems in the U.S., providing an ideal natural laboratory to explore the sensitivity of barrier islands to environmental change. Details about the developmental history of Parramore Island, one of the longest (12 km) and widest (1.0‚Äì1.9 km) of these islands, provide insight into the timescales and processes of barrier-island formation and evolution along this mixed-energy coast. Synthesis of new stratigraphic (vibra-, auger, and direct-push cores), geospatial (historical maps, aerial imagery, t-sheets, LiDAR), and chronologic (optically stimulated luminescence, radiocarbon) analyses reveals that Parramore has alternated between periods of landward migration/erosion and seaward progradation during the past several thousand years. New chronology from backbarrier and barrier-island facies reveals that Parramore Island has existed in some form for nearly 5000 years. Following a period of rapid overwash-driven retrogradation, and coinciding with a period of slow relative sea-level rise (~1 mm/ yr), Parramore stabilized ~1000 years ago in partial response to pinning by and sediment delivery from erosion of a Pleistocene-aged antecedent high. Following pinning, Parramore built seaward through development of successive progradational beach and dune ridges. Morphological and historical evidence suggests that these processes were interrupted by inlet formation‚Äîpossibly associated with an interval of enhanced storminess‚Äîat least three times during this period. Following inlet closure in the early 1800s, island progradation was rapid, with Parramore Island reaching its maximum width ca. 150 years ago. It has since switched states again, undergoing accelerating erosion (~12 m/ yr since 1980). The relative youth of Parramore Island is in contrast to many East Coast barrier islands, which generally reached their present positions about 3500‚Äì2000 years ago. Moreover, these results demonstrate that the apparent robustness and stability of Parramore are ephemeral features of an island that has undergone multiple state changes within the last 1000 years. Finally, they refine current knowledge of the roles of antecedent topography, sediment delivery rates, storms, and sea-level rise in barrier-island stability and resilience to future climate change.</t>
  </si>
  <si>
    <t>60016114-60003915;60016053;60012621;60016053;60012621;60016053</t>
  </si>
  <si>
    <t>57216365026;57202072631;57193609605;57202073395;28167497900;21734503200</t>
  </si>
  <si>
    <t>Raff, Jessica L.;Shawler, Justin L.;Ciarletta, Daniel J.;Hein, Emily A.;Lorenzo-Trueba, Jorge;Hein, Christopher J.</t>
  </si>
  <si>
    <t>Williamsburg;Gloucester Point;Montclair;Nashville</t>
  </si>
  <si>
    <t>William &amp; Mary;Virginia Institute of Marine Science;Montclair State University;Vanderbilt University</t>
  </si>
  <si>
    <t>60016114;60016053;60012621;60003915</t>
  </si>
  <si>
    <t>Raff J.L.</t>
  </si>
  <si>
    <t>Insights into barrier-island stability derived from transgressive/regressive state changes of Parramore Island, Virginia</t>
  </si>
  <si>
    <t>S0025322718300094</t>
  </si>
  <si>
    <t>10.1016/j.margeo.2018.04.007</t>
  </si>
  <si>
    <t>2-s2.0-85047089858</t>
  </si>
  <si>
    <t>2015BAK33B04</t>
  </si>
  <si>
    <t>['various conditions', 'scenarios faced', 'safety training', 'research conducted', 'prevent falls', 'ppe checking', 'pfas ),', 'paper proposes', 'major threat', 'major cause', 'important measure', 'highly robust', 'height decedents', 'height accidents', 'hazardous areas', 'existing studies', 'construction sites']</t>
  </si>
  <si>
    <t>Automated monitoring | Computer vision | Deep learning | Fall prevention | PPE</t>
  </si>
  <si>
    <t>Falling from height accidents are a major cause of fatalities on construction sites. Despite a lot of research conducted on the enhancement of safety training and removal of hazardous areas, falling accidents remain a major threat for steeplejacks. According to NOISH FACE reports, 75.1% of the fall from height decedents didn't use the Personal Fall Arrest Systems (PFAS), which shows insufficient supervision of the use of Personal Protective Equipment (PPE) by steeplejacks. Few scholars consider PFAS an important measure to prevent falls and the existing studies on PPE inspections showed that they were unsuitable for the scenarios faced by steeplejacks. This paper proposes an automated inspection method to check PPEs‚Äô usage by steeplejacks who are ready for aerial work beside exterior walls. An aerial operation scenario understanding method is proposed, which makes the inspection a preventative control measure and highly robust to noise. A deep-learning based occlusion mitigation method for PPE checking is introduced. We tested the performance of our method under various conditions and the experimental results demonstrate the reliability and robustness of our method to inspect falling prevention measures for steeplejacks and can help facilitate safety supervision.</t>
  </si>
  <si>
    <t>148-164</t>
  </si>
  <si>
    <t>60025761-60008928;60008928;60008928;60025761;60025761;60025761</t>
  </si>
  <si>
    <t>57192639610;8692514900;36985853000;8909046000;23976309500;57208269498</t>
  </si>
  <si>
    <t>Fang, Qi;Li, Heng;Luo, Xiaochun;Ding, Lieyun;Luo, Hanbin;Li, Chengqian</t>
  </si>
  <si>
    <t>Wuhan;Kowloon</t>
  </si>
  <si>
    <t>Huazhong University of Science and Technology;Hong Kong Polytechnic University</t>
  </si>
  <si>
    <t>60025761;60008928</t>
  </si>
  <si>
    <t>Fang Q.</t>
  </si>
  <si>
    <t>Computer vision aided inspection on falling prevention measures for steeplejacks in an aerial environment</t>
  </si>
  <si>
    <t>S0926580517310804</t>
  </si>
  <si>
    <t>10.1016/j.autcon.2018.05.022</t>
  </si>
  <si>
    <t>2-s2.0-85047112202</t>
  </si>
  <si>
    <t>['resonant frequency', 'rectangular dra', 'proposed concept', 'physical dimensions', 'new concept', 'mathematical modeling', 'important parameters', 'fields inside', 'experimental results', 'experimental measurements', 'effective dimensions', 'different modes', 'different frequencies', 'dielectric constant']</t>
  </si>
  <si>
    <t>Effective dimensions | Modes | Rectangular dielectric resonator antenna | Resonant frequency | Transcendental equation</t>
  </si>
  <si>
    <t>In this paper, a new concept of effective dimensions of rectangular dielectric resonator antenna (DRA) is introduced to calculate the resonant frequency of rectangular DRA accurately. Mathematical modeling for computation of resonant frequency is developed using transcendental equation and appropriate boundary conditions of rectangular dielectric resonator antenna. Difference between effective and actual physical dimensions are analysed for different modes in details. Important parameters that control the effective dimensions, that is, physical dimensions, orientation, and dielectric constant of DRA, have been studied. E-fields inside the rectangular DRA have also been studied for different frequencies. Simulations and experimental measurements were carried out to verify the proposed concept. Theoretical, simulated, and experimental results of resonant frequency of the dielectric resonant antenna have been compared and are found to be in agreement with each other.</t>
  </si>
  <si>
    <t>543-558</t>
  </si>
  <si>
    <t>110263035;112777716;100643328;113167347</t>
  </si>
  <si>
    <t>57209635821;57225859418;35276411700;36941560400</t>
  </si>
  <si>
    <t>Sharma, Piyush;Singh, Mahender;Vaish, Arti;Yaduvanshi, R. S.</t>
  </si>
  <si>
    <t>New Delhi;New Delhi;New Delhi;Gurgaon</t>
  </si>
  <si>
    <t>Ambedkar Institute of Advanced Communication and Research;Guru Tegh Bahadur Institute of Technology;National Technical Research Organisation (NTRO);Ansal University</t>
  </si>
  <si>
    <t>113167347;112777716;110263035;100643328</t>
  </si>
  <si>
    <t>Sharma P.</t>
  </si>
  <si>
    <t>Analytical Computation of Resonant Frequency of Rectangular Dielectric Resonator Antenna By Including Effective Dimensions of DRA</t>
  </si>
  <si>
    <t>10.1007/s11277-018-5857-4</t>
  </si>
  <si>
    <t>2-s2.0-85047152305</t>
  </si>
  <si>
    <t>['spodoptera exigua', 'snmps ).', 'quite conserved', 'phylogenetic analysis', 'olfactory system', 'olfactory mechanism', 'mate choice', 'lepidopteran moths', 'latter two', 'labial palps', 'irs revealed', 'insect behaviors', 'host preference', 'high levels', 'greatly facilitate', 'genes could', 'functional studies', 'expressed specifically', 'exhibited male', 'chemoreception mechanism', 'chemical senses', 'biased expression', 'better understand', 'adult antennae', '7 grs', '45 obps', '32 csps', '20 irs', '2 snmps']</t>
  </si>
  <si>
    <t>Antennal transcriptome | Expression profile | Gustatory receptors | Ionotropic receptors | Odorant receptors | Spodoptera exigua</t>
  </si>
  <si>
    <t>Chemical senses are crucial for insect behaviors such as host preference, mate choice and oviposition site selection. Various protein families are involved in these processes, including odorant receptors (ORs), ionotropic receptors (IRs), gustatory receptors (GRs), chemosensory proteins (CSPs), odorant binding proteins (OBPs) and sensory neuron membrane proteins (SNMPs). To better understand the olfactory mechanism in Spodoptera exigua, we conducted transcriptome analysis of adult antennae and identified a total of 157 candidate chemosensory genes encoding 51 ORs, 20 IRs, 7 GRs, 32 CSPs, 45 OBPs and 2 SNMPs. Quantitative real time PCR (qPCR) analysis of the tissue- and sex-specific expression profiles of ORs, GRs and IRs revealed that these genes could be detected in at least one tissue tested. SexiOR6, 11, 13 and 16, which were predicted to be pheromone receptors based on phylogenetic analysis, exhibited male-specific antennae expression. SexiOR18, 26, 28, 30, 34, 39, and 40 exhibited female-biased expression. SexiGR1, SexiGR2 and SexiGR3, are predicted carbon dioxide receptors, and the former was expressed specifically in antennae, and the latter two were expressed both in antennae and labial palps. SexiIRs had diverse expression profiles. SexiIR8a and SexiIR25a were quite conserved and expressed at high levels. This work will greatly facilitate the understanding of olfactory system in S. exigua and provides valuable information for further functional studies of the chemoreception mechanism in Lepidopteran moths.</t>
  </si>
  <si>
    <t>54-65</t>
  </si>
  <si>
    <t>60017705;60017705;60017705;60013551;60017705;60017705</t>
  </si>
  <si>
    <t>57202119023;56002561100;56002622000;8666977800;57051624200;57148795100</t>
  </si>
  <si>
    <t>Du, Li Xiao;Liu, Yang;Zhang, Jin;Gao, Xi Wu;Wang, Bing;Wang, Gui Rong</t>
  </si>
  <si>
    <t>Du L.X.</t>
  </si>
  <si>
    <t>Identification and characterization of chemosensory genes in the antennal transcriptome of Spodoptera exigua</t>
  </si>
  <si>
    <t>S1744117X18300224</t>
  </si>
  <si>
    <t>10.1016/j.cbd.2018.05.001</t>
  </si>
  <si>
    <t>2-s2.0-85047182107</t>
  </si>
  <si>
    <t>['wave antenna', 'turn modifies', 'simulation methodology', 'simulate radiation', 'results show', 'quantum systems', 'quantum quarter', 'one quarter', 'next generation', 'monopole antenna', 'markedly different', 'length l', 'increasing need', 'growing demand', 'full solution', 'frequency radiation', 'frequency domain', 'dynamic fields', 'continued scaling', 'classical solution', 'classical expectations', 'charge transport', 'antenna would', 'accurately capture']</t>
  </si>
  <si>
    <t>Antenna | High-frequency | Quantum transport | Radiation</t>
  </si>
  <si>
    <t>With the continued scaling of microelectronic devices along with the growing demand of high-speed wireless telecommunications technologies, there is increasing need for high-frequency device modeling techniques that accurately capture the quantum mechanical nature of charge transport in nanoscale devices along with the dynamic fields that are generated. In an effort to fill this gap, we develop a simulation methodology that self-consistently couples AC non-equilibrium Green functions with the full solution of Maxwell‚Äôs equations in the frequency domain. We apply this technique to simulate radiation from a quantum-confined, quarter-wave, monopole antenna where the length L is equal to one quarter of the wavelength, Œª0. Classically, such an antenna would have a narrower, more directed radiation pattern compared to one with L‚â™ Œª0, but we find that a quantum quarter-wave antenna has no directivity gain compared to the classical solution. We observe that the quantized wave function within the antenna significantly alters the charge and current density distribution along the length of the wire, which in turn modifies the far-field radiation pattern from the antenna. These results show that high-frequency radiation from quantum systems can be markedly different from classical expectations. Our method, therefore, will enable accurate modeling of the next generation of high-speed nanoscale electronic devices.</t>
  </si>
  <si>
    <t>934-948</t>
  </si>
  <si>
    <t>60000745;60000745</t>
  </si>
  <si>
    <t>57192710173;7202762402</t>
  </si>
  <si>
    <t>Philip, Timothy M.;Gilbert, Matthew J.</t>
  </si>
  <si>
    <t>Philip T.</t>
  </si>
  <si>
    <t>Theory of AC quantum transport with fully electrodynamic coupling</t>
  </si>
  <si>
    <t>10.1007/s10825-018-1191-z</t>
  </si>
  <si>
    <t>2-s2.0-85047182619</t>
  </si>
  <si>
    <t>['transmitted signals', 'system dimensions', 'rate performance', 'proposed design', 'proposed bliqr', 'propagation limitations', 'promising technique', 'precoding scheme', 'precoding grows', 'practical issues', 'multiuser interference', 'multiplexing order', 'multiple antennas', 'massive multiple', 'massive mimo', 'linear precoding', 'large number', 'input multiple', 'implement non', 'high performance', 'good trade', 'effectively reduced', 'computational complexity', 'completely pre', 'channel matrix', 'capable square', 'bs antennas']</t>
  </si>
  <si>
    <t>Block diagonalization | Computational complexity | Downlink channel | Linear precoding | Massive MIMO | Multi-antennas users</t>
  </si>
  <si>
    <t>Massive multiple-input multiple-output (MIMO) technology is a promising technique having a high spectral efficiency for future wireless systems. Counterintuitively, the practical issues of transmitted signals are being attenuated by fading, propagation limitations, and implement non-linear precoding are solved by enlarging system dimensions. However, the computational complexity of precoding grows with the system dimensions. The existence block diagonalization (BD) precoding, which completely pre-cancels the multiuser interference is very complicated to implement with the use of a large number of BS antennas, since it considers full multiplexing order. Motivated by the high performance of the BD and generalized for the case when the users have multiple antennas, we propose a structure blocks based on iterative QR decompositions (IQRDs) to compute the precoding scheme. The proposed BLIQR-based precoder designed partitioned the channel matrix into capable square-wise blocks matrix and the IQRDs are applied to the blocks channel matrix. The channel matrix is partitioned such that it can fulfill the multiplexing order for the use in Massive MIMO. The computational complexity of the proposed design is effectively reduced and the sum-rate performance is improved, especially in large number of BS antennas. The performance of the proposed scheme achieves a good trade-off between throughput and computational complexity.</t>
  </si>
  <si>
    <t>60025577;60025577;60025577;60025577;60025577</t>
  </si>
  <si>
    <t>57202120669;6507015324;22981598500;57202656008;8440442500</t>
  </si>
  <si>
    <t>Mok, Li Suet;Noordin, Nor K.;Sali, Aduwati;Hashim, Fazirulhisyam;Ng, Chee Kyun</t>
  </si>
  <si>
    <t>Mok L.</t>
  </si>
  <si>
    <t>Low Complexity Iterative-QR (IQR) Precoder Design Based on Structure Blocks for Massive MIMO System</t>
  </si>
  <si>
    <t>10.1007/s11277-018-5822-2</t>
  </si>
  <si>
    <t>2-s2.0-85047193292</t>
  </si>
  <si>
    <t>['two situations', 'three cases', 'second case', 'radiation process', 'magnetic vector', 'magnetic fields', 'line source', 'free space', 'first case', 'electromagnetic waves', 'edge discontinuity', 'continuous part', 'charge densities', 'antenna geometry', 'abrupt discontinuity']</t>
  </si>
  <si>
    <t>Elctromagnetic radiation | Electric line source | Potentials</t>
  </si>
  <si>
    <t>The radiation process of electromagnetic waves is investigated when a discontinuity on an electric line source is created. Three cases are taken into account. In the first case, an abrupt discontinuity is formed on the antenna geometry. The edge discontinuity of the line source is excluded from space as the second case. The third situation considers the isolation of the continuous part of the antenna. The excitation of current and charge densities are studied for the two situations. The magnetic vector and electric scalar potentials are evaluated from the sources and the electric and magnetic fields are obtained. Computational MATLAB simulations are given for the behaviors of the radiated electromagnetic waves in free space.</t>
  </si>
  <si>
    <t>96-108</t>
  </si>
  <si>
    <t>Umul, Yusuf Ziya</t>
  </si>
  <si>
    <t>√áankaya √úniversitesi</t>
  </si>
  <si>
    <t>Umul Y.</t>
  </si>
  <si>
    <t>Excitation of electromagnetic waves by a discontinuous electric line source</t>
  </si>
  <si>
    <t>S0030402618306909</t>
  </si>
  <si>
    <t>10.1016/j.ijleo.2018.05.049</t>
  </si>
  <si>
    <t>2-s2.0-85047204400</t>
  </si>
  <si>
    <t>['upper substrate', 'shaped feed', 'results showed', 'prototype antenna', 'proposed antenna', 'metasurface patches', 'metasurface composed', 'impedance bandwidth', 'high gain', 'frequency range', 'frequency band', 'designed using', 'designed metasurface', 'center frequency', 'broadside direction', '18 ¬†%', '08 ¬†%']</t>
  </si>
  <si>
    <t>Axial ratio (AR) | Circular polarization (CP) | Radar cross-section (RCS) | Slot antenna | Truncated metasurface</t>
  </si>
  <si>
    <t>A circularly polarized microstrip slot antenna with low radar cross-section (RCS) and high gain was designed using a metasurface composed of a 6 √ó 6 array of corner-truncated square patches placed on top of the upper substrate. By optimizing the geometry of the metasurface patches and L-shaped feed of the proposed antenna, broadband RCS reduction and improved overall antenna performance were achieved. A prototype antenna was fabricated, and the results showed that the proposed antenna exhibited an impedance bandwidth of 29.08¬†% in the frequency band of 4.29‚Äì5.75¬†GHz. The designed antenna achieved good 3-dB axial ratio (AR) bandwidth of about 30.18¬†% with center frequency of 5.3¬†GHz, and gain in the broadside direction of 9.9¬†dBi. Using the designed metasurface, remarkable monostatic RCS reduction was obtained in the frequency range from 4 to 13¬†GHz.</t>
  </si>
  <si>
    <t>1037-1046</t>
  </si>
  <si>
    <t>Sharma, Ankit;Gangwar, Deepak;Kanaujia, Binod Kumar;Dwari, Santanu</t>
  </si>
  <si>
    <t>Gain enhancement and broadband RCS reduction of a circularly polarized aperture-coupled annular-slot antenna using metasurface</t>
  </si>
  <si>
    <t>10.1007/s10825-018-1181-1</t>
  </si>
  <si>
    <t>2-s2.0-85047239079</t>
  </si>
  <si>
    <t>CNS-1618727</t>
  </si>
  <si>
    <t>['users need', 'uav ).', 'scale uavs', 'proposed criteria', 'offload users', 'mobile micro', 'mature stage', 'drone positioning', 'delay mitigation', 'congested macro', 'cell mounted', 'bandwidth usage', 'article addresses']</t>
  </si>
  <si>
    <t>Drones | HetNets | Unmanned Aerial Vehicles | Videostreaming</t>
  </si>
  <si>
    <t>This article addresses the problem of delay mitigation for video streaming applications in congested cellular macro-cells by using a mobile micro-cell mounted on an Unmanned Aerial Vehicle (UAV). Small-scale UAVs are at a mature stage of development and can carry lightweight commercial micro-cells with small form factor. The mobile micro-cell is used to offload users from a congested macro-cell to optimize the bandwidth usage of video streaming applications. The paper proposes algorithms and comprehensive design criteria for user offload selection (selecting what users need to be offloaded to the micro-cell) and drone positioning (selecting the position of the UAV that minimizes the network delay). The effectiveness of the proposed criteria is evaluated through extensive performance analysis. We show that the performance increases consistently in terms of bandwidth requests mitigation and average delay reduction under different system configurations.</t>
  </si>
  <si>
    <t>60032350-60028628;60032350;60032350;60028628</t>
  </si>
  <si>
    <t>57103043100;57196491432;6601983925;6602320889</t>
  </si>
  <si>
    <t>Ferranti, Ludovico;Cuomo, Francesca;Colonnese, Stefania;Melodia, Tommaso</t>
  </si>
  <si>
    <t>Rome;Boston</t>
  </si>
  <si>
    <t>Sapienza Universit√† di Roma;Northeastern University</t>
  </si>
  <si>
    <t>60032350;60028628</t>
  </si>
  <si>
    <t>Ferranti L.</t>
  </si>
  <si>
    <t>Drone Cellular Networks: Enhancing the Quality Of Experience of video streaming applications</t>
  </si>
  <si>
    <t>S157087051830204X</t>
  </si>
  <si>
    <t>10.1016/j.adhoc.2018.05.003</t>
  </si>
  <si>
    <t>2-s2.0-85047270781</t>
  </si>
  <si>
    <t>0155-0090</t>
  </si>
  <si>
    <t>['three days', 'thermal damage', 'slightly greater', 'round area', 'reduced transparency', 'order 40', 'ocular damage', 'ocular conditions', 'mmw exposure', 'inducing mmw', 'fluorescence staining', 'corneal edema', 'clinical course', 'almost normalized']</t>
  </si>
  <si>
    <t>Corneal epithelium damage | Millimeter wave | Ocular damage dose | Pigmented rabbit eye</t>
  </si>
  <si>
    <t>The objective of this study was to develop a model of ocular damage induced by 40, 75, and 95¬†GHz continuous millimeter waves (MMW), thereby allowing assessment of the clinical course of ocular damage resulting from exposure to thermal damage-inducing MMW. This study also examined the dependence of ocular damage on incident power density. Pigmented rabbit eyes were exposed to 40, 75, and 95¬†GHz MMW from a spot-focus-type lens antenna. Slight ocular damage was observed 10¬†min after MMW exposure, including reduced cornea thickness and reduced transparency. Diffuse fluorescein staining around the pupillary area indicated corneal epithelial injury. Slit-lamp examination 1¬†day after MMW exposure revealed a round area of opacity, accompanied by fluorescence staining, in the central pupillary zone. Corneal edema, indicative of corneal stromal damage, peaked 1¬†day after MMW exposure, with thickness gradually subsiding to normal. Three days after exposure, ocular conditions had almost normalized, though corneal thickness was slightly greater than that before exposure. The 50% probability of ocular damage (DD50) was in the order 40 &gt; 95 ‚âà 75¬†GHz at the same incident power densities.</t>
  </si>
  <si>
    <t>912-925</t>
  </si>
  <si>
    <t>60008727;60005038;60032325;60005038;60032325;60032325;60032325;60008727;60008727</t>
  </si>
  <si>
    <t>56426748200;55562270500;35416762400;55311650400;7006003189;7407902134;24470224200;36810169300;57216228336</t>
  </si>
  <si>
    <t>Kojima, Masami;Suzuki, Yukihisa;Sasaki, Kensuke;Taki, Masao;Wake, Kanako;Watanabe, Soichi;Mizuno, Maya;Tasaki, Takafumi;Sasaki, Hiroshi</t>
  </si>
  <si>
    <t>Koganei;Kahoku District;Hachioji</t>
  </si>
  <si>
    <t>Japan National Institute of Information and Communications Technology;Kanazawa Medical University;Tokyo Metropolitan University</t>
  </si>
  <si>
    <t>60032325;60008727;60005038</t>
  </si>
  <si>
    <t>Kojima M.</t>
  </si>
  <si>
    <t>Ocular Effects of Exposure to 40, 75, and 95¬†GHz Millimeter Waves</t>
  </si>
  <si>
    <t>10.1007/s10762-018-0497-z</t>
  </si>
  <si>
    <t>2-s2.0-85047427334</t>
  </si>
  <si>
    <t>['sufficiently use', 'site experiment', 'research develops', 'reduce 18', 'planning method', 'image overlap', 'image modeling', 'help operators', 'flying routes', 'enough overlap', 'developed method', 'debris fan', 'comparison shows', 'collecting images', 'collect images', 'also confirms', 'also conducted', 'aco ).']</t>
  </si>
  <si>
    <t>Ant colony optimization algorithm | Debris fan | Digital terrain model | Path planning | Unmanned aerial vehicle</t>
  </si>
  <si>
    <t>This research develops an unmanned aerial vehicle (UAV) path-planning method that aims to ensure the required image overlap and optimize the flying routes when applying the UAV for digital terrain model's (DTM) reconstruction. To collect images on a terrain for image modeling, enough overlap between each collected image must be ensured. In addition, when planning the optimized flying routes for collecting images on a debris fan, the specifications of the debris fan and the limitations of the UAV should both be taken into consideration. The path planning method takes a debris fan as an example and refers to the specifications of a debris fan and the limitations of the UAV. The developed method can help the operators to ensure the image overlap through dividing the debris fan into cells by the UAV's maximum image collection distance interval. The near-optimized UAV flying paths are calculated though applying a modified ant colony optimization algorithm (ACO). The developed method is validated to be able to help operators to sufficiently use the limited UAV batteries and evaluate the efficiency of the image collection process. A site experiment was also conducted for validating the workability of the developed method. The result of the comparison shows that the path-planning method can reduce 18.5% of the image collection time. It also confirms that applying the method on an actual debris fan can guarantee the required image overlapping and generate a complete DTM without model breaking.</t>
  </si>
  <si>
    <t>214-230</t>
  </si>
  <si>
    <t>60118890;60005429;60118890;60017511</t>
  </si>
  <si>
    <t>57044916800;36791731100;23090862400;57202195456</t>
  </si>
  <si>
    <t>Yang, Cheng Hsuan;Tsai, Meng Han;Kang, Shih Chung;Hung, Chi Yao</t>
  </si>
  <si>
    <t>Taipei;Taichung;Taipei</t>
  </si>
  <si>
    <t>College of Engineering, National Taiwan University;National Chung Hsing University;National Taiwan University</t>
  </si>
  <si>
    <t>60118890;60017511;60005429</t>
  </si>
  <si>
    <t>Yang C.H.</t>
  </si>
  <si>
    <t>UAV path planning method for digital terrain model reconstruction ‚Äì A debris fan example</t>
  </si>
  <si>
    <t>S0926580517302261</t>
  </si>
  <si>
    <t>10.1016/j.autcon.2018.05.024</t>
  </si>
  <si>
    <t>2-s2.0-85047442436</t>
  </si>
  <si>
    <t>['transmitting powers', 'tdma networks', 'tdma network', 'statistical behavior', 'proposed model', 'point processes', 'paper develops', 'neighboring satellite', 'mathematical model', 'interference produced', 'general enough', 'antenna sizes', 'analytical expressions']</t>
  </si>
  <si>
    <t>fixed satellite service | geostationary satellites | interference | VSAT/MF-TDMA networks</t>
  </si>
  <si>
    <t>This paper develops a mathematical model to describe the statistical behavior of the interference produced by VSAT/MF-TDMA networks. The model is used to assess the interference produced by the uplinks of a VSAT/MF-TDMA network into links of a network that uses a neighboring satellite. In the proposed model, analytical expressions were developed to account for the effects of variations in transmitting powers, antenna sizes, and transmitting antenna pointing errors. The earth station locations are modeled by a 2-dimensional Poisson point process. The model is general enough to accommodate other types of point processes and can be applied to situations involving service areas containing multiple types of earth station geographical distribution. Numerical results obtained with the proposed model are compared with those based on the actual parameter values (eg, earth station locations, antenna sizes, and transmitting powers), which were provided by a Brazilian satellite operator.</t>
  </si>
  <si>
    <t>427-439</t>
  </si>
  <si>
    <t>60032361;60032361</t>
  </si>
  <si>
    <t>57202209025;7005926920</t>
  </si>
  <si>
    <t>Rubin¬†de¬†Celis¬†Vidal, Am√©rico Ariel;Fortes, Jos√© Mauro</t>
  </si>
  <si>
    <t>Rubin¬†de¬†Celis¬†Vidal A.</t>
  </si>
  <si>
    <t>A probabilistic model to describe the interference produced by VSAT MF-TDMA networks</t>
  </si>
  <si>
    <t>10.1002/sat.1247</t>
  </si>
  <si>
    <t>2-s2.0-85047445943</t>
  </si>
  <si>
    <t>BMRP 903</t>
  </si>
  <si>
    <t>CGU</t>
  </si>
  <si>
    <t>['widest bandwidth', 'wearable applications', 'three designs', 'textile antennas', 'smallest gain', 'proposed antennas', 'planar inverted', 'pifa achieved', 'performance deterioration', 'moderate gain', 'maximum gain', 'increase gain', 'f antenna', 'conductive textile', '96 dbi', '9 dbi', '6 %.', '4 mm', '2 dbi']</t>
  </si>
  <si>
    <t>patch antenna | planar inverted-F antenna | slot antenna | Smart clothing | textile antenna</t>
  </si>
  <si>
    <t>In this work, three designs of textile antennas, namely, a rectangular microstrip patch antenna, annular slot antenna, and planar inverted-F antenna (PIFA), operating in the 2.45 GHz WLAN band were developed for smart clothing applications. Conductive textile, a copper-plated polyester fabric, was used for fabricating antenna radiators and grounds. An insulating neoprene fabric with a thickness of 4 mm and a permittivity of 1.5 was used for preparing the substrates. The textile patch antenna achieved a maximum gain of 5.96 dBi and a bandwidth of 4.6%. The annual slot antenna showed a moderate gain and bandwidth of 2.9 dBi and 13.1%, respectively. The PIFA achieved the widest bandwidth of 31% but the smallest gain of 1.2 dBi. Furthermore, the performance deterioration of the proposed antennas under various bending conditions was analyzed to evaluate their suitability for wearable applications. Moreover, two 2 √ó 2 patch and slot antenna arrays were assembled to increase gain and bandwidth. The measured results proved that the developed antenna designs provide superior performance.</t>
  </si>
  <si>
    <t>295-307</t>
  </si>
  <si>
    <t>Autex Research Journal</t>
  </si>
  <si>
    <t>60020351;60020351;60027810;60027810</t>
  </si>
  <si>
    <t>7202995427;57202213428;23398522300;57202214838</t>
  </si>
  <si>
    <t>Chin, Kuo Sheng;Wu, Chi Sheng;Shen, Chien Lung;Tsai, Kun Chuan</t>
  </si>
  <si>
    <t>Taiwan Textile Research Institute;Chang Gung University</t>
  </si>
  <si>
    <t>60027810;60020351</t>
  </si>
  <si>
    <t>Chin K.</t>
  </si>
  <si>
    <t>Designs of Textile Antenna Arrays for Smart Clothing Applications</t>
  </si>
  <si>
    <t>10.1515/aut-2018-0002</t>
  </si>
  <si>
    <t>2-s2.0-85047460567</t>
  </si>
  <si>
    <t>['wider beamwidth', 'smaller dish', 'satellite receivers', 'satellite receiver', 'receiving elements', 'practical scenario', 'pointing error', 'overloaded scenario', 'optimum receiver', 'noise ratio', 'noise parameters', 'neighboring satellites', 'growing density', 'extensive simulations', 'existing methods', 'enhanced list', 'dish antenna', 'desired satellite', 'based group', 'also applying']</t>
  </si>
  <si>
    <t>direct-to-home | geostationary satellites | interference mitigation | iterative receivers | multiple low noise blocks | spatial correlation</t>
  </si>
  <si>
    <t>The recent commercial trends towards using smaller dish antennas for satellite receivers and the growing density of broadcasting satellites necessitate the application of robust adjacent satellite interference cancellation schemes. This orbital density growth along with the wider beamwidth of a smaller dish have imposed an overloaded scenario at the satellite receiver, where the number of transmitting satellites exceeds the number of receiving elements at the dish antenna. To ensure successful operation in this practical scenario, we propose a satellite receiver that enhances signal detection from the desired satellite by mitigating the interference from neighboring satellites. Towards this objective, we propose an enhanced list-based group-wise search detection (E-LGSD) receiver under the assumption of spatially correlated additive noise. To further enhance detection performance, the proposed satellite receiver utilizes a newly designed whitening filter to remove the spatial correlation among the noise parameters, while also applying a preprocessor that maximizes the signal-to-interference-plus-noise ratio. We exploit the structure of this filter and propose a reduced complexity LGSD (RC-LGSD) receiver. Extensive simulations under practical scenarios show that the proposed receiver enhances the performance of satellite broadcast systems in the presence of adjacent satellite interference compared with existing methods. Also, under pointing error, RC-LGSD exhibits similar behavior to that of the optimum receiver.</t>
  </si>
  <si>
    <t>402-415</t>
  </si>
  <si>
    <t>60026708;60001456;60072562;60072562</t>
  </si>
  <si>
    <t>55888557500;23567225600;6507305657;7007005676</t>
  </si>
  <si>
    <t>Abu-Shaban, Zohair;Mehrpouyan, Hani;Bhavani Shankar, M. R.;Ottersten, Bj√∂rn</t>
  </si>
  <si>
    <t>Luxembourg;Australia;United States</t>
  </si>
  <si>
    <t>Esch-sur-Alzette;Canberra;Boise</t>
  </si>
  <si>
    <t>University of Luxembourg;University of New South Wales at Australian Defence Force Academy;Boise State University</t>
  </si>
  <si>
    <t>60072562;60026708;60001456</t>
  </si>
  <si>
    <t>Reduced complexity satellite broadcast receiver with interference mitigation in correlated noise</t>
  </si>
  <si>
    <t>10.1002/sat.1243</t>
  </si>
  <si>
    <t>2-s2.0-85047484108</t>
  </si>
  <si>
    <t>['transmit antennas', 'sufficient degree', 'simulation results', 'reduce peak', 'radar systems', 'modified tone', 'mimo radar', 'input multiple', 'effectively reduce', 'division multiplexing', 'distance domain', 'ctr ).', 'conventional methods', 'concurrent tr', 'applying independent', 'acceptable threshold']</t>
  </si>
  <si>
    <t>Colocated MIMO-OFDM radar | Joint optimization | Modified TR scheme | PAPR reduction | Waveform design</t>
  </si>
  <si>
    <t>In this paper, we propose a joint optimization method to reduce peak-to-average power ratio (PAPR) for multiple-input multiple-output orthogonal frequency-division multiplexing (MIMO-OFDM) radar systems, based on the modified tone-reservation (TR) scheme which has sufficient degree of freedom to satisfy some special and meaningful waveform design criteria. In terms of applying independent or concurrent reserved subcarrier weights for transmit antennas, we provide two PAPR reduction schemes respectively, i.e., independent TR (ITR) and concurrent TR (CTR). It is demonstrated that the proposed joint optimization method can effectively reduce the PAPR to an acceptable threshold and is superior to the conventional methods. Note that the optimized OFDM waveforms for MIMO radar can avoid the grating-lobes in distance domain. Simulation results are presented to verify the derivations.</t>
  </si>
  <si>
    <t>57202232669;55260955900;55766775600;57217363842</t>
  </si>
  <si>
    <t>Wu, Wenhua;Cao, Yunhe;Wang, Shenghua;Wang, Yu</t>
  </si>
  <si>
    <t>Joint optimization of PAPR reduction based on modified TR scheme for MIMO-OFDM radar</t>
  </si>
  <si>
    <t>S1051200418302859</t>
  </si>
  <si>
    <t>10.1016/j.dsp.2018.05.008</t>
  </si>
  <si>
    <t>2-s2.0-85047537314</t>
  </si>
  <si>
    <t>['zf precoding', 'user access', 'transmit antennas', 'spectral efficiency', 'slnr precoding', 'precoding scheme', 'noise ratio', 'modified signal', 'low si', 'limited number', 'ideal conditions', 'fd technology', 'fd relay', 'duplex systems', 'conventional half', 'common application', 'block diagonalization', 'achieve twice']</t>
  </si>
  <si>
    <t>Full-duplex | MIMO | precoding | relay | SLNR</t>
  </si>
  <si>
    <t>The fifth generation communication systems aim to achieve higher capacity and more user access. Full-duplex (FD) communication can achieve twice the spectral efficiency of the conventional half-duplex systems under ideal conditions, and FD relay is a common application of FD technology. In this paper, we propose a modified signal-to-leakage-and-noise ratio (SLNR) precoding scheme for the FD multiuser MIMO relay system, in which the self-interference (SI) of the relay is considered. In contrast to block diagonalization (BD) precoding and zero-forcing (ZF) precoding, SLNR precoding does not have an antenna dimension limitation, which enables it to support more antennas and users. In addition, SLNR precoding balances the interference and noise of a system, whereas BD precoding and ZF precoding only consider the interference. The numerical results show that the proposed SLNR precoding scheme can achieve better performance with low SI. With a reasonable sum capacity loss, the SLNR precoding scheme provides more user access despite a limited number of transmit antennas.</t>
  </si>
  <si>
    <t>8249-8262</t>
  </si>
  <si>
    <t>60019616;60019616;60019616;60014982</t>
  </si>
  <si>
    <t>55444563700;57196207217;8240138900;26643171500</t>
  </si>
  <si>
    <t>Han, Shuai;Zhang, Yi;Meng, Weixiao;Chen, Hsiao Hwa</t>
  </si>
  <si>
    <t>Harbin;Tainan</t>
  </si>
  <si>
    <t>Harbin Institute of Technology;National Cheng Kung University</t>
  </si>
  <si>
    <t>60019616;60014982</t>
  </si>
  <si>
    <t>Han S.</t>
  </si>
  <si>
    <t>Self-interference-cancelation-based SLNR precoding design for full-duplex relay-assisted system</t>
  </si>
  <si>
    <t>10.1109/TVT.2018.2840824</t>
  </si>
  <si>
    <t>2-s2.0-85047608653</t>
  </si>
  <si>
    <t>['wireless systems', 'valuable tool', 'radiated sensitivity', 'proposed method', 'parameters obtained', 'paper proposes', 'mimo systems', 'mimo system', 'input multi', 'efficiently detecting', 'development stage', 'decomposition method', 'debugging efficiency', 'achieved separately']</t>
  </si>
  <si>
    <t>Decomposition method | diagnosis | multi-input multi-output (MIMO) | over-the-air (OTA)</t>
  </si>
  <si>
    <t>Diagnosis and troubleshooting are critical to efficiently detecting the imperfections and improving the radio frequency designs for wireless systems in the research and development stage. For achieving these, this paper proposes a decomposition method for the measurement of multi-input multi-output (MIMO) devices' over-the-air (OTA) performance. By using the proposed method, the antenna active envelope correlation coefficient, the radiated sensitivity of each receiver, the total isotropic sensitivity, the self-interference, and the desensitization can all be achieved separately, and in the OTA working mode. In consideration of the MIMO system's complex array antennas and radio frequency receivers, the parameters obtained by this decomposition method are significant for discovering the imperfections, for debugging, and for improving the design of the devices. It is a valuable tool to raise the debugging efficiency of MIMO systems.</t>
  </si>
  <si>
    <t>8184-8191</t>
  </si>
  <si>
    <t>60032356-120750123;60032356-60024728;120750123;60024728;60006191;60006191</t>
  </si>
  <si>
    <t>56701767500;24296060700;56166927800;56419124000;55716617400;55612102500</t>
  </si>
  <si>
    <t>Shen, Penghui;Qi, Yihong;Yu, Wei;Fan, Jun;Yang, Zhiping;Wu, Songping</t>
  </si>
  <si>
    <t>Changsha;Rolla;Mountain View;Shenzhen</t>
  </si>
  <si>
    <t>Hunan University;Missouri University of Science and Technology;Google LLC;General Test Systems Inc.</t>
  </si>
  <si>
    <t>60032356;60024728;60006191;120750123</t>
  </si>
  <si>
    <t>Shen P.</t>
  </si>
  <si>
    <t>A decomposition method for MIMO OTA performance evaluation</t>
  </si>
  <si>
    <t>10.1109/TVT.2018.2839726</t>
  </si>
  <si>
    <t>2-s2.0-85047622043</t>
  </si>
  <si>
    <t>['yet simple', 'spherical shell', 'radiation q', 'radiation efficiencies', 'presented approach', 'models existing', 'layered shell', 'internal volume', 'form expressions', 'dissipation factor']</t>
  </si>
  <si>
    <t>Antenna theory | optimization methods | radiation efficiency</t>
  </si>
  <si>
    <t>Radiation efficiencies of modal current densities distributed on a spherical shell are evaluated in terms of dissipation factor. The presented approach is rigorous, yet simple and straightforward, leading to closed-form expressions. The same approach is utilized for a two-layered shell and the results are compared with other models existing in the literature. Discrepancies in this comparison are reported and reasons are analyzed. Finally, it is demonstrated that radiation efficiency potentially benefits from the use of internal volume, which contrasts with the case of the radiation Q-factor.</t>
  </si>
  <si>
    <t>4948-4952</t>
  </si>
  <si>
    <t>60013323;60013323;60013323;60029170</t>
  </si>
  <si>
    <t>57193266954;8545525400;24824101600;34770513200</t>
  </si>
  <si>
    <t>Losenicky, Vit;Jelinek, Lukas;Capek, Miloslav;Gustafsson, Mats</t>
  </si>
  <si>
    <t>Sweden;Czech Republic</t>
  </si>
  <si>
    <t>Lund;Prague</t>
  </si>
  <si>
    <t>Lunds Universitet;Czech Technical University in Prague</t>
  </si>
  <si>
    <t>60029170;60013323</t>
  </si>
  <si>
    <t>Losenicky V.</t>
  </si>
  <si>
    <t>Dissipation Factors of Spherical Current Modes on Multiple Spherical Layers</t>
  </si>
  <si>
    <t>10.1109/TAP.2018.2841408</t>
  </si>
  <si>
    <t>2-s2.0-85047624474</t>
  </si>
  <si>
    <t>2017ZX03001011-004</t>
  </si>
  <si>
    <t>['useful signal', 'robust version', 'proposed design', 'novel design', 'noise ratio', 'input multiple', 'gain responses', 'calibration matrix', 'asymptotic expressions', 'also investigated']</t>
  </si>
  <si>
    <t>GMF design | Massive MIMO | MRT beamforming | reciprocity calibration</t>
  </si>
  <si>
    <t>In this paper, we propose a novel design of calibration matrix for time-division duplex multiuser multiple-input multiple-output with maximal ratio transmit beamforming, which maximizes the achievable sum rate in the presence of reciprocity mismatch induced by radio-frequency (RF) gain responses at base station side. We show that two conventional designs are equivalent to the asymptotic expressions of proposed design when signal-to-noise ratio (SNR) tends to infinity or zero, respectively, since the proposed calibration matrix behaves as a decorrelator that rejects RF gain mismatch for the former SNR region, or as a matched filter maximizing the power of useful signal for the latter. The robust version against the channel estimation error is also investigated. Simulation results illustrate the effectiveness of our proposed design.</t>
  </si>
  <si>
    <t>8939-8943</t>
  </si>
  <si>
    <t>57196710819;55278002800;55739094500;57215072507</t>
  </si>
  <si>
    <t>Shan, Chuanqiang;Chen, Li;Chen, Xiaohui;Wang, Weidong</t>
  </si>
  <si>
    <t>Shan C.</t>
  </si>
  <si>
    <t>A general matched filter design for reciprocity calibration in multiuser massive MIMO systems</t>
  </si>
  <si>
    <t>10.1109/TVT.2018.2839591</t>
  </si>
  <si>
    <t>2-s2.0-85047628170</t>
  </si>
  <si>
    <t>['system consisting', 'system achieves', 'second type', 'rf chains', 'proposed algorithms', 'parasitic elements', 'multiuser mbm', 'message passing', 'mbm systems', 'massive mu', 'first type', 'consider mbm', 'compressive sensing', 'channel hardening', 'channel estimation', 'bits conveyed', 'based modulation', 'also provide']</t>
  </si>
  <si>
    <t>channel hardening | compressive sensing | Media-based modulation | message passing receiver | parasitic elements | RF mirrors | structured sparsity</t>
  </si>
  <si>
    <t>Media-based modulation (MBM) is an attractive modulation scheme, which can achieve high data rates using multiple radio frequency (RF) mirrors (parasitic elements) and fewer transmit antennas/RF chains. In this paper, we consider MBM for the uplink in a massive multiple input multiple output (MIMO) system consisting of tens of users and tens to hundreds of base station receive antennas. Each user employs MBM with one transmit antenna and multiple RF mirrors placed near it. The on/off status of the RF mirrors conveys information bits in addition to the bits conveyed through conventional modulation symbols. We show that the multiuser MBM (MU-MBM) system achieves very good bit error performance compared to other conventional multiuser MIMO systems. We propose two types of low-complexity detection algorithms for massive MU-MBM systems. The first type is based on compressive sensing that exploits the inherent sparse nature of the MBM transmit vectors. The second type is based on message passing that performs both detection and channel estimation at low computational complexity. To do this, it exploits the 'channel hardening' phenomenon that occurs in large MIMO channels. It is shown that the proposed algorithms are not only computationally less complex, but also provide very good bit error performance in massive MU-MBM systems.</t>
  </si>
  <si>
    <t>8169-8183</t>
  </si>
  <si>
    <t>60014097;60030003;60109689;60014097</t>
  </si>
  <si>
    <t>57196023382;57194427658;57193808544;7005721562</t>
  </si>
  <si>
    <t>Shamasundar, Bharath;Jacob, Swaroop;Theagarajan, Lakshmi Narasimhan;Chockalingam, Ananthanarayanan</t>
  </si>
  <si>
    <t>Palakkad;San Jose;Bengaluru</t>
  </si>
  <si>
    <t>Indian Institute of Technology Palakkad;Cisco Systems;Indian Institute of Science</t>
  </si>
  <si>
    <t>60109689;60030003;60014097</t>
  </si>
  <si>
    <t>Media-based modulation for the uplink in massive MIMO systems</t>
  </si>
  <si>
    <t>10.1109/TVT.2018.2839706</t>
  </si>
  <si>
    <t>2-s2.0-85047632130</t>
  </si>
  <si>
    <t>['wireless communications', 'user interference', 'uplink transmissions', 'unknown eavesdropper', 'secure mu', 'recent years', 'particular user', 'noise metrics', 'multiuser multi', 'mimo transmissions', 'input multi', 'inherent multi', 'existing work', 'confidential information', 'artificial noise']</t>
  </si>
  <si>
    <t>beamformer | interference | multiple-input multiple-output (MIMO) | Physical layer security | wiretap channel</t>
  </si>
  <si>
    <t>Physical layer security has drawn significant attention in recent years because of its advancement in preventing confidential information leakage to eavesdroppers. In this paper, we focus on secure beamformer designs in multiuser multi-input multi-output (MU-MIMO) systems with a multi-antenna eavesdropper attempting to overhear the confidential information of a particular user. Unlike the existing work, we aim to exploit the inherent multi-user interference to disrupt the reception of the eavesdropper and enhance the security of wireless communications. Particularly, utilizing practical signal-to-interference-noise metrics, the objective of the secure beamformer design is to minimize the eavesdropper's SINR, while providing legitimate users with required prespecified SINRs to guarantee the qualify of service. We propose secure beamformer designs for both downlink and uplink transmissions, under the conditions of known and unknown eavesdropper's channels, respectively. With the proposed secure beamformers, the multiuser signal behaves like the artificial noise or distributed friendly jamming, which can further degrade the reception of the eavesdropper. Extensive simulation studies confirm our analytical performance predictions and illustrate the advantages of proposed beamformer designs for secure MU-MIMO transmissions.</t>
  </si>
  <si>
    <t>8228-8301</t>
  </si>
  <si>
    <t>56994186900;57103609900;55712261600</t>
  </si>
  <si>
    <t>Li, Ming;Ti, Guangyu;Liu, Qian</t>
  </si>
  <si>
    <t>Secure Beamformer Designs in MU-MIMO Systems With Multiuser Interference Exploitation</t>
  </si>
  <si>
    <t>10.1109/TVT.2018.2841387</t>
  </si>
  <si>
    <t>2-s2.0-85047638673</t>
  </si>
  <si>
    <t>14-04-00295a</t>
  </si>
  <si>
    <t>['spatial structure', 'require proteins', 'rather short', 'perspective since', 'oligomerisation extent', 'oligomeric systems', 'microscopy data', 'linear chains', 'light intensity', 'first time', 'dynamical properties', 'cryogenic temperature', 'consensus regarding', 'chlorosomal antennae', 'chains within', 'cell cultures', 'approach presented']</t>
  </si>
  <si>
    <t>Chloroflexus aurantiacus | Chlorosome | Coherent oscillations | Photosynthesis</t>
  </si>
  <si>
    <t>In green photosynthetic bacteria, the chlorosomal bacteriochlorophyll molecules are organized via self-assembly and do not require proteins to provide a scaffold for efficient light harvesting. Despite numerous investigations, a consensus regarding the spatial structure of chlorosomal antennae has not yet been reached. For the first time, we demonstrated by coherent femtosecond spectroscopy at cryogenic temperature that the very low-frequency (~101 cm‚àí1) vibrations of bacteriochlorophyll c pigments in isolated Chloroflexus aurantiacus chlorosomes are sensitive to their oligomerisation extent which depends on the light intensity during the growth of the cell cultures. We explained this sensitivity in terms of the coupling of delocalised vibration modes of BChl c molecules aggregated into chains within their antenna unit building blocks. These findings, together with previously obtained spectroscopy and microscopy data, confirmed that the unit building blocks functioning within Chloroflexus aurantiacus chlorosomal antenna are built up from the rather short (2‚Äì5 BChl c pigments) quasi-linear chains. The approach presented here seems to be perspective since it directly reveals structural and dynamical properties of the oligomeric systems.</t>
  </si>
  <si>
    <t>Biophysical Chemistry</t>
  </si>
  <si>
    <t>60007457;60007457;60007457-60110546;60007457</t>
  </si>
  <si>
    <t>7202347983;7004150114;7101961104;7003830809</t>
  </si>
  <si>
    <t>Yakovlev, A. G.;Taisova, A. S.;Shuvalov, V. A.;Fetisova, Z. G.</t>
  </si>
  <si>
    <t>Pushchino;Moscow</t>
  </si>
  <si>
    <t>Institute of Fundamental Problems of Biology of the Russian Academy of Sciences;Lomonosov Moscow State University</t>
  </si>
  <si>
    <t>60110546;60007457</t>
  </si>
  <si>
    <t>Yakovlev A.</t>
  </si>
  <si>
    <t>Estimation of the bacteriochlorophyll c oligomerisation extent in Chloroflexus aurantiacus chlorosomes by very low-frequency vibrations of the pigment molecules: A new approach</t>
  </si>
  <si>
    <t>S0301462218300942</t>
  </si>
  <si>
    <t>10.1016/j.bpc.2018.05.004</t>
  </si>
  <si>
    <t>2-s2.0-85047643978</t>
  </si>
  <si>
    <t>['wireless communication', 'transmission power', 'theoretical analysis', 'stochastic algorithm', 'stackelberg game', 'side effect', 'remote controller', 'paper studies', 'optimal strategy', 'multiantenna model', 'maximum utility', 'malicious jammer', 'malicious eavesdropper', 'jamming attacks', 'green cyber', 'extensive simulations', 'eavesdropping attacks', 'e .,', 'broadcast characteristics', 'antenna model']</t>
  </si>
  <si>
    <t>Control feedback | eavesdropping | green cyber-physical transportation system (GCPTS) | smart jammer | Stackelberg game</t>
  </si>
  <si>
    <t>This paper studies the secure transmission rate issue between sensors and the remote controller to defend the jamming and eavesdropping attacks in green cyber-physical transportation systems. In this system, the traffic sensor transmits the transportation state information to the remote controller via wireless networks. Due to the broadcast characteristics of the wireless communication, the systems are vulnerable to the eavesdropping and jamming attacks. In this paper, we study how to maximize the secure transmission rate between sensors and the controller in the presence of a malicious eavesdropper and a jammer. Specifically, the malicious jammer is smart and can choose the optimal power strategy to maximize the side effect with the knowledge of sensor's transmission power. For the purpose of achieving the maximum utility, the optimal strategy is determined via adjusting the sensor's transmission power according to the control feedback conditions. We consider the single-antenna model and the multiantenna model to formulate this problem as an optimization problem based on a Stackelberg game. We then prove the existence of the Stackelberg equilibrium via the interaction between the sensor and the jammer. Moreover, we present two algorithms to obtain the optimal transmission strategy, i.e., a stochastic algorithm with feedback and renewed intelligent simulated annealing. Finally, extensive simulations and trace experimental results are presented to verify our theoretical analysis.</t>
  </si>
  <si>
    <t>4232-4242</t>
  </si>
  <si>
    <t>60009400-60031404;60009400;60031404;60013614;60010348-60000645</t>
  </si>
  <si>
    <t>56979513400;57195478631;7404107155;35253628300;56602599100</t>
  </si>
  <si>
    <t>Wang, Kun;Yuan, Li;Miyazaki, Toshiaki;Chen, Yuanfang;Zhang, Yan</t>
  </si>
  <si>
    <t>Japan;China;Norway;China;Norway</t>
  </si>
  <si>
    <t>Aizuwakamatsu;Hangzhou;Oslo;Nanjing;Barum</t>
  </si>
  <si>
    <t>The University of Aizu;Hangzhou Dianzi University;Universitetet i Oslo;Nanjing University of Post and TeleCommunications;Simula Research Laboratory</t>
  </si>
  <si>
    <t>60031404;60013614;60010348;60009400;60000645</t>
  </si>
  <si>
    <t>Jamming and Eavesdropping Defense in Green Cyber-Physical Transportation Systems Using a Stackelberg Game</t>
  </si>
  <si>
    <t>10.1109/TII.2018.2841033</t>
  </si>
  <si>
    <t>2-s2.0-85047645688</t>
  </si>
  <si>
    <t>['wireless medium', 'varying number', 'user identity', 'passing resulting', 'multiuser dectection', 'multiantenna reception', 'maximum number', 'low probability', 'iterative code', 'data detection', 'bayesian framework', 'aided receiver', 'active users', 'access channel']</t>
  </si>
  <si>
    <t>Channel estimation | graphical models | message-passing receiver | multi-antenna OFDM | multi-user detection | user activity detection</t>
  </si>
  <si>
    <t>We propose a Bayesian framework for the problem of multiuser dectection in the context of an unknown and time-varying number of active users. In this paper, we combine orthogonal frequency-division multiplexing modulation with multiantenna reception to mitigate both the asynchronism and frequency-selectivity of the wireless medium. We develop a method for user identity and data detection with joint channel parameter estimation, performed on a per-OFDM block basis to account for a highly dynamic random-access channel. Based on a factor graph approach, we derive an inference algorithm based on message-passing resulting in an iterative code-aided receiver. We show that a suitable Gaussian approximation leads to a complexity that increases only linearly with the maximum number of users. Computer simulations show that the proposed iterative receiver has a low probability of erroneous activity detection, while maintaining a high antenna diversity order for active users.</t>
  </si>
  <si>
    <t>8263-8275</t>
  </si>
  <si>
    <t>Lehmann, Frederic</t>
  </si>
  <si>
    <t>Lehmann F.</t>
  </si>
  <si>
    <t>Joint User Activity Detection, Channel Estimation, and Decoding for Multiuser/Multiantenna OFDM Systems</t>
  </si>
  <si>
    <t>10.1109/TVT.2018.2841190</t>
  </si>
  <si>
    <t>2-s2.0-85047650776</t>
  </si>
  <si>
    <t>Priority Academic Program Development of Jiangsu Higher Education Institutions</t>
  </si>
  <si>
    <t>['transcriptomic data', 'transcriptome sequencing', 'tissue distribution', 'throughput sequencing', 'study opens', 'strongly indicating', 'specific primers', 'significantly higher', 'results reveal', 'refined applications', 'public databases', 'primary objective', 'olfactory behavior', 'obps using', 'obp genes', 'notorious pest', 'necessary genomic', 'molecular basis', 'leg ).', 'kiangsu datebase', 'genes involved', 'generation sequencing', 'functional characterization', 'functional annotation', 'first time', 'first study', 'expression profiles', 'end sequencing', 'different tissues', 'conduct rt', 'clear divergence', 'blastx results', 'better understanding', 'behavior ecology', 'bamboo grasshopper']</t>
  </si>
  <si>
    <t>Ceracris kiangsu | Expression profile | Next-generation sequencing | Odorant binding protein | Transcriptome</t>
  </si>
  <si>
    <t>The bamboo grasshopper Ceracris kiangsu is a famous bamboo pest in China. The identification of genes involved in olfactory behavior of C. kiangsu is necessary for better understanding the molecular basis and expression profiles of behavior ecology. However, necessary genomic and transcriptomic data are lacking in the species, limiting control efficiency. The primary objective of this study was to find and describe odorant binding proteins in the head of the bamboo grasshopper. We performed the paired-end sequencing on an Illumina Hiseq2000 following the vendor‚Äôs recommended protocol. Functional annotation was performed by comparison with public databases. OBP genes were first identified using BLASTN and BLASTX results from our C. kiangsu datebase, which was established from the date of transcriptome sequencing. The gene-specific primers were used to conduct RT-PCR to detect the tissue distribution of OBPs using a SYBR Premix ExTaq kit following the manufacturer‚Äôs instructions with a real-time thermal cycler. We obtained more than 133¬†million clean reads derived from the C. Kiangsu heads using the next-generation sequencing, which were assembled into 260,822 unique sequences (average 814¬†bp). We have detected eight putative odorant binding protein genes (OBPs) of C. kiangsu for the first time, and analyzed the expression profiles of the OBPs in different tissues (head, antenna, mouthpart, body and leg). Our results reveal that the eight OBPs display a clear divergence, strongly indicating that they possessed diverse functions, and thus provides comprehensive sequence analysis for elucidating the molecular basis of OBPs in C. kiangsu. In addition, we find that the relative expression levels of OBP1, OBP2 and OBP8 are significantly higher in the antennae as compared to the other OBP genes, suggesting that these three OBP genes play crucial roles in the locust‚Äôs odorant discrimination. In general, this is the first study to characterize the complete head transcriptome of C. kiangsu using high-throughput sequencing. The study opens a window for functional characterization of the OBPs of C. kiangsu, with potential for new or refined applications of semiochemicals for control of this notorious pest.</t>
  </si>
  <si>
    <t>991-1000</t>
  </si>
  <si>
    <t>Genes and Genomics</t>
  </si>
  <si>
    <t>60020258;60073621-60020258;60020258</t>
  </si>
  <si>
    <t>57015878900;8447918700;56468489100</t>
  </si>
  <si>
    <t>Li, Ran;Jiang, Guo Fang;Dong, Si Yu</t>
  </si>
  <si>
    <t>Quanzhou;Nanjing</t>
  </si>
  <si>
    <t>Quanzhou Normal University;Nanjing Normal University</t>
  </si>
  <si>
    <t>60073621;60020258</t>
  </si>
  <si>
    <t>A head transcriptome provides insights into odorant binding proteins of the bamboo grasshopper</t>
  </si>
  <si>
    <t>10.1007/s13258-018-0706-0</t>
  </si>
  <si>
    <t>2-s2.0-85047662309</t>
  </si>
  <si>
    <t>['two scenarios', 'time coding', 'system shows', 'stc generator', 'simulation results', 'significantly mitigates', 'second scenario', 'removing isi', 'removes isi', 'relay link', 'power efficient', 'output relays', 'isi ).', 'intersymbol interference', 'form expression', 'first scenario', 'first one', 'existing works', 'excellent agreement', 'error propagation', 'erroneous detection', 'employs space', 'distributed space', 'cooperative network', 'adverse effects']</t>
  </si>
  <si>
    <t>In this paper, a threshold-based selection relaying scheme that employs space-time coding (STC) strategy is considered in a decode and forward (DF) cooperative network with multiple-input‚Äìmultiple-output relays. One of the serious imperfections affecting these systems is error propagation on the source-relay link, which culminates in intersymbol interference (ISI). Two scenarios are studied. In the first scenario, a new beamforming method is proposed for removing ISI between symbols of distributed space-time coding scheme caused by erroneous detection of symbols at relays. It is demonstrated that this system is more power efficient in comparison to other systems without beamforming. In the second scenario, a new central STC that we nominate its orthogonal-STC generator is proposed for multiple-input‚Äìmultiple-output relays. The proposed new transmission scheme, in this case, removes ISI between symbols, which significantly mitigates the adverse effects of error propagation in DF relay networks. A closed-form expression for end-to-end bit error rate of the system is derived for both scenarios. The asymptotic behavior analysis of the system shows that the threshold-based selection relaying scheme in the second scenario, which uses a simple maximal ratio combining, by employing proper thresholds derived in the paper, achieves full diversity order 2M + 1 in the DF relay network with M relays. Numerical results show an excellent agreement between analytical and simulation results. There is 4 dB power saving at bit error rate of 10‚àí4 for the second scenario compared with the first one and it outperforms other existing works.</t>
  </si>
  <si>
    <t>e3432</t>
  </si>
  <si>
    <t>57202267576;6507269432</t>
  </si>
  <si>
    <t>Shirzadian Gilan, Mahsa;Olfat, Ali</t>
  </si>
  <si>
    <t>Shirzadian Gilan M.</t>
  </si>
  <si>
    <t>On the performance of space-time coding and threshold-based selection relaying in cooperative networks with multiple antenna relays</t>
  </si>
  <si>
    <t>10.1002/ett.3432</t>
  </si>
  <si>
    <t>2-s2.0-85047664775</t>
  </si>
  <si>
    <t>['triangular pattern', 'tensile testing', 'tensile strength', 'successfully manufactured', 'strain energy', 'results showed', 'reduce weight', 'mechanical properties', 'maximize stiffness', 'materials properties', 'many applications', 'load axis', 'less mass', 'large amount', 'infill optimization', 'infill density', 'geometrical freedom', 'first carried', 'build orientation', 'additive manufacturing', '29 mpa', '1960 mpa']</t>
  </si>
  <si>
    <t>acrylonitrile-butadiene-styrene (ABS) | additive manufacturing (AM) | fused deposition modeling (FDM) | infill analysis topology optimization (TO) | unmanned aerial vehicles (UAV)</t>
  </si>
  <si>
    <t>Unmanned aerial vehicles (UAVs) have shown promising benefits in many applications. This has been enabled by the emergence of additive manufacturing (AM), which give the designers a large amount of geometrical freedom. In this paper, a novel design process of fused deposition modeling (FDM) combining both topology and infill optimization is introduced for AM of high performance porous structures. Tensile testing of FDM printed samples is first carried out to study the effect of the build orientation on the mechanical properties of acrylonitrile butadiene styrene (ABS) samples. It is found that samples built perpendicular to the load axis are the weakest with a tensile strength of 29 MPa and Young's modulus of 1960 MPa. The materials properties are fed to the finite elements analysis (FEA) for geometrical topology optimization, aiming to maximize stiffness and reduce weight of those parts. Afterwards, an infill optimization is carried out on the topology optimized parts using different mesostructures such as honeycomb, triangular, and rectangular to achieve high structural performance. The results showed that triangular pattern with 50% infill density had the lowest developed stresses, less mass, and strain energy when compared to other structures. Optimum UAVs parts of a quadcopter are successfully manufactured, assembled, and tested.</t>
  </si>
  <si>
    <t>60033359;60033359;60033359;60033359-60104134;60104134</t>
  </si>
  <si>
    <t>57195613957;25824990700;57195611058;56887825800;7006006173</t>
  </si>
  <si>
    <t>Klippstein, Helge;Hassanin, Hany;Diaz De Cerio Sanchez, Alejandro;Zweiri, Yahya;Seneviratne, Lakmal</t>
  </si>
  <si>
    <t>United Arab Emirates;United Kingdom</t>
  </si>
  <si>
    <t>Abu Dhabi;Kingston Upon Thames</t>
  </si>
  <si>
    <t>Khalifa University of Science and Technology;Kingston University</t>
  </si>
  <si>
    <t>60104134;60033359</t>
  </si>
  <si>
    <t>Klippstein H.</t>
  </si>
  <si>
    <t>Additive Manufacturing of Porous Structures for Unmanned Aerial Vehicles Applications</t>
  </si>
  <si>
    <t>10.1002/adem.201800290</t>
  </si>
  <si>
    <t>2-s2.0-85047774330</t>
  </si>
  <si>
    <t>CNS-0953900</t>
  </si>
  <si>
    <t>['v2b systems', 'v2b channel', 'stronger reflection', 'steel barrier', 'sedan crashing', 'roadside barriers', 'road crashes', 'reduced multi', 'pickup crashing', 'phase error', 'path effects', 'maintain connectivity', 'larger angle', 'first time', 'embedded post', 'electromagnetic waves', 'crash tests', 'concrete curb', 'coherence time', 'channel coherence', 'carefully determined', 'antenna type', 'antenna deployment', '62 mph', '27 mph', '15 mph']</t>
  </si>
  <si>
    <t>OFDM impairments | Vehicle crash | Vehicle-to-barrier communications</t>
  </si>
  <si>
    <t>Vehicle-to-barrier (V2B) communication is expected to facilitate wireless interactions between vehicles and roadside barriers in next-generation intelligent transportation systems. V2B systems will help mitigate single-vehicle, run-off-road crashes, which account for more than 50% of roadside crash fatalities. In this work, the characteristics of the wireless channel prior to and during a crash are analyzed using orthogonal frequency division multiplexing (OFDM) techniques, which has been used in existing vehicular communication systems. More specifically, the performance of OFDM-based V2B links are measured in real-world crash tests for the first time. Three crash tests conducted at the Midwest Roadside Safety Facility, Lincoln, Nebraska, are reported: a bogie vehicle crashing into a soil-embedded post at 27 mph, a sedan crashing to a concrete curb at 15 mph, and a pickup crashing to a steel barrier at 62 mph. Metrics including signal to interference plus noise ratio received signal strength, error vector magnitude, phase error, channel coherence, and bit error rate, are used to illustrate the impacts of antenna type, antenna deployment, speed, and mobility during the crash tests. The empirical evidence shows that barrier-height (0.7‚Äì0.9 m) antennas at the barrier can improve V2B signal quality compared to higher deployments (‚â•1.5 m) due to the stronger reflection of electromagnetic waves at a larger angle of incidence. Moreover, compared to omni-directional barrier antennas, directional barrier antennas can increase signal quality, connectivity, and coherence time of V2B channel because of reduced multi-path effects, however, the antenna orientation needs to be carefully determined to maintain connectivity.</t>
  </si>
  <si>
    <t>172-186</t>
  </si>
  <si>
    <t>1873703X</t>
  </si>
  <si>
    <t>114983979;60026306;60026306;60026306;60026306;60026306;60026306</t>
  </si>
  <si>
    <t>35106173500;6506861597;7801547036;56542043700;57190810543;7005576844;35575204400</t>
  </si>
  <si>
    <t>Temel, Samil;Vuran, Mehmet C.;Lunar, Mohammad M.R.;Zhao, Zhongyuan;Salam, Abdul;Faller, Ronald K.;Stolle, Cody</t>
  </si>
  <si>
    <t>Lincoln;Izmir</t>
  </si>
  <si>
    <t>University of Nebraska‚ÄìLincoln;Turkish Air Force NCO College</t>
  </si>
  <si>
    <t>60026306;114983979</t>
  </si>
  <si>
    <t>Temel S.</t>
  </si>
  <si>
    <t>Vehicle-to-barrier communication during real-world vehicle crash tests</t>
  </si>
  <si>
    <t>S0140366417305224</t>
  </si>
  <si>
    <t>10.1016/j.comcom.2018.05.009</t>
  </si>
  <si>
    <t>2-s2.0-85047783591</t>
  </si>
  <si>
    <t>2017J-13</t>
  </si>
  <si>
    <t>['theoretical basis', 'theoretical analysis', 'tests show', 'tested using', 'model simulation', 'high sensitivity', 'high performance', 'frequency ultrawideband', 'amplifier module', 'active antenna', '10 khz']</t>
  </si>
  <si>
    <t>Antenna input impedance | antenna measurements | antenna theory | gain measurement | sensitivity | ultrawideband (UWB) antennas</t>
  </si>
  <si>
    <t>A conventional passive matching method cannot be used for a low-frequency ultrawideband (UWB) antenna of high performance. In this paper, an amplifier module is combined with a short monopole antenna to design a high-performance active receiving antenna for 10 kHz-100 MHz UWB through model simulation. In addition, theoretical analysis of the antenna's noise is made, and the theoretical basis for improving the sensitivity of the active antenna is obtained. Finally, the amplifier module is fabricated and the sensitivity of the antenna is tested using the equivalent capacitance substitution method. Tests show that the active antenna has very high sensitivity, bandwidth, and gain, and can be applied to cosmic radio signal detection.</t>
  </si>
  <si>
    <t>4496-4502</t>
  </si>
  <si>
    <t>60029306;60029306;60025278;114320176;60029306</t>
  </si>
  <si>
    <t>55719922900;7402971510;57203814402;12782586100;56590780800</t>
  </si>
  <si>
    <t>Yang, Yunkun;Gao, Huotao;Mo, Daihui;Chen, Haitao;Zhao, Huaqiao</t>
  </si>
  <si>
    <t>Wuhan;Beijing;Wuhan</t>
  </si>
  <si>
    <t>Wuhan University;Tsinghua University;Wuhan Maritime Communication Research Institute</t>
  </si>
  <si>
    <t>60029306;60025278;114320176</t>
  </si>
  <si>
    <t>A Low Frequency Short Active Monopole Antenna Design and Sensitivity Analysis</t>
  </si>
  <si>
    <t>10.1109/TAP.2018.2842305</t>
  </si>
  <si>
    <t>2-s2.0-85047793769</t>
  </si>
  <si>
    <t>SB171001</t>
  </si>
  <si>
    <t>['thus projecting', 'radiation patterns', 'new technique', 'individual elements', 'conventional works', 'communication presents', 'antenna elements', '25 ghz']</t>
  </si>
  <si>
    <t>Correlation coefficient | Fabry-Perot (FP) cavity antenna | frequency selective surface (FSS) | multiple-input-multiple-output (MIMO)</t>
  </si>
  <si>
    <t>This communication presents a new technique to reduce the correlation coefficient value between adjacent antenna elements in multiple-input-multiple-output (MIMO) configurations. Unlike the conventional works which utilize port isolation enhancement methods for this purpose, the proposed approach adopts decorrelation of the radiation patterns of individual elements. To achieve this, a phase-gradient frequency selective surface is used as a superstrate above the antenna elements in a low profile Fabry-Perot cavity configuration. The effectiveness of the method is demonstrated by designing the system for a two-element MIMO antenna at 5.25 GHz. The proposed technique results in more than 95% reduction in the correlation coefficient value, thus projecting a better MIMO performance.</t>
  </si>
  <si>
    <t>4900-4905</t>
  </si>
  <si>
    <t>60059937;60059937;60009506;60009506</t>
  </si>
  <si>
    <t>45061078800;24824431600;25638417500;14063982000</t>
  </si>
  <si>
    <t>Hassan, Tayyab;Khan, Muhammad U.;Attia, Hussein;Sharawi, Mohammad S.</t>
  </si>
  <si>
    <t>Hassan T.</t>
  </si>
  <si>
    <t>An FSS Based Correlation Reduction Technique for MIMO Antennas</t>
  </si>
  <si>
    <t>10.1109/TAP.2018.2842256</t>
  </si>
  <si>
    <t>2-s2.0-85047795452</t>
  </si>
  <si>
    <t>['unique feature', 'two half', 'resonators provide', 'proposed geometry', 'propagation loss', 'propagation characteristics', 'measurement using', 'ink conductor', 'connected electromagnetically', 'center line', 'bottom antennas', 'body communication', 'basic performance', 'back sides', '45 ghz', '20 db', '12 ghz']</t>
  </si>
  <si>
    <t>Coplanar waveguide (CPW) | electromagnetic coupling | on-body communication | smart suit | transmission line</t>
  </si>
  <si>
    <t>A segmented coplanar waveguide (SCPW) is presented in this paper to improve the propagation characteristics of on-body communication. The SCPW is connected electromagnetically by two half-wavelength resonators arranged on both sides of the center line. The resonators provide the function to couple the SCPW with the top and bottom antennas at arbitrary positions along the line, which is a unique feature of the proposed geometry. The basic performance of the SCPW was confirmed at 5.12 GHz by a thin dielectric substrate and at 2.45 GHz by a flexible paper substrate with a silver-ink conductor. The propagation loss is reduced more than 20 dB by this SCPW in on-body communication between abdomen and back sides, which is confirmed by the measurement using a phantom.</t>
  </si>
  <si>
    <t>4524-4532</t>
  </si>
  <si>
    <t>60018279;60018279;60018279-60032325;60018279</t>
  </si>
  <si>
    <t>57201911352;57193346149;55575292200;7402657600</t>
  </si>
  <si>
    <t>Lan, Tran Thi;Shinozaki, Yuka;Okura, Takuya;Arai, Hiroyuki</t>
  </si>
  <si>
    <t>Koganei;Yokohama</t>
  </si>
  <si>
    <t>Japan National Institute of Information and Communications Technology;Yokohama National University</t>
  </si>
  <si>
    <t>60032325;60018279</t>
  </si>
  <si>
    <t>Lan T.T.</t>
  </si>
  <si>
    <t>A Free-Access Segmented Coplanar Waveguide for On-Body Communication</t>
  </si>
  <si>
    <t>10.1109/TAP.2018.2842302</t>
  </si>
  <si>
    <t>2-s2.0-85047797474</t>
  </si>
  <si>
    <t>['threshold gain', 'simulated results', 'proposed antenna', 'mmpx connector', 'minor difference', 'impedance bandwidth', 'good agreement', 'frequency range', 'four modes', 'efficiently combine', 'coverage efficiency', 'around 50', '8 ghz', '5 dbi', '33 ghz']</t>
  </si>
  <si>
    <t>5G antenna | 5G phased array | antennas | coverage efficiency | mobile handset antenna | planar antenna | radiation pattern | total scan pattern (TSP) | wideband antenna</t>
  </si>
  <si>
    <t>In this paper, a quad-mode endfire planar phased antenna array with wide scan angle and 1.2 mm clearance is proposed for 5G mobile terminals. The proposed antenna can obtain over 8 GHz of impedance bandwidth. In this paper, it is suggested to efficiently combine a multimode array element with different radiation patterns for each mode into a phased antenna array. In the array, similar and wide embedded radiation patterns are obtained for the all four modes. Furthermore, a coaxial to differential stripline transition is designed in this paper. The differential feeding structure is very compact and utilizes only MMPX connector and vias. The total scan pattern and coverage efficiency of the measured and simulated phased array antenna are calculated in the range from 25 to 33 GHz, and good agreement between measured and simulated results is observed. The mean coverage efficiency along the frequency range is very similar, but minor difference in variance of coverage efficiency is observed in the measurements. The coverage efficiency of around 50% for the threshold gain of 5 dBi is achieved in the chosen frequency range.</t>
  </si>
  <si>
    <t>4648-4657</t>
  </si>
  <si>
    <t>60022134;60022134;60022134;100529056</t>
  </si>
  <si>
    <t>57193920694;57192184029;7102820003;7403404504</t>
  </si>
  <si>
    <t>Syrytsin, Igor;Zhang, Shuai;Pedersen, Gert Frolund;Morris, Arthur S.</t>
  </si>
  <si>
    <t>Aalborg University;WiSpry Inc.</t>
  </si>
  <si>
    <t>60022134;100529056</t>
  </si>
  <si>
    <t>Syrytsin I.</t>
  </si>
  <si>
    <t>Compact Quad-Mode Planar Phased Array with Wideband for 5G Mobile Terminals</t>
  </si>
  <si>
    <t>10.1109/TAP.2018.2842303</t>
  </si>
  <si>
    <t>2-s2.0-85047797736</t>
  </si>
  <si>
    <t>['thus efficiency', 'substrate loss', 'side sisl', 'radiation loss', 'paper presents', 'irregular boundaries', 'high gain', 'feed line', 'effectively decreased', 'e .,', 'backing cavity', 'back ratio', '75 ghz', '7 %,', '26 db', '15 db', '1 dbi']</t>
  </si>
  <si>
    <t>Antenna array | aperture | automotive radars | cavity-backed antennas | dipole | endfire | high efficiency | substrate-integrated suspended line (SISL)</t>
  </si>
  <si>
    <t>This paper presents a 1√ó4 cavity-backed endfire dipole antenna array based on substrate-integrated suspended line (SISL) platform. A double-side SISL (DSISL) self-packaged feeding network with irregular boundaries is designed for the array. By utilizing the DSISL feeding network, the radiation loss and substrate loss of the feed line are effectively decreased, thus efficiency of better than 91% is achieved. Instead of the conventional metallic cavity, the proposed cavity structure is realized by multiple substrate layers. A predominantly TE10 aperture field is obtained by adjusting the sizes of the backing cavity. Measured results show that the proposed dipole antenna array has narrow beam widths in the E-plane and obtained 10 dB impedance bandwidth of 19.7%, i.e., from 22.77 to 27.75 GHz which can cover the 24 GHz automotive radar band (24.25-26.65 GHz). Moreover, front-To-back ratio of better than 26 dB, high gain of better than 14.1 dBi, and low sidelobe level of better than-15 dB are achieved over the automotive radar frequency band.</t>
  </si>
  <si>
    <t>4678-4686</t>
  </si>
  <si>
    <t>60005465;60005465-60019533;60005465;60005465;60088063</t>
  </si>
  <si>
    <t>57194618773;55603329900;56125560400;56448623200;56486258500</t>
  </si>
  <si>
    <t>He, Yun;Ma, Kaixue;Yan, Ningning;Wang, Yongqiang;Zhang, Haobin</t>
  </si>
  <si>
    <t>A Cavity-Backed Endfire Dipole Antenna Array Using Substrate-Integrated Suspended Line Technology for 24 GHz Band Applications</t>
  </si>
  <si>
    <t>10.1109/TAP.2018.2842300</t>
  </si>
  <si>
    <t>2-s2.0-85047810036</t>
  </si>
  <si>
    <t>['small enough', 'promising approach', 'paper studies', 'nonblockage regime', 'mobile station', 'millimeter wave', 'mainlobe beamwidth', 'less number', 'generalized expression', 'directivity gain', 'coverage probability', 'coverage performance', 'bs intensity', 'bs ),', 'blockage regime', 'antenna array']</t>
  </si>
  <si>
    <t>beam alignment errors | coverage probability | enhanced antenna model | Millimeter wave (mmWave) | stochastic geometry</t>
  </si>
  <si>
    <t>Millimeter wave (mmWave) communications is a promising approach to satisfy the increasing high data rate requirement of next generation mobile communications. This paper studies the downlink coverage performance of mmWave cellular networks with imperfect beam alignment. An enhanced antenna model is adopted to model the directional antenna beamforming pattern, in which the mainlobe beamwidth and directivity gain can be expressed as functions of the number of elements in the antenna array. After deriving the probability density function of the distance between mobile station and its serving base station (BS), the directivity gain with imperfect beam alignment is obtained as a discrete random variable. Then, a computationally tractable expression is obtained for the coverage probability of mmWave cellular networks. This generalized expression can be applied in different blockage regimes, e.g., general blockage regime, full-blockage regime, and nonblockage regime with or without beam alignment errors. Numerical results show that small beam alignment errors will not deteriorate the coverage performance significantly, and the antenna array with the less number of elements provides higher robustness against the beam alignment errors. Moreover, when the beam alignment error is small enough, the coverage performance can be improved by increasing the BS intensity and the number of elements in the antenna array.</t>
  </si>
  <si>
    <t>8302-8314</t>
  </si>
  <si>
    <t>60005244;60005244;60025084;60023004;60022148;60009400</t>
  </si>
  <si>
    <t>56438546000;56578841900;55767262500;7402179288;7404759940;55724121000</t>
  </si>
  <si>
    <t>Cheng, Ming;Wang, Jun Bo;Wu, Yongpeng;Xia, Xiang Gen;Wong, Kai Kit;Lin, Min</t>
  </si>
  <si>
    <t>China;United States;United Kingdom;China;China</t>
  </si>
  <si>
    <t>Shanghai;Newark;London;Nanjing;Nanjing</t>
  </si>
  <si>
    <t>Shanghai Jiao Tong University;University of Delaware;University College London;Nanjing University of Post and TeleCommunications;Southeast University</t>
  </si>
  <si>
    <t>60025084;60023004;60022148;60009400;60005244</t>
  </si>
  <si>
    <t>Cheng M.</t>
  </si>
  <si>
    <t>Coverage Analysis for Millimeter Wave Cellular Networks With Imperfect Beam Alignment</t>
  </si>
  <si>
    <t>10.1109/TVT.2018.2842213</t>
  </si>
  <si>
    <t>2-s2.0-85047811640</t>
  </si>
  <si>
    <t>Botswana International University of Science and Technology</t>
  </si>
  <si>
    <t>BIUST</t>
  </si>
  <si>
    <t>['wild ungulates', 'watering point', 'vegetation cover', 'surface water', 'spectacular cauldron', 'southern kalahari', 'sacrifice zone', 'red hartebeest', 'protected areas', 'migratory ungulates', 'livestock expansion', 'livelihood opportunities', 'large tracts', 'kalahari ecosystem', 'include fencing', 'historical sources', 'greater diversity', 'greater concern', 'ensure coexistence', 'dune crests', 'drastic die', 'blue wildebeest', 'become active', 'bare ground', 'active dunes', '1980s drought']</t>
  </si>
  <si>
    <t>Botswana | resilience | southern Kalahari piospheres | wildlife</t>
  </si>
  <si>
    <t>Vegetation data collected around 8 piospheres in the southern Kalahari of Botswana show livestock impacts on vegetation cover and composition to be of limited spatial extent around the watering point. Dune crests can become active up to a distance of 1.2¬†km from the borehole with the latter sitting within an area of bare ground and a spectacular cauldron of active dunes some 50‚Äì200¬†m out. Data from an abandoned borehole show that the bare ground zone or ‚Äúsacrifice zone‚Äù does recover, albeit with forbs and annuals, which serve to stabilise the formerly active dunes. Greater concern over the impact of piospheres lies beyond the sacrifice zone to the effects livestock keeping has had upon the resilience of the Kalahari ecosystem and the creation of large tracts of ‚Äúempty Savannah‚Äù. Livestock expansion has acted to block migratory corridors that link the protected areas and in turn trigger largely reactive wildlife management measures. These include fencing and Artificial Waterpoint Provision in an attempt to redress spiralling human wildlife conflict and the isolation of wild ungulates from historical sources of surface water, particularly in a drought. Successive aerial surveys of Kalahari ungulates show the failure of migratory ungulates such as blue wildebeest and red hartebeest to recover from the drastic die-offs that occurred in the 1980s drought. The need to manage the Kalahari ecosystem as a whole to ensure coexistence between domestic and wild ungulate populations and a greater diversity of livelihood opportunities to the benefit of impoverished rural communities is emphasised.</t>
  </si>
  <si>
    <t>2778-2784</t>
  </si>
  <si>
    <t>Perkins, Jeremy S.</t>
  </si>
  <si>
    <t>Perkins J.</t>
  </si>
  <si>
    <t>Southern Kalahari piospheres: Looking beyond the sacrifice zone</t>
  </si>
  <si>
    <t>10.1002/ldr.2968</t>
  </si>
  <si>
    <t>2-s2.0-85047836269</t>
  </si>
  <si>
    <t>['wave antenna', 'tl ).', 'thereby facilitating', 'theoretical predictions', 'radiation elements', 'proposed lwa', 'parameter values', 'operation band', 'one type', 'hence straightforward', 'fabricated based', 'experimental prototypes', 'equally spaced', 'effective open', 'continuous leaky', 'aperture synthesis']</t>
  </si>
  <si>
    <t>Aperture synthesis | broadside radiation | complementary loading | constant radiation efficiency | open-stopband (OSB) | periodic leaky-wave antenna (LWA) | sidelobe level (SLL) suppression</t>
  </si>
  <si>
    <t>In this paper, we propose and develop a leaky-wave antenna (LWA) by periodically loading shunt radiation element pairs along a host transmission line (TL). Each pair of radiation unit consists of one capacitive element and one inductive element, which are susceptance-complementary with each other. The complementary radiation element loading leads to an effective open-stopband (OSB) suppression, thereby facilitating a continuous leaky-wave beam scanning from backward, through broadside, to forward. Compared with the previously studied OSB-suppressed LWAs containing only one type of susceptive radiation elements, the proposed LWA features two unique properties: constant radiation efficiency over the operation band, and unit cell period only related to the host TL regardless of parameter values of the radiation elements. The aperture synthesis of the proposed LWA is hence straightforward as the radiation elements can be designed to be equally spaced. Experimental prototypes are designed and fabricated based on microstrip line structure as a proof of concept. Desired measured results agree well with the theoretical predictions.</t>
  </si>
  <si>
    <t>4503-4515</t>
  </si>
  <si>
    <t>60019616-60104244;60019616;60019616;60019616;60019616;60104244-60031419</t>
  </si>
  <si>
    <t>56725219600;55732388400;16178549000;57189700982;8589921200;9042159400</t>
  </si>
  <si>
    <t>Lyu, Yue Long;Meng, Fan Yi;Yang, Guo Hui;Wang, Peng Yuan;Wu, Qun;Wu, Ke</t>
  </si>
  <si>
    <t>Montreal;Ningbo;Harbin</t>
  </si>
  <si>
    <t>Centre de Recherche Poly-Grames;Ningbo University;Harbin Institute of Technology</t>
  </si>
  <si>
    <t>60104244;60031419;60019616</t>
  </si>
  <si>
    <t>Periodic Leaky-Wave Antenna Based on Complementary Pair of Radiation Elements</t>
  </si>
  <si>
    <t>10.1109/TAP.2018.2842304</t>
  </si>
  <si>
    <t>2-s2.0-85047839903</t>
  </si>
  <si>
    <t>['seriously accounted', 'saving services', 'robotic lifeguard', 'rescue workers', 'proposed system', 'proposed platform', 'multifaceted support', 'main advantage', 'invaluable use', 'intervention time', 'hand describes', 'fundamental parameter', 'experimental results', 'emergency rescue', 'detailed concerning']</t>
  </si>
  <si>
    <t>Autonomous rescue system | Autonomous Unmanned Aerial System (AUAS) | Search and Rescue (SAR) Operations | Unmanned Aerial Vehicle (UAV)</t>
  </si>
  <si>
    <t>Unmanned Aerial Vehicle (UAVs) technology can provide a critical and multifaceted support in Search and Rescue (SAR) operations. They can be of invaluable use in preserving victims‚Äô lives, as well as backing-up rescue workers. Their main advantage is the shrinkage of intervention time, which constitutes a fundamental parameter being seriously accounted when designing such procedures and missions. Bearing this in mind, the paper in hand describes the design and implementation of a robotic Autonomous Unmanned Aerial System (AUAS), namely the ROLFER (Robotic Lifeguard for Emergency Rescue) system, which aims to immediately provide rescue and life-saving services. The proposed platform is suitable for life-saving services that require fast reaction in the context of an emergency. ROLFER's architecture and its elements are detailed concerning both hardware and software. We study the performance of the system both in terms of accuracy and intervention time. Experimental results in real conditions flights demonstrate the effectiveness of the proposed system.</t>
  </si>
  <si>
    <t>32-42</t>
  </si>
  <si>
    <t>60030988;60030988;118725489;118725489</t>
  </si>
  <si>
    <t>57196152981;6701673537;6602667543;6603728778</t>
  </si>
  <si>
    <t>Lygouras, Eleftherios;Gasteratos, Antonios;Tarchanidis, Konstantinos;Mitropoulos, Athanasios</t>
  </si>
  <si>
    <t>Komotini;</t>
  </si>
  <si>
    <t>Democritus University of Thrace;Institute of Technology</t>
  </si>
  <si>
    <t>60030988;118725489</t>
  </si>
  <si>
    <t>Lygouras E.</t>
  </si>
  <si>
    <t>ROLFER: A fully autonomous aerial rescue support system</t>
  </si>
  <si>
    <t>S0141933118301224</t>
  </si>
  <si>
    <t>10.1016/j.micpro.2018.05.014</t>
  </si>
  <si>
    <t>2-s2.0-85047841099</t>
  </si>
  <si>
    <t>['uav paths', 'terrain environments', 'target points', 'spline curve', 'smooth path', 'results show', 'phase angle', 'paper proposed', 'numerical experiments', 'improved version', 'high performance', 'exploration ability', 'convergence process', 'complex three', 'basic foa']</t>
  </si>
  <si>
    <t>B-Spline curve | Fruit fly optimization algorithm (FOA) | Path planning | Unmanned aerial vehicles (UAVs)</t>
  </si>
  <si>
    <t>This paper proposed an improved version of fruit fly optimization (FOA) to solve the unmanned aerial vehicle (UAV) path planning problem. The improved algorithm combines the phase angle-encoded and mutation adaptation mechanisms into the basic FOA and is referred to as Œ∏-MAFOA. Mutation adaptation mechanism is adopted to enhance the balance of FOA in terms of the exploitation and exploration ability, while phase angle-based encoded strategy for fruit fly locations helps to achieve the high performance in the convergence process. Then, the proposed Œ∏-MAFOA is used to find the optimal flight path for UAV in the complex three-dimensional (3D) terrain environments with various ground defense weapons. B-Spline curve that connects the start and target points is employed to represent a smooth path. Several performance criteria and constraints are taken into consideration to evaluate the cost of UAV paths. Numerical experiments are carried out on various test scenarios and the results show the proposed Œ∏-MAFOA is superior to the basic and other two modified versions of FOA, and also more powerful than several existing state-of-the-art optimization algorithms.</t>
  </si>
  <si>
    <t>371-388</t>
  </si>
  <si>
    <t>60022281-114689444;60022281-114689444;60022281-114689444;60022281-60001604</t>
  </si>
  <si>
    <t>35180693900;57202331028;7202860071;23028270800</t>
  </si>
  <si>
    <t>Zhang, Xiangyin;Lu, Xingyang;Jia, Songmin;Li, Xiuzhi</t>
  </si>
  <si>
    <t>Beijing University of Technology;Ministry of Education China;Beijing Key Laboratory of Computational Intelligence and Intelligent System</t>
  </si>
  <si>
    <t>60022281;60001604;114689444</t>
  </si>
  <si>
    <t>A novel phase angle-encoded fruit fly optimization algorithm with mutation adaptation mechanism applied to UAV path planning</t>
  </si>
  <si>
    <t>S156849461830303X</t>
  </si>
  <si>
    <t>10.1016/j.asoc.2018.05.030</t>
  </si>
  <si>
    <t>2-s2.0-85047896986</t>
  </si>
  <si>
    <t>['wideband antenna', 'two sections', 'triangular element', 'synthesized using', 'simulation results', 'satellite communications', 'proposed antenna', 'polarization levels', 'percentage bandwidth', 'peak gain', 'parametric study', 'optimized dimensions', 'one section', 'obtained within', 'network analyzer', 'measured data', 'low cross', 'lmap ceramic', 'fed four', 'fabrication study', 'dielectric constants', 'composite element', 'coaxial probe', 'close agreement', 'antenna prototype', '1 ).']</t>
  </si>
  <si>
    <t>coaxial feed | composite DRA element | microstructure | Triangular DRA</t>
  </si>
  <si>
    <t>A simulation and fabrication study of a coaxial probe-fed four-element composite triangular dielectric resonator antenna (TDRA) using low loss Li2O-1.94MgO-0.02Al2O3-P2O5 (LMAP) ceramic and Teflon. LMAP ceramic was carried out and the ceramic was synthesized using a solid-state sintering route. The phase, microstructure and microwave dielectric properties of LMAP were investigated using x-ray diffraction pattern, scanning electron microscopy and a network analyzer. A coaxial probe-fed four-element composite TDRA was designed and fabricated using LMAP as one section of each composite element of the proposed antenna. Each triangular element of the proposed dielectric resonator antenna (DRA) consists of two sections of different dielectric constant materials. The inner triangular section touching the coaxial probe at one of its corners is made of the LMAP ceramic (Œµr = 6.2) while othe uter section is made of Teflon (Œµr = 2.1). Four triangular DRA elements are excited bya centrally located 50-Œ© coaxial probe. The parametric study of the proposed antenna was performed through simulation using Ansys High Frequency Structure Simulator software by varying the dimensions and dielectric constants of both sections of each triangular element of the TDRA to optimize the results for obtaining a wideband antenna. The simulated resonant frequency of 9.30¬†GHz with a percentage bandwidth of 61.65% for the proposed antenna is obtained within its operating frequency range of 7.82‚Äì14.8¬†GHz. Monopole-like radiation patterns with low cross-polarization levels and a peak gain of 5.63¬†dB are obtained for the proposed antenna through simulation. The antenna prototype having optimized dimensions has also been fabricated. The experimental resonant frequency of 9.10¬†GHz with a percentage bandwidth of 66.09% is obtained within its operating frequency range of 7.70‚Äì15.30¬†GHz. It is found that the simulation results for the proposed antenna are in close agreement with the measured data. The proposed antenna can potentially be used in broadcast base stations, radar and satellite communications.</t>
  </si>
  <si>
    <t>5218-5228</t>
  </si>
  <si>
    <t>60019106;60019106;60019106;60019106;60019106</t>
  </si>
  <si>
    <t>57188961508;57208691509;56005097900;57201871254;57220768587</t>
  </si>
  <si>
    <t>Kumari, Preeti;Tripathi, Pankaj;Sahu, B.;Singh, S. P.;Kumar, Devendra</t>
  </si>
  <si>
    <t>Four-Element Composite Triangular Dielectric Resonator Antenna Using Li&lt;inf&gt;2&lt;/inf&gt;O-1.94MgO-0.02Al&lt;inf&gt;2&lt;/inf&gt;O&lt;inf&gt;3&lt;/inf&gt;-P&lt;inf&gt;2&lt;/inf&gt;O&lt;inf&gt;5&lt;/inf&gt; Ceramic for Wideband Applications</t>
  </si>
  <si>
    <t>10.1007/s11664-018-6384-5</t>
  </si>
  <si>
    <t>2-s2.0-85047910787</t>
  </si>
  <si>
    <t>['web browsing', 'suggest suboptimal', 'strongly enforce', 'small cells', 'results illustrate', 'required quality', 'qoe ).', 'optimization problem', 'network leads', 'network consists', 'massive number', 'massive multiple', 'main goals', 'macro bs', 'input multiple', 'beamforming vectors', 'beamforming design', 'base stations', 'also increasing']</t>
  </si>
  <si>
    <t>5G | heterogeneous networks (HetNets) | massive multiple-input multiple-output (MaMIMO) | mean opinion score | power allocation | Quality of experience (QoE) | quality of service (QoS) | video service | Web browsing</t>
  </si>
  <si>
    <t>One of the main goals of the future wireless networks is improving the users' quality of experience (QoE). In this paper, we consider the problem of the QoE-based resource allocation in the downlink of a massive multiple-input multiple-output heterogeneous network. The network consists of a macrocell with a number of small cells embedded in it. The small cells' base stations (BSs) are equipped with a few antennas, while the macro BS is equipped with a massive number of antennas. We consider the two services Video and Web Browsing and design the beamforming vectors at the BSs. The objective is to maximize the aggregated mean opinion score (MOS) of the users under constraints on the BSs' powers and the required quality of service of the users. We also consider extra constraints on the QoE of users to more strongly enforce the QoE in the beamforming design. To reduce the complexity of the optimization problem, we suggest suboptimal and computationally efficient solutions. Our results illustrate that increasing the number of antennas at the BSs and also increasing the number of small cells' antennas in the network leads to a higher user satisfaction.</t>
  </si>
  <si>
    <t>8315-8323</t>
  </si>
  <si>
    <t>60012835-121382265;60012835;60009358</t>
  </si>
  <si>
    <t>57202352561;14527566300;24478602800</t>
  </si>
  <si>
    <t>Abarghouyi, Hadis;Razavizadeh, S. Mohammad;Bj√∂rnson, Emil</t>
  </si>
  <si>
    <t>Iran;Sweden;Iran</t>
  </si>
  <si>
    <t>Tehran;Linkoping;Tehran</t>
  </si>
  <si>
    <t>Iran University of Science and Technology;Linkoping University;MTNi Company</t>
  </si>
  <si>
    <t>60012835;60009358;121382265</t>
  </si>
  <si>
    <t>Abarghouyi H.</t>
  </si>
  <si>
    <t>QoE-Aware Beamforming Design for Massive MIMO Heterogeneous Networks</t>
  </si>
  <si>
    <t>10.1109/TVT.2018.2843355</t>
  </si>
  <si>
    <t>2-s2.0-85047996405</t>
  </si>
  <si>
    <t>['weight parameter', 'proposed scheme', 'optimal solutions', 'objective function', 'much smaller', 'iteratively move', 'iterative reweight', 'hybrid precoding', 'finally realize', 'estimated angle', 'departures towards', 'conventional solutions', 'computational complexity', 'channel estimation', 'better performance', 'based preconditioning']</t>
  </si>
  <si>
    <t>Angle of arrival (aoa) | Angle of departure (aod) | Hybrid precoding | Massive MIMO | Millimeter-wave (mmWave) | Superresolution channel estimation</t>
  </si>
  <si>
    <t>Channel estimation is challenging for millimeter-wave massive MIMO with hybrid precoding, since the number of radio frequency chains is much smaller than that of antennas. Conventional compressive sensing based channel estimation schemes suffer from severe resolution loss due to the channel angle quantization. To improve the channel estimation accuracy, we propose an iterative reweight-based superresolution channel estimation scheme in this paper. By optimizing an objective function through the gradient descent method, the proposed scheme can iteratively move the estimated angle of arrivals/departures towards the optimal solutions, and finally realize the superresolution channel estimation. In the optimization, a weight parameter is used to control the tradeoff between the sparsity and the data fitting error. In addition, a singular value decomposition-based preconditioning is developed to reduce the computational complexity of the proposed scheme. Simulation results verify the better performance of the proposed scheme than conventional solutions.</t>
  </si>
  <si>
    <t>8954-8958</t>
  </si>
  <si>
    <t>60025278;60025278;60025278;60016835;60005465</t>
  </si>
  <si>
    <t>57190015244;34871774100;57190245650;55767081600;55244199900</t>
  </si>
  <si>
    <t>Hu, Chen;Dai, Linglong;Mir, Talha;Gao, Zhen;Fang, Jun</t>
  </si>
  <si>
    <t>Tsinghua University;Beijing Institute of Technology;University of Electronic Science and Technology of China</t>
  </si>
  <si>
    <t>60025278;60016835;60005465</t>
  </si>
  <si>
    <t>Super-resolution channel estimation for mmwave massive MIMO with hybrid precoding</t>
  </si>
  <si>
    <t>10.1109/TVT.2018.2842724</t>
  </si>
  <si>
    <t>2-s2.0-85048008950</t>
  </si>
  <si>
    <t>['shaped resonator', 'proposed resonator', 'planar configuration', 'operating frequency', 'miniaturized size', 'frequency range', 'design samples', 'design process', 'design method', 'compact size', 'capacity loss', 'antenna elements', '9 ),']</t>
  </si>
  <si>
    <t>Meander line antenna | Metamaterial resonators | MIMO communication systems</t>
  </si>
  <si>
    <t>In this paper, two element multiple input‚Äìmultiple output (MIMO) meander line antenna systems with improved isolation performance and compact size are proposed and fabricated in WLAN frequency band. To increase isolation among antenna elements, a novel metamaterial spiral S-shaped resonator is embedded between two radiating elements. The proposed resonator has planar configuration and miniaturized size and is capable of blocking electromagnetic propagation between antenna elements by exhibiting negative effective permeability in the desired frequency band. To illustrate and evaluate the design process, two design samples are fabricated and tested in WLAN frequency band and the agreement among measurement and simulation results approves the design method. In the frequency range of 2.38‚Äì2.48¬†GHz, some MIMO communication system requirements like total active reflection coefficient, envelope correlation coefficient and capacity loss are tested on design samples which show satisfactory results, so this method can be employed in designing array antennas for small mobile communication systems. The designed MIMO antenna systems separated by 13.8¬†mm (less than Œª/9), has better than ‚àí 40¬†dB isolation coefficient and near zero correlation coefficient and capacity loss at the operating frequency (2.4¬†GHz).</t>
  </si>
  <si>
    <t>399-410</t>
  </si>
  <si>
    <t>56922238700;57170556600</t>
  </si>
  <si>
    <t>Torabi, Yalda;Omidi, Reza</t>
  </si>
  <si>
    <t>Torabi Y.</t>
  </si>
  <si>
    <t>Novel Metamaterial Compact Planar MIMO Antenna Systems with Improved Isolation for WLAN Application</t>
  </si>
  <si>
    <t>10.1007/s11277-018-5848-5</t>
  </si>
  <si>
    <t>2-s2.0-85048036389</t>
  </si>
  <si>
    <t>78,56,000</t>
  </si>
  <si>
    <t>['‚ àí32', '‚ àí16', 'worldwide interoperability', 'simulation results', 'ring resonator', 'reflection coefficients', 'proposed antenna', 'microwave access', 'meander line', 'band operations', 'asymmetric cpw', 'antenna consists', '74 ghz', '67 db', '65 db', '64 ghz', '49 ghz', '48 ghz']</t>
  </si>
  <si>
    <t>CPW-feed | Meander line patch | Wireless local area network (WLAN)/worldwide interoperability for microwave access (WiMAX) applications</t>
  </si>
  <si>
    <t>In this paper, a compact asymmetric coplanar waveguide (CPW) feed with split-ring resonator (SRR) is proposed to resonate at dual-band operations for wireless local area network (WLAN) and worldwide interoperability for microwave access (WiMAX) applications. The asymmetric CPW-fed SRR patch (ACSP) antenna consists of a meander line, square-shaped split ring, and CPW ground plane. The proposed ACSP antenna resonates at two operating frequencies, namely, 2.48 GHz (2.4‚Äì2.74 GHz) and 3.49 GHz (3.25‚Äì3.64 GHz) with reflection coefficients (S11) of ‚àí16.65 dB and ‚àí32.67 dB, respectively. The measured results agree closely with the simulation results of the proposed antenna.</t>
  </si>
  <si>
    <t>Kumar Naik, Ketavath</t>
  </si>
  <si>
    <t>Asymmetric CPW-fed SRR patch antenna for WLAN/WiMAX applications</t>
  </si>
  <si>
    <t>S1434841118308975</t>
  </si>
  <si>
    <t>10.1016/j.aeue.2018.06.008</t>
  </si>
  <si>
    <t>2-s2.0-85048087973</t>
  </si>
  <si>
    <t>['transmitter achieves', 'transimpedance amplifier', 'ssb nf', 'silicon area', 'receiver chain', 'power efficiencies', 'minimum single', 'implemented within', 'enhanced noise', 'designed utilizing', 'data rates', 'coupled receiver', 'chip double', 'chip antenna', 'bandwidth performance', '8 dbm', '575 mw', '55 ghz', '500 ghz', '5 mm2', '4 db', '35 ghz', '32 db', '23 pj', '15 pj', '15 cm']</t>
  </si>
  <si>
    <t>Broadband circuits | broadband communication | ultra wideband communication</t>
  </si>
  <si>
    <t>In this paper, a fully integrated wideband 240-GHz transceiver front-end, supporting BPSK modulation scheme, with on-chip antenna is demonstrated in SiGe:C BiCMOS technology with fT/fmax= 300/500 GHz and local backside etching option. Within the transmitter, the upconversion is provided by fundamental mixing using a modified Gilbert cell mixer driven by a multiplier-by-eight local oscillator (LO) chain. The transmitter achieves a 3-dB RF bandwidth of 35 GHz with a saturated output power of -0.8 dBm. The down converter is equipped with a mixer first architecture. The mixer is designed utilizing a transimpedance amplifier as load for enhanced noise and bandwidth performance. For dc-coupled receiver, two dc offset cancellation loops are implemented within the receiver chain. It achieves a 3-dB RF bandwidth of 55 GHz, minimum single-sideband noise figure (SSB NF) of 13.4 dB, and a gain of 32 dB with 25-dB gain control. A wideband on-chip double-folded dipole antenna and an on-board optical lens are utilized to demonstrate a wireless link achieving 20- and 25-Gb/s data rates at bit error rates (BERs) of 6.3 √ó 10-6 and 2.2√ó 10-4, respectively, across a distance of 15 cm. The transmitter and receiver consume 375 and 575 mW, respectively, which correspond to power efficiencies of 15 pJ/bit for the transmitter and 23 pJ/bit for the receiver. They occupy a silicon area of 4.3 and 4.5 mm2, respectively.</t>
  </si>
  <si>
    <t>2532-2542</t>
  </si>
  <si>
    <t>115165463;115165463;115165463;115165463;115165463;60031707;115165463</t>
  </si>
  <si>
    <t>57188961525;54406017300;55647113700;36009794600;7006252541;36009959200;35146022900</t>
  </si>
  <si>
    <t>Eissa, Mohamed Hussein;Malignaggi, Andrea;Wang, Ruoyu;Elkhouly, Mohamed;Schmalz, Klaus;Ulusoy, Ahmet Cagri;Kissinger, DIetmar</t>
  </si>
  <si>
    <t>East Lansing;Frankfurt/Oder</t>
  </si>
  <si>
    <t>Michigan State University;Leibniz-Institut f√ºr Innovative Mikroelektronik</t>
  </si>
  <si>
    <t>60031707;115165463</t>
  </si>
  <si>
    <t>Eissa M.H.</t>
  </si>
  <si>
    <t>Wideband 240-GHz Transmitter and Receiver in BiCMOS Technology with 25-Gbit/s Data Rate</t>
  </si>
  <si>
    <t>10.1109/JSSC.2018.2839037</t>
  </si>
  <si>
    <t>2-s2.0-85048159221</t>
  </si>
  <si>
    <t>['thermal conductivity', 'strong coupling', 'saturation velocity', 'pulsed antenna', 'proposed structure', 'piezoelectric properties', 'output bandwidth', 'metal structure', 'high break', 'first time', 'external strain', 'controlling gate', 'asymmetric metal', 'allows modulation', '2 %.']</t>
  </si>
  <si>
    <t>Photoconductive | piezoelectric | piezotronic | THz emitter</t>
  </si>
  <si>
    <t>A piezotronic pulsed GaN-based photoconductive TeraHertz (THz) emitter is proposed and simulated for the first time. In this paper, we benefit from high break down-voltage, thermal conductivity, and saturation velocity of GaN, to design a pulsed antenna-less THz emitter. The proposed emitter consists of asymmetric metal-semiconductor-metal structure. Moreover, strong coupling of semiconducting/piezoelectric properties in GaN, allows modulation of the dissimilar Schottky barriers, leading to tunable THz output power and bandwidth. Our simulation results demonstrate that applying an external strain of about 4% results in 26% enhancement in the radiated THz power, while output bandwidth is improved about 4.2%. The proposed structure is promising for emerging reconfigurable THz emitters, capable of being tunable by external strain as a controlling gate.</t>
  </si>
  <si>
    <t>3645-3651</t>
  </si>
  <si>
    <t>60032053;60032053;60121826</t>
  </si>
  <si>
    <t>57202395889;22034386300;57063303500</t>
  </si>
  <si>
    <t>Torkaman, Pouya;Darbari, Sara;Mohammad-Zamani, M. J.</t>
  </si>
  <si>
    <t>Malayer;Tehran</t>
  </si>
  <si>
    <t>Malayer University;Tarbiat Modares University</t>
  </si>
  <si>
    <t>60121826;60032053</t>
  </si>
  <si>
    <t>Torkaman P.</t>
  </si>
  <si>
    <t>Design and simulation of a piezotronic GaN-based pulsed THz emitter</t>
  </si>
  <si>
    <t>10.1109/JLT.2018.2844219</t>
  </si>
  <si>
    <t>2-s2.0-85048182432</t>
  </si>
  <si>
    <t>['using 16', 'transmit side', 'single printed', 'receive side', 'r switch', 'qpsk waveforms', 'provides directivity', 'paper presents', 'multipoint links', 'modulation formats', 'link performance', 'level demonstration', 'ideal pattern', 'haul links', 'first system', 'external mixers', 'elevation plane', 'electronic gain', 'data rates', 'data rate', 'communication link', 'circuit board', 'based gb', 'azimuth using', 'application areas', 'antenna element', 'another array', 'also demonstrated', '7 db', '5 ghz', '24 db', '2 gb']</t>
  </si>
  <si>
    <t>5G | millimeter-wave systems | phased arrays | WiGig</t>
  </si>
  <si>
    <t>This paper presents a 32-element phased array centered at 64 GHz using multiple SiGe chips on a single printed-circuit board. The antenna element is a series-fed patch array, which provides directivity in the elevation plane. The transmit array results in an effective isotropic radiated power of 42¬± 2 dBm at 63-65.5 GHz, while the receive array provides an electronic gain of 24 dB and a system noise figure &lt;7.7 dB, including antenna loss, T/R switch, beamformer, and transceiver. The arrays can be scanned to ¬±50¬∞ in the azimuth using a 5-bit phase shifter on the SiGe chip without degradation in sidelobes and maintaining a near-ideal pattern. A communication link between two phased arrays at 100, 300, and 800 m is also demonstrated, and employs one array on the transmit side and another array on the receive side, together with external mixers and IF amplifiers. The link performance was measured for different scan angles and modulation formats. Data rates of 0.5-2 Gb/s using 16-QAM and QPSK waveforms are demonstrated at 100-800 m, with 2-Gb/s data rate at 300 m and 500-Mb/s data rate at 800 m. To the best of our knowledge, this is the first system-level demonstration of a silicon-based Gb/s 60-GHz phased array over hundreds of meters. Application areas are in point-to-multipoint links, back-haul and front-haul links, and reconfigurable mesh networks for advanced communication systems.</t>
  </si>
  <si>
    <t>4108-4120</t>
  </si>
  <si>
    <t>60121655;60121655;118977340;60121655;60075277;60121655</t>
  </si>
  <si>
    <t>57196277453;42161853400;36010207300;55985427300;55279705700;7006384021</t>
  </si>
  <si>
    <t>Rupakula, Bhaskara;Nafe, Ahmed;Zihir, Samet;Wang, Yaochen;Lin, Tsu Wei;Rebeiz, Gabriel</t>
  </si>
  <si>
    <t>San Diego;Woburn;San Diego</t>
  </si>
  <si>
    <t>The Electrical and Computer Engineering Department;Skyworks Solutions, Inc.;Integrated Device Technology (IDT)</t>
  </si>
  <si>
    <t>60121655;60075277;118977340</t>
  </si>
  <si>
    <t>Rupakula B.</t>
  </si>
  <si>
    <t>63.5-65.5-GHz Transmit/Receive Phased-Array Communication Link with 0.5-2 Gb/s at 100-800 m and ¬± 50¬∞ Scan Angles</t>
  </si>
  <si>
    <t>10.1109/TMTT.2018.2839185</t>
  </si>
  <si>
    <t>2-s2.0-85048184335</t>
  </si>
  <si>
    <t>['single element', 'sequential phase', 'return loss', 'proposed design', 'peak gain', 'new kind', 'new design', 'metal reflector', 'feed network', 'experimental results', 'compact size', 'circularly polarized', 'band frequency', 'antenna gain', 'antenna array', '42 ghz', '15 dbic', '11 ghz']</t>
  </si>
  <si>
    <t>Antenna array | C-band application | Circularly polarized (CP) | Compact directional coupler | Sequential phase (SP)</t>
  </si>
  <si>
    <t>This is a presentation of a new design of circularly polarized (CP) antenna array having a wide axial ratio (AR) bandwidth and high-gain. It uses an innovative feed network which consists of compact directional couplers and a delay line describing a new kind of sequential phase (SP) feed network. Furthermore, in this work, we report and discuss the features of the feed network and single element. In the following, the single element antenna and the 2 √ó 2 CP antenna array are designed, prototyped and tested. The antenna array is designed by a multilayer microstrip structure with a compact size of 75 √ó 52 mm2. Moreover, a metal reflector is utilized to enhance the antenna gain and achieve a unidirectional radiation pattern over the operating frequency band. According to the experimental results, the CP antenna array has a return loss (RL) bandwidth of 2.42 GHz (5.83‚Äì8.25 GHz), AR bandwidth of 1.11 GHz (6.76‚Äì7.87 GHz), and peak gain of 12.15 dBic. It seems that the performance of the proposed design is admirable for C-band frequency.</t>
  </si>
  <si>
    <t>60000627;60000627;60000627</t>
  </si>
  <si>
    <t>23052122600;55913973000;24474815100</t>
  </si>
  <si>
    <t>Siahcheshm, A.;Nourinia, J.;Ghobadi, Ch</t>
  </si>
  <si>
    <t>Siahcheshm A.</t>
  </si>
  <si>
    <t>Circularly polarized antenna array with a new sequential phase feed network utilizing directional coupler</t>
  </si>
  <si>
    <t>S1434841117328388</t>
  </si>
  <si>
    <t>10.1016/j.aeue.2018.06.006</t>
  </si>
  <si>
    <t>2-s2.0-85048192679</t>
  </si>
  <si>
    <t>1601257C</t>
  </si>
  <si>
    <t>['two high', 'sr performance', 'sr method', 'sr ),', 'simulation results', 'proposed max', 'proposed leakage', 'performance schemes', 'large scale', 'increasing order', 'good balance', 'generalized edas', 'extremely high', 'exhaustive search', 'decreasing order', 'conventional ),', 'artificial noise', 'antennas tends']</t>
  </si>
  <si>
    <t>artificial noise | MIMO | secure spatial modulation | signal-to-leakage noise ratio | transmit antenna selection</t>
  </si>
  <si>
    <t>In this paper, a secure spatial modulation system with artificial noise-aided is investigated. To achieve higher secrecy rate (SR) in such a system, two high-performance schemes of transmit antenna selection (TAS), leakage-based and maximum secrecy rate (Max-SR), are proposed and a generalized Euclidean distance-optimized antenna selection (EDAS) method is designed. From simulation results and analysis, the four TAS schemes have a decreasing order: Max-SR, leakage-based, generalized EDAS, and random (conventional), in terms of SR performance. However, the proposed Max-SR method requires the exhaustive search to achieve the optimal SR performance, thus its complexity is extremely high as the number of antennas tends to medium and large scale. The proposed leakage-based method approaches the Max-SR method with much lower complexity. Thus, it achieves a good balance between complexity and SR performance. In terms of bit error rate, their performances are in an increasing order: random, leakage-based, Max-SR, and generalized EDAS.</t>
  </si>
  <si>
    <t>8969-8973</t>
  </si>
  <si>
    <t>60010080-60004630;60010080;60004630;60025084;60010818</t>
  </si>
  <si>
    <t>7006845044;57202391405;56924036300;55767262500;11439898400</t>
  </si>
  <si>
    <t>Shu, Feng;Wang, Zhengwang;Chen, Riqing;Wu, Yongpeng;Wang, Jiangzhou</t>
  </si>
  <si>
    <t>Shanghai;Canterbury;Nanjing;Fuzhou</t>
  </si>
  <si>
    <t>Shanghai Jiao Tong University;University of Kent;Nanjing University of Science and Technology;Fujian Agriculture and Forestry University</t>
  </si>
  <si>
    <t>60025084;60010818;60010080;60004630</t>
  </si>
  <si>
    <t>Two High-Performance Schemes of Transmit Antenna Selection for Secure Spatial Modulation</t>
  </si>
  <si>
    <t>10.1109/TVT.2018.2844401</t>
  </si>
  <si>
    <t>2-s2.0-85048204511</t>
  </si>
  <si>
    <t>JCYJ20160331114526190</t>
  </si>
  <si>
    <t>['third problems', 'second problems', 'much better', 'minimum se', 'maximizing se', 'fourth problems', 'forth problems', 'energy efficiency', 'd2d transmitter', 'd2d pair', 'd2d communication']</t>
  </si>
  <si>
    <t>D2D communication | Distributed antenna systems | Energy efficiency | Power allocation</t>
  </si>
  <si>
    <t>In this paper, we discuss four different optimization problems for distributed antenna systems (DAS) with and without D2D communication, respectively. The first and the third problems are maximizing spectral efficiency (SE) and energy efficiency (EE) of the DAS with D2D communication on the conditions of the minimum SE of DAS as well as D2D pair, the maximum transmit power of each remote access unit (RAU) and maximum transmit power of D2D transmitter. The second and the forth problems are maximizing SE of the DAS on the conditions of the minimum SE as well as the maximum transmit power of RAUs. We exploit the sub-gradient iteration method to obtain the optimal power allocation and summarize optimal power allocation algorithms for the first and second problems. We exploit fractional programming method to investigate the third and fourth problems and develop corresponding optimal power allocation algorithms. Simulation results demonstrate the effectiveness of the proposed power allocation algorithms and show the SE and EE of the DAS by using D2D communication are much better than DAS without D2D communication.</t>
  </si>
  <si>
    <t>60000937;60000937-60005244;60000937;60000937;60000937</t>
  </si>
  <si>
    <t>57191890241;54386875500;55023822900;55616077800;7601343015</t>
  </si>
  <si>
    <t>Li, Xingquan;He, Chunlong;Feng, Daquan;Guo, Chongtao;Zhang, Jihong</t>
  </si>
  <si>
    <t>Power allocation criteria for distributed antenna systems with D2D communication</t>
  </si>
  <si>
    <t>S1434841117324901</t>
  </si>
  <si>
    <t>10.1016/j.aeue.2018.05.036</t>
  </si>
  <si>
    <t>2-s2.0-85048263809</t>
  </si>
  <si>
    <t>['well controlled', 'stable gain', 'sharply notches', 'sharp notching', 'radiating semi', 'proposed penta', 'proposed antenna', 'present state', 'notched bands', 'interference caused', 'frequency bands', 'dgs ).', 'compact dimensions', 'circular patch', 'art designs', 'also developed', '50 ghz']</t>
  </si>
  <si>
    <t>Complementary split ring resonators (CSRR) | Defected ground structures (DGS) | Penta-notched UWB antenna | Split ring resonators (SRR)</t>
  </si>
  <si>
    <t>This work presents penta-notched UWB antenna with sharp frequency edge selectivity using combination of SRR, CSRR, and DGS to reject the WiMAX (3.30‚Äì3.60 GHz), lower WLAN (5.150‚Äì5.350 GHz), upper WLAN (5.725‚Äì5.825 GHz), downlink of X-band satellite communication (7.0‚Äì7.40 GHz), and the uplink of X-band satellite communication (8.10‚Äì8.50 GHz) frequency bands. All these frequency bands lie within the UWB frequency spectrum. The proposed antenna is suitable for portable communication applications due to its compact dimensions. It sharply notches the existing frequency bands to mitigate the interference caused by nearby wireless communication systems within UWB frequency range. The sharp notching is achieved by the combination of complementary split ring resonators (CSRR) on the radiating semi-circular patch, split ring resonators (SRR) placed at the junction of the feedline, and a pair of defected ground structures (DGS). All notched bands can be well controlled and shifted and the equivalent lumped model of the notched bands are also developed for validation. The proposed antenna simulated, and measured results show better performance over the present state-of-the-art designs. The proposed penta-notched UWB antenna possesses better reflection coefficient, VSWR, stable gain, and small foot print. The proposed antenna has a nearly omnidirectional radiation pattern in the passbands.</t>
  </si>
  <si>
    <t>60042311-60089630;60042311;60089630</t>
  </si>
  <si>
    <t>57195929161;36602770400;57195235665</t>
  </si>
  <si>
    <t>Rahman, Muhib Ur;Khan, Wasif Tanveer;Imran, Muhammad</t>
  </si>
  <si>
    <t>Rawalpindi;Lahore</t>
  </si>
  <si>
    <t>Military College of Signals, Rawalpindi;Lahore University of Management Sciences</t>
  </si>
  <si>
    <t>60089630;60042311</t>
  </si>
  <si>
    <t>Rahman M.U.</t>
  </si>
  <si>
    <t>Penta-notched UWB antenna with sharp frequency edge selectivity using combination of SRR, CSRR, and DGS</t>
  </si>
  <si>
    <t>S1434841118307295</t>
  </si>
  <si>
    <t>10.1016/j.aeue.2018.06.010</t>
  </si>
  <si>
    <t>2-s2.0-85048282197</t>
  </si>
  <si>
    <t>['wideband antenna', 'wide bandwidth', 'simulated results', 'polar patterns', 'operating bandwidth', 'notched characteristic', 'miniaturized dimensions', 'microstrip line', 'lower frequencies', 'higher frequencies', 'good agreement', 'frequency range', 'fed second', 'distorted patterns', 'designed antenna', 'bidirectional patterns']</t>
  </si>
  <si>
    <t>Asymmetrical feedline | Defected ground structure | Fractal antenna | Octagonal Sierpinski | SWB applications</t>
  </si>
  <si>
    <t>A microstrip line-fed octagonal Sierpinski super-wideband antenna is presented. It comprises a microstrip line-fed second-iterative fractal radiating patch and symmetric miniaturized defected ground plane. It has an operating bandwidth of 3.68‚Äì31.61¬†GHz with band rejection function for the frequency range of 7.86‚Äì11.08¬†GHz. The difference between the co-polar and cross-polar patterns is observed to decrease from 20 to 0¬†dB with increase in frequency. Omni- and bidirectional patterns are observed at lower frequencies, and distorted patterns at higher frequencies. The experimental and simulated results are observed to be in good agreement with each other. The designed antenna is superior to other SWB antenna structures in terms of its wide bandwidth, miniaturized dimensions, and band-notched characteristic.</t>
  </si>
  <si>
    <t>1071-1081</t>
  </si>
  <si>
    <t>Singhal, Sarthak</t>
  </si>
  <si>
    <t>Singhal S.</t>
  </si>
  <si>
    <t>Octagonal Sierpinski band-notched super-wideband antenna with defected ground structure and symmetrical feeding</t>
  </si>
  <si>
    <t>10.1007/s10825-018-1194-9</t>
  </si>
  <si>
    <t>2-s2.0-85048289956</t>
  </si>
  <si>
    <t>Hubei Provincial Department of Education</t>
  </si>
  <si>
    <t>['usually fuzzy', 'uav jitter', 'uav hardware', 'technologies combined', 'sobel algorithm', 'small amount', 'road surface', 'prewitt algorithm', 'noises produced', 'new method', 'essential issues', 'environmental interference', 'crack inspection', 'collected images', 'collected image', 'ccpm method', 'ccpm ),', 'canny algorithm', 'cannot achieve', 'bridge structures', 'better adaptability', 'accurately identify', 'accurate identification']</t>
  </si>
  <si>
    <t>Bridge structure | Crack central point method | Crack inspection | Digital image processing | Structure health monitoring | Unmanned aerial vehicle (UAV)</t>
  </si>
  <si>
    <t>Unmanned aerial vehicle (UAV) technologies combined with digital image processing have been applied to the crack inspection of bridge structures to overcome the drawbacks of manual visual inspection. However, because of environmental interference such as uneven natural light, noises produced by the UAV hardware, spots on the road surface, and UAV jitter, the collected images by UAVs are usually fuzzy and have relatively low contrast. In the processing of such collected images the traditional edge detection algorithms such as Canny algorithm, Prewitt algorithm, and Sobel algorithm have low detection accuracy because of their poor antinoise ability. K-means clustering method is one of the unsupervised learning methods. Nevertheless, in the case of a small amount of images, it cannot achieve the accurate identification of the cracks from the collected image. In this paper, a new crack detection method based on the crack central point, namely crack central point method (CCPM), is proposed to address these essential issues. With a small amount of images, the new method can quickly and accurately identify the cracks in the collected images. Compared with the traditional edge detection methods and K-means clustering method, the CCPM method has better adaptability and robustness.</t>
  </si>
  <si>
    <t>60014643;60005837;60014643;60005837</t>
  </si>
  <si>
    <t>56247914600;56603495100;57202437415;7402252860</t>
  </si>
  <si>
    <t>Lei, Bin;Wang, Ning;Xu, Pengcheng;Song, Gangbing</t>
  </si>
  <si>
    <t>Wuhan;Houston</t>
  </si>
  <si>
    <t>Wuhan University of Science and Technology;University of Houston</t>
  </si>
  <si>
    <t>60014643;60005837</t>
  </si>
  <si>
    <t>Lei B.</t>
  </si>
  <si>
    <t>New Crack Detection Method for Bridge Inspection Using UAV Incorporating Image Processing</t>
  </si>
  <si>
    <t>10.1061/(ASCE)AS.1943-5525.0000879</t>
  </si>
  <si>
    <t>2-s2.0-85048322418</t>
  </si>
  <si>
    <t>['used considering', 'three bands', 'simulated results', 'rectifier circuitry', 'receiving antenna', 'proposed rectenna', 'proposed antenna', 'primary stage', 'paper presents', 'measured results', 'matching network', 'good match', 'efficient rf', 'designed rectenna', 'dc conversion', 'complete c', 'compact size', '9 ghz', '8 ghz', '76 ghz', '61 ghz', '42 ghz']</t>
  </si>
  <si>
    <t>Circular polarization | Energy harvesting | Multiband | Rectenna</t>
  </si>
  <si>
    <t>The paper presents a multiband dual polarized rectenna for RF energy harvesting in C-band application range. The receiving antenna of the designed rectenna is consisting of a truncated corner square patch loaded with several circular slots, L-slots and U-slot. A proximity coupled feeding arrangement is used for obtaining a wide impedance bandwidth so that the complete C-band from 4 to 8 GHz can be covered. The proposed antenna has the advantage of compact size and dual polarization since circular polarization is realized at three bands (5.42 GHz, 6.9 GHz and 7.61 GHz) in the ‚àí10 dB impedance bandwidth range. For efficient RF to DC conversion a two-stage voltage doubler rectifier is used considering that it provides a higher voltage multiplication with a small threshold voltage at its primary stage. For ensuring maximum RF to DC conversion efficiency; a matching network has been designed and is connected in between receiving antenna and the rectifier circuitry in order to match the antenna and load in different frequency bands. It is observed that a maximum conversion efficiency of 84% is achieved at 5.76 GHz. The proposed rectenna has been fabricated and it is found that measured results are in good match with the simulated results.</t>
  </si>
  <si>
    <t>123-131</t>
  </si>
  <si>
    <t>60020458;60030622;60020458;60020458;60097223;60014340</t>
  </si>
  <si>
    <t>57202433135;56962785800;42261085500;56490843400;55189263800;56907994000</t>
  </si>
  <si>
    <t>Singh, Neeta;Kanaujia, Binod K.;Beg, Mirza Tariq;Mainuddin, ;Khan, Taimoor;Kumar, Sachin</t>
  </si>
  <si>
    <t>Silchar;New Delhi;New Delhi;Chennai</t>
  </si>
  <si>
    <t>National Institute of Technology Silchar;Jawaharlal Nehru University;Jamia Millia Islamia;SRM Institute of Science and Technology</t>
  </si>
  <si>
    <t>60097223;60030622;60020458;60014340</t>
  </si>
  <si>
    <t>Singh N.</t>
  </si>
  <si>
    <t>A dual polarized multiband rectenna for RF energy harvesting</t>
  </si>
  <si>
    <t>S1434841118304175</t>
  </si>
  <si>
    <t>10.1016/j.aeue.2018.06.020</t>
  </si>
  <si>
    <t>2-s2.0-85048327042</t>
  </si>
  <si>
    <t>['wise prediction', 'various designs', 'two datasets', 'thus overlook', 'spurious pixels', 'semantic segmentation', 'semantic labelling', 'resolution segmentation', 'resolution imagery', 'recently shown', 'proposed method', 'pepper artifacts', 'paper presents', 'overall accuracies', 'object boundaries', 'mrs scale', 'mrs ).', 'modal mode', 'method improves', 'filter cnn', 'existing geodatabases', 'efficient solution', 'combines multi', 'combined method', 'cnn architecture', 'classification methods', 'challenging topics']</t>
  </si>
  <si>
    <t>High-resolution imagery | LiDAR | Multi-modal fusion | Multi-resolution segmentation | Semantic segmentation</t>
  </si>
  <si>
    <t>Semantic segmentation of LiDAR and high-resolution aerial imagery is one of the most challenging topics in the remote sensing domain. Deep convolutional neural network (CNN) and its derivatives have recently shown the abilities in pixel-wise prediction of remote sensing data. Many existing deep learning methods fuse LiDAR and high-resolution aerial imagery towards an inter-modal mode and thus overlook the intra-modal statistical characteristics. Additionally, the patch-based CNNs could generate the salt-and-pepper artifacts as characterized by isolated and spurious pixels on the object boundaries and patch edges leading to unsatisfied labelling results. This paper presents a semantic segmentation scheme that combines multi-filter CNN and multi-resolution segmentation (MRS). The multi-filter CNN aggregates LiDAR data and high-resolution optical imagery by multi-modal data fusion for semantic labelling, and the MRS is further used to delineate object boundaries for reducing the salt-and-pepper artifacts. The proposed method is validated against two datasets: the ISPRS 2D semantic labelling contest of Potsdam and an area of Guangzhou in China labelled based on existing geodatabases. Various designs of data fusion strategy, CNN architecture and MRS scale are analyzed and discussed. Compared with other classification methods, our method improves the overall accuracies. Experiment results show that our combined method is an efficient solution for the semantic segmentation of LiDAR and high-resolution imagery.</t>
  </si>
  <si>
    <t>60021182;60025345;60021182-112988231;60021182</t>
  </si>
  <si>
    <t>56939016200;55272237100;54421662600;56768280700</t>
  </si>
  <si>
    <t>Sun, Ying;Zhang, Xinchang;Xin, Qinchuan;Huang, Jianfeng</t>
  </si>
  <si>
    <t>Guangzhou University;Sun Yat-Sen University;Guangdong Key Laboratory for Urbanization and Geo-simulation</t>
  </si>
  <si>
    <t>60025345;60021182;112988231</t>
  </si>
  <si>
    <t>Developing a multi-filter convolutional neural network for semantic segmentation using high-resolution aerial imagery and LiDAR data</t>
  </si>
  <si>
    <t>S0924271618301680</t>
  </si>
  <si>
    <t>10.1016/j.isprsjprs.2018.06.005</t>
  </si>
  <si>
    <t>2-s2.0-85048334038</t>
  </si>
  <si>
    <t>['thickness 1', 'srr ).', 'rfl loaded', 'rfl ).', 'resultant antenna', 'proposed antennas', 'overall dimensions', 'multiband behavior', 'moore curve', 'moore antenna', 'measured results', 'left side', 'koch curves', 'koch curve', 'ism band', 'improved gain', 'improved bandwidth', 'ieee 802', 'good agreement', 'frequency bands', 'bandwidth enhancement', '76 db', '6 mm', '56 db', '49 ghz', '11 g']</t>
  </si>
  <si>
    <t>Hybrid fractal | Koch curve | Moore curve | Multiband antenna | Split ring resonator</t>
  </si>
  <si>
    <t>In this paper, initially two Moore Antennas are designed which are different from each other in terms of 50 Œ© microstrip transmission line only. Same size Feed line is applied at right and left side of the substrate and termed as Left Side Feed Line (LFL) and Right Side Feed Line (RFL). To improve the multiband behavior of Moore Antenna, it is being fused with Koch curve and resultant antenna is named as Moore ‚Äì Koch Hybrid Fractal Antenna (MKHFA) where Koch curves are superimposed on Moore curve. Two distinct MKHFA's are designed as MKHFA with LFL and MKHFA with RFL. In order to attain the more number of frequency bands, improved gain, better impedance matching and improved bandwidth, both the MKHFA's are loaded with Split Ring Resonator (SRR). Proposed antennas are designed on FR4 glass epoxy substrate with thickness 1.6 mm, relative permittivity 4.4. Results of Moore Antenna has been compared with MKHFA and found that MKHFA exhibits multiband behavior. A comparison between unloaded MKHFA using LFL/RFL and loaded MKHFA using LFL/RFL has been made and found that later case exhibits better results in terms of increase in number of frequency bands, bandwidth enhancement and improvement in gain. Prototypes of proposed MKHFA using LFL loaded with SRR and MKHFA using RFL loaded with SRR have been fabricated and tested for their results. The comparison between the simulated and measured results have been done and found in good agreement with each other. The overall dimensions of proposed MKHFA using LFL/RFL loaded with SRR is 25 mm √ó 25 mm and can be useful for different wireless applications such as Bluetooth (2.41‚Äì2.49 GHz) for ISM band, IEEE 802.11 g/b (2.40‚Äì2.48 GHz), WiMAX (2.5‚Äì2.69 GHz), WLAN (5.15‚Äì5.35 GHz), X-band satellite communication (7.1‚Äì7.76 GHz). Proposed MKHFA using LFL loaded with SRR also reports peak gain 5.76 dB and bandwidth 770 MHz, whereas, MKHFA using RFL loaded with SRR confirms peak gain 8.56 dB and bandwidth 750 MHz.</t>
  </si>
  <si>
    <t>60114337;60000690</t>
  </si>
  <si>
    <t>57192956747;57202466393</t>
  </si>
  <si>
    <t>Sharma, Narinder;Singh Bhatia, Sumeet</t>
  </si>
  <si>
    <t>Amritsar;Patiala</t>
  </si>
  <si>
    <t>Amritsar College of Engineering and Technology;Punjabi University</t>
  </si>
  <si>
    <t>Split ring resonator based multiband hybrid fractal antennas for wireless applications</t>
  </si>
  <si>
    <t>S1434841118305739</t>
  </si>
  <si>
    <t>10.1016/j.aeue.2018.05.035</t>
  </si>
  <si>
    <t>2-s2.0-85048467106</t>
  </si>
  <si>
    <t>['wave simulation', 'two types', 'sidelobe level', 'second type', 'proposed method', 'physical space', 'paper presents', 'new method', 'least 50', 'implementing low', 'first type', 'excellent performance', 'entire bandwidth', 'electromagnetic full', 'cost series', 'central patches', 'array elements', 'antennas achieve', 'antenna arrays', '250 mhz', '25 db', '2 db', '125 ghz']</t>
  </si>
  <si>
    <t>Low sidelobe level | microstrip antenna | nonuniform array | series feed</t>
  </si>
  <si>
    <t>This paper presents a new method of designing and implementing low-cost series-fed microstrip antenna arrays with low sidelobe levels by applying standard single-layer PCB technology. The method is based on the Z-parameter characteristics obtained from the electromagnetic full-wave simulation of the array elements by using a two-port network model. Two types of antenna arrays are designed and presented with the use of the proposed method. The first type is a uniform linear array with sidelobe level of 24.2 dB at the 24.125 GHz frequency band. The second type is a nonuniform linear array that provides at least 50% more physical space between the central patches to be used in 2-D arrays; this antenna has sidelobe level of 25 dB at 24.125 GHz. Both antennas achieve an excellent performance in the entire bandwidth of 250 MHz.</t>
  </si>
  <si>
    <t>4606-4612</t>
  </si>
  <si>
    <t>60022927;60022927;60022927;60022927</t>
  </si>
  <si>
    <t>57202469956;24435886000;57202464088;7005783028</t>
  </si>
  <si>
    <t>Khalili, Hossein;Mohammadpour-Aghdam, Karim;Alamdar, Saeid;Mohammad-Taheri, Mahmoud</t>
  </si>
  <si>
    <t>Khalili H.</t>
  </si>
  <si>
    <t>Low-Cost Series-Fed Microstrip Antenna Arrays with Extremely Low Sidelobe Levels</t>
  </si>
  <si>
    <t>10.1109/TAP.2018.2845442</t>
  </si>
  <si>
    <t>2-s2.0-85048469527</t>
  </si>
  <si>
    <t>['wide band', 'radiation pattern', 'proposed antenna', 'impedance matching', 'impedance bandwidth', 'grounded slots', 'fractional bandwidth', 'feed point', 'fed ultra', 'compact size', 'antenna consists', '15 db']</t>
  </si>
  <si>
    <t>CPW-fed | Isolation | Multiple-input‚Äìmultiple-output antenna | Ultra-wide band</t>
  </si>
  <si>
    <t>In this paper, a compact coplanar waveguide (CPW) fed ultra-wide band (UWB) multi input multi output (MIMO) antenna is proposed. The antenna consists of two antiparallel hexagonal ring monopole elements. Circular arcs shaped grounded stubs are used to enhance the isolation, both the arcs are connected through stub to make common ground. Tapering of the slots of CPW feed line at feed point, and grounded slots are introduced for impedance matching over UWB. The proposed antenna is fabricated and impedance bandwidth, isolation, radiation pattern, and gain are measured. Moreover, envelop correlation coefficient (ECC) results are given. Proposed antenna structure operates in the frequency range 3‚Äì12 GHz with a fractional bandwidth of 120% keeping isolation better than 15 dB. The antenna has a compact size of 45 √ó 25 mm2.</t>
  </si>
  <si>
    <t>Compact CPW-Fed ultrawideband MIMO antenna using hexagonal ring monopole antenna elements</t>
  </si>
  <si>
    <t>S1434841117308233</t>
  </si>
  <si>
    <t>10.1016/j.aeue.2018.05.032</t>
  </si>
  <si>
    <t>2-s2.0-85048472893</t>
  </si>
  <si>
    <t>['wave simulations', 'wave antenna', 'radiation elements', 'radar systems', 'proposed blwa', 'presented method', 'novel communication', 'fixed frequency', 'fast procedure', 'fabricated using', 'design procedure', 'complete procedure', 'binary leaky', 'beam forming']</t>
  </si>
  <si>
    <t>Beam forming | binary programmable metamaterials | field-programmable gate array (FPGA) | leaky wave</t>
  </si>
  <si>
    <t>We propose a complete procedure for synthesizing radiation patterns of leaky waves using binary programmable metasurface. As an example, a binary leaky-wave antenna (BLWA) is designed and fabricated using the fast procedure. By optimizing coding states of all radiation elements of the BLWA, beam forming is realized at a fixed frequency. Full-wave simulations and measurements of the proposed BLWA further prove the effectiveness and practicability of the design procedure. The presented method and BLWA may find many significant applications in novel communication and radar systems.</t>
  </si>
  <si>
    <t>4942-4947</t>
  </si>
  <si>
    <t>55808582500;57102168500;57190301710;55795410400;55342807700</t>
  </si>
  <si>
    <t>Wan, Xiang;Chen, Tian Yi;Chen, Xiao Qing;Zhang, Lei;Cui, Tie Jun</t>
  </si>
  <si>
    <t>Wan X.</t>
  </si>
  <si>
    <t>Beam Forming of Leaky Waves at Fixed Frequency Using Binary Programmable Metasurface</t>
  </si>
  <si>
    <t>10.1109/TAP.2018.2845746</t>
  </si>
  <si>
    <t>2-s2.0-85048473116</t>
  </si>
  <si>
    <t>['two shapes', 'square ones', 'refractive indices', 'patches bearing', 'microwave frequencies', 'glls composed', 'also manufactured', 'also investigated']</t>
  </si>
  <si>
    <t>Double-focus | Luneburg lens | metasurface</t>
  </si>
  <si>
    <t>In this communication, we study the use of metasurfaces comprising circular metallic patches printed on a grounded dielectric substrate to design and synthesize the double-focus generalized Luneburg lens (DF-GLL) at microwave frequencies. When illuminated by incident plane waves arriving from not just one but numerous azimuth angles, the simulated design displays two clear focal spots toward all directions, thereby exhibiting rotational symmetry which facilitates beam switching and scanning. How such circular patch elements compare with square ones is also investigated in terms of the range over which refractive indices can be synthesized as well as the bandwidths of both focal points produced by DF-GLLs composed of patches bearing those two shapes. When operated as a radiating antenna instead, for which excitation source feeds are placed at the two focal spots aligned along the azimuth angle pertaining to that intended beam direction, strong directivities toward all directions are achieved as simulated radiation patterns show. A prototype of the design was also manufactured and measurement results agree well with predictions by simulations, particularly in terms of realizing two distinct focal points toward several azimuth directions.</t>
  </si>
  <si>
    <t>4936-4941</t>
  </si>
  <si>
    <t>57200410783;57202462747;6602436394</t>
  </si>
  <si>
    <t>Chou, Hai Cheng;Tung, Nai Lun;Ng Mou Kehn, Malcolm</t>
  </si>
  <si>
    <t>The Double-Focus Generalized Luneburg Lens Design and Synthesis Using Metasurfaces</t>
  </si>
  <si>
    <t>10.1109/TAP.2018.2845550</t>
  </si>
  <si>
    <t>2-s2.0-85048475022</t>
  </si>
  <si>
    <t>['suppresses e', 'size 6', 'radiation efficiency', 'proposed antenna', 'plane coupling', 'peak gain', 'overall size', 'mimo parameters', 'isolation better', 'impedance bandwidth', 'ground plane', 'experimentally verified', 'better than0', 'antenna varies', 'antenna elements', '9 ghz', '8 mm', '8 ghz', '6 ghz', '4 db']</t>
  </si>
  <si>
    <t>ECC | MIMO antenna | TARC | UC-EBG | UWB (Ultra Wideband)</t>
  </si>
  <si>
    <t>In this paper, mutual coupling reduction between elements of UWB MIMO antenna using small size uniplanar EBG is presented. Proposed UWB antenna geometry consists of two circular shaped monopole radiator swith a slot in ground plane for proper impedance matching. A UC-EBG (Uniplanar Electromagnetic Band Gap) cell of size 6.8 mm √ó 6.8 mm is inserted between the antenna elements in 4 √ó 1 array configuration to improve the isolation. Bandgap of the UCEBG is determined using dispersion diagram and suspended stripline method. The proposed antenna is fabricated on 1.6 mm thick, low cost FR4 substrate, possessing an overall size of 27.2 mm √ó 46 mm. The antenna has been fabricated and experimentally verified. The antenna shows simulated and measured ‚àí10 dB impedance bandwidths of 14.6 GHz (3‚Äì17.6 GHz) and14.8 GHz (3.6‚Äì17.9 GHz) respectively. UCEBG structure exhibits multiple stop bands and suppresses E-plane coupling over these bands. Isolation better than ‚àí18 dB is achieved over the complete impedance bandwidth. Radiation efficiency and peak gain of the antenna varies from 78% to 96.7% and 1.4 dB to 4 dB respectively. MIMO parameters, i.e. error correlation coefficient (ECC) better than0.018 and Total active reflection coefficient (TARC) better than ‚àí26 dB is achieved over the impedance bandwidth.</t>
  </si>
  <si>
    <t>60114993;60076553;60030622;60106285</t>
  </si>
  <si>
    <t>57202470319;55258945300;56962785800;14825060800</t>
  </si>
  <si>
    <t>Dabas, Tanvi;Gangwar, Deepak;Kanaujia, Binod Kumar;Gautam, A. K.</t>
  </si>
  <si>
    <t>New Delhi;Greater Noida;New Delhi;New Delhi</t>
  </si>
  <si>
    <t>Ambedkar Institute of Advanced Communication Technologies &amp; Research;Gautam Buddha University;Bharati Vidyapeeth's College of Engineering, New Delhi;Jawaharlal Nehru University</t>
  </si>
  <si>
    <t>60114993;60106285;60076553;60030622</t>
  </si>
  <si>
    <t>Dabas T.</t>
  </si>
  <si>
    <t>Mutual coupling reduction between elements of UWB MIMO antenna using small size uniplanar EBG exhibiting multiple stop bands</t>
  </si>
  <si>
    <t>S1434841117328352</t>
  </si>
  <si>
    <t>10.1016/j.aeue.2018.05.033</t>
  </si>
  <si>
    <t>2-s2.0-85048478222</t>
  </si>
  <si>
    <t>Ag√™ncia Nacional do Petr√≥leo, G√°s Natural e Biocombust√≠veis</t>
  </si>
  <si>
    <t>ANP</t>
  </si>
  <si>
    <t>['typha domingensis', 'results make', 'remove barium', 'potential contaminant', 'plant tissues', 'phytoremediation schemes', 'paspalum conspersum', 'papyrus resulted', 'papyrus could', 'nephrolepsis cf', 'latter exported', 'highest amount', 'high amounts', 'following species', 'flooded soils', 'eleocharis acutangula', 'drilling fluids', 'domingensis biomass', 'cyperus papyrus', 'brachiaria arrecta', 'biomass yield', 'barium removal', 'aerial part']</t>
  </si>
  <si>
    <t>Barium bioavailability | Drilling muds | Metal translocation | Soil remediation</t>
  </si>
  <si>
    <t>The use of barite (BaSO4) in drilling fluids for oil and gas activities makes barium a potential contaminant in case of spills onto flooded soils, where low redox conditions may increase barium sulfate solubility. In order to select plants able to remove barium in such scenarios, the following species were evaluated on barium phytoextraction capacity: Brachiaria arrecta, Cyperus papyrus, Eleocharis acutangula, E. interstincta, Nephrolepsis cf. rivularis, Oryza sativa IRGA 424, O. sativa BRS Tropical, Paspalum conspersum, and Typha domingensis. Plants were grown in pots and exposed to six barium concentrations: 0, 2.5, 5.0, 10.0, 30.0, and 65.0 mg kg‚àí1. To simulate flooding conditions, each pot was kept with a thin water film over the soil surface (‚àº1.0 cm). Plants were evaluated for biomass yield and barium removal. The highest amount of barium was observed in T. domingensis biomass, followed by C. papyrus. However, the latter exported most of the barium to the aerial part of the plant, especially at higher BaCl2 doses, while the former accumulated barium preferentially in the roots. Thus, barium removal with C. papyrus could be achieved by simply harvesting aerial biomass. The high amounts of barium in T. domingensis and C. papyrus resulted from the combination of high barium concentration in plant tissues with high biomass production. These results make T. domingensis and C. papyrus potential candidates for phytoremediation schemes to remove barium from flooded soils.</t>
  </si>
  <si>
    <t>522-530</t>
  </si>
  <si>
    <t>60024874;60028426;60028426;60030074;60028426;60033356;60006171;60006171;60006171</t>
  </si>
  <si>
    <t>57202462940;57194274798;16242470400;6506425196;36631576000;6506144271;55356473700;57202469747;57202470382</t>
  </si>
  <si>
    <t>Ribeiro, Paulo Roberto Cleyton de Castro;Viana, Douglas Gomes;Pires, F√°bio Ribeiro;Egreja Filho, Fernando Barboza;Bonomo, Robson;Cargnelutti Filho, Alberto;Martins, Luiz Fernando;Cruz, Leila Beatriz Silva;Nascimento, Mauro C√©sar Pinto</t>
  </si>
  <si>
    <t>Brazil;Brazil;Brazil;Brazil;Brazil</t>
  </si>
  <si>
    <t>Santa Maria;Belo Horizonte;Vit√≥ria;Salvador;Rio de Janeiro</t>
  </si>
  <si>
    <t>Universidade Federal de Santa Maria;Universidade Federal de Minas Gerais;Federal University of Espirito Santo;Universidade do Estado da Bahia;Petrobras</t>
  </si>
  <si>
    <t>60033356;60030074;60028426;60024874;60006171</t>
  </si>
  <si>
    <t>Ribeiro P.R.C.d.C.</t>
  </si>
  <si>
    <t>Selection of plants for phytoremediation of barium-polluted flooded soils</t>
  </si>
  <si>
    <t>S0045653518309044</t>
  </si>
  <si>
    <t>10.1016/j.chemosphere.2018.05.056</t>
  </si>
  <si>
    <t>2-s2.0-85048478571</t>
  </si>
  <si>
    <t>['wide bandwidth', 'two ports', 'slightly different', 'resonance frequency', 'polarized fdra', 'polarized design', 'microstrip stubs', 'microstrip stub', 'l shape', 'high selectivity', 'flat gain', 'feeding scheme', 'coupled structure', 'conformal strip', 'compact single', 'band edges', 'also modified', '2 db', '14 db', '1 dbi']</t>
  </si>
  <si>
    <t>Decoupling | dielectric resonator antenna (DRA) | dual polarization | filtering antenna</t>
  </si>
  <si>
    <t>A compact single-polarized filtering dielectric resonator (DR) antenna (DRA) with high selectivity is investigated. The DRA is fed by hybrid microstrip line/conformal strip, excited in its fundamental TE 1Œ¥1y mode. Owing to different loading effects of the microstrip stub and conformal strip, the resonance frequency of TE 1Œ¥1y mode excited by the two feed lines is slightly different. Such stepping resonances yield a wide bandwidth of 21.9% and a very flat gain of 5.1 dBi. The hybrid-feeding scheme also establishes a cross-coupled structure in the DRA, which introduces two radiation nulls right near the band edges. A compact wideband filtering DRA (FDRA) with quasi-elliptic bandpass response is, therefore, obtained without requiring any specific filtering circuit. This single-polarized design is also modified to realize a dual-polarized FDRA by adding another orthogonal port with the same feeding scheme. To reduce mutual coupling between the two ports, the microstrip stubs are folded to L shape, and four additional metal posts are inserted into the DR. As a result, the isolation is improved by 14 dB, from 7.2 to 21.2 dB.</t>
  </si>
  <si>
    <t>4474-4484</t>
  </si>
  <si>
    <t>8369901700;57189340575;56415172000;37092279800</t>
  </si>
  <si>
    <t>Pan, Yong Mei;Hu, Peng Fei;Leung, Kwok Wa;Zhang, Xiu Yin</t>
  </si>
  <si>
    <t>Pan Y.M.</t>
  </si>
  <si>
    <t>Compact Single-/Dual-Polarized Filtering Dielectric Resonator Antennas</t>
  </si>
  <si>
    <t>10.1109/TAP.2018.2845457</t>
  </si>
  <si>
    <t>2-s2.0-85048479972</t>
  </si>
  <si>
    <t>['relative simplicity', 'radiation aperture', 'proposed structure', 'presented together', 'optimization procedures', 'minimum gain', 'measurement results', 'main advantages', 'low profile', 'excitation ports', 'excellent agreement', 'elevation beamwidth', 'design procedure', 'design include', 'cst software', 'azimuth plane', 'antenna feed', 'antenna consists', '30 ¬∞', '18 ghz', '15 dbi']</t>
  </si>
  <si>
    <t>Coaxial connectors | dielectric antennas | direction of arrival estimation | lens antennas | parallel plate waveguide (PPW) | ultrawideband antennas</t>
  </si>
  <si>
    <t>An ultrawideband multibeam microwave lens antenna operating from 8 to 18 GHz is proposed. The antenna consists of four excitation ports connected to a parallel plate waveguide filled with a cylindrical dielectric slab, which serves as a lens in order to modify the cylindrical wavefront launched by the excitation ports. The output of the lens is a plane wave guided to a radiation aperture with a linear tapered flare. Four distinct fan-beams covering 40¬∞ in the azimuth plane with an elevation beamwidth of 30¬∞ and a minimum gain of 15 dBi have been achieved. The main advantages of our design include its relative simplicity, ease of fabrication, having a low profile, not requiring an antenna feed, and high-power handling capability. The design procedure is presented together with the optimization procedures. The proposed structure has been simulated with the CST software and fabricated. There is an excellent agreement between the simulation and measurement results.</t>
  </si>
  <si>
    <t>60027561;60031004;60024025;60016972;60027561</t>
  </si>
  <si>
    <t>40461852700;57193411139;57200681163;57192274857;6602988232</t>
  </si>
  <si>
    <t>Manoochehri, Omid;Darvazehban, Amin;Salari, Mohammad Ali;Emadeddin, Ahmad;Erricolo, Danilo</t>
  </si>
  <si>
    <t>Australia;United States;Germany;Iran</t>
  </si>
  <si>
    <t>Brisbane;Chicago;Koln;Tehran</t>
  </si>
  <si>
    <t>The University of Queensland;University of Illinois at Chicago;University of Cologne;Shahed University</t>
  </si>
  <si>
    <t>60031004;60027561;60024025;60016972</t>
  </si>
  <si>
    <t>A Parallel Plate Ultrawideband Multibeam Microwave Lens Antenna</t>
  </si>
  <si>
    <t>10.1109/TAP.2018.2845548</t>
  </si>
  <si>
    <t>2-s2.0-85048482882</t>
  </si>
  <si>
    <t>['prioritizing position', 'numerical example', 'geometric approach', 'developed within', 'desired full', 'control strategy', 'control problem', 'control law', 'configuration space', 'broad class', 'attitude tracking']</t>
  </si>
  <si>
    <t>Geometric control | Thrust vectoring | Trajectory tracking | UAVs</t>
  </si>
  <si>
    <t>In this paper a geometric approach to the trajectory tracking control of Unmanned Aerial Vehicles (UAVs) with thrust vectoring capabilities is proposed. The control problem is developed within the framework of geometric control theory, yielding a control law that is independent of any parametrization of the configuration space. The proposed design works seamlessly when the thrust vectoring capability is limited, by prioritizing position over attitude tracking. The control law guarantees almost-global asymptotic tracking of a desired full-pose (attitude and position) trajectory that is compatible with the platform underactuation according to a specific trackability condition. Finally, a numerical example is presented to test the proposed control law on a tilt-rotor quadcopter UAV. The generality of the control strategy can be exploited for a broad class of UAVs with thrust vectoring capabilities.</t>
  </si>
  <si>
    <t>180-186</t>
  </si>
  <si>
    <t>60023256;60023256</t>
  </si>
  <si>
    <t>57148058600;7003502295</t>
  </si>
  <si>
    <t>Invernizzi, Davide;Lovera, Marco</t>
  </si>
  <si>
    <t>Politecnico di Milano</t>
  </si>
  <si>
    <t>Invernizzi D.</t>
  </si>
  <si>
    <t>Trajectory tracking control of thrust-vectoring UAVs</t>
  </si>
  <si>
    <t>S0005109818302668</t>
  </si>
  <si>
    <t>10.1016/j.automatica.2018.05.024</t>
  </si>
  <si>
    <t>2-s2.0-85048484728</t>
  </si>
  <si>
    <t>['upon illumination', 'sample affects', 'red chlorophyll', 'quencher leads', 'psii emission', 'psii core', 'prolonged illumination', 'previous studies', 'photosystem ii', 'photosynthesis research', 'intact cells', 'induced quenching', 'indirect quenching', 'illumination proceeds', 'global analysis', 'frequently used', 'fluorescence quenching', 'fluorescence decay', 'data shows', 'current observations', 'compartments psii', 'chlamydomonas reinhardtii', '684 leads', '684 compartment']</t>
  </si>
  <si>
    <t>Photosystem II | State transitions | Target analysis | Time-resolved fluorescence</t>
  </si>
  <si>
    <t>Low-temperature fluorescence measurements are frequently used in photosynthesis research to assess photosynthetic processes. Upon illumination of photosystem II (PSII) frozen to 77¬†K, fluorescence quenching is observed. In this work, we studied the light-induced quenching in intact cells of Chlamydomonas reinhardtii at 77¬†K using time-resolved fluorescence spectroscopy with a streak camera setup. In agreement with previous studies, global analysis of the data shows that prolonged illumination of the sample affects the nanosecond decay component of the PSII emission. Using target analysis, we resolved the quenching on the PSII-684 compartment which describes bulk chlorophyll molecules of the PSII core antenna. Further, we quantified the quenching rate constant and observed that as the illumination proceeds the accumulation of the quencher leads to a speed up of the fluorescence decay of the PSII-684 compartment as the decay rate constant increases from about 3 to 4¬†ns‚àí 1. The quenching on PSII-684 leads to indirect quenching of the compartments PSII-690 and PSII-695 which represent the red chlorophyll of the PSII core. These results explain past and current observations of light-induced quenching in 77¬†K steady-state and time-resolved fluorescence spectra.</t>
  </si>
  <si>
    <t>503-513</t>
  </si>
  <si>
    <t>60008734;60008734;60008734;60008734</t>
  </si>
  <si>
    <t>54418236600;21741244600;56276805100;24921912100</t>
  </si>
  <si>
    <t>Wlodarczyk, Lucyna M.;Snellenburg, Joris J.;Dekker, Jan P.;Stokkum, Ivo H.M.</t>
  </si>
  <si>
    <t>Amsterdam</t>
  </si>
  <si>
    <t>Vrije Universiteit Amsterdam</t>
  </si>
  <si>
    <t>Wlodarczyk L.</t>
  </si>
  <si>
    <t>Development of fluorescence quenching in Chlamydomonas reinhardtii upon prolonged illumination at 77¬†K</t>
  </si>
  <si>
    <t>10.1007/s11120-018-0534-8</t>
  </si>
  <si>
    <t>2-s2.0-85048489900</t>
  </si>
  <si>
    <t>['simulations show', 'results show', 'receiving ports', 'proposed method', 'polygon lens', 'phase errors', 'paper presents', 'octagonal lens', 'lens feeds', 'interleaving order', 'good agreement', 'focal points', 'circular symmetry', 'beam ports']</t>
  </si>
  <si>
    <t>360¬∞ scanning | analog beamforming | Bootlace lens | microwave lens | Rotman lens</t>
  </si>
  <si>
    <t>This paper presents a 360¬∞ scanning circular microwave lens based on the Bootlace lens design concepts. However, instead of allocating the beam ports and receiving ports on two opposite sides of the lens, the polygon lens alternates the beam and receiving ports in an interleaving order on all sides and allows the use of circular symmetry to cover 360¬∞ scanning. In this paper, a new analytical approach is proposed which minimizes the phase errors for the 'perfect' focal points of the lens to design the polygon lens. In order to evaluate the proposed method, an octagonal lens was designed and fabricated. Each facet of the lens feeds a four-element rectangular patch array. The results show a full 360¬∞ coverage in the band of interest. Comparisons between measurements and simulations show a good agreement.</t>
  </si>
  <si>
    <t>57209166014;57192661706;6701571019</t>
  </si>
  <si>
    <t>Nguyen, Tuan Minh;Vo Dai, Toan K.;Kilic, Ozlem</t>
  </si>
  <si>
    <t>Design of a 360¬∞ Scanning Circularly Symmetric Polygon Lens</t>
  </si>
  <si>
    <t>10.1109/TAP.2018.2845441</t>
  </si>
  <si>
    <t>2-s2.0-85048490652</t>
  </si>
  <si>
    <t>['radiating patches', 'mutual coupling', 'main beam', 'good candidate', 'good agreement', 'fifth generation', 'feed lines', 'fed patch', 'different countries', 'band inset', '88 dbi', '5g applications', '5 ¬∞', '13 ghz']</t>
  </si>
  <si>
    <t>26 GHz | 28 GHz | array antenna | fifth generation (5G) | millimeter wave (mm-Wave) | mobile communication | parasitic antenna</t>
  </si>
  <si>
    <t>A Ka-band inset-fed microstrip patches linear antenna array is presented for the fifth generation (5G) applications in different countries. The bandwidth is enhanced by stacking parasitic patches on top of each inset-fed patch. The array employs 16 elements in an H-plane new configuration. The radiating patches and their feed lines are arranged in an alternating out-of-phase 180¬∞ rotating sequence to decrease the mutual coupling and improve the radiation pattern symmetry. A (24.4%) measured bandwidth (24.35-31.13 GHz) is achieved with-15 dB reflection coefficients and 20 dB mutual coupling between the elements. With uniform amplitude distribution, a maximum broadside gain of 19.88 dBi is achieved. Scanning the main beam to 49.5¬∞ from the broadside achieved 18.7 dBi gain with-12.1 dB sidelobe level. These characteristics are in good agreement with the simulations, rendering the antenna to be a good candidate for 5G applications.</t>
  </si>
  <si>
    <t>4641-4647</t>
  </si>
  <si>
    <t>60021097;60021097;60021097;60033154</t>
  </si>
  <si>
    <t>36994332700;7007108795;23567387400;7004922524</t>
  </si>
  <si>
    <t>Khalily, Mohsen;Tafazolli, Rahim;Xiao, Pei;Kishk, Ahmed A.</t>
  </si>
  <si>
    <t>Canada;United Kingdom</t>
  </si>
  <si>
    <t>Montreal;Guildford</t>
  </si>
  <si>
    <t>Concordia University;University of Surrey</t>
  </si>
  <si>
    <t>60033154;60021097</t>
  </si>
  <si>
    <t>Khalily M.</t>
  </si>
  <si>
    <t>Broadband mm-Wave Microstrip Array Antenna with Improved Radiation Characteristics for Different 5G Applications</t>
  </si>
  <si>
    <t>10.1109/TAP.2018.2845451</t>
  </si>
  <si>
    <t>2-s2.0-85048495847</t>
  </si>
  <si>
    <t>['unit cell', 'sufficiently fast', 'radome based', 'radiating array', 'radiating aperture', 'proposed approach', 'phased array', 'periodic method', 'optimized simply', 'numerous examples', 'method relies', 'method determined', 'highly rigorous', 'gsm matrices', 'equivalent circuits', 'efficient approach', 'closely spaced', 'also presented', 'adopted modes']</t>
  </si>
  <si>
    <t>Floquet modes | frequency selective surfaces (FSS) | generalized scattering matrix (GSM) | phased array | wide-Angle impedance matching (WAIM)</t>
  </si>
  <si>
    <t>A rigorous and efficient approach for the design of radomes that are closely spaced to the radiating aperture of a phased array is proposed. The method relies on a generalized scattering matrix (GSM) description of both source and radome based on a Floquet modal expansion. The GSM of the unit cell of the radiating array is calculated only once. The radome, which is also frequently addressed as wide-Angle impedance matching, is optimized simply by iterating with a fast solver based on the periodic method of moments. The effect of the antenna is taken into account through the connection of the GSM matrices. The proposed approach is sufficiently fast, versatile, and highly rigorous as neither homogenization procedures nor equivalent circuits are exploited. In order to verify the validity of the proposed approach, numerous examples are provided. In addition, an analysis of the accuracy of the method determined by the number of the adopted modes is also presented.</t>
  </si>
  <si>
    <t>4708-4718</t>
  </si>
  <si>
    <t>60028868-60103966;60028868-60103966;60028868-60103966;60028868-60103966;60028868-60103966</t>
  </si>
  <si>
    <t>57189105707;35193749000;57195420280;24482938300;7004132913</t>
  </si>
  <si>
    <t>Bianchi, Davide;Genovesi, Simone;Borgese, Michele;Costa, Filippo;Monorchio, Agostino</t>
  </si>
  <si>
    <t>Bianchi D.</t>
  </si>
  <si>
    <t>Element-Independent Design of Wide-Angle Impedance Matching Radomes by Using the Generalized Scattering Matrix Approach</t>
  </si>
  <si>
    <t>10.1109/TAP.2018.2845449</t>
  </si>
  <si>
    <t>2-s2.0-85048497316</t>
  </si>
  <si>
    <t>['wide variety', 'theoretical review', 'selection process', 'quantitative comparison', 'paper uses', 'given problem', 'different metrics', 'common approaches', 'appropriate approach', 'application tackled', 'aerial robots']</t>
  </si>
  <si>
    <t>Autonomous | Manipulation | Motion planning | MoveIt! | Obstacle avoidance | Survey | Underwater</t>
  </si>
  <si>
    <t>Sampling-based, search-based, and optimization-based motion planners are just some of the different approaches developed for motion planning problems. Given the wide variety of application tackled by autonomous mobile manipulators, the question ‚Äúwhich planner to choose‚Äù may be tough. In this paper, we review the state of the art of the most common approaches, and present a set of benchmarks with the aim to provide not only a theoretical review but also a qualitative/quantitative comparison of the algorithms. Our purpose is to provide an insight and analyze their performance with respect to different metrics. The results are based on an Underwater Vehicle Manipulator System UVMS, although they can be extended to terrestrial and aerial robots as well. The paper uses these results to formalize a set of guidelines for the selection process of the most appropriate approach, for a given problem/requirements.</t>
  </si>
  <si>
    <t>20-44</t>
  </si>
  <si>
    <t>60009952;60009952</t>
  </si>
  <si>
    <t>57194077618;6603047256</t>
  </si>
  <si>
    <t>Youakim, Dina;Ridao, Pere</t>
  </si>
  <si>
    <t>Youakim D.</t>
  </si>
  <si>
    <t>Motion planning survey for autonomous mobile manipulators underwater manipulator case study</t>
  </si>
  <si>
    <t>S0921889018300368</t>
  </si>
  <si>
    <t>10.1016/j.robot.2018.05.006</t>
  </si>
  <si>
    <t>2-s2.0-85048497367</t>
  </si>
  <si>
    <t>['usually placed', 'thirrd definitions', 'third definitions', 'third definition', 'simpler understanding', 'second definition', 'results show', 'rectangular patch', 'radiation pattern', 'radar systems', 'pyramidal horn', 'provide readers', 'proposed according', 'printed dipoles', 'polarized element', 'polarization level', 'polarization diversity', 'polarization definition', 'lower cross', 'investigated according', 'huygens source', 'growing interest', 'diverse applications', 'diagonal plane', 'detailed comparison', 'cross polarization', 'confusion caused', 'antenna engineers']</t>
  </si>
  <si>
    <t>Cross polarization | far-field polarization | Ludwig's definitions | phased array | polarization diversity | radar systems | source current polarization</t>
  </si>
  <si>
    <t>With the growing interest in polarization diversity in communications and radar systems, the use of Ludwig's second and third definitions has become controversial among scientists and antenna engineers. Therefore, this paper is an attempt to clarify some of the ambiguity and confusion caused by these definitions. A detailed comparison of Ludwig's second and thirrd definitions of cross polarization, as applied to linearly polarized antennas, was performed. The results show that, in the diagonal plane, Ludwig's second definition leads to a lower cross-polarization level than the third definition for x-or y-polarized current sources. For a Huygens source, by Ludwig's third definition, the radiation pattern has a lower cross-polarization level than that obtained by Ludwig's second definition. For some applications, the antenna is usually placed in the y{z} plane. Therefore, new polarization bases are proposed according to which the source is used as a reference, and also on how this source is oriented in the y{z} plane. To complement the theoretical framework demonstrated in this contribution and to provide readers with a better and simpler understanding of the cross-polarization definition, the analysis of several practical antennas for diverse applications was presented. Numerical and measured radiation patterns of wire and printed dipoles, rectangular patch, pyramidal horn, and open-ended rectangular waveguide (OEWG) antennas were investigated according to the polarization formulations presented in this paper. In addition, a dual-polarized element and a dual-polarized active phased array at broadside were utilized to generalize the application.</t>
  </si>
  <si>
    <t>4391-4406</t>
  </si>
  <si>
    <t>60030931;60030931;60030931;60030931;60030931;60030931</t>
  </si>
  <si>
    <t>55800678900;27968031900;57193447105;57193455884;24824571400;57203466193</t>
  </si>
  <si>
    <t>Aboserwal, Nafati A.;Salazar, Jorge L.;Ortiz, Javier A.;Diaz, Jose D.;Fulton, Caleb;Palmer, Robert D.</t>
  </si>
  <si>
    <t>Aboserwal N.</t>
  </si>
  <si>
    <t>Source Current Polarization Impact on the Cross-Polarization Definition of Practical Antenna Elements: Theory and Applications</t>
  </si>
  <si>
    <t>10.1109/TAP.2018.2845945</t>
  </si>
  <si>
    <t>2-s2.0-85048498640</t>
  </si>
  <si>
    <t>['randomly arriving', 'random arrivals', 'primary users', 'pearson criteria', 'novel multiple', 'linearly combing', 'finally gets', 'final decision', 'correspondence proposes', 'cognitive users', 'arriving randomly', 'antenna based']</t>
  </si>
  <si>
    <t>Cognitive radio | energy detection | multiple antenna | spectrum sensing</t>
  </si>
  <si>
    <t>This correspondence proposes a novel multiple-antenna linearly weighted (MALW) spectrum sensing method with random arrivals of primary users (PUs) for cognitive users. The method first constructs a local test statistic for each antenna based on the assumption that the PU is randomly arriving, and then calculates the estimated optimum coefficient for every local test statistic and finally gets the total test statistic by linearly combing the local test statistics and the estimated optimum coefficients. Given false alarm probability, the proposed method calculates the corresponding threshold according to Neyman-Pearson criteria and makes the final decision by comparing the total test statistic with the threshold. Simulation results prove the validity and the superiority of the proposed MALW method when the PU is arriving randomly during the spectrum sensing period.</t>
  </si>
  <si>
    <t>8978-8983</t>
  </si>
  <si>
    <t>60017605;60004630;60017605;60010080;60017605;60026479</t>
  </si>
  <si>
    <t>55902722500;56924036300;55902464700;7006845044;57194705257;7102053498</t>
  </si>
  <si>
    <t>Wang, Jun;Chen, Riqing;Huang, Jiwei;Shu, Feng;Chen, Zhe;Min, Geyong</t>
  </si>
  <si>
    <t>Exeter;Fuzhou;Nanjing;Fuzhou</t>
  </si>
  <si>
    <t>University of Exeter;Fuzhou University;Nanjing University of Science and Technology;Fujian Agriculture and Forestry University</t>
  </si>
  <si>
    <t>60026479;60017605;60010080;60004630</t>
  </si>
  <si>
    <t>Multiple-Antenna Spectrum Sensing Method With Random Arrivals of Primary Users</t>
  </si>
  <si>
    <t>10.1109/TVT.2018.2846052</t>
  </si>
  <si>
    <t>2-s2.0-85048508309</t>
  </si>
  <si>
    <t>['theoretical analysis', 'rotman lens', 'rigorous analysis', 'reconfigurable network', 'port excitation', 'phase differences', 'input ports', 'good agreement', 'forming network', 'element array', 'easily extended', 'butler matrix']</t>
  </si>
  <si>
    <t>Absorptive switch | beam-forming network | Butler matrix | dual-port excitation | reconfigurable power divider | Rotman lens</t>
  </si>
  <si>
    <t>In this communication, rigorous analysis of dual-port excitation in beam-forming network (such as Butler matrix and Rotman lens) is presented. The strategies for selecting two input ports of beam-forming network in dual-port excitation and choosing the phase differences between two input ports are both given. A simple reconfigurable network is presented for realization of the single-/dual-port excitation, which can be easily extended for more input ports in beam-forming network. For verification, a 4 √ó 4 Butler matrix with the reconfigurable network and four-element array is designed and fabricated. The measured results show a good agreement with the theoretical analysis.</t>
  </si>
  <si>
    <t>4912-4917</t>
  </si>
  <si>
    <t>60025084-60019656;60025084;60025084;60025084;60025084</t>
  </si>
  <si>
    <t>56380865200;56394726900;56272325800;55192855900;7202927995</t>
  </si>
  <si>
    <t>Fan, Haijun;Liang, Xianling;Liu, Liang;Geng, Junping;Jin, Ronghong</t>
  </si>
  <si>
    <t>Shanghai;Edinburgh</t>
  </si>
  <si>
    <t>Shanghai Jiao Tong University;Heriot-Watt University</t>
  </si>
  <si>
    <t>60025084;60019656</t>
  </si>
  <si>
    <t>Fan H.</t>
  </si>
  <si>
    <t>Theory Analysis and Realization of Single-/Dual-Port Excitation in Beam-Forming Network</t>
  </si>
  <si>
    <t>10.1109/TAP.2018.2845447</t>
  </si>
  <si>
    <t>2-s2.0-85048513403</t>
  </si>
  <si>
    <t>['wave polarization', 'typical case', 'practical implementation', 'polarization discrimination', 'peak gain', 'optimization algorithms', 'multibeam radiator', 'input admittance', 'holographic technique', "hologram ')", 'henceforth referred', 'fundamentally inspired', 'electromagnetic properties', 'design process', 'around 19', 'aperture efficiency', 'antenna aperture', 'anisotropic properties', '43 dbi', '25 db', '17 db', '13 ghz']</t>
  </si>
  <si>
    <t>Artificial impedance surface | holographic technique | method of moment (MOM) | reflectarray (RA)</t>
  </si>
  <si>
    <t>A multibeam radiator with each beam possessing independent polarization is developed by a single-feed holographic reflectarray (RA) antenna without using any optimization algorithms. Regardless of wave polarization, the relation between the electromagnetic properties of the antenna aperture (henceforth referred to as 'hologram') and impinging wave properties can be described by the holographic technique. For the practical implementation of such a hologram, we used a subwavelength metallic patch with anisotropic properties to satisfy the input admittance distribution of the hologram. In doing so, a fast numerical method, fundamentally inspired by the method of moments, is employed to calculate the input admittance of the element for all angles of incidence. This technique significantly speeds up the design process. Finally, as a typical case, a simple circularly polarized RA with four-beam radiation pattern was manufactured and tested at 13 GHz. The measured results showed that the aperture efficiency of 45.8%, cross-polarization discrimination of higher than 25 dB, 1 dB drop gain, 3 dB axial ratio bandwidths of 19.23% and 18.26%, sidelobe level of below-17 dB, and peak gain of around 19.43 dBi for each beam were obtained.</t>
  </si>
  <si>
    <t>4627-4640</t>
  </si>
  <si>
    <t>Realization of Multiple Concurrent Beams with Independent Circular Polarizations by Holographic Reflectarray</t>
  </si>
  <si>
    <t>10.1109/TAP.2018.2846792</t>
  </si>
  <si>
    <t>2-s2.0-85048518757</t>
  </si>
  <si>
    <t>['zf beamforming', 'transmit powers', 'transmit beamforming', 'single antenna', 'service constraints', 'reducing complexity', 'proposed schemes', 'paper studies', 'optimal solution', 'one constraint', 'nonconvex nature', 'jointly designing', 'input multiple', 'dt ),', 'dr ).', 'd2d receiver', 'cellular user', 'base station', 'always satisfies']</t>
  </si>
  <si>
    <t>Beamforming | D2D | multiple-input multiple-output (MIMO) | semidefinite relaxation (SDR)</t>
  </si>
  <si>
    <t>This paper studies the optimal joint beamforming and power control strategy for device-to-device (D2D) communication underlaying multiuser multiple-input multiple-output cellular networks. We consider multiple antennas at the base station (BS) and a single antenna at each cellular user (CU), D2D transmitter (DT), and D2D receiver (DR). We aim to minimize the total transmission power of the system by jointly designing the transmit beamforming at the BS and the transmit powers for both BS and DTs, while satisfying the signal-to-interference-plus-noise ratio based quality-of-service constraints for both CUs and DRs. Due to the nonconvex nature of the problem, we apply the semidefinite relaxation technique to find the optimal solution, which always satisfies the rank-one constraint. We also investigate three suboptimal fixed beamforming schemes: zero-forcing (ZF), regularized ZF, and hybrid maximum ratio transmission-ZF, where the focus is to minimize the total transmission power while reducing complexity. When perfect channel information is not available, we propose a robust transmit power minimization strategy with ZF beamforming that only requires limited feedback based channel direction information at the BS. Finally, computer simulation results are presented to demonstrate the effectiveness of the proposed schemes.</t>
  </si>
  <si>
    <t>8324-8335</t>
  </si>
  <si>
    <t>60000891-60089631;60000891;60022148;60089631</t>
  </si>
  <si>
    <t>36954012300;16176882900;7404759940;56970816900</t>
  </si>
  <si>
    <t>Mirza, Jawad;Zheng, Gan;Wong, Kai Kit;Saleem, Saqib</t>
  </si>
  <si>
    <t>Pakistan;United Kingdom;United Kingdom</t>
  </si>
  <si>
    <t>Islamabad;London;Loughborough</t>
  </si>
  <si>
    <t>COMSATS University Islamabad;University College London;Loughborough University</t>
  </si>
  <si>
    <t>60089631;60022148;60000891</t>
  </si>
  <si>
    <t>Mirza J.</t>
  </si>
  <si>
    <t>Joint Beamforming and Power Optimization for D2D Underlaying Cellular Networks</t>
  </si>
  <si>
    <t>10.1109/TVT.2018.2845748</t>
  </si>
  <si>
    <t>2-s2.0-85048518865</t>
  </si>
  <si>
    <t>['wave model', 'transversal section', 'transversal cavity', 'tracing model', 'significant reduction', 'ray tracing', 'radiation demonstrate', 'proposed model', 'proposed design', 'proposed beamformer', 'propagation inside', 'phase aberrations', 'numerical analysis', 'like beamformer', 'like antennas', 'good agreement', 'geometrical optics', 'first defined', 'corresponding full', 'computational effort']</t>
  </si>
  <si>
    <t>Beamformer | constrained lens | elliptical curved linear array | geometrical optics (GO) | multiple-beam antennas | parallel plate waveguide (PPW) | phase aberrations | ray tracing</t>
  </si>
  <si>
    <t>An analytical model based on geometrical optics is proposed to design and analyze continuous parallel plate waveguide (PPW) lens-like antennas. The proposed design is based on a transversal PPW section working as a lens-like beamformer. By simplifying the propagation inside this transversal section, a bifocal constrained lens model is first defined; it provides a relevant starting point to design the proposed beamformer. A refined model based on ray tracing and with an enhanced performance prediction is achieved by accounting the wave propagation inside the transversal cavity. The numerical analysis of phase aberrations and radiation demonstrate the performance of the proposed beamformer. The results of the ray-Tracing model are in a very good agreement with the corresponding full-wave model, while providing a significant reduction in the computational effort, making the proposed model more suitable for advanced optimization processes.</t>
  </si>
  <si>
    <t>4426-4436</t>
  </si>
  <si>
    <t>60030553;60031159;60019894;60019894;60030553</t>
  </si>
  <si>
    <t>57194447534;24482903600;7003908626;6701637532;23973241400</t>
  </si>
  <si>
    <t>Doucet, Francois;Fonseca, Nelson J.G.;Girard, Etienne;Legay, Herve;Sauleau, Ronan</t>
  </si>
  <si>
    <t>Netherlands;France;France</t>
  </si>
  <si>
    <t>Noordwijk aan Zee;Rennes;Toulouse</t>
  </si>
  <si>
    <t>ESTEC - European Space Research and Technology Centre;Universite de Rennes 1;Thales Alenia Space</t>
  </si>
  <si>
    <t>60031159;60030553;60019894</t>
  </si>
  <si>
    <t>Doucet F.</t>
  </si>
  <si>
    <t>Analytical Model and Study of Continuous Parallel Plate Waveguide Lens-like Multiple-Beam Antennas</t>
  </si>
  <si>
    <t>10.1109/TAP.2018.2846768</t>
  </si>
  <si>
    <t>2-s2.0-85048520762</t>
  </si>
  <si>
    <t>['transmit power', 'topic focus', 'standing problem', 'spectral efficiency', 'soft parameter', 'small cells', 'results show', 'resulting solution', 'recent studies', 'proposed solution', 'proposed cco', 'paper addresses', 'organizing network', 'optimization problem', 'load distribution', 'load directly', 'load balancing', 'lb solutions', 'lb solution', 'inevitable approach', 'hetnets remains', 'either optimization', 'cellular networks', 'capacity optimization', 'capacity crunch']</t>
  </si>
  <si>
    <t>5G mobile cellular networks | Capacity | Coverage | Heterogeneous networks | Joint optimization | Load balancing | Self-organizing networks</t>
  </si>
  <si>
    <t>Ultradense heterogeneous networks (HetNets) are emerging as an inevitable approach to tackle the capacity crunch in cellular networks. However, imbalanced load among small and macrocells and poor resource utilization as a consequence in HetNets remains a long-standing problem. This paper addresses this problem by presenting a solution for maximization of coverage and capacity while minimizing load imbalance among macro and small cells. Most recent studies on the topic focus on either optimization of coverage, capacity or load, or a combination of two of these three intertwined objectives. We formulate the optimization problem as a function of two hard parameters namely antenna tilt and transmit power, and a soft parameter, cell individual offset, that affect the coverage, capacity, and load directly. The resulting solution is a combination of the otherwise conflicting coverage and capacity optimization (CCO) and load balancing (LB) self-organizing network (SON) functions. In the presented joint CCO-LB solution, a conflict free operation of CCO and LB is ensured by designing a novel load aware user association methodology and resolving the effects of shadowing on coverage probability using stochastic approximation. The problem is proven to be nonconvex and is solved using genetic algorithm, sequential quadratic programming, and pattern search algorithms. The proposed CCO-LB solution is compared against two recently proposed CCO and CCO-LB solutions in the literature. Results show that the proposed solution can yield significant gain in terms of throughput, spectral efficiency, and load distribution.</t>
  </si>
  <si>
    <t>8781-8795</t>
  </si>
  <si>
    <t>57210694927;57193517780;35229524800</t>
  </si>
  <si>
    <t>Asghar, Ahmad;Farooq, Hasan;Imran, Ali</t>
  </si>
  <si>
    <t>Asghar A.</t>
  </si>
  <si>
    <t>Concurrent Optimization of Coverage, Capacity, and Load Balance in HetNets Through Soft and Hard Cell Association Parameters</t>
  </si>
  <si>
    <t>10.1109/TVT.2018.2846655</t>
  </si>
  <si>
    <t>2-s2.0-85048545317</t>
  </si>
  <si>
    <t>['proposed antenna', 'driven patch', 'communications applications', 'axial ratio', '5 dbic', '5 db', '300 mhz', '035œª c']</t>
  </si>
  <si>
    <t>Circularly polarized | patch antenna | UHF satellite communications (SATCOM)</t>
  </si>
  <si>
    <t>A low-profile circularly polarized stacked patch antenna with U-slots was designed, fabricated, and measured at 240-300 MHz for satellite and communications applications. U-slots on the driven patch are proposed, and its design is optimized to improve the bandwidth of the antenna. In addition, the-10 dB return loss has been compromised in favor of a wider, stable, and acceptable performance bandwidth. The proposed antenna has a size of 0.36Œª c √ó 0.36Œª c √ó 0.035Œª c. A bandwidth of 22% and gain of 3.5 dBiC with axial ratio below 2.5 dB are achieved in the 240-300 MHz band.</t>
  </si>
  <si>
    <t>4890-4894</t>
  </si>
  <si>
    <t>60013791;60013791</t>
  </si>
  <si>
    <t>55510529700;34769915200</t>
  </si>
  <si>
    <t>Huang, Gui Chao;Iskander, Magdy F.</t>
  </si>
  <si>
    <t>A Low-Profile UHF SATCOM Antenna</t>
  </si>
  <si>
    <t>10.1109/TAP.2018.2846789</t>
  </si>
  <si>
    <t>2-s2.0-85048549204</t>
  </si>
  <si>
    <t>['wide phase', 'proposed magic', 'new kind', 'new comparator', 'monopulse performance', 'integrated waveguide', 'former counterparts', 'comparators achieved', 'communication presents']</t>
  </si>
  <si>
    <t>Magic-Tee | millimeter wave | monopulse antenna | slot antenna array | substrate-integrated waveguide (SIW)</t>
  </si>
  <si>
    <t>This communication presents a new kind of substrate-integrated waveguide (SIW) slot antenna array with 1-D and 2-D monopulse radiation patterns. First, a new SIW magic-Tee is developed, which exhibits a wide phase/amplitude balance bandwidth. Then, the magic-Tee is extended to a new comparator which is used to feed the antenna with 2-D monopulse radiation pattern. Based on the proposed magic-Tee and the comparator, 1-D and 2-D monopulse slot antenna arrays with 4√ó 4 elements are designed and measured, respectively. The experimental results show that the arrays exhibit good monopulse performance. More importantly, compared with their former counterparts, the monopulse performance of the arrays exhibits merely slight degradation over a much wider bandwidth due to the wide phase/ amplitude balance bandwidth that the comparators achieved.</t>
  </si>
  <si>
    <t>4860-4865</t>
  </si>
  <si>
    <t>60016930-60013983;60024542;60016930;60024542</t>
  </si>
  <si>
    <t>60 GHz Substrate-Integrated Waveguide-Based Monopulse Slot Antenna Arrays</t>
  </si>
  <si>
    <t>10.1109/TAP.2018.2847324</t>
  </si>
  <si>
    <t>2-s2.0-85048555255</t>
  </si>
  <si>
    <t>['synthesis problems', 'paper deals', 'optimal synthesis', 'optimal solutions', 'numerical examples', 'hermitian symmetric', 'general class', 'fixed geometry', 'either equal', 'corresponding patterns', 'class consists', 'centrosymmetric arrays', 'arrays coincides', 'arrays capable']</t>
  </si>
  <si>
    <t>Antenna arrays | constrained pattern synthesis | linear programming (LP) | sum and difference patterns</t>
  </si>
  <si>
    <t>This paper deals with the optimal synthesis of sum or difference patterns radiated by an array of fixed geometry. The aim is to establish the most general class of arrays for which such synthesis can be reduced to a linear programming problem, extending and completing previous results regarding uniformly spaced (linear and planar) arrays. It is shown that such a class consists of the centrosymmetric arrays, whose element patterns are either equal or Hermitian symmetric with respect to the center of symmetry. The optimal solutions are also Hermitian symmetric and the corresponding patterns are real. Furthermore, it is shown that the above class of arrays coincides with that of the arrays capable of radiating real patterns. Some numerical examples are provided to give an idea of the geometries and the synthesis problems to which the achieved result successfully applies and of the achievable computational advantage.</t>
  </si>
  <si>
    <t>4620-4626</t>
  </si>
  <si>
    <t>60017293-60021199-60103966;60017293-60021199-60103966</t>
  </si>
  <si>
    <t>57191273569;7006499276</t>
  </si>
  <si>
    <t>Bellizzi, Gennaro;Bucci, Ovidio Mario</t>
  </si>
  <si>
    <t>Parma;Rome;Naples</t>
  </si>
  <si>
    <t>Consorzio Nazionale Interuniversitario per le Telecomunicazioni;Consiglio Nazionale delle Ricerche;Universit√† degli Studi di Napoli Federico II</t>
  </si>
  <si>
    <t>60103966;60021199;60017293</t>
  </si>
  <si>
    <t>On the Optimal Synthesis of Sum or Difference Patterns of Centrosymmetric Arrays under Arbitrary SideLobe Constraints</t>
  </si>
  <si>
    <t>10.1109/TAP.2018.2845446</t>
  </si>
  <si>
    <t>2-s2.0-85048556569</t>
  </si>
  <si>
    <t>['wide since', 'well suited', 'surface waves', 'shaped slot', 'radiator extension', 'radiation pattern', 'radiating elements', 'quad flat', 'proposed concepts', 'parasitic radiation', 'package housing', 'opening around', 'half wavelength', 'frequently used', 'exposed pad', 'easily disturbed', 'dielectric lenses', 'chip antennas', 'chip antenna', '160 ghz', '100 ghz']</t>
  </si>
  <si>
    <t>Antenna radiation patterns | chip scale packaging | injection molding | integrated antennas | millimeter-wave integrated circuits | patch antennas | plastic integrated circuit packaging | quad flat no leads (QFN) package | radar antennas | silicon-germanium (SiGe) | surface waves | system-on-chip | transfer molding</t>
  </si>
  <si>
    <t>On-chip antennas are frequently used as radiating elements for monolithic microwave integrated circuits (MMICs) operating above 100 GHz. Their radiation pattern is wide since the radiator extension is typically about half wavelength. In a package, the wide radiation pattern is easily disturbed by interference from parasitic radiation of the package. In this paper, an approach to minimize and adjust the interference of the package is proposed and applied to a quad flat no leads (QFN) package housing. A structured metal sheet positioned between chip and exposed pad is used to generate enough degrees of freedom for the optimization of the 3-D-radiation pattern in open-cavity and molded QFN packages. For the open-cavity QFN package, a U-shaped slot is introduced, which reduces the propagation of surface waves to the sides and creates a uniform radiation pattern. For the molded QFN package with opening around the on-chip antenna, a corrugated metal sheet is introduced. This leads to a robust packaged radar MMIC with an on-chip antenna at 160 GHz, which provides a directed radiation pattern to boresight. Both optimized radiation patterns are well suited for the illumination of dielectric lenses, which results in a higher lens gain and a lower sidelobe level of the lens pattern compared to the standard QFN packaging. The proposed concepts are verified by measurements for the open-cavity and molded QFN packages at 160 GHz.</t>
  </si>
  <si>
    <t>4552-4562</t>
  </si>
  <si>
    <t>60010586;60010586;60138409;60010586</t>
  </si>
  <si>
    <t>56026763600;57044462400;21834066000;56118540300</t>
  </si>
  <si>
    <t>Hitzler, Martin;Boehm, Linus;Mayer, Winfried;Waldschmidt, Christian</t>
  </si>
  <si>
    <t>Reinach;Ulm</t>
  </si>
  <si>
    <t>Endress+Hauser AG;Universit√§t Ulm</t>
  </si>
  <si>
    <t>60138409;60010586</t>
  </si>
  <si>
    <t>Hitzler M.</t>
  </si>
  <si>
    <t>Radiation Pattern Optimization for QFN Packages with On-Chip Antennas at 160 GHz</t>
  </si>
  <si>
    <t>10.1109/TAP.2018.2846812</t>
  </si>
  <si>
    <t>2-s2.0-85048561321</t>
  </si>
  <si>
    <t>[2016] 3100</t>
  </si>
  <si>
    <t>['thinning rate', 'thinned ccaa', 'proposed idcsa', 'jumping path', 'invasive weed', 'idcsa introduces', 'hybrid approach', 'electromagnetic simulations', 'cuckoo search', 'csiwa introduces', 'chaotic initialization', 'ccaa obtained', 'approach includes', 'also verified']</t>
  </si>
  <si>
    <t>Antenna arrays | concentric circular antenna array (CCAA) | cuckoo search (CS) algorithm | sidelobe level (SLL)</t>
  </si>
  <si>
    <t>A novel hybrid approach to suppress the maximum sidelobe level (SLL) of large scale concentric circular antenna array (CCAA) is proposed. The approach includes an improved discrete cuckoo search algorithm (IDCSA) for thinning the CCAA and a cuckoo search-invasive weed algorithm (CSIWA) for further optimizing the thinned CCAA. IDCSA introduces the nest location coding discretization, the mapping method based on jumping path, and an improved egg elimination mechanism for optimizing the discrete sparse array synthesis problem. Moreover, CSIWA introduces the chaotic initialization and the invasive weed-based L√©vy flight method to solve the continuous excitation current optimization problem. Simulation results show that the thinning rate of CCAA obtained by IDCSA can reach more than 50%, resulting in significant cost savings. Moreover, both IDCSA and CSIWA can obtain a lower maximum SLL compared with other algorithms while achieving faster convergence rates. The stabilities of the proposed IDCSA and CSIWA are demonstrated by using multiple independent tests. In addition, the performance of the optimized designs obtained by the hybrid approach is also verified by electromagnetic simulations.</t>
  </si>
  <si>
    <t>4563-4576</t>
  </si>
  <si>
    <t>60007711-60021032;60007711;60007711;60007711;60007711;60021032</t>
  </si>
  <si>
    <t>56673281900;36012432000;57194332602;57192942148;57072134900;56378990800</t>
  </si>
  <si>
    <t>Sun, Geng;Liu, Yanheng;Chen, Zhaoyu;Liang, Shuang;Wang, Aimin;Zhang, Ying</t>
  </si>
  <si>
    <t>Atlanta;Changchun</t>
  </si>
  <si>
    <t>Georgia Institute of Technology;Jilin University</t>
  </si>
  <si>
    <t>60021032;60007711</t>
  </si>
  <si>
    <t>Radiation Beam Pattern Synthesis of Concentric Circular Antenna Arrays Using Hybrid Approach Based on Cuckoo Search</t>
  </si>
  <si>
    <t>10.1109/TAP.2018.2846771</t>
  </si>
  <si>
    <t>2-s2.0-85048561383</t>
  </si>
  <si>
    <t>['œ ±', 'vanadium oxide', 'thin films', 'thermal stability', 'sunshield membrane', 'solar absorptance', 'sio2 layer', 'silicon dioxide', 'satellite antenna', 'rf transparent', 'rf transparency', 'return loss', 'protective films', 'present work', 'oxide films', 'oxide characteristics', 'optical properties', 'often used', 'ka band', 'ir emittance', 'investigate microstructural', 'insertion loss', 'gbp membrane', 'could hinder', 'basic characteristic', 'also studied', 'also evaluated', 'aimed towards', '12 %.']</t>
  </si>
  <si>
    <t>Antenna | Germanium black polyimide | IR emittance | RF losses | Solar absorptance | Sunshield membrane</t>
  </si>
  <si>
    <t>Germanium coated black polyimide (GBP) is often used as passive thermal control element for sunshield membrane of satellite antenna. However, GBP degrades fast while there is no protective coating applied. The present work is aimed towards the development of protective films which could hinder the degradation of GBP. At the same time, the basic characteristic of GBP membrane that is RF transparency should not be trade off. Here, RF transparent and protective vanadium oxide (VO) and vanadium oxide/silicon dioxide (VO/SO) thin films are developed by RF magnetron sputtering technique on GBP at a constant 400 W. Field emission scanning electron microscopy (FESEM) and X-ray photoelectron spectroscopy (XPS) techniques are utilized to investigate microstructural and oxide characteristics, respectively. Thermo-optical properties such as, solar absorptance (Œ±s) and IR emittance (Œµir) are also evaluated. Introduction of SiO2 layer over vanadium oxide layer leads to decrease in Œ±s to about 12%. RF losses e.g. insertion loss and return loss are measured in Ka band (27‚Äì39 GHz) and they found to be RF transparent characteristic. Thermal stability of the oxide films are also studied by differential scanning calorimetry (DSC) technique.</t>
  </si>
  <si>
    <t>16088-16091</t>
  </si>
  <si>
    <t>120832806-60004954;120832806;120832806</t>
  </si>
  <si>
    <t>57207628028;56997415000;57218526380</t>
  </si>
  <si>
    <t>Prajwal, K.;Carmel Mary Esther, A.;Dey, Arjun</t>
  </si>
  <si>
    <t>Mangalore;Bangalore</t>
  </si>
  <si>
    <t>National Institute of Technology Karnataka;U R Rao Satellite Centre</t>
  </si>
  <si>
    <t>60004954;120832806</t>
  </si>
  <si>
    <t>Prajwal K.</t>
  </si>
  <si>
    <t>RF transparent vanadium oxide based single and bi-layer thin films as passive thermal control element for satellite antenna application</t>
  </si>
  <si>
    <t>S0272884218313531</t>
  </si>
  <si>
    <t>10.1016/j.ceramint.2018.05.204</t>
  </si>
  <si>
    <t>2-s2.0-85048563174</t>
  </si>
  <si>
    <t>['room volume', 'receiver antennas', 'picked uniformly', 'mixing time', 'making use', 'inversely proportional', 'indeed play', 'impulse response', 'important role', 'exact formula', 'exact expression', 'directive antennas', 'diffuse tail', 'delay spectrum', 'channel exhibits', 'beam coverages', 'antenna directivity', 'also give']</t>
  </si>
  <si>
    <t>Indoor environments | radio propagation | reverberation | room electromagnetics</t>
  </si>
  <si>
    <t>We analyze the path arrival rate for an in-room radio channel with directive antennas. The impulse response of this channel exhibits a transition from early separate components followed by a diffuse reverberation tail. Under the assumption that the transmitter's (or receiver's) position and orientation are picked uniformly at random, we derive an exact expression of the mean arrival rate for a rectangular room predicted by the mirror source theory. The rate is quadratic in delay, inversely proportional to the room volume, and proportional to the product of beam coverages of the transmitter and receiver antennas. Making use of the exact formula, we characterize the onset of the diffuse tail by defining a 'mixing time' as the point in time where the arrival rate exceeds one component per transmit pulse duration. We also give an approximation for the power-delay spectrum. It turns out that the power-delay spectrum is unaffected by the antenna directivity. However, Monte Carlo simulations show that antenna directivity does indeed play an important role for the distribution of instantaneous mean delay and rms delay spread.</t>
  </si>
  <si>
    <t>4791-4805</t>
  </si>
  <si>
    <t>Pedersen, Troels</t>
  </si>
  <si>
    <t>Pedersen T.</t>
  </si>
  <si>
    <t>Modeling of Path Arrival Rate for In-Room Radio Channels with Directive Antennas</t>
  </si>
  <si>
    <t>10.1109/TAP.2018.2846785</t>
  </si>
  <si>
    <t>2-s2.0-85048564680</t>
  </si>
  <si>
    <t>['u slit', 'transmission coefficient', 'radiation characteristics', 'proposed antenna', 'paper presents', 'operating band', 'microstrip feed', 'impedance bandwidth', 'fr4 substrate', 'designed prototype', 'designed antenna', 'basic radiator', 'bandwidth enhanced', '9 ghz', '6 mm', '15 ghz']</t>
  </si>
  <si>
    <t>Fidelity factor | Fractal antenna | Group delay | Monopole antenna | Time domain analysis | Ultra Wideband</t>
  </si>
  <si>
    <t>This paper presents a bandwidth enhanced, compact planar ultra-wideband antenna design for wireless personal area communication (WPAN) applications. The proposed antenna has fractal based geometry and is constructed using several iterations of a pentagon slot inside a circular metallic structure. The partial ground plane of the basic radiator is tapered, defected and a U slit is etched out from the microstrip feed to improve the ‚àí10 dB |S11| bandwidth. The proposed fractal based antenna has an impedance bandwidth from 2.9 GHz to 15 GHz with low profile configuration and is fabricated on FR4 substrate with dimensions of 32 mm √ó 32 mm √ó 1.6 mm. To authenticate the designed prototype, the antenna is fabricated and tested for impedance and radiation characteristics. The designed antenna has stable radiation characteristics in the operating band. Furthermore, the antenna is validated for its applicability in WPAN, by calculating fidelity factor through time domain analysis along with the transmission coefficient and group delay measurements.</t>
  </si>
  <si>
    <t>60014340;60014340;60014340;60014340;60014340</t>
  </si>
  <si>
    <t>57202497933;57004954100;57198355404;56158830800;57202495009</t>
  </si>
  <si>
    <t>Mohandoss, Susila;Thipparaju, Rama Rao;Balarami Reddy, Bobbili Naga;Palaniswamy, Sandeep Kumar;Marudappa, Pushpalatha</t>
  </si>
  <si>
    <t>Mohandoss S.</t>
  </si>
  <si>
    <t>Fractal based ultra-wideband antenna development for wireless personal area communication applications</t>
  </si>
  <si>
    <t>S1434841118308793</t>
  </si>
  <si>
    <t>10.1016/j.aeue.2018.06.009</t>
  </si>
  <si>
    <t>2-s2.0-85048564812</t>
  </si>
  <si>
    <t>['size reduction', 'simulation results', 's11 parameter', 'reference antenna', 'proposed design', 'proposed antenna', 'paper presents', 'optimized structure', 'optimized design', 'measured bandwidth', 'manufactured prototype', 'lower cost', 'less complexity', 'frequency range', 'fractional bandwidth', 'electrical size', 'effective area', 'desired band', 'cst software', 'cpw feed', 'conventional feeding', 'center frequency', 'bandwidth enhancement', 'average gain', '6 mm', '6 ghz', '6 dbi', '6 %.', '5 dbi', '2 ghz']</t>
  </si>
  <si>
    <t>Non-cross feed | Particle swarm optimization | Printed log periodic dipole array | Wide band antenna</t>
  </si>
  <si>
    <t>This paper presents an optimized design of non-cross feed Printed Log Periodic Dipole Array (PLPDA) antenna using Particle Swarm Optimization (PSO) technique. An improved feed structure of non-cross fed dipoles is chosen as reference antenna, which avoids the complexity of conventional feeding with long coaxial line and CPW feed. A simple fitness function based on S11 parameter is used in PSO to achieve the goal of size reduction and bandwidth enhancement. Simulation results on CST software are verified by a manufactured prototype of proposed PSO optimized non-cross feed PLPDA antenna using FR 4 substrate with a thickness of 1.6 mm. The measured bandwidth of proposed antenna is 4.2‚Äì11.6 GHz with a fractional bandwidth of 93.6%, whereas the reference antenna covers the frequency range from 4.2 to 9.2 GHz with a fractional bandwidth of 74.6%. The effective area of the proposed design is 30% lesser than reference antenna. Proposed antenna is offering peak gain of 7.6 dBi with an average gain of 5.5 dBi in desired band. The electrical size of optimized structure is 0.53Œª at center frequency. Thus, proposed antenna is offering higher bandwidth and significantly smaller size with less complexity and lower cost, while maintaining the log periodic nature and gain.</t>
  </si>
  <si>
    <t>53164763300;57196245718;35145328500</t>
  </si>
  <si>
    <t>Shandilya, Madhu;Pawar, Shailendra Singh;Chaurasia, Vijayshri</t>
  </si>
  <si>
    <t>Shandilya M.</t>
  </si>
  <si>
    <t>Design and optimization of a non-cross feed printed log periodic dipole array antenna using particle swarm optimization</t>
  </si>
  <si>
    <t>S1434841117306337</t>
  </si>
  <si>
    <t>10.1016/j.aeue.2018.06.017</t>
  </si>
  <si>
    <t>2-s2.0-85048565447</t>
  </si>
  <si>
    <t>['resolution electro', 'relative reduction', 'present state', 'novel data', 'classification accuracies', 'choquet integral', 'challenging task', 'art results', 'aerial image', 'achieve 99', '74 %,']</t>
  </si>
  <si>
    <t>Deep convolutional neural networks (DCNN) | Fusion | High-resolution imagery classification</t>
  </si>
  <si>
    <t>Accurate land cover classification and detection of objects in high-resolution electro-optical remote sensing imagery (RSI) have long been a challenging task. Recently, important new benchmark data sets have been released which are suitable for land cover classification and object detection research. Here, we present state-of-the-art results for four benchmark data sets using a variety of deep convolutional neural networks (DCNN) and multiple network fusion techniques. We achieve 99.70%, 99.66%, 97.74%, and 97.30% classification accuracies on the PatternNet, RSI-CB256, aerial image, and RESISC-45 data sets, respectively, using the Choquet integral with a novel data-driven optimization method presented in this letter. The relative reduction in classification errors achieved by this data driven optimization is 25%-45% compared with the single best DCNN results.</t>
  </si>
  <si>
    <t>1451-1455</t>
  </si>
  <si>
    <t>60006173;60006173;60006173;60006173;60006173;60006173</t>
  </si>
  <si>
    <t>7402930105;57202500351;57193360660;57202500488;55483345800;7404360319</t>
  </si>
  <si>
    <t>Scott, Grant J.;Hagan, Kyle C.;Marcum, Richard A.;Hurt, James Alex;Anderson, Derek T.;Davis, Curt H.</t>
  </si>
  <si>
    <t>University of Missouri</t>
  </si>
  <si>
    <t>Scott G.</t>
  </si>
  <si>
    <t>Enhanced fusion of deep neural networks for classification of benchmark high-resolution image data sets</t>
  </si>
  <si>
    <t>10.1109/LGRS.2018.2839092</t>
  </si>
  <si>
    <t>2-s2.0-85048566149</t>
  </si>
  <si>
    <t>['uniform spacing', 'theoretically proposed', 'proposed antenna', 'paper presents', 'maximum bandwidth', 'low profile', 'logarithmic spacing', 'impedance bandwidth', 'hat monopoles', 'great potential', 'folded top', 'feeding line', 'design procedure', 'conventional lpma', 'conventional array', 'airborne applications', '7 dbi', '6 ghz']</t>
  </si>
  <si>
    <t>Log-periodic monopole array (LPMA) | low profile | uniform spacing | wideband</t>
  </si>
  <si>
    <t>This paper presents a log-periodic monopole array (LPMA) with uniform spacing and uniform height operating in a wideband of 2-6 GHz. Different from the conventional LPMA with logarithmic spacing and height, the proposed antenna with uniform spacing and uniform height simplifies the design procedure and retains a low profile. The top-hat monopoles and folded top-hat monopoles are used to reduce the height of the antenna. A maximum bandwidth of 3:1 is theoretically proposed by considering the maximum and minimum spacing factor of the array. A meandering microstrip line is employed as the feeding line. The compensation of the length of the feeding line is proposed for the uniformly spaced LPMA compared to the conventional array. A prototype is fabricated and tested. Measured results indicate that an impedance bandwidth from 2 to 6 GHz (3:1) with VSWR &lt; 2 is achieved. The measured peak realized gain is in the range of 6.6-8.7 dBi, which has great potential in many communication systems such as missile and airborne applications.</t>
  </si>
  <si>
    <t>4687-4694</t>
  </si>
  <si>
    <t>60005510;60005510;60003196</t>
  </si>
  <si>
    <t>55986873000;57193024869;55574704200</t>
  </si>
  <si>
    <t>Song, Qinghua;Shen, Zhongxiang;Lu, Jian</t>
  </si>
  <si>
    <t>Singapore City;Singapore</t>
  </si>
  <si>
    <t>Nanyang Technological University;DSO National Laboratories</t>
  </si>
  <si>
    <t>60005510;60003196</t>
  </si>
  <si>
    <t>Log-Periodic Monopole Array with Uniform Spacing and Uniform Height</t>
  </si>
  <si>
    <t>10.1109/TAP.2018.2846797</t>
  </si>
  <si>
    <t>2-s2.0-85048566441</t>
  </si>
  <si>
    <t>['wave antenna', 'varactor diodes', 'varactor diode', 'surface impedance', 'scanning property', 'scanning angle', 'radiation beams', 'proposed lwa', 'periodical modulation', 'numerical simulations', 'guided waves', 'fixed frequency', 'continuously steering', '8 ghz', '45 ¬∞.', '20 v']</t>
  </si>
  <si>
    <t>Electronically controlled beam scanning | leaky-wave antennas (LWAs) | surface impedance modulation</t>
  </si>
  <si>
    <t>An electronically controllable microstrip leaky-wave antenna (LWA) to steer the radiations at a fixed frequency is presented. The proposed LWA is composed of a corrugated microstrip line loaded by the varactor diodes with triangular-modulated surface impedance. Due to the periodical modulation of the surface impedance, the guided waves can be converted into the leaky-wave radiations efficiently with frequency-scanning property. Furthermore, the surface impedance of the LWA can be reconfigured by changing the capacitance of the varactor diode through dc bias voltage, which will make the radiation beam steer in a large angle range accordingly at a fixed frequency. Both numerical simulations and experimental results show that the radiation beams can be controlled for continuously steering at each frequency from 5.5 to 5.8 GHz by changing the dc bias voltage from 0 to 20 V, in which the scanning angle can reach as high as 45¬∞.</t>
  </si>
  <si>
    <t>4449-4457</t>
  </si>
  <si>
    <t>60005244-117136584;60005244-117136584;60005244-117136584;60005244-117136584;60005244-117136584;60005244-117136584</t>
  </si>
  <si>
    <t>56529841000;27169448200;56194252500;36161605300;57196393698;55342807700</t>
  </si>
  <si>
    <t>Wang, Meng;Ma, Hui Feng;Zhang, Hao Chi;Tang, Wen Xuan;Zhang, Xuan Ru;Cui, Tie Jun</t>
  </si>
  <si>
    <t>Frequency-Fixed Beam-Scanning Leaky-Wave Antenna Using Electronically Controllable Corrugated Microstrip Line</t>
  </si>
  <si>
    <t>10.1109/TAP.2018.2845452</t>
  </si>
  <si>
    <t>2-s2.0-85048572715</t>
  </si>
  <si>
    <t>['unique solution', 'strictly quasi', 'rigourously prove', 'ratio combining', 'rather hard', 'promising solution', 'performance advantage', 'outage probability', 'multiantenna full', 'forward relaying', 'first obtain', 'fd decode', 'explicit form', 'efficiently determined', 'derived objective', 'conventional schemes', 'concave problem']</t>
  </si>
  <si>
    <t>Full-duplex (FD) | imperfect channel state information (CSI) | multiantenna decode-and-forward (DF) relaying | outage probability</t>
  </si>
  <si>
    <t>Multiantenna full-duplex (FD) relaying, as a promising solution for future wireless communications, has received many attentions. In this paper, focusing on FD decode-and-forward relaying with only partial channel state information available, we are interested in the relay beamforming optimization from an outage probability minimization perspective. Due to the implicit outage probability objective function, it is rather hard to find an optimal solution directly. To overcome this obstacle, we first obtain an explicit form of the outage probability, which involves intricate Marcum Q-functions. Based on the derived objective, we find out the optimal relay receive and transmit beamforming directions, which turns out to be the maximum-ratio combining/maximum-ratio transmission strategy. Then, we rigourously prove that the optimal relay transmit power is the unique solution to a strictly quasi-concave problem and, hence, can be efficiently determined. The performance advantage of the proposed optimal design over conventional schemes is validated via simulations.</t>
  </si>
  <si>
    <t>36642903100;57221159691;7403564253</t>
  </si>
  <si>
    <t>Shen, Hong;Xu, Wei;Zhao, Chunming</t>
  </si>
  <si>
    <t>Outage Minimized Full-Duplex Multiantenna DF Relaying With CSI Uncertainty</t>
  </si>
  <si>
    <t>10.1109/TVT.2018.2847287</t>
  </si>
  <si>
    <t>2-s2.0-85048589796</t>
  </si>
  <si>
    <t>['simulation model', 'results show', 'polarization reconfigurable', 'polarization reconfigurability', 'opposite sense', 'microwave properties', 'magnetic substrate', 'ink shows', 'ferrite substrate', 'custom iron', 'circular polarizations', '6 ghz', '156 mt']</t>
  </si>
  <si>
    <t>Antenna | ferrite | magnetic materials | reconfigurability | resonator | tunable devices</t>
  </si>
  <si>
    <t>Design of a polarization reconfigurable and frequency-Tunable patch antenna operating in the partially magnetized state of a ferrite substrate is presented in this communication. A low-cost additive manufacturing process based on a custom iron-oxide magnetic ink (to realize the magnetic substrate) and a silver-organo-complex metallic ink (to realize the antenna) has been used to demonstrate a novel fully printed magnetically controlled antenna. The magnetic substrate is characterized for its magnetostatic and microwave properties. The ink shows a saturation magnetic flux density of 156 mT with a squareness of 0.26. A prototype patch antenna at 6 GHz is implemented on the magnetic substrate using inkjet printing. When excited by an external magnetic field, the antenna shows frequency splitting and polarization reconfigurability. The measured results agree well with the simulation model of the antenna in the partially magnetized state. A maximum tuning range of 16.7% and 5% for the two splitted frequency points is obtained with circular polarizations of the opposite sense. The results show the viability of reconfigurable and tunable radio frequency components on partially magnetized substrates through low-cost additive manufacturing techniques.</t>
  </si>
  <si>
    <t>4866-4871</t>
  </si>
  <si>
    <t>60002146;60092945;60002146;60092945</t>
  </si>
  <si>
    <t>35789813000;24340418800;7101953917;15030309600</t>
  </si>
  <si>
    <t>Ghaffar, Farhan A.;Vaseem, Mohammad;Roy, Langis;Shamim, Atif</t>
  </si>
  <si>
    <t>Thuwal;Oshawa</t>
  </si>
  <si>
    <t>King Abdullah University of Science and Technology;Ontario Tech University</t>
  </si>
  <si>
    <t>60092945;60002146</t>
  </si>
  <si>
    <t>Ghaffar F.A.</t>
  </si>
  <si>
    <t>Design and Fabrication of a Frequency and Polarization Reconfigurable Microwave Antenna on a Printed Partially Magnetized Ferrite Substrate</t>
  </si>
  <si>
    <t>10.1109/TAP.2018.2846796</t>
  </si>
  <si>
    <t>2-s2.0-85048592358</t>
  </si>
  <si>
    <t>['sparsification equal', 'sparse arrays', 'planar arrays', 'one achievable', 'effective synthesis', 'concurrent algorithms', 'best ones', 'approach based']</t>
  </si>
  <si>
    <t>We introduce an effective antenna array synthesis algorithm which is aimed to the generation of sparse arrays radiating patterns with arbitrary upper bounds. The approach based on a convex optimization exploits an iterative polygonal expansion and contraction of the sources, and is suitable for the synthesis of linear and planar arrays. Numerical simulations show that the proposed algorithm allows a degree of sparsification equal or better than the one achievable by concurrent algorithms, with a significantly lower computational burden with respect to the best ones, allowing the effective synthesis of sparse arrays of hundreds of wavelengths with simple office computers.</t>
  </si>
  <si>
    <t>4658-4668</t>
  </si>
  <si>
    <t>60001711;60001711;60001711</t>
  </si>
  <si>
    <t>24483870500;55934942300;7003742703</t>
  </si>
  <si>
    <t>Pinchera, Daniele;Migliore, Marco Donald;Panariello, Gaetano</t>
  </si>
  <si>
    <t>Synthesis of Large Sparse Arrays Using IDEA (Inflating-Deflating Exploration Algorithm)</t>
  </si>
  <si>
    <t>10.1109/TAP.2018.2846777</t>
  </si>
  <si>
    <t>2-s2.0-85048595763</t>
  </si>
  <si>
    <t>['strong resilience', 'significant enhancement', 'shaped antenna', 'separate rf', 'rf )]', 'rectifying circuit', 'power sources', 'measured results', 'highly suitable', 'good agreements', 'form method', 'compact credit', 'changing environment', 'carefully verified', 'card size', 'based harvesters', 'around 100', 'analysis results', 'analysis highlights', '40 dbm', '37 dbm']</t>
  </si>
  <si>
    <t>Ambient electromagnetic energy | conversion efficiency | integrated cooperative harvester | kinetic energy | mechanical vibration | radio frequency (RF) energy | rectifier | Schottky diodes</t>
  </si>
  <si>
    <t>An integrated cooperative harvester capable of collecting both electromagnetic [(principally radio frequency (RF)] and kinetic energy simultaneously is proposed and studied in this paper. One single substrate board is demonstrated to accommodate and integrate an electromagnetic kinetic generator, an F-shaped antenna, and a rectifying circuit, having a compact credit-card size. Cooperative harvesting mode enables a significant enhancement of the diode's power conversion efficiency (PCE) and also greatly strengthening the resilience of harvester at the same time. Measured results suggest that SMS7630 and HSMS-2850-based cooperative harvesters can increase dc output power by 50% to around 100% when both injecting power sources exhibit below-37 dBm with reference to the total added amount of dc power harvested directly from separate RF and kinetic excitation modes. A closed-form method is proposed and used to predict the enhanced efficiency performance of the cooperative harvester within a low power range of interest (from-50 to-30 dBm). Our analysis highlights the roles of the diode's nonlinear junction resistance and capacitance. Good agreements are observed when comparing the analysis results with harmonic balance simulations by ADS. Furthermore, this method is carefully verified by measured results of two different diode-based harvesters. Measured dc output power rectified from cooperative harvesting mode is reported to be 1.16 and 1.97 times larger with SMS7630 and HSMS-2850, respectively, when both power sources are-40 dBm, compared to the conventional single RF harvesting mode. The proposed cooperative harvester with its strong resilience is highly suitable for ambient power harvesting in an ever-changing environment.</t>
  </si>
  <si>
    <t>4178-4190</t>
  </si>
  <si>
    <t>60104244;60102125;60104244;60104244</t>
  </si>
  <si>
    <t>57194944980;24802013900;57157856800;9042159400</t>
  </si>
  <si>
    <t>Gu, Xiaoqiang;Hemour, Simon;Guo, Lei;Wu, Ke</t>
  </si>
  <si>
    <t>Canada;France</t>
  </si>
  <si>
    <t>Montreal;Bordeaux</t>
  </si>
  <si>
    <t>Centre de Recherche Poly-Grames;Universit√© de Bordeaux</t>
  </si>
  <si>
    <t>60104244;60102125</t>
  </si>
  <si>
    <t>Integrated Cooperative Ambient Power Harvester Collecting Ubiquitous Radio Frequency and Kinetic Energy</t>
  </si>
  <si>
    <t>10.1109/TMTT.2018.2842723</t>
  </si>
  <si>
    <t>2-s2.0-85048616700</t>
  </si>
  <si>
    <t>['suppressing man', 'square error', 'results show', 'real data', 'proposed method', 'practical situations', 'made interference', 'letter proposes', 'high enough', 'effective method', 'conventional methods', 'compact hfswr', 'antenna structures']</t>
  </si>
  <si>
    <t>Compact high-frequency (HF) radar | Interference suppression | Radio frequency interference (RFI)</t>
  </si>
  <si>
    <t>High-frequency surface wave radar (HFSWR) suffers from a man-made interference because its amplitude is high enough to mask the Bragg scattering signal. Although several methods have been proposed for resolving this problem, they are inapplicable to compact HFSWR due to their antenna structures. This letter proposes an effective method of suppressing man-made radio frequency interference for compact HFSWR. The proposed method is composed of man-made interference detection and suppression by using regression based on probabilistic signal model. The proposed method is demonstrated in comparison with conventional methods in terms of root-mean-square error in experiments using synthetic and real data. The results show that the proposed method outperforms other methods in both simulated and practical situations.</t>
  </si>
  <si>
    <t>1317-1321</t>
  </si>
  <si>
    <t>60005273;60005273;60005273;60005273;60012684;60005273</t>
  </si>
  <si>
    <t>57194873593;56115916400;56004679800;7007114814;36945744600;35069749800</t>
  </si>
  <si>
    <t>Lee, Younglo;Park, Sangwook;Cho, Chul Jin;Ku, Bonhwa;Lee, Sangho;Ko, Hanseok</t>
  </si>
  <si>
    <t>Gunsan;Seoul</t>
  </si>
  <si>
    <t>Kunsan National University;Korea University</t>
  </si>
  <si>
    <t>60012684;60005273</t>
  </si>
  <si>
    <t>Man-made radio frequency interference suppression for compact HF surface wave radar</t>
  </si>
  <si>
    <t>10.1109/LGRS.2018.2845885</t>
  </si>
  <si>
    <t>2-s2.0-85048623199</t>
  </si>
  <si>
    <t>DM 03/3</t>
  </si>
  <si>
    <t>['wave power', 'wave number', 'tube axis', 'sustained plasma', 'sustain plasma', 'stationary 1', 'radial distribution', 'produced outside', 'plasma radius', 'plasma density', 'plasma characteristics', 'phase diagrams', 'parametric study', 'model gives', 'metal antenna', 'geometry parameters', 'experimental data', 'discharge conditions', 'dielectric tube', 'cylindrical plasma', 'corresponding conditions', 'coaxial configuration', 'axial distribution', 'also presented']</t>
  </si>
  <si>
    <t>Coaxial plasma | Microwave discharges | Surface-wave-sustained discharges</t>
  </si>
  <si>
    <t>The electromagnetic wave traveling along a dielectric‚Äìgas interface can produce and sustain gas discharge in various geometrical configurations. We propose a parametric study of surface-wave-sustained plasma in coaxial configuration at low pressure based on stationary 1.5D (1D for plasma density and 2D for the wave electromagnetic field components) model. At this configuration the plasma is produced outside a dielectric tube in a low pressure chamber when at the tube axis a metal antenna is arranged. The model gives the phase diagrams and the axial distribution of the plasma density, wave power, wave number, and wave field components, as well as the radial distribution of the wave field components. The dependence of wave and plasma characteristics on the geometry parameters (the plasma radius, the dielectric tube thickness, and the metal antenna radius) and on the dielectric tube permittivity is investigated and shown in this paper. The discharge conditions at which it is possible to sustain plasma by an azimuthally symmetric wave are obtained. Comparison with the cylindrical plasma in corresponding conditions and with experimental data is also presented.</t>
  </si>
  <si>
    <t>60028054;60019878</t>
  </si>
  <si>
    <t>35847506800;6603258423</t>
  </si>
  <si>
    <t>Bogdanov, T.;Benova, E.</t>
  </si>
  <si>
    <t>Medical University of Sofia;Sofia University St. Kliment Ohridski</t>
  </si>
  <si>
    <t>Bogdanov T.</t>
  </si>
  <si>
    <t>Theoretical parametric investigation of plasma sustained by traveling electromagnetic wave in coaxial configuration</t>
  </si>
  <si>
    <t>S0042207X17317098</t>
  </si>
  <si>
    <t>10.1016/j.vacuum.2018.06.010</t>
  </si>
  <si>
    <t>2-s2.0-85048701803</t>
  </si>
  <si>
    <t>21A20131600011</t>
  </si>
  <si>
    <t>['shaped strips', 'radiating patch', 'proposed structure', 'proposed antenna', 'opposite corners', 'operating band', 'measured results', 'hexagonal patch', 'good match', 'extremely wide', 'designed antenna', 'around 195']</t>
  </si>
  <si>
    <t>Axial ratio | Monopole | Radiator | Slot | Ultrawideband</t>
  </si>
  <si>
    <t>A novel monopole antenna with wide impedance bandwidth and axial ratio bandwidth (ARBW) is presented. The proposed structure is consisting of a wide slot hexagonal shape with an L-shaped radiator coupled inside the slot. Further, two inverted L-shaped strips are protruded on the opposite corners of the hexagonal patch for better radiation capability. The radiating patch is fed by a semi hexagonal ring feed mechanism followed by a tapered line coplanar waveguide (CPW) for improving antenna performance. The proposed structure is supported by a triangular shaped ground plane. An extremely wide -10 dB impedance bandwidth of around 195% and 3-dB axial ratio bandwidth of 32.5% is achieved. The designed antenna has stable radiation characteristics within the operating band. Proposed antenna is fabricated on FR4 epoxy substrate by means of standard photolithography process and measured results are found in a good match with simulated.</t>
  </si>
  <si>
    <t>224-232</t>
  </si>
  <si>
    <t>60012704;60012704;60012704;60016649;60016649;60114306;60014340;60030622</t>
  </si>
  <si>
    <t>56907994000;57204432422;57193342681;55971027000;57198002702;55891187900;56158830800;56962785800</t>
  </si>
  <si>
    <t>Kumar, Sachin;Kim, Kang Wook;Choi, Hyun Chul;Saxena, Shobhit;Tiwari, Rahul;Khandelwal, Mukesh K.;Palaniswamy, Sandeep Kumar;Kanaujia, B. K.</t>
  </si>
  <si>
    <t>India;India;India;India;South Korea</t>
  </si>
  <si>
    <t>New Delhi;New Delhi;Meerut;Chennai;Daegu</t>
  </si>
  <si>
    <t>Bhagwan Parshuram Institute of Technology;Jawaharlal Nehru University;Ch. Charan Singh University;SRM Institute of Science and Technology;Kyungpook National University</t>
  </si>
  <si>
    <t>60114306;60030622;60016649;60014340;60012704</t>
  </si>
  <si>
    <t>A low profile circularly polarized UWB antenna with integrated GSM band for wireless communication</t>
  </si>
  <si>
    <t>S1434841118302176</t>
  </si>
  <si>
    <t>10.1016/j.aeue.2018.06.027</t>
  </si>
  <si>
    <t>2-s2.0-85048716795</t>
  </si>
  <si>
    <t>18-04-00322</t>
  </si>
  <si>
    <t>['viridis pronymphs', 'vilb .)', 'species vary', 'scenergates viridis', 'rudimentary mandibular', 'relative length', 'pronymphal antennae', 'process repeats', 'peripodial epithelium', 'passively pulled', 'nymphal stylets', 'maxillary stylets', 'maxillary plates', 'functional bundle', 'embryonic cuticle', 'developing stylet', 'crown region', 'cicadellidae ).', 'cephalic region']</t>
  </si>
  <si>
    <t>Development | Embryonic cuticle | Head morphology | Insect | Molting | Proboscis | Stylets</t>
  </si>
  <si>
    <t>Pharate 1st instar nymphs enclosed in the embryonic cuticle, referred to as pronymphs, were studied in a froghopper Aphrophora pectoralis Mats. (Aphrophoridae) and the leafhoppers Oncopsis flavicollis (L.), Populicerus populi (L.), Alebra wahlbergi (Boh.), Igutettix oculatus (Lindb.), and Scenergates viridis (Vilb.) (Cicadellidae). The species vary in the relative length of the pronymphal antennae and details of sculpturing of the cephalic region. No egg bursting structures were observed, except small denticles on the crown region of S. viridis pronymphs. Rudimentary mandibular and maxillary stylets of a pronymph are external, short, tubular appendages containing tips of the corresponding nymphal stylets, whose more basal parts develop inside of the head. Casting off of the embryonic cuticle results in the nymphal stylets being passively pulled out and assuming a close-set parallel orientation. Once the sheaths of unsclerotized cuticle secreted by the peripodial epithelium and enveloping each developing stylet have been cast off with the exuviae, the bare stylets become squeezed and interlocked into a functional bundle. The roles of the maxillary plates, clypeus, labrum, and labium in the stylet bundle assembly are discussed. The process repeats after each molt.</t>
  </si>
  <si>
    <t>529-541</t>
  </si>
  <si>
    <t>Rakitov, Roman</t>
  </si>
  <si>
    <t>Paleontological Institute of Russian Academy of Sciences</t>
  </si>
  <si>
    <t>Rakitov R.</t>
  </si>
  <si>
    <t>Pronymphs, hatching, and proboscis assembly in leafhoppers and froghoppers (Hemiptera, Cicadellidae and Aphrophoridae)</t>
  </si>
  <si>
    <t>S1467803918300690</t>
  </si>
  <si>
    <t>10.1016/j.asd.2018.06.001</t>
  </si>
  <si>
    <t>2-s2.0-85048740934</t>
  </si>
  <si>
    <t>Pokhara University</t>
  </si>
  <si>
    <t>PU</t>
  </si>
  <si>
    <t>['venice lagoon', 'tidal landscape', 'tidal channels', 'tidal asymmetry', 'specific meander', 'sedimentary cores', 'sediment discharge', 'results suggest', 'processes acting', 'occur along', 'numerical modeling', 'morphodynamic evolution', 'meandering patterns', 'lateral tributaries', 'italy ),', 'internal architecture', 'inner bank', 'happen elsewhere', 'fundamental control', 'dimensional high', 'depositional processes', 'channel dynamics', 'abrupt changes']</t>
  </si>
  <si>
    <t>Numerical modeling | Sub-bottom profiles | Tidal asymmetry | Tidal point bar | Tributary channels</t>
  </si>
  <si>
    <t>Meandering channel networks exert a fundamental control on hydrodynamic and morphodynamic processes within tidal landscapes. The planform of tidal meanders develops through erosional and depositional processes, which occur along the outer and inner bank of the bend, respectively. The present study describes the internal architecture and morphodynamic evolution of a tidal meander bend in the Venice Lagoon (Italy), by integrating aerial photographs, bathymetric field surveys, three-dimensional high-resolution geophysical investigations, sedimentary cores and numerical modeling. We find that the evolution of tidal channels is punctuated by abrupt changes in channel dynamics, which are triggered here by changes in tidal asymmetry and increase in water and sediment discharge from lateral tributaries. Our results suggest that dynamics at a specific meander can be dependent on events that happen elsewhere in the system, and meandering patterns in the tidal landscape can retain the signatures of processes acting at larger spatial scales.</t>
  </si>
  <si>
    <t>391-404</t>
  </si>
  <si>
    <t>60000481;60000481;60000481;60000481;60000481;60000481-60008724;60030496</t>
  </si>
  <si>
    <t>15060117600;55624327400;6506326460;57190868664;23003812100;7005106543;55931969800</t>
  </si>
  <si>
    <t>Ghinassi, Massimiliano;Brivio, Lara;D'Alpaos, Andrea;Finotello, Alvise;Carniello, Luca;Marani, Marco;Cantelli, Alessandro</t>
  </si>
  <si>
    <t>Netherlands;United States;Italy</t>
  </si>
  <si>
    <t>The Hague;Durham;Padua</t>
  </si>
  <si>
    <t>Royal Dutch Shell;Duke University;Universit√† degli Studi di Padova</t>
  </si>
  <si>
    <t>60030496;60008724;60000481</t>
  </si>
  <si>
    <t>Morphodynamic evolution and sedimentology of a microtidal meander bend of the Venice Lagoon (Italy)</t>
  </si>
  <si>
    <t>S026481721830254X</t>
  </si>
  <si>
    <t>10.1016/j.marpetgeo.2018.06.011</t>
  </si>
  <si>
    <t>2-s2.0-85048747808</t>
  </si>
  <si>
    <t>['two scenarios', 'thus difficult', 'power networks', 'many applications', 'manufacturing processes', 'maintaining security', 'kalman filter', 'cyber attacks', 'control inputs', 'challenging task', 'attacked nodes', 'accurate decoding']</t>
  </si>
  <si>
    <t>Cyber‚Äìphysical systems | Error correction | Secure estimation</t>
  </si>
  <si>
    <t>Cyber‚Äìphysical systems are found in many applications such as power networks, manufacturing processes, and air and ground transportation systems. Maintaining security of these systems under cyber attacks is an important and challenging task, since these attacks can be erratic and thus difficult to model. Secure estimation problems study how to estimate the true system states when measurements are corrupted and/or control inputs are compromised by attackers. The authors in Fawzi et al. (2014) proposed a secure estimation method when the set of attacked nodes (sensors, controllers) is fixed. In this paper, we extend these results to scenarios in which the set of attacked nodes can change over time. We formulate this secure estimation problem into the classical error correction problem (Candes and Tao, 2005) and we show that accurate decoding can be guaranteed. Furthermore, we propose a combined secure estimation method with our proposed secure estimator and the Kalman Filter for improved practical performance. Finally, we demonstrate the performance of our method through simulations of two scenarios where an unmanned aerial vehicle is under attack.</t>
  </si>
  <si>
    <t>399-412</t>
  </si>
  <si>
    <t>60016733;60025038;60025038</t>
  </si>
  <si>
    <t>51461119200;56704101800;7005284849</t>
  </si>
  <si>
    <t>Chang, Young Hwan;Hu, Qie;Tomlin, Claire J.</t>
  </si>
  <si>
    <t>Berkeley;Portland</t>
  </si>
  <si>
    <t>University of California, Berkeley;Oregon Health &amp; Science University</t>
  </si>
  <si>
    <t>60025038;60016733</t>
  </si>
  <si>
    <t>Chang Y.H.</t>
  </si>
  <si>
    <t>Secure estimation based Kalman Filter for cyber‚Äìphysical systems against sensor attacks</t>
  </si>
  <si>
    <t>S0005109818303029</t>
  </si>
  <si>
    <t>10.1016/j.automatica.2018.06.010</t>
  </si>
  <si>
    <t>2-s2.0-85048749774</t>
  </si>
  <si>
    <t>['visible light', 'uv excitation', 'using fourier', 'transform infrared', 'thermogravimetric analysis', 'resulting titania', 'potential applications', 'optical devices', 'much attention', 'light sensitization', 'lanthanide complexes', 'ions via', 'energy transfer', 'covalently bonded', 'corresponding ln3', 'antenna effect', 'angle x']</t>
  </si>
  <si>
    <t>Lanthanide complexes-functionalized | Near-infrared luminescence | Ordered mesoporous titania | Rare earths | Visible luminescence | Visible-light excitation</t>
  </si>
  <si>
    <t>Recently, much attention has been paid to the lanthanide luminescent materials based on the visible-light sensitization for their potential applications in the fields of bio-imaging and optical devices. In this work, the lanthanide complexes have been covalently bonded to the ordered mesoporous titania (OMT) matrix, and the resulting titania-based hybrid ordered mesoporous materials (named as LnDB-OMT, Ln = Eu, Sm, Yb, Nd) were characterized by using Fourier-transform infrared (FT-IR) spectroscopy, small-angle X-ray powder diffraction (SAXD), N2 adsorption‚Äìdesorption isotherms, transmission electron microscopy (TEM), fluorescence spectroscopy, and thermogravimetric analysis. Generally, exciting with visible light is advantageous over UV excitation. Of importance here is that, under excitation with visible light, the LnDB-OMT all show characteristic visible (Eu3+, Sm3+) as well as near-infrared (Sm3+, Yb3+, Nd3+) luminescence of the corresponding Ln3+ ions (multicolor emission covered from 500 to 1400 nm spectral region), which is attributed to the energy transfer from the ligands to the Ln3+ ions via an antenna effect.</t>
  </si>
  <si>
    <t>939-945</t>
  </si>
  <si>
    <t>Journal of Rare Earths</t>
  </si>
  <si>
    <t>60023813;60001255;60001255;60023813</t>
  </si>
  <si>
    <t>55881842400;24337393400;57217429455;56515695800</t>
  </si>
  <si>
    <t>Wang, Zhijuan;Dang, Song;Zhao, Shu'na;Sun, Lining</t>
  </si>
  <si>
    <t>Shanghai;Changchun</t>
  </si>
  <si>
    <t>Shanghai University;Changchun Institute Of Applied Chemistry, Chinese Academy Of Sciences</t>
  </si>
  <si>
    <t>60023813;60001255</t>
  </si>
  <si>
    <t>Lanthanide complexes-functionalized ordered mesoporous TiO&lt;inf&gt;2&lt;/inf&gt;: Multicolor emission (visible and near-infrared luminescence) based on visible-light sensitization</t>
  </si>
  <si>
    <t>S1002072118303958</t>
  </si>
  <si>
    <t>10.1016/j.jre.2018.03.015</t>
  </si>
  <si>
    <t>2-s2.0-85048753645</t>
  </si>
  <si>
    <t>['wireless application', 'wave software', 'unsolved drawbacks', 'unit cell', 'total size', 'studies show', 'reduced drastically', 'previous models', 'mutual coupling', 'modeled miniaturized', 'initial frequency', 'inductance based', 'gain reducing', 'full comparison', 'fractal structure', 'experimental results', 'dispersion diagram', 'basic model', 'array antenna', '9 ghz', '6 mm', '30 db']</t>
  </si>
  <si>
    <t>Electromagnetic band gap | Microstrip antenna | Mutual coupling | Surface waves | WLAN</t>
  </si>
  <si>
    <t>The electromagnetic band gaps (EBGs) have been considered for the array antenna to reduce the mutual coupling. In this paper, we have developed a novel fractal shape of the EBG for reducing the mutual coupling for wireless application between microstrip patch arrays at 5.9 GHz. We have focused on developing the EBG unit cell based on the conventional mushroom EBG and studying the dispersion diagram for minimizing the unit cell. Here, the modeled miniaturized by increasing the unit cell capacitance and inductance based on fractal structure. The studies show that the initial frequency of the band gap reduced. The S21 has reduced more than 30 dB while the EBG cells placed in 2 √ó 5 arrangement with the total size of 36 mm √ó 68 mm √ó 1.6 mm. We show that the couple current ratio value is reduced drastically to 0.3% by the shielding while for the basic model it is around 18%. The gain reducing is the unsolved drawbacks in this structure. The simulation of the unit cell and structure has done by HFSS as full-wave software. The experimental results have confirmed the simulation. We have presented a full comparison between current and previous models, which were suggested for this application.</t>
  </si>
  <si>
    <t>261-267</t>
  </si>
  <si>
    <t>60105242;60107603;60027682;60107653</t>
  </si>
  <si>
    <t>57194343254;56029998400;57188808727;56754210500</t>
  </si>
  <si>
    <t>Naderi, Mohammad;Zarrabi, Ferdows B.;Jafari, Fereshteh Sadat;Ebrahimi, Speideh</t>
  </si>
  <si>
    <t>Aligudarz;Babol;Tehran;Zahedan</t>
  </si>
  <si>
    <t>Islamic Azad University, Aligoudarz Branch;Islamic Azad University, Babol Branch;Islamic Azad University, Science and Research Branch;University of Sistan and Baluchestan</t>
  </si>
  <si>
    <t>60107653;60107603;60105242;60027682</t>
  </si>
  <si>
    <t>Naderi M.</t>
  </si>
  <si>
    <t>Fractal EBG structure for shielding and reducing the mutual coupling in microstrip patch antenna array</t>
  </si>
  <si>
    <t>S1434841118305156</t>
  </si>
  <si>
    <t>10.1016/j.aeue.2018.06.028</t>
  </si>
  <si>
    <t>2-s2.0-85048782171</t>
  </si>
  <si>
    <t>IRN58W0003</t>
  </si>
  <si>
    <t>['whole body', 'veterinary technicians', 'stomoxyine flies', 'numeric photography', 'nice complement', 'mechanical vectors', 'lateral views', 'insects might', 'including dorsal', 'hematophagous flies', 'guidelines might', 'given area', 'generated guidelines', 'generally limited', 'friendly description', 'fill gaps', 'facilities brought', 'external morphology', 'easily create', 'control program', 'complete illustration', 'biting flies', 'better knowledge', 'although potentially']</t>
  </si>
  <si>
    <t>Asia | Biting flies | Description | Identification key | Livestock | Pictures | Terminology | Thailand</t>
  </si>
  <si>
    <t>Background: The main hematophagous flies acting as mechanical vectors of pathogens in mammals are tabanids, stomoxyine flies and some hematophagous Musca spp. Species-identification using dichotomous keys is based on external morphology of the flies. Their proper use requires specific skills and confirmation by shipment of specimens to specific taxonomic area specialists. Although potentially very high (especially in tabanids: 4400 species), the species-diversity of biting flies in livestock is generally limited in a given area (on average 5‚Äì10 species). A quick and user-friendly identification would be useful to veterinary technicians to fill gaps in their knowledge and support any control program. Method: Based on the facilities brought by numeric photography and the most frequent criteria used in the dichotomous entomologic keys, we generated guidelines to easily create a complete illustration of hematophagous flies external morphology, including dorsal, ventral and lateral views of whole body, head, antenna, thorax, wings, abdomen, legs and some other details, when necessary. Results: Application was made through a series of 32 pictures allowing user-friendly description and identification of the female Tabanus rubidus, a common mechanical vector of pathogens in Asia. Conclusion: These guidelines will help generating illustrated descriptions of hematophagous flies, which will ease their identification, even at distance. Further on, genotyping of the insects might be a nice complement. Once adopted, these guidelines might be a basis for a better knowledge of the identity, biology and ecology of the hematophagous flies encountered in livestock, and thus, for the development of adapted control measures.</t>
  </si>
  <si>
    <t>807-822</t>
  </si>
  <si>
    <t>60026164-60108488-60021944;60021944;60021944;60021944</t>
  </si>
  <si>
    <t>6603737868;57202574641;6602382066;6701400760</t>
  </si>
  <si>
    <t>Desquesnes, Marc;Wongthangsiri, Denphum;Jittapalapong, Sathaporn;Chareonviriyaphap, Theeraphap</t>
  </si>
  <si>
    <t>France;France;Thailand</t>
  </si>
  <si>
    <t>Montpellier;Montpellier;Bangkok</t>
  </si>
  <si>
    <t>Universit√© de Montpellier;CIRAD Centre de Recherche de Montpellier;Kasetsart University</t>
  </si>
  <si>
    <t>60108488;60026164;60021944</t>
  </si>
  <si>
    <t>Desquesnes M.</t>
  </si>
  <si>
    <t>Guidelines for user-friendly iconographic description of hematophagous flies' external morphology; application to the identification of Tabanus rubidus (Wiedemann, 1821) (Diptera: Tabanidae)</t>
  </si>
  <si>
    <t>S1226861517305149</t>
  </si>
  <si>
    <t>10.1016/j.aspen.2018.06.005</t>
  </si>
  <si>
    <t>2-s2.0-85048796934</t>
  </si>
  <si>
    <t>['vital role', 'using multi', 'unloaded conditions', 'theoretical results', 'structure novel', 'structural planarity', 'single system', 'separate antennas', 'proposed array', 'n 2', 'measured results', 'ieee 802', 'gets shifted', 'frequency bands', 'fi band', 'equivalent circuit', 'communication presents', 'antennas result', 'antenna size', 'achieved without', '8 ghz', '8 dbi', '6 dbi', '540 mhz', '510 mhz', '4 dbi', '290 mhz']</t>
  </si>
  <si>
    <t>Permeability | Shorting Pins | SRR | Wi-Fi</t>
  </si>
  <si>
    <t>Reduction in antenna size by using multi-band radiators play a vital role in the miniaturization of present world wireless handheld devices, as dual band behaviour of the antennas result in the integration of more than one communication standard in a single system and thus, saving the installation space required for separate antennas. In this context, this communication presents a shorted-pin dual band metamaterial inspired microstrip patch antenna array. Under the unloaded conditions, the traditional patch antenna array resonates at 5.8 GHz with gain of 9.8 dBi and bandwidth of 540 MHz. However, when each patch of this traditional antenna array is loaded with split ring resonator (SRR) and a metallic via hole is introduced in the patch, the same antenna array produces an additional resonant frequency in IEEE 802.11b/g/n 2.45 GHz Wi-Fi band with bandwidth and gain of 290 MHz and 5.6 dBi, respectively, while the initial resonant frequency (i.e. 5.8 GHz) gets shifted to IEEE 802.11ac 5 GHz Wi-Fi band, providing the gain and bandwidth of 11.4 dBi and 510 MHz, respectively. The proposed antenna array has been fabricated, and the measured results are presented to validate the proposed array. Moreover, the equivalent circuit of the proposed antenna array has been designed and analyzed to validate the simulated, measured and theoretical results. Attainment of dual band characteristics by incorporating the metamaterial with single band traditional patch antenna array makes this structure novel, as this has been achieved without any extra hardware cost, size and loss of structural planarity. Also, both the frequency bands of this proposed metamaterial inspired antenna array possess considerable gain and bandwidth.</t>
  </si>
  <si>
    <t>253-260</t>
  </si>
  <si>
    <t>Arora, Chirag;Pattnaik, Shyam S.;Baral, R. N.</t>
  </si>
  <si>
    <t>Dual band microstrip patch antenna array loaded with split ring resonators and via holes</t>
  </si>
  <si>
    <t>S1434841117323063</t>
  </si>
  <si>
    <t>10.1016/j.aeue.2018.06.016</t>
  </si>
  <si>
    <t>2-s2.0-85048829500</t>
  </si>
  <si>
    <t>ME/13/04</t>
  </si>
  <si>
    <t>['yet known', 'total number', 'three haplogroups', 'sensilla present', 'related behaviours', 'possible correlation', 'genetic evidence', 'etiologic agent', 'eag sensitivity', 'eag ).', 'discriminant analysis', 'dimidiata complex', 'chagas disease', 'brindley ¬¥', 'antennal sensitivity', 'antennal responses', 'antennal phenotype']</t>
  </si>
  <si>
    <t>Antennal phenotype | Antennal response | Pheromone | Triatomadimidiata complex | Volatile compounds</t>
  </si>
  <si>
    <t>Members of the Triatoma dimidiata complex are vectors of the protozoan parasite Trypanosoma cruzi, the etiologic agent of Chagas disease. Morphological and genetic studies indicate that T. dimidiata complex has three principal haplogroups in Mexico. However, whether there are differences in the olfactory physiology among the haplogroups of this complex and a possible correlation with their antennal phenotype are not yet known. Antennal responses to 13 compounds released from the metasternal and Brindley¬¥s glands, which are involved in the alarm and mating-related behaviours of T. dimidiata were investigated using electroantennography (EAG). Overall, of the 13 compounds tested, seven triggered EAG responses in both sexes of three Mexican haplogroups. The sensitivity of the EAG responses show some relationship with the total number of chemo-sensilla present on the antennae. Antennal sensitivity was different between sexes and haplogroups of the T. dimidiata complex. Discriminant analysis of EAG sensitivity was significant, separating the three haplogroups. Our finding is consistent with morphological and genetic evidence for haplogroups distinction within the complex.</t>
  </si>
  <si>
    <t>336-343</t>
  </si>
  <si>
    <t>0001706X</t>
  </si>
  <si>
    <t>Acta Tropica</t>
  </si>
  <si>
    <t>118197033-60070457;60070457;60015438;60023838;60015438</t>
  </si>
  <si>
    <t>35362285800;6507690420;56013649000;7004646034;55666935100</t>
  </si>
  <si>
    <t>May-Concha, I. J.;Guerenstein, P. G.;Malo, E. A.;Catal√°, S.;Rojas, J. C.</t>
  </si>
  <si>
    <t>Argentina;Argentina;Mexico;Argentina</t>
  </si>
  <si>
    <t>Diamante;Anillaco;Tapachula;Cordoba</t>
  </si>
  <si>
    <t>Centro de Investigaciones Cient√≠ficas y Transferencia de Tecnolog√≠a a la Produccion;Centro Regional de Investigaciones Cient√≠ficas y Transferencia Tecnol√≥gica de La Rioja;El Colegio de la Frontera Sur;Ministerio de Salud de la Naci√≥n</t>
  </si>
  <si>
    <t>60070457;60023838;60015438;118197033</t>
  </si>
  <si>
    <t>May-Concha I.</t>
  </si>
  <si>
    <t>Electroantennogram responses of the Triatoma dimidiata complex to volatiles produced by its exocrine glands</t>
  </si>
  <si>
    <t>S0001706X18304194</t>
  </si>
  <si>
    <t>10.1016/j.actatropica.2018.06.018</t>
  </si>
  <si>
    <t>2-s2.0-85048834613</t>
  </si>
  <si>
    <t>–ê–ê–ê–ê-–ê18-118020890074-2</t>
  </si>
  <si>
    <t>['widespread species', 'regions also', 'nematoda ).', 'nauplii hatched', 'maximum abundance', 'important role', 'hypersaline lakes', 'harpacticoida ).', 'guts ranged', 'food webs', 'food items', 'different habitats', 'cyst shells', 'cletocamptus retrogressus', 'artemia eggs', 'animals play', 'animals found']</t>
  </si>
  <si>
    <t>Cladocera | Copepoda | Feeding | Hypersaline waters | Nematoda | Ostracoda</t>
  </si>
  <si>
    <t>Seed shrimp Eucypris mareotica is a widespread species and can reach high abundance in hypersaline lakes and lagoons of the Crimea and other regions. As an example, the maximum abundance of E. mareotica in the hypersaline Chersonesskoye lake reached 198,500 ind./m3 in the plankton, 580,000 ind./m2 in the benthos, and 220,000 ind./m2 in floating Cladophora mats. The species with such high abundance must play an important role in food webs but this role is not known now. Samples were collected from the different habitats in the lake to conduct gut content analysis of E. mareotica. The proportion of ostracods with food items in guts ranged from 9% to 100% in a sample. In 50% of them, animals found in ostracod gut contents include animals (Copepoda (Calanoida or/and Harpacticoida), Cladocera, or Nematoda). The most abundant food item was Cletocamptus retrogressus (Harpacticoida). Experiments with eggs, cysts and nauplii of Artemia (Anostraca) suggested that ostracods cannot break the cyst shells, but as soon as the nauplii hatched, they could be eaten by ostracods. Non-dormant (summer) Artemia eggs have weaker outer shells; ostracods break shell integrity with their antennae and then consume them. Animals play an important role in the diets of E. mareotica in the Crimean hypersaline lakes and lagoons, as can be assumed in other regions also.</t>
  </si>
  <si>
    <t>e00090</t>
  </si>
  <si>
    <t>Food Webs</t>
  </si>
  <si>
    <t>60011029;60011029;60011029</t>
  </si>
  <si>
    <t>55949005200;17347145500;16415085500</t>
  </si>
  <si>
    <t>Anufriieva, Elena V.;Vdodovich, Irina V.;Shadrin, Nickolai V.</t>
  </si>
  <si>
    <t>Anufriieva E.</t>
  </si>
  <si>
    <t>First data on predation of Eucypris mareotica (Crustacea, Ostracoda) in hypersaline waters</t>
  </si>
  <si>
    <t>S2352249618300211</t>
  </si>
  <si>
    <t>10.1016/j.fooweb.2018.e00090</t>
  </si>
  <si>
    <t>2-s2.0-85048837456</t>
  </si>
  <si>
    <t>IB2013-5256</t>
  </si>
  <si>
    <t>['‚ äúpr', 'uses type', 'plant odor', 'phylogenetic relationships', 'pheromones arose', 'pheromones ),', 'pheromone receptors', 'pheromone detection', 'pheromone compounds', 'pheromone components', 'odorant receptors', 'moth prs', 'mate recognition', 'male detection', 'largely due', 'lampronia capitella', 'higher lepidoptera', 'hek293 cell', 'functional support', 'fpkm values', 'diverging subfamilies', 'ditrysian species', 'ditrysian lineage', 'ditrysian lepidoptera', 'detecting ors', 'clade includes', 'c18 acetates', 'biased expression', 'based assay', 'antennal transcriptomes']</t>
  </si>
  <si>
    <t>Adeloidea | HEK293‚ÄØcells | Heterologous expression | PR-Clade | Sex pheromone</t>
  </si>
  <si>
    <t>The odorant receptors (ORs) of insects are crucial for host and mate recognition. In moths (Lepidoptera), specialized ORs are involved in male detection of the sex pheromone produced by females. Most moth sex pheromones are C10-C18 acetates, alcohols, and aldehydes (Type I pheromones), and most pheromone receptors (PRs) characterized to date are from higher Lepidoptera (Ditrysia), responding to these types of compounds. With few exceptions, functionally characterized PRs fall into what has been called the ‚ÄúPR-clade‚Äù which also contains receptors that have yet to be characterized. While it has been suggested that moth PRs have evolved from plant odor-detecting ORs, it is not known when receptors for Type I pheromones arose. This is largely due to a lack of functionally characterized PRs from non-ditrysian Lepidoptera. The currant shoot borer moth, Lampronia capitella (Prodoxidae), belongs to a non-ditrysian lineage, and uses Type I pheromone compounds. We identified 53 ORs from antennal transcriptomes of this species, and analyzed their phylogenetic relationships with known lepidopteran ORs. Using a HEK293 cell-based assay, we showed that three of the LcapORs with male-biased expression (based on FPKM values) respond to Type I pheromone compounds. Two of them responded to pheromone components of L. capitella and one to a structurally related compound. These PRs are the first from a non-ditrysian moth species reported to respond to Type I compounds. They belong to two of the more early-diverging subfamilies of the PR-clade for which a role in pheromone detection had not previously been demonstrated. Hence, our definition of the monophyletic lepidopteran PR-clade includes these receptors from a non-ditrysian species, based on functional support.</t>
  </si>
  <si>
    <t>39-47</t>
  </si>
  <si>
    <t>60029170;60029170;60029170-60032280;60029170;60029170</t>
  </si>
  <si>
    <t>55949880200;57197096505;55988369100;6701834460;7003385545</t>
  </si>
  <si>
    <t>Yuvaraj, Jothi Kumar;Andersson, Martin N.;Corcoran, Jacob A.;Anderbrant, Olle;L√∂fstedt, Christer</t>
  </si>
  <si>
    <t>Washington, D.C.;Lund</t>
  </si>
  <si>
    <t>United States Department of Agriculture;Lunds Universitet</t>
  </si>
  <si>
    <t>60032280;60029170</t>
  </si>
  <si>
    <t>Functional characterization of odorant receptors from Lampronia capitella suggests a non-ditrysian origin of the lepidopteran pheromone receptor clade</t>
  </si>
  <si>
    <t>S0965174818300614</t>
  </si>
  <si>
    <t>10.1016/j.ibmb.2018.06.002</t>
  </si>
  <si>
    <t>2-s2.0-85048853687</t>
  </si>
  <si>
    <t>['transmitter necessitates', 'transmitted signal', 'transmit data', 'toward designing', 'single cpa', 'proposed scheme', 'precoding scheme', 'power constraint', 'multiuser communication', 'multiple users', 'multidimensional hypersphere', 'modulated arrays', 'information signal', 'efficient operation', 'cpa due', 'consider lmas', 'block diagonalization', 'base station']</t>
  </si>
  <si>
    <t>downlink | LM array | Load modulation | multidimensional hypersphere | multiuser systems | precoding</t>
  </si>
  <si>
    <t>Load-modulated arrays (LMA) use a single central power amplifier (CPA) and tune (modulate) the antenna loads according to the information signal, eliminating the need for traditional RF chains (consisting of DACs, mixers, and filters) at the transmitter. We consider LMAs in multiuser communication on the downlink. A base station is equipped with an LMA to transmit data to multiple users. Toward designing a precoder for this system, the single CPA at the transmitter necessitates the consideration of an instantaneous sum power constraint on the transmitted signal. We propose a precoding scheme which addresses this constraint. The proposed scheme, based on block diagonalization, is such that all the precoded signal vectors lie on the surface of a multidimensional hypersphere. This scheme not only satisfies the power constraint, but also aids power-efficient operation of the CPA due to its constant envelope nature.</t>
  </si>
  <si>
    <t>1774-1777</t>
  </si>
  <si>
    <t>Precoding for Multiuser Load-Modulated Arrays on the Downlink</t>
  </si>
  <si>
    <t>10.1109/LCOMM.2018.2849079</t>
  </si>
  <si>
    <t>2-s2.0-85048854487</t>
  </si>
  <si>
    <t>['work presents', 'vehicles equipped', 'simulation results', 'rapid increase', 'mutual interference', 'growing popularity', 'different waveforms', 'derived formulas', 'cs waveforms', 'chirp sequence', 'automotive field', 'also verified']</t>
  </si>
  <si>
    <t>Automotive radar | chirp sequence | FMCW | interference</t>
  </si>
  <si>
    <t>Mutual interference between automotive radar sensors is becoming a major concern due to the rapid increase of vehicles equipped with such systems. While there has been a plenty of studies on the interference of frequency modulated continuous wave (FMCW) radars, no work on chirp sequence (CS) radars has been reported in the literature in spite of their growing popularity in the automotive field. In this regard, this work presents an investigation of mutual interference for automotive CS radars. We analytically derive formulas describing the probability of ghost target appearance, and the signal-to-interference mitigation gain for interference of different waveforms, including continuous wave, FMCW, and CS waveforms, with comparison to an equivalent FMCW radar model. The derived formulas on the signal-to-interference mitigation gain are also verified by simulation results.</t>
  </si>
  <si>
    <t>8110-8117</t>
  </si>
  <si>
    <t>60107918;60013682;60013682</t>
  </si>
  <si>
    <t>57193609424;57202612182;57195530094</t>
  </si>
  <si>
    <t>Kim, Geonu;Mun, Jiwoo;Lee, Jungwoo</t>
  </si>
  <si>
    <t>Icheon;Seoul</t>
  </si>
  <si>
    <t>SK Hynix Inc.;Seoul National University</t>
  </si>
  <si>
    <t>60107918;60013682</t>
  </si>
  <si>
    <t>Kim G.</t>
  </si>
  <si>
    <t>A Peer-to-Peer Interference Analysis for Automotive Chirp Sequence Radars</t>
  </si>
  <si>
    <t>10.1109/TVT.2018.2848898</t>
  </si>
  <si>
    <t>2-s2.0-85048861629</t>
  </si>
  <si>
    <t>['simulation results', 'radar systems', 'proposed methods', 'polarization diversity', 'noncircularity phase', 'noncircularity difference', 'arbitrary configurations', 'also presented']</t>
  </si>
  <si>
    <t>circular | Direction of arrival estimation | noncircular | polarization | polynomial rooting</t>
  </si>
  <si>
    <t>The problem of closed-form parameter estimation using a diversely polarized antenna array of arbitrary configurations is considered, under the coexistence of the circular and strictly noncircular signals used in the communication/radar systems. By incorporating the noncircularity difference and polarization diversity of the signals with the augmented polarimetric manifold decoupling, the conventional polynomial rooting polarimetric element space subspace technique is enhanced for direction-of-arrival, polarization, and noncircularity phase (for strictly noncircular sources) estimation. A subspace constraint method is also presented to improve parameter estimation of the strictly noncircular sources. Simulation results are included to illustrate the performance of the proposed methods.</t>
  </si>
  <si>
    <t>1822-1825</t>
  </si>
  <si>
    <t>57194617254;16320275100;57192586797;56308169400</t>
  </si>
  <si>
    <t>Yue, Yaxing;Xu, Yougen;Liu, Zhiwen;Shen, Lei</t>
  </si>
  <si>
    <t>Yue Y.</t>
  </si>
  <si>
    <t>Parameter Estimation of Coexisted Circular and Strictly Noncircular Sources Using Diversely Polarized Antennas</t>
  </si>
  <si>
    <t>10.1109/LCOMM.2018.2849402</t>
  </si>
  <si>
    <t>2-s2.0-85048863115</t>
  </si>
  <si>
    <t>['user mobility', 'time frames', 'scalable performance', 'previous frames', 'input multiple', 'full csi', 'energy efficiency', 'csi quality', 'critically reduces', 'computational complexity', 'complexity tradeoff', 'complexity approach', 'complete csi', 'approximated using', 'adjacent antennas', 'acquisition strategy']</t>
  </si>
  <si>
    <t>Energy efficiency | Massive MIMO | Partial csi | Temporal and spatial correlations</t>
  </si>
  <si>
    <t>We propose a low-complexity approach for the downlink of physically constrained massive multiple-input multiple-output (MIMO) systems with user mobility. We examine a channel state information (CSI) acquisition strategy that exploits both the spatial and temporal correlations among the channels of adjacent base station antennas. The proposed strategy solely collects CSI for a subset of antennas and time frames. Then full CSI is approximated using the CSI of adjacent antennas and previous frames. This critically reduces the CSI acquisition complexity while sacrificing the CSI quality and, hence, introduces a scalable performance-complexity tradeoff. The numerical results demonstrate that, for practical mobile speeds, the proposed scheme reduces the computational complexity and enhances the energy efficiency of massive MIMO base stations against systems with complete CSI, while approximately preserving performance.</t>
  </si>
  <si>
    <t>9016-9020</t>
  </si>
  <si>
    <t>60022148;60022148;60022148-60021378</t>
  </si>
  <si>
    <t>57202600201;23009493900;56349424500</t>
  </si>
  <si>
    <t>Qian, Jun;Masouros, Christos;Garcia-Rodriguez, Adrian</t>
  </si>
  <si>
    <t>London;Murray</t>
  </si>
  <si>
    <t>University College London;Nokia Bell Labs</t>
  </si>
  <si>
    <t>60022148;60021378</t>
  </si>
  <si>
    <t>Partial csi acquisition for size-constrained massive MIMO systems with user mobility</t>
  </si>
  <si>
    <t>10.1109/TVT.2018.2849263</t>
  </si>
  <si>
    <t>2-s2.0-85048865225</t>
  </si>
  <si>
    <t>['transmission session', 'single relay', 'selected among', 'outage probabi7lity', 'noise ratio', 'multirelay scenario', 'multiple antennas', 'high signal', 'form expression', 'exact closed', 'error ratio', 'entire range', 'end signal', 'diversity order', 'cellular decode', 'bs ).', 'best end', 'base station', 'available relays', 'also obtained']</t>
  </si>
  <si>
    <t>Asymptotic analysis | Channel estimation error | Decode-And-forward relaying | Expected spectral efficiency | Outage probability | Rf impairments</t>
  </si>
  <si>
    <t>In this correspondence, we analyze the effects of radio frequency impairments and channel estimation error in a cellular decode-And-forward relay network, where multiple antennas are deployed at the base station (BS). Here, a single relay that has the best end-To-end signal-To-noise-plus-distortion-And-error ratio is selected among the available relays, which decode the BS information correctly in each transmission session. Furthermore, we derive an exact closed-form expression for outage probabi7lity and expected spectral efficiency in multiuser and multirelay scenario. In addition, simple asymptotic expression at high signal-To-noise ratio (SNR) regime is also obtained, which facilitates the characterization of the achievable diversity order of the practical cellular relay network. To validate the derived analytical expressions, we have presented simulation results, which are sufficiently tight across the entire range of SNRs. Finally, we examine the diversity order for the ideal as well as practical relaying systems.</t>
  </si>
  <si>
    <t>9021-9026</t>
  </si>
  <si>
    <t>57191228109;7403971766</t>
  </si>
  <si>
    <t>Mishra, Anoop Kumar;Singh, Poonam</t>
  </si>
  <si>
    <t>Performance analysis of opportunistic transmission in downlink cellular df relay network with channel estimation error and rf impairments</t>
  </si>
  <si>
    <t>10.1109/TVT.2018.2849355</t>
  </si>
  <si>
    <t>2-s2.0-85048875346</t>
  </si>
  <si>
    <t>2015AA015501</t>
  </si>
  <si>
    <t>UESTC</t>
  </si>
  <si>
    <t>['wireless communication', 'ps ),', 'proposed system', 'proposed scheme', 'predesigned ottd', 'paas ).', 'interconnection matrix', 'greatly reduced', 'element antennas', 'different bss', 'cs ).', 'controlling modules', 'controlling matrix', 'controlling function', 'central station', '24 wavelengths']</t>
  </si>
  <si>
    <t>Centralized beamforming control system | microwave beam steering | optical true time delay pool</t>
  </si>
  <si>
    <t>In this paper, we propose a novel centralized beamforming control system, using optical true time delay pools (OTTD-Ps), for multiple base stations (BSs) of wireless communication with phased array antennas (PAAs). In this proposed system, the predesigned OTTD-P with an interconnection matrix and a wavelength-controlling matrix is employed to control microwave beam steering and the controlling function is carried out in a central station (CS). A dense wavelength division multiplexing based demultiplexer is used to replace tunable filters in the BS and the cost-effective multiwavelength laser source is employed to generate uniformly spaced optical carriers in the CS. Without tunable filters and controlling modules, as well as the controlling function of beamforming in different BSs being concentrated in the CS, the complexity and cost of BSs can be greatly reduced. Finally, a proof-of-concept system employing OTTD-P with 24 wavelengths and four-element antennas, which are able to form seven basic PAA beams, is demonstrated. The obtained results successfully verify the feasibility of the proposed scheme.</t>
  </si>
  <si>
    <t>3693-3699</t>
  </si>
  <si>
    <t>60005465;60005465;60005510;60005465;120779801;60005465</t>
  </si>
  <si>
    <t>57201735117;15125101700;55664378400;56599404200;57202305716;35196696400</t>
  </si>
  <si>
    <t>Huang, Huan;Zhang, Chongfu;Chen, Chen;Wu, Tingwei;Huang, Haishan;Qiu, Kun</t>
  </si>
  <si>
    <t>Singapore City;Chengdu;</t>
  </si>
  <si>
    <t>Nanyang Technological University;University of Electronic Science and Technology of China;Sichuan Salton Technologies Co., Ltd.</t>
  </si>
  <si>
    <t>60005510;60005465;120779801</t>
  </si>
  <si>
    <t>Optical True Time Delay Pools Based Centralized Beamforming Control for Wireless Base Stations Phased-Array Antennas</t>
  </si>
  <si>
    <t>10.1109/JLT.2018.2849001</t>
  </si>
  <si>
    <t>2-s2.0-85048884280</t>
  </si>
  <si>
    <t>435243‚Äì2013</t>
  </si>
  <si>
    <t>['system include', 'suboptimal solutions', 'structuralizing mathematically', 'solve since', 'resource management', 'power splitter', 'paper considers', 'novel method', 'multiobjective optimization', 'method relies', 'instantly adapt', 'form solutions', 'fairness guarantee', 'efficient improvement', 'csi changes', 'antenna user', 'address jointly']</t>
  </si>
  <si>
    <t>Energy harvesting | Resource allocation | Simultaneous wireless information and power transfer</t>
  </si>
  <si>
    <t>This paper considers a multiuser simultaneous wireless information and power transfer system with a nonlinear energy harvesting model, in which a multiantenna base station estimates the downlink channel state information (CSI) via uplink pilots. Each single-Antenna user is equipped with a power splitter. Three crucial issues on resource management for this system include: 1) power-efficient improvement, 2) user-fairness guarantee, and 3) nonideal channel reciprocity effect mitigation. Potentially, a resource allocation scheme to address jointly such issues can be devised by using the framework of multiobjective optimization. However, the resulting problem might be complex to solve since the three issues hold different characteristics. Therefore, we propose a novel method to design the resource allocation scheme. In particular, the principle of our method relies on structuralizing mathematically the issues into a cross-layer multilevel optimization problem. On this basis, we then devise solving algorithms and closed-form solutions. Moreover, to instantly adapt the CSI changes in practice while reducing computational burdens, we propose a closed-form suboptimal solution to tackle the problem. Finally, we provide numerical results to show the achievable performance gains using the optimal and suboptimal solutions, and then validate the proposed resource allocation scheme.</t>
  </si>
  <si>
    <t>8466-8480</t>
  </si>
  <si>
    <t>60112505;60112505;113137413</t>
  </si>
  <si>
    <t>57188925415;24587843100;57220448081</t>
  </si>
  <si>
    <t>Tran, Ha Vu;Kaddoum, Georges;Truong, Kien T.</t>
  </si>
  <si>
    <t>Canada;Viet Nam</t>
  </si>
  <si>
    <t>Montreal;Hanoi</t>
  </si>
  <si>
    <t>LACIME-Communications and Microelectronic Integration Laboratory;Research Institute of Posts and Telecommunications</t>
  </si>
  <si>
    <t>60112505;113137413</t>
  </si>
  <si>
    <t>Tran H.V.</t>
  </si>
  <si>
    <t>Resource allocation in swipt networks under a nonlinear energy harvesting model: Power efficiency, user fairness, and channel nonreciprocity</t>
  </si>
  <si>
    <t>10.1109/TVT.2018.2848963</t>
  </si>
  <si>
    <t>2-s2.0-85048887505</t>
  </si>
  <si>
    <t>['without consideration', 'squares algorithm', 'significantly improved', 'significantly degrades', 'proposed algorithm', 'position errors', 'may increase', 'independent errors', 'important role', 'geo sar', 'first established', 'finite parameters', 'error model', 'conventional methods', 'continuous coverage', 'considerably decrease', 'computational complexity', 'calibration method', 'area surveillance', 'antenna pattern', 'accurate estimation']</t>
  </si>
  <si>
    <t>array signal processing | Array-error calibration | synthetic aperture radar (SAR) data</t>
  </si>
  <si>
    <t>Geosynchronous orbit synthetic aperture radar (GEO SAR) plays an important role in wide-area surveillance and the continuous coverage of areas containing targets of interest. However, the relative position errors of large aperture arrays will distort the antenna pattern, which significantly degrades the target detection performance in a GEO SAR system. To address this issue, most of the conventional calibration methods are focused on the independent errors, without consideration of the parametric error model, which may increase the position estimation errors. To solve this problem, an efficient calibration algorithm for position errors in a GEO SAR is proposed in this letter. For the large antenna arrays, the parametric error model is first established. Then, the calibration method is performed to estimate the parameters of the position error model. Based on this, the accurate position errors can be obtained by the least-squares algorithm. Compared with the conventional methods, the target detection performance of a GEO SAR system can be significantly improved after the precise array position error compensation by the proposed algorithm. Moreover, the proposed algorithm transforms the estimation from 3-D positions to the finite parameters of the error model, which can considerably decrease the computational complexity and obtain a more accurate estimation of the position errors simultaneously. Several simulated results are presented to validate the proposed algorithm for the position error correction in a GEO SAR system.</t>
  </si>
  <si>
    <t>1362-1366</t>
  </si>
  <si>
    <t>60025578;60025578;60025578;60102437</t>
  </si>
  <si>
    <t>57202010363;10042143700;8325620800;55092505400</t>
  </si>
  <si>
    <t>Huo, Lihuan;Liao, Guisheng;Yang, Zhiwei;Zhang, Qingjun</t>
  </si>
  <si>
    <t>Huo L.</t>
  </si>
  <si>
    <t>An efficient calibration algorithm for large aperture array position errors in a GEO SAR</t>
  </si>
  <si>
    <t>10.1109/LGRS.2018.2843536</t>
  </si>
  <si>
    <t>2-s2.0-85048888541</t>
  </si>
  <si>
    <t>['structure effectively', 'standing waves', 'presented controller', 'placed near', 'paper studies', 'numerical simulations', 'holding back', 'great prospect', 'excitation point', 'established based', 'dynamic model', 'dynamic behavior', 'designed using', 'complex shapes', 'based controller', 'aerospace engineering']</t>
  </si>
  <si>
    <t>Active wave control | Membrane antenna structure | Vibration control | Wave attenuation method</t>
  </si>
  <si>
    <t>This paper studies the wave based active vibration control of a membrane antenna structure. The membrane antenna structure studied in this paper has a great prospect in aerospace engineering. First, the dynamic model of the membrane antenna structure is established based on the finite element method. Then, based on the hypothesis of modal excitation mechanism, a wave-based controller is designed using the wave attenuation method. This method does not depend on the wave transfer function of the structure, so it can be applied to structures with complex shapes and boundaries. At last, the validity of the presented controller is verified through numerical simulations. Simulation results indicate that the dynamic behavior of the membrane antenna structure shows obvious wave characteristics; the presented controller can suppress the vibration of the structure effectively through holding back the formation of standing waves, and better control effect can be obtained when the actuators are placed near to the excitation point.</t>
  </si>
  <si>
    <t>2793-2805</t>
  </si>
  <si>
    <t>Wave based active vibration control of a membrane antenna structure</t>
  </si>
  <si>
    <t>10.1007/s11012-018-0872-9</t>
  </si>
  <si>
    <t>2-s2.0-85048893377</t>
  </si>
  <si>
    <t>2016R1A2B4013418</t>
  </si>
  <si>
    <t>['sum rate', 'spc ),', 'proposed scheme', 'proposed method', 'power consumption', 'papcs ).', 'papc precoder', 'optimal zf', 'optimal zero', 'optimal performance', 'numerical simulations', 'new zf', 'modified newton', 'mimo systems', 'input multioutput', 'complexity order']</t>
  </si>
  <si>
    <t>Multiuser MIMO | Per-Antenna power constraints | Precoding | Sum rate maximization | Zero-forcing</t>
  </si>
  <si>
    <t>A new precoder design method is proposed for multi-input multioutput (MIMO) systems with per-Antenna power constraints (PAPCs). In the proposed scheme, the optimal zero-forcing (ZF) based precoder maximizing the sum rate is evaluated for MIMO systems under the conventional sum power constraint (SPC), after which a new ZF-based precoder conforming to the PAPCs is designed by finding the linear precoder closest to the optimal ZF-based SPC precoder. Using the proposed design procedure, we derive an iterative algorithm based on the modified Newton's method to construct a PAPC precoder for a multiuser MIMO system. The complexity order of the proposed method is compared with those of the existing precoding schemes, and it is shown through numerical simulations that the proposed PAPC precoder achieves near-optimal performance while reducing the power consumption at macrocell base stations.</t>
  </si>
  <si>
    <t>9011-9015</t>
  </si>
  <si>
    <t>60080732;60080732;60014237</t>
  </si>
  <si>
    <t>57193201827;57195724399;16203150600</t>
  </si>
  <si>
    <t>Choi, Jihoon;Han, Suyong;Joung, Jingon</t>
  </si>
  <si>
    <t>Low-complexity multiuser MIMO precoder design under per-Antenna power constraints</t>
  </si>
  <si>
    <t>10.1109/TVT.2018.2849021</t>
  </si>
  <si>
    <t>2-s2.0-85048896130</t>
  </si>
  <si>
    <t>['}$- procedure', 'widely deployed', 'uav via', 'transmit power', 'trajectory design', 'solved optimally', 'robust trajectory', 'proposed algorithm', 'problem efficiently', 'problem difficult', 'physical layer', 'paper tackles', 'optimization problem', 'new challenge', 'jointly designing', 'information security', 'high mobility', 'ground line', 'ground communication', 'eavesdroppers make', 'easy deployment', 'broadcast nature', '$\\ mathcal']</t>
  </si>
  <si>
    <t>Physical layer security | Power control | Robust design | Trajectory optimization | Uav communications</t>
  </si>
  <si>
    <t>Unmanned aerial vehicles (UAVs) are anticipated to be widely deployed in future wireless communications, due to their advantages of high mobility and easy deployment. However, the broadcast nature of air-To-ground line-of-sight wireless channels brings a new challenge to the information security of UAV-ground communication. This paper tackles such a challenge in the physical layer by exploiting the mobility of UAV via its trajectory design. We consider a UAV-ground communication system with multiple potential eavesdroppers on the ground, where the information on the locations of the eavesdroppers is imperfect. We formulate an optimization problem, which maximizes the average worst case secrecy rate of the system by jointly designing the robust trajectory and transmit power of the UAV over a given flight duration. The nonconvexity of the optimization problem and the imperfect location information of the eavesdroppers make the problem difficult to be solved optimally. We propose an iterative suboptimal algorithm to solve this problem efficiently by applying the block coordinate descent method, $\mathcal {S}$-procedure, and successive convex optimization method. Simulation results show that the proposed algorithm can improve the average worst case secrecy rate significantly, as compared to two other benchmark algorithms without robust design.</t>
  </si>
  <si>
    <t>9042-9046</t>
  </si>
  <si>
    <t>60007155;60007155;60017161;60028333</t>
  </si>
  <si>
    <t>35770556900;57157498000;56525644100;35756277000</t>
  </si>
  <si>
    <t>Cui, Miao;Zhang, Guangchi;Wu, Qingqing;Ng, Derrick Wing Kwan</t>
  </si>
  <si>
    <t>UNSW Sydney;National University of Singapore;Guangdong University of Technology</t>
  </si>
  <si>
    <t>60028333;60017161;60007155</t>
  </si>
  <si>
    <t>Cui M.</t>
  </si>
  <si>
    <t>Robust trajectory and transmit power design for secure uav communications</t>
  </si>
  <si>
    <t>10.1109/TVT.2018.2849644</t>
  </si>
  <si>
    <t>2-s2.0-85048900631</t>
  </si>
  <si>
    <t>['virtually scalable', 'specific target', 'simply accelerating', 'robots using', 'robot systems', 'robot system', 'performing complex', 'parallel motion', 'novel concept', 'moving robots', 'linux distribution', 'like behavior', 'hpc software', 'companion computer', 'always seen']</t>
  </si>
  <si>
    <t>General-purpose computing mission | General-purpose computing robot | High performance robotic computing ‚Äî HPRC | HPC cluster of robots | HPRC cluster | Parallel robotic computing node ‚Äî PRCN</t>
  </si>
  <si>
    <t>Embedding a robot with a companion computer is becoming a common practice nowadays. Such computer is installed with an operatingsystem, often a Linux distribution. Moreover, Graphic Processing Units (GPUs) can be embedded on a robot, giving it the capacity of performing complex on-board computing tasks while executing a mission. It seems that a next logical transition, consist of deploying a cluster of computers among embedded computing cards. With this approach, a multi-robot system can be set as a High Performance Computing (HPC) cluster. The advantages of such infrastructure are many, from providing higher computing power up to setting scalable multi-robot systems. While HPC has been always seen as a speeding-up tool, we believe that HPC in the world of robotics can do much more than simply accelerating the execution of complex computing tasks. In this paper, we introduce the novel concept of High Performance Robotic Computing ‚Äî HPRC, an augmentation of the ideas behind traditional HPC to fit and enhance the world of robotics. As a proof of concept, we introduce novel HPC software developed to control the motion of a set of robots using the standard parallel MPI (Message Passing Interface) library. The parallel motion software includes two operation modes: Parallel motion to specific target and swarm-like behavior. Furthermore, the HPC software is virtually scalable to control any quantity of moving robots, including Unmanned Aerial Vehicles, Unmanned Ground Vehicles, etc.</t>
  </si>
  <si>
    <t>167-181</t>
  </si>
  <si>
    <t>57201115055;36085053700;24484185600</t>
  </si>
  <si>
    <t>Camargo-Forero, Leonardo;Royo, Pablo;Prats, Xavier</t>
  </si>
  <si>
    <t>Camargo-Forero L.</t>
  </si>
  <si>
    <t>Towards high performance robotic computing</t>
  </si>
  <si>
    <t>S092188901830232X</t>
  </si>
  <si>
    <t>10.1016/j.robot.2018.05.011</t>
  </si>
  <si>
    <t>2-s2.0-85048961692</t>
  </si>
  <si>
    <t>['upper substrate', 'supplied independently', 's22 parameters', 'proposed antenna', 'parasitic elements', 'mimo property', 'microstrip dual', 'measured values', 'lower substrate', 'input multiple', 'frequency bands', 'either side', 'dielectric substrate', 'band multiple', 'antenna gain', '8 ghz', '5 db', '1 ghz']</t>
  </si>
  <si>
    <t>LTE | Microstrip antenna | MIMO | PRS | WLAN</t>
  </si>
  <si>
    <t>A method to enhance the gain of microstrip dual-band multiple-input multiple-output (MIMO) antenna using partially reflective surface (PRS) layer is introduced and investigated in this paper. The proposed antenna consists of two FR4 substrates. The lower substrate has two radiating patches with parasitic elements that are supplied independently and create the MIMO property of the antenna. The upper substrate which is known as superstrate is arrays of PRS unit cells. The PRS layer printed on either side of a dielectric substrate and causes the antenna gain to increase in both frequency bands. The proposed antenna is appropriate for LTE (2.4‚Äì3.1 GHz) and WLAN (5.1‚Äì5.8 GHz) applications. The measured values of S11 and S22 parameters of the antenna are less than ‚àí10 dB and its FBR and gain are 12.5 dB and 5dBi, respectively. The average half power beam-width (HPBW) is roughly 108‚óã.</t>
  </si>
  <si>
    <t>277-282</t>
  </si>
  <si>
    <t>60107357;60107357</t>
  </si>
  <si>
    <t>56658039800;14027774600</t>
  </si>
  <si>
    <t>Rezvani, Mir Hamed;Zehforoosh, Yashar</t>
  </si>
  <si>
    <t>Rezvani M.</t>
  </si>
  <si>
    <t>A dual-band multiple-input multiple-output microstrip antenna with metamaterial structure for LTE and WLAN applications</t>
  </si>
  <si>
    <t>S1434841118306514</t>
  </si>
  <si>
    <t>10.1016/j.aeue.2018.06.034</t>
  </si>
  <si>
    <t>2-s2.0-85048964648</t>
  </si>
  <si>
    <t>['update criterion', 'spectral efficiency', 'significantly reduce', 'selection metric', 'prior probability', 'prior knowledge', 'pilot overhead', 'multiple antennas', 'massive multi', 'key technology', 'input multi', 'fully exploits', 'dominant support', 'csi ),', 'common support', 'channel estimation', 'block index', 'base station', 'accordingly derived']</t>
  </si>
  <si>
    <t>Block Bayesian matching pursuit | Frequency division duplexing | Massive MIMO | Sparse channel estimation</t>
  </si>
  <si>
    <t>Massive multi-input multi-output (MIMO) has been recognized as a key technology for 5G communication system due to the high array gain and spectral efficiency. To redeem the merits, the base station (BS) requires the accurate channel state information (CSI), which consumes large amount of pilot overhead for downlink CSI acquisition in frequency division duplex system. To address this issue, a block Bayesian matching pursuit (BBMP) based channel estimation approach is proposed, which fully exploits the common support of channels from multiple antennas at the BS. Specifically, the channel estimation problem is formulated as the block sparse recovery problem, where the prior probability for block support set is accordingly derived. Then, based on the prior knowledge and equivalent sensing matrix, a selection metric is defined to select the block index into the dominant support by exploiting the maximum likelihood criterion. Furthermore, by utilizing a matching pursuit based approach, the update criterion is derived for selection metric when the dominant support set augments with the iteration. Simulation results demonstrate that the proposed BBMP algorithm is capable to significantly reduce the pilot overhead for channel estimation and robust to the channel sparsity information.</t>
  </si>
  <si>
    <t>296-304</t>
  </si>
  <si>
    <t>57190030132;16641617900;55731342100;7404779220</t>
  </si>
  <si>
    <t>Zhang, Ruoyu;Zhang, Jiayan;Gao, Yulong;Zhao, Honglin</t>
  </si>
  <si>
    <t>Block Bayesian matching pursuit based channel estimation for FDD massive MIMO system</t>
  </si>
  <si>
    <t>S1434841117330303</t>
  </si>
  <si>
    <t>10.1016/j.aeue.2018.06.021</t>
  </si>
  <si>
    <t>2-s2.0-85048995718</t>
  </si>
  <si>
    <t>['used constellation', 'transmitted symbol', 'transmitted sm', 'symbol interference', 'specific constellation', 'spatial modulation', 'slight degradation', 'simultaneous enhancements', 'ones conveying', 'ofdm shows', 'new sm', 'new scheme', 'jointly estimate', 'input multiple', 'data reliability', 'data rate', 'conventional sm', 'combat inter', 'based scheme', 'additional index']</t>
  </si>
  <si>
    <t>MIMO | OFDM | Rotated constellation | Spatial modulation | Spectral efficiency</t>
  </si>
  <si>
    <t>Spatial Modulation (SM) is a technique that targets to achieve a compromise between the two conflicting objectives in multiple-input multiple-output (MIMO) networks, namely the simultaneous enhancements of data reliability and data rate, by adjusting the index of the operational transmit antenna in the transmitted information bits. Orthogonal frequency division multiplexing (OFDM) has become a widely accepted technique to combat inter-symbol interference (ISI) present in frequency selective channels, such as the ones conveying very high data rates. In this paper, a new SM-OFDM-based scheme is proposed, which adds another element of information in the transmitted SM-data block consisting of a chosen constellation among the available rotated set. To attain this, an additional index is used to select the specific constellation. At the receiver, a set of detectors is proposed to jointly estimate the transmitted symbol, as well as the used constellation and the active transmit antenna indices. The comparison of the performance of this new scheme against the conventional SM-OFDM shows an increased spectral efficiency at the price of a slight degradation in bit error rate. The proposed scheme permits a trade-off between the quality of the communication and the achieved spectral efficiency.</t>
  </si>
  <si>
    <t>317-324</t>
  </si>
  <si>
    <t>60105433;60105433;60068734</t>
  </si>
  <si>
    <t>35147613200;57202712463;14009984500</t>
  </si>
  <si>
    <t>Djeddou, Mustapha;Berrahma, Fadila;Ghanem, Khalida</t>
  </si>
  <si>
    <t>Ecole Militaire Polytechnique;Centre de D√©veloppement des Technologies Avanc√©es</t>
  </si>
  <si>
    <t>60105433;60068734</t>
  </si>
  <si>
    <t>Djeddou M.</t>
  </si>
  <si>
    <t>Improved spectral efficiency of SM-OFDM using a set of rotated constellations</t>
  </si>
  <si>
    <t>S1434841118304679</t>
  </si>
  <si>
    <t>10.1016/j.aeue.2018.06.032</t>
  </si>
  <si>
    <t>2-s2.0-85049060354</t>
  </si>
  <si>
    <t>['range frequency', 'output power', 'n phase', 'module intended', 'modulated continuous', 'measured root', 'fundamental voltage', 'controlled oscillator', 'complete range', 'chip fractional', 'chip delivers', 'bandwidth transmitter', 'also includes', '5 dbm', '340 khz']</t>
  </si>
  <si>
    <t>60-GHz unlicensed band | Fractional-N phase-locked loop (PLL) | frequency-modulated continuous-wave (FMCW) radar | fundamental voltage-controlled oscillator (VCO) | multichirp generation | transmitter (TX) module | wideband antenna array</t>
  </si>
  <si>
    <t>A fully integrated wide-bandwidth transmitter (TX) module intended for use in short-range frequency-modulated continuous-wave radar applications is proposed. By incorporating an on-chip fractional-N phase-locked loop based on the fundamental voltage-controlled oscillator, the TX is able to synthesize highly programmable 11-GHz linear chirps around the 65-GHz central frequency, hence theoretically enabling sub-1.5-cm spatial resolutions. Implemented in a 0.13-Œºm BiCMOS process, the test-chip delivers more than +5 dBm of output power and achieves the measured root-mean-square ramp error (nonlinearity) of 340 kHz for a 60-GHz/ms modulation rate signal over the complete range of interest. The presented TX module dissipates 550mW and also includes an adequate on-board directional 4 √ó antenna array.</t>
  </si>
  <si>
    <t>4121-4133</t>
  </si>
  <si>
    <t>60068815;60068815;60068815;;60068815;60068815;60068809</t>
  </si>
  <si>
    <t>56320922100;57202895954;57195632394;56214223100;57202717054;57195631028;18936393300</t>
  </si>
  <si>
    <t>Milosavljevic, Ivan M.;Krcum, Dusan P.;Glavonjic, Dorde P.;Jovanovic, Sinisa P.;Mihajlovic, Veljko R.;Tasovac, Darko M.;Milovanovic, Vladimir M.</t>
  </si>
  <si>
    <t>Belgrade;Kragujevac</t>
  </si>
  <si>
    <t>University of Belgrade;University of Kragujevac</t>
  </si>
  <si>
    <t>60068815;60068809</t>
  </si>
  <si>
    <t>Milosavljevic I.</t>
  </si>
  <si>
    <t>A SiGe Highly Integrated FMCW Transmitter Module with a 59.5-70.5-GHz Single Sweep Cover</t>
  </si>
  <si>
    <t>10.1109/TMTT.2018.2842218</t>
  </si>
  <si>
    <t>2-s2.0-85049076011</t>
  </si>
  <si>
    <t>['ultrastructural morphology', 'ultrastructural analysis', 'two types', 'trichoid sensilla', 'substantial importance', 'sensilla along', 'sem analysis', 'sarcosaprophagous communities', 'sarcophagids subsides', 'probable functions', 'prime objective', 'present study', 'ophyra capensis', 'ocellar region', 'numerous microtrichia', 'muscid fly', 'morphological characteristics', 'initial dominance', 'greater details', 'generally seen', 'flagellum along', 'five types', 'exhumed corpses', 'compound eye', 'colonize carcasses', 'chaetic sensilla', 'basiconic sensilla', 'antenna displayed', 'advanced stages', 'adult male', '1818 ),']</t>
  </si>
  <si>
    <t>Ophyra capensis | Scanning electron microscopy | Sensilla | Sensory organ</t>
  </si>
  <si>
    <t>Dipterans, especially the sarcosaprophagous communities are of substantial importance from medical, veterinary and forensic entomological perspectives. Muscids are generally seen to colonize carcasses at advanced stages of decomposition when the initial dominance of calliphorids and sarcophagids subsides. Ophyra capensis (Wiedemann, 1818), a muscid fly with a relatively wide distribution range is considered of decent forensic relevance as it has been reported not only from cadavers placed outdoors but also from graves and exhumed corpses. The prime objective of the present study is to analyse and interpret the ultrastructural morphology of three sensory organs, namely, the ocellar region, compound eye and antenna of adult male and female Ophyra capensis with the help of scanning electron microscopy, so as to facilitate accurate morphological identification of the species in forensic entomological investigations. SEM analysis of the ocellar region revealed that it was larger in size in females and covered with microtrichia. Ultrastructural analysis of the compound eye indicated that the antero-frontally located ommatidia were larger in size in comparison to the rest of the facets, along with notable sexual dimorphism regarding the size of the ommatidia. The ultrastructure of the antenna displayed the presence of five types of sensilla, two types of chaetic sensilla on the scape and pedicel; trichoid sensilla and two types of basiconic sensilla on the flagellum along with numerous microtrichia. Both types of basiconic sensilla displayed a multiporous surface indicating their characteristic olfactory function. The morphological characteristics of these sensilla along with their probable functions are discussed in greater details.</t>
  </si>
  <si>
    <t>400-411</t>
  </si>
  <si>
    <t>60069491-60024232;60024232;60069491</t>
  </si>
  <si>
    <t>57194110411;7007185397;56712317200</t>
  </si>
  <si>
    <t>Hore, Garima;Saha, Goutam Kumar;Banerjee, Dhriti</t>
  </si>
  <si>
    <t>Zoological Survey of India;University of Calcutta</t>
  </si>
  <si>
    <t>60069491;60024232</t>
  </si>
  <si>
    <t>Hore G.</t>
  </si>
  <si>
    <t>Sensory organs of forensically important fly Ophyra capensis (Wiedemann, 1818) (Diptera: Muscidae): A scanning electron microscopic study</t>
  </si>
  <si>
    <t>S0001706X18304029</t>
  </si>
  <si>
    <t>10.1016/j.actatropica.2018.06.023</t>
  </si>
  <si>
    <t>2-s2.0-85049105917</t>
  </si>
  <si>
    <t>['reliably localize', 'localization algorithm', 'ground channel', 'flight trials', 'experimentally validate', 'deeper understanding', 'civil aviation', 'algorithm relies']</t>
  </si>
  <si>
    <t>Channel models | Multipath channels | Parameter estimation | Propagation</t>
  </si>
  <si>
    <t>In the air-ground propagation channel, multipath propagation severely affects the performance of the communication, navigation, and surveillance systems used in civil aviation. To gain a deeper understanding of the air-ground channel, we are interested in the locations of objects causing multipath propagation. Therefore, in this paper we propose and experimentally validate an algorithm to localize reflectors causing multipath components based on channel sounding data collected using omnidirectional antennas. The algorithm relies on superresolution parameter estimation and tracking as well as on a localization algorithm. Using both simulations and channel sounding data collected from flight trials, we demonstrate the ability to reliably localize the reflectors causing multipath components.</t>
  </si>
  <si>
    <t>7994-8008</t>
  </si>
  <si>
    <t>60007798;60007798;60007798;60007798;60030040-60009794;60007798</t>
  </si>
  <si>
    <t>44662000800;7005053142;7801388185;55574200252;55665924300;55898919200</t>
  </si>
  <si>
    <t>Schneckenburger, Nicolas;Jost, Thomas;Shutin, Dmitriy;Walter, Michael;Del Galdo, Giovanni;Fiebig, Uwe Carsten</t>
  </si>
  <si>
    <t>Ilmenau;Erlangen;¬†Cologne</t>
  </si>
  <si>
    <t>Technischen Universit√§t Ilmenau;Fraunhofer Institute for Integrated Circuits IIS;Deutsches Zentrum fur Luft- Und Raumfahrt</t>
  </si>
  <si>
    <t>60030040;60009794;60007798</t>
  </si>
  <si>
    <t>Schneckenburger N.</t>
  </si>
  <si>
    <t>Reflector localization for geometrical modeling the air-ground channel</t>
  </si>
  <si>
    <t>10.1109/TVT.2018.2849686</t>
  </si>
  <si>
    <t>2-s2.0-85049109733</t>
  </si>
  <si>
    <t>2017CFB591</t>
  </si>
  <si>
    <t>['uwb applications', 'suitable candidate', 'slot structure', 'realize bandwidth', 'protuberant ground', 'proposed four', 'proposed antenna', 'placed orthogonal', 'good isolation', 'ellipse radiator', 'compact size', 'compact four', 'common ground', 'article presents', 'antenna performance', 'antenna element', '6 mm', '6 ghz', '2 ghz', '15 db']</t>
  </si>
  <si>
    <t>Half-slot structure | MIMO | UWB antenna | WLAN/LTE/UWB</t>
  </si>
  <si>
    <t>This article presents a compact four-element MIMO antenna for WLAN/LTE/UWB applications. The half-slot structure and half-cut monopole antenna technique are adopted to realize bandwidth from 2 GHz to 10.6 GHz while maintaining good isolation better than 15 dB and compact size of 31√ó31√ó1.6 mm. Each antenna element is composed of a quasi-semi-ellipse radiator and a protuberant ground. To be practical in a real application scenario, four antenna elements with interconnected/common ground are placed orthogonal to each other for good isolation. Key parameters affecting the antenna performance are investigated and a prototype of the proposed antenna is fabricated for measurement. The simulated and measured results agree well, testifying the proposed four-element MIMO antenna is a suitable candidate for WLAN/LTE/UWB applications.</t>
  </si>
  <si>
    <t>60088573;60029306;60010591</t>
  </si>
  <si>
    <t>57192067269;57202708129;57202713500</t>
  </si>
  <si>
    <t>Yang, Bing;Chen, Minzhe;Li, Lingyun</t>
  </si>
  <si>
    <t>Beijing;Wuhan;Wuhan</t>
  </si>
  <si>
    <t>China State Shipbuilding Corporation;Wuhan University;Huazhong Normal University</t>
  </si>
  <si>
    <t>Design of a four-element WLAN/LTE/UWB MIMO antenna using half-slot structure</t>
  </si>
  <si>
    <t>S1434841118301055</t>
  </si>
  <si>
    <t>10.1016/j.aeue.2018.05.034</t>
  </si>
  <si>
    <t>2-s2.0-85049120697</t>
  </si>
  <si>
    <t>RO1-EB007643</t>
  </si>
  <si>
    <t>['water using', 'using arrays', 'therapeutic applications', 'simulation results', 'particle manipulation', 'kidney stones', 'increasing interest', 'implement strategies', 'holography measurements', 'fields generated', 'excited simultaneously', 'error relative', 'element method', 'element measurements', 'element could', 'element array', 'electronic steering', 'computational tools', 'compensation strategies', 'compensation based', 'array output', '5 mhz']</t>
  </si>
  <si>
    <t>Acoustic beam shaping | apodization | element-by-element (far field) measurements | holography | hydrophone angular response | radiation force balance (RFB)</t>
  </si>
  <si>
    <t>Multielement focused ultrasound phased arrays have been used in therapeutic applications to treat large tissue volumes by electronic steering of the focus, to target multiple simultaneous foci, and to correct aberration caused by inhomogeneous tissue pathways. There is an increasing interest in using arrays to generate more complex beam shapes and corresponding acoustic radiation force patterns for manipulation of particles such as kidney stones. Toward this end, experimental and computational tools are needed to enable accurate delivery of desired transducer vibrations and corresponding ultrasound fields. The purpose of this paper was to characterize the vibrations of a 256-element array at 1.5 MHz, implement strategies to compensate for variability, and test the ability to generate specified vortex beams that are relevant to particle manipulation. The characterization of the array output was performed in water using both element-by-element measurements at the focus of the array and holography measurements for which all the elements were excited simultaneously. Both methods were used to quantify each element's output so that the power of each element could be equalized. Vortex beams generated using both compensation strategies were measured and compared to the Rayleigh integral simulations of fields generated by an idealized array based on the manufacturer's specifications. Although both approaches improved beam axisymmetry, compensation based on holography measurements had half the error relative to the simulation results in comparison to the element-by-element method.</t>
  </si>
  <si>
    <t>1618-1630</t>
  </si>
  <si>
    <t>60015481;60015481-60028548;60015481;60015481;60015481-60007457;60015481-60007457;60015481-60028548</t>
  </si>
  <si>
    <t>57191246580;23568754800;6603165101;7801343945;7005128655;7004678936;36063964700</t>
  </si>
  <si>
    <t>Ghanem, Mohamed A.;Maxwell, Adam D.;Kreider, Wayne;Cunitz, Bryan W.;Khokhlova, Vera A.;Sapozhnikov, Oleg A.;Bailey, Michael R.</t>
  </si>
  <si>
    <t>United States;United States;Russian Federation</t>
  </si>
  <si>
    <t>Seattle;Seattle;Moscow</t>
  </si>
  <si>
    <t>University of Washington School of Medicine;University of Washington;Lomonosov Moscow State University</t>
  </si>
  <si>
    <t>60028548;60015481;60007457</t>
  </si>
  <si>
    <t>Ghanem M.</t>
  </si>
  <si>
    <t>Field Characterization and Compensation of Vibrational Nonuniformity for a 256-Element Focused Ultrasound Phased Array</t>
  </si>
  <si>
    <t>10.1109/TUFFC.2018.2851188</t>
  </si>
  <si>
    <t>2-s2.0-85049124094</t>
  </si>
  <si>
    <t>['target location', 'static paths', 'smart healthcare', 'security surveillance', 'robustly estimate', 'radio maps', 'observation information', 'named defi', 'motion paths', 'median error', 'intensive training', 'free localization', 'flight measurements', 'equivalent time', 'defi achieves', 'could estimate']</t>
  </si>
  <si>
    <t>Angle-of-Arrival | Device-free | Training-free | Wireless localization</t>
  </si>
  <si>
    <t>Many emerging applications, such as security surveillance and smart healthcare, have incubated the device-free localization (DFL) technique, which could estimate the location of a target without equipping any device. However, current DFL system needs labor-intensive training to learn the influence of the target on surrounding wireless signals, so as to provide model parameters or radio maps for the location estimation algorithm. To address this issue, we develop a novel robust training-free DFL system, named DeFi, which could directly estimate the target location by refining the angle-of-Arrival (AOA) of the target reflection path based on WiFi channel state information. We analyze the characteristics of the static paths and the motion paths, eliminate the static paths using a background elimination algorithm, and separate out the target reflection path from the motion paths according to the AOA and equivalent time-of-flight measurements. With the AOA of the target reflection path as observation information, we robustly estimate the target location based on a particle filter algorithm. We implement the proposed DeFi system on commodity off-The-shelf WiFi devices and validate its performance in two indoor scenarios. Experimental results show that DeFi achieves a median error of less than 0.6 m.</t>
  </si>
  <si>
    <t>8822-8831</t>
  </si>
  <si>
    <t>60004538;60004538;60004538;60029322;60029322;60004538</t>
  </si>
  <si>
    <t>57195957823;26026557400;55265275400;55978395100;54796169700;22037060600</t>
  </si>
  <si>
    <t>Zhang, Lingyan;Gao, Qinghua;Ma, Xiaorui;Wang, Jie;Yang, Tingting;Wang, Hongyu</t>
  </si>
  <si>
    <t>Dalian Maritime University;Dalian University of Technology</t>
  </si>
  <si>
    <t>60029322;60004538</t>
  </si>
  <si>
    <t>Defi: Robust training-free device-free wireless localization with wifi</t>
  </si>
  <si>
    <t>10.1109/TVT.2018.2850842</t>
  </si>
  <si>
    <t>2-s2.0-85049139938</t>
  </si>
  <si>
    <t>['utilize azo', 'thermal gradients', 'temperature difference', 'sensor node', 'sensor electronics', 'second solution', 'rigid substrates', 'radiation efficiency', 'radiation efficiencies', 'produce power', 'produce electricity', 'practical implementations', 'conductive properties', 'center frequency', 'bluetooth radio', 'azo ).', '900 mhz', '67 cm2', '43 k', '4 db', '1 db']</t>
  </si>
  <si>
    <t>Aluminum doped zinc oxide (AZO) | Bluetooth | energy harvesting | internet of things (IoT) | thermal gradient | thermoelectric generator (TEG) | thin-film | transparent antennas | transparent conductive oxide (TCO) | UHF RFID | wireless sensor network (WSN)</t>
  </si>
  <si>
    <t>Exploitation of transparent conductive oxides (TCOs) to implement an energy-autonomous sensor node for a wireless sensor network is studied and a practical solution presented. In the practical implementations, flexible and rigid substrates, i.e., polyimide and glass, are coated with TCO, namely, aluminum-doped zinc oxide (AZO). AZO-coated flexible substrates are used to form thermoelectric generators (TEGs) that produce electricity for the sensor electronics of the node from thermal gradients on a window. As the second solution to utilize AZO, its conductive properties are exploited to implement transparent antennas for the sensor node. Antennas for a UHF RFID transponder and the Bluetooth radio of the node are implemented. A prototype of a flexible transparent TEG, with the area of 67 cm2 when folded, was measured to produce power of 1.6ŒºW with a temperature difference of 43 K. A radiation efficiency of -9.1 dB was measured for the transparent RFID antenna prototype with the center frequency of 900 MHz. Radiation efficiencies between -3.8 and -0.4 dB, depending on the substrate, were obtained for the 2.45 GHz Bluetooth antenna.</t>
  </si>
  <si>
    <t>7193-7202</t>
  </si>
  <si>
    <t>60033191;60033191</t>
  </si>
  <si>
    <t>22834631900;6603963605</t>
  </si>
  <si>
    <t>Jaakkola, Kaarle;Tappura, Kirsi</t>
  </si>
  <si>
    <t>VTT Technical Research Centre of Finland</t>
  </si>
  <si>
    <t>Jaakkola K.</t>
  </si>
  <si>
    <t>Exploitation of Transparent Conductive Oxides in the Implementation of a Window-Integrated Wireless Sensor Node</t>
  </si>
  <si>
    <t>10.1109/JSEN.2018.2852561</t>
  </si>
  <si>
    <t>2-s2.0-85049298700</t>
  </si>
  <si>
    <t>['wide range', 'wave bands', 'shadow fading', 'results indicate', 'propagation characteristics', 'paper presents', 'multipath structure', 'interfrequency correlations', 'delay spread', 'copolarization ratio', 'closed offices', 'angular spreads', '61 ghz']</t>
  </si>
  <si>
    <t>Channel models | fifth-generation (5G) mobile communication | millimeter-wave (mm-wave) measurements | radio propagation</t>
  </si>
  <si>
    <t>This paper presents the details and results of double-directional propagation measurements carried out in two indoor office environments: A semi-open, cubicle-Type office space and a more traditional work environment with closed offices. The measurements cover seven frequency bands from 2.4 to 61 GHz, permitting the propagation characteristics to be compared over a wide range of candidate radio frequencies for next-generation mobile wireless systems, including ultra high frequency and millimeter-wave bands. A novel processing algorithm is introduced for the expansion of multiband measurement data into sets of discrete multipath components. Based on the resulting multipath parameter estimates, models are presented for frequency-dependent path loss, shadow fading, copolarization ratio, delay spread, and angular spreads, along with their interfrequency correlations. Our results indicate a remarkably strong consistency in multipath structure over the entire frequency range considered.</t>
  </si>
  <si>
    <t>4806-4820</t>
  </si>
  <si>
    <t>60018714;60018714;60018714;60018714</t>
  </si>
  <si>
    <t>7003785600;15073190900;36808926800;57203840059</t>
  </si>
  <si>
    <t>De Jong, Yvo L.C.;Pugh, Jeffrey A.;Bennai, Mustapha;Bouchard, Pierre</t>
  </si>
  <si>
    <t>Communications Research Centre</t>
  </si>
  <si>
    <t>De Jong Y.</t>
  </si>
  <si>
    <t>2.4 to 61 GHz Multiband Double-Directional Propagation Measurements in Indoor Office Environments</t>
  </si>
  <si>
    <t>10.1109/TAP.2018.2851279</t>
  </si>
  <si>
    <t>2-s2.0-85049301972</t>
  </si>
  <si>
    <t>ZDSYS201507081625213</t>
  </si>
  <si>
    <t>['user mac', 'theoretical analysis', 'subsequently address', 'simulation results', 'scaling factors', 'rigorously proved', 'proposed noma', 'propose maximizing', 'possible intervals', 'paper focuses', 'orthogonal designs', 'original problem', 'objective function', 'new type', 'necessarily identical', 'multiple users', 'multiple antennas', 'ml detector', 'mixed continuous', 'maximum likelihood', 'larger size', 'formulated problem', 'first dividing', 'finite number', 'farey sequence', 'farey intervals', 'existing orthogonal', 'classical two', 'carefully observing', 'alphabet inputs']</t>
  </si>
  <si>
    <t>Farey sequence | finite-alphabet inputs | multiple access channel (MAC) | Non-orthogonal multiple access (NOMA) | quadrature amplitude modulation (QAM)</t>
  </si>
  <si>
    <t>This paper focuses on the non-orthogonal multiple access (NOMA) design for a classical two-user multiple access channel (MAC) with finite-alphabet inputs. In contrast to most of the existing NOMA designs using continuous Gaussian input distributions, we consider practical quadrature amplitude modulation (QAM) constellations at both transmitters, the sizes of which are assumed to be not necessarily identical. We propose maximizing the minimum Euclidean distance of the received sum constellation with a maximum likelihood (ML) detector by adjusting the scaling factors (i.e., instantaneous transmitted powers and phases) of both users. The formulated problem is a mixed continuous-discrete optimization problem, which is nontrivial to resolve in general. By carefully observing the structure of the objective function, we define a new type of Farey sequence, termed punched Farey sequence to tackle the formulated problem. Based on this, we manage to achieve a closed-form optimal solution to the original problem by first dividing the entire feasible region into a finite number of Farey intervals and then taking the maximum over all possible intervals. The resulting sum constellation is proved to be a regular QAM constellation of a larger size, and hence, a simple quantization receiver can be implemented as the ML detector for the demodulation. Moreover, the superiority of NOMA over time-division multiple access in terms of minimum Euclidean distance is rigorously proved. We subsequently address how to extend our design framework intended for the two-user MAC to systems with multiple users and multiple antennas. Finally, simulation results are provided to verify our theoretical analysis and demonstrate the merits of the proposed NOMA over existing orthogonal and non-orthogonal designs.</t>
  </si>
  <si>
    <t>5743-5758</t>
  </si>
  <si>
    <t>60000937-60031828;60090755;60031828;60000937;60090755</t>
  </si>
  <si>
    <t>57223763788;57202578968;15066178800;56168641400;7004279281</t>
  </si>
  <si>
    <t>Dong, Zheng;Chen, He;Zhang, Jian Kang;Huang, Lei;Vucetic, Branka</t>
  </si>
  <si>
    <t>Australia;Canada;China</t>
  </si>
  <si>
    <t>Sydney;Hamilton;Shenzhen</t>
  </si>
  <si>
    <t>Faculty of Engineering;McMaster University;Shenzhen University</t>
  </si>
  <si>
    <t>60090755;60031828;60000937</t>
  </si>
  <si>
    <t>Uplink Non-Orthogonal Multiple Access with Finite-Alphabet Inputs</t>
  </si>
  <si>
    <t>10.1109/TWC.2018.2849413</t>
  </si>
  <si>
    <t>2-s2.0-85049302027</t>
  </si>
  <si>
    <t>Aeronautics Research and Development Board</t>
  </si>
  <si>
    <t>DARO/08/1031725/M/I</t>
  </si>
  <si>
    <t>ARDB</t>
  </si>
  <si>
    <t>['wave method', 'transmission characteristics', 'sharp roll', 'radome wall', 'radome system', 'radome applications', 'proposed structure', 'permeability characteristics', 'novel metamaterial', 'mtm structure', 'mtm element', 'fss structure', 'frequency range', 'experimental results', 'em performance', 'dielectric substrate', '4 mrad', '3 ghz']</t>
  </si>
  <si>
    <t>Airborne radome | metamaterial (MTM) | MTM-FSS | shorted Swastika-shaped | Swastika-shaped MTM</t>
  </si>
  <si>
    <t>A novel metamaterial (MTM) element for radome applications is presented in this paper, which shows negative permittivity and permeability characteristics at distinct frequency ranges. The MTM element is composed of tightly coupled Swastika-shaped conductors printed on both sides of the dielectric substrate. The electromagnetic (EM) analysis of the proposed structure is carried out using the full-wave method-based standard software package and then validated with the experimental results. The MTM structure is further modified by introducing shorting strips at its edges to improve bandpass FSS response with flat-Top and sharp roll-off characteristics in microwave and millimeter-wave frequency regimes. In view of airborne radome application of MTM-FSS structure, a multilayered hemispherical radome is designed by embedding it in the mid-plane of the radome wall. The EM performance of the antenna-radome system is analyzed using 3-D ray tracing geometrical optics in conjunction with aperture integration method, incorporating the transmission characteristics of MTM-FSS-based radome wall using CST Microwave Studio. The MTM-FSS-based radome exhibits superior EM performance characteristics as compared to the conventional optimized monolithic radome over the frequency range of 8.5-10.3 GHz, with high transmission efficiency (0.30) and minimal boresight error (4 mrad) for the entire beam steering range.</t>
  </si>
  <si>
    <t>4695-4707</t>
  </si>
  <si>
    <t>60028189;60010065;60028189;60028189</t>
  </si>
  <si>
    <t>36026929700;57188590863;57032517900;7202192185</t>
  </si>
  <si>
    <t>Narayan, Shiv;Gulati, Gitansh;Sangeetha, B.;Nair, Raveendranath U.</t>
  </si>
  <si>
    <t>Bengaluru;Tucson</t>
  </si>
  <si>
    <t>National Aerospace Laboratories India;The University of Arizona</t>
  </si>
  <si>
    <t>60028189;60010065</t>
  </si>
  <si>
    <t>Narayan S.</t>
  </si>
  <si>
    <t>Novel Metamaterial-Element-Based FSS for Airborne Radome Applications</t>
  </si>
  <si>
    <t>10.1109/TAP.2018.2851365</t>
  </si>
  <si>
    <t>2-s2.0-85049302229</t>
  </si>
  <si>
    <t>['whose weight', 'using radiation', 'similar frequencies', 'satcom applications', 'rotation manner', 'resonance length', 'prototype working', 'measured gain', 'measured bandwidth', 'main body', 'low cost', 'limited space', 'l antenna', 'higher bands', 'high frequency', 'four elements', 'element sequential', 'effectively reduces', 'effective size', 'dielectric materials', 'coupled dual', 'compact design', 'communication presents', 'close performances', 'band operation', 'band four', 'axial ratio', 'array element', 'array antenna', 'alternately overlapped', '9 %)', '786 g', '6 mhz', '5 dbi', '5 db', '355 mhz', '295 mhz', '2 mhz', '2 %)', '15 db']</t>
  </si>
  <si>
    <t>Active reflection coefficient | circular polarization (CP) | dual band | radiation-coupled dual-L antenna | sequential-rotation array antenna | ultrahigh frequency (UHF) | very high frequency (VHF)</t>
  </si>
  <si>
    <t>This communication presents a novel miniaturized circularly polarized (CP) very high frequency/ultrahigh frequency dual-band four-element sequential-rotation array antenna for SATCOM applications. The dual-band operation is realized by using radiation-coupled dual-L antenna as the array element. Four elements are bent and alternately overlapped in a sequential-rotation manner, which effectively reduces the array antenna's size while ensures that elements do not touch each other to maintain dual resonance. This results in a compact design which makes better use of the limited space to achieve good performances. Furthermore, since it does not rely on dielectric materials, particularly high permittivity materials, to reduce the resonance length, the proposed array antenna is both lightweight and low cost when compared with conventional miniaturized CP antennas operating at similar frequencies and having close performances. A prototype working at 295/355 MHz is designed, fabricated, and measured, whose weight is 786 g and effective size is 0.197Œª√ó 0.197Œª√ó0.068Œª at 295 MHz. The measured bandwidth of the main body for active reflection coefficient ‚â§-9.5 dB is 5.6 MHz (1.9%) and 7.2 MHz (2%) for the lower and higher bands, respectively. The measured gain, axial ratio, and efficiency of the proposed array antenna are better than 4.5 dBi, 1.15 dB, and 71% within ¬±2 MHz bandwidth for both bands.</t>
  </si>
  <si>
    <t>4924-4929</t>
  </si>
  <si>
    <t>36866450000;7201986326</t>
  </si>
  <si>
    <t>Liao, Shaowei;Xue, Quan</t>
  </si>
  <si>
    <t>Liao S.</t>
  </si>
  <si>
    <t>Miniaturized VHF/UHF Dual-Band Circularly Polarized Four-Element Sequential-Rotation Array Antenna Based on Alternately Overlapped Bent Radiation-Coupled Dual-L Antenna Elements</t>
  </si>
  <si>
    <t>10.1109/TAP.2018.2851668</t>
  </si>
  <si>
    <t>2-s2.0-85049302403</t>
  </si>
  <si>
    <t>['working frequency', 'ultrahigh frequency', 'system parameters', 'road lanes', 'reader antenna', 'range communication', 'proposed method', 'paper deals', 'microstrip technology', 'longitudinal direction', 'frequency identification', 'experimental verification', 'effectively synthesizes', 'described taking', 'chinese gb', 'certain number', 'account requirements', '8 ghz', '5 mhz']</t>
  </si>
  <si>
    <t>Antenna arrays | antenna radiation pattern synthesis | circular polarization (CP)</t>
  </si>
  <si>
    <t>This paper deals with the synthesis and design of reader antenna for radio-frequency identification (RFID)-based dedicated short-range communication (DSRC) systems. A method for synthesizing a planar antenna array with both the aim of stretching the communication area toward the longitudinal direction and confining it within a certain number of road lanes is described. This method can be used for any working frequency, and two synthesis examples are described taking into account requirements and system parameters of the standards electronic product code (EPC) Gen2 in the ultrahigh frequency (UHF) band, European ETSI EN 302 663 for intelligent transportation system/DSRC, and Chinese GB/T20851-2007 for electronic toll collection/DSRC at 5.8 GHz. After that, the design of a specific 4 √ó 4 planar antenna array for the case of a UHF EPC Gen2 Chinese band 920.5-924.5 MHz is reported. Microstrip technology is chosen for its advantages of being light, simple, inexpensive, and easy to manufacture. The proposed design presents good matching characteristic and bandwidth, and effectively synthesizes the required communication area (also in the presence of an external radome). Measurement results performed in an anechoic environment together with the experimental verification of the synthesized communication area confirm the validity of the proposed method.</t>
  </si>
  <si>
    <t>4596-4605</t>
  </si>
  <si>
    <t>36642458600;57191860029;7102510668</t>
  </si>
  <si>
    <t>Inserra, Daniele;Hu, Wei;Wen, Guangjun</t>
  </si>
  <si>
    <t>Antenna Array Synthesis for RFID-Based Electronic Toll Collection</t>
  </si>
  <si>
    <t>10.1109/TAP.2018.2851292</t>
  </si>
  <si>
    <t>2-s2.0-85049307060</t>
  </si>
  <si>
    <t>['wave antenna', 'transmission line', 'siw ),', 'simulation ones', 'recent literature', 'radiation efficiency', 'proposed antenna', 'proper cp', 'measurement results', 'maximum gain', 'length lwa', 'integrated waveguide', 'good cp', 'good agreement', 'frequency range', 'crlh property', 'continuous backward', 'composite right', 'compact single', 'balanced condition', '95 db', '84 ¬∞', '19 ¬∞', '15 ghz']</t>
  </si>
  <si>
    <t>Circular polarization (CP) | composite right/left-handed (CRLH) | leaky-wave antenna (LWA) | substrate integrated waveguide (SIW)</t>
  </si>
  <si>
    <t>A compact single-radiator circularly polarized (CP) leaky-wave antenna (LWA) based on composite right/left-handed (CRLH) transmission line is presented. The proposed antenna is based on substrate-integrated waveguide (SIW), and its unit cell consists of a T-shaped interdigital slot, which provides a CRLH property, a proper CP, and also effective compactness for the full-length LWA. The proposed LWA provides beam scanning from-19¬∞ to +84¬∞ over the frequency range of 7.35-10.15 GHz, while maintaining a good CP. By providing the balanced condition for the CRLH unit cell, a continuous backward-To-forward scanning including broadside is achieved. The maximum gain of the LWA is 8.95 dB which is satisfactory, considering the compactness of the antenna. Moreover, the radiation efficiency has an average of 85.7% over the operating frequency band. The measurement results are in good agreement with the simulation ones and show considerable advantages over the SIW-based CP LWAs proposed in the recent literature.</t>
  </si>
  <si>
    <t>4407-4414</t>
  </si>
  <si>
    <t>57201456061;24469605800;11840217500</t>
  </si>
  <si>
    <t>Sabahi, Mohammad Mahdi;Heidari, Abbas Ali;Movahhedi, Masoud</t>
  </si>
  <si>
    <t>Sabahi M.</t>
  </si>
  <si>
    <t>A Compact CRLH Circularly Polarized Leaky-Wave Antenna Based on Substrate-Integrated Waveguide</t>
  </si>
  <si>
    <t>10.1109/TAP.2018.2851278</t>
  </si>
  <si>
    <t>2-s2.0-85049307174</t>
  </si>
  <si>
    <t>['wireless applications', 'wideband characteristics', 'simulated results', 'reflection coefficient', 'radiation properties', 'proposed design', 'proposed antenna', 'proper measurement', 'overall dimension', 'ground plane', 'good agreement', 'fractal iterations', 'fr4 substrate', 'experimental results', 'equivalent circuit', 'dumbbell defect', 'better performance', '6 mm3']</t>
  </si>
  <si>
    <t>Defected ground structure | Fractal | Hexagon nested loop | Multiband</t>
  </si>
  <si>
    <t>A compact hexagonal nested loop antenna with hexagon dumb bell shaped defected ground structure is proposed for quad band wireless application. Effects of fractal iterations and position of dumbbell defect on ground plane are optimized for wideband characteristics and better performance of the antenna. An equivalent circuit of the proposed antenna and defected ground structure (DGS) is modelled and the same is verified using ADS. Reflection coefficient and radiation properties further confirm the performance of the proposed design for wireless applications. The proposed design is fabricated on FR4 substrate with an overall dimension of 40 √ó 32 √ó 1.6 mm3. Simulated results are validated by proper measurement and are in good agreement with experimental results.</t>
  </si>
  <si>
    <t>60032346;60032346;60069521;60011023;60032346</t>
  </si>
  <si>
    <t>57202779881;36053335800;55647690900;35597906100;57218978257</t>
  </si>
  <si>
    <t>Mark, Robert;Mishra, Nipun;Mandal, Kaushik;Sarkar, Partha Pratim;Das, Soma</t>
  </si>
  <si>
    <t>Kolkata;Bilaspur;Kalyani</t>
  </si>
  <si>
    <t>Institute of Radiophysics and Electronics India;Guru Ghasidas Vishwavidyalaya;University of Kalyani</t>
  </si>
  <si>
    <t>60069521;60032346;60011023</t>
  </si>
  <si>
    <t>Mark R.</t>
  </si>
  <si>
    <t>Hexagonal ring fractal antenna with dumb bell shaped defected ground structure for multiband wireless applications</t>
  </si>
  <si>
    <t>S1434841118305909</t>
  </si>
  <si>
    <t>10.1016/j.aeue.2018.06.039</t>
  </si>
  <si>
    <t>2-s2.0-85049308569</t>
  </si>
  <si>
    <t>['tmmnpz modes', 'resonant frequency', 'oscillator etc', 'one prototype', 'experimental investigations', 'design filter', 'broadside direction', 'approximate expression', 'also found', 'also fabricated', '3 %.']</t>
  </si>
  <si>
    <t>Cavity model | Resonant frequency | Triangular Dielectric Resonator Antenna (TDRA)</t>
  </si>
  <si>
    <t>Theoretical and experimental investigations on isosceles 45¬∞‚Äì45¬∞‚Äì90¬∞ Triangular Dielectric Resonator Antenna (TDRA) is presented here for TMmnpz modes. Approximate expression is given here to predict the resonant frequency for different TMmnpz modes with an accuracy of 2.3%. It is found that isosceles 45¬∞‚Äì45¬∞‚Äì90¬∞ TDRA radiates in the broadside direction at fundamental TM101z mode. One prototype is also fabricated to validate our theory. It is also found that the fundamental TM101z mode produces slanted polarization. The study of 45¬∞‚Äì45¬∞‚Äì90¬∞ TDRA is important as it just takes approximately half volume compared to square Dielectric Resonator Antenna (DRA) for a given resonant frequency. Our theory can easily be extended to design filter, oscillator etc.</t>
  </si>
  <si>
    <t>51-54</t>
  </si>
  <si>
    <t>60000934;60103964;60020825</t>
  </si>
  <si>
    <t>36994973100;36092702100;55109397800</t>
  </si>
  <si>
    <t>Maity, Sudipta;Gangopadhyaya, Malay;Gupta, Bhaskar</t>
  </si>
  <si>
    <t>45¬∞‚Äì45¬∞‚Äì90¬∞ Triangular dielectric resonator antenna with broadside radiation patterns</t>
  </si>
  <si>
    <t>S1434841118305338</t>
  </si>
  <si>
    <t>10.1016/j.aeue.2018.06.040</t>
  </si>
  <si>
    <t>2-s2.0-85049310408</t>
  </si>
  <si>
    <t>['theoretical model', 'tensor nature', 'simulated results', 'resonance frequency', 'radiation patterns', 'proposed model', 'paper presents', 'operating frequency', 'measured results', 'magnetized case', 'linear polarization', 'ground plane', 'good agreement', 'fr antenna', 'direction transverse', 'coaxial probe', 'circular polarization', 'boundary model', 'biased ferrite', '3 %.', '115 ghz']</t>
  </si>
  <si>
    <t>Antennas | ferrite-loaded resonators | ferrites | magnetic fields | resonator</t>
  </si>
  <si>
    <t>This paper presents a theoretical model of a cylindrical ferrite resonator (FR) antenna that predicts resonance frequencies, the frequency tuning range, and radiation patterns. The FR antenna is placed on a PEC ground plane and is excited by a coaxial probe with a dc magnetic bias field applied in the direction transverse to the ground plane. An open-boundary model to predict the resonance frequency is introduced and compared with the measured results. The all-boundary model is in good agreement with the measured results compared with the other models. The discrepancy of the proposed model is less than 3%. The HE11Œ¥ mode-splitting behavior caused by the tensor nature of the permeability of a biased ferrite is investigated. It is shown that the frequency and polarization of the antenna are tunable. The operating frequency can be chosen in the range from 8.54 to 10.115 GHz. In addition, the linear polarization is radiated at no bias, while the circular polarization is radiated at the magnetized case. The results of the theory correspond approximately with the measured and simulated results for radiation patterns.</t>
  </si>
  <si>
    <t>4415-4425</t>
  </si>
  <si>
    <t>60032144;60032144;60025371;60032144;60025371</t>
  </si>
  <si>
    <t>57202783498;36806505900;56484814200;34971825100;7403393257</t>
  </si>
  <si>
    <t>Kim, Tae Wan;Park, Byeong Yong;Lee, Woncheol;Park, Seong Ook;Hong, Yang Ki</t>
  </si>
  <si>
    <t>Daejeon;Tuscaloosa</t>
  </si>
  <si>
    <t>Korea Advanced Institute of Science and Technology;The University of Alabama</t>
  </si>
  <si>
    <t>60032144;60025371</t>
  </si>
  <si>
    <t>Method for Computing Frequency Response and Radiation Pattern of Magnetized Cylindrical Ferrite Resonator Antenna</t>
  </si>
  <si>
    <t>10.1109/TAP.2018.2851359</t>
  </si>
  <si>
    <t>2-s2.0-85049310474</t>
  </si>
  <si>
    <t>['using tm10', 'two times', 'tremendously extended', 'tm12 modes', 'tm12 mode', 'tm10 mode', 'space wavelength', 'slight effect', 'sidelobe reduction', 'sidelobe level', 'shorting pins', 'results demonstrate', 'resonant frequency', 'radiation patterns', 'radiating patch', 'progressively pushed', 'profile differential', 'patch width', 'narrow slot', 'mpa loaded', 'low profile', 'line model', 'impedance bandwidth', 'gradually reduced', 'fundamental frequency', 'f12 ).', 'f0 ).', 'dramatically reduced', 'decreased dramatically', 'bandwidth improvement', 'bandwidth enhancement', 'antenna prototype', '12 db', '10 %,', '039 free']</t>
  </si>
  <si>
    <t>Bandwidth enhancement | differential-fed antenna | dual-resonant modes | patch antenna | sidelobe reduction</t>
  </si>
  <si>
    <t>A low-profile differential-fed microstrip patch antenna (MPA) using TM10 and TM12 modes is proposed in this communication toward simultaneously achieving the impedance-bandwidth enhancement and sidelobe reduction. Based on the transmission-line model, the radiation patterns of TM10 mode of the MPA loaded with shorting pins and slots are at first deeply investigated. The results demonstrate that the E-plane sidelobe could be gradually reduced by lowering the resonant frequency of TM10 mode (f10) less than two times of the fundamental frequency (f0). After that, the two adjacent TM10 and TM12 modes of the MPA are relocated to resonate in proximity to each other for bandwidth improvement and sidelobe reduction. By inserting the shorting pins underneath the radiating patch, f10 is progressively pushed up with a slight effect on that of TM12 mode (f12). Then, the patch width is enlarged with the parallel slots etched out on it to move f12 closely to f10. Moreover, a narrow slot is etched at the center of the patch for good impedance matching. With these arrangements, f10/f0 can be decreased dramatically to about 1.27. Finally, the antenna prototype is fabricated and measured. Experimental results show that the impedance bandwidth of the MPA is tremendously extended to about 10%, while keeping a low profile of 0.039 free-space wavelength. In particular, the sidelobe level of the antenna is dramatically reduced to about-12 dB.</t>
  </si>
  <si>
    <t>4854-4859</t>
  </si>
  <si>
    <t>60025578;60022317;60022317;60022317</t>
  </si>
  <si>
    <t>57189381832;7404201926;13409844900;57188866124</t>
  </si>
  <si>
    <t>Liu, Neng Wu;Zhu, Lei;Choi, Wai Wa;Zhang, Xiao</t>
  </si>
  <si>
    <t>China;Macao</t>
  </si>
  <si>
    <t>Xi'an;Taipa</t>
  </si>
  <si>
    <t>Xidian University;University of Macau</t>
  </si>
  <si>
    <t>60025578;60022317</t>
  </si>
  <si>
    <t>A Low-Profile Differential-Fed Patch Antenna with Bandwidth Enhancement and Sidelobe Reduction under Operation of TM&lt;inf&gt;10&lt;/inf&gt; and TM&lt;inf&gt;12&lt;/inf&gt; Modes</t>
  </si>
  <si>
    <t>10.1109/TAP.2018.2851393</t>
  </si>
  <si>
    <t>2-s2.0-85049311887</t>
  </si>
  <si>
    <t>Thales Group</t>
  </si>
  <si>
    <t>AVIO707</t>
  </si>
  <si>
    <t>Thales</t>
  </si>
  <si>
    <t>['wave modulations', 'wave antennas', 'wave 3', 'surface reactance', 'scan direction', 'reactance variations', 'rapidly predict', 'radiation patterns', 'radiation pattern', 'presented using', 'physically realized', 'minimize contamination', 'impedance profiles', 'finite extent', 'feed design', 'direct radiation', 'cst model', 'cst ).', 'becomes easy', 'beamwidths predicted']</t>
  </si>
  <si>
    <t>Impedance boundary conditions (IBCs) | integral equations | leaky waves</t>
  </si>
  <si>
    <t>Two periodic leaky-wave antenna designs are presented using the n=-1 spatial harmonic. Both sinusoidal and square-wave modulations of the surface reactance are considered. An impenetrable impedance boundary condition (IBC) in conjunction with the method of moments (MoM) is used to obtain the radiation patterns for 2-D leaky-wave antennas of finite extent. The reactance variations are then physically realized by modulating the thickness of a grounded dielectric slab. This in turn is modeled in a full-wave 3-D simulator (CST). Aspects of the feed design for the 2-D and 3-D models are addressed to minimize contamination of the radiation pattern by direct radiation from the source. The resulting scan angles and beamwidths predicted by the CST model are found to agree with the 2-D IBC-MoM. The 2-D model is useful, because it can treat not only sinusoidal and square-wave modulations but any profile. Therefore, it becomes easy to rapidly predict in 2-D the key radiation characteristics (the scan direction and beamwidth) for impedance profiles that are arbitrary.</t>
  </si>
  <si>
    <t>4895-4899</t>
  </si>
  <si>
    <t>56725112700;6603886195</t>
  </si>
  <si>
    <t>Khan, Bakhtiar Ali;Paknys, Robert</t>
  </si>
  <si>
    <t>IBC-MoM Model for Reactance Modulated Leaky-Wave Antennas</t>
  </si>
  <si>
    <t>10.1109/TAP.2018.2851674</t>
  </si>
  <si>
    <t>2-s2.0-85049314889</t>
  </si>
  <si>
    <t>['‚ àº5', 'wide hpbw', 'teflon spacers', 'specified distance', 'shaped dipoles', 'reflector plate', 'high gain', 'frequency bands', 'fr4 substrate', 'excited using', 'coaxial cable', 'bottom layer', 'b ratio', 'antenna operates', '9 ghz', '8 ghz', '7 dbi', '5 dbi', '5 db']</t>
  </si>
  <si>
    <t>Aperture reflector | BTS | High gain | LTE | Microstrip antenna | WLAN</t>
  </si>
  <si>
    <t>A dual-band microstrip patch antenna with copper reflector plate, and high gain for LTE and wireless communications applications is presented. The proposed antenna consists of an FR4 substrate which is kept by Teflon spacers at a specified distance from the reflector plate. The bottom layer of substrate includes two identical C-shaped dipoles, and the top layer contains irregular microstrip lines which are excited using a coaxial cable. This antenna operates in two frequency bands of 1.5‚Äì2.8 GHz and 5‚Äì5.9 GHz with gains of ‚àº5.5 dBi and ‚àº5.7 dBi, respectively. Also, it has a unidirectional radiation pattern, wide HPBW, and F/B ratio of over 12.5 dB in both frequency bands.</t>
  </si>
  <si>
    <t>56658039800;57195336654</t>
  </si>
  <si>
    <t>Rezvani, Mir Hamed;Mohammadi, Pejman</t>
  </si>
  <si>
    <t>Microstrip antenna with aperture reflector and C-shaped dipoles for LTE and wireless communications</t>
  </si>
  <si>
    <t>S1434841118305612</t>
  </si>
  <si>
    <t>10.1016/j.aeue.2018.06.041</t>
  </si>
  <si>
    <t>2-s2.0-85049315136</t>
  </si>
  <si>
    <t>['verified depending', 'tuning mechanism', 'theoretical model', 'simulation results', 'resonant frequency', 'resonant frequencies', 'radiation performances', 'radiation efficiency', 'patch antenna', 'paper presents', 'mode matching', 'merely 2', 'liquid crystal', 'lc substrate', 'db beamwidth', 'calculation results', 'calculated results', 'biasing voltage', 'accurately derive', '7 %.']</t>
  </si>
  <si>
    <t>Liquid crystal (LC) devices | microstrip antennas | modeling | reconfigurable antennas</t>
  </si>
  <si>
    <t>This paper presents a theoretical model of the rectangular-shaped microstrip patch antennas on liquid crystal (LC) substrates in order to accurately derive the resonant frequencies and radiation performances. The model is based on the solution of the mode matching about an LC loaded cavity. The calculation results of the theoretical model are compared with the experiment and simulation results. The discrepancy between calculation and simulation results is merely 2.7%. In addition, a tuning mechanism of the patch antenna on the LC substrate is verified depending on the strength of a biasing voltage. The calculated results of the theoretical model indicate that the resonant frequency is shifted toward lower direction and 3-dB beamwidth of radiation pattern increases as the bias voltage increases. Although the calculated maximum directivity decreases with the increment of voltage, the realized gain increases due to the radiation efficiency of the antenna.</t>
  </si>
  <si>
    <t>4533-4540</t>
  </si>
  <si>
    <t>57202783498;57202781300;34971825100</t>
  </si>
  <si>
    <t>Kim, Tae Wan;Park, Jun Sung;Park, Seong Ook</t>
  </si>
  <si>
    <t>A Theoretical Model for Resonant Frequency and Radiation Pattern on Rectangular Microstrip Patch Antenna on Liquid Crystal Substrate</t>
  </si>
  <si>
    <t>10.1109/TAP.2018.2851304</t>
  </si>
  <si>
    <t>2-s2.0-85049316886</t>
  </si>
  <si>
    <t>['widely considered', 'spectral efficiency', 'significant advantages', 'resolution pss', 'proposed algorithms', 'power consumption', 'key technology', 'input single', 'first formulate', 'efficient approach', 'based algorithms', 'antenna selection', 'also proposed']</t>
  </si>
  <si>
    <t>analog beamforming | Millimeter wave (mmWave) communications | multiple-input single-output (MISO) | phase shifter (PS) | transmit antenna selection</t>
  </si>
  <si>
    <t>Millimeter-wave (mmWave) communications with large-scale antenna arrays have been deemed as a key technology for future 5G networks. Analog beamforming implemented by low-resolution phase shifters (PSs) has been widely considered because of its significant advantages of low hardware complexity and power consumption. Antenna selection is an efficient approach to compensate the accuracy loss due to the use of low-resolution PSs by utilizing augmented antenna diversity. In this letter, we consider joint transmit antenna selection and analog beamformer design with low-resolution PSs to maximize the spectral efficiency of a multiple-input single-output mmWave system. We first formulate the joint design problem into a mixed-integer nonlinear programming optimization with pure binary variables, which can be solved by branch-and-bound-based algorithms. Then, a simple heuristic approach is also proposed to further reduce the complexity. Simulation results demonstrate the advantages of adopting antenna selection in low-resolution analog beamforming schemes and validate the effectiveness of the proposed algorithms.</t>
  </si>
  <si>
    <t>1878-1881</t>
  </si>
  <si>
    <t>57201896447;55712261600;57195528452;56994186900</t>
  </si>
  <si>
    <t>Li, Hongyu;Liu, Qian;Wang, Zihuan;Li, Ming</t>
  </si>
  <si>
    <t>Transmit Antenna Selection and Analog Beamforming with Low-Resolution Phase Shifters in mmWave MISO Systems</t>
  </si>
  <si>
    <t>10.1109/LCOMM.2018.2852304</t>
  </si>
  <si>
    <t>2-s2.0-85049317247</t>
  </si>
  <si>
    <t>DP160103039</t>
  </si>
  <si>
    <t>['wearable applications', 'textile connections', 'textile antennas', 'secure protection', 'robust solution', 'rigid electronics', 'resulting module', 'reproducible electronics', 'reconfiguration module', 'proposed snap', 'n diodes', 'measurement campaign', 'maintaining stable', 'main idea', 'loaded module', 'findings indicate', 'experimentally characterized', 'dedicated varactor', 'compact arrangement', 'button concept', 'biasing circuit', 'band frequency']</t>
  </si>
  <si>
    <t>Flexible antennas | patch antennas | planar inverted-F antenna (PIFA) | reconfigurable antennas | textile antennas | wearable antennas</t>
  </si>
  <si>
    <t>A robust solution to realize reconfigurable textile antennas for wearable applications is proposed. The main idea is to integrate active components (such as varactors or p-i-n diodes) and their biasing circuit into a compact arrangement of back-To-back commercial snap-on buttons. The resulting module can provide versatile reconfigurabilities for textile antennas, with secure protection for the rigid electronics while maintaining stable and repeatable electrical connection to the flexible metalized textiles. To demonstrate the concept, a dual-band frequency-reconfigurable wearable textile patch antenna with a dedicated varactor-loaded module is designed, fabricated, and experimentally characterized. Good agreement observed between simulation and measurement results validates the concept of the reconfiguration module. The antenna exhibits tuning ranges of 32.8% and 8.8% for its two operation bands designed to include the 2.45 and 5.8 GHz industrial, scientific, and medical radio bands, respectively. In addition, the antenna possesses mechanically secure and reproducible electronics-To-Textile connections as observed during the measurement campaign. These findings indicate that the proposed snap-on button concept is a promising practical engineering solution for reconfigurable textile antennas.</t>
  </si>
  <si>
    <t>4541-4551</t>
  </si>
  <si>
    <t>56039063800;9639471200;6603761497</t>
  </si>
  <si>
    <t>Chen, Shengjian Jammy;Ranasinghe, Damith Chinthana;Fumeaux, Christophe</t>
  </si>
  <si>
    <t>A Robust Snap-On Button Solution for Reconfigurable Wearable Textile Antennas</t>
  </si>
  <si>
    <t>10.1109/TAP.2018.2851288</t>
  </si>
  <si>
    <t>2-s2.0-85049321997</t>
  </si>
  <si>
    <t>B2120132001</t>
  </si>
  <si>
    <t>['tangential poggio', 'proposed technique', 'proposed method', 'outer iteration', 'numerical results', 'mixed inner', 'large scale', 'inner iteration', 'important novelty', 'high accuracy', 'faster convergence', 'excellent compatibility']</t>
  </si>
  <si>
    <t>Dielectric structures | mixed inner-outer iteration technique | sparse approximate inverse (SAI) | surface integral equations (SIE)</t>
  </si>
  <si>
    <t>In this paper, a mixed inner-outer iteration technique based on surface integral equation is proposed for solving scattering problems from penetrable and homogeneous dielectric structures. The most important novelty of the proposed technique is combining the tangential Poggio-Miller-Chang-Harrington-Wu-Tsai as outer iteration and the electric-magnetic current combined-field integral equation as inner iteration, respectively. In this case, the new method offers the guarantee of high accuracy with faster convergence, especially for electrically dielectric structures in large scale. Furthermore, it presents an excellent compatibility with sparse approximate inverse preconditioning. Numerical results are given to demonstrate the accuracy, efficiency, and compatibility of the proposed method.</t>
  </si>
  <si>
    <t>4752-4758</t>
  </si>
  <si>
    <t>56796165100;36704278200;35319782400;12794245400</t>
  </si>
  <si>
    <t>Zhang, Lei;Tao, Shifei;Fan, Zhenhong;Chen, R. S.</t>
  </si>
  <si>
    <t>Mixed Inner-Outer Iteration Technique-Based Surface Integral Equations for Fast Solving em Scattering from Penetrable Objects</t>
  </si>
  <si>
    <t>10.1109/TAP.2018.2851378</t>
  </si>
  <si>
    <t>2-s2.0-85049322004</t>
  </si>
  <si>
    <t>['verified via', 'user effects', 'two figures', 'talk mode', 'specific design', 'scattering properties', 'proposed phantom', 'homogeneous whole', 'ground plane', 'data mode', 'cp array', 'cp ).', 'coverage efficiency', 'circular polarization', 'biological tissues', 'absolute value']</t>
  </si>
  <si>
    <t>5G antenna | circular polarization (CP) | mobile handset antenna | phantom | phased array | user effects</t>
  </si>
  <si>
    <t>User effects on a circularly polarized phased array for 5G mobile applications for frequencies around 28 GHz are studied in this communication. Two figures of merit are defined: The total scan pattern and coverage efficiency of the circular polarization (CP). The user effects on the performance of a CP phased array are studied via two defined parameters. The investigations are carried out in talk mode (with a hand and a head) and in data mode (with a homogeneous whole-body phantom). The scattering properties of the proposed phantom are verified via the measurement of an antenna with known radiation parameters and a human. The CP coverage efficiency is relatively less affected by biological tissues than by the conventional coverage efficiency, although the absolute value of the CP coverage efficiency depends on a specific design. When user effects are introduced, the axial ratio bandwidth becomes approximately 0.8 to 1.3 GHz narrower. To realize the optimal CP performance and reduce the user effects of the CP coverage efficiency, a CP array at the bottom short edge of the ground plane should be chosen in the talk mode, while the top short edge location should be chosen in the data mode.</t>
  </si>
  <si>
    <t>4906-4911</t>
  </si>
  <si>
    <t>60022134;60022134;60022134;112904622</t>
  </si>
  <si>
    <t>57193920694;57192184029;7102820003;56073271600</t>
  </si>
  <si>
    <t>Syrytsin, Igor;Zhang, Shuai;Pedersen, Gert Frolund;Ying, Zhinong</t>
  </si>
  <si>
    <t>Denmark;Sweden</t>
  </si>
  <si>
    <t>Aalborg;Lund</t>
  </si>
  <si>
    <t>Aalborg University;Sony Mobile Communications AB</t>
  </si>
  <si>
    <t>60022134;112904622</t>
  </si>
  <si>
    <t>User Effects on the Circular Polarization of 5G Mobile Terminal Antennas</t>
  </si>
  <si>
    <t>10.1109/TAP.2018.2851383</t>
  </si>
  <si>
    <t>2-s2.0-85049325213</t>
  </si>
  <si>
    <t>University of Michigan</t>
  </si>
  <si>
    <t>U-M</t>
  </si>
  <si>
    <t>['shelf components', 'remote source', 'relative bandwidth', 'proposed solution', 'oversampled apertures', 'matched loads', 'matched across', 'large field', 'four slots', 'finite array', 'experimentally confirms', 'entire bandwidth', 'connect pairs', 'collected energy', 'coaxial cables', 'bidirectional amplifier', 'bidirection amplifier', 'array ports', 'array exhibits', 'array design', 'array consists', 'array collects', 'array behaves', 'antenna rcs', 'antenna array', 'also introduced', '80 ¬∞', '8 ghz', '15 db', '118 ¬∞']</t>
  </si>
  <si>
    <t>Retrodirective antennas | time reversal | Van Atta antennas | wideband arrays | wireless power transfer</t>
  </si>
  <si>
    <t>We present a 2-D Van Atta array for far-field wireless power transfer systems. The antenna array is made up of wideband, wideangle long slots. The monostatic radar cross section (RCS) of the finite array is derived by windowing the aperture field distribution of the corresponding infinite case. It is shown that for oversampled apertures, the array behaves as an ideal Van Atta reflector. Therefore, the proposed solution can collect and reradiate the total power impinging on it from a remote source over a large field of view and bandwidth. The array design is presented and validated through measurements over a relative bandwidth of 24% centered at a frequency of 5.8 GHz. The array consists of four slots, each fed by eight coaxial ports. Coaxial cables are used to connect pairs of feeds in a Van Atta configuration. A bidirectional amplifier is also introduced into the Van Atta scheme to amplify the collected energy before retransmission to a possible moving user for wireless power transfer. Off-The-shelf components are used to implement the bidirection amplifier. The amplifier is matched across the bandwidth of the array and provides 5 dB gain. Monostatic RCS measurements show that the array exhibits-10 dB beamwidths of about 118¬∞ and 80¬∞ in the E-and H-planes, over the entire bandwidth. In addition, it is shown that when the array ports are terminated with matched loads, the antenna RCS is reduced by approximately-15 dB with respect to the Van Atta case. This experimentally confirms that the array collects the total energy impinging from a remote source.</t>
  </si>
  <si>
    <t>4577-4585</t>
  </si>
  <si>
    <t>60030553;60033126;121343602</t>
  </si>
  <si>
    <t>25638387700;50561118800;6602191591</t>
  </si>
  <si>
    <t>Ettorre, Mauro;Alomar, Waleed A.;Grbic, Anthony</t>
  </si>
  <si>
    <t>Saudi Arabia;France;United States</t>
  </si>
  <si>
    <t>Riyadh;Rennes;Ann Arbor</t>
  </si>
  <si>
    <t>King Abdulaziz City for Science and Technology;Universite de Rennes 1;Center of Photonic and Multiscale Materials</t>
  </si>
  <si>
    <t>60033126;60030553;121343602</t>
  </si>
  <si>
    <t>Ettorre M.</t>
  </si>
  <si>
    <t>2-D Van Atta Array of Wideband, Wideangle Slots for Radiative Wireless Power Transfer Systems</t>
  </si>
  <si>
    <t>10.1109/TAP.2018.2851197</t>
  </si>
  <si>
    <t>2-s2.0-85049325440</t>
  </si>
  <si>
    <t>Daiko Foundation</t>
  </si>
  <si>
    <t>['transmission channel', 'theory underlying', 'radio receivers', 'fading channel', 'detection limit', 'channel capacity', 'analytic model']</t>
  </si>
  <si>
    <t>channel capacity | Polarization diversity | stochastic resonance | subthreshold | weak signal detection</t>
  </si>
  <si>
    <t>The present letter discusses a detectability enhancement induced by co-channel interference signals in the polarization diversity reception. The challenge is the detection of weak (subthreshold) signals, the level of which is less than the detection limit of radio receivers. To understand the theory underlying the mechanism in the presented diversity scheme, we introduce an analytic model of a dual polarized antenna array in the fading channel. In addition, the channel capacity in a binary data transmission is derived. As a result, we reveal that the interference-aided diversity reception enables us to detect signals even below the detection limit of the receiver. Moreover, the appropriate source code is needed to achieve the channel capacity because the transmission channel is asymmetric in the present reception scheme.</t>
  </si>
  <si>
    <t>1926-1929</t>
  </si>
  <si>
    <t>60000264;60000264;60000264;60028385;60003416;60003416</t>
  </si>
  <si>
    <t>57202779665;57201880721;7005087295;24472536600;8902896000;57205758604</t>
  </si>
  <si>
    <t>Hiraoka, Shintaro;Nakashima, Yasuo;Yamazato, Takaya;Arai, Shintaro;Tadokoro, Yukihiro;Tanaka, Hiroya</t>
  </si>
  <si>
    <t>Okayama;Aichi District;Nagoya</t>
  </si>
  <si>
    <t>Okayama University of Science;Toyota Central Research Development Laboratory Inc;Nagoya University</t>
  </si>
  <si>
    <t>60028385;60003416;60000264</t>
  </si>
  <si>
    <t>Hiraoka S.</t>
  </si>
  <si>
    <t>Interference-Aided Detection of Subthreshold Signal Using Beam Control in Polarization Diversity Reception</t>
  </si>
  <si>
    <t>10.1109/LCOMM.2018.2851583</t>
  </si>
  <si>
    <t>2-s2.0-85049326851</t>
  </si>
  <si>
    <t>['polarization purity', 'mutual coupling', 'interelement isolation', 'gain performance', 'feeding network', 'circularly polarized', 'attractive candidate', 'array performance', 'antenna array', '5 %.', '15 db']</t>
  </si>
  <si>
    <t>Antenna arrays | circular polarization | dual-polarized antennas | endfire antennas | millimeter wave (mmWave) antennas | multibeam antennas</t>
  </si>
  <si>
    <t>A broadband multibeam endfire dual-circularly polarized (CP) antenna array using dielectric-loaded stepped slot antennas for millimeter-wave (mmWave) applications is proposed. First, a dual-CP endfire antenna element is designed for broadband mmWave applications. Additional loaded dielectric is utilized to improve the interelement isolation, the polarization purity, and the gain performance. Second, a substrate integrated waveguide (SIW) feeding network is designed for multibeam array applications. The broadband 4√ó 4 SIW Butler matrix, interconnections, and transitions are designed and applied in the antenna array. Third, mutual coupling and its influence on the array performance are investigated. Additional air gaps between elements are designed for axial ratio performance enhancement. Finally, the proposed multibeam array is designed, fabricated, and measured. The fabricated prototype achieves wide impedance bandwidth of 29.3% with the interbeam isolation greater than 15 dB, and a wide axial ratio bandwidth of 22.5%. The proposed multibeam endfire dual-CP antenna array would be a very attractive candidate for 5G mmWave wireless applications.</t>
  </si>
  <si>
    <t>4930-4935</t>
  </si>
  <si>
    <t>60031126-60005244;60031126;60005244;60005244;60005244;60005244</t>
  </si>
  <si>
    <t>57190170608;7006899159;57209807657;57209682676;55688857700;56937616600</t>
  </si>
  <si>
    <t>Wu, Qi;Hirokawa, Jiro;Yin, Jiexi;Yu, Chen;Wang, Haiming;Hong, Wei</t>
  </si>
  <si>
    <t>Tokyo;Nanjing</t>
  </si>
  <si>
    <t>Tokyo Institute of Technology;Southeast University</t>
  </si>
  <si>
    <t>60031126;60005244</t>
  </si>
  <si>
    <t>Millimeter-Wave Multibeam Endfire Dual-Circularly Polarized Antenna Array for 5G Wireless Applications</t>
  </si>
  <si>
    <t>10.1109/TAP.2018.2851667</t>
  </si>
  <si>
    <t>2-s2.0-85049326864</t>
  </si>
  <si>
    <t>['three interferers', 'three degrees', 'polarized array', 'planes ).', 'one interferer', 'microstrip antennas', 'fabricated prototype', 'element right', 'element patterns', 'element dual', 'dof effectively']</t>
  </si>
  <si>
    <t>Adaptive arrays | dual-polarized antennas | global navigation satellite system (GNSS) | interference suppression | microstrip antennas</t>
  </si>
  <si>
    <t>The effect of element pattern symmetry on the performance of dual-polarized global navigation satellite system adaptive antenna arrays is investigated. To this end, using analytical expressions for the far-fields of circular microstrip antennas, the steady-state beamforming performance of a two-element dual-polarized array with three degrees of freedom (DOFs) is studied through many Monte Carlo simulations. It is shown that in the presence of randomly polarized interferers, regardless of the element pattern symmetry, the dual-polarized array can use all its DOF effectively to suppress up to three interferers and is as effective as a four-element right-handed circularly polarized (RHCP) array. It is, however, shown that if the interferers are RHCP, the dual-polarized array can use its DOF effectively only when the element patterns are asymmetric (unequal in E-and H-planes) and is ineffective in suppressing more than one interferer when the element patterns are symmetric (equal in E-and H-planes). This limitation is important in practice if the interferers are known to be RHCP and the array ground plane is small, since the patterns of microstrip antennas with small ground planes can become nearly symmetric. This finding is verified with a fabricated prototype of a two-element dual-polarized array with a small ground plane.</t>
  </si>
  <si>
    <t>4669-4677</t>
  </si>
  <si>
    <t>Impact of Element Pattern Symmetry on the Effective Degrees of Freedom in Dual-Polarized GNSS Adaptive Antenna Arrays</t>
  </si>
  <si>
    <t>10.1109/TAP.2018.2851291</t>
  </si>
  <si>
    <t>2-s2.0-85049327219</t>
  </si>
  <si>
    <t>['two quasi', 'symmetrically arranged', 'stable throughout', 'operational bandwidth', 'ground plane', 'good agreement', 'feed line', 'design utilizes', 'complementary monopoles', 'compact size', 'bandnotch characteristics', '59 mm', '4 dbi', '2 ghz', '11 ghz']</t>
  </si>
  <si>
    <t>Hilbert fractal | Levy's fractal | Quasi-self complementary | Ultra-wide band antenna (UWB)</t>
  </si>
  <si>
    <t>A compact ultrawideband multiple input multiple output antenna with dual band notch characteristics is proposed. The design utilizes the property of quasi-self-complementary monopoles to achieve a bandwidth that ranges from 2.2 GHz to 11 GHz. The design has a compact size of 30 mm √ó 41 mm √ó 1.59 mm. Two quasi-self complementary half circular monopoles are symmetrically arranged to obtain MIMO antenna. Bandnotch characteristics are obtained by adding parasitic strips of Levy's Fractal shape near the feed line. A Hilbert Fractal shaped slot is etched in the ground plane to enhance the isolation (|S21| &lt; ‚àí20 dB) throughout the operational bandwidth. The measured and simulated radiation patterns are in good agreement and is found to be stable throughout the ultrawideband. Moreover, the measured peak gain is found to be 4 dBi.</t>
  </si>
  <si>
    <t>60079452;60079452;60103561</t>
  </si>
  <si>
    <t>55699909500;57202776169;22033986600</t>
  </si>
  <si>
    <t>Gorai, Abhik;Dasgupta, Anwesha;Ghatak, Rowdra</t>
  </si>
  <si>
    <t>Durgapur;Odisha</t>
  </si>
  <si>
    <t>National Institute of Technology, Durgapur;Kalinga Institute of Industrial Technology, Bhubaneswar</t>
  </si>
  <si>
    <t>60103561;60079452</t>
  </si>
  <si>
    <t>Gorai A.</t>
  </si>
  <si>
    <t>A compact quasi-self-complementary dual band notched UWB MIMO antenna with enhanced isolation using Hilbert fractal slot</t>
  </si>
  <si>
    <t>S1434841117330261</t>
  </si>
  <si>
    <t>10.1016/j.aeue.2018.06.035</t>
  </si>
  <si>
    <t>2-s2.0-85049332999</t>
  </si>
  <si>
    <t>['wave simulation', 'taking advantage', 'successfully used', 'radiating elements', 'periodic arrays', 'move applications', 'measured performances', 'large array', 'frequency range', 'first step', 'feeding circuits', 'experimental validation', 'existing formalisms', 'efficiently exploit', 'building blocks', 'antenna designers', 'antenna array', 'accurately define', 'accurate prediction', 'accurate modeling']</t>
  </si>
  <si>
    <t>Ka-band | large antenna array | modeling accuracy | periodic boundaries | satcom-on-The-move</t>
  </si>
  <si>
    <t>We present the accurate modeling and analysis, followed by experimental validation, of a 1024-element (64-by-16) antenna array. This fixed-beam array radiates linear polarization in Ka-band (19.7-20.2 GHz). It acts as a first step in the design and modeling of future antenna arrays for satcom-on-The-move applications. Accurate prediction of the behavior of such a large array is a challenging task since full-wave simulation of the entire structure cannot be considered. By taking advantage of existing formalisms on periodic arrays and by using appropriate methods to efficiently exploit such formulations, it is possible to accurately define the performances of all building blocks, from the feeding circuits to the radiating elements, over a frequency range. Such a detailed design also allows an accurate physical analysis. It has been successfully used to guarantee the measured performances. This paper is intended to detail different steps to antenna designers.</t>
  </si>
  <si>
    <t>4586-4595</t>
  </si>
  <si>
    <t>60109051;60008134;60008134;60008134;60008134;60008134;60109051;60109051;60109051</t>
  </si>
  <si>
    <t>57194443523;57190337540;7004028651;16024782800;35101383000;6603055868;56103764100;56104431300;56103986700</t>
  </si>
  <si>
    <t>Lesur, Benoit;Maati, Amel;Thevenot, Marc;Menudier, Cyrille;Arnaud, Eric;Monediere, Thierry;Melle, Christophe;Chaimbault, David;Karas, Alain</t>
  </si>
  <si>
    <t>Plaisir;Paris</t>
  </si>
  <si>
    <t>Zodiac Aerospace;CNRS Centre National de la Recherche Scientifique</t>
  </si>
  <si>
    <t>60109051;60008134</t>
  </si>
  <si>
    <t>Lesur B.</t>
  </si>
  <si>
    <t>A Large Antenna Array for Ka-Band Satcom-on-The-Move Applications-Accurate Modeling and Experimental Characterization</t>
  </si>
  <si>
    <t>10.1109/TAP.2018.2851296</t>
  </si>
  <si>
    <t>2-s2.0-85049338151</t>
  </si>
  <si>
    <t>['users communicate', 'user case', 'sra policy', 'spatially distributed', 'rrhs antennas', 'rate region', 'processing schemes', 'paper considers', 'nearest ul', 'mrt ),', 'hd sra', 'dl rrhs', 'dl rates', 'average uplink', 'average ul', 'ara results', 'also study']</t>
  </si>
  <si>
    <t>beamforming | cloud-radio access network (C-RAN) | Full-duplex (FD) | interference management | stochastic geometry</t>
  </si>
  <si>
    <t>This paper considers a cloud radio access network, where full-duplex (FD) users communicate with remote radio heads (RRHs) that are spatially distributed. We consider all participate RRH association (ARA) and single nearest RRH association (SRA) policies with optimal, maximum ratio combining/maximal ratio transmission (MRT), and zero-forcing/MRT (ZF/MRT) processing schemes and derive analytical expressions useful to compare the average uplink/downlink (UL/DL) sum rate among association schemes as a function of the number of RRHs antennas and UL/DL RRH density. We also study a dense network setting with multiple FD users and derive exact expressions for the average UL/DL rates, where a user-centric clustering technique is adopted and each user is served by its nearest UL and DL RRHs. Furthermore, by maximizing the instantaneous sum rate, we develop an optimum power allocation scheme for the single-user case. We observe that ARA results in a rate region that is strongly biased toward the UL or DL, but using SRA results in a more balanced rate region. Moreover, SRA policy with ZF/MRT processing achieves up to 32% and 42% average sum rate gains as compared with the HD SRA and FD ARA counterparts, respectively.</t>
  </si>
  <si>
    <t>5774-5788</t>
  </si>
  <si>
    <t>60015016;60071082;60030835</t>
  </si>
  <si>
    <t>35102976200;56004339300;7006820583</t>
  </si>
  <si>
    <t>Mohammadi, Mohammadali;Suraweera, Himal A.;Tellambura, Chintha</t>
  </si>
  <si>
    <t>Sri Lanka;Canada;Iran</t>
  </si>
  <si>
    <t>Peradeniya;Edmonton;Shahr-e Kord</t>
  </si>
  <si>
    <t>University of Peradeniya;University of Alberta;Shahrekord University</t>
  </si>
  <si>
    <t>60071082;60030835;60015016</t>
  </si>
  <si>
    <t>Mohammadi M.</t>
  </si>
  <si>
    <t>Uplink/downlink rate analysis and impact of power allocation for full-duplex cloud-rans</t>
  </si>
  <si>
    <t>10.1109/TWC.2018.2849698</t>
  </si>
  <si>
    <t>2-s2.0-85049339596</t>
  </si>
  <si>
    <t>CZ0010617002</t>
  </si>
  <si>
    <t>['wireless channel', 'well investigated', 'various cases', 'spatial structures', 'simulated data', 'significantly improve', 'recent concept', 'realize super', 'realize end', 'proposed scheme', 'promising technology', 'offline learning', 'obtained based', 'novel framework', 'massive multiple', 'massive mimo', 'input multiple', 'fundamental challenge', 'first trained', 'extensive simulation', 'end performance', 'doa estimation', 'deep learning', 'conventional methods', 'communication network', 'channel estimation', 'antennas systems', 'angle domain']</t>
  </si>
  <si>
    <t>Channel estimation | Deep learning | Doa estimation | Massive MIMO | Offline training</t>
  </si>
  <si>
    <t>The recent concept of massive multiple-input multiple-output (MIMO) can significantly improve the capacity of the communication network, and it has been regarded as a promising technology for the next-generation wireless communications. However, the fundamental challenge of existing massive MIMO systems is that high computational complexity and complicated spatial structures bring great difficulties to exploit the characteristics of the channel and sparsity of these multi-Antennas systems. To address this problem, in this paper, we focus on channel estimation and direction-of-Arrival (DOA) estimation, and a novel framework that integrates the massive MIMO into deep learning is proposed. To realize end-To-end performance, a deep neural network (DNN) is employed to conduct offline learning and online learning procedures, which is effective to learn the statistics of the wireless channel and the spatial structures in the angle domain. Concretely, the DNN is first trained by simulated data in different channel conditions with the AIDS of the offline learning, and then corresponding output data can be obtained based on current input data during online learning process. In order to realize super-resolution channel estimation and DOA estimation, two algorithms based on the deep learning are developed, in which the DOA can be estimated in the angle domain without additional complexity directly. Furthermore, simulation results corroborate that the proposed deep learning based scheme can achieve better performance in terms of the DOA estimation and the channel estimation compared with conventional methods, and the proposed scheme is well investigated by extensive simulation in various cases for testing its robustness.</t>
  </si>
  <si>
    <t>8549-8560</t>
  </si>
  <si>
    <t>57192573922;57192104836;57202857279;55494054800;24168616700</t>
  </si>
  <si>
    <t>Huang, Hongji;Yang, Jie;Huang, Hao;Song, Yiwei;Gui, Guan</t>
  </si>
  <si>
    <t>Deep learning for super-resolution channel estimation and doa estimation based massive MIMO system</t>
  </si>
  <si>
    <t>10.1109/TVT.2018.2851783</t>
  </si>
  <si>
    <t>2-s2.0-85049339760</t>
  </si>
  <si>
    <t>6141B06120101</t>
  </si>
  <si>
    <t>['unit cells', 'shift range', 'selective surface', 'relative bandwidth', 'proposed ta', 'properly arranged', 'profile transmitarray', 'polarization level', 'placed near', 'phase responses', 'one layer', 'maximum gain', 'feed horn', 'feed aperture', 'different magnitude', 'compact structure', 'aperture efficiency', 'antenna consisted', '9 db', '8 dbi', '7 ghz', '5 dbi', '127 mm', '100 ghz']</t>
  </si>
  <si>
    <t>Low profile | transmitarray (TA) antenna | W-band.</t>
  </si>
  <si>
    <t>A low-profile transmitarray (TA) antenna consisted of three different types of frequency-selective surface (FSS) unit cells and a 'short' feed horn is proposed. The FSS unit cells, which have different magnitude and phase responses, are properly arranged on one layer of a substrate to enhance the phase-shift range. The proposed TA with a thickness of 0.127 mm ( 0.042Œª0 at 100 GHz) is placed near the feed aperture to achieve a low-profile TA antenna. The full TA prototype is fabricated and measured. The maximum gain measured at 100 GHz is 23.8 dBi, which has an 8 dB improvement compared to the feed without increasing the radiation aperture size. A relative bandwidth of 15% is obtained within 3 dB gain variations. The cross-polarization level is-43.4 and-47.9 dB for E-and H-planes, respectively. A maximum gain of 24.5 dBi with an aperture efficiency of 46.1% is achieved at 97.7 GHz. This method considerably reduces the complexity of TA and achieves a much more compact structure.</t>
  </si>
  <si>
    <t>4613-4619</t>
  </si>
  <si>
    <t>60005465;60005465;60005465;114179869;60005465</t>
  </si>
  <si>
    <t>57196071982;14030010200;7405433340;57202202906;56131051600</t>
  </si>
  <si>
    <t>Liu, Shi Lin;Lin, Xian Qi;Yang, Zi Qiang;Chen, Yi Jun;Yu, Jia Wei</t>
  </si>
  <si>
    <t>University of Electronic Science and Technology of China;Chengdu Ganide Technology</t>
  </si>
  <si>
    <t>60005465;114179869</t>
  </si>
  <si>
    <t>Liu S.L.</t>
  </si>
  <si>
    <t>W-Band Low-Profile Transmitarray Antenna Using Different Types of FSS Units</t>
  </si>
  <si>
    <t>10.1109/TAP.2018.2851372</t>
  </si>
  <si>
    <t>2-s2.0-85049339996</t>
  </si>
  <si>
    <t>['vco ),', 'varying distance', 'two variants', 'supply voltages', 'static divide', 'stabilization within', 'rf efficiency', 'receiver chips', 'receiver chip', 'range devices', 'power consumption', 'power amplifier', 'pll ).', 'phase noise', 'modern 130', 'locked loop', 'hbts offering', 'ghz industrial', 'fundamental voltage', 'frequency band', 'divider ).', 'destructive interference', 'controlled oscillator', 'based transmitter', '61 ghz', '5 v', '482 mw', '370 ghz', '250 ghz', '17 dbm', '16 chain', '102 dbc']</t>
  </si>
  <si>
    <t>Millimeter-wave (mm-wave) VCOs | MMICs | power amplifier (PA) | radio frequency identification (RFID) | SiGe bipolar integrated circuits | ultra-wideband</t>
  </si>
  <si>
    <t>This paper presents SiGe-based transmitter and receiver chips for a radio frequency identification (RFID) frontend in the 61-GHz industrial, scientific, and medical (ISM) frequency band. The chips are fabricated in a modern 130-nm SiGe BiCMOS technology with HBTs offering an fT of 250 GHz and fmax of 370 GHz. The presented transmitter consists of a fundamental voltage-controlled oscillator (VCO), a power amplifier (PA), lumped element Wilkinson power dividers, and a static divide-by-16 chain for stabilization within a phase-locked loop (PLL). Two variants of the transmitter are fabricated with supply voltages of 3.3 and 5 V, respectively. The transmitters are designed to provide an efficient signal source to supply a passive RFID tag with the maximum allowed 20-dBm effective isotropic radiated power (EIRP) for short-range devices. The 3.3-V transmitter chip achieves a peak output power of 17 dBm, PAEPA of 18.6% and dc-to-RF efficiency of 12.9% (excluding the divider). At 61 GHz, a phase noise of -102 dBc/Hz at 1 MHz offset is achieved. The power consumption for the 5- and 3.3-V transmitter chips is 710 and 482 mW, respectively. The receiver chip is implemented as two Gilbert cell mixers in-phase quadrature configuration to compensate for destructive interference that may be caused by varying distance between reader and tag.</t>
  </si>
  <si>
    <t>2441-2453</t>
  </si>
  <si>
    <t>60109826;60005322;60005322;60005322;60109826;60030823;60005322</t>
  </si>
  <si>
    <t>55364534900;38461227600;57202776599;57202774482;57112704700;6701821012;23992957900</t>
  </si>
  <si>
    <t>Bredendiek, Christian;Funke, Dominic A.;Sch√∂pfel, Jan;Kloubert, Victoria;Welp, Benedikt;Aufinger, Klaus;Pohl, Nils</t>
  </si>
  <si>
    <t>Wachtberg;Neubiberg;Bochum</t>
  </si>
  <si>
    <t>Fraunhofer Institute for High Frequency Physics and Radar Techniques FHR;Infineon Technologies AG;Ruhr-Universitat Bochum</t>
  </si>
  <si>
    <t>60109826;60030823;60005322</t>
  </si>
  <si>
    <t>Bredendiek C.</t>
  </si>
  <si>
    <t>A 61-GHz SiGe Transceiver Frontend for Energy and Data Transmission of Passive RFID Single-Chip Tags with Integrated Antennas</t>
  </si>
  <si>
    <t>10.1109/JSSC.2018.2843348</t>
  </si>
  <si>
    <t>2-s2.0-85049340886</t>
  </si>
  <si>
    <t>['way excitations', 'proposed polarization', 'proposed linearly', 'polarization suppressions', 'patch cells', 'measured results', 'low cross', 'high gain', 'complemental boundaries', 'aperture efficiencies', '90 ¬∞.', '68 ¬∞', '66 dbi', '57 ¬∞']</t>
  </si>
  <si>
    <t>Higher mode cavity | metasurface antenna | polarization-rotation metasurface (PRMS) | radiation aperture | substrate integrated waveguide (SIW)</t>
  </si>
  <si>
    <t>This communication presents novel compact linearly/circularly polarized metasurface antenna arrays based on higher mode substrate integrated waveguide cavities. The linearly polarized antenna is realized by an array of patch cells with similar TM resonant modes as traditional patch antennas, while the circularly polarized one is newly designed based on the proposed polarization-rotation metasurface structure. Moreover, the periodic metasurface antennas are modified with complemental boundaries to further enlarge effective radiation apertures for about 1.5 dB gain enhancement. In addition, a simple TE220 higher mode cavity is employed as a compact and symmetrical feeding network to provide perfectly uniform four-way excitations, resulting in relatively uniform radiation aperture for high gain. The simulation and measured results both indicate that the proposed linearly/circularly polarized metasurface arrays can, respectively, achieve very high directional gains of about 10.75/10.66 dBi with aperture efficiencies of about 90% and low cross-polarization suppressions. In addition, 3 dB axial ratio beamwidths of the circularly polarized array can be up to 68¬∞ and 57¬∞ at two pitch planes of varphi = 0 and 90¬∞.</t>
  </si>
  <si>
    <t>4918-4923</t>
  </si>
  <si>
    <t>60024542-60010080;60010080;60024542-60010080;60010080;60024542</t>
  </si>
  <si>
    <t>55806890000;57210864981;7005404060;7201986326;57202787801</t>
  </si>
  <si>
    <t>Yang, Wanchen;Chen, Si;Che, Wenquan;Xue, Quan;Meng, Qian</t>
  </si>
  <si>
    <t>South China University of Technology;Nanjing University of Science and Technology</t>
  </si>
  <si>
    <t>60024542;60010080</t>
  </si>
  <si>
    <t>Compact High-Gain Metasurface Antenna Arrays Based on Higher-Mode SIW Cavities</t>
  </si>
  <si>
    <t>10.1109/TAP.2018.2851659</t>
  </si>
  <si>
    <t>2-s2.0-85049341915</t>
  </si>
  <si>
    <t>['upper frequency', 'upper band', 'simple structure', 'shaped strip', 'ratio bandwidths', 'overall dimension', 'optimized antenna', 'mainly realized', 'mainly achieved', 'lower frequency', 'lower band', 'inverted l', 'fully cover', 'circularly polarized', 'broadside direction', '41 ghz', '36 ghz']</t>
  </si>
  <si>
    <t>Circularly polarized (CP) | dual sense | dual wideband | slot antenna</t>
  </si>
  <si>
    <t>A novel compact dual-wideband, dual-sense, circularly polarized (CP), square slot antenna with the simple structure is presented in this communication. The right-hand circular polarization in the +z-direction for the lower frequency is mainly realized by an inverted L-shaped strip, and the left-hand circular polarization in the +z-direction for the upper frequency is mainly achieved by an offset feed structure. A parasitic matching stub is helpful to improve the input impedance matching. The overall dimension of the prototype is only 50 √ó 50 √ó 1mm3. An optimized antenna is fabricated and measured. The measured 10 dB return loss bandwidth is 111% (1.82-6.36 GHz). Its measured 3 dB axial-ratio bandwidths in the broadside direction are 55% (1.91-3.36 GHz) at lower band and 29.3% (4.78-6.41 GHz) at upper band, which can fully cover all the wireless local area network and wireless fidelity bands. What is more, this antenna has stable antenna gain and good radiation patterns within these two CP bands.</t>
  </si>
  <si>
    <t>4884-4889</t>
  </si>
  <si>
    <t>56486581900;36640026100;57196292254;26435010100;35849279500;54788567800</t>
  </si>
  <si>
    <t>Xu, R.;Li, J. Y.;Liu, J.;Zhou, S. G.;Wei, K.;Xing, Z. J.</t>
  </si>
  <si>
    <t>A Simple Design of Compact Dual-Wideband Square Slot Antenna with Dual-Sense Circularly Polarized Radiation for WLAN/Wi-Fi Communications</t>
  </si>
  <si>
    <t>10.1109/TAP.2018.2851671</t>
  </si>
  <si>
    <t>2-s2.0-85049342152</t>
  </si>
  <si>
    <t>['revolution finite', 'paper describes', 'new method', 'elliptical shape', 'coordinate transformation', 'circular shape']</t>
  </si>
  <si>
    <t>Body-of-revolution (BoR) | elliptical horns | finite-element method (FEM)</t>
  </si>
  <si>
    <t>This paper describes a new method to analyze elliptical horns. The method is based on a coordinate transformation, which maps the elliptical shape to a circular shape, allowing to use the 2.5-D body-of-revolution finite-element method formulation with a greatly improved efficiency over 3-D methods. Applications are shown to the analysis and design of shaped arbitrary axial ratio horns.</t>
  </si>
  <si>
    <t>4782-4790</t>
  </si>
  <si>
    <t>60023256;60023256;60021729;60021859;60021859</t>
  </si>
  <si>
    <t>55406639100;57188588039;55926414000;7102464308;36554911300</t>
  </si>
  <si>
    <t>Gentili, Gian Guido;Khosronejad, Misagh;Nesti, Renzo;Pelosi, Giuseppe;Selleri, Stefano</t>
  </si>
  <si>
    <t>Milan;Florence;Florence</t>
  </si>
  <si>
    <t>Politecnico di Milano;Universit√† degli Studi di Firenze;Osservatorio Astrofisico Di Arcetri</t>
  </si>
  <si>
    <t>60023256;60021859;60021729</t>
  </si>
  <si>
    <t>Gentili G.</t>
  </si>
  <si>
    <t>An Efficient 2.5-D Finite-Element Approach Based on Transformation Optics for the Analysis of Elliptical Horns</t>
  </si>
  <si>
    <t>10.1109/TAP.2018.2851289</t>
  </si>
  <si>
    <t>2-s2.0-85049344091</t>
  </si>
  <si>
    <t>['transmission results', 'simulation results', 'remaining two', 'receiving antennas', 'proposed antenna', 'numerical simulations', 'numerical simulation', 'nlos scenario', 'nlos ),', 'medical band', 'human torso', 'homogeneous phantom', 'experimental results', 'equivalent phantom', 'body performance', 'antennas mounted', 'also presented']</t>
  </si>
  <si>
    <t>Body area network (BAN) | body phantom | dual-mode antenna | on-body path loss | wearable microstrip antenna</t>
  </si>
  <si>
    <t>The path loss established between several wearable antennas placed on a tissue-equivalent phantom is investigated through numerical simulations and measurements. The on-body performance of a previously proposed dual-mode wearable textile antenna, designed to operate in the 2.45 GHz industrial, scientific and medical band, is evaluated and compared with a wearable textile patch antenna. Simulation results of a Œª /4 resonant wire monopole are also presented to serve as a reference. Five different scenarios for the location of the transmitting and receiving antennas are analyzed: one with line of sight (LOS), two with non-LOS (NLOS), and the remaining two in the transition between LOS and NLOS. The transmission results are evaluated with the antennas mounted on the surface of a homogeneous phantom with 2/3 muscle properties mimicking the shape and physical macroscopic properties of a human torso. A general good agreement is obtained between numerical simulation and experimental results. It is shown that in the NLOS scenario, the proposed antenna has an equivalent path loss only about 3.4 dB higher than the monopole and about 10 dB lower than the patch.</t>
  </si>
  <si>
    <t>4872-4877</t>
  </si>
  <si>
    <t>60004956-118758556;60004956</t>
  </si>
  <si>
    <t>35086538100;6701730449</t>
  </si>
  <si>
    <t>Mendes, Carlos;Peixeiro, Custodio</t>
  </si>
  <si>
    <t>Instituto Superior T√©cnico;Instituto Polit√©cnico de Lisbon</t>
  </si>
  <si>
    <t>60004956;118758556</t>
  </si>
  <si>
    <t>Mendes C.</t>
  </si>
  <si>
    <t>On-Body Transmission Performance of a Novel Dual-Mode Wearable Microstrip Antenna</t>
  </si>
  <si>
    <t>10.1109/TAP.2018.2851669</t>
  </si>
  <si>
    <t>2-s2.0-85049345002</t>
  </si>
  <si>
    <t>3E140402</t>
  </si>
  <si>
    <t>['treating 3', 'test example', 'plasmonic nanoantenna', 'numerical implementation', 'moments algorithm', 'general shapes', 'free electrons', 'first demonstrated', 'excellent agreement', 'computational scheme', 'complex owing', 'calculated results', 'arbitrary shape']</t>
  </si>
  <si>
    <t>Computational electromagnetics (EMs) | deep-nanometer nanoantennas | nonlocal material response | plasmonics</t>
  </si>
  <si>
    <t>Modeling the interaction between light and a plasmonic nanoantenna, whose critical dimension is of a few nanometers, is complex owing to the 'hydrodynamic' motion of free electrons in a metal. Such a hydrodynamic effect inevitably leads to a nonlocal material response, which enables the propagation of longitudinal electromagnetic waves in the material. In this paper, within the framework of a boundary integral equation and a method of moments algorithm, a computational scheme is developed for predicting the interaction of light with 3-D nonlocal hydrodynamic metallic nanoparticles of arbitrary shape. The numerical implementation is first demonstrated for the test example of a canonical spherical structure. The calculated results are shown to be in the excellent agreement with the theoretical results obtained with the generalized Mie theory. In addition, the capability of treating 3-D structures of general shapes is demonstrated by ellipsoids and dimers.</t>
  </si>
  <si>
    <t>4759-4771</t>
  </si>
  <si>
    <t>60025063;60025063;60022144-60004582;60025063</t>
  </si>
  <si>
    <t>46062612900;57196146909;57210773924;7005545716</t>
  </si>
  <si>
    <t>Zheng, Xuezhi;Kupresak, Mario;Mittra, Raj;Vandenbosch, Guy A.E.</t>
  </si>
  <si>
    <t>Belgium;United States;Saudi Arabia</t>
  </si>
  <si>
    <t>3000 Leuven;Orlando;Jeddah</t>
  </si>
  <si>
    <t>KU Leuven;University of Central Florida;King Abdulaziz University</t>
  </si>
  <si>
    <t>60025063;60022144;60004582</t>
  </si>
  <si>
    <t>Zheng X.</t>
  </si>
  <si>
    <t>A Boundary Integral Equation Scheme for Simulating the Nonlocal Hydrodynamic Response of Metallic Antennas at Deep-Nanometer Scales</t>
  </si>
  <si>
    <t>10.1109/TAP.2018.2851290</t>
  </si>
  <si>
    <t>2-s2.0-85049348065</t>
  </si>
  <si>
    <t>['two low', 'transistor oscillator', 'second harmonic', 'proposed cross', 'phase noise', 'noise characteristic', 'noise 7', 'low phase', 'differential symmetry', 'coupled two', 'coupled oscillator', 'coupled configuration', 'antenna boresight', '7 dbc', '5 dbm']</t>
  </si>
  <si>
    <t>Active antennas | cross-coupled oscillator | microstrip antennas | phase noise | resonators</t>
  </si>
  <si>
    <t>A low phase-noise 7.1 GHz active oscillating antenna fabricated on a 10 mil Rogers 5880 is reported. Two low-cost bipolar transistors are employed to implement a cross-coupled oscillator. The proposed configuration consists of two planar antennas driven by the cross-coupled two-Transistor oscillator. The differential symmetry of the proposed active antenna maximizes the radiated power along the antenna boresight at the fundamental oscillation frequency with reduced radiated power at the second harmonic. Due to the cross-coupled configuration, the radiated signal shows low phase-noise characteristic. Measurements on the fabricated active antenna indicate that it consumes 42 mW dc power and has a phase noise of-101.7 dBc/Hz at 100 kHz frequency offset. The proposed cross-coupled active antenna exhibits an estimated effective isotropic radiated power of 12.5 dBm.</t>
  </si>
  <si>
    <t>4516-4523</t>
  </si>
  <si>
    <t>60022927;60022927;60022927</t>
  </si>
  <si>
    <t>56604731100;15923253100;6603501530</t>
  </si>
  <si>
    <t>Amiri, Mina;Masoumi, Nasser;Shahabadi, Mahmoud</t>
  </si>
  <si>
    <t>Amiri M.</t>
  </si>
  <si>
    <t>Low Phase-Noise Self-Oscillating Cross-Coupled Active Antenna</t>
  </si>
  <si>
    <t>10.1109/TAP.2018.2851369</t>
  </si>
  <si>
    <t>2-s2.0-85049351068</t>
  </si>
  <si>
    <t>['works well', 'two ifas', 'suggested concept', 'proposed method', 'peak isolations', 'paper presents', 'order modes', 'order mode', 'novel method', 'isolation improvements', 'input multiple', 'ifa excites', 'high isolation', 'ground plane', 'field distribution', 'fabricated antennas', 'f antennas', 'excited high', 'electric field', 'effectively simplify', 'decoupling mechanism', 'decoupling inverted', '56 db', '5 ghz', '40 db']</t>
  </si>
  <si>
    <t>5G mobile communication | high-order mode | inverted-F antennas (IFAs) | isolation enhancement | mobile antennas | multiple-input multiple-output (MIMO) antennas | mutual coupling</t>
  </si>
  <si>
    <t>This paper presents a novel method of decoupling inverted-F antennas (IFAs) with high-order modes of a ground plane in 5G mobile multiple-input multiple-output (MIMO) platform. The proposed method is illustrated in a dual-Antenna 5G mobile platform operating at 3.5 GHz. An IFA excites a high-order mode of the field distribution in the ground plane at 3.5 GHz. The electric field of the excited high-order mode forms several stable null-Amplitude field points located on the edge of the ground plane. The other IFA is then placed in one of the stable null points. By doing this, the two IFAs are decoupled with high isolation. The simulated results show that isolation improvements of 20-40 dB can be achieved when the positions and orientations of the two IFAs are optimized. The measured results confirm that the fabricated antennas have peak isolations of 45-56 dB. Finally, the proposed method is applied to design a three-IFA-based MIMO platform which verifies that the suggested concept can effectively simplify the decoupling mechanism and works well in a multiantenna-based mobile MIMO terminal.</t>
  </si>
  <si>
    <t>4485-4495</t>
  </si>
  <si>
    <t>60021666-60017161;60021666;60002668</t>
  </si>
  <si>
    <t>Nanjing;Singapore City;Singapore City</t>
  </si>
  <si>
    <t>Nanjing University of Aeronautics and Astronautics;National University of Singapore;A-Star, Institute for Infocomm Research</t>
  </si>
  <si>
    <t>60021666;60017161;60002668</t>
  </si>
  <si>
    <t>Decoupling of Inverted-F Antennas with High-Order Modes of Ground Plane for 5G Mobile MIMO Platform</t>
  </si>
  <si>
    <t>10.1109/TAP.2018.2851381</t>
  </si>
  <si>
    <t>2-s2.0-85049353488</t>
  </si>
  <si>
    <t>['wideband six', 'wideband performance', 'wideband millimeter', 'tm020 mode', 'tm010 mode', 'radiation gain', 'proposed antenna', 'omnidirectional performance', 'good choice', 'curved terminals', 'conical reflector', 'conical beam', 'circular cavity', '3 ghz']</t>
  </si>
  <si>
    <t>Conical beam | millimeter-wave (MMW) omnidirectional antenna | radial waveguide power divider | wideband dipole antenna</t>
  </si>
  <si>
    <t>A wideband millimeter-wave (MMW) horizontally polarized omnidirectional antenna with a conical beam is proposed in this paper. The proposed antenna is composed of a radiating circular loop, six arc strips, a one-To-six radial waveguide power divider, and a conical reflector. The radiating circular loop consists of six arc dipoles with curved terminals. The wideband six-way radial waveguide power divider is employed to feed the six arc dipoles, and the wideband performance is achieved by combing the TM010 mode and the TM020 mode of the circular cavity. Six arc strips are utilized as directors to improve the omnidirectional performance at the higher frequency band. The conical reflector is designed to improve the radiation gain and obtain a conical beam in the vertical plane without affecting the horizontal plane omnidirectional performance. A prototype is fabricated and measured. The simulation and measured results show that the proposed antenna can achieve a-10 dB impedance bandwidth of 22.9% with stable radiation patterns in the band of 39-49.3 GHz. Owing to the attractive wide bandwidth, good omnidirectional performance, and ease of fabrication, the proposed antenna is a good choice for the forthcoming fifth generation MMW wireless communication systems, especially for the indoor ceiling antenna networking applications.</t>
  </si>
  <si>
    <t>4437-4448</t>
  </si>
  <si>
    <t>60013614-60005244;60005244;60005244;60005244;60013614;60005244</t>
  </si>
  <si>
    <t>56640583000;14121305500;57201433593;57193138778;55666873400;56937616600</t>
  </si>
  <si>
    <t>Fan, Kuikui;Hao, Zhang Cheng;Yuan, Quan;Hu, Jun;Luo, Guo Qing;Hong, Wei</t>
  </si>
  <si>
    <t>Fan K.</t>
  </si>
  <si>
    <t>Wideband Horizontally Polarized Omnidirectional Antenna with a Conical Beam for Millimeter-Wave Applications</t>
  </si>
  <si>
    <t>10.1109/TAP.2018.2851363</t>
  </si>
  <si>
    <t>2-s2.0-85049355120</t>
  </si>
  <si>
    <t>ANR-11-IDEX-0004-02</t>
  </si>
  <si>
    <t>['vertical take', 'technological features', 'small size', 'rigid objects', 'quadrotor interacting', 'low weight', 'landing capabilities', 'force tracking', 'flight mode', 'dynamical uncertainties', 'attitude dynamics', 'attitude control']</t>
  </si>
  <si>
    <t>Force control | Fractional-order control | Quadrotor UAV | Sliding mode control</t>
  </si>
  <si>
    <t>Quadrotors are autonomous aerial vehicles widely developed in the last decade due to their small size, low weight and vertical take off and landing capabilities. Nowadays, some demanding applications involve the quadrotor interacting with rigid objects, requiring stable contact and force tracking. In this paper, an attitude control is proposed to handle force tracking by exploiting the high couplings among force, position and attitude dynamics. The proposed controller enforces a fractional sliding motion in finite-time to guarantee robust force tracking stabilisation in spite of disturbances and dynamical uncertainties. Experiments show additional theoretical and technological features to incorporate this flight mode in applications.</t>
  </si>
  <si>
    <t>60007966;110735098;60017323;60017323;60001422</t>
  </si>
  <si>
    <t>55490116500;57204699024;23569744300;6603789248;47461061100</t>
  </si>
  <si>
    <t>Izaguirre-Espinosa, Carlos;Mu√±oz-V√°zquez, Aldo Jonathan;Sanchez-Orta, Anand;Parra-Vega, Vicente;Castillo, Pedro</t>
  </si>
  <si>
    <t>Mexico;Mexico;France;Mexico</t>
  </si>
  <si>
    <t>Mexico City;Monterrey;Paris;Ciudad Victoria</t>
  </si>
  <si>
    <t>Centro de Investigacion y de Estudios Avanzados;Tecnologico de Monterrey;Sorbonne Universite;Polytechnic University of Victoria</t>
  </si>
  <si>
    <t>60017323;60007966;60001422;110735098</t>
  </si>
  <si>
    <t>Izaguirre-Espinosa C.</t>
  </si>
  <si>
    <t>Contact force tracking of quadrotors based on robust attitude control</t>
  </si>
  <si>
    <t>S0967066118301898</t>
  </si>
  <si>
    <t>10.1016/j.conengprac.2018.06.013</t>
  </si>
  <si>
    <t>2-s2.0-85049357562</t>
  </si>
  <si>
    <t>['type communication', 'transmit concurrently', 'spectral efficiency', 'rest transmitting', 'relay nodes', 'potentially doubling', 'paper deals', 'orthogonal band', 'optimal fraction', 'operate either', 'multiple access', 'mtc devices', 'mtc ),', 'large number', 'increased interference', 'increased density', 'frequency band', 'forward packets', 'forcing filters', 'duplex relays', 'bss ).', 'base stations', 'band mtcds', 'associated relays', 'associated mtcd', 'allows devices']</t>
  </si>
  <si>
    <t>Full-duplex | interference management | machine-to-machine communications | Poisson point process | relay transmission | SIMO | stochastic geometry | zero-forcing</t>
  </si>
  <si>
    <t>To address the problem of multiple access for a large number of devices in machine-type communication (MTC), we study the use of full-duplex relays. In-band-full-duplex (IBFD) allows devices to receive and transmit concurrently on the same frequency band, potentially doubling the spectral efficiency. On the downside, the use of IBFD raises mutual interference due to an increased density of concurrently transmitting nodes. This paper deals with the tradeoff between the increased spectral efficiency and increased interference in utilizing the IBFD uplink relays in a densely deployed MTC network. Using stochastic geometry, we develop a framework to evaluate the end-to-end outage probability and the uplink data transmission rate in a single-hop relay network for MTC. A fraction of MTC devices (MTCDs) can be scheduled to transmit in the same band as the relay nodes, with the rest transmitting on an orthogonal band. The relay nodes, therefore, operate either as IBFD or out-band-full-duplex (OBFD) depending on their associated MTCD and forward packets to base stations (BSs). The BSs employ linear zero-forcing filters to cancel the interference from their associated relays. We calculate the optimal fraction of in-band MTCDs and relative transmit powers of relay and MTCDs to maximize the area spectral efficiency. The appeal of in-band scheduling increases as more antennas are deployed at the BS.</t>
  </si>
  <si>
    <t>5804-5817</t>
  </si>
  <si>
    <t>56543764000;7401710989</t>
  </si>
  <si>
    <t>Tefek, Utku;Lim, Teng Joon</t>
  </si>
  <si>
    <t>Tefek U.</t>
  </si>
  <si>
    <t>Full-Duplex Relaying in Machine-Type Communications with a Multi-Antenna Base Station</t>
  </si>
  <si>
    <t>10.1109/TWC.2018.2849749</t>
  </si>
  <si>
    <t>2-s2.0-85049357597</t>
  </si>
  <si>
    <t>MOST 106-2119-M-027-004</t>
  </si>
  <si>
    <t>NTUT</t>
  </si>
  <si>
    <t>['visualize areas', 'vertical accuracy', 'term monitoring', 'tailed ),', 'study area', 'soil loss', 'soil erosion', 'small proportion', 'rill erosion', 'northern taiwan', 'many cells', 'magnitude discrepancy', 'lowest amounts', 'left side', 'large proportion', 'highly skewed', 'highest amount', 'european union', 'dems ),', 'dem created', 'critical problem', 'areas contribute', 'areas account', 'approximately 2', 'also determined']</t>
  </si>
  <si>
    <t>Digital elevation model | Shihmen reservoir | Soil erosion | USLE | Watershed</t>
  </si>
  <si>
    <t>Soil loss due to sheet or rill soil erosion is a critical problem in watersheds of Taiwan. However, an order-of-magnitude discrepancy of soil loss in the literature raises many questions. In this study, we conducted a new analysis using the most recent available data and the Universal Soil Loss Equation (USLE) to compute the amounts of sheet and rill erosion of the Shihmen reservoir watershed in northern Taiwan. Using four different Digital Elevation Models (DEMs), we identified relatively high soil erosion sites and found them to be located at similar locations despite of the difference in DEM. We also determined that the average soil erosion in the Shihmen reservoir watershed is comparable to other watersheds in Asia, but higher than those of the European Union. Furthermore, soil erosion is not uniformly distributed throughout the study area. It is found that the distribution of soil erosion is highly skewed to the right (right-tailed), which means that the majority of the distribution is concentrated to the left side (many cells with low soil erosion). Based on our model, approximately 2% of the areas account for 30% of the soil erosion. In other words, a small proportion of the areas contribute to a large proportion of the total soil loss. Moreover, the DEM created from airborne LiDAR yields the highest amount of soil erosion, the two DEMs created from satellite images yield the lowest amounts of soil erosion, and the DEM created from aerial photographs yields an in-between soil erosion amount. Their vertical resolutions range from high to low. It appears that the amount of soil erosion is influenced by the vertical accuracy of DEMs. In addition to the comparison of DEMs, we demonstrated rudimentary steps to visualize areas of high soil erosion risk using freely available tool for long-term monitoring.</t>
  </si>
  <si>
    <t>449-463</t>
  </si>
  <si>
    <t>60012392;60012392;60012392;60024666;60021543</t>
  </si>
  <si>
    <t>57221089705;57194168286;57188872276;21735568900;12766409300</t>
  </si>
  <si>
    <t>Chen, Walter;Li, Dong Huang;Yang, Kai Jie;Tsai, Fuan;Seeboonruang, Uma</t>
  </si>
  <si>
    <t>Taiwan;Thailand;Taiwan</t>
  </si>
  <si>
    <t>Taoyuan;Ladkrabang Bangkok;Taipei</t>
  </si>
  <si>
    <t>National Central University;King Mongkut's Institute of Technology Ladkrabang;National Taipei University of Technology</t>
  </si>
  <si>
    <t>60024666;60021543;60012392</t>
  </si>
  <si>
    <t>Identifying and comparing relatively high soil erosion sites with four DEMs</t>
  </si>
  <si>
    <t>S0925857418302386</t>
  </si>
  <si>
    <t>10.1016/j.ecoleng.2018.06.025</t>
  </si>
  <si>
    <t>2-s2.0-85049422585</t>
  </si>
  <si>
    <t>['theoretical analysis', 'spatial modulation', 'provide robustness', 'precoding coefficients', 'precoding approach', 'optimum values', 'heavy inter', 'explicit knowledge', 'error rate', 'direct line', 'channel coefficients', 'antenna correlations', 'amplitude scaling', 'also shown']</t>
  </si>
  <si>
    <t>correlated fading | MIMO | performance analysis | precoding | Rician fading | Spatial modulation</t>
  </si>
  <si>
    <t>We present a precoding approach for spatial modulation to provide robustness against both the Rayleigh/ Rician fading effects and also spatial correlations among transmit antennas. This approach, based on phase-rotation and/or amplitude scaling of the transmitted symbols according to the active transmit antenna, can be implemented while preserving the average power budget and without any explicit knowledge of the channel coefficients at the transmitter. The optimum values of the precoding coefficients are determined so as to minimize the asymptotic average bit-error rate. Both theoretical analysis and simulation results indicate significant performance improvements even in the case of heavily correlated transmit antennas. Moreover, it is also shown that optimal precoding significantly compensates for the vulnerability of the antenna index bits against direct line-of-sight channel components and/or heavy inter-antenna correlations at the transmitter.</t>
  </si>
  <si>
    <t>5857-5870</t>
  </si>
  <si>
    <t>60005803;60009400-60112109</t>
  </si>
  <si>
    <t>7003849603;7006591743</t>
  </si>
  <si>
    <t>Koca, Mutlu;Sari, Hikmet</t>
  </si>
  <si>
    <t>France;China;Turkey</t>
  </si>
  <si>
    <t>Colombes;Nanjing;Bebek</t>
  </si>
  <si>
    <t>Sequans Communications;Nanjing University of Post and TeleCommunications;Boƒüazi√ßi √úniversitesi</t>
  </si>
  <si>
    <t>60112109;60009400;60005803</t>
  </si>
  <si>
    <t>Koca M.</t>
  </si>
  <si>
    <t>Precoding for spatial modulation against correlated fading channels</t>
  </si>
  <si>
    <t>10.1109/TWC.2018.2850771</t>
  </si>
  <si>
    <t>2-s2.0-85049433708</t>
  </si>
  <si>
    <t>['wideband antenna', 'vary due', 'two orientations', 'space channel', 'simulation predicts', 's21 phase', 's21 ).', 'radiation pattern', 'process predicts', 'port network', 'physical channel', 'paper presents', 'p2p communication', 'group delay', 'frequency response', 'equivalent circuit', 'effective aperture', 'digital system', 'best orientation', 'antenna effects', 'analyzed based', 'also obtained', 'also derived']</t>
  </si>
  <si>
    <t>Circuit modeling | digital systems | phase distortion | transfer functions | ultra-wideband (UWB) antennas</t>
  </si>
  <si>
    <t>Antenna frequency response can be characterized in terms of effective aperture and gain. Antennas can also be characterized as a two-port network to ascertain the antenna transfer function (S21). This characterization is important in point-To-point (P2P) communication, as the frequency response can vary due to changes in the radiation pattern in the physical channel. This paper presents a process to investigate the frequency response of a wideband antenna in order to identify the best orientation of the antenna for P2P communication. The process predicts the antenna's effective aperture and gain for each orientation. An equivalent circuit for the wideband antenna is also derived to obtain the total radiated power. The frequency-variant radiation pattern is ascertained from the S21 phase obtained from the equivalent circuit. For each orientation, the S21 phase is analyzed based on the linear, minimum, and all-pass phase components, which enables the derivation of an equivalent circuit. The variation of group delay for each orientation is also obtained and compared. The measurements between two identical antennas at the two orientations with a free-space channel were then modeled for simulation in a digital system. This simulation predicts the antenna effects for the two orientations used. Finally, this process was validated by using a nonminimum-phase monopole ultra-wideband antenna.</t>
  </si>
  <si>
    <t>4466-4473</t>
  </si>
  <si>
    <t>60010818;60010818;60010818</t>
  </si>
  <si>
    <t>57202162473;7006894575;7102439597</t>
  </si>
  <si>
    <t>Almoteriy, Mohammed A.;Sobhy, Mohamed I.;Batchelor, John C.</t>
  </si>
  <si>
    <t>Canterbury</t>
  </si>
  <si>
    <t>University of Kent</t>
  </si>
  <si>
    <t>Almoteriy M.</t>
  </si>
  <si>
    <t>Characterization of Wideband Antennas for Point-To-Point Communications</t>
  </si>
  <si>
    <t>10.1109/TAP.2018.2851367</t>
  </si>
  <si>
    <t>2-s2.0-85049459890</t>
  </si>
  <si>
    <t>2015CB755406</t>
  </si>
  <si>
    <t>['vertical direction', 'tx sequentially', 'standoff 3', 'range resolution', 'personal screen', 'modulated continuous', 'light path', 'imaging radar', 'horizontal resolution', 'horizontal dimension', 'focusing reflector', 'fmcw signals', 'elliptic reflector', 'elliptic cylinder', 'antenna size', '340 ghz', '16 receivers', '14 mm']</t>
  </si>
  <si>
    <t>3-D imaging | Multiple input multiple output (MIMO) | personal security detection | terahertz wave radar</t>
  </si>
  <si>
    <t>A standoff 3-D imaging radar for security body scan at 340 GHz has been described. This terahertz imager incorporates a multiple input multiple output (MIMO) array as an electronic beam former in a horizontal dimension and an elliptic cylinder as a focusing reflector in elevation. Frequency-modulated continuous-wave (FMCW) emission with 16-GHz bandwidth caused a 10-mm-range resolution after calibration for nonlinearities of the distorted radar signals. The horizontal MIMO array contains 4 transmitters and 16 receivers (4Tx-16Rx) to generate a 64-Tx/Rx full virtual array corresponding to an antenna size of approximately 128 mm, which caused a horizontal resolution of about 14 mm at a distance of 3 m. FMCW signals were transmitted from the 4-Tx sequentially and focused as narrow beam lines by the elliptic reflector to get a 12-mm vertical resolution at 3 m. A fast-scanning mirror swings in the light path to make these beam lines screen in the vertical direction. A 4-Hz frame rate is now possible for a personal screen with a field of view of 2 m √ó 0.6 m.</t>
  </si>
  <si>
    <t>509-519</t>
  </si>
  <si>
    <t>60069721;60069721;60069721;60024350;60069721;60069721;60069721;60069721;60069721;60069721;60069721;60069721</t>
  </si>
  <si>
    <t>55761238900;57193721355;55161237500;55496667400;55961730800;56881795900;56900119600;55792005800;37261212800;36139284300;55278303500;55960373400</t>
  </si>
  <si>
    <t>Cheng, Binbin;Cui, Zhenmao;Lu, Bin;Qin, Yuliang;Liu, Qiao;Chen, Peng;He, Yue;Jiang, Jun;He, Xiaoyang;Deng, Xianjin;Zhang, Jian;Zhu, Liguo</t>
  </si>
  <si>
    <t>Cheng B.</t>
  </si>
  <si>
    <t>340-GHz 3-D imaging radar with 4Tx-16Rx MIMO array</t>
  </si>
  <si>
    <t>10.1109/TTHZ.2018.2853551</t>
  </si>
  <si>
    <t>2-s2.0-85049472119</t>
  </si>
  <si>
    <t>['unwanted ripples', 'surface wave', 'radiation characteristics', 'plane pattern', 'measured results', 'generated due', 'extended ground', 'dielectric edges', 'dielectric edge']</t>
  </si>
  <si>
    <t>Dielectric coating | Leaky wave antenna | Longitudinal slot | Surface wave reduction</t>
  </si>
  <si>
    <t>The effects of a Teflon dielectric coating with the extended ground on the radiation characteristics of a small uniform longitudinal slot leaky wave waveguide antenna is investigated. Unwanted ripples, which are generated due to the surface wave excitation inside the dielectric and diffraction from the dielectric edges, are observed in the E-plane pattern. It is shown that the amplitude of the surface wave can be reduced by using conductor posts around the slot before reaching the dielectric edge. These posts help us eliminating the ripples from the E-plane pattern. Simulated and measured results for the antenna are presented and discussed.</t>
  </si>
  <si>
    <t>24724346300;6507478196;6508375502</t>
  </si>
  <si>
    <t>Faezi, Hadi;Hodjat Kashani, Farokh;Tayarani, Majid</t>
  </si>
  <si>
    <t>Faezi H.</t>
  </si>
  <si>
    <t>Reduction of the effects of dielectric coating with the extended ground on a small slot leaky wave waveguide antenna</t>
  </si>
  <si>
    <t>S1434841117328613</t>
  </si>
  <si>
    <t>10.1016/j.aeue.2018.06.031</t>
  </si>
  <si>
    <t>2-s2.0-85049500343</t>
  </si>
  <si>
    <t>203060-12</t>
  </si>
  <si>
    <t>['various combinations', 'paper presents', 'literature survey', 'interaction mechanisms', 'future research', 'extensive study', 'existing estimation', 'different missions', 'detailed investigation', 'control techniques', 'aerial vehicles', 'aerial manipulation']</t>
  </si>
  <si>
    <t>Aerial manipulation | Control | Manipulator | Modeling | Quadcopter | UAV</t>
  </si>
  <si>
    <t>This paper presents a literature survey on aerial manipulation. First of all, an extensive study of aerial vehicles and manipulation/interaction mechanisms in aerial manipulation is presented. Various combinations of aerial vehicles and manipulators and their applications in different missions are discussed. Next, two main modeling methods and a detailed investigation of existing estimation and control techniques in aerial manipulation are explained. Finally the shortcomings of current aerial manipulation research are highlighted and a number of directions for future research are suggested.</t>
  </si>
  <si>
    <t>221-235</t>
  </si>
  <si>
    <t>60030838;60030838;60026503</t>
  </si>
  <si>
    <t>53983820300;7004092090;26421937800</t>
  </si>
  <si>
    <t>Bonyan Khamseh, Hossein;Janabi-Sharifi, Farrokh;Abdessameud, Abdelkader</t>
  </si>
  <si>
    <t>Toronto;Middletown</t>
  </si>
  <si>
    <t>Ryerson University;Penn State Harrisburg</t>
  </si>
  <si>
    <t>60030838;60026503</t>
  </si>
  <si>
    <t>Bonyan Khamseh H.</t>
  </si>
  <si>
    <t>Aerial manipulation‚ÄîA literature survey</t>
  </si>
  <si>
    <t>S0921889017305535</t>
  </si>
  <si>
    <t>10.1016/j.robot.2018.06.012</t>
  </si>
  <si>
    <t>2-s2.0-85049508777</t>
  </si>
  <si>
    <t>['type migration', 'shifted charge', 'kinetics close', 'higher plants', 'heom solution', 'dynamically localized', 'described using', 'ct state', 'also demonstrate']</t>
  </si>
  <si>
    <t>Charge-transfer states | Exciton states | F√∂rster theory | Hierarchical equation of motion | Lhca4 | Light-harvesting complex | Redfield theory</t>
  </si>
  <si>
    <t>We model the energy transfer dynamics in the Lhca4 peripheral antenna of photosystem I from higher plants. Equilibration between the bulk exciton levels of the antenna and the red-shifted charge-transfer (CT) states is described using the numerically inexpensive Redfield-F√∂rster approach and exact hierarchical equation (HEOM) method. We propose a compartmentalization scheme allowing a quantitatively correct description of the dynamics with the Redfield-F√∂rster theory, including the exciton-type relaxation within strongly coupled compartments and hopping-type migration between them. The Redfield-F√∂rster method gives the kinetics close to the HEOM solution when treating the CT state as dynamically localized. We also demonstrate that the excited states strongly coupled with the CT should be considered as localized as well.</t>
  </si>
  <si>
    <t>655-665</t>
  </si>
  <si>
    <t>60007457;60008734;60008734</t>
  </si>
  <si>
    <t>7004238663;7005812451;35599806700</t>
  </si>
  <si>
    <t>Novoderezhkin, Vladimir I.;Croce, Roberta;van Grondelle, Rienk</t>
  </si>
  <si>
    <t>Netherlands;Russian Federation</t>
  </si>
  <si>
    <t>Amsterdam;Moscow</t>
  </si>
  <si>
    <t>Vrije Universiteit Amsterdam;Lomonosov Moscow State University</t>
  </si>
  <si>
    <t>60008734;60007457</t>
  </si>
  <si>
    <t>Novoderezhkin V.</t>
  </si>
  <si>
    <t>Dynamics of the mixed exciton and charge-transfer states in light-harvesting complex Lhca4: Hierarchical equation approach</t>
  </si>
  <si>
    <t>S0005272818301877</t>
  </si>
  <si>
    <t>10.1016/j.bbabio.2018.06.016</t>
  </si>
  <si>
    <t>2-s2.0-85049509053</t>
  </si>
  <si>
    <t>['welding processes', 'welding flaws', 'welded joints', 'utility owner', 'targeted indication', 'runner replacement', 'runner commissioning', 'production halt', 'prior knowledge', 'potential flaws', 'ndt results', 'metallurgical factors', 'maintenance process', 'joints designed', 'joint containing', 'inevitable presence', 'flaws caused', 'failure probability', 'expected life', 'dynamic stresses', 'dimensions leads', 'detected indications', 'better characterization', 'always associated']</t>
  </si>
  <si>
    <t>Flux-cored arc welding | Hydroelectric turbine runner | Nondestructive testing | Phased-array ultrasonic testing | Ultrasonic testing | Welding defects</t>
  </si>
  <si>
    <t>The welded joints of hydraulic turbine runners have a higher failure probability than other runner regions due to the inevitable presence of welding flaws and dynamic stress concentrations. Welding processes are always associated with flaws caused by technical or metallurgical factors. In order to lower the failure probability, critical welding flaws should be detected and removed before the runner commissioning; otherwise, they will propagate under dynamic stresses and endanger the structure before it reaches its expected life. In such a case, the electricity production process should be halted and a mandatory unplanned maintenance should be applied. The production halt and the maintenance process (or runner replacement) impose high costs to the utility owner. A remedy to this is to have prior knowledge of potential welding flaws so as to select proper nondestructive testing (NDT) methods to detect and characterize them. In addition, better characterization of the potential flaws and their dimensions leads to more precise life estimations. In this study, different NDT methods are used on a series of T-joints designed to be representative in scale of real turbine runner joints. The outcomes of these methods are compared and used to characterize some of the detected indications. In order to confirm the NDT results, part of the joint containing a targeted indication has been extracted from the T-joints to undergo detailed evaluations. The objective is to provide detailed information on some common welding flaws in hydraulic turbine runners and to discuss the capability of different NDT methods used to characterize such flaws.</t>
  </si>
  <si>
    <t>2201-2211</t>
  </si>
  <si>
    <t>International Journal of Advanced Manufacturing Technology</t>
  </si>
  <si>
    <t>60026786;60026786;60026786;60022089</t>
  </si>
  <si>
    <t>57202847421;6603384945;23486861400;55042985400</t>
  </si>
  <si>
    <t>Habibzadeh Boukani, Hamid;Viens, Martin;Tahan, Souheil Antoine;Gagnon, Martin</t>
  </si>
  <si>
    <t>Montreal;Montreal</t>
  </si>
  <si>
    <t>√âcole de Technologie Sup√©rieure;Hydro-Quebec</t>
  </si>
  <si>
    <t>60026786;60022089</t>
  </si>
  <si>
    <t>Habibzadeh Boukani H.</t>
  </si>
  <si>
    <t>Case study on the integrity and nondestructive inspection of flux-cored arc welded joints of Francis turbine runners</t>
  </si>
  <si>
    <t>10.1007/s00170-018-2139-y</t>
  </si>
  <si>
    <t>2-s2.0-85049586286</t>
  </si>
  <si>
    <t>['user terminals', 'user interference', 'useful power', 'transmitter side', 'temporal slp', 'temporal dimension', 'symbol interference', 'spatial dimension', 'service constraints', 'receiver side', 'proposed techniques', 'promising technique', 'previous works', 'paper deals', 'numerical results', 'multiple co', 'level precoding', 'jointly handling', 'energy efficiency', 'effective rate', 'constructively exploit', 'comparative fashion', 'channel transmissions']</t>
  </si>
  <si>
    <t>constructive interference | faster-than-Nyquist | inter-symbol interference | multi-antenna system | Symbol-level precoding</t>
  </si>
  <si>
    <t>This paper deals with the problem of the interference between multiple co-channel transmissions in the downlink of a multi-antenna wireless system. In this framework, symbol-level precoding (SLP) is a promising technique which is able to constructively exploit the multi-user interference and to transform it into useful power at the receiver side. While previous works on SLP were focused on exploiting the multi-user interference, in this paper, we extend this concept by jointly handling the interference both in the spatial dimension (multi-user interference) and in the temporal dimension (inter-symbol interference). Accordingly, we propose a novel precoding method, referred to as spatio-temporal SLP. In this new precoding paradigm, faster-than-Nyquist (FTN) signaling can be applied over multi-user MISO systems, and the inter-symbol interference can be tackled at the transmitter side, without additional complexity for the user terminals. While applying FTN signaling, the proposed optimization strategies perform a sum power minimization with quality-of-service constraints. Numerical results are presented in a comparative fashion to show the effectiveness of the proposed techniques, which outperform the state-of-the-art SLP schemes in terms of symbol error rate, effective rate, and energy efficiency.</t>
  </si>
  <si>
    <t>5915-5928</t>
  </si>
  <si>
    <t>60072562;60072562-60016575;60072562;60072562</t>
  </si>
  <si>
    <t>Spano, Danilo;Alodeh, Maha;Chatzinotas, Symeon;Ottersten, Bjorn</t>
  </si>
  <si>
    <t>Luxembourg;Sweden</t>
  </si>
  <si>
    <t>Esch-sur-Alzette;Stockholm</t>
  </si>
  <si>
    <t>University of Luxembourg;Ericsson Sweden</t>
  </si>
  <si>
    <t>60072562;60016575</t>
  </si>
  <si>
    <t>Faster-than-nyquist signaling through spatio-temporal symbol-level precoding for the multiuser MISO downlink channel</t>
  </si>
  <si>
    <t>10.1109/TWC.2018.2851249</t>
  </si>
  <si>
    <t>2-s2.0-85049665541</t>
  </si>
  <si>
    <t>['training sequences', 'training sequence', 'system entails', 'spectral efficiency', 'pilot contamination', 'new concept', 'moderate number', 'main idea', 'large number', 'large gains', 'input multiple', 'finite number', 'effective elimination', 'directed inter', 'different cells', 'consider optimal', 'cell interference', 'base stations', 'antennas tends']</t>
  </si>
  <si>
    <t>interference cancellation | large scale fading precoding | limited cooperation | Massive MIMO | pilot contamination</t>
  </si>
  <si>
    <t>A wireless massive multiple-input multiple-output (MIMO) system entails a large number of base station antennas serving a much smaller number of users, with large gains in spectral efficiency and energy efficiency compared with the conventional MIMO technology. Until recently, it was believed that as the number of base station antennas tends to infinity, the performance of such systems is limited by directed inter-cellular interference caused by unavoidable re-use of training sequences (pilot contamination) by users in different cells. We devise a new concept of large-scale fading precoding (LSFP) that leads to the effective elimination of inter-cell interference. The main idea of LSFP is that base stations linearly combine messages aimed at users from different cells that re-use the same training sequence. Crucially, the combining coefficients depend only on the large-scale fading coefficients between the users and the base stations. These coefficients change slowly and their number does not depend on the number of base station antennas. Thus, the traffic between base stations stays constant even if the number of antennas tends to infinity. Furthermore, we derive a capacity lower bound for massive MIMO systems with LSFP and a finite number of base station antennas. In this regime, mitigation of all types of interference, not only the pilot contamination, is required. We consider optimal and suboptimal LSFP precodings that take into account all sources of interference. Our simulations results show that LSFP provides significant gain even for the case of moderate number of base station antennas.</t>
  </si>
  <si>
    <t>6340-6361</t>
  </si>
  <si>
    <t>60021378;60010484;60021784</t>
  </si>
  <si>
    <t>7003568945;55730766100;7003696826</t>
  </si>
  <si>
    <t>Ashikhmin, Alexei;Li, Liangbin;Marzetta, Thomas L.</t>
  </si>
  <si>
    <t>United States;United States;South Korea</t>
  </si>
  <si>
    <t>New York;Murray;Suwon</t>
  </si>
  <si>
    <t>New York University;Nokia Bell Labs;Samsung Group</t>
  </si>
  <si>
    <t>60021784;60021378;60010484</t>
  </si>
  <si>
    <t>Interference Reduction in Multi-Cell Massive MIMO Systems With Large-Scale Fading Precoding</t>
  </si>
  <si>
    <t>10.1109/TIT.2018.2853733</t>
  </si>
  <si>
    <t>2-s2.0-85049669238</t>
  </si>
  <si>
    <t>RGPIN-2016-06401</t>
  </si>
  <si>
    <t>SDSU</t>
  </si>
  <si>
    <t>['weighted mean', 'two two', 'system sum', 'superior performances', 'squared error', 'sparsity constraints', 'sparsity constraint', 'second stage', 'second approach', 'reweighted methods', 'reconstruct hp', 'rate maximization', 'proposed designs', 'optimized considering', 'obtained hp', 'namely semi', 'joint sa', 'hybrid precoding', 'hp systems', 'first stage', 'first formulated', 'first approach', 'fdp found', 'computation sparsity', 'carrier allocation', 'analog part', 'also study']</t>
  </si>
  <si>
    <t>Hybrid precoding | mm-wave | multi-user | OFDMA | resource allocation</t>
  </si>
  <si>
    <t>Constrained by the number of transmitted data streams, this paper proposes sub-carrier allocation (SA) and hybrid precoding (HP) designs for sum-rate maximization in mm-wave OFDMA systems. The optimization is first formulated as a computation sparsity-constrained HP design problem, which is non-convex and challenging to solve. Two two-stage solution approaches are proposed. In the first approach, a fully digital precoder (FDP) is optimized considering the computation sparsity constraint in the first stage. In the second approach, the sparsity constraint is only imposed in the second stage. To find the FDP, we employ the minimization of the weighted mean-squared error and the $\ell 1$ -reweighted methods to tackle the non-convex objective function and sparsity constraints, respectively. In the second stage of each approach, we exploit an alternating weighted mean-squared error minimization algorithm to reconstruct HP's based on the FDP found in the first stage. Two novel analog precoding designs, namely semi-definite-relaxation-based and projected-gradient-descent-based, are then proposed to optimize the analog part of the obtained HP's. We also study the impacts of various system parameters on the system sum-rate and provide resource provisioning insights for HP systems. Numerical results show the superior performances of the proposed designs over joint SA and HP benchmark algorithms.</t>
  </si>
  <si>
    <t>5900-5914</t>
  </si>
  <si>
    <t>60104244;60018926;60104244</t>
  </si>
  <si>
    <t>56023653400;24475173200;6701327690</t>
  </si>
  <si>
    <t>Ha, Vu Nguyen;Nguyen, Duy H.N.;Frigon, Jean Francois</t>
  </si>
  <si>
    <t>Montreal;San Diego</t>
  </si>
  <si>
    <t>Centre de Recherche Poly-Grames;San Diego State University</t>
  </si>
  <si>
    <t>60104244;60018926</t>
  </si>
  <si>
    <t>Ha V.</t>
  </si>
  <si>
    <t>Subchannel allocation and hybrid precoding in millimeter-wave OFDMA systems</t>
  </si>
  <si>
    <t>10.1109/TWC.2018.2851230</t>
  </si>
  <si>
    <t>2-s2.0-85049690254</t>
  </si>
  <si>
    <t>['topology leads', 'technology provides', 'sidelobe suppression', 'new high', 'measured impedance', 'gain bandwidth', 'frequency bandwidth', 'drilled vias', 'array gain', '79 ghz', '36 dbi', '15 db']</t>
  </si>
  <si>
    <t>Comb-line antenna array | millimeter waves (mm-waves) | multilayer printed circuit board (PCB) technology | radar applications</t>
  </si>
  <si>
    <t>A wideband microstrip comb-line antenna array is developed for 79 GHz multiple-input-multiple-output radar applications. This array is composed of four radiating subarrays, with 180¬∞ phase shift. This topology leads to a more stable radiation pattern behavior and broadside gain flatness along the frequency bandwidth. The antenna is taped out with a new high-resolution multilayer printed circuit board (PCB) technology, called 'any-layer PCB.' This technology provides the possibility to stack small microvias, instead of using thick machine-drilled vias. A measured impedance and gain bandwidth of 12.5% is achieved. The sidelobe suppression is higher than 15 dB, and the array gain is 12.36 dBi at 79 GHz.</t>
  </si>
  <si>
    <t>60025063-60070034;60025063-60070034;60070034;60025063</t>
  </si>
  <si>
    <t>36675566200;8412378200;14422722100;7005545716</t>
  </si>
  <si>
    <t>Mosalanejad, Mohammad;Ocket, Ilja;Soens, Charlotte;Vandenbosch, Guy A.E.</t>
  </si>
  <si>
    <t>Leuven;3000 Leuven</t>
  </si>
  <si>
    <t>Interuniversity Micro-Electronics Center at Leuven;KU Leuven</t>
  </si>
  <si>
    <t>60070034;60025063</t>
  </si>
  <si>
    <t>Mosalanejad M.</t>
  </si>
  <si>
    <t>Wideband Compact Comb-Line Antenna Array for 79 GHz Automotive Radar Applications</t>
  </si>
  <si>
    <t>10.1109/LAWP.2018.2853804</t>
  </si>
  <si>
    <t>2-s2.0-85049697656</t>
  </si>
  <si>
    <t>['wideband operation', 'wide axial', 'siw cavity', 'reflection coefficients', 'radiation patterns', 'radiating slot', 'proposed work', 'proposed design', 'proposed antenna', 'planar compatibility', 'inductive window', 'finely optimizing', 'experimentally tested', 'circularly polarized', 'backing structure', 'antenna dimensions', '789 mhz', '67 ghz', '45 ghz']</t>
  </si>
  <si>
    <t>Cavity-backed antenna | Circular polarization | SIW | Square ring slot | Wideband</t>
  </si>
  <si>
    <t>In the proposed work, Substrate Integrated Waveguide (SIW) cavity-backed circularly polarized slot antenna for wideband operation is proposed. A square-ring-slot is etched on the top of the SIW cavity, used for radiation To generate the circularly polarized (CP) wave, the slot is placed slightly offset from the centroid of the cavity. By finely optimizing the antenna dimensions, it exhibits a wide axial-ratio (AR) bandwidth of 789 MHz (7.1%) ranging from 10.64 to 11.45 GHz. Moreover, the radiating slot is excited by an SIW based feed by an inductive window, which lead to a wide impedance matching over 1.74 GHz ranging from 9.92 to 11.67 GHz. Due to the SIW cavity-backing structure, the antenna offers unidirectional radiation patterns while maintaining a low-profile and planar compatibility. To validate the proposed design, the antenna is fabricated and experimentally tested in terms of reflection coefficients, AR, gain, and radiation patterns. The simulated and measured results reveal good mutual agreement. Moreover, the proposed antenna is very useful for wideband applications operating in X-band (8‚Äì12 GHz)</t>
  </si>
  <si>
    <t>57208201476;56698001700;24172394400</t>
  </si>
  <si>
    <t>Kumar, Arvind;Chaturvedi, Divya;Raghavan, Singaravelu</t>
  </si>
  <si>
    <t>SIW cavity-backed circularly polarized square ring slot antenna with wide axial-ratio bandwidth</t>
  </si>
  <si>
    <t>S1434841118307520</t>
  </si>
  <si>
    <t>10.1016/j.aeue.2018.07.004</t>
  </si>
  <si>
    <t>2-s2.0-85049738264</t>
  </si>
  <si>
    <t>['wavelength range', 'taking dimensions', 'single wi', 'simulated model', 'reflection coefficient', 'radiation pattern', 'proposed designs', 'operate within', 'obtained vias', 'loss tangent', 'hence highlighted', 'good agreement', 'fabrication process', 'essential parameters', 'double wi', 'copper metal']</t>
  </si>
  <si>
    <t>Double Wi-Fi shaped antenna | Single Wi-Fi shaped antenna | SIW</t>
  </si>
  <si>
    <t>In this paper, two different Wi-Fi shaped Substrate Integrated Waveguide (SIW) antennas are designed and fabricated. Both antennas were designed to operate at 7 GHz frequency or in centimeter-wavelength range. The essential parameters and dimensions of the proposed designs were estimated theoretically via mathematical calculations. Both the antennas were then simulated by using CST Studio suite finite element method based simulation software and have been optimized to operate within the Wi-Fi, Bluetooth and Wi-Max frequency bands respectively. In fabrication process, Wi-Fi shaped antennas were designed by taking dimensions of patch as 35 (L) mm √ó 26 (W) mm √ó 0.035 (h) mm on Roger RT Duroid 5880 substrate. The copper metal of thickness 8270 Œºm with loss tangent is 0.0009 is deposited with dielectric constant 2.20 on the substrate. Then microdrill is used to obtained vias or holes on the substrate. Experimental results related to antenna parameters highlighted in the paper further shows that fabricated SIW antennas are in good agreement with the predicted values calculated by the simulated model. Based on the experimental prototypes modeling, a thorough comparative analysis between the two different Wi-Fi shaped SIW antennas is investigated for different parameters like gain, bandwidth, reflection coefficient (S11) and radiation pattern &amp; hence highlighted in the paper. The results of double Wi-Fi shaped antenna reveal better performance than the single Wi-Fi shaped antenna.</t>
  </si>
  <si>
    <t>168-178</t>
  </si>
  <si>
    <t>Performance analysis of Wi-Fi shaped SIW antennas</t>
  </si>
  <si>
    <t>S1434841118304333</t>
  </si>
  <si>
    <t>10.1016/j.aeue.2018.07.002</t>
  </si>
  <si>
    <t>2-s2.0-85049771467</t>
  </si>
  <si>
    <t>['surging interest', 'scientific purposes', 'sar system', 'recent years', 'polsar ),', 'polinsar ).', 'polarimetric sar', 'new approaches', 'multichannel high', 'modern sars', 'key role', 'instrument design', 'flight tests', 'electronic technology', 'early validation', 'different experiments', 'current engineering', 'conceptual description', 'april 2017']</t>
  </si>
  <si>
    <t>Airborne SAR | interferometric SAR (InSAR) | multimode SAR | N-SAR | polarimetric SAR (PolSAR)</t>
  </si>
  <si>
    <t>Recent years have seen a surging interest in several novel tools pertaining to SAR, such as multichannel high-resolution and wide-swath (HRWS) SAR, multibaseline interferometric SAR (InSAR), multisubband SAR, polarimetric SAR (PolSAR), and polarimetric SAR interferometry (PolInSAR). We believe that these new approaches to SAR have valuable scientific applications. Here, we present a new experimental airborne SAR system named 'N-SAR' (SAR of the Nanjing Research Institute of Electronic Technology) that can fulfill new requirements and is scalable to allow rapid development of modern SARs. As a dual-antenna airborne SAR system, the N-SAR system will be used to test new technologies and signal processing algorithms such as PolSAR and PolInSAR, multibaseline SAR interferometry, multichannel multichannel HRWS SAR/InSAR, and SAR ground moving target indicator. It will play a key role in evaluating the performance of current engineering-oriented SAR systems by using several new operational modes for scientific purposes. In this paper, we provide a conceptual description of the general system design features, instrument design, and capabilities of the N-SAR system. To meet the requirements of different experiments, a novel operational mode, named the alternating bistatic multipolarized mode based on the N-SAR system, is presented. A series of flight tests that started in April 2017 and will be carried out over the next few years are shown. Several preliminary experimental results pertaining to the calibration of PolSAR, multichannel SAR imaging, and interferometry are presented in this paper as an early validation of the capabilities of the N-SAR system.</t>
  </si>
  <si>
    <t>3155-3166</t>
  </si>
  <si>
    <t>60073606;60073606;60073606;60073606</t>
  </si>
  <si>
    <t>7402583778;57192209878;57192210610;55347363200</t>
  </si>
  <si>
    <t>Liu, Aifang;Wang, Fan;Xu, Hui;Li, Liechen</t>
  </si>
  <si>
    <t>Nanjing Research Institute of Electronics Technology</t>
  </si>
  <si>
    <t>N-SAR: A New Multichannel Multimode Polarimetric Airborne SAR</t>
  </si>
  <si>
    <t>10.1109/JSTARS.2018.2848945</t>
  </si>
  <si>
    <t>2-s2.0-85049771621</t>
  </si>
  <si>
    <t>JSGG20160819150017627</t>
  </si>
  <si>
    <t>['two layers', 'thick su', 'scan ability', 'radiation characteristics', 'proposed antenna', 'printed directly', 'potential application', 'paper presents', 'operating wavelength', 'desired miniaturization', 'covers 4', 'conformal devices', 'compact dimensions', 'antenna consists', '8 polymer', '10 db']</t>
  </si>
  <si>
    <t>Flexible antenna | inkjet printing | phased array antennas (PAAs) | stacked antenna</t>
  </si>
  <si>
    <t>This paper presents a bandwidth-enhanced, low-cost, compact, inkjet-printed multilayer microstrip fractal patch antenna for integration into flexible and conformal devices. The antenna consists of two layers of patches, with the first layer inkjet-printed directly on a 0.125-mm (only 0.005 of the operating wavelength) Kapton polyimide substrate. On top of it, a 0.12-mm-thick SU-8 polymer is covered. To achieve the desired miniaturization and good impedance match, a Minkowski fractal geometry patch is employed as the second layer inkjet-printed on top of the SU-8 polymer. The proposed antenna has compact dimensions of only 22√ó 31 mm2 and covers 4.79-5.04-GHz frequency spectrum with S-11 &lt; -10 dB. Moreover, a 2-bit 1√ó 4 phased array antenna (PAA) is constructed, and its scan ability is estimated to demonstrate its potential application in the true-time-delay flexible PAA systems. The prototype is fabricated and tested for impedance and radiation characteristics. The measured and the simulation results show the superiority of the proposed antenna.</t>
  </si>
  <si>
    <t>1695-1701</t>
  </si>
  <si>
    <t>60025578;60025578;60013372;60025578;60013372</t>
  </si>
  <si>
    <t>55176625700;26655598400;57190571174;55276206000;55507881400</t>
  </si>
  <si>
    <t>Li, Wen Tao;Hei, Yong Qiang;Grubb, Peter Mack;Shi, Xiao Wei;Chen, Ray T.</t>
  </si>
  <si>
    <t>Xi'an;Austin</t>
  </si>
  <si>
    <t>Xidian University;The University of Texas at Austin</t>
  </si>
  <si>
    <t>60025578;60013372</t>
  </si>
  <si>
    <t>Inkjet Printing of Wideband Stacked Microstrip Patch Array Antenna on Ultrathin Flexible Substrates</t>
  </si>
  <si>
    <t>10.1109/TCPMT.2018.2848459</t>
  </si>
  <si>
    <t>2-s2.0-85049775683</t>
  </si>
  <si>
    <t>['processing array', 'phased arrays', 'new 3', 'isar imaging', 'height estimation', 'doppler structure', 'band demonstrates', 'approach uses']</t>
  </si>
  <si>
    <t>3-D imaging | automotive radar | inverse synthetic aperture radar (ISAR) | multi-in multi-out (MIMO) radar | multilook processing | phased arrays</t>
  </si>
  <si>
    <t>This letter introduces novel processing structures enabling the formation of 3-D inverse synthetic aperture radar (ISAR) images from phased arrays. Unlike previous approaches to 3-D ISAR imaging, this approach uses a spatio-sensor multilook processing procedure that takes better advantage of both 1) the range-Doppler structure of the target and 2) the multiple phase center structure of the processing array. Simulation at both X-band and W-band demonstrates the new 3-D imaging algorithm provides robust interferometric calculations for height estimation under noisy sensing conditions.</t>
  </si>
  <si>
    <t>1412-1416</t>
  </si>
  <si>
    <t>60027271;60027271;60027271;60027271;60027271</t>
  </si>
  <si>
    <t>9639941600;6701763355;6507967432;7201964209;7004632284</t>
  </si>
  <si>
    <t>Raj, Raghu G.;Rodenbeck, Christopher T.;Lipps, Ronald D.;Jansen, Robert W.;Ainsworth, Thomas L.</t>
  </si>
  <si>
    <t>Raj R.</t>
  </si>
  <si>
    <t>A Multilook Processing Approach to 3-D ISAR Imaging Using Phased Arrays</t>
  </si>
  <si>
    <t>10.1109/LGRS.2018.2844115</t>
  </si>
  <si>
    <t>2-s2.0-85049784694</t>
  </si>
  <si>
    <t>['power ratio', 'plasma properties', 'plasma density', 'low frequency', 'antenna line', '56 mhz']</t>
  </si>
  <si>
    <t>Dual frequency | flexible displays | inductively coupled plasma (ICP) | linear plasma source | wearable devices</t>
  </si>
  <si>
    <t>Plasma properties of a U-shaped internal inductively coupled plasma (ICP) source (2.3 m long) operated by superimposed dual frequency was investigated as a function of power ratio of dual frequency composed of 2/13.56 MHz and 6/13.56 MHz. For the 2.3-m long linear internal-type ICP source, the use of 13.56 MHz as the operating frequency could result in nonuniform plasma due to the standing wave effect along the antenna line. By using the superimposed dual frequency composed of low frequency (2 or 6 MHz)/high frequency (13.56 MHz) at a fixed total power, higher plasma uniformity could be observed possibly due to the decreased standing wave effect compared to that obtained by 13.56 MHz without changing the plasma density. The use of 2/13.56 MHz instead of 6/13.56 MHz exhibited higher plasma uniformity. In addition, by decreasing the capacitive coupling component by the operation at the lower RF frequency, the ion bombardment energy to the substrate was lower for the operation with the superimposed dual frequency (2 or 6/13.56 MHz) compared to that with 13.56 MHz only.</t>
  </si>
  <si>
    <t>3159-3164</t>
  </si>
  <si>
    <t>60007511;60007511;60007511;60007511;60023742;60007511</t>
  </si>
  <si>
    <t>57230006500;55763791972;57203597760;57194557851;35292393000;7005694639</t>
  </si>
  <si>
    <t>Kim, Do Han;Kim, Tae Hyung;Lee, Soo Jung;Lee, Won Oh;Kim, Kyong Nam;Yeom, Geun Young</t>
  </si>
  <si>
    <t>Daejeon University;Sungkyunkwan University</t>
  </si>
  <si>
    <t>60023742;60007511</t>
  </si>
  <si>
    <t>Kim D.H.</t>
  </si>
  <si>
    <t>Properties of an Internal U-Shaped Inductively Coupled Plasma Source Operated by Superimposed Dual Frequency</t>
  </si>
  <si>
    <t>10.1109/TPS.2018.2845908</t>
  </si>
  <si>
    <t>2-s2.0-85049800929</t>
  </si>
  <si>
    <t>TEC2014-52690-R</t>
  </si>
  <si>
    <t>['work include', 'uavs collide', 'thorough study', 'soft real', 'simulate accurately', 'scalability performance', 'research effort', 'real uavs', 'real experiments', 'real devices', 'one uav', 'offering functionalities', 'novel simulator', 'novel protocols', 'new protocols', 'multiple uavs', 'mobility pattern', 'introducing ardusim', 'flying autonomously', 'flight behavior', 'existing alternatives', 'directly testing', 'coordinate uavs', 'complex procedure', 'becomes necessary', 'allows controlling']</t>
  </si>
  <si>
    <t>MAVLink | Multicopters | Performance evaluation | Real-time simulation | Unmanned aerial vehicles</t>
  </si>
  <si>
    <t>As the popularity and the number of Unmanned Aerial Vehicles (UAVs) increases, new protocols are needed to coordinate UAVs when flying autonomously, and to avoid that these UAVs collide with each other. Directly testing such novel protocols on real UAVs is a complex procedure that requires investing much time, money and research effort. Hence, it becomes necessary to have the possibility to first test different solutions using simulation. Unfortunately, existing tools present significant limitations: some of them only simulate accurately the flight behavior of one UAV, while some other simulators can manage several UAVs simultaneously, but not in real-time, thus loosing accuracy regarding the mobility pattern of the UAV. In this work we address such problem by introducing ArduSim, a novel simulator that allows controlling in soft real-time the flight and communications of multiple UAVs, being the developed protocols directly portable to real devices. The contributions of this work include: (i) the ArduSim simulation platform, which allows realistic simulation and control of multiple UAVs simultaneously, offering functionalities not provided by existing alternatives; (ii) a model for the WiFi communications link between UAVs, based on real experiments, and that is integrated into ArduSim itself; and (iii) a thorough study of the scalability performance of our simulator.</t>
  </si>
  <si>
    <t>170-190</t>
  </si>
  <si>
    <t>60011476;60011476;60011476;60011476</t>
  </si>
  <si>
    <t>57195353470;6505847092;7201866051;7003268885</t>
  </si>
  <si>
    <t>Fabra, Francisco;Calafate, Carlos T.;Cano, Juan Carlos;Manzoni, Pietro</t>
  </si>
  <si>
    <t>Fabra F.</t>
  </si>
  <si>
    <t>ArduSim: Accurate and real-time multicopter simulation</t>
  </si>
  <si>
    <t>S1569190X18300893</t>
  </si>
  <si>
    <t>10.1016/j.simpat.2018.06.009</t>
  </si>
  <si>
    <t>2-s2.0-85049801120</t>
  </si>
  <si>
    <t>['sweep dimensions', 'suppress rfi', 'short duration', 'rfi enters', 'rfi cancelation', 'proposed method', 'projected onto', 'multifrequency hfswr', 'linear frequency', 'interference subspace', 'hfswr ),', 'covariance matrix', 'antenna channel']</t>
  </si>
  <si>
    <t>High-frequency surface wave radar (HFSWR) | interference cancelation | orthogonal projection filtering (OPF) | radio frequency interference (RFI)</t>
  </si>
  <si>
    <t>The characteristics of radio frequency interference (RFI) are analyzed for high-frequency surface wave radar (HFSWR), which adopts a linear frequency-modulated interrupted continuous wave. If RFI enters the receiver, it contaminates the positive and negative frequency range bins simultaneously, whereas the negative frequency range bins contain the RFI and noise only. Moreover, RFI is always spatially structured over a short duration. Based on the above characteristics, a new orthogonal projection filtering algorithm is proposed for RFI cancelation. The proposed method uses the information of antenna channel and sweep dimensions in negative frequency range bins to estimate the interference covariance matrix. To suppress RFI, the signals of interest in the positive range bins are projected onto the interference subspace, which is obtained by eigendecomposition of the covariance matrix. Experimental results suggest that the proposed method can achieve effective RFI cancelation by using data collected by a multifrequency HFSWR.</t>
  </si>
  <si>
    <t>1322-1326</t>
  </si>
  <si>
    <t>56099283200;56924366100;56518631600;36163081600</t>
  </si>
  <si>
    <t>Chen, Zezong;Xie, Fei;Zhao, Chen;He, Chao</t>
  </si>
  <si>
    <t>Radio Frequency Interference Cancelation in High-Frequency Surface Wave Radar Using Orthogonal Projection Filtering</t>
  </si>
  <si>
    <t>10.1109/LGRS.2018.2850777</t>
  </si>
  <si>
    <t>2-s2.0-85049802476</t>
  </si>
  <si>
    <t>['well matched', 'simulation results', 'rectangular slots', 'proposed antenna', 'perfect gnd', 'main beam', 'lower pcb', 'jagged slot', 'circular aperture', 'center frequency', 'bottom layer', 'band applications', 'aperture efficiency', 'antenna consists', '316 elements', '23 db', '10 ghz']</t>
  </si>
  <si>
    <t>Beam-scanning antenna | Microstrip | Reconfigurable | Reflectarray antenna</t>
  </si>
  <si>
    <t>An electromechanical beamsteering reflectarray antenna for x-band applications was designed, fabricated, and tested. Circular aperture of antenna consists of 316 elements and each element of the array is comprised of two stacked PCBs. The upper PCB consists of a rectangular patch coupled to a pair of rectangular slots in the bottom layer and the lower PCB has a jagged slot on the top and perfect GND at the bottom. The phase shift coverage required for scanning the beam of the antenna was provided by moving and sliding the lower PCB under the fixed top one. The antenna was designed to scan the main beam about ¬±40¬∞ from boresight in E-plane of the antenna. This concept was demonstrated by fabricating and testing a prototype of the proposed antenna. The maximum measured gain of 23 dB with an aperture efficiency of 23.2% was obtained at center frequency of 10 GHz. The measured radiation patterns of the antenna were well matched to simulation results.</t>
  </si>
  <si>
    <t>145-149</t>
  </si>
  <si>
    <t>57202919627;55913973000;24474815100</t>
  </si>
  <si>
    <t>Derakhshan, Aghil;Nourinia, Javad;Ghobadi, Changiz</t>
  </si>
  <si>
    <t>Derakhshan A.</t>
  </si>
  <si>
    <t>Electromechanical beamsteering reflectarray antenna for X-band applications</t>
  </si>
  <si>
    <t>S1434841117326572</t>
  </si>
  <si>
    <t>10.1016/j.aeue.2018.06.030</t>
  </si>
  <si>
    <t>2-s2.0-85049810142</t>
  </si>
  <si>
    <t>['temporal scales', 'selected entries', 'remaining population', 'recent advances', 'proposed framework', 'open bolls', 'molecular breeding', 'main bottleneck', 'lists ranked', 'level phenotyping', 'large sets', 'july 24', 'improved efficiency', 'high spatial', 'greatly accelerated', 'extracted features', 'entries selected', 'breeding programs', 'average diameter', 'average area', 'august 5', 'area ratio', '144 entries']</t>
  </si>
  <si>
    <t>Breeding selection | High throughput phenotyping | Precision agriculture | Remote sensing | Unmanned Aerial System</t>
  </si>
  <si>
    <t>Recent advances in molecular breeding and bioinformatics have greatly accelerated the screening of large sets of genotypes. Development of field-level phenotyping, however, still lags behind and is considered by many as the main bottleneck to improved efficiency in breeding programs. Unmanned Aerial System (UAS) and sensor technology available today enables collection of data at high spatial and temporal scales, previously unobtainable using traditional airborne remote sensing technologies. Here, we propose an UAS-assisted high throughput phenotyping framework for cotton (Gossypium hirsutum L.) genotype selection. UAS data collected on July 24, 2015 were used to calculate canopy cover, and UAS data collected on August 5, 2015 were used to extract open boll related phenotypic features including number of open bolls, average area of open bolls, average diameter of open bolls, perimeter of open bolls, perimeter to area ratio. Using the extracted features, a sequential selection procedure was performed on a population of 144 entries. Entries selected from the proposed framework were compared to the highest yielding entries determined by mechanical harvest results. Experimental results indicated that the selection process increased minimum and average lint yield of the remaining population by 7.4 and 10%, respectively, and UAS-selected entries and genotypes matched 80 and 73%, respectively, the same lists ranked by actual field harvest measurements.</t>
  </si>
  <si>
    <t>60002208;60000514;60002208;60000514;60002208;60120734</t>
  </si>
  <si>
    <t>24177148300;57190883430;24502789400;6603865141;55352955600;57202942129</t>
  </si>
  <si>
    <t>Jung, Jinha;Maeda, Murilo;Chang, Anjin;Landivar, Juan;Yeom, Junho;McGinty, Joshua</t>
  </si>
  <si>
    <t>College Station;Corpus Christi;College Station</t>
  </si>
  <si>
    <t>Texas A&amp;M AgriLife;Texas A and M University - Corpus Christi;Texas A&amp;M AgriLife Research</t>
  </si>
  <si>
    <t>60120734;60002208;60000514</t>
  </si>
  <si>
    <t>Unmanned aerial system assisted framework for the selection of high yielding cotton genotypes</t>
  </si>
  <si>
    <t>S0168169918302357</t>
  </si>
  <si>
    <t>10.1016/j.compag.2018.06.051</t>
  </si>
  <si>
    <t>2-s2.0-85049887385</t>
  </si>
  <si>
    <t>['various ions', 'various frequencies', 'synthesized sample', 'successfully substituted', 'substantial decrease', 'studied using', 'slight shift', 'single phased', 'saturation magnetization', 'saed analysis', 'ray diffraction', 'procured using', 'prepared sample', 'morphological analysis', 'monotonous decrease', 'magnetic response', 'magnetic properties', 'increasing frequency', 'hrsem studies', 'highly crystalline', 'ftir spectroscopy', 'frequency indicated', 'facilitated using', 'done using', 'different temperatures', 'dielectric response', 'dielectric constant', 'crystallite size', 'content rendered', 'cerium ions', 'antenna construction', 'also suitable']</t>
  </si>
  <si>
    <t>The rare earth ion cerium (Ce3+) doped nickel ferrite nanoparticles with a structural formula NiCexFe2‚àíxO4 (0.0 ‚â§ x ‚â§ 0.1) were procured using the sol‚Äìgel technique. The structural and morphological analysis of the as prepared sample was done using the X-ray diffraction (XRD) and HRSEM studies. A more in-depth morphological study was facilitated using the TEM, HR-TEM and SAED analysis. The position of the various ions was studied using the FTIR spectroscopy. The magnetic response of the cerium doped parent sample was recorded at room temperature using the vibrating sample magnetometer. The dielectric response of the synthesized sample was observed and analyzed at different temperatures for various frequencies. The well resolved broad peaks in the XRD pattern clearly indicated the nanosized, single phased, cubic spinel nature of these samples. There was a substantial decrease in the crystallite size on doping with cerium. Cerium was successfully substituted into the spinel lattice without any distortion. The TEM investigation revealed random shaped, sharp edged nanoparticles with a normally facetted morphology. The presence of distinctive diffractions spots on the SAED pattern indicated the formation of nanoparticles that are highly crystalline in nature. The FTIR analysis revealed a slight shift in the octahedral absorption band at Œ≥2 towards the lower frequency side with the incorporation of cerium ions. The magnetic properties have been seen to be altered by the addition of Ce3+ in the Ni ferrite matrix. The decrease in the saturation magnetization with the increase in Ce3+ content rendered the synthesized sample applicable in field of antenna construction. This change will be also suitable for reducing the size of the antenna. The variation of the dielectric constant with frequency indicated a monotonous decrease with increasing frequency which is a typical dielectric response of ferrites.</t>
  </si>
  <si>
    <t>15006-15021</t>
  </si>
  <si>
    <t>60026699;60026699;60026699;60026699;60026699</t>
  </si>
  <si>
    <t>57188631650;56803215100;57202865258;57202947903;6505781556</t>
  </si>
  <si>
    <t>Sonia, M. Maria Lumina;Anand, S.;Vinosel, V. Maria;Asisi Janifer, M.;Pauline, S.</t>
  </si>
  <si>
    <t>Loyola College, Chennai</t>
  </si>
  <si>
    <t>Sonia M.</t>
  </si>
  <si>
    <t>Effect of lattice strain on structural, magnetic and dielectric properties of sol‚Äìgel synthesized nanocrystalline Ce&lt;sup&gt;3+&lt;/sup&gt; substituted nickel ferrite</t>
  </si>
  <si>
    <t>10.1007/s10854-018-9639-2</t>
  </si>
  <si>
    <t>2-s2.0-85049896241</t>
  </si>
  <si>
    <t>['varying uncertainties', 'tracking control', 'systematically compensate', 'simulation studies', 'proposed model', 'paper concerns', 'nonlinear time', 'nominal quadrotor', 'manipulator dynamics', 'loop behavior', 'desired closed', 'coupling effects', 'analytic model', 'aerial platform']</t>
  </si>
  <si>
    <t>This paper concerns with tracking control of an unmanned quadrotor vehicle equipped with a multi-link robotic manipulator. We present an analytic model of the system that formulates unknown interactions between the aerial platform and the manipulator in the form of nonlinear time-varying uncertainties. Based on the proposed model, a novel trajectory tracking scheme is synthesized by combining two inner feedback linearization loops to stabilize the nominal quadrotor and manipulator dynamics and a master L1 adaptive loop to systematically compensate for uncertainties and realize the desired closed-loop behavior. We show that this scheme leverages predictable transient and steady state performance in the presence of coupling effects and given a specified reference trajectory. Simulation studies have shown the effectiveness of the proposed aerial manipulator control method.</t>
  </si>
  <si>
    <t>6239-6261</t>
  </si>
  <si>
    <t>34976337400;9276223000</t>
  </si>
  <si>
    <t>Beikzadeh, Hossein;Liu, Guangjun</t>
  </si>
  <si>
    <t>Beikzadeh H.</t>
  </si>
  <si>
    <t>Trajectory tracking of quadrotor flying manipulators using L&lt;inf&gt;1&lt;/inf&gt; adaptive control</t>
  </si>
  <si>
    <t>S0016003218304149</t>
  </si>
  <si>
    <t>10.1016/j.jfranklin.2018.06.011</t>
  </si>
  <si>
    <t>2-s2.0-85049911847</t>
  </si>
  <si>
    <t>['‚ àº33', 'upgrade tokamak', 'source frequency', 'rf power', 'rf performance', 'rf design', 'rf breakdown', 'plasma parameters', 'plasma frequency', 'paper reports', 'pam launcher', 'optimized using', 'multipaction analysis', 'matched conditions', 'lower reflections', 'lhcd system', 'input power', 'grill launcher', 'desired frequency', 'designed launcher', 'cutoff density', 'coupling code', 'comsol multiphysics', '7 ghz', '7 db', '350 kw']</t>
  </si>
  <si>
    <t>ADITYA-Upgrade | LHCD | PAM | RF | Waveguide</t>
  </si>
  <si>
    <t>The LHCD system of the ADITYA-Upgrade tokamak is being upgraded by replacing the existing grill launcher with a Passive Active Multijunction (PAM) launcher. The PAM launcher outperforms the grill launcher with regards to lower reflections, ability to operate in the shadow of the vessel at plasma edge density corresponding to its cutoff density (f = fpe, where, f = source frequency, fpe = plasma frequency) and sustain high temperature due to a provision in its structure for efficient thermal management. This paper reports the RF design of the PAM launcher for the ADITYA-Upgrade tokamak. The launcher is designed at 3.7 GHz to deliver 250 kW of RF power into the tokamak. The plasma parameters, space and mechanical constraints along with the available port size are considered while designing the launcher. The dimensions of the passive active multijunction are optimized using the Advanced LOwer Hybrid Antenna (ALOHA) coupling code to obtain desirable performance when the launcher is loaded with plasma. The PAM launcher along with its transmission line components are analysed in COMSOL Multiphysics to determine its RF performance under matched conditions. Further, the multipaction analysis of the launcher is carried out to determine the possibility of RF breakdown. The evaluated return loss of the designed PAM launcher was ‚àº33.7 dB at the desired frequency of 3.7 GHz. The multipaction analysis revealed that the designed launcher can handle an input power up to 350 kW.</t>
  </si>
  <si>
    <t>60014409-60079949;60014409-60079949;60000414;60022429;60003729;60003729;60014409</t>
  </si>
  <si>
    <t>57185273300;55724401500;55823872400;57185120600;25959090100;8306830000;57201424498</t>
  </si>
  <si>
    <t>Jain, Yogesh M.;Sharma, P. K.;Dixit, Harish V.;Jadhav, Aviraj;Hillairet, Julien;Goniche, Marc;Kumar, Jagabandhu</t>
  </si>
  <si>
    <t>India;India;India;France;India</t>
  </si>
  <si>
    <t>Mumbai;Mumbai;Gandhinagar;Saint Paul lez Durance;Pilani</t>
  </si>
  <si>
    <t>Homi Bhabha National Institute;Veermata Jijabai Technological Institute;Institute for Plasma Research;CEA Cadarache;Birla Institute of Technology and Science, Pilani</t>
  </si>
  <si>
    <t>60079949;60022429;60014409;60003729;60000414</t>
  </si>
  <si>
    <t>Jain Y.</t>
  </si>
  <si>
    <t>RF design of Passive Active Multijunction (PAM) launcher for LHCD system of ADITYA-Upgrade tokamak</t>
  </si>
  <si>
    <t>S0920379618303727</t>
  </si>
  <si>
    <t>10.1016/j.fusengdes.2018.04.084</t>
  </si>
  <si>
    <t>2-s2.0-85049921001</t>
  </si>
  <si>
    <t>['valley floor', 'toe zone', 'term pre', 'streambed uplift', 'similar landslides', 'primarily considered', 'previous year', 'preventive assessment', 'paroxysmal reactivation', 'paper describes', 'northern apennines', 'march 28', 'landslide toe', 'landslide event', 'geophysical surveys', 'field surveys', 'also discusses']</t>
  </si>
  <si>
    <t>Landslide | Northern apennines | Reactivation | Streambed uplift</t>
  </si>
  <si>
    <t>On March 28, 2016, the toe zone of the apparently dormant Pergalla earthslide-earthflow (Northern Apennines, Italy) had a paroxysmal reactivation. In the course of 2¬†days, displacements up to almost 8¬†m severely damaged several houses and roads. At the bottom of the slope, the emersion of rotational sliding surfaces determined the uplift of almost 3¬†m of the Nure river streambed that was consequently partially dammed. The paper describes the landslide event on the basis of field surveys and analysis of post-event aerial photos, as well as data from geophysical surveys and pre- to post-failure displacement monitoring. It also discusses the possible concurrent causes of the event, including antecedent rainfall, the migration of active streambed channels of Nure river toward the landslide toe in the previous year, and the existence of long-term pre-failure slow movements. It is concluded that these factors, together with the presence of sliding surfaces extending beneath the valley floor, should be primarily considered if a preventive assessment of river damming potential due to streambed uplift should be made for other similar landslides in the Apennines.</t>
  </si>
  <si>
    <t>1881-1887</t>
  </si>
  <si>
    <t>60004591;60004591;60004591;110008000;60004591</t>
  </si>
  <si>
    <t>55575409900;56109933700;14065242700;12238871600;36852482900</t>
  </si>
  <si>
    <t>Mulas, Marco;Ciccarese, G.;Ronchetti, F.;Truffelli, G.;Corsini, A.</t>
  </si>
  <si>
    <t>Modena;Parma</t>
  </si>
  <si>
    <t>Universit√† degli Studi di Modena e Reggio Emilia;Regione Emilia Romagna</t>
  </si>
  <si>
    <t>60004591;110008000</t>
  </si>
  <si>
    <t>Mulas M.</t>
  </si>
  <si>
    <t>Slope dynamics and streambed uplift during the Pergalla landslide reactivation in March 2016 and discussion of concurrent causes (Northern Apennines, Italy)</t>
  </si>
  <si>
    <t>10.1007/s10346-018-1039-4</t>
  </si>
  <si>
    <t>2-s2.0-85049921110</t>
  </si>
  <si>
    <t>['uavs ).', 'smart farming', 'precision agriculture', 'nominal one', 'ground sensors', 'ground nodes', 'exchange data', 'based communications', 'approximately 1']</t>
  </si>
  <si>
    <t>channel models | internet of things | unmanned aerial vehicles | wireless sensor networks | ZigBee</t>
  </si>
  <si>
    <t>Smart farming is one of the most promising applications showing the benefits of using unmanned aerial vehicles (UAVs). Thus, precision agriculture in rural areas may largely benefit from low-cost and easy-to-deploy vehicles able to exchange data with ground sensors for monitoring and controlling automated cultivations. In this letter, we describe, both analytically and empirically, a real testbed implementing IEEE 802.15.4-based communications between an UAV and fixed ground sensors. In our scenario, we found that aerial mobility limits the actual IEEE 802.15.4 transmission range among the UAV and the ground nodes to approximately 1/3 of the nominal one. We also provide considerations to design the deployment of sensors in precision agriculture scenarios.</t>
  </si>
  <si>
    <t>1910-1913</t>
  </si>
  <si>
    <t>60021199;60009071;60021199;60021199</t>
  </si>
  <si>
    <t>57189197221;37033440300;9846429300;8301144200</t>
  </si>
  <si>
    <t>Bacco, Manlio;Berton, Andrea;Gotta, Alberto;Caviglione, Luca</t>
  </si>
  <si>
    <t>Rome;Pisa</t>
  </si>
  <si>
    <t>Consiglio Nazionale delle Ricerche;Istituto di Fisiologia Clinica del CNR</t>
  </si>
  <si>
    <t>60021199;60009071</t>
  </si>
  <si>
    <t>Bacco M.</t>
  </si>
  <si>
    <t>IEEE 802.15.4 Air-Ground UAV Communications in Smart Farming Scenarios</t>
  </si>
  <si>
    <t>10.1109/LCOMM.2018.2855211</t>
  </si>
  <si>
    <t>2-s2.0-85049927052</t>
  </si>
  <si>
    <t>['spectral efficiency', 'solely increasing', 'service constraints', 'sca outperforms', 'power constraint', 'multibeam satellite', 'merely improving', 'energy efficiency', 'effective way', 'ee improvement', 'ee cannot', 'detailed work', 'always improved', 'also implied']</t>
  </si>
  <si>
    <t>Energy efficiency (EE) | multibeam satellite | precoding design | satellite communications</t>
  </si>
  <si>
    <t>Instead of merely improving the spectral efficiency, improving the energy efficiency (EE) is another important concern for multibeam satellite systems, due to the power constraint of satellites. However, so far there has been no detailed work on the precoding design concerning the EE for multibeam satellite. In this letter, the EE maximization problem is investigated for multibeam satellite systems under the total power constraint as well as the quality of service constraints. Precoding design algorithms based on zero-forcing (ZF) and sequential convex approximation (SCA) are presented, respectively. In particular, these algorithms are verified by the real measured channel data of multibeam satellite systems. Numerical results show that the precoding algorithm based on SCA outperforms that based on ZF. It is also implied that the EE cannot be always improved by solely increasing the power of the satellite, while reducing the satellite operation power is an effective way for the EE improvement.</t>
  </si>
  <si>
    <t>1826-1829</t>
  </si>
  <si>
    <t>23390094400;57221484392</t>
  </si>
  <si>
    <t>Qi, Chenhao;Wang, Xin</t>
  </si>
  <si>
    <t>Qi C.</t>
  </si>
  <si>
    <t>Precoding Design for Energy Efficiency of Multibeam Satellite Communications</t>
  </si>
  <si>
    <t>10.1109/LCOMM.2018.2855935</t>
  </si>
  <si>
    <t>2-s2.0-85049943666</t>
  </si>
  <si>
    <t>['vehicular communications', 'valueadded features', 'v2v ),', 'transmit resources', 'specific indices', 'road vehicle', 'resource domains', 'path indices', 'new applications', 'key feature', 'index modulation', 'future studies', 'detection complexity', 'design challenges', 'conventional railway', 'appealing benefits']</t>
  </si>
  <si>
    <t>Vehicular communications have recently attracted considerable attention due to a range of new applications and valueadded features. Compared to conventional communication systems, vehicular communications suffer from graver challenges due to the high-Doppler spread caused by the mobility of vehicles. In this context, index modulation (IM) constitutes a promising design alterative for vehicular communications due to its appealing benefits. A key feature of IM is that it conveys the information bits using the specific indices of the transmit resources, such as antenna, subcarrier, precoder, and channel-path indices. The resulting transmission signals tend to be sparse in one or several of the resource domains, which increases their robustness and reduces the detection complexity. In this article, we introduce the basic IM concept and highlight the applications of IM in the context of road vehicle-to-infrastructure (V2I), vehicle-to-vehicle (V2V), and conventional railway and high-speed train communication systems. Finally, some design challenges of IM-based vehicular communications are listed for future studies.</t>
  </si>
  <si>
    <t>124-134</t>
  </si>
  <si>
    <t>60005465;60005465;60005510;60008134;60005465;60025225</t>
  </si>
  <si>
    <t>55512176200;7403260111;57192997201;16174747800;35240242100;36043733600</t>
  </si>
  <si>
    <t>Yang, Ping;Xiao, Yue;Guan, Yong Liang;Di Renzo, Marco;Li, Shaoqian;Hanzo, Lajos</t>
  </si>
  <si>
    <t>United Kingdom;France;Singapore;China</t>
  </si>
  <si>
    <t>Southampton;Paris;Singapore City;Chengdu</t>
  </si>
  <si>
    <t>University of Southampton;CNRS Centre National de la Recherche Scientifique;Nanyang Technological University;University of Electronic Science and Technology of China</t>
  </si>
  <si>
    <t>60025225;60008134;60005510;60005465</t>
  </si>
  <si>
    <t>Multidomain Index Modulation for Vehicular and Railway Communications: A Survey of Novel Techniques</t>
  </si>
  <si>
    <t>10.1109/MVT.2018.2814023</t>
  </si>
  <si>
    <t>2-s2.0-85049947200</t>
  </si>
  <si>
    <t>ANR-11-LABX-0031-01</t>
  </si>
  <si>
    <t>['unified representation', 'special value', 'rao bound', 'propagation channel', 'paper offers', 'output systems', 'novel family', 'introduces innovations', 'input multiple', 'improves accuracy', 'frequency front', 'favorable thanks', 'existing methods', 'enabling non', 'data service', 'coherent accumulation', 'channel reciprocity', 'calibration problem', 'calibration methods', 'calibration measurements', 'biggest challenges', 'antenna grouping', 'although various', 'also differentiate']</t>
  </si>
  <si>
    <t>channel reciprocity calibration | Massive MIMO | TDD</t>
  </si>
  <si>
    <t>One of the biggest challenges in operating massive multiple-input multiple-output systems is the acquisition of accurate channel state information at the transmitter. To take up this challenge, time division duplex is more favorable thanks to its channel reciprocity between downlink and uplink. However, while the propagation channel over the air is reciprocal, the radio-frequency front-ends in the transceivers are not. Therefore, calibration is required to compensate the RF hardware asymmetry. Although various over-the-air calibration methods exist to address the above problem, this paper offers a unified representation of these algorithms, providing a higher level view on the calibration problem, and introduces innovations on calibration methods. We present a novel family of calibration methods, based on antenna grouping, which improves accuracy and speeds up the calibration process compared to existing methods. We then provide the Cram√©r-Rao bound as the performance evaluation benchmark and compare maximum likelihood and least squares estimators. We also differentiate between the coherent and non-coherent accumulation of calibration measurements, and point out that enabling non-coherent accumulation allows the training to be spread in time, minimizing the impact to the data service. Overall, these results have special value in allowing the design of reciprocity calibration techniques that are both accurate and resource-effective.</t>
  </si>
  <si>
    <t>5975-5990</t>
  </si>
  <si>
    <t>60029859;115548312;60029859;60029859;115548312;60029859;60110693</t>
  </si>
  <si>
    <t>57043755900;55855138700;57190034342;55897560600;23008167000;7006207071;6603707575</t>
  </si>
  <si>
    <t>Jiang, Xiwen;Decurninge, Alexis;Gopala, Kalyana;Kaltenberger, Florian;Guillaud, Maxime;Slock, Dirk;Deneire, Luc</t>
  </si>
  <si>
    <t>Nice;Sophia Antipolis;Boulogne-Billancourt</t>
  </si>
  <si>
    <t>Universit√© C√¥te d'Azur;EURECOM Ecole d'Ing√©nieur et Centre de Recherche en Sciences du Num√©rique;Huawei Technologies</t>
  </si>
  <si>
    <t>60110693;60029859;115548312</t>
  </si>
  <si>
    <t>A framework for over-the-air reciprocity calibration for TDD Massive MIMO Systems</t>
  </si>
  <si>
    <t>10.1109/TWC.2018.2853743</t>
  </si>
  <si>
    <t>2-s2.0-85049949977</t>
  </si>
  <si>
    <t>['symmetric holes', 'potential use', 'parallel plate', 'glide symmetry', 'burg lens', '5g communications']</t>
  </si>
  <si>
    <t>5G | Fully metallic lens | glide symmetry | higher symmetries | Ka-band | Luneburg lens | periodic structures</t>
  </si>
  <si>
    <t>Here, we propose a fully metallic implementation of a Luneburg lens operating at Ka-band with potential use for 5G communications. The lens is implemented with a parallel plate that is loaded with glide-symmetric holes. These holes are employed to produce the required equivalent refractive index profile of a Lune-burg lens. Glide symmetry and inner metallic pins are employed to increase the equivalent refractive index. The lens is fed with rectangular waveguides designed to match the height of the parallel plate, and it is ended with a flare to minimize the reflections.</t>
  </si>
  <si>
    <t>1588-1592</t>
  </si>
  <si>
    <t>60002014;60002014;60002014;60016575;60016575;60016575</t>
  </si>
  <si>
    <t>16025512100;57201884787;57200729411;41761021400;8380618500;7801519715</t>
  </si>
  <si>
    <t>Quevedo-Teruel, Oscar;Miao, Jingwei;Mattsson, Martin;Algaba-Brazalez, Astrid;Johansson, Martin;Manholm, Lars</t>
  </si>
  <si>
    <t>Ericsson Sweden;The Royal Institute of Technology (KTH)</t>
  </si>
  <si>
    <t>60016575;60002014</t>
  </si>
  <si>
    <t>Glide-Symmetric Fully Metallic Luneburg Lens for 5G Communications at Ka-Band</t>
  </si>
  <si>
    <t>10.1109/LAWP.2018.2856371</t>
  </si>
  <si>
    <t>2-s2.0-85049950167</t>
  </si>
  <si>
    <t>['theoretical analysis', 'smart antennas', 'previous solutions', 'networks due', 'mmwave signals', 'mmwave signal', 'millimeter wave', 'joint distribution', 'harmful objects', 'given number', 'generally treated', 'first characterized', 'directional transmission', 'blocking effects', 'blocked signal', 'blockage effects']</t>
  </si>
  <si>
    <t>Blockage | Boolean model | mmWave | relay</t>
  </si>
  <si>
    <t>Obstacles are generally treated as harmful objects for millimeter wave (mmWave) networks due to the directional transmission of mmWave signals and the blockage effects of the obstacles. In this letter, smart antennas are deployed at each blockage to exploit the directivity of the mmWave signal such that the blocked signal at each obstacle can be picked up and forwarded to the destination. Assuming a random Boolean model for the spatially distributed blocking obstacles, the joint distribution of the ordered blockage distances is first characterized, which is then used to develop the exact as well as the asymptotic outage probability conditioned on a given number of blockages. Both the theoretical analysis and numerical results show that the proposed protocol achieves full diversity order and can eliminate the error floor caused by the blocking effects, achieving thus superior performance to previous solutions.</t>
  </si>
  <si>
    <t>1894-1897</t>
  </si>
  <si>
    <t>60024350;60020457;60026851;60022020</t>
  </si>
  <si>
    <t>36179580300;11839911400;7005861088;57202208700</t>
  </si>
  <si>
    <t>Ding, Haiyang;Da Costa, Daniel Benevides;Coon, Justin;Chen, Yunfei</t>
  </si>
  <si>
    <t>United Kingdom;China;United Kingdom;Brazil</t>
  </si>
  <si>
    <t>Oxford;Changsha;Coventry;Fortaleza</t>
  </si>
  <si>
    <t>University of Oxford;National University of Defense Technology;University of Warwick;Universidade Federal do Cear√°</t>
  </si>
  <si>
    <t>60026851;60024350;60022020;60020457</t>
  </si>
  <si>
    <t>Relay When Blocked: A Hop-by-Hop mmWave Cooperative Transmission Protocol</t>
  </si>
  <si>
    <t>10.1109/LCOMM.2018.2855964</t>
  </si>
  <si>
    <t>2-s2.0-85049964356</t>
  </si>
  <si>
    <t>['values equal', 'using techniques', 'shaped monopole', 'ring resonator', 'polarized ultra', 'orthogonal polarization', 'lower band', 'input multiple', 'ieee 802', 'higher band', 'fractional bandwidth', 'band rejects', 'antenna elements']</t>
  </si>
  <si>
    <t>Equivalent circuit | F-shaped | Metamaterial | Multiple-input-multiple-output | Split-ring resonator | Ultra wide band</t>
  </si>
  <si>
    <t>We propose a novel, compact, dual-polarized ultra-wideband (UWB)‚Äìmultiple-input multiple-output (MIMO) antenna, which consists of an F-shaped monopole which band rejects the IEEE 802.11ac frequency band from 5.1 to 5.95¬†GHz with microstrip line feeding. The suppression of the inevitable mutual coupling is achieved by using techniques such as orthogonal polarization, defected ground structure, and metamaterials. A split-ring resonator is placed between the antenna elements to reduce the coupling. The antenna has wideband impedance matching with S11 &lt; ‚àí10¬†dB in the UWB frequency range from 3.1 to 10.6¬†GHz and has a low mutual coupling with |S21| &lt; ‚àí20¬†dB. The antenna has very low envelope correlation coefficient with values equal to zero and low capacity loss value of 0.358, which proves that the MIMO antenna shows good diversity performance. The antenna has a bandwidth of 8.6¬†GHz and a fractional bandwidth of 33% in the lower band and 56% in the higher band.</t>
  </si>
  <si>
    <t>1090-1098</t>
  </si>
  <si>
    <t>Irene, G.;Rajesh, A.</t>
  </si>
  <si>
    <t>A dual-polarized UWB‚ÄìMIMO antenna with IEEE 802.11ac band-notched characteristics using split-ring resonator</t>
  </si>
  <si>
    <t>10.1007/s10825-018-1213-x</t>
  </si>
  <si>
    <t>2-s2.0-85049982750</t>
  </si>
  <si>
    <t>['widely applied', 'transmitting system', 'target profile', 'target detection', 'single snapshot', 'reconstructed correctly', 'recent years', 'radar observation', 'proposed method', 'passive oam', 'noise influence', 'imaging technique', 'imaging model', 'elevation angle', 'effective even', 'back projection', 'active oam']</t>
  </si>
  <si>
    <t>OAM-based radar | Orbital angular momentum (OAM) | passive OAM-based imaging | target imaging</t>
  </si>
  <si>
    <t>In recent years, the orbital angular momentum (OAM) has been widely applied in the target detection and imaging to improve the performance of conventional radar systems. A passive OAM-based radar imaging method is studied in this letter. Compared with active OAM-based imaging approaches, the proposed method can reduce the complexity of the transmitting system and achieve the azimuthal profile even with small elevation angle. The imaging model is deduced with the single-in-multiple-out mode, and the imaging algorithm based on back projection is proposed to reconstruct the targets. Theoretical and simulation results demonstrate that the target profile can be reconstructed correctly with a single snapshot, and the proposed method is effective even when the elevation angle of radar observation is small. Moreover, this imaging technique is robust against noise influence.</t>
  </si>
  <si>
    <t>840-842</t>
  </si>
  <si>
    <t>56071351500;56242314000;57192491402;56342197400</t>
  </si>
  <si>
    <t>Liu, Kang;Cheng, Yongqiang;Li, Xiang;Jiang, Yanwen</t>
  </si>
  <si>
    <t>Passive OAM-Based Radar Imaging With Single-In-Multiple-Out Mode</t>
  </si>
  <si>
    <t>10.1109/LMWC.2018.2852146</t>
  </si>
  <si>
    <t>2-s2.0-85049991063</t>
  </si>
  <si>
    <t>['thus making', 'targeted frequencies', 'switchable gps', 'pin diode', 'multiband operations', 'koch fractal', 'ground plane', 'csrr ).', 'compact area', '89 ghz', '84 ghz', '73 ghz', '70 ghz', '65 ghz', '62 ghz', '43 ghz', '35 ghz', '34 ghz', '33 ghz', '12 ghz']</t>
  </si>
  <si>
    <t>CSRR | Koch fractal | Miniaturization | Multiband | Reconfiguration | Slots</t>
  </si>
  <si>
    <t>A novel miniaturized multiband reconfigurable fractal slot antenna for switchable GPS/GNSS/Bluetooth/WiMax/X-band is reported. By utilizing a Koch fractal in the radiating part miniaturization of about 78.8% and 86% are achieved in volume and active patch area respectively. Multiband operations at 1.47‚Äì1.65 GHz (BW = 11.5%) GPS, 2.2‚Äì2.43 GHz (BW = 9.9%) Bluetooth, 3.4‚Äì3.89 GHz (BW = 13.4%) middle WiMAX, 5.61‚Äì5.84 GHz (BW = 4%) upper WiMAX and 9.8‚Äì10.73 GHz (BW = 9.05%) X-band, are achieved by slotted ground approach in conjunction with Complementary Split Ring Resonator (CSRR). Frequency reconfiguration characteristics in the antenna is accomplished by placing a PIN diode in the ground plane; thus making the antenna to exhibit switchable radiations at 1.91‚Äì2.34 GHz (BW = 20.73%) Bluetooth, 3.72‚Äì3.89 GHz (BW = 4.46%) middle WiMAX, 4.92‚Äì5.33 GHz (BW = 8.0%) upper WiMAX and 10.16‚Äì10.70 GHz (BW = 5.1%) X-band, under ‚ÄúON‚Äù condition. During ‚ÄúOFF‚Äù condition, antenna exhibits switchable performances at 1.59‚Äì1.84 GHz (BW = 14.57%) GPS/GNSS, 3.77‚Äì4.12 GHz (BW = 8.87%) middle WiMAX, 5.1‚Äì5.35 GHz (BW = 4.78%) upper WiMAX and 10.27‚Äì10.62 GHz (BW = 3.35%) X-band. The antenna has a compact area of 35 √ó 30 mm2, and exhibits acceptable gain, stable radiation patterns and good impedance matching at the targeted frequencies.</t>
  </si>
  <si>
    <t>234-243</t>
  </si>
  <si>
    <t>60114052;101538776;60114052</t>
  </si>
  <si>
    <t>55279399000;57202993540;23059499800</t>
  </si>
  <si>
    <t>Ali, Tanweer;Fatima, Nikhat;Biradar, Rajashekhar C.</t>
  </si>
  <si>
    <t>REVA University;Senior Software Engineer</t>
  </si>
  <si>
    <t>60114052;101538776</t>
  </si>
  <si>
    <t>A miniaturized multiband reconfigurable fractal slot antenna for GPS/GNSS/Bluetooth/WiMAX/X-band applications</t>
  </si>
  <si>
    <t>S1434841118308732</t>
  </si>
  <si>
    <t>10.1016/j.aeue.2018.07.017</t>
  </si>
  <si>
    <t>2-s2.0-85050070363</t>
  </si>
  <si>
    <t>['well studied', 'transfer efficiency', 'specific roles', 'severe oxidative', 'regulatory mechanisms', 'reaction center', 'ps ).', 'protective roles', 'photosynthetic rates', 'photosynthetic adaptation', 'oxidative damages', 'natural conditions', 'lowest levels', 'light conditions', 'lhcb6 may', 'kolhcb6 plants', 'kolhcb6 grown', 'kolhcb6 ).', 'field condition', 'enzymatic antioxidants', 'antenna systems']</t>
  </si>
  <si>
    <t>Antioxidant enzymes | Arabidopsis thaliana | Chlorophyll binding antenna proteins | Chlorophyll fluorescence | Photosystem II | Reactive oxygen species</t>
  </si>
  <si>
    <t>Under light conditions, highly reactive oxygen species (ROS) can be generated in the antenna systems and the reaction center of photosystems (PS). The protective roles of Lhcb4 (CP29), Lhcb5 (CP26) and Lhcb6 (CP24), three minor chlorophyll binding antenna proteins during photoinhibition have been well studied. However, their regulatory mechanisms against oxidative damages under natural light conditions remain unknown. Here we investigated their specific roles in oxidative stress responses and photosynthetic adaptation by using the Arabidopsis thaliana knockout lines grown in the field condition. All three mutant lines exhibited decreased energy-transfer efficiency from the LHCII (light-harvesting complex II) to the PSII reaction center. Oxygen evolution capacity decreased slightly in the plants lacking Lhcb4 (koLHCB4) and Lhcb6 (koLHCB6). Photosynthetic rates and fitness for the plants lacking Lhcb5 (koLHCB5) or koLHCB6 grown in the field were affected, but not in the plants lacking Lhcb4. Antioxidant analysis indicated the lowest antioxidant enzyme activities and the lowest levels of non-enzymatic antioxidants in koLHCB6 plants. In addition, koLHCB6 plants accumulated much higher levels of superoxide and hydrogen, and suffered more severe oxidative-damages in the field. Our results clearly demonstrate that Lhcb6 may be involved in alleviating oxidative stress and photoprotection under natural conditions.</t>
  </si>
  <si>
    <t>267-276</t>
  </si>
  <si>
    <t>60029885;60029885;60029885;60016521;60029885;60029885;60029885;60029885;60029885</t>
  </si>
  <si>
    <t>35182743900;57192586090;57197869435;25822891900;15041218300;57203057895;15844439200;7403247886;13410681200</t>
  </si>
  <si>
    <t>Chen, Yang Er;Ma, Jie;Wu, Nan;Su, Yan Qiu;Zhang, Zhong Wei;Yuan, Ming;Zhang, Huai Yu;Zeng, Xian Yin;Yuan, Shu</t>
  </si>
  <si>
    <t>Sichuan Agricultural University;Sichuan University</t>
  </si>
  <si>
    <t>60029885;60016521</t>
  </si>
  <si>
    <t>The roles of Arabidopsis proteins of Lhcb4, Lhcb5 and Lhcb6 in oxidative stress under natural light conditions</t>
  </si>
  <si>
    <t>S0981942818303164</t>
  </si>
  <si>
    <t>10.1016/j.plaphy.2018.07.014</t>
  </si>
  <si>
    <t>2-s2.0-85050131173</t>
  </si>
  <si>
    <t>['uniquely expressed', 'study provides', 'serious pest', 'regular patterns', 'putative roles', 'oviposition sites', 'npc2s ).', 'motif elicitation', 'miridae ),', 'lygus lineolaris', 'locating mates', 'lineolatus plays', 'hemiptera insects', 'four npc2s', 'four niemann', 'flowering plants', 'first insight', 'extremely attracted', 'csp genes', 'crucial role', 'apolygus lucorum', 'antennal transcriptomes', 'also identified', 'adelphocoris suturalis', '17 obps', '10 csps']</t>
  </si>
  <si>
    <t>Adelphocoris lineolatus | Antennal transcriptome analysis | Chemoreception | Expression profiles | Odorant carrier proteins</t>
  </si>
  <si>
    <t>The alfalfa plant bug Adelphocoris lineolatus (Goeze) (Hemiptera: Miridae), a serious pest of several agricultural crops, is extremely attracted by flowering plants to perform season host switching. Generally, chemoreception of A. lineolatus plays a crucial role in detecting food sources, locating mates and oviposition sites. In addition, odorant carrier proteins are believed to participate in the initial chemical communication and perception in insects. In this work, we identified 31 putative odorant carrier protein genes from the antennal transcriptomes of A. lineolatus, including 17 new odorant binding proteins (OBPs), 10 new chemosensory proteins (CSPs) and four Niemann-Pick type C2 proteins (NPC2s). Phylogenetic analysis demonstrated that the OBP and CSP genes from four mirid bug species (A. lineolatus, Adelphocoris suturalis, Apolygus lucorum and Lygus lineolaris) had a relatively close evolutionary relationship. Regular patterns and key conserved motifs of OBPs and CSPs in Hemiptera insects are also identified by using Multiple EM for Motif Elicitation (MEME) tool. Tissue expression profiles analysis showed that nine of the 17 OBPs, 10 CSPs and two of the four NPC2s were primarily or uniquely expressed in the adult antennae suggesting their putative roles in chemoreception. Our study provides the first insight into the roles of odorant carrier proteins in chemoreception of A. lineolatus, which will help to facilitate biological functions of odorant carrier proteins and develop novel insect behavioral regulation strategy in future.</t>
  </si>
  <si>
    <t>958-970</t>
  </si>
  <si>
    <t>60024045-60017705;60017705;60017705;60017705;60017705;60017705;60024045;60017705</t>
  </si>
  <si>
    <t>57212133150;56601496000;55848270500;57199111400;55255620100;57194613863;8530929800;55739753400</t>
  </si>
  <si>
    <t>Xiao, Yong;Sun, Liang;Wang, Qi;Zhang, Qiang;Gu, Shao Hua;Khashaveh, Adel;Liu, Ze Wen;Zhang, Yong Jun</t>
  </si>
  <si>
    <t>Molecular characterization and expression analysis of putative odorant carrier proteins in Adelphocoris lineolatus</t>
  </si>
  <si>
    <t>S1226861518303303</t>
  </si>
  <si>
    <t>10.1016/j.aspen.2018.07.016</t>
  </si>
  <si>
    <t>2-s2.0-85050133533</t>
  </si>
  <si>
    <t>['working principles', 'thoroughly studied', 'simulation results', 'proposed antenna', 'novel narrow', 'mobile phones', 'lumped element', 'improved range', 'good agreement', 'frame antennas', 'frame antenna', 'four branches', 'antenna covers', 'another advantage', '8 mm3', '8 ghz', '5 ghz', '2 ghz']</t>
  </si>
  <si>
    <t>LTE | Mobile Antenna | Multiband antenna | Narrow-frame antenna | WiMAX | WLAN antenna | WWAN</t>
  </si>
  <si>
    <t>In this paper, we present a novel narrow-frame antenna with a size of 75 √ó 8 √ó 5.8 mm3 for 5.7 in. mobile phones. The antenna mainly consists of a monopole with four branches that are coupled to a two-branch grounded strip. Our antenna is able to cover more bands than other narrow-frame antennas by excitation of several resonant modes. The improved range of the antenna covers the following eleven bands: LTE700, GSM850, GSM900, DCS, PCS, UMTS, LTE2300, LTE2500, LTE3400 (3400‚Äì3800 MHz)/WiMAX3.5 GHz (3400‚Äì3650 MHz), WLAN5.2 GHz (5150‚Äì5350 MHz) and WLAN5.8 GHz (5725‚Äì5875 MHz). Another advantage of the proposed antenna is that it does not need any lumped element to match the antenna. The working principles of the proposed antenna are thoroughly studied. A prototype of the proposed antenna is fabricated and measured, with the results in good agreement with the simulation results.</t>
  </si>
  <si>
    <t>244-252</t>
  </si>
  <si>
    <t>60031209;60031209;60027682</t>
  </si>
  <si>
    <t>56741037600;9737037100;14059633600</t>
  </si>
  <si>
    <t>Eskandari, Zeinab;Keshtkar, Asghar;Ahmadi-Shokouh, Javad</t>
  </si>
  <si>
    <t>Qazvin;Zahedan</t>
  </si>
  <si>
    <t>Imam Khomeini International University;University of Sistan and Baluchestan</t>
  </si>
  <si>
    <t>60031209;60027682</t>
  </si>
  <si>
    <t>Eskandari Z.</t>
  </si>
  <si>
    <t>A narrow-frame antenna for WWAN/LTE/WiMAX/WLAN mobile phones</t>
  </si>
  <si>
    <t>S1434841118300293</t>
  </si>
  <si>
    <t>10.1016/j.aeue.2018.07.018</t>
  </si>
  <si>
    <t>2-s2.0-85050135751</t>
  </si>
  <si>
    <t>['validated experimentally', 'therefore unclear', 'supposedly demonstrating', 'smaller without', 'size designs', 'said modifications', 'results indicate', 'respective papers', 'properly optimized', 'performance degradation', 'parameter sweeps', 'modified structures', 'major message', 'geometry parameters', 'fundamental problem', 'field properties', 'feed line', 'conclusive assessment', 'complex interactions', 'common practice', 'case basis', 'available literature', 'actual suitability']</t>
  </si>
  <si>
    <t>Antenna miniaturization | Design optimization | Simulation-driven design | Topology modifications | Wideband antennas</t>
  </si>
  <si>
    <t>Introducing various topological modifications is a common practice in the design of miniaturized wideband antennas. Some examples of successful alterations include ground plane stubs or slits below the feed line. In general, novel antenna topologies are reported on the case-to-case basis, often in the form of geometry evolution supported by parameter sweeps, supposedly demonstrating the benefits of the particular changes made to the device. The fundamental problem of such approaches is that neither the reference nor the modified structures are properly optimized. Due to complex interactions between geometry parameters and electrical/field properties of the antenna, the actual suitability of specific topology modifications is therefore unclear or even may lead to performance degradation. In order to illustrate this point, three antenna structures selected from the available literature are considered with geometry parameters rigorously optimized in order to find the minimum-size designs, with and without particular topology changes introduced by the authors of the respective papers. The results indicate that the optimization process virtually removes the said modifications and the optimized antenna footprints are smaller without these. The major message of the work is that conclusive assessment of the suitability of any geometry changes requires proper optimization of all relevant antenna parameters. Numerical results presented in the paper are validated experimentally.</t>
  </si>
  <si>
    <t>215-220</t>
  </si>
  <si>
    <t>57189327106;57204542925</t>
  </si>
  <si>
    <t>Aziz Ul Haq, Muhammad;Koziel, Slawomir</t>
  </si>
  <si>
    <t>Aziz Ul Haq M.</t>
  </si>
  <si>
    <t>On topology modifications for wideband antenna miniaturization</t>
  </si>
  <si>
    <t>S1434841118309129</t>
  </si>
  <si>
    <t>10.1016/j.aeue.2018.07.006</t>
  </si>
  <si>
    <t>2-s2.0-85050136777</t>
  </si>
  <si>
    <t>['snr ).', 'readily available', 'promising technique', 'noise ratio', 'high signal', 'hardware complexity', 'g function', 'diversity gain', 'awggn ).', 'asymptotic behavior', 'analytical results']</t>
  </si>
  <si>
    <t>Transmit antenna selection with maximal ratio combining at the receiver (TAS/MRC) is a promising technique that can be used to avoid the hardware complexity of multiple input multiple output (MIMO) system without jeopardizing the diversity gain. The generalized Gaussian distribution (GGD) is used to model different kinds of additive noise including Gaussian, Laplacian, uniform, and impulsive. In this paper, we study the bit error performance of TAS/MRC system assuming flat Rayleigh fading channels perturbed by additive white generalized Gaussian noise (AWGGN). To this end, we provide a closed form expression for the average bit error rate of coherent modulation techniques in terms of Mejier's G function that is readily available in many commercial mathematical software packages like MATLAB and Mathematica. Moreover, we study the asymptotic behavior of the BER at high signal to noise ratio (SNR). Analytical results are verified by simulation.</t>
  </si>
  <si>
    <t>6877-6888</t>
  </si>
  <si>
    <t>60051534;60110514;60072753;60051534</t>
  </si>
  <si>
    <t>24721623500;24502754900;43060965200;24824112600</t>
  </si>
  <si>
    <t>Magableh, Amer M.;Badarneh, Osamah S.;Ansari, Imran Shafique;Aldalgamouni, Taimour</t>
  </si>
  <si>
    <t>Saudi Arabia;Qatar;Jordan</t>
  </si>
  <si>
    <t>Tabuk;Doha;Irbid</t>
  </si>
  <si>
    <t>University of Tabuk;Texas A&amp;M University at Qatar;Jordan University of Science and Technology</t>
  </si>
  <si>
    <t>60110514;60072753;60051534</t>
  </si>
  <si>
    <t>Magableh A.M.</t>
  </si>
  <si>
    <t>Error analysis of TAS/MRC in Rayleigh fading channel with non-Gaussian noise</t>
  </si>
  <si>
    <t>S0016003218304228</t>
  </si>
  <si>
    <t>10.1016/j.jfranklin.2018.06.019</t>
  </si>
  <si>
    <t>2-s2.0-85050145944</t>
  </si>
  <si>
    <t>['utilized jointly', 'total number', 'switching network', 'switch throws', 'sp5t networks', 'radiation pattern', 'ps states', 'ps ).', 'power beamwidth', 'pole multiple', 'plane half', 'mechanical movement', 'las size', 'las hosts', 'focal plane', 'concept without', 'antenna performs', '4 las']</t>
  </si>
  <si>
    <t>Beam steering | lens antennas | millimeter wave | phased arrays | three-dimensional (3-D) printing</t>
  </si>
  <si>
    <t>A millimeter (mm)-wave beam steering antenna consisting of L lens antenna subarrays (LASs) is introduced. Each LAS hosts an M-element feed antenna array at its focal plane. The desired feed antenna of each LAS is excited through a single-pole multiple-throw (SPMT) switching network. The pole of each SPMT is connected to a mm-wave phase shifter (PS). The SPMT and PS states can be utilized jointly to steer the radiation pattern. For a given aperture size, the LAS size (i.e., L can be adjusted to make a tradeoff between the total number of PSs (L and switch throws (M. This can reduce the PS-related hardware complexities. The concept is demonstrated through a 38 GHz antenna consisting of L= 4 LAS. Each LAS is capable of hosting an M= 5 element aperture-coupled patch antenna array. The antenna prototype uses a single-patch antenna per LAS with mechanical movement to demonstrate the concept without the SP5T networks. The antenna performs with 8.5% |S11 | &lt;-10dB bandwidth, 15.7 dBi gain, 5.2¬∞ H-plane half-power beamwidth, and 75¬∞ field of view.</t>
  </si>
  <si>
    <t>1603-1607</t>
  </si>
  <si>
    <t>60007740;60007740;60007740</t>
  </si>
  <si>
    <t>6603541240;57200727031;57203006088</t>
  </si>
  <si>
    <t>Mumcu, Gokhan;Kacar, Merve;Mendoza, Jonas</t>
  </si>
  <si>
    <t>Mumcu G.</t>
  </si>
  <si>
    <t>Mm-Wave Beam Steering Antenna with Reduced Hardware Complexity Using Lens Antenna Subarrays</t>
  </si>
  <si>
    <t>10.1109/LAWP.2018.2857441</t>
  </si>
  <si>
    <t>2-s2.0-85050187161</t>
  </si>
  <si>
    <t>['whole contract', 'uavs could', 'uav operators', 'uav operator', 'promising way', 'profitable one', 'polynomial time', 'optimal contract', 'mbs ).', 'high flexibility', 'corresponding prices', 'contract theory', 'contract comprises', 'bandwidth options', 'analytically derive']</t>
  </si>
  <si>
    <t>cellular networks | contract theory | dynamic programming | Unmanned aerial vehicles</t>
  </si>
  <si>
    <t>Unmanned aerial vehicle (UAV) has been recognized as a promising way to assist future wireless communications due to its high flexibility of deployment and scheduling. In this paper, we focus on temporarily deployed UAVs that provide downlink data offloading in some regions under a macro base station (MBS). Since the manager of the MBS and the operators of the UAVs could be of different interest groups, we formulate the corresponding spectrum trading problem by means of contract theory, where the manager of the MBS has to design an optimal contract to maximize its own revenue. Such contract comprises a set of bandwidth options and corresponding prices, and each UAV operator only chooses the most profitable one from all the options in the whole contract. We analytically derive the optimal pricing strategy based on fixed bandwidth assignment, and then propose a dynamic programming algorithm to calculate the optimal bandwidth assignment in polynomial time. By simulations, we compare the outcome of the MBS optimal contract with that of a socially optimal one and find that a selfish MBS manager sells less bandwidth to the UAV operators.</t>
  </si>
  <si>
    <t>6093-6107</t>
  </si>
  <si>
    <t>56890031400;56277935100;55585880400;56333549200;56760118000</t>
  </si>
  <si>
    <t>Hu, Zhiwen;Zheng, Zijie;Song, Lingyang;Wang, Tao;Li, Xiaoming</t>
  </si>
  <si>
    <t>UAV Offloading: Spectrum trading contract design for UAV-Assisted cellular networks</t>
  </si>
  <si>
    <t>10.1109/TWC.2018.2854598</t>
  </si>
  <si>
    <t>2-s2.0-85050198330</t>
  </si>
  <si>
    <t>['widely reflected', 'wideband large', 'wave models', 'wave model', 'wave bands', 'use spherical', 'ultrawideband signals', 'ultrawideband large', 'swms compared', 'swm compared', 'standardization groups', 'significant improvement', 'proposed algorithm', 'power azimuth', 'physical interpretation', 'multipath components', 'mainly due', 'key role', 'field cases', 'estimation performance', 'estimated scatterers', 'estimated mpcs', 'conventional plane', '30 ghz']</t>
  </si>
  <si>
    <t>channel estimation | millimeter wave | Spherical-wave signal model | ultrawideband</t>
  </si>
  <si>
    <t>Wideband large-scale array systems operating at millimeter-wave bands are expected to play a key role in future communication systems. It is recommended by standardization groups to use spherical-wave models (SWMs) to characterize the channel in near-field cases because of the large array apertures and the small cell size. However, this feature is not widely reflected in channel models yet, mainly due to the high computational complexity of SWMs compared to that of the conventional plane-wave model (PWM), especially when ultrawideband signals are considered. In this paper, a maximum likelihood estimator of low computational complexity is implemented with an SWM for ultrawideband signals. The measurement data obtained from an ultrawideband large-scale antenna array system at 28-30 GHz are processed with the proposed algorithm. The power azimuth-delay profiles estimated from the SWM and the PWM are compared to those obtained from rotational horn antenna measurement, respectively. It shows that the multipath components (MPCs) are well-estimated with the proposed algorithm, and significant improvement in estimation performance is achieved with the SWM compared to the PWM. Moreover, the physical interpretation of the estimated MPCs is also given along with the estimated scatterers.</t>
  </si>
  <si>
    <t>6018-6028</t>
  </si>
  <si>
    <t>56999606100;55511687300;7102820003</t>
  </si>
  <si>
    <t>Ji, Yilin;Fan, Wei;Pedersen, Gert Frolund</t>
  </si>
  <si>
    <t>Channel characterization for wideband large-scale antenna systems based on a low-complexity maximum likelihood estimator</t>
  </si>
  <si>
    <t>10.1109/TWC.2018.2854553</t>
  </si>
  <si>
    <t>2-s2.0-85050201205</t>
  </si>
  <si>
    <t>['wideband wide', 'three subspaces', 'three modes', 'subspace matching', 'scanning space', 'reconfigurable elements', 'reconfigurable element', 'reconfigurable antenna', 'n diodes', 'measured fidelities', 'main lobe', 'energy pattern', 'domain characteristics', 'designed based', 'array element', 'antenna working', '70 ¬∞', '5 db']</t>
  </si>
  <si>
    <t>Energy pattern | energy-pattern-reconfigurable antenna | wide-angle scanning array</t>
  </si>
  <si>
    <t>A wideband wide-angle electronically scanned array with energy-pattern-reconfigurable elements is proposed, and the time-domain characteristics of the array are studied. An energy-pattern-reconfigurable antenna is designed as the array element. The element uses two p-i-n diodes to control the antenna working at three different modes, and the beamwidth of the energy pattern can jointly cover ¬±70¬∞ under three modes. A 1 √ó 8 linear array is designed based on the reconfigurable element. The scanning space is divided into three subspaces, each subspace matching with one of the three reconfigurable states. By adding time delay, the array can scan its main lobe of the energy pattern from-70¬∞ to +70¬∞ with a gain fluctuation less than 3.5 dB. The measured fidelities are larger than 0.75 on the main lobe direction during scanning.</t>
  </si>
  <si>
    <t>1598-1602</t>
  </si>
  <si>
    <t>57203011607;7402022616;54791095700</t>
  </si>
  <si>
    <t>Jiang, Zhiguo;Xiao, Shaoqiu;Li, Yan</t>
  </si>
  <si>
    <t>A Wide-Angle Time-Domain Electronically Scanned Array Based on Energy-Pattern-Reconfigurable Elements</t>
  </si>
  <si>
    <t>10.1109/LAWP.2018.2856844</t>
  </si>
  <si>
    <t>2-s2.0-85050230947</t>
  </si>
  <si>
    <t>['user equipment', 'time correlations', 'temporal correlation', 'spatial displacement', 'spatial correlation', 'passing messages', 'paper proposes', 'intrinsic estimate', 'extrinsic information', 'estimation accuracy', 'dynamic scenario', 'distributed antennas', 'data transmission', 'application scenarios', 'aoa changes', 'aoa change', 'algorithm performance']</t>
  </si>
  <si>
    <t>Angle of arrival estimation | Bayesian inference | belief propagation | distributed antennas | hybrid massive MIMO array | sum-product algorithm | terahertz (THz) communications</t>
  </si>
  <si>
    <t>Angle of arrival (AoA) estimation is required by adaptive directive antennas in order to realize a high antenna gain, which is necessary for future indoor terahertz communications due to its extremely high path loss. This paper proposes an AoA estimation algorithm using belief propagation in a dynamic scenario, where the user equipment (UE) is moving during the data transmission, based on the space-time correlations of AoA change. The temporal correlation of AoA change is due to the limited moving speed and statistical movement pattern. Furthermore, if we have distributed antennas or hybrid massive multiple-input-multiple-output (MIMO) array, the AoA changes of different antennas reveal spatial correlation because all the AoA changes are caused by the same spatial displacement of UE. This spatial correlation is utilized in this paper to further improve the estimation accuracy by passing messages between antennas and combining the intrinsic estimate by each antenna and extrinsic information from other antennas. In order to demonstrate the algorithm performance, a distributed antenna system and a hybrid massive MIMO array (an array of multiple directive antenna arrays) are considered as application scenarios. The simulation results show that the cooperative estimation brings significant advantage in both scenarios in respect of mean effective antenna gain and level crossing rate.</t>
  </si>
  <si>
    <t>6029-6041</t>
  </si>
  <si>
    <t>60007902-60000990;60007902-60022381;60007902</t>
  </si>
  <si>
    <t>55532480200;36141742700;8938304000</t>
  </si>
  <si>
    <t>Peng, Bile;Guan, Ke;Kurner, Thomas</t>
  </si>
  <si>
    <t>China;Germany;Sweden</t>
  </si>
  <si>
    <t>Beijing;Braunschweig;Gothenburg</t>
  </si>
  <si>
    <t>Beijing Jiaotong University;Technische Universit√§t Braunschweig;Chalmers University of Technology</t>
  </si>
  <si>
    <t>60022381;60007902;60000990</t>
  </si>
  <si>
    <t>Peng B.</t>
  </si>
  <si>
    <t>Cooperative dynamic angle of arrival estimation considering space-time correlations for terahertz communications</t>
  </si>
  <si>
    <t>10.1109/TWC.2018.2854565</t>
  </si>
  <si>
    <t>2-s2.0-85050245311</t>
  </si>
  <si>
    <t>['within 0', 'using wireline', 'surrounding wells', 'shale formation', 'several reservoirs', 'revolution around', 'reach 2', 'provide reliable', 'production zone', 'production rates', 'measured distance', 'lwd tool', 'logging data', 'key technique', 'increase oil', 'include identifying', 'geosteering applications', 'especially within', 'drilling path', 'demonstrated capability', 'curve fitting', 'coil antenna', 'boundary location', 'boundary distance', 'boundary direction', 'bearing reservoirs', 'accurate estimations', '1d inversion']</t>
  </si>
  <si>
    <t>Borehole geophysics | Electromagnetics | Estimation | Imaging | Logging</t>
  </si>
  <si>
    <t>Geosteering is a key technique to increase oil- and gas-production rates, especially within a thin reservoir layer. The purpose of geosteering in the production zone is to keep the drilling path in oil- and gas-bearing reservoirs. To keep the drilling system inside the production zone, downhole sensors must be able to detect bed boundaries, which include identifying the boundary location with respect to the sensor and the boundary distance from the sensor. We have developed a directional resistivity logging-while-drilling (LWD) tool for geosteering applications. The directional LWD tool is equipped with a joint-coil antenna composed of an axially polarized coil Rz connected in series with two transversely polarized coils Rx. During a revolution around the axis of the tool, the voltage of the axial coil VRz, voltage of the transverse coils VRx, and tool face angle Œ∏0, which indicates the boundary direction, can be extracted through curve fitting the total voltage response of the joint-coil antenna. The distance to the boundary can be derived from a 1D inversion. The LWD tool has been tested in several reservoirs in China, and it has a demonstrated capability to provide reliable and accurate estimations of the boundary direction and distance. Field data indicate that the boundary detection depth can reach 2.1 and 1.7 m when the tool is in a sand and shale formation. Using wireline-logging data from surrounding wells as reference, deviations between the reference and the measured distance to the boundary are within 0.2 m.</t>
  </si>
  <si>
    <t>D165-D171</t>
  </si>
  <si>
    <t>113255297;113255297;113255297;113255297;113255297;113255297;113255297</t>
  </si>
  <si>
    <t>57192240274;57203039136;57203042887;57203040596;57203038058;57203040759;57203034739</t>
  </si>
  <si>
    <t>Wang, Zhong;Wang, Huaping;Davis, Treston;Li, Jing;Wu, Suming;Ren, Wei;Ce Liu, Richard</t>
  </si>
  <si>
    <t>Bitswave Inc.</t>
  </si>
  <si>
    <t>Development of a directional resistivity logging-while-drilling tool using a joint-coil antenna and its geosteering applications</t>
  </si>
  <si>
    <t>10.1190/geo2017-0780.1</t>
  </si>
  <si>
    <t>2-s2.0-85050350286</t>
  </si>
  <si>
    <t>['wideband high', 'sphere lens', 'run time', 'rate communication', 'radiation pattern', 'proposed four', 'operating frequency', 'mesh cells', 'maximum gain', 'lens antenna', 'important region', 'ic );', 'generation high', 'gain four', 'electromagnetic spectrum', 'domain simulations', 'domain methods', 'dielectric half', 'development step', 'array element', '8 ¬†%']</t>
  </si>
  <si>
    <t>5G | Frequency domain | High-gain antenna | Lens | Microstrip array antenna | Next-generation wireless communication | Time domain | Wideband antenna</t>
  </si>
  <si>
    <t>The aim of this work is to propose a wideband high-gain four-element (2¬†√ó¬†2) lens array antenna with operating frequency in an important region of the electromagnetic spectrum which is key for next-generation high-rate communication. Frequency- and time-domain methods were used to analyze the antenna, with time-domain simulations being preferred. The antenna design started from a basic wideband microstrip antenna on Rogers RO¬†4350 substrate. Next, to increase the basic antenna gain, a dielectric half-sphere lens was used. Subsequently, the lens antenna was utilized as an array element to form the proposed four-element array antenna. The proposed array antenna exhibited fractional bandwidth of 98.8¬†% from 34.4 to 101.6¬†GHz with maximum gain of 16.9¬†dB at 101.5¬†GHz. Interesting computational results are presented and discussed in terms of run time, maximum utilized memory, and number of mesh cells for each development step of the antenna. Finally, the antenna was mounted on top of a 24-pin integrated circuit (IC); its three-dimensional (3D) radiation pattern at 60¬†GHz is presented and discussed.</t>
  </si>
  <si>
    <t>1082-1089</t>
  </si>
  <si>
    <t>57193412060;24767561100</t>
  </si>
  <si>
    <t>Faridani, Mohammad;Ghalamkari, Behbod</t>
  </si>
  <si>
    <t>Four-element lens array antenna for advanced point-to-(multi)point high-bandwidth wireless communication</t>
  </si>
  <si>
    <t>10.1007/s10825-018-1204-y</t>
  </si>
  <si>
    <t>2-s2.0-85050360086</t>
  </si>
  <si>
    <t>['snr increases', 'snr improvements', 'sar increase', 'receive antenna', 'quadrature drive', 'prostate region', 'prostate imaging', 'numerical simulations', 'noise ratio', 'good correspondence', 'dipole array', 'dipole antenna', 'comparing measurements', 'axial direction', 'antenna performance']</t>
  </si>
  <si>
    <t>7T | prostate imaging | waveguide</t>
  </si>
  <si>
    <t>Purpose: To design a forward view antenna for prostate imaging at 7 T, which is placed between the legs of the subject in addition to a dipole array. Materials and methods: The forward view antenna is realized by placing a cross-dipole antenna at the end of a small rectangular waveguide. Quadrature drive of the cross-dipole can excite a circularly polarized wave propagating along the axial direction to and from the prostate region. Functioning of the forward view antenna is validated by comparing measurements and simulations. Antenna performance is evaluated by numerical simulations and measurements at 7 T. Results: Simulations of B1+ on a phantom are in good correspondence with measurements. Simulations on a human model indicate that the signal-to-noise ratio (SNR), specific absorption rate (SAR) efficiency and SAR increase when adding the forward view antenna to a previously published dipole array. The SNR increases by up to 18% when adding the forward view antenna as a receive antenna to an eight-channel dipole array in vivo. Conclusions: A design for a forward view antenna is presented and evaluated. SNR improvements up to 18% are demonstrated when adding the forward view antenna to a dipole array.</t>
  </si>
  <si>
    <t>e3993</t>
  </si>
  <si>
    <t>NMR in Biomedicine</t>
  </si>
  <si>
    <t>60032724;60032724;60032724;60032724;60032724;60032724;60032724</t>
  </si>
  <si>
    <t>57197835682;55389948800;57203058051;7101982453;24080926800;6602142298;8224901800</t>
  </si>
  <si>
    <t>Steensma, Bart R.;Voogt, Ingmar;van der Werf, Abe J.;van den Berg, Cornelis A.T.;Luijten, Peter R.;Klomp, Dennis W.J.;Raaijmakers, Alexander J.E.</t>
  </si>
  <si>
    <t>University Medical Center Utrecht</t>
  </si>
  <si>
    <t>Steensma B.</t>
  </si>
  <si>
    <t>Design of a forward view antenna for prostate imaging at 7 T</t>
  </si>
  <si>
    <t>10.1002/nbm.3993</t>
  </si>
  <si>
    <t>2-s2.0-85050372993</t>
  </si>
  <si>
    <t>['vivo experiment', 'transmit antenna', 'results demonstrate', 'relative bandwidth', 'radiation elements', 'others reported', 'new technology', 'mhz band', 'living swine', 'implant communication', 'developed transceiver', 'communication speed', '6 cm', '26 cm', '10 mbps']</t>
  </si>
  <si>
    <t>Automatic equalization | implant antenna | implant transceiver | impulse radio (IR) | in vivo experiment | wireless implant communication</t>
  </si>
  <si>
    <t>In view of the requirements for high-speed, highly reliable wireless implant communication, we have developed an implant transceiver working at a 10-60-MHz band. The developed transceiver is based on an impulse radio technology with multipulse position modulation to increase the communication speed and reliability, and utilizes the automatic equalization technique to suppress waveform distortion and intersymbol interference due to frequency-dependent tissue properties. The transmit antenna has a dimension of 2.6 cm √ó 1.6 cm √ó 1.6 cm and a relative bandwidth of 16% by forming the radiation elements on a flexible magnetic sheet for miniaturization. Through an in vivo experiment on a living swine, we have shown the feasibility of implant communication in a depth up to 26 cm with a minimum data rate of 10 Mbps. These results demonstrate the superiority of this new technology over all others reported so far in the literature.</t>
  </si>
  <si>
    <t>4252-4260</t>
  </si>
  <si>
    <t>60024751;60024751-60101699;60024751-60002716;60024751-121356227;60024751;60105037;60105037-60013141</t>
  </si>
  <si>
    <t>7701311937;57203063866;57203061068;57203066432;24330813800;7005431597;6602773063</t>
  </si>
  <si>
    <t>Wang, Jianqing;Nomura, Kohei;Narita, Hiroki;Ito, Fuminori;Anzai, Daisuke;Bergsland, Jacob;Balasingham, Ilangko</t>
  </si>
  <si>
    <t>Norway;Japan;Japan;Norway;Japan;Japan</t>
  </si>
  <si>
    <t>Oslo;Tokyo;Nagoya;Trondheim;Kariya;Aichi Prefecture</t>
  </si>
  <si>
    <t>Oslo Universitetssykehus;Mitsubishi Electric Corporation;Nagoya Institute of Technology;Norges Teknisk-Naturvitenskapelige Universitet;Aisin Seiki;DENSO TECHNO Co., Ltd.</t>
  </si>
  <si>
    <t>60105037;60101699;60024751;60013141;60002716;121356227</t>
  </si>
  <si>
    <t>Development and in Vivo Performance Evaluation of 10-60-MHz Band Impulse-Radio-Based Transceiver for Deep Implantation Having 10 Mbps</t>
  </si>
  <si>
    <t>10.1109/TMTT.2018.2854165</t>
  </si>
  <si>
    <t>2-s2.0-85050378061</t>
  </si>
  <si>
    <t>['unique set', 'transmitted signals', 'subcarriers occupied', 'subcarrier allocations', 'subcarrier allocation', 'spectral domains', 'source occupies', 'source may', 'proposed method', 'practically absent', 'performance close', 'noise ratios', 'localization algorithms', 'jointly estimate', 'em iteration', 'achieved via']</t>
  </si>
  <si>
    <t>expectation maximization | multicarrier signal | noncoherent arrays | orthogonal frequency division multiple access (OFDMA) | Source localization</t>
  </si>
  <si>
    <t>Multicarrier communication signals possess distinct characteristics different from narrowband signals often targeted by localization algorithms. Each source occupies a unique set of subcarriers and is practically absent from other subcarriers. Moreover, subcarrier allocation for a source may change over time. In noncooperative geolocation applications, knowledge of the set of subcarriers occupied by a source may not be available. This paper proposes iterative localization algorithms which jointly estimate the locations of the sources in both the spatial and spectral domains. It is assumed that the transmitted signals are intercepted by spatially dispersed subarrays which are asynchronous. This eliminates the need for accurate clock synchronization across the geographically distributed subarrays. The proposed method is based on the expectation-maximization (EM) algorithm, and the subcarrier occupancy detection is achieved via the likelihood ratio test within each the EM iteration. The performance of the algorithm is evaluated through simulation for a multi-source localization problem. It is shown that for signal-to-noise ratios of interest, the proposed method achieves a performance close to the algorithm, which is aware of all the subcarrier allocations.</t>
  </si>
  <si>
    <t>6149-6159</t>
  </si>
  <si>
    <t>60007566;60007566</t>
  </si>
  <si>
    <t>35567950500;16174890300</t>
  </si>
  <si>
    <t>Naraghi-Pour, Mort;Ikuma, Takeshi</t>
  </si>
  <si>
    <t>Baton Rouge</t>
  </si>
  <si>
    <t>Naraghi-Pour M.</t>
  </si>
  <si>
    <t>EM-Based Localization of Noncooperative Multicarrier Communication Sources with Noncoherent Subarrays</t>
  </si>
  <si>
    <t>10.1109/TWC.2018.2855126</t>
  </si>
  <si>
    <t>2-s2.0-85050388263</t>
  </si>
  <si>
    <t>['unstructured beamforming', 'separate azimuth', 'proposed schemes', 'proposed low', 'positioning services', 'paper investigates', 'mimo bss', 'massive full', 'large number', 'input multiple', 'finite resolution', 'elevation components', 'effectively cater', 'dimensional multiple', 'digital converter', 'deployment include', 'data communication', 'coverage gains', 'conventional cases', 'bussgang theorem', 'bs antennas', 'bring multiplexing', 'beamforming vectors', 'beamforming design', 'based training', 'base stations', 'analysis concentrates', 'analog converter']</t>
  </si>
  <si>
    <t>3D beamforming | analog-to-digital converter (ADC) | Bussgang theorem | digital-to-analog converter (DAC) | full-dimensional MIMO (FD-MIMO) | localization | successive convex approximation (SCA)</t>
  </si>
  <si>
    <t>Massive full-dimensional multiple-input multiple-output (FD-MIMO) base stations (BSs) have the potential to bring multiplexing and coverage gains by means of three-dimensional (3D) beamforming. The key technical challenges for their deployment include the presence of limited-resolution front ends and the acquisition of channel state information (CSI) at the BSs. This paper investigates the use of FD-MIMO BSs to provide simultaneously high-rate data communication and mobile 3D positioning in the downlink. The analysis concentrates on the problem of beamforming design by accounting for imperfect CSI acquisition via time division duplex-based training and for the finite resolution of analog-to-digital converter and digital-to-analog converter at BSs. Both unstructured beamforming and a low-complexity Kronecker beamforming solution are considered, where for the latter the beamforming vectors are decomposed into separate azimuth and elevation components. The proposed algorithmic solutions are based on the Bussgang theorem, rank-relaxation, and successive convex approximation (SCA) methods. Comprehensive numerical results demonstrate that the proposed schemes can effectively cater to both data communication and positioning services, providing only minor performance degradations compared to the conventional cases in which either only the data communication or only positioning is implemented. Moreover, the proposed low-complexity Kronecker beamforming is seen to guarantee a limited performance loss in the presence of a large number of BS antennas.</t>
  </si>
  <si>
    <t>6205-6217</t>
  </si>
  <si>
    <t>Optimization of massive full-dimensional MIMO for positioning and communication</t>
  </si>
  <si>
    <t>10.1109/TWC.2018.2855167</t>
  </si>
  <si>
    <t>2-s2.0-85050390783</t>
  </si>
  <si>
    <t>['truncated polarization', 'specifically designed', 'rotation metasurface', 'proposed msa', 'prms cells', 'one low', 'novel dual', 'low profile', 'like slot', 'lhcp performances', 'lhcp ).', 'large beamwidths', 'large arbws', 'high gains', 'feeding structure', '80 ¬∞,', '15 db', '11 dbi', '069 œª0']</t>
  </si>
  <si>
    <t>Axial ratio (AR) | dual circular polarization (CP) | low-profile | metasurface antenna (MSA) | polarization-rotation metasurface (PRMS)</t>
  </si>
  <si>
    <t>One low-profile wideband dual-circularly polarized metasurface antenna (MSA) with large beamwidths is proposed. The proposed MSA is constructed by an array of corner-truncated polarization-rotation metasurface (PRMS) cells, and excited by a novel dual-feeding structure through a cross-like slot, which are specifically designed to simultaneously realize wideband impedance matching for the right-and left-handed circular polarization (RHCP, LHCP). Furthermore, benefiting from wideband and widebeam PR property and good polarization independence of the PRMS cells, the proposed MSA exhibits good RHCP and LHCP performances in a low profile of 0.069 Œª0, including large axial-ratio bandwidths ARBWs of over 12.4%, large AR beamwidths over 80¬∞, and a high polarization isolation of over 15 dB. In addition, combined with a sequential phase network, the proposed MSA is extended to construct a 2 √ó 2 dual-circularly polarized antenna array with large ARBWs of over 22.4% and high gains of over 11 dBi.</t>
  </si>
  <si>
    <t>1613-1616</t>
  </si>
  <si>
    <t>55806890000;57202787801;7005404060;57190737625;7201986326</t>
  </si>
  <si>
    <t>Yang, Wanchen;Meng, Qian;Che, Wenquan;Gu, Lizheng;Xue, Quan</t>
  </si>
  <si>
    <t>Low-Profile Wideband Dual-Circularly Polarized Metasurface Antenna Array with Large Beamwidth</t>
  </si>
  <si>
    <t>10.1109/LAWP.2018.2857625</t>
  </si>
  <si>
    <t>2-s2.0-85050395257</t>
  </si>
  <si>
    <t>LSU-DZXX-2017-02</t>
  </si>
  <si>
    <t>['typical two', 'two users', 'two sub', 'single radio', 'relatively easy', 'rate performance', 'proposed sub', 'proposed solution', 'propose decomposing', 'problem turns', 'power control', 'original problem', 'optimization problem', 'optimal solution', 'noma system', 'noma ).', 'namely millimeter', 'modulus constraint', 'frequency chain', 'extensive simulations', 'e .,', 'direct search', 'convex problem', 'beamforming vectors', 'beamforming problem']</t>
  </si>
  <si>
    <t>5G | beamforming | millimeter-wave communications | mmWave-NOMA | NOMA | non-orthogonal multiple access | power control</t>
  </si>
  <si>
    <t>In this paper, we investigate the combination of two key enabling technologies for the fifth generation wireless mobile communication, namely millimeter-wave (mm-wave) communications and non-orthogonal multiple access (NOMA). In particular, we consider a typical two-user uplink mm-wave-NOMA system, where the base station equips an analog beamforming structure with a single radio-frequency chain and serves two NOMA users. An optimization problem is formulated to maximize the achievable sum rate of the two users while ensuring a minimal rate constraint for each user. The problem turns to be a joint power control and beamforming problem, i.e., we need to find the beamforming vectors to steer to the two users simultaneously subject to an analog beamforming structure, and meanwhile control appropriate power on them. As direct search for the optimal solution of the non-convex problem is too complicated, we propose decomposing the original problem into two sub-problems that are relatively easy to solve: one is a power control and beam gain allocation problem, and the other is an analog beamforming problem under a constant-modulus constraint. The rationale of the proposed solution is verified by extensive simulations, and the performance evaluation results show that the proposed sub-optimal solution achieves a close-to-bound uplink sum-rate performance.</t>
  </si>
  <si>
    <t>6177-6189</t>
  </si>
  <si>
    <t>60013789-105746869-118496729;118496729-60016835;60013789-105746869-118496729;60013789-105746869-118496729;60013959;60023004</t>
  </si>
  <si>
    <t>57189897228;55904678300;25639280300;7403370650;12807474900;7402179288</t>
  </si>
  <si>
    <t>Zhu, Lipeng;Zhang, Jun;Xiao, Zhenyu;Cao, Xianbin;Wu, Dapeng Oliver;Xia, Xiang Gen</t>
  </si>
  <si>
    <t>United States;China;United States;China;China;China</t>
  </si>
  <si>
    <t>Newark;Beijing;Gainesville;Beijing;Beijing;Beijing</t>
  </si>
  <si>
    <t>University of Delaware;Beijing Institute of Technology;University of Florida;Beihang University;National Engineering Laboratory for Industrial Big-data Application Technology;Ministry of Industry and Information Technology</t>
  </si>
  <si>
    <t>60023004;60016835;60013959;60013789;118496729;105746869</t>
  </si>
  <si>
    <t>Zhu L.</t>
  </si>
  <si>
    <t>Joint Power Control and Beamforming for Uplink Non-Orthogonal Multiple Access in 5G Millimeter-Wave Communications</t>
  </si>
  <si>
    <t>10.1109/TWC.2018.2855151</t>
  </si>
  <si>
    <t>2-s2.0-85050405680</t>
  </si>
  <si>
    <t>2018ZX03001001</t>
  </si>
  <si>
    <t>['user equipment', 'ue signals', 'ue activities', 'type communication', 'two types', 'spatial sparsity', 'simulation results', 'second stage', 'proposed approach', 'massive machine', 'input distributed', 'first stage', 'dido systems', 'dido system', 'complexity method', 'channel states', 'channel estimation', 'also presented', 'active ues']</t>
  </si>
  <si>
    <t>channel estimation | cloud radio access network | Compressed sensing | massive machine-type communication | user activity detection</t>
  </si>
  <si>
    <t>We address the cloud radio access network with wireless fronthaul links for massive machine-type communication as a distributed-input distributed-output (DIDO) system for simplicity. In this letter, the channel estimation and user activity detection problems in the DIDO system are studied. We notice that there are two types of sparsity in DIDO systems: The first is the sparsity of user equipment (UE) activities, and the second is the spatial sparsity of UE signals. In response, a two-stage compressed sensing process is proposed in which UE activities and the overall channel states from active UEs to the baseband unit pool are identified at the first stage, and channel states from active UEs to remote radio heads are estimated at the second stage. A low-complexity method is proposed to accelerate the process in the first stage. Simulation results are also presented to show the performance of the proposed approach.</t>
  </si>
  <si>
    <t>1850-1853</t>
  </si>
  <si>
    <t>60005465;60005465;60104290;60068688;60005465</t>
  </si>
  <si>
    <t>57189598893;7409483172;55362784200;7501393707;35240242100</t>
  </si>
  <si>
    <t>He, Qi;Chen, Zhi;Quek, Tony Q.S.;Choi, Jinho;Li, Shaoqian</t>
  </si>
  <si>
    <t>Singapore;South Korea;China</t>
  </si>
  <si>
    <t>;Gwangju;Chengdu</t>
  </si>
  <si>
    <t>Singapore University of Technology and Design;Gwangju Institute of Science and Technology;University of Electronic Science and Technology of China</t>
  </si>
  <si>
    <t>60104290;60068688;60005465</t>
  </si>
  <si>
    <t>Compressive Channel Estimation and User Activity Detection in Distributed-Input Distributed-Output Systems</t>
  </si>
  <si>
    <t>10.1109/LCOMM.2018.2858241</t>
  </si>
  <si>
    <t>2-s2.0-85050407609</t>
  </si>
  <si>
    <t>['wind perturbations', 'strong effect', 'receiver attitude', 'proposed method', 'precise prediction', 'optimized trajectory', 'next time', 'multiple disturbances', 'dynamic characteristic', 'drogue position', 'drogue largely', 'docking process', 'deep learning', 'attitude constraints', 'also satisfy']</t>
  </si>
  <si>
    <t>Autonomous aerial refueling (AAR) | Bow wave | Deep learning | Drogue motion prediction | Receiver trajectory optimization</t>
  </si>
  <si>
    <t>In the autonomous aerial refueling (AAR) docking process, the bow wave generated by the receiver has a strong effect on the drogue, which affects the docking success rate greatly. Thus, a deep learning based trajectory optimization method which aims to decrease the bow wave effect on the drogue is proposed in this paper. There are mainly three parts in the proposed trajectory optimization method. Firstly, a precise bow wave model based on deep learning is presented to estimate the bow wave effect on the drogue. Furthermore, due to the dynamic characteristic of the drogue, a simple and practical drogue motion prediction model under multiple disturbances is carried out to provide a precise prediction of the drogue position at the next time. Moreover, considering the strict attitude constraints requirements in the AAR docking process, a novel reference observer is designed to estimate the receiver attitude from the optimized trajectory under wind perturbations. Then, the proposed trajectory optimization method could not only diminish the bow wave effect on the drogue largely but also satisfy the attitude constraints of the receiver. Finally, the effectiveness of the proposed method is demonstrated by the simulations.</t>
  </si>
  <si>
    <t>392-402</t>
  </si>
  <si>
    <t>60013789;60013789;60021666;60013789</t>
  </si>
  <si>
    <t>57203097337;54386269800;56440686200;57203091117</t>
  </si>
  <si>
    <t>Liu, Yiheng;Wang, Honglun;Su, Zikang;Fan, Jiaxuan</t>
  </si>
  <si>
    <t>Nanjing University of Aeronautics and Astronautics;Beihang University</t>
  </si>
  <si>
    <t>60021666;60013789</t>
  </si>
  <si>
    <t>Deep learning based trajectory optimization for UAV aerial refueling docking under bow wave</t>
  </si>
  <si>
    <t>S127096381830823X</t>
  </si>
  <si>
    <t>10.1016/j.ast.2018.07.024</t>
  </si>
  <si>
    <t>2-s2.0-85050482834</t>
  </si>
  <si>
    <t>NRF-2018R1D1A3A03000717</t>
  </si>
  <si>
    <t>['using sls', 'time domain', 'results showed', 'results obtained', 'parameters obtained', 'parameters estimated', 'obtained parameters', 'nonlinear aerodynamics', 'ground station', 'frequency domain', 'flight data', 'estimating parameters', 'estimate parameters', 'current method', 'close agreement', 'certain limitations', 'board logging', 'also observed', 'also compared']</t>
  </si>
  <si>
    <t>Delta wing | Least square | Online system identification | Real time parameter estimation | Recursive Fourier transform | UAV</t>
  </si>
  <si>
    <t>The current manuscript presents the longitudinal and lateral directional online parameter estimation of two unmanned aerial vehicles (UAVs) using sequential Least Squares formulation in frequency domain. The two fixed wing UAVs share a similar cropped delta planform and differ in their cross sectional geometries, one with a rectangular and the other being a reflex airfoil cross sections respectively. Recursive Fourier Transform algorithm has been used to convert the flight data in time domain to frequency domain which is measured by means of a dedicated on-board data acquisition system capable of on-board logging and telemetry to ground station. The combination of Sequential Least Squares with Recursive Fourier Transform (SLS-RFT) in frequency domain can be used to carry out online parameter estimation. An attempt has been made to check the applicability of the current method to estimate parameters from the generated flight data of the two UAVs using both conventional as well as random control inputs. Results showed that the parameters estimated, using SLS-RFT, from the linear flight data are consistent and in close agreement with the obtained parameters from full scale wind tunnel testing of UAVs. It was also observed that the estimates from the manoeuvres with multistep control inputs converged faster compared to the parameters obtained from the manoeuvres with slow varying control surface deflections. The time varying linear aerodynamic parametric model of SLS-RFT was able to capture the dynamics of the flights with nonlinear aerodynamics. Certain limitations of the current online system identification method were also observed with estimating parameters from the flight data of UAVs performing near stall manoeuvres. The estimated parameters using SLS-RFT are also compared with the results obtained from batch methods namely classical Maximum Likelihood (ML) and neural based Neural‚ÄìGauss‚ÄìNewton (NGN) methods.</t>
  </si>
  <si>
    <t>337-353</t>
  </si>
  <si>
    <t>60021988;60023075;60021988</t>
  </si>
  <si>
    <t>57188647386;7410199689;55600232500</t>
  </si>
  <si>
    <t>Saderla, Subrahmanyam;Kim, Yoonsoo;Ghosh, A. K.</t>
  </si>
  <si>
    <t>Jinju;Kanpur</t>
  </si>
  <si>
    <t>Gyeongsang National University;Indian Institute of Technology Kanpur</t>
  </si>
  <si>
    <t>60023075;60021988</t>
  </si>
  <si>
    <t>Online system identification of mini cropped delta UAVs using flight test methods</t>
  </si>
  <si>
    <t>S1270963817323490</t>
  </si>
  <si>
    <t>10.1016/j.ast.2018.07.008</t>
  </si>
  <si>
    <t>2-s2.0-85050483658</t>
  </si>
  <si>
    <t>['urbanized cities', 'uav ).', 'trained based', 'supervised machine', 'study proposes', 'severely degraded', 'results show', 'positioning performance', 'popular solution', 'popular approach', 'pixhawk 2', 'onboard solution', 'noise covariance', 'learning method', 'integrated navigation', 'gnss positioning', 'gnss measurements', 'gnss accuracy', 'fuzzy logic', 'determined using', 'control functions', 'better classification', 'approximately 50', 'adaptive tuning']</t>
  </si>
  <si>
    <t>Adaptive tuning | GPS | Kalman filter | Machine learning | Navigation | UAV</t>
  </si>
  <si>
    <t>Owing to the increase in civil applications using quadcopters, commercial flight control systems such as Pixhawk are a popular solution to provide the sensing and control functions of an unmanned aerial vehicle (UAV). A low-cost global navigation satellite system (GNSS) receiver is crucial for the low-cost flight control system. However, the accuracy of GNSS positioning is severely degraded by the notorious multipath effect in mega-urbanized cities. The multipath effect cannot be eliminated but can be mitigated; hence, the GNSS/inertial navigation system (INS) integrated navigation is a popular approach to reduce this error. This study proposes an adaptive Kalman filter for adjusting the noise covariance of GNSS measurements under different positioning accuracies. The adaptive tuning is based on a proposed accuracy classification model trained by a supervised machine-learning method. First, principal component analysis is employed to identify the significant GNSS accuracy related features. Subsequently, the positioning accuracy model is trained based on a random forest learning algorithm with the labeled real GNSS dataset encompassing most scenarios concerning modern urban areas. To reduce the cases of misclassifying the GNSS accuracy, a fuzzy logic algorithm is employed to consider the GNSS accuracy propagation. Additionally, the process noise covariance of the INS is determined using the Allan variance analysis. The positioning performance of the proposed adaptive Kalman filter is compared with both a conventional Kalman filter and the positioning solution provided by the commercial flight control system, Pixhawk 2. The results show that the proposed adaptive Kalman filter using random forest with fuzzy logic can achieve a better classification of GNSS accuracy compared to the others. The overall positioning result improved by approximately 50% compared with the onboard solution.</t>
  </si>
  <si>
    <t>60008928;60008928</t>
  </si>
  <si>
    <t>57202351835;35219760300</t>
  </si>
  <si>
    <t>Zhang, Guohao;Hsu, Li Ta</t>
  </si>
  <si>
    <t>Intelligent GNSS/INS integrated navigation system for a commercial UAV flight control system</t>
  </si>
  <si>
    <t>S127096381830600X</t>
  </si>
  <si>
    <t>10.1016/j.ast.2018.07.026</t>
  </si>
  <si>
    <t>2-s2.0-85050484577</t>
  </si>
  <si>
    <t>['various geometrical', 'testing results', 'soft computing', 'resonant frequency', 'proposed model', 'printed antennas', 'presented model', 'patch dimensions', 'generate training', 'fast predicting', 'extremely useful', 'experimental data', 'etrpas simultaneously', 'electrical parameters', 'close agreement', 'antenna engineers', '75 etrpas', '100 etrpas']</t>
  </si>
  <si>
    <t>Artificial neural network | Printed antenna | Soft computing | Synthesis | Triangular ring printed antenna</t>
  </si>
  <si>
    <t>A soft computing-based synthesis model is proposed for the design of equilateral triangular ring printed antennas (ETRPAs) that operate at ultrahigh band applications. The synthesis of printed antennas having irregular shapes needs great efforts and time. Soft computing models eliminates complex, lengthy and time consuming mathematical procedures for synthesis and analysis of the printed antennas. In this paper, a soft computing model based on artificial neural network (ANN) is constructed for synthesis of ETRPAs. To generate training and testing data set, number of 100 ETRPAs with various geometrical and electrical parameters are simulated in terms of resonant frequency with the aid of a 3D full wave simulator. Soft computing model based ANN is designed to obtain the patch physical dimensions of ETRPAs simultaneously. The soft computing model is trained with simulated data set of 75 ETRPAs and tested with remainders 25 ETRPAs. A prototype of ETRPA is then fabricated to verify the proposed model. The testing results of the soft computing model are found in close agreement with simulated and experimental data. The presented model is simply/fast predicting the patch dimensions of ETRPAs and it is extremely useful to antenna engineers for the design of the ETRPAs.</t>
  </si>
  <si>
    <t>Soft computing-based synthesis model for equilateral triangular ring printed antenna</t>
  </si>
  <si>
    <t>S1434841118305284</t>
  </si>
  <si>
    <t>10.1016/j.aeue.2018.07.030</t>
  </si>
  <si>
    <t>2-s2.0-85050553878</t>
  </si>
  <si>
    <t>['wpt technology', 'wpt systems', 'wireless charging', 'wired counterparts', 'underwater ship', 'technology based', 'practical approach', 'long single', 'indispensably caused', 'hts rx', 'hts receiver', 'hts magnet', 'fearless transmission', 'essential obstacles', 'different sizes', 'different size', 'different interval', 'cooling cost', 'advantages compared']</t>
  </si>
  <si>
    <t>Magnetic levitation train | Multi antenna coils | Superconducting resonance receiver | Thermal loss | Wireless power transfer</t>
  </si>
  <si>
    <t>Since conventional power supply unit should be attached to HTS magnet in the MAGLEV, a large thermal loss is indispensably caused by power transfer wires and joints, those have been one of essential obstacles in the superconducting MAGLEV train. As the wireless power transfer (WPT) technology based on strongly resonance coupled method realizes large power charging without any wires through the air, there are advantages compared with the wired counterparts, such as convenient, safety and fearless transmission of power during movement. Above all, the WPT technology in the MAGLEV can reduce the cost of tunnel construction since the space of conventional power line doesn't required. From these merits, the WPT systems have been started to be applied to the wireless charging for various power applications such as transportations (train, underwater ship, electric vehicle). In this study, as a practical approach, authors investigate transfer efficiency and cooling cost for multi-Tx and multi-sized single Tx coils under different size of Rx coils arrays, respectively. Additionally, authors investigated transfer ratio at HTS Rx with helix and spiral Tx coils under different interval. As well as, authors evaluate cooling cost of different sizes of HTS receiver under long single and multi-copper antenna arrays based on nitrogen evaporation method.</t>
  </si>
  <si>
    <t>Cryogenics</t>
  </si>
  <si>
    <t>60081195;60068706;60016912</t>
  </si>
  <si>
    <t>7404387618;56029014400;56890363100</t>
  </si>
  <si>
    <t>Chung, Yoon Do;Lee, Chang Young;Jeon, Hae Ryong</t>
  </si>
  <si>
    <t>Hwaseong;Uiwang;Seoul</t>
  </si>
  <si>
    <t>Suwon Science College;Korea Railroad Research Institute;Yonsei University</t>
  </si>
  <si>
    <t>Operating characteristics and cooling cost evaluation for HTS receiver arrays of wireless power charging system in superconducting MAGLEV train</t>
  </si>
  <si>
    <t>S0011227517304216</t>
  </si>
  <si>
    <t>10.1016/j.cryogenics.2018.05.008</t>
  </si>
  <si>
    <t>2-s2.0-85050556178</t>
  </si>
  <si>
    <t>National Defense University</t>
  </si>
  <si>
    <t>NDU</t>
  </si>
  <si>
    <t>['two monopoles', 'two antennas', 'small size', 'separation distance', 'required almost', 'open ends', 'notebook display', 'mutual coupling', 'monopole design', 'low height', 'inductor connecting', 'devised arrangement', 'decoupling inductor', 'closely packed', '8 ghz', '5825 mhz', '5 mm', '4 ghz', '2 ghz']</t>
  </si>
  <si>
    <t>Decoupling techniques | monopole antennas | triband WLAN antennas | two-antenna system</t>
  </si>
  <si>
    <t>A very-low-profile, two-antenna system formed by combining two identical monopole antennas with a decoupling inductor is presented. The two-monopole design was capable of operating in the 2.4 GHz (2400-2484 MHz), 5.2 GHz (5150-5350 MHz), and 5.8 GHz (5725-5825 MHz) wireless local area network bands and yet merely occupied a small size of 5 mm √ó 42 mm (about 0.04Œª √ó 0.33Œª at 2.4 GHz). The two antennas symmetrically facing each other were closely packed with 1 mm spacing and required almost no separation distance. An inductor connecting the open ends of the two monopoles was employed to reduce the mutual coupling in the 2.4 GHz band. Over the 5.2/5.8 GHz bands was good isolation achieved by the devised arrangement of the antenna current nulls of higher order resonance. Owing to its low height of 5 mm, the two antennas can fit in the current narrow bezel of the notebook display.</t>
  </si>
  <si>
    <t>1626-1629</t>
  </si>
  <si>
    <t>Very-Low-Profile, Triband, Two-Antenna System for WLAN Notebook Computers</t>
  </si>
  <si>
    <t>10.1109/LAWP.2018.2858849</t>
  </si>
  <si>
    <t>2-s2.0-85050582015</t>
  </si>
  <si>
    <t>['weibull distributions', 'smallest aic', 'small ship', 'shape parameters', 'shape parameter', 'sea clutter', 'repetition frequency', 'normal distribution', 'entire data', 'data within', 'cfar circuit', 'beam width', 'band radar', 'aic ).', '83 db', '8 ¬∞,', '5 œºs', '1600 hz', '05 ghz']</t>
  </si>
  <si>
    <t>S-band radar | sea clutter | small ship | Weibull/CFAR</t>
  </si>
  <si>
    <t>I have observed sea clutter including a target (small ship) using an S-band radar with a frequency of 3.05 GHz, a beamwidth of 1.8¬∞, a pulsewidth of 0.5 Œºs, and a pulse-repetition frequency of 1600 Hz. To investigate the sea clutter amplitude statistics, I introduce the Akaike Information Criterion (AIC). I have found that the sea clutter amplitudes obey the log-normal distribution with the shape parameter of œÉ = 0.385 for entire data and the log-normal,Weibull, and log-Weibull distributions with the shape parameters of œÉ = 0.379-0.505, c = 2.92-4.81, and c = 12.33-15.28, respectively, for data within the beam width of an antenna. The number of the smallest AIC (MAIC) of the log-normal, Weibull, and log-Weibull distributions to data are 3, 5, and 4, respectively, from 12 range sweep numbers. I have used the Weibull/CFAR (constant false alarm rate) circuit which is modified a Cell-Averaging (CA) LOG/CFAR circuit. It is found that small ship is detected and sea clutter is suppressed with improvement of 24.83 dB by Weibull/CFAR.</t>
  </si>
  <si>
    <t>Electronics and Communications in Japan</t>
  </si>
  <si>
    <t>Sayama, Shuji</t>
  </si>
  <si>
    <t>Sayama S.</t>
  </si>
  <si>
    <t>Suppression of sea clutter and detection of small ship observed by an S-band Radar</t>
  </si>
  <si>
    <t>10.1002/ecj.12094</t>
  </si>
  <si>
    <t>2-s2.0-85050584641</t>
  </si>
  <si>
    <t>2018-G-35</t>
  </si>
  <si>
    <t>['stopband transmittance', 'standing thick', 'shaped apertures', 'rotary platform', 'passband transmittance', 'multiple degrees', 'integrated free', 'fss radome', 'flying weapons', 'effectively improve', 'designed using', 'copper shell', 'central axis', 'boresight error', 'bandpass transmittance', 'bandpass characteristic', '10 %.']</t>
  </si>
  <si>
    <t>Boresight error (BSE) | CST simulation | frequency selective surface (FSS) | radome</t>
  </si>
  <si>
    <t>Frequency selective surface (FSS) radomes can effectively improve the stealth of flying weapons. In this letter, an integrated free-standing thick-screen FSS radome is designed using the CST simulation software. The bandpass characteristic is achieved by Y-shaped apertures with periodic distribution around the central axis of the radome. Based on a model of a round-head FSS radome with a built-in phased array antenna, we have analyzed the bandpass transmittance and boresight error of the radome. The copper shell was prepared by a spin forming process. The FSS radome was fabricated by a laser robot system with multiple degrees of freedom and a rotary platform. The results of the microwave anechoic chamber test show that the thick-screen bandpass FSS radome has a good electromagnetic performance with a passband transmittance of about 80% and a stopband transmittance of less than 10%.</t>
  </si>
  <si>
    <t>1630-1634</t>
  </si>
  <si>
    <t>60017605;60017605;60017605;60017605;60017605</t>
  </si>
  <si>
    <t>57202803016;57203127801;55899091600;57193915837;57193916849</t>
  </si>
  <si>
    <t>Gao, Bingpan;Huang, Shengchao;Ren, Zhiying;Chen, Ying;Wang, Xiangfeng</t>
  </si>
  <si>
    <t>Design and Verification of an Integrated Free-Standing Thick-Screen FSS Radome</t>
  </si>
  <si>
    <t>10.1109/LAWP.2018.2859232</t>
  </si>
  <si>
    <t>2-s2.0-85050585511</t>
  </si>
  <si>
    <t>['spectral coding', 'special interest', 'robust 3', 'return loss', 'radiation patterns', 'radiation pattern', 'operate within', 'letter presents', 'inserted inside', 'field regions', 'experimental validation', 'dielectric piece']</t>
  </si>
  <si>
    <t>3-D printing | Compressive antenna | high-sensing-capacity | millimeter-wave (mm-wave) antenna | pyramidal horn antenna (PHA)</t>
  </si>
  <si>
    <t>Spectral coding is of special interest in high-sensing-capacity imaging applications. This letter presents the design, fabrication, and experimental validation of a lightweight and robust 3-D-printed compressive horn antenna, capable of performing spectral coding for such applications. First, a pyramidal horn antenna is designed to operate within the E-band. Then, a dielectric piece with a pseudorandom geometric pattern is inserted inside the horn to distort the radiation pattern of the antenna in both near-and far-field regions. The performance of both antennas is evaluated by their return loss and radiation patterns.</t>
  </si>
  <si>
    <t>1639-1642</t>
  </si>
  <si>
    <t>60028628;60028628;60028628;115336616;100699255;60028628;60028628</t>
  </si>
  <si>
    <t>37075384300;57190342291;55490004800;57203802382;57203130762;57044837200;24483395900</t>
  </si>
  <si>
    <t>Molaei, Ali;Bisulco, Anthony;Tirado, Luis;Zhu, Alexander;Cachay, Diego;Dagheyan, Ashkan Ghanbarzadeh;Martinez-Lorenzo, Jose</t>
  </si>
  <si>
    <t>Boston;Wayland;Boston</t>
  </si>
  <si>
    <t>Northeastern University;Wayland High School;Boston Latin School</t>
  </si>
  <si>
    <t>60028628;115336616;100699255</t>
  </si>
  <si>
    <t>3-D-Printed E-Band Compressive Horn Antenna for High-Sensing-Capacity Imaging Applications</t>
  </si>
  <si>
    <t>10.1109/LAWP.2018.2859912</t>
  </si>
  <si>
    <t>2-s2.0-85050612966</t>
  </si>
  <si>
    <t>['vertical transition', 'utilizing chemical', 'proposed antenna', 'plated polyetherimide', 'massive production', 'letter presents', 'impedance bandwidth', 'gain corporate', 'fabricated parts', 'element high', 'distribution network', 'array antenna', 'also designed', 'adjoined together', '86 ghz', '12 db']</t>
  </si>
  <si>
    <t>71-86 GHz frequency band | corporate-feed network | high-gain slot array antenna | polyetherimide (PEI) fabrication</t>
  </si>
  <si>
    <t>This letter presents the design and the fabrication of a 32 √ó 32-element high-gain corporate-fed slot array antenna in the E-band. First of all, a 2 √ó 2 cavity-backed slots subarray is designed. Second, the subarray is extended to the whole array antenna by T-junction power dividers. In addition, a vertical transition from WR-12 to distribution network is also designed in order to excite the array antenna. For massive production in industry, the proposed antenna is manufactured in reality by utilizing chemical-plated polyetherimide. Then, the fabricated parts have been adjoined together by two thin layers of isotropic conductive adhesive. Finally, the fabricated antenna shows an impedance bandwidth of 20% with input reflection coefficient better than-12 dB and the aperture efficiency mostly larger than 60% with about 37 dBi realized gain between 71 and 86 GHz.</t>
  </si>
  <si>
    <t>1635-1638</t>
  </si>
  <si>
    <t>121334785;60000990;60016835;60018308</t>
  </si>
  <si>
    <t>57193346503;57189271237;56486462000;54784056100</t>
  </si>
  <si>
    <t>Liu, Peiye;Liu, Jinlin;Hu, Weidong;Chen, Xiaoming</t>
  </si>
  <si>
    <t>China;China;Sweden;China</t>
  </si>
  <si>
    <t>Xi'an;Beijing;Gothenburg;Foshan</t>
  </si>
  <si>
    <t>Xi'an Jiaotong University;Beijing Institute of Technology;Chalmers University of Technology;Shenglu Telecommunication Tech. Co., Ltd.</t>
  </si>
  <si>
    <t>60018308;60016835;60000990;121334785</t>
  </si>
  <si>
    <t>Hollow Waveguide 32 √ó 32-Slot Array Antenna Covering 71-86 GHz Band by the Technology of a Polyetherimide Fabrication</t>
  </si>
  <si>
    <t>10.1109/LAWP.2018.2859582</t>
  </si>
  <si>
    <t>2-s2.0-85050613830</t>
  </si>
  <si>
    <t>2017ZX03001010-004</t>
  </si>
  <si>
    <t>['worse still', 'user multiple', 'user mimo', 'user gain', 'user density', 'udn due', 'sufficiently large', 'served users', 'overwhelming interference', 'network capacity', 'mimo cannot', 'maximal ase', 'input multiple', 'dense networks', 'bottleneck brought', 'ase ),']</t>
  </si>
  <si>
    <t>multi-user MIMO | network capacity | Ultra-dense networks</t>
  </si>
  <si>
    <t>In this paper, we investigate the limitation of multi-user multiple-input multiple-output (MIMO) in ultra-dense networks (UDNs) and investigate how to overcome the limitation by designing efficient interference management strategies. Specifically, it is shown that the area spectral efficiency (ASE), an indicator to network capacity, would approach zero with over-deployed base stations (BSs) even when multi-user MIMO is applied. Worse still, it manifests that the multi-user gain of MIMO cannot be harvested in UDN due to the overwhelming interference. In particular, the maximal ASE is shown to be degraded by increasing the number of served users in each cell. To alleviate the bottleneck brought by interference, we have designed and optimized two simple but efficient BS activation policies. It is shown that the application of the optimized BS activation policy could improve network capacity scaling law and boost the potential of multi-user MIMO in UDN. Remarkably, the ASE is shown to increase with BS density Œª even when Œª and user density are sufficiently large. Moreover, the maximal ASE in the Œª ‚Üí‚àû regime is shown to increase with the number of served users in each cell, which contradicts with the all-BS-on case.</t>
  </si>
  <si>
    <t>6218-6230</t>
  </si>
  <si>
    <t>Improving Network Capacity Scaling Law in Ultra-Dense Small Cell Networks</t>
  </si>
  <si>
    <t>10.1109/TWC.2018.2856766</t>
  </si>
  <si>
    <t>2-s2.0-85050641388</t>
  </si>
  <si>
    <t>['w ).', 'thz illumination', 'terafets ).', 'spiral antenna', 'results obtained', 'optimized performance', 'optical responsivity', 'implemented detector', 'four inferior', 'equivalent power', 'effect transistors', 'detectors based', 'detector design', 'coupled field', 'based model', 'art performance', '6 thz', '5 thz', '48 pw', '220 v', '2 thz']</t>
  </si>
  <si>
    <t>broadband antenna | FET device modeling | field-effect transistor | rectification | submillimeter-wave detector | terahertz detector | THz power detector</t>
  </si>
  <si>
    <t>We present broadband high sensitivity terahertz (THz) detectors based on 90 nm CMOS technology with the state-of-the-art performance. The devices are based on bow-tie and log-spiral antenna-coupled field-effect transistors (FETs) for the detection of free-space THz radiation (TeraFETs). We report on optimized performance, which was achieved by employing an in-house developed physics-based model during detector design and thorough device characterization under THz illumination. The implemented detector with bow-tie antenna design exhibits a nearly flat frequency response characteristic up to 2.2 THz with an optical responsivity of 45 mA/W (or 220 V/W). We have determined a minimum optical noise-equivalent power as low as 48 pW/Hz at 0.6 THz and 70 pW Hz at 1.5 THz. The results obtained at 1.5 THz are better than the best narrowband TeraFETs reported in the literature at this frequency and only up to a factor of four inferior to the best narrowband devices at 0.6 THz.</t>
  </si>
  <si>
    <t>1413-1416</t>
  </si>
  <si>
    <t>60059987-101872498;60007762;60059987;60007762-60020201;60007762-60072325;60007762</t>
  </si>
  <si>
    <t>57188580132;57028421700;6602698877;7401779407;7003419682;7004848584</t>
  </si>
  <si>
    <t>Ikamas, Kestutis;Cibiraite, Dovile;Lisauskas, Alvydas;Bauer, Maris;Krozer, Viktor;Roskos, Hartmut G.</t>
  </si>
  <si>
    <t>Germany;Lithuania;Germany;Germany;Lithuania</t>
  </si>
  <si>
    <t>Berlin;Vilnius;Kaiserslautern;Frankfurt am Main;Vilnius</t>
  </si>
  <si>
    <t>Ferdinand-Braun-Institut, Leibniz-Institut f√ºr H√∂chstfrequenztechnik;Vilniaus Universitetas;Fraunhofer Institute for Industrial Mathematics ITWM;Goethe-Universit√§t Frankfurt am Main;Military Academy of Lithuania</t>
  </si>
  <si>
    <t>60072325;60059987;60020201;60007762;101872498</t>
  </si>
  <si>
    <t>Ikamas K.</t>
  </si>
  <si>
    <t>Broadband Terahertz Power Detectors Based on 90-nm Silicon CMOS Transistors with Flat Responsivity Up to 2.2 THz</t>
  </si>
  <si>
    <t>10.1109/LED.2018.2859300</t>
  </si>
  <si>
    <t>2-s2.0-85050645229</t>
  </si>
  <si>
    <t>['‚ àí3', 'strongly influenced', 'rf power', 'results show', 'resonance surface', 'plasma density', 'microwave power', 'ion source', 'fluid model', 'cutoff density', 'coaxial antenna', 'absorbed around']</t>
  </si>
  <si>
    <t>ECR ion source | Magnetic field distribution | Plasma simulation</t>
  </si>
  <si>
    <t>An electron cyclotron resonance ion source model that uses a coaxial antenna to inject the RF power was simulated, and the corresponding hydrogen plasma densities of the ion source were calculated at different magnetic field distributions via a fluid model. The results show that most of the microwave power is absorbed around the resonance surface near the antenna when the plasma density is below the cutoff density of 7.4 √ó 1016¬†m‚àí3 for 2.45¬†GHz microwaves, and the simulation results also show that the plasma density is strongly influenced by the position and shape of the resonance surface, where a larger resonance surface would improve the plasma density.</t>
  </si>
  <si>
    <t>60069721;60069721;60069721;60069721;60069721;60069721</t>
  </si>
  <si>
    <t>57204041182;55200129700;57193720138;9636175700;56818078900;35478505300</t>
  </si>
  <si>
    <t>Liu, Yu Guo;Ke, Jian Lin;Zhao, Guang Yi;Lou, Ben Chao;Hu, Yong Hong;Liu, Rong</t>
  </si>
  <si>
    <t>China Academy of Engineering Physics</t>
  </si>
  <si>
    <t>Liu Y.G.</t>
  </si>
  <si>
    <t>Effect of magnetic field distribution on ECR ion source discharge</t>
  </si>
  <si>
    <t>10.1007/s41365-018-0464-3</t>
  </si>
  <si>
    <t>2-s2.0-85050691371</t>
  </si>
  <si>
    <t>['valid structures', 'single antenna', 'significantly improve', 'reflection coefficient', 'parallel ports', 'lower part', 'frequency band', 'compounding elements', '50 ghz', '20 ghz', '15 db']</t>
  </si>
  <si>
    <t>MIMO antenna | Polarization diversity MIMO antenna | SWB antenna</t>
  </si>
  <si>
    <t>In this paper, a super-wideband (SWB) printed monopole antenna has been designed and manufactured. The measured frequency band in terms of reflection coefficient is from 3.1 to 20 GHz under a ‚àí10 dB criteria, thanks to the inclusion of a taper impedance adapter. This single antenna has been used to implement and analyze several MIMO antenna configurations, where the isolation between the compounding elements has been checked and optimized to improve the Envelope Correlation Coefficient. Two elements MIMO configurations (parallel ports or orthogonal diversity), as well as four element MIMO antennas with parallel ports are presented. Non continuous ground planes of the MIMO antenna elements with the inclusion of L shaped thin strips are proposed as valid structures to significantly improve the side by side mutual coupling from an initial peak value of 15 dB to better than 24 dB within the entire frequency band. In all the presented MIMO antenna structures, the measured values demonstrate good performance up to 20 GHz, both in reflection and isolation. Nevertheless, the influence of the mutual coupling effects has been checked as more significant in the lower part of the frequency band, especially in the 4 element MIMO configuration. The inclusion of the L shaped strips in the ground plane significantly mitigates this effect. Although the antennas have only been measured up to 20 GHz (upper frequency limit of the laboratory Vector Network Analyzer), simulations show satisfactory antennas‚Äô performance up to 50 GHz.</t>
  </si>
  <si>
    <t>348-358</t>
  </si>
  <si>
    <t>55664452800;55263552800;57202856873;57203150506</t>
  </si>
  <si>
    <t>Ahmed, Bazil Taha;Olivares, Pablo Sanchez;Campos, Jos√© Luis Masa;V√°zquez, Fernando Moreno</t>
  </si>
  <si>
    <t>Ahmed B.T.</t>
  </si>
  <si>
    <t>(3.1‚Äì20)‚ÄØGHz MIMO antennas</t>
  </si>
  <si>
    <t>S1434841118310823</t>
  </si>
  <si>
    <t>10.1016/j.aeue.2018.07.026</t>
  </si>
  <si>
    <t>2-s2.0-85050692236</t>
  </si>
  <si>
    <t>GK18S0400</t>
  </si>
  <si>
    <t>['transmitter noise', 'system model', 'scale multiple', 'scale fading', 'receiver distortion', 'pilot contamination', 'paper concerns', 'limited front', 'haul capacity', 'forcing filter', 'first derive', 'ergodic sum', 'duplex systems', 'duplex large', 'derived results', 'conventional scheme', 'consider large', 'channel estimation', 'bs ).', 'boundary users', 'analytic model']</t>
  </si>
  <si>
    <t>channel estimation | cloud radio access networks | Full-duplex | large-scale MIMO | massive MIMO</t>
  </si>
  <si>
    <t>This paper concerns the feasibility of full-duplex large-scale multiple-input-multiple-output cellular systems. We first derive the analytic model of the ergodic achievable sum-rate for cell-boundary users. The model is derived by applying a simple linear filter, i.e., matched filter or zero-forcing filter, to the base-station (BS). In the analytic model, we consider large-scale fading, pilot contamination, transmitter noise, and receiver distortion. In addition, to solve the critical pilot overhead problem induced by self-interference channel estimation, we propose a pilot transmission scheme - the simultaneous pilot transmission (SPT) - and assess its performance, in terms of the ergodic sum-rate. In considering two multicell scenarios, cooperative and non-cooperative multicell systems, we obtain the ergodic achievable sum-rate by reflecting the characteristic of each scenarios, such as limited front-haul capacity and procedures of channel estimation. With all derived results, to investigate the feasibility, we observe the tradeoffs between the full- and half-duplex systems, between the SPT and conventional scheme, and between the two multicell scenarios with respect to various system parameters and environment. In the end, we confirm the tightness of our analytic model and advantages of full-duplex, SPT, and cooperation of BSs in our system model.</t>
  </si>
  <si>
    <t>6231-6250</t>
  </si>
  <si>
    <t>60032144;60016912;60016912;60032144</t>
  </si>
  <si>
    <t>55599068600;56342826100;17433290200;7404517651</t>
  </si>
  <si>
    <t>Koh, Jeongwan;Lim, Yeon Geun;Chae, Chan Byoung;Kang, Joonhyuk</t>
  </si>
  <si>
    <t>Korea Advanced Institute of Science and Technology;Yonsei University</t>
  </si>
  <si>
    <t>60032144;60016912</t>
  </si>
  <si>
    <t>Koh J.</t>
  </si>
  <si>
    <t>On the Feasibility of Full-Duplex Large-Scale MIMO Cellular Systems</t>
  </si>
  <si>
    <t>10.1109/TWC.2018.2857765</t>
  </si>
  <si>
    <t>2-s2.0-85050727452</t>
  </si>
  <si>
    <t>['wireless bands', 'whereas l', 'simulated results', 'radiation pattern', 'proposed antenna', 'parametric study', 'n diodes', 'main radiator', 'good agreement', 'first time', '44 mm3', '4 ghz', '2 dbi']</t>
  </si>
  <si>
    <t>Inkjet antenna | Internet of Things (IoT) | multiband antenna | nanoparticles | p-i-n diodes | paper antenna | reconfigurable antenna</t>
  </si>
  <si>
    <t>An inkjet-printed reconfigurable multiband antenna printed on a low-cost commercial photo paper substrate using two p-i-n diodes is proposed for the first time. A main radiator is designed to operate at 3.4 GHz band, whereas L-shaped and U-shaped radiating elements are designed to operate at 1.9 and 2.4 GHz, respectively. The antenna has a size of 30 √ó 40 √ó 0.44 mm3 and can cover most of the mobile and wireless bands between 1.5 and 4 GHz. A prototype of the proposed antenna is fabricated and measured. Measured and simulated results of S11, radiation pattern, gain, and efficiency are in good agreement. Measured results show that the antenna has a gain and efficiency of 2 dBi and 50%, respectively. A parametric study is proposed as a guidance to design the antenna for operating in other bands between 1.5 and 4 GHz.</t>
  </si>
  <si>
    <t>1648-1651</t>
  </si>
  <si>
    <t>60008920;60092945</t>
  </si>
  <si>
    <t>26634701500;15030309600</t>
  </si>
  <si>
    <t>Abutarboush, Hattan F.;Shamim, Atif</t>
  </si>
  <si>
    <t>Thuwal;Madinah</t>
  </si>
  <si>
    <t>King Abdullah University of Science and Technology;Taibah University</t>
  </si>
  <si>
    <t>60092945;60008920</t>
  </si>
  <si>
    <t>Abutarboush H.F.</t>
  </si>
  <si>
    <t>A Reconfigurable Inkjet-Printed Antenna on Paper Substrate for Wireless Applications</t>
  </si>
  <si>
    <t>10.1109/LAWP.2018.2861386</t>
  </si>
  <si>
    <t>2-s2.0-85050727924</t>
  </si>
  <si>
    <t>['wide use', 'using conveniently', 'things technology', 'storing information', 'robot localization', 'robot detects', 'rfid technology', 'rfid tags', 'rfid tag', 'positioning based', 'laser data', 'enhanced greatly', 'determined based', 'bayes rule']</t>
  </si>
  <si>
    <t>Fuzzy reasoning | Laser | Localization | RFID</t>
  </si>
  <si>
    <t>With the mature of the RFID technology and the wide use of the Internet of Things technology, it is a new research hotspot that RFID technology was applied to robot localization and navigation. RFID tags have the characteristic of storing information, long reading distance and using conveniently. A novel robot localization method combining RFID with laser data is proposed in this paper. When the robot detects an RFID tag, RFID antenna angle probability model is determined based on the fuzzy reasoning algorithm. Then the Bayes rule is used to estimate the direction of the robot. Finally, the robot global localization is realized by fusion of the laser ranging data. The experimental results showed that the precision of the positioning based on single RFID tag is enhanced greatly by combining laser detecting data.</t>
  </si>
  <si>
    <t>56166143400;57203163673;8941104900</t>
  </si>
  <si>
    <t>Wu, Hao;Wu, Xiaojian;Tian, Guohui</t>
  </si>
  <si>
    <t>Indoor robot localization based on single RFID tag</t>
  </si>
  <si>
    <t>10.1007/s10015-018-0449-7</t>
  </si>
  <si>
    <t>2-s2.0-85050729805</t>
  </si>
  <si>
    <t>['wave frequency', 'system performance', 'synthesizer topologies', 'receive coupler', 'radar systems', 'paper provides', 'noise budget', 'monostatic case', 'modulated continuous', 'limited due', 'focusing lens', 'external periphery', 'different properties', 'detection performance', 'chip sensors', 'calculated link', 'bistatic mmic', 'bistatic mm', 'bistatic case', '154 ghz', '100 ghz']</t>
  </si>
  <si>
    <t>Bistatic radar | frequency-modulated continuous-wave (FMCW) radar | monolithic microwaveintegrated circuit (MMIC) | monostatic radar | phase noise | SiGe</t>
  </si>
  <si>
    <t>A number of millimeter-wave (mm-wave) integrated radar sensors above 100 GHz were proposed in the past five years. The comparability between these radar systems is limited due to different semiconductor processes, synthesizer topologies, and external periphery. Especially, the issue of using a monostatic or bistatic radar monolithic microwave integrated circuit (MMIC) for single-chip sensors is not discussed in detail. This paper provides a comparison between the different properties of bistatic and monostatic MMICs based on two realized almost identical silicon germanium (SiGe)-MMICs at 154 GHz. In the monostatic case, the influence of the transmit-receive coupler on the performance of the system is explained. In the bistatic case, the illumination of a focusing lens and the leakage from transmitter to receiver are investigated. All properties are verified by measurements. The system performance of the monostatic and bistatic MMIC are compared by the calculated link and noise budget. The detection performance and the signal-to-noise ratio performance are evaluated in two radar measurements. Limitations and suggestions for improvement are given for monostatic and bistatic mm-wave frequency-modulated continuous-wave radar MMICs.</t>
  </si>
  <si>
    <t>4204-4215</t>
  </si>
  <si>
    <t>60010586;60010586;60138409;60010586;60010586</t>
  </si>
  <si>
    <t>56026763600;55765682600;57044462400;21834066000;56118540300</t>
  </si>
  <si>
    <t>Hitzler, Martin;Gruner, Patrik;Boehm, Linus;Mayer, Winfried;Waldschmidt, Christian</t>
  </si>
  <si>
    <t>On Monostatic and Bistatic System Concepts for mm-Wave Radar MMICs</t>
  </si>
  <si>
    <t>10.1109/TMTT.2018.2854169</t>
  </si>
  <si>
    <t>2-s2.0-85050768650</t>
  </si>
  <si>
    <t>['well described', 'wave communications', 'two devices', 'time consuming', 'tight coupling', 'standard protocol', 'particularly apparent', 'paper studies', 'new position', 'location information', 'large number', 'joint communication', 'initial access', 'direct line', 'devices use', 'beam selection']</t>
  </si>
  <si>
    <t>5G networks | CRB | estimation | initial access | mm-wave | orientation | positioning</t>
  </si>
  <si>
    <t>Emerging wireless communication systems will be characterized by a tight coupling between communication and positioning. This is particularly apparent in millimeter-wave (mm-wave) communications, where devices use a large number of antennas, and the propagation is well described by geometric channel models. For mm-wave communications, initial access, consisting in the beam selection and alignment of two devices, is challenging and time consuming in the absence of location information. Conversely, accurate positioning relies on high-quality communication links with proper beam alignment. This paper studies this interaction and proposes a new position-aided transmitter beam selection protocol, which considers the problem of joint communication and positioning in scenarios with direct line-of-sight and scattering. Simulation results show significant reductions in latency with respect to a standard protocol.</t>
  </si>
  <si>
    <t>6082-6092</t>
  </si>
  <si>
    <t>60000990;60023020;60004661;60000990</t>
  </si>
  <si>
    <t>55372538700;17435676500;15834721500;6603074745</t>
  </si>
  <si>
    <t>Garcia, Gabriel E.;Seco-Granados, Gonzalo;Karipidis, Eleftherios;Wymeersch, Henk</t>
  </si>
  <si>
    <t>Spain;Sweden;Sweden</t>
  </si>
  <si>
    <t>Cerdanyola del Valles;Stockholm;Gothenburg</t>
  </si>
  <si>
    <t>Universitat Aut√≤noma de Barcelona;Telefonaktiebolaget LM Ericsson;Chalmers University of Technology</t>
  </si>
  <si>
    <t>60023020;60004661;60000990</t>
  </si>
  <si>
    <t>Garcia G.</t>
  </si>
  <si>
    <t>Transmitter Beam Selection in Millimeter-Wave MIMO with In-Band Position-Aiding</t>
  </si>
  <si>
    <t>10.1109/TWC.2018.2854583</t>
  </si>
  <si>
    <t>2-s2.0-85050777325</t>
  </si>
  <si>
    <t>Research Executive Agency</t>
  </si>
  <si>
    <t>REA</t>
  </si>
  <si>
    <t>['v enrichments', 'unravelling inputs', 'subsequent turn', 'smelting activities', 'past century', 'local mining', 'leaded petrol', 'ireland despite', 'investigated archive', 'industrial purposes', 'historic contribution', 'highest enrichments', 'heavy metals', 'heating oil', 'fossil fuels', 'especially zn', 'elevated co', 'eastern ireland', 'difficult task', 'countrywide use', 'collectively originating', 'clearly documented', 'atmospheric pollution', 'atmospheric impact', '19th century']</t>
  </si>
  <si>
    <t>Anthropogenic pollution | Heavy metals | Ireland | Ombrotrophic peatland | Pb isotopes</t>
  </si>
  <si>
    <t>Unravelling inputs of multiple air pollution sources and reconstructing their historic contribution can be a difficult task. Here, new trace metal concentrations and Pb isotope data were combined for a radionuclide (210Pb-241Am) dated peat core from the Liffey Head bog (LHB) in eastern Ireland in order to reconstruct how different sources contributed to the atmospheric pollution over the past century. Highest enrichments in the heavy metals Pb, Cu, Ag, Sn, and Sb, together with a Pb isotope composition (206Pb/204Pb: 18.351 ¬± 0.013; 206Pb/207Pb: 1.174 ¬± 0.012) close to that of the Wicklow mineralisation demonstrates significant aerial influx of heavy metals from local mining and smelting activities during the 19th century until ca. 1940s. A dramatic compositional shift defined by elevated Co, Cr, Ni, Mo, Zn, and V enrichments and a sharp transition towards unradiogenic 206Pb values (206Pb/204Pb: 18.271 ¬± 0.013‚Äì17.678 ¬± 0.006; 206Pb/207Pb: 1.170 ¬± 0.012‚Äì1.135 ¬± 0.007) is documented from the 1940s until ca. 2000. These are attributed to the atmospheric impact of fossil fuels and especially leaded petrol, modelled to have contributed between 6 and 78% to the total Pb pollution at this site. The subsequent turn to a more radiogenic Pb isotope signature since 2000 in Ireland is clearly documented in the investigated archive (206Pb/204Pb: 17.930 ¬± 0.006; 206Pb/207Pb: 1.148 ¬± 0.007) and reflects the abolishment of leaded petrol. However, there remains a persisting and even increasing pollution in Ni, Mo, Cu, and especially Zn, collectively originating from countrywide use of fossil fuels (peat, coal, heating oil, and unleaded vehicle fuels) for domestic and industrial purposes. This illustrates the continued anthropogenic influence on important natural archives such as bogs in Ireland despite the phase-out of leaded petrol.</t>
  </si>
  <si>
    <t>302-326</t>
  </si>
  <si>
    <t>60011149-60017246;60011149;60023131;60011149;60011149-60019000;60011149</t>
  </si>
  <si>
    <t>57197871738;23010326000;15747072000;56688240200;25421334800;7005822469</t>
  </si>
  <si>
    <t>Rosca, Carolina;Tomlinson, Emma L.;Geibert, Walter;McKenna, Cora A.;Babechuk, Michael G.;Kamber, Balz S.</t>
  </si>
  <si>
    <t>Germany;Canada;Germany;Ireland</t>
  </si>
  <si>
    <t>Bremerhaven;St John's;Tubingen;Dublin</t>
  </si>
  <si>
    <t>Alfred-Wegener-Institut Helmholtz-Zentrum f√ºr Polar- und Meeresforschung;Memorial University of Newfoundland;Eberhard Karls Universit√§t T√ºbingen;Trinity College Dublin</t>
  </si>
  <si>
    <t>60023131;60019000;60017246;60011149</t>
  </si>
  <si>
    <t>Rosca C.</t>
  </si>
  <si>
    <t>Trace element and Pb isotope fingerprinting of atmospheric pollution sources: A case study from the east coast of Ireland</t>
  </si>
  <si>
    <t>S0883292718301860</t>
  </si>
  <si>
    <t>10.1016/j.apgeochem.2018.07.003</t>
  </si>
  <si>
    <t>2-s2.0-85050790848</t>
  </si>
  <si>
    <t>['works well', 'proposed antenna', 'measured result', 'fabricated design', 'designed antenna', 'consistent result', 'band operation', 'attractive candidate', '915 ghz', '077 ghz', '045 ghz']</t>
  </si>
  <si>
    <t>Fractal antenna | Ku-band and K-band | Microstrip antenna | Multiband | Sierpinski gasket | Wireless communications</t>
  </si>
  <si>
    <t>In this paper, the slot loaded microstrip antenna has been developed with Sierpinski gasket technique. The proposed Modified Square Sierpinski Gasket (MSSG) fractal antenna involves a square patch utilizing Sierpinski gasket (triangular) structure. Four triangular slots are loaded at each iteration. The structure is then simulated using commercially available Ansoft HFSS simulator. The multi-band operation has been achieved by the proposed antenna at 15.915 GHz, 20.045 GHz, 23.077 GHz, 27.77 GHz frequencies with ‚àí20 dB, ‚àí25 dB, ‚àí22 dB, ‚àí28 dB return loss respectively which works well for Ku (12‚Äì18 GHz) and K (18‚Äì27 GHz) band. The consistent result is obtained after simulation and the validity of fabricated design is checked by the measured result. The designed antenna is an attractive candidate for applications like wireless multi-band communication systems.</t>
  </si>
  <si>
    <t>57200945409;7003390412;57193501180;57195630969</t>
  </si>
  <si>
    <t>Devesh, ;Ansari, Jamshed Aslam;Siddiqui, Mohd Gulman;Saroj, A. K.</t>
  </si>
  <si>
    <t>Devesh</t>
  </si>
  <si>
    <t>Analysis of Modified Square Sierpinski Gasket fractal microstrip antenna for Wireless communications</t>
  </si>
  <si>
    <t>S1434841118306629</t>
  </si>
  <si>
    <t>10.1016/j.aeue.2018.07.027</t>
  </si>
  <si>
    <t>2-s2.0-85050801499</t>
  </si>
  <si>
    <t>['traditional grouping', 'timbal covers', 'sensilla trichodea', 'sensilla coeloconica', 'sensilla cavitata', 'results imply', 'related genera', 'phylogenic analysis', 'overall topology', 'molecular data', 'iqtree analyses', 'foramen olfactorium', 'cuticular spines', 'cicadidae need', 'cicadidae based', 'cicadettinae based', 'antennal sensilla']</t>
  </si>
  <si>
    <t>Antennal sensilla | Cicadatrini | Cicadidae | Cicadomorpha | Karenia | Phylogenic analysis</t>
  </si>
  <si>
    <t>The antennae of 25 cicada species were examined using light and scanning electron microscopies, with particular attention given to the structures and arrangement of antennal sensilla in phylogenic analysis. Eight morphologically different types of sensilla were observed: sensilla trichodea (subtypes I, II and III), sensilla basiconica, sensilla coeloconica (subtypes I, II and III), sensilla styloconica, foramen olfactorium, sensilla cavitata-peg (subtypes I and II), sensilla campaniformia and cuticular spines. The arrangement of antennal sensilla tends to be a highly regular distribution model, i.e., sensilla trichodea and sensilla basiconica mainly spread in the scape and pedicel, while sensilla coeloconica, foramen olfactorium and/or sensilla styloconica merely spread in the flagellum. The overall topology of phylogeny of Cicadidae based on antennal characters using PAUP, WinClada and IQtree analyses is compatible with the classification of previously related studies, but shows that the genus Karenia Distant, 1888 is more allied to the members of Cicadinae, and that the tribe Cicadatrini Distant, 1905 is located in the subfamily Cicadettinae instead of Cicadinae, which is consistent with the results of a recent molecular phylogenetic study of Cicadidae. The results imply that the traditional grouping of Cicadinae and Cicadettinae based on the presence or absence of timbal covers is unsound, which also supports related previous analyses based on morphology of Cicadidae. Related genera and tribes in Cicadidae need to be further addressed by phylogenetic analysis based on more morphological features combined with molecular data.</t>
  </si>
  <si>
    <t>60031041;60031041;60031041</t>
  </si>
  <si>
    <t>56011568900;56270279500;15046195400</t>
  </si>
  <si>
    <t>Wang, Xu;Li, Qinglong;Wei, Cong</t>
  </si>
  <si>
    <t>Comparative morphology of antennae in Cicadoidea (Insecta: Hemiptera), with respect to functional, taxonomic and phylogenetic implications</t>
  </si>
  <si>
    <t>S0044523118300500</t>
  </si>
  <si>
    <t>10.1016/j.jcz.2018.05.003</t>
  </si>
  <si>
    <t>2-s2.0-85050812122</t>
  </si>
  <si>
    <t>['simple configuration', 'properly adjusting', 'operating frequencies', 'one open', 'microstrip feedlines', 'input ports', 'high isolation', 'excited separately', 'ended slot', 'diplexing phenomenon', 'diplexing antenna', 'desired frequency', 'corresponding dimensions', 'based self', '8 dbi', '09 ghz']</t>
  </si>
  <si>
    <t>Cavity-backed antenna | Quarter-mode SIW (QMSIW) | Self-diplexing antenna | Substrate integrated waveguide (SIW)</t>
  </si>
  <si>
    <t>In this paper, a novel and small substrate integrated waveguide (SIW) based self-diplexing antenna is presented. The proposed antenna exploits two quarter-mode SIW cavity resonators for radiation, which are realized by splitting a half-mode SIW cavity with the help of one open-ended slot. Each quarter-mode cavity resonator is excited separately by microstrip feedlines. By properly adjusting the corresponding dimensions of the antenna, a very high isolation of better than ‚àí30 dB is obtained between the input ports that helps to realize a self-diplexing phenomenon. The antenna exhibits two resonant frequencies of 6.44 and 7.09 GHz, with the corresponding gain values of 3.2 and 4.8 dBi, respectively. Moreover, the antenna shows unidirectional and stable radiation patterns at both operating frequencies, while it maintains a planar and simple configuration, which can be rescaled for any other desired frequency.</t>
  </si>
  <si>
    <t>386-391</t>
  </si>
  <si>
    <t>Design of a self-diplexing antenna using SIW technique with high isolation</t>
  </si>
  <si>
    <t>S1434841117328856</t>
  </si>
  <si>
    <t>10.1016/j.aeue.2018.07.031</t>
  </si>
  <si>
    <t>2-s2.0-85050819365</t>
  </si>
  <si>
    <t>['three dimensions', 'structural functionalities', 'spatial variation', 'sintering temperature', 'sintering process', 'significant cracks', 'produced without', 'optimized conditions', 'optimized compaction', 'multifunctional metrics', 'mg2tio4 dielectrics', 'high gain', 'dwell time', 'dielectric properties', 'depth analysis', 'crucial role', 'compaction pressure', 'ceramic constituents', 'broadband antennas', 'applications calling', '2 cm']</t>
  </si>
  <si>
    <t>compaction | dielectric materials/properties | electroceramics | functionally gradient materials</t>
  </si>
  <si>
    <t>The ability to control the spatial variation in three dimensions of dielectric properties is known to play a crucial role in achieving novel electromagnetic performance such as miniaturization and high gain of broadband antennas. To address this need, the objective in this paper is to use earlier proposed Dry Powder Deposition to produce large substrates of Functionally Graded Materials with spatially controlled CaTiO3-MgTiO3-Mg2TiO4 dielectrics. We present an in-depth analysis and optimization of critical processing parameters such as compaction pressure, sintering temperature, and dwell time. Using the optimized compaction and co-sintering process, spatially varying large (8.2 cm √ó 8.2 cm) substrates were produced without the presence of any significant cracks and warping. In addition to these structural functionalities, sintered ceramic constituents of the designed substrate display targeted dielectric permittivity values of a miniaturized broadband Satellite Communication Ultra High Frequency antenna at the optimized conditions. This optimized route opens up possibilities for multifunctional metrics to be addressed for other applications calling for different spatial distributions of large Functionally Graded Materials possibly with the same family of ceramic constituents.</t>
  </si>
  <si>
    <t>1199-1211</t>
  </si>
  <si>
    <t>60031707;60008991</t>
  </si>
  <si>
    <t>55336373000;22985452400</t>
  </si>
  <si>
    <t>Berkun, Isil;Kiziltas, Gullu</t>
  </si>
  <si>
    <t>East Lansing;Tuzla</t>
  </si>
  <si>
    <t>Michigan State University;Sabancƒ± √úniversitesi</t>
  </si>
  <si>
    <t>Berkun I.</t>
  </si>
  <si>
    <t>Optimization of dry powder deposition parameters for production of large substrates using functionally graded ceramics</t>
  </si>
  <si>
    <t>10.1111/ijac.12887</t>
  </si>
  <si>
    <t>2-s2.0-85050972114</t>
  </si>
  <si>
    <t>6.8601.2017/8.9</t>
  </si>
  <si>
    <t>['subgenus brachypalpus', 'nominative subgenus', 'longifacies sp', 'known species', 'japan ).', 'female ).', 'eastern asia', 'concave ventrally', '3rd terga', '2nd tergum']</t>
  </si>
  <si>
    <t>Far East | Flower flies | Hoverflies | Identification key | Japan | New species | Taxonomy</t>
  </si>
  <si>
    <t>Brachypalpus (Brachypalpus) longifacies sp. nov. is described and illustrated from Eastern Asia (Russian Far East and Japan). It differs from other species of the nominative subgenus by several unusual characters, i.e. face in profile weakly convex dorsally and concave ventrally, antennae very elongated, and abdomen with reddish transversal maculae on 2nd tergum (male) or 2nd and 3rd terga (female). A key is given for known species of the subgenus Brachypalpus. LSID: urn:lsid:zoobank.org:pub:634CB6E2-B2C1-40EC-8811-BF3DD4BDE69A</t>
  </si>
  <si>
    <t>1064-1070</t>
  </si>
  <si>
    <t>60109991;</t>
  </si>
  <si>
    <t>37061654600;56396436400</t>
  </si>
  <si>
    <t>Mutin, Valerii;Ichige, Katsuyoshi</t>
  </si>
  <si>
    <t>Komsomolsk-on-Amur</t>
  </si>
  <si>
    <t>Amur State University of Humanities and Pedagogy</t>
  </si>
  <si>
    <t>Mutin V.</t>
  </si>
  <si>
    <t>An unusual new species of the genus Brachypalpus Macquart (Diptera: Syrphidae) from Eastern Asia</t>
  </si>
  <si>
    <t>S1226861517305800</t>
  </si>
  <si>
    <t>10.1016/j.aspen.2018.07.022</t>
  </si>
  <si>
    <t>2-s2.0-85050972298</t>
  </si>
  <si>
    <t>16-29-09528 ofi_m</t>
  </si>
  <si>
    <t>['restoration step', 'previous works', 'powered airplanes', 'layer 7', 'imaging system', 'imaging quality', 'images taken', 'diffractive optics', 'color correction']</t>
  </si>
  <si>
    <t>Color correction | deconvolution | deep learning | harmonic lens | point spread function (PSF) estimation | remote sensing</t>
  </si>
  <si>
    <t>In this paper, we describe our advances in manufacturing a 256-layer 7-Œºm thick harmonic lens with 150 and 300 mm focal distances combined with color correction, deconvolution, and a feedforwarding deep learning neural network capable of producing images approaching photographic visual quality. While reconstruction of images taken with diffractive optics was presented in previous works, this paper is the first to use deep neural networks during the restoration step. The level of imaging quality we achieved with our imaging system can facilitate the emergence of ultralightweight remote sensing cameras for nano- and pico-satellites, and for aerial remote sensing systems onboard small UAVs and solar-powered airplanes.</t>
  </si>
  <si>
    <t>3338-3348</t>
  </si>
  <si>
    <t>60011415;60011415;60011415;60011415;60011415;60011415;60114364;60114364;60114364</t>
  </si>
  <si>
    <t>36810443400;55746564400;36809179400;40462885200;57031823700;57023936200;57198055418;6603643112;35581405600</t>
  </si>
  <si>
    <t>Nikonorov, Artem V.;Petrov, Maksim V.;Bibikov, Sergei A.;Yakimov, Pavel Y.;Kutikova, Viktoriya V.;Yuzifovich, Yuriy V.;Morozov, Andrey A.;Skidanov, Roman V.;Kazanskiy, Nikolay L.</t>
  </si>
  <si>
    <t>Moscow;Samara</t>
  </si>
  <si>
    <t>Federal Scientific Research Center "Crystallography and photonics" of Russian Academy of Sciences;Samara National Research University</t>
  </si>
  <si>
    <t>60114364;60011415</t>
  </si>
  <si>
    <t>Nikonorov A.V.</t>
  </si>
  <si>
    <t>Toward Ultralightweight Remote Sensing with Harmonic Lenses and Convolutional Neural Networks</t>
  </si>
  <si>
    <t>10.1109/JSTARS.2018.2856538</t>
  </si>
  <si>
    <t>2-s2.0-85050976167</t>
  </si>
  <si>
    <t>['x demonstrate', 'training samples', 'sources account', 'simulated data', 'segmented incorrectly', 'segmented ambiguities', 'sea clutter', 'proposed method', 'proposed approach', 'multifeature autosegmentation', 'mlcm contain', 'isolated points', 'diagonal elements', 'based approach', 'azimuth channels', 'azimuth ambiguities']</t>
  </si>
  <si>
    <t>Autosegmentation | azimuth ambiguity | clutter suppression | multifeature | synthetic aperture radar (SAR)</t>
  </si>
  <si>
    <t>To address the problems of location and suppression of inshore azimuth ambiguous clutter for the azimuth multichannel synthetic aperture radar (SAR) systems, a multifeature autosegmentation-based approach is developed in this paper. This proposed method can segment a SAR image automatically according to the distinctions among main land clutter, ambiguous land clutter, and sea clutter in the features of interferogram's phase and magnitude. First, the finite mixture clutter model for a multilook covariance matrix (MLCM) is built, where the off-diagonal elements of the MLCM contain the information of magnitude and interferogram's phase between azimuth channels. Then, SAR image autosegmentation is carried out by using the expectation maximum algorithm with combination of the aforementioned mixture model, and the isolated points that are segmented incorrectly can be eliminated via exploiting the Markov random field smoothing technique. Finally, azimuth ambiguous clutter can be suppressed by means of the clutter covariance matrix, which is constructed by the training samples of segmented ambiguities. The experiments on simulated data and real data measured by TerraSAR-X demonstrate that the proposed approach can obtain the more accurate position information and good cancellation performance for the azimuth ambiguous clutter, without the accurate system parameters and the information of the sources account for azimuth ambiguities.</t>
  </si>
  <si>
    <t>3167-3178</t>
  </si>
  <si>
    <t>60025578;60025578;60025578;60025578;60025578;60025084</t>
  </si>
  <si>
    <t>56177998500;8325620800;57214777463;10042143700;50462660000;56688948900</t>
  </si>
  <si>
    <t>Xu, Huajian;Yang, Zhiwei;He, Pengyuan;Liao, Guisheng;Tian, Min;Huang, Penghui</t>
  </si>
  <si>
    <t>Xidian University;Shanghai Jiao Tong University</t>
  </si>
  <si>
    <t>60025578;60025084</t>
  </si>
  <si>
    <t>A Multifeature Autosegmentation-Based Approach for Inshore Ambiguity Identification and Suppression with Azimuth Multichannel SAR Systems</t>
  </si>
  <si>
    <t>10.1109/JSTARS.2018.2857488</t>
  </si>
  <si>
    <t>2-s2.0-85050979861</t>
  </si>
  <si>
    <t>OMFB-00609/2010</t>
  </si>
  <si>
    <t>['volatiles collected', 'voc extract', 'virgin females', 'synthetic blend', 'stored products', 'solvent control', 'r 16', 'r 1', 'pollen location', 'nectar plant', 'major pest', 'headspace extracts', 'first report', 'females preferred', 'eag experiments', 'eag ).', 'daucus carota', 'coupled gc', 'could underpin', 'component blend', 'compared directly', 'clean air', 'chemical industry', 'carota eag', 'beetle antennae', 'authentic standards', 'arm olfactometry', 'air entrainment', 'active volatiles']</t>
  </si>
  <si>
    <t>Acanthoscelides obtectus | attractant | behavioural assays | chemical ecology | gas chromatography‚Äìelectroantennography (GC-EAG) | plant volatiles</t>
  </si>
  <si>
    <t>BACKGROUND: The response of virgin females of the legume pest Acanthoscelides obtectus (Coleoptera: Bruchidae) to headspace extracts of volatiles collected from flowers of a nectar plant, Daucus carota, was investigated using behaviour (four-arm olfactometry) and coupled gas chromatography‚Äìelectroantennography (GC-EAG). RESULTS: Odours from inflorescences were significantly more attractive to virgin female beetles than clean air. Similarly, a sample of volatile organic compounds (VOCs) collected by air entrainment (dynamic headspace collection) was more attractive to beetles than a solvent control. In coupled GC-EAG experiments with beetle antennae and the VOC extract, six components showed EAG activity. Using coupled GC‚Äìmass spectrometry (GC‚ÄìMS) and GC peak enhancement with authentic standards, the components were identified as Œ±-pinene (S:R 16:1), sabinene, myrcene, limonene (S:R 1:3), terpinolene and (S)-bornyl acetate. Females preferred the synthetic blend of D. carota EAG-active volatiles to the solvent control in bioassays. When compared directly, odours of D. carota inflorescences elicited stronger positive behaviour than the synthetic blend. CONCLUSION: This is the first report of behaviourally active volatiles linked to pollen location for A. obtectus, and development of the six-component blend is being pursued, which could underpin the design of semiochemical-based field management approaches against this major pest of stored products. ¬© 2018 Society of Chemical Industry.</t>
  </si>
  <si>
    <t>1526498X</t>
  </si>
  <si>
    <t>Pest Management Science</t>
  </si>
  <si>
    <t>60002793;60002793;60002793;60002793;60002793;60002793</t>
  </si>
  <si>
    <t>23026240700;7103167157;32667550400;8847310800;7101754379;7004290310</t>
  </si>
  <si>
    <t>Vuts, J√≥zsef;Woodcock, Christine M.;Caulfield, John C.;Powers, Stephen J.;Pickett, John A.;Birkett, Michael A.</t>
  </si>
  <si>
    <t>Harpenden</t>
  </si>
  <si>
    <t>Isolation and identification of floral attractants from a nectar plant for the dried bean beetle, Acanthoscelides obtectus (Coleoptera: Chrysomelidae, Bruchinae)</t>
  </si>
  <si>
    <t>10.1002/ps.4903</t>
  </si>
  <si>
    <t>2-s2.0-85050984946</t>
  </si>
  <si>
    <t>['wlan applications', 'wireless communications', 'top layers', 'radiation efficiency', 'proposed antenna', 'n diodes', 'azimuthal plane', 'arc dipoles', 'antenna consists', '60 %.', '16 ghz', '11 dbi', '10 db']</t>
  </si>
  <si>
    <t>Arc dipoles | dc bias circuit | p-i-n diode switches | pattern-reconfigurable antenna | planar antenna</t>
  </si>
  <si>
    <t>A simple compact planar pattern-reconfigurable antenna based on arc dipoles is proposed in this letter. The antenna consists of four identical arc dipoles and a broadband reconfigurable feeding network, which are printed on the bottom and top layers of the substrate, respectively. By switching the on/off states of the p-i-n diodes, which are integrated in the reconfigurable feeding network, four different modes with endfire radiation patterns can be obtained in the azimuthal plane. The antenna is simulated, fabricated, and measured. Experimental results indicate that the proposed antenna achieves a bandwidth of 33.6% (2.25-3.16 GHz) for impedance matching better than 10 dB. The measured average gain is 4.11 dBi. Furthermore, the radiation efficiency is up to 60%. The proposed antenna is suitable for WLAN applications in wireless communications.</t>
  </si>
  <si>
    <t>1664-1668</t>
  </si>
  <si>
    <t>A Simple Planar Pattern-Reconfigurable Antenna Based on Arc Dipoles</t>
  </si>
  <si>
    <t>10.1109/LAWP.2018.2862624</t>
  </si>
  <si>
    <t>2-s2.0-85050991586</t>
  </si>
  <si>
    <t>['strong coupling', 'simulation results', 'proposed method', 'position subsystem', 'loop subsystems', 'interval matrix', 'highly nonlinear', 'gain matrices', 'fuzzy subsystems', 'fuzzy closed', 'exponential stability', 'experimental results', 'drag coefficients', 'attitude subsystem', 'altitude subsystem']</t>
  </si>
  <si>
    <t>Exponential stability | Interval matrix | Quad-rotor UAV | Sector linearization | T-S fuzzy error model</t>
  </si>
  <si>
    <t>In this paper, the robust H‚àû fuzzy tracking control strategy for a quad-rotor unmanned aerial vehicle (UAV) with strong coupling and highly nonlinear is put forward based on the Takagi-Sugeno(T-S) fuzzy error model. Firstly, the quad-rotor UAV system is divided into altitude subsystem, position subsystem and attitude subsystem. Through selecting appropriate premise variables, three T-S fuzzy error models, which are equivalent to the error dynamic model, are established by the sector linearization approach. Next, the uncertainties in drag coefficients, moments of inertia are taken into account, and the interval matrix is introduced to describe them in altitude, position and attitude T-S fuzzy error models. Then the robust H‚àû fuzzy feedback controllers are designed to stabilize T-S fuzzy subsystems. Besides, according to the Lyapunov stability theorem, it is obtained that the LMI sufficient conditions of exponential stability with the prescribed H‚àû performance for T-S fuzzy closed-loop subsystems. Meanwhile, the method for solving the gain matrices of controller is presented. Finally, simulation results are given to demonstrate the effectiveness, robustness and advantages of the proposed method. Then the feasibility of the proposed method is further verified by experimental results.</t>
  </si>
  <si>
    <t>336-349</t>
  </si>
  <si>
    <t>24923925400;57191199288;57190305272;8692685600;57002176300</t>
  </si>
  <si>
    <t>Sun, Miaoping;Liu, Jingjing;Wang, Haibo;Nian, Xiaohong;Xiong, Hongyun</t>
  </si>
  <si>
    <t>Robust fuzzy tracking control of a quad-rotor unmanned aerial vehicle based on sector linearization and interval matrix approaches</t>
  </si>
  <si>
    <t>S0019057818302878</t>
  </si>
  <si>
    <t>10.1016/j.isatra.2018.07.034</t>
  </si>
  <si>
    <t>2-s2.0-85050994056</t>
  </si>
  <si>
    <t>['uav positions', 'single multi', 'relaying performances', 'optimum placement', 'noise ratio', 'multiple uavs', 'multiple dual', 'mobile relays', 'link option', 'hop option', 'hop multi', 'hop links', 'hop link', 'forward uavs', 'form either', 'first optimize', 'end signal', 'destination distance']</t>
  </si>
  <si>
    <t>Placement | relaying | unmanned aerial vehicle</t>
  </si>
  <si>
    <t>Unmanned aerial vehicles (UAVs) have found many important applications in communications. They can serve as either aerial base stations or mobile relays to improve the quality of services. In this paper, we study the use of multiple UAVs in relaying. Considering two typical uses of multiple UAVs as relays that form either a single multi-hop link or multiple dual-hop links, we first optimize the placement of the UAVs by maximizing the end-to-end signal-to-noise ratio for three useful channel models and two common relaying protocols. Based on the optimum placement, the two relaying setups are then compared in terms of outage and bit error rate. Numerical results show that the dual-hop multi-link option is better than the multi-hop single link option when the air-to-ground path loss parameters depend on the UAV positions. Otherwise, the dual-hop option is only better when the source-to-destination distance is small. Also, decode-and-forward UAVs provide better performances than the amplify-and-forward UAVs. The investigation also reveals the effects of important system parameters on the optimum UAV positions and relaying performances to provide useful guidelines.</t>
  </si>
  <si>
    <t>6348-6359</t>
  </si>
  <si>
    <t>60022020;60004538-60005244;60003771;60092945</t>
  </si>
  <si>
    <t>57202208700;45562028800;8335376300;35570711700</t>
  </si>
  <si>
    <t>Chen, Yunfei;Zhao, Nan;Ding, Zhiguo;Alouini, Mohamed Slim</t>
  </si>
  <si>
    <t>Saudi Arabia;United Kingdom;China;China;United Kingdom</t>
  </si>
  <si>
    <t>Thuwal;Coventry;Nanjing;Dalian;Manchester</t>
  </si>
  <si>
    <t>King Abdullah University of Science and Technology;University of Warwick;Southeast University;Dalian University of Technology;The University of Manchester</t>
  </si>
  <si>
    <t>60092945;60022020;60005244;60004538;60003771</t>
  </si>
  <si>
    <t>Multiple UAVs as Relays: Multi-Hop Single Link Versus Multiple Dual-Hop Links</t>
  </si>
  <si>
    <t>10.1109/TWC.2018.2859394</t>
  </si>
  <si>
    <t>2-s2.0-85050994796</t>
  </si>
  <si>
    <t>['taking advantage', 'series diode', 'receiving antenna', 'proposed rectenna', 'pass filter', 'mobile applications', 'maximum efficiency', 'matching network', 'ground plane', 'enhanced bandwidths', 'directly integrated', 'cpw rectifier', 'coplanar waveguide', 'compact dc', 'also built', '8 ghz']</t>
  </si>
  <si>
    <t>Circular polarization | coplanar waveguide (CPW) | dc-pass filter | rectenna array | wireless power transmission (WPT)</t>
  </si>
  <si>
    <t>A low-profile and lightweight circularly polarized (CP) rectenna array based on coplanar waveguide (CPW) is proposed in this letter. The CPW is adopted for enhanced bandwidths. A CPW rectifier, which consists of a matching network, a series diode, and a compact dc-pass filter, is directly integrated on the ground plane of the receiving antenna. The proposed rectenna is fabricated and measured. It features stable conversion efficiencies on three azimuthal planes. The maximum efficiency of 71.2% has been measured with a 400 Œ© load at 5.8 GHz. A 4 √ó 4 rectenna array is also built for a large physical aperture and increased output power. The maximum conversion efficiency of 65.24% is measured with the array. Taking advantage of the immunity to misalignment of the CP receiving antenna, the proposed rectenna and array are suitable to be used in mobile applications for wireless power transmission.</t>
  </si>
  <si>
    <t>1659-1663</t>
  </si>
  <si>
    <t>57194239391;55926231500;56134596000;56767226900</t>
  </si>
  <si>
    <t>Liu, Yilin;Huang, Kama;Yang, Yang;Zhang, Bing</t>
  </si>
  <si>
    <t>A Low-Profile Lightweight Circularly Polarized Rectenna Array Based on Coplanar Waveguide</t>
  </si>
  <si>
    <t>10.1109/LAWP.2018.2861938</t>
  </si>
  <si>
    <t>2-s2.0-85050996842</t>
  </si>
  <si>
    <t>['virtual anchors', 'scatterers associated', 'scatterer locations', 'results show', 'proposed method', 'novel map', 'multipath components', 'measurements conducted', 'los scenarios', 'localization stage', 'frequency bands', 'estimation stage', 'estimated scatterers', 'channel measurements', 'also assessed']</t>
  </si>
  <si>
    <t>Indoor localization | large-scale array systems | multipath-component estimation | ultrawideband</t>
  </si>
  <si>
    <t>In this letter, we propose a novel map-free indoor localization method using ultrawideband large-scale array systems in high-frequency bands. The proposed localization method comprises two stages, namely a channel-estimation stage and a target-localization stage. Due to the large array aperture, the locations of the scatterers associated to the multipath components can be estimated with the spherical wavefront model. The estimated scatterers are further used as virtual anchors to estimate the location of the target through trilateration. Since the scatterer locations are obtained from channel measurements, the map of the environment is not needed for localization. The proposed method is also assessed with measurements conducted in a cluttered indoor environment with line-of-sight (LoS) and non-LoS scenarios. Results show that the proposed algorithm attains good localization accuracy in both scenarios.</t>
  </si>
  <si>
    <t>1682-1686</t>
  </si>
  <si>
    <t>56999606100;57203246979;55511687300;7102820003</t>
  </si>
  <si>
    <t>Ji, Yilin;Hejselbak, Johannes;Fan, Wei;Pedersen, Gert F.</t>
  </si>
  <si>
    <t>A Map-Free Indoor Localization Method Using Ultrawideband Large-Scale Array Systems</t>
  </si>
  <si>
    <t>10.1109/LAWP.2018.2863291</t>
  </si>
  <si>
    <t>2-s2.0-85050998093</t>
  </si>
  <si>
    <t>['wave bands', 'technology provides', 'technology called', 'stack microvias', 'sidelobe level', 'radar applications', 'new high', 'multilayer technologies', 'key issue', 'input multiple', 'combined impedance', '79 ghz', '2 %,', '14 db']</t>
  </si>
  <si>
    <t>79 GHz radar | grid antenna array | millimeter-wave | multilayer printed circuit board (PCB) technology | radar applications</t>
  </si>
  <si>
    <t>A novel wideband compact grid antenna array is developed for 79 GHz multiple-input multiple-output radar applications. The key issue is the stable radiation pattern with flat-gain characteristic along the whole frequency bandwidth, which is very advantageous for the targeted radar applications. The antenna is taped out with the new high-resolution multilayer printed circuit board (PCB) technology called 'Any-Layer PCB.' This technology provides the possibility to stack microvias in PCBs and reduce the fabrication cost compared with other multilayer technologies in millimeter-wave bands. With this feature, the width of the array has been compacted with 17.2%, which leads to a higher sidelobe suppression and an enhancement of the field of view in radar applications. A combined impedance and 3 dB gain bandwidth of 9.6% is achieved. The gain and sidelobe level are 13.52 and-14 dB at 79 GHz, respectively.</t>
  </si>
  <si>
    <t>1677-1681</t>
  </si>
  <si>
    <t>Multilayer Compact Grid Antenna Array for 79 GHz Automotive Radar Applications</t>
  </si>
  <si>
    <t>10.1109/LAWP.2018.2862946</t>
  </si>
  <si>
    <t>2-s2.0-85051005551</t>
  </si>
  <si>
    <t>['predicted values', 'high accuracy', 'fuzzy logic', 'artificial intelligence', 'analytical techniques', 'also time']</t>
  </si>
  <si>
    <t>Adaptive neuro-fuzzy inference system (ANFIS) | antenna radiation | artificial intelligence | circular loop antenna | electromagnetic fields | neural networks (NNs) | soft computing</t>
  </si>
  <si>
    <t>Analytical methods used to solve the circular loop antenna radiation problem are effective and accurate, but also time-consuming, due to the complex mathematical background. However, soft computing techniques do not require complex mathematical procedures and are more straightforward and fast. In order to solve the circular loop antenna radiation problem, we examine two methods based on artificial intelligence and fuzzy logic. Different neural network learning algorithms are examined, and the fuzzy inference system parameters are identified. Extensive numerical tests show that the predicted values are consistent with those calculated from the analytical techniques. High accuracy and fast convergence make the proposed methods ideal for the prediction of the circular loop antenna characteristics.</t>
  </si>
  <si>
    <t>1673-1676</t>
  </si>
  <si>
    <t>109930497-60003684;60032307;60032307;60003684</t>
  </si>
  <si>
    <t>54894340000;6506968345;57203241040;7006445123</t>
  </si>
  <si>
    <t>Kapetanakis, Theodoros Nikolaos;Vardiambasis, Ioannis O.;Lourakis, Emmanuel I.;Maras, Andreas</t>
  </si>
  <si>
    <t>Heraklion;Tripolis;Chania</t>
  </si>
  <si>
    <t>Hellenic Mediterranean University;University of Peloponnese;Institute of Crete</t>
  </si>
  <si>
    <t>60032307;60003684;109930497</t>
  </si>
  <si>
    <t>Kapetanakis T.</t>
  </si>
  <si>
    <t>Applying Neuro-Fuzzy Soft Computing Techniques to the Circular Loop Antenna Radiation Problem</t>
  </si>
  <si>
    <t>10.1109/LAWP.2018.2862939</t>
  </si>
  <si>
    <t>2-s2.0-85051019108</t>
  </si>
  <si>
    <t>['radiation parameters', 'quality factor', 'oscillating circuit', 'order mode', 'negative first', 'like ground', 'independently controlled', 'handed resonators', 'ground radiation', 'good dc', 'feedback path', 'experimental results', 'exciting dipole', 'design principle', 'crlh cells', 'carefully discussed']</t>
  </si>
  <si>
    <t>Active antennas | composite right-/left-handed (CRLH) | microwave FETs | microwave oscillators | phase noise</t>
  </si>
  <si>
    <t>A self-oscillating active integrated antenna (AIA) with harmonic suppression using metamaterial resonators and ground radiation is proposed and investigated. Two composite right-/left-handed (CRLH) cells are connected in parallel and operated at negative first-order mode as the left-handed resonators to serve as the frequency selective element and the feedback path of the oscillating circuit at the same time. Meanwhile, the radiation parameters are independently controlled by exciting dipole-like ground-mode radiation using the CRLH cells. Benefiting from the high-quality factor of the CRLH cells and the newly added harmonic choking filters, the proposed AIA shows extraordinarily low phase noise, along with notable radiation parameters and good dc-to-RF conversion efficiency. The design principle, linear and nonlinear simulated data, and experimental results are carefully discussed and validated.</t>
  </si>
  <si>
    <t>1687-1691</t>
  </si>
  <si>
    <t>57191165887;56535843500;8204745700</t>
  </si>
  <si>
    <t>Liu, Zhi Hong;Chu, Huy Nam;Ma, Tzyh Ghuang</t>
  </si>
  <si>
    <t>Self-Oscillating Active Integrated Antenna with Harmonic Suppression Using Metamaterial Resonators and Ground Radiation</t>
  </si>
  <si>
    <t>10.1109/LAWP.2018.2863498</t>
  </si>
  <si>
    <t>2-s2.0-85051036940</t>
  </si>
  <si>
    <t>['system composed', 'sidelobe level', 'nonlinear constraints', 'formulation allows']</t>
  </si>
  <si>
    <t>Beamforming algorithm, circular polarization | microstrip antenna array | phased array</t>
  </si>
  <si>
    <t>In this letter, a beamforming algorithm based on least-squares problem subjected to nonlinear constraints is proposed. The formulation allows the main beam direction, polarization, sidelobe level, and nulls positioning control. For validating the algorithm, the system composed of a circularly polarized microstrip antenna array and a microwave beamforming circuit was manufactured and characterized.</t>
  </si>
  <si>
    <t>1692-1696</t>
  </si>
  <si>
    <t>60021657;60021657;60012729;60021657</t>
  </si>
  <si>
    <t>57192097924;7006276963;57194706881;22985814000</t>
  </si>
  <si>
    <t>Fabiani, B. M.;Silveira, E. S.;Pina, M. V.P.;Nascimento, D. C.</t>
  </si>
  <si>
    <t>Sao Jose dos Campos;Sao Jose dos Campos</t>
  </si>
  <si>
    <t>Instituto Tecnologico de Aeronautica;Instituto Nacional de Pesquisas Espaciais</t>
  </si>
  <si>
    <t>60021657;60012729</t>
  </si>
  <si>
    <t>Fabiani B.M.</t>
  </si>
  <si>
    <t>Nonlinear Constrained Beamforming Algorithm for Circularly Polarized Phased Arrays</t>
  </si>
  <si>
    <t>10.1109/LAWP.2018.2863544</t>
  </si>
  <si>
    <t>2-s2.0-85051048146</t>
  </si>
  <si>
    <t>SIP 20170676</t>
  </si>
  <si>
    <t>['volatiles released', 'tube olfactometer', 'six patterns', 'similar number', 'sexual behavior', 'remained longer', 'orange color', 'important pest', 'first report', 'control purposes', 'colors tested', 'biological evidence', 'antenna movement', 'aggregation pheromone', 'adults tested', 'abdomen movement', '40 males', '40 females']</t>
  </si>
  <si>
    <t>Attraction | Colors | Communication | Pest | Pheromone | Traps | Volatiles</t>
  </si>
  <si>
    <t>The leaf-footed bug Leptoglossus zonatus (Dallas) (Heteroptera: Coreidae) is an important pest in the Americas. However, no preference of colors, sexual behavior nor aggregation pheromone has been reported, which can be used for detection, monitoring, and control purposes. In the laboratory we tested the attractiveness of white, violet, blue, green, yellow, and orange color to nymphs and adults (mated and unmated) and found that most adults and nymphs were attracted to and remained longer on blue and green colored cards than the other colors tested. We found that couples may remain in copula ‚âà185 min and mate ‚âà20 times in a 60 d period with a similar number of matings during the scotophase and the photophase. Sexual behavior consists of six patterns: grooming, abdomen movement, antenna movement, antennation, mounting, and mating. In a Y-tube olfactometer, 80 and 62.5% of the adults tested were attracted to a hexane-extract of the volatiles released by 40 males and 40 females, respectively. This is the first report of the biological evidence of an aggregation pheromone in this bug.</t>
  </si>
  <si>
    <t>121062907;121062907;121062907;121062907</t>
  </si>
  <si>
    <t>57203266702;57203260435;7202357733;7801665300</t>
  </si>
  <si>
    <t>Franco-Archundia, Sandra Lisbeth;Gonzaga-Segura, Agust√≠n Jes√∫s;Jim√©nez-P√©rez, Alfredo;Castrej√≥n-G√≥mez, V√≠ctor Rogelio</t>
  </si>
  <si>
    <t>Instituto Polit√©cnico Nacional. Carretera Yautepec</t>
  </si>
  <si>
    <t>Franco-Archundia S.L.</t>
  </si>
  <si>
    <t>Behavioral response of leptoglossus zonatus (heteroptera: Coreidae) to stimuli based on colors and its aggregation pheromone</t>
  </si>
  <si>
    <t>10.3390/insects9030091</t>
  </si>
  <si>
    <t>2-s2.0-85051069549</t>
  </si>
  <si>
    <t>['√ ó10', '√ ó0', 'wlan applications', 'sided structure', 'proposed antenna', 'practical applications', 'multibranch strips', 'multiband operations', 'multiband operation', 'low cost', 'iot device', 'internal antenna', 'fr4 substrate', 'experimental results', 'embedded inside', 'easy fabrication', 'design process', 'constructed antenna', 'compact size', 'antenna consists', 'adjusted flexibly', '85 ghz', '4 ghz']</t>
  </si>
  <si>
    <t>IoT device | monopole antenna | multiband</t>
  </si>
  <si>
    <t>A miniaturized monopole antenna with multiband operations for LTE, WWAN, WiMAX, and WLAN applications is presented. The antenna consists of multibranch strips and is fabricated on both sides of the FR4 substrate, which has a compact size of 10(L) √ó10(W) √ó0.8(T) mm3 to be embedded inside the Internet of Things (IoT) device as an internal antenna. Three operating bands covering 2.3‚Äì2.69, 3.4‚Äì3.7, and 5.15‚Äì5.85 GHz for the LTE, WWAN, WiMAX (2.3/2.5/3.5 GHz), and WLAN (2.4 GHz) systems are achieved with good radiation efficiencies. The proposed antenna can be embedded in the IoT device for the LTE, WWAN, WiMAX, and WLAN applications. The proposed antenna has advantages of sided structure, easy fabrication, low cost, and multiband operation. Also, the impedance matching performance of 3 resonant modes for the antenna can be adjusted flexibly. This makes the proposed antenna design suitable for practical applications. Details of the design process and the experimental results of the constructed antenna are presented.</t>
  </si>
  <si>
    <t>2336-2342</t>
  </si>
  <si>
    <t>Chung, Ming An</t>
  </si>
  <si>
    <t>Quanta Computer</t>
  </si>
  <si>
    <t>Chung M.</t>
  </si>
  <si>
    <t>A miniaturized triple band monopole antenna with a coupled branch strip for bandwidth enhancement for IoT applications</t>
  </si>
  <si>
    <t>10.1002/mop.31351</t>
  </si>
  <si>
    <t>2-s2.0-85051282227</t>
  </si>
  <si>
    <t>KPT. 600-4/1/12</t>
  </si>
  <si>
    <t>['unit cell', 'stub length', 'similar structures', 'overall size', 'monopole antenna', 'integrated underneath', 'independently tuning', 'fr4 substrate', 'first multiplied', 'finally 7', 'coplanar waveguide', 'amc plane', 'also observed', '85 ghz', '76 mm3', '76 dbi', '53 ghz', '5 ghz', '5 dbi', '4 ghz', '26 dbi', '2 dbi']</t>
  </si>
  <si>
    <t>artificial magnetic conductor plane | compact antennas | dual band antennas | wearable antennas</t>
  </si>
  <si>
    <t>A dual band stub-loaded artificial magnetic conductor (AMC) structure to enhance the gain of a dual band monopole is presented. Designed for operation in the 2.4 and 5 GHz WLAN bands, the AMC unit cell is intended to be capable of independently tuning the upper (5 GHz) band by varying the stub length of the structure. To assess the effectiveness of the AMC plane, it is integrated underneath a coplanar waveguide (CPW)-fed planar monopole antenna. Both structures are designed and fabricated on a FR4 substrate. The unit cell is first multiplied into a 5 x 5 array to form the AMC plane, which acts as a reflector to the monopole antenna. Measurements indicated values of 6.76 dBi (at 2.4 GHz) in band-I, 6.5 dBi (at 3.53 GHz) in band-II, and finally 7.26 dBi (at 4.85 GHz) in band-III. It is also observed that the measured antenna gain is improved to 7.26 dBi from 4.2 dBi at 4.85 GHz with reduced SAR values. Moreover, its overall size of 70 √ó 70 √ó 10.76 mm3 (0.45Œª0 √ó 0.45Œª0 √ó 0.07Œª0) validated the compactness in comparison with other similar structures, with reasonable realized gain.</t>
  </si>
  <si>
    <t>2108-2112</t>
  </si>
  <si>
    <t>60021005;60021005;60090652;60105081;60021005;60090652</t>
  </si>
  <si>
    <t>35183827900;16025721900;56456741800;57203328947;55513169900;57194282551</t>
  </si>
  <si>
    <t>Paracha, Kashif Nisar;Abdul Rahim, Sharul K.;Soh, P. J.;Chatha, Hassan T.;Misran, Misran H.;Lokman, Abdul Halim</t>
  </si>
  <si>
    <t>Madinah;Arau;Johor Bahru</t>
  </si>
  <si>
    <t>Islamic University of Madinah;Universiti Malaysia Perlis;Universiti Teknologi Malaysia</t>
  </si>
  <si>
    <t>60105081;60090652;60021005</t>
  </si>
  <si>
    <t>A dual band stub-loaded AMC design for the gain enhancement of a planar monopole antenna</t>
  </si>
  <si>
    <t>10.1002/mop.31308</t>
  </si>
  <si>
    <t>2-s2.0-85051282543</t>
  </si>
  <si>
    <t>['wimax application', 'two v', 'stable gain', 'simulation results', 'shaped slots', 'proposed antenna', 'ghz wlan', 'desired bands', 'coplanar waveguide', 'compact triple', 'compact size', 'antenna operates', '5 mm3', '0037œª0 ).']</t>
  </si>
  <si>
    <t>CPW-fed monopole antenna | triple-band | WiMAX | WLAN</t>
  </si>
  <si>
    <t>A coplanar waveguide (CPW)-fed very compact triple-band, low profile planar monopole antenna for WLAN/WiMAX application is proposed. The proposed antenna consists of two V-shaped and two open ended inverted L-shaped slots in a tapered monopole attached to a tapered CPW feed line. The antenna operates in the 2.4/5.2/5.5-GHz WLAN and 3.5/5.5-GHz WiMAX bands and has very compact size of 18 √ó 22 √ó 0.5 mm3 (0.135Œª0 √ó 0.165Œª0 √ó 0.0037Œª0). In addition, the proposed antenna has omnidirectional radiation pattern, high reflection outside the desired bands, and stable gain over each band. The antenna has been fabricated and tested and the measured results agree well with the simulation results.</t>
  </si>
  <si>
    <t>2298-2303</t>
  </si>
  <si>
    <t>57193603475;6602286276</t>
  </si>
  <si>
    <t>Pandit, Vivek Kumar;Harish, A. R.</t>
  </si>
  <si>
    <t>Pandit V.</t>
  </si>
  <si>
    <t>A compact CPW-fed tapered monopole triple-band antenna for WLAN/WiMAX application</t>
  </si>
  <si>
    <t>10.1002/mop.31340</t>
  </si>
  <si>
    <t>2-s2.0-85051282787</t>
  </si>
  <si>
    <t>2016R1D1A1A09919288</t>
  </si>
  <si>
    <t>['œºm ingap', 'term evolution', 'single module', 'rf switches', 'operating band', 'operating algorithm', 'newly proposed', 'mismatch detector', 'linearity improvement', 'introduced based', 'improved multi', 'et pa', 'digital predistortion', 'detect mismatch', 'correction technique', 'band pa', 'antenna mismatch', '4 db']</t>
  </si>
  <si>
    <t>antenna mismatch | envelope tracking power amplifier | linearity improvement | long-term evolution | mismatch detection | silicon-on-insulator</t>
  </si>
  <si>
    <t>A linearity-improved multi-band envelope tracking power amplifier (ET PA) with digital predistortion (DPD) under antenna mismatch is introduced based on the advanced mismatch detection and correction technique. An advanced tunable output matching network (TOMN) is utilized to correct the mismatch and to reconfigure the operating band, simultaneously. An advanced phase shifter and an operating algorithm are newly proposed to detect mismatch on the multi-band PA and are realized as a compact integrated circuit (IC), facilitating self-contained operation without external control. The mismatch detector and RF switches for the TOMN were integrated into a single IC using silicon on insulator (SOI) CMOS, which was integrated with a 2-Œºm InGaP/GaAs HBT PA monolithic microwave integrated circuit (MMIC) into a single module. With long-term evolution (LTE) signal, the fabricated ET PA demonstrates a linearity improvement of 2‚Äì2.4 dB under 2.5:1 voltage standing wave ratio.</t>
  </si>
  <si>
    <t>2320-2325</t>
  </si>
  <si>
    <t>60211585;118107210;60211585</t>
  </si>
  <si>
    <t>55843576400;9038483500;55647150600</t>
  </si>
  <si>
    <t>Ji, Donghyeon;Jeon, Jooyoung;Kim, Junghyun</t>
  </si>
  <si>
    <t>Ansan;Seoul</t>
  </si>
  <si>
    <t>Hanyang University ERICA Campus;Broadcom Ltd.</t>
  </si>
  <si>
    <t>60211585;118107210</t>
  </si>
  <si>
    <t>Ji D.</t>
  </si>
  <si>
    <t>A linearity-improved multi-band envelope tracking Tx power amplifier under antenna mismatch for mobile applications</t>
  </si>
  <si>
    <t>10.1002/mop.31347</t>
  </si>
  <si>
    <t>2-s2.0-85051283023</t>
  </si>
  <si>
    <t>['rectangular patch', 'printing technology', 'operation band', 'operate within', 'moderate gain', 'microwave circuits', 'many fields', 'lactide acid', 'indoor application', 'ground reflector', 'good performance', 'experimental results', 'experiment results', 'efficient method', 'dipole fed', 'designed antenna', 'antenna design', 'accurate prototyping', '6 dbi', '3d printer']</t>
  </si>
  <si>
    <t>3D printer | broadband antenna | indoor applications | microstrip antenna | quasi-Yagi antenna</t>
  </si>
  <si>
    <t>With the advances in the extrusion depositing base three-dimensional (3D) printing technology and decreases in their costs, these technologies are being used in many fields for fast and low cost prototyping means. One of these applications is manufacturing of microwave circuits. Herein, design and realization of quasi Yagi antenna for indoor application with 3D printing technology is presented. First, design of a wide band microstrip quasi Yagi antenna consists of a dipole fed by a coplanar strip line, a rectangular patch, and a ground reflector is studied. The size of the antenna is reduced by using a half bowtie shaped dipole and reflector. The studied microstrip quasi Yagi antenna is aimed to operate within the operation frequency range of 670‚Äì3000 MHz. Then for experimental results, the designed antenna is fabricated by using a 3D printer with poly(lactide acid) material. From observing the experiment results it can be concluded that 3D printed antenna has good performance, within the operation band with a good return loss characteristic performance of less than ‚àí10 dB and a moderate gain of 3.5‚Äì4.6 dBi. As it can be seen, the 3D printer technology is an efficient method for fast and accurate prototyping of antenna design.</t>
  </si>
  <si>
    <t>2177-2181</t>
  </si>
  <si>
    <t>105120100;60019963</t>
  </si>
  <si>
    <t>36975158500;55516241200</t>
  </si>
  <si>
    <t>Belen, Mehmet A.;Mahouti, Peyman</t>
  </si>
  <si>
    <t>Belen M.</t>
  </si>
  <si>
    <t>Design and realization of quasi Yagi antenna for indoor application with 3D printing technology</t>
  </si>
  <si>
    <t>10.1002/mop.31319</t>
  </si>
  <si>
    <t>2-s2.0-85051283786</t>
  </si>
  <si>
    <t>2017R1D1A1B03034552</t>
  </si>
  <si>
    <t>['wide hpbw', 'wide half', 'standard wr', 'secondary source', 'required omni', 'primary field', 'power beamwidth', 'monopole antenna', 'mode converter', 'investigate non', 'intentionally add', 'input signal', 'impedance transformer', 'impedance looking', 'high gain', 'field region', 'elevation plane', 'coaxial waveguides', 'coaxial waveguide', 'circumferential field', 'azimuth plane', 'also used', '28 waveguide']</t>
  </si>
  <si>
    <t>5G mobile communication | beamwidth widening | broad HPBW | monopole antenna | omni-directional antenna | wireless channel environment</t>
  </si>
  <si>
    <t>We propose an advanced monopole antenna to investigate non-stationary outdoor wireless channel environments of 5G mobile communications. Our antenna has an omni-directional beam pattern in the azimuth plane and a wide half-power beamwidth (HPBW) in the elevation plane, respectively. To minimize blind angles along the axis of the monopole, we intentionally add a metallic annular ring around the monopole, which operates as a secondary source of our antenna. Then, the circumferential field from the secondary source appropriately interferes with the primary field from the monopole to widen the HPBW with a relatively high antenna gain in a far-field region. An input signal is applied to a standard WR-28 waveguide, and it is transferred to the monopole antenna through a coaxial waveguide. However, because impedance looking into the monopole and the waveguides are all different, we insert a mode converter between the rectangular and the coaxial waveguides. For better impedance matching, the coaxial waveguide is also used as an impedance transformer between the mode converter and the monopole antenna. Consequently, we can obtain the required omni-directional radiation pattern with a wide HPBW and a high gain. All measurement data show good agreement with simulations, which proves the validity of our approach.</t>
  </si>
  <si>
    <t>2096-2101</t>
  </si>
  <si>
    <t>57203329378;57203329223;56195554700</t>
  </si>
  <si>
    <t>Nam, In Joong;Lee, Seok Min;Kim, Dongho</t>
  </si>
  <si>
    <t>Nam I.</t>
  </si>
  <si>
    <t>Advanced monopole antenna with a wide beamwidth for the assessment of outdoor 5G wireless communication environments</t>
  </si>
  <si>
    <t>10.1002/mop.31313</t>
  </si>
  <si>
    <t>2-s2.0-85051284045</t>
  </si>
  <si>
    <t>['wideband antenna', 'two slots', 'simulation results', 'proposed antenna', 'overall size', 'monopole bowtie', 'great bandwidth', 'good agreement', 'fr4 substrate', '6 mm3', '18 ghz']</t>
  </si>
  <si>
    <t>antenna loading | bowtie antenna | defected ground plane | ground penetrating radar | monopole antenna | UWB antenna</t>
  </si>
  <si>
    <t>In this article, a novel monopole antenna for the ground penetrating radar applications is proposed. The antenna is a monopole bowtie with two slots and a defected ground plane, in order to improve the bandwidth. The proposed antenna shows a great bandwidth from 3.9 to 18 GHz which makes it to be an ultra-wideband antenna. The overall size of the antenna is 14 √ó 22 √ó 1.6 mm3 on the FR4 substrate. Also, a prototype of the proposed antenna is fabricated. The measurement and simulation results are in good agreement.</t>
  </si>
  <si>
    <t>2252-2256</t>
  </si>
  <si>
    <t>57203329774;55683914200;14050395900</t>
  </si>
  <si>
    <t>Hendevari, Maryam Samadpour;Pourziad, Ali;Nikmehr, Saeid</t>
  </si>
  <si>
    <t>Hendevari M.S.</t>
  </si>
  <si>
    <t>A novel ultra-wideband monopole antenna for ground penetrating radar application</t>
  </si>
  <si>
    <t>10.1002/mop.31335</t>
  </si>
  <si>
    <t>2-s2.0-85051284226</t>
  </si>
  <si>
    <t>['unnecessary waste', 'radiation contribution', 'radiated patches', 'radiate energy', 'proposed antenna', 'novel 1', 'measured results', 'higher gain', 'good agreement', 'first time', 'feeding network', 'feed antenna', 'essential part', 'design strategy', 'antenna works', '75 dbi', '18 ghz', '10 ghz']</t>
  </si>
  <si>
    <t>feeding network | microstrip array feed | radiation contribution</t>
  </si>
  <si>
    <t>The feeding network is an essential part of the series-fed microstrip array antenna. It needs additional space on the substrate or even extra layer of the substrate. However, the traditional feeding network has no contribution to the gain, which will result in an unnecessary waste of space. In this letter, a novel 1-to-3 feeding network combining with radiated patches is presented. To the best of the authors‚Äô knowledge, the feeding network with radiation contribution is reported for the first time. The modified feeding network can feed antenna and radiate energy at the same time. To verify the design strategy, a series-fed microstrip array antenna with the proposed radiated feeding network is designed. Compared with the series-fed microstrip array antenna with traditional feeding network, a 15.3% higher gain is obtained by the proposed antenna. Finally, a prototype of the proposed antenna is fabricated and tested. Measured results show that the antenna works in a band from 9.41 to 10.18 GHz. The measured peak gain is 19.75 dBi at 10 GHz. A good agreement between simulated and measured results is achieved.</t>
  </si>
  <si>
    <t>2242-2245</t>
  </si>
  <si>
    <t>57192985627;8551577700;7403443114</t>
  </si>
  <si>
    <t>Hou, Yuefeng;Zhang, Zhijun;Feng, Zhenghe</t>
  </si>
  <si>
    <t>A novel 1-to-3 feeding network with radiation contribution</t>
  </si>
  <si>
    <t>10.1002/mop.31338</t>
  </si>
  <si>
    <t>2-s2.0-85051284245</t>
  </si>
  <si>
    <t>IITP-2016-H8601-16-1010</t>
  </si>
  <si>
    <t>['œºm cmos', 'without calibration', 'proposed q', 'proper q', 'noise figure', 'maximum 1', 'maximum 0', 'improved performance', 'best capacitance', 'amplitude mismatch', '6 db', '5 ¬∞', '47 db', '03 q']</t>
  </si>
  <si>
    <t>beamforming | IQ network | phase shifter | phased array | vector modulator</t>
  </si>
  <si>
    <t>This article presents 5‚Äì6 GHz beamforming receiver with Q-factor calibrated vector modulator to reduce phase error and amplitude mismatch. Q-factor of vector modulator IQ network has to be 0.95‚Äì1.05 in 5‚Äì6 GHz to get under ¬±3¬∞ phase error. Proposed Q-factor calibration circuit selects the best capacitance and resistance for proper Q-factor in desired frequency range. Beamforming receiver prototype, which is implemented in 0.13-Œºm CMOS, has 0.98‚Äì1.03 Q-factor in 5‚Äì6 GHz. The prototype has improved performance than without calibration: its rms phase error is maximum 1.5¬∞ (4.5¬∞ improved), and amplitude mismatch is maximum 0.47 dB (0.73-dB improved). In addition, noise figure is 3.8‚Äì4.6 dB at 5‚Äì6 GHz.</t>
  </si>
  <si>
    <t>2272-2276</t>
  </si>
  <si>
    <t>60006245;60006245;114547643;60073747;60006245</t>
  </si>
  <si>
    <t>55361169400;27567687500;24479479200;36013497400;57145151300</t>
  </si>
  <si>
    <t>Jung, Won Jae;Hong, Nam Pyo;Jang, Jong Eun;Kim, Jin Sup;Park, Jun Seok</t>
  </si>
  <si>
    <t>Seongnam;Seoul;</t>
  </si>
  <si>
    <t>Korea Electronics Technology Institute;Kookmin University;EPIC Solution Co., Ltd.</t>
  </si>
  <si>
    <t>60073747;60006245;114547643</t>
  </si>
  <si>
    <t>Jung W.J.</t>
  </si>
  <si>
    <t>An Q-factor calibration method for compensation of the I/Q signal imbalances in 5‚Äì6 GHz beamforming receiver</t>
  </si>
  <si>
    <t>10.1002/mop.31329</t>
  </si>
  <si>
    <t>2-s2.0-85051284866</t>
  </si>
  <si>
    <t>['well integrated', 'stopband characteristic', 'simulated results', 'proposed antenna', 'measured results', 'good performances', 'good candidate', '8 times', '5g anti', '20 ghz', '02 ghz']</t>
  </si>
  <si>
    <t>filtering antenna | harmonic suppression | low pass filter | wide stopband</t>
  </si>
  <si>
    <t>In this letter, a new integrated filtering monopole antenna with wideband harmonic suppression is presented. In the design of the proposed antenna, a compact multiple harmonic suppression low pass filter is introduced and its stopband characteristic from 5 to 20 GHz is well integrated with the common monopole antenna. The final integrated filtering antenna can work from 2.88 to 4.02 GHz, and its wideband harmonic suppression successfully achieves 5.8 times of the central working frequency. The good performances of the present filtering antenna are shown by the simulated results and measured results, which could be a good candidate for the 5G anti-interference wireless terminal communication system.</t>
  </si>
  <si>
    <t>2268-2272</t>
  </si>
  <si>
    <t>57202497687;7202968260;57203280665;57203330763</t>
  </si>
  <si>
    <t>Wei, Zichun;Zhai, Huiqing;Zhou, Xiangyu;Zheng, Licheng</t>
  </si>
  <si>
    <t>A new filtering monopole antenna with wideband harmonic suppression</t>
  </si>
  <si>
    <t>10.1002/mop.31330</t>
  </si>
  <si>
    <t>2-s2.0-85051285369</t>
  </si>
  <si>
    <t>['two rows', 'simulated results', 'measured results', 'low profile', 'compactly arranged', 'antenna realizes', 'antenna array', 'amc surface', '10 db']</t>
  </si>
  <si>
    <t>antenna array | artificial magnetic conductor | high isolation | low profile | metal through holes</t>
  </si>
  <si>
    <t>In this letter, a novel low profile antenna array with high isolation performance is proposed. The antenna realizes a low profile of 0.1Œª0 by using artificial magnetic conductor (AMC) as the reflector. The antennas are compactly arranged on the AMC surface with a space of 0.5Œª0. Two rows of metal through holes are placed in the middle of the AMC to prevent surface wave from propagating, thereby the coupling between the antennas is reduced. Simultaneously, isolation between the antennas is increased by more than 10 dB. And the prototype of the antenna array is fabricated and measured. Finally, the low profile antenna array with high isolation performance is verified by the simulated results and the measured results.</t>
  </si>
  <si>
    <t>2227-2231</t>
  </si>
  <si>
    <t>A novel low profile antenna array with high isolation performance</t>
  </si>
  <si>
    <t>10.1002/mop.31331</t>
  </si>
  <si>
    <t>2-s2.0-85051287638</t>
  </si>
  <si>
    <t>['wideband operation', 'shorting strips', 'respectively controlled', 'proposed tifa', 'practical applications', 'output performance', 'operating principle', 'lte lb', 'integrated triple', 'integrated tifa', 'input multi', 'high bands', 'good multi', 'f antenna', 'experimental results', 'compact structure', 'antenna structure', 'also shown', 'acceptable isolation', '5g bands', '5g applications', '4g long', '3 widebands', '3 inverted', '2 hybrid']</t>
  </si>
  <si>
    <t>fourth-generation/fifth-generation (4G/5G) communications | inverted-F antennas | mobile antennas | smartphone antennas | triple-inverted-F antennas (TIFA) | triple-wideband antennas</t>
  </si>
  <si>
    <t>An integrated triple-inverted-F antenna (TIFA) with 3 radiating strips and 2 hybrid (inductive and capacitive) shorting strips having a compact structure to provide a triple-wideband operation in the smartphone for the fourth-generation/fifth-generation (4G/5G) communications is presented. The integrated TIFA can cover the 4G long-term evolution low band (LTE LB) in 617‚Äì960 MHz, the 4G LTE middle/high bands (LTE M/HB) in 1710‚Äì2690 MHz, and the 5G bands in 3300‚Äì4200 MHz. The 3 widebands can be respectively controlled by 3 inverted-F antenna structures (IFA1, IFA2, IFA3) integrated in the proposed TIFA, making it easy to implement for practical applications. It is also shown that by disposing 2 TIFAs at the top and bottom short edges of the smartphone, acceptable isolation there between in the LTE LB, LTE M/HB, and 5G bands is obtained, leading to good multi-input multi-output performance for the 4G/5G applications. The antenna structure and operating principle of the proposed TIFA are elaborated. Experimental results of the 2 fabricated TIFAs at the top and bottom short edges are presented and discussed.</t>
  </si>
  <si>
    <t>2091-2096</t>
  </si>
  <si>
    <t>35460663000;55183309600;36068679100</t>
  </si>
  <si>
    <t>Wong, Kin Lu;Chang, Hsuan Jui;Li, Wei Yu</t>
  </si>
  <si>
    <t>Integrated triple-wideband triple-inverted-F antenna covering 617‚Äì960/1710‚Äì2690/3300‚Äì4200 MHz for 4G/5G communications in the smartphone</t>
  </si>
  <si>
    <t>10.1002/mop.31314</t>
  </si>
  <si>
    <t>2-s2.0-85051287780</t>
  </si>
  <si>
    <t>['transparent surface', 'simulated results', 'proposed antenna', 'pin diodes', 'parasitic elements', 'parasitic element', 'metallic strip', 'measured results', 'good agreement']</t>
  </si>
  <si>
    <t>5.8 GHz ISM band | drone | FPV | reconfigurable antenna</t>
  </si>
  <si>
    <t>A beam steering antenna for first person view (FPV) drone communication applications is proposed. The proposed antenna consists of a driven monopole antenna at the center of an equilateral triangle structure with reconfigurable parasitic elements. All parasitic elements are composed of a metallic strip with a PIN diode loaded in the middle of each strip. Depending on the on/off state of each diode, the parasitic element can act as an opaque or transparent surface to a vertically polarized incident wave. Therefore, beam steering properties of the proposed antenna can be achieved by changing the states of the PIN diodes. The measured results were in good agreement with the simulated results and demonstrated that the proposed antenna could be used for 5.8¬†GHz ISM band FPV applications.</t>
  </si>
  <si>
    <t>2173-2177</t>
  </si>
  <si>
    <t>57196371251;56535582400</t>
  </si>
  <si>
    <t>Kim, Sungpeel;Choi, Jaehoon</t>
  </si>
  <si>
    <t>Beam steering antenna with reconfigurable parasitic elements for FPV drone applications</t>
  </si>
  <si>
    <t>10.1002/mop.31320</t>
  </si>
  <si>
    <t>2-s2.0-85051288752</t>
  </si>
  <si>
    <t>['wideband folded', 'wide bandwidth', 'wavelength spacer', 'smith chart', 'receiving antennas', 'microwave absorbers', 'microwave absorber', 'metal ground', 'lump resistors', 'loading system', 'impedance locus', 'essential difference', 'em wave', 'dipole array', 'center frequency', 'antenna array', '30 ¬∞.']</t>
  </si>
  <si>
    <t>electromagnetic shielding | folded-dipole array | microwave absorber | Smith chart</t>
  </si>
  <si>
    <t>In some extent, microwave absorbers and receiving antennas have some similarities, for both of them aim at receiving the ambient electromagnetic wave around. The essential difference between them is that the receiving antenna must transmit the EM wave to the loading system, but the microwave absorber just need to dissipate them. In this work, we studied a novel broadband microwave absorber, which is achieved from a wideband folded-dipole antenna array backed through a quarter-wavelength spacer by a metal ground. By studying the impedance locus of the folded dipole array on Smith chart, the authors first obtained a wideband folded-dipole array antenna, and then changed it to an absorber by replacing the excitations with lump resistors. Both simulation and measurement results show that the folded-dipole array-based microwave absorber can achieve a wide bandwidth of 100% at the normal incident waves as in mode of antenna array, while the center frequency is at 5.5¬†GHz. Meanwhile, the ‚àí10¬†dB bandwidth of the absorber can still be over 90% at an oblique incident waves of 30¬∞.</t>
  </si>
  <si>
    <t>2139-2144</t>
  </si>
  <si>
    <t>60009400;60010080;60014171</t>
  </si>
  <si>
    <t>55540863100;7005404060;55664638500</t>
  </si>
  <si>
    <t>Chang, Yumei;Che, Wenquan;Chow, Yung L.</t>
  </si>
  <si>
    <t>Design of a broadband microwave absorber from wideband receiving antenna array</t>
  </si>
  <si>
    <t>10.1002/mop.31315</t>
  </si>
  <si>
    <t>2-s2.0-85051289154</t>
  </si>
  <si>
    <t>['simulations demonstrate', 'satisfactory performance', 'order coupling', 'new topology', 'ism ).', 'fabricated prototype', 'designed antenna', 'cost substrate', 'coplanar strip', 'compatible operation', 'band application', '4 ),']</t>
  </si>
  <si>
    <t>antipodal Vivaldi antenna | microstrip to CPS transition | planar antenna</t>
  </si>
  <si>
    <t>In this article, a new topology of antenna for multi-band application is proposed, designed, and characterized. This one is based on an array of two antipodal Vivaldi antennas diametrically placed and fed through a microstrip to coplanar strip (CPS) transition, which generates an odd-order coupling at the input of the elements. The designed antenna was built on a low-cost substrate (FR-4), with compatible operation at 1.85‚Äì2.00, 2.20‚Äì2.85, 3.35‚Äì3.81, and 5.00‚Äì6.9¬†GHz (PCS, Bluetooth, WLAN, WiMAX, TD-SCDMA, and ISM). The measurements, on a fabricated prototype, and the simulations demonstrate the operability and functionality, with satisfactory performance, of the proposed antenna topology.</t>
  </si>
  <si>
    <t>2315-2320</t>
  </si>
  <si>
    <t>60001430;60001430;60016746;60001430;60001430</t>
  </si>
  <si>
    <t>57203329953;57203331235;36760820600;7005800340;6506703324</t>
  </si>
  <si>
    <t>Bulgaroni, Renan;Torres, Wesley M.;de Araujo, Humberto X.;Casella, Ivan R.S.;Capovilla, Carlos E.</t>
  </si>
  <si>
    <t>Palmas;Santo Andre</t>
  </si>
  <si>
    <t>Universidade Federal do Tocantins;Universidade Federal do ABC</t>
  </si>
  <si>
    <t>60016746;60001430</t>
  </si>
  <si>
    <t>Bulgaroni R.</t>
  </si>
  <si>
    <t>Low-cost quad-band dual antipodal Vivaldi antenna using microstrip to CPS transition</t>
  </si>
  <si>
    <t>10.1002/mop.31348</t>
  </si>
  <si>
    <t>2-s2.0-85051290540</t>
  </si>
  <si>
    <t>['viable candidate', 'uda high', 'uda driven', 'silicon substrate', 'proposed nantenna', 'planar waveguide', 'optical c', 'nantenna achieves', 'nanophotonic circuits', 'impedance bandwidth', 'high gain', 'grounded co', 'ground plane', 'first time', 'field performance', 'directional nantenna', 'directing elements', 'center frequency', 'band window', '6 db']</t>
  </si>
  <si>
    <t>1550¬†nm | C-band window | Optical communication | Yagi-Uda nantenna</t>
  </si>
  <si>
    <t>In this letter we propose, for the very first time, a Molybdenum based Yagi-Uda high-directional nantenna. It is realized using simple Low Pressure Chemical Vapor Deposition (LPCVD) technique on a silicon substrate for 1550¬†nm standard optical communication system. The proposed nantenna uses Molybdenum metal as a ground plane while the Yagi-Uda driven, radiator and directing elements are made up of Aluminum. Grounded Co-Planar Waveguide (GCPW) technique is used for exciting the nanoantenna in CST Microwave Studio simulator. The nantenna achieves an impedance bandwidth of (193.37‚Äì193.71¬†THz) at a center frequency of 193.5¬†THz with a high gain and directivity of 12.9 and 16.6 dB, respectively. Near-field and far-field performance of the proposed nantenna is also demonstrated via extensive numerical simulations. The results achieved makes the proposed nantenna a viable candidate for applications in the field of nanophotonic circuits and photovoltaic devices working in the optical C-band window.</t>
  </si>
  <si>
    <t>2236-2242</t>
  </si>
  <si>
    <t>60105585;60105585;60013183;60070324;60105585</t>
  </si>
  <si>
    <t>55960859100;6507311288;35759800100;6603102319;7003723658</t>
  </si>
  <si>
    <t>Sethi, Waleed Tariq;de Sagazan, Olivier;Vettikalladi, Hamsakutty;Fathallah, Habib;Himdi, Mohamed</t>
  </si>
  <si>
    <t>France;Tunisia;Saudi Arabia</t>
  </si>
  <si>
    <t>Rennes;Carthage;Riyadh</t>
  </si>
  <si>
    <t>Institut d‚Äô√âlectronique et des Technologies du num√©Rique;University of Carthage;King Saud University</t>
  </si>
  <si>
    <t>60105585;60070324;60013183</t>
  </si>
  <si>
    <t>Yagi-Uda nantenna for 1550 nanometers optical communication systems</t>
  </si>
  <si>
    <t>10.1002/mop.31339</t>
  </si>
  <si>
    <t>2-s2.0-85051290672</t>
  </si>
  <si>
    <t>['surface map', 'require information', 'optimal location', 'material properties', 'finding systems', 'azimuthal coordinates']</t>
  </si>
  <si>
    <t>antenna design | radio direction finding | virtual antenna</t>
  </si>
  <si>
    <t>In this article was presented a method for optimal location of the ‚Äúvirtual‚Äù antenna array elements, based on obtaining a surface map of the same field phase distortion, averaged over the set of frequencies and azimuthal coordinates. This method does not require information about geometry and material properties of the antenna array carrier body, and can significantly improve accuracy of mobile radio direction-finding systems.</t>
  </si>
  <si>
    <t>2250-2252</t>
  </si>
  <si>
    <t>120065792;60023211;120065792;60023211</t>
  </si>
  <si>
    <t>36805473800;6505873526;57214896285;55225851600</t>
  </si>
  <si>
    <t>Ashikhmin, A. V.;Pasternak, Yu G.;Rembovsky, Yu A.;Fedorov, S. M.</t>
  </si>
  <si>
    <t>Voronezh;Moscow</t>
  </si>
  <si>
    <t>Voronezh State Technical University;JSC ‚ÄúIRCOS</t>
  </si>
  <si>
    <t>60023211;120065792</t>
  </si>
  <si>
    <t>Study of field distortions introduced by antenna array mobile carrier body</t>
  </si>
  <si>
    <t>10.1002/mop.31336</t>
  </si>
  <si>
    <t>2-s2.0-85051291374</t>
  </si>
  <si>
    <t>['wrist wearable', 'wearable antenna', 'verifying permittivity', 'substrate material', 'simulation tool', 'simulated results', 'semi rigid', 'mentioned cases', 'health monitoring', 'gps frequencies', 'flat wearable', 'cylindrical wearable', 'article investigates', 'animal tracking', 'analysis results']</t>
  </si>
  <si>
    <t>Arlon foam clad 100 | flat wearable | on body performance | permittivity verification | wrist wearable</t>
  </si>
  <si>
    <t>This article investigates the performance of a compact dual band flexible antenna for wrist wearable applications of ISM and GPS frequencies. A semi rigid, lightweight material ‚ÄúArlon foam clad 100‚Äù is chosen as a substrate for designing this wearable antenna. Analysis results from past journal papers are taken in verifying permittivity of the substrate material. Simulation tool is used to measure significant antenna parameters under three different cases named as flat wearable, cylindrical wearable, and wrist wearable for accepting the proposed conformal radiator in the application of navigation, animal tracking, health monitoring, and so on. Moreover, a prototype of this wearable antenna is developed and tested under all three above mentioned cases to confirm the simulated results.</t>
  </si>
  <si>
    <t>2122-2127</t>
  </si>
  <si>
    <t>60106573;60106573;60106573</t>
  </si>
  <si>
    <t>57202347674;57202358646;35228874600</t>
  </si>
  <si>
    <t>Das, Saumya;Islam, Hashinur;Bose, Tanushree</t>
  </si>
  <si>
    <t>Rangpo</t>
  </si>
  <si>
    <t>Sikkim Manipal Institute of Technology</t>
  </si>
  <si>
    <t>Compact low-profile body worn and wrist worn lightweight antenna for ISM and GPS band navigation and medical applications</t>
  </si>
  <si>
    <t>10.1002/mop.31306</t>
  </si>
  <si>
    <t>2-s2.0-85051292359</t>
  </si>
  <si>
    <t>['uniform slots', 'time use', 'sll along', 'sll ).', 'size reduction', 'significant decrease', 'narrow beamwidth', 'high directivity', 'conventional lwa', 'article presents', 'also achieved', '6 ghz', '3 ¬∞']</t>
  </si>
  <si>
    <t>binomial distribution | leaky-wave antenna | substrate integrated waveguide</t>
  </si>
  <si>
    <t>This article presents a planar substrate integrated waveguide based leaky wave antenna (LWA) with narrow beamwidth, high directivity, and low side lobe levels (SLL). Through first-time use of binomially distributed slots, a significant decrease in SLL along with a small form factor is achieved. Designed on a Rogers 5880 substrate, the proposed design occupies 250 √ó 45 mm2 exhibiting a beamwidth of 11.3¬∞ and sidelobe level less than ‚àí10 dB at 5.6 GHz. In comparison with conventional LWA with uniform slots, a 63% size reduction is also achieved.</t>
  </si>
  <si>
    <t>2288-2293</t>
  </si>
  <si>
    <t>57200731172;24824431600;22033560000</t>
  </si>
  <si>
    <t>Farooq, Memoona;Khan, Muhammad U.;Cheema, Hammad M.</t>
  </si>
  <si>
    <t>Farooq M.</t>
  </si>
  <si>
    <t>A 5 GHz narrow-beam leaky-wave antenna using binomially distributed slot based substrate integrated waveguide</t>
  </si>
  <si>
    <t>10.1002/mop.31342</t>
  </si>
  <si>
    <t>2-s2.0-85051292713</t>
  </si>
  <si>
    <t>['work presents', 'wideband antenna', 'square slots', 'rfss behaves', 'return loss', 'gain control', 'filtering characteristics', 'demonstrating changes', 'cross dipole', 'controlled gain', 'band response', 'antenna gain']</t>
  </si>
  <si>
    <t>antenna gain | frequency selective surface | PIN diode | RFSS | UWB antenna</t>
  </si>
  <si>
    <t>This work presents an ultra-wideband antenna with controlled gain. The gain control of antenna is achieved by employing a Reconfigurable Frequency Selective Surface (RFSS) as superstrate which is formed by 4 √ó 4 array of cross dipole. The filtering characteristics of the FSS are variable and depend on the PIN diodes state. The RFSS behaves as an array of cross dipole elements with stop-band response when all diodes are in the OFF-state and as an array of square slots with pass-band response when the diodes are in the ON-state. The gain improvement depends on the PIN diodes biasing. Simulation and measurements of return loss and antenna gain are presented, demonstrating changes and improvement in the antenna gain.</t>
  </si>
  <si>
    <t>60031482;60031482;60031482;60031482;60031482;60031482</t>
  </si>
  <si>
    <t>57200686836;57196575197;57225347543;55203315800;57203329736;9842907500</t>
  </si>
  <si>
    <t>Lucena, Francisco Ariaildo C.S.;de Oliveira, M. R.T.;Filho, Pedro H.B.Cavalcanti;Silva, Crislane P.N.;Araujo, Jorge A.I.;de Melo, M. T.</t>
  </si>
  <si>
    <t>Lucena F.A.C.S.</t>
  </si>
  <si>
    <t>Controlled high-gain of an UWB antenna using cross dipole RFSS based on PIN diode</t>
  </si>
  <si>
    <t>10.1002/mop.31309</t>
  </si>
  <si>
    <t>2-s2.0-85051294226</t>
  </si>
  <si>
    <t>['stacked patches', 'overall size', 'metal vias', 'ground layer', '7 cm3', '4 db', '24 ghz', '15 ghz']</t>
  </si>
  <si>
    <t>antenna array | shared-aperture | stable radiation pattern | stacked patches | triband</t>
  </si>
  <si>
    <t>In this paper, a triband planar shared-aperture antenna array is proposed. The proposed antenna array could obtain similar-shaped radiation patterns at three operating frequency bands. The total structure includes two radiation patch layers, a ground layer and a feeding network layer. Metal vias are used to excite the stacked patches, leading to three resonant frequencies. To verify the proposed antenna array, a 4 √ó 4 prototype with the overall size of 6.4 √ó 5.3 √ó 0.7 cm3 is fabricated and measured. The measured |S11| &lt; ‚àí10 dB bandwidths are 13.34‚Äì13.82, 17.95-18.61, and 23.8‚Äì25.15 GHz, and measured realized gains are 10.8, 11, and 14.4 dB at 13.5, 18, and 24 GHz.</t>
  </si>
  <si>
    <t>2284-2288</t>
  </si>
  <si>
    <t>57191628653;56236248900;57188987588;56803190300;57215075181</t>
  </si>
  <si>
    <t>Li, Mingxing;Wu, Yongle;Qu, Meijun;Jiao, Lingxiao;Liu, Yuanan</t>
  </si>
  <si>
    <t>Triband planar shared-aperture antenna array with similar-shaped radiation patterns</t>
  </si>
  <si>
    <t>10.1002/mop.31344</t>
  </si>
  <si>
    <t>2-s2.0-85051294546</t>
  </si>
  <si>
    <t>['without compromising', 'unique methodology', 'test antenna', 'study proposes', 'spiral arm', 'reflection coefficient', 'radiation properties', 'radiation pattern', 'proposed procedure', 'outer contour', 'fibonacci spiral', 'enable designing', 'certain number', '30 ghz']</t>
  </si>
  <si>
    <t>This study proposes a unique methodology of reducing the footprint of logarithmic spiral antenna with the help of suitably scaled fractal known as modified Koch curve. In this process, first, the outer contour of the spiral arm is approximated with Fibonacci spiral which discretizes the former's geometry with a certain number of quarter circular sections. These sections are then superimposed with the iterations of modified Koch curve that leads to the miniaturization of the test antenna by 46% without compromising its spectral and radiation properties. The generalized mathematical approach has been developed to enable designing a compact logarithmic spiral antenna with an arbitrary growth factor. Finally, to validate the accuracy of proposed procedure, the prototypes having a selected growth rate have been fabricated and measured. The results such as reflection coefficient, impedance, gain, efficiency, radiation pattern, and axial ratio bandwidth of the first and second iterated modified Koch logarithmic spiral antenna are similar to the original logarithmic spiral operating in frequency range 2.00‚Äì18.30 GHz.</t>
  </si>
  <si>
    <t>2167-2172</t>
  </si>
  <si>
    <t>60093232;60093232</t>
  </si>
  <si>
    <t>57209916342;57201969558</t>
  </si>
  <si>
    <t>Sharma, Chetna;Vishwakarma, Dinesh</t>
  </si>
  <si>
    <t>Miniaturization of logarithmic spiral antenna with modified Koch curve</t>
  </si>
  <si>
    <t>10.1002/mop.31321</t>
  </si>
  <si>
    <t>2-s2.0-85051295574</t>
  </si>
  <si>
    <t>['significant improvement', 'proposed prototype', 'parasitic patch', 'operating band', 'floating less', 'dipole structure', 'average gain', 'antenna consists', 'antenna achieves']</t>
  </si>
  <si>
    <t>broadband | circularly polarized | crossed dipoles | parasitic loading</t>
  </si>
  <si>
    <t>A broadband circularly polarized antenna based on the crossed-dipole structure is designed. The antenna consists of a pair of dual-side printed crossed dipoles, a loop phase delay line, and a parasitic patch. By modifying the configuration of the dipoles and introducing a parasitic patch, a wide axial ratio (AR) bandwidth is obtained. A defected ground plane is designed, which has a significant improvement in extending the 3-dB AR bandwidth and enhances the gain. The proposed prototype is manufactured and measured for validation. Measured results show that the antenna achieves both ‚àí10¬†dB impedance bandwidth and 3-dB AR bandwidth of 68.6% (2.3‚Äì4.7¬†GHz). Moreover, the average gain of the antenna is about 8¬†dBi within the operating band, with a floating less than 2¬†dB.</t>
  </si>
  <si>
    <t>2161-2167</t>
  </si>
  <si>
    <t>57203331091;7404149276;56875068600;56484984200</t>
  </si>
  <si>
    <t>Guo, Zifang;Zhao, Zhiqin;Yang, Yaohui;Ding, Xiaoxiang</t>
  </si>
  <si>
    <t>A directional circularly polarized crossed-dipole antenna with bandwidth enhancement</t>
  </si>
  <si>
    <t>10.1002/mop.31324</t>
  </si>
  <si>
    <t>2-s2.0-85051296533</t>
  </si>
  <si>
    <t>['weather disturbances', 'return loss', 'protect antenna', 'performance observation', 'patch antenna', 'manuscript improves', 'layer used', 'layer reduces', 'gain performance', 'designed antenna', 'design results', 'antenna design']</t>
  </si>
  <si>
    <t>gain | liquid | metamaterials | radome</t>
  </si>
  <si>
    <t>We present liquid metamaterial based radome design. Radome is a layer used to protect antenna from weather disturbances. The addition of this layer reduces the gain of antenna. Our aim here is to improve this gain. Liquid metamaterial based radome presented in the manuscript improves the gain performance of antenna. The designed liquid metamaterial radome structure is applied to patch antenna for its performance observation. Antenna design with and without liquid metamaterial radome is tested in this manuscript. The design results in the form of return loss, bandwidth and gain are measured and compared. From the comparison, it is evident that the design with liquid metamaterial radome improves the gain of the antenna. The designed antenna with metamaterial liquid radome is applicable in narrowband sensitive radar antenna applications.</t>
  </si>
  <si>
    <t>2303-2309</t>
  </si>
  <si>
    <t>110168028-60026306;110168028;110168028</t>
  </si>
  <si>
    <t>37102386100;6602391485;57200272864</t>
  </si>
  <si>
    <t>Patel, Shobhit K.;Kosta, Y. P.;Charola, Shreyas</t>
  </si>
  <si>
    <t>Liquid metamaterial based radome design</t>
  </si>
  <si>
    <t>10.1002/mop.31350</t>
  </si>
  <si>
    <t>2-s2.0-85051298577</t>
  </si>
  <si>
    <t>['results demonstrate', 'performances comparison', 'key parameters', 'fr4 characteristics', 'different realizations', 'different boards', 'circular polarization', 'antenna performances', '6 mm3', '10 mhz']</t>
  </si>
  <si>
    <t>CP | FR4 | low cost | quasi-isotropic radiation | reader antenna | small size | UHF RFID</t>
  </si>
  <si>
    <t>The design of an FR4-based UHF RFID portable quasi-isotropic reader antenna with a circular polarization is reported. This low-cost small size antenna consists of two crossed dipoles with dimensions of 50 √ó 80 √ó 1.6 mm3. A 3-dB axial ratio bandwidth of 10 MHz can be obtained and a quasi-isotropic radiation pattern is achieved. The designed antenna performances are investigated for 6 prototypes using the same substrate and different boards. A performances comparison and analysis between the different realizations are presented in this article. Results demonstrate that inaccuracies in FR4 characteristics have effects on the antenna performances. Therefore, the key parameters of this type of antennas are identified.</t>
  </si>
  <si>
    <t>2217-2224</t>
  </si>
  <si>
    <t>60068543-60102127;60068543-60102127;60068543-60102127;60068543-60102127;60068543-60102127</t>
  </si>
  <si>
    <t>56568262500;56628216500;55968515700;15769162200;6602530035</t>
  </si>
  <si>
    <t>Ben Abdallah, E.;Egels, M.;Bergeret, E.;Benzaim, O.;Pannier, P.</t>
  </si>
  <si>
    <t>Marseille;Marseille</t>
  </si>
  <si>
    <t>Aix Marseille Universit√©;Institut Mat√©riaux Micro√©lectronique Nanosciences de Provence</t>
  </si>
  <si>
    <t>60102127;60068543</t>
  </si>
  <si>
    <t>Ben Abdallah E.</t>
  </si>
  <si>
    <t>A comparative performances analysis of UHF RFID two crossed dipoles antenna based on FR4 substrate</t>
  </si>
  <si>
    <t>10.1002/mop.31322</t>
  </si>
  <si>
    <t>2-s2.0-85051299550</t>
  </si>
  <si>
    <t>['transmission property', 'transmission properties', 'sensors embedded', 'reinforced concrete', 'reinforced bar', 'reflection property', 'rebar cell', 'patch antenna', 'numerical results', 'nondestructive testing', 'measured results', 'maximum transmission', 'investigated numerically', 'good agreement', 'frequency range', 'free space', 'different values', 'critical effect', 'cell parameter', 'cell embedded', 'also shown', '5 ghz']</t>
  </si>
  <si>
    <t>antipodal Vivaldi antenna | nondestructive testing and evaluation | reinforced concrete</t>
  </si>
  <si>
    <t>In this article, the reflection and transmission properties of reinforced concrete specimens irradiated by a modified, high-gain, ultra-wideband antipodal Vivaldi antenna (MAVA) are investigated numerically and experimentally. First, the influence of the interfaces between free space and concrete and a reinforced bar (rebar) cell embedded in concrete on the reflection property is investigated at frequency range from 0.65 to 3.5 GHz. Second, the transmission property of the reinforced concrete specimens is investigated at 2.45 GHz using a small resonant microstrip patch antenna embedded in concrete at the location of a rebar cell with different values of cell parameter. It is shown that the reflection from the free space‚Äìconcrete interface of specimens with and without rebars provides the most critical effect on the reflection and transmission properties of the specimens. It is also shown that maximum transmission can be achieved when the patch antenna is located in the center of the rebar cell. The measured results are in good agreement with the numerical results. The results of this article can be used for nondestructive testing of reinforced concrete specimens and for wireless power transmission to sensors embedded in reinforced concrete.</t>
  </si>
  <si>
    <t>2113-2121</t>
  </si>
  <si>
    <t>44060982300;36621160400</t>
  </si>
  <si>
    <t>Esmati, Zahra;Moosazadeh, Mahdi</t>
  </si>
  <si>
    <t>Esmati Z.</t>
  </si>
  <si>
    <t>Reflection and transmission of microwaves in reinforced concrete specimens irradiated by modified antipodal Vivaldi antenna</t>
  </si>
  <si>
    <t>10.1002/mop.31307</t>
  </si>
  <si>
    <t>2-s2.0-85051299695</t>
  </si>
  <si>
    <t>['‚ âà35', 'waveguide slot', 'waveguide junction', 'realized bandwidth', 'proposed omt', 'profiled taper', 'performance antennas', 'orthomode transducer', 'numerical simulation', 'good agreements', 'feed systems', 'experimental verification', 'coupled omt', 'branching region', 'band high', 'article proposes', 'achieved using']</t>
  </si>
  <si>
    <t>orthomode transducer | profile | slot-coupled waveguide</t>
  </si>
  <si>
    <t>This article proposes the waveguide junction for an orthomode transducer (OMT) with ‚âà35% realized bandwidth in waveguide slot-coupled configuration employing a profiled taper/branching region. A wideband impedance match is achieved using a new mirror image concept while constructing the profile from a specified mathematical function. Numerical simulation and experimental verification were carried out for the proposed OMT and good agreements are achieved. This modified configuration provides broader bandwidth compared to the conventional waveguide slot-coupled OMT's (% bandwidth ‚âà27%) reported till date. The proposed waveguide junction can be used in multi-frequency, multi-band high-performance antennas and feed systems.</t>
  </si>
  <si>
    <t>2309-2314</t>
  </si>
  <si>
    <t>60023345;60023345;60115002</t>
  </si>
  <si>
    <t>54385644400;36831471900;25638670600</t>
  </si>
  <si>
    <t>Pandya, Jigar M.;Sood, Khagindra;Pujara, Dhaval</t>
  </si>
  <si>
    <t>Ahmedabad;Bengaluru</t>
  </si>
  <si>
    <t>Nirma University, Institute of Technology;Indian Space Research Organization</t>
  </si>
  <si>
    <t>60115002;60023345</t>
  </si>
  <si>
    <t>Pandya J.M.</t>
  </si>
  <si>
    <t>Novel slot-coupled broadband waveguide junction for orthomode transducer using mirrored semi-profiled section</t>
  </si>
  <si>
    <t>10.1002/mop.31349</t>
  </si>
  <si>
    <t>2-s2.0-85051302204</t>
  </si>
  <si>
    <t>['two bandwidth', 'second bebdpa', 'polarized antennas', 'parasitic loop', 'parasitic disk', 'impedance bandwidth', 'first bebdpa', 'dipole elements', 'crossed dual', 'bebdpa achieves', 'bandwidth enhancement', '75 ghz', '7 ghz', '30 db']</t>
  </si>
  <si>
    <t>Bandwidth enhancement | broadband antenna | dipole antenna | dual-polarization | international mobile telecommunication (IMT) services</t>
  </si>
  <si>
    <t>Two bandwidth-enhanced broadband dual-polarized antennas (BEBDPAs) are proposed for 2G/3G/4G wireless communication systems and international mobile telecommunication services. The first BEBDPA is composed of two perpendicularly crossed dipoles. Its bandwidth is enhanced by introducing a parasitic loop below the two crossed dipoles and a parasitic disk with four parasitic strips above. The BEBDPA achieves an impedance bandwidth of 64% for reflection coefficients &lt;-15 dB (1.4-2.75 GHz) with an isolation of 30 dB. The second BEBDPA is based on a pair of crossed dual-dipole elements with a parasitic disk above for bandwidth enhancement, featuring a reduced antenna size. The impedance bandwidth of the second BEBDPA is about 63% (1.4-2.7 GHz) with an isolation of 30 dB.</t>
  </si>
  <si>
    <t>1702-1706</t>
  </si>
  <si>
    <t>57202043342;7404724322;57202349745;55233413300</t>
  </si>
  <si>
    <t>Wu, Linjuan;Li, Ronglin;Qin, Yue;Cui, Yuehui</t>
  </si>
  <si>
    <t>Bandwidth-Enhanced Broadband Dual-Polarized Antennas for 2G/3G/4G and IMT Services</t>
  </si>
  <si>
    <t>10.1109/LAWP.2018.2864185</t>
  </si>
  <si>
    <t>2-s2.0-85051366240</t>
  </si>
  <si>
    <t>National Research Council Canada</t>
  </si>
  <si>
    <t>['wide range', 'substantially affected', 'proposed method', 'power amplifier', 'paper identifies', 'output mismatch', 'mutual coupling', 'mismatch separately', 'literature address', 'linearization method', 'highly desirable', 'higher level', 'effective parameter', 'doherty pa', 'different works', 'coupling conditions', 'class ab', 'antenna matching', 'antenna interface', 'adverse effect', '45 dbc']</t>
  </si>
  <si>
    <t>Crosstalk | digital predistortion (DPD) | mutual coupling | output mismatch | power amplifier (PA) linearization | reflection</t>
  </si>
  <si>
    <t>The behavior of a power amplifier (PA) is substantially affected by the output mismatch and mutual coupling in modern compact transmitters. To date, different works in the literature address the problem of coupling and mismatch separately, which are limited in terms of performance with a higher level of mismatch and mutual coupling. This paper identifies the reflection at the PA-antenna interface to be an effective parameter to unify the problem of mismatch and mutual coupling. Thus, a reflection-aware PA modeling and linearization method is proposed to compensate the adverse effect of mismatch and/or mutual coupling. The performance of the proposed method is investigated with a class AB and a Doherty PA under wide range of output mismatch and/or mutual coupling conditions with a 20-MHz WCDMA signal. The proposed method shows robust performance with an average adjacent channel power ratio better than 45 dBc. Such robust linearization performance under diverse output mismatch and mutual coupling conditions is highly desirable for modern and future communication systems that are subject to undergo rapid fluctuations under antenna matching and cross-coupling conditions.</t>
  </si>
  <si>
    <t>4147-4157</t>
  </si>
  <si>
    <t>60002306;60002306;60002306;60002306;60002306</t>
  </si>
  <si>
    <t>55635028500;55894714300;56370866100;8537514600;7006217592</t>
  </si>
  <si>
    <t>Dhar, Sagar K.;Abdelhafiz, Abubaker;Aziz, Mohsin;Helaoui, Mohamed;Ghannouchi, Fadhel M.</t>
  </si>
  <si>
    <t>A Reflection-Aware Unified Modeling and Linearization Approach for Power Amplifier under Mismatch and Mutual Coupling</t>
  </si>
  <si>
    <t>10.1109/TMTT.2018.2859959</t>
  </si>
  <si>
    <t>2-s2.0-85051376268</t>
  </si>
  <si>
    <t>['shaped structure', 'parasitic patch', 'magnetic dipole', 'improved dramatically', 'impedance bandwidth', 'ground plane', 'folded dipole', 'enhanced due', 'electric dipole', 'antenna fed', '77 dbi', '7 %)', '45 ghz']</t>
  </si>
  <si>
    <t>Dipole | unidirectional radiation | wideband antenna</t>
  </si>
  <si>
    <t>By loading a parasitic patch, a novel broadband unidirectional dipole antenna is presented. The antenna fed by a coaxial balun consists of a folded dipole, a parasitic patch, and a ground plane. The folded dipole has two bowtie elements and a U-shaped structure. In the low operating band, the folded dipole works as an electric dipole and the parasitic patch works as a director. By using the director, the impedance matching performance is improved dramatically. In the high operating band, the two bowtie elements are as an electric dipole, and a magnetic dipole is formed by combining the parasitic patch and U-shaped structure. A new resonant frequency is generated and the impedance bandwidth is enhanced due to the magnetic dipole. Measured results show that an impedance bandwidth of 1.61-3.45 GHz (72.7%) for S11 ‚â§-15 dB is obtained. Stable radiation patterns, low cross polarization, and a maximum gain 8.77 dBi are achieved.</t>
  </si>
  <si>
    <t>1717-1721</t>
  </si>
  <si>
    <t>100431829;100431829;100431829;121335283</t>
  </si>
  <si>
    <t>35766445000;35766395900;56459621600;57195548008</t>
  </si>
  <si>
    <t>Chang, Lei;Chen, Ling Lu;Zhang, Jian Qiang;Li, Dan</t>
  </si>
  <si>
    <t>Zhejiang Longyou Gongren Electronics Co., Ltd.;No.36 Research Institute of CETC</t>
  </si>
  <si>
    <t>121335283;100431829</t>
  </si>
  <si>
    <t>A Broadband Dipole Antenna with Parasitic Patch Loading</t>
  </si>
  <si>
    <t>10.1109/LAWP.2018.2864583</t>
  </si>
  <si>
    <t>2-s2.0-85051391950</t>
  </si>
  <si>
    <t>['one switch', 'link distance', 'extended line', 'design process', 'capacity loss', 'backhauling system']</t>
  </si>
  <si>
    <t>Aperiodic array | line-of-sight (LoS) | multiple-input multiple-output (MIMO) | reconfigurable antenna | sparse array | switched antenna</t>
  </si>
  <si>
    <t>A switchable aperiodic array solution is proposed to increase the minimum channel capacity of a multiple-input-multiple-output (MIMO) backhauling system over an extended line-of-sight communication range. The objective is to propose a low-complexity design solution that is cost-effective in regard to the manufacturing, installation, and its design process. It is shown that by adding only one switch and one auxiliary antenna per base station, a 4 √ó 4 MIMO system can be realized that is capable of minimizing the capacity loss that both regular and aperiodic arrays suffer from as a function of the link distance.</t>
  </si>
  <si>
    <t>1712-1716</t>
  </si>
  <si>
    <t>60000990;60016575;60000990-60032882;60000990</t>
  </si>
  <si>
    <t>55263113200;14031129300;6603338455;6505843863</t>
  </si>
  <si>
    <t>Bencivenni, C.;Coldrey, M.;Maaskant, R.;Ivashina, M. V.</t>
  </si>
  <si>
    <t>Netherlands;Sweden;Sweden</t>
  </si>
  <si>
    <t>Eindhoven;Stockholm;Gothenburg</t>
  </si>
  <si>
    <t>Technische Universiteit Eindhoven;Ericsson Sweden;Chalmers University of Technology</t>
  </si>
  <si>
    <t>60032882;60016575;60000990</t>
  </si>
  <si>
    <t>Bencivenni C.</t>
  </si>
  <si>
    <t>Aperiodic Switched Array for Line-of-Sight MIMO Backhauling</t>
  </si>
  <si>
    <t>10.1109/LAWP.2018.2864552</t>
  </si>
  <si>
    <t>2-s2.0-85051400030</t>
  </si>
  <si>
    <t>Chung-Shan Institute of Science and Technology</t>
  </si>
  <si>
    <t>['thus completing', 'structure capitalizes', 'separate transmitted', 'received signals', 'range sensing', 'radar transceiver', 'radar system', 'proposed system', 'power efficiency', 'output power', 'object tracking', 'modulated continuous', 'insertion loss', 'implemented front', 'frequency synthesizer', 'frequency orthogonality', 'fabricated using', 'end circuit', 'end board', 'data analysis', 'consumes 147', 'circulator structure', 'chip area', 'antenna tuner', 'antenna interface', 'additional back', 'ad converter', '9 mm2', '8 db', '7 dbm', '5 dbm', '30 %,', '2 dbm', '2 db']</t>
  </si>
  <si>
    <t>Circulator | CMOS | CMOS radar | duplexer | frequency-modulated continuous-wave (FMCW) | quasi-circulator | sensor</t>
  </si>
  <si>
    <t>In this paper, a highly integrated frequency-modulated continuous-wave (FMCW) radar system with a single-antenna interface for range sensing is proposed. In this paper, a circulator structure was developed and used in the radar system with the single-antenna interface. This structure capitalizes on frequency orthogonality to separate transmitted and received signals; thus, the isolation can be improved by using integrated filters to further suppress transmitter leakage. Without an additional back-end leakage cancellation mechanism and antenna tuner, the single-antenna FMCW radar system can be devised. The proposed system is composed of a radar transceiver, a frequency synthesizer, an analog signal processor, and an AD converter; the system is fabricated using a 65-nm CMOS technology, occupies a chip area of 1.9 mm2, and consumes 147-mW dc power under a 1.2-V power supply. The implemented front-end circuit can provide an output power of 10.5 dBm with power efficiency of 30%, over 1-GHz impedance matching, an insertion loss of 2 dB, a maximum noise figure of 16.8 dB (including the following IF amplifier), P1dB of 2 dBm, and IIP3 of 7 dBm. A wireless measurement process proved that the system can provide a 37-cm range resolution over a 50-m range for a 20 √ó 20 cm2 copper plate. Finally, an FMCW radar front-end board and a digital signal processing board were implemented for data analysis, thus completing the FMCW radar sensor unit. The proposed system can be utilized for multiple applications including 1-D object tracking, 2-D localization, and 3-D object tracking.</t>
  </si>
  <si>
    <t>4216-4231</t>
  </si>
  <si>
    <t>60018029;60018029;60018029;60018029;60018029</t>
  </si>
  <si>
    <t>57193744950;57221914018;56567165400;9037925700;24558941000</t>
  </si>
  <si>
    <t>Chou, Hao Chung;Kao, Yu Hsien;Peng, Chun Chieh;Wang, Yu Jiu;Chu, Ta Shun</t>
  </si>
  <si>
    <t>Chou H.C.</t>
  </si>
  <si>
    <t>An X-Band Frequency-Modulated Continuous-Wave Radar Sensor System with a Single-Antenna Interface for Ranging Applications</t>
  </si>
  <si>
    <t>10.1109/TMTT.2018.2856771</t>
  </si>
  <si>
    <t>2-s2.0-85051401779</t>
  </si>
  <si>
    <t>2017YFE0100800</t>
  </si>
  <si>
    <t>['segmentation results', 'segment images', 'results validate', 'published performances', 'proposed model', 'previous state', 'practical way', 'potentially applied', 'multiple scales', 'mostly limited', 'including clutter', 'framework provides', 'end framework']</t>
  </si>
  <si>
    <t>Remotely sensed images | semantic segmentation</t>
  </si>
  <si>
    <t>Semantic segmentation provides a practical way to segment remotely sensed images into multiple ground objects simultaneously, which can be potentially applied to multiple remote sensed related aspects. Current classification algorithms in remotely sensed images are mostly limited by different imaging conditions, the multiple ground objects are difficult to be separated from each other due to high intraclass spectral variances and interclass spectral similarities. In this study, we propose an end-to-end framework to semantically segment high-resolution aerial images without postprocessing to refine the segmentation results. The framework provides a pixel-wise segmentation result, comprising convolutional neural network structure and pyramid pooling module, which aims to extract feature maps at multiple scales. The proposed model is applied to the ISPRS Vaihingen benchmark dataset from the ISPRS 2D Semantic Labeling Challenge. Its segmentation results are compared with previous state-of-the-art method UZ-1, UPB and three other methods that segment images into objects of all the classes (including clutter/background) based on true orthophoto tiles, and achieve the highest overall accuracy of 87.8% over the published performances, to the best of our knowledge. The results validate the efficiency of the proposed model in segmenting multiple ground objects from remotely sensed images simultaneously.</t>
  </si>
  <si>
    <t>3252-3261</t>
  </si>
  <si>
    <t>60019499;60016930;60019499-60027363</t>
  </si>
  <si>
    <t>57190156260;57201781375;57184608700</t>
  </si>
  <si>
    <t>Yu, Bo;Yang, Lu;Chen, Fang</t>
  </si>
  <si>
    <t>University of Chinese Academy of Sciences;Chinese Academy of Sciences;Beijing University of Posts and Telecommunications</t>
  </si>
  <si>
    <t>60027363;60019499;60016930</t>
  </si>
  <si>
    <t>Semantic Segmentation for High Spatial Resolution Remote Sensing Images Based on Convolution Neural Network and Pyramid Pooling Module</t>
  </si>
  <si>
    <t>10.1109/JSTARS.2018.2860989</t>
  </si>
  <si>
    <t>2-s2.0-85051405927</t>
  </si>
  <si>
    <t>107-2636-E-027-001</t>
  </si>
  <si>
    <t>['transmission lines', 'theoretical development', 'study provides', 'rectenna designers', 'quantified using', 'power dissipates', 'port network', 'numerical results', 'matching network', 'matching elements', 'lumped inductors', 'insertion loss', 'input power', 'explained using', 'experimental data', 'different levels', 'contour plot', 'analyses demonstrate', '900 mhz', '8 ghz', '4 ghz', '0 dbm']</t>
  </si>
  <si>
    <t>Energy harvesting | impedance matching | power transmission | rectennas | rectifiers</t>
  </si>
  <si>
    <t>An impedance matching network inserted between an antenna and a rectifier is essential for rectennas, but few studies have characterized the insertion loss of the matching network if nonideal matching elements are considered. In general, the matching elements, including lumped capacitors, lumped inductors, and transmission lines, are approximated as lossless; if the overall conversion efficiency decreases, the underlying reason seldom attributes to the loss of the matching network. In this paper, we derive the insertion loss of the matching network comprising actual lumped elements and transmission lines. The loss is quantified using the operating power gain of a two-port network, which varies with different levels of input power. When the input power ranges between -30 and 0 dBm, more than 95%, 90%, and 75% of power dissipates at 900 MHz, 1.8 GHz, and 2.4 GHz, respectively, due to the use of actual matching elements. The numerical results are verified by experimental data, and all the analyses demonstrate that the loss of the matching network becomes very serious as the input power is low. These observations are explained using the contour plot of operating power gain. Accordingly, this study provides a theoretical development for rectenna designers.</t>
  </si>
  <si>
    <t>1632-1641</t>
  </si>
  <si>
    <t>57143273400;57194145732</t>
  </si>
  <si>
    <t>Chen, Yen Sheng;Chiu, Cheng Wei</t>
  </si>
  <si>
    <t>Insertion Loss Characterization of Impedance Matching Networks for Low-Power Rectennas</t>
  </si>
  <si>
    <t>10.1109/TCPMT.2018.2864183</t>
  </si>
  <si>
    <t>2-s2.0-85051406968</t>
  </si>
  <si>
    <t>['wideband right', 'proposed concept', 'polarization purity', 'modified l', 'microstrip feedline', 'letter presents', 'ka band', 'high level', 'bandwidth ).', 'array exhibits', 'antenna radiates', 'angular beamwidth', '45 ghz', '31 ghz', '15 db']</t>
  </si>
  <si>
    <t>Circularly polarized antenna | high-polarization purity | Ka-band antenna array | wide axial-ratio (AR) angular beamwidth antenna</t>
  </si>
  <si>
    <t>This letter presents the design of a wideband circularly polarized antenna, operating at Ka band. The proposed antenna comprises a circular microstrip patch antenna that is coupled to a microstrip feedline through a modified L-shaped aperture slot. The antenna radiates a wideband right-hand circularly polarized wave with high polarization purity and a wide axial ratio (AR) angular beamwidth. A 4 √ó 4 antenna subarray has been designed, fabricated, and measured to validate the proposed concept. The array exhibits a reflection coefficient S11, &lt;-10 dB over the frequency band 27-31 GHz. Moreover, the 4 √ó 4 antenna subarray yields a high level of polarization purity, as well as a flat measured AR ‚â§ 1.15 dB over the frequency range 27.55-30.45 GHz (10 % bandwidth).</t>
  </si>
  <si>
    <t>1697-1701</t>
  </si>
  <si>
    <t>60071176-60014171;60014171-116215375;60014171;60022144-60004582;60014171</t>
  </si>
  <si>
    <t>57190753907;36245295400;6507902835;57210773924;7005912644</t>
  </si>
  <si>
    <t>Al-Saedi, Hussam;Abdel-Wahab, Wael M.;Gigoyan, Suren;Mittra, Raj;Safavi-Naeini, Safieddin</t>
  </si>
  <si>
    <t>Iraq;United States;Canada;Saudi Arabia;Canada</t>
  </si>
  <si>
    <t>Baghdad;Orlando;Waterloo;Jeddah;Ottawa</t>
  </si>
  <si>
    <t>University of Technology- Iraq;University of Central Florida;University of Waterloo;King Abdulaziz University;C-COM Satellite Systems Inc.</t>
  </si>
  <si>
    <t>60071176;60022144;60014171;60004582;116215375</t>
  </si>
  <si>
    <t>Ka-Band Antenna with High Circular Polarization Purity and Wide AR Beamwidth</t>
  </si>
  <si>
    <t>10.1109/LAWP.2018.2864172</t>
  </si>
  <si>
    <t>2-s2.0-85051410685</t>
  </si>
  <si>
    <t>['training sample', 'proposed method', 'original data', 'kronecker products', 'iterative algorithm', 'improving efa', 'clutter suppression']</t>
  </si>
  <si>
    <t>Airborne radar | Bi-iterative | Clutter suppression | Space‚Äìtime adaptive processing (STAP)</t>
  </si>
  <si>
    <t>The extended factored approach (EFA) is believed to be one of the most efficient and practical space‚Äìtime adaptive processing (STAP) algorithms for clutter suppression in an airborne radar system. However, it cannot effectively work in the airborne radar system with large antenna array for the huge computational cost and the lack of training sample. To solve these problems, a bi-iterative algorithm based on the persymmetric covariance matrix estimation is proposed in this paper. Firstly, the clutter covariance matrix is estimated by using the original data, the constructed spatial transformed data, the constructed temporal transformed data and the constructed spatial‚Äìtemporal transformed data. Secondly, the spatial weight vector in EFA is decomposed as the Kronecker products of two short weight vectors. Finally, the bi-iterative algorithm is exploited to obtain the desired weight vectors. Thus, the improving EFA with small training sample demanding is realized. Experimental results demonstrate the effectiveness of the proposed method under small training sample support.</t>
  </si>
  <si>
    <t>4136-4149</t>
  </si>
  <si>
    <t>60001298;60001298;60001298;60001298;60001298;60001298</t>
  </si>
  <si>
    <t>57213434150;56769098400;54781105800;56177502300;57002004700;8975043000</t>
  </si>
  <si>
    <t>Zhou, Yan;Wang, Lin;Chen, Xiaoxuan;Wen, Cai;Jiang, Bo;Fang, Dingyi</t>
  </si>
  <si>
    <t>An Improving EFA for Clutter Suppression by Using the Persymmetric Covariance Matrix Estimation</t>
  </si>
  <si>
    <t>10.1007/s00034-017-0743-y</t>
  </si>
  <si>
    <t>2-s2.0-85051511012</t>
  </si>
  <si>
    <t>Indian Council of Agricultural Research</t>
  </si>
  <si>
    <t>ICAR</t>
  </si>
  <si>
    <t>['type specimens', 'stromatium barbatum', 'specimens used', 'small female', 'pictorial illustrations', 'new pest', 'national center', 'morphometric analysis', 'morphologically identified', 'level identification', 'future reference', 'four specimens', 'fabricius ),', 'expert taxonomist', 'divergence among', 'correct identification', 'closely related', 'biotechnology information', 'average length', 'also documented', '5 divergence', '1 sequence', '1 regions']</t>
  </si>
  <si>
    <t>Deoxyribonucleic acid barcoding | Mitochondrial cytochrome c oxidase-1 primers | Morphometric analysis | Stromatium barbatum</t>
  </si>
  <si>
    <t>Deoxyribonucleic acid barcoding, using mitochondrial cytochrome c oxidase-1 sequence, is an accurate and rapid identification method for insect-taxa and independent of life-stages, sex and polymorphism. The present study aimed at providing deoxyribonucleic acid barcode for the correct identification of Stromatium barbatum (Fabricius), a new pest of grapevines in India. Morphometric analysis and pictorial illustrations of important morphological features and life-stages were also documented for future reference. Average length and breadth (in mm) were 1.012¬†¬±¬†0.10 and 0.49¬†¬±¬†0.07 for egg, 1.52¬†¬±¬†0.15 and 0.50¬†¬±¬†0.04 for neonate-grub, 35.12¬†¬±¬†0.47 and 7.08¬†¬±¬†0.12 for fully matured grub, 26.0¬†¬±¬†0.25 and 8.64¬†¬±¬†0.12 for pupa, 21.20¬†¬±¬†2.51 and 6.02¬†¬±¬†0.62 for adult-male, and 22.47¬†¬±¬†2.26 and 6.67¬†¬±¬†0.75 for adult-female, respectively. Antennae was filiform which was longer in males (30.63¬†¬±¬†5.89¬†mm) than females (22.55¬†¬±¬†4.84¬†mm). The barcode showed 86% match with closely related S. longicorne and in Neighbor Joining analysis formed monophyletic clade with S. longicorne suggesting correct genus-level identification. Specimens used for sequencing were morphologically identified by an expert taxonomist and compared with type specimens before barcoding and sequences were submitted to National Center for Biotechnology Information. The barcode was put to test for confirmation of size-polymorphism. Cytochrome c oxidase-1 regions were sequenced for morphologically identified S. barbatum large male (2.6¬†cm), large female (2.9¬†cm), small male (1.6¬†cm) and small female (1.8¬†cm). These sequences showed ‚â§2.5% divergence among each other and ‚â§2.5 divergence with the DNA barcode confirming that the four specimens of different sizes belonged to same species and variation was due to size-polymorphism.</t>
  </si>
  <si>
    <t>1111-1119</t>
  </si>
  <si>
    <t>Proceedings of the National Academy of Sciences India Section B - Biological Sciences</t>
  </si>
  <si>
    <t>60114524-60014012;60114524;60114524;60114524;60114524;60114524</t>
  </si>
  <si>
    <t>57210076309;55893583200;57203400266;25629766900;55846122800;55894270600</t>
  </si>
  <si>
    <t>Jadhav, Rajendra S.;Yadav, Deependra S.;Udaykumar, Amala;Sawant, Indu S.;Ghule, Shashikant B.;Bhosale, Akshay M.</t>
  </si>
  <si>
    <t>Pune;Kolhapur</t>
  </si>
  <si>
    <t>ICAR - National Research Centre for Grapes, Pune;Shivaji University</t>
  </si>
  <si>
    <t>60114524;60014012</t>
  </si>
  <si>
    <t>Jadhav R.S.</t>
  </si>
  <si>
    <t>Morphometric Analysis and Deoxyribonucleic Acid Barcoding of New Grapevine Pest, Stromatium barbatum (Fabricius) (Coleoptera: Cerambycidae) in India</t>
  </si>
  <si>
    <t>10.1007/s40011-017-0848-x</t>
  </si>
  <si>
    <t>2-s2.0-85051528913</t>
  </si>
  <si>
    <t>BK20151256</t>
  </si>
  <si>
    <t>['transmitting data', 'theoretical study', 'theoretical model', 'system performance', 'storage capacity', 'slightly increasing', 'pointing error', 'paper analyzes', 'optical communication', 'numerical simulations', 'numerical results', 'new round', 'key parameters', 'increasing demand', 'immediately conduct', 'hard drive', 'downlink systems', 'doppler effect', 'data rate', 'better understand', 'atmospheric turbulence']</t>
  </si>
  <si>
    <t>atmospheric turbulence | Doppler effect | free-space optical communication | pointing error | UAV-to-satellite optical communication</t>
  </si>
  <si>
    <t>With the increasing demand on the data rate of high-definition (HD) remote detection using unmanned aerial vehicles (UAVs), scientists have moved on from the technique of traditional microwave communication to the technique of optical communication. Through transmitting data to a geosynchronous orbit relay satellite at a high data rate, a UAV can release the storage capacity of its hard drive so as to immediately conduct a new round of HD photo shooting. In this case, we construct a theoretical model of a UAV-to-satellite optical communication system. To optimize the system performance, this paper analyzes the Doppler effect, the pointing error effect, and the atmospheric turbulence effect on the communication performance based on a theoretical study and numerical simulations. In terms of the Doppler effect, the extra background noise caused by slightly increasing the optical filter bandwidth at the receiver has a far weaker effect on the communication performance compared with the effects of atmospheric turbulence and pointing error. In terms of the effects of atmospheric turbulence and pointing error, we further analyze the key parameters of both uplink and downlink systems to better understand these effects. The numerical results can provide data references for practical system designs.</t>
  </si>
  <si>
    <t>2128-2138</t>
  </si>
  <si>
    <t>60033100;60105336;60033100;60033100;60033100</t>
  </si>
  <si>
    <t>15722485200;57194443711;57203417670;56136407100;7410267070</t>
  </si>
  <si>
    <t>Li, Mi;Hong, Yifeng;Zeng, Cheng;Song, Yuejiang;Zhang, Xuping</t>
  </si>
  <si>
    <t>St. Louis;Nanjing</t>
  </si>
  <si>
    <t>McKelvey School of Engineering;Nanjing University</t>
  </si>
  <si>
    <t>60105336;60033100</t>
  </si>
  <si>
    <t>Investigation on the UAV-to-satellite optical communication systems</t>
  </si>
  <si>
    <t>10.1109/JSAC.2018.2864419</t>
  </si>
  <si>
    <t>2-s2.0-85051623301</t>
  </si>
  <si>
    <t>ISN19-08</t>
  </si>
  <si>
    <t>['stage algorithm', 'speed constraint', 'significantly impacted', 'powered system', 'operational time', 'locally compute', 'harvested energy', 'formulated problems', 'form expressions', 'edge computing', 'computation performance', 'computation capability', 'benchmark schemes']</t>
  </si>
  <si>
    <t>binary computation offloading | Mobile-edge computing | partial computation offloading | resource allocation | unmanned aerial vehicle-enabled | wireless power transfer</t>
  </si>
  <si>
    <t>Mobile-edge computing (MEC) and wireless power transfer are two promising techniques to enhance the computation capability and to prolong the operational time of low-power wireless devices that are ubiquitous in Internet of Things. However, the computation performance and the harvested energy are significantly impacted by the severe propagation loss. In order to address this issue, an unmanned aerial vehicle (UAV)-enabled MEC wireless-powered system is studied in this paper. The computation rate maximization problems in a UAV-enabled MEC wireless powered system are investigated under both partial and binary computation offloading modes, subject to the energy-harvesting causal constraint and the UAV's speed constraint. These problems are non-convex and challenging to solve. A two-stage algorithm and a three-stage alternative algorithm are, respectively, proposed for solving the formulated problems. The closed-form expressions for the optimal central processing unit frequencies, user offloading time, and user transmit power are derived. The optimal selection scheme on whether users choose to locally compute or offload computation tasks is proposed for the binary computation offloading mode. Simulation results show that our proposed resource allocation schemes outperform other benchmark schemes. The results also demonstrate that the proposed schemes converge fast and have low computational complexity.</t>
  </si>
  <si>
    <t>1927-1941</t>
  </si>
  <si>
    <t>60008332-60031706-60025578;60025084;60031706;60026306</t>
  </si>
  <si>
    <t>56453758800;55767262500;7202640793;36246407400</t>
  </si>
  <si>
    <t>Zhou, Fuhui;Wu, Yongpeng;Hu, Rose Qingyang;Qian, Yi</t>
  </si>
  <si>
    <t>United States;United States;China;China;China</t>
  </si>
  <si>
    <t>Logan;Lincoln;Xi'an;Shanghai;Nanchang</t>
  </si>
  <si>
    <t>Utah State University;University of Nebraska‚ÄìLincoln;Xidian University;Shanghai Jiao Tong University;Nanchang University</t>
  </si>
  <si>
    <t>60031706;60026306;60025578;60025084;60008332</t>
  </si>
  <si>
    <t>Zhou F.</t>
  </si>
  <si>
    <t>Computation rate maximization in UAV-Enabled wireless-powered mobile-edge computing systems</t>
  </si>
  <si>
    <t>10.1109/JSAC.2018.2864426</t>
  </si>
  <si>
    <t>2-s2.0-85051623974</t>
  </si>
  <si>
    <t>['system parameters', 'speed transmission', 'sight links', 'shaped relation', 'robust deployment', 'randomly deployed', 'projection centered', 'partially energy', 'offloading probability', 'numerical results', 'maximum altitude', 'matching probability', 'great potential', 'gamma approximation', 'flexible configuration', 'explicit expressions', 'energy states', 'developed within', 'coverage performance', 'cooperative probability', 'content request', 'cell loads', 'cached contents', 'altitude difference']</t>
  </si>
  <si>
    <t>aerial base station | Cooperative UAV cluster | gamma approximation | stochastic geometry</t>
  </si>
  <si>
    <t>Unmanned aerial vehicles (UAVs), featured by flexible configuration, robust deployment, and line-of-sight links, has a great potential to provide ubiquitous wireless coverage and high-speed transmission. In this paper, we aim to analyze the coverage performance of UAV-assisted terrestrial cellular networks, where partially energy-harvesting-powered caching UAVs are randomly deployed in the 3-D space with a minimum and maximum altitude, i.e., Hl and Hh. A novel cooperative UAV clustering scheme is proposed to offload ground mobile terminals (GMTs) from ground cellular base stations to cooperative UAV clusters. A cooperative UAV cluster is developed within a cylinder with projection centered on a GMT, based on their energy states, the cached contents, and the cell loads. With tractable Poisson point process and Gamma approximation, explicit expressions for the successful transmission probabilities are obtained. A theoretical analysis reveals that the cooperative probability of a UAV and the offloading probability of a GMT have bell-shaped relation with respect to the radius of the cylinder and the cache hit probability (the matching probability of a content request and content cache). Numerical results are provided to demonstrate the impacts of the system parameters on the cooperative UAV cluster. The results also give the optimal average altitude (Hl+Hh/2) and altitude difference (Hh-Hl) in maximizing the coverage performance with the proposed cooperative transmission scheme.</t>
  </si>
  <si>
    <t>2045-2058</t>
  </si>
  <si>
    <t>60016930;60016930;60002208;60014171</t>
  </si>
  <si>
    <t>56870552700;14052963500;56575788300;7402721166</t>
  </si>
  <si>
    <t>Wu, Huici;Tao, Xiaofeng;Zhang, Ning;Shen, Xuemin</t>
  </si>
  <si>
    <t>China;Canada;United States</t>
  </si>
  <si>
    <t>Beijing;Waterloo;Corpus Christi</t>
  </si>
  <si>
    <t>Beijing University of Posts and Telecommunications;University of Waterloo;Texas A and M University - Corpus Christi</t>
  </si>
  <si>
    <t>60016930;60014171;60002208</t>
  </si>
  <si>
    <t>Cooperative UAV cluster-assisted terrestrial cellular networks for ubiquitous coverage</t>
  </si>
  <si>
    <t>10.1109/JSAC.2018.2864418</t>
  </si>
  <si>
    <t>2-s2.0-85051633876</t>
  </si>
  <si>
    <t>16 K 18306</t>
  </si>
  <si>
    <t>['type rectenna', 'subterahertz 303', 'results show', 'microwave msl', 'microstrip line', 'ir camera', 'input power', 'ghz rectenna', 'frequency operation', 'diode breakpoint', 'cutting edge', 'class gyrotron', 'assessed using', 'antenna gain', '43 kw', '32 dbi', '1 mw']</t>
  </si>
  <si>
    <t>Gyrotrons | microstrip antennas | rectennas | rectifiers | submillimeter-wave circuits | wireless power transmission</t>
  </si>
  <si>
    <t>A subterahertz 303-GHz rectenna was developed and then assessed using a 300-kW-class gyrotron. Measurement of the antenna gain was conducted using finline, which is a waveguide-to-microstrip line (MSL) transducer: gain of 8.32 dBi was obtained. The input power was estimated by the application of the beam profile measured using an IR camera and the beam output power. Results show that the maximum dc output power and rectenna power density (dc output power per unit area) were 17.1 mW and 3.43 kW/m2, respectively. The diode breakpoint was observed. The RF-dc conversion efficiency was obtained as 2.17% with 342-mW input power and 130-Œ© dc load. This letter is the cutting edge of high-frequency operation in a microwave MSL-type rectenna.</t>
  </si>
  <si>
    <t>834-836</t>
  </si>
  <si>
    <t>60014256;60014256;60010848;60014256;60014256;60010848;60010848;60010848</t>
  </si>
  <si>
    <t>57203416022;36240869400;44361054500;57195069431;36118272700;16021000400;7006930708;7405411198</t>
  </si>
  <si>
    <t>Mizojiri, Sei;Shimamura, Kohei;Fukunari, Masafumi;Minakawa, Shunsuke;Yokota, Shigeru;Yamaguchi, Yuusuke;Tatematsu, Yoshinori;Saito, Teruo</t>
  </si>
  <si>
    <t>Tsukuba;Fukui</t>
  </si>
  <si>
    <t>University of Tsukuba;University of Fukui</t>
  </si>
  <si>
    <t>60014256;60010848</t>
  </si>
  <si>
    <t>Mizojiri S.</t>
  </si>
  <si>
    <t>Subterahertz Wireless Power Transmission Using 303-GHz Rectenna and 300-kW-Class Gyrotron</t>
  </si>
  <si>
    <t>10.1109/LMWC.2018.2860248</t>
  </si>
  <si>
    <t>2-s2.0-85051635353</t>
  </si>
  <si>
    <t>['thz transceivers', 'thz devices', 'thz channel', 'test results', 'simulator consists', 'simulation tools', 'separate physical', 'physical layers', 'originally designed', 'one meter', 'next decade', 'networking community', 'nanoscale scenario', 'link layers', 'implemented modules', 'extensive simulation', 'e .,', 'distances larger', 'application scenarios', '10 thz']</t>
  </si>
  <si>
    <t>Network simulation tools | ns-3 | Terahertz communication</t>
  </si>
  <si>
    <t>In the quest of higher wireless data-rates, Terahertz (THz)-band (0.1-10 THz) communication is envisioned as a key wireless technology of the next decade. In parallel to the development of THz transceivers and antennas, simulation tools are needed to expedite the development of communication and networking protocols tailored to this novel networking paradigm, at a fraction of the cost. The few simulation platforms developed to date for THz communication networks do not capture the peculiarities of the THz channel or the capabilities of THz devices. In this paper, TeraSim, i.e., an open source network simulation platform for THz communication networks is presented. TeraSim is built as an extension for ns-3, which is one of the most widely used teaching and education network simulation software. The simulator has been developed considering two major types of application scenarios, namely, nanoscale communication networks (average transmission range usually below one meter) and macroscale communication networks (distances larger than one meter). The simulator consists of a common channel module, separate physical and link layers for each scenario, and two assisting modules, namely, THz antenna module and energy harvesting module, originally designed for the macroscale and nanoscale scenario, respectively. The structure, relations and content of each module are presented in detail. Extensive simulation and test results are provided to validate the functionalities of the implemented modules. TeraSim is expected to enable the networking community to test THz networking protocols without having to delve into the channel and physical layers.</t>
  </si>
  <si>
    <t>Nano Communication Networks</t>
  </si>
  <si>
    <t>60032083;60032083;60032083</t>
  </si>
  <si>
    <t>57201538003;57189050313;26029396500</t>
  </si>
  <si>
    <t>Hossain, Zahed;Xia, Qing;Jornet, Josep Miquel</t>
  </si>
  <si>
    <t>Buffalo</t>
  </si>
  <si>
    <t>University at Buffalo, The State University of New York</t>
  </si>
  <si>
    <t>Hossain Z.</t>
  </si>
  <si>
    <t>TeraSim: An ns-3 extension to simulate Terahertz-band communication networks</t>
  </si>
  <si>
    <t>S1878778918300772</t>
  </si>
  <si>
    <t>10.1016/j.nancom.2018.08.001</t>
  </si>
  <si>
    <t>2-s2.0-85051643269</t>
  </si>
  <si>
    <t>['rejection property', 'order harmonic', 'maximum efficiency', 'input power', 'cost fr', 'antenna miniaturization', '5 dbm', '45 ghz', '4 substrates']</t>
  </si>
  <si>
    <t>Harmonic-rejection properties | linear polarization | rectenna | wireless power transmission (WPT)</t>
  </si>
  <si>
    <t>In this letter, a new dual linearly polarized rectenna using defected ground structure (DGS) is presented. The rectenna is designed on the low-cost FR-4 substrates with the size of 70 √ó 70m2 and works at 2.45 GHz. A high-order harmonic-rejection property is obtained and antenna miniaturization is realized at the same time by using the DGS. The rectifier's maximum efficiency can be up to 83.7% when the input power is equal to 22.5 dBm. The efficiency for various polarization tilt angles can always be higher than 72.0% under the condition of the input power of 22.5 dBm.</t>
  </si>
  <si>
    <t>828-830</t>
  </si>
  <si>
    <t>60009860;60009860</t>
  </si>
  <si>
    <t>57203414709;8951416700</t>
  </si>
  <si>
    <t>Lou, Xin;Yang, Guo Min</t>
  </si>
  <si>
    <t>Lou X.</t>
  </si>
  <si>
    <t>A Dual Linearly Polarized Rectenna Using Defected Ground Structure for Wireless Power Transmission</t>
  </si>
  <si>
    <t>10.1109/LMWC.2018.2860285</t>
  </si>
  <si>
    <t>2-s2.0-85051648039</t>
  </si>
  <si>
    <t>['variable capacitance', 'thereby leading', 'study presents', 'sensor owing', 'sensing capabilities', 'proposed sensor', 'pressure applied', 'outstanding characteristics', 'manufacturing technologies', 'high temperatures', 'harsh environments', 'greater sensitivity', 'gas pressure', 'embedded vacuum', 'embedded cavity', 'effectively avoid', 'crystal sapphire', 'compact sensor', 'chemical corrosion', '600 kpa', '20 kpa', '10 khz']</t>
  </si>
  <si>
    <t>Direct bonding | Harsh environment | High-temperature pressure sensor | Sapphire | Wireless passive</t>
  </si>
  <si>
    <t>This study presents a wireless passive high-temperature pressure sensor based on sapphire direct bonding technology. The design, fabrication, and measurement of the sensor are demonstrated and discussed. Single-crystal sapphire is used to fabricate the sensor owing to its outstanding characteristics, and the prototype sensor consists of an inductance, a variable capacitance, and an embedded vacuum-sealed cavity formed by sapphire direct bonding. Compared with other manufacturing technologies, the sapphire direct bonding process is simple and can effectively avoid the deformation and collapse of the embedded cavity, thereby leading to a better sensor performance. A more compact sensor with greater sensitivity has been fabricated in this study. The copper interrogating antenna is employed to detect the variation in the sensor's resonant frequency caused by the pressure applied. The characterization in high-temperature pressure environments successfully demonstrates the sensing capabilities for pressures from 20 kPa to 600 kPa up to 600 ¬∞C. At 600 ¬∞C, the sensor sensitivity reaches as high as 10 kHz/kPa. The proposed sensor can be applied for the monitoring of gas pressure in harsh environments, such as environments with high temperatures and chemical corrosion.</t>
  </si>
  <si>
    <t>406-412</t>
  </si>
  <si>
    <t>57190341850;34881988900;36663680900;36181377900;57193206965;8660609800;56122228400;53163670500;57196302203</t>
  </si>
  <si>
    <t>Li, Wangwang;Liang, Ting;Liu, Wenyi;Jia, Pinggang;Chen, Yulei;Xiong, Jijun;Lei, Cheng;Hong, Yingping;Li, Yongwei</t>
  </si>
  <si>
    <t>Wireless passive pressure sensor based on sapphire direct bonding for harsh environments</t>
  </si>
  <si>
    <t>S0924424718309051</t>
  </si>
  <si>
    <t>10.1016/j.sna.2018.08.020</t>
  </si>
  <si>
    <t>2-s2.0-85051650871</t>
  </si>
  <si>
    <t>['œª06 ).', 'œª 0', 'typically less', 'two groups', 'substrate thickness', 'strip lines', 'stable end', 'sided parallel', 'severe mismatch', 'offset double', 'obtained across', 'much smaller', 'impedance transformer', 'impedance bandwidth', 'horn aperture', 'easily realized', 'constitutive parameters', '2 ghz']</t>
  </si>
  <si>
    <t>Double-sided parallel-strip lines (DSPSL) | horn antenna | substrate integrated waveguide (SIW) | wideband</t>
  </si>
  <si>
    <t>A novel substrate integrated waveguide horn antenna loaded with offset double-sided parallel-strip lines (DSPSL) is proposed in this letter. The severe mismatch between horn aperture and free space leads to narrow impedance bandwidth when the substrate thickness is much smaller than the wavelength (typically less than Œª06). Two groups of periodic offset DSPSL structure are placed in front of the horn aperture, which acts as an impedance transformer to realize smooth transition. Good impedance matching can be easily realized by modifying the constitutive parameters of the offset DSPSL structure. Measured results show that the impedance bandwidth can be improved up to 20.5% from 14 to 17.2 GHz with a low profile less than Œª 0/13. Stable end-fire radiation patterns are obtained across the bandwidth.</t>
  </si>
  <si>
    <t>1740-1744</t>
  </si>
  <si>
    <t>60069734;60069734-106378931;60016835;60069734;60069734;106378931</t>
  </si>
  <si>
    <t>56697715100;55826216200;37120645200;8291082500;55710391100;56121192600</t>
  </si>
  <si>
    <t>Cao, Yufan;Cai, Yang;Jin, Cheng;Qian, Zuping;Zhu, Lei;Zhang, Wei</t>
  </si>
  <si>
    <t>Logistical Engineering University China;Beijing Institute of Technology;Space Engineering University</t>
  </si>
  <si>
    <t>60069734;60016835;106378931</t>
  </si>
  <si>
    <t>Broadband SIW Horn Antenna Loaded with Offset Double-Sided Parallel-Strip Lines</t>
  </si>
  <si>
    <t>10.1109/LAWP.2018.2865587</t>
  </si>
  <si>
    <t>2-s2.0-85051659267</t>
  </si>
  <si>
    <t>['two rf', 'temperature sensor', 'rx ics', 'rx demonstrate', 'receiver ics', 'polarized antennas', 'noise figure', 'maximum rf', 'maintaining psat', 'intermediate frequency', 'independent tapering', 'ghz dual', 'gain variation', 'frequency synthesizer', 'end memory', 'either support', 'digital circuitry', 'chip size', 'beam steering', 'baseband circuitry', '94 ghz', '6 w', '6 mm', '6 db', '5 ¬∞', '5 db', '40 db', '4 dbm', '35 db', '3 w', '16 dual', '12 db']</t>
  </si>
  <si>
    <t>Beamforming | BiCMOS | millimeter-wave (mmWave) | phased array | SiGe | W-band</t>
  </si>
  <si>
    <t>94-GHz dual-polarized phased array transmitter and receiver ICs in 130 nm BiCMOS technology are reported. The transmitter IC integrates 16 transmitter front ends with two independent outputs, a 1-to-16 power splitter, and an intermediate frequency (IF)-to-RF up-converter. The receiver IC integrates 32 front ends, two separate 16-to-1 power combiners, and two RF-to-IF down-converters, which can either support a 32-element phased array or a 16-element polarimetric phased array if connected to 16 dual-polarized antennas. Both transmitter and receiver ICs include IF/baseband circuitry, a frequency synthesizer with continuous lock detection, a temperature sensor, and digital circuitry, including serial interface and front-end memory. On-wafer TX measurements at 94 GHz taken at 25 ¬∞C show an IF-to-RF conversion gain of 35 dB, oP1dB of 4 dBm, PSAT of 7.8 dBm per channel with a total power consumption of 3 W. On-wafer RX measurements at 94 GHz and 25 ¬∞C show a maximum RF-to-IF array conversion gain of 40 dB and an noise figure (NF) of 6 dB. The total RX power consumption varies from 3 to 4.6 W as it is configured from its minimum to its maximum RF front-end gain settings. RF phase shifting elements used in both TX and RX demonstrate a 1.6¬∞ phase resolution with 360¬∞ tuning range and gain variation (rms) lower than 0.5 dB. Phase-invariant gain tunability in TX and RX front ends has been achieved for independent tapering and beam steering, demonstrating the measured phase variation within ¬±0.5¬∞ for 10-dB gain tuning. Both TX and RX ICs are functional up to 105 ¬∞C, maintaining PSAT&gt;6.5 dBm per channel in TX and NF &lt; 12 dB in RX. The TX and RX ICs each have a chip size of 6.7 mm √ó 5.6 mm.</t>
  </si>
  <si>
    <t>2512-2531</t>
  </si>
  <si>
    <t>60017366;60017366;121157131;60087903;60017366;121157131;121157131;121157049;121157131;60017366</t>
  </si>
  <si>
    <t>57051656400;7004072763;57195300054;57211511570;57189894544;6602364062;6602917501;7201868282;57195303806;10438823100</t>
  </si>
  <si>
    <t>Lee, Wooram;Plouchart, Jean Olivier;Ozdag, Caglar;Aydogan, Yigit;Yeck, Mark;Cabuk, Alper;Kepkep, Asim;Reynolds, Scott K.;Apaydin, Emre;Valdes-Garcia, Alberto</t>
  </si>
  <si>
    <t>Turkey;United States;Turkey;United States</t>
  </si>
  <si>
    <t>Yenimahalle;Yorktown Heights;Istanbul;</t>
  </si>
  <si>
    <t>ASELSAN A.≈û.;IBM Thomas J. Watson Research Center;Mikroelektronik Ltd.;Tavish Design, LLC</t>
  </si>
  <si>
    <t>60087903;60017366;121157131;121157049</t>
  </si>
  <si>
    <t>Fully Integrated 94-GHz Dual-Polarized TX and RX Phased Array Chipset in SiGe BiCMOS Operating up to 105 ¬∞c</t>
  </si>
  <si>
    <t>10.1109/JSSC.2018.2856254</t>
  </si>
  <si>
    <t>2-s2.0-85051661235</t>
  </si>
  <si>
    <t>['wafer probes', 'tilted probe', 'test pads', 'reference force', 'recommend adding', 'probing reliability', 'probe tips', 'mostly performed', 'measurement reliability', 'landing process', 'floating pin', 'crucial role', 'chip short', 'analysis demonstrates', 'almost impossible']</t>
  </si>
  <si>
    <t>Antenna-on-Chip (AoC) | calibration accuracy | millimeter-wave (mm-wave) antenna measurements | mm-wave integrated circuit (IC) measurements | probe radiation</t>
  </si>
  <si>
    <t>Antenna-on-Chip (AoC) measurements are mostly performed with on-wafer probes. The connection between the probe tips and antenna under test (AUT) plays a crucial role in influencing the measurement reliability. A tilted probe or a nonplanarly packaged AoC can result in floating pin(s) during the landing process of the probe. We have measured the behavior of the input reflection coefficient when a ground-signal-ground probe touches a SHORT calibration standard and the possible contact states are modeled, simulated, and compared with measurements. The analysis demonstrates that the probe will radiate as an antenna, which will make it almost impossible to determine the real AoC characteristics. To improve the probing reliability, it is necessary to determine a reference force to be applied to the AUT. We recommend adding an on-chip SHORT to be integrated with the AoC, which can be aligned with the test pads.</t>
  </si>
  <si>
    <t>1745-1749</t>
  </si>
  <si>
    <t>60032882;60032882;60032882;60032882;60032882</t>
  </si>
  <si>
    <t>55712240600;26325122400;35193844700;9846690700;7006537861</t>
  </si>
  <si>
    <t>Liu, Qiang;Reniers, Ad C.F.;Johannsen, Ulf;Van Beurden, Martijn C.;Smolders, Adrianus Bart</t>
  </si>
  <si>
    <t>Improved Probing Reliability in Antenna-on-Chip Measurements</t>
  </si>
  <si>
    <t>10.1109/LAWP.2018.2865605</t>
  </si>
  <si>
    <t>2-s2.0-85051668347</t>
  </si>
  <si>
    <t>['temperature tank', 'temperature range', 'temperature environment', 'temperature devices', 'temperature co', 'specific environment', 'pt metallization', 'profile wireless', 'pressure measurement', 'precisely measure', 'passive sensor', 'integrated htcc', 'htcc embedded', 'hermetic high', 'forming method', 'fired ceramic', 'experimentally verified', 'exhaust vent', 'demonstrate feasibility', 'deformable capacitors', 'corresponding temperature', '98 khz', '70 kpa', '120 kpa']</t>
  </si>
  <si>
    <t>Extreme environment | LC wireless sensor | Microelectronic packing technology | Temperature compensation algorithm</t>
  </si>
  <si>
    <t>A low-profile wireless and passive sensor that simultaneously realizes temperature and pressure measurement is proposed for 1100 ¬∞C ultra-high-temperature environmental applications. The sensor, which consists of temperature-sensitive and pressure-deformable capacitors (C) and inductors (L) based on fundamental LC resonance principle, is designed and characterized. To demonstrate feasibility in a high-temperature environment, the sensor is fabricated in high-temperature co-fired ceramic (HTCC) microelectronic packing technology with Pt metallization. The results are experimentally verified with gas pressure loading in a hermetic high-temperature tank by measuring the S(1,1) parameter of the readout antenna without contact. The integrated HTCC-based sensor works normally from 70 kPa to 120 kPa in a temperature range of 20‚Äì1100 ¬∞C with a maximum pressure sensitivity of 92.98 kHz/kPa and an average temperature sensitivity of 11.33 kHz/¬∞C. In order to precisely measure the pressure, we proposed an algorithm of temperature frequency compensation for pressure and decreased the temperature frequency excursion while measuring the pressure. Additionally, an HTCC embedded-cavity-forming method, namely a carbon film filled without an exhaust vent, is proposed and experimentally verified as valid. The sensor realizes pressure measurement with corresponding temperature in a specific environment, and thus, it is promising to realize practical engineering applications for ultra-high-temperature devices in future.</t>
  </si>
  <si>
    <t>23490363700;57195468391;57202076490;57194940342;7409428385;8660609800</t>
  </si>
  <si>
    <t>Tan, Qiulin;Lu, Fei;Ji, Yaohui;Wang, Haixing;Zhang, Wendong;Xiong, Jijun</t>
  </si>
  <si>
    <t>LC temperature-pressure sensor based on HTCC with temperature compensation algorithm for extreme 1100‚Äâ¬∞C applications</t>
  </si>
  <si>
    <t>S0924424718308379</t>
  </si>
  <si>
    <t>10.1016/j.sna.2018.08.021</t>
  </si>
  <si>
    <t>2-s2.0-85051760044</t>
  </si>
  <si>
    <t>['various attacks', 'uav network', 'uav behaviors', 'security issues', 'response techniques', 'response scheme', 'prompt detection', 'major concern', 'low number', 'lethal cyber', 'large number', 'gps spoofing', 'false positives', 'detected cyber', 'black hole', 'attackers since', 'appropriate list']</t>
  </si>
  <si>
    <t>Anomaly detection and rules-based intrusion detection techniques | cyber-attacks | intrusion detection system (IDS) | unmanned aerial vehicles (UAVs)</t>
  </si>
  <si>
    <t>Unmanned aerial vehicles (UAVs) networks have not yet received considerable research attention. Specifically, security issues are a major concern because such networks, which carry vital information, are prone to various attacks. In this paper, we design and implement a novel intrusion detection and response scheme, which operates at the UAV and ground station levels, to detect malicious anomalies that threaten the network. In this scheme, a set of detection and response techniques are proposed to monitor the UAV behaviors and categorize them into the appropriate list (normal, abnormal, suspect, and malicious) according to the detected cyber-attack. We focus on the most lethal cyber-attacks that can target an UAV network, namely, false information dissemination, GPS spoofing, jamming, and black hole and gray hole attacks. Extensive simulations confirm that the proposed scheme performs well in terms of attack detection even with a large number of UAVs and attackers since it exhibits a high detection rate, a low number of false positives, and prompt detection with a low communication overhead.</t>
  </si>
  <si>
    <t>1594-1606</t>
  </si>
  <si>
    <t>60209950;60209950;60022904</t>
  </si>
  <si>
    <t>36859543100;6603438406;35566981800</t>
  </si>
  <si>
    <t>Sedjelmaci, Hichem;Senouci, Sidi Mohammed;Ansari, Nirwan</t>
  </si>
  <si>
    <t>Nevers;Newark</t>
  </si>
  <si>
    <t>D√©partement de Recherche en Ing√©nierie des V√©hicules pour l'Environnement;New Jersey Institute of Technology</t>
  </si>
  <si>
    <t>60209950;60022904</t>
  </si>
  <si>
    <t>Sedjelmaci H.</t>
  </si>
  <si>
    <t>A Hierarchical Detection and Response System to Enhance Security Against Lethal Cyber-Attacks in UAV Networks</t>
  </si>
  <si>
    <t>10.1109/TSMC.2017.2681698</t>
  </si>
  <si>
    <t>2-s2.0-85051789644</t>
  </si>
  <si>
    <t>R01HS021747</t>
  </si>
  <si>
    <t>['validation cohort', 'united states', 'ulcerative colitis', 'uc based', 'type glycans', 'throughput analysis', 'software massytools', 'sedimentation rate', 'relative quantification', 'related parameters', 'reactive protein', 'raw data', 'profiles might', 'potent medication', 'plasma samples', 'plasma n', 'performed high', 'mass spectrometry', 'mannose structures', 'lower galactosylation', 'lower fucosylation', 'logistic regression', 'linked ).', 'higher sialylation', 'higher bisection', 'higher abundance', 'healthy individuals', 'glycosylation profiles', 'glycosylation patterns', 'glycan compositions', 'early detection', 'disease location', 'disease features', 'discovery cohort', 'controls ).', '996 controls', '646 cases', '570 controls', '2635 patients', '2 hospitals', '1989 patients']</t>
  </si>
  <si>
    <t>Acute Phase Proteins | Immunoglobulins | MALDI-TOF-MS | Molecular Marker</t>
  </si>
  <si>
    <t>Background &amp; Aims: Biomarkers are needed for early detection of Crohn's disease (CD) and ulcerative colitis (UC) or to predict patient outcomes. Glycosylation is a common and complex posttranslational modification of proteins that affects their structure and activity. We compared plasma N-glycosylation profiles between patients with CD or UC and healthy individuals (controls). Methods: We analyzed the total plasma N-glycomes of 2635 patients with inflammatory bowel diseases and 996 controls by mass spectrometry with a linkage-specific sialic acid derivatization technique. Plasma samples were acquired from 2 hospitals in Italy (discovery cohort, 1989 patients with inflammatory bowel disease [IBD] and 570 controls) and 1 medical center in the United States (validation cohort, 646 cases of IBD and 426 controls). Sixty-three glycoforms met our criteria for relative quantification and were extracted from the raw data with the software MassyTools. Common features shared by the glycan compositions were combined in 78 derived traits, including the number of antennae of complex-type glycans and levels of fucosylation, bisection, galactosylation, and sialylation. Associations of plasma N-glycomes with age, sex, CD, UC, and IBD-related parameters such as disease location, surgery and medication, level of C-reactive protein, and sedimentation rate were tested by linear and logistic regression. Results: Plasma samples from patients with IBD had a higher abundance of large-size glycans compared with controls, a decreased relative abundance of hybrid and high-mannose structures, lower fucosylation, lower galactosylation, and higher sialylation (Œ±2,3- and Œ±2,6-linked). We could discriminate plasma from patients with CD from that of patients with UC based on higher bisection, lower galactosylation, and higher sialylation (Œ±2,3-linked). Glycosylation patterns were associated with disease location and progression, the need for a more potent medication, and surgery. These results were replicated in a large independent cohort. Conclusions: We performed high-throughput analysis to compare total plasma N-glycomes of individuals with vs without IBD and to identify patterns associated with disease features and the need for treatment. These profiles might be used in diagnosis and for predicting patients‚Äô responses to treatment.</t>
  </si>
  <si>
    <t>829-843</t>
  </si>
  <si>
    <t>Gastroenterology</t>
  </si>
  <si>
    <t>60015618;60116203;60015618;60015618;60015618;60015618;60015618;60015618;60116203;60016025-113807428;;;;;;;;;;;;;;;;;;;;;;;;;;;;;;;;;;;;;;;;;;60016173;60016173;60021921;60070410;60016173;60021921-60070410;60116203;60015618</t>
  </si>
  <si>
    <t>56825527500;23568362300;49663289900;56217958800;56798160500;56652545400;23485066000;36978637100;57203639723;7004142540;7006615924;57217870133;35849231400;7005501505;56410665200;56090995100;56573643300;55255767500;56480940600;55929489700;7202318417;16242774200;57215382425;52463723400;7005622222;7401445969;55007612600;56418683400;57191498460;56656602000;55583871100;56656415100;55873391500;57188976153;55753777700;53664170600;57156455400;16401725200;36707165800;6602084536;9840990700;7004343507;7004453034;57197636319;56194728300;6507858399;6602763656;6603626351;8571346700;6701864464;56195000100;7006874007;57192178293;56449250100;6602508103;35357991500;57188843693;7003975504;6603761005</t>
  </si>
  <si>
    <t>Clerc, Florent;Novokmet, Mislav;Dotz, Viktoria;Reiding, Karli R.;de Haan, Noortje;Kammeijer, Guinevere S.M.;Dalebout, Hans;Bladergroen, Marco R.;Vukovic, Frano;Rapp, Erdmann;Satsangi, Jack;Nimmo, Elaine R.;Ventham, Nicholas T.;Drummond, Hazel;Kalla, Rahul;Adams, Alex T.;O'Leary, Kate;Boyapati, Ray;Wilson, David C.;Merrick, Victoria;Campbell, Harry;Theodoratou, Evropi;Rudan, Igor;Kennedy, Nicholas A.;Fernandes, Daryl L.;Spencer, Daniel I.R.;Gardner, Richard A.;Shubhakar, Archana;Urbanowicz, Paulina A.;Trbojeviƒá-Akmaƒçiƒá, Irena;Kri≈°tiƒá, Jasminka;≈†tambuk, Jerko;Puƒçiƒá-Bakoviƒá, Maja;Vilaj, Marija;Pezer, Marija;Razdorov, Genadij;≈†imurina, Mirna;Gornik, Olga;Biscaglia, Giuseppe;Palmieri, Orazio;Bossa, Fabrizio;D'inc√†, Renata;Danese, Silvio;Kohn, Anna;Pemberton, Iain K.;Kolarich, Daniel;Zoldos, Vlatka;Aulchenko, Yurii;Pierik, Marieke;Jonkers, Daisy;van den Heuvel, Tim;Targan, Stephan R.;Barron, Gildardo;Manetti, Natalia;Latiano, Anna;McGovern, Dermot P.B.;Annese, Vito;Lauc, Gordan;Wuhrer, Manfred</t>
  </si>
  <si>
    <t>Croatia;Italy;Italy;United States;Germany;Netherlands;Germany</t>
  </si>
  <si>
    <t>Osijek;San Giovanni Rotondo;Florence;Los Angeles;Magdeburg;Leiden;Magdeburg</t>
  </si>
  <si>
    <t>Genos Ltd;IRCCS Casa Sollievo della Sofferenza;Azienda Ospedaliera Careggi;Cedars-Sinai Medical Center;Max Planck Institute for Dynamics of Complex Technical Systems;Leiden University Medical Center - LUMC;glyXera GmbH</t>
  </si>
  <si>
    <t>60116203;60070410;60021921;60016173;60016025;60015618;113807428</t>
  </si>
  <si>
    <t>Clerc F.</t>
  </si>
  <si>
    <t>Plasma N-Glycan Signatures Are Associated With Features of Inflammatory Bowel Diseases</t>
  </si>
  <si>
    <t>S0016508518345633</t>
  </si>
  <si>
    <t>10.1053/j.gastro.2018.05.030</t>
  </si>
  <si>
    <t>2-s2.0-85051800234</t>
  </si>
  <si>
    <t>['standard terrestrial', 'results yield', 'quality surveys', 'quality data', 'morphological conditions', 'lower cost', 'information content', 'geological survey', 'enables obtaining', 'earth must', 'difficult landscape', 'developed low', 'authors believe', '4 dm3']</t>
  </si>
  <si>
    <t>Airborne gamma surveys | Geophysics | Unmanned Aerial Systems</t>
  </si>
  <si>
    <t>In order to increase the efficiency of geological survey in difficult landscape-morphological conditions, the authors have developed low-altitude gamma technology surveys based on a multi-rotor unmanned aircraft system, also known informally as Drones. These results have been compared against those from standard terrestrial and aerial gamma surveys. The successful results obtained at the reference site show that the developed methodology enables compilation of high-quality data in difficult landscape conditions. These results yield the same level of information content as standard terrestrial gamma surveys. The exact unmanned aircraft system altitude over the earth must be maintained for carrying out high-quality surveys. It was found that a CsI(Tl) detector with sizes 80 √ó 80 mm (vol. 0.4 dm3) enables obtaining of high-quality radiometric data at altitudes of up to 70 m, at a speed of at least 20¬†km/h. The authors believe that low altitude ‚Äòquasi-terrestrial‚Äô gamma surveys with a terrain drape may in the future replace terrestrial gamma surveys since they can offer better effectiveness at a lower cost.</t>
  </si>
  <si>
    <t>Geophysical Prospecting</t>
  </si>
  <si>
    <t>60103873-60008428-120136152;100315320;60008428-120136152;121177284</t>
  </si>
  <si>
    <t>56868342700;57203118694;57200371904;57203465494</t>
  </si>
  <si>
    <t>Parshin, Alexander;Grebenkin, Nikolay;Morozov, Vladimir;Shik–∞lenko, Fedor</t>
  </si>
  <si>
    <t>Irkutsk;Irkutsk;Saint Petersburg (ex Leningrad);;Moscow</t>
  </si>
  <si>
    <t>A. P. Vinogradov Institute of Geochemistry of the Siberian Branch of the RAS;Irkutsk National Research Technical University;NTC ‚ÄòRADEK;SibGIS Tech LLC;Fedorovsky All-Russia Institute of Mineral Resources</t>
  </si>
  <si>
    <t>60103873;60008428;121177284;120136152;100315320</t>
  </si>
  <si>
    <t>Parshin A.</t>
  </si>
  <si>
    <t>Research Note: First results of a low-altitude unmanned aircraft system gamma survey by comparison with the terrestrial and aerial gamma survey data</t>
  </si>
  <si>
    <t>10.1111/1365-2478.12650</t>
  </si>
  <si>
    <t>2-s2.0-85051806961</t>
  </si>
  <si>
    <t>['‚ äúartificial', 'wide range', 'various types', 'svetloe observatory', 'standard sources', 'source spectra', 'repeat measurements', 'observations aimed', 'methods used', 'measurement methods', 'mean epoch', 'four wavelengths', 'flux scale', 'existing scales', 'epoch 2015', 'earlier epochs', 'density standards', 'data obtained', 'characteristic properties', 'briefly described', 'applied astronomy', '5 cm']</t>
  </si>
  <si>
    <t>The results of observations aimed at determining the spectra of standard radio sources in an ‚Äúartificial-Moon‚Äù absolute flux scale at epoch 2015.5 at wavelengths of 3.5‚Äì18 cm are presented. The sample includes sources with small angular sizes, used as flux-density standards for the calibration of various types of antennas, including large synthesized apertures, over a wide range of frequencies. The artificial-Moon flux scale is constructed in a way that makes it the most accurate of existing scales, and the only scale for which source spectra are not deformed. The methods used to construct the articial-Moon flux scale are briefly described. Repeat measurements of the spectra of standard sources, required to preserve the accuracy of the flux scale, were carried out in 2014‚Äì2017 (at a mean epoch of 2015.5) on the 32-m telescope of the Svetloe Observatory of the Institute of Applied Astronomy at four wavelengths: 18, 13, 6.2, and 3.5 cm. The characteristic properties of the measurement methods are discussed, and the data obtained are compared with data from earlier epochs.</t>
  </si>
  <si>
    <t>574-583</t>
  </si>
  <si>
    <t>60109931;60109931;60109931;60109931;60109931</t>
  </si>
  <si>
    <t>57214448643;56269080500;6603297984;25823799100;57203499811</t>
  </si>
  <si>
    <t>Ivanov, V. P.;Ipatov, A. V.;Rakhimov, I. A.;Grenkov, S. A.;Andreeva, T. S.</t>
  </si>
  <si>
    <t>Ivanov V.</t>
  </si>
  <si>
    <t>Spectra of Standard Radio Sources at the Current Epoch</t>
  </si>
  <si>
    <t>10.1134/S1063772918090056</t>
  </si>
  <si>
    <t>2-s2.0-85051956639</t>
  </si>
  <si>
    <t>UD166070BD</t>
  </si>
  <si>
    <t>['three layers', 'target frequency', 'stage low', 'small dimension', 'reflection coefficient', 'noise amplifier', 'hybrid coupler', 'high permittivity', 'fabricated antenna', 'effectively integrated', 'combine signals', 'circular polarization', 'bottom layer', 'antenna ).', '600 mhz', '42 mm', '4 db', '26 dbic', '10 db']</t>
  </si>
  <si>
    <t>Active antenna | Axial ratio | Circularly polarization | Global navigation satellite system | Patch antenna</t>
  </si>
  <si>
    <t>We propose a small active antenna to receive Global Navigation Satellite System (GNSS) signals, i.e., Global Positioning System (GPS) L1 (1,575MHz) and Russian Global Navigation Satellite System (GLONASS) L1 (1,600 MHz) signals. A two-stage low-noise amplifier (LNA) with more than 27 dB gain is implemented in the bottom layer of a three-layer antenna package. In addition, a hybrid coupler is used to combine signals from pair of proximately coupled orthogonal feeds with 90¬∞ phase difference to achieve the circular polarization (CP) characteristic. Three layers of high permittivity (Œµr= 10) substrates are stacked and effectively integrated to have a small dimension of 64 mm√ó64 mm√ó7.42 mm (including both circuit and antenna). The reflection coefficient of the fabricated antenna at the target frequency is below-10 dB, the measured antenna gain is above 26 dBic and the measured noise figure is less than 1.4 dB.</t>
  </si>
  <si>
    <t>2004-2010</t>
  </si>
  <si>
    <t>57196391720;56681595800</t>
  </si>
  <si>
    <t>Go, Jong Gyu;Chung, Jae Young</t>
  </si>
  <si>
    <t>Go J.</t>
  </si>
  <si>
    <t>Active GNSS antenna implemented with two-stage LNA on high permittivity substrate</t>
  </si>
  <si>
    <t>10.5370/JEET.2018.13.5.2004</t>
  </si>
  <si>
    <t>2-s2.0-85052085487</t>
  </si>
  <si>
    <t>['stable state', 'single stand', 'reflection coefficient', 'proposed antenna', 'peak gain', 'passive circuit', 'miniaturization technique', 'large capacitance', 'gps l1', 'element antenna', 'antenna without', 'antenna elements', 'antenna design', 'antenna arrays', 'antenna array', 'alone non', '50 db', '10 db']</t>
  </si>
  <si>
    <t>Antenna | Controlled reception pattern antenna (CRPA) | GPS | Non-Foster matching</t>
  </si>
  <si>
    <t>An antenna arrays for a satellite navigation systems require more antenna elements to mitigate multiple jamming signals. In order to maintain the small array size while increasing the number of antenna elements, miniaturization technique is essential for antenna design. In this work, an electrically small circular microstrip patch antenna with a 3 dB hybrid coupler is designed as an element antenna, where the 3 dB hybrid coupler can yield the circularly polarized radiation characteristic. The miniaturized element antenna typically has too large capacitance in GPS L1 and GLONASS G1 bands, making it difficult to match with a single stand-alone non-Foster matching circuit (NFMC) in a stable state. Therefore, we propose a new matching technique, referred to as the hybrid matching method, which consists of a NFMC and a passive circuit. This passive tuning circuit manages reactance of antenna elements at an appropriate capacitance without a pole in the operating frequency range. The antenna array is fabricated, and the measured results show a reflection coefficient of less than-10 dB and an isolation of greater than 50 dB. In addition, peak gain of the proposed antenna is increased by 22.3 dB compared to the antenna without the hybrid matching network.</t>
  </si>
  <si>
    <t>2033-2037</t>
  </si>
  <si>
    <t>56042358200;35101591300;55580596200;14009489300;55844206500</t>
  </si>
  <si>
    <t>Lee, Juneseok;Cho, Jeahoon;Ha, Sang Gyu;Choo, Hosung;Jung, Kyung Young</t>
  </si>
  <si>
    <t>Design of a compact antenna array for satellite navigation system using hybrid matching network</t>
  </si>
  <si>
    <t>10.5370/JEET.2018.13.5.2033</t>
  </si>
  <si>
    <t>2-s2.0-85052103001</t>
  </si>
  <si>
    <t>['wise results', 'three steps', 'saturation adjustment', 'robust framework', 'quality restoration', 'pso ).', 'proposed framework', 'pixdist along', 'paper proposes', 'experimental results']</t>
  </si>
  <si>
    <t>Aerial images | Contrast enhancement | PSO algorithm, Framework</t>
  </si>
  <si>
    <t>This paper proposes a robust framework for quality restoration of remotely sensed aerial images. Proposed framework works in three steps: (1) Efficient color balancing and saturation adjustment, (2) Efficient color restoration, (3) Modified contrast enhancement using particle swarm optimization (PSO). In order to show the robustness, step-wise results of proposed framework is illustrated. Several aerial images from two publically available datasets are tested to support the robustness of the proposed framework over existing image quality restoration methods. The experimental results of proposed framework and other existing quality restoration methods are compared in terms of NIQMC, BIQME, MICHELSON, DE, EME and PIXDIST along with visual experimental results. Based on experimental results conducted on several aerial images suggest that the proposed framework is outperform over existing quality restoration methods.</t>
  </si>
  <si>
    <t>362-374</t>
  </si>
  <si>
    <t>60004954;60071276;60004954;60004954;60004954</t>
  </si>
  <si>
    <t>57203531596;57201404586;57213645921;35737283800;35810954100</t>
  </si>
  <si>
    <t>Karuna Kumari, Eerapu;Das, Devikalyan;Suresh, Shilpa;Lal, Shyam;Narasimhadhan, A. V.</t>
  </si>
  <si>
    <t>Sambalpur;Mangalore</t>
  </si>
  <si>
    <t>VSS University of Technology;National Institute of Technology Karnataka</t>
  </si>
  <si>
    <t>60071276;60004954</t>
  </si>
  <si>
    <t>Karuna Kumari E.</t>
  </si>
  <si>
    <t>A robust framework for quality enhancement of aerial remote sensing images</t>
  </si>
  <si>
    <t>S135044951830032X</t>
  </si>
  <si>
    <t>10.1016/j.infrared.2018.08.014</t>
  </si>
  <si>
    <t>2-s2.0-85052131910</t>
  </si>
  <si>
    <t>['vast applications', 'still affected', 'significantly enhance', 'ro measurements', 'radar odometry', 'positioning accuracy', 'paper presents', 'observed features', 'navigation solution', 'navigation accuracy', 'measurements cannot', 'inconsistent matches', 'help overcome', 'flat terrain', 'environmental conditions', 'enhanced vo', 'drift errors', 'deteriorate dramatically', 'challenging environments', 'challenges since']</t>
  </si>
  <si>
    <t>EKF | GNSS | INS | Multi-sensor fusion | Regression trees | RO | UAVs | VO</t>
  </si>
  <si>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system‚Äôs ability to significantly enhance the 3D positioning accuracy during the GNSS signal outage.</t>
  </si>
  <si>
    <t>60002306;60002306;60002306-60108617;60002306;60002306</t>
  </si>
  <si>
    <t>57207786797;57202601426;36155022900;6701545030;7006683405</t>
  </si>
  <si>
    <t>Mostafa, Mostafa;Zahran, Shady;Moussa, Adel;El-Sheimy, Naser;Sesay, Abu</t>
  </si>
  <si>
    <t>Egypt;Canada</t>
  </si>
  <si>
    <t>Port Said;Calgary</t>
  </si>
  <si>
    <t>Port Said University;University of Calgary</t>
  </si>
  <si>
    <t>60108617;60002306</t>
  </si>
  <si>
    <t>Mostafa M.</t>
  </si>
  <si>
    <t>Radar and visual odometry integrated system aided navigation for UAVS in GNSS denied environment</t>
  </si>
  <si>
    <t>10.3390/s18092776</t>
  </si>
  <si>
    <t>2-s2.0-85052225319</t>
  </si>
  <si>
    <t>['viewpoint change', 'uav videos', 'traffic monitoring', 'target accurately', 'stability function', 'scale variation', 'proposed approach', 'platform motion', 'obstacle avoidance', 'increasing availability', 'important due', 'image instability', 'gradient information', 'fused features', 'fast motion', 'developed according', 'cellular automata', 'appearance template']</t>
  </si>
  <si>
    <t>Adaptive appearancemodel | Cellular automata | Correlation filter | UAV video | Visual tracking</t>
  </si>
  <si>
    <t>With the increasing availability of low-cost, commercially available unmanned aerial vehicles (UAVs), visual tracking using UAVs has become more and more important due to its many new applications, including automatic navigation, obstacle avoidance, traffic monitoring, search and rescue, etc. However, real-world aerial tracking poses many challenges due to platform motion and image instability, such as aspect ratio change, viewpoint change, fast motion, scale variation and so on. In this paper, an efficient object tracking method for UAV videos is proposed to tackle these challenges. We construct the fused features to capture the gradient information and color characteristics simultaneously. Furthermore, cellular automata is introduced to update the appearance template of target accurately and sparsely. In particular, a high confidence model updating strategy is developed according to the stability function. Systematic comparative evaluations performed on the popular UAV123 dataset show the efficiency of the proposed approach.</t>
  </si>
  <si>
    <t>60003977;60003977;60030514</t>
  </si>
  <si>
    <t>57201057974;56013151100;56553234000</t>
  </si>
  <si>
    <t>Xue, Xizhe;Li, Ying;Shen, Qiang</t>
  </si>
  <si>
    <t>Aberystwyth;Xi'an</t>
  </si>
  <si>
    <t>Aberystwyth University;Northwestern Polytechnical University</t>
  </si>
  <si>
    <t>60030514;60003977</t>
  </si>
  <si>
    <t>Unmanned aerial vehicle object tracking by correlation filter with adaptive appearance model</t>
  </si>
  <si>
    <t>10.3390/s18092751</t>
  </si>
  <si>
    <t>2-s2.0-85052231519</t>
  </si>
  <si>
    <t>['relative distance', 'reception enhancement', 'receiving antenna', 'radar stealth', 'plasma modulation', 'plasma layer', 'overall dimension', 'observed experimentally', 'numerical simulation', 'number density', 'metallic antenna', 'layer thickness', 'laboratory experiments', 'higher performance', 'fractional bandwidth', 'electromagnetic scattering', 'considerable intensification', 'collision frequency', 'better feature', 'application potential', 'analyzing characteristics']</t>
  </si>
  <si>
    <t>electromagnetic radiation modulation | local surface plasmon resonance | receiving gain enhancement | sub-wavelength plasma structure</t>
  </si>
  <si>
    <t>A novel technique based on sub-wavelength plasma structure effects on enhancement of RF communication signals on a receiving antenna is carried out in this paper in laboratory experiments and analyzed by corresponding numerical simulations. Considerable intensification on receiving signal gain up to ‚àº10 dB in comparison with that without the plasma modulation is observed experimentally in ‚àº1 GHz RF band, with an effective enhancement bandwidth of ‚àº340 MHz and the fractional bandwidth of ‚àº34%. Then, the optimal modulation parameters of plasma are further studied by a numerical simulation. It is shown that the number density, the layer thickness, and the collision frequency of the plasma, as well as the relative distance between the plasma layer and antenna synergistically affect the modulation. Compared to the metallic antenna with the same overall dimension, the modulated antenna covered by the sub-wavelength plasma structure features higher receiving efficiency and lower radar cross section in the studied RF band. The mechanism of the reception enhancement is further revealed by analyzing characteristics of electromagnetic scattering and electric field distribution in the sub-wavelength plasma layer. The results then exhibit scientific significance and application potential of sub-wavelength plasma modulation on compact receiving antennas with higher performance and better feature of radar stealth.</t>
  </si>
  <si>
    <t>57189386518;16426032200;57203573683;55278062300;16200035900;36045895500</t>
  </si>
  <si>
    <t>Kong, Fanrong;Nie, Qiuyue;Xu, Guangye;Zhang, Xiaoning;Lin, Shu;Jiang, Binhao</t>
  </si>
  <si>
    <t>Experimental and numerical studies on the receiving gain enhancement modulated by a sub-wavelength plasma layer</t>
  </si>
  <si>
    <t>10.1088/2058-6272/aac430</t>
  </si>
  <si>
    <t>2-s2.0-85052317307</t>
  </si>
  <si>
    <t>['spread due', 'shipborne high', 'shipborne hfswr', 'oscillation motion', 'order cross', 'new idea', 'mathematically derived', 'induced peaks', 'frequency locations', 'forward movement', 'different characteristics', 'additional peaks']</t>
  </si>
  <si>
    <t>To investigate the characteristic of ocean surface backscatter echo, the first-order ocean surface cross-section for shipborne high-frequency surface wave radar (HFSWR) incorporating a horizontal oscillation motion model is mathematically derived. The horizontal oscillation motion includes yaw, sway and surge. Simulation results show that the horizontal oscillation motion can induce more additional peaks in Doppler spectrum due to combined oscillation motions, and the amplitudes as well as frequency locations of these motion-induced peaks are determined by the amplitude and frequency of the oscillation motion. Furthermore, the Bragg and motion-induced peaks are spread due to the forward movement of the ship. These spreading peaks overlap each other as the ship speed increases, which may severely influence moving target detection and ocean remote sensing. However, different characteristics of the first-order cross-sections for the true and ambiguous wind directions provide a new idea to measure ocean surface wind direction by shipborne HFSWR with a single receiving antenna.</t>
  </si>
  <si>
    <t>973-978</t>
  </si>
  <si>
    <t>60019616-60019000;60019616;60019000</t>
  </si>
  <si>
    <t>57192066156;7402994901;55586097900</t>
  </si>
  <si>
    <t>Yao, Guowei;Xie, Junhao;Huang, Weimin</t>
  </si>
  <si>
    <t>Harbin;St John's</t>
  </si>
  <si>
    <t>Harbin Institute of Technology;Memorial University of Newfoundland</t>
  </si>
  <si>
    <t>60019616;60019000</t>
  </si>
  <si>
    <t>Yao G.</t>
  </si>
  <si>
    <t>First-order ocean surface cross-section for shipborne HFSWR incorporating a horizontal oscillation motion model</t>
  </si>
  <si>
    <t>10.1049/iet-rsn.2018.0099</t>
  </si>
  <si>
    <t>2-s2.0-85052318503</t>
  </si>
  <si>
    <t>['two single', 'time domain', 'study proposes', 'study deduces', 'standalone receiver', 'spoofing signals', 'spoofing detection', 'single antenna', 'proposed technique', 'low complexity', 'hypothesis based', 'great threat', 'exceed 99', 'dfd model', 'detection probability', 'detection performance', 'based services', 'authentic signals', 'antenna spoofing']</t>
  </si>
  <si>
    <t>Single-antenna global navigation satellite system (GNSS) spoofing, where all spoofing signals are broadcast by the same antenna, is a great threat to mass market location-based services. This study proposes an anti-spoofing technique based on Doppler frequency difference (DFD) monitoring against single-antenna spoofing, which requires only a standalone receiver with a single antenna. When the receiver moves randomly, the DFD between two authentic satellite signals is non-linear in time domain, whereas between two single-antenna spoofing signals is linear. This study deduces the DFD model and converts the problem of spoofing detection into a sequence linearity detection problem. The hypothesis based on DFD is given, and the statistic is constructed by the method of sequence block processing. This technique has low complexity because it only requires the knowledge of the Doppler frequency without additional information. The detection performance is verified by simulations and real data experiments. The simulation results show that the detection probability can exceed 99.99% easily at 0.001% false alarm probability when the receiver's motion state changes sufficiently. The real data experiments show that the proposed technique can effectively detect GNSS spoofing and distinguish spoofing signals from authentic signals.</t>
  </si>
  <si>
    <t>1058-1065</t>
  </si>
  <si>
    <t>60025084;60025084;60025084;;121236654</t>
  </si>
  <si>
    <t>57188640716;8351858100;57192504994;56245757600;56259266400</t>
  </si>
  <si>
    <t>Tu, Jiaxun;Zhan, Xingqun;Zhang, Xin;Zhang, Zhenjun;Jing, Shuai</t>
  </si>
  <si>
    <t>Shanghai Jiao Tong University;Qianxun Spatial Intelligence Inc.</t>
  </si>
  <si>
    <t>60025084;121236654</t>
  </si>
  <si>
    <t>Tu J.</t>
  </si>
  <si>
    <t>Low-complexity GNSS anti-spoofing technique based on Doppler frequency difference monitoring</t>
  </si>
  <si>
    <t>10.1049/iet-rsn.2018.5151</t>
  </si>
  <si>
    <t>2-s2.0-85052319938</t>
  </si>
  <si>
    <t>['velocity estimation', 'twice imaging', 'track velocity', 'special mode', 'several leftmost', 'rightmost channels', 'proposed algorithm', 'novel approach', 'moving target', 'imaging scheme', 'imaging algorithm', 'hrws mode', 'hrws imaging', 'high accuracy', 'focused imaging', 'equivalent along', 'channel working', 'channel mismatches', 'authors propose', 'also estimated', 'adapted reconstruction']</t>
  </si>
  <si>
    <t>Velocity estimation of a moving target is an important yet challenging issue facing the special mode of high-resolution and wide-swath (HRWS) synthetic aperture radar. HRWS imaging is achieved by splitting the antenna into multiple receive channels in azimuth with each channel working at low pulse repetition frequency sampling. In this study, the authors propose a novel approach to estimate the velocity of a moving target in HRWS mode, along with a complete moving target indication, estimation, and imaging scheme. The proposed radial velocity estimation algorithm is called the equivalent along-track interferometry method, which is implemented by twice imaging after reconstructing the data of several leftmost and rightmost channels. Moreover, the along-track velocity is also estimated for focused imaging of the moving target. The motion-adapted reconstruction and imaging algorithm is applied to achieve unambiguous imaging of the moving target. Experimental results verify the performance of the algorithm and its superiority for a moving target with interference from clutter, noise, and channel mismatches. The proposed algorithm is free of search and iteration, and featured by high accuracy and low computational load.</t>
  </si>
  <si>
    <t>964-972</t>
  </si>
  <si>
    <t>60027021-60027363;60027021-60027363;60027021;60027021</t>
  </si>
  <si>
    <t>7202622015;57191472088;18435166800;7402585372</t>
  </si>
  <si>
    <t>Ding, Chibiao;Jin, Tingting;Qiu, Xiaolan;Hu, Donghui</t>
  </si>
  <si>
    <t>Velocity estimation of moving targets for spaceborne multichannel synthetic aperture radar systems based on equivalent alongtrack interferometry technique</t>
  </si>
  <si>
    <t>10.1049/iet-rsn.2017.0512</t>
  </si>
  <si>
    <t>2-s2.0-85052336274</t>
  </si>
  <si>
    <t>['three methods', 'therefore considered', 'tension force', 'standard deviation', 'six students', 'regularly employed', 'quantify variability', 'participants performed', 'new form', 'movement variability', 'little variability', 'intraclass correlation', 'hanging point', 'good agreement', 'force signals', 'commonly used', 'circus coach', 'circus acrobats', 'best measure', 'aerial apparatus', '8 ).']</t>
  </si>
  <si>
    <t>Circus | Movement variability | Performance | Repeatability of force signals aerial circus straps</t>
  </si>
  <si>
    <t>The aim of this study is to develop a method for assessing movement variability of circus acrobats. An analysis of the repeatability of force signals is used to quantify variability. Six students from the National Circus School of Montr√©al performed 5‚Äì10 trials of an acrobatic movement called dislock in aerial circus straps while tension force was measured at the hanging point of the aerial apparatus. The repeatability of force signals was calculated with three statistical methods: time-averaged standard deviation, intraclass correlation and root mean square error. These methods were compared with the ratings of a circus coach who ranked each acrobat‚Äôs trial with regard to the movement variability. The standard deviation and the intraclass correlation methods are commonly used to quantify the agreement between measurements in biomechanics, while the root mean square error method is regularly employed to quantify the agreement between measurements and a model. All participants performed the movement with little variability (intraclass correlation ‚â• 0.8). The results of the three methods were in good agreement with the coach‚Äôs assessment. The root mean square error method, in particular, showed perfect agreement and is therefore considered the best measure of repeatability. In the future, the proposed method could be used by coaches or artists training alone, allowing a new form of feedback.</t>
  </si>
  <si>
    <t>1754338X</t>
  </si>
  <si>
    <t>Proceedings of the Institution of Mechanical Engineers, Part P: Journal of Sports Engineering and Technology</t>
  </si>
  <si>
    <t>57198347527;56839537200;57200949481</t>
  </si>
  <si>
    <t>Cossin, Marion;Ross, Annie;Gosselin, Fr√©d√©rick P.</t>
  </si>
  <si>
    <t>Cossin M.</t>
  </si>
  <si>
    <t>Repeatability of force signals in aerial circus straps</t>
  </si>
  <si>
    <t>10.1177/1754337117732901</t>
  </si>
  <si>
    <t>2-s2.0-85052383200</t>
  </si>
  <si>
    <t>['time dispersion', 'symmetric coefficients', 'spatial dispersion', 'solved effectively', 'phased antenna', 'phase weighting', 'main lobe', 'large bandwidth', 'introduced firstly', 'filter order', 'farrow structure', 'farrow filter', 'design method', 'delay correction', 'beamforming instead', 'antenna pattern', 'also analyze']</t>
  </si>
  <si>
    <t>Beamforming | Broadband phased array | Digital time delay filter | Spatial dispersion | Time dispersion</t>
  </si>
  <si>
    <t>Spatial dispersion and time dispersion are not necessary to be considered in the conventional narrowband phased array antenna, but they generate huge challenge for the implement of broadband phased array antenna. To solve the problem of dispersion in broadband phased array antenna, digital delay filter based on Farrow structure is proposed to complete the beamforming instead of the phase weighting as narrow band phased array antenna does. In this paper, the effects of spatial dispersion and time dispersion to phased antenna are introduced firstly. Then the design method of Farrow filter with symmetric coefficients is deduced when applied to broadband phased array. We also analyze the relationship between filter order and the precision of delay correction. Through the simulation of antenna pattern, it is proved that the problem of spatial dispersion and time dispersion is solved effectively, since the main lobe has no deviation in the case of large bandwidth.</t>
  </si>
  <si>
    <t>905-913</t>
  </si>
  <si>
    <t>1881803X</t>
  </si>
  <si>
    <t>ICIC Express Letters</t>
  </si>
  <si>
    <t>101055857;60023380;60023380;101055857-60023380</t>
  </si>
  <si>
    <t>18434093000;57194164829;57203590610;55231709500</t>
  </si>
  <si>
    <t>He, Haidan;Wang, Qiushi;Fang, Beibei;Zeng, Hao</t>
  </si>
  <si>
    <t>Chongqing University;Southwest China Institute of Electronic Technology</t>
  </si>
  <si>
    <t>60023380;101055857</t>
  </si>
  <si>
    <t>The broadband digital phased array antenna based on farrow structure delay filter</t>
  </si>
  <si>
    <t>10.24507/icicel.12.09.905</t>
  </si>
  <si>
    <t>2-s2.0-85052386571</t>
  </si>
  <si>
    <t>['transmit power', 'measured c', 'maintenance periods', 'losses caused', 'later identified', 'intermodulation product', 'february 2017', 'examination reveals', 'efficient use', 'available power', ')- code']</t>
  </si>
  <si>
    <t>All seven operational GPS Block IIR-M satellites experienced short maintenance periods in February 2017. It was later identified that the satellites' transmit power of different L1 signal components had been changed during this maintenance. The total radiated power of the satellites remains constant, but the powers of the C/A-code and the P(Y)-code signals have increased while the powers of the M-code and the intermodulation product have reduced. Further examination reveals a more efficient use of the total available power on the spacecraft as more power is available for the three navigation signals on L1. Observations from geodetic GNSS receivers were analyzed to demonstrate the effect of the change in L1 signal power distribution on the measured C/N0 of the C/A-code and P(Y)-code for different receiver types. High-gain antenna data collected before and after the maintenance periods are used to analyze improved utilization of the available power through the reduction of the losses caused by the intermodulation product. ¬© 2018 Institute of Navigation.</t>
  </si>
  <si>
    <t>423-430</t>
  </si>
  <si>
    <t>Autumn (Fall) 2018</t>
  </si>
  <si>
    <t>60007798;60007798;60007798;60016983;60020457</t>
  </si>
  <si>
    <t>25634540500;25641470200;12040772600;7201699820;23990221600</t>
  </si>
  <si>
    <t>Thoelert, Steffen;Hauschild, Andr√©;Steigenberger, Peter;Langley, Richard B.;Antreich, Felix</t>
  </si>
  <si>
    <t>Brazil;Canada;Germany</t>
  </si>
  <si>
    <t>Fortaleza;Fredericton;¬†Cologne</t>
  </si>
  <si>
    <t>Universidade Federal do Cear√°;University of New Brunswick;Deutsches Zentrum fur Luft- Und Raumfahrt</t>
  </si>
  <si>
    <t>60020457;60016983;60007798</t>
  </si>
  <si>
    <t>Thoelert S.</t>
  </si>
  <si>
    <t>GPS IIR-M L1 Transmit Power Redistribution: Analysis of GNSS Receiver and High-Gain Antenna Data</t>
  </si>
  <si>
    <t>10.1002/navi.250</t>
  </si>
  <si>
    <t>2-s2.0-85052487646</t>
  </si>
  <si>
    <t>DEB-1457753</t>
  </si>
  <si>
    <t>['unique suite', 'specific traits', 'specific macroglomerulus', 'results suggest', 'remain unknown', 'previously thought', 'presumably used', 'perfume communication', 'overall volume', 'orchid bees', 'olfactory system', 'many aspects', 'investigated male', 'increased investment', 'important role', 'growing understanding', 'diverse array', 'concoct species', 'chemical signaling', 'bee lineages', 'area ).']</t>
  </si>
  <si>
    <t>antennal lobe | brain morphology | Euglossa | macroglomerulus | olfaction | orchid bees | RRID: SCR_007353 | sexual dimorphism | vision</t>
  </si>
  <si>
    <t>Insect mating behavior is controlled by a diverse array of sex-specific traits and strategies that evolved to maximize mating success. Orchid bees exhibit a unique suite of perfume-mediated mating behaviors. Male bees collect volatile compounds from their environment to concoct species-specific perfume mixtures that are presumably used to attract conspecific females. Despite a growing understanding of the ecology and evolution of chemical signaling in orchid bees, many aspects of the functional adaptations involved, in particular regarding sensory systems, remain unknown. Here we investigated male and female brain morphology in the common orchid bee Euglossa dilemma Bemb√© &amp; Eltz. Males exhibited increased relative volumes of the Medulla, a visual brain region, which correlated with larger compound eye size (area). While the overall volume of olfactory brain regions was similar between sexes, the antennal lobes exhibited several sex-specific structures including one male-specific macroglomerulus. These findings reveal sexual dimorphism in both the visual and the olfactory system of orchid bees. It highlights the tendency of an increased investment in the male visual system similar to that observed in other bee lineages, and suggests that visual input may play a more important role in orchid bee male mating behavior than previously thought. Furthermore, our results suggest that the evolution of perfume communication in orchid bees did not involve drastic changes in olfactory brain morphology compared to other bee lineages.</t>
  </si>
  <si>
    <t>2068-2077</t>
  </si>
  <si>
    <t>60014439;60008134;60008134;60008134;60014439</t>
  </si>
  <si>
    <t>55496629900;57203637600;56465552800;7004322034;7102208390</t>
  </si>
  <si>
    <t>Brand, Philipp;Larcher, Virginie;Couto, Antoine;Sandoz, Jean Christophe;Ram√≠rez, Santiago R.</t>
  </si>
  <si>
    <t>Davis;Paris</t>
  </si>
  <si>
    <t>University of California, Davis;CNRS Centre National de la Recherche Scientifique</t>
  </si>
  <si>
    <t>60014439;60008134</t>
  </si>
  <si>
    <t>Brand P.</t>
  </si>
  <si>
    <t>Sexual dimorphism in visual and olfactory brain centers in the perfume-collecting orchid bee Euglossa dilemma (Hymenoptera, Apidae)</t>
  </si>
  <si>
    <t>10.1002/cne.24483</t>
  </si>
  <si>
    <t>2-s2.0-85052502251</t>
  </si>
  <si>
    <t>Cambridge Commonwealth, European and International Trust</t>
  </si>
  <si>
    <t>['unsteady forces', 'transient response', 'trailing edge', 'steady top', 'similar magnitude', 'scenario experimentally', 'opposite sense', 'model vibration', 'measurements show', 'linear theory', 'large deformation', 'flow topology', 'flight stability', 'flight speed', 'direct comparison', 'despite differences', 'biological fliers', 'apparatus capable', 'also presented']</t>
  </si>
  <si>
    <t>Abstract: Small unmanned aerial vehicles and biological fliers can experience wind gusts of similar magnitude to the flight speed, which is detrimental to flight stability. For one encounter type, the low Reynolds number transverse gust, little is known about the fundamental fluid mechanics due in part to the difficulties in replicating the scenario experimentally or computationally. The aim of this work is thus to present the development and characterisation of an apparatus capable of generating and measuring the transient response of large amplitude transverse wing‚Äìgust encounters. The system is designed to produce a sharp-edged gust profile for direct comparison with the linear K√ºssner model. Particle image velocimetry (PIV) measurements show that the system successfully generated a steady top-hat shaped gust. A technique using inertial sensors has been used to minimise the effects of model vibration in measuring the unsteady forces. A wing‚Äìgust interaction with cross flow velocity equal to the flight speed is also presented. For this interaction, a strong leading edge vortex forms and vorticity of opposite sense is shed at the trailing edge. The trailing edge vorticity remains relatively planar, which is similar to the planar wake assumption of the K√ºssner model. Large deformation of the gust shear layers is visible upon wing entry, which is a deviation from the ‚Äòrigid‚Äô shear layers assumed by linear theory. Despite differences in flow topology between theory and experiment, the lift force coefficients match surprisingly well during entry into the gust, but deviate upon exit.</t>
  </si>
  <si>
    <t>Experiments in Fluids</t>
  </si>
  <si>
    <t>60031101;60031101;60031101</t>
  </si>
  <si>
    <t>57193870858;56344463400;7403581080</t>
  </si>
  <si>
    <t>Corkery, S. J.;Babinsky, H.;Harvey, J. K.</t>
  </si>
  <si>
    <t>Corkery S.</t>
  </si>
  <si>
    <t>On the development and early observations from a towing tank-based transverse wing‚Äìgust encounter test rig</t>
  </si>
  <si>
    <t>10.1007/s00348-018-2586-0</t>
  </si>
  <si>
    <t>2-s2.0-85052502758</t>
  </si>
  <si>
    <t>['viable alternative', 'radiation pattern', 'proper maintenance', 'numerical simulations', 'novel technique', 'hot topic', 'error detection', 'dynamic detection', 'clearly illustrate', 'antenna arrays', 'analytical nature']</t>
  </si>
  <si>
    <t>antenna array | array diagnostics | array factor | fault detection</t>
  </si>
  <si>
    <t>Detection and correction of errors is a hot topic of research in the field of antenna arrays. The errors in the excitation amplitude result in the adulteration of the radiation pattern, and hence, the dynamic detection and correction of these errors are very important for proper maintenance of the radiation pattern. In this paper, a novel technique for detection and correction of errors in linear antenna arrays is presented. The analytical nature of the proposed approach makes it a viable alternative to the optimization techniques available in the literature. The error in the radiation pattern measured at an angle is expressed as a function of the individual excitation errors, and subsequently, several useful theorems and techniques are presented in the framework of error detection and correction. An exhaustive mathematical explanation followed by numerical simulations is presented to clearly illustrate the advantage of this method in the detection and correction of errors in antenna arrays.</t>
  </si>
  <si>
    <t>e2453</t>
  </si>
  <si>
    <t>60079452;60026714;60026714</t>
  </si>
  <si>
    <t>55972668400;57188961737;7402490454</t>
  </si>
  <si>
    <t>Appasani, Bhargav;Pelluri, Rahul;Gupta, Nisha</t>
  </si>
  <si>
    <t>Detection and correction of errors in linear antenna arrays</t>
  </si>
  <si>
    <t>10.1002/jnm.2453</t>
  </si>
  <si>
    <t>2-s2.0-85052520822</t>
  </si>
  <si>
    <t>['wearable electronics', 'unsafe effects', 'thermal measurements', 'simulation tools', 'sar determination', 'rf waves', 'molecular level', 'irt experiments', 'infrared thermography', 'increased concern', 'human tissues', 'heat equations', 'greater proximity', 'extensive use', 'exposure compliance', 'em waves', 'biological effects', 'assess bio']</t>
  </si>
  <si>
    <t>bio-heat equation | biological effects | electromagnetic waves | RF exposure | SAR | wearable technology</t>
  </si>
  <si>
    <t>Wearable electronics have become the norm over the last few years. Extensive use of wearable wireless devices (WWD) in greater proximity to the body has increased concern about potential biological effects due to the interaction of human tissues with electromagnetic (EM) fields. Human tissues absorb radiofrequency (RF) waves that are capable of affecting energy states at a molecular level, leading to unsafe effects. Remarkably, thermal effect due to the absorption of RF waves is a better biological manifestation than traditional specific absorption rate (SAR) values. In this study, we investigated the application of infrared thermography (IRT) to obtain temperature dynamics and reconstructed average SAR to evaluate the exposure compliance of WWDs. A microstrip-based monopole antenna was used to determine the biological effects of the interaction of EM waves with the body. SAR was obtained using EM field simulations and through reconstruction from thermal measurements with the use of bio-heat equations. The maximum average SAR on the skin was 50 mWkg‚àí1 for the simulations and 54 mWkg‚àí1 from reconstruction after IRT experiments. The maximum temperature change in both cases was observed to be less than 1 ¬∞C. The difference between the average SAR obtained through IRT and simulation tools was 8.9% on average. SAR determination from the information acquired using IR temperature dynamics can assess bio-compliance of modern wearable devices for various wireless applications. Bioelectromagnetics. 39:451‚Äì459, 2018. ¬© 2018 Wiley Periodicals, Inc.</t>
  </si>
  <si>
    <t>451-459</t>
  </si>
  <si>
    <t>60014340;60014340</t>
  </si>
  <si>
    <t>57081911600;35073094200</t>
  </si>
  <si>
    <t>Karthik, Varshini;Rao, T. Rama</t>
  </si>
  <si>
    <t>Karthik V.</t>
  </si>
  <si>
    <t>SAR investigations on the exposure compliance of wearable wireless devices using infrared thermography</t>
  </si>
  <si>
    <t>10.1002/bem.22133</t>
  </si>
  <si>
    <t>2-s2.0-85052522295</t>
  </si>
  <si>
    <t>['new kind', 'geometrical shape', 'experimentally verified', 'dielectric interface', 'deformed periodically', 'decomposed orthogonally', 'azimuthal direction', 'antenna prototype', 'antenna performance', '69 ghz', '55 ghz']</t>
  </si>
  <si>
    <t>Circular polarization (CP) | dielectric resonator antenna (DRA)</t>
  </si>
  <si>
    <t>A new kind of technique to generate broadside circular polarization (CP) in a dielectric resonator antenna has been presented in this letter. In the proposed CP design, the geometrical shape of a simple cylindrical dielectric resonator has been deformed periodically with same angular factor ('Œ≤' = 45¬∞) along the azimuthal direction. Assuming magnetic boundary conditions at the air-dielectric interface, the tangential electric fields are decomposed orthogonally in such a way that circularly polarized wave could be generated. To validate the antenna performance, an antenna prototype has been fabricated and experimentally verified where 51.2% (3.37-5.69 GHz) of input impedance bandwidth (S11 &lt;-10 dB) and 8.01% (4.2-4.55 GHz) of axial ratio bandwidth (AR ‚â§ 3 dB) have been obtained.</t>
  </si>
  <si>
    <t>1727-1731</t>
  </si>
  <si>
    <t>57190283286;36670745100</t>
  </si>
  <si>
    <t>Chowdhury, Rakesh;Chaudhary, Raghvendra Kumar</t>
  </si>
  <si>
    <t>An Approach to Generate Circular Polarization in a Modified Cylindrical-Shaped Dielectric Resonator Antenna Using PMC Boundary Approximation</t>
  </si>
  <si>
    <t>10.1109/LAWP.2018.2864819</t>
  </si>
  <si>
    <t>2-s2.0-85052550732</t>
  </si>
  <si>
    <t>['virtually divided', 'specific application', 'slice supports', 'resource provisioning', 'qos ).', 'provides guidelines', 'provide high', 'popular contents', 'optimal communication', 'multiple slices', 'guaranteed quality', 'fundamental problem', 'efficiently manage', 'common interests', 'based map', 'area broadcast', 'altitude platforms', 'agiven slicing', 'aerial high']</t>
  </si>
  <si>
    <t>broadcast-based proactive pushing | High altitude platform | mobile edge caching | network slicing</t>
  </si>
  <si>
    <t>In this paper, an Air-Ground Integrated VEhicular Network (AGIVEN) architecture is proposed, where the aerial high-altitude platforms (HAPs) proactively push contents to vehicles through large-area broadcast, while the ground roadside units (RSUs) provide high-rate unicast services on demand. To efficiently manage the multi-dimensional heterogeneous resources, a service-oriented network slicing approach is introduced, where the AGIVEN is virtually divided into multiple slices and each slice supports a specific application with guaranteed quality of service (QoS). Specifically, the fundamental problem of multi-resource provisioning in AGIVEN slicing is investigated by taking into account the typical vehicular applications of location-based map and popularity-based content services. For the location-based map service, the capability of HAP-vehicle proactive pushing is derived with respect to the HAP broadcast rate and vehicle cache size, wherein a saddle point exists, indicating the optimal communication-cache resource trading. For the popular contents of common interests, the average on-board content hit ratio is obtained with HAPs pushing newly generated contents to keep on-board cache fresh. Then, the minimal RSU transmission rate is derived to meet the average delay requirements of each slice. The obtained analytical results reveal the service-dependent resource provisioning and trading relationships among RSU transmission rate, HAP broadcast rate, and vehicle cache size, which provides guidelines for multi-resource network slicing in practice. Simulation results demonstrate that the proposed AGIVEN network slicing approach matches the multi-resources across slices, whereby the RSU transmission rate can be saved by 40% while maintaining the same QoS.</t>
  </si>
  <si>
    <t>2114-2127</t>
  </si>
  <si>
    <t>60013789;60022381;60014171;60014171;60025761;60014171</t>
  </si>
  <si>
    <t>56204138300;57202672544;57200420596;56438431000;57202994651;7402721166</t>
  </si>
  <si>
    <t>Zhang, Shan;Quan, Wei;Li, Junling;Shi, Weisen;Yang, Peng;Shen, Xuemin</t>
  </si>
  <si>
    <t>Wuhan;Beijing;Waterloo;Beijing</t>
  </si>
  <si>
    <t>Huazhong University of Science and Technology;Beijing Jiaotong University;University of Waterloo;Beihang University</t>
  </si>
  <si>
    <t>60025761;60022381;60014171;60013789</t>
  </si>
  <si>
    <t>Air-ground integrated vehicular network slicing with content pushing and caching</t>
  </si>
  <si>
    <t>10.1109/JSAC.2018.2864425</t>
  </si>
  <si>
    <t>2-s2.0-85052551700</t>
  </si>
  <si>
    <t>['various scenarios', 'uav control', 'thus challenging', 'simulation results', 'remote areas', 'performance evaluation', 'network access', 'mobile uavs', 'makes decisions', 'long time', 'long run', 'large region', 'keep flying', 'joint consideration', 'highly energy', 'ground users', 'entire area', 'energy resources', 'energy consumption', 'emergency communications', 'efficient drl', 'efficient control', 'ec3 significantly', 'ec3 ).', 'deliver packets', 'communications coverage', 'communication networks', 'cannot cover', 'call drl', 'based method', 'based energy']</t>
  </si>
  <si>
    <t>communication coverage | deep reinforcement learning | energy efficiency | UAV control</t>
  </si>
  <si>
    <t>Unmanned aerial vehicles (UAVs) can be used to serve as aerial base stations to enhance both the coverage and performance of communication networks in various scenarios, such as emergency communications and network access for remote areas. Mobile UAVs can establish communication links for ground users to deliver packets. However, UAVs have limited communication ranges and energy resources. Particularly, for a large region, they cannot cover the entire area all the time or keep flying for a long time. It is thus challenging to control a group of UAVs to achieve certain communication coverage in a long run, while preserving their connectivity and minimizing their energy consumption. Toward this end, we propose to leverage emerging deep reinforcement learning (DRL) for UAV control and present a novel and highly energy-efficient DRL-based method, which we call DRL-based energy-efficient control for coverage and connectivity (DRL-EC3). The proposed method 1) maximizes a novel energy efficiency function with joint consideration for communications coverage, fairness, energy consumption and connectivity; 2) learns the environment and its dynamics; and 3) makes decisions under the guidance of two powerful deep neural networks. We conduct extensive simulations for performance evaluation. Simulation results have shown that DRL-EC3 significantly and consistently outperform two commonly used baseline methods in terms of coverage, fairness, and energy consumption.</t>
  </si>
  <si>
    <t>2059-2070</t>
  </si>
  <si>
    <t>60016835-60027884;60016835;60030551;60016835;60016835</t>
  </si>
  <si>
    <t>24474558500;57203659565;55713937200;57191963597;57203653994</t>
  </si>
  <si>
    <t>Liu, Chi Harold;Chen, Zheyu;Tang, Jian;Xu, Jie;Piao, Chengzhe</t>
  </si>
  <si>
    <t>United States;South Korea;China</t>
  </si>
  <si>
    <t>Syracuse;Seoul;Beijing</t>
  </si>
  <si>
    <t>Syracuse University;Sejong University;Beijing Institute of Technology</t>
  </si>
  <si>
    <t>60030551;60027884;60016835</t>
  </si>
  <si>
    <t>Liu C.H.</t>
  </si>
  <si>
    <t>Energy-efficient UAV control for effective and fair communication coverage: A deep reinforcement learning approach</t>
  </si>
  <si>
    <t>10.1109/JSAC.2018.2864373</t>
  </si>
  <si>
    <t>2-s2.0-85052556450</t>
  </si>
  <si>
    <t>['work well', 'uav scenario', 'uav noma', 'uav ).', 'transmitter side', 'superposition coding', 'superposed signals', 'readily available', 'promising technique', 'practical solution', 'power efficiency', 'paper presents', 'paper investigates', 'optimize pnc', 'ncma downlink', 'multiuser decoding', 'mud decodings', 'makes use', 'key challenge', 'highly mobile', 'great importance', 'flight time', 'first network', 'equal powers', 'dynamic manner', 'downlink system', 'different users', 'defined radio', 'channel information', 'channel conditions', 'boost throughput', 'art sic', '5g community']</t>
  </si>
  <si>
    <t>implementation | network-coded multiple access | Non-orthogonal multiple access | physical-layer network coding | unmanned aerial vehicle</t>
  </si>
  <si>
    <t>This paper presents the first network-coded multiple access (NCMA) downlink system on unmanned aerial vehicle (UAV). The use of UAV as a mobile aerial base station has received much attention in the 5G community in the context of highly mobile and flexible-configurable communication systems. As UAVs are limited by their flight time in the air, achieving high spectral and power efficiency while they are inflight is of great importance. Non-orthogonal multiple access (NOMA) is a promising technique to increase the spectral and power efficiency. Conventional NOMA downlink that makes use of superposition coding in combination with successive interference cancellation (SIC) decoding does not work well in scenarios where the channel conditions of different downlink users are not readily available at the transmitter side. This is the case, for example, in the UAV scenario in which the UAV transmitter moves quickly, causing the channel conditions to vary in a very dynamic manner. This paper investigates a new NOMA downlink architecture, referred to as network-coded multiple access. In the absence of channel information, an NCMA transmitter allocates equal power to the superposed signals of different downlink users. A key challenge is how to achieve high NOMA throughput under such equal power allocation. Toward this end, NCMA makes joint use of physical-layer network coding (PNC) and multiuser decoding (MUD) together with a new superposition coding scheme, referred to as NCMA-based superposition coding. In NCMA-based superposition coding, equal powers are allocated to the signals of different users, but a relative phase offset between the signals is introduced to optimize PNC and MUD decodings. To demonstrate the feasibility and advantage of the NCMA downlink, we implemented our designs on a software-defined radio and UAV. Our experimental results show that NCMA is robust against varying channel conditions. Moreover, the throughput of NCMA can outperform the state-of-the-art SIC-based superposition coding system and the time-division multiple access system by 50% and 80%, respectively, demonstrating that NCMA is a practical solution to boost throughput in UAV NOMA.</t>
  </si>
  <si>
    <t>2071-2086</t>
  </si>
  <si>
    <t>60002798;60002798;60002798;60002798;60019499-60027363</t>
  </si>
  <si>
    <t>57189043392;7102903257;57201057343;57193682050;55327019500</t>
  </si>
  <si>
    <t>Pan, Haoyuan;Liew, Soung Chang;Liang, Jiaxin;Shao, Yulin;Lu, Lu</t>
  </si>
  <si>
    <t>Beijing;Beijing;Hong Kong</t>
  </si>
  <si>
    <t>University of Chinese Academy of Sciences;Chinese Academy of Sciences;Chinese University of Hong Kong</t>
  </si>
  <si>
    <t>60027363;60019499;60002798</t>
  </si>
  <si>
    <t>Pan H.</t>
  </si>
  <si>
    <t>Network-coded multiple access on unmanned aerial vehicle</t>
  </si>
  <si>
    <t>10.1109/JSAC.2018.2864414</t>
  </si>
  <si>
    <t>2-s2.0-85052558171</t>
  </si>
  <si>
    <t>['wave antennas', 'unique pin', 'thoroughly reveal', 'theoretical one', 'proposed pin', 'proposed approach', 'power beamwidths', 'one set', 'mode mlwas', 'measured half', 'loaded technique', 'loaded features', 'loaded eh1', 'letter presents', 'intrinsically figures', 'good accordance', 'finally designed', 'equivalent modeling', 'effective approach', 'developed first', 'beamwidth variation', 'beam scanning', 'analyzed parameters', 'also validating']</t>
  </si>
  <si>
    <t>Constant beamwidth | microstrip leaky-wave antenna (MLWA) | pin-loaded technique | quasi-E plane</t>
  </si>
  <si>
    <t>This letter presents an effective approach to reduce the quasi-E-plane beamwidth variation of EH1-mode microstrip leaky-wave antennas (MLWAs) as main beam scans from broadside to endfire. Theoretical equivalent modeling of quasi-E-plane radiation patterns of EH1-mode MLWAs is developed first, which intrinsically figures out two key factors that could effectively ameliorate the lateral beamwidth variation, i.e., enlarged strip width and increased operating frequency. Then, the unique pin-loaded technique is employed to realize of the above requisites, and full-wave numerical extraction is conducted to thoroughly reveal the pin-loaded features of flexibly enlarged lateral strip width. One set of analyzed parameters are selected for implementation of the proposed pin-loaded EH1-mode MLWAs. And, a differentially driven antenna prototype is finally designed, fabricated, and tested. Both simulated and measured half-power beamwidths are in good accordance with the theoretical one, not only verifying the accuracy of the equivalent modeling but also validating our proposed approach to suppress the beamwidth variation during beam scanning.</t>
  </si>
  <si>
    <t>1732-1735</t>
  </si>
  <si>
    <t>Effective Approach to Reduce Variation of Quasi-E-Plane Beamwidth of EH&lt;inf&gt;1&lt;/inf&gt;-Mode Microstrip Leaky-Wave Antennas</t>
  </si>
  <si>
    <t>10.1109/LAWP.2018.2864962</t>
  </si>
  <si>
    <t>2-s2.0-85052558650</t>
  </si>
  <si>
    <t>MOST 107-2636-E-027-001</t>
  </si>
  <si>
    <t>['technique increases', 'system complexity', 'synthesis algorithms', 'smith chart', 'several rmns', 'rmn ).', 'previous studies', 'maximum dimension', 'guided wavelength', 'fractional bandwidth', 'fixed configurations', 'five switches', 'extensive range', 'design challenges', 'bandwidth extension', 'authors propose', 'antennamismatch compensation', 'analogue converters', '60 %.', '2 times']</t>
  </si>
  <si>
    <t>In this study, the authors propose the use of distributed elements interconnected with switches to construct a reconfigurable matching network (RMN). Several RMNs are constructed using tunable lumped elements. However, this technique increases the system complexity because of the use of digital-to-analogue converters and synthesis algorithms. In this study, the proposed RMN employs a non-uniform transmission line with adjustable characteristic impedances, which are controlled by opening or closing the switches. While previous studies on non-uniform transmission lines have aimed to investigate the fixed configurations, this topology is designed to be an RMN that satisfies the design challenges. The maximum dimension is 0.2 times the guided wavelength of the low operational frequency, and five switches are used; however, the matchable impedances cover an extensive range of the Smith chart, and the RMN successfully tunes inherently unmatched antennas to operate at a target frequency band that depicts a fractional bandwidth of 60%. Additionally, the evaluated results depict that the fabricated RMN illustrates low insertion loss and high transducer gain and that it achieves both antennamismatch compensation and antenna-bandwidth extension.</t>
  </si>
  <si>
    <t>615-619</t>
  </si>
  <si>
    <t>57143273400;57195629569</t>
  </si>
  <si>
    <t>Chen, Yen Sheng;Liu, Po An</t>
  </si>
  <si>
    <t>Broadband reconfigurable matching network using a non-uniform transmission line</t>
  </si>
  <si>
    <t>10.1049/iet-cds.2017.0512</t>
  </si>
  <si>
    <t>2-s2.0-85052561536</t>
  </si>
  <si>
    <t>['user equipments', 'uavs ),', 'uav network', 'time maintaining', 'temporary events', 'respective positions', 'provide service', 'proposed algorithms', 'minimum number', 'minimal number', 'military operation', 'ground users', 'ground ues', 'global information', 'global computation', 'given number', 'flying nature', 'e .,', 'distributed algorithm', 'disaster relief', 'deploy uavs', 'demand coverage', 'challenging problem', 'autonomously control', 'already known']</t>
  </si>
  <si>
    <t>airborne network | connectivity | deployment algorithms | on-demand coverage | Unmanned aerial vehicle (UAV)</t>
  </si>
  <si>
    <t>Due to the flying nature of unmanned aerial vehicles (UAVs), it is very attractive to deploy UAVs as aerial base stations and construct airborne networks to provide service for on-ground users at temporary events (such as disaster relief, military operation, and so on). In the constructing of UAV airborne networks, a challenging problem is how to deploy multiple UAVs for on-demand coverage while at the same time maintaining the connectivity among UAVs. To solve this problem, we propose two algorithms: a centralized deployment algorithm and a distributed motion control algorithm. The first algorithm requires the positions of user equipments (UEs) on the ground and provides the optimal deployment result (i.e., the minimal number of UAVs and their respective positions) after a global computation. This algorithm is applicable to the scenario that requires a minimum number of UAVs to provide desirable service for already known on-ground UEs. Differently, the second algorithm requires no global information or computation, instead, it enables each UAV to autonomously control its motion, find the UEs and converge to on-demand coverage. This distributed algorithm is applicable to the scenario where using a given number of UAVs to cover UEs without UEs' specific position information. In both algorithms, the connectivity of the UAV network is maintained. Extensive simulations validate our proposed algorithms.</t>
  </si>
  <si>
    <t>2015-2031</t>
  </si>
  <si>
    <t>60024350;60024350;60032356;60024350</t>
  </si>
  <si>
    <t>56603392400;56364486000;57203660098;8322936600</t>
  </si>
  <si>
    <t>Zhao, Haitao;Wang, Haijun;Wu, Weiyu;Wei, Jibo</t>
  </si>
  <si>
    <t>Hunan University;National University of Defense Technology</t>
  </si>
  <si>
    <t>60032356;60024350</t>
  </si>
  <si>
    <t>Deployment algorithms for UAV airborne networks toward on-demand coverage</t>
  </si>
  <si>
    <t>10.1109/JSAC.2018.2864376</t>
  </si>
  <si>
    <t>2-s2.0-85052563819</t>
  </si>
  <si>
    <t>['two sides', 'shaped slits', 'peak gain', 'measured results', 'layer substrate', 'ground plane', 'good agreement', 'eœ ∏', 'cp wave', 'complementary v', 'compact dimension', 'antenna loaded', '90 ¬∞', '8 ghz', '75 ghz', '26 dbic']</t>
  </si>
  <si>
    <t>Circularly polarized (CP) | orthogonal arc slots | V-shaped slit</t>
  </si>
  <si>
    <t>A novel omnidirectional circularly polarized (CP) antenna loaded with complementary V-shaped slits is presented. It is etched on a single-layer substrate with a patch and ground plane on two sides. By arranging the complementary V-shaped slits in the patch and ground plane, horizontally polarized electric field is generated, such that the EœÜ = EŒ∏ and Œ¥Œ∏-Œ¥œÜ = 90¬∞ can be realized. Meanwhile, the performance of CP wave is further improved by etching the orthogonal arc slots at the middle of the patch and ground plane. Avoiding additional stub used to generate the horizontally polarized wave, the presented antenna achieves a compact dimension of 0.52Œª0 √ó 0.52Œª0 √ó 0.026Œª0 (Œª0 is the wavelength in free space). The realized antenna operates at 5.8 GHz with a bandwidth of 3.5% (5.65-5.85 GHz). Also, it has a peak gain of 1.26 dBic at 5.75 GHz. A good agreement is obtained between the simulated and measured results.</t>
  </si>
  <si>
    <t>1593-1597</t>
  </si>
  <si>
    <t>60002222;60002222;60002222</t>
  </si>
  <si>
    <t>57203653842;7403924150;35785312800</t>
  </si>
  <si>
    <t>Guo, Chengfang;Yang, Rongcao;Zhang, Wenmei</t>
  </si>
  <si>
    <t>Guo C.</t>
  </si>
  <si>
    <t>Compact Omnidirectional Circularly Polarized Antenna Loaded with Complementary V-Shaped Slits</t>
  </si>
  <si>
    <t>10.1109/LAWP.2018.2856504</t>
  </si>
  <si>
    <t>2-s2.0-85052565274</t>
  </si>
  <si>
    <t>2018M631582</t>
  </si>
  <si>
    <t>['unstable environment', 'symmetric roles', 'rigorously analyze', 'rendezvous guarantee', 'qualified channels', 'proposed algorithms', 'primality property', 'pdd algorithm', 'neighbor discovery', 'high probability', 'fanet ).', 'extensive simulations', 'extended columns', 'e .,', 'dynamic fanets', 'dispersed uavs', 'deterministic overlaps', 'columns provide', 'clock synchronization', 'channel nature', 'ch period', 'also validate']</t>
  </si>
  <si>
    <t>channel hopping sequences | distributed algorithms | Flying ad-hoc networks | neighbor discovery</t>
  </si>
  <si>
    <t>Neighbor discovery is a significant communication primitive for adjacent unmanned aerial vehicles (UAVs) to construct a flying ad hoc network (FANET). The multi-channel nature of FANETs makes channel hopping (CH) a feasible rendezvous method for UAVs to hop to the same available channel simultaneously and initiate a connection. However, due to the intrinsic uncoordinated constraints of dispersed UAVs (e.g., lack of clock synchronization, heterogeneous local channels, symmetric roles, and oblivious identifiers), it is challenging to design a performant CH algorithm that can achieve fast neighbor discovery in dynamic FANETs. In this paper, we present a fully uncoordinated matrix-based CH algorithm termed ABIO, which consists of one fixed Anchor column and several variable Binary (i.e., I/O-bit) extended columns in each CH period. The deterministic overlaps as well as the co-primality property of channel numbers among different kinds of columns provide the rendezvous guarantee. Furthermore, for the case with frequently varying channel status, we present a probability-based dynamic discovery (PDD) algorithm. By virtue of the cumulative probability estimation and selection of the qualified channels, the PDD algorithm can achieve timely rendezvous in the unstable environment with high probability. We rigorously analyze the theoretical neighbor discovery latency. We also validate the feasibility and efficiency of the proposed algorithms through extensive simulations. Evaluation results demonstrate the superiority of our algorithms in both stable and unstable communication environments.</t>
  </si>
  <si>
    <t>2032-2044</t>
  </si>
  <si>
    <t>60030904;60030904;60030904</t>
  </si>
  <si>
    <t>57198837586;56263481200;55617676600</t>
  </si>
  <si>
    <t>Yang, Bo;Liu, Min;Li, Zhongcheng</t>
  </si>
  <si>
    <t>Institute of Computing Technology Chinese Academy of Sciences</t>
  </si>
  <si>
    <t>Rendezvous on the Fly: Efficient neighbor discovery for autonomous UAVs</t>
  </si>
  <si>
    <t>10.1109/JSAC.2018.2864422</t>
  </si>
  <si>
    <t>2-s2.0-85052572168</t>
  </si>
  <si>
    <t>['theoretical results', 'theoretical analysis', 'specific example', 'significantly higher', 'sight component', 'regularized zero', 'proposed rzf', 'previous eigen', 'opposite direction', 'noise ratio', 'mode according', 'link adaption', 'deterministic line', 'design metric', 'communicating aircraft', 'channel interference', 'based acm', 'approximate closed', 'analytical expression', 'aeronautical channel', '77 gb', '740km taking', '24 min']</t>
  </si>
  <si>
    <t>adaptive coding and modulation | Aeronautical communication | large-scale antenna array | regularized zero-forcing precoding | Rician channel | transmit precoding</t>
  </si>
  <si>
    <t>We propose a regularized zero-forcing transmit precoding (RZF-TPC)-aided and distance-based adaptive coding and modulation (ACM) scheme to support aeronautical communication applications, by exploiting the high spectral efficiency of the large-scale antenna arrays and link adaption. Our RZF-TPC-aided and distance-based ACM scheme switches its mode according to the distance between the communicating aircraft. We derive the closed-form asymptotic signal-to-interference-plus-noise ratio (SINR) expression of the RZF-TPC for the aeronautical channel, which is Rician, relying on a non-centered channel matrix that is dominated by the deterministic line-of-sight component. The effects of both realistic channel estimation errors and of the co-channel interference are considered in the derivation of this approximate closed-form SINR formula. Furthermore, we derive the analytical expression of the optimal regularization parameter that minimizes the mean square detection error. The achievable throughput expression based on our asymptotic approximate SINR formula is then utilized as the design metric for the proposed RZF-TPC-aided and distance-based ACM scheme. Monte-Carlo simulation results are presented for validating our theoretical analysis as well as for investigating the impact of the key system parameters. The simulation results closely match the theoretical results. In the specific example that two communicating aircrafts fly at a typical cruising speed of 920km/h, heading in opposite direction over the distance up to 740km taking a period of about 24 min, the RZF-TPC-aided and distance-based ACM is capable of transmitting a total of 77 GB of data with the aid of 64 transmit antennas and four receive antennas, which is significantly higher than that of our previous eigen-beamforming transmit precoding-aided and distance-based ACM benchmark.</t>
  </si>
  <si>
    <t>2087-2103</t>
  </si>
  <si>
    <t>60025225;60025225-60004582;60025225;60025225;60025225</t>
  </si>
  <si>
    <t>United Kingdom;Saudi Arabia</t>
  </si>
  <si>
    <t>Southampton;Jeddah</t>
  </si>
  <si>
    <t>University of Southampton;King Abdulaziz University</t>
  </si>
  <si>
    <t>60025225;60004582</t>
  </si>
  <si>
    <t>Regularized zero-forcing precoding-aided adaptive coding and modulation for large-scale antenna array-based air-to-air communications</t>
  </si>
  <si>
    <t>10.1109/JSAC.2018.2864417</t>
  </si>
  <si>
    <t>2-s2.0-85052573952</t>
  </si>
  <si>
    <t>['uav trajectory', 'uav flying', 'two users', 'transmit power', 'simple hover', 'rate allocations', 'practical design', 'orthogonal transmission', 'optimal initial', 'new type', 'nearer user', 'maximum speed', 'many advantages', 'latter case', 'jointly optimizing', 'interference cancellation', 'hovering locations', 'hfh structure', 'ground link', 'generally needed', 'general case', 'former case', 'flight duration', 'flies unidirectionally', 'fixed location', 'final locations', 'enabled two', 'effective deployment', 'e .,', 'different setups', 'controllable mobility', 'constant altitude', 'complexity implementation', 'communication jointly', 'certain amount', 'capacity region', 'bc ),', 'based transmission', 'asymptotically large']</t>
  </si>
  <si>
    <t>broadcast channel (BC) | capacity region | power allocation | trajectory design | UAV-enabled communication</t>
  </si>
  <si>
    <t>Unmanned aerial vehicles (UAVs) have recently gained growing popularity in wireless communications owing to their many advantages such as swift and cost-effective deployment, line-of-sight (LoS) aerial-to-ground link, and controllable mobility in three-dimensional (3D) space. Although prior works have exploited the UAV's mobility to enhance the wireless communication performance under different setups, the fundamental capacity limits of UAV-enabled/aided multiuser communication systems have not yet been characterized. To fill this gap, we consider, in this paper, a UAV-enabled two-user broadcast channel (BC), where a UAV flying at a constant altitude is deployed to send independent information to two users at different fixed locations on the ground. We aim to characterize the capacity region of this new type of BC over a given UAV flight duration, by jointly optimizing the UAV's trajectory and transmit power/rate allocations over time, subject to the UAV's maximum speed and maximum transmit power constraints. First, to draw essential insights, we consider two special cases with asymptotically large/low UAV flight duration/speed, respectively. For the former case, it is shown that a simple hover-fly-hover (HFH) UAV trajectory with time division multiple access (TDMA)-based orthogonal multiuser transmission is capacity-achieving; while in the latter case, the UAV should hover at a fixed location that is nearer to the user with larger achievable rate and in general superposition coding (SC)-based non-orthogonal transmission with interference cancellation at the receiver of the nearer user is required. Next, we consider the general case with finite UAV speed and flight duration. We show that the optimal UAV trajectory should follow a general HFH structure, i.e., the UAV successively hovers at a pair of optimal initial and final locations above the line segment connecting the two users each with a certain amount of time and flies unidirectionally between them at the maximum speed, and SC is generally needed. Furthermore, when TDMA-based transmission is considered for low-complexity implementation, we show that the optimal UAV trajectory still follows an HFH structure, but the hovering locations can only be those above the two users. Extensive simulation results are provided to verify our analysis, which also reveal useful guidelines to the practical design of UAV trajectory and communication jointly.</t>
  </si>
  <si>
    <t>1955-1971</t>
  </si>
  <si>
    <t>60017161;60007155;60017161</t>
  </si>
  <si>
    <t>56525644100;57145165600;55729156200</t>
  </si>
  <si>
    <t>Wu, Qingqing;Xu, Jie;Zhang, Rui</t>
  </si>
  <si>
    <t>Capacity characterization of UAV-Enabled two-user broadcast channel</t>
  </si>
  <si>
    <t>10.1109/JSAC.2018.2864421</t>
  </si>
  <si>
    <t>2-s2.0-85052575173</t>
  </si>
  <si>
    <t>Multidisciplinary University Research Initiative</t>
  </si>
  <si>
    <t>MURI</t>
  </si>
  <si>
    <t>['underlaid device', 'two convex', 'transmit power', 'trajectory constraints', 'sum throughput', 'simulation results', 'relaying systems', 'proposed algorithms', 'information causality', 'given trajectory', 'design aims', 'communication link', 'alternately optimizing', 'aerial uav']</t>
  </si>
  <si>
    <t>Device-to-device communications | full-duplex | power allocation | successive convex optimization | trajectory planning | unmanned aerial vehicle</t>
  </si>
  <si>
    <t>In this paper, we consider the spectrum sharing planning problem for a full-duplex unmanned aerial vehicle (UAV) relaying systems with underlaid device-to-device (D2D) communications, where a mobile UAV employed as a full-duplex relay assists the communication link between separated nodes without direct link. Our design aims to maximize the sum throughput under the transmit power budget, while guaranteeing the coexistence with terrestrial D2D pairs, satisfying the information causality and UAV's trajectory constraints. First, the transmit power planning with a given trajectory is investigated, where a successive convex algorithm is developed by leveraging the D.C. (difference of two convex) programming. Then, we propose a two-step trajectory design method for the given transmit power since the constraints of D2D pairs result in a non-convex feasible set. Furthermore, an efficient spectrum sharing method for an aerial UAV and terrestrial D2D communications is designed by alternately optimizing the transmit power and UAV's trajectory. Finally, simulation results under various parameter configurations are provided to show the effectiveness of the proposed algorithms.</t>
  </si>
  <si>
    <t>1986-1999</t>
  </si>
  <si>
    <t>60069734;60069734;60069734-60005244;60069734;60025761;60005837-60001873</t>
  </si>
  <si>
    <t>57119340700;8937504400;35731408800;55557020900;55571696700;55767186700</t>
  </si>
  <si>
    <t>Wang, Haichao;Wang, Jinlong;Ding, Guoru;Chen, Jin;Li, Yuzhou;Han, Zhu</t>
  </si>
  <si>
    <t>Chongqing;Wuhan;Houston;Nanjing;Seoul</t>
  </si>
  <si>
    <t>Logistical Engineering University China;Huazhong University of Science and Technology;University of Houston;Southeast University;Kyung Hee University</t>
  </si>
  <si>
    <t>60069734;60025761;60005837;60005244;60001873</t>
  </si>
  <si>
    <t>Spectrum sharing planning for full-duplex UAV relaying systems with underlaid D2D Communications</t>
  </si>
  <si>
    <t>10.1109/JSAC.2018.2864375</t>
  </si>
  <si>
    <t>2-s2.0-85052581549</t>
  </si>
  <si>
    <t>['users within', 'user scheduling', 'two uavs', 'tractable problem', 'solve due', 'protect communications', 'nonconvex constraints', 'multiple users', 'minimum worst', 'equivalently converted', 'equality constraints', 'developed algorithm', 'desired users', 'converted problem', 'conventional algorithms', 'binary constraints', 'area jams', 'also extend']</t>
  </si>
  <si>
    <t>jamming | secure communications | trajectory optimization | UAV communications</t>
  </si>
  <si>
    <t>In this paper, we investigate a novel unmanned aerial vehicle (UAV)-enabled secure communication system. Two UAVs are applied in this system where one UAV moves around to communicate with multiple users on the ground using orthogonal time-division multiple access while the other UAV in the area jams the eavesdroppers on the ground to protect communications of the desired users. Specifically, we maximize the minimum worst-case secrecy rate among the users within each period by jointly adjusting UAV trajectories and user scheduling under the maximum UAV speed constraints, the UAV return constraints, the UAV collision avoidance constraints, and the discrete binary constraints on user scheduling variables. Since the resulting optimization problem is very difficult to solve due to its highly nonlinear objective function and nonconvex constraints, we first equivalently transform it into a more tractable problem. In particular, the binary constraints are equivalently converted to a number of equality constraints. Then, we develop a novel joint optimization algorithm to handle the converted problem. In order to further improve the secrecy rate performance, we also extend the developed algorithm to the case with multiple jamming UAVs. The simulation results show that the proposed joint optimization algorithm achieves significantly better performance than the conventional algorithms.</t>
  </si>
  <si>
    <t>1972-1985</t>
  </si>
  <si>
    <t>60117753;60117753;60021666;60117753;60021032</t>
  </si>
  <si>
    <t>35228626500;57193015442;24773778500;8848725300;57195633181</t>
  </si>
  <si>
    <t>Cai, Yunlong;Cui, Fangyu;Shi, Qingjiang;Zhao, Minjian;Li, Geoffrey Ye</t>
  </si>
  <si>
    <t>Hangzhou;Nanjing;Atlanta</t>
  </si>
  <si>
    <t>College of Information Science and Electronic Engineering, Zhejiang University;Nanjing University of Aeronautics and Astronautics;Georgia Institute of Technology</t>
  </si>
  <si>
    <t>60117753;60021666;60021032</t>
  </si>
  <si>
    <t>Dual-UAV-Enabled secure communications: Joint trajectory design and user scheduling</t>
  </si>
  <si>
    <t>10.1109/JSAC.2018.2864424</t>
  </si>
  <si>
    <t>2-s2.0-85052584442</t>
  </si>
  <si>
    <t>['simulated results', 'rectangular dra', 'placed underneath', 'low permittivity', 'good agreement', 'first designed', 'differential signals', 'combining series', 'average gain', 'around 2', '4 ghz', '3 dbi']</t>
  </si>
  <si>
    <t>Antenna array | dielectric resonator antenna (DRA) | differential feed | microstrip line</t>
  </si>
  <si>
    <t>A new differential microstrip feeding method is proposed for dielectric resonator antenna (DRA) and array with low permittivity. Two parallel microstrip lines with differential signals are placed underneath the rectangular DRA to excite its fundamental TExŒ¥ 11 mode. A single-port DRA element is first designed with a balun. The measured-10 dB bandwidth is achieved to be 22% around 2.4 GHz, and the in-band realized boresight gain is around 6 dBi. Then, a 2 √ó 2 differentially fed DRA array is developed, combining series and parallel feeding networks. An 18.7% bandwidth and an average gain of 12.3 dBi are achieved. The effectiveness of our proposed feeding method has been demonstrated by the good agreement between the measured and simulated results.</t>
  </si>
  <si>
    <t>1736-1739</t>
  </si>
  <si>
    <t>60025084;60025084;60013983;60025084</t>
  </si>
  <si>
    <t>57203599649;56394841800;56415172000;13408269300</t>
  </si>
  <si>
    <t>Guo, Sheng Jie;Wu, Lin Sheng;Leung, Kwok Wa;Mao, Jun Fa</t>
  </si>
  <si>
    <t>Microstrip-Fed Differential Dielectric Resonator Antenna and Array</t>
  </si>
  <si>
    <t>10.1109/LAWP.2018.2864972</t>
  </si>
  <si>
    <t>2-s2.0-85052585333</t>
  </si>
  <si>
    <t>['whole trajectory', 'transmit powers', 'successfully upload', 'subproblem involved', 'straight line', 'starting point', 'sensor distance', 'optimal speed', 'one sensor', 'multiple sensors', 'jointly optimized', 'inversely proportional', 'insightful behaviors', 'given energy', 'given amount', 'general case', 'found efficiently', 'first show', 'filling policy', 'equivalently reformulated', 'either cruise', 'dynamic programming', 'dp reduces', 'data using', 'collects data', 'certain amount', 'bisection search']</t>
  </si>
  <si>
    <t>dynamic programming | trajectory optimization | Unmanned aerial vehicles (UAVs) | wireless sensor networks</t>
  </si>
  <si>
    <t>In this paper, we consider a scenario where an unmanned aerial vehicle (UAV) collects data from a set of sensors on a straight line. The UAV can either cruise or hover while communicating with the sensors. The objective is to minimize the UAV's total flight time from a starting point to a destination while allowing each sensor to successfully upload a certain amount of data using a given amount of energy. The whole trajectory is divided into non-overlapping data collection intervals, in each of which one sensor is served by the UAV. The data collection intervals, the UAV's speed, and the sensors' transmit powers are jointly optimized. The formulated flight time minimization problem is difficult to solve. We first show that when only one sensor is present, the sensor's transmit power follows a water-filling policy and the UAV's speed can be found efficiently by bisection search. Then, we show that for the general case with multiple sensors, the flight time minimization problem can be equivalently reformulated as a dynamic programming (DP) problem. The subproblem involved in each stage of the DP reduces to handle the case with only one sensor node. Numerical results present the insightful behaviors of the UAV and the sensors. Specifically, it is observed that the UAV's optimal speed is proportional to the given energy of the sensors and the inter-sensor distance, but it is inversely proportional to the data upload requirement.</t>
  </si>
  <si>
    <t>1942-1954</t>
  </si>
  <si>
    <t>60021182;60108865;60022381;60021182-60025278</t>
  </si>
  <si>
    <t>36473379900;57104156300;36669284700;57188817677</t>
  </si>
  <si>
    <t>Gong, Jie;Chang, Tsung Hui;Shen, Chao;Chen, Xiang</t>
  </si>
  <si>
    <t>Shenzhen;Beijing;Beijing;Guangzhou</t>
  </si>
  <si>
    <t>The Chinese University of Hong Kong, Shenzhen;Tsinghua University;Beijing Jiaotong University;Sun Yat-Sen University</t>
  </si>
  <si>
    <t>60108865;60025278;60022381;60021182</t>
  </si>
  <si>
    <t>Gong J.</t>
  </si>
  <si>
    <t>Flight time minimization of UAV for data collection over wireless sensor networks</t>
  </si>
  <si>
    <t>10.1109/JSAC.2018.2864420</t>
  </si>
  <si>
    <t>2-s2.0-85052586262</t>
  </si>
  <si>
    <t>['significantly improved', 'several flights', 'sensor self', 'presented works', 'one gcp', 'metric camera', 'iso ).', 'gnss receiver', 'gnss ),', 'different configurations', 'centimetric accuracy', 'calibrated well', 'better accuracy', 'achieved without', '9 cm']</t>
  </si>
  <si>
    <t>GNSS | Integrated sensor orientation | Photogrammetry | Sensor calibration</t>
  </si>
  <si>
    <t>With the development of unmanned aerial vehicles (UAVs) and global navigation satellite system (GNSS), the accurate camera positions at exposure can be known and the GNSS-assisted bundle block adjustment (BBA) approach is possible for integrated sensor orientation (ISO). This study employed ISO approach for camera pose determination with the objective of investigating the impact of a good sensor pre-calibration on a poor acquisition geometry. Within the presented works, several flights were conducted on a dike by a small UAV embedded with a metric camera and a GNSS receiver. The multi-lever-arm estimation within the BBA procedure makes it possible to merge image blocks of different configurations such as nadir and oblique images without physical constraints on camera and GNSS antenna positions. The merged image block achieves a better accuracy and the sensor self-calibrated well. The issued sensor calibration is then applied to a less preferable acquisition configuration and the accuracy is significantly improved. For a corridor acquisition scene of about 600 m, a centimetric accuracy is reached with one GCP. With the provided sensor pre-calibration, an accuracy of 3.9 cm is achieved without any GCP.</t>
  </si>
  <si>
    <t>60085092;60085092;106264193;60085092</t>
  </si>
  <si>
    <t>57203661418;55798823500;56537963600;23036301900</t>
  </si>
  <si>
    <t>Zhou, Yilin;Rupnik, Ewelina;Faure, Paul Henri;Pierrot-Deseilligny, Marc</t>
  </si>
  <si>
    <t>Marne-la-Vallee;Lyon</t>
  </si>
  <si>
    <t>Universit√© Paris-Est;Compagnie Nationale du Rh√¥ne</t>
  </si>
  <si>
    <t>60085092;106264193</t>
  </si>
  <si>
    <t>GNSS-assisted integrated sensor orientation with sensor pre-calibration for accurate corridor mapping</t>
  </si>
  <si>
    <t>10.3390/s18092783</t>
  </si>
  <si>
    <t>2-s2.0-85052588332</t>
  </si>
  <si>
    <t>['simple method', 'scma system', 'resolvable paths', 'receiving antennas', 'receive antennas', 'mimo system', 'make stbc', 'input multiple', 'improve bit', 'diversity gain']</t>
  </si>
  <si>
    <t>5G | Multiple input multiple output | Space time block code | Sparse code multiple access</t>
  </si>
  <si>
    <t>Sparse code multiple access (SCMA) and multiple-input multiple-output (MIMO) are two important techniques that can solve high spectral efficiency problem and the massive connectivity requires of fifth generation wireless communication industry in the future. In this paper, the combination of space-time block code multiple input multiple output (STBC-MIMO) and SCMA system are suggested. However, STBC-MIMO system has diversity gain from the number of transmission and receiving antennas for flat MIMO channels. In order to make STBC-MIMO SCMA system achieve higher diversity gain, I suggest a simple method, new SCMA codeword mapping with STBC, that has diversity from the number of resolvable paths for any pairs of transmit-receive antennas. The simulation result demonstrates that the presented SCMA codeword mapping can improve bit-error rate performance.</t>
  </si>
  <si>
    <t>535-539</t>
  </si>
  <si>
    <t>Metkarunchit, Triratana</t>
  </si>
  <si>
    <t>Chulalongkorn University</t>
  </si>
  <si>
    <t>Metkarunchit T.</t>
  </si>
  <si>
    <t>Achieving higher full-diversity gain of downlink STBC-MIMO SCMA system</t>
  </si>
  <si>
    <t>10.12720/jcm.13.9.535-539</t>
  </si>
  <si>
    <t>2-s2.0-85052592971</t>
  </si>
  <si>
    <t>GrantUNGR15-CE-3311</t>
  </si>
  <si>
    <t>['wave antennas', 'ultrawide range', 'symmetric double', 'strip lines', 'strip line', 'specific design', 'sided parallel', 'sided line', 'printed double', 'potential applications', 'glide symmetry', 'filtering properties', 'experimentally validated', 'exceptional properties', 'dispersive leaky', 'dispersion properties', 'broadband nature']</t>
  </si>
  <si>
    <t>Higher symmetries | metamaterials | microwave printed circuits</t>
  </si>
  <si>
    <t>In this letter, we demonstrate that the dispersion properties of printed double-sided parallel-strip lines can be controlled by using glide symmetry. Glide symmetry is introduced in with corrugations in both strips of a double-sided line. We demonstrate that glide symmetry eliminates the stopband between first and second propagating modes and yields to a higher propagation constant, preserving its linearity, and the broadband nature of the underlying guiding technology. Thus, the glide-symmetric double-sided line can be designed to possess a high equivalent refractive index in an ultrawide range of frequencies. These exceptional properties have been numerically and experimentally validated. Finally, we demonstrate the possibilities of this technology with a specific design, a glide-symmetric double-sided parallel-strip line with filtering properties. Potential applications are low-dispersive leaky-wave antennas and electromechanical tunable phase shifters and filters.</t>
  </si>
  <si>
    <t>750-752</t>
  </si>
  <si>
    <t>60027844;60006793;60028442;60027844;60002014</t>
  </si>
  <si>
    <t>35590536000;11141407800;57194449696;16025891200;16025512100</t>
  </si>
  <si>
    <t>Padilla, P.;Herran, L. F.;Tamayo-Dominguez, A.;Valenzuela-Valdes, J. F.;Quevedo-Teruel, O.</t>
  </si>
  <si>
    <t>Spain;Spain;Spain;Sweden</t>
  </si>
  <si>
    <t>Madrid;Granada;Oviedo;Stockholm</t>
  </si>
  <si>
    <t>Universidad Polit√©cnica de Madrid;Universidad de Granada;Universidad de Oviedo;The Royal Institute of Technology (KTH)</t>
  </si>
  <si>
    <t>60028442;60027844;60006793;60002014</t>
  </si>
  <si>
    <t>Padilla P.</t>
  </si>
  <si>
    <t>Glide Symmetry to Prevent the Lowest Stopband of Printed Corrugated Transmission Lines</t>
  </si>
  <si>
    <t>10.1109/LMWC.2018.2858228</t>
  </si>
  <si>
    <t>2-s2.0-85052599284</t>
  </si>
  <si>
    <t>['total station', 'theodolites allowed', 'surface reconstruction', 'required gsd', 'replicable methodology', 'photogrammetric reconstruction', 'paper proposes', 'necessary number', 'measurements obtained', 'italy ).', 'image rates', 'image rate', 'gsd ),', 'grid shapes', 'experimental data', 'euclidean distances', 'efficient structure', 'dimensional surfaces', 'desired overlapping', 'desired accuracy', 'camera framing', 'best combination']</t>
  </si>
  <si>
    <t>Accuracy | Acquisition grid optimization | Digital surfaces models | Ground sampling distance | Structure-from-motion algorithms</t>
  </si>
  <si>
    <t>This paper proposes a replicable methodology to enhance the accuracy of the photogrammetric reconstruction of large-scale objects based on the optimization of the procedures for Unmanned Aerial Vehicle (UAV) camera image acquisition. The relationships between the acquisition grid shapes, the acquisition grid geometric parameters (pitches, image rates, camera framing, flight heights), and the 3D photogrammetric surface reconstruction accuracy were studied. Ground Sampling Distance (GSD), the necessary number of photos to assure the desired overlapping, and the surface reconstruction accuracy were related to grid shapes, image rate, and camera framing at different flight heights. The established relationships allow to choose the best combination of grid shapes and acquisition grid geometric parameters to obtain the desired accuracy for the required GSD. This outcome was assessed by means of a case study related to the ancient arched brick Bridge of the Saracens in Adrano (Sicily, Italy). The reconstruction of the three-dimensional surfaces of this structure, obtained by the efficient Structure-From-Motion (SfM) algorithms of the commercial software Pix4Mapper, supported the study by validating it with experimental data. A comparison between the surface reconstruction with different acquisition grids at different flight heights and the measurements obtained with a 3D terrestrial laser and total station-theodolites allowed to evaluate the accuracy in terms of Euclidean distances.</t>
  </si>
  <si>
    <t>60010146;60032259</t>
  </si>
  <si>
    <t>6701527090;55589394300</t>
  </si>
  <si>
    <t>Cal√¨, Michele;Ambu, Rita</t>
  </si>
  <si>
    <t>Cagliari;Catania</t>
  </si>
  <si>
    <t>Universit√† degli Studi di Cagliari;Universit√† degli Studi di Catania</t>
  </si>
  <si>
    <t>60032259;60010146</t>
  </si>
  <si>
    <t>Cal√¨ M.</t>
  </si>
  <si>
    <t>Advanced 3D photogrammetric surface reconstruction of extensive objects by UAV camera image acquisition</t>
  </si>
  <si>
    <t>10.3390/s18092815</t>
  </si>
  <si>
    <t>2-s2.0-85052600933</t>
  </si>
  <si>
    <t>['works correctly', 'target parameters', 'simulation results', 'signal processing', 'rotating antennas', 'rotating antenna', 'results verify', 'results show', 'radar rotation', 'parameter estimation', 'moving targets', 'mathematical model', 'effects need', 'effective method', 'data reception', 'compensating algorithm', 'array antenna', 'also shown', 'accurate doppler']</t>
  </si>
  <si>
    <t>Algorithm | Antenna | Compensation | Doppler | Doppler adjustment | Linear array | Radar | Rotation | Signal processing</t>
  </si>
  <si>
    <t>Signal processing in radar is used for extraction of target parameters. Rotating antennas can cover wide area during surveillance. Similarly wide beam antennas have an advantage of simplicity and more data reception. If the radar has a wide beam antenna which rotates, the effects are such as in accurate Doppler and parameter estimation. So these effects need to be compensated. The antenna rotation Doppler is modeled and compensated by using data shifting method in the processor. It is a very effective method and the results show that it works correctly. In this manuscript, the mathematical model of antenna rotation effects are presented for array antenna. The simulations were carried out in Matlab to implement the radar rotation and moving targets. The simulation results are shown with rotating antenna and its effects. The results are also shown after compensating the antenna rotation effect. The results verify the effectiveness of the compensating algorithm.</t>
  </si>
  <si>
    <t>540-545</t>
  </si>
  <si>
    <t>60058195-60059937;60059937</t>
  </si>
  <si>
    <t>56825610600;7401485364</t>
  </si>
  <si>
    <t>Baig, Nauman Anwar;Malik, Mohammad Bilal</t>
  </si>
  <si>
    <t>National University of Sciences and Technology Pakistan;International Islamic University, Islamabad</t>
  </si>
  <si>
    <t>60059937;60058195</t>
  </si>
  <si>
    <t>Baig N.</t>
  </si>
  <si>
    <t>Antenna rotation effects and its compensation in radar signal processing</t>
  </si>
  <si>
    <t>10.12720/jcm.13.9.540-545</t>
  </si>
  <si>
    <t>2-s2.0-85052604838</t>
  </si>
  <si>
    <t>['proximity users', 'performance evaluation', 'outage probability', 'noma system', 'matching monte', 'important result', 'harvested energy', 'derived expressions', 'analytical simulations']</t>
  </si>
  <si>
    <t>Beamforming | Multiple input single output | NOMA networks | Power beacon</t>
  </si>
  <si>
    <t>The paper considers Non-Orthogonal Multiple Access (NOMA) together with Multiple Input Single Output (MISO) model in transmitting of proximity users under help of wireless power transfer. To support more harvested energy, a multiple-antenna Power Beacon (PB) is proposed to robust NOMA transmission network, especially enhanced successful communication with short distance transmission. Accordingly, the alternative energy source can be used to maintain small devices which can operate at close position efficiently. In this paper, a model of RF wireless energy transfer for NOMA system will be investigated. As an important result, we derive novel analytical expressions for outage probability to performance evaluation. This paper will analyze outage probability by matching Monte-Carlo and analytical simulations to corroborate the exactness of derived expressions.</t>
  </si>
  <si>
    <t>524-529</t>
  </si>
  <si>
    <t>Do, Dinh Thuan</t>
  </si>
  <si>
    <t>Industrial University of Ho Chi Minh City</t>
  </si>
  <si>
    <t>Do D.</t>
  </si>
  <si>
    <t>Exact outage performance of power beacon assisted non-orthogonal multiple access networks</t>
  </si>
  <si>
    <t>10.12720/jcm.13.9.524-529</t>
  </si>
  <si>
    <t>2-s2.0-85052606667</t>
  </si>
  <si>
    <t>U.S. Air Force</t>
  </si>
  <si>
    <t>USAF</t>
  </si>
  <si>
    <t>['use spacecrafts', 'uplink transmissions', 'time traffics', 'time services', 'statistical delay', 'significantly increase', 'sensitive real', 'optimization problem', 'obtained verify', 'numerical analyses', 'highly demanded', 'guaranteeing delay', 'existing schemes', 'efficient way', 'dramatic dynamics', 'diverse real', 'distinct real', 'different haps', 'deterministic delay', 'bounded quality', 'amwns ),', 'altitude platforms']</t>
  </si>
  <si>
    <t>Airborne mobile wireless networks (AMWNs) | airborne mobile wireless networks groups (AMWNGs) | airplanes | airships | downlink transmissions | heterogeneous statistical QoS provisioning | quality of service (QoS) | satellites | unmanned aerial vehicles (UAVs) | uplink transmissions</t>
  </si>
  <si>
    <t>Airborne mobile wireless networks (AMWNs), which use spacecrafts and aircrafts such as satellites, airships, airplanes, unmanned aerial vehicles, and other high/medium/low-altitude platforms (HAPs/MAPs/LAPs) can efficiently support high dynamic network topologies and weakly connected communication links. Due to the dramatic dynamics of the AMWNs, it is very difficult to provide the deterministic delay-bounded quality of service (QoS) provisioning for time-sensitive real-time traffics (such as video and audio) over the AMWNs. Alternatively, the statistical delay-bounded QoS provisioning provides an efficient way for guaranteeing delay-bounded QoS requirements for real-time traffics over the AMWNs. On the other hand, because of the diversity of real-time traffics, it is highly demanded to consider the heterogeneity of delay-bounded QoS requirements for distinct real-time services under different HAPs/MAPs/LAPs in the AMWNs. In this paper, we establish the heterogeneous statistical QoS provisioning framework to support the diverse real-time services over the AMWNs. In particular, we formulate the optimization problem to maximize the aggregate effective capacity subject to heterogeneous statistical delay-bounded QoS requirements for both downlink and uplink transmissions-based AMWNs groups (AMWNGs) in the AMWNs. We solve the aggregate effective capacity maximization problems and derive the optimal heterogeneous statistical QoS-driven power allocation schemes for the AMWNs. The numerical analyses we obtained verify that our developed optimal heterogeneous statistical QoS-driven power allocation schemes can significantly increase the aggregate effective capacity for the AMWNs than the other existing schemes.</t>
  </si>
  <si>
    <t>2139-2152</t>
  </si>
  <si>
    <t>60020547;60025578;60025578</t>
  </si>
  <si>
    <t>57200279099;35261802200;7409196655</t>
  </si>
  <si>
    <t>Zhang, Xi;Cheng, Wenchi;Zhang, Hailin</t>
  </si>
  <si>
    <t>Heterogeneous statistical QoS provisioning over airborne mobile wireless networks</t>
  </si>
  <si>
    <t>10.1109/JSAC.2018.2864415</t>
  </si>
  <si>
    <t>2-s2.0-85052608385</t>
  </si>
  <si>
    <t>['silica shell', 'quantitative agreement', 'plasmonic nanoantenna', 'plasmonic damping', 'nanoantenna controls', 'literature values', 'electron injection', 'calculated fields']</t>
  </si>
  <si>
    <t>Frequency-dependence and magnitude of second harmonic generation (SHG) from ~4 √ó 105 nm2 molybdenum disulfide (MoS2) monolayers was examined in presence of single 150 nm plasmonic gold@silica shell@core nanoantenna monomer and dimers. Quantitative agreement between discrete dipole approximation-calculated fields and measured SHG enhancements was found. SHG from MoS2 was enhanced up to 1.88 √ó upon deposition of a plasmonic nanoantenna-dimer with 170 nm gap, reaching maximal normalized SHG conversion efficiency of 0.0250%/W. Pump losses attributable to plasmonic damping, e.g., scattering and/or hot-electron injection into MoS2, were apparent. Linear and nonlinear optical activity of MoS2 and nanoantenna controls were compared with literature values.</t>
  </si>
  <si>
    <t>60004862-60033252;60004718;60004718;60004862</t>
  </si>
  <si>
    <t>55855233100;23003540700;7403565272;7006317445</t>
  </si>
  <si>
    <t>Forcherio, Gregory T.;Bonacina, Luigi;Wolf, Jean Pierre;Roper, D. Keith</t>
  </si>
  <si>
    <t>United States;United States;Switzerland</t>
  </si>
  <si>
    <t>Adelphi;Fayetteville;Geneva</t>
  </si>
  <si>
    <t>U.S. Army Research Laboratory;University of Arkansas;Universit√© de Gen√®ve</t>
  </si>
  <si>
    <t>60033252;60004862;60004718</t>
  </si>
  <si>
    <t>Forcherio G.</t>
  </si>
  <si>
    <t>Localized plasmonic fields of nanoantennas enhance second harmonic generation from two-dimensional molybdenum disulfide</t>
  </si>
  <si>
    <t>S2159685918001337</t>
  </si>
  <si>
    <t>10.1557/mrc.2018.133</t>
  </si>
  <si>
    <t>2-s2.0-85052614876</t>
  </si>
  <si>
    <t>['uavs ),', 'task scheduling', 'spatial nodes', 'schedules contacts', 'reduce congestion', 'recent years', 'quaternary optimization', 'previous works', 'particle swarms', 'optimized scheme', 'model consisting', 'layer cpd', 'layer contacts', 'iot ),', 'improve efficiency', 'high efficiency', 'ground stations', 'great challenge', 'first introduce', 'evolving graph', 'cpd process', 'cpd issue', 'corresponding cps', 'constrained networks', 'computational intelligence', 'complexity issues', 'based iot']</t>
  </si>
  <si>
    <t>Computational intelligence | Contact plan design | Delivery time | Internet of things | Multidirectional particle swarm optimization</t>
  </si>
  <si>
    <t>Computational Intelligence (CI) has been addressed as a great challenge in recent years, particularly the aspects of routing, task scheduling, and other high-complexity issues. Especially for the Contact Plan Design (CPD) that schedules contacts in dynamic and resource-constrained networks, a suitable CI algorithm can be exchanged for a high-quality Contact Plan (CP) with the appropriate computational overhead. Previous works on CPD mainly focused on the optimization of satellite network connectivity, but most of them ignored network topology characteristics. In this paper, we study the CPD issue in the spatial node based Internet of Things (IoT), which enables the spatial nodes to deliver data cooperatively via intelligent networking. Specifically, we first introduce a Multi-Layer Space Communication Network (MLSCN) model consisting of satellites, High Altitude Platforms (HAPs), Unmanned Aerial Vehicles (UAVs), and ground stations, on which a Time-Evolving Graph (TEG) is used to illustrate the CPD process. Then, according to the characteristics of each layer in the MLSCN, we design the corresponding CPs for the inter-layer contacts and intra-layer contacts. After that, a CI algorithm named as Multidirectional Particle Swarm Optimization (MPSO) is proposed for inter-layer CPD, which utilizes a grid-based initialization strategy to expand the diversity of individuals, in which a quaternary search method and quaternary optimization are introduced to improve efficiency of particle swarms in iterations and to ensure the continuous search ability, respectively. Furthermore, an optimized scheme is implemented for the intra-layer CPD to reduce congestion and improve transmission efficiency. Simulation results show that the proposed CPD scheme can realize massive data transmission with high efficiency in the multi-layer spatial node-based IoT.</t>
  </si>
  <si>
    <t>60031863-60020620;60031863-60020620;60031863-60020620</t>
  </si>
  <si>
    <t>54787529600;8852647200;57208156960</t>
  </si>
  <si>
    <t>Dai, Cui Qin;Song, Qingyang;Guo, Lei</t>
  </si>
  <si>
    <t>Shenyang;Chongqing</t>
  </si>
  <si>
    <t>Northeastern University;Chongqing University of Posts and Telecommunications</t>
  </si>
  <si>
    <t>60031863;60020620</t>
  </si>
  <si>
    <t>Dai C.Q.</t>
  </si>
  <si>
    <t>An intelligent computing method for contact plan design in the multi-layer spatial node-based internet of things</t>
  </si>
  <si>
    <t>10.3390/s18092852</t>
  </si>
  <si>
    <t>2-s2.0-85052632080</t>
  </si>
  <si>
    <t>['verified theoretically', 'uav ),', 'two methods', 'study investigated', 'rotary wing', 'research used', 'previous ekf', 'practical implementation', 'performance using', 'microelectromechanical system', 'measurement innovation', 'magnetic field', 'kalman gain', 'internal parameters', 'iekf method', 'gps receiver', 'flight tests', 'fixed wing', 'estimated states', 'estimated locations', 'ekf ).', 'based method', 'based approach', 'barometric sensor', 'angular rate', 'ahrs );']</t>
  </si>
  <si>
    <t>Attitude | Error covariance | Estimation | GPS | Innovation | Invariant extended kalman filter | Kalman gain | Location | MEMS-AHRS | Unmanned aerial vehicle | Velocity</t>
  </si>
  <si>
    <t>This research used an invariant extended Kalman filter (IEKF) for the navigation of an unmanned aerial vehicle (UAV), and compared the properties and performance of this IEKF with those of an open-source navigation method based on an extended Kalman filter (EKF). The IEKF is a fairly new variant of the EKF, and its properties have been verified theoretically and through simulations and experiments. This study investigated its performance using a practical implementation and examined its distinctive features compared to the previous EKF-based approach. The test used two different types of UAVs: rotary wing and fixed wing. The method uses sensor measurements of the location and velocity from a GPS receiver; the acceleration, angular rate, and magnetic field from a microelectromechanical system-attitude heading reference system (MEMS-AHRS); and the altitude from a barometric sensor. Through flight tests, the estimated state variables and internal parameters such as the Kalman gain, state error covariance, and measurement innovation for the IEKF method and EKF-based method were compared. The estimated states and internal parameters showed that the IEKF method was more stable and convergent than the EKF-based method, although the estimated locations, velocities, and altitudes of the two methods were comparable.</t>
  </si>
  <si>
    <t>60009950;60068719;60068719;60009950;60068719</t>
  </si>
  <si>
    <t>7005913587;56664290800;55541142000;57203683286;56160134300</t>
  </si>
  <si>
    <t>Ko, Nak Yong;Youn, Wonkeun;Choi, In Ho;Song, Gyeongsub;Kim, Tae Sik</t>
  </si>
  <si>
    <t>Korea Aerospace Research Institute;Chosun University</t>
  </si>
  <si>
    <t>60068719;60009950</t>
  </si>
  <si>
    <t>Ko N.</t>
  </si>
  <si>
    <t>Features of invariant extended kalman filter applied to unmanned aerial vehicle navigation</t>
  </si>
  <si>
    <t>10.3390/s18092855</t>
  </si>
  <si>
    <t>2-s2.0-85052635306</t>
  </si>
  <si>
    <t>N00014-16-1-2724</t>
  </si>
  <si>
    <t>['yet understood', 'uav returns', 'uav picks', 'theoretical analysis', 'square root', 'route ),', 'road network', 'provides service', 'next package', 'euclidean plane', 'delivery system', 'actually provide']</t>
  </si>
  <si>
    <t>Drone | Routing | Travelling salesman | UAV</t>
  </si>
  <si>
    <t>We determine the efficiency of a delivery system in which an unmanned aerial vehicle (UAV) provides service to customers while making return trips to a truck that is itself moving. In other words, a UAV picks up a package from the truck (which continues on its route), and after delivering the package, the UAV returns to the truck to pick up the next package. Although the hardware for such systems already exists, the extent to which such an approach can actually provide a significantly improved quality of service is not yet understood. By combining a theoretical analysis in the Euclidean plane with real-time numerical simulations on a road network, we demonstrate that the improvement in efficiency is proportional to the square root of the ratio of the speeds of the truck and the UAV.</t>
  </si>
  <si>
    <t>4052-4069</t>
  </si>
  <si>
    <t>Management Science</t>
  </si>
  <si>
    <t>60029311;60029311</t>
  </si>
  <si>
    <t>36469820700;57203684404</t>
  </si>
  <si>
    <t>Carlsson, John Gunnar;Song, Siyuan</t>
  </si>
  <si>
    <t>Carlsson J.</t>
  </si>
  <si>
    <t>Coordinated logistics with a truck and a drone</t>
  </si>
  <si>
    <t>10.1287/mnsc.2017.2824</t>
  </si>
  <si>
    <t>2-s2.0-85052645105</t>
  </si>
  <si>
    <t>Medical Research Council</t>
  </si>
  <si>
    <t>MRC</t>
  </si>
  <si>
    <t>['visual stimulation', 'visual input', 'topographic map', 'three modalities', 'spike shape', 'receives input', 'prominent dendrites', 'nervous system', 'modality drives', 'increases according', 'different modalities', 'descending interneuron', 'cricket brain', 'antennal flagellum', 'antennal base', 'activate k']</t>
  </si>
  <si>
    <t>Ca  imaging 2+ | Dendritic processing | Multimodal stimulation</t>
  </si>
  <si>
    <t>The integration of stimuli of different modalities is fundamental to information processing within the nervous system. A descending interneuron in the cricket brain, with prominent dendrites in the deutocerebrum, receives input from three sensory modalities: touch of the antennal flagellum, strain of the antennal base, and visual stimulation. Using calcium imaging, we demonstrate that each modality drives a Ca2+ increase in a different dendritic region. Moreover, touch of the flagellum is represented in a topographic map along the neuron‚Äôs dendrites. Using intracellular recording, we investigated the effects of Ca2+ on spike shape through the application of the Ca2+ channel antagonist Cd2+ and identified probable Ca2+-dependent K+ currents. NEW &amp; NOTEWORTHY Different dendritic regions of the cricket brain neuron DBNi1-2 showed localized Ca2+ increases when three modalities of stimulation (touch of the flagellum, strain at antennal base, and visual input) were given. Touch stimulation induces localized Ca2+ increases according to a topographic map of the antenna. Ca2+ appears to activate K+ currents in DBNi1-2.</t>
  </si>
  <si>
    <t>910-919</t>
  </si>
  <si>
    <t>60031101;60031101</t>
  </si>
  <si>
    <t>55115229100;7004364624</t>
  </si>
  <si>
    <t>Bayley, Timothy George;Hedwig, Berthold</t>
  </si>
  <si>
    <t>Bayley T.</t>
  </si>
  <si>
    <t>Dendritic Ca&lt;sup&gt;2+&lt;/sup&gt; dynamics and multimodal processing in a cricket antennal interneuron</t>
  </si>
  <si>
    <t>10.1152/jn.00663.2017</t>
  </si>
  <si>
    <t>2-s2.0-85052648355</t>
  </si>
  <si>
    <t>['water introduction', 'significant change', 'several bands', 'sensing properties', 'sensing mechanism', 'return losses', 'resonance mode', 'relatively high', 'radiation patterns', 'proposed mtm', 'mtm structures', 'microwave frequencies', 'interdigital capacitor', 'ground plane', 'go ),', 'different types', 'cint connected', 'believed due', 'antenna performances', 'antenna performance', 'antenna exhibits', '35 ghz']</t>
  </si>
  <si>
    <t>inter-digital capacitor | metamaterials | via | wireless sensor</t>
  </si>
  <si>
    <t>The applications of metamaterials (MTM) based on interdigital capacitor (Cint) and via that extends the function of conventional printed antennas to encompass passive wireless sensor at microwave frequencies is presented in this article. The proposed antenna consists of two rectangular arms of Cint connected to a printed microstrip monopole with six shorting via wires soldered to the ground plane. The size of the whole antenna structure, including the proposed MTM, is found to be less than 0.45Œª at 1.35 GHz. The antenna performances, in terms of return losses (S11), bandwidth (BW), gain (Go), and radiation patterns, are measured in the free space environments. To characterize the sensing properties, the antenna performance is tested in close to different types of water. It is found that the antenna exhibits a significant change in the S11 spectra relatively to the water introduction. These advancements in the performance of the antenna are believed due to the MTM structures. The antenna shows excellent matching over several bands, however, only the resonance mode at 1.35 GHz, which the gain is relatively high, is used for sensing. The sensing mechanism is based on the S11 spectrum change.</t>
  </si>
  <si>
    <t>e21470</t>
  </si>
  <si>
    <t>Metamaterial based a printed monopole antenna for sensing applications</t>
  </si>
  <si>
    <t>10.1002/mmce.21470</t>
  </si>
  <si>
    <t>2-s2.0-85052659882</t>
  </si>
  <si>
    <t>['wide range', 'values higher', 'using costly', 'technologies used', 'results obtained', 'radio bands', 'physical layer', 'paper investigates', 'obstructed path', 'lora links', 'large number', 'ism bands', 'gaining attention', 'fully feasible', 'field experiments', 'extended distances', 'experiments showed', 'clear line', '868 mhz', '434 mhz', '125 khz']</t>
  </si>
  <si>
    <t>IoT | LoRa | LPWAN | Sea | Transmission</t>
  </si>
  <si>
    <t>Low Power Wide Area Networks (LPWANs) are gaining attention in both academia and industry by offering the possibility of connecting a large number of nodes over extended distances. LoRa is one of the technologies used as a physical layer in such networks. This paper investigates the LoRa links over seawater in two typical scenarios: clear Line-of-Sight (LOS) and obstructed path in two different Industrial, Scientific and Medical (ISM) radio bands: 868 MHz and 434 MHz. We used three different LoRa devices in the experiments: the Own Developed LoRa Transceiver (ODT) and two commercial transceivers. Firstly we investigated transceivers‚Äô Receive Signal Strength Indicator (RSSI) and Signal-to-Noise (SNR) measurement chain linearity and provided correction factors for RSSI to correlate it with actual signal levels received at transceivers‚Äô inputs. Next, we carried out field experiments for three different LoRa Spreading Factors, SF ‚àà [7, 10, 12], within a bandwidth of BW = 125 kHz and Coding Rate CR = 4/6. The experiments showed that LoRa links are fully feasible over seawater at distances at least 22 km long, using only low-cost off-the-shelf rubber duck antennas in LOS path condition in both ISM bands. In addition, we showed that LoRa links can be established over 28 km obstructed LOS oversea path in ISM 434 MHz band, but using costly, higher gain antennas. Furthermore, the laboratory experiments revealed that RSSI is linear in a wide range, up to ‚àí50 dBm, whereas the SNR measurement chain goes into saturation for Received Signal Strength (RSS) values higher than ‚àí100 dBm. These findings enabled accurate interpretation of the results obtained in field experiments.</t>
  </si>
  <si>
    <t>60068815-60019311;60068815;60031745;60019311;60031745</t>
  </si>
  <si>
    <t>55603327100;6602648597;34877356300;57193057301;10138834300</t>
  </si>
  <si>
    <t>Jovalekic, Nikola;Drndarevic, Vujo;Pietrosemoli, Ermanno;Darby, Iain;Zennaro, Marco</t>
  </si>
  <si>
    <t>Serbia;Italy;Austria</t>
  </si>
  <si>
    <t>Belgrade;Trieste;Vienna</t>
  </si>
  <si>
    <t>University of Belgrade;Abdus Salam International Centre for Theoretical Physics;International Atomic Energy Agency, Vienna</t>
  </si>
  <si>
    <t>60068815;60031745;60019311</t>
  </si>
  <si>
    <t>Jovalekic N.</t>
  </si>
  <si>
    <t>Experimental study of LoRa transmission over seawater</t>
  </si>
  <si>
    <t>10.3390/s18092853</t>
  </si>
  <si>
    <t>2-s2.0-85052664761</t>
  </si>
  <si>
    <t>Youth Foundation</t>
  </si>
  <si>
    <t>['volatile materials', 'time qpcr', 'spawning locations', 'spatial expression', 'protein structure', 'pest control', 'key role', 'identify hosts', 'highest expression', 'gene temporal', 'distinctive sequence', 'different tissues', 'different hosts', 'bioinformatics analysis', 'binding proteins', 'anoplophora glabripennis']</t>
  </si>
  <si>
    <t>Anoplophora glabripennis (Motschulsky) | Gene cloning | Odorant-binding protein | Tissue localization</t>
  </si>
  <si>
    <t>Anoplophora glabripennis (Motschulsky) has an advanced and complicated olfactory system to identify hosts, mates and spawning locations, and odorant-binding proteins (OBPs) play a key role by binding to volatile materials from different hosts. The full-length cDNA sequence of an OBP, AglaOBP, was cloned by RACE from an antenna cDNA library, and the protein structure and function were predicted by bioinformatics analysis. Gene temporal and spatial expression was detected by real-time qPCR. AglaOBP had distinctive sequence, location and expression profiles compared with other OBPs of A. glabripennis, as it was found in different tissues, and the highest expression was in the elytrums. The possible physiological functions of this OBP were discussed. These findings help elucidate the physiology of this pest and provide a new potential target for pest control.</t>
  </si>
  <si>
    <t>60015407;112879415;60015407-112879415;60015407;60015407;60015407-112879415</t>
  </si>
  <si>
    <t>57203719898;57203717743;55719836900;57203715271;57203715725;57038033600</t>
  </si>
  <si>
    <t>Li, Yu;Li, Huien;Wang, Zhigang;Gao, Danyang;Xiao, Kun;Yan, Aihua</t>
  </si>
  <si>
    <t>Baoding;Baoding</t>
  </si>
  <si>
    <t>Hebei Agricultural University;Hebei Key Laboratory for Tree Genetic Resources and Forest Protection</t>
  </si>
  <si>
    <t>60015407;112879415</t>
  </si>
  <si>
    <t>Cloning, localization and bioinformatics analysis of a gene encoding an odorant-binding protein (OBP) in Anoplophora glabripennis (Motschulsky)</t>
  </si>
  <si>
    <t>10.1007/s10158-018-0215-5</t>
  </si>
  <si>
    <t>2-s2.0-85052690496</t>
  </si>
  <si>
    <t>ITS/334/15FP</t>
  </si>
  <si>
    <t>['vertical take', 'space model', 'sitter uav', 'simulation environment', 'rotor tail', 'position control', 'paper presents', 'optimization process', 'mpc controller', 'hover flight', 'gusty winds', 'first verified', 'built based']</t>
  </si>
  <si>
    <t>Flight experiment | Hardware-in-loop (HIL) simulation | Model predictive control (MPC) | Tail-sitter | Unmanned aerial vehicles (UAV) | Vertical takeoff and landing (VTOL)</t>
  </si>
  <si>
    <t>This paper presents a model predictive controller (MPC) for position control of a vertical take-off and landing (VTOL) tail-sitter unmanned aerial vehicle (UAV) in hover flight. A ‚Äòcross‚Äô configuration quad-rotor tail-sitter UAV is designed with the capabilities for both hover and high efficiency level flight. The six-degree-of-freedom (DOF) nonlinear dynamic model of the UAV is built based on aerodynamic data obtained from wind tunnel experiments. The model predictive position controller is then developed with the augmented linearized state-space model. Measured and unmeasured disturbance model are introduced into the modeling and optimization process to improve disturbance rejection ability. The MPC controller is first verified and tuned in the hardware-in-loop (HIL) simulation environment and then implemented in an on-board flight computer for real-time indoor experiments. The simulation and experimental results show that the proposed MPC position controller has good trajectory tracking performance and robust position holding capability under the conditions of prevailing and gusty winds.</t>
  </si>
  <si>
    <t>60008928;60008928;60008928;60008928;60012392</t>
  </si>
  <si>
    <t>57202027852;57201332800;57191589182;7201366945;7501967794</t>
  </si>
  <si>
    <t>Li, Boyang;Zhou, Weifeng;Sun, Jingxuan;Wen, Chih Yung;Chen, Chih Keng</t>
  </si>
  <si>
    <t>Taiwan;Hong Kong</t>
  </si>
  <si>
    <t>Taipei;Kowloon</t>
  </si>
  <si>
    <t>National Taipei University of Technology;Hong Kong Polytechnic University</t>
  </si>
  <si>
    <t>60012392;60008928</t>
  </si>
  <si>
    <t>Development of model predictive controller for a tail-sitter VTOL UAV in hover flight</t>
  </si>
  <si>
    <t>10.3390/s18092859</t>
  </si>
  <si>
    <t>2-s2.0-85052705792</t>
  </si>
  <si>
    <t>16-29-09510</t>
  </si>
  <si>
    <t>['without scattering', 'variable injection', 'transit diodes', 'time diodes', 'thz radiation', 'thin layers', 'terahertz oscillations', 'structure proposed', 'strong scattering', 'scattering intensity', 'rectifying properties', 'promising structures', 'negative conductivity', 'linear approximation', 'dimensional transit', 'dc current', 'considered structures', 'baritt effect', 'analytic model', 'analysis shows', 'alternating current', 'additional electrode']</t>
  </si>
  <si>
    <t>An analytic model of low-dimensional transit-time diodes and transistors for the generation and detection of THz radiation in a linear approximation with respect to an alternating electric field is developed. Thin layers of silicon and arrays of nanowires are proposed as promising structures. It is shown that the presence of ballistic (without scattering) transport is sufficient in itself for the appearance of negative conductivity, which is necessary for the generation of radiation at frequencies of the order of the inverse transit time. In the presence of scattering, the appearance of negative conductivity has a threshold character depending on the scattering intensity. However, a variable injection from the contacts (BARITT effect) causes the appearance of negative conductivity even in the case of strong scattering. The analysis shows that in the structure proposed by us the effect of the variable injection can be strong, especially when introducing an additional electrode (gate) from which an alternating current is transmitted to the antenna. In this case, a highly efficient conversion of the dc current to terahertz oscillations is provided. It is shown that the effect of the variable spatial charge on the operation of the considered structures of the transit diodes can be neglected. This justifies the proposed analytic model. The rectifying properties of the structures under study can be used as the basis for detecting THz radiation.</t>
  </si>
  <si>
    <t>Russian Microelectronics</t>
  </si>
  <si>
    <t>60021331;60021331;60021331;60021331;60021331;60021331;60021331</t>
  </si>
  <si>
    <t>20735742700;57193197290;57203713232;16744483600;56948236600;6603679966;6603602322</t>
  </si>
  <si>
    <t>Vyurkov, V. V.;Khabutdinov, R. R.;Nemtsov, A. B.;Semenikhin, I. A.;Rudenko, M. K.;Rudenko, K. V.;Lukichev, V. F.</t>
  </si>
  <si>
    <t>Vyurkov V.</t>
  </si>
  <si>
    <t>Analytic Model of Transit-Time Diodes and Transistors for the Generation and Detection of THz Radiation</t>
  </si>
  <si>
    <t>10.1134/S1063739718050104</t>
  </si>
  <si>
    <t>2-s2.0-85052708899</t>
  </si>
  <si>
    <t>2018YFB10046</t>
  </si>
  <si>
    <t>['uavs work', 'uav images', 'results show', 'regularization term', 'posteriori framework', 'posed problem', 'important technology', 'environments affected', 'acquiring high']</t>
  </si>
  <si>
    <t>Discriminative networks | Image deblurring | Image prior | UAV images</t>
  </si>
  <si>
    <t>Unmanned aerial vehicles (UAVs) have become an important technology for acquiring high-resolution remote sensing images. Because most space optical imaging systems of UAVs work in environments affected by vibrations, the optical axis motion and image plane jitter caused by these vibrations easily result in blurring of UAV images. In the paper; we propose an advanced UAV image deblurring method based on a discriminative model comprising a classifier for blurred and sharp UAV images which is embedded into the maximum a posteriori framework as a regularization term that constantly optimizes ill-posed problem of blind image deblurring to obtain sharper UAV images. Compared with other methods, the results show that in image deblurring experiments using both simulated and real UAV images the proposed method delivers sharper images of various ground objects.</t>
  </si>
  <si>
    <t>60029306;60029306;60029306;60025761;60029306</t>
  </si>
  <si>
    <t>57202650819;7202152188;7202497984;55619123500;57203725074</t>
  </si>
  <si>
    <t>Wang, Ruihua;Ma, Guorui;Qin, Qianqing;Shi, Qiang;Huang, Juntao</t>
  </si>
  <si>
    <t>Wuhan University;Huazhong University of Science and Technology</t>
  </si>
  <si>
    <t>60029306;60025761</t>
  </si>
  <si>
    <t>Blind UAV images deblurring based on discriminative networks</t>
  </si>
  <si>
    <t>10.3390/s18092874</t>
  </si>
  <si>
    <t>2-s2.0-85052733585</t>
  </si>
  <si>
    <t>['verified technique', 'unique terrains', 'terrain validity', 'term memory', 'study tuned', 'study designed', 'rnn ),', 'repetitive terrains', 'recognizes patterns', 'performance degrades', 'particle filter', 'paper designed', 'noise covariances', 'navigation errors', 'measurement model', 'high altitude', 'endure flat', 'dem ).', 'commonly used', 'combining rbpf', 'blackwellized pf', 'based tan', 'altitude measured', 'aided navigation']</t>
  </si>
  <si>
    <t>Digital elevation model (DEM) | Inertial navigation system (INS) | Long short-term memory (LSTM) | Rao-blackwellized particle filter (RBPF) | Terrain validity check | Terrain-aided navigation (TAN)</t>
  </si>
  <si>
    <t>Terrain-aided navigation (TAN) is a technology that estimates the position of the vehicle by comparing the altitude measured by an altimeter and height from the digital elevation model (DEM). The particle filter (PF)-based TAN has been commonly used to obtain stable real-time navigation solutions in cases where the unmanned aerial vehicle (UAV) operates at a high altitude. Even though TAN performs well on rough and unique terrains, its performance degrades in flat and repetitive terrains. In particular, in the case of PF-based TAN, there has been no verified technique for deciding its terrain validity. Therefore, this study designed a Rao-Blackwellized PF (RBPF)-based TAN, used long short-term memory (LSTM) networks to endure flat and repetitive terrains, and trained the noise covariances and measurement model of RBPF. LSTM is a modified recurrent neural network (RNN), which is an artificial neural network that recognizes patterns from time series data. Using this, this study tuned the noise covariances and measurement model of RBPF to minimize the navigation errors in various flight trajectories. This paper designed a TAN algorithm based on combining RBPF and LSTM and confirmed that it can enable a more precise navigation performance than conventional RBPF based TAN through simulations.</t>
  </si>
  <si>
    <t>55360077600;7102318037</t>
  </si>
  <si>
    <t>Lee, Jungshin;Bang, Hyochoong</t>
  </si>
  <si>
    <t>A robust terrain aided navigation using the rao-blackwellized particle filter trained by long short-term memory networks</t>
  </si>
  <si>
    <t>10.3390/s18092886</t>
  </si>
  <si>
    <t>2-s2.0-85052750199</t>
  </si>
  <si>
    <t>2016/21/N/ST10/03256</t>
  </si>
  <si>
    <t>['west sudetes', 'weathering pits', 'texture model', 'study area', 'small forms', 'rock relief', 'rock cities', 'proposed combination', 'processed using', 'paper presents', 'obtain datasets', 'mapping methods', 'granite tors', 'geomorphological study', 'geomorphic studies', 'distinguish even', 'detailed structure', 'derived data', 'compare uav', 'based dtm', 'aplite veins', 'als ).', 'agisoft software']</t>
  </si>
  <si>
    <t>geomorphological mapping | granite tors | SfM | Sudetes | UAV</t>
  </si>
  <si>
    <t>The paper presents an example of using photographs taken by unmanned aerial vehicles (UAV) and processed using the structure from motion (SfM) procedure in a geomorphological study of rock relief. Subject to analysis is a small rock city in the West Sudetes (SW Poland), known as Staro≈õci≈Ñskie Ska≈Çy and developed in coarse granite bedrock. The aims of this paper were, first, to compare UAV/SfM-derived data with the cartographical image based on the traditional geomorphological field-mapping methods and the digital elevation model derived from airborne laser scanning (ALS). Second, to test if the proposed combination of UAV and SfM methods may be helpful in recognizing the detailed structure of granite tors. As a result of conducted UAV flights and digital image post-processing in AgiSoft software, it was possible to obtain datasets (dense point cloud, texture model, orthophotomap, bare-ground-type digital terrain model‚ÄîDTM) which allowed to visualize in detail the surface of the study area. In consequence, it was possible to distinguish even the very small forms of rock surface microrelief: joints, aplite veins, rills and karren, weathering pits, etc., otherwise difficult to map and measure. The study includes also valorization of particular datasets concerning microtopography and allows to discuss indisputable advantages of using the UAV/SfM-based DTM in geomorphic studies of tors and rock cities, even those located within forest as in the presented case study.</t>
  </si>
  <si>
    <t>3193-3207</t>
  </si>
  <si>
    <t>60016147;60016147;60016147</t>
  </si>
  <si>
    <t>55062225800;56177822400;57193221689</t>
  </si>
  <si>
    <t>Kasprzak, Marek;Jancewicz, Kacper;Michniewicz, Aleksandra</t>
  </si>
  <si>
    <t>Kasprzak M.</t>
  </si>
  <si>
    <t>UAV and SfM in Detailed Geomorphological Mapping of Granite Tors: An Example of Staro≈õci≈Ñskie Ska≈Çy (Sudetes, SW Poland)</t>
  </si>
  <si>
    <t>10.1007/s00024-017-1730-8</t>
  </si>
  <si>
    <t>2-s2.0-85052750690</t>
  </si>
  <si>
    <t>['spontaneous emission', 'simple gold', 'quantum efficiency', 'purcell factor', 'purcell enhancement', 'photon emitter', 'photon emission', 'hmm resonator', 'highest value', 'dielectric index', 'cpr ).', 'color centers', 'collection efficiency', 'carbide material', 'broadband enhancement', '900 nm', '650 nm', '25 across']</t>
  </si>
  <si>
    <t>We model the broadband enhancement of single-photon emission from color centers in silicon-carbide nanocrystals coupled to a planar hyperbolic metamaterial (HMM) resonator. The design is based on positioning the single-photon emitters within the HMM resonator, which is made of a dielectric index-matched with silicon-carbide material. The broadband response results from the successive resonance peaks of the lossy Fabry‚ÄìPerot structure modes arising within the high-index HMM cavity. To capture this broadband enhancement in the spontaneous emission of the single-photon emitter, we placed a simple gold-based cylindrical antenna on top of the HMM resonator. We analyzed the performance of this HMM-coupled antenna structure in terms of Purcell enhancement, quantum efficiency, collection efficiency, and overall collected photon rate (CPR). For perpendicular dipole orientation relative to the interface, the HMM-coupled antenna resonator leads to a significantly large spontaneous emission enhancement with a Purcell factor of the order of 250, along with a very high average total CPR of about 30 over a broad emission spectrum (700‚Äì1000 nm). The peak CPR increases to about 80 at 900 nm, corresponding to the emission of silicon-carbide quantum emitters. This is a state-of-the-art improvement considering previous computational designs have reported a maximum average CPR of 25 across the nitrogen vacancy center emission spectrum, 600‚Äì800 nm, with the highest value being about 40 at 650 nm.</t>
  </si>
  <si>
    <t>2153-2162</t>
  </si>
  <si>
    <t>60032269-60031855;60032269;60019544;60011362</t>
  </si>
  <si>
    <t>57188086800;57206902406;7102197256;6701474818</t>
  </si>
  <si>
    <t>Inam, Faraz A.;Ahmed, Nadeem;Steel, Michael J.;Castelletto, Stefania</t>
  </si>
  <si>
    <t>India;India;Australia;Australia</t>
  </si>
  <si>
    <t>Aligarh;Mumbai;North Ryde;Melbourne</t>
  </si>
  <si>
    <t>Aligarh Muslim University;Tata Institute of Fundamental Research, Mumbai;Macquarie University;RMIT University</t>
  </si>
  <si>
    <t>60032269;60031855;60019544;60011362</t>
  </si>
  <si>
    <t>Inam F.A.</t>
  </si>
  <si>
    <t>Hyperbolic metamaterial resonator‚Äìantenna scheme for large, broadband emission enhancement and single-photon collection</t>
  </si>
  <si>
    <t>10.1364/JOSAB.35.002153</t>
  </si>
  <si>
    <t>2-s2.0-85052752059</t>
  </si>
  <si>
    <t>California Department of Fish and Wildlife</t>
  </si>
  <si>
    <t>DU380/3-1</t>
  </si>
  <si>
    <t>CDFW</t>
  </si>
  <si>
    <t>['touched objects', 'terminal arborisations', 'tactile exploration', 'spatial localisation', 'single mechanoreceptors', 'seven ahf', 'segment specificity', 'reliably responds', 'range environment', 'morphological similarity', 'like several', 'gnathal ganglion', 'functional separation', 'front leg', 'dorsal lobe', 'directed movements', 'despite differences', 'descending collaterals', 'clear separation', 'characteristic part', 'cerebral ganglion', 'arthropod species', 'also find']</t>
  </si>
  <si>
    <t>Afferents | Coordinate transformation | Hair field | Insect antenna | Neuroanatomy | Proprioception | Tactile sensing</t>
  </si>
  <si>
    <t>Like several other arthropod species, stick insects use their antennae for tactile exploration of the near-range environment and for spatial localisation of touched objects. More specifically, Carausius morosus continuously moves its antennae during locomotion and reliably responds to antennal contact events with directed movements of a front leg. Here we investigate the afferent projection patterns of antennal hair fields (aHF), proprioceptors known to encode antennal posture and movement, and to be involved in antennal movement control. We show that afferents of all seven aHF of C. morosus have terminal arborisations in the dorsal lobe (DL) of the cerebral (=supraoesophageal) ganglion, and descending collaterals that terminate in a characteristic part of the gnathal (=suboesophageal) ganglion. Despite differences of functional roles among aHF, terminal arborisation patterns show no topological arrangement according to segment specificity or direction of movement. In the DL, antennal motoneuron neurites show arborizations in proximity to aHF afferent terminals. Despite the morphological similarity of single mechanoreceptors of aHF and adjacent tactile hairs on the pedicel and flagellum, we find a clear separation of proprioceptive and exteroceptive mechanosensory neuropils in the cerebral ganglion. Moreover, we also find this functional separation in the gnathal ganglion.</t>
  </si>
  <si>
    <t>465-481</t>
  </si>
  <si>
    <t>60024025;60015595</t>
  </si>
  <si>
    <t>54788893000;6602869008</t>
  </si>
  <si>
    <t>Goldammer, Jens;D√ºrr, Volker</t>
  </si>
  <si>
    <t>Koln;Bielefeld</t>
  </si>
  <si>
    <t>University of Cologne;Universit√§t Bielefeld</t>
  </si>
  <si>
    <t>Goldammer J.</t>
  </si>
  <si>
    <t>Proprioceptive input to a descending pathway conveying antennal postural information: Terminal organisation of antennal hair field afferents</t>
  </si>
  <si>
    <t>S1467803918300811</t>
  </si>
  <si>
    <t>10.1016/j.asd.2018.07.001</t>
  </si>
  <si>
    <t>2-s2.0-85052753887</t>
  </si>
  <si>
    <t>['two types', 'taking advantage', 'special equipment', 'proposed technique', 'previous flights', 'paper presents', 'outage period', 'novel approach', 'navigation estimation', 'navigation accuracy', 'gnss outage', 'different scenarios', 'available information', 'autonomous navigation', 'aided navigation']</t>
  </si>
  <si>
    <t>This paper presents a novel approach to enhance unmanned aerial vehicle (UAV) autonomous navigation, without adding extra load to the vehicle. The proposed approach employs the UAV vehicle dynamic model to aid the navigation estimation in a Global Navigation Satellite Systems (GNSS)-denied environment, without the need to model any part of the UAV, and avoids the requirement for special equipment during the modeling procedures typically required for vehicle dynamic model-aided navigation. Taking advantage of the available information from previous flights during availability of GNSS, and with the aid of a hybrid machine learning approach, the proposed technique is able to enhance the navigation accuracy during GNSS outage, despite the massive drift occurring from utilizing a low-cost inertial measurement unit (IMU) during the outage period. Different scenarios are investigated to prove the robustness of the proposed technique, and the results are compared to two types of IMUs with the aid of an inverse mechanization IMU simulator. ¬© 2018 Institute of Navigation.</t>
  </si>
  <si>
    <t>477-492</t>
  </si>
  <si>
    <t>60002306;60002306-60108617;60002306;60002306</t>
  </si>
  <si>
    <t>57202601426;36155022900;6701545030;7006683405</t>
  </si>
  <si>
    <t>Zahran, Shady;Moussa, Adel;El-Sheimy, Naser;Sesay, Abu B.</t>
  </si>
  <si>
    <t>Hybrid Machine Learning VDM for UAVs in GNSS-denied Environment</t>
  </si>
  <si>
    <t>10.1002/navi.249</t>
  </si>
  <si>
    <t>2-s2.0-85052784132</t>
  </si>
  <si>
    <t>['use based', 'two subproblems', 'travel along', 'transmission scheduling', 'transmission schedule', 'transmission power', 'tank ),', 'simulations show', 'sensor locations', 'second problem', 'one hand', 'novel technique', 'natural landscape', 'maximum amount', 'joint problem', 'flight speed', 'flight plan', 'first problem', 'energy budgets', 'dynamic programming', 'deployed sensors', 'deliver data', 'collect data', 'also known', 'aerial sink']</t>
  </si>
  <si>
    <t>Dynamic programming | Flight planning | Transmission scheduling | Unmanned aerial vehicle (UAV) | Water-tank method</t>
  </si>
  <si>
    <t>We consider an Unmanned Aerial Vehicle (UAV, also known as drone) as an aerial sink to travel along a natural landscape or rural industrial linear infrastructure to collect data from deployed sensors. We study a joint schedule problem that involves flight planning for the drone and transmission scheduling for sensors, such that the maximum amount of data can be collected with a limited individual energy budget for the UAV and the sensors, respectively. On one hand, the flight planning decides the flight speed and flight path based on sensor locations, energy budgets, and the transmission schedule. On the other hand, the transmission schedule decides for each sensor when to deliver data and what transmission power to use based on the energy budgets and flight plan. By observing three import optimality properties, we decouple the joint problem into two subproblems: drone flight planning and sensor transmission scheduling. For the first problem, we propose a dynamic programming algorithm to produce the optimal flight planning. For the second problem, with a flight plan as input, we introduce a novel technique (water-tank), which together with dynamic programming, is the key to achieve an optimal transmission schedule that maximizes data collection. Simulations show that the separately determined flight plan and transmission schedule are near-optimal for the original joint problem.</t>
  </si>
  <si>
    <t>36574222800;50263120400</t>
  </si>
  <si>
    <t>Xiong, Runqun;Shan, Feng</t>
  </si>
  <si>
    <t>Xiong R.</t>
  </si>
  <si>
    <t>Dronetank: Planning UAVs‚Äô flights and sensors‚Äô data transmission under energy constraints</t>
  </si>
  <si>
    <t>10.3390/s18092913</t>
  </si>
  <si>
    <t>2-s2.0-85052786232</t>
  </si>
  <si>
    <t>['unit cell', 'two layers', 'total efficiency', 'taconic tly', 'shaped yagi', 'shaped structures', 'proposed antenna', 'operating bandwidth', 'modeled based', 'mirrored c', 'maximum gain', 'located near', 'like parasitic', 'huge potential', 'good agreement', 'center frequency', 'band radar', 'antenna reconfigurability', 'amc plane', '82 ghz', '5 substrate', '5 db', '41 ghz', '30 %)']</t>
  </si>
  <si>
    <t>artificial magnetic conductor | beam-reconfigurable antenna | parasitic | RF MEMS</t>
  </si>
  <si>
    <t>A beam-reconfigurable crescent array antenna with AMC plane is presented for application at 9.41 GHz. The unit cell of the AMC plane is modeled based on a square patch integrated with rectangular ring slot with mirrored C-shaped structures, placed between two layers of Taconic TLY-5 substrate and located near to the main radiating element. The presented AMC design is achieved an operating bandwidth of 2.82 GHz (30%) with a center frequency of 9.41 GHz. It is found that the AMC plane can reduce the thickness of the structure in comparison to the use of a conventional ground plane, which leads to the overall compactness size of the proposed antenna of 1.1Œª √ó 2.57Œª. Moreover, through the implementation of 12 √ó 4 AMC unit cell, the proposed antenna improved its performance with a maximum gain and total efficiency of 10.5 dB and 97%, respectively. Meanwhile, the antenna reconfigurability is realized by integrating RF MEMS switches on its right and left arm symmetrically. The presence of a T-shaped Yagi-Uda-like parasitic further widened the beam steering angle to ¬±63¬∞ via mutual coupling. The obtained results demonstrate a good agreement between the simulation and measurement and have a huge potential for development of X-band radar.</t>
  </si>
  <si>
    <t>e21467</t>
  </si>
  <si>
    <t>60017880-60078086;60090652;60090652;60078086</t>
  </si>
  <si>
    <t>55575524700;56456741800;54915241200;57200421590</t>
  </si>
  <si>
    <t>Lago, Herwansyah;Soh, Ping Jack;Jamlos, Mohd Faizal;Zakaria, Zahriladha</t>
  </si>
  <si>
    <t>Arau;Malacca;Kota Kinabalu</t>
  </si>
  <si>
    <t>Universiti Malaysia Perlis;Universiti Teknikal Malaysia Melaka;Universiti Malaysia Sabah</t>
  </si>
  <si>
    <t>60090652;60078086;60017880</t>
  </si>
  <si>
    <t>Lago H.</t>
  </si>
  <si>
    <t>Beam-reconfigurable crescent array antenna with AMC plane</t>
  </si>
  <si>
    <t>10.1002/mmce.21467</t>
  </si>
  <si>
    <t>2-s2.0-85052797131</t>
  </si>
  <si>
    <t>['rcs reduction', 'radiation efficiency', 'novel l', 'angled slot', '35 db', '07 ghz', '06 ghz']</t>
  </si>
  <si>
    <t>broadband, polarization conversion ratio, polarization rotation reflective surface, radar cross section</t>
  </si>
  <si>
    <t>A novel L-shape stepped polarization rotation reflective surface (PRRS) for achieving broadband radar cross section (RCS) reduction of a microstrip patch antenna is proposed. The proposed PRRS consists of two scaled pairs of L-shape stepped patches and is printed on FR4 substrate backed by a metallic ground plane. The arrangement of PRRS in four orthogonal directions around the microstrip patch antenna reduces RCS in a broad frequency range of 7.07 GHz-11.06 GHz. To understand the RCS reduction throughout the entire frequency band, angled slot is introduced in the microstrip patch antenna to provide frequency shift. The microstrip patch antenna with RCS reduction is fabricated and tested. The experimental results reveal that the proposed PRRS intensely reduces the microstrip patch antenna RCS by a maximum of 35 dB with improved radiation characteristics like gain, directivity and radiation efficiency.</t>
  </si>
  <si>
    <t>e21459</t>
  </si>
  <si>
    <t>Broadband RCS reduction in microstrip patch antenna using L-shape stepped polarization rotation reflective surface</t>
  </si>
  <si>
    <t>10.1002/mmce.21459</t>
  </si>
  <si>
    <t>2-s2.0-85052811633</t>
  </si>
  <si>
    <t>['wide bandwidth', 'unit cell', 'surface lens', 'multimode resonances', 'focal point', 'feed antenna', 'detailed analyzed', 'broadband dual', '25 db', '0 db']</t>
  </si>
  <si>
    <t>dual polarization | Huygens‚Äô surfaces | lens antenna | low-profile | multimode resonance</t>
  </si>
  <si>
    <t>In this article, a dual-polarized lens antenna system based on isotropic Huygens‚Äô surfaces is proposed for 12 GHz applications. The surface lens is composed of subwavelength metallic patches etched on a 2-layer dielectric substrate, which can realize high transmission efficiency and large phase shift (covering 0¬∞‚Äì360¬∞) over a wide bandwidth (11.0‚Äì13.0 GHz). The multimode resonances in the unit cell are detailed analyzed. The feed antenna at the focal point of the lens is a broadband dual-polarized microstrip antenna. Both the simulated and measured results demonstrate that the dual-polarized lens antenna system can realize the input ports isolation of more than 25 dB, and the gain of more than 17.0 dB.</t>
  </si>
  <si>
    <t>e21458</t>
  </si>
  <si>
    <t>60009400-116949265;60009400-116949265-60033100;60009400;60009400</t>
  </si>
  <si>
    <t>57193133475;55236017900;56041359900;57219150774</t>
  </si>
  <si>
    <t>Wang, Hao Fang;Wang, Zheng Bin;Wu, Zhi Hang;Zhang, Ye Rong</t>
  </si>
  <si>
    <t>Nanjing University;Nanjing University of Post and TeleCommunications;State Key Laboratory of Millimeter Waves</t>
  </si>
  <si>
    <t>60033100;60009400;116949265</t>
  </si>
  <si>
    <t>Broadband dual-polarized lens antenna based on multimode Huygens‚Äô surfaces</t>
  </si>
  <si>
    <t>10.1002/mmce.21458</t>
  </si>
  <si>
    <t>2-s2.0-85052817274</t>
  </si>
  <si>
    <t>['simulation results', 'results show', 'possible way', 'overall dimension', 'mutual coupling', 'mostly better', 'measurement shows', 'element separation', 'broad bandwidth', 'average gain', 'array antenna', 'approximately 2', 'antenna elements', '7 db']</t>
  </si>
  <si>
    <t>broadband array | epsilon-near-zero | metamaterials | microstrip array antenna | MIMO</t>
  </si>
  <si>
    <t>In this article, the capability of epsilon-near-zero (ENZ) metamaterial (MTM) to reduce mutual coupling between densely packed array elements is examined. The results show a reduction in mutual coupling between antenna elements and provide a possible way to reduce the element separation. To verify and confirm the simulation results, a prototype of the proposed ENZ structure incorporating an array of closely implemented patch antennas, 0.12ŒªL, are fabricated and tested. The array antenna has an overall dimension of approximately 2.66ŒªL √ó 1.75ŒªL √ó 0.05ŒªL while achieving an average gain and efficiency of 7 dB and 85%, respectively. Measurement shows that the mutual coupling is mostly better than ‚àí20 dB across a broad bandwidth of &gt;2.6:1 (10.5‚Äì27.7 GHz).</t>
  </si>
  <si>
    <t>e21475</t>
  </si>
  <si>
    <t>56229836000;18434111200</t>
  </si>
  <si>
    <t>Mazaheri, Mohammad H.;Jafargholi, Amir</t>
  </si>
  <si>
    <t>A broadband array antenna using epsilon-near-zero metamaterials for MIMO applications</t>
  </si>
  <si>
    <t>10.1002/mmce.21475</t>
  </si>
  <si>
    <t>2-s2.0-85052824868</t>
  </si>
  <si>
    <t>['whereas case', 'uwb system', 'uwb frequency', 'two cases', 'two arrays', 'transmitter used', 'tracing technique', 'system provides', 'sadde ).', 'received signal', 'rake receiver', 'output ultra', 'outage probability', 'optimal location', 'namely l', 'multipath effect', 'intersymbol interference', 'indoor environment', 'impulse response', 'different locations', 'circular array', 'best position', 'ber performance', 'b ),', 'authors applied', 'antenna arrays', '6 ghz']</t>
  </si>
  <si>
    <t>Asynchronous particle swarm optimization (APSO) | Multiple-input and multiple-output (MIMO) | Real orthogonal design (ROD) | Self-adaptive dynamic differential evolution (SADDE) | Ultra-wideband (UWB)</t>
  </si>
  <si>
    <t>A multiple-input and multiple-output ultra-wideband (MIMO-UWB) system provides a higher data rate. However, the multipath effect of the intersymbol interference (ISI) increases the bit error rate (BER) and outage probability of the MIMO-UWB system. For this paper, the authors applied the real orthogonal design (ROD) to an MIMO-UWB system to improve the efficiency of that system. A ray-tracing technique and an inverse fast Fourier transform were used to get the impulse response of the indoor environment. In addition, a rake receiver was used to increase the strength of the received signal to minimize the multipath effect. For this paper, two cases of an indoor wireless MIMO-UWB system were studied: case (A) used different antenna arrays, whereas case (B) placed antenna arrays in different locations to find the best position of the transmitter. In case (A), three different shapes of antenna arrays, namely L-shape, circular-shape, and Y-shape, were used for the transmitter and receiver. The BER performance for these arrays in the UWB frequency of 3.1-10.6 GHz was examined. Numerical results showed that the outage probability of the circular array was better than that of the other two arrays. In case (B), the transmitter used was an array with two antenna elements. The optimal location for the transmitter was found by using both asynchronous particle swarm optimization (APSO) and self-adaptive dynamic differential evolution (SADDE). The numerical results indicated that the performance of APSO was better than that of SADDE.</t>
  </si>
  <si>
    <t>60108784;60018405;60018405;60018405</t>
  </si>
  <si>
    <t>7005813118;55218407600;7402303547;57203744515</t>
  </si>
  <si>
    <t>Chien, Wei;Yu, Chia Ying;Chiu, Chien Ching;Huang, Po Hsuan</t>
  </si>
  <si>
    <t>Qinzhou;New Taipei City</t>
  </si>
  <si>
    <t>Qinzhou University;Tamkang University</t>
  </si>
  <si>
    <t>60108784;60018405</t>
  </si>
  <si>
    <t>Chien W.</t>
  </si>
  <si>
    <t>Optimal location of the access points for MIMO-UWB systems</t>
  </si>
  <si>
    <t>10.3390/app8091509</t>
  </si>
  <si>
    <t>2-s2.0-85052827826</t>
  </si>
  <si>
    <t>POCI-01-0145-FEDER-016432</t>
  </si>
  <si>
    <t>['stacked structures', 'reduced size', 'planar structure', 'planar implementations', 'partially overcome', 'new generation', 'mobile communications', 'mmwave region', 'mimo ),', 'might result', 'low cost', 'iot sensors', 'iot applications', 'input multiple', 'huge potential', 'efficient antennas', 'comparative analysis', 'communication systems', 'beamforming techniques', 'achieving 10', '9 dbi', '42 ghz', '24 ghz', '2 dbi']</t>
  </si>
  <si>
    <t>IoT | Millimeter-waves | Multilayered antenna | Yagi-Uda</t>
  </si>
  <si>
    <t>To increase the capacity and performance of communication systems, the new generation of mobile communications (5G) will use frequency bands in the mmWave region, where new challenges arise. These challenges can be partially overcome by using higher gain antennas, Multiple-Input Multiple-Output (MIMO), or beamforming techniques. Yagi-Uda antennas combine high gain with low cost and reduced size, and might result in compact and efficient antennas to be used in Internet of Thins (IoT) sensors. The design of a compact multilayer Yagi for IoT sensors is presented, operating at 24 GHz, and a comparative analysis with a planar printed version is shown. The stacked prototype reveals an improvement of the antenna‚Äôs main properties, achieving 10.9 dBi, 2 dBi more than the planar structure. In addition, the multilayer antenna shows larger bandwidth than the planar; 6.9 GHz compared with 4.42 GHz. The analysis conducted acknowledges the huge potential of these stacked structures for IoT applications, as an alternative to planar implementations.</t>
  </si>
  <si>
    <t>60024825-60017375;60017375;60024825-60017375</t>
  </si>
  <si>
    <t>57203747784;43762217600;17435135900</t>
  </si>
  <si>
    <t>Ramos, Am√©lia;Varum, Tiago;Matos, Jo√£o N.</t>
  </si>
  <si>
    <t>Ramos A.</t>
  </si>
  <si>
    <t>Compact multilayer Yagi-Uda based antenna for IoT/5G sensors</t>
  </si>
  <si>
    <t>10.3390/s18092914</t>
  </si>
  <si>
    <t>2-s2.0-85052841075</t>
  </si>
  <si>
    <t>['thus equipped', 'simpler architecture', 'reflector antenna', 'radio coverage', 'radiation characteristics', 'polarization radiation', 'passive intermodulation', 'paper examines', 'numerical simulation', 'mobile communications', 'measurement results', 'implementation cost', 'existing drawback', 'elemental antenna', 'cell planning', 'beam tilting', 'also discards', 'adjacent sectors']</t>
  </si>
  <si>
    <t>base station antenna | cell planning | mobile communication | phased array of antennas | reflector antennas</t>
  </si>
  <si>
    <t>This paper examines the radiation characteristics of a shaped reflector antenna applied as an outdoor base station antenna for mobile communications. A simpler architecture in a reflector antenna can reduce the implementation cost and complexity of a base station antenna. The aim of this reflector antenna design is to resemble the required radiation characteristics of conventional base station antennas, which employ a single-column phased array of antennas to radiate directional beam patterns for radio coverage in cell planning, while improving the existing drawback of overly large beam overlapping in adjacent sectors. It also discards the beam forming circuits of conventional base station antennas to reduce the level of passive intermodulation. This reflector antenna is fed by the elemental antenna of conventional base station antennas and is thus equipped with the functionalities of beam tilting and dual-polarization radiation to fulfill the requirements of adaptive sectorized cell adjustment. Both numerical simulation and measurement results are presented to demonstrate the feasibility.</t>
  </si>
  <si>
    <t>1023-1038</t>
  </si>
  <si>
    <t>60005429;60116028;60013395</t>
  </si>
  <si>
    <t>7202063846;24483504900;57075625400</t>
  </si>
  <si>
    <t>Chou, Hsi Tseng;Kuo, Li Ruei;Chou, Sheng Ju</t>
  </si>
  <si>
    <t>Hsin-chu;Chung-Li;Taipei</t>
  </si>
  <si>
    <t>Wha Yu Industrial Co., Ltd.;Yuan Ze University;National Taiwan University</t>
  </si>
  <si>
    <t>60116028;60013395;60005429</t>
  </si>
  <si>
    <t>Design of Shaped Reflector Antennas for the Applications of Outdoor Base Station Antennas in LTE Mobile Communications</t>
  </si>
  <si>
    <t>10.1029/2018RS006623</t>
  </si>
  <si>
    <t>2-s2.0-85052935576</t>
  </si>
  <si>
    <t>['three frequencies', 'performance parameters', 'optimized dimension', 'measurement results', 'low gain', 'higher resonances', 'gain performance', 'first one', 'drr loaded', 'conical drr', '900 mhz', '5 ghz', '3 dbi', '18 dbi', '1 ghz']</t>
  </si>
  <si>
    <t>DRR | metasurface | monopole antenna</t>
  </si>
  <si>
    <t>A physically accomplished truncated conical dielectric ring resonator (DRR) is designed and experimented to validate the performance parameters. The DRR loaded on brass ground plane fed by coaxial probe resonates in three frequencies: 12.5, 19.7, and 23.5 GHz. Among three resonances, the first one is radiating and shows reasonable broadside gain of 4.3 dBi. The higher resonances are nonradiating and offer very low gain. The frequency selective metasurface walls are realized by complementary split Ring resonators and positioned sensitively near the conical DRR. The gain performance at 12.5 GHz has been improved to 18 dBi with -10 dB impedance bandwidth of 900 MHz (12.2-13.1 GHz) by incorporation of lateral frequency selective surface wall with suppression of higher nonradiating modes. The proposed antenna structure has been designed, simulated with the commercially available HFSS software to achieve the optimized dimension and validated with the measurement results.</t>
  </si>
  <si>
    <t>e21499</t>
  </si>
  <si>
    <t>Gain enhancement of truncated conical dielectric ring resonator antenna based on metasurface walls</t>
  </si>
  <si>
    <t>10.1002/mmce.21499</t>
  </si>
  <si>
    <t>2-s2.0-85052940104</t>
  </si>
  <si>
    <t>['ten turns', 'structural elements', 'stator coils', 'small drone', 'simple enough', 'shaped rotor', 'run current', 'quickly realized', 'printing stacks', 'permanent magnets', 'pcb ).', 'nice thing', 'multiple layers', 'mounted parallel', 'making sure', 'make one', 'limiting factor', 'four layers', 'first challenge', 'drew inspiration', 'could make', 'could fit', 'could build', 'copper traces', 'began wondering', '16 millimeters']</t>
  </si>
  <si>
    <t>I started out by just wanting to make a very small drone. But I quickly realized that there was a limiting factor in just how small and light I could make any design: the motors. Even small motors are still discrete packages that have to be attached to all the other electronic and structural elements. So I began wondering if there was a way to merge these elements and save some mass. ‚Ä¢ I drew inspiration from how some radio systems antennas made from the copper traces on a printed circuit board (PCB). Could I use something similar to create a magnetic field strong enough to drive a motor? I decided to see if I could build a motor of the axial flux type using electromagnetic coils fashioned from a PCB's traces. In an axial flux motor, the electromagnetic coils forming the motor's stator are mounted parallel to a disk-shaped rotor. Permanent magnets are embedded in the disk of the rotor. Driving the stator coils with alternating current causes the rotor to spin. ‚Ä¢ The first challenge was making sure I could create enough magnetic flux to turn the rotor. It's simple enough to pattern a flat spiral coil trace and run current through it, but I limited my motor to a diameter of 16 millimeters, so that the overall motor diameter was comparable to that of the smallest off-the-shelf brushless motors. Sixteen millimeters meant I could fit only about 10 turns per spiral and 6 coi ls in total, arranged under the disk of the rotor. Ten turns just isn't enough to produce a sufficient magnetic field. But the nice thing about PCBs is that it's pretty easy today to make one with multiple layers. By printing stacks of coils, with coils on each of four layers, I was able to get 40 turns per coil, enough to turn a rotor.</t>
  </si>
  <si>
    <t>18-19</t>
  </si>
  <si>
    <t>Bugeja, Carl</t>
  </si>
  <si>
    <t>Bugeja C.</t>
  </si>
  <si>
    <t>The printable motor the trick is to use circuit board traces for coils-[Resources]</t>
  </si>
  <si>
    <t>10.1109/MSPEC.2018.8449039</t>
  </si>
  <si>
    <t>2-s2.0-85052954130</t>
  </si>
  <si>
    <t>LD15130</t>
  </si>
  <si>
    <t>['wide stretch', 'uav photogrammetry', 'together serve', 'supervised classification', 'sumava mountains', 'structural properties', 'snowmelt flood', 'sand accumulations', 'rotor uav', 'rapid mapping', 'proposed method', 'performed segmentation', 'panchromatic camera', 'objective detection', 'novel technique', 'montane stream', 'meandering stream', 'image area', 'geomorphological effects', 'fresh traces', 'fluvial forms', 'fluvial activity', 'enabling detection', 'dem ),', 'december 2015', 'czech republic', 'collect images', 'classification proved', 'central europe', 'based segmentation', 'bank erosion', 'assessment accuracy', 'also known', '3d data']</t>
  </si>
  <si>
    <t>accumulations | bank erosion | classification | flood | OBIA | structure from motion | textural features | UAV</t>
  </si>
  <si>
    <t>In this paper, we present a novel technique for the objective detection of the geomorphological effects of flooding in riverbeds and floodplains using imagery acquired by unmanned aerial vehicles (UAVs, also known as drones) equipped with an panchromatic camera. The proposed method is based on the fusion of the two key data products of UAV photogrammetry, the digital elevation model (DEM), and the orthoimage, as well as derived qualitative information, which together serve as the basis for object-based segmentation and the supervised classification of fluvial forms. The orthoimage is used to calculate textural features, enabling detection of the structural properties of the image area and supporting the differentiation of features with similar spectral responses but different surface structures. The DEM is used to derive a flood depth model and the terrain ruggedness index, supporting the detection of bank erosion. All the newly derived information layers are merged with the orthoimage to form a multi-band data set, which is used for object-based segmentation and the supervised classification of key fluvial forms resulting from flooding, i.e., fresh and old gravel accumulations, sand accumulations, and bank erosion. The method was tested on the effects of a snowmelt flood that occurred in December 2015 in a montane stream in the Sumava Mountains, Czech Republic, Central Europe. A multi-rotor UAV was used to collect images of a 1-km-long and 200-m-wide stretch of meandering stream with fresh traces of fluvial activity. The performed segmentation and classification proved that the fusion of 2D and 3D data with the derived qualitative layers significantly enhanced the reliability of the fluvial form detection process. The assessment accuracy for all of the detected classes exceeded 90%. The proposed technique proved its potential for application in rapid mapping and detection of the geomorphological effects of flooding.</t>
  </si>
  <si>
    <t>3223-3245</t>
  </si>
  <si>
    <t>60016605;60016605</t>
  </si>
  <si>
    <t>22980062300;57226703935</t>
  </si>
  <si>
    <t>Langhammer, Jakub;Vackov√°, Tereza</t>
  </si>
  <si>
    <t>Prague Praha</t>
  </si>
  <si>
    <t>Charles University</t>
  </si>
  <si>
    <t>Langhammer J.</t>
  </si>
  <si>
    <t>Detection and Mapping of the Geomorphic Effects of Flooding Using UAV Photogrammetry</t>
  </si>
  <si>
    <t>10.1007/s00024-018-1874-1</t>
  </si>
  <si>
    <t>2-s2.0-85052984235</t>
  </si>
  <si>
    <t>['wave simulations', 'radiation principle', 'layer metamaterial', 'fabricated prototypes', 'article analyzes']</t>
  </si>
  <si>
    <t>dielectric resonator antenna (DRA), directivity, double negative, focusing effect, left-handed material, metamaterial, negative refractive index</t>
  </si>
  <si>
    <t>This article analyzes the radiation principle of a slot-coupled hemispherical dielectric resonator antenna (DRA) integrated with a single-layer metamaterial (MTM) superstrate, investigating it both numerically and experimentally. It creates a compact high directive DRA incorporating MTM superstrate. The proposed MTM medium consists of broadside coupled planar E-shaped resonator periodic unit cell exhibiting low loss and a low refractive index over a broad frequency band. Measurements on fabricated prototypes to verify numerical results from full-wave simulations, and they show more than 6 dB increase in directivity of the DRA.</t>
  </si>
  <si>
    <t>e21445</t>
  </si>
  <si>
    <t>60103951;60079452;60012658</t>
  </si>
  <si>
    <t>48761806500;25823542300;7402648371</t>
  </si>
  <si>
    <t>Panda, Asit K.;Sahu, Sudhakar;Mishra, Rabindra K.</t>
  </si>
  <si>
    <t>Berhampur;Odisha;Berhampur</t>
  </si>
  <si>
    <t>National Institute of Science &amp; Technology;Kalinga Institute of Industrial Technology, Bhubaneswar;Berhampur University</t>
  </si>
  <si>
    <t>Panda A.</t>
  </si>
  <si>
    <t>DRA gain enhancement using a planar metamaterial superstrate</t>
  </si>
  <si>
    <t>10.1002/mmce.21445</t>
  </si>
  <si>
    <t>2-s2.0-85052986052</t>
  </si>
  <si>
    <t>['textile substrate', 'simulated results', 'second bands', 'experimentally characterized', 'design concept', 'compact size', '5 ghz', '0 ghz']</t>
  </si>
  <si>
    <t>coplanar wave guide | electromagnetic band gap | wearable antenna | wide-band and flexible antenna</t>
  </si>
  <si>
    <t>A compact coplanar wave guide fed flexible monopole antenna on textile substrate is presented in this article. It consists of H and two concentric C slots. The H slot excites multiple band and the two concentric C slots improve the bandwidths. Measured impedance bandwidths are observed to be 1.5-3.0 GHz and 4.5-6.5 GHz for the first and second bands, respectively. Electromagnetic band gap structure has been used to achieve low specific absorption rate. The antenna has a compact size of 0.367 √ó 0.367Œª. A sample was fabricated and experimentally characterized to verify the design concept and to validate the simulated results.</t>
  </si>
  <si>
    <t>e21505</t>
  </si>
  <si>
    <t>60032389;60032389;60032389;60032389</t>
  </si>
  <si>
    <t>57203806821;7403441427;57203804057;55732030700</t>
  </si>
  <si>
    <t>Abdu, Anas;Zheng, Hong Xing;Jabire, Halilu Adamu;Wang, Mengjun</t>
  </si>
  <si>
    <t>Abdu A.</t>
  </si>
  <si>
    <t>CPW-fed flexible monopole antenna with H and two concentric C slots on textile substrate, backed by EBG for WBAN</t>
  </si>
  <si>
    <t>10.1002/mmce.21505</t>
  </si>
  <si>
    <t>2-s2.0-85052988431</t>
  </si>
  <si>
    <t>Neijiang Normal University</t>
  </si>
  <si>
    <t>17ZA0221</t>
  </si>
  <si>
    <t>['wideband performance', 'wideband operation', 'unloaded one', 'shape resonator', 'proposed antenna', 'parallel stripline', 'measurements show', 'loaded antenna', 'gain enhancement', 'endfire direction', 'broadband high', 'broad bandwidth', '7 db', '5 db', '3 ghz', '2 db', '10 db']</t>
  </si>
  <si>
    <t>broadband | endfire antenna | high gain | I-shaped resonator</t>
  </si>
  <si>
    <t>A broadband high-gain periodic endfire antenna is presented in this article. The broadband is achieved by using a planar out-of-phase power divider with ultra-wideband performance and periodic dipole elements. The device uses two substrates with a common ground plane. A coupling between two microstrip lines on the top and bottom substrate layers through a slot in the common ground plane, and a transition from two microstrip lines to a parallel stripline are used to achieve an ultra-wideband operation. The gain enhancement is achieved by loading with an I-shape resonator (ISR) structure in the endfire direction. The effect of the I-shape unit cell structure on the gain enhancement is investigated. Both the ISR-loaded antenna and unloaded one are fabricated to verify the predictions. The measurements show that ISR-loaded antenna presents gain of about 7 dB-10 dB in the whole working band (3 GHz-11 GHz), which is about 2 dB-3.5 dB more than the unloaded one. The proposed antenna can be using in wireless communication systems for its advantages of broad bandwidth and high-gain.</t>
  </si>
  <si>
    <t>e21519</t>
  </si>
  <si>
    <t>60087287-60005465;60016318;60016318;60087287;60042800</t>
  </si>
  <si>
    <t>55632725400;50461278700;55182468400;57118401200;57191169375</t>
  </si>
  <si>
    <t>Sun, Yuanhua;Du, Zhibo;Du, Jiang;Liu, Yihe;Basit, Muhammad Abdul</t>
  </si>
  <si>
    <t>China;Pakistan;China;China</t>
  </si>
  <si>
    <t>Neijiang;Taxila;Chengdu;Chengdu</t>
  </si>
  <si>
    <t>Neijiang Normal University;University of Engineering and Technology Taxila;Chengdu University of Information Technology;University of Electronic Science and Technology of China</t>
  </si>
  <si>
    <t>60087287;60042800;60016318;60005465</t>
  </si>
  <si>
    <t>Enhanced gain and broadband of endfire antenna by using I-shaped resonator structures</t>
  </si>
  <si>
    <t>10.1002/mmce.21519</t>
  </si>
  <si>
    <t>2-s2.0-85052991224</t>
  </si>
  <si>
    <t>PRGS/2/2015/ICT06/UNIMAP/02/1</t>
  </si>
  <si>
    <t>['satisfactory reflection', 'radiation performance', 'metallic components', 'frequency components', 'enable deployability', 'cp antenna', 'complementary dipole', 'circularly polarized', 'based antenna', 'antenna integrated', 'amc structure', 'amc plane', '485 mm3', '450 mhz', '4 ghz', '35 dbi', '250 mhz', '18 %)', '10 %)', '05 dbi']</t>
  </si>
  <si>
    <t>artificial magnetic conductor | circular polarized antennas | CubeSat antennas | pico-satellite antennas</t>
  </si>
  <si>
    <t>A circularly polarized (CP) antenna integrated with an artificial magnetic conductor (AMC) plane is presented. The AMC plane is aimed at enhancing the gain of the CP antenna, besides reduced back-radiation, and avoiding radiation toward other high-frequency components on the CubeSat. It consists of a 3 √ó 3 array of diamond-shaped unit cells placed behind the complementary dipole-based antenna. To enable deployability and compact deployment size, the AMC structure is designed on a thin flexible Kapton film as substrate, whereas its metallic components are formed using Nickel conductive paint. Meanwhile, the CP antenna is designed on a thin Rogers RO4003C substrate and located on top of the AMC plane at a 20 mm distance. The combined structure operates at 2.4 GHz with satisfactory reflection and radiation performance. It is sized at 99 mm √ó 99 mm √ó 21.485 mm3, with 450 MHz (18%) of 10 dB impedance bandwidth and 250 MHz (10%) of 3 dB axial ratio bandwidth. The AMC plane also improved its gain from 3.05 dBi up to 5.35 dBi.</t>
  </si>
  <si>
    <t>e21462</t>
  </si>
  <si>
    <t>60090652;60090652;60090652;60090652;60090652;60090652</t>
  </si>
  <si>
    <t>57194282551;56456741800;55204806400;54915241200;55575524700;57194469675</t>
  </si>
  <si>
    <t>Lokman, Abdul Halim;Soh, Ping Jack;Azemi, Saidatul Norlyana;Jamlos, Mohd Faizal;Lago, Herwansyah;Abdullah Al-Hadi, Azremi</t>
  </si>
  <si>
    <t>Lokman A.</t>
  </si>
  <si>
    <t>Gain enhanced circularly polarized antenna integrated with artificial magnetic conductor for S-band pico-satellites</t>
  </si>
  <si>
    <t>10.1002/mmce.21462</t>
  </si>
  <si>
    <t>2-s2.0-85053001068</t>
  </si>
  <si>
    <t>['using cps', 'unloaded counterpart', 'transverse direction', 'second positive', 'proposed antenna', 'microwave components', 'measured results', 'feeding structure', 'eng tl', 'coplanar stripline', 'bandwidth enhancement', 'antenna becomes', 'achieved due', '95 ghz', '73 ghz', '72 ghz', '57 ghz', '53 ghz', '50 ghz', '47 ghz']</t>
  </si>
  <si>
    <t>broadband | Coplanar stripline | ENG transmission line | TL metamaterial</t>
  </si>
  <si>
    <t>A novel uniplanar broadband antenna using the coplanar stripline (CPS) and the epsilon negative transmission line (ENG TL) is presented in this article. By using CPS as the feeding structure, the antenna becomes more compact in the transverse direction and the uniplanar structure makes it easier to integrate with other microwave components. By integrating ENG TL on the antenna, the zeroth-, first-, and second positive-order resonant modes located at 3.50 GHz, 5.72 GHz, and 6.57 GHz, respectively, have appeared. The bandwidth enhancement is achieved due to that the three resonant modes of the ENG TL are merged into a wideband with good impedance matching. Simulation and measured results have shown that the bandwidth of the proposed antenna is increased from 1.95 GHz (4.58 GHz ‚àº 6.53 GHz) to 3.47 GHz (3.26 GHz ‚àº 6.73 GHz) compared with its unloaded counterpart.</t>
  </si>
  <si>
    <t>e21507</t>
  </si>
  <si>
    <t>56300214200;35320575500;22035662200;55265509500</t>
  </si>
  <si>
    <t>Zhang, Xiao Fei;Wang, Guang Ming;Liang, Jian Gang;Zong, Bing Fen</t>
  </si>
  <si>
    <t>A novel uniplanar broadband antenna using coplanar stripline and epsilon negative transmission line</t>
  </si>
  <si>
    <t>10.1002/mmce.21507</t>
  </si>
  <si>
    <t>2-s2.0-85053001363</t>
  </si>
  <si>
    <t>05K13ODB</t>
  </si>
  <si>
    <t>['thz range', 'thereby enabling', 'simultaneous detection', 'resolved detection', 'repetition rate', 'peformance demonstrated', 'one chip', 'integrated millimetre', 'eight schottky', 'eight frequencies', 'diode detectors', 'chip schottky', 'center frequency', 'allows pulse', '100 pc', '100 khz']</t>
  </si>
  <si>
    <t>bunch compression | on chip | spectrometer | THz | X-ray free-electron laser</t>
  </si>
  <si>
    <t>The layout of an integrated millimetre-scale on-chip THz spectrometer is presented and its peformance demonstrated. The device is based on eight Schottky-diode detectors which are combined with narrowband THz antennas, thereby enabling the simultaneous detection of eight frequencies in the THz range on one chip. The size of the active detector area matches the focal spot size of superradiant THz radiation utilized in bunch compression monitors of modern linear electron accelerators. The 3 dB bandwidth of the on-chip Schottky-diode detectors is less than 10% of the center frequency and allows pulse-resolved detection at up to 5 GHz repetition rates. The performance of a first prototype device is demonstrated at a repetition rate of 100 kHz at the quasi-cw SRF linear accelerator ELBE operated with electron bunch charges between a few pC and 100 pC.</t>
  </si>
  <si>
    <t>1509-1513</t>
  </si>
  <si>
    <t>Journal of Synchrotron Radiation</t>
  </si>
  <si>
    <t>60018353;60018353;60000086;60000086;60000086;60000086;60018353;60000086</t>
  </si>
  <si>
    <t>55855203400;23091376400;56470233600;55290741000;56232724000;56470417800;9741901800;6506170092</t>
  </si>
  <si>
    <t>Laabs, M.;Neumann, N.;Green, B.;Awari, N.;Deinert, J.;Kovalev, S.;Plettemeier, D.;Gensch, M.</t>
  </si>
  <si>
    <t>Dresden;Dresden</t>
  </si>
  <si>
    <t>Technische Universit√§t Dresden;HZDR - Helmholtz-Zentrum Dresden-Rossendorf</t>
  </si>
  <si>
    <t>60018353;60000086</t>
  </si>
  <si>
    <t>Laabs M.</t>
  </si>
  <si>
    <t>On-chip THz spectrometer for bunch compression fingerprinting at fourth-generation light sources</t>
  </si>
  <si>
    <t>10.1107/S1600577518010184</t>
  </si>
  <si>
    <t>2-s2.0-85053004439</t>
  </si>
  <si>
    <t>CA16104</t>
  </si>
  <si>
    <t>['‚ àº0', 'œ ≥.', 'œ ≥', 'theoretical models', 'suggests caution', 'steep cusps', 'spatial resolutions', 'planned gravitational', 'place constraints', 'orbital decay', 'often adopted', 'novel way', 'merging dgs', 'lisa signals', 'lisa ).', 'lack thereof', 'known baryonic', 'inner structure', 'imbhs stall', 'imbh coalescence', 'imbh binary', 'galaxy formation', 'feedback effects', 'dwarf galaxy', 'dm models', 'dm halos', 'density profile', 'cusp controversy', 'cosmological simulations', 'cold dm', 'body simulations', 'also show', '100 pc', '1 kpc']</t>
  </si>
  <si>
    <t>black hole physics | dark matter | galaxies: dwarf | galaxies: kinematics and dynamics | gravitational waves | quasars: supermassive black holes</t>
  </si>
  <si>
    <t>Theoretical models for the expected merger rates of intermediate-mass black holes (IMBHs) are vital for planned gravitational-wave detection experiments such as the Laser Interferometer Space Antenna (LISA). Using collisionless N-body simulations of dwarf galaxy (DG) mergers, we examine how the orbital decay of IMBHs and the efficiency of IMBH binary formation depend on the central dark matter (DM) density profile of the merging DGs. Specifically, we explore various asymptotic inner slopes Œ≥ of the DG's DM density distribution, ranging from steep cusps (Œ≥ = 1) to shallower density profiles (Œ≥ &lt; 1), motivated by well-known baryonic-feedback effects as well as by DM models that differ from cold DM at the scales of DGs. We find that the inner DM slope is crucial for the formation (or lack thereof) of an IMBH binary; only mergers between DGs with cuspy DM profiles (Œ≥ = 1) are favorable to forming a hard IMBH binary, whereas when Œ≥ &lt; 1 the IMBHs stall at a separation of 50-100 pc. Consequently, the rate of LISA signals from IMBH coalescence will be determined by the fraction of DGs with a cuspy DM profile. Conversely, the LISA event rates at IMBH mass scales offer in principle a novel way to place constraints on the inner structure of DM halos in DGs and address the core-cusp controversy. We also show that, with spatial resolutions of ‚àº0.1 kpc, as often adopted in cosmological simulations, all IMBHs stall, independent of Œ≥. This suggests caution should be taken when employing cosmological simulations of galaxy formation to study BH dynamics in DGs.</t>
  </si>
  <si>
    <t>L19</t>
  </si>
  <si>
    <t>60012614;60012614;60028900;60012614;60012614;60012614;60016005</t>
  </si>
  <si>
    <t>57203384989;23099035400;57203432475;7201915434;16031797900;7004680980;7003825386</t>
  </si>
  <si>
    <t>Tamfal, Tomas;Capelo, Pedro R.;Kazantzidis, Stelios;Mayer, Lucio;Potter, Douglas;Stadel, Joachim;Widrow, Lawrence M.</t>
  </si>
  <si>
    <t>Greece;Canada;Switzerland</t>
  </si>
  <si>
    <t>Athens;Kingston;Zurich</t>
  </si>
  <si>
    <t>National and Kapodistrian University of Athens;Queen‚Äôs University;University of Zurich</t>
  </si>
  <si>
    <t>60028900;60016005;60012614</t>
  </si>
  <si>
    <t>Tamfal T.</t>
  </si>
  <si>
    <t>Formation of LISA Black Hole Binaries in Merging Dwarf Galaxies: The Imprint of Dark Matter</t>
  </si>
  <si>
    <t>10.3847/2041-8213/aada4b</t>
  </si>
  <si>
    <t>2-s2.0-85053129139</t>
  </si>
  <si>
    <t>Networks of Centres of Excellence of Canada</t>
  </si>
  <si>
    <t>NCE</t>
  </si>
  <si>
    <t>['uav noise', 'typically limited', 'two microphones', 'thermal imaging', 'sounding technique', 'slightly effective', 'many non', 'frequency range', 'detect depth', 'destructive tests', 'current uav', 'acoustic signals']</t>
  </si>
  <si>
    <t>A sounding technique that uses an unmanned aerial vehicle (UAV) equipped with two microphones can detect subsurface concrete defects. Use of flexural vibration frequency as a basis for defect depth estimation is evaluated. While many non-destructive tests for concrete can detect depth, current UAV-based inspection methods like optical and thermal imaging are typically limited to two-dimensional subsurface defect information. Acoustic signals from sounding and UAV noise are known to exist in similar frequency ranges. Accordingly, three noise reduction measures for this sounding technique are assessed. Given adequate distance between the microphones and UAV, a two microphone signal subtraction technique is slightly effective for some noise, but a spectral noise gating procedure is shown to substantially decrease noise in the frequency range of interest.</t>
  </si>
  <si>
    <t>1190-1197</t>
  </si>
  <si>
    <t>57202548298;55705290000</t>
  </si>
  <si>
    <t>Blaney, Sean;Gupta, Rishi</t>
  </si>
  <si>
    <t>Blaney S.</t>
  </si>
  <si>
    <t>Unmanned aerial vehicle-based sounding of subsurface concrete defects</t>
  </si>
  <si>
    <t>10.1121/1.5054012</t>
  </si>
  <si>
    <t>2-s2.0-85053130619</t>
  </si>
  <si>
    <t>['wing aircraft', 'traverse sites', 'specifically radiocesium', 'spatial resolutions', 'similarly boom', 'retrospective correction', 'radiological contamination', 'radiation attenuation', 'primary methods', 'map sites', 'ionising radiation', 'exposure time', 'contained unit', 'central operator']</t>
  </si>
  <si>
    <t>bodily attenuation | contamination characterisation | FDNPP | Fukushima | radiological mapping | site-wide monitoring</t>
  </si>
  <si>
    <t>With extensive remediation currently ongoing because of the Fukushima Daiichi Nuclear Power Plant accident, there exists the even greater need to provide a system with which the distribution of radiation (specifically radiocesium) can be rapidly determined across extensive areas, yet at high (metre or sub-metre) spatial resolutions. Although a range of potential survey methods have been utilised (e.g. fixed-wing aircraft, helicopter, vehicular and more-recently unmanned aerial vehicle) to characterise the distribution of radiological contamination, ground-based (on-foot) methods that employ human operatives to traverse sites of interest remains one of the primary methods through which to perform routine radiological site surveys. Through the application of a newly-developed platform carried as a backpack-contained unit, it was possible to map sites at twice the rate previously possible - reducing not only the exposure time of the operator to ionising radiation, but also dramatically reducing the level of radiation attenuation (introduced by the operator) onto the detector. Like magnetometry platforms used during geological ore prospecting, this system was similarly boom-based, extending sideways away from the central operator. While conventional radiological survey platforms require a correction be performed on the data to account for the carrier (aircraft, vehicle or human) interception and attenuation incident radiation - this system is shown to not require such a retrospective correction.</t>
  </si>
  <si>
    <t>1097-1110</t>
  </si>
  <si>
    <t>Journal of Radiological Protection</t>
  </si>
  <si>
    <t>60020650;60020650;60020650;60020650;60020650;60119283;60020650</t>
  </si>
  <si>
    <t>56544913400;57202763308;55942836500;57192094483;35277679600;6603315146;55391351200</t>
  </si>
  <si>
    <t>Martin, P. G.;Hutson, C.;Payne, L.;Connor, D.;Payton, O. D.;Yamashiki, Y.;Scott, T. B.</t>
  </si>
  <si>
    <t>Japan;United Kingdom</t>
  </si>
  <si>
    <t>Kyoto;Bristol</t>
  </si>
  <si>
    <t>Graduate School of Advanced Integrated Studies in Human Survivability;University of Bristol</t>
  </si>
  <si>
    <t>60119283;60020650</t>
  </si>
  <si>
    <t>Martin P.</t>
  </si>
  <si>
    <t>Validation of a novel radiation mapping platform for the reduction of operator-induced shielding effects</t>
  </si>
  <si>
    <t>10.1088/1361-6498/aad5f2</t>
  </si>
  <si>
    <t>2-s2.0-85053168796</t>
  </si>
  <si>
    <t>['well tolerated', 'various species', 'tipped catheters', 'technically feasible', 'surgical implantation', 'study design', 'still kept', 'stable hemodynamic', 'single receiver', 'single antenna', 'selected within', 'sampling rates', 'radio transmitter', 'programmable fashion', 'pressure sensors', 'physiological signals', 'physical separation', 'oral dosing', 'novel cloud', 'novel alternative', 'new system', 'monitored simultaneously', 'long distances', 'length customized', 'internal memory', 'instrumented animals', 'implants feature', 'implantation procedure', 'home laboratory', 'first time', 'electrical lead', 'drug candidates', 'dependent increase', 'defined protocol', 'data analysis', 'data acquisition', 'cynomolgus monkeys', 'continuous recording', 'body temperature', 'biological signals', 'based transmission', 'array coupled', 'aortic pressure', 'activity monitoring', '6 labrador', '3d accelerometer', '24 h', '100 mg', '1 khz']</t>
  </si>
  <si>
    <t>Blood pressure | Cardiovascular | Cloud data | Conscious dogs | Conscious minipig | Conscious non-human primate | ECG | Methods | Safety pharmacology | Stellar implants | Telemetry | TSE SYSTEMS</t>
  </si>
  <si>
    <t>Introduction: A newly developed total implant telemetry system for cardiovascular (CV), electrophysiological and body temperature measurement was evaluated. A cloud-based transmission of the physiological signals allowed an assessment of the quality of the physiological signals despite the physical separation between the instrumented animals and the evaluating home laboratory. The new system is intended to be used for safety pharmacological evaluations of drug candidates in various species. Methods: Two female minipigs, 6 Labrador-mixed breed dogs and 4 female Cynomolgus monkeys were instrumented with a newly developed total implant system (TSE SYSTEMS). The implants feature a microprocessor, internal memory (1 GB), 2 solid state pressure-tipped catheters, amplifiers and a radio transmitter. Sampling rates for each measurement can be selected within a range between 0.1 and 1 kHz. Biological signals are selected in a programmable fashion on a session-by-session basis according to a user-defined protocol. The pressure sensors are at the tip of an electrical lead having a length customized to each species. Core temperature measurement and activity monitoring (3D accelerometer) are included in the system. Digital transmission range using a single antenna is 5 m with up to 16 animals held together and monitored simultaneously. The range can be expanded with more antennas in an array coupled to a single receiver. The antenna/receiver station consists of a single USB powered mobile unit connected to a PC or laptop. The battery life provides 110 days of continuous recording. The dogs and minipigs were instrumented and monitored in Germany. A novel cloud-based data transmission system was developed to monitor the physiological signals in real-time from the Cynomolgus monkeys, still kept in Mauritius, from the data evaluation laboratory in Germany. After recovery from the surgical implantation, aortic pressure (AP), left ventricular pressure (LVP), ECG and body temperature were recorded for 24 hr monitoring sessions in all animals. Additionally, moxifloxacin (10, 30 and 100 mg/kg) was tested in the dog model using a modified Latin square cross-over study design. Results: The implant was well tolerated and the animals recovered rapidly from the implantation procedure. Excellent signal quality was obtained and stable hemodynamic and electrophysiological parameters could be measured, with little signal artefact or drop-out, over 24 h in each species. After oral dosing of moxifloxacin to the dogs, a substantial, dose-dependent increase in the QT-interval duration could be shown, as anticipated for this agent. Cloud-based data acquisition from the animals in Mauritius and the data evaluation lab in Germany worked well. Conclusion: This new CV telemetry system provides a novel alternative to fluid-filled catheter telemetry systems and the coupling to a cloud-based data transmission allows for flexibility in the location of the instrumented animals and data acquisition and the location of the site for data analysis. For the first time it is technically feasible to conduct a CV safety pharmacology study in Cynomolgus monkeys without having to ship them long distances to the home laboratory.</t>
  </si>
  <si>
    <t>90-97</t>
  </si>
  <si>
    <t>1873488X</t>
  </si>
  <si>
    <t>Journal of Pharmacological and Toxicological Methods</t>
  </si>
  <si>
    <t>September - October 2018</t>
  </si>
  <si>
    <t>60011807;60011807;60011807;100550025;121349360;60011807;60011807</t>
  </si>
  <si>
    <t>57210853937;35337942600;57203853158;57203849982;56655156600;57203854734;56249918900</t>
  </si>
  <si>
    <t>Markert, Michael;Trautmann, Thomas;Krause, Florian;Cioaga, Marius;Mouriot, Sebastien;Wetzel, Miriam;Guth, Brian D.</t>
  </si>
  <si>
    <t>Germany;Mauritius;United Kingdom</t>
  </si>
  <si>
    <t>Ingelheim am Rhein;;Stone</t>
  </si>
  <si>
    <t>Boehringer Ingelheim Pharma GmbH &amp; Co. KG;Axonova Limited;Instem Computer Systems</t>
  </si>
  <si>
    <t>60011807;121349360;100550025</t>
  </si>
  <si>
    <t>Markert M.</t>
  </si>
  <si>
    <t>A new telemetry-based system for assessing cardiovascular function in group-housed large animals. Taking the 3Rs to a new level with the evaluation of remote measurement via cloud data transmission</t>
  </si>
  <si>
    <t>S1056871918305689</t>
  </si>
  <si>
    <t>10.1016/j.vascn.2018.03.006</t>
  </si>
  <si>
    <t>2-s2.0-85053184501</t>
  </si>
  <si>
    <t>['telecommunications industry', 'tag antenna', 'simply scatter', 'simply connecting', 'sequence detection', 'reflection principles', 'recent advances', 'power nature', 'multiple access', 'mile connectivity', 'illuminating signal', 'frequency identification', 'existing signals', 'different loads', 'backscatter radio', 'assist researchers', 'art advances', '), coherent']</t>
  </si>
  <si>
    <t>Backscatter (or simply scatter) radio is based on reflection principles, where each tag modulates information on top of an illuminating signal, by simply connecting its antenna to different loads; modulation of information is based on the modifications of the tag antenna-load reflection coefficient, requiring in principle only a switch and omitting powerconsuming signal conditioning units, such as mixers, amplifiers, oscillators, and filters. The ultralow-power nature of backscatter radio, in conjunction with the recent advances in multiple access and achieved communication ranges (on the order of hundreds of meters to kilometers), due to intelligent signal processing, elevate backscatter radio as the de facto communication principle e for nW (or less)-level consumption, last-mile connectivity, and Internet of Things (IoT) networking. This article is an update to the state-of-the-art advances in the emerging backscatter radio domain, focusing on the signal processing engine, including ambient illumination from existing signals, as well as unconventional backscatter radio-based IoT technologies that could revolutionize environmental sensing and agriculture. Finally, the offered research methodology and techniques in short-packet, channel-encoded (or not), coherent (or not) sequence detection will assist researchers in radio-frequency identification (RFID)/backscatter radio as well as other domains of the telecommunications industry.</t>
  </si>
  <si>
    <t>28-40</t>
  </si>
  <si>
    <t>IEEE Signal Processing Magazine</t>
  </si>
  <si>
    <t>60022461;60022461;60022461</t>
  </si>
  <si>
    <t>9132603100;56429274200;57190376062</t>
  </si>
  <si>
    <t>Bletsas, Aggelos;Alevizos, Panos N.;Vougioukas, Georgios</t>
  </si>
  <si>
    <t>Bletsas A.</t>
  </si>
  <si>
    <t>The Art of Signal Processing in Backscatter Radio for &amp;mu;W (or Less) Internet of Things: Intelligent Signal Processing and Backscatter Radio Enabling Batteryless Connectivity</t>
  </si>
  <si>
    <t>10.1109/MSP.2018.2837678</t>
  </si>
  <si>
    <t>2-s2.0-85053205956</t>
  </si>
  <si>
    <t>Ministry of Economy, Trade and Industry</t>
  </si>
  <si>
    <t>RIUS 2017 SGR 459</t>
  </si>
  <si>
    <t>METI</t>
  </si>
  <si>
    <t>['workflow permitted', 'uncertainty assessment', 'topographic complexity', 'time interval', 'temporal surveys', 'temporal hrt', 'surveying techniques', 'study area', 'spatial scales', 'sfm surveys', 'sfm photogrammetry', 'resolution topography', 'resolution orthomosaics', 'requires frequent', 'process hrt', 'multiple temporal', 'mountain environments', 'mountain channels', 'moscardo torrent', 'important developments', 'geomorphic effects', 'flow channel', 'flow catchments', 'earth sciences', 'december 2015', 'debris flows', 'data acquisition', 'collect multi', 'avoids shadows', 'august 2017', 'analysis steps', 'allows studying', 'acquire hrt', '4d ).']</t>
  </si>
  <si>
    <t>Debris-flow channel | DEM of difference (DoD) | Digital elevation model (DEM) | High-resolution topography | Multi-temporal surveys | Steep mountain catchments | Structure-from-motion (SfM)</t>
  </si>
  <si>
    <t>The study of fast geomorphic changes in mountain channels and hillslopes, driven by intense geomorphic processes, requires frequent and detailed topographic surveys. In the last two decades, high-resolution topography (HRT) has provided new opportunities in the Earth Sciences. These have benefited from important developments in surveying techniques, methods, sensors, and platforms. Between these, the application of structure-from-motion (SfM) photogrammetry has become a widely used method to acquire HRT and high-resolution orthomosaics at multiple temporal and spatial scales. SfM photogrammetry has revolutionized the possibility to collect multi-temporal HRT in rugged or inaccessible environments like that observed in debris-flow catchments. However, appropriate workflows incorporating survey planning, data acquisition, post-processing, and error and uncertainty assessment are required, especially when multi-temporal surveys are compared to study topographic changes through time. In this paper, we present a workflow to acquire and process HRT. The workflow was applied in a debris-flow channel of the Moscardo Torrent (Eastern Italian Alps). Due to the topographic complexity of the study area, the SfM surveys were carried out integrating photos obtained from an unmanned aerial vehicle and from the ground. This integration guarantees high data density and avoids shadows. Eight photogrammetric surveys were collected between December 2015 and August 2017. In this time interval, five debris flows occurred. The surveying and data processing procedure described in the workflow permitted to summarize and integrate all the analysis steps and helped to identify and minimize potential sources of error in the multi-temporal SfM data (what we consider here 4D). Our case study demonstrates how the developed workflow presented here allows studying the geomorphic effects of debris flows and check dams functionality in mountain environments.</t>
  </si>
  <si>
    <t>60025965-60018363;60021199;60032717-112653516;60021199;60032717;60025965;60021199;60025965</t>
  </si>
  <si>
    <t>57203852098;56962781200;8841850200;55636320191;57200285322;6505954017;7005072819;6506576301</t>
  </si>
  <si>
    <t>Cucchiaro, Sara;Cavalli, Marco;Vericat, Dami√†;Crema, Stefano;Llena, Manel;Beinat, Alberto;Marchi, Lorenzo;Cazorzi, Federico</t>
  </si>
  <si>
    <t>Spain;Italy;Italy;Italy;Spain</t>
  </si>
  <si>
    <t>Lleida;Udine;Rome;Trieste;Solsona</t>
  </si>
  <si>
    <t>Universitat de Lleida;Universit√† degli Studi di Udine;Consiglio Nazionale delle Ricerche;Universit√† degli Studi di Trieste;Forest Sciences Centre of Catalonia</t>
  </si>
  <si>
    <t>60032717;60025965;60021199;60018363;112653516</t>
  </si>
  <si>
    <t>Cucchiaro S.</t>
  </si>
  <si>
    <t>Monitoring topographic changes through 4D-structure-from-motion photogrammetry: application to a debris-flow channel</t>
  </si>
  <si>
    <t>10.1007/s12665-018-7817-4</t>
  </si>
  <si>
    <t>2-s2.0-85053211471</t>
  </si>
  <si>
    <t>P27145-B25</t>
  </si>
  <si>
    <t>['various combinations', 'thoracic temperature', 'song production', 'singing male', 'several species', 'primarily based', 'present study', 'mecopoda sp', 'mate finding', 'mate choice', 'linearly correlated', 'findings indicate', 'energy invested', 'electron microscopy', 'branching pattern', 'antennal flagella', 'additional cue', 'acoustic signals']</t>
  </si>
  <si>
    <t>Ensiferan | Hygroreceptor | Infrared receptor | Mate choice | Peg-in-pit sensilla | Thermoreceptor</t>
  </si>
  <si>
    <t>In many acoustic insects, mate finding and mate choice are primarily based on acoustic signals. In several species with high-intensity calling songs, such as the studied katydid Mecopoda sp., males exhibit an increase in their thoracic temperature during singing, which is linearly correlated with the amount of energy invested in song production. If this increased body temperature is used by females as an additional cue to assess the male's quality during mate choice, as has been recently hypothesized (‚Äúhot-male‚Äù hypothesis), thermosensory structures would be required to evaluate this cue. In the present study, therefore, we investigated the ultrastructure and physiology of thermosensitive sensilla coeloconica on the antennal flagella of Mecopoda sp. using a combination of electron microscopy and electrophysiological recording techniques. We could identify three distinct types of sensilla coeloconica based on differences in the number and branching pattern of their dendrites. Physiological recordings revealed the innervation by antagonistically responding thermoreceptors (cold and warm) and bimodal hygro-/thermoreceptors (moist or dry) in various combinations. Our findings indicate that Mecopoda sp. females are capable of detecting a singing male from distances of at least several centimetres solely by assessing thermal cues.</t>
  </si>
  <si>
    <t>482-497</t>
  </si>
  <si>
    <t>60022457;60025525;60006224;60022457</t>
  </si>
  <si>
    <t>7402363457;57202705814;6603432097;7006824821</t>
  </si>
  <si>
    <t>Schneider, Erik S.;Kleineidam, Christoph J.;Leitinger, Gerd;R√∂mer, Heinrich</t>
  </si>
  <si>
    <t>Germany;Austria;Austria</t>
  </si>
  <si>
    <t>Konstanz;Graz;Graz</t>
  </si>
  <si>
    <t>Universit√§t Konstanz;Universitat Graz;Medizinische Universit√§t Graz</t>
  </si>
  <si>
    <t>60025525;60022457;60006224</t>
  </si>
  <si>
    <t>Schneider E.</t>
  </si>
  <si>
    <t>Ultrastructure and electrophysiology of thermosensitive sensilla coeloconica in a tropical katydid of the genus Mecopoda (Orthoptera, Tettigoniidae)</t>
  </si>
  <si>
    <t>S1467803918300720</t>
  </si>
  <si>
    <t>10.1016/j.asd.2018.08.002</t>
  </si>
  <si>
    <t>2-s2.0-85053213909</t>
  </si>
  <si>
    <t>['zero asymptotically', 'wireless technologies', 'typical application', 'type connections', 'thereby creating', 'primary focus', 'next wave', 'multiplemeasurement vector', 'massive number', 'massive multiple', 'massive access', 'low latency', 'key challenges', 'iot ).', 'given instant', 'generic scenario', 'free strategies', 'efficient detection', 'connecting sensors', 'base station', 'article advocates', 'active devices']</t>
  </si>
  <si>
    <t>The next wave of wireless technologies will proliferate in connecting sensors, machines, and robots for myriad new applications, thereby creating the fabric for the Internet of Things (IoT). A generic scenario for IoT connectivity involves a massive number of machine-type connections, but in a typical application, only a small (unknown) subset of devices are active at any given instant; therefore, one of the key challenges of providing massive IoT connectivity is to detect the active devices first and then decode their data with low latency. This article advocates the usage of grant-free, rather than grantbased random access schemes to overcome the challenge of massive IoT access. Several key signal processing techniques that promote the performance of the grant-free strategies are outlined, with a primary focus on advanced compressed sensing techniques and their applications for the efficient detection of active devices. We argue that massive multiple-input, multiple-output (MIMO) is especially well suited for massive IoT connectivity because the device detection error can be driven to zero asymptotically in the limit as the number of antennas at the base station (BS) goes to infinity by using the multiplemeasurement vector (MMV) compressed sensing techniques. This article also provides a perspective on several related important techniques for massive access, such as embedding short messages onto the device-activity detection process and the coded random access.</t>
  </si>
  <si>
    <t>60017161;60009358;60016849;60022134;60022134;60022134</t>
  </si>
  <si>
    <t>57203373716;35555550500;54416710500;6603618176;57203079472;7006086281</t>
  </si>
  <si>
    <t>Liu, Liang;Larsson, Erik G.;Yu, Wei;Popovski, Petar;Stefanovic, Cedomir;De Carvalho, Elisabeth</t>
  </si>
  <si>
    <t>Denmark;Singapore;Canada;Sweden</t>
  </si>
  <si>
    <t>Aalborg;Singapore City;Toronto;Linkoping</t>
  </si>
  <si>
    <t>Aalborg University;National University of Singapore;University of Toronto;Linkoping University</t>
  </si>
  <si>
    <t>60022134;60017161;60016849;60009358</t>
  </si>
  <si>
    <t>Sparse Signal Processing for Grant-Free Massive Connectivity: A Future Paradigm for Random Access Protocols in the Internet of Things</t>
  </si>
  <si>
    <t>10.1109/MSP.2018.2844952</t>
  </si>
  <si>
    <t>2-s2.0-85053223796</t>
  </si>
  <si>
    <t>['wide range', 'vswr parameters', 'uwb applications', 'thickness 1', 'suitable application', 'return loss', 'radiation patterns', 'proposed structure', 'primary concern', 'influencing properties', 'helps antenna', 'ground deformities', 'fractal structure', 'found resonating', 'enables antenna', 'eigen mode', 'dominating modes', 'designed structure', 'design validation', 'basic modeling', 'antenna structure', 'antenna geometry', '8 ghz', '67 ghz', '6 mm3', '6 mm']</t>
  </si>
  <si>
    <t>DGS | EBG | Fractal | Impedance | Radiator | Strip | UWB</t>
  </si>
  <si>
    <t>A unique fractal printed patch antenna with defected EBG structured ground is presented for UWB reconfigurable applications. The antenna structure is modeled with influencing properties of fractal structure in association with dominating modes of ground deformities. This association is being observed for electromagnetic band gap patterns. This enables antenna to resonate in to the more eigen mode of excitations. In primary concern, designed structure has a very small dimension 18x21x1.6 mm3 and it is printed on commercially available FR4 substrate with dielectric constant 4.4 and thickness 1.6 mm. The designed structure is found resonating in wide range of frequency from 2.0 to 9.67 GHz. for suitable application of wireless Bluetooth communication (2.4 GHz), Wi-MAX (3.5/5.5 GHz), WLAN (5.2/5.8 GHz) and ISM(5.725/5.82 GHz). The antenna geometry is modeled and simulated on High Frequency Structure Simulator; the simulation results provide sustainable outcomes for the design validation of proposed structure. This paper gives prodigious explanation to the basic modeling and fabrication of the proposed structure. The return loss, VSWR parameters and radiation patterns are measured to make antenna feasible for reconfiguration over UWB applications. This helps antenna for an additional prominent feature of RF energy harvesting.</t>
  </si>
  <si>
    <t>415-423</t>
  </si>
  <si>
    <t>Goswami, Kumar;Goswami, Garima;Sharma, Sudhir Kr</t>
  </si>
  <si>
    <t>Goswami K.</t>
  </si>
  <si>
    <t>A reconfigurable compact size fractal antenna for UWB RF energy harvesting</t>
  </si>
  <si>
    <t>2-s2.0-85053231533</t>
  </si>
  <si>
    <t>['system performances', 'paper proposes', 'novel method', 'normal tissue', 'microwave technology', 'malignant tissue', 'important part', 'high precision', 'energy absorbed', 'early stages', 'accuracy method']</t>
  </si>
  <si>
    <t>Antenna | Breast cancer | Microwave imaging | SAR | UWB</t>
  </si>
  <si>
    <t>A microwave technology is the most safety and accuracy method for breast cancer detection in the early stages. This paper proposes a novel method for detecting and locating a tumor by measuring the energy absorbed in normal tissue and malignant tissue. This method is based on the conception of an UWB biomedical system, especially an UWB microstrip antenna, which plays an important part in determining the system performances. In this contribution we proved the feasibility of detecting small breast tumors using SAR technique with high precision and efficiency.</t>
  </si>
  <si>
    <t>424-431</t>
  </si>
  <si>
    <t>An accurate UWB technique for breast cancer detection using microwave specific absorption rate</t>
  </si>
  <si>
    <t>2-s2.0-85053236357</t>
  </si>
  <si>
    <t>['substrate dimension', 'simulated results', 'return loss', 'resonator prototype', 'radiation efficiency', 'radiation characteristic', 'proposed resonator', 'possesses œº', 'planar resonator', 'negative characteristics', 'measured results', 'lower frequency', 'higher frequency', 'good agreement', 'gain compared', 'fair value', 'back side', 'antennas proposed', 'antenna resonates', '83db respectively', '5 ghz', '4 substrate', '12 db']</t>
  </si>
  <si>
    <t>Efficiency improvement | Gain improvement | Homogenous split ring resonators array | Partial ground plane | Œº-negative materials</t>
  </si>
  <si>
    <t>In this article, a radiation characteristic of Œº-negative material loaded planar microstrip resonator is examined. This antenna resonates at 3.5 GHz and 5.8 GHz frequencies with return loss of 38.12 dB and 15.83dB respectively. The substrate dimension of proposed resonator is 0.505Œª √ó 0.6Œª at lower frequency and 0.84Œª √ó 1.0Œª at higher frequency. An engineered partial ground plane is utilized to improve impedance bandwidth of the resonator. The design incorporates homogenous square shaped Split Ring Resonator (SRR) array, which possesses Œº-negative characteristics, are loaded on the back side of planar resonator. Enhancement of gain at antenna bore sight and radiation efficiency of antenna is achieved using Split Ring Resonators. A cost effective FR-4 substrate has been selected for design. The resonator prototype has been fabricated and measured results are presented. Measured results have good agreement with simulated results. The proposed design presents optimized dimensions for target resonance frequencies for fair value of bandwidth and gain compared to other antennas proposed in literature.</t>
  </si>
  <si>
    <t>386-392</t>
  </si>
  <si>
    <t>56116956000;55253325800</t>
  </si>
  <si>
    <t>Patel, Upesh;Upadhyaya, Trushit</t>
  </si>
  <si>
    <t>Patel U.</t>
  </si>
  <si>
    <t>Investigation on radiation characteristics of Œº- negative material array loaded planar resonator</t>
  </si>
  <si>
    <t>2-s2.0-85053243698</t>
  </si>
  <si>
    <t>['return loss', 'rectangular patch', 'proposed antenna', 'optimized dimensions', 'measurement conforms', 'maximum gain', 'maximum directivity', 'low cost', 'high directivity', 'ground plane', 'dual mode', '923 dbi', '8 ghz', '4 ghz', '398 db']</t>
  </si>
  <si>
    <t>Dual band | Elliptical slot | Rectangular patch antenna | Rectangular strip slot | Return loss</t>
  </si>
  <si>
    <t>In this article, the design and development of a novel rectangular patch antenna for dual band applications that operates at 2.4 GHz and 5.8 GHz is presented. The dual band antenna consists of a rectangular patch which is fed by the coaxial probe feeding technique. The ground plane is loaded with two rectangular strip slots and one elliptical slot to drive the antenna into dual mode and to enhance its bandwidth. The proposed antenna is designed and simulated using CST microwave studio software. The antenna with optimized dimensions is fabricated and measured. The various antenna parameters such as the return loss, gain, directivity, E-plane and H-plane radiation patterns etc are presented and discussed. The return loss plot of the dual band antenna both in simulation and in measurement conforms the dual band characteristics. The size of the proposed dual band antenna is compact and suitable for compact wireless devices. The antenna is low cost and provides high gain and high directivity. The maximum gain and maximum directivity of the proposed antenna are 7.398 dB and 7.923 dBi, respectively. The proposed antenna is designed using transmission line model and is suitable for use in the Bluetooth and wireless local area networks (WLANs) applications.</t>
  </si>
  <si>
    <t>57211283245;57211771662</t>
  </si>
  <si>
    <t>Mabaso, M.;Kumar, P.</t>
  </si>
  <si>
    <t>Mabaso M.</t>
  </si>
  <si>
    <t>A dual band patch antenna for Bluetooth and wireless local area networks applications</t>
  </si>
  <si>
    <t>2-s2.0-85053259298</t>
  </si>
  <si>
    <t>['triangle shapes', 'top side', 'radiation pattern', 'radiating patch', 'proposed structure', 'proposed antenna', 'printed antenna', 'photolithographic method', 'paper presents', 'overall dimensions', 'microwave studio', 'metallic thickness', 'loss tangent', 'input impedance', 'ground planes', 'feed line', 'epoxy fr4', 'different sizes', 'cpw antenna', 'chosen circular', 'anechoic chamber', '50œ ©']</t>
  </si>
  <si>
    <t>ADS | Coefficient of Reflection | CPW | CST | Radiating Patch | Radiation Pattern</t>
  </si>
  <si>
    <t>This paper presents an achieved coplanar waveguide (CPW) antenna by using two electromagnetic solvers which are CST of Microwave Studio and ADS of Agilent. The radiating patch of the proposed structure has been chosen circular with a fractal geometry obtained by etching the radiator three times by triangle shapes with different sizes. The feed line with the ground planes are in the top side of the substrate and the printed antenna has been designed to be matched at 50Œ© in term of input impedance. The overall dimensions of the proposed antenna is 34 √ó 43 mm2, the substrate is an Epoxy FR4 with a relative dielectric permittivity of 4.4, loss tangent of 0.025, a thickness of 1.6mm and a metallic thickness of 35Œºm. The CPW antenna has been manufactured by using the photolithographic method in order to perform the measurement of the coefficient of reflection with the Vector Network Analyzer and the Radiation Pattern in the Anechoic chamber.</t>
  </si>
  <si>
    <t>60212451;60212451;60212451;60212451;119639924;60212451</t>
  </si>
  <si>
    <t>57151211000;56500721700;8712480300;6505504052;11840528500;55235036700</t>
  </si>
  <si>
    <t>El Hamdouni, Akram;Tajmouati, Abdelali;Zbitou, Jamal;Errkik, Ahmed;Latrach, Mohamed;Abdellaoui, Larbi</t>
  </si>
  <si>
    <t>Facult√© des Sciences et Techniques Settat;Microwave Group ESEO Angers</t>
  </si>
  <si>
    <t>60212451;119639924</t>
  </si>
  <si>
    <t>El Hamdouni A.</t>
  </si>
  <si>
    <t>A novel coplanar waveguide antenna with a circular Sierpinski radiating patch for UWB applications</t>
  </si>
  <si>
    <t>2-s2.0-85053274631</t>
  </si>
  <si>
    <t>['simulated results', 'resonance modes', 'radiation characteristic', 'proposed antenna', 'prominent technique', 'overall size', 'multiple frequencies', 'measured results', 'kept fixed', 'improve bandwidth', 'impedance bandwidth', 'homogenous array', 'ground plane', 'electrically compact', 'antenna size', 'antenna resonates', '4 laminates']</t>
  </si>
  <si>
    <t>Defected ground plane | Gain and bandwidth improvement | Split ring resonators | Œº-negative material</t>
  </si>
  <si>
    <t>In this paper, a radiation characteristic of Œº-negative material inspired defected ground plane microstrip antenna is examined. Defected ground plane structure (DGS) is the prominent technique to improve bandwidth and gain of the antenna whereas negative refractive index materials have shown extraordinary electromagnetic properties. The overall size of proposed antenna is kept fixed, while homogenous array of split ring resonators are implemented as defected ground structures. The antenna size is 51mm x 43mm which makes it electrically compact being operated in IEEE S-band. Standard low loss FR-4 laminates of 1.6 mm thickness were used for the design. The antenna resonates at multiple frequencies in IEEE S-band and it can be utilized for specific wireless applications, however, key important focus of the paper is to analyze the antenna radiation properties for varied periodic defects in ground plane. The resonance modes, impedance bandwidth and gain are presented in the paper. Antennas were fabricated to verify the simulated results which show good agreement with measured results.</t>
  </si>
  <si>
    <t>401-407</t>
  </si>
  <si>
    <t>Design and analysis of periodic split ring resonator array inspired defected ground plane antenna</t>
  </si>
  <si>
    <t>2-s2.0-85053279719</t>
  </si>
  <si>
    <t>['wide bandwidth', 'triple slots', 'optics applications', 'optical technology', 'optical radiation', 'optical frequencies', 'optical antenna', 'nanoscale need', 'infrared radiation', 'huge bandwidth', 'high directivity', 'future nano', 'broad impact', 'basically unexplored', 'basic requirements', 'antenna gives', '1 terahertz']</t>
  </si>
  <si>
    <t>Bandwidth | Circular patch | Compact | Nano-antenna | Nano-optics | Slot</t>
  </si>
  <si>
    <t>In this paper, a circular patch Nanoantenna has been investigated in the Infrared radiation (IR) region. While antennas are widespread in the microwave and radio wave region but they are basically unexplored at the optical frequencies. This circular patch Nanoantenna with triple slots can be useful for the Nano-optics applications. A wide bandwidth and compactness are the basic requirements of a Nanoantenna. This antenna gives a huge bandwidth above 1 terahertz and size is very small. Not only that, it also provides stable gain, high directivity and suitable radiation pattern. Because of nanoscale need to interface with optical radiation it is likely that optical antenna will have a broad impact on future Nano-optical technology.</t>
  </si>
  <si>
    <t>470-477</t>
  </si>
  <si>
    <t>60025301;60025301;60025301</t>
  </si>
  <si>
    <t>55993908000;57215630235;57203865659</t>
  </si>
  <si>
    <t>Mahabub, Atik;Rahman, Md Mostafizur;Runa, Hosne Ara</t>
  </si>
  <si>
    <t>Khulna</t>
  </si>
  <si>
    <t>Khulna University of Engineering and Technology</t>
  </si>
  <si>
    <t>Mahabub A.</t>
  </si>
  <si>
    <t>Design of a triple slot circular patch antenna for nano optics</t>
  </si>
  <si>
    <t>2-s2.0-85053284094</t>
  </si>
  <si>
    <t>['work presents', 'various radii', 'thus enabled', 'support wlan', 'significant gain', 'shaped slots', 'radiation characteristics', 'proposed radiator', 'proposed antenna', 'good performance', 'conformal devices', 'characterized experimentally', 'better contender', 'bent situation', 'band applications', 'antenna exhibits', '8 ghz']</t>
  </si>
  <si>
    <t>CPW-feedline | Flexible substrate | Quad-band | WiMAX | WLAN</t>
  </si>
  <si>
    <t>This work presents a compact, quad-band planar antenna intended for assimilation into flexible and conformal devices. The CPW-fed semicircular shaped prototype with rake-shaped slots is designed, realized and characterized experimentally. The frequency bands covered by the proposed radiator are centered at 2.5, 3.7, 5.5 and 8 GHz with measured impedance bandwidths of 16%, 13.5%, 11.8% and 14.63%, respectively. The proposed antenna is thus enabled to support WLAN, ISM, Bluetooth, WiMAX, LTE and X-band applications. The antenna exhibits a significant gain. The radiation characteristics of the proposed radiator are measured in concave and convex bent shapes at various radii to analyze its flexibility. Performance of the antenna remains almost unaffected in the bent situation. Measurements demonstrate good coherence with simulations. The compactness and good performance of the design both in bent and unbent conditions proves it to be the better contender for future multiband conformal wireless applications.</t>
  </si>
  <si>
    <t>671-678</t>
  </si>
  <si>
    <t>57203870970;57195717491;56522838400;16030439100;7005566901</t>
  </si>
  <si>
    <t>Akhtar, Faiza;Naqvi, Syeda Iffat;Arshad, Farzana;Amin, Yasar;Tenhunen, Hannu</t>
  </si>
  <si>
    <t>Akhtar F.</t>
  </si>
  <si>
    <t>A flexible and compact semicircular antenna for multiple wireless communication applications</t>
  </si>
  <si>
    <t>10.13164/re.2018.0671</t>
  </si>
  <si>
    <t>2-s2.0-85053290001</t>
  </si>
  <si>
    <t>['vibrating condition', 'used ).', 'simulation results', 'simulated results', 'secondary substrate', 'radiating dra', 'proposed design', 'promising solution', 'practical application', 'operating frequency', 'maximum gain', 'impedance bandwidth', 'high pressure', 'ground plane', 'good agreement', 'fr4 substrate', 'existing dras', 'center frequency', 'array offers', 'antenna element', 'accurately excited', '684 ghz', '4 dbi']</t>
  </si>
  <si>
    <t>Antenna gain | Aperture coupled | Dielectric resonator antenna (DRA) | Embedded</t>
  </si>
  <si>
    <t>An aperture coupled rectangular dielectric resonator antenna (RDRA) is proposed where high permittivity radiating element is embedded on a comparatively low permittivity secondary substrate material (here FR4 is used). Proposed dielectric resonator antenna (DRA) is accurately excited in fundamental mode TE111 for efficient broadside radiation. All the existing DRAs are placed on ground plane using adhesive which is not suitable for practical application. The proposed design can be considered as a promising solution of mounting of DRA on the ground plane with good mechanical firmness. Since the RDRA is embedded on FR4 substrate, it can be withstand very high pressure and vibrating condition which is the main practical limitation of existing DRA technology. The effect of embedding the radiating DRA on secondary substrate is studied here in details. A prototype of single antenna element is designed, fabricated and measured to validate the simulation results. Further, a 2 √ó 2 antenna array with such antenna element is designed at the center frequency of 6.684 GHz for obtaining higher directive gain. The array offers an impedance bandwidth of 4.94% and a maximum gain of 13.4 dBi at the operating frequency. A good agreement has been obtained between the measured and simulated results.</t>
  </si>
  <si>
    <t>57202201401;16317129000</t>
  </si>
  <si>
    <t>Ballav, Suparna;Parui, Susanta Kumar</t>
  </si>
  <si>
    <t>Ballav S.</t>
  </si>
  <si>
    <t>Aperture coupled dielectric resonator antenna embedded in a secondary substrate for mechanical firmness</t>
  </si>
  <si>
    <t>10.13164/re.2018.0679</t>
  </si>
  <si>
    <t>2-s2.0-85053296837</t>
  </si>
  <si>
    <t>['svd ),', 'significant reduction', 'proposed method', 'parallel factor', 'multiple sources', 'model using', 'matching methods', 'computational load', 'complex pair', 'azimuth angles']</t>
  </si>
  <si>
    <t>Direction-of-Arrival (DOA) | Non-coherent sources | PARAFAC model | Two-dimensional (2D) | Uniform linear arrays</t>
  </si>
  <si>
    <t>In this paper, we addressed the problem of estimating the two-dimensional (2D) Direction of Arrival (DOA) elevation and azimuth angles for multiple sources. The proposed method employs Propagator Method (PM) in conjunction with parallel factor (PARAFAC) model using a new antenna array configuration. The proposed method overcomes two main drawbacks in the existing 2D DOA schemes: use of high computation eigenvalue decomposition (EVD) or singular value decomposition (SVD), and complex pair-matching methods for elevation and azimuth angles in case of multiple sources. Therefore, significant reduction in computational load and complexity is achieved. Computer simulations demonstrate the effectiveness of the proposed method.</t>
  </si>
  <si>
    <t>770-775</t>
  </si>
  <si>
    <t>60020547;60031828;113759493</t>
  </si>
  <si>
    <t>6506043081;56429273500;56297268000</t>
  </si>
  <si>
    <t>Tayem, Nizar;Majeed, Khaqan;Hussain, Ahmed Abul</t>
  </si>
  <si>
    <t>Canada;United States;Saudi Arabia</t>
  </si>
  <si>
    <t>Hamilton;College Station;</t>
  </si>
  <si>
    <t>McMaster University;Texas A&amp;M University;Prince Mohamed Bin Fahd University</t>
  </si>
  <si>
    <t>60031828;60020547;113759493</t>
  </si>
  <si>
    <t>Tayem N.</t>
  </si>
  <si>
    <t>Propagator method using PARAFAC model for two dimensional source localization</t>
  </si>
  <si>
    <t>10.13164/re.2018.0770</t>
  </si>
  <si>
    <t>2-s2.0-85053297462</t>
  </si>
  <si>
    <t>['slots results', 'slots equal', 'sll ).', 'resonant slots', 'resonant frequencies', 'radiated fields', 'proposed antenna', 'phase region', 'measured gain', 'gain flatness', 'fundamental mode', 'differential circuits', '8 dbi', '21 mhz', '12 db']</t>
  </si>
  <si>
    <t>Differential fed | High gain | Higher order mode | Low side lobe level | Microstrip antenna | Slot loading</t>
  </si>
  <si>
    <t>Inspired by slotted waveguide antennas, a pair of resonant slots is placed in the center out of phase region of TM30 mode rectangular patch antenna which acts as a new radiating edge. Superposition of radiated fields of TM30 mode patch and fundamental mode of slots results in high directivity radiator with reduced side lobe levels (SLL). It is shown that by making the resonant frequencies of patch and slots equal, good impedance matching and gain flatness can be achieved. The placement of resonant slots also has a slight adverse affect on the in phase current distribution resulting in asymmetric radiation pattern. It is demonstrated that a differential feeding scheme can be employed to achieve gain enhancement and symmetric radiation pattern by keeping the desired in phase current distribution intact. The proposed differential fed slot loaded patch antenna has symmetric radiation pattern with reduced cross polarization levels. It shows a measured gain of 12.8 dBi, SLL of -12 dB and S11 ‚â§ -10 dB impedance bandwidth of 21 MHz. The proposed antenna can be used as a substitute for 2 √ó 2 array of patch antennas operating in fundamental mode and is suitable for integration with differential circuits.</t>
  </si>
  <si>
    <t>662-670</t>
  </si>
  <si>
    <t>60039637;60039637;60059937</t>
  </si>
  <si>
    <t>56036851800;57207487100;24450818200</t>
  </si>
  <si>
    <t>Ahmed, Zubair;Ahmed, Muhammad Mansoor;Ihsan, Mojeeb Bin</t>
  </si>
  <si>
    <t>National University of Sciences and Technology Pakistan;Capital University of Science &amp; Technology</t>
  </si>
  <si>
    <t>60059937;60039637</t>
  </si>
  <si>
    <t>Ahmed Z.</t>
  </si>
  <si>
    <t>A novel differential fed high gain patch antenna using resonant slot loading</t>
  </si>
  <si>
    <t>10.13164/re.2018.0662</t>
  </si>
  <si>
    <t>2-s2.0-85053298526</t>
  </si>
  <si>
    <t>['theoretical part', 'subsequent developing', 'processing techniques', 'pardubice city', 'individual channels', 'direct signal', 'czech republic', 'consequently used', 'clutter trials', 'bistatic radars', 'bistatic radar', 'bistatic land', 'bistatic clutter', 'active area']</t>
  </si>
  <si>
    <t>Bistatic radar | Ground clutter | Measurement | Signal processing | Simulation</t>
  </si>
  <si>
    <t>This article presents analysis and parametrization of the bistatic ground clutter which is important from the point of view of the modelling/generating of bistatic clutter, and subsequent developing of the new suppression techniques. The analysis of the bistatic radar has been an active area of research for almost a decade now. The paper includes analysis of bistatic land-clutter trials, run in the Czech Republic, specifically in Pardubice city. First, the theoretical part of bistatic radars and models of bistatic clutter is described. The bistatic clutter is measured by a passive radar system developed by the ERA a.s. company. The analysis of bistatic clutter starts with pre-processing techniques such as antenna virtual rotation and suppression of direct signal. The residuals of the signal are used for bistatic clutter analysis and consequently used for determination of bistatic clutter parameters. These parameters are replicas of individual channels, power of replicas, etc. The output is the development of universal analysis software for bistatic clutter that is used for bistatic clutter generation, mandatory for developing suppression techniques.</t>
  </si>
  <si>
    <t>856-863</t>
  </si>
  <si>
    <t>60005809;60005809;60000356</t>
  </si>
  <si>
    <t>57209730142;57193824396;57203874628</t>
  </si>
  <si>
    <t>Pidanic, Jan;Juryca, Karel;Kumar, Amit Mishra</t>
  </si>
  <si>
    <t>Czech Republic;South Africa</t>
  </si>
  <si>
    <t>Pardubice;Cape Town</t>
  </si>
  <si>
    <t>University of Pardubice;University of Cape Town</t>
  </si>
  <si>
    <t>60005809;60000356</t>
  </si>
  <si>
    <t>Pidanic J.</t>
  </si>
  <si>
    <t>Analysis of Bistatic Ground Clutter and Applications to Target Plotting</t>
  </si>
  <si>
    <t>10.13164/re.2018.0856</t>
  </si>
  <si>
    <t>2-s2.0-85053303804</t>
  </si>
  <si>
    <t>['two types', 'two goals', 'thickness 3', 'square ring', 'slower slope', 'proposed array', 'precise far', 'phasing element', 'phase values', 'phase range', 'much smaller', 'maximum slope', 'horn antenna', 'grid size', 'field beam', 'db beamwidth', 'article presents', 'array consists', '7 ¬∞', '5 ghz', '360 ¬∞', '3 ¬∞', '26 dbi', '175 mm']</t>
  </si>
  <si>
    <t>Complementary single ring | Phase sensitivity | Reflectarray | Single ring</t>
  </si>
  <si>
    <t>This article presents a novel, compact reflectarray antenna operating at 5 GHz. The array consists of two types of phasing element - square ring and complementary square ring. The complementary square ring is used for the phase values that are not covered by the single ring element. The grid size of the array is 0.28Œª √ó 0.28Œª at operating frequency 5 GHz that is much smaller than the conventional periodicity 0.5Œª √ó 0.5Œª. The aim of unit cell design is to have a slower slope of the reflection phase graph without sacrificing the phase range of 360¬∞ where in general there is a trade-off between these two goals. The maximum slope in reflection phase graph obtained here is 34¬∞/mm. The proposed array is fabricated on a low loss PTFE substrate of thickness 3.175 mm (0.053Œª at 5 GHz) and illuminated by a horn antenna. Radiation pattern results show a very precise far-field beam with 3-dB beamwidth of 7¬∞ and 7.3¬∞ for two principal planes respectively. The gain of the antenna is 26 dBi at 5 GHz.</t>
  </si>
  <si>
    <t>718-723</t>
  </si>
  <si>
    <t>60014153;60014153;60014153;60014153;60114754</t>
  </si>
  <si>
    <t>57189333049;57189333716;7004541266;7006913387;9239822800</t>
  </si>
  <si>
    <t>Pattanayak, Arnab;Rana, Goutam;Duttagupta, Siddhartha P.;Gandhi, Prasanna S.;Deshmukh, Amit A.</t>
  </si>
  <si>
    <t>Mumbai;Mumbai</t>
  </si>
  <si>
    <t>Dwarkadas Jivanlal Sanghvi College of Engineering;Indian Institute of Technology Bombay</t>
  </si>
  <si>
    <t>60114754;60014153</t>
  </si>
  <si>
    <t>Pattanayak A.</t>
  </si>
  <si>
    <t>Design of a 5 GHz reflectarray with reduced size unit cell and extremely low phase sensitivity</t>
  </si>
  <si>
    <t>10.13164/re.2018.0718</t>
  </si>
  <si>
    <t>2-s2.0-85053306612</t>
  </si>
  <si>
    <t>['wfrft module', 'transmitting power', 'transmission rate', 'three signals', 'received signal', 'proposed scheme', 'power spectrum', 'original signal', 'low complexity', 'inverse 8', 'first decomposed', 'eight sub', 'delay regulating', 'computational complexity', 'channel fading', 'carrier pattern', 'ber performance']</t>
  </si>
  <si>
    <t>8-weighted-type fractional Fourier transform (8-WFRFT) | bit error rate (BER) | low complexity | multiple input multiple output (MIMO)</t>
  </si>
  <si>
    <t>To improve the bit error rate (BER) performance of multiple input multiple output (MIMO) systems with low complexity, a three-branch transmission scheme employing 8-weighted-type fractional Fourier transform (8-WFRFT) module is proposed. In the proposed scheme, the original signal is first decomposed into eight sub-signals and then merged into three component signals by the same carrier pattern. The three signals have mathematical constraint relations among themselves that can counteract the channel fading. They are simultaneously transmitted via three independent antennas after delay regulating. At the receiver, an inverse 8-WFRFT module is employed to obtain the estimated original signal by processing the received signal. Then, the bit error rate (BER) performance, transmitting power, transmission rate, power spectrum and computational complexity of the proposed scheme are analysed in detail. Numerical results show that the proposed scheme has a superior performance compared to STBC based three-antenna transmission scheme, in terms of BER performance.</t>
  </si>
  <si>
    <t>57195201798;55606215800;55609323400;57205169811</t>
  </si>
  <si>
    <t>Li, Jing;Sha, Xuejun;Fang, Xiaojie;Mei, Lin</t>
  </si>
  <si>
    <t>8-Weighted-type fractional Fourier transform based three-branch transmission method</t>
  </si>
  <si>
    <t>10.1109/CC.2018.8456459</t>
  </si>
  <si>
    <t>2-s2.0-85053310740</t>
  </si>
  <si>
    <t>['wisely embedded', 'two trapezoidal', 'proposed antenna', 'properly included', 'performance analysis', 'mutual coupling', 'input multi', 'impedance matching', 'high isolation', 'compact size', 'compact multi', 'close agreement', 'band multi', 'band extended', 'antenna outperformance', 'antenna elements', 'antenna consists', 'antenna body', '6 mm', '6 ghz', '4 substrate', '30 db', '3 ghz', '17 db', '10 ghz']</t>
  </si>
  <si>
    <t>C band | Defected Ground Structure (DGS) | Multi-Input Multi-Output (MIMO) | Mutual coupling | X band</t>
  </si>
  <si>
    <t>A compact multi-band multi-input multi-output (MIMO) antenna with high isolation is proposed for C and X bands applications. The antenna consists of two trapezoidal- shaped patches printed on FR-4 substrate with a thickness of 1.6 mm and compact size of 17 √ó 42 mm2. Defected ground structure (DGS) is wisely embedded in antenna body to reduce the mutual coupling between the antenna elements. This modification suitably enhances the isolation by 30 dB in C-band extended from 6.6 GHz to 7.6 GHz and by 17 dB in X-band between 8.3 GHz to 10 GHz. Moreover, five meander line rectangular patches are properly included to further improve the mutual coupling and eliminate the antenna size increment, simultaneously. The aforementioned meander lines also improve impedance bandwidth of the antenna as well as impedance matching over the entire frequency band. Close agreement of simulated and measured results confirms the antenna outperformance. Design, simulation, and performance analysis of the proposed antenna is discussed in detail.</t>
  </si>
  <si>
    <t>686-693</t>
  </si>
  <si>
    <t>60000627;60000627;60000627;60000627;60105068</t>
  </si>
  <si>
    <t>55365324200;24474815100;55913973000;57193954400;54583978300</t>
  </si>
  <si>
    <t>Pouyanfar, Negin;Ghobadi, Changiz;Nourinia, Javad;Pedram, Kioumars;Majidzadeh, Maryam</t>
  </si>
  <si>
    <t>Pouyanfar N.</t>
  </si>
  <si>
    <t>A compact multi-band MIMO antenna with high isolation for C and X bands using defected ground structure</t>
  </si>
  <si>
    <t>10.13164/re.2018.0686</t>
  </si>
  <si>
    <t>2-s2.0-85053316985</t>
  </si>
  <si>
    <t>['thus insertion', 'performance enhancement', 'patch antenna', 'offers control', 'mmwave band', 'mmwave antenna', 'millimeter wave', 'increased directivity', 'fine tuning', 'digital capacitor', 'designed antenna', 'capacitive structure', 'also capable']</t>
  </si>
  <si>
    <t>Capacitive loading | Dual-band characteristics | Millimeter wave antenna | Performance enhancement</t>
  </si>
  <si>
    <t>In this paper, we present an approach for performance enhancement of an antenna for millimeter wave (mmWave) applications. From mmWave band, a 30 GHz frequency is selected for designing a patch antenna as it is suitable for the number of applications. Then the designed antenna is modified by inserting a capacitive structure i.e., inter-digital capacitor (IDC) for better impedance matching. Insertion of IDC structure results in antenna size reduction along with the increased directivity and enhancement in gain. Similarly, this technique is capable of providing extra resonance with an advantage of fine tuning, as it offers control over both resonating frequencies independently. Further, a linear antenna array is designed with the same approach for mutual coupling analysis. From the results, it has been found that this technique is also capable of providing mutual coupling mitigation. Thus insertion of IDC structure provides overall performance enhancement in mmWave antenna.</t>
  </si>
  <si>
    <t>654-661</t>
  </si>
  <si>
    <t>57190666305;55253537500</t>
  </si>
  <si>
    <t>Peshwe, Paritosh;Kothari, Ashwin</t>
  </si>
  <si>
    <t>Peshwe P.</t>
  </si>
  <si>
    <t>Performance enhancement of millimeter wave antenna with integrated inter-digital capacitor structure</t>
  </si>
  <si>
    <t>10.13164/re.2018.0654</t>
  </si>
  <si>
    <t>2-s2.0-85053325941</t>
  </si>
  <si>
    <t>['stieltjes transform', 'resolution quantization', 'resolution analog', 'random matrix', 'quantizer noise', 'massive multiple', 'gaussian noise', 'digital converters', 'detailed analysis', 'bs antennas', 'bs ),', 'base station', 'also shown', 'achievable rates']</t>
  </si>
  <si>
    <t>low-resolution quantization | massive MIMO | MMSE receiver</t>
  </si>
  <si>
    <t>The uplink achievable rate of massive multiple-input-multiple-output (MIMO) systems, where the low-resolution analog-to-digital converters (ADCs) are assumed to equip at the base station (BS), is investigated in this paper. We assume that only imperfect channel station information is known at the BS. Then a new MMSE receiver is designed by taking not only the Gaussian noise, but also the channel estimation error and quantizer noise into account. By using the Stieltjes transform of random matrix, we further derive a tight asymptotic equivalent for the uplink achievable rate with proposed MMSE receiver. We present a detailed analysis for the number of BS antennas through the expression of the achievable rates and validate the results using numerical simulations. It is also shown that we can compensate the performance loss due to the low-resolution quantization by increasing the number of antennas at the BS.</t>
  </si>
  <si>
    <t>60022381;60022381;60022381-60005244;60022381-60005244;60022381</t>
  </si>
  <si>
    <t>57221115281;36242356700;55715574200;55741347100;37029787800</t>
  </si>
  <si>
    <t>Liu, Kai;Tao, Cheng;Liu, Liu;Zhou, Tao;Liu, Yinsheng</t>
  </si>
  <si>
    <t>Asymptotic analysis for low-resolution massive MIMO systems with MMSE receiver</t>
  </si>
  <si>
    <t>10.1109/CC.2018.8456462</t>
  </si>
  <si>
    <t>2-s2.0-85053330739</t>
  </si>
  <si>
    <t>['small crowd', 'signal fading', 'shadowed people', 'rf identification', 'paper deals', 'overall improvement', 'including shadowing', 'identification area', 'human body', 'different positions', 'coverage area', 'consequently extension', 'building corridor', '5 %.', '1 db']</t>
  </si>
  <si>
    <t>Patch antenna | Radiofrequency identification | Space diversity</t>
  </si>
  <si>
    <t>This paper deals with the investigation of space diversity techniques for elimination of signal fading and consequently extension of coverage area in applications of RF identification of shadowed people in a building corridor. Several measurement scenarios were evaluated. They comprised up to four wearable tags placed at different positions on a human body with one or two reader antennas, including shadowing by a small crowd of people. It was shown that the achieved corresponding SIMO mode diversity gain accounted for ca. 1 dB at the overall improvement in the trace coverage amounted to ca. 5%. On the other hand, the MIMO mode diversity configuration brought an improvement of up to 10% and enabled to cover more than 50% of the identification area, including the scenario where shadowing by a small crowd of people was present.</t>
  </si>
  <si>
    <t>762-769</t>
  </si>
  <si>
    <t>60013323;60104109;60013323</t>
  </si>
  <si>
    <t>23993204100;35090229300;8419531500</t>
  </si>
  <si>
    <t>Svanda, Milan;Kvicera, Milan;Polivka, Milan</t>
  </si>
  <si>
    <t>France;Czech Republic</t>
  </si>
  <si>
    <t>Paris;Prague</t>
  </si>
  <si>
    <t>Valeo;Czech Technical University in Prague</t>
  </si>
  <si>
    <t>60104109;60013323</t>
  </si>
  <si>
    <t>Svanda M.</t>
  </si>
  <si>
    <t>Reliability improvement of RF identification of shadowed people in building corridors using space diversity</t>
  </si>
  <si>
    <t>10.13164/re.2018.0762</t>
  </si>
  <si>
    <t>2-s2.0-85053335243</t>
  </si>
  <si>
    <t>['technical potential', 'ring resonator', 'rectenna design', 'paper proposes', 'output load', 'numerically modeled', 'low power', 'dc voltage', '900 mhz', '890 mhz', '8 ).', '7 v', '5 mm']</t>
  </si>
  <si>
    <t>Microstrip antenna | Rectenna | RF energy harvesting | RF-DC conversion | Voltage multiplier</t>
  </si>
  <si>
    <t>This paper proposes a novel rectenna design for the compact RF energy harvesting system operating at 900 MHz. The rectenna design is based on a probe fed split-ring resonator on an elliptical slotted ground plane and an RF-DC rectifying circuit in the form of Villard voltage doubler circuit. The energy harvesting antenna is numerically modeled and fabricated on a 1.524 mm thick Rogers RO4003C substrate with a compact overall size of 81.25 mm √ó 87.5 mm (Œª0/4.1 √ó Œª0/3.8). The measured reflection coefficient indicates the proposed energy harvesting antenna to operate at 890 MHz with 51.3 MHz bandwidth covering GSM 900 band. As an RF-DC rectifying electronic circuit, a one stage voltage doubler circuit based on zero bias Schottky barrier diode in conjunction with the inductive impedance matching and Œª/4 impedance transformer circuits has been designed. The DC voltage of nonlinear RF rectifier circuit is obtained as 1.7 V at the output load for -11 dBm input power level. The measured and simulated results confirm the proposed rectenna system to have a technical potential for the operation of low power and low voltage electronic devices.</t>
  </si>
  <si>
    <t>711-717</t>
  </si>
  <si>
    <t>60104498;60104498;60104498;60104498;60104498;60104498</t>
  </si>
  <si>
    <t>26535091000;57202960986;23467040000;33367946700;56246885800;23388656300</t>
  </si>
  <si>
    <t>Palandoken, Merih;Gocen, Cem;Kaya, Adnan;Gunes, Fethullah;Baytore, Cem;Can, Fatih Cemal</t>
  </si>
  <si>
    <t>ƒ∞zmir K√¢tip √áelebi √úniversitesi</t>
  </si>
  <si>
    <t>Palandoken M.</t>
  </si>
  <si>
    <t>A novel split-ring resonator and voltage multiplier based rectenna design for 900 MHz energy harvesting applications</t>
  </si>
  <si>
    <t>10.13164/re.2018.0711</t>
  </si>
  <si>
    <t>2-s2.0-85053335506</t>
  </si>
  <si>
    <t>['varactor diode', 'uwb applications', 'successfully fabricated', 'simultaneously tuned', 'simulated results', 'radiating patch', 'potentially filtered', 'notched bands', 'measured results', 'impedance bandwidth', 'good agreement', 'four versions', 'foreseen co', 'compact hexagonal', 'channel interference', 'band systems', '9 ghz', '25 ghz', '2 ghz', '1 ghz']</t>
  </si>
  <si>
    <t>Monopole printed antenna | Notched bands | UWB | Varactor</t>
  </si>
  <si>
    <t>Four versions of the compact hexagonal-shaped monopole printed antennas for UWB applications are presented. The first proposed antenna has an impedance bandwidth of 127.48% (3.1 GHz to 14 GHz), which satisfies the bandwidth for ultra-wideband communication systems. To reduce the foreseen co-channel interference with WLAN (5.2 GHz) and X-Band systems (10 GHz), the second and third antennas type were generated by embedding hexagonal slot on the top of the radiating patch. The integration of the half and full hexagonal slots created notched bands that potentially filtered out the sources of interference, but were static in nature. Therefore, a fourth antenna type with tunable-notched bands was designed by adding a varactor diode at an appropriate location within the slot. The fourth antenna type is a dual-notch that was electronically and simultaneously tuned from 3.2 GHz to 5.1 GHz and from 7.25 GHz up to 9.9 GHz by varying the bias voltages across the varactor. The prototypes of the four antenna versions were successfully fabricated and tested. The measured results have good agreement with the simulated results.</t>
  </si>
  <si>
    <t>694-702</t>
  </si>
  <si>
    <t>60017375;60017375-60017826;60017826;60008524;60008524</t>
  </si>
  <si>
    <t>36240278300;16025343100;6603775709;57203876577;7003902501</t>
  </si>
  <si>
    <t>Elfergani, Issa;Rodriguez, Jonathan;Otung, Ifiok;Mshwat, Widad;Abd-Alhameed, Read</t>
  </si>
  <si>
    <t>United Kingdom;Portugal;United Kingdom</t>
  </si>
  <si>
    <t>Pontypridd;Lisboa;Bradford</t>
  </si>
  <si>
    <t>University of South Wales;Instituto de Telecomunicacoes;University of Bradford</t>
  </si>
  <si>
    <t>60017826;60017375;60008524</t>
  </si>
  <si>
    <t>Elfergani I.</t>
  </si>
  <si>
    <t>Slotted printed monopole UWB antennas with tunable rejection bands for WLAN/WiMAX and X-Band Coexistence</t>
  </si>
  <si>
    <t>10.13164/re.2018.0694</t>
  </si>
  <si>
    <t>2-s2.0-85053339773</t>
  </si>
  <si>
    <t>['successive slots', 'stronger radiation', 'special type', 'slot positions', 'several steps', 'placed along', 'lobe level', 'increased upward', 'five slots', 'electromagnetic energy', 'e .,', 'designing goals', 'decreased downward', 'construct using', 'changed gradually', 'butterfly lobes', 'alternating offsets', '20 db']</t>
  </si>
  <si>
    <t>Double ridge waveguides | Linear arrays | Longitudinal slots | Second-order beams | Slotted array antennas</t>
  </si>
  <si>
    <t>Slot antennas fed by the wiggly ridge waveguides are difficult to construct using a typical milling machine. Therefore, a special type of the double ridge waveguides is introduced here to feed the center line longitudinal slot antennas. Furthermore, in the proposed slot antennas, all the slots are placed along the waveguide center line. So, employing the proposed slot antennas leads to the elimination of the butterfly lobes that are attributed to the alternating offsets of the successive slots with respect to the centerline. In the proposed slot antennas, the ridges are placed on the lower broad walls of the waveguides while the slots are cut into the upper broad walls of the waveguides. The height of the ridges is changed gradually at the slot positions in several steps, i.e., the height of one of the ridges is increased upward while the height of the other ridges is decreased downward. It is shown that increasing the step heights leads to stronger radiation of the electromagnetic energy by the slots. To verify the effectiveness of the proposed slot antenna, a linear array antenna consisting of five slots with side-lobe level of -20 dB is designed and constructed. The simulation and the measurement results show that the designing goals are achieved which verifies the effectiveness of the proposed slot antennas.</t>
  </si>
  <si>
    <t>724-731</t>
  </si>
  <si>
    <t>60003246;60026904</t>
  </si>
  <si>
    <t>24473224600;57192422492</t>
  </si>
  <si>
    <t>Moradian, Mahdi;Hashemi, Seyed Sajad</t>
  </si>
  <si>
    <t>Isfahan;Arak</t>
  </si>
  <si>
    <t>Islamic Azad University, Najafabad Branch;Islamic Azad University, Arak Branch</t>
  </si>
  <si>
    <t>60026904;60003246</t>
  </si>
  <si>
    <t>Linear array of center line longitudinal slots excited by double ridge waveguides</t>
  </si>
  <si>
    <t>10.13164/re.2018.0724</t>
  </si>
  <si>
    <t>2-s2.0-85053341727</t>
  </si>
  <si>
    <t>['users serviced', 'ue links', 'ue ),', 'thoroughly addressed', 'system ee', 'spectral efficiency', 'slightly higher', 'sleeping strategy', 'single antenna', 'rss ),', 'relay stations', 'relay exceeds', 'paper considered', 'mbs equipped', 'given threshold', 'geometric model', 'energy efficiency', 'dynamically adjusted', 'downlink transmission', 'coverage probability', 'cellular networks', 'cellular network', 'better impact', 'antenna relay']</t>
  </si>
  <si>
    <t>coverage probability | energy efficiency | mean achievable rate | multi-antenna | strategic sleep</t>
  </si>
  <si>
    <t>Energy efficiency (EE) of cellular networks has attracted considerable attention recently. However, EE of relay-assisted cellular networks where the macro base stations (MBSs) are equipped with the multi-antenna has not been thoroughly addressed. This paper considered the downlink transmission of multi-antenna relay-assisted cellular networks, meanwhile, a strategic sleep scheme was used in relay stations (RSs), which dynamically adjusted the RS working mode according to whether the number of users serviced by the relay exceeds a given threshold. A geometric model was built to derive the coverage probability and mean achievable rate from the MBSs to user (UE), the MBS to RS, the RS to UE links and analyze the system EE. It is shown that the energy efficiency of cellular network with strategic sleep RS is slightly higher than that of cellular network with non-sleeping strategy. Furthermore, the MBS equipped with multi-antenna has better impact on energy efficiency and spectral efficiency than the MBS with single antenna.</t>
  </si>
  <si>
    <t>136-146</t>
  </si>
  <si>
    <t>60009400-60021783;60106849;60009400-60106849;60021783</t>
  </si>
  <si>
    <t>56695446600;57206005620;37010321700;8448644800</t>
  </si>
  <si>
    <t>Chen, Yonghong;Yang, Jie;Cao, Xuehong;Zhang, Shibing</t>
  </si>
  <si>
    <t>Nanjing;Nantong;Nanjing</t>
  </si>
  <si>
    <t>Nanjing Institute of Technology;Nantong University;Nanjing University of Post and TeleCommunications</t>
  </si>
  <si>
    <t>60106849;60021783;60009400</t>
  </si>
  <si>
    <t>Energy efficiency analysis of mul4ti-antenna cellular networks with strategic sleep relay</t>
  </si>
  <si>
    <t>10.1109/CC.2018.8456458</t>
  </si>
  <si>
    <t>2-s2.0-85053345350</t>
  </si>
  <si>
    <t>['visibility maps', 'visibility analysis', 'topology maps', 'surveillance receiver', 'sight algorithm', 'robust algorithm', 'rapid deployment', 'practical scenario', 'paper presents', 'optimum location', 'multiple transmitters', 'intended coverage', 'expected targets', 'complex task', 'best transmitter', 'available transmitters', 'antenna characteristics']</t>
  </si>
  <si>
    <t>Passive radar | Radar cross section | Radar receivers | Radar theory | Surveillance</t>
  </si>
  <si>
    <t>Placing surveillance receivers on passive radar systems is a complex task because of the dependence on third party vendors. This paper presents an efficient and robust algorithm for positioning passive radar surveillance receivers for the intended coverage based on the available transmitters of opportunity in the area. First, by using the topology maps of the area of interest, depending on the expected targets and available transmitters, visibility maps of the terrain is generated with a line of sight algorithm. Then, in terms of the position and the orientation of the targets, the bistatic radar cross sections are determined. Finally, based on the bistatic radar cross sections of the targets, antenna characteristics, visibility analysis and received power levels, the optimum location for the surveillance receiver and the best transmitter of opportunity to be employed is decided. A practical scenario by using frequency modulation radio transmitters is realized in the manuscript for the rapid deployment of a mobile passive radar system. It is shown that on a terrain with multiple transmitters, depending on the characteristics of the transmitters and intended coverage, an optimum location for the surveillance receiver can be found for rapid deployment.</t>
  </si>
  <si>
    <t>891-898</t>
  </si>
  <si>
    <t>Tuysuz, Burak</t>
  </si>
  <si>
    <t>Rize</t>
  </si>
  <si>
    <t>Recep Tayyip Erdogan University</t>
  </si>
  <si>
    <t>Tuysuz B.</t>
  </si>
  <si>
    <t>A new target radar cross section based passive radar surveillance receiver positioning algorithm on real terrain maps</t>
  </si>
  <si>
    <t>10.13164/re.2018.0891</t>
  </si>
  <si>
    <t>2-s2.0-85053345949</t>
  </si>
  <si>
    <t>['using mom', 'triangular facets', 'substantial reduction', 'structure surfaces', 'scattering analysis', 'radiation pattern', 'provides efficient', 'proposed method', 'po method', 'memory requirement', 'maximum 1', 'little difference', 'hybrid methods', 'hybrid formulation', 'even close', 'curvy plate', 'computation time', 'close vicinity', 'calculation time', 'antennas fast', 'analyze radiation', 'accurately calculate', 'accurate modeling', '9 seconds', '7 db']</t>
  </si>
  <si>
    <t>B-spline surfaces | Method of moments (MoM) | Physical optics (PO) | Scattering problems | Stationary phase method (SPM)</t>
  </si>
  <si>
    <t>To fast and accurately calculate the EM scattering problems like radiation of antenna around complex objects, many different techniques have been performed. However, these techniques (exact solution methods) either have a long calculation time or they (hybrid methods) tend to fail when the antenna is near or adjacent to structures. In this study, to make the scattering analysis of antennas fast and accurately, proposed stationary phase method (SPM) based hybrid MoM-PO method is implemented. For the geometrical modelling part, the antenna and its close vicinity is modelled with triangular facets, and the rest of the structure is modelled with non-uniform rational bspline (NURBS) surfaces which provides efficient and accurate modeling. Maximum 1.7 dB of difference in the radiation pattern is observed for an antenna positioned around a curvy plate, when the results are obtained by using MoM and the proposed method. Despite that little difference, the calculation time for MoM is around 41 minutes; whereas for the proposed hybrid method it is 9 seconds. Overall, this hybrid formulation and NURBS modeling allow a substantial reduction of computation time and memory requirement to analyze radiation of antennas that are even close or connected to structure surfaces.</t>
  </si>
  <si>
    <t>703-710</t>
  </si>
  <si>
    <t>60013849-60106509;60013849</t>
  </si>
  <si>
    <t>57203873724;36617118100</t>
  </si>
  <si>
    <t>Okan, Tayfun;Ak√ßam, Nursel</t>
  </si>
  <si>
    <t>T√ºrk Hava Kurumu √úniversitesi;Gazi √úniversitesi</t>
  </si>
  <si>
    <t>60106509;60013849</t>
  </si>
  <si>
    <t>Okan T.</t>
  </si>
  <si>
    <t>Analysis of antennas around NURBS surfaces by using a hybrid method</t>
  </si>
  <si>
    <t>10.13164/re.2018.0703</t>
  </si>
  <si>
    <t>2-s2.0-85053346988</t>
  </si>
  <si>
    <t>['yield similar', 'resonant frequencies', 'proposed models', 'proposed geometry', 'parameter performance', 'paper reports', 'nb antennas', 'minimum isolation', 'measured results', 'good match', 'enhance isolation', 'dbrfs ).', 'awr results', '11 db']</t>
  </si>
  <si>
    <t>Band reject filter | Dual bands | Isolation | Lumped equivalent model | Microstrip lines</t>
  </si>
  <si>
    <t>This paper initially discusses lumped equivalent models of narrowband (NB) antennas and then presents a technique to enhance isolation between UWB and NB antennas of the three antennas system. The proposed models are able to yield similar S-parameter performance as that of NB antennas at their resonant frequencies. Also, a good match is observed at other frequencies between the HFSS and AWR results. This paper reports an isolation enhancement technique using microstrip lines. The proposed approach enhances a minimum isolation of 11 dB at respective resonant frequencies. This paper also reports lumped equivalent models of dual band reject filters (DBRFs). Proposed geometry is fabricated and tested. Experimental result shows an agreement between the simulated and measured results.</t>
  </si>
  <si>
    <t>646-653</t>
  </si>
  <si>
    <t>Nella, Anveshkumar;Gandhi, Abhay</t>
  </si>
  <si>
    <t>Lumped equivalent models of narrowband antennas and isolation enhancement in a three antennas system</t>
  </si>
  <si>
    <t>10.13164/re.2018.0646</t>
  </si>
  <si>
    <t>2-s2.0-85053349039</t>
  </si>
  <si>
    <t>National Computational Infrastructure</t>
  </si>
  <si>
    <t>DE160101098</t>
  </si>
  <si>
    <t>NCI</t>
  </si>
  <si>
    <t>['wing shapes', 'wing area', 'upward motion', 'tips deviate', 'stiffness distribution', 'spanwise direction', 'rigid wing', 'rigid equivalents', 'reynolds number', 'results show', 'rapid pitch', 'negative lift', 'mean lift', 'like flexibility', 'jacobi method', 'high payload', 'hawkmoth wings', 'hawkmoth forewing', 'flexibility increases', 'first moment', 'early stroke', 'design perspective', 'bottom surface', 'aspect ratios', 'ar increases']</t>
  </si>
  <si>
    <t>The effect of hawkmoth-like flexibility on the aerodynamic hovering performance of wings at a Reynolds number of 400 has been assessed by conducting fluid structure interaction simulations incorporating a finite difference based immersed boundary method coupled with a finite-element based structure solver. The stiffness distribution of a hawkmoth forewing was mapped onto three wing shapes (r¬Ø1 = 0.43, 0.53, and 0.63) defined by the radius of the first moment of wing area each with aspect ratios, AR = 1.5, 2.96, 4.5, and 6.0 using elliptic mesh generation, the Jacobi method for iterations, and the concept of the barycentric coordinate system. The results show that there is a dominant chordwise deformation at AR = 1.5, and the wings also deform in the spanwise direction and their tips deviate from the horizontal stroke plane as AR increases. At AR = 1.5, 2.96, and 4.5, flexibility increases the mean lift (up to 39%, 18%, and 17.6%, respectively) for all wing shapes. At AR = 6.0, the r1¬Ø = 0.53 and 0.63 flexible wings give lesser lift than the rigid equivalents because of negative lift or small positive lift during the early stroke as the vortical structures remain on the bottom surface. This is attributed to the rapid pitch-down rotation, lesser stroke angular velocity than the rigid wing, and upward motion of the wingtip, away from the horizontal stroke plane. From the design perspective, the anisotropic flexible wings (except r1¬Ø = 0.53 and 0.63 with AR = 6.0) can be used in micro aerial vehicles for high lift requirements, such as for a high payload. Results here show that in nature, the hawkmoth wings with r1¬Ø and AR of 0.43-0.44 and 2.73-2.92, respectively, appear to have a combination of the shape, AR, and flexibility that optimizes power economy.</t>
  </si>
  <si>
    <t>Physics of Fluids</t>
  </si>
  <si>
    <t>60026708-60222415;60026708;60026708;60026708</t>
  </si>
  <si>
    <t>57140055400;35771808900;57221597375;7401939580</t>
  </si>
  <si>
    <t>Shahzad, Aamer;Tian, Fang Bao;Young, John;Lai, Joseph C.S.</t>
  </si>
  <si>
    <t>Pakistan;Australia</t>
  </si>
  <si>
    <t>Risalpur Cantonment;Canberra</t>
  </si>
  <si>
    <t>College of Aeronautical Engineering;University of New South Wales at Australian Defence Force Academy</t>
  </si>
  <si>
    <t>60222415;60026708</t>
  </si>
  <si>
    <t>Shahzad A.</t>
  </si>
  <si>
    <t>Effects of hawkmoth-like flexibility on the aerodynamic performance of flapping wings with different shapes and aspect ratios</t>
  </si>
  <si>
    <t>10.1063/1.5044635</t>
  </si>
  <si>
    <t>2-s2.0-85053374317</t>
  </si>
  <si>
    <t>['wide range', 'uavs remained', 'uavs detection', 'uav threat', 'substantial aspects', 'scientific audience', 'remotely controlled', 'rapidly changing', 'military use', 'massively seeping', 'journals articles', 'human activities', 'directed firstly', 'defence industry', 'countering uavs', 'compelled authorities', 'automatic devices']</t>
  </si>
  <si>
    <t>Air defence | Defence technology | Unmanned aerial vehicles</t>
  </si>
  <si>
    <t>Unmanned aerial vehicles (UAVs) are massively seeping into a wide range of human activities. Along with other remotely controlled or automatic devices, they have entered many aspects of human activities and industry. While the majority of researchers have been working on the construction, deployment and non-military use of UAVs, the protection against UAVs remained on the edge of their interest. Nowadays, the situation is rapidly changing. The risk of misuse of UAVs by criminals, guerrillas or terrorists has compelled authorities, scientists and defence industry to face this threat. Organisations have launched crucial infrastructure defence programs to cope with UAV threat. To solve this problem, it is necessary to develop disciplines improving the air space surveillance and UAVs elimination techniques. The substantial aspects of the UAVs detection and elimination were analysed, being supported by a number of conferences, workshops and journals articles. The contribution of the study in the Counter-UAV area consists particularly in generalisation and evaluation of the main technical issues. The aim of this paper is to emphasise the importance of developing new scientific fields for countering UAVs, and hence it is directed firstly on the scientific audience.</t>
  </si>
  <si>
    <t>460-466</t>
  </si>
  <si>
    <t>60003601;60003601</t>
  </si>
  <si>
    <t>36458330800;36815956800</t>
  </si>
  <si>
    <t>Kratky, Miroslav;Farlik, Jan</t>
  </si>
  <si>
    <t>Kratky M.</t>
  </si>
  <si>
    <t>Countering UAVs - the mover of research in military technology</t>
  </si>
  <si>
    <t>10.14429/dsj.68.12442</t>
  </si>
  <si>
    <t>2-s2.0-85053409263</t>
  </si>
  <si>
    <t>['wider coverage', 'vehicle body', 'shorting wall', 'roll plane', 'radome surrounded', 'radiation characteristics', 'paper presents', 'moderate gain', 'microstrip antenna', 'metallic ring', 'experimental investigations', 'computed results', 'compact antenna', 'azimuth plane', 'antenna mounted', 'antenna characteristics']</t>
  </si>
  <si>
    <t>Compact antenna | Conformal antenna | Metallic ring | Radome | Shorting wall loaded microstrip antenna</t>
  </si>
  <si>
    <t>A compact microstrip antenna at S-Band is described in this work. This paper presents the theoretical and experimental investigations on conformal 90¬∞ Sectoral circular microstrip antenna using shorting wall. The performance of antenna characteristics is obtained using FEM based HFSS software and the computed results are verified by measurement. Here, microstrip antenna is loaded with shorting wall to achieve frequency reduction of about 75 per cent. The antenna characteristics were studied with radome surrounded by metallic ring. The radiation characteristics of antenna mounted on vehicle body is carried out. The antenna has moderate gain and wider coverage in roll plane as well as azimuth plane and may be used as small, compact antenna for onboard telemetry applications.</t>
  </si>
  <si>
    <t>519-522</t>
  </si>
  <si>
    <t>60015465;60015465;60014153</t>
  </si>
  <si>
    <t>57193825200;6603808964;7202418704</t>
  </si>
  <si>
    <t>Srinivasa Rao, V.;Jahagirdar, D. R.;Kumar, Girish</t>
  </si>
  <si>
    <t>Dehradun;Mumbai</t>
  </si>
  <si>
    <t>Defence Research and Development Organisation India;Indian Institute of Technology Bombay</t>
  </si>
  <si>
    <t>60015465;60014153</t>
  </si>
  <si>
    <t>Srinivasa Rao V.</t>
  </si>
  <si>
    <t>Design and development of compact conformal microstrip antenna at S-band</t>
  </si>
  <si>
    <t>10.14429/dsj.68.11944</t>
  </si>
  <si>
    <t>2-s2.0-85053411341</t>
  </si>
  <si>
    <t>SR/FST/MSI-107/2015</t>
  </si>
  <si>
    <t>['proposed features', 'local features', 'key regions', 'image suitable', 'image pairs', 'image matching', 'corresponding regions', 'average repeatability', 'art differential']</t>
  </si>
  <si>
    <t>Aerial images | Affine invariant | Image matching | Image registration | Local features | Thermal images</t>
  </si>
  <si>
    <t>Local features are key regions of an image suitable for applications such as image matching, and fusion. Detection of targets under varying atmospheric conditions, via aerial images is a typical defence application where multi spectral correlation is essential. Focuses on local features for the comparison of thermal and visual aerial images in this study. The state of the art differential and intensity comparison based features are evaluated over the dataset. A n improved affine invariant feature is proposed with a new saliency measure. The performances of the existing and the proposed features are measured with a ground truth transformation estimated for each of the image pairs. Among the state of the art local features, speeded up robust feature exhibited the highest average repeatability of 57 per cent. The proposed detector produces features with average repeatability of 64 per cent. Future works include design of techniques for retrieval of corresponding regions.</t>
  </si>
  <si>
    <t>473-479</t>
  </si>
  <si>
    <t>60005147;60005147;60005147;60015465</t>
  </si>
  <si>
    <t>57214003839;24776611800;22734092100;55176310100</t>
  </si>
  <si>
    <t>Lakshmi, Divya K.;Muthaiah, R.;Kannan, K.;Tapas, Anand M.</t>
  </si>
  <si>
    <t>Dehradun;Thanjavur</t>
  </si>
  <si>
    <t>Defence Research and Development Organisation India;SASTRA Deemed University</t>
  </si>
  <si>
    <t>60015465;60005147</t>
  </si>
  <si>
    <t>Lakshmi D.</t>
  </si>
  <si>
    <t>Evaluation of local feature detectors for the comparison of thermal and visual low altitude aerial images</t>
  </si>
  <si>
    <t>10.14429/dsj.68.11233</t>
  </si>
  <si>
    <t>2-s2.0-85053434831</t>
  </si>
  <si>
    <t>KIGAM</t>
  </si>
  <si>
    <t>['water flows', 'vegetation factors', 'various factors', 'urgent necessity', 'urban municipalities', 'urban landslides', 'urban areas', 'topographic factors', 'spatial database', 'sensitivity analysis', 'scientific basis', 'reliable accuracy', 'quantitatively analyze', 'policy recommendations', 'landslide occurrence', 'identify landslide', 'hydrological disruption', 'hydrological disasters', 'future damage', 'frequency ratio', 'fr analysis', 'first century', 'damage caused', 'changed globally', 'aerial photographs', '23 variables']</t>
  </si>
  <si>
    <t>Boosted tree | GIS | Landslide susceptibility | ROC | Validation</t>
  </si>
  <si>
    <t>As global warming accelerates, abnormal weather events are occurring more frequently. In the twenty-first century in particular, hydrological disruption has increased as water flows have changed globally, causing the strength and frequency of hydrological disasters to increase. The damage caused by such disasters in urban areas can be extreme, and the creation of landslide susceptibility maps to predict and analyze the extent of future damage is an urgent necessity. Therefore, in this study, probabilistic and data mining approaches were utilized to identify landslide-susceptible areas using aerial photographs and geographic information systems. Areas where landslides have occurred were located through interpretation of aerial photographs and field survey data. In addition, topographic maps generated from aerial photographs were used to determine the values of topographic factors. A frequency ratio (FR) model was utilized to examine the influences of topographic, soil and vegetation factors on the occurrence of landslides. A total of 23 variables that affect landslide frequency were selected through FR analysis, and a spatial database was constructed. Finally, a boosted tree model was applied to determine the correlations between various factors and landslide occurrence. Correlations among related input variables were calculated as predictor importance values, and sensitivity analysis was performed to quantitatively analyze the impact of each variable. The boosted tree model showed validation accuracies of 77.68 and 78.70% for the classification and regression algorithms using receiver operating characteristic curve, respectively. Reliable accuracy can provide a scientific basis to urban municipalities for policy recommendations in the management of urban landslides.</t>
  </si>
  <si>
    <t>60027652-60105176;60105176;60031430-60104012</t>
  </si>
  <si>
    <t>57188875682;7409120842;7601413342</t>
  </si>
  <si>
    <t>Lee, Sunmin;Lee, Moung Jin;Lee, Saro</t>
  </si>
  <si>
    <t>Sejong;Daejeon;Daejeon;Seoul</t>
  </si>
  <si>
    <t>Korea Environment Institute;University of Science and Technology (UST);Korea Institute of Geoscience and Mineral Resources;University of Seoul</t>
  </si>
  <si>
    <t>60105176;60104012;60031430;60027652</t>
  </si>
  <si>
    <t>Spatial prediction of urban landslide susceptibility based on topographic factors using boosted trees</t>
  </si>
  <si>
    <t>10.1007/s12665-018-7778-7</t>
  </si>
  <si>
    <t>2-s2.0-85053455692</t>
  </si>
  <si>
    <t>['without irrigation', 'water input', 'two neighborhoods', 'surface flooding', 'study areas', 'runoff increased', 'neighborhood scale', 'local hydrology', 'increase risk', 'impervious cover', 'hydrological processes', 'hydrological cycles', 'help us', 'examined using', 'evaporation would', 'dominant factors', 'dominant factor', 'densification cause', 'annual basis', 'aerial photographs']</t>
  </si>
  <si>
    <t>densification | SUEWS | urban hydrology | urban hydrometeorology | urbanization | WATCH</t>
  </si>
  <si>
    <t>Hydrological cycles of two suburban neighborhoods in Vancouver, BC, during initial urban development and subsequent urban densification (1920‚Äì2010) are examined using the Surface Urban Energy and Water Balance Scheme. The two neighborhoods have different surface characteristics (as determined from aerial photographs) which impact the hydrological processes. Unlike previous studies of the effect of urbanization on the local hydrology, densification of already built lots is explored with a focus on the neighborhood scale. Human behavioral changes to irrigation are accounted for in the simulations. Irrigation is the dominant factor, accounting for up to 56% of the water input on an annual basis in the study areas. This may surpass garden needs and go to runoff. Irrigating once a week would provide sufficient water for the garden. Without irrigation, evaporation would have decreased over the 91¬†years at a rate of up to 1.4¬†mm/year and runoff increased at 4.0¬†mm/year with the increase in impervious cover. Similarly without irrigation, the ratio of sensible heat flux to the available energy would have increased over the 91¬†years at a rate of up to 0.003 per year. Urbanization and densification cause an increase in runoff and increase risk of surface flooding. Small daily runoff events with short return periods have increased over the century, whereas the occurrence of heavy daily runoff events (return period¬†&gt;¬†52 days) are not affected. The results can help us to understand the dominant factors in the suburban hydrological cycle and can inform urban planning.</t>
  </si>
  <si>
    <t>6625-6642</t>
  </si>
  <si>
    <t>Water Resources Research</t>
  </si>
  <si>
    <t>60002952;60012197;60025641;60010365;60002952</t>
  </si>
  <si>
    <t>57204101545;55188785600;7103402069;7004877677;22633932300</t>
  </si>
  <si>
    <t>Kokkonen, T. V.;Grimmond, C. S.B.;Christen, A.;Oke, T. R.;J√§rvi, L.</t>
  </si>
  <si>
    <t>Germany;United Kingdom;Canada;Finland</t>
  </si>
  <si>
    <t>Freiburg im Breisgau;Reading;Vancouver;Helsinki</t>
  </si>
  <si>
    <t>Universit√§t Freiburg im Breisgau;University of Reading;The University of British Columbia;Helsingin Yliopisto</t>
  </si>
  <si>
    <t>60025641;60012197;60010365;60002952</t>
  </si>
  <si>
    <t>Kokkonen T.</t>
  </si>
  <si>
    <t>Changes to the Water Balance Over a Century of Urban Development in Two Neighborhoods: Vancouver, Canada</t>
  </si>
  <si>
    <t>10.1029/2017WR022445</t>
  </si>
  <si>
    <t>2-s2.0-85053494881</t>
  </si>
  <si>
    <t>14-50-00029</t>
  </si>
  <si>
    <t>['‚ äì3', '‚ äì12', 'zero levels', 'zeaxanthin content', 'transport activity', 'transient increase', 'slow accumulation', 'sharp increase', 'quantum yield', 'photosystem ii', 'photochemical electron', 'parameter œüf', 'october 10', 'nonphotochemical quenching', 'mostly due', 'largest changes', 'illumination conditions', 'freezing temperatures', 'firstyear needles', 'fast decrease', 'evolving complex', 'dependent quenching', 'constitutive quenching', 'completely inactivated', 'complete inactivation', 'chlorophyll content', 'central yakutia']</t>
  </si>
  <si>
    <t>chlorophyll fluorescence | low-temperature adaptation | needles | photosynthetic pigments | Pinus sylvestris | seasonal dynamics</t>
  </si>
  <si>
    <t>The methods of chlorophyll fluorescence induction and HPLC were used to study the influence of autumnal temperature decrease on photochemical electron-transport activity of photosystem II (PSII), nonphotochemical quenching of excessive excitation energy, and the composition of pigments in the firstyear needles of Pinus s—Élvestris L. trees grown naturally in Central Yakutia. In the period from the beginning of September to October 10, the chlorophyll content was reduced by half, while the Chl a/b ratio increased from 2.9 to 4.3‚Äì4.5, indicating the degradation of peripheral antenna complexes. The decrease in average daily temperature to 4.9‚Äì6.4¬∞C led to a transient increase in the quantum yield of nonphotochemical quenching (ŒîpH-dependent parameter œÜNPQ). These changes were accompanied by a slow accumulation of unregulated zeaxanthin fraction insensitive to illumination conditions. The further decrease in average daily temperature to near-zero levels was paralleled by a sharp increase in zeaxanthin content, while the pH-dependent quenching was replaced with the constitutive quenching (parameter œÜf,D) because of the supposed structural reorganization of PSII. These processes were accompanied by a fast decrease in PSII functional activity, which was mostly due to the impairment of plastoquinone photochemical reduction. Freezing temperatures (from‚Äì3.6 to‚Äì12.1) destructed the oxygen-evolving complex in PSII and completely inactivated the PSII reaction centers. It is concluded that the largest changes in the condition of photosynthetic apparatus occur at a near-zero temperature range and proceed until complete inactivation of PSII under the action of freezing temperatures.</t>
  </si>
  <si>
    <t>Russian Journal of Plant Physiology</t>
  </si>
  <si>
    <t>60103850;60007457;60105357;60105357</t>
  </si>
  <si>
    <t>36182583100;7003410593;6508381810;7004365574</t>
  </si>
  <si>
    <t>Sofronova, V. E.;Antal, T. K.;Dymova, O. V.;Golovko, T. K.</t>
  </si>
  <si>
    <t>Syktyvkar;Yakutsk;Moscow</t>
  </si>
  <si>
    <t>Institute of Biology of the Komi Science Centre of the Ural Branch of the Russian Academy of Sciences;Institute for Biological Problems of Cryolithozone SB RAS;Lomonosov Moscow State University</t>
  </si>
  <si>
    <t>60105357;60103850;60007457</t>
  </si>
  <si>
    <t>Sofronova V.E.</t>
  </si>
  <si>
    <t>Seasonal Changes in Primary Photosynthetic Events during Low Temperature Adaptation of Pinus sylvestris in Central Yakutia</t>
  </si>
  <si>
    <t>10.1134/S1021443718050163</t>
  </si>
  <si>
    <t>2-s2.0-85053500946</t>
  </si>
  <si>
    <t>['velocity gradients', 'velocity dispersions', 'velocity dispersion', 'transitions along', 'thermal contribution', 'systematically lower', 'studied cores', 'star formation', 'small scales', 'small fraction', 'scale dynamics', 'random distributions', 'protostellar feedback', 'protostellar cores', 'possible connection', 'perturbation due', 'perfect tracers', 'n2h +,', 'mostly subsonic', 'mass star', 'long filament', 'line intensity', 'l1495 filament', 'kinematic links', 'iram 30', 'general increase', 'gas motions', 'four transitions', 'four tracers', 'forming regions', 'fly observations', 'filamentary environments', 'filament gas', 'excellent opportunity', 'different transitions', 'depleted gas', 'dense gas', 'dense cores', 'cores shows', 'core transition', 'core contraction', 'cold gas', 'c18o traces', 'angular momentum', '10 pc', '1 pc', '1 km', '1 ),', '0 ).']</t>
  </si>
  <si>
    <t>ISM: clouds | ISM: individual objects: L1495 | ISM: kinematics and dynamics | ISM: molecules | Radio lines: ISM | Stars: formation</t>
  </si>
  <si>
    <t>Context. Nitrogen bearing species, such as NH3, N2H+, and their deuterated isotopologues show enhanced abundances in CO-depleted gas, and thus are perfect tracers of dense and cold gas in star-forming regions. The Taurus molecular cloud contains the long L1495 filament providing an excellent opportunity to study the process of star formation in filamentary environments. Aims. We study the kinematics of the dense gas of starless and protostellar cores traced by the N2D+(2-1), N2H+(1-0), DCO+(2-1), and H13CO+(1-0) transitions along the L1495 filament and the kinematic links between the cores and surrounding molecular cloud. Methods. We measured velocity dispersions, local and total velocity gradients, and estimate the specific angular momenta of 13 dense cores in the four transitions using on-the-fly observations with the IRAM 30-m antenna. To study a possible connection to the filament gas, we used the C18O(1-0) observations. Results. The velocity dispersions of all studied cores are mostly subsonic in all four transitions and are similar and almost constant dispersion across the cores in N2D+(2-1) and N2H+(1-0). A small fraction of the DCO+(2-1) and H13CO+(1-0) lines show transonic dispersion and exhibit a general increase in velocity dispersion with line intensity. All cores have velocity gradients (0.6-6.1 km s-1 pc-1), typical of dense cores in low-mass star-forming regions. All cores show similar velocity patterns in the different transitions, simple in isolated starless cores, and complex in protostellar cores and starless cores close to young stellar objects where gas motions can be affected by outflows. The large-scale velocity field traced by C18O(1-0) does not show any perturbation due to protostellar feedback and does not mimic the local variations seen in the other four tracers. Specific angular momentum J/M varies in a range (0.6-21.0) √ó 1020 cm2 s-1, which is similar to the results previously obtained for dense cores. The J/M measured in N2D+(2-1) is systematically lower than J/M measured in DCO+(2-1) and H13CO+(1-0). Conclusions. All cores show similar properties along the 10 pc-long filament. N2D+(2-1) shows the most centrally concentrated structure, followed by N2H+(1-0) and DCO+(2-1), which show similar spatial extent, and H13CO+(1-0). The non-thermal contribution to the velocity dispersion increases from higher to lower density tracers. The change of magnitude and direction of the total velocity gradients depending on the tracer used indicates that internal motions change at different depths within the cloud. N2D+ and N2H+ show smaller gradients than the lower density tracers DCO+ and H13CO+, implying a loss of specific angular momentum at small scales. At the level of cloud-core transition, the core's external envelope traced by DCO+ and H13CO+ is spinning up, which is consistent with conservation of angular momentum during core contraction. C18O traces the more extended cloud material whose kinematics is not affected by the presence of dense cores. The decrease in specific angular momentum towards the centres of the cores shows the importance of local magnetic fields to the small-scale dynamics of the cores. The random distributions of angles between the total velocity gradient and large-scale magnetic field suggests that magnetic fields may become important only in high density gas within dense cores.</t>
  </si>
  <si>
    <t>A27</t>
  </si>
  <si>
    <t>60021561-60103702;60021561;60021561;60010884;60068652;60003878;60021561</t>
  </si>
  <si>
    <t>55545452800;7003920395;24166936800;53164806600;56210493000;36617249500;6603844068</t>
  </si>
  <si>
    <t>Punanova, A.;Caselli, P.;Pineda, J. E.;Pon, A.;Tafalla, M.;Hacar, A.;Bizzocchi, L.</t>
  </si>
  <si>
    <t>Russian Federation;Spain;Germany;Canada;Netherlands</t>
  </si>
  <si>
    <t>Yekaterinburg;Alcala de Henares;Garching bei Munchen;London;Leiden</t>
  </si>
  <si>
    <t>Ural Federal University;Observatorio Astronomico Nacional;Max Planck Institute for Extraterrestrial Physics;The University of Western Ontario;Sterrewacht Leiden</t>
  </si>
  <si>
    <t>60103702;60068652;60021561;60010884;60003878</t>
  </si>
  <si>
    <t>Punanova A.</t>
  </si>
  <si>
    <t>Kinematics of dense gas in the L1495 filament</t>
  </si>
  <si>
    <t>10.1051/0004-6361/201731159</t>
  </si>
  <si>
    <t>2-s2.0-85053508104</t>
  </si>
  <si>
    <t>['time performance', 'suspected area', 'small targets', 'search area', 'rough detection', 'proposed method', 'occlusion state', 'multiple peaks', 'multichannel histogram', 'high accuracy', 'frame rate', 'fast motion', 'determine whether', 'correlation filter', 'adaptive algorithm', 'accurately locate', '23 frames']</t>
  </si>
  <si>
    <t>correlation filter | fast motion | global color histogram | occlusion | small target | unmanned aerial vehicle</t>
  </si>
  <si>
    <t>To solve the problems of occlusion and fast motion of small targets in unmanned aerial vehicle target tracking, an adaptive algorithm that fuses the improved color histogram tracking response and the correlation filter tracking response based on multichannel histogram of oriented gradient features is proposed to realize small target tracking with high accuracy. The state judgment index is used to determine whether the target is in a fast motion or an occlusion state. In the fast motion state, the search area is enlarged, and the color optimal model that suppresses the suspected area is used for rough detection. Then, redetection in the location of multiple peaks in the rough detection response is carried out using the correlation filter to accurately locate the target. In an occlusion state, the model stops updating, the search area is expanded, and the current color model is used for rough detection. Then, redetection in the place of multiple peaks in the rough detection response is carried out using the correlation filter to accurately locate the target. Experimental results show that the proposed method can track small targets accurately. The frame rate of the proposed method is 40.23 frames/s, indicating usable real-time performance.</t>
  </si>
  <si>
    <t>60021666;60021666;60021666;60017317;60017317;60017317</t>
  </si>
  <si>
    <t>55467725200;57203919276;57203911044;7004490549;7405922676;26643422100</t>
  </si>
  <si>
    <t>Yan, Junhua;Du, Jun;Young, Yong;Chatwin, Christopher R.;Young, Rupert C.D.;Birch, Philip</t>
  </si>
  <si>
    <t>Nanjing;Brighton</t>
  </si>
  <si>
    <t>Nanjing University of Aeronautics and Astronautics;University of Sussex</t>
  </si>
  <si>
    <t>60021666;60017317</t>
  </si>
  <si>
    <t>Real-time unmanned aerial vehicle tracking of fast moving small target on ground</t>
  </si>
  <si>
    <t>10.1117/1.JEI.27.5.053010</t>
  </si>
  <si>
    <t>2-s2.0-85053508782</t>
  </si>
  <si>
    <t>['physical temperature', 'obtained results', 'mathematical simulation', 'malignant tumor', 'internal tissues', 'improved characteristics', 'exchange processes', 'brightness temperature', 'breast care']</t>
  </si>
  <si>
    <t>Mathematical simulation of heat-exchange processes in a breast with a malignant tumor was carried out taking into account thermophysical properties of internal tissues. The results of calculation of the physical temperature in the breast and the brightness temperature for four antennas used in breast care are presented. The obtained results can be used in developing new medical antennas and radiometers with improved characteristics.</t>
  </si>
  <si>
    <t>60095465;105858298;60033469;106006233;116696943;60015024;60033469</t>
  </si>
  <si>
    <t>57202999930;15769433000;15769121000;6507183722;56439206700;56440229200;57201344762</t>
  </si>
  <si>
    <t>Sedankin, M. K.;Leushin, V. Yu;Gudkov, A. G.;Vesnin, S. G.;Sidorov, I. A.;Agasieva, S. V.;Markin, A. V.</t>
  </si>
  <si>
    <t>Russian Federation Ministry of Defence;Bauman Moscow State Technical University;RUDN University;JSC Radio Engineering Corporation ‚ÄúVega‚Äù;RES Company;Hyperion Ltd.</t>
  </si>
  <si>
    <t>60095465;60033469;60015024;116696943;106006233;105858298</t>
  </si>
  <si>
    <t>Mathematical Simulation of Heat Transfer Processes in a Breast with a Malignant Tumor</t>
  </si>
  <si>
    <t>10.1007/s10527-018-9811-2</t>
  </si>
  <si>
    <t>2-s2.0-85053514086</t>
  </si>
  <si>
    <t>SC0649</t>
  </si>
  <si>
    <t>['voltage signal', 'space environment', 'space debris', 'power spectrum', 'polar orbit', 'plasma cloud', 'people everyday', 'magnitude smaller', 'least 5', 'large enough', 'km altitude', 'ja088ia10p08081 ).', 'interplanetary sources', 'important area', 'gps constellation', 'g ).', 'effective method', 'earth orbit', 'dust particles', 'dust impacts', 'dust detection', 'dipole antennas', 'detection using', 'detected due', 'catastrophic failure', 'average spectrum', '2009 iridium']</t>
  </si>
  <si>
    <t>CubeSat | dust | dust detection | ionosphere | orbital debris | shot noise</t>
  </si>
  <si>
    <t>Dust detection is an important area of research, especially for determining the space environment in Earth orbit. Satellites such as the GPS constellation are vital for millions of people everyday and dust impacts on spacecraft can lead to catastrophic failure when particles are large enough (Caswell et al., 1995, https://doi.org/10.1016/0734-743X(95)99843-G). However, dust particles micron-sized or smaller can be detected due to the plasma cloud that is released from their impact (Meyer-Vernet, 1983, https://doi.org/10.1029/JA088iA10p08081). We investigate the practicality of using voltage power spectroscopy on a CubeSat with dipole antennas to measure the dust particles from such collisions and to characterize the Earth's ionosphere from 300- to 1,500-km altitude. We find that the average power spectrum due to dust from space debris and interplanetary sources is at least 6 orders of magnitude smaller than the shot noise spectrum. Within 10¬†s of a 2009 Iridium-COSMOS type satellite collision the average power spectrum due to dust impacts is at least 8 orders of magnitude smaller. Detection using the power spectrum is only possible for large enough single-particle impact events, which are rare. For the average spectrum to be 3 times larger than the shot noise spectrum, the particle would need to be at least 5.4, 4.0, and 3.2¬†Œºm in diameter for a polar orbit at 300-, 800-, and 1,500-km altitude, respectively, which corresponds to one hit every 2,150, 110, and 225¬†min, respectively. Direct time domain observation of the voltage signal of dust impact plasma clouds would be a more effective method for measuring dust particles in the ionosphere.</t>
  </si>
  <si>
    <t>7871-7888</t>
  </si>
  <si>
    <t>60025709;60025709</t>
  </si>
  <si>
    <t>57193541769;56431291100</t>
  </si>
  <si>
    <t>Maj, Ronald;Cairns, Iver H.</t>
  </si>
  <si>
    <t>The University of Sydney</t>
  </si>
  <si>
    <t>Maj R.</t>
  </si>
  <si>
    <t>Dust Detection via Voltage Power Spectroscopy on a CubeSat in Earth's Ionosphere</t>
  </si>
  <si>
    <t>10.1029/2018JA025546</t>
  </si>
  <si>
    <t>2-s2.0-85053523402</t>
  </si>
  <si>
    <t>['thermal ionization', 'surface ionization', 'possibility follows', 'laser radiation', 'ionization channel', 'increased ionization', 'including photo', 'chemical reactions', 'breakdown regime']</t>
  </si>
  <si>
    <t>atmospheric path | breakdown formations | conductivity | ionization | laser channel</t>
  </si>
  <si>
    <t>Works are analyzed from which the possibility follows of ionization of the atmosphere upon exposure to laser radiation to develop laser antennas and systems of protection from lightning. Various effects leading to increased ionization of air in the pre-breakdown regime are considered, including photo- and thermal ionization, electroionization, surface ionization, chemical reactions, etc. together with the main ionization mechanism ‚Äì laser breakdown of the atmosphere. The laser radiation parameters necessary for realization of the ionization channel in the atmosphere are estimated.</t>
  </si>
  <si>
    <t>60016896;60069976;114393323;60024069;60069976-60024069</t>
  </si>
  <si>
    <t>7003987179;7003703605;57194781918;6602117200;14633763300</t>
  </si>
  <si>
    <t>Donchenko, V. A.;Balandin, S. F.;Kemel‚Äôbekov, B. Zh;Myshkin, V. F.;Khan, V. A.</t>
  </si>
  <si>
    <t>Russian Federation;Russian Federation;Russian Federation;Kazakhstan</t>
  </si>
  <si>
    <t>Tomsk;Tomsk;Tomsk;Almaty</t>
  </si>
  <si>
    <t>Zuev Institute of Atmospheric Optics of the Siberian Branch of the RAS;Tomsk Polytechnic University;Tomsk State University;Kazakh University of Railway Transport</t>
  </si>
  <si>
    <t>60069976;60024069;60016896;114393323</t>
  </si>
  <si>
    <t>Donchenko V.</t>
  </si>
  <si>
    <t>Physical Principles of Creation of Ionization Channels in the Atmosphere Under cw and Pulsed Laser Irradiation</t>
  </si>
  <si>
    <t>10.1007/s11182-018-1478-3</t>
  </si>
  <si>
    <t>2-s2.0-85053536395</t>
  </si>
  <si>
    <t>['yr ),', 'yamal coasts', 'thermal action', 'temporal variability', 'temporal aerial', 'spatial variations', 'satellite imagery', 'retreat rates', 'recent decades', 'permafrost structure', 'permafrost conditions', 'per year', 'originally accumulative', 'natural conditions', 'kara sea', 'industrial development', 'human impact', 'gas pipeline', 'frozen deposits', 'extremely sensitive', 'erosional coasts', 'enhanced wave', 'considerable part', 'complex lithology', 'coastal dynamics', 'climate change', 'calculated volumetric', 'became rapid', 'baydaratskaya bay', 'average rates', 'also estimated', '7 m3']</t>
  </si>
  <si>
    <t>Baydaratskaya Bay | Coastal erosion | Permafrost | Remote sensing</t>
  </si>
  <si>
    <t>Arctic coasts composed of frozen deposits are extremely sensitive to climate change and human impact. They retreat with average rates of 1-2 m per year, depending on climatic and permafrost conditions. In recent decades, retreat rates have shown a tendency to increase. In this paper, we studied the coastal dynamics of two key sites (Ural and Yamal coasts) of Baydaratskaya Bay, Kara Sea, where a gas pipeline had been constructed. Based on multi-temporal aerial and satellite imagery, we identified coastal erosion rates at several time lapses, in natural conditions and under human impact, and discussed their temporal variability. In addition to planimetric (m/yr), we calculated volumetric (m3/m/yr) retreat rates of erosional coasts using ArcticDEM. We also estimated the influence of geomorphology, lithology, and permafrost structure of the coasts on spatial variations of their dynamics. Erosional coasts of the Ural key site retreat with higher mean rates (1.2 m/yr and 8.7 m3/m/yr) as compared to the Yamal key site (0.3 m/yr and 3.7 m3/m/yr) due to their exposure to higher open sea waves, more complex lithology, higher ice content and lower coastal bluffs. Since the 1960s, coastal retreat rates have been growing on both coasts of Baydaratskaya Bay; we relate this effect with Arctic climate warming. From the 1960s to 2005, such growth was moderate, while in 2005-2016 it became rapid, which may be explained by the enhanced wave and thermal action or by the onset of industrial development. The adjacent coastal segments, originally accumulative, remained relatively stable from the 1960s to 2005. After 2005, a considerable part of them began to retreat as a result of changing weather conditions and/or increasing human impact.</t>
  </si>
  <si>
    <t>60007457;60007457;60007457;60007457;60007457;60104186;60007457;60007457</t>
  </si>
  <si>
    <t>57202688820;7004301236;56095280200;57191926307;55498648000;55831057500;56095087200;6507931427</t>
  </si>
  <si>
    <t>Novikova, Anna;Belova, Nataliya;Baranskaya, Alisa;Aleksyutina, Daria;Maslakov, Alexey;Zelenin, Egor;Shabanova, Natalia;Ogorodov, Stanislav</t>
  </si>
  <si>
    <t>Geological Institute, Russian Academy of Sciences;Lomonosov Moscow State University</t>
  </si>
  <si>
    <t>60104186;60007457</t>
  </si>
  <si>
    <t>Novikova A.</t>
  </si>
  <si>
    <t>Dynamics of permafrost coasts of Baydaratskaya Bay (Kara Sea) based on multi-temporal remote sensing data</t>
  </si>
  <si>
    <t>10.3390/rs10091481</t>
  </si>
  <si>
    <t>2-s2.0-85053593933</t>
  </si>
  <si>
    <t>['yet available', 'wedge polygons', 'wedge degradation', 'vegetation succession', 'transforming low', 'systematic experiment', 'spread ice', 'spatial distribution', 'robust method', 'permafrost thaw', 'permafrost dynamics', 'northern alaska', 'near nuiqsut', 'microtopography associated', 'mask r', 'individual ice', 'hydrologic dynamics', 'high latitudes', 'foundational framework', 'findings show', 'exploratory study', 'e .,', 'correctly delineated', 'classifying ice', 'centered polygons', 'automated imagery', 'assessment pipelines', 'arctic studies', 'arctic scale', 'arctic ecosystem', 'approximately 95', 'alarming rate', 'accurate data', '79 %.', '134 km2']</t>
  </si>
  <si>
    <t>Arctic | Deep learning | Ice-wedge polygons | Mask-RCNN | VHSR imagery</t>
  </si>
  <si>
    <t>The microtopography associated with ice-wedge polygons governs many aspects of Arctic ecosystem, permafrost, and hydrologic dynamics from local to regional scales owing to the linkages between microtopography and the flow and storage of water, vegetation succession, and permafrost dynamics. Wide-spread ice-wedge degradation is transforming low-centered polygons into high-centered polygons at an alarming rate. Accurate data on spatial distribution of ice-wedge polygons at a pan-Arctic scale are not yet available, despite the availability of sub-meter-scale remote sensing imagery. This is because the necessary spatial detail quickly produces data volumes that hamper both manual and semi-automated mapping approaches across large geographical extents. Accordingly, transforming big imagery into 'science-ready' insightful analytics demands novel image-to-assessment pipelines that are fueled by advanced machine learning techniques and high-performance computational resources. In this exploratory study, we tasked a deep-learning driven object instance segmentation method (i.e., the Mask R-CNN) with delineating and classifying ice-wedge polygons in very high spatial resolution aerial orthoimagery. We conducted a systematic experiment to gauge the performances and interoperability of the Mask R-CNN across spatial resolutions (0.15 m to 1 m) and image scene contents (a total of 134 km2) near Nuiqsut, Northern Alaska. The trained Mask R-CNN reported mean average precisions of 0.70 and 0.60 at thresholds of 0.50 and 0.75, respectively. Manual validations showed that approximately 95% of individual ice-wedge polygons were correctly delineated and classified, with an overall classification accuracy of 79%. Our findings show that the Mask R-CNN is a robust method to automatically identify ice-wedge polygons from fine-resolution optical imagery. Overall, this automated imagery-enabled intense mapping approach can provide a foundational framework that may propel future pan-Arctic studies of permafrost thaw, tundra landscape evolution, and the role of high latitudes in the global climate system.</t>
  </si>
  <si>
    <t>60022659;60022659;60011976;60011976</t>
  </si>
  <si>
    <t>56877952500;55453025500;23091638200;12039350600</t>
  </si>
  <si>
    <t>Zhang, Weixing;Witharana, Chandi;Liljedahl, Anna K.;Kanevskiy, Mikhail</t>
  </si>
  <si>
    <t>Storrs;Fairbanks</t>
  </si>
  <si>
    <t>University of Connecticut;University of Alaska Fairbanks</t>
  </si>
  <si>
    <t>60022659;60011976</t>
  </si>
  <si>
    <t>Deep convolutional neural networks for automated characterization of arctic ice-wedge polygons in very high spatial resolution aerial imagery</t>
  </si>
  <si>
    <t>10.3390/rs10091487</t>
  </si>
  <si>
    <t>2-s2.0-85053596445</t>
  </si>
  <si>
    <t>['water level', 'water interface', 'underwater terrain', 'total station', 'strong correlation', 'standard deviation', 'southern plains', 'small uas', 'small reservoir', 'sfm photogrammetry', 'sfm measurements', 'sampling techniques', 'results shows', 'properly georeferencing', 'miniaturized boat', 'light passing', 'leveling rod', 'increasingly important', 'hydrodynamic modeling', 'human power', 'gather information', 'first couples', 'final product', 'field observations', 'error metrics', 'echosoundings within', 'echosounder data', 'echosounder attached', 'despite often', 'densify measurements', 'conventional approaches', 'clustered points', 'checkpoints surveyed', 'bathymetric surveying', 'bathymetric results', 'accurate method']</t>
  </si>
  <si>
    <t>Adaptive sampling | Bathymetry | Echo sounding | Geomorphology | Hydrology | Reservoirs | Structure from motion | Unmanned aerial systems</t>
  </si>
  <si>
    <t>Bathymetric surveying to gather information about depths and underwater terrain is increasingly important to the sciences of hydrology and geomorphology. Submerged terrain change detection, water level, and reservoir storage monitoring demand extensive bathymetric data. Despite often being scarce or unavailable, this information is fundamental to hydrodynamic modeling for imposing boundary conditions and building computational domains. In this manuscript, a novel, low-cost, rapid, and accurate method is developed to measure submerged topography, as an alternative to conventional approaches that require significant economic investments and human power. The method integrates two types of Unmanned Aerial Systems (UAS) sampling techniques. The first couples a small UAS (sUAS) to an echosounder attached to a miniaturized boat for surveying submerged topography in deeper water within the range of accuracy. The second uses Structure from Motion (SfM) photogrammetry to cover shallower water areas no detected by the echosounder where the bed is visible from the sUAS. The refraction of light passing through air-water interface is considered for improving the bathymetric results. A zonal adaptive sampling algorithm is developed and applied to the echosounder data to densify measurements where the standard deviation of clustered points is high. This method is tested at a small reservoir in the U.S. southern plains. Ground Control Points (GCPs) and checkpoints surveyed with a total station are used for properly georeferencing of the SfM photogrammetry and assessment of the UAS imagery accuracy. An independent validation procedure providing a number of skill and error metrics is conducted using ground-truth data collected with a leveling rod at co-located reservoir points. Assessment of the results shows a strong correlation between the echosounder, SfM measurements and the field observations. The final product is a hybrid bathymetric survey resulting from the merging of SfM photogrammetry and echosoundings within an adaptive sampling framework.</t>
  </si>
  <si>
    <t>55208861500;36891226500;57190403121;57203924369;57203928224;7004730494</t>
  </si>
  <si>
    <t>Alvarez, Laura V.;Moreno, Hernan A.;Segales, Antonio R.;Pham, Tri G.;Pillar-Little, Elizabeth A.;Chilson, Phillip B.</t>
  </si>
  <si>
    <t>Alvarez L.</t>
  </si>
  <si>
    <t>Merging Unmanned Aerial Systems (UAS) Imagery and echo soundings with an adaptive sampling technique for bathymetric surveys</t>
  </si>
  <si>
    <t>10.3390/rs10091362</t>
  </si>
  <si>
    <t>2-s2.0-85053597612</t>
  </si>
  <si>
    <t>['variable combination', 'uav variables', 'rf model', 'result showed', 'remote estimation', 'rape field', 'random forest', 'precision agriculture', 'oilseed rape', 'multispectral images', 'multispectral cameras', 'manually counted', 'image classification', 'highest correlation', 'high correlation', 'good performance', 'flowering stage', 'flower number', 'findings suggest', 'field images', 'different nitrogen', 'combining vis', 'better result', 'based rgb', '89 ).', '758 ))', '18 ),']</t>
  </si>
  <si>
    <t>Flower number | Image classification | Oilseed rape | RGB and multispectral camera | Unmanned aerial vehicle (UAV) | Vegetation indices</t>
  </si>
  <si>
    <t>Remote estimation of flower number in oilseed rape under different nitrogen (N) treatments is imperative in precision agriculture and field remote sensing, which can help to predict the yield of oilseed rape. In this study, an unmanned aerial vehicle (UAV) equipped with Red Green Blue (RGB) and multispectral cameras was used to acquire a series of field images at the flowering stage, and the flower number was manually counted as a reference. Images of the rape field were first classified using K-means method based on Commission Internationale de l'√©clairage (CIE) L*a*b* space, and the result showed that classified flower coverage area (FCA) possessed a high correlation with the flower number (r2 = 0.89). The relationships between ten commonly used vegetation indices (VIs) extracted from UAV-based RGB and multispectral images and the flower number were investigated, and the VIs of Normalized Green Red Difference Index (NGRDI), Red Green Ratio Index (RGRI) and Modified Green Red Vegetation Index (MGRVI) exhibited the highest correlation to the flower number with the absolute correlation coefficient (r) of 0.91. Random forest (RF) model was developed to predict the flower number, and a good performance was achieved with all UAV variables (r2 = 0.93 and RMSEP = 16.18), while the optimal subset regression (OSR) model was further proposed to simplify the RF model, and a better result with r2 = 0.95 and RMSEP = 14.13 was obtained with the variable combination of RGRI, normalized difference spectral index (NDSI (944, 758)) and FCA. Our findings suggest that combining VIs and image classification from UAV-based RGB and multispectral images possesses the potential of estimating flower number in oilseed rape.</t>
  </si>
  <si>
    <t>60117776-60087826;60117776-60087826;60117776-60087826;60117776-60087826;60117776-60087826;60117776-60087826;60117776-60087826;60117776-60087826;60117774;60117776-60087826</t>
  </si>
  <si>
    <t>57203931260;57201027503;14044714100;57203929438;57194859139;57203923870;57033139100;57197854549;56033702300;36079131500</t>
  </si>
  <si>
    <t>Wan, Liang;Li, Yijian;Cen, Haiyan;Zhu, Jiangpeng;Yin, Wenxin;Wu, Weikang;Zhu, Hongyan;Sun, Dawei;Zhou, Weijun;He, Yong</t>
  </si>
  <si>
    <t>College of Biosystems Engineering and Food Science;College of Agriculture &amp; Biotechnology, Zhejiang University;Ministry of Agriculture of the People's Republic of China</t>
  </si>
  <si>
    <t>60117776;60117774;60087826</t>
  </si>
  <si>
    <t>Combining UAV-based vegetation indices and image classification to estimate flower number in oilseed rape</t>
  </si>
  <si>
    <t>10.3390/rs10091484</t>
  </si>
  <si>
    <t>2-s2.0-85053603765</t>
  </si>
  <si>
    <t>['weakest correlations', 'understory variables', 'uav red', 'two sources', 'turkey oak', 'tree species', 'test area', 'strongest correlations', 'species diversity', 'small openings', 'scaled patterns', 'satisfactory levels', 'results revealed', 'research highlights', 'research explores', 'red band', 'patch metrics', 'mixed forests', 'intermediate correlations', 'imaging platform', 'gap metrics', 'forest types', 'faithfully extracted', 'explore relationships', 'ecosystem dynamics', 'crown porosity', 'conventionally collected', 'central italy', 'canopy openings', 'canopy cover', 'blue bands', 'biodiversity features', 'beech forests', 'adjusted r2', '79 ),', '7 m2', '529 m2', '240 ha']</t>
  </si>
  <si>
    <t>Contrast split segmentation | Drone | Forest canopy gaps | Microhabitat-bearing trees | RGB high resolution imagery | Understory | Unmanned Aerial systems (UAS) | Vertical species diversity</t>
  </si>
  <si>
    <t>Forest canopy gaps are important to ecosystem dynamics. Depending on tree species, small canopy openings may be associated with intra-crown porosity and with space among crowns. Yet, literature on the relationships between very fine-scaled patterns of canopy openings and biodiversity features is limited. This research explores the possibility of: (1) mapping forest canopy gaps from a very high spatial resolution orthomosaic (10 cm), processed from a versatile unmanned aerial vehicle (UAV) imaging platform, and (2) deriving patch metrics that can be tested as covariates of variables of interest for forest biodiversity monitoring. The orthomosaic was imaged from a test area of 240 ha of temperate deciduous forest types in Central Italy, containing 50 forest inventory plots each of 529 m2 in size. Correlation and linear regression techniques were used to explore relationships between patch metrics and understory (density, development, and species diversity) or forest habitat biodiversity variables (density of micro-habitat bearing trees, vertical species profile, and tree species diversity). The results revealed that small openings in the canopy cover (75% smaller than 7 m2) can be faithfully extracted from UAV red, green, and blue bands (RGB) imagery, using the red band and contrast split segmentation. The strongest correlations were observed in the mixed forests (beech and turkey oak) followed by intermediate correlations in turkey oak forests, followed by the weakest correlations in beech forests. Moderate to strong linear relationships were found between gap metrics and understory variables in mixed forest types, with adjusted R2 from linear regression ranging from 0.52 to 0.87. Equally strong correlations in the same forest types were observed for forest habitat biodiversity variables (with adjusted R2 ranging from 0.52 to 0.79), with highest values found for density of trees with microhabitats and vertical species profile. In conclusion, this research highlights that UAV remote sensing can potentially provide covariate surfaces of variables of interest for forest biodiversity monitoring, conventionally collected in forest inventory plots. By integrating the two sources of data, these variables can be mapped over small forest areas with satisfactory levels of accuracy, at a much higher spatial resolution than would be possible by field-based forest inventory solely.</t>
  </si>
  <si>
    <t>60015481;60050715;60021859;60021859;60050715</t>
  </si>
  <si>
    <t>57203928738;36767513900;55893742300;57190371050;16686196200</t>
  </si>
  <si>
    <t>Bagaram, Martin B.;Giuliarelli, Diego;Chirici, Gherardo;Giannetti, Francesca;Barbati, Anna</t>
  </si>
  <si>
    <t>Viterbo;Florence;Seattle</t>
  </si>
  <si>
    <t>Universit√† degli Studi della Tuscia Viterbo;Universit√† degli Studi di Firenze;University of Washington</t>
  </si>
  <si>
    <t>60050715;60021859;60015481</t>
  </si>
  <si>
    <t>Bagaram M.</t>
  </si>
  <si>
    <t>UAV remote sensing for biodiversity monitoring: Are forest canopy gaps good covariates?</t>
  </si>
  <si>
    <t>10.3390/rs10091397</t>
  </si>
  <si>
    <t>2-s2.0-85053604067</t>
  </si>
  <si>
    <t>['yield estimation', 'ultimately applied', 'textural features', 'taguchi design', 'svm ),', 'sustainable management', 'specific accuracies', 'significant features', 'several feature', 'selection techniques', 'selection technique', 'selected features', 'score class', 'proposed methodology', 'promising tool', 'overall accuracy', 'objective function', 'nn ),', 'nearest neighbor', 'multiresolution segmentation', 'metaheuristic feature', 'kappa coefficients', 'integrated framework', 'integrated f1', 'information gain', 'highly efficient', 'gain ratio', 'feature selection', 'environmental studies', 'based classification', 'based algorithms', 'almost 88', 'aerial images', 'aco outperformed', 'accurate mapping', '31 features']</t>
  </si>
  <si>
    <t>Ant colony optimization | Date palm tree | Feature selection | Image segmentation optimization | Object-based classification | Very-high-resolution aerial imagery</t>
  </si>
  <si>
    <t>Accurate mapping of date palm trees is essential for their sustainable management, yield estimation, and environmental studies. In this study, we integrated geographic object-based image analysis, class-specific accuracy measures, fractional factorial design, metaheuristic feature-selection technique, and rule-based classification to detect and map date palm trees from very-high-spatial-resolution (VHSR) aerial images of two study areas. First, multiresolution segmentation was optimized through the synergy of the F1-score accuracy measure and the robust Taguchi design. Second, ant colony optimization (ACO) was adopted to select the most significant features. Out of 31 features, only 12 significant color invariants and textural features were selected. Third, based on the selected features, the rule-based classification with the aid of a decision tree algorithm was applied to extract date palm trees. The proposed methodology was developed on a subset of the first study area, and ultimately applied to the second study area to investigate its efficiency and transferability. To evaluate the proposed classification scheme, various supervised object-based algorithms, namely random forest (RF), support vector machine (SVM), and k-nearest neighbor (k-NN), were applied to the first study area. The result of image segmentation optimization demonstrated that segmentation optimization based on an integrated F1-score class-specific accuracy measure and Taguchi statistical design showed improvement compared with objective function, along with the Taguchi design. Moreover, the result of the feature selection by ACO outperformed, with almost 88% overall accuracy, several feature-selection techniques, such as chi-square, correlation-based feature selection, gain ratio, information gain, support vector machine, and principal component analysis. The integrated framework for palm tree detection outperformed RF, SVM, and k-NN classification algorithms with an overall accuracy of 91.88% and 87.03%, date palm class-specific accuracies of 0.91 and 0.89, and kappa coefficients of 0.90 and 0.85 for the first and second study areas, respectively. The proposed integrated methodology demonstrated a highly efficient and promising tool to detect and map date palm trees from VHSR aerial images.</t>
  </si>
  <si>
    <t>60070813;60070813;60070813;60114150</t>
  </si>
  <si>
    <t>8520465800;7003825668;57188810669;37013166900</t>
  </si>
  <si>
    <t>Al-Ruzouq, Rami;Shanableh, Abdallah;Gibril, Mohamed Barakat A.;Al-Mansoori, Saeed</t>
  </si>
  <si>
    <t>United Arab Emirates;United Arab Emirates</t>
  </si>
  <si>
    <t>Dubai;Sharjah</t>
  </si>
  <si>
    <t>Mohammed bin Rashid Space Centre;University of Sharjah</t>
  </si>
  <si>
    <t>60114150;60070813</t>
  </si>
  <si>
    <t>Al-Ruzouq R.</t>
  </si>
  <si>
    <t>Image segmentation parameter selection and ant colony optimization for date palm tree detection and mapping from very-high-spatial-resolution aerial imagery</t>
  </si>
  <si>
    <t>10.3390/rs10091413</t>
  </si>
  <si>
    <t>2-s2.0-85053604933</t>
  </si>
  <si>
    <t>['visible range', 'uav images', 'study presents', 'spectral ranges', 'satellite imagery', 'remote sensing', 'radiometric disturbances', 'radiometric correction', 'provide information', 'proposed method', 'paper presents', 'original images', 'novelty presented', 'nir range', 'nir images', 'nir ),', 'modified walthall', 'modified method', 'might reduce', 'low altitudes', 'low altitude', 'increasing popularity', 'images obtained', 'images acquired', 'imaged objects', 'image interpretation', 'format images', 'flight route', 'exceeding 10', 'eliminating disturbances', 'brdf ).', 'basic versions', 'also recorded', 'acquiring images']</t>
  </si>
  <si>
    <t>Bidirectional reflectance distribution function | Photogrammetry | Quality assessment | Radiometric correction | Unmanned aerial vehicle</t>
  </si>
  <si>
    <t>Imaging from low altitudes is nowadays commonly used in remote sensing and photogrammetry. More and more often, in addition to acquiring images in the visible range, images in other spectral ranges, e.g., near infrared (NIR), are also recorded. During low-altitude photogrammetric studies, small-format images of large coverage along and across the flight route are acquired that provide information about the imaged objects. The novelty presented in this research is the use of the modified method of the dark-object subtraction technique correction with a modified Walthall's model for correction of images obtained from a low altitude. The basic versions of these models have often been used to radiometric correction of satellite imagery and classic aerial images. However, with the increasing popularity of imaging from low altitude (in particular in the NIR range), it has also become necessary to perform radiometric correction for this type of images. The radiometric correction of images acquired from low altitudes is important from the point of view of eliminating disturbances which might reduce the capabilities of image interpretation. The radiometric correction of images acquired from low altitudes should take into account the influence of the atmosphere but also the geometry of illumination, which is described by the bidirectional reflectance distribution function (BRDF). This paper presents a method of radiometric correction for unmanned aerial vehicle (UAV) NIR images. The study presents a method of low-altitude image acquisition and a fusion of the method of the dark-object subtraction technique correction with a modified Walthall's model. The proposed solution performs the radiometric correction of images acquired in the NIR range with the root mean square error (RMSE) value not exceeding 10% with respect to the original images. The obtained results confirm that the proposed method will provide effective compensation of radiometric disturbances in UAV images.</t>
  </si>
  <si>
    <t>60008056;60008056;60008056;60008056</t>
  </si>
  <si>
    <t>56835658600;55453786200;55453979300;16068341600</t>
  </si>
  <si>
    <t>Wierzbicki, Damian;Kedzierski, Michal;Fryskowska, Anna;Jasinski, Janusz</t>
  </si>
  <si>
    <t>Quality assessment of the bidirectional reflectance distribution function for NIR imagery Sequences from UAV</t>
  </si>
  <si>
    <t>10.3390/rs10091348</t>
  </si>
  <si>
    <t>2-s2.0-85053607959</t>
  </si>
  <si>
    <t>['œä ),', 'transformation using', 'phase ambiguity', 'phase ambiguities', 'negligible difference', 'large areas', 'irf ),', 'interferometric purpose', 'interferometric phase', 'initial coregistration', 'geometrical approach', 'extra high', 'enough coherence', 'enough accuracy', 'different conditions', 'determine whether', 'coregistration accuracy', 'checked whether', 'azimuth direction', 'authors propose', 'antenna sweeps', 'always wrapped', 'aap ).', '[- œä']</t>
  </si>
  <si>
    <t>Coregistration | Cram√©r-Rao lower bound | Cross correlation | Rigid transformation | TOPS</t>
  </si>
  <si>
    <t>In Sentinel-1 TOPS mode, the antenna sweeps in the azimuth direction for the purpose of illuminating the targets with the entire azimuth antenna pattern (AAP). This azimuth sweeping introduces an extra high-frequency Doppler term into the impulse response function (IRF), which poses a more strict coregistration accuracy for the interferometric purpose. A 1/1000 pixel coregistration accuracy is required for the interferometric phase error to be negligible, and the enhanced spectral diversity (ESD) method is applied for achieving such accuracy. However, since ESD derives miscoregistration from cross-interferometric phase, and phase is always wrapped to [-œÄ, œÄ), an initial coregistration method with enough accuracy is required to resolve the phase ambiguity in ESD. The mainstream for initial coregistration that meets this requirement is the geometrical approach, which accuracy mainly depends on the accuracy of orbits. In this article, the authors propose to investigate the feasibility of using the conventional coregistration approach, namely the cross-correlation-and-rigid-transformation, as the initial coregistration method. The aim is to quantify the coregistration accuracy for cross-correlation-and-rigid-transformation using the Cram√©r-Rao lower bound (CRLB) and determine whether this method could eventually help to resolve the phase ambiguities of ESD. In addition, we studied the feasibility and robustness of the cross-correlation plus ESD under different conditions. For validation, we checked whether the cross-correlation plus ESD approach could reach the same coregistration accuracy as geometrical plus ESD approach. In general, for large areas with enough coherence and little topography variance, the cross-correlation method could be used as an alternative to the geometrical approach. The interferogram from the two different approaches (with ESD applied afterward) shows a negligible difference under such circumstances.</t>
  </si>
  <si>
    <t>60032781;60032781;60003977</t>
  </si>
  <si>
    <t>55575552100;8368872400;57188846961</t>
  </si>
  <si>
    <t>Qin, Yuxiao;Perissin, Daniele;Bai, Jing</t>
  </si>
  <si>
    <t>West Lafayette;Xi'an</t>
  </si>
  <si>
    <t>Lyles School of Civil Engineering;Northwestern Polytechnical University</t>
  </si>
  <si>
    <t>60032781;60003977</t>
  </si>
  <si>
    <t>Investigations on the coregistration of Sentinel-1 TOPS with the conventional cross-correlation technique</t>
  </si>
  <si>
    <t>10.3390/rs10091405</t>
  </si>
  <si>
    <t>2-s2.0-85053608381</t>
  </si>
  <si>
    <t>['wise aligned', 'weed segmentation', 'trivial due', 'tiles ),', 'tile size', 'targeted intervention', 'sustainable agriculture', 'small portions', 'single large', 'selective application', 'resolution monitoring', 'remote sensing', 'proposed model', 'precision farming', 'precision agriculture', 'novel crop', 'mapping framework', 'main goal', 'key prerequisite', 'important capability', 'images taken', 'fidelity images', 'extensive analysis', 'entire map', 'either color', 'downsampling high', 'dnn input', 'dnn ).', 'difficulties arising', 'computational costs', 'baseline model', 'altitude datasets', 'agricultural robotics', '782 ].', '576 ],']</t>
  </si>
  <si>
    <t>Deep neural network | Multispectral imaging | Precision farming | Remote sensing | Semantic segmentation | Unmanned aerial vehicle | Weed management</t>
  </si>
  <si>
    <t>The ability to automatically monitor agricultural fields is an important capability in precision farming, enabling steps towards more sustainable agriculture. Precise, high-resolution monitoring is a key prerequisite for targeted intervention and the selective application of agro-chemicals. The main goal of this paper is developing a novel crop/weed segmentation and mapping framework that processes multispectral images obtained from an unmanned aerial vehicle (UAV) using a deep neural network (DNN). Most studies on crop/weed semantic segmentation only consider single images for processing and classification. Images taken by UAVs often cover only a few hundred square meters with either color only or color and near-infrared (NIR) channels. Although a map can be generated by processing single segmented images incrementally, this requires additional complex information fusion techniques which struggle to handle high fidelity maps due to their computational costs and problems in ensuring global consistency. Moreover, computing a single large and accurate vegetation map (e.g., crop/weed) using a DNN is non-trivial due to difficulties arising from: (1) limited ground sample distances (GSDs) in high-altitude datasets, (2) sacrificed resolution resulting from downsampling high-fidelity images, and (3) multispectral image alignment. To address these issues, we adopt a stand sliding window approach that operates on only small portions of multispectral orthomosaic maps (tiles), which are channel-wise aligned and calibrated radiometrically across the entire map. We define the tile size to be the same as that of the DNN input to avoid resolution loss. Compared to our baseline model (i.e., SegNet with 3 channel RGB (red, green, and blue) inputs) yielding an area under the curve (AUC) of [background=0.607, crop=0.681, weed=0.576], our proposed model with 9 input channels achieves [0.839, 0.863, 0.782]. Additionally, we provide an extensive analysis of 20 trained models, both qualitatively and quantitatively, in order to evaluate the effects of varying input channels and tunable network hyperparameters. Furthermore, we release a large sugar beet/weed aerial dataset with expertly guided annotations for further research in the fields of remote sensing, precision agriculture, and agricultural robotics.</t>
  </si>
  <si>
    <t>60025858;60025858;60025858;60025858;60007493;60025858;60025858;60007493;60025858;60025858</t>
  </si>
  <si>
    <t>16643843300;57195415517;57034820500;55865362200;57190124410;6505641135;7103127889;6507517732;7102205576;35926876800</t>
  </si>
  <si>
    <t>Sa, Inkyu;Popoviƒá, Marija;Khanna, Raghav;Chen, Zetao;Lottes, Philipp;Liebisch, Frank;Nieto, Juan;Stachniss, Cyrill;Walter, Achim;Siegwart, Roland</t>
  </si>
  <si>
    <t>Zurich ZH,;Bonn</t>
  </si>
  <si>
    <t>ETH Zurich;Universit√§t Bonn</t>
  </si>
  <si>
    <t>60025858;60007493</t>
  </si>
  <si>
    <t>WeedMap: A large-scale semantic weed mapping framework using aerial multispectral imaging and deep neural network for precision farming</t>
  </si>
  <si>
    <t>10.3390/rs10091423</t>
  </si>
  <si>
    <t>2-s2.0-85053609099</t>
  </si>
  <si>
    <t>['z uncertainties', 'view stereo', 'track sub', 'track changes', 'therefore confined', 'survey uncertainty', 'spatial resolution', 'situ monitoring', 'significant change', 'sea interface', 'scale changes', 'resolve fine', 'proximal sensing', 'photogrammetric techniques', 'natural forces', 'mvs workflow', 'multiscale model', 'motion multi', 'm3c2 );', 'm3c2 ))', 'kap reproducibility', 'grade data', 'dune systems', 'dune system', 'dune morphology', 'deliver science', 'cost consumer', 'coincident times', 'coastal survey', 'coastal dunes', 'change detected', 'based structure', 'appropriate method', 'anthropogenic stressors', 'annual experiment', '500 mm', '20 mm', '12 months']</t>
  </si>
  <si>
    <t>Change analysis | Coastal dunes | Drone | KAP | Kite | Monitoring | Photoscan | Point cloud | Structure-from-motion</t>
  </si>
  <si>
    <t>Coastal dunes are globally-distributed dynamic ecosystems that occur at the land-sea interface. They are sensitive to disturbance both from natural forces and anthropogenic stressors, and therefore require regular monitoring to track changes in their form and function ultimately informing management decisions. Existing techniques employing satellite or airborne data lack the temporal or spatial resolution to resolve fine-scale changes in these environments, both temporally and spatially whilst fine-scale in-situ monitoring (e.g., terrestrial laser scanning) can be costly and is therefore confined to relatively small areas. The rise of proximal sensing-based Structure-from-Motion Multi-View Stereo (SfM-MVS) photogrammetric techniques for land surface surveying offers an alternative, scale-appropriate method for spatially distributed surveying of dune systems. Here we present the results of an inter- and intra-annual experiment which utilised a low-cost and highly portable kite aerial photography (KAP) and SfM-MVS workflow to track sub-decimetre spatial scale changes in dune morphology over timescales of between 3 and 12 months. We also compare KAP and drone surveys undertaken at near-coincident times of the same dune system to test the KAP reproducibility. Using a Monte Carlo based change detection approach (Multiscale Model to Model Cloud Comparison (M3C2)) which quantifies and accounts for survey uncertainty, we show that the KAP-based survey technique, whilst exhibiting higher x, y, z uncertainties than the equivalent drone methodology, is capable of delivering data describing dune system topographical change. Significant change (according to M3C2); both positive (accretion) and negative (erosion) was detected across 3, 6 and 12 months timescales with the majority of change detected below 500 mm. Significant topographic changes as small as ~20 mm were detected between surveys. We demonstrate that portable, low-cost consumer-grade KAP survey techniques, which have been employed for decades for hobbyist aerial photography, can now deliver science-grade data, and we argue that kites are well-suited to coastal survey where winds and sediment might otherwise impede surveys by other proximal sensing platforms, such as drones.</t>
  </si>
  <si>
    <t>56309988000;6506674287;14013141600;57193279737;55455157700</t>
  </si>
  <si>
    <t>Duffy, James P.;Shutler, Jamie D.;Witt, Matthew J.;DeBell, Leon;Anderson, Karen</t>
  </si>
  <si>
    <t>Duffy J.P.</t>
  </si>
  <si>
    <t>Tracking fine-scale structural changes in coastal dune morphology using kite aerial photography and uncertainty-assessed structure-from-motion photogrammetry</t>
  </si>
  <si>
    <t>10.3390/rs10091494</t>
  </si>
  <si>
    <t>2-s2.0-85053613723</t>
  </si>
  <si>
    <t>['ztd precision', 'ztd estimations', 'using low', 'two low', 'two co', 'study shows', 'specific epoch', 'research setup', 'related impacts', 'radio frequency', 'quality similar', 'pwv retrievals', 'pwv ).', 'precipitablewater vapor', 'possible alternative', 'paper studies', 'located single', 'ionospheric interpolation', 'igs station', 'grade dual', 'gnss networks', 'gnss data', 'geodetic receivers', 'geodetic receiver', 'frequency stations', 'frequency receivers', 'frequency observations', 'frequency antenna', 'especially important', 'efficient single', 'economically feasible', 'differenced ionosphericdelay', 'cost receivers', 'capture small', 'antenna type', 'another experiment', '80 km']</t>
  </si>
  <si>
    <t>GNSS meteorology | GoGPS | GPS | Low-cost receivers | Precipitable water vapor | Precise Point Positioning | SEID | Single frequency GNSS | Zenith Tropospheric Delay</t>
  </si>
  <si>
    <t>Dual-frequency Global Navigation Satellite Systems (GNSSs) enable the estimation of Zenith Tropospheric Delay (ZTD) which can be converted to PrecipitableWater Vapor (PWV). The density of existing GNSS monitoring networks is insufficient to capture small-scale water vapor variations that are especially important for extreme weather forecasting. A densification with geodetic-grade dual-frequency receivers is not economically feasible. Cost-efficient single-frequency receivers offer a possible alternative. This paper studies the feasibility of using low-cost receivers to increase the density of GNSS networks for retrieval of PWV. We processed one year of GNSS data from an IGS station and two co-located single-frequency stations. Additionally, in another experiment, the Radio Frequency (RF) signal from a geodetic-grade dual-frequency antenna was split to a geodetic receiver and two low-cost receivers. To process the single-frequency observations in Precise Point Positioning (PPP) mode, we apply the Satellite-specific Epoch-differenced IonosphericDelay (SEID)model using two different reference network configurations of 50-80 km and 200-300 km mean station distances, respectively. Our research setup can distinguish between the antenna, ionospheric interpolation, and software-related impacts on the quality of PWV retrievals. The study shows that single-frequency GNSS receivers can achieve a quality similar to that of geodetic receivers in terms of RMSE for ZTD estimations. We demonstrate that modeling of the ionosphere and the antenna type are the main sources influencing the ZTD precision.</t>
  </si>
  <si>
    <t>60118019;60118019;60118019;117277889;60118019</t>
  </si>
  <si>
    <t>57203930731;57218378223;6603054509;24171842300;6603507671</t>
  </si>
  <si>
    <t>Krietemeyer, Andreas;ten Veldhuis, Marie Claire;van der Marel, Hans;Realini, Eugenio;van de Giesen, Nick</t>
  </si>
  <si>
    <t>Delft;Como</t>
  </si>
  <si>
    <t>Faculteit Civiele Techniek en Geowetenschappen, TU Delft;Geomatics Research and Development (GReD) s.r.l.</t>
  </si>
  <si>
    <t>60118019;117277889</t>
  </si>
  <si>
    <t>Krietemeyer A.</t>
  </si>
  <si>
    <t>Potential of cost-efficient single frequency GNSS receivers for water vapor monitoring</t>
  </si>
  <si>
    <t>10.3390/rs10091493</t>
  </si>
  <si>
    <t>2-s2.0-85053620157</t>
  </si>
  <si>
    <t>['vegetation stress', 'utilize uav', 'uavs ),', 'thermal imagery', 'temporal resolution', 'surface properties', 'study presents', 'spatial resolution', 'return intervals', 'resolvable spatial', 'remote platform', 'reduced amplitude', 'recent developments', 'provide sub', 'many applications', 'maize surfaces', 'magnitude difference', 'lst retrieved', 'likely indicative', 'inevitable compromises', 'hourly lst', 'high resolution', 'grass surface', 'grass showed', 'geostationary satellites', 'generally infrequent', 'findings highlight', 'even considering', 'evaporative response', 'diurnal range', 'diurnal cycle', 'disciplinary studies', 'considerable potential', 'considerable heterogeneity', 'best results', 'based retrievals', 'based measurements', 'atmosphere investigations', 'analysis revealed', '3 km']</t>
  </si>
  <si>
    <t>Diurnal temperature cycle | Land surface temperature | Thermal infrared | Unmanned aerial vehicles (UAV)</t>
  </si>
  <si>
    <t>Characterizing the land surface temperature (LST) and its diurnal cycle is important in understanding a range of surface properties, including soil moisture status, evaporative response, vegetation stress and ground heat flux. While remote-sensing platforms present a number of options to retrieve this variable, there are inevitable compromises between the resolvable spatial and temporal resolution. For instance, the spatial resolution of geostationary satellites, which can provide sub-hourly LST, is often too coarse (3 km) for many applications. On the other hand, higher-resolution polar orbiting satellites are generally infrequent in time, with return intervals on the order of weeks, limiting their capacity to capture surface dynamics. With recent developments in the application of unmanned aerial vehicles (UAVs), there is now the opportunity to collect LST measurements on demand and at ultra-high spatial resolution. Here, we detail the collection and analysis of a UAV-based LST dataset, with the purpose of examining the diurnal surface temperature response: something that has not been possible from traditional satellite platforms at these scales. Two separate campaigns were conducted over a bare desert surface in combination with either Rhodes grass or a recently harvested maize field. In both cases, thermal imagery was collected between 0800 and 1700 local solar time. The UAV-based diurnal cycle was consistent with ground-based measurements, with a mean correlation coefficient and root mean square error (RMSE) of 0.99 and 0.68 ¬∞C, respectively. LST retrieved over the grass surface presented the best results, with an RMSE of 0.45 ¬∞C compared to 0.67 ¬∞C for the single desert site and 1.28 ¬∞C for the recently harvested maize surface. Even considering the orders of magnitude difference in scale, an exploratory analysis comparing retrievals of the UAV-based diurnal cycle with METEOSAT geostationary data yielded pleasing results (R = 0.98; RMSE = 1.23 ¬∞C). Overall, our analysis revealed a diurnal range over the desert and maize surfaces of ~20 ¬∞C and ~17 ¬∞C respectively, while the grass showed a reduced amplitude of ~12 ¬∞C. Considerable heterogeneity was observed over the grass surface at the peak of the diurnal cycle, which was likely indicative of the varying crop water status. To our knowledge, this study presents the first spatially varying analysis of the diurnal LST captured at ultra-high resolution, from any remote platform. Our findings highlight the considerable potential to utilize UAV-based retrievals to enhance investigations across multi-disciplinary studies in agriculture, hydrology and land-atmosphere investigations.</t>
  </si>
  <si>
    <t>57193895151;12759960100;57199653311;55754723000;7202748891</t>
  </si>
  <si>
    <t>Malb√©teau, Yoann;Parkes, Stephen;Aragon, Bruno;Rosas, Jorge;McCabe, Matthew F.</t>
  </si>
  <si>
    <t>Malb√©teau Y.</t>
  </si>
  <si>
    <t>Capturing the diurnal cycle of land surface temperature using an unmanned aerial vehicle</t>
  </si>
  <si>
    <t>10.3390/rs10091407</t>
  </si>
  <si>
    <t>2-s2.0-85053621825</t>
  </si>
  <si>
    <t>['two antennas', 'successfully field', 'range applications', 'polarized antennas', 'open pits', 'novel mono', 'measured gain', 'large structures', 'improved transponder', 'high gain', 'ground changes', 'frequency shifter', 'experimentally test', 'basic implementation', '2017 ),']</t>
  </si>
  <si>
    <t>Bistatic radar | Cross-polarization | Frequency shifter | Synthetic aperture radar | Transponder</t>
  </si>
  <si>
    <t>Ground-based synthetic aperture radar (GBSAR) systems are popular remote sensing instruments for detecting the ground changes of landslides, glaciers, and open pits as well as for detecting small displacements of large structures, such as bridges and dams. Recently (2017), a novel mono/bistatic GBSAR configuration was proposed to acquire two different components of displacement of the targets in the field of view. This bistatic configuration relies on a transponder that consists-in its basic implementation-of just two antennas and an amplifier. The aim of this article was to design and experimentally test an improved transponder with cross-polarized antennas and frequency shifter that is able to prevent possible oscillations even at very high gain, as required in long-range applications. The transponder was successfully field-tested, and its measured gain was 91 dB gain.</t>
  </si>
  <si>
    <t>60021859;60021859</t>
  </si>
  <si>
    <t>7004143631;57190868019</t>
  </si>
  <si>
    <t>Pieraccini, Massimiliano;Miccinesi, Lapo</t>
  </si>
  <si>
    <t>Pieraccini M.</t>
  </si>
  <si>
    <t>Cross-pol transponder with frequency shifter for bistatic ground-based synthetic aperture radar</t>
  </si>
  <si>
    <t>10.3390/rs10091364</t>
  </si>
  <si>
    <t>2-s2.0-85053622836</t>
  </si>
  <si>
    <t>NNX14AD31G</t>
  </si>
  <si>
    <t>['vegetation species', 'vegetation composition', 'underlying permafrost', 'uas high', 'texture variables', 'tall shrub', 'subarctic peatlands', 'stordalen mire', 'six metrics', 'resolution imagery', 'repeatable avenue', 'probability map', 'pixel level', 'permafrost status', 'permafrost collapse', 'landscape scales', 'increased methane', 'highest probability', 'high latitudes', 'final map', 'effort showed', 'cover type', 'cover classes', 'comprised 43', 'commission error', 'color bands', 'class ranged', 'ch4 emissions', 'biogeochemical processes', 'ann used', 'ann applied', 'also used', '50 %.', '32 %,']</t>
  </si>
  <si>
    <t>Artificial neural network | Classification | Drone | Mire vegetation | Stordalen | Tundra | Unmanned aerial system (UAS)</t>
  </si>
  <si>
    <t>Rising global temperatures tied to increases in greenhouse gas emissions are impacting high latitude regions, leading to changes in vegetation composition and feedbacks to climate through increased methane (CH4) emissions. In subarctic peatlands, permafrost collapse has led to shifts in vegetation species on landscape scales with high spatial heterogeneity. Our goal was to provide a baseline for vegetation distribution related to permafrost collapse and changes in biogeochemical processes. We collected unmanned aerial system (UAS) imagery at Stordalen Mire, Abisko, Sweden to classify vegetation cover types. A series of digital image processing routines were used to generate texture attributes within the image for the purpose of characterizing vegetative cover types. An artificial neural network (ANN) was developed to classify the image. The ANN used all texture variables and color bands (three spectral bands and six metrics) to generate a probability map for each of the eight cover classes. We used the highest probability for a class at each pixel to designate the cover type in the final map. Our overall misclassification rate was 32%, while omission and commission error by class ranged from 0% to 50%. We found that within our area of interest, cover classes most indicative of underlying permafrost (hummock and tall shrub) comprised 43.9% percent of the landscape. Our effort showed the capability of an ANN applied to UAS high-resolution imagery to develop a classification that focuses on vegetation types associated with permafrost status and therefore potentially changes in greenhouse gas exchange. We also used a method to examine the multiple probabilities representing cover class prediction at the pixel level to examine model confusion. UAS image collection can be inexpensive and a repeatable avenue to determine vegetation change at high latitudes, which can further be used to estimate and scale corresponding changes in CH4 emissions.</t>
  </si>
  <si>
    <t>60027576;60027576;60027576;60002476-114896380;60010065-60023517;60001777;60027576;60027576;60027576</t>
  </si>
  <si>
    <t>6506443781;56562681400;57203925865;57203926999;57190305864;14622740700;57203923530;55889254600;7005609902</t>
  </si>
  <si>
    <t>Palace, Michael;Herrick, Christina;DelGreco, Jessica;Finnell, Daniel;Garnello, Anthony John;McCalley, Carmody;McArthur, Kellen;Sullivan, Franklin;Varner, Ruth K.</t>
  </si>
  <si>
    <t>Durham;Flagstaff;Tucson;Richmond;Rochester;Corvallis</t>
  </si>
  <si>
    <t>University of New Hampshire Durham;Northern Arizona University;The University of Arizona;Virginia Commonwealth University;Rochester Institute of Technology;Quantum Spatial, Inc.</t>
  </si>
  <si>
    <t>60027576;60023517;60010065;60002476;60001777;114896380</t>
  </si>
  <si>
    <t>Palace M.</t>
  </si>
  <si>
    <t>Determining subarctic peatland vegetation using an unmanned aerial system (UAS)</t>
  </si>
  <si>
    <t>10.3390/rs10091498</t>
  </si>
  <si>
    <t>2-s2.0-85053622987</t>
  </si>
  <si>
    <t>16H05663</t>
  </si>
  <si>
    <t>['vegetation height', 'tropical peats', 'thermal trends', 'thermal data', 'thermal characteristics', 'study site', 'study shows', 'study area', 'small area', 'root respiration', 'recent years', 'proposed method', 'peatland environments', 'pca ),', 'onboard camera', 'novel approach', 'notable impact', 'multicopter drone', 'mosaic image', 'monitoring peatland', 'important factor', 'high demand', 'greenhouse gas', 'case study']</t>
  </si>
  <si>
    <t>Peatland | Plantation | Principal component analysis | Structure from motion | Thermal | UAS | UAV | Zenmuse-XT</t>
  </si>
  <si>
    <t>The high demand for unmanned aerial systems (UASs) reflects the notable impact that these systems have had on the remote sensing field in recent years. Such systems can be used to discover new findings and develop strategic plans in related scientific fields. In this work, a case study is performed to describe a novel approach that uses a UAS with two different sensors and assesses the possibility of monitoring peatland in a small area of a plantation forest inWest Kalimantan, Indonesia. First, a multicopter drone with an onboard camera was used to collect aerial images of the study area. The structure from motion (SfM) method was implemented to generate a mosaic image. A digital surface model (DSM) and digital terrain model (DTM) were used to compute a canopy height model (CHM) and explore the vegetation height. Second, a multicopter drone combined with a thermal infrared camera (Zenmuse-XT) was utilized to collect both spatial and temporal thermal data from the study area. The temperature is an important factor that controls the oxidation of tropical peats by microorganisms, root respiration, the soil water content, and so forth. In turn, these processes can alter the greenhouse gas (GHG) flux in the area. Using principal component analysis (PCA), the thermal data were processed to visualize the thermal characteristics of the study site, and the PCA successfully extracted different feature areas. The trends in the thermal information clearly show the differences among land cover types, and the heating and cooling of the peat varies throughout the study area. This study shows the potential for using UAS thermal remote sensing to interpret the characteristics of thermal trends in peatland environments, and the proposed method can be used to guide strategical approaches for monitoring the peatlands in Indonesia.</t>
  </si>
  <si>
    <t>60025272;60011001;121374090;121374090;121374090;60011001;60011001</t>
  </si>
  <si>
    <t>57006249500;56145334100;57203925308;57203930172;57203928346;57203926029;56145058200</t>
  </si>
  <si>
    <t>Iizuka, Kotaro;Watanabe, Kazuo;Kato, Tsuyoshi;Putri, Niken Andika;Silsigia, Sisva;Kameoka, Taishin;Kozan, Osamu</t>
  </si>
  <si>
    <t>Japan;Japan;Indonesia</t>
  </si>
  <si>
    <t>Tokyo;Kyoto;Jakarta</t>
  </si>
  <si>
    <t>The University of Tokyo;Kyoto University;PT Mayangkara Tanaman Industri</t>
  </si>
  <si>
    <t>60025272;60011001;121374090</t>
  </si>
  <si>
    <t>Iizuka K.</t>
  </si>
  <si>
    <t>Visualizing the spatiotemporal trends of thermal characteristics in a peatland plantation forest in Indonesia: Pilot test using unmanned aerial systems (UASs)</t>
  </si>
  <si>
    <t>10.3390/rs10091345</t>
  </si>
  <si>
    <t>2-s2.0-85053623315</t>
  </si>
  <si>
    <t>['uavs offers', 'sabelleria alveolata', 'rocky coast', 'resolution orthomosaics', 'range transmitters', 'produce high', 'photogrammetry coupled', 'obia classification', 'new way', 'new method', 'natural resources', 'may lead', 'mapped using', 'lightweight quadcopter', 'juvenile fish', 'inexpensive tool', 'imagery acquired', 'giving ecologists', 'first time', 'emerging technologies', 'efficient monitoring', 'effective monitoring', 'ecological processes', 'drones ".']</t>
  </si>
  <si>
    <t>Aerial mapping | Image classification | Mapping | Marine coastal habitats | Mediterranean Sea | Object-based image analysis (OBIA) | Structure from Motion (SfM) | Unmanned aerial systems/vehicles (UAS/UAV)</t>
  </si>
  <si>
    <t>Nowadays, emerging technologies, such as long-range transmitters, increasingly miniaturized components for positioning, and enhanced imaging sensors, have led to an upsurge in the availability of new ecological applications for remote sensing based on unmanned aerial vehicles (UAVs), sometimes referred to as "drones". In fact, structure-from-motion (SfM) photogrammetry coupled with imagery acquired by UAVs offers a rapid and inexpensive tool to produce high-resolution orthomosaics, giving ecologists a new way for responsive, timely, and cost-effective monitoring of ecological processes. Here, we adopted a lightweight quadcopter as an aerial survey tool and object-based image analysis (OBIA) workflow to demonstrate the strength of such methods in producing very high spatial resolution maps of sensitive marine habitats. Therefore, three different coastal environments were mapped using the autonomous flight capability of a lightweight UAV equipped with a fully stabilized consumer-grade RGB digital camera. In particular we investigated a Posidonia oceanica seagrass meadow, a rocky coast with nurseries for juvenile fish, and two sandy areas showing biogenic reefs of Sabelleria alveolata. We adopted, for the first time, UAV-based raster thematic maps of these key coastal habitats, produced after OBIA classification, as a new method for fine-scale, low-cost, and time saving characterization of sensitive marine environments which may lead to a more effective and efficient monitoring and management of natural resources.</t>
  </si>
  <si>
    <t>60032350;60027509;60027509;60032350;60032350</t>
  </si>
  <si>
    <t>57089963000;57189491964;6601953999;6507219798;7003673001</t>
  </si>
  <si>
    <t>Ventura, Daniele;Bonifazi, Andrea;Gravina, Maria Flavia;Belluscio, Andrea;Ardizzone, Giandomenico</t>
  </si>
  <si>
    <t>Sapienza Universit√† di Roma;Universit√† degli Studi di Roma "Tor Vergata"</t>
  </si>
  <si>
    <t>60032350;60027509</t>
  </si>
  <si>
    <t>Ventura D.</t>
  </si>
  <si>
    <t>Mapping and classification of ecologically sensitive marine habitats using unmanned aerial vehicle (UAV) imagery and Object-Based Image Analysis (OBIA)</t>
  </si>
  <si>
    <t>10.3390/rs10091331</t>
  </si>
  <si>
    <t>2-s2.0-85053624280</t>
  </si>
  <si>
    <t>['uav equipped', 'studies show', 'south georgia', 'september 2017', 'quadrat samples', 'habitat management', 'greater area', 'floral area', 'ecosystem services', 'cropped areas', 'classified images', 'capture images', 'acquired images', '19 locations']</t>
  </si>
  <si>
    <t>Agricultural buffers | Floral area | Floral provisioning | Habitat management | Image classification | Long term agroecosystem research (LTAR) | Pollinators | UAV floral detection</t>
  </si>
  <si>
    <t>Studies show that agricultural land requires investment in the habitat management of non-cropped areas to support healthy beneficial arthropods and the ecosystem services they provide. In a previous small plot study, we manually counted blooms over the season, and found that plots providing greater numbers of flowers supported significantly higher pollinator populations over that of spontaneous weed plots. Here, we examined the potential of deploying an inexpensive small unmanned aerial vehicle (UAV) as a tool to remotely estimate floral resources and corresponding pollinator populations. Data were collected from previously established native wildflower plots in 19 locations on the University of Georgia experimental farms in South Georgia, USA. A UAV equipped with a lightweight digital camera was deployed to capture images of the flowers during the months of June and September 2017. Supervised image classification using a geographic information system (GIS) was carried out on the acquired images, and classified images were used to evaluate the floral area. The floral area obtained from the images positively correlated with the floral counts gathered from the quadrat samples. Furthermore, the floral area derived from imagery significantly predicted pollinator populations, with a positive correlation indicating that plots with greater area of blooming flowers contained higher numbers of pollinators.</t>
  </si>
  <si>
    <t>60022612;60103647;60001989;60022612</t>
  </si>
  <si>
    <t>57195986308;18435957400;57210539909;16239660100</t>
  </si>
  <si>
    <t>Xavier, Shereen S.;Coffin, Alisa W.;Olson, Dawn M.;Schmidt, Jason M.</t>
  </si>
  <si>
    <t>Tifton;Athens;Washington, D.C.</t>
  </si>
  <si>
    <t>USDA ARS Southeast Watershed Research Laboratory;College of Agricultural and Environmental Sciences Athens Campus;USDA Agricultural Research Service</t>
  </si>
  <si>
    <t>60103647;60022612;60001989</t>
  </si>
  <si>
    <t>Xavier S.S.</t>
  </si>
  <si>
    <t>Remotely estimating beneficial arthropod populations: Implications of a low-cost small unmanned aerial system</t>
  </si>
  <si>
    <t>10.3390/rs10091485</t>
  </si>
  <si>
    <t>2-s2.0-85053628591</t>
  </si>
  <si>
    <t>['usually carried', 'urban environments', 'tracing technique', 'supervised cnn', 'still presents', 'spectral variability', 'spatial variability', 'simple methodology', 'showing flexibility', 'segmented images', 'segment ground', 'proposed methodology', 'previous stage', 'popularity declined', 'perceive differences', 'paper demonstrates', 'owing much', 'new era', 'mostly due', 'monitoring tend', 'mapping cities', 'many years', 'led research', 'humans failed', 'huge range', 'grow even', 'generated mesh', 'extremely high', 'datasets used', 'correctly label', 'consuming nature', 'complex scenarios', 'city scenarios', 'brought back', 'autonomous operators', 'autonomous classifiers', 'art technologies', 'applications related', 'applications involving', '2d domain']</t>
  </si>
  <si>
    <t>3D reconstruction | Deep-learning | Fa√ßade feature detection | Structure-from-motion</t>
  </si>
  <si>
    <t>Urban environments are regions in which spectral variability and spatial variability are extremely high, with a huge range of shapes and sizes, and they also demand high resolution images for applications involving their study. Due to the fact that these environments can grow even more over time, applications related to their monitoring tend to turn to autonomous intelligent systems, which together with remote sensing data could help or even predict daily life situations. The task of mapping cities by autonomous operators was usually carried out by aerial optical images due to its scale and resolution; however new scientific questions have arisen, and this has led research into a new era of highly-detailed data extraction. For many years, using artificial neural models to solve complex problems such as automatic image classification was commonplace, owing much of their popularity to their ability to adapt to complex situations without needing human intervention. In spite of that, their popularity declined in the mid-2000s, mostly due to the complex and time-consuming nature of their methods and workflows. However, newer neural network architectures have brought back the interest in their application for autonomous classifiers, especially for image classification purposes. Convolutional Neural Networks (CNN) have been a trend for pixel-wise image segmentation, showing flexibility when detecting and classifying any kind of object, even in situations where humans failed to perceive differences, such as in city scenarios. In this paper, we aim to explore and experiment with state-of-the-art technologies to semantically label 3D urban models over complex scenarios. To achieve these goals, we split the problem into two main processing lines: first, how to correctly label the fa√ßade features in the 2D domain, where a supervised CNN is used to segment ground-based fa√ßade images into six feature classes, roof, window, wall, door, balcony and shop; second, a Structure-from-Motion (SfM) and Multi-View-Stereo (MVS) workflow is used to extract the geometry of the fa√ßade, wherein the segmented images in the previous stage are then used to label the generated mesh by a "reverse" ray-tracing technique. This paper demonstrates that the proposed methodology is robust in complex scenarios. The fa√ßade feature inferences have reached up to 93% accuracy over most of the datasets used. Although it still presents some deficiencies in unknown architectural styles and needs some improvements to be made regarding 3D-labeling, we present a consistent and simple methodology to handle the problem.</t>
  </si>
  <si>
    <t>60012729;60015815;60082135;60012729-60026479;60012729</t>
  </si>
  <si>
    <t>56548930600;6601958644;57190379189;9279986800;7006392180</t>
  </si>
  <si>
    <t>Lotte, Rodolfo Georjute;Haala, Norbert;Karpina, Mateusz;de Arag√£o, Luiz Eduardo Oliveira e.Cruz;Shimabukuro, Yosio Edemir</t>
  </si>
  <si>
    <t>Poland;United Kingdom;Germany;Brazil</t>
  </si>
  <si>
    <t>Wroclaw;Exeter;Stuttgart;Sao Jose dos Campos</t>
  </si>
  <si>
    <t>Wroc≈Çaw University of Environmental and Life Sciences;University of Exeter;Universit√§t Stuttgart;Instituto Nacional de Pesquisas Espaciais</t>
  </si>
  <si>
    <t>60082135;60026479;60015815;60012729</t>
  </si>
  <si>
    <t>Lotte R.</t>
  </si>
  <si>
    <t>3D fa√ßade labeling over complex scenarios: A case study using convolutional neural network and structure-from-motion</t>
  </si>
  <si>
    <t>10.3390/rs10091435</t>
  </si>
  <si>
    <t>2-s2.0-85053636024</t>
  </si>
  <si>
    <t>CSD2007-00042</t>
  </si>
  <si>
    <t>['typically predicts', 'superpotential formalism', 'strong back', 'scalar potential', 'radion tends', 'previously inaccessible', 'novel treatment', 'may show', 'heavy enough', 'exponential behavior', 'electroweak baryogenesis', 'einstein telescope', 'colliders signatures']</t>
  </si>
  <si>
    <t>Beyond Standard Model | Cosmology of Theories beyond the SM | Field Theories in Higher Dimensions</t>
  </si>
  <si>
    <t>We study the electroweak phase transition within a 5D warped model including a scalar potential with an exponential behavior, and strong back-reaction over the metric, in the infrared. By means of a novel treatment of the superpotential formalism, we explore parameter regions that were previously inaccessible. We find that for large enough values of the t‚ÄôHooft parameter (e.g. N ‚âÉ 25) the holographic phase transition occurs, and it can force the Higgs to undergo a first order electroweak phase transition, suitable for electroweak baryogenesis. The model exhibits gravitational waves and colliders signatures. It typically predicts a stochastic gravitational wave background observable both at the Laser Interferometer Space Antenna and at the Einstein Telescope. Moreover the radion tends to be heavy enough such that it evades current constraints, but may show up in future LHC runs.</t>
  </si>
  <si>
    <t>60027844-60027856;60020486;60019232</t>
  </si>
  <si>
    <t>14521240800;22234633800;7007180529</t>
  </si>
  <si>
    <t>Meg√≠as, Eugenio;Nardini, Germano;Quir√≥s, Mariano</t>
  </si>
  <si>
    <t>Spain;Spain;Switzerland;Spain</t>
  </si>
  <si>
    <t>Leioa;Granada;Bern;Cerdanyola del Valles</t>
  </si>
  <si>
    <t>Universidad del Pais Vasco;Universidad de Granada;University of Bern;Institut de F√≠sica d'Altes Energies, Bellaterra</t>
  </si>
  <si>
    <t>60027856;60027844;60020486;60019232</t>
  </si>
  <si>
    <t>Meg√≠as E.</t>
  </si>
  <si>
    <t>Cosmological phase transitions in warped space: gravitational waves and collider signatures</t>
  </si>
  <si>
    <t>10.1007/JHEP09(2018)095</t>
  </si>
  <si>
    <t>2-s2.0-85053640903</t>
  </si>
  <si>
    <t>['wing uav', 'water level', 'urban lakes', 'today one', 'thermal structure', 'study presents', 'reliable methodology', 'obtained results', 'northern part', 'many applications', 'increasingly applied', 'important factors', 'hydroacoustic soundings', 'gnss receivers', 'gnss measurements', 'geomorphologic parameters', 'geodetic ts', 'fluctuates periodically', 'experimental measurements', 'excellent tool', 'especially significant', 'different sensors', 'demand technology', 'cost fixed', 'aerial photos', 'accurately surveying', 'accuracy analysis']</t>
  </si>
  <si>
    <t>bathymetry | DEM | GNSS | Lake Suskie | morphometry | UAV</t>
  </si>
  <si>
    <t>One of the most important factors that influences the performance of geomorphologic parameters on urban lakes is the water level. It fluctuates periodically, causing shoreline changes. It is especially significant for typical environmental studies like bathymetric surveys, morphometric parameters calculation, sediment depth changes, thermal structure, water quality monitoring, etc. In most reservoirs, it can be obtained from digitized historical maps or plans or directly measured using the instruments such as: geodetic total station, GNSS receivers, UAV with different sensors, satellite and aerial photos, terrestrial and airborne light detection and ranging, or others. Today one of the most popular measuring platforms, increasingly applied in many applications is UAV. Unmanned aerial system can be a cheap, easy to use, on-demand technology for gathering remote sensing data. Our study presents a reliable methodology for shallow lake shoreline investigation with the use of a low-cost fixed-wing UAV system. The research was implemented on a small, eutrophic urban inland reservoir located in the northern part of Poland‚ÄîLake Suskie. The geodetic TS, and RTK/GNSS measurements, hydroacoustic soundings and experimental aerial mapping were conducted by the authors in 2012‚Äì2015. The article specifically describes the UAV system used for experimental measurements, the obtained results and the accuracy analysis. Final conclusions demonstrate that even a low-cost fixed-wing UAV can provide an excellent tool for accurately surveying a shallow lake shoreline and generate valuable geoinformation data collected definitely faster than when traditional geodetic methods are employed.</t>
  </si>
  <si>
    <t>3263-3283</t>
  </si>
  <si>
    <t>56177932100;13005846200;57203932854</t>
  </si>
  <si>
    <t>Templin, Tomasz;Popielarczyk, Dariusz;Kosecki, Rafa≈Ç</t>
  </si>
  <si>
    <t>Templin T.</t>
  </si>
  <si>
    <t>Application of Low-Cost Fixed-Wing UAV for Inland Lakes Shoreline Investigation</t>
  </si>
  <si>
    <t>10.1007/s00024-017-1707-7</t>
  </si>
  <si>
    <t>2-s2.0-85053645977</t>
  </si>
  <si>
    <t>['wing aircrafts', 'white films', 'use natural', 'unprecedented boom', 'studied phenomenon', 'second wave', 'scientific applications', 'photographic cameras', 'negative films', 'multispectral films', 'kite helicopters', 'general methodology', 'former czechoslovakia', 'flying machines', 'aircraft models']</t>
  </si>
  <si>
    <t>applications | experience | methods | mono- and multi-band aerial cameras | RC-aircraft model | rules</t>
  </si>
  <si>
    <t>The use of unmanned aerial vehicles in a number of fields of human activity represents the second wave of interest in the development and application of automated flying remotely controlled machines to collect aerial data. The former Czechoslovakia was one of the world‚Äôs leading countries in the 1960s‚Äì1990s in terms of an unprecedented boom of development and applications of flying machines for imaging the Earth‚Äôs surface. The reasons for their use were the same as today. Since the mid-1960s, radio-controlled (RC) models of aircraft carrying various types of photographic cameras have been developed. In spite of many administrative constraints, kite helicopters, fixed-wing aircrafts, and rogallo-wing aircrafts gradually began to be used in research. The photographic cameras for 1, 2, 4, and 6 bands carried by RC-aircraft models were developed in cooperation with leading Czech companies. These cameras used colour and black-and-white films, positive and negative films, and panchromatic, spectrozonal, and multispectral films. The general methodology and the RC-aircraft model application rules were both developed. The dominant processing method was the visual image interpretation, with and without the assistance of instruments. Optical and digital image mixers were used in Czechoslovakia, so it was possible to use natural and unnatural colour composites to highlight the studied phenomenon. A number of examples of the techniques and the scientific applications are presented in the article.</t>
  </si>
  <si>
    <t>3375-3390</t>
  </si>
  <si>
    <t>60082671;60018768</t>
  </si>
  <si>
    <t>57200839388;57204374060</t>
  </si>
  <si>
    <t>Kolejka, Jarom√≠r;Pl√°nka, Ladislav</t>
  </si>
  <si>
    <t>Ostrava-Poruba;Ostrava</t>
  </si>
  <si>
    <t>Institute of Geonics of the Academy of Sciences of the Czech Republic;VSB ‚Äì Technical University of Ostrava</t>
  </si>
  <si>
    <t>Kolejka J.</t>
  </si>
  <si>
    <t>Technical Report: The Development and Experience with UAV Research Applications in Former Czechoslovakia (1960s‚Äì1990s)</t>
  </si>
  <si>
    <t>10.1007/s00024-018-1807-z</t>
  </si>
  <si>
    <t>2-s2.0-85053657536</t>
  </si>
  <si>
    <t>['uavs ).', 'uav flights', 'sensitivity analysis', 'persons simulated', 'nested k', 'izerskie mountains', 'images taken', 'images impacted', 'clear imagery', 'automated processing', 'altitude clouds', 'aerial images', '9 non']</t>
  </si>
  <si>
    <t>clouds | geoinformatics | image processing | Unmanned aerial vehicle | wilderness search and rescue</t>
  </si>
  <si>
    <t>The objective of this paper is to investigate the role of clouds in the effectiveness of automated human detection in aerial imagery acquired by unmanned aerial vehicles (UAVs). The automated processing is carried out with the nested k-means method applied to images taken in poor visibility caused by low-altitude clouds. Data were acquired during a field experiment carried out in the Izerskie Mountains (southwestern Poland). The fixed-wing UAV took RGB aerial photographs of terrain where persons simulated being lost in the wilderness. The UAV flights were conducted in the morning and around the noon, when clouds reduced clarity of aerial images. Subsequent UAV missions were performed in the afternoon and in the evening, when clouds had no impact on imagery. False hit rates ‚â• 50 % correspond to clear imagery (8 of 9 non-cloudy cases). In contrast, images impacted by clouds reveal false hit rates ‚â§ 40 % (5 of 7 cloudy cases). Sensitivity analysis, carried out on a basis of artificially blurred imagery, confirms that reduced image clarity may improve automated human detection.</t>
  </si>
  <si>
    <t>3343-3355</t>
  </si>
  <si>
    <t>60016147;60016147</t>
  </si>
  <si>
    <t>8549463400;56669664000</t>
  </si>
  <si>
    <t>Niedzielski, Tomasz;Jurecka, Miros≈Çawa</t>
  </si>
  <si>
    <t>Can Clouds Improve the Performance of Automated Human Detection in Aerial Images?</t>
  </si>
  <si>
    <t>10.1007/s00024-018-1931-9</t>
  </si>
  <si>
    <t>2-s2.0-85053659853</t>
  </si>
  <si>
    <t>['typical wing', 'theoretical analysis', 'small angle', 'results show', 'relatively minor', 'pitching moment', 'numerically simulated', 'numerical simulation', 'front wing', 'experimental data', 'equations based', 'directional motion', 'diamond joined', 'design requirements', 'control surfaces', 'aerodynamic characteristics']</t>
  </si>
  <si>
    <t>Diamond Joined-Wing configuration | Flow mechanism | Fluid structure | Low Reynolds number | Numerical simulation | Vehicle aerodynamic test</t>
  </si>
  <si>
    <t>Aerodynamic numerical simulation of low Reynolds number long-endurance Diamond Joined-Wing configuration unmanned aerial vehicle was performed. First, low Reynolds number aerodynamic characteristics of a typical wing are numerically simulated by solving the Reynolds averaged Navier‚ÄìStokes (RANS) equations based on the structural grid technology and the k‚ÄìkL‚Äìœâ transition model. To prove the accuracy of this method, experimental data and numerical simulation results were compared. Second, the performance of low Reynolds number Diamond Joined-Wing configuration UAV (unmanned aerial vehicle) aerodynamic characteristics and control surfaces was studied by numerical simulation and theoretical analysis. The analysis of the interference between the Frt-wing (front wing) and the Aft-wing (after wing) of the Diamond Joined-Wing configuration UAV and the reason for the change in the pitching moment in the lateral-directional motion is carried out. The results show that the Diamond Joined-Wing configuration UAV has a typical low Reynolds number surface flow characteristics, Frt-wing and Aft-wing flow interference are relatively minor at a small angle of attack, which has a high basic aerodynamic performance in addition to good stall characteristics, with longitudinal and lateral-directional static stability. The performance of control surfaces and flaps is higher to meet the design requirements. Finally, the accuracy of the numerical simulation results was verified by vehicle aerodynamic testing.</t>
  </si>
  <si>
    <t>544-562</t>
  </si>
  <si>
    <t>60003977;60003977;60003977;102077110</t>
  </si>
  <si>
    <t>57195976517;36109309200;35812630600;57200274734</t>
  </si>
  <si>
    <t>Sun, Junlei;Wang, Heping;Zhou, Zhou;Lei, Shan</t>
  </si>
  <si>
    <t>Northwestern Polytechnical University;Xi'an Aircraft Industry (Group) Company Ltd.</t>
  </si>
  <si>
    <t>60003977;102077110</t>
  </si>
  <si>
    <t>Aerodynamic Numerical Analysis of the Low Reynolds Number Diamond Joined-Wing Configuration Unmanned Aerial Vehicle</t>
  </si>
  <si>
    <t>10.1007/s42405-018-0072-9</t>
  </si>
  <si>
    <t>2-s2.0-85053661002</t>
  </si>
  <si>
    <t>['wing uavs', 'visual analysis', 'uav ).', 'swinglet cam', 'sparse discontinuities', 'southwestern poland', 'snow patches', 'snow cover', 'procedure uses', 'paper presents', 'nirrg ).', 'nirgb ).', 'means clustering', 'mainly responsible', 'izerskie mountains', 'interpretation offered', 'human analysts', 'flytech uav', 'estimated accurately', 'dimensional space', 'covered terrain', 'classification method', 'bushes protruded', 'areal underestimation']</t>
  </si>
  <si>
    <t>k-means clustering | snow cover | snow extent mapping | structure-from-motion | Unmanned aerial vehicle</t>
  </si>
  <si>
    <t>The paper presents the application of the k-means clustering in the process of automated snow extent mapping using orthophoto images generated using the Structure-from-Motion (SfM) algorithm from oblique aerial photographs taken by unmanned aerial vehicle (UAV). A simple classification approach has been implemented to discriminate between snow-free and snow-covered terrain. The procedure uses the k-means clustering and classifies orthophoto images based on the three-dimensional space of red‚Äìgreen‚Äìblue (RGB) or near-infrared‚Äìred‚Äìgreen (NIRRG) or near-infrared‚Äìgreen‚Äìblue (NIRGB) bands. To test the method, several field experiments have been carried out, both in situations when snow cover was continuous and when it was patchy. The experiments have been conducted using three fixed-wing UAVs (swinglet CAM by senseFly, eBee by senseFly, and Birdie by FlyTech UAV) on 10/04/2015, 23/03/2016, and 16/03/2017 within three test sites in the Izerskie Mountains in southwestern Poland. The resulting snow extent maps, produced automatically using the classification method, have been validated against real snow extents delineated through a visual analysis and interpretation offered by human analysts. For the simplest classification setup, which assumes two classes in the k-means clustering, the extent of snow patches was estimated accurately, with areal underestimation of 4.6% (RGB) and overestimation of 5.5% (NIRGB). For continuous snow cover with sparse discontinuities at places where trees or bushes protruded from snow, the agreement between automatically produced snow extent maps and observations was better, i.e. 1.5% (underestimation with RGB) and 0.7‚Äì0.9% (overestimation, either with RGB or with NIRRG). Shadows on snow were found to be mainly responsible for the misclassification.</t>
  </si>
  <si>
    <t>3285-3302</t>
  </si>
  <si>
    <t>8549463400;7801683793;57190607234</t>
  </si>
  <si>
    <t>Niedzielski, Tomasz;Spallek, Waldemar;Witek-Kasprzak, Matylda</t>
  </si>
  <si>
    <t>Automated Snow Extent Mapping Based on Orthophoto Images from Unmanned Aerial Vehicles</t>
  </si>
  <si>
    <t>10.1007/s00024-018-1843-8</t>
  </si>
  <si>
    <t>2-s2.0-85053668918</t>
  </si>
  <si>
    <t>['years since', 'using uavs', 'uavs today', 'study period', 'spatiotemporal erosion', 'sedimentation regime', 'riverine ecosystem', 'results indicated', 'photogrammetric processes', 'particular study', 'necessary approach', 'low cost', 'increasing trend', 'habitat mapping', 'examined river', 'effort illustrated', 'ecohydrologic conditions', 'detailed resolution', 'deposition regime', 'common applications', 'assess water', 'accurate approach', '2017 ).']</t>
  </si>
  <si>
    <t>ecohydrology | erosion | geomorphology | habitat | sediment | Unmanned Aerial Vehicle</t>
  </si>
  <si>
    <t>The use of Unmanned Aerial Vehicles (UAVs) for monitoring environmental parameters presents an increasing trend in the last few years since it comprises a low cost, rapid and high spatial resolution alternative to classic remote sensing monitoring techniques. One of the most common applications of UAVs today is the development of Digital Terrain Models through photogrammetric processes which can then be used for geomorphological and habitat mapping. Monitoring the sedimentation regime in a riverine ecosystem, focusing on the fluvial habitat availability and changes is a necessary approach to assess water and soil management practices. The aim of the particular study is to assess the spatiotemporal erosion and deposition regime in a Mediterranean river using UAV photogrammetric riverbed measurements and apply habitat mapping, to quantify the suitability of the ecohydrologic conditions for a typical fish species. The output of this effort illustrated the highly dynamic sediment transfer conditions of the examined river which, however, maintained suitable fish habitats during the study period (06/2016 and 08/2017). Moreover, the results indicated that using UAVs to acquire spatial ecohydrologic and sediment relevant information in a very detailed resolution can be an efficient and accurate approach for managing vulnerable aquatic ecosystems.</t>
  </si>
  <si>
    <t>3247-3261</t>
  </si>
  <si>
    <t>60003230;60022461</t>
  </si>
  <si>
    <t>9742534400;57200615685</t>
  </si>
  <si>
    <t>Dimitriou, Elias;Stavroulaki, Eleni</t>
  </si>
  <si>
    <t>Chania;Athens</t>
  </si>
  <si>
    <t>Technical University of Crete;Hellenic Centre for Marine Research</t>
  </si>
  <si>
    <t>60022461;60003230</t>
  </si>
  <si>
    <t>Dimitriou E.</t>
  </si>
  <si>
    <t>Assessment of Riverine Morphology and Habitat Regime Using Unmanned Aerial Vehicles in a Mediterranean Environment</t>
  </si>
  <si>
    <t>10.1007/s00024-018-1929-3</t>
  </si>
  <si>
    <t>2-s2.0-85053671523</t>
  </si>
  <si>
    <t>['unmanned aircraft', 'transported sand', 'time cost', 'terraces caused', 'temporary signs', 'surface measurements', 'surface dynamics', 'surface comparison', 'september 2015', 'repeated measurements', 'relief forms', 'quantitative changes', 'possible corrections', 'marks ensure', 'irrational due', 'gytia layer', 'fixed coordinates', 'curonian spit', 'contact way', 'combined methodology', 'captured territory', 'april 2016', 'appropriate one', 'aeolian processes', 'aeolian formation', 'additional advantage', 'accurately link', 'accumulation areas']</t>
  </si>
  <si>
    <t>aeolian processes | Climate indicators | imagery measurement accuracy | unmanned aerial vehicles</t>
  </si>
  <si>
    <t>Surface dynamics and instabilities are characteristic of aeolian formation. The method of surface comparison is regarded as the most appropriate one for evaluation of the intensity of aeolian processes and the amount of transported sand. The data for surface comparison can be collected by topographic survey measurements and using unmanned aerial vehicles. Time cost for relief microform fixation and measurement executing topographic survey are very high. The method of unmanned aircraft aerial photographs fixation also encounters difficulties because there are no stable clear objects and contours that enable to link aerial photographs, to determine the boundaries of captured territory and to ensure the accuracy of surface measurements. Creation of stationary anchor points is irrational due to intense sand accumulation and deflation in different climate seasons. In September 2015 and in April 2016 the combined methodology was applied for evaluation of intensity of aeolian processes in the Curonian Spit. Temporary signs (marks) were installed on the surface, coordinates of the marks were fixed using GPS and then flight of unmanned aircraft was conducted. The fixed coordinates of marks ensure the accuracy of measuring aerial imagery and the ability to calculate the possible corrections. This method was used to track and measure very small (micro-rank) relief forms (5‚Äì10¬†cm height and 10‚Äì20¬†cm length). Using this method morphometric indicators of micro-terraces caused by sand dunes pressure to gytia layer were measured in a non-contact way. An additional advantage of the method is the ability to accurately link the repeated measurements. The comparison of 3D terrain models showed sand deflation and accumulation areas and quantitative changes in the terrain very clearly.</t>
  </si>
  <si>
    <t>3179-3191</t>
  </si>
  <si>
    <t>60059987;60059987;60059987;60059987;60059987</t>
  </si>
  <si>
    <t>6506340603;14622339200;55600940600;57194681507;55383221400</t>
  </si>
  <si>
    <t>ƒåesnuleviƒçius, Algimantas;Bautrƒónas, Art≈´ras;Bevainis, Linas;Ovodas, Donatas;Pap≈°ys, Kƒôstutis</t>
  </si>
  <si>
    <t>Vilniaus Universitetas</t>
  </si>
  <si>
    <t>ƒåesnuleviƒçius A.</t>
  </si>
  <si>
    <t>Applicability of Unmanned Aerial Vehicles in Research on Aeolian Processes</t>
  </si>
  <si>
    <t>10.1007/s00024-018-1785-1</t>
  </si>
  <si>
    <t>2-s2.0-85053674671</t>
  </si>
  <si>
    <t>['term missions', 'technique using', 'study focused', 'proposed method', 'parameter identification', 'optimal combination', 'measurement variables', 'loading weight', 'faulty sensor', 'existing residual', 'existing observer', 'difficulties separating', 'cusum test', 'based methods', 'applied rather', 'also designed']</t>
  </si>
  <si>
    <t>Cumulative summation (CUSUM) test | Fault detection and isolation (FDI) | Fault detection parameters | Federated Kalman filter | UAV</t>
  </si>
  <si>
    <t>Performing endurance flight for long-term missions, unmanned aerial vehicles (UAV) are safety‚Äìcritical systems that requires high reliability. To achieve long flight time and high reliability altogether, S/W-based fault detection and isolation (FDI) methods are applied rather than H/W redundancy due to limitation of loading weight. This study focused on model-based FDI techniques against faults, difficult to sense via signal-based FDI methods. The existing observer-based and parameter identification-based methods have difficulties separating the faulty sensor from correlated fault sources or sensors that output the same type of measurements. In this study, the fault detection parameter was designed to detect a faulty sensor from correlated fault sources. The combination of the proposed method and the existing residual-based methods was also designed to separate the faulty sensor from other independent auxiliary sensors with same measurement variables. In addition, the optimal combination of the CUSUM test and technique using the fault detection parameter was designed for UAVs. The algorithm was installed on INS and verified via vehicle mounted test and captive flight test.</t>
  </si>
  <si>
    <t>694-710</t>
  </si>
  <si>
    <t>60068694;60068694;60068694</t>
  </si>
  <si>
    <t>55360077600;57203944836;57203936458</t>
  </si>
  <si>
    <t>Lee, Jungshin;Shin, Hyunchoel;Kim, Taewon</t>
  </si>
  <si>
    <t>Optimal Combination of Fault Detection and Isolation Methods of Integrated Navigation Algorithm for UAV</t>
  </si>
  <si>
    <t>10.1007/s42405-018-0057-8</t>
  </si>
  <si>
    <t>2-s2.0-85053678828</t>
  </si>
  <si>
    <t>['vr system', 'vr ).', 'virtually analysing', 'user observes', 'transforming low', 'scale dtms', 'researchers selected', 'real time', 'point cloud', 'obtained several', 'obtained photos', 'mounted display', 'made based', 'lifelike exploration', 'irregular shape', 'heap surveyed', 'geomatic process', 'fpv ).', 'following paper', 'engineering purposes', 'direct animator', 'described algorithm', 'creating large', 'corresponding points', 'control points', 'chosen model', 'centimetre differences', 'best ratio', '11 ¬†']</t>
  </si>
  <si>
    <t>digital terrain model | first person view | geovisualisation | Unmanned aerial vehicles | virtual reality</t>
  </si>
  <si>
    <t>The aim of the following paper was to present the geomatic process of transforming low-level aerial imagery obtained with unmanned aerial vehicles (UAV) into a digital terrain model (DTM) and implementing the model into a virtual reality system (VR). The object of the study was a natural aggretage heap of an irregular shape and denivelations up to 11¬†m. Based on the obtained photos, three point clouds (varying in the level of detail) were generated for the 20,000-m2-area. For further analyses, the researchers selected the point cloud with the best ratio of accuracy to output file size. This choice was made based on seven control points of the heap surveyed in the field and the corresponding points in the generated 3D model. The obtained several-centimetre differences between the control points in the field and the ones from the model might testify to the usefulness of the described algorithm for creating large-scale DTMs for engineering purposes. Finally, the chosen model was implemented into the VR system, which enables the most lifelike exploration of 3D terrain plasticity in real time, thanks to the first person view mode (FPV). In this mode, the user observes an object with the aid of a Head- mounted display (HMD), experiencing the geovisualisation from the inside, and virtually analysing the terrain as a direct animator of the observations.</t>
  </si>
  <si>
    <t>3209-3221</t>
  </si>
  <si>
    <t>60014168;60014168</t>
  </si>
  <si>
    <t>57189045810;57203945268</t>
  </si>
  <si>
    <t>Halik, ≈Åukasz;Smaczy≈Ñski, Maciej</t>
  </si>
  <si>
    <t>Halik ≈Å.</t>
  </si>
  <si>
    <t>Geovisualisation of Relief in a Virtual Reality System on the Basis of Low-Level Aerial Imagery</t>
  </si>
  <si>
    <t>10.1007/s00024-017-1755-z</t>
  </si>
  <si>
    <t>2-s2.0-85053685015</t>
  </si>
  <si>
    <t>√ñsterreichischen Akademie der Wissenschaften</t>
  </si>
  <si>
    <t>√ñAW</t>
  </si>
  <si>
    <t>['wing uas', 'wide range', 'western austria', 'vis imagery', 'uas photogrammetry', 'timely information', 'temporal distribution', 'study site', 'stable area', 'snow depth', 'sdms ).', 'results show', 'precision assessment', 'multitemporal accuracy', 'modified commercial', 'increasingly applied', 'important role', 'high resolution', 'generate orthophotos', 'flexible applicability', 'efficiently map', 'built fixed', 'alpine valley', 'acquire imagery', '49 ¬†', '37 ¬†', '33 ¬†', '29 ¬†', '23 ¬†', '1œé ).', '19 ¬†', '05 ¬†', '04 ¬†']</t>
  </si>
  <si>
    <t>digital surface models | error | manual snow depth probing | terrestrial laser scanning | Unmanned aerial vehicles | validation</t>
  </si>
  <si>
    <t>Reliable and timely information on the spatio-temporal distribution of snow in alpine terrain plays an important role for a wide range of applications. Unmanned aerial system (UAS) photogrammetry is increasingly applied to cost-efficiently map the snow depth at very high resolution with flexible applicability. However, crucial questions regarding quality and repeatability of this technique are still under discussion. Here we present a multitemporal accuracy and precision assessment of UAS photogrammetry for snow depth mapping on the slope-scale. We mapped a 0.12¬†km2 large snow-covered study site, located in a high-alpine valley in Western Austria. 12 UAS flights were performed to acquire imagery at 0.05¬†m ground sampling distance in visible (VIS) and near-infrared (NIR) wavelengths with a modified commercial, off-the-shelf sensor mounted on a custom-built fixed-wing UAS. The imagery was processed with structure-from-motion photogrammetry software to generate orthophotos, digital surface models (DSMs) and snow depth maps (SDMs). Accuracy of DSMs and SDMs were assessed with terrestrial laser scanning and manual snow depth probing, respectively. The results show that under good illumination conditions (study site in full sunlight), the DSMs and SDMs were acquired with an accuracy of¬†‚â§¬†0.25 and¬†‚â§¬†0.29¬†m (both at 1œÉ), respectively. In case of poorly illuminated snow surfaces (study site shadowed), the NIR imagery provided higher accuracy (0.19¬†m; 0.23¬†m) than VIS imagery (0.49¬†m; 0.37¬†m). The precision of the UASSDMs was 0.04¬†m for a small, stable area and below 0.33¬†m for the whole study site (both at 1œÉ).</t>
  </si>
  <si>
    <t>3303-3324</t>
  </si>
  <si>
    <t>60026496;60018789;60026496</t>
  </si>
  <si>
    <t>56421073500;25631575600;24376378400</t>
  </si>
  <si>
    <t>Adams, Marc S.;B√ºhler, Yves;Fromm, Reinhard</t>
  </si>
  <si>
    <t>Austria;Switzerland</t>
  </si>
  <si>
    <t>Vienna;Davos</t>
  </si>
  <si>
    <t>Bundesforschungszentrum f√ºr Wald;WSL - Institut f√ºr Schnee- und Lawinenforschung SLF - Davos</t>
  </si>
  <si>
    <t>60026496;60018789</t>
  </si>
  <si>
    <t>Adams M.S.</t>
  </si>
  <si>
    <t>Multitemporal Accuracy and Precision Assessment of Unmanned Aerial System Photogrammetry for Slope-Scale Snow Depth Maps in Alpine Terrain</t>
  </si>
  <si>
    <t>10.1007/s00024-017-1748-y</t>
  </si>
  <si>
    <t>2-s2.0-85053692471</t>
  </si>
  <si>
    <t>DE-AC52-06NA25396</t>
  </si>
  <si>
    <t>['underground explosion', 'underground activities', 'two areas', 'topographic data', 'surface fractures', 'slope sloughing', 'size dem', 'separate models', 'rock fall', 'region within', 'quality photographs', 'photographs collected', 'mm pixel', 'map changes', 'low altitudes', 'important national', 'herein referred', 'ground level', 'gathering high', 'flight altitude', 'first works', 'fine detail', 'fidelity quantification', 'features related', 'enabling mapping', 'efficient detection', 'cm pixel', 'broader range', 'broader area', 'agl ).', '5 ¬†', '40 ¬†', '22 ¬†']</t>
  </si>
  <si>
    <t>Efficient detection and high-fidelity quantification of surface changes resulting from underground activities are important national and global security efforts. In this investigation, a team performed field-based topographic characterization by gathering high-quality photographs at very low altitudes from an unmanned aerial system (UAS)-borne camera platform. The data collection occurred shortly before and after a controlled underground chemical explosion as part of the United States Department of Energy‚Äôs Source Physics Experiments (SPE-5) series. The high-resolution overlapping photographs were used to create 3D photogrammetric models of the site, which then served to map changes in the landscape down to 1-cm-scale. Separate models were created for two areas, herein referred to as the test table grid region and the nearfield grid region. The test table grid includes the region within ~40¬†m from surface ground zero, with photographs collected at a flight altitude of 8.5¬†m above ground level (AGL). The near-field grid area covered a broader area, 90‚Äì130¬†m from surface ground zero, and collected at a flight altitude of 22¬†m AGL. The photographs, processed using Agisoft Photoscan¬Æ in conjunction with 125 surveyed ground control point targets, yielded a 6-mm pixel-size digital elevation model (DEM) for the test table grid region. This provided the ‚â§3¬†cm resolution in the topographic data to map in fine detail a suite of features related to the underground explosion: uplift, subsidence, surface fractures, and morphological change detection. The near-field grid region data collection resulted in a 2-cm pixel-size DEM, enabling mapping of a broader range of features related to the explosion, including: uplift and subsidence, rock fall, and slope sloughing. This study represents one of the first works to constrain, both temporally and spatially, explosion-related surface damage using a UAS photogrammetric platform; these data will help to advance the science of underground explosion detection.</t>
  </si>
  <si>
    <t>3159-3177</t>
  </si>
  <si>
    <t>60006164;100908360;60006164;60006164;101017960</t>
  </si>
  <si>
    <t>36142298000;56344515300;57205868686;49061526600;57203946731</t>
  </si>
  <si>
    <t>Schultz-Fellenz, Emily S.;Coppersmith, Ryan T.;Sussman, Aviva J.;Swanson, Erika M.;Cooley, James A.</t>
  </si>
  <si>
    <t>Los Alamos;Nashville;Walnut Creek</t>
  </si>
  <si>
    <t>Los Alamos National Laboratory;Gresham Smith;Coppersmith Consulting Inc.</t>
  </si>
  <si>
    <t>60006164;101017960;100908360</t>
  </si>
  <si>
    <t>Schultz-Fellenz E.S.</t>
  </si>
  <si>
    <t>Detecting Surface Changes from an Underground Explosion in Granite Using Unmanned Aerial System Photogrammetry</t>
  </si>
  <si>
    <t>10.1007/s00024-017-1649-0</t>
  </si>
  <si>
    <t>2-s2.0-85053701154</t>
  </si>
  <si>
    <t>['thermally insulating', 'thermally insulated', 'thermal response', 'simulation results', 'si substrate', 'polarization ratio', 'fold increase', 'dependent response', 'dependent measurements', 'coupled nanothermocouples', 'cavity formed', 'authors present']</t>
  </si>
  <si>
    <t>The authors present a 2.5-fold increase in the open-circuit voltage response of antenna-coupled nanothermocouples (ACNTCs) by thermally insulating them from the SiO2/Si substrate using an oxide membrane suspended over a cavity formed from the Si substrate. Polarization-dependent measurements are presented and compared to simulation results. The thermal response of the ACNTCs increases 2.5-fold when they are thermally insulated from the substrate by the cavity. The authors also show that the polarization-dependent response, and hence the polarization ratio, depends on the depth of the cavity.</t>
  </si>
  <si>
    <t>60021508;60021508;60021508;60021508</t>
  </si>
  <si>
    <t>25928734900;7202403879;7102813811;7006954547</t>
  </si>
  <si>
    <t>Szakmany, Gergo P.;Orlov, Alexei O.;Bernstein, Gary H.;Porod, Wolfgang</t>
  </si>
  <si>
    <t>Response increase of antenna-coupled nanothermocouples by thermal insulation</t>
  </si>
  <si>
    <t>10.1116/1.5044534</t>
  </si>
  <si>
    <t>2-s2.0-85053724382</t>
  </si>
  <si>
    <t>['urodontus louw', 'urodontellus larva', 'succulent leaves', 'spinning habits', 'specimens reared', 'south africa', 'ruschia versicolor', 'paper records', 'original account', 'morphological characters', 'life history', 'host plant', 'galling habit', 'briefly described']</t>
  </si>
  <si>
    <t>Galling habit | Genitalia | Larva | Life history | Silk production | Urodontidius | Urodontinae</t>
  </si>
  <si>
    <t>The paper records the rediscovery of the rare Urodontidius enigmaticus Louw, 1993 in South Africa, based on specimens reared from galls in the succulent leaves of Ruschia versicolor. The original account of some of the morphological characters of the species is corrected, and its habitus, antennae, pygidium and genitalia are illustrated. Its life history and galling habit on its host plant are described and illustrated, and its larva is compared with those of the genera Urodontellus Louw and Urodontus Louw, which represent different larval types with different life histories. The silk-spinning habits of the Urodontellus larva are briefly described. A tribute to the late Schalk Louw is presented, together with a list of his publications on weevils.</t>
  </si>
  <si>
    <t>Diversity</t>
  </si>
  <si>
    <t>60029470;60021902</t>
  </si>
  <si>
    <t>6602572631;7004903510</t>
  </si>
  <si>
    <t>Oberprieler, Rolf G.;Scholtz, Clarke H.</t>
  </si>
  <si>
    <t>Australia;South Africa</t>
  </si>
  <si>
    <t>Melbourne;Pretoria</t>
  </si>
  <si>
    <t>Commonwealth Scientific and Industrial Research Organization;University of Pretoria</t>
  </si>
  <si>
    <t>Oberprieler R.</t>
  </si>
  <si>
    <t>The genus Urodontidius louw (Anthribidae: Urodontinae) rediscovered and its biological secrets revealed: A tribute to Schalk Louw (1952-2018)</t>
  </si>
  <si>
    <t>10.3390/d10030092</t>
  </si>
  <si>
    <t>2-s2.0-85053749199</t>
  </si>
  <si>
    <t>['wise locations', 'wind vane', 'values given', 'unsteady interaction', 'turbulent environment', 'time estimation', 'theoretical law', 'reliable estimation', 'pressure measurements', 'new system', 'major challenges', 'magnetic sensor', 'lower levels', 'local angle', 'kaimal spectrum', 'inequalities seen', 'four span', 'following inspiration', 'flight angle', 'find purpose', 'estimated ones', 'energy extraction', 'energy dissipation', 'attack estimation', 'aircraft due', 'additional equipment', 'active control']</t>
  </si>
  <si>
    <t>angle of attack estimation | Bioinspired sensory system | flight test | micro air vehicles | wind estimation | wing surface pressure</t>
  </si>
  <si>
    <t>One of the major challenges of Mini-Unmanned Aerial Vehicle flight is the unsteady interaction with turbulent environment while flying in lower levels of atmospheric boundary layer. Following inspiration from nature we expose a new system for angle of attack estimation based on pressure measurements on the wing. Such an equipment can be used for real-time estimation of the angle of attack during flight or even further building of wind velocity vector with additional equipment. Those information can find purpose in control and stabilization of the aircraft due to inequalities seen by the wing or even for various soaring strategies that rely on active control for energy extraction. In that purpose, flying wing aircraft has been used with totally four span-wise locations for local angle of attack estimation. In-flight angle of attack estimation from differential pressure measurements on the wing has been compared with magnetic sensor with wind vane. The results have shown that pressure ports give more reliable estimation of angle of attack when compared to values given by wind vane attached to a specially designed air-boom. Difference in local angle of attack at four span-wise locations has confirmed spatial variation of turbulence in low altitude flight. Moreover, theoretical law of energy dissipation for wind components described by Kaimal spectrum has shown acceptable match with estimated ones.</t>
  </si>
  <si>
    <t>273-284</t>
  </si>
  <si>
    <t>60016234;60083826;60016234;60016234</t>
  </si>
  <si>
    <t>56563098900;24476129100;57203964058;6603168322</t>
  </si>
  <si>
    <t>Gavrilovic, Nikola;Bronz, Murat;Moschetta, Jean Marc;Benard, Emmanuel</t>
  </si>
  <si>
    <t>Ecole Nationale de l'Aviation Civile;ISAE - SUPAERO</t>
  </si>
  <si>
    <t>60083826;60016234</t>
  </si>
  <si>
    <t>Gavrilovic N.</t>
  </si>
  <si>
    <t>Bioinspired wind field estimation‚Äîpart 1: Angle of attack measurements through surface pressure distribution</t>
  </si>
  <si>
    <t>10.1177/1756829318794172</t>
  </si>
  <si>
    <t>2-s2.0-85053778621</t>
  </si>
  <si>
    <t>['stap performance', 'spatial nulls', 'radar using', 'proposed methods', 'modified gram', 'letter addresses', 'gsc directly', 'gsc ).']</t>
  </si>
  <si>
    <t>Generalized sidelobe canceller | Modified Gram-Schmidt orthogonalization | Nonuniform linear array | Space-time adaptive processing</t>
  </si>
  <si>
    <t>This letter addresses the problem of space-time adaptive processing (STAP) for airborne nonuniform linear array (NLA) radar using a generalized sidelobe canceller (GSC). Due to the difficulty of determining the spatial nulls for the NLAs, it is a problem to obtain a valid blocking matrix (BM) of the GSC directly. In order to solve this problem and improve the STAP performance, a BM modification method based on the modified Gram-Schmidt orthogonalization algorithm is proposed. The modified GSC processor can achieve the optimal STAP performance and as well a faster convergence rate than the orthogonal subspace projection method. Numerical simulations validate the effectiveness of the proposed methods.</t>
  </si>
  <si>
    <t>1585-1587</t>
  </si>
  <si>
    <t>55705126600;9238606900;56104589100;55733589000</t>
  </si>
  <si>
    <t>Zhao, Xiang;He, Zishu;Wang, Yikai;Jiang, Yuan</t>
  </si>
  <si>
    <t>Modified generalized sidelobe canceller for nonuniform linear array radar space-time adaptive processing</t>
  </si>
  <si>
    <t>10.1587/transfun.E101.A.1585</t>
  </si>
  <si>
    <t>2-s2.0-85053816634</t>
  </si>
  <si>
    <t>['two categories', 'systemic work', 'mimo systems', 'maximum degree', 'interference networks', 'interference alignment', 'input multiple', 'infeasible regions', 'imac ).', 'ia system', 'ia feasibility', 'general multiple', 'first give', 'first explore', 'feasibility conditions', 'equalized ones', 'equalized antennas', 'equalized antenna', 'dof ),', 'antenna configurations', 'antenna configuration']</t>
  </si>
  <si>
    <t>Equalized antenna | Feasibility | Interference alignment | MIMO interference networks | Sufficient and necessary condition</t>
  </si>
  <si>
    <t>For general multiple-input multiple-output (MIMO) interference networks, determining the feasibility conditions of interference alignment (IA) to achieve the maximum degree of freedom (DoF), is tantamount to accessing the maximum spatial resource of MIMO systems. In this paper, from the view of antenna configuration, we first explore the IA feasibility in the K-user MIMO interference channel (IC), G-cell MIMO interference broadcast channel (IBC) and interference multiple access channel (IMAC). We first give the concept of the equalized antenna, and all antenna configurations are divided into two categories, equalized antennas and non-equalized ones. The feasibility conditions of IA system with equalized antennas are derived, and the feasible and infeasible regions are provided. Furthermore, we study the correlations among IC, IBC and IMAC. Interestingly, the G-cell MIMO IBC and IMAC are two special ICs, and a systemic work on IA feasibility for these three interference channels is provided.</t>
  </si>
  <si>
    <t>2047-2057</t>
  </si>
  <si>
    <t>60019499-60092439;60019499;60019499;60019499;60019499</t>
  </si>
  <si>
    <t>57113932300;56499698700;56027276800;57194836153;56156522500</t>
  </si>
  <si>
    <t>Liu, Weihua;Gao, Zhenxiang;Wang, Ying;Wang, Zhongfang;Wang, Yongming</t>
  </si>
  <si>
    <t>Zhengzhoug University of Light Industry;Chinese Academy of Sciences</t>
  </si>
  <si>
    <t>60092439;60019499</t>
  </si>
  <si>
    <t>Exploring IA feasibility in MIMO interference networks: Equalized and non-equalized antennas approach</t>
  </si>
  <si>
    <t>10.1587/transcom.2017EBP3426</t>
  </si>
  <si>
    <t>2-s2.0-85053823926</t>
  </si>
  <si>
    <t>['zero resonance', 'wide beamwidth', 'steering performance', 'scanning angle', 'scan angle', 'paper presents', 'optimal isolation', 'mode configuration', 'miniaturized mu', 'gap configuration', 'directly affect', 'coupling effects', 'array elements', 'array antennas', 'antenna structure', '66 ¬∞']</t>
  </si>
  <si>
    <t>Active element pattern | Active reflection coefficient | Beam scanning | Mu-zero antenna | Mutual coupling</t>
  </si>
  <si>
    <t>This paper presents a meta-structured circular polarized array antenna with wide scan angle. In order to widen the scanning angle of array antennas, this paper investigates unit antenna beamwidth and the coupling effects between array elements, both of which directly affect the steering performance. As a result, the optimal array distance, the mode configuration, and the antenna structure are elucidated. By using the features of the miniaturized mu-zero resonance (MZR) antenna, it is possible to design the antenna at optimum array distance for wide beamwidth. In addition, by modifying via position and gap configuration of the antenna, it is possible to optimize the mode configuration for optimal isolation. Finally, the 3 dB steerable angle of 66¬∞ is successfully demonstrated using a 1x8 MZR CP antenna array without any additional decoupling structure. The measured beam patterns at a scan angle of 0¬∞, 22¬∞, 44¬∞, and 66¬∞agree well with the simulated beam patterns.</t>
  </si>
  <si>
    <t>2017-2023</t>
  </si>
  <si>
    <t>56566825700;57218643344</t>
  </si>
  <si>
    <t>Lee, Chang Hyun;Lee, Jeong Hae</t>
  </si>
  <si>
    <t>Wide angle scanning circular polarized meta-structured antenna array</t>
  </si>
  <si>
    <t>10.1587/transcom.2017EBP3443</t>
  </si>
  <si>
    <t>2-s2.0-85053824629</t>
  </si>
  <si>
    <t>15K18073</t>
  </si>
  <si>
    <t>['weak point', 'using qo', 'transmission rate', 'tr ),', 'theoretical analysis', 'theobw depends', 'stbc ).', 'special case', 'previous letter', 'orthogonal stbc', 'occupied bandwidth', 'obw ).', 'nse depends', 'linear modulation', 'cpm parameters', 'cpm ),', 'candidate set', 'better nse', 'ber approximation']</t>
  </si>
  <si>
    <t>Continuous phase modulation | Group orthogonal toeplitz code | Quasi orthogonal-space time block code | Space time block code</t>
  </si>
  <si>
    <t>We consider space time block coded-continuous phase modulation (STBC-CPM), which has the advantages of both STBC and CPM at the same time. A weak point of STBC-CPM is that the normalized spectral efficiency (NSE) is limited by the orthogonality of the STBC and CPM parameters. The purpose of this study is to improve the NSE of STBC-CPM. The NSE depends on the transmission rate (TR), the bit error rate (BER) and the occupied bandwidth (OBW). First, to improve the TR, we adapt quasi orthogonal-STBC (QO-STBC) for four transmit antennas and quasi-group orthogonal Toeplitz code (Q-GOTC) for eight transmit antennas, at the expense of the orthogonality. Second, to evaluate the BER, we derive a BER approximation of STBC-CPM with non-orthogonal STBC (NO-STBC). The theoretical analysis and simulation results show that the NSE can be improved by using QO-STBC and Q-GOTC. Third, theOBW depends on CPM parameters, therefore, the tradeoff between the NSE and theCPMparameters is considered. Acomputer simulation provides a candidate set of CPM parameters which have better NSE. Finally, the adaptation of non-orthogonal STBC to STBC-CPM can be viewed as a generalization of the study by Silvester et al., because orthogonal STBC can be thought of as a special case of non-orthogonal STBC. Also, the adaptation of Q-GOTC to CPM can be viewed as a generalization of our previous letter, because linear modulation scheme can be thought of as a special case of non-linear modulation.</t>
  </si>
  <si>
    <t>2024-2032</t>
  </si>
  <si>
    <t>60009514;116296620;60031955</t>
  </si>
  <si>
    <t>55511663400;35087658500;56043443700</t>
  </si>
  <si>
    <t>Morioka, Kazuyuki;Yamazaki, Satoshi;Asano, David</t>
  </si>
  <si>
    <t>Matsumoto;Chofu;Numazu</t>
  </si>
  <si>
    <t>Shinshu University;Electronic Navigation Research Institute;National Institute of Technology</t>
  </si>
  <si>
    <t>60031955;60009514;116296620</t>
  </si>
  <si>
    <t>Morioka K.</t>
  </si>
  <si>
    <t>Improving spectral efficiency of non-orthogonal space time block coded-continuous phase modulation</t>
  </si>
  <si>
    <t>10.1587/transcom.2018EBP3018</t>
  </si>
  <si>
    <t>2-s2.0-85053825864</t>
  </si>
  <si>
    <t>18-08-01356</t>
  </si>
  <si>
    <t>['volume scattering', 'time evolution', 'radar probing', 'natural objects', 'multiple scattering', 'multiple groups', 'general theory', 'fractal target', 'fractal signature', 'fractal medium', 'electromagnetic waves', 'backscattering processes', 'atmospheric formations']</t>
  </si>
  <si>
    <t>Problems and methods of development of the general theory of multiple scattering of electromagnetic waves in fractal randomly inhomogeneous media based on modifications of the classical Foldy‚ÄìTversky theory are considered. The backscattering processes, which are specific for radar probing of a fractal medium or a fractal target are studied. It is shown that the fractal signature can be used to study the dependence of volume scattering on distance and space-time evolution of atmospheric formations and multiple groups of artificial and natural objects.</t>
  </si>
  <si>
    <t>980-997</t>
  </si>
  <si>
    <t>Potapov, A. A.</t>
  </si>
  <si>
    <t>Potapov A.</t>
  </si>
  <si>
    <t>Waves in Large Disordered Fractal Systems: Radar, Nanosystems, and Clusters of Unmanned Aerial Vehicles and Small-Size Spacecrafts</t>
  </si>
  <si>
    <t>10.1134/S1064226918090176</t>
  </si>
  <si>
    <t>2-s2.0-85053860159</t>
  </si>
  <si>
    <t>243912/E50</t>
  </si>
  <si>
    <t>['wild smolts', 'wild fish', 'vosso river', 'tagged wild', 'study demonstrates', 'smolts released', 'smolt traps', 'size selection', 'sea entry', 'salar smolts', 'release locations', 'relative recapture', 'overall likelihood', 'main river', 'lt ).', 'lower probability', 'lower likelihood', 'lake formed', 'integrated transponder', 'hatchery smolts', 'hatchery fish', 'floating passive', 'fish caught', 'efficient tool', 'detection increasing', 'detected leaving', 'also showed']</t>
  </si>
  <si>
    <t>antennae | behaviour | migration | mortality | Salmonidae | smolt</t>
  </si>
  <si>
    <t>Floating passive-integrated transponder (PIT) antennae and smolt traps were used to study the time of sea entry and relative recapture of wild and hatchery-reared Atlantic salmon Salmo salar smolt released below and above a lake formed in the Vosso River. In total, 8.4 and 4.1% of the tagged wild and hatchery fish, respectively, were detected leaving the river (i.e. sea entry). Wild smolts released below the lake were detected leaving the river 16 days before smolts released above the lake, which also showed a 52% lower probability of detection during out-migration. Hatchery smolts were out of sync with the wild smolts and were detected approximately 2 months later than the wild smolts from both release locations, with an 84% lower likelihood of detection than wild fish. Size selection was evident for wild fish released above the lake, but not below the lake, with an overall likelihood of detection increasing by 2.6% per cm total length (LT). Wild fish caught in the tributaries and transported to the main river had a 64% lower likelihood of detection than fish caught and released in the main river. This study demonstrates that floating PIT antennae out-performed the traditional rotary screw trap in the ability to detect tagged smolts and that it is an efficient tool for evaluating the time of sea entry of S. salar smolts in a large river system.</t>
  </si>
  <si>
    <t>455-464</t>
  </si>
  <si>
    <t>Journal of Fish Biology</t>
  </si>
  <si>
    <t>105472748;60024895;105472748;105472748;105472748-60029622;105472748</t>
  </si>
  <si>
    <t>6603392264;57203994551;56033461700;57196167911;37066220300;25926691800</t>
  </si>
  <si>
    <t>Barlaup, Bj√∏rn T.;Rund, Hans;Normann, Eirik S.;Stranzl, Sebastian;Mahlum, Shad;Vollset, Knut W.</t>
  </si>
  <si>
    <t>Norway;Austria;Norway</t>
  </si>
  <si>
    <t>Bergen;Vienna;Bergen</t>
  </si>
  <si>
    <t>Universitetet i Bergen;Universitat fur Bodenkultur Wien;The Research Unit</t>
  </si>
  <si>
    <t>60029622;60024895;105472748</t>
  </si>
  <si>
    <t>Barlaup B.T.</t>
  </si>
  <si>
    <t>Out of sync: monitoring the time of sea entry of wild and hatchery salmon Salmo salar smolt using floating passive-integrated transponder antennae</t>
  </si>
  <si>
    <t>10.1111/jfb.13648</t>
  </si>
  <si>
    <t>2-s2.0-85053869528</t>
  </si>
  <si>
    <t>16-07-00094-a</t>
  </si>
  <si>
    <t>['waveguide built', 'periodic antenna', 'oscillator design', 'microstrip log', 'fundamental frequency', 'dielectric substrate', 'computer simulation']</t>
  </si>
  <si>
    <t>The design of a microwave oscillator based on a microstrip log-periodic antenna integrated with a field effect transistor and a waveguide built in a dielectric substrate has been developed and analyzed. The waveguide geometry provides the possibility of propagation and radiation at both the fundamental frequency of the log-periodic antenna and harmonics. Computer simulation of the oscillator design in a frequency range near resonance frequencies of the log-periodic antenna is conducted. The possibility of summation of powers of several antenna‚Äìoscillators arranged ias a linear phased array is investigated.</t>
  </si>
  <si>
    <t>1059-1063</t>
  </si>
  <si>
    <t>60105253;60105253;60105253;60105253-60002014;60105253;60105253;60105253</t>
  </si>
  <si>
    <t>7003766000;56363050100;57198063205;57205213569;55497715900;55497100700;6602226973</t>
  </si>
  <si>
    <t>Lyubchenko, V. E.;Kalinin, V. I.;Kotov, V. D.;Lyubchenko, D. V.;Radchenko, D. E.;Telegin, S. A.;Yunevich, E. O.</t>
  </si>
  <si>
    <t>Fryazino;Stockholm</t>
  </si>
  <si>
    <t>Kotel'nikov Institute of Radio Engineering and Electronics of Russian Academy of Sciences, Fryazino Branch;The Royal Institute of Technology (KTH)</t>
  </si>
  <si>
    <t>60105253;60002014</t>
  </si>
  <si>
    <t>Lyubchenko V.E.</t>
  </si>
  <si>
    <t>Microstrip Antenna‚ÄìOscillators Integrated with a Waveguide Built in a Dielectric Substrate</t>
  </si>
  <si>
    <t>10.1134/S1064226918090140</t>
  </si>
  <si>
    <t>2-s2.0-85053886340</t>
  </si>
  <si>
    <t>['zero pair', 'yielding gradually', 'whose values', 'verbatim fractals', 'variable depth', 'spice simulations', 'simple sequence', 'scaled according', 'regular fractals', 'practically mitigated', 'potential usefulness', 'port devices', 'overall confirmed', 'order hyperchaos', 'limited number', 'issue could', 'initial version', 'inductors found', 'ideal behavior', 'generating high', 'fractal resonators', 'focal imperfections', 'dimensional dynamics', 'conjugate pole', 'component non', 'complex resonances', 'chaotic dynamics', 'broadband resonators']</t>
  </si>
  <si>
    <t>Fractal structures pervade nature and are receiving increasing engineering attention towards the realization of broadband resonators and antennas. We show that fractal resonators can support the emergence of high-dimensional chaotic dynamics even in the context of an elementary, single-transistor oscillator circuit. Sierpi≈Ñski gaskets of variable depth are constructed using discrete capacitors and inductors, whose values are scaled according to a simple sequence. It is found that in regular fractals of this kind, each iteration effectively adds a conjugate pole/zero pair, yielding gradually more complex and broader frequency responses, which can also be implemented as much smaller Foster equivalent networks. The resonators are instanced in the circuit as one-port devices, replacing the inductors found in the initial version of the oscillator. By means of a highly simplified numerical model, it is shown that increasing the fractal depth elevates the dimension of the chaotic dynamics, leading to high-order hyperchaos. This result is overall confirmed by SPICE simulations and experiments, which however also reveal that the non-ideal behavior of physical components hinders obtaining high-dimensional dynamics. The issue could be practically mitigated by building the Foster equivalent networks rather than the verbatim fractals. Furthermore, it is shown that considerably more complex resonances, and consequently richer dynamics, can be obtained by rendering the fractal resonators irregular through reshuffling the inductors, or even by inserting a limited number of focal imperfections. The present results draw attention to the potential usefulness of fractal resonators for generating high-dimensional chaotic dynamics, and underline the importance of irregularities and component non-idealities.</t>
  </si>
  <si>
    <t>Chaos</t>
  </si>
  <si>
    <t>60027337-60031126-60015986;60010146;60010146;60027337;60027337-60013463;60015986</t>
  </si>
  <si>
    <t>15844021600;7006655104;7004845358;8890880300;24758064500;7007055614</t>
  </si>
  <si>
    <t>Minati, Ludovico;Frasca, Mattia;Giustolisi, Gianluca;O≈õwi»©cimka, Pawe≈Ç;Drozdz, Stanis≈Çaw;Ricci, Leonardo</t>
  </si>
  <si>
    <t>Japan;Poland;Italy;Poland;Italy</t>
  </si>
  <si>
    <t>Tokyo;Krakow;Trento;Krakow;Catania</t>
  </si>
  <si>
    <t>Tokyo Institute of Technology;Henryk Niewodniczanski Institute of Nuclear Physics of the Polish Academy of Sciences;Universit√† di Trento;Politechnika Krakowska;Universit√† degli Studi di Catania</t>
  </si>
  <si>
    <t>60031126;60027337;60015986;60013463;60010146</t>
  </si>
  <si>
    <t>Minati L.</t>
  </si>
  <si>
    <t>High-dimensional dynamics in a single-transistor oscillator containing Feynman-Sierpi≈Ñski resonators: Effect of fractal depth and irregularity</t>
  </si>
  <si>
    <t>10.1063/1.5047481</t>
  </si>
  <si>
    <t>2-s2.0-85053898871</t>
  </si>
  <si>
    <t>['style imaging', 'provides strong', 'lgr ),', 'input power', 'fractional root', 'circular area', '42 dbm', '20 g', '11 mm2']</t>
  </si>
  <si>
    <t>We present an S-band tunable loop gap resonator (LGR), which provides strong, homogeneous, and directionally uniform broadband microwave (MW) drive for nitrogen-vacancy (NV) ensembles. With 42 dBm of input power, the composite device provides drive field amplitudes approaching 5 G over a circular area ‚âà50 mm2 or cylindrical volume ‚âà250 mm3. The wide 80 MHz device bandwidth allows driving all NV Zeeman resonances for bias magnetic fields below 20 G. The device realizes percent-scale MW drive inhomogeneity; we measure a fractional root-mean-square inhomogeneity œÉrms = 1.6% and a peak-to-peak variation œÉpp = 3% over a circular area of 11 mm2 and œÉrms = 3.2% and œÉpp = 10.5% over a larger 32 mm2 circular area. We demonstrate incident MW power coupling to the LGR using two methodologies: a printed circuit board-fabricated exciter antenna for deployed compact bulk sensors and an inductive coupling coil suitable for microscope-style imaging. The inductive coupling coil allows for approximately 2œÄ steradian combined optical access above and below the device, ideal for envisioned and existing NV imaging and bulk sensing applications.</t>
  </si>
  <si>
    <t>60022195-60024592;60024592;60024592;60024592;60022195;60024592</t>
  </si>
  <si>
    <t>56741226100;57206378231;36659762600;57225223508;8534954700;6507168016</t>
  </si>
  <si>
    <t>Eisenach, E. R.;Barry, J. F.;Pham, L. M.;Rojas, R. G.;Englund, D. R.;Braje, D. A.</t>
  </si>
  <si>
    <t>Lexington;Cambridge</t>
  </si>
  <si>
    <t>Lincoln Laboratory;Massachusetts Institute of Technology</t>
  </si>
  <si>
    <t>60024592;60022195</t>
  </si>
  <si>
    <t>Eisenach E.R.</t>
  </si>
  <si>
    <t>Broadband loop gap resonator for nitrogen vacancy centers in diamond</t>
  </si>
  <si>
    <t>10.1063/1.5037465</t>
  </si>
  <si>
    <t>2-s2.0-85053904145</t>
  </si>
  <si>
    <t>['waveguides ).', 'wave field', 'term metaparticle', 'results obtained', 'free space', 'energy transferred', 'elementary particles', 'aperture sources', 'acoustic diaphragms']</t>
  </si>
  <si>
    <t>Properties of elementary particles of pulsed (localized) electromagnetic and acoustic wave fields directionally radiated by aperture sources (antennas, lasers, acoustic diaphragms) in free space and homogeneous isotropic media, for which the term metaparticle is used, are considered. The structure of the wave field and the energy transferred by the metaparticles are presented. The results obtained for the presented scalar theory of metaparticles of pulsed transverse electromagnetic (TEM) waves and longitudinal elastic acoustic waves can be extended to vector pulsed wave modes guided by layered inhomogeneous guiding media and guiding technical devices (waveguides).</t>
  </si>
  <si>
    <t>965-967</t>
  </si>
  <si>
    <t>Shevchenko, V. V.</t>
  </si>
  <si>
    <t>Shevchenko V.</t>
  </si>
  <si>
    <t>Metaparticles of Pulsed Wave Fields</t>
  </si>
  <si>
    <t>10.1134/S106422691809019X</t>
  </si>
  <si>
    <t>2-s2.0-85053913480</t>
  </si>
  <si>
    <t>2016YFD0200702</t>
  </si>
  <si>
    <t>['windward airflow', 'wind field', 'widely used', 'vast plains', 'urgently required', 'sst k', 'spraying two', 'recent years', 'plant protection', 'paper verifies', 'paper proposes', 'motion distribution', 'landing performances', 'integral part', 'hilly mountains', 'finally established', 'energy equations', 'effective spraying', 'easy takeoff', 'droplet size', 'droplet groups', 'droplet group', 'dispersed plots', 'directly related', 'dimensional two', 'crop growth', 'control effect', 'continuous phase', 'also corrected', 'agricultural mechanization', '5 six']</t>
  </si>
  <si>
    <t>Drift model | Droplet | Two-phase flow | Unmanned aerial vehicle | Wind field</t>
  </si>
  <si>
    <t>In recent years, multirotor unmanned aerial vehicles (UAVs) have become more and more important in the field of plant protection in China. Multirotor unmanned plant protection UAVs have been widely used in vast plains, hills, mountains, and other regions, and become an integral part of China's agricultural mechanization and modernization. The easy takeoff and landing performances of UAVs are urgently required for timely and effective spraying, especially in dispersed plots and hilly mountains. However, the unclearness of wind field distribution leads to more serious droplet drift problems. The drift and distribution of droplets, which depend on airflow distribution characteristics of UAVs and the droplet size of the nozzle, are directly related to the control effect of pesticide and crop growth in different growth periods. This paper proposes an approach to research the influence of the downwash and windward airflow on the motion distribution of droplet group for the SLK-5 six-rotor plant protection UAV. At first, based on the Navier-Stokes (N-S) equation and SST k-Œµ turbulence model, the three-dimensional wind field numerical model is established for a six-rotor plant protection UAV under 3 kg load condition. Droplet discrete phase is added to N-S equation, the momentum and energy equations are also corrected for continuous phase to establish a two-phase flow model, and a three-dimensional two-phase flow model is finally established for the six-rotor plant protection UAV. By comparing with the experiment, this paper verifies the feasibility and accuracy of a computational fluid dynamics (CFD) method in the calculation of wind field and spraying two-phase flow field. Analyses are carried out through the combination of computational fluid dynamics and radial basis neural network, and this paper, finally, discusses the influence of windward airflow and droplet size on the movement of droplet groups.</t>
  </si>
  <si>
    <t>en11092399</t>
  </si>
  <si>
    <t>60087826;60087826;60087826;60087826;60087826</t>
  </si>
  <si>
    <t>55758512200;36777500500;56267301100;56075035200;57188738406</t>
  </si>
  <si>
    <t>Yang, Fengbo;Xue, Xinyu;Cai, Chen;Sun, Zhu;Zhou, Qingqing</t>
  </si>
  <si>
    <t>Numerical simulation and analysis on spray drift movement of multirotor plant protection unmanned aerial vehicle</t>
  </si>
  <si>
    <t>10.3390/en11092399</t>
  </si>
  <si>
    <t>2-s2.0-85053913787</t>
  </si>
  <si>
    <t>Environment Agency</t>
  </si>
  <si>
    <t>SA001</t>
  </si>
  <si>
    <t>EA</t>
  </si>
  <si>
    <t>['using detections', 'southern england', 'smolts caught', 'salar smolts', 'results support', 'procedures involving', 'ongoing investigations', 'migrating wild', 'individual probability', 'control smolts', 'control group', 'coded wire', 'certain conditions', 'antennae systems', '7 years']</t>
  </si>
  <si>
    <t>assessment | coded wire tag | marine survival | marking | passive integrated transponder | salmonids</t>
  </si>
  <si>
    <t>Adult return rates for wild Atlantic salmon Salmo salar smolts captured in a rotary screw trap and tagged with coded wire (CW) tags were compared with a control group, using detections from passive integrated transponder (PIT) antennae systems over 7 years in a small chalk stream in southern England, U.K. Compared with control smolts, capture and CW-tagging of experimental smolts affected detected return rates only under certain conditions, with a decreased return probability for smolts caught and tagged following mild winter river temperature anomalies and during the night. Similarly, analysis of the experimental smolts revealed that capture and CW-tagging following mild winters decreased their probability of return as adults. There were also marginal positive effects of length at PIT-tagging as parr and length at CW-tagging as smolts, on individual probability of return as adult. The results support the hypothesis that the effect of procedures involving the capture and tagging of migrating wild S. salar smolts will vary with the circumstances under which they are performed. The implications of the findings are considered in the context of ongoing investigations to derive and report marine return rates for S. salar in support of national and international stock assessments and in developing best practice.</t>
  </si>
  <si>
    <t>60016939;60004947;60004947;60016939;60004947;60004947;60016939;60016939</t>
  </si>
  <si>
    <t>56265048900;55891629100;14063422300;7201981263;24169036900;7003575993;14919296200;56230488200</t>
  </si>
  <si>
    <t>Riley, William D.;Ibbotson, Anton T.;Gregory, Stephen D.;Russell, Ian C.;Lauridsen, Rasmus B.;Beaumont, William R.C.;Cook, Alastair C.;Maxwell, David L.</t>
  </si>
  <si>
    <t>Lowestoft;Fordingbridge</t>
  </si>
  <si>
    <t>Centre for the Environment Fisheries and Aquaculture Science;Game &amp; Wildlife Conservation Trust</t>
  </si>
  <si>
    <t>60016939;60004947</t>
  </si>
  <si>
    <t>Riley W.</t>
  </si>
  <si>
    <t>Under what circumstances does the capture and tagging of wild Atlantic salmon Salmo salar smolts affect probability of return as adults?</t>
  </si>
  <si>
    <t>10.1111/jfb.13655</t>
  </si>
  <si>
    <t>2-s2.0-85053926864</t>
  </si>
  <si>
    <t>['√ ócd', 'vehicle shape', 'successfully estimate', 'select uavs', 'proposed method', 'practical applications', 'power source', 'payload weight', 'optimum speed', 'opposite effect', 'numerically estimated', 'method would', 'method considers', 'maximum endurance', 'level flights', 'flight time', 'common users', 'battery discharge', 'average error', '3 %.']</t>
  </si>
  <si>
    <t>Endurance | Hovering | Multirotor UAVs | Steady-level flight</t>
  </si>
  <si>
    <t>The practically applicable endurance estimation method for multirotor unmanned aerial vehicles (UAVs) using a battery as a power source is proposed. The method considers both hovering and steady-level flights. The endurance, thrust, efficiency, and battery discharge are determined with generally available data from the manufacturer. The effects of the drag coefficient related to vehicle shape and payload weight are examined at various forward flight speeds. As the drag coefficient increases, the optimum speed at the minimum required power and the maximum endurance are reduced. However, the payload weight causes an opposite effect, and the optimal flying speed increases with an increase in the payload weight. For more practical applications for common users, the value of S√óCd is determined from a preliminary flight test. Given this value, the endurance is numerically estimated and validated with the measured flight time. The proposed method can successfully estimate the flight time with an average error of 2.3%. This method would be useful for designers who plan various missions and select UAVs.</t>
  </si>
  <si>
    <t>60080940;60080940;60009950</t>
  </si>
  <si>
    <t>57200175235;35221222600;55471813400</t>
  </si>
  <si>
    <t>Hwang, Myeong Hwan;Cha, Hyun Rok;Jung, Sung Yong</t>
  </si>
  <si>
    <t>Cheonan;Gwangju</t>
  </si>
  <si>
    <t>Korea Institute of Industrial Technology;Chosun University</t>
  </si>
  <si>
    <t>60080940;60009950</t>
  </si>
  <si>
    <t>Hwang M.H.</t>
  </si>
  <si>
    <t>Practical endurance estimation for minimizing energy consumption of multirotor unmanned aerial vehicles</t>
  </si>
  <si>
    <t>10.3390/en11092221</t>
  </si>
  <si>
    <t>2-s2.0-85054017528</t>
  </si>
  <si>
    <t>['without considering', 'three scenarios', 'systems design', 'system performance', 'subsystem directly', 'several applications', 'results show', 'realistic model', 'realistic behaviour', 'proper methods', 'power transfer', 'power source', 'power delivery', 'pareto fronts', 'narrowband response', 'narrowband rectifier', 'model allows', 'make efforts', 'largely overestimated', 'including antennas', 'center frequency', 'broadband rectifier', 'broadband antennas', '44 ghz']</t>
  </si>
  <si>
    <t>Power allocation method | Power delivery | Rectifier | Shannon channel capacity | Simultaneous wireless information and power transfer (SWIPT)</t>
  </si>
  <si>
    <t>The deployment of internet of things (IOT) devices in several applications is limited by their need of having batteries as a power source. This has led many researchers to make efforts on simultaneous wireless information and power transfer (SWIPT) systems design. Increasing the bandwidth provides higher capacity; however, due to the narrowband response of conventional power transfer subsystems, power delivery is decreased. In order to design an optimum wideband SWIPT system, first, a realistic model of the system, including antennas and rectifier, should be developed. Then, proper methods to increase the bandwidth of subsystems for optimum power delivery can be proposed. In this paper, a wideband SWIPT system (300 MHz bandwidth at the center frequency of 1.44 GHz) while considering realistic limitations of antennas and rectifiers is designed. To optimize the system performance, a novel power allocation method is proposed. Using this algorithm, Pareto fronts of Shannon channel capacity versus power delivery in three scenarios (broadband antennas without considering rectifier, broadband antennas with narrowband rectifier and broadband antennas with broadband rectifier) are compared. The results show that, without considering the realistic behaviour of the subsystems, the performance is largely overestimated. Furthermore, this model allows for designers to optimize each subsystem directly and assess its effect on the overall SWIPT system performance.</t>
  </si>
  <si>
    <t>60016248;60016248;60016248;60030040-60009794</t>
  </si>
  <si>
    <t>57202131198;24436106500;57189386543;55665924300</t>
  </si>
  <si>
    <t>Shirichian, Mehdi;Chamaani, Somayyeh;Akbarpour, Alireza;Del Galdo, Giovanni</t>
  </si>
  <si>
    <t>Ilmenau;Tehran;Erlangen</t>
  </si>
  <si>
    <t>Technischen Universit√§t Ilmenau;K. N. Toosi¬†University¬†of Technology;Fraunhofer Institute for Integrated Circuits IIS</t>
  </si>
  <si>
    <t>60030040;60016248;60009794</t>
  </si>
  <si>
    <t>Shirichian M.</t>
  </si>
  <si>
    <t>Analysis and design of broadband simultaneous wireless information and power transfer (SWIPT) system considering rectifier effect</t>
  </si>
  <si>
    <t>10.3390/en11082387</t>
  </si>
  <si>
    <t>2-s2.0-85054030110</t>
  </si>
  <si>
    <t>['variational theory', 'toroidal direction', 'rotation angle', 'power spectra', 'experiments relevant', 'east theoretically', 'conclusions associated', 'comprehensive analysis', 'antenna designs']</t>
  </si>
  <si>
    <t>The rotation angle of the static magnetic field compared with the toroidal direction should not be ignored for many ion cyclotron range of frequency (ICRF) antenna designs. The antenna coupling code based on the variational theory is employed to analyze the influence of the rotation angle of the static magnetic field on the ICRF antenna coupling on EAST theoretically. A comprehensive analysis of the variation of the coupling resistance dependent on the rotation angle is under taken. The shift of the power spectra as a function of parallel and perpendicular wave numbers is analyzed. The variation of the current distributions also supports the conclusions associated with the ICRF wave coupling. The results and conclusions in this paper will benefit the ICRF antenna design and the experiments relevant to the ICRF wave coupling.</t>
  </si>
  <si>
    <t>60025578;60020697</t>
  </si>
  <si>
    <t>56585553900;55715754500</t>
  </si>
  <si>
    <t>Zhang, Jiahui;Zhang, Xinjun</t>
  </si>
  <si>
    <t>Xidian University;Institute of Plasma Physics Chinese Academy of Sciences</t>
  </si>
  <si>
    <t>The influence of the rotation angle of the static magnetic field on the ICRF antenna coupling</t>
  </si>
  <si>
    <t>10.1063/1.5039560</t>
  </si>
  <si>
    <t>2-s2.0-85054030715</t>
  </si>
  <si>
    <t>['tyrosine hydroxylase', 'termed rna', 'spatial distribution', 'situ hybridisation', 'silencing laccase2', 'significant improvement', 'rnai controls', 'rna interference', 'rna fish', 'pigmented cuticle', 'phaedon cochleariae', 'optical imaging', 'often impeded', 'intact appendages', 'gene expression', 'fish controls', 'fish ).', 'enabling fish', 'clearing efficacy', 'cleared individuals', 'chrysomela populi', 'bleaching agents', 'binding protein', 'antisense mrna']</t>
  </si>
  <si>
    <t>Beetle cuticle | Fluorescence in situ hybridisation | Gustatory receptor | Laccase2 | Odorant-binding protein | RNA interference | Tyrosine hydroxylase | Whole-mount</t>
  </si>
  <si>
    <t>Optical imaging of gene expression by fluorescence in situ hybridisation (FISH) in insects is often impeded by their pigmented cuticle. As most chemical bleaching agents are incompatible with FISH, we developed an RNA interference (RNAi)-based method for clearing cuticular pigmentation which enables the use of whole-mount body appendages for RNA FISH (termed RNA-i-FISH). Silencing laccase2 or tyrosine hydroxylase in two leaf beetles species (Chrysomela populi and Phaedon cochleariae) cleared their pigmented cuticle and decreased light absorbance. Subsequently, intact appendages (palps, antennae, legs) from RNAi-cleared individuals were used to image the expression and spatial distribution of antisense mRNA of two chemosensory genes encoding gustatory receptor and odorant-binding protein. Imaging did not work for RNAi controls because the pigmentation was retained, or for FISH controls (sense mRNA). Several bleaching agents were incompatible with FISH, because of degradation of RNA, lack of clearing efficacy or long incubation times. Overall, silencing pigmentation genes is a significant improvement over bleaching agents, enabling FISH in intact insect appendages.</t>
  </si>
  <si>
    <t>jeb185710</t>
  </si>
  <si>
    <t>Journal of Experimental Biology</t>
  </si>
  <si>
    <t>60016305;60016305;60016305;60016305;60016305;60016305</t>
  </si>
  <si>
    <t>36130526200;55520974500;57213617644;56927550700;7005544902;6603220853</t>
  </si>
  <si>
    <t>Pentzold, Stefan;Grabe, Veit;Ogonkov, Andrei;Schmidt, Lydia;Boland, Wilhelm;Burse, Antje</t>
  </si>
  <si>
    <t>Pentzold S.</t>
  </si>
  <si>
    <t>Silencing cuticular pigmentation genes enables RNA FISH in intact insect appendages</t>
  </si>
  <si>
    <t>10.1242/jeb.185710</t>
  </si>
  <si>
    <t>2-s2.0-85054127616</t>
  </si>
  <si>
    <t>['user terminals', 'secrecy performance', 'output system', 'massive multiple', 'input multiple', 'frequency chains', 'form expressions', 'ergodic capacity', 'derive closed', 'closed form', 'base station', 'artificial noise', 'article investigates', 'analytical expressions']</t>
  </si>
  <si>
    <t>artificial noise | ergodic secrecy rate | finite resolution analog beamforming | Massive multiple-input multiple-output | physical layer security</t>
  </si>
  <si>
    <t>To reduce the number of radio-frequency chains of base station, the use of finite resolution analog beamforming is desirbale in massive multiple-input multiple-output system. This article investigates the secure downlink massive multiple-input multiple-output data transmission with artificial noise at base station in the presence of a multi-antenna passive eavesdropper. The achievable user‚Äôs ergodic information rate and ergodic capacity of the eavesdropper are analyzed in detail, respectively. With maximum ratio transmission or maximum ratio combining, we derive closed-form expressions for a tight lower bound on ergodic secrecy rate and tight upper bound for secrecy outage probability. Based on these analytical expressions, the effects of various system parameters on secrecy performance, such as power allocation factor, number of eavesdropper‚Äôs antennas, number of the user terminals, total transmission power, and finite resolution analog beamforming parameters, are investigated in detail. Also, the optimal power allocation scheme between data and artificial noise signals is achieved in closed form to maximize the ergodic secrecy rate. In addition, we derive the conditions that the secure massive multiple-input multiple-output system need to meet to obtain a positive secrecy rate. Finally, numerical simulation results validate the system‚Äôs secrecy performance and verify all the theoretical analytical results.</t>
  </si>
  <si>
    <t>57202358495;7403332608;56718867100;57199300964</t>
  </si>
  <si>
    <t>Zhang, Xianyu;Guo, Daoxing;Yang, Kongzhe;Xie, Silin</t>
  </si>
  <si>
    <t>Secure downlink transmission with finite resolution analog beamforming in massive multiple-input multiple-output system</t>
  </si>
  <si>
    <t>10.1177/1550147718802254</t>
  </si>
  <si>
    <t>2-s2.0-85054128086</t>
  </si>
  <si>
    <t>['wind gusts', 'uavs characteristics', 'two uavs', 'treated cases', 'theoretical model', 'stated comparison', 'solitary carries', 'single uav', 'required power', 'power consumption', 'model parameters', 'model evaluated', 'less loaded', 'latter option', 'independent parameters', 'horizontal distances', 'former one', 'flight velocity', 'extract intervals', 'demanding regarding', 'corresponding solutions', 'cooperative uavs']</t>
  </si>
  <si>
    <t>Aerial load transport | Efficiency | Power consumption | Static sensitivity | Unmanned aerial vehicles</t>
  </si>
  <si>
    <t>Aerial load transport by Unmanned Aerial Vehicles (UAVs) can be performed either using a single UAV or using a group of cooperative UAVs. The latter option is assumed more reliable, yet more demanding regarding the control and required power, than the former one. This article theoretically evaluates power consumption for aerial load transport by the use of two UAVs and compares it with the power consumption in case of a single UAV. In all treated cases, we assume a stationary level flight. For the stated comparison the theoretical model for aerial load transport by two identical UAVs is formulated. Generic flight characteristics and UAVs characteristics are prescribed, and corresponding solutions of the model evaluated. Independent parameters of the model are masses of the UAVs and the load, as well as flight velocity. Variables in the model are vertical and horizontal distances between the UAVs. The emphasis is put on the available instantaneous power and sensitivity to occasional wind gusts. We extract intervals of the model parameters for which each of the two UAVs is less loaded than a UAV which solitary carries a load. The sensitivity to wind gusts is lesser in configurations in which one UAV carries most of the load while the other provides the additionally needed instantaneous power.</t>
  </si>
  <si>
    <t>396-403</t>
  </si>
  <si>
    <t>60087200;60159856;60159856;60087200</t>
  </si>
  <si>
    <t>57204032569;35148440700;11138907700;6602355155</t>
  </si>
  <si>
    <t>ƒÜosiƒá Lesiƒçar, Jelena;Radi≈°iƒá, Tomislav;Bucak, Tino;Stepaniƒá, Josip</t>
  </si>
  <si>
    <t>Zagreb;Zagreb</t>
  </si>
  <si>
    <t>University of Zagreb, Faculty of Transport and Traffic Sciences;University of Zagreb, Faculty of Mechanical Engineering and Naval Architecture</t>
  </si>
  <si>
    <t>60159856;60087200</t>
  </si>
  <si>
    <t>ƒÜosiƒá Lesiƒçar J.</t>
  </si>
  <si>
    <t>Static sensitivity of the aerial load transport by two rotocopter unmanned aerial vehicles</t>
  </si>
  <si>
    <t>10.17559/TV-20170921102227</t>
  </si>
  <si>
    <t>2-s2.0-85054129398</t>
  </si>
  <si>
    <t>['uav ),', 'scilab environment', 'rotor drone', 'presented based', 'planned routes', 'paper presents', 'known positions', 'indoor environment', 'indirect collection', 'fixed set', 'elaborate three', 'dynamic model', 'dimensional model', 'broad description', 'application possibilities', 'also given']</t>
  </si>
  <si>
    <t>Dynamic model | Indoor navigation | IoT | Unmanned autonomous aerial vehicles</t>
  </si>
  <si>
    <t>The paper discusses use-cases and a broad description of application possibilities of drones in greenhouses. Unmanned autonomous aerial vehicles (UAV), i.e. drones, are being used increasingly often for the direct or indirect collection of data. GPS navigation cannot be applied in an indoor work environment. One of the alternatives is to measure the distance from a fixed set of sensors with known positions. The paper presents a dynamic model for a hexa-rotor drone. In order to ensure reliable navigation a new navigation algorithm is presented based on the two-dimensional navigation algorithm of the robot motion control. It demonstrates the development of a threedimensional navigation algorithm for the hexa-rotor drone with the hypothesis that the elaborate three-dimensional model can navigate the drone in an indoor environment. To prove the hypothesis, the simulation is implemented in Scilab environment with information about the flight path deviation from the planned routes, which is also given in the work.</t>
  </si>
  <si>
    <t>116277522;60068801;60068801;60030035</t>
  </si>
  <si>
    <t>36053810900;25930144200;35311808400;35311937700</t>
  </si>
  <si>
    <t>Simon, J√°nos;Petkovic, Imre;Petkovic, Djerdji;Petkovics, √Årmin</t>
  </si>
  <si>
    <t>Serbia;Hungary;Serbia</t>
  </si>
  <si>
    <t>21000 Novi Sad;Budapest;Uzice</t>
  </si>
  <si>
    <t>University of Novi Sad;Budapest University of Technology and Economics;College of Applied Sciences</t>
  </si>
  <si>
    <t>60068801;60030035;116277522</t>
  </si>
  <si>
    <t>Simon J.</t>
  </si>
  <si>
    <t>Navigation and applicability of hexa rotor drones in greenhouse environment</t>
  </si>
  <si>
    <t>10.17559/TV-20161109211133</t>
  </si>
  <si>
    <t>2-s2.0-85054146686</t>
  </si>
  <si>
    <t>WUT</t>
  </si>
  <si>
    <t>['vision detection', 'typical simulation', 'three phases', 'results show', 'proposed method', 'measurement range', 'hierarchical vision', 'hierarchical framework', 'field experiments', 'different scales', 'based localization', 'autonomous landing', 'also presented']</t>
  </si>
  <si>
    <t>Hierarchical | landing | localization | unmanned aerial vehicle | vision</t>
  </si>
  <si>
    <t>The vision-based localization of rotor unmanned aerial vehicles for autonomous landing is challenging because of the limited detection range. In this article, to extend the vision detection and measurement range, a hierarchical vision-based localization method is proposed for unmanned aerial vehicle autonomous landing. In such a hierarchical framework, the landing is defined into three phases: ‚ÄúApproaching,‚Äù‚ÄúAdjustment,‚Äù and ‚ÄúTouchdown,‚Äù in which visual artificial features at different scales can be detected from the designed object pattern for unmanned aerial vehicle pose recovery. The corresponding feature detection and pose estimation algorithms are also presented. In the end, typical simulation and field experiments have been carried out to illustrate the proposed method. The results show that our hierarchical vision-based localization has the ability to a consecutive unmanned aerial vehicle localization in a wider working range from far to near, which is significant for autonomous landing.</t>
  </si>
  <si>
    <t>60022414-60018319;60022414-113489589;60022414;60022414;60018319;60022414-113489589;60022414-113489589;60022414-113489589;60018319</t>
  </si>
  <si>
    <t>57212360882;55711355500;57194171135;57202399961;57202402746;57221135930;34874390200;13103950900;56037166300</t>
  </si>
  <si>
    <t>Yuan, Haiwen;Xiao, Changshi;Xiu, Supu;Zhan, Wenqiang;Ye, Zhenyi;Zhang, Fan;Zhou, Chunhui;Wen, Yuanqiao;Li, Qiliang</t>
  </si>
  <si>
    <t>Wuhan;Fairfax;Wuhan</t>
  </si>
  <si>
    <t>Wuhan University of Technology;George Mason University;Hubei Key Laboratory of Inland Shipping Technology</t>
  </si>
  <si>
    <t>60022414;60018319;113489589</t>
  </si>
  <si>
    <t>Yuan H.</t>
  </si>
  <si>
    <t>A hierarchical vision-based localization of rotor unmanned aerial vehicles for autonomous landing</t>
  </si>
  <si>
    <t>10.1177/1550147718800655</t>
  </si>
  <si>
    <t>2-s2.0-85054154755</t>
  </si>
  <si>
    <t>['widespread applications', 'wavelength filters', 'two nanoantennas', 'splitting ratio', 'sio2 layer', 'insulator waveguide', 'important indicators', 'important applications', 'destructive influences', 'coupling efficiency', 'compact size', 'communication band', 'au substrate']</t>
  </si>
  <si>
    <t>Coupling efficiency | Fabry-Perot (FP) resonance | High-index dielectric nanoantenna | Wavelength demultiplexing coupler</t>
  </si>
  <si>
    <t>Wavelength demultiplexing waveguide couplers have important applications in integrated nanophotonic devices. Two of the most important indicators of the quality of a wavelength demultiplexing coupler are coupling efficiency and splitting ratio. In this study, we utilize two asymmetric high-index dielectric nanoantennas directly positioned on top of a silicon-on insulator waveguide to realize a compact wavelength demultiplexing coupler in a communication band, which is based on the interference of the waveguide modes coupled by the two nanoantennas. We add a Au substrate for further increasing the coupling efficiency. This has constructive and destructive influences on the antenna's in-coupling efficiency owing to the Fabry-Perot (FP) resonance in the SiO2 layer. Therefore, we can realize a wavelength demultiplexing coupler with compact size and high coupling efficiency. This coupler has widespread applications in the areas of wavelength filters, on-chip signal processing, and integrated nanophotonic circuits.</t>
  </si>
  <si>
    <t>60014966;60014966;60014966;60014966</t>
  </si>
  <si>
    <t>57195197976;57205677294;57204056930;57204052878</t>
  </si>
  <si>
    <t>Tan, Jingfeng;Pang, Hua;Meng, Fengkai;Jiang, Jin</t>
  </si>
  <si>
    <t>Compact and high-efficient wavelength demultiplexing coupler based on high-index dielectric nanoantennas</t>
  </si>
  <si>
    <t>10.1088/1674-1056/27/9/094217</t>
  </si>
  <si>
    <t>2-s2.0-85054362593</t>
  </si>
  <si>
    <t>['traffic demand', 'thus continue', 'spectrum utilization', 'scalable approach', 'satellite communications', 'satellite architecture', 'resource availability', 'qos requirements', 'power dimensions', 'operational costs', 'occur initially', 'multimode terminal', 'marine applications', 'intersystem knowledge', 'integrated 5g', 'higher bands', 'following completion', 'dynamic sharing', 'deployment plans', 'data link', 'capital investments', 'better utilization', 'article presents', 'antenna directivity', 'access satellite', '5g systems']</t>
  </si>
  <si>
    <t>5G systems have started field trials, and deployment plans are being formulated, following completion of comprehensive standardization efforts and the introduction of multiple technological innovations for improving data rates and latency. Similar to earlier terrestrial wireless technologies, build-out of 5G systems will occur initially in higher population density areas offering the best business cases while not fully addressing airborne and marine applications. Satellite communications will thus continue to be indispensable as part of an integrated 5G/satellite architecture to achieve truly universal coverage. Such a unified architecture across terrestrial and satellite wireless technologies can ensure global service, support innovative 5G use cases, and reduce both capital investments and operational costs through efficiencies in network infrastructure deployment and spectrum utilization. This article presents an architectural framework based on a layered approach comprising network, data link, and physical layers together with a multimode user terminal. The network layer uses off-the-shelf building blocks based on 4G and 5G industry standards. The data link layer benefits from dynamic sharing of resources across multiple systems, enabled by intersystem knowledge of estimated and actual traffic demands, RF situational awareness, and resource availability. Communication resource sharing has traditionally comprised time, frequency, and power dimensions. Sharing can be enhanced by leveraging dynamic knowledge of communication platform location, trajectory, and antenna directivity. Logically centralized resource management provides a scalable approach for better utilization of spectrum, especially in higher bands that have traditionally been used by satellites and now are also being proposed for 5G systems. Resource sharing maximizes the utility of a multimode terminal that can access satellite or terrestrial RF links based on specific use cases, traffic demand, and QoS requirements.</t>
  </si>
  <si>
    <t>16-24</t>
  </si>
  <si>
    <t>1558156X</t>
  </si>
  <si>
    <t>September-October 2018</t>
  </si>
  <si>
    <t>60003915;60020304</t>
  </si>
  <si>
    <t>22634089300;6508164181</t>
  </si>
  <si>
    <t>Gopal, Rajeev;Benammar, Nassir</t>
  </si>
  <si>
    <t>College Park;Nashville</t>
  </si>
  <si>
    <t>University of Maryland, College Park;Vanderbilt University</t>
  </si>
  <si>
    <t>60020304;60003915</t>
  </si>
  <si>
    <t>Gopal R.</t>
  </si>
  <si>
    <t>Framework for Unifying 5G and Next Generation Satellite Communications</t>
  </si>
  <si>
    <t>10.1109/MNET.2018.1800045</t>
  </si>
  <si>
    <t>2-s2.0-85054367493</t>
  </si>
  <si>
    <t>['tissue expressed', 'study suggests', 'quantitative real', 'qpcr ).', 'providing bases', 'play roles', 'olfactory system', 'olfactory roles', 'olfactory mechanisms', 'olfactory csps', 'moth insects', 'high sensitivity', 'firstly examined', 'chemosensory proteins', 'binding affinity', 'antennae specific', 'antennae biased', '(+)- cedrol']</t>
  </si>
  <si>
    <t>Chemosensory protein | Ligand binding assay | Plant volatile | Tissue expression pattern</t>
  </si>
  <si>
    <t>The high sensitivity of the olfactory system is essential for feeding and oviposition in moth insects, and some chemosensory proteins (CSPs) are thought to play roles in this system by binding and carrying hydrophobic odorants across the aqueous sensillar lymph. In this study, to identify the olfactory CSPs from a repertoire of 21 CSP members in the notorious rice pest Chilo suppressalis (Walker) (Lepidoptera: Pyralidae), tissue expression patterns were firstly examined by quantitative real-time polymerase chain reaction (qPCR). It showed that CSP2 was antennae specific and seven more CSPs (CSP1, 3, 4, 6, 15, 16, and 17) were antennae biased in expression, suggesting their olfactory roles; while other CSPs were multiple-tissue expressed and non-antennae biased, suggesting other functions for these genes. To further determine the ligand binding specificity, three putative olfactory genes (CSP1‚Äì3) were expressed in Escherichia coli cells, and binding affinity of these three recombinant CSP proteins were measured for 35 plant volatiles by the ligand binding assays. CSP1 and CSP2 exhibited high binding affinities (Ki ‚â§ 10.00 ¬µM) for four (2-tridecanone, benzaldehyde, laurinaldehyde and 2-pentadecanone) and two (2-heptanol and (+)-cedrol) host plant volatiles, respectively; the three CSPs also showed moderate binding affinity (Ki = 10.01‚Äì20.00 ¬µM) for 16 plant volatiles. Our study suggests that the three CSPs play essential roles in the perception of host plant volatiles, providing bases for the elucidation of olfactory mechanisms in this important pyralid pest.</t>
  </si>
  <si>
    <t>60024045;60024045;60024045;60024045;60024045;60024045</t>
  </si>
  <si>
    <t>57192176814;55583671600;57193669604;57189358588;57196466826;56799619200</t>
  </si>
  <si>
    <t>Khuhro, Sajjad Ali;Yan, Qi;Liao, Hui;Zhu, Guan Heng;Sun, Jia Bin;Dong, Shuang Lin</t>
  </si>
  <si>
    <t>Khuhro S.A.</t>
  </si>
  <si>
    <t>Expression Profile and Functional Characterization Suggesting the Involvement of Three Chemosensory Proteins in Perception of Host Plant Volatiles in Chilo suppressalis (Lepidoptera: Pyralidae)</t>
  </si>
  <si>
    <t>10.1093/jisesa/iey088</t>
  </si>
  <si>
    <t>2-s2.0-85054376762</t>
  </si>
  <si>
    <t>EIT Digital</t>
  </si>
  <si>
    <t>['used instead', 'successful cooperation', 'sky cannot', 'rising number', 'results show', 'provide capacity', 'provide airplanes', 'promising solution', 'open issues', 'maximum range', 'main aim', 'flying close', 'even exceed', 'evaluate limits', 'da2gc backhauling', 'certain conditions', 'a2ac distances', '93 mb', '37 mb']</t>
  </si>
  <si>
    <t>The rising number of airplanes and UAVs requiring connectivity in the sky puts high demands on all types of networks. In areas without DA2GC coverage, such as sea or oceans, the only option is SC. However, the capacity of SC is limited and insufficient in some cases. Therefore, an extension of DA2GC by A2AC and integration of A2AC and SC is a promising solution to improve available capacity. The main aim of this article is to evaluate limits of SC and A2AC in terms of maximum available capacity and maximum range. The results show that A2AC through DA2GC backhauling is able to overcome capacity available by SC on certain conditions while flying close to the mainland. Integration of A2AC and SC can significantly improve data rate available for UAVs and airplanes, especially if the sky cannot be covered by DA2GC only. Our results show that A2AC can provide capacity up to 93 Mb/s, and it can even exceed the capacity of SC when DA2GC and A2AC distances are short. When SC is overloaded, A2AC can be used instead to provide airplanes with capacity of 37 Mb/s up to 432 km DA2GC distance and 340 km A2AC distance. Besides the evaluation of both networks, the article also summarizes and discusses potential challenges and open issues of integration that need to be considered on the way to successful cooperation of both networks.</t>
  </si>
  <si>
    <t>60013323;60002014;60099059;60002014</t>
  </si>
  <si>
    <t>56022506800;55837432500;35578393800;24178594900</t>
  </si>
  <si>
    <t>Vondra, Michal;Ozger, Mustafa;Schupke, Dominic;Cavdar, Cicek</t>
  </si>
  <si>
    <t>France;Czech Republic;Sweden</t>
  </si>
  <si>
    <t>Blagnac;Prague;Stockholm</t>
  </si>
  <si>
    <t>Airbus France;Czech Technical University in Prague;The Royal Institute of Technology (KTH)</t>
  </si>
  <si>
    <t>60099059;60013323;60002014</t>
  </si>
  <si>
    <t>Vondra M.</t>
  </si>
  <si>
    <t>Integration of satellite and aerial communications for heterogeneous flying vehicles</t>
  </si>
  <si>
    <t>10.1109/MNET.2018.1800055</t>
  </si>
  <si>
    <t>2-s2.0-85054408481</t>
  </si>
  <si>
    <t>['receiver parameters', 'promising solution', 'mr uav', 'link availability', 'joint effect', 'high accuracy', 'ground links', 'different transmitter', 'based deployment', 'arrival fluctuations']</t>
  </si>
  <si>
    <t>angle-of-arrival fluctuations | Atmospheric turbulence | free-space optics | unmanned aerial vehicles</t>
  </si>
  <si>
    <t>Recently, the use of multi-rotor (MR) unmanned aerial vehicles (UAVs) has emerged as a promising solution for establishing flexible free-space optical communication links. We address, in this paper, the accurate channel modeling to assess the benefits of MR UAV-based deployment for such links. In particular, in the absence of active tracking subsystems, we derive statistical models for ground-to-UAV, UAV-to-UAV, and UAV-to-ground links over both Gamma-Gamma and log-normal atmospheric turbulence models. Unlike previous works on this topic, our proposed model considers the joint effect of atmospheric turbulence along with position and angle-of-arrival fluctuations. The high accuracy of the proposed analytical models is verified by comparing numerically solved and Monte Carlo simulation results in terms of link outage probability. We further discuss the impact of different transmitter/receiver parameters and their optimization in view of maximizing the link availability.</t>
  </si>
  <si>
    <t>2104-2113</t>
  </si>
  <si>
    <t>60032873;60032873;60107031</t>
  </si>
  <si>
    <t>6602694945;24333100400;6701414344</t>
  </si>
  <si>
    <t>Dabiri, Mohammad Taghi;Sadough, Seyed Mohammad Sajad;Khalighi, Mohammad Ali</t>
  </si>
  <si>
    <t>France;Iran</t>
  </si>
  <si>
    <t>Marseille;Tehran</t>
  </si>
  <si>
    <t>Institut Fresnel;Shahid Beheshti University</t>
  </si>
  <si>
    <t>60107031;60032873</t>
  </si>
  <si>
    <t>Dabiri M.</t>
  </si>
  <si>
    <t>Channel modeling and parameter optimization for hovering UAV-Based free-space optical links</t>
  </si>
  <si>
    <t>10.1109/JSAC.2018.2864416</t>
  </si>
  <si>
    <t>2-s2.0-85054474008</t>
  </si>
  <si>
    <t>['work presents', 'traffic demands', 'topology according', 'terrestrial segment', 'sparse scenarios', 'seamless integration', 'satellite segments', 'satellite segment', 'satellite must', 'sansa project', 'optical fiber', 'novel solution', 'mmwave band', 'main outcomes', 'key role', 'key principles', 'ensure well', 'early deployment', 'denser scenarios', 'considered within', 'boost ubiquitous', 'article introduces', '5g services', '5g infrastructure', '5g enablers']</t>
  </si>
  <si>
    <t>5G traffic expectations require not only the appropriate access infrastructure, but also the corresponding backhaul infrastructure to ensure well-balanced network scaling. Optical fiber and terrestrial wireless backhaul will hardly meet 100 percent coverage, and satellite must be considered within the 5G infrastructure to boost ubiquitous and reliable network utilization. This work presents the main outcomes of the SANSA project, which proposes a novel solution that overcomes the limitations of the traditional fixed backhaul. It is based on a dynamic integrated satellite-terrestrial backhaul network operating on the mmWave band. Its key principles are seamless integration of the satellite segment into terrestrial backhaul networks, a terrestrial wireless network capable of reconfiguring its topology according to traffic demands, and aggressive frequency reuse within the terrestrial segment and between terrestrial and satellite segments. The two technological enablers of SANSA are smart antenna techniques at mmWave and software defined intelligent hybrid network management. This article introduces these 5G enablers, which permit satellite communications to play a key role in different 5G use cases, from the early deployment of 5G services in sparse scenarios to enhanced mobile broadband in denser scenarios.</t>
  </si>
  <si>
    <t>60016688;60016688-60007592;60016688;60072562;60072562;60009794;121435321;60022072;60019894;60165537</t>
  </si>
  <si>
    <t>35219740100;6701360457;25824713000;35220030400;24512061400;14122559300;23994791800;56110125100;57206245209;57192114037</t>
  </si>
  <si>
    <t>Artiga, Xavier;Perez-Neira, Ana;Baranda, Jorge;Lagunas, Eva;Chatzinotas, Symeon;Zetik, Rudolf;Gorski, Przemyslaw;Ntougias, Konstantinos;Perez, David;Ziaragkas, Georgios</t>
  </si>
  <si>
    <t>United Kingdom;Luxembourg;Greece;France;Spain;Germany;Spain;Switzerland</t>
  </si>
  <si>
    <t>London;Esch-sur-Alzette;Peania-Athens;Toulouse;Castelldefels;Erlangen;Barcelona;</t>
  </si>
  <si>
    <t>Avanti Communications Group plc;University of Luxembourg;Athens Information Technology-AIT;Thales Alenia Space;Centre Tecnol√≥gic de Telecomunicacions de Catalunya;Fraunhofer Institute for Integrated Circuits IIS;Universitat Polit√®cnica de Catalunya;Viasat Antenna Systems</t>
  </si>
  <si>
    <t>60165537;60072562;60022072;60019894;60016688;60009794;60007592;121435321</t>
  </si>
  <si>
    <t>Shared access satellite-terrestrial reconfigurable backhaul network enabled by smart antennas at MmWave band</t>
  </si>
  <si>
    <t>10.1109/MNET.2018.1800030</t>
  </si>
  <si>
    <t>2-s2.0-85054475489</t>
  </si>
  <si>
    <t>['uav operating', 'uav flight', 'uav components', 'true integration', 'single uav', 'properly optimizing', 'network throughput', 'network node', 'joint aerial', 'different algorithms', 'coordinated manner', 'article addresses']</t>
  </si>
  <si>
    <t>This article addresses the issue of joint aerial- terrestrial resource management in mobile radio networks supported by a UAV operating as network node and discusses the potential of true integration between the terrestrial and UAV components of the network. A simulation campaign shows that, by properly optimizing the system parameters related to the UAV flight, a single UAV can bring significant improvement in network throughput for a wide service area. The use of a joint radio resource management approach, where the UAV and terrestrial base stations operate in a coordinated manner, brings significant advantages with respect to different algorithms.</t>
  </si>
  <si>
    <t>60028218;60028218</t>
  </si>
  <si>
    <t>7003699386;57200215483</t>
  </si>
  <si>
    <t>Verdone, Roberto;Mignardi, Silvia</t>
  </si>
  <si>
    <t>Verdone R.</t>
  </si>
  <si>
    <t>Joint Aerial-Terrestrial Resource Management in UAV-Aided Mobile Radio Networks</t>
  </si>
  <si>
    <t>10.1109/MNET.2018.1800036</t>
  </si>
  <si>
    <t>2-s2.0-85054486550</t>
  </si>
  <si>
    <t>['usa ).', 'threatening cacti', 'taxonomic notes', 'species occurs', 'south america', 'report results', 'quilmes triapitsyn', 'puerto rico', 'prochiloneurus argentinensis', 'primary parasitoids', 'newly recorded', 'new world', 'neotropical region', 'narendrani noyes', 'n .,', 'morphological data', 'mona island', 'misiones province', 'lapachosus triapitsyn', 'known species', 'hypogeococcus spp', 'hyperparasitoids ),', 'host associations', 'girault ).', 'genetic analysis', 'five species', 'female antenna', 'de santis', 'contrastingly white', 'congeneric species', 'caribbean islands', 'buenos aires', 'biological control', 'anagyrus cachamai']</t>
  </si>
  <si>
    <t>Anagyrus | biological control | Chalcidoidea | Leptomastidea | new species | synonymy</t>
  </si>
  <si>
    <t>Parasitoids, both primary and secondary (hyperparasitoids), of Hypogeococcus spp. mealybugs (Hemiptera: Pseudococcidae) are reviewed to report results of the surveys in the New World conducted during 2009 to 2017 for prospective natural enemies of the Harrisia cactus mealybug, Hypogeococcus sp., which is devastating native cacti in Puerto Rico and threatening cacti in the adjacent Caribbean islands. Five species of Encyrtidae (Hymenoptera: Chalcidoidea) are recorded as primary parasitoids of Hypogeococcus spp., including the newly described Leptomastidea hypogeococci Triapitsyn sp. n., which is the only species of the genus Leptomastidea Garc√≠a Mercet in the New World where the clava of the female antenna is contrastingly white. Genetic analysis of the individuals of L. hypogeococci from Argentina, Brazil, and Puerto Rico (USA) corroborates the morphological data that the same species occurs in South America, the Caribbean islands, and Florida (USA). A key to the New World species of Leptomastidea is given and taxonomic notes are provided on its other known species in the Neotropical region. Leptomastidea antillicola Dozier, syn. n. from Puerto Rico is synonymized under L. abnormis (Girault). Based on the presented molecular data, Anagyrus ciomperliki Triapitsyn syn. n. (Encyrtidae), originally described from Puerto Rico, is synonymized under A. quilmes Triapitsyn, Logarzo &amp; Aguirre, where the known distributional range is expanded to also include Brazil. Anagyrus cachamai Triapitsyn, Logarzo &amp; Aguirre, A. lapachosus Triapitsyn, Aguirre &amp; Logarzo, and A. quilmes are newly recorded from Paraguay. The previously unknown male of Prochiloneurus argentinensis (De Santis) (Encyrtidae) is described from Misiones Province of Argentina, and that of P. narendrani Noyes &amp; Triapitsyn is described from Mona Island, Puerto Rico. So far, Anagyrus cachamai and A. lapachosus are considered to be the primary target species for introduction from Argentina and Paraguay into Puerto Rico for the biological control of Harrisia cactus mealybug. The holotype of Anagyrus tanystis De Santis from Buenos Aires, Argentina, host associations are unknown, and is illustrated to facilitate its recognition from other congeneric species.</t>
  </si>
  <si>
    <t>411-434</t>
  </si>
  <si>
    <t>Florida Entomologist</t>
  </si>
  <si>
    <t>60029526;114660537;114660537;60001989;60091302;60029526;60071533</t>
  </si>
  <si>
    <t>6701441874;56366759700;6602974800;6603810092;6603496760;9638701800;7202707496</t>
  </si>
  <si>
    <t>Triapitsyn, Serguei V.;Aguirre, Mar√≠a B.;Logarzo, Guillermo A.;Hight, Stephen D.;Ciomperlik, Matthew A.;Rugman-Jones, Paul F.;Rodrigues, Jose C.Verle</t>
  </si>
  <si>
    <t>United States;Puerto Rico;United States;United States;Argentina</t>
  </si>
  <si>
    <t>Riverdale;Mayaguez;Riverside;Washington, D.C.;Buenos Aires</t>
  </si>
  <si>
    <t>USDA Animal and Plant Health Inspection Service (APHIS);Recinto Universitario de Mayag√ºez;University of California, Riverside;USDA Agricultural Research Service;FuEDEI</t>
  </si>
  <si>
    <t>60091302;60071533;60029526;60001989;114660537</t>
  </si>
  <si>
    <t>Triapitsyn S.V.</t>
  </si>
  <si>
    <t>Complex of primary and secondary parasitoids (Hymenoptera: Encyrtidae and Signiphoridae) of Hypogeococcus spp. Mealybugs (Hemiptera: Pseudococcidae) in the New World</t>
  </si>
  <si>
    <t>10.1653/024.101.0320</t>
  </si>
  <si>
    <t>2-s2.0-85054624502</t>
  </si>
  <si>
    <t>['quantization parameter', 'quality tradeoff', 'quality level', 'quality constraints', 'quality characteristics', 'qp ).', 'proposed scheme', 'paper designs', 'paper derives', 'experimentally investigating', 'energy consumption', 'certain quality', 'aerial images']</t>
  </si>
  <si>
    <t>A</t>
  </si>
  <si>
    <t>This paper designs an energy-quality multilevel framework for the coding and transmission of aerial images, and then introduces a scaling-based intra encoder with flexible sampling factor (SF) and quantization parameter (QP). By experimentally investigating how different coding configurations affect the complexity-rate-quality characteristics of aerial images, this paper derives a configuration estimation model between energy-quality level and appropriate (SF, QP) configuration. By utilizing the model, a bivariate control scheme is proposed so as to progressively adjust sender‚Äôs energy consumption under quality constraints. The experimental results show that the proposed scheme can achieve better energy-quality tradeoff with a wider quality range, and reduce the energy consumption above a certain quality.</t>
  </si>
  <si>
    <t>384-390</t>
  </si>
  <si>
    <t>Optoelectronics Letters</t>
  </si>
  <si>
    <t>57192959900;56272652200;55031665000;57200608439;57200597982</t>
  </si>
  <si>
    <t>Gong, Xiao Hui;Liu, Hao;Sun, Jia Tong;Zhang, Xin Sheng;Sun, Xiao Fan</t>
  </si>
  <si>
    <t>Gong X.</t>
  </si>
  <si>
    <t>Scaling-based energy-quality multilevel control for aerial imagery</t>
  </si>
  <si>
    <t>10.1007/s11801-018-7190-2</t>
  </si>
  <si>
    <t>2-s2.0-85054624596</t>
  </si>
  <si>
    <t>['total field', 'theoretical prediction', 'stable components', 'spatial structure', 'quantum mechanics', 'narrow beams', 'done using', 'correlation matrix', 'components formed', 'called stable']</t>
  </si>
  <si>
    <t>The spatial structure of the wave field excited by a tonal point source in an underwater acoustic waveguide with random sound speed fluctuations is analyzed. This is done using an approach in which the field is approximated by a sum of components formed by contributions of narrow beams of rays. These components fluctuate less than the total field and, therefore, they are called stable. Each ot them can be isolated from the total field recorded by a long vertical antenna, using the coherent state expansion developed in quantum mechanics. An approximate analytical expression is obtained for the correlation matrix of the superposition of several stable components. The applicability of this equation is confirmed by the results of Monte Carlo simulation. The simulation has confirmed the theoretical prediction that nearly the same stable components can correspond to the sound speed fluctuations with completely different correlation functions.</t>
  </si>
  <si>
    <t>EPL</t>
  </si>
  <si>
    <t>6701421089;57204148974</t>
  </si>
  <si>
    <t>Virovlyansky, A. L.;Makarova, Iu M.</t>
  </si>
  <si>
    <t>Virovlyansky A.L.</t>
  </si>
  <si>
    <t>On spatial structure of the wave field in a vertical section of a deep water acoustic waveguide</t>
  </si>
  <si>
    <t>10.1209/0295-5075/123/54004</t>
  </si>
  <si>
    <t>2-s2.0-85054660808</t>
  </si>
  <si>
    <t>['without confusion', 'supermassive stars', 'stellar binaries', 'situ mergers', 'redshift systems', 'range 104', 'pristine gas', 'multiplicity estimates', 'massive stars', 'lisa observes', 'isothermal collapse', 'initial masses', 'heavy seeds', 'first time', 'early universe', 'detect 0', 'coalescence times', 'black holes']</t>
  </si>
  <si>
    <t>Cosmology: dark ages | First stars | Galaxies: high-redshift | Gravitational waves | Quasars: supermassive black holes | Reionization</t>
  </si>
  <si>
    <t>Recent numerical simulations reveal that the isothermal collapse of pristine gas in atomic cooling haloes may result in stellar binaries of supermassive stars with M* ‚â≥ 104M‚äô. For the first time, we compute the in-situ merger rate for such massive black hole remnants by combining their abundance and multiplicity estimates. For black holes with initial masses in the range 104-6M‚äô merging at redshifts z ‚â≥ 15 our optimistic model predicts that Laser Interferometer Space Antenna (LISA) should be able to detect 0.6 mergers yr-1. This rate of detection can be attributed, without confusion, to the in-situ mergers of seeds from the collapse of very massive stars. Equally, in the case where LISA observes no mergers from heavy seeds at z ‚â≥ 15 we can constrain the combined number density, multiplicity, and coalescence times of these high-redshift systems. This letter proposes gravitational wave signatures as a means to constrain theoretical models and processes that govern the abundance of massive black hole seeds in the early Universe.</t>
  </si>
  <si>
    <t>L23-L27</t>
  </si>
  <si>
    <t>Monthly Notices of the Royal Astronomical Society: Letters</t>
  </si>
  <si>
    <t>60025272;60016908;60025059</t>
  </si>
  <si>
    <t>56501773600;55634232000;15751832400</t>
  </si>
  <si>
    <t>Hartwig, Tilman;Agarwal, Bhaskar;Regan, John A.</t>
  </si>
  <si>
    <t>Japan;Ireland;Germany</t>
  </si>
  <si>
    <t>Tokyo;Dublin;Heidelberg</t>
  </si>
  <si>
    <t>The University of Tokyo;Dublin City University;Universit√§t Heidelberg</t>
  </si>
  <si>
    <t>60025272;60025059;60016908</t>
  </si>
  <si>
    <t>Hartwig T.</t>
  </si>
  <si>
    <t>Gravitational wave signals from the first massive black hole seeds</t>
  </si>
  <si>
    <t>10.1093/mnrasl/sly091</t>
  </si>
  <si>
    <t>2-s2.0-85054724865</t>
  </si>
  <si>
    <t>K104011</t>
  </si>
  <si>
    <t>['trap males', 'transmembrane structure', 'taken together', 'specifically expressed', 'species detects', 'signal critical', 'sex pheromone', 'rapid amplification', 'phylogenetically clustered', 'pcr strategies', 'olfactory structures', 'noctuidae ),', 'molecular mechanisms', 'mamestra brassicae', 'male antennae', 'major pest', 'expressing cells', 'deduced protein', 'currently used', 'cruciferous vegetables', 'closely associated', 'cdna ends', 'cabbage moth', 'better understanding', 'antennae revealed']</t>
  </si>
  <si>
    <t>Crop pest | In situ hybridization | Odorant receptor | Sex pheromone</t>
  </si>
  <si>
    <t>Sex pheromone communication in Lepidoptera has long been a valuable model system for studying fundamental aspects of olfaction and its study has led to the establishment of environmental-friendly pest control strategies. The cabbage moth, Mamestra brassicae (Linnaeus) (Lepidoptera: Noctuidae), is a major pest of Cruciferous vegetables in Europe and Asia. Its sex pheromone has been characterized and is currently used as a lure to trap males; however, nothing is known about the molecular mechanisms of sex pheromone reception in male antennae. Using homology cloning and rapid amplification of cDNA ends-PCR strategies, we identified the first candidate pheromone receptor in this species.The transcript was specifically expressed in the antennae with a strong male bias. In situ hybridization experiments within the antennae revealed that the receptor-expressing cells were closely associated with the olfactory structures, especially the long trichoid sensilla known to be pheromone-sensitive.The deduced protein is predicted to adopt a seven-transmembrane structure, a hallmark of insect odorant receptors, and phylogenetically clustered in a clade that grouped a majority of the Lepidoptera pheromone receptors characterized to date.Taken together, our data support identification of a candidate pheromone receptor and provides a basis for better understanding how this species detects a signal critical for reproduction.</t>
  </si>
  <si>
    <t>60027811;60001422;60001422;60001422;60027811;60001422</t>
  </si>
  <si>
    <t>8306381400;7202825385;8769006800;23489617800;7004116348;6601961667</t>
  </si>
  <si>
    <t>K√∂bl√∂s, Gabriella;Fran√ßois, Marie Christine;Monsempes, Christelle;Montagn√©, Nicolas;F√≥nagy, Adrien;Jacquin-Joly, Emmanuelle</t>
  </si>
  <si>
    <t>Hungary;France</t>
  </si>
  <si>
    <t>Budapest;Paris</t>
  </si>
  <si>
    <t>Magyar Tudomanyos Akademia;Sorbonne Universite</t>
  </si>
  <si>
    <t>60027811;60001422</t>
  </si>
  <si>
    <t>K√∂bl√∂s G.</t>
  </si>
  <si>
    <t>Molecular characterization of MbraOR16, a candidate sex pheromone receptor in Mamestra brassicae (Lepidoptera: Noctuidae)</t>
  </si>
  <si>
    <t>10.1093/jisesa/iey090</t>
  </si>
  <si>
    <t>2-s2.0-85054773308</t>
  </si>
  <si>
    <t>['technology development', 'simple model', 'resulting currents', 'required lifetime', 'qualification measurements', 'product tests', 'pid fwlr', 'pid damage', 'physical reason', 'particularly dangerous', 'made robust', 'false alarms', 'excursions detected', 'discussed based', 'device lifetimes', 'data analysis', 'based effects']</t>
  </si>
  <si>
    <t>Bias temperature stress | Charge trapping | Device reliability | fWLR fast wafer level reliability monitoring | Hot carrier stress | MOS gate oxide | Plasma process induced damage</t>
  </si>
  <si>
    <t>Many wafer manufacturing processes use plasma or other charge-based effects. The resulting currents can damage or destroy MOS gate oxides of transistors in products. This plasma induced damage (PID) can be in form of a reduction of the required lifetime of the devices, which can result in systematic early product failures in the field. PID damage and the resulting reliability reduction can be invisible in zero hour parameter and product tests, which can make it particularly dangerous. Products have to be made robust against PID by antenna design rules determined during technology development and verified in qualification measurements. To prevent early product fails due to unnoticed process excursions, fast wafer level reliability (fWLR) monitoring on the fully processed product wafer is required. The performance of PID fWLR on suitable test structures and the application of the fast diagnostic stresses will be presented. Details on options for data analysis for fast, sensitive and precise process excursion detection will be discussed based on a set of productive fWLR data following this methodology where false alarms are prevented. For some excursions detected by the fast diagnostic stresses the effect on the device lifetimes will be analysed with long term MOS device stresses. The physical reason for this will be discussed in a simple model of the devices‚Äô band structures.</t>
  </si>
  <si>
    <t>152-158</t>
  </si>
  <si>
    <t>60030823;60030823</t>
  </si>
  <si>
    <t>36902623700;55708423300</t>
  </si>
  <si>
    <t>Beckmeier, D.;Martin, A.</t>
  </si>
  <si>
    <t>Beckmeier D.</t>
  </si>
  <si>
    <t>Variation-resilient quantifiable plasma process induced damage monitoring</t>
  </si>
  <si>
    <t>S0026271418305730</t>
  </si>
  <si>
    <t>10.1016/j.microrel.2018.06.118</t>
  </si>
  <si>
    <t>2-s2.0-85054873346</t>
  </si>
  <si>
    <t>['winter garden', 'successful calculation', 'study results', 'regenerated since', 'oxygen would', 'office building', 'much greenery', 'might differ', 'indoor clime', 'gas conditions', 'ecological problems', 'detrimental impurities', 'cfx software', 'carbon dioxide', 'alternative system', 'air would', 'air quality']</t>
  </si>
  <si>
    <t>Air regeneration | ANSYS-CFX | Carbon dioxide | Indoor air quality | Ventilation | Winter garden</t>
  </si>
  <si>
    <t>Ecological problems are inherent in the issue of air quality in the buildings. The main goal thus becomes the creation of indoor clime, where concentration of the detrimental impurities, such as carbon dioxide, would not exceed established norms. Thus, it is proposed to develop an alternative system of ventilation, which would ensure necessary indoor climate without outside air use. In order to decrease the levels of it inside the buildings, it is suggested to use a winter garden with much greenery, so that the air would be regenerated since the carbon dioxide would be absorbed and oxygen would be evolved. The current work reveals the study results of thermal, air and gas conditions in a winter garden upon the office building. The proposed methodology based on the ANSYS-CFX software, ensures a successful calculation of heating and aerial regimes within buildings that might differ in accordance with various engineering practices.</t>
  </si>
  <si>
    <t>195-201</t>
  </si>
  <si>
    <t>Journal of Environmental Engineering and Landscape Management</t>
  </si>
  <si>
    <t>60024799;60024799;60077981;60077981;60077981</t>
  </si>
  <si>
    <t>7801333552;57204212452;24504545900;12765834600;36011903000</t>
  </si>
  <si>
    <t>Rymarov, Andrey;Parfenteva, Natalia;Valanƒçius, Kƒôstutis;Paulauskaitƒó, Sabina;Miseviƒçi≈´tƒó, Violeta</t>
  </si>
  <si>
    <t>Lithuania;Russian Federation</t>
  </si>
  <si>
    <t>Vilnius;Moscow</t>
  </si>
  <si>
    <t>Vilniaus Gedimino Technikos Universitetas;Moscow State University of Civil Engineering</t>
  </si>
  <si>
    <t>60077981;60024799</t>
  </si>
  <si>
    <t>Rymarov A.</t>
  </si>
  <si>
    <t>Gaseous and thermal analysis of winter garden used for air regeneration throughout office buildings</t>
  </si>
  <si>
    <t>10.3846/jeelm.2018.5381</t>
  </si>
  <si>
    <t>2-s2.0-85055005882</t>
  </si>
  <si>
    <t>15-29-02466</t>
  </si>
  <si>
    <t>['western caucasus', 'ovipositor sheaths', 'new species', 'n .,', 'following features', 'dyscritulus trjapitzinisp', 'closely related', 'abkhazia ).', '1896 ),']</t>
  </si>
  <si>
    <t>A new species, Dyscritulus trjapitzinisp. n., is described from the Western Caucasus (Abkhazia). It is closely related to D. planiceps (Marshall, 1896), from which differs in the following features: the antennae of the female are 22-segmented, the metacarpus of the forewing is shorter, and the ovipositor sheaths are strongly narrowed towards the apices.</t>
  </si>
  <si>
    <t>776-780</t>
  </si>
  <si>
    <t>Davidian, E. M.</t>
  </si>
  <si>
    <t>All-Russian Institute of Plant Protection</t>
  </si>
  <si>
    <t>Davidian E.</t>
  </si>
  <si>
    <t>A New Species of the Aphidiid-Wasp Genus Dyscritulus Hincks, 1943 (Hymenoptera, Aphidiidae) from the Caucasus</t>
  </si>
  <si>
    <t>10.1134/S0013873818060155</t>
  </si>
  <si>
    <t>2-s2.0-85055049385</t>
  </si>
  <si>
    <t>U01 Al15648-02</t>
  </si>
  <si>
    <t>['small protein', 'secreted proteins', 'results enhance', 'one operating', 'obp function', 'mutants lacking', 'large family', 'insect survival', 'humidity response', 'highly localized', 'find sources', 'existential threat', 'exceptionally well', 'detecting sensilla', 'desiccation resistance', 'climate change', 'avoid desiccation', 'antennal obps']</t>
  </si>
  <si>
    <t>Hygrosensation is an essential sensory modality that is used to find sources of moisture. Hygroreception allows animals to avoid desiccation, an existential threat that is increasing with climate change. Humidity response, however, remains poorly understood. Here we find that humidity-detecting sensilla in the Drosophila antenna express and rely on a small protein, Obp59a. Mutants lacking this protein are defective in three hygrosensory behaviors, one operating over seconds, one over minutes, and one over hours. Remarkably, loss of Obp59a and humidity response leads to an increase in desiccation resistance. Obp59a is an exceptionally well-conserved, highly localized, and abundantly expressed member of a large family of secreted proteins. Antennal Obps have long been believed to transport hydrophobic odorants, and a role in hygroreception was unexpected. The results enhance our understanding of hygroreception, Obp function, and desiccation resistance, a process that is critical to insect survival.</t>
  </si>
  <si>
    <t>e39249</t>
  </si>
  <si>
    <t>60005455;60005455;60005455;60005455;60005455;60005455</t>
  </si>
  <si>
    <t>57007342300;56375534800;55661953700;57204273058;57196123334;35344571300</t>
  </si>
  <si>
    <t>Sun, Jennifer S.;Larter, Nikki K.;Chahda, J. Sebastian;Rioux, Douglas;Gumaste, Ankita;Carlson, John R.</t>
  </si>
  <si>
    <t>New Haven</t>
  </si>
  <si>
    <t>Yale University</t>
  </si>
  <si>
    <t>Sun J.S.</t>
  </si>
  <si>
    <t>Humidity response depends on the small soluble protein Obp59a in drosophila</t>
  </si>
  <si>
    <t>10.7554/eLife.39249</t>
  </si>
  <si>
    <t>2-s2.0-85055071522</t>
  </si>
  <si>
    <t>International Atomic Energy Agency</t>
  </si>
  <si>
    <t>IAEA</t>
  </si>
  <si>
    <t>['versus 75', 'unmodified males', 'unablated males', 'successfully detect', 'successful use', 'still attracted', 'source ),', 'shorter ranges', 'shorter distances', 'results suggest', 'relative involvement', 'primarily responsible', 'previously recognized', 'palps ablated', 'normally show', 'methyl eugenol', 'maxillary palps', 'maxillary palp', 'male fly', 'male annihilation', 'longer distances', 'larger role', 'eventually feed', 'destructive pests', 'cage bioassays', 'bactrocera dorsalis', 'antennae ablated', 'also involved', 'ablated males', 'ablated antennae', '100 cm']</t>
  </si>
  <si>
    <t>Ablation | Antenna | Maxillary palp | Methyl eugenol | Oriental fruit fly</t>
  </si>
  <si>
    <t>The oriental fruit fly, Bactrocera dorsalis (Handel) is one of the most destructive pests of fruits. The discovery of methyl eugenol (ME) as a potent male attractant for this species has led to its successful use in area-wide fruit fly control programs such as male annihilation. While the antenna is recognized as primarily responsible for male flies‚Äô detection of attractants such as ME, little is known of the involvement of the maxillary palp. Using behavioral assays involving males with intact and ablated antennae and maxillary palp structures, we seek to ascertain the relative involvement of the maxillary palp in the ability of the male fly to detect ME. In cage bioassays (distance of ‚â§40 cm from the source), &gt;97% of unmodified males will normally show a response to ME. Here, we showed that 17.6% of males with their antennae ablated were still attracted to ME versus 75.0% of males with their palps ablated. However, none of the antennae-ablated males were able to detect ME over a distance of &gt;100 cm. Furthermore, wind tunnel bioassays showed that maxillary palp-ablated males took a significantly longer time compared to unablated males to successfully detect and eventually feed on ME.These results suggest that although the antennae are necessary for detection of ME over longer distances, at shorter distances, both antennae and maxillary palps are also involved in detecting ME. Hence, those palps may play a larger role than previously recognized in maneuvering males toward lure sources over shorter ranges.</t>
  </si>
  <si>
    <t>60025577;60025577;60001821</t>
  </si>
  <si>
    <t>57204322885;6602633460;8575465600</t>
  </si>
  <si>
    <t>Chieng, Anna Chui Ting;Hee, Alvin Kah Wei;Wee, Suk Ling</t>
  </si>
  <si>
    <t>Chieng A.C.T.</t>
  </si>
  <si>
    <t>Involvement of the antennal and maxillary palp structures in detection and response to methyl eugenol by male bactrocera dorsalis (Diptera: Tephritidae)</t>
  </si>
  <si>
    <t>10.1093/jisesa/iey104</t>
  </si>
  <si>
    <t>2-s2.0-85055138256</t>
  </si>
  <si>
    <t>['two receivers', 'studies ruling', 'standard deviations', 'significant enough', 'signal amplitudes', 'selected samples', 'results obtained', 'reference signal', 'qualitative misinterpretation', 'possible influence', 'numerical analysis', 'noise ratio', 'mutual influence', 'may indicate', 'gpr antennas', 'field study', 'data sets', 'average values']</t>
  </si>
  <si>
    <t>Even though satellite positioning has been used in ground penetrating radar (GPR) measurements for years, there are no studies ruling out the influence of modern satellite positioning receivers on the operation of GPR antennas. In order to rule out mutual influence between devices, a field study was carried out to determine the possible influence of a Global Navigation Satellite Systems (GNSS) receiver on the results obtained from GPR. To this end, several equipment combinations based on two receivers were compared. This was followed by a numerical analysis of selected samples from the recorded data sets. The following were calculated: average values of signal amplitudes, their standard deviations and the signal-to-noise ratio, coefficient of variation, and signal stability parameters. We also suggested using a modified standard deviation based on the properties of the reference signal. Based on the results, we concluded that there were rather significant changes between the data sets for various equipment combinations, which may indicate that a GNSS receiver affects GPR data in some way. However, the influence was not significant enough to result in the qualitative misinterpretation of data.</t>
  </si>
  <si>
    <t>Journal of Environmental and Engineering Geophysics</t>
  </si>
  <si>
    <t>56416447200;13005846200;13007136500</t>
  </si>
  <si>
    <t>Tanajewski, Dariusz;Popielarczyk, Dariusz;Ciecko, Adam</t>
  </si>
  <si>
    <t>Tanajewski D.</t>
  </si>
  <si>
    <t>Influence of GNSS Receivers on GPR Results</t>
  </si>
  <si>
    <t>10.2113/JEEG23.3.383</t>
  </si>
  <si>
    <t>2-s2.0-85055332176</t>
  </si>
  <si>
    <t>Kementerian Riset, Teknologi dan Pendidikan Tinggi</t>
  </si>
  <si>
    <t>LPPM</t>
  </si>
  <si>
    <t>['vital due', 'total collapse', 'three lines', 'shallow depth', 'result showed', 'magnetic permeability', 'japan cave', 'gpr ).', 'forward modeling', 'filled cavities', 'field data', 'data acquisition', 'conducted using']</t>
  </si>
  <si>
    <t>Investigating underground cavities is vital due to their potential for subsidence and total collapse. One of the proven geophysical methods for locating underground cavities at a shallow depth is ground penetrating radar (GPR). GPR uses contrasting dielectric permittivity, resistivity, and magnetic permeability to map the subsurface. The aim of this research is to prove that GPR can be applied to detect underground cavities in the Japan Cave of Taman Hutan Raya Djuanda, in Bandung, Indonesia. Forward modeling was performed first using three representative synthetic models before field data were acquired. The data acquisition was then conducted using a 100 MHz GPR shielded antenna with three lines of 80 m and one additional line 10 m long. The result showed a region of different reflection amplitude, which was proven to be the air-filled cavities.</t>
  </si>
  <si>
    <t>377-381</t>
  </si>
  <si>
    <t>60069382;60069382;60069382</t>
  </si>
  <si>
    <t>56502047300;57194329245;6604001218</t>
  </si>
  <si>
    <t>Widodo, Widodo;Azimmah, Azizatun;Santoso, Djoko</t>
  </si>
  <si>
    <t>Institut Teknologi Bandung</t>
  </si>
  <si>
    <t>Widodo W.</t>
  </si>
  <si>
    <t>Exploring the Japan Cave in Taman Hutan Raya Djuanda, Bandung Using GPR</t>
  </si>
  <si>
    <t>10.2113/JEEG23.3.377</t>
  </si>
  <si>
    <t>2-s2.0-85055333557</t>
  </si>
  <si>
    <t>['two pairs', 'reconfigurable antenna', 'radiating area', 'proposed based', 'printed multiple', 'paper presents', 'operating frequency', 'input multiple', 'ground plane', 'frequency bands', 'fifth generation', 'element inkjet', 'desired selection', 'antenna geometry', 'antenna assembly']</t>
  </si>
  <si>
    <t>5G | flexible | MIMOantenna | reconfigurable | wireless</t>
  </si>
  <si>
    <t>This paper presents the design and characterisation of a flexible, inkjet-printed, low-profile, and frequency-reconfigurable antenna, intended for the fifth generation (5G) wireless networks operating at millimetre-wave (mm-wave) frequency bands. The antenna geometry is comprised of a slotted T-shaped radiating patch embedded in a rectangular aperture cut inside the ground plane. The slots are designed with two pairs of switches to reconfigure the radiating area for the desired selection of operating frequency at the Ka-band (26.5-40 GHz). Moreover, a two-element inkjet-printed multiple-input multiple-output (MIMO) antenna assembly is proposed based on a flexible polyethylene terephthalate film. The conformal MIMO antenna is suitable for integration in high-performance flexible 5G front-ends, as well as in next-generation wearable electronic devices and applications.</t>
  </si>
  <si>
    <t>55842204700;26768123100;12773065300;22984162100</t>
  </si>
  <si>
    <t>Jilani, Syeda Fizzah;Rahimian, Ardavan;Alfadhl, Yasir;Alomainy, Akram</t>
  </si>
  <si>
    <t>Jilani S.F.</t>
  </si>
  <si>
    <t>Low-profile flexible frequency-reconfigurable millimetre-wave antenna for 5G applications</t>
  </si>
  <si>
    <t>10.1088/2058-8585/aad392</t>
  </si>
  <si>
    <t>2-s2.0-85055336580</t>
  </si>
  <si>
    <t>['results indicate', 'rapid detection', 'paraboloid antennas', 'paraboloid antenna', 'low efficiency', 'icp algorithm', 'free surface', 'ficp algorithm', 'easily realized', 'complex computation', 'basic principle', 'algorithm based']</t>
  </si>
  <si>
    <t>Fast iterative closest point (FICP) algorithm | ICP algorithm | Paraboloid antenna | Surface registration | Surface thermal deformation</t>
  </si>
  <si>
    <t>In order to obtain and master the surface thermal deformation of paraboloid antennas, a fast iterative closest point (FICP) algorithm based on design coordinate guidance is proposed, which can satisfy the demands of rapid detection for surface thermal deformation. Firstly, the basic principle of the ICP algorithm for registration of a free surface is given, and the shortcomings of the ICP algorithm in the registration of surface are analysed, such as its complex computation, long calculation time, low efficiency, and relatively strict initial registration position. Then an improved FICP algorithm based on design coordinate guidance is proposed. Finally, the FICP algorithm is applied to the fast registration test for the surface thermal deformation of a paraboloid antenna. Results indicate that the approach offers better performance with regard to fast surface registration and the algorithm is more simple, efficient, and easily realized in practical engineering application.</t>
  </si>
  <si>
    <t>266-271</t>
  </si>
  <si>
    <t>High Technology Letters</t>
  </si>
  <si>
    <t>60103148-121328757;60103148;60103148-121328757;60103148</t>
  </si>
  <si>
    <t>36768452900;8283210000;35306982000;56260849200</t>
  </si>
  <si>
    <t>Ma, Kaifeng;Huang, Guiping;Hu, Qingfeng;He, Peipei</t>
  </si>
  <si>
    <t>North China University of Water Resources and Electric Power;Henan Engineering Laboratory of Pollution Control and Coal Chemical Resources Comprehensive Utilization</t>
  </si>
  <si>
    <t>60103148;121328757</t>
  </si>
  <si>
    <t>Ma K.</t>
  </si>
  <si>
    <t>Surface registration algorithm for rapid detection of surface thermal deformation of paraboloid antennas</t>
  </si>
  <si>
    <t>10.3772/j.issn.1006-6748.2018.03.006</t>
  </si>
  <si>
    <t>2-s2.0-85055504478</t>
  </si>
  <si>
    <t>14-15-00709-Œ†</t>
  </si>
  <si>
    <t>['wave modeling', 'vivo objects', 'spatial resolution', 'spatial distribution', 'optical fluence', 'oa images', 'numerical aperture', 'level distribution', 'image enhancement', 'hybrid approach', 'full three', 'dimensional k', 'developed technique', 'depth signal', 'conical geometry', 'acoustic domains', 'acoustic detector', '532 nm']</t>
  </si>
  <si>
    <t>antenna spatial response | fluence compensation | Monte Carlo simulations | optoacoustic imaging | synthetic aperture focusing technique</t>
  </si>
  <si>
    <t>We propose a hybrid approach to image enhancement in acoustic resolution photoacoustic microscopy. The developed technique is based on compensation for nonuniform spatial sensitivity of the optoacoustic (OA) system in both optical and acoustic domains. Spatial distribution of optical fluence is derived from full three-dimensional Monte Carlo simulations accounting for conical geometry of tissue laser illumination at the wavelength of 532 nm. Approximate nonuniform spatial response of acoustic detector with numerical aperture of 0.6 is derived from the two-dimensional k-Wave modeling. Application of the developed technique allows to improve the spatial resolution and to balance in-depth signal-level distribution in OA images of phantom and in-vivo objects.</t>
  </si>
  <si>
    <t>Journal of Biomedical Optics</t>
  </si>
  <si>
    <t>60011774;60011774;60011774;60011774</t>
  </si>
  <si>
    <t>56268553600;8963798300;7004203632;12241506200</t>
  </si>
  <si>
    <t>Perekatova, Valeriya V.;Kirillin, Mikhail Yu;Turchin, Ilya V.;Subochev, Pavel V.</t>
  </si>
  <si>
    <t>Perekatova V.V.</t>
  </si>
  <si>
    <t>Combination of virtual point detector concept and fluence compensation in acoustic resolution photoacoustic microscopy</t>
  </si>
  <si>
    <t>10.1117/1.JBO.23.9.091414</t>
  </si>
  <si>
    <t>2-s2.0-85055536841</t>
  </si>
  <si>
    <t>['transmit power', 'secrecy throughput', 'secrecy rate', 'secrecy performance', 'secondary user', 'primary users', 'paper sets', 'outage probability', 'joint impact', 'jamming scheme', 'form expression', 'feedback delay', 'estimation errors', 'broadcast nature']</t>
  </si>
  <si>
    <t>Channel uncertainty | Cognitive radio | Outage probability | Physical layer security | Throughput</t>
  </si>
  <si>
    <t>Due to the broadcast nature of wireless transmission medium, security threats may hinder propagation of cognitive radio systems for commercial and military data application. This paper sets a channel error analytical framework and studies the joint impact of estimation errors and feedback delay on secrecy performance in cognitive radio networks. Under the assumption that system applies beamforming and jamming scheme, a multi-antenna cognitive base station (CBS) sends confidential signals to a secondary user (SU) in the presence of M primary users (PUs) and an eavesdropper. Assuming only imperfect channel state information (CSI) about the receivers is available, secrecy rate, outage probability, secrecy throughput are deduced to obtain a closed-form expression. It is shown that while the transmit power increases, secrecy throughput would reach to a constant. Simulation results show that feedback delay adversely impacts on secrecy rate, connection outage probability and secrecy throughput, while estimation error causes more impact on secrecy outage probability. Furthermore, the secrecy rate could increase progressively with the transmit power only if there exists no feedback delay.</t>
  </si>
  <si>
    <t>257-265</t>
  </si>
  <si>
    <t>56647195200;57069384800;16174331600;56150311800;9434737000</t>
  </si>
  <si>
    <t>Lin, Zhi;Wang, Lei;Cai, Yueming;Yang, Weiwei;Yang, Wendong</t>
  </si>
  <si>
    <t>Impacts of feedback delay and estimation error on secrecy performance of MISO single eavesdropper cognitive radio networks</t>
  </si>
  <si>
    <t>10.3772/j.issn.1006-6748.2018.03.005</t>
  </si>
  <si>
    <t>2-s2.0-85055542187</t>
  </si>
  <si>
    <t>Special Fund for Forest Scientific Research in the Public Welfare</t>
  </si>
  <si>
    <t>['two types', 'three types', 'three pairs', 'serious pest', 'sensillum trichodea', 'sensillum coeloconica', 'sensillum basiconica', 'sensilla trichodea', 'sensilla chaetica', 'research highlights', 'olfactory sensilla', 'olfactory proteins', 'male e', 'labial palps', 'external genitals', 'eogystia hippophaecolus', 'economic damages']</t>
  </si>
  <si>
    <t>olfactory sensilla | seabuckthorn carpenter moth | SEM micrograph</t>
  </si>
  <si>
    <t>Eogystia hippophaecolus (Hua et al.) is an important boring pest that primarily damages sea buckthorn, causing large ecological and economic damages in China. In this study, we used scanning electron microscopy to investigate the sensilla on six olfactory tissues of male E. hippophaecolus: antennae, labial palps, external genitals, propodeum, mesopodium, and metapedes. On the antennae, two types of sensillum trichodea, two types of sensillum basiconica, a type of sensillum coeloconica, and B√∂hm's bristles were found. The labial palps had sensilla trichodea and chaetica. On the external genitals, three types of sensilla trichodea were the only sensilla. B√∂hm bristles were found on the base of the tibia and at the terminus of the tarsus. Most sensilla were distributed on the tarsus of the three pairs of legs, and notably, a majority of which were sensilla trichodea and sensilla chaetica, were on the pretarsus and telotarsus of the three pairs of legs. In this study, the distribution, number, type, and morphology of the sensilla on six olfactory organs of E. hippophaecolus were determined, which established the foundation for a future immunohistochemical search of olfactory proteins. Research highlights: Eogystia hippophaecolus is a serious pest of seabuckthorn. The distribution, number, type, and morphology of olfactory sensilla of E. hippophaecolus are determined. The function and distribution of sensilla are compared with those of other insects.</t>
  </si>
  <si>
    <t>1059-1070</t>
  </si>
  <si>
    <t>60006782-114311928;60006782;60006782;60006782;60006782;60006782</t>
  </si>
  <si>
    <t>57198544873;57190662221;54920414900;35187543700;35369002700;55190247300</t>
  </si>
  <si>
    <t>Hu, Ping;Gao, Chenglong;Tao, Jing;Lu, Pengfei;Luo, Youqing;Ren, Lili</t>
  </si>
  <si>
    <t>Sensilla on six olfactory organs of male Eogystia hippophaecolus (Lepidoptera: Cossidae)</t>
  </si>
  <si>
    <t>10.1002/jemt.23072</t>
  </si>
  <si>
    <t>2-s2.0-85055568561</t>
  </si>
  <si>
    <t>['uncontrolled uav', 'task execution', 'substantially increase', 'single uav', 'significantly delayed', 'packet loss', 'multi uavs', 'moving velocity', 'messages respectively', 'messages based', 'message delivery', 'increased delays', 'execute missions', 'efficiently compared', 'dynamic topology', 'coordination messages', 'command messages']</t>
  </si>
  <si>
    <t>Message scheduling priority | Reliability | UAANET | UAV</t>
  </si>
  <si>
    <t>The Unmanned Aerial Vehicles Ad hoc Network (UAANET) consists of multi UAVs through multi-hop wireless communication links, and it can execute missions more efficiently compared with the single UAV. Due to its dynamic topology, fast-moving velocity, and unstable radio channel quality, message delivery in UAANET often suffers from increased delays and packet loss. In particular, the command messages and the coordination messages are lost or significantly delayed, which results in uncontrolled UAV, failure of the task execution, or even the crash of UAANET. For the reliability and performance of UAANET, the message scheduling scheme should be taken into account. In this paper, we propose a Prioritizing-based Message Scheduling algorithm (PMS) to provide reliable transmission of command messages and coordination messages. The proposed algorithm assigns different priorities to the messages based on the content of messages and dynamic context factors, and then schedules the messages respectively. Simulation results verify that PMS can substantially increase the reliability of UAANET.</t>
  </si>
  <si>
    <t>2021-2029</t>
  </si>
  <si>
    <t>International Journal of Performability Engineering</t>
  </si>
  <si>
    <t>60069734-60083914;60069734-60021666;60069734;60069734-60083914</t>
  </si>
  <si>
    <t>36676479500;57188569196;56754653400;57204508448</t>
  </si>
  <si>
    <t>Li, Jun;Chen, Ming;Dai, Fei;Wang, Huibing</t>
  </si>
  <si>
    <t>Wuhu;Chongqing;Nanjing</t>
  </si>
  <si>
    <t>Anhui Polytechnic University;Logistical Engineering University China;Nanjing University of Aeronautics and Astronautics</t>
  </si>
  <si>
    <t>60083914;60069734;60021666</t>
  </si>
  <si>
    <t>Prioritizing-based message scheduling for reliable unmanned aerial vehicles ad hoc network</t>
  </si>
  <si>
    <t>10.23940/ijpe.18.09.p10.20212029</t>
  </si>
  <si>
    <t>2-s2.0-85055826468</t>
  </si>
  <si>
    <t>['‚ äòs', 'upon incorporation', 'simulation results', 'results obtained', 'proposed structure', 'patch antenna', 'obtaining 81', 'nearly 6', 'low profile', 'good coherence', 'explained beginning', 'antenna substrate', 'antenna increases', '11 %.']</t>
  </si>
  <si>
    <t>Antenna parameter optimization using S-shaped metamaterial embedded in antenna substrate is elucidated in this paper. Upon incorporation of proposed metamaterial array inside the antenna substrate, the bandwidth of antenna increases by 74% and directivity by about 11%. Results obtained are in good coherence when using the FEM based Ansoft HFSS simulation and MATLAB programming based on CAD formulas using the equivalent circuit analysis of patch antenna. The evolution of ‚ÄòS-shape‚Äô has been explained beginning from the primitive Single Split Ring Resonator‚Äôs shape. The proposed structure was fabricated and nearly 6% deviation was obtained in comparison with the simulation results. This metamaterial antenna overcomes the low bandwidth limitation of patch antenna and helps in maintaining a low profile by obtaining 81% miniaturization.</t>
  </si>
  <si>
    <t>394-405</t>
  </si>
  <si>
    <t>56113046400;7202403109;24067255900</t>
  </si>
  <si>
    <t>Dawar, Parul;De, Asok;Raghava, N. S.</t>
  </si>
  <si>
    <t>S-Shaped Metamaterial Ultra-Wideband Directive Patch Antenna</t>
  </si>
  <si>
    <t>10.3103/S0735272718090029</t>
  </si>
  <si>
    <t>2-s2.0-85056140255</t>
  </si>
  <si>
    <t>['vertical guidance', 'unmanned aircraft', 'trajectory prediction', 'target setpoints', 'simulated fms', 'shared airspace', 'real aircraft', 'package delivery', 'mission planning', 'military applications', 'manned aircraft', 'local demand', 'involve certification', 'integrate uavs', 'important problem', 'gaining popularity', 'flight plans', 'current systems', 'current aircraft', 'collision detection', '6 ])', '4 ].', '2 ],', '1 ].']</t>
  </si>
  <si>
    <t>Most large commercial aircraft use a flight management system (FMS) to provide aircraft state estimation, trajectory prediction, lateral and vertical guidance, flight plans, and target setpoints (e.g., optimal cruise speed), among other functionality [1]. With unmanned aerial vehicles (UAVs) gaining popularity in commercial and military applications [2], the integration of UAVs in shared airspace with current aircraft has become an important problem to address. There has been consideration for the use of unmanned aircraft for package delivery with the use of small quadrotor UAVs for local demand [3] and large unmanned commercial aircraft for shipping goods internationally [4]. With the UAV industry poised to grow [2], one must consider how to integrate UAVs with the current systems for manned aircraft. Due to the importance of FMS to aircraft, a logical step would be to consider an FMS for UAVs that can adhere to current aircraft regulations and protocols. Flight management systems for UAVs can involve certification, collision detection, mission planning, and many other topics. One can find a number of simulated FMS for consumer flight simulators (i.e., Microsoft Flight Simulator and X-Plane [6]) that try to replicate the interface and functionality of currently available flight management systems. The purpose of this article is to take this idea further by building an FMS in software that can interface with real aircraft and UAVs using industry standard communication protocols.</t>
  </si>
  <si>
    <t>18-28</t>
  </si>
  <si>
    <t>57201858047;7202075683</t>
  </si>
  <si>
    <t>Di Perna, Michael;Rodrigues, Luis</t>
  </si>
  <si>
    <t>Di Perna M.</t>
  </si>
  <si>
    <t>Feature article: A UAV software flight management system using arinc communication protocols</t>
  </si>
  <si>
    <t>10.1109/MAES.2018.170085</t>
  </si>
  <si>
    <t>2-s2.0-85056388087</t>
  </si>
  <si>
    <t>['unlike many', 'unavoidable obligation', 'sold annually', 'security breaches', 'secure uas', 'risk environments', 'rapidly become', 'rapid innovations', 'rapid innovation', 'rapid advances', 'nonstate actors', 'new technologies', 'little thresholds', 'homeland security', 'global market', 'extremely high', 'elevated threats', 'defined radio', 'air vehicle', 'aerospace industry', '1 ].']</t>
  </si>
  <si>
    <t>Unmanned aerial vehicles have rapidly become the air vehicle of choice across many industries in the global market, with the Federal Aviation Administration (FAA) predicting no less than 4.3 million unmanned aircraft systems (UAS) sold annually by 2020 [1]. The aerospace industry has enjoyed great success in the rapid innovation of aircrafts and automation, but with rapid innovations in new technologies, comes new risks and vulnerabilities. Aviation, unlike many other industries, operates in extremely high-risk environments, with very little thresholds to security breaches. In a world with rapid advances in technology and elevated threats to homeland security from technologically able state and nonstate actors, it becomes an unavoidable obligation on military and civil aviation regulatory bodies to reinforce the need to investigate and assess the security of UAS in conventional and software-defined radio (SDR) cyberphysical UAS architectures, with their corresponding attack vulnerabilities, to ensure the aviation UAS industry is ready to face the many security challenges ahead with a clear security framework for the design and implementation of secure UAS.</t>
  </si>
  <si>
    <t>Fouda, Reham M.</t>
  </si>
  <si>
    <t>Fouda R.M.</t>
  </si>
  <si>
    <t>Feature article: Security vulnerabilities of cyberphysical unmanned aircraft systems</t>
  </si>
  <si>
    <t>10.1109/MAES.2018.170021</t>
  </si>
  <si>
    <t>2-s2.0-85056402986</t>
  </si>
  <si>
    <t>644271 AEROARMS</t>
  </si>
  <si>
    <t>['whose parameters', 'whole path', 'user study', 'traveled path', 'tracking task', 'realistic simulations', 'proposed framework', 'path regularity', 'path parameters', 'paper presents', 'mobile robots', 'mobile robot', 'local minima', 'jointly controlled', 'integral sense', 'implemented via', 'human supervisor', 'human steers', 'gradient descent', 'fused via', 'force feedback', 'dynamic path', 'control actions', 'collision avoidance', 'cluttered environments', 'bilateral component', 'autonomous algorithm', 'automatic algorithm', 'also affected']</t>
  </si>
  <si>
    <t>haptics | mobile robot | motion planning | Shared control</t>
  </si>
  <si>
    <t>This paper presents a novel bilateral shared framework for online trajectory generation for mobile robots. The robot navigates along a dynamic path, represented as a B-spline, whose parameters are jointly controlled by a human supervisor and an autonomous algorithm. The human steers the reference (ideal) path by acting on the path parameters that are also affected, at the same time, by the autonomous algorithm to ensure: (i) collision avoidance, (ii) path regularity, and (iii) proximity to some points of interest. These goals are achieved by combining a gradient descent-like control action with an automatic algorithm that re-initializes the traveled path (replanning) in cluttered environments to mitigate the effects of local minima. The control actions of both the human and the autonomous algorithm are fused via a filter that preserves a set of local geometrical properties of the path to ease the tracking task of the mobile robot. The bilateral component of the interaction is implemented via a force feedback that accounts for both human and autonomous control actions along the whole path, thus providing information about the mismatch between the reference and traveled path in an integral sense. The proposed framework is validated by means of realistic simulations and actual experiments deploying a quadrotor unmanned aerial vehicle (UAV) supervised by a human operator acting via a force-feedback haptic interface. Finally, a user study is presented to validate the effectiveness of the proposed framework and the usefulness of the provided force cues.</t>
  </si>
  <si>
    <t>1395-1420</t>
  </si>
  <si>
    <t>60004898;60002838;60008134;60102124</t>
  </si>
  <si>
    <t>36463980500;55003772500;55887389400;7102890221</t>
  </si>
  <si>
    <t>Masone, Carlo;Mohammadi, Mostafa;Robuffo Giordano, Paolo;Franchi, Antonio</t>
  </si>
  <si>
    <t>France;France;Germany;Italy</t>
  </si>
  <si>
    <t>Toulouse;Paris;Tubingen;Siena</t>
  </si>
  <si>
    <t>Universit√© F√©d√©rale Toulouse Midi-Pyr√©n√©es;CNRS Centre National de la Recherche Scientifique;Max Planck Institute for Biological Cybernetics;Universit√† degli Studi di Siena</t>
  </si>
  <si>
    <t>60102124;60008134;60004898;60002838</t>
  </si>
  <si>
    <t>Masone C.</t>
  </si>
  <si>
    <t>Shared planning and control for mobile robots with integral haptic feedback</t>
  </si>
  <si>
    <t>10.1177/0278364918802006</t>
  </si>
  <si>
    <t>2-s2.0-85057071452</t>
  </si>
  <si>
    <t>['work allows', 'use multiple', 'technology seen', 'smartphones phones', 'smartphone app', 'smart homes', 'small cameras', 'shelf smartphone', 'robots equipped', 'robot collisions', 'quadrotor robots', 'personal computers', 'performance ratio', 'multiple vehicles', 'multiple quadrotors', 'low mass', 'last decade', 'indoor buildings', 'dimensional maps', 'dimensional map', 'digital cameras', 'developing models', 'denied environments', 'cooperative manner', 'control runs', 'concurrently building', 'based system', 'autonomously drive', 'autonomous robots', 'autonomous flight', 'architecture design', 'also able', 'additional sensors']</t>
  </si>
  <si>
    <t>Aerial robotics | localization | vision for robotics</t>
  </si>
  <si>
    <t>Advances in consumer electronics products and the technology seen in personal computers, digital cameras, and smartphones phones have led to the price/performance ratio of sensors and processors falling dramatically over the last decade. In particular, many consumer products are packaged with small cameras, gyroscopes, and accelerometers, all sensors that are needed for autonomous robots in GPS-denied environments. The low mass and small form factor make them particularly well suited for autonomous flight with small flying robots. In this work, we present the first fully autonomous smartphone-based system for quadrotors. We show how multiple quadrotors can be stabilized and controlled to achieve autonomous flight in indoor buildings with application to smart homes, search and rescue, monitoring construction projects, and developing models for architecture design. In our work, the computation for sensing and control runs on an off-the-shelf smartphone, with all the software functionality embedded in a smartphone app. No additional sensors or processors are required for autonomous flight. We are also able to use multiple, coordinated autonomous aerial vehicles to improve the efficiency of our mission. In our framework, multiple vehicles are able to plan safe trajectories avoiding inter-robot collisions, while concurrently building in a cooperative manner a three-dimensional map of the environment. The work allows any consumer with any number of robots equipped with smartphones to autonomously drive a team of quadrotor robots, even without GPS, by downloading our app and cooperatively build three-dimensional maps.</t>
  </si>
  <si>
    <t>1341-1358</t>
  </si>
  <si>
    <t>60108318;60102562;60013301;60013301;60013301;60013301;60013301;60102562</t>
  </si>
  <si>
    <t>55209864600;55341559700;57206500523;57117579900;36024183600;16030362700;12645006800;57202530488</t>
  </si>
  <si>
    <t>Loianno, Giuseppe;Mulgaonkar, Yash;Brunner, Chris;Ahuja, Dheeraj;Ramanandan, Arvind;Chari, Murali;Diaz, Serafin;Kumar, Vijay</t>
  </si>
  <si>
    <t>New York;Philadelphia;San Diego</t>
  </si>
  <si>
    <t>NYU Tandon School of Engineering;School of Engineering and Applied Science;Qualcomm Incorporated</t>
  </si>
  <si>
    <t>60108318;60102562;60013301</t>
  </si>
  <si>
    <t>Autonomous flight and cooperative control for reconstruction using aerial robots powered by smartphones</t>
  </si>
  <si>
    <t>10.1177/0278364918774136</t>
  </si>
  <si>
    <t>2-s2.0-85057095665</t>
  </si>
  <si>
    <t>['values provides', 'values derived', 'value method', 'test statistics', 'single output', 'single input', 'received signal', 'promising solution', 'paradigm shift', 'paper proposes', 'noise ratio', 'multiple antennas', 'jarque bera', 'existing non', 'data received', 'ballpark figure', 'anderson darling']</t>
  </si>
  <si>
    <t>Diversity combiners | Goodness of fit tests | P-Value | Probability of detection | Spectrum sensing</t>
  </si>
  <si>
    <t>The need for efficient spectrum utilization with reduced error rates has brought a paradigm shift in wireless communication systems from a Single Input and Single Output (SISO) systems to Multiple Input Multiple Output (MIMO) systems. Conventional diversity combiners are used to boost the received Signal to Noise Ratio at the Cognitive Radio receiver. However, these methods require perfect estimation of the channel. This paper proposes a Meta-Analytic approach based on p-Values for combining the data received from a secondary user equipped with multiple antennas. The effect of the p-Value method as receiver diversity combiner is studied and is compared with the existing non-coherent combining schemes, which do not need channel state information. The weighted Z test and Fisher‚Äôs method are used to combine the p-Values derived from the Anderson Darling (AD) and Jarque Bera (JB) test statistics. A ballpark figure of the merits of these diversity combining methods are provided in this study. Through extensive Monte Carlo simulations, it is shown that the weighted Z test using the Anderson Darling test statistic provides a probability of detection very close to the existing non-coherent diversity combiners. Hence, this novel statistical approach based on p-Values provides a promising solution to combine the test statistics from multiple receiver antennas.</t>
  </si>
  <si>
    <t>2883-2897</t>
  </si>
  <si>
    <t>60031475-60113794;60031475</t>
  </si>
  <si>
    <t>57194650910;24367315200</t>
  </si>
  <si>
    <t>Reddy, Deepa N.;Ravinder, Y.</t>
  </si>
  <si>
    <t>Bengaluru;Pune</t>
  </si>
  <si>
    <t>BMS Institute of Technology and Management;Savitribai Phule Pune University</t>
  </si>
  <si>
    <t>60113794;60031475</t>
  </si>
  <si>
    <t>Reddy D.</t>
  </si>
  <si>
    <t>Novel receiver diversity combining methods for spectrum sensing using meta-analytic approach based on P-Values</t>
  </si>
  <si>
    <t>2-s2.0-85057175420</t>
  </si>
  <si>
    <t>BE2017766</t>
  </si>
  <si>
    <t>['transmitting antennas', 'study showed', 'rectifier circuit', 'provide energy', 'preventing devices', 'preventing device', 'preferred frequency', 'power supply', 'novel conception', 'microwave transmission', 'microstrip feeding', 'less attenuation', 'larger size', 'higher cost', 'hfss software', 'frequency system', 'electromagnetic waves', 'designed target', 'designed rectenna', 'current fall', 'becomes one', 'aged people', '8 ghz']</t>
  </si>
  <si>
    <t>Aged people | Fall prevention | Microstrip antenna | Microwave power collection</t>
  </si>
  <si>
    <t>At present, falling down becomes one of the high risks among the serious clinical problems faced by aged people. The current fall-preventing devices are made of battery, but the time of power supply for these devices for aged people from battery is limited. Because of 2.45 GHz microwave lower attenuation in the air, the original Russian space station microwave transmission system design usually choose this frequency. On the other hand, the frequency system has larger size and higher cost. Based on the advantages of less attenuation, relatively smaller size of receiving and transmitting antennas, the 5.8 GHz microwave transmission system is the preferred frequency for microwave transmission by NASA. Hence, the present study developed a novel conception of fall-preventing devices using microwave power to provide energy for the wireless monitoring node. The electromagnetic waves with the frequency of 5.8 GHz was chosen as the example, and HFSS software was used to design an embedded, microstrip feeding, E-shaped microstrip antenna, which established an impedance measuring model for the rectifier circuit under high-power, and tested the designed rectenna. The results of this study showed that the microstrip antenna met the designed target, and the power after the rectification could meet the requirements of the fall-preventing device.</t>
  </si>
  <si>
    <t>60021666-113935546;121679022;109601837</t>
  </si>
  <si>
    <t>57221853003;57204795039;57204795222</t>
  </si>
  <si>
    <t>Zhang, Xiyuan;Song, Yawei;Liu, Shuwen</t>
  </si>
  <si>
    <t>Nanjing University of Aeronautics and Astronautics;Sports and Health Science;Olympic College of Nanjing Sport Institute;Nanjing Sport Institute</t>
  </si>
  <si>
    <t>60021666;121679022;113935546;109601837</t>
  </si>
  <si>
    <t>Designing a microwave power collection device for the fall-preventing devices in aged people</t>
  </si>
  <si>
    <t>2-s2.0-85057177180</t>
  </si>
  <si>
    <t>['using finite', 'thermal regulation', 'side lobe', 'order interference', 'main lobe', 'domain method', 'distinctive c', 'difference time', 'bend waveguide', 'become non', 'array element']</t>
  </si>
  <si>
    <t>Gratings | Hill climbing algorithm | Interference | Phased array | Side lobe | Silicon photonics</t>
  </si>
  <si>
    <t>A two-stage directional coupler structure is proposed to realize the two dimensional optical phased array, and a distinctive C-bend waveguide is designed for thermal regulation as optical phase shifter of array element. A method that compresses far field side lobes caused by high-order interference for sparse on-chip optical phased arrays is presented. Hill climbing algorithm is adopted to optimize the uniform antenna spacing and make it become non-uniform, which will greatly mitigate constructive interference conditions and then compress far field side lobes. Using finite-difference time-domain method to simulate the sparse optical grating coupler array designed at 1 310 nm wavelength showing that this optimization can realize a -6~-7 dB ratio of side lobe and main lobe.</t>
  </si>
  <si>
    <t>60023277-60027363;60023277-60027363;60023277-60027363;60023277-60027363;60023277-60027363;60023277-60027363;60023277;60023277;60023277-60027363;60023277-60027363</t>
  </si>
  <si>
    <t>57200444198;56514338700;55600566300;57200438034;57204800987;57203221850;55936279000;16068940700;55960851600;22936153800</t>
  </si>
  <si>
    <t>Du, Shu Jian;Zhang, Ling Xuan;Wang, Guo Xi;Li, Zhong Yu;Zhang, Qi Hao;Xie, Peng;Li, Yan;Mi, Lei;Sun, Xiao Chen;Zhang, Wen Fu</t>
  </si>
  <si>
    <t>University of Chinese Academy of Sciences;Xi'an Institute of Optics and Precision Mechanics Chinese Academy of Sciences</t>
  </si>
  <si>
    <t>60027363;60023277</t>
  </si>
  <si>
    <t>Du S.J.</t>
  </si>
  <si>
    <t>Low Side Lobe On-chip Two Dimensional Optical Phased Array Based on the Hill Climbing Algorithm</t>
  </si>
  <si>
    <t>10.3788/gzxb20184709.0913001</t>
  </si>
  <si>
    <t>2-s2.0-85057288500</t>
  </si>
  <si>
    <t>['two kinds', 'sensitivity rf', 'proposed method', 'pim analysis', 'passive intermodulation', 'paper proposes', 'nonlinear models', 'nonlinear metal', 'nonlinear currents', 'nonlinear current', 'mm contact', 'gradually become', 'field scattering', 'fdtd method', 'experimental results']</t>
  </si>
  <si>
    <t>Equivalent circuit model | Metal-to-metal contact | Passive intermodulation | Power level | Power series model | Time domain finite difference method</t>
  </si>
  <si>
    <t>The passive intermodulation (PIM) has gradually become a serious electromagnetic interference in the high-power and high-sensitivity RF/microwave communication system with the existence of the nonlinear metal-to-metal (MM) contacts. This paper proposes a finite difference time domain (FDTD) method for PIM analysis of nonlinear MM contacts. There are two kinds of models, the power series model and the equivalent circuit model, to describe the nonlinear MM contacts. Then the FDTD method is applied to analyze the nonlinear models so that the nonlinear current through the MM contact can be determined. For the microwave transmission devices, the PIM power level can be obtained by fast Fourier transform of the nonlinear current. For the microwave radiation devices such as antennas, the nonlinear currents are taken as a new electromagnetic transmitting source, the far-field scattering and PIM power level can be obtained by the FDTD method. Finally, a comparison between the simulation and experimental results is illustrated to verify the validity of the proposed method.</t>
  </si>
  <si>
    <t>935-942</t>
  </si>
  <si>
    <t>60025578;60025578;60025578;101142153;60087292</t>
  </si>
  <si>
    <t>55728909500;57204884083;57204881707;25629283100;55731800100</t>
  </si>
  <si>
    <t>Li, Tuanjie;Zhai, Wangmin;Li, Xiangyang;Ma, Xiaofei;Jiang, Jie</t>
  </si>
  <si>
    <t>Mengzi;Xi'an;Xi'an</t>
  </si>
  <si>
    <t>Honghe University;Xidian University;Xi'an Institute of Space Radio Technology</t>
  </si>
  <si>
    <t>60087292;60025578;101142153</t>
  </si>
  <si>
    <t>A finite difference time domain method for passive intermodulation analysis of nonlinear metal-metal contact</t>
  </si>
  <si>
    <t>2-s2.0-85057589753</t>
  </si>
  <si>
    <t>['wire penetration', 'wire inside', 'simulation result', 'shielding effectiveness', 'several cases', 'rectangular enclosure', 'proposed model', 'plane wave', 'paper presents', 'monopole antenna', 'internal wire', 'incident direction', 'good agreement', 'frequency range', 'enclosure excited', 'element lumped', 'electric field', 'coupling process', 'approximate solution', 'aperture size']</t>
  </si>
  <si>
    <t>Equivalent dipole | Rectangular enclosure | Shielding effectiveness | Wire penetration</t>
  </si>
  <si>
    <t>This paper presents a reliable and efficient analytical model to calculate the shielding effectiveness (SE) of a rectangular enclosure with wire penetration under plane wave illumination over frequency range of 0 to 2.5GHz. The wire is equivalent to monopole antenna, and the four-element lumped-parameter equivalent circuit for monopole antenna is established to represent the coupling process between electric field and the wire. Based on dynamic Green function, the approximate solution of the electric field distribution in the enclosure excited by the internal wire is derived, and Bethe's theory is used to calculate the approximate solution of the electric field distribution in the enclosure excited by the aperture when the aperture size is not negligible. Several cases are presented to verify the validity of the model. The effects of the length of the wire inside and outside the enclosure, wire penetration and observation point position as well as incident direction of plane wave on the SE are discussed in detail. Simulation result of the proposed model are in good agreement with that of the transmission line matrix (TLM) method.</t>
  </si>
  <si>
    <t>957-965</t>
  </si>
  <si>
    <t>60007711;60007711</t>
  </si>
  <si>
    <t>57197715341;55727858200</t>
  </si>
  <si>
    <t>Hu, Pu Yu;Sun, Xiao Ying</t>
  </si>
  <si>
    <t>An efficient method to study shielding effectiveness of rectangular enclosure with wire penetration</t>
  </si>
  <si>
    <t>2-s2.0-85057591011</t>
  </si>
  <si>
    <t>88ABW-2017-1874</t>
  </si>
  <si>
    <t>['vhf antenna', 'tail drone', 'simulated gain', 'prototype structure', 'pattern bandwidth', 'mimo application', 'layer antenna', 'gauge feasibility', 'conformal load', 'bearing structures']</t>
  </si>
  <si>
    <t>CLAS | Multifunctional structure | Structural antenna</t>
  </si>
  <si>
    <t>A broadband, airfoil-integrated, VHF antenna is introduced for conformal load-bearing structures (CLAS) applications. A two-layer antenna is developed and the effects of integration with a composite sandwich structure are investigated. A prototype structure is fabricated that exceeds an octave of measured impedance bandwidth and simulated gain and pattern bandwidth. Envelope correlation coefficient (ECC) and simulated radiation patterns are used to gauge feasibility of the structure for use in a MIMO application on a twin-tail drone.</t>
  </si>
  <si>
    <t>979-989</t>
  </si>
  <si>
    <t>36619820800;7404486537</t>
  </si>
  <si>
    <t>Zeppettella, David L.;Ali, Mohammod</t>
  </si>
  <si>
    <t>Zeppettella D.L.</t>
  </si>
  <si>
    <t>Conformal load-bearing antenna structure for MIMO applications</t>
  </si>
  <si>
    <t>2-s2.0-85057594611</t>
  </si>
  <si>
    <t>['total volume', 'thickness 1', 'sided inverted', 'radiation performances', 'prototyped module', 'operation bandwidth', 'mismatching characteristics', 'measured results', 'less size', 'inner part', 'horn antennas', 'horn antenna', 'fss consists', 'dielectric lens', 'design bulky', 'counter parts', 'cost fr4', 'communication systems', 'beam widths', '58 mm', '13 ghz']</t>
  </si>
  <si>
    <t>Enhancement | FSS | Gain | Horn antenna | TEM horn | UWB</t>
  </si>
  <si>
    <t>In this work, enhancement of the radiation performances of horn antennas are worked out within their operation bandwidth by placing the miniaturized Frequency Selective Surface (FSS)s perpendicularly into the inner part of their flares. Here each FSS consists of only a single miniaturized double-sided inverted T-shaped square unit cell designed on the low-cost FR4 with relative permittivity 4.4, loss tangent 0.0035 and thickness 1.58 mm in 3D CST environment so that it is able to focus the propagating electromagnetic waves to increase the directivity properties like a dielectric lens, while keeping the mismatching characteristics with less size and low manufacturing cost compared to its counter parts. Herein an exponentially tapered TEM horn with the operation bandwidth of 5-13 GHz is taken as an example horn antenna for measurements. From the measured results of the prototyped module, it can be observed that the proposed module keep mismatching characteristics of the horn antenna, meanwhile the gain and beam widths are enhanced to amplify the signal in the operation band without any increase in the total volume of the module or making the design bulky. Thus, it is expected that this methodology can be implemented to horn antennas effectively reducing volume and cost of communication systems.</t>
  </si>
  <si>
    <t>997-1002</t>
  </si>
  <si>
    <t>105120100;60019963;60019963;60019963</t>
  </si>
  <si>
    <t>36975158500;6602686300;55516241200;57197760643</t>
  </si>
  <si>
    <t>Belen, Mehmet A.;G√ºne≈ü, Filiz;Mahouti, Peyman;Belen, Aysu</t>
  </si>
  <si>
    <t>UWB gain enhancement of horn antennas using miniaturized frequency selective surface</t>
  </si>
  <si>
    <t>2-s2.0-85057599681</t>
  </si>
  <si>
    <t>Third World Academy of Sciences</t>
  </si>
  <si>
    <t>16-184 RG/PHYS/AS_I-FR3240293349</t>
  </si>
  <si>
    <t>TWAS</t>
  </si>
  <si>
    <t>['two designs', 'stripline dipole', 'small gap', 'slitline dipole', 'results showed', 'radiation efficiency', 'radiation characteristics', 'proper feed', 'planar feed', 'paper presents', 'input impedance', 'improved whereas', 'current distribution', 'changed remarkably', 'boresight gain', 'air gap']</t>
  </si>
  <si>
    <t>Air gap | Extended hemispherical lens | Leaky lens | Slitline dipole | Stripline dipole</t>
  </si>
  <si>
    <t>This paper presents the effect of an air gap introduced between a planar feed and an extended hemispherical lens on the antenna's impedance, current distribution and radiation characteristics. Two selected planar feeds for study are slitline dipole and stripline dipole. The results showed that as a small gap is introduced, the input impedance of the slitline dipole was almost remained unchanged while that of the stripline dipole was changed remarkably. More importantly, the boresight gain and radiation efficiency of the slitline dipole was improved whereas those of the stripline dipole were degraded with the presence of this air gap. An overall performance comparison for these two designs will be detailed in the paper. This study provides useful guidelines of choosing the proper feed for THz integrated lens antenna applications, especially for indoor THz communication applications such as wireless local area networks and wireless personal area networks in the 300 GHz band.</t>
  </si>
  <si>
    <t>1018-1025</t>
  </si>
  <si>
    <t>60078563;60078563</t>
  </si>
  <si>
    <t>55318932000;56494061500</t>
  </si>
  <si>
    <t>Nguyen, Truong Khang;Tran, Huy Hung</t>
  </si>
  <si>
    <t>Air gap effect on antenna characteristics of slitline and stripline dipoles on an extended hemispherical lens substrate</t>
  </si>
  <si>
    <t>2-s2.0-85057611655</t>
  </si>
  <si>
    <t>No.U1501501</t>
  </si>
  <si>
    <t>PGfAR</t>
  </si>
  <si>
    <t>['write speeds', 'slot array', 'order method', 'optimum performance', 'high read', 'core higher', 'core algorithm', 'challenging application', 'analysed using', '2068 elements']</t>
  </si>
  <si>
    <t>HoMoM | Out-of-core algorithm | SAS | Slot arra | SSD</t>
  </si>
  <si>
    <t>The performance of the parallel out-of-core Higher-order Method of Moments (HoMoM) is analysed in this paper. The I/O to hard disks significantly affects the performance of the out-of-core algorithm. In order to reduce the I/O time, solid state drives (SSD) with high read and write speeds are utilized. The size of the in-core buffer allocated to each process, IASIZE, is tuned to achieve the optimum performance of the out-of-core algorithm. Numerical results show that the out-of-core algorithm using SSD exhibits better performance than that using SAS hard drives. As a challenging application, a slot array with 2068 elements is analysed using this method.</t>
  </si>
  <si>
    <t>60025578;60025578;60025578;60025578;118643413</t>
  </si>
  <si>
    <t>56048144600;57190215194;12795135400;55904699700;35103910000</t>
  </si>
  <si>
    <t>Lin, Zhongchao;Zuo, Sheng;Zhao, Xunwang;Zhang, Yu;Wu, Weijun</t>
  </si>
  <si>
    <t>Xidian University;China Ship Development and Design Center</t>
  </si>
  <si>
    <t>60025578;118643413</t>
  </si>
  <si>
    <t>SSD accelerated parallel out-of-core higher-order method of moments and its large applications</t>
  </si>
  <si>
    <t>2-s2.0-85057616389</t>
  </si>
  <si>
    <t>['wideband dual', 'vaes ),', 'slot structure', 'slot aperture', 'shaped form', 'proposed dual', 'proposed antenna', 'like waves', 'good agreement', 'enhanced gain', 'em simulated', 'elliptical slots', 'designed based']</t>
  </si>
  <si>
    <t>Dual-polarized Vivaldi antenna | Enhanced radiation characteristics | Wideband</t>
  </si>
  <si>
    <t>A wideband dual-polarized Vivaldi antenna covering 1.85-18.3 GHz band with enhanced gain is presented in this letter. The proposed antenna consists of two Vivaldi antenna elements (VAEs), which are designed based on the conventional Vivaldi antenna. Dual-slot structure is employed to improve the gain of the conventional Vivaldi antenna. As a result, spherical-like waves across the slot aperture of the conventional Vivaldi antenna can be transformed to be plane-like waves and thus gain enhancement can be achieved. In order to extend lower frequency limit of the VAE, elliptical slots are adopted. The proposed dual-polarized Vivaldi antenna is obtained by combining two VAEs in a cross-shaped form. The prototype is simulated, fabricated, and measured. A good agreement between EM simulated and measured results evidently validates the proposed antenna.</t>
  </si>
  <si>
    <t>990-996</t>
  </si>
  <si>
    <t>57204874078;14829013700;7401966424;56784666100</t>
  </si>
  <si>
    <t>Lv, Huanhuan;Huang, Qiulin;Hou, Jianqiang;Liu, Jinlin</t>
  </si>
  <si>
    <t>Lv H.</t>
  </si>
  <si>
    <t>Wideband dual-polarized vivaldi antenna with gain enhancement</t>
  </si>
  <si>
    <t>2-s2.0-85057616667</t>
  </si>
  <si>
    <t>['wideband matching', 'vertical polarizations', 'radiated emission', 'paper presents', 'minimum 13', 'immunity tests', 'horn length', 'gain variation', 'frequency range', 'emc tests', 'electromagnetic compatibility', 'detailed investigation', 'desired feature', 'coaxial line', '75 ghz', '6 dbi', '28 db', '10 db', '1 bandwidth']</t>
  </si>
  <si>
    <t>Circular horn antenna | Dual polarization | Electromagnetic Compatibility (EMC) | Quad-ridged circular waveguide | Wideband antenna</t>
  </si>
  <si>
    <t>This paper presents the design of a high gain broadband quadruple-ridged circular horn antenna for Electromagnetic Compatibility (EMC) testing. The proposed antenna contains a wideband feed structure as a transition between coaxial line and quad-ridged circular waveguide behind the conical horn antenna. The wideband matching between impedances at the apertures of the feed and the horn is achieved with a tapering at the flare section along the horn length, which is obtained after a detailed investigation of various tapering profiles. The antenna is designed to operate in horizontal and vertical polarizations (dual linear polarization) simultaneously in EMC tests. This implementation is found to present a return loss greater than 10 dB, isolation level higher than 28 dB, high-gain (minimum 13.6 dBi) and low-gain variation of 4.5 dBi within the frequency range of 1-6.75 GHz (6.75:1 bandwidth) at both polarizations, which is a desired feature in radiated emission and immunity tests.</t>
  </si>
  <si>
    <t>1009-1017</t>
  </si>
  <si>
    <t>60079013-60086558;60028947;60086558</t>
  </si>
  <si>
    <t>57200271838;16025424000;14833528400</t>
  </si>
  <si>
    <t>Solak, Bekir;Secmen, Mustafa;Tekin, Ahmet</t>
  </si>
  <si>
    <t>Istanbul;Ankara;Izmir</t>
  </si>
  <si>
    <t>Ozyegin University;Uzay Teknolojileri Araptyrma Enstit√ºs√º, Turkey;Ya≈üar Universitesi</t>
  </si>
  <si>
    <t>60086558;60079013;60028947</t>
  </si>
  <si>
    <t>Solak B.</t>
  </si>
  <si>
    <t>The design of a high gain dual-polarized quad-ridged circular horn antenna for wideband EMC test applications</t>
  </si>
  <si>
    <t>2-s2.0-85057624948</t>
  </si>
  <si>
    <t>['various locations', 'system consists', 'skull thickness', 'robustness evaluation', 'remote powering', 'human head', 'critical part', 'cortical implant', 'antenna system', 'antenna orientation', '1 meter', '1 cm']</t>
  </si>
  <si>
    <t>Antennas | Brain modelling | Implantable biomedical devices | RFID | Robustness</t>
  </si>
  <si>
    <t>Robustness evaluation is a critical part to verify the applicability of wireless implantable devices. In this work, we present a semi-anatomical ellipsoid head model to evaluate the robustness of a split ring resonator inspired antenna system toward variable implant location, tissue layer thicknesses, and antenna orientation with respect to the human head. The system consists of a passive wearable part placed on the scalp and a cortical implant that carries a passive UHF RFID microsystem. According to our results, the antenna system is robust toward variability: it enables the remote powering of a ‚àí18 dBm RFID microsystem at distance between 0.5 and 1.1 meter at various locations and orientations with respect to the head and for skull thickness up to 1 cm.</t>
  </si>
  <si>
    <t>966-972</t>
  </si>
  <si>
    <t>57194708570;6506424417;6603629386;25638138700</t>
  </si>
  <si>
    <t>Ma, Shubin;Ukkonen, Leena;Syd√§nheimo, Lauri;Bj√∂rninen, Toni</t>
  </si>
  <si>
    <t>Robustness evaluation of split ring resonator antenna system for wireless brain care in semi-anatomical ellipsoid head model</t>
  </si>
  <si>
    <t>2-s2.0-85057631113</t>
  </si>
  <si>
    <t>['terahertz region', 'terahertz band', 'space applications', 'solar cell', 'radiation characteristics', 'radiating patch', 'proposed design', 'proposed antenna', 'patch layer', 'optically transparent', 'meshed configuration', 'material properties', 'etched away', 'also compared', '97 %.', '6db respectively', '675 thz']</t>
  </si>
  <si>
    <t>Graphene | Optical transparency | Terahertz</t>
  </si>
  <si>
    <t>An optically transparent and efficient microstrip patch antenna were designed in Meshed configuration and radiation characteristics were calculated in the Terahertz region. The proposed antenna consisted of Graphene, a transparent conducting material used as a radiating patch as well as a ground plane separated by the 15-micron thin polyimide material. A patch of dimension (1.36√ó0.102) mm was created from which a rectangular array pattern of 7√ó7 was etched away from the patch layer each with a size of (0.084√ó0.118) mm. Based on see-through effect and material properties, the proposed structures provide sufficient optical transparency of greater than 97%. The proposed design has yielded an efficiency and gain of 75% and 6dB respectively at 0.675 THz. The proposed antenna is also compared with the conventional antennas operating in a terahertz band. The antenna is simulated by using the computer simulation technology (CST) which is based on the finite element method. This antenna is designed with the objective of enabling its use in space applications to provide optical transparency for the solar cell and making compact devices.</t>
  </si>
  <si>
    <t>474-478</t>
  </si>
  <si>
    <t>Journal of Optoelectronics and Advanced Materials</t>
  </si>
  <si>
    <t>57211405401;57203137966;36715601100;57199646510</t>
  </si>
  <si>
    <t>Elakkiya, A.;Radha, S.;Sreeja, B. S.;Manikandan, E.</t>
  </si>
  <si>
    <t>Elakkiya A.</t>
  </si>
  <si>
    <t>Optically transparent efficient terahertz patch antenna for space applications</t>
  </si>
  <si>
    <t>2-s2.0-85057829474</t>
  </si>
  <si>
    <t>GUP-2018-049</t>
  </si>
  <si>
    <t>['reference antenna', 'radiating element', 'proposed antenna', 'physical properties', 'optimum design', 'ism bands', 'ground plane', 'considered compared', 'compact size', 'centre position', 'bandwidth enhancement', 'average gain', 'antenna q', 'also introduced', '01 œª']</t>
  </si>
  <si>
    <t>Bandwidth enhancement | Centre square slot | Microstrip-line-fed antennas | Parasitic | Q factor | Wideband</t>
  </si>
  <si>
    <t>In this paper, a rotated square slot with parasitic centre slot printed antenna is proposed for bandwidth enhancement on low-cost polymer resin material substrate. The antenna is constructed with an I shaped microstrip feed line for exciting the radiating element and the rotating square slot with centre slotted parasitic element is implanted in the centre position of the ground plane to enhance the bandwidth. Two diagonal slots are also introduced for widened the bandwidth. The proposed antenna shows -10dB impedance bandwidth of 92.68% from a frequency of 2.20 to 6.0a 0 GHz with the compact size of 0.26 Œª √ó0.26 Œª √ó0.01 Œª, at lower end frequency. The average gain is about 3.65 dBi w ith a stable omnidirectional radiation pattern in the entire operating band. Several parametric studies have been performed to analyse the physical properties of the proposed antenna. In this design, a smaller ground plane is considered compared to the reference antenna. The antenna Q-factor is analysed to verify the optimum design. The proposed antenna fulfils the requirements of the WLAN, WiMAX, ISM bands for RFID and other wideband wireless applications.</t>
  </si>
  <si>
    <t>493-501</t>
  </si>
  <si>
    <t>55329920200;57204914742;57194243630;57204109552;55328836300</t>
  </si>
  <si>
    <t>Samsuzzaman, M.;Yahahia, S.;Tarikul Islam, M.;Rahman, M. N.;Islam, M. T.</t>
  </si>
  <si>
    <t>A centre slotted parasitic patch antenna for bandwidth enhancement on a low cost a polymer resin material substrate</t>
  </si>
  <si>
    <t>2-s2.0-85057861314</t>
  </si>
  <si>
    <t>['wireless applications', 'wireless application', 'technology resolution', 'structure increase', 'single switch', 'reconfigurable antenna', 'recent design', 'projected antenna', 'platform represents', 'paper proposes', 'narrow bandwidth', 'metamaterial structure', 'major limitations', 'low gain', 'frequency reconfigurability', 'conventional antenna', 'cognitive radio', 'challenging part', 'better results']</t>
  </si>
  <si>
    <t>Multiple input multiple output (MIMO) | Reconfigurable | Split ring resonator | T-shaped ground plane | Ultrawideband (UWB)</t>
  </si>
  <si>
    <t>Cognitive Radio (CR) platform represents a technology resolution to increasing spectrum capacity and utilization. The conventional microstrip antennas lag in low gain and narrow bandwidth and it is the one of the major limitations .The most recent design for practical CR platform and wireless application is reduction in size with improvement in gain, bandwidth and multiple frequency operation. The challenging part was to develop metamaterial primarily based signature structures and techniques that overcomes the limitation of the conventional antenna by increasing the gain, bandwidth and applicable for multiple frequency operation. This paper proposes a Metamaterial inspired ultra wide band notched reconfigurable MIMO antenna for cognitive radio platform and Wireless applications. The projected antenna consists of two split ring resonators metamaterial antenna with reconfigurability. The split ring resonator used in this structure increase the wide band characteristics. By introducing a single switch at each gap of metamaterial structure, their impact can be activated and deactivated which ends in reconfigurable antenna. The projected antenna has better results of S-Parameters for ultra wide band (UWB), band notched operation, frequency reconfigurability and simulated using High Frequency Structure Simulator Machine software package.</t>
  </si>
  <si>
    <t>486-492</t>
  </si>
  <si>
    <t>60102695;105468614</t>
  </si>
  <si>
    <t>55305507800;15924180000</t>
  </si>
  <si>
    <t>Muthu, T. R.;Thenmozhi, A.</t>
  </si>
  <si>
    <t>Sivaganga;Madurai</t>
  </si>
  <si>
    <t>K.L.N. College of Engineering;College of Engineering</t>
  </si>
  <si>
    <t>Muthu T.R.</t>
  </si>
  <si>
    <t>Metamaterial inspired ultra wide band notched reconfigurable MIMO antenna for cognitive radio platform and wireless applications</t>
  </si>
  <si>
    <t>2-s2.0-85057862341</t>
  </si>
  <si>
    <t>['zinc ferrite', 'synthesized using', 'substrate material', 'structure formation', 'realized gain', 'performance analysis', 'gel method', 'focusing point', 'experimentally inspected', 'compact size', '624 ghz', '506 ghz', '5 mm3', '25 db']</t>
  </si>
  <si>
    <t>Antenna | Composite | Ku-band | MDC | Mn‚ÄìZn ferrite | Sol-gel method</t>
  </si>
  <si>
    <t>In this paper, a microwave dielectric ceramic (MDC) substrate based probe-fed patch antenna for Ku-band microwave applications is introduced and experimentally inspected. The substrate material is fabricated from Manganese-zinc ferrite. The material is synthesized using the sol-gel method and the structure formation is verified using X-ray diffraction method. The focusing point of this research is using MDC material for microwave antenna design and performance analysis. The proposed antenna shows impedance bandwidth of 118MHz (15.506 GHz to 15.624 GHz) and realized gain of 4.25 dB with a compact size of 20√ó20√ó 0.5 mm3.</t>
  </si>
  <si>
    <t>60001821-60077041;60001821;60001821;60077041;60004766;60001821;60001821</t>
  </si>
  <si>
    <t>56373006300;55328836300;56555804900;57204909736;24779227800;55637259500;26649308600</t>
  </si>
  <si>
    <t>Alam, T.;Islam, M. T.;Rahman, A.;Shamsul Alam, M.;Jabid, T.;Kibria, S.;Ullah, M. D.A.</t>
  </si>
  <si>
    <t>Bangladesh;Bangladesh;Malaysia</t>
  </si>
  <si>
    <t>Dhaka;Dhaka;Bangi</t>
  </si>
  <si>
    <t>International Islamic University Chittagong;East West University;Universiti Kebangsaan Malaysia</t>
  </si>
  <si>
    <t>60077041;60004766;60001821</t>
  </si>
  <si>
    <t>Performance analysis of a microwave dielectric ceramic (MDC) substrate based Ku-band antenna</t>
  </si>
  <si>
    <t>2-s2.0-85057881894</t>
  </si>
  <si>
    <t>14-22-00042</t>
  </si>
  <si>
    <t>['ultrasonic tomograph', 'spatial distributions', 'sound velocity', 'phase corrections', 'obtained tomograms', 'deteriorate significantly', 'absorption coefficient']</t>
  </si>
  <si>
    <t>geometrical and phase corrections | receiving‚Äìtransmitting transducers | ring antenna | ultrasonic medical tomograph</t>
  </si>
  <si>
    <t>Abstract: An algorithm for estimating the geometrical and phase corrections for receiving‚Äìtransmitting transducers of a ring antenna array of an ultrasonic tomograph is proposed. These corrections should be taken into account at the stage of the reconstruction of the spatial distributions of the sound velocity and absorption coefficient of an object under study (the breast); otherwise, the quality of the obtained tomograms will deteriorate significantly.</t>
  </si>
  <si>
    <t>470-474</t>
  </si>
  <si>
    <t>7006788932;55549599900;6603782377</t>
  </si>
  <si>
    <t>Burov, V. A.;Zotov, D. I.;Rumyantseva, O. D.</t>
  </si>
  <si>
    <t>Burov V.</t>
  </si>
  <si>
    <t>Finding Geometrical and Phase Corrections for Transmitting‚ÄìReceiving Transducers of a Ring Antenna Array</t>
  </si>
  <si>
    <t>10.3103/S0027134918050077</t>
  </si>
  <si>
    <t>2-s2.0-85058444237</t>
  </si>
  <si>
    <t>['wild type', 'single locus', 'secondary structure', 'recessive allele', 'photosystem ii', 'pekinensis ).', 'mutation phenotype', 'mutant hy', 'mutant cao', 'key genes', 'inhibited expression', 'important role', 'hy phenotype', 'efficiently transferred', 'conserved proline', 'chlorophyll precursors', 'chlorophyll biosynthesis', 'chinese cabbage', 'catalytic function', 'cao protein', 'cao cdna']</t>
  </si>
  <si>
    <t>Chlorophyll fluorescence | Chlorophyll-descent | Ethyl methanesulfonate mutant | Yellow-green leaf</t>
  </si>
  <si>
    <t>Leaf color mutants play an important role in our understanding of chlorophyll biosynthesis and catabolism. In this study, we obtained a yellow-green leaf mutant hy in an ethyl methanesulfonate mutagenized population of chinese cabbage (Brassica rapa ssp. pekinensis). The hy phenotype was controlled by a recessive allele at a single locus. The intrinsic photochemical activity of photosystem II (PSII) is impaired in hy, suggesting that absorbed light energy is not efficiently transferred from the light-harvesting complexes antenna to the PSII reaction centers and dissipated as heat or fluorescence. We measured chlorophyll content and chlorophyll precursors and analyzed the expression of key genes in the chlorophyll synthetic pathway in hy and wild type. The mutation phenotype was consistent with inhibited expression of chlorophyll a oxygenase (CAO) gene in the chlorophyll synthetic pathway. In mutant hy, CAO cDNA was cloned so that a C to T mutation at 1099 bp caused a conserved proline (Pro) to serine (Ser) mutation at the 367th amino acid in C-domain, which changed the secondary structure of CAO protein. We speculate that the mutation amino acid changed in the C-domain may affect the catalytic function in mutant CAO.</t>
  </si>
  <si>
    <t>363-369</t>
  </si>
  <si>
    <t>Journal of the American Society for Horticultural Science</t>
  </si>
  <si>
    <t>60015407;60015407;60015407;60015407;60015407;60015407;60015407;60015407</t>
  </si>
  <si>
    <t>57192301030;57192298930;57192301206;57206881525;50461692300;36699100100;57191637142;57197028283</t>
  </si>
  <si>
    <t>Liu, Mengyang;Lu, Yin;Wang, Shan;Wu, Fang;Li, Jingrui;Wang, Yanhua;Zhao, Jianjun;Shen, Shuxing</t>
  </si>
  <si>
    <t>Hebei Agricultural University</t>
  </si>
  <si>
    <t>Characterization of the leaf color mutant hy and identification of the mutated gene in Chinese cabbage</t>
  </si>
  <si>
    <t>10.21273/JASHS04403-18</t>
  </si>
  <si>
    <t>2-s2.0-85058510633</t>
  </si>
  <si>
    <t>['worms remain', 'western coast', 'precise species', 'polychaete species', 'phylogenetic relationships', 'partial sequences', 'monophyletic polynoidae', 'molecular data', 'marine environments', 'findings increase', 'family polynoidae', 'eunoe cf', 'commonly distribute', 'capitulatinoe cf', 'analyzed based', 'adult worms']</t>
  </si>
  <si>
    <t>Capitulatinoe cf. cupisetis | Eunoe cf. oerstedi | The western coast</t>
  </si>
  <si>
    <t>Scale-worms are polychaetes of the family Polynoidae that are commonly distribute in marine environments. This study aims identify and introduce two scale-worms as Capitulatinoe cf. cupisetis and Eunoe cf. oerstedi from the western coast of the Gulf of Thailand. Using scanning electron microscopy of adult worms, the antennae, palps, prostomium, cirri, setigers, parapodia, saetae and elytra are described. In addition, the phylogenetic relationships of our specimens with other polychaete species were analyzed based on partial sequences of 28S, 18S and 16S ribosomal DNA (rDNA) genes. The rDNA sequences identified C. cf. cupisetis and E. cf. oerstedi were respectively recovered within Arctonoinae and Polynoinae in a monophyletic Polynoidae. The congruence or incongruence of the morphological and molecular data is discussed in the text. These findings increase the knowledge of polynoid polychaete worms in Thailand, although two scale-worms remain to be identified of the precise species.</t>
  </si>
  <si>
    <t>1158-1166</t>
  </si>
  <si>
    <t>Songklanakarin Journal of Science and Technology</t>
  </si>
  <si>
    <t>60000316;60000316;60000316;60000316;60000316;60000316</t>
  </si>
  <si>
    <t>26032660900;56461264500;57205123511;25628918300;56708865100;20436645400</t>
  </si>
  <si>
    <t>Ngamniyom, Arin;Koto, Rakchanok;Wongroj, Weerawich;Sriyapai, Thayat;Sriyapai, Pichapack;Panyarachun, Busaba</t>
  </si>
  <si>
    <t>Srinakharinwirot University</t>
  </si>
  <si>
    <t>Ngamniyom A.</t>
  </si>
  <si>
    <t>Morphological investigation and analysis of ribosomal DNA phylogeny of two scale-worms (Polychaeta, Polynoidae) from the Gulf of Thailand</t>
  </si>
  <si>
    <t>10.14456/sjst-psu.2018.143</t>
  </si>
  <si>
    <t>2-s2.0-85058705220</t>
  </si>
  <si>
    <t>18-19-00123</t>
  </si>
  <si>
    <t>['two modes', 'rof segment', 'polarized signal', 'hamiltonian approach', 'given spin', 'design scheme', 'design principles']</t>
  </si>
  <si>
    <t>And diffractive optical element | Fiber optic communications | Phased antenna array | Radio-over-fiber | Spatial light modulator | Subterahertz W-range</t>
  </si>
  <si>
    <t>Design principles are proposed for a secure subterahertz RoF segment providing independent optical modulation by radiochannel frequency characteristics and a phased antenna array beamsteering parameter. A design scheme of the RoF segment for the W-range is proposed. The results obtained include co-transmission of two modes (one of which is polarized), radio channel frequency properties control, orbital angular momentum signal shaping, co-transmission of a modulated optical signal and a polarized signal and orbital angular momentum signal. Simulation is carried out for signals with a given spin-orbit state based on a Hamiltonian approach. Results of a phase-amplitude filter calculation are presented.</t>
  </si>
  <si>
    <t>786-799</t>
  </si>
  <si>
    <t>Computer Optics</t>
  </si>
  <si>
    <t>60001458;60001458;60001458;60001458;60001458;60001458;60001458</t>
  </si>
  <si>
    <t>7102223883;24725298700;56586258500;55785518000;14619107200;57200258004;56193982000</t>
  </si>
  <si>
    <t>Vinogradova, Irina Leonidovna;Meshkov, Ivan Konstantinovich;Grakhova, Elizaveta Pavlovna;Sultanov, Albert Khanovich;Bagmanov, Valeriy Khusainovich;Voronkova, Anna Vladimirovna;Gizatulin, Azat Rinatovich</t>
  </si>
  <si>
    <t>Vinogradova I.L.</t>
  </si>
  <si>
    <t>Secured rof segment in subterahertz range providing independent optical modulation of radiochannel frequency characteristics and phased antenna array beamsteering parameter</t>
  </si>
  <si>
    <t>10.18287/2412-6179-2018-42-5-786-799</t>
  </si>
  <si>
    <t>2-s2.0-85059320203</t>
  </si>
  <si>
    <t>C106003</t>
  </si>
  <si>
    <t>['uul ).', 'unmanned ultra', 'unmanned system', 'unmanned operation', 'uav becomes', 'tests verify', 'specific missions', 'smoothness improvement', 'proven successfully', 'proposed uul', 'manual flight', 'light aircraft', 'large uav', 'feasible solution', 'eipper ultra', 'design specification', 'clutch control', 'better reliability', 'applying non']</t>
  </si>
  <si>
    <t>Linear Actuator System | Multiple Mode Operation | System Conversion | Unmanned Aerial Vehicle | Unmanned Ultra-Light Aircraft (UUL)</t>
  </si>
  <si>
    <t>Unmanned aerial vehicle (UAV) requires high payload for some specific missions. Conversion from good performance aircraft into UAV becomes a feasible solution for implementing lower cost UAVs. An idea has been proven successfully to convert an Eipper ultra-light aircraft (ULA) into unmanned system. In order to enhance control system reliability, a better mechanism design is presented for a large UAV by applying non-contacting type clutch into a linear actuator control system. Some smoothness improvement of mechanism is introduced to improve control maneuvering. With computer aid design in control system modification, the proposed linear actuator control system is implemented to realize multiple operation modes of Unmanned Ultra-Light Aircraft (UUL). Tests verify the clutch control in control surface responses with the proposed linear actuator control system. Comparisons of test results show that the proposed linear actuator control system has better reliability and controllability. Flight performance verifies the proposed UUL has achieved the design specification of multiple operation modes by manual flight to autopilot and unmanned operation.</t>
  </si>
  <si>
    <t>277-300</t>
  </si>
  <si>
    <t>Journal of Aeronautics, Astronautics and Aviation</t>
  </si>
  <si>
    <t>60003076-60014982;60014982;60003076</t>
  </si>
  <si>
    <t>9232452800;57205393764;23466446000</t>
  </si>
  <si>
    <t>Lin, Chin E.;Lai, Wei Hsiun;Chen, Tzung Cheng</t>
  </si>
  <si>
    <t>Tainan;Tainan</t>
  </si>
  <si>
    <t>National Cheng Kung University;Chang Jung Christian University</t>
  </si>
  <si>
    <t>60014982;60003076</t>
  </si>
  <si>
    <t>Control Mechanics Design and Implementation for Multiple Operation Mode Unmanned Ultra-Light Aircraft</t>
  </si>
  <si>
    <t>10.6125/JoAAA.201809_50(3).06</t>
  </si>
  <si>
    <t>2-s2.0-85059842076</t>
  </si>
  <si>
    <t>['whole system', 'studied broadly', 'spectrum efficiency', 'spatial multiplexing', 'spatial diversity', 'smart antennas', 'reliable operation', 'receiver antennas', 'proportionate simplicity', 'ofdm system', 'network scalability', 'multiuser mimo', 'multiple antennas', 'large enough', 'different number', 'combining fading', 'base station', 'antenna spacing', 'antenna pair']</t>
  </si>
  <si>
    <t>Channel state information | Multiple-input-multiple-output | Orthogonal frequency division multiplexing | Spatial multiplexing</t>
  </si>
  <si>
    <t>Based on the modern days activity and need transmitting high data rates using MIMO techniques has become potential techniques because it has the ability of getting massive bit rates. Among which smart antennas, spatial diversity and spatial multiplexing are the emerging MIMO techniques. Smart antenna increases the performance of wireless communication systems in terms of spectrum efficiency, network scalability and reliable operation. For spatial diversity techniques, it studied broadly as a method of combining fading because of its proportionate simplicity of implementation and feasibility of having multiple antennas at the base station. For spatial multiplexing techniques, the MIMO channel capacity increases linearly with the number of antennas if the fading between each antenna pair is uncontrolled and identically Rayleigh distributed. Generally, the spatial diversity and spatial multiplexing techniques require the antenna spacing being large enough to have independent fading channels. Keeping in view of the advantages of these different MIMO techniques there is a necessity to integrate them so that the whole system can be benefit from these technologies. The capacity of the multiuser MIMO-OFDM system will be plotted against Signal to Interference plus Noise Ratio (SINR) for different number of transmitter and receiver antennas.</t>
  </si>
  <si>
    <t>2836-2841</t>
  </si>
  <si>
    <t>Mishra, Shailendra Kumar</t>
  </si>
  <si>
    <t>Capacity analysis of a MIMO-OFDM system using spatial multiplexing with beamforming in multiuser environment</t>
  </si>
  <si>
    <t>10.1166/jctn.2018.7548</t>
  </si>
  <si>
    <t>2-s2.0-85059960474</t>
  </si>
  <si>
    <t>['urban aerial', 'three types', 'satellite data', 'require labeled', 'remote sensing', 'readable knowledge', 'rarely addressed', 'primitive objects', 'perceptual grouping', 'open problem', 'needs machine', 'machine vision', 'hand reviews', 'hand presents', 'gestalt perception', 'extraction method', 'exhaustive enumeration', 'corresponding state', 'combinatorial problem', 'based inference', 'automatic methods']</t>
  </si>
  <si>
    <t>Perceptual grouping | Remote sensing | Urban areas</t>
  </si>
  <si>
    <t>Gestalt perception, the laws of seeing, and perceptual grouping is rarely addressed in the context of remotely sensed imagery. The paper at hand reviews the corresponding state as well in machine vision as in remote sensing, in particular concerning urban areas. Automatic methods can be separated into three types: 1) knowledge-based inference, which needs machine-readable knowledge, 2) automatic learning methods, which require labeled or un-labeled example images, and 3) perceptual grouping along the lines of the laws of seeing, which should be pre-coded and should work on any kind of imagery, but in particular on urban aerial or satellite data. Perceptual grouping of parts into aggregates is a combinatorial problem. Exhaustive enumeration of all combinations is intractable. The paper at hand presents a constant-false-alarm-rate search rationale. An open problem is the choice of the extraction method for the primitive objects to start with. Here super-pixel-segmentation is used.</t>
  </si>
  <si>
    <t>1008-1014</t>
  </si>
  <si>
    <t>Michaelsen, E.</t>
  </si>
  <si>
    <t>Fraunhofer Institute for Optronics, System Technologies and Image Exploitation IOSB</t>
  </si>
  <si>
    <t>Michaelsen E.</t>
  </si>
  <si>
    <t>On the automation of gestalt perception in remotely sensed data</t>
  </si>
  <si>
    <t>10.18287/2412-6179-2018-42-6-1008-1014</t>
  </si>
  <si>
    <t>2-s2.0-85061382724</t>
  </si>
  <si>
    <t>['using quasi', 'two reflectors', 'system composed', 'optical tools', 'nd far', 'gaussian beams', 'field regimes', 'different components', 'corresponding frequencies', 'beam radius']</t>
  </si>
  <si>
    <t>Double reflector | Gaussian beam | Microwave | Quasi-optics | Wireless power transfer</t>
  </si>
  <si>
    <t>By using quasi-optical tools, it is possible to approximate microwave radiation to Gaussian beams, which enables the study of its propagation and coupling to different components. Hence, their usefulness for wireless power transfer and rapid system design. In this paper, a system composed of two reflectors is analyzed both theoretically and by discussing two cases where quasi-optical tools were applied. The near- A nd far-field regimes were considered and corresponding frequencies of operation, beam radius, and radius of curvature were computed.</t>
  </si>
  <si>
    <t>60020985;60024825;60020985</t>
  </si>
  <si>
    <t>57206704425;7006628006;7005636110</t>
  </si>
  <si>
    <t>Pereira, Ricardo A.M.;Carvalho, Nuno Borges;Da Cunha, Jos√© Pinto</t>
  </si>
  <si>
    <t>Aveiro;Coimbra</t>
  </si>
  <si>
    <t>Universidade de Aveiro;Universidade de Coimbra</t>
  </si>
  <si>
    <t>60024825;60020985</t>
  </si>
  <si>
    <t>Pereira R.</t>
  </si>
  <si>
    <t>Quasi-optical analysis of a double reflector microwave antenna system</t>
  </si>
  <si>
    <t>S2052841817000197</t>
  </si>
  <si>
    <t>10.1017/wpt.2017.19</t>
  </si>
  <si>
    <t>2-s2.0-85061881814</t>
  </si>
  <si>
    <t>['within 1', 'wireless identification', 'varied range', 'updated robustly', 'ubiquitously embedded', 'two types', 'sensing platform', 'sensing capabilities', 'reliable communication', 'proposed method', 'passive nfc', 'nfc tags', 'nfc tag', 'load impedance', 'level power', 'ink screen', 'hungry tasks', 'field communication', 'enable cell', 'embedded 2', 'dynamically adapt', 'communication performance', 'coil ).', 'antenna configurations', 'alignment sensitive', 'accurately aligning', '5cm range', '3 seconds']</t>
  </si>
  <si>
    <t>Antenna optimization | Display | NFC | Wireless Power</t>
  </si>
  <si>
    <t>Near-field communication (NFC) readers, ubiquitously embedded in smartphones and other infrastructures can wirelessly deliver mW-level power to NFC tags. Our previous work NFC-wireless identification and sensing platform (WISP) proves that the generated NFC signal from an NFC enabled phone can power a tag (NFC-WISP) with display and sensing capabilities in addition to identification. However, accurately aligning and placing the NFC tag's antenna to ensure the high power delivery efficiency and communication performance is very challenging for the users. In addition, the performance of the NFC tag is not only range and alignment sensitive but also is a function of its run-time load impedance. This makes the execution of power-hungry tasks on an NFC tag (like the NFC-WISP) very challenging. Therefore, we explore a low-cost tag antenna design to achieve higher power delivered to the load (PDL) by utilizing two different antenna configurations (2-coil/3-coil). The two types of antenna configurations can be used to dynamically adapt to the requirements of varied range, alignment and load impedance in real-time, therefore, we achieve continuous high PDL and reliable communication. With the proposed method, we can, for example, turn a semi-passive NFC-WISP into a passive display tag in which an embedded 2.7‚Ä≥ E-ink screen can be updated robustly by a tapped NFC reader (e.g. an NFC-enable cell-phone) over a 3 seconds and within 1.5cm range.</t>
  </si>
  <si>
    <t>60015481;60015481;60015481;60015481;60015481</t>
  </si>
  <si>
    <t>55646933700;57206704628;56716216700;38361877700;54421256200</t>
  </si>
  <si>
    <t>Zhao, Yi;Li, Huaye;Naderiparizi, Saman;Parks, Aaron;Smith, Joshua R.</t>
  </si>
  <si>
    <t>Low-cost wireless power efficiency optimization of the NFC tag through switchable receiver antenna</t>
  </si>
  <si>
    <t>S2052841818000015</t>
  </si>
  <si>
    <t>10.1017/wpt.2018.1</t>
  </si>
  <si>
    <t>2-s2.0-85061881987</t>
  </si>
  <si>
    <t>Spectrum Pharmaceuticals</t>
  </si>
  <si>
    <t>['resulting algorithms', 'quantized information', 'massive ca', 'jointly optimize', 'heterogeneous networks', 'frequency bands', 'feedback bits', 'feedback allocation', 'design parameters', 'derive energy', 'chains required', 'carrier aggregation', 'band ca', 'also introduced', 'aforementioned parameters']</t>
  </si>
  <si>
    <t>carrier aggregation (CA) | Circuit power consumption | energy efficiency (EE) | optimal power allocation | quantized feedback</t>
  </si>
  <si>
    <t>The energy-efficient power allocation for carrier aggregation (CA) in heterogeneous networks (HetNets) is studied in this paper. We assume that multiple component carriers belong to HetNets and, thus, inter-band CA is considered, where both full and partial feedback scenarios are investigated. For the latter, we consider quantized channel state information at the transmitter and the corresponding power allocation policies are derived. Next, we derive energy-efficient optimal power allocation policies by assuming circuit power consumption for the transmitter that account for the multiple radio frequency (RF) chains required to support massive inter-band CA. The resulting algorithms are then used in order to investigate the relation between optimal energy efficiency (EE) and design parameters such as the number of frequency bands, antennas and feedback allocation through controlling the quantized information. A greedy optimization algorithm is also introduced to jointly optimize the aforementioned parameters. By carrying out simulations, it is observed that the achievable EE gains for massive CA in HetNets is further limited by either the number of feedback bits or the increase in RF circuits power consumption.</t>
  </si>
  <si>
    <t>623-634</t>
  </si>
  <si>
    <t>60042257;60017456</t>
  </si>
  <si>
    <t>55952568500;35613331800</t>
  </si>
  <si>
    <t>Foukalas, Fotis;Tsiftsis, Theodoros A.</t>
  </si>
  <si>
    <t>Patra;Guangzhou</t>
  </si>
  <si>
    <t>Industrial Systems Institute;Jinan University</t>
  </si>
  <si>
    <t>Foukalas F.</t>
  </si>
  <si>
    <t>Energy Efficient Power Allocation for Carrier Aggregation in Heterogeneous Networks: Partial Feedback and Circuit Power Consumption</t>
  </si>
  <si>
    <t>10.1109/TGCN.2018.2812938</t>
  </si>
  <si>
    <t>2-s2.0-85063358705</t>
  </si>
  <si>
    <t>['thz range', 'radiation produced', 'modulated via', 'helical wiggler', 'frequency difference', 'electrons move', 'coherent terahertz', 'beat wave']</t>
  </si>
  <si>
    <t>Axial magnetic field | Free electron laser | Helical wiggler | Laser-bunched electron beam</t>
  </si>
  <si>
    <t>The generation of coherent terahertz (THz) radiation produced from moving the relativistic electron beam through a helical wiggler with axial magnetic field is studied here. The relativistic electron beam is modulated via the interaction with the beat wave of two laser beams that have frequency difference in the THz range. When the modulated relativistic beam of electrons move through the helical wiggler with the axial magnetic field, it radiates coherent THz electromagnetic wave as an antenna. In addition, the numerical study shows the maximum THz power increase with the enhancing the axial magnetic field power.</t>
  </si>
  <si>
    <t>Iranian Journal of Physics Research</t>
  </si>
  <si>
    <t>Fall 2018</t>
  </si>
  <si>
    <t>57028467700;57212742162;7004710802</t>
  </si>
  <si>
    <t>Gomar, P.;Beige, A. H.;Mehdian, H.</t>
  </si>
  <si>
    <t>Gomar P.</t>
  </si>
  <si>
    <t>Enhancement of terahertz radiation from laser-bunched electron beam in a helical wiggler with axial magnetic field</t>
  </si>
  <si>
    <t>10.29252/ijpr.18.3.459</t>
  </si>
  <si>
    <t>2-s2.0-85072132084</t>
  </si>
  <si>
    <t>Kumoh National Institute of Technology</t>
  </si>
  <si>
    <t>['simulation results', 'significant emphasis', 'return losses', 'radiation patterns', 'radar applications', 'paper describes', 'multiband pentagon', 'microstrip slot', 'ieee 802', 'experimental testing', 'design considerations', 'compact antenna', '5 ghz', '10 ghz', '0 ghz']</t>
  </si>
  <si>
    <t>Bandwidth | Pentagon | Photolithography | Radars | Satellite | Slot | Wireless</t>
  </si>
  <si>
    <t>This paper describes the design, simulation and experimental testing of multiband pentagon and L shape slot antenna (MPLSSA) operating for multiband frequency ranging from 2.0 GHz to 10 GHz. Significant emphasis are placed on the designing of microstrip slot and practical antenna results are carried out on Agilent Technologies E8363B Network Analyzer. The design considerations are given for microstrip feed rectangular microstrip antenna operating at a frequency of 3.5 GHz. The microstrip slot is designed on the glass epoxy substrate having dielectric constant 4.4 and is simulated using Mentor Graphics IE3D simulation software. It is compact antenna and suitable for the IEEE 802.11b, RADAR applications. Experimental and Simulation results of Return losses (RL), bandwidths, radiation patterns are presented and discussed.</t>
  </si>
  <si>
    <t>0975105X</t>
  </si>
  <si>
    <t>Indian Journal of Radio and Space Physics</t>
  </si>
  <si>
    <t>60006961;113771565</t>
  </si>
  <si>
    <t>38360939300;56241451200</t>
  </si>
  <si>
    <t>Ambresh, P. A.;Sujata, A. A.</t>
  </si>
  <si>
    <t>Mangalore;Gulbarga</t>
  </si>
  <si>
    <t>Mangalore University;Godutai Engineering College for Women</t>
  </si>
  <si>
    <t>Ambresh P.A.</t>
  </si>
  <si>
    <t>Simulation and Practical Analysis of Size Miniaturized Multiband Pentagon, L-Shape Microstrip Slot Antenna</t>
  </si>
  <si>
    <t>2-s2.0-85106626020</t>
  </si>
  <si>
    <t>['tibial spur', 'tarsal notches', 'tarsal comb', 'spines present', 'spines among', 'significant differences', 'scraping mechanisms', 'morphometrical features', 'morphological features', 'life styles', 'differences even', 'antennal grooming', 'antennal cleaners', 'antennal cleaner', 'ant species', 'abundant tines', 'abundant brushes']</t>
  </si>
  <si>
    <t>Antennal cleaners are cuticular structures found in insects like ants which help them in antennal grooming. Awell groomed antenna is important for better olfactory sensory perception. Scanning electron microscopy studies on the morphological features of antennal cleaners in some selected ants revealed structural differences like the presence of abundant brushes on the tarsal notches, tarsal comb with abundant tines, and presence of spines among the antennal cleaners of the ants. Differences even if subtle point towards different strategies of antennal grooming adopted by the ants. Bristles, brushes and spines present on the antennal cleaners are components of the antennal cleaner used for different grooming tasks such as adhesion and scraping mechanisms. Further significant differences in the morphometrical features of the antennal cleaners, which probably have a bearing with the life styles of each ants were reported. ¬© 2018 Association for Advancement of Entomology KEY WORDS: Ant species, SEM, antennal cleaner, tarsal notches, tibial spur.</t>
  </si>
  <si>
    <t>165-170</t>
  </si>
  <si>
    <t>ent.43303</t>
  </si>
  <si>
    <t>Entomon</t>
  </si>
  <si>
    <t>60114082;60114082</t>
  </si>
  <si>
    <t>54382794100;57226799364</t>
  </si>
  <si>
    <t>Babu, Martin J.;Sam, Sumi Elizabeth</t>
  </si>
  <si>
    <t>St. Berchmans College</t>
  </si>
  <si>
    <t>Babu M.J.</t>
  </si>
  <si>
    <t>Morphology of antennal cleaner in some selected ant species: A scanning electron microscopy study</t>
  </si>
  <si>
    <t>2-s2.0-85112711430</t>
  </si>
  <si>
    <t>DMR-EPM 1408743</t>
  </si>
  <si>
    <t>['vanadium dioxide', 'tuning mechanism', 'tuning magnitude', 'reflection properties', 'reduced absorbance', 'primarily thermal', 'optical constants', 'large change', 'infrared radiations', 'eventually switched', 'applied voltages', 'antennas consist', '5 thz']</t>
  </si>
  <si>
    <t>antenna | Electrical tuning | mid-infrared | phase-change</t>
  </si>
  <si>
    <t>A large change in optical constants of phase-change vanadium dioxide enables active control over the transmission and reflection properties of structures incorporating VO2. In this paper, we demonstrate electrically tunable mid-infrared strip array antennas based on metal‚Äìinsulator transition of vanadium dioxide. The antennas consist of an interdigitated metal strip array separated from a metallic ground plane by a film of vanadium dioxide. The interdigitated metal strips serve as both antennas and electrodes. As the insulator-to-metal phase transition of vanadium dioxide is induced with applied voltages, resonance of the strip antenna array redshifts with reduced absorbance before it is eventually switched off. A tuning magnitude of 30% in reflectivity is measured at 25.5 THz. Our measurements of sample temperature reveal that tuning mechanism of the antennas is primarily thermal in nature. The demonstrated electrical tuning of mid-infrared antennas could be used for reconfigurable bolometric sensing, camouflaging and modulation of infrared radiations.</t>
  </si>
  <si>
    <t>1809-1816</t>
  </si>
  <si>
    <t>60005465;60005465;60005465;60005465;60005465;60005465;60005465;60005465;60005465-60011460;60005465</t>
  </si>
  <si>
    <t>57195326030;57192195972;56661693400;57195322759;57201371664;55881880900;7501414990;16480668000;8080206700;36598903800</t>
  </si>
  <si>
    <t>Li, Haoyang;Peng, Hao;Ji, Chunhui;Lu, Lulu;Li, Zhe;Wang, Jun;Wu, Zhiming;Jiang, Yadong;Xu, Jimmy;Liu, Zhijun</t>
  </si>
  <si>
    <t>Electrically tunable mid-infrared antennas based on VO&lt;inf&gt;2&lt;/inf&gt;</t>
  </si>
  <si>
    <t>10.1080/09500340.2018.1459915</t>
  </si>
  <si>
    <t>2-s2.0-85045035108</t>
  </si>
  <si>
    <t>['taking advantages', 'proposed method', 'proposed algorithm', 'pattern synthesis', 'paper introduces', 'optimization examples', 'measured results']</t>
  </si>
  <si>
    <t>conformal antenna array | Optimization algorithm | pattern synthesis</t>
  </si>
  <si>
    <t>This paper introduces a hybrid genetic algorithm and particle swarm optimization algorithm (GA-PSO) dedicated to pattern synthesis of conformal antenna arrays. Taking advantages of both methods, the proposed hybrid GA-PSO optimization algorithm has fast convergence speed and high convergence accuracy when applied to antenna array pattern synthesis. To show the performance of the hybrid optimization algorithm, several typical test functions and optimization examples of a linear array pattern synthesis are illustrated. Finally, a 4¬†√ó¬†2 cylindrical conformal microstrip antenna array as a practical synthesis example is studied to demonstrate the proposed algorithm. The simulated and measured results have shown the proposed method is effective and reliable for conformal antenna array pattern synthesis.</t>
  </si>
  <si>
    <t>1601-1615</t>
  </si>
  <si>
    <t>57195579781;57204601521;55511198800</t>
  </si>
  <si>
    <t>Liang, Zhipeng;Ouyang, Jun;Yang, Feng</t>
  </si>
  <si>
    <t>A hybrid GA-PSO optimization algorithm for conformal antenna array pattern synthesis</t>
  </si>
  <si>
    <t>10.1080/09205071.2018.1462257</t>
  </si>
  <si>
    <t>2-s2.0-85045462464</t>
  </si>
  <si>
    <t>FEN-A-120514-0157</t>
  </si>
  <si>
    <t>['wearable devices', 'various types', 'time healthcare', 'simulations depict', 'simulation program', 'monitoring real', 'modeled using', 'human ear', 'human brain', 'handheld transmitters']</t>
  </si>
  <si>
    <t>electromagnetic exposure | handheld transmitters | Radio frequency radiation | specific absorption rate</t>
  </si>
  <si>
    <t>As the body centric communication technology develops in monitoring real-time healthcare, fitness, sports, and military, significant attention arises in regarding possible health risks. The aim of this study is to evaluate radio frequency exposure level of various types of wearable devices in terms of the available international recommendations. Specific absorption rate and maximum temperature increase are studied in the human ear and mouth when they are exposed to handheld transmitters. The human brain and the mouth are modeled using the simulation program and the handheld transmitters are realized with microstrip patch antenna. The simulations depict that the dosimetry for handheld transmitters operated next to the body is below the standards.</t>
  </si>
  <si>
    <t>1644-1653</t>
  </si>
  <si>
    <t>60027981-60028190</t>
  </si>
  <si>
    <t>Kunter, Fulya Callialp</t>
  </si>
  <si>
    <t>Thailand;Turkey</t>
  </si>
  <si>
    <t>Bangkok;Istanbul</t>
  </si>
  <si>
    <t>Chulalongkorn University;Marmara √úniversitesi</t>
  </si>
  <si>
    <t>60028190;60027981</t>
  </si>
  <si>
    <t>Kunter F.</t>
  </si>
  <si>
    <t>Prediction of SAR and temperature distribution in the human ear and mouth exposed to handheld transmitters</t>
  </si>
  <si>
    <t>10.1080/09205071.2018.1464963</t>
  </si>
  <si>
    <t>2-s2.0-85046407799</t>
  </si>
  <si>
    <t>['wireless applications', 'wave analysis', 'suggested antennas', 'simplified half', 'radiator patch', 'microstrip triple', 'loading technique', 'good agreement', 'frequency bands', 'experimental measurements', 'detailed theoretical', 'compact size', 'band functionalities', 'antenna size']</t>
  </si>
  <si>
    <t>dual/triple multi-band antenna | half-mode CRLH | Metamaterial</t>
  </si>
  <si>
    <t>This paper presents analysis and experimental measurements of CPW and microstrip compact monopole antennas loaded with resonator circuits inspired from simplified half-mode composite right / left-handed unit cell. The antennas were designed to have a typical omnidirectional radiation pattern. The CPW fed dual-band antenna resonates at 2.4 and 5.8¬†GHz, respectively. The antenna size is 20¬†√ó¬†30¬†mm2 and the radiator patch is only 25% at 2.4¬†GHz and 60% 5.8¬†GHz in comparison with a conventional patch antenna. The microstrip triple-band antenna covers the frequency bands from 2 to 2.4¬†GHz, 5.4 to 6¬†GHz and 6.8 to 8¬†GHz. The antenna size is 28¬†√ó¬†25¬†mm2 which is less than 25% at lower frequency band compared to the size of the conventional patch antenna. Detailed theoretical and full-wave analysis is presented and experimental results demonstrate a good agreement between the measured and the simulated. The suggested antennas can be employed for compact size and multi-band functionalities in wireless applications. The loading technique can be adapted for more frequency bands.</t>
  </si>
  <si>
    <t>1697-1709</t>
  </si>
  <si>
    <t>Analysis and experimental verification of multi-band thin monopole antennas loaded with half-mode CRLH-inspired resonators</t>
  </si>
  <si>
    <t>10.1080/09205071.2018.1466729</t>
  </si>
  <si>
    <t>2-s2.0-85046453683</t>
  </si>
  <si>
    <t>['‚ äì10', 'tie radiator', 'tie arms', 'tie antenna', 'small size', 'simulated results', 'radiation efficiency', 'polarized patterns', 'polarized far', 'obtained frequency', 'numerical simulation', 'modified bow', 'measured data', 'including co', 'impedance matching', 'impedance bandwidth', 'group delay', 'good agreement', 'field patterns', 'experimental measurement', 'domain characteristics', 'development stages', 'designed antenna', 'design parameters', 'circular patches', 'broadband microstrip', 'broad bandwidth', 'attractive candidate', '128 %.', '128 %,']</t>
  </si>
  <si>
    <t>Bow-tie antenna | circular patches | impedance bandwidth | rounded ground plane | wideband communication systems</t>
  </si>
  <si>
    <t>A broadband microstrip-fed modified printed bow-tie antenna is proposed. Using a rounded ground plane, adding a pair of circular patches to the bow-tie arms, and optimizing the design parameters, an operation frequency band of 3.3‚Äì15.2¬†GHz is achieved. The development stages of the modified bow-tie radiator is exhibited and it is shown that by designing different antenna structures, the impedance bandwidth (defined by ‚Äì10-dB reflection coefficient) can be improved from 37% to more than 128%. The modified antenna possesses advantages of not only a broad bandwidth of 128%, but also a small size of 34¬†√ó¬†34¬†√ó¬†1.2¬†mm3. The designed antenna was fabricated and tested. The impedance matching, group delay, and the antenna radiation characteristics, including co-polarized far-field patterns, cross-polarized patterns, radiation efficiency, and gain were analyzed with numerical simulation and experimental measurement. Measured data are in good agreement with the simulated results. Based on the obtained frequency- and time-domain characteristics, the designed antenna is an attractive candidate for broadband communication applications.</t>
  </si>
  <si>
    <t>1629-1643</t>
  </si>
  <si>
    <t>Modified end-fire bow-tie antenna fed by microstrip line for wideband communication systems</t>
  </si>
  <si>
    <t>10.1080/09205071.2018.1464962</t>
  </si>
  <si>
    <t>2-s2.0-85046454822</t>
  </si>
  <si>
    <t>['various terrains', 'spatial coherence', 'significantly improved', 'proposed pixel', 'predictive phase', 'output labels', 'like pixels', 'based approach', 'aerial images']</t>
  </si>
  <si>
    <t>In this paper, we propose a learning-based approach for road width estimation from high resolution satellite or aerial images. With the road centerline given, a proposed pixel-wise descriptor describes the distribution of the road-like pixels. Then, in the predictive phase, we demonstrate that performance is significantly improved by considering the spatial coherence of the output labels. Experimental results show that the proposed approach provides high quality width estimation results on roads in various terrains.</t>
  </si>
  <si>
    <t>819-828</t>
  </si>
  <si>
    <t>60018205-114452337;60018205;60018205;60018205;60018205-60014171;60017605;60028891</t>
  </si>
  <si>
    <t>57190092407;34977976000;57202853125;36990982800;57221184261;56161557800;57202860618</t>
  </si>
  <si>
    <t>Luo, Lun;Zang, Yu;Wang, Xiaofang;Wang, Cheng;Li, Jonathan;Wu, Sheng;Liu, Yuelei</t>
  </si>
  <si>
    <t>China;China;China;Canada;China</t>
  </si>
  <si>
    <t>Xi'an;Xiamen;Fuzhou;Waterloo;Beijing</t>
  </si>
  <si>
    <t>Chang'an University;Xiamen University;Fuzhou University;University of Waterloo;China Transport Telecommunications and Information Center</t>
  </si>
  <si>
    <t>60028891;60018205;60017605;60014171;114452337</t>
  </si>
  <si>
    <t>Luo L.</t>
  </si>
  <si>
    <t>Estimating Road Widths From Remote Sensing Images</t>
  </si>
  <si>
    <t>10.1080/2150704X.2018.1484957</t>
  </si>
  <si>
    <t>2-s2.0-85049556423</t>
  </si>
  <si>
    <t>['transport stage', 'synoptic circulation', 'surrounding areas', 'spatial distributions', 'smoke aerosols', 'serious pollution', 'primarily observed', 'positively correlated', 'polluted dust', 'polluted continental', 'northwesterly winds', 'multiple datasets', 'minimally disturbed', 'major part', 'mainly attributed', 'low thickness', 'low temperature', 'influential mechanisms', 'elevated pm2', 'early stage', 'distance transport', 'detector mounted', 'cold front', 'based stations', 'anhui province', 'analyzed based', 'air pollution', 'aggravated pollution', 'aerosol deposition', '850 hpa', '4 km']</t>
  </si>
  <si>
    <t>Air pollution | Long-distance transport | Meteorological condition | PM2.5 | Satellite data | Unmanned aerial vehicle (UAV)</t>
  </si>
  <si>
    <t>Unmanned aerial vehicle (UAV) experiments, multiple datasets from ground-based stations and satellite remote sensing platforms, and backward trajectory models were combined to investigate the characteristics and influential mechanisms of the air pollution episode that occurred in Nanjing during 3-4 December 2017. Before the experiments, the position of the detector mounted on a UAV that was minimally disturbed by the rotation of the rotors was analyzed based on computational fluid dynamics (CFD) simulations. The combined analysis indicated that the surface meteorological conditions-high relative humidity, low wind speed, and low temperature-were conducive to the accumulation of PM2.5. Strongly intense temperature inversion layers and the low thickness of the atmospheric mixed layer could have resulted in elevated PM2.5 mass concentrations. In the early stage, air pollution was affected by the synoptic circulation of the homogenous pressure field and low wind speeds, and the pollutants mainly originated from emissions from surrounding areas. The aggravated pollution was mainly attributed to the cold front and strong northwesterly winds above 850 hPa, and the pollutants mostly originated from the long-distance transport of emissions with northwesterly winds, mainly from the Beijing-Tianjin-Hebei (BTH) region and its surrounding areas. This long-distance transport predominated during this event. The air pollution level and aerosol optical depth (AOD) were positively correlated with respect to their spatial distributions; they could reflect shifts in areas of serious pollution. Pollution was concentrated in Anhui Province when it was alleviated in Nanjing. Polluted dust, polluted continental and smoke aerosols were primarily observed during this process. In particular, polluted dust aerosols accounted for a major part of the transport stage, and existed between the surface and 4 km. Moreover, the average extinction coefficient at lower altitudes (&lt; 1 km) was higher for aerosol deposition.</t>
  </si>
  <si>
    <t>8937646200;57199204602;55553728534;57203788706;57203789706</t>
  </si>
  <si>
    <t>Zhou, Shudao;Peng, Shuling;Wang, Min;Shen, Ao;Liu, Zhanhua</t>
  </si>
  <si>
    <t>The characteristics and contributing factors of air pollution in Nanjing: A case study based on an unmanned aerial vehicle experiment and multiple datasets</t>
  </si>
  <si>
    <t>10.3390/atmos9090343</t>
  </si>
  <si>
    <t>2-s2.0-85052963720</t>
  </si>
  <si>
    <t>['‚ äòreceive', 'ship position', 'sea clutter', 'receive antenna', 'proposed method', 'marine surveillance', 'geosynchronous spaceborne', 'geosynchronous orbit', 'geo sa', 'estimation result', 'bi sar', 'adaptive beamforming', 'abf ).']</t>
  </si>
  <si>
    <t>Geosynchronous spaceborne-airborne bistatic synthetic aperture radar (GEO SA-Bi SAR), which employs a geosynchronous orbit (GEO) satellite as a transmitter and an aeroplane that works on the ‚Äòreceive-only‚Äô mode as a receiver, is distinct from general bistatic synthetic aperture radar (SAR) systems. In this paper, a GEO SA-Bi SAR system with multi-receive antenna is consider for marine surveillance. First, ship position is estimated in the configuration of GEO SA-Bi SAR with multi-receive antenna, using maximum likelihood (ML) method. Then, according to the estimation result, sea clutter in the signal of a moving point target is suppressed by adaptive beamforming (ABF). Moreover, the performance of our method is analysed and studied in terms of the point target imaging. The simulation results demonstrate the correctness and effectiveness of the proposed method.</t>
  </si>
  <si>
    <t>916-922</t>
  </si>
  <si>
    <t>36064940200;56441127200</t>
  </si>
  <si>
    <t>Jiang, Yicheng;Lian, Meng</t>
  </si>
  <si>
    <t>An approach to ship position estimation and clutter suppression based on GEO satellite/airborne bistatic sar with a multi-receive antenna</t>
  </si>
  <si>
    <t>10.1080/2150704X.2018.1492174</t>
  </si>
  <si>
    <t>2-s2.0-85055740426</t>
  </si>
  <si>
    <t>['significantly improved', 'results exhibit', 'relay terminals', 'path gains', 'ieee 802', 'identically distributed', 'good match', 'derived ber', 'communication system', 'characteristic function', 'based approach', '4a channel']</t>
  </si>
  <si>
    <t>Cooperative communication and MIMO | TAS/MRC scheme | Ultra-wideband (UWB)</t>
  </si>
  <si>
    <t>In this paper, we calculate the bit error rate (BER) of the orthogonal binary signals in the two hop ultra-wideband (UWB) communication system with the transmit antenna selection scheme at the source and the relay terminals. In the two hop UWB system, relay is configured to perform the decode and forward cooperative strategy. In order to calculate the BER of the investigated UWB system, we consider the characteristic function- based approach to model the sum of path gains of the IEEE 802.15.4a channel. We assume that all the IEEE 802.15.4a channel links are independent and identically distributed and perfect channel state information is available at the transmitter. The results exhibit that the derived BER is a good match with the simulations and it has been significantly improved over the BER of the conventional UWB systems.</t>
  </si>
  <si>
    <t>56927491500;15923291800</t>
  </si>
  <si>
    <t>Agrawal, Anand;Kshetrimayum, Rakhesh Singh</t>
  </si>
  <si>
    <t>Agrawal A.</t>
  </si>
  <si>
    <t>Analytical BER Calculation of TAS/MRC-Based Two Hop UWB Communication System Over IEEE 802.15.4a Channel</t>
  </si>
  <si>
    <t>10.1080/02564602.2017.1331759</t>
  </si>
  <si>
    <t>2-s2.0-85020275585</t>
  </si>
  <si>
    <t>['voltage gain', 'various diode', 'theoretical analysis', 'rfehc performance', 'rfehc bandwidth', 'rfehc ).', 'q value', 'paper focuses', 'maximum bandwidth', 'matching networks', 'matching efficiency', 'essential parameters', 'analysis shows', 'also discussed']</t>
  </si>
  <si>
    <t>Antenna measurement | Energy harvesting | Impedance matching | Q-factor | Receiving antennas | Schottky diode</t>
  </si>
  <si>
    <t>This paper focuses on various design constraints of radio frequency energy harvesting circuit (RFEHC). Matching networks such as L- and Œ†-type are used to investigate the RFEHC performance. The simulation results show that the harvesting circuit yields improved output voltage while using a Œ†-type matching network of high-Q value. Further, a theoretical analysis of matching efficiency and voltage gain under different load conditions and lumped element values is discussed. A tradeoff between the maximum bandwidth and the maximum voltage gain is observed for a given load impedance. Moreover, the influence of various diode's parasitic on the RFEHC bandwidth is also discussed. This analysis shows that low series resistance, high junction capacitance, and high junction resistance of diode are the essential parameters to achieve wide bandwidth. In addition, a microstrip-fed monopole antenna is proposed for ambient RF harvesting. The output voltage varying between 750‚Äì800¬†mV has been obtained by capturing the ambient RF power from the nearby cell tower in the institute.</t>
  </si>
  <si>
    <t>514-522</t>
  </si>
  <si>
    <t>Exact Performance Evaluation of RF Energy Harvesting with Different Circuit's Elements</t>
  </si>
  <si>
    <t>10.1080/02564602.2017.1339577</t>
  </si>
  <si>
    <t>2-s2.0-85028543173</t>
  </si>
  <si>
    <t>['wideband wilkinson', 'two ports', 'sight direction', 'shaped apertures', 'proposed antenna', 'principal planes', 'polarized two', 'performance analysis', 'measured gain', 'high isolation', 'gain enhancement', 'exciting tm110', 'bottom side', 'back ratio', 'article presents', 'array excited', '6 ghz']</t>
  </si>
  <si>
    <t>C-band | Dielectric resonator antenna | Dual linear polarization | Isolation | SAR</t>
  </si>
  <si>
    <t>This article presents the design and performance analysis of a high gain dual-polarized two-element cylindrical dielectric resonator antenna (DRA) array excited by two orthogonally placed H-shaped apertures. The antenna is operated in dual linear polarized mode by exciting TM110 (HEM11) mode in two DRAs using aperture coupling. The proposed antenna has a ‚àí10¬†dB impedance bandwidth of 9.52% (6.0‚Äì6.6 GHz) with isolation more than 40¬†dB among the two ports. Realization of gain enhancement and high isolation are accomplished by simultaneously exciting two DR elements using a pair of wideband Wilkinson's power divider placed on the bottom side of the substrate. The measured gain of the proposed antenna for both the ports is found to be 12.5¬†dB with a front to back ratio of 16¬†dB. The antenna has an overall radiation efficiency of 94% and symmetrical radiation patterns with co-polarization levels 40¬†dB higher than the cross-polarization in both the principal planes (XY and XZ) of bore-sight direction.</t>
  </si>
  <si>
    <t>602-610</t>
  </si>
  <si>
    <t>60000934;60000934;60000934</t>
  </si>
  <si>
    <t>57160313200;57213024123;7006815680</t>
  </si>
  <si>
    <t>Dwivedy, Biswajit;Panigrahi, Ayaskanta;Behera, Santanu Kumar</t>
  </si>
  <si>
    <t>Dwivedy B.</t>
  </si>
  <si>
    <t>An Enhanced Gain Dual-Polarized Dielectric Resonator Antenna Array with High Isolation for C-Band Applications</t>
  </si>
  <si>
    <t>10.1080/03772063.2017.1367263</t>
  </si>
  <si>
    <t>2-s2.0-85029447109</t>
  </si>
  <si>
    <t>['wideband signals', 'td solution', 'structure made', 'proposed solution', 'plate edges', 'new time', 'horn antenna', 'flat plate', 'corresponding frequency', 'corner diffraction', 'computation times']</t>
  </si>
  <si>
    <t>Corner amplitude diffraction | Corner slope diffraction | Time‚Äìfrequency analysis | Ultra-wideband propagation | Uniform theory of diffraction</t>
  </si>
  <si>
    <t>In this paper, a new time-domain (TD) solution is proposed for corner diffraction by finite-edge flat plate structures. First, TD solution is considered for corner amplitude diffraction by edges of a flat plate, and then for corner slope diffraction (CSD) which takes into account the finiteness of the plate edges. To show the significance of CSD, results have been shown for diffraction of ultra-wideband signals by edges of a horn antenna which is a structure made by interconnected flat plates. The comparison between the TD solution and the numerical inverse fast Fourier transform of the corresponding frequency-domain solution validates the proposed solution. Finally, the computation times of both methods have been compared.</t>
  </si>
  <si>
    <t>728-735</t>
  </si>
  <si>
    <t>60002874;60002874;60102696;60002874</t>
  </si>
  <si>
    <t>56204111500;35732712000;57191863276;57225857612</t>
  </si>
  <si>
    <t>Bansal, Bajrang;Soni, Sanjay;Jaiswal, Rahul Kumar;Kumar, Vinod</t>
  </si>
  <si>
    <t>Meerut;New Delhi</t>
  </si>
  <si>
    <t>Meerut Institute of Engineering &amp; Technology;Delhi Technological University</t>
  </si>
  <si>
    <t>60102696;60002874</t>
  </si>
  <si>
    <t>Bansal B.</t>
  </si>
  <si>
    <t>Time-Domain Solution for Corner Diffraction of UWB Signals by Flat Plate Structures with the Higher Order Diffraction Included</t>
  </si>
  <si>
    <t>10.1080/03772063.2017.1369364</t>
  </si>
  <si>
    <t>2-s2.0-85029907583</t>
  </si>
  <si>
    <t>['video images', 'traffic state', 'reinforcement learning', 'real time', 'real intersection', 'queue lengths', 'legged intersection', 'independent four', 'fixed signals', 'exactly measured', 'based algorithm', 'actual operation', 'actual intersection']</t>
  </si>
  <si>
    <t>artificial intelligence (AI) | convolutional neural network (CNN) | deep learning | reinforcement learning (RL) | traffic signal control systems</t>
  </si>
  <si>
    <t>Learning-based traffic control algorithms have recently been explored as an alternative to existing traffic control logics. The reinforcement learning (RL) algorithm is being spotlighted in the field of adaptive traffic signal control. However, no report has described the implementation of an RL-based algorithm in an actual intersection. Most previous RL studies adopted conventional traffic parameters, such as delays and queue lengths to represent a traffic state, which cannot be exactly measured on-site in real time. Furthermore, the traffic parameters cannot fully account for the complexity of an actual traffic state. The present study suggests a novel artificial intelligence that uses only video images of an intersection to represent its traffic state rather than using handcrafted features. In simulation experiments using a real intersection, consecutive aerial video frames fully addressed the traffic state of an independent four-legged intersection, and an image-based RL model outperformed both the actual operation of fixed signals and a fully actuated operation.</t>
  </si>
  <si>
    <t>433-445</t>
  </si>
  <si>
    <t>Journal of Intelligent Transportation Systems: Technology, Planning, and Operations</t>
  </si>
  <si>
    <t>57199743618;57199732037;57195612543</t>
  </si>
  <si>
    <t>Jeon, Hyunjeong;Lee, Jincheol;Sohn, Keemin</t>
  </si>
  <si>
    <t>Jeon H.</t>
  </si>
  <si>
    <t>Artificial intelligence for traffic signal control based solely on video images</t>
  </si>
  <si>
    <t>10.1080/15472450.2017.1394192</t>
  </si>
  <si>
    <t>2-s2.0-85038376260</t>
  </si>
  <si>
    <t>National Academy of Agricultural Science</t>
  </si>
  <si>
    <t>31R110</t>
  </si>
  <si>
    <t>NAAS</t>
  </si>
  <si>
    <t>['solanum tuberosum', 'sip plants', 'results indicate', 'rc ),', 'polyethylene glycol', 'photosynthetic machinery', 'performance index', 'peg stress', 'osmotic stress', 'maximum fluorescence', 'intact leaves', 'higher pi', 'fast chlorophyll', 'fast chl', 'control plants', 'constitutive expression', 'better vitality', 'acceptor side']</t>
  </si>
  <si>
    <t>Aquaporins | chlorophyll-a fluorescence | osmotic stress | photosystem II | reaction center</t>
  </si>
  <si>
    <t>In this study, we evaluated the effect of osmotic stress on photosynthetic machinery of Arabidopsis plants expressing a gene encoding small basic intrinsic protein (SIP1) isolated from Solanum tuberosum. Intact leaves of SIP Arabidopsis plants were exposed to 15% polyethylene glycol (PEG) solution and fast Chlorophyll-a (Chl-a) fluorescence induction kinetics was measured. Photosynthetic parameters like ratio of variable and maximum fluorescence (FV/FM), absorbance of photons per active reaction center (ABS/RC), trapping of photons per active reaction center (TRo/RC), electron transport per active reaction center (ETo/RC), and performance index (PI) were measured. Furthermore, the energy pipeline model was deduced in response to PEG stress. The membrane model includes a visualization of the average ‚Äúantenna size‚Äù, which follows the value of the ABS/RC. Analysis of SIP Arabidopsis plants under PEG stress through fast Chl-a fluorescence transient showed that the damage caused due to PEG is more prominent at the donor side rather than the acceptor side of PSII. Higher PI in SIP plants under PEG stress indicated a better vitality than control plants. Overall, these results indicate that constitutive expression of SIP1 in Arabidopsis plants induces significant changes in the photosynthetic machinery under PEG-induced osmotic stress.</t>
  </si>
  <si>
    <t>945-952</t>
  </si>
  <si>
    <t>Plant Biosystems</t>
  </si>
  <si>
    <t>60008665;60013682;60001170;60004718;60001170;60001170</t>
  </si>
  <si>
    <t>36611482000;51664142500;55523102559;7102071600;57163765300;9237910600</t>
  </si>
  <si>
    <t>Gururani, Mayank Anand;Venkatesh, Jelli;Ghosh, Ritesh;Strasser, Reto J√∂rg;Ponpandian, Lakshmi Narayanan;Bae, Hanhong</t>
  </si>
  <si>
    <t>South Korea;United Arab Emirates;Switzerland;South Korea</t>
  </si>
  <si>
    <t>Seoul;Al Ain;Geneva;Gyeongsan</t>
  </si>
  <si>
    <t>Seoul National University;United Arab Emirates University;Universit√© de Gen√®ve;Yeungnam University</t>
  </si>
  <si>
    <t>60013682;60008665;60004718;60001170</t>
  </si>
  <si>
    <t>Gururani M.</t>
  </si>
  <si>
    <t>Chlorophyll-a fluorescence evaluation of PEG-induced osmotic stress on PSII activity in Arabidopsis plants expressing SIP1</t>
  </si>
  <si>
    <t>10.1080/11263504.2017.1403392</t>
  </si>
  <si>
    <t>2-s2.0-85048014781</t>
  </si>
  <si>
    <t>['virgin bald', 'nmr spectroscopy', 'male antennae', 'maculatic acid', 'hplc ),', 'great ecological', 'genera vespula', 'elicited responses', 'economic significance', 'dienoic acid', 'diendioic acid', 'chemical signals']</t>
  </si>
  <si>
    <t>bald-faced hornets | gas chromatography | pheromones | yellowjackets</t>
  </si>
  <si>
    <t>Yellowjackets in the genera Vespula and Dolichovespula are prevalent eusocial insects of great ecological and economic significance, but the chemical signals of their sexual communication systems have defied structural elucidation. Herein, we report the identification of sex attractant pheromone components of virgin bald-faced hornet queens (Dolichovespula maculata). We analyzed body surface extracts of queens by coupled gas chromatographic‚Äìelectroantennographic detection (GC-EAD), isolated the compounds that elicited responses from male antennae by high-performance liquid chromatography (HPLC), and identified these components by GC mass spectrometry (MS), HPLC-MS, and NMR spectroscopy. In laboratory olfactometer experiments, synthetic (2Z,7E)-3,7-dimethyldeca-2,7-diendioic acid (termed here maculatic acid A) and (2Z,7E)-10-methoxy-3,7-dimethyldeca-10-oxo-deca-2,7-dienoic acid (termed here maculatic acid C) in binary combination significantly attracted bald-faced hornet males. These are the first sex attractant pheromone components identified in yellowjackets.</t>
  </si>
  <si>
    <t>11618-11622</t>
  </si>
  <si>
    <t>60018491;60018491;60018491;60018491;60018491;60018491;60018491;60018491;60018491;60018491</t>
  </si>
  <si>
    <t>35084178600;7006335669;57203642417;35503168300;22957226600;56575966800;57203638727;6508105568;7101816384;7006196798</t>
  </si>
  <si>
    <t>Ren, Weiwu;Gries, Regine;McCaughey, Catherine;Derstine, Nathan;Alamsetti, Santosh K.;Kurita, Kenji L.;Tu, Lorna;Linington, Roger G.;Britton, Robert;Gries, Gerhard</t>
  </si>
  <si>
    <t>Maculatic Acids‚ÄîSex Attractant Pheromone Components of Bald-Faced Hornets</t>
  </si>
  <si>
    <t>10.1002/anie.201804666</t>
  </si>
  <si>
    <t>2-s2.0-85052518737</t>
  </si>
  <si>
    <t>U1736217</t>
  </si>
  <si>
    <t>['view stereo', 'uav ),', 'triangle facets', 'three strategies', 'specific scales', 'significantly reduces', 'real scenes', 'radiance distribution', 'lods ).', 'growing use', 'generate large', 'aware approximation', 'automatic pipeline']</t>
  </si>
  <si>
    <t>The growing use of infrared (IR) imaging systems places increasing demands for simulating infrared images of real scenes. Utilizing images captured from unmanned aerial vehicles (UAV), we propose a semi-automatic pipeline to generate large-scale IR urban scenes in the form of levels of detail (LODs). It significantly reduces the cost of labor and time while providing detailed IR structures. Starting from the surface meshes generated by multi-view stereo (MVS) systems, we produce watertight LODs via semantic segmentation and structure-aware approximation. For each LOD, we divide the surfaces into triangle facets of specific scales. For each facet, one material attribute is attached, and the heat balance equations are solved to obtain the temperature. Three strategies are proposed to accelerate the thermal distribution calculation. Finally, by synthesizing the radiance distribution, the whole IR scenes are generated and rendered. Experiments on real urban scenes show that the proposed pipeline could effectively simulate IR scenes of large-scale urban scenes.</t>
  </si>
  <si>
    <t>23980-24002</t>
  </si>
  <si>
    <t>57194836688;56074314800;57203715230;23466338600;23468179000</t>
  </si>
  <si>
    <t>Guo, Sheng;Xiong, Xixian;Liu, Zichao;Bai, Xiangzhi;Zhou, Fugen</t>
  </si>
  <si>
    <t>Infrared simulation of large-scale urban scene through LOD</t>
  </si>
  <si>
    <t>10.1364/OE.26.023980</t>
  </si>
  <si>
    <t>2-s2.0-85052673838</t>
  </si>
  <si>
    <t>['ultimate design', 'switchable antenna', 'reconfigurable antenna', 'realize switching', 'outstanding performance', 'multipolar resonances', 'low loss', 'light modulators', 'light manipulation', 'fixed design', 'different phases', 'dielectric nanoantenna', 'construct non', 'based metasurfaces', 'based metasurface']</t>
  </si>
  <si>
    <t>Dielectric nanoantenna-based metasurfaces have attracted wide attention for their outstanding performance in light manipulation with low loss and full phase coverage enabled by multipolar resonances. To make the metasurfaces actively tunable, we adopt a kind of phase-changing material Ge2Sb2Te5 to construct non-volatile, switchable antenna-based metasurfaces in the mid-infrared spectrum region. Our design of the metasurface can realize switching between electric and magnetic dipole resonances across a broad spectrum region through crystalline-amorphous phase transitions under fixed design. Moreover, the transmission switching contrast between different phases can be up to 30dB (‚àí30dB), due to the shift of multipolar resonances. This reconfigurable antenna-based metasurface will pave the way for ultimate design of light modulators, deflectors, holograms and so on for future optical communication networks.</t>
  </si>
  <si>
    <t>23918-23925</t>
  </si>
  <si>
    <t>60117981-60002014;60117981;60117981;60117981-60117660</t>
  </si>
  <si>
    <t>57125253700;57191694948;57199238569;57219918544</t>
  </si>
  <si>
    <t>Tian, Jingyi;Li, Qiang;Lu, Jun;Qiu, Min</t>
  </si>
  <si>
    <t>Hangzhou;Hangzhou;Stockholm</t>
  </si>
  <si>
    <t>State Key Laboratory of Modern Optical Instrumentation;Westlake University;The Royal Institute of Technology (KTH)</t>
  </si>
  <si>
    <t>60117981;60117660;60002014</t>
  </si>
  <si>
    <t>Tian J.</t>
  </si>
  <si>
    <t>Reconfigurable all-dielectric antenna-based metasurface driven by multipolar resonances</t>
  </si>
  <si>
    <t>10.1364/OE.26.023918</t>
  </si>
  <si>
    <t>2-s2.0-85052711624</t>
  </si>
  <si>
    <t>Z171100001217002</t>
  </si>
  <si>
    <t>['work takes', 'quantum communications', 'polarized qubits', 'polarization encoding', 'implemented long', 'good stability', 'fast speed', 'different types', 'complex environments', 'aerial fiber']</t>
  </si>
  <si>
    <t>Quantum key distribution with polarized qubits has not yet been realized over the aerial fiber, due to rapid polarization changes. Here, we report our recent work towards quantum communication through an aerial fiber channel. We designed a fast polarization feedback module featuring high efficiency, fast speed, and good stability. With this module, we implemented long-distance quantum key distribution over different types of aerial fiber links based on polarization encoding. Our work takes a significant step towards the application of quantum communications in complex environments.</t>
  </si>
  <si>
    <t>22793-22800</t>
  </si>
  <si>
    <t>60089931-60019118-117452136;117452136;117496209;120561455;117452136;117452136;117452136;117496209;117496209;117496209;117452136;117452136-120561455</t>
  </si>
  <si>
    <t>56278190600;57201682565;57194834979;57203716589;57203719048;57200503541;57201685639;55992625400;57205117986;56303554100;57201682707;55351431200</t>
  </si>
  <si>
    <t>Li, Dong Dong;Gao, Song;Li, Guo Chun;Xue, Lu;Wang, Li Wei;Lu, Chang Bin;Xiang, Yao;Zhao, Zi Yan;Yan, Long Chuan;Chen, Zhi Yu;Yu, Gang;Liu, Jian Hong</t>
  </si>
  <si>
    <t>Hefei;Hefei;Beijing;Beijing;Hefei</t>
  </si>
  <si>
    <t>Hefei National Laboratory for Physical Sciences at the Microscale;University of Science and Technology of China;QuantumCTek (Beijing) Co., Ltd.;State Grid Information and Telecommunication Co., Ltd.;QuantumCTek Corporation Limited</t>
  </si>
  <si>
    <t>60089931;60019118;120561455;117496209;117452136</t>
  </si>
  <si>
    <t>Li D.D.</t>
  </si>
  <si>
    <t>Field implementation of long-distance quantum key distribution over aerial fiber with fast polarization feedback</t>
  </si>
  <si>
    <t>10.1364/OE.26.022793</t>
  </si>
  <si>
    <t>2-s2.0-85052712349</t>
  </si>
  <si>
    <t>FY2017-2020</t>
  </si>
  <si>
    <t>['usually limited', 'uplink 256', 'time domain', 'time compressor', 'technique incorporates', 'support ultra', 'spatial channels', 'signal subspace', 'serious challenge', 'proposed space', 'ofdm signal', 'mobile fronthaul', 'massive multiple', 'longer proportional', 'key features', 'joint space', 'forthcoming fifth', 'experimentally investigate', 'experimental results', 'equivalent rate', 'electronic components', 'effective optical', 'compressor increases', 'compress bandwidth', 'combined optimization', 'chromatic dispersion', 'based fronthaul', 'antenna fronthaul', 'adaptive space', 'adaptive quantizers', '32 users']</t>
  </si>
  <si>
    <t>One of the key features of the forthcoming fifth-generation (5G) communications is the deployment of massive multiple-input-multiple-output (MIMO) antennas to support ultra-high mobile traffic density. This scenario will pose a serious challenge on the capacity of mobile fronthaul in the centralized/cloud radio access network (C-RAN) since the required fronthaul bandwidth would linearly increase with number of antennas if conventional fronthaul interfaces (e.g., CPRI) are used. In this paper, we propose an adaptive space-time compression technique to significantly improve bandwidth efficiency of fronthaul. The technique incorporates an adaptive spatial filter to track the signal subspace and reduce the number of spatial channels, followed by adaptive quantizers to compress bandwidth of each channel in time domain. Enabled by the technique, the required fronthaul bandwidth becomes only dependent on the number of users, which is no longer proportional to the number of antennas. Moreover, compared with traditional fronthaul compression schemes in only the time domain, the flexibility of the compressor increases, and joint space-time optimization becomes feasible. On the other hand, optical fronthaul bandwidth is usually limited by cost-effective optical and electronic components. Moreover, increased reach would limit the bandwidth of IM-DD-based fronthaul (due to chromatic dispersion) as well as the received optical power. We experimentally investigate the combined optimization of a proposed space-time compressor with an optical fronthaul link. Experimental results of uplink 256-antenna fronthaul (259.5-Gb/s CPRI-equivalent rate) show that 32 users with 20MHz (30.72MSa/s) OFDM signal with lower-than-1% EVM are supported by 10GBd PAM4 optical interface.</t>
  </si>
  <si>
    <t>24098-24112</t>
  </si>
  <si>
    <t>60246482;60032325;60246482-60032325</t>
  </si>
  <si>
    <t>55627301900;36996831700;35425650000</t>
  </si>
  <si>
    <t>Zhu, Paikun;Yoshida, Yuki;Kitayama, Ken Ichi</t>
  </si>
  <si>
    <t>Hamamatsu;Koganei</t>
  </si>
  <si>
    <t>The Graduate School for the Creation of New Photonics Industries;Japan National Institute of Information and Communications Technology</t>
  </si>
  <si>
    <t>60246482;60032325</t>
  </si>
  <si>
    <t>Zhu P.</t>
  </si>
  <si>
    <t>Adaptive space-time compression for efficient massive MIMO fronthauling</t>
  </si>
  <si>
    <t>10.1364/OE.26.024098</t>
  </si>
  <si>
    <t>2-s2.0-85052716976</t>
  </si>
  <si>
    <t>['vertical polarization', 'solid foundation', 'slightly affected', 'reflectarray surface', 'polarized reflectarray', 'one band', 'mode generation', 'horizontal polarization', 'elemental resonance', 'developed based', 'band reflectarrays', 'band operations', 'band dual', 'another band']</t>
  </si>
  <si>
    <t>In this paper, a dual-band dual-polarized reflectarray for generating dual beams with respect to carrying two different orbital angular momentum (OAM) topological charges operating in the C-band in horizontal polarization and in the X-band in vertical polarization is proposed, with two separate horns performing on the two proposed bands as the feeding. The proposed reflectarray consists of two band reflective element cells operating in two orthogonal directions. Owing to the two composing elements orthogonally interleaved on the reflectarray surface, the corresponding phase compensation performance in one band can be slightly affected by the elemental resonance in another band; thus, the degree of the coupling between the elements with different-band operations can be neglected, resulting in fairly independent phase compensation. In other words, the desired OAM generation reflectarray, to some extent, can be developed based on two different frequency band OAM reflectarrays at the same aperture. In addition, simulations and measurements strongly suggest the feasibility and the validity of the approach, which provides a solid foundation for the application of multi-band reflectarrays to the multi-OAM-mode generation.</t>
  </si>
  <si>
    <t>23185-23194</t>
  </si>
  <si>
    <t>57192833042;8567123700;13103988200;55489972700;7406280723</t>
  </si>
  <si>
    <t>Meng, Xiangshuai;Wu, Jiaji;Wu, Zhensen;Qu, Tan;Yang, Lin</t>
  </si>
  <si>
    <t>Dual-polarized reflectarray for generating dual beams with two different orbital angular momentum modes based on independent feeds in C- and X-bands</t>
  </si>
  <si>
    <t>10.1364/OE.26.023185</t>
  </si>
  <si>
    <t>2-s2.0-85052719121</t>
  </si>
  <si>
    <t>17H04929</t>
  </si>
  <si>
    <t>['used instead', 'two types', 'transmission medium', 'signal transmission', 'signal path', 'return path', 'results contribute', 'receiver ground', 'readily apparent', 'human body', 'ground electrodes', 'ground electrode', 'flowed back', 'floating ground', 'electric current', 'domain method', 'difference time', 'capacitive coupling', 'better understanding']</t>
  </si>
  <si>
    <t>Capacitive coupling | Electric-field distribution | Electromagnetic field analysis | Finite-difference time-domain | Human body communication | Wireless body area networks</t>
  </si>
  <si>
    <t>Human body communication (HBC) is a wireless communication method that uses the human body as part of the transmission medium. Electrodes are used instead of antennas, and the signal is transmitted by the electric current through the human body and by the capacitive coupling outside the human body. In this study, direction of electric field lines and direction of electric current through the human body were analyzed by the finite-difference time-domain method to clarify the signal path, which is not readily apparent from electric field strength distribution. Signal transmission from a transmitter on the subject's wrist to an off-body receiver touched by the subject was analyzed for two types of transmitter electrode settings. When both the signal and ground electrodes were put in contact with the human body, the major return path consisted of capacitive coupling between the receiver ground and the human body, and the electric current through the human body that flowed back to the ground electrode of the transmitter. When the ground electrode was floating, the only return path was through the capacitive coupling of the floating ground. These results contribute to the better understanding of signal transmission mechanism of HBC and will be useful for developing HBC applications.</t>
  </si>
  <si>
    <t>60025272;60025272;60025272;60025141;60005647</t>
  </si>
  <si>
    <t>57203751178;35753568700;36976398600;55555475300;55522397800</t>
  </si>
  <si>
    <t>Yamamoto, Kentaro;Nishida, Yoshifumi;Sasaki, Ken;Muramatsu, Dairoku;Koshiji, Fukuro</t>
  </si>
  <si>
    <t>Tokyo;Tokyo;Atsugi</t>
  </si>
  <si>
    <t>The University of Tokyo;Tokyo University of Science;Tokyo Polytechnic University</t>
  </si>
  <si>
    <t>60025272;60025141;60005647</t>
  </si>
  <si>
    <t>Yamamoto K.</t>
  </si>
  <si>
    <t>Electromagnetic field analysis of signal transmission path and electrode contact conditions in human body communication</t>
  </si>
  <si>
    <t>10.3390/app8091539</t>
  </si>
  <si>
    <t>2-s2.0-85052803516</t>
  </si>
  <si>
    <t>['œ ≤', 'transmission power', 'topology control', 'potential edges', 'pg )),', 'open simultaneously', 'network subgraph', 'network may', 'n2 ),', 'minimize interference', 'message complexity', 'maximum number', 'log n', 'lmtc problem', 'largest subset', 'hard problem', 'constructed topology', 'connected minimum', 'common channel', 'assign channel', 'approximation algorithm', 'also propose', 'also depends']</t>
  </si>
  <si>
    <t>Approximation algorithm | Cognitive radio networks | Connectivity | Topology control</t>
  </si>
  <si>
    <t>Connection between two secondary users (SUs) in cognitive radio networks (CRNs) is not only determined by their transmission power and distance, it also depends on the availability of a common channel for both SUs to open it for communication. In CRN, each SU is equipped with a number of antennas, denoted as Œ≤ which is the maximum number of channels that an SU can open simultaneously, known as antenna budget constraint. As each SU has a limit on the maximum number of channels it can open simultaneously, so network may not be connectable. But, it is desirable to connect the largest subset of SUs while minimizing the interference introduced due the nearby transmissions among SUs on the same channel, this problem is called the largest-connected minimum-interference topology control (LMTC) problem in CRNs. In this paper, we model the network of SUs as a potential graph PG=(V(PG),E(PG)), where V(PG) is set of SUs and E(PG) is set of potential edges. First, we show that the LMTC problem is NP-hard then we propose an approximation algorithm to address LMTC problem with min (m/log n, n.Œ≤/2log n) ratio, where n and m are the number of nodes and edges in potential graph respectively. We also propose a distributed algorithm called distributed-LMTC with message complexity O(n2), to address the LMTC problem. To address this NP-hard problem, we combine both topology control and channel assignment phase. In topology control phase, a network subgraph is derived with satisfying antenna budget constraints. In channel assignment phase, we assign channel to link to minimize interference. Simulation results show that the constructed topology can achieve higher connectivity and throughput than other competitive topology control algorithms.</t>
  </si>
  <si>
    <t>49-63</t>
  </si>
  <si>
    <t>60104342;60104342</t>
  </si>
  <si>
    <t>57208815824;7203051070</t>
  </si>
  <si>
    <t>Yadav, Ram Narayan;Misra, Rajiv</t>
  </si>
  <si>
    <t>Indian Institute of Technology Patna</t>
  </si>
  <si>
    <t>Yadav R.N.</t>
  </si>
  <si>
    <t>Approximating the largest connected topology in cognitive radio networks</t>
  </si>
  <si>
    <t>S1389128618303530</t>
  </si>
  <si>
    <t>10.1016/j.comnet.2018.06.005</t>
  </si>
  <si>
    <t>2-s2.0-85048286874</t>
  </si>
  <si>
    <t>['wsn applications', 'vast region', 'transmission energy', 'tiny power', 'studied analytically', 'routing protocol', 'roi perfectly', 'recently introduced', 'paper proposes', 'one bs', 'node degrees', 'node degree', 'network lifetime', 'monitored data', 'minimum rate', 'instability period', 'dynamic nature', 'dct doubles', 'constrained nodes', 'considerable challenge', 'complex environments', 'bs ).', 'base station', 'adding cda']</t>
  </si>
  <si>
    <t>Degree Constrained Tree | Distributed antenna | Homogeneous networks | Monitoring applications | Proactive routing | Wireless Sensor Networks</t>
  </si>
  <si>
    <t>A Wireless Sensor Network (WSN) is a group of tiny power-constrained nodes that cover a vast region of interest (ROI), sense and communicate it to the Base Station (BS). The main challenge encountered in WSNs is how to cover the ROI perfectly and transmit the monitored data to the BS for the longest possible time. Although many energy-efficient routing protocols for periodic monitoring applications were recently introduced, the dynamic nature and complex environments of WSN applications make building such protocols a considerable challenge. In this paper, the node degree of the Degree Constrained Tree (DCT) in homogeneous proactive WSN is studied analytically for the network with one BS that is outside the ROI. Since the node degree affects the network lifetime of these types of networks, the optimum node degree for minimum energy consumption in DCT is derived. Subsequently, the paper proposes a Collaborative Distributed Antenna (CDA) routing protocol that is based on distributed antenna theory to provide fair load distribution in terms of transmission energy. CDA is based on DCT with optimal node degree and is designed for periodic data monitoring in WSN applications. The experimental results prove our analysis to emphasize that using optimal node degree in DCT doubles its network lifetime compared to using other node degrees. Moreover, adding CDA to DCT with optimal node degree is proved to double the network stability period and reduce the ratio between instability period and the network lifetime to its half. It also shows 25% increase in network lifetime and minimum rate of node loss compared to its peers, such that the lifetime of half the nodes is preserved until few rounds before the end of network lifetime.</t>
  </si>
  <si>
    <t>154-167</t>
  </si>
  <si>
    <t>60012022;60003419-60000765;60026112;60012022-60024438;60106555;60012022</t>
  </si>
  <si>
    <t>57202150870;57188996233;57202605760;57148260400;57215455402;56669253400</t>
  </si>
  <si>
    <t>Mohamed, Reem E.;Ghanem, Walid R.;Khalil, Abeer T.;Elhoseny, Mohamed;Sajjad, Muhammad;Mohamed, Mohamed A.</t>
  </si>
  <si>
    <t>Pakistan;Egypt;United States;Egypt;Egypt;Germany</t>
  </si>
  <si>
    <t>Peshawar;Benha;Denton;Mansoura;Shibin El Kom;Erlangen</t>
  </si>
  <si>
    <t>Islamia College, Peshawar;Benha University;University of North Texas;Mansoura University;Minufiya University Faculty of Electronic Engineering;Friedrich-Alexander-Universit√§t Erlangen-N√ºrnberg</t>
  </si>
  <si>
    <t>60106555;60026112;60024438;60012022;60003419;60000765</t>
  </si>
  <si>
    <t>Mohamed R.E.</t>
  </si>
  <si>
    <t>Energy efficient collaborative proactive routing protocol for Wireless Sensor Network</t>
  </si>
  <si>
    <t>S1389128618303748</t>
  </si>
  <si>
    <t>10.1016/j.comnet.2018.06.010</t>
  </si>
  <si>
    <t>2-s2.0-85048882253</t>
  </si>
  <si>
    <t>['vertical control', 'systems consist', 'switching topologies', 'resulting closed', 'order system', 'order multi', 'optimal performance', 'optimal control', 'obstacle avoidance', 'loop mixed', 'introduced based', 'ground robots', 'formation consensus', 'authors present', 'agent systems']</t>
  </si>
  <si>
    <t>In this study, an optimally distributed formation control approach is proposed for mixed-order multi-agent systems to achieve formation consistency with obstacle avoidance. The systems consist of unmanned aerial vehicles and ground robots. The authors present a formation consistency control for a mixed-order system under switching topologies. An optimally distributed method is developed by matrix transformation method and linear quadratic regulator theory, which leads to an optimisation on both horizontal and vertical control. For obstacle avoidance, a non-quadratic cost function is introduced based on optimal control. The resulting closed-loop mixed-order system is validated to be stable with an optimal performance. The formation consensus and obstacle avoidance are verified by simulations to show the effectiveness and potentials.</t>
  </si>
  <si>
    <t>1853-1863</t>
  </si>
  <si>
    <t>IET Control Theory and Applications</t>
  </si>
  <si>
    <t>60003977;60009512;60009512;60003977;60003977</t>
  </si>
  <si>
    <t>57203506032;36748941200;7403654466;8917360700;55986088800</t>
  </si>
  <si>
    <t>Yan, Bing;Shi, Peng;Lim, Cheng Chew;Wu, Chengfu;Shi, Zhiyuan</t>
  </si>
  <si>
    <t>Yan B.</t>
  </si>
  <si>
    <t>Optimally distributed formation control with obstacle avoidance for mixed-order multiagent systems under switching topologies</t>
  </si>
  <si>
    <t>10.1049/iet-cta.2017.1086</t>
  </si>
  <si>
    <t>2-s2.0-85051570379</t>
  </si>
  <si>
    <t>['study reports', 'sensing applications', 'seira platforms', 'results point', 'promising route', 'potential use', 'plasmonic nanoantennas', 'molecular detection', 'infrared regions', 'infrared region', 'good agreement', 'chemically synthesized', 'carefully investigated', 'based optical', 'au nanotubes', 'au nanobipyramid', 'ag nanorods']</t>
  </si>
  <si>
    <t>gold nanobipyramids | gold nanotubes | plasmon resonance | silver nanorods | surface-enhanced infrared absorption</t>
  </si>
  <si>
    <t>Surface-enhanced infrared absorption (SEIRA) spectroscopy, the enhancement of molecular vibrational signals using resonant metal nanostructures, has recently attracted much attention owing to its potential use in molecular detection in chemistry, biology, and medicine. This study reports on the growth of high-aspect-ratio metal nanocrystals and their application for SEIRA. Highly uniform Ag nanorods are synthesized through Au nanobipyramid-directed Ag overgrowth, and Au nanotubes are further prepared through the galvanic replacement reaction from the Ag nanorods. Both Ag nanorods and Au nanotubes possess narrow distributions in diameter and length and exhibit highly tunable plasmon wavelengths in the near and mid-infrared regions. The Ag nanorods are employed as plasmonic nanoantennas to enhance the molecular vibration signals of cetyltrimethylammonium bromide molecules that are embedded in a mesostructured silica layer coated on the Ag nanorods. The dimension-dependent SEIRA performances are carefully investigated both experimentally and numerically. The experimental and simulated SEIRA enhancement factors are in good agreement and both determined to be of the order ‚âà103. The results point out a promising route to the utilization of chemically synthesized, colloidal metal nanostructures as SEIRA platforms. The synthesis method also provides high-quality metal nanostructures for exploring various plasmon-based optical and sensing applications in the infrared region.</t>
  </si>
  <si>
    <t>60002798;60002798;60002798;60022393;60072902;60002798</t>
  </si>
  <si>
    <t>57203726503;57208247454;56519459400;55712710900;57192274788;13406480900</t>
  </si>
  <si>
    <t>Li, Nannan;Yin, Hang;Zhuo, Xiaolu;Yang, Baocheng;Zhu, Xiao Ming;Wang, Jianfang</t>
  </si>
  <si>
    <t>Macao;China;Hong Kong</t>
  </si>
  <si>
    <t>Taipa;Zhengzhou;Hong Kong</t>
  </si>
  <si>
    <t>Macau University of Science and Technology;Huanghe Science &amp; Technology University;Chinese University of Hong Kong</t>
  </si>
  <si>
    <t>60072902;60022393;60002798</t>
  </si>
  <si>
    <t>Li N.</t>
  </si>
  <si>
    <t>Infrared-Responsive Colloidal Silver Nanorods for Surface-Enhanced Infrared Absorption</t>
  </si>
  <si>
    <t>10.1002/adom.201800436</t>
  </si>
  <si>
    <t>2-s2.0-85052729388</t>
  </si>
  <si>
    <t>['uwb band', 'two half', 'times 31', 'times 0', 'shaped stub', 'proposed filter', 'proposed antenna', 'planar radiators', 'pass filter', 'measurements indicate', 'impedance performance', 'ground plane', 'compact size', 'antenna size', '4 bit', '15 db', '12 ghz', '1 ghz']</t>
  </si>
  <si>
    <t>Inkjet printing kapton | Multiple-input multiple-output (MIMO) ultrawideband antenna</t>
  </si>
  <si>
    <t>In this paper, a miniaturized fully inkjet-printed flexible multiple-input-multiple-output (MIMO) antenna for ultrawideband (UWB) application is proposed, occupying a compact size of $22\times 31\times 0.125$mm3. In the proposed antenna, two half-planar radiators are introduced to minimize the antenna size. Moreover, a modified T-shaped stub is employed on the ground plane to improve the impedance performance. In addition, a slot is etched on this modified T-shaped ground stub to further enhance the isolation. By doing so, the proposed antenna can operate from 2.9 to more than 12 GHz with the mutual coupling less than-15 dB. Furthermore, to address the out-of-band characteristic drawback that existed in most of the previous UWB antenna, a parallel coupled band-pass filter with stepped impedance transformation and defected ground structure is incorporated in the feedline of the antenna to achieve sharp rejection at the edges of the UWB band. The measurements indicate that the proposed filter-Antenna can cover from 3.43 to 10.1 GHz, with the envelope correlation coefficient below 0.3 and the channel capacity loss below 0.4 bit/s/Hz, which ensures its good MIMO performance.</t>
  </si>
  <si>
    <t>50290-50298</t>
  </si>
  <si>
    <t>Li, Wentao;Hei, Yongqiang;Grubb, Peter Mack;Shi, Xiaowei;Chen, Ray T.</t>
  </si>
  <si>
    <t>Compact inkjet-printed flexible MIMO antenna for UWB applications</t>
  </si>
  <si>
    <t>10.1109/ACCESS.2018.2868707</t>
  </si>
  <si>
    <t>2-s2.0-85052864037</t>
  </si>
  <si>
    <t>['smaller size', 'results demonstrate', 'proposed design', 'proposed antenna', 'polarized antenna', 'paper proposes', 'overlapped subarrays', 'novel technique', 'novel design', 'lower cost', 'less number', 'independently controlled', 'ideal candidate', 'high isolation', 'frequency bands', 'covers 0', 'broadband performance', 'broadband dual', 'antenna elements']</t>
  </si>
  <si>
    <t>Antenna array | base station | dual-broadband | dual-polarized | Fylfot-shaped | over-lapped</t>
  </si>
  <si>
    <t>This paper proposes a novel design of a dual-broadband dual-polarized antenna for mobile communication base stations. The proposed antenna is Fylfot-shaped and covers 0.7-0.96 and 1.7-2.7 GHz simultaneously (with S11 ‚â§-10 dB), which are the two common frequency bands for mobile communication systems. Three resonant frequencies are produced in the proposed design where two of them are independently controlled to achieve the dual-broadband performance. A prototype of the proposed antenna has been developed and tested. The results demonstrate that the antenna has high isolation between its ports, high polarization purity, and stable radiation patterns across both the frequency bands. A new linear array is proposed and implemented. Unlike reported dual-band base station antenna arrays, the proposed array uses a novel technique of two MIMO overlapped subarrays with shared radiating antenna elements. The overlapped subarrays have excellent frequency diversity performance with low envelope correlation coefficients. The array has been found to have the same performance as a standard conventional base station antenna but with 25% less number of antenna elements, which leads to a smaller size and lower cost. The simple antenna structure and the novel smart MIMO overlapped antenna subarrays technique give the design the privilege to be an ideal candidate for a low-cost directive base station antenna.</t>
  </si>
  <si>
    <t>50260-50271</t>
  </si>
  <si>
    <t>60020661;60020661;60026242;60020661;60020661;60020661</t>
  </si>
  <si>
    <t>57194728695;35596180300;36948766100;57069617100;57200816574;57195323472</t>
  </si>
  <si>
    <t>Alieldin, Ahmed;Huang, Yi;Boyes, Stephen J.;Stanley, Manoj;Joseph, Sumin David;Al-Juboori, Bahaa</t>
  </si>
  <si>
    <t>A Dual-Broadband Dual-Polarized Fylfot-Shaped Antenna for Mobile Base Stations Using MIMO Over-Lapped Antenna Subarrays</t>
  </si>
  <si>
    <t>10.1109/ACCESS.2018.2868817</t>
  </si>
  <si>
    <t>2-s2.0-85052893021</t>
  </si>
  <si>
    <t>['valuable insights', 'sr ),', 'significantly influences', 'selective decode', 'rician scenarios', 'rd links', 'qam modulations', 'proposed framework', 'phase protocols', 'orthogonal space', 'novel aspect', 'noise ratio', 'joint transmit', 'input multiple', 'identical fading', 'end ser', 'diversity orders', 'cooperative communication', 'cooperative beamforming', 'asymptotic high', 'analytical results', 'also presented', 'also demonstrated']</t>
  </si>
  <si>
    <t>Arbitrary fading model | cooperative beamforming | FSO | MIMO | OSTBC | transmit-receive antenna selection | unified framework | zero-forcing</t>
  </si>
  <si>
    <t>The asymptotic high-signal-To-noise ratio (SNR) symbol error rate (SER) performance of selective decode-And-forward cooperative multiple relay-Aided wireless systems is derived for M-PSK and M-QAM modulations. The proposed analysis considers both dual-phase and multi-phase relaying protocols. Furthermore, analytical results are also presented for optimal power allocation both at the source and at each of the relays, since it significantly influences the performance of cooperative communication. A novel aspect of the proposed framework is that the SER and optimal power allocation results derived are applicable to diverse fading channels such as eta;-Œº , Œ∫-Œº , and shadowed-Rician scenarios and each for non-identical fading for the source-destination, source-relay (SR), and relay-destination (RD) links. The applicability of the proposed framework is also demonstrated for diverse PHY layer schemes, such as multiple-input multiple-output-orthogonal space-Time block codes, cooperative beamforming, joint transmit/receive antenna selection, and free-space optical scenarios. This high-SNR analysis provides the valuable insights into the impact of the diversity orders of the SR and RD links on the end-To-end SER as well as on the optimal power allocation factors both in the dual-phase and multi-phase protocols of various fading channels and schemes. Our simulation results verify the analytical results derived.</t>
  </si>
  <si>
    <t>50404-50423</t>
  </si>
  <si>
    <t>60021988;60021988;60025225</t>
  </si>
  <si>
    <t>55654399900;8327633900;36043733600</t>
  </si>
  <si>
    <t>Varshney, Neeraj;Jagannatham, Aditya K.;Hanzo, Lajos</t>
  </si>
  <si>
    <t>Southampton;Kanpur</t>
  </si>
  <si>
    <t>University of Southampton;Indian Institute of Technology Kanpur</t>
  </si>
  <si>
    <t>60025225;60021988</t>
  </si>
  <si>
    <t>Varshney N.</t>
  </si>
  <si>
    <t>Asymptotic ser Analysis and Optimal Power Sharing for Dual-Phase and Multi-Phase Multiple-Relay Cooperative Systems</t>
  </si>
  <si>
    <t>10.1109/ACCESS.2018.2868853</t>
  </si>
  <si>
    <t>2-s2.0-85052893416</t>
  </si>
  <si>
    <t>['tuned frequencies', 'three directors', 'resonant frequencies', 'proposed antenna', 'microfluidic technology', 'microfluidic channels', 'liquid metal', 'injected amount', 'high gain', 'filled channels', 'experimentally demonstrated', 'driven element', 'continuous tuning', 'also integrated', '8 ghz', '8 dbi', '5 dbi', '4 ghz']</t>
  </si>
  <si>
    <t>Frequency reconfigurable antenna | Pneumatic micropump | Yagi antenna</t>
  </si>
  <si>
    <t>In this paper, a frequency reconfigurable quasi-Yagi dipole antenna is proposed by leveraging the properties of microfluidic technology. The proposed antenna comprises a metal-printed driven dipole element and three directors. To tune resonant frequencies, microfluidic channels are integrated into the driven element. To maintain a high gain for all the tuned frequencies, microfluidic channels are also integrated into the directors. Therefore, the length of the driven-element as well as directors can be controlled by injecting liquid metal in the microfluidic channels. The proposed antenna has the capability of tuning the frequency by varying the length of the metal-filled channels, while maintaining a high gain for all the tuned frequencies. The proposed antenna‚Äôs performance is experimentally demonstrated after fabrication. The injected amount of liquid metal into the microfluidic channels is controlled using programmable pneumatic micropumps. The prototype exhibits continuous tuning of the resonant frequencies from 1.8 GHz to 2.4 GHz; the measured peak gain of the proposed antenna is varied in the range of 8 dBi to 8.5 dBi. Therefore, continuous tuning with high gain is successfully demonstrated using liquid-metal-filled microfluidic channels.</t>
  </si>
  <si>
    <t>60014237;60014237</t>
  </si>
  <si>
    <t>55644528600;55950056100</t>
  </si>
  <si>
    <t>Shah, Syed Imran Hussain;Lim, Sungjoon</t>
  </si>
  <si>
    <t>Shah S.I.H.</t>
  </si>
  <si>
    <t>Microfluidically frequency-reconfigurable quasi-yagi dipole antenna</t>
  </si>
  <si>
    <t>10.3390/s18092935</t>
  </si>
  <si>
    <t>2-s2.0-85053080176</t>
  </si>
  <si>
    <t>['voltage transients', 'promising approach', 'power semiconductors', 'power semiconductor', 'higher frequencies', 'heat sinks', 'heat sink', 'growing number', 'emc behaviour', 'cooling performance', 'cooling concept', 'conductive behaviour', 'aluminium nitride']</t>
  </si>
  <si>
    <t>Power semiconductors are used in a growing number of applications. Furthermore, faster switching transients and therefore higher switching frequencies can be realised. This leads to higher radiated interferences at higher frequencies. In power electronic applications, often a cooling concept for the semiconductors is required to comply with the allowed temperature range. Typically, heat sinks are made of aluminium and their conductive behaviour can cause EMC problems. Via capacitive coupling, voltage transients are transferred from the power semiconductor to the heat sink, so that the heat sink behaves as an antenna and radiated interferences occur. Furthermore, a common mode current will appear if the heat sink is grounded. In this paper, a promising approach to reduce radiated interferences from the heat sink and solve the common mode issue by using an electrically isolating ceramic heat sink is presented. The influence of an aluminium nitride ceramic heat sink on cooling performance and EMC behaviour has been investigated. For this purpose, two geometrical identically heat sinks made from aluminium and aluminium nitride have been compared regarding thermal performance and radiated interferences characterised by S-parameters.</t>
  </si>
  <si>
    <t>Advances in Radio Science</t>
  </si>
  <si>
    <t>60023725;60023725;60023725;60023725;60023725</t>
  </si>
  <si>
    <t>57195904378;56406324300;54996521000;7401912897;12140433200</t>
  </si>
  <si>
    <t>Chromy, Stephan;Rathjen, Kai;Fahlbusch, Sebastian;Hoffmann, Klaus F.;Dickmann, Stefan</t>
  </si>
  <si>
    <t>Chromy S.</t>
  </si>
  <si>
    <t>Influence of an electrically non-conducting heat sink for power semiconductors on radiated interferences</t>
  </si>
  <si>
    <t>10.5194/ars-16-117-2018</t>
  </si>
  <si>
    <t>2-s2.0-85053118304</t>
  </si>
  <si>
    <t>E/E590/HZ004/AF119</t>
  </si>
  <si>
    <t>['repetitive pulses', 'remarkable effect', 'oscillations decay', 'comparatively quickly']</t>
  </si>
  <si>
    <t>&lt;p&gt;In this contribution the effects of repetitive pulse excitations on linearly and nonlinearly loaded antennas are studied on the basis of equivalent circuit models. In the known linear case, repetitive pulses can lead to an increase of the amplitudes of oscillations. These oscillations decay, if realistic quality factors are assumed, comparatively quickly. In the considered nonlinear case the effects of repetitive pulses can add up and persist along much larger time scales. This remarkable effect has no equivalent in the linear case.&lt;/p&gt;.</t>
  </si>
  <si>
    <t>135-140</t>
  </si>
  <si>
    <t>60024260;60024260;117473931;60024260</t>
  </si>
  <si>
    <t>57203844793;57203536174;56188430300;55940593800</t>
  </si>
  <si>
    <t>Palur Palanivelu, Devanand;Michels, Robert;Kreitlow, Matthias;Gronwald, Frank</t>
  </si>
  <si>
    <t>Siegen;Munster</t>
  </si>
  <si>
    <t>Universit√§t Siegen;Bundeswehr Research Institute for Protective Technologies and NBC Protection</t>
  </si>
  <si>
    <t>60024260;117473931</t>
  </si>
  <si>
    <t>Palur Palanivelu D.</t>
  </si>
  <si>
    <t>The response of nonlinearly loaded antennas to repetitive HPEM excitations as obtained from equivalent circuit models</t>
  </si>
  <si>
    <t>10.5194/ars-16-135-2018</t>
  </si>
  <si>
    <t>2-s2.0-85053132678</t>
  </si>
  <si>
    <t>DMR-1610427</t>
  </si>
  <si>
    <t>['tuned close', 'spontaneous decay', 'sharp tip', 'radiation field', 'quantum emitter', 'qe placed', 'purcell factor', 'plasmonic systems', 'plasmonic antenna', 'plasmon resonance', 'plasmon coupling', 'photon emission', 'optical polarizability', 'ohmic losses', 'numerical example', 'nanoplasmonic system', 'metal volume', 'intimate interplay', 'includes plasmon', 'hot spot', 'function approach', 'enhancement factor', 'enhanced due', 'energy transfer', 'emission rate']</t>
  </si>
  <si>
    <t>We develop a theory for spontaneous decay of a quantum emitter (QE) situated near metal-dielectric structure supporting localized surface plasmons. If plasmon resonance is tuned close to the QE emission frequency, the emission is enhanced due to energy transfer from the QE to a localized plasmon mode followed by photon emission by plasmonic antenna. The emission rate is determined by intimate interplay between the plasmon coupling to radiation field and the Ohmic losses in metal. Here we develop plasmon Green's function approach that includes plasmon's interaction with radiation to obtain explicit expressions for radiative decay rate and optical polarizability of a localized plasmon mode in arbitrary plasmonic nanostructure. Within this approach, we provide consistent definition of plasmon mode volume by relating it to plasmon mode density, which characterizes the plasmon field confinement, and recover the standard cavity form of the Purcell factor, but now for plasmonic systems. We show that, for a QE placed at a "hot spot" near a sharp tip of a small metal nanostructure, the plasmon mode volume scales with the metal volume while being very sensitive to the proximity to the tip. Finally, we derive the enhancement factor for radiated power spectrum for any nanoplasmonic system and relate it to the Purcell factor for spontaneous decay rate. We illustrate our results by numerical example of a QE situated near a gold nanorod tip.</t>
  </si>
  <si>
    <t>Shahbazyan, Tigran V.</t>
  </si>
  <si>
    <t>Jackson</t>
  </si>
  <si>
    <t>Jackson State University</t>
  </si>
  <si>
    <t>Shahbazyan T.</t>
  </si>
  <si>
    <t>Spontaneous decay of a quantum emitter near a plasmonic nanostructure</t>
  </si>
  <si>
    <t>10.1103/PhysRevB.98.115401</t>
  </si>
  <si>
    <t>2-s2.0-85053139040</t>
  </si>
  <si>
    <t>2015M1A3A3A020 27377</t>
  </si>
  <si>
    <t>['values evaluated', 'uniaxial strain', 'surface data', 'smp antenna', 'shape information', 'shape fixation', 'shape descriptors', 'sensitive characterization', 'results demonstrate', 'recovery ratios', 'numerical value', 'folding process', 'folding behavior', 'fabricated using', 'entire shape', 'dimensional descriptor', 'deployment behavior', 'based smp', 'analyzed using', 'adequately described', '3d descriptor', '3d compactness']</t>
  </si>
  <si>
    <t>3D deployment | deployable antennas | shape descriptors | shape memory polymer</t>
  </si>
  <si>
    <t>The three-dimensional (3D) deployment behavior of a shape memory polymer (SMP) was quantitatively characterized using 3D shape descriptors. 3D shape descriptor is a numerical value which represents and analyzes the shape information of a given 3D shape. A 3D deployable antenna was designed and fabricated using an epoxy-based SMP. First, the folding behavior of the antenna was observed during deployment in a device. At this time, its entire shape was scanned, processed, and converted into surface data. Two-dimensional (2D) (area and circularity) and 3D (compactness and cubeness) shape descriptors were calculated from the surface data and compared to determine if the 3D folding behavior of an SMP antenna could be adequately described by 3D compactness, which represents how compactly the SMP antenna was able to fold. In addition to 2D shape information, these data provide height information, resulting in a more accurate and sensitive characterization of the folding process. Finally, the 3D deployment behavior (folding-unfolding) of the SMP antenna was analyzed using a 3D descriptor. The shape fixation and recovery ratios of the SMP antenna according to the 3D descriptor were 100% and 99.5%, respectively, whereas those values evaluated with a one-dimensional descriptor, such as uniaxial strain, were 98.0% and 79.1%, respectively. These results demonstrate that a 3D descriptor (compactness) can adequately assess shape memory performance.</t>
  </si>
  <si>
    <t>60013682;60013682;60000142;60068694;60068694;60013682</t>
  </si>
  <si>
    <t>57191852062;57203846284;7004277914;57204032225;16022668000;7403914202</t>
  </si>
  <si>
    <t>An, Yongsan;Kim, Jinsu;Goo, Nam Seo;Kim, Yeontae;Park, Jong Kyoo;Yu, Woong Ryeol</t>
  </si>
  <si>
    <t>Daejeon;Seoul;Seoul</t>
  </si>
  <si>
    <t>Agency for Defense Development;Seoul National University;Konkuk University</t>
  </si>
  <si>
    <t>60068694;60013682;60000142</t>
  </si>
  <si>
    <t>An Y.</t>
  </si>
  <si>
    <t>Quantitative evaluation of the three-dimensional deployment behavior of a shape memory polymer antenna</t>
  </si>
  <si>
    <t>10.1088/1361-665X/aad936</t>
  </si>
  <si>
    <t>2-s2.0-85054631273</t>
  </si>
  <si>
    <t>['wide range', 'three sets', 'satellite antennas', 'negative poisson', 'known examples', 'isotropic poisson', 'hexachiral topology', 'hexachiral honeycomb', 'extremely versatile', 'deformation behaviour', 'analytical model', 'added tunability']</t>
  </si>
  <si>
    <t>auxetics | chiral honeycombs | Mechanical metamaterials | mechanical properties | negative Poisson's ratio</t>
  </si>
  <si>
    <t>The highly symmetric hexachiral honeycomb with an isotropic Poisson's ratio of -1 is one of the earliest and most well-known examples of auxetic mechanical metamaterials and has been proposed for numerous applications ranging from satellite antennas to stents. In this work, we propose a novel, less symmetric generic form of the hexachiral honeycomb that is made up of three sets of unequally sized ligaments rather than six identical ones and has the potential to exhibit a wide range of negative Poisson's ratios. Using finite element analysis, we investigated the deformation behaviour of these generic hexachiral systems and derived an analytical model which may be used to predict the Poisson's ratio of these systems. The results obtained indicate that the hexachiral topology is extremely versatile with respect to its potential to exhibit diverse mechanical properties and it is hoped that this added tunability will enhance the functionality and applicability of this class of auxetic mechanical metamaterials.</t>
  </si>
  <si>
    <t>60072651;60072651;60072651;60072651;60072651</t>
  </si>
  <si>
    <t>55846631500;24474467300;8886301800;12804445100;7003383789</t>
  </si>
  <si>
    <t>Mizzi, Luke;Attard, Daphne;Gatt, Ruben;Farrugia, Pierre Sandre;Grima, Joseph N.</t>
  </si>
  <si>
    <t>Malta</t>
  </si>
  <si>
    <t>Msida</t>
  </si>
  <si>
    <t>L-Universit√† ta' Malta</t>
  </si>
  <si>
    <t>Mizzi L.</t>
  </si>
  <si>
    <t>An analytical and finite element study on the mechanical properties of irregular hexachiral honeycombs</t>
  </si>
  <si>
    <t>10.1088/1361-665X/aad3f6</t>
  </si>
  <si>
    <t>2-s2.0-85054652830</t>
  </si>
  <si>
    <t>['reported analysis', 'iteration order', 'iteration factor', 'iteration angle', 'fractal shape', 'five times', 'experimentally studied', 'close agreement', 'bandwidth achieved', 'antenna 1', 'also compared', '1550 mhz']</t>
  </si>
  <si>
    <t>A new broadband radiating slot antenna with fractal shape is modeled, fabricated and experimentally studied. The presented slot antenna is examined for first three iterations. Optimization of iteration factor (IF) and iteration angle (IA) have been done for each iteration order (IO) to enhance the impedance bandwidth significantly. All the antennas are fed with a simple microstrip line. Bandwidth achieved with Antenna 1 (IO=1, IF=0.35 and IA=600) is 1550 MHz which is five times more than that of the square slot antenna. The performance of the proposed fractal slots is also compared with the rotated slot antenna. The experimental data validates the reported analysis with a close agreement.</t>
  </si>
  <si>
    <t>Reddy, V. V.</t>
  </si>
  <si>
    <t>Hanamkonda</t>
  </si>
  <si>
    <t>Kakatiya Institute of Technology &amp; Science</t>
  </si>
  <si>
    <t>Reddy V.</t>
  </si>
  <si>
    <t>Broadband koch fractal boundary printed slot antenna for ISM band applications</t>
  </si>
  <si>
    <t>10.7716/aem.v7i5.780</t>
  </si>
  <si>
    <t>2-s2.0-85056613217</t>
  </si>
  <si>
    <t>['worldwide interoperability', 'wlan ).', 'wimax ),', 'shaped slots', 'return loss', 'radiation pattern', 'proposed antenna', 'paper presents', 'operating bands', 'monopole fractal', 'microwave access', 'ground plane', 'good performances', 'good candidate', 'antenna operates', '27 mm3']</t>
  </si>
  <si>
    <t>This paper presents a novel compact coplanar waveguide (CPW) monopole fractal-shaped antenna using fractal patch composed of hexagons with defected ground plane. Inclusion of a pair of S-shaped slots on the ground plane is used to extend the antenna impedance bandwidth and to provide multiband operation. The antenna has a size of 35√ó35√ó1.27 mm3 which makes it compact. The antenna is designed, fabricated and measured. Good performances in terms of return loss, gain and radiation pattern are obtained in the operating bands, which makes the proposed antenna a good candidate for multiband wireless systems. The obtained results show that the antenna operates at Bluetooth, Worldwide Interoperability for Microwave Access (WiMAX), and Wireless Local Area Network (WLAN).</t>
  </si>
  <si>
    <t>26-30</t>
  </si>
  <si>
    <t>60087346-60005415;60087346;60005415</t>
  </si>
  <si>
    <t>56747938900;13006826800;57203255668</t>
  </si>
  <si>
    <t>Harbadji, Meriem;Boufrioua, Amel;Denidni, Tayeb A.</t>
  </si>
  <si>
    <t>Constantine;Varennes</t>
  </si>
  <si>
    <t>Universit√© des Fr√®res Mentouri Constantine 1;Centre √ânergie Mat√©riaux T√©l√©communications</t>
  </si>
  <si>
    <t>60087346;60005415</t>
  </si>
  <si>
    <t>Harbadji M.</t>
  </si>
  <si>
    <t>Triple band compact fractal antenna with defected ground plane for bluetooth, WiMAX, and WLAN applications</t>
  </si>
  <si>
    <t>10.7716/aem.v7i5.837</t>
  </si>
  <si>
    <t>2-s2.0-85056627636</t>
  </si>
  <si>
    <t>['unknown domains', 'telemetry systems', 'skin depth', 'reference values', 'radio frequency', 'precise inductances', 'parameter space', 'paper compares', 'obtained numerically', 'merely studying', 'many cases', 'inductance ranges', 'important components', 'good approximation', 'given case', 'future formulae', 'free scientific', 'four dimensions', 'direct current', 'designing inductors', 'definition applied', 'dc inductance', 'conductor width', 'coil sizes', 'cited formulae', 'circuit design', '56 mhz', '4 ghz']</t>
  </si>
  <si>
    <t>In the design of radio frequency (RF) microelectronic integrated circuits (IC‚Äôs) and of antennas for short-wave radio frequency identification (RFID) and telemetry systems, planar spiral coils are important components. Many approximate analytical formulae for calculating the inductance of such coils can be found in the literature. They all approximate the direct current (DC) inductance. Its applicability to high frequencies depends on the ratio of the conductor width to the skin depth. In many cases, the DC inductance is a good approximation in RFID and telemetry systems at 13.56 MHZ, and in RF IC‚Äôs up to about 4 GHz. The formulae can simplify the problem of designing inductors to a predefined inductance considerably. But the error statistics given by different authors cannot be compared because they are based on different or unknown domains of definition. Hence, it is not possible to decide which formula is best in a given case by merely studying the literature. This paper compares the maximum relative errors of six of some of the most cited formulae in the literature. Five of them are scalable, which means that they are valid for all coil sizes and all inductance ranges. To all formulae, the same domains of definition are applied. Each of them spans all four dimensions of the parameter space. Precise inductances are obtained numerically with the help of the free scientific and industrial standard software FastHenry2 and used as reference values to calculate the errors of the formulae. It has been found that the alleged maximum errors reported by some authors are far too optimistic. Only two formulae feature small enough errors to be useful in circuit design. The method and the domains of definition applied in the present study may also prove useful for the assessment of future formulae.</t>
  </si>
  <si>
    <t>37-48</t>
  </si>
  <si>
    <t>Aebischer, H. A.</t>
  </si>
  <si>
    <t>LEGIC Identsystems AG</t>
  </si>
  <si>
    <t>Aebischer H.</t>
  </si>
  <si>
    <t>Comparative study of the accuracy of analytical inductance formulae for square planar spiral inductors</t>
  </si>
  <si>
    <t>10.7716/aem.v7i5.862</t>
  </si>
  <si>
    <t>2-s2.0-85056635003</t>
  </si>
  <si>
    <t>['wlan band', 'wimax band', 'uwb antenna', 'tanœ ¥', 'radiating patch', 'proposed antenna', 'operation bandwidth', 'novel design', 'network analyzer', 'monopole antenna', 'measured results', 'loss tangent', 'frequency band', 'fr4 substrate', 'designed antenna', 'cpw ).', 'coplanar waveguide', '9ghz ),', '10 ghz', '1 ghz']</t>
  </si>
  <si>
    <t>In this article, a novel design of ultra-wideband (UWB) monopole antenna with dual notched band performance is proposed. The size of the UWB antenna is minimized to 20x17.6mm2, printed on a FR4 substrate with 1.5 mm thickness and loss tangent of tanŒ¥ =0.02, and is fed by a coplanar waveguide (CPW). The operation bandwidth of the designed antenna is from 3.1 GHz to more than 10 GHz. Band notch characteristics of the antenna to reject the frequency band, WIMAX band (3.1-3.9GHz) and WLAN band (5.1-5.9GHz), is realized by cutting three quarter wavelength slots in the radiating patch. A quarter wavelength slot in the radiator of the antenna is used to create a frequency band notch at the WIMAX frequency band. However, the WLAN frequency band is notched using two symmetrical quarter wavelength slots. The proposed antenna is simulated using HFSS and CST high frequency simulators. These results are compared with measured results by using a network analyzer.</t>
  </si>
  <si>
    <t>20-25</t>
  </si>
  <si>
    <t>57204670835;57204663594</t>
  </si>
  <si>
    <t>Mohamed, Debab;Zoubir, Mahdjoub</t>
  </si>
  <si>
    <t>Mohamed D.</t>
  </si>
  <si>
    <t>Characteristics UWB planar antenna with dual notched bands for WIMAX and WLAN</t>
  </si>
  <si>
    <t>10.7716/aem.v7i5.702</t>
  </si>
  <si>
    <t>2-s2.0-85056648324</t>
  </si>
  <si>
    <t>['overall size', 'loaded slot', 'ground plane', 'dielectric substrate', 'bandwidth covers', 'antenna consists', '64 ghz', '6 mm3', '45 ghz']</t>
  </si>
  <si>
    <t>The design of a compact circularly polarized printed slot antenna operating at 2.45 GHz is reported. The antenna consists of a pair of rotated square split ring resonators (SRR) inside a rectangular slot etched on the ground plane of an FR-4 dielectric substrate. A square shaped microstrip open-loop feeding mechanism is etched on the backside of the dielectric substrate to feed the split ring resonators (SRR) loaded slot. The overall size of the antenna is 60x42x1.6 mm3. The measured-10dB impedance bandwidth is 10.48% (2.38-2.64 GHz) and the measured 3dB axial ratio (AR) bandwidth covers the entire impedance bandwidth.</t>
  </si>
  <si>
    <t>114799978;114799978;114799978</t>
  </si>
  <si>
    <t>57196259756;57189046571;7103189849</t>
  </si>
  <si>
    <t>Parvathy, A. R.;Ajay, V. G.;Mathew, Thomaskutty</t>
  </si>
  <si>
    <t>Cochin</t>
  </si>
  <si>
    <t>M. G. University Regional Centre</t>
  </si>
  <si>
    <t>Circularly polarized split ring resonator loaded slot antenna for RFID readers and WLAN applications</t>
  </si>
  <si>
    <t>10.7716/aem.v7i5.829</t>
  </si>
  <si>
    <t>2-s2.0-85056650527</t>
  </si>
  <si>
    <t>['wearable electronics', 'stretchable electronics', 'strain threshold', 'specified frequency', 'soft robotics', 'often encased', 'new avenue', 'multiscale combination', 'machine interfaces', 'layering silicones', 'fail catastrophically', 'elastomeric materials', 'different moduli', 'dependent properties', 'critical strain', 'covalently incorporating', 'color onset', 'also show']</t>
  </si>
  <si>
    <t>liquid metal | mechanochromism | polymer mechanochemistry | silicone elastomers | stretchable electronics</t>
  </si>
  <si>
    <t>Soft and stretchable electronics are promising for a variety of applications such as wearable electronics, human-machine interfaces, and soft robotics. These devices, which are often encased in elastomeric materials, maintain or adjust their functionality during deformation, but can fail catastrophically if extended too far. Here, we report new functional composites in which stretchable electronic properties are coupled to molecular mechanochromic function, enabling at-a-glance visual cues that inform user control. These properties are realized by covalently incorporating a spiropyran mechanophore within poly(dimethylsiloxane) to indicate with a visible color change that a strain threshold has been reached. The resulting colorimetric elastomers can be molded and patterned so that, for example, the word "STOP" appears when a critical strain is reached, indicating to the user that further strain risks device failure. We also show that the strain at color onset can be controlled by layering silicones with different moduli into a composite. As a demonstration, we show how color onset can be tailored to indicate a when a specified frequency of a stretchable liquid metal antenna has been reached. The multiscale combination of mechanochromism and soft electronics offers a new avenue to empower user control of strain-dependent properties for future stretchable devices.</t>
  </si>
  <si>
    <t>29918-29924</t>
  </si>
  <si>
    <t>60008724;60004923;60008724;60004923;60004923;60004923;60030612;60004923;60008724</t>
  </si>
  <si>
    <t>56703708500;55550313400;57203568433;57196098046;57191544934;57203197015;14120784700;6701464806;57203231626</t>
  </si>
  <si>
    <t>Barbee, Meredith H.;Mondal, Kunal;Deng, John Z.;Bharambe, Vivek;Neumann, Taylor V.;Adams, Jacob J.;Boechler, Nicholas;Dickey, Michael D.;Craig, Stephen L.</t>
  </si>
  <si>
    <t>San Diego;Durham;Raleigh</t>
  </si>
  <si>
    <t>University of California, San Diego;Duke University;NC State University</t>
  </si>
  <si>
    <t>60030612;60008724;60004923</t>
  </si>
  <si>
    <t>Barbee M.H.</t>
  </si>
  <si>
    <t>Mechanochromic Stretchable Electronics</t>
  </si>
  <si>
    <t>10.1021/acsami.8b09130</t>
  </si>
  <si>
    <t>2-s2.0-85052280661</t>
  </si>
  <si>
    <t>['two colors', 'time investigation', 'straightforward differentiation', 'sensitizing antennae', 'nonoverlapping absorptions', 'nd excitation', 'multiplex imaging', 'limits multiplexing', 'enabling tool', 'emission bands', 'different lns', 'broad absorption', 'biological systems', 'based multiplexing', 'antenna appended']</t>
  </si>
  <si>
    <t>Multiplex imaging in the red and near-infrared (NIR) should be an enabling tool for the real-time investigation of biological systems. Currently available emitters have short luminescent lifetimes, broad absorption and emission bands, and small Stokes shifts, which limits multiplexing in this region to two colors. NIR-emitting luminescent lanthanide (Ln) complexes carrying hydroporphyrin (chlorin) sensitizing antennae are excitable in the red through the narrow, intense and tunable chlorin absorptions. Both emission- A nd excitation-based multiplexing are possible, the former by exciting the same antenna appended to different Lns, the latter by attaching different chlorins with nonoverlapping absorptions to the same Ln. The combination of excitation and emission spectroscopies allows for the straightforward differentiation of up to four different complexes.</t>
  </si>
  <si>
    <t>10975-10979</t>
  </si>
  <si>
    <t>60023238;60033316;60033316;60033316;60023238</t>
  </si>
  <si>
    <t>56419441100;57195225454;55899717700;6701715333;6505493201</t>
  </si>
  <si>
    <t>Xiong, Ruisheng;Mara, Dimitrije;Liu, Jing;Van Deun, Rik;Borbas, K. Eszter</t>
  </si>
  <si>
    <t>Ghent;Uppsala</t>
  </si>
  <si>
    <t>Universiteit Gent;Angstrom Laboratory</t>
  </si>
  <si>
    <t>60033316;60023238</t>
  </si>
  <si>
    <t>Excitation- A nd Emission-Wavelength-Based Multiplex Spectroscopy Using Red-Absorbing Near-Infrared-Emitting Lanthanide Complexes</t>
  </si>
  <si>
    <t>10.1021/jacs.8b07609</t>
  </si>
  <si>
    <t>2-s2.0-85052839195</t>
  </si>
  <si>
    <t>['totally planar', 'scan range', 'polarization level', 'pcb boards', 'made easy', 'low profile', 'low end', 'impedance transformer', 'impedance matching', 'frequency band', 'feed blindness', 'dielectric layer', 'broadside radiation', 'adding h', '9 ghz', '8 ghz', '7 ghz', '60 scan', '5 ghz', '45 scan', '30 scan', '10 db', '0 across']</t>
  </si>
  <si>
    <t>Connected dipole | feed blindness | H-plane PEC walls | hyperbolic microstrip balun | low profile array | ultra-wideband array | wide-angle scanning array</t>
  </si>
  <si>
    <t>A 1 √ó 8 linear single polarized ultra-wideband connected dipole phased array with wide angle scan range is proposed. The dipoles in the array are connected with each other in E-plane to improve the impedance matching on the low end of the frequency band. The frequency band and the scan range in E-plane is 2 9 GHz for broadside radiation, 2-8 GHz for 30 scan, 2 -7 GHz for 45 scan, and 2-6.5 GHz for 60 scan. The VSWR is better than 2.0 across the frequency band from 2 to 9 GHz for broadside radiation and the cross-polarization level is below 10 dB. A hyperbolic microstrip balun is used as an impedance transformer to connect the 50 SMA connector to a 150 broadband dipole in an array. The structure of this antenna is totally planar and low profile, thus it is made easy to integrate with the PCB boards. To eliminate the surface wave blindness, no other dielectric layer is used in the array. The proposed balun supports common mode (CM) current and the radiation of this CM current cancels the radiation of the dipole in some frequency for a certain scan angle, this results in feed blindness. Adding H-plane PEC walls decreases the feed blindness frequency in the design.</t>
  </si>
  <si>
    <t>52953-52968</t>
  </si>
  <si>
    <t>60014205-60027363;60014205-60027363;60008524-60001810;60014205-60027363;60027363-60014205;60014205-60027363;60014205-60027363;60014205</t>
  </si>
  <si>
    <t>57203760410;57203591993;16025593100;56329717300;56459231600;16064048800;57206620721;7003902501</t>
  </si>
  <si>
    <t>He, Ruoyu;Zhang, Hongbo;See, Chan Hwang;Su, Yan;Ma, Yue;Kong, Deqing;Zhu, Xinying;Abd-Alhameed, Raed</t>
  </si>
  <si>
    <t>China;China;United Kingdom;United Kingdom</t>
  </si>
  <si>
    <t>Beijing;Beijing;Bradford;Bolton</t>
  </si>
  <si>
    <t>University of Chinese Academy of Sciences;National Astronomical Observatories Chinese Academy of Sciences;University of Bradford;University of Bolton</t>
  </si>
  <si>
    <t>60027363;60014205;60008524;60001810</t>
  </si>
  <si>
    <t>A 1 √ó 8 linear ultra-wideband phased array with connected dipoles and hyperbolic microstrip baluns</t>
  </si>
  <si>
    <t>10.1109/ACCESS.2018.2868779</t>
  </si>
  <si>
    <t>2-s2.0-85052875218</t>
  </si>
  <si>
    <t>['uwb antenna', 'two hsrrs', 'strip line', 'ssrr ).', 'sensing applications', 'ring resonator', 'realized gain', 'proposed hsrr', 'ph sensor', 'ph factor', 'operating frequency', 'one hsrr', 'negative characteristics', 'modified hsrr', 'lowest frequency', 'inspired antenna', 'hexagonal split', 'fractional bandwidth', 'electrical length', 'coupling effect', 'compact ultrawideband', 'antenna based', '88 db', '4 substrate', '3 ghz', '20 ghz', '17 ghz', '016 œª']</t>
  </si>
  <si>
    <t>Double negative | Metamaterial | Ph sensor | Split-ring resonator | Ultrawideband</t>
  </si>
  <si>
    <t>A compact ultrawideband (UWB) antenna based on a hexagonal split-ring resonator (HSRR) is presented in this paper for sensing the pH factor. The modified HSRR is a new concept regarding the conventional square split-ring resonator (SSRR). Two HSRRs are interconnected with a strip line and a split in one HSRR is introduced to increase the electrical length and coupling effect. The presented UWB antenna consists of three unit cells on top of the radiating patch element. This combination of UWB antenna and HSRR gives double-negative characteristics which increase the sensitivity of the UWB antenna for the pH sensor. The proposed ultrawideband antenna metamaterial sensor was designed and fabricated on FR-4 substrate. The electrical length of the proposed metamaterial antenna sensor is 0.238 √ó 0.194 √ó 0.016 Œª, where Œª is the lowest frequency of 3 GHz. The fractional bandwidth and bandwidth dimension ratio were achieved with the metamaterial-inspired antenna as 146.91% and 3183.05, respectively. The operating frequency of this antenna sensor covers the bandwidth of 17 GHz, starting from 3 to 20 GHz with a realized gain of 3.88 dB. The proposed HSRR-based ultrawideband antenna sensor is found to reach high gain and bandwidth while maintaining the smallest electrical size, a highly desired property for pH-sensing applications.</t>
  </si>
  <si>
    <t>55328836300;57193690543;56373006300;24483332300;24483648100</t>
  </si>
  <si>
    <t>Islam, Mohammad Tariqul;Ashraf, Farhad Bin;Alam, Touhidul;Misran, Norbahiah;Mat, Kamarulzaman Bin</t>
  </si>
  <si>
    <t>A compact ultrawideband antenna based on hexagonal split-ring resonator for pH sensor application</t>
  </si>
  <si>
    <t>10.3390/s18092959</t>
  </si>
  <si>
    <t>2-s2.0-85053075367</t>
  </si>
  <si>
    <t>MI-2017-001</t>
  </si>
  <si>
    <t>['tumor response', 'suitable candidate', 'significant role', 'radiation pattern', 'radiating fins', 'overall dimension', 'operating bandwidth', 'new system', 'near field', 'mostly affected', 'mechanical scanner', 'low loss', 'little distortion', 'image quality', 'highly directionality', 'frequency domain', 'fidelity factor', 'existing x', 'backscattering signals', 'antenna sensors', 'antenna sensor', 'also investigated', 'additional tool', '11 ghz', '10 db']</t>
  </si>
  <si>
    <t>Antipodal vivaldi antenna | Breast tumor detection | Homogenous breast phantom | Microwave imaging</t>
  </si>
  <si>
    <t>Microwave breast imaging has been reported as having the most potential to become an alternative or additional tool to the existing X-ray mammography technique for detecting breast tumors. Microwave antenna sensor performance plays a significant role in microwave imaging system applications because the image quality is mostly affected by the microwave antenna sensor array properties like the number of antenna sensors in the array and the size of the antenna sensors. In this paper, a new system for successful early detection of a breast tumor using a balanced slotted antipodal Vivaldi Antenna (BSAVA) sensor is presented. The designed antenna sensor has an overall dimension of 0.401Œª √ó 0.401Œª √ó 0.016Œª at the first resonant frequency and operates between 3.01 to 11 GHz under 10 dB. The radiating fins are modified by etching three slots on both fins which increases the operating bandwidth, directionality of radiation pattern, gain and efficiency. The antenna sensor performance of both the frequency domain and time domain scenarios and high-fidelity factor with NFD is also investigated. The antenna sensor can send and receive short electromagnetic pulses in the near field with low loss, little distortion and highly directionality. A realistic homogenous breast phantom is fabricated, and a breast phantom measurement system is developed where a two antennas sensor is placed on the breast model rotated by a mechanical scanner. The tumor response was investigated by analyzing the backscattering signals and successful image construction proves that the proposed microwave antenna sensor can be a suitable candidate for a high-resolution microwave breast imaging system.</t>
  </si>
  <si>
    <t>55328836300;55329920200;57217440527;55637259500;13105366200</t>
  </si>
  <si>
    <t>Islam, Mohammad Tariqul;Samsuzzaman, Md;Islam, Md Tarikul;Kibria, Salehin;Singh, Mandeep Jit</t>
  </si>
  <si>
    <t>A homogeneous breast phantom measurement system with an improved modified microwave imaging antenna sensor</t>
  </si>
  <si>
    <t>10.3390/s18092962</t>
  </si>
  <si>
    <t>2-s2.0-85053081695</t>
  </si>
  <si>
    <t>['transmission coefficient', 'performance analysis', 'paper presents', 'microwave imaging', 'medical diagnosis', 'identify tumor', 'human body', 'high expenses', 'experimental analysis', 'dielectric property', 'detecting abnormality', '68 ghz', '5 db', '45 mm']</t>
  </si>
  <si>
    <t>Antenna | Design | Microwave imaging | PIFA | Sar | Sensor | Unidirectional</t>
  </si>
  <si>
    <t>Microwave imaging is the technique to identify hidden objects from structures using electromagnetic waves that can be applied in medical diagnosis. The change of dielectric property can be detected using microwave antenna sensor, which can lead to localization of abnormality in the human body. This paper presents a stacked type modified Planar Inverted F Antenna (PIFA) as microwave imaging sensor. Design and performance analysis of the sensor antenna along with computational and experimental analysis to identify concealed object has been investigated in this study. The dimension of the modified PIFA radiating patch is 40 √ó 20 √ó 10 mm3. The reflector walls used, are 45 mm in length and 0.2-mm-thick inexpensive copper sheet is considered for the simulation and fabrication which addresses the problems of high expenses in conventional patch antenna. The proposed antenna sensor operates at 1.55‚Äì1.68 GHz where the maximum realized gain is 4.5 dB with consistent unidirectional radiation characteristics. The proposed sensor antenna is used to identify tumor in a computational human tissue phantom based on reflection and transmission coefficient. Finally, an experiment has been performed to verify the antenna‚Äôs potentiality of detecting abnormality in realistic breast phantom.</t>
  </si>
  <si>
    <t>60001821-60031838;60001821;60001821;60001821;60031838</t>
  </si>
  <si>
    <t>55328836300;26649308600;56373006300;13105366200;7401727758</t>
  </si>
  <si>
    <t>Islam, Mohammad Tariqul;Ullah, Md Amanath;Alam, Touhidul;Singh, Mandeep Jit;Cho, Mengu</t>
  </si>
  <si>
    <t>Microwave imaging sensor using low profile modified stacked type planar inverted F antenna</t>
  </si>
  <si>
    <t>10.3390/s18092949</t>
  </si>
  <si>
    <t>2-s2.0-85053085275</t>
  </si>
  <si>
    <t>['well realized', 'well preserved', 'verified numerically', 'radiation performance', 'radiation patterns', 'radiating elements', 'propose low', 'new paradigm', 'multifarious functionalities', 'microwave band', 'digital codes', 'cost way', 'coding metasurfaces', 'coding elements', 'beam splitting', 'beam scanning', 'beam deflection', '1 ".']</t>
  </si>
  <si>
    <t>Beam diversity enables antenna arrays to play important roles in radar, communications, imaging, and next-generation wireless systems. However, achieving flexible control of beams in a low-cost way is still very challenging. Here, we propose low-profile planar antenna arrays with coding elements to control and engineer radiation patterns more freely and flexibly. The proposed planar antenna array consists of binary radiating elements which are characterized by digital codes "0" and "1". By designing spatial coding patterns of the radiating elements, multifarious functionalities can be well realized, such as beam splitting, beam scanning, and beam deflection. More importantly, coding metasurfaces can be properly arranged around the digital radiating elements to reduce the radar cross section of the antenna, while the radiation performance is well preserved. The low-profile, high-gain, lightweight digital antenna arrays are verified numerically and experimentally in the microwave band. The proposed digital coding planar antenna arrays derive a new paradigm to control the radiation patterns in low-overhead and advanced digital design fashions and offer promising applications in multitasked and intelligent antenna devices and new information systems.</t>
  </si>
  <si>
    <t>10601-10611</t>
  </si>
  <si>
    <t>57203682977;36077619200;57224794356;55342807700</t>
  </si>
  <si>
    <t>Zhang, Xin Ge;Jiang, Wei Xiang;Tian, Han Wei;Cui, Tie Jun</t>
  </si>
  <si>
    <t>Zhang X.G.</t>
  </si>
  <si>
    <t>Controlling Radiation Beams by Low-Profile Planar Antenna Arrays with Coding Elements</t>
  </si>
  <si>
    <t>10.1021/acsomega.8b01679</t>
  </si>
  <si>
    <t>2-s2.0-85053106886</t>
  </si>
  <si>
    <t>Centre de Coop√©ration Internationale en Recherche Agronomique pour le D√©veloppement</t>
  </si>
  <si>
    <t>CIRAD</t>
  </si>
  <si>
    <t>['volatile chemicals', 'two chemicals', 'recording positions', 'rapid mapping', 'population recordings', 'paper details', 'olfactory sensitivity', 'olfactory responses', 'olfactory compound', 'method measures', 'limited number', 'less resolutive', 'large number', 'independent orns', 'full capacity', 'eag signal', 'eag potentials', 'directly correlated', 'csd theory', 'csd maps', 'csd analysis', 'complex odors', 'bulbous antennae', 'antennal recordings', 'antennal geometry', 'also used', 'also shows']</t>
  </si>
  <si>
    <t>Antenna | Current source density analysis | Electroantennogram | Insect | Olfaction | Olfactory receptor neurons</t>
  </si>
  <si>
    <t>The set of chemosensory receptors expressed by the olfactory receptor neurons lying in an insect‚Äôs antennae and maxillary palps define the ability of this insect to perceive the volatile chemicals of its environment. The main two electrophysiological methods of antennal recordings for studying the range of chemicals that activate chemosensory receptors have limitations. Single-sensillumrecording (SSR) samples a subset of olfactory receptor neurons and therefore does not reveal the full capacity of an insect to perceive an odor. Electroantennography (EAG), even if less resolutive than SSRs, is sometimes preferred since it samples the activity of a large number of the olfactory receptor neurons. But, at least in flies, the amplitude of the EAG signal is not directly correlated with the degree of sensitivity of the insect to the olfactory compound. Such dualmethodology was also used to study mammalian brains, and the current source density (CSD) analysis was developed to bridge the gap between the cellular and the population recordings. This paper details the use of a similar approach adapted to the study of olfactory responses within insects with bulbous antennae. The EAG was recorded at multiple antennal positions and the CSD that generates the EAG potentials were estimated. The method measures the activation of olfactory receptor neurons (ORNs) across the antennae and thus it quantifies the olfactory sensitivity of the insect. It allows a rapid mapping of olfactory responses and thus can be used to guide further SSRs or to determine that two chemicals are detected by independent ORNs. This study further explored biases resulting from a limited number of recording positions or from an approximation of the antennal geometry that should be considered for interpreting the CSD maps. It also shows that the CSD analysis of EAGs is compatible with a gas chromatograph stimulator for analyzing the response to complex odors. Finally, I discuss the origin of the EAG signal in light of the CSD theory.</t>
  </si>
  <si>
    <t>Jacob, Vincent E.J.M.</t>
  </si>
  <si>
    <t>Paris</t>
  </si>
  <si>
    <t>Jacob V.</t>
  </si>
  <si>
    <t>Current source density analysis of electroantennogram recordings: A tool for mapping the olfactory response in an insect antenna</t>
  </si>
  <si>
    <t>10.3389/fncel.2018.00287</t>
  </si>
  <si>
    <t>2-s2.0-85053295771</t>
  </si>
  <si>
    <t>['‚ àº7', '‚ àº30', '‚ àº15', 'tokamak coinciding', 'resonance position', 'plasma conditions', 'optimization analysis', 'nbi heating', 'modelling takes', 'minority h', 'mhd activity', 'many efforts', 'impurity accumulation', 'icrf enhancement', 'heating performance', 'h concentration', 'dt operation', 'discharges carried', 'deuterium discharges', 'deuterium beams', 'cyclotron frequency', 'combined icrf', 'beam ions', 'allowing us', '0 mw']</t>
  </si>
  <si>
    <t>fusion enhancement | ICRF heating | JET hybrid plasmas | NBI heating</t>
  </si>
  <si>
    <t>During the 2015-2016 JET campaigns, many efforts have been devoted to the exploration of high-performance plasma scenarios envisaged for DT operation in JET. In this paper, we review various key recent hybrid discharges and model the combined ICRF+NBI heating. These deuterium discharges with deuterium beams had the ICRF antenna frequency tuned to match the cyclotron frequency of minority H at the centre of the tokamak coinciding with the second harmonic cyclotron resonance of D. The modelling takes into account the synergy between ICRF and NBI heating through the second harmonic cyclotron resonance of D beam ions, allowing us to assess its impact on the neutron rate R NT. For discharges carried out with a fixed ICRF antenna frequency and changing toroidal magnetic field to vary the resonance position, we evaluate the influence of the resonance position on the heating performance and central impurity control. The H concentration is varied between discharges in order to test its role in the heating performance. It is found that discharges with a resonance beyond ‚àº0.15 m from the magnetic axis R 0 suffer from MHD activity and impurity accumulation in these plasma conditions. According to our modelling, the ICRF enhancement of R NT increases with the ICRF power absorbed by deuterons as the H concentration decreases. We find that in the recent hybrid discharges, this ICRF enhancement varies due to a variation of H concentration and is in the range of 10%-25%. The modelling of a recent record high-performance hybrid discharge shows that ICRF fusion yield enhancement of ‚àº30% and ‚àº15% respectively can be achieved in the ramp-up phase and during the main heating phase. We extrapolate the results to DT and find that the best performing hybrid discharges correspond to an equivalent fusion power of ‚àº7.0 MW in DT. Finally, an optimization analysis of the bulk ion heating for the DT scenario reveals around 15%-20% larger bulk ion heating for the 3He minority scenario as compared to the H minority scenario.</t>
  </si>
  <si>
    <t>60097745;60097745-60032907;60033317;60005040;60028186;60026838;60033317;60073847;60003858;60007816;60007816;60003858;60026838;60033317;60007816;60073847;60033317;60029640;60004280;60004700;60097745;60026838;60026838;60109752;60031654;60003858;60006889</t>
  </si>
  <si>
    <t>57190387168;7003449576;7004163618;6603805931;12139655100;24342651500;26025851000;12769899200;57052218300;57220937656;8306830000;15049539400;9236575600;57203883932;7003379961;56963974800;40361102600;6603815392;11839323400;55966478600;36129677100;23009766700;6506262730;57202976195;56096074800;56453157400;7003483247</t>
  </si>
  <si>
    <t>Gallart, D.;Mantsinen, M. J.;Challis, C.;Frigione, D.;Graves, J.;Belonohy, E.;Casson, F.;Czarnecka, A.;Eriksson, J.;Garcia, J.;Goniche, M.;Hellesen, C.;Hobirk, J.;Jaquet, P.;Joffrin, E.;Krawczyk, N.;King, D.;Lennholm, M.;Lerche, E.;Pawelec, E.;S√°ez, X.;Sertoli, M.;Sips, G.;Solano, E.;Tsalas, M.;Vallejos, P.;Valisa, M.</t>
  </si>
  <si>
    <t>Spain;Spain;Poland;United Kingdom;Spain;Netherlands;Belgium;Switzerland;Germany;France;Italy;Italy;Poland;Belgium;Sweden</t>
  </si>
  <si>
    <t>Madrid;Barcelona;Warsaw;Abingdon;Barcelona;Utrecht;Brussels;Lausanne;Garching bei Munchen;Gif-sur-Yvette;Padua;Frascati;Opole;Brussels;Uppsala</t>
  </si>
  <si>
    <t>Laboratorio Nacional de Fusi√≥n;Centro Nacional de Supercomputaci√≥n;Instytut Problem√≥w JƒÖdrowyc;Culham Centre for Fusion Energy;Instituci√≥ Catalana de Recerca i Estudis Avan√ßats;Foundation for Fundamental Research on Matter;European Commission;Swiss Federal Institute of Technology Lausanne;Max Planck Institute for Plasma Physics;Commissariat a L'Energie Atomique CEA;Consorzio Rfx;Associazione EURATOM-ENEA sulla Fusione;Uniwersytet Opolski;Koninklijke Militaire School - Ecole Royale Militaire;Uppsala Universitet</t>
  </si>
  <si>
    <t>60109752;60097745;60073847;60033317;60032907;60031654;60029640;60028186;60026838;60007816;60006889;60005040;60004700;60004280;60003858</t>
  </si>
  <si>
    <t>Gallart D.</t>
  </si>
  <si>
    <t>Modelling of JET hybrid plasmas with emphasis on performance of combined ICRF and NBI heating</t>
  </si>
  <si>
    <t>10.1088/1741-4326/aad9ad</t>
  </si>
  <si>
    <t>2-s2.0-85053375348</t>
  </si>
  <si>
    <t>BK20160018</t>
  </si>
  <si>
    <t>['whose beam', 'versatile applications', 'transducers displays', 'surrounding noise', 'superdirective needle', 'successfully suppressed', 'strategy rests', 'sound particular', 'reception robust', 'reception pattern', 'precise targeting', 'many areas', 'major limitation', 'interference communication', 'industrial purposes', 'improved performance', 'human speaking', 'highly desirable', 'fundamentally wide', 'experimentally detected', 'desired directions', 'coupling valley', 'control sound', 'competing signals', 'background noise']</t>
  </si>
  <si>
    <t>acoustic antennas | superdirectivity | topological edge states | valley-Hall phase</t>
  </si>
  <si>
    <t>Realizing directional acoustic signal transmittance and reception robust against surrounding noise and competing signals is crucial in many areas such as communication, navigation, and detection for medical and industrial purposes. The fundamentally wide-angled radiation pattern of most current acoustic sensors and transducers displays a major limitation of the performance when it comes to precise targeting and probing of sound particular of interest in human speaking and hearing. Here, it is shown how topological acoustic valley transport can be designed to enable a unique beamforming mechanism that renders a superdirective needle-like sound radiation and reception pattern. The strategy rests on out-coupling valley-polarized edge states, whose beam is experimentally detected in the far-field with 10¬∞ width and a sound-intensity enhancement factor ‚âà10. Furthermore, anti-interference communication is proposed where sound is received from desired directions, but background noise from other directions is successfully suppressed. This type of topological acoustic antenna offers new ways to control sound with improved performance and functionalities that are highly desirable for versatile applications.</t>
  </si>
  <si>
    <t>60033100;60033100;60033100;60033100;60033100;60033100;60001741</t>
  </si>
  <si>
    <t>57193513627;56984834600;57203310837;57200512967;26323533200;35337195100;23027174400</t>
  </si>
  <si>
    <t>Zhang, Zhiwang;Tian, Ye;Wang, Yihe;Gao, Shuxiang;Cheng, Ying;Liu, Xiaojun;Christensen, Johan</t>
  </si>
  <si>
    <t>China;Spain</t>
  </si>
  <si>
    <t>Nanjing;Madrid</t>
  </si>
  <si>
    <t>Nanjing University;Universidad Carlos III de Madrid</t>
  </si>
  <si>
    <t>60033100;60001741</t>
  </si>
  <si>
    <t>Directional Acoustic Antennas Based on Valley-Hall Topological Insulators</t>
  </si>
  <si>
    <t>10.1002/adma.201803229</t>
  </si>
  <si>
    <t>2-s2.0-85051210729</t>
  </si>
  <si>
    <t>['subsequently transfers', 'polymeric nanoantenna', 'new avenue', 'multichromophoric donor', 'energy transfer', 'electron transfer', 'capped porphyrin', 'au nanoparticles', 'au nanoparticle', 'aqueous solution', 'antenna effect', 'analysis reveals', 'acceptor ratio', '70 ps', '130 fs']</t>
  </si>
  <si>
    <t>A polymeric nanoantenna-based light harvesting system is prospective because of it captures more number of photons by a multichromophoric donor and subsequently transfers its energy to the acceptor. Here, we have designed an aqueous solution-based polymeric nanoantenna, where conjugated polymer nanoparticles (donor) are attached with Au nanoparticle-capped porphyrin (acceptor)-encapsulated bovine serum albumin protein for both energy transfer and electron transfer processes. Ultrafast fluorescence upconversion and transient absorption spectroscopic studies reveal that the ultrafast energy transfer occurs from the conjugated polymer nanoparticle to porphyrin in 130 fs, followed by the electron transfer from porphyrin to Au nanoparticles in 70 ps after photoexcitation. Furthermore, the antenna effect of this light harvesting system is found to be 79 at the donor to acceptor ratio of 16:1. Analysis reveals that this polymeric nanoantenna opens up a new avenue for designing a highly efficient aqueous solution-based light harvesting system.</t>
  </si>
  <si>
    <t>20144-20152</t>
  </si>
  <si>
    <t>60014761;60014761</t>
  </si>
  <si>
    <t>56347889900;57200516775</t>
  </si>
  <si>
    <t>Jana, Bikash;Patra, Amitava</t>
  </si>
  <si>
    <t>Indian Association for the Cultivation of Science</t>
  </si>
  <si>
    <t>Jana B.</t>
  </si>
  <si>
    <t>Ultrafast Energy Transfer Followed by Electron Transfer in a Polymeric Nanoantenna-Based Light Harvesting System</t>
  </si>
  <si>
    <t>10.1021/acs.jpcc.8b06052</t>
  </si>
  <si>
    <t>2-s2.0-85052335969</t>
  </si>
  <si>
    <t>['signal correlation', 'radiation features', 'mimo antenna', 'input multiple', 'increasingly multiple', 'impedance matching', 'essential demand', 'element spacing', 'element isolation', 'disposed orthogonally', 'design concept', 'compact structure', 'communication systems', 'common methodology', 'chopped elements', 'analytical results']</t>
  </si>
  <si>
    <t>With the increasingly multiple-input multiple-output (MIMO) applications in ultra-wideband (UWB) communication systems, antenna researchers face big challenges in designing compact operational geometries that meet the essential demand of achieving high isolation among antenna elements over the ultra-wide operating bandwidth. Disposed antenna elements orthogonally are seen to be the most common methodology to reduce mutual coupling of MIMO antenna by exploiting polarisation diversity performance. In such configuration, the mutual coupling mainly depends on the inter-element spacing, which it may not be in line with the compact structure. In this Letter, taking the advantages of symmetry of planar UWB antennas, asymmetric feeding scheme miniaturising technique is utilised to improve the inter-element isolation of a reference MIMO antenna made up of four previously designed slot antenna elements, closely-disposed orthogonally. Analytical results have validated the design concept and the improved MIMO antenna using the halved-chopped elements, showing good performance in terms of impedance matching, isolation, radiation features, signal correlation, and system fidelity factor.</t>
  </si>
  <si>
    <t>1062-1064</t>
  </si>
  <si>
    <t>Saad, A. A.R.</t>
  </si>
  <si>
    <t>Telecom Egypt</t>
  </si>
  <si>
    <t>Saad A.</t>
  </si>
  <si>
    <t>Approach for improving inter-element isolation of orthogonally polarised MIMO slot antenna over ultra-wide bandwidth</t>
  </si>
  <si>
    <t>10.1049/el.2018.5346</t>
  </si>
  <si>
    <t>2-s2.0-85052554385</t>
  </si>
  <si>
    <t>['thin substrates', 'resolution multi', 'range multi', 'new high', 'maximum gain', 'line transition', 'input multi', 'designed antenna', 'deliver high', 'array consisting', '2 %,', '05 dbi']</t>
  </si>
  <si>
    <t>A new wideband cavity-backed aperture coupled microstrip antenna is presented for 79 GHz short-range multi-input multi-output radar applications. This design is based on a sub-array consisting of two single elements, and each element is founded on a cavity backed aperture coupled patch antenna. A microstrip to strip-line transition and a series feeding topology is used to feed the elements. The antennas are manufactured by using a new high-resolution multi-layer PCB technology. This technology is able to deliver high-resolution stacked micro-vias on very thin substrates. The performance of the designed antenna has been verified by both simulations and measurements. The bandwidth is 11.2%, and the maximum gain and efficiency are 6.05 dBi and 80% along 77‚Äì81 GHz.</t>
  </si>
  <si>
    <t>1090-1091</t>
  </si>
  <si>
    <t>60025063-60070034;60070034;60070034;60025063</t>
  </si>
  <si>
    <t>36675566200;6701507381;14422722100;7005545716</t>
  </si>
  <si>
    <t>Mosalanejad, M.;Brebels, S.;Soens, C.;Vandenbosch, G. A.E.</t>
  </si>
  <si>
    <t>Low-cost multi-layer antenna sub-array for 79 GHz short-range radar applications</t>
  </si>
  <si>
    <t>10.1049/el.2018.5035</t>
  </si>
  <si>
    <t>2-s2.0-85052581820</t>
  </si>
  <si>
    <t>['vp ).', 'vertical slot', 'vertical polarisation', 'new tri', 'horizontal slots', 'horizontal polarisation', 'high isolation', 'coupling feed', 'band dual', '32 db']</t>
  </si>
  <si>
    <t>A new tri-band dual-polarised omnidirectional antenna is proposed. The dual-polarised antenna consists of a metal cuboid body with a vertical slot for horizontal polarisation (HP) and a rectangular back metal cavity with two folded horizontal slots for vertical polarisation (VP). A metal HP feedline is employed to coupling feed the vertical slot while a metal VP feedline is used to excite the two horizontal slots. Due to the coupling feed and the orthogonality between the vertical and horizontal slots, the dual-polarised antenna features three bands and a high isolation. Experimental results show that the tri-band dual-polarised antenna covers the Chinese Unmanned Aircraft System bands (840.5‚Äì845, 1430‚Äì1444 and 2408‚Äì2440 MHz) with reflection coefficients &lt;‚àí10 dB and isolation &gt;32 dB. Good omnidirectional radiation patterns are observed for both HP and VP.</t>
  </si>
  <si>
    <t>1059-1060</t>
  </si>
  <si>
    <t>57203657784;7404724322;55233413300</t>
  </si>
  <si>
    <t>Gong, Qing;Li, Rong Lin;Cui, Yuehui</t>
  </si>
  <si>
    <t>Gong Q.</t>
  </si>
  <si>
    <t>Tri-band dual-polarised omnidirectional antenna with high isolation for unmanned aerial vehicle applications</t>
  </si>
  <si>
    <t>10.1049/el.2018.5006</t>
  </si>
  <si>
    <t>2-s2.0-85052589288</t>
  </si>
  <si>
    <t>Science and Technology Development Fund</t>
  </si>
  <si>
    <t>STDF</t>
  </si>
  <si>
    <t>['side ratio', 'side directions', 'shaped pattern', 'omnidirectional antenna', 'novel pseudo', 'letter presents', 'handheld devices', 'good agreement', 'design consists', 'broadside direction', 'back ratio', 'back radiation', '5 db', '230 ¬∞.', '13 db']</t>
  </si>
  <si>
    <t>This Letter presents a novel pseudo-omnidirectional antenna that is appropriate for wide beam applications, e.g. handheld devices, along with a reduced back radiation that suits wearable applications as well. The design consists of a horizontal omnidirectional antenna placed on a proposed artificial magnetic conductor (AMC) surface that enhances the gain in the broadside direction, reduces the back radiation, and enables good radiation in the side directions. A 5 GHz folded dipole on a 2 √ó 2 AMC array surface is designed and character-ised. Simulations and measurements, which are in a very good agreement, show that the radiation has a heart-shaped pattern, with a front to back ratio of &gt;13 dB, a front to side ratio of &lt;2.5 dB, and a half-power beam width of &gt;230¬∞.</t>
  </si>
  <si>
    <t>1061-1062</t>
  </si>
  <si>
    <t>60016618;60002575;60016618</t>
  </si>
  <si>
    <t>57193602319;35193662500;7005772436</t>
  </si>
  <si>
    <t>Mostafa, M. M.;Abuelfadl, T. M.;Safwat, A. M.E.</t>
  </si>
  <si>
    <t>Ain Shams University;Cairo University, Faculty of Engineering</t>
  </si>
  <si>
    <t>60016618;60002575</t>
  </si>
  <si>
    <t>AMC loaded folded dipole with heart-shaped radiation pattern</t>
  </si>
  <si>
    <t>10.1049/el.2018.5629</t>
  </si>
  <si>
    <t>2-s2.0-85052598645</t>
  </si>
  <si>
    <t>2017-0-00959</t>
  </si>
  <si>
    <t>['stable gain', 'simple structure', 'ring resonators', 'resonances interact', 'reflection coefficient', 'overall dimensions', 'gain greater', 'fed half', 'experimentally confirmed', 'electromagnetically coupled', 'compact size', 'compact antenna', 'coaxial feed', 'bottom sides', 'antenna render', 'antenna design', 'antenna consists', '8 dbi', '508 mm', '46 ghz', '31 %,', '10 db']</t>
  </si>
  <si>
    <t>Broadband antennas | compact | composite antennas | dipole antennas | omnidirectional radiation pattern | split-ring resonator (SRR)</t>
  </si>
  <si>
    <t>A broadband, low-profile, compact, and cost-effective antenna consisting of a printed dipole loaded with split-ring resonators (SRRs) is presented. The antenna consists of two identical printed SRRs, each enclosing an arm of a printed dipole element. Each SRR and the center-fed half-wavelength dipole element are printed on the top and bottom sides of a thin dielectric substrate. The dipole is excited by a coaxial feed, while the SRRs are electromagnetically coupled to the dipole. The dipole, in conjunction with the SRRs, generates three resonant modes with stable omnidirectional radiation patterns. These resonances interact to provide broadband characteristics, that is, a measured impedance bandwidth covering 1.32-2.46 GHz for a reflection coefficient of less than -10 dB. The functionalities, mechanisms, and modes of operation of the composite antenna structure are discussed in relation to both the dipole and the SRRs. A prototype is fabricated and measured in order to validate the antenna design. It is computationally and experimentally confirmed that the antenna demonstrates broadband characteristics as well as a stable gain with non-deteriorating omnidirectional radiation patterns. The compact antenna, which has the overall dimensions of 9.6 mm √ó 74.4 mm √ó 0.508 mm ( 0.06Œª √ó 0.469 Œª √ó 0.0032Œª at 1.895 GHz), has a measured fractional bandwidth of 60.31%, an omnidirectional radiation pattern with a gain greater than 1.8 dBi, and a radiation efficiency greater than 88% within a broad impedance bandwidth. The compact size, simple structure, and stable radiation properties of the antenna render it suitable for many wireless communication applications.</t>
  </si>
  <si>
    <t>49537-49545</t>
  </si>
  <si>
    <t>60002445;60002445;60002445</t>
  </si>
  <si>
    <t>57200048126;57203841364;10043078000</t>
  </si>
  <si>
    <t>Kedze, Kam Eucharist;Wang, Heesu;Park, Ikmo</t>
  </si>
  <si>
    <t>Kedze K.</t>
  </si>
  <si>
    <t>Compact broadband omnidirectional radiation pattern printed dipole antenna incorporated with split-ring resonators</t>
  </si>
  <si>
    <t>10.1109/ACCESS.2018.2868989</t>
  </si>
  <si>
    <t>2-s2.0-85053121475</t>
  </si>
  <si>
    <t>['transmitting power', 'superior performance', 'proposed algorithm', 'network model', 'mmwave device', 'millimeter wave', 'increasing number', 'effectively reduce', 'distributed framework', 'device association', 'convexity problem', 'beamwidth selection', 'application scenario']</t>
  </si>
  <si>
    <t>beamwidth | device association | device-to-device | Millimeter wave | power optimization</t>
  </si>
  <si>
    <t>Aiming at the problem of aggravated interference caused by the increasing number of devices, a transmitting power optimization algorithm is proposed, which combines the device association and beamwidth selection. In the premise of guaranteeing, the authenticity of millimeter wave (mmWave) application scenario, an mmWave device-to-device (D2D) network model is introduced, which integrates the roll off feature of Gaussian directional antenna model and the reflectivity of two-ray channel model. Specifically, the device association performed through distributed framework, and the beamwidth scheme optimized by the particle swarm optimization (PSO) algorithm, solve the non-convexity problem of transmitting power optimization in mmWave D2D networks. Simulation results indicate that, compared with the existing interference management algorithms which ignore the transmitting power of devices, the proposed algorithm can effectively reduce the transmitting power and interference, and the superior performance can be achieved.</t>
  </si>
  <si>
    <t>50674-50682</t>
  </si>
  <si>
    <t>60020620;60020620;60020620;110855188;110855188</t>
  </si>
  <si>
    <t>55430153700;57203845065;57202432174;57209950402;35241116200</t>
  </si>
  <si>
    <t>Zhang, Zufan;Wang, Chun;Yu, Honghui;Wang, Mengjun;Sun, Shaohui</t>
  </si>
  <si>
    <t>60020620;110855188</t>
  </si>
  <si>
    <t>Power Optimization Assisted Interference Management for D2D Communications in mmWave Networks</t>
  </si>
  <si>
    <t>10.1109/ACCESS.2018.2869151</t>
  </si>
  <si>
    <t>2-s2.0-85053131568</t>
  </si>
  <si>
    <t>['without user', 'user equipment', 'take user', 'subtractive form', 'similar method', 'second problem', 'optimization problems', 'optimal solutions', 'much better', 'minimum se', 'first problem', 'first introduce', 'convex procedure', 'convex functions', 'choosing algorithm', 'cccp algorithm', 'bidirectional das', 'also use']</t>
  </si>
  <si>
    <t>Distributed antenna systems | energy efficiency | power allocation | spectral efficiency | user centric virtual cells</t>
  </si>
  <si>
    <t>In this paper, we first introduce the bidirectional distributed antenna systems (DAS) and exploit the choosing algorithm to take user-centric virtual cells into this system. Then, we discuss different power allocation optimization problems with interferences in bidirectional DAS with and without user-centric virtual cells, respectively. The first objective problem is maximizing spectral efficiency (SE) of bidirectional DAS satisfying the requirements of the minimum SE of each user equipment and maximum transmit power of each remote access unit. First, we convert this non-convex objective function into a difference of convex functions (D.C.) problem, and then, we obtain the optimal power allocation by using the concave-convex procedure (CCCP) algorithm. The second objective problem is maximizing energy efficiency (EE) of bidirectional DAS under the same constraints as the first problem. First, we exploit fractional programming theory to transform the second problem into an equivalent objective function with subtractive form, and then convert it into a D.C. problem and obtain the optimal solutions by using the CCCP algorithm. In each part, we propose the corresponding optimal power allocation algorithm and also use a similar method to obtain optimal solutions of the same optimization problems in bidirectional DAS with user-centric virtual cells. Simulation results showed the effectiveness of the proposed power allocation algorithms and demonstrate the SE and EE of the bidirectional DAS with user-centric virtual cells which are much better than bidirectional DAS.</t>
  </si>
  <si>
    <t>49886-49895</t>
  </si>
  <si>
    <t>60000937;60000937-60005244;60000937</t>
  </si>
  <si>
    <t>57191890241;54386875500;7601343015</t>
  </si>
  <si>
    <t>Li, Xingquan;He, Chunlong;Zhang, Jihong</t>
  </si>
  <si>
    <t>Spectral efficiency and energy efficiency of bidirectional distributed antenna systems with user centric virtual cells</t>
  </si>
  <si>
    <t>10.1109/ACCESS.2018.2869134</t>
  </si>
  <si>
    <t>2-s2.0-85053135693</t>
  </si>
  <si>
    <t>['slot antenna', 'reflection coefficient', 'proposed antenna', 'paper presents', 'heating center', 'experimental validations', 'conventional single', 'conformal treatment']</t>
  </si>
  <si>
    <t>hyperthermia | interstitial antennas | microwave ablation | tumor treatment</t>
  </si>
  <si>
    <t>This paper presents a multi-slot coaxial antenna with a pi impedance matching network for liver tumor ablation. A multi-slot radiating probe was optimized by using the modified genetic algorithm to produce a near-spherical heating zone with significantly increased possibility of conformal treatment. A pi impedance matching network was designed to match the feeding transmission line and antenna without increasing antenna size. The reflection coefficient, ablation zone shape, specific absorption rate, and temperature were determined by a finite element electromagnetic simulation using COMSOL. Experimental validations were designed to evaluate the proposed antenna. Both simulation and experimental results show that the proposed antenna has the ability for liver tumor ablation, which offers faster heating rates in the heating center and more localized heating distribution than the conventional single-slot antenna.</t>
  </si>
  <si>
    <t>60019118;60019118;60019118;60019118;60019118;60019118-116068655;60019118;60002836;60019118</t>
  </si>
  <si>
    <t>57200181945;57200179800;57191921400;57191926803;57190002428;56518686600;57193309883;35206617600;57202812821</t>
  </si>
  <si>
    <t>Ge, Mengke;Jiang, Hejun;Huang, Xiaoyan;Zhou, Yufu;Zhi, Debo;Zhao, Gang;Chen, Yuping;Wang, Lulu;Qiu, Bensheng</t>
  </si>
  <si>
    <t>University of Science and Technology of China;Hefei University of Technology;Anhui Provincial Engineering Technology Research Center for Biopreservation and Artificial Organs</t>
  </si>
  <si>
    <t>60019118;60002836;116068655</t>
  </si>
  <si>
    <t>Ge M.</t>
  </si>
  <si>
    <t>A multi-slot coaxial microwave antenna for liver tumor ablation</t>
  </si>
  <si>
    <t>10.1088/1361-6560/aad9c5</t>
  </si>
  <si>
    <t>2-s2.0-85053143559</t>
  </si>
  <si>
    <t>Sun Moon University</t>
  </si>
  <si>
    <t>SMU</t>
  </si>
  <si>
    <t>['various technologies', 'various purposes', 'tracking time', 'time required', 'simulation results', 'reducing recognition', 'proposed scheme', 'object tracking', 'object recognition', 'moving object', 'important issue', 'dwell time']</t>
  </si>
  <si>
    <t>Drone | Offloading | Surveillance</t>
  </si>
  <si>
    <t>Recently, various technologies for utilizing unmanned aerial vehicles have been studied. Drones are a kind of unmanned aerial vehicle. Drone-based mobile surveillance systems can be applied for various purposes such as object recognition or object tracking. In this paper, we propose a mobility-aware dynamic computation offloading scheme, which can be used for tracking and recognizing a moving object on the drone. The purpose of the proposed scheme is to reduce the time required for recognizing and tracking a moving target object. Reducing recognition and tracking time is a very important issue because it is a very time critical job. Our dynamic computation offloading scheme considers both the dwell time of the moving target object and the network failure rate to estimate the response time accurately. Based on the simulation results, our dynamic computation offloading scheme can reduce the response time required for tracking the moving target object efficiently.</t>
  </si>
  <si>
    <t>60014840;60024472;60006504;60007163</t>
  </si>
  <si>
    <t>56125076900;35115248900;8967541200;36087498700</t>
  </si>
  <si>
    <t>Kim, Bongjae;Min, Hong;Heo, Junyoung;Jung, Jinman</t>
  </si>
  <si>
    <t>Asan;Asan;Daedok-gu;Seoul</t>
  </si>
  <si>
    <t>Hoseo University;Sunmoon University;Hannam University;Hansung University</t>
  </si>
  <si>
    <t>60024472;60014840;60007163;60006504</t>
  </si>
  <si>
    <t>Kim B.</t>
  </si>
  <si>
    <t>Dynamic computation offloading scheme for drone-based surveillance systems</t>
  </si>
  <si>
    <t>10.3390/s18092982</t>
  </si>
  <si>
    <t>2-s2.0-85053143760</t>
  </si>
  <si>
    <t>['whose solution', 'unconstrained counterpart', 'substantially improving', 'spatial modulation', 'rsm ).', 'proposed sca', 'iterative manner', 'generally intractable', 'first propose', 'efficiently solved', 'easily solved', 'e .,', 'different trade', 'conventional pa', 'computational complexity', 'coding aided', 'classic polynomial', 'challenging non', 'alm methods']</t>
  </si>
  <si>
    <t>Approximate approximation | index modulation | power allocation (PA) | pre-coding aided spatial modulation(PSM) | receive spatial modulation (RSM)</t>
  </si>
  <si>
    <t>In this paper, a novel unified power allocation (PA) framework is proposed for receive (pre-coding aided) spatial modulation (RSM). We find that the PA matrix design can be formulated as a non-convex quadratically constrained quadratic program (QCQP) problem, whose solution is generally intractable. To tackle this problem, we propose a pair of solvers having different trade-offs in terms of bit-error-rate and complexity. Specifically, we first propose a successive convex approximation (SCA) method, to convert the non-convex QCQP problem under consideration into a series of linear convex subproblems, where the latter can be easily solved by the classic polynomial-time-based optimization method, i.e., the interior point method. To further reduce the computational complexity, we propose an augmented Lagrangian multiplier (ALM) method, which transforms the challenging non-convex constrained PA optimization problem into its unconstrained counterpart, which can be efficiently solved by an iterative manner. Our simulation results show that both the proposed SCA and ALM methods are capable of substantially improving the system error performance compared with the conventional RSM system without PA as well as conventional PA-aided RSM schemes.</t>
  </si>
  <si>
    <t>49450-49459</t>
  </si>
  <si>
    <t>60005465;60005465;60021097;60005465;60005465;60019870</t>
  </si>
  <si>
    <t>55512176200;57201875454;55767867500;7403260111;35240242100;56801352700</t>
  </si>
  <si>
    <t>Yang, Ping;Zhu, Jing;Liu, Zilong;Xiao, Yue;Li, Shaoqian;Xiang, Wei</t>
  </si>
  <si>
    <t>United Kingdom;Australia;China</t>
  </si>
  <si>
    <t>Guildford;Townsville;Chengdu</t>
  </si>
  <si>
    <t>University of Surrey;James Cook University;University of Electronic Science and Technology of China</t>
  </si>
  <si>
    <t>60021097;60019870;60005465</t>
  </si>
  <si>
    <t>Unified Power Allocation for Receive Spatial Modulation Based on Approximate Optimization</t>
  </si>
  <si>
    <t>10.1109/ACCESS.2018.2865458</t>
  </si>
  <si>
    <t>2-s2.0-85053145911</t>
  </si>
  <si>
    <t>Agriculture Research System of China</t>
  </si>
  <si>
    <t>NJ2017-10</t>
  </si>
  <si>
    <t>['uninterrupted sunlight', 'three percent', 'tests undertaken', 'test results', 'spraying pattern', 'spraying deposition', 'spray tests', 'spectral analysis', 'red pad', 'recovery rates', 'pesticides sprayed', 'pesticide sprays', 'mylar card', 'low volume', 'great part', 'glass slides', 'frequently used', 'fluorescent tracers', 'filter paper', 'feasibly used', 'farm showed', 'effectively used', 'drift potential', 'distance transport', 'deposition carrier', 'colouring agents', 'chemicals would', 'aerial spraying', 'absorbing wavelengths', '8 nm', '6 nm', '2 hours']</t>
  </si>
  <si>
    <t>Fluorescent tracers are frequently used in spray tests, but their stability under illumination and rate of elution and recovery from the deposition carrier are crucial to the accuracy of the test results. Spectral analysis has shown that the absorbing wavelengths for RhB and BSF are 573.8 nm and 494.6 nm, respectively, at most under uninterrupted sunlight and their recovery rates are 93.5%-98.2% and 95.5%-99.4%, respectively. In favourable light stability, a great part of both colouring agents can be eluted and recovered from glass slides and mylar card but not so much from filter paper. Because of the tracers being influenced by light, when using a mylar card as a receiver, different coloured plastic boards were used as pads, and it was found that a red pad can increase the recovery of elution by three percent in 2 hours. Our goal was to determine which chemicals would be most suited for use as tracers for the simulation of long-distance transport of pesticides in aerial spraying by evaluating the effects of spraying pattern on spraying deposition and drift potential of pesticide sprays. Tests undertaken on a farm showed that the two colouring agents studied can be effectively used as tracers to investigate droplet deposition of pesticides sprayed by a UAV on paddy rice farms in a low volume. The above test results show that RhB can be feasibly used as a tracer to examine droplet deposition of pesticides aerially sprayed in a low volume.</t>
  </si>
  <si>
    <t>4073-4078</t>
  </si>
  <si>
    <t>Analytical Methods</t>
  </si>
  <si>
    <t>60087826;60087826;60087826;60087826;60087826;60087826</t>
  </si>
  <si>
    <t>55982978300;36777500500;57188738406;56267301100;56074940100;57196011036</t>
  </si>
  <si>
    <t>Qin, Wei Cai;Xue, Xin Yu;Zhou, Qing Qing;Cai, Chen;Wang, Bao Kun;Jin, Yong Kui</t>
  </si>
  <si>
    <t>Qin W.</t>
  </si>
  <si>
    <t>Use of RhB and BSF as fluorescent tracers for determining pesticide spray distribution</t>
  </si>
  <si>
    <t>10.1039/c8ay01198b</t>
  </si>
  <si>
    <t>2-s2.0-85052581929</t>
  </si>
  <si>
    <t>['well done', 'two parts', 'simulation results', 'silver plating', 'robust design', 'ridged waveguide', 'reflection coefficient', 'realized using', 'proposed method', 'printed 6', 'optimized antenna', 'operating bandwidth', 'operating band', 'noise factors', 'measured results', 'may occur', 'manufacturing process', 'intrinsic impedance', 'initial design', 'initial antenna', 'horn aperture', 'good agreement', 'gain levels', 'fabricated using', 'fabricated antenna', 'dominant mode', 'cover 6', 'approximately 12', 'antenna optimized', 'antenna considering', '3d printer', '18 ghz', '13 db']</t>
  </si>
  <si>
    <t>3D-printed antenna | Double-ridged waveguide | Optimization algorithm | Robust design | TEM horn antenna</t>
  </si>
  <si>
    <t>A robust design of a 3D-printed 6-18 GHz double-ridged TEM horn antenna is proposed in this paper. The designed TEM horn antenna has two parts: an adaptor and a horn aperture. The adaptor is realized using a double-ridged waveguide to extend the operating bandwidth of the dominant mode (TE10 mode). Meanwhile, the horn aperture section is implemented in an exponentially tapered configuration to match the impedance of the double-ridged waveguide with the intrinsic impedance. The performance of the initially designed antenna shows that the reflection coefficient and gain levels are less than -13 dB and greater than 5.5 dBi within the 6-18 GHz band, respectively. The initial design was well done, but the noise factors that may occur during the manufacturing process were not taken into account. To design an antenna considering these noise factors, the parameters of the initial design are optimized by a novel robust design method also proposed in this paper. The robustness of the antenna optimized by the proposed method is approximately 12.4% higher than that of the initial antenna. The validity of the proposed method was tested by fabricating the antenna. A prototype of the optimized antenna with the proposed robust design method is fabricated using a 3D printer with a stereolithographic apparatus attached, and the surface of the frame is covered by a nano-silver plating. The measured results of the fabricated antenna are in good agreement with the simulation results over the operating band. The measured -10 dB reflection coefficient bandwidth of the antenna can cover 6-18 GHz. In addition, the measured gain ranges from 4.42 to 10.75 dBi within the 6-18 GHz band.</t>
  </si>
  <si>
    <t>60117156;60117156;60117156;60024872;60117156</t>
  </si>
  <si>
    <t>57203228023;7409390330;8335908000;55844206500;56380923200</t>
  </si>
  <si>
    <t>Lee, Sungwoo;Yang, Youngoo;Lee, Kang Yoon;Jung, Kyung Young;Hwang, Keum Cheol</t>
  </si>
  <si>
    <t>SKKU College of Information and Communication Engineering;Hanyang University</t>
  </si>
  <si>
    <t>60117156;60024872</t>
  </si>
  <si>
    <t>Robust design of 3D-printed 6-18 GHz double-ridged TEM horn antenna</t>
  </si>
  <si>
    <t>10.3390/app8091582</t>
  </si>
  <si>
    <t>2-s2.0-85053064791</t>
  </si>
  <si>
    <t>['wireless communication', 'vortex wave', 'signals received', 'results show', 'range limit', 'paper examines', 'output bit', 'output ber', 'oam modes', 'based diversity', 'angular momentum']</t>
  </si>
  <si>
    <t>Diversity | OAM | vortex wave | wireless communication</t>
  </si>
  <si>
    <t>This paper examines the diversity technology based on the vortex wave in wireless communication. Because the modes of orbital-angular momentum (OAM) carried by the vortex wave are orthogonal to each other, the signals received by the vortex wave antenna with multiple different OAM modes can be more independent of each other in the rich scattering environment. In this paper, the correlation of the signals received through multiple different OAM modes is analyzed under three typical channels. The results show that the OAM modes can be applied for diversity in wireless communication and can reduce spatial correlation. The comparison of the output bit-ratio-error (BER) performance between the vortex-wave-based diversity and the conventional space diversity is given with the different combining schemes. When the max-ratio-combination is used, the output BER of the vortex-wave-based diversity is equal to that of the conventional space diversity. The vortex wave offers an alternative diversity method. This application can avoid the vortex wave's shortcoming of the range limit in the wireless communication.</t>
  </si>
  <si>
    <t>54542-54549</t>
  </si>
  <si>
    <t>60018273;60016835</t>
  </si>
  <si>
    <t>57192697843;7101838720</t>
  </si>
  <si>
    <t>Tang, Bo;Guo, Kun Yi</t>
  </si>
  <si>
    <t>University of Science and Technology Beijing;Beijing Institute of Technology</t>
  </si>
  <si>
    <t>Diversity Based on the Vortex Wave in Fading Channels</t>
  </si>
  <si>
    <t>10.1109/ACCESS.2018.2869459</t>
  </si>
  <si>
    <t>2-s2.0-85053127409</t>
  </si>
  <si>
    <t>Department of Education of Shandong Province</t>
  </si>
  <si>
    <t>['unidirectional circular', 'overall dimension', 'operating bandwidth', 'ieee 802', 'handed cp', 'either left', 'dual l', 'covers dynamically', 'channel efficiency', 'channel blocks', 'aperture efficiency', '6 dbic', '5 ghz', '45 ghz', '14 channels']</t>
  </si>
  <si>
    <t>Chinese-character patch antenna | circularly-polarized antenna | hidden antenna | high-efficiency WLAN | polarization reconfigurable</t>
  </si>
  <si>
    <t>In this paper, we introduce a reconfigurable artistic patch antenna with unidirectional circular-polarization (CP) radiation. The novel geometry composed of a Chinese character Meng ( )- shaped patch and dual L-shaped feeding probes that are connected to a PIN-diode-based switching circuit. The simulated and experimental results show that the proposed antenna achieves the operating bandwidth from 2.4 to 2.5 GHz that covers dynamically the 14 channels of IEEE 802.11/b/g/b/ax. By switching the L-probes, either left-handed CP or right-handed CP can be generated to cover different seven-channel blocks in order to enhance the channel efficiency. A broadside realized gain varying between 5-6 dBic and an efficiency of -0.5dB were recorded. The proposed antenna holds an overall dimension of 0.72Œª0√ó 0.72Œª0√ó 0.12Œª0 with an aperture efficiency of 59% at 2.45 GHz.</t>
  </si>
  <si>
    <t>51419-51428</t>
  </si>
  <si>
    <t>60030434;60030434;60030434;60030434;60031004;60030434</t>
  </si>
  <si>
    <t>7404085737;57201687241;55876205400;57203839969;57190739049;57206683994</t>
  </si>
  <si>
    <t>Chung, Kwok L.;Xie, Shushuai;Li, Yansheng;Liu, Ruiqi;Ji, Songtao;Zhang, Chunwei</t>
  </si>
  <si>
    <t>Brisbane;Qingdao</t>
  </si>
  <si>
    <t>The University of Queensland;Qingdao University</t>
  </si>
  <si>
    <t>60031004;60030434</t>
  </si>
  <si>
    <t>Chung K.L.</t>
  </si>
  <si>
    <t>A Circular-Polarization Reconfigurable Meng-Shaped Patch Antenna</t>
  </si>
  <si>
    <t>10.1109/ACCESS.2018.2869410</t>
  </si>
  <si>
    <t>2-s2.0-85053137598</t>
  </si>
  <si>
    <t>['uv exposure', 'thermomechanical properties', 'thermogravimetric analysis', 'thermal stability', 'tga ),', 'space applications', 'smpc samples', 'smpc ).', 'smp samples', 'slightly increased', 'severely exposed', 'researched extensively', 'relaxation modulus', 'recovery stresses', 'recent years', 'public money', 'paper investigates', 'mechanical properties', 'may results', 'material degradation', 'fixity ratio', 'different impacts', 'considerable effect', 'chemical structure', 'based smp', 'antenna reflectors']</t>
  </si>
  <si>
    <t>Fixity and recovery behaviour | SMP composites | UV degradation</t>
  </si>
  <si>
    <t>In recent years, shape memory polymers (SMP) have been researched extensively for space applications, such as deployable solar panels and antenna reflectors. Space applications cause SMP components to be severely exposed to ultraviolet (UV) light which may results in material degradation which may causes catastrophic failures and costs substantial amount of public money. This paper investigates the effect of UV light exposure on thermomechanical properties and shape memory effect (SME) of the Styrene-based SMP and its Glass fibre shape memory polymer composites (SMPC). Dynamic mechanical analysis (DMA) and thermogravimetric analysis (TGA), have been used to investigate the thermomechanical properties, SMEs and thermal stability before and after the UV exposure. Further, Fourier transform infrared spectroscopy (FTIR) was performed to analyse the after effect of UV exposure on the polymer's chemical structure. Results have revealed that UV exposure had different impacts on the SMP samples. UV exposure have degraded the mechanical properties, lowered the glass transition temperature (Tg), considerably reduced shape recovery rate, and programming and recovery stresses in all samples. However, the exposure had no considerable effect on the fixity ratio and relaxation modulus of the neat SMP sample, and it slightly increased the fixity ratio of the SMPC samples.</t>
  </si>
  <si>
    <t>266-273</t>
  </si>
  <si>
    <t>60020321-60104392;60020321;60019616</t>
  </si>
  <si>
    <t>57199499895;8616849000;7102467056</t>
  </si>
  <si>
    <t>Al Azzawi, Wessam;Epaarachchi, J. A.;Leng, Jinsong</t>
  </si>
  <si>
    <t>Iraq;Australia;China</t>
  </si>
  <si>
    <t>Baqubah;Toowoomba;Harbin</t>
  </si>
  <si>
    <t>University of Diyala;University of Southern Queensland;Harbin Institute of Technology</t>
  </si>
  <si>
    <t>60104392;60020321;60019616</t>
  </si>
  <si>
    <t>Al Azzawi W.</t>
  </si>
  <si>
    <t>Investigation of ultraviolet radiation effects on thermomechanical properties and shape memory behaviour of styrene-based shape memory polymers and its composite</t>
  </si>
  <si>
    <t>S0266353818307814</t>
  </si>
  <si>
    <t>10.1016/j.compscitech.2018.07.001</t>
  </si>
  <si>
    <t>2-s2.0-85049554000</t>
  </si>
  <si>
    <t>DE-SC0013306</t>
  </si>
  <si>
    <t>['work found', 'use multiple', 'us department', 'turbulent broadening', 'supplemental material', 'study presents', 'spectrum variance', 'spectra collected', 'removing clutter', 'quantitative studies', 'program ka', 'processing methods', 'principal investigator', 'previous studies', 'phase clouds', 'peak spectra', 'peak moments', 'original 2', 'order moments', 'oliktok point', 'near zero', 'multiple peaks', 'multiple pathways', 'kurtosis estimates', 'km away', 'kazr spectra', 'ka band', 'individual peaks', 'improve high', 'identify cloud', 'good indicator', 'future studies', 'future multiple', 'frozen hydrometeors', 'estimates high', 'drizzle particles', 'averaging intervals', 'averaged spectra', 'arm programmers', 'arm archive']</t>
  </si>
  <si>
    <t>&lt;p&gt;This study presents and applies three separate processing methods to improve high-order moments estimated from 35&amp;thinsp;GHz (Ka band) vertically pointing radar Doppler velocity spectra. The first processing method removes Doppler-shifted ground clutter from spectra collected by a US Department of Energy (DOE) Atmospheric Radiation Measurement (ARM) program Ka-band zenith pointing radar (KAZR) deployed at Oliktok Point (OLI), Alaska. Ground clutter resulted from multiple pathways through antenna side lobes and reflections off a rotating scanning radar antenna located 2&amp;thinsp;m away from KAZR, which caused Doppler shifts in ground clutter returns from stationary targets 2.5&amp;thinsp;km away. After removing clutter in the recorded velocity spectra, the second processing method identifies multiple separate and sub-peaks in the spectra and estimates high-order moments for each peak. Multiple peaks and high-order moments were estimated for both original 2 and 15&amp;thinsp;s averaged spectra. The third processing step improves the spectrum variance, skewness, and kurtosis estimates by removing velocity variability due to turbulent broadening during 15&amp;thinsp;s averaging intervals. &lt;/p&gt;&lt;p&gt; Applying the multiple peak processing to Doppler velocity spectra during liquid-only clouds can identify cloud and drizzle particles and during mixed-phase clouds can identify liquid cloud and frozen hydrometeors. Consistent with previous studies, this work found that spectrum skewness assuming only a single spectral peak was a good indicator of two hydrometeor populations (for example, cloud and drizzle particles) being present in the radar pulse volume. Yet, after dividing the spectrum into multiple peaks, velocity spectrum skewness for individual peaks is near zero, indicating nearly symmetric peaks. This suggests that future studies should use velocity skewness of single-peak spectra as an indicator of possible multiple hydrometeor populations and then use multiple-peak moments for quantitative studies. Three future activities will continue this work. First, KAZR spectra from several ARM sites have been processed and are available in the ARM archive as a principal investigator (PI) product. ARM programmers are evaluating these processing methods as part of future multiple-peak products generated by ARM. Third, MATLAB code generating the Oliktok Point products has been uploaded as supplemental material for public dissemination.&lt;/p&gt;.</t>
  </si>
  <si>
    <t>4963-4980</t>
  </si>
  <si>
    <t>60000221;60000221-60027716;60023471;60000221-60027716</t>
  </si>
  <si>
    <t>7406215388;42361350100;20433705700;7006041988</t>
  </si>
  <si>
    <t>Williams, Christopher R.;Maahn, Maximilian;Hardin, Joseph C.;De Boer, Gijs</t>
  </si>
  <si>
    <t>Washington, D.C.;Richland;Boulder</t>
  </si>
  <si>
    <t>National Oceanic and Atmospheric Administration;Pacific Northwest National Laboratory;University of Colorado Boulder</t>
  </si>
  <si>
    <t>60027716;60023471;60000221</t>
  </si>
  <si>
    <t>Williams C.</t>
  </si>
  <si>
    <t>Clutter mitigation, multiple peaks, and high-order spectral moments in 35&amp;thinsp;GHz vertically pointing radar velocity spectra</t>
  </si>
  <si>
    <t>10.5194/amt-11-4963-2018</t>
  </si>
  <si>
    <t>2-s2.0-85052933473</t>
  </si>
  <si>
    <t>['wireless communications', 'security performance', 'secrecy capacity', 'range correlation', 'proximal lu', 'proposed scheme', 'proposed method', 'projection matrix', 'optimization problem', 'located lu', 'frequency offsets', 'based dm', 'artificial noise']</t>
  </si>
  <si>
    <t>artificial noise (AN) | Directional modulation (DM) | frequency diverse array (FDA) | physical layer security</t>
  </si>
  <si>
    <t>In this paper, we aim to address the physical layer security problem for proximal legitimate user (LU) and eavesdropper (Eve) in the case of close-located LU and Eve, where conventional directional modulation (DM) methods may fail to provide efficient secure performance. In order to handle this problem, an optimal frequency offsets of frequency diverse array-based DM with artificial noise (AN) scheme is proposed. We maximize the secrecy capacity by optimizing the frequency offsets and designing AN projection matrix. The optimization problem of the frequency offsets is solved by a block successive upper-bound minimization method to iteratively obtain stationary convergence solutions. By elaborately calculating frequency offsets across array antennas, we can decouple the angle-range correlation and maximize recreational secrecy capacity, resulting in the improvement of the security performance of wireless communications. Numerical results show that the proposed method can provide a higher secrecy capacity than conventional DM schemes with the changes of bandwidth, power allocation factor, and power for the case of proximal LU and Eve. In addition, the proposed scheme is suitable for the case of multi-Eves.</t>
  </si>
  <si>
    <t>52531-52543</t>
  </si>
  <si>
    <t>60003977;60003977;60003977;60003977-60009512</t>
  </si>
  <si>
    <t>57203838340;56226359000;57022802900;55503063500</t>
  </si>
  <si>
    <t>Qiu, Bin;Xie, Jian;Wang, Ling;Wang, Yuexian</t>
  </si>
  <si>
    <t>Qiu B.</t>
  </si>
  <si>
    <t>Artificial-Noise-Aided Secure Transmission for Proximal Legitimate User and Eavesdropper Based on Frequency Diverse Arrays</t>
  </si>
  <si>
    <t>10.1109/ACCESS.2018.2869529</t>
  </si>
  <si>
    <t>2-s2.0-85053115766</t>
  </si>
  <si>
    <t>14-50-00150</t>
  </si>
  <si>
    <t>['videos obtained', 'uav position', 'thereby serves', 'sufficient complexity', 'singular points', 'road sections', 'real images', 'real flights', 'real flight', 'processing methods', 'problems associated', 'observed images', 'new approaches', 'ins ).', 'gives estimates', 'flight makes', 'filtering estimates', 'computer simulations', 'colored regions', 'changing conditions', 'camera parameters', 'aspect angle', 'article presents', 'additional source']</t>
  </si>
  <si>
    <t>Feature points | Kalman filter | Projective geometry | UAV | Videonavigation</t>
  </si>
  <si>
    <t>The article presents an overview of the theoretical and experimental work related to unmanned aerial vehicles (UAVs) motion parameters estimation based on the integration of video measurements obtained by the on-board optoelectronic camera and data from the UAV‚Äôs own inertial navigation system (INS). The use of various approaches described in the literature which show good characteristics in computer simulations or in fairly simple conditions close to laboratory ones demonstrates the sufficient complexity of the problems associated with adaption of camera parameters to the changing conditions of a real flight. In our experiments, we used computer simulation methods applying them to the real images and processing methods of videos obtained during real flights. For example, it was noted that the use of images that are very different in scale and in the aspect angle from the observed images in flight makes it very difficult to use the methodology of singular points. At the same time, the matching of the observed and reference images using rectilinear segments, such as images of road sections and the walls of the buildings look quite promising. In addition, in our experiments we used the projective transformation matrix computation from frame to frame, which together with the filtering estimates for the coordinate and angular velocities provides additional possibilities for estimating the UAV position. Data on the UAV position determining based on the methods of video navigation obtained during real flights are presented. New approaches to video navigation obtained using the methods of conjugation rectilinear segments, characteristic curvilinear elements and segmentation of textured and colored regions are demonstrated. Also the application of the method of calculating projective transformations from frame-to-frame is shown which gives estimates of the displacements and rotations of the apparatus and thereby serves to the UAV position estimation by filtering. Thus, the aim of the work was to analyze various approaches to UAV navigation using video data as an additional source of information about the position and velocity of the vehicle.</t>
  </si>
  <si>
    <t>60025404;60025404;60025404;60025404;60025404;60025404;60025404</t>
  </si>
  <si>
    <t>56765780500;56542724400;37057667100;56315630600;56324000200;56767944500;8843041700</t>
  </si>
  <si>
    <t>Konovalenko, Ivan;Kuznetsova, Elena;Miller, Alexander;Miller, Boris;Popov, Alexey;Shepelev, Denis;Stepanyan, Karen</t>
  </si>
  <si>
    <t>Institute for Information Transmission Problems of the Russian Academy of Sciences</t>
  </si>
  <si>
    <t>Konovalenko I.</t>
  </si>
  <si>
    <t>New approaches to the integration of navigation systems for autonomous unmanned vehicles (UAV)</t>
  </si>
  <si>
    <t>10.3390/s18093010</t>
  </si>
  <si>
    <t>2-s2.0-85053148081</t>
  </si>
  <si>
    <t>['wireless networks', 'whether based', 'usually selected', 'sum rate', 'simulations show', 'served users', 'second stage', 'scheduling users', 'resource allocation', 'qbs ),', 'proposed qbs', 'proposed namely', 'postcoding matrices', 'output system', 'opportunistic communications', 'oia case', 'oia algorithms', 'joint scheduling', 'interference alignment', 'first stage', 'computational complexity', 'cell interference', 'based selection', 'based scheduling', 'aware two', 'achieved degrees']</t>
  </si>
  <si>
    <t>Degrees of freedom | opportunistic interference alignment | opportunistic user selection | queue-aware scheduling | rank constrained rank minimization</t>
  </si>
  <si>
    <t>Recently, attention has been paid to the integration of opportunistic communications, whether based on opportunistic user selection (OUS) or opportunistic antenna selection, with interference alignment (IA) in order to improve the performance of wireless networks. In OUS, users that have the best operational conditions are usually selected. However, fairness among users is another important aspect that should be considered in scheduling users. In this paper, a queue-aware two-stage opportunistic IA (OIA) algorithm is proposed for the downlink multicell multiuser multiple-input-multiple-output system. In the first stage, inter-cell interference is eliminated using one pair of precoding/postcoding matrices. Whereas in the second stage, two user selection polices are proposed namely, capacity-based selection (CBS) and queue-based scheduling (QBS), to select a group of users and minimize the inter-user interference among them using another pair of precoding/postcoding matrices. In the QBS-OIA case, a joint scheduling, resource allocation, and IA optimization problems are formulated, and a low complexity heuristic is proposed to solve it. Comparisons are conducted with other OIA algorithms in terms of achieved sum rate, achieved degrees-of-freedom (DoFs), number of served users, queue overflow probability, and computational complexity. Simulations show that the two proposed CBS-OIA and QBS-OIA algorithms outperform other schemes in terms of sum rate and DoFs. Moreover, the proposed QBS-OIA is capable of serving more users, in some cases, and achieves lower overflow probability with much reduced complexity on the expense of achieving a bit lower sum rate than the CBS-OIA in some cases.</t>
  </si>
  <si>
    <t>50860-50874</t>
  </si>
  <si>
    <t>60117075-60011047;60117075;60011047</t>
  </si>
  <si>
    <t>56267739300;24376146700;6602953955</t>
  </si>
  <si>
    <t>Benaya, A. M.;Elsabrouty, Maha;Muta, Osamu</t>
  </si>
  <si>
    <t>New Borg El-Arab;Fukuoka</t>
  </si>
  <si>
    <t>Egypt-Japan University of Science and Technology;Kyushu University</t>
  </si>
  <si>
    <t>60117075;60011047</t>
  </si>
  <si>
    <t>Benaya A.</t>
  </si>
  <si>
    <t>Queue-Aware Opportunistic Interference Alignment in Downlink MU-MIMO Cellular Systems</t>
  </si>
  <si>
    <t>10.1109/ACCESS.2018.2869693</t>
  </si>
  <si>
    <t>2-s2.0-85053156791</t>
  </si>
  <si>
    <t>['would expedite', 'urban area', 'technique using', 'successfully demonstrate', 'rise buildings', 'resolution region', 'rapidly inspected', 'property damage', 'perform rapid', 'orthophoto corresponding', 'jeopardize pedestrians', 'image stitching', 'geometric relationship', 'g .,', 'disaster strikes', 'constructed orthophoto', 'collected images', 'building side', 'based inspection', 'automatically extracted', 'alleviate spatial', 'abandoned building']</t>
  </si>
  <si>
    <t>Image localization | Orthophoto generation | Post-event visual evaluation | Unmanned aerial vehicle</t>
  </si>
  <si>
    <t>After a disaster strikes an urban area, damage to the fa√ßades of a building may produce dangerous falling hazards that jeopardize pedestrians and vehicles. Thus, building fa√ßades must be rapidly inspected to prevent potential loss of life and property damage. Harnessing the capacity to use new vision sensors and associated sensing platforms, such as unmanned aerial vehicles (UAVs) would expedite this process and alleviate spatial and temporal limitations typically associated with human-based inspection in high-rise buildings. In this paper, we have developed an approach to perform rapid and accurate visual inspection of building fa√ßades using images collected from UAVs. An orthophoto corresponding to any reasonably flat region on the building (e.g., a fa√ßade or building side) is automatically constructed using a structure-from-motion (SfM) technique, followed by image stitching and blending. Based on the geometric relationship between the collected images and the constructed orthophoto, high-resolution region-of-interest are automatically extracted from the collected images, enabling efficient visual inspection. We successfully demonstrate the capabilities of the technique using an abandoned building of which a fa√ßade has damaged building components (e.g., window panes or external drainage pipes).</t>
  </si>
  <si>
    <t>60009254;60014171;60009254-60032781;60032781</t>
  </si>
  <si>
    <t>57196244416;36946825700;7003706556;35195907100</t>
  </si>
  <si>
    <t>Choi, Jongseong;Yeum, Chul Min;Dyke, Shirley J.;Jahanshahi, Mohammad R.</t>
  </si>
  <si>
    <t>United States;Canada;United States</t>
  </si>
  <si>
    <t>West Lafayette;Waterloo;West Lafayette</t>
  </si>
  <si>
    <t>Lyles School of Civil Engineering;University of Waterloo;Purdue University</t>
  </si>
  <si>
    <t>60032781;60014171;60009254</t>
  </si>
  <si>
    <t>Computer-aided approach for rapid post-event visual evaluation of a building Fa√ßade</t>
  </si>
  <si>
    <t>10.3390/s18093017</t>
  </si>
  <si>
    <t>2-s2.0-85053150081</t>
  </si>
  <si>
    <t>['wireless transmission', 'wfc ).', 'smirnov test', 'proposed approximations', 'output system', 'orthogonal space', 'nonidentical wfc', 'input multiple', 'g functions', 'first method', 'efficient pattern', 'analytical performance', '2 approaches']</t>
  </si>
  <si>
    <t>channel capacity | Fox's H function | Meijer's G function | MIMO-STBC | outage probability | probability density function (PDF) | symbol error rate | Weibull fading channels (WFC)</t>
  </si>
  <si>
    <t>In this paper, we investigate the analytical performance of the multiple-input multiple-output system (MIMO) with orthogonal space-time block codes (STBCs) subject to Weibull fading channels (WFC). Space-time block code technique provides an efficient pattern for wireless transmission over various fading channels using multiple transmit antennas. Two approximating methods of the sum of independent Weibull random variables are studied. For each approach, we derive accurate approximate expressions for several performance metrics of MIMO-STBC system operating under independent and nonidentical WFC. The proposed approximations are expressed in terms of 2 generalized hypergeometric functions, namely, Fox's H and Meijer's G functions. All the derived approximate expressions prove high accuracy, while compared with the simulation results established via Monte Carlo method and Kolmogorov-Smirnov test as well. Although the 2 approaches have approximately the same accuracy, the second method approximate expressions are much less complex than those of the first method.</t>
  </si>
  <si>
    <t>e3731</t>
  </si>
  <si>
    <t>60106035;60106035</t>
  </si>
  <si>
    <t>55217720500;56705576900</t>
  </si>
  <si>
    <t>El Bouanani, Faissal;Bessate, Abdelmajid</t>
  </si>
  <si>
    <t>Ecole Nationale Sup√©rieure d'Informatique et d'Analyse des Syst√®mes</t>
  </si>
  <si>
    <t>El Bouanani F.</t>
  </si>
  <si>
    <t>A comparative study on the performance of MIMO-STBC subject to Weibull fading channels</t>
  </si>
  <si>
    <t>10.1002/dac.3731</t>
  </si>
  <si>
    <t>2-s2.0-85050151260</t>
  </si>
  <si>
    <t>['using data', 'upcoming surveys', 'techniques discussed', 'several orders', 'sensitive surveys', 'phased sums', 'phased addition', 'periodic signals', 'pc beamforming', 'pc beam', 'manyfold increase', 'interferometric arrays', 'incoherent beam', 'gmrt using', 'frbs ).', 'false triggers', 'easily calibrated', 'domain survey', 'different antennas', 'detailed analysis', 'computational costs', 'coherent beam', 'case study', 'array ),']</t>
  </si>
  <si>
    <t>instrumentation: interferometers | pulsars: general | techniques: interferometric | techniques: radar astronomy</t>
  </si>
  <si>
    <t>We present a detailed analysis of post-correlation (PC) beamforming (i.e., beamforming which involves only phased sums of the correlation of the voltages of different antennas in an array), and compare it with the traditionally used incoherent and phased beamforming techniques. Using data from the GMRT we show that PC beam formation results in a manyfold increase in the signal-to-noise for periodic signals from pulsars and reductions, of several orders of magnitude, in the number of false triggers from single-pulse events like fast radio bursts (FRBs). This difference arises primarily because the PC beam contains less red noise, as well as less radio frequency interference. The PC beam can also be more easily calibrated than the incoherent or phased array beams. We also discuss two different modes of PC beam formation: (1) by subtracting the incoherent beam from the coherent beam and (2) by phased addition of the visibilities. The computational costs for both these beam formation techniques, as well as their suitability for studies of pulsars and FRBs, are discussed. The techniques discussed here should be of interest for all upcoming surveys with interferometric arrays. Finally, we describe a time-domain survey with the GMRT using the PC beam formation as a case study. We find that PC beamforming will improve the current GMRT time-domain survey sensitivity by ‚àº2 times for pulsars with periods of few hundreds of milliseconds and by many-folds for even slower pulsars, making it one of the most sensitive surveys for pulsars and FRBs at low and mid radio frequencies.</t>
  </si>
  <si>
    <t>60005784;60005784;60017159-60193810-60082875-60031486</t>
  </si>
  <si>
    <t>57203889843;57206398877;7005890052</t>
  </si>
  <si>
    <t>Roy, Jayanta;Chengalur, Jayaram N.;Pen, Ue Li</t>
  </si>
  <si>
    <t>Canada;Canada;Canada;Canada;India</t>
  </si>
  <si>
    <t>Toronto;Toronto;Waterloo;Toronto;Pune</t>
  </si>
  <si>
    <t>Dunlap Institute for Astronomy &amp; Astrophysics;Canadian Institute for Advanced Research;Perimeter Institute for Theoretical Physics;L‚ÄôInstitut Canadien d‚ÄôAstrophysique Th√©orique;National Centre for Radio Astrophysics India</t>
  </si>
  <si>
    <t>60193810;60082875;60031486;60017159;60005784</t>
  </si>
  <si>
    <t>Roy J.</t>
  </si>
  <si>
    <t>A Post-correlation Beamformer for Time-domain Studies of Pulsars and Transients</t>
  </si>
  <si>
    <t>10.3847/1538-4357/aad815</t>
  </si>
  <si>
    <t>2-s2.0-85053400369</t>
  </si>
  <si>
    <t>AST-1515568</t>
  </si>
  <si>
    <t>['‚ àº', 'two hydrocarbons', 'three species', 'submillimeter array', 'results suggest', 'remarkably similar', 'prototype 12', 'present throughout', 'phase molecules', 'n tot', 'molecular ejecta', 'long timescales', 'including c60', 'hydrocarbons cch', 'helix appear', 'fractional abundances', 'diffuse gas', 'diffuse clouds', 'column densities', 'average value', 'also factors', '3 mm', '29 6', '2 1', '1012 cm', '1011 cm', '100 greater', '1 transition']</t>
  </si>
  <si>
    <t>astrochemistry | ISM: molecules | planetary nebulae: individual (NGC 7293) | radio lines: ISM</t>
  </si>
  <si>
    <t>The hydrocarbons CCH and c-C3H2 have been detected at multiple positions distributed across the Helix, along with the CN, indicating that these molecules are present throughout this very old planetary nebula. The species were identified by observations of the N = 1 ‚Üí 0 transitions of CCH and CN and the J = 21,2 ‚Üí 10,1 transition of c-C3H2, conducted with the new Atacama Large Millimeter/submillimeter Array (ALMA) prototype 12 m antenna of the Arizona Radio Observatory at 3 mm in wavelength. Column densities of the three species were calculated to be N tot(CCH) ‚àº (0.8-6.6) 1012 cm-2, N tot(c-C3H2) ‚àº (0.3-5.9) 1011 cm-2, and N tot(CN) ‚àº (0.7-7.4) 1012 cm-2, corresponding to fractional abundances, with respect to H2, of f(CCH) ‚àº (1.1-8.8) 10-7, f(c-C3H2) ‚àº (0.4-7.9) 10-8, and f(CN) ‚àº (0.9-9.9) 10-7. Surprisingly, the abundances are comparable to those measured in younger planetary nebulae (PNe), indicating that predicted photodestruction processes for gas-phase molecules are inefficient in these objects, even over long timescales. The distributions of these two hydrocarbons in the Helix appear to be correlated, with a ratio of [CCH]/[c-C3H2] ‚àº 5-80 and an average value of 29 6 - remarkably similar to both the range ([CCH]/[c-C3H2] ‚àº 11-53) and average value (28.2 1.4) found in diffuse clouds. The abundances of CCH, c-C3H2, and CN in the Helix are also factors of 10-100 greater than those measured in diffuse gas. These results suggest that molecular ejecta from PNe are a possible external source for polyatomic species found in diffuse clouds, including C60.</t>
  </si>
  <si>
    <t>L31</t>
  </si>
  <si>
    <t>60010065;60025428;60010065</t>
  </si>
  <si>
    <t>56599678400;26634649300;7005981409</t>
  </si>
  <si>
    <t>Schmidt, D. R.;Zack, L. N.;Ziurys, L. M.</t>
  </si>
  <si>
    <t>Sherman;Tucson</t>
  </si>
  <si>
    <t>Austin College;The University of Arizona</t>
  </si>
  <si>
    <t>60025428;60010065</t>
  </si>
  <si>
    <t>Schmidt D.</t>
  </si>
  <si>
    <t>Widespread CCH and c-C&lt;inf&gt;3&lt;/inf&gt;H&lt;inf&gt;2&lt;/inf&gt; in the Helix Nebula: Unraveling the Chemical History of Hydrocarbons</t>
  </si>
  <si>
    <t>10.3847/2041-8213/aadc09</t>
  </si>
  <si>
    <t>2-s2.0-85053454925</t>
  </si>
  <si>
    <t>['vacancy defect', 'tip approach', 'target surface', 'target area', 'single nitrogen', 'quantum repeaters', 'placement site', 'photonic structures', 'particle loss', 'opaque substrates', 'nanometer resolution', 'micrometer precision', 'key elements', 'induce long', 'high reproducibility', 'g .,', 'fully exploit', 'enabling technology', 'different plasmonic', 'contact mode', 'approach provides']</t>
  </si>
  <si>
    <t>Single quantum emitters coupled to different plasmonic and photonic structures are key elements for integrated quantum technologies. In order to fully exploit these elements, e.g., for quantum enhanced sensors or quantum repeaters, a reliable fabrication method as enabling technology is crucial. In this work, we present a method that allows for positioning of individual nanocrystals containing single quantum light sources on non-transparent conductive samples with sub-micrometer precision. We induce long-range electrostatic forces between an atomic force microscope tip, which carries a nanoparticle, and the target surface. This allows for mapping of the target area in the non-contact mode. Then, the placement site can be identified with high accuracy without any tip approach, eliminating the risk of a particle loss. We demonstrate the strength of the method by transferring a diamond nanocrystal containing a single nitrogen-vacancy defect to the center of a micrometer-sized silver bullseye antenna with nanometer resolution. Our approach provides a simple and reliable assembling technology for positioning single nano-objects on opaque substrates with high reproducibility and precision.</t>
  </si>
  <si>
    <t>60000762;60000762;60000762;60007903;60007903;60007903;60000762</t>
  </si>
  <si>
    <t>55796454400;55551469900;57202735535;57202726979;57202355003;7007058064;7003602340</t>
  </si>
  <si>
    <t>Nikolay, Niko;Sadzak, Nikola;Dohms, Alexander;Lubotzky, Boaz;Abudayyeh, Hamza;Rapaport, Ronen;Benson, Oliver</t>
  </si>
  <si>
    <t>Israel;Germany</t>
  </si>
  <si>
    <t>Jerusalem;Berlin</t>
  </si>
  <si>
    <t>Hebrew University of Jerusalem;Humboldt-Universit√§t zu Berlin</t>
  </si>
  <si>
    <t>60007903;60000762</t>
  </si>
  <si>
    <t>Nikolay N.</t>
  </si>
  <si>
    <t>Accurate placement of single nanoparticles on opaque conductive structures</t>
  </si>
  <si>
    <t>10.1063/1.5049082</t>
  </si>
  <si>
    <t>2-s2.0-85053511729</t>
  </si>
  <si>
    <t>639.041.645</t>
  </si>
  <si>
    <t>['three days', 'therefore anticipate', 'stellar evolution', 'significant fraction', 'quadruple system', 'provide insight', 'periods shorter', 'outer periods', 'outer orbit', 'mission lifetime', 'mass stars', 'large fraction', 'hierarchical triple', 'hierarchical system', 'hierarchical companions', 'acceleration imparted', '100 years']</t>
  </si>
  <si>
    <t>A significant fraction of stars are members of gravitationally bound hierarchies containing three or more components. Almost all low-mass stars in binaries with periods shorter than three days are part of a hierarchical system. We therefore anticipate that a large fraction of compact galactic binaries detected by the Laser Interferometer Space Antenna will be members of hierarchical triple or quadruple system. The acceleration imparted by the hierarchical companions can be detected in the gravitational wave signal for outer periods as large as 100 years. For systems with periods that are shorter than, or comparable to, the mission lifetime, it will be possible to measure the period and eccentricity of the outer orbit. Laser Interferometer Space Antenna observations of hierarchical stellar systems will provide insight into stellar evolution, including the role that Lidov-Kozai oscillations play in driving systems toward merger.</t>
  </si>
  <si>
    <t>60022522;60011901;60022522;60002483</t>
  </si>
  <si>
    <t>57194612331;7004362452;37005969000;26657061600</t>
  </si>
  <si>
    <t>Robson, Travis;Cornish, Neil J.;Tamanini, Nicola;Toonen, Silvia</t>
  </si>
  <si>
    <t>United States;Germany;Netherlands</t>
  </si>
  <si>
    <t>Bozeman;Am M√ºhlenberg 1;Amsterdam</t>
  </si>
  <si>
    <t>Montana State University;Max Planck Institute for Gravitational Physics (Albert Einstein Institute);Universiteit van Amsterdam</t>
  </si>
  <si>
    <t>60022522;60011901;60002483</t>
  </si>
  <si>
    <t>Robson T.</t>
  </si>
  <si>
    <t>Detecting hierarchical stellar systems with LISA</t>
  </si>
  <si>
    <t>10.1103/PhysRevD.98.064012</t>
  </si>
  <si>
    <t>2-s2.0-85054485626</t>
  </si>
  <si>
    <t>['œº wave', 'tier mmwave', 'stochastic geometry', 'rayleigh fading', 'performance metric', 'mmwave networks', 'millimeter wave', 'mathematical models', 'hybrid networks', 'coverage probability', 'comprehensive framework', 'association strategy', 'analytical methods', 'analytical conclusions']</t>
  </si>
  <si>
    <t>average successful delivery probability | millimeter wave | Multi-tier hybrid caching networks | performance analysis | stochastic geometry</t>
  </si>
  <si>
    <t>In the fifth-generation communication system, millimeter wave (mmWave) networks will coexist with traditional micro wave ( Œº Wave) networks, which allows for higher data transmission rate and better user experience. In this paper, we give a comprehensive framework of mathematical models and analytical methods for multi-tier mmWave and Œº Wave hybrid caching networks based on stochastic geometry. We propose an association strategy by assuming average biased-received power association and Rayleigh fading. Accordingly, by using a D-ball approximating blockage model of mmWave networks, expressions of the cell association probability and the coverage probability of the hybrid networks are derived. Also, we use the average successful delivery probability as the performance metric to analyze the existing caching placement strategies. Simulation results validate the accuracy of our analytical conclusions.</t>
  </si>
  <si>
    <t>52703-52712</t>
  </si>
  <si>
    <t>60018308-60073708;60018308;60018308;60018308</t>
  </si>
  <si>
    <t>8307952300;57199258546;36057317900;56389195400</t>
  </si>
  <si>
    <t>Zhao, Jihong;Zhao, Shuyuan;Qu, Hua;Ren, Gongye</t>
  </si>
  <si>
    <t>Modeling and Analyzing Multi-Tier Millimeter/Micro Wave Hybrid Caching Networks</t>
  </si>
  <si>
    <t>10.1109/ACCESS.2018.2869748</t>
  </si>
  <si>
    <t>2-s2.0-85053294185</t>
  </si>
  <si>
    <t>Kwangwoon University</t>
  </si>
  <si>
    <t>KW University</t>
  </si>
  <si>
    <t>['sum rate', 'search interval', 'proposed zf', 'proposed algorithms', 'power allocation', 'optimal number', 'numerically verified', 'numerical results', 'multiuser space', 'multiple single', 'input multiple', 'filling strategy', 'existing zf', 'effectively find', 'designed based', 'based stlc', 'aware per']</t>
  </si>
  <si>
    <t>Multiuser MIMO | space-time line code | spatial-diversity gain | zero-forcing precoder</t>
  </si>
  <si>
    <t>In this paper, a multiuser space-time line code (STLC) system is proposed. In the proposed multiuser STLC system, a zero-forcing (ZF)-based precoder decomposes multiuser multiple-input multiple-output (MIMO) channels into multiple single-user MIMO channels, and the STLC is performed with the effective single user MIMO channel independently for each user. Here, to maximize the sum rate, an optimal power allocation method is designed based on a water-filling strategy. Also, a simple suboptimal method called fairness-aware per-user (FAPU) power allocation is devised. It is analytically and numerically verified that each user of the proposed ZF-based STLC system asymptotically achieves the maximum of single-user achievable rate as the number of transmit antennas increases. The numerical results of rigorous simulation justify that the proposed ZF-based STLC with FAPU power allocation provides near optimal performance and outperforms the existing ZF-based maximum Eigen beamforming scheme and conventional multiuser STLC schemes. Furthermore, two simple search algorithms to find the optimal number of users that maximizes sum rate are devised. Numerical results verify that the proposed algorithms can effectively find the optimal number of users by reducing the search interval.</t>
  </si>
  <si>
    <t>51766-51775</t>
  </si>
  <si>
    <t>60014237;60068689</t>
  </si>
  <si>
    <t>16203150600;7007059719</t>
  </si>
  <si>
    <t>Joung, Jingon;Jeong, Eui Rim</t>
  </si>
  <si>
    <t>Hanbat National University;Chung-Ang University</t>
  </si>
  <si>
    <t>60068689;60014237</t>
  </si>
  <si>
    <t>Multiuser Space-Time Line Code with Optimal and Suboptimal Power Allocation Methods</t>
  </si>
  <si>
    <t>10.1109/ACCESS.2018.2869940</t>
  </si>
  <si>
    <t>2-s2.0-85053310652</t>
  </si>
  <si>
    <t>['useful alternative', 'significantly smaller', 'sensing volume', 'electromagnetic fields', 'electromagnetic field', 'data capacity', '30 mhz', '10 khz']</t>
  </si>
  <si>
    <t>We use a quantum sensor based on thermal Rydberg atoms to receive data encoded in electromagnetic fields in the extreme electrically small regime, with a sensing volume over 107 times smaller than the cube of the electric field wavelength. We introduce the standard quantum limit for data capacity, and experimentally observe quantum-limited data reception for bandwidths from 10 kHz up to 30 MHz. In doing this, we provide a useful alternative to classical communication antennas, which become increasingly ineffective when the size of the antenna is significantly smaller than the wavelength of the electromagnetic field.</t>
  </si>
  <si>
    <t>60033252;60033252-60020304;60033252;60033252</t>
  </si>
  <si>
    <t>36914868400;57191257603;6701339140;55697032600</t>
  </si>
  <si>
    <t>Cox, Kevin C.;Meyer, David H.;Fatemi, Fredrik K.;Kunz, Paul D.</t>
  </si>
  <si>
    <t>Cox K.</t>
  </si>
  <si>
    <t>Quantum-Limited Atomic Receiver in the Electrically Small Regime</t>
  </si>
  <si>
    <t>10.1103/PhysRevLett.121.110502</t>
  </si>
  <si>
    <t>2-s2.0-85053328978</t>
  </si>
  <si>
    <t>['traditional gps', 'target parameters', 'relative location', 'radar system', 'radar detect', 'proposed method', 'positioning problem', 'positioning accuracy', 'input multiple']</t>
  </si>
  <si>
    <t>Antenna array | Automatic guided vehicle | DoA/DoD estimation | MIMO radar</t>
  </si>
  <si>
    <t>The existing positioning methods for the automatic guided vehicle (AGV) in the port can not achieve high location precision, Therefore, a novel multiple input multiple output (MIMO) antenna radar positioning scheme is proposed in this paper. The positioning problem for AGV is considered, and the joint estimation problem for direction of departure (DoD) and direction of arrival (DoA) is addressed in the multiple-input multiple-output (MIMO) radar system. With the radar detect the transponder and estimate the DoA/DoD, the relative location between the transponder and the AGV can be obtained. The corresponding Cram√©r‚ÄìRao lower bounds (CRLBs) for the target parameters are also derived theoretically. Finally, we compare the positioning accuracy of the traditional global position system (GPS) with the proposed MIMO radar system. Simulation results show that the proposed method can achieve better performance than the traditional GPS.</t>
  </si>
  <si>
    <t>60082200;113749019;60005244;60102437;60082200</t>
  </si>
  <si>
    <t>57196282345;57201427499;56310841200;57199283697;57211877491</t>
  </si>
  <si>
    <t>Chen, Zhimin;He, Xinyi;Cao, Zhenxin;Jin, Yi;Li, Jingchao</t>
  </si>
  <si>
    <t>60102437;60082200;60005244;113749019</t>
  </si>
  <si>
    <t>Position estimation of automatic-guided vehicle based on MIMO antenna array</t>
  </si>
  <si>
    <t>10.3390/electronics7090193</t>
  </si>
  <si>
    <t>2-s2.0-85053827141</t>
  </si>
  <si>
    <t>6141B08010103</t>
  </si>
  <si>
    <t>['uav avoiding', 'step forward', 'proposed model', 'paper proposes', 'paper makes', 'model considers', 'method contains', 'making tasks', 'like decision', 'learning process', 'intelligent agents', 'inspired decision', 'greater accuracy', 'fundamental ability', 'functional perspectives', 'following contributions', 'easily applied', 'dependent plasticity', 'computational mechanism', 'biological inspiration']</t>
  </si>
  <si>
    <t>Brain-inspired decision-making | Dopamine regulation | Multiple brain areas coordination | Reinforcement learning | Spiking neural network | UAV autonomous learning</t>
  </si>
  <si>
    <t>Decision-making is a crucial cognitive function for various animal species surviving in nature, and it is also a fundamental ability for intelligent agents. To make a step forward in the understanding of the computational mechanism of human-like decision-making, this paper proposes a brain-inspired decision-making spiking neural network (BDM-SNN) and applies it to decision-making tasks on intelligent agents. This paper makes the following contributions: (1) A spiking neural network (SNN) is used to model human decision-making neural circuit from both connectome and functional perspectives. (2) The proposed model combines dopamine and spike-timing-dependent plasticity (STDP) mechanisms to modulate the network learning process, which indicates more biological inspiration. (3) The model considers the effects of interactions among sub-areas in PFC on accelerating the learning process. (4) The proposed model can be easily applied to decision-making tasks in intelligent agents, such as an unmanned aerial vehicle (UAV) flying through a window and a UAV avoiding an obstacle. The experimental results support the effectiveness of the model. Compared with traditional reinforcement learning and existing biologically inspired methods, our method contains more biologically-inspired mechanistic principles, has greater accuracy and is faster.</t>
  </si>
  <si>
    <t>September</t>
  </si>
  <si>
    <t>Frontiers in Neurorobotics</t>
  </si>
  <si>
    <t>60018486-60027363;60018486-60027363-60019499;60018486-60027363-60019499</t>
  </si>
  <si>
    <t>57195835639;55509735800;56424377800</t>
  </si>
  <si>
    <t>Zhao, Feifei;Zeng, Yi;Xu, Bo</t>
  </si>
  <si>
    <t>A brain-inspired decision-making spiking neural network and its application in unmanned aerial vehicle</t>
  </si>
  <si>
    <t>10.3389/fnbot.2018.00056</t>
  </si>
  <si>
    <t>2-s2.0-85053857969</t>
  </si>
  <si>
    <t>LO1415</t>
  </si>
  <si>
    <t>['various taxa', 'standard equipment', 'spectrophotometric quantification', 'specific phycobiliproteins', 'simple protocol', 'reliable method', 'quantitative determination', 'protocol describes', 'phycobiliprotein extraction', 'phycobiliprotein content', 'model cyanobacterium', 'major light', 'important components', 'harvesting antennae', 'extraction procedure', 'extinction coefficients', 'cyanobacteria strains']</t>
  </si>
  <si>
    <t>Algae | Allophycocyanin | Biochemistry | Cyanobacteria | Extraction | Issue 139 | Light harvesting | Phycobilins | Phycobilisomes | Phycocyanin | Phycocyanobilins | Pigments | Protein | Spectrophotometry</t>
  </si>
  <si>
    <t>This is a simple protocol for the quantitative determination of phycobiliprotein content in the model cyanobacterium Synechocystis. Phycobiliproteins are the most important components of phycobilisomes, the major light-harvesting antennae in cyanobacteria and several algae taxa. The phycobilisomes of Synechocystis contain two phycobiliproteins: phycocyanin and allophycocyanin. This protocol describes a simple, efficient, and reliable method for the quantitative determination of both phycocyanin and allophycocyanin in this model cyanobacterium. We compared several methods of phycobiliprotein extraction and spectrophotometric quantification. The extraction procedure as described in this protocol was also successfully applied to other cyanobacteria strains such as Cyanothece sp., Synechococcuselongatus, Spirulina sp., Arthrospira sp., and Nostoc sp., as well as to red algae Porphyridium cruentum. However, the extinction coefficients of specific phycobiliproteins from various taxa can differ and it is, therefore, recommended to validate the spectrophotometric quantification method for every single strain individually. The protocol requires little time and can be performed in any standard life science laboratory since it requires only standard equipment.</t>
  </si>
  <si>
    <t>e58076</t>
  </si>
  <si>
    <t>60031135;60031135-60029543;60069619;60031135</t>
  </si>
  <si>
    <t>55415702500;57204074424;47461531900;8654085200</t>
  </si>
  <si>
    <t>Zav≈ôel, Tom√°≈°;Chmel√≠k, Dominik;Sinetova, Maria A.;ƒåerven√Ω, Jan</t>
  </si>
  <si>
    <t>Russian Federation;Czech Republic;Czech Republic</t>
  </si>
  <si>
    <t>Moscow;Prague;Brno</t>
  </si>
  <si>
    <t>Timiryazev Institute of Plant Physiology, Russian Academy of Sciences;Academy of Sciences of the Czech Republic;Masarykova Univerzita</t>
  </si>
  <si>
    <t>60069619;60031135;60029543</t>
  </si>
  <si>
    <t>Zav≈ôel T.</t>
  </si>
  <si>
    <t>Spectrophotometric determination of phycobiliprotein content in cyanobacterium synechocystis</t>
  </si>
  <si>
    <t>10.3791/58076</t>
  </si>
  <si>
    <t>2-s2.0-85054377142</t>
  </si>
  <si>
    <t>Vetenskapsr√É¬•det</t>
  </si>
  <si>
    <t>2017/25/B/ST3/00744</t>
  </si>
  <si>
    <t>['tungsten diselenide', 'temperature quantum', 'symmetry configuration', 'strong plasmon', 'strong light', 'small amount', 'room temperature', 'results suggest', 'nanoparticle dimers', 'nanoantenna level', 'monolayer transition', 'monolayer tmdcs', 'metal dichalcogenides', 'matter interactions', 'individual bps', 'holds promise', 'film suffer', 'excitonic material', 'exciton coupling', 'especially desirable', 'coupling strength', 'bps adopt', 'ambient conditions']</t>
  </si>
  <si>
    <t>exciton | gold bi-pyramid | plasmon resonance | Strong coupling | TMDC | WSe 2</t>
  </si>
  <si>
    <t>Monolayer transition-metal dichalcogenides (TMDCs) have attracted a lot of research attention recently, motivated by their remarkable optical properties and potential for strong light-matter interactions. Realization of strong plasmon-exciton coupling is especially desirable in this context because it holds promise for the enabling of room-temperature quantum and nonlinear optical applications. These efforts naturally require investigations at a single-nanoantenna level, which, in turn, should possess a compact optical mode interacting with a small amount of excitonic material. However, standard plasmonic nanoantenna designs such as nanoparticle dimers or particle-on-film suffer from misalignment of the local electric field in the gap with the in-plane transition dipole moment of monolayer TMDCs. Here, we circumvent this problem by utilizing gold bi-pyramids (BPs) as very efficient plasmonic nanoantennas. We demonstrate strong coupling between individual BPs and tungsten diselenide (WSe2) monolayers at room temperature. We further study the coupling between multilayers of WSe2 and BPs to elucidate the effect of the number of layers on the coupling strength. Importantly, BPs adopt a reduced-symmetry configuration when deposited on WSe2, such that only one sharp antenna tip efficiently interacts with excitons. Despite the small interaction area, we manage to achieve strong coupling, with Rabi splitting exceeding ‚àº100 meV. Our results suggest a feasible way toward realizing plasmon-exciton polaritons involving nanoscopic areas of TMDCs, thus pointing toward quantum and nonlinear optics applications at ambient conditions.</t>
  </si>
  <si>
    <t>5938-5945</t>
  </si>
  <si>
    <t>60000990;60000990;60000990;60000990;60000990;60000990-60013756;60000990;60000990</t>
  </si>
  <si>
    <t>57195554825;55773047600;57219649364;57223021210;37116336200;12241514300;7103013662;6506942877</t>
  </si>
  <si>
    <t>St√ºhrenberg, Michael;Munkhbat, Battulga;Baranov, Denis G.;Cuadra, Jorge;Yankovich, Andrew B.;Antosiewicz, Tomasz J.;Olsson, Eva;Shegai, Timur</t>
  </si>
  <si>
    <t>University of Warsaw;Chalmers University of Technology</t>
  </si>
  <si>
    <t>60013756;60000990</t>
  </si>
  <si>
    <t>St√ºhrenberg M.</t>
  </si>
  <si>
    <t>Strong Light-Matter Coupling between Plasmons in Individual Gold Bi-pyramids and Excitons in Mono- and Multilayer WSe&lt;inf&gt;2&lt;/inf&gt;</t>
  </si>
  <si>
    <t>10.1021/acs.nanolett.8b02652</t>
  </si>
  <si>
    <t>2-s2.0-85052282909</t>
  </si>
  <si>
    <t>['uncoupled cdse', 'strong increase', 'statistically analyzing', 'spectral photoluminescence', 'radiative lifetimes', 'purcell effect', 'precisely matched', 'plasmonic antenna', 'large number', 'inorganic cores', 'individual coupled', 'future experiments', 'effectively adding', 'dipolar component', 'commensurate increase', 'capability unveils', 'broadband resonance', 'broadband maximization', 'attractive class', 'antenna provides', 'afm ).', '230 ps']</t>
  </si>
  <si>
    <t>Colloidal quantum dots | light-matter coupling | near-field enhancement | Purcell factor | time-domain quantum physics</t>
  </si>
  <si>
    <t>A strong increase of spontaneous radiative emission from colloidally synthesized CdSe/CdS/PMMA hybrid particles is achieved when manipulated into plasmonic bullseye resonators with the tip of an atomic force microscope (AFM). This type of antenna provides a broadband resonance, which may be precisely matched to the exciton ground state energy in the inorganic cores. Statistically analyzing the spectral photoluminescence (PL) of a large number of individual coupled and uncoupled CdSe/CdS/PMMA quantum dots, we find an order of magnitude of intensity enhancement due to the Purcell effect. Time-resolved PL shows a commensurate increase of the spontaneous emission rate with radiative lifetimes below 230 ps for the bright exciton transition. The combination of AFM and PL imaging allows for sub-200 nm localization of the particle position inside the plasmonic antenna. This capability unveils a different coupling behavior of dark excitonic states: even stronger PL enhancement occurs at positions with maximum spatial gradient of the nearfield, effectively adding a dipolar component to original quadrupole transitions. The broadband maximization of light-matter interaction provided by our nanoengineered compound systems enables an attractive class of future experiments in ultrafast quantum optics.</t>
  </si>
  <si>
    <t>5396-5400</t>
  </si>
  <si>
    <t>60025525;60025525;60025525;60025525;60025525;60025525;60025525;60025525;60000221;60025525;60025525;60025525-60019141</t>
  </si>
  <si>
    <t>57191171640;57219529106;50161351200;57203863054;57191167143;57202627031;55502722900;56048040800;38663425000;7003647024;7004765390;8301310200</t>
  </si>
  <si>
    <t>Werschler, F.;Lindner, B.;Hinz, C.;Conradt, F.;Gumbsheimer, P.;Behovits, Y.;Negele, C.;De Roo, T.;Tzang, O.;Mecking, S.;Leitenstorfer, A.;Seletskiy, D. V.</t>
  </si>
  <si>
    <t>Germany;Canada;United States</t>
  </si>
  <si>
    <t>Konstanz;Montreal;Boulder</t>
  </si>
  <si>
    <t>Universit√§t Konstanz;Polytechnique Montr√©al;University of Colorado Boulder</t>
  </si>
  <si>
    <t>60025525;60019141;60000221</t>
  </si>
  <si>
    <t>Werschler F.</t>
  </si>
  <si>
    <t>Efficient Emission Enhancement of Single CdSe/CdS/PMMA Quantum Dots through Controlled Near-Field Coupling to Plasmonic Bullseye Resonators</t>
  </si>
  <si>
    <t>10.1021/acs.nanolett.8b01533</t>
  </si>
  <si>
    <t>2-s2.0-85052306810</t>
  </si>
  <si>
    <t>['œ ∏', 'symmetrically positioned', 'radiation characteristics', 'proposed approach', 'measured results', 'measured gains', 'frequency tuning', 'efficiencies range', 'authors propose', 'asymmetrically positioned', '53 dbi', '5 %.', '30 ¬∞', '0 ¬∞']</t>
  </si>
  <si>
    <t>The authors propose the design of a compact mechanically frequency and pattern reconfigurable patch antenna. The frequency tuning is achieved by changing the positions of two adjustable shorting screws which are used to modify the length of the antenna radiating patch. Simulated and measured results are carried out to validate the proposed approach. When the screws are symmetrically positioned, the measured operating frequency can be tuned from 2.95 to 5.16 GHz without degrading the radiation characteristics over the entire comparatively wide measured tuning range of 54.5%. The antenna main radiating beam can be tilted from Œ∏ = 0¬∞ to Œ∏ = 30¬∞ when the screws are asymmetrically positioned. The measured gains and efficiencies range from 3.01 to 5.53 dBi and 68 to 74%, respectively. The overall antenna size is only 0.39Œª0 √ó 0.39Œª0 √ó 0.02Œª0.</t>
  </si>
  <si>
    <t>1864-1869</t>
  </si>
  <si>
    <t>60005465;60005465;60005465;114179869;60005465;60005465</t>
  </si>
  <si>
    <t>57063239800;14030010200;55733589000;57202202906;56419392000;56419573000</t>
  </si>
  <si>
    <t>Boukarkar, Abdelheq;Lin, Xian Qi;Jiang, Yuan;Chen, Yi Jun;Nie, Li Ying;Mei, Peng</t>
  </si>
  <si>
    <t>Compact mechanically frequency and pattern reconfigurable patch antenna</t>
  </si>
  <si>
    <t>10.1049/iet-map.2017.0917</t>
  </si>
  <si>
    <t>2-s2.0-85052493173</t>
  </si>
  <si>
    <t>['wideband feature', 'single layer', 'simulated ones', 'proposed antenna', 'profile antenna', 'measured results', 'main radiator', 'inherent property', 'impedance matching', 'human body', 'good agreement', 'gold due', 'fractional bandwidth', 'excellent biocompatibility', 'electrical dimension', 'designed antenna', 'bandwidth enhancement', 'asymmetrical arc', 'additional miniaturisation', '5 ghz']</t>
  </si>
  <si>
    <t>A compact wideband coplanar waveguide (CPW)-fed antenna is designed for body implantable applications. The proposed antenna has an electrical dimension of only 0.42Œª √ó 0.42Œª √ó 0.0072Œª at 2.3 GHz resonating frequency. Fractional bandwidth of 93.5% (1.35-3.5 GHz) is achieved with the low-profile antenna. To understand the extent of miniaturisation and bandwidth enhancement of the antenna, the characteristic modal analysis is performed. The wideband feature is achieved with the application of asymmetric complementary split-ring resonator structure through multiple mode excitations. Additional miniaturisation and impedance matching are obtained with a pair of asymmetrical arc-shaped annular ring slots within the main radiator. The substrate and radiator have been realised using silicon and gold due to their inherent property of excellent biocompatibility with the human body. Single layer, as well as multi-layers phantom model, was used to assess the performance of the antenna. Owing to the inherent wideband feature of the designed antenna, it is able to cover the desired band efficiently even after detuning in different phantom models. The designed antenna is tested in vitro with the development of proper muscle mimicking liquid and the measured results are found to be in good agreement with the simulated ones.</t>
  </si>
  <si>
    <t>1799-1805</t>
  </si>
  <si>
    <t>60000912;60007709;60000912;60000912</t>
  </si>
  <si>
    <t>56352304900;57196114842;57211297849;56524091700</t>
  </si>
  <si>
    <t>Bhattacharjee, Shankar;Maity, Santanu;Chaudhuri, Sekhar R.Bhadra;Mitra, Monojit</t>
  </si>
  <si>
    <t>Tezpur;Howrah</t>
  </si>
  <si>
    <t>Tezpur University;Indian Institute of Engineering Science and Technology, Shibpur</t>
  </si>
  <si>
    <t>60007709;60000912</t>
  </si>
  <si>
    <t>Bhattacharjee S.</t>
  </si>
  <si>
    <t>Metamaterial-inspired wideband biocompatible antenna for implantable applications</t>
  </si>
  <si>
    <t>10.1049/iet-map.2017.1143</t>
  </si>
  <si>
    <t>2-s2.0-85052493846</t>
  </si>
  <si>
    <t>EP/P015905/1</t>
  </si>
  <si>
    <t>['wideband high', 'wide bandwidth', 'whole model', 'wave frequencies', 'study presents', 'second technique', 'potentially useful', 'one run', 'novel design', 'metallic layer', 'low cost', 'lightweight solution', 'high gain', 'good agreement', 'fully coating', 'first technique', 'dimensional printing', 'dielectric material', 'design operating', 'antenna design', '30 ghz', '15 dbi', '10 %,']</t>
  </si>
  <si>
    <t>This study presents a novel design of a wideband high-gain resonant cavity antenna (RCA) for millimetre and submillimetre wave bands, and its fabrication using additive manufacturing (AM). The proposed RCA antenna consists of a partially reflecting surface and three impedance matching layers fed by a waveguide. AM techniques are utilised to fabricate the design operating at 30 GHz. Two fabrication techniques are assessed for printing the antenna. The first technique is based on printing a dielectric material and fully coating the parts with a metallic layer, while the second technique involves printing the parts in a single process using metal three-dimensional printing. The first technique offers a lightweight solution while the second technique can print the whole model in one run. The antenna design is investigated by both simulations and experiments. The measured results show a 3 dB gain bandwidth of about 10%, and high gain over 15 dBi for all the three resulting antennas. Good agreement between simulation and measurement is obtained. The antenna is of low cost and achieved good performance in terms of wide bandwidth and high gain, thus it is potentially useful for high-speed wireless communications at millimetre-wave and sub-millimetre-wave frequencies.</t>
  </si>
  <si>
    <t>1758-1764</t>
  </si>
  <si>
    <t>60010818;60010818;60010818;60022020;60010818;60010818;60025578;60064143;60013614;60013614;60025578</t>
  </si>
  <si>
    <t>56405019900;7403257414;57193610055;7201641624;7402038513;7201840709;55453882400;6602573297;15924731300;7103277864;36071625800</t>
  </si>
  <si>
    <t>Gu, Chao;Gao, Steven;Izquierdo, Benito Sanz;Gibbons, Gregory J.;Young, Paul R.;Parker, Edward A.;Qin, Fan;Wen, Geyi;Cheng, Zhiqun;Geng, Youlin;Liu, Ying</t>
  </si>
  <si>
    <t>China;China;United Kingdom;China;United Kingdom</t>
  </si>
  <si>
    <t>Nanjing;Xi'an;Coventry;Hangzhou;Canterbury</t>
  </si>
  <si>
    <t>Nanjing University of Information Science &amp; Technology;Xidian University;University of Warwick;Hangzhou Dianzi University;University of Kent</t>
  </si>
  <si>
    <t>60064143;60025578;60022020;60013614;60010818</t>
  </si>
  <si>
    <t>Gu C.</t>
  </si>
  <si>
    <t>Wideband high-gain millimetre/submillimetre wave antenna using additive manufacturing</t>
  </si>
  <si>
    <t>10.1049/iet-map.2018.5412</t>
  </si>
  <si>
    <t>2-s2.0-85052493943</t>
  </si>
  <si>
    <t>['study presents', 'parasitic dipoles', 'horizontal plane', 'greatly enhance', 'driven dipole', 'different dimensions', 'average gain', 'also attain', '4 ghz', '2 db', '14 dbi', '10 db']</t>
  </si>
  <si>
    <t>This study presents an omnidirectional dipole antenna with wideband and low gain variation in the horizontal plane. The antenna is made up of two driven dipoles and two parasitic dipoles placed symmetrically on both sides of a central ground plane. The driven dipole is made up of two planar arms printed on both sides of the substrate. Two small slits on both sides of the driven dipole, a large centrally placed slit in the driven dipole, extensions on both sides of the driven dipole with different dimensions, and parasitic dipoles are introduced to greatly enhance the bandwidth and also attain a low gain variation. The fabricated antenna achieves a wide impedance bandwidth of 105.5% (1.36-4.4 GHz) for S11 ‚â§ -10 dB, and an average gain of 4.14 dBi with a low gain variation of 2 dB. The antenna may find applications in 2G/3G/LTE frequency bands.</t>
  </si>
  <si>
    <t>1806-1810</t>
  </si>
  <si>
    <t>57195502924;7402506634</t>
  </si>
  <si>
    <t>Afoakwa, Samuel;Jung, Young Bae</t>
  </si>
  <si>
    <t>Omnidirectional dipole antenna with wideband and low gain variation</t>
  </si>
  <si>
    <t>10.1049/iet-map.2018.0123</t>
  </si>
  <si>
    <t>2-s2.0-85052495198</t>
  </si>
  <si>
    <t>['top layer', 'spiral antenna', 'reflector consists', 'new semi', 'impedance bandwidth', 'high gain', 'frequency region', 'fractal reflector', 'circular polarisation', 'antenna covers', '37 ghz', '13 dbic']</t>
  </si>
  <si>
    <t>An improved meandered spiral antenna with a new semi-fractal reflector is designed and fabricated. It is considered as a unidirectional circular polarised broadband antenna having high gain. To improve the impedance bandwidth, the top layer of the antenna is shaped as equiangular Archimedean lines which its outer area meanders. The reflector consists of many fractal hexagonal shape cells. It is implemented at the back of the spiral antenna in order to improve the gain and circular polarisation. The simulated and measured results indicated that the antenna covers the impedance bandwidth of 446% within the frequency region of 0.8-4.37 GHz having the gain of 7.5-13 dBiC. The antenna is designed to be employed in positioning and short-range sensing systems.</t>
  </si>
  <si>
    <t>1839-1845</t>
  </si>
  <si>
    <t>60027682;60027682</t>
  </si>
  <si>
    <t>56707381000;25928683600</t>
  </si>
  <si>
    <t>Ranjbaran, Sayed Mohammad Husain;Mohanna, Shahram</t>
  </si>
  <si>
    <t>Ranjbaran S.</t>
  </si>
  <si>
    <t>Improved spiral antenna with a new semifractal reflector for short-range sensing</t>
  </si>
  <si>
    <t>10.1049/iet-map.2018.0154</t>
  </si>
  <si>
    <t>2-s2.0-85052495670</t>
  </si>
  <si>
    <t>['working band', 'proposed antenna', 'profile metamaterial', 'phase cancellation', 'pcm patches', 'monostatic rcs', 'ground plane', 'first time', 'cross structure', 'chessboard configuration', 'based antenna', '7 %)', '52 ghz', '5 %).', '0 ghz']</t>
  </si>
  <si>
    <t>In this study, a novel cross layout of polarisation conversion metamaterial (PCM) is investigated for the first time. Based on the principle of phase cancellation, the cross structure can reduce radar cross section (RCS) significantly over a wider band compared with the chessboard configuration. The low-profile metamaterial-based antenna is composed of the cross PCM structure and a driven patch sandwiched between the PCM patches and the ground plane. Simulated and measured results show that compared with the microstrip patch antenna, the proposed antenna can achieve a wider impedance bandwidth of 6.05-7.52 GHz (21.7%) and milder gain variation in the working band, while the monostatic RCS can be reduced over 5.8-18.0 GHz (102.5%).</t>
  </si>
  <si>
    <t>1793-1798</t>
  </si>
  <si>
    <t>57214349794;55378065700;7203001464</t>
  </si>
  <si>
    <t>Ren, Junyi;Jiang, Wen;Gong, Shuxi</t>
  </si>
  <si>
    <t>Low RCS and broadband metamaterial-based low-profile antenna using PCM</t>
  </si>
  <si>
    <t>10.1049/iet-map.2018.0162</t>
  </si>
  <si>
    <t>2-s2.0-85052507729</t>
  </si>
  <si>
    <t>['working bands', 'wave ratios', 'voltage standing', 'two pairs', 'study presents', 'polarisation levels', 'pass waves', 'pass filter', 'orthomode transducer', 'feeding structure', 'different frequencies', 'corrugated horn', 'bpf ).', 'bandwidth ratio', '5 throughout', '23 db']</t>
  </si>
  <si>
    <t>This study presents a design of a tri-band dual polarisation common aperture feed horn used for the radiometer. The proposed feeding system is made up of a corrugated horn, an orthomode transducer (OMT) and two pairs of a high-pass filter (HPF) and a band-pass filter (BPF). The broadband profiled corrugated horn loaded with teeth (rings) is adopted as the feed of the radiometer. Wideband finline OMT is developed to realise a bandwidth ratio in excess of 2:1. Two different HPFs and BPFs are employed to block and pass waves of different frequencies. The feeding structure is then simulated, fabricated and tested. The measured results show that the radiation patterns possess good symmetry at all three working frequencies of interest (18.7, 23.8 and 37 GHz). Furthermore, the cross-polarisation levels are below -23 dB and voltage standing-wave ratios are lower than 1.5 throughout all working bands.</t>
  </si>
  <si>
    <t>1765-1770</t>
  </si>
  <si>
    <t>60019499-60027363;116884525;60019499;60019499;60019499-60027363;60019499-60027363;60019499</t>
  </si>
  <si>
    <t>57200603548;57203638837;55498357100;34871685900;57200700155;57198990790;57211832938</t>
  </si>
  <si>
    <t>Hongjian, Wang;Qiyan, Hao;Min, Yi;Dehai, Zhang;Xingchao, Dong;Yang, Liu;Xue, Chen</t>
  </si>
  <si>
    <t>Beijing;Beijing;Hefei</t>
  </si>
  <si>
    <t>University of Chinese Academy of Sciences;Chinese Academy of Sciences;The 38th Research Institute of China Electronics Technology Group</t>
  </si>
  <si>
    <t>60027363;60019499;116884525</t>
  </si>
  <si>
    <t>Hongjian W.</t>
  </si>
  <si>
    <t>Multi-frequency dual polarisation radiometer common aperture antenna feeding system</t>
  </si>
  <si>
    <t>10.1049/iet-map.2018.5158</t>
  </si>
  <si>
    <t>2-s2.0-85052511141</t>
  </si>
  <si>
    <t>['wider bandwidth', 'wideband antenna', 'two versions', 'square shapes', 'similar patterns', 'satellite applications', 'proposed structure', 'proposed antennas', 'proposed antenna', 'operating frequencies', 'minor responses', 'large antenna', 'higher gain', 'folded helices', 'folded arms', 'connected arms', 'better results', 'antenna structure', '435 mhz', '145 mhz']</t>
  </si>
  <si>
    <t>In this study, a new straightforward method for construction of the printed quadrifilar helical antennas is presented. Folded helices with square shapes are used as the arms of the proposed antenna for satellite applications. The proposed structure is consisting of four printed flat walls with similar patterns of arms on each wall. Patterns of the folded arms are printed on four flat substrates with removed ground layers and the antenna structure is obtained by connecting these substrates. Two versions of the proposed antennas are designed for operating at 435 MHz with isolated and connected arms. Both antennas have minor responses at 145 MHz; however the large antenna with connected arms has better results. In addition, the large antenna has wider bandwidth and higher gain at both operating frequencies. Furthermore, the proposed antenna can be used as a wideband antenna with 34% bandwidth.</t>
  </si>
  <si>
    <t>1780-1785</t>
  </si>
  <si>
    <t>Fartookzadeh, Mahdi;Armaki, Seyed Hossein Mohseni</t>
  </si>
  <si>
    <t>Printed quadrifilar square-helical antennas with folded arms for satellite applications</t>
  </si>
  <si>
    <t>10.1049/iet-map.2017.1020</t>
  </si>
  <si>
    <t>2-s2.0-85052521979</t>
  </si>
  <si>
    <t>['urban macro', 'reverberation chamber', 'radiation efficiency', 'optimum results', 'measurement set', 'described rigorously', 'delay profiles', 'correlation coefficient', 'averaging procedure', 'also defined', '3gpp scme']</t>
  </si>
  <si>
    <t>A simple yet effective technique for emulating third generation partnership project spatial channel model extended (3GPP SCME) power-delay profiles in a reverberation chamber is investigated. Through use of a conventional vector signal generator and oscilloscope, urban macro- and micro-environments containing several strong reflections are replicated with &lt; 4% error. The generation of the input power delay profiles, the measurement set-ups in the reverberation chamber and the emulation optimisation process are described rigorously. In experiment, it is demonstrated that the averaging procedure is essential for acquisition of optimum results in the reverberation chamber. The radiation efficiency and correlation coefficient of a multiple-input-multiple-output (MIMO) antenna are also defined for different emulated multipath channels. The calculated results verify the efficacy of the proposed emulation method for MIMO antenna characterisation.</t>
  </si>
  <si>
    <t>1828-1833</t>
  </si>
  <si>
    <t>60026263;60026263;60026263;60001558;60026263</t>
  </si>
  <si>
    <t>57198024509;57203635719;57193349126;56146908500;56681595800</t>
  </si>
  <si>
    <t>Nguyen, Tien Manh;Kim, Seung Ho;Jeong, Jin Young;Kwon, Jong Hwa;Chung, Jae Young</t>
  </si>
  <si>
    <t>Seoul National University of Science and Technology (SNUST);Electronics and Telecommunications Research Institute</t>
  </si>
  <si>
    <t>60026263;60001558</t>
  </si>
  <si>
    <t>Emulation of 3GPP SCME power-delay profiles for characterisation of multiple-input- multiple-output antenna in reverberation chamber</t>
  </si>
  <si>
    <t>10.1049/iet-map.2018.0010</t>
  </si>
  <si>
    <t>2-s2.0-85052522273</t>
  </si>
  <si>
    <t>['thereby provide', 'simulation results', 'proposed batsa', 'polarised radiation', 'polarisation compared', 'notch frequency', 'microstrip section', 'microstrip line', 'low cross', 'high gain', 'ground planes', 'good correspondence', 'fire direction', 'fabricated prototype', 'electromagnetic balance', 'authors present']</t>
  </si>
  <si>
    <t>The authors present the design and realisation of balanced antipodal tapered slot antenna (BATSA) with frequency notched ultra-wideband impedance characteristics, very high gain and extremely low cross-polarised radiation. The proposed antenna comprises a central elliptic conductor sandwiched between two elliptic conductors etched on two dielectric substrates both of which acts as the ground planes and thereby provide an electromagnetic balance for the radiating electric field. The proposed BATSA is fed by a microstrip line. The microstrip section is followed by the radiating flared section of the antenna. The notch frequency is achieved by introducing a quarter wavelength spur line in the feeding microstrip line of the antenna. The fabricated prototype of the antenna was characterised for impedance and radiation performance revealing a very good correspondence with simulation results. Radiation pattern characterisation confirms high gain in the end-fire direction and very low cross-polarisation compared to antipodal tapered slot antenna.</t>
  </si>
  <si>
    <t>1859-1863</t>
  </si>
  <si>
    <t>60115639;60102657;60102657;60069521;60026338</t>
  </si>
  <si>
    <t>57208389608;7005620543;56568352200;7006336099;35566584200</t>
  </si>
  <si>
    <t>Sarkar, Chittajit;Saha, Chinmoy;Shaik, Latheef A.;Siddiqui, Jawad Y.;Antar, Yahia M.M.</t>
  </si>
  <si>
    <t>Frequency notched balanced antipodal tapered slot antenna with very low crosspolarised radiation</t>
  </si>
  <si>
    <t>10.1049/iet-map.2018.0051</t>
  </si>
  <si>
    <t>2-s2.0-85052525251</t>
  </si>
  <si>
    <t>['wave simulations', 'wave model', 'various superstrates', 'reflection magnitude', 'radiation performance', 'prototype measurements', 'mainly determined', 'leakywave model', 'investigated systematically', 'inductive superstrates', 'inductive superstrate', 'higher gain', 'comparative effects', 'capacitive superstrate', 'approaches demonstrate', 'aperture size']</t>
  </si>
  <si>
    <t>The radiation performance of the resonant cavity antenna (RCA) is mainly determined by the superstrate, and thereby various superstrates are designed for the RCA to obtain high performance. In this work, the comparative effects of the capacitive and inductive superstrates on the RCA's gain are investigated systematically. Three approaches including the leakywave model, full-wave simulations and prototype measurements are employed for the investigation. Using the leaky-wave model, the gains of the RCA with various superstrates are calculated and a difference between the gains with the capacitive and inductive superstrates is observed. Full-wave simulations and prototype measurements further prove the result. All the approaches demonstrate that the capacitive superstrate has the potential to obtain a higher gain, in comparison with the inductive superstrate having the same reflection magnitude and aperture size.</t>
  </si>
  <si>
    <t>1834-1838</t>
  </si>
  <si>
    <t>60016521;60016521;60073719;60016521</t>
  </si>
  <si>
    <t>57189097344;55793189964;35209845500;57189636496</t>
  </si>
  <si>
    <t>Zhou, Lin;Chen, Xing;Cui, Yuguo;Duan, Xin</t>
  </si>
  <si>
    <t>Xinxiang;Chengdu</t>
  </si>
  <si>
    <t>China Research Institute of Radiowave Propagation;Sichuan University</t>
  </si>
  <si>
    <t>60073719;60016521</t>
  </si>
  <si>
    <t>Comparative effects of capacitive and inductive superstrates on the RCA's gain</t>
  </si>
  <si>
    <t>10.1049/iet-map.2017.1062</t>
  </si>
  <si>
    <t>2-s2.0-85052530947</t>
  </si>
  <si>
    <t>['wideband performance', 'wave antenna', 'unit cell', 'relatively low', 'recent millimetre', 'proposed antenna', 'package systems', 'good candidate', 'filtering capability', 'circular polarisation', 'axial ratio', 'antenna structure', '84 ¬∞', '28 ghz', '2 db']</t>
  </si>
  <si>
    <t>A planar periodic leaky-wave antenna with filtering capability, circular polarisation, and wideband performance is presented. Seamless beam scanning from backward to forward is provided by self-matching the unit cell of the antenna over a large frequency band from 22 to 28 GHz. A wide scanning range of 84¬∞ is achieved by using a relatively low-permittivity dielectric material. Filtering capability is embedded in the antenna structure which contributes to the minimisation of the overall circuit size which is aimed in recent millimetre-wave antenna in package systems. The proposed antenna has a circular polarisation with an axial ratio of &lt; 2 dB at broadside which makes it a good candidate for peer-to-peer and peer-to-multipeer communication systems.</t>
  </si>
  <si>
    <t>1811-1815</t>
  </si>
  <si>
    <t>60026786;60026786</t>
  </si>
  <si>
    <t>56195745200;55911730600</t>
  </si>
  <si>
    <t>Rahmani, Mohammad Hassan;Deslandes, Dominic</t>
  </si>
  <si>
    <t>√âcole de Technologie Sup√©rieure</t>
  </si>
  <si>
    <t>Rahmani M.</t>
  </si>
  <si>
    <t>Circularly polarised periodic leaky-wave antenna with filtering capability</t>
  </si>
  <si>
    <t>10.1049/iet-map.2018.0168</t>
  </si>
  <si>
    <t>2-s2.0-85052543071</t>
  </si>
  <si>
    <t>['vehicular tracking', 'tilted beam', 'resonant frequency', 'moving objects', 'microstrip lines', 'lowest layer', 'ground plane', 'four l', 'excited separately', 'design frequency', 'antenna profile', 'antenna maintains', 'antenna generates', '6 dbi', '45 ghz']</t>
  </si>
  <si>
    <t>A multibeam antenna consisting of a set of four L-shaped microstrip line sections is presented for pattern switchable applications. A planar electromagnetic band gap substrate is implemented to reduce the antenna profile to Œª2.45/35, where Œª2.45 is the free space wavelength at a design frequency of 2.45 GHz. An impedance matching network is integrated on the lowest layer below a ground plane. The microstrip lines have a resonant frequency of 2.45 GHz and are excited separately. When one of the strips is excited, the antenna generates a tilted beam with a gain of 8.6 dBi. By switching the excitation strip sequentially, a full azimuth beam steering is achieved. When the antenna is located above a large conducting reflector, the antenna maintains its performance. Thus, the antenna is a candidate for moving objects with high speed internet and vehicular tracking.</t>
  </si>
  <si>
    <t>1846-1851</t>
  </si>
  <si>
    <t>57204851846;52464187100;56232129300;7004582770;55633340100</t>
  </si>
  <si>
    <t>Zhang, Wei;Pal, Arpan;Mehta, Amit;Mirshekar-Syahkal, Dariush;Nakano, Hisamatsu</t>
  </si>
  <si>
    <t>Low profile pattern-switchable multibeam antenna consisting of four L-shaped microstrip lines</t>
  </si>
  <si>
    <t>10.1049/iet-map.2017.0954</t>
  </si>
  <si>
    <t>2-s2.0-85052543738</t>
  </si>
  <si>
    <t>MOST-103-2113-M-007-004-MY3</t>
  </si>
  <si>
    <t>['using photoluminescence', 'uda nanoantennas', 'transmitting mode', 'technically challenging', 'resonance frequency', 'quantum emitters', 'precisely attached', 'practical implementation', 'periodic nanoantennas', 'optical nanogenerators', 'must work', 'modulated photoluminescence', 'exploit plasmon', 'electronic transitions', 'drive nanoantenna', 'directional nanoantenna', 'correct polarization', 'antenna reaches', 'antenna needs']</t>
  </si>
  <si>
    <t>directional emission | log-periodic nanoantenna | Nanoantennas | photoluminescence | surface plasmon resonance | Yagi-Uda nanoantennas</t>
  </si>
  <si>
    <t>Optical nanoantennas mediate near and far optical fields. Operating a directional nanoantenna in transmitting mode is challenging because the antenna needs to be driven by a nanosized optical frequency generator, which must work at the antenna's resonance frequency and be precisely attached to the antenna's feed with correct polarization. Quantum emitters have been used as optical nanogenerators, but their precise positioning relative to the nanoantenna is technically challenging, setting up a barrier to the practical implementation. One unique source to drive nanoantenna is the photoluminescence from the material of the nanoantenna because the high operational frequency of the antenna reaches the regime for the electronic transitions in matter. Here, we exploit plasmon-modulated photoluminescence (PMPL) as an effective optical source to drive directional nanoantennas. We experimentally realize two technically challenging theoretical proposals, namely, an optical nanospectrometer based on Yagi-Uda nanoantennas and tunable broadband directional emission from log-periodic nanoantennas. Using photoluminescence from the nanoantenna as an optical source promotes practical implementation of transmitting optical nanoantennas.</t>
  </si>
  <si>
    <t>6002-6008</t>
  </si>
  <si>
    <t>60018029;60018029;60018029;60018029;60018029;60074072;60018029-60074072-60092849-60012370</t>
  </si>
  <si>
    <t>57195319552;55821367900;57189665010;57203763905;55820804300;57203767858;7407190566</t>
  </si>
  <si>
    <t>See, Kel Meng;Lin, Fan Cheng;Chen, Tzu Yu;Huang, You Xin;Huang, Chen Hsien;Ye≈üilyurt, A. T.Mina;Huang, Jer Shing</t>
  </si>
  <si>
    <t>Taiwan;Germany;Taiwan;Taiwan</t>
  </si>
  <si>
    <t>Taipei;Jena;Hsinchu;Hsinchu</t>
  </si>
  <si>
    <t>Academia Sinica, Research Center for Applied Sciences;Institut f√ºr Photonische Technologien;National Tsing Hua University;National Chiao Tung University</t>
  </si>
  <si>
    <t>60092849;60074072;60018029;60012370</t>
  </si>
  <si>
    <t>See K.</t>
  </si>
  <si>
    <t>Photoluminescence-Driven Broadband Transmitting Directional Optical Nanoantennas</t>
  </si>
  <si>
    <t>10.1021/acs.nanolett.8b02836</t>
  </si>
  <si>
    <t>2-s2.0-85052898487</t>
  </si>
  <si>
    <t>['unprecedented demand', 'substantial improvements', 'state supercapacitors', 'seamlessly integrated', 'scalable fabrication', 'resulting scs', 'proposed strategy', 'printed circuit', 'low cost', 'inkjet printer', 'increasing demand', 'high performance', 'free nature', 'first time', 'fabricated scs', 'fabricated electrodes', 'electrochemical performance', 'electrical conductivity', 'easily tuned', 'aerial capacitance']</t>
  </si>
  <si>
    <t>chemical engraving | inkjet printing | nanosheets | printed electronics | supercapacitors</t>
  </si>
  <si>
    <t>The prevalence of the Internet of Things (IoT) and wearable electronics create an unprecedented demand for new power sources which are low cost, high performance, and flexible in many application settings. In this paper, a strategy for the scalable fabrication of high-performance, all-solid-state supercapacitors (SCs) is demonstrated using conventional paper and an inkjet printer. Emerging printed electronics technology and low-cost chemical engraving methods are bridged for the first time to construct CuxO nanosheets, in situ, on the 3D metallized fiber structures. Benefitting from both the ‚Äú2D Materials on 3D Structures‚Äù design and the binder-free nature of the fabricated electrodes, substantial improvements to electrical conductivity, aerial capacitance, and electrochemical performance of the resulting SCs are observed. With the proposed strategy, the fabricated SCs can be seamlessly integrated into any printed circuit, sensors, or artwork; the properties of these SCs can be easily tuned by simple pattern design, fulfilling the increasing demand of highly customized power systems in the IoT and flexible/wearable electronics industries.</t>
  </si>
  <si>
    <t>60010884;60010884;60010884;60010884;60010884;60010884</t>
  </si>
  <si>
    <t>55671744400;56011524200;57200574630;55484558500;7405616960;35294116700</t>
  </si>
  <si>
    <t>Zhang, Tengyuan;Li, Xia;Asher, Eaton;Deng, Sixu;Sun, Xueliang;Yang, Jun</t>
  </si>
  <si>
    <t>The University of Western Ontario</t>
  </si>
  <si>
    <t>Paper with Power: Engraving 2D Materials on 3D Structures for Printed, High-Performance, Binder-Free, and All-Solid-State Supercapacitors</t>
  </si>
  <si>
    <t>10.1002/adfm.201803600</t>
  </si>
  <si>
    <t>2-s2.0-85052992012</t>
  </si>
  <si>
    <t>['service life', 'rutting test', 'results prove', 'reduce noise', 'preparation process', 'permeability test', 'osw could', 'osw ),', 'ogfc technology', 'ogfc mixture', 'observation illustrates', 'modified ogfc', 'marshall test', 'main reasons', 'investigating environmental', 'improve friction', 'fine aggregate', 'economic benefits', 'cantabro test', 'assist modification', '75 mm']</t>
  </si>
  <si>
    <t>Central composite design | Oil shale waste | Replace fine aggregate | Response surface methodology | Silane coupling agent</t>
  </si>
  <si>
    <t>Open graded friction course (OGFC) is a high permeable mixture used to reduce noise, improve friction. However, limitations with the use of OGFC are due to the relatively low strength and stiffness. Therefore, investigating environmental and economic benefits, as well as service life of OGFC technology is the future of the pavement. In this study, a new modified OGFC (SM-OGFC) was prepared by replacing the fine aggregate below 4.75 mm in OGFC with the oil shale waste (OSW), and the silane coupling agent modifier was used to assist modification. The preparation process of SM-OGFC was optimized by central composite design, to obtain an SM-OGFC with the best mechanical properties. The Marshall test, rutting test, -15 ¬∞C splitting test, -10 ¬∞C beam bending test, immersion Marshall test, spring-thawing stability test, Cantabro test and permeability test were conducted to evaluate the properties of SM-OGFC. The results prove that SM-OGFC has excellent overall performance in comparison with OGFC and styrene-butadiene-styrene (SBS) modified OGFC. Furthermore, Scanning Electron Microscopy (SEM) observation illustrates that the unique laminar columnar connected structure and cell-like structure antennae of OSW could be the main reasons why SM-OGFC obtained excellent performance. Furthermore, economic analysis indicated that the SM-OGFC mixture had higher cost effectiveness.</t>
  </si>
  <si>
    <t>60007711;60007711;110295259;60007711</t>
  </si>
  <si>
    <t>57020407500;13612351600;57208184102;36870066800</t>
  </si>
  <si>
    <t>Guo, Wei;Guo, Xuedong;Chen, Xing;Dai, Wenting</t>
  </si>
  <si>
    <t>Jilin University;Jilin Traffic Planning and Design Institute</t>
  </si>
  <si>
    <t>60007711;110295259</t>
  </si>
  <si>
    <t>Properties analysis of oil shale waste as partial aggregate replacement in open grade friction course</t>
  </si>
  <si>
    <t>10.3390/app8091626</t>
  </si>
  <si>
    <t>2-s2.0-85053129875</t>
  </si>
  <si>
    <t>['wearable flexibility', 'tla ).', 'suitable ingredients', 'preferable structure', 'polydimethylsiloxane solution', 'paradise capacitance', 'optimized algorithm', 'magnetic core', 'distributed coil', 'core components', 'coaxial diameter']</t>
  </si>
  <si>
    <t>Antenna | low power | micro-power device | quality factor</t>
  </si>
  <si>
    <t>This paper has designed a micro-power antenna architecture in which a component-based flexible ferromagnetic core is integrated into a coaxial diameter-distributed coil with twisted loop antenna (DDC-TLA). A stereo-crossed distributed winding method is introduced to reduce the paradise capacitance in the DDC-TLA. The magnetic-core components are made of the mixture of Fe/Citrate nanoparticle composite and polydimethylsiloxane solution, they are filled in a flexible rubber substrate to achieve adjustable permeability and wearable flexibility. Based on the above architecture, an optimized algorithm is proposed to reduce power loss while determining the preferable structure of the DDC-TLA and the suitable ingredients of the magnetic core. Finally, simulations and experiments are conducted to confirm its performance in terms of higher quality factor, lower heat loss, and better signal waveform.</t>
  </si>
  <si>
    <t>50599-50608</t>
  </si>
  <si>
    <t>60022381-60117772;60013789</t>
  </si>
  <si>
    <t>25421645100;57207687359</t>
  </si>
  <si>
    <t>Jin-Yu, Zhang;Yi-Fan, Zhang</t>
  </si>
  <si>
    <t>School of Computing and Communications, Lancaster University;Beijing Jiaotong University;Beihang University</t>
  </si>
  <si>
    <t>60117772;60022381;60013789</t>
  </si>
  <si>
    <t>Jin-Yu Z.</t>
  </si>
  <si>
    <t>Micro-Power Antenna with Adjustable Q-Factor and Radiation Distribution</t>
  </si>
  <si>
    <t>10.1109/ACCESS.2018.2869765</t>
  </si>
  <si>
    <t>2-s2.0-85053360575</t>
  </si>
  <si>
    <t>KHU-20171536</t>
  </si>
  <si>
    <t>['various environments', 'surfaces quickly', 'specific calibration', 'since projectors', 'screen anywhere', 'real time', 'proposed system', 'propose using', 'planar surfaces', 'intrinsic parameters', 'hardware configuration', 'flat space', 'fixed size', 'dynamic non', 'distortion occurs', 'display resolution', 'different sizes', 'depth camera', 'comprehensive experiments', 'capture devices', 'calibration method', 'also allows', 'aforementioned problems', 'accurate manner']</t>
  </si>
  <si>
    <t>Calibration | Depth camera | Display | Distortion correction | Monitor | Projector distortion | TV | UAVs | Unmanned aerial vehicles</t>
  </si>
  <si>
    <t>TVs and monitors are among the most widely used displays in various environments. However, they have limitations in their physical display conditions, such as a fixed size/position and a rigid/flat space. In this paper, we suggest a new ‚ÄúDisplay in the Wild‚Äù (DIW) concept to overcome the aforementioned problems. Our proposed DIW system allows us to display a flexibly large screen on dynamic non-planar surfaces at an arbitrary display position. To implement our DIW concept practically, we choose a projector as the hardware configuration in order to generate a screen anywhere with different sizes. However, distortion occurs when the projector displays content on a surface that is dynamic and/or non-planar. Therefore, we propose a distortion correction method for DIW to overcome the aforementioned surface constraints. Since projectors are not capture devices, we propose using a depth camera to determine the distortions on the surfaces quickly. We also propose DIW-specific calibration and fast/precise correction methods. Our calibration method is constructed to detect the projection surface easily and quickly, and also allows our proposed system to accommodate the intrinsic parameters such as a display resolution and field of view. We accomplish a fast undistortion process of the projector by considering only surface boundary pixels, which enables our method to run in real time. In our comprehensive experiments, the proposed DIW system generates undistorted screens such as TVs and monitors on dynamic non-planar surfaces at an arbitrary display position with Unmanned Aerial Vehicles (UAVs) in a fast and accurate manner, demonstrating its usefulness in practical DIW scenarios.</t>
  </si>
  <si>
    <t>60001873;60001873</t>
  </si>
  <si>
    <t>55344502200;55627224400</t>
  </si>
  <si>
    <t>Ryu, Byungyong;Bae, Sung Ho</t>
  </si>
  <si>
    <t>Ryu B.</t>
  </si>
  <si>
    <t>Display in the wild (DIW): An adaptive projection-imaging system to screen geometry in real time</t>
  </si>
  <si>
    <t>10.3390/s18093063</t>
  </si>
  <si>
    <t>2-s2.0-85053449704</t>
  </si>
  <si>
    <t>['study area', 'spatial pattern', 'southern portion', 'slip faulting', 'sensing analysis', 'seismic hazard', 'salmas strike', 'salmas faults', 'pleistocene occurred', 'observations suggested', 'northwest iran', 'iranian plateau', 'included remote', 'geodynamic processes', 'fault zones', 'eurasian plates', 'dextral strike', 'could help', 'combined methodology', 'ahar fault', 'aerial photographs', 'active transtension']</t>
  </si>
  <si>
    <t>Active transtension | Distributed strike-slip faulting | Iran | Lake Urmia | Maragheh | Salmas</t>
  </si>
  <si>
    <t>The study area is located in the northwestern Iranian plateau and exhibits ongoing convergence between the Arabian and Eurasian plates not absorbed by the Zagros orogenic belt. In this paper, we provide our geological observations made along the Maragheh and Salmas strike-slip fault zones that affect the southern portion of northwest Iran to the south of the North Tabriz Fault. We use a combined methodology to characterize active faulting along these fault zones that included remote-sensing analysis of high-resolution satellite imagery and aerial photographs, digital elevation models (DEMs), tectonic geomorphology investigations and geological field surveys. Active transtension is a common feature along the Maragheh and Salmas faults, and our observations suggested that the onset of active transtension and related local extension along the faults in Pleistocene occurred no earlier than ~2 Ma. The Maragheh and Salmas fault zones contribute to the accommodation of dextral strike-slip faulting in the region between the Main Recent Fault to the south and the North Tabriz Fault to the north. The spatial pattern of strike-slip faulting over the northwest Iranian region (including the North Tabriz fault, the Ahar fault, Salmas and Maragheh fault zones) favors a distributed deformation model, which could help to advance our understanding of geodynamic processes and the level of seismic hazard in this part of the Iranian plateau.</t>
  </si>
  <si>
    <t>15-33</t>
  </si>
  <si>
    <t>742-743</t>
  </si>
  <si>
    <t>60030265;60030265;60030265;60026492;60006622</t>
  </si>
  <si>
    <t>57202256003;6603755662;35329465000;8514708000;55356477100</t>
  </si>
  <si>
    <t>Taghipour, Karim;Khatib, Mohammad Mahdi;Heyhat, Mohmoudreza;Shabanian, Esmaeil;Vaezihir, Abdorreza</t>
  </si>
  <si>
    <t>Birjand;Zanjan;Tabriz</t>
  </si>
  <si>
    <t>University of Birjand;Institute for Advanced Studies in Basic Sciences, Zanjan;University of Tabriz</t>
  </si>
  <si>
    <t>60030265;60026492;60006622</t>
  </si>
  <si>
    <t>Taghipour K.</t>
  </si>
  <si>
    <t>Evidence for distributed active strike-slip faulting in NW Iran: The Maragheh and Salmas fault zones</t>
  </si>
  <si>
    <t>S0040195118302063</t>
  </si>
  <si>
    <t>10.1016/j.tecto.2018.05.022</t>
  </si>
  <si>
    <t>2-s2.0-85047609105</t>
  </si>
  <si>
    <t>BARD</t>
  </si>
  <si>
    <t>12-R</t>
  </si>
  <si>
    <t>DAE</t>
  </si>
  <si>
    <t>['trajectory modulation', 'superparamagnetic nanoarchitecture', 'spin isomers', 'spin degeneracy', 'sgr ),', 'radical formation', 'present set', 'pivotal role', 'often forbidden', 'new venture', 'nearfield configuration', 'molecular field', 'modulated component', 'mainly governed', 'induced single', 'high magnetic', 'ferrimagnetic nanostructure', 'excited state', 'enhanced population', 'efficiently regulated', 'associated surface']</t>
  </si>
  <si>
    <t>The role of the single-domain ferrimagnetic nanostructure and the associated surface for many fold magnetic-field-induced surface enhanced transient spin-trajectory modulation is a new venture in molecular spin dynamics. Though the interconversion between spin isomers in the excited state is often forbidden by the spin selection rule, hopping between two spin trajectory surface is quite probable due to their high magnetic-field induced spin-interconversion. This spin-interconversion-induced conical intersection is mainly governed by the spin-orbit (L-S) coupling. The extent of spin-interconversion which controls their spin degeneracy or relative population beyond the molecular field can also be efficiently regulated by inducing a large magnetic moment in a nearfield configuration. In the present set of experiments, a large magnetic field antenna has been launched by external low magnetic-field-induced single-domain magnetic moment alignment of individual constituent atoms arranged inside a ferrimagnetic nanostructure which generates a superparamagnetic nanoarchitecture to push the programmable transient spin-trajectory modulation for surface adsorbed sanguinarine (Sgr), a known small molecule anticancer drug, through enhanced population of the spin-modulated component. Along with spin-interconversion, the distribution and the stabilization of radical formation in different solvent environments also play a pivotal role to control the overall transient spin trajectory population.</t>
  </si>
  <si>
    <t>20619-20631</t>
  </si>
  <si>
    <t>60029551;60029551;60029551;60029551;60029551;60029551;60029551;60029551;60029551;60029551;60029551</t>
  </si>
  <si>
    <t>57190257015;56385358600;36623043900;54896307100;22938878600;57189381345;57208369368;56857278200;9743895200;57219674016;6505837145</t>
  </si>
  <si>
    <t>Chakraborty, Sudeshna Das;Sau, Abhishek;Maity, Arnab;Pal, Uttam;Sengupta, Chaitrali;Bhattacharya, Maireyee;Bhattacharjee, Gourab;Banik, Sanjib;Satpati, Biswarup;Basu, Samita;Senapati, Dulal</t>
  </si>
  <si>
    <t>Saha Institute of Nuclear Physics</t>
  </si>
  <si>
    <t>Chakraborty S.D.</t>
  </si>
  <si>
    <t>Low Magnetic Field Induced Surface Enhanced Transient Spin-Trajectory Modulation of a Prototype Anticancer Drug Sanguinarine on a Single Domain Superparamagnetic Nanosurface</t>
  </si>
  <si>
    <t>10.1021/acs.jpcc.8b06129</t>
  </si>
  <si>
    <t>2-s2.0-85053270594</t>
  </si>
  <si>
    <t>['wcpa exploits', 'target cell', 'sequential way', 'scale coefficients', 'pilot sequences', 'pilot sequence', 'pilot contamination', 'massive multiple', 'large number', 'input multiple', 'highest inter', 'fading channels', 'antenna users', 'advanced technique']</t>
  </si>
  <si>
    <t>5G wireless networks | Channel estimation | Massive MIMO | Pilot assignment | Pilot contamination</t>
  </si>
  <si>
    <t>Massive multiple-input multiple-output (MIMO) has been viewed as an advanced technique in future 5G networks. Conventional massive MIMO systems consist of cellular base stations (BS) equipped with a very large number of antennas to simultaneously serve many single-antenna users. Unfortunately, massive MIMO system‚Äôs performance is limited by pilot contamination (PC) problem. Conventionally, all users in massive MIMO systems are assigned pilot randomly. In this paper, we propose a pilot allocation algorithm based on a cell with the worst channel quality (WCPA) algorithm to improve the uplink achievable sum rate of the system. Specifically, WCPA exploits the large-scale coefficients of fading channels between the BSs and users. According to the number of available orthogonal pilot sequences, we choose some of the highest inter-cell interfering users and assign each of them a unique pilot sequence if the number of pilot sequences is more than the number of users in a cell. Next, we choose a target cell with the worst channel quality, and gather the highest channel gain user in the target cell and the lowest interfering user in the other cells in the same group in a sequential way by assigning them the same pilot sequence. The simulation results show the outperformance of the proposed algorithm compared to the conventional pilot allocation schemes.</t>
  </si>
  <si>
    <t>Worst cell based pilot allocation in massive MIMO systems</t>
  </si>
  <si>
    <t>10.3390/electronics7090197</t>
  </si>
  <si>
    <t>2-s2.0-85053850879</t>
  </si>
  <si>
    <t>['port multiple', 'output antenna', 'novel dual', 'new equivalent', 'ghz bands', 'experimental results', 'equivalent circuit', 'electric parameters', 'decoupling equation', 'band two']</t>
  </si>
  <si>
    <t>Decoupling | Dual-band | Equivalent-circuit model | MIMO (multiple-input multiple-output) | Two rings | WIMAX</t>
  </si>
  <si>
    <t>A new equivalent-circuit model consisted of three transmission lines is proposed and a decoupling equation is derived for determining the electric parameters of required the three transmission lines. In order to further verify the feasibility of the equivalent circuit, a novel dual-band two-port multiple-input-multiple-output antenna with two rings working in the 2.35-and 3.5-GHz bands of the WIMAX is presented. The details of the building circuit model and the experimental results and discussion are given.</t>
  </si>
  <si>
    <t>274-280</t>
  </si>
  <si>
    <t>57195679624;55496443900;57220906369;57189603270</t>
  </si>
  <si>
    <t>Sun, Deming;Wang, Peng;Gao, Peng;Zhang, Yalong</t>
  </si>
  <si>
    <t>Sun D.</t>
  </si>
  <si>
    <t>A novel dual-band MIMO antenna with two rings for WIMAX applications</t>
  </si>
  <si>
    <t>10.1080/09205071.2017.1377642</t>
  </si>
  <si>
    <t>2-s2.0-85029500773</t>
  </si>
  <si>
    <t>2017YFA0403600</t>
  </si>
  <si>
    <t>['unmatched momentum', 'space photons', 'remarkably tailored', 'plasmon polaritons', 'plasmon excitation', 'phonon scattering', 'necessary momentum', 'nanoscopic dimensions', 'launched directly', 'initiate plasmons', 'infrared light', 'graphene lying', 'graphene edge', 'excited mode', 'dimensional systems', 'convenient approach', 'conceptual edge', 'compelling route']</t>
  </si>
  <si>
    <t>The idea of squeezing optical field intensity into nanoscopic dimensions can be achieved through plasmon polaritons, where the prerequisite is to bridge the unmatched momentum of plasmons and free-space photons. Conventionally, complicated subwavelength structures or artificial dipole nanostructures are adopted to impart the necessary momentum for the plasmon excitation. In this work, we show that by using the near-field imaging technique, the plasmon can be launched directly from the edge of graphene lying on the high-Œ∫ oxide substrates when illuminated by an infrared light. In addition, we show that such an edge-excited mode can be remarkably tailored by changing the angle between the graphene edge and the incident light field. Further theoretical analysis reveals the strength of the edge-excited mode and its superposition with a tip-excited mode and an edge localized mode. We attribute our findings to the reduced Coulomb scattering and phonon scattering in graphene, allowing the edge-excited mode to be identified. The conceptual edge "antenna" is found to be a very convenient approach to initiate plasmons in two-dimensional systems, which opens up a compelling route for realising nanophotonic applications.</t>
  </si>
  <si>
    <t>16314-16320</t>
  </si>
  <si>
    <t>60089931-60000937-60019118;60089931-60019118;60013372;60089931-60019118;60089931-60019118;60000937;60089931-60019118</t>
  </si>
  <si>
    <t>56378256700;56441823200;55857297200;37360911300;57191833698;57203754805;7103181397</t>
  </si>
  <si>
    <t>Cheng, Guanghui;Wang, Dongli;Dai, Siyuan;Fan, Xiaodong;Wu, Fei;Li, Xiaoguang;Zeng, Changgan</t>
  </si>
  <si>
    <t>Hefei;Hefei;Austin;Shenzhen</t>
  </si>
  <si>
    <t>Hefei National Laboratory for Physical Sciences at the Microscale;University of Science and Technology of China;The University of Texas at Austin;Shenzhen University</t>
  </si>
  <si>
    <t>60089931;60019118;60013372;60000937</t>
  </si>
  <si>
    <t>Nano-imaging of an edge-excited plasmon mode in graphene</t>
  </si>
  <si>
    <t>10.1039/c8nr04623a</t>
  </si>
  <si>
    <t>2-s2.0-85052787711</t>
  </si>
  <si>
    <t>['unprecedented ability', 'two waveguides', 'systematic manner', 'synchronous excitation', 'subwavelength scale', 'squeeze light', 'sensing applications', 'quantitatively characterized', 'power distribution', 'optoelectronic devices', 'multiple inputs', 'key prerequisite', 'exceed 15', 'either selectively', 'dynamically shaped', 'applications ranging']</t>
  </si>
  <si>
    <t>Miniaturization of functional optical devices and circuits is a key prerequisite for a myriad of applications ranging from biosensing to quantum information processing. This development has considerably been spurred by rapid developments within plasmonics exploiting its unprecedented ability to squeeze light into subwavelength scale. In this study, we investigate on-chip plasmonic systems allowing for synchronous excitation of multiple inputs and examine the interference between two adjacent excited channels. We present a branchless interferometer consisting of two parallel plasmonic waveguides that can be either selectively or coherently excited via ultra-compact antenna couplers. The total coupling efficiency is quantitatively characterized in a systematic manner and shown to exceed 15% for small waveguide separations, with the power distribution between the two waveguides being efficiently and dynamically shaped by adjusting the incident beam position. The presented design principle can readily be extended to other configurations, giving new perspectives for highly dense integrated plasmonic circuitry, optoelectronic devices, and sensing applications.</t>
  </si>
  <si>
    <t>16178-16183</t>
  </si>
  <si>
    <t>60019160;60019160;60019160</t>
  </si>
  <si>
    <t>55951737500;55751604900;7005224012</t>
  </si>
  <si>
    <t>Thomaschewski, Martin;Yang, Yuanqing;Bozhevolnyi, Sergey I.</t>
  </si>
  <si>
    <t>Odense</t>
  </si>
  <si>
    <t>Syddansk Universitet</t>
  </si>
  <si>
    <t>Thomaschewski M.</t>
  </si>
  <si>
    <t>Ultra-compact branchless plasmonic interferometers</t>
  </si>
  <si>
    <t>10.1039/c8nr04213f</t>
  </si>
  <si>
    <t>2-s2.0-85052836661</t>
  </si>
  <si>
    <t>2016YFC1201200</t>
  </si>
  <si>
    <t>['two trp', 'two genes', 'trpp subfamily', 'trp channels', 'tissues critical', 'testes ).', 'tephritidae family', 'study establish', 'study demonstrate', 'studies conducted', 'spatial expression', 'solid foundation', 'sensory physiology', 'sensory function', 'one exception', 'musca domestica', 'molecular studies', 'mature stages', 'mainly expressed', 'large number', 'important role', 'highly expressed', 'hemiptera reveals', 'glossina morsitans', 'fat bodies', 'expression profiles', 'environmental stimuli', 'early development', 'drosophila melanogaster', 'detect changes', 'compound eyes', 'comparative analysis', 'also detected', 'agricultural pests']</t>
  </si>
  <si>
    <t>Bactrocera dorsalis | Cationic channels | Expression analysis | Splice forms | Transient receptor potential</t>
  </si>
  <si>
    <t>Background: Members of the transient receptor potential (TRP) superfamily are proteins that are critical for insects to detect changes in environmental stimuli and also play key roles in their sensory physiology. Moreover, this family provides potential targets for the design of insecticides. In contrast to a large number of studies conducted on Drosophila melanogaster, molecular studies to characterize TRP channels in agricultural pests are lacking. Results: In this study, we identified 15 TRP channel genes in the genome of a notorious agricultural pest, the oriental fruit fly (Bactrocera dorsalis). Comparative analysis of the TRP channels (TRPs) in B. dorsalis with those in D. melanogaster, Glossina morsitans, Musca domestica and the closely related Ceratitis capitata, and TRPs from mosquitoes, Hymenoptera, Lepidoptera, Coleoptera and Hemiptera reveals that members of TRPA and TRPP subfamily are most diverse among insects. The results also suggest that Tephritidae family have two TRP-Polycystin 2 members even though most insects either possess just one or none. The highest expression levels of these two genes are in the testes of B. dorsalis, implying a role in regulating sperm function. We analyzed the expression profiles of the TRP channels identified in this study at different life stages using quantitative real time PCR. The results of this study demonstrate that all TRP channels are mainly expressed in adults, especially at mature stages. The one exception to this trend is BdTRPM, which is more highly expressed in the eggs of B. dorsalis, implying an important role in early development. We also detected the spatial expression of TRP channels in mature adult fruit flies by investigating expression levels within various tissues including those involved in sensory function, such as antennae, compound eyes, mouthparts, legs, and wings, as well as tissues critical for homeostasis and physiology (i.e., Malpighian tubules, the brain and gut as well as fat bodies, ovaries, and testes). Conclusion: The results of this study establish a solid foundation for future functional characterization of B. dorsalis TRP channels as well as those of other insects and will help future insecticide design targeting these channels.</t>
  </si>
  <si>
    <t>60032203;60032203;60032203;60032203;60032203</t>
  </si>
  <si>
    <t>57203867527;57208539337;57201130998;8601430300;55891137400</t>
  </si>
  <si>
    <t>Su, Hong Ai;Bai, Xue;Zeng, Tian;Lu, Yong Yue;Qi, Yi Xiang</t>
  </si>
  <si>
    <t>Identification, characterization and expression analysis of transient receptor potential channel genes in the oriental fruit fly, Bactrocera dorsalis 06 Biological Sciences 0604 Genetics 11 Medical and Health Sciences 1109 Neurosciences 06 Biological Sciences 0608 Zoology</t>
  </si>
  <si>
    <t>10.1186/s12864-018-5053-7</t>
  </si>
  <si>
    <t>2-s2.0-85053271014</t>
  </si>
  <si>
    <t>EP/N010493/1</t>
  </si>
  <si>
    <t>['various shapes', 'using dimers', 'resonant meta', 'resonant frequency', 'quality factor', 'practical applications', 'popular belief', 'numerical results', 'magnetoinductive waves', 'known theoretically', 'key parameters', 'good services', 'first time', 'external source', 'dimer operating', 'current distributions', 'cst simulations', 'coupling constant', 'calculated bandwidth', 'analytical results', 'analytical condition', 'achieving superdirectivity', '5 mhz']</t>
  </si>
  <si>
    <t>We explore the possibility of achieving superdirectivity in metamaterial-inspired endfire antenna arrays relying on the good services of magnetoinductive waves. These are short-wavelength slow waves propagating by virtue of coupling between resonant meta-atoms. Magnetoinductive waves are capable of providing a rapidly varying current distribution on the scale of the free space wavelength. Using dimers and trimers of magnetically coupled split ring resonators with only one element driven by an external source, we introduce an analytical condition for realising superdirective current distributions. Although those current distributions have been known theoretically for a good 60 years, this is the first time that a recipe is given to realise them in practice. Our key parameters are the size of the array, the resonant frequency and quality factor of the elements, and their coupling constant. We compare our analytical results for coupled magnetic dipoles with numerical results from CST simulations for meta-atoms of various shapes. The calculated bandwidth of 5 MHz for a dimer operating at 150 MHz indicates that, contrary to popular belief, superdirective antennas exist not only in theory but may have practical applications.</t>
  </si>
  <si>
    <t>60007457;60007457;60007457;60007457-60026479;60015150;60026851;60026851;60026851;60026851</t>
  </si>
  <si>
    <t>6602444841;57194683710;57197848290;57213952415;7006401322;57221559820;6603470013;7402089293;57203876247</t>
  </si>
  <si>
    <t>Radkovskaya, A.;Kiriushechkina, S.;Vakulenko, A.;Petrov, P.;Solymar, L.;Li, L.;Vallecchi, A.;Stevens, C. J.;Shamonina, E.</t>
  </si>
  <si>
    <t>United Kingdom;United Kingdom;United Kingdom;Russian Federation</t>
  </si>
  <si>
    <t>Oxford;Exeter;London;Moscow</t>
  </si>
  <si>
    <t>University of Oxford;University of Exeter;Imperial College London;Lomonosov Moscow State University</t>
  </si>
  <si>
    <t>60026851;60026479;60015150;60007457</t>
  </si>
  <si>
    <t>Radkovskaya A.</t>
  </si>
  <si>
    <t>Superdirectivity from arrays of strongly coupled meta-atoms</t>
  </si>
  <si>
    <t>10.1063/1.5033937</t>
  </si>
  <si>
    <t>2-s2.0-85053274514</t>
  </si>
  <si>
    <t>['two slots', 'two sides', 'satisfactory isolation', 'rectangular patch', 'port dual', 'port 2', 'port 1', 'paper presents', 'order modes', 'odd mode', 'new cpw', 'diversity gains', 'correlation coefficients', 'antenna consists', '821 ghz', '6 dbi', '5 dbi', '20 db', '0 dbi']</t>
  </si>
  <si>
    <t>CPW feeding | Dual-band antenna | even/odd mode | patch antenna | pattern diversity</t>
  </si>
  <si>
    <t>This paper presents a two-port dual-band pattern diversity patch antenna. The antenna consists of a rectangular patch, a rectangular ground plane, and an upright feeding network. The folding microstrip line and the new coplanar waveguide (CPW) structure are printed on two sides of the single feeding network with a size of 35 √ó 14.5 √ó 1 mm3. Therefore, two slots of the new CPW are able to generate in phase and out of phase electric fields, respectively, so that the patch is excited by the even and odd mode in lower common band and by the higher-order modes in upper common band. A prototype of the antenna is fabricated and measured. As a result, the lower common operating frequency band is 14% (2.453-2.821 GHz) and the upper common band is 16% (5.876-6.892 GHz). Moreover, the measured maximum peak gains are 4.0 dBi for Port 1 and 8.6 dBi for Port 2 in the lower common frequency band. In the upper common frequency band, 5.6 dBi for Port 1, and 4.5 dBi for Port 2 are obtained. The satisfactory isolation (S 12 &lt; -20 dB) between the two feeding ports in the common impedance matching bands is achieved. The correlation coefficients and the diversity gains have been calculated, which proves the good diversity performance of the antenna.</t>
  </si>
  <si>
    <t>51986-51993</t>
  </si>
  <si>
    <t>57203881044;56236248900;57023038900;55561922700;57215075181</t>
  </si>
  <si>
    <t>Liu, Xingyu;Wu, Yongle;Zhuang, Zheng;Wang, Weimin;Liu, Yuanan</t>
  </si>
  <si>
    <t>A Dual-Band Patch Antenna for Pattern Diversity Application</t>
  </si>
  <si>
    <t>10.1109/ACCESS.2018.2870142</t>
  </si>
  <si>
    <t>2-s2.0-85053287007</t>
  </si>
  <si>
    <t>['transmitting antenna', 'receiving antenna', 'proposed estimator', 'proposed algorithm', 'paper addresses', 'improved version', 'estimation performance', 'elements outside', 'cost function', 'circular shifts', 'channel length', 'banded structure']</t>
  </si>
  <si>
    <t>banded structure | Blind estimation | carrier frequency offset (CFO) | multi-input multi-output orthogonal frequency division multiplexing (MIMO-OFDM)</t>
  </si>
  <si>
    <t>This paper addresses the problem of blind carrier frequency offset (CFO) estimation for multi-input-multi-output orthogonal frequency division multiplexing systems. Benefiting from the banded structure of the circulant channel matrix from each transmitting antenna to each receiving antenna, the covariance matrices formulated by circular shifts of received signals also possess the banded structure in the absence of CFO for constant modulus signals. Thus, the cost function can be constructed by minimizing the elements outside the band and a closed-form CFO estimation algorithm is proposed. Since the channel length has an effect on the proposed estimator and channels with high delay spreads may deteriorate the estimation performance, an improved version of the proposed algorithm is investigated under the assumption that the channel remains constant within two consecutive OFDM symbols which is often the case. Experimental results demonstrate that the proposed algorithm shows better performance than the conventional CFO estimation schemes in frequency-selective fading channels and the improved version of the proposed algorithm can further optimize the estimation performance under long channel length conditions.</t>
  </si>
  <si>
    <t>51804-51813</t>
  </si>
  <si>
    <t>60069734;60069734;106378931;60069734</t>
  </si>
  <si>
    <t>56593870000;55866339700;55826216200;57189897886</t>
  </si>
  <si>
    <t>Yang, Liu;Zhang, Hang;Cai, Yang;Yang, Hua</t>
  </si>
  <si>
    <t>60069734;106378931</t>
  </si>
  <si>
    <t>Blind Carrier Frequency Offset Estimation for MIMO-OFDM Systems Based on the Banded Structure of Covariance Matrices for Constant Modulus Signals</t>
  </si>
  <si>
    <t>10.1109/ACCESS.2018.2870278</t>
  </si>
  <si>
    <t>2-s2.0-85053332338</t>
  </si>
  <si>
    <t>['using folklores', 'theoretical study', 'theoretical explanations', 'teaching based', 'students say', 'several subjects', 'real cases', 'proposed idea', 'new findings', 'never attend', 'interesting ways', 'intensive subject', 'group discussions', 'first week', 'first semester', 'developed yet', 'communication engineering', 'based learning', 'august 2017', 'attaching items', '15th week', '10th weeks']</t>
  </si>
  <si>
    <t>Antenna engineering | Case-based learning | Course development | Local wisdom</t>
  </si>
  <si>
    <t>Several subjects, including antenna engineering in a communication engineering program, is a math-intensive subject where most students say that it is difficult to understand and visualize. Students are unable to relate theoretical knowledge to real world applications. To overcome this issue, we proposed to motivate students‚Äô curiosity using fun and interesting ways of teaching based on real cases in the community. In an antenna engineering course, there are folklores that performance of an antenna can be improved by attaching items such as basins to the antenna or using everyday objects as an antenna. Theoretical explanations have not been developed yet. In this research, we aim to propose the idea of using folklores as a case-based learning (CBL) exercise. Based on the process of CBL, a 15-week course plan starts with establishing the case in the first week, followed by weeks of theoretical study, lectures and group discussions. Group discussions on the case are established on the 5th and the 10th weeks to share the problems and the new findings. The results of the study are presented in the 15th week. Impressively, the pre-evaluating result shows that 97.5% of students who never attend an antenna engineering class were interested in joining the challenge. The proposed idea will be applied in an antenna engineering course for 4th year students in communication engineering, at the University of Phayao, in the first semester of the 2017 academic year in August 2017.</t>
  </si>
  <si>
    <t>251-255</t>
  </si>
  <si>
    <t>Engineering and Applied Science Research</t>
  </si>
  <si>
    <t>60114221;60091532</t>
  </si>
  <si>
    <t>55991419200;35096435400</t>
  </si>
  <si>
    <t>Chankong, Thanatip;Maneetien, Nopadon</t>
  </si>
  <si>
    <t>Phayao;Phupiang</t>
  </si>
  <si>
    <t>University of Phayao;Rajamangala University of Technology Lanna</t>
  </si>
  <si>
    <t>Chankong T.</t>
  </si>
  <si>
    <t>The development of case-based learning for an antenna engineering course using folklore</t>
  </si>
  <si>
    <t>10.14456/easr.2018.32</t>
  </si>
  <si>
    <t>2-s2.0-85054799326</t>
  </si>
  <si>
    <t>ICE3</t>
  </si>
  <si>
    <t>['volatile compounds', 'therefore sought', 'tephritidae family', 'synthetic blends', 'olfactometer experiments', 'insect species', 'hendel ).', 'gonotrophic development', 'four species', 'fly antennae', 'field conditions', 'compose lures', 'broad range', 'blends need', 'blend composed', 'behavioral assays', 'based lures', 'based blends', 'based baits', 'bactrocera dorsalis', 'antennal responses']</t>
  </si>
  <si>
    <t>Bactrocera dorsalis | Behavior | Electrophysiology | Food-baits | Olfactometer | Tephritidae</t>
  </si>
  <si>
    <t>Tephritid fruit flies require protein for sexual and gonotrophic development. Food-based lures are therefore widely used in strategies to detect and control fruit flies in the Tephritidae family. However, these baits are attractive to a broad range of insect species. We therefore sought to identify volatiles detected by the fly antennae, with the goal to compose lures that more specifically target tephritids. Using gas chromatography-coupled electroantennographic detection (GC-EAD) we screened for antennal responses of four important tephritid species to volatile compounds from five commercially available protein-based baits. Antennal active compounds were reconstituted in synthetic blends for each species and used in behavioral assays. These species-based blends were attractive in olfactometer experiments, as was a blend composed of all antennally active compounds from all the four species we observed (tested only in Bactrocera dorsalis, Hendel). Pilot field tests indicate that the blends need to be further evaluated and optimized under field conditions.</t>
  </si>
  <si>
    <t>60027152-60071181;60071181;60027152;60027152;60027152-112747056;60027152;60027152</t>
  </si>
  <si>
    <t>56403369000;57204433312;57201089115;35579647600;37047139300;57201378755;7004017162</t>
  </si>
  <si>
    <t>Biasazin, Tibebe Dejene;Chernet, Haimanot Teklemariam;Herrera, Sebastian Larsson;Bengtsson, Marie;Karlsson, Miriam Frida;Lemmen-Lechelt, Joelle Kristin;Dekker, Teun</t>
  </si>
  <si>
    <t>Ethiopia;Sweden;Benin</t>
  </si>
  <si>
    <t>Addis Ababa;Uppsala;Cotonou</t>
  </si>
  <si>
    <t>Addis Ababa University;Sveriges lantbruksuniversitet;International Institute of Tropical Agriculture (Benin Station)</t>
  </si>
  <si>
    <t>60071181;60027152;112747056</t>
  </si>
  <si>
    <t>Biasazin T.D.</t>
  </si>
  <si>
    <t>Detection of volatile constituents from food lures by tephritid fruit flies</t>
  </si>
  <si>
    <t>10.3390/insects9030119</t>
  </si>
  <si>
    <t>2-s2.0-85055523760</t>
  </si>
  <si>
    <t>['walled appendages', 'vibrational behaviour', 'tape springs', 'stability issues', 'stability behaviours', 'space booms', 'solar sails', 'routinely performed', 'related dynamics', 'proper functioning', 'paramount importance', 'optical membranes', 'low mass', 'level trade', 'known snap', 'inherent nonlinearities', 'increasing demands', 'flexible appendages', 'first bending', 'extensive research', 'earth orbits', 'dynamic instability', 'doubling route', 'conducting quasi']</t>
  </si>
  <si>
    <t>Chaotic dynamics | Instability | Micro-vibrations | Space applications | Thin-walled elastic structures</t>
  </si>
  <si>
    <t>Driven by the need for multi-functionality and increasing demands for low mass and compact-stowing, unfolding, self-deploying or ‚Äìmorphing smart mechanical structures have become popular space engineering designs for flexible appendages. Extensive research has been conducted on the use of tape springs as hinge deployment mechanisms for space booms, solar sails, or optical membranes or directly for used as antennas. However, the vibrational behaviour of tape springs and its related dynamics have rarely been addressed in detail, even though missions are underway with similarly flexible appendages installed. By conducting quasi-static bending tests on a tape spring antenna, we evidence hysteresis behaviours in both the opposite- and equal sense bending directions. Apart from the well-known snap-through buckling, the structure exhibits torsional buckling in the equal sense bending direction before collapsing. Micro-vibrational excitation triggers nonlinear jump phenomena and the period-doubling route to chaos. Using a computational tape spring model and simplified environmental loads similar to those encountered in near-Earth orbits, coupling between the first bending and torsional modes generates a dynamic instability which is predicted by a complex eigenvalue analysis step. The current study highlights that high perturbation sensitivity and system-inherent nonlinearities can lead to stability issues. In the course of designing a spacecraft with thin-walled appendages, system-level trade-offs are routinely performed. Since it is unclear how severely the vibrations of flexible appendages might affect their proper functioning or the control of the spacecraft, it is of paramount importance to validate experimentally thin-walled structures thoroughly for their dynamic and stability behaviours.</t>
  </si>
  <si>
    <t>469-484</t>
  </si>
  <si>
    <t>60023932;120464421</t>
  </si>
  <si>
    <t>36669024500;55678652300</t>
  </si>
  <si>
    <t>Oberst, Sebastian;Tuttle, Sean</t>
  </si>
  <si>
    <t>Sydney;Canberra</t>
  </si>
  <si>
    <t>University of Technology Sydney;Sigma Space Systems</t>
  </si>
  <si>
    <t>Nonlinear dynamics of thin-walled elastic structures for applications in space</t>
  </si>
  <si>
    <t>S0888327018301407</t>
  </si>
  <si>
    <t>10.1016/j.ymssp.2018.03.021</t>
  </si>
  <si>
    <t>2-s2.0-85044580515</t>
  </si>
  <si>
    <t>['would allow', 'unexpected opportunity', 'thereby reducing', 'steerable high', 'science experiments', 'rotation parameters', 'previous position', 'precisely known', 'polar motion', 'planet interior', 'paper presents', 'orbiting spacecraft', 'nutation ),', 'moving rover', 'mop signal', 'mop determination', 'mars orientation', 'long life', 'improvement could', 'important quantity', 'formal error', 'first time', 'fill gaps', 'estimated parameters', 'direct detection', 'current precision', 'atmospheric models', 'also assessed', '5 milliarcsecond']</t>
  </si>
  <si>
    <t>This paper is a case study providing some insights on what improvement could be achieved on the Mars Orientation and rotation Parameters (MOP) determination using radio tracking data from a moving rover. Thanks to high-performance mobility systems onboard new generation of rovers like ExoMars 2020, the position of the rover can be precisely known with respect to its previous position. This characteristic, together with the long life of the rovers and their steerable high-gain-antenna communication system, is shown here to provide an unexpected opportunity to improve the MOP determination. This paper presents the results of numerical simulations involving radio-science experiments between the moving rover and the Earth ground stations as well as between the rover and an orbiting spacecraft. The benefits of combining both links (direct-to-Earth and rover-orbiter) for the MOP determination is also assessed. The impacts of the spacecraft position accuracy as well as the frequency band used to communicate with it are quantified. It is shown that, after one Martian year of operation, the polar motion could be determined with 5 milliarcsecond (mas) of precision (formal error) from the rover-orbiter Doppler link, while it cannot be determined with usual equatorial lander-to-Earth radio link. This would allow for the first time the direct detection of the Chandler wobble amplitude in the polar motion of Mars, which is an important quantity to constrain the planet interior and atmospheric models. Although the moving rover Doppler data alone barely improve the current precision on the other MOP (like the length-of-day and nutation), a combination of those together with historical and future lander data would definitely help to fill gaps in the MOP signal and to decorrelate between the estimated parameters, thereby reducing the uncertainties in their determination.</t>
  </si>
  <si>
    <t>60068576;113913747;60068576;60017694;60068576</t>
  </si>
  <si>
    <t>12902569200;14039548100;7004023988;57206156087;6506885005</t>
  </si>
  <si>
    <t>Le Maistre, Sebastien;Rosenblatt, Pascal;Dehant, Veronique;Marty, Jean Charles;Yseboodt, Marie</t>
  </si>
  <si>
    <t>Belgium;France;France</t>
  </si>
  <si>
    <t>Brussels;Paris;Sophia Antipolis</t>
  </si>
  <si>
    <t>Royal Observatory of Belgium;CNES Centre National d'Etudes Spatiales;ACRI-ST</t>
  </si>
  <si>
    <t>60068576;60017694;113913747</t>
  </si>
  <si>
    <t>Le Maistre S.</t>
  </si>
  <si>
    <t>Mars rotation determination from a moving rover using Doppler tracking data: What could be done?</t>
  </si>
  <si>
    <t>S003206331730288X</t>
  </si>
  <si>
    <t>10.1016/j.pss.2018.03.020</t>
  </si>
  <si>
    <t>2-s2.0-85045302615</t>
  </si>
  <si>
    <t>ANR10 LABEX56</t>
  </si>
  <si>
    <t>['œ ±', 'year ),', 'typical voight', 'sudden reactivation', 'sudden acceleration', 'short period', 'revisit time', 'rapid landslides', 'precursory patterns', 'precursory motion', 'month time', 'month period', 'medium resolution', 'major landslide', 'lidar analysis', 'landslides using', 'land surfaces', 'june 2016', 'highly heterogeneous', 'global scale', 'global coverage', 'french alps', 'finally simulate', 'failure motions', 'early warning', 'detection probability', 'detection ability', 'detect pre', 'creeping materials', 'cloud cover', 'analysis reveals', 'almost 100', 'aerial photographs', '3 days', '2 data', '2 constellation', '), followed']</t>
  </si>
  <si>
    <t>Landslides | Medium resolution | Optical satellite | Precursors | Sentinel-2</t>
  </si>
  <si>
    <t>The Sentinel-2 optical satellites provide a global coverage of land surfaces with a 5-day revisit time at the Equator. We investigate the ability of these freely available optical images to detect precursory motions before rapid landslides. A 9-month time-series of displacement is derived from Sentinel-2 data over a major landslide in the French Alps, which exhibited a sudden reactivation in June 2016. This analysis reveals a 7-month period of low activity (‚â§1 m), followed by a sudden acceleration of 3.2 ¬± 1.2 m in 3 days, before the failure of a mass of about 2 to 3.6 106 m3. The location of this precursory motion is consistent with that of the slow motions occurring since 2001 (about 1 m/year), as revealed by aerial photographs and LiDAR analysis. This change in activity over a very short period of time (days) emphasizes the value of the frequent revisit time of Sentinel-2, despite its medium resolution of 10 m. We finally simulate the ability of Sentinel-2 for detecting these precursory patterns before a rapid landslide occurs, based on typical Voight's laws for creeping materials, characterized by a power law exponent Œ±. Based on this analysis and on global cloud cover maps, we compute the probability to detect pre-failure motions of landslides using the Sentinel-2 constellation. This probability is highly heterogeneous at the global scale, affected by the revisit time of the satellite and the cloud cover. However the main factors controlling this detection ability are the properties of the landslide itself (its size and the Œ± parameter), with almost 100% of detection probability for Œ± = 1.3 and 0% for Œ± = 1.8. Despite all these limitations, probability to detect a motion before a landslide failure often reaches 50% for classical landslide parameters. These results open new perspectives for the early warning of large landslide motion from global and open source remote sensing data.</t>
  </si>
  <si>
    <t>507-516</t>
  </si>
  <si>
    <t>60109424;60109424;60109424;113601396;60109424</t>
  </si>
  <si>
    <t>57220407935;6507784580;6507002799;36663553600;7004622724</t>
  </si>
  <si>
    <t>Lacroix, Pascal;Bi√®vre, Gr√©gory;Pathier, Erwan;Kniess, Ulrich;Jongmans, Denis</t>
  </si>
  <si>
    <t>Grenoble;Hamburg</t>
  </si>
  <si>
    <t>Institut des Sciences de la Terre (ISTerre);Engineering Consultants von Lieberman GmbH</t>
  </si>
  <si>
    <t>60109424;113601396</t>
  </si>
  <si>
    <t>Lacroix P.</t>
  </si>
  <si>
    <t>Use of Sentinel-2 images for the detection of precursory motions before landslide failures</t>
  </si>
  <si>
    <t>S0034425718301433</t>
  </si>
  <si>
    <t>10.1016/j.rse.2018.03.042</t>
  </si>
  <si>
    <t>2-s2.0-85045344739</t>
  </si>
  <si>
    <t>['uav ).', 'two types', 'strong relationship', 'qualitatively different', 'pedestrian flow', 'pedestrian dynamics', 'pedestrian behaviors', 'individual pedestrian', 'global density', 'experimental video', 'event b1', 'event a1', 'density condition', 'critical value', 'critical density', 'congested state', 'averaged results', '278 pedestrians']</t>
  </si>
  <si>
    <t>Events | Experiment | Individual behavior | Mobile phone | Pedestrian flow | Uni-directional flow</t>
  </si>
  <si>
    <t>In order to investigate the pedestrian behaviors under high-density condition, we organize one experiment with 278 pedestrians, and the global density as high as 9 ped/(mÃÇ2) is reached. The experiment is filmed by one unmanned aerial vehicle (UAV). In the experimental video, we find many interesting microscopic events. They can be categorized into two types: the interactions with the boundaries (Type A) and the absentmindedness (Type B). Among them, ‚Äùthe staffs arrange the stools‚Äù (Event A1) and ‚Äùthe pedestrians play with mobile phones‚Äù (Event B1) can be measured and evaluated. We find the time series data of Event A1 and B1 have strong relationship with the evolution of pedestrian flow. The results in hyper-congested state and that in over-congested state are qualitatively different, and the critical density is about 8 ped/(mÃÇ2). At the same time, the averaged results of both Event A1 and B1 qualitatively change at about 6 ped/(mÃÇ2), which is the critical density between over-congested state and congested state. Why different pedestrian flow data have different maximum densities also can be explained by this critical value. Therefore, the bridge between pedestrian dynamics and individual pedestrian's behaviors is built in this study.</t>
  </si>
  <si>
    <t>60005244-126430346;60022381;60005244-126430346;60005244-126430346;60019118</t>
  </si>
  <si>
    <t>35769298600;55763794609;57225853140;55857522100;55595739900</t>
  </si>
  <si>
    <t>Jin, Cheng Jie;Jiang, Rui;Wei, Wei;Li, Dawei;Guo, Ning</t>
  </si>
  <si>
    <t>Beijing;Hefei;Nanjing;Jiangsu</t>
  </si>
  <si>
    <t>Beijing Jiaotong University;University of Science and Technology of China;Southeast University;Jiangsu Province Collaborative Innovation Center of Modern Urban Traffic Technologies</t>
  </si>
  <si>
    <t>60022381;60019118;60005244;126430346</t>
  </si>
  <si>
    <t>Jin C.J.</t>
  </si>
  <si>
    <t>Microscopic events under high-density condition in uni-directional pedestrian flow experiment</t>
  </si>
  <si>
    <t>S0378437118304667</t>
  </si>
  <si>
    <t>10.1016/j.physa.2018.04.030</t>
  </si>
  <si>
    <t>2-s2.0-85046169635</t>
  </si>
  <si>
    <t>03/2017/RGO‚ÄìRFFI</t>
  </si>
  <si>
    <t>['‚ äúwell', 'urban soils', 'urban development', 'upper horizon', 'soil contamination', 'similar distances', 'russia ).', 'residential area', 'protective function', 'poorly understood', 'physicochemical properties', 'opposite effect', 'openstreetmap database', 'joint analysis', 'high level', 'heavy metals', 'geochemical survey', 'enhances concentrations', 'depositing media', 'decreasing concentrations', 'cities creates', 'certain directions', 'buildings located', 'building parameters', 'building development', 'barrier functions', 'atmospheric fluxes', 'atmospheric flows', 'aerial pollution', '9 times', '2gis databases']</t>
  </si>
  <si>
    <t>Parameters of buildings | Residential area | Soil pollution | Technogenic emissions, heavy metals and metalloids | Urban development</t>
  </si>
  <si>
    <t>Building development in cities creates a geochemical heterogeneity via redistributing the atmospheric fluxes of pollutants and forming sedimentation zones in urban soils and other depositing media. However, the influence of buildings on the urban environment pollution is poorly understood. The aim of this study is to evaluate the barrier functions of urban development by means of a joint analysis of the contents of heavy metals and metalloids in the upper horizon of urban soils, their physicochemical properties, and the parameters of the buildings. The soil-geochemical survey was performed in the residential area of the Moscow's Eastern Administrative District (Russia). The parameters of the buildings near sampling points were determined via processing data from the OpenStreetMap database, 2GIS databases and GeoEye-1 satellite image. A high level of soil contamination with Cd, W, Bi, Zn, As, Cr, Sb, Pb, Cu was revealed, depending on building parameters. A protective function of the buildings for yards is manifested in the decreasing concentrations of As, Cd, Co, Cr, Mo, Ni, Pb, Sb, Sn, W by 1.2‚Äì3 times at distances of &lt;23‚Äì36 m from the buildings with their total area ‚â•660 m2 and the height ‚â•7.5‚Äì21 m. An opposite effect which enhances concentrations of Bi, Cd, Co, Cr, Cu, Mo, Pb, Sb, Sn, W, Zn by 1.2‚Äì1.9 times is seen in ‚Äúwell-shaped‚Äù yards acting as traps under similar distances and heights, but at their average area ‚â•118‚Äì323 m2, and total area ‚â•323‚Äì1300 m2. The impact of these two building patterns on the soil contamination is only seen for certain directions of atmospheric flows. Buildings located in the northwestern sector relative to the sampling point protect the latter from the aerial pollution.</t>
  </si>
  <si>
    <t>854-863</t>
  </si>
  <si>
    <t>60007457;60007457;60007457;60007457</t>
  </si>
  <si>
    <t>35310815700;57225657729;57191270079;7004197284</t>
  </si>
  <si>
    <t>Kosheleva, Natalia E.;Vlasov, Dmitry V.;Korlyakov, Ilya D.;Kasimov, Nikolay S.</t>
  </si>
  <si>
    <t>Kosheleva N.E.</t>
  </si>
  <si>
    <t>–°ontamination of urban soils with heavy metals in Moscow as affected by building development</t>
  </si>
  <si>
    <t>S0048969718314864</t>
  </si>
  <si>
    <t>10.1016/j.scitotenv.2018.04.308</t>
  </si>
  <si>
    <t>2-s2.0-85046169770</t>
  </si>
  <si>
    <t>['screen depth', 'observed pixels', 'improved ii', 'image quality', 'ii ),', 'free space', 'distortion originating', 'display based', '3d image']</t>
  </si>
  <si>
    <t>Floating 3D display | Freeform-mirror | Integral imaging</t>
  </si>
  <si>
    <t>A floating aerial three-dimensional (3D) display based on the freeform-mirror and the improved integral imaging system is demonstrated. In the traditional integral imaging (II), the distortion originating from lens aberration warps elemental images and degrades the visual effect severely. To correct the distortion of the observed pixels and to improve the image quality, a directional diffuser screen (DDS) is introduced. However, the improved integral imaging system can hardly present realistic images with the large off-screen depth, which limits floating aerial visual experience. To display the 3D image in the free space, the off-axis reflection system with the freeform-mirror is designed. By combining the improved II and the designed freeform optical element, the floating aerial 3D image is presented.</t>
  </si>
  <si>
    <t>162-166</t>
  </si>
  <si>
    <t>60016930;60016930;60016930;60016930;60016930;60016930;60016930;60016930</t>
  </si>
  <si>
    <t>55850506400;55148933600;57188820590;57191997626;57195534589;55850780300;56975784800;7404976908</t>
  </si>
  <si>
    <t>Yu, Xunbo;Sang, Xinzhu;Gao, Xin;Yang, Shenwu;Liu, Boyang;Chen, Duo;Yan, Binbin;Yu, Chongxiu</t>
  </si>
  <si>
    <t>Floating aerial 3D display based on the freeform-mirror and the improved integral imaging system</t>
  </si>
  <si>
    <t>S003040181830292X</t>
  </si>
  <si>
    <t>10.1016/j.optcom.2018.04.015</t>
  </si>
  <si>
    <t>2-s2.0-85046337395</t>
  </si>
  <si>
    <t>cpom30001</t>
  </si>
  <si>
    <t>['unprecedented accuracy', 'unexplored areas', 'therefore able', 'sheet elevation', 'satellite orbits', 'regional scales', 'reach latitudes', 'prime objectives', 'polar oceans', 'overlie greenland', 'original cryosat', 'october 2005', 'monitor changes', 'measurement requirements', 'measure variations', 'marine ice', 'launch failure', 'including ice', 'ice freeboard', 'general overview', 'eight years', 'cycle ).', 'april 2010', 'applications domains', '92 ¬∞', '369 days', '2 satellite', '2 carries']</t>
  </si>
  <si>
    <t>Altimetry | CryoSat | Earth Explorers | Land ice | Marine | Sea-ice | SIRAL</t>
  </si>
  <si>
    <t>CryoSat-2 is a satellite of the European Space Agency that was launched in April 2010. It is intended to monitor changes in the thickness of the marine ice, floating in the polar oceans, and to measure variations in the thickness of the vast ice sheets that overlie Greenland and Antarctica. The CryoSat-2 satellite has replaced the original CryoSat, which became lost due to a launch failure in October 2005. CryoSat-2 carries an innovative radar altimeter called SIRAL (Synthetic Aperture Interferometric Altimeter). It has two radar antennas, which met the measurement requirements for ice-sheet elevation and sea-ice freeboard with unprecedented accuracy. The satellite orbits the planet at an altitude of around 720 km with a retrograde drifting orbit inclination of 92¬∞ and a ‚Äúquasi‚Äù repeat cycle of 369 days (30 days sub-cycle). CryoSat-2 is therefore able to reach latitudes up to 88¬∞ covering more than 4.6 million km 2 of unexplored areas over the poles when compared with previous polar missions carrying an altimetry. The mission has achieved its prime objectives and is delivering high quality data, providing unique contributions to several Earth Science and applications domains, including ice, ocean, geodesy and hydrology, both at global and regional scales. The purpose of this paper is to provide a general overview of the mission and of its main scientific achievements after eight years in space.</t>
  </si>
  <si>
    <t>1178-1190</t>
  </si>
  <si>
    <t>60073749;60012070;60073749;60073749;60031159;60031159;60031159;60072331;116119361</t>
  </si>
  <si>
    <t>6506551564;36842807800;23491625000;6603160355;56040972100;7401858327;21833275400;37108139100;25641545200</t>
  </si>
  <si>
    <t>Parrinello, T.;Shepherd, A.;Bouffard, J.;Badessi, S.;Casal, T.;Davidson, M.;Fornari, M.;Maestroni, E.;Scagliola, M.</t>
  </si>
  <si>
    <t>Italy;Germany;Netherlands;United Kingdom;Italy</t>
  </si>
  <si>
    <t>Frascati;Darmstadt;Noordwijk aan Zee;Leeds;Milan</t>
  </si>
  <si>
    <t>ESRIN - ESA Centre for Earth Observation;European Space Operations Centre;ESTEC - European Space Research and Technology Centre;University of Leeds;Aresys</t>
  </si>
  <si>
    <t>60073749;60072331;60031159;60012070;116119361</t>
  </si>
  <si>
    <t>Parrinello T.</t>
  </si>
  <si>
    <t>CryoSat: ESA's ice mission ‚Äì Eight years in space</t>
  </si>
  <si>
    <t>S0273117718303296</t>
  </si>
  <si>
    <t>10.1016/j.asr.2018.04.014</t>
  </si>
  <si>
    <t>2-s2.0-85046650953</t>
  </si>
  <si>
    <t>['vswr close', 'substrate heights', 'resonant frequency', 'recent advancement', 'radiation characteristics', 'polyimide substrate', 'photonic crystal', 'performance antenna', 'minimal weight', 'low profile', 'future realization', 'directivity 8', 'designed antenna', 'curvature radius', '934 db', '6514 thz', '6308 thz', '6152 thz', '612 dbi', '25 ghz']</t>
  </si>
  <si>
    <t>CST | Microstrip patch antenna | PBG | Polyimide | Radiation characteristic | THz band</t>
  </si>
  <si>
    <t>Recent advancement of communication system requires low cost, minimal weight, low profile and high-performance antenna to execute the demand of the future realization. A high gain novel microstrip patch antenna design is proposed, based on the photonic crystal for terahertz (THz) spectral band applications. This antenna is mounted on polyimide substrate that employs Photonic Band Gap (PBG) crystal and the Gain of 7.934 dB, Directivity 8.612 dBi and VSWR close to unity at resonant frequency of 0.6308 THz. The proposed antenna model is compared with homogeneous polyimide substrate structure based microstrip patch antenna and analyzed the radiation characteristics. Moreover, the performance of designed antenna is investigated with different PBG cylindrical distance, PBG hole radius, curvature radius of patch and substrate heights. The projected design antenna has a bandwidth of 36.25 GHz and ‚àí10 dB impedance with operating frequency range varying from 0.6152 THz to 0.6514 THz, hence it can be utilized for detection of explosive and material characterization applications.</t>
  </si>
  <si>
    <t>Physica B: Condensed Matter</t>
  </si>
  <si>
    <t>60000846;60000846;60058976</t>
  </si>
  <si>
    <t>57202390329;36198472300;57060420400</t>
  </si>
  <si>
    <t>Kushwaha, Ritesh Kumar;Karuppanan, P.;Malviya, L. D.</t>
  </si>
  <si>
    <t>Indore;Allahabad</t>
  </si>
  <si>
    <t>Shri Govindram Seksaria Institute of Technology and Science;Motilal Nehru National Institute of Technology Allahabad</t>
  </si>
  <si>
    <t>60058976;60000846</t>
  </si>
  <si>
    <t>Kushwaha R.K.</t>
  </si>
  <si>
    <t>Design and analysis of novel microstrip patch antenna on photonic crystal in THz</t>
  </si>
  <si>
    <t>S0921452618303855</t>
  </si>
  <si>
    <t>10.1016/j.physb.2018.05.045</t>
  </si>
  <si>
    <t>2-s2.0-85048196760</t>
  </si>
  <si>
    <t>['various uncertainties', 'values compared', 'sar satellites', 'sar image', 'sar enhanced', 'results suggest', 'reliable resource', 'proposed approach', 'optimized texture', 'objectively represented', 'neural network', 'modelled within', 'growing number', 'generate second', 'generalized methods', 'fuzzy classification', 'fully utilize', 'flood monitoring', 'flood event', 'flood classes', 'first processed', 'disaster management', 'demonstrated potential', 'defined polygons', 'based neuro', 'also proposed', 'alone use', 'aerial photography']</t>
  </si>
  <si>
    <t>ANFIS | COSMO-SkyMed | Flood extent | Flood mapping | GLCM | Neuro-fuzzy classification | SAR | Texture optimization</t>
  </si>
  <si>
    <t>Synthetic Aperture Radar (SAR) data are currently the most reliable resource for flood monitoring, though still subject to various uncertainties, which can be objectively represented with probabilistic flood maps. Moreover, the growing number of SAR satellites has increased the likelihood of observing a flood event from space through at least a single SAR image, but generalized methods for flood classification independent of sensor characteristics need to be developed, to fully utilize these images for disaster management. Consequently, a neuro-fuzzy flood mapping technique is proposed for texture-enhanced single SAR images. Accordingly, any SAR image is first processed to generate second-order statistical textures, which are subsequently optimized using a dimensionality reduction technique. The flood and non-flood classes are then modelled within a fuzzy inference system using Gaussian curves. Parameterization is achieved by training a neural network on the image through user-defined polygons. The results of the optimized texture-based neuro-fuzzy classification were compared against the performance of the SAR image alone and that of SAR enhanced with randomly selected texture features. This approach was tested for a COSMO-SkyMed SAR image at two validation sites, for which high resolution aerial photographs were available. An overall accuracy assessment using reliability diagrams demonstrated a reduction of 54.2% in the Weighted Root Mean Squared Error (WRMSE) values compared to the stand-alone use of SAR. WRMSE values estimated for the proposed method varied from 0.027 to 0.196. A fuzzy validation exercise was also proposed to account for the uncertainty in manual flood identification from aerial photography, resulting in fuzzy spatial similarity values ranging from 0.67 to 0.92, with higher values representing better performance. Results suggest that the proposed approach has demonstrated potential to improve operational SAR-based flood mapping.</t>
  </si>
  <si>
    <t>313-329</t>
  </si>
  <si>
    <t>60122610-60014153-60019578;60019578;60014153;60019578;60019578</t>
  </si>
  <si>
    <t>57202577179;56444579400;55807752200;6602152837;55556606100</t>
  </si>
  <si>
    <t>Dasgupta, Antara;Grimaldi, Stefania;Ramsankaran, R. A.A.J.;Pauwels, Valentijn R.N.;Walker, Jeffrey P.</t>
  </si>
  <si>
    <t>India;Australia;India</t>
  </si>
  <si>
    <t>Mumbai;Melbourne;Mumbai</t>
  </si>
  <si>
    <t>IITB-Monash Research Academy;Monash University;Indian Institute of Technology Bombay</t>
  </si>
  <si>
    <t>60122610;60019578;60014153</t>
  </si>
  <si>
    <t>Towards operational SAR-based flood mapping using neuro-fuzzy texture-based approaches</t>
  </si>
  <si>
    <t>S0034425718302979</t>
  </si>
  <si>
    <t>10.1016/j.rse.2018.06.019</t>
  </si>
  <si>
    <t>2-s2.0-85048786686</t>
  </si>
  <si>
    <t>['user multiple', 'two sum', 'transmitter cooperation', 'theoretical analysis', 'sum rate', 'simulations validate', 'secrecy performance', 'receiver quantizes', 'noise ratio', 'limited feedback', 'input single', 'high signal', 'first problem', 'first approximate', 'direct transmitter', 'cross transmitter', 'cross channels', 'closed form', 'beamforming gain', 'asymptotic behavior']</t>
  </si>
  <si>
    <t>cooperative communication | Interference channel | limited rate feedback | multiple-input single-output (MISO) | physical layer secrecy | random vector quantization (RVQ)</t>
  </si>
  <si>
    <t>We study a two-user multiple-input single-output Gaussian interference channel with limited rate feedback and transmitter cooperation. Each receiver quantizes the channel state information of the direct and cross channels, and sends the codebook indices back to the transmitters through two sum-rate-limited feedback channels. The quantization errors reduce the beamforming gain from the direct transmitter, and cause interference leakage from the cross transmitter. Under an assumption of high signal-to-noise ratio, we first approximate the average transmission rate of each link, and use the sum rate to find the optimal transmit power and corresponding feedback bit allocation. We show that the maximum sum throughput is achieved using full transmit power, and the achievable sum rate under limited feedback is bounded above by a constant. We then extend the results to the case where secrecy is desired. In contrast to the first problem, increasing the transmit power beyond a certain point decreases the secrecy performance. Additionally, we analyze the asymptotic behavior of the solutions when the total feedback bandwidth and the number of transmit antennas grow large. We derive all results in closed form. Simulations validate the theoretical analysis and demonstrate the significant performance gains that result from the use of optimal transmit power control and intelligent feedback bit allocation.</t>
  </si>
  <si>
    <t>4884-4897</t>
  </si>
  <si>
    <t>60013301;60007278</t>
  </si>
  <si>
    <t>50162659900;55665154800</t>
  </si>
  <si>
    <t>Yang, Xinjie;Swindlehurst, A. Lee</t>
  </si>
  <si>
    <t>San Diego;Irvine</t>
  </si>
  <si>
    <t>Qualcomm Incorporated;University of California, Irvine</t>
  </si>
  <si>
    <t>Limited Rate Feedback for Two-User MISO Gaussian Interference Channel with and Without Secrecy</t>
  </si>
  <si>
    <t>10.1109/TSP.2018.2855641</t>
  </si>
  <si>
    <t>2-s2.0-85049942797</t>
  </si>
  <si>
    <t>03F0654B</t>
  </si>
  <si>
    <t>['significant number', 'shelf 0', 'requires photoreceivers', 'particular case', 'experimental characterization', 'db bandwidth', '37 mhz', '25 mhz', '178 mw']</t>
  </si>
  <si>
    <t>geodesy | gravitational waves | heterodyne laser interferometry | intersatellite metrology | Photoreceiver | transimpedance amplifier</t>
  </si>
  <si>
    <t>Intersatellite laser interferometers feature quadrant photoreceivers to produce electrical signals from the interfered optical beams. In the particular case of Laser Interferometer Space Antenna, the expected optical ac beat note has an amplitude of the order of nanowatts. This requires photoreceivers with an input current noise density of a few pA¬∑Hz-1/2 in each channel up to 25 MHz. In addition, the significant number of photoreceivers in a single spacecraft imposes tight constraints on the power consumption per device. We present the experimental characterization of a quadrant photoreceiver based on discrete heterojunction bipolar transistors and an off-the-shelf 0.5-mm-diameter InGaAs quadrant photodiode, showing an input current noise density of 1.9 pA¬∑Hz-1/2 at 25 MHz, a 3-dB bandwidth of 37 MHz, and a total power consumption of 178 mW.</t>
  </si>
  <si>
    <t>7414-7420</t>
  </si>
  <si>
    <t>60011901-60004935;60011901-60004935-60015827;60011901-60004935-60116169;60004935;60011901-60004935</t>
  </si>
  <si>
    <t>57190804684;6603956938;57193833033;7006725974;7004603242</t>
  </si>
  <si>
    <t>Barranco, Germ√°n Fern√°ndez;Sheard, Benjamin S.;Dahl, Christian;Mathis, Wolfgang;Heinzel, Gerhard</t>
  </si>
  <si>
    <t>Germany;Australia;Germany;Germany</t>
  </si>
  <si>
    <t>Immenstadt;Canberra;Am M√ºhlenberg 1;Hannover</t>
  </si>
  <si>
    <t>SpaceTech GmbH;Australian National University, Mount Stromlo Observatory;Max Planck Institute for Gravitational Physics (Albert Einstein Institute);Gottfried Wilhelm Leibniz Universit√§t Hannover</t>
  </si>
  <si>
    <t>60116169;60015827;60011901;60004935</t>
  </si>
  <si>
    <t>Barranco G.F.</t>
  </si>
  <si>
    <t>A Low-Power, Low-Noise 37-MHz Photoreceiver for Intersatellite Laser Interferometers Using Discrete Heterojunction Bipolar Transistors</t>
  </si>
  <si>
    <t>10.1109/JSEN.2018.2857202</t>
  </si>
  <si>
    <t>2-s2.0-85050209875</t>
  </si>
  <si>
    <t>['station antennas', 'simultaneous processing', 'recent advances', 'real time', 'open challenges', 'massive mimo', 'many signals', 'main component', 'large matrices', 'important requirements', 'hardware co', 'future research', 'fundamental obstacle', 'forcing precoding', 'extremely energy', 'exploit opportunities', 'excess number', 'even error', 'energy efficiency', 'efficient implementations', 'digital processing', 'demonstrated zero', 'computational operations', 'complexity rf', 'bottlenecks encountered', 'article summarizes', 'active terminals', '128 antennas']</t>
  </si>
  <si>
    <t>Antenna arrays | circuits | MIMO communication</t>
  </si>
  <si>
    <t>Massive MIMO is a compelling wireless access concept that relies on the use of an excess number of base-station antennas, relative to the number of active terminals. This technology is a main component of 5G New Radio and addresses all important requirements of future wireless standards: a great capacity increase, the support of many simultaneous users, and improvement in energy efficiency. Massive MIMO requires the simultaneous processing of signals from many antenna chains, and computational operations on large matrices. The complexity of the digital processing has been viewed as a fundamental obstacle to the feasibility of Massive MIMO in the past. Recent advances on system-algorithm-hardware co-design have led to extremely energy-efficient implementations. These exploit opportunities in deeply-scaled silicon technologies and perform partly distributed processing to cope with the bottlenecks encountered in the interconnection of many signals. For example, prototype ASIC implementations have demonstrated zero-forcing precoding in real time at a 55 mW power consumption (20 MHz bandwidth, 128 antennas, and multiplexing of 8 terminals). Coarse and even error-prone digital processing in the antenna paths permits a reduction of consumption with a factor of 2 to 5. This article summarizes the fundamental technical contributions to efficient digital signal processing for Massive MIMO. The opportunities and constraints on operating on low-complexity RF and analog hardware chains are clarified. It illustrates how terminals can benefit from improved energy efficiency. The status of technology and real-life prototypes discussed. Open challenges and directions for future research are suggested.</t>
  </si>
  <si>
    <t>4717-4736</t>
  </si>
  <si>
    <t>60025063-60029170;60029170;60009358</t>
  </si>
  <si>
    <t>7003295393;56054150400;35555550500</t>
  </si>
  <si>
    <t>Van Der Perre, Liesbet;Liu, Liang;Larsson, Erik G.</t>
  </si>
  <si>
    <t>Sweden;Belgium;Sweden</t>
  </si>
  <si>
    <t>Lund;3000 Leuven;Linkoping</t>
  </si>
  <si>
    <t>Lunds Universitet;KU Leuven;Linkoping University</t>
  </si>
  <si>
    <t>60029170;60025063;60009358</t>
  </si>
  <si>
    <t>Van Der Perre L.</t>
  </si>
  <si>
    <t>Efficient DSP and Circuit Architectures for Massive MIMO: State of the Art and Future Directions</t>
  </si>
  <si>
    <t>10.1109/TSP.2018.2858190</t>
  </si>
  <si>
    <t>2-s2.0-85050393579</t>
  </si>
  <si>
    <t>['substantially reduced', 'search method', 'schemes together', 'scattered zero', 'largest entry', 'ideal case', 'hybrid precoding', 'framework includes', 'existing schemes', 'estimation error', 'concentrated zero', 'computational complexity', 'combining matrix', 'channel training', 'based scheme']</t>
  </si>
  <si>
    <t>beamspace | channel estimation | hybrid precoding | massive MIMO | Millimeter wave communications</t>
  </si>
  <si>
    <t>In this paper, a framework of beamspace channel estimation in millimeter wave massive MIMO system is proposed. The framework includes the design of hybrid precoding and combining matrix as well as the search method for the largest entry of over-sampled beamspace receiving matrix. Then based on the framework, three channel estimation schemes including identity matrix approximation (IA) based scheme, scattered zero off-diagonal (SZO) based scheme and concentrated zero off-diagonal (CZO) based scheme are proposed. These schemes together with the existing channel estimation schemes are compared in terms of computational complexity, estimation error and total time slots for channel training. Simulation results show that the proposed schemes outperform the existing schemes and can approach the performance of the ideal case. In particular, total time slots for channel training can be substantially reduced.</t>
  </si>
  <si>
    <t>4839-4853</t>
  </si>
  <si>
    <t>57195903959;23390094400</t>
  </si>
  <si>
    <t>Ma, Wenyan;Qi, Chenhao</t>
  </si>
  <si>
    <t>Beamspace Channel Estimation for Millimeter Wave Massive MIMO System with Hybrid Precoding and Combining</t>
  </si>
  <si>
    <t>10.1109/TSP.2018.2863669</t>
  </si>
  <si>
    <t>2-s2.0-85051377273</t>
  </si>
  <si>
    <t>CIF-1525194</t>
  </si>
  <si>
    <t>['substantial reduction', 'single cell', 'simulations indicate', 'simple algorithms', 'significant fraction', 'rf chains', 'rate capacity', 'problem instances', 'potential solution', 'optimal solution', 'objective function', 'independent sets', 'implementing large', 'hardware complexity', 'factor approximation', 'energy efficiency', 'downlink sum', 'different approach', 'computationally demanding', 'base station']</t>
  </si>
  <si>
    <t>discrete optimization | greedy algorithm | matroids | Multi-user massive MIMO | submodularity | sum-rate capacity | transmit antenna selection</t>
  </si>
  <si>
    <t>Massive MIMO systems are expected to enable great improvements in spectral and energy efficiency. Realizing these benefits in practice, however, is hindered by the cost and complexity of implementing large-scale antenna systems. A potential solution is to use transmit antenna selection for reducing the number of radio-frequency (RF) chains at the base station. In this paper, we consider the NP-hard discrete optimization problem of performing transmit antenna selection in the downlink of a single cell, multiuser massive MIMO system by maximizing the downlink sum-rate capacity with fixed user power allocation subject to various RF switching constraints. Whereas prior work has focused on using convex relaxation based schemes, which lack theoretical performance guarantees and can be computationally demanding, we adopt a very different approach. We establish that the objective function of this antenna selection problem is monotone and satisfies an important property known as submodularity, while the RF switching constraints are expressible as the independent sets of a matroid. This implies that a simple greedy algorithm can be used to guarantee a constant-factor approximation for all problem instances. Simulations indicate that greedy selection yields a near-optimal solution in practice and captures a significant fraction of the total downlink channel capacity at substantially lower complexity relative to convex relaxation based approaches, even with very few RF chains. This paves the way for substantial reduction in hardware complexity of massive MIMO systems while using very simple algorithms.</t>
  </si>
  <si>
    <t>4869-4883</t>
  </si>
  <si>
    <t>60029445-60021918;60021918</t>
  </si>
  <si>
    <t>56432424800;35555347100</t>
  </si>
  <si>
    <t>Konar, Aritra;Sidiropoulos, Nicholas D.</t>
  </si>
  <si>
    <t>Minneapolis;Charlottesville</t>
  </si>
  <si>
    <t>University of Minnesota Twin Cities;University of Virginia</t>
  </si>
  <si>
    <t>60029445;60021918</t>
  </si>
  <si>
    <t>Konar A.</t>
  </si>
  <si>
    <t>A Simple and Effective Approach for Transmit Antenna Selection in Multiuser Massive MIMO Leveraging Submodularity</t>
  </si>
  <si>
    <t>10.1109/TSP.2018.2863654</t>
  </si>
  <si>
    <t>2-s2.0-85051395110</t>
  </si>
  <si>
    <t>17/CDA/4786</t>
  </si>
  <si>
    <t>['transmit beamformers', 'tradeoff problem', 'sum rate', 'second approach', 'scalarization approach', 'power amplifiers', 'paper studies', 'output systems', 'new metric', 'multiobjective optimization', 'metric reduces', 'jointly optimizing', 'input single', 'inducing method', 'first solution', 'first formulation', 'first consider', 'eventually leads', 'energy efficient', 'energy efficiency', 'difficult problem', 'coordinated beamforming', 'boolean variable', 'antennas selected', 'antenna selection', 'also investigate', 'also demonstrated', 'also account']</t>
  </si>
  <si>
    <t>antenna selection | Coordinated beamforming | energy efficiency | fractional programming | multi-objective optimization | multicasting | successive convex approximation</t>
  </si>
  <si>
    <t>This paper studies the energy efficiency and sum rate tradeoff for coordinated beamforming in multicell multiuser multigroup multicast multiple-input single-output systems. We first consider a conventional network energy efficiency maximization (EEmax) problem by jointly optimizing the transmit beamformers and antennas selected to be used in transmission. We also account for per-antenna maximum power constraints to avoid nonlinear distortion in power amplifiers and user-specific minimum rate constraints to guarantee certain service levels and fairness. To be energy efficient, transmit antenna selection is employed. It eventually leads to a mixed-Boolean fractional program. We then propose two different approaches to solve this difficult problem. The first solution is based on a novel modeling technique that produces a tight continuous relaxation. The second approach is based on sparsity-inducing method, which does not require the introduction of any Boolean variable. We also investigate the tradeoff between the energy efficiency and sum rate by proposing two different formulations. In the first formulation, we propose a new metric, that is, the ratio of the sum rate and the so-called weighted power. Specifically, this metric reduces to EEmax when the weight is 1, and to sum rate maximization when the weight is 0. In the other method, we treat the tradeoff problem as a multiobjective optimization for which a scalarization approach is adopted. Numerical results illustrate significant achievable energy efficiency gains over the method where the antenna selection is not employed. The effect of antenna selection on the energy efficiency and sum rate tradeoff is also demonstrated.</t>
  </si>
  <si>
    <t>4904-4919</t>
  </si>
  <si>
    <t>60001738-60021378;60005141;60001738;60072562;60072562;60001738</t>
  </si>
  <si>
    <t>56712998500;23010476100;15623317400;24512061400;7007005676;7004091452</t>
  </si>
  <si>
    <t>Tervo, Oskari;Tran, Le Nam;Pennanen, Harri;Chatzinotas, Symeon;Ottersten, Bjorn;Juntti, Markku</t>
  </si>
  <si>
    <t>Luxembourg;United States;Ireland;Finland</t>
  </si>
  <si>
    <t>Esch-sur-Alzette;Murray;Dublin;Oulu</t>
  </si>
  <si>
    <t>University of Luxembourg;Nokia Bell Labs;University College Dublin;Centre for Wireless Communications</t>
  </si>
  <si>
    <t>60072562;60021378;60005141;60001738</t>
  </si>
  <si>
    <t>Tervo O.</t>
  </si>
  <si>
    <t>Energy-Efficient Multicell Multigroup Multicasting with Joint Beamforming and Antenna Selection</t>
  </si>
  <si>
    <t>10.1109/TSP.2018.2864636</t>
  </si>
  <si>
    <t>2-s2.0-85052726911</t>
  </si>
  <si>
    <t>['stage delay', 'optical circuit', 'delay without', 'data centers', 'crucial role', 'allowing cascading', 'acoustic domain', 'achieves multi']</t>
  </si>
  <si>
    <t>Storing and delaying optical signals plays a crucial role in data centers, phased array antennas, communication, and future computing architectures. Here, we show a delay scheme based on cascaded Brillouin light storage that achieves multi-stage delay at arbitrary positions within a photonic integrated circuit. Importantly these multiple resonant transfers between the optical and acoustic domain are controlled solely via external optical control pulses, allowing cascading of the delay without the need of aligning multiple structural resonances along the optical circuit.</t>
  </si>
  <si>
    <t>4321-4324</t>
  </si>
  <si>
    <t>60025709;60025709;60023932-60019160;60008950;60008950;60023932;60008950;60025709</t>
  </si>
  <si>
    <t>36163592700;55957311500;7103395672;15066192400;55856315600;7003702441;57211228756;7004954575</t>
  </si>
  <si>
    <t>Stiller, Birgit;Merklein, Moritz;Wolff, Christian;Vu, Khu;Ma, Pan;Poulton, Christopher G.;Madden, Stephen J.;Eggleton, Benjamin J.</t>
  </si>
  <si>
    <t>Australia;Australia;Denmark;Australia</t>
  </si>
  <si>
    <t>Sydney;Sydney;Odense;Canberra</t>
  </si>
  <si>
    <t>The University of Sydney;University of Technology Sydney;Syddansk Universitet;The Australian National University</t>
  </si>
  <si>
    <t>60025709;60023932;60019160;60008950</t>
  </si>
  <si>
    <t>Stiller B.</t>
  </si>
  <si>
    <t>On-chip multi-stage optical delay based on cascaded Brillouin light storage</t>
  </si>
  <si>
    <t>10.1364/OL.43.004321</t>
  </si>
  <si>
    <t>2-s2.0-85053202025</t>
  </si>
  <si>
    <t>['rich scattering', 'reduced due', 'optimization algorithm', 'optimal parameters', 'maximum capacity', 'lower bound', 'iterative method', 'input multiple', 'first establish', 'channel model', 'channel capacity']</t>
  </si>
  <si>
    <t>bit error rate (BER) | line-of-sight (LOS) multiple-input multiple-output (MIMO) channel | millimeter wave (mmWave) | Newton-iterative method | Uniform circular antenna array (UCA)</t>
  </si>
  <si>
    <t>The capacity of millimeter-wave (mmWave) line-of-sight (LOS) multiple-input multiple-output (MIMO) channel can be reduced due to the absence of rich scattering. However, the optimization of antenna array deployment can enable the maximum spatial multiplexing gain in the mmWave LOS MIMO channel, which can be applied to the long distance airborne data transmission. In this paper, we first establish the channel model of mmWave LOS MIMO based on a uniform circular antenna array (UCA) and derive the upper/lower bound of channel capacity. Aiming at achieving the maximum capacity of mmWave LOS MIMO channel, we propose the Newton-iterative method to obtain the optimal parameters of UCA. To simplify the optimization algorithm, the 2-D search can be transformed into 1-D search. Then, the analysis of bit error rate (BER) of the mmWave LOS MIMO system based on the UCA has been provided to quantify the mmWave LOS MIMO channel. Finally, numerical results demonstrate that the optimal parameters of UCA can be obtained by the Newton-iterative method and the BER of mmWave LOS MIMO communication system based on the corresponding optimized UCA can be minimized.</t>
  </si>
  <si>
    <t>61022-61029</t>
  </si>
  <si>
    <t>57203877245;55821129000</t>
  </si>
  <si>
    <t>Zhu, Li;Zhu, Jiang</t>
  </si>
  <si>
    <t>Optimal Design of Uniform Circular Antenna Array in mmWave LOS MIMO Channel</t>
  </si>
  <si>
    <t>10.1109/ACCESS.2018.2870520</t>
  </si>
  <si>
    <t>2-s2.0-85053325518</t>
  </si>
  <si>
    <t>NE/ L002434 /1</t>
  </si>
  <si>
    <t>['√∞ aldalur', 'well established', 'water availability', 'water along', 'using high', 'substantial uncertainty', 'spatial distribution', 'rootless eruptions', 'rootless cones', 'relative importance', 'ne iceland', 'lower reaches', 'local environment', 'lava supply', 'lava flows', 'lava affect', 'large lake', 'high volumes', 'explosive interactions', 'eruption extent', 'environmental water', 'combined availability', 'case study', 'associated deposits', 'aerial photographs', '63 km', '3000 hornitos']</t>
  </si>
  <si>
    <t>Hornito | Hydrovolcanism | Lava‚Äìwater interaction | Pseudocrater | Rootless cone</t>
  </si>
  <si>
    <t>It is well established that rootless cones and associated deposits are the result of explosive interactions between lava flows and environmental water, but there is substantial uncertainty about the dynamics of rootless eruptions, particularly the relative importance of lava supply, water availability and the conditions under which they meet. Here we present a case study of the Younger Lax√° Lava in NE Iceland, and the &gt;6500 rootless cones that it created. Critically, this long (63 km) lava flow interacted with water along its length, from flow through/around a large lake (M√Ωvatn), down a narrow river gorge (Lax√°rdalur) and across a broad glacial valley with wetlands and rivers (A√∞aldalur). Using high-resolution digital terrain models and aerial photographs, we map the flow surface morphology, and classify, measure and analyse the rootless cone type, size and spatial distribution in the context of both lava and water availability. We find that rootless cone size is controlled by the combined availability of lava and water: large rootless cones require sustained, high volumes of lava (related to proximity to vent) and water (e.g., Lake M√Ωvatn), whereas limited supplies of lava (with distance from the vent and from the centre of the flow) and water (particularly in dammed river valleys) build smaller cones. Where we infer that where water was distributed in sediment, the lava‚Äìwater interaction style changed to low-energy and distributed bubble bursts that created &gt;3000 hornitos in the lower reaches of A√∞aldalur. The distribution of rootless cones around M√Ωvatn also defines the pre-eruption extent of the lake and suggests substantial lake level changes during the course of the eruption. By looking at the variation in rootless cone type and size in the context of the parent lava flow and the local environment, we explain how the availability of water and local mass flow rate of lava affect the dynamics of rootless eruptions.</t>
  </si>
  <si>
    <t>60020650;60020650;60020650;60071113</t>
  </si>
  <si>
    <t>57203928744;35567619000;7003933929;15757353000</t>
  </si>
  <si>
    <t>Boreham, Frances;Cashman, Katharine;Rust, Alison;H√∂skuldsson, √Årmann</t>
  </si>
  <si>
    <t>Iceland;United Kingdom</t>
  </si>
  <si>
    <t>Reykjavik;Bristol</t>
  </si>
  <si>
    <t>Haskoli Islands;University of Bristol</t>
  </si>
  <si>
    <t>60071113;60020650</t>
  </si>
  <si>
    <t>Boreham F.</t>
  </si>
  <si>
    <t>Linking lava flow morphology, water availability and rootless cone formation on the Younger Lax√° Lava, NE Iceland</t>
  </si>
  <si>
    <t>S0377027318302063</t>
  </si>
  <si>
    <t>10.1016/j.jvolgeores.2018.08.019</t>
  </si>
  <si>
    <t>2-s2.0-85053622851</t>
  </si>
  <si>
    <t>Ministry of Agriculture and Rural Affairs of the People's Republic of China</t>
  </si>
  <si>
    <t>NJ2017-23</t>
  </si>
  <si>
    <t>['wireless channels', 'two models', 'transmission range', 'transmission quality', 'slope log', 'rice fields', 'relative error', 'regression analysis', 'ray model', 'path loss', 'monotone increases', 'modified two', 'measured values', 'estimated values', 'distance models', 'distance model', 'data provide', 'communication quality', 'better applicability', 'attenuation speed', 'antenna height', '2 %,']</t>
  </si>
  <si>
    <t>Path loss | Propagation characteristics | Rice fields | Two-slope logarithmic model</t>
  </si>
  <si>
    <t>Wireless channel propagation characteristics and models are important to ensure the communication quality of wireless sensor networks in agriculture. Wireless channel attenuation experiments were carried out at different node antenna heights (0.8 m, 1.2 m, 1.6 m, and 2.0 m) in the tillering, jointing, and grain filling stages of rice fields. We studied the path loss variation trends at different transmission distances and analyzed the differences between estimated values and measured values of path loss in a free space model and a two-ray model. Regression analysis of measured path loss values was used to establish a one-slope log-distance model and propose a modified two-slope log-distance model. The attenuation speed in wireless channel propagation in rice fields intensified with rice developmental stage and the transmission range had monotone increases with changes in antenna height. The relative error (RE) of estimation in the free space model and the two-ray model under four heights ranged from 6.48‚Äì15.49% and 2.09‚Äì13.51%, respectively, and these two models were inadequate for estimating wireless channel path loss in rice fields. The ranges of estimated RE for the one-slope and modified two-slope log-distance models during the three rice developmental stages were 2.40‚Äì2.25% and 1.89‚Äì1.31%, respectively. The one-slope and modified two-slope log-distance model had better applicability for modeling of wireless channels in rice fields. The estimated RE values for the modified two-slope log-distance model were all less than 2%, which improved the performance of the one-slope log-distance model. This validates that the modified two-slope log-distance model had better applicability in a rice field environment than the other models. These data provide a basis for modeling of sensor network channels and construction of wireless sensor networks in rice fields. Our results will aid in the design of effective rice field WSNs and increase the transmission quality in rice field sensor networks.</t>
  </si>
  <si>
    <t>60024045;60024045;60024045;60024045;60024045;60024045;60024045</t>
  </si>
  <si>
    <t>57202156117;57203940849;8921604000;9237057200;56734206600;55489902600;55539160600</t>
  </si>
  <si>
    <t>Gao, Zhenran;Li, Weijing;Zhu, Yan;Tian, Yongchao;Pang, Fangrong;Cao, Weixing;Ni, Jun</t>
  </si>
  <si>
    <t>Wireless channel propagation characteristics and modeling research in rice field sensor networks</t>
  </si>
  <si>
    <t>10.3390/s18093116</t>
  </si>
  <si>
    <t>2-s2.0-85053693432</t>
  </si>
  <si>
    <t>['suppress interference', 'significant improvement', 'radiating antennas', 'proposed technique', 'profile implementation', 'paper presents', 'new approach', 'maximum isolation', 'low cost', 'edge gap', 'decoupling slab', 'conventional techniques', 'adjacent antennas', '7 db', '5 dbi', '2 dbi', '15 db', '10 mm']</t>
  </si>
  <si>
    <t>Decoupling method | Multiple-input multiple-output (MIMO) systems | Mutual coupling suppression | Slotted array antennas | Synthetic aperture radar (SAR)</t>
  </si>
  <si>
    <t>This paper presents a new approach to suppress interference between neighbouring radiating elements resulting from surface wave currents. The proposed technique will enable the realization of low-profile implementation of highly dense antenna configuration necessary in SAR and MIMO communication systems. Unlike other conventional techniques of mutual coupling suppression where a decoupling slab is located between the radiating antennas the proposed technique is simpler and only requires embedding linear slots near the periphery of the patch. Attributes of this technique are (i) significant improvement in the maximum isolation between the adjacent antennas by 26.7 dB in X-band and &gt;15 dB in Ku and K-bands; (ii) reduction in edge-to-edge gap between antennas to 10 mm (0.37 Œª); and (iii) improvement in gain by &gt;40% over certain angular directions, which varies between 4.5 dBi and 8.2 dBi. The proposed technique is simple to implement at low cost.</t>
  </si>
  <si>
    <t>60027509;60002826;60002826;60001810;60008524;60021097;60033019;60027509</t>
  </si>
  <si>
    <t>57192946347;6603900197;57201986364;16025593100;7003902501;36994332700;24467846500;7003359891</t>
  </si>
  <si>
    <t>Alibakhshikenari, Mohammad;Virdee, Bal S.;Shukla, Panchamkumar;See, Chan H.;Abd-Alhameed, Raed;Khalily, Mohsen;Falcone, Francisco;Limiti, Ernesto</t>
  </si>
  <si>
    <t>Spain;Italy;United Kingdom;United Kingdom;United Kingdom;United Kingdom</t>
  </si>
  <si>
    <t>Pamplona;Rome;Guildford;Bradford;London;Bolton</t>
  </si>
  <si>
    <t>Universidad P√∫blica de Navarra;Universit√† degli Studi di Roma "Tor Vergata";University of Surrey;University of Bradford;London Metropolitan University;University of Bolton</t>
  </si>
  <si>
    <t>60033019;60027509;60021097;60008524;60002826;60001810</t>
  </si>
  <si>
    <t>Antenna mutual coupling suppression over wideband using embedded periphery slot for antenna arrays</t>
  </si>
  <si>
    <t>10.3390/electronics7090198</t>
  </si>
  <si>
    <t>2-s2.0-85053842696</t>
  </si>
  <si>
    <t>2018AA13005</t>
  </si>
  <si>
    <t>['wise classification', 'unmanageably complicated', 'spectral measurements', 'spatial features', 'rs image', 'remote sensing', 'recent studies', 'raw image', 'pixel level', 'obtain large', 'object recognition', 'imaged scene', 'image retrieval', 'image classification', 'high resolution', 'feature fusion', 'extract high', 'detailed information', 'classification accuracy', 'class variation', 'challenging task', 'best improvement', 'accurately classify', '13 %.']</t>
  </si>
  <si>
    <t>Recently, very high resolution (VHR) remote sensing (RS) images have become widely available. While a VHR RS image provides more detailed information of the imaged scene, inter-class variation is enhanced as well, which makes it a challenging task to accurately classify the image at pixel level. It has been found that spatial features of a VHR image derived from the spectral measurements can improve the accuracy of image classification. Recent studies have shown that deep convolutional neural networks (CNNs) are powerful to extract high-level spatial features for object recognition and image retrieval. However, few CNNs have been developed for the pixel-wise classification of RS image. Moreover, in order to obtain large-scale spatial features, CNNs can be unmanageably complicated. In this paper, we propose a novel deep CNNs based method for VHR image classification. Firstly, pixel level CNNs are applied to multiscale images generated from the original VHR RS image using the Gaussian pyramid method. The hierarchical multiscale spatial features are then resampled to the size of the raw image. Finally, feature fusion is conducted with the original spectral bands for spectral-spatial based classification, where a support vector machine (SVM) classifier can be employed. Experiments were conducted on the image of VHR aerial image in Vaihingen, Germany. Compared to using spectral features only or with extended morphological profiles (EMPs) for image classification, the proposed method performs better, and the best improvement of classification accuracy is as high as 13%.</t>
  </si>
  <si>
    <t>5978-5996</t>
  </si>
  <si>
    <t>60019533;60019533-60006356;60019533-60006356;60028333</t>
  </si>
  <si>
    <t>57217155399;56420791800;55554955100;7201933692</t>
  </si>
  <si>
    <t>Zhang, Guangyun;Zhang, Rongting;Zhou, Guoqing;Jia, Xiuping</t>
  </si>
  <si>
    <t>Sydney;Tianjin;Guilin</t>
  </si>
  <si>
    <t>UNSW Sydney;Tianjin University;Guilin University of Technology</t>
  </si>
  <si>
    <t>60028333;60019533;60006356</t>
  </si>
  <si>
    <t>Hierarchical spatial features learning with deep cnns for very high-resolution remote sensing image classification</t>
  </si>
  <si>
    <t>10.1080/01431161.2018.1506593</t>
  </si>
  <si>
    <t>2-s2.0-85052286725</t>
  </si>
  <si>
    <t>['visible spectrum', 'promising candidates', 'polarization state', 'optical performance', 'optical function', 'opposite helicity', 'next generation', 'nanoscale antennas', 'inherent sensitivity', 'incident polarization', 'incident light', 'dense arrangement']</t>
  </si>
  <si>
    <t>Metasurface optical elements, optical phased arrays constructed from a dense arrangement of nanoscale antennas, are promising candidates for the next generation of flat optical components. Metasurfaces that rely on the Pancharatnam-Berry phase facilitate complete and efficient wavefront control. However, their operation typically requires control over the polarization state of the incident light to achieve a desired optical function. Here, we circumvent this inherent sensitivity to the incident polarization by multiplexing two metasurfaces that were designed to achieve the same optical function with incident light of opposite helicity. We analyze the optical performance of different multiplexing approaches, and demonstrate a subwavelength random interleaved polarization-independent metasurface lens operating in the visible spectrum, providing a diffraction-limited spot size for the shared-aperture.</t>
  </si>
  <si>
    <t>24835-24842</t>
  </si>
  <si>
    <t>60091253-60012708;60091253;60022403;60091253;60091253-60022144;60022403;60091253</t>
  </si>
  <si>
    <t>56274612900;55217664400;55693820300;35727540300;6603691910;7005954128;6603867126</t>
  </si>
  <si>
    <t>Lin, Dianmin;Holsteen, Aaron L.;Maguid, Elhanan;Fan, Pengyu;Kik, Pieter G.;Hasman, Erez;Brongersma, Mark L.</t>
  </si>
  <si>
    <t>United States;Israel;United States;United States</t>
  </si>
  <si>
    <t>Stanford;Haifa;Orlando;Palo Alto</t>
  </si>
  <si>
    <t>Geballe Laboratory for Advanced Materials;Technion - Israel Institute of Technology;University of Central Florida;Stanford University</t>
  </si>
  <si>
    <t>60091253;60022403;60022144;60012708</t>
  </si>
  <si>
    <t>Lin D.</t>
  </si>
  <si>
    <t>Polarization-independent metasurface lens employing the Pancharatnam-Berry phase</t>
  </si>
  <si>
    <t>10.1364/OE.26.024835</t>
  </si>
  <si>
    <t>2-s2.0-85053409638</t>
  </si>
  <si>
    <t>FA8655-12-1-2091</t>
  </si>
  <si>
    <t>['radial nano', 'polarization shaping', 'plasmonic nanoantennas', 'nanostructure capable', 'electromagnetic response', 'dipole arrays', 'consistent superiority']</t>
  </si>
  <si>
    <t>A waveform synthesis technique is introduced and applied to the femtosecond pulse excitation of plasmonic nanoantennas for temporal and spatial energy concentration control. The waveform synthesis process is based on phase and polarization shaping and an understanding of the electromagnetic response of the nanostructure. Linear and radial nano-dipole arrays are analyzed before the log-periodic toothed nanoantenna is investigated as a nanostructure capable of combining the benefits of the nano-dipole arrays. The consistent superiority of the log-periodic toothed nanoantenna is established by comparing its electromagnetic response to that of the radial nano-dipole array using a variety of synthesized excitation waveforms.</t>
  </si>
  <si>
    <t>25188-25198</t>
  </si>
  <si>
    <t>57203886158;52764004500;7201594095;6603711813</t>
  </si>
  <si>
    <t>Aziz, Ahmed K.;Zhang, Lianhong;Hao, Yang;Rajab, Khalid Z.</t>
  </si>
  <si>
    <t>Ultrashort pulse synthesis for energy concentration control in nanostructures</t>
  </si>
  <si>
    <t>10.1364/OE.26.025188</t>
  </si>
  <si>
    <t>2-s2.0-85053418226</t>
  </si>
  <si>
    <t>['work presents', 'small antennas', 'sierpinski gasket', 'harmonic metric', 'geometric configuration', 'fractal antennas', 'associated entropy', 'antenna based']</t>
  </si>
  <si>
    <t>Antenna | Harmonic function | Harmonic Sierpinski gasket | Homeomorphism | R√©nyi entropy | Self-affine fractal | Sierpinski gasket</t>
  </si>
  <si>
    <t>The aim of this paper is to investigate the generalization of the Sierpinski gasket through the harmonic metric. In particular, this work presents an antenna based on such a generalization. In fact, the harmonic Sierpinski gasket is used as a geometric configuration of small antennas. As with fractal antennas and R√©nyi entropy, their performance is characterized by the associated entropy that is studied and discussed here.</t>
  </si>
  <si>
    <t>60017293-60015986</t>
  </si>
  <si>
    <t>Guariglia, Emanuel</t>
  </si>
  <si>
    <t>Naples;Trento</t>
  </si>
  <si>
    <t>Universit√† degli Studi di Napoli Federico II;Universit√† di Trento</t>
  </si>
  <si>
    <t>60017293;60015986</t>
  </si>
  <si>
    <t>Guariglia E.</t>
  </si>
  <si>
    <t>Harmonic Sierpinski gasket and applications</t>
  </si>
  <si>
    <t>10.3390/e20090714</t>
  </si>
  <si>
    <t>2-s2.0-85053663029</t>
  </si>
  <si>
    <t>['thus limit', 'tat ).', 'spiral antenna', 'mimicking phantoms', 'large field', 'homogenous illumination', 'experimentally validated', 'electric field', 'conventional helical', 'conventional antennas', 'conical log', 'clinical applications', 'circularly polarized', 'circular polarization', 'antenna produced', 'advanced tat']</t>
  </si>
  <si>
    <t>Conventional helical and horn antennas based on frequency selective surfaces have been used to provide microwave illumination in microwave-induced thermoacoustic tomography (TAT). However, the electromagnetic waves radiated from the conventional antennas are not circularly polarized and thus impair image quality. In addition, conventional antennas can provide uniform radiations only within a relatively small area and thus limit their clinical applications (e.g., breast imaging). To address these problems, we propose a quasi-conical log-spiral antenna for homogenous illumination over a large field. We theoretically and experimentally validated this approach. Tissue-mimicking phantoms were imaged. The antenna produced not only an electric field with a circular polarization but also a homogeneous illumination area with a 10 cm diameter. Accordingly, our method has advanced TAT by improving microwave illumination.</t>
  </si>
  <si>
    <t>60016521-60031581;60031581;60031581;60016521;60031581</t>
  </si>
  <si>
    <t>56714959200;56447479800;57203978800;55680711100;36071676700</t>
  </si>
  <si>
    <t>Yan, An;Lin, Li;Na, Shuai;Liu, Changjun;Wang, Lihong V.</t>
  </si>
  <si>
    <t>Pasadena;Chengdu</t>
  </si>
  <si>
    <t>California Institute of Technology;Sichuan University</t>
  </si>
  <si>
    <t>60031581;60016521</t>
  </si>
  <si>
    <t>Yan A.</t>
  </si>
  <si>
    <t>Large field homogeneous illumination in microwave-induced thermoacoustic tomography based on a quasi-conical spiral antenna</t>
  </si>
  <si>
    <t>10.1063/1.5043541</t>
  </si>
  <si>
    <t>2-s2.0-85053907082</t>
  </si>
  <si>
    <t>National Institute for Fusion Science</t>
  </si>
  <si>
    <t>ULRR702</t>
  </si>
  <si>
    <t>NIFS</t>
  </si>
  <si>
    <t>['stored energy', 'slope analysis', 'icrf power', 'icrf heating', 'icrf antennas', 'hydrogen experiment', 'diamagnetic loops', 'density increases', '40 kev']</t>
  </si>
  <si>
    <t>high beta | ICRF | LHD | third harmonic</t>
  </si>
  <si>
    <t>The ion cyclotron range of frequencies (ICRF) heating power injection in the hydrogen experiment in LHD was demonstrated after the upgrade of ICRF antennas. The ICRF wave couples and accelerates the energetic particles injected by perpendicular-NBIs with 40 keV. The simulation by the MORH code shows the existence of energetic particles around the ICRF third harmonic resonance layers. As the result of ICRF heating power deposition, the beta value increased by 0.2% in absolute beta mainly due to the increased energetic particle content. The increase of energetic ions particularly around 60 keV, which should be accelerated by the ICRF heating, is observed. The ICRF heating efficiency was approximately 30%-50%, estimated from the break-in-slope analysis at the turn off timing of ICRF power from the stored energy measured by diamagnetic loops. This increase of the stored energy is mostly the contribution of the increased energetic particles. The heating efficiency increases as the density increases.</t>
  </si>
  <si>
    <t>60015970;60015970-60021523;60015970;60015970;60015970;60015970-60021523;60015970;60007976</t>
  </si>
  <si>
    <t>27368114900;36705195400;7401920075;35351271300;9272879500;7101917126;8060478300;55573145200</t>
  </si>
  <si>
    <t>Kamio, S.;Seki, R.;Seki, T.;Saito, K.;Kasahara, H.;Sakakibara, S.;Nomura, G.;Mutoh, T.</t>
  </si>
  <si>
    <t>Hayama;Toki;Kasugai</t>
  </si>
  <si>
    <t>The Graduate University for Advanced Studies;National Institutes of Natural Sciences - National Institute for Fusion Science;Chubu University</t>
  </si>
  <si>
    <t>60021523;60015970;60007976</t>
  </si>
  <si>
    <t>Kamio S.</t>
  </si>
  <si>
    <t>Third harmonic ICRF heating in LHD hydrogen experiments</t>
  </si>
  <si>
    <t>10.1088/1741-4326/aadbb4</t>
  </si>
  <si>
    <t>2-s2.0-85056449746</t>
  </si>
  <si>
    <t>['wide variety', 'situ mineralization', 'quantum dot', 'profound implications', 'potent candidates', 'optoelectronic applications', 'mineralization conditions', 'hybrid templates', 'facile strategy', 'driven self', 'coordination interaction', 'chelating agent', 'cd2 +).', 'cadmium sulfide', 'biomimetic light', 'bioinspired mineralization']</t>
  </si>
  <si>
    <t>Amino acid | Hierarchical self-assembly | Hydrogen evolution | Light harvesting | Mineralization</t>
  </si>
  <si>
    <t>The control of materials concerning size as well as high-order organization may have profound implications for a wide variety of technologies. Herein, we develop a facile strategy to fabricate hierarchically organized amino acid and quantum dot (QD) biomimetic light-harvesting antenna via the integration of coordination-driven self-assembly and bioinspired mineralization. Simplified from phytochelatins, cystine is used as a chelating agent to bind cadmium ions (Cd2+). This coordination interaction further drives the self-assembly of cystine into hierarchical hybrid crystals. The hybrid templates can provide ordered sites for in situ mineralization of cadmium sulfide (CdS) to generate hierarchical three-dimensional QDs architectures. Optimal light harvesting properties are obtained by controlling the mineralization conditions, which facilitates photocatalytic hydrogen (H2) evolution. In addition, the CdS QDs architectures possess sustainable photocatalytic performance because of robust assembled structures, rendering them potent candidates for optoelectronic applications.</t>
  </si>
  <si>
    <t>748-755</t>
  </si>
  <si>
    <t>ACS Applied Bio Materials</t>
  </si>
  <si>
    <t>60031031-60027470;60027470-60027363;60027470-60027363;60031031-60027470;60031031;60027470;60027470-60027363</t>
  </si>
  <si>
    <t>57189064691;56383191700;57201090042;56651203300;8532344200;39162097000;15836019000</t>
  </si>
  <si>
    <t>Xie, Zengchun;Liu, Kai;Ren, Xiaokang;Zhang, Han;Xin, Xia;Zou, Qianli;Yan, Xuehai</t>
  </si>
  <si>
    <t>Jinan;Beijing;Beijing</t>
  </si>
  <si>
    <t>Shandong University;Institute of Process Engineering Chinese Academy of Sciences;University of Chinese Academy of Sciences</t>
  </si>
  <si>
    <t>60031031;60027470;60027363</t>
  </si>
  <si>
    <t>Amino-acid-mediated biomimetic formation of light-harvesting antenna capable of hydrogen evolution</t>
  </si>
  <si>
    <t>10.1021/acsabm.8b00214</t>
  </si>
  <si>
    <t>2-s2.0-85060375273</t>
  </si>
  <si>
    <t>OFE-01115-L5G1R8</t>
  </si>
  <si>
    <t>['worst case', 'vehicle weight', 'subsequent phases', 'relative abundance', 'recycling processes', 'panel instrument', 'methodology uses', 'mainly used', 'mainly based', 'main recommendations', 'lighting switcher', 'life vehicle', 'leds ),', 'infotainment unit', 'highest contribution', 'exergy analysis', 'european commission', 'emitting diodes', 'electronic equipment', 'disassembly time', 'current end', 'critical components', 'considered critical', 'antenna amplifiers', 'also recommended', 'airbag unit']</t>
  </si>
  <si>
    <t>Critical raw materials | Ecodesign | Raw materials | Sustainability | Thermodynamic rarity | Vehicles</t>
  </si>
  <si>
    <t>Current End-of-Life Vehicle (ELV) recycling processes are mainly based on mechanical separation techniques. These methods are designed to recycle those metals with the highest contribution in the vehicle weight such as steel, aluminum, and copper. However, a conventional vehicle uses around 50 different types of metals, some of them considered critical by the European Commission. The lack of specific recycling processes makes that these metals become downcycled in steel or aluminum or, in the worst case, end in landfills. With the aim to define several ecodesign recommendations from a raw material point of view, it is proposed to apply a thermodynamic methodology based on exergy analysis. This methodology uses an indicator called thermodynamic rarity to assess metal sustainability. It takes into account the quality of mineral commodities used in a vehicle as a function of their relative abundance in Nature and the energy intensity required to extract and process them. This method is proposed as a tool to identify the most critical components in a vehicle so as to define specific ecodesign recommendations for them. The methodology is applied to a SEAT Leon 2.0 Diesel III model (segment C). Main recommendations are focused on reducing the use of metals with high thermodynamic rarity values such as Ag, Au, Cu, Ga, In, Pd, Pt, Sn, Ta, and Te. These metals are mainly used in electrical and electronic equipment. It is also recommended to reduce the disassembly time of a number of critical components such as airbag unit, electronic control unit, lighting switcher, antenna amplifiers, panel instrument, sensors, infotainment unit, light-emitting diodes (LEDs), and motors. A fast and easy disassembly would allow in subsequent phases to apply specific recycling processes based on mechanical and hydrometallurgical hybrid approaches instead of only mechanical separation techniques.</t>
  </si>
  <si>
    <t>213-228</t>
  </si>
  <si>
    <t>SAE International Journal of Materials and Manufacturing</t>
  </si>
  <si>
    <t>122087033;122087033;60016809;117996102</t>
  </si>
  <si>
    <t>55332789300;55411258000;57201019573;57217021238</t>
  </si>
  <si>
    <t>Zaragoza;;Barcelona</t>
  </si>
  <si>
    <t>Universidad de Zaragoza;Fundaci√≥n CIRCE;SEAT S.A.</t>
  </si>
  <si>
    <t>60016809;122087033;117996102</t>
  </si>
  <si>
    <t>Toward Material Efficient Vehicles: Ecodesign Recommendations Based on Metal Sustainability Assessments</t>
  </si>
  <si>
    <t>10.4271/05-11-03-0021</t>
  </si>
  <si>
    <t>2-s2.0-85060846479</t>
  </si>
  <si>
    <t>2017CXTD0004</t>
  </si>
  <si>
    <t>['unknown variance', 'unknown non', 'uniform noise', 'superior performance', 'spatial spectrum', 'simulation results', 'redundant elements', 'reduced dimensional', 'proposed method', 'nonuniform noise', 'maximization algorithm', 'linear transformation', 'array system', 'achieved according']</t>
  </si>
  <si>
    <t>DOA estimation | expectation-maximization algorithm | MIMO array system | nonuniform noise | real-valued sparse signal recover</t>
  </si>
  <si>
    <t>In this paper, the problem of the direction of arrival (DOA) estimation for the multiple input multiple output (MIMO) array system is considered as a real-valued sparse signal recover procedure under the condition of unknown nonuniform noise. Then, a real-valued covariance vector-based sparse Bayesian learning framework is proposed, in which the reduced dimensional (RD) transformation is utilized to remove the redundant elements of MIMO array system, and a linear transformation is applied to eliminate the influence of unknown non-uniform noise. Then by supposing that the source powers follow an independent prior Gaussian distribution with zero-mean, a real-valued covariance vector-based sparse Bayesian model is formulated. And considering its unknown variance as hyperparameters, they can be estimated by adopting the expectation-maximization algorithm. Finally, the DOA can be achieved according to the spatial spectrum of hyperparameters. Simulation results have demonstrated that our proposed method not only achieves more superior performance but also provides robustness against nonuniform noise, compared with other recently reported sparse signal representation based methods.</t>
  </si>
  <si>
    <t>52218-52226</t>
  </si>
  <si>
    <t>60017716;60017716;60017716;60017716</t>
  </si>
  <si>
    <t>57202741797;35338104500;56335694300;57203930918</t>
  </si>
  <si>
    <t>Dong, Fang;Shen, Chong;Zhang, Kun;Wang, Huafei</t>
  </si>
  <si>
    <t>Haikou</t>
  </si>
  <si>
    <t>Hainan University</t>
  </si>
  <si>
    <t>Dong F.</t>
  </si>
  <si>
    <t>Real-Valued Sparse DOA Estimation for MIMO Array System under Unknown Nonuniform Noise</t>
  </si>
  <si>
    <t>10.1109/ACCESS.2018.2870257</t>
  </si>
  <si>
    <t>2-s2.0-85053615231</t>
  </si>
  <si>
    <t>BES-2014-069772</t>
  </si>
  <si>
    <t>['two receivers', 'term evolution', 'modern station', 'mobile links', 'madrid metro', 'lte signals', 'links based', 'following parameters', 'evolved nodeb', 'entrance tunnel', 'division duplex', 'constant speed', 'completely stopped', 'channel characterization', 'carrier frequency', '6 ghz', '18 km', '10 mhz']</t>
  </si>
  <si>
    <t>Broadband communication | communication | communication channels | railway communication | time-varying channels</t>
  </si>
  <si>
    <t>Channel characterization is essential when planning wireless communication deployments. We consider the wireless channel characterization in a modern subway station and its corresponding entrance tunnel, a topic greatly overlooked in the literature. We setup a Long-Term Evolution (LTE) Evolved NodeB (eNodeB) transmitter in the middle of the platform of a modern station in the Madrid Metro, Spain, to cyclically transmit frequency-division duplex (FDD) LTE signals at a carrier frequency of 2.6 GHz with a bandwidth of 10 MHz. Two receivers were used to investigate both the eNodeB-train and the eNodeB-mobile links. The train was moving at a constant speed of 18 km/h from the entrance tunnel until it is completely stopped at the end of the station. Using the multipath components extracted with the space-alternating generalized expectation-maximization (SAGE) algorithm, we characterized the wireless channel response for both links based on the following parameters: power delay profile, root mean square delay spread, Doppler power spectral density, small-scale fading distribution, and K-factor.</t>
  </si>
  <si>
    <t>52814-52830</t>
  </si>
  <si>
    <t>60023610;60073652;60023610;60073652;60023610</t>
  </si>
  <si>
    <t>57191472117;37120890100;24467724500;7401674577;57189299510</t>
  </si>
  <si>
    <t>Dominguez-Bolano, Tomas;Rodriguez-Pineiro, Jose;Garcia-Naya, Jose A.;Yin, Xuefeng;Castedo, Luis</t>
  </si>
  <si>
    <t>Shanghai;A Coruna</t>
  </si>
  <si>
    <t>Tongji University;Universidade da Coru√±a</t>
  </si>
  <si>
    <t>60073652;60023610</t>
  </si>
  <si>
    <t>Dominguez-Bolano T.</t>
  </si>
  <si>
    <t>Measurement-Based Characterization of Train-to-Infrastructure 2.6 GHz Propagation Channel in a Modern Subway Station</t>
  </si>
  <si>
    <t>10.1109/ACCESS.2018.2870564</t>
  </si>
  <si>
    <t>2-s2.0-85053633018</t>
  </si>
  <si>
    <t>University of Maryland</t>
  </si>
  <si>
    <t>2017YFC0704100</t>
  </si>
  <si>
    <t>UMD</t>
  </si>
  <si>
    <t>['texture features', 'softmax function', 'selection method', 'recent advances', 'propose deepnum', 'overall accuracy', 'numerous efforts', 'novel region', 'key insight', 'key enabler', 'influence induced', 'image size', 'image construction', 'hci ).', 'gesture segmentation', 'friendly human', 'fi infrastructures', 'fi devices', 'existing wi', 'excellent performance', 'enables fine', 'dominant color', 'dimensional relations', 'deep learning', 'cost system', 'computer interfaces', 'computer barrier', 'commercial wi', 'better depict']</t>
  </si>
  <si>
    <t>Channel state information | Deep learning | Gesture recognition | Image processing</t>
  </si>
  <si>
    <t>Gesture recognition acts as a key enabler for user-friendly human-computer interfaces (HCI). To bridge the human-computer barrier, numerous efforts have been devoted to designing accurate fine-grained gesture recognition systems. Recent advances in wireless sensing hold promise for a ubiquitous, non-invasive and low-cost system with existing Wi-Fi infrastructures. In this paper, we propose DeepNum, which enables fine-grained finger gesture recognition with only a pair of commercial Wi-Fi devices. The key insight of DeepNum is to incorporate the quintessence of deep learning-based image processing so as to better depict the influence induced by subtle finger movements. In particular, we make multiple efforts to transfer sensitive Channel State Information (CSI) into depth radio images, including antenna selection, gesture segmentation and image construction, followed by noisy image purification using high-dimensional relations. To fulfill the restrictive size requirements of deep learning model, we propose a novel region-selection method to constrain the image size and select qualified regions with dominant color and texture features. Finally, a 7-layer Convolutional Neural Network (CNN) and SoftMax function are adopted to achieve automatic feature extraction and accurate gesture classification. Experimental results demonstrate the excellent performance of DeepNum, which recognizes 10 finger gestures with overall accuracy of 98% in three typical indoor scenarios.</t>
  </si>
  <si>
    <t>57193616209;8647570300;57206954909;55790873800;8641105000</t>
  </si>
  <si>
    <t>Zhou, Qizhen;Xing, Jianchun;Chen, Wei;Zhang, Xuewei;Yang, Qiliang</t>
  </si>
  <si>
    <t>From signal to image: Enabling fine-grained gesture recognition with commercial wi-fi devices</t>
  </si>
  <si>
    <t>10.3390/s18093142</t>
  </si>
  <si>
    <t>2-s2.0-85053674322</t>
  </si>
  <si>
    <t>DMR-1548924</t>
  </si>
  <si>
    <t>['weaker dipoles', 'vibrational coupling', 'vibrational coherence', 'spectroscopic nanoimaging', 'results present', 'resulting antenna', 'quantum computing', 'optical resonators', 'optical control', 'observe nanotip', 'new regime', 'molecular vibrations', 'molecular vibration', 'model classically', 'mode splitting', 'matter interaction', 'lived coherences', 'less explored', 'ir spectroscopy', 'enhance light', 'electronic transitions', 'despite long', 'corresponding implementations', 'controlled extension', 'classical analogue', 'chemical reactions', 'achieve excitation', '2 orders', '1 exceeds']</t>
  </si>
  <si>
    <t>molecular vibrations | optical antennas | plasmonics | scattering-scanning near-field optical microscopy (s-SNOM) | strong coupling | synchrotron infrared nanoscale spectroscopy | tip-enhanced</t>
  </si>
  <si>
    <t>Optical resonators can enhance light-matter interaction, modify intrinsic molecular properties such as radiative emission rates, and create new molecule-photon hybrid quantum states. To date, corresponding implementations are based on electronic transitions in the visible spectral region with large transition dipoles yet hampered by fast femtosecond electronic dephasing. In contrast, coupling molecular vibrations with their weaker dipoles to infrared optical resonators has been less explored, despite long-lived coherences with 2 orders of magnitude longer dephasing times. Here, we achieve excitation of molecular vibrations through configurable optical interactions of a nanotip with an infrared resonant nanowire that supports tunable bright and nonradiative dark modes. The resulting antenna-vibrational coupling up to 47 ¬± 5 cm-1 exceeds the intrinsic dephasing rate of the molecular vibration, leading to hybridization and mode splitting. We observe nanotip-induced quantum interference of vibrational excitation pathways in spectroscopic nanoimaging, which we model classically as plasmonic electromagnetically induced scattering as the phase-controlled extension of the classical analogue of electromagnetically induced transparency and absorption. Our results present a new regime of IR spectroscopy for applications of vibrational coherence from quantum computing to optical control of chemical reactions.</t>
  </si>
  <si>
    <t>3594-3600</t>
  </si>
  <si>
    <t>60000221;60000221;60007174;60019674;60028186;60028186;60000221</t>
  </si>
  <si>
    <t>36444840200;55931107500;7004676281;23476749000;56040826200;6602247734;7004520052</t>
  </si>
  <si>
    <t>Muller, Eric A.;Pollard, Benjamin;Bechtel, Hans A.;Adato, Ronen;Etezadi, Dordaneh;Altug, Hatice;Raschke, Markus B.</t>
  </si>
  <si>
    <t>Switzerland;United States;United States;United States</t>
  </si>
  <si>
    <t>Lausanne;Boston;Berkeley;Boulder</t>
  </si>
  <si>
    <t>Swiss Federal Institute of Technology Lausanne;Boston University;Lawrence Berkeley National Laboratory;University of Colorado Boulder</t>
  </si>
  <si>
    <t>60028186;60019674;60007174;60000221</t>
  </si>
  <si>
    <t>Muller E.</t>
  </si>
  <si>
    <t>Nanoimaging and Control of Molecular Vibrations through Electromagnetically Induced Scattering Reaching the Strong Coupling Regime</t>
  </si>
  <si>
    <t>10.1021/acsphotonics.8b00425</t>
  </si>
  <si>
    <t>2-s2.0-85052333379</t>
  </si>
  <si>
    <t>Center for Advanced Meta-Materials</t>
  </si>
  <si>
    <t>2014M3A6B3063707</t>
  </si>
  <si>
    <t>CAMM</t>
  </si>
  <si>
    <t>['ultrasensitive detection', 'ultrasensitive biological', 'temporal coupled', 'target 1', 'shaped gold', 'sensing characteristics', 'properly designed', 'plasmonic resonance', 'odt monolayer', 'monolayer biomolecules', 'molecular vibrations', 'mode theory', 'mirror layer', 'mas fabricated', 'future applications', 'dielectric nanopedestals', 'control mas', 'chemical sensing', 'au layer', 'allow access']</t>
  </si>
  <si>
    <t>infrared vibrations | metamaterials | plasmonics | surface-enhanced infrared absorption spectroscopy</t>
  </si>
  <si>
    <t>In this study, we introduce a sensing platform based on plasmonic metamaterial absorbers (MAs) with dielectric nanopedestals for the ultrasensitive detection of monolayer biomolecules. MAs with nanopedestals, which allow access to extremely high near-field intensities forming on the top and bottom of nanoantennas that further enhance molecular sensing signals, consist of cross-shaped gold (Au) nanoantennas on dielectric nanopedestals and an Au layer as a mirror layer. The sensing characteristics of the MAs with nanopedestals are compared with control MAs using an unetched dielectric spacer. To provide strong coupling between the molecular vibrations of the target 1-octacanethiol (ODT) molecules and plasmonic resonance from the MAs, the dimensions of the cross-antennas are properly designed and the MAs fabricated by using nanoimprint lithography. Temporal coupled-mode theory is used to analyze the experimentally measured absorption spectra containing the enhanced vibrational signatures of molecules of the ODT monolayer. Based on MAs with nanopedestals, the molecular sensing signal is enhanced over four times compared with that of the control MAs. The proposed structure based on MAs with nanopedestals may provide a promising sensing platform for future applications of ultrasensitive biological and chemical sensing and detection.</t>
  </si>
  <si>
    <t>3492-3498</t>
  </si>
  <si>
    <t>60103153;60103153;60026196;60026196;60026196;60026196;60103153;60026196</t>
  </si>
  <si>
    <t>57203767891;57203763117;57203144556;55367254300;57189386608;55938421500;57189018605;36869554400</t>
  </si>
  <si>
    <t>Hwang, Inyong;Yu, Jaeyeon;Lee, Jihye;Choi, Jun Hyuk;Choi, Dae Geun;Jeon, Sohee;Lee, Jongwon;Jung, Joo Yun</t>
  </si>
  <si>
    <t>Ulsan;Yusong</t>
  </si>
  <si>
    <t>Ulsan National Institute of Science and Technology;Korea Institute of Machinery &amp; Materials</t>
  </si>
  <si>
    <t>60103153;60026196</t>
  </si>
  <si>
    <t>Hwang I.</t>
  </si>
  <si>
    <t>Plasmon-Enhanced Infrared Spectroscopy Based on Metamaterial Absorbers with Dielectric Nanopedestals</t>
  </si>
  <si>
    <t>10.1021/acsphotonics.8b00702</t>
  </si>
  <si>
    <t>2-s2.0-85052885271</t>
  </si>
  <si>
    <t>57503-DNI6</t>
  </si>
  <si>
    <t>['zif frameworks', 'yet explored', 'resolved optical', 'promising class', 'photoenergy applications', 'novel application', 'node communication', 'key criterion', 'ground state']</t>
  </si>
  <si>
    <t>Zeolitic imidazolate frameworks (ZIFs) with open-shell transition metal nodes represent a promising class of highly ordered light harvesting antennas for photoenergy applications. However, their charge transport properties within the framework, the key criterion to achieve efficient photoenergy conversion, are not yet explored. Herein, we report the first direct evidence of a charge transport pathway through node-to-node communication in both ground state and excited state ZIFs using the combination of paramagnetic susceptibility measurements and time-resolved optical and X-ray absorption spectroscopy. These findings provide unprecedented new insights into the photoactivity and charge transport nature of ZIF frameworks, paving the way for their novel application as light harvesting arrays in diverse photoenergy conversion devices.</t>
  </si>
  <si>
    <t>11573-11576</t>
  </si>
  <si>
    <t>60015720;60032179;60015720;60015720;60028609;60028609;60032179;60015720</t>
  </si>
  <si>
    <t>56724277500;57160213500;57190308586;57195628204;57194788591;57221503295;7402634843;23060956200</t>
  </si>
  <si>
    <t>Pattengale, Brian;Santalucia, Daniel J.;Yang, Sizhuo;Hu, Wenhui;Liu, Cunming;Zhang, Xiaoyi;Berry, John F.;Huang, Jier</t>
  </si>
  <si>
    <t>Madison;Lemont;Milwaukee</t>
  </si>
  <si>
    <t>University of Wisconsin-Madison;Argonne National Laboratory;Marquette University</t>
  </si>
  <si>
    <t>60032179;60028609;60015720</t>
  </si>
  <si>
    <t>Pattengale B.</t>
  </si>
  <si>
    <t>Direct Observation of Node-to-Node Communication in Zeolitic Imidazolate Frameworks</t>
  </si>
  <si>
    <t>10.1021/jacs.8b06727</t>
  </si>
  <si>
    <t>2-s2.0-85053291070</t>
  </si>
  <si>
    <t>['two pathways', 'red chlorophylls', 'reaction center', 'psi complexes', 'process occurs', 'model system', 'lower energies', 'harvesting complex', 'global analysis', 'das ).', 'based technologies', 'applied two', '3 coordinates']</t>
  </si>
  <si>
    <t>Photosystem I (PSI) is a naturally occurring light-harvesting complex that drives oxygenic photosynthesis through a series of photoinitiated transmembrane electron transfer reactions that occur with a high quantum efficiency. Understanding the mechanism by which this process occurs is fundamental to understanding the near-unity quantum efficiency of PSI and in turn could lead to further insight into PSI-based technologies for solar energy conversion. In this article, we have applied two-dimensional electronic spectroscopy to PSI complexes isolated from two different cyanobacterial strains to gain further insight into the ultrafast energy transfer in PSI. The PSI complexes studied differ in the number and absorption of the red chlorophylls, chlorophylls that lie to lower energies than the reaction center. By applying a global analysis to the 2D electronic spectra of the PSI complexes we extract 2D decay associated spectra (2D-DAS). Through analysis of the 2D-DAS we observe a 50 fs relaxation among the bulk antenna chlorophylls in addition to two pathways of energy equilibration involving the red chlorophylls: a fast 200 fs equilibration followed by a 2-4 ps equilibration. As demonstrated with a model system, the 1, 3 coordinates of the cross-peaks in the 2D-DAS spectra indicate that the two equilibration pathways involve different chlorophyll molecules.</t>
  </si>
  <si>
    <t>11631-11638</t>
  </si>
  <si>
    <t>60006297;60001439;60001439;60006297</t>
  </si>
  <si>
    <t>57196079351;56120056600;7006150149;24757806100</t>
  </si>
  <si>
    <t>Lee, Yumin;Gorka, Michael;Golbeck, John H.;Anna, Jessica M.</t>
  </si>
  <si>
    <t>Philadelphia;University Park</t>
  </si>
  <si>
    <t>University of Pennsylvania;Pennsylvania State University</t>
  </si>
  <si>
    <t>60006297;60001439</t>
  </si>
  <si>
    <t>Ultrafast Energy Transfer Involving the Red Chlorophylls of Cyanobacterial Photosystem i Probed through Two-Dimensional Electronic Spectroscopy</t>
  </si>
  <si>
    <t>10.1021/jacs.8b04593</t>
  </si>
  <si>
    <t>2-s2.0-85053347527</t>
  </si>
  <si>
    <t>['uav ).', 'system subjected', 'second part', 'paper focuses', 'maintenance assessment', 'maintenance activities', 'intrinsic reliability', 'general knowledge', 'first part', 'final aim', 'efficient interval', 'design stage', 'corrective maintenance', 'confidence interval', 'architectural philosophy']</t>
  </si>
  <si>
    <t>Aerial | Confidence interval | Corrective | Hard failure | Maintainability | Maintenance | Preventive | RAMS | Reliability | Soft failure | UAV | Uncertainty | Unmanned | Vehicle</t>
  </si>
  <si>
    <t>This paper focuses on the development of a new logistic approach based on reliability and maintenance assessment, with the final aim of establishing a more efficient interval for the maintenance activities for Unmanned Aerial Vehicles (UAV). In the first part, we develop an architectural philosophy to obtain a more detailed reliability evaluation; then, we study the intrinsic reliability at the design stage in order to avoid severe critical issues in the UAV. In the second part, we compare different maintenance philosophies for UAVs and develop the concepts of preventive and corrective maintenance that consider the system subjected (until real ‚Äúhard failure‚Äù) to partial performance degradation (‚Äúsoft failure‚Äù). Finally, by evaluation of the uncertainty through the confidence interval, we determine the new soft failure limits, taking into account the general knowledge of the systems and subsystems in order to guarantee the proper preventive maintenance interval.</t>
  </si>
  <si>
    <t>60012630;60012630;60021859</t>
  </si>
  <si>
    <t>56368387500;15925651900;21933241900</t>
  </si>
  <si>
    <t>Petritoli, Enrico;Leccese, Fabio;Ciani, Lorenzo</t>
  </si>
  <si>
    <t>Florence;Rome</t>
  </si>
  <si>
    <t>Universit√† degli Studi di Firenze;Universit√† degli Studi Roma Tre</t>
  </si>
  <si>
    <t>60021859;60012630</t>
  </si>
  <si>
    <t>Petritoli E.</t>
  </si>
  <si>
    <t>Reliability and maintenance analysis of unmanned aerial vehicles</t>
  </si>
  <si>
    <t>10.3390/s18093171</t>
  </si>
  <si>
    <t>2-s2.0-85053913129</t>
  </si>
  <si>
    <t>['voltage signal', 'voltage isolation', 'signal measurement', 'results indicated', 'performed using', 'partial discharge', 'optional amplifier', 'optical signal', 'mainly made', 'large distance', 'insulation condition', 'implement high', 'great significance', 'field strength', 'emp simulator', 'electromagnetic pulse', 'dot antenna', 'designed sensor', 'design process', 'changed back']</t>
  </si>
  <si>
    <t>D-dot antenna | E-Field sensor | EMP measurement | Optical fiber transmission link | Partial discharge | Transient overvoltage</t>
  </si>
  <si>
    <t>The detection of high frequency overvoltage and partial discharge is of great significance in evaluating the insulation condition of high-voltage power equipment. A wideband GHz electric field (E-field) sensor for electromagnetic pulse (EMP) signal measurement was proposed in this paper. An optical fiber transmission link was adopted in the design in order to implement high-voltage isolation and reduce electromagnetic interference during transmission. The designed sensor was mainly made up of a differential electric field (D-dot) antenna, transmitter, and receiver. The D-dot antenna was designed to detect high frequency E-field strength and generate a corresponding voltage signal, which was converted into an optical signal by the transmitter. The optical signal could be transmitted a large distance through an optical fiber without electromagnetic interference and changed back to a voltage signal again by a receiver. The design process of the sensor was introduced in detail, and experiments were performed using a gigahertz transverse electromagnetic (GTEM) cell and an EMP simulator to verify it. The results indicated that the designed sensor had a good performance besides an expectable delay due to the optional amplifier.</t>
  </si>
  <si>
    <t>60018308;60018308;60018308;60018308;60018308;60018308</t>
  </si>
  <si>
    <t>56156614100;57203980088;57195405259;56971184700;14069185600;56044346100</t>
  </si>
  <si>
    <t>Zhang, Guogang;Li, Wenfan;Qi, Lu;Liu, Jingcun;Song, Zhengxiang;Wang, Jianhua</t>
  </si>
  <si>
    <t>Design of wideband GHz electric field sensor integrated with optical fiber transmission link for electromagnetic pulse signal measurement</t>
  </si>
  <si>
    <t>10.3390/s18093167</t>
  </si>
  <si>
    <t>2-s2.0-85053917400</t>
  </si>
  <si>
    <t>15KK0010</t>
  </si>
  <si>
    <t>['specific blends', 'specific blend', 'serial images', 'serial block', 'sensory organ', 'sensillum revealing', 'sem ),', 'putative function', 'possibly contributes', 'orns form', 'orns ).', 'odor detection', 'nestmate recognition', 'multiple orns', 'mathematical model', 'interdigitated profiles', 'innexin 3', 'gjs ).', 'functionally certify', 'functional design', 'electric connections', 'distinct discrimination', 'dendritic processes', 'cuticular hydrocarbons', 'closely adjacent', 'characteristic beaded', 'cell membranes', 'camponotus japonicus', 'basiconica houses', 'basiconica ).', 'basiconic type', 'antennal sensilla', '3d model']</t>
  </si>
  <si>
    <t>Ant | Chemical communication | Chemosensillum | Innexin | Mathematical simulation | Olfactory receptor | Ultra-structures</t>
  </si>
  <si>
    <t>Ants are known to use a colony-specific blend of cuticular hydrocarbons (CHCs) as a pheromone to discriminate between nestmates and non-nestmates and the CHCs were sensed in the basiconic type of antennal sensilla (S. basiconica). To investigate the functional design of this type of antennal sensilla, we observed the ultra-structures at 2D and 3D in the Japanese carpenter ant, Camponotus japonicus, using a serial block-face scanning electron microscope (SBF-SEM), and conventional and high-voltage transmission electron microscopes. Based on the serial images of 352 cross sections of SBF-SEM, we reconstructed a 3D model of the sensillum revealing that each S. basiconica houses &gt; 100 unbranched dendritic processes, which extend from the same number of olfactory receptor neurons (ORNs). The dendritic processes had characteristic beaded-structures and formed a twisted bundle within the sensillum. At the ‚Äúbeads,‚Äù the cell membranes of the processes were closely adjacent in the interdigitated profiles, suggesting functional interactions via gap junctions (GJs). Immunohistochemistry with anti-innexin (invertebrate GJ protein) antisera revealed positive labeling in the antennae of C. japonicus. Innexin 3, one of the five antennal innexin subtypes, was detected as a dotted signal within the S. basiconica as a sensory organ for nestmate recognition. These morphological results suggest that ORNs form an electrical network via GJs between dendritic processes. We were unable to functionally certify the electric connections in an olfactory sensory unit comprising such multiple ORNs; however, with the aid of simulation of a mathematical model, we examined the putative function of this novel chemosensory information network, which possibly contributes to the distinct discrimination of colony-specific blends of CHCs or other odor detection.</t>
  </si>
  <si>
    <t>60011418;60011418;60022015;60022015;60006742;60024322;60011418;60014652;60024322;60011418;60011418;60031225;60031225;60011418;60032315;60032315;60026275;60026275;60011418</t>
  </si>
  <si>
    <t>57204187712;6506692348;7101739565;36191129500;6602953959;12040453800;35546104700;57225338198;55200786600;57204175339;8626560300;7101932839;7401811181;8372360600;57204035319;15770371100;57204172265;57204186434;7402318814</t>
  </si>
  <si>
    <t>Takeichi, Yusuke;Uebi, Tatsuya;Miyazaki, Naoyuki;Murata, Kazuyoshi;Yasuyama, Kouji;Inoue, Kanako;Suzaki, Toshinobu;Kubo, Hideo;Kajimura, Naoko;Takano, Jo;Omori, Toshiaki;Yoshimura, Ryoichi;Endo, Yasuhisa;Hojo, Masaru K.;Takaya, Eichi;Kurihara, Satoshi;Tatsuta, Kenta;Ozaki, Koichi;Ozaki, Mamiko</t>
  </si>
  <si>
    <t>Japan;Japan;Japan;Japan;Japan;Japan;Japan;Japan</t>
  </si>
  <si>
    <t>Chofu;Kyoto;Matsue;Suita;Okazaki;Sapporo;Kobe;Kurashiki</t>
  </si>
  <si>
    <t>The University of Electro-Communications;Kyoto Institute of Technology;Shimane University;Osaka University;National Institutes of Natural Sciences - National Institute for Physiological Sciences;Hokkaido University;Kobe University;Kawasaki Medical School</t>
  </si>
  <si>
    <t>60032315;60031225;60026275;60024322;60022015;60014652;60011418;60006742</t>
  </si>
  <si>
    <t>Takeichi Y.</t>
  </si>
  <si>
    <t>Putative Neural Network Within an Olfactory Sensory Unit for Nestmate and Non-nestmate Discrimination in the Japanese Carpenter Ant: The Ultra-structures and Mathematical Simulation</t>
  </si>
  <si>
    <t>10.3389/fncel.2018.00310</t>
  </si>
  <si>
    <t>2-s2.0-85054788763</t>
  </si>
  <si>
    <t>7-1045-2-395</t>
  </si>
  <si>
    <t>['wide interoperability', 'radiating element', 'paper presents', 'novel way', 'miniaturized wide', 'microwave access', 'integrated within', 'integrated band', 'impedance bandwidth', 'grounded reflector', 'frequency scanning', 'frequency band', 'designed filter', 'degree range', 'bandwidth enhancement', '8 ghz', '6 ghz', '50 ghz', '30 ghz']</t>
  </si>
  <si>
    <t>DGS (Defective Ground Structures) | Frequency scanning fan beam array antenna | Grounded coplanar waveguide (GCPW) | Grounded reflector | Miniaturized band-pass filter | SCSRR (Semi-Complementary Split Ring Resonator) | Wide-band applications</t>
  </si>
  <si>
    <t>This paper presents the bandwidth enhancement and frequency scanning for fan beam array antenna utilizing novel technique of band-pass filter integration for wireless vital signs monitoring and vehicle navigation sensors. First, a fan beam array antenna comprising of a grounded coplanar waveguide (GCPW) radiating element, CPW fed line, and the grounded reflector is introduced which operate at a frequency band of 3.30 GHz and 3.50 GHz for WiMAX (World-wide Interoperability for Microwave Access) applications. An advantageous beam pattern is generated by the combination of a CPW feed network, non-parasitic grounded reflector, and non-planar GCPW array monopole antenna. Secondly, a miniaturized wide-band bandpass filter is developed using SCSRR (Semi-Complementary Split Ring Resonator) and DGS (Defective Ground Structures) operating at 3‚Äì8 GHz frequency band. Finally, the designed filter is integrated within the frequency scanning beam array antenna in a novel way to increase the impedance bandwidth as well as frequency scanning. The new frequency beam array antenna with integrated band-pass filter operate at 2.8 GHz to 6 GHz with a wide frequency scanning from the 50 to 125-degree range.</t>
  </si>
  <si>
    <t>60019141;60031828-60089253;60072749;60072749</t>
  </si>
  <si>
    <t>57195929161;36675641100;37070871800;7005464521</t>
  </si>
  <si>
    <t>Ur Rahman, Muhib;Naghshvarianjahromi, Mahdi;Mirjavadi, Seyed Sajad;Hamouda, Abdel Magid</t>
  </si>
  <si>
    <t>Iran;Qatar;Canada;Canada</t>
  </si>
  <si>
    <t>Jahrom;Doha;Hamilton;Montreal</t>
  </si>
  <si>
    <t>Jahrom University of Medical Science;Qatar University;McMaster University;Polytechnique Montr√©al</t>
  </si>
  <si>
    <t>60089253;60072749;60031828;60019141</t>
  </si>
  <si>
    <t>Ur Rahman M.</t>
  </si>
  <si>
    <t>Bandwidth enhancement and frequency scanning array antenna using novel UWB filter integration technique for OFDM UWB radar applications in wireless vital signs monitoring</t>
  </si>
  <si>
    <t>10.3390/s18093155</t>
  </si>
  <si>
    <t>2-s2.0-85064722397</t>
  </si>
  <si>
    <t>['working wavelength', 'visible regions', 'uv range', 'usually required', 'si antennas', 'shorter wavelengths', 'short wavelength', 'resolution imaging', 'photonic devices', 'photolithography enabled', 'performance enhancement', 'material options', 'material challenges', 'ir ).', 'introduce even', 'integrated photonics', 'growing requirements', 'first time', 'experimentally demonstrated', 'efficiencies comparable', 'compact systems', 'bulky optics']</t>
  </si>
  <si>
    <t>beam steering | holograms | lithography | metasurfaces | ultraviolet</t>
  </si>
  <si>
    <t>Featuring high photon energy and short wavelength, ultraviolet (UV) light enables numerous applications such as high-resolution imaging, photolithography, and sensing. In order to manipulate UV light, bulky optics are usually required, and hence do not meet the fast-growing requirements of integration in compact systems. Recently, metasurfaces have shown unprecedented control of light, enabling substantial miniaturization of photonic devices from terahertz to visible regions. However, material challenges have hampered the realization of such functionalities at shorter wavelengths. Herein, it is experimentally demonstrated that all-silicon (Si) metasurfaces with thicknesses of only one-tenth of the working wavelength can be designed and fabricated to manipulate broadband UV light with efficiencies comparable to plasmonic metasurface performance in infrared (IR). Also, for the first time, photolithography enabled by metasurface-generated UV holograms is shown. Such performance enhancement is attributed to increased scattering cross sections of Si antennas in the UV range, which is adequately modeled via a circuit. The new platform introduced here will deepen the understanding of light‚Äìmatter interactions and introduce even more material options to broadband metaphotonic applications, including those in integrated photonics and holographic lithography technologies.</t>
  </si>
  <si>
    <t>60025038;60025038;60025038;60025038-60007174-60025278;60025038;60121438-60025038;60025038-60007174;60025038;60025278;60121438;60025038-60007174</t>
  </si>
  <si>
    <t>57192198631;56903535400;57191363204;55850367300;55416492700;42262725200;55767190400;57201195886;7102207846;12805039400;55255332800</t>
  </si>
  <si>
    <t>Deng, Yang;Wang, Xi;Gong, Zilun;Dong, Kaichen;Lou, Shuai;P√©gard, Nicolas;Tom, Kyle B.;Yang, Fuyi;You, Zheng;Waller, Laura;Yao, Jie</t>
  </si>
  <si>
    <t>United States;China;United States;United States</t>
  </si>
  <si>
    <t>Berkeley;Beijing;Berkeley;Berkeley</t>
  </si>
  <si>
    <t>University of California, Berkeley;Tsinghua University;University of California, Berkeley;Lawrence Berkeley National Laboratory</t>
  </si>
  <si>
    <t>60121438;60025278;60025038;60007174</t>
  </si>
  <si>
    <t>Deng Y.</t>
  </si>
  <si>
    <t>All-Silicon Broadband Ultraviolet Metasurfaces</t>
  </si>
  <si>
    <t>10.1002/adma.201802632</t>
  </si>
  <si>
    <t>2-s2.0-85052451388</t>
  </si>
  <si>
    <t>['two layers', 'time environment', 'port 2', 'port 1', 'pentagonal radiator', 'generate dual', 'cp ).', 'compact dual', 'circular polarisation', 'applied inside', 'antenna performance', 'antenna consists', '77 ghz', '26 ghz', '212 ¬∞', '210 mhz', '18 ghz', '165 ¬∞', '160 mhz', '15 db']</t>
  </si>
  <si>
    <t>A compact dual-circular polarised metamaterial inspired antenna is proposed for nanosatellite payload communication. The antenna consists of two-layered stacked structure with a sandwich rectangular parasitic layer between two layers. Two double negative metamaterial cells. Two unit cells of DNG metamaterial structure are applied inside the pentagonal radiator to enhance 3 dB axial ratio (AR) bandwidth and beamwidth. Two orthogonal feedings are utilised to generate dual-circular polarisation (CP). The antenna achieves measured 710 MHz (3.06‚Äì3.77 GHz) of -10 dB impedance bandwidth with 160 MHz (3.02‚Äì3.18 GHz) and 210 MHz (3.05‚Äì3.26 GHz) of 3 dB AR bandwidth for port 1 and port 2, respectively. The 3 dB AR beamwidth of 165¬∞ for port 1 and 212¬∞ for port 2 is exhibited with an average realised gain of 5.15 dB. A 1U nanosatellite structure has been utilised to realise the antenna performance while operation in real-time environment.</t>
  </si>
  <si>
    <t>1104-1106</t>
  </si>
  <si>
    <t>60001821;60001821;60031838</t>
  </si>
  <si>
    <t>56373006300;55328836300;7401727758</t>
  </si>
  <si>
    <t>Alam, T.;Islam, M. T.;Cho, M.</t>
  </si>
  <si>
    <t>Enhanced 3 dB AR beamwidth metamaterial antenna for nanosatellite payload communication system</t>
  </si>
  <si>
    <t>10.1049/el.2018.5717</t>
  </si>
  <si>
    <t>2-s2.0-85053238149</t>
  </si>
  <si>
    <t>['variable candidate', 'stealth systems', 'sleeve antenna', 'shipborne systems', 'radiation patterns', 'proposed antenna', 'pattern measurements', 'lowest band', 'high frequency', 'flying vehicles', 'feed point', '110 mhz', '107 %.', '100 mhz', '1 bandwidth']</t>
  </si>
  <si>
    <t>A dual-sleeve wideband monopole antenna with loaded plasma cylinders is proposed for shipborne systems in lower very high frequency (VHF) range. The monopole with sleeves, engineered as vertical polarised element, operates at the frequency from 30 to 100 MHz. It performs good radiation ability with low elevation angle in E-plane. The monopole antenna height over feed point is 0.33? at the lowest band. Plasma cylinder array as reflector is mounted above the monopole to restrain the deformation of patterns. Impedance and pattern measurements are conducted; the VSWR = 2:1 bandwidth of the sleeve antenna is &gt;107%. Unmanned aerial vehicle system is introduced to measure the radiation patterns at 110 MHz. Obtained results confirm that the proposed antenna is a variable candidate for communications with ships and flying vehicles in anti-stealth systems.</t>
  </si>
  <si>
    <t>1102-1104</t>
  </si>
  <si>
    <t>57207369758;36109487100;57222385966;57201093129</t>
  </si>
  <si>
    <t>Wang, Chao;Yuan, Bin;Mao, Junfa;Shi, Wenxuan</t>
  </si>
  <si>
    <t>Dual-sleeve wideband monopole antenna for shipborne systems in VHF band</t>
  </si>
  <si>
    <t>10.1049/el.2018.5639</t>
  </si>
  <si>
    <t>2-s2.0-85053247387</t>
  </si>
  <si>
    <t>MPSS-Fire Safety-2015-83</t>
  </si>
  <si>
    <t>['zor frequency', 'two mng', 'transmission lines', 'tl loops', 'spor frequency', 'smart helmet', 'rescue agents', 'rescue agent', 'proposed antenna', 'outer mng', 'order resonance', 'novel dual', 'fi 2', 'drones via', 'control centre', 'compact size', 'band corresponds', '27 mm']</t>
  </si>
  <si>
    <t>A novel dual-band compact patch wireless fidelity (Wi-Fi) antenna using ¬µ-negative (MNG) transmission lines (TLs) for the smart helmet is presented. In the smart helmet scenario, rescue agent is able to communicate with the other rescue agents, control centre, and drones via the helmet by Wi-Fi dual bands. For the smart helmet communication, the antenna, which consists of two MNG-TL loops located on the outside and inside, is devised. The dual-band corresponds to the zeroth-order resonance (ZOR) and second-positive-order resonance (SPOR) of the outer MNG-TL. The ZOR frequency of the outer MNG-TL is near the Wi-Fi 2.4 GHz band, and the SPOR frequency of the outer MNG-TL, excited by the coupling between the inner and outer MNG-TL loops, is the Wi-Fi 5 GHz band. The prototype of the proposed antenna has been fabricated and measured. The bandwidth of the antenna includes Wi-Fi 2.4 and 5 GHz bands with high radiation efficiencies of &gt;49% and a compact size of 27.6 mm √ó 27.6 mm √ó 1.27 mm (1/4.5? √ó 1/4.5? √ó 1/98.4? at the lowest operating frequency).</t>
  </si>
  <si>
    <t>1101-1102</t>
  </si>
  <si>
    <t>57188960712;23993348900;57193993039;56102808200</t>
  </si>
  <si>
    <t>Lee, H.;Yang, H.;Myeong, S.;Lee, K.</t>
  </si>
  <si>
    <t>Dual-band MNG patch antenna for smart helmet</t>
  </si>
  <si>
    <t>10.1049/el.2018.6044</t>
  </si>
  <si>
    <t>2-s2.0-85053256083</t>
  </si>
  <si>
    <t>['winter wheat', 'removed reflectance', 'quantitatively inversing', 'normalization methods', 'lncsis confirmed', 'lnc using', 'inversion values', 'flowering stages', 'flag leaf', 'established using', 'different lncs', 'comparative analyses', 'collected simultaneously', 'analysis showed', 'also conducted']</t>
  </si>
  <si>
    <t>In flag leaf and flowering stages of winter wheat, unmanned aerial vehicle (UAV)-based and ground-measured hyperspectral data were collected simultaneously, and leaf nitrogen content (LNC) data were then measured in a laboratory. First, the accuracy of UAV-based hyperspectral data was analyzed using ground-measured hyperspectral data, and the analysis showed that the effectiveness and spectrum sampling precision of the UAV-based hyperspectral data are reliable. Hyperspectral characteristic analysis of winter wheat canopies of different LNCs was also conducted. Second, representative spectrum bands that are sensitive to the LNC of winter wheat were extracted through first-order differential spectral, continuum-removed reflectance, and band correlation prediction threshold methods. The optimal band combination that is sensitive to the LNC of winter wheat was obtained by comparing and analyzing the representative spectrum band results. Thus, several LNC spectral indices (LNCSI) were established through ratio, difference, and normalization methods, and linear regression statistical models for quantitatively simulating LNCs were established using the LNCSIs. Finally, comprehensive and comparative analyses of the LNCSIs and the inversion values of the LNC using the LNCSIs confirmed that the LNCSIs are effective in quantitatively inversing the LNC of winter wheat.</t>
  </si>
  <si>
    <t>7722-7732</t>
  </si>
  <si>
    <t>60001429;60001429;60001429;108191325</t>
  </si>
  <si>
    <t>16065268400;36447863700;57203912036;26632906900</t>
  </si>
  <si>
    <t>Zhu, Hongchun;Liu, Haiying;Xu, Yuexue;Guijun, Yang</t>
  </si>
  <si>
    <t>Qingdao;Beijing</t>
  </si>
  <si>
    <t>Shandong University of Science and Technology;Beijing Research Center for Information Technology in Agriculture</t>
  </si>
  <si>
    <t>60001429;108191325</t>
  </si>
  <si>
    <t>UAV-based hyperspectral analysis and spectral indices constructing for quantitatively monitoring leaf nitrogen content of winter wheat</t>
  </si>
  <si>
    <t>10.1364/AO.57.007722</t>
  </si>
  <si>
    <t>2-s2.0-85053540165</t>
  </si>
  <si>
    <t>['‚ àº15', 'unidirectional antenna', 'tilting angle', 'thermal ionization', 'surface plasmon', 'strong focusing', 'room temperature', 'related donor', 'planar zno', 'pl enhancement', 'multifunctional platform', 'msa increases', 'microsphere diameter', 'maximum uv', 'manipulate light', 'increases free', 'higher eri', 'fold enhancement', 'first time', 'exciton concentration', 'excitation power', 'dielectric microsphere', 'crystal capping', 'also demonstrated', '5 œºm', '2 mw']</t>
  </si>
  <si>
    <t>A dielectric microsphere is a multifunctional platform to manipulate light in microscale by nanofocusing, optical whispering gallery resonance, and unidirectional antenna. Dielectric microsphere arrays (MSAs) have demonstrated the capability for photoluminescence (PL) and Raman enhancement without plasmonics. In this work, we investigate the effects of excitation power, tilting angle, and temperature on PL enhancement of high-quality zinc oxide (ZnO) single-crystal capping with fused silica MSAs. The microsphere diameter is optimized to 3.5‚Äì5.5 Œºm, achieving the maximum UV-PL enhancement ratio of intensity (ERI) up to tenfold by strong focusing and unidirectional antenna effects. Under the excitation power &lt;0.2 mW, the incident light focused by the MSA increases the localized exciton state density for a higher ERI of ‚àº15-fold. The angle-sensitive PL intensity from the MSA enhancer provides a simple approach achieving unidirectional UV emission from planar ZnO. The 16-fold enhancement for UV-PL near 130¬∞C is also demonstrated, for the first time, owing to thermal ionization of hydrogen-related donor that increases free-exciton concentration. The high temperature stability and reproducibility of PL enhancement up to 400¬∞C promote the nonplasmonic MSAs superior to surface plasmon-related metal nanostructures for ZnO-based highly efficient luminescence and highly sensitive photon detection above room temperature.</t>
  </si>
  <si>
    <t>7740-7749</t>
  </si>
  <si>
    <t>60022281;60022281;60022281;60022281;60022281;60022281;60022281</t>
  </si>
  <si>
    <t>24342347400;57203911465;56898545700;57189693620;56898330200;56190104700;35364366400</t>
  </si>
  <si>
    <t>Yan, Yinzhou;Liu, Jinwen;Xing, Cheng;Wang, Qiang;Zeng, Yong;Zhao, Yan;Jiang, Yijian</t>
  </si>
  <si>
    <t>Parametric study on photoluminescence enhancement of high-quality zinc oxide single-crystal capping with dielectric microsphere array</t>
  </si>
  <si>
    <t>10.1364/AO.57.007740</t>
  </si>
  <si>
    <t>2-s2.0-85053562438</t>
  </si>
  <si>
    <t>ANR-17-ERC2-0017</t>
  </si>
  <si>
    <t>['unconventional use', 'thin films', 'strong boost', 'statistical description', 'standard theory', 'spectral broadening', 'severe quenching', 'results cannot', 'resulting nc', 'radical ways', 'processed optoelectronics', 'optical antennas', 'ncs separated', 'ncs capped', 'nc assembly', 'metallic antennas', 'long ligands', 'limiting trade', 'light emission', 'infrared optoelectronics', 'emit light', 'emission spectrum', 'electrical properties', 'antenna hybridization', 'also makes', 'active media']</t>
  </si>
  <si>
    <t>Thin films of lead salt nanocrystals (NCs) offer attractive opportunities as active media for near-infrared optoelectronics but suffer from limiting trade-offs between optical and electrical properties. While NCs separated by nanometer-long ligands are good light emitters, NCs capped with shorter molecules provide a high carrier mobility but degrade the photo- and electroluminescence and broaden the narrow emission spectrum. Here we show that this severe quenching and spectral broadening can be averted with an unconventional use of metallic antennas. The resulting NC-antenna hybridization not only provides a strong boost in luminescence, but also makes it possible to remodel the emission spectrum in radical ways, even at wavelengths where the NC assembly does not emit light. These results cannot be explained with the standard theory of single-emitter luminescence assisted by optical antennas. We propose an alternative model based on a statistical description of light emission by an ensemble of emitters and discuss important consequences of our findings for nano-optics and solution-processed optoelectronics.</t>
  </si>
  <si>
    <t>60109179;60109179;60109179;60031814;60031814;60109179</t>
  </si>
  <si>
    <t>57198901646;6603436900;7004463048;55243663700;7007154021;6506902122</t>
  </si>
  <si>
    <t>Wang, Hongyue;Aassime, Abdelhanin;Le Roux, Xavier;Schilder, Nick J.;Greffet, Jean Jacques;Degiron, Aloyse</t>
  </si>
  <si>
    <t>Orsay;Orsay</t>
  </si>
  <si>
    <t>Centre de Nanosciences et de Nanotechnologies;Institut d'Optique Graduate School</t>
  </si>
  <si>
    <t>60109179;60031814</t>
  </si>
  <si>
    <t>Revisiting the Role of Metallic Antennas to Control Light Emission by Lead Salt Nanocrystal Assemblies</t>
  </si>
  <si>
    <t>10.1103/PhysRevApplied.10.034042</t>
  </si>
  <si>
    <t>2-s2.0-85053848201</t>
  </si>
  <si>
    <t>['toroidally distributed', 'sol temperature', 'sol density', 'results show', 'power coupling', 'poloidally located', 'outer top', 'moderate level', 'local decrease', 'icrf antenna', 'fueling gas', 'fast wave', 'evanescent layer', 'eirene simulations', 'deuterium gas', 'density position', 'antenna density', 'almost vanishes']</t>
  </si>
  <si>
    <t>DEMO | ICRF coupling | local gas puffing | scrape-off layer</t>
  </si>
  <si>
    <t>We report the first 3D EMC3-EIRENE simulations of scrape-off layer (SOL) plasma in DEMO. EMC3-EIRENE is a 3D edge plasma fluid and neutral particle transport code. Effects of local gas puffing on the SOL density and ion cyclotron range of frequencies (ICRF) power coupling have been studied. A pure deuterium plasma is simulated and the puffing/fueling gas is deuterium gas. The gas puffing cases investigated include divertor, top, midplane and antenna gas puffing. The ICRF antenna is distributed through 360¬∞ toroidally, and poloidally located in the outer top of the vessel. The results show that toroidally distributed but poloidally localized antenna gas puffing increases the density in front of the antenna most significantly, while top or midplane gas puffing increases this antenna density to a moderate level. Influences of gas puff rate and particle transport parameters on the SOL density are investigated. The parameter scans indicate that the shift of the fast wave cut-off density position to the antenna depends almost linearly on the total gas puff rate. To achieve a significant antenna density increase, the antenna gas puff rate should be at the level of 1.8 √ó 1023 el s-1 (i.e. 1.0 √ó 1022 el s-1 per tokamak segment). As the total gas puff rate increases to 4.0 √ó 1023 el s-1, the evanescent layer of the fast wave (with = 2 m-1) almost vanishes. Moreover, it is found that antenna gas puffing reduces the local power flux to the main chamber wall near the gas valve due to a local decrease of the SOL temperature.</t>
  </si>
  <si>
    <t>60020697-60026838-60027363-60033316;60026838;60026838-60033316;60004280</t>
  </si>
  <si>
    <t>57192271097;22033933200;7003267283;6603835365</t>
  </si>
  <si>
    <t>Zhang, Wei;Franke, Thomas;Noterdaeme, Jean Marie;Van Eester, Dirk</t>
  </si>
  <si>
    <t>Belgium;China;Germany;China;Belgium</t>
  </si>
  <si>
    <t>Ghent;Beijing;Garching bei Munchen;Hefei;Brussels</t>
  </si>
  <si>
    <t>Universiteit Gent;University of Chinese Academy of Sciences;Max Planck Institute for Plasma Physics;Institute of Plasma Physics Chinese Academy of Sciences;Koninklijke Militaire School - Ecole Royale Militaire</t>
  </si>
  <si>
    <t>60033316;60027363;60026838;60020697;60004280</t>
  </si>
  <si>
    <t>EMC3-EIRENE modeling of edge plasma to improve the ICRF coupling with local gas puffing in DEMO</t>
  </si>
  <si>
    <t>10.1088/1741-4326/aaddae</t>
  </si>
  <si>
    <t>2-s2.0-85056449444</t>
  </si>
  <si>
    <t>['widely used', 'titanium carbide', 'skin depth', 'requires radio', 'reflection coefficient', 'reading distance', 'metallic two', 'iot ),', 'growing quickly', 'flexible antennas', 'finding shows', 'essential part', 'carbon nanotubes', 'bulkiness limits', 'antenna thickness', 'among solution', 'also fabricated', '860 mhz', '8 mm']</t>
  </si>
  <si>
    <t>With the development of the Internet of Things (IoT), the demand for thin and wearable electronic devices is growing quickly. The essential part of the IoT is communication between devices, which requires radio-frequency (RF) antennas. Metals are widely used for antennas; however, their bulkiness limits the fabrication of thin, lightweight, and flexible antennas. Recently, nanomaterials such as graphene, carbon nanotubes, and conductive polymers came into play. However, poor conductivity limits their use. We show RF devices for wireless communication based on metallic two-dimensional (2D) titanium carbide (MXene) prepared by a single-step spray coating. We fabricated a ~100-nm-thick translucent MXene antenna with a reflection coefficient of less than ‚àí10 dB. By increasing the antenna thickness to 8 mm, we achieved a reflection coefficient of ‚àí65 dB. We also fabricated a 1-mm-thick MXene RF identification device tag reaching a reading distance of 8 m at 860 MHz. Our finding shows that 2D titanium carbide MXene operates below the skin depth of copper or other metals as well as offers an opportunity to produce transparent antennas. Being the most conductive, as well as water-dispersible, among solution-processed 2D materials, MXenes open new avenues for manufacturing various classes of RF and other portable, flexible, and wearable electronic devices.</t>
  </si>
  <si>
    <t>aau0920</t>
  </si>
  <si>
    <t>60014662;60014662;60014662;60014662;60014662;60014662</t>
  </si>
  <si>
    <t>57204485940;56631460600;56878212300;7004328694;37076594900;7007093973</t>
  </si>
  <si>
    <t>Sarycheva, Asia;Polemi, Alessia;Liu, Yuqiao;Dandekar, Kapil;Anasori, Babak;Gogotsi, Yury</t>
  </si>
  <si>
    <t>Sarycheva A.</t>
  </si>
  <si>
    <t>2D titanium carbide (MXene) for wireless communication</t>
  </si>
  <si>
    <t>10.1126/sciadv.aau0920</t>
  </si>
  <si>
    <t>2-s2.0-85053757170</t>
  </si>
  <si>
    <t>['way rotation', 'vram ).', 'two methods', 'three orders', 'source strength', 'source reliably', 'significantly affect', 'rotating sources', 'results show', 'minimum number', 'microphones required', 'magnitude higher', 'given providing', 'computational cost', 'chosen carefully', 'beamforming analysis', 'approximate formula', 'applied onto']</t>
  </si>
  <si>
    <t>beamforming | phased array microphone | rotating sound source | Rotating Source Identifier | Virtual Rotating Array method</t>
  </si>
  <si>
    <t>The aim of this paper is to present two acoustic beamforming methods developed for rotating sources, namely the Rotating Source Identifier (ROSI) and the Virtual Rotating Array method (VRAM). These were applied onto a series of simulated test cases, and their behaviour was analysed. Both methods were able to localise the source reliably. However, the source strength was found to depend on the number or microphones when VRAM was applied. This phenomenon was quantified and an approximate formula was given providing the minimum number of microphones required to reach a certain amplitude error. Beamwidth and side lobe suppression were found to agree between the two methods, meaning that the way rotation is handled does not significantly affect the point spread functions. The computational cost of ROSI was two to three orders of magnitude higher than that of VRAM. The results show that both methods are applicable for the beamforming analysis of rotating sound sources. However, in case of VRAM, the number of microphones has to be chosen carefully to obtain reliable amplitude results.</t>
  </si>
  <si>
    <t>1587379X</t>
  </si>
  <si>
    <t>Periodica Polytechnica Mechanical Engineering</t>
  </si>
  <si>
    <t>60030035;60030035;60030035</t>
  </si>
  <si>
    <t>57204005633;57212850923;6602487056</t>
  </si>
  <si>
    <t>Kot√°n, G√°bor;T√≥th, Bence;Vad, J√°nos</t>
  </si>
  <si>
    <t>Kot√°n G.</t>
  </si>
  <si>
    <t>Comparison of the rotating source identifier and the virtual rotating array method</t>
  </si>
  <si>
    <t>10.3311/PPme.11194</t>
  </si>
  <si>
    <t>2-s2.0-85054009203</t>
  </si>
  <si>
    <t>['upon excitation', 'system needs', 'second pair', 'regime experimentally', 'overlap integral', 'molecular assemblies', 'local environment', 'intuitively clear', 'including coherences', 'heterodimer model', 'equilibration phase', 'donor fluorescence', 'dimensional spectroscopy', 'analytical solution', 'acceptor states', 'acceptor molecules']</t>
  </si>
  <si>
    <t>F√∂rster theory describes electronic exciton energy migration in molecular assemblies as an incoherent hopping process between donor and acceptor molecules. The rate is expressed in terms of the overlap integral between donor fluorescence and acceptor absorption spectra. Typical time scales for systems like photosynthetic antennae are on the order of a few picoseconds. Prior to transfer, it is assumed that the initially excited donor molecule has equilibrated with respect to the local environment. However, upon excitation and during the equilibration phase, the state of the system needs to be described by the full density matrix, including coherences between donor and acceptor states. While being intuitively clear, addressing this regime experimentally has been a challenge until the recently reported advances in fluorescence detected two-dimensional spectroscopy. Here, we demonstrate using fourth order perturbation theory the conditions for the presence of donor-acceptor coherence induced cross-peaks at zero waiting time between the first and the second pair of pulses. The approach is illustrated for a heterodimer model which facilitates an analytical solution.</t>
  </si>
  <si>
    <t>031835JCP</t>
  </si>
  <si>
    <t>60003615;60118983;60003615</t>
  </si>
  <si>
    <t>56340168600;7004251319;7006641583</t>
  </si>
  <si>
    <t>Schr√∂ter, Marco;Pullerits, T√µnu;K√ºhn, Oliver</t>
  </si>
  <si>
    <t>Sweden;Germany</t>
  </si>
  <si>
    <t>Lund;Rostock</t>
  </si>
  <si>
    <t>NanoLund, Lund University;Universit√§t Rostock</t>
  </si>
  <si>
    <t>60118983;60003615</t>
  </si>
  <si>
    <t>Schr√∂ter M.</t>
  </si>
  <si>
    <t>Using fluorescence detected two-dimensional spectroscopy to investigate initial exciton delocalization between coupled chromophores</t>
  </si>
  <si>
    <t>10.1063/1.5046645</t>
  </si>
  <si>
    <t>2-s2.0-85054028092</t>
  </si>
  <si>
    <t>['wind disturbance', 'simulation results', 'proposed method', 'circle criterion', 'attitude loop']</t>
  </si>
  <si>
    <t>Extended state observer | Proportional-derivative controller | Quadrotor unmanned aerial vehicle | Trajectory tracking controller</t>
  </si>
  <si>
    <t>In this paper, the PD-type trajectory tracking controllevnr with the extended state observer (ESO) is proposed for the quadrotor unmanned aerial vehicle (UAV) to deal with the wind disturbance. A six-degree-of-freedom quadrotor UAV model with the hyperbolic tangent saturation function is built. The trajectory tracking problem for the quadrotor can be divided into the position and attitude loop. Then, the PD-type trajectory tracking controller with the ESO is designed in the position and attitude loop to compensate the effect of the wind disturbance. And the stability of the system is proved by the circle criterion. Simulation results are given to demonstrate the effectiveness of the proposed method.</t>
  </si>
  <si>
    <t>126-135</t>
  </si>
  <si>
    <t>Systems Science and Control Engineering</t>
  </si>
  <si>
    <t>50361332700;57195437435;57195426430;55961786100</t>
  </si>
  <si>
    <t>Gai, Wendong;Liu, Jie;Qu, Chengzhi;Zhang, Jing</t>
  </si>
  <si>
    <t>Gai W.</t>
  </si>
  <si>
    <t>Trajectory tracking control for a quadrotor UAV via extended state observer</t>
  </si>
  <si>
    <t>10.1080/21642583.2018.1539931</t>
  </si>
  <si>
    <t>2-s2.0-85062642160</t>
  </si>
  <si>
    <t>['¬†&gt; 8', '¬†&gt; 29', '¬†&gt; 11', 'thin low', 'sll ).', 'single element', 'radiation efficiency', 'proposed antenna', 'port isolation', 'periodic lattice', 'paper presents', 'overall size', 'high port', 'cost substrate', 'broadside radiation', 'array yielded', 'antenna consists', '7 dbi', '2 bandwidth']</t>
  </si>
  <si>
    <t>antenna array | Dual polarization | high isolation | low profile | low sidelobe | low-cost material | metasurface | thin substrate | unequal power divider</t>
  </si>
  <si>
    <t>This paper presents a low-cost, low-profile,¬±45¬∫ dual-polarized antenna based on metasurface for base station applications. The antenna consists of two¬†¬±45¬∫ printed dipoles, which are fed by novel printed baluns for allowing broad operational bandwidth and a high port-to-port isolation. The antenna is backed by a metallic cavity reflector to obtain the broadside radiation. The metasurface, which is a periodic lattice of square patches printed on a thin low-cost substrate, is inserted between the radiator and the reflector to achieve the low-profile. The single element with an overall size of 160¬†mm √ó 160¬†mm √ó 16¬†mm (0.96Œªo √ó 0.96Œªo √ó 0.096Œªo at 1.8¬†GHz) yields a voltage standing wave ratio (VSWR) &lt; 2 bandwidth of¬†&gt;29% for both ports, an isolation of¬†&gt;34¬†dB, a gain of¬†&gt;8.4, and a radiation efficiency of¬†&gt;80%. Also, a four-element array based on the proposed antenna is fed by non-uniform feeding networks to achieve a low sidelobe level (SLL). The array yielded an isolation of¬†&gt;¬†20¬†dB, a gain of¬†&gt;11.7 dBi, and an SLL of¬†&lt;‚Äì20¬†dB for both¬†¬±¬†45¬∫ polarizations.</t>
  </si>
  <si>
    <t>1748-1767</t>
  </si>
  <si>
    <t>60071354;60071354;60071354;60078563;60071354;60071354</t>
  </si>
  <si>
    <t>36976575100;55415930500;57201915860;55318932000;36925931600;56024061300</t>
  </si>
  <si>
    <t>Ta, Son Xuat;Nguyen, Minh Duc;Nguyen, Thi Hai Yen;Nguyen, Truong Khang;Nguyen, Khac Kiem;Dao-Ngoc, Chien</t>
  </si>
  <si>
    <t>Ton-Duc-Thang University;Hanoi University of Science and Technology</t>
  </si>
  <si>
    <t>60078563;60071354</t>
  </si>
  <si>
    <t>A low-profile ¬±45¬∫ dual-polarized antenna based on metasurface and its arrays for base station applications</t>
  </si>
  <si>
    <t>10.1080/09205071.2018.1468284</t>
  </si>
  <si>
    <t>2-s2.0-85046415818</t>
  </si>
  <si>
    <t>['œ ∑', 'surface wave', 'reduced due', 'reactive impedance', 'radiation characteristics', 'proposed antenna', 'mobile communications', 'miniaturized antennas', 'higher mode', 'asr antennas', 'approximately similar', 'antenna surface', 'antenna characteristics', 'also studied', '55 %.', '28 %.']</t>
  </si>
  <si>
    <t>annular slot antenna | metamaterial | Microstrip antenna | slot antenna | split ring resonator</t>
  </si>
  <si>
    <t>A multiband annular slot ring (ASR) antenna for mobile communications is designed and analysed in this paper. Then, the miniaturized multiband ASR antenna loaded with distributed inductive stub is proposed, which is miniaturized by 20.28%. Another multiband ASR antenna loaded with meta-material (ASR-SRR) inspired Electromagnetically Coupled Split Ring Resonator (EC-SRR) is proposed, it is miniaturized by 30.55%. The surface wave of the proposed miniaturized ASR-SRR in higher mode has reduced due to increase in reactive impedance of the antenna surface, thus aperture efficiency is increased. The radiation characteristics of miniaturized antennas are approximately similar to the ASR antennas. Behaviour of antenna characteristics such as gain (G), impedance bandwidth (BW), aperture efficiency (Œ∑ A), Chu condition (ka¬†‚â§¬†1) of proposed antenna is also studied, observed and analysed in this paper.</t>
  </si>
  <si>
    <t>1779-1790</t>
  </si>
  <si>
    <t>60101559;60101559</t>
  </si>
  <si>
    <t>57190343013;57191906397</t>
  </si>
  <si>
    <t>Mulla, Sajeed Sirajuddin;Deshpande, Shraddha S.</t>
  </si>
  <si>
    <t>Walchand College of Engineering, Sangli</t>
  </si>
  <si>
    <t>Mulla S.</t>
  </si>
  <si>
    <t>Miniaturization of multiband annular slot ring antenna using reactive loading</t>
  </si>
  <si>
    <t>10.1080/09205071.2018.1470577</t>
  </si>
  <si>
    <t>2-s2.0-85046674778</t>
  </si>
  <si>
    <t>MOST 105-2221-E-606-002</t>
  </si>
  <si>
    <t>['term evolution', 'shorting strip', 'proposed antenna', 'operating band', 'minute antenna', 'metal environment', 'lte standard', 'loop structure', 'laptop computers', 'feeding strip', 'design conforms', 'band coverage', 'antenna efficiency', 'antenna consisted', 'also overcome', 'actual needs']</t>
  </si>
  <si>
    <t>Computer antennas | coupled-fed loop antennas | LTE/WWAN antennas | slot antennas</t>
  </si>
  <si>
    <t>The present study proposed a long-term evolution (LTE) couple-feeding antenna design for laptop computers. The proposed antenna was installed in a closed hinge slot region. The loop structure of the antenna was designed to excite the closed hinge slot‚Äôs resonance modes to extend operating bandwidth and antenna efficiency. Although the fabricated antenna measured only 25¬†mm¬†√ó¬†4¬†mm, it was capable of covering the requirement for eight-band coverage to the LTE standard. Additionally, the antenna consisted of a feeding strip and a shorting strip, with which it was able to excite resonance modes in both its own loop‚Äôs modes and the closed hinge slot‚Äôs modes. Aside from a wide operating bandwidth, the minute antenna can also overcome the radiation efficiency problem caused by an all-metal environment. With antenna efficiency over 50% within the operating band, the design conforms to the actual needs of applications in laptop computers.</t>
  </si>
  <si>
    <t>1801-1815</t>
  </si>
  <si>
    <t>60079715;60014982;60079715;60014982</t>
  </si>
  <si>
    <t>51964499300;57195556828;35770373900;55766640500</t>
  </si>
  <si>
    <t>Nieh, Jo Yen;Syu, Wei Ming;Chen, Shu Chuan;Wang, Ching Cheng</t>
  </si>
  <si>
    <t>Taipei;Tainan</t>
  </si>
  <si>
    <t>National Defense University Taiwan;National Cheng Kung University</t>
  </si>
  <si>
    <t>60079715;60014982</t>
  </si>
  <si>
    <t>Nieh J.Y.</t>
  </si>
  <si>
    <t>Long-term evolution coupled-fed loop antenna installed in the hinge slot region of a laptop computer</t>
  </si>
  <si>
    <t>10.1080/09205071.2018.1472044</t>
  </si>
  <si>
    <t>2-s2.0-85047132579</t>
  </si>
  <si>
    <t>['wave guide', 'wave diffraction', 'two resonances', 'polarization level', 'low profile', 'low cross', 'eigenvalue analysis', 'antenna consists']</t>
  </si>
  <si>
    <t>Band enhancement | eigenvalue analysis | endfire antenna | surface waves</t>
  </si>
  <si>
    <t>A surface-wave-based endfire antenna with an enhanced impedance bandwidth is presented in this paper. The antenna consists of a surface-wave guide (SWG) and five strips printed on the SWG. The endfire radiation benefits from the surface-wave diffraction of the SWG which is investigated with the Snell's law, effective surface impedance and eigenvalue analysis. A prototype is fabricated and measured, and the measured results indicate that the antenna has two resonances and its bandwidth is enhanced up to 16.1% (4.0‚Äì4.73 GHz). The proposed endfire antenna also exhibits high gain, good gain flatness, low cross-polarization level and low profile.</t>
  </si>
  <si>
    <t>57188666612;55459303900;57201523155;57202486312</t>
  </si>
  <si>
    <t>Cheng, You Feng;Ding, Xiao;Jin, Fu Long;Shao, Wei</t>
  </si>
  <si>
    <t>A bandwidth-enhanced planar endfire antenna based on surface waves</t>
  </si>
  <si>
    <t>10.1080/09205071.2018.1476186</t>
  </si>
  <si>
    <t>2-s2.0-85047898460</t>
  </si>
  <si>
    <t>['used permitting', 'similar species', 'new species', 'morphologically similar', 'long antennae', 'islandica kaim', 'haploops quebecoisis', 'haploops bjarnii', 'faeroe islands', 'corneal lenses', '2 pairs']</t>
  </si>
  <si>
    <t>Ampeliscidae | Haploops bjarnii | Haploops quebecoisis | North atlantic ocean | Systematic</t>
  </si>
  <si>
    <t>Two new Haploops species are described, both from the North Atlantic Ocean: Haploops bjarnii nov. sp. from around the Faeroe Islands and Iceland, and Haploops quebecoisis nov. sp. from the Saint Lawrence Gulf, off Canada. Haploops bjarnii is a species morphologically close to H. islandica Kaim-Malka, Bellan-Santini &amp; Dauvin, 2016. These are two blind Haploops species, with long antennae. Haploops quebecoisis is morphologically similar to H. sibirica Gurjanova 1929, both species having 2 pairs of corneal lenses in the same position. A table of the 75 morphological characters is presented that can be used permitting to distinguish the new species from similar species.</t>
  </si>
  <si>
    <t>480-496</t>
  </si>
  <si>
    <t>60031214;60031214;60032215</t>
  </si>
  <si>
    <t>6701401286;6603576714;7005140216</t>
  </si>
  <si>
    <t>Bellan-Santini, D.;Kaim-Malka, R. A.;Dauvin, J. C.</t>
  </si>
  <si>
    <t>Caen;Avignon</t>
  </si>
  <si>
    <t>Universit√© de Caen Normandie;Universit√© d'Avignon et des Pays du Vaucluse</t>
  </si>
  <si>
    <t>60032215;60031214</t>
  </si>
  <si>
    <t>Bellan-Santini D.</t>
  </si>
  <si>
    <t>Two new haploops species (Crustacea: Gammaridea: Ampeliscidae) from the North Atlantic Ocean: H. Bjarnii and H. Quebecoisis [Contribution to the knowledge of the Haploops genus. 9.]</t>
  </si>
  <si>
    <t>10.11646/zootaxa.4483.3.4</t>
  </si>
  <si>
    <t>2-s2.0-85053805776</t>
  </si>
  <si>
    <t>['state manipulation', 'spin state', 'numerical simulations', 'minimized invasiveness', 'microwave b', 'magnetic b', 'helical antenna', 'field probe', 'field distribution', 'fiber tip', 'fast readout', 'diamond micro', 'device characterization', 'detailed mapping', 'crystal containing']</t>
  </si>
  <si>
    <t>We present a microwave B-field scanning imaging technique using a diamond micro-crystal containing a nitrogen vacancy center that is attached to a fiber tip. We propose a pulsed modulation technique, enabling the implementation of a variety of pulsed quantum algorithms for state manipulation and fast readout of the spin state. A detailed mapping of the magnetic B-field distribution of a helical antenna with sub-100 Œºm resolution is presented and compared with numerical simulations. This fiber based microwave B-field probe has the advantages of minimized invasiveness and small overall size and will boost broad interest in a variety of applications where near field distribution is essential to device characterization, to name a few, antenna radiation profiling, monolithic microwave integrated circuit failure diagnosis, electromagnetic compatibility test of microwave integrated circuits, and microwave cavity field mode mapping.</t>
  </si>
  <si>
    <t>57204031974;57201523952;57208195270;57201522251;35220614400;55988712000</t>
  </si>
  <si>
    <t>Dong, M. M.;Hu, Z. Z.;Liu, Y.;Yang, B.;Wang, Y. J.;Du, G. X.</t>
  </si>
  <si>
    <t>Dong M.</t>
  </si>
  <si>
    <t>A fiber based diamond RF B-field sensor and characterization of a small helical antenna</t>
  </si>
  <si>
    <t>10.1063/1.5047495</t>
  </si>
  <si>
    <t>2-s2.0-85054139326</t>
  </si>
  <si>
    <t>['wlan bands', 'wimax 1', 'shaped notch', 'proposed antenna', 'paper describes', 'novel configuration', 'mobile device', 'mirror rectangular', 'main radiator', 'impedance bandwidth', 'ground plane', 'gain characteristics', 'fractal patch', 'fractal antenna', 'exhibits dual', 'excellent choice', 'compact size', 'band performances', 'band operations', 'band 2', 'aforementioned bands', 'adjusting dimensions', '9 ghz', '4ghz band', '4 ghz', '3 ghz', '2 ghz', '10 db']</t>
  </si>
  <si>
    <t>This paper describes a novel configuration of a CPW-fed fractal antenna that exhibits dual-band performances of WiMAX 1.4 GHz and WLAN bands. The proposed fractal antenna consists of unit-cell based duble branch line attached to fractal patch as the main radiator, and a pair of mirror rectangular-shaped notch on the ground plane. Dual-band operations can be obtained by adjusting dimensions and length of fractal branch lines of patch, simultaneously. The fractal antenna is of a compact size with dimensions 17 √ó 17 mm2. The impedance bandwidth with S11 &lt; -10 dB is about 2.3 GHz (1.1-2.2 GHz) for WiMAX 1.4GHz band and for WLAN-band 2.9 GHz (4.8-7 GHz). The measured peak gains are about 2.9dBi at WiMAX and 3dBi at WLAN-band. The fractal antenna has desirable S11 level, omni-directional radiation pattern and gain characteristics over the aforementioned bands. The proposed antenna is an excellent choice for multi-band wireless communication systems and mobile device.</t>
  </si>
  <si>
    <t>P09021</t>
  </si>
  <si>
    <t>Sedghi, T.</t>
  </si>
  <si>
    <t>Sedghi T.</t>
  </si>
  <si>
    <t>Compact fractal antenna for WiMAX 1.4 GHz and IEEE 802.11a using double branch line</t>
  </si>
  <si>
    <t>10.1088/1748-0221/13/09/P09021</t>
  </si>
  <si>
    <t>2-s2.0-85055579162</t>
  </si>
  <si>
    <t>15H03534</t>
  </si>
  <si>
    <t>['‚ àº90', 'unique architecture', 'simple route', 'readily extended', 'primarily attributed', 'power density', 'partially hybridized', 'metal nitrides', 'large capacity', 'ion battery', 'intensively investigated', 'highly dependent', 'high conductivity', 'high capacity', 'herein report', 'great promise', 'flexible substrate', 'favorable high', 'electronic conductor', 'electrochemical applications', 'effectively retained', 'effective procedure', 'current strategy', 'cc works', 'cc exhibited', 'carbon fiber', 'carbon cloth', '7 v', '300 cycles']</t>
  </si>
  <si>
    <t>carbon cloth | Co N 4 | flexible electrode | lithium-ion batteries | nanoarray</t>
  </si>
  <si>
    <t>The development of flexible energy storage devices is highly dependent on the exploration of flexible anode materials with high electrochemical performances. Therefore, growing active materials with large capacity on flexible substrate has been intensively investigated. We herein report a simple route for the fabrication of binder-free Co4N nanoarrays on carbon cloth (Co4N/CC) as flexible and highly efficient anode of lithium-ion battery. High initial Coulombic efficiency can be achieved. The Co4N/CC exhibited a high capacity over 1100 mAh g-1 at 0.1 A g-1 and 855 mAh g-1 at 0.5 A g-1, which both could be effectively retained at ‚àº90% after 150 and 300 cycles, respectively. At a high current density of 2.0 A g-1, a high reversible capacity of 650 mAh g-1 was obtained. The excellent electrochemical performances can be primarily attributed to the high conductivity of Co4N and the unique architecture of Co4N/CC, in which needle-like Co4N nanoarrays fully cover the carbon fiber and serve as the antenna in the electrolyte, while CC works as electronic conductor. In addition, carbon fiber has been partially hybridized by nitrogen, which contributes to the extra lithium storage capability. Due to the relatively low voltage plateau of Co4N/CC, the full cell assembled with typical LiCoO2 cathode showed a very favorable high-voltage (‚àº3.7 V) and high energy density and power density. Due to the simple and effective procedure, the current strategy can be readily extended for the fabrication of other transition-metal nitrides, holding a great promise for electrochemical applications.</t>
  </si>
  <si>
    <t>4432-4439</t>
  </si>
  <si>
    <t>ACS Applied Energy Materials</t>
  </si>
  <si>
    <t>60017060;60017060;60017060;60017060;60017060;60017060;60017060;60002414;60017060</t>
  </si>
  <si>
    <t>57206202450;55768071000;35248619800;56194455000;57026775300;55720603800;7402145657;7202993624;55647207000</t>
  </si>
  <si>
    <t>Wang, Tao;Chen, Gen;Liu, Xiaohe;Chen, Fashen;Zhang, Ning;Li, Junhui;Liang, Shuquan;Ma, Renzhi;Qiu, Guanzhou</t>
  </si>
  <si>
    <t>Changsha;Tsukuba</t>
  </si>
  <si>
    <t>Central South University;National Institute for Materials Science</t>
  </si>
  <si>
    <t>60017060;60002414</t>
  </si>
  <si>
    <t>Binder-Free Co&lt;inf&gt;4&lt;/inf&gt;N Nanoarray on Carbon Cloth as Flexible High-Performance Anode for Lithium-Ion Batteries</t>
  </si>
  <si>
    <t>10.1021/acsaem.8b00830</t>
  </si>
  <si>
    <t>2-s2.0-85064731483</t>
  </si>
  <si>
    <t>NELMS2017A06</t>
  </si>
  <si>
    <t>['xps reveal', 'redox property', 'lower concentration', 'iron species', 'hydrothermal deactivation', 'fe species', 'different characterizations', 'aggregated copper', 'aerial nox']</t>
  </si>
  <si>
    <t>CuFe/BEA | Hydrothermal deactivation | Mechanism | NH -SCR 3</t>
  </si>
  <si>
    <t>Hydrothermal deactivation over CuFe/BEA and CuFe/BEA-HT for the selective catalytic reduction of NO with NH3 (NH3-SCR) were investigated with different characterizations. The hydrothermal treatment destroys BEA skeleton, losing acid sites reacting with the aerial NOx. H2-TPR and XPS reveal that the hydrothermal treatment could weaken the interaction between Cu/Fe species and the surrounding other atoms, causing the aggregation of isolated and low nuclearity copper/iron species. Aggregated copper/iron oxides depress the redox property of CuFe/BEA-HT, producing the lower concentration of NO2. Besides, results of in situ DRIFTS also indicate that both CuFe/BEA and CuFe/BEA-HT follow Eley‚ÄìRideal (E‚ÄìR) mechanism at 225 ¬∞C.</t>
  </si>
  <si>
    <t>40-50</t>
  </si>
  <si>
    <t>1226086X</t>
  </si>
  <si>
    <t>Journal of Industrial and Engineering Chemistry</t>
  </si>
  <si>
    <t>60016521;115777527;60016521;60016521;60016521;60016521-120872029;60016521-115777527</t>
  </si>
  <si>
    <t>57195632855;36119988500;56907967900;57189521227;57207859462;36024562800;8451984400</t>
  </si>
  <si>
    <t>Lin, Qingjin;Feng, Xi;Zhang, Hailong;Lin, Chenlu;Liu, Shuang;Xu, Haidi;Chen, Yaoqiang</t>
  </si>
  <si>
    <t>Chengdu;Tianjin;Chengdu</t>
  </si>
  <si>
    <t>Sichuan University;National Engineering Laboratory for Mobile Source Emission Control Technology;Sinocat Environmental Technology Co., Ltd.</t>
  </si>
  <si>
    <t>60016521;120872029;115777527</t>
  </si>
  <si>
    <t>Lin Q.</t>
  </si>
  <si>
    <t>Hydrothermal deactivation over CuFe/BEA for NH&lt;inf&gt;3&lt;/inf&gt;-SCR</t>
  </si>
  <si>
    <t>S1226086X18301710</t>
  </si>
  <si>
    <t>10.1016/j.jiec.2018.04.009</t>
  </si>
  <si>
    <t>2-s2.0-85049825605</t>
  </si>
  <si>
    <t>['two networks', 'transmit antennas', 'spatial modulation', 'source nodes', 'significant improvement', 'relay node', 'proposed network', 'point sm', 'outage probability', 'outage performance', 'order statistics', 'one antenna', 'multiple antennas', 'interchannel interference', 'high signal', 'fading channel', 'data rate', 'channel power', 'asymptotic analysis']</t>
  </si>
  <si>
    <t>decode and forward | Nakagami-m fading channel | physical layer network coding | spatial modulation | transmit antenna selection</t>
  </si>
  <si>
    <t>In this paper, a high data rate bidirectional relay network is proposed by combining the merits of spatial modulation (SM) and physical layer network coding. All nodes in the network are equipped with multiple antennas. Spatial modulation technique is used to reduce hardware complexity and interchannel interference by activating only one antenna at any time during transmission. In the proposed bidirectional relay network, transmit antennas are selected at the source nodes and relay node on the basis of the order statistics of channel power. It increases received signal power and provides a significant improvement in the outage performance. Also, the data rate of the proposed network is improved by physical layer network coding at the relay node. A closed form analytical expression for the outage probability of the network over Nakagami-m fading channel is derived and validated by Monte Carlo simulations. In addition, asymptotic analysis is investigated at high signal-to-noise ratio region.The outage performance of the proposed network is compared with SM and physical layer network coding bidirectional relay network without transmit antenna selection and point-to-point SM. With approximate SNR‚âà1¬†dB difference between the two networks, the same data rate is achieved.</t>
  </si>
  <si>
    <t>e3742</t>
  </si>
  <si>
    <t>Spatial modulation and physical layer network coding based bidirectional relay network with transmit antenna selection over Nakagami-m fading channels</t>
  </si>
  <si>
    <t>10.1002/dac.3742</t>
  </si>
  <si>
    <t>2-s2.0-85050481966</t>
  </si>
  <si>
    <t>['technique ensures', 'result shows', 'proposed precoder', 'pilot contamination', 'paper tackles', 'low cost', 'interfering signal', 'efficient estimation', 'complexity load', 'channel coefficients', 'become noise']</t>
  </si>
  <si>
    <t>antenna set transmission | massive MIMO | millimeter wave | pilot contamination</t>
  </si>
  <si>
    <t>This paper tackles the problem of pilot contamination (PC) in mmWave Massive MIMO cellular systems. We propose an analog precoder based on antenna subset transmission technique to mitigate the PC. This technique ensures the interfering signal to become noise-like signal thus helping a more efficient estimation of channel coefficients. Also, this strategy is low cost and introduces no complexity load. The result shows the effectiveness of the proposed precoder to mitigate PC issue.</t>
  </si>
  <si>
    <t>e3768</t>
  </si>
  <si>
    <t>60087352;60105433;60087352</t>
  </si>
  <si>
    <t>57044813700;35147613200;6507949230</t>
  </si>
  <si>
    <t>Smaili, Nessrine;Djeddou, Mustapha;Azrar, Arab</t>
  </si>
  <si>
    <t>Algiers;Boumerdes</t>
  </si>
  <si>
    <t>Ecole Militaire Polytechnique;Universit√© de Boumerdes</t>
  </si>
  <si>
    <t>60105433;60087352</t>
  </si>
  <si>
    <t>Smaili N.</t>
  </si>
  <si>
    <t>Pilot contamination mitigation based on antenna subset transmission for mmWave massive MIMO</t>
  </si>
  <si>
    <t>10.1002/dac.3768</t>
  </si>
  <si>
    <t>2-s2.0-85050657595</t>
  </si>
  <si>
    <t>['uv range', 'transferred cd', 'theoretical studies', 'theoretical models', 'theoretical considerations', 'systematically study', 'stranded dna', 'spherical nanoparticles', 'several experiments', 'reliable detection', 'plasmonic hotspot', 'molecule plays', 'molecular recognition', 'molecular chirality', 'modern drugs', 'metal surfaces', 'intricate relationships', 'great interest', 'experimental measurements', 'experimental findings', 'drug development', 'drastically enhanced', 'dna origami', 'crucial role', 'close proximity', 'chiral state', 'chiral biomolecules', 'biochemical reactions', '12 nm']</t>
  </si>
  <si>
    <t>chiral molecule | DNA origami | gold nanoparticle | gold nanorod | plasmonic circular dichroism | self-assembly</t>
  </si>
  <si>
    <t>The chiral state of a molecule plays a crucial role in molecular recognition and biochemical reactions. Because of this and owing to the fact that most modern drugs are chiral, the sensitive and reliable detection of the chirality of molecules is of great interest to drug development. The majority of naturally occurring biomolecules exhibit circular dichroism (CD) in the UV range. Theoretical studies and several experiments have demonstrated that this UV-CD can be transferred into the plasmonic frequency domain when metal surfaces and chiral biomolecules are in close proximity. Here, we demonstrate that the CD transfer effect can be drastically enhanced by placing chiral molecules, here double-stranded DNA, inside a plasmonic hotspot. By using different particle types (gold, silver, spheres, and rods) and by exploiting the versatility of DNA origami, we were able to systematically study the impact of varying particle distances on the CD transfer efficiency and to demonstrate CD transfer over the whole optical spectrum down to the near-infrared. For this purpose, nanorods were also placed upright on DNA origami sheets, forming strong optical antennas. Theoretical models, demonstrating the intricate relationships between molecular chirality and achiral electric fields, support our experimental findings. From both experimental measurements and theoretical considerations, we conclude that the transferred CD is most intensive for systems with strong plasmonic hotspots, as we find them in relatively small gaps (5-12 nm) between spherical nanoparticles and preferably between the tips of nanorods.</t>
  </si>
  <si>
    <t>9110-9115</t>
  </si>
  <si>
    <t>60028717;60028717;60011132;60028717;60011132-60005465;60028717</t>
  </si>
  <si>
    <t>57191614500;55089373000;36195387800;43561665600;7005178534;8420476600</t>
  </si>
  <si>
    <t>Kneer, Luisa M.;Roller, Eva Maria;Besteiro, Lucas V.;Schreiber, Robert;Govorov, Alexander O.;Liedl, Tim</t>
  </si>
  <si>
    <t>Munich;Athens;Chengdu</t>
  </si>
  <si>
    <t>Ludwig-Maximilians-Universit√§t M√ºnchen;Ohio University;University of Electronic Science and Technology of China</t>
  </si>
  <si>
    <t>60028717;60011132;60005465</t>
  </si>
  <si>
    <t>Kneer L.</t>
  </si>
  <si>
    <t>Circular Dichroism of Chiral Molecules in DNA-Assembled Plasmonic Hotspots</t>
  </si>
  <si>
    <t>10.1021/acsnano.8b03146</t>
  </si>
  <si>
    <t>2-s2.0-85053636915</t>
  </si>
  <si>
    <t>['tag antennas', 'outer bending', 'novel method', 'flexible electrodes', 'electrical performance', 'device shapes', 'alternating inner', 'alternating directions', 'also proposed', 'accommodate deformations', '5000 cycles']</t>
  </si>
  <si>
    <t>Flexible electronics | Mechanical deformation | Printed electronics | Reliability | Test apparatus</t>
  </si>
  <si>
    <t>A requirement of flexible electronic devices is that they maintain their electrical performance during and after repetitive mechanical deformation. Accordingly, in this study, a universal test apparatus is developed for in-situ electrical conductivity measurements for flexible electrodes that are capable of applying various mechanical deformations such as bending, twisting, shearing, sliding, stretching, and complex modes consisting of two simultaneous deformations. A novel method of deforming the specimen in an arc to induce uniform bending stress in single and alternating directions is also proposed with a mathematically derived control method. As an example of the arc bending method, the changes in the resistance of the printed radio frequency identification (RFID) tag antennas were measured by applying repetitive inner bending, outer bending, and alternating inner-outer bending. After 5000 cycles, the increases in resistance of the specimens that were subjected to inner or outer bending only were under 30%; however, specimens that were subjected to alternating inner-outer bending showed an increase of 135% in resistance. It is critical that the reliability of flexible electronic devices under various mechanical deformations be determined before they can be commercialized. The proposed testing apparatus can readily provide various deformations that will be useful to inform the design of device shapes and structures to accommodate deformations during use.</t>
  </si>
  <si>
    <t>56997710700;56141481200</t>
  </si>
  <si>
    <t>Kim, Cheol;Kim, Chung Hwan</t>
  </si>
  <si>
    <t>Kim C.</t>
  </si>
  <si>
    <t>Universal testing apparatus implementing various repetitive mechanical deformations to evaluate the reliability of flexible electronic devices</t>
  </si>
  <si>
    <t>10.3390/mi9100492</t>
  </si>
  <si>
    <t>2-s2.0-85053849783</t>
  </si>
  <si>
    <t>Dipartimenti di Eccellenza</t>
  </si>
  <si>
    <t>['using computational', 'structural factors', 'solar energy', 'small alterations', 'rhodoblastus acidophilus', 'recent work', 'planar part', 'natural light', 'modeling tools', 'macrocycle ring', 'hydrogen bonds', 'different conclusion', 'critical factor', 'brings changes', 'arranged identically', 'antenna complex', 'also present', 'acetyl moiety', 'absorption spectrum', 'absorption peak', '850 nm', '820 nm']</t>
  </si>
  <si>
    <t>Bacteriochlorophyll | Chromophore mimics | LH3 | Macrocycle ring deformation | MS-RASPT2</t>
  </si>
  <si>
    <t>Natural light-harvesting is performed by pigment‚Äìprotein complexes, which collect and funnel the solar energy at the start of photosynthesis. The identity and arrangement of pigments largely define the absorption spectrum of the antenna complex, which is further regulated by a palette of structural factors. Small alterations are induced by pigment‚Äìprotein interactions. In light-harvesting systems 2 and 3 from Rhodoblastus acidophilus, the pigments are arranged identically, yet the former has an absorption peak at 850 nm that is blue-shifted to 820 nm in the latter. While the shift has previously been attributed to the removal of hydrogen bonds, which brings changes in the acetyl moiety of the bacteriochlorophyll, recent work has shown that other mechanisms are also present. Using computational and modeling tools on the corresponding crystal structures, we reach a different conclusion: The most critical factor for the shift is the curvature of the macrocycle ring. The bending of the planar part of the pigment is identified as the second-most important design principle for the function of pigment‚Äìprotein complexes‚Äîa finding that can inspire the design of novel artificial systems.</t>
  </si>
  <si>
    <t>E9051-E9057</t>
  </si>
  <si>
    <t>60002838-60030840;60030840-60011362;60007278-60029170;60030840;60030840</t>
  </si>
  <si>
    <t>6507269968;57163231400;55893846900;57210723128;36016564800</t>
  </si>
  <si>
    <t>De Vico, Luca;Anda, Andr√©;Osipov, Vladimir Al;Madsen, Anders;Hansen, Thorsten</t>
  </si>
  <si>
    <t>Denmark;Sweden;Australia;United States;Italy</t>
  </si>
  <si>
    <t>Copenhagen;Lund;Melbourne;Irvine;Siena</t>
  </si>
  <si>
    <t>K√∏benhavns Universitet;Lunds Universitet;RMIT University;University of California, Irvine;Universit√† degli Studi di Siena</t>
  </si>
  <si>
    <t>60030840;60029170;60011362;60007278;60002838</t>
  </si>
  <si>
    <t>De Vico L.</t>
  </si>
  <si>
    <t>Macrocycle ring deformation as the secondary design principle for light-harvesting complexes</t>
  </si>
  <si>
    <t>10.1073/pnas.1719355115</t>
  </si>
  <si>
    <t>2-s2.0-85053904181</t>
  </si>
  <si>
    <t>['upstroke compared', 'respective feathered', 'nectarivorous birds', 'nectar bats', 'much smaller', 'membrane wings', 'mechanistic insight', 'hummingbirds converged', 'hover using', 'generalist birds', 'generalist bats', 'fully support', 'forage nectar', 'feathered wings', 'extended downstroke', 'body weight', 'bats rely', 'bats converged', 'bats compensate', 'aerodynamically support', 'aerodynamic power', 'aerial robots']</t>
  </si>
  <si>
    <t>Hummingbirds and nectar bats are the only vertebrates that are specialized for hovering in front of flowers to forage nectar. How their aerodynamic performance compares is, however, unclear. To hover, hummingbirds consistently generate about a quarter of the vertical aerodynamic force required to support their body weight during the upstroke. In contrast, generalist birds in slow hovering flight generate little upstroke weight support. We report that nectar bats also generate elevated weight support during the upstroke compared to generalist bats. Comparing 20 Neotropical species, we show how nectarivorous birds and bats converged on this ability by inverting their respective feathered and membrane wings more than species with other diets. However, while hummingbirds converged on an efficient horizontal wingbeat to mostly generate lift, bats rely on lift and drag during the downstroke to fully support their body weight. Furthermore, whereas the ability of nectar bats to aerodynamically support their body weight during the upstroke is elevated, it is much smaller than that of hummingbirds. Bats compensate by generating more aerodynamic weight support during their extended downstroke. Although, in principle, it requires more aerodynamic power to hover using this method, bats have adapted by evolving much larger wings for their body weight. Therefore, the net aerodynamic induced power required to hover is similar among hummingbirds and bats per unit body mass. This mechanistic insight into how feathered wings and membrane wings ultimately require similar aerodynamic power to hover may inform analogous design trade-offs in aerial robots.</t>
  </si>
  <si>
    <t>aat2980</t>
  </si>
  <si>
    <t>60012708;60030248;60012708</t>
  </si>
  <si>
    <t>56524211200;57204012179;22958243100</t>
  </si>
  <si>
    <t>Ingersoll, Rivers;Haizmann, Lukas;Lentink, David</t>
  </si>
  <si>
    <t>Bremen;Palo Alto</t>
  </si>
  <si>
    <t>Hochschule Bremen;Stanford University</t>
  </si>
  <si>
    <t>60030248;60012708</t>
  </si>
  <si>
    <t>Ingersoll R.</t>
  </si>
  <si>
    <t>Biomechanics of hover performance in Neotropical hummingbirds versus bats</t>
  </si>
  <si>
    <t>10.1126/sciadv.aat2980</t>
  </si>
  <si>
    <t>2-s2.0-85054085389</t>
  </si>
  <si>
    <t>['ultrafast photonic', 'thz detector', 'thermionic emission', 'sharp end', 'semiconductor junction', 'rectifying devices', 'rectification characteristics', 'receiving antenna', 'new type', 'msm structure', 'field enhancement', 'electronic devices', 'electric field', 'doping profile', 'different methods', 'contact potential', 'carrier dynamics', 'asymmetric application', 'also proposes', '8 v', '5 thz', '3 thz']</t>
  </si>
  <si>
    <t>carrier dynamics | nano-electrode | rectenna | terahertz detector</t>
  </si>
  <si>
    <t>Rectifiers have been used to detect electromagnetic waves with very low photon energies. In these rectifying devices, different methods have been utilized, such as adjusting the bandgap and the doping profile, or utilizing the contact potential of the metal-semiconductor junction to produce current flow depending on the direction of the electric field. In this paper, it is shown that the asymmetric application of nano-electrodes to a metal-semiconductor-metal (MSM) structure can produce such rectification characteristics, and a terahertz (THz) wave detector based on the nano-MSM structure is proposed. Integrated with a receiving antenna, the fabricated device detects THz radiation up to a frequency of 1.5 THz with responsivity and noise equivalent power of 10.8 V/W and respectively, estimated at 0.3 THz. The unidirectional current flow is attributed to the thermionic emission of hot carriers accelerated by the locally enhanced THz field at the sharp end of the nano-electrode. This work not only demonstrates a new type of THz detector but also proposes a method for manipulating ultrafast charge-carrier dynamics through the field enhancement of the nano-electrode, which can be applied to ultrafast photonic and electronic devices.</t>
  </si>
  <si>
    <t>47LT01</t>
  </si>
  <si>
    <t>60001558;60001558;60001558;60001558;60001558;60001558</t>
  </si>
  <si>
    <t>24484781600;37047827400;8601237900;55724786700;56945934900;36108809500</t>
  </si>
  <si>
    <t>Moon, Kiwon;Shin, Jun Hwan;Lee, Il Min;Park, Dong Woo;Lee, Eui Su;Park, Kyung Hyun</t>
  </si>
  <si>
    <t>Terahertz rectifier exploiting electric field-induced hot-carrier effect in asymmetric nano-electrode</t>
  </si>
  <si>
    <t>10.1088/1361-6528/aae130</t>
  </si>
  <si>
    <t>2-s2.0-85054347717</t>
  </si>
  <si>
    <t>['without using', 'water hyacinth', 'uncatalyzed pyrolysis', 'significant difference', 'reaction time', 'pyrolysis process', 'produced bio', 'oxygen content', 'optimum conditions', 'oil product', 'microwave receiver', 'gaseous products', 'fractional amounts', 'found immiscible', 'copper coil', 'combustible gases', 'combustibility analysis', 'chemical testing', 'chemical composition', 'cement catalyst', 'catalytic pyrolysis', 'catalyst ratio', 'catalyst mass', '66 %.']</t>
  </si>
  <si>
    <t>aromatization | deoxygenation | microwave glue | microwave-metal interaction | Upgraded bio-oil</t>
  </si>
  <si>
    <t>In this study, highly upgraded bio-oil was produced by microwave‚Äìmetal interaction pyrolysis of water hyacinth biomass. A copper coil was used as a microwave receiver and heat generating antenna. The pyrolysis of biomass was carried out with and without using a cement catalyst. The fractional amounts of the as-produced bio-oil, biogas, and biochar were determined in terms of catalyst mass, reaction time, and the gauge of the copper coil antenna. In cement catalyzed pyrolysis, the water hyacinth was converted into 20% bio-oil and 31% combustible gases with overall conversion efficiency of 66%. In the case of uncatalyzed pyrolysis, the overall conversion efficiency remained below 60% with 10% bio-oil. The biomass to catalyst ratio of 5:1, 25¬†min of reaction time and 2.5¬†mm gauge of wire were predicted as optimum conditions for the pyrolysis process. The bio-oil was further analyzed through chromatography‚Äìmass spectrometry (GC-MS) while the gaseous products were analyzed through chemical testing and combustibility analysis. Significant difference in the chemical composition of the bio-oils, produced using catalytic and noncatalytic microwave‚Äìmetal interaction pyrolysis, was noticed in these investigations. The oil product of the catalyzed and uncatalyzed pyrolysis contained 11.6% and 9.418% hydrocarbons, respectively. Similarly, oxygen content in the oil was measured about 14.73% and 16.66%, respectively. Also, unlike the thermal or thermo-catalytic pyrolysis, the bio-oil product of the microwave‚Äìmetal interaction pyrolysis was found immiscible with water.</t>
  </si>
  <si>
    <t>758-765</t>
  </si>
  <si>
    <t>60070606;60070606;60107589;60078212;60001278;60078212;60061893</t>
  </si>
  <si>
    <t>56343211500;11439798500;56511252500;37050985800;37114658100;57220518546;57189389857</t>
  </si>
  <si>
    <t>Hussain, K.;Bashir, N.;Hussain, Z.;Naz, M. Y.;Sulaiman, S. A.;Ghaffar, A.;Khan, K. M.</t>
  </si>
  <si>
    <t>Pakistan;Pakistan;Pakistan;Pakistan;Malaysia</t>
  </si>
  <si>
    <t>Mardan;Faisalabad;Mansehra;Karachi;Seri Iskandar</t>
  </si>
  <si>
    <t>Abdul Wali Khan University Mardan;University of Agriculture, Faisalabad;Hazara University Pakistan;University of Karachi;Universiti Teknologi PETRONAS</t>
  </si>
  <si>
    <t>60107589;60078212;60070606;60061893;60001278</t>
  </si>
  <si>
    <t>Production of highly upgraded bio-oil by microwave‚Äìmetal interaction pyrolysis of biomass in a copper coil reactor</t>
  </si>
  <si>
    <t>10.1080/15435075.2018.1529575</t>
  </si>
  <si>
    <t>2-s2.0-85054868554</t>
  </si>
  <si>
    <t>EP/N009061/1</t>
  </si>
  <si>
    <t>['sufficiently effective', 'substantially add', 'starting point', 'severely limiting', 'robotic vehicles', 'robotic rotorcraft', 'protection system', 'protection method', 'progressively expanding', 'physical contact', 'origami structures', 'onboard equipment', 'obstacle detection', 'natural environments', 'narrow spaces', 'functionality limitations', 'flying vehicles', 'flight time', 'detect obstacles', 'computational complexity', 'complex urban', 'collision scenarios', 'avoidance systems', 'aerial robots']</t>
  </si>
  <si>
    <t>Applications of aerial robots are progressively expanding into complex urban and natural environments. Despite remarkable advancements in the field, robotic rotorcraft is still drastically limited by the environment in which they operate. Obstacle detection and avoidance systems have functionality limitations and substantially add to the computational complexity of the onboard equipment of flying vehicles. Furthermore, they often cannot identify difficult-to-detect obstacles such as windows and wires. Robustness to physical contact with the environment is essential to mitigate these limitations and continue mission completion. However, many current mechanical impact protection concepts are either not sufficiently effective or too heavy and cumbersome, severely limiting the flight time and the capability of flying in constrained and narrow spaces. Therefore, novel impact protection systems are needed to enable flying robots to navigate in confined or heavily cluttered environments easily, safely, and efficiently while minimizing the performance penalty caused by the protection method. Here, we report the development of a protection system for robotic rotorcraft consisting of a free-to-spin circular protector that is able to decouple impact yawing moments from the vehicle, combined with a cyclic origami impact cushion capable of reducing the peak impact force experienced by the vehicle. Experimental results using a sensor-equipped miniature quadrotor demonstrated the impact resilience effectiveness of the Rotary Origami Protective System (Rotorigami) for a variety of collision scenarios. We anticipate this work to be a starting point for the exploitation of origami structures in the passive or active impact protection of robotic vehicles.</t>
  </si>
  <si>
    <t>eaah5228</t>
  </si>
  <si>
    <t>60015150-60020661;60015150;60015150;60015150;60015150</t>
  </si>
  <si>
    <t>55161625900;57200627268;57204655884;57204657126;23008979400</t>
  </si>
  <si>
    <t>Sareh, Pooya;Chermprayong, Pisak;Emmanuelli, Marc;Nadeem, Haris;Kovac, Mirko</t>
  </si>
  <si>
    <t>Liverpool;London</t>
  </si>
  <si>
    <t>University of Liverpool;Imperial College London</t>
  </si>
  <si>
    <t>60020661;60015150</t>
  </si>
  <si>
    <t>Sareh P.</t>
  </si>
  <si>
    <t>Rotorigami: A rotary origami protective system for robotic rotorcraft</t>
  </si>
  <si>
    <t>10.1126/scirobotics.aah5228</t>
  </si>
  <si>
    <t>2-s2.0-85056585442</t>
  </si>
  <si>
    <t>EP/G036608/1</t>
  </si>
  <si>
    <t>['visible region', 'tuned throughout', 'systematic investigation', 'supported arrays', 'significantly enhanced', 'rod spacing', 'rod axis', 'propagating along', 'predominantly governed', 'plasmonic arrays', 'particle coupling', 'optical properties', 'occur within', 'metal substrates', 'metal films', 'image charges', 'fully understood', 'electric field', 'coupling effects', 'aspect ratios', 'aspect ratio', 'absorption efficiency']</t>
  </si>
  <si>
    <t>Vertically aligned gold nanorod arrays (of aspect ratios from 3.0 to 18.0) supported on metal substrates were fabricated by electrochemical deposition within porous anodic aluminum oxide templates. However, the coupling effects that occur within these supported arrays are complex, involving both particle-substrate and particle-particle coupling, and far from fully understood. We have performed a systematic investigation into these effects using finite element modeling and correlated these results to experiment. We demonstrate that within the strong coupling regime, the optical properties of the arrays are predominantly governed by inter-rod spacing. Additionally, by supporting the arrays on metal films, the absorption efficiency is significantly enhanced. We explain these coupling effects in terms of plasmon hybridization theory and image charges. We demonstrate that the longitudinal mode may be tuned throughout the visible region and present resonant wavelength contour plots as a function of inter-rod spacing and aspect ratio as an aid for the design of plasmonic arrays in applications, such as photovoltaics and photocatalysis. Finally, we show that coupling within unsupported and supported arrays can redistribute the electric field to either the center or base of the nanorods, respectively, while propagating along the inter-rod axis, which is potentially of interest for optical waveguide applications.</t>
  </si>
  <si>
    <t>22041-22053</t>
  </si>
  <si>
    <t>60012070;60113331;60012070-60113331;60012070;60012070</t>
  </si>
  <si>
    <t>57189659350;27367529800;15059270500;8593447800;56220539800</t>
  </si>
  <si>
    <t>Cottom, Joshua W.;Abellan, Patricia;Ramasse, Quentin M.;Critchley, Kevin;Brydson, Rik</t>
  </si>
  <si>
    <t>Daresbury;Leeds</t>
  </si>
  <si>
    <t>SuperSTEM, United Kingdom;University of Leeds</t>
  </si>
  <si>
    <t>60113331;60012070</t>
  </si>
  <si>
    <t>Cottom J.W.</t>
  </si>
  <si>
    <t>Systematic Analysis of the Coupling Effects within Supported Plasmonic Nanorod Antenna Arrays</t>
  </si>
  <si>
    <t>10.1021/acs.jpcc.8b04830</t>
  </si>
  <si>
    <t>2-s2.0-85053595792</t>
  </si>
  <si>
    <t>['sufficient basis', 'study indicates', 'studied using', 'specifications requested', 'space solvers', 'reflectometer system', 'receiving antenna', 'proposed antennas', 'plasma coupling', 'optimal coupling', 'minor changes', 'iter low', 'equilibrium profiles', 'density fluctuations', 'average coupling', 'also calculated', '6 db']</t>
  </si>
  <si>
    <t>antenna-plasma coupling | ITER | reflectometry</t>
  </si>
  <si>
    <t>The antenna-plasma coupling for the ITER low-field side reflectometer system (LFSR) was studied using the hybrid 3D reflectometer simulation code FWR3D, in which full-wave, paraxial, and free-space solvers are used for speed and accuracy. Reflections from equilibrium profiles were simulated to study and optimize the power that is coupled the receiving antenna. At the optimal coupling, the effects of density fluctuations were also calculated, showing that the density fluctuations decrease the average coupling by as much as 6 dB. This study indicates that after some minor changes to the location of the proposed antennas, the antenna-plasma coupling of the ITER LFSR provides a sufficient basis from which to design and build a reflectometer system that meets the specifications requested by ITER.</t>
  </si>
  <si>
    <t>60018020;60018020;60018020;60018020</t>
  </si>
  <si>
    <t>35332469800;6602813438;7003898956;9249760000</t>
  </si>
  <si>
    <t>Kramer, G. J.;Valeo, E. J.;Zolfaghari, A.;Bertelli, N.</t>
  </si>
  <si>
    <t>Princeton Plasma Physics Laboratory</t>
  </si>
  <si>
    <t>Kramer G.</t>
  </si>
  <si>
    <t>Antenna-plasma coupling calculations for the ITER low-field side reflectometer</t>
  </si>
  <si>
    <t>10.1088/1741-4326/aadea1</t>
  </si>
  <si>
    <t>2-s2.0-85056277202</t>
  </si>
  <si>
    <t>['xenobiotic compounds', 'wide range', 'two moth', 'transcriptomic approach', 'taken together', 'signal termination', 'signal peptide', 'several species', 'pest species', 'olfactory system', 'olfactory organs', 'olfactory organ', 'odorant clearance', 'led us', 'including insects', 'gsts within', 'expression patterns', 'enriched gsts', 'enriched genes', 'data highlight', 'could play', 'also highlighted']</t>
  </si>
  <si>
    <t>detoxification | GST (glutathione S transferase) | odorant degrading enzyme | olfaction | Spodoptera littoralis</t>
  </si>
  <si>
    <t>Glutathione-S-transferases (GSTs) are conjugating enzymes involved in the detoxification of a wide range of xenobiotic compounds. The expression of GSTs as well as their activities have been also highlighted in the olfactory organs of several species, including insects, where they could play a role in the signal termination and in odorant clearance. Using a transcriptomic approach, we identified 33 putative GSTs expressed in the antennae of the cotton leafworm Spodoptera littoralis. We established their expression patterns and revealed four olfactory-enriched genes in adults. In order to investigate the evolution of antennal GST repertoires in moths, we re-annotated antennal transcripts corresponding to GSTs in two moth and one coleopteran species. We performed a large phylogenetic analysis that revealed an unsuspected structural‚Äîand potentially functional‚Äîdiversity of GSTs within the olfactory organ of insects. This led us to identify a conserved clade containing most of the already identified antennal-specific and antennal-enriched GSTs from moths. In addition, for all the sequences from this clade, we were able to identify a signal peptide, which is an unusual structural feature for GSTs. Taken together, these data highlight the diversity and evolution of GSTs in the olfactory organ of a pest species and more generally in the olfactory system of moths, and also the conservation of putative extracellular members across multiple insect orders.</t>
  </si>
  <si>
    <t>60001422;60001422;60001422;60001422;60001422;60001422</t>
  </si>
  <si>
    <t>36128432500;55212494300;8225288000;6506587606;56958581400;8956823500</t>
  </si>
  <si>
    <t>Durand, Nicolas;Pottier, Marie Anne;Siaussat, David;Bozzolan, Fran√ßoise;Ma√Øb√®che, Martine;Chertemps, Thomas</t>
  </si>
  <si>
    <t>Sorbonne Universite</t>
  </si>
  <si>
    <t>Durand N.</t>
  </si>
  <si>
    <t>Glutathione-S-Transferases in the Olfactory Organ of the Noctuid Moth Spodoptera littoralis, Diversity and Conservation of Chemosensory Clades</t>
  </si>
  <si>
    <t>10.3389/fphys.2018.01283</t>
  </si>
  <si>
    <t>2-s2.0-85057618857</t>
  </si>
  <si>
    <t>['turn decrease', 'thermal annealing', 'substrate temperatures', 'similar performance', 'roll process', 'practical application', 'photonic sintering', 'literature value', 'four larger', 'flexible substrates', 'extremely fast', 'bulk silver', 'antennas operating', 'agnps ).', 'agnp films', 'achieved resistivity', '3 ms', '27 db']</t>
  </si>
  <si>
    <t>In this work, we report on the fabrication and characterization of sub-300 nm electrode films based on solution-processed silver nanoparticles (AgNPs). Following the deposition of the electrode material using a scalable and homogenous spray process, the films are treated with thermal or photonic sintering to promote the coalescence of the nanoparticles and in turn decrease the resistivity of the films. After sintering, a resistivity of 63 ¬±13 nŒ© m is achieved for the AgNP films, which is only by a factor of four larger than the literature value for bulk silver. Both post-deposition treatments show a similar performance with regard to the achieved resistivity. However, photonic sintering avoids the need for thermal annealing at substrate temperatures of 150 ¬∞C and above. In addition, the photonic sintering process can easily be embedded in a roll-to-roll process and is extremely fast with light exposure times below 3 ms. Thus, this manufacturing technique paves the way for the use of flexible substrates in electronics. As a simple and practical application, we present the use of AgNP films for antennas operating in the 5 GHz band on flexible polyethylene terephthalate substrate. An original coplanar design is employed for the fabrication of antennas with a single conductive layer that exhibit a maximum return loss and radiation of -27 dB and 95%, respectively.</t>
  </si>
  <si>
    <t>60019722;60019722;60019722;60019722;60019722;60009914;60019722;60019722</t>
  </si>
  <si>
    <t>57038985600;57192206394;57204072423;57188749059;24314957500;56940186300;6505581823;16178743600</t>
  </si>
  <si>
    <t>Bobinger, Marco;Haider, Michael;Goliya, Yash;Albrecht, Andreas;Becherer, Markus;Lugli, Paolo;Rivadeneyra, Almudena;Russer, Johannes</t>
  </si>
  <si>
    <t>Bobinger M.</t>
  </si>
  <si>
    <t>On the sintering of solution-based silver nanoparticle thin-films for sprayed and flexible antennas</t>
  </si>
  <si>
    <t>10.1088/1361-6528/aae0e0</t>
  </si>
  <si>
    <t>2-s2.0-85054348068</t>
  </si>
  <si>
    <t>['topographic feature', 'source antenna', 'propagation characteristics', 'polarization direction', 'paper employs', 'mainly determined', 'long distance', 'incident field', 'geophysics prospecting', 'ei system', 'domain method', 'distribution features', 'difference time', '100 hz', '10 hz']</t>
  </si>
  <si>
    <t>This paper employs the finite-difference time-domain method (FDTD) to model and study the propagation characteristics and distribution features for extremely low frequency (ELF) in Earth-ionosphere (EI) system. For electromagnetic pulse source whose bandwidth is 10 Hz, the ELF electromagnetic wave forms standing wave. When the bandwidth is 100 Hz, there exists 180¬∞ phase reversals. Due to EI system, the electromagnetic field generated by horizontal dipole antenna is mainly vertical electric field and horizontal magnetic field when the receiver is away from the source antenna and locates on the surface of the earth. The distribution is mainly determined by the polarization direction of the source antenna other than the topographic feature and the conductivity. The ELF electromagnetic field can be used as incident field to detect conductivity anomaly underground. Thus, this paper may provide valuable information for long distance and large-scale underground detection, showing potential applications in geophysics prospecting.</t>
  </si>
  <si>
    <t>319-331</t>
  </si>
  <si>
    <t>60027021;60027021;60027021</t>
  </si>
  <si>
    <t>57191494562;57191331068;8258742500</t>
  </si>
  <si>
    <t>Qu, Xiaodong;Xue, Bing;Fang, Guangyou</t>
  </si>
  <si>
    <t>Institute of Electronics Chinese Academy of Sciences</t>
  </si>
  <si>
    <t>The propagation model and characteristics for extremely low frequency electromagnetic wave in earth-ionosphere system and its application in geophysics prospecting</t>
  </si>
  <si>
    <t>10.1080/09205071.2017.1383194</t>
  </si>
  <si>
    <t>2-s2.0-85030153099</t>
  </si>
  <si>
    <t>['synthesized using', 'superstrate material', 'superparamagnetic nature', 'precipitation method', 'potential usage', 'particle size', 'md effect', 'intrinsic magnetisation', 'greater extend', 'go enables', 'electronic systems', 'electric polarization', 'data storage', 'coupling mechanism', 'combined effect', 'cobalt ferrite', 'antenna miniaturization', '100 hz']</t>
  </si>
  <si>
    <t>Ferrites | Graphene oxide | Magnetodielectric | Superparamagnetism</t>
  </si>
  <si>
    <t>Cobalt ferrite (CF) ‚Äì Graphene oxide (GO) composite was synthesized using an in-situ chemical co-precipitation method at 27 ¬∞C. The combined effect of inorganic spinnel ferrite with an organic GO enhanced the magnetodielectric (MD) properties to a greater extend. A maximum dielectric constant of 1.12 √ó 108 and a capacitance of 37.27 √ó 10‚àí6 F at a frequency of 100 Hz with an applied magnetic field of 0.9 T, was achieved. The coupling mechanism between electric polarization and intrinsic magnetisation of the composite gave rise to MD effect. The incorporation of GO in CF, reduces the particle size of it, which resulted in the transition between the ferromagnetic to superparamagnetic nature. The high MD property of CF-GO enables its potential usage not only as a superstrate material in antenna miniaturization but also in flexible memory devices, electronic systems, spintronics and data storage.</t>
  </si>
  <si>
    <t>711-718</t>
  </si>
  <si>
    <t>57198345346;7004630184</t>
  </si>
  <si>
    <t>Ambikeswari, N.;Manivannan, S.</t>
  </si>
  <si>
    <t>Ambikeswari N.</t>
  </si>
  <si>
    <t>Superior magnetodielectric properties of room temperature synthesized superparamagnetic cobalt ferrite ‚Äì graphene oxide composite</t>
  </si>
  <si>
    <t>S0925838818320024</t>
  </si>
  <si>
    <t>10.1016/j.jallcom.2018.05.275</t>
  </si>
  <si>
    <t>2-s2.0-85048594717</t>
  </si>
  <si>
    <t>Ministerio de Econom√≠a, Industria y Competitividad, Gobierno de Espa√±a</t>
  </si>
  <si>
    <t>MAT2016-75889-R</t>
  </si>
  <si>
    <t>['repair mortars', 'pozzolanic activity', 'physical investigations', 'give place', 'fc3r particles', 'compatible material', 'also demonstrated']</t>
  </si>
  <si>
    <t>Aerial lime mortar | Fluid catalytic cracking catalyst residue | Hydrated phases | Metakaolin | Particle size</t>
  </si>
  <si>
    <t>We investigated the viability of a fluid catalytic cracking catalyst residue (FC3R) as an alternative sustainable pozzolanic additive in aerial lime mortars. The pozzolanic activity of FC3R was compared to that of metakaolin (MK) by chemical-mineralogical, petrographic and physical investigations. The FC3R showed lower pozzolanic activity than MK when added to aerial lime mortars, owed to the size of FC3R particles that generate less hydrated phases and give place to lower mechanical resistances in mortars. We also demonstrated that FC3R is not a compatible material for use in repair mortars, due to the formation of the harmful soluble salt ettringite.</t>
  </si>
  <si>
    <t>382-390</t>
  </si>
  <si>
    <t>60027844;60027844</t>
  </si>
  <si>
    <t>25821710100;6603558361</t>
  </si>
  <si>
    <t>Arizzi, A.;Cultrone, G.</t>
  </si>
  <si>
    <t>Granada</t>
  </si>
  <si>
    <t>Universidad de Granada</t>
  </si>
  <si>
    <t>Arizzi A.</t>
  </si>
  <si>
    <t>Comparing the pozzolanic activity of aerial lime mortars made with metakaolin and fluid catalytic cracking catalyst residue: A petrographic and physical-mechanical study</t>
  </si>
  <si>
    <t>S095006181831657X</t>
  </si>
  <si>
    <t>10.1016/j.conbuildmat.2018.07.002</t>
  </si>
  <si>
    <t>2-s2.0-85049444006</t>
  </si>
  <si>
    <t>['without altering', 'structural design', 'shear testing', 'profound influence', 'point bending', 'multifunctional application', 'mechanical response', 'intensive properties', 'inherent components', 'individual electrodes', 'greater role', 'graphite anodes', 'full cells', 'external shorting', 'extensive characteristics', 'electrode thicknesses', 'chemical make', 'binder phase', 'abuse safety', '7 mah']</t>
  </si>
  <si>
    <t>Composite electrode | Current collector | Foam | Interpenetrating phase | Porous metal | Short circuit</t>
  </si>
  <si>
    <t>Porous metal current collectors enable the fabrication of thick electrode structures with improved safety margins and unique mechanical properties. Interpenetrating phase composite LiCoO2 cathodes and graphite anodes with large active material loadings are formed using advanced slurry processing techniques with a submersible ultrasonic horn. Full cells with 600 Œºm thick electrodes demonstrate high aerial capacity of 16.7 mAh.cm‚àí2, improving energy density by 22% with respect to volume versus reference cells using traditional laminate composite electrode stacks. External shorting and nail penetration testing show notably suppressed joule heating currents, limiting peak temperature accrued to just 25% of the reference. Shear testing and three-point bending of individual electrodes and stack assemblies elucidate the greater role of the binder phase in the mechanical response, and that extensive characteristics such as thickness can be more influential than the intensive properties of the materials. Optimization of electrode thicknesses to balance rate capability with abuse safety is discussed, and opportunities for multifunctional application as load-bearing structural components are considered. Improved battery safety characteristics are demonstrated by reorienting the inherent components of the cell, without altering the chemical make-up, emphasizing the profound influence of structural design.</t>
  </si>
  <si>
    <t>Journal of Power Sources</t>
  </si>
  <si>
    <t>60030612;60121661;60030612-60121661</t>
  </si>
  <si>
    <t>56811081400;56673107600;9336900300</t>
  </si>
  <si>
    <t>Noelle, Daniel J.;Wang, Meng;Qiao, Yu</t>
  </si>
  <si>
    <t>San Diego;San Diego</t>
  </si>
  <si>
    <t>Structural Engineering Department;University of California, San Diego</t>
  </si>
  <si>
    <t>60121661;60030612</t>
  </si>
  <si>
    <t>Noelle D.J.</t>
  </si>
  <si>
    <t>Improved safety and mechanical characterizations of thick lithium-ion battery electrodes structured with porous metal current collectors</t>
  </si>
  <si>
    <t>S0378775318307936</t>
  </si>
  <si>
    <t>10.1016/j.jpowsour.2018.07.076</t>
  </si>
  <si>
    <t>2-s2.0-85050543476</t>
  </si>
  <si>
    <t>['wide range', 'superior performance', 'objective design', 'novel algorithm', 'new method', 'local minima', 'laa ).', 'fpa interact', 'fpa ).', 'differential evolution', 'cuckoo search', 'bat algorithm', 'also used']</t>
  </si>
  <si>
    <t>Antenna | Bat algorithm | Flower pollination algorithm | Linear antenna array | Side lobe level</t>
  </si>
  <si>
    <t>In this paper, a novel algorithm, namely bat flower pollination (BFP) is proposed for synthesis of unequally spaced linear antenna array (LAA). The new method is a combination of bat algorithm (BA) and flower pollination algorithm (FPA). In BFP, both BA and FPA interact with each other to escape from local minima. The results of BFP for solving a set of 13 benchmark functions demonstrate its superior performance as compared to variety of well-known algorithms available in the literature. The novel proposed method is also used for the synthesis of unequally spaced LAA for single and multi-objective design. Simulation results show that BFP is able to provide better synthesis results than wide range of popular techniques like genetic algorithm, differential evolution, cuckoo search, particle swarm optimization, back scattering algorithm and others.</t>
  </si>
  <si>
    <t>2269-2282</t>
  </si>
  <si>
    <t>57209828935;24767237300</t>
  </si>
  <si>
    <t>Salgotra, Rohit;Singh, Urvinder</t>
  </si>
  <si>
    <t>Salgotra R.</t>
  </si>
  <si>
    <t>A novel bat flower pollination algorithm for synthesis of linear antenna arrays</t>
  </si>
  <si>
    <t>10.1007/s00521-016-2833-3</t>
  </si>
  <si>
    <t>2-s2.0-85007504857</t>
  </si>
  <si>
    <t>CNS-1553447</t>
  </si>
  <si>
    <t>['study shows', 'sight scenarios', 'relatively wide', 'reflective surfaces', 'primary assumption', 'previous works', 'power consumption', 'paper presents', 'measured performance', 'large number', 'hold true', 'first measurements', 'feasibility study', 'compliant wide', 'client mobility', 'best knowledge', 'beam antennas', '11ad nic']</t>
  </si>
  <si>
    <t>60 GHz | 802.11ad | Performance | Power consumption | WLAN</t>
  </si>
  <si>
    <t>This paper presents a feasibility study of 60¬†GHz indoor WLANs. We evaluate 60¬†GHz performance in a typical academic office building under the primary assumption that 60 GHz WLAN APs and clients will be equipped with relatively wide-beam antennas to cope with client mobility. In contrast to previous works which measured performance at a single layer using custom, non-standard compliant hardware, we investigate performance across multiple layers using primarily 802.11ad-compliant wide-beam COTS devices. Our study shows that the large number of reflective surfaces in typical indoor WLAN environments combined with wider beams makes performance highly unpredictable and invalidates several assumptions that hold true in static, narrow-beam, Line-Of-Sight scenarios. Additionally, we present the first measurements, to our best knowledge, of power consumption of an 802.11ad NIC and examine the impact of a number of factors on power consumption.</t>
  </si>
  <si>
    <t>2427-2450</t>
  </si>
  <si>
    <t>60032083;60032083;60032083;60076757;118185496;60032083</t>
  </si>
  <si>
    <t>56890267900;57193493777;57193487500;55809610100;56890350600;35614327900</t>
  </si>
  <si>
    <t>Saha, Swetank Kumar;Malleshappa, Darshan Godabanahal;Palamanda, Avinash;Vira, Viral Vijay;Garg, Anuj;Koutsonikolas, Dimitrios</t>
  </si>
  <si>
    <t>Seattle;Buffalo;Norwalk</t>
  </si>
  <si>
    <t>Amazon.com, Inc.;University at Buffalo, The State University of New York;FactSet Research Systems Inc.</t>
  </si>
  <si>
    <t>60076757;60032083;118185496</t>
  </si>
  <si>
    <t>Saha S.K.</t>
  </si>
  <si>
    <t>60 GHz indoor WLANs: insights into performance and power consumption</t>
  </si>
  <si>
    <t>10.1007/s11276-017-1475-4</t>
  </si>
  <si>
    <t>2-s2.0-85014236991</t>
  </si>
  <si>
    <t>['output systems', 'new gs', 'neumann series', 'matrix inversion', 'massive multiple', 'joint algorithm', 'iteration result', 'gsbmia approach', 'gs method', 'forcing pre', 'extra computation', 'approximation methods']</t>
  </si>
  <si>
    <t>GS method | Massive MIMO | Matrix inversion | Newton iteration | ZF pre-coding</t>
  </si>
  <si>
    <t>Several approximation approaches including the Gauss‚ÄìSeidel (GS) method have been proposed to reduce the complexity of matrix inversion for zero-forcing pre-coding in massive multiple-input‚Äìmultiple-output systems. However, extra computation is required to obtain the matrix inversion from the iteration result of the GS method. In this paper, we propose a new GS-based matrix inversion approximation (GSBMIA) approach. Unlike the traditional GS method, the GSBMIA approach approximates the matrix inversion, which will simplify further calculations. Furthermore, in order to speed up convergence, we propose a joint algorithm based on the GSBMIA and Newton iteration method where the GSBMIA approach is employed to provide an efficient searching direction for the following Newton iterations. Compared with other approximation methods, the joint algorithm can accommodate more single antenna users for the same base station antenna number. Simulation results demonstrate that the joint algorithm and the GSBMIA approach converge faster than the Neumann series and Newton iteration method.</t>
  </si>
  <si>
    <t>2699-2704</t>
  </si>
  <si>
    <t>60016930;60016930</t>
  </si>
  <si>
    <t>56342186000;7006348840</t>
  </si>
  <si>
    <t>Shao, Lin;Zu, Yunxiao</t>
  </si>
  <si>
    <t>Shao L.</t>
  </si>
  <si>
    <t>Approaches of approximating matrix inversion for zero-forcing pre-coding in downlink massive MIMO systems</t>
  </si>
  <si>
    <t>10.1007/s11276-017-1496-z</t>
  </si>
  <si>
    <t>2-s2.0-85016642348</t>
  </si>
  <si>
    <t>['solely dependent', 'physical layer', 'optimal number', 'learning users', 'learning systems', 'huge challenge', 'hardware imperfections', 'duplex large', 'duplex based', 'deterministic equivalence', 'bidirectional propagation', 'also accurate']</t>
  </si>
  <si>
    <t>5G | Full-duplex | Hardware impairments | M-Learning | Massive MIMO | Random matrix theory</t>
  </si>
  <si>
    <t>In this paper, we study mobile learning (M-Learning) systems from the perspective of physical layer. Due to the characteristic of bidirectional propagation, full-duplex is very suitable for M-Learning systems. Therefore, we apply the full-duplex large-scale antenna technique into M-Learning systems. To be practical, we consider the full-duplex based M-Learning systems under hardware imperfections which pose a huge challenge to the analysis of the uplink achievable rate. According to the principle of minimum mean square error, by resorting to the large dimensional matrix theory, we derive the deterministic equivalence for the uplink achievable rate, which is solely dependent on the statistical channel state information. The deterministic equivalence is proven to be not only tight under high antenna dimension, but also accurate for moderate antenna dimension, as shown by simulations. Moreover, by using the deterministic equivalence, we propose a method to determine the optimal number of M-Learning users in the aim of maximizing uplink sum rate.</t>
  </si>
  <si>
    <t>768-781</t>
  </si>
  <si>
    <t>57044036000;7409483172</t>
  </si>
  <si>
    <t>Long, Yin;Chen, Zhi</t>
  </si>
  <si>
    <t>Full-duplex massive multiple input multiple output systems under hardware impairments</t>
  </si>
  <si>
    <t>S0045790617320438</t>
  </si>
  <si>
    <t>10.1016/j.compeleceng.2017.07.001</t>
  </si>
  <si>
    <t>2-s2.0-85022225065</t>
  </si>
  <si>
    <t>['uniquely capable', 'turbulent plasma', 'tritium breeding', 'state pulses', 'simultaneously meet', 'significant challenge', 'sight penetrations', 'rf waves', 'rf actuators', 'radio frequency', 'power plant', 'pathways forward', 'overall dimensions', 'neutron shielding', 'minimal impact', 'materials development', 'material choices', 'low activation', 'icrf ).', 'high temperature', 'high strength', 'high conductivity', 'fully mature', 'fit within', 'existing materials', 'energetic particles', 'breeding blanket', 'blanket sectors']</t>
  </si>
  <si>
    <t>ICRF | Ion cyclotron range of frequency | LHCD | Lower hybrid current drive</t>
  </si>
  <si>
    <t>This paper addresses considerations for the radio frequency (RF) heating and current drive actuators on the Fusion Nuclear Science Facility (FNSF), focusing on the Lower Hybrid Range of Frequency (LHRF) and Ion Cyclotron Range of Frequency (ICRF). FNSF will require long (‚àºmonths), steady-state pulses to fulfill its mission of high neutron fluence operation for the qualification of fusion nuclear technologies prototypical for a power plant. RF actuators are uniquely capable of sustaining the plasma without requiring large line-of-sight penetrations through the breeding blanket, which mitigates the impact on tritium breeding and neutron shielding. The technology for generation and transmission of RF waves in the LHRF and ICRF are fully mature, however the lifetime of plasma-facing antenna components in the reactor environment remains a significant technology gap. Moving the location of RF actuators from the low field side (LFS) to the high field side (HFS) of the tokamak reduces fluxes of turbulent plasma and energetic particles to the antenna. Compact HFS antenna designs are able to fit within the blanket sectors with minimal impact on overall dimensions. Material choices for antenna structures represent a significant challenge. Existing materials are unable to simultaneously meet the requirements for high conductivity, high strength, high temperature, and low activation. Pathways forward with respect to materials development are identified.</t>
  </si>
  <si>
    <t>370-379</t>
  </si>
  <si>
    <t>60022717;60022717;60022717;60022717;60018020;60032179;60026175</t>
  </si>
  <si>
    <t>8863426800;22033558700;6701920812;57214043119;7005169430;56391449400;7004959174</t>
  </si>
  <si>
    <t>Wallace, G. M.;Bonoli, P. T.;Wukitch, S. J.;Wright, J. C.;Kessel, C. E.;Davis, A.;Rognlien, T.</t>
  </si>
  <si>
    <t>Madison;Livermore;Cambridge;Princeton</t>
  </si>
  <si>
    <t>University of Wisconsin-Madison;Lawrence Livermore National Laboratory;Plasma Science and Fusion Center;Princeton Plasma Physics Laboratory</t>
  </si>
  <si>
    <t>60032179;60026175;60022717;60018020</t>
  </si>
  <si>
    <t>Wallace G.</t>
  </si>
  <si>
    <t>Heating and current drive actuators study for FNSF in the ion cyclotron and lower hybrid range of frequency</t>
  </si>
  <si>
    <t>S0920379617307251</t>
  </si>
  <si>
    <t>10.1016/j.fusengdes.2017.06.025</t>
  </si>
  <si>
    <t>2-s2.0-85025441508</t>
  </si>
  <si>
    <t>['wide applications', 'utilizes points', 'traffic video', 'stringent requirement', 'sports science', 'proposed algorithm', 'processing time', 'paper presents', 'optimal solutions', 'matching features', 'mainstream homography', 'homography estimation', 'correspondence initialization', 'computational speed', 'camera calibration', 'art algorithms']</t>
  </si>
  <si>
    <t>feature extraction | Homography | image motion analysis | video processing</t>
  </si>
  <si>
    <t>Homography has wide applications in aerial photographic surveys, camera calibration, traffic scene analysis, and sports science, such as player and team performance evaluation. Unlike the mainstream homography that utilizes points as matching features, homography estimation for sports and traffic video can achieve higher accuracy and speed by utilizing straight lines in the scenes, which convey more information than points. Owing to the more stringent requirement of accuracy and computational speed for advanced video analysis, this paper presents a novel homography computational algorithm. Three major novelties are proposed and validated, which are multiple points Hough transform for straight line extraction, correspondence initialization by angle to estimate a set of quasi-optimal solutions, and the feature correspondences optimization to achieve a minimized error using genetic algorithm. With these contributions, the experiments have shown that the proposed algorithm can improve the homography computational accuracy by up to 130% and reduce the processing time by up to 96% over the state-of-the-art algorithms for the same purposes.</t>
  </si>
  <si>
    <t>2993-3006</t>
  </si>
  <si>
    <t>60104290;60005510;60005510;60005510</t>
  </si>
  <si>
    <t>57200844335;55717761000;7407038192;25627302400</t>
  </si>
  <si>
    <t>Liu, Shumin;Chen, Jiajia;Chang, Chip Hong;Ai, Ye</t>
  </si>
  <si>
    <t>;Singapore City</t>
  </si>
  <si>
    <t>Singapore University of Technology and Design;Nanyang Technological University</t>
  </si>
  <si>
    <t>60104290;60005510</t>
  </si>
  <si>
    <t>A New Accurate and Fast Homography Computation Algorithm for Sports and Traffic Video Analysis</t>
  </si>
  <si>
    <t>10.1109/TCSVT.2017.2731781</t>
  </si>
  <si>
    <t>2-s2.0-85029891040</t>
  </si>
  <si>
    <t>['soil moisture', 'soil conditions', 'sm retrieval', 'sm classifications', 'sensor devices', 'scaled data', 'rf provides', 'research focus', 'random forest', 'penetrating radar', 'nine types', 'investigated using', 'frequency response', 'different texture', 'adaptive network', '1 fls']</t>
  </si>
  <si>
    <t>Artificial neural network (ANN) | fuzzy logic system (FLS) | principal component analysis (PCA) | random forest (RF) | soil moisture (SM) retrieval | UWB</t>
  </si>
  <si>
    <t>Soil moisture (SM) retrieval using wireless signals has become a research focus with the development of sensor devices in Internet of Things. Studies applying ground-penetrating radar have improved the accuracy of SM retrieval; however, the field-scaled data are hardly satisfactory mainly due to the frequency response of the antenna, and it is not cost-effective for farmers to monitor the soil conditions. In this paper, we compare two fuzzy logic systems (FLSs): 1) type-1 FLS and 2) adaptive network-based fuzzy inference system (ANFIS) to extract fuzzy parameters of soil. Moreover, two machine learning algorithms: 1) random forest (RF) and 2) artificial neural network with principal component analysis are applied in the SM classifications. Nine types of UWB soil echoes of different texture and volume water content (VWC) are collected and investigated using our approaches. Final analysis shows that ANFIS with RF provides the best VWC correct recognition rate compared to other algorithms.</t>
  </si>
  <si>
    <t>3344-3352</t>
  </si>
  <si>
    <t>35812269600;57196086634;36195661300</t>
  </si>
  <si>
    <t>Liang, Jing;Liu, Xiaoxu;Liao, Kuo</t>
  </si>
  <si>
    <t>Soil Moisture Retrieval Using UWB Echoes via Fuzzy Logic and Machine Learning</t>
  </si>
  <si>
    <t>10.1109/JIOT.2017.2760338</t>
  </si>
  <si>
    <t>2-s2.0-85031780207</t>
  </si>
  <si>
    <t>['would affect', 'two branches', 'two antennas', 'tuning stub', 'triple branches', 'stub length', 'simple structures', 'shaped structure', 'shaped antenna', 'return loss', 'resonant frequencies', 'radiation lines', 'novel dual', 'large effects', 'large effect', 'input impendence', 'ground plane', 'easily adjusted', 'different parameters', 'different lengths', 'design parameters', 'band antenna']</t>
  </si>
  <si>
    <t>A novel dual-band antenna and a triple-band monopole antenna were developed and fabricated on an Al2O3 ceramic substrate with a thickness of 0.4¬†mm. An L-shaped electrode structure with two branches of different lengths was designed for the antenna with two resonant frequencies, and a W-shaped structure with triple branches of different lengths was designed for the antenna with three resonant frequencies. The two antennas had simple structures, and the resonant frequency could be easily adjusted by changing the length of each branch. A stub was added to both antennas at the input microstrip line to control the input impendence, which gave the antennas better radiation (S11) properties. For the L-shaped antenna, the designed dual resonant frequencies were 2.4 and 3.5¬†GHz and for the W-shaped antenna, the designed triple resonant frequencies were 2.4, 3.5, and 5.7¬†GHz. The lengths of the radiation lines, the length of the ground plane, and the length between the tuning stub and the two radiation lines were used as design parameters. Different design parameters were changed to determine how this would affect the antennas‚Äô characteristics. We found that the different parameters had large effects on the return loss (S11) value, and that stub length had a large effect on the resonant frequencies and return loss values.</t>
  </si>
  <si>
    <t>4007-4015</t>
  </si>
  <si>
    <t>60014475;60028103;60019330;60019330</t>
  </si>
  <si>
    <t>36570773600;7407180517;57196280966;7501960095</t>
  </si>
  <si>
    <t>Peng, Guoxiang;Wu, Sung Mao;Chung, Ruei Chan;Chen, Cheng Yi</t>
  </si>
  <si>
    <t>National University of Kaohsiung;Cheng Shiu University Taiwan;Jimei University</t>
  </si>
  <si>
    <t>60028103;60019330;60014475</t>
  </si>
  <si>
    <t>Design and fabrication of simple and frequency-adjustable dual-band and triple-band antennas</t>
  </si>
  <si>
    <t>10.1007/s00542-017-3604-5</t>
  </si>
  <si>
    <t>2-s2.0-85032484611</t>
  </si>
  <si>
    <t>['significantly help', 'selection operator', 'paper proposed', 'normal biogeography', 'local search', 'local optimum', 'energy beamforming', 'electromagnetic simulations', 'depressed effectively', 'convergence rate', 'collection region', 'candidate solutions', 'bbols ).', 'based optimization', 'also verified']</t>
  </si>
  <si>
    <t>Antenna array | Biogeography-based optimization | Power pattern | Wireless power transmission</t>
  </si>
  <si>
    <t>This paper proposed a power-pattern optimization method for suppressing the maximum side lobe level outside of the collection region (CSL) of energy beamforming for wireless power transmission based on the biogeography-based optimization with local search (BBOLS). Two improved components, local search operator and selection operator, are introduced into the normal biogeography-based optimization to improve the performance of the algorithm. These two introduced factors can significantly help the algorithm to improve the convergence rate, prevent the candidate solutions from being trapped into the local optimum. Simulation results show that the CSL of the planar antenna array obtained by BBOLS can be depressed effectively while the beam collection efficiency can be enhanced. Moreover, the accuracy and the convergence rate of BBOLS are better than other algorithms. In addition, the power-pattern performance obtained by BBOLS is also verified by the electromagnetic simulations.</t>
  </si>
  <si>
    <t>2327-2342</t>
  </si>
  <si>
    <t>60007711-60021032;60007711;60007711;60021032-60019499-60027363;60007711;60021032</t>
  </si>
  <si>
    <t>56673281900;36012432000;56097903400;57190575662;57072134900;56378990800</t>
  </si>
  <si>
    <t>Sun, Geng;Liu, Yanheng;Li, Han;Li, Jionghui;Wang, Aimin;Zhang, Ying</t>
  </si>
  <si>
    <t>China;United States;China;China</t>
  </si>
  <si>
    <t>Beijing;Atlanta;Beijing;Changchun</t>
  </si>
  <si>
    <t>University of Chinese Academy of Sciences;Georgia Institute of Technology;Chinese Academy of Sciences;Jilin University</t>
  </si>
  <si>
    <t>60027363;60021032;60019499;60007711</t>
  </si>
  <si>
    <t>Power-pattern synthesis for energy beamforming in wireless power transmission</t>
  </si>
  <si>
    <t>10.1007/s00521-017-3255-6</t>
  </si>
  <si>
    <t>2-s2.0-85032668769</t>
  </si>
  <si>
    <t>['rf configuration', 'resolution analog', 'proposed scheme', 'power consumption', 'millimeter wave', 'large number', 'high cost', 'energy efficiency', 'emerging technique', 'done digitally', 'digital precoding', 'digital converters', 'conventional multi', 'combat pathloss', 'certain components', 'cellular systems', 'beam selection', 'antenna systems', 'also develop']</t>
  </si>
  <si>
    <t>Energy efficiency | Hybrid precoding | Low-resolution ADC | mmWave | Multiuser MIMO</t>
  </si>
  <si>
    <t>Millimeter wave (mmWave) communication is an emerging technique to provide large bandwidth in cellular systems. However, mmWave signals experience more pathloss than the microwave signals adopted in current wireless communications. Therefore, a mmWave system tends to adopt a large number of antennas to combat pathloss with high beamforming gain. In conventional multi-antenna systems, both beamforming and precoding are done digitally in baseband. The high cost and power consumption of certain components in mmWave systems render conventional architecture infeasible. In this paper, we consider low complexity hybrid analog/digital precoding and low-resolution analog-digital converters (ADCs) (1‚Äì3 bits) in downlink multiuser mmWave MIMO systems. We propose a new transmission scheme involving rationale of beamspace MIMO communications and beam selection. We also develop a low complexity beam selection algorithm and evaluate adaptive selection on the RF configuration for energy efficiency (EE) optimization. Our analysis and simulation results show that the proposed scheme can significantly reduce system complexity and achieve good performance on energy efficiency and detection.</t>
  </si>
  <si>
    <t>1387-1399</t>
  </si>
  <si>
    <t>60012370;60012370;60113260;60012370</t>
  </si>
  <si>
    <t>57193343035;57193346278;7401983437;7501435107</t>
  </si>
  <si>
    <t>Chen, Hsin Jung;Lin, Li Feng;Chung, Wei Ho;Lee, Ta Sung</t>
  </si>
  <si>
    <t>Taipei;Hsinchu</t>
  </si>
  <si>
    <t>Academia Sinica, Research Center for Information Technology Innovation;National Chiao Tung University</t>
  </si>
  <si>
    <t>60113260;60012370</t>
  </si>
  <si>
    <t>Chen H.J.</t>
  </si>
  <si>
    <t>Energy Efficient Multi-User Millimeter Wave MIMO Systems Using Tree Search Hybrid Precoding and Few-Bit ADCs</t>
  </si>
  <si>
    <t>10.1007/s11265-017-1301-3</t>
  </si>
  <si>
    <t>2-s2.0-85032691240</t>
  </si>
  <si>
    <t>['‚ äúextra', 'vivo low', 'unlike angiosperms', 'thylakoid photoprotection', 'selaginella martensii', 'rich atmosphere', 'results suggest', 'qt component', 'qe capacity', 'psi core', 'probably leading', 'possibly facilitated', 'photochemical quenching', 'phosphorylation level', 'ordinary qt', 'npq ).', 'mostly angiosperms', 'minor group', 'mechanistically separate', 'maximally developed', 'marked ability', 'lycophytes enhance', 'highest irradiances', 'high light', 'full exploitation', 'extant lycophytes', 'emerging issue', 'dominating euphyllophytes', 'comparative analyses', 'chlorophyll fluorescence', 'carbon fixation', 'analyze whether']</t>
  </si>
  <si>
    <t>Antenna phosphorylation | Chlorophyll fluorescence | Energy spillover | Lycophytes | Photoprotection | Selaginella martensii</t>
  </si>
  <si>
    <t>Lycophytes are early diverging vascular plants, representing a minor group as compared to the dominating euphyllophytes, mostly angiosperms. Having maximally developed in a CO2-rich atmosphere, extant lycophytes are characterized by a low carbon fixing capacity, which is compensated by a marked ability to induce the non-photochemical quenching of chlorophyll fluorescence (NPQ). Different kinetic components contribute to NPQ, in particular the fast relaxing high-energy quenching qE, the middle relaxing qT, and the slowly relaxing qI. Unlike angiosperms, lycophytes enhance the qT component under high light, originating from an ‚Äúextra-qT‚Äù. In this research, we analyze whether in Selaginella martensii the extra-qT can reflect a photosystem (PS) I-based quenching mechanism activated upon saturation of qE capacity. From comparative analyses of fluorescence quenching parameters, carbon fixation, in vivo low- and room-temperature fluorescence spectroscopy, and thylakoid protein phosphorylation, it is proposed that the extra-qT is not mechanistically separate from the ordinary qT. The results suggest a relationship between qT and photoprotective energy spillover to PSI, which is activated upon sensing the excitation energy pressure inside PSII and is possibly facilitated by phosphorylation of Lhcb6, a minor antenna protein of PSII. Energy spillover emphasizes 77 K fluorescence emission from PSI core (F714) and becomes more relevant at irradiance levels corresponding to the CO2-limited, potentially photoinhibiting phase of photosynthesis. At the highest irradiances, when Lhcb6 phosphorylation potential has been saturated, the major LHCII increases in turn its phosphorylation level, probably leading to the full exploitation of PSI as a safe excitation sink. It is suggested that the low photosynthetic capacity of lycophytes could allow an easier experimental access to the use of PSI as a safe excitation quencher for PSII, a debated, emerging issue about thylakoid photoprotection in angiosperms.</t>
  </si>
  <si>
    <t>110-122</t>
  </si>
  <si>
    <t>60024690;60024690;60006876;60006876;60012162;60024690;60024690;60024690</t>
  </si>
  <si>
    <t>9746904800;57197799521;56059030800;7005316480;23571223200;52263415400;6508186137;6701734335</t>
  </si>
  <si>
    <t>Ferroni, Lorenzo;Cucuzza, Salvatore;Angeleri, Martina;Aro, Eva Mari;Pagliano, Cristina;Giovanardi, Martina;Baldisserotto, Costanza;Pancaldi, Simonetta</t>
  </si>
  <si>
    <t>Italy;Italy;Finland</t>
  </si>
  <si>
    <t>Ferrara;Turin;Turku</t>
  </si>
  <si>
    <t>University of Ferrara;Politecnico di Torino;Turun yliopisto</t>
  </si>
  <si>
    <t>60024690;60012162;60006876</t>
  </si>
  <si>
    <t>Ferroni L.</t>
  </si>
  <si>
    <t>In the lycophyte Selaginella martensii is the ‚Äúextra-qT‚Äù related to energy spillover? Insights into photoprotection in ancestral vascular plants</t>
  </si>
  <si>
    <t>S0098847217302678</t>
  </si>
  <si>
    <t>10.1016/j.envexpbot.2017.10.023</t>
  </si>
  <si>
    <t>2-s2.0-85034853890</t>
  </si>
  <si>
    <t>['valley conditions', 'trend toward', 'scale alterations', 'previous observations', 'geomorphic reaches', 'flood magnitude', 'dynamic equilibrium', 'driving reach', 'deglaciation subject', 'decadal timescale', 'considered herein', 'chilean patagonia', 'channel planform', 'channel dimensions', 'centurial timescales', 'alluvial evolution']</t>
  </si>
  <si>
    <t>A remote proglacial stream in Chilean Patagonia was examined at two temporal scales to evaluate the downstream spatial progression of morphodynamics in response to chronic climatic forcing. Historic aerial imagery indicates alluvial channel response to a reduction in glacigenic sediment delivery that is driving reach-scale alterations to the channel planform and affecting the extent and character of geomorphic reaches at centurial timescales. At the decadal timescale, fluvial morphodynamics show a downstream spatial convergence toward dynamic equilibrium. The attainment of dynamic equilibrium is not considered herein, but the trend toward such a condition is discussed. Metrics of flood magnitude, hydraulic energy thresholds, inter-annual energy expenditure, variability of channel dimensions, and continuity of sediment transport capacity illustrate how alluvial systems respond to chronic climatic forcing and deglaciation subject to the constraints of valley conditions. A conceptual proglacial alluvial model is proposed in order to characterize expected fluvial changes and to evaluate the downstream spatial progression. This model is based on a combination of previous observations of alluvial evolution and a location-for-time-substitution approach validated by an intensive 3 year field data collection program.</t>
  </si>
  <si>
    <t>19-34</t>
  </si>
  <si>
    <t>Advances in Water Resources</t>
  </si>
  <si>
    <t>60033389;60033389;60031536</t>
  </si>
  <si>
    <t>36171136800;7201880307;25927809900</t>
  </si>
  <si>
    <t>Tranmer, Andrew W.;Goodwin, Peter;Caama√±o, Diego</t>
  </si>
  <si>
    <t>United States;Chile</t>
  </si>
  <si>
    <t>Moscow;Concepcin</t>
  </si>
  <si>
    <t>University of Idaho;Universidad Catolica de la Santisima Concepcion</t>
  </si>
  <si>
    <t>60033389;60031536</t>
  </si>
  <si>
    <t>Tranmer A.</t>
  </si>
  <si>
    <t>Assessment of alluvial trends toward dynamic equilibrium under chronic climatic forcing</t>
  </si>
  <si>
    <t>S0309170816306601</t>
  </si>
  <si>
    <t>10.1016/j.advwatres.2017.11.015</t>
  </si>
  <si>
    <t>2-s2.0-85035030145</t>
  </si>
  <si>
    <t>['transmitting probability', "things .'", 'system model', 'results show', 'rejection probability', 'receiving probability', 'receivers increase', 'mobile nodes', 'mobile node', 'may reduce', 'large number', 'higher number', 'high throughput', 'directly without', 'central controller']</t>
  </si>
  <si>
    <t>Ad Hoc | aerial | ground | Internet of Things (IoT) | mission critical | sensor | unmanned | wireless</t>
  </si>
  <si>
    <t>To fulfill the needs of Internet of mission critical things wireless networking system, it is necessary that a large number of unmanned aerial vehicles (UAVs) and a large number of unmanned ground vehicles (UGVs) will be a dependable, autonomic, secure, and rapidly deployable network. In our system model, each UGVs and UAVs has only one mobile node, where any of the mobile nodes can communicate with each other directly without any central controller. Each mobile node is connected with a large number of 'things.' A mobile node may transmit a large number of messages from its large number of things to a large number of mobile nodes at the same time. Similarly, one mobile node can receive a large number of packets from a large number of mobile nodes. Intuitively, each mobile node should have a large number of transmitters and a large number of receivers, to maintain a very high throughput (inverse of rejection probability) per mobile node. Obviously, a large number of transmitters and a large number of receivers increase the complexity and the cost of each mobile node. Results show that it is not essential that each mobile node should have a higher number of transmitters and receiver to obtain a very higher throughput per node. There are few other options to maintain a very high throughput per node, including the transmitting probability of each mobile node and receiving probability of each mobile node. That may reduce the complexity and cost of each mobile node significantly.</t>
  </si>
  <si>
    <t>3330-3343</t>
  </si>
  <si>
    <t>60028897-60006848;118384048-60078545</t>
  </si>
  <si>
    <t>6701456864;55286801600</t>
  </si>
  <si>
    <t>Sarker, Jahangir H.;Nahhas, Ahmed M.</t>
  </si>
  <si>
    <t>Saudi Arabia;Canada;Saudi Arabia;Saudi Arabia</t>
  </si>
  <si>
    <t>Makkah;Ottawa;Makkah;</t>
  </si>
  <si>
    <t>Umm Al Qura University, College of Engineering and Islamic Architecture;University of Ottawa;Umm Al-Qura University;College of Engineering at Al-Lith</t>
  </si>
  <si>
    <t>60078545;60028897;60006848;118384048</t>
  </si>
  <si>
    <t>Sarker J.</t>
  </si>
  <si>
    <t>Optimizing the Number of Transmitters and Receivers per Node for an IoMCT Unmanned Wireless Networking System</t>
  </si>
  <si>
    <t>10.1109/JIOT.2017.2776171</t>
  </si>
  <si>
    <t>2-s2.0-85035764985</t>
  </si>
  <si>
    <t>['small base', 'rate performance', 'optimal performance', 'optimal error', 'new frequency', 'mimo systems', 'matrix inverse', 'massive multi', 'massive mu', 'low latency', 'low complexity', 'large bs', 'high throughput', 'fade ),', 'directly computing', 'detection methods', 'detection algorithms', 'complexity trade', 'bs )-', 'best trade', 'associated performance', 'antenna ratios']</t>
  </si>
  <si>
    <t>Equalization | Linear data detection | Massive multi-user MIMO | Matrix inversion | Neumann series expansion | OFDM | SC-FDMA</t>
  </si>
  <si>
    <t>Massive multi-user (MU) MIMO wireless technology promises improved spectral efficiency compared to that of traditional cellular systems. While data-detection algorithms that rely on linear equalization achieve near-optimal error-rate performance for massive MU-MIMO systems, they require the solution to large linear systems at high throughput and low latency, which results in excessively high receiver complexity. In this paper, we investigate a variety of exact and approximate equalization schemes that solve the system of linear equations either explicitly (requiring the computation of a matrix inverse) or implicitly (by directly computing the solution vector). We analyze the associated performance/complexity trade-offs, and we show that for small base-station (BS)-to-user-antenna ratios, exact and implicit data detection using the Cholesky decomposition achieves near-optimal performance at low complexity. In contrast, implicit data detection using approximate equalization methods results in the best trade-off for large BS-to-user-antenna ratios. By combining the advantages of exact, approximate, implicit, and explicit matrix inversion, we develop a new frequency-adaptive e qualizer (FADE), which outperforms existing data-detection methods in terms of performance and complexity for wideband massive MU-MIMO systems.</t>
  </si>
  <si>
    <t>1311-1328</t>
  </si>
  <si>
    <t>60005286-60009954;60005286;60005286;60009954;60005286;60007776</t>
  </si>
  <si>
    <t>8335844900;55161071600;56809769000;7006154321;7006706428;22036392500</t>
  </si>
  <si>
    <t>Wu, Michael;Yin, Bei;Li, Kaipeng;Dick, Chris;Cavallaro, Joseph R.;Studer, Christoph</t>
  </si>
  <si>
    <t>San Jose;Ithaca;Houston</t>
  </si>
  <si>
    <t>Xilinx Inc.;Cornell University;Rice University</t>
  </si>
  <si>
    <t>60009954;60007776;60005286</t>
  </si>
  <si>
    <t>Wu M.</t>
  </si>
  <si>
    <t>Implicit vs. Explicit Approximate Matrix Inversion for Wideband Massive MU-MIMO Data Detection</t>
  </si>
  <si>
    <t>10.1007/s11265-017-1313-z</t>
  </si>
  <si>
    <t>2-s2.0-85035794026</t>
  </si>
  <si>
    <t>['v components', 'time resolution', 'similar deviation', 'result indicates', 'radar system', 'radar receives', 'quantitative relation', 'large area', 'high space', 'good agreement', 'current extraction', 'bearing offset', 'bearing error', 'bearing determination', 'analyzing radar', '18 ¬∞.', '11 ¬∞']</t>
  </si>
  <si>
    <t>Antenna pattern distortion | bearing offset | current velocity extraction | high-frequency radar</t>
  </si>
  <si>
    <t>High-frequency (HF) radar receives the sea echo backscattered from the fluctuating ocean surface to remotely sense ocean surface currents over a large area with a high space-time resolution. To advance our understanding on this technology, we carried out an experiment for verifying the performance of ocean state monitoring and analyzing radar, model S (OSMAR-S) in ocean surface current measurement. The hourly radial currents measured by this radar system show a good agreement with acoustic Doppler current profilers (ADCPs) with correlation coefficients ranging in 0.40-0.93 and root-mean-square-error (rmse) values in 0.11-0.18 m/s. The u/v components of the radar-derived vector currents show a similar deviation from the ADCPs with correlation coefficients varying from 0.56 to 0.93 and rmse values varying in 0.13-0.18 m/s. Also, the bearing offset of this radar system in current extraction is in the range from -11 ¬∞ to 18 ¬∞. In consideration of the fact that the ideal antenna pattern was used in determining the bearing of the radials, we assume the main source resulting in the bearing offset is the antenna pattern distortion. Thus, a quantitative relation between the antenna pattern distortion factor and the bearing offset has been deduced. With this relation, we estimated the bearing error in the moorings' bearing with the aid of the current information recorded by ADCPs. As expected, the result indicates that the antenna pattern distortion dominates the error of the bearing determination.</t>
  </si>
  <si>
    <t>1068-1074</t>
  </si>
  <si>
    <t>57189988738;56227595100;57191171486;7102468843</t>
  </si>
  <si>
    <t>Lai, Yeping;Zhou, Hao;Zeng, Yuming;Wen, Biyang</t>
  </si>
  <si>
    <t>Accuracy Assessment of Surface Current Velocities Observed by OSMAR-S High-Frequency Radar System</t>
  </si>
  <si>
    <t>10.1109/JOE.2017.2769179</t>
  </si>
  <si>
    <t>2-s2.0-85037669958</t>
  </si>
  <si>
    <t>['wing morphs', 'systematic identification', 'significantly similarity', 'selected genes', 'provide insights', 'potential roles', 'plant search', 'padi transcriptomes', 'obtained genes', 'molecular mechanism', 'l .)', 'key role', 'insect searching', 'host plants', 'highly expressed', 'expression profiles', 'expression patterns', 'except rpobp1', 'different tissues', 'chemosensory genes', 'candidate targets', 'bird cherry', 'binding proteins', 'autumn migrants', 'aphis gossypii', 'antennae compared', 'acyrthosiphon pisum']</t>
  </si>
  <si>
    <t>chemosensory gene | expression pattern | phylogenetic analysis | Rhopalosiphum padi | transcriptome</t>
  </si>
  <si>
    <t>The bird cherry-oat aphid Rhopalosiphum padi (L.) is one of the most important wheat pests with polyphagia and autumn migrants. And, chemosensory genes were thought to play a key role in insect searching their hosts, food and mate. However, a systematic identification of the chemosensory genes in this pest has not been reported. Thus, in this study, we identified 14 odorant-binding proteins, nine chemosensory proteins, one sensory neuron membrane protein, 15 odorant receptors, 19 gustatory receptors and 16 ionotropic receptors from R. padi transcriptomes with a significantly similarity (E-value &lt; 10-5) to known chemosensory genes in Acyrthosiphon pisum and Aphis gossypii. In addition, real-time quantitative polymerase chain reaction (RT-qPCR) was employed to determine the expression profiles of obtained genes. Among these obtained genes, we selected 23 chemosensory genes to analyze their expression patterns in different tissues, wing morphs and host plants. We found that except RpOBP1, RpOBP3, RpOBP4 and RpOBP5, the rest of the selected genes were highly expressed in the head with antennae compared with body without head and antennae. Besides that, the stimulation and depression of chemosensory genes by plant switch indicated that chemosensory genes might be involved in the plant suitability assessment. These results not only provide insights for the potential roles of chemosensory genes in plant search and perception of R. padi but also provide initial background information for the further research on the molecular mechanism of the polyphagia and autumn migrants of it. Furthermore, these chemosensory genes are also the candidate targets for pest management control in future.</t>
  </si>
  <si>
    <t>645-657</t>
  </si>
  <si>
    <t>60031041;60029608;60031041;60031041;60017705;60031041;60031041;60031041</t>
  </si>
  <si>
    <t>56818485100;57191993814;57199410939;57197858990;55644955500;57199407061;55414588900;26642889700</t>
  </si>
  <si>
    <t>Kang, Z. W.;Liu, F. H.;Pang, R. P.;Yu, W. B.;Tan, X. L.;Zheng, Z. Q.;Tian, H. G.;Liu, T. X.</t>
  </si>
  <si>
    <t>Yangling;Haidian;Beijing</t>
  </si>
  <si>
    <t>Northwest A&amp;F University;Institute of Zoology Chinese Academy of Sciences;Chinese Academy of Agricultural Sciences</t>
  </si>
  <si>
    <t>60031041;60029608;60017705</t>
  </si>
  <si>
    <t>Kang Z.</t>
  </si>
  <si>
    <t>The identification and expression analysis of candidate chemosensory genes in the bird cherry-oat aphid Rhopalosiphum padi (L.)</t>
  </si>
  <si>
    <t>S0007485317001171</t>
  </si>
  <si>
    <t>10.1017/S0007485317001171</t>
  </si>
  <si>
    <t>2-s2.0-85037994634</t>
  </si>
  <si>
    <t>['therefore hinders', 'steepest descent', 'soa designs', 'show case', 'proposed based', 'paper devotes', 'numerical results', 'mmse detection', 'massive multiple', 'likelihood ratios', 'iterative methods', 'iteration number', 'input multiple', 'hardware architecture', 'fpga implementations', 'first time', 'enabling technique', 'easily derived', 'drastically increase', 'direct adoption', 'detector outperforms', 'convergence rate', 'convergence properties', 'conventional ones', 'conjugate gradient', 'complexity reduction', 'capacity efficiency', 'balancing throughput', 'architectural optimization', 'apsd detector', 'approximated calculation', 'application feasibility', '5g wireless']</t>
  </si>
  <si>
    <t>Hardware architecture | Iterative linear detection | Massive MIMO | Precondition</t>
  </si>
  <si>
    <t>Being the enabling technique for 5G wireless communications, massive multiple-input multiple-output (MIMO) system can drastically increase the capacity efficiency. However, a few hundreds of antennas will inevitably introduce notable complexity and therefore hinders its direct adoption. Though the state-of-the-art (SOA) iterative methods such as conjugate gradient (CG) detection show complexity advantage over the conventional ones such as MMSE detection, their convergence rates slow down if the antenna configurations become more complicated. To this end, first this paper devotes itself in exploring the convergence properties of iterative linear solvers and then leverages the proposed adaptive precondition technique to improve the convergence rate. This adaptive precondition technique is general and has been incorporated with steepest descent (SD) detection as a show case. An approximated calculation for log-likelihood ratios (LLRs) is proposed for further complexity reduction. Analytical and numerical results have shown that with the same iteration number, the adaptive preconditioned SD (APSD) detector outperforms the CG one around 1 dB when BER = 10‚àí3. Hardware architecture for the APSD detector is proposed based on iteration bound analysis and architectural optimization for the first time. Architectures for other adaptive preconditioned iterative linear detectors can be easily derived by following similar design flow. Compared with the SOA designs, FPGA implementations have verified the APSD detector‚Äôs advantage in balancing throughput and complexity, and guaranteed its application feasibility for 5G wireless.</t>
  </si>
  <si>
    <t>1453-1467</t>
  </si>
  <si>
    <t>60005244;60005244;60005244;60023813;60005244;60005244;60005244</t>
  </si>
  <si>
    <t>55604887200;57190845839;56491791600;24774184300;55617298400;7202297685;55703891600</t>
  </si>
  <si>
    <t>Xue, Ye;Wu, Zhizhen;Yang, Junmei;Zhang, Shunqing;Zhang, Zaichen;You, Xiaohu;Zhang, Chuan</t>
  </si>
  <si>
    <t>Xue Y.</t>
  </si>
  <si>
    <t>Adaptive Preconditioned Iterative Linear Detection and Architecture for Massive MU-MIMO Uplink</t>
  </si>
  <si>
    <t>10.1007/s11265-017-1317-8</t>
  </si>
  <si>
    <t>2-s2.0-85038094314</t>
  </si>
  <si>
    <t>['typically 60', 'time domain', 'time constant', 'test houses', 'shielding effectiveness', 'reverberation chamber', 'radiation efficiency', 'radiated power', 'nonlinear method', 'microwave exposure', 'medical applications', 'measurement uncertainty', 'linear fitting', 'known properties', 'fewer samples', 'energy loss', 'economic benefits', 'domain quality', 'antennas used', 'antenna efficiency', '10 min']</t>
  </si>
  <si>
    <t>Absorption cross section (ACS) | chamber time constant | inverse Fourier transform | Monte Carlo method | power balance method | power delay profile (PDP) | reverberation chamber (RC)</t>
  </si>
  <si>
    <t>Determination of the rate of energy loss in a reverberation chamber is fundamental to many different measurements such as absorption cross section, antenna efficiency, radiated power, and shielding effectiveness. Determination of the energy decay time constant in the time domain by linear fitting the power delay profile, rather than using the frequency-domain quality-factor, has the advantage of being independent of the radiation efficiency of antennas used in the measurement. However, determination of chamber time constant by linear regression suffers from several practical problems, including a requirement for long measurement times. Here, we present a new nonlinear curve fitting technique that can extract the time constant with typically 60% fewer samples of the chamber transfer function for the same measurement uncertainty, which enables faster measurement of chamber time constant by sampling fewer chamber transfer function, and allows for more robust automated data postprocessing. Nonlinear curve fitting could have economic benefits for test houses, and also enables accurate broadband measurements on humans in about 10 min for microwave exposure and medical applications. The accuracy of the nonlinear method is demonstrated by measuring the absorption cross section of several test objects of known properties. The measurement uncertainty of the method is verified using Monte Carlo methods.</t>
  </si>
  <si>
    <t>1296-1303</t>
  </si>
  <si>
    <t>60016418;60016418;60083058;60016418</t>
  </si>
  <si>
    <t>57045647900;7404468636;6603233576;7403192190</t>
  </si>
  <si>
    <t>Zhang, Xiaotian;Robinson, Martin P.;Flintoft, Ian D.;Dawson, John F.</t>
  </si>
  <si>
    <t>London;York</t>
  </si>
  <si>
    <t>Atkins Global;University of York</t>
  </si>
  <si>
    <t>60083058;60016418</t>
  </si>
  <si>
    <t>Efficient Determination of Reverberation Chamber Time Constant</t>
  </si>
  <si>
    <t>10.1109/TEMC.2017.2776559</t>
  </si>
  <si>
    <t>2-s2.0-85038813334</t>
  </si>
  <si>
    <t>CX2014B013</t>
  </si>
  <si>
    <t>['uavs ).', 'term algorithms', 'second layer', 'periodicity feature', 'paper studies', 'paper presents', 'pairwise conflicts', 'pairwise conflict', 'overall cost', 'heading change', 'first layer', 'feasible sub', 'existing algorithm', 'dynamic constraints', 'consideration given', 'computational efficiency', 'based method', 'algorithm satisfies', 'air traffic']</t>
  </si>
  <si>
    <t>Conflict detection and resolution | mixed integer linear programming | nonlinear programming | speed change | vectorized stochastic parallel gradient descent</t>
  </si>
  <si>
    <t>This paper presents a study on short-term cooperative conflict detection and resolution (CDR) of unmanned aerial vehicles (UAVs). A two-layered CDR mechanism is proposed, which aims at guaranteeing safe separation, minimizing the overall cost of UAVs, and improving computational efficiency. In the first layer, the information from the environment is processed. In the second layer, conflicts among UAVs are resolved by applying the local centralized optimization method, with consideration given to the dynamic constraints of UAVs. This paper studies the safe separation constraints of pairwise conflicts in virtue of a geometry-based method. A heading change and speed change mixed conflict resolution approach is applied. To meet with the online planning requirements, the vectorized stochastic parallel gradient descent-based method is proposed to find the local optimal heading change solutions. The linear safe separation constraints on speeds are derived. A periodicity feature-based method is used to depart the feasible sub-regions for each pairwise conflict. A mixed integer linear programming model is established to find the optimal speed change solutions. The experiments results show that the proposed heading change algorithm could greatly reduce the summation of additional flight distances of UAVs, and influences on air traffic, compared with other short-term algorithms; the computational efficiency of this algorithm satisfies the online planning requirement. Comparing with the existing algorithm, our speed change algorithm reduces the number of feasible sub-regions to 2nc times lower, where nc is the number of pairwise conflict, and therefore, it reduces computation time dramatically.</t>
  </si>
  <si>
    <t>3230-3244</t>
  </si>
  <si>
    <t>56949631900;55968862100;55813529800;7401704588</t>
  </si>
  <si>
    <t>Yang, Jian;Yin, Dong;Cheng, Qiao;Shen, Lincheng</t>
  </si>
  <si>
    <t>Two-layered mechanism of online unmanned aerial vehicles conflict detection and resolution</t>
  </si>
  <si>
    <t>10.1109/TITS.2017.2771465</t>
  </si>
  <si>
    <t>2-s2.0-85038814961</t>
  </si>
  <si>
    <t>['video surveillance', 'urban space', 'urban application', 'transportation systems', 'time services', 'support system', 'size estimation', 'recent expansion', 'provided along', 'open challenges', 'novel means', 'new avenue', 'means generate', 'mainly endowed', 'last decade', 'fuses data', 'frequency devices', 'extensive survey', 'enormous amount', 'certain aspects', 'available open']</t>
  </si>
  <si>
    <t>benchmark datasets | crowd mobility and management | decision support system | information fusion | pervasive technology | Urban sensing</t>
  </si>
  <si>
    <t>The recent expansion of pervasive computing technology has contributed with novel means to pursue human activities in urban space. The urban dynamics unveiled by these means generate an enormous amount of data. These data are mainly endowed by portable and radio-frequency devices, transportation systems, video surveillance, satellites, unmanned aerial vehicles, and social networking services. This has opened a new avenue of opportunities, to understand and predict urban dynamics in detail, and plan various real-time services and applications in response to that. Over the last decade, certain aspects of the crowd, e.g., mobility, sentimental, size estimation and behavioral, have been analyzed in detail and the outcomes have been reported. This paper mainly conducted an extensive survey on various data sources used for different urban applications, the state-of-the-art on urban data generation techniques and associated processing methods in order to demonstrate their merits and capabilities. Then, available open-access crowd data sets for urban event detection are provided along with relevant application programming interfaces. In addition, an outlook on a support system for urban application is provided which fuses data from all the available pervasive technology sources and finally, some open challenges and promising research directions are outlined.</t>
  </si>
  <si>
    <t>3092-3112</t>
  </si>
  <si>
    <t>60029276;60000913;60000481;60000913;60000881;60000913;60000913</t>
  </si>
  <si>
    <t>56446362000;55579369100;35173453700;55315244300;55135903000;57200016361;7402472854</t>
  </si>
  <si>
    <t>Kaiser, Mohammed Shamim;Lwin, Khin T.;Mahmud, Mufti;Hajializadeh, Donya;Chaipimonplin, Tawee;Sarhan, Ahmed;Hossain, Mohammed Alamgir</t>
  </si>
  <si>
    <t>Bangladesh;United Kingdom;Thailand;Italy</t>
  </si>
  <si>
    <t>Dhaka;Cambridge;Chiang Mai;Padua</t>
  </si>
  <si>
    <t>Jahangirnagar University;Anglia Ruskin University;Chiang Mai University;Universit√† degli Studi di Padova</t>
  </si>
  <si>
    <t>60029276;60000913;60000881;60000481</t>
  </si>
  <si>
    <t>Kaiser M.S.</t>
  </si>
  <si>
    <t>Advances in crowd analysis for urban applications through urban event detection</t>
  </si>
  <si>
    <t>10.1109/TITS.2017.2771746</t>
  </si>
  <si>
    <t>2-s2.0-85038826659</t>
  </si>
  <si>
    <t>['wiring harness', 'wave simulation', 'victim system', 'unintentional radiator', 'system composed', 'specified bandwidth', 'solution requires', 'single full', 'random incidence', 'radiation pattern', 'radiated susceptibility', 'proposed theory', 'power electromagnetic', 'optimization problem', 'input impedance', 'energy density', 'electric port', 'case interference', 'based approach']</t>
  </si>
  <si>
    <t>High-power electromagnetic (HPEM) pulse | intentional electromagnetic interference (IEMI) | statistical electromagnetic compatibility (EMC) models</t>
  </si>
  <si>
    <t>This work is concerned with the assessment of radiated susceptibility of a victim system subject to wideband, intentional electromagnetic interference. It is shown that the high-power electromagnetic (HPEM) pulses giving rise to worst-case interference, according to predefined susceptibility criteria, can be readily determined thanks to a reciprocity-based approach. Particularly, for a specified bandwidth and energy density, the worst-case HPEM pulse waveform maximizing the voltage peak induced across an electric port is found by solving an optimization problem. The solution requires a single full-wave simulation of the victim system, treated as an unintentional radiator, to find its input impedance and radiation pattern. A repeated-run analysis involving limited computational burden allows obtaining the statistics of the worst-case HPEM signal for random incidence and polarization. In order to exemplify the proposed theory and results, the case of a hyperband pulse impinging onto a system composed of two units interconnected by a wiring harness is addressed.</t>
  </si>
  <si>
    <t>60023256;60023256;60023256;60023256</t>
  </si>
  <si>
    <t>6701912858;57200036760;24821328800;6701834930</t>
  </si>
  <si>
    <t>Spadacini, Giordano;Liang, Tao;Grassi, Flavia;Pignari, Sergio Amedeo</t>
  </si>
  <si>
    <t>Spadacini G.</t>
  </si>
  <si>
    <t>Worst Case and Statistics of Waveforms Involved in Wideband Intentional Electromagnetic Attacks</t>
  </si>
  <si>
    <t>10.1109/TEMC.2017.2778017</t>
  </si>
  <si>
    <t>2-s2.0-85038848376</t>
  </si>
  <si>
    <t>['zeolite ltl', 'two types', 'transfer energy', 'three sige_ltl', 'thionine acetate', 'th loading', 'si_ltl ).', 'results show', 'red shift', 'fluorescence spectra', 'dyes compared', 'based system', 'based dyes', 'af ),', 'acridine hydrochloride']</t>
  </si>
  <si>
    <t>Antenna material | Dyes | Fluorescence resonance energy transfer | Zeolite LTL</t>
  </si>
  <si>
    <t>We report a novel potential light-harvesting antenna material constructed with three dyes loaded on two types of zeolite LTL (SiGe_LTL and Si_LTL). Fluorescence resonance energy transfer (FRET) occurs from acridine hydrochloride (Ac) to Thionine acetate (Th) via Acriflavine hydrochloride (AF), which acts as an antenna to receive and transfer energy from Ac to Th. We compared multistep FRET systems based on dye-loaded SiGe_LTL paired with an Si_LTL-based system. Our results show that in both cases, FRET efficiency increases with Th loading and decreases with increasing AF loading. Moreover, the zeolite LTL microenvironment causes a red shift in the fluorescence spectra of the three SiGe_LTL-loaded-dyes compared to those of the Si_LTL-based dyes.</t>
  </si>
  <si>
    <t>1381-1389</t>
  </si>
  <si>
    <t>Journal of Porous Materials</t>
  </si>
  <si>
    <t>60026326;60026326;60092136;60030801;60026326</t>
  </si>
  <si>
    <t>57200030692;35099379100;55312804300;15132461300;6508160356</t>
  </si>
  <si>
    <t>Doungmanee, Suriya;Siritanon, Theeranun;Insuwan, Wilaiporn;Jungsuttiwong, Siriporn;Rangsriwatananon, Kunwadee</t>
  </si>
  <si>
    <t>Thailand;Thailand;Thailand</t>
  </si>
  <si>
    <t>Nakornratchasima;Ubon Ratchathani;Nakhon Ratchasima</t>
  </si>
  <si>
    <t>Rajamangala University of Technology Isan;Ubon Ratchathani University;Suranaree University of Technology</t>
  </si>
  <si>
    <t>60092136;60030801;60026326</t>
  </si>
  <si>
    <t>Doungmanee S.</t>
  </si>
  <si>
    <t>Multi step energy transfer between three Si_LTL and SiGe_LTL zeolite-loaded dyes</t>
  </si>
  <si>
    <t>10.1007/s10934-017-0550-7</t>
  </si>
  <si>
    <t>2-s2.0-85038873858</t>
  </si>
  <si>
    <t>['wire tl', 'wave impedance', 'standard emc', 'radiating source', 'potential deviations', 'normalized coupling', 'noise source', 'field may', 'field disturbances', 'field coverage', 'elementary antennas', 'dominant factors', 'coupling model', 'coupling level', 'coupling equations', 'analytical model', 'always reflect']</t>
  </si>
  <si>
    <t>Analytical coupling model | near- and far-field couplings | normalized coupling | transmission line</t>
  </si>
  <si>
    <t>An analytical transmission line (TL) coupling model is presented for evaluating the deviation between the susceptibility of a DUT in the near- and far-field of a noise source. Appropriate field solutions of elementary antennas are used in combination with coupling equations of an electrically short two-wire TL. A normalized coupling is defined to quantify the difference between the near- and far-field disturbances. It is found that the field coverage and the wave impedance of the radiating source are the dominant factors. The evaluation of the normalized coupling voltage results in potential deviations up to an order of magnitude. Therefore, it is concluded that standard EMC-test in the far-field may not always reflect the coupling level under different realistic circumstances appropriately. The analytical model is validated by accurate three dimensional field simulations and experiments.</t>
  </si>
  <si>
    <t>1348-1356</t>
  </si>
  <si>
    <t>60018362;60018362</t>
  </si>
  <si>
    <t>57192212774;7101678684</t>
  </si>
  <si>
    <t>Zhao, Zhao;Leone, Marco</t>
  </si>
  <si>
    <t>Magdeburg</t>
  </si>
  <si>
    <t>Otto von Guericke University of Magdeburg</t>
  </si>
  <si>
    <t>On the Radiated Susceptibility of a Two-Wire Transmission Line under Near- and Far-Field Conditions</t>
  </si>
  <si>
    <t>10.1109/TEMC.2017.2779476</t>
  </si>
  <si>
    <t>2-s2.0-85039788991</t>
  </si>
  <si>
    <t>152038/15E</t>
  </si>
  <si>
    <t>['tricky task', 'steel tower', 'steel structure', 'station system', 'skin effect', 'simulation results', 'simplified radio', 'rbs system', 'proximity effect', 'protection circuits', 'power cables', 'magnetic material', 'lightning surges', 'lightning strikes', 'laboratory tests', 'interconnection signal', 'good agreements', 'frequently exposed', 'facilitate time', 'equipment ports', 'domain simulations', 'dependent conductors', 'data collected', 'complex systems', 'circuit parameters', 'antenna systems']</t>
  </si>
  <si>
    <t>Lightning transient analysis | PEEC | radio base station | surge protective device</t>
  </si>
  <si>
    <t>Radio base stations (RBS) are composed of antenna systems on a steel tower, radio equipment systems on the ground, and interconnection signal/power cables. They are frequently exposed to lightning strikes. For protection against lightning, modeling such complex systems is always a necessary but tricky task. In this paper, a procedure is presented to model the RBS system. The steel structure that may carry substantial lightning currents during lightning strikes is included in the model. To facilitate time-domain simulations for frequency-dependent conductors, a vector fitting enhanced PEEC method is adopted. In this method, magnetic material, skin effect, and proximity effect are taken into account. Meanwhile, the models of protection circuits at the equipment ports are presented. Their circuit parameters are provided with the data collected from experiments. Laboratory tests on a simplified radio-base-station system are performed. Good agreements with the simulation results are observed. Finally, lightning surges in a practical RBS system are presented.</t>
  </si>
  <si>
    <t>2187-2197</t>
  </si>
  <si>
    <t>IEEE Transactions on Power Delivery</t>
  </si>
  <si>
    <t>60008928;60008928;60008928</t>
  </si>
  <si>
    <t>56460478000;7402894399;55733285000</t>
  </si>
  <si>
    <t>Chen, Hongcai;Du, Yaping;Chen, Mingli</t>
  </si>
  <si>
    <t>Lightning transient analysis of radio base stations</t>
  </si>
  <si>
    <t>10.1109/TPWRD.2017.2788039</t>
  </si>
  <si>
    <t>2-s2.0-85040054752</t>
  </si>
  <si>
    <t>POLITO</t>
  </si>
  <si>
    <t>['wireless communication', 'systems incorporating', 'rf transceiver', 'receiver front', 'parasitic coupling', 'packets lost', 'main causes', 'interference source', 'injecting low', 'frequency interference', 'errors induced', 'considered responsible', 'communication errors', 'analyzed referring']</t>
  </si>
  <si>
    <t>Antenna parasitic coupling | bluetooth low energy (BLE) | electromagnetic susceptibility | low frequency EMC | wireless systems EMC</t>
  </si>
  <si>
    <t>In this paper Radio Frequency transceivers operating in the 2.4 GHz ISM band are analyzed and tested. Electromagnetic interference collected by antennas can propagate in the receiver front-end causing communication errors. Therefore, the parasitic coupling between PCB printed antenna and an interference source is discussed through simulations and a lumped-element equivalent circuit is proposed. The main causes of errors induced by low-frequency electromagnetic interference are analyzed referring to two different front-end integrated circuits. The low noise amplifier is considered responsible for communication errors. The susceptibility of the receiver to EMI is evaluated by injecting low-frequency interfering waveforms in the receiver front-end once the wireless communication is established. The susceptibility criteria used are the packet error rate and the number of packets lost. Vulnerability to low-frequency interference was found. Some practical design guidelines are discussed for systems incorporating both RF transceiver and power switching circuits.</t>
  </si>
  <si>
    <t>1529-1538</t>
  </si>
  <si>
    <t>57046044200;7006940893</t>
  </si>
  <si>
    <t>Aimonetto, Marco Brignone;Fiori, Franco</t>
  </si>
  <si>
    <t>Aimonetto M.</t>
  </si>
  <si>
    <t>Investigation on the Susceptibility of BLE Receivers to Power Switching Noise</t>
  </si>
  <si>
    <t>10.1109/TEMC.2017.2772843</t>
  </si>
  <si>
    <t>2-s2.0-85040056739</t>
  </si>
  <si>
    <t>['uniformly spinning', 'target reader', 'tagspin enables', 'standard deviation', 'rotating disk', 'rfid reader', 'recent years', 'previous aoa', 'present tagspin', 'positioning accuracy', 'phase measurements', 'many efforts', 'mandatory assumption', 'location manually', 'implemented tagspin', 'high accuracy', 'hardware characteristics', 'calibrating reader', 'based techniques', 'based method', 'angle spectrum', 'ambient noise', 'always time', '8 \\;', '3d space', '3 \\;']</t>
  </si>
  <si>
    <t>reader localization | RFID | tagspin</t>
  </si>
  <si>
    <t>Recent years have witnessed the advance of RFID-based localization techniques that demonstrate high precision. Many efforts have been made locating RFID tags accurately with a mandatory assumption that the RFID reader's position is known in advance. Unfortunately, calibrating reader's location manually is always time-consuming and laborious in practice. In this paper, we present Tagspin, an approach using COTS tags to pinpoint the reader (antenna) quickly and easily with high accuracy. Tagspin enables each tag to emulate a circular antenna array by uniformly spinning on the edge of a rotating disk. We design an SAR-based method for estimating the angle spectrum of the target reader. Compared to previous AoA-based techniques, we employ an enhanced power profile modeling the relative signal power received from the reader along different spatial directions, which is more accurate and immune to ambient noise as well as measurement errors caused by hardware characteristics. Besides, we find that tag's phase measurements in practice are related to its orientation. To the best of our knowledge, we are the first to point out this fact and quantify the relationship between them. By calibrating the phase shifts caused by orientation, the positioning accuracy can be improved by 3.7√ó. We have implemented Tagspin with COTS RFID devices and evaluated it extensively. Experimental results show that Tagspin achieves mean accuracy of 7.3\; \mathrm{cm}with standard deviation of 1.8\; \mathrm{cm}in 3D space.</t>
  </si>
  <si>
    <t>2438-2451</t>
  </si>
  <si>
    <t>60025278;60008928;60025278;60025278</t>
  </si>
  <si>
    <t>57191039304;57155134900;56275213100;8235471000</t>
  </si>
  <si>
    <t>Duan, Chunhui;Yang, Lei;Lin, Qiongzheng;Liu, Yunhao</t>
  </si>
  <si>
    <t>Tsinghua University;Hong Kong Polytechnic University</t>
  </si>
  <si>
    <t>60025278;60008928</t>
  </si>
  <si>
    <t>Duan C.</t>
  </si>
  <si>
    <t>Tagspin: High Accuracy Spatial Calibration of RFID Antennas via Spinning Tags</t>
  </si>
  <si>
    <t>10.1109/TMC.2018.2796092</t>
  </si>
  <si>
    <t>2-s2.0-85040920906</t>
  </si>
  <si>
    <t>2015R1A2A2A01008240</t>
  </si>
  <si>
    <t>['wlan protocol', 'wireless lan', 'stack device', 'results show', 'research community', 'prototype testbed', 'protocol stacks', 'one protocol', 'obt scheme', 'integrated module', 'exploit previously', 'even share', 'coexistence problem', 'better understand', 'based analysis']</t>
  </si>
  <si>
    <t>antenna sharing | bluetooth | Dual-stack device | heterogeneous networks | opportunistic transmissions | WLAN</t>
  </si>
  <si>
    <t>The coexistence problem of different wireless protocols that share a common frequency spectrum has attracted much attention owing to the proliferation of heterogeneous wireless networks in the research community. Recently, Bluetooth (BT) and Wireless LAN (WLAN) protocol stacks have been integrated as a single-chip communication module, and they now even share the antenna as well as the spectrum. In this paper, we show that this integration provides new opportunity for one protocol to better understand the other and to operate in harmony to avoid mutual interference. We develop an Opportunistic Bluetooth Transmission (OBT) scheme that enables a dual stack device having an integrated module to exploit previously-unused deferring times of the WLAN protocol. We evaluate its performance through not only model-based analysis but also practical implementation in a prototype testbed. The results show that the OBT scheme can significantly improve throughput of the dual-stack device.</t>
  </si>
  <si>
    <t>2396-2407</t>
  </si>
  <si>
    <t>60013682;60103153;60013682</t>
  </si>
  <si>
    <t>56170985100;56243474000;55666882900</t>
  </si>
  <si>
    <t>Han, Jonghun;Joo, Changhee;Bahk, Saewoong</t>
  </si>
  <si>
    <t>Ulsan National Institute of Science and Technology;Seoul National University</t>
  </si>
  <si>
    <t>60103153;60013682</t>
  </si>
  <si>
    <t>Resource Sharing in Dual-Stack Devices: Opportunistic Bluetooth Transmissions in WLAN Busy Periods</t>
  </si>
  <si>
    <t>10.1109/TMC.2018.2797911</t>
  </si>
  <si>
    <t>2-s2.0-85040994938</t>
  </si>
  <si>
    <t>Institut Fran√ßais de Bioinformatique</t>
  </si>
  <si>
    <t>IFB</t>
  </si>
  <si>
    <t>['work presented', 'transmission bandwidth', 'temporal downsampling', 'spatial downsampling', 'results show', 'power consumption', 'power consumed', 'particularly relevant', 'paper represents', 'network structure', 'makes use', 'increasing need', 'fully explore', 'event rate', 'downsampling operations', 'direct impact', 'based data', 'applications sensitive']</t>
  </si>
  <si>
    <t>Downsampling | event based | N-Caltech101 | N-MNIST | object classification</t>
  </si>
  <si>
    <t>As the interest in event-based vision sensors for mobile and aerial applications grows, there is an increasing need for high-speed and highly robust algorithms for performing visual tasks using event-based data. As event rate and network structure have a direct impact on the power consumed by such systems, it is important to explore the efficiency of the event-based encoding used by these sensors. The work presented in this paper represents the first study solely focused on the effects of both spatial and temporal downsampling on event-based vision data and makes use of a variety of data sets chosen to fully explore and characterize the nature of downsampling operations. The results show that both spatial downsampling and temporal downsampling produce improved classification accuracy and, additionally, a lower overall data rate. A finding is particularly relevant for bandwidth and power constrained systems. For a given network containing 1000 hidden layer neurons, the spatially downsampled systems achieved a best case accuracy of 89.38% on N-MNIST as opposed to 81.03% with no downsampling at the same hidden layer size. On the N-Caltech101 data set, the downsampled system achieved a best case accuracy of 18.25%, compared with 7.43% achieved with no downsampling. The results show that downsampling is an important preprocessing technique in event-based visual processing, especially for applications sensitive to power consumption and transmission bandwidth.</t>
  </si>
  <si>
    <t>5030-5044</t>
  </si>
  <si>
    <t>2162237X</t>
  </si>
  <si>
    <t>IEEE Transactions on Neural Networks and Learning Systems</t>
  </si>
  <si>
    <t>60107806;60107806;60107806;60107806;60017161;60008134</t>
  </si>
  <si>
    <t>55751848400;35324039800;24802541600;7005126352;6602521544;57210334967</t>
  </si>
  <si>
    <t>Cohen, Gregory;Afshar, Saeed;Orchard, Garrick;Tapson, Jonathan;Benosman, Ryad;Van Schaik, Andre</t>
  </si>
  <si>
    <t>Australia;Singapore;France</t>
  </si>
  <si>
    <t>Bankstown;Singapore City;Paris</t>
  </si>
  <si>
    <t>The MARCS Institute for Brain, Behaviour and Development;National University of Singapore;CNRS Centre National de la Recherche Scientifique</t>
  </si>
  <si>
    <t>60107806;60017161;60008134</t>
  </si>
  <si>
    <t>Cohen G.</t>
  </si>
  <si>
    <t>Spatial and Temporal Downsampling in Event-Based Visual Classification</t>
  </si>
  <si>
    <t>10.1109/TNNLS.2017.2785272</t>
  </si>
  <si>
    <t>2-s2.0-85041638214</t>
  </si>
  <si>
    <t>2015C31153</t>
  </si>
  <si>
    <t>['wireless circumstance', 'test towards', 'single input', 'results reveal', 'receiving sensitivity', 'path signal', 'paper carries', 'next measures', 'low uncertainty', 'interference generated', 'finally figures', 'conduction method', 'based test', 'accurate outcome']</t>
  </si>
  <si>
    <t>Conduction test | OTA test | Receiver sensitivity | SISO</t>
  </si>
  <si>
    <t>The paper carries out test towards the mobile communication base station antenna radiation port over the air (OTA), analyzes the interference generated by antenna, and tests the single input and single output OTA with conduction method. The conduction-based test firstly checks the reversed interference generated at the base station radio frequency port as well as the antenna interface parameters, then uses channel simulator to replace the empty port wireless environment to simulate the wireless circumstance of base station communication, including reversed interference and multi-path signal, next measures the receiving sensitivity of the base station radio frequency port, and finally figures out the antenna radiation port sensitivity level. The results reveal when compared with normally used far-field test method, the conduction-based test has low uncertainty but accurate outcome.</t>
  </si>
  <si>
    <t>3759-3767</t>
  </si>
  <si>
    <t>Zhang, Weipeng</t>
  </si>
  <si>
    <t>Ningbo Dahongying University</t>
  </si>
  <si>
    <t>OTA Test Method for Receiver Sensitivity of Mobile Communication Base Station Based on the Conduction Method</t>
  </si>
  <si>
    <t>10.1007/s11277-018-5407-0</t>
  </si>
  <si>
    <t>2-s2.0-85041802253</t>
  </si>
  <si>
    <t>['scampi algorithm', 'robust even', 'power consumption', 'phase shifters', 'paper considers', 'natural image', 'image reconstruction', 'gm probability', 'focusing capability', 'earlier algorithms', 'channel matrix', 'channel estimation', 'channel distribution', 'also introduce', 'adjacent elements', '10 %.']</t>
  </si>
  <si>
    <t>EM learning | GM probability | lens antenna array | Millimeter wave communication system | SCAMPI algorithm</t>
  </si>
  <si>
    <t>This paper considers the beamspace channel estimation problem in three-dimensional (3D) lens antenna array under a millimeter-wave communication system. We analyze the focusing capability of the 3D lens antenna array and the sparsity of the beamspace channel response matrix. Considering the analysis, we observe that the channel matrix can be treated as a two-dimensional (2D) natural image; that is, the channel is sparse and the changes between most of adjacent elements are subtle. Thus, for the channel estimation, we incorporate an image reconstruction technique called sparse noninformative parameter estimator-based cosparse analysis approximate message passing for imaging (SCAMPI) algorithm. The SCAMPI algorithm is faster and more accurate than earlier algorithms such as orthogonal matching pursuit and support detection algorithms. To further improve the SCAMPI algorithm, we model the channel distribution as a generic Gaussian mixture (GM) probability and embed the expectation-maximization learning algorithm into the SCAMPI algorithm to learn the parameters in the GM probability. We show that the GM probability outperforms the common uniform distribution used in image reconstruction. We also introduce a phase-shifter-reduced selection network structure to decrease the power consumption of the system and prove that the SCAMPI algorithm is robust even if the number of phase shifters is reduced by 10%.</t>
  </si>
  <si>
    <t>4767-4782</t>
  </si>
  <si>
    <t>60005244;60011357;60005244;60025278</t>
  </si>
  <si>
    <t>57206005457;7201367144;55243233900;11940803400</t>
  </si>
  <si>
    <t>Yang, Jie;Wen, Chao Kai;Jin, Shi;Gao, Feifei</t>
  </si>
  <si>
    <t>Tsinghua University;National Sun Yat-Sen University;Southeast University</t>
  </si>
  <si>
    <t>60025278;60011357;60005244</t>
  </si>
  <si>
    <t>Beamspace Channel Estimation in mmWave Systems Via Cosparse Image Reconstruction Technique</t>
  </si>
  <si>
    <t>10.1109/TCOMM.2018.2805359</t>
  </si>
  <si>
    <t>2-s2.0-85041818578</t>
  </si>
  <si>
    <t>['transfer level', 'square error', 'set processors', 'selective spanning', 'retargetable compiler', 'rate requirements', 'precoding algorithms', 'minimum mean', 'market requirements', 'lsd ).', 'input multiple', 'flexible alternative', 'first asip', 'fast enumeration', 'controlled register', 'clock frequency', 'base station', '95 mbps', '4 users', '4 antennas', '210 mhz', '200 mhz']</t>
  </si>
  <si>
    <t>ASIP | MIMO | OFDM | TTA | VLSI</t>
  </si>
  <si>
    <t>Application specific instruction-set processors (ASIP) are a programmable and flexible alternative of traditional finite state machine (FSM) controlled register-transfer level (RTL) designs for multimode basedband systems. In this paper, we present two ASIPs for small scale multiple-input multiple-output (MIMO) wireless communication systems that demonstrate the soundness and effectiveness of ASIPs for this type of applications. The first ASIP is programmed with multiple MIMO symbol detection algorithms for 4 √ó 4 systems. The supported detection algorithms are minimum mean-square error (MMSE), two variants of the selective spanning with fast enumeration (SSFE) and K-best list sphere detection (LSD). The second ASIP supports MMSE and zero-forcing dirty paper coding (ZF-DPC) algorithms for a base station (BS) with 4 antennas and for 4 users. Both ASIPs are based on transport triggered architecture (TTA) and are programmed with a retargetable compiler with high level language to meet the time-to-market requirements. The detection and precoding algorithms can be switched in the respective ASIPs based on the error-rate requirements. Depending on the algorithms, MIMO detection ASIP delivers 6.16‚Äì66.66 Mbps throughput at a clock frequency of 200 MHz on 90 nm technology. The precoder ASIP provides a throughput of 52.17 and 51.95 Mbps for MMSE and ZF-DPC precoding respectively at a clock frequency of 210 MHz on 90 nm technology.</t>
  </si>
  <si>
    <t>1369-1381</t>
  </si>
  <si>
    <t>60012954;60012954;60012954</t>
  </si>
  <si>
    <t>55602195800;35612073800;7004091452</t>
  </si>
  <si>
    <t>Shahabuddin, Shahriar;Silv√©n, Olli;Juntti, Markku</t>
  </si>
  <si>
    <t>Shahabuddin S.</t>
  </si>
  <si>
    <t>Programmable ASIPs for Multimode MIMO Transceiver</t>
  </si>
  <si>
    <t>10.1007/s11265-018-1341-3</t>
  </si>
  <si>
    <t>2-s2.0-85041909962</t>
  </si>
  <si>
    <t>U1613225</t>
  </si>
  <si>
    <t>['usual approaches', 'uav ).', 'target geolocation', 'target based', 'rely heavily', 'relative altitude', 'proposed method', 'poor performance', 'paper develops', 'novel vision', 'geolocation method', 'based 3']</t>
  </si>
  <si>
    <t>Altitude estimation | computer vision | target 3-D geolocation | unmanned aerial vehicle (UAV)</t>
  </si>
  <si>
    <t>This paper develops a method of calculating the three-dimensional (3-D) coordinates of a target with image information taken from an unmanned aerial vehicle (UAV). Unlike the usual approaches to target geolocation that rely heavily on georeferenced terrain database or accurate attitude sensors, the contribution of the proposed method is to offset the constraints and also perform 3-D geolocation of the target based on the relative altitude between the aircraft and the target calculated using the stereo vision technique. Considering the poor performance of the yaw-angle measurement provided by the low-quality attitude sensors in the UAV, a novel vision-based 3-D geolocation method is designed. The proposed method is proven to be valid and practical via simulation results and actual flight experiments.</t>
  </si>
  <si>
    <t>8052-8061</t>
  </si>
  <si>
    <t>60016835;60016835;60016835;60017161;60104614;60017161;60017161</t>
  </si>
  <si>
    <t>57195838258;57204554773;35203009200;57190403478;36519608700;57211726226;7408611448</t>
  </si>
  <si>
    <t>Zhang, Lele;Deng, Fang;Chen, Jie;Bi, Yingcai;Phang, Swee King;Chen, Xudong;Chen, Ben M.</t>
  </si>
  <si>
    <t>Malaysia;Singapore;China</t>
  </si>
  <si>
    <t>Subang Jaya;Singapore City;Beijing</t>
  </si>
  <si>
    <t>Taylor's University Malaysia;National University of Singapore;Beijing Institute of Technology</t>
  </si>
  <si>
    <t>60104614;60017161;60016835</t>
  </si>
  <si>
    <t>Vision-Based Target Three-Dimensional Geolocation Using Unmanned Aerial Vehicles</t>
  </si>
  <si>
    <t>10.1109/TIE.2018.2807401</t>
  </si>
  <si>
    <t>2-s2.0-85042195350</t>
  </si>
  <si>
    <t>['wing uavs', 'uav must', 'trajectories based', 'sequential execution', 'quickly recalculating', 'proposed gpu', 'parallel implementation', 'paper proposes', 'optimal solutions', 'optimal path', 'operate autonomously', 'new obstacle', 'improve range', 'gpu ).', 'genetic algorithm', 'fly zones', 'flight planning', 'fitness function', 'fitness evaluation', 'find quasi', 'execution time', 'evolving situation', 'enemy radars', 'dynamic constraints', 'dimensional terrains', 'destination point', 'defined takes', 'avoid detection', 'also implemented', '290x compared']</t>
  </si>
  <si>
    <t>genetic algorithm | graphics processing units | parallel computing | path planning | UAV</t>
  </si>
  <si>
    <t>Military unmanned aerial vehicles (UAVs) are employed in highly dynamic environments and must often adjust their trajectories based on the evolving situation. To operate autonomously and safely, a UAV must be equipped with a path planning module capable of quickly recalculating a feasible and quasi-optimal path in flight while in the event a new obstacle or threat has been detected or simply if the destination point is changed during the mission. To allow for a fast path planning, this paper proposes a parallel implementation of the genetic algorithm on graphics processing unit (GPU). The trajectories are built as series of line segments connected by circular arcs resulting in smooth paths suitable for fixed-wing UAVs. The fitness function we defined takes into account the dynamic constraints of the UAVs and aims to minimize fuel consumption and average flying altitude in order to improve range and avoid detection by enemy radars. This fitness function is also implemented on the GPU and different parallelization strategies were developed and tested for each step of the fitness evaluation. By exploiting the massively parallel architecture of GPUs, the execution time of the proposed path planner was reduced by a factor of 290x compared to a sequential execution on CPU. The path planning module developed was tested using 18 scenarios on six realistic three-dimensional terrains with multiple no-fly zones. We found that the proposed GPU-based path planner was able to find quasi-optimal solutions in a timely fashion allowing in-flight planning.</t>
  </si>
  <si>
    <t>2105-2117</t>
  </si>
  <si>
    <t>60026338;60026338;60026338</t>
  </si>
  <si>
    <t>55251103100;6602714352;57195346781</t>
  </si>
  <si>
    <t>Roberge, Vincent;Tarbouchi, Mohammed;Labonte, Gilles</t>
  </si>
  <si>
    <t>Kingston</t>
  </si>
  <si>
    <t>Royal Military College of Canada</t>
  </si>
  <si>
    <t>Roberge V.</t>
  </si>
  <si>
    <t>Fast genetic algorithm path planner for fixed-wing military UAV Using GPU</t>
  </si>
  <si>
    <t>10.1109/TAES.2018.2807558</t>
  </si>
  <si>
    <t>2-s2.0-85042201341</t>
  </si>
  <si>
    <t>['untrusted network', 'sfa achieves', 'security framework', 'secure avns', 'prediction rates', 'malicious behaviors', 'main characteristics', 'large number', 'high mobility', 'hence lead', 'current literature', 'attackers due', 'aerial nodes']</t>
  </si>
  <si>
    <t>Aerial vehicle networks | Attacks | Intrusion monitoring | Intrusion prevention and detection</t>
  </si>
  <si>
    <t>Aerial vehicle networks (AVNs) compose a large number of heterogeneous aerial nodes, such as unmanned aerial vehicles, aircrafts and helicopters. The main characteristics of these networks are the high mobility of aerial nodes and the dynamic network topology. AVNs represent attractive targets for attackers due to the fact that aerial nodes could be connected to an untrusted network and hence lead the attackers to launch lethal threats, e.g., aircraft crash. Therefore, the security of AVNs is mandatory. In this article, we examine the challenges of cyber detection methods to secure AVNs and review exiting security schemes proposed in the current literature. Furthermore, we propose a security framework to protect an aircraft (SFA) against malicious behaviors that target aircrafts communication systems. Numerical results show that SFA achieves a high accuracy detection and prediction rates as compared to the current intrusion detection for aircrafts communication system.</t>
  </si>
  <si>
    <t>4928-4944</t>
  </si>
  <si>
    <t>Journal of Supercomputing</t>
  </si>
  <si>
    <t>60196608;60107436</t>
  </si>
  <si>
    <t>36859543100;6603438406</t>
  </si>
  <si>
    <t>Sedjelmaci, Hichem;Senouci, Sidi Mohamed</t>
  </si>
  <si>
    <t>Palaiseau;Besancon</t>
  </si>
  <si>
    <t>l‚ÄôInstitut de Recherche Technologique (IRT) SystemX;Universit√© Bourgogne Franche-Comt√©</t>
  </si>
  <si>
    <t>Cyber security methods for aerial vehicle networks: taxonomy, challenges and solution</t>
  </si>
  <si>
    <t>10.1007/s11227-018-2287-8</t>
  </si>
  <si>
    <t>2-s2.0-85042544709</t>
  </si>
  <si>
    <t>FA2386-17-1-0033</t>
  </si>
  <si>
    <t>['transmitter operating', 'tie radiator', 'thz 3', 'receiving end', 'reasonable power', 'power photodiode', 'output photocurrent', 'novel waveguide', 'novel module', 'horn antenna', 'e bandwidth', 'dual ridges', 'dual ridge', 'cutoff frequency', 'customized wr', 'based dual', 'antenna feed', '6 œºw', '24 thz']</t>
  </si>
  <si>
    <t>High-power photodiodes | photodiodes | radio frequency photonics</t>
  </si>
  <si>
    <t>The design and analysis of novel waveguide-coupled photonic transmitters, which can have an extremely wide pm 3-dB fractional optical-to-electrical (O-E) bandwidth at near the terahertz (THz) operating frequency regime (100%; 0.1-0.3 THz), are presented. This novel module is composed of a customized WR-10-based wideband antenna and an ultrafast/high-power photodiode with a 0.33-THz 3-dB O-E bandwidth, which is flip-chip bonded onto an aluminum nitride substrate, integrated with an impedance matching circuit as well as a bow-tie radiator to serve as the antenna feed. The WR-10-based dual-ridge horn structure is adopted to realize the extremely wideband antenna because the dominant TEM mode supported by the dual ridges has no cutoff frequency. The proposed antenna exhibits more than 18 dB gain across the whole operating bandwidth (0.1-0.3 THz). With the transmitter operating at an output photocurrent of 10 mA and employing the same dual ridge-horn antenna at the receiving end, we can detect a reasonable power (31.6 ŒºW) at 0.24 THz through 1 cm wireless transmission.</t>
  </si>
  <si>
    <t>4235-4242</t>
  </si>
  <si>
    <t>60013395;60024666;60013395;60024666-60012370;120302002;120302002;60024666</t>
  </si>
  <si>
    <t>7401912255;55343892800;57196393599;57191255420;57200966049;57203801045;24468869100</t>
  </si>
  <si>
    <t>Chen, Nan Wei;Wun, Jhih Min;Wang, Hao Chen;Chao, Rui Lin;Koh, Christopher;Dreyfus, Cooper H.;Shi, Jin Wei</t>
  </si>
  <si>
    <t>Taiwan;Taiwan;Taiwan;United States</t>
  </si>
  <si>
    <t>Taoyuan;Chung-Li;Hsinchu;Amherst</t>
  </si>
  <si>
    <t>National Central University;Yuan Ze University;National Chiao Tung University;MILLIMETER WAVE SYSTEMS, LLC</t>
  </si>
  <si>
    <t>60024666;60013395;60012370;120302002</t>
  </si>
  <si>
    <t>Chen N.</t>
  </si>
  <si>
    <t>Design and Analysis of Waveguide-Coupled Photonic THz Transmitters with an Extremely Wide Fractional Bandwidth</t>
  </si>
  <si>
    <t>10.1109/JLT.2018.2808932</t>
  </si>
  <si>
    <t>2-s2.0-85042725736</t>
  </si>
  <si>
    <t>['throughput technology', 'report self', 'quantum emitters', 'quantum dots', 'preparing hybrid', 'enhanced radiative', 'devices requires', 'demonstrate resonant', 'decay rates', 'compact monolayers', 'chip integration', 'anisotropic decay']</t>
  </si>
  <si>
    <t>Nanoantena | Plasmonics | Quantum dots</t>
  </si>
  <si>
    <t>Nanoantenna-enhanced ultrafast emission from colloidal quantum dots as quantum emitters is required for fast quantum communications. On-chip integration of such devices requires a scalable and high-throughput technology. We report self-assembly lithography technique of preparing hybrid of gold nanorods antenna over a compact CdSe quantum dot monolayer. We demonstrate resonant and nonresonant gold nanorod antenna-enhanced radiative and anisotropic decay. Extensive simulations explain the mechanism of the decay rates and the role of antenna in both random and compact monolayers of quantum dots. The study could find applications in quantum dot display and quantum communication devices.</t>
  </si>
  <si>
    <t>1811-1816</t>
  </si>
  <si>
    <t>60012689-60014097;60014097;60014097;60014097</t>
  </si>
  <si>
    <t>35184206200;56509667400;57200989018;7102148708</t>
  </si>
  <si>
    <t>Tripathi, Laxmi Narayan;Praveena, M.;Johns, Ben;Basu, Jaydeep Kumar</t>
  </si>
  <si>
    <t>India;Germany</t>
  </si>
  <si>
    <t>Bengaluru;Wurzburg</t>
  </si>
  <si>
    <t>Indian Institute of Science;Julius-Maximilians-Universit√§t W√ºrzburg</t>
  </si>
  <si>
    <t>60014097;60012689</t>
  </si>
  <si>
    <t>Tripathi L.</t>
  </si>
  <si>
    <t>Nanoantenna-Enhanced Radiative and Anisotropic Decay Rates in Monolayer-Quantum Dots</t>
  </si>
  <si>
    <t>10.1007/s11468-018-0695-5</t>
  </si>
  <si>
    <t>2-s2.0-85042764199</t>
  </si>
  <si>
    <t>['window fashion', 'user preferences', 'total number', 'time slot', 'third objective', 'temporal scheduling', 'solutions converge', 'simulation results', 'revisited within', 'proposed algorithm', 'period paths', 'period path', 'orienteering problems', 'mission plan', 'minimum number', 'initial single', 'initial population', 'handle infeasibility', 'enable revisiting', 'decision making', 'covered cells', 'combinatorial optimization']</t>
  </si>
  <si>
    <t>Disjoint area surveillance | Multi-objective optimization | Path planning | Persistent surveillance | Temporal scheduling</t>
  </si>
  <si>
    <t>In this paper, optimal surveillance mission plans are developed to cover disjoint areas of interest (AOIs) over an extended time horizon using multiple aerial vehicles. AOIs to be covered are divided into a number of cells. To promptly update information collected from AOIs and to ensure persistent surveillance, each cell is to be revisited within a time slot. Joint path planning and temporal scheduling is formulated as a combinatorial optimization with the proposal of novel objective functions: 1) maximizing the minimum number of nonrepeatedly covered cells in a sliding-window fashion and 2) maximizing the total number of covered cells in the mission plan. A multiobjective evolutionary algorithm (MOEA) with a specific chromosome representation and custom genetic operators, in which the constraint that each cell be revisited within a time slot is transformed into the third objective to handle infeasibility, is developed. The initial single-period paths are generated by solving a series of orienteering problems. The initial population is obtained by connecting these single-period paths and selecting the take-off time for each flight. Three mutation moves are proposed to enable revisiting in a single-period path and rescheduling of take-off time. The solutions converge in the MOEA and are selected by a weighted-sum model according to user preferences in decision making. Simulation results on different mission scenarios and different criteria show the superiority of the proposed algorithm. The algorithm is done offline ahead of the missions and requires modest computational resources.</t>
  </si>
  <si>
    <t>2257-2273</t>
  </si>
  <si>
    <t>60031828;60031828;60031828;60017597;60017597</t>
  </si>
  <si>
    <t>57201015128;7004675366;20434464500;6506677566;24174822400</t>
  </si>
  <si>
    <t>Wang, Yinghui;Kirubarajan, Thiagalingam;Tharmarasa, Ratnasingham;Jassemi-Zargani, Rahim;Kashyap, Nathan</t>
  </si>
  <si>
    <t>Hamilton;Ottawa</t>
  </si>
  <si>
    <t>McMaster University;Defence Research and Development Canada</t>
  </si>
  <si>
    <t>60031828;60017597</t>
  </si>
  <si>
    <t>Multiperiod Coverage Path Planning and Scheduling for Airborne Surveillance</t>
  </si>
  <si>
    <t>10.1109/TAES.2018.2812538</t>
  </si>
  <si>
    <t>2-s2.0-85042846270</t>
  </si>
  <si>
    <t>['testing facilities', 'reverberation chambers', 'reference radiator', 'proficiency tests', 'fully anechoic', 'frequency range', 'extensively used', '6000 mhz', '300 measurements']</t>
  </si>
  <si>
    <t>Anechoic chamber | comb generator | electromagnetic compatibility (EMC) | measurement uncertainty | proficiency testing | quality assurance | radiated emissions | semianechoic chamber | traceability of measurement results</t>
  </si>
  <si>
    <t>The aim of this paper is to describe the design, realization, and characterization of a compact, broadband, and calculable electromagnetic field source. The source has been extensively used as a travelling reference radiator in proficiency tests of radiated emission measurements. The result of its characterization has been validated by more than 300 measurements over the frequency range from 50 to 6000 MHz in semianechoic (3 and 10 m) and fully anechoic (3 m) chambers. The use of the source as reference radiator for emission measurements could be extended to other testing facilities, such as transverse electromagnetic waveguides and reverberation chambers.</t>
  </si>
  <si>
    <t>1215-1222</t>
  </si>
  <si>
    <t>120990447;60021859;60021859</t>
  </si>
  <si>
    <t>55571750300;57196175627;6602622794</t>
  </si>
  <si>
    <t>Bonci, Alessio;Boni, Enrico;Carobbi, Carlo F.M.</t>
  </si>
  <si>
    <t>Florence;</t>
  </si>
  <si>
    <t>Universit√† degli Studi di Firenze;ITT Galileo Ferraris</t>
  </si>
  <si>
    <t>60021859;120990447</t>
  </si>
  <si>
    <t>Bonci A.</t>
  </si>
  <si>
    <t>A Compact, Broadband, Calculable Electromagnetic Field Source for Quality Assurance in EMC Testing</t>
  </si>
  <si>
    <t>10.1109/TEMC.2018.2803449</t>
  </si>
  <si>
    <t>2-s2.0-85042848063</t>
  </si>
  <si>
    <t>PRAT CPDA137314</t>
  </si>
  <si>
    <t>['would support', 'technical challenges', 'smart vehicles', 'recent years', 'occupying space', 'mobile ad', 'manets ).', 'local information', 'little drones', 'iov would', 'iov ).', 'hoc networks', 'hence easy', 'great proliferation', 'communication capabilities', 'classic manets', 'analyzed keeping', 'aerial ),']</t>
  </si>
  <si>
    <t>Internet of Vehicles (IoV) | performance | position-based | routing | topology-based</t>
  </si>
  <si>
    <t>In recent years we have seen a great proliferation of smart vehicles, ranging from cars to little drones (both terrestrial and aerial), all endowed with sensors and communication capabilities. It is hence easy to foresee a future with even more smart and connected vehicles moving around, occupying space and creating an Internet of Vehicles (IoV). In this IoV, a multitude of nodes (both static and mobile) will generate a continuous multihop flow of local information to support local smart environment applications. Therefore, one interesting environment for the IoV would be in the form of 3-D mobile ad-hoc networks (MANETs). Unfortunately, MANET routing protocols have generally been designed and analyzed keeping in mind a 2-D scenario; there is no guarantee on how they would support a 3-D topology of the IoV. To this end, we have considered routing protocols deemed as the state-of-The-Art for classic MANETs and tested them over 3-D topologies to evaluate their assets and technical challenges.</t>
  </si>
  <si>
    <t>3683-3691</t>
  </si>
  <si>
    <t>60000481;60000481;60000481;60000481</t>
  </si>
  <si>
    <t>35118641200;13604745300;8631041200;57191042537</t>
  </si>
  <si>
    <t>Bujari, Armir;Gaggi, Ombretta;Palazzi, Claudio Enrico;Ronzani, Daniele</t>
  </si>
  <si>
    <t>Padua</t>
  </si>
  <si>
    <t>Bujari A.</t>
  </si>
  <si>
    <t>Would Current Ad-Hoc Routing Protocols be Adequate for the Internet of Vehicles? A Comparative Study</t>
  </si>
  <si>
    <t>10.1109/JIOT.2018.2812727</t>
  </si>
  <si>
    <t>2-s2.0-85043361003</t>
  </si>
  <si>
    <t>['scale multi', 'proposed algorithm', 'modulation increases', 'lcmpd algorithm', 'input multi', 'good performance', 'exponential operation', '4 times']</t>
  </si>
  <si>
    <t>iterative detection | Large-scale MIMO systems | low computational complexity | message passing detector</t>
  </si>
  <si>
    <t>The original message passing detection (MPD) algorithm, which exploits channel hardening theory, achieves very good performance in large-scale multi-input multi-output (MIMO) systems. However, the complexity of the MPD algorithm grows rapidly when the number of users or the order of modulation increases, presenting a great implementation challenge for practical massive MIMO systems. In this letter, based on a novel approximate probability updating (APU) scheme, a low complexity MPD (LCMPD) algorithm is proposed. The developed APU scheme considers only the most reliable constellation point during the message passing process. Combined with a serial message updating schedule, no exponential operation or division is required in the LCMPD algorithm. Compared to the existing MPD algorithm, the overall computational complexity is reduced by 11.2 to 29.4 times under various antenna configurations with almost no degradation in the bit error rate performance. Hence, the proposed algorithm is very suitable for efficient hardware implementation.</t>
  </si>
  <si>
    <t>708-711</t>
  </si>
  <si>
    <t>Low complexity message passing detection algorithm for large-scale MIMO systems</t>
  </si>
  <si>
    <t>10.1109/LWC.2018.2813386</t>
  </si>
  <si>
    <t>2-s2.0-85043383511</t>
  </si>
  <si>
    <t>['theoretical analysis', 'small cells', 'scheduled users', 'poisson process', 'optimal number', 'network topology', 'multiuser mimo', 'maximize ase', 'letter adopts', 'asymptotic result', 'ase increases', 'approximate expression']</t>
  </si>
  <si>
    <t>area spectral efficiency | average data rate | Gauss-Poisson process | multiuser MIMO | stochastic geometry</t>
  </si>
  <si>
    <t>This letter adopts a Gauss-Poisson process to characterize the network topology of small cells with multiuser MIMO. We derive an approximate expression and an asymptotic result for area spectral efficiency (ASE) of the network. With the help of the asymptotic result, we study the impact of different system parameters on ASE. It is observed that ASE increases with the number of antennas, and there exists an optimal number of scheduled users to maximize ASE when the number of antennas is fixed. Besides, the analytical results indicate that both ASE and the optimal number of scheduled users decreases as the cluster probability increases. Simulation results confirm the accuracy of our derivations and are consistent with the theoretical analysis.</t>
  </si>
  <si>
    <t>704-707</t>
  </si>
  <si>
    <t>60019118;60019118</t>
  </si>
  <si>
    <t>57201096796;7201537277</t>
  </si>
  <si>
    <t>Peng, Xin;Qiu, Ling</t>
  </si>
  <si>
    <t>Analysis of multi-antenna small cell networks modeled by gauss-poisson process</t>
  </si>
  <si>
    <t>10.1109/LWC.2018.2812854</t>
  </si>
  <si>
    <t>2-s2.0-85043386712</t>
  </si>
  <si>
    <t>['novel minimum', 'moving target', 'introduced based', 'growing method', 'doppler domain', 'conventional space', 'clutter estimation', 'based region']</t>
  </si>
  <si>
    <t>Clutter rejection | moving target detection | radar signal processing | region growing | space-time processing</t>
  </si>
  <si>
    <t>An innovative moving target detection approach termed as Beam-Doppler Image Feature Recognition (BDIFR) is introduced based on the distinction between moving target and ground clutter features in the beam-Doppler domain. A novel minimum-distance-based region-growing method is developed for radar target feature extraction and detection. The proposed BDIFR algorithm is advantageous over conventional space-time adaptive processing in detecting ground moving targets in inhomogeneous clutter environments since it does not require secondary training data for clutter estimation.</t>
  </si>
  <si>
    <t>2329-2341</t>
  </si>
  <si>
    <t>60015206;60015206;60019228</t>
  </si>
  <si>
    <t>57201304100;7401775537;7003536584</t>
  </si>
  <si>
    <t>Geng, Zhe;Deng, Hai;Himed, Braham</t>
  </si>
  <si>
    <t>Ground moving target detection using beam-doppler image feature recognition</t>
  </si>
  <si>
    <t>10.1109/TAES.2018.2814350</t>
  </si>
  <si>
    <t>2-s2.0-85043457233</t>
  </si>
  <si>
    <t>['worse case', 'three classes', 'theoretical analysis', 'shielded enclosure', 'proposed method', 'pim measurement', 'pim level', 'performance verification', 'passive intermodulation', 'network efficiency', 'measurement method', 'measurement distance', 'measured results', 'major obstacle', 'ineffective shielding', 'gain compensation', 'emis ).', 'electromagnetic interferences', 'electromagnetic compatibility', 'commonly used', 'anechoic chambers']</t>
  </si>
  <si>
    <t>Antenna measurement | electromagnetic interferences (EMIs) | passive intermodulation (PIM) | PIM test chamber</t>
  </si>
  <si>
    <t>With emerging wireless communication technology, undesired interference caused by passive intermodulation (PIM) becomes a major obstacle to the network efficiency and the electromagnetic compatibility (EMC) of the devices. Accurate measurement techniques for PIM are fundamental to identify and characterize the electromagnetic interferences (EMIs). Anechoic chambers are commonly used in the antenna PIM test. The noise of PIM test chamber usually determines the accuracy of PIM measurement. The additional PIM sources caused by the chamber can be classified into three classes: those due to the absorbers, those due to the design of the shielded enclosure, and those due to the extraneous signals caused by an ineffective shielding. In this paper, a measurement method is proposed for the performance verification of PIM test chamber. The proposed method has two key points. One is adjusting the measurement distance between antenna and absorbers for gain compensation, which can evaluate the maximum measurable antenna gain of the PIM test chamber. The other is choosing the multiple measurement points according to the beamwidth of antenna, which can define the PIM level in worse case of the chamber. Theoretical analysis of the proposed method and measured results for two PIM chambers by the method are given in this paper.</t>
  </si>
  <si>
    <t>1279-1287</t>
  </si>
  <si>
    <t>60032356;60032356-118290124-60024728;60025578;60032356-118290124;60018783;60032356-118290124;106939516;60002798;60006191;101142153-60018308;60032356</t>
  </si>
  <si>
    <t>57201121108;24296060700;16048620500;57194496916;35482168000;35409798800;56489139300;8220287000;55716617400;57191246968;7405365830</t>
  </si>
  <si>
    <t>Cai, Zhanghua;Qi, Yihong;Weng, Zibin;Wu, Jiyu;Orlandi, Antonio;Liu, Lie;Gao, Feng;Yu, Ming;Yang, Zhiping;Li, Jun;Zhou, Yantao</t>
  </si>
  <si>
    <t>China;China;United States;Italy;China;United States;Hong Kong;China;China;China</t>
  </si>
  <si>
    <t>Changsha;Xi'an;Rolla;L'Aquila;Xi'an;Mountain View;Hong Kong;Qingshuihe, Shenzhen;Beijing;Xi'an</t>
  </si>
  <si>
    <t>Hunan University;Xidian University;Missouri University of Science and Technology;Universit√† degli Studi dell'Aquila;Xi'an Jiaotong University;Google LLC;Chinese University of Hong Kong;General Test Systems;China Mobile Design Institute;Xi'an Institute of Space Radio Technology</t>
  </si>
  <si>
    <t>60032356;60025578;60024728;60018783;60018308;60006191;60002798;118290124;106939516;101142153</t>
  </si>
  <si>
    <t>A Measurement Method for Passive Intermodulation Chamber Performance Evaluation</t>
  </si>
  <si>
    <t>10.1109/TEMC.2018.2803734</t>
  </si>
  <si>
    <t>2-s2.0-85043470421</t>
  </si>
  <si>
    <t>['tunable tx', 'tunability gives', 'theoretical analysis', 'strong tradeoff', 'interference cancellation', 'hybrid transformer', 'electrical balance', 'duplex operation', 'duplex front', 'cmos process', 'capacitive bridge', 'based full', 'based duplexer', 'additional advantage']</t>
  </si>
  <si>
    <t>duplexer | electrical balance | Full duplex receiver</t>
  </si>
  <si>
    <t>Electrical balance-based full-duplex front-end allows high power operation but has strong tradeoff between Tx and Rx insertion loss. In this paper, we present a capacitive bridge-based duplexer for full-duplex operation with tunable Tx/Rx insertion loss to improve link budget in an asymmetric data network. Theoretical analysis is done to show that capacitive bridge-based duplexer can be better than hybrid transformer in CMOS process. Capacitive bridge architecture is suitable for insertion loss tunability and this tunability gives an additional advantage of increasing the range of allowed antenna impedance for the given balance network. The fully integrated duplexer with receiver is implemented in a 130-nm CMOS process, and is capable of handling Tx power of upto +16dBm at antenna. The prototype chip demonstrates tunable Tx/Rx insertion loss achieving an overall receiver noise figure of 5.7-7.5dB and a Tx insertion loss of 3.9-5.6dB. Self-interference cancellation of &gt;50dB is measured for 20-MHz RF bandwidth in 2.4-2.6-GHz frequency range.</t>
  </si>
  <si>
    <t>3174-3185</t>
  </si>
  <si>
    <t>55574185965;9041994000</t>
  </si>
  <si>
    <t>Kumar, Abhishek;Aniruddhan, Sankaran</t>
  </si>
  <si>
    <t>A 2.5-GHz CMOS Full-Duplex Front-End for Asymmetric Data Networks</t>
  </si>
  <si>
    <t>10.1109/TCSI.2018.2809924</t>
  </si>
  <si>
    <t>2-s2.0-85043780079</t>
  </si>
  <si>
    <t>['small increase', 'hardware complexity', 'envelope levels', 'constant envelope', 'computational complexity', 'ce approach', 'antenna group', 'achievable rates']</t>
  </si>
  <si>
    <t>constant envelope precoding | large scale MIMO | massive MIMO | Multi-envelope precoding</t>
  </si>
  <si>
    <t>Constant envelope (CE) precoding is a recently proposed technique for massive MIMO systems that decreases the hardware complexity of base station circuitry. In this letter, we build on this idea and propose a multi-envelope precoding method, which utilizes more than one (but only a few, e.g., 2 or 3) envelope levels and assigns higher levels on the antenna group(s) requiring more power in order to increase the achievable rates. The results demonstrate substantial gains with respect to the CE approach for both cases of discrete and continuous phase shifters with almost no increase in hardware complexity and a small increase in computational complexity.</t>
  </si>
  <si>
    <t>720-723</t>
  </si>
  <si>
    <t>60014808;60014808</t>
  </si>
  <si>
    <t>57201199903;7004018156</t>
  </si>
  <si>
    <t>G√ºmu≈ü, M√ºcahit;Duman, Tolga M.</t>
  </si>
  <si>
    <t>Bilkent √úniversitesi</t>
  </si>
  <si>
    <t>G√ºmu≈ü M.</t>
  </si>
  <si>
    <t>Multi-envelope precoding for massive MIMO systems</t>
  </si>
  <si>
    <t>10.1109/LWC.2018.2815679</t>
  </si>
  <si>
    <t>2-s2.0-85043781000</t>
  </si>
  <si>
    <t>PITN-2012-316427</t>
  </si>
  <si>
    <t>['œîlhca plants', 'wild type', 'specific function', 'redox balance', 'psii photoprotection', 'lhci system', 'lhca4 ).', 'lhc family', 'including lhci', 'highly conserved', 'harvesting proteins', 'growth rate', 'four light', 'flow rate', 'dynamic regulation']</t>
  </si>
  <si>
    <t>Chloroplast | Fluctuating light | LHCI | Photoprotection | Photosystems | Plastoquinone</t>
  </si>
  <si>
    <t>Higher plant Photosystem I (PSI) includes a peripheral antenna system (LHCI) composed of four light-harvesting proteins (Lhca1-Lhca4). The LHCI system is highly conserved, suggesting that it plays a specific role within the LHC family. In order to elucidate the specific function of LHCI, the phenotype of an Arabidopsis mutant devoid of the whole LHCI system was studied over a range of conditions, including rapid changes in irradiation. ŒîLhca plants displayed stunted growth and reduced thylakoid lumen acidification respect to wild type, suggesting that the lack of LHCI affected electron transport rate. Under rapidly changing light intensity, growth rate of the mutant was further reduced and the redox balance of the photosynthetic electron chain impaired. Instead, under constant, excess light regime, the ŒîLhca plants did not suffer enhanced photooxidation vs. wild type, implying LHCI optimizes the flow rate through the electron transport chain by maintaining high PSI activity at all irradiances. We conclude that a complete PSI supercomplex, including LHCI, is crucial for the dynamic regulation of PQ redox state and therefore for PSII photoprotection.</t>
  </si>
  <si>
    <t>Bressan, Mauro;Bassi, Roberto;Dall'Osto, Luca</t>
  </si>
  <si>
    <t>Light harvesting complex I is essential for Photosystem II photoprotection under variable light conditions in Arabidopsis thaliana</t>
  </si>
  <si>
    <t>S0098847218303344</t>
  </si>
  <si>
    <t>10.1016/j.envexpbot.2018.03.003</t>
  </si>
  <si>
    <t>2-s2.0-85043996308</t>
  </si>
  <si>
    <t>CKJB201703</t>
  </si>
  <si>
    <t>['theoretical result', 'theoretical analysis', 'system performance', 'switching thresholds', 'spectrum efficiency', 'physical layer', 'performance effectively', 'performance analysis', 'path loss', 'noise ratio', 'imperfect csi', 'estimation method', 'estimation error', 'estimated signal', 'das performance', 'csi ),', 'considers large']</t>
  </si>
  <si>
    <t>Composite Rayleigh fading | Cross layer design | Distributed antenna systems | Imperfect channel state information | Multiple estimation method | Spectrum efficiency</t>
  </si>
  <si>
    <t>In this paper, based on the imperfect channel state information (CSI), a cross layer design (CLD) scheme is developed for distributed antenna system (DAS) by combining adaptive modulation (AM) at the physical layer and automatic repeat request (ARQ) at the data link layer. The performance of DAS with CLD is investigated over composite fading channel which considers large-scale path loss and small-scale Rayleigh fading. With the performance analysis, the probability density function of the estimated signal-to-noise ratio (SNR) is derived, and then, the switching thresholds under a target packet error rate constraint are further derived. According to these results, and using numerical calculation, the closed form analytical expressions of average packet error rate and spectrum efficiency of DAS with CLD are, respectively, achieved, which will provide better evaluation way for the DAS performance. To decrease the performance loss caused by the conventional single estimation in the presence of imperfect CSI, the multi-estimation method is proposed to increase the system performance by exploiting previous channel estimation information. Numerical results corroborate our theoretical analysis, and the simulation is in consistence with the theoretical result. Moreover, the system performance can be increased by decreasing the estimation error and/or path loss. Especially, the multi-estimation method can enhance the performance effectively and enable the system to tolerate large estimation errors.</t>
  </si>
  <si>
    <t>651-664</t>
  </si>
  <si>
    <t>60106849-60021666;60021666;60021666</t>
  </si>
  <si>
    <t>7404428894;57190516104;7404115747</t>
  </si>
  <si>
    <t>Xu, Wei ye;Wang, Hao;Yu, Xiang bin</t>
  </si>
  <si>
    <t>Nanjing Institute of Technology;Nanjing University of Aeronautics and Astronautics</t>
  </si>
  <si>
    <t>60106849;60021666</t>
  </si>
  <si>
    <t>Performance analysis of cross layer design with imperfect channel information in distributed antenna systems</t>
  </si>
  <si>
    <t>10.1007/s12243-018-0632-9</t>
  </si>
  <si>
    <t>2-s2.0-85044178968</t>
  </si>
  <si>
    <t>['system relying', 'significantly reduces', 'rendered proportional', 'quantized using', 'proposed rdsc', 'massive multiple', 'input multiple', 'first generate', 'feedback overhead', 'fed back', 'equivalent channel', 'dominant paths', 'dimensional vectors', 'dedicated codebook', 'channel subspace', 'beam selector', 'beam selection', 'base station', 'analytical results', 'achieved based']</t>
  </si>
  <si>
    <t>channel feedback | codebook | FDD | lens | MmWave massive MIMO</t>
  </si>
  <si>
    <t>The recently proposed millimeter-wave (mmWave) massive multiple-input multiple-output (MIMO) system relying on a lens antenna array (LAA) significantly reduces the number of radio frequency chains using beam selection. A high data rate can be achieved based on the reduced-dimensional equivalent channel after beam selection. In frequency division duplexing systems, the equivalent channel has to be fed back to the base station (BS) via a feedback channel based on a codebook. However, no dedicated codebook has been proposed for LAA-aided mmWave systems. To fill this gap, in this letter, we propose a reduced-dimensional subspace codebook (RDSC) for such systems. Specifically, under the recently proposed concept of angle coherence time, we first generate the large-dimensional vectors in the channel subspace, which is determined by the angles-of-departure of the dominant paths. Then, based on these vectors in the channel subspace, we create the RDSC by considering both the lens and the beam selector. Finally, the equivalent channel is quantized using the proposed RDSC and fed back to the BS. Finally, we carry out mathematical performance analysis of the proposed RDSC and show that its feedback overhead is rendered proportional to the relatively small number of dominant paths per user. The analytical results are verified by our simulations.</t>
  </si>
  <si>
    <t>736-739</t>
  </si>
  <si>
    <t>60025278;60025278;60025278;60025278;60025225</t>
  </si>
  <si>
    <t>56583169800;34871774100;55912043400;36092062800;36043733600</t>
  </si>
  <si>
    <t>Shen, Wenqian;Dai, Linglong;Li, Yue;Wang, Zhaocheng;Hanzo, Lajos</t>
  </si>
  <si>
    <t>Shen W.</t>
  </si>
  <si>
    <t>Channel feedback codebook design for millimeter-wave massive MIMO systems relying on lens antenna array</t>
  </si>
  <si>
    <t>10.1109/LWC.2018.2818130</t>
  </si>
  <si>
    <t>2-s2.0-85044270942</t>
  </si>
  <si>
    <t>['two cavities', 'substrate thickness', 'standard cavity', 'similar antenna', 'proposed two', 'paper presents', 'new topology', 'located one', 'cavity filters', 'bandwidth twice', 'bandwidth increase', 'backed antennas', 'backed antenna']</t>
  </si>
  <si>
    <t>This paper presents a technique to increase the bandwidth in substrate integrated waveguide (SIW) cavity-backed antennas, inspired by the design of cavity filters. The proposed structure consists of a slot antenna backed by two cavities, located one on top of the other and coupled through a slot. To demonstrate the bandwidth increase, a standard cavity-backed SIW antenna, with a rectangular slot etched in the top metal plane, has been designed, manufactured, and measured. Subsequently, a similar antenna was developed, by doubling the substrate thickness with the aim to improve the bandwidth. Finally, the new topology of two-cavity SIW antenna has been implemented and compared with the two previous ones. Simulation and experimental results show that the proposed two-cavity antenna exhibits a bandwidth twice as large as the standard SIW cavity-backed antenna.</t>
  </si>
  <si>
    <t>956-967</t>
  </si>
  <si>
    <t>60091645;60015197;60015197;60015197;60015197;60091645</t>
  </si>
  <si>
    <t>56747188400;57190741178;56861884500;7005285428;7003270447;6603916754</t>
  </si>
  <si>
    <t>Ali, Hiba Abdel;Massoni, Enrico;Silvestri, Lorenzo;Bozzi, Maurizio;Perregrini, Luca;Gharsallah, Ali</t>
  </si>
  <si>
    <t>Tunisia;Italy</t>
  </si>
  <si>
    <t>Tunis;Pavia</t>
  </si>
  <si>
    <t>Universit√© de Tunis El Manar, Facult√© des Sciences de Tunis;Universit√† degli Studi di Pavia</t>
  </si>
  <si>
    <t>60091645;60015197</t>
  </si>
  <si>
    <t>Ali H.A.</t>
  </si>
  <si>
    <t>Increasing the bandwidth of cavity-backed SIW antennas by using stacked cavities</t>
  </si>
  <si>
    <t>S1759078718000478</t>
  </si>
  <si>
    <t>10.1017/S1759078718000478</t>
  </si>
  <si>
    <t>2-s2.0-85044282775</t>
  </si>
  <si>
    <t>['rotationally placed', 'reduced size', 'proposed antenna', 'polarization ratio', 'horizontally polarized', 'geometric center', 'gain variation', 'feeding network', 'essential requirement', 'dipole arrays', 'commonly used', 'calibration antennas', 'calibration accuracy', 'bandwidth ),', 'almost coincident', 'air measurement', 'accurate calibration', '53 ghz', '3 mm', '20 db', '2 db']</t>
  </si>
  <si>
    <t>Balun | calibration antenna (CA) | horizontally polarized (HP) | multiple probe anechoic chamber | multiple probe antennas measurement system (MPAMS) | radiated two-stage method</t>
  </si>
  <si>
    <t>The accurate calibration of a multiple probe antennas measurement system (MPAMS) is an essential requirement for ensuring reliable wireless terminals over the air measurement. Dipole and horizontally polarized (HP) dipole arrays are commonly used as calibration antennas for the MPAMS. In order to improve the calibration accuracy of the MPAMS, a horizontally polarized omnidirectional calibration antenna with a highly symmetric pattern is presented in this paper. The proposed antenna consists of four identical arc-shaped printed dipoles, rotationally placed on the front and back of the substrate. A tapered balun integrates with parallel strip lines transforming impedance matching from unbalance to balance. Dimension of the feeding network is reduced by introducing the Archimedes spiral tapered balun. As a result, the proposed antenna has a reduced size of 52.4 mm √ó 52.4 mm √ó 1 mm. The measurement results show that the proposed antenna has -10 dB return loss operating bandwidth of 2.4-2.53 GHz (about 5% bandwidth), a good omnidirectional performance with gain variation in azimuth being less than 0.2 dB, and the cross-polarization ratio in azimuth is larger than 20 dB for each frequency; meanwhile, the farthest apparent phase center point is about 0.3 mm from the geometric center, which is almost coincident with the geometric center.</t>
  </si>
  <si>
    <t>1198-1206</t>
  </si>
  <si>
    <t>60032356-120338379;60032356-120338379;60032356-118290124;60032356-118290124</t>
  </si>
  <si>
    <t>57199374322;55238534300;57194496916;24296060700</t>
  </si>
  <si>
    <t>Ma, Chao;Wen, He;Wu, Jiyu;Qi, Yihong</t>
  </si>
  <si>
    <t>Changsha;Changsha;Qingshuihe, Shenzhen</t>
  </si>
  <si>
    <t>Hunan University;Hunan Province Key Laboratory of Intelligent Electrical Measurement and Application Technology;General Test Systems</t>
  </si>
  <si>
    <t>60032356;120338379;118290124</t>
  </si>
  <si>
    <t>Horizontally Polarized Antenna for Calibration of a Multiple Probe Antennas Measurement System</t>
  </si>
  <si>
    <t>10.1109/TEMC.2018.2805771</t>
  </si>
  <si>
    <t>2-s2.0-85044296330</t>
  </si>
  <si>
    <t>['wireless networks', 'simulations using', 'narrow beamwidth', 'los service', 'interfering links', 'high gain', 'coverage analysis', 'correction factor', 'analytically quantify', 'analysis along']</t>
  </si>
  <si>
    <t>beamforming | millimeter wave | MIMO | propagation model</t>
  </si>
  <si>
    <t>In this letter, we reconsider a popular simplified received signal power model with single stream beamforming employed by the transmitter and the receiver in the regime when the beams have high gain and narrow beamwidth. We define the correction factor as the ratio of the average actual received signal power divided by the average received signal power using the popular simplified model. We analytically quantify this factor for line of sight (LOS) and non-LOS service and interfering links under some assumptions. The analysis along with simulations using a 3GPP compliant new radio channel model confirm the importance of incorporating the correction factor in coverage analysis of wireless networks that utilize the popular simplified received power model.</t>
  </si>
  <si>
    <t>60013372;60021378;60013372</t>
  </si>
  <si>
    <t>56542615100;6602965021;55627508700</t>
  </si>
  <si>
    <t>Kulkarni, Mandar N.;Visotsky, Eugene;Andrews, Jeffrey G.</t>
  </si>
  <si>
    <t>Murray;Austin</t>
  </si>
  <si>
    <t>Nokia Bell Labs;The University of Texas at Austin</t>
  </si>
  <si>
    <t>60021378;60013372</t>
  </si>
  <si>
    <t>Kulkarni M.</t>
  </si>
  <si>
    <t>Correction factor for analysis of MIMO wireless networks with highly directional beamforming</t>
  </si>
  <si>
    <t>10.1109/LWC.2018.2818178</t>
  </si>
  <si>
    <t>2-s2.0-85044316055</t>
  </si>
  <si>
    <t>['uav pilots', 'typical transmitter', 'result paves', 'pilot identification', 'paper shows', 'human controller', 'hijacking attacks', 'g .,', 'forensics applications', 'forensics analysis', 'flight trajectory', 'extensive tests', 'domain features', 'control data', 'best performance']</t>
  </si>
  <si>
    <t>behavioral biometrics | Pilot identification | random forest | unmanned aerial vehicles</t>
  </si>
  <si>
    <t>Analysis of interactions with remotely controlled devices has been used to detect the onset of hijacking attacks, as well as for forensics analysis, e.g., to identify the human controller. Its effectiveness is known to depend on the remote device type as well as on the properties of the remote control signal. This paper shows that the radio control signal sent to an unmanned aerial vehicle (UAV) using a typical transmitter can be captured and analyzed to identify the controlling pilot using machine learning techniques. Twenty trained pilots have been asked to fly a high-end research drone through three different trajectories. Control data have been collected and used to train multiple classifiers. Best performance has been achieved by a random forest classifier that achieved accuracy around 90% using simple time-domain features. Extensive tests have shown that the classification accuracy depends on the flight trajectory and that the pitch, roll, yaw, and thrust control signals show different levels of significance for pilot identification. This result paves the way to a number of security and forensics applications, including continuous identification of UAV pilots to mitigate the risk of hijacking.</t>
  </si>
  <si>
    <t>2439-2447</t>
  </si>
  <si>
    <t>60104134;60104134;60104576;60104134</t>
  </si>
  <si>
    <t>13610633800;35605491300;57202093339;57195375517</t>
  </si>
  <si>
    <t>Shoufan, Abdulhadi;Al-Angari, Haitham M.;Sheikh, Muhammad Faraz Afzal;Damiani, Ernesto</t>
  </si>
  <si>
    <t>Abu Dhabi;Abu Dhabi</t>
  </si>
  <si>
    <t>NYU Abu Dhabi;Khalifa University of Science and Technology</t>
  </si>
  <si>
    <t>60104576;60104134</t>
  </si>
  <si>
    <t>Shoufan A.</t>
  </si>
  <si>
    <t>Drone Pilot Identification by Classifying Radio-Control Signals</t>
  </si>
  <si>
    <t>10.1109/TIFS.2018.2819126</t>
  </si>
  <si>
    <t>2-s2.0-85044355155</t>
  </si>
  <si>
    <t>['uavs speeds', 'uav updates', 'trajectory aware', 'results show', 'paper presents', 'messages comparing', 'message replications', 'message forwarding', 'message ferries', 'message delivery', 'made based', 'local observations', 'hop delivery', 'global knowledge', 'deliver messages', 'decision makers', 'buffer length', 'adverse impact']</t>
  </si>
  <si>
    <t>Delay tolerant network | Forwarding and replication | Message ferry | Multi-hop | Multi-UAV network</t>
  </si>
  <si>
    <t>This paper presents a sparse ad hoc network where multiple mobility controlled message ferries cooperate to deliver messages for stationary and disconnected wireless nodes. Unmanned Aerial Vehicles (UAVs) are utilized as message ferries with an on-the-fly mobility decision making. The multi-hop delivery of messages is enabled by efficient message forwarding and replication among UAVs to accelerate the delivery of messages. Due to lack of global knowledge in UAVs, decisions in a UAV are made based on local observations. To this end, a signaling among UAVs occurs when they visit each other on-the-air. Through signaling, a UAV updates its view from the network and applies this information to its decision makers. Trajectory aware and priority based message replication schemes are proposed in this paper to limit the number of message replications and to decrease the delay of message delivery. The results show that the multi-hop delivery of messages in a message ferry network by message forwarding and replication among UAVs accelerates the delivery of messages comparing with a pure message ferrying scheme without any message forwarding. The proposed trajectory aware message replication scheme performs as good as the unlimited message replication scheme while decreasing the buffer length in UAVs. Moreover, the priority based message replication scheme in UAVs speeds up the delivery of high priority messages without any adverse impact on low priority messages.</t>
  </si>
  <si>
    <t>1337-1346</t>
  </si>
  <si>
    <t>60030040;60030040</t>
  </si>
  <si>
    <t>55387822200;14037567500</t>
  </si>
  <si>
    <t>Harounabadi, Mehdi;Mitschele-Thiel, Andreas</t>
  </si>
  <si>
    <t>Ilmenau</t>
  </si>
  <si>
    <t>Technischen Universit√§t Ilmenau</t>
  </si>
  <si>
    <t>Harounabadi M.</t>
  </si>
  <si>
    <t>Applying Message Forwarding and Replication to Multi-UAV Message Ferry Networks</t>
  </si>
  <si>
    <t>10.1007/s11036-018-1038-7</t>
  </si>
  <si>
    <t>2-s2.0-85044468672</t>
  </si>
  <si>
    <t>['uwb applications', 'upper wlan', 'suppress interference', 'simple multiple', 'shaped slots', 'results show', 'port isolation', 'notched characteristics', 'mimo system', 'lower wlan', 'inverted l', 'introduced antenna', 'high isolation', 'ground plane', 'frequency band', 'feeding line', 'effectively improved', '4 ghz', '20 db']</t>
  </si>
  <si>
    <t>Multiple-input-multiple-output (MIMO) | quad-notched band | ultra-wideband (UWB)</t>
  </si>
  <si>
    <t>A simple multiple-input-multiple-output (MIMO) antenna with quad-band-notched characteristics for ultra-wideband (UWB) system is proposed and tested in the article. Based on two similar radiators, the UWB-MIMO system only occupies 22 mm √ó 28 mm. By etching an inverted L-like meander slot, two inverted L-shaped slots, and adding a C-shaped stub beside the feeding line, four notched bands are realized (3.25-3.6, 5.05-5.48, 5.6-6, and 7.8-8.4 GHz) to suppress interference from WiMAX, lower WLAN, upper WLAN, and uplink of X-band satellite communication system. With a T-like stub extruding from the ground plane, port isolation is effectively improved. The results show that the antenna covers 3.1-10.6 GHz UWB frequency band except four rejected bands and has high isolation of better than-20 dB over most of the frequency band. Moreover, envelope correlation coefficient and good radiation patterns also prove that the introduced antenna is suitable for UWB applications.</t>
  </si>
  <si>
    <t>60010591;60010591;118165693;60010591</t>
  </si>
  <si>
    <t>57191963936;7403027254;57193153781;57198999155</t>
  </si>
  <si>
    <t>Wu, Ling;Xia, Yingqing;Cao, Xia;Xu, Zhengtao</t>
  </si>
  <si>
    <t>Huazhong Normal University;Wuhan Qingchuan University</t>
  </si>
  <si>
    <t>60010591;118165693</t>
  </si>
  <si>
    <t>A miniaturized UWB-MIMO antenna with quadruple band-notched characteristics</t>
  </si>
  <si>
    <t>S1759078718000508</t>
  </si>
  <si>
    <t>10.1017/S1759078718000508</t>
  </si>
  <si>
    <t>2-s2.0-85044726717</t>
  </si>
  <si>
    <t>['tuning vdl', 'successful formation', 'simple demonstration', 'rf phases', 'photodiode based', 'optical filter', 'optical amplifier', 'modulation component', 'control site', 'beamforming function', '14 gbit']</t>
  </si>
  <si>
    <t>Array-antenna | beamforming | millimeter-wave band | radio-over-fiber (RoF) | variable optical delay line</t>
  </si>
  <si>
    <t>For simplification of mobile base station architecture, we present remote beamforming of an array antenna integrated with photodiode based on photonics. Variable optical delay lines (VDLs) and variable optical attenuators (VOAs) are utilized for tailoring the RF phases and amplitudes and radio-over-fiber (RoF) technique is adopted for RF signal transmission. First, we show a simple demonstration of 60-GHz antenna beamforming using VDLs and VOAs with the aim of simplification of RoF signal generation at a control site. Next, we present experimental results on 60-GHz band digital signal transmission at 7 and 14 Gbit/s with beamforming function, in which eight compact antenna modules are arrayed in a row. Finally, we investigate RoF signal generation at 40 GHz utilizing the 1.3-Œº m band electroabsorption modulator-integrated laser diode, where an optical filter and an optical amplifier are used to boost the modulation component and the successful formation of various beam patterns by tuning VDL and VOA is shown.</t>
  </si>
  <si>
    <t>4416-4422</t>
  </si>
  <si>
    <t>57201420289;35493914200;53880767200;7006899159</t>
  </si>
  <si>
    <t>Nagayama, Tatsuya;Akiba, Shigeyuki;Tomura, Takashi;Hirokawa, Jiro</t>
  </si>
  <si>
    <t>Nagayama T.</t>
  </si>
  <si>
    <t>Photonics-based millimeter-wave band remote beamforming of array-antenna integrated with photodiode using variable optical delay line and attenuator</t>
  </si>
  <si>
    <t>10.1109/JLT.2018.2821185</t>
  </si>
  <si>
    <t>2-s2.0-85044737267</t>
  </si>
  <si>
    <t>['two edges', 'triangular waveguide', 'resonant frequencies', 'propagating modes', 'measured 3', 'frequency range', 'emsiw cavity', 'circular polarization', 'analytical results', '89 dbic', '86 ghz', '10 db', '1 ghz']</t>
  </si>
  <si>
    <t>Antenna design | eighth-mode substrate integrated waveguide antenna | EM field theory | modeling and measurements</t>
  </si>
  <si>
    <t>A compact and planar broadband circularly polarized (CP) eighth-mode substrate integrated waveguide (EMSIW) antenna is proposed in this paper. An isosceles right triangular waveguide with one electric sidewall (located on one of its catheti) and two magnetic sidewalls (located on the other two edges of the triangle) is presented to investigate the characteristics of the EMSIW. The closed-form mode solutions of the electromagnetic field components and the cut-off frequencies are derived for all propagating modes in this triangular waveguide. The simulated electromagnetic field distribution is consistent with the analytical results. The resonant frequencies of the EMSIW cavity are then determined. A CP antenna consisting of four EMSIW elements is designed, fabricated, and measured. The measured 3-dB axial ratio bandwidth of the antenna is 21.6% from 4.72 to 5.86 GHz. Within this frequency range, the measured reflection coefficient is below-10 dB, and the measured peak gain in circular polarization at broadside is 6.89 dBic at 5.1 GHz.</t>
  </si>
  <si>
    <t>942-947</t>
  </si>
  <si>
    <t>56427307500;7405297152</t>
  </si>
  <si>
    <t>Wang, Ni;Xu, Xiaowen</t>
  </si>
  <si>
    <t>A compact planar circularly polarized eighth-mode substrate integrated waveguide antenna</t>
  </si>
  <si>
    <t>S175907871800051X</t>
  </si>
  <si>
    <t>10.1017/S175907871800051X</t>
  </si>
  <si>
    <t>2-s2.0-85044743415</t>
  </si>
  <si>
    <t>3502Z20163008</t>
  </si>
  <si>
    <t>['well agreeable', 'several typical', 'proposed tag', 'narrow bandwidth', 'low cost', 'hfss software', 'frequency point', 'far greater', 'different amplitude', 'data encoding', 'csrr structure', 'cost logistics', 'compact structure', 'coding capacity']</t>
  </si>
  <si>
    <t>To reduce the cost of the traditional RFID tags, a re-transmitted chipless tag based on high Q CSRR structure working on UWB frequency band is proposed, which is composed of two orthogonal polarization transmitting and receiving microstrip broadband monopole antennas, loaded with multiple CSRR resonators. Data encoding is utilized the hybrid encoding technology by the significantly spectral signature of the high-Q CSRR resonator and the different amplitude on the same frequency point. The coding capacity is achieved 84¬†bits, which is far greater than other structures chipless tag. Several typical re-transmitted chipless tags based on CSRR structure are designed by HFSS software. The results of simulation and test are well agreeable to verify the feasibility of the proposed tag such tag, and it has low cost, narrow bandwidth and compact structure. It can be applied to low-cost logistics, production line management and other fields.</t>
  </si>
  <si>
    <t>4373-4382</t>
  </si>
  <si>
    <t>60028265-60014475;60028265;60014475;60028103</t>
  </si>
  <si>
    <t>55479108700;36926757600;57213375239;7407031078</t>
  </si>
  <si>
    <t>Ma, Zhong Hua;Yang, Jian Hong;Chen, Chih Cheng;Yang, Cheng Fu</t>
  </si>
  <si>
    <t>Lanzhou;Kaohsiung;Xiamen</t>
  </si>
  <si>
    <t>Lanzhou University;National University of Kaohsiung;Jimei University</t>
  </si>
  <si>
    <t>60028265;60028103;60014475</t>
  </si>
  <si>
    <t>Ma Z.H.</t>
  </si>
  <si>
    <t>A re-transmitted chipless tag using CSRR coupled structure</t>
  </si>
  <si>
    <t>10.1007/s00542-018-3836-z</t>
  </si>
  <si>
    <t>2-s2.0-85044776581</t>
  </si>
  <si>
    <t>['testing capabilities', 'test object', 'specially developed', 'specially designed', 'skilled personal', 'proficiency testing', 'next implementations', 'interlaboratory comparison', 'iec 61000', 'finally discussed', 'emc immunity', 'emc emission', 'electromagnetic compatibility', 'efficient ways', 'complex activity', 'common today', 'comb generator', 'also propose']</t>
  </si>
  <si>
    <t>Antenna | common mode | coupling mechanism | interlaboratory comparison | measurement reproducibility | proficiency testing | radiated immunity | validation</t>
  </si>
  <si>
    <t>Electromagnetic compatibility (EMC) testing is a complex activity that requires adequate infrastructure, skilled personal, and correct working procedures. One of the most efficient ways to validate the testing capabilities of a laboratory is the proficiency testing or interlaboratory comparison. In contrast to proficiency testing in EMC emission, which can be realized, for example, by using a comb generator with an antenna as test object, proficiency testing in EMC immunity is not very common today, mainly because there is no device that is specially designed for this purpose. In this contribution, we present a proficiency testing performed with a device that is specially developed to assess the field immunity testing capabilities of EMC laboratories according to IEC 61000-4-3. We also propose a method for the evaluation of this comparison. Improvements for the next implementations are finally discussed.</t>
  </si>
  <si>
    <t>1249-1253</t>
  </si>
  <si>
    <t>Pythoud, Frederic</t>
  </si>
  <si>
    <t>Bern</t>
  </si>
  <si>
    <t>Federal Institute of Metrology METAS</t>
  </si>
  <si>
    <t>Pythoud F.</t>
  </si>
  <si>
    <t>Proficiency Testing in EMC Radiated Immunity</t>
  </si>
  <si>
    <t>10.1109/TEMC.2018.2812604</t>
  </si>
  <si>
    <t>2-s2.0-85044851978</t>
  </si>
  <si>
    <t>EP/K014307/1</t>
  </si>
  <si>
    <t>['simulation results', 'secrecy rate', 'primary objectives', 'output radar', 'objective function', 'nonconvex elements', 'nonconvex due', 'legitimate receiver', 'iterative algorithm', 'input multiple', 'information safely', 'eavesdropping target', 'detection criterion', 'convex problem', 'communication receiver', 'certain target', 'aforementioned optimizations']</t>
  </si>
  <si>
    <t>Communications radar | convex optimizations | multiple-input multiple-output (MIMO) radar | power allocation | secrecy rate | transmit beamformer design</t>
  </si>
  <si>
    <t>In this paper, we investigate transmit beampattern optimization techniques for a multiple-input multiple-output radar in the presence of a legitimate communications receiver and an eavesdropping target. The primary objectives of the radar are to satisfy a certain target-detection criterion and to simultaneously communicate safely with a legitimate receiver by maximizing the secrecy rate against the eavesdropping target. Therefore, we consider three optimization problems, namely target return signal-to-interference-plus-noise ratio maximization, secrecy rate maximization, and transmit power minimization. However, these problems are nonconvex due to the nonconcavity of the secrecy rate function, which appears in all three optimizations either as the objective function or as a constraint. To solve this issue, we use Taylor series approximation of the nonconvex elements through an iterative algorithm, which recasts the problem as a convex problem. Two transmit covariance matrices are designed to detect the target and convey the information safely to the communication receiver. Simulation results are presented to validate the efficiency of the aforementioned optimizations.</t>
  </si>
  <si>
    <t>2481-2492</t>
  </si>
  <si>
    <t>60000891;60000891;60000891;60006222</t>
  </si>
  <si>
    <t>56715479400;56891659000;8587025300;7402475745</t>
  </si>
  <si>
    <t>Deligiannis, Anastasios;Daniyan, Abdullahi;Lambotharan, Sangarapillai;Chambers, Jonathon A.</t>
  </si>
  <si>
    <t>Newcastle;Loughborough</t>
  </si>
  <si>
    <t>Newcastle University;Loughborough University</t>
  </si>
  <si>
    <t>60006222;60000891</t>
  </si>
  <si>
    <t>Deligiannis A.</t>
  </si>
  <si>
    <t>Secrecy Rate Optimizations for MIMO Communication Radar</t>
  </si>
  <si>
    <t>10.1109/TAES.2018.2820370</t>
  </si>
  <si>
    <t>2-s2.0-85044866667</t>
  </si>
  <si>
    <t>B13010</t>
  </si>
  <si>
    <t>['unique information', 'traditional technique', 'successfully applied', 'paper presents', 'novel inside', 'good quality', 'different direction', 'controlled transmitters', 'circumferential measurements', 'calibration tank']</t>
  </si>
  <si>
    <t>This paper presents a novel inside-out magnetic resonance imaging (MRI) device with axial, radial and circumferential measurements. The designed MRI probe employs array antenna and phase-controlled transmitters to accomplish spin echo data acquisition. Nuclear Magnetic Resonance (NMR) has been successfully applied to downhole formation evaluation with unique information of in-situ reservoir properties for decades. Traditional NMR logging measurements, however, are averaged the whole sensitive volume. The designed downhole MRI tool overcomes the weakness of traditional technique and raise new applications such as for heterogeneous formation evaluation around well bore and for harsh borehole conditions. We demonstrate the feasibility with a prototype in a calibration tank. The acquired echo trains from different direction and different radial depth are in good quality.</t>
  </si>
  <si>
    <t>97-102</t>
  </si>
  <si>
    <t>Microporous and Mesoporous Materials</t>
  </si>
  <si>
    <t>60016087;60016087-60077572;60016087;60016087;60016087;60016087;112993216</t>
  </si>
  <si>
    <t>57194338736;12793059700;57190973521;55295479800;56048936400;57190972980;57194329963</t>
  </si>
  <si>
    <t>Liu, Wei;Xiao, Lizhi;Luo, Sihui;Liao, Guangzhi;Zhang, Yan;Sun, Zhe;Hou, Xueli</t>
  </si>
  <si>
    <t>Cambridge;Beijing;Xi'an</t>
  </si>
  <si>
    <t>Harvard John A. Paulson School of Engineering and Applied Sciences;China University of Petroleum-Beijing;China Petroleum Group Logging, Co., Ltd.</t>
  </si>
  <si>
    <t>60077572;60016087;112993216</t>
  </si>
  <si>
    <t>A new downhole magnetic resonance imaging tool</t>
  </si>
  <si>
    <t>S138718111830060X</t>
  </si>
  <si>
    <t>10.1016/j.micromeso.2018.02.001</t>
  </si>
  <si>
    <t>2-s2.0-85044871568</t>
  </si>
  <si>
    <t>['vibration environments', 'vibrating structures', 'time required', 'techniques suggest', 'robotic telescopes', 'recent developments', 'performing experimental', 'notable non', 'modal properties', 'microscopic systems', 'microscopic structures', 'implemented remotely', 'imagers mounted', 'imager performing', 'identifying full', 'great potential', 'flight using', 'extract full', 'emerging full', 'emerging algorithms', 'develop techniques', 'damping ratios', 'could open', 'contact fashion', 'city scale', 'carried imagers', 'based imager', 'automatic extraction', 'added advantage']</t>
  </si>
  <si>
    <t>full-field imaging | output-only modal identification | structural dynamics | structural health monitoring | video motion processing</t>
  </si>
  <si>
    <t>Recent developments in the ability to automatically and efficiently extract natural frequencies, damping ratios, and full-field mode shapes from video of vibrating structures has great potential for reducing the resources and time required for performing experimental and operational modal analysis at very high spatial resolution. Furthermore, these techniques have the added advantage that they can be implemented remotely and in a non-contact fashion. Emerging full-field imaging techniques therefore have potential to allow the identification of the modal properties of structures in regimes that used to be challenging. For instance, these techniques suggest that the high spatial resolution structural identification could be performed on an aircraft during flight using a ground or aircraft-based imager. They also have the potential to identify the dynamics of microscopic systems. In order to realize this capability it will be necessary to develop techniques that can extract full-field structural dynamics in the presence of non-ideal operating conditions. In this work, we develop a framework for the deployment of emerging algorithms that allow the automatic extraction of high-resolution, full-field modal parameters in the presence of non-ideal operating conditions. One of the most notable non-ideal operating conditions is the rigid body motion of both the structure being measured as well as the imager performing the measurement. We demonstrate an instantiation of the framework by showing how it can be used to address, in-plane, translational, rigid body motion. The development of a frame-to-frame keypoint‚Äìbased technique for identifying full-field structural dynamics in the presence of either rigid body motion is presented and demonstrated in the context of the framework for the deployment of full-field structural identification techniques in the presence of non-ideal operating conditions. It is expected that this framework will ultimately help enable the collection of full-field structural dynamics using measurement platforms including unmanned aerial vehicles, robotic telescopes, satellites, imagers mounted in high-vibration environments (seismic, industrial, harsh weather), characterization of microscopic structures, and human-carried imagers. If imager-based structural identification techniques mature to the point that they can be used in non-ideal field conditions, it could open up the possibility that the structural health monitoring community will be able to think beyond monitoring individual structures, to full-field structural integrity monitoring at the city scale.</t>
  </si>
  <si>
    <t>3456-3481</t>
  </si>
  <si>
    <t>60025038;60031581;60006164;60006164;60006164</t>
  </si>
  <si>
    <t>57196744984;57190254387;55366627500;36808552900;57202924225</t>
  </si>
  <si>
    <t>Dasari, Sudeep;Dorn, Charles;Yang, Yongchao;Larson, Amy;Mascare√±as, David</t>
  </si>
  <si>
    <t>Pasadena;Berkeley;Los Alamos</t>
  </si>
  <si>
    <t>California Institute of Technology;University of California, Berkeley;Los Alamos National Laboratory</t>
  </si>
  <si>
    <t>60031581;60025038;60006164</t>
  </si>
  <si>
    <t>Dasari S.</t>
  </si>
  <si>
    <t>A framework for the identification of full-field structural dynamics using sequences of images in the presence of non-ideal operating conditions</t>
  </si>
  <si>
    <t>10.1177/1045389X17754271</t>
  </si>
  <si>
    <t>2-s2.0-85045097965</t>
  </si>
  <si>
    <t>['yarn structures', 'woven patches', 'wireless communication', 'weaving structures', 'textile materials', 'textile antennas', 'six types', 'radiation pattern', 'radiation patch', 'medical applications', 'important role', 'ground planes', 'feeding direction', 'different combinations', 'desirable choice', 'antenna properties', 'adequate performance']</t>
  </si>
  <si>
    <t>radiation properties | simulation | smart textiles | textile antennas | three-dimensional woven fabric</t>
  </si>
  <si>
    <t>In smart textile systems, the wireless communication between the wearer and the wider environment plays an important role, especially in medical applications. This can be achieved by integrating an antenna in textile materials. The low-profile microstrip antenna is a desirable choice for textile antennas and integrating this type of antenna into the three-dimensional woven fabric achieves the most integrated textile antenna structure up to now. Different from traditional antenna structures, the three-dimensional woven fabric integrated microstrip antenna has the radiation patch and ground plane totally woven with the yarns, where the radiation properties would strongly depend on the weaving structures and parameters. In this paper, a 1.9 GHz single patch microstrip antenna was designed and six types of antennas with different combinations of woven patches and ground planes were compared. The measured results showed that the three-dimensional woven antenna had adequate performance. In addition, the three-dimensional woven antenna with warp yarns parallel to the feeding direction exhibited a better return loss and radiation pattern than the antenna with weft yarn parallel to the feeding direction, due to the longer current path for the latter antenna based on simulated current distribution analysis. Furthermore, the effects of conductive yarn parameters on the antenna properties were discussed and yarn structures were suggested to obtain relatively ideal antenna performances.</t>
  </si>
  <si>
    <t>2182-2189</t>
  </si>
  <si>
    <t>57192543935;35231627900;57192542583;57190245631;56164031300;57192124252</t>
  </si>
  <si>
    <t>Kuang, Ye;Yao, Lan;Luan, He;Yu, Shenghai;Zhang, Ruiyun;Qiu, Yiping</t>
  </si>
  <si>
    <t>Effects of weaving structures and parameters on the radiation properties of three-dimensional fabric integrated microstrip antennas</t>
  </si>
  <si>
    <t>10.1177/0040517517716908</t>
  </si>
  <si>
    <t>2-s2.0-85045104005</t>
  </si>
  <si>
    <t>449B</t>
  </si>
  <si>
    <t>['theory used', 'solar energy', 'routinely observed', 'regulatory systems', 'regulatory models', 'reaction centers', 'quenching mechanisms', 'proposed mechanisms', 'photosynthetic system', 'photosynthetic organisms', 'photochemical quenching', 'npq ).', 'initial incorporation', 'highly variable', 'excitation pressure', 'energy dissipation', 'control quenching', 'chlorophyll fluorescence', 'chlorophyll embedded', 'chemical energy', 'causing damage', 'arabidopsis thaliana']</t>
  </si>
  <si>
    <t>Dissipation | Energy transfer | Non-photochemical quenching | Photoprotection | Quantitative modeling</t>
  </si>
  <si>
    <t>In photosynthesis, solar energy is absorbed and converted into chemical energy. Chlorophyll embedded in proteins absorb light and transfer excitation energy to reaction centers where charge separation occurs. However, the solar flux incident on photosynthetic organisms is highly variable, requiring complex feedback systems to regulate the excitation pressure on reaction centers and prevent excess absorbed energy from causing damage. During periods of transient high light, excess absorbed energy is dissipated as heat. This is routinely observed as the quenching of chlorophyll fluorescence, and often broadly referred to as non-photochemical quenching (NPQ). Understanding the mechanisms through which photosynthetic systems dissipate excess energy and regulate excitation pressure in response to variable light conditions requires extensive quantitative modeling of the photosynthetic system and energy dissipation to interpret experimental observations. This review discusses efforts to model energy dissipation, or quenching, in Arabidopsis thaliana and their connections to models of regulatory systems that control quenching. We begin with a review of theory used to describe energy transfer and experimental data obtained to construct energy transfer models of the photosynthetic antenna system that underlie the interpretation of chlorophyll fluorescence quenching. Second, experimental evidence leading to proposed molecular mechanisms of quenching and the implications for modeling are discussed. The initial incorporation of depictions of proposed mechanisms into quantitative energy transfer models is reviewed. Finally, the necessity of connecting energy transfer models that include molecular models of quenching mechanisms with regulatory models is discussed.</t>
  </si>
  <si>
    <t>99-109</t>
  </si>
  <si>
    <t>60025038-60007174-116759503;60025038-60007174-116759503</t>
  </si>
  <si>
    <t>57195353751;36936627600</t>
  </si>
  <si>
    <t>Morris, Jonathan M.;Fleming, Graham R.</t>
  </si>
  <si>
    <t>Berkeley;Berkeley;Berkeley</t>
  </si>
  <si>
    <t>University of California, Berkeley;Lawrence Berkeley National Laboratory;Kavli Energy NanoScience Institute</t>
  </si>
  <si>
    <t>60025038;60007174;116759503</t>
  </si>
  <si>
    <t>Morris J.M.</t>
  </si>
  <si>
    <t>Quantitative modeling of energy dissipation in Arabidopsis thaliana</t>
  </si>
  <si>
    <t>S0098847218304167</t>
  </si>
  <si>
    <t>10.1016/j.envexpbot.2018.03.021</t>
  </si>
  <si>
    <t>2-s2.0-85045117117</t>
  </si>
  <si>
    <t>PEst-OE/EEI/UI0066/2011</t>
  </si>
  <si>
    <t>['uplink due', 'receivers able', 'power efficiency', 'power consumption', 'may affect', 'massive multiple', 'low latency', 'key technologies', 'feedforward part', 'even hundreds', 'equalization process', 'equalization applied', 'complexity involved', 'communication link', 'antenna elements', '5g systems']</t>
  </si>
  <si>
    <t>Low complexity receivers | Low latency | Massive MIMO | SC-FDE</t>
  </si>
  <si>
    <t>Massive multiple-input and multiple-output (MIMO) schemes involving several tens or even hundreds of antenna elements are pointed as one of the key technologies for 5G systems. However the huge capacity gains attainable by these schemes, are only possible with receivers able to cope with the frequency selective fading that may affect the signals. These systems can be combined with single-carrier with frequency domain equalization (SC-FDE) schemes to improve the power efficiency in uplink due to the low envelope fluctuations. However, when more antennas are involved in the communication link, channel matrix size grows and the complexity involved in equalization process can be an obstacle to power consumption and low latency. In this paper we will focus on the equalization applied in massive MIMO schemes, more specifically in two new low complexity receivers based on an iterative block decision feedback equalizer (IB-DFE) that avoid matrix inversion operation by replacing in the equalizer the feedforward part by an equal gain combiner (EGC) or a maximum ratio combiner (MRC) module.</t>
  </si>
  <si>
    <t>1357-1367</t>
  </si>
  <si>
    <t>60031875;60031875-60017375-60005315;60031875;60031875-60017375</t>
  </si>
  <si>
    <t>57194213094;6507542561;57195106681;6701511111</t>
  </si>
  <si>
    <t>Borges, David;Montezuma, Paulo;Ferreira, Afonso;Dinis, Rui</t>
  </si>
  <si>
    <t>Lisbon;Lisboa;Caparica</t>
  </si>
  <si>
    <t>Universidade Nova de Lisboa;Instituto de Telecomunicacoes;Instituto de Desenvolvimento de Novas Tecnologias</t>
  </si>
  <si>
    <t>60031875;60017375;60005315</t>
  </si>
  <si>
    <t>Borges D.</t>
  </si>
  <si>
    <t>Two Low Complexity MRC and EGC Based Receivers for SC-FDE Modulations with Massive MIMO Schemes</t>
  </si>
  <si>
    <t>10.1007/s11265-018-1335-1</t>
  </si>
  <si>
    <t>2-s2.0-85045149889</t>
  </si>
  <si>
    <t>['yaw dynamics', 'systematic design', 'stochastic algorithm', 'solved thanks', 'simulated within', 'qtw vehicle', 'pso algorithms', 'proposed software', 'proposed pso', 'pid controllers', 'paper deals', 'network streams', 'linear model', 'labview environment', 'host pc', 'hardware co', 'fuzzy gain', 'framework based', 'exploitation capabilities', 'different variants', 'designed pso', 'convergence fastness', 'control design', 'constriction factor', 'actuators faults', '1900 board', '), pso']</t>
  </si>
  <si>
    <t>Fuzzy gains scheduling | LabVIEW | NI myRIO-1900 board | particle swarm optimization | PID control | PIL co-simulation | possibility updating strategies | quad tilt wing | unmanned aerial vehicle</t>
  </si>
  <si>
    <t>This paper deals with the systematic design and hardware co-simulation of a fuzzy gain-scheduled proportional‚Äìintegral‚Äìderivative (GS-PID) controller for a quad tilt wing (QTW) type of unmanned aerial vehicles (UAVs) based on different variants of the particle swarm optimization (PSO) algorithm. The fuzzy PID gains scheduling problem for the stabilization of the roll, pitch and yaw dynamics of the QTW vehicle is formulated as a constrained optimization problem and solved thanks to improved PSO algorithms. PSO algorithms with variable inertia weight (PSO-In), PSO with constriction factor (PSO-Co) and PSO with possibility updating strategies (PSO-gbest) are proposed. Such variants of the PSO algorithm aim further to improve the exploration and exploitation capabilities of such a stochastic algorithm as well as its convergence fastness. The robustness of the designed PSO-based fuzzy GS-PID controllers under actuators faults is shown on the non-linear model of the QTW. All optimized fuzzy GS-PID controllers are then co-simulated within a processor-in-the-loop (PIL) framework based on an embedded NI myRIO-1900 board and a host PC. Such a proposed software (SW) and hardware (HW) computer aided design (CAD) platform is based on the Control Design and Simulation (CDSim) module of the LabVIEW environment as well as a set-up Network Streams-based data communication protocol. Demonstrative simulation results are presented, compared and discussed in order to improve the effectiveness of the proposed PSO-based fuzzy gains scheduled PID controllers for the QTW‚Äôs attitude flight stabilization.</t>
  </si>
  <si>
    <t>3933-3952</t>
  </si>
  <si>
    <t>60060524-60091646;60060524-60070314;60060524</t>
  </si>
  <si>
    <t>57192953885;24821514100;7004691167</t>
  </si>
  <si>
    <t>Khoud, Khaled Ben;Bouall√®gue, Soufiene;Ayadi, Mounir</t>
  </si>
  <si>
    <t>Tunisia;Tunisia;Tunisia</t>
  </si>
  <si>
    <t>Monastir;;Tunis</t>
  </si>
  <si>
    <t>Faculty of Sciences of Monastir;Universit√© de Gab√®s;Universit√© de Tunis El Manar, Ecole Nationale d'Ing√©nieurs de Tunis</t>
  </si>
  <si>
    <t>60091646;60070314;60060524</t>
  </si>
  <si>
    <t>Khoud K.B.</t>
  </si>
  <si>
    <t>Design and co-simulation of a fuzzy gain-scheduled PID controller based on particle swarm optimization algorithms for a quad tilt wing unmanned aerial vehicle</t>
  </si>
  <si>
    <t>10.1177/0142331217740947</t>
  </si>
  <si>
    <t>2-s2.0-85045153060</t>
  </si>
  <si>
    <t>['within 1', 'weather conditions', 'tropiscat campaign', 'tropiscat archive', 'tropical forests', 'tomosar techniques', 'tomographic imaging', 'three days', 'three antennas', 'temporal decorrelation', 'systematic employment', 'sunny days', 'single tomogram', 'single day', 'revisit time', 'researches carried', 'precise assessment', 'pass tomography', 'mostly sunny', 'last years', 'largely improves', 'imaging quality', 'ground biomass', 'form tomograms', 'forest site', 'forest agb', 'db rms', 'currently missing', 'cross polarization', 'canopy layer', 'biomass tomography', 'backscattered power', 'analyzing ground', 'agb error', 'actually obtained']</t>
  </si>
  <si>
    <t>BIOMASS mission | changing weather conditions | P-band | temporal decorrelation | tomography | TropiSCAT</t>
  </si>
  <si>
    <t>Researches carried out in the last years have shown that the use of P-band SAR tomography (TomoSAR) largely improves the retrieval of the above-ground biomass (AGB) in tropical forests, providing a most encouraging element toward the systematic employment of TomoSAR techniques in the frame of the upcoming spaceborne mission BIOMASS. All of these researches were carried out using campaign data acquired in a single day, and under stable (mostly sunny) weather conditions. The impact of temporal decorrelation was considered in the literature by analyzing ground-based Radar data from the TropiSCAT campaign (Paracou, French Guiana), and found not to be a show-stopper for BIOMASS tomography. Yet, the validity of this analysis was limited to sunny days only. Accordingly, a precise assessment of the impact of changing weather conditions on TomoSAR is currently missing. The aim of this paper is to provide a first experimental element to fill this gap. To do this, data from the TropiSCAT archive are reprocessed to mimic BIOMASS repeat-pass tomography. Since BIOMASS tomography will be implemented by taking seven acquisitions with a revisit time of three days, we form tomograms by taking two TropiSCAT antennas every three days (and three antennas on the last day), which means that any single tomogram is actually obtained by mixing seven different days and under different weather conditions. The quality of tomographic imaging is then assessed by evaluating the observed backscattered power fluctuations in the tomogram time series. While imaging quality is observed to degrade by mixing different days, the resulting temporal variations of the backscattered power in the canopy layer are within 1.5-dB rms in cross polarization. For this forest site, this error is translated into an AGB error of about 50-100 t/ha, which is 20% or less of forest AGB.</t>
  </si>
  <si>
    <t>3505-3511</t>
  </si>
  <si>
    <t>60029306-60023256;60023256;60108488;60029306</t>
  </si>
  <si>
    <t>56704038000;23029200500;56421859800;57155382600</t>
  </si>
  <si>
    <t>Bai, Yu;Tebaldini, Stefano;Minh, Dinh Ho Tong;Yang, Wen</t>
  </si>
  <si>
    <t>France;China;Italy</t>
  </si>
  <si>
    <t>Montpellier;Wuhan;Milan</t>
  </si>
  <si>
    <t>Universit√© de Montpellier;Wuhan University;Politecnico di Milano</t>
  </si>
  <si>
    <t>60108488;60029306;60023256</t>
  </si>
  <si>
    <t>Bai Y.</t>
  </si>
  <si>
    <t>An Empirical Study on the Impact of Changing Weather Conditions on Repeat-Pass SAR Tomography</t>
  </si>
  <si>
    <t>10.1109/JSTARS.2018.2818796</t>
  </si>
  <si>
    <t>2-s2.0-85045304635</t>
  </si>
  <si>
    <t>['two users', 'spatial multiplexing', 'snr ).', 'rayleigh fading', 'rate region', 'output systems', 'orthogonal scheduling', 'noise ratio', 'massive multiple', 'los depends', 'letter investigates', 'convex regions']</t>
  </si>
  <si>
    <t>convexity | massive MIMO | Rate region</t>
  </si>
  <si>
    <t>This letter investigates the achievable rate region in massive multiple-input-multiple-output systems with two users, with a focus on the i.i.d. Rayleigh fading and line-of-sight (LoS) scenarios. If the rate region is convex, spatial multiplexing is preferable to orthogonal scheduling, while the opposite is true for non-convex regions. We prove that the uplink and downlink rate regions with i.i.d. Rayleigh fading are convex, while the convexity in LoS depends on parameters such as angular user separation, number of antennas, and signal-to-noise ratio (SNR).</t>
  </si>
  <si>
    <t>796-799</t>
  </si>
  <si>
    <t>56969966900;24478602800;35555550500</t>
  </si>
  <si>
    <t>Chen, Zheng;Bj√∂rnson, Emil;Larsson, Erik G.</t>
  </si>
  <si>
    <t>When is the achievable rate region convex in two-user massive MIMO systems?</t>
  </si>
  <si>
    <t>10.1109/LWC.2018.2825443</t>
  </si>
  <si>
    <t>2-s2.0-85045323997</t>
  </si>
  <si>
    <t>['wind speeds', 'upcoming p', 'temporal coherence', 'temporal changes', 'subzero temperatures', 'radar data', 'polarized p', 'picea abies', 'night times', 'nd l', 'ground biomass', 'environmental parameters', 'environmental conditions', 'decreased double', 'cause deviations', 'bounce scattering', 'borealscat tower', 'better understanding', 'based scatterometer', 'band due', 'band backscatter', 'average backscatter', 'also seen', '5 min', '10 db']</t>
  </si>
  <si>
    <t>Backscatter | boreal forest | L-band | P-band | synthetic aperture radar (SAR) | temporal coherence | time series</t>
  </si>
  <si>
    <t>Environmental conditions and seasonal variations affect the backscattered radar signal from a forest. This potentially causes errors in a biomass retrieval scheme using data from the synthetic aperture radar (SAR) data. A better understanding of these effects and the electromagnetic scattering mechanisms in forests is required to improve biomass estimation algorithms for current and upcoming P- A nd L-band SAR missions. In this paper, temporal changes in HH-, VV-, and HV-polarized P- A nd L-band radar backscatter and temporal coherence from a boreal forest site are analyzed in relation to environmental parameters. The radar data were collected from a stand of mature Norway spruce ( Picea abies (L.) Karst.) with an above-ground biomass of approximately 250 tons/ha at intervals of 5 min from January to August 2017 using the BorealScat tower-based scatterometer. It was observed that subzero temperatures during the winters cause large variations (4 to 10 dB) in P- A nd L-band backscatter, for which the HH/VV backscatter ratio offered some mitigation. High wind speeds were also seen to cause deviations in the average backscatter at P-band due to decreased double-bounce scattering. Severe temporal decorrelation was observed at L-band over timescales of days or more, whereas the P-band temporal coherence remained high (&gt; 0.9) for at least a month neglecting windy periods. Temporal coherence at P-band was highest during night times when wind speeds are low.</t>
  </si>
  <si>
    <t>3564-3577</t>
  </si>
  <si>
    <t>60000990;60003554</t>
  </si>
  <si>
    <t>57189661633;7005480938</t>
  </si>
  <si>
    <t>Monteith, Albert R.;Ulander, Lars M.H.</t>
  </si>
  <si>
    <t>Stockholm;Gothenburg</t>
  </si>
  <si>
    <t>Totalforsvarets forskningsinstitut;Chalmers University of Technology</t>
  </si>
  <si>
    <t>60003554;60000990</t>
  </si>
  <si>
    <t>Monteith A.</t>
  </si>
  <si>
    <t>Temporal survey of P- A nd L-band polarimetric backscatter in boreal forests</t>
  </si>
  <si>
    <t>10.1109/JSTARS.2018.2814825</t>
  </si>
  <si>
    <t>2-s2.0-85045341989</t>
  </si>
  <si>
    <t>Natural Science Foundation of Henan Province</t>
  </si>
  <si>
    <t>['target movement', 'space domain', 'source image', 'segmenting threshold', 'reversing nsct', 'priori knowledge', 'presented method', 'presented based', 'nsct domain', 'novel algorithm', 'method transforms', 'method predicts', 'method describes', 'method defines', 'makes use', 'local neighbor', 'infrared imaging', 'infrared image', 'corresponding two', 'complex background', 'center coefficient', 'binary image', 'bayesian estimation', '2 steadily']</t>
  </si>
  <si>
    <t>background suppression | Gaussian scale mixture model | Infrared small target | non-subsampled contourlet transform | two-dimensional property histogram</t>
  </si>
  <si>
    <t>A novel algorithm is presented based on non-subsampled contourlet transform (NSCT) and two dimension property histogram in order to realize the aerial small target detection of infrared imaging under complex background. First, this method transforms the infrared image from space domain to NSCT domain. In high frequency bandpass domain, this method describes the sub-band coefficients according to Gaussian scale mixture model based on Bayesian estimation and estimates the center coefficient with the local neighbor's in order to predict the high frequency background. On the other hand, this method predicts the low frequency background with self-adaption median filter in low frequency lowpass domain. Subsequently, the reversing NSCT is done and the complex background is estimated. By means of subtracting the estimated background image from the source image, the complex background is suppressed and the outstanding small target is acquired. Second, constructing the target's property set according to the priori knowledge, this method defines the corresponding two-dimensional property histogram which is applied into calculating the segmenting threshold on basis of the maximum entropy method. Subsequently, the infrared image whose complex background is suppressed will be segmented into binary image by the threshold. Finally, infrared small target is detected by the pipeline filter algorithm which makes use of the relativity of the target movement between frames. The experimental results prove the presented method's effectiveness which can detect the small target whose signal noise ratio (SNR) value is above 2 steadily.</t>
  </si>
  <si>
    <t>International Journal of Pattern Recognition and Artificial Intelligence</t>
  </si>
  <si>
    <t>60073587;60073587;60073587;60073587</t>
  </si>
  <si>
    <t>56926980600;55724757500;56835818100;57155434700</t>
  </si>
  <si>
    <t>Liu, Gang;Liu, Sen;Wang, Fei;Ma, Jianwei</t>
  </si>
  <si>
    <t>Luoyang</t>
  </si>
  <si>
    <t>Henan University of Science and Technology</t>
  </si>
  <si>
    <t>Liu G.</t>
  </si>
  <si>
    <t>Infrared Aerial Small Target Detection with NSCT and Two-Dimensional Property Histogram</t>
  </si>
  <si>
    <t>10.1142/S0218001418500313</t>
  </si>
  <si>
    <t>2-s2.0-85045432039</t>
  </si>
  <si>
    <t>['wide range', 'various regions', 'universal expressions', 'transition set', 'singularity theory', 'results show', 'resonance regions', 'plane motion', 'numerical solutions', 'nonlinear mode', 'matrix form', 'main body', 'lagrange equation', 'good reference', 'four degree', 'experimental investigation', 'detuning parameter', 'bifurcation diagrams', 'bifurcation characteristics', 'bifurcation analysis', 'approximate solutions', 'antenna system', 'analyzed via', 'analytical one', 'amplitude response']</t>
  </si>
  <si>
    <t>Experimental investigation | Internal resonance | Multiple degrees of freedom | Multiple scales | Theory of singularity</t>
  </si>
  <si>
    <t>The nonlinear resonance behavior of a rigid-flexible space antenna deployed from the main body of a satellite is studied in this paper. At first, the nonlinear dynamic equations of in-plane motion of the antenna system of four degree-of-freedom are derived by using the Lagrange equation and the assumed modes method. Then the resonance and non-resonance regions are obtained. Afterwards, the universal expressions of the approximate analytic solutions under 2:1 or 3:1 internal resonance are obtained by using the method of multiple scales expressed in matrix form. Then, the stabilities of the approximate solutions are studied. Furthermore, the bifurcation characteristics of frequency-amplitude response of the antenna system are analyzed via the singularity theory. The transition set and the bifurcation diagrams in various regions of the unfolding parameters plane are discussed. To validate the accuracy of the approximate solutions, the numerical solutions and an experimental investigation are presented and discussed, respectively. The results show that nonlinear mode-coupled solutions exist over a wide range of the detuning parameter, both the numerical and the experimental results agree well with the analytical one. In addition, the bifurcation analysis and the experimental study provide a good reference for designing such a kind of antenna system.</t>
  </si>
  <si>
    <t>380-403</t>
  </si>
  <si>
    <t>Communications in Nonlinear Science and Numerical Simulation</t>
  </si>
  <si>
    <t>Analytical and experimental investigations of a space antenna system of four DOFs with internal resonances</t>
  </si>
  <si>
    <t>S1007570418301217</t>
  </si>
  <si>
    <t>10.1016/j.cnsns.2018.04.010</t>
  </si>
  <si>
    <t>2-s2.0-85045710028</t>
  </si>
  <si>
    <t>['without loss', 'subsequently utilized', 'spectral distribution', 'sparse signals', 'space tomography', 'small amount', 'rf signals', 'reduced consistently', 'radio waves', 'processing time', 'numerical simulations', 'imaging modality', 'ideal opportunity', 'experimental spatial', 'electromagnetic environment', 'data acquisition', 'compressive sensing', 'compressive k', '40 ghz']</t>
  </si>
  <si>
    <t>Compressive sensing | computed tomography | fiber optics | k-space tomography | microwave imaging | microwave photonics | phased arrays | reconstruction algorithms</t>
  </si>
  <si>
    <t>The coherent optical processing technique, referred to as k-space tomography, enables simultaneous detection of radio waves' frequency and angle of arrival. As with the majority of signals, the spatial and spectral distribution of RF signals in the electromagnetic environment is sparse in nature. This inherent characteristic provides an ideal opportunity to merge this imaging modality with compressive sensing techniques. Compressive sensing has set a foundation for data acquisition of sparse signals from a small amount of data. By adapting specific aspects from this methodology, and applying them to k-space tomography, compressive k-space tomography is developed. Fundamental performance limits of this compressive sensing application are defined through numerical simulations, and these responses are subsequently utilized in experimental spatial-spectrum utilization mapping for impending 5G bands between 28 and 40 GHz. As a result, reconstruction data size and processing time are reduced consistently by a factor of over 100, without loss of information, for sufficiently sparse RF scenes.</t>
  </si>
  <si>
    <t>4478-4485</t>
  </si>
  <si>
    <t>55745547500;6701774461;57201310153;7402466136;7004485757</t>
  </si>
  <si>
    <t>Ross, Dylan D.;Murakowski, Janusz;Ryan, Conor J.;Schneider, Garrett J.;Prather, Dennis W.</t>
  </si>
  <si>
    <t>Compressive Œ∫-Space tomography</t>
  </si>
  <si>
    <t>10.1109/JLT.2018.2828784</t>
  </si>
  <si>
    <t>2-s2.0-85045722296</t>
  </si>
  <si>
    <t>['work together', 'without infrastructure', 'results show', 'receiving nodes', 'obtaining information', 'network try', 'message packets', 'mechanism prevents', 'malicious receivers', 'jamming packets', 'critical condition', 'ad hoc']</t>
  </si>
  <si>
    <t>Ad hoc networking | Capture ratio | Mission critical | Receivers | Receiving probability | Secure communication | Slotted ALOHA | Transmitting</t>
  </si>
  <si>
    <t>A privacy-preserving secure communication in ad hoc (without infrastructure) mission critical wireless networking system suitable for unmanned aerial vehicle communication systems is introduced and analyzed. It is expected that in a critical condition, few ad hoc (without infrastructure) mission critical wireless networking systems will work together. To make the simple and low cost privacy-preserving secure communication among the same network, each transmitting mobile node generates packets in such a way that its wanted receiving mobile nodes can read the message packets easily. On the other hand, the unwanted receiving mobile nodes from other networks cannot read those message packets. In addition, the unwanted receiving mobile nodes receive ‚Äòjamming packets‚Äô if they try to read them. This mechanism prevents the malicious receivers (readers from other networks) from reading the packets and obtaining information from this network. Results show that the throughput is very high and does not detect any jamming packets, if the receiving nodes of a network try to read packets transmitted by the nodes from the same networks.</t>
  </si>
  <si>
    <t>237-251</t>
  </si>
  <si>
    <t>60006848;60006848</t>
  </si>
  <si>
    <t>Makkah</t>
  </si>
  <si>
    <t>Umm Al-Qura University</t>
  </si>
  <si>
    <t>Sarker J.H.</t>
  </si>
  <si>
    <t>A secure wireless mission critical networking system for unmanned aerial vehicle communications</t>
  </si>
  <si>
    <t>10.1007/s11235-018-0460-2</t>
  </si>
  <si>
    <t>2-s2.0-85045724552</t>
  </si>
  <si>
    <t>['wireless range', 'using circular', 'strain sensors', 'strain sensor', 'slotted rectangular', 'simulation results', 'recent years', 'physical structures', 'main objective', 'high cost', 'current state', 'crack orientation', 'although none']</t>
  </si>
  <si>
    <t>Circular slot microstrip patch antennas and crack orientation | Sensor networks | Structural health monitoring (SHM) | Wireless sensing</t>
  </si>
  <si>
    <t>Structural health monitoring (SHM) is the technique to identify the damage in the building or physical structures. Several structural health monitoring has been proposed in recent years. Increase in number of sensors and its wiring mechanism causes issue in signal processing demand, efficiency, and unreliability. In current state, already present sensors cannot be used for Structural Health Monitoring because of its high cost and low battery capacity, although none of these techniques are capable of monitoring the condition of complex physical structures. The measurement of strain can be done by using patch antenna as strain sensors. In currently available sensors only the wireless range. The main objective of this paper is to investigate the feasibility of using circular and rectangular slotted microstrip patch antenna as a strain sensor for structural health monitoring without these afore mentioned problems. These antenna sensors‚Äô (slotted rectangular and circular microstrip patch antennas) simulation results are confirmed. From the simulation results, the sensor provides information about crack orientation.</t>
  </si>
  <si>
    <t>883-893</t>
  </si>
  <si>
    <t>Personal and Ubiquitous Computing</t>
  </si>
  <si>
    <t>60077564;60077564;60077564;60010618</t>
  </si>
  <si>
    <t>25928522000;57197865545;57207562848;57203254735</t>
  </si>
  <si>
    <t>Padmavathy, T. V.;Bhargava, D. S.;Venkatesh, P.;Sivakumar, N.</t>
  </si>
  <si>
    <t>Kavaraipettai;Vellore</t>
  </si>
  <si>
    <t>RMK Engineering College;Vellore Institute of Technology</t>
  </si>
  <si>
    <t>60077564;60010618</t>
  </si>
  <si>
    <t>Padmavathy T.V.</t>
  </si>
  <si>
    <t>Design and development of microstrip patch antenna with circular and rectangular slot for structural health monitoring</t>
  </si>
  <si>
    <t>10.1007/s00779-018-1130-9</t>
  </si>
  <si>
    <t>2-s2.0-85045726235</t>
  </si>
  <si>
    <t>Alberta Innovates - Technology Futures</t>
  </si>
  <si>
    <t>AITF</t>
  </si>
  <si>
    <t>['users eliminate', 'significant increase', 'remaining interferences', 'pzf ),', 'partial user', 'output relay', 'freedom resulted', 'extra degrees', 'bandwidth usage']</t>
  </si>
  <si>
    <t>beamforming | interference cancellation | Multi-way relay networks | sum-rate maximization | zero-forcing</t>
  </si>
  <si>
    <t>The ever increasing demands for mobile network access have resulted in a significant increase in bandwidth usage. By improving the system spectral efficiency, multi-way relay networks (MWRNs) provide promising approaches to address this challenge. In this paper, we propose a novel linear beamforming design, namely partial zero-forcing (PZF), for MWRNs with a multiple-input-multiple-output relay. Compared to zero-forcing (ZF), PZF relaxes the constraints on the relay beamforming matrix such that only partial user-interference, instead of all, is canceled at the relay. The users eliminate the remaining interferences through self-interference and successive interference cancellation. A sum-rate maximization problem is formulated and solved to exploit the extra degrees-of-freedom resulted from PZF. Simulation results show that the proposed PZF relay beamforming design achieves significantly higher network sum-rates than the existing linear beamforming designs.</t>
  </si>
  <si>
    <t>4444-4456</t>
  </si>
  <si>
    <t>60030835;121493326;100651360;60030835;60030835</t>
  </si>
  <si>
    <t>57190818933;57040048800;24780754900;57203522236;35580965000</t>
  </si>
  <si>
    <t>Rahimian, Samira;Zhang, Wuhua;Noori, Moslem;Jing, Yindi;Ardakani, Masoud</t>
  </si>
  <si>
    <t>Edmonton;Vancouver;Vancouver</t>
  </si>
  <si>
    <t>University of Alberta;Fortinet Technologies;Information Technology Department</t>
  </si>
  <si>
    <t>60030835;121493326;100651360</t>
  </si>
  <si>
    <t>Rahimian S.</t>
  </si>
  <si>
    <t>Partial Zero-Forcing for Multi-Way Relay Networks</t>
  </si>
  <si>
    <t>10.1109/TCOMM.2018.2828107</t>
  </si>
  <si>
    <t>2-s2.0-85045727381</t>
  </si>
  <si>
    <t>['polar discrimination', 'optimized dimensions', 'interport isolation', 'impedance bandwidth', 'frequency bands', 'experimentally validated', 'experimental data', 'different parts', 'design frequency', 'circular waveguide', 'band prototype', 'band center', '15 %,']</t>
  </si>
  <si>
    <t>conical horn antenna | dual circularly polarized horn | septum horn | shared aperture horn</t>
  </si>
  <si>
    <t>In this article, we have proposed the closed form expressions for the optimized dimensions of different parts of the metallic stepped septum in a circular waveguide. Using these relations, a dual circularly polarized (CP) horn can be realized with good AR bandwidth, impedance bandwidth, and interport isolation. The relations are generalized for application at all frequency bands. Using these relations, horns have been designed and simulated at different frequency bands. Prototypes have been fabricated at some frequency bands and are experimentally validated. This design yields impedance bandwidth (S11 ‚â§ ‚àí10¬†dB) of about 18%, AR bandwidth more than 15%, and interport isolation about 24¬†dB at the band center. Experimental data for the Ka-band prototype are provided in detail. At the design frequency, the measured axial rations are &lt;1¬†dB revealing cross-polar discrimination over 25¬†dB.</t>
  </si>
  <si>
    <t>e21398</t>
  </si>
  <si>
    <t>Microwave conical horn antenna with dual circular polarization‚ÄîClose-form design equations</t>
  </si>
  <si>
    <t>10.1002/mmce.21398</t>
  </si>
  <si>
    <t>2-s2.0-85045846138</t>
  </si>
  <si>
    <t>['water monopole', 'uda antenna', 'theoretically predicted', 'theoretical study', 'theoretical ones', 'term theory', 'sea water', 'radiation pattern', 'proposed methodology', 'parasitic element', 'input impedance', 'imperfect conductor', 'current relation', 'analyzing sea']</t>
  </si>
  <si>
    <t>monopole Yagi-Uda antenna | pattern reconfigurability | sea water</t>
  </si>
  <si>
    <t>In this article, a theoretical study of sea-water monopole Yagi-Uda antenna is presented. Unlike the conventional metal one, sea-water monopole is here treated as imperfect conductor. Based on this precondition, a methodology for analyzing sea-water monopole Yagi-Uda antenna is proposed by employing the 3-term theory and voltage-current relation. As such, both its input impedance and radiation pattern can be theoretically predicted. Commercial software packages ANSYS HFSS and CST Microwave Studio are used to verify the proposed methodology. Finally, a prototype is designed, fabricated, and tested. Due to the liquidity of sea water, the parasitic element can work as a director or reflector by altering its height to achieve pattern reconfigurability. Measured results show reasonably good agreement with the simulated and theoretical ones.</t>
  </si>
  <si>
    <t>e21399</t>
  </si>
  <si>
    <t>57192102615;55949726600;57195550821;35194630700;7407079527</t>
  </si>
  <si>
    <t>Wang, Shiyan;Hu, Zhenxin;Wang, Wenwei;Qi, Shishan;Wu, Wen</t>
  </si>
  <si>
    <t>Analysis and design of sea-water monopole Yagi-Uda antenna with pattern reconfigurability</t>
  </si>
  <si>
    <t>10.1002/mmce.21399</t>
  </si>
  <si>
    <t>2-s2.0-85045846531</t>
  </si>
  <si>
    <t>['uwb antenna', 'similar shape', 'rectangular slot', 'rectangular shape', 'novel technique', 'microstrip line', 'ground plane', 'distribute along', 'developed based', 'circuit board', 'circle connected', 'antenna configuration', 'another slot', '32 ghz', '2 ghz', '15 ghz']</t>
  </si>
  <si>
    <t>handset antennas | mobile phone antennas | slot antennas | ultrawideband (UWB) antennas</t>
  </si>
  <si>
    <t>A novel technique to design a mobile phone antenna by using an ultrawideband (UWB) antenna configuration is proposed. The technique is validated with a novel printed slot antenna configuration. The slot is composed of a circle connected to a trapezoid and fed by means of a 50 Œ© microstrip line connected to a patch with similar shape to the slot. An UWB antenna with size of 19 mm √ó 24 mm and measured ‚àí10 dB bandwidth of 2.97-11.32 GHz is developed based on the configuration. When the configuration is applied in a system circuit board of 60 mm √ó 115 mm to design a mobile phone antenna, the simulated ‚àí6 dB bandwidths are 1.0-1.2 GHz and 2.25-15 GHz. To enhance antenna bandwidth, another slot with rectangular shape is etched in the ground plane, and the microstrip line is moved to the center of the circuit board and folded to distribute along the rectangular slot. The measured ‚àí6 dB bandwidths of the mobile phone antenna are 0.69-1.09, 1.68-2.75, 3.45-3.52, and 3.62-15 GHz.</t>
  </si>
  <si>
    <t>e21400</t>
  </si>
  <si>
    <t>60030434;121371669;60030434;112911707;60113737</t>
  </si>
  <si>
    <t>54785775300;57190745667;7409239876;54785116400;57188703597</t>
  </si>
  <si>
    <t>Zong, Wei Hua;Yang, Xiao Mei;Li, Shandong;Qu, Xiao Yun;Wei, Xiang Yang</t>
  </si>
  <si>
    <t>Weifang;Qingdao;Weihai;Yantai</t>
  </si>
  <si>
    <t>Goertek Inc, China;Qingdao University;China Unioncom Weihai Branch;Shandong Institute of Aerospace Electronics Technology</t>
  </si>
  <si>
    <t>60113737;60030434;121371669;112911707</t>
  </si>
  <si>
    <t>Zong W.</t>
  </si>
  <si>
    <t>A compact slot antenna configuration for ultrawideband (UWB) terminals and mobile phones</t>
  </si>
  <si>
    <t>10.1002/mmce.21400</t>
  </si>
  <si>
    <t>2-s2.0-85045898688</t>
  </si>
  <si>
    <t>['total efficiency', 'subsequently refined', 'subsequent designs', 'structure size', 'serious limitation', 'reflection response', 'recently reported', 'popular class', 'parameters representing', 'multiobjective optimization', 'iterative partitioning', 'interest taken', 'initial approximation', 'gain variability', 'four figures', 'executing pareto', 'design goals', 'considered objectives', 'computationally prohibitive', 'bisection procedure', 'bisection algorithm', 'best trade', 'based metaheuristics', 'antenna evaluation']</t>
  </si>
  <si>
    <t>antenna design | generalized bisection algorithm | multiobjective optimization | Pareto ranking | simulation-driven design | variable-fidelity simulations</t>
  </si>
  <si>
    <t>Multiobjective optimization (MO) allows for obtaining comprehensive information about possible design trade-offs of a given antenna structure. Yet, executing MO using the most popular class of techniques, population-based metaheuristics, may be computationally prohibitive when full-wave EM analysis is utilized for antenna evaluation. In this work, a low-cost and fully deterministic MO methodology is introduced. The proposed generalized Pareto ranking bisection algorithm permits identifying a set of Pareto optimal sets of parameters representing the best trade-offs between considered objectives. The subsequent designs are found by iterative partitioning of the intervals connecting previously obtained designs and executing Pareto-ranking-based poll search. The initial approximation of the Pareto front found using the bisection procedure is subsequently refined to the level of the high-fidelity EM model of the antenna at hand using local optimization. The proposed framework overcomes a serious limitation of the original, recently reported, bisection algorithm, which was only capable of considering two objectives. The generalized version proposed here allows for handling any number of design goals. An improved poll search procedure has also been developed and incorporated. Our algorithm has been demonstrated using two examples of UWB monopole antennas with four figures of interest taken into account: structure size, reflection response, total efficiency, and gain variability.</t>
  </si>
  <si>
    <t>e21406</t>
  </si>
  <si>
    <t>57201731480;57204542925</t>
  </si>
  <si>
    <t>Unnsteinsson, Sigmar D.;Koziel, Slawomir</t>
  </si>
  <si>
    <t>Unnsteinsson S.D.</t>
  </si>
  <si>
    <t>Generalized Pareto ranking bisection for computationally feasible multiobjective antenna optimization</t>
  </si>
  <si>
    <t>10.1002/mmce.21406</t>
  </si>
  <si>
    <t>2-s2.0-85045944451</t>
  </si>
  <si>
    <t>['wave networks', 'typical receiver', 'success probability', 'results show', 'previous models', 'performance benefits', 'named multi', 'millimeter wave', 'key role', 'better tradeoff', 'antenna pattern']</t>
  </si>
  <si>
    <t>antenna pattern approximation | Directional antenna arrays | mm-wave | stochastic geometry | success probability</t>
  </si>
  <si>
    <t>The antenna pattern model plays a key role in evaluating the performance benefits of directional antenna arrays. In this letter, we propose a novel antenna pattern, named multi-cosine antenna pattern, to approximate the actual antenna pattern, and apply it to millimeter wave (mm-wave) networks. To get deep insights on the role of directional antenna arrays in mm-wave networks, we derive exact expressions for the success probability of the typical receiver as well as a tight upper bound. The results show that the proposed antenna pattern provides a better tradeoff between the accuracy and the tractability in terms of both antenna pattern and analysis than previous models.</t>
  </si>
  <si>
    <t>832-835</t>
  </si>
  <si>
    <t>60004538;60021508</t>
  </si>
  <si>
    <t>55322607800;6603476989</t>
  </si>
  <si>
    <t>Deng, Na;Haenggi, Martin</t>
  </si>
  <si>
    <t>A Novel Approximate Antenna Pattern for Directional Antenna Arrays</t>
  </si>
  <si>
    <t>10.1109/LWC.2018.2829741</t>
  </si>
  <si>
    <t>2-s2.0-85045988625</t>
  </si>
  <si>
    <t>['wireless systems', 'transmit power', 'thermal effects', 'standardized methods', 'stage approach', 'radiated two', 'proportionally increase', 'paper proposes', 'ota measurements', 'optimal functional', 'noise temperature', 'multiple output', 'measurement uncertainty', 'lte systems', 'fourth generation', 'emc designs', 'dut ),', 'different kinds']</t>
  </si>
  <si>
    <t>Antenna temperature | multiple input and multiple output (MIMO) | noise temperature | radiated two-stage (RTS) method, throughput | total isotropic sensitivity (TIS)</t>
  </si>
  <si>
    <t>Over-the-air (OTA) measurements are the standardized methods to evaluate radio performance in wireless systems. Handling multiple input and multiple output (MIMO) situations in OTA measurements is critical for the fourth generation (4G) long-term-evolution (LTE) and upcoming fifth generation (5G) wireless systems. In MIMO OTA measurements, different kinds of devices have different maximum power levels and may be tested in different transmit power levels. Since transmit power level can affect device physical temperature that will proportionally increase the noise temperature and change the throughput of the device under test (DUT), the throughput of DUT is related to its transmit power. Lack of considering the thermal effects of the DUT will result in measurement uncertainty in MIMO OTA test. This paper proposes a new MIMO measurement method based on radiated two-stage approach for LTE systems to illustrate the relationship between the transmit power and the measured MIMO throughput. With this new MIMO measurement method, the measured MIMO performance is a function of the transmit power level of the DUT at its thermally stable condition. The proposed method reduces the measurement uncertainty for the MIMO throughput measurement and provides a reference for optimal functional and EMC designs.</t>
  </si>
  <si>
    <t>60032356;118290124;118290124;60032356;60024728;60018783;60006191;60006191</t>
  </si>
  <si>
    <t>57216662703;24296060700;56166927800;55494482600;56419124000;35482168000;55716617400;55612102500</t>
  </si>
  <si>
    <t>Li, Jun;Qi, Yihong;Yu, Wei;Li, Fuhai;Fan, Jun;Orlandi, Antonio;Yang, Zhiping;Wu, Songping</t>
  </si>
  <si>
    <t>China;United States;Italy;United States;China</t>
  </si>
  <si>
    <t>Changsha;Rolla;L'Aquila;Mountain View;Qingshuihe, Shenzhen</t>
  </si>
  <si>
    <t>Hunan University;Missouri University of Science and Technology;Universit√† degli Studi dell'Aquila;Google LLC;General Test Systems</t>
  </si>
  <si>
    <t>60032356;60024728;60018783;60006191;118290124</t>
  </si>
  <si>
    <t>Objective MIMO Measurement</t>
  </si>
  <si>
    <t>10.1109/TEMC.2018.2804041</t>
  </si>
  <si>
    <t>2-s2.0-85046005936</t>
  </si>
  <si>
    <t>['wide bandwidth', 'slot antenna', 'rghms tilts', 'rghms comprises', 'proposed structure', 'plane movement', 'overall bandwidth', 'normal direction', 'main beam', 'impedance bandwidth', 'half aperture', 'elevation plane', 'detailed analysis', 'conical region', 'azimuth planes', 'apex angle', '85 %)', '30 ¬∞.', '10 %).']</t>
  </si>
  <si>
    <t>beam steering | metasurface | slot antenna | wide band</t>
  </si>
  <si>
    <t>In this article, a wideband two dimensional (2D) beam-steerable antenna structure is presented. The proposed structure is based on a radially gradient hybrid metasurface (RGHMS) illuminated through a slot antenna. The half aperture of the RGHMS comprises of a gradient phase profile topology, while its other half aperture consists of a constant phase profile configuration. The slot antenna possessing the bidirectional radiation pattern is printed on a relatively thin substrate, which operates over a wide bandwidth of 1420¬†MHz (15.10%). The placement of RGHMS tilts the main beam of slot antenna by 15¬∞ away from normal direction. Further, in-plane movement of MS provides beam steering in both elevation and azimuth planes, with a conical region of an apex angle of 30¬∞. Apart from the beam steering capability, the placement of RGHMS in front of slot antenna also enhances the overall bandwidth and gain by 360¬†MHz and 5¬†dB, respectively. Thus, a wide band beam steering configuration with the impedance bandwidth of 1780¬†MHz (18.85%) is obtained. In order to investigate the frequency dependent beam tilting capability of the RGHMS in the elevation plane, a detailed analysis is carried out using the principle of refraction.</t>
  </si>
  <si>
    <t>e21408</t>
  </si>
  <si>
    <t>Katare, Kranti Kumar;Biswas, Animesh;Akhtar, M. Jaleel</t>
  </si>
  <si>
    <t>Wideband beam-steerable configuration of metasurface loaded slot antenna</t>
  </si>
  <si>
    <t>10.1002/mmce.21408</t>
  </si>
  <si>
    <t>2-s2.0-85046017899</t>
  </si>
  <si>
    <t>IIS-1619050</t>
  </si>
  <si>
    <t>['z simultaneously', 'ycz solvers', 'ycz arises', 'x ,¬†', 'whole system', 'usually composed', 'temporal correspondence', 'solvers assume', 'several solvers', 'samples drawn', 'robot systems', 'robot system', 'robot scenario', 'reduced cost', 'recovering x', 'recent years', 'published previously', 'proposed previously', 'probabilistic methodology', 'priori knowledge', 'new algorithm', 'motion planning', 'mobile robots', 'measurement errors', 'many problems', 'iterative method', 'initial estimates', 'increased difficulty', 'hybrid method', 'grown rapidly', 'explicitly modeled', 'existing methods', 'data streams', 'correspondence information', 'collision checking', 'ci }.', 'calibration problem', 'assumption may', 'application domain', 'always easy', 'also apply', 'add robustness', 'accurate manner', ',¬† z']</t>
  </si>
  <si>
    <t>AXB= YCZ | Calibration | Multi-robot | Probabilistic methods</t>
  </si>
  <si>
    <t>Interest in multi-robot systems has grown rapidly in recent years. This is due in part to the reduced cost of such systems and in part to the increased difficulty of the tasks that they can address. A multi-robot system is usually composed of several individual robots such as mobile robots or unmanned aerial vehicles. Many problems have been investigated for multi-robot system such as motion planning, collision checking and scheduling. However, not much has been published previously about the calibration problem for multi-robot systems despite the fact that it is the prerequisite for the whole system to operate in a consistent and accurate manner. Compared to the traditional hand‚Äìeye &amp; robot‚Äìworld calibration, a relatively new problem called the AXB= YCZ calibration problem arises in the multi-robot scenario, where A,¬†B,¬†C are time-varying rigid body transformations measured from sensors and X,¬†Y,¬†Z are unknown static transformations to be calibrated. Several solvers have been proposed previously in different application areas that can solve for X,¬†Y and Z simultaneously. However, all of the solvers assume a priori knowledge of the exact temporal correspondence among the data streams { Ai} , { Bi} and { Ci}. While that assumption may be justified in some scenarios, in the application domain of multi-robot systems, which may use ad hoc and asynchronous communication protocols, knowledge of this correspondence generally cannot be assumed. Moreover, the existing methods in the literature require good initial estimates that are not always easy or possible to obtain. To address this, we propose two probabilistic approaches that can solve the AXB= YCZ problem without a priori knowledge of the temporal correspondence of the data. In addition, no initial estimates are required for recovering X, Y and Z. These methods are probabilistic in the sense of viewing the sets { Ai} , { Bi} , and { Ci} as samples drawn from underlying probability density functions. This is what allows these methods to work in the absence of temporal correspondence. However, measurement errors are not explicitly modeled, and so the results are sensitive to the sort of noise that is ubiquitous in real world data. We therefore introduce ways to add robustness to noise, including a hybrid method which combines traditional AXB= YCZ solvers with the probabilistic methodology and an iterative method for refinement to add robustness in the case of noisy experimental data. It is shown that the new algorithm is robust to both noise and the loss of correspondence information in the data. These methods are particularly well suited for multi-robot systems, and also apply to other areas of robotics in which AXB= YCZ arises.</t>
  </si>
  <si>
    <t>1497-1520</t>
  </si>
  <si>
    <t>Autonomous Robots</t>
  </si>
  <si>
    <t>60005248;60017161;60005248;60005248</t>
  </si>
  <si>
    <t>57190132866;57201744457;57193811641;7006027155</t>
  </si>
  <si>
    <t>Ma, Qianli;Goh, Zachariah;Ruan, Sipu;Chirikjian, Gregory S.</t>
  </si>
  <si>
    <t>Singapore;United States</t>
  </si>
  <si>
    <t>Singapore City;Baltimore</t>
  </si>
  <si>
    <t>National University of Singapore;Johns Hopkins University</t>
  </si>
  <si>
    <t>60017161;60005248</t>
  </si>
  <si>
    <t>Probabilistic approaches to the AXB= YCZ calibration problem in multi-robot systems</t>
  </si>
  <si>
    <t>10.1007/s10514-018-9744-3</t>
  </si>
  <si>
    <t>2-s2.0-85046037833</t>
  </si>
  <si>
    <t>['triband antenna', 'proposed dras', 'proposed dra', 'peak gain', 'models fed', 'ground plane', 'circularly polarized', 'bandwidth offered', 'band range', 'band dra', '95 ghz', '8dbi respectively', '8 ghz', '5 ghz', '4 ghz', '3 ghz', '2 operates', '2 ghz']</t>
  </si>
  <si>
    <t>aperture feed | circular polarization | cylindrical DRA | dielectric resonator | L slot | microstrip line | multiband</t>
  </si>
  <si>
    <t>In this paper, two Dielectric Resonator Antenna (DRA) models fed through a pair of diagonally coupled asymmetric L-slots are incorporated on the ground plane of size 44 X 44 mm2 with a strip line feed underneath the substrate are presented. The proposed DRA-1 is a triband antenna, resonates at 5.2GHz, 6.7GHz and 9.85GHz with a gain of 5.6dBi, 5.66dBi and 9.8dBi respectively. The bandwidth offered at Circularly Polarized (CP) band by DRA-1 is 1.95 GHz (6-7.95 GHz). The proposed second model DRA-2 operates at 5 GHz, 6.4 GHz, 7.8 GHz and 10.3 GHz with a peak gain of 5.5dBi, 5dBi, 6.1dBi and 7.8dBi respectively. The quad-band DRA-2 offers two CP bands with bandwidths of 1.3GHz (7-8.3 GHz) and 1.2 GHz (9.8-11 GHz). The multiple operating bands of the proposed DRAs are appropriate for different wireless applications such as WLAN, C-Band and X-Band range of frequencies.</t>
  </si>
  <si>
    <t>e21409</t>
  </si>
  <si>
    <t>;60078723;60105710</t>
  </si>
  <si>
    <t>Darimireddy, Naresh Kumar;Reddy, Ramana Ragipindi;Prasad, Avala Mallikarjuna</t>
  </si>
  <si>
    <t>Jawaharlal Nehru Technological University, Kakinada;MVGR College of Engineering</t>
  </si>
  <si>
    <t>60105710;60078723</t>
  </si>
  <si>
    <t>Tri-band and quad-band dual L-slot coupled circularly polarized dielectric resonator antennas</t>
  </si>
  <si>
    <t>10.1002/mmce.21409</t>
  </si>
  <si>
    <t>2-s2.0-85046103046</t>
  </si>
  <si>
    <t>['transfer function', 'target size', 'scattering targets', 'scattering structure', 'scatter pattern', 'results show', 'research near', 'receiving region', 'practical application', 'paper introduces', 'obviously hard', 'novel algorithm', 'nffft using', 'measuring multiple', 'measuring distance', 'mean error', 'good agreement', 'field transformation', 'field rcs', 'field pattern', 'field condition', 'existing measurements', 'dihedral angle', 'different parameters', '5 db']</t>
  </si>
  <si>
    <t>bistatic measurement | far field | near field | truncation region</t>
  </si>
  <si>
    <t>Because of the distortion of scatter pattern when measuring multiple-scattering targets in the condition of not satisfying the far-field condition, existing measurements are not favorable. We present a novel algorithm to research near-field to far-field transformation (NFFFT) for multiple-scattering targets. This paper introduces the method of NFFFT using 'multiple emission multiple reception' and then chooses a dihedral angle, which has multiple-scattering structure to simulate. The results show a good agreement with the far-field radar cross section (RCS) pattern. Taking into account the feasibility of design, the cost of system, and other limitations in practical application, the bistatic measurement system with a full 360¬∞ is obviously hard to achieve. In the bandwidth-limited scattering field, we give the rule of angular truncation based on the transfer function for reducing receiving region. To make the conclusion more reliable, simulations should be set in different parameters, concluding testing frequencies, target size and measuring distance, to observe their effects on the receiving region. We get the mean error of different receiving region by comparing the results of NFFFT and far-field RCS. As a result, a principle for choosing a proper receiving region, say angular truncation, is summarized for multiple-scattering targets, with mean errors 0.5 dB below the full 360¬∞ results near the center of far-field pattern.</t>
  </si>
  <si>
    <t>1463-1469</t>
  </si>
  <si>
    <t>55899056700;57193345574;7402858851;56158030400;24176600300</t>
  </si>
  <si>
    <t>Dang, Jiaojiao;Luo, Yuan;Song, Zuxun;Wang, Baoping;Hu, Chufeng</t>
  </si>
  <si>
    <t>Dang J.</t>
  </si>
  <si>
    <t>The Truncation Region to Predict the Far-Field RCS from the Bistatic Near Field</t>
  </si>
  <si>
    <t>10.1109/TEMC.2018.2801786</t>
  </si>
  <si>
    <t>2-s2.0-85046335245</t>
  </si>
  <si>
    <t>['training data', 'small number', 'simulation results', 'rf chains', 'output systems', 'neural network', 'limited number', 'learned denoising', 'large number', 'estimate channel', 'channel estimator', 'channel estimation', 'beamspace millimeter', 'asymptotic performance', 'analytical framework']</t>
  </si>
  <si>
    <t>beamspace MIMO | channel estimation | deep learning | Millimeter wave | neural network</t>
  </si>
  <si>
    <t>Channel estimation is very challenging when the receiver is equipped with a limited number of radio-frequency (RF) chains in beamspace millimeter-wave massive multiple-input and multiple-output systems. To solve this problem, we exploit a learned denoising-based approximate message passing (LDAMP) network. This neural network can learn channel structure and estimate channel from a large number of training data. Furthermore, we provide an analytical framework on the asymptotic performance of the channel estimator. Based on our analysis and simulation results, the LDAMP neural network significantly outperforms state-of-the-art compressed sensing-based algorithms even when the receiver is equipped with a small number of RF chains.</t>
  </si>
  <si>
    <t>60005244;60011357;60005244;60021032</t>
  </si>
  <si>
    <t>57201347188;7201367144;55243233900;57195633181</t>
  </si>
  <si>
    <t>He, Hengtao;Wen, Chao Kai;Jin, Shi;Li, Geoffrey Ye</t>
  </si>
  <si>
    <t>United States;Taiwan;China</t>
  </si>
  <si>
    <t>Atlanta;Kaohsiung;Nanjing</t>
  </si>
  <si>
    <t>Georgia Institute of Technology;National Sun Yat-Sen University;Southeast University</t>
  </si>
  <si>
    <t>60021032;60011357;60005244</t>
  </si>
  <si>
    <t>Deep Learning-Based Channel Estimation for Beamspace mmWave Massive MIMO Systems</t>
  </si>
  <si>
    <t>10.1109/LWC.2018.2832128</t>
  </si>
  <si>
    <t>2-s2.0-85046360983</t>
  </si>
  <si>
    <t>['wave system', 'transmission distance', 'spatial multiplexing', 'spatial diversity', 'results showing', 'results show', 'performance comparison', 'longer distances', 'input single', 'input multiple', 'indoor transmission', 'important targets', 'distributed raus', 'distributed multiple', 'data streams', 'coefficients enables', 'appropriate separation', 'analog radio', '2 km']</t>
  </si>
  <si>
    <t>Millimeter wave (mmW) | multiple-input mult-iple-output (MIMO) | radio-over-fiber (RoF)</t>
  </si>
  <si>
    <t>The improvements in coverage through spatial diversity and increased data rates through spatial multiplexing using a distributed multiple-input multiple-output (MIMO) system are important targets for future wireless communications. Here, the appropriate separation of remote antenna units (RAUs) at several user locations in a millimeter-wave system is demonstrated. An analog radio-over-fiber (RoF) fronthaul is used to achieve flexible spacing of distributed RAUs and transports two Gb/s data streams over 2.2 km of fiber and up to 8 m of 60 GHz wireless transmission distance. A performance comparison is performed between single-input single-output and MIMO operation using different antenna spacing and transmission distance. Results show that the wider RAU spacing enabled by the RoF distribution provides improved results at longer distances, for both spatial diversity and for spatial multiplexing. Verification of a method for measuring each channel coefficient individually and using subsequent MIMO processing on these coefficients enables an extension to the results showing the feasibility of 30 m indoor transmission.</t>
  </si>
  <si>
    <t>4354-4360</t>
  </si>
  <si>
    <t>60010818;60010818-109588850;60001359;60001359;60010818</t>
  </si>
  <si>
    <t>54999572700;56598041100;7004736287;7403745212;7006386088</t>
  </si>
  <si>
    <t>Habib, Usman;Aighobahi, Anthony E.;Quinlan, Terence;Walker, Stuart D.;Gomes, Nathan J.</t>
  </si>
  <si>
    <t>United Kingdom;United Kingdom;Nigeria</t>
  </si>
  <si>
    <t>Canterbury;Colchester;Owo</t>
  </si>
  <si>
    <t>University of Kent;University of Essex;Achievers University</t>
  </si>
  <si>
    <t>60010818;60001359;109588850</t>
  </si>
  <si>
    <t>Habib U.</t>
  </si>
  <si>
    <t>Analog radio-over-fiber supported increased RAU spacing for 60 GHz distributed MIMO employing spatial diversity and multiplexing</t>
  </si>
  <si>
    <t>10.1109/JLT.2018.2832028</t>
  </si>
  <si>
    <t>2-s2.0-85046374862</t>
  </si>
  <si>
    <t>['time domain', 'step preamble', 'second step', 'proposed using', 'proposed one', 'proposed estimator', 'input multiple', 'improved performance', 'first step', 'fine cfo', 'existing ones', 'existing estimators', 'effective channel', 'data interference', 'channel together', 'carrier phase', 'based approach']</t>
  </si>
  <si>
    <t>Channel estimation | frequency offset</t>
  </si>
  <si>
    <t>This letter estimates carrier frequency offset (CFO) and channel in multiple-input multiple-output (MIMO) filter bank multi-carrier systems based on offset quadrature amplitude modulation. A two-step preamble-based approach is proposed using a novel frame structure. For the first step, we develop a coarse CFO estimator, which does not require channel knowledge, and ensures that fine CFO can be approximated as a constant carrier phase. For the second step, by modeling the carrier phase and channel together as an effective channel, we develop minimum mean square error estimator for effective channel estimation in time domain. Unlike some of the existing estimators, the proposed one does not assume a frequency-flat MIMO channel. We derive the Cramer-Rao lower bound for the proposed estimator, and use it to evaluate the effect of the data interference on the estimation in the second step. We demonstrate the improved performance of the proposed estimator over existing ones.</t>
  </si>
  <si>
    <t>844-847</t>
  </si>
  <si>
    <t>55463356800;57189036214;57193644035;56585678500</t>
  </si>
  <si>
    <t>Singh, Prem;Sharma, Ekant;Vasudevan, K.;Budhiraja, Rohit</t>
  </si>
  <si>
    <t>Singh P.</t>
  </si>
  <si>
    <t>CFO and Channel Estimation for Frequency Selective MIMO-FBMC/OQAM Systems</t>
  </si>
  <si>
    <t>10.1109/LWC.2018.2830777</t>
  </si>
  <si>
    <t>2-s2.0-85046375586</t>
  </si>
  <si>
    <t>4000112761/14/NL/HK</t>
  </si>
  <si>
    <t>['theoretical predictions', 'terminal units', 'rs achieved', 'random variable', 'properly discussed', 'power injected', 'paper fills', 'ot ),', 'obtained datasets', 'mode impedance', 'experimental results', 'empirical cdf', 'disturbances injected', 'alternative technique', 'aerospace applications', '1 ghz']</t>
  </si>
  <si>
    <t>Bulk current injection (BCI) | conducted susceptibility (CS) | EMC testing | radiated susceptibility (RS)</t>
  </si>
  <si>
    <t>Experimental results are presented in support of the use of bulk current injection (BCI) as an alternative technique to unit-level radiated susceptibility (RS) verifications up to 1 GHz. The rationale for the correlation of BCI/RS test levels is grounded in the concept of overtesting (OT), which quantifies the excess of disturbances injected by BCI with respect to RS. Previous works showed that OT is a random variable, owing to unknown and uncontrolled setup parameters including the common-mode impedance of the equipment under test. The cumulative distribution function (cdf) of OT was shown to be predictable, by means of reasonable statistical assumptions and simple circuit models. This paper fills the gap between that simplified theoretical analysis and the complexity of real-world test setups. To this aim, an ad hoc structure mimicking typical wiring harness and equipment for aerospace applications is tested with BCI and RS to collect several results in terms of power injected/induced in the terminal units. The obtained datasets are processed to infer the empirical cdf of OT. Results are compared with theoretical predictions and properly discussed to point out the correlation between BCI and RS achieved in different test cases (vertical/horizontal antenna polarization, unshielded/shielded cables).</t>
  </si>
  <si>
    <t>1270-1278</t>
  </si>
  <si>
    <t>60023256;60023256;60023256;60086242;60086242</t>
  </si>
  <si>
    <t>6701912858;24821328800;6701834930;55358076000;26427769000</t>
  </si>
  <si>
    <t>Spadacini, Giordano;Grassi, Flavia;Pignari, Sergio A.;Bisognin, Patrick;Piche, Alexandre</t>
  </si>
  <si>
    <t>Ottobrunn;Milan</t>
  </si>
  <si>
    <t>Airbus Defence and Space;Politecnico di Milano</t>
  </si>
  <si>
    <t>60086242;60023256</t>
  </si>
  <si>
    <t>Bulk Current Injection as an Alternative Radiated Susceptibility Test Enforcing a Statistically Quantified Overtesting Margin</t>
  </si>
  <si>
    <t>10.1109/TEMC.2018.2810074</t>
  </si>
  <si>
    <t>2-s2.0-85046376032</t>
  </si>
  <si>
    <t>['wideband cavity', 'waveguide technology', 'transimpedance amplifiers', 'symbol rate', 'space conditions', 'prototype operating', 'power transfer', 'polarization level', 'optical receiver', 'linear polarization', 'interest using', 'integration platform', 'highly specialized', 'frequency range', 'filled substrate', 'fiber system', 'extremely reliable', 'careful co', 'broadside gain', 'back ratio', 'antenna within', '80 mbd', '8 db', '70 ghz', '500 mhz', '50 ghz', '20 cm', '2 dbi', '$-$ 28', '$-$ 0']</t>
  </si>
  <si>
    <t>Air-filled substrate-integrated-waveguide (AFSIW) cavity-backed slot antenna | attocells | citizens broadband radio service (CBRS) | downlink remote antenna unit (DL-RAU) | matching network | opto-antenna | radio frequency over fiber (RFoF)</t>
  </si>
  <si>
    <t>A novel remote antenna unit, intended for application in the downlink of an analog radio frequency over fiber system, is proposed, whose radiated power originates entirely from the optical signal supplied by a single multimode fiber. By operating the photodetector of the optical receiver at zero bias voltage, while omitting typical active components, such as transimpedance amplifiers, a fully passive unit, requiring no external power supply, is obtained. Instead, a careful co-design is performed to maximize the power transfer from photodetector to antenna within the frequency range of interest using an impedance matching network. A wideband cavity-backed slot antenna is implemented in an air-filled substrate-integrated-waveguide technology. The antenna feed plane serves as an integration platform for the optical receiver. The resulting downlink remote antenna unit is compact, cost-effective, energy-efficient, and extremely reliable. Therefore, it is an ideal building block for novel, highly specialized, ultrahigh density wireless communication systems, which require massive amounts of remote antenna units, deployed in attocells as small as 15 cm √ó 15 cm. A prototype operating in a wide frequency bandwidth ranging from 3.30 to 3.70 GHz is constructed and validated. In free-space conditions, a broadside gain of $-$ 0.2 dBi, a front-to-back ratio of 8.8 dB and linear polarization with a cross-polarization level of $-$28.8 dB are measured at 3.50 GHz. Furthermore, a $-$3 dB gain bandwidth of 500 MHz is observed. Finally, the prototype is deployed in a unidirectional data link, achieving a symbol rate of 80 MBd over a distance of 20 cm.</t>
  </si>
  <si>
    <t>4445-4459</t>
  </si>
  <si>
    <t>60033316;60033316;60033316;60033316;60033316;60033316;60033316;60033316;60033316;60033316;60033316</t>
  </si>
  <si>
    <t>57076998600;57194634290;57193541328;56888679800;56082394900;24722097200;6602651048;35597696900;55357493400;7801379702;7004835032</t>
  </si>
  <si>
    <t>Caytan, Olivier;Bogaert, Laurens;Li, Haolin;Van Kerrebrouck, Joris;Lemey, Sam;Torfs, Guy;Bauwelinck, Johan;Demeester, Piet;Agneessens, Sam;Ginste, Dries Vande;Rogier, Hendrik</t>
  </si>
  <si>
    <t>Caytan O.</t>
  </si>
  <si>
    <t>Passive opto-antenna as downlink remote antenna unit for radio frequency over fiber</t>
  </si>
  <si>
    <t>10.1109/JLT.2018.2834153</t>
  </si>
  <si>
    <t>2-s2.0-85046396071</t>
  </si>
  <si>
    <t>17-27068S</t>
  </si>
  <si>
    <t>['use transmitter', 'tractable metric', 'spatial modulation', 'snr ).', 'practical lower', 'performance optimization', 'noise ratio', 'low signal', 'largest improvement', 'gsm systems', 'gsm symbols', 'data transmission', 'correlated channels', 'channel capacity', 'antenna switching']</t>
  </si>
  <si>
    <t>channel capacity | Channel cut-off rate | GSM | mutual information | optimization | TX precoding</t>
  </si>
  <si>
    <t>Spatial modulation (SM) and generalized spatial modulation (GSM) are emerging multiple input multiple output (MIMO) schemes that use transmitter (TX) antenna switching for data transmission. Their operating principle makes optimization of channel capacity and mutual information usually more difficult than for conventional MIMO schemes which are not based on antenna switching. We propose to use channel cut-off rate as a relevant and more tractable metric for performance optimization of spatial modulation (SM)/GSM systems, as it constitutes a practical lower-bound of channel capacity. In particular, we propose four TX precoding schemes for increasing the cut-off rate of SM/GSM systems. We show that those TX precoding schemes which are designed for increasing array gain provide the largest improvement of cut-off rate for low signal-to-noise ratio (SNR). On the other hand, the TX precoding schemes that are designed for increasing the minimum Euclidean distance of GSM symbols are more suitable for application to medium to high SNR setups and correlated channels. The proposed precoding schemes are shown to be able to enhance mutual information, and the gain is shown to be of the same order of magnitude as the gain of the corresponding channel cut-off rate.</t>
  </si>
  <si>
    <t>4578-4595</t>
  </si>
  <si>
    <t>60021931;121493274;60013826;60007136;60021931</t>
  </si>
  <si>
    <t>56118561200;56021886900;35104285900;16174747800;7102405599</t>
  </si>
  <si>
    <t>Perovic, Nemanja Stefan;Liu, Peng;Blumenstein, Jiri;Di Renzo, Marco;Springer, Andreas</t>
  </si>
  <si>
    <t>Austria;Czech Republic;France;Ireland</t>
  </si>
  <si>
    <t>Linz;Brno;Gif-sur-Yvette;</t>
  </si>
  <si>
    <t>Johannes Kepler University Linz;Brno University of Technology;Laboratoire des Signaux et Syst√®mes;P. Liu Is with Arralis Ltd.</t>
  </si>
  <si>
    <t>60021931;60013826;60007136;121493274</t>
  </si>
  <si>
    <t>Perovic N.S.</t>
  </si>
  <si>
    <t>Optimization of the Cut-Off Rate of Generalized Spatial Modulation with Transmit Precoding</t>
  </si>
  <si>
    <t>10.1109/TCOMM.2018.2833548</t>
  </si>
  <si>
    <t>2-s2.0-85046422952</t>
  </si>
  <si>
    <t>2015R1D1A1A01061075</t>
  </si>
  <si>
    <t>['spectral efficiency', 'spatial domain', 'proposed system', 'paired users', 'output noma', 'noma ).', 'input multiple', 'energy efficiency', 'computational complexity']</t>
  </si>
  <si>
    <t>computational complexity | energy efficiency | generalized space shift keying (GSSK) | Non-orthogonal multiple access (NOMA) | spectral efficiency</t>
  </si>
  <si>
    <t>In non-orthogonal multiple access (NOMA), cell-edge users experience significantly low spectral density because only part of the total transmit power is allocated. This leads to low spectral efficiency for the paired users in NOMA. To overcome this problem, we propose an integration of NOMA and generalized space shift keying (GSSK), called NOMA-GSSK, to improve the spectral efficiency by exploiting the spatial domain. Spectral and energy efficiency, bit error rate, and computational complexity of the proposed system were analyzed and compared to those of multiple-input multiple-output NOMA (MIMO-NOMA). It is shown that NOMA-GSSK outperforms MIMO-NOMA.</t>
  </si>
  <si>
    <t>60019209;60019209;60010365</t>
  </si>
  <si>
    <t>57189239113;57196376336;7102336029</t>
  </si>
  <si>
    <t>Kim, Jin Woo;Shin, Soo Young;Leung, Victor C.M.</t>
  </si>
  <si>
    <t>South Korea;Canada</t>
  </si>
  <si>
    <t>Kyongsangbuk-do,;Vancouver</t>
  </si>
  <si>
    <t>Kumoh National Institute of Technology;The University of British Columbia</t>
  </si>
  <si>
    <t>60019209;60010365</t>
  </si>
  <si>
    <t>Kim J.W.</t>
  </si>
  <si>
    <t>Performance Enhancement of Downlink NOMA by Combination with GSSK</t>
  </si>
  <si>
    <t>10.1109/LWC.2018.2833469</t>
  </si>
  <si>
    <t>2-s2.0-85046425785</t>
  </si>
  <si>
    <t>['wireless communications', 'stopped bands', 'shaped strips', 'present wlan', 'practically obtained', 'plane patterns', 'new generation', 'miniaturized structure', 'miniaturized size', 'grounded l', 'fractal unit', 'fractal strips', 'first step', 'epoxy substrate', 'embedding semi', 'cp attribute', 'cell semi', 'best choice', 'antennas size', 'antenna privileges', '6 ghz', '5 ghz']</t>
  </si>
  <si>
    <t>Antenna | band-notched functionality | circular polarization | fractals | ITU-R</t>
  </si>
  <si>
    <t>A compact coplanar waveguide (CPW)-fed circular polarization (CP)-Antenna for new generation applications with dual bands filtering performance along with CP feature based on unit-cell semi-fractal is proposed in this paper. The CP-Antenna privileges from semi-fractal radiator causes to have a miniaturized size. The stopped bands are designed to suppress the interference with present WLAN and ITU-R satellite systems. These properties are obtained by embedding semi-fractal unit-cell patterns stubs at the radiator and applying two rectangular-shaped slits inside CPW ground plane and a pair of grounded L-shaped strips. By introducing the first step of semi-fractal strips, and the mirrored defected ground surface structures, dual-band rejection functionality at WLAN (5-6 GHz) and ITU-R (7.725-8.5 GHz) are practically obtained. Besides that, semi-fractal strips results to two orthogonal modes stimulation on the radiator and CP attribute are obtained at WiMAX (3.1-3.7 GHz). CP-Antenna presents omni-directional radiation H-plane patterns over the applicational frequency band. The CP-Antennas size is 25 mm √ó 25 mm and fabricated on commercially available FR4-epoxy substrate with 1 mm thickness. Measured results illustrate that the proposed ultimate CP-Antenna with miniaturized structure, efficient impedance tuning characteristics, and adequate radiation performances is the best choice for new generation of wireless communications.</t>
  </si>
  <si>
    <t>968-977</t>
  </si>
  <si>
    <t>60107357;60031777;60107357</t>
  </si>
  <si>
    <t>36026967800;55320956400;56183494000</t>
  </si>
  <si>
    <t>Sedghi, T.;Aribi, T.;Kalami, A.</t>
  </si>
  <si>
    <t>Urmia;Tehran</t>
  </si>
  <si>
    <t>Islamic Azad University, Urmia Branch;Islamic Azad University</t>
  </si>
  <si>
    <t>60107357;60031777</t>
  </si>
  <si>
    <t>WiMAX and C bands semi-fractal circularly polarized antenna with satellite bands filtering properties</t>
  </si>
  <si>
    <t>S1759078718000673</t>
  </si>
  <si>
    <t>10.1017/S1759078718000673</t>
  </si>
  <si>
    <t>2-s2.0-85046429366</t>
  </si>
  <si>
    <t>['user equipments', 'two reasons', 'snr conditions', 'proposed scheme', 'original states', 'optimization work', 'numerically obtain', 'novel codebook', 'new scheme', 'millimeter band', 'large number', 'first projected', 'feedback schemes', 'fed back', 'differential states', 'channel coefficients', 'analog feedback', 'also observe', '5g era']</t>
  </si>
  <si>
    <t>5G | channel state information | mmWave | precoding</t>
  </si>
  <si>
    <t>The value of the channel state feedback becomes more significant in the upcoming 5G era due to the application of the millimeter-wave (mm-Wave) technologies in 5G. In the meantime, the feedback is challenging in the mm-Wave systems especially with massive MIMO antenna for two reasons: First, the channel states change faster at the millimeter band; second, in the massive antenna system, there are a large number of channel coefficients to report which means the feedback caused overhead will be large. Thus, optimization of the feedback system becomes necessary in the 5G era. In our optimization work, the perfect channel states are assumed to be not accessible at user equipments. Under this assumption, we propose a novel codebook-based-feedback scheme within which the differential channel information is first projected to the codebook, and then the index of the projection in the codebook is fed back. We compare the new scheme with other feedback schemes, such as analog feedback of original states and differential states. From the comparison, we analytically and numerically obtain the insight of the advantage of the proposed scheme. We can also observe that the advantage of the proposed scheme is even more significant in low-SNR conditions.</t>
  </si>
  <si>
    <t>4550-4562</t>
  </si>
  <si>
    <t>35272256000;7004918019</t>
  </si>
  <si>
    <t>Huang, Pengda;Pi, Yiming</t>
  </si>
  <si>
    <t>Huang P.</t>
  </si>
  <si>
    <t>A novel MIMO channel state feedback scheme and overhead calculation</t>
  </si>
  <si>
    <t>10.1109/TCOMM.2018.2833076</t>
  </si>
  <si>
    <t>2-s2.0-85046476052</t>
  </si>
  <si>
    <t>['uncertainty analysis', 'throughput test', 'three steps', 'test standardizations', 'test errors', 'search uncertainty', 'rts method', 'rts implementations', 'radiated two', 'paper details', 'input multi', 'effective solution', 'conducted ota']</t>
  </si>
  <si>
    <t>measurement uncertainties | Multi-input multi-output (MIMO) | over-the-air (OTA) | radiated two-stage (RTS)</t>
  </si>
  <si>
    <t>Uncertainty analysis for the multi-input multi-output (MIMO) over-the-air (OTA) measurement is very important for the test standardizations. As one of the only two standard MIMO OTA test methods, the radiated two-stage (RTS) method is known for its simple test setup and cost-effective solution. The RTS measurement uncertainties have been researched and discussed. Especially the inverse matrix auto-search uncertainty is discussed and validated in this paper. The RTS method is based on three steps: the antenna pattern measurement, the inverse matrix solving, and the throughput test. With the inverse matrix applied, the throughput test could be conducted OTA or called virtual cables. However, the isolation of the virtual cable may cause great desensitization. This paper details the RTS MIMO OTA measurement uncertainties caused by the isolation. That is helpful for avoiding or reducing the test errors as much as possible in the process of RTS implementations.</t>
  </si>
  <si>
    <t>1288-1295</t>
  </si>
  <si>
    <t>60032356-118290124;60032356-118290124-60024728;118290124;60032356</t>
  </si>
  <si>
    <t>56701767500;24296060700;56166927800;55494482600</t>
  </si>
  <si>
    <t>Shen, Penghui;Qi, Yihong;Yu, Wei;Li, Fuhai</t>
  </si>
  <si>
    <t>Changsha;Rolla;Qingshuihe, Shenzhen</t>
  </si>
  <si>
    <t>Hunan University;Missouri University of Science and Technology;General Test Systems</t>
  </si>
  <si>
    <t>60032356;60024728;118290124</t>
  </si>
  <si>
    <t>Inverse Matrix Auto-Search Technique for the RTS MIMO OTA Test - Part II: Validations</t>
  </si>
  <si>
    <t>10.1109/TEMC.2018.2808497</t>
  </si>
  <si>
    <t>2-s2.0-85046494839</t>
  </si>
  <si>
    <t>['wdm channel', 'realize fiber', 'proposed antenna', 'oam generated', 'oam channels', 'experimentally demonstrate', 'error rates', 'different channels', '10 db']</t>
  </si>
  <si>
    <t>Optical wireless integration | Orbital angular momentum (OAM) | Radial uniform circular array | Radio over fiber (RoF) | Wavelength division multiplexing (WDM)</t>
  </si>
  <si>
    <t>We propose and experimentally demonstrate a novel network architecture to realize fiber and wireless orbital angular momentum (OAM) integration. Each mode of the OAM generated by a radial uniform circular array (UCA) is used to carry the signals from a WDM channel. We demonstrate a MIMO-free 900 Mbit/s fiber‚Äìwireless link using two independent OAM beams at 5.9 GHz carrier frequency. Both OAM channels are recovered with bit-error rates below 3.8√ó10‚àí3. Also results show that weak crosstalk exists at 5.9 GHz employing the proposed antenna with isolation of different channels more than 10 dB.</t>
  </si>
  <si>
    <t>159-162</t>
  </si>
  <si>
    <t>60009860;60009860;60009860;60009860;60009860;60009860;60009860;60009860</t>
  </si>
  <si>
    <t>57192163321;57195570752;8951416700;57192062923;57200069960;57193060114;38863328200;55682081900</t>
  </si>
  <si>
    <t>Gou, Pengqi;Kong, Miao;Yang, Guo Min;Guo, Zhi Gui;Zhang, Jiao;Han, Xifeng;Xiao, Jiangnan;Yu, Jianjun</t>
  </si>
  <si>
    <t>Gou P.</t>
  </si>
  <si>
    <t>Integration of OAM and WDM in optical wireless system by radial uniform circular array</t>
  </si>
  <si>
    <t>S003040181830347X</t>
  </si>
  <si>
    <t>10.1016/j.optcom.2018.04.059</t>
  </si>
  <si>
    <t>2-s2.0-85046643564</t>
  </si>
  <si>
    <t>NNX14AE68G</t>
  </si>
  <si>
    <t>['ultrawideband software', 'significant concern', 'september 2016', 'rfi analyses', 'results acquired', 'protected portions', 'paper analyzes', 'operation outside', 'northern canada', 'debut flight', 'brightness temperatures']</t>
  </si>
  <si>
    <t>Calibration | electromagnetic interference | microwave radiometry | radiometry | remote sensing | ultra-high frequency (UHF) radiometry | ultrawideband radiation</t>
  </si>
  <si>
    <t>The ultrawideband software-defined microwave radiometer is a 500-2000-MHz radiometer developed to probe temperatures inside ice sheets. Given the instrument's operation outside of protected portions of the spectrum, radio frequency interference (RFI) is a significant concern, and the instrument is designed to facilitate RFI detection and filtering. This paper analyzes the design and operation of the radiometer, the accuracy and stability of the brightness temperatures it produces, and the RFI analyses of the results acquired in its debut flight over northern Canada and Greenland in September 2016.</t>
  </si>
  <si>
    <t>5923-5935</t>
  </si>
  <si>
    <t>60003500;60003500;60013997;60003500;60003500;60003500;60003500;60003500;60000221;60000221</t>
  </si>
  <si>
    <t>57192692316;7406810927;35513312900;57195511987;57192698668;7501961026;55217773500;6602327740;7003334231;22233283200</t>
  </si>
  <si>
    <t>Andrews, Mark J.;Johnson, Joel T.;Jezek, Kenneth C.;Li, Hongkun;Bringer, Alexandra;Chen, Chi Chih;Belgiovane, Domenic J.;Leuski, Vladimir;Macelloni, Giovanni;Brogioni, Marco</t>
  </si>
  <si>
    <t>Andrews M.</t>
  </si>
  <si>
    <t>The Ultrawideband Software-Defined Microwave Radiometer: Instrument Description and Initial Campaign Results</t>
  </si>
  <si>
    <t>10.1109/TGRS.2018.2828604</t>
  </si>
  <si>
    <t>2-s2.0-85046720451</t>
  </si>
  <si>
    <t>NPRP9-077-2-036</t>
  </si>
  <si>
    <t>['uplink communication', 'sms belonging', 'smart meters', 'reference transmitter', 'receive antennas', 'promising infrastructure', 'outdoor environments', 'outage probability', 'non los', 'nm ),', 'millimeter wave', 'link length', 'human bodies', 'high signal', 'finite snr', 'fading parameter', 'diversity gain', 'body blockage', 'blockage caused', 'analysis shows', 'adjacent networks']</t>
  </si>
  <si>
    <t>indoor radio channel | mmWave propagation channel | Nakagami fading | Poisson point process | shadowing</t>
  </si>
  <si>
    <t>Millimeter wave (mmWave) technology has been advocated as a promising infrastructure to provide reliable communications, both in indoor and outdoor environments. In this paper, we extend the application of mmWave to the uplink communication between smart meters (SMs) and a gateway. Such a communication is subject to interference from SMs belonging to adjacent networks and blockage caused by human bodies. Using a 3-D stochastic blockage model, we derive the outage probability. When human-body blockage is neglected, the high signal-to-noise-ratio (SNR) analysis shows a diversity gain of (m LM) , where m L is the Nakagami-fading parameter of the line of sight (LOS) of the reference transmitter's channel, and M is the number of receive antennas at the gateway. Accounting for human-body blockage, the diversity gain reduces to (m NM), where m N is the Nakagami-fading parameter of the non LOS of the reference transmitter's channel. Our analysis shows that the probability that an SM is in LOS decays exponentially with the link length and the density of blockages. Although at high SNR blockage reduces the diversity gain, our numerical results show that blockage may decrease the outage probability at finite SNR.</t>
  </si>
  <si>
    <t>4877-4892</t>
  </si>
  <si>
    <t>60033389;60033389</t>
  </si>
  <si>
    <t>57202010760;15127915800</t>
  </si>
  <si>
    <t>Fatnassi, Wael;Rezki, Zouheir</t>
  </si>
  <si>
    <t>University of Idaho</t>
  </si>
  <si>
    <t>Fatnassi W.</t>
  </si>
  <si>
    <t>Reliability Enhancement of Smart Metering System Using Millimeter Wave Technology</t>
  </si>
  <si>
    <t>10.1109/TCOMM.2018.2835453</t>
  </si>
  <si>
    <t>2-s2.0-85046734123</t>
  </si>
  <si>
    <t>['spectral efficiency', 'rf relay', 'pair two', 'numerically demonstrate', 'input multiple', 'hybrid relay', 'full radio', 'forward relay', 'forcing processing', 'energy efficiency', 'ee expressions', 'consider zero', 'asymptotic se', 'analytically derive', 'actively explored']</t>
  </si>
  <si>
    <t>Hybrid processing | relay | spectral efficiency</t>
  </si>
  <si>
    <t>Multi-pair two-way massive multiple-input multiple-output (MIMO) relaying is being actively explored. Most of the massive MIMO relaying literature analyzes the spectral efficiency (SE) and energy efficiency (EE) of full radio-frequency (RF) chain relaying systems. We consider a multi-pair hybrid massive MIMO amplify-and-forward relay, with lesser RF chains than antennas. We consider zero-forcing processing at the relay, and analytically derive its asymptotic SE and EE expressions, with the number of relay antennas approaching infinity. We numerically demonstrate that for certain power scaling schemes, a hybrid relay has only marginally inferior SE and EE than a full-RF relay.</t>
  </si>
  <si>
    <t>876-879</t>
  </si>
  <si>
    <t>57189036214;57196468462;56585678500</t>
  </si>
  <si>
    <t>Sharma, Ekant;Shukla, Ashish Kant;Budhiraja, Rohit</t>
  </si>
  <si>
    <t>Sharma E.</t>
  </si>
  <si>
    <t>Spectral- and Energy-Efficiency of Massive MIMO Two-Way Half-Duplex Hybrid Processing AF Relay</t>
  </si>
  <si>
    <t>10.1109/LWC.2018.2834385</t>
  </si>
  <si>
    <t>2-s2.0-85046739044</t>
  </si>
  <si>
    <t>['way two', 'time spreading', 'symbol matrix', 'symbol matrices', 'symbol estimation', 'standard khatri', 'signals received', 'relay nodes', 'rao coding', 'proposed receivers', 'parallel non', 'mutual space', 'multiple khatri', 'mkronst codings', 'kronecker products', 'joint symbol', 'input multi', 'hop multi', 'form semi', 'ef protocols', 'ef ).', 'denoted mkrst', 'computational cost', 'coding schemes', 'channel estimation', 'blind receivers', 'also discussed']</t>
  </si>
  <si>
    <t>Khatri-Rao product | Kronecker product | MIMO relaying | PARAFAC | Semi-blind receivers | Space time coding</t>
  </si>
  <si>
    <t>In this paper, we propose two new space-time (ST) coding schemes for multiple-antenna signalling based on multiple Khatri-Rao and Kronecker products of symbol matrices, denoted MKRST and MKronST codings, respectively. These new coding schemes generalize the standard Khatri-Rao coding by introducing extra space/time diversities due to a mutual space-time spreading of the transmitted data streams, induced by Khatri-Rao and Kronecker products between symbol matrices. Parallel non-iterative decoding methods are proposed for estimating each symbol matrix. We consider a one-way two-hop multi-input multi-output (MIMO) relay system using the MKRST and MKronST codings at both the source and relay nodes, and three different relaying protocols, namely, amplify-and-forward (AF), decode-and-forward (DF) and estimate-and-forward (EF). For the DF and EF protocols, the channel and symbol estimation is split into two successive phases, one at the relay and the other one at the destination. Exploiting parallel factor (PARAFAC) models for the tensors of signals received at the relay and the destination, closed-form semi-blind receivers are derived for joint symbol and channel estimation. System parameters identifiability is also discussed, and the computational cost of the proposed receivers and decoders is detailed. Monte Carlo simulation results are provided to assess the performance of the proposed coding schemes, and semi-blind receivers.</t>
  </si>
  <si>
    <t>19-31</t>
  </si>
  <si>
    <t>60020457;60110719;60020457</t>
  </si>
  <si>
    <t>8863209000;7003799970;57201997632</t>
  </si>
  <si>
    <t>Freitas, Walter;Favier, G√©rard;L. F. de Almeida, Andr√©</t>
  </si>
  <si>
    <t>France;Brazil</t>
  </si>
  <si>
    <t>Sophia Antipolis;Fortaleza</t>
  </si>
  <si>
    <t>Laboratoire d'Informatique, Signaux et Syst√®mes de Sophia-Antipolis;Universidade Federal do Cear√°</t>
  </si>
  <si>
    <t>60110719;60020457</t>
  </si>
  <si>
    <t>Freitas W.</t>
  </si>
  <si>
    <t>Generalized Khatri-Rao and Kronecker space-time coding for MIMO relay systems with closed-form semi-blind receivers</t>
  </si>
  <si>
    <t>S0165168418301324</t>
  </si>
  <si>
    <t>10.1016/j.sigpro.2018.04.005</t>
  </si>
  <si>
    <t>2-s2.0-85046744972</t>
  </si>
  <si>
    <t>2017R1D1A1B03030436</t>
  </si>
  <si>
    <t>['upper bound', 'training antennas', 'significant advantages', 'proposed scheme', 'practical assumptions', 'optimization theory', 'optimal subset', 'obtained together', 'input single', 'harvesting energy', 'energy source', 'eh system', 'csi training', 'csi estimation']</t>
  </si>
  <si>
    <t>Channel state information | energy harvesting | feedback | resource allocation | training</t>
  </si>
  <si>
    <t>We study a multiple-input single-output energy harvesting (EH) system, where the receiver is capable of harvesting energy from an energy source with a deterministic energy profile. Assuming the practical assumptions of imperfect channel state information (CSI) and limited-rate feedback channel, the minimum mean square error and the random vector quantized (RVQ) schemes are resorted to implement the CSI estimation and feedback, respectively. Considering the characteristic of the EH system, a power and time allocation strategy is proposed for the CSI training and feedback to maximize an upper bound of the downlink data rate. Using the optimization theory, the optimal resources allocation and the RVQ beamforming vector are obtained together with the optimal subset of training antennas. Numerical results verify the tightness of the upper bound and significant advantages of the proposed scheme over other approaches.</t>
  </si>
  <si>
    <t>884-887</t>
  </si>
  <si>
    <t>60112505;60112505;60014156</t>
  </si>
  <si>
    <t>57114209200;24587843100;7004309619</t>
  </si>
  <si>
    <t>Le, Thanh Dat;Kaddoum, Georges;Shin, Oh Soon</t>
  </si>
  <si>
    <t>Canada;South Korea</t>
  </si>
  <si>
    <t>Montreal;Seoul</t>
  </si>
  <si>
    <t>LACIME-Communications and Microelectronic Integration Laboratory;Soongsil University</t>
  </si>
  <si>
    <t>60112505;60014156</t>
  </si>
  <si>
    <t>Joint Channel Resources Allocation and Beamforming in Energy Harvesting Systems</t>
  </si>
  <si>
    <t>10.1109/LWC.2018.2835449</t>
  </si>
  <si>
    <t>2-s2.0-85046749272</t>
  </si>
  <si>
    <t>NNX14AI47G</t>
  </si>
  <si>
    <t>['target images', 'target domains', 'source domain', 'robust classification', 'representing source', 'proposed model', 'objects acquired', 'mapping features', 'leveraging information', 'large amount', 'labeled data', 'images acquired', 'hyperspectral images', 'experimental results', 'domain adaptation', 'discriminative features', 'different viewpoints', 'different times', 'collect data', 'close range', 'classification performance', 'based forward']</t>
  </si>
  <si>
    <t>Classification | deep neural network | domain adaptation | hyperspectral | transformation learning</t>
  </si>
  <si>
    <t>Deep neural networks have been shown to be useful for the classification of hyperspectral images, particularly when a large amount of labeled data is available. However, we may not have enough reference data to train a deep neural network for many practical geospatial image analysis applications. To address this issue, in this paper, we propose to use a deep feature alignment neural network to carry out the domain adaptation, where the labeled data from a supplementary data source can be utilized to improve the classification performance in a domain where otherwise limited labeled data are available. In the proposed model, discriminative features for the source and target domains are first extracted using deep convolutional recurrent neural networks and then aligned with each other layer-by-layer by mapping features from each layer to transformed common subspaces at each layer. Experimental results are presented with two data sets. One of these data sets represents domain adaptation between images acquired at different times, while the other data set represents a very unique and challenging domain adaptation problem, representing source and target images that are acquired using different hyperspectral imagers that collect data from different viewpoints and platforms (a ground-based forward-looking street view of objects acquired at the close range and an aerial hyperspectral image). We demonstrate that the proposed deep learning framework enables the robust classification of the target domain data by leveraging information from the source domain.</t>
  </si>
  <si>
    <t>5863-5872</t>
  </si>
  <si>
    <t>60005837;60005837</t>
  </si>
  <si>
    <t>56420724200;14018500100</t>
  </si>
  <si>
    <t>Zhou, Xiong;Prasad, Saurabh</t>
  </si>
  <si>
    <t>Deep Feature Alignment Neural Networks for Domain Adaptation of Hyperspectral Data</t>
  </si>
  <si>
    <t>10.1109/TGRS.2018.2827308</t>
  </si>
  <si>
    <t>2-s2.0-85046765268</t>
  </si>
  <si>
    <t>['trivial tradeoff', 'transmit power', 'step procedure', 'selected route', 'secure routing', 'secrecy performance', 'secrecy messages', 'search algorithm', 'routing path', 'proposed algorithms', 'performance improvement', 'multiple antennas', 'lower complexity', 'jamming scenarios', 'hop jointly', 'hop ad', 'hoc network', 'friendly jammer', 'derived using', 'also reveal']</t>
  </si>
  <si>
    <t>ad-hoc relay network | monotonic optimization | Physical layer security | Poisson point process | secure routing</t>
  </si>
  <si>
    <t>In this paper, we consider the problem of joint secure routing and transmit power optimization for a multi-hop ad-hoc network under the existence of randomly distributed eavesdroppers following a Poisson point process. Secrecy messages are delivered from a source to a destination through a multi-hop route connected by multiple legitimate relays in the network. Our goal is to minimize the end-to-end connection outage probability under the constraint of a secrecy outage probability threshold, by optimizing the routing path and the transmit power of each hop jointly. We show that the globally optimal solution could be obtained by a two-step procedure where the optimal transmit power has a closed-form and the optimal routing path can be found by Dijkstra's algorithm. Then a friendly jammer with multiple antennas is applied to enhance the secrecy performance further, and the optimal transmit power of the jammer and each hop of the selected route is investigated. This problem can be solved optimally via an iterative outer polyblock approximation with 1-D search algorithm. Furthermore, suboptimal transmit powers can be derived using the successive convex approximation method with a lower complexity. Simulation results show the performance improvement of the proposed algorithms for both non-jamming and jamming scenarios, and also reveal a non-trivial tradeoff between the numbers of hops and the transmit power of each hop for secure routing.</t>
  </si>
  <si>
    <t>4666-4679</t>
  </si>
  <si>
    <t>60018308;60018308;60028333;60001187</t>
  </si>
  <si>
    <t>36621444400;57203830538;35756277000;57194376557</t>
  </si>
  <si>
    <t>Wang, Hui Ming;Zhang, Yan;Ng, Derrick Wing Kwan;Lee, Moon Ho</t>
  </si>
  <si>
    <t>Australia;China;South Korea</t>
  </si>
  <si>
    <t>Sydney;Xi'an;Jeonju</t>
  </si>
  <si>
    <t>UNSW Sydney;Xi'an Jiaotong University;Jeonbuk National University</t>
  </si>
  <si>
    <t>60028333;60018308;60001187</t>
  </si>
  <si>
    <t>Secure routing with power optimization for Ad-Hoc networks</t>
  </si>
  <si>
    <t>10.1109/TCOMM.2018.2835478</t>
  </si>
  <si>
    <t>2-s2.0-85046798071</t>
  </si>
  <si>
    <t>['total phenolic', 'stems differs', 'species level', 'ripening period', 'revealed differences', 'plant part', 'pistacia lentiscus', 'phenological stages', 'marked quantitative', 'marked decreasing', 'male leaves', 'lowest averages', 'lentiscus use', 'highest level', 'highest contents', 'fruits accumulate', 'flowering stages', 'essential oils', 'collecting periods', 'chemical composition', 'antioxidant activity']</t>
  </si>
  <si>
    <t>Essential oil | Gender | Organs | Phenology | Polyphenols</t>
  </si>
  <si>
    <t>Essential oil composition, total phenolic, flavonoid and condensed tannin contents were assessed in different aerial parts of the same females and males of Pistacia lentiscus over four harvesting times. Marked quantitative and qualitative in terpenic and phenolic composition depending on sex, plant part and collecting periods were observed. At the species level, the main major compounds of essential oils in the leaves and stems were Œ±-limonene, Œ±-pinene, germacrene-D and Œ≤-myrcene with female plant stems being rich in these compounds. Male flowers produced highest amounts of Œ±-terpinen-4-ol and Œ≤-caryophyllene, whereas, fruits accumulate the highest level of Œ≤-myrcene. Œ±-limonene and germacrene-D reached their highest contents at fruiting in females and at flowering in males. The highest total phenolic, flavonoid and condensed tannin contents were higher in male leaves and flowers, with marked decreasing of contents from the vegetative to the ripening period. The antioxidant activity of acetonic extracts assessed by the DPPH and FRAP assays differs significantly among aerial plant parts. The lowest averages of IC50 were observed in leaves at the vegetative and the flowering stages, respectively. The ferric reducing antioxidant ability (FRAP) for leaves and stems differs between sexes and organs with male extracts taken during the vegetative and flowering stages being more active. The revealed differences in chemicals and antioxidant activities among genders, organs and phenological stages should help to the optimization of P. lentiscus use in industrial and pharmaceutical fields according to the variation of its chemical composition.</t>
  </si>
  <si>
    <t>151-159</t>
  </si>
  <si>
    <t>60038666;60038666;60038666;60038666;60038666</t>
  </si>
  <si>
    <t>54406222900;57202001084;57202016731;57202003151;15052571100</t>
  </si>
  <si>
    <t>Yosr, Zaouali;Imen, Bel Hadj Yahya;Rym, Jaouadi;Chokri, Messaoud;Mohamed, Boussaid</t>
  </si>
  <si>
    <t>University of Carthage, Institut National des Sciences Appliqu√©es et de Technologie</t>
  </si>
  <si>
    <t>Yosr Z.</t>
  </si>
  <si>
    <t>Sex-related differences in essential oil composition, phenol contents and antioxidant activity of aerial parts in Pistacia lentiscus L. during seasons</t>
  </si>
  <si>
    <t>S0926669018303789</t>
  </si>
  <si>
    <t>10.1016/j.indcrop.2018.04.067</t>
  </si>
  <si>
    <t>2-s2.0-85046799376</t>
  </si>
  <si>
    <t>['worldwide interoperability', 'wideband applications', 'wide bandwidth', 'potential candidate', 'operating bandwidth', 'operating band', 'obtained across', 'nii bands', 'mimo antenna', 'microwave access', 'input multiple', 'impedance bandwidth', 'gain ranging', 'element multiple', 'diversity performance', 'conformal strip', 'antenna provides']</t>
  </si>
  <si>
    <t>MIMO antenna | mode merging | Wideband DRA | WiMAX | WLAN</t>
  </si>
  <si>
    <t>In this article, a new A-shaped dielectric resonator antenna (DRA) excited by a conformal strip is proposed for wideband applications. The wide bandwidth is achieved by combining two adjacent modes that is, TM101 and TM103. The experimental results demonstrate that the proposed DRA offers an impedance bandwidth (for S11 ‚â§ ‚àí10¬†dB) of 59.7% (3.24-6.0¬†GHz), covering IEEE 802.11 and U-NII bands. The antenna provides a fairly stable radiation pattern with the gain ranging from 5.29 to 7¬†dBi across the operating bandwidth. A dual-element multiple-input multiple-output (MIMO) system is also realized using the proposed wideband DRA. The impedance bandwidth of the dual-element MIMO antenna is 59.2% and 60.9% for Port1 and Port2, respectively and the isolation between the ports is better than 20¬†dB across the bandwidth. For Port1, the gain of the MIMO antenna ranging from 6.03 to 7.45¬†dBi is obtained across the bandwidth. Furthermore, the diversity performance of the MIMO antenna is found to be good with envelope correlation coefficient below 0.003 over the operating band. The proposed antenna could be the potential candidate for worldwide interoperability for microwave access (WiMAX), wireless local area network (WLAN) and lower European UWB frequency band (3.4-5.0¬†GHz) applications.</t>
  </si>
  <si>
    <t>e21402</t>
  </si>
  <si>
    <t>A-shaped wideband dielectric resonator antenna for wireless communication systems and its MIMO implementation</t>
  </si>
  <si>
    <t>10.1002/mmce.21402</t>
  </si>
  <si>
    <t>2-s2.0-85046820434</t>
  </si>
  <si>
    <t>['yielding accessions', 'water uptake', 'stramonium f', 'stramonium accessions', 'stomatal conductance', 'significant differences', 'seed yield', 'seed weight', 'seed oil', 'scopolamine yield', 'respective yields', 'protein yield', 'protein concentration', 'oil yield', 'nil concentrations', 'lowest concentrations', 'livestock feed', 'highest sy', 'growing season', 'ground biomass', 'genotypic differences', 'found among', 'field experiment', 'edible uses', 'dry biomass', 'datura species', 'cool conditions', 'atropine yield', 'alkaloid yield', '150 das']</t>
  </si>
  <si>
    <t>Atropine | Carbon isotope discrimination | Fierce thornapple | Jimsonweed | Scopolamine</t>
  </si>
  <si>
    <t>Potentially, Datura species can turn to a multipotent crop providing alkaloids for pharmaceuticals, oil for non-edible uses and protein for livestock feed. In a two-year (2012‚Äì2013) field experiment, five Datura accessions (one D. stramonium f. stramonium, three D. stramonium f. tatula, and one D. ferox) were tested for alkaloid (atropine, scopolamine) concentration in aerial plant parts and seed oil (Oil) and protein concentration (Prot) and yield. Above-ground biomass was sampled 105 days after seeding (DAS) and in parallel leaf physiological traits were determined. Alkaloids were measured in stems, leaves, flowers, fruits and the alkaloid yield (the sum of the products of plant part weights with the respective alkaloid concentrations) were calculated. Leaves, consisting about 30% of the dry biomass, were the most enriched in both alkaloids, followed by flowers; in contrast, stems were depleted with some accessions having very low to nil concentrations. In general, D. ferox had the lowest concentrations. Accessions did not differ in scopolamine yield but D. stramonium accessions outstripped D. ferox in atropine yield; no significant differences in atropine yield were found among D. stramonium accessions. Growing season affected significantly alkaloid concentrations and yields; wet and cool 2013 decreased them detrimentally. About 150 DAS, harvest took place to estimate seed yield (SY), 1000-seed weight, Oil and Prot. Seed yield, Prot and protein yield (PY) were favored by wet and cool conditions in 2013; in contrast, Oil and oil yield (OY) were plummeted. With the exception of CO2 assimilation rate and stomatal conductance, leaf physiological traits were affected by growing season but only carbon isotope discrimination (Œî) and leaf N concentration differed between accessions. High-yielding accessions had higher Œî indicating that SY were controlled by water uptake and transpiration. Accessions of f. tatula had the highest Oil (&gt;12%) but no genotypic differences were found for Prot; the large-seeded D. ferox had the highest SY and PY. Accessions of f. tatula were larger-seeded than f. stramonium. Concluding, growing season conditions controlled Datura qualitative traits and the respective yields. Variation among accessions can be exploitable.</t>
  </si>
  <si>
    <t>187-194</t>
  </si>
  <si>
    <t>60015331;60015331;60015331;60015331</t>
  </si>
  <si>
    <t>6603100714;57202070795;6603730689;6603831806</t>
  </si>
  <si>
    <t>Tsialtas, J. T.;Kostoglou, E.;Lazari, D.;Eleftherohorinos, I. G.</t>
  </si>
  <si>
    <t>Tsialtas J.</t>
  </si>
  <si>
    <t>Annual Datura accessions as source of alkaloids, oil and protein under Mediterranean conditions</t>
  </si>
  <si>
    <t>S0926669018304266</t>
  </si>
  <si>
    <t>10.1016/j.indcrop.2018.05.015</t>
  </si>
  <si>
    <t>2-s2.0-85047096522</t>
  </si>
  <si>
    <t>['wing venation', 'uniquely specialized', 'two well', 'readily distinguished', 'preserved specimens', 'nov .,', 'northern myanmar', 'hukawng valley', 'first abscissa', 'figured based', 'cretaceous amber', 'angel insects']</t>
  </si>
  <si>
    <t>Burmese amber | New species | Zoraptera | Zorotypidae</t>
  </si>
  <si>
    <t>Two new species of the insect order Zoraptera, Zorotypus robustus sp. nov. and Zorotypus oligophleps sp. nov., are described and figured based on two well-preserved specimens in mid-Cretaceous amber from the Hukawng Valley of northern Myanmar. Compared to known extinct angel insects, the two new species are readily distinguished by characters of the antennae, wings, terminal abdominal segments, and the spination of the metafemur and metatibia. Furthermore, the wing venation of Zorotypus oligophleps sp. nov. is uniquely specialized, with the absence of the first abscissa of Rs and CuA in the forewing, as well as the absence of M1+2 in the hindwing. These two new taxa provide novel morphological diversity of angel insects.</t>
  </si>
  <si>
    <t>60013551;116878512;60013551;60013551</t>
  </si>
  <si>
    <t>56954427900;56953809400;7401711343;57191108801</t>
  </si>
  <si>
    <t>Liu, Jingwen;Zhang, Weiwei;Cai, Wanzhi;Li, Hu</t>
  </si>
  <si>
    <t>China Agricultural University;Three Gorges Entomological Museum</t>
  </si>
  <si>
    <t>60013551;116878512</t>
  </si>
  <si>
    <t>Two new species of angel insects in mid-Cretaceous Burmese amber (Zoraptera: Zorotypidae)</t>
  </si>
  <si>
    <t>S0195667118300491</t>
  </si>
  <si>
    <t>10.1016/j.cretres.2018.05.001</t>
  </si>
  <si>
    <t>2-s2.0-85047101978</t>
  </si>
  <si>
    <t>2013/50155-0</t>
  </si>
  <si>
    <t>['trivial task', 'several applications', 'rsi classification', 'results show', 'proposed methods', 'overall accuracy', 'last three', 'kernel rbf', 'kappa index', 'increasingly used', 'geographic object', 'geobia method', 'geobia ),', 'experiments conducted', 'different scales', 'data source', 'baseline svm', 'based techniques']</t>
  </si>
  <si>
    <t>Boosting | Classifier ensemble | Comparative study | Majority voting | Multiclass classification | Multiscale | Multiscale segmentation | Object-based classification</t>
  </si>
  <si>
    <t>Remote sensing images (RSIs) are increasingly used as data source to produce maps used in several applications. Modern sensors launched into space from the end of the 1990s have been producing high spatial resolution RSIs. The use of classification methods based on regions, called as Geographic Object-Based Image Analysis (GEOBIA), has been demonstrated to be more appropriate to deal with this kind of image. However, finding the appropriate segmentation scale, which is not a trivial task, is crucial for the success of a GEOBIA method. In this paper, we perform a comparative study involving seven methods for RSI multiclass classification that combine different features extracted from different scales: M1-OvA, M2-OvO, M3-AdaMH, M4-Samme, M5-MV, M5-WMV, and M6-Cascade. The first four methods are boosting-based techniques and the last three are based on the majority vote approach. The effectiveness of the proposed methods was evaluated by analyzing the results of experiments conducted in three RSIs datasets. The methods were compared with the baseline SVM with Kernel RBF by measuring the overall accuracy, the Kappa Index, and the accuracy per class. The results show that all the proposed methods are effective for RSI classification.</t>
  </si>
  <si>
    <t>24565-24592</t>
  </si>
  <si>
    <t>60029570;60030074;60029570</t>
  </si>
  <si>
    <t>57202094662;25654873000;56385629000</t>
  </si>
  <si>
    <t>Esmael, Agnaldo Aparecido;dos Santos, Jefersson Alex;da Silva Torres, Ricardo</t>
  </si>
  <si>
    <t>Belo Horizonte;Campinas</t>
  </si>
  <si>
    <t>Universidade Federal de Minas Gerais;Universidade Estadual de Campinas</t>
  </si>
  <si>
    <t>60030074;60029570</t>
  </si>
  <si>
    <t>Esmael A.A.</t>
  </si>
  <si>
    <t>On the ensemble of multiscale object-based classifiers for aerial images: a comparative study</t>
  </si>
  <si>
    <t>10.1007/s11042-018-6023-4</t>
  </si>
  <si>
    <t>2-s2.0-85047132425</t>
  </si>
  <si>
    <t>['vastly suitable', 'six frequencies', 'satisfactory gain', 'radiation pattern', 'paper presents', 'low profile', 'human body', 'frequency bands', 'flat section', 'cst mws', 'also studied', '97 ghz', '88 dbi', '465 mhz', '28 ghz', '2014 ).']</t>
  </si>
  <si>
    <t>3G Advanced | hexa band | SAR | Wi-Fi | WiMAX | WLAN</t>
  </si>
  <si>
    <t>This paper presents a hexa-band frequency reconfigurable planar antenna, printed on a 1.6 mm thicker FR 4 substrate and backed by a truncated ground plane. The given antenna operates in four different frequency modes, depending on the state of the two lumped element switches. The proposed antenna works at six frequencies, 2.10, 2.40, 3.35, 3.50, 5.28, and 5.97 GHz. These frequency bands are dedicated to useful wireless applications, including 3G Advanced (2.10 GHz), Wireless Fidelity (Wi-Fi) (2.40 GHz), WiMAX (3.35 GHz), WiMAX (3.5 GHz), WLAN (5.28 GHz) and fixed-satellite and mobile satellite services (5.97 GHz). Satisfactory gain of 1.96, 2.20, 2.671, 2.81, 3.80, and 3.88 dBi, efficiency of 92.5, 94.5, 94.56, 95.0, 93.8, and 97.0% and bandwidth of 332, 485, 1020, 1080, 512, and 465 MHz has been obtained at 2.10, 2.40, 3.35, 3.50, 5.28, and 5.97 GHz, respectively. The modeling and simulations are conducted in CST MWS (2014). The simulated reflection coefficient and radiation pattern are validated in antenna measurement facility. In addition, the specific absorption rate of the antenna on a flat section of human body is also studied. The antenna is compact, low profile, and vastly suitable for multi-band wireless devices.</t>
  </si>
  <si>
    <t>984-990</t>
  </si>
  <si>
    <t>60104814;60104814;60104814;60000891</t>
  </si>
  <si>
    <t>24823456700;14518982300;57201485541;7102999296</t>
  </si>
  <si>
    <t>Ullah, Sadiq;Ahmad, Shaheen;Khan, Burhan A.;Flint, James A.</t>
  </si>
  <si>
    <t>Peshawar;Loughborough</t>
  </si>
  <si>
    <t>University of Engineering and Technology, Peshawar;Loughborough University</t>
  </si>
  <si>
    <t>60104814;60000891</t>
  </si>
  <si>
    <t>A multi-band switchable antenna for Wi-Fi, 3G Advanced, WiMAX, and WLAN wireless applications</t>
  </si>
  <si>
    <t>S1759078718000776</t>
  </si>
  <si>
    <t>10.1017/S1759078718000776</t>
  </si>
  <si>
    <t>2-s2.0-85047139195</t>
  </si>
  <si>
    <t>['velocity estimation', 'time samples', 'space samples', 'simulation results', 'signals received', 'resolution imaging', 'resolution image', 'reduced simultaneously', 'range alignment', 'radar system', 'obtained within', 'novel 3', 'isar technique', 'exact combination', 'especially designed', 'described explicitly', 'computational load', 'computation load', 'compressed sensing', 'algorithms proposed', 'adopted process']</t>
  </si>
  <si>
    <t>3-D reconstruction | compressed sensing (CS) technique | inverse synthetic aperture radar (ISAR) | multiple-input-multiple-output (MIMO) radar system | range alignment | velocity estimation</t>
  </si>
  <si>
    <t>In this paper, a novel 3-D imaging method achieved by combining the inverse synthetic aperture radar (ISAR) technique and a multiple-input-multiple-output (MIMO) radar system is presented. The high-resolution image of a target can be obtained within a limited imaging time interval, and the computational load can be reduced simultaneously because the time samples obtained by the ISAR technique can be used to play the role of space samples needed in the MIMO radar system. The adopted process of time selection method can help to realize the exact combination of the signals received by different antenna elements without producing nonequivalence between the time samples and the space samples which need to be substituted. Besides, the 2-D smoothed (2-D SL0) method, which is especially designed for 2-D signals in the compressed sensing (CS) technique, is used to realize the high-resolution imaging when there are gaps in the global observation angle without increasing the computation load or introducing the false estimated data. Furthermore, the algorithms for range alignment and velocity estimation under the 3-D imaging radar configuration are described explicitly. Finally, the simulation results are provided to prove the effectiveness of the algorithms proposed in this paper.</t>
  </si>
  <si>
    <t>6033-6054</t>
  </si>
  <si>
    <t>56036072300;57202387160</t>
  </si>
  <si>
    <t>Wang, Yong;Li, Xuelu</t>
  </si>
  <si>
    <t>3-D Imaging Based on Combination of the ISAR Technique and a MIMO Radar System</t>
  </si>
  <si>
    <t>10.1109/TGRS.2018.2829912</t>
  </si>
  <si>
    <t>2-s2.0-85047177641</t>
  </si>
  <si>
    <t>['zoomed dictionary', 'sparse signals', 'spanning bands', 'scheme allows', 'integrating elements', 'initially introducing', 'forming estimates', 'finer grid', 'directly forming']</t>
  </si>
  <si>
    <t>Covariance-based sparse estimation | generalized sparse reconstruction | scanning radar | wideband dictionary</t>
  </si>
  <si>
    <t>Recently, the generalized sparse iterative covariance-based estimation algorithm was extended to allow for varying norm constraints in scanning radar applications. In this paper, further to this development, we introduce a wideband dictionary framework which can provide a computationally efficient estimation of sparse signals. The technique is formed by initially introducing a coarse grid dictionary constructed from integrating elements, spanning bands of the considered parameter space. After forming estimates of the initially activated bands, these are retained and refined, whereas nonactivated bands are discarded from the further optimization, resulting in a smaller and zoomed dictionary with a finer grid. Implementing this scheme allows for reliable sparse signal reconstruction, at a much lower computational cost as compared to directly forming a larger dictionary spanning the whole parameter space. Simulation and real data processing results demonstrate that the proposed wideband estimator offers significant computational savings, without noticeable loss of performance.</t>
  </si>
  <si>
    <t>6055-6068</t>
  </si>
  <si>
    <t>60005465;60029170;60005465;60005465;60005465</t>
  </si>
  <si>
    <t>56042343300;7007184651;55975581400;23014806800;9239230100</t>
  </si>
  <si>
    <t>Zhang, Yongchao;Jakobsson, Andreas;Zhang, Yin;Huang, Yulin;Yang, Jianyu</t>
  </si>
  <si>
    <t>Sweden;China</t>
  </si>
  <si>
    <t>Lund;Chengdu</t>
  </si>
  <si>
    <t>Lunds Universitet;University of Electronic Science and Technology of China</t>
  </si>
  <si>
    <t>60029170;60005465</t>
  </si>
  <si>
    <t>Wideband Sparse Reconstruction for Scanning Radar</t>
  </si>
  <si>
    <t>10.1109/TGRS.2018.2830100</t>
  </si>
  <si>
    <t>2-s2.0-85047220628</t>
  </si>
  <si>
    <t>['week period', 'vertical profiles', 'various instruments', 'values found', 'urban planning', 'two days', 'thoroughly compared', 'study indicated', 'street canyon', 'spatial location', 'simultaneous measurements', 'rooftop level', 'results showed', 'parameters obtained', 'nearest buildings', 'nearby locations', 'ground level', 'functional form', 'flying vertically', 'exposure estimations', 'exponential fits', 'emphasized compared', 'emission measurements', 'drone measurements', 'drone data', 'driving force', 'cm3 measured', 'avenue canyon', 'aspect ratio', 'accurate analysis', '60 œºm2']</t>
  </si>
  <si>
    <t>Aerosol | Lung deposited surface area | Street canyon | Urban air quality | Vertical profile</t>
  </si>
  <si>
    <t>The vertical profiles of lung deposited surface area (LDSA) concentration were measured in an urban street canyon in Helsinki, Finland, by using an unmanned aerial system (UAS) as a moving measurement platform. The street canyon can be classified as an avenue canyon with an aspect ratio of 0.45 and the UAS was a multirotor drone especially modified for emission measurements. In the experiments of this study, the drone was equipped with a small diffusion charge sensor capable of measuring the alveolar LDSA concentration of particles. The drone measurements were conducted during two days on the same spatial location at the kerbside of the street canyon by flying vertically from the ground level up to an altitude of 50 m clearly above the rooftop level (19 m) of the nearest buildings. The drone data were supported by simultaneous measurements and by a two-week period of measurements at nearby locations with various instruments. The results showed that the averaged LDSA concentrations decreased approximately from 60 Œºm2/cm3 measured close to the ground level to 36‚Äì40 Œºm2/cm3 measured close to the rooftop level of the street canyon, and further to 16‚Äì26 Œºm2/cm3 measured at 50 m. The high-resolution measurement data enabled an accurate analysis of the functional form of vertical profiles both in the street canyon and above the rooftop level. In both of these regions, exponential fits were used and the parameters obtained from the fits were thoroughly compared to the values found in literature. The results of this study indicated that the role of turbulent mixing caused by traffic was emphasized compared to the street canyon vortex as a driving force of the dispersion. In addition, the vertical profiles above the rooftop level showed a similar exponential decay compared to the profiles measured inside the street canyon. The high-resolution vertical profiles of lung deposited surface area obtained in this study are valuable with respect to exposure estimations, urban planning, and urban air quality models.</t>
  </si>
  <si>
    <t>96-105</t>
  </si>
  <si>
    <t>60011170;60011170;60011170;60033178;120720253;60011170;60011170;60033178;109670305;60011170</t>
  </si>
  <si>
    <t>35722361600;57200726330;56012278200;57199717183;24450622300;57207261095;7006341827;24169741400;56253797000;12807665400</t>
  </si>
  <si>
    <t>Kuuluvainen, Heino;Poikkim√§ki, Mikko;J√§rvinen, Anssi;Kuula, Joel;Irjala, Matti;Dal Maso, Miikka;Keskinen, Jorma;Timonen, Hilkka;Niemi, Jarkko V.;R√∂nkk√∂, Topi</t>
  </si>
  <si>
    <t>Helsinki;Tampere;Helsinki;Helsinki</t>
  </si>
  <si>
    <t>Finnish Meteorological Institute;Tampereen Yliopisto;Aeromon Ltd;Helsinki Region Environmental Services Authority (HSY)</t>
  </si>
  <si>
    <t>60033178;60011170;120720253;109670305</t>
  </si>
  <si>
    <t>Kuuluvainen H.</t>
  </si>
  <si>
    <t>Vertical profiles of lung deposited surface area concentration of particulate matter measured with a drone in a street canyon</t>
  </si>
  <si>
    <t>S0269749118301106</t>
  </si>
  <si>
    <t>10.1016/j.envpol.2018.04.100</t>
  </si>
  <si>
    <t>2-s2.0-85047239842</t>
  </si>
  <si>
    <t>2013ZX07103006</t>
  </si>
  <si>
    <t>['training data', 'test data', 'tailed deer', 'study area', 'species presence', 'species monitoring', 'species level', 'results show', 'resource availability', 'randomly splitting', 'presence locations', 'odocoileus virginianus', 'novel approach', 'modelled species', 'important issue', 'flexible framework', 'environmental factors', 'environment responses', 'ecological monitoring', 'curve auc', 'case study', 'background probability', 'approach models', 'approach accounts', 'aerial surveys', 'achieved better', '027 ).']</t>
  </si>
  <si>
    <t>Ecological monitoring | Habitat suitability modelling and mapping | Kernel density estimation | Presence-only data | Resource availability</t>
  </si>
  <si>
    <t>We present a novel approach for modelling and mapping habitat suitability from species presence-only data that is useful for ecosystem and species monitoring. The approach models the relationship between species habitat suitability and environment conditions using probability distributions of species presence over environmental factors. Resource availability is an important issue for modelling habitat suitability from presence-only data, but it is in lack of consideration in many existing methods. Our approach accounts for resource availability by computing habitat suitability based on the ratio of species presence probability over environmental factors to background probability of environmental factors in the study area. A case study of modelling and mapping habitat suitability of the white-tailed deer (Odocoileus virginianus) using presence locations recorded in aerial surveys at Voyageurs National Park, Minnesota, USA was conducted to demonstrate the approach. Performance of the approach was evaluated through randomly splitting the presence locations into training data to build the model and test data to evaluate prediction accuracy of the model (repeated 100 times). Results show that the approach fit training data well (average training area under the curve AUC = 0.792, standard deviation SD = 0.029) and achieved better-than-random prediction accuracy (average test AUC = 0.664, SD = 0.025) that is comparable to the state-of-the-art MAXENT method (average training AUC = 0.784, SD = 0.021; average test AUC = 0.673, SD = 0.027). In addition, the suitability-environment responses modelled using our approach are more amenable to ecological interpretation compared to MAXENT. Compared to modelling habitat suitability purely based on species presence probability distribution (average training AUC = 0.743, SD = 0.030; average test AUC = 0.645, SD = 0.023), incorporating background distribution to account for resource availability effectively improved model performance. The proposed approach offers a flexible framework for modelling and mapping species habitat suitability from species presence-only data. The modelled species-environment responses and mapped species habitat suitability can be very useful for ecological monitoring at ecosystem or species level.</t>
  </si>
  <si>
    <t>60015404-60032179;60032179-60020258-60031150;60016933;60020258-60031150</t>
  </si>
  <si>
    <t>55984724100;55647324800;6507441555;12140276700</t>
  </si>
  <si>
    <t>Zhang, Guiming;Zhu, A. Xing;Windels, Steve K.;Qin, Cheng Zhi</t>
  </si>
  <si>
    <t>United States;China;China;United States;United States</t>
  </si>
  <si>
    <t>Madison;Beijing;Nanjing;Washington, D.C.;Denver</t>
  </si>
  <si>
    <t>University of Wisconsin-Madison;Institute of Geographical Sciences and Natural Resources Research Chinese Academy of Sciences;Nanjing Normal University;US National Park Service;University of Denver</t>
  </si>
  <si>
    <t>60032179;60031150;60020258;60016933;60015404</t>
  </si>
  <si>
    <t>Modelling species habitat suitability from presence-only data using kernel density estimation</t>
  </si>
  <si>
    <t>S1470160X18302486</t>
  </si>
  <si>
    <t>10.1016/j.ecolind.2018.04.002</t>
  </si>
  <si>
    <t>2-s2.0-85047259186</t>
  </si>
  <si>
    <t>GNCX-2016-12</t>
  </si>
  <si>
    <t>['years studied', 'two elevations', 'systematically investigated', 'rhizome length', 'rhizome dry', 'ppt production', 'ppt content', 'ppt accumulation', 'podophyllum hexandrum', 'plants adapted', 'plant growth', 'old plants', 'increasing demand', 'increased value', 'higher elevation', 'fruiting characteristics', 'fold greater', 'enhanced growth', 'endangered species', 'biotechnological intervention', 'alternative site', 'aerial portions']</t>
  </si>
  <si>
    <t>High-elevation adaptation | in situ plant growth | Podophyllotoxin accumulation | Podophyllum hexandrum</t>
  </si>
  <si>
    <t>Podophyllum hexandrum, a perennial alpine herb produces the anti-cancer metabolite podophyllotoxin (PPT) that is in large part responsible for the plant's endangered species status. Since PPT commercial production via chemical synthesis, biotechnological intervention and/or cultivation by ex situ conditions have yet to meet the ever-increasing demand for this potent anticancer drug, identifying cultivation practices to improve PPT accumulation is essential. While P. hexandum is indigenous to the mountainous Himalayan region of Asia, effect of elevations on plant growth and PPT accumulation has not been systematically investigated. Here is reported plant growth and PPT production at two elevations: 2300 and 3300 m. To dissect genetic versus environmental conditions responsible for enhanced growth at the higher elevation, plants adapted to each elevation were transplanted to the alternative site. Aerial and rhizome dry-weight was 1.4- to 2.0-fold and 1.2- to 2.0-fold greater, respectively at the 3300 m versus the 2300-m site for 3- to 5-year-old plants. Other growth parameters including leaf area, rhizome length/diameter, number of petioles, root and fruit per plant and fruit dry weight per plant showed an increased value at the higher elevation. PPT content in the aerial portions and rhizomes for all years studied was greater at the 3300 m with 2.2- to 5.3-fold and 2.2- to 3.5-fold on a per plant basis compared to the 2300-m site. Based on the plant's perennial and fruiting characteristics, a sustainable harvesting scheme that includes the plant's aerial portions, rhizomes and seeds is proposed for improving PPT yield without over harvesting of this endangered species.</t>
  </si>
  <si>
    <t>338-344</t>
  </si>
  <si>
    <t>60024295-60021285;60024295;119801924;60024295;60024295;60024295;60024295-60028265;60021285</t>
  </si>
  <si>
    <t>55533420500;57191416360;57197780731;57224624759;57202133828;55533969400;55973274700;7103044314</t>
  </si>
  <si>
    <t>Li, Mengfei;Ge, Li;Kang, Tianlan;Sun, Ping;Xing, Hua;Yang, Delong;Zhang, Jinlin;Par√©, Paul W.</t>
  </si>
  <si>
    <t>Lanzhou;Lanzhou;Lubbock;Lanzhou</t>
  </si>
  <si>
    <t>Lanzhou University;Gansu Agricultural University;Texas Tech University;Station of Industrial Crop Promotion of Gansu Province</t>
  </si>
  <si>
    <t>60028265;60024295;60021285;119801924</t>
  </si>
  <si>
    <t>High-elevation cultivation increases anti-cancer podophyllotoxin accumulation in Podophyllum hexandrum</t>
  </si>
  <si>
    <t>S0926669018304552</t>
  </si>
  <si>
    <t>10.1016/j.indcrop.2018.05.036</t>
  </si>
  <si>
    <t>2-s2.0-85047270203</t>
  </si>
  <si>
    <t>TIN2015-65316-P</t>
  </si>
  <si>
    <t>['work assumes', 'vehicles across', 'run distributed', 'results show', 'one week', 'learning methods', 'intermediate nodes', 'force data', 'fog nodes', 'fog instead', 'finally forwarded', 'deliver data']</t>
  </si>
  <si>
    <t>Analytics | Big data | Cloud computing | Fog computing | Internet of Things | IoT | Resource management</t>
  </si>
  <si>
    <t>In this paper we propose an architecture for a city-wide traffic modeling and prediction service based on the Fog Computing paradigm. The work assumes an scenario in which a number of distributed antennas receive data generated by vehicles across the city. In the Fog nodes data is collected, processed in local and intermediate nodes, and finally forwarded to a central Cloud location for further analysis. We propose a combination of a data distribution algorithm, resilient to back-haul connectivity issues, and a traffic modeling approach based on deep learning techniques to provide distributed traffic forecasting capabilities. In our experiments, we leverage real traffic logs from one week of Floating Car Data (FCD) generated in the city of Barcelona by a road-assistance service fleet comprising thousands of vehicles. FCD was processed across several simulated conditions, ranging from scenarios in which no connectivity failures occurred in the Fog nodes, to situations with long and frequent connectivity outage periods. For each scenario, the resilience and accuracy of both the data distribution algorithm, and the learning methods were analyzed. Results show that the data distribution process running in the Fog nodes is resilient to back-haul connectivity issues and is able to deliver data to the Cloud location even in presence of severe connectivity problems. Additionally, the proposed traffic modeling and forecasting method exhibits better behavior when run distributed in the Fog instead of centralized in the Cloud, especially when connectivity issues occur that force data to be delivered out of order to the Cloud.</t>
  </si>
  <si>
    <t>60097745;60097745;60097745;60097745</t>
  </si>
  <si>
    <t>24767977600;57202156916;23090036200;9736961100</t>
  </si>
  <si>
    <t>P√©rez, Juan Luis;Gutierrez-Torre, Alberto;Berral, Josep Ll;Carrera, David</t>
  </si>
  <si>
    <t>Centro Nacional de Supercomputaci√≥n</t>
  </si>
  <si>
    <t>P√©rez J.</t>
  </si>
  <si>
    <t>A resilient and distributed near real-time traffic forecasting application for Fog computing environments</t>
  </si>
  <si>
    <t>S0167739X1732678X</t>
  </si>
  <si>
    <t>10.1016/j.future.2018.05.013</t>
  </si>
  <si>
    <t>2-s2.0-85047314955</t>
  </si>
  <si>
    <t>Minnesota Department of Agriculture</t>
  </si>
  <si>
    <t>AES00RR234</t>
  </si>
  <si>
    <t>MDA</t>
  </si>
  <si>
    <t>['wind stress', 'present designs', 'plant traits', 'plant stems', 'plant breeders', 'phenotyping systems', 'movement unquantifiable', 'inexpensive relative', 'field setting', 'easily measured', 'detailed images', 'crop movement', 'crop lodging', 'capturing aspects', 'camera system']</t>
  </si>
  <si>
    <t>360 video | High throughput phenotyping | Image analysis | Plant breeding | Video analysis</t>
  </si>
  <si>
    <t>High throughput phenotyping systems enable rapid data collection for plant breeders. Some plant traits such as lodging, or the breaking and falling over of plant stems under wind stress, are complex and not easily measured through existing high throughput imaging platforms. We present designs for an automatable camera system that can be used in the quantification of crop lodging and crop movement under field wind conditions. Using a 360FLY 4K hemispherical video camera, industrial curtain track, and a raspberry pi computer, the camera system is capable of capturing aspects of crop lodging and movement unquantifiable by other phenotyping systems, such as unmanned aerial vehicles. The design is versatile and inexpensive relative to commercial camera track systems, and could be employed to quantify a variety of plant traits from detailed images in a field setting.</t>
  </si>
  <si>
    <t>e00029</t>
  </si>
  <si>
    <t>57191916087;57202201228;56415128200;9038811900;6602273214</t>
  </si>
  <si>
    <t>Susko, Alexander Q.;Gilbertson, Fletcher;Heuschele, D. Jo;Smith, Kevin;Marchetto, Peter</t>
  </si>
  <si>
    <t>Susko A.</t>
  </si>
  <si>
    <t>An automatable, field camera track system for phenotyping crop lodging and crop movement</t>
  </si>
  <si>
    <t>S2468067218300348</t>
  </si>
  <si>
    <t>10.1016/j.ohx.2018.e00029</t>
  </si>
  <si>
    <t>2-s2.0-85047380341</t>
  </si>
  <si>
    <t>['transmitted signal', 'time requirement', 'source identification', 'simulated results', 'proposed model', 'proposed algorithm', 'precise identification', 'music algorithm', 'multipath component', 'mathematical complexity', 'incident signals', 'highly correlated', 'em algorithm', 'doa estimation', 'desired signal', 'covariance matrix', 'coherent signal', 'arriving angle', 'array processing', 'antenna element', 'adding noise']</t>
  </si>
  <si>
    <t>Direction of arrival | Expectation maximization algorithm | Music algorithm | Wireless communication</t>
  </si>
  <si>
    <t>As multiple signal classification (MUSIC) algorithm is unable to estimate the direction of arrival (DOA) of highly correlated or coherent signal, based on array processing and decomposition of covariance matrix of incident signals due to its lack of source identification. In the proposed hybrid model, we have considered expectation maximization (EM) algorithm for precise identification of the DOA of highly correlated signals in wireless communication applications. The proposed model is analysed, simulated and verified using two different source signals. The mathematical analysis shows substantial closeness with the simulated results. The robustness of the proposed algorithm is further verified by adding noise to the incident signals. The utilization of the EM algorithm in the proposed hybrid approach reduces the time requirement and mathematical complexity of MUSIC algorithm for DOA estimation. By exploiting the EM algorithm, the original transmitted signal and its arriving angle on the antenna element are estimated from the mixture of interferer's signal, transmitted signal, multipath component and noise. Hence it is straightforward to recognise the desired signal.</t>
  </si>
  <si>
    <t>48-55</t>
  </si>
  <si>
    <t>60079446;60079452;60079446;60095144</t>
  </si>
  <si>
    <t>57202258432;56136041800;57190341660;55030773200</t>
  </si>
  <si>
    <t>Malla, Prince Priya;Mukherjee, Amrit;Routray, Sidheswar;Palai, G.</t>
  </si>
  <si>
    <t>Bhubaneswar;Odisha;Vaddeswaram</t>
  </si>
  <si>
    <t>Gandhi Institute for Technological Advancement;Kalinga Institute of Industrial Technology, Bhubaneswar;K L Deemed to be University</t>
  </si>
  <si>
    <t>60095144;60079452;60079446</t>
  </si>
  <si>
    <t>Malla P.</t>
  </si>
  <si>
    <t>Design and analysis of direction of arrival using hybrid expectation-maximization and MUSIC for wireless communication</t>
  </si>
  <si>
    <t>S0030402618307320</t>
  </si>
  <si>
    <t>10.1016/j.ijleo.2018.05.083</t>
  </si>
  <si>
    <t>2-s2.0-85047598505</t>
  </si>
  <si>
    <t>['spectral selection', 'resolution preservation', 'particularly likely', 'oceanic observation', 'new model', 'full spectrum', 'classical algorithm', 'azimuth ambiguities', 'applying terrasar', 'adopts extrapolation', 'acquisition mode', 'accurately estimating', '2 images']</t>
  </si>
  <si>
    <t>Azimuth ambiguity suppression | signal processing | synthetic aperture radar (SAR)</t>
  </si>
  <si>
    <t>Azimuth ambiguity may introduce false targets into synthetic aperture radar images, particularly likely in inshore and oceanic observation. To suppress the azimuth ambiguities for any acquisition mode, a new model is developed to describe the impact of spatially variant azimuth antenna pattern weighting on azimuth ambiguities. By accurately estimating the ratio of ambiguous to main zone energy based on the model, the proposed algorithm selects the subspectra with less ambiguous disturbance, and adopts extrapolation with weighted energy measure to obtain a full spectrum. Due to spectral selection and extrapolation, the novel algorithm achieves superior performance in azimuth ambiguity suppression and resolution preservation, which is compared with the classical algorithm, and validated by applying TerraSAR-X and RADARSAT-2 images.</t>
  </si>
  <si>
    <t>6134-6147</t>
  </si>
  <si>
    <t>60013789;60013789;117547509;60013789</t>
  </si>
  <si>
    <t>57188724721;38062389600;57203821329;24759148700</t>
  </si>
  <si>
    <t>Wu, Youming;Yu, Ze;Xiao, Peng;Li, Chunsheng</t>
  </si>
  <si>
    <t>Beihang University;Qian Xuesen Laboratory of Space Technology</t>
  </si>
  <si>
    <t>60013789;117547509</t>
  </si>
  <si>
    <t>Suppression of Azimuth Ambiguities in Spaceborne SAR Images Using Spectral Selection and Extrapolation</t>
  </si>
  <si>
    <t>10.1109/TGRS.2018.2832193</t>
  </si>
  <si>
    <t>2-s2.0-85047603091</t>
  </si>
  <si>
    <t>['way decode', 'transmit powers', 'tight approximation', 'spectral efficiency', 'service requirement', 'relay station', 'relay operate', 'performance gap', 'output technology', 'new topology', 'linear processing', 'iteratively solving', 'interference cancelation', 'input multiple', 'given quality', 'form expression', 'efficiently executed', 'csi ).', 'convex problems']</t>
  </si>
  <si>
    <t>Amplify-and-forward | decode-and-forward | maximum-ratio processing | multi-way relaying massive MIMO | power allocation | successive cancelation decoding</t>
  </si>
  <si>
    <t>We consider a multi-way decode-and-forward relaying network with very large antenna arrays at the relay station. In this system, each user and the relay operate in half-duplex and time-division duplexing modes. To exchange information among all users, we propose a new transmission protocol which combines massive multiple-input multiple-output technology with linear processing, self-interference cancelation, and successive cancelation decoding. Our proposed transmission protocol reduces the number of time-slots for data exchange among users by approximately 2 times, compared with the conventional data transmission protocol. For this new topology, we derive a very tight approximation of the spectral efficiency in closed-form assuming perfect channel state information (CSI). Then, a CSI acquisition method at the relay and the users is provided and analyzed. We show via numerical simulations, that the performance gap between imperfect and perfect CSI cases is small. The closed-form expression of the spectral efficiency enables us to design two power allocation schemes. In the first power allocation scheme, we choose the transmit powers at the users and the relay to maximize the sum spectral efficiency, subject to a given quality-of-service requirement for each user. In the second power allocation scheme, the objective is the energy efficiency taking into account the hardware power consumption. Both power allocation schemes can be efficiently executed by iteratively solving a sequence of convex problems. Numerical results verify the effectiveness of the proposed transmission protocol and the power allocation schemes compared with the state of the art.</t>
  </si>
  <si>
    <t>4457-4472</t>
  </si>
  <si>
    <t>57193652268;25628544400;23051214500;57191336157</t>
  </si>
  <si>
    <t>Ho, Chung Duc;Ngo, Hien Quoc;Matthaiou, Michail;Nguyen, Long D.</t>
  </si>
  <si>
    <t>Ho C.</t>
  </si>
  <si>
    <t>Power allocation for multi-way massive MIMO relaying</t>
  </si>
  <si>
    <t>10.1109/TCOMM.2018.2839608</t>
  </si>
  <si>
    <t>2-s2.0-85047620170</t>
  </si>
  <si>
    <t>['visual inspection', 'trained inspectors', 'tagging method', 'successfully detected', 'structural damage', 'sensors required', 'gps cannot', 'damage detection', 'critical locations', 'concrete cracks', 'certain structures', 'bridge ),', 'become popular', 'autonomous uav', 'autonomous flight', 'assessments conducted', 'article proposes']</t>
  </si>
  <si>
    <t>Visual inspection has traditionally been used for structural health monitoring. However, assessments conducted by trained inspectors or using contact sensors on structures for monitoring are costly and inefficient because of the number of inspectors and sensors required. To date, data acquisition using unmanned aerial vehicles (UAVs) equipped with cameras has become popular, but UAVs require skilled pilots or a global positioning system (GPS) for autonomous flight. Unfortunately, GPS cannot be used by a UAV for autonomous flight near some parts of certain structures (e.g., beneath a bridge), but these are the critical locations that should be inspected to monitor and maintain structural health. To address this difficulty, this article proposes an autonomous UAV method using ultrasonic beacons to replace the role of GPS, a deep convolutional neural network (CNN) for damage detection, and a geo-tagging method for the localization of damage. Concrete cracks, as an example of structural damage, were successfully detected with 97.7% specificity and 91.9% sensitivity, by processing video data collected from an autonomous UAV.</t>
  </si>
  <si>
    <t>885-902</t>
  </si>
  <si>
    <t>Computer-Aided Civil and Infrastructure Engineering</t>
  </si>
  <si>
    <t>57202249025;36182210400</t>
  </si>
  <si>
    <t>Kang, Dongho;Cha, Young Jin</t>
  </si>
  <si>
    <t>Autonomous UAVs for Structural Health Monitoring Using Deep Learning and an Ultrasonic Beacon System with Geo-Tagging</t>
  </si>
  <si>
    <t>10.1111/mice.12375</t>
  </si>
  <si>
    <t>2-s2.0-85047630642</t>
  </si>
  <si>
    <t>P1‚Äê0236</t>
  </si>
  <si>
    <t>['waste material', 'vegetation homogenization', 'topographical maps', 'time series', 'tendency towards', 'succession model', 'ruderal species', 'many dolines', 'land degradation', 'kras plateau', 'karst landscape', 'karst biodiversity', 'invasive species', 'intensive human', 'identified chronosequences', 'historical human', 'floristic composition', 'estimate approximately', 'ecological evaluation', 'dolines ).', 'doline degradation', 'completely filled', 'chronosequence approach']</t>
  </si>
  <si>
    <t>bioindicators | degradation | grasslands | karst | succession</t>
  </si>
  <si>
    <t>In the karst landscape of the Kras Plateau (south-west Slovenia), we studied the impact of historical human-induced land degradation on biodiversity by studying the characteristics and changes in vegetation of degraded and nondegraded karst depressions (dolines). Intensive human-induced land degradation began as a consequence of the abandonment of traditional land use; thus, many dolines have disappeared by being completely filled with waste material and overgrowth. The study is based on a chronosequence approach and assesses whether vegetation (e.g., community succession stages) can be used as a (bio)indicator of land degradation to estimate approximately the duration of degradation on the basis of the stage of succession. The locations and duration of degradation of dolines were identified in advance by analysing a time series of historical aerial photographs, topographical maps, and digital elevation models. Ecological evaluation was based on sampling the floristic composition and the topsoil. In this study, three vegetation measures were established as indicative of degradation: (a) the appearance of ruderal species, (b) hemeroby, and (c) alien and invasive species. A succession model of degraded karst landscape was produced on the basis of identified chronosequences to assess the long-term spatial impact of doline degradation on karst biodiversity. The model is showing the tendency towards the vegetation homogenization of karst landscape.</t>
  </si>
  <si>
    <t>3823-3835</t>
  </si>
  <si>
    <t>60030129;60030129;60030129-60025254</t>
  </si>
  <si>
    <t>56446975300;8259996100;55916082200</t>
  </si>
  <si>
    <t>Breg Valjavec, Mateja;Zorn, Matija;ƒåarni, Andra≈æ</t>
  </si>
  <si>
    <t>Ljubljana;Nova Gorica</t>
  </si>
  <si>
    <t>Znanstvenoraziskovalni center Slovenske akademije znanosti in umetnosti;University of Nova Gorica</t>
  </si>
  <si>
    <t>60030129;60025254</t>
  </si>
  <si>
    <t>Breg Valjavec M.</t>
  </si>
  <si>
    <t>Human-induced land degradation and biodiversity of Classical Karst landscape: On the example of enclosed karst depressions (dolines)</t>
  </si>
  <si>
    <t>10.1002/ldr.3116</t>
  </si>
  <si>
    <t>2-s2.0-85047631788</t>
  </si>
  <si>
    <t>Association pour la Recherche sur le Cancer</t>
  </si>
  <si>
    <t>['tucker conditions', 'service constraint', 'reformulated problem', 'previous problem', 'power consumption', 'original problem', 'maximization problem', 'mathematical properties', 'linear hpa', 'jointly considered', 'global optimum', 'energy efficiency', 'different weights', 'different benchmarks', 'deeper understanding', 'also considered', 'algorithms proposed']</t>
  </si>
  <si>
    <t>Energy efficiency | nonlinear high power amplifier | per-antenna power constraint | resource allocation</t>
  </si>
  <si>
    <t>An energy efficiency (EE) maximization problem with multiple transmit antennas (multiple-input-single-output or distributed antennas setups) is considered in this paper. Besides the constraint on the total transmit power, per-antenna transmit power constraints, and a total weighted power constraint are jointly considered. Moreover, a quality-of-service constraint is also considered. Both linear and nonlinear high power amplifier (HPA) cases are studied. Because the original problem for the linear HPA case is a fractional convex problem, Dinkelbach's algorithm is implemented to reformulate the problem. By investigating the Karush-Kuhn-Tucker conditions, the mathematical properties of the globally optimal solution are studied and proved, which provides a deeper understanding of the structure of power allocation among antennas. These properties also lead to a reduction of the complexity of the algorithms proposed to find the global optimum. For the nonlinear HPA cases, the reformulated problem after successive convex approximation is shown to be exactly in the same form as that of the previous problem with linear HPA with different weights of power consumption at each antenna. On the basis of numerical results comparing our EE maximization algorithms against different benchmarks, the efficiency and the superiority of our algorithms can be concluded.</t>
  </si>
  <si>
    <t>4521-4535</t>
  </si>
  <si>
    <t>57043778200;7005685897</t>
  </si>
  <si>
    <t>Wang, Zijian;Vandendorpe, Luc</t>
  </si>
  <si>
    <t>Power allocation for energy efficient multiple antenna systems with joint total and per-antenna power constraints</t>
  </si>
  <si>
    <t>10.1109/TCOMM.2018.2839597</t>
  </si>
  <si>
    <t>2-s2.0-85047634301</t>
  </si>
  <si>
    <t>['wearable applications', 'structure design', 'return loss', 'resonating frequency', 'radically used', 'proposed antenna', 'novel co', 'military jackets', 'human safety', 'excellent performance', 'different angles', 'designed antenna', 'design parameters', 'around 1', '2 dbi']</t>
  </si>
  <si>
    <t>Coplanar waveguide and etc | Defence | Secure communication | Textile antenna | Wearable antenna</t>
  </si>
  <si>
    <t>In this paper, a novel co-planar waveguide fed textile antenna is to be designed for wearable applications. The designed antenna has the design parameters of the size is 90¬†mm √ó 70¬†mm √ó 1.57¬†mm3 and the substrate is Jeans cloth whose dielectric constant is 1.6. The proposed antenna resonates at 2.45¬†GHz with a return loss of ‚àí¬†19¬†dB. The proposed antenna has a gain of 2 dBi and VSWR is around 1.1 at the resonating frequency. This logo shaped antenna can be radically used in military jackets, because of its compatibility, flexibility in structure design and shape, excellent performance at different angles, human safety, miniaturization, power consumption etc.</t>
  </si>
  <si>
    <t>352-355</t>
  </si>
  <si>
    <t>120756434;60013919</t>
  </si>
  <si>
    <t>55655455500;24172458400</t>
  </si>
  <si>
    <t>Kumar, S. Ashok;Shanmuganantham, T.</t>
  </si>
  <si>
    <t>Puducherry;Hyderabad</t>
  </si>
  <si>
    <t>Pondicherry University;Jothishamathi Institute of Technological Sciences</t>
  </si>
  <si>
    <t>60013919;120756434</t>
  </si>
  <si>
    <t>Kumar S.A.</t>
  </si>
  <si>
    <t>Design and Performance of Textile Antenna for Wearable Applications</t>
  </si>
  <si>
    <t>10.1007/s42341-018-0052-6</t>
  </si>
  <si>
    <t>2-s2.0-85047658853</t>
  </si>
  <si>
    <t>['two parts', 'simulation results', 'radiation pattern', 'paper proposes', 'improved gain', 'desired direction', 'design procedure', 'design method', 'beam forming']</t>
  </si>
  <si>
    <t>Antenna | Artificial impedance surface | Holographic | Terahertz</t>
  </si>
  <si>
    <t>This paper proposes the design of a holographic artificial impedance surface antenna, which is capable of beam forming at a desired direction with improved gain for terahertz communications applications. By modifying the design method of artificial impedance surface, two parts of artificial impedance surface with out of phase impedance modulation function are obtained. Combining the two parts of artificial impedance surface together, the split in the main lobe direction of the radiation pattern can be cancelled. Then, an improved gain at the desired direction can be achieved. The design procedure of the surface, with simulation results, is presented.</t>
  </si>
  <si>
    <t>High gain terahertz antenna based on modified holographic artificial impedance surface</t>
  </si>
  <si>
    <t>S0030402618307319</t>
  </si>
  <si>
    <t>10.1016/j.ijleo.2018.05.082</t>
  </si>
  <si>
    <t>2-s2.0-85047740539</t>
  </si>
  <si>
    <t>['wireless networks', 'system models', 'research community', 'projected requirements', 'power consumption', 'power amplifiers', 'millimeter wave', 'input multiple', 'hybrid transceivers', 'hybrid beamforming', 'fifth generation']</t>
  </si>
  <si>
    <t>HetNet | Hybrid beamforming | Massive MIMO | MmWave | Radio access network</t>
  </si>
  <si>
    <t>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</si>
  <si>
    <t>3060-3097</t>
  </si>
  <si>
    <t>Fourth Quarter 2018</t>
  </si>
  <si>
    <t>60074310;60091164;60033316;60044065;60016912;60033316;60033316</t>
  </si>
  <si>
    <t>57210713946;26025649900;36083258800;57197202062;36062498000;23396863400;7005875225</t>
  </si>
  <si>
    <t>Ahmed, Irfan;Khammari, Hedi;Shahid, Adnan;Musa, Ahmed;Kim, Kwang Soon;De Poorter, Eli;Moerman, Ingrid</t>
  </si>
  <si>
    <t>Saudi Arabia;United Arab Emirates;Jordan;Belgium;South Korea</t>
  </si>
  <si>
    <t>Taif;Abu Dhabi;Irbid;Ghent;Seoul</t>
  </si>
  <si>
    <t>Taif University;Higher Colleges of Technology;Yarmouk University;Universiteit Gent;Yonsei University</t>
  </si>
  <si>
    <t>60091164;60074310;60044065;60033316;60016912</t>
  </si>
  <si>
    <t>Ahmed I.</t>
  </si>
  <si>
    <t>A survey on hybrid beamforming techniques in 5G: Architecture and system model perspectives</t>
  </si>
  <si>
    <t>10.1109/COMST.2018.2843719</t>
  </si>
  <si>
    <t>2-s2.0-85047991457</t>
  </si>
  <si>
    <t>['waveguide system', 'transmission performance', 'switchable characteristic', 'selective radome', 'radome acts', 'radiation performance', 'microstrip antenna', 'l band', 'anechoic chamber', 'actuated frequency']</t>
  </si>
  <si>
    <t>Adaptive electromagnetic protection | frequency-selective radome | integration analysis | switchable characteristic</t>
  </si>
  <si>
    <t>In this paper, a self-Actuated frequency-selective radome is presented and applied to a microstrip antenna. The radome acts as a self-Triggered switchable screen to achieve adaptive electromagnetic protection in the L band. A prototype of the radome is fabricated to measure its transmission performance. The switchable characteristic is verified by a high-power radiation experiment carried out in a waveguide system. Besides, the antenna is placed under the radome to realize integration analysis, and the radiation performance of the composite antenna radome is measured in the anechoic chamber.</t>
  </si>
  <si>
    <t>891-895</t>
  </si>
  <si>
    <t>57190868800;27168857200;56566080600;56675045300</t>
  </si>
  <si>
    <t>Zhou, Qihui;Liu, Peiguo;Yi, Bo;Yu, Dingwang</t>
  </si>
  <si>
    <t>Design and realization of a self-Actuated frequency-selective radome integrated with microstrip antenna</t>
  </si>
  <si>
    <t>S1759078718000818</t>
  </si>
  <si>
    <t>10.1017/S1759078718000818</t>
  </si>
  <si>
    <t>2-s2.0-85048167819</t>
  </si>
  <si>
    <t>['widely applied', 'rural areas', 'realistic measurements', 'promising standard', 'mobile cases', 'intensively investigated', 'ieee 802', 'first propose', 'channel models', 'antenna height']</t>
  </si>
  <si>
    <t>Antenna height | channel model | foliage attenuation | IEEE 802.15.4 | vehicle-To-infrastructure (V2I) communications</t>
  </si>
  <si>
    <t>As a promising standard to realize low data-rate, low-power, and short-range communications among wireless devices, IEEE 802.15.4 has been widely applied in wireless sensor networks, and also been intensively investigated in vehicle-To-infrastructure (V2I) communications. In this paper, we analyze the effects of antenna height on IEEE 802.15.4 V2I communications in rural areas. In particular, we first propose a geometry-based piecewise model to quantify the variable foliage effects. Furthermore, we show the feasibility of extending foliage loss predictions from static to mobile cases with classical empirical methods. Simulation results verify the precision of our proposed channel model in rural areas by comparing it with other channel models and realistic measurements.</t>
  </si>
  <si>
    <t>3865-3875</t>
  </si>
  <si>
    <t>60087294;60025761;60087294</t>
  </si>
  <si>
    <t>57221639099;55724377600;56492041300</t>
  </si>
  <si>
    <t>Li, Wei;Hu, Xiaoya;Jiang, Tao</t>
  </si>
  <si>
    <t>Wuhan National Laboratory for Optoelectronics;Huazhong University of Science and Technology</t>
  </si>
  <si>
    <t>60087294;60025761</t>
  </si>
  <si>
    <t>Path Loss Models for IEEE 802.15.4 Vehicle-To-Infrastructure Communications in Rural Areas</t>
  </si>
  <si>
    <t>10.1109/JIOT.2018.2844879</t>
  </si>
  <si>
    <t>2-s2.0-85048169952</t>
  </si>
  <si>
    <t>['uhf band', 'tag design', 'supply chain', 'radiation efficiency', 'proposed tag', 'overall size', 'novel technique', 'matching approach', 'impedance matching', 'hard substrate', 'flexible one', 'experimentally tested', 'efficient tag', 'alphabetical pattern']</t>
  </si>
  <si>
    <t>Double T-matching | long range | radio frequency identification (RFID) tag | UHF | wideband</t>
  </si>
  <si>
    <t>A long range compact, wideband UHF radio frequency identification (RFID) efficient tag is proposed. A novel technique of designing an RFID tag antenna with alphabetical pattern is explored. A double T-matching approach is used to enhance the impedance matching, radiation efficiency, and gain in the UHF band. The tag design is optimized for two different substrates (hard and flexible) and its performance is verified for Impinj Monja R6 and Higgs 4 ICs to make it competent for different practical applications in healthcare, military, supply chain, etc. The overall size of the tag is 89.5 mm √ó 25 mm. The prototypes of the proposed tag are fabricated for both the substrates and experimentally tested with the RFID Higgs 4 IC. The maximum measured range of the tag is 15.5 m for hard substrate and 18 m for flexible one.</t>
  </si>
  <si>
    <t>1755-1759</t>
  </si>
  <si>
    <t>60032618;60032618;60032618</t>
  </si>
  <si>
    <t>57190222543;36940280000;36640260700</t>
  </si>
  <si>
    <t>Choudhary, Abhishek;Sood, Deepak;Tripathi, Chander Charu</t>
  </si>
  <si>
    <t>Choudhary A.</t>
  </si>
  <si>
    <t>Wideband long range, radiation efficient compact UHF RFID Tag</t>
  </si>
  <si>
    <t>10.1109/LAWP.2018.2844249</t>
  </si>
  <si>
    <t>2-s2.0-85048208023</t>
  </si>
  <si>
    <t>['uav communication', 'uav channels', 'temporal variations', 'stationary channels', 'satellite systems', 'rapid deployment', 'propagation characteristics', 'performance optimization', 'paper provides', 'military applications', 'extensive survey', 'contemporary perspective', 'also review', 'airframe shadowing']</t>
  </si>
  <si>
    <t>Channel characterization | Channel models | Measurement campaigns | UAV communication</t>
  </si>
  <si>
    <t>Unmanned aerial vehicles (UAVs) have attracted great interest in rapid deployment for both civil and military applications. UAV communication has its own distinctive channel characteristics compared to the widely used cellular or satellite systems. Accurate channel characterization is crucial for the performance optimization and design of efficient UAV communication. However, several challenges exist in UAV channel modeling. For example, the propagation characteristics of UAV channels are under explored for spatial and temporal variations in non-stationary channels. Additionally, airframe shadowing has not yet been investigated for small size rotary UAVs. This paper provides an extensive survey of the measurement methods proposed for UAV channel modeling that use low altitude platforms and discusses various channel characterization efforts. We also review from a contemporary perspective of UAV channel modeling approaches, and outline future research challenges in this domain.</t>
  </si>
  <si>
    <t>2804-2821</t>
  </si>
  <si>
    <t>60022020-60166774;60163091;60004538;60092945-120972446;60163091</t>
  </si>
  <si>
    <t>57202954021;57202208700;45562028800;35570711700;57202959881</t>
  </si>
  <si>
    <t>Khuwaja, Aziz Altaf;Chen, Yunfei;Zhao, Nan;Alouini, Mohamed Slim;Dobbins, Paul</t>
  </si>
  <si>
    <t>Pakistan;United Kingdom;Saudi Arabia;United Kingdom;China;United Kingdom</t>
  </si>
  <si>
    <t>Sukkur;Coventry;Thuwal;Coventry;Dalian;Warwick</t>
  </si>
  <si>
    <t>Sukkur IBA University;Faculty of Science, Engineering and Medicine;King Abdullah University of Science and Technology;University of Warwick;Dalian University of Technology;Telent Company</t>
  </si>
  <si>
    <t>60166774;60163091;60092945;60022020;60004538;120972446</t>
  </si>
  <si>
    <t>Khuwaja A.A.</t>
  </si>
  <si>
    <t>A survey of channel modeling for uav communications</t>
  </si>
  <si>
    <t>10.1109/COMST.2018.2856587</t>
  </si>
  <si>
    <t>2-s2.0-85048230076</t>
  </si>
  <si>
    <t>['underlying physics', 'system health', 'shm ).', 'rul ).', 'proposed monitoring', 'proposed methodology', 'paper presents', 'optimized using', 'maintenance decision', 'localized functionality', 'line monitoring', 'line learning', 'health monitoring', 'example application', 'dynamic programming', 'continuous variables', 'computational algorithm', 'computation strategy']</t>
  </si>
  <si>
    <t>Dynamic hybrid Bayesian network | Monitoring and learning algorithms | On-line system health management</t>
  </si>
  <si>
    <t>This paper presents a new modeling approach, computational algorithm, and an example application for health monitoring and learning in on-line System Health Management (SHM). A hybrid Dynamic Bayesian Network (DBN) is introduced to represent complex engineering systems with underlying physics of failure by modeling a theoretical or empirical degradation model with continuous variables. The methodology is designed to be flexible and intuitive, and scalable from small, localized functionality to large complex dynamic systems. Markov Chain Monte Carlo (MCMC) inference is optimized using a pre-computation strategy and dynamic programming for on-line monitoring of system health. Proposed Monitoring and Anomaly Detection algorithm uses pattern recognition to improve failure detection and estimation of Remaining Useful Life (RUL). Pre-computation inference database enables efficient on-line learning and maintenance decision-making. The proposed methodology and algorithm are demonstrated with an Unmanned Aerial Vehicle (UAV) application.</t>
  </si>
  <si>
    <t>118-129</t>
  </si>
  <si>
    <t>56470792600;7003931601;7006538028</t>
  </si>
  <si>
    <t>Iamsumang, Chonlagarn;Mosleh, Ali;Modarres, Mohammad</t>
  </si>
  <si>
    <t>Iamsumang C.</t>
  </si>
  <si>
    <t>Monitoring and learning algorithms for dynamic hybrid Bayesian network in on-line system health management applications</t>
  </si>
  <si>
    <t>S0951832018303417</t>
  </si>
  <si>
    <t>10.1016/j.ress.2018.05.016</t>
  </si>
  <si>
    <t>2-s2.0-85048279401</t>
  </si>
  <si>
    <t>['wireless signals', 'thz wireless', 'system performance', 'subsystem implemented', 'second method', 'require systems', 'qpsk modulation', 'phase stabilized', 'optical carrier', 'optical amplification', 'opll generates', 'first method', 'fiber systems', 'demonstrate experimentally', '40 db', '20 gb', '12 ghz']</t>
  </si>
  <si>
    <t>Fiber wireless | high-speed wireless | microwave photonics | optical frequency comb | optical heterodyning | Photonic THz generation | radio-over-fiber</t>
  </si>
  <si>
    <t>THz wireless signals have become of interest for future broadband wireless communication. In a scenario where the wireless signals are distributed to many small remote antenna units, this will require systems which allow flexible frequency tuning of the generated THz carrier. In this paper, we demonstrate experimentally the implementation of two tuning methods using an optical frequency comb generator for coherent optical frequency tuning in THz wireless-over-fiber systems. The first method is based on using a photonic integrated circuit optical phase lock loop (OPLL) subsystem implemented as a high quality optical filter for single comb line selection and optical amplification. The OPLL generates an optical carrier, which is frequency and phase stabilized in reference to one of the optical comb lines with a frequency offset precisely selectable between 4 and 12 GHz. The second method is based on optical single sideband suppressed carrier (SSB-SC) modulation from the filtered comb line using an optical IQ modulator. With this technique, it is possible to suppress the other unwanted optical tones by more than 40 dB. This generated optical carrier is then heterodyned with another filtered optical comb line to generate a tuneable and stable THz carrier. The full system implementations for both methods are demonstrated by transmitting THz wireless signal over fiber with 20 Gb/s data in QPSK modulation. The system performance and the quality of the generated THz carrier are evaluated for both methods at different tuned THz carrier frequencies. The demonstrated methods confirm that a high quality tuneable THz carrier can easily be implemented in systems where dynamic frequency allocation is required.</t>
  </si>
  <si>
    <t>4664-4670</t>
  </si>
  <si>
    <t>60022148;60022148;60022148;60022148;60022148;60022148;60022148;60022148</t>
  </si>
  <si>
    <t>55600338800;55635480300;57191924710;6701843369;8276654100;53866442400;7006454070;7004751445</t>
  </si>
  <si>
    <t>Shams, Haymen;Balakier, Katarzyna;Gonzalez-Guerrero, Luis;Fice, Martyn J.;Ponnampalam, Lalitha;Graham, Chris S.;Renaud, Cyril C.;Seeds, Alwyn J.</t>
  </si>
  <si>
    <t>University College London</t>
  </si>
  <si>
    <t>Shams H.</t>
  </si>
  <si>
    <t>Optical frequency tuning for coherent THz wireless signals</t>
  </si>
  <si>
    <t>10.1109/JLT.2018.2846031</t>
  </si>
  <si>
    <t>2-s2.0-85048500747</t>
  </si>
  <si>
    <t>['using low', 'tricopter uav', 'practical applicability', 'measurement noise', 'magnetometers outputs', 'isolation algorithm', 'gyros outputs', 'first obtained', 'faulted gyro', 'fault detection', 'different kind', 'cost magnetometers', 'based approach', 'attitude estimation']</t>
  </si>
  <si>
    <t>Fault detection | Kalman filters | sensor fusion | unmanned aerial vehicles</t>
  </si>
  <si>
    <t>A fault detection and isolation algorithm for the attitude estimation of an unmanned aerial vehicle (UAV) using low-cost magnetometers, accelerometers, and gyroscopes, implemented in an inertial measurement unit (IMU) is proposed. Assuming the availability of double triaxial gyros, accelerometers, and magnetometers, the possibility that fault can occur both in input (gyros outputs) and in output (accelerometers and magnetometers outputs) to the kinematic nonlinear relations underlying attitude estimation must be taken into account. If an extended Kalman filter (EKF) can compensate for biases on gyroscopes, fault detection, for all sensors, is first obtained with a comparison between homogeneous sensor outputs. Then, the isolation of the faulted gyro is carried out through the analysis of the EKF bias estimates, whereas a set-based approach is used to isolate faulted accelerometers or magnetometers. For these sensors, isolation tests involve the solution of a linear programming problem on a moving time window in the discrete time domain. In order to show the practical applicability and robustness against measurement noise and different kind of faults, a set of simulations involving experimental data collected during flights of a tricopter UAV are discussed.</t>
  </si>
  <si>
    <t>2465-2475</t>
  </si>
  <si>
    <t>60026777;60026777;60026777;60020167</t>
  </si>
  <si>
    <t>57218423157;7202211766;56102622400;23111753400</t>
  </si>
  <si>
    <t>D'Amato, Egidio;Mattei, Massimiliano;Notaro, Immacolata;Scordamaglia, Valerio</t>
  </si>
  <si>
    <t>Naples;Reggio Calabria</t>
  </si>
  <si>
    <t>Universit√† degli Studi della Campania Luigi Vanvitelli;Universit√† degli Studi di Reggio Calabria</t>
  </si>
  <si>
    <t>60026777;60020167</t>
  </si>
  <si>
    <t>D'Amato E.</t>
  </si>
  <si>
    <t>UAV Sensor FDI in duplex attitude estimation architectures using a set-based approach</t>
  </si>
  <si>
    <t>10.1109/TIM.2018.2838718</t>
  </si>
  <si>
    <t>2-s2.0-85048503164</t>
  </si>
  <si>
    <t>H2020 Marie Sk≈Çodowska-Curie Actions</t>
  </si>
  <si>
    <t>H2020-MSCA-ITN-2014 N642355</t>
  </si>
  <si>
    <t>MSCA</t>
  </si>
  <si>
    <t>['precisely control', 'periodic behavior', 'performance guaranteed', 'microwave signals', 'integrated silicon', 'demanding applications', 'correctly control', 'broad bandwidth', 'biased pn', '400 ¬∞', '16 ghz', '1 ns']</t>
  </si>
  <si>
    <t>Microwave photonics | phase shifters | photonic integrated circuits | silicon photonics</t>
  </si>
  <si>
    <t>An integrated silicon-on-insulator microwave photonic phase shifter is demonstrated, based on an optical deinterleaver providing box-like transfer function and a reverse-biased pn-junction waveguide optical phase shifter. The photonic integrated circuit is proved to precisely control the phase of microwave signals in a range of more than 400¬∞ with a fast reconfiguration time of 1 ns, with a broad bandwidth of more than 6 GHz around an RF carrier flexibly selectable between 10 and 16 GHz, and limited in-band RF power variations. Moreover, thanks to the periodic behavior of the deinterleaver, the device is demonstrated to correctly control the phase of signals in the mm-wave band (&gt;30 GHz) as well. The performance guaranteed by the proposed microwave phase shifter suggests its use in demanding applications as rapidly reconfiguring phased array antennas in future wireless communications systems.</t>
  </si>
  <si>
    <t>4494-4500</t>
  </si>
  <si>
    <t>60028039;60028039;60022148;112770670;112770670;60028039-60029241;60022148;112770670;60028039-112770670;112770670</t>
  </si>
  <si>
    <t>6507798694;36570870300;57220355918;25638565000;17347037200;6603070888;8207205100;7005210278;7004301749;6603139191</t>
  </si>
  <si>
    <t>Porzi, Claudio;Serafino, Giovanni;Sans, Marc;Falconi, Fabio;Sorianello, Vito;Pinna, Sergio;Mitchell, John E.;Romagnoli, Marco;Bogoni, Antonella;Ghelfi, Paolo</t>
  </si>
  <si>
    <t>United States;Italy;United Kingdom;Italy</t>
  </si>
  <si>
    <t>Santa Barbara;Pisa;London;Pisa</t>
  </si>
  <si>
    <t>University of California, Santa Barbara;Sant'Anna Scuola Universitaria Superiore Pisa;University College London;National Laboratory of Photonic Networks</t>
  </si>
  <si>
    <t>60029241;60028039;60022148;112770670</t>
  </si>
  <si>
    <t>Porzi C.</t>
  </si>
  <si>
    <t>Photonic integrated microwave phase shifter up to the mm-wave band with fast response time in silicon-on-insulator technology</t>
  </si>
  <si>
    <t>10.1109/JLT.2018.2846288</t>
  </si>
  <si>
    <t>2-s2.0-85048513657</t>
  </si>
  <si>
    <t>['transimpedance amplifier', 'things drives', 'qam data', 'first demonstration', 'fiber transmitter', 'efficiency long', 'dramatic increase', 'connected devices', '7 %.', '5 km']</t>
  </si>
  <si>
    <t>DFB lasers | microwave photonics | radio-over-fiber | Silicon photonic transceivers</t>
  </si>
  <si>
    <t>The emergence of the fifth generation wireless networks (5G) and the Internet of Things drives the research on radio access networks. Future wireless networks aim to deliver a dramatic increase in bandwidth to an ever increasing amount of connected devices. To realize such a vision, advanced optical transceivers that link the base-station and the antennas will be required. In this paper, we present the first demonstration of an integrated silicon photonic radio-over-fiber transmitter and receiver, consisting of a directly modulated III-V-on-silicon distributed feedback laser and a Ge-on-Si waveguide photodiode cointegrated with a linear SiGe Bipolar CMOS (BiCMOS) transimpedance amplifier, respectively. Transmission of a high-spectral-efficiency long-term evolution 20 MHz bandwidth 120 Mbit/s 64 quadrature amplitude modulation (64-QAM) orthogonal frequency division multiplexing signal on a 3.5 and 5 GHz carrier over 5 km of standard single mode fiber is demonstrated. We further demonstrate the transmission of 16 Gbps 16-QAM data on a 20 GHz carrier over a 5 km link with a received rms error vector magnitude of 7%.</t>
  </si>
  <si>
    <t>4438-4444</t>
  </si>
  <si>
    <t>60033316;60033316;60033316;60033316;60033316;60033316;60033316;60033316;60033316;60033316</t>
  </si>
  <si>
    <t>57164770000;56888679800;37017259100;56494509000;24722097200;55512789600;7006060356;50263754600;6602651048;7801436507</t>
  </si>
  <si>
    <t>Van Gasse, K.;Van Kerrebrouck, J.;Abbasi, A.;Verbist, J.;Torfs, G.;Moeneclaey, B.;Morthier, G.;Yin, X.;Bauwelinck, J.;Roelkens, G.</t>
  </si>
  <si>
    <t>Van Gasse K.</t>
  </si>
  <si>
    <t>III-V-on-silicon photonic transceivers for radio-over-fiber links</t>
  </si>
  <si>
    <t>10.1109/JLT.2018.2845743</t>
  </si>
  <si>
    <t>2-s2.0-85048525190</t>
  </si>
  <si>
    <t>Maharaja Sayajirao University of Baroda</t>
  </si>
  <si>
    <t>MSU</t>
  </si>
  <si>
    <t>['wet weight', 'vitro analysis', 'uninoculated controls', 'unbacterized controls', 'three cereals', 'tested positive', 'streptomyces spp', 'sorghum stems', 'solani correlated', 'previously isolated', 'phytopathogen inhibition', 'oryzae b157', 'fungal pathogens', 'fungal disease', 'ethyl acetate', 'diazotrophic endophytes', 'culture supernatants', 'colonization ability', 'cereal plants', 'bacterized rice', 'aerial parts']</t>
  </si>
  <si>
    <t>Antifungal metabolite | Defense gene induction | Endophytic colonization | Plant protection</t>
  </si>
  <si>
    <t>The Streptomyces spp. used in this work were previously isolated as diazotrophic endophytes from sorghum stems. Here, we characterized the Streptomyces spp. for their colonization ability, plant growth promotion and protection against fungal disease in three cereals. In vitro analysis by dual culture study showed inhibitory effect on the rice pathogen Magnaporthe oryzae B157 along with inhibition of the ubiquitous phytopathogen Rhizoctonia solani by the Streptomyces spp. used in this study. The active compounds responsible for phytopathogen inhibition were extracted with ethyl acetate and tested positive against the fungal pathogens. GC‚ÄìMS based identification of the active compounds responsible for fungal pathogen inhibition showed them to be 2-(chloromethyl)-2-cyclopropyloxirane, 2, 4- ditert-butylphenol and 1‚Äêethylthio‚Äê3‚Äêmethyl‚Äê1, 3‚Äêbutadiene in extracts of culture supernatants from the three different strains respectively. EGFP tagged Streptomyces strains showed profuse colonization in roots as well as aerial parts of cereal plants. Direct inhibitory action against M. oryzae B157 and R. solani correlated with the observation that upon fungal pathogen challenge, the bacterized rice, sorghum and wheat plants showed significantly good plant growth, particularly in aerial parts as compared to unbacterized controls. In addition, benefit was seen in inoculated healthy plants in terms of increase in wet weight of roots and shoots as compared to the uninoculated controls. The mechanism of biocontrol also involved induction of plant defense response as evidenced by the upregulation of PR10a, NPR1, PAL and LOX2 in Streptomyces colonized plants.</t>
  </si>
  <si>
    <t>Microbiological Research</t>
  </si>
  <si>
    <t>60002112-60113987;60002112;60002112</t>
  </si>
  <si>
    <t>57193850388;57202502444;24463392100</t>
  </si>
  <si>
    <t>Patel, Janki K.;Madaan, Sheeba;Archana, G.</t>
  </si>
  <si>
    <t>Rajkot;Vadodara</t>
  </si>
  <si>
    <t>RK University, Rajkot;The Maharaja Sayajirao University of Baroda</t>
  </si>
  <si>
    <t>60113987;60002112</t>
  </si>
  <si>
    <t>Patel J.</t>
  </si>
  <si>
    <t>Antibiotic producing endophytic Streptomyces spp. colonize above-ground plant parts and promote shoot growth in multiple healthy and pathogen-challenged cereal crops</t>
  </si>
  <si>
    <t>S0944501317312752</t>
  </si>
  <si>
    <t>10.1016/j.micres.2018.06.003</t>
  </si>
  <si>
    <t>2-s2.0-85048588912</t>
  </si>
  <si>
    <t>WBS 105526-281945.02.61.04.10</t>
  </si>
  <si>
    <t>['wider range', 'trained using', 'strong potential', 'small amount', 'simple metrics', 'remote sensing', 'polinsar data', 'polinsar ).', 'necessarily capture', 'lidar fusion', 'height values', 'generally based', 'full range', 'demonstrate results', 'baseline polinsar', 'accurately across']</t>
  </si>
  <si>
    <t>Airborne radar | forestry | polarimetric synthetic aperture radar | radar interferometry | radar polarimetry</t>
  </si>
  <si>
    <t>We demonstrate a method using lidar data fusion to improve the forest height estimation accuracy of multibaseline polarimetric synthetic aperture radar interferometry (PolInSAR). Compared to single-baseline PolInSAR, multibaseline PolInSAR allows forest canopy height to be estimated more accurately across a wider range of height values. However, to arrive at a single forest height estimate, the estimates from the multiple baselines must be selected or weighted. A number of approaches to selecting between baselines have been proposed in the literature, but they are generally based on simple metrics of the PolInSAR data and do not necessarily capture the full range of characteristics that make one baseline produce more accurate forest height estimates than another. We solve this problem by treating baseline selection as a supervised classification problem that can be trained using a small amount of sparse lidar data located within the PolInSAR coverage area. We train a support vector machine classifier using a variety of coarse lidar sample spacings of 250 m and greater, to demonstrate that data from future spaceborne lidar missions will be sufficient for this purpose. We demonstrate results for multiple study areas in the country of Gabon using data collected by NASA's uninhabited aerial vehicle synthetic aperture radar and land, vegetation, and ice sensor lidar. The use of lidar fusion for PolInSAR baseline selection yields improved results compared to standard baseline selection methods, and further demonstrates the strong potential of PolInSAR and lidar fusion for remote sensing of forests.</t>
  </si>
  <si>
    <t>3415-3433</t>
  </si>
  <si>
    <t>60009037;60009037;60009037</t>
  </si>
  <si>
    <t>26646043000;57192705528;56485299500</t>
  </si>
  <si>
    <t>Denbina, Michael;Simard, Marc;Hawkins, Brian</t>
  </si>
  <si>
    <t>Denbina M.</t>
  </si>
  <si>
    <t>Forest Height Estimation Using Multibaseline PolInSAR and Sparse Lidar Data Fusion</t>
  </si>
  <si>
    <t>10.1109/JSTARS.2018.2841388</t>
  </si>
  <si>
    <t>2-s2.0-85048634841</t>
  </si>
  <si>
    <t>['water bubbles', 'thermokarst lakes', 'thermokarst lake', 'spatial difference', 'results show', 'reflected waves', 'permittivity contrasts', 'numerical simulations', 'notable uncertainties', 'normalized amplitudes', 'low nar', 'lake ice', 'lake bottom', 'influence identification', 'identifying grounded', 'ice thickness', 'high nar', 'grounded ice', 'gpr detection', 'floating ice', 'evolution processes', 'collected using', 'amplitude contrasts', '3 ),', '2 ).']</t>
  </si>
  <si>
    <t>Amplitude of reflections | Floating ice | Ground penetrating radar | Grounded ice | Numerical simulations</t>
  </si>
  <si>
    <t>Existing grounded ice or floating ice in late winter represents the distinct thermal state of the lake bottom, which regulates the evolution processes of thermokarst lakes. The aim of this study was to identify either grounded ice or floating ice using ground penetrating radar (GPR) and analyze the factors that influence identification. Densely spaced GPR measurements were collected using a pair of 900 MHz antennas in a thermokarst lake on the northeast Qinghai‚ÄìTibet Plateau. Numerical simulations were used to evaluate the factors that influence the accuracy and reliability of the GPR detection. Results show that the ice thickness was less than 1.0 m and indicated a spatial difference on the lake. The normalized amplitudes of reflected waves (NAR) were used for discriminating the grounded ice and floating ice. The floating ice was identified by high NAR (higher than 0.3), and the grounded ice was discriminated by low NAR (lower than 0.2). Numerical simulations showed that the sandwiched thin water and frozen sediment layer beneath the lake ice can smooth the amplitude contrasts between the grounded ice and floating ice. The air/water bubbles in ice and undulating ice bottom interfaces scatter the reflection amplitudes significantly. The factors that influence the GPR reflection amplitudes apart from the permittivity contrasts, can lead to notable uncertainties in identifying grounded and floating ice based on NAR.</t>
  </si>
  <si>
    <t>60019499;101530955;60019499;60019499;60019499;60019499;60019499</t>
  </si>
  <si>
    <t>42561892400;57195457270;7402946380;16205358700;56673222900;55554929700;7404603029</t>
  </si>
  <si>
    <t>You, Yanhui;Yang, Mingbin;Yu, Qihao;Pan, Xicai;Guo, Lei;Wang, Xinbin;Wu, Qingbai</t>
  </si>
  <si>
    <t>Beijing;Xining</t>
  </si>
  <si>
    <t>Chinese Academy of Sciences;State Grid Qinghai Electric Power Company</t>
  </si>
  <si>
    <t>60019499;101530955</t>
  </si>
  <si>
    <t>You Y.</t>
  </si>
  <si>
    <t>Factors influencing the reliability of grounded and floating ice distinguishing based on ground penetrating radar reflection amplitude</t>
  </si>
  <si>
    <t>S0165232X1730335X</t>
  </si>
  <si>
    <t>10.1016/j.coldregions.2018.06.008</t>
  </si>
  <si>
    <t>2-s2.0-85048812420</t>
  </si>
  <si>
    <t>['tensioned cables', 'study explores', 'stiffness requirements', 'space technology', 'radial ribs', 'parameter optimization', 'numerical examples', 'maximum stiffness', 'mass ratio', 'limited mass', 'large structure', 'including shapes', 'inadequate capabilities', 'high stiffness', 'genetic algorithm', 'frequency constraint', 'dynamic model', 'dynamic constraint', 'dynamic characteristics', 'constructing large', 'analysis methods']</t>
  </si>
  <si>
    <t>Deployable structure | Dynamic characteristics | Experimental testing | Space antenna | Structural optimization</t>
  </si>
  <si>
    <t>The large deployable antenna has continuously received research interest in space technology. The design of such large structure has certain inherent challenges, such as limited mass and volume because of the inadequate capabilities of launchers. This constraint affects different aspects, including shapes, dimensions, and stiffness requirements. This study explores a new large cable‚Äìrib deployable antenna structure with radial ribs and tensioned cables. This structure has the advantages of high stiffness/mass ratio, which is suitable for constructing large-scale deployable antennas. A structural optimization method with a dynamic constraint for the maximum stiffness/mass ratio is proposed; this method is based on structural design formulas and the dynamic model of the deployable antenna structure. A genetic algorithm is introduced for parameter optimization with frequency constraint. Numerical examples are conducted to demonstrate the effectiveness of the proposed optimization method. By using these analysis methods, a 1.8 m prototype is fabricated and tested. Afterward, the feasibility and dynamic characteristics of the proposed cable‚Äìrib tension deployable structure are validated.</t>
  </si>
  <si>
    <t>160-172</t>
  </si>
  <si>
    <t>57192277519;55353898100;7404552019;26324125300;7401986948;55536964400</t>
  </si>
  <si>
    <t>Liu, Ruiwei;Guo, Hongwei;Liu, Rongqiang;Wang, Hongxiang;Tang, Dewei;Deng, Zongquan</t>
  </si>
  <si>
    <t>Structural design and optimization of large cable‚Äìrib tension deployable antenna structure with dynamic constraint</t>
  </si>
  <si>
    <t>S0094576517317976</t>
  </si>
  <si>
    <t>10.1016/j.actaastro.2018.05.055</t>
  </si>
  <si>
    <t>2-s2.0-85048857007</t>
  </si>
  <si>
    <t>noc010012</t>
  </si>
  <si>
    <t>['‚ àº1', 'wind vectors', 'wind speed', 'wind direction', 'wasv ).', 'typically better', 'strong effect', 'simultaneous measurements', 'sea interactions', 'retrieved current', 'radiometric resolution', 'performance obtained', 'paper presents', 'ocean submesoscale', 'look direction', 'inversion strategy', 'instrument configurations', 'geophysical parameters', 'dual polarization', 'doppler shift', 'different wind', 'current velocity', 'current retrieval', 'current range', 'current direction', 'current conditions', 'configuration similar', 'capability helps', 'bayesian approach', 'baseline two', 'band along', 'ascat scatterometers', 'antenna line', 'additional third', 'achieved either', '5 ¬∞]', '25 ¬∞]', '15 ¬∞]', '10 ¬∞]']</t>
  </si>
  <si>
    <t>Along-track interferometry | Doppler | Ocean surface current vector | Ocean wind vector | SAR | Scatterometer</t>
  </si>
  <si>
    <t>Simultaneous measurements of ocean surface current and wind vectors at the ocean submesoscale (O [1‚Äì10 km]) are needed to improve our understanding of upper ocean mixing, air-sea interactions, ocean biophysical processes and large-scale oceanic transports. A new satellite mission concept called SEASTAR aims to do just that. The concept is a Ku-band along-track interferometric Synthetic Aperture Radar (SAR) system with two squinted beams pointing ¬±45¬∞ from broadside and incidence angles around 30¬∞. The paper presents an inversion strategy to retrieve simultaneously ocean surface current and wind vectors and reports on the performance obtained with different wind/current conditions and instrument configurations. Results are based on numerical simulations using a Bayesian approach and existing geophysical model functions (GMFs) of the microwave Normalized Radar Cross Section (NRCS) and Doppler shift. Using the baseline two-look instrument configuration and realistic instrument noise figures (radiometric resolution: kp = 5 and 12%; Œîdf = 2 and 5 Hz), the root-mean square errors (RMSE) of the retrieved current and wind vectors are typically better than [0.1 m/s, 10¬∞] for current and [0.5 m/s, 5¬∞] for wind. This inversion setup yields four ambiguous solutions within a current range of ‚àº1 m/s. The addition of dual polarization (VV, HH) capability helps to discriminate these ambiguities. The retrieval performance depends weakly on geophysical parameters such as wind speed, current velocity or current direction, but is sensitive to wind direction because of its strong effect on current retrieval through the wind-wave induced artifact surface velocity (WASV). Larger retrieval errors are obtained when the wind is aligned with one of the antenna line-of-sight (LoS) directions, although errors remain typically below [0.2 m/s, 25¬∞] for current and [0.5 m/s, 15¬∞] for wind. Improving the retrieval performance regardless of wind direction could be achieved either with lower noise figures on œÉ0, or with higher incidence angles, or by including an additional third-look direction in azimuth (e.g. to achieve a configuration similar to Metop/ASCAT scatterometers) as per the SEASTAR mission concept submitted to EE10.</t>
  </si>
  <si>
    <t>60010934;60010934;60019762</t>
  </si>
  <si>
    <t>57155537900;6602856729;6604031632</t>
  </si>
  <si>
    <t>Martin, Adrien C.H.;Gommenginger, Christine P.;Quilfen, Yves</t>
  </si>
  <si>
    <t>Brest;Southampton</t>
  </si>
  <si>
    <t>Universit√© de Brest (UBO);National Oceanography Centre Southampton</t>
  </si>
  <si>
    <t>60019762;60010934</t>
  </si>
  <si>
    <t>Martin A.</t>
  </si>
  <si>
    <t>Simultaneous ocean surface current and wind vectors retrieval with squinted SAR interferometry: Geophysical inversion and performance assessment</t>
  </si>
  <si>
    <t>S003442571830292X</t>
  </si>
  <si>
    <t>10.1016/j.rse.2018.06.013</t>
  </si>
  <si>
    <t>2-s2.0-85048869981</t>
  </si>
  <si>
    <t>['software modeling', 'provides results', 'good agreement', 'experimental results', 'experimental data', 'constructional details', 'bipolar former', '50 kv']</t>
  </si>
  <si>
    <t>Antenna | pulse compression circuits | pulse modulation | pulsed electric fields (PEFs) | pulsed power systems</t>
  </si>
  <si>
    <t>A prolate spheroidal reflector was designed, manufactured, and attached to a bipolar former at the output of a 10-GW-Tesla-driven Blumlein pulsed power generator. The reflector, operated in water, is capable of producing intense pulsed electric fields of the order of 50 kV/cm. Constructional details are provided, together with experimental results, and a detailed analysis using 3-D software modeling of the reflector that provides results in good agreement with experimental data.</t>
  </si>
  <si>
    <t>3547-3551</t>
  </si>
  <si>
    <t>60000891;60069750;60000891;60027769;60000891</t>
  </si>
  <si>
    <t>7006456225;8882901700;7005283524;55943812600;7404426467</t>
  </si>
  <si>
    <t>Novac, Bucur M.;Xiao, Renzhen;Senior, Peter;Pecastaing, Laurent;Smith, Ivor R.</t>
  </si>
  <si>
    <t>China;France;United Kingdom</t>
  </si>
  <si>
    <t>Xi'an;Pau;Loughborough</t>
  </si>
  <si>
    <t>Northwest Institute of Nuclear Technology;Universite de Pau et des Pays de L'Adour;Loughborough University</t>
  </si>
  <si>
    <t>60069750;60027769;60000891</t>
  </si>
  <si>
    <t>Generation of Intense PEFs Using a Prolate Spheroidal Reflector Attached to the Bipolar Former of a 10-GW Pulsed Power Generator</t>
  </si>
  <si>
    <t>10.1109/TPS.2018.2844160</t>
  </si>
  <si>
    <t>2-s2.0-85048892255</t>
  </si>
  <si>
    <t>['ultralight structures', 'tensile strength', 'stiffness ratio', 'results form', 'perform best', 'overall improvement', 'obtained using', 'mechanical response', 'increasingly used', 'genetic algorithm', 'flexible structures', 'deployable antenna', 'curved beams', 'current example']</t>
  </si>
  <si>
    <t>Genetic Algorithms | Multi-objective optimisation | Tensile mechanical properties | Triaxial weave fabric (TWF)</t>
  </si>
  <si>
    <t>Triaxial weave fabrics are increasingly used in ultralight structures, such as the wings of unmanned aerial vehicles (UAVs) and deployable antenna on spacecraft. The tensile strength to stiffness ratio for these applications is important, requiring an optimal weave pattern; in this paper Genetic Algorithms are used to improve these designs. The mechanical response is obtained using the minimum total complementary potential energy principle where the yarns are approximated as curved beams in a micromechanical unit cell. Leading Genetic Algorithms are benchmarked to determine which perform best. The results form a disconnected Pareto front where the left hand part can be used for flexible structures but is difficult to find. An overall improvement in strength to stiffness ratio of 1191% is made with 643 designs found better than a current example. The selection of the Genetic Algorithm is shown to be crucial with only MLSGA-NSGAII regularly finding the entire Pareto front.</t>
  </si>
  <si>
    <t>60025225;60013789;60025225;60013789;60025225</t>
  </si>
  <si>
    <t>57202723185;37013013000;6603456241;7202010244;7005329679</t>
  </si>
  <si>
    <t>Wang, Zhenzhou;Bai, Jiangbo;Sobey, Adam;Xiong, Junjiang;Shenoi, Ajit</t>
  </si>
  <si>
    <t>Southampton;Beijing</t>
  </si>
  <si>
    <t>University of Southampton;Beihang University</t>
  </si>
  <si>
    <t>60025225;60013789</t>
  </si>
  <si>
    <t>Optimal design of triaxial weave fabric composites under tension</t>
  </si>
  <si>
    <t>S0263822317335614</t>
  </si>
  <si>
    <t>10.1016/j.compstruct.2018.06.090</t>
  </si>
  <si>
    <t>2-s2.0-85049075388</t>
  </si>
  <si>
    <t>['well suited', 'thus metamaterials', 'simulated gain', 'proposed antenna', 'negative permittivity', 'miniature antenna', 'ism band', 'ingestible applications', 'gi ).', 'gastrointestinal tract', 'double c', 'desired frequency', 'best option', 'artificial behavior', 'antenna structure', 'antenna design', '4 %.']</t>
  </si>
  <si>
    <t>Ingestible antenna | Metamaterials | Miniature antenna | Wireless Capsule Endoscope</t>
  </si>
  <si>
    <t>An efficient miniaturized antenna used in Wireless Capsule Endoscopy is presented. Wireless Capsule Endoscopy is the best option to replace conventional Endoscopic methods. An antenna in this capsule provides definitive electromagnetic performance of the system which is used for inspection of the gastrointestinal tract (GI). The proposed antenna has a Double C-shaped Resonant Structure (DCRS) embedded with the antenna structure. This structure can introduce a strong electric response over any desired frequency and thus metamaterials with negative permittivity can be constructed. The parameters of the metamaterial are extracted to confirm its artificial behavior. The characterization of the miniature antenna is done at 2.45 GHz using coaxial cables and we obtained a simulated gain of ‚àí23 dBi and the achieved fractional bandwidth is 20.4%. This paper also explains the method for the calculation of the impedance of the isolated antenna structure without any conventional coaxial cable. This antenna design is well suited for ingestible applications as it is miniaturized and operates in the ISM band.</t>
  </si>
  <si>
    <t>938-944</t>
  </si>
  <si>
    <t>Mary Neebha, T.;Nesasudha, M.</t>
  </si>
  <si>
    <t>Mary Neebha T.</t>
  </si>
  <si>
    <t>Analysis of an ultra miniature capsule antenna for gastrointestinal endoscopy</t>
  </si>
  <si>
    <t>S2215098618301691</t>
  </si>
  <si>
    <t>10.1016/j.jestch.2018.06.017</t>
  </si>
  <si>
    <t>2-s2.0-85049077689</t>
  </si>
  <si>
    <t>['time oscilloscope', 'subsequently amplified', 'receiver utc', 'pd mixer', 'overall nf', 'offline processing', 'noise figure', 'nf ),', 'intermediate frequency', 'identical antenna', 'first demonstration', 'conversion loss', 'carrier frequency', '5 db', '3 ghz']</t>
  </si>
  <si>
    <t>5G mobile communication | millimetre wave technology | photodiodes</t>
  </si>
  <si>
    <t>We present the first demonstration of a wireless transmission link based on uni-traveling carrier photodiodes (UTC-PDs) as transmitter and receiver. In this demonstration, a UTC-PD was used at the transmitter to generate a 1-Gbps on-off keying data signal at a carrier frequency of 61.3 GHz by heterodyning two modulated optical tones originating from an optical frequency comb system. The generated electrical heterodyne signal was transmitted, using a 25-dBi gain parabolic antenna. An identical antenna was used to detect the signal at the receiver, followed by an optically pumped UTC-PD mixer to down-convert the received RF signal to an intermediate frequency of 6.3 GHz, which was subsequently amplified and acquired by a real-time oscilloscope for offline processing. The recovered data showed an open eye diagram, and a bit error rate of the order of 10-5 was measured. The receiver UTC-PD was characterized in terms of its conversion loss and noise figure (NF), and the overall NF of the receiver was measured at 21.5 dB.</t>
  </si>
  <si>
    <t>4507-4513</t>
  </si>
  <si>
    <t>60022148;60022148;60022148;60022148;120728758;60022148;60022148</t>
  </si>
  <si>
    <t>57200522491;55600338800;14019722700;53866442400;55312030000;7004751445;7006454070</t>
  </si>
  <si>
    <t>Mohammad, Ahmad Wasfi;Shams, Haymen;Liu, Chin Pang;Graham, Chris;Natrella, Michele;Seeds, Alwyn J.;Renaud, Cyril C.</t>
  </si>
  <si>
    <t>London;Luton</t>
  </si>
  <si>
    <t>University College London;Leonardo MW Ltd.</t>
  </si>
  <si>
    <t>60022148;120728758</t>
  </si>
  <si>
    <t>Mohammad A.W.</t>
  </si>
  <si>
    <t>60-GHz transmission link using uni-traveling carrier photodiodes at the transmitter and the receiver</t>
  </si>
  <si>
    <t>10.1109/JLT.2018.2849938</t>
  </si>
  <si>
    <t>2-s2.0-85049083912</t>
  </si>
  <si>
    <t>16-N-11111133-070</t>
  </si>
  <si>
    <t>['traditional methods', 'stage drone', 'span glued', 'spalled area', 'south dakota', 'selected bridge', 'sddot ).', 'sd department', 'sd ).', 'report released', 'relevant considerations', 'phantom 4', 'performed following', 'measurement provided', 'lower cost', 'image quality', 'gain knowledge', 'field investigation', 'effective alternative', 'civil engineers', 'civil engineering', 'bridge inspection', 'bridge demonstrated', 'asce ),', 'american society', '18 m2', '), demonstrated']</t>
  </si>
  <si>
    <t>Bridge | Damage identification | Field application | Girder | Glulam | Inspection methodology | Superstructure | UAV</t>
  </si>
  <si>
    <t>The field of Civil Engineering has lately gained increasing interest in Unmanned Aerial Vehicles (UAV), commonly referred to as drones. Due to an increase of deteriorating bridges according to the report released by the American Society of Civil Engineers (ASCE), a more efficient and cost-effective alternative for bridge inspection is required. The goal of this paper was to analyze the effectiveness of drones as supplemental bridge inspection tools. In pursuit of this goal, the selected bridge for inspection was a three-span glued-laminated timber girder with a composite concrete deck located near the city of Keystone in the state of South Dakota (SD). A drone, a D√†-JiƒÅng Innovations (DJI) Phantom 4, was utilized for this study. Also, an extensive literature review to gain knowledge on current bridge inspection techniques using drones was conducted. The findings from the literature review served as the basis for the development of a five-stage drone-enabled bridge inspection methodology. A field inspection utilizing the drone was performed following the stages of the methodology, and the findings were compared to current historical inspection reports provided by the SD Department of Transportation (SDDOT). Quantified data using the drone such as a spalled area of 0.18 m2, which is identical to the measurement provided by the SDDOT (0.3 m by 0.6 m), demonstrated the efficiency of the drone to inspect the bridge. This study detailed drone-enabled inspection principles and relevant considerations to obtain optimum data acquisition. The field investigation of the bridge demonstrated the image quality and damage identification capabilities of the drone to perform bridge inspection at a lower cost when compared to traditional methods.</t>
  </si>
  <si>
    <t>112-126</t>
  </si>
  <si>
    <t>24469249700;57202229946;7007168702</t>
  </si>
  <si>
    <t>Seo, Junwon;Duque, Luis;Wacker, Jim</t>
  </si>
  <si>
    <t>Drone-enabled bridge inspection methodology and application</t>
  </si>
  <si>
    <t>S0926580517309755</t>
  </si>
  <si>
    <t>10.1016/j.autcon.2018.06.006</t>
  </si>
  <si>
    <t>2-s2.0-85049101637</t>
  </si>
  <si>
    <t>['toxic metals', 'suitable indicators', 'south africa', 'size classes', 'results indicated', 'potential indicators', 'polar regions', 'metallic elements', 'information available', 'habitat types', 'good indicators', 'elevated concentrations', 'elemental concentrations', 'certain elements', 'body size', 'au higher', 'adult dragonflies', '21 sites']</t>
  </si>
  <si>
    <t>Insects | Metallic elements | Mining | Odonata | Pollution | South Africa</t>
  </si>
  <si>
    <t>Adult dragonflies (Insecta; Odonata) are aerial predatory arthropods that occur globally except in the polar regions. However, we know of no research on adult dragonflies as potential indicators of metallic elements in the environment or metallic element concentrations and relative contribution patterns between sites, species, size classes, habitat types, and relation to possible pollution sources. There is also no information available about adult dragonflies and their responses to toxic metals. However, metallic elements are toxic in elevated concentrations to all organisms. We predict that adult dragonflies would be suitable indicators of elemental concentrations. We analysed 105 adult male dragonflies from 21 sites in South Africa for 33 metallic elements including Hg, As, Pb, Cr, Cu, Cd, Ni, Se, Al, and Au. The results indicated that all species of dragonflies, regardless of body size, are suitable indicators. Furthermore, different aquatic habitat types did not affect the metallic element concentrations at the scale of this study. Dragonflies collected near wastewater treatment plants showed concentrations of certain elements such as Au higher than from elsewhere. Elements such as As and Pb were found at elevated concentrations (relative to the other sites) in dragonflies collected near mines. Dragonflies from sampling sites near potential pollution sources, but had seemingly isolated water sources, showed lower metallic element concentrations when compared with other sites. We conclude that adult dragonflies would be good indicators of environmental metallic elements.</t>
  </si>
  <si>
    <t>654-665</t>
  </si>
  <si>
    <t>60029714;60029714</t>
  </si>
  <si>
    <t>57193326456;55142495700</t>
  </si>
  <si>
    <t>Lesch, Velesia;Bouwman, Hindrik</t>
  </si>
  <si>
    <t>Potchefstroom</t>
  </si>
  <si>
    <t>North-West University</t>
  </si>
  <si>
    <t>Lesch V.</t>
  </si>
  <si>
    <t>Adult dragonflies are indicators of environmental metallic elements</t>
  </si>
  <si>
    <t>S0045653518311032</t>
  </si>
  <si>
    <t>10.1016/j.chemosphere.2018.06.029</t>
  </si>
  <si>
    <t>2-s2.0-85049104562</t>
  </si>
  <si>
    <t>RGPIN-2014-06048</t>
  </si>
  <si>
    <t>['tunable inductors', 'phase shifters', 'paper describes', 'operation principle', 'nearly 80', 'lines consisting', 'fixed inductors', 'constructed using', '92 ¬∞', '8 db', '6 db', '45 ¬∞', '2 db', '133 ¬∞', '10 db']</t>
  </si>
  <si>
    <t>CMOS integrated circuits | millimeter-wave (mm-wave) silicon RFICs | phase shifters | phased arrays | varactors</t>
  </si>
  <si>
    <t>This paper describes a 60-GHz artificial transmission line phase shifter designed in 65-nm CMOS technology. To increase the phase shift range and preserve the matching over the entire phase shift range, the fixed series inductors in the standard line cell are substituted by tunable inductors. The required tunable inductors are constructed using a transformer with the transformer secondary loaded by a varactor. To verify the operation principle, the phase shifters, including one-, two-and three-cell, are manufactured. The experimental phase shift range is 45¬∞ for one-cell, 92¬∞ for two-cell, and 133¬∞ for three-cell line shifters. These figures are nearly 80% larger than the corresponding phase shifts in the lines consisting of cells with fixed inductors. The input/output return loss is less than 10 dB for all cases over the entire phase shift range. The average insertion loss is 3.2 dB for one-cell, 5.6 dB for two-cell, and 7.8 dB for three-cell transmission line phase shifters. The proposed continuous phase shifter achieves the highest phase shift range per area among the millimeter-wave transmission line and switch-type phase shifters reported to date.</t>
  </si>
  <si>
    <t>2073-2084</t>
  </si>
  <si>
    <t>45561820700;7005313223;6701535033;7801503813</t>
  </si>
  <si>
    <t>Shamsadini, Shila;Filanovsky, Igor M.;Mousavi, Pedram;Moez, Kambiz</t>
  </si>
  <si>
    <t>A 60-GHz Transmission Line Phase Shifter Using Varactors and Tunable Inductors in 65-nm CMOS Technology</t>
  </si>
  <si>
    <t>10.1109/TVLSI.2018.2839709</t>
  </si>
  <si>
    <t>2-s2.0-85049107478</t>
  </si>
  <si>
    <t>['zma ),', 'specific areas', 'several factors', 'novel approach', 'many cases', 'major contribution', 'letter presents', 'last decades', 'inss ).', 'ins signals', 'increasing use', 'computer vision', 'characteristic points', 'autonomous flights', 'automatic estimation', 'aerial images']</t>
  </si>
  <si>
    <t>Aerial images | characteristic points | digital elevation models (DEMs) | particle collision algorithm (PCA) | Zernike moments algorithm (ZMA)</t>
  </si>
  <si>
    <t>During the last decades, with the increasing use of unmanned aerial vehicles (UAVs), applications that require automatic processing have been growing. One relevant process is the automatic estimation of digital elevation models (DEMs) for specific areas, for example, to support autonomous navigation. In many cases, autonomous flights are desired. Successful autonomous aerial navigation is dependent on several factors, such as UAV position information. In this case, some methods can be employed, combining Global Navigation Satellite System (GNSS) with Inertial Navigation Systems (INSs). When no GNSS and INS signals are available, computer vision has been an alternative for the UAV position estimation. This letter presents a novel approach to automatically estimate DEM from aerial images. Its major contribution is the use of characteristic points, the Zernike Moment Algorithm (ZMA), and the particle collision algorithm to find the correspondences between aerial images.</t>
  </si>
  <si>
    <t>100994129;100994129;60021657;60021657</t>
  </si>
  <si>
    <t>36167273000;6507322116;6603015616;16038527100</t>
  </si>
  <si>
    <t>Pizani Domiciano, Marco Antonio;Shiguemori, Elcio Hideiti;Vieira Dias, Luiz Alberto;Cunha, Adilson Marques Da</t>
  </si>
  <si>
    <t>Instituto Tecnologico de Aeronautica;Instituto de Estudos Avan√ßados</t>
  </si>
  <si>
    <t>60021657;100994129</t>
  </si>
  <si>
    <t>Pizani Domiciano M.A.</t>
  </si>
  <si>
    <t>Particle collision algorithm applied to automatic estimation of digital elevation model from images captured by UAV</t>
  </si>
  <si>
    <t>10.1109/LGRS.2018.2845338</t>
  </si>
  <si>
    <t>2-s2.0-85049111233</t>
  </si>
  <si>
    <t>CCF-1526162</t>
  </si>
  <si>
    <t>['vnf placement', 'virtual machines', 'tor switch', 'time scenarios', 'subscription problem', 'proposed algorithms', 'promising solution', 'mip problem', 'line algorithm', 'heuristic algorithm', 'hdcns ),', 'hdcn environment', 'directional antenna', 'data centers', 'customer requirements', 'challenging problem', 'also give']</t>
  </si>
  <si>
    <t>flow schedule | hybrid data center network | placement | Virtual network function</t>
  </si>
  <si>
    <t>Hybrid data center networks (HDCNs), where each ToR switch is installed with a directional antenna, emerge as a candidate helping alleviate the over-subscription problem in traditional data centers. Meanwhile, as virtualization techniques develop rapidly, there is a trend that traditional network functions that are implemented in hardware will also be virtualized into virtual machines. However, how to place virtual network functions (VNFs) into data centers to meet the customer requirements in a hybrid data center network environment is a challenging problem. In this paper, we study the VNF placement in hybrid data center networks, and provide a joint VNF placement and antenna scheduling model. We further simplify it to a mixed integer programming (MIP) problem. Due to the hardness of a MIP problem, we develop a heuristic algorithm to solve it, and also give an on-line algorithm to meet the requirements from real-Time scenarios. To the best of our knowledge, this is the first work concerning VNF placement in the context of HDCNs. Our extensive simulations demonstrate the effectiveness of the proposed algorithms, which make them a promising solution for VNF placement in HDCN environment.</t>
  </si>
  <si>
    <t>861-873</t>
  </si>
  <si>
    <t>IEEE Transactions on Multi-Scale Computing Systems</t>
  </si>
  <si>
    <t>October-December 2018</t>
  </si>
  <si>
    <t>60026415;60026415</t>
  </si>
  <si>
    <t>56542195200;35308464100</t>
  </si>
  <si>
    <t>Li, Zhenhua;Yang, Yuanyuan</t>
  </si>
  <si>
    <t>Stony Brook</t>
  </si>
  <si>
    <t>Stony Brook University</t>
  </si>
  <si>
    <t>Placement of Virtual Network Functions in Hybrid Data Center Networks</t>
  </si>
  <si>
    <t>10.1109/TMSCS.2018.2848949</t>
  </si>
  <si>
    <t>2-s2.0-85049112607</t>
  </si>
  <si>
    <t>['sequence analysis', 'robustly matched', 'proposed method', 'produce per', 'priori knowledge', 'position error', 'mixed terrain', 'information present', 'frequent reinstallation', 'features projected', 'features present', 'datum using', 'carrier aircraft', 'camera parameters', 'camera array', 'automatic registration', 'approaches developed', 'aerial wide', '50 frames']</t>
  </si>
  <si>
    <t>Aerial image registration | data association | feature extraction | remote sensing | urban monitoring | vehicle tracking | wide-area motion imagery (WAMI)</t>
  </si>
  <si>
    <t>Automatic registration of aerial wide-area motion imagery is required to correct the camera parameters in order to eliminate the geocoding errors arising from frequent reinstallation of the camera array on the carrier aircraft. Approaches developed to date solely rely on the information present in the imagery not using a priori knowledge about the environment and the features present in it in the sequence analysis. To this end, we propose a novel method based on dynamic feature extraction and automatic multiscale feature matching to produce per-frame camera pose corrections. The features are extracted from the imagery using one of the three dedicated classifiers and are then robustly matched to the features projected from the datum using a coarse-to-fine multiscale approach. Finally, the bias between the estimated and the actual camera pose is estimated using ordinary least squares optimization performed on the distances between the approved match candidate pairs. The application of the proposed method to 50 frames of very high-resolution aerial imagery captured over mixed terrain at an altitude of 5.3 km demonstrates significant reduction in position error of the features (from 47.76 to 12.31 m) and proves the attractiveness of the approach as an alternative to manual labeling methods using ground control points.</t>
  </si>
  <si>
    <t>57190253117;6603324678</t>
  </si>
  <si>
    <t>Volkova, Anastasiia;Gibbens, Peter W.</t>
  </si>
  <si>
    <t>Volkova A.</t>
  </si>
  <si>
    <t>Aerial wide-area motion imagery registration using automated multiscale feature selection</t>
  </si>
  <si>
    <t>10.1109/LGRS.2018.2841845</t>
  </si>
  <si>
    <t>2-s2.0-85049122859</t>
  </si>
  <si>
    <t>Semiconductor Research Corporation</t>
  </si>
  <si>
    <t>SRC</t>
  </si>
  <si>
    <t>['transmitter power', 'transmit mode', 'transmit data', 'small footprint', 'redistribution cross', 'receiver sensitivity', 'receive mode', 'power amplifier', 'occupies 2', 'nm low', 'low energy', 'iot without', 'globalfoundries 65', 'field internet', 'essential components', 'energy scavenger', 'emerging world', 'duty cycle', 'data rate', 'coupled oscillator', 'chip resonator', 'chip area', 'brief presents', 'band transceiver', 'band enables', '75 mm2', '42 dbm', '100 kb', '10 dbm', '1 mw']</t>
  </si>
  <si>
    <t>60GHz | amplitude redistribution | Internet of Things | low power | mm-waves | near-field IoT | OOK detection | oscillator | resonator | transceiver | V-band | WSN</t>
  </si>
  <si>
    <t>In the emerging world of near-field Internet of Things (NF-IoT), small footprint and energy efficient wireless sensor nodes are essential components. This brief presents a V-band transceiver for NF-IoT without the conventional low noise amplifier, mixers, power amplifier, and phase-locked loop building blocks. Also, there are no external components except a battery or energy scavenger. The choice of V-band enables a small footprint and is conducive to low-power and low energy/bit. The receiver has a low-power, on-off keying detection circuit, while the transmitter is an amplitude-redistribution cross-coupled oscillator with on-chip resonator, quenched by the transmit data. The transceiver has an integrated antenna shared by the transmitter and the receiver. The design, realized in the GlobalFoundries 65-nm low-power enhanced CMOS process, occupies 2.75 mm2 of chip area and consumes 52 Œº W in receive mode and 1 mW (10 Œº W @ 1 % duty cycle) in transmit mode with a data rate of 100 kb/s. For a transmitter power of-10 dBm, the receiver sensitivity is-42 dBm for a BER of 10-3.</t>
  </si>
  <si>
    <t>57202134793;57202731416;54407342600;6602225296</t>
  </si>
  <si>
    <t>Mustapha, Ademola;Cracan, Dan;Gadhafi, Rida;Sanduleanu, Mihai</t>
  </si>
  <si>
    <t>Mustapha A.</t>
  </si>
  <si>
    <t>A V-Band Transceiver with Integrated Resonator and Receiver/Transmitter Antenna for Near-Field IoT</t>
  </si>
  <si>
    <t>10.1109/TCSII.2018.2850973</t>
  </si>
  <si>
    <t>2-s2.0-85049127811</t>
  </si>
  <si>
    <t>['strong emphasis', 'several kilometers', 'selected references', 'requirement calls', 'recent developments', 'reach improvement', 'provide rapid', 'new fiber', 'link reliability', 'later aspect', 'functional splits', 'extensively studied', 'embedded techniques', 'efficient transceiver', 'efficient monitoring', 'digital radio', 'development directions', 'define requirements', 'critical importance', 'baseband transmission', 'bandwidth efficiency', 'aspects addressed', 'analogue radio']</t>
  </si>
  <si>
    <t>Fiber monitoring | Mobile fronthaul | Optical communication | Radio over fiber</t>
  </si>
  <si>
    <t>Radio access networks must evolve to meet future communication requirements. One of the development directions is the future radio base station architecture and its functional splits. The very last connectivity segment to a simple antenna unit is analogue in nature and, to centralize the important and expensive radio access network resources, one would potentially want to extend it to several kilometers. This sort of requirement calls for development of new fiber-based transport technologies with strong emphasis on reach improvement, bandwidth efficiency, and link reliability. With regards to the later aspect, efficient monitoring of physical links would become essential. It should provide rapid and detailed in-service link quality assessment and troubleshooting while imposing minor additional costs and preserving signal integrity. While link monitoring possibilities in baseband transmission for backhaul or digital radio over fiber for fronthaul have been extensively studied, the analogue radio over fiber transmission brings opportunities for application of novel and potentially more efficient transceiver-embedded techniques. It is the objective of this paper to emphasize the critical importance of analogue radio over fiber link monitoring in the era of rapidly developing mobile communications. Our aim in this communication is to define requirements, which an efficient monitoring solution is expected to satisfy, and provide an overview of recent developments. It is assumed that the readers possess general knowledge of fiber optic transmission, reflectometry, passive optical networks and are familiar with various optical components. Set of selected references is provided for those willing to deepen their knowledge of aspects addressed in this paper.</t>
  </si>
  <si>
    <t>2742-2757</t>
  </si>
  <si>
    <t>60016575;60032361;60104305;60104305;60032361</t>
  </si>
  <si>
    <t>24484051600;56223678000;6602309646;6602103894;7004989908</t>
  </si>
  <si>
    <t>Urban, Patryk J.;Amaral, Gustavo C.;Zeglinski, Grzegorz;Weinert-Raczka, Ewa;Von Der Weid, Jean Pierre</t>
  </si>
  <si>
    <t>Poland;Brazil;Sweden</t>
  </si>
  <si>
    <t>Szczecin;Rio de Janeiro;Stockholm</t>
  </si>
  <si>
    <t>West Pomeranian University of Technology, Szczecin;Pontif√≠cia Universidade Cat√≥lica do Rio de Janeiro;Ericsson Sweden</t>
  </si>
  <si>
    <t>60104305;60032361;60016575</t>
  </si>
  <si>
    <t>Urban P.</t>
  </si>
  <si>
    <t>A tutorial on fiber monitoring for applications in analogue mobile fronthaul</t>
  </si>
  <si>
    <t>10.1109/COMST.2018.2846747</t>
  </si>
  <si>
    <t>2-s2.0-85049146219</t>
  </si>
  <si>
    <t>EP/R024898/1</t>
  </si>
  <si>
    <t>['worthwhile noting', 'terahertz radiation', 'tco nanocylinders', 'stronger enhancement', 'results show', 'precise control', 'plasmonic behavior', 'outputs reported', 'nir wavelengths', 'nanowire structures', 'fold increase', 'fivefold leading', 'fertile ground', 'dramatically affected', 'different diameters', 'conducting oxides', 'achievable due', 'absorption enhancement']</t>
  </si>
  <si>
    <t>Absorption | Metamaterial | Nanostructure | Terahertz photoconductive antenna</t>
  </si>
  <si>
    <t>Herein, we numerically investigate terahertz photoconductive antennas (PCAs) based on optimized plasmonic nanostructures and absorption enhancement in nanocylinders. Plasmonic behavior in the visible to near-infrared light spectrum is achievable due to the metallic nanostructure employment. Herein, we study the absorption enhancement of silver and transparent-conducting oxides (TCO) nanocylinders with different diameters by means of effective medium approximation. This study also reports on the stronger enhancement in the case of TCO nanocylinders. The results show that resonant absorption amplitude and wavelength are dramatically affected by the thickness of the nanostructure as well as by the distances between nanocylinders. The outputs reported here provide a fertile ground for precise control of the nanowire structures for sensing and other enhanced optical applications. It is worthwhile noting that in case of TCO nanocylinders, absorption enhancement for NIR wavelengths, being relevant for present terahertz generation setup, reaches up to fivefold leading to 25-fold increase in terahertz radiation.</t>
  </si>
  <si>
    <t>1028-1038</t>
  </si>
  <si>
    <t>60077981-60105695;60072485-60015150;60077981;60014551</t>
  </si>
  <si>
    <t>25630238600;24072942300;57203047292;7003462348</t>
  </si>
  <si>
    <t>Gric, Tatjana;Gorodetsky, Andrei;Trofimov, Aleksej;Rafailov, Edik</t>
  </si>
  <si>
    <t>Lithuania;Lithuania;Russian Federation;United Kingdom;United Kingdom</t>
  </si>
  <si>
    <t>Vilnius;Vilnius;Saint Petersburg;London;Birmingham</t>
  </si>
  <si>
    <t>Fizini≈≥ ir Technologijos Moksl≈≥ Centras;Vilniaus Gedimino Technikos Universitetas;Saint Petersburg National Research University of Information Technologies, Mechanics and Optics University ITMO;Imperial College London;Aston University</t>
  </si>
  <si>
    <t>60105695;60077981;60072485;60015150;60014551</t>
  </si>
  <si>
    <t>Gric T.</t>
  </si>
  <si>
    <t>Tunable Plasmonic Properties and Absorption Enhancement in Terahertz Photoconductive Antenna Based on Optimized Plasmonic Nanostructures</t>
  </si>
  <si>
    <t>10.1007/s10762-018-0516-0</t>
  </si>
  <si>
    <t>2-s2.0-85049146679</t>
  </si>
  <si>
    <t>['total field', 'smooth walls', 'receiver system', 'paper presents', 'optimization algorithm', 'mode mixture', 'many years', 'gaussian distribution', 'corrugated horns']</t>
  </si>
  <si>
    <t>Horn antennas | Optimization | Simulated annealing</t>
  </si>
  <si>
    <t>This paper presents the optimization and characterization of broadband circular horn antennas with smooth walls. These antennas are simpler and easier to manufacture than corrugated horns. They work by converting the incoming fundamental mode to a mode mixture, whose total field corresponds to a Gaussian beam pattern at the aperture. The geometry of the horn is found by an optimization algorithm. While smooth-wall horn antennas have been designed for many years, they are inherently band limited because they rely on a correct multimode interference in the aperture to match the total field to a Gaussian distribution. The presented method achieves significantly larger bandwidths by allowing the Gaussian beam parameters, and thus the required mode spectrum in the aperture, to vary with the frequency. Together with an appropriate mirror optics, a receiver system with a bandwidth of more than 3 octaves could be realized.</t>
  </si>
  <si>
    <t>984-995</t>
  </si>
  <si>
    <t>Plaum, Burkhard</t>
  </si>
  <si>
    <t>Plaum B.</t>
  </si>
  <si>
    <t>Optimization of Broadband Smooth-Wall Circular Horn Antennas</t>
  </si>
  <si>
    <t>10.1007/s10762-018-0510-6</t>
  </si>
  <si>
    <t>2-s2.0-85049152139</t>
  </si>
  <si>
    <t>['wise cnn', 'window sizes', 'vfsr images', 'urban planning', 'svm methods', 'severely restrict', 'segmented objects', 'related applications', 'regional administration', 'potential application', 'partition within', 'ocnn relies', 'ocnn combined', 'object variation', 'novel object', 'multiple levels', 'linearly shaped', 'label objects', 'hierarchical nature', 'great britain', 'geometric distortion', 'functional units', 'first object', 'extreme difficulties', 'extract high', 'efficiently address', 'derive high', 'consistently outperforming', 'computational efficiency', 'complicated problem', 'cnn networks', 'challenging task', 'benchmark comparators', 'based obia', 'based mrf', 'aerial photography']</t>
  </si>
  <si>
    <t>Convolutional neural network | High-level feature representations | OBIA | Urban land use classification | VFSR remotely sensed imagery</t>
  </si>
  <si>
    <t>Urban land use information is essential for a variety of urban-related applications such as urban planning and regional administration. The extraction of urban land use from very fine spatial resolution (VFSR) remotely sensed imagery has, therefore, drawn much attention in the remote sensing community. Nevertheless, classifying urban land use from VFSR images remains a challenging task, due to the extreme difficulties in differentiating complex spatial patterns to derive high-level semantic labels. Deep convolutional neural networks (CNNs) offer great potential to extract high-level spatial features, thanks to its hierarchical nature with multiple levels of abstraction. However, blurred object boundaries and geometric distortion, as well as huge computational redundancy, severely restrict the potential application of CNN for the classification of urban land use. In this paper, a novel object-based convolutional neural network (OCNN) is proposed for urban land use classification using VFSR images. Rather than Pixel-wise convolutional processes, the OCNN relies on segmented objects as its functional units, and CNN networks are used to analyse and label objects such as to partition within-object and between-object variation. Two CNN networks with different model structures and window sizes are developed to predict linearly shaped objects (e.g. Highway, Canal) and general (other non-linearly shaped) objects. Then a rule-based decision fusion is performed to integrate the class-specific classification results. The effectiveness of the proposed OCNN method was tested on aerial photography of two large urban scenes in Southampton and Manchester in Great Britain. The OCNN combined with large and small window sizes achieved excellent classification accuracy and computational efficiency, consistently outperforming its sub-modules, as well as other benchmark comparators, including the Pixel-wise CNN, contextual-based MRF and object-based OBIA-SVM methods. The proposed method provides the first object-based CNN framework to effectively and efficiently address the complicated problem of urban land use classification from VFSR images.</t>
  </si>
  <si>
    <t>60117630;60004334;60103823-60019499;60019499;60004334;60025225;60117630</t>
  </si>
  <si>
    <t>56605657100;7006758261;35422588500;36537176200;57195259192;8840160700;7201906181</t>
  </si>
  <si>
    <t>Zhang, Ce;Sargent, Isabel;Pan, Xin;Li, Huapeng;Gardiner, Andy;Hare, Jonathon;Atkinson, Peter M.</t>
  </si>
  <si>
    <t>United Kingdom;China;United Kingdom;China;United Kingdom</t>
  </si>
  <si>
    <t>Lancaster;Changchun;Southampton;Beijing;Southampton</t>
  </si>
  <si>
    <t>Lancaster Environment Centre;Changchun Institute of Technology;University of Southampton;Chinese Academy of Sciences;Ordnance Survey</t>
  </si>
  <si>
    <t>60117630;60103823;60025225;60019499;60004334</t>
  </si>
  <si>
    <t>An object-based convolutional neural network (OCNN) for urban land use classification</t>
  </si>
  <si>
    <t>S0034425718303122</t>
  </si>
  <si>
    <t>10.1016/j.rse.2018.06.034</t>
  </si>
  <si>
    <t>2-s2.0-85049299169</t>
  </si>
  <si>
    <t>['transmit antennas', 'prior knowledge', 'power gain', 'large number', 'insight follows', 'input single', 'infinite capacity', 'fourth moment', 'consider communication', 'beamforming gain', 'array gain', 'also provide', 'also known']</t>
  </si>
  <si>
    <t>beamforming gain | capacity | channel state information | channel training | Massive MIMO</t>
  </si>
  <si>
    <t>We consider communication over a multiple-input single-output block fading channel in the presence of an independent noiseless feedback link. We assume that the transmitter and receiver have no prior knowledge of the channel state realizations, but the transmitter and receiver can acquire the channel state information (CSIT/CSIR) via downlink training and feedback. For this channel, we show that increasing the number of transmit antennas to infinity will not achieve an infinite capacity, for a finite channel coherence length and a finite input constraint on the second or fourth moment. This insight follows from our new capacity bounds that hold for any linear and nonlinear coding strategies, and any channel training schemes. In addition to the channel capacity bounds, we also provide a characterization on the beamforming gain that is also known as array gain or power gain, at the regime with a large number of antennas.</t>
  </si>
  <si>
    <t>6894-6916</t>
  </si>
  <si>
    <t>Chen, Jinyuan</t>
  </si>
  <si>
    <t>Ruston</t>
  </si>
  <si>
    <t>Louisiana Tech University</t>
  </si>
  <si>
    <t>On the MISO Channel with Feedback: Can Infinitely Massive Antennas Achieve Infinite Capacity?</t>
  </si>
  <si>
    <t>10.1109/TIT.2018.2851784</t>
  </si>
  <si>
    <t>2-s2.0-85049317171</t>
  </si>
  <si>
    <t>['two sets', 'throw switch', 'switchable ports', 'switchable beams', 'reconfigurable polarizations', 'ratio bandwidths', 'radiation beam', 'prototype operating', 'proposed concept', 'properly switching', 'pole triple', 'polarization diversity', 'perturbation segments', 'parasitic patch', 'operating states', 'n diodes', 'individual excitation', 'frequency band', 'feeding probes', 'effectively enhanced', 'developed based', 'designed single', '90 ¬∞', '8 ghz', '5 dbic', '07 ghz']</t>
  </si>
  <si>
    <t>Array antenna | beam switchable | polarization reconfigurable | stacked patch structure</t>
  </si>
  <si>
    <t>In this paper, a compact patch array antenna with reconfigurable polarizations and 2-D switchable beams is developed based on the spatial phase shift technique. A compact element antenna is proposed with switchable ports for implementing the spatial phase shift technique, which is composed of a square driven patch, two sets of perturbation segments connected to the driven patch via p-i-n diodes for polarization diversity, a parasitic patch, and three switchable feeding probes integrated with a designed single-pole triple-throw switch. For circular polarized waves, individual excitation at the three feeding probes can obtain a 90¬∞ or 180¬∞ phase difference because of the spatial relative position between the feeding probes. The radiation beam and polarization of the 2 √ó 2 array antenna can be dynamically reconfigured among nine beams and dual-circular polarization modes by properly switching these feeding probes and perturbation segments. In addition, the 3 dB axial-ratio bandwidths are effectively enhanced by using the spatial phase shift technique. To validate the proposed concept, a prototype operating at 4.8 GHz is designed, fabricated, and measured. The measured 10 dB return loss bandwidths for all operating states can cover a frequency band of 4.63-5.07 GHz with measured gains ranging from 7.5 to 10.5 dBic.</t>
  </si>
  <si>
    <t>4986-4995</t>
  </si>
  <si>
    <t>A Compact Polarization-Reconfigurable and 2-D Beam-Switchable Antenna Using the Spatial Phase Shift Technique</t>
  </si>
  <si>
    <t>10.1109/TAP.2018.2851371</t>
  </si>
  <si>
    <t>2-s2.0-85049321316</t>
  </si>
  <si>
    <t>['subsequently estimated', 'scale parameters', 'receiver sides', 'path loss', 'paper presents', 'multipath components', 'multipath clustering', 'measurement results', 'directive antennas', 'directional measurements', 'different bands', 'dependent ones', 'benchmarking analysis', 'angular spread']</t>
  </si>
  <si>
    <t>Angular spread | channel model | clustering | delay spread | directional measurements | fifth-generation (5G) communications | millimeter waves (mmWaves) | multipath estimation | statistics</t>
  </si>
  <si>
    <t>This paper presents a benchmarking analysis of wideband channel characteristics in two indoor environments in the 59-65 and 80.5-86.5 GHz bands. Measurements were carried out by performing mechanical steering of directive antennas at both the transmitter and receiver sides. Omnidirectional power delay profiles were obtained from directional measurements and multipath components are subsequently estimated. The comparison of large-scale parameters such as the path loss, the delay, and angular spread is provided. Multipath clustering was investigated for both the bands and the environments, and wideband channel model parameters are provided. Based on measurement results, commonness between paths in different bands was analyzed, highlighting the presence of some well-identified paths plus frequency-dependent ones.</t>
  </si>
  <si>
    <t>5409-5424</t>
  </si>
  <si>
    <t>60007816-119696273;60007816-60028218;60007816</t>
  </si>
  <si>
    <t>53879496600;35090127900;24467433000</t>
  </si>
  <si>
    <t>Bamba, Aliou;Mani, Francesco;D'Errico, Raffaele</t>
  </si>
  <si>
    <t>Italy;France;Cote d'Ivoire</t>
  </si>
  <si>
    <t>Bologna;Gif-sur-Yvette;Abidjan</t>
  </si>
  <si>
    <t>Alma Mater Studiorum Universit√† di Bologna;Commissariat a L'Energie Atomique CEA;ESATIC (√âcole Sup√©rieure Africaine des Technologies de l‚ÄôInformation et de la Communication)</t>
  </si>
  <si>
    <t>60028218;60007816;119696273</t>
  </si>
  <si>
    <t>Bamba A.</t>
  </si>
  <si>
    <t>Millimeter-Wave Indoor Channel Characteristics in V and E Bands</t>
  </si>
  <si>
    <t>10.1109/TAP.2018.2851927</t>
  </si>
  <si>
    <t>2-s2.0-85049326547</t>
  </si>
  <si>
    <t>['wideband design', 'two resonators', 'two minima', 'synthesis design', 'straightforward manner', 'radiation conductance', 'port network', 'patch radiator', 'patch antenna', 'one œª', 'jointly considered', 'feeding network', 'circuit model', 'ar response', 'also provide', '7 times', '4 resonator', '2 resonator']</t>
  </si>
  <si>
    <t>Axial ratio bandwidth | circular polarization | filtering antenna network | synthesis design | wideband</t>
  </si>
  <si>
    <t>A wideband circularly polarized (CP) patch antenna with enhanced axial ratio (AR) bandwidth via co-design of feeding network is proposed in this paper. One Œª/4 resonator and one Œª/2 resonator are introduced and coupled in proximity to two orthogonal points of a square patch radiator to excite two orthogonal modes. These two resonators not only function as impedance matching elements to achieve equal magnitude of two orthogonal modes in a wide frequency band but also provide the required 90¬∞ phase difference. In this way, two minima in the AR response appear, resulting in extended AR bandwidth. The wideband design of the antenna is carried out based on the equivalent circuit model, where the patch radiator is treated as a conductance, inductance, and capacitance parallel resonator. In particular, the feeding network and the patch are jointly considered as a three-port network for synthesis design. By mapping the radiated far field to the magnitude and phase on the radiation conductance in the circuit model, the AR response of the antenna becomes predictable in a straightforward manner. Measured results experimentally demonstrate that the 3-dB AR bandwidth of our proposed CP patch antenna is 2.7 times that of the traditional one fed with two 90¬∞ offset lines.</t>
  </si>
  <si>
    <t>4996-5003</t>
  </si>
  <si>
    <t>A Wideband Circularly Polarized Patch Antenna With Enhanced Axial Ratio Bandwidth via Co-Design of Feeding Network</t>
  </si>
  <si>
    <t>10.1109/TAP.2018.2851616</t>
  </si>
  <si>
    <t>2-s2.0-85049329517</t>
  </si>
  <si>
    <t>2015/19210-0</t>
  </si>
  <si>
    <t>['œ ∑', 'water molecules', 'tunable color', 'trimesic acid', 'spectroscopic investigation', 'material shows', 'luminescent compounds', 'important characteristic', 'excited states', 'emission spectra', 'chemical artifice', 'benzenetricarboxylic acid', 'anhydrous mofs']</t>
  </si>
  <si>
    <t>[Tb(TMA):RE3+] MOFs (MOF: Metal Organic Framework; TMA: trimesic acid or 1,3,5-benzenetricarboxylic acid, RE3+: Eu and Sm) with tunable color were synthesized by aqueous coprecipitation method. Using a chemical artifice, lanthanide cationic radius contraction, it was possible to obtain only anhydrous MOFs, a very important characteristic in luminescent compounds. TMA3‚àí anions triplet states present higher energy levels compared to the main emitting states of Eu3+ (5D0), Tb3+ (5D4) and Sm3+ (4G5/2), supplying an efficient antenna effect. Based on the spectroscopic investigation, i.e. excitation/emission spectra and lifetimes of the excited states, the material shows a high quantum efficiency (Œ∑ = 83‚Äì86%) due to the very efficient energy transfer process TMA‚ÜíTb‚ÜíEu, combined to the presence of this high energy absorption ligand and the absence of water molecules.</t>
  </si>
  <si>
    <t>60008088;60008088;60008088;60008088;60008088</t>
  </si>
  <si>
    <t>35234875500;55332257100;57194682973;7004582804;12782896300</t>
  </si>
  <si>
    <t>Silva, I. G.N.;Cunha, C. S.;Morais, A. F.;Brito, H. F.;Mustafa, D.</t>
  </si>
  <si>
    <t>Silva I.</t>
  </si>
  <si>
    <t>Eu&lt;sup&gt;3+&lt;/sup&gt; or Sm&lt;sup&gt;3+&lt;/sup&gt;-Doped terbium-trimesic acid MOFs: Highly efficient energy transfer anhydrous luminophors</t>
  </si>
  <si>
    <t>S0925346718304452</t>
  </si>
  <si>
    <t>10.1016/j.optmat.2018.06.065</t>
  </si>
  <si>
    <t>2-s2.0-85049333636</t>
  </si>
  <si>
    <t>['vivo npq', 'vitro correlation', 'via manipulation', 'thylakoid membrane', 'thylakoid lipids', 'safely dissipated', 'reversibly adopt', 'quenched state', 'psbs protein', 'protein ratio', 'protein conformation', 'process known', 'photoprotective state', 'photochemical quenching', 'npq activation', 'npq ).', 'mica substrates', 'like state', 'lhcii self', 'lhcii quenching', 'lhcii interactions', 'key role', 'free lhcii', 'flim determined', 'findings suggest', 'extensively studied', 'exciton dynamics', 'excitation energy', 'detergent solution', 'bound zeaxanthin', 'afm showed', 'accompany quenching', '25 ns']</t>
  </si>
  <si>
    <t>Atomic force microscopy (AFM) | Light harvesting | Light-Harvesting Complex II (LHCII) | Non-photochemical quenching (NPQ) | Photosynthesis | Time-resolved fluorescence</t>
  </si>
  <si>
    <t>Light-Harvesting Complex II (LHCII) is a chlorophyll-protein antenna complex that efficiently absorbs solar energy and transfers electronic excited states to photosystems I and II. Under excess light intensity LHCII can adopt a photoprotective state in which excitation energy is safely dissipated as heat, a process known as Non-Photochemical Quenching (NPQ). In vivo NPQ is triggered by combinatorial factors including transmembrane ŒîpH, PsbS protein and LHCII-bound zeaxanthin, leading to dramatically shortened LHCII fluorescence lifetimes. In vitro, LHCII in detergent solution or in proteoliposomes can reversibly adopt an NPQ-like state, via manipulation of detergent/protein ratio, lipid/protein ratio, pH or pressure. Previous spectroscopic investigations revealed changes in exciton dynamics and protein conformation that accompany quenching, however, LHCII-LHCII interactions have not been extensively studied. Here, we correlated fluorescence lifetime imaging microscopy (FLIM) and atomic force microscopy (AFM) of trimeric LHCII adsorbed to mica substrates and manipulated the environment to cause varying degrees of quenching. AFM showed that LHCII self-assembled onto mica forming 2D-aggregates (25‚Äì150 nm width). FLIM determined that LHCII in these aggregates were in a quenched state, with much lower fluorescence lifetimes (~0.25 ns) compared to free LHCII in solution (2.2‚Äì3.9 ns). LHCII-LHCII interactions were disrupted by thylakoid lipids or phospholipids, leading to intermediate fluorescent lifetimes (0.6‚Äì0.9 ns). To our knowledge, this is the first in vitro correlation of nanoscale membrane imaging with LHCII quenching. Our findings suggest that lipids could play a key role in modulating the extent of LHCII-LHCII interactions within the thylakoid membrane and so the propensity for NPQ activation.</t>
  </si>
  <si>
    <t>1075-1085</t>
  </si>
  <si>
    <t>60012070;60001881;60001881;60001881</t>
  </si>
  <si>
    <t>35098190700;16319914000;13105070700;55547132831</t>
  </si>
  <si>
    <t>Adams, Peter G.;Vasilev, Cvetelin;Hunter, C. Neil;Johnson, Matthew P.</t>
  </si>
  <si>
    <t>Leeds;Sheffield</t>
  </si>
  <si>
    <t>University of Leeds;The University of Sheffield</t>
  </si>
  <si>
    <t>60012070;60001881</t>
  </si>
  <si>
    <t>Adams P.G.</t>
  </si>
  <si>
    <t>Correlated fluorescence quenching and topographic mapping of Light-Harvesting Complex II within surface-assembled aggregates and lipid bilayers</t>
  </si>
  <si>
    <t>S0005272818301610</t>
  </si>
  <si>
    <t>10.1016/j.bbabio.2018.06.011</t>
  </si>
  <si>
    <t>2-s2.0-85049339690</t>
  </si>
  <si>
    <t>['recorded nymphs', 'nov .,', 'modern lineages', 'might belong', 'leptocercus gen', 'et sp', 'cretaceous amber']</t>
  </si>
  <si>
    <t>Anisolabididae | Cenomanian | Diplatyidae | Neodermaptera | Pygidicranidae</t>
  </si>
  <si>
    <t>Four new fossil earwig nymphs, Hirtidiplatys cardiophyllus gen. et sp. nov., Acanthodiplatys leptocercus gen. et sp. nov., and Tytthodiplatys ortholabis sp. nov. in Diplatyidae, Robustipygia calvata gen. et sp. nov. in Pygidicranidae, and one specimen unassigned to a genus which might belong to Anisolabididae, are described and figured from the mid-Cretaceous amber of Myanmar. Hirtidiplatys cardiophyllus gen. et sp. nov. and A. leptocercus gen. et sp. nov. represent the second and third earliest records of Diplatyidae, and are distinguished from other recorded nymphs in Cretaceous amber and modern lineages by the structure of their antennae and legs.</t>
  </si>
  <si>
    <t>60020256;60073672;60020256-60007670;60020256</t>
  </si>
  <si>
    <t>57193443319;40661943000;13406849900;7202034641</t>
  </si>
  <si>
    <t>Ren, Mingyue;Zhang, Weiting;Shih, Chungkun;Ren, Dong</t>
  </si>
  <si>
    <t>Shijiazhuang;Beijing;Washington, D.C.</t>
  </si>
  <si>
    <t>Hebei Geo university;Capital Normal University;Smithsonian National Museum of Natural History</t>
  </si>
  <si>
    <t>60073672;60020256;60007670</t>
  </si>
  <si>
    <t>Ren M.</t>
  </si>
  <si>
    <t>Earwig nymphs (Dermaptera) from the mid-Cretaceous amber of Myanmar</t>
  </si>
  <si>
    <t>S0195667118301083</t>
  </si>
  <si>
    <t>10.1016/j.cretres.2018.06.010</t>
  </si>
  <si>
    <t>2-s2.0-85049341584</t>
  </si>
  <si>
    <t>['wifi box', 'two elements', 'target application', 'radiation pattern', 'proposed method', 'proposed design', 'multiple elements', 'monopole elements', 'mimo performance', 'measured isolations', 'l elements', 'isolation better', 'initially studied', 'good results', 'electrical length', 'design mechanism', 'decoupling structure', 'channel capacity', 'antenna designs', '5 ghz', '20 db', '15 db']</t>
  </si>
  <si>
    <t>Decoupling method | multiple-input and multiple-output (MIMO) antenna | pattern diversity</t>
  </si>
  <si>
    <t>In this paper, a novel decoupling method without adding any decoupling structure is investigated, and it is able to apply to multiple-input and multiple-output (MIMO) antenna designs with dual and multiple elements. The decoupling mechanism applied in here is to change the electrical length of the radiators to manipulate the radiation pattern for obtaining pattern diversity and good isolation simultaneously. The design mechanism and procedures for realizing pattern diversity are presented. To validate the proposed method, a two-element monopole antenna array with inverted-L elements is initially studied with the isolation better than 20 dB. Next, a four-element MIMO antenna utilizing two different types of monopole elements is proposed to further verify the feasibility of the proposed decoupling method. Finally, an eight-element MIMO antenna operating at 3.5 GHz is implemented with a compact total size of 40 √ó 100 mm2, and the measured isolations between two elements are better than 15 dB. Envelope correlation coefficient and channel capacity are calculated to evaluate the MIMO performance, and good results are obtained. The target application of the proposed design is for laptop, small cell base station, or WiFi box with multiple elements.</t>
  </si>
  <si>
    <t>4976-4985</t>
  </si>
  <si>
    <t>60024542;60024542;60024542;60004879</t>
  </si>
  <si>
    <t>57194332780;37092279800;57193852803;57195339821</t>
  </si>
  <si>
    <t>Ding, Chao Feng;Zhang, Xiu Yin;Xue, Cheng Dai;Sim, Chow Yen Desmond</t>
  </si>
  <si>
    <t>Guangzhou;Taichung</t>
  </si>
  <si>
    <t>South China University of Technology;Feng Chia University</t>
  </si>
  <si>
    <t>60024542;60004879</t>
  </si>
  <si>
    <t>Novel Pattern-Diversity-Based Decoupling Method and Its Application to Multielement MIMO Antenna</t>
  </si>
  <si>
    <t>10.1109/TAP.2018.2851380</t>
  </si>
  <si>
    <t>2-s2.0-85049345510</t>
  </si>
  <si>
    <t>['wide range', 'uniform temperature', 'test system', 'space environment', 'provide dry', 'ldas using', 'ldas ),', 'large enough', 'electric heaters', 'aerospace engineering', 'accommodate ldas']</t>
  </si>
  <si>
    <t>Air cycle refrigeration system | Environmental simulation | Large deployable antenna | Thermal test facility</t>
  </si>
  <si>
    <t>Large deployable antennas (LDAs), having a wide range of applications in aerospace engineering, encounter extreme thermal conditions when subjected to the space environment. Ground thermal test facilities are used to validate LDA deployability and accuracy under extreme thermal conditions. General antenna thermal test facility is thermal vacuum test facility, which is complex and costly as the vacuum test chamber has to be pumped down and large enough to accommodate LDAs. In this paper, an easy-to-implement thermal test system is presented, which simulates atmospheric thermal environment for LDAs using an air cycle refrigeration system and electric heaters. Additionally, a series of measures are used to ensure uniform temperature and limit airflow turbulence. Test results show that the test system can provide dry, uniform temperature and small disturbance thermal environment for LDAs.</t>
  </si>
  <si>
    <t>494-503</t>
  </si>
  <si>
    <t>60013789;60013789;60013789;112852133;112852133</t>
  </si>
  <si>
    <t>57221209967;56175563700;57203559481;57202822697;57205980992</t>
  </si>
  <si>
    <t>Wu, Hao;Liu, Meng;Wang, Jun;Zhang, Yuansheng;An, Gang</t>
  </si>
  <si>
    <t>Beihang University;Xi'an Institute of Space Radio Technology</t>
  </si>
  <si>
    <t>60013789;112852133</t>
  </si>
  <si>
    <t>An easy-to-implement thermal test system for large deployable antennas</t>
  </si>
  <si>
    <t>S0094576518306118</t>
  </si>
  <si>
    <t>10.1016/j.actaastro.2018.06.034</t>
  </si>
  <si>
    <t>2-s2.0-85049423934</t>
  </si>
  <si>
    <t>RG-1438-002</t>
  </si>
  <si>
    <t>['task assignments', 'task allocation', 'standing multi', 'proposed approach', 'paper proposes', 'outside impetus', 'net throughput', 'mission parameters', 'locust species', 'inspired approach', 'four long', 'fleet size', 'elastic behavior', 'dynamically adjusted', 'different scales', 'criteria related']</t>
  </si>
  <si>
    <t>Bio-inspired algorithms | Multi-UAV | Search and rescue | Situation awareness | Soft computing | Task allocation | Unmanned aircraft systems</t>
  </si>
  <si>
    <t>Task allocation is a grand challenge facing researches and practitioners in multiple unmanned aerial vehicles (multi-UAVs) missions. This paper proposes a new autonomous bio-inspired approach for efficiently allocating tasks among multiple UAVs during a mission. Task assignments are dynamically adjusted by each UAV on the basis of criteria related to the individual UAV operational status and mission parameters, without direct communication between the UAVs actively taking part in the mission. The proposed approach was inspired by the nature of locust species and their autonomous and elastic behavior in response to inside and outside impetus. Four long-standing multi-UAVs task allocation paradigms, including the auction-based, max-sum, ant colony optimization and opportunistic coordination schemes were used to benchmark the performance of the proposed approach. Experimental results demonstrated that the new approach substantially improves the net throughput and the mean task completion time while maintaining a linear running time when compared to all benchmarks under different scales of fleet size and number of tasks, demonstrating better scalability and sustainability.</t>
  </si>
  <si>
    <t>110-126</t>
  </si>
  <si>
    <t>60013183-60022195;60005880;60033126;60013183-60005880;60005880;60022195;60022195</t>
  </si>
  <si>
    <t>24071124200;56344748600;56411915700;56344768400;56344626700;6602659189;57203030489</t>
  </si>
  <si>
    <t>Kurdi, Heba A.;Aloboud, Ebtesam;Alalwan, Maram;Alhassan, Sarah;Alotaibi, Ebtehal;Bautista, Guillermo;How, Jonathan P.</t>
  </si>
  <si>
    <t>Saudi Arabia;United States;Saudi Arabia;Saudi Arabia</t>
  </si>
  <si>
    <t>Riyadh;Cambridge;Riyadh;Riyadh</t>
  </si>
  <si>
    <t>King Abdulaziz City for Science and Technology;Massachusetts Institute of Technology;King Saud University;Al-Imam Muhammad Ibn Saud Islamic University</t>
  </si>
  <si>
    <t>60033126;60022195;60013183;60005880</t>
  </si>
  <si>
    <t>Kurdi H.A.</t>
  </si>
  <si>
    <t>Autonomous task allocation for multi-UAV systems based on the locust elastic behavior</t>
  </si>
  <si>
    <t>S1568494618303296</t>
  </si>
  <si>
    <t>10.1016/j.asoc.2018.06.006</t>
  </si>
  <si>
    <t>2-s2.0-85049442509</t>
  </si>
  <si>
    <t>['tm30 modes', 'single patch', 'operational frequency', 'new tri', 'modified tm20', 'loading stub', 'effectively controlled', 'current distributions', 'broadside radiation', 'band antenna', 'asymmetrically loading', 'aperture coupling', 'achieved simultaneously']</t>
  </si>
  <si>
    <t>Broadside radiation | filtering antenna | patch antenna | tri-band antenna</t>
  </si>
  <si>
    <t>A tri-band patch antenna utilizing the TM10 mode together with modified TM20 and TM30 modes of a single patch is proposed in this communication. Through asymmetrically loading a stub on one radiating edge of the patch and cutting a rectangular slot offset from the other one, the current distributions of the TM20 and TM30 modes are perturbed, resulting in broadside radiation for all the first three modes of a single patch. Each operational frequency can be effectively controlled through varying the dimensions of the patch, slot, and loading stub. Good impedance matching is achieved simultaneously in three operational bands through aperture coupling. A prototype is designed, fabricated, and measured for validation. Based on this tri-band antenna, a new tri-band filtering antenna is further developed, showing good selectivity and broadside radiation characteristic.</t>
  </si>
  <si>
    <t>5080-5585</t>
  </si>
  <si>
    <t>57194080024;24823809200;55554965100</t>
  </si>
  <si>
    <t>Qian, Jian Feng;Chen, Fu Chang;Chu, Qing Xin</t>
  </si>
  <si>
    <t>Qian J.F.</t>
  </si>
  <si>
    <t>A Novel Tri-Band Patch Antenna With Broadside Radiation and Its Application to Filtering Antenna</t>
  </si>
  <si>
    <t>10.1109/TAP.2018.2853160</t>
  </si>
  <si>
    <t>2-s2.0-85049443034</t>
  </si>
  <si>
    <t>['visual appearance', 'structural information', 'spatial regularization', 'semantic segmentation', 'semantic classes', 'results show', 'principled framework', 'overhead imagery', 'one modeled', 'learn evidence', 'graphical models', 'different degrees', 'constraints related', 'art technologies']</t>
  </si>
  <si>
    <t>Aerial imagery | Conditional random fields | Convolutional neural networks | Decimeter resolution | Multi-task learning | Semantic boundary detection | Semantic segmentation</t>
  </si>
  <si>
    <t>When approaching the semantic segmentation of overhead imagery in the decimeter spatial resolution range, successful strategies usually combine powerful methods to learn the visual appearance of the semantic classes (e.g. convolutional neural networks) with strategies for spatial regularization (e.g. graphical models such as conditional random fields). In this paper, we propose a method to learn evidence in the form of semantic class likelihoods, semantic boundaries across classes and shallow-to-deep visual features, each one modeled by a multi-task convolutional neural network architecture. We combine this bottom-up information with top-down spatial regularization encoded by a conditional random field model optimizing the label space across a hierarchy of segments with constraints related to structural, spatial and data-dependent pairwise relationships between regions. Our results show that such strategy provide better regularization than a series of strong baselines reflecting state-of-the-art technologies. The proposed strategy offers a flexible and principled framework to include several sources of visual and structural information, while allowing for different degrees of spatial regularization accounting for priors about the expected output structures.</t>
  </si>
  <si>
    <t>48-60</t>
  </si>
  <si>
    <t>60025858;60004156</t>
  </si>
  <si>
    <t>35796556100;15766793800</t>
  </si>
  <si>
    <t>Volpi, Michele;Tuia, Devis</t>
  </si>
  <si>
    <t>Switzerland;Netherlands</t>
  </si>
  <si>
    <t>Zurich ZH,;Wageningen</t>
  </si>
  <si>
    <t>ETH Zurich;Wageningen University &amp; Research</t>
  </si>
  <si>
    <t>Volpi M.</t>
  </si>
  <si>
    <t>Deep multi-task learning for a geographically-regularized semantic segmentation of aerial images</t>
  </si>
  <si>
    <t>S0924271618301692</t>
  </si>
  <si>
    <t>10.1016/j.isprsjprs.2018.06.007</t>
  </si>
  <si>
    <t>2-s2.0-85049446921</t>
  </si>
  <si>
    <t>Stennis Space Center</t>
  </si>
  <si>
    <t>SSC</t>
  </si>
  <si>
    <t>['waves reflectarrays', 'waves ).', 'wave inter', 'unit cell', 'test results', 'surface waves', 'single layer', 'satellite links', 'reflection properties', 'rectangular mm', 'potentially useful', 'phase quantization', 'passive reflectarrays', 'parametric studies', 'millimeter waves', 'metal conductivity', 'high accuracy', 'good agreement', 'fringing fields', 'first contribution', 'developed formulation', 'constituting parameters', '60 ghz', '19 wavelength']</t>
  </si>
  <si>
    <t>Antenna | Reflectarray | Reflection loss | Satellite | Unit cell</t>
  </si>
  <si>
    <t>This article reports two contributions related to reflectarray antenna design at millimeter waves (mm-waves). First, a closed form analytical formulation is provided for the prediction of reflection properties of square/rectangular mm-waves reflectarray unit cells based on various quality factors and the theory of waveguide coupled resonators. To ensure a high accuracy at mm-waves, the effects of fringing fields, surface waves, metal conductivity, and metal surface roughness are included in the analysis. This analysis program greatly facilitates the parametric studies of a unit cell's constituting parameters to converge on an optimum design solution. Secondly, the concept of phase quantization is proposed for a cost effective realization of mm-waves reflectarrays. The developed formulation in the first contribution was used to design two 3 bit phase quantized, single layer, 19 wavelength, passive reflectarrays at 60 GHz. The test results are compared with simulations and a very good agreement was observed. These findings are potentially useful for the realization of high gain antennas for mm-wave inter-satellite links in small satellite platforms.</t>
  </si>
  <si>
    <t>60021097;60021097;60021097;60010785</t>
  </si>
  <si>
    <t>24775296300;16425448000;7005827166;15064238100</t>
  </si>
  <si>
    <t>Ahmad, Ghulam;Brown, Tim W.C.;Underwood, Craig I.;Loh, Tian H.</t>
  </si>
  <si>
    <t>Guildford;Middlesex</t>
  </si>
  <si>
    <t>University of Surrey;National Physical Laboratory</t>
  </si>
  <si>
    <t>60021097;60010785</t>
  </si>
  <si>
    <t>Ahmad G.</t>
  </si>
  <si>
    <t>An investigation of millimeter wave reflectarrays for small satellite platforms</t>
  </si>
  <si>
    <t>S0094576518308622</t>
  </si>
  <si>
    <t>10.1016/j.actaastro.2018.06.044</t>
  </si>
  <si>
    <t>2-s2.0-85049446967</t>
  </si>
  <si>
    <t>HY0145B642017</t>
  </si>
  <si>
    <t>['yellow river', 'water depth', 'two antennas', 'traditional drill', 'time kinematic', 'time determination', 'system measured', 'situ measurement', 'simultaneous measurement', 'similarity analysis', 'sharing operation', 'present study', 'ms time', 'mohe section', 'mean value', 'luogu river', 'latitude coordinates', 'important means', 'ice thickness', 'ice periods', 'ice flood', 'hole methods', 'heilongjiang river', 'frequency gpr', 'different frequencies', 'developed double', 'beiji village', 'avoid interference', 'accuracy value', 'absolute errors', '99 sites', '67 km', '5 km']</t>
  </si>
  <si>
    <t>Double-frequency | GPR | Ice jam | Ice thickness | In situ measurement | Water depth</t>
  </si>
  <si>
    <t>In situ measurement of the ice thickness and water depth distributions in a river, canal, or lake is one of the most important means of measuring and responding to an ice flood. In view of the shortcomings of the use of single-frequency ground penetrating radar (GPR) for simultaneous measurement of ice thickness and water depth, a double-frequency GPR with 100 and 1500 MHz antennas was developed in the present study. To avoid interference between the two antennas with different frequencies, there is a 15-ms time-sharing operation. Similarity analysis of neighboring GPR signals was used to obtain the accuracy value of two-way travel time. The proposed GPR system also enables the real-time determination of the longitude and latitude coordinates of the measurement site using a real-time kinematic (RTK) system. The system measured the ice thickness and water depth at 97 and 99 sites, respectively, in the Mohe section of the Heilongjiang River, and the Togtoh, Inner Mongolia section of the Yellow River; both in China. Comparison of the measurements to those obtained by traditional drill-hole methods, yielded a mean value of absolute errors of 0.12 m and 0.04 m for water depth and ice thickness, respectively. The system was further used to measure the distribution of the ice thickness and water depth over a distance of 0.5 km in the Longdao Wharf section of the Heilongjiang River, and over a distance of 67 km in the Mohe section of the river,between the entrance of the Luogu River and Beiji village. The measurement results indicate that the developed double-frequency GPR is suitable for in situ measurement of ice thickness and water depth in rivers during ice periods.</t>
  </si>
  <si>
    <t>85-94</t>
  </si>
  <si>
    <t>60005488;60005488;60005488;116394123</t>
  </si>
  <si>
    <t>37058754800;57211257806;16836667400;57202023139</t>
  </si>
  <si>
    <t>Fu, Hui;Liu, Zhiping;Guo, Xinlei;Cui, Haitao</t>
  </si>
  <si>
    <t>Beijing;Dalian</t>
  </si>
  <si>
    <t>China Institute of Water Resources and Hydropower Research;Dalian Zhongrui Science and Technology Development Company</t>
  </si>
  <si>
    <t>60005488;116394123</t>
  </si>
  <si>
    <t>Fu H.</t>
  </si>
  <si>
    <t>Double-frequency ground penetrating radar for measurement of ice thickness and water depth in rivers and canals: Development, verification and application</t>
  </si>
  <si>
    <t>S0165232X1730397X</t>
  </si>
  <si>
    <t>10.1016/j.coldregions.2018.06.017</t>
  </si>
  <si>
    <t>2-s2.0-85049464222</t>
  </si>
  <si>
    <t>PZ00P2-136827</t>
  </si>
  <si>
    <t>['works related', 'wildlife focuses', 'vital necessity', 'typically subsets', 'thus making', 'three times', 'small datasets', 'sheer scale', 'several works', 'scale cnns', 'reserve automatically', 'recent family', 'previous state', 'park rangers', 'object detection', 'model suitability', 'manual verification', 'magnitude compared', 'large datasets', 'false positives', 'false alarms', 'estimate livestock', 'detect animals', 'detect almost', 'data required', 'computer vision', 'cnns ),', 'cnn reducing', 'cnn allows']</t>
  </si>
  <si>
    <t>Animal census | Convolutional Neural Networks | Deep learning | Object detection | Unmanned Aerial Vehicles | Wildlife monitoring</t>
  </si>
  <si>
    <t>Knowledge over the number of animals in large wildlife reserves is a vital necessity for park rangers in their efforts to protect endangered species. Manual animal censuses are dangerous and expensive, hence Unmanned Aerial Vehicles (UAVs) with consumer level digital cameras are becoming a popular alternative tool to estimate livestock. Several works have been proposed that semi-automatically process UAV images to detect animals, of which some employ Convolutional Neural Networks (CNNs), a recent family of deep learning algorithms that proved very effective in object detection in large datasets from computer vision. However, the majority of works related to wildlife focuses only on small datasets (typically subsets of UAV campaigns), which might be detrimental when presented with the sheer scale of real study areas for large mammal census. Methods may yield thousands of false alarms in such cases. In this paper, we study how to scale CNNs to large wildlife census tasks and present a number of recommendations to train a CNN on a large UAV dataset. We further introduce novel evaluation protocols that are tailored to censuses and model suitability for subsequent human verification of detections. Using our recommendations, we are able to train a CNN reducing the number of false positives by an order of magnitude compared to previous state-of-the-art. Setting the requirements at 90% recall, our CNN allows to reduce the amount of data required for manual verification by three times, thus making it possible for rangers to screen all the data acquired efficiently and to detect almost all animals in the reserve automatically.</t>
  </si>
  <si>
    <t>139-153</t>
  </si>
  <si>
    <t>60004156;60004156;60004156</t>
  </si>
  <si>
    <t>57194450044;57188665642;15766793800</t>
  </si>
  <si>
    <t>Kellenberger, Benjamin;Marcos, Diego;Tuia, Devis</t>
  </si>
  <si>
    <t>Kellenberger B.</t>
  </si>
  <si>
    <t>Detecting mammals in UAV images: Best practices to address a substantially imbalanced dataset with deep learning</t>
  </si>
  <si>
    <t>S0034425718303067</t>
  </si>
  <si>
    <t>10.1016/j.rse.2018.06.028</t>
  </si>
  <si>
    <t>2-s2.0-85049529086</t>
  </si>
  <si>
    <t>['wide range', 'term evolution', 'small amount', 'sized uavs', 'research may', 'paper documents', 'lte networks', 'highly configurable', 'high mobility', 'developed utilizing', 'data links', 'cost uavs', 'chart plotting', 'base stations', 'automatic aggregation']</t>
  </si>
  <si>
    <t>4GLTE | modeling and simulation | OMNET + + | UAV Data Link | Unmanned air vehicle communication</t>
  </si>
  <si>
    <t>Only a small amount of work has been published on the topic of exploiting existing Long-Term Evolution-Advanced (LTE) cellular communication network infrastructure for Unmanned Aerial Vehicles (UAV) data links. This paper documents a modeling and simulation (m&amp;s) framework that has been developed utilizing the powerful OMNeT++ simulation tool for assessing the feasibility and effectiveness of this prospect in various UAV scenarios. Using multiple scenarios, we have studied the data rate requirements for communications between small and medium-sized UAVs and base stations. Using this framework, we have shown that the data rate requirements for the links are within the data throughput achieved by LTE networks. The developed framework implements a propagation model endorsed by the 3GPP LTE project team and also accurately models the high mobility of UAVs. The framework is highly configurable and extensible and boasts of automatic aggregation of results and chart plotting. The outcomes of this research may be utilized by industry for rapidly deploying highly mobile, low-cost UAVs in a wide range of applications and scenarios.</t>
  </si>
  <si>
    <t>International Journal of Modeling, Simulation, and Scientific Computing</t>
  </si>
  <si>
    <t>60028872;60028872;60028872</t>
  </si>
  <si>
    <t>34876840000;57198656931;57202846971</t>
  </si>
  <si>
    <t>Jafer, Shafagh;Jones, Stephen;Raja, Ashok Vardhan</t>
  </si>
  <si>
    <t>Jafer S.</t>
  </si>
  <si>
    <t>A modeling and simulation framework for UAVs utilizing 4G-LTE cellular networks</t>
  </si>
  <si>
    <t>10.1142/S1793962318500423</t>
  </si>
  <si>
    <t>2-s2.0-85049553434</t>
  </si>
  <si>
    <t>['wide range', 'surrounding wi', 'results demonstrate', 'proposed method', 'phase differences', 'personalized service', 'person moves', 'novel approach', 'new method', 'motion patterns', 'meeting room', 'indoor location', 'important role', 'identification accuracy', 'human identification', 'human detection', 'home environment', 'high robustness', 'former utilizes', 'fi signals', 'emergency response', 'e .,', 'domestic environments', 'data collection', 'based services', 'asset security', 'also implemented', '20 %.']</t>
  </si>
  <si>
    <t>Channel state information | Human detection | Human identification | Wi-Fi sensing</t>
  </si>
  <si>
    <t>Device-free passive human behavior understanding plays an important role in human‚Äìcomputer interaction and public safety management. Especially, human detection and human identification are two key enablers for a wide range of indoor location-based services such as asset security, emergency response and personalized service. In this paper, we proposed a new method for human detection with high robustness and a novel approach for indoor human identification based on Wi-Fi Channel State Information (CSI) signals. The former utilizes the phenomenon that when a person moves, phase differences will appear between the waveforms of different receiving antennas. It can be used to deal with the effect of multipath and noises. The latter is based on the observation that each person has specific influence patterns to the surrounding Wi-Fi signals while moving, regarding their body shape characteristics and motion patterns. We use a combination of Principal Component Analysis (PCA), Discrete Wavelet Transform (DWT) and Dynamic Time Warping (DTW) techniques to capture this specific influence patterns. We implemented our human detection method in two typical indoor environments (i.e., a meeting room and a bedroom) and the results demonstrate an average false positive (FP) of 0.58% and an average false negative (FN) of 1.20%. We also implemented our human identification system in a home environment and recruited 9 users for data collection and evaluation. Experimental results indicate that the identification accuracy is about 88.9‚Äì94.5% as the size of the candidate user set changes from 6 to 2, showing that the proposed method is effective in domestic environments.</t>
  </si>
  <si>
    <t>1611-1622</t>
  </si>
  <si>
    <t>Journal of Ambient Intelligence and Humanized Computing</t>
  </si>
  <si>
    <t>57193652200;55265626800;56086598300;56645092500;16178409600</t>
  </si>
  <si>
    <t>Xin, Tong;Guo, Bin;Wang, Zhu;Wang, Pei;Yu, Zhiwen</t>
  </si>
  <si>
    <t>Xin T.</t>
  </si>
  <si>
    <t>FreeSense: human-behavior understanding using Wi-Fi signals</t>
  </si>
  <si>
    <t>10.1007/s12652-018-0793-4</t>
  </si>
  <si>
    <t>2-s2.0-85049557559</t>
  </si>
  <si>
    <t>['single feeding', 'paper presents', 'new technique', 'measured ar', 'impedance bandwidths', 'dielectric resonator', 'conductive coating', 'axial ratio', 'ar bandwidth', 'antenna provides', 'adjacent 3']</t>
  </si>
  <si>
    <t>Axial ratio | circular polarization | dielectric resonator antenna</t>
  </si>
  <si>
    <t>This paper presents a new technique for the enhancement of axial ratio (AR) bandwidth of a circularly polarized dielectric resonator antenna with a single feeding. To enhance the AR bandwidth, adjacent 3-dB AR passbands are merged by inserting the notches and conductive coating in the dielectric resonator. The dimensions of the notches and conductive coating are selected in such manner that impedance bandwidth remains approximately unchanged. The antenna provides the measured AR and impedance bandwidths of 55.22% and 66.45%, respectively.</t>
  </si>
  <si>
    <t>933-941</t>
  </si>
  <si>
    <t>60107381;60107381;60114993</t>
  </si>
  <si>
    <t>56785743900;56734133400;36941560400</t>
  </si>
  <si>
    <t>Varshney, Gaurav;Pandey, V. S.;Yaduvanshi, R. S.</t>
  </si>
  <si>
    <t>Ambedkar Institute of Advanced Communication Technologies &amp; Research;National Institute of Technology Delhi</t>
  </si>
  <si>
    <t>60114993;60107381</t>
  </si>
  <si>
    <t>Axial ratio bandwidth enhancement of a circularly polarized rectangular dielectric resonator antenna</t>
  </si>
  <si>
    <t>S1759078718000764</t>
  </si>
  <si>
    <t>10.1017/S1759078718000764</t>
  </si>
  <si>
    <t>2-s2.0-85049560987</t>
  </si>
  <si>
    <t>IF150246</t>
  </si>
  <si>
    <t>['temperature decreases', 'soft pzt', 'sample temperature', 'reduced amplitude', 'reduced acceleration', 'low temperature', 'impact corresponds', 'emr signals', 'emr detection', 'elastically deforming']</t>
  </si>
  <si>
    <t>Electromagnetic radiation (EMR) | impact loading | low temperature | soft PZT</t>
  </si>
  <si>
    <t>We report electromagnetic radiation (EMR) detection from Soft PZT (SP-5A) under impact at low temperature (300‚Äì203¬†K). EMR from our sample was detected by a copper loop antenna placed around the sample. We found that EMR amplitude decreases with lowering the temperature at which the sample was placed. Low temperatures restrict the domain wall motion, due to which dipole movement becomes hindered, which hampers the movement of the charges. Reduced acceleration of charges under impact corresponds to the reduced amplitude of the EMR signals. EMR voltage decreases from 68¬†V to 21¬†V as temperature decreases from 300¬†K to 203¬†K. The average EMR energy release rate shows a smoothly declining pattern with the decrease in the sample temperature, as well as in hf/kT. EMR detection was made by elastically deforming the samples. Significant EMR voltage even at adverse operating temperatures suggests potential of these materials and this technique for structural health monitoring.</t>
  </si>
  <si>
    <t>5930-5938</t>
  </si>
  <si>
    <t>60104340;60104340;60104340;60007902</t>
  </si>
  <si>
    <t>57219237787;57202857378;24775032400;6603273621</t>
  </si>
  <si>
    <t>Sharma, Sumeet Kumar;Sivarathri, Ashok Kumar;Chauhan, Vishal S.;Sinapius, Michael</t>
  </si>
  <si>
    <t>Mandi;Braunschweig</t>
  </si>
  <si>
    <t>Indian Institute of Technology Mandi;Technische Universit√§t Braunschweig</t>
  </si>
  <si>
    <t>60104340;60007902</t>
  </si>
  <si>
    <t>Sharma S.K.</t>
  </si>
  <si>
    <t>Effect of Low Temperature on Electromagnetic Radiation from Soft PZT SP-5A Under Impact Loading</t>
  </si>
  <si>
    <t>10.1007/s11664-018-6464-6</t>
  </si>
  <si>
    <t>2-s2.0-85049598176</t>
  </si>
  <si>
    <t>['text tokamak', 'simulation results', 'significantly increased', 'robustness analysis', 'previous approach', 'optics alignment', 'optical alignment', 'new generation', 'lo optics', 'hyperbolic lens', 'heterodyne system', 'energy deposition', 'different channels', 'cylinder lenses', 'antenna arrays']</t>
  </si>
  <si>
    <t>An electron cyclotron emission imaging diagnostic system that contains two 16-antenna arrays is being developed on J-TEXT tokamak. In this heterodyne system, the mixers in the front microwave antenna are used to down-convert the electron cyclotron emission to a 2-12 GHz radio frequency. All of the 24 antenna mixers in the individual enclosure box are driven by shining local oscillator (LO) power via launching optics. The previous approach for LO optics was designed with spherical and cylinder lenses, which has limitations such as the inhomogeneity of the energy deposition on different channels and the difficulty of optics alignment. A new generation of LO optics has been designed and applied on J-TEXT with a hyperbolic lens for uniform power deposition across the entire antenna array. The robustness of the optical alignment will be significantly increased with three hyperbolic lenses. Furthermore, the simulation results and robustness analysis of these LO optics are discussed in this paper.</t>
  </si>
  <si>
    <t>10H101</t>
  </si>
  <si>
    <t>60025761;60025761;60025761;60014439;60025761;60025761;60019118</t>
  </si>
  <si>
    <t>57199180509;15842611100;56579536800;56304103300;57191736016;57201458387;36875525200</t>
  </si>
  <si>
    <t>Xie, X. L.;Yang, Z. J.;Pan, X. M.;Zhu, Y. L.;Zhou, J.;Zhou, H.;Zhuang, G.</t>
  </si>
  <si>
    <t>Wuhan;Hefei;Davis</t>
  </si>
  <si>
    <t>Huazhong University of Science and Technology;University of Science and Technology of China;University of California, Davis</t>
  </si>
  <si>
    <t>60025761;60019118;60014439</t>
  </si>
  <si>
    <t>Hyperbolic lens design of local oscillator optics system for electron cyclotron emission imaging on J-TEXT</t>
  </si>
  <si>
    <t>10.1063/1.5035098</t>
  </si>
  <si>
    <t>2-s2.0-85049606657</t>
  </si>
  <si>
    <t>2017R1A2B3012316</t>
  </si>
  <si>
    <t>['user scheduling', 'transmit power', 'security performance', 'nonconvex problem', 'jointly optimizing', 'jamming signal', 'ground users', 'efficiently solve', 'cooperative uav', 'additionally considered']</t>
  </si>
  <si>
    <t>cooperative jamming | physical layer security | trajectory optimization | Unmanned aerial vehicle</t>
  </si>
  <si>
    <t>This paper investigates unmanned aerial vehicle (UAV) enabled secure communication systems where a mobile UAV wishes to send confidential messages to multiple ground users. To improve the security performance, a cooperative UAV is additionally considered that transmits the jamming signal. In this system, we maximize the minimum secrecy rate among the ground users by jointly optimizing the trajectory and the transmit power of the UAVs as well as the user scheduling. To efficiently solve this nonconvex problem, we adopt block successive upper bound minimization techniques, which address a sequence of approximated convex problems for each block of variables. Numerical results verify that the proposed algorithm outperforms baseline methods.</t>
  </si>
  <si>
    <t>9385-9392</t>
  </si>
  <si>
    <t>60005273-60104290;60005273;60005273;60005273</t>
  </si>
  <si>
    <t>56337886700;57202888122;57202891624;55705266800</t>
  </si>
  <si>
    <t>Lee, Hoon;Eom, Subin;Park, Junhee;Lee, Inkyu</t>
  </si>
  <si>
    <t>Singapore;South Korea</t>
  </si>
  <si>
    <t>Singapore University of Technology and Design;Korea University</t>
  </si>
  <si>
    <t>60104290;60005273</t>
  </si>
  <si>
    <t>UAV-Aided Secure Communications with Cooperative Jamming</t>
  </si>
  <si>
    <t>10.1109/TVT.2018.2853723</t>
  </si>
  <si>
    <t>2-s2.0-85049681708</t>
  </si>
  <si>
    <t>['viable solution', 'recently proposed', 'receiver complexity', 'radiation pattern', 'proposed approach', 'measurement campaign', 'integrating radars', 'high processing', 'current laser', 'collected data', 'coherent processing', 'based systems', 'architectures based']</t>
  </si>
  <si>
    <t>Adaptive Threshold | Beamsteering | Indoor Mapping | Massive Arrays</t>
  </si>
  <si>
    <t>Beamsteering massive arrays have been recently proposed for indoor environment mapping in next 5G scenarios, thanks to their capability to better penetrate materials with respect to current laser or vision-based systems. From the perspective of integrating radars in small portable devices, architectures based on non-coherent processing of raw measurements represent a viable solution to overcome the limitations of current indoor radio mapping techniques, which entail a too high processing or receiver complexity. In this correspondence, we investigate the capability of low-complexity mobile radars, equipped with mm-wave massive arrays, to adapt to the environment in order to reconstruct it, by adjusting a threshold with respect to the collected data and the radiation pattern. Results, corroborated by means of a measurement campaign, show the effectiveness of the proposed approach.</t>
  </si>
  <si>
    <t>10139-10143</t>
  </si>
  <si>
    <t>60011447-60104653;60000686;60000686;60000686;60011447-60104653;60011447-60104653</t>
  </si>
  <si>
    <t>57191243153;36625902100;55497944800;6701798606;41761372500;24467433000</t>
  </si>
  <si>
    <t>Guidi, Francesco;Mariani, Andrea;Guerra, Anna;Dardari, Davide;Clemente, Antonio;D'Errico, Raffaele</t>
  </si>
  <si>
    <t>France;France;Italy</t>
  </si>
  <si>
    <t>Saint Martin d'Heres;Grenoble;Cesena</t>
  </si>
  <si>
    <t>Universite Grenoble Alpes;CEA Grenoble;Alma Mater Studiorum Universit√† di Bologna, Cesena</t>
  </si>
  <si>
    <t>60104653;60011447;60000686</t>
  </si>
  <si>
    <t>Guidi F.</t>
  </si>
  <si>
    <t>Indoor environment-adaptive mapping with beamsteering massive arrays</t>
  </si>
  <si>
    <t>10.1109/TVT.2018.2853657</t>
  </si>
  <si>
    <t>2-s2.0-85049682947</t>
  </si>
  <si>
    <t>KF3151001NT3</t>
  </si>
  <si>
    <t>['volumetric w', 'thinned grids', 'room scattering', 'necessary nf', 'measurement volume', 'measurement samples', 'measurement plane', 'measurement performance', 'measurement distance', 'g .,', 'field transformations', 'error levels', 'comprehensive evaluation', 'classical half', 'carefully investigated', 'band near', '40 db']</t>
  </si>
  <si>
    <t>Antenna measurements | millimeter-wave (mm-wave) antennas | near-field (NF) far-field (FF) transformation</t>
  </si>
  <si>
    <t>A volumetric W-band near-field (NF) antenna measurement system is presented and evaluated. The system supports measurements at arbitrary locations within the measurement volume with high positioning accuracy together with corresponding field transformations. The measurement performance of the system is carefully investigated with respect to accuracy and efficiency, e.g., by a comprehensive evaluation of room scattering and by laser scanner measurements. The fast irregular antenna field transformation algorithm (FIAFTA) is utilized to perform the necessary NF to far-field transformations. Due to the flexibility of FIAFTA, so-called nonredundant planar measurements become possible, which overcome the classical half-wavelength sampling requirement entailed by the fast Fourier transform-based transformation approaches. Thus, with a time-factor of about 35, accelerated planar measurement results are achieved by projecting angularly uniform sample grids on the minimum sphere around the antenna under test (AUT) onto the measurement plane, resulting in irregularly thinned planar measurement grids. The error levels between two completely independent measurements employing full and thinned grids are found at a level below-40 dB. Moreover, such measurements allow decreasing mutual interactions between the AUT and the probe by increasing the measurement distance, but without the need to collect more measurement samples.</t>
  </si>
  <si>
    <t>5498-5510</t>
  </si>
  <si>
    <t>60117641;60117641;60117641;60117641;60117641;60117641;60117641</t>
  </si>
  <si>
    <t>57044667900;56394684200;56711897800;55804044300;55211885900;6508364964;7004819868</t>
  </si>
  <si>
    <t>Hamberger, Gerhard F.;Koenen, Christian;Neitz, Ole;Mauermayer, Raimund A.M.;Eisner, Christoph J.;Siart, Uwe;Eibert, Thomas F.</t>
  </si>
  <si>
    <t>Hamberger G.</t>
  </si>
  <si>
    <t>Setup and characterization of a volumetric W-band near-field antenna measurement system</t>
  </si>
  <si>
    <t>10.1109/TAP.2018.2854173</t>
  </si>
  <si>
    <t>2-s2.0-85049685883</t>
  </si>
  <si>
    <t>['recommendation itu', 'rain rate', 'r p', 'prediction accuracy', 'low latitudes', 'existing models', 'evaluating performance', 'elevation angles', 'developed based', 'anomalous behaviors', 'also improved', '36 ¬∞', '25 ¬∞).', '10 ghz']</t>
  </si>
  <si>
    <t>Earth-space links | exponential rain cell profile | rain attenuation prediction model | rain rate adjustment factor | satellite communications</t>
  </si>
  <si>
    <t>In the Earth-space link communication system design, rain attenuation must be considered, especially with a frequency above 10 GHz. Therefore, a reliable rain attenuation prediction model is necessary for the design of these systems. Recently, two anomalous behaviors have been reported in existing rain attenuation prediction models. First, predicted rain attenuation results from many models vary nonmonotonically with elevation angles. Second, the rain attenuation predicted by the ITU-R model varies nonmonotonically with a percentage of time or rain rate in low latitudes (between 36¬∞ S and 36¬∞ N) and low elevation angles (below 25¬∞). To tackle these problems and improve the prediction accuracy, a new rain attenuation model is developed based on the exponential rain cell profile, and a concept of rain rate adjustment factor is proposed. Evaluating performance by utilizing the Recommendation ITU-R P.311-15, the new model provides better prediction results than other existing models. Moreover, the anomalous behaviors are also improved in this model.</t>
  </si>
  <si>
    <t>5432-5442</t>
  </si>
  <si>
    <t>60025578-60073719;60073719;60025578;60073719;60021944;60025578-60073719;60073719</t>
  </si>
  <si>
    <t>55512437000;7404148874;13103988200;7404130739;6507723930;55328511900;57193868842</t>
  </si>
  <si>
    <t>Lu, Chang Sheng;Zhao, Zhen Wei;Wu, Zhen Sen;Lin, Le Ke;Thiennviboon, Phunsak;Zhang, Xin;Lv, Zhao Feng</t>
  </si>
  <si>
    <t>China;China;Thailand</t>
  </si>
  <si>
    <t>Xinxiang;Xi'an;Bangkok</t>
  </si>
  <si>
    <t>China Research Institute of Radiowave Propagation;Xidian University;Kasetsart University</t>
  </si>
  <si>
    <t>60073719;60025578;60021944</t>
  </si>
  <si>
    <t>Lu C.</t>
  </si>
  <si>
    <t>A New Rain Attenuation Prediction Model for the Earth-Space Links</t>
  </si>
  <si>
    <t>10.1109/TAP.2018.2854181</t>
  </si>
  <si>
    <t>2-s2.0-85049686048</t>
  </si>
  <si>
    <t>['typically assumed', 'traditional point', 'target model', 'target method', 'target estimation', 'simplify modeling', 'results obtained', 'point targets', 'paper proposes', 'made possible', 'increased precision', 'flying missiles', 'doppler frequency', 'crucial role', 'conventional point', 'attitude angle', 'also consider']</t>
  </si>
  <si>
    <t>Doppler frequency | extended target | parameter estimation | phase difference | point target | scattering center (SC)</t>
  </si>
  <si>
    <t>Vector motion parameter estimation plays a crucial role in evaluating missile performance. In the past, missiles were typically assumed to be point targets, to simplify modeling and calculation of these parameters, due to the limitations of equipment measurement accuracy. However, with the improvements to missile strike accuracy, more accurate vector motion parameter estimation techniques are required. The development of such techniques is made possible by the increased precision of modern measurement equipment. This paper proposes an extended-target vector motion parameter estimation method, based on traditional point-target estimation, which uses the Doppler frequency, and phase differences due to the localized scattering center. Because flying missiles have an attitude angle, we also consider this parameter, based on the use of an extended-target model. The results of simulations with the proposed method reveal significant improvements to parameter estimation accuracy in contrast to the results obtained with the conventional point-target method.</t>
  </si>
  <si>
    <t>5464-5474</t>
  </si>
  <si>
    <t>60016835-60027021;60016835-109458529;60016835-109458529</t>
  </si>
  <si>
    <t>57201650127;7402848030;57201616385</t>
  </si>
  <si>
    <t>Lv, Peng;Wei, Guohua;Cui, Wei</t>
  </si>
  <si>
    <t>Institute of Electronics Chinese Academy of Sciences;Beijing Institute of Technology;Beijing Key Laboratory of Fractional Signals and Systems</t>
  </si>
  <si>
    <t>60027021;60016835;109458529</t>
  </si>
  <si>
    <t>Lv P.</t>
  </si>
  <si>
    <t>Vector Motion Parameter Estimation for an Approaching Missile Based on an Extended-Target Model</t>
  </si>
  <si>
    <t>10.1109/TAP.2018.2853997</t>
  </si>
  <si>
    <t>2-s2.0-85049693706</t>
  </si>
  <si>
    <t>Aalborg Universitet</t>
  </si>
  <si>
    <t>AAU</t>
  </si>
  <si>
    <t>['whole array', 'two switches', 'switching loss', 'surface currents', 'small array', 'radiation pattern', 'practical applications', 'phase shifters', 'parasitic element', 'efficiently excited', 'different directions', 'designed array', 'design instead', 'compact beam', 'combat users', 'also investigated', 'align well', 'active element', '81 wavelength', '29 ghz']</t>
  </si>
  <si>
    <t>5G application | beam-steerable array | mobile antenna</t>
  </si>
  <si>
    <t>A compact beam-steerable antenna array is proposed for 28 GHz mobile terminals. The proposed array consists of one active element and two passive parasitic elements. Two switches are utilized in the design instead of phase shifters. Each parasitic element can be terminated with short-circuited transmission lines of different lengths via one switch. By controlling the two switches, different reactive impedance is loaded on two parasitic elements. The radiation pattern of the active element can be scattered into different directions by two parasitic elements. The switching loss is studied, where two switches with 2.8 dB loss cause less than 1.82 dB loss for the whole array. The small array locations on the chassis are also investigated. The designed array is smaller than 0.81 wavelength, and covers the band of 28-29 GHz with the scan angle ‚â•¬±90¬∞. By placing two arrays on each long chassis edge, 360¬∞ beam steering can be realized. Surface currents on the chassis are efficiently excited to achieve high gain with the small array. Measurements are carried out and align well with simulations. In practical applications, several small arrays can be implemented on the metal back cover and around a cellphone to combat users' mobility.</t>
  </si>
  <si>
    <t>5193-5203</t>
  </si>
  <si>
    <t>57192184029;57193920694;7102820003</t>
  </si>
  <si>
    <t>Zhang, Shuai;Syrytsin, Igor;Pedersen, Gert Fr√∏lund</t>
  </si>
  <si>
    <t>Compact Beam-Steerable Antenna Array With Two Passive Parasitic Elements for 5G Mobile Terminals at 28 GHz</t>
  </si>
  <si>
    <t>10.1109/TAP.2018.2854167</t>
  </si>
  <si>
    <t>2-s2.0-85049696645</t>
  </si>
  <si>
    <t>Department of Environment, Land, Water and Planning, State Government of Victoria</t>
  </si>
  <si>
    <t>DELWP</t>
  </si>
  <si>
    <t>['‚ àündwi', '‚ àündvi', '‚ àünbr', '‚ àüfsi', 'widely used', 'vital resource', 'unsatisfactory performance', 'substantially reduced', 'study shows', 'study assesses', 'severity maps', 'severity classes', 'several shortcomings', 'robust method', 'rf model', 'rf classifier', 'rf classification', 'rapid production', 'predictive accuracy', 'pcs ).', 'operational application', 'new landscapes', 'little effect', 'large wildfires', 'index calculation', 'important variables', 'image acquisition', 'gee ).', 'fire scientists', 'eastern australia', 'crown unburnt', 'crown consumption', 'cross validation', 'commonly undertaken', 'classification accuracy', 'bootstrapping validation', 'aerial images', '55 %.']</t>
  </si>
  <si>
    <t>Google Earth Engine | Landsat | Machine learning | Normalised Burn Ratio | Temperate forests | Wildfire severity</t>
  </si>
  <si>
    <t>Reliable fire severity mapping is a vital resource for fire scientists and land management agencies globally. Satellite derived pre- and post-fire differenced severity indices (‚àÜFSI), such as the differenced Normalised Burn Ratio (‚àÜNBR), are widely used to map the severity of large wildfires. Fire severity classification is commonly undertaken through the identification of severity class thresholds in ‚àÜFSI. However, several shortcomings have been identified with severity classifications using ‚àÜFSI, including poor delineation of low fire severity classes, and unsatisfactory performance when ‚àÜFSI classification thresholds are applied to new landscapes. Our study assesses the performance of the Random Forest classifier (RF) for improving the accuracy of satellite based wildfire severity mapping across heterogeneous landscapes using Landsat imagery. We collected point based fire severity training data (n = 10,855) from sixteen large wildfires occurring across south-eastern Australia between 2006 and 2016. The predictive accuracy of fire severity classification using ‚àÜNBR and the RF incorporating numerous spectral indices, was assessed using bootstrapping and cross validation. Image acquisition and index calculation for each fire was undertaken in Google Earth Engine (GEE). Results of the bootstrapping validation show that the RF classifier had very high classification accuracy (&gt;95%) for unburnt (UB), crown scorch (CS) and crown consumption (CC) severity classes, and high classification accuracy (&gt;74%) for low severity classes (crown unburnt, CU; partial crown scorch, PCS). The RF classification outperformed the ‚àÜNBR classification for all severity classes, increasing classification accuracy by between 6%‚Äì21%. Cross validation using independent fires produced similar median classification accuracy as the bootstrapping validation, though the RF classification of CU was substantially reduced to ~55%. ‚àÜNBR, ‚àÜNDWI and ‚àÜNDVI were the three most important variables in the RF model. The Landsat satellite platform used to derive the indices had little effect on classification accuracy. Maps produced using the RF classifier in GEE had similar spatial patterns in fire severity classes as maps produced using time-consuming hand digitisation of aerial images. GEE was found to be a highly efficient platform for image acquisition, processing and production of severity maps. Our study shows that fire severity mapping using RF classifiers provides a robust method for broad scale mapping of fire severity across heterogeneous landscapes. Furthermore, the GEE-based classification framework supports the operational application of this approach in a land management agency context for the rapid production of fire severity maps.</t>
  </si>
  <si>
    <t>60006925-60026050;60026050-117054145;60026050;60112352-60011362</t>
  </si>
  <si>
    <t>36118687600;6603216449;56249592200;55762009500</t>
  </si>
  <si>
    <t>Collins, L.;Griffioen, P.;Newell, G.;Mellor, A.</t>
  </si>
  <si>
    <t>Australia;Australia;Australia;Australia;Australia</t>
  </si>
  <si>
    <t>Melbourne;Melbourne;Melbourne;Melbourne;</t>
  </si>
  <si>
    <t>State Government of Victoria, Department of Environment, Land, Water and Planning;Arthur Rylah Institute for Environmental Research;RMIT University;La Trobe University;Ecoinformatics Pty Ltd</t>
  </si>
  <si>
    <t>60112352;60026050;60011362;60006925;117054145</t>
  </si>
  <si>
    <t>Collins L.</t>
  </si>
  <si>
    <t>The utility of Random Forests for wildfire severity mapping</t>
  </si>
  <si>
    <t>S0034425718303328</t>
  </si>
  <si>
    <t>10.1016/j.rse.2018.07.005</t>
  </si>
  <si>
    <t>2-s2.0-85049735628</t>
  </si>
  <si>
    <t>['view information', 'using multi', 'uass ),', 'svm classifier', 'rf classifier', 'results showed', 'rarely used', 'proposed model', 'previous models', 'novel method', 'integrate multi', 'gmm classifier', 'fully learned', 'dcnn classifier', 'context information', 'classifier type', 'assimilate multi']</t>
  </si>
  <si>
    <t>Classification | CRF | DCNN | GMM | Multi-view | OBIA | RF | SVM | Wetland</t>
  </si>
  <si>
    <t>Context information is rarely used in the object-based landcover classification. Previous models that attempted to utilize this information usually required the user to input empirical values for critical model parameters, leading to less optimal performance. Multi-view image information is useful for improving classification accuracy, but the methods to assimilate multi-view information to make it usable for context driven models have not been explored in the literature. Here we propose a novel method to exploit the multi-view information for generating class membership probability. Moreover, we develop a new conditional random field model to integrate multi-view information and context information to further improve landcover classification accuracy. This model does not require the user to manually input parameters because all parameters in the Conditional Random Field (CRF) model are fully learned from the training dataset using the gradient descent approach. Using multi-view data extracted from small Unmanned Aerial Systems (UASs), we experimented with Gaussian Mixed Model (GMM), Random Forest (RF), Support Vector Machine (SVM) and Deep Convolutional Neural Networks (DCNN) classifiers to test model performance. The results showed that our model improved average overall accuracies from 58.3% to 74.7% for the GMM classifier, 75.8% to 87.3% for the RF classifier, 75.0% to 84.4% for the SVM classifier and 80.3% to 86.3% for the DCNN classifier. Although the degree of improvement may depend on the specific classifier respectively, the proposed model can significantly improve classification accuracy irrespective of classifier type.</t>
  </si>
  <si>
    <t>328-344</t>
  </si>
  <si>
    <t>60013959;60013959;60013959;60013959;60013959;60013959</t>
  </si>
  <si>
    <t>56043220000;23994976400;14069307000;7003772005;55273739300;55702270500</t>
  </si>
  <si>
    <t>Liu, Tao;Abd-Elrahman, Amr;Zare, Alina;Dewitt, Bon A.;Flory, Luke;Smith, Scot E.</t>
  </si>
  <si>
    <t>A fully learnable context-driven object-based model for mapping land cover using multi-view data from unmanned aircraft systems</t>
  </si>
  <si>
    <t>S0034425718303092</t>
  </si>
  <si>
    <t>10.1016/j.rse.2018.06.031</t>
  </si>
  <si>
    <t>2-s2.0-85049743138</t>
  </si>
  <si>
    <t>KL815/10-1&amp;2</t>
  </si>
  <si>
    <t>['special cases', 'numerical integration', 'normalization constants', 'normalization constant', 'noninteger values', 'multipole series', 'much faster', 'found numerically', 'first kind', 'electromagnetic field', 'e .,', 'corresponding integral', 'conical structure', 'arbitrary degree', 'analyze green', 'analytical result']</t>
  </si>
  <si>
    <t>Cones | conical antennas | conical waveguides | mathematics</t>
  </si>
  <si>
    <t>A new analytical expression of the normalization constant for the associated Legendre functions of the first kind of arbitrary degree and order is presented. The evaluation of such normalization constants is needed, for instance, if the scalar or electromagnetic field in the presence of a conical structure has to be analyzed. Up to now, the solution of the corresponding integral on the squared associated Legendre function of the first kind of noninteger values of the order or the degree had to be found numerically, i.e., by a time-consuming quadrature routine. The new analytical result is validated by a comparison with the numerically obtained values. It can be used to further analyze Green's function for the cone, i.e., for investigating the convergence of the multipole series or for finding an asymptotically valid expression for special cases. Moreover, the evaluation of the analytical result is much faster than numerical integration.</t>
  </si>
  <si>
    <t>5643-5645</t>
  </si>
  <si>
    <t>56404267600;6602349689</t>
  </si>
  <si>
    <t>Bruns, Hendrik;Klinkenbusch, Ludger</t>
  </si>
  <si>
    <t>Bruns H.</t>
  </si>
  <si>
    <t>Analytical normalization of the associated legendre functions of the first kind of arbitrary degree and order</t>
  </si>
  <si>
    <t>10.1109/TAP.2018.2854365</t>
  </si>
  <si>
    <t>2-s2.0-85049772023</t>
  </si>
  <si>
    <t>['wave single', 'surface waves', 'second bandgap', 'rx isolation', 'much easier', 'modulated continuous', 'millimeter waves', 'measurement results', 'level validation', 'improving isolation', 'high isolation', 'experimental validation', 'edge diffractions', 'ebg structures', 'chip mm', 'chip frequency', 'antenna level', 'antenna arrays', 'also used', '40 db', '3 db']</t>
  </si>
  <si>
    <t>Antenna isolation | electromagnetic bandgap (EBG) | frequency-modulated continuous-wave (FMCW) radar | millimeter-waves (mm-waves)</t>
  </si>
  <si>
    <t>By using the second bandgap in mushroom electromagnetic bandgap (EBG) structures, a high isolation can be achieved between transmitting (TX) and receiving (RX) microstrip array antennas integrated with a millimeter-wave single-chip frequency-modulated continuous-wave (FMCW) radar. These EBG structures are much easier to manufacture at millimeter waves as compared to the first bandgap mushroom EBG structures. In addition to improving isolation, the EBG structures are also used to reduce radiation pattern ripples caused by edge diffractions due to surface waves. Experimental validation is performed on antenna level and on the radar system level. For the system-level validation, the antenna arrays have been integrated with a single-chip mm-wave FMCW radar using the bond-wire interconnect technology. Measurement results in the 57-64 GHz band show the TX-RX isolation of 40 dB, which is 15-20 dB better than the isolation between TX and RX arrays without EBG structures. In addition, the radiation pattern ripple caused by edge diffractions is reduced below 3 dB.</t>
  </si>
  <si>
    <t>5214-5223</t>
  </si>
  <si>
    <t>60032882;60032882;60032882;60032882</t>
  </si>
  <si>
    <t>55816827500;9846690700;6603125821;7006537861</t>
  </si>
  <si>
    <t>Adela, Bedilu Befekadu;Van Beurden, Martijn C.;Van Zeijl, Paul;Smolders, A. Bart</t>
  </si>
  <si>
    <t>Adela B.</t>
  </si>
  <si>
    <t>High-isolation array antenna integration for single-chip millimeter-wave FMCW radar</t>
  </si>
  <si>
    <t>10.1109/TAP.2018.2854286</t>
  </si>
  <si>
    <t>2-s2.0-85049772242</t>
  </si>
  <si>
    <t>['tec maps', 'signals typically', 'pseudorange measurement', 'particularly susceptible', 'ionospheric delay', 'ionosphere already', 'first demonstrate', 'expected influence', 'estimation process', 'discussed comparing', 'correction value', 'constant delay']</t>
  </si>
  <si>
    <t>Galileo E5 | GNSS | Ionosphere estimation | Ionospheric signal deformation | Navigation signals | Remote sensing | TEC | Total electron content estimation</t>
  </si>
  <si>
    <t>The ionospheric delay of global navigation satellite systems (GNSS) signals typically is compensated by adding a correction value to the pseudorange measurement. We examine the ionospheric signal distortion beyond a constant delay. These effects become increasingly significant with increasing signal bandwidth and hence more critical for the new broadband navigation signals. By simulation, we first demonstrate that the signal modulation constellation diagram is particularly susceptible to the influence of the ionosphere already at moderate electron content. Using high gain antenna measurements of the Galileo E5 signal, we then verify that the expected influence can indeed be observed and compensated. A new method based on a binned maximum likelihood estimator is derived to estimate the total electron content (TEC) from a single frequency high gain antenna measurement of a broadband GNSS signal. Results of the estimation process are presented and discussed comparing to common TEC products such as TEC maps and dual-frequency receiver estimates.</t>
  </si>
  <si>
    <t>60007798;60007798-60016653;60007798;60007798;60007798;60007798-60016653;60007798-60020457</t>
  </si>
  <si>
    <t>35299596000;25634540500;37057811700;55358552200;25633730000;57203256081;23990221600</t>
  </si>
  <si>
    <t>H√∂rmann, Ulrich;Thoelert, Steffen;Sgammini, Matteo;Enneking, Christoph;Furthner, Johann;Meurer, Michael;Antreich, Felix</t>
  </si>
  <si>
    <t>Brazil;Germany;Germany</t>
  </si>
  <si>
    <t>Fortaleza;Aachen;¬†Cologne</t>
  </si>
  <si>
    <t>Universidade Federal do Cear√°;Rheinisch-Westf√§lische Technische Hochschule Aachen;Deutsches Zentrum fur Luft- Und Raumfahrt</t>
  </si>
  <si>
    <t>60020457;60016653;60007798</t>
  </si>
  <si>
    <t>H√∂rmann U.</t>
  </si>
  <si>
    <t>Ionospheric deformation of broadband GNSS signals and its analysis with a high gain antenna</t>
  </si>
  <si>
    <t>10.1007/s10291-018-0758-2</t>
  </si>
  <si>
    <t>2-s2.0-85049772533</t>
  </si>
  <si>
    <t>['visualization tools', 'trigger failure', 'spatial analyses', 'situ tests', 'realistic three', 'material performance', 'material characterizations', 'material characterization', 'material characteristics', 'health conditions', 'hazardous conditions', 'given engineers', 'geomaterial properties', 'field measurements', 'effectively conceptualized', 'dimensional models', 'dimensional image', 'different stages', 'data captured', 'characterizarion methodologies', 'better understanding', 'become easier', 'based measurements', 'advancements made']</t>
  </si>
  <si>
    <t>Cone penetration test | Data visualization | Ground improvement | Slope | Soluble sulfates | Unmanned aerial vehicles</t>
  </si>
  <si>
    <t>With the advancements made in the spatial analyses, characterizarion methodologies, and management of large data sets, the visualization of geomaterial properties at different stages of civil infrastructure works has become easier to implement. Visualization of material characteristics in the ground has given engineers a realistic three-dimensional image that creates a comprehensive digital ground environment where large complex projects can be effectively conceptualized, designed, and constructed. This research paper presents these material characterization-related advancements made in the better understanding of construction and performance of infrastructure using geospatial and visualization tools. Infrastructure case studies ranging from material characterizations from laboratory and in situ tests to data captured from photogrammetry-based measurements from unmanned aerial vehicle (UAV) platforms are described. The two-dimensional visualization models developed for a pipeline and dam infrastructure provided localized critical zones, which can trigger failure in the event of hazardous conditions. The three-dimensional models, developed using UAV-based photogrammetry studies, provided the health conditions of the structure with a focus on material performance. Future applications encompassing material properties to field measurements are covered in detail.</t>
  </si>
  <si>
    <t>60003467;60003467;60003467;60003467</t>
  </si>
  <si>
    <t>35586394600;57202911843;55926240800;56559736900</t>
  </si>
  <si>
    <t>Puppala, Anand J.;Congress, Surya S.C.;Bheemasetti, Tejo V.;Caballero, Santiago R.</t>
  </si>
  <si>
    <t>Puppala A.</t>
  </si>
  <si>
    <t>Visualization of civil infrastructure emphasizing geomaterial characterization and performance</t>
  </si>
  <si>
    <t>10.1061/(ASCE)MT.1943-5533.0002434</t>
  </si>
  <si>
    <t>2-s2.0-85049774071</t>
  </si>
  <si>
    <t>['slil effect', 'slil ).', 'sidelobe level', 'radiation pattern', 'plasma irradiated', 'plasma density', 'directly related']</t>
  </si>
  <si>
    <t>Controlling the amplitude | group velocity mismatch | radiation pattern | terahertz (THz) generation</t>
  </si>
  <si>
    <t>In this paper, the effect of group velocity mismatch on the characteristic of terahertz (THz) radiation from a plasma irradiated by two-color laser pulses is investigated. The group velocity mismatch is directly related to the slippage-limited interaction length (SLIL). In order to control the characteristic of generated THz radiation, the SLIL effect on the radiation pattern and electric field amplitude is investigated. The SLIL can be controlled by the background plasma density. By rising the plasma density, the SLIL is decreased. Consequently, the THz electric field amplitude is reduced, and the radiation pattern is modified. In addition, by tuning the plasma density, the power pattern directivity and the sidelobe level are controlled.</t>
  </si>
  <si>
    <t>5268-5273</t>
  </si>
  <si>
    <t>60105213;60022927;60032873</t>
  </si>
  <si>
    <t>57076563200;36638941800;57189701373</t>
  </si>
  <si>
    <t>Sobhani, Hassan;Zakeri-Khatir, Hadi;Firouzjaei, Ali Shekari</t>
  </si>
  <si>
    <t>Qom;Tehran;Tehran</t>
  </si>
  <si>
    <t>Qom University of Technology;Shahid Beheshti University;University of Tehran</t>
  </si>
  <si>
    <t>60105213;60032873;60022927</t>
  </si>
  <si>
    <t>Sobhani H.</t>
  </si>
  <si>
    <t>Controlling amplitude and radiation pattern of emitted terahertz by group velocity mismatch</t>
  </si>
  <si>
    <t>10.1109/TAP.2018.2854304</t>
  </si>
  <si>
    <t>2-s2.0-85049776242</t>
  </si>
  <si>
    <t>['uses exactly', 'technology enriched', 'tag array', 'reading range', 'quality factor', 'proposed approach', 'process consisting', 'memorized x', 'level testing', 'field reader', 'easily extended', 'customized near', 'cost post', 'copper metal', 'contactless wafer', 'collision algorithm', 'chip antenna', 'brief demonstrates', '865 mhz', '5 mm']</t>
  </si>
  <si>
    <t>CMOS technology | monolithic integrated circuits | near field communication | RFID tags | UHF antennas</t>
  </si>
  <si>
    <t>This brief demonstrates a fully contactless wafer-level testing based on UHF radio identification (RFID) technology enriched by high-quality on-chip antenna. The antenna, which uses exactly the same tag IC area (i.e., 0.45 mm2), exploits a low-cost post-process consisting of a thick dielectric layer and a copper metal, thus significantly improving the quality factor with respect to a standard CMOS implementation. Contactless wafer-level testing of a tag array is performed by simultaneous inductive coupling with a customized near-field reader. With a 27-dBm standard UHF RFID reader, a reading range up to 2.5 mm is demonstrated at 865 MHz. Anti-collision algorithm and memorized x-y device coordinates allow IC identification on the wafer under test to be achieved. Thanks to its cost-effectiveness, the proposed approach can be easily extended to general purpose IC contactless testing.</t>
  </si>
  <si>
    <t>1355-1359</t>
  </si>
  <si>
    <t>60023682;60023682;60023682;60023682;60010146;60010146</t>
  </si>
  <si>
    <t>24824620100;6603001175;57189659985;57189664712;6602205519;7103031986</t>
  </si>
  <si>
    <t>Finocchiaro, Alessandro;Girlando, Giovanni;Motta, Alessandro;Pagani, Alberto;Ragonese, Egidio;Palmisano, Giuseppe</t>
  </si>
  <si>
    <t>Geneva;Catania</t>
  </si>
  <si>
    <t>STMicroelectronics;Universit√† degli Studi di Catania</t>
  </si>
  <si>
    <t>60023682;60010146</t>
  </si>
  <si>
    <t>Finocchiaro A.</t>
  </si>
  <si>
    <t>Wafer-Level Contactless Testing Based on UHF RFID Tags with Post-Process On-Chip Antennas</t>
  </si>
  <si>
    <t>10.1109/TCSII.2018.2852949</t>
  </si>
  <si>
    <t>2-s2.0-85049776463</t>
  </si>
  <si>
    <t>16PJD029</t>
  </si>
  <si>
    <t>['varying channel', 'sparse nature', 'small number', 'second stage', 'proposed scheme', 'path gains', 'paper proposes', 'multiuser multiple', 'much slower', 'mmwave transmissions', 'mmwave channels', 'massive number', 'first stage', 'estimated aoas', 'effectively estimate', 'designed aiming', 'demandingly challenging', 'channel estimation', 'channel coefficients', 'aods estimation', 'accurately estimated']</t>
  </si>
  <si>
    <t>compressive sensing | hybrid beamforming | millimeter wave (mmWave) communication | multiuser MIMO | Time-varying channel estimation</t>
  </si>
  <si>
    <t>Channel estimation for downlink millimeter wave (mmWave) multiuser multiple-input-multiple-output (MU-MIMO) communications over a time-varying channel is demandingly challenging. This is due to a massive number of channel coefficients to be estimated and the severe propagation loss of mmWave transmissions. To tackle this problem, this paper proposes an effective channel estimation scheme for time-varying mmWave channels. Discovering the property that the variations of angles of arrival/departure (AoAs/AoDs) are much slower than that of path gains, we propose a novel transmission frame structure, where the channel estimation is decoupled into two separated stages including AoAs/AoDs estimation followed by path gains estimation. In the first stage, the sparse nature of mmWave channels is leveraged to formulate the AoAs/AoDs estimation into a block-sparse signal recovery problem, and we develop an adaptive angle estimation algorithm to estimate the AoAs/AoDs. In the second stage, the pilot beamforming based on the estimated AoAs/AoDs is designed aiming for maximizing the desired pilot power so that the path gains can be accurately estimated. Simulation results demonstrate that the proposed scheme can effectively estimate the time-varying mmWave channels with a small number of pilots.</t>
  </si>
  <si>
    <t>9435-9448</t>
  </si>
  <si>
    <t>60025084;60025084;60090755;60025084</t>
  </si>
  <si>
    <t>57188678996;55539713400;57031171100;56644066400</t>
  </si>
  <si>
    <t>Qin, Qibo;Gui, Lin;Cheng, Peng;Gong, Bo</t>
  </si>
  <si>
    <t>Sydney;Shanghai</t>
  </si>
  <si>
    <t>Faculty of Engineering;Shanghai Jiao Tong University</t>
  </si>
  <si>
    <t>60090755;60025084</t>
  </si>
  <si>
    <t>Qin Q.</t>
  </si>
  <si>
    <t>Time-varying channel estimation for millimeter wave multiuser MIMO systems</t>
  </si>
  <si>
    <t>10.1109/TVT.2018.2854735</t>
  </si>
  <si>
    <t>2-s2.0-85049777289</t>
  </si>
  <si>
    <t>['well modeled', 'standard deviation', 'slow fading', 'proposed model', 'nakagami distribution', 'measurements performed', 'lognormal distribution', 'good fitting', 'fitting distributions', 'fast fading', 'error less', 'environments conditions', 'different system', 'container stacks', 'conservative perspective', 'characterize slow', 'average height', 'analytical model', '65 db', '3 db', '26 ].']</t>
  </si>
  <si>
    <t>Channel model | fading | maritime container terminal | shadowing | statistical distribution fitting</t>
  </si>
  <si>
    <t>In this paper, an analytical model for slow and fast fading effects in maritime container terminals is derived, from fitting distributions to the results of measurements performed in an actual operational environment. The proposed model is composed of a set of equations, enabling to evaluate fading statistical distribution parameters for different system and environments conditions, as a function of frequency, base station antenna height, and average height of container stacks in a deepwater container terminal. The model's coefficients were obtained from a multivariate linear regression of the fitted distributions parameters, allowing to evaluate the different statistical distribution parameters with a negligible mean error and a standard deviation of the error less than 0.65 dB. It is observed that a good fitting is obtained for slow fading with the Lognormal Distribution, the standard deviation ranging in [1.40, 4.81] dB, while fast fading is well modeled by the Nakagami Distribution with the standard deviation ranging in [0.43, 1.26]. Hence, in a conservative perspective, values of 5 and 1.3 dB are proposed to characterize slow and fast fading, respectively.</t>
  </si>
  <si>
    <t>9087-9096</t>
  </si>
  <si>
    <t>60003247;60027012;60106051;60027012;60003247</t>
  </si>
  <si>
    <t>35117807100;35174319300;7005873534;25927462800;55829558200</t>
  </si>
  <si>
    <t>Ferreira, Manuel M.;Ambroziak, Slawomir J.;Cardoso, Filipe D.;Sadowski, Jaroslaw;Correia, Luis M.</t>
  </si>
  <si>
    <t>Portugal;Poland;Portugal</t>
  </si>
  <si>
    <t>Lisbon;Gdansk;Setubal</t>
  </si>
  <si>
    <t>Universidade de Lisboa;Gda≈Ñsk University of Technology;Instituto Polit√©cnico de Set√∫bal</t>
  </si>
  <si>
    <t>60106051;60027012;60003247</t>
  </si>
  <si>
    <t>Ferreira M.</t>
  </si>
  <si>
    <t>Fading modeling in maritime container terminal environments</t>
  </si>
  <si>
    <t>10.1109/TVT.2018.2855413</t>
  </si>
  <si>
    <t>2-s2.0-85049777484</t>
  </si>
  <si>
    <t>['tall building', 'statistically characterize', 'second one', 'scattering model', 'results reveal', 'polarized multiple', 'physical interpretation', 'model provides', 'measurement campaign', 'measured channels', 'los scenarios', 'first one', 'excellent fit', 'communication investigates', 'channel based', 'asymptotic expressions']</t>
  </si>
  <si>
    <t>Channel characterization and modeling | dual-polarized | multiple-input-multiple-output (MIMO) satellite measurements | multiple-scattering</t>
  </si>
  <si>
    <t>This communication investigates the validity of application of a multiple-scattering model to a dual-polarized multiple-input-multiple-output land mobile satellite (LMS) channel based on a measurement campaign. Two LMS link scenarios in an urban pedestrian environment are examined. In the first one, the transmitter was located at the top of a tall building and in the second one, on an airship. The third-order scattering model is utilized to statistically characterize the measured channels, and the results reveal that the model provides an excellent fit to the LMS composite fading amplitude in the line-of-sight (LOS) and non-LOS scenarios. For this generic radio channel, asymptotic expressions for the theoretical probability density function and the cumulative distribution function are derived. The comparison of the third-order scattering model with existing LMS ones showed that it provides better overall accuracy together with a physical interpretation of the propagation mechanisms involved.</t>
  </si>
  <si>
    <t>5657-5661</t>
  </si>
  <si>
    <t>60010667;60002947;60010667;60010667</t>
  </si>
  <si>
    <t>57190336742;6507896830;11440670900;6603851788</t>
  </si>
  <si>
    <t>Nikolaidis, Viktor;Moraitis, Nektarios;Bithas, Petros S.;Kanatas, Athanasios G.</t>
  </si>
  <si>
    <t>Piraeus;Athens</t>
  </si>
  <si>
    <t>University of Piraeus;National Technical University of Athens</t>
  </si>
  <si>
    <t>60010667;60002947</t>
  </si>
  <si>
    <t>Nikolaidis V.</t>
  </si>
  <si>
    <t>Multiple scattering modeling for dual-polarized MIMO land mobile satellite channels</t>
  </si>
  <si>
    <t>10.1109/TAP.2018.2854410</t>
  </si>
  <si>
    <t>2-s2.0-85049782797</t>
  </si>
  <si>
    <t>['things technology', 'study quantitatively', 'strongly dependent', 'results show', 'resonant frequency', 'proximity effects', 'proposed model', 'proposed formulas', 'paper presents', 'operating frequency', 'operating environments', 'metallic environments', 'measurement results', 'image theory', 'geometric parameters', 'form solution', 'field intensity', 'equivalent circuit', 'coil antenna', 'antenna based']</t>
  </si>
  <si>
    <t>Closed-form solution of frequency shift | Internet of Things (IoT) | magnetic resonant coupling (MRC) | magnetically coupling resonant model (MCRM) | metallic environments | radio frequency identification (RFID) coil antenna</t>
  </si>
  <si>
    <t>The performance of a high frequency radio frequency identification (RFID) coil antenna is strongly dependent on its operating environments. The presence of the metallic environments can shift up the resonant frequency of the antenna and change its field intensity. This paper presents a novel equivalent model based on image theory to study quantitatively the proximity effects of metallic environments on the antenna. From the proposed model an equivalent circuit has been extracted, and it is used to derive the frequency shift formulas of the antenna based on the theory of magnetic resonant coupling. Then the closed-form solution of operating frequency for the antenna in metallic environments can be obtained in terms of the geometric parameters of coil antenna as well as the distance between the coil antenna and the metal plate using the proposed formulas. To confirm the validity of the proposed model, simulations have been carried out and compared with the measurement results. The results show that the proposed model can predict the operating frequency of the antenna in metallic environments and the distribution of magnetic field accurately and rapidly. The closed-form solution of frequency shift derived from this paper can be helpful to engineers to enhance the RFID antennas performance by alleviating the effects of metallic environments, which is pivotal for the Internet of Things technology.</t>
  </si>
  <si>
    <t>3927-3941</t>
  </si>
  <si>
    <t>57206684700;55601483000</t>
  </si>
  <si>
    <t>Zhang, Chungang;Xie, Yongjun</t>
  </si>
  <si>
    <t>The Closed-Form Solution of Frequency Shift for an HF RFID Coil Antenna in Metallic Environments</t>
  </si>
  <si>
    <t>10.1109/JIOT.2018.2854297</t>
  </si>
  <si>
    <t>2-s2.0-85049783029</t>
  </si>
  <si>
    <t>['two osas', 'two open', 'two ifas', 'top edge', 'three antennas', 'term evolution', 'slot antennas', 'six antennas', 'short edges', 'one inverted', 'mutual coupling', 'lte middle', 'lte lb', 'input multi', 'ifa placed', 'high bands', 'framed smartphone', 'f antenna', 'compactly integrated', 'bottom edge', 'antenna structure', '960 mhz', '2690 mhz']</t>
  </si>
  <si>
    <t>Inverted-F antennas (IFAs) | long-term evolution (LTE) multi-input multi-output (MIMO) antennas | MIMO antennas | mobile antennas | open-slot antennas (OSAs) | smartphone antennas</t>
  </si>
  <si>
    <t>Six antennas placed on the short edges of the metal-framed smartphone for the long-term evolution (LTE) multi-input multi-output (MIMO) operation are presented. The six-antenna structure comprises three antennas placed on the top edge of the smartphone and three antennas placed on the bottom edge thereof. The three antennas on the bottom edge are identical to those on the top edge. Each three-antenna structure consists of one inverted-F antenna (IFA) that covers the LTE low band (LB) in 698-960 MHz and two open-slot antennas (OSAs) that cover the LTE middle/high bands (M/HB) in 1710-2690 MHz. The three-antenna structure is compactly integrated, with the IFA placed between two OSAs, to fit in one short edge of the smartphone. In addition, the presence of the IFA is able to decrease the mutual coupling between two OSAs in the LTE M/HB. Furthermore, two IFAs at opposite short edges can also show good decoupling to have decreased envelope correlation coefficients in the LTE LB. The six antennas at two short edges can, therefore, achieve good performances for 2 √ó 2 LTE LB MIMO and 4 √ó 4 LTE M/HB MIMO operations.</t>
  </si>
  <si>
    <t>5004-5012</t>
  </si>
  <si>
    <t>Integrated inverted-F and open-slot antennas in the metal-framed smartphone for 2 √ó 2 LTE LB and 4 √ó 4 LTE M/HB MIMO operations</t>
  </si>
  <si>
    <t>10.1109/TAP.2018.2854191</t>
  </si>
  <si>
    <t>2-s2.0-85049784346</t>
  </si>
  <si>
    <t>['wideband radiation', 'tm21 mode', 'tm01 mode', 'three modes', 'proposed mas', 'profile broadband', 'new measures', 'grid impedance', 'global resonances', 'free space', 'fi bands', 'excited simultaneously', 'dipole mode', 'conventional mas', 'boresight gain', 'also reported', '6 dbi', '087 œªl']</t>
  </si>
  <si>
    <t>Broadband antennas | characteristic mode analysis (CMA) | higher order modes | impedance loading | impedance sheet | metamaterials | metasurfaces (MTSs) | mode control | multimode antenna | surface impedance</t>
  </si>
  <si>
    <t>A unit-cell-free truncated impedance sheet model is proposed for the modeling and design of low-profile broadband metasurface antennas (MAs) composed of nonresonant unit cells using characteristic mode analysis. Different from conventional MAs with locally resonant unit cells, the nonresonant unit cells of the proposed MAs only contribute to the grid impedance and the MA operates with the global resonances of the metasurfaces. New measures are also reported to incorporate a higher order metasurface mode for wideband radiation. A low-profile broadband MA is designed at the 5 GHz Wi-Fi bands for the proof of concept. Three modes are excited simultaneously, including a quasi-TM01 mode, a quasi-TM21 mode, and a dipole mode. With a size of 0.8 ŒªL √ó 0.8 ŒªL √ó 0.087 ŒªL (ŒªL} is the wavelength in free space at the lowest operating frequency), the prototyped MA achieves a bandwidth of 45% with S11 &lt;-10 dB, boresight gain of 8.5-11.6 dBi, and 3 dB beamwidth of 40¬∞-60¬∞/43¬∞-65¬∞ for the E-/H-planes.</t>
  </si>
  <si>
    <t>5043-5051</t>
  </si>
  <si>
    <t>Truncated impedance sheet model for low-profile broadband nonresonant-cell metasurface antennas using characteristic mode analysis</t>
  </si>
  <si>
    <t>10.1109/TAP.2018.2854366</t>
  </si>
  <si>
    <t>2-s2.0-85049787821</t>
  </si>
  <si>
    <t>['reflection coefficient', 'radiation patterns', 'electromagnetic software', 'dimensional parameters', 'csrr ).', 'active meta', '5 ghz', '35 ghz', '3 ghz']</t>
  </si>
  <si>
    <t>CSRR | Metamaterials | Monopole antenna | Refractive index</t>
  </si>
  <si>
    <t>A design of multi-band antenna based on active meta-materials is presented in this paper. The proposed structure consists of monopole antenna integrated with active rectangular complementary split ring resonator (CSRR). The simulations are performed by electromagnetic software where dimensional parameters of the structure are varied and optimized. The considered antenna covers a multi wide frequency band from 3.14 to 3.35 GHz, 5.67‚Äì6.3 GHz and 7.58‚Äì9.5 GHz. Its performances are discussed in terms of reflection coefficient (S11), gain and radiation patterns.</t>
  </si>
  <si>
    <t>307-311</t>
  </si>
  <si>
    <t>60070309;60070309;60070309</t>
  </si>
  <si>
    <t>57008925100;56439671900;6507886386</t>
  </si>
  <si>
    <t>Salhi, Ridha;Labidi, Mondher;Choubani, Fethi</t>
  </si>
  <si>
    <t>Salhi R.</t>
  </si>
  <si>
    <t>A design of multi-band antenna based on active metamaterials</t>
  </si>
  <si>
    <t>S0925346718304853</t>
  </si>
  <si>
    <t>10.1016/j.optmat.2018.07.025</t>
  </si>
  <si>
    <t>2-s2.0-85049787920</t>
  </si>
  <si>
    <t>['significant improvement', 'original amsl', 'new formulation', 'improved second', 'fem solution', 'fem ).', 'element method', 'electromagnetic field', 'easily implementable', 'artificial material', 'analytically extracted', 'amsl method']</t>
  </si>
  <si>
    <t>Artificial material single layer (AMSL) | finite-element method (FEM) | frequency-domain techniques | impedance network boundary condition (INBC) | shielding</t>
  </si>
  <si>
    <t>An improved second-order artificial material single-layer (AMSL) method is proposed to predict the electromagnetic field in the presence of conductive thin layers by the finite-element method (FEM). The AMSL method is based on the replacement of the material physical constants of a conductive shield region with those of an artificial material. The new AMSL physical constants are analytically extracted by equating the equivalent transmission line equations governing the field propagation inside the shield with the FEM solution. This new formulation of the method is a significant improvement of the original AMSL as it is much more robust and accurate for near field solutions, and, above all, it is much more easily implementable in commercial software tools.</t>
  </si>
  <si>
    <t>5646-5650</t>
  </si>
  <si>
    <t>60018783;60018783;60032350;60018783</t>
  </si>
  <si>
    <t>54933717000;56267693700;6701450097;57201952022</t>
  </si>
  <si>
    <t>Cruciani, S.;Campi, T.;Maradei, F.;Feliziani, M.</t>
  </si>
  <si>
    <t>Sapienza Universit√† di Roma;Universit√† degli Studi dell'Aquila</t>
  </si>
  <si>
    <t>60032350;60018783</t>
  </si>
  <si>
    <t>Cruciani S.</t>
  </si>
  <si>
    <t>Conductive layer modeling by improved second-order artificial material single-layer method</t>
  </si>
  <si>
    <t>10.1109/TAP.2018.2854413</t>
  </si>
  <si>
    <t>2-s2.0-85049788399</t>
  </si>
  <si>
    <t>Astronomy Australia Limited</t>
  </si>
  <si>
    <t>AAL</t>
  </si>
  <si>
    <t>['successfully applied', 'noise temperature', 'noise amplifier', 'first method', 'diso lna', 'direct measurement', 'anechoic chamber', 'ambient temperature']</t>
  </si>
  <si>
    <t>Antenna measurements | differential amplifiers | low-noise amplifiers | noise measurements | radio astronomy | receiving antennas | thermal noise | UHF circuits | VHF circuits</t>
  </si>
  <si>
    <t>We present two methods for measuring the noise temperature of a differential input single-ended output low-noise amplifier (DISO LNA) connected to an antenna. The first method is the direct measurement of the DISO LNA and antenna in an anechoic chamber at ambient temperature. The second is a simple and low-cost noise parameter extraction of the DISO device using a coaxial long cable. The reconstruction of the DISO noise parameter from the noise wave measurements of the DISO LNA with one terminated input port is discussed in detail. We successfully applied these methods to the Murchison widefield array LNA and antenna.</t>
  </si>
  <si>
    <t>5511-5520</t>
  </si>
  <si>
    <t>60031226;60031226;60031226</t>
  </si>
  <si>
    <t>11840375100;57192685787;24528084300</t>
  </si>
  <si>
    <t>Sutinjo, Adrian T.;Ung, Daniel C.X.;Juswardy, Budi</t>
  </si>
  <si>
    <t>Perth</t>
  </si>
  <si>
    <t>Curtin University</t>
  </si>
  <si>
    <t>Sutinjo A.T.</t>
  </si>
  <si>
    <t>Cold-source noise measurement of a differential input single-ended output low-Noise amplifier connected to a low-frequency radio astronomy antenna</t>
  </si>
  <si>
    <t>10.1109/TAP.2018.2854285</t>
  </si>
  <si>
    <t>2-s2.0-85049790884</t>
  </si>
  <si>
    <t>['wireless networking', 'valued ofdm', 'range mm', 'proposed scenario', 'power ratio', 'phase noise', 'outdoor picocells', 'ofdm signal', 'ofdm counterparts', 'ofdm ).', 'nonlinear distortions', 'multipath fading', 'mobile users', 'millimeter wave', 'key point', 'investigate constant', 'increase coverage', 'future adoption', 'fifth generation', 'envelope single', 'envelope multicarrier', 'conventional ofdm', 'computer simulations', 'carrier ofdm', 'augmented resilience', '0db peak']</t>
  </si>
  <si>
    <t>5G | mm-Wave communications | multicarrier modulations | SIW antennas</t>
  </si>
  <si>
    <t>A key point of Fifth Generation (5G) wireless networking will be the exploitation of higher frequency bands in the millimeter wave (mm-Wave) spectrum to provide unprecedented data rates to mobile users. In such a perspective, the PHYsical (PHY) layer design priorities should be reconsidered. In this paper, we investigate Constant-Envelope Multicarrier (CE-MC) waveforms for future adoption in mm-Wave 5G transmissions, namely: Constant-Envelope Orthogonal Frequency Division Multiplexing (CE-OFDM) and Constant-Envelope Single-Carrier OFDM (CE-SC-OFDM). These waveforms are obtained by imposing a nonlinear phase modulation to a real-valued OFDM and SC-OFDM signal, respectively. Thanks to their 0dB Peak-to-Average-Power Ratio, such unconventional signaling formats are insensitive to nonlinear distortions and allow to exploit the flexibility of conventional multicarrier systems together with augmented resilience against multipath fading and phase noise. CE-OFDM and CE-SC-OFDM have been assessed by means of computer simulations in a short-range mm-Wave 5G scenario, i.e., downlink transmission in outdoor picocells. Simulation results demonstrate that CE multicarrier waveforms enhance robustness and increase coverage and capacity in the proposed scenario, as compared to conventional OFDM and SC-OFDM counterparts.</t>
  </si>
  <si>
    <t>9406-9420</t>
  </si>
  <si>
    <t>60089631;60015986-60103966;60103966-60021859;60103966-60021859;60105585</t>
  </si>
  <si>
    <t>57206423173;56206655300;6701609673;24767142100;57193692171</t>
  </si>
  <si>
    <t>Rahman, Talha Faizur;Sacchi, Claudio;Morosi, Simone;Mazzinghi, Agnese;Bartolomei, Nicola</t>
  </si>
  <si>
    <t>France;Italy;Pakistan;Italy;Italy</t>
  </si>
  <si>
    <t>Rennes;Parma;Islamabad;Florence;Trento</t>
  </si>
  <si>
    <t>Institut d‚Äô√âlectronique et des Technologies du num√©Rique;Consorzio Nazionale Interuniversitario per le Telecomunicazioni;COMSATS University Islamabad;Universit√† degli Studi di Firenze;Universit√† di Trento</t>
  </si>
  <si>
    <t>60105585;60103966;60089631;60021859;60015986</t>
  </si>
  <si>
    <t>Rahman T.F.</t>
  </si>
  <si>
    <t>Constant-envelope multicarrier waveforms for millimeter wave 5G applications</t>
  </si>
  <si>
    <t>10.1109/TVT.2018.2854723</t>
  </si>
  <si>
    <t>2-s2.0-85049797762</t>
  </si>
  <si>
    <t>ECR/2017/000484</t>
  </si>
  <si>
    <t>['validated experimentally', 'tilted strips', 'strips combined', 'srr resonates', 'simulated results', 'ring resonator', 'resonant modes', 'resonance frequencies', 'proposed antenna', 'multiband operation', 'metallic strips', 'loaded srr', 'independent tuning', 'good agreement', 'fundamental mode', 'copper strips', 'antenna performances', '83 ghz', '56 mm3', '4 substrate', '1 ghz']</t>
  </si>
  <si>
    <t>Circular polarization | multiband antennas | slot antenna | split-ring resonator (SRR)</t>
  </si>
  <si>
    <t>In this communication, a simple and compact multiband circularly polarized (CP) slot antenna loaded with metallic strips and a split-ring resonator (SRR) is proposed. The multiband operation is obtained via exciting the SRR and copper strips by the microstrip-fed square slot antenna. The SRR resonates at 1.83 GHz, while the strips and the slot antenna provide resonances at 2.5 and 3.1 GHz. Resonant modes of loaded SRR and strips combined with the fundamental mode of the slot produce CP waves at the resonance frequencies of the proposed antenna. The proposed antenna allows for independent tuning of different bands via the use of the tilted strips and the SRR. Also, the sense of polarization at the resonance frequencies can be controlled by changing the orientation of the strips and the SRR with respect to the slot. The proposed antenna is fabricated on an FR-4 substrate of dimension 50 √ó 50 √ó 1.56 mm3. Antenna performances in terms of 10 dB return loss bandwidth, 3 dB axial ratio bandwidth, gain, and efficiency are validated experimentally and are in a good agreement with the simulated results.</t>
  </si>
  <si>
    <t>5569-5573</t>
  </si>
  <si>
    <t>60004954;60004954;60009506</t>
  </si>
  <si>
    <t>16205512500;57204302791;14063982000</t>
  </si>
  <si>
    <t>Paul, Princy Maria;Kandasamy, Krishnamoorthy;Sharawi, Mohammad S.</t>
  </si>
  <si>
    <t>Dhahran;Mangalore</t>
  </si>
  <si>
    <t>King Fahd University of Petroleum and Minerals;National Institute of Technology Karnataka</t>
  </si>
  <si>
    <t>60009506;60004954</t>
  </si>
  <si>
    <t>Paul P.</t>
  </si>
  <si>
    <t>A triband circularly polarized strip and SRR-loaded slot antenna</t>
  </si>
  <si>
    <t>10.1109/TAP.2018.2854911</t>
  </si>
  <si>
    <t>2-s2.0-85049799910</t>
  </si>
  <si>
    <t>['transition achieves', 'stripline transition', 'stripline configuration', 'resonant patch', 'proposed transition', 'power divider', 'novel low', 'mmwave applications', 'impedance bandwidth', 'compact nature', '30 ghz']</t>
  </si>
  <si>
    <t>Broadband | millimeter-wave (mmWave) | power divider | stripline | transition | waveguide</t>
  </si>
  <si>
    <t>A novel low-cost, millimeter-wave (mmWave) waveguide-to-stripline transition has been presented. The structure has a stripline configuration with a dual-resonant patch with two feed lines that act as both a transition and a power divider. This structure allows easy integration into mmWave systems due to the compact nature of the design. Good agreement achieved between the simulated and measured results shows that the proposed transition is suitable for mmWave applications. The transition achieves an impedance bandwidth of 22% from 24 to 30 GHz.</t>
  </si>
  <si>
    <t>5586-5589</t>
  </si>
  <si>
    <t>Waveguide-to-stripline transition design in millimeter-wave band for 5g mobile communication</t>
  </si>
  <si>
    <t>10.1109/TAP.2018.2854364</t>
  </si>
  <si>
    <t>2-s2.0-85049801985</t>
  </si>
  <si>
    <t>2018JM6002</t>
  </si>
  <si>
    <t>['throughput maximization', 'simulation results', 'proposed approach', 'proposed algorithms', 'power constraints', 'online scheme', 'noncausal knowledge', 'merely utilizes', 'massive multiple', 'large quality', 'input multiple', 'heuristically present', 'first formulated', 'downlink networks', 'causal information', 'battery storage', 'base station', 'also featured']</t>
  </si>
  <si>
    <t>hybrid energy harvesting | Massive MIMO | power optimization | throughput maximization</t>
  </si>
  <si>
    <t>We investigate power optimization for throughput maximization in massive multiple-input multiple-output (MIMO) downlink networks with hybrid energy harvesting transmitter. In particular, a finite-capacity energy harvester is employed at the base station in conjunction with the fixed power grid for system energy supply. With availability of the noncausal knowledge about the channel state information (CSI) and the energy harvesting process, the throughput maximization is first formulated as a typical convex optimization problem, subject to a set of battery storage and power constraints. Especifically, this optimization is also featured by taking into account the circuit energy consumption that can not be neglected in massive MIMO systems with a large quality of radio frequency chains. Mathematically, Lagrange dual decomposition technique can be used to derive the optimal power variables. However, due to its offline calculation characteristics, the proposed approach is hard to implement in practice and can only serve as a performance upper bound. To facilitate real world application, we then heuristically present an online scheme that merely utilizes the causal information of the CSI and the statistics of the energy harvesting process, without significantly degrading the performance. Finally, simulation results are shown to verify the effectiveness of the proposed algorithms.</t>
  </si>
  <si>
    <t>10039-10043</t>
  </si>
  <si>
    <t>60025578-60005244;60025578;60025578-60030867;60025578;60025578;60025578;60025578</t>
  </si>
  <si>
    <t>35189791400;57193607682;35220425800;57202749514;55335300100;7103325342;55878659100</t>
  </si>
  <si>
    <t>Zhang, Yang;Zhang, Dan;Pang, Lihua;Chi, Mingjie;Li, Yi;Ren, Guangliang;Li, Jiandong</t>
  </si>
  <si>
    <t>Xi'an;Xi'an;Nanjing</t>
  </si>
  <si>
    <t>Xi'an University of Science and Technology;Xidian University;Southeast University</t>
  </si>
  <si>
    <t>60030867;60025578;60005244</t>
  </si>
  <si>
    <t>Power optimization for massive MIMO systems with hybrid energy harvesting transmitter</t>
  </si>
  <si>
    <t>10.1109/TVT.2018.2854719</t>
  </si>
  <si>
    <t>2-s2.0-85049802365</t>
  </si>
  <si>
    <t>CityU 11250216</t>
  </si>
  <si>
    <t>['salient features', 'rectangular cavity', 'realized using', 'radiation patterns', 'proposed antenna', 'plane tee', 'operating band', 'mostly stable', 'measurements show', 'increase toward', 'impedance bandwidth', 'hole technology', 'higher end', 'high gain', 'configuration yet', 'broadside gain', 'also introduced', '7 dbi', '6 ghz']</t>
  </si>
  <si>
    <t>Cavity-backed antenna | differential feed | fifth generation (5G) | magnetoelectric dipole (ME-dipole) | millimeter wave (mm-wave)</t>
  </si>
  <si>
    <t>A differentially driven transmission-line-excited magnetoelectric dipole (ME-dipole) is designed for fifth generation applications. The proposed antenna, realized using a single-layered printed circuit board with the plated-through-hole technology, is simple in configuration yet can achieve wide bandwidth and high gain. The antenna is composed of a 2 √ó 2 ME-dipole array surrounded by a rectangular cavity. A differential feed waveguide network based on an E-plane tee is also introduced to feed the prototype for measurements. Measurements show that the proposed antenna with the differential feed network can present an impedance bandwidth of 29.2% from 52.6 to 70.6 GHz with a broadside gain from 10.9 to 13.7 dBi. The proposed antenna retains all the salient features of ME-dipole in symmetric radiation patterns and relatively low cross-polarization and back radiation levels. The radiation patterns are mostly stable with the sidelobes that increase toward the higher end of the operating band.</t>
  </si>
  <si>
    <t>5224-5230</t>
  </si>
  <si>
    <t>57191349302;36652928300;55511318500</t>
  </si>
  <si>
    <t>Ruan, Xuexuan;Ng, Kung Bo;Chan, Chi Hou</t>
  </si>
  <si>
    <t>Ruan X.</t>
  </si>
  <si>
    <t>A differentially fed transmission-line-excited magnetoelectric dipole antenna array for 5G applications</t>
  </si>
  <si>
    <t>10.1109/TAP.2018.2854299</t>
  </si>
  <si>
    <t>2-s2.0-85049803173</t>
  </si>
  <si>
    <t>ITS/042/15</t>
  </si>
  <si>
    <t>['systematic method', 'smartwatch applications', 'proposed four', 'port antenna', 'mutual coupling', 'lines used', 'free space', 'equivalent circuit', 'entire size', 'electromagnetic simulation', 'compact enough', 'also modeled', '8 ghz', '04 œªo']</t>
  </si>
  <si>
    <t>Defected ground structure (DGS) | multiple antennas | multiple-input multiple-output (MIMO) | mutual couplings</t>
  </si>
  <si>
    <t>A systematic method for reducing the mutual coupling of a rotationally symmetric multiport antenna system is proposed. A compact design example for a four-port antenna with low mutual coupling across two frequency bands centered around 2.4 and 5.8 GHz is provided. The entire size of the proposed four-port antenna is 0.28 Œªo √ó 0.28 Œªo √ó 0.04 Œªo, where Œªo is the wavelength in free space, and it is compact enough for the use in smartwatch applications for example. The defected ground structure and slot-lines used in the design are also modeled with an equivalent circuit to explain the achieved high port isolation. A prototype is fabricated and tested to confirm the results of the electromagnetic simulation. Furthermore, the proposed design method can be applied to five-port and three-port antenna systems in rotationally symmetric geometries for suppressing mutual coupling between ports.</t>
  </si>
  <si>
    <t>5013-5021</t>
  </si>
  <si>
    <t>60008592;60008592;60008592;60008592</t>
  </si>
  <si>
    <t>35193569500;57202910809;57043913400;7006019510</t>
  </si>
  <si>
    <t>Chiu, Chi Yuk;Xu, Fang;Shen, Shanpu;Murch, Ross D.</t>
  </si>
  <si>
    <t>Mutual coupling reduction of rotationally symmetric multiport antennas</t>
  </si>
  <si>
    <t>10.1109/TAP.2018.2854301</t>
  </si>
  <si>
    <t>2-s2.0-85049803209</t>
  </si>
  <si>
    <t>['upward pass', 'two stages', 'source subclusters', 'rapidly estimates', 'os }}$', 'orthonormal columns', 'multilevel tree', 'lr approximation', 'fast matrix', 'downward pass', 'based rank', 'based analyses', 'b }}$', 'algorithm reduces', 'adopting enclosing', '${\\ mathcal', '${\\ mathbf']</t>
  </si>
  <si>
    <t>Algorithms | fast solvers | integral equations | moment methods</t>
  </si>
  <si>
    <t>A physics-based rank-revealing multilevel algorithm to more efficiently compute low-rank (LR) approximations of the method of moments matrix blocks ${\mathbf{Z}}^{\textrm {os}}$ is presented. Using surface subsets of volumetric nonuniform spherical grids (proxy grids), an LR approximation ${\mathbf{Z}}^{\textrm {os}}\approx {\mathbf{AB}}^{\dagger }$ is obtained in two stages: 1) an upward pass and a downward pass on a multilevel tree, via truncated singular value decomposition-based analyses of interactions between source subclusters and their attendant proxy grids, rapidly estimates the rank and yields a domain of ${\mathbf{Z}}^{\textrm {os}}$ , in the form of a matrix ${\mathbf{B}}$ with orthonormal columns and 2) a fast matrix-matrix multiplication step yields ${\mathbf{A}}$. The algorithm reduces the ${\mathcal{ O}}(N^{3})$ computational costs of revealing the rank to ${\mathcal{ O}}(N^{2})$ or ${\mathcal{ O}}(N^{3/2})$ operations and that of finding an LR approximation to ${\mathcal{ O}}(N^{2})$ or ${\mathcal{ O}}(N^{3/2}\log N)$ operations by adopting enclosing or belt-like proxy grids for electromagnetically large basis/testing function distributions that are either densely packed in a volume or quasi-planar, respectively.</t>
  </si>
  <si>
    <t>5359-5369</t>
  </si>
  <si>
    <t>60027161;60013372</t>
  </si>
  <si>
    <t>34871481200;35575511100</t>
  </si>
  <si>
    <t>Brick, Yaniv;Yilmaz, Ali E.</t>
  </si>
  <si>
    <t>Beer Sheba;Austin</t>
  </si>
  <si>
    <t>Ben-Gurion University of the Negev;The University of Texas at Austin</t>
  </si>
  <si>
    <t>Brick Y.</t>
  </si>
  <si>
    <t>Rapid Rank Estimation and Low-Rank Approximation of Impedance Matrix Blocks Using Proxy Grids</t>
  </si>
  <si>
    <t>10.1109/TAP.2018.2854361</t>
  </si>
  <si>
    <t>2-s2.0-85049807640</t>
  </si>
  <si>
    <t>['transmission performance', 'transmission coefficient', 'range communications', 'proposed antenna', 'operating frequency', 'liquid phantom', 'impulse radio', 'experimentally verified', '90 mm', '6 mhz', '52 db']</t>
  </si>
  <si>
    <t>Coil antenna | impulse radio (IR) transceiver | inductive coupling | low-frequency communication | multiband communication | wireless capsule endoscope (WCE) communication system</t>
  </si>
  <si>
    <t>Impulse radio (IR) is a form of signal with ultrawide bandwidth spread spectrum suitable for short-range communications. In this paper, a triband on-body coil antenna for IR-based wireless capsule endoscope (WCE) communication system signal reception is proposed and experimentally verified. The proposed antenna contains three frequency bands (operating frequency: 38.5, 48.2, and 57.6 MHz) in 10-60 MHz band. For antenna transmission performance evaluation, three corresponding single-band in-body transmitting antennas are designed. Reflection and transmission coefficient, electric and magnetic field distributions, and specific absorption rate are simulated with a muscle equivalent phantom. In addition, transmission performance is measured in a liquid phantom by a battery powered IR transceiver. Measured results show that 50 mm attenuation is 32, 43, and 52 dB at 38.5, 48.2, and 57.6 MHz, respectively. It can be expected to realize a total data rate of 3.75 and 2.5 Mbps less than 50 and 90 mm, indicating that the proposed antenna can be used for WCE image reception.</t>
  </si>
  <si>
    <t>5031-5042</t>
  </si>
  <si>
    <t>60002787;60002787;60002787</t>
  </si>
  <si>
    <t>57202912427;55576600100;57223664212</t>
  </si>
  <si>
    <t>Peng, Yunxiao;Saito, Kazuyuki;Ito, Koichi</t>
  </si>
  <si>
    <t>Peng Y.</t>
  </si>
  <si>
    <t>Antenna design for impulse-radio-based wireless capsule endoscope communication systems</t>
  </si>
  <si>
    <t>10.1109/TAP.2018.2854360</t>
  </si>
  <si>
    <t>2-s2.0-85049810670</t>
  </si>
  <si>
    <t>['œ ≤),', 'œ ≤)', 'œ ≤', 'œ ±)', 'œ ±', 'œ ¥', 'wide axial', 'wide ar', 'volume geometry', 'thus could', 'simulation results', 'sector angle', 'results obtained', 'orthogonal polarizations', 'different forms', 'cp performance', 'conventional dras', 'compact structures', 'circularly polarized', 'circular sectored', 'best performance', 'aspect ratio', 'appropriate values', 'additional parameters', '75 ghz', '37 ghz']</t>
  </si>
  <si>
    <t>Circular polarization | circular sector | dielectric resonator (DR) | wideband antenna</t>
  </si>
  <si>
    <t>In this communication, some investigations have been performed on different forms of circular sectored-dielectric resonator antenna (CS-DRA) formed using different sector angles (Œ≤) to improve the circularly polarized (CP) performance. The additional parameters of CS-DRA are aspect ratio (Œ±) and sector angle ( Œ≤), which constitute a new optimization framework to analyze CP parameters. These compact structures (CS-DRAs) with simple coaxial probe feeding offer low-volume geometry with wide axial-ratio (AR) bandwidth as compared to conventional DRAs. Based on the results obtained in this investigation, it is found that appropriate values of ' Œ± ' and ' Œ≤ ' could be chosen to improve the CP performance in terms of wide AR, and thus could not be avoided. In this communication, the fundamental mode TMv,1,Œ¥ and next lower resonant mode TM2v,1,Œ¥ have been excited to achieve the orthogonal polarizations. CS-DRA with the best performance has been fabricated to validate the simulation results. Simulated and measured AR bandwidths obtained are 15.2% (5.47-6.37 GHz) and 15.46% (5.43-6.34 GHz), respectively, whereas input reflection coefficient bandwidths are 58.5% (4.24-7.75 GHz) and 48.3% (4.65-7.6 GHz), respectively.</t>
  </si>
  <si>
    <t>5596-5601</t>
  </si>
  <si>
    <t>Investigation on different forms of circular sectored-dielectric resonator antenna for improvement in circular polarization performance</t>
  </si>
  <si>
    <t>10.1109/TAP.2018.2854418</t>
  </si>
  <si>
    <t>2-s2.0-85049810883</t>
  </si>
  <si>
    <t>['values 1', 'navini networks', 'higher wlan', 'fabricated prototypes', 'experimental results', 'discussed step', 'direct line', 'band application', '58 ghz', '42 ghz', '4 ghz', '3 ghz']</t>
  </si>
  <si>
    <t>Dipole | inter digital capacitor-loaded loop resonator | microstrip equilateral triangular patch antenna | rectangular split-ring resonator</t>
  </si>
  <si>
    <t>A novel shape penta-band microstrip patch antenna is presented in this paper. The proposed antenna shows five operating frequencies and can be used for various wireless applications, i.e. 2.58 GHz for non-direct line of sight, wireless Internet service providers, and compatible with Navini Networks; 3.17 and 3.42 GHz for WiMAX; 4 GHz for C-band application such as weather radar systems; and 5.3 GHz for higher WLAN. Very small frequency ratios of the values 1.2286, 1.078, 1.169, and 1.325 are achieved between two consecutive resonant frequencies. Antenna design techniques for achieving five bands are presented and discussed step by step. The analysis is done by Ansoft HFSS v.15, and results are verified with experimental results of fabricated prototypes.</t>
  </si>
  <si>
    <t>Chaurasia, Praveen;Kanaujia, Binod Kumar;Dwari, Santanu;Khandelwal, Mukesh Kumar</t>
  </si>
  <si>
    <t>Penta-band microstrip patch antenna with small frequency ratios using metamaterial for wireless applications</t>
  </si>
  <si>
    <t>S1759078718000570</t>
  </si>
  <si>
    <t>10.1017/S1759078718000570</t>
  </si>
  <si>
    <t>2-s2.0-85049828015</t>
  </si>
  <si>
    <t>['wide bandwidth', 'single layer', 'proposed antenna', 'maximum gain', 'excellent candidate', 'array elements', '2 db']</t>
  </si>
  <si>
    <t>Array antenna | High gain | Planar antenna | Terahertz communications | Wideband</t>
  </si>
  <si>
    <t>A 12-element THz wideband array antenna on a single layer is proposed in this paper. To optimize its performance, the effect of the number of array elements on the gain was investigated. With a simple planar structure, a wide bandwidth (411.2 GHz‚Äì715.9 GHz), a maximum gain of 12.2 dB, and a return loss less than ‚àí10 dB, the proposed antenna is an excellent candidate for advanced wireless communication systems.</t>
  </si>
  <si>
    <t>886-890</t>
  </si>
  <si>
    <t>57193412060;7003803773</t>
  </si>
  <si>
    <t>Faridani, Mohammad;Yagoub, Mustapha C.E.</t>
  </si>
  <si>
    <t>12-Element wideband microstrip array antenna for high data rate terahertz communications</t>
  </si>
  <si>
    <t>S003040261830946X</t>
  </si>
  <si>
    <t>10.1016/j.ijleo.2018.06.136</t>
  </si>
  <si>
    <t>2-s2.0-85049859280</t>
  </si>
  <si>
    <t>['results made', 'results indicated', 'mineralization zones', 'lowest error', 'kriging efficiency', 'high correlation', 'geostatistical methods', 'fractal methods', 'estimation variance', 'ert profiles', 'determined according', 'collected time', 'collected data', 'classified anomalies', 'anomalies threshold', 'anomalies identified', '3d model', '2d models']</t>
  </si>
  <si>
    <t>3D model | Electrical resistivity tomography (ERT) | Fractal | Geostatistics | Induced polarization (IP) | Uncertainty</t>
  </si>
  <si>
    <t>A 3D model of collected time-domain induced polarization (IP) and electrical resistivity tomography (ERT) data is compiled by geostatistical methods as well as studying spatial correlation among the database. Mesgaran copper deposit, located in Birjand eastern Iran, was chosen to compile and verify the model, leading to five parallel surveyed IP and ERT profiles with dipole‚Äìdipole arrays. The collected data were inverted, and then 2D models of IP and ER were prepared; also 3D inversion was done. Afterward, the 3D model has been built by geostatistical methods. Correspondingly, the anomalies threshold was detected by fractal methods and the estimation variance and Kriging efficiency were calculated to validate the modeling. The mineralization zones were determined according to the classified anomalies and those with the lowest error. Results indicated a high correlation between anomalies identified from the model and mineralization. The results made it possible to construct 3D models from surveyed 2D data with acceptable error level.</t>
  </si>
  <si>
    <t>959-971</t>
  </si>
  <si>
    <t>Acta Geophysica</t>
  </si>
  <si>
    <t>57202741467;35608442000</t>
  </si>
  <si>
    <t>Mostafaei, Kamran;Ramazi, Hamidreza</t>
  </si>
  <si>
    <t>Mostafaei K.</t>
  </si>
  <si>
    <t>Compiling and verifying 3D models of 2D induced polarization and resistivity data by geostatistical methods</t>
  </si>
  <si>
    <t>10.1007/s11600-018-0175-5</t>
  </si>
  <si>
    <t>2-s2.0-85049903271</t>
  </si>
  <si>
    <t>310609/2014-3</t>
  </si>
  <si>
    <t>['void area', 'video transmissions', 'user experience', 'uav movements', 'uav mobility', 'transmitted videos', 'topology changes', 'thus mitigating', 'satisfactory even', 'routing protocol', 'routing performance', 'route packets', 'route failure', 'relay nodes', 'packet loss', 'mobifanet mechanism', 'massive analysis', 'main challenges', 'ideal location', 'hence increase', 'different characteristics', 'called mobifanet']</t>
  </si>
  <si>
    <t>FANET | QoE | Relay placement | Video distribution</t>
  </si>
  <si>
    <t>The user experience on watching videos transmitted by a flying ad hoc networks (FANETs) should always be satisfactory even under influence of topology changes in reason of the unmanned aerial vehicles (UAVs) mobility. However, one of the main challenges to route packets in FANETs is how to mitigate the effects of UAV mobility to preclude communication flaws, delays, and void area, which hence increase the packet loss over video transmissions. In this way, routing protocols require an efficient relay placement service to find out the ideal location for UAVs that act as relay nodes, and thus mitigating the effects of UAV movements on the quality of experience (QoE) of transmitted videos. In this article, we introduce a massive analysis of our proposed relay placement mechanism, called MobiFANET, in order to diagnose the impact of videos with different characteristics on the QoE and route failure. We also present detailed information about the MobiFANET mechanism, as well as the contributions of each component on the routing performance. Simulation results show how MobiFANET works jointly with a routing protocol for satisfactory multimedia transmission, where it provides better QoE and a reduction of the number of route failures compared to existing routing protocols.</t>
  </si>
  <si>
    <t>601-612</t>
  </si>
  <si>
    <t>60001890;60001890;60001890;60015043;60027550</t>
  </si>
  <si>
    <t>57220649215;24740985000;54891918700;8988932400;35552197100</t>
  </si>
  <si>
    <t>Filho, Jos√© Arnaldo;Ros√°rio, Danileno;Ros√°rio, Denis;Santos, Aldri;Gerla, M√°rio</t>
  </si>
  <si>
    <t>Los Angeles;Curitiba;Belem</t>
  </si>
  <si>
    <t>University of California, Los Angeles;Universidade Federal do Parana;Universidade Federal do Par√°</t>
  </si>
  <si>
    <t>60027550;60015043;60001890</t>
  </si>
  <si>
    <t>Filho J.A.</t>
  </si>
  <si>
    <t>Satisfactory video dissemination on FANETs based on an enhanced UAV relay placement service</t>
  </si>
  <si>
    <t>10.1007/s12243-018-0658-z</t>
  </si>
  <si>
    <t>2-s2.0-85049924880</t>
  </si>
  <si>
    <t>['transmit power', 'target channels', 'proper bf', 'large portion', 'easily detect', 'detected band', 'decoy signal', 'channel capacity', 'bf strategy', 'array beamforming']</t>
  </si>
  <si>
    <t>anti-jamming | array beamforming | decoy signal | Reactive jamming</t>
  </si>
  <si>
    <t>Array beamforming (BF) has received considerable attention as a means of anti-jamming by combining desired signals constructively and jamming signals destructively. However, even with BF, the state-of-the-art reactive jammer (RJ) can easily detect the target channels from the leakage of the transmit power and concentrate its own power to the detected band to degrade communication performance. In this paper, we attempt to mitigate this problem by exploiting fake information, the so-called decoy signal, and proper BF at the transmitter and the receiver, and show that it is possible to deceive the RJ into allocating a large portion of its own power to the decoy signal. In this regard, we attempt to maximize the signal-to-jamming-plus-noise power ratio (SJNR) at the receiver and the signal-to-leakage power ratio at the transmitter by optimizing the BF strategy. Through numerical simulations measuring the SJNR and the channel capacity, we demonstrate the effectiveness of the proposed BF scheme, especially in high-power RJ environments.</t>
  </si>
  <si>
    <t>10054-10058</t>
  </si>
  <si>
    <t>60092864;60092864;60107890;60092864;60092864</t>
  </si>
  <si>
    <t>57188983110;55984469800;57189732181;7003690984;23392263200</t>
  </si>
  <si>
    <t>Lim, Sung Ho;Han, Sungmin;Lee, Jaeseok;Eun, Yongsoon;Choi, Ji Woong</t>
  </si>
  <si>
    <t>Seoul;Daegu</t>
  </si>
  <si>
    <t>Hanwha Systems;Daegu Gyeongbuk Institute of Science and Technology</t>
  </si>
  <si>
    <t>60107890;60092864</t>
  </si>
  <si>
    <t>Decoy Signal Based Strategic Beamforming Against High-Power Reactive Jamming</t>
  </si>
  <si>
    <t>10.1109/TVT.2018.2856304</t>
  </si>
  <si>
    <t>2-s2.0-85049927502</t>
  </si>
  <si>
    <t>141/17</t>
  </si>
  <si>
    <t>['specific cases', 'sources diverge', 'scattered field', 'oscillatory currents', 'noncircular scatterers', 'exact solutions', 'computed fields', 'auxiliary curve', 'analytically determined', 'analytic continuation']</t>
  </si>
  <si>
    <t>Analytic continuation | convergence of numerical methods | method of auxiliary sources (MAS) | scattering | singularities</t>
  </si>
  <si>
    <t>Methods employing auxiliary sources are applied to electromagnetic scattering problems by 2-D noncircular scatterers. Specific cases are considered for which the singularities of the analytic continuation of the scattered field into the interior of the scatterer can be analytically determined. Then, it is shown that the amplitudes (currents) of the sources diverge and oscillate when the auxiliary curve does not enclose these singularities. Still, the electric fields computed by means of the divergent and oscillatory currents are convergent and correct. The correctness of the computed fields is validated by comparison with the exact solutions (where possible) as well as with the numerical solutions computed via commercial field simulation software.</t>
  </si>
  <si>
    <t>5443-5452</t>
  </si>
  <si>
    <t>60015331;60002947;60002947;60022403</t>
  </si>
  <si>
    <t>6505782425;36550000600;6701834611;7005691179</t>
  </si>
  <si>
    <t>Tsitsas, Nikolaos L.;Zouros, Grigorios P.;Fikioris, George;Leviatan, Yehuda</t>
  </si>
  <si>
    <t>Israel;Greece;Greece</t>
  </si>
  <si>
    <t>Haifa;Thessaloniki;Athens</t>
  </si>
  <si>
    <t>Technion - Israel Institute of Technology;Aristotle University of Thessaloniki;National Technical University of Athens</t>
  </si>
  <si>
    <t>60022403;60015331;60002947</t>
  </si>
  <si>
    <t>Tsitsas N.L.</t>
  </si>
  <si>
    <t>On methods employing auxiliary sources for 2-D electromagnetic scattering by noncircular shapes</t>
  </si>
  <si>
    <t>10.1109/TAP.2018.2855963</t>
  </si>
  <si>
    <t>2-s2.0-85049929158</t>
  </si>
  <si>
    <t>University Transportation Centers</t>
  </si>
  <si>
    <t>UTC</t>
  </si>
  <si>
    <t>['windy environments', 'using uass', 'unstable uass', 'surface illumination', 'study exhibited', 'steel bridges', 'results highlight', 'results demonstrate', 'receiving pressure', 'performance comparable', 'paper studies', 'maximum crack', 'limited knowledge', 'field performance', 'fcm inspections', 'fatigue crack', 'crack detection', 'camera specifications', 'bridge inspections', 'achievable crack']</t>
  </si>
  <si>
    <t>Bridge inspection | Damage detection | Fatigue crack detection | Noncontact inspection | Unmanned aerial systems (UASs) | Unmanned aerial vehicles (UAVs)</t>
  </si>
  <si>
    <t>Many state agencies are investigating the use of unmanned aerial systems (UASs) for bridge inspections. Some agencies are receiving pressure from consultants and their own administrations to implement UAS inspections with limited knowledge of their efficacy. This paper studies the feasibility of using UASs for fatigue crack detection in bridges with fracture critical members (FCMs) through real-time and postflight visual inspection. The effects of surface illumination on the maximum crack-to-camera (MCC) distance at which a fatigue crack can be detected were investigated in the laboratory. Mock field inspections evaluated the achievable crack-to-platform (ACP) distance in Global Positioning System (GPS)-denied and windy environments to determine whether known cracks can be identified at achievable standoff distances. Finally, two FCM inspections demonstrated the field performance of UASs in identifying fatigue cracks. Results highlight the importance of camera specifications and surface illumination in determining the required standoff distance of crack detection. Furthermore, the results demonstrate the difficulties in obtaining clear images with unstable UASs in GPS-denied or windy environments. Nevertheless, the best performing platform tested in this study exhibited a performance comparable to an average of 30 human inspectors at a fatigue crack identification training structure. The limited results presented here proved the feasibility of using UASs for fatigue crack detection in FCM inspections of steel bridges and highlighted the shortcomings of UASs for this type of hands-on inspection.</t>
  </si>
  <si>
    <t>Journal of Bridge Engineering</t>
  </si>
  <si>
    <t>60031706;60031706;60031706</t>
  </si>
  <si>
    <t>57022056200;14039874200;56478346400</t>
  </si>
  <si>
    <t>Dorafshan, Sattar;Thomas, Robert J.;Maguire, Marc</t>
  </si>
  <si>
    <t>Fatigue Crack Detection Using Unmanned Aerial Systems in Fracture Critical Inspection of Steel Bridges</t>
  </si>
  <si>
    <t>10.1061/(ASCE)BE.1943-5592.0001291</t>
  </si>
  <si>
    <t>2-s2.0-85049935316</t>
  </si>
  <si>
    <t>['stbc structure', 'stbc relying', 'qsm system', 'qsm symbols', 'qsm scheme', 'proposed stbc', 'proposed scheme', 'performance despite', 'novel multiple', 'information bits', 'high signal', 'existing schemes', 'diversity benefits', 'antenna indices']</t>
  </si>
  <si>
    <t>Bayesian compressive sensing | Quadrature spatial modulation (QSM) | space time block coding (STBC)</t>
  </si>
  <si>
    <t>A novel multiple-input and multiple-output transmission scheme termed as space-time block coded quadrature spatial modulation (STBC-QSM) is proposed. It amalgamates the concept of quadrature spatial modulation (QSM) and space-time block coding (STBC) to exploit the diversity benefits of STBC relying on sparse radio frequency chains. In the proposed STBC-QSM scheme, the conventional constellation points of the STBC structure are replaced by the QSM symbols; hence, the information bits are conveyed both by the antenna indices as well as by conventional STBC blocks. Furthermore, an efficient Bayesian compressive sensing (BCS) algorithm is developed for our proposed STBC-QSM system. Both our analytical and simulation results demonstrated that the proposed scheme is capable of providing considerable performance gains over the existing schemes. Moreover, the proposed BCS detector is capable of approaching the maximum likelihood detector's performance despite only imposing a complexity near similar to that of the minimum mean square error detector in the high signal-to-noise ratio regions.</t>
  </si>
  <si>
    <t>1044-1048</t>
  </si>
  <si>
    <t>60021097;60021097;60005465;60021097;60021097;60025225</t>
  </si>
  <si>
    <t>55277616500;23567387400;7403260111;56717653500;56369335300;36043733600</t>
  </si>
  <si>
    <t>Xiao, Lixia;Xiao, Pei;Xiao, Yue;Hemadeh, Ibrahim;Mohamed, Abdelrahim;Hanzo, Lajos</t>
  </si>
  <si>
    <t>Bayesian compressive sensing assisted space-time block coded quadrature spatial modulation</t>
  </si>
  <si>
    <t>10.1109/TVT.2018.2854912</t>
  </si>
  <si>
    <t>2-s2.0-85049952736</t>
  </si>
  <si>
    <t>['two blankets', 'systems probes', 'signals reflected', 'required margin', 'radiation pattern', 'provide measurements', 'prototype tests', 'mirror distance', 'metallic mirror', 'installation tolerances', 'five reflectometers', 'electromagnetic simulations', 'edge plasma', 'different arrangements', 'blankets shape', 'blanket modules', 'bistatic array', 'also shown', 'also assessed']</t>
  </si>
  <si>
    <t>The ITER plasma position reflectometry diagnostic aims to provide measurements of the edge plasma to correct or supplement the magnetics for plasma position control. It consists of five reflectometers, two of which have components installed inside the vessel. One of these systems probes the plasma from the high-field side using a bistatic array of small pyramidal horns located in the gap between two blankets. Electromagnetic simulations have shown that the blankets shape the radiation pattern and need to be considered as part of the antenna. Full-wave plasma simulations have confirmed these results and have also shown that the first-wall geometry may induce measurement errors above the required margin. To further address these issues, we manufactured a prototype of the high-field side antenna, which includes a mock-up of the blanket modules. Here, we present the results of the prototype tests, with and without the blankets, using a metallic mirror as a target. The signals reflected from the mirror are used to derive the mirror distance and assess the precision of the measurements under different arrangements. The sensitivity to the blankets' installation tolerances is also assessed by changing the antennas' position with respect to the blankets' surfaces and cut-outs.</t>
  </si>
  <si>
    <t>10H102</t>
  </si>
  <si>
    <t>60004956;60004956;60004956</t>
  </si>
  <si>
    <t>7007022557;7403221704;7003603315</t>
  </si>
  <si>
    <t>Varela, P.;Silva, A.;Belo, J. H.</t>
  </si>
  <si>
    <t>Varela P.</t>
  </si>
  <si>
    <t>Testing of the ITER plasma position reflectometry high-field side in-vessel antenna assembly prototype</t>
  </si>
  <si>
    <t>10.1063/1.5036743</t>
  </si>
  <si>
    <t>2-s2.0-85049957742</t>
  </si>
  <si>
    <t>['wave simulations', 'surface conductivity', 'slits carved', 'sheer contrast', 'sharp fano', 'proposed model', 'previous attempts', 'periodic arrangement', 'metallic slits', 'lower interfaces', 'like behavior', 'equivalent model', 'devised based']</t>
  </si>
  <si>
    <t>Diffraction order | Fano resonance | metallic gratings</t>
  </si>
  <si>
    <t>A periodic arrangement of 1-D slits carved in a perfect electric conductor is investigated, and an equivalent model which features sinusoidal surface conductivity on its upper and lower interfaces is derived. Therefore, and in sheer contrast to all the previous attempts that were successful in mimicking only the zeroth-order diffracted waves, it is capable of emulating both specular and nonspecular diffraction orders. The accuracy of the model is verified by the full-wave simulations. The proposed model is used to study the sharp Fano-type extraordinary transmission resonances arising in the structure. The transmission spectrum near these resonances is derived in terms of Fano resonance parameters. Furthermore, our model is used to explain the plasma-like behavior of the cut-through metallic slits in terms of the band bending caused by the periodicity of the surface conductivity. The analysis and design of applications which are devised based on the characteristics of higher Bloch orders can also be facilitated by this model.</t>
  </si>
  <si>
    <t>5630-5633</t>
  </si>
  <si>
    <t>57191407531;6603992223</t>
  </si>
  <si>
    <t>Rahmani, Babak;Mehrany, Khashayar</t>
  </si>
  <si>
    <t>Rahmani B.</t>
  </si>
  <si>
    <t>Modeling of periodic array of cut-through slits with sinusoidal surface conductivity at the interfaces of an anisotropic medium</t>
  </si>
  <si>
    <t>10.1109/TAP.2018.2855733</t>
  </si>
  <si>
    <t>2-s2.0-85049964039</t>
  </si>
  <si>
    <t>['various turbulence', 'tremendously affected', 'space optical', 'reverse link', 'present study', 'pe scenarios', 'outage probability', 'known distributions', 'induced fading', 'fso area', 'extracted regarding', 'beckmann distribution', 'attractive option', 'atmospheric turbulence', 'accurate approximation']</t>
  </si>
  <si>
    <t>atmospheric turbulence | code division multiple access (CDMA) | nonzero boresight pointing errors (PEs) | Radio on FSO (RoFSO)</t>
  </si>
  <si>
    <t>Radio-on-Free-Space Optical systems constitute a very attractive option for interconnecting central base stations with remote antenna units. Nonetheless, the optical signal propagation through the atmosphere is tremendously affected by turbulence- and misalignment-induced fading. In the present study, we investigate the transmission of code division multiple access signals over a free-space optical (FSO) link. The atmospheric turbulence is modeled by the M (Malaga) distribution, which acts as a unifying statistical model encompassing all the well-known distributions that have been proposed in the FSO area. In addition, nonzero boresight pointing errors (PEs) are employed, which are described by an accurate approximation of the Beckmann distribution. Novel mathematical expressions are extracted regarding the average bit error rate and the outage probability of the forward and the reverse link. Moreover, appropriate numerical results are depicted for various turbulence and PE scenarios, along with their associated corroborative outcomes.</t>
  </si>
  <si>
    <t>60028900;60028900;60025812;60028900</t>
  </si>
  <si>
    <t>57190219944;6701606253;6602932560;6701394867</t>
  </si>
  <si>
    <t>Ninos, Michalis P.;Nistazakis, Hector E.;Sandalidis, Harilaos G.;Tombras, George S.</t>
  </si>
  <si>
    <t>Athens;Volos</t>
  </si>
  <si>
    <t>National and Kapodistrian University of Athens;University of Thessaly</t>
  </si>
  <si>
    <t>60028900;60025812</t>
  </si>
  <si>
    <t>Ninos M.</t>
  </si>
  <si>
    <t>CDMA RoFSO Links with Nonzero Boresight Pointing Errors over M Turbulence Channels</t>
  </si>
  <si>
    <t>10.1109/JPHOT.2018.2856369</t>
  </si>
  <si>
    <t>2-s2.0-85049966409</t>
  </si>
  <si>
    <t>['œª0 represents', 'space wavelength', 'reconfigurable mode', 'reasonable agreement', 'radiation field', 'operating band', 'l -/', 'highest frequency', 'grating lobes', 'fractional bandwidth', 'element apertures', 'band array', 'array operates', '72 œª0', '7 %,', '4 ghz', '2 ghz']</t>
  </si>
  <si>
    <t>Antenna array | aperture reconfigurable antenna | frequency reconfigurable antenna | wideband antenna</t>
  </si>
  <si>
    <t>A wideband frequency diversity printed-Yagi antenna array is presented. The operating band of the single port L-/S-bands antenna element can be selected by changing the states of p-i-n diode switches. The L- A nd S-bands work independently. A 4 √ó 4 S-band array can be constituted to a 2 √ó 2 L-band array by modifying the element apertures. This array operates at 1-2 GHz/2-4 GHz in the L-/S-bands with a fractional bandwidth of 66.7%/66.7%, which is translated into an overall tuning ratio of 4:1. The spacing of adjacent antenna elements at each reconfigurable mode is less than 0.72 Œª0 (Œª0 represents the free-space wavelength of the highest frequency in the operating band), which achieves no grating lobes in the radiation field. The proposed antenna array is simulated, fabricated, and tested with reasonable agreement between measurements and simulations. In this way, a rudiment of wider tuning ratio array is designed for wideband reconnaissance applications.</t>
  </si>
  <si>
    <t>5634-5638</t>
  </si>
  <si>
    <t>57195719655;35265490700;57194150461;57200943651;57192581573;57202838681</t>
  </si>
  <si>
    <t>Sun, Fukun;Zhang, Fu Shun;Zhang, Hongyin;Zhang, Hanjing;Li, Chao;Feng, Chaoqiang</t>
  </si>
  <si>
    <t>A frequency diversity printed-yagi antenna element for apertures selectivity wideband array application</t>
  </si>
  <si>
    <t>10.1109/TAP.2018.2855722</t>
  </si>
  <si>
    <t>2-s2.0-85049966488</t>
  </si>
  <si>
    <t>['times lower', 'super resolution', 'step strategy', 'scale information', 'proposed method', 'producing sub', 'pixel accuracy', 'paper explores', 'low cost', 'limiting factor', 'indoor scenarios', 'higher level', 'generate accurate', 'externally constrained', 'experiment results', 'even though', 'dominant tools', 'considerably low', 'becoming one', 'acquiring fine']</t>
  </si>
  <si>
    <t>Fusion | Image | Laser range data | Matching | Super resolution</t>
  </si>
  <si>
    <t>Low-cost/real-time laser range scanner is becoming one of the dominant tools in acquiring accurate 3D point clouds for many smart applications (e.g. automated driving), while the low point density is often the limiting factor for acquiring fine-scale information. On the other hand, stereo/multi-stereo images offer considerably higher-resolution 3D data with low cost, while the image-derived point clouds generally have a higher level of uncertainty. In order to generate accurate, dense point clouds at a low cost, this paper explores a complementary data fusion of the low-resolution-high-accuracy laser range data and the high-resolution (high-res) images, and proposes a super resolution method of laser range data through a novel dense matching framework. In general, we formulate the super resolution as maximizing a posteriori - Markov random field (MAP-MRF) problem in a constrained matching framework, where a two-step strategy is introduced to remove partial inconsistencies between laser range data and images, and the confidence of the high accuracy laser points are propagated through a uniquely designed path in the high-resolution image space, such that a global dense matching algorithm can be externally constrained to yield an accurate, dense and high-fidelity point clouds. We compared the experiment results of the proposed method with the original laser range data and other two super resolution methods of laser range data under aerial, terrestrial, and indoor scenarios. These all demonstrate that the proposed method is capable of producing sub-pixel accuracy, high-fidelity point clouds, even though the density of laser range data is considerably low (hundreds of times lower than the image resolutions).</t>
  </si>
  <si>
    <t>60003500;60003500;60003500;60003500</t>
  </si>
  <si>
    <t>36816004500;55790585000;57194183923;56828362400</t>
  </si>
  <si>
    <t>Huang, Xu;Qin, Rongjun;Xiao, Changlin;Lu, Xiaohu</t>
  </si>
  <si>
    <t>Huang X.</t>
  </si>
  <si>
    <t>Super resolution of laser range data based on image-guided fusion and dense matching</t>
  </si>
  <si>
    <t>S092427161830193X</t>
  </si>
  <si>
    <t>10.1016/j.isprsjprs.2018.07.001</t>
  </si>
  <si>
    <t>2-s2.0-85049968308</t>
  </si>
  <si>
    <t>['theoretical values', 'statistical characteristics', 'service requirements', 'paper investigates', 'obf affects', 'numerical results', 'maximum capacity', 'lower bounds', 'form expression', 'feedback information', 'fairness criterions', 'channel gain']</t>
  </si>
  <si>
    <t>ergodic capacity | Multiuser diversity | opportunistic beamforming | upper and lower bounds of BER</t>
  </si>
  <si>
    <t>This paper investigates the performances of multiuser downlink opportunistic beamforming (OBF) systems in both Rayleigh and Rician fading channels with the limited feedback information. The statistical characteristics of the equivalent channels show how OBF affects the channel gain. The optimal OBF weight is derived to achieve the maximum capacity. Moreover, the relationship between the capacity and feedback information is analyzed in details. In order to meet different quality of service requirements, we propose two transmission mechanisms that are, respectively, based on maximum-capacity and fairness criterions. Since the closed-form expression of the bit error ratio (BER) is hard to obtain, the upper and lower bounds of BER are derived to approximate the theoretical values. Finally, numerical results are presented to validate our analysis and provide further insights.</t>
  </si>
  <si>
    <t>9459-9473</t>
  </si>
  <si>
    <t>60019616;60019616;60019616;60010365</t>
  </si>
  <si>
    <t>57190585177;36085765800;8240138900;7102336029</t>
  </si>
  <si>
    <t>Sun, Wenbin;Yu, Qiyue;Meng, Weixiao;Leung, Victor C.M.</t>
  </si>
  <si>
    <t>Harbin;Vancouver</t>
  </si>
  <si>
    <t>Harbin Institute of Technology;The University of British Columbia</t>
  </si>
  <si>
    <t>60019616;60010365</t>
  </si>
  <si>
    <t>Transmission mechanism and performance analysis of multiuser opportunistic beamforming in rayleigh and rician fading channels</t>
  </si>
  <si>
    <t>10.1109/TVT.2018.2856100</t>
  </si>
  <si>
    <t>2-s2.0-85049976423</t>
  </si>
  <si>
    <t>CIRPD2E0051-53</t>
  </si>
  <si>
    <t>['vivo experiments', 'time method', 'time guidance', 'support transmit', 'successfully reconstructed', 'study proposes', 'strong scatterer', 'semiquantitatively map', 'securing treatment', 'results showed', 'receive operations', 'point reflector', 'perfused tube', 'may facilitate', 'guide blood', 'focal beam', 'field conditions', 'extended implementation', 'coherent backscatter', 'backscattering generated', '64 channels']</t>
  </si>
  <si>
    <t>Blood-brain barrier (BBB) opening | coherent beam formation | dual transmit/receive mode | transcranial brain therapy | ultrasound phased array</t>
  </si>
  <si>
    <t>Focused ultrasound phased array systems have attracted increased attention for brain therapy applications. However, such systems currently lack a direct and real-time method to intraoperatively monitor ultrasound pressure distribution for securing treatment. This study proposes a dual-mode ultrasound phased array system design to support transmit/receive operations for concurrent ultrasound exposure and backscattered focal beam reconstruction through a spherically focused ultrasound array. A 256-channel ultrasound transmission system was used to transmit focused ultrasonic energy (full 256 channels), with an extended implementation of multiple-channel receiving function (up to 64 channels) using the same 256-channel ultrasound array. A coherent backscatter-received beam formation algorithm was implemented to map the point spread function (PSF) and focal beam distribution under a free-field/transcranial environment setup, with the backscattering generated from a strong scatterer (a point reflector or a microbubble-perfused tube) or a weakly scattered tissue-mimicking graphite phantom. Our results showed that PSF and focal beam can be successfully reconstructed and visualized in free-field conditions and can also be transcranially reconstructed following skull-induced aberration correction. In vivo experiments were conducted to demonstrate its capability to preoperatively and semiquantitatively map a focal beam to guide blood-brain barrier opening. The proposed system may have potential for real-time guidance of ultrasound brain intervention, and may facilitate the design of a dual-mode ultrasound phased array for brain therapeutic applications.</t>
  </si>
  <si>
    <t>1756-1767</t>
  </si>
  <si>
    <t>60020351-60031913;60020351-60031913;60020351-60031913;60020351-60031913;60018029;60018029;60102083;60102083</t>
  </si>
  <si>
    <t>26643192200;56449748600;53063589800;57129399300;28567775300;26657376900;53364145100;7403440733</t>
  </si>
  <si>
    <t>Liu, Hao Li;Tsai, Chih Hung;Jan, Chen Kai;Chang, Hsin Yu;Huang, Sheng Min;Li, Meng Lin;Qiu, Weibao;Zheng, Hairong</t>
  </si>
  <si>
    <t>China;Taiwan;Taiwan;Taiwan</t>
  </si>
  <si>
    <t>Shenzhen;Taipei;Taoyuan;Hsinchu</t>
  </si>
  <si>
    <t>Shenzhen Institute of Advanced Technology;Chang Gung Memorial Hospital;Chang Gung University;National Tsing Hua University</t>
  </si>
  <si>
    <t>60102083;60031913;60020351;60018029</t>
  </si>
  <si>
    <t>Design and Implementation of a Transmit/Receive Ultrasound Phased Array for Brain Applications</t>
  </si>
  <si>
    <t>10.1109/TUFFC.2018.2855181</t>
  </si>
  <si>
    <t>2-s2.0-85049979291</t>
  </si>
  <si>
    <t>['work evaluates', 'proposed work', 'periodic block', 'numerical example', 'maintenance policy', 'maintenance actions', 'international regulation', 'following approaches', 'cost model', 'complex systems', 'complex system', 'complex multi', 'clustering method', 'article proposes']</t>
  </si>
  <si>
    <t>Maintenance optimisation | Maintenance policy | Multi-component system | Urban ropeway transport</t>
  </si>
  <si>
    <t>This article proposes a stochastic optimisation model in order to reduce the long-term total maintenance cost of complex systems. The proposed work is based on the following approaches: (i) optimisation of a cost model for complex multi-component systems consisting of preventive and corrective maintenance using reliability analysis, which faces two different maintenance policies (periodic block-type and age-based) and (ii) a clustering method for maintenance actions to decrease the total maintenance cost of the complex system. This work evaluates each maintenance policy and measures the effects on imperfect maintenance actions. Finally, the proposed optimisation model is applied to a numerical example which focuses on passenger urban aerial ropeway transport systems, in which the current maintenance policy has been evaluated, considering the established by the international regulation of passenger aerial cable cars.</t>
  </si>
  <si>
    <t>100-112</t>
  </si>
  <si>
    <t>60061982;60172381;60061982;60134720</t>
  </si>
  <si>
    <t>6504458942;55356475500;55155134800;6603028561</t>
  </si>
  <si>
    <t>Martinod, Ronald M.;Bistorin, Olivier;Casta√±eda, Leonel F.;Rezg, Nidhal</t>
  </si>
  <si>
    <t>France;France;Colombia</t>
  </si>
  <si>
    <t>Nancy;Metz;Medellin</t>
  </si>
  <si>
    <t>ICN Business School;Laboratoire de G√©nie Informatique, de Production et de Maintenance;Universidad EAFIT</t>
  </si>
  <si>
    <t>60172381;60134720;60061982</t>
  </si>
  <si>
    <t>Martinod R.M.</t>
  </si>
  <si>
    <t>Maintenance policy optimisation for multi-component systems considering degradation of components and imperfect maintenance actions</t>
  </si>
  <si>
    <t>S0360835218303346</t>
  </si>
  <si>
    <t>10.1016/j.cie.2018.07.019</t>
  </si>
  <si>
    <t>2-s2.0-85049987538</t>
  </si>
  <si>
    <t>['theoretically investigated', 'successfully decreased', 'space wavelength', 'resonant frequency', 'rectangular patch', 'radiating patch', 'radiated field', 'proposed antenna', 'progressively enlarged', 'pol performances', 'plane cross', 'patch antenna', 'operating band', 'nonradiating edges', 'mode resonance', 'low profile', 'low cross', 'loaded underneath', 'improved spa', 'impedance bandwidth', 'high cross', 'enhanced bandwidth', 'conventional spa', '3 db', '2 mode', '059 free', '0 mode']</t>
  </si>
  <si>
    <t>Enhanced impedance bandwidth | low cross-polarization (cross-pol) | low profile | shorted-patch antenna (SPA)</t>
  </si>
  <si>
    <t>A low profile shorted-patch antenna (SPA) with enhanced bandwidth and reduced the H-plane cross-polarization (cross-pol) is proposed in this communication. Initially, the radiated field of a conventional SPA is theoretically investigated. It is demonstrated that its high cross-pol of the H-plane radiation patterns can be reduced by introducing a pair of shorting walls underneath the nonradiating edges of the SPA. Then, the width of the radiating patch is progressively enlarged so as to decrease the resonant frequency of TM1/2,2 mode. After that, an array of six shorting pins is loaded underneath the patch radiator toward pushing up the resonant frequency of TM1/2,0 mode. In addition, the linear Slots 1 and 2 are cut on the rectangular patch to reduce the resonant frequency of TM3/2,0 mode and achieve a good impedance matching, respectively. With these arrangements, all of these three radiative modes are reallocated in proximity to each other, leading to the formulation of the improved SPA with low profile, wide-bandwidth, and low cross-pol performances. Finally, the proposed antenna is fabricated and measured. The measured results show that its impedance bandwidth is extended up to about 26.2% under triple-mode resonance. In addition, its thickness is maintained as small as about 0.059 free-space wavelength. In particular, the H-plane cross-pol of the SPA is successfully decreased to below-12.3 dB over the operating band.</t>
  </si>
  <si>
    <t>5602-5607</t>
  </si>
  <si>
    <t>60025578;60022317;60025578;60025578</t>
  </si>
  <si>
    <t>57189381832;7404201926;35736995800;36071625800</t>
  </si>
  <si>
    <t>Liu, Neng Wu;Zhu, Lei;Fu, Guang;Liu, Ying</t>
  </si>
  <si>
    <t>A low profile shorted-patch antenna with enhanced bandwidth and reduced h-plane cross-polarization</t>
  </si>
  <si>
    <t>10.1109/TAP.2018.2855730</t>
  </si>
  <si>
    <t>2-s2.0-85049989676</t>
  </si>
  <si>
    <t>['undesirable effects', 'successfully solved', 'stroke detection', 'standard integral', 'significant approximations', 'reconstruct 3', 'proposed method', 'point sources', 'paper introduces', 'limited accuracy', 'limitations prevent', 'integral equations', 'important requirement', 'imaging antennas', 'faster manner', 'emergency scenarios', 'corresponding limitations', 'coordinate axes', 'computational time', 'approximations result']</t>
  </si>
  <si>
    <t>Electromagnetic (EM) theory | integral equations | microwave tomography | partial differential equations (PDEs)</t>
  </si>
  <si>
    <t>The standard integral-based microwave tomography suffers from computational limitations associated with Green's function. Those limitations prevent the image reconstruction process from being fast, which is an important requirement for urgent medical applications such as stroke detection. To cope with these limitations, significant approximations are usually implemented within the integral equations. Those approximations include considering the imaging antennas as point sources, assuming homogeneity along one of the domain's coordinate axes, and necessitating a background matching medium. These approximations result in some undesirable effects in practice such as reconstructing merely 2-D images with limited accuracy, and manufacturing problems associated with selecting a suitable background matching medium with reasonable dielectric properties. To alleviate some of the above limitations and challenges, this paper introduces a partial differential equation framework for microwave tomography established on the wave and the third Maxwell equations. The proposed method is independent of Green's function and its corresponding limitations. Thus, it can reconstruct 3-D images in a faster manner, particularly in emergency scenarios such as stroke detection where time is life. To validate the proposed method, realistic biomedical head imaging problems are successfully solved, analyzed, and compared to the standard integral-based microwave tomography in terms of computational time and accuracy.</t>
  </si>
  <si>
    <t>5521-5535</t>
  </si>
  <si>
    <t>60031004;60031004;60027550</t>
  </si>
  <si>
    <t>55615542300;13404674100;7102110120</t>
  </si>
  <si>
    <t>Afsari, Arman;Abbosh, Amin M.;Rahmat-Samii, Yahya</t>
  </si>
  <si>
    <t>Brisbane;Los Angeles</t>
  </si>
  <si>
    <t>The University of Queensland;University of California, Los Angeles</t>
  </si>
  <si>
    <t>60031004;60027550</t>
  </si>
  <si>
    <t>Afsari A.</t>
  </si>
  <si>
    <t>A rapid medical microwave tomography based on partial differential equations</t>
  </si>
  <si>
    <t>10.1109/TAP.2018.2855642</t>
  </si>
  <si>
    <t>2-s2.0-85049993092</t>
  </si>
  <si>
    <t>['two parts', 'steerable focus', 'special topology', 'simulated ones', 'radiating aperture', 'proposed antenna', 'paper presents', 'nff performance', 'nff leaky', 'measured results', 'layer substrate', 'large error', 'integrated waveguide', 'focal point', 'completely eliminate', 'center frequency', '35 ghz', '15 leaky']</t>
  </si>
  <si>
    <t>2-D NFF beam steering | focused Rotman lens | near-field focused (NFF) | NFF leaky-wave slot antenna | SIW matching load | substrate-integrated waveguide (SIW)</t>
  </si>
  <si>
    <t>This paper presents a near-field-focused (NFF) substrate-integrated waveguide (SIW) antenna at a center frequency of 35 GHz with 2-D steerable focus. The proposed antenna is achieved by combining an NFF leaky-wave slot antenna array with a focused multibeam SIW Rotman lens. In most of the existing NFF planar antennas, the total phase distribution on the radiating aperture is separated into two parts with respect to the E-plane and the H-plane, which leads to a large error and deteriorates the NFF performance. Here, a modified NFF planar antenna synthesis method is proposed to calculate the desired phase distribution on the aperture and completely eliminate such an error at the center frequency. The linear NFF leaky-wave slot antenna is designed to scan the focal point in the H-plane with the frequency. The 15 leaky-wave slot antennas are grouped in a special topology and excited by the focused SIW Rotman lens. In this case, multiple focal points can be generated in the E-plane. Moreover, an SIW matching load is developed to improve the NFF beam performance. The whole NFF antenna is integrated into a single-layer substrate. The measured results are in agreement with the simulated ones.</t>
  </si>
  <si>
    <t>5204-5213</t>
  </si>
  <si>
    <t>57190741990;23479233200;57202957762</t>
  </si>
  <si>
    <t>Wu, Ya Fei;Cheng, Yu Jian;Huang, Zi Xuan</t>
  </si>
  <si>
    <t>Ka-band near-field-focused 2-D steering antenna array with a focused rotman lens</t>
  </si>
  <si>
    <t>10.1109/TAP.2018.2856113</t>
  </si>
  <si>
    <t>2-s2.0-85049993606</t>
  </si>
  <si>
    <t>['traditional formulation', 'scattering theory', 'normal derivative', 'geometric awareness', 'electric field', 'boundary unknowns']</t>
  </si>
  <si>
    <t>Boundary conditions | boundary value problems | electrodynamics | integral equations | waves</t>
  </si>
  <si>
    <t>We investigate the role of the electric field and its normal derivative in 3-D electromagnetic scattering theory. We present an alternative integral equation formulation that uses the electric field and its normal derivative as the boundary unknowns. In particular, we extend a traditional formulation that is used in 2-D scattering theory to three-dimensions. We uncover several intriguing relationships involving closed surface integrals of the field and/or its derivative. In order not to obscure the physical/geometric awareness, the derivation is made from a tensor calculus perspective.</t>
  </si>
  <si>
    <t>5274-5281</t>
  </si>
  <si>
    <t>60023053;60017695</t>
  </si>
  <si>
    <t>15066198200;36151148600</t>
  </si>
  <si>
    <t>Yuffa, Alex J.;Markkanen, Johannes</t>
  </si>
  <si>
    <t>Gaithersburg;Gottingen</t>
  </si>
  <si>
    <t>National Institute of Standards and Technology;Max Planck Institute for Solar System Research</t>
  </si>
  <si>
    <t>Yuffa A.</t>
  </si>
  <si>
    <t>A 3-D Tensorial Integral Formulation of Scattering Containing Intriguing Relations</t>
  </si>
  <si>
    <t>10.1109/TAP.2018.2855671</t>
  </si>
  <si>
    <t>2-s2.0-85050000993</t>
  </si>
  <si>
    <t>['widened bandwidth', 'two œª', 'transmission coefficients', 'three minima', 'stage resonator', 'simultaneously synthesizing', 'seamlessly integrated', 'quadrature phase', 'phase responses', 'phase difference', 'patch antenna', 'output port', 'magnitude ratio', 'filtering antenna', 'filter network', 'far field', 'experimentally demonstrated', 'equivalently treated', 'equal magnitude', 'design method', 'cp wave', 'axial ratio', 'around 8', '3 db', '2 resonators', '028 œª0']</t>
  </si>
  <si>
    <t>Axial ratio (AR) | circular polarization | filtering antenna network | wideband</t>
  </si>
  <si>
    <t>A co-design of a wideband circularly polarized (CP) patch antenna is proposed in this paper. The patch antenna is seamlessly integrated with two bandpass filter networks consisting of one and two Œª/2 resonators, respectively, which are designed to excite two orthogonal modes with equal magnitude and quadrature phase over a widened bandwidth. In co-design of this filtering antenna, the patch antenna is equivalently treated as the last-stage resonator and the output port of the filter network. In analysis of its far field, axial ratio (AR) of CP wave is mapped to its magnitude and phase responses. By simultaneously synthesizing the magnitude ratio and phase difference of the two filter networks' transmission coefficients to vary around 1¬∞ and 90¬∞, respectively, wideband AR response with three minima is realized. Based on this design method and the theoretically derived results, a CP patch antenna prototype with a height of 0.028 Œª0 is fabricated and measured. It is experimentally demonstrated that around 8.8%, bandwidth can be achieved with VSWR &lt; 2, AR &lt; 3 dB, and 3 dB gain variation.</t>
  </si>
  <si>
    <t>5022-5030</t>
  </si>
  <si>
    <t>Co-design of a wideband circularly polarized filtering patch antenna with three minima in axial ratio response</t>
  </si>
  <si>
    <t>10.1109/TAP.2018.2856104</t>
  </si>
  <si>
    <t>2-s2.0-85050002841</t>
  </si>
  <si>
    <t>FA9550-16-1-0352</t>
  </si>
  <si>
    <t>['œ ∏', 'upper surface', 'switches compared', 'simulated impedance', 'reconfigurable antenna', 'ra operating', 'ra modes', 'prototype ra', 'parasitic layer', 'jointly determined', 'hotspot scenario', 'hemisphere corresponding', 'four pixels', 'efficient solution', 'desired modes', 'current distribution', 'characterized indicating', 'broadside direction', 'average gain', 'antenna providing', '8 db']</t>
  </si>
  <si>
    <t>Antenna diversity | antenna radiation patterns | beam steering | parasitic antennas | reconfigurable antennas (RAs)</t>
  </si>
  <si>
    <t>A reconfigurable antenna (RA) capable of steering its beam into the hemisphere corresponding to Œ∏ -40¬∞, 0¬∞, 40¬∞, œÜin 0¬∞, 45¬∞, 90¬∞,-45¬∞, and of changing 3 dB beamwidth, where Œ∏3 dB (40¬∞, 100¬∞), œÜ 45¬∞, 90¬∞,-45¬∞ for broadside direction is presented. The RA operating in 5 GHz band consists of a driven patch antenna with a parasitic layer placed above it. The upper surface of the parasitic layer has two pixelated metallic strips, where each strip has four pixels. The pixels connected via p-i-n diode switches enable to change the current distribution on the antenna providing the desired modes of operation. A prototype RA was characterized indicating an average gain of 8 dB. Measured and simulated impedance and radiation patterns agreed well. The proposed RA offers an efficient solution by using less number of switches compared to other RAs. The system level simulations for a 5G orthogonal frequency division multiple access system show that the RA improves capacity/coverage tradeoff significantly, where the RA modes and users are jointly determined to create proper beamwidth and directivity at the access point antennas. For a hotspot scenario, the presented RA provided 29% coverage and 16% capacity gain concurrently.</t>
  </si>
  <si>
    <t>5052-5063</t>
  </si>
  <si>
    <t>60031706-119940944;60103835;60007592;60007592;60007592;60031706-119940944</t>
  </si>
  <si>
    <t>57192105225;6603608016;7003892496;56883021900;7003898162;6603852149</t>
  </si>
  <si>
    <t>Towfiq, Md Asaduzzaman;Bahceci, Israfil;Blanch, Sebastian;Romeu, Jordi;Jofre, Lluis;Cetiner, Bedri A.</t>
  </si>
  <si>
    <t>Canada;United States;Spain;United States</t>
  </si>
  <si>
    <t>Mississauga,;Logan;Barcelona;Logan</t>
  </si>
  <si>
    <t>Ericsson Canada Inc.;Utah State University;Universitat Polit√®cnica de Catalunya;i5 Technologies, Inc.</t>
  </si>
  <si>
    <t>60103835;60031706;60007592;119940944</t>
  </si>
  <si>
    <t>Towfiq M.</t>
  </si>
  <si>
    <t>A reconfigurable antenna with beam steering and beamwidth variability for wireless communications</t>
  </si>
  <si>
    <t>10.1109/TAP.2018.2855668</t>
  </si>
  <si>
    <t>2-s2.0-85050006735</t>
  </si>
  <si>
    <t>DE-FC02-04ER54698</t>
  </si>
  <si>
    <t>['‚ àº5', 'tokamak consists', 'systems collected', 'successful handling', 'second system', 'receiving antennas', 'radial center', 'per discharge', 'outer wall', 'many diii', 'large set', 'frequency signals', 'frequency range', 'frequencies antenna', 'first system', 'energetic ions', 'digitizing signals', 'carbon tiles', 'appropriate filtering', '200 msamples', '200 mhz', '2 v', '1 mw']</t>
  </si>
  <si>
    <t>The Ion Cyclotron Emission (ICE) diagnostic on the DIII-D tokamak consists of two outboard midplane systems. In the first system, straps of an ion cyclotron range of frequencies antenna are configured as receiving antennas. For the second system, dedicated magnetic probes incorporated into the outer wall of carbon tiles have recently been restored. These systems collected a large set of radio frequency measurements in the 2015-2018 experimental campaigns by digitizing signals at 200 MSamples/s for ‚àº5 s per discharge. Each shot typically yields 32 GB of data; techniques for successful handling and analysis of this challengingly large dataset are discussed. The raw voltage fluctuations (&lt;0.2 V and &lt;1 mW) are analyzed in frequency space via fast Fourier transforms. Signals can be analyzed between 1 and 200 MHz with appropriate filtering and aliasing; this frequency range is limited by DC breaks used to provide 5 kV DC isolation. These high-frequency signals are driven by energetic ions and electrons. In particular, energetic-ion-driven ICE occurs at harmonics of the ion cyclotron frequency, enabling the frequency to be mapped to lab space via equilibrium reconstruction. In many DIII-D plasmas, ICE is emitted from the radial center of the plasma.</t>
  </si>
  <si>
    <t>10I102</t>
  </si>
  <si>
    <t>60008117-60013901;60013901;60013901;60013901;60026415;60007278</t>
  </si>
  <si>
    <t>55447211000;9846240200;7003617702;23035305100;57202981662;55565991200</t>
  </si>
  <si>
    <t>Thome, K. E.;Pace, D. C.;Pinsker, R. I.;Meneghini, O.;Del Castillo, C. A.;Zhu, Y.</t>
  </si>
  <si>
    <t>Stony Brook;San Diego;Oak Ridge;Irvine</t>
  </si>
  <si>
    <t>Stony Brook University;General Atomics;Oak Ridge Associated Universities;University of California, Irvine</t>
  </si>
  <si>
    <t>60026415;60013901;60008117;60007278</t>
  </si>
  <si>
    <t>Thome K.</t>
  </si>
  <si>
    <t>Radio frequency measurements of energetic-particle-driven emission using the ion cyclotron emission diagnostic on the DIII-D tokamak</t>
  </si>
  <si>
    <t>10.1063/1.5035561</t>
  </si>
  <si>
    <t>2-s2.0-85050167274</t>
  </si>
  <si>
    <t>['temporary characteristic', 'promising solution', 'problem easy', 'optimization tool', 'offer rapid', 'new 3', 'mitigating congestion', 'infrastructures may', 'heterogeneous traffic', 'g .,', 'financially viable', 'efficient placement', 'cell altitude', 'although drone']</t>
  </si>
  <si>
    <t>3-D placement problem | drone-cell | Flash crowd traffic | heterogeneous traffic distribution</t>
  </si>
  <si>
    <t>Future cellular networks are expected to offload flash crowd traffic in an area (e.g., a stadium with ongoing sporting events). Owing to the temporary characteristic of this traffic, investing in infrastructures may not be financially viable to provide service coverage for this traffic. Resorting to drone-cells (i.e., unmanned aerial vehicles acting as aerial base stations) to offer rapid but temporary service coverage is a promising solution. Although drone-cells provide quick coverage, efficient placement of drones is challenging. In this paper, we model heterogeneous traffic distribution and formulate a three-dimensional (3-D) drone-cell placement problem with a goal of mitigating congestion for future cellular networks under heterogeneous traffic. To make this problem easy to solve, we convert the 3-D drone-cell placement problem into a new 3-D drone-cell placement problem based on our derived theoretical results. We propose four algorithms to solve the new 3-D drone-cell placement problem. In these algorithms, we first develop four types of drone-cell altitude solvers to achieve a drone-cell altitude. With such an altitude, we further convert the new 3-D problem into a mixed-integer quadratic cone optimization problem in 2-D space, which is solvable by an optimization tool. Simulation results show that these algorithms can effectively help deploy a drone-cell to mitigate network congestion.</t>
  </si>
  <si>
    <t>9867-9881</t>
  </si>
  <si>
    <t>60013789;60013789;60013789;60013789;60013959</t>
  </si>
  <si>
    <t>57199730481;7403370650;57193428740;25639280300;12807474900</t>
  </si>
  <si>
    <t>Yang, Peng;Cao, Xianbin;Xi, Xing;Xiao, Zhenyu;Wu, Dapeng</t>
  </si>
  <si>
    <t>Gainesville;Beijing</t>
  </si>
  <si>
    <t>University of Florida;Beihang University</t>
  </si>
  <si>
    <t>60013959;60013789</t>
  </si>
  <si>
    <t>Three-dimensional drone-cell deployment for congestion mitigation in cellular networks</t>
  </si>
  <si>
    <t>10.1109/TVT.2018.2857211</t>
  </si>
  <si>
    <t>2-s2.0-85050184627</t>
  </si>
  <si>
    <t>['thermal stability', 'structural characterization', 'strontium hexaferrite', 'resonator cylinders', 'ray diffraction', 'radiofrequency range', 'nyquist plots', 'microwave range', 'infrared spectroscopy', 'fabricated using', 'equivalent circuits', 'dielectric properties', 'composite permittivity', 'composite matrix', 'bfo improved', 'bfo concentrations', 'also studied', '67 %.']</t>
  </si>
  <si>
    <t>antennas | dielectric properties | DRA | Hexaferrite | thermal stability</t>
  </si>
  <si>
    <t>In this work, we prepared ceramic composites based on SrFe12O19 (SFO)-BiFeO3 (BFO) strontium hexaferrite. The SFO and BFO were synthesized by the solid-state reaction method, and we used both x-ray diffraction and infrared spectroscopy for structural characterization of the composite matrix. The electrical and dielectric properties were measured in the radiofrequency range by using Impedance Spectroscopy, and the Nyquist plots were fitted by equivalent circuits. For the microwave range, we used the Hakki‚ÄìColeman method, and we also studied the thermal stability of the composite. The resonator cylinders were fabricated using a mixture of SFO and BFO, with BFO concentrations of 20¬†wt.%, 40¬†wt.% and 60¬†wt.%, named SB20, SB40 and SB60, respectively. The insertion of BFO improved the thermal stability of the material and the composite permittivity. These composites were tested as dielectric resonator antenna, which presented reflection coefficients below ‚àí 10¬†dB, gain above 4.9¬†dBi and efficiency above 67%.</t>
  </si>
  <si>
    <t>6144-6152</t>
  </si>
  <si>
    <t>60020457;60020457;60020457-119099695;60020457;60001701;119099695;60019228;60019228;60020457</t>
  </si>
  <si>
    <t>57194015212;57212697761;57198428565;55482432800;7402846116;6602688836;57146674800;55641365500;7006207689</t>
  </si>
  <si>
    <t>de Morais, J. E.V.;Oliveira, R. G.M.;Bessa, V. L.;Silva, M. A.S.;Costa, M. M.;Gouveia, D. X.;Goldsmith, J.;Carroll, T. K.;Sombra, A. S.B.</t>
  </si>
  <si>
    <t>Brazil;United States;Brazil;Brazil</t>
  </si>
  <si>
    <t>Fortaleza;Dayton;Cuiaba;Fortaleza</t>
  </si>
  <si>
    <t>Universidade Federal do Cear√°;Air Force Research Laboratory;Universidade Federal de Mato Grosso;Instituto Federal do Cear√°</t>
  </si>
  <si>
    <t>60020457;60019228;60001701;119099695</t>
  </si>
  <si>
    <t>RF and Microwave Electrical Properties Study of the Magneto-Dielectric Resonator Antenna of the Matrix Composite [SrFe&lt;inf&gt;12&lt;/inf&gt;O&lt;inf&gt;19&lt;/inf&gt; (SFO)&lt;inf&gt;1‚àíx&lt;/inf&gt;-BiFeO&lt;inf&gt;3&lt;/inf&gt;(BFO)&lt;inf&gt;x&lt;/inf&gt;]</t>
  </si>
  <si>
    <t>10.1007/s11664-018-6507-z</t>
  </si>
  <si>
    <t>2-s2.0-85050191764</t>
  </si>
  <si>
    <t>['simplified models', 'random heights', 'promising concept', 'primary parameter', 'novel three', 'interference ratio', 'input parameters', 'high directionality', 'emerging millimeter', 'dimensional model', 'communicating entities', 'choosing signal', 'certain ranges', 'also demonstrate']</t>
  </si>
  <si>
    <t>5G mobile communication | interference | mathematical analysis | millimeter wave communication | millimeter wave propagation | unmanned aerial vehicles</t>
  </si>
  <si>
    <t>Utilization of drones as aerial access points (AAPs) is a promising concept to enhance network coverage and area capacity promptly and on demand. The emerging millimeter-wave (mmWave) communication technology may in principle deliver higher data rates, thus, making the use of AAPs more effective. By extending the conventional (planar) stochastic geometry considerations, we construct a novel three-dimensional model for drone-based mmWave communication that captures the high directionality of transmissions as well as the random heights of the communicating entities. Choosing signal-to-interference ratio as our primary parameter of interest, we assess system performance with an emphasis on the impact of the 'vertical' dimension in aerial mmWave connectivity. We also demonstrate that accurate performance assessment is only possible with simplified models for certain ranges of input parameters.</t>
  </si>
  <si>
    <t>10064-10069</t>
  </si>
  <si>
    <t>60011170;60011170-60015024;60011170-60015024;60011170;60011170;60011170;60015024-60110807</t>
  </si>
  <si>
    <t>56974243600;7801384540;36968276900;56028797300;27067535800;6507253900;14009785000</t>
  </si>
  <si>
    <t>Kovalchukov, Roman;Moltchanov, Dmitri;Samuylov, Andrey;Ometov, Aleksandr;Andreev, Sergey;Koucheryavy, Yevgeni;Samouylov, Konstantin</t>
  </si>
  <si>
    <t>Russian Federation;Russian Federation;Finland</t>
  </si>
  <si>
    <t>Moscow;Moscow;Tampere</t>
  </si>
  <si>
    <t>Federal Research Center Informatics and Management of the Russian Academy of Sciences;RUDN University;Tampereen Yliopisto</t>
  </si>
  <si>
    <t>60110807;60015024;60011170</t>
  </si>
  <si>
    <t>Kovalchukov R.</t>
  </si>
  <si>
    <t>Analyzing effects of directionality and random heights in drone-based mmWave communication</t>
  </si>
  <si>
    <t>10.1109/TVT.2018.2857215</t>
  </si>
  <si>
    <t>2-s2.0-85050250719</t>
  </si>
  <si>
    <t>['wiretap codes', 'thus provides', 'stark contrast', 'recent progress', 'rate performance', 'proposed scheme', 'previous observations', 'physical layer', 'passive eavesdropper', 'negative result', 'mathematically prove', 'legitimate parties', 'input single', 'input multi', 'information leakage', 'general multi', 'enhanced security', 'efficient way', 'effective channel', 'eavesdropping attack', 'deliberately randomize', 'conventional aff', 'comprehensive analysis', 'channel estimation', 'artificial noise', 'analysis reveals', 'aff scheme']</t>
  </si>
  <si>
    <t>Artificial fast fading | artificial noise | MIMO wiretap channel | passive eavesdropper | secrecy-rate | secret-key</t>
  </si>
  <si>
    <t>Artificial noise (AN) is an efficient way to enhance physical layer security of multiantenna wiretap channels with a passive eavesdropper (ED) whose channel state information is unavailable. However, the AN is known to be vulnerable to the eavesdropping attack with a large antenna array. To tackle the problem, the artificial fast fading (AFF) scheme has been developed to deliberately randomize the ED's effective channel so as to disrupt its channel estimation. Some recent progress has been made for the secrecy-rate performance of the AFF scheme in the multi-input single-output wiretap channels. However, it turns out that the performance is over-estimated. In this correspondence, we provide a comprehensive analysis on the secrecy-rate of the AFF scheme in general multi-input multi-output wiretap channels. Unfortunately, our analysis reveals a negative result that the conventional AFF is no better than the AN methods, without some pre-shared information among the legitimate parties. This is in fact in stark contrast to the previous observations. Motivated by our analysis, we propose a novel cross layer design by combining the AFF in the physical layer with the secret-keys in the upper layer crypto systems. Then, we mathematically prove that our method asymptotically nullifies the information leakage to the ED in the physical layer for any number of ED antennas even without the aid of the wiretap codes, while further enhancing the upper layer security, and thus provides an enhanced security over the layers. Finally, numerical results demonstrate the accuracy of our analysis and the efficiency of the proposed scheme.</t>
  </si>
  <si>
    <t>10059-10063</t>
  </si>
  <si>
    <t>Achievable secrecy rate of artificial fast-fading techniques and secret-key assisted design for MIMO wiretap channels with multiantenna passive eavesdropper</t>
  </si>
  <si>
    <t>10.1109/TVT.2018.2856764</t>
  </si>
  <si>
    <t>2-s2.0-85050253382</t>
  </si>
  <si>
    <t>['‚ àí1', 'wave events', 'urgent need', 'temporal patterns', 'study period', 'spatial variability', 'satellite imagery', 'sandy shorelines', 'rich bluffs', 'new state', 'minimal change', 'mapped changes', 'increasing erosion', 'increasing accumulation', 'ice coverage', 'geomorphic changes', 'first period', 'describe spatial', 'continuous permafrost', 'coastal geomorphology', 'clastic shoreline', 'cape krusenstern', 'cakr showed', 'cakr became', 'cakr ).', 'bela exhibited', 'bela coast', 'bela ).', 'barrier islands', 'arctic sea', 'affected coastlines']</t>
  </si>
  <si>
    <t>Arctic | Coastal erosion | Permafrost | Remote sensing | Sea-ice</t>
  </si>
  <si>
    <t>Arctic sea-ice is declining in extent, leaving coastlines exposed to more storm-wave events. There is an urgent need to understand how these changes affect geomorphic processes along Arctic coasts. Here we describe spatial and temporal patterns of shoreline changes along two geomorphologically distinct, storm-wave dominated reaches of the Chukchi Sea coastline over the last 64 years. One study area encompasses the west- to southwest-facing, coarse-clastic shoreline and ice-rich bluffs of Cape Krusenstern (CAKR). The other covers the north-facing, sandy shorelines on barrier islands, ice-rich bluffs, and the Cape Espenberg spit in the Bering Land Bridge National Park (BELA). Both study areas lie within the zone of continuous permafrost, which exists both on and offshore and outcrops as ice-rich bluffs along the BELA coast. We mapped changes in coastal geomorphology over three observation periods: 1950‚Äì1980, 1980‚Äì2003, and 2003‚Äì2014 using aerial and satellite imagery. We then compared these geomorphic changes to changes in sea-ice coverage, which declined ~10 days per decade between 1979 and 2016 in the southern Chukchi Sea. Changes in coastal geomorphology in both BELA and CAKR exhibited high spatial variability over the study period. Between 2003 and 2014, shorelines of barrier islands in BELA exhibited the highest mean rates of change, ‚àí1.5 m yr‚àí1, while coarse, clastic barrier beaches in CAKR showed only minimal change. Overall, shorelines in both BELA and CAKR became more dynamic (increasing erosion or increasing accumulation) after ca. 2003, with spatial variability in shoreline changes roughly doubling between the first period of observation (1950‚Äì1980) and the last (2003‚Äì2014). This increase in coastal dynamism may signal a transitional period leading to new state of geomorphic equilibria along these ice-affected coastlines.</t>
  </si>
  <si>
    <t>71-83</t>
  </si>
  <si>
    <t>60011976;60011976;60016933;60011976;60011976;60009542</t>
  </si>
  <si>
    <t>55048999100;57208266264;7201858276;16636910800;57202399259;55421760700</t>
  </si>
  <si>
    <t>Farquharson, L. M.;Mann, D. H.;Swanson, D. K.;Jones, B. M.;Buzard, R. M.;Jordan, J. W.</t>
  </si>
  <si>
    <t>Washington, D.C.;Fairbanks;Keene</t>
  </si>
  <si>
    <t>US National Park Service;University of Alaska Fairbanks;Antioch University New England</t>
  </si>
  <si>
    <t>60016933;60011976;60009542</t>
  </si>
  <si>
    <t>Farquharson L.M.</t>
  </si>
  <si>
    <t>Temporal and spatial variability in coastline response to declining sea-ice in northwest Alaska</t>
  </si>
  <si>
    <t>S0025322718301543</t>
  </si>
  <si>
    <t>10.1016/j.margeo.2018.07.007</t>
  </si>
  <si>
    <t>2-s2.0-85050278320</t>
  </si>
  <si>
    <t>GUP-2016-028</t>
  </si>
  <si>
    <t>['wimax applications', 'succinct structure', 'stepwise analysis', 'rogers rt', 'proposed resonator', 'passband filter', 'parameters imply', 'negative characteristics', 'ground layer', 'fundamental even', 'filtering frequency', 'favorable design', 'evaluated using', 'cover gps', 'bandpass filter']</t>
  </si>
  <si>
    <t>Dual mode | open-loop resonator | passband filter</t>
  </si>
  <si>
    <t>In this paper, a dual mode mixed open loop resonator (OLR)-based metamaterial antenna is introduced for the design of a triple-passband filter for GPS, WLAN and WiMAX applications. The antenna is embedded into a 50-Œ© microstrip framework. The Rogers RT-5880, which has a succinct structure, is used as the substrate in the proposed passband filter design, where the attainment of the antenna is explored both integrally and experimentally. A partial ground system is applied in the ground layer and stepwise analysis is performed on the proposed resonator, which can pursue the fundamental even-mode resonant frequency. Based on the proposed resonator, a bandpass filter is designed and fabricated to justify the perception, focusing on 1.5¬†GHz, 2.45¬†GHz, and 3.65¬†GHz. In addition, the filter is evaluated using the Nicolson‚ÄìRoss‚ÄìWeir approach at the filtering frequency. The effective electromagnetic parameters retrieved from the simulation of the S-parameters imply that the OLR metamaterial antenna exhibits negative refraction bands. With a favorable design and double-negative characteristics, this structure is suitable for a triple passband filter, particularly at 1.5¬†GHz, 2.45¬†GHz and 3.65¬†GHz, which cover GPS, WLAN, and WiMAX, respectively.</t>
  </si>
  <si>
    <t>6153-6162</t>
  </si>
  <si>
    <t>57193736765;57219314703;55328836300</t>
  </si>
  <si>
    <t>Alam, Md Jubaer;Faruque, Mohammad Rashed Iqbal;Islam, Mohammad Tariqul</t>
  </si>
  <si>
    <t>Alam M.J.</t>
  </si>
  <si>
    <t>Open Loop Resonator-Based Triple Passband Filter for 1.5¬†GHz, 2.45¬†GHz and 3.65¬†GHz Applications</t>
  </si>
  <si>
    <t>10.1007/s11664-018-6516-y</t>
  </si>
  <si>
    <t>2-s2.0-85050297066</t>
  </si>
  <si>
    <t>['transfer information', 'systematically investigate', 'stochastic effects', 'significant contribution', 'resist dose', 'quantum efficiency', 'physical features', 'oxide clusters', 'otherwise granularity', 'optimum scaling', 'lcdu scaling', 'important role', 'high energy', 'final lcdu', 'extreme ultraviolet', 'experimental data', 'dose depends', 'development threshold', 'core radius', 'constant dose', 'cars impact', 'analytical model', 'aerial image', '1 nm']</t>
  </si>
  <si>
    <t>Blur | Lithography | Local critical dimension uniformity | Photoresist | Simulation | Stochastics</t>
  </si>
  <si>
    <t>Due to the high energy of extreme ultraviolet (EUV) photons, stochastic effects become more important at a constant dose when compared with deep ultraviolet exposures. Photoresists are used to transfer information from the aerial image into physical features and play an important role in the transduction of these stochastic effects. Recently, metal-oxide-based nonchemically amplified resists (non-CARs) have attracted a lot of attention. We study how the properties of these non-CARs impact the local critical dimension uniformity (LCDU) of a regular contact hole array printed with EUV lithography using Monte Carlo simulations and an analytical model. We benchmark both the simulations and the analytical model to experimental data, and then use the flexibility of both methods to systematically investigate the role of microscopic resist properties in the final LCDU. It is found that metal-oxide clusters should be &lt;1 nm in diameter, otherwise granularity will have a significant contribution to LCDU. When varying resist properties to change the resist dose-to-size, we find that the LCDU scaling with dose depends on how the resist is modified. After performing an overall sensitivity analysis to identify the optimum scaling of LCDU with dose, we find a scaling of dose-0.5 when the development threshold is modified, and a scaling of dose-0.33 when core radius or the quantum efficiency is changed.</t>
  </si>
  <si>
    <t>Journal of Micro/ Nanolithography, MEMS, and MOEMS</t>
  </si>
  <si>
    <t>60024224;60024224;60024224;60024224</t>
  </si>
  <si>
    <t>55875839400;54924474200;12800186300;57190585113</t>
  </si>
  <si>
    <t>Maas, Ruben;Van Lare, M. Claire;Rispens, Gijsbert;Wuister, Sander F.</t>
  </si>
  <si>
    <t>Veldhoven</t>
  </si>
  <si>
    <t>ASML Netherlands BV</t>
  </si>
  <si>
    <t>Maas R.</t>
  </si>
  <si>
    <t>Stochastics in extreme ultraviolet lithography: Investigating the role of microscopic resist properties for metal-oxide-based resists</t>
  </si>
  <si>
    <t>10.1117/1.JMM.17.4.041003</t>
  </si>
  <si>
    <t>2-s2.0-85050367792</t>
  </si>
  <si>
    <t>['zf algorithm', 'user interference', 'transmitted simultaneously', 'suboptimal low', 'slightly inferior', 'proposed algorithm', 'private signals', 'optimization problem', 'multicast beamformer', 'joint unicast', 'hardware limitation', 'first optimized', 'finally optimized', 'beamforming scheme', 'beamforming design', 'analog precoder']</t>
  </si>
  <si>
    <t>hybrid beamforming | mmWave | non-orthogonal unicast and multicast | zero-forcing</t>
  </si>
  <si>
    <t>In this letter, we investigate the beamforming design for millimeter-wave (mmWave) joint unicast and multicast (JUM) systems, in which the common and private signals are transmitted simultaneously. Due to the hardware limitation, the conventional fully digital beamforming methods are infeasible. We propose a suboptimal low-complexity hybrid zero-forcing (ZF) beamforming scheme for the mmWave JUM systems. The analog precoder and combiner are first optimized to maximize the effective channel gains. The ZF algorithm is then used to decide the unicast beamforming directions for cancelling the inter-user interference so that the optimization problem is reduced. With the unicast beamforming directions, the unicast power allocation and multicast beamformer are finally optimized by employing successive convex approximation (SCA) iteratively. The simulation results demonstrate that the sum-rate of the proposed algorithm is slightly inferior to the fully digital beamforming algorithm, but outperforms the orthogonal multiple access scheme.</t>
  </si>
  <si>
    <t>2012-2015</t>
  </si>
  <si>
    <t>60010591-60000937;60010591;60010591;60010591;60010591</t>
  </si>
  <si>
    <t>57189898160;55918326600;57193995811;57196148562;7202763011</t>
  </si>
  <si>
    <t>Wang, Jun;Xu, Hongbo;Zhu, Bingru;Fan, Lvrong;Zhou, Aizhi</t>
  </si>
  <si>
    <t>Huazhong Normal University;Shenzhen University</t>
  </si>
  <si>
    <t>60010591;60000937</t>
  </si>
  <si>
    <t>Hybrid Beamforming Design for mmWave Joint Unicast and Multicast Transmission</t>
  </si>
  <si>
    <t>10.1109/LCOMM.2018.2858221</t>
  </si>
  <si>
    <t>2-s2.0-85050374585</t>
  </si>
  <si>
    <t>['uhf band', 'tag antenna', 'resonant frequency', 'rectangular slot', 'read performances', 'performing coarse', 'metal plate', 'low profile', 'impedance characteristics', 'geometrical dimension', 'equivalent circuit', 'easily achieved', 'circular patch', 'center slot', 'backing objects', 'also found', 'also derived', 'affected much', '8128 mm', '4 w', '0025œª ),']</t>
  </si>
  <si>
    <t>Circular microstrip patch | multiple loading stubs | universal tag antenna</t>
  </si>
  <si>
    <t>A low profile and metal-mountable ultrahigh frequency (UHF) tag antenna, which has a geometrical dimension of 47 mm √ó47 mm √ó0.8128 mm (0.143Œª √ó 0.143Œª √ó 0.0025Œª ), is proposed. It has four identical open stubs attached to the circumference of a circular patch for performing coarse- and fine-tunings on the tag's resonant frequency without affecting the read performances. At the center of the patch, a rectangular slot of 0.121Œª √ó 0.009Œª √ó 0.0025Œª is etched for accommodating a microchip. Good impedance matching between the tag antenna and the microchip can be easily achieved by changing the dimensions of the center slot. It is also found that the introduction of the slot is crucial for bringing down the tag's resonant frequency to the UHF band. In this paper, an equivalent circuit is also derived for studying the impedance characteristics of the proposed tag antenna. Measurements have been carried out with the use of an effective isotropic radiated power of 4 W, and maximum read distances of 3.45 m and 1.7 m are attainable, respectively, when the tag is placed on metal plate and dielectrics. It is found that the resonant frequency of the proposed tag antenna is stable and not affected much by its backing objects.</t>
  </si>
  <si>
    <t>5072-5079</t>
  </si>
  <si>
    <t>56106504400;24825036300;57193273152;57201190834</t>
  </si>
  <si>
    <t>Lee, Shin Rou;Lim, Eng Hock;Bong, Fwee Leong;Chung, Boon Kuan</t>
  </si>
  <si>
    <t>Slotted circular patch with multiple loading stubs for platform insensitive tag</t>
  </si>
  <si>
    <t>10.1109/TAP.2018.2858149</t>
  </si>
  <si>
    <t>2-s2.0-85050375475</t>
  </si>
  <si>
    <t>['superior performance', 'scene classification', 'projection optimal', 'projection learning', 'objective function', 'locally smooth', 'learning process', 'image patches', 'high within', 'global constraints', 'geospatial adjacency', 'discriminative subspace', 'data representation', 'data including', 'classification error', 'class variation', 'class separation', 'class compactness', 'class ambiguity', 'art algorithms']</t>
  </si>
  <si>
    <t>Classification error | Label consistency | Manifold regularization | Projection learning | Scene classification</t>
  </si>
  <si>
    <t>Besides the problem of high within-class variation and between-class ambiguity in high spatial resolution (HSR) remote sensing images, the dimension of data representation is very high, which poses a challenge for scene classification. To achieve high scene classification performance, it is important to uncover a discriminative subspace for data representation and scene classification. In this paper, we propose a projection learning framework with local and global consistency constraints for aerial scene classification. During the learning process, the within-class compactness and between-class separation of the data representation are enforced. To guarantee the subspace to be locally smooth, we obtain the local geometric structures of data including the similarity of features and geospatial adjacency of image patches. We utilize the global label consistency constraint to enforce the discrimination of the subspace. To make the projection optimal for classification, the projection learning with local and global constraints is integrated with the classification error to form a unified objective function. An efficient iteration algorithm is employed to solve the objective function. Experimental results demonstrate the superior performance of our method over state-of-the-art algorithms on aerial scene classification tasks.</t>
  </si>
  <si>
    <t>202-216</t>
  </si>
  <si>
    <t>60023237;60023237;60023237;60023237;60006356;60023237;60112649;60028900</t>
  </si>
  <si>
    <t>57195302673;36064917000;55986579100;57189002132;55554955100;57192190518;54791260600;7005906188</t>
  </si>
  <si>
    <t>Zhu, Panpan;Zhang, Liqiang;Wang, Yuebin;Mei, Jie;Zhou, Guoqing;Liu, Fangyu;Liu, Weiwei;Takis Mathiopoulos, P.</t>
  </si>
  <si>
    <t>China;Greece;China;China</t>
  </si>
  <si>
    <t>Beijing;Athens;Beijing;Guilin</t>
  </si>
  <si>
    <t>Beijing Obstertrics and Gynecology Hospital, Capital Medical University;National and Kapodistrian University of Athens;Beijing Normal University;Guilin University of Technology</t>
  </si>
  <si>
    <t>60112649;60028900;60023237;60006356</t>
  </si>
  <si>
    <t>Projection learning with local and global consistency constraints for scene classification</t>
  </si>
  <si>
    <t>S0924271618301965</t>
  </si>
  <si>
    <t>10.1016/j.isprsjprs.2018.07.004</t>
  </si>
  <si>
    <t>2-s2.0-85050381044</t>
  </si>
  <si>
    <t>['textile fss', 'stable performance', 'periodic square', 'largely independent', 'fss consists', 'experimentally validated', 'experimentally characterized', 'central frequency', '5 ghz']</t>
  </si>
  <si>
    <t>Bandstop | flexible | frequency selective surface (FSS) | textile | textile-integrated circuits</t>
  </si>
  <si>
    <t>A broadband flexible fully textile-integrated bandstop frequency selective surface (FSS) working at a central frequency of 5 GHz and presenting a 1.8 GHz bandwidth has been designed, manufactured, and experimentally characterized. The FSS consists of two isolated layers of periodic square-shaped conductive rings and, due to its symmetries, its performance is largely independent of polarization and angle of incidence. The textile FSS has been simulated and experimentally validated under bent conditions providing a stable performance.</t>
  </si>
  <si>
    <t>5291-5299</t>
  </si>
  <si>
    <t>57195504929;6506776917;55329918200;57200634616</t>
  </si>
  <si>
    <t>Alonso-Gonzalez, Leticia;Ver-Hoeye, Samuel;Fernandez-Garcia, Miguel;Las-Heras Andres, Fernando</t>
  </si>
  <si>
    <t>Broadband flexible fully textile-integrated bandstop frequency selective surface</t>
  </si>
  <si>
    <t>10.1109/TAP.2018.2858141</t>
  </si>
  <si>
    <t>2-s2.0-85050383236</t>
  </si>
  <si>
    <t>CityU11266416</t>
  </si>
  <si>
    <t>['œü relative', 'whole ka', 'wave applications', 'simple structure', 'radiation taper', 'paper presents', 'matching taper', 'main advantages', 'easy fabrication', 'circular polarization', 'antenna design', '40 ghz']</t>
  </si>
  <si>
    <t>Circular polarization | dielectric rod waveguide (DRW) antenna | millimeter-wave (mm-wave) | wide bandwidth</t>
  </si>
  <si>
    <t>This paper presents a novel wideband circularly polarized dielectric rod waveguide (DRW) antenna for millimeter-wave applications. The rotated tapering rod that consists of a matching taper and a radiation taper is the first time adopted to realize circular polarization in the DRW antenna design. The circular polarization is realized by generating two orthogonal electric fields through rotating the radiation taper to an angle of œÜ relative to the matching taper. The proposed antenna achieves a wide impedance bandwidth throughout the whole Ka-band as well as a wide 3 dB axial ratio bandwidth (ARBW) of 37% from 27.5 to 40 GHz. The main advantages for this antenna design are its wide impedance bandwidth, 3 dB ARBW, simple structure, and easy fabrication.</t>
  </si>
  <si>
    <t>5080-5087</t>
  </si>
  <si>
    <t>57188638722;55430721500;7402864546</t>
  </si>
  <si>
    <t>Ji, Zhuoqiao;Wang, Kai Xu;Wong, Hang</t>
  </si>
  <si>
    <t>Ji Z.</t>
  </si>
  <si>
    <t>Circularly polarized dielectric rod waveguide antenna for millimeter-wave applications</t>
  </si>
  <si>
    <t>10.1109/TAP.2018.2858182</t>
  </si>
  <si>
    <t>2-s2.0-85050388713</t>
  </si>
  <si>
    <t>['stacked gradient', 'stacked aperture', 'scanning angle', 'proposed antenna', 'polarization level', 'multibeam applications', 'maximum gain', 'less polarization', 'lens performance', 'index metamaterials', 'implemented using', 'implementation method', 'high potential', 'high gain', 'focal length', 'easy fabrication', 'aperture size', 'antenna efficiency', 'analyzed comprehensively', '&lt;- 17', '9 mm2', '35 dbi', '32 %,', '28 mm', '10 ghz', '1 mm', '1 db']</t>
  </si>
  <si>
    <t>Beamscanning | dual polarization | layered gradient-index metamaterials (GRIN MTMs) | Luneburg lens antenna | multibeam | transformation optics (TO)</t>
  </si>
  <si>
    <t>Based on a transformation optics method, a flat compact dual-polarized Luneburg lens antenna is proposed and implemented using the printed-circuit-board-stacked gradient-index metamaterials for beamscanning and multibeam applications at X-bands. The transformed material properties of the planar Luneburg lens are designed with 17-layered permittivity distribution of polynomials. Each layer is discretized into 41 √ó 41 pixels made of broadband and less polarization-dependent unit cells responsible for desired index distributions. The effects of transformation, approximation, and discretization on the lens performance are analyzed comprehensively. Also, to validate the implementation method, a flat Luneburg lens with a thickness of 14.1 mm, a focal length of 28 mm, and an aperture size of 98.9 √ó 98.9 mm2 is designed and tested. A stacked aperture-coupled patch antenna operating at 10 GHz is applied as a feeder. The measured results show that the proposed antenna can operate over a bandwidth of 20% with an antenna efficiency of 32%, a cross-polarization level of &lt;-17.1 dB, as well as the maximum gain of 15.9/16.35 dBi and a scanning angle of ¬±32¬∞/¬±35¬∞ for two orthogonal polarizations, respectively. The presented flat Luneburg lens antenna featuring broad bandwidth, high gain, wide scanning angle, and easy fabrication has a high potential in 5G wireless communication, imaging, and remote sensing applications.</t>
  </si>
  <si>
    <t>5088-5097</t>
  </si>
  <si>
    <t>57203067778;7409485017</t>
  </si>
  <si>
    <t>Su, Yuanyan;Chen, Zhi Ning</t>
  </si>
  <si>
    <t>Su Y.</t>
  </si>
  <si>
    <t>A flat dual-polarized transformation-optics beamscanning luneburg lens antenna using PCB-Stacked gradient index metamaterials</t>
  </si>
  <si>
    <t>10.1109/TAP.2018.2858209</t>
  </si>
  <si>
    <t>2-s2.0-85050388996</t>
  </si>
  <si>
    <t>DFF 6111-00525</t>
  </si>
  <si>
    <t>['wireless method', 'system cost', 'significantly reduce', 'pso algorithm', 'proposed algorithm', 'promising alternative', 'performance testing', 'novel implementation', 'four antennas', 'dominantly utilized', 'directly applicable', 'calibration matrix', 'anechoic chamber']</t>
  </si>
  <si>
    <t>MIMO performance testing | Multiple-input-multiple-output (MIMO) over-the-air (OTA) testing | particle swarm optimization (PSO) algorithm | radio channel propagation | wireless cable method</t>
  </si>
  <si>
    <t>Conducted cable setups have been dominantly utilized in the industry for performance testing of multiple-input-multiple-output (MIMO) terminals. The wireless cable method, which can achieve cable connection functionality without actual radio frequency cable connections, is a promising alternative. To date, the wireless method has been only discussed for 2√ó 2 MIMO terminals in the literature. However, the algorithm is not directly applicable for high-order MIMO terminals, due to the high computation complexity to determine the calibration matrix and high system cost to implement the calibration matrix. In this paper, an efficient particle swarm optimization (PSO) algorithm is proposed to determine the calibration matrix for high-order MIMO systems. Furthermore, a novel implementation of the calibration matrix in the radio channel emulator is proposed, which can significantly reduce the system cost. To validate the proposed algorithm, two MIMO mockups, each equipped with four antennas, were measured in an anechoic chamber. The measured results demonstrated the effectiveness of the PSO algorithm to establish wireless cable connections for 4√ó 4 MIMO terminals.</t>
  </si>
  <si>
    <t>5536-5545</t>
  </si>
  <si>
    <t>60022134;60022134;60111731-60001738;60111731;60022134</t>
  </si>
  <si>
    <t>55511687300;57194061354;8869709600;16024739000;7102820003</t>
  </si>
  <si>
    <t>Fan, Wei;Zhang, Fengchun;Kyosti, Pekka;Hentila, Lassi;Pedersen, Gert Frolund</t>
  </si>
  <si>
    <t>Wireless cable method for high-order MIMO terminals based on particle swarm optimization algorithm</t>
  </si>
  <si>
    <t>10.1109/TAP.2018.2858193</t>
  </si>
  <si>
    <t>2-s2.0-85050389702</t>
  </si>
  <si>
    <t>['visibility samples', 'source image', 'rf chains', 'results confirm', 'regularization method', 'reconstructed images', 'numerical analysis', 'new concept', 'n receivers', 'measured waveforms', 'linear relationship', 'interferometric radiometer', 'fourier algorithm', 'distortion effects', 'decoding process', 'cause blurring', 'basic observables', 'antennas associated', 'antenna signals']</t>
  </si>
  <si>
    <t>Analog coding | antenna array | interferometric radiometer | microwave imaging | microwave passive device</t>
  </si>
  <si>
    <t>Recent work proved the effectiveness of a new concept, namely compressive synthetic aperture interferometric radiometer, which aims to reduce the number of RF chains of an interferometric radiometer by means of a passive microwave component. The device is used for coding M antenna signals into N (N M) measured waveforms. Thereafter, a decoding process is applied to retrieve the antenna signals necessary to compute the basic observables of an interferometer, namely complex visibilities. Initially, a Fourier algorithm was applied to reconstruct the images, and nonetheless, this kind of imaging algorithm ignores the visibility observation errors, which cause blurring and distortion effects in the images. Herein, a generalized visibility equation is given while considering $M$ antennas associated with N receivers. Then, a linear relationship between these visibility samples and the noise source brightness temperature is established, and a regularization method is applied to compute the source image. Furthermore, the impact of the device on the reconstructed images is studied by means of numerical analysis as well as by experiment measurements performed in the S-band (2-4 GHz). The results confirm that the computational approach provides accurate reconstructed images compared with those obtained with the Fourier algorithm.</t>
  </si>
  <si>
    <t>5546-5557</t>
  </si>
  <si>
    <t>60008447;60008447;60008447;60008447</t>
  </si>
  <si>
    <t>56582309700;6507822488;15064440200;55812756300</t>
  </si>
  <si>
    <t>Kpre, Ettien;Decroze, Cyril;Mouhamadou, Moctar;Fromenteze, Thomas</t>
  </si>
  <si>
    <t>Kpre E.</t>
  </si>
  <si>
    <t>Computational imaging for compressive synthetic aperture interferometric radiometer</t>
  </si>
  <si>
    <t>10.1109/TAP.2018.2858178</t>
  </si>
  <si>
    <t>2-s2.0-85050396444</t>
  </si>
  <si>
    <t>['reading process', 'proposed system', 'probe higher', 'probe based', 'printed monopole', 'manufactured elements', 'inductive wave', 'good decodification', 'fr4 ).', 'delay lines', 'cost substrate', 'better performance', '10 patterns', '1 cm']</t>
  </si>
  <si>
    <t>Chipless | contactless | magneto-inductive wave (MIW) | radio frequency identification (RFID) | square split-ring resonator (SSRR)</t>
  </si>
  <si>
    <t>In this paper, a contactless RFID system formed by chipless tags based on the magneto-inductive wave (MIW) delay lines is proposed. In order to carry out the reading process, two reader probes have been designed, manufactured, and measured: the first one based on an axial to planar MIW transition and the second one based on a printed monopole. Moreover, a study is presented to verify the probe with better performance in terms of delay and losses when a tag is interrogated. By using the probe based on an axial to planar MIW transition, it is possible to transmit a pulse with a distance between tag and probe higher than 1 cm. Finally, two chipless tags are designed and manufactured to verify the performance of the proposed system. All the designed and manufactured elements are printed on a low-cost substrate (FR4). The manufactured 2 bit tags codify the 01 and 10 patterns. A good decodification of the time-domain response associated with the tags is achieved when using the proposed whole system.</t>
  </si>
  <si>
    <t>5064-5071</t>
  </si>
  <si>
    <t>60001741;60110596;60001741</t>
  </si>
  <si>
    <t>57188857385;15834391500;57188856625</t>
  </si>
  <si>
    <t>Martinez-Martinez, Jose Juan;Herraiz-Martinez, Francisco Javier;Galindo-Romera, Gabriel</t>
  </si>
  <si>
    <t>Universidad Pontificia Comillas, Escuela T√©cnica Superior de Ingenier√≠a ICAI;Universidad Carlos III de Madrid</t>
  </si>
  <si>
    <t>60110596;60001741</t>
  </si>
  <si>
    <t>Martinez-Martinez J.</t>
  </si>
  <si>
    <t>A contactless RFID system based on chipless MIW tags</t>
  </si>
  <si>
    <t>10.1109/TAP.2018.2858144</t>
  </si>
  <si>
    <t>2-s2.0-85050396798</t>
  </si>
  <si>
    <t>['wideband element', 'two polarizers', 'times 25', 'times 240', 'simulated ones', 'results validate', 'radiation patterns', 'optimization method', 'operating frequencies', 'one octave', 'narrow strip', 'middle layer', 'fed transmitarray', 'element horn', 'element features', 'calculated directivities', 'bottom layers', 'bandwidth definition', '16 ghz']</t>
  </si>
  <si>
    <t>Lens antennas | linearly polarization | periodic structures | transmitarrays | wideband antennas</t>
  </si>
  <si>
    <t>A wideband linearly polarized transmitarray antenna operating in 7-16 GHz is presented in this paper. First, a wideband element with three metallic layers is proposed, which is composed of a split circular ring connected by a narrow strip in the middle layer, and two polarizers in the upper and bottom layers. This element features a low transmission loss and approximately linear phase curves in a wide frequency band over one octave. Then, an optimization method is introduced to design the transmitarray that follows the bandwidth definition of 1 dB gain drop. The first key point of this method is determining the transmitarray element distribution with the weighted reference phases. The second is realizing wideband performances by controlling the calculated directivities and radiation patterns of the modified wideband transmitarray model at all operating frequencies. In the experiment, a $25\times 25$ -element horn-fed transmitarray with a $240 \times 240$ mm2 aperture area is designed and fabricated. The simulated results show that its bandwidths of 0.5, 1.5, and 3 dB gain drop are 41%, 56%, and 71%, respectively. Moreover, a peak aperture efficiency of 40.7% is achieved. Measured results agree reasonably well with the simulated ones. These results validate the proposed wideband element and the optimization method.</t>
  </si>
  <si>
    <t>5231-5238</t>
  </si>
  <si>
    <t>57192682258;57203224930;10339818700</t>
  </si>
  <si>
    <t>Feng, Peng Yu;Qu, Shi Wei;Yang, Shiwen</t>
  </si>
  <si>
    <t>Octave Bandwidth Transmitarrays with a Flat Gain</t>
  </si>
  <si>
    <t>10.1109/TAP.2018.2858198</t>
  </si>
  <si>
    <t>2-s2.0-85050400231</t>
  </si>
  <si>
    <t>['vhf direction', 'uhf bands', 'uhf band', 'uav ),', 'typical uav', 'top hats', 'theoretical limits', 'steering technique', 'space wavelength', 'shaped monopoles', 'scaled prototype', 'scale version', 'processing methods', 'perform df', 'noise ratios', 'lowest frequency', 'four hexagonal', 'entire 100', 'electrical dimensions', 'effectively used', 'df performance', 'cubical volume', 'computer simulations', 'aperture hf', 'antenna array', 'also examined', '1 bandwidth', '0033 œª0']</t>
  </si>
  <si>
    <t>Broadband antennas | digital beamforming | direction finding (DF) | electrically small antennas</t>
  </si>
  <si>
    <t>A small-aperture HF/VHF direction-finding (DF) system is presented. The antenna aperture occupies a cubical volume with electrical dimensions of 0.0107 Œª0 √ó 0.0107 Œª0 √ó 0.0033 Œª0 , where Œª0 is the free-space wavelength at its lowest frequency of operation and is used for DF over a 100 : 1 bandwidth. The antenna array is composed of four hexagonal-cone-shaped monopoles on a finite ground plane. The antennas are loaded with top hats and exploit the near-field parasitic elements to obtain the realized gain values close to the theoretical limits over their entire frequency band of operation. A simple, yet robust null-steering technique is used both on its own and also in conjunction with the multiple signal classification (MUSIC) algorithm, as signal-processing methods, to detect the direction of arrival of the wave over the entire 100 : 1 bandwidth. A scaled prototype of the antenna was fabricated and used to perform DF experiments in the field in the VHF-UHF band. The DF system demonstrates azimuthal bearing accuracies comparable to the Cramer-Rao-Lower-Bound values calculated for the measured received signal-to-noise ratios over the whole frequency range. The DF performance of the full-scale version of this antenna, when mounted on a representative unmanned aerial vehicle (UAV), is also examined through computer simulations. It is demonstrated that the proposed DF system can be effectively used in a typical UAV to perform DF in the HF, VHF, and low-UHF bands.</t>
  </si>
  <si>
    <t>5109-5120</t>
  </si>
  <si>
    <t>56039093400;57202432762;6602939320</t>
  </si>
  <si>
    <t>Ghaemi, Kasra;Ma, Ruyu;Behdad, Nader</t>
  </si>
  <si>
    <t>Ghaemi K.</t>
  </si>
  <si>
    <t>A small-aperture, ultrawideband HF/VHF direction-finding system for unmanned aerial vehicles</t>
  </si>
  <si>
    <t>10.1109/TAP.2018.2858210</t>
  </si>
  <si>
    <t>2-s2.0-85050402675</t>
  </si>
  <si>
    <t>['yoz plane', 'xoz plane', 'three antennas', 'third antenna', 'split size', 'simultaneously manipulate', 'shaped particles', 'several phase', 'second antenna', 'practical applications', 'polarization waves', 'new way', 'mss consist', 'ms antenna', 'main lobe', 'made antenna', 'lobe levels', 'independently manipulate', 'high gain', 'gain reductions', 'fourth antenna', 'first antenna', 'also essential', 'also aim', '7 db', '3 db', '29 db', '25 db', '10 ghz']</t>
  </si>
  <si>
    <t>Main lobe and sidelobe | metasurface (MS) antennas | phase and amplitude control | sidelobe level (SLL)</t>
  </si>
  <si>
    <t>The metasurface (MS) antenna is an important microwave component in the communication system due to its unique beam radiation capability. However, current studies mainly pay attention to improve the performance of the main lobe of the MS antenna, leaving the sidelobe unexplored although it is also essential in some practical applications. In this paper, several phase- and amplitude-control reflected MSs have been proposed to simultaneously manipulate the antenna's main lobe and sidelobes. The MSs consist of modified I-shaped particles which can independently manipulate the phases and amplitudes of the cross-polarization waves by changing the split size and orientation, respectively. A focusing phase distribution and different Taylor amplitude distributions have been fixed on the MSs. By illuminating the MSs with a self-made antenna, we have successfully designed four MS antennas. For the first antenna, we solely pay attention to improve the main lobe and achieve a high gain of 20.7 dB at 10 GHz. For the other three antennas, we also aim to manipulate their sidelobes. The resultant sidelobe levels (SLLs) are about -25 dB in the xoz plane for the second antenna, -29 dB in the yoz plane for the third antenna, and both of the former two characteristics for the fourth antenna. Compared with the first MS antenna, the last three antennas suffer from gain reductions of 2, 1.7, and 3 dB, respectively. These proposed MS antennas provide a new way to manipulate both main-lobe levels and SLLs and also greatly promote the integration of MSs and antennas.</t>
  </si>
  <si>
    <t>5121-5129</t>
  </si>
  <si>
    <t>46062298100;35320575500;55901005700;22035662200;23003839800</t>
  </si>
  <si>
    <t>Li, Hai Peng;Wang, Guang Ming;Cai, Tong;Liang, Jian Gang;Gao, Xiang Jun</t>
  </si>
  <si>
    <t>Phase- and amplitude-control metasurfaces for antenna main-lobe and sidelobe manipulations</t>
  </si>
  <si>
    <t>10.1109/TAP.2018.2858181</t>
  </si>
  <si>
    <t>2-s2.0-85050404550</t>
  </si>
  <si>
    <t>['type element', 'two elements', 'resonates parasitically', 'proposed dual', 'phase difference', 'paper investigates', 'one element', 'novel single', 'novel concept', 'mobile devices', 'independently coupled', 'ground plane', 'field radiation', 'feed dual', 'element antenna', 'dominant radiation', 'directly fed', 'difficult issues', 'arbitrary locations', 'antenna structure']</t>
  </si>
  <si>
    <t>Characteristic mode theory | circular polarization (CP) | ground modes | mobile devices | single-feed dual-element antenna</t>
  </si>
  <si>
    <t>This paper investigates the design of a novel single-feed dual-element antenna that can be used to achieve circular polarization (CP) performance for mobile devices at arbitrary locations. The severe conditions needed to achieve CP remain as difficult issues for small mobile antennas; this is the case because the ground plane, rather than the antenna structure, contributes to the dominant radiation as the antenna volume shrinks. A novel concept of decomposing the antenna into two elements, which are independently coupled to two orthogonal ground modes for far-field radiation, is proposed through a theoretical analysis based on characteristic mode theory. The proposed dual-element antenna is comprised a loop-type element and monopole-type element, where one element is directly fed and the other resonates parasitically. In this way, the magnitudes and phase difference between two radiated field components can be controlled through antenna tuning without needing to manipulate the ground plane. Both simulations and measurements are conducted to verify the proposed antenna design with a widely used smartphone.</t>
  </si>
  <si>
    <t>5098-5108</t>
  </si>
  <si>
    <t>56963327400;7410128245</t>
  </si>
  <si>
    <t>Qu, Longyue;Kim, Hyeongdong</t>
  </si>
  <si>
    <t>A novel single-feed dual-element antenna using phase compensation and magnitude regulation to achieve circular polarization</t>
  </si>
  <si>
    <t>10.1109/TAP.2018.2858180</t>
  </si>
  <si>
    <t>2-s2.0-85050406090</t>
  </si>
  <si>
    <t>University of Guelph</t>
  </si>
  <si>
    <t>['year study', 'wearing radio', 'seven cases', 'one season', 'negative consequences', 'mixed evidence', 'improve methods', 'future studies', 'found 23', 'essential method', 'consequently harming', 'become entangled', 'attaching radio', 'antennas deployed']</t>
  </si>
  <si>
    <t>grassland birds | passerine | radio-transmitters | radiotelemetry</t>
  </si>
  <si>
    <t>Radiotelemetry is an essential method for studying the movements and survival of cryptic grassland bird fledglings. There is mixed evidence on the effects of wearing radio-transmitters for passerines, with negative consequences probably under-reported. In one season of a 2-year study, we found 23% of radio-transmitters and/or antennas deployed on fledgling Savannah Sparrows Passerculus sandwichensis had become entangled in vegetation, consequently harming the fledglings in two of seven cases. It is important for researchers to share their information on any negative consequences of attaching radio-transmitters to songbirds in order to improve methods and to harm fewer individuals in future studies.</t>
  </si>
  <si>
    <t>919-922</t>
  </si>
  <si>
    <t>1474919X</t>
  </si>
  <si>
    <t>Ibis</t>
  </si>
  <si>
    <t>60033420;60033420</t>
  </si>
  <si>
    <t>57190804673;7004212289</t>
  </si>
  <si>
    <t>van Vliet, Heidi E.J.;Stutchbury, Bridget J.M.</t>
  </si>
  <si>
    <t>York University</t>
  </si>
  <si>
    <t>van Vliet H.</t>
  </si>
  <si>
    <t>Radiotagged fledgling Savannah Sparrows Passerculus sandwichensis at risk of entanglement in vegetation</t>
  </si>
  <si>
    <t>10.1111/ibi.12615</t>
  </si>
  <si>
    <t>2-s2.0-85050479559</t>
  </si>
  <si>
    <t>['west side', 'various gpr', 'trial trenching', 'therefore required', 'survey area', 'successfully traced', 'subterranean targets', 'structure investigated', 'scale area', 'results obtained', 'regular anomalies', 'quite effective', 'pisidian antioch', 'penetrating radar', 'military headquarters', 'military base', 'investigation area', 'good accordance', 'geophysical survey', 'findings obtained', 'excavated parts', 'clearly revealed', 'archaeological evaluation', 'antisymmetric geometry', 'ancient city', 'also determined']</t>
  </si>
  <si>
    <t>3D image reconstruction | electrical resistivity tomography | geophysics | ground-penetrating radar | imaging | Pisidian Antioch</t>
  </si>
  <si>
    <t>Pisidian Antioch was founded as a military base in the Hellenistic period around 300 bc. A consecutive archaeological structure, extending 55¬†m long, mainly includes two adjacent abscissas and a wall remain thought to be a watchtower. An integrated geophysical survey including ground-penetrating radar (GPR) and electrical resistivity tomography (ERT) techniques was conducted to determine the existence of counterparts of this structure in a small-scale area. GPR scans acquired via zigzag mode using 500¬†MHz antenna along 45 parallel lines were evaluated by a series of basic data processing steps. Considering the results obtained, two-dimensional (2D) ERT data collected in a restricted area using Wenner-alpha array along 41 parallel lines were inverted using 2D and three-dimensional (3D) tomographic inversion schemes. On the basis of the findings obtained from various GPR and ERT imaging techniques, the existence of one of the abscissa, displaying dimensional parameters being in good accordance with those of ones still standing on the west side of the survey area was clearly revealed. Moreover, some regular anomalies, which can be attributed to the remains of the watchtower in question and various wall ruins, were successfully traced from the GPR depth slices. The existence of an antisymmetric geometry for the consecutive archaeological structure under investigation was also determined in the survey area. Combining all of that information, a possible 3D virtual image of the military headquarters was then created, and this pointed out a small square quadriburgia characteristic of the structure investigated. Thus, we can conclude that the integration of GPR and ERT and imaging techniques used in the evaluation were quite effective to provide useful prior information for the subterranean targets in the non-excavated parts of the ancient city. An archaeological evaluation by trial trenching is therefore required to confirm the results of the archaeo-geophysical survey in the investigation area.</t>
  </si>
  <si>
    <t>285-300</t>
  </si>
  <si>
    <t>October/December 2018</t>
  </si>
  <si>
    <t>60000231;60104438;60000231;121766981;60000231;60028583</t>
  </si>
  <si>
    <t>24075583500;6503929751;57203094162;57203096468;56090949100;57204925696</t>
  </si>
  <si>
    <t xml:space="preserve">Balkaya, √áaƒülayan;Kalyoncuoƒülu, √úmit Yal√ßƒ±n;√ñzhanlƒ±, Mehmet;Merter, G√∂zde;√áakmak, Olcay;Talih G√ºven, </t>
  </si>
  <si>
    <t>Istanbul;Kocaeli;Isparta;Istanbul</t>
  </si>
  <si>
    <t>Istanbul Medeniyet University;Kocaeli √úniversitesi;S√ºleyman Demirel √úniversitesi;ODAK Ground Survey &amp; Engineering</t>
  </si>
  <si>
    <t>60104438;60028583;60000231;121766981</t>
  </si>
  <si>
    <t>Balkaya √á.</t>
  </si>
  <si>
    <t>Ground-penetrating radar and electrical resistivity tomography studies in the biblical Pisidian Antioch city, southwest Anatolia</t>
  </si>
  <si>
    <t>10.1002/arp.1708</t>
  </si>
  <si>
    <t>2-s2.0-85050483445</t>
  </si>
  <si>
    <t>JCYJ20160301100921349</t>
  </si>
  <si>
    <t>['vibration suppression', 'target states', 'successfully capture', 'structure vibration', 'structure flexibilities', 'space robot', 'space manipulator', 'solar panels', 'rigid base', 'presented approach', 'paper proposes', 'moving target', 'linear momentum', 'large structures', 'flexible appendages', 'elastic motion', 'effector velocities', 'designed based', 'control system', 'constantly changing', 'communication antenna', 'cause vibration']</t>
  </si>
  <si>
    <t>Experiment system | Flexible appendage | Space robot | Target capturing | Vibration suppression</t>
  </si>
  <si>
    <t>Some flexible appendages, such as solar panels, communication antenna and other large structures are mounted on the base of the space robot. The structure flexibilities will cause vibration during the operation of manipulators. Due to complicated dynamic coupling among manipulators, the rigid base and flexible appendages, it is very challenging to control the end-effector to track inertial trajectories, especially when the target states are constantly changing. This paper proposes a vibration suppression method for autonomous target capturing during the preimpact phase without controlling the base. Firstly, we derive the rigid-flexible coupling dynamics of a space robot system with flexible appendages. Then, the relationship among joint rates, elastic motion and the end-effector velocities is established by using the linear momentum and angular momentum conservation equations. Secondly, a closed-loop control system is designed based on the dynamic coupling model. And the control system is composed of target motion prediction, autonomous trajectory planning, energy-based joint controllers and so on. Thirdly, the energy-based joint control is detailed, which is proved to be stable by Lyapunov direct method. Finally, simulations of a planar space robot with two flexible appendages and a 3D space robot with single flexible appendage are provided to verify the effectiveness of the presented approach. The effectiveness of energy-based joint control for vibration suppression is verified by a single-degree-of-freedom space robot experimental system. The simulation and experimental results show that the space manipulator can successfully capture the moving target while suppressing the structure vibration.</t>
  </si>
  <si>
    <t>904-918</t>
  </si>
  <si>
    <t>60025278-60003500;60025278;60019616;60003500;60025278;60025278;60025278</t>
  </si>
  <si>
    <t>55827505800;56927194900;14038527700;56545216500;35338454400;57200185052;57200998674</t>
  </si>
  <si>
    <t>Meng, Deshan;Lu, Weining;Xu, Wenfu;She, Yu;Wang, Xueqian;Liang, Bin;Yuan, Bo</t>
  </si>
  <si>
    <t>Beijing;Harbin;Columbus</t>
  </si>
  <si>
    <t>Tsinghua University;Harbin Institute of Technology;The Ohio State University</t>
  </si>
  <si>
    <t>60025278;60019616;60003500</t>
  </si>
  <si>
    <t>Vibration suppression control of free-floating space robots with flexible appendages for autonomous target capturing</t>
  </si>
  <si>
    <t>S0094576517318581</t>
  </si>
  <si>
    <t>10.1016/j.actaastro.2018.07.044</t>
  </si>
  <si>
    <t>2-s2.0-85050489131</t>
  </si>
  <si>
    <t>['tsa ).', 'three algorithms', 'polyalgorithm yields', 'parameter sensitivity', 'one way', 'nascent work', 'landtrendr alone', 'land use', 'human interpretation', 'hausdorff distance', 'given pixel', 'fundamentally distinct', 'directly useful', 'constituent algorithms', 'change times', 'bfast alone', 'accurate results']</t>
  </si>
  <si>
    <t>Change detection | Polyalgorithm | Remote sensing | Scalable computing | Time series analysis</t>
  </si>
  <si>
    <t>One way of analyzing satellite images for land use and land cover change (LULCC) is time series analysis (TSA). Most of the many TSA based LULCC algorithms proposed in the remote sensing community perform well on datasets for which they were designed, but their performance on randomly chosen datasets from across the globe has not been studied. A polyalgorithm combines several basic algorithms, each meant to solve the same problem, producing a strategy that unites the strengths and circumvents the weaknesses of constituent algorithms. The foundation of the proposed TSA based ‚Äòpolyalgorithm‚Äô for LULCC is three algorithms (BFAST, EWMACD, and LandTrendR), precisely described mathematically, and chosen to be fundamentally distinct from each other in design and in the phenomena they capture. Analysis of results representing success, failure, and parameter sensitivity for each algorithm is presented. For a given pixel, Hausdorff distance is used to compare the distance between the change times (breakpoints) obtained from two different algorithms. Timesync validation data, a dataset that is based on human interpretation of Landsat time series in concert with historical aerial photography, is used for validation. The polyalgorithm yields more accurate results than EWMACD and LandTrendR alone, but counterintuitively not better than BFAST alone. This nascent work will be directly useful in land use and land cover change studies, of interest to terrestrial science research, especially regarding anthropogenic impacts on the environment.</t>
  </si>
  <si>
    <t>217-234</t>
  </si>
  <si>
    <t>60027090;60027090;;;;60013402;60013402</t>
  </si>
  <si>
    <t>26023701000;7202470108;7006200031;55004877800;15123538900;57090408300;7402555282</t>
  </si>
  <si>
    <t>Saxena, Rishu;Watson, Layne T.;Wynne, Randolph H.;Brooks, Evan B.;Thomas, Valerie A.;Zhiqiang, Yang;Kennedy, Robert E.</t>
  </si>
  <si>
    <t>Blacksburg;Corvallis</t>
  </si>
  <si>
    <t>Virginia Polytechnic Institute and State University;Oregon State University</t>
  </si>
  <si>
    <t>60027090;60013402</t>
  </si>
  <si>
    <t>Saxena R.</t>
  </si>
  <si>
    <t>Towards a polyalgorithm for land use change detection</t>
  </si>
  <si>
    <t>S0924271618301941</t>
  </si>
  <si>
    <t>10.1016/j.isprsjprs.2018.07.002</t>
  </si>
  <si>
    <t>2-s2.0-85050499355</t>
  </si>
  <si>
    <t>2014GB106003</t>
  </si>
  <si>
    <t>['turbulence transport', 'system performance', 'pedestal region', 'mode physics', 'east ).', 'diagnostics focus', 'density fluctuation', '8 ghz', '40 ghz', '4 ghz', '33 ghz']</t>
  </si>
  <si>
    <t>An ordinary-mode polarized multi-channel correlation reflectometer has been developed on the Experimental Advanced Superconducting Tokamak (EAST). The system with four different probing frequencies (i.e., 20.4 GHz, 24.8 GHz, 33 GHz, and 40 GHz) and two poloidally spaced receiving antennas can realize both the radial correlation measurement and the poloidal correlation measurement. These diagnostics focus on the measurement of density fluctuation in the pedestal region to investigate the turbulence transport and H-mode physics on EAST. In this article, the system hardware design, the key component tests, and the system performance are shown in detail.</t>
  </si>
  <si>
    <t>10H103</t>
  </si>
  <si>
    <t>60020697-60019118;60020697;60020697;60020697-60019118;60020697-60019118;60020697-60019118;60000937;60020697;60020697;60019118;60020697-60019118;60020697-60019118;60020697;60020697-60019118</t>
  </si>
  <si>
    <t>57190572833;55547105842;57202473590;56384978000;57209623858;57224564124;56267848100;42462570500;23982431600;42461859200;57193898186;57203097315;42462924400;57033178100</t>
  </si>
  <si>
    <t>Xiang, H. M.;Zhang, T.;Wen, F.;Qu, H.;Wu, M. F.;Geng, K. N.;Li, G. S.;Wang, Y. M.;Han, X.;Liu, Zi X.;Zhong, F. B.;Ye, K. X.;Zhang, S. B.;Gao, X.</t>
  </si>
  <si>
    <t>Hefei;Hefei;Shenzhen</t>
  </si>
  <si>
    <t>Institute of Plasma Physics Chinese Academy of Sciences;University of Science and Technology of China;Shenzhen University</t>
  </si>
  <si>
    <t>60020697;60019118;60000937</t>
  </si>
  <si>
    <t>Xiang H.M.</t>
  </si>
  <si>
    <t>Development of an ordinary mode multi-channel correlation reflectometer on EAST tokamak</t>
  </si>
  <si>
    <t>10.1063/1.5035445</t>
  </si>
  <si>
    <t>2-s2.0-85050504201</t>
  </si>
  <si>
    <t>['shielding effectiveness', 'pristine bp', 'pan films', 'pan film', 'pan fibers', 'pan composite', 'ku band', 'interfaces forming', 'foldable buckypaper', 'flexible antenna', 'facile strategy', 'excellent conductivity', 'composite films', 'composite film', 'civil applications', '65 times']</t>
  </si>
  <si>
    <t>Buckypaper | Electromagnetic interference shielding | Polymer-matrix composites</t>
  </si>
  <si>
    <t>Herein, a series of foldable buckypaper/polyacrylonitrile (BP/PAN) composite films were developed in a facile strategy. This strategy was based on electrospun and vacuum pressurized filtration methods. The composite film had better mechanical properties than pristine BP via interface reinforcing, but not deprived of excellent conductivity. The maximum tensile strength and elongation at break of BP/PAN films were 1.45 and 11.65 times than pristine BP, respectively. Moreover, BP/PAN film had higher electromagnetic interference (EMI) shielding effectiveness (63.7‚Äì65 dB) in the Ku band (12‚Äì18 GHz) than pristine BP (34.3‚Äì42.9 dB), due to interfaces forming between PAN fibers and CNTs. The BP/PAN composite as a promising EMI shielding material could be utilized in military and civil applications, such as flexible antenna, EMI shielding clothes and soft portable electronic products.</t>
  </si>
  <si>
    <t>1359835X</t>
  </si>
  <si>
    <t>Composites Part A: Applied Science and Manufacturing</t>
  </si>
  <si>
    <t>55543325000;8873505900;55851632200;8836171300;7102467056</t>
  </si>
  <si>
    <t>Xia, Qianshan;Zhang, Zhichun;Chu, Hetao;Liu, Yanju;Leng, Jinsong</t>
  </si>
  <si>
    <t>Xia Q.</t>
  </si>
  <si>
    <t>Research on high electromagnetic interference shielding effectiveness of a foldable buckypaper/polyacrylonitrile composite film via interface reinforcing</t>
  </si>
  <si>
    <t>S1359835X18302835</t>
  </si>
  <si>
    <t>10.1016/j.compositesa.2018.07.019</t>
  </si>
  <si>
    <t>2-s2.0-85050534871</t>
  </si>
  <si>
    <t>['readily applicable', 'rcrm problem', 'put forth', 'prior approaches', 'paper studies', 'minimization subproblems', 'iterative algorithm', 'input multiple', 'independent rank', 'directly applied', 'constrained rank', 'beamforming design', 'approach advances', 'achievable degree']</t>
  </si>
  <si>
    <t>Algorithmic beamforming | MIMO system | multiway relay channel | rank-constrained rank-minimization problem</t>
  </si>
  <si>
    <t>This paper studies the beamforming design for the multiple-input multiple-output (MIMO) multiway relay channel with clustered full data exchange. We formulate the linear signal alignment in the model under a rank-constrained rank-minimization (RCRM) framework. Our contribution is twofold. We decompose the RCRM problem into independent rank-minimization subproblems and put forth an iterative algorithm for the beamforming design. For symmetric antenna setups, our approach advances the state of the art by expanding the achievable degree of freedom (DoF) region, and for asymmetric antenna setups, our approach can be directly applied while prior approaches are not readily applicable.</t>
  </si>
  <si>
    <t>10081-10086</t>
  </si>
  <si>
    <t>60002798;60005465;60002798</t>
  </si>
  <si>
    <t>57044163600;55376376100;7102903257</t>
  </si>
  <si>
    <t>Ding, Tian;Yuan, Xiaojun;Liew, Soung Chang</t>
  </si>
  <si>
    <t>Chengdu;Hong Kong</t>
  </si>
  <si>
    <t>University of Electronic Science and Technology of China;Chinese University of Hong Kong</t>
  </si>
  <si>
    <t>60005465;60002798</t>
  </si>
  <si>
    <t>Ding T.</t>
  </si>
  <si>
    <t>Algorithmic beamforming design for MIMO multiway relay channel with clustered full data exchange</t>
  </si>
  <si>
    <t>10.1109/TVT.2018.2859312</t>
  </si>
  <si>
    <t>2-s2.0-85050582502</t>
  </si>
  <si>
    <t>['proposed algorithm', 'paper proposes', 'output system', 'much lower', 'mmse algorithm', 'input multiple', 'gmpid algorithm', 'forced convergence', 'fc algorithm', 'effectively reduce', 'detection performance', 'detection efficiency', 'detection algorithm', 'base station']</t>
  </si>
  <si>
    <t>bit error rate | computational complexity | detection algorithms | Massive MIMO | signal detectors</t>
  </si>
  <si>
    <t>Aiming at the problem of high detection complexity at the base station in massive multiuser multiple-input multiple-output system, this paper proposes a low complexity variable node full information Gaussian message passing iterative detection based on forced convergence (VFI-GMPID-FC) algorithm. First, the traditional GMPID algorithm is improved to get the VFI-GMPID algorithm. The detection performance of the VFI-GMPID algorithm approaches the minimum mean square error (MMSE) detection algorithm, but the complexity is much lower than that of the MMSE algorithm. Combined with the idea of forced convergence and VFI-GMPID, the VFI-GMPID-FC algorithm is proposed to further reduce the complexity of the algorithm and improve the detection efficiency. Finally, the simulation results show that the proposed algorithm can effectively reduce the complexity of the algorithm while ensuring improved detection performance.</t>
  </si>
  <si>
    <t>9597-9604</t>
  </si>
  <si>
    <t>Khan, Imran</t>
  </si>
  <si>
    <t>Peshawar</t>
  </si>
  <si>
    <t>University of Engineering and Technology, Peshawar</t>
  </si>
  <si>
    <t>A robust signal detection scheme for 5G massive multiuser MIMO systems</t>
  </si>
  <si>
    <t>10.1109/TVT.2018.2858922</t>
  </si>
  <si>
    <t>2-s2.0-85050582819</t>
  </si>
  <si>
    <t>['transmit antennas', 'signal subspace', 'signal parameters', 'received signals', 'proposed algorithm', 'previous investigations', 'novel algorithm', 'noise subspace', 'noise power', 'modulation mode', 'military communications', 'maximum eigenvalue', 'important applications', 'identify sfbcs', 'different sfbcs', 'decision tree', 'decision making', 'channel coefficients', 'blind identification', 'algorithm utilizes']</t>
  </si>
  <si>
    <t>Blind identification | orthogonal frequency division multiplexing | space-frequency block codes</t>
  </si>
  <si>
    <t>Blind signal identification has important applications in both civilian and military communications. Previous investigations on blind identification of space-frequency block codes (SFBCs) only considered identifying Alamouti and spatial multiplexing transmission schemes. In this paper, we propose a novel algorithm to identify SFBCs by analyzing discriminating features for different SFBCs, calculated by separating the signal subspace and noise subspace of the received signals at different adjacent OFDM subcarriers. Relying on random matrix theory, this algorithm utilizes a serial hypothesis test to determine the decision boundary according to the maximum eigenvalue in the noise subspace. Then, a decision tree of a special distance metric is employed for decision making. The proposed algorithm does not require prior knowledge of the signal parameters such as the number of transmit antennas, channel coefficients, modulation mode, and noise power. Simulation results verify the viability of the proposed algorithm for a reduced observation period with an acceptable computational complexity.</t>
  </si>
  <si>
    <t>9619-9630</t>
  </si>
  <si>
    <t>60025578;60025578;60019000;60009415</t>
  </si>
  <si>
    <t>57217750657;57213673098;57193255512;57203176996</t>
  </si>
  <si>
    <t>Gao, Mingjun;Li, Yongzhao;Dobre, Octavia A.;Al-Dhahir, Naofal</t>
  </si>
  <si>
    <t>Xi'an;St John's;Richardson</t>
  </si>
  <si>
    <t>Xidian University;Memorial University of Newfoundland;The University of Texas at Dallas</t>
  </si>
  <si>
    <t>60025578;60019000;60009415</t>
  </si>
  <si>
    <t>Blind identification of SFBC-OFDM signals using subspace decompositions and random matrix theory</t>
  </si>
  <si>
    <t>10.1109/TVT.2018.2859761</t>
  </si>
  <si>
    <t>2-s2.0-85050591170</t>
  </si>
  <si>
    <t>['unknown parameter', 'trajectory subject', 'successfully collected', 'sensed data', 'optimization problem', 'many sns', 'benchmark schemes']</t>
  </si>
  <si>
    <t>distributed estimation | trajectory design | Unmanned aerial vehicle | wireless sensor network</t>
  </si>
  <si>
    <t>In this paper, we study an unmanned aerial vehicle (UAV)-enabled wireless sensor network, where a UAV is dispatched to collect the sensed data from distributed sensor nodes (SNs) for estimating an unknown parameter. It is revealed that in order to minimize the mean square error for the estimation, the UAV should collect the data from as many SNs as possible, based on which an optimization problem is formulated to design the UAV's trajectory subject to its practical mobility constraints. Although the problem is nonconvex and NP-hard, we show that the optimal UAV trajectory consists of connected line segments only. With this simplification, an efficient suboptimal solution is proposed by leveraging the classic traveling salesman problem and applying convex optimization techniques. Simulation results show that the proposed trajectory design achieves a significant performance gain in terms of the number of SNs whose data are successfully collected, as compared with other benchmark schemes.</t>
  </si>
  <si>
    <t>10155-10159</t>
  </si>
  <si>
    <t>60122052;60090755;60017161</t>
  </si>
  <si>
    <t>China;Australia;Singapore</t>
  </si>
  <si>
    <t>Chongqing;Sydney;Singapore City</t>
  </si>
  <si>
    <t>Southwest University;Faculty of Engineering;National University of Singapore</t>
  </si>
  <si>
    <t>Trajectory design for distributed estimation in UAV-Enabled wireless sensor network</t>
  </si>
  <si>
    <t>10.1109/TVT.2018.2859450</t>
  </si>
  <si>
    <t>2-s2.0-85050598423</t>
  </si>
  <si>
    <t>['time allocation', 'symmetric two', 'sum rate', 'semidefinite relaxation', 'relay network', 'ratio transmission', 'proposed schemes', 'practical scenario', 'power constraint', 'power beacon', 'paper studies', 'existing studies', 'eh transmissions', 'eh constraints', 'computational complexity', 'challenging problem', 'asymmetric two']</t>
  </si>
  <si>
    <t>Asymmetric relaying scheme | energy harvesting | joint beamforming design | successive convex approximation (SCA) | two-way relay networks</t>
  </si>
  <si>
    <t>This paper studies the joint beamforming design and time allocation for a two-way energy harvesting (EH) relay network, where a single-antenna base station and a single-antenna user communicate with each other through multiple-single antenna EH relay nodes, and an external multiantenna power beacon wirelessly power the relays. Unlike the existing studies that assumed the symmetric two-way relaying scenario, we assume a more practical scenario of asymmetric two-way relaying considering different traffic demands on the downlink and uplink. In this paper, we design the optimal beamforming vectors at the relays and at the power beacon jointly with the time allocation between information and EH transmissions, in the sense of maximizing the sum rate of the asymmetric information transmission under the EH constraints at the relays, and the power constraint at the power beacon. The formulated optimization problem is nonconvex, and thus, it is difficult to solve. To solve this challenging problem, we propose an iterative algorithm based on the semidefinite relaxation and the successive convex approximation techniques. Also, to reduce the computational complexity, we propose an efficient noniterative scheme based on the maximum-ratio transmission. The performance of the proposed schemes is demonstrated through simulations.</t>
  </si>
  <si>
    <t>9641-9655</t>
  </si>
  <si>
    <t>60003353;60003353;60016005;60016005</t>
  </si>
  <si>
    <t>57203123835;8883293600;56024930400;36040390300</t>
  </si>
  <si>
    <t>Jia, Xinghua;Zhang, Chaozhu;Kang, Jae Mo;Kim, Il Min</t>
  </si>
  <si>
    <t>Kingston;Harbin</t>
  </si>
  <si>
    <t>Queen‚Äôs University;Harbin Engineering University</t>
  </si>
  <si>
    <t>60016005;60003353</t>
  </si>
  <si>
    <t>Joint beamforming design and time allocation for wireless powered asymmetric two-way multirelay network</t>
  </si>
  <si>
    <t>10.1109/TVT.2018.2860001</t>
  </si>
  <si>
    <t>2-s2.0-85050609155</t>
  </si>
  <si>
    <t>['tac partitioning', 'square errors', 'search space', 'sd algorithm', 'proposed ordering', 'output systems', 'mmses ).', 'minimum mean', 'likely tacs', 'layers based', 'layer ordering', 'detection order', 'computational complexity']</t>
  </si>
  <si>
    <t>Generalized spatial modulation (GSM) | multiple-input-multiple-output (MIMO) | sphere decoding</t>
  </si>
  <si>
    <t>In this study, low-complexity sphere decoding (SD) algorithms for generalized spatial modulation (GSM) are proposed. To reduce the computational complexity of the SD algorithm for GSM, layer ordering and transmit antenna combination (TAC) partitioning are employed. The layer ordering scheme determines the detection order of layers based on their reliabilities, which are measured by their minimum mean-square errors (MMSEs). In TAC partitioning, which is combined with the early termination technique, the likely TACs are selected by exploiting an MMSE-based weighting metric to reduce the search space. Simulation results demonstrate that the proposed ordering and partitioning aided SD schemes achieve nearly the same performance as the conventional SD scheme; however, they require significantly low complexity, especially in large GSM multiple-input-multiple-output systems and in the low SNR region.</t>
  </si>
  <si>
    <t>10087-10091</t>
  </si>
  <si>
    <t>57203132856;17344446300;57196250261</t>
  </si>
  <si>
    <t>Tran, Thanh Quang;Sugiura, Shinya;Lee, Kyungchun</t>
  </si>
  <si>
    <t>Ordering-and Partitioning-Aided Sphere Decoding for Generalized Spatial Modulation</t>
  </si>
  <si>
    <t>10.1109/TVT.2018.2859597</t>
  </si>
  <si>
    <t>2-s2.0-85050616446</t>
  </si>
  <si>
    <t>HIT.MKSTISP.2016 13</t>
  </si>
  <si>
    <t>['user interference', 'upper bound', 'theoretically analyzed', 'spectral efficiency', 'rate loss', 'proposed sparsity', 'proposed codebook', 'precise way', 'massive multiple', 'large volume', 'increase linearly', 'feedback overhead', 'fed back', 'division duplexing', 'constant level', 'codebook size', 'channel sparsity', 'channel coefficients', 'bs antennas', 'aided codebook']</t>
  </si>
  <si>
    <t>Codebook design | Frequency division duplexing | Limited feedback | Massive MIMO | Sparse channel</t>
  </si>
  <si>
    <t>Channel state information at transmitter (CSIT) is vital for massive multiple-input-multiple-output (MIMO) system to achieve unprecedented improvement in capacity and spectral efficiency. Unfortunately, CSIT is acquired via channel feedback in frequency-division duplexing (FDD) system, which suffers from large volume of feedback overhead and size of codebook, since they increase with the number of antennas at transmitter. In this paper, by exploiting the channel sparsity in virtual angular domain, a sparsity-aided codebook is proposed for FDD massive MIMO system to alleviate the channel feedback overhead and codebook size. Specifically, a sparsity aided limited channel feedback model is proposed, where the high dimensional channel is decomposed to the limited linear combination with channel coefficients in virtual angular domain. Then, the high dimensional channel can be quantized by the proposed codebook in a more precise way with significantly small codebook size and fed back in low overhead within virtual coherence time. Furthermore, the upper bound of inter-user interference and the per user rate loss incurred by the proposed sparsity-aided codebook are theoretically analyzed, in which the required quantization bits only increase linearly with the channel sparsity level rather than number of BS antennas when the rate loss is limited to a constant level.</t>
  </si>
  <si>
    <t>57190030132;16641617900;7404779220;55731342100</t>
  </si>
  <si>
    <t>Zhang, Ruoyu;Zhang, Jiayan;Zhao, Honglin;Gao, Yulong</t>
  </si>
  <si>
    <t>Sparsity-aided codebook for limited feedback in FDD massive MIMO system</t>
  </si>
  <si>
    <t>S1874490718301356</t>
  </si>
  <si>
    <t>10.1016/j.phycom.2018.07.012</t>
  </si>
  <si>
    <t>2-s2.0-85050623860</t>
  </si>
  <si>
    <t>['work presents', 'two slots', 'substrate variations', 'radiation performance', 'radiation characteristics', 'providing multi', 'proposed structure', 'patch antenna', 'obtained using', 'numerical evaluation', 'numerical analysis', 'niobium nitride', 'ir patch', 'infrared frequencies', 'incident x', 'incident waves', 'fem ).', 'desired resonance', 'designed multi', 'current distributions', 'band resonance', 'band operation', 'band frequencies', 'band characteristics', 'asymmetrical manner']</t>
  </si>
  <si>
    <t>detection | HTS | Infrared | multi-band | patch | radiation</t>
  </si>
  <si>
    <t>Antennas are coupled with infrared (IR) detectors for enhancing thermal absorption performance for target detection applications. This work presents the design of a nano-patch antenna on high-permittivity silicon substrates for providing multi-band operation at infrared frequencies, for integration with superconducting IR detector applications. In addition to a superconductor, this patch supports triple-band operation at 16¬†THz, 21.5¬†THz and 27¬†THz. This multi-band resonance has been achieved by the introduction of two slots in an asymmetrical manner. Spatial feeding technique has been utilized for exciting the antenna during the numerical evaluation of its radiation characteristics using the method of moments (MoM) and finite element method (FEM). Radiation characteristics such as efficiency, gain, etc. obtained using both techniques match well. The proposed structure has better impedance matching characteristics at the desired resonance and in multi-band operation with a voltage standing wave ratio (VSWR) value of less than 2 in the band of frequencies. The multi-band characteristics have been confirmed further by obtaining the current distributions through the surface of the top metallic patch. In addition, the effect of ground plane replaced fully with niobium nitride (NbN) has been analyzed and discussed in this paper. Finally, the effect of substrate variations in the radiation performance of the IR patch has been studied and numerical analysis of the corresponding resistive loss behavior for the incident x-polarized electromagnetic wave has been done which confirmed the absorption of incident waves at the designed multi-band frequencies.</t>
  </si>
  <si>
    <t>6272-6281</t>
  </si>
  <si>
    <t>57199646510;36715601100;57203137966;57196023761</t>
  </si>
  <si>
    <t>Manikandan, E.;Sreeja, B. S.;Radha, S.;Padmalaya, G.</t>
  </si>
  <si>
    <t>Manikandan E.</t>
  </si>
  <si>
    <t>Numerical Studies on the Effect of Superconducting Thin Films on Radiation Performance of a Multiband Mid-Infrared Nano-Patch Antenna</t>
  </si>
  <si>
    <t>10.1007/s11664-018-6538-5</t>
  </si>
  <si>
    <t>2-s2.0-85050697266</t>
  </si>
  <si>
    <t>['two bands', 'simulated results', 'shaped cut', 'proposed structures', 'proposed microstrip', 'proposed antennas', 'polarization agility', 'narrow l', 'n diode', 'main patch', 'low profile', 'low cost', 'linear polarization', 'frequency reconfigurability', 'fed antenna', 'coupled feed', 'best suited']</t>
  </si>
  <si>
    <t>Circular polarization (CP) and linear polarization (LP) | p-i-n diode | patch antenna | reconfigurability | truncated corner</t>
  </si>
  <si>
    <t>A novel reconfigurable microstrip-fed patch antenna with polarization agility in either of two bands is proposed in this communication. Frequency reconfigurability is achieved by connecting an additional small patch to the main patch through a p-i-n diode. Each corner is cutoff from the main patch through a narrow L-shaped cut to get polarization reconfigurability. In addition, the impedance and axial ratio bandwidths are enhanced by using the proximity-coupled feed. Both prototypes are designed, fabricated, and tested. The measured results agree well with the simulated results in all cases. Also, the proposed microstrip-fed antenna is tested at high RF input power. The proposed structures are simple, low profile, low cost, and have simple bias circuitry. The proposed antennas are capable of operating in three polarization states, i.e., left-hand circular polarization, linear polarization, and right-hand circular polarization in two frequency bands. The proposed structures are best suited for modern advanced wireless communication systems such as LTE and 5G.</t>
  </si>
  <si>
    <t>5608-5613</t>
  </si>
  <si>
    <t>57208240718;56023912300;55849312100</t>
  </si>
  <si>
    <t>Singh, Rajesh Kumar;Basu, Ananjan;Koul, Shiban Kishen</t>
  </si>
  <si>
    <t>Singh R.</t>
  </si>
  <si>
    <t>A novel reconfigurable microstrip patch antenna with polarization agility in two switchable frequency bands</t>
  </si>
  <si>
    <t>10.1109/TAP.2018.2860118</t>
  </si>
  <si>
    <t>2-s2.0-85050718838</t>
  </si>
  <si>
    <t>['realized using', 'radiating elements', 'proposed bfn', 'power beamwidth', 'opposite side', 'novel bfn', 'multibeam antennas', 'multibeam antenna', 'mode operation', 'luneburg lens', 'lens circumference', 'lens center', 'fabricated using', 'drilling holes', 'broadside hpbw', '5 ghz', '10 ¬∞.']</t>
  </si>
  <si>
    <t>Beamforming network (BFN) | Luneburg lens | multibeam antenna | slot arrays | wide field of view</t>
  </si>
  <si>
    <t>A simple and low-cost single substrate layer Luneburg lens-based beamforming network (BFN) operating in W-band is proposed. A multibeam antenna is then realized using the novel BFN and fabricated using a low-cost printed circuit board process. The Luneburg lens is realized by drilling holes in a substrate, and to extend the refractive index variation, a high dielectric constant substrate is embedded at the lens center. The lens is excited by radially placed open-ended substrate integrated waveguides (SIWs) at the lens circumference, feeding a subset of antenna ports placed on the opposite side of the lens. The proposed BFN thus provides half-power beamwidth (HPBW) and beam steering angle flexibility for multibeam antennas. An antenna generating seven beams was prototyped at 79.5 GHz to validate this BFN, providing measured beam steering of approximately ¬±41¬∞ with a broadside HPBW of 10¬∞. The bandwidth of the proposed BFN is determined by the single-mode operation of the SIW. The fabricated multibeam antenna impedance bandwidth is, however, about 2% at 79.5 GHz because of the radiating elements. The radiating elements are series fed slot arrays placed on SIWs.</t>
  </si>
  <si>
    <t>5614-5619</t>
  </si>
  <si>
    <t>Printed W-Band multibeam antenna with luneburg lens-based beamforming network</t>
  </si>
  <si>
    <t>10.1109/TAP.2018.2860119</t>
  </si>
  <si>
    <t>2-s2.0-85050719598</t>
  </si>
  <si>
    <t>['uncertainty due', 'stirring sequence', 'stirring mechanisms', 'stirring mechanism', 'signal measurements', 'secondary effect', 'reverberation chambers', 'provides insight', 'platform stirring', 'optimal mode', 'new mode', 'minimized uncertainty', 'method presented', 'increased uncertainty', 'entropy corresponds', 'correlations associated', 'coherence bandwidth', 'appropriate choice', '5 %.']</t>
  </si>
  <si>
    <t>Correlation | electromagnetic measurements | entropy | measurement correlation | measurement efficiency | measurement uncertainty | reverberation chamber | wireless system</t>
  </si>
  <si>
    <t>When reverberation chambers are loaded to increase the coherence bandwidth for modulated-signal measurements, a secondary effect is decreased spatial uniformity. We show that an appropriate choice of stirring sequence, consisting of a combination of mode-stirring mechanisms such as paddle and antenna-platform stirring, can mitigate the potential for increased uncertainty. We develop a new mode-stirring sample correlation model for uncertainty due to the stirring sequence. In a comparison with an empirical uncertainty analysis, the model is found to have an agreement within 2.5%. Our analysis is demonstrated for four loading cases in each of three reverberation chambers. The model is used to determine an optimal stirring sequence for a given chamber setup directly from correlations associated with each stirring mechanism. The model can also be understood in terms of the entropy of a measurement and it is shown that maximizing the entropy corresponds to a minimized uncertainty. The method presented here not only provides insight into sources of uncertainty but also allows users to determine an optimal mode-stirring sequence with minimized uncertainty for a given chamber setup.</t>
  </si>
  <si>
    <t>5453-5463</t>
  </si>
  <si>
    <t>60023053-60005361;60023053;60023053;60023053;60023053;60023053-60004684</t>
  </si>
  <si>
    <t>57194717089;7201869650;8685542800;7006715937;14628855200;35186389400</t>
  </si>
  <si>
    <t>Becker, Maria G.;Frey, Michael;Streett, Sarah;Remley, Kate A.;Horansky, Robert D.;Senic, Damir</t>
  </si>
  <si>
    <t>Gaithersburg;Hastings;Canonsburg</t>
  </si>
  <si>
    <t>National Institute of Standards and Technology;Hastings College;ANSYS, Inc.</t>
  </si>
  <si>
    <t>60023053;60005361;60004684</t>
  </si>
  <si>
    <t>Becker M.G.</t>
  </si>
  <si>
    <t>Correlation-based uncertainty in loaded reverberation chambers</t>
  </si>
  <si>
    <t>10.1109/TAP.2018.2860126</t>
  </si>
  <si>
    <t>2-s2.0-85050720212</t>
  </si>
  <si>
    <t>['wide beamwidth', 'using p', 'unilateral patterns', 'slot location', 'shaped patch', 'radiation intensities', 'radial slots', 'planar antenna', 'n diodes', 'horizontal plane', 'high front', 'ground plane', 'easily steered', 'connection states', 'b ratio', 'antenna consists', '5 ghz', '48 ghz', '15 db']</t>
  </si>
  <si>
    <t>Complementary antenna | pattern reconfigurable | planar antenna | unilateral radiation</t>
  </si>
  <si>
    <t>A center-fed, single-layer, planar antenna with unilateral radiation patterns is investigated. The antenna consists of a turnstile-shaped patch and a slotted ground plane, which function as a vertical magnetic dipole and a horizontal electric dipole, respectively. By combining the two orthogonal dipoles with the same radiation intensities and antiphases, unilateral patterns with wide beamwidth and high front-to-back (F/B) ratio are achieved. As the unilateral radiation pattern can be easily steered in the horizontal plane by changing the slot location, a pattern reconfigurable antenna is further designed by using p-i-n diodes to control the connection states of the radial slots on the ground plane. Four steerable beams are obtained, capable of covering the entire azimuthal plane. For demonstration, both the unilateral and pattern reconfigurable antennas operating at 2.4 GHz WLAN band (2.40-2.48 GHz) were fabricated and measured. The measured overlapping bandwidths, with |S11| &lt;-10 dB and F/B ratio &gt;15 dB, are given by 7.0% (2.33-2.5 GHz) and 6.3% (2.32-2.47 GHz), respectively.</t>
  </si>
  <si>
    <t>5139-5149</t>
  </si>
  <si>
    <t>57225706371;8369901700;16308543500</t>
  </si>
  <si>
    <t>Ouyang, Jun;Pan, Yong Mei;Zheng, Shao Yong</t>
  </si>
  <si>
    <t>Center-fed unilateral and pattern reconfigurable planar antennas with slotted ground plane</t>
  </si>
  <si>
    <t>10.1109/TAP.2018.2860046</t>
  </si>
  <si>
    <t>2-s2.0-85050721270</t>
  </si>
  <si>
    <t>['ultrahigh frequency', 'uhf near', 'sag tags', 'proposed array', 'parasitic loop', 'parasitic element', 'output power', 'operating wavelength', 'loop array', 'interelement spacing', 'driven element', 'directional distribution', 'detection rate', '915 mhz', '30 dbm', '160 mm', '15 mm', '120 mm']</t>
  </si>
  <si>
    <t>Antenna array | directional antenna | parasitic array | radio frequency identification (RFID) | zero-phase-shift-line (ZPSL) loop antenna</t>
  </si>
  <si>
    <t>A zero-phase-shift-line (ZPSL) loop array with two closely spaced elements is proposed to achieve a directional distribution for ultrahigh frequency (UHF) near-field radio frequency identification (RFID) applications. The proposed array consists of two coaxially positioned ZPSL loop antenna elements of the same size, with an aperiodic ZPSL loop acting as a driven element and a periodic ZPSL loop functioning as a parasitic element. A directional magnetic field distribution can be achieved when an out-of-phase current along the parasitic loop is induced. A ZPSL loop array prototype with an interelement spacing of 15 mm, or 0.046 of the operating wavelength at 915 MHz, achieves a desired directional magnetic field distribution over a circular interrogation zone with a diameter of 160 mm. As a UHF near-field RFID reader antenna, the proposed array is able to achieve a 100% detection rate of SAG tags up to 120 mm by using an Impinj Speedway reader with an output power of 30 dBm.</t>
  </si>
  <si>
    <t>5639-5642</t>
  </si>
  <si>
    <t>60002668-60000745;60017161;60002668;60000745</t>
  </si>
  <si>
    <t>57191920621;7409485017;7006326283;7403588231</t>
  </si>
  <si>
    <t>Zeng, Yunjia;Chen, Zhi Ning;Qing, Xianming;Jin, Jian Ming</t>
  </si>
  <si>
    <t>Singapore;Singapore;United States</t>
  </si>
  <si>
    <t>Singapore City;Singapore City;Urbana</t>
  </si>
  <si>
    <t>National University of Singapore;A-Star, Institute for Infocomm Research;University of Illinois Urbana-Champaign</t>
  </si>
  <si>
    <t>60017161;60002668;60000745</t>
  </si>
  <si>
    <t>A Directional, Closely Spaced Zero-Phase-Shift-Line Loop Array for UHF Near-Field RFID Reader Antennas</t>
  </si>
  <si>
    <t>10.1109/TAP.2018.2860619</t>
  </si>
  <si>
    <t>2-s2.0-85050728808</t>
  </si>
  <si>
    <t>16H06088</t>
  </si>
  <si>
    <t>['supply voltage', 'sensing transducer', 'powered operation', 'power source', 'external signal', 'contact lens', 'chip inductor', 'brief presents', 'average current', 'antenna requires', '1 na']</t>
  </si>
  <si>
    <t>CMOS | Glucose monitoring | healthcare | point-of-care testing | wearable computing</t>
  </si>
  <si>
    <t>This brief presents the lowest-current fully integrated sub-mm3 OOK transmitter, the transmission of which is modulated by its supply voltage. By combining the transmitter with a glucose fuel cell that functions as both the power source and sensing transducer, a self-powered continuous glucose monitoring system (CGMS) contact lens can be emerged. The prototype in 55-nm deeply depleted channel CMOS with on-chip inductor and antenna requires an average current of 6.1 nA under 0.32-V supply without any external signal, which demonstrates the potential for self-powered operation.</t>
  </si>
  <si>
    <t>1360-1364</t>
  </si>
  <si>
    <t>60000264;60000264;60000264;60000264;60000264;60000264-60015682</t>
  </si>
  <si>
    <t>57201360947;57201364964;57203154253;57201357682;57188736475;15765426300</t>
  </si>
  <si>
    <t>Hayashi, Kenya;Arata, Shigeki;Murakami, Shunya;Nishio, Yuya;Kobayashi, Atsuki;Niitsu, Kiichi</t>
  </si>
  <si>
    <t>Kawaguchi;Nagoya</t>
  </si>
  <si>
    <t>Japan Science and Technology Agency;Nagoya University</t>
  </si>
  <si>
    <t>60015682;60000264</t>
  </si>
  <si>
    <t>Hayashi K.</t>
  </si>
  <si>
    <t>A 6.1-nA Fully Integrated CMOS Supply Modulated OOK Transmitter in 55-nm DDC CMOS for Glasses-Free, Self-Powered, and Fuel-Cell-Embedded Continuous Glucose Monitoring Contact Lens</t>
  </si>
  <si>
    <t>10.1109/TCSII.2018.2860636</t>
  </si>
  <si>
    <t>2-s2.0-85050729484</t>
  </si>
  <si>
    <t>['transmitter located', 'scatterers nearby', 'robust self', 'reconfigurable rat', 'race circuit', 'proposed technique', 'orthogonal polarization', 'new phase', 'microstrip antennas', 'interference cancellation', 'good candidate', 'frequency bands', 'fabrication errors', 'edge separation', 'easily applied', 'cancel self', 'band full', 'antennas edge', '60 db', '50 db', '45 ghz', '280 mhz', '180 mhz', '120 mhz']</t>
  </si>
  <si>
    <t>Antenna self-interference cancellation (SIC) | in-band full-duplex (IBFD) | microstrip antenna | passive SIC | phase-reconfigurable rat race | polarization diversity | robust SIC | varactor diode</t>
  </si>
  <si>
    <t>We propose a robust self-interference cancellation (SIC) technique for microstrip antennas. A microstrip antenna operates as a transmitter located between two identical receiver antennas having orthogonal polarization with respect to each other. The microstrip antennas show out-of-phase electric field distribution in the H-plane. We exploit this characteristic to cancel self-interference (SI) signals through a rat-race circuit, and we achieved more than 50 dB (60 dB) SIC over 180 MHz (120 MHz) at 2.45 GHz. Furthermore, we propose a new phase-reconfigurable rat-race circuit to adjust the SI signals phase response. The proposed technique is robust and resilient to the potential phase offset of SI signals caused by fabrication errors or scatterers nearby the antennas. As a result, the 50 dB (60 dB) SIC bandwidth spreads over 280 MHz (150 MHz). This technique is a good candidate for in-band full-duplex communication systems with dimensions of 1.4Œª0√ó0.4Œª0√ó 0.05Œª0 and antennas edge-to-edge separation &lt; Œª0/10, and is easily applied to other frequency bands.</t>
  </si>
  <si>
    <t>5574-5579</t>
  </si>
  <si>
    <t>57189358541;45161019100;57203251445;6602988232</t>
  </si>
  <si>
    <t>Robust self-interference cancellation for microstrip antennas by means of phase reconfigurable coupler</t>
  </si>
  <si>
    <t>10.1109/TAP.2018.2860623</t>
  </si>
  <si>
    <t>2-s2.0-85050730386</t>
  </si>
  <si>
    <t>['shaped beams', 'result obtained', 'put constraints', 'proposed method', 'polarization component', 'multitask bc', 'generate reference', 'first proposed', 'field region', 'field pattern', 'desired near', 'convex optimization', 'array excitation', 'also presented']</t>
  </si>
  <si>
    <t>Bayesian compressive sensing (BCS) | convex optimization | near-field beam shaping | sparse array</t>
  </si>
  <si>
    <t>An effective method based on Bayesian compressive sensing (BCS) and convex optimization for near-field sparse array synthesis is presented in this paper. An algorithm to generate reference-shaped beams in the near-field region with controllable sidelobe levels is first proposed. Then, the multitask BC is modified and generalized to synthesize a near-field sparse array radiating a desired near-field pattern with the co-polarization component. After that, a postprocessing of the final array excitation is employed to put constraints on the minimum element spacing to make the sparse layout practicable. The degradation of the near-field pattern is mitigated through reestimating the array excitation by a convex optimization. Three numerical examples show the effectiveness of the proposed method with more than 50% of elements saved compared to the uniformly distributed layout. The comparison to the result obtained by a full-wave simulator FEKO is also presented to demonstrate the validity of this method considering strong antenna mutual couplings.</t>
  </si>
  <si>
    <t>5249-5257</t>
  </si>
  <si>
    <t>57202957762;23479233200</t>
  </si>
  <si>
    <t>Huang, Zi Xuan;Cheng, Yu Jian</t>
  </si>
  <si>
    <t>Near-field pattern synthesis for sparse focusing antenna arrays based on Bayesian compressive sensing and convex optimization</t>
  </si>
  <si>
    <t>10.1109/TAP.2018.2860044</t>
  </si>
  <si>
    <t>2-s2.0-85050731633</t>
  </si>
  <si>
    <t>['time saved', 'three syntheses', 'takes advantage', 'several syntheses', 'quiet zone', 'paper presents', 'near field', 'important reductions', 'field optimization', 'far fields', 'far field', 'differential contributions', 'cost function', 'consuming operation', 'based algorithms', 'array optimization', 'array antennas', 'aperiodic arrays', 'analyzed independently', 'analytic derivative', 'also optimized', '99 %.']</t>
  </si>
  <si>
    <t>Aperiodic array | differential contributions | far field | finite differences | gradient-based algorithm | near field | optimization | reflectarray | synthesis</t>
  </si>
  <si>
    <t>This paper presents a technique for the acceleration of gradient-based algorithms that employ finite differences in the calculation of the gradient for the optimization of array antennas. It is based on differential contributions, which takes advantage of the fact that when an array is optimized, each element is analyzed independently of the rest. Thus, the computation of the gradient of the cost function, which is typically the most time-consuming operation of the algorithm, can be accelerated. A time cost study is presented and the technique is implemented, as an example, in the generalized intersection approach algorithm for array optimization in near and far fields. Several syntheses are performed to assess the improvement of this technique. In the far field, it is compared with periodic and aperiodic arrays using different approaches for the computation of the gradient, including the analytic derivative. A reflectarray is also optimized in the near field with the goal of improving its quiet zone. The technique of differential contributions shows the important reductions in the time per iteration in all three syntheses, especially in that of aperiodic arrays and near-field optimization, where the time saved in the evaluation of the gradient is greater than 99%.</t>
  </si>
  <si>
    <t>5239-5248</t>
  </si>
  <si>
    <t>60019656;60006793;60006793;60006793;60006793</t>
  </si>
  <si>
    <t>55445139800;57190343157;56029367400;7006738451;6701608102</t>
  </si>
  <si>
    <t>Prado, Daniel R.;Vaquero, Alvaro F.;Arrebola, Manuel;Pino, Marcos R.;Las-Heras, Fernando</t>
  </si>
  <si>
    <t>Acceleration of gradient-based algorithms for array antenna synthesis with far-field or near-field constraints</t>
  </si>
  <si>
    <t>10.1109/TAP.2018.2859915</t>
  </si>
  <si>
    <t>2-s2.0-85050736430</t>
  </si>
  <si>
    <t>['user equipment', 'test setup', 'setup upgrading', 'range length', 'radiated testing', 'probe configuration', 'output devices', 'massive multiple', 'mapping radio', 'fading radio', 'describe methods', 'channel conditions', 'base stations', '4g ue', '28 ghz']</t>
  </si>
  <si>
    <t>Anechoic chambers [electromagnetic (EM)] | antenna arrays | antenna measurements | fading channels | millimeter-wave (mm-wave) radio propagation | multiple-input-multiple-output (MIMO) systems | testing</t>
  </si>
  <si>
    <t>Radiated testing of massive multiple-input-multiple-output devices in fading radio-channel conditions is expected to be essential in the development of the fifth-generation (5G) base stations and user equipment (UE) operating at or close to the millimeter-wave (mm-wave) frequencies. In this paper, we present a setup upgrading the multiprobe anechoic chamber-based system designed originally for 4G UE. We describe methods for mapping radio-channel models onto the probe configuration and discuss the differences to the former 4G case. We also propose metrics to assess the accuracy of the test setup and find key design parameters by simulations. The results with the utilized channel models indicate that at 28 GHz, up to 16 √ó 16 planar arrays can be tested with a range length of 1 m and with at minimum eight active dual polarized probes.</t>
  </si>
  <si>
    <t>5485-5497</t>
  </si>
  <si>
    <t>60001738-60111731;60111731;60022134;60001738;60001738</t>
  </si>
  <si>
    <t>8869709600;16024739000;55511687300;6603165008;7003450405</t>
  </si>
  <si>
    <t>Kyosti, Pekka;Hentila, Lassi;Fan, Wei;Lehtomaki, Janne;Latva-Aho, Matti</t>
  </si>
  <si>
    <t>Kyosti P.</t>
  </si>
  <si>
    <t>On radiated performance evaluation of massive MIMO devices in multiprobe anechoic chamber OTA Setups</t>
  </si>
  <si>
    <t>10.1109/TAP.2018.2860635</t>
  </si>
  <si>
    <t>2-s2.0-85050742031</t>
  </si>
  <si>
    <t>['transmit vector', 'transmission block', 'total number', 'spatial modulation', 'new block', 'mimo system', 'fixed number', 'enables us', 'different number', 'based sm', 'active antennas']</t>
  </si>
  <si>
    <t>Block pattern | spatial modulation (SM)</t>
  </si>
  <si>
    <t>Spatial modulation (SM) conveys additional information using antenna patterns in MIMO system. The existing SM schemes limit the active antennas to a fixed number in each transmit vector to avoid detection ambiguity. Motivated by this, we introduce a new block-based SM (BSM) scheme wherein transmit vectors can have different number of active antennas, with the constraint that the total number of active antennas over a transmission block is fixed. This enables us to not only avoid detection ambiguity but also achieve low bit error rate than an existing SM scheme.</t>
  </si>
  <si>
    <t>2016-2019</t>
  </si>
  <si>
    <t>60021988;60021988;60021988;60021988;60021988-60031818</t>
  </si>
  <si>
    <t>57203152702;56473455100;57212846549;56585678500;9333507700</t>
  </si>
  <si>
    <t>Gadhai, Shyam;Sah, A. K.;Singh, A. K.;Budhiraja, Rohit;Chaturvedi, A. K.</t>
  </si>
  <si>
    <t>Gadhai S.</t>
  </si>
  <si>
    <t>New Block-Based Spatial Modulation</t>
  </si>
  <si>
    <t>10.1109/LCOMM.2018.2859938</t>
  </si>
  <si>
    <t>2-s2.0-85050743321</t>
  </si>
  <si>
    <t>['single antenna', 'ratio transmission', 'rates achieved', 'pilot contamination', 'paper considers', 'obtained closed', 'multicell downlink', 'lower bounds', 'intercell interference', 'grows unlimited', 'gain transmission', 'form expressions', 'explore equal', 'bs antennas', 'based egt', 'base station', 'also show', 'achievable rates']</t>
  </si>
  <si>
    <t>equal gain transmission | line-of-sight component-based EGT | Massive MIMO | power scaling law | Ricean fading</t>
  </si>
  <si>
    <t>This paper considers a multicell downlink (DL) massive MIMO system operating over Ricean fading channels in which each base station (BS) is equipped with a massive antenna array, while each user has a single antenna. We explore equal-gain transmission (EGT), line-of-sight (LOS) component-based EGT (LOS-EGT) and maximum-ratio transmission (MRT) under imperfect channel state information. Closed-form expressions for lower bounds of the achievable rates are derived for EGT over Ricean and Rayleigh fading channels, and for LOS-EGT and MRT over Ricean fading channels. With the obtained closed-form expressions, various power scaling laws concerning DL data transmit power and uplink (UL) pilot transmit power are established and discussed. In particular, it is found that, as the number of BS antennas M grows unlimited, the lower bounds on the rates achieved with EGT, LOS-EGT and MRT schemes approach infinity and are not affected by pilot contamination, while the DL data transmit power and UL pilot transmit power can be scaled down proportionally to M-a and {M-b (where 0 ‚â§ a &lt; 1 and b &gt; 0), respectively. Numerical results corroborate the tightness and accuracy of these closed-form expressions and they also show that, when the number of antennas and intercell interference level are large, compared to the MRT, EGT and LOS-EGT are more resistant to intercell interference and pilot contamination.</t>
  </si>
  <si>
    <t>9656-9668</t>
  </si>
  <si>
    <t>Equal-gain transmission in massive MIMO systems under ricean fading</t>
  </si>
  <si>
    <t>10.1109/TVT.2018.2860618</t>
  </si>
  <si>
    <t>2-s2.0-85050747987</t>
  </si>
  <si>
    <t>['simulated results', 'simulated ones', 'reject characteristic', 'proposed configuration', 'phase relationships', 'patch prototypes', 'patch elements', 'patch antenna', 'measured showing', 'magnetic coupling', 'inherent band', 'improved understanding', 'good agreement', 'coupled elements', 'conventional gap', 'considerable selectivity', 'closely placed', 'broadband operation', 'broadband nature', 'adjacent patches']</t>
  </si>
  <si>
    <t>Broadband antenna | gap coupling | high isolation | multiple-input multiple-output (MIMO) | selectivity</t>
  </si>
  <si>
    <t>A novel broadband patch antenna with electric- and magnetic-coupled elements and its application in multiple-input-multiple-output (MIMO) system is proposed in this communication. Unlike the conventional gap-coupled patch antennas, the electric and magnetic coupling between adjacent patches is considered and studied. Also, for improved understanding of the broadband nature of the proposed configuration, the phase relationships between patch elements are studied. Two- and three-patch prototypes are designed for validation of the concept, and the three-patch antenna is fabricated and measured showing a good agreement between the measured and simulated results. Considerable selectivity is observed in the results of the three-patch antenna because of the radiation nulls introduced by the electric and magnetic coupling. Apart from the broadband operation, the proposed antenna elements show promise for application in high-isolation MIMO systems due to their inherent band-reject characteristic when they are closely placed. For validation in this application, a four-element MIMO antenna is designed, fabricated, and measured. The measured results agree well with the simulated ones.</t>
  </si>
  <si>
    <t>5625-5629</t>
  </si>
  <si>
    <t>60024542;60024542;60024542;60024542;60019702</t>
  </si>
  <si>
    <t>57194080024;24823809200;55554965100;7201986326;7101744863</t>
  </si>
  <si>
    <t>Qian, Jian Feng;Chen, Fu Chang;Chu, Qing Xin;Xue, Quan;Lancaster, Michael J.</t>
  </si>
  <si>
    <t>A novel electric and magnetic gap-coupled broadband patch antenna with improved selectivity and its application in MIMO System</t>
  </si>
  <si>
    <t>10.1109/TAP.2018.2860129</t>
  </si>
  <si>
    <t>2-s2.0-85050749527</t>
  </si>
  <si>
    <t>EP/N010493/1-Symeta</t>
  </si>
  <si>
    <t>['subresonant regime', 'simple formula', 'resonant frequency', 'passband frequency', 'moderate value', 'large downshift', 'individual metasurface', 'equivalent circuit', 'coupled efie', 'conveniently applied', 'complementary layers', 'ccmts comprised', 'bandwidth utilizing', 'babinet complement']</t>
  </si>
  <si>
    <t>Equivalent circuit model | FSS | metasurfaces (MTSs)</t>
  </si>
  <si>
    <t>Coupled complementary metasurfaces (CCMTS) exhibit a passband whose frequency is several times lower than that of the individual metasurface (MTS) passband frequency. In this paper, we explain this phenomenon and propose a simple and accurate equivalent circuit for CCMTS comprised of slots and their Babinet complement, dipoles. An equivalent circuit is extracted from a coupled EFIE-MFIE equation using a synthetic basis function. The same procedure can be conveniently applied to any CCMTS. The model allows one to estimate the large downshift of resonant frequency and the bandwidth utilizing a simple formula. When used in a subresonant regime, the unit cell may have a dimension of a tenth of a free space wavelength with a moderate value of permittivity between the complementary layers.</t>
  </si>
  <si>
    <t>5308-5317</t>
  </si>
  <si>
    <t>60000891;60000891;60000891;60002838</t>
  </si>
  <si>
    <t>57044356400;8599900600;35562114200;7005998607</t>
  </si>
  <si>
    <t>Bukhari, Syed Sheheryar;Whittow, William G.;Vardaxoglou, J. C.;Maci, Stefano</t>
  </si>
  <si>
    <t>Siena;Loughborough</t>
  </si>
  <si>
    <t>Universit√† degli Studi di Siena;Loughborough University</t>
  </si>
  <si>
    <t>60002838;60000891</t>
  </si>
  <si>
    <t>Bukhari S.S.</t>
  </si>
  <si>
    <t>Equivalent circuit model for coupled complementary metasurfaces</t>
  </si>
  <si>
    <t>10.1109/TAP.2018.2860052</t>
  </si>
  <si>
    <t>2-s2.0-85050750500</t>
  </si>
  <si>
    <t>['thus improving', 'substantially improved', 'structured nature', 'stringent requirement', 'storing overhead', 'sparse nature', 'snr regimes', 'small number', 'significantly reduced', 'sensing beam', 'sectorized cell', 'recovery performance', 'power concentration', 'noise ratio', 'mmwave channels', 'lsass poses', 'hybrid analog', 'huge burden', 'formidable challenge', 'essential technology', 'digital structures', 'codebook configuration', 'channel recovery', 'channel estimation']</t>
  </si>
  <si>
    <t>channel estimation | compressed channel sensing | large-scale antenna systems | Millimeter-wave communications | structured random compressed sensing</t>
  </si>
  <si>
    <t>In millimeter-wave (mmWave) communications, large-scale antenna system (LSAS) is considered an essential technology to realize beamforming gain to compensate for huge propagation loss. However, channel estimation for LSASs poses a formidable challenge, especially when hybrid analog-digital structures are adopted for ensuring reasonable complexity and cost. To address this challenge, compressed channel sensing (CCS) is leveraged to measure mmWave channels via a random sensing codebook. By exploiting the sparse nature in mmWave channels, only a small number of measurements is required for channel recovery. However, signaling or storing the configuration of a full random sensing codebook leads to a huge burden. Moreover, because the sensing beam of a full random sensing codebook always spreads its power over the channel, the CCS has a stringent requirement on the signal-to-noise ratio (SNR) for robust channel recovery. To overcome these issues, we propose a structured random sensing codebook inspired by the random convolutional measurement process. Owing to its structured nature, signaling or storing overhead from the codebook configuration is significantly reduced. Additionally, the structured random sensing codebook can concentrate its power in a local angle coverage for a sectorized cell, thus improving the robustness in low-SNR regimes. Simulation results demonstrate that the recovery performance of the proposed structured random sensing codebook design is comparable to that of the full random design. Regarding the robustness in low-SNR regimes, the recovery performance is substantially improved by the structured random sensing codebook with power concentration for a local angle coverage.</t>
  </si>
  <si>
    <t>56942717700;7402998495</t>
  </si>
  <si>
    <t>Tsai, Cheng Rung;Wu, An Yeu</t>
  </si>
  <si>
    <t>Structured Random Compressed Channel Sensing for Millimeter-Wave Large-Scale Antenna Systems</t>
  </si>
  <si>
    <t>10.1109/TSP.2018.2860545</t>
  </si>
  <si>
    <t>2-s2.0-85050750729</t>
  </si>
  <si>
    <t>['}$ demonstrates', 'unidirectional radiation', 'times 0', 'simple installation', 'proposed antenna', 'measured forward', 'magnetic dipoles', 'legitimate combination', 'large number', 'impedance bandwidth', 'equal e', 'electrical size', 'compact space', 'backward ratio', 'antenna element', 'antenna consists', '22 db']</t>
  </si>
  <si>
    <t>Dielectric resonator antennas (DRAs) | differential-fed antennas | low backward radiation | magnetoelectric dipole (ME dipole) antenna | ¬±45¬∞ dual-polarized antennas</t>
  </si>
  <si>
    <t>A new wideband ¬±45¬∞ dual-polarized metal loop dielectric resonator magnetoelectric antenna is proposed in this communication. The antenna consists of two orthogonal dielectric bars that support two orthogonal electric dipoles and two cross interlaced metal semi-loops that are equivalent to two orthogonal magnetic dipoles above the ground. With a legitimate combination of the electric and magnetic dipoles, a unidirectional radiation with low backward radiation and equal E-plane and H-plane radiation patterns can be achieved. The antenna can be made of a monolithic dielectric block with simple installation. To validate the new antenna configuration, a prototype is designed, manufactured, and measured. The prototype antenna using ceramic with the electrical size of .33\lambda _{o} \times 0.33\lambda _{o} \times 0.21\lambda _{o}$ demonstrates that an impedance bandwidth of 11.4% ( $\vert S_{11}\vert &lt; -15$ dB) in the 3.5 GHz frequency band can be achieved with the measured forward/backward ratio of better than 22 dB. The proposed antenna is suitable as antenna element for massive-MIMO array antennas, where a large number of antenna elements need to be installed in a compact space.</t>
  </si>
  <si>
    <t>5590-5595</t>
  </si>
  <si>
    <t>57192095658;7404507474</t>
  </si>
  <si>
    <t>Zhang, Zhen Yuan;Wu, Ke Li</t>
  </si>
  <si>
    <t>Zhang Z.Y.</t>
  </si>
  <si>
    <t>A Wideband Dual-Polarized Dielectric Magnetoelectric Dipole Antenna</t>
  </si>
  <si>
    <t>10.1109/TAP.2018.2859914</t>
  </si>
  <si>
    <t>2-s2.0-85050757573</t>
  </si>
  <si>
    <t>['small dual', 'simulated ones', 'reconfigurable dual', 'pattern diversity', 'omnidirectional pattern', 'inspired structure', 'handed transmission', 'dispersion curve', 'complex reconfigurability', 'broadside pattern', 'band antenna', 'antenna suitable']</t>
  </si>
  <si>
    <t>Composite right/left-handed transmission line (CRLH-TL) | dual band | radiation pattern | reconfigurable antenna | reconfigurable metamaterials</t>
  </si>
  <si>
    <t>A reconfigurable dual-band antenna with pattern diversity is proposed. By switching the dispersion curve of a composite right-/left-handed transmission-line-inspired structure, the antenna is able to realize both a broadside pattern and an omnidirectional pattern in both the 2.4835-2.5 GHz industrial scientific medical band and the 3.4-3.5 GHz WiMAX band. Despite its complex reconfigurability, only one feeding port is used. A small dual-frequency separation ratio is reached, which makes the antenna suitable for low-frequency range wireless communication systems. A prototype is fabricated and the measured results agree well with the simulated ones.</t>
  </si>
  <si>
    <t>5130-5138</t>
  </si>
  <si>
    <t>60025063;60018308-60025063;60025063</t>
  </si>
  <si>
    <t>57194154605;55377305700;7005545716</t>
  </si>
  <si>
    <t>Zhang, Jiahao;Yan, Sen;Vandenbosch, Guy A.E.</t>
  </si>
  <si>
    <t>Realization of dual-band pattern diversity with a CRLH-TL-Inspired reconfigurable metamaterial</t>
  </si>
  <si>
    <t>10.1109/TAP.2018.2859917</t>
  </si>
  <si>
    <t>2-s2.0-85050757784</t>
  </si>
  <si>
    <t>['specific multiview', 'source requirements', 'scattered fields', 'sampling domain', 'proposed formulations', 'physical meaning', 'numerical examples', 'measurement configuration', 'linear ),', 'limited aperture', 'generic configuration', 'first version', 'different generic', 'computational complexity', 'backpropagation method', 'analytically transforms']</t>
  </si>
  <si>
    <t>Integral equations | limited aperture measurements | microwave imaging | near-field orthogonality sampling method (NOSM) | qualitative inverse scattering</t>
  </si>
  <si>
    <t>In this paper, we formulate a recently proposed qualitative imaging approach named near-field orthogonality sampling method (NOSM) for a general measurement configuration. In the very first version, the NOSM was basically a backpropagation method, which analytically transforms the scattered fields, which is obtained with some specific multiview-multistatic measurement configurations (circular or linear), to reduced scattered electric fields on the sampling domain, which encapsulates the targets. The contributions of this paper are: 1) physical meaning of the reduced scattered field of the NOSM is explained by showing how it approximates the contrast source values in the sampling domain for different generic and limited aperture configurations; 2) the application of the NOSM is generalized to a generic configuration and some comments are made how to reduce the computational complexity and source requirements; 3) the reciprocity of the data is accounted for to improve the performance for limited aperture measurement scenarios; and 4) finally, a useful modified indicator is obtained by relying on the physical meaning of the indicator. The accuracy and stability of the proposed formulations are corroborated with numerical examples for which the excitation-measurement configuration is of limited aperture.</t>
  </si>
  <si>
    <t>5475-5484</t>
  </si>
  <si>
    <t>Akinci, Mehmet Nuri</t>
  </si>
  <si>
    <t>Improving near-field orthogonality sampling method for qualitative microwave imaging</t>
  </si>
  <si>
    <t>10.1109/TAP.2018.2860123</t>
  </si>
  <si>
    <t>2-s2.0-85050766196</t>
  </si>
  <si>
    <t>['rough estimation', 'proposed method', 'preprocessing based', 'numerical results', 'lbrough 0', 'analysis based', '05 n6']</t>
  </si>
  <si>
    <t>Characteristic basis function method (CBFM) | method of moment (MoM) | optimization | singular value decomposition</t>
  </si>
  <si>
    <t>The characteristic basis function method (CBFM) was developed as an algorithm to accelerate the analysis based on direct matrix solver. In CBFM, the optimum block size greatly influences the overall analysis time. In this paper, we propose a guideline for setting the optimal block size that can be applied to every algorithm based on CBFM. Rough estimation of the optimal block size is LBrough 0.05 N6/29 , and the exact optimal block size can be determined through preprocessing based on rough estimation. Numerical results of electromagnetic scattering problems are shown to demonstrate the performance of the proposed method.</t>
  </si>
  <si>
    <t>5370-5377</t>
  </si>
  <si>
    <t>60016912;60016912;60103616;60016912</t>
  </si>
  <si>
    <t>57188629972;54684083100;7005483560;55921743900</t>
  </si>
  <si>
    <t>Park, Chan Sun;Jeong, Yi Ru;Hong, Ic Pyo;Yook, Jong Gwan</t>
  </si>
  <si>
    <t>Gongju;Seoul</t>
  </si>
  <si>
    <t>Kongju National University;Yonsei University</t>
  </si>
  <si>
    <t>60103616;60016912</t>
  </si>
  <si>
    <t>Park C.</t>
  </si>
  <si>
    <t>Block size optimization of CBFM for scattering problems</t>
  </si>
  <si>
    <t>10.1109/TAP.2018.2860047</t>
  </si>
  <si>
    <t>2-s2.0-85050769727</t>
  </si>
  <si>
    <t>JCYJ20170307153116785</t>
  </si>
  <si>
    <t>['spectral efficiency', 'sa architecture', 'rf chains', 'rf chain', 'radio frequency', 'proposed fc', 'performance comparisons', 'one constraint', 'moderate number', 'individual ps', 'highest ee', 'fc structure', 'existing fc', 'entire array', 'energy efficiency', 'ee ).', 'connected subarrays', 'beamforming gain', 'analog precoder', 'additional rank']</t>
  </si>
  <si>
    <t>fully-connected | hybrid precoding | Millimeter wave communications | partially-connected | phase shifter</t>
  </si>
  <si>
    <t>In this letter, we propose a novel hybrid precoding architecture for millimeter wave communications named fully-connected subarrays (FC-SA), wherein each radio frequency (RF) chain is connected to all subarrays through a FC phase shifter (PS) network, and each subarray contains several antennas each with an individual PS. Since PSs inside subarrays are shared by all RF chains, the beamforming gain of the entire array is utilized with much lower hardware complexity than the conventional FC structure. Moreover, we propose a hybrid alternating minimization precoding algorithm to handle the additional rank-one constraint on analog precoder. Performance comparisons between the proposed FC-SA architecture and existing FC and partially connected structures are presented in terms of spectral efficiency (SE) and energy efficiency (EE). Simulation results demonstrate that the proposed scheme approaches the SE of FC structure and achieves the highest EE with a moderate number of RF chain.</t>
  </si>
  <si>
    <t>2160-2163</t>
  </si>
  <si>
    <t>56856358200;36092062800</t>
  </si>
  <si>
    <t>Zhao, Peiyao;Wang, Zhaocheng</t>
  </si>
  <si>
    <t>Hybrid Precoding for Millimeter Wave Communications with Fully Connected Subarrays</t>
  </si>
  <si>
    <t>10.1109/LCOMM.2018.2859968</t>
  </si>
  <si>
    <t>2-s2.0-85050769811</t>
  </si>
  <si>
    <t>['proposed metasurface', 'proposed dual', 'metasurface using', 'malta crosses', 'low profile', 'junction cavity', 'compact metasurface', 'coming dual', 'coming 5g', 'cma ),', 'center patch', 'based antenna', 'band operations', 'band operation', 'antenna operating', 'achieved gain', '9 dbi', '36 ghz', '2 ghz', '2 dbi', '10 db', '1 ghz']</t>
  </si>
  <si>
    <t>5G | antenna | cavity | characteristic mode analysis (CMA) | dual band | low profile | metasurface | millimeter-wave | substrate integrated waveguide (SIW) | wideband</t>
  </si>
  <si>
    <t>A compact metasurface-based antenna is proposed for dual-band operations. The proposed metasurface is designed on a single-layered substrate including an array of modified 3 √ó 3 squared patches. Each of the four corner patches is split into four fractional patches while the four edge patches are evolved into Malta crosses and the center patch is scaled. A substrate integrated waveguide-based Y-junction cavity-fed dual slot drives the metasurface with multiple impedance resonances. Based on the predicted modal behaviors of metasurface using a characteristic mode analysis (CMA), as an example, an antenna operating at three resonant modes at 28, 33, and 36 GHz, respectively is designed for the dual-band operation for the coming 5G. The proposed design shows that the measured impedance bandwidths (return loss larger than 10 dB) are 23.7-29.2 GHz and 36.7-41.1 GHz with the achieved gain of 4.8-7.2 dBi and 8.9-10.9 dBi, respectively. The proposed dual-band antenna features the advantages of low profile and wideband, suitable for the coming dual-band 5G applications.</t>
  </si>
  <si>
    <t>5620-5624</t>
  </si>
  <si>
    <t>A dual-band metasurface antenna using characteristic mode analysis</t>
  </si>
  <si>
    <t>10.1109/TAP.2018.2860121</t>
  </si>
  <si>
    <t>2-s2.0-85050772444</t>
  </si>
  <si>
    <t>['spherical volume', 'spherical coordinates', 'n radiators', 'form expression']</t>
  </si>
  <si>
    <t>Collaborative beamforming | spherically bound random array | stochastic beam pattern</t>
  </si>
  <si>
    <t>Buchanan and Huff [1] analyzed the characteristics of spherically bound random arrays and presented a closed-form expression for the expected beam pattern, which is one of the key array characteristics, where N radiators are assumed to be randomly distributed within a spherical volume of radius A. The location of array element n is denoted as radial distance rn œµ [0,A] , elevation angle Œ∏n œµ [0,œÄ] , and azimuth angle œÜn œµ [0,2œÄ) in the spherical coordinates.</t>
  </si>
  <si>
    <t>5666-5667</t>
  </si>
  <si>
    <t>Comments on 'A Stochastic Mathematical Framework for the Analysis of Spherically-Bound Random Arrays'</t>
  </si>
  <si>
    <t>10.1109/TAP.2018.2860620</t>
  </si>
  <si>
    <t>2-s2.0-85050775783</t>
  </si>
  <si>
    <t>['wide range', 'unified framework', 'transmission designs', 'transmission design', 'theoretic principles', 'technical challenges', 'switch among', 'spatial multiplexing', 'remain unresolved', 'quite suboptimal', 'paper aims', 'multiple antennas', 'mimo systems', 'important criteria', 'gaussian signal', 'gaussian distribution', 'future trends', 'first time', 'essential role', 'driven designs', 'diversity transmission', 'discrete constellations', 'criteria based', 'comprehensive overview', 'communication systems', 'communication applications', 'channel conditions', 'basic point', 'antenna systems']</t>
  </si>
  <si>
    <t>Diversity | finite input signals | MIMO | MSE | multiuser systems | mutual information</t>
  </si>
  <si>
    <t>Multiple antennas have played an essential role in spatial multiplexing and diversity transmission for a wide range of communication applications. Most advances in the design of high-speed wireless multiple-input-multiple-output (MIMO) systems have been based on information-theoretic principles that demonstrate how to efficiently transmit signals conforming to Gaussian distribution. However, although the Gaussian signal is capacity-achieving, practical systems transmit signals belonging to finite and discrete constellations. Therefore, capacity-achieving transceiver processing based on a Gaussian input signal can be quite suboptimal for practical MIMO systems with discrete constellation input signals. To address this shortcoming, this paper aims to provide a comprehensive overview of MIMO transmission design with finite input signals. It first summarizes existing fundamental results for MIMO systems with finite input signals. Next, focusing on basic point-to-point MIMO systems, it examines transmission schemes based on the three most important criteria for communication systems: mutual-information-driven designs, mean-square-error-driven designs, and diversity-driven designs. In particular, a unified framework is developed for the design of low-complexity transmission schemes applicable to massive MIMO systems in forthcoming 5G wireless networks for the first time. Furthermore, adaptive transmission designs are proposed that switch among these criteria based on channel conditions to formulate the best transmission strategy. A survey is then given of transmission designs with finite input signals for multiuser MIMO scenarios, including MIMO uplink transmission, MIMO downlink transmission, MIMO interference channel, and MIMO wiretap channel. Additionally, transmission designs with finite input signals are discussed for other multi-antenna systems. Finally, a number of technical challenges that remain unresolved at the time of writing are highlighted, and future trends in transmission design with finite input signals are discussed.</t>
  </si>
  <si>
    <t>1779-1783</t>
  </si>
  <si>
    <t>60025084;60000060;60014439;60005244;60005244</t>
  </si>
  <si>
    <t>55767262500;7202240414;56028423100;7403872378;55243233900</t>
  </si>
  <si>
    <t>Wu, Yongpeng;Xiao, Chengshan;Ding, Zhi;Gao, Xiqi;Jin, Shi</t>
  </si>
  <si>
    <t>China;United States;China;United States</t>
  </si>
  <si>
    <t>Shanghai;Davis;Nanjing;Bethlehem</t>
  </si>
  <si>
    <t>Shanghai Jiao Tong University;University of California, Davis;Southeast University;Lehigh University</t>
  </si>
  <si>
    <t>60025084;60014439;60005244;60000060</t>
  </si>
  <si>
    <t>A Survey on MIMO Transmission with Finite Input Signals: Technical Challenges, Advances, and Future Trends</t>
  </si>
  <si>
    <t>10.1109/JPROC.2018.2848363</t>
  </si>
  <si>
    <t>2-s2.0-85050776016</t>
  </si>
  <si>
    <t>['vector shaping', 'unwanted components', 'sparse structure', 'sparse nature', 'sparse angles', 'signal bandwidth', 'second one', 'proposed methods', 'promising pioneer', 'problem caused', 'prior works', 'physical angles', 'output antennas', 'next generation', 'mmw channel', 'hybrid baseband', 'grid angles', 'frequency selective', 'extra components', 'could obtain', 'conventional methods', 'continuity indicates', 'computational complexity', 'communication link', 'coherence bandwidth', 'cellular communication', 'arrival angles']</t>
  </si>
  <si>
    <t>compressive sensing (CS) | millimeter wave (mmW) | off-grid | on-grid quantization | total least square (TLS) | vector shaping (VS)</t>
  </si>
  <si>
    <t>Broadband millimeter wave (mmW) systems are a promising pioneer of cellular communication for next generation which is utilizing the hybrid baseband/analog beamforming structures along with the miniature massive antenna arrays at both sides of the communication link. mmW channel with an available unlicensed spread spectrum is frequency selective because the signal bandwidth can be larger than the coherence bandwidth. Due to the sparse nature of mmW channel, extracting compressive sensing model of the system is preferable. In fact, exploiting the sparse structure will lead to the reduction of the computational complexity, because there is a reduction in the channel training length compared with the conventional methods such as least square estimation. Most of the prior works have considered on-grid quantized departure/arrival angles in the input/output antennas to obtain a sparse virtual channel model. However, the sparse angles in the physical channel model are continuous where this continuity indicates a mismatch between the physical angles and the on-grid angles. Such a mismatch will contribute to unwanted components in the virtual channel model. Given these extra components, the conventional compressive sensing tools are unable to recover the channel. In this paper, we propose two solutions for overcoming the problem caused by off-grid angle selection. The first is based on the vector shaping, and the second one is based on the sparse total least square concepts. Simulation results demonstrate that the proposed methods both could obtain an adequate channel recovery and are preferable regarding computational complexity concerning the newly developed surrogate method.</t>
  </si>
  <si>
    <t>e3770</t>
  </si>
  <si>
    <t>60001800-60222044;60014102;60001800</t>
  </si>
  <si>
    <t>57203161001;57203157254;6506430970</t>
  </si>
  <si>
    <t>Shakhsi Dastgahian, Majid;Tehrani, Mohammad Naseri;Khoshbin, Hosein</t>
  </si>
  <si>
    <t>Mashhad;Tehran;Mashhad</t>
  </si>
  <si>
    <t>Imam Reza International University;Iranian Research Organization for Science and Technology;Ferdowsi University of Mashhad</t>
  </si>
  <si>
    <t>60222044;60014102;60001800</t>
  </si>
  <si>
    <t>Shakhsi Dastgahian M.</t>
  </si>
  <si>
    <t>The off-grid frequency selective millimeter wave channel estimation</t>
  </si>
  <si>
    <t>10.1002/dac.3770</t>
  </si>
  <si>
    <t>2-s2.0-85050776068</t>
  </si>
  <si>
    <t>['using 3', 'traveling inside', 'transmission line', 'radiation pattern', 'proposed expressions', 'propagation constants', 'printing technology', 'multiple sources', 'model showing', 'leaky waves', 'high gain', 'fp cavity', 'form expression', 'field distribution', 'efficient analysis', 'detailed analysis', 'computed analytically', 'applied sources', 'antenna properties', 'antenna configuration', 'accurate closed']</t>
  </si>
  <si>
    <t>Array | Fabry-Perot (FP) antennas | frequency-selective surfaces (FSSs) | leaky-wave antennas (LWAs) | metamaterials | overlapped arrays</t>
  </si>
  <si>
    <t>Fabry-Perot (FP)/leaky-wave antennas fed with multiple sources are analyzed and modeled. A transmission line (TL) approach for a rapid and efficient analysis of such antenna configuration is developed. The method is based on the superposition of the traveling leaky waves excited by each of the applied sources. The field distribution inside the cavity is derived by using a longitudinal TL model which takes into account the interference of the multiple leaky waves excited by the sources. The radiation pattern of the multiple fed antennas is obtained by using the fast Fourier transformation of the field distribution. The propagation constants of the leaky waves, traveling inside the FP cavity, are computed analytically, and the accuracy of the proposed expressions is verified by using the transverse resonance method approach. A novel and accurate closed-form expression for the leaky-wave propagation constant has been derived. A detailed analysis of the antenna properties is carried out by using the model showing how this antenna configuration is suitable for designing very large aperture antennas with very high gain and fairly acceptable bandwidth. A prototype of a multifeed FP antenna has been fabricated by using 3-D printing technology and tested.</t>
  </si>
  <si>
    <t>5150-5159</t>
  </si>
  <si>
    <t>24482938300;57189105707;7004132913;7006025870</t>
  </si>
  <si>
    <t>Costa, Filippo;Bianchi, Davide;Monorchio, Agostino;Manara, Giuliano</t>
  </si>
  <si>
    <t>Linear fabry-perot/leaky-wave antennas excited by multiple sources</t>
  </si>
  <si>
    <t>10.1109/TAP.2018.2860038</t>
  </si>
  <si>
    <t>2-s2.0-85050781019</t>
  </si>
  <si>
    <t>2014/06461-2</t>
  </si>
  <si>
    <t>['yielding spilanthol', 'vitro anti', 'leukocytes exposed', 'isolated using', 'inflammatory effect', 'inflammatory activity', 'inflammatory activities', 'high purity', 'flash chromatography', 'compounds contributing', 'compound could', 'aerial parts', 'acmella oleracea']</t>
  </si>
  <si>
    <t>Enzyme-linked immunosorbent assay | Flash chromatography fractionation | Jambu | Lipopolysaccharide-activated human neutrophil model | Supercritical carbon dioxide</t>
  </si>
  <si>
    <t>Acmella oleracea (jambu) is a South American plant whose pharmacological properties include antimalarial, anesthetic, and anti-inflammatory activities. However, the compounds contributing to the anti-inflammatory effect have received little attention. In this study, the active compound spilanthol was isolated using a Green Chemistry approach and presented significant anti-inflammatory activity in a lipopolysaccharide-activated human neutrophil model. First, the aerial parts of jambu were extracted and fractionated using supercritical carbon dioxide. The spilanthol-enriched fractions obtained were then subjected to further purification by flash chromatography, yielding spilanthol with 97% purity. Use of enzyme-linked immunosorbent assay (ELISA) revealed a reduction in the release of Interleukin-8 and Tumor Necrosis Factor - alpha by leukocytes exposed to spilanthol. In conclusion, this new approach enabled spilanthol to be obtained at high purity, in a fairly rapid procedure, while the results of the in vitro anti-inflammatory activity study indicated that the compound could be a promising new therapeutic agent.</t>
  </si>
  <si>
    <t>372-379</t>
  </si>
  <si>
    <t>60029570;60069009;60029570;60029570;60029570;60013792;60029570;60029570;60069009;60029570</t>
  </si>
  <si>
    <t>57191493028;57211560465;55646079000;57213546459;8275704100;35495479900;57192094786;7004546814;7201645987;35238394900</t>
  </si>
  <si>
    <t>Freitas Blanco, Veronica Santana de;Michalak, Barbara;Zelioli, √çcaro Augusto Maccari;Oliveira, Adriana da Silva Santos de;Rodrigues, Marili Villa Nova;Ferreira, Ant√¥nio Gilberto;Garcia, Vera Lucia;Cabral, Fernando Ant√¥nio;Kiss, Anna Karolina;Rodrigues, Rodney Alexandre Ferreira</t>
  </si>
  <si>
    <t>Poland;Brazil;Brazil</t>
  </si>
  <si>
    <t>Warsaw;Campinas;Sao Carlos</t>
  </si>
  <si>
    <t>Medical University of Warsaw;Universidade Estadual de Campinas;Universidade Federal de S√£o Carlos</t>
  </si>
  <si>
    <t>60069009;60029570;60013792</t>
  </si>
  <si>
    <t>Freitas Blanco V.S.d.</t>
  </si>
  <si>
    <t>Isolation of spilanthol from Acmella oleracea based on Green Chemistry and evaluation of its in vitro anti-inflammatory activity</t>
  </si>
  <si>
    <t>S0896844618302158</t>
  </si>
  <si>
    <t>10.1016/j.supflu.2018.07.028</t>
  </si>
  <si>
    <t>2-s2.0-85050814123</t>
  </si>
  <si>
    <t>['triglyceride accumulation', 'three pairs', 'stearic acid', 'sensilla placodea', 'recombinant mmednpc2a', 'recent studies', 'plant volatiles', 'palmitic acid', 'oleic acid', 'octadecenoic acid', 'microplitis mediator', 'lymph cavities', 'lipid metabolism', 'linoleic acid', 'expressed higher', 'disulfide bridges', 'chemical communication', 'camponotus japonicus', 'binding characterization', 'analysis revealed']</t>
  </si>
  <si>
    <t>3D model | binding ability | chemical communication | immunolocalization | Microplitis mediator | NPC2 protein</t>
  </si>
  <si>
    <t>Niemann‚ÄìPick type C2 (NPC2) is a type of small soluble protein involved in lipid metabolism and triglyceride accumulation in vertebrates and arthropods. Recent studies have determined that NPC2 also participates in chemical communication of arthropods. In this work, two novel NPC2 proteins (MmedNPC2a and MmedNPC2b) in Microplitis mediator were identified. Real-time quantitative PCR (qPCR) analysis revealed that MmedNPC2a was expressed higher in the antennae than in other tissues of adult wasps compared with MmedNPC2b. Subsequent immunolocalization results demonstrated that NPC2a was located in the lymph cavities of sensilla placodea. To further explore the binding characterization of recombinant MmedNPC2a to 54 candidate odor molecules, a fluorescence binding assay was performed. It was found MmedNPC2a could not bind with selected fatty acids, such as linoleic acid, palmitic acid, stearic acid and octadecenoic acid. However, seven cotton volatiles, 4-ethylbenzaldehyde, 3,4-dimethylbenzaldehyde, Œ≤-ionone, linalool, m-xylene, benzaldehyde and trans-2-hexen-1-al showed certain binding abilities with MmedNPC2a. Moreover, the predicted 3D model of MmedNPC2a was composed of seven Œ≤-sheets and three pairs of disulfide bridges. In this model, the key binding residues for oleic acid in CjapNPC2 of Camponotus japonicus, Lue68, Lys69, Lys70, Phe97, Thr103 and Phe127, are replaced with Phe85, Ser86, His87, Leu113, Tyr119 and Ile143 in MmedNPC2a, respectively. We proposed that MmedNPC2a in M. mediator may play roles in perception of plant volatiles.</t>
  </si>
  <si>
    <t>765-777</t>
  </si>
  <si>
    <t>60017705;60017705;60017705-60015407;60083511;60017705-60013551;60017705-60015407;60015407;60017705;60017705</t>
  </si>
  <si>
    <t>57183303400;55974363300;57214004582;24341954100;57189366306;57194080534;57207202848;55739753400;7406310821</t>
  </si>
  <si>
    <t>Zheng, Yao;Wang, Shan Ning;Peng, Yong;Lu, Zi Yun;Shan, Shuang;Yang, Ye Qing;Li, Rui Jun;Zhang, Yong Jun;Guo, Yu Yuan</t>
  </si>
  <si>
    <t>Shijiazhuang;Beijing;Baoding;Beijing</t>
  </si>
  <si>
    <t>Hebei Academy of Agricultural and Forestry Sciences;Chinese Academy of Agricultural Sciences;Hebei Agricultural University;China Agricultural University</t>
  </si>
  <si>
    <t>60083511;60017705;60015407;60013551</t>
  </si>
  <si>
    <t>Functional characterization of a Niemann‚ÄìPick type C2 protein in the parasitoid wasp Microplitis mediator</t>
  </si>
  <si>
    <t>10.1111/1744-7917.12473</t>
  </si>
  <si>
    <t>2-s2.0-85050814837</t>
  </si>
  <si>
    <t>['uwb environment', 'uwb communication', 'turn reduces', 'time domain', 'regulatory bodies', 'radiated power', 'pulse shaping', 'proposed pulse', 'perfectly fitted', 'new methodology', 'narrowband communication', 'gaussian window', 'gaussian monocycle', 'fcc ).', 'existing interference', 'data rate', 'base pulse', 'also analyse']</t>
  </si>
  <si>
    <t>BPM | IEEE 802.15.3a | Saleh-Valenzuela | Time hopping | UWB</t>
  </si>
  <si>
    <t>Ultra-Wideband communication faces constraints on radiated power from regulatory bodies to minimize the co-existing interference with the narrowband communication. These limitations cause sacrifices in terms of data rate. In this paper, a new methodology of pulse shaping is proposed to meet the spectrum mask given by Federal Communication Commission (FCC). This methodology acutely reduces the undesired ringing effect in the time domain which in turn reduces the required power per unit bandwidth of the signal. We select 7th order derivative of Gaussian monocycle as a base pulse and modulate this pulse with Gaussian window in the time domain to achieve the proposed pulse shape. The power spectral density (PSD) of the proposed pulse is perfectly fitted for spectral mask provided by FCC, in comparison of PSD of the base pulse, which in turn simultaneously provides better antenna power resolution due to the reduced ringing effect in the time domain for the proposed pulse. We also analyse the behaviour of the pulse in multi-user Time Hopped (TH) UWB environment for Saleh Valenzuela IEEE 802.15.3a multipath fading channel to find the suitability of the pulse for UWB communication.</t>
  </si>
  <si>
    <t>60115597;60093099</t>
  </si>
  <si>
    <t>57217153092;56371364400</t>
  </si>
  <si>
    <t>Sharma, Abhishek;Sharma, Sanjay Kumar</t>
  </si>
  <si>
    <t>Ghaziabad;Ghaziabad</t>
  </si>
  <si>
    <t>IMS Engineering College;KIET Group of Institutions</t>
  </si>
  <si>
    <t>Pulse shape optimization for physical layer UWB communication and performance evaluation in Saleh‚ÄìValenzuela channel IEEE 802.15.3a</t>
  </si>
  <si>
    <t>S1434841117322811</t>
  </si>
  <si>
    <t>10.1016/j.aeue.2018.07.028</t>
  </si>
  <si>
    <t>2-s2.0-85050946363</t>
  </si>
  <si>
    <t>['xenopus oocytes', 'visual cue', 'various fruits', 'unmated females', 'subsequently subjected', 'sphere model', 'results suggest', 'responded weakly', 'receptor orco', 'present study', 'plant volatiles', 'perception occurs', 'ors characterized', 'obligatory co', 'mated females', 'male antennae', 'linalyl acetate', 'host fruits', 'geranyl acetate', 'genes coding', 'fully elucidated', 'four compounds', 'finding behaviors', 'finding behavior', 'chemosensory receptors', 'chemosensory organs', 'chemosensory mechanisms', 'behavioral bioassays', 'bdoror82a co', 'bdoror13a co', 'bactrocera dorsalis', 'aforementioned compound', 'affect host', 'adult flies']</t>
  </si>
  <si>
    <t>Bactrocera dorsalis | Behavioral bioassay | Chemosensory receptor | Functional analysis | Plant semiochemical | Xenopus oocyte</t>
  </si>
  <si>
    <t>The Oriental fruit fly, Bactrocera dorsalis, is a highly destructive pest of various fruits. The reproductive and host-finding behaviors of this species are affected by several plant semiochemicals that are perceived through chemosensory receptors. However, the chemosensory mechanisms by which this perception occurs have not been fully elucidated. We conducted RNA sequencing analysis of the chemosensory organs of B. dorsalis to identify the genes coding for chemosensory receptors. We identified 60 olfactory receptors (ORs), 17 gustatory receptors and 23 ionotropic receptors‚Äîincluding their homologs and variants‚Äîfrom the transcriptome of male antennae and proboscises. We functionally analyzed ten ORs co-expressed with the obligatory co-receptor ORCO in Xenopus oocytes to identify their ligands. We tested 24 compounds including attractants for several Bactrocera species and volatiles from the host fruits of B. dorsalis. We found that BdorOR13a co-expressed with ORCO responded robustly to 1-octen-3-ol. BdorOR82a co-expressed with ORCO responded significantly to geranyl acetate, but responded weakly to farnesenes (a mixture of isomers) and linalyl acetate. These four compounds were subsequently subjected to behavioral bioassays. When each of the aforementioned compound was presented in combination with a sphere model as a visual cue to adult flies, 1-octen-3-ol, geranyl acetate, and farnesenes significantly enhanced landing behavior in mated females, but not in unmated females or males. These results suggest that the ORs characterized in the present study are involved in the perception of plant volatiles that affect host-finding behavior in B. dorsalis.</t>
  </si>
  <si>
    <t>32-46</t>
  </si>
  <si>
    <t>60011001;60011001;60103899;;60103899;60025577;60025577;60011001;60011001</t>
  </si>
  <si>
    <t>57203204900;57203204842;6508177768;8677271100;18133980000;57203204848;6602633460;7004701070;7401965908</t>
  </si>
  <si>
    <t>Miyazaki, Hitomi;Otake, Jun;Mitsuno, Hidefumi;Ozaki, Katsuhisa;Kanzaki, Ryohei;Chui-Ting Chieng, Anna;Kah-Wei Hee, Alvin;Nishida, Ritsuo;Ono, Hajime</t>
  </si>
  <si>
    <t>Japan;Malaysia;Japan</t>
  </si>
  <si>
    <t>Tokyo;Serdang;Kyoto</t>
  </si>
  <si>
    <t>University of Tokyo, Research Center for Advanced Science and Technology;Universiti Putra Malaysia;Kyoto University</t>
  </si>
  <si>
    <t>60103899;60025577;60011001</t>
  </si>
  <si>
    <t>Miyazaki H.</t>
  </si>
  <si>
    <t>Functional characterization of olfactory receptors in the Oriental fruit fly Bactrocera dorsalis that respond to plant volatiles</t>
  </si>
  <si>
    <t>S0965174818301929</t>
  </si>
  <si>
    <t>10.1016/j.ibmb.2018.07.002</t>
  </si>
  <si>
    <t>2-s2.0-85050950318</t>
  </si>
  <si>
    <t>TEC2016-75103-C2-2-R</t>
  </si>
  <si>
    <t>['used instead', 'symbols addressed', 'specific users', 'several clusters', 'satellite antennas', 'respective users', 'practical use', 'paper deals', 'noise impact', 'multibeam satellite', 'mmse precoders', 'mmse criterion', 'joint performance', 'gateway precodes', 'earth station', 'design follows', 'channel statistics', 'beamformer design', 'backhaul links']</t>
  </si>
  <si>
    <t>adaptive arrays | interference | mean square error (MSE) methods | precoding | Satellite communication</t>
  </si>
  <si>
    <t>This paper deals with the problem of beamformer design in a multibeam satellite, which is shared by several clusters of terminals, each served by an earth station, or gateway. Each gateway precodes the symbols addressed to its respective users; the design follows an MMSE criterion, and a judiciously chosen regularization factor accounts for the presence of mutually interfering clusters, extending more classical results applicable to the case of a single centralized station. More importantly, channel statistics can be used instead of instantaneous channel state information, avoiding the exchange of information among gateways through backhaul links. The on-board satellite beamforming weights are designed to exploit the degrees of freedom of the satellite antennas to minimize the noise impact and the interference to some specific users. On-ground beamforming results are provided as a reference to compare the joint performance of MMSE precoders and on-board beamforming network. A non-adaptive design complements the results and makes them more amenable to practical use by designing a coarse beamforming network.</t>
  </si>
  <si>
    <t>6389-6403</t>
  </si>
  <si>
    <t>60122095;60122095;60122095;60026134-60072562</t>
  </si>
  <si>
    <t>6701860961;7003311670;57202358830;55920153000</t>
  </si>
  <si>
    <t>Mosquera, Carlos;Lopez-Valcarce, Roberto;Ramirez, Tomas;Joroughi, Vahid</t>
  </si>
  <si>
    <t>Spain;Luxembourg;Spain</t>
  </si>
  <si>
    <t>Vigo;Esch-sur-Alzette;Vigo</t>
  </si>
  <si>
    <t>AtlanTTic;University of Luxembourg;Universidade de Vigo</t>
  </si>
  <si>
    <t>60122095;60072562;60026134</t>
  </si>
  <si>
    <t>Mosquera C.</t>
  </si>
  <si>
    <t>Distributed precoding systems in multi-gateway multibeam satellites: Regularization and coarse beamforming</t>
  </si>
  <si>
    <t>10.1109/TWC.2018.2859410</t>
  </si>
  <si>
    <t>2-s2.0-85050958993</t>
  </si>
  <si>
    <t>['usually dominated', 'signal propagation', 'sight path', 'selective channels', 'scale multiple', 'rf chains', 'resulting signal', 'proposed schemes', 'promising technique', 'precoding vectors', 'precoding algorithm', 'performance close', 'paper studies', 'numerical results', 'noise ratio', 'mmwave downlink', 'mmwave channels', 'millimeter wave', 'limited number', 'interuser interference', 'input multiple', 'hybrid analog', 'general frequency', 'first propose', 'effective large', 'digital precoding', 'complexity single', 'communication systems', 'carrier transmission', 'bs ).', 'base station']</t>
  </si>
  <si>
    <t>hybrid precoding | Millimeter wave communications | single-carrier transmission | time delay pre-compensation</t>
  </si>
  <si>
    <t>In millimeter wave (mmWave) communication systems, hybrid analog/digital precoding with single-carrier transmission and time delay compensation is a promising technique for realizing the cost-effective large-scale multiple-input multiple-output (MIMO) communications with limited radio frequency (RF) chains. This paper studies the mmWave downlink with fully connected MIMO architecture system for the general frequency-selective channels. By leveraging the fact that the mmWave channels are likely to be sparse in the directions and the signal propagation is usually dominated by the line of sight path, we investigate the low-complexity single-carrier transmission scheme with time delay precompensation applied at the base station (BS). The resulting signal-to-interference-plus-noise ratio (SINR) is derived in terms of the precoding vectors by taking into account both the residual intersymbol interference and interuser interference. Based on the derived SINR expression, we first propose a codebook based precoding scheme, then develop an effective joint codeword selection and precoding algorithm by utilizing the group sparse approaches to accommodate a limited number of RF chains at the BS. Numerical results are provided to validate the effectiveness of the proposed schemes, showing that the proposed scheme achieves a performance close to the fully digital system.</t>
  </si>
  <si>
    <t>9696-9710</t>
  </si>
  <si>
    <t>60005244;60005244;60006106;60005244-60017060;60005244</t>
  </si>
  <si>
    <t>57212953054;56964559900;56844279800;36496789400;7406279559</t>
  </si>
  <si>
    <t>Huang, Wei;Huang, Yongming;Zhao, Rui;He, Shiwen;Yang, Luxi</t>
  </si>
  <si>
    <t>Changsha;Quanzhou;Nanjing</t>
  </si>
  <si>
    <t>Central South University;Huaqiao University;Southeast University</t>
  </si>
  <si>
    <t>60017060;60006106;60005244</t>
  </si>
  <si>
    <t>Huang W.</t>
  </si>
  <si>
    <t>Wideband millimeter wave communication: Single carrier based hybrid precoding with sparse optimization</t>
  </si>
  <si>
    <t>10.1109/TVT.2018.2861903</t>
  </si>
  <si>
    <t>2-s2.0-85050967427</t>
  </si>
  <si>
    <t>['proposed system', 'output non', 'outage probability', 'outage performance', 'input multiple', 'form expression', 'ergodic rate', 'downlink multiple', 'antenna diversity']</t>
  </si>
  <si>
    <t>Antenna diversity | multiple-input multiple-output | non-orthogonal multiple access | partial channel state information</t>
  </si>
  <si>
    <t>In this letter, antenna diversity is used to improve the outage performance of downlink multiple-input multiple-output non-orthogonal multiple access systems with partial channel state information, of which the transmitter only knows the distance and channel direction information associated with each user. We analyze the ergodic rate and the outage probability of the proposed system. Moreover, we derive the closed-form expression of each user's outage probability. Numerical results confirm the accuracy of our analysis.</t>
  </si>
  <si>
    <t>2172-2175</t>
  </si>
  <si>
    <t>57203222332;22636315400;57192198841</t>
  </si>
  <si>
    <t>Gong, Ming Yan;Yang, Zhen;Lyu, Bin</t>
  </si>
  <si>
    <t>Gong M.</t>
  </si>
  <si>
    <t>Antenna Diversity for Downlink MIMO-NOMA Systems with Partial Channel State Information</t>
  </si>
  <si>
    <t>10.1109/LCOMM.2018.2861721</t>
  </si>
  <si>
    <t>2-s2.0-85050974074</t>
  </si>
  <si>
    <t>['truncated area', 'thus underlying', 'thoroughly investigated', 'qt ).', 'model integrity', 'medical band', 'lossy resonator', 'lossy material', 'loss tissue', 'loss tangent', 'loss environment', 'implantable mpa', 'good agreement', 'first time', 'exact values', 'embedded depth', 'design approach', 'cp radiation', 'calculated qt', 'biocompatible materials', 'best knowledge']</t>
  </si>
  <si>
    <t>Circular polarization | high-loss material | implantable antenna | microstrip patch antenna (MPA) | quality factor</t>
  </si>
  <si>
    <t>A design approach is presented in this paper to develop an implantable circularly polarized (CP) microstrip patch antenna (MPA) embedded in a lossy material by addressing its total quality factor (QT). To achieve it, the effect of high-loss tissue on effective relative permittivity and loss tangent of MPA has been thoroughly investigated. To the authors' best knowledge, it is the first time that the exact values of QT with respect to the high-loss tissue and embedded depth are studied and applied to design an implantable MPA. As the calculated QT is confirmed in simulation, one can understand that an implantable MPA is actually a lossy resonator with extremely low QT. As such, CP radiation can be achieved by enlarging its truncated area to appropriately separate two degenerate modes in such high-loss environment. The designed implantable MPA is then exhibited to achieve a broad impedance bandwidth, wide 3 dB axial ratio bandwidth and beamwidth, and high realized gain at 2.4 GHz industrial, scientific, and medical band. After the studies of sensitivity, biocompatible materials, and model integrity are carried out, the designed implantable MPA is fabricated and tested. Simulations are accompanied by measurements with good agreement, thus underlying the importance of our approach.</t>
  </si>
  <si>
    <t>5180-5192</t>
  </si>
  <si>
    <t>60005465-60022317;60022317;60005465</t>
  </si>
  <si>
    <t>56145472300;7404201926;7402022616</t>
  </si>
  <si>
    <t>Yang, Zhi Jie;Zhu, Lei;Xiao, Shaoqiu</t>
  </si>
  <si>
    <t>Taipa;Chengdu</t>
  </si>
  <si>
    <t>University of Macau;University of Electronic Science and Technology of China</t>
  </si>
  <si>
    <t>60022317;60005465</t>
  </si>
  <si>
    <t>Yang Z.J.</t>
  </si>
  <si>
    <t>An implantable circularly polarized patch antenna design for pacemaker monitoring based on quality factor analysis</t>
  </si>
  <si>
    <t>10.1109/TAP.2018.2862242</t>
  </si>
  <si>
    <t>2-s2.0-85050980530</t>
  </si>
  <si>
    <t>['usaas ).', 'type patterns', 'radiation pattern', 'fce method', 'difference patterns', 'comprehensive examples', 'coefficients equating', 'array factors', 'analytic method']</t>
  </si>
  <si>
    <t>Fourier's coefficients equating (FCE) | nonuniformly spaced antenna arrays (NSAAs) | uniformly spaced antenna arrays (USAAs)</t>
  </si>
  <si>
    <t>An analytic method is proposed to design nonuniformly spaced antenna arrays (NSAAs) to have radiation pattern as close as to that of a previously designed uniformly spaced antenna arrays (USAAs). The desired radiation patterns could be any arbitrary symmetric sum- or difference-type patterns. In this method, called the Fourier's coefficients equating (FCE) method, the Fourier's coefficients of array factors of NSAAs are equated to those of USAAs. Some comprehensive examples are given to verify the effectiveness of the FCE method for both sum and difference patterns.</t>
  </si>
  <si>
    <t>5326-5332</t>
  </si>
  <si>
    <t>Khalaj-Amirhosseini, Mohammad</t>
  </si>
  <si>
    <t>Design of nonuniformly spaced antenna arrays using fourier's coefficients equating method</t>
  </si>
  <si>
    <t>10.1109/TAP.2018.2861981</t>
  </si>
  <si>
    <t>2-s2.0-85050984475</t>
  </si>
  <si>
    <t>['two sublayers', 'two features', 'totally covers', 'strategy demonstrates', 'stable fan', 'stable beams', 'silicon dielectrics', 'shaped beams', 'realize antenna', 'purely air', 'planar air', 'package solution', 'high performance', 'first time', 'filled four', 'filled antenna', 'fabrication technology', 'distinguished suitability', 'completely plated', 'ccpw alternatively', 'broadside gains', '6 dbi', '5 ghz', '300 ghz', '1 ghz']</t>
  </si>
  <si>
    <t>Antenna-in-package (AiP) | channelized coplanar waveguide (CCPW) | dry etching | gold plating | hierarchical micromachining | terahertz antennas | wet etching</t>
  </si>
  <si>
    <t>A planar air-filled terahertz antenna array based on channelized coplanar waveguide (CCPW) is proposed and fabricated using silicon bulk micromachining technology. Planar air-filled four-unit array composed of two silicon layers is verified at 300 GHz. Periodical field blocking stubs are loaded in the gaps of the CCPW alternatively to break the fringing field symmetry, generating an in-phase radiating aperture. The fabrication technology has two features: first, the silicon dielectrics are completely plated with gold, generating a purely air-filled antenna with high performance and second, the hierarchical micromachining method enables a single silicon layer to be divided into two sublayers, resulting in reduced antenna layers. The numerical result shows a simulated -10 dB impedance bandwidth of 71.1 GHz (25.95%, 238.4-309.5 GHz) and stable fan-shaped beams with broadside gains and radiation efficiencies higher than 10.6 dBi and 87.9%, respectively. Experiment of the fabricated prototype exhibits a bandwidth that totally covers the simulation and stable beams with broadside gains higher than 8.6 dBi. To the best of author's knowledge, this is the first time that a planar air-filled terahertz antenna array is proposed. Moreover, confirmation of the strategy demonstrates the antenna's distinguished suitability to realize antenna-in-package solution.</t>
  </si>
  <si>
    <t>5318-5325</t>
  </si>
  <si>
    <t>60025278-60092530;60025278;60025278;60073667;60025278</t>
  </si>
  <si>
    <t>56398809400;55912043400;8551577700;12772892100;7403443114</t>
  </si>
  <si>
    <t>Chang, Le;Li, Yue;Zhang, Zhijun;Wang, Shaodong;Feng, Zhenghe</t>
  </si>
  <si>
    <t>Shenzhen;Shijiazhuang;Beijing</t>
  </si>
  <si>
    <t>Huawei Technologies Co., Ltd.;Hebei Semiconductor Research Institute;Tsinghua University</t>
  </si>
  <si>
    <t>60092530;60073667;60025278</t>
  </si>
  <si>
    <t>Planar air-filled terahertz antenna array based on channelized coplanar waveguide using hierarchical silicon bulk micromachining</t>
  </si>
  <si>
    <t>10.1109/TAP.2018.2862360</t>
  </si>
  <si>
    <t>2-s2.0-85050987209</t>
  </si>
  <si>
    <t>['used appropriately', 'total antenna', 'results show', 'pyramid structure', 'profile design', 'printing technology', 'polarized grid', 'novel wideband', 'greatly reduced', 'good agreement', 'dielectric interface', 'diameter ratio', 'ddl antenna', 'cost 3', '32 %.', '3 focal']</t>
  </si>
  <si>
    <t>3-D printing technology | discrete dielectric lens (DDL) | high gain | low profile | millimeter wave (MMW) | wideband</t>
  </si>
  <si>
    <t>In this paper, a novel wideband and low-profile discrete dielectric lens (DDL) antenna is presented. The proposed unit cells of DDL with the square-pyramid structure can realize wideband antireflection at an air-dielectric interface. By increasing the phase compensation range, the DDL antenna with very large gain bandwidth but large DDL thickness would be achieved. Furthermore, based on the large gain bandwidth technology, a novel multifolded lens structure is proposed to realize the low-profile design, in which a broadband polarization rotation reflection surface is proposed, while a polarized grid is used appropriately. Finally, the proposed multifolded DDL antenna can achieve a very large gain bandwidth, while the thicknesses of the DDL unit cell and the total antenna can be greatly reduced. For demonstration, the proposed multifolded DDL antenna is fabricated and measured. The fabrication was implemented by using a simple and low-cost 3-D printing technology. The results show that the proposed lens antenna can realize a 1 dB gain drop bandwidth of 43%, thickness of less than 1/3 focal-length-to-diameter ratio, and maximum aperture efficiency of 32%. Good agreement can be observed between the measurement and simulation.</t>
  </si>
  <si>
    <t>5160-5169</t>
  </si>
  <si>
    <t>60010080;60024542-60013983;60010080;60008060;60024542</t>
  </si>
  <si>
    <t>56368542200;55806890000;7005404060;57204310137;7201986326</t>
  </si>
  <si>
    <t>Fan, Chong;Yang, Wanchen;Che, Wenquan;He, Shanhong;Xue, Quan</t>
  </si>
  <si>
    <t>China;Hong Kong;China;China</t>
  </si>
  <si>
    <t>Guangzhou;Kowloon;Nanjing;Maanshan</t>
  </si>
  <si>
    <t>South China University of Technology;City University of Hong Kong;Nanjing University of Science and Technology;Anhui University of Technology</t>
  </si>
  <si>
    <t>60024542;60013983;60010080;60008060</t>
  </si>
  <si>
    <t>Fan C.</t>
  </si>
  <si>
    <t>A wideband and low-profile discrete dielectric lens using 3-D printing technology</t>
  </si>
  <si>
    <t>10.1109/TAP.2018.2862358</t>
  </si>
  <si>
    <t>2-s2.0-85050987358</t>
  </si>
  <si>
    <t>['upper bound', 'system subject', 'suboptimal scheme', 'small number', 'power constraints', 'performance loss', 'pa design', 'optimization problem', 'optimal scheme', 'optimal one', 'obtain almost', 'large number', 'iterative algorithm', 'form pa', 'distributed antenna', 'da ports', 'channel capacity', 'capacity performance']</t>
  </si>
  <si>
    <t>block coordinate descent (BCD) method | Distributed antenna systems (DASs) | multipath fading channels | orthogonal frequency division multiplexing (OFDM) | power allocation (PA)</t>
  </si>
  <si>
    <t>In this paper, three power allocation (PA) schemes for distributed antenna (DA) systems with orthogonal frequency division multiplexing over multipath fading channels are presented. Unlike the conventional total power constraint, power constraints for individual antenna ports are considered. By maximizing the channel capacity of the system subject to per-antenna maximum power constraints, the optimization problem for the PA design is formulated. Based on the block coordinate descent method, an optimal PA scheme to the optimization problem is derived. Considering that the optimal scheme is an iterative algorithm, a suboptimal PA scheme is derived by maximizing an upper bound of the channel capacity, which provides a closed-form PA procedure. Interestingly, this suboptimal scheme can obtain almost the same performance as the optimal one for large number of subcarriers, low maximum power, and/or small number of DA ports. To reduce the performance loss, a modified suboptimal scheme with closed-form PA is developed, and it has the capacity performance very close to the optimal scheme. Computer simulations verify the effectiveness of the three proposed schemes.</t>
  </si>
  <si>
    <t>10102-10106</t>
  </si>
  <si>
    <t>60021666-60020880;60106849;60013983;60021666;60021666</t>
  </si>
  <si>
    <t>7404115747;7404428894;7202044796;36986702400;57201406132</t>
  </si>
  <si>
    <t>Yu, Xiangbin;Xu, Weiye;Leung, Shu Hung;Dang, Xiaoyu;Teng, Tao</t>
  </si>
  <si>
    <t>Nanjing;Nanjing;Shanghai;Kowloon</t>
  </si>
  <si>
    <t>Nanjing Institute of Technology;Nanjing University of Aeronautics and Astronautics;Shanghai Institute of Microsystem and Information Technology Chinese Academy of Sciences;City University of Hong Kong</t>
  </si>
  <si>
    <t>60106849;60021666;60020880;60013983</t>
  </si>
  <si>
    <t>Power allocation schemes for das with OFDM under per-antenna power constraint</t>
  </si>
  <si>
    <t>10.1109/TVT.2018.2861773</t>
  </si>
  <si>
    <t>2-s2.0-85050988340</t>
  </si>
  <si>
    <t>['well matched', 'two pairs', 'two layers', 'subarray consisting', 'stacked cavities', 'realized based', 'power divider', 'phase shifter', 'peak gain', 'inductive window', 'inductive vias', 'implement functions', 'impedance matching', 'four subarrays', 'four sequential', 'excellent performance', 'cpw network', 'coplanar waveguide', 'band applications', 'antenna element', '6 %,', '4 %,', '32 dbic']</t>
  </si>
  <si>
    <t>Circularly polarized (CP) | coplanar waveguide (CPW) | millimeter-wave (mm-wave) antennas | stacked patch antennas</t>
  </si>
  <si>
    <t>A planar circularly polarized substrate integrated waveguide (SIW) stacked patch antenna array consisting of four sequential-rotation (SR) subarrays is presented for Ka-band applications. Antenna element is realized based on a pair of stacked cavities by the combination of a driven patch layer and a parasitic patch layer, which are formed by a shorted square patch and multiple identical stacked square patches, respectively. Each subarray consisting of two pairs of elements, excited by a coplanar waveguide (CPW) network with four metallic vias, is well matched to a novel SIW SR feeding network. A narrow transverse coupling slot, a semiopening resonant cavity, two pairs of inductive vias, and an inductive window are introduced in the SIW-based feeding network to implement functions of phase shifter, impedance matching, and power divider in the two layers. By employing the proposed SR feeding network, the CPW network, and the four subarrays, the excellent performance of the array is realized. To verify the design, a prototype is fabricated and measured, which demonstrates a -10 dB impedance bandwidth of 29.6%, a 3 dB axial ratio bandwidth of 25.4%, and a peak gain of 20.32 dBic.</t>
  </si>
  <si>
    <t>5170-5179</t>
  </si>
  <si>
    <t>57192983001;7405552303;55911677200;57190170608;55730391500;56937616600</t>
  </si>
  <si>
    <t>Xu, Hengfei;Zhou, Jianyi;Zhou, Ke;Wu, Qi;Yu, Zhiqiang;Hong, Wei</t>
  </si>
  <si>
    <t>Planar wideband circularly polarized cavity-backed stacked patch antenna array for millimeter-wave applications</t>
  </si>
  <si>
    <t>10.1109/TAP.2018.2862345</t>
  </si>
  <si>
    <t>2-s2.0-85050992901</t>
  </si>
  <si>
    <t>['passive eavesdropping', 'output systems', 'lower bound', 'limited radio', 'input multiple', 'hybrid precoding', 'frequency chains', 'active attacks']</t>
  </si>
  <si>
    <t>active pilot contamination | Massive MIMO</t>
  </si>
  <si>
    <t>Pilot contamination attacks in training-based massive multiple-input multiple-output systems with limited radio-frequency chains are investigated. A lower bound for the achievable secrecy rate in the presence of a multi-antenna active eavesdropper is derived in closed-form. Thereby, the secrecy rate loss due to the active attacks over the passive eavesdropping is quantified. Moreover, the secrecy rate loss due to hybrid precoding over the full-dimensional digital precoding is derived.</t>
  </si>
  <si>
    <t>2148-2151</t>
  </si>
  <si>
    <t>60029472;60029472;60029472</t>
  </si>
  <si>
    <t>57194762893;57202384607;57193398390</t>
  </si>
  <si>
    <t>Kudathanthirige, Dhanushka;Timilsina, Santosh;Baduge, Gayan Amarasuriya Aruma</t>
  </si>
  <si>
    <t>Carbondale</t>
  </si>
  <si>
    <t>Southern Illinois University Carbondale</t>
  </si>
  <si>
    <t>Kudathanthirige D.</t>
  </si>
  <si>
    <t>Secrecy Rate Analysis for Pilot Contamination Attacks in Massive MIMO with Limited RF Chains</t>
  </si>
  <si>
    <t>10.1109/LCOMM.2018.2861402</t>
  </si>
  <si>
    <t>2-s2.0-85050994285</t>
  </si>
  <si>
    <t>['weather radar', 'spurious radiation', 'polarimetric requirements', 'plane based', 'measured results', 'diffracted fields', 'contribution presents', '30 db', '18 %)']</t>
  </si>
  <si>
    <t>Aperture-coupled | cross-patch antenna | digital beamforming | dual polarized | microstrip patch antenna | multifunction phased-array radar (MPAR) | phased-array radar | stacked patch | wide angle | wideband</t>
  </si>
  <si>
    <t>This contribution presents the results of a dual-polarized radiating element designed to achieve low cross-polarization (lower than -40 dB measured for the E-and H-plane, at least -30 dB in the D-plane based on simulations) and large fractional bandwidth (18%) over wide scanning angles (¬±60¬∞). The proposed design includes multiple features that enable high isolation between ports, reduction of spurious radiation, highly symmetrical radiated fields, and suppression of diffracted fields between contiguous subarray gaps. To verify the polarimetric requirements for a weather radar, simulated and measured results, including electronic scanning of the array and embedded element patterns of the antenna, are shown.</t>
  </si>
  <si>
    <t>5258-5267</t>
  </si>
  <si>
    <t>60030931;60030931;60030931;60030931;60030931;60030931;60030931</t>
  </si>
  <si>
    <t>57193455884;56423725400;57193447105;55800678900;57193446295;24824571400;57203466193</t>
  </si>
  <si>
    <t>Diaz, Jose D.;Salazar-Cerreno, Jorge L.;Ortiz, Javier A.;Aboserwal, Nafati A.;Lebron, Rodrigo;Fulton, Caleb;Palmer, Robert D.</t>
  </si>
  <si>
    <t>Diaz J.</t>
  </si>
  <si>
    <t>A cross-stacked radiating antenna with enhanced scanning performance for digital beamforming multifunction phased-array radars</t>
  </si>
  <si>
    <t>10.1109/TAP.2018.2862252</t>
  </si>
  <si>
    <t>2-s2.0-85050995843</t>
  </si>
  <si>
    <t>2018JC-003</t>
  </si>
  <si>
    <t>['wiretapping signal', 'successful detection', 'stationary point', 'second scenario', 'proposed mm', 'optimal performance', 'noise ratio', 'multiple single', 'legitimate link', 'general problem', 'general non', 'downlink time', 'designed threshold', 'definite relaxation', 'channel acquisition', 'bs attempts', 'based method', 'antenna eavesdroppers', 'also investigate', 'admm algorithm']</t>
  </si>
  <si>
    <t>detection probability | non-convex optimization | Physical layer security | pilot spoofing attack</t>
  </si>
  <si>
    <t>In this paper, we investigate the design of a pilot spoofing attack (PSA) carried out by multiple single-antenna eavesdroppers (Eves) in a downlink time-division duplex system, where a multiple antenna base station (BS) transmits confidential information to a single-antenna legitimate user. During the uplink channel training phase, multiple Eves collaboratively impair the channel acquisition of the legitimate link, aimed at maximizing the wiretapping signal-to-noise ratio (SNR) in the subsequent downlink data transmission phase. Two different scenarios are investigated: 1) the BS is unaware of the PSA and 2) the BS attempts to detect the presence of the PSA. For both scenarios, we formulate wiretapping SNR maximization problems. For the second scenario, we also investigate the probability of successful detection and constrain it to remain below a pre-designed threshold. The two resulting optimization problems can be unified into a more general non-convex optimization problem, and we propose an efficient algorithm based on the minorization-maximization (MM) method and the alternating direction method of multipliers (ADMM) to solve it. The proposed MM-ADMM algorithm is shown to converge to a stationary point of the general problem. In addition, we propose a semi-definite relaxation (SDR) method as a benchmark to evaluate the efficiency of the MM-ADMM algorithm. Numerical results show that the MM-ADMM algorithm achieves near-optimal performance and is computationally more efficient than the SDR-based method.</t>
  </si>
  <si>
    <t>6433-6447</t>
  </si>
  <si>
    <t>60018308;60018308;60025084;60000765</t>
  </si>
  <si>
    <t>57195587245;36621444400;55767262500;7004473639</t>
  </si>
  <si>
    <t>Huang, Ke Wen;Wang, Hui Ming;Wu, Yongpeng;Schober, Robert</t>
  </si>
  <si>
    <t>Shanghai;Xi'an;Erlangen</t>
  </si>
  <si>
    <t>Shanghai Jiao Tong University;Xi'an Jiaotong University;Friedrich-Alexander-Universit√§t Erlangen-N√ºrnberg</t>
  </si>
  <si>
    <t>60025084;60018308;60000765</t>
  </si>
  <si>
    <t>Pilot Spoofing Attack by Multiple Eavesdroppers</t>
  </si>
  <si>
    <t>10.1109/TWC.2018.2859949</t>
  </si>
  <si>
    <t>2-s2.0-85050999083</t>
  </si>
  <si>
    <t>['wireless systems', 'wideband communications', 'spectral efficiency', 'simultaneous transmission', 'si cancellation', 'point short', 'phase noise', 'nonlinear distortions', 'largely reduced', 'high throughput', 'frequency band', 'fd operation', 'experimentally evaluated', 'experimental results', 'effectively doubling', 'digital cancellation', 'different environments', 'data rate', 'band full', 'antenna isolation', 'already achieve', '5 db', '300 cm', '26 db', '123 mhz', '1 gbps']</t>
  </si>
  <si>
    <t>Digital cancellation | in-band full-duplex | indoor | self-interference | short-reach wireless | wideband</t>
  </si>
  <si>
    <t>In-band full-duplex (FD) wireless communication allows the simultaneous transmission and reception of data at the same frequency band, effectively doubling the spectral efficiency and data rate while reducing the latency. Previously published designs mostly target the self-interference (SI) cancellation in conventional wireless systems. In this paper, we focus on real-time SI cancellation for short-reach wireless FD systems. The superior signal quality of a point-to-point short-reach wireless system, allows the utilization of wideband communications to achieve a high throughput. Besides, in such wireless systems, the impacts of phase noise and nonlinear distortions are largely reduced, easing the SI cancellation. Moreover, the degradation of signal reception quality due to FD operation is experimentally evaluated in different environments. Experimental results of a prototype implementation show that a combination of antenna isolation and digital cancellation can already achieve an overall SI cancellation performance of 72.5 dB over a bandwidth of 123 MHz. This prototype can support a high-data-rate FD communication link of close to 1 Gbps up to 300 cm with an error vector magnitude lower than -26 dB in a typical indoor environment.</t>
  </si>
  <si>
    <t>6475-6486</t>
  </si>
  <si>
    <t>60033316;60033316;60033316;60033316;60033316;60033316;60033316</t>
  </si>
  <si>
    <t>57193541328;56888679800;57076998600;7004835032;6602651048;35597696900;24722097200</t>
  </si>
  <si>
    <t>Li, Haolin;Van Kerrebrouck, Joris;Caytan, Olivier;Rogier, Hendrik;Bauwelinck, Johan;Demeester, Piet;Torfs, Guy</t>
  </si>
  <si>
    <t>Self-interference cancellation enabling high-throughput short-reach wireless full-duplex communication</t>
  </si>
  <si>
    <t>10.1109/TWC.2018.2859985</t>
  </si>
  <si>
    <t>2-s2.0-85051025608</t>
  </si>
  <si>
    <t>['vegetation growth', 'urban high', 'rfet ).', 'r recommendations', 'key role', 'field nodes', 'emulated suburban', 'different types', 'dense urban', 'based recharging', 'aided air', 'agricultural fields']</t>
  </si>
  <si>
    <t>air-to-ground path loss | modeling | RF energy transfer | Unmanned aerial vehicle | wireless sensor network</t>
  </si>
  <si>
    <t>In this letter, we develop channel models for unmanned aerial vehicle-aided air-to-ground (AtG) radio frequency energy transfer (RFET). AtG path loss plays a key role in RFET-based recharging of field nodes. Representative field environments consist of different types of built-up areas, namely, suburban, urban, dense urban, urban high-rise, and rural agriculture deployment scenarios. For emulating the built-up areas, ITU-R recommendations are considered, whereas for rural agricultural field deployment scenario, dynamics of vegetation growth with time is considered. Accuracy of the proposed path loss models are validated by conducting real AtG radio frequency transmission experiments in emulated suburban and agricultural fields.</t>
  </si>
  <si>
    <t>2048-2051</t>
  </si>
  <si>
    <t>55893726000;57211912821;7202304369</t>
  </si>
  <si>
    <t>Suman, Suraj;Kumar, Sidharth;De, Swades</t>
  </si>
  <si>
    <t>Suman S.</t>
  </si>
  <si>
    <t>Path Loss Model for UAV-Assisted RFET</t>
  </si>
  <si>
    <t>10.1109/LCOMM.2018.2863389</t>
  </si>
  <si>
    <t>2-s2.0-85051041778</t>
  </si>
  <si>
    <t>['within ku', 'transmit band', 'radiating elements', 'radiate vertical', 'power dividers', 'maximum gain', 'horizontal polarization', 'four elements', 'feeding networks', '75 ghz', '5 ghz', '21 dbi']</t>
  </si>
  <si>
    <t>Dual polarization | Horn array | Ku-band antenna | Planar array antenna | Two-way satellite communication</t>
  </si>
  <si>
    <t>In this paper, the design of a planar array antenna for two-way satellite communication is presented. The antenna unit consists of four elements and two waveguide feeding networks used to connect the elements. The radiating elements are small horn apertures. Each element of the array includes two separate ports to radiate vertical and horizontal polarization, respectively. The feeding networks consist of power dividers and bends to connect the vertical and horizontal polarization ports of horns, separately. Radiating elements and feeding networks are designed to cover receive band (10.5‚Äì12.75 GHz) and transmit band (13.75‚Äì14.5 GHz) within Ku-band. The maximum gain for this type of antenna is 21 dBi.</t>
  </si>
  <si>
    <t>57189989355;57188955483</t>
  </si>
  <si>
    <t>Fathi, Parya;Aliasgari, Javad</t>
  </si>
  <si>
    <t>Fathi P.</t>
  </si>
  <si>
    <t>Design and fabrication of compact 2‚ÄØ√ó‚ÄØ2 dual linear polarized wideband and high gain array for Ku-band satellite communication application</t>
  </si>
  <si>
    <t>S143484111732263X</t>
  </si>
  <si>
    <t>10.1016/j.aeue.2018.07.036</t>
  </si>
  <si>
    <t>2-s2.0-85051045908</t>
  </si>
  <si>
    <t>FA 9550-15-1-0040 DEF</t>
  </si>
  <si>
    <t>['single cell', 'simulations show', 'search space', 'reduce complexity', 'ra system', 'ra optimized', 'parasitic tuning', 'pairing optimization', 'mode groups', 'mimo transmissions', 'mimo transmission', 'lower number', 'legacy antennas', 'iterative user', 'genetic algorithm', 'generating modes', 'four single', 'four ras', 'exploiting multi', 'enhance mu', 'element ra', 'designed using', 'db signal', 'capability expands', 'base station', 'aware mode', 'antenna users', 'also seen', '12 users']</t>
  </si>
  <si>
    <t>Multi-user MIMO | reconfigurable antenna | user and antenna pattern selection | zero forcing beamforming</t>
  </si>
  <si>
    <t>MU-MIMO transmission relies on exploiting multi-user diversity among a multitude of users. In this paper, to enhance MU-MIMO transmission, techniques for designing and exploiting reconfigurable antennas (RAs) are developed. A single-element RA is capable of generating modes with different radiation pattern and polarization states resulting in multiple different channel states for each user. This capability expands the search space for user-pairing optimization. To reduce complexity, an iterative user and antenna mode selection algorithm is proposed. Based on parasitic tuning, an RA optimized for MU-MIMO transmission and capable of creating four pattern types is designed using a genetic algorithm and full-wave electromagnetic analyses. Pattern- and channel-aware mode-set generation methods are developed, where mode groups are determined to reduce channel estimation overhead and mode selection complexity while achieving superior performance. Simulation results indicate that the proposed schemes need a lower number of users and/or relax user selection requirements to benefit from MU-MIMO transmissions. It is also seen that more legacy antennas are needed to achieve similar MU-MIMO performance provided by the RA system. Simulations show up to 16-dB signal-to-noise ratio gains for a single cell with 12 users, where the base station has four RAs and four single-antenna users are simultaneously served via MU-MIMO transmission.</t>
  </si>
  <si>
    <t>6448-6463</t>
  </si>
  <si>
    <t>60031706;60103835;60031706-119940944</t>
  </si>
  <si>
    <t>57213529673;6603608016;6603852149</t>
  </si>
  <si>
    <t>Hasan, Mehedi;Bahceci, Israfil;Cetiner, Bedri A.</t>
  </si>
  <si>
    <t>Canada;United States;United States</t>
  </si>
  <si>
    <t>Mississauga,;Logan;Logan</t>
  </si>
  <si>
    <t>Ericsson Canada Inc.;Utah State University;i5 Technologies, Inc.</t>
  </si>
  <si>
    <t>60103835;60031706;119940944</t>
  </si>
  <si>
    <t>Downlink multi-user MIMO transmission for radiation pattern reconfigurable antenna systems</t>
  </si>
  <si>
    <t>10.1109/TWC.2018.2859972</t>
  </si>
  <si>
    <t>2-s2.0-85051047134</t>
  </si>
  <si>
    <t>Y5A9070901</t>
  </si>
  <si>
    <t>['wide range', 'underwater docking', 'towing system', 'steel rod', 'significant conclusions', 'one cable', 'model c', 'model b', 'mechanical structure', 'located behind', 'lateral force', 'installation angles', 'installation angle', 'hydrodynamic characteristics', 'gravity g', 'force analysis', 'different shapes', 'also drawn', 'aerial refueling']</t>
  </si>
  <si>
    <t>Computational Fluid Dynamics (CFD) | Deflection | Hydrodynamics | Stability analysis | Underwater towing system | Vibration</t>
  </si>
  <si>
    <t>The towing system has a wide range of applications including aircraft launch, aerial refueling, underwater docking, and submarine topography detection. Based on aerial refueling technology, an underwater towing system for recovering an Autonomous Underwater Vehicle (AUV) is designed in this paper, which consists of one steel rod, one cable and one stable wing. First, the mechanical structure of the towing system is introduced and three steel rod models are selected. Next, the stability of the towing system is analyzed, and the numerical simulation software Star-CCM is used to study the influence of different shapes, velocities, and installation angles on the hydrodynamic characteristics of the steel rod. After the force analysis of the steel rod and the cable, the deflection of the steel rod and the vibration of the cable are studied. Through the analysis of the towing system, when the hydrodynamic center point F is located behind the center of gravity G, the towing system is more stable, the drag and lateral force of model c are smaller than that of model a and model b, and the relationship between the drag of the steel rod with the installation angle is obtained. Some other very significant conclusions are also drawn which guide the design of the towing system.</t>
  </si>
  <si>
    <t>Applied Ocean Research</t>
  </si>
  <si>
    <t>60021474-60027363;60021474;60021474;60017606</t>
  </si>
  <si>
    <t>57190190280;55960684600;55225102800;7202003599</t>
  </si>
  <si>
    <t>Meng, Lingshuai;Lin, Yang;Gu, Haitao;Su, Tsung Chow</t>
  </si>
  <si>
    <t>Beijing;Shenyang;Boca Raton</t>
  </si>
  <si>
    <t>University of Chinese Academy of Sciences;Shenyang Institute of Automation Chinese Academy of Sciences;Florida Atlantic University</t>
  </si>
  <si>
    <t>60027363;60021474;60017606</t>
  </si>
  <si>
    <t>Study on the mechanics characteristics of an underwater towing system for recycling an Autonomous Underwater Vehicle (AUV)</t>
  </si>
  <si>
    <t>S0141118718301998</t>
  </si>
  <si>
    <t>10.1016/j.apor.2018.07.014</t>
  </si>
  <si>
    <t>2-s2.0-85051047823</t>
  </si>
  <si>
    <t>['vitro even', 'unquenched state', 'two types', 'target analysis', 'sole energy', 'results indicate', 'regulating complex', 'quenching required', 'quenching environments', 'nonameric fucoxanthin', 'namely aggregation', 'involve chlorophyll', 'induced quenching', 'fcpb exposed', 'fcpb complexes', 'fast photoprotection', 'excess energy', 'enhanced population', 'energy states', 'efficient photoprotection', 'easily establish', 'detergent removal', 'complex participates', 'applying global', 'annihilation calculations', '710 nm']</t>
  </si>
  <si>
    <t>Diatom | Fucoxanthin-chlorophyll protein | Light harvesting antenna | Nonphotochemical quenching | Proteoliposome | Transient absorption spectroscopy</t>
  </si>
  <si>
    <t>Transient absorption spectroscopy has been applied to investigate the energy dissipation mechanisms in the nonameric fucoxanthin-chlorophyll-a,c-binding protein FCPb of the centric diatom Cyclotella meneghiniana. FCPb complexes in their unquenched state were compared with those in two types of quenching environments, namely aggregation-induced quenching by detergent removal, and clustering via incorporation into liposomes. Applying global and target analysis, in combination with a fluorescence lifetime study and annihilation calculations, we were able to resolve two quenching channels in FCPb that involve chlorophyll-a pigments for FCPb exposed to both quenching environments. The fast quenching channel operates on a timescale of tens of picoseconds and exhibits similar spectral signatures as the unquenched state. The slower quenching channel operates on a timescale of tens to hundreds of picoseconds, depending on the degree of quenching, and is characterized by enhanced population of low-energy states between 680 and 710 nm. The results indicate that FCPb is, in principle, able to function as a dissipater of excess energy and can do this in vitro even more efficiently than the homologous FCPa complex, the sole complex involved in fast photoprotection in these organisms. This indicates that when a complex displays photoprotection-related spectral signatures in vitro it does not imply that the complex participates in photoprotection in vivo. We suggest that FCPa is favored over FCPb as the sole energy-regulating complex in diatoms because its composition can more easily establish the balance between light-harvesting and quenching required for efficient photoprotection.</t>
  </si>
  <si>
    <t>1151-1160</t>
  </si>
  <si>
    <t>60021902;60007762;60008734;60007762;60008734;60021902</t>
  </si>
  <si>
    <t>57203261351;21933287400;35076630500;7006466104;35599806700;36124888000</t>
  </si>
  <si>
    <t>Elnour, Huzifa M.A.M.;Dietzel, Lars;Ramanan, Charusheela;B√ºchel, Claudia;van Grondelle, Rienk;Kr√ºger, Tjaart P.J.</t>
  </si>
  <si>
    <t>South Africa;Netherlands;Germany</t>
  </si>
  <si>
    <t>Pretoria;Amsterdam;Frankfurt am Main</t>
  </si>
  <si>
    <t>University of Pretoria;Vrije Universiteit Amsterdam;Goethe-Universit√§t Frankfurt am Main</t>
  </si>
  <si>
    <t>60021902;60008734;60007762</t>
  </si>
  <si>
    <t>Elnour H.M.A.M.</t>
  </si>
  <si>
    <t>Energy dissipation mechanisms in the FCPb light-harvesting complex of the diatom Cyclotella meneghiniana</t>
  </si>
  <si>
    <t>S000527281830224X</t>
  </si>
  <si>
    <t>10.1016/j.bbabio.2018.07.009</t>
  </si>
  <si>
    <t>2-s2.0-85051079190</t>
  </si>
  <si>
    <t>['wind shear', 'wind disturbances', 'swing within', 'segment multi', 'relative position', 'pio ),', 'order method', 'order controller', 'modified pigeon', 'modeled via', 'inspired optimization', 'hclpio ),', 'foc ),', 'dynamic modeling', 'docking stage', 'controllable drogue', 'connected system', 'body method', 'automatically stabilizing', 'atmospheric turbulence', 'acceptable range']</t>
  </si>
  <si>
    <t>Autonomous aerial refueling (AAR) | Controllable drogue | Heterogeneous comprehensive learning pigeon-inspired optimization (HCLPIO) | Hose‚Äìdrogue system (HDS) | Optimized fractional-order controller (FOC)</t>
  </si>
  <si>
    <t>Dynamic modeling and control system design for the hose‚Äìdrogue system (HDS) in the docking stage of autonomous aerial refueling (AAR) are investigated in this paper. The dynamics and kinematics of hose are modeled via a finite-segment multi-body method, which describes the hose‚Äìdrogue assembly as a link-connected system. A controllable drogue is connected to the hose for automatically stabilizing the drogue's relative position under the influences of tanker trailing vortex, receiver bow wave, atmospheric turbulence, gust, and wind shear. Thus, a drogue position control law based on fractional-order method is designed to resist the multi-wind disturbances. Noting that it is difficult to tune the parameters of fractional-order controller (FOC), a modified pigeon-inspired optimization (PIO), the hybrid of heterogeneous comprehensive learning strategy and PIO (HCLPIO), is carried out to optimize the parameters of FOC. The simulation results show that the proposed optimized fractional-order feedback controllers effectively stabilize the controllable drogue to swing within an acceptable range.</t>
  </si>
  <si>
    <t>57191587508;55796700200;56041139800</t>
  </si>
  <si>
    <t>Sun, Yongbin;Duan, Haibin;Xian, Ning</t>
  </si>
  <si>
    <t>Fractional-order controllers optimized via heterogeneous comprehensive learning pigeon-inspired optimization for autonomous aerial refueling hose‚Äìdrogue system</t>
  </si>
  <si>
    <t>S1270963818302657</t>
  </si>
  <si>
    <t>10.1016/j.ast.2018.07.034</t>
  </si>
  <si>
    <t>2-s2.0-85051109521</t>
  </si>
  <si>
    <t>Federal Highway Administration</t>
  </si>
  <si>
    <t>FHWA</t>
  </si>
  <si>
    <t>['uav image', 'stage uav', 'south dakota', 'selected bridge', 'recommended protocol', 'recommended four', 'quality images', 'paper focuses', 'including sharpness', 'findings confirmed', 'field measurements', 'established based', 'damage information', 'current standards', 'crack length', 'conducted following', 'captured images', 'bridge damage']</t>
  </si>
  <si>
    <t>Bridge | Damage | Image | Measurements | Photogrammetry | Pixel | Quantification | Unmanned aerial vehicle (UAV)</t>
  </si>
  <si>
    <t>This paper focuses on evaluating the effectiveness of an unmanned aerial vehicle (UAV) as a supplementary bridge damage quantification tool. For this study, a glued-laminated timber arch bridge in South Dakota was selected, and an UAV was utilized for the bridge damage quantification. A recommended four-stage UAV-enabled bridge damage quantification protocol involving image quality assessment and image-based damage quantification was developed. A field application using the UAV to measure crack lengths, thicknesses, and rust stain areas of the selected bridge was conducted following the recommended protocol. The image quality parameters, including sharpness and entropy, were used to determine the quality of the UAV-captured images. Pixel- and photogrammetry-based measurements using the high-quality images were obtained to quantify the bridge damage, and the damage was compared to that from actual field measurements. Once the damage information was gathered, the UAV image-based damage level classification was established based on the damage levels defined by current standards. The findings confirmed the accuracy of the recommended protocol, with results within 3.5, 7.9, and 14.9% difference for crack length, thickness, and rust stain area, respectively, when compared with the field measurements.</t>
  </si>
  <si>
    <t>Bridge Deterioration Quantification Protocol Using UAV</t>
  </si>
  <si>
    <t>10.1061/(ASCE)BE.1943-5592.0001289</t>
  </si>
  <si>
    <t>2-s2.0-85051116835</t>
  </si>
  <si>
    <t>['urgently needs', 'target reflectances', 'surrounding area', 'study provides', 'spectral curves', 'spatial resolution', 'results show', 'remote sensing', 'parameter inversion', 'paper provides', 'infrared wavelengths', 'increasing number', 'hyperspectral sensors', 'hyperspectral images', 'hovering flight', 'gsds ))', 'geometric performances', 'geometric performance', 'flight altitudes', 'essential issue', 'edge band', 'decreased rapidly', 'central pixel', 'absolute error', '8 cm', '65 %)', '4 cm', '2 cm']</t>
  </si>
  <si>
    <t>Geometric performance | High spatial resolution | Hyperspectral imaging | Radiometry | Unmanned aerial vehicles (UAVs)</t>
  </si>
  <si>
    <t>The effect of spatial resolution on the radiometric and geometric performances of hyperspectral sensors is an essential issue in remote sensing that urgently needs to be investigated, especially for low-altitude remote sensing principles and applications. Using an unmanned aerial vehicle (UAV)-mounted miniature hyperspectral 2D imager (Cubert UHD 185) system, a series of hyperspectral images of several reflectance targets (5%, 20%, 30%, 40%, 60% and 65%) were imaged in hovering flight at various spatial resolutions (ground sampling distances (GSDs)) from 1.2 cm to 4.8 cm, with intervals of 0.4 cm, which correspond to flight altitudes from 30 m to 120 m in increments of 10 m. Subsequently, the effect of spatial resolution on radiometric and geometric performances was evaluated in terms of the change in reflectance and geometric recognition ability of the shape of targets at visible to near-infrared wavelengths. This paper provides a set of methods for assessing the effect of spatial resolution on radiometric and geometric performance, including a radiative transfer model simulation for imaging quality performance, the geometric recognition loss degree (GRLD) for measuring image geometry recognition ability, and a trend projection analysis for developing continuous distribution images of radiometric and geometric performances. The results show that when the size of the target is not less than 50 (row) √ó 50 (column) pixels in a Cubert hyperspectral image, the absolute error (AE) and the root mean square error (RMSE) of the reflectances of its central pixel are both less than 0.05. Additionally, as the spatial resolution decreased, the AEs of the target reflectances in visible bands increased and then stabilized, and those in the red-edge band and near-infrared bands first increased slowly and then decreased rapidly because an increasing number of pixels were influenced by the surrounding area; thus, the shapes of the spectral curves of the sample area became increasingly similar to those of the surrounding area. This study provides a guide for selecting an appropriate spatial resolution for UAV remote sensing to improve operational efficiency. The reflectance and geometric quantitative losses at different spatial resolutions are conducive to parameter inversion in quantitative remote sensing and spatial resolution transformation and enrich the knowledge of low-altitude UAV hyperspectral remote sensing.</t>
  </si>
  <si>
    <t>298-314</t>
  </si>
  <si>
    <t>60020256;60020256;60020256;60020256;60020256</t>
  </si>
  <si>
    <t>36610132400;56612580500;35240287700;14031404800;56222085000</t>
  </si>
  <si>
    <t>Deng, Lei;Yan, Yanan;Gong, Huili;Duan, Fuzhou;Zhong, Ruofei</t>
  </si>
  <si>
    <t>The effect of spatial resolution on radiometric and geometric performances of a UAV-mounted hyperspectral 2D imager</t>
  </si>
  <si>
    <t>S0924271618302144</t>
  </si>
  <si>
    <t>10.1016/j.isprsjprs.2018.08.002</t>
  </si>
  <si>
    <t>2-s2.0-85051128582</t>
  </si>
  <si>
    <t>['west project', 'tungsten divertor', 'three kinds', 'state tokamak', 'sightline analysis', 'plasma start', 'pfc sources', 'outer limiters', 'outboard limiter', 'optical setup', 'optical fibres', 'objects observed', 'measurements obtained', 'main limiter', 'iter operation', 'inner bumper', 'impurity sources', 'filtered photodetector', 'fast response', 'estimate fluxes', 'diagnostic setup', 'deuterium recycling']</t>
  </si>
  <si>
    <t>The present work concerns the measurements obtained with the Tungsten (W) Environment in Steady-state Tokamak (WEST) visible spectroscopy system during the first experimental campaign. This system has been developed in the framework of the WEST project that equipped the existing Tore Supra device with a tungsten divertor in order to test actively cooled tungsten Plasma Facing Components (PFC) in view of preparing for ITER operation. The goal of this diagnostic is to measure the PFC sources and the deuterium recycling with spectral, spatial, and temporal resolution adapted to the predicted power deposition profiles on the objects observed. Three kinds of PFCs are monitored: the Ion Cyclotron Resonance Heating (ICRH) antenna and Low Hybrid Current Drive (LHCD) launcher W limiters; one of the 6 W inner bumpers; and the upper and lower W divertors. Large-aperture in-vessel actively cooled optical systems (f-number ‚àº 3) were installed for each view and connected to optical fibres. A total of 240 optical fibers can be distributed on various detection systems including a fast response-time, multi-channel, filtered photodetector-based ‚ÄúFilterscope‚Äù system, developed by Oak Ridge National Laboratory (USA) as well as grating spectrometers optimized for multi-sightline analysis. The first WEST experimental campaign conducted in 2017 has been dedicated to plasma start-up development during which the visible spectroscopy system has provided crucial information related to the impurity content first and then impurity sources. The diagnostic setup for that first experimental campaign was limited to the inner bumper and outer limiters but was sufficient to demonstrate that the optical setup was in accordance with the specifications. The radiance calibration procedure allowed us to estimate fluxes from the main limiter of about 8 √ó 1018 atoms/(s m2) and to show a first W source radial profile along the outboard limiter.</t>
  </si>
  <si>
    <t>10D105</t>
  </si>
  <si>
    <t>60003729;60003729;60003729;60003729;60024266;60003729;60003729;60024266;60024266;60024266</t>
  </si>
  <si>
    <t>57202755352;15070368700;57203303600;7102681733;57206714817;16309284300;6603787554;6507553446;55700912500;7407315969</t>
  </si>
  <si>
    <t>Meyer, O.;Giacalone, J. C.;Gouin, A.;Pascal, J. Y.;Klepper, C. C.;Fedorczak, N.;Lotte, Ph;Unterberg, E. A.;Fehling, D. T.;Harris, J. H.</t>
  </si>
  <si>
    <t>Oak Ridge;Saint Paul lez Durance</t>
  </si>
  <si>
    <t>Oak Ridge National Laboratory;CEA Cadarache</t>
  </si>
  <si>
    <t>60024266;60003729</t>
  </si>
  <si>
    <t>Meyer O.</t>
  </si>
  <si>
    <t>Visible spectroscopy diagnostics for tungsten source assessment in the WEST tokamak: First measurements</t>
  </si>
  <si>
    <t>10.1063/1.5035566</t>
  </si>
  <si>
    <t>2-s2.0-85051215138</t>
  </si>
  <si>
    <t>['vswr value', 'uwb ).', 'ultra wideband', 'thinkness 1', 'return loss', 'proposed comb', 'proposed antenna', 'paper presents', 'impedance bandwidth', 'higher directivity', 'good performances', 'fractional bandwidth', 'dualband 28', 'ava occupies', 'ava design', 'ava antenna', 'antenna parameters', 'along 20', '5g application', '3 db', '28 ghz']</t>
  </si>
  <si>
    <t>5G | Bandwidth | Return loss (S11) | Ultra-Wideband | Vivaldi | VSWR</t>
  </si>
  <si>
    <t>This paper presents a half triangular Comb-shaped slits edge Antipodal Vivaldi Antenna (Comb-AVA) as compared to the conventional Antipodal Vivaldi Antenna (AVA) design. This proposed antenna covers 20-40 GHz spectrum. This Comb-AVA antenna is designed for the 5G application which is addressed to cover a dualband 28/38 GHz frequencies. A half triangular comb-shaped slits edge structure is employed to investigate its effects on antenna parameters. This proposed Comb-AVA occupies a 25√ó8 mm2 of FR 4 substrate (œµŒ≥ tan Œ¥=0.02, thinkness 1.6 mm). It has impedance bandwidth (S11‚â§-10 dB) along 20-40 GHz spectrum and fractional bandwidth (FBW) ‚â•0.5. It means that the bandwidth is categorized as ultra wideband (UWB). In addition, there is 11 dB refinement of return loss in the Comb-AVA design at 38 GHz frequency. VSWR value is in range of 1.054 to 1.396. This proposed antena also has a wider angular width (3 dB) than the AVA. Higher directivity and gain is generated by Comb-AVA at 28 GHz. This proposed antenna has good performances and suitable for 5G application.</t>
  </si>
  <si>
    <t>3070-3077</t>
  </si>
  <si>
    <t>60069439;101555562;60103797</t>
  </si>
  <si>
    <t>35796215300;57201859159;53263841200</t>
  </si>
  <si>
    <t>Pramono, Subuh;Budi Basuki, S.;Hariyadi, Tommi</t>
  </si>
  <si>
    <t>Bandung;Surakarta;Semarang</t>
  </si>
  <si>
    <t>Universitas Pendidikan Indonesia;Universitas Sebelas Maret;Politeknik Negeri Semarang</t>
  </si>
  <si>
    <t>60103797;60069439;101555562</t>
  </si>
  <si>
    <t>Pramono S.</t>
  </si>
  <si>
    <t>Modified ultra wideband (UWB) antipodal vivaldi antenna for 5G</t>
  </si>
  <si>
    <t>10.11591/ijece.v8i5.pp.3070-3077</t>
  </si>
  <si>
    <t>2-s2.0-85051238343</t>
  </si>
  <si>
    <t>Mitsubishi Electric Research Laboratories</t>
  </si>
  <si>
    <t>MERL</t>
  </si>
  <si>
    <t>['single patch', 'simple configuration', 'sensor embedded', 'resonant frequency', 'modified lossless', 'construction use', 'circularly polarized', 'circular polarization', 'characteristic performance', 'basic construction', 'axial ratio', 'also described', '75 db', '74 db', '72 db', '68 db', '63 dbic', '62 dbic', '43 db', '40 db', '25 ghz', '16 dbic', '15 dbic', '12 db', '11 db']</t>
  </si>
  <si>
    <t>Basic construction | CP-SAR | LHCP and RHCP | Modified lossless T-junction power divider | Triangular microstrip antennas</t>
  </si>
  <si>
    <t>In this paper, we obtain the basic construction of triangular microstrip antennas based on the analysis of the single patch and array two patches. This construction use the basic corporate feeding-line with modified lossless T-junction power divider for Circularly Polarized-Synthetic Aperture Radar (CP-SAR) sensor embedded on airspace with compact, small, and simple configuration. The design of Circular Polarization (CP) is realized by truncating the whole three tips and adjusted the parameters of antennas at the resonant frequency, f = 1.25 GHz. The equations for reciprocal, lossless, and matched of the modified lossless T-junction power divider are also described. The result of characteristic performance and S-parameter for the single patch both Left-Hand Circular Polarization (LHCP) and Right-Hand Circular Polarization (RHCP) at the resonant frequency show consecutively 7.15 dBic and 7.16 dBic of gain, 0.12 dB and 0.11 dB of axial ratio, -26.75 dB and -26.72 dB of S-parameter. For array two patches, the result of gain, axial ratio, and S-parameter both of LHCP and RHCP are 7.63 dBic, 7.62 dBic, 2.68 dB, 2.74 dB, -19.43 dB, and -19.40 dB, respectively. The modified lossless T-junction power divider both for LHCP and RHCP are capable of being reciprocal, matched, and lossless at all ports.</t>
  </si>
  <si>
    <t>60069392-60024784;60024784</t>
  </si>
  <si>
    <t>Purnomo M.F.E.</t>
  </si>
  <si>
    <t>Triangular microstrip antenna for circularly-polarized synthetic aperture radar sensor application</t>
  </si>
  <si>
    <t>10.11591/ijeecs.v12.i1.pp310-318</t>
  </si>
  <si>
    <t>2-s2.0-85051247301</t>
  </si>
  <si>
    <t>2018M631161</t>
  </si>
  <si>
    <t>['vivaldi antenna', 'structural mode', 'scattering along', 'reference antenna', 'reducing rcs', 'rcs reduction', 'radiation performance', 'proposed antenna', 'monostatic rcs', 'measured results', 'main objective', 'hence leads', 'different frequencies', 'critical role', 'circular slots', 'carefully inspecting']</t>
  </si>
  <si>
    <t>Object shaping method | Radar cross section (RCS) | Stealth antenna | Vivaldi antenna | Wideband</t>
  </si>
  <si>
    <t>In this paper, a low radar cross section (RCS) Vivaldi antenna is proposed. The main objective of this work is to achieve a reasonable RCS reduction without affecting the radiation performance of the antenna. With carefully inspecting the surface current distributions at different frequencies and realizing the critical role of the structural mode in reducing RCS, a simple and efficient object shaping method is employed by introducing a number of circular slots in the surface of the radiator to achieve the RCS reduction. These circular slots along the inner circular profile of the Vivaldi antenna can minimize the scattering along the surface of the radiator, which hence leads to a reduction in the monostatic RCS. Comparing the measured results between the reference antenna and the proposed antenna, a significant 11 dB RCS reduction is obtained while maintaining good radiation performance. Simulated and measured results including S-parameters, gain, RCS of the reference antenna and the proposed antenna are presented.</t>
  </si>
  <si>
    <t>57203316074;53164050800;57203322059;57226265606;56486259800;55836063200</t>
  </si>
  <si>
    <t>Khan, Tayyab A.;Li, Jianxing;Li, Zhiyuan;Abdullah, Muhammad;Chen, Juan;Zhang, Anxue</t>
  </si>
  <si>
    <t>Khan T.A.</t>
  </si>
  <si>
    <t>Design of a Vivaldi antenna with wideband reduced radar cross section</t>
  </si>
  <si>
    <t>S1434841118315267</t>
  </si>
  <si>
    <t>10.1016/j.aeue.2018.08.011</t>
  </si>
  <si>
    <t>2-s2.0-85051257111</t>
  </si>
  <si>
    <t>08-08-00403-a</t>
  </si>
  <si>
    <t>['using 2', 'uca ).', 'study presents', 'patch antenna', 'dielectric permittivity', '45 ghz']</t>
  </si>
  <si>
    <t>Direction of arrival | Multiple signal classification | Uniform circular array | Uniform linear array</t>
  </si>
  <si>
    <t>This study presents the conception, simulation, realisation and characterisation of a patch antenna for Wi-Fi. The antenna is designed at the frequency of 2.45 GHz; the dielectric substrate used is FR4_epoxy which has a dielectric permittivity of 4.4.this patch antenna is used to estimate the direction of arrival (DOA) using 2-D Multiple Signal Classification (2-D MUSIC) the case of the proposed uniform circular arrays (UCA). The comparison between Uniform circular arrays and Uniform Linear arrays (ULA) demonstrate that the proposed structure give better angles resolutions compared to ULAs.</t>
  </si>
  <si>
    <t>30-37</t>
  </si>
  <si>
    <t>60239636;60019715</t>
  </si>
  <si>
    <t>57193026190;8572418800</t>
  </si>
  <si>
    <t>Ihedrane, Mohammed Amine;Bri, Seddik</t>
  </si>
  <si>
    <t>Meknes;Meknes</t>
  </si>
  <si>
    <t>Ecole Sup√©rieure de Technologie Meknes;Facult√© des Sciences de Mekn√®s</t>
  </si>
  <si>
    <t>Ihedrane M.A.</t>
  </si>
  <si>
    <t>Direction of arrival using uniform circular array based on 2-D MUSIC algorithm</t>
  </si>
  <si>
    <t>10.11591/ijeecs.v12.i1.pp30-37</t>
  </si>
  <si>
    <t>2-s2.0-85051271634</t>
  </si>
  <si>
    <t>['wave channels', 'user mm', 'user interference', 'symbol interference', 'selectivity channels', 'selective channels', 'rf chains', 'resulting signal', 'residual inter', 'realizing cost', 'proposed schemes', 'proposed scheme', 'promising technique', 'output communications', 'numerical results', 'noise ratio', 'millimeter wave', 'limited number', 'input multiple', 'general frequency', 'complexity single', 'compensation applied', 'communication systems', 'carrier transmission', 'bs ).', 'better performance', 'beamforming scheme', 'base station', 'approximate performance', 'angular sparsity']</t>
  </si>
  <si>
    <t>group sparse optimization | Lens antenna array | millimeter wave communications | path delay pre-compensation | single-carrier transmission</t>
  </si>
  <si>
    <t>For millimeter wave (mm-wave) communication systems, a lens antenna array with single-carrier transmission and path delay compensation is a promising technique for realizing cost-effective large multiple-input multiple-output communications with limited number of radio frequency chains. In this paper, we study the multi-user mm-wave downlink lens antenna array system for the general frequency-selective channels. By leveraging the angle-dependent energy focusing property of the lens antenna array and the angular sparsity of mm-wave channels, we investigate the low-complexity single-carrier transmission scheme with path delay pre-compensation applied at the base station (BS). The resulting signal-to-interference-plus-noise ratio (SINR) is derived by taking into account both the residual inter-symbol interference and inter-user interference. Based on the derived SINR expression, we propose an effective joint antenna selection and beamforming scheme by utilizing the group sparse optimization to accommodate for the limited number of RF chains at the BS. Thus, the proposed scheme can obtain the approximate performance with the fully digital case and has a better performance than the conventional orthogonal frequency-division multiplexing mode for the frequency-selectivity channels. Numerical results are provided to verify the effectiveness of the proposed schemes.</t>
  </si>
  <si>
    <t>6575-6589</t>
  </si>
  <si>
    <t>60005244;60005244;60090755;60005244</t>
  </si>
  <si>
    <t>57212953054;56964559900;36976852800;7406279559</t>
  </si>
  <si>
    <t>Huang, Wei;Huang, Yongming;Zeng, Yong;Yang, Luxi</t>
  </si>
  <si>
    <t>Sydney;Nanjing</t>
  </si>
  <si>
    <t>Faculty of Engineering;Southeast University</t>
  </si>
  <si>
    <t>60090755;60005244</t>
  </si>
  <si>
    <t>Wideband millimeter wave communication with lens antenna array: Joint beamforming and antenna selection with group sparse optimization</t>
  </si>
  <si>
    <t>10.1109/TWC.2018.2860963</t>
  </si>
  <si>
    <t>2-s2.0-85051364019</t>
  </si>
  <si>
    <t>['unknown environments', 'two scenarios', 'thrust limitation', 'sensor constraints', 'safely navigate', 'quadrotor navigating', 'order dynamics', 'level planners', 'goal position', 'finite number', 'bounded obstacles', 'algorithm properties', 'algorithm computes']</t>
  </si>
  <si>
    <t>Autonomous agents | collision avoidance | motion control | path planning for multiple mobile robot systems | robot navigation</t>
  </si>
  <si>
    <t>Unmanned aerial vehicle use continues to increase, including operating beyond line of sight in unknown environments where the vehicle must autonomously generate a trajectory to safely navigate. In this article, we develop a trajectory generation algorithm for vehicles with second-order dynamics in unknown environments with bounded wind disturbances in which the vehicle only relies on its on-board distance sensors and communication with other vehicles to navigate. The proposed algorithm generates smooth trajectories and can be used with high-level planners and low-level motion controllers. The algorithm computes a maximum safe cruise velocity for the vehicle in the environment and guarantees that the trajectory does not violate the vehicle's thrust limitation, sensor constraints, or user-defined clearance radius around other vehicles and obstacles. Additionally, the trajectories are guaranteed to reach a stationary goal position in finite time given a finite number of bounded obstacles. Simulation results demonstrate the algorithm properties through two scenarios. First, a quadrotor navigating through a moving obstacle field to a goal position and, second, multiple quadrotors navigating into a building to different goal positions.</t>
  </si>
  <si>
    <t>1333-1348</t>
  </si>
  <si>
    <t>60003088;60003088</t>
  </si>
  <si>
    <t>55848530100;6508128495</t>
  </si>
  <si>
    <t>Cole, Kenan;Wickenheiser, Adam M.</t>
  </si>
  <si>
    <t>The George Washington University</t>
  </si>
  <si>
    <t>Cole K.</t>
  </si>
  <si>
    <t>Reactive Trajectory Generation for Multiple Vehicles in Unknown Environments with Wind Disturbances</t>
  </si>
  <si>
    <t>10.1109/TRO.2018.2858236</t>
  </si>
  <si>
    <t>2-s2.0-85051367392</t>
  </si>
  <si>
    <t>['sized parallel', 'several large', 'scattering superposition', 'rigorously derived', 'radiation characteristics', 'proposed dgfs', 'proposed approach', 'numerical results', 'infinite parallel', 'ideal model', 'good agreement', 'fast analysis', 'equivalent sources', 'dyadic green', 'directly related', 'corresponding matching', 'boundary conditions', 'associated coefficients', 'accurate analytic']</t>
  </si>
  <si>
    <t>Cylindically stratified media | dyadic Green's functions (DGFs) | Luneberg lens antenna | parallel-plate waveguide</t>
  </si>
  <si>
    <t>An accurate analytic and computationally efficient method based on dyadic Green's function (DGF) is presented for the analysis of parallel-plate cylindrical Luneberg lens antennas. DGFs for electric and magnetic current sources are rigorously derived for an infinite parallel-plate waveguide filled with radially stratified media, which is the ideal model of cylindrical Luneberg lens antennas. The DGF for the electric current source is constituted of cylindrical vector wave functions and their associated coefficients, which is developed from the scattering superposition and the corresponding matching of boundary conditions, respectively. The DGF for the magnetic current source is proved to be directly related to the DGF for the electric current source by applying the second-kind vector Green's theorem. The proposed DGFs and the aperture field method are then applied to analyze the radiation characteristics of parallel-plate cylindrical Luneberg lens antennas with equivalent sources. Numerical results of several large-sized parallel-plate cylindrical Luneberg lens antennas show that the results of the proposed approach are in good agreement with those from commercial software simulations. The proposed approach has much less computational costs and can be used for the fast analysis of large-sized cylindrical Luneberg lens antennas.</t>
  </si>
  <si>
    <t>4327-4337</t>
  </si>
  <si>
    <t>57203358091;10339818700;24471165700;57203224930;57198195558</t>
  </si>
  <si>
    <t>Zhang, Zhe;Yang, Shiwen;Chen, Yikai;Qu, Shiwei;Hu, Jun</t>
  </si>
  <si>
    <t>Fast Analysis of Parallel-Plate Cylindrical Luneberg Lens Antennas Through Dyadic Green's Functions</t>
  </si>
  <si>
    <t>10.1109/TMTT.2018.2856239</t>
  </si>
  <si>
    <t>2-s2.0-85051385647</t>
  </si>
  <si>
    <t>16/IA/4610</t>
  </si>
  <si>
    <t>['wrist band', 'world setting', 'vehicles enables', 'various parameters', 'use case', 'urban mobility', 'urban areas', 'typical weekday', 'system via', 'sumo ).', 'rfid readers', 'results show', 'reporting process', 'placed within', 'parked vehicles', 'organization like', 'missing entity', 'missing alzheimer', 'key feature', 'key challenges', 'interest via', 'g .,', 'frequency identification', 'early evaluation', 'detected within', 'density networks', 'city dublin', 'approximately 98', 'administrative center', 'administration center']</t>
  </si>
  <si>
    <t>Dementia | Internet of Things (IoT) | law enforcement | monitoring | passive RFID tags | urban areas</t>
  </si>
  <si>
    <t>In this paper, we demonstrate a system for locating missing entities using radio-frequency identification (RFID)-based techniques. A key feature of our system is that we utilize the large, high-density networks of parked vehicles incident to urban areas for the detection and reporting process. RFID readers and antennas are placed within the vehicles, while RFID passive tags are carried on the entity of interest via some means, e.g., a wrist band. If an entity is reported as missing, then the application on board each of the parked vehicles is awoken by an administrative center. The technology on board the vehicles enables those participating in the service to attempt to locate the missing entity, sending useful information back to the administration center, which could be tied to an organization like the police. We demonstrate our system via a use case of a missing Alzheimer's patient in inner-city Dublin, Ireland. One of the key challenges in validating our system is being able to replicate a large-scale, real-world setting. Our technique for obtaining an early evaluation of our system thus employs the use of the microscopic traffic simulation package Simulation of Urban MObility (SUMO). SUMO permits multiple emulations of hundreds or thousands of parked vehicles participating in the service to be carried out, while simulated pedestrians walk random routes. Our results show that a simulated wandering person in need can be detected within a 30-min time frame, in the heart of Dublin city center, during a typical weekday, up to approximately 98% of the time, depending on how various parameters of the system are set.</t>
  </si>
  <si>
    <t>4018-4030</t>
  </si>
  <si>
    <t>60005141;60108035;60115928;60108035;121668783;60005141</t>
  </si>
  <si>
    <t>8288469600;25654331000;36174058600;54179707600;57201861672;7003386909</t>
  </si>
  <si>
    <t>Griggs, Wynita M.;Verago, Rudi;Naoum-Sawaya, Joe;Ordonez-Hurtado, Rodrigo H.;Gilmore, Robert;Shorten, Robert N.</t>
  </si>
  <si>
    <t>Canada;Ireland;Ireland;United Kingdom</t>
  </si>
  <si>
    <t>London;Dublin;Dublin;</t>
  </si>
  <si>
    <t>Ivey Business School;IBM Research Europe, Ireland;University College Dublin;Whale Pumps Technology Centre</t>
  </si>
  <si>
    <t>60115928;60108035;60005141;121668783</t>
  </si>
  <si>
    <t>Griggs W.</t>
  </si>
  <si>
    <t>Localizing Missing Entities Using Parked Vehicles: An RFID-Based System</t>
  </si>
  <si>
    <t>10.1109/JIOT.2018.2864590</t>
  </si>
  <si>
    <t>2-s2.0-85051386542</t>
  </si>
  <si>
    <t>['utmost importance', 'using aerial', 'transportation network', 'selected based', 'second maximizes', 'road segments', 'response operations', 'quality approximation', 'population points', 'population centers', 'pareto front', 'nodes ).', 'motorcycles ).', 'mathematical model', 'kartal district', 'heuristic methods', 'ground vehicles', 'disaster condition', 'constraint method', 'assessing points', 'angular point', 'also proposed', 'also mitigates', 'affected region']</t>
  </si>
  <si>
    <t>Disaster management | General routing | Humanitarian logistics | Multi-objective</t>
  </si>
  <si>
    <t>In this study, we propose a post-disaster assessment strategy as part of response operations in which effective and fast relief routing are of utmost importance. In particular, the road segments and the population points to perform assessment activities on are selected based on the value they add to the consecutive response operations. To this end, we develop a bi-objective mathematical model that provides damage information in the affected region by considering both the importance of population centers and road segments on the transportation network through using aerial and ground vehicles (drones and motorcycles). The first objective aims to maximize the total value added by the assessment of the road segments (arcs) whereas the second maximizes the total profit generated by assessing points of interests (nodes). Bi-objectivity of the problem is studied with the œµ-constraint method. Since obtaining solutions as fast as possible is crucial in the post-disaster condition, heuristic methods are also proposed. To test the mathematical model and the heuristic methods, a data set belonging to Kartal district of Istanbul is used. Computational experiments demonstrate that the use of drones in post-disaster assessment contributes to the assessment of a larger area due to its angular point of view. Also, the proposed heuristic methods not only can find a high-quality approximation of the Pareto front but also mitigates the solution time difficulties of the mathematical model.</t>
  </si>
  <si>
    <t>76-102</t>
  </si>
  <si>
    <t>Transportation Research Part B: Methodological</t>
  </si>
  <si>
    <t>57203358067;6701400348</t>
  </si>
  <si>
    <t>Oruc, Buse Eylul;Kara, Bahar Yetis</t>
  </si>
  <si>
    <t>Oruc B.E.</t>
  </si>
  <si>
    <t>Post-disaster assessment routing problem</t>
  </si>
  <si>
    <t>S0191261518301280</t>
  </si>
  <si>
    <t>10.1016/j.trb.2018.08.002</t>
  </si>
  <si>
    <t>2-s2.0-85051388630</t>
  </si>
  <si>
    <t>['upper bound', 'systems compared', 'space beamforming', 'significant advantage', 'rate constraint', 'quantized csi', 'proposed nonlinear', 'legitimate users', 'legitimate user', 'legitimate channels', 'helper based', 'harashima precoding', 'form expression', 'feedback channels', 'ergodic rate', 'also derived', 'adaptively allocating', 'accurate closed']</t>
  </si>
  <si>
    <t>jamming | limited feedback | nonlinear precoding | Physical layer security | secrecy (sum) rate</t>
  </si>
  <si>
    <t>This paper studies secure transceiver design for multiuser multiantenna systems with an external passive eavesdropper and a cooperative jamming helper. Due to the finite-rate constraint of feedback channels, only quantized channel state information (CSI) of the legitimate users is available at the transmitter and the helper. A nonlinear-precoded secure transmission strategy is proposed using Tomlinson-Harashima precoding at the transmitter and null-space beamforming at the helper based on the quantized CSI. The accurate closed-form expression of an approximation for the ergodic rate of each legitimate user is obtained using quantization cell approximation for random vector quantization of the channels. Assuming the quantized CSI of the legitimate channels and the helper's channel at the eavesdropper, closed-form expression of an upper bound of the ergodic rate of each user's message at the eavesdropper is also derived. Then, a closed-form expression of an approximation for the worst-case ergodic secrecy sum rate follows. We also theoretically show that, besides the advantage in ergodic rate over the linear precoding scheme, when the quantized CSI is not available at the eavesdropper, Tomlinson-Harashima precoding is also more effective in degrading the received signal quality at the eavesdropper, and, thus, is more capable to enhance the secrecy of the systems compared with the linear precoding scheme. Given the total bandwidth constraint of CSI-feedback channels, an adaptive feedback bit allocation algorithm is proposed for each legitimate user to optimize the ergodic secrecy rate performance. Numerical results illustrate that the proposed nonlinear-precoded secure transmission strategy outperforms the corresponding linear precoding scheme, and significant advantage can be achieved by adaptively allocating the total available feedback bits.</t>
  </si>
  <si>
    <t>9747-9763</t>
  </si>
  <si>
    <t>60010365-60013789;60105683;60025761;60010365</t>
  </si>
  <si>
    <t>55492942100;55822280200;57020942200;7102336029</t>
  </si>
  <si>
    <t>Sun, Liang;Wang, Rui;Wang, Wei;Leung, Victor C.M.</t>
  </si>
  <si>
    <t>China;China;China;Canada</t>
  </si>
  <si>
    <t>Shenzhen;Wuhan;Beijing;Vancouver</t>
  </si>
  <si>
    <t>Southern University of Science and Technology;Huazhong University of Science and Technology;Beihang University;The University of British Columbia</t>
  </si>
  <si>
    <t>60105683;60025761;60013789;60010365</t>
  </si>
  <si>
    <t>Nonlinear-Precoded Multiuser Secure Transmission with Cooperative Jamming and Adaptive Limited Feedback</t>
  </si>
  <si>
    <t>10.1109/TVT.2018.2864178</t>
  </si>
  <si>
    <t>2-s2.0-85051392030</t>
  </si>
  <si>
    <t>['whole antenna', 'operating frequency', 'linear polarization', 'continuously changed', 'circular polarization', '5 ghz', '4 ghz', '4 %).', '4 %)', '35 ghz', '2 ghz']</t>
  </si>
  <si>
    <t>Dual-band | Frequency reconfigurable antenna | Metasurface | Polarization reconfigurable antenna</t>
  </si>
  <si>
    <t>In this paper, a polarization and frequency reconfigurable antenna with double layer metasurface, responsible for frequency and polarization reconfiguration respectively, is proposed. This antenna could operate in linear polarization in 4 GHz and circular polarization in 5 GHz band. By rotating the frequency reconfiguration metasurface, the linear polarization (LP) operating frequency can be continuously changed from 4 GHz to 4.35 GHz (8.4%) with circular polarization operating frequency around 5 GHz unchanged. Moreover, polarization of the whole antenna at 5 GHz can be reconfigured to linear polarization (LP), right-hand circular polarization (RHCP) and left-hand circular polarization (LHCP) by rotating polarization reconfiguration metasurface, the 3 dB axial ratio bandwidth is 5.0‚Äì5.2 GHz (4%). In all states, gain of the antenna achieves 5 dBi.</t>
  </si>
  <si>
    <t>57203358259;7406634012</t>
  </si>
  <si>
    <t>Chen, Xiao Feng;Zhao, Yong Jiu</t>
  </si>
  <si>
    <t>Dual-band polarization and frequency reconfigurable antenna using double layer metasurface</t>
  </si>
  <si>
    <t>S1434841118309245</t>
  </si>
  <si>
    <t>10.1016/j.aeue.2018.08.001</t>
  </si>
  <si>
    <t>2-s2.0-85051393053</t>
  </si>
  <si>
    <t>['uav dynamics', 'simulation results', 'safe autolanding', 'preview information', 'predicted information', 'online predict', 'moving aircraft', 'integrated guidance', 'important problems', 'equality constraint', 'dimension limitation', 'deck motion', 'complex task', 'carrier autolanding', 'based uavs', 'airwake disturbances', 'acls system']</t>
  </si>
  <si>
    <t>Automatic carrier landing | Flight control | Particle filtering | Preview control | Unmanned aerial vehicle</t>
  </si>
  <si>
    <t>For the carrier-based unmanned aerial vehicles (UAVs), one of the important problems is the design of an automatic carrier landing system (ACLS) that would enable autonomous landing of the UAVs on a moving aircraft carrier. However, the safe autolanding on a moving aircraft is a complex task, mainly because of the deck motion and airwake disturbances, and dimension limitation. In this paper, an innovative ACLS system for carrier-based UAVs is developed, which is composed of the flight deck motion prediction, reference glide slope generation and integrated guidance and control (IGC) modules. The particle filtering method is used to online predict the magnitudes and frequencies of the deck motion, which are used to correct the reference glide slope to achieve minimum dispersion around the ideal touchdown point. An optimal preview control (OPC) scheme is presented for the IGC subsystem design, which fuses the preview information of the reference glide slope, equality constraint of UAV dynamics and performance index function, and predicted information of the carrier deck motion. Simulation results of a nonlinear UAV model show the effectiveness of the ACLS system in carrier autolanding under the deck motion and airwake disturbances.</t>
  </si>
  <si>
    <t>23391521100;57201685405;56602208500</t>
  </si>
  <si>
    <t>Zhen, Ziyang;Jiang, Shuoying;Ma, Kun</t>
  </si>
  <si>
    <t>Automatic carrier landing control for unmanned aerial vehicles based on preview control and particle filtering</t>
  </si>
  <si>
    <t>S1270963816308562</t>
  </si>
  <si>
    <t>10.1016/j.ast.2018.07.039</t>
  </si>
  <si>
    <t>2-s2.0-85051396421</t>
  </si>
  <si>
    <t>['ul spectral', 'superimposed pilots', 'staggered pilots', 'squared error', 'square root', 'regular pilots', 'rate proportional', 'particular case', 'output system', 'normalized mean', 'massive multiple', 'input multiple', 'increasing number', 'improved nmse', 'hybrid system', 'filter precoder', 'energy efficiency', 'downlink throughput', 'dl rates', 'dl interference', 'channel estimation', 'channel estimate', 'base station', 'also shown', 'also extend']</t>
  </si>
  <si>
    <t>downlink performance | Massive MIMO | pilot contamination | staggered pilots | superimposed pilots</t>
  </si>
  <si>
    <t>In this paper, we investigate the downlink throughput performance of a massive multiple-input multiple-output system that employs superimposed pilots for channel estimation. The component of downlink (DL) interference that results from transmitting data alongside pilots in the uplink (UL) is shown to decrease at a rate proportional to the square root of the number of antennas at the BS when the least-squares channel estimate is employed in a matched-filter precoder. The normalized mean-squared error (NMSE) of the channel estimate is compared with the Bayesian Cram√©r-Rao lower bound that is derived for the system, and the former is also shown to diminish with increasing number of antennas at the base station. Furthermore, we show that staggered pilots are a particular case of superimposed pilots and offer the downlink throughput of superimposed pilots while retaining the UL spectral and energy efficiency of regular pilots. We also extend the framework for designing a hybrid system, consisting of users that transmit either regular or superimposed pilots, to minimize both the UL and DL interference. The improved NMSE and DL rates of the channel estimator based on superimposed pilots are demonstrated by means of simulations.</t>
  </si>
  <si>
    <t>6630-6644</t>
  </si>
  <si>
    <t>60103653;60103653;60103653</t>
  </si>
  <si>
    <t>57188767371;7003829828;7801561185</t>
  </si>
  <si>
    <t>Upadhya, Karthik;Vorobyov, Sergiy A.;Vehkapera, Mikko</t>
  </si>
  <si>
    <t>Upadhya K.</t>
  </si>
  <si>
    <t>Downlink performance of superimposed pilots in massive MIMO systems</t>
  </si>
  <si>
    <t>10.1109/TWC.2018.2861770</t>
  </si>
  <si>
    <t>2-s2.0-85051399206</t>
  </si>
  <si>
    <t>['using signal', 'two approaches', 'superior performance', 'ssb signals', 'ssb signal', 'spectral efficiency', 'single sideband', 'running lasers', 'qam signals', 'promising solution', 'mitigation algorithms', 'higher compatibility', 'future photonic', 'fec requirement', 'envelope detection', 'carrier recovery', 'bb signal', '55 mhz']</t>
  </si>
  <si>
    <t>Broadband communication | digital signal processing | envelope detectors | microwave photonics | millimeter wave communication | optical mixing | photonic integrated circuits | semiconductor lasers</t>
  </si>
  <si>
    <t>In future photonic-based THz backhaul links, integrating the optical local oscillator (LO) in a remote antenna unit can be beneficial in terms of optical bandwidth efficiency and higher compatibility with passive optical networks. In such a scenario, two approaches can be used to reduce the high phase noise associated with free-running lasers: 1) baseband (BB) signals &amp; carrier recovery, and 2) single sideband (SSB) signals &amp; envelope detection. In this paper, we compare the performance of the two approaches for various optical LO linewidths using 5 GBd 16-QAM signals. We find that, for a total linewidth wider than 0.55 MHz, the SSB approach yields better results. The superior performance, however, comes at the expense of reducing the net information spectral density (ISD) of the SSB signal by 39% compared to that of the BB signal. However, using signal-signal beat interference-mitigation algorithms, an ISD only 15% lower than the BB signal ISD was sufficient to meet the FEC requirement. Given these results, we believe that the envelope detection of SSB signals is a promising solution to mitigate the phase noise problem of THz links based on free-running lasers, without excessively compromising the spectral efficiency of the system.</t>
  </si>
  <si>
    <t>4527-4534</t>
  </si>
  <si>
    <t>60022148;60022148;60010785;60022148;60010785;60022148;60022148</t>
  </si>
  <si>
    <t>57191924710;55600338800;16028391600;6701843369;6701686079;7004751445;7006454070</t>
  </si>
  <si>
    <t>Gonzalez-Guerrero, Luis;Shams, Haymen;Fatadin, Irshaad;Fice, Martyn J.;Naftaly, Mira;Seeds, Alwyn J.;Renaud, Cyril C.</t>
  </si>
  <si>
    <t>London;Middlesex</t>
  </si>
  <si>
    <t>University College London;National Physical Laboratory</t>
  </si>
  <si>
    <t>60022148;60010785</t>
  </si>
  <si>
    <t>Gonzalez-Guerrero L.</t>
  </si>
  <si>
    <t>Single sideband signals for phase noise mitigation in wireless THz-over-fibre systems</t>
  </si>
  <si>
    <t>10.1109/JLT.2018.2864145</t>
  </si>
  <si>
    <t>2-s2.0-85051404010</t>
  </si>
  <si>
    <t>['without relying', 'transmitted energy', 'time switches', 'specific advantages', 'sized batteries', 'simultaneously allowing', 'relay nodes', 'recycles part', 'power splitting', 'power splitters', 'original features', 'mathematical framework', 'mathematical analysis', 'harvest energy', 'explicitly taking', 'error probability', 'energy recycling', 'dsm relies', 'dsm ).', 'discharging behavior', 'based protocols', 'based dsm', 'allows relays']</t>
  </si>
  <si>
    <t>Markov chain | performance analysis | relaying | Spatial modulation | SWIPT</t>
  </si>
  <si>
    <t>The distributed spatial modulation (DSM) protocol, which allows relays to forward the source's data while simultaneously allowing the relays to transmit their own data, has been proposed by Narayanan et al. In this paper, we introduce two new protocols for enabling the DSM, consisting of single-antenna network nodes, with simultaneous wireless information and power transfer capability: power splitting-based DSM (PS-DSM) and energy recycling-based DSM (ER-DSM). More specifically, the PS-DSM relies on power splitters at the relay nodes to harvest energy transmitted from the source. On the other hand, the ER-DSM, by exploiting the inactive cooperating relays in DSM-based protocols, recycles part of the transmitted energy in the network, without relying on power splitters or time switches at the relays to harvest energy. This leads to an increase in the average harvested energy at the relays with reduced hardware complexity. Both the PS-DSM and the ER-DSM also retain all the original features of DSM. Due to its particular operating principle and specific advantages, we select the ER-DSM as the candidate for further mathematical analysis. More specifically, by considering a multi-state battery model, we propose an analytical framework based on a Markov chain formulation for modeling the charging/discharging behavior of the batteries at the relay nodes in the ER-DSM. Furthermore, based on the derived Markov chain model, we introduce a mathematical framework for computing the error probability of the ER-DSM, by explicitly taking into account, the effect of finite-sized batteries. The frameworks are substantiated with the aid of Monte Carlo simulations for various system setups.</t>
  </si>
  <si>
    <t>6645-6662</t>
  </si>
  <si>
    <t>60005141-60011520;60011520;60011520;60005141</t>
  </si>
  <si>
    <t>55506918300;6602744165;56027630300;18133640500</t>
  </si>
  <si>
    <t>Narayanan, Sandeep;Shikh-Bahaei, Mohammad;Hou, Jiancao;Flanagan, Mark F.</t>
  </si>
  <si>
    <t>United Kingdom;Ireland</t>
  </si>
  <si>
    <t>London;Dublin</t>
  </si>
  <si>
    <t>King's College London;University College Dublin</t>
  </si>
  <si>
    <t>60011520;60005141</t>
  </si>
  <si>
    <t>Narayanan S.</t>
  </si>
  <si>
    <t>Wireless-powered distributed spatial modulation with energy recycling and finite-energy storage</t>
  </si>
  <si>
    <t>10.1109/TWC.2018.2861870</t>
  </si>
  <si>
    <t>2-s2.0-85051405233</t>
  </si>
  <si>
    <t>['system behavior', 'signal decision', 'qam modulation', 'paper proposes', 'link throughput', 'linear mapping', 'complexity estimation', 'channel quantization']</t>
  </si>
  <si>
    <t>Channel quantization | Maximum likelihood detection | Network coding | Physical-layer network coding | Sorted VBLAST | Successive interference cancellation | Two-way relay non-reciprocal channel | VBLAST</t>
  </si>
  <si>
    <t>This paper proposes a network coding method with linear mapping and low-complexity estimation for the two-way relay non-reciprocal channel using the M-QAM modulation. The proposed network coding is developed by combining the channel quantization method and linear estimation based on successive interference cancellation. The effect of residual interference due to channel quantization on the signal decision is analyzed in detail in order to understand the system behavior. Analytical and simulation results show that the proposed network coding method can achieve high SER performance and up-link throughput while requiring low computational complexity.</t>
  </si>
  <si>
    <t>Linear network coding using channel quantization combining with SIC based estimation for multiple antenna systems</t>
  </si>
  <si>
    <t>S143484111830308X</t>
  </si>
  <si>
    <t>10.1016/j.aeue.2018.08.002</t>
  </si>
  <si>
    <t>2-s2.0-85051409180</t>
  </si>
  <si>
    <t>['transceiver noise', 'tdd ).', 'power control', 'mimo ).', 'massively increasing', 'massive multiple', 'link interference', 'last decade', 'input multiple', 'growing demand', 'dynamic time', 'division duplex', 'deterministic equivalents', 'desirable feature', 'cellular networks', 'bs ),', 'base station', 'asymmetric uplink', 'analyze cross', 'analysis results', 'also propose', 'adjacent cells']</t>
  </si>
  <si>
    <t>achievable rate | cross-link interference | Dynamic TDD | massive MIMO | power control | transceiver noise</t>
  </si>
  <si>
    <t>Over the last decade, the ever-growing demand for asymmetric uplink (UL) and downlink (DL) traffic in cellular networks have made the necessity of dynamic time-division duplex (TDD). However, it is plagued by the cross-link interference of adjacent cells. To suppress it, we consider dynamic TDD with massive multiple-input multiple-output (MIMO). For a highly realistic system model, we consider the transceiver noise at the base station (BS), which would further aggravate the coupling between DL and UL. By using random matrix theory, we derive tight deterministic equivalents of the UL and DL achievable rates with a matched filtering receiver and maximum ratio transmission precoder. Exploiting these deterministic equivalents further, we analyze cross-link interference and transceiver noise, and then prove that their effects both scale down as O(M-1), thus their elimination is possible by massively increasing the number of antennas. Consequently, the UL-DL decoupling would be achieved in dynamic TDD systems by combining massive MIMO, which is a desirable feature in future cellular networks. Based on the analysis results, we also propose a power control scheme for maximizing the total sum rate, which is decoupled into two tractable geometric programming problems. The effectiveness of this power control is validated by extensive simulation results.</t>
  </si>
  <si>
    <t>9785-9800</t>
  </si>
  <si>
    <t>Interference-cancelled asymmetric traffic cellular networks: Dynamic TDD Meets massive MIMO</t>
  </si>
  <si>
    <t>10.1109/TVT.2018.2864704</t>
  </si>
  <si>
    <t>2-s2.0-85051409928</t>
  </si>
  <si>
    <t>['spatial cross', 'schedule users', 'reciprocity calibration', 'radiation pattern', 'practically isotropic', 'nonlinear distortion', 'nonlinear amplifiers', 'massive multiple', 'input signal', 'input multiple', 'frequency plane', 'dominant beam', 'derived theory', 'correlation matrix', 'band radiation', 'band distortion', 'amplified signal']</t>
  </si>
  <si>
    <t>Amplifiers | distortion | in-band distortion | massive multiple-input multiple-output | nonlinear | out-of-band radiation | reciprocity calibration | spectral regrowth</t>
  </si>
  <si>
    <t>The distortion from massive multiple-input multiple-output base stations with nonlinear amplifiers is studied and its radiation pattern is derived. The distortion is analyzed both in-band and out-of-band. By using an orthogonal Hermite representation of the amplified signal, the spatial cross-correlation matrix of the nonlinear distortion is obtained. It shows that, if the input signal to the amplifiers has a dominant beam, the distortion is beamformed in the same way as that beam. When there are multiple beams without any one being dominant, it is shown that the distortion is practically isotropic. The derived theory is useful to predict how the nonlinear distortion will behave, to analyze the out-of-band radiation, to do reciprocity calibration, and to schedule users in the frequency plane to minimize the effect of in-band distortion.</t>
  </si>
  <si>
    <t>6663-6679</t>
  </si>
  <si>
    <t>60009358;60016575;60000990;60009358</t>
  </si>
  <si>
    <t>56444127200;24467885900;35617103600;35555550500</t>
  </si>
  <si>
    <t>Mollen, Christopher;Gustavsson, Ulf;Eriksson, Thomas;Larsson, Erik G.</t>
  </si>
  <si>
    <t>Stockholm;Linkoping;Gothenburg</t>
  </si>
  <si>
    <t>Ericsson Sweden;Linkoping University;Chalmers University of Technology</t>
  </si>
  <si>
    <t>60016575;60009358;60000990</t>
  </si>
  <si>
    <t>Spatial characteristics of distortion radiated from antenna arrays with transceiver nonlinearities</t>
  </si>
  <si>
    <t>10.1109/TWC.2018.2861872</t>
  </si>
  <si>
    <t>2-s2.0-85051410674</t>
  </si>
  <si>
    <t>628.002.002</t>
  </si>
  <si>
    <t>['solved using', 'simulated 1d', 'right preconditioning', 'resulting system', 'regularization schemes', 'regularization operator', 'radio astronomy', 'proposed method', 'proper noise', 'inherently illposed', 'imaging efficiency', 'image formation', 'great improvement', 'formed image', 'evaluated based', 'encourage sparsity', 'efficient prior', 'dubbed prior', 'direct embodiment', 'core stations', 'algorithmic framework', 'actual data']</t>
  </si>
  <si>
    <t>Methods: numerical | Methods: statistical | Techniques: image processing | Techniques: interferometric</t>
  </si>
  <si>
    <t>Image formation in radio astronomy is a large-scale inverse problem that is inherently illposed. We present a general algorithmic framework based on a Bayesian-inspired regularized maximum likelihood formulation of the radio astronomical imaging problem with a focus on diffuse emission recovery from limited noisy correlation data. The algorithm is dubbed PRIor-conditioned Fast Iterative Radio Astronomy and is based on a direct embodiment of the regularization operator into the system by right preconditioning. The resulting system is then solved using an iterative method based on projections onto Krylov subspaces. We motivate the use of a beam-formed image (which includes the classical 'dirty image') as an efficient prior-conditioner. Iterative reweighting schemes generalize the algorithmic framework and can account for different regularization operators that encourage sparsity of the solution. The performance of the proposed method is evaluated based on simulated 1D and 2D array arrangements as well as actual data from the core stations of the Low Frequency Array radio telescope antenna configuration, and compared to state-of-the-art imaging techniques. We show the generality of the proposed method in terms of regularization schemes while maintaining a competitive reconstruction quality with the current reconstruction techniques. Furthermore, we show that exploiting Krylov subspace methods together with the proper noise-based stopping criteria results in a great improvement in imaging efficiency.</t>
  </si>
  <si>
    <t>5638-5656</t>
  </si>
  <si>
    <t>60006288;60006288</t>
  </si>
  <si>
    <t>55213610200;7005779209</t>
  </si>
  <si>
    <t>Naghibzadeh, Shahrzad;van der Veen, Alle Jan</t>
  </si>
  <si>
    <t>Naghibzadeh S.</t>
  </si>
  <si>
    <t>PRIFIRA: General regularization using prior-conditioning for fast radio interferometric imaging</t>
  </si>
  <si>
    <t>10.1093/mnras/sty1501</t>
  </si>
  <si>
    <t>2-s2.0-85051525642</t>
  </si>
  <si>
    <t>['thus suitable', 'scattering performance', 'radiation mechanism', 'proposed model', 'phaseless far', 'original swa', 'one buys', 'limited information', 'installed performance', 'information available', 'equivalent model', 'design parameters']</t>
  </si>
  <si>
    <t>An equivalent model of slotted waveguide antennas (SWAs) is proposed for predicting the installed performance of an SWA whose detailed structure is difficult to obtain. The equivalent model is built with phaseless far-field (FF) information available from the vendor. The number of design parameters is reduced by considering the radiation mechanism of SWAs, leading to a fast optimization procedure. Different from existing reconstructed models, the proposed model is able to reproduce the radiating as well as the scattering performance of the original SWA and is thus suitable for evaluating the radiation of and the radio-frequency (RF) interference to the SWA on platforms. Simulation results demonstrate the effectiveness and efficiency. The proposed model enables the analysis of installed performance of SWAs with limited information, which can be useful when one buys an antenna off the shelf. It also avoids direct modeling of the complex SWA structure, requiring fewer computational resources.</t>
  </si>
  <si>
    <t>52-61</t>
  </si>
  <si>
    <t>60017161;60005465;60004678;60004678</t>
  </si>
  <si>
    <t>56419156900;24734351300;55574198791;14054270400</t>
  </si>
  <si>
    <t>Gao, Si Ping;Zhao, Huapeng;Zhao, Wei Jiang;Liu, En Xiao</t>
  </si>
  <si>
    <t>Singapore;China;Singapore</t>
  </si>
  <si>
    <t>Singapore City;Chengdu;Singapore City</t>
  </si>
  <si>
    <t>National University of Singapore;University of Electronic Science and Technology of China;A-Star, Institute of High Performance Computing</t>
  </si>
  <si>
    <t>60017161;60005465;60004678</t>
  </si>
  <si>
    <t>Equivalent Model Built with Limited Information: Predicting Installed Performance of Slotted Waveguide Antennas</t>
  </si>
  <si>
    <t>10.1109/MAP.2018.2859163</t>
  </si>
  <si>
    <t>2-s2.0-85051624620</t>
  </si>
  <si>
    <t>['microstrip resonator', 'linear polarized', 'letter describes', 'impedance matched', 'high accuracy', 'frequency bandwidth', 'excitation resonator', 'dielectric resonator', 'chip millimeter', 'chip benzocyclobutene', 'bcb layer', '10 db']</t>
  </si>
  <si>
    <t>Antenna | dielectric resonator | millimeter wave</t>
  </si>
  <si>
    <t>This letter describes the design of a dual-linear polarized on-chip millimeter-wave radiator based on a dielectric resonator. The dielectric resonator is a sphere of 1 mm diameter made of alumina ceramic material. The dielectric resonator antenna is excited by a microstrip resonator and fed with a 50 œâ microstrip feed line. The microstrip feed line and the excitation resonator are fabricated on a thin on-chip benzocyclobutene (BCB) dielectric. The spherical dielectric resonator self-aligns on-chip with high accuracy by means of an etched shallow cutout in the BCB layer. The chip area occupied by the dual-linear polarized antenna is small. The antenna is impedance matched to better than -10 dB over a frequency bandwidth of 8% around 105 GHz. The simulated radiation efficiency is reaching 80%.</t>
  </si>
  <si>
    <t>1769-1772</t>
  </si>
  <si>
    <t>56405106300;6603928484</t>
  </si>
  <si>
    <t>Ahmad, Zunnurain;Hesselbarth, Jan</t>
  </si>
  <si>
    <t>Ahmad Z.</t>
  </si>
  <si>
    <t>On-chip dual-polarized dielectric resonator antenna for millimeter-wave applications</t>
  </si>
  <si>
    <t>10.1109/LAWP.2018.2865453</t>
  </si>
  <si>
    <t>2-s2.0-85051629261</t>
  </si>
  <si>
    <t>['two settings', 'transmit beamforming', 'stochastic approximation', 'quantization errors', 'problem compared', 'prior works', 'peer feedback', 'order methods', 'multiantenna systems', 'key difference', 'foms ).', 'feedback delays', 'fast fading', 'deployment phase', 'critical requirement', 'channel uncertainty', 'channel estimation', 'bs based', 'beamformer based', 'based approach', 'base station', 'assume knowledge']</t>
  </si>
  <si>
    <t>Downlink beamforming | outage minimization | stochastic approximation | stochastic gradient methods</t>
  </si>
  <si>
    <t>Acquiring channel state information (CSI) at the base station (BS) is a critical requirement for successfully employing transmit beamforming in multiantenna systems. In practice, channel estimation/quantization errors, feedback delays, and fast fading can make it difficult to obtain accurate CSI at the BS. In this paper, we consider an outage-based approach for transmit beamforming in order to deal with the channel uncertainty at the BS. Our formulation is applicable to both point-to-point transmit beamforming as well as single-group multicasting scenarios. A key difference from prior works is that we do not assume knowledge of the underlying channel distribution; instead, stochastic approximation is used for computing approximate solutions of a nonconvex stochastic optimization problem via simple first-order methods (FOMs). We evaluate the performance of our FOMs in two settings: First) where we design a beamformer at the BS based on historical channel realizations collected over a relatively long time window before deployment, and second) in a post-deployment phase where we perform incremental updates of our beamformer based on intermittent, delayed, or peer feedback. Simulation results reveal the effectiveness of FOMs for our problem compared to other alternatives.</t>
  </si>
  <si>
    <t>5180-5193</t>
  </si>
  <si>
    <t>60029445-60019616;60029445-60021918;60029445-60021918;60019616;60019616</t>
  </si>
  <si>
    <t>56272229900;56432424800;35555347100;18133846100;7410228491</t>
  </si>
  <si>
    <t>Shi, Yunmei;Konar, Aritra;Sidiropoulos, Nicholas D.;Mao, Xing Peng;Liu, Yong Tan</t>
  </si>
  <si>
    <t>Minneapolis;Charlottesville;Harbin</t>
  </si>
  <si>
    <t>University of Minnesota Twin Cities;University of Virginia;Harbin Institute of Technology</t>
  </si>
  <si>
    <t>60029445;60021918;60019616</t>
  </si>
  <si>
    <t>Learning to Beamform for Minimum Outage</t>
  </si>
  <si>
    <t>10.1109/TSP.2018.2865408</t>
  </si>
  <si>
    <t>2-s2.0-85051630601</t>
  </si>
  <si>
    <t>['usually measured', 'two micro', 'steering rate', 'simple installation', 'road conditions', 'precision agriculture', 'mechanical system', 'mean error', 'gyroscope data', 'experiments showed', 'error variance', 'error accumulates', 'effect sensor', 'different tools', 'average error', 'attitude angle', 'angle sensors']</t>
  </si>
  <si>
    <t>Adaptive Kalman filter | Double GNSS antennas | Lever-arm | MEMS gyroscope | Steering angle</t>
  </si>
  <si>
    <t>In automatic driving system research of precision agriculture, the wheel steering angle was usually measured by the non-contact absolute angle sensor such as Hall-effect sensor and angle encoder sensor. The problem of those angle sensors was the complex mechanical structure which result in the difficulty of installation and maintenance. However, the gyroscope had the advantages of simple installation and long working life. But the gyroscope bias causes the error accumulates over time in automatic driving system. To solve this problem, a wheel steering angle measurement system based on double Global Navigation Satellite System (GNSS) antennas and two Micro-Electro-Mechanical System (MEMS) gyroscopes was proposed. The double GNSS antennas system provided the speed, attitude angle, latitude and longitude of the vehicle. In addition, one MEMS gyroscope was mounted on the wheel and measured the steering rate and another MEMS gyroscope was mounted on the vehicle to measure the heading angular rate. Meanwhile, an adaptive Kalman filter using the above data was designed to correct the errors of integration of the gyroscope data. The adaptive filter could adjust the noise matrix according to the changes of system noise caused by road conditions and different tools. At the same time, the lever-arm compensation algorithm was used to solve the speed error caused by lever-arm. Experiment was carried out to verify the effectiveness of the system. The average error of the straight line experiment was 0.06 and the error variance was 0.215 and the curve line experiment's mean error was 0.746 and the error variance was 0.908. The result of the experiments showed that this system could meet the request of automatic driving system.</t>
  </si>
  <si>
    <t>60018273;60018273;60105827;60018273;60105827</t>
  </si>
  <si>
    <t>36437469900;57199051156;57203415150;7404240047;25648707500</t>
  </si>
  <si>
    <t>Miao, Cunxiao;Chu, Huanxin;Cao, Juanjuan;Sun, Zhihui;Yi, Ranran</t>
  </si>
  <si>
    <t>China Academy of Launch Vehicle Technology;University of Science and Technology Beijing</t>
  </si>
  <si>
    <t>60105827;60018273</t>
  </si>
  <si>
    <t>Miao C.</t>
  </si>
  <si>
    <t>Steering angle adaptive estimation system based on GNSS and MEMS gyro</t>
  </si>
  <si>
    <t>S0168169917309675</t>
  </si>
  <si>
    <t>10.1016/j.compag.2018.08.019</t>
  </si>
  <si>
    <t>2-s2.0-85051631209</t>
  </si>
  <si>
    <t>['significant increase', 'results show', 'proposed structure', 'proposed antenna', 'pattern characteristics', 'parasitic elements', 'mobile network', 'fifth generation', 'excited element', 'dielectric constants', 'around 10', 'antenna gain', '5 ghz', '5 db']</t>
  </si>
  <si>
    <t>Circularly polarized | dielectric resonator antenna (DRA) | fifth generation of mobile network | parasitic elements</t>
  </si>
  <si>
    <t>A high-gain circularly polarized dielectric resonator antenna is proposed for the fifth generation of a mobile network. The parasitic elements are used to increase the antenna gain. By choosing suitable spacings among the elements, a significant increase in the gain of antenna can be obtained with no degradation in pattern characteristics. The dielectric constants of all elements are identical. The excited element is fed through an X-shaped slot coupled to a 50 Œ© microstrip line. The proposed structure is designed, simulated, fabricated, and measured. The results show that the proposed antenna has about 5 GHz (17.8%) bandwidth, about 2.2 GHz axial ratio bandwidth, and also its gain is around 10.5 dB, which meet the requirements of the fifth generation mobile network.</t>
  </si>
  <si>
    <t>1802-1806</t>
  </si>
  <si>
    <t>60012835;60012835;60020850;60012835</t>
  </si>
  <si>
    <t>57193071827;6602214507;22985547200;55320581900</t>
  </si>
  <si>
    <t>Bahreini, Batul;Oraizi, Homayoon;Noori, Narges;Fakhte, Saeed</t>
  </si>
  <si>
    <t>Iran Telecommunication Research Center, Tehran;Iran University of Science and Technology</t>
  </si>
  <si>
    <t>60020850;60012835</t>
  </si>
  <si>
    <t>Bahreini B.</t>
  </si>
  <si>
    <t>Design of a circularly polarized parasitic array with slot-coupled DRA with improved gain for the 5G mobile system</t>
  </si>
  <si>
    <t>10.1109/LAWP.2018.2865682</t>
  </si>
  <si>
    <t>2-s2.0-85051633171</t>
  </si>
  <si>
    <t>['wireless communications', 'two sets', 'two algorithms', 'transmission distance', 'three coils', 'taking advantage', 'sensor node', 'rotation matrix', 'results show', 'polar angles', 'opposite directions', 'magnetic induction', 'form formulas', 'form formula', 'directional coil', 'derived closed', 'communication signals', 'based method', 'anchor node']</t>
  </si>
  <si>
    <t>This paper proposes two localization methods for wireless sensor nodes that utilize an arbitrarily oriented tri-directional coil as both magnetic induction (MI) transmitter and receiver for wireless communications. Taking advantage of magnetic field measurements of a tri-directional coil antenna in the near-field, the two localization algorithms use only two anchor nodes to locate a sensor node in the 3-D space. Assuming each anchor node transmits the communication signals by three coils sequentially, which are received by the three coils at a sensor node simultaneously, this paper derives closed-form formulas for estimating the transmission distance and the polar angles to yield eight possible location points based on the signals of each anchor node. Then a rotation matrix (RM)-based method derives the orientation rotation matrix between the transmitter and receiver to find two possible location vectors with opposite directions in each anchor node. Then, we use maximum likelihood to estimate the location with two anchor nodes assisted. Another method called the distance-based method, taking into account the locations of the two anchor nodes and the two sets of eight possible location estimates of the sensor node, estimates the location by minimizing the distance. The RM-based method can achieve high localization accuracy while the distance-based method has less computational complexity. However, the distance-based method may encounter location ambiguity when the orientations of the two anchor nodes are the same. Simulations were performed to compare these two algorithms and the existing localization algorithm in this scenario. The results show that the proposed two localization algorithms and the derived closed-form formula of distance achieve good accuracy under large measurement errors.</t>
  </si>
  <si>
    <t>60024728;60024728</t>
  </si>
  <si>
    <t>57190187920;7404837585</t>
  </si>
  <si>
    <t>Huang, Huai;Zheng, Yahong Rosa</t>
  </si>
  <si>
    <t>3-D localization of wireless sensor nodes using near-field magnetic-induction communications</t>
  </si>
  <si>
    <t>S187449071730160X</t>
  </si>
  <si>
    <t>10.1016/j.phycom.2018.07.011</t>
  </si>
  <si>
    <t>2-s2.0-85051634775</t>
  </si>
  <si>
    <t>['uniform dictionaries', 'transmit antennas', 'specifically account', 'small number', 'scales linearly', 'proposed algorithms', 'multiplexing gains', 'input multiple', 'inherent sparsity', 'feedback bits', 'bs antennas', 'base station', 'actual deployment', 'achieve beamforming', '5g systems']</t>
  </si>
  <si>
    <t>antenna directivity pattern | double directional channel | Limited feedback | massive MIMO | sparse channel estimation</t>
  </si>
  <si>
    <t>Channel state information (CSI) at the base station (BS) is crucial to achieve beamforming and multiplexing gains in multiple-input multiple-output (MIMO) systems. State-of-the-art limited feedback schemes require feedback overhead that scales linearly with the number of BS antennas, which is prohibitive for 5G massive MIMO. This paper proposes novel limited feedback algorithms that lift this burden by exploiting the inherent sparsity in double-directional MIMO channel representation using overcomplete dictionaries. These dictionaries are associated with angle of arrival and angle of departure that specifically account for antenna directivity patterns at both ends of the link. The proposed algorithms achieve satisfactory channel estimation accuracy using a small number of feedback bits, even when the number of transmit antennas at the BS is large - making them ideal for 5G massive MIMO. Judicious simulations reveal that they outperform a number of popular feedback schemes and underscore the importance of using angle dictionaries matching the given antenna directivity patterns, as opposed to uniform dictionaries. The proposed algorithms are lightweight in terms of computation, especially on the user equipment side, making them ideal for actual deployment in 5G systems.</t>
  </si>
  <si>
    <t>5127-5141</t>
  </si>
  <si>
    <t>60022461;60013402;60021918;60092530;60022461</t>
  </si>
  <si>
    <t>56429274200;57195386854;35555347100;57215379109;9132603100</t>
  </si>
  <si>
    <t>Alevizos, Panos N.;Fu, Xiao;Sidiropoulos, Nicholas D.;Yang, Ye;Bletsas, Aggelos</t>
  </si>
  <si>
    <t>China;Greece;United States;United States</t>
  </si>
  <si>
    <t>Shenzhen;Chania;Charlottesville;Corvallis</t>
  </si>
  <si>
    <t>Huawei Technologies Co., Ltd.;Technical University of Crete;University of Virginia;Oregon State University</t>
  </si>
  <si>
    <t>60092530;60022461;60021918;60013402</t>
  </si>
  <si>
    <t>Alevizos P.N.</t>
  </si>
  <si>
    <t>Limited Feedback Channel Estimation in Massive MIMO With Non-Uniform Directional Dictionaries</t>
  </si>
  <si>
    <t>10.1109/TSP.2018.2865412</t>
  </si>
  <si>
    <t>2-s2.0-85051650241</t>
  </si>
  <si>
    <t>2018-0-00889</t>
  </si>
  <si>
    <t>['wireless channel', 'transmission fairness', 'transmission delay', 'time data', 'significant number', 'proposed scheme', 'proposed algorithm', 'performance difference', 'optimal solution', 'numerical analysis', 'network capacity', 'mwis ).', 'mmwave spectrum', 'mmwave band', 'edge server', 'edge computing', 'digital transformation', 'control information']</t>
  </si>
  <si>
    <t>Backhaul routing | directional antenna | link scheduling | mmWave band | smart manufacturing system</t>
  </si>
  <si>
    <t>Internet of Things (IoT) technology has accelerated various industries through digital transformation. In an edge computing-based smart factory, a significant number of IoT devices generate large volumes of real-Time data. This big data requires efficient routing among edge gateways (EGs) and an edge server for real-Time data processing. Existing industrial wireless communication systems provide relatively low data rates and network capacity for real-Time sensor data and control information over a wireless channel. This calls for the use of the very large bandwidth available at the mmWave spectrum for real-Time data transmission. Existing data routing techniques for the mmWave band are based on traditional mobile ad hoc routing techniques and do not reduce the transmission delay for real-Time sensory data in smart manufacturing systems. Therefore, to alleviate the real-Time data processing requirement, we propose a new directional routing and link scheduling algorithm based on maximum weight independent set (MWIS). The proposed algorithm solves complicated MWIS problems efficiently and computes backhaul link scheduling results in a relatively short time by lowering the deafness problem among EGs. For transmission fairness, we used a Jain's fairness index method with numerical analysis of the transmission fairness constraint. We measured the efficiency of our proposed scheme in terms of throughput, delay, packet loss rate, and transmission fairness. Our simulation results show that the proposed scheme outperforms existing mmWave routing techniques. Moreover, we investigated the performance difference between the proposed algorithm and the optimal solution.</t>
  </si>
  <si>
    <t>3661-3671</t>
  </si>
  <si>
    <t>60014237;60014237;60014237;101767879;60014237;60014237</t>
  </si>
  <si>
    <t>36508965900;56151870200;56810883300;57195718326;57204741501;55542045700</t>
  </si>
  <si>
    <t>Na, Woongsoo;Lee, Yunseong;Dao, Nhu Ngoc;Vu, Duc Nghia;Masood, Arooj;Cho, Sungrae</t>
  </si>
  <si>
    <t>Seoul;Seongnam</t>
  </si>
  <si>
    <t>Chung-Ang University;Innowireless</t>
  </si>
  <si>
    <t>60014237;101767879</t>
  </si>
  <si>
    <t>Directional Link Scheduling for Real-Time Data Processing in Smart Manufacturing System</t>
  </si>
  <si>
    <t>10.1109/JIOT.2018.2865756</t>
  </si>
  <si>
    <t>2-s2.0-85051652595</t>
  </si>
  <si>
    <t>CERC</t>
  </si>
  <si>
    <t>['variable dynamics', 'training data', 'tied load', 'single dnn', 'reliable operation', 'network weights', 'leveling applications', 'ion battery', 'ion batteries', 'estimate soc', 'electric vehicles', 'directly mapped', 'data recorded', 'battery measurements', 'accurate state']</t>
  </si>
  <si>
    <t>Battery management systems | Deep neural networks | Energy storage system | Li-ion batteries | Machine learning | State of charge estimation</t>
  </si>
  <si>
    <t>Accurate State of Charge (SOC) estimation is crucial to ensure the safe and reliable operation of Li-ion batteries, which are increasingly being used in Electric Vehicles (EV), grid-tied load-leveling applications as well as manned and unmanned aerial vehicles to name a few applications. In this paper, a novel approach using Deep Feedforward Neural Networks (DNN) is used for battery SOC estimation where battery measurements are directly mapped to SOC. Training data is generated in the lab by applying drive cycle loads at various ambient temperatures to a Li-ion battery so that the battery is exposed to variable dynamics. The DNN's ability to encode the dependencies in time into the network weights and in the process provide accurate estimates of SOC is presented. Moreover, data recorded at ambient temperatures lying between ‚àí20 ¬∞C and 25 ¬∞C are fed into the DNN during training. Once trained, this single DNN is able to estimate SOC at various ambient temperature conditions. The DNN is validated over many different datasets and achieves a Mean Absolute Error (MAE) of 1.10% over a 25 ¬∞C dataset as well as an MAE of 2.17% over a ‚àí20 ¬∞C dataset.</t>
  </si>
  <si>
    <t>242-255</t>
  </si>
  <si>
    <t>60106385;60106385;60030162;60106385</t>
  </si>
  <si>
    <t>57189580868;36675205100;36025772200;7007140517</t>
  </si>
  <si>
    <t>Chemali, Ephrem;Kollmeyer, Phillip J.;Preindl, Matthias;Emadi, Ali</t>
  </si>
  <si>
    <t>Hamilton;New York</t>
  </si>
  <si>
    <t>McMaster University, Faculty of Engineering;Columbia University</t>
  </si>
  <si>
    <t>60106385;60030162</t>
  </si>
  <si>
    <t>Chemali E.</t>
  </si>
  <si>
    <t>State-of-charge estimation of Li-ion batteries using deep neural networks: A machine learning approach</t>
  </si>
  <si>
    <t>S0378775318307080</t>
  </si>
  <si>
    <t>10.1016/j.jpowsour.2018.06.104</t>
  </si>
  <si>
    <t>2-s2.0-85051653123</t>
  </si>
  <si>
    <t>['wave propagation', 'varying fashion', 'using hill', 'useful tool', 'time domain', 'temporal crystals', 'periodically time', 'parametric properties', 'optical devices', 'numerical techniques', 'modulation schemes', 'modulated media', 'mathematical insights', 'finite differences', 'existing frequency', 'exhibits k', 'equation theory', 'dispersion relation', 'analytical solutions', 'active microwave']</t>
  </si>
  <si>
    <t>Electromagnetic wave propagation | Hill's equation | parametric amplification | stability analysis | time-modulated media</t>
  </si>
  <si>
    <t>We present an exact mathematical framework for electromagnetic wave propagation in periodically time-modulated media, in which the permittivity is homogenous and modulated in a step-varying fashion. By using Hill's equation theory, we show that this problem has analytical solutions. We connect the dispersion relation, which exhibits k-gaps, with the Hill stability analysis, providing an alternative mathematical description for wave propagation in temporal crystals. Our analysis, which is exact and transposable to other kinds of waves or modulation schemes, provides general useful physical and mathematical insights, complementing the use of numerical techniques such as finite differences in the time domain, or harmonic balance schemes, with a more transparent and practical design tool. The present analytical transient mathematical analysis, in contrast with the existing frequency-domain numerical approaches, can exhibit the parametric properties of electromagnetic waves inside a time periodic medium. For this reason, it can be a useful tool for the design of active microwave and optical devices, which employ time periodic wave medium modulation to filter or parametrically amplify wave signals.</t>
  </si>
  <si>
    <t>5300-5307</t>
  </si>
  <si>
    <t>57196001133;55416365400</t>
  </si>
  <si>
    <t>Koutserimpas, Theodoros T.;Fleury, Romain</t>
  </si>
  <si>
    <t>Koutserimpas T.</t>
  </si>
  <si>
    <t>Electromagnetic waves in a time periodic medium with step-varying refractive index</t>
  </si>
  <si>
    <t>10.1109/TAP.2018.2858200</t>
  </si>
  <si>
    <t>2-s2.0-85051662257</t>
  </si>
  <si>
    <t>['user equipment', 'ul direction', 'ul capacity', 'trials produce', 'test method', 'technology features', 'technological features', 'stationary ue', 'repeatable results', 'practical challenges', 'performance evaluation', 'paper showed', 'network must', 'los conditions', 'laboratory testing', 'high demands', 'field trials', 'experimental knowledge']</t>
  </si>
  <si>
    <t>Active antenna system (AAS) | field trial | horizontal beamforming | multiple-input multiple-output (MIMO) | non-line-of-sight (NLOS) environment | two-way and four-way receiver (RX) diversity | uplink (UL) capacity improvement | vertical beamforming</t>
  </si>
  <si>
    <t>This paper has two main objectives. First, it describes the practical challenges of field trials and proposes a developed test method. Second, the test method is used to compare the uplink (UL) performance with different antenna technologies when user equipment (UE) does not have a line of sight (LOS) to the evolved node B. Both passive and active antenna configurations were used in the performance evaluation. Modern cellular networks have high demands for capacity, reliability, and availability. The verification of a network's configuration and technological features is essential to guarantee network performance, and the performance of a network must be verified by the laboratory testing or field trials; such trials produce the experimental knowledge of technology features and configurations. Technological and environmental factors must also be considered before performing mobile network field testing. This paper showed that moving UE produces more reliable and repeatable results than measurements with stationary UE. Our antenna configuration comparison study revealed that in the UL direction, active antenna system beam control could significantly increase the UL capacity in non-LOS conditions.</t>
  </si>
  <si>
    <t>2476-2486</t>
  </si>
  <si>
    <t>116430258;116430258;60012954;116430258;116430258;116430258;116430258;60026638;60026638;60001711</t>
  </si>
  <si>
    <t>55801622500;57197870040;57203894887;57193153289;35317391900;57197875408;55802078500;56528059200;57200147828;55934942300</t>
  </si>
  <si>
    <t>Heikkila, Marjo;Erkkila, Juha;Tervonen, Jouni K.;Koskela, Marjut;Heikkila, Joni;Kupiainen, Tuomo;Kippola, Tero;Nykanen, Asko;Saukkonen, Risto;Migliore, Marco Donald</t>
  </si>
  <si>
    <t>Finland;Finland;Italy;Finland</t>
  </si>
  <si>
    <t>Espoo;Oulu;Cassino;</t>
  </si>
  <si>
    <t>Nokia Corporation;Oulun Yliopisto;Universita di Cassino e del Lazio Meridionale;Centria University of Applied Sciences</t>
  </si>
  <si>
    <t>60026638;60012954;60001711;116430258</t>
  </si>
  <si>
    <t>Heikkila M.</t>
  </si>
  <si>
    <t>Field measurement for antenna configuration comparison in challenging NLOS locations</t>
  </si>
  <si>
    <t>10.1109/TIM.2018.2857900</t>
  </si>
  <si>
    <t>2-s2.0-85051667985</t>
  </si>
  <si>
    <t>['stabilization error', 'stabilization accuracy', 'results show', 'proposed method', 'proposed adrc', 'paper presents', 'movable base', 'imaging sensors', 'genetic algorithm', 'first proposed', 'empirical method', 'aerial isp', 'adrc controller', 'accurately identify', '09 %.']</t>
  </si>
  <si>
    <t>Active disturbance rejection control | Disturbance rejection | Genetic algorithm | Inertially stabilized platform | Parameters tuning</t>
  </si>
  <si>
    <t>This paper presents a parameters tuning method based on the genetic algorithm (GA) for an active disturbance rejection control (ADRC) of a three-axis inertially stabilized platform (ISP) with imaging sensors. To improve the stabilization accuracy and robustness of an aerial ISP under multi-source disturbances environment, an ADRC control scheme is first proposed. Then, to accurately identify and tune the parameters in the ADRC controller, a GA-based parameters tuning method is proposed. In this way, the performance of the ADRC is superior to the empirical method. To validate the proposed method, the simulations and experiments are carried out. The results show that the proposed ADRC with GA-based parameters tuning method has significant disturbance rejection ability which can improve the stabilization accuracy obviously. Compared with the ADRC with empirically tuning method, the stabilization error (RMS) under movable base is decreased up to 50.09%.</t>
  </si>
  <si>
    <t>318-328</t>
  </si>
  <si>
    <t>60013789;60013789;60013789;60089930</t>
  </si>
  <si>
    <t>55450532400;57203410782;56780809200;57188835796</t>
  </si>
  <si>
    <t>Zhou, Xiangyang;Gao, Hao;Zhao, Beilei;Zhao, Libo</t>
  </si>
  <si>
    <t>A GA-based parameters tuning method for an ADRC controller of ISP for aerial remote sensing applications</t>
  </si>
  <si>
    <t>S001905781830301X</t>
  </si>
  <si>
    <t>10.1016/j.isatra.2018.08.001</t>
  </si>
  <si>
    <t>2-s2.0-85051668447</t>
  </si>
  <si>
    <t>['tie antennas', 'pixel structures', 'pixel mode', 'integrated antennas', 'future implementation', 'effect transistor', 'different bow', '1 thz']</t>
  </si>
  <si>
    <t>Bow-tie antenna | CMOS | field-effect transistor (FET) detector | on-chip antenna | THz imaging</t>
  </si>
  <si>
    <t>This letter presents several configurations of terahertz (THz) pixel structures with different bow-tie antennas and field-effect transistor (FET)-based detectors, implemented in a 0.15- Œºm standard CMOS technology, operating at a radiation frequency range of 0.85-1 THz for CMOS imaging applications. The innovative FET detector structures are investigated for higher power coupling efficiency with the integrated antennas, aiming to improve the THz detection behavior in terms of responsivity and noise equivalent power. Experimental THz characterization of the fabricated structures provides the guidelines for the future implementation of THz imaging arrays. Images of concealed metallic objects are acquired in a single-pixel mode under continuous THz illumination.</t>
  </si>
  <si>
    <t>903-905</t>
  </si>
  <si>
    <t>60083112-60015986;60083112</t>
  </si>
  <si>
    <t>Trento;Trento</t>
  </si>
  <si>
    <t>Bruno Kessler Foundation;Universit√† di Trento</t>
  </si>
  <si>
    <t>60083112;60015986</t>
  </si>
  <si>
    <t>Response Optimization of Antenna-Coupled FET Detectors for 0.85-to-1-THz Imaging</t>
  </si>
  <si>
    <t>10.1109/LMWC.2018.2860794</t>
  </si>
  <si>
    <t>2-s2.0-85051671751</t>
  </si>
  <si>
    <t>['various apps', 'undergo reprogramming', 'string database', 'signaling pathways', 'seq data', 'ranked according', 'protein sequence', 'predict whether', 'positive regulation', 'pathway analysis', 'novel proteins', 'may govern', 'magscs ).', 'interaction map', 'generated network', 'five clusters', 'fasta format', 'experimentally researched', 'centrality measures', '232 proteins']</t>
  </si>
  <si>
    <t>Cytoscape | Galaxy | GSCs | maGSCs | MCODE | Pluripred</t>
  </si>
  <si>
    <t>Germline stem cells (GSCs) are known to transmit genetic information from parents to offspring. These GSCs can undergo reprogramming to transform themselves into pluripotent stem cells, called as Multipotent adult Germline stem cells (maGSCs). The mechanism of the reprogramming of GSCs to maGSCs is elusive. To investigate novel factors that may govern the process of reprogramming, the RNA-seq data of both GSCs and maGSCs were retrieved and subjected to Tuxedo protocol using Galaxy server. Total 1558 differentially expressed genes were identified from the analysis. Protein sequence in the FASTA format of all 1558 differentially expressed genes was retrieved and submitted to Pluripred web server to predict whether the proteins were pluripotent or not. A total of 232 proteins were predicted as pluripotent, and to identify the novel proteins, these were submitted to STRING database to obtain an interaction map. The obtained interaction map was submitted to Cytoscape, and various apps such as MCODE and Centiscape were used to identify the clusters and centrality measures between the nodes of the generated network. Five clusters were identified and ranked according to their score. Novel pluripotent proteins like cadherin related cdh5, cdh10 were predicted. Phox2b, Nrp2, Dll1, Shh, Gbx2, Nodal, Lefty1, Wnt7b, Pitx2, fgf4, Pou5f1, Nanog, Tet1, trim8, alx2, Dppa2, Prdm14,Sox11, Esrrb were predicted to be involved in the stem cell development. Dppa2, Sox11, Sox2, Bmp4, Shh, and Otp were predicted to be involved in positive regulation of the stem cell proliferation. Pathway analysis further revealed that signaling pathways such as Wnt, Jak-Stat and PI3K may play important role in the pluripotency of the maGSCs. Novel proteins involved in pluripotency, which were predicted by our findings, can be experimentally researched in future.</t>
  </si>
  <si>
    <t>302-309</t>
  </si>
  <si>
    <t>60000934;60000934;60000934;60000934</t>
  </si>
  <si>
    <t>57203411598;57203415825;57203410093;15127016500</t>
  </si>
  <si>
    <t>Guttula, Praveen Kumar;Agarwal, Anushka;Maharana, Usharani;Gupta, Mukesh Kumar</t>
  </si>
  <si>
    <t>Guttula P.</t>
  </si>
  <si>
    <t>Prediction of novel pluripotent proteins involved in reprogramming of male Germline stem cells (GSCs) into multipotent adult Germline stem cells (maGSCs) by network analysis</t>
  </si>
  <si>
    <t>S1476927118301154</t>
  </si>
  <si>
    <t>10.1016/j.compbiolchem.2018.08.001</t>
  </si>
  <si>
    <t>2-s2.0-85051680334</t>
  </si>
  <si>
    <t>['works well', 'updating interval', 'traditional ekf', 'thus leading', 'system matrix', 'superior performance', 'specific force', 'results show', 'proposed st', 'problem cannot', 'local navigation', 'inconsistency problem', 'general situations', 'fully solved', 'executed simultaneously', 'dynamic changes', 'computation cost', 'based strap', 'adverse conditions']</t>
  </si>
  <si>
    <t>Error covariance inconsistency | GPS/SINS tightly coupled navigation | Monte Carlo test | Partially observable conditions | ST-EKF</t>
  </si>
  <si>
    <t>Extended Kalman filter (EKF) is a widely used estimator for integrated navigation systems, and it works well in general situations. However, in adverse conditions such as partially observable environments and highly dynamic maneuvers, the performance of the traditional EKF-based strap-down inertial navigation system (SINS)/GPS integrated navigation system is easily to be affected by the dynamic changes of the specific force, thus leading to the problem of error covariance inconsistency. Though the inconsistency problem can be overcome to some extent if the system matrix, the states and the error covariance matrix are propagated as fast as possible in the SINS calculation rate, the problem cannot be fully solved. State transformation extended Kalman filter (ST-EKF) mechanization, with a new converted velocity error model for the SINS, is proposed, which can also be used to solve the inconsistency problem. In the ST-EKF, the specific force vector in the system error model is replaced by the nearly constant gravity vector for local navigation. Since the propagation and the updating of the ST-EKF can be executed simultaneously in the updating interval, the computation cost is greatly reduced compared with the traditional EKF. Experiments for the GPS/SINS tightly coupled navigation, including linear vibration Monte Carlo test and an unmanned aerial vehicle flight test, are implemented to evaluate the performance of the proposed ST-EKF. The results show that the proposed ST-EKF has superior performance to the traditional EKF, especially in partially observable situations.</t>
  </si>
  <si>
    <t>60024350-60002306;60024350;60002306;60024350</t>
  </si>
  <si>
    <t>56510458600;18038624300;56198756300;21233390100</t>
  </si>
  <si>
    <t>Wang, Maosong;Wu, Wenqi;Zhou, Peiyuan;He, Xiaofeng</t>
  </si>
  <si>
    <t>Changsha;Calgary</t>
  </si>
  <si>
    <t>National University of Defense Technology;University of Calgary</t>
  </si>
  <si>
    <t>60024350;60002306</t>
  </si>
  <si>
    <t>State transformation extended Kalman filter for GPS/SINS tightly coupled integration</t>
  </si>
  <si>
    <t>10.1007/s10291-018-0773-3</t>
  </si>
  <si>
    <t>2-s2.0-85051693598</t>
  </si>
  <si>
    <t>['spur lines', 'slot line', 'proposed antenna', 'microstrip line', 'linear polarization', 'feeding circuit', 'feed network', 'external network', 'designed using', 'design frequency', 'compact structure', 'antenna performance', 'antenna elements', 'also truncated', '8 ghz', '41 dbi']</t>
  </si>
  <si>
    <t>Array Antenna | Bow Tie Antenna | MIC Technology | Microstrip Line</t>
  </si>
  <si>
    <t>A single-fed linearly polarized 2x2 microstrip bow tie array antenna is proposed. The feed network has microstrip line and slot line where microstrip-slot branch circuit is connected in parallel. The feed network of the array is designed using both-sided MIC Technology to overcome the impedance matching problem of conventional feed networks. The 2x2 half bow tie array antenna is also truncated with spur lines for optimization of antenna performance. The array antenna unit can be realized in very simple and compact structure, as all the antenna elements and the feeding circuit is arranged on a Teflon glass fiber substrate without requiring any external network. The design frequency of the proposed antenna is 5 to 8 GHz (C-Band) and the obtained peak gain is 12.41 dBi. The resultant axial ratio indicates that linear polarization is achieved.</t>
  </si>
  <si>
    <t>3038-3045</t>
  </si>
  <si>
    <t>121160982;121160982;121160982;121160982</t>
  </si>
  <si>
    <t>57203429077;57211275488;55321256400;57188761686</t>
  </si>
  <si>
    <t>Alvina, Akimun Jannat;Sabrin, Samia;Reja, Mohammad Istiaque;Akhtar, Jobaida</t>
  </si>
  <si>
    <t>Chittagong University of Engineering and Technology</t>
  </si>
  <si>
    <t>Alvina A.</t>
  </si>
  <si>
    <t>A triple band bow tie array antenna using both-sided MIC technology</t>
  </si>
  <si>
    <t>10.11591/ijece.v8i5.pp.3038-3045</t>
  </si>
  <si>
    <t>2-s2.0-85051708566</t>
  </si>
  <si>
    <t>['shaped slots', 'resulting antenna', 'proposed antenna', 'paper presents', 'nearly 35ghz', 'last one', 'ka band', 'ground plane', 'enhanced quadri']</t>
  </si>
  <si>
    <t>Circular patch antenna | DGS structure | Millimeter wave | Multiband antenna | Wideband antenna</t>
  </si>
  <si>
    <t>This paper presents an enhanced Quadri-band microstrip patch antenna, using defective slots in the ground plane, designed to operate in the millimeter wave band, formulated using cavity model and simulated by an EM-simulator, based on finite element method: HFSSv15 (High Frequency Structure Simulator). The proposed antenna incorporates two symmetric patterns of "U" shaped slots with an "I" shaped slot engraved in the middle of the ground plane. The resulting antenna has four frequency bands; the first resonant frequency is located in the Ka band, at about 27Ghz, the second at nearly 35Ghz, the third at 41Ghz and the last one at 51GHz. Those resonant frequencies could be shifted by tuning the slots dimensions introduced if the ground plane of the proposed antenna.</t>
  </si>
  <si>
    <t>2942-2950</t>
  </si>
  <si>
    <t>Zaidi, A.;Baghdad, A.;Ballouk, A.;Badri, A.</t>
  </si>
  <si>
    <t>Design and optimization of a high gain multiband patch antenna for millimeter wave applications</t>
  </si>
  <si>
    <t>10.11591/ijece.v8i5.pp.2942-2950</t>
  </si>
  <si>
    <t>2-s2.0-85051710179</t>
  </si>
  <si>
    <t>['wave antennas', 'wave antenna', 'two states', 'radiation pattern', 'profile reactance', 'periodic lwa', 'operation frequency', 'novel hw', 'novel design', 'independently connected', 'gap capacitor', 'free edge', 'control cell', 'bias voltage', 'basic element', 'antenna presented', 'anoperation frequency', 'achieve fixed', '29 dbi', '2 ghz', '18o to44o']</t>
  </si>
  <si>
    <t>Control cell | Gap capacitor | HW-MLWA | LWA | Radiation pattern</t>
  </si>
  <si>
    <t>In this paper, a novel design for single-layer half width microstrip leaky-wave antenna (HW-MLWA) is demonstrated. This model canbe digitally control its radiation pattern at operation frequency and usesonly two values of the bias voltage, with better impedance matching and in significant gain variation. The scanning and controlling the radiation pattern of leaky-wave antennas (LWA) in steps at anoperation frequency, by using switches PIN diodes, is investigated and a novel HW-MLWA is introduced. A control cell reconfigurable, that can be switched between two states, is the basic element of the antenna. The periodic LWA is molded by identical control cells where as a control radiation pattern is developed by combining numerous reconfigurable control cells. A gap capacitor is independently connected or disconnected in every unit cell by using a PIN diode switch to achieve fixed-frequency control radiation pattern scanning. The profile reactance at the free edge of (HW-MLWA) and thus the main lobe direction is altered by changing the states of the control cell. The antenna presented in this paper, can scan main beam between 18o to44o at fixed frequency of4.2 GHz with measured peak gain of 12.29 dBi.</t>
  </si>
  <si>
    <t>2959-2966</t>
  </si>
  <si>
    <t>60078086-60087623;60078086;60078086;60078086;60078086;60078086</t>
  </si>
  <si>
    <t>57202481180;55611263800;25031403600;57200421590;57200406692;56946673800</t>
  </si>
  <si>
    <t>Mohsen, Mowafak K.;Isa, M. S.M.;Isa, A. A.M.;Zakaria, Z.;Abdulhameed, M. K.;Attiah, Mothana L.</t>
  </si>
  <si>
    <t>Control radiation pattern for half width microstrip leaky wave antenna by using PIN diodes</t>
  </si>
  <si>
    <t>10.11591/ijece.v8i5.pp.2959-2966</t>
  </si>
  <si>
    <t>2-s2.0-85051713106</t>
  </si>
  <si>
    <t>American University of Sharjah</t>
  </si>
  <si>
    <t>AUS</t>
  </si>
  <si>
    <t>['shown also', 'radiation patterns', 'operating frequencies', 'mimo hexa', 'mimo antenna', 'band antennas', 'antenna parameters', '8 ghz', '4 ghz']</t>
  </si>
  <si>
    <t>Hexa-band | HFSS | MIMO bowtie antenna | Mutual coupling | Particle Swarm Optimization</t>
  </si>
  <si>
    <t>A MIMO hexa-band Bowtie Antenna for Wi-Fi is proposed. The MIMO antenna can operate at six frequency bands: 2.4, 4.4, 6.1, 8.5, 10.25 and 12.8 GHz. The MIMO antenna consists of four loaded bowtie hexa-band antennas having the same structure. Each single antenna element is loaded with six metallic strips as well as interconnected parasitic rectangular components. The presented HFSS simulations will show that the MIMO loaded antenna can operate at six frequency bands including 2.4 GHz by obtaining the return loss results, radiation patterns, and other antenna parameters. It will be shown also that the MIMO bowtie antenna has a very low mutual coupling at all the operating frequencies for the specific loaded metallic strips width which was obtained using Particle Swarm Optimization technique.</t>
  </si>
  <si>
    <t>3118-3128</t>
  </si>
  <si>
    <t>60070813;60070813</t>
  </si>
  <si>
    <t>56260300500;45661833800</t>
  </si>
  <si>
    <t>Hamid, A. K.;Obaid, W.</t>
  </si>
  <si>
    <t>Sharjah</t>
  </si>
  <si>
    <t>University of Sharjah</t>
  </si>
  <si>
    <t>Hamid A.</t>
  </si>
  <si>
    <t>Hexa-band MIMO CPW bow-tie aperture antenna using particle swarm optimization</t>
  </si>
  <si>
    <t>10.11591/ijece.v8i5.pp.3118-3128</t>
  </si>
  <si>
    <t>2-s2.0-85051742969</t>
  </si>
  <si>
    <t>['useful insights', 'suspicious users', 'suspicious transmitter', 'suspicious entities', 'successfully decoded', 'single antenna', 'relay precoders', 'proposed solutions', 'multiple antennas', 'jointly design', 'information exchanged', 'general case', 'forward full', 'effective two', 'eavesdropping relays', 'eavesdropping rate', 'eavesdropped information', 'duplex relays', 'data rate', 'cooperative jammer', 'conventional schemes', 'channel capacity', 'central monitor']</t>
  </si>
  <si>
    <t>cooperative jamming | Physical layer security | proactive eavesdropping | wireless surveillance</t>
  </si>
  <si>
    <t>In this paper, we consider a proactive eavesdropping scenario, where a central monitor tries to intercept the information exchanged between a pair of suspicious entities through amplify-and-forward full-duplex relays and a cooperative jammer. Specifically, the eavesdropping relays simultaneously listen to the suspicious transmitter and forward the eavesdropped information to the central monitor. At the same time, the jammer broadcasts jamming signals to maintain the data rate of the suspicious users below the channel capacity of the central monitor so that the eavesdropped information can be successfully decoded by the central monitor. In this system, we jointly design the receive combining vector at the central monitor, the relay precoders at the eavesdropping relays and the transmit covariance matrix at the jammer to maximize the eavesdropping rate. First, we examine the case of a single eavesdropping relay equipped with a single antenna and provide some useful insights. Also, an effective two-layer optimization method is proposed to obtain the globally optimal solution. Then, we study a general case of multiple eavesdropping relays with multiple antennas, and solve a semi-definite relaxation problem. Numerical results verify the efficiency of our proposed solutions for both single and multiple relay cases and show considerable performance gains over conventional schemes.</t>
  </si>
  <si>
    <t>6707-6719</t>
  </si>
  <si>
    <t>60005273;60104290;60031215;60027884;60005273</t>
  </si>
  <si>
    <t>57192706351;56337886700;36176204700;55909683800;55705266800</t>
  </si>
  <si>
    <t>Moon, Jihwan;Lee, Hoon;Song, Changick;Lee, Sunho;Lee, Inkyu</t>
  </si>
  <si>
    <t>Singapore;South Korea;South Korea;South Korea</t>
  </si>
  <si>
    <t>;Chungju;Seoul;Seoul</t>
  </si>
  <si>
    <t>Singapore University of Technology and Design;Korea National University of Transportation;Sejong University;Korea University</t>
  </si>
  <si>
    <t>60104290;60031215;60027884;60005273</t>
  </si>
  <si>
    <t>Moon J.</t>
  </si>
  <si>
    <t>Proactive eavesdropping with full-duplex relay and cooperative jamming</t>
  </si>
  <si>
    <t>10.1109/TWC.2018.2863287</t>
  </si>
  <si>
    <t>2-s2.0-85051745907</t>
  </si>
  <si>
    <t>['transmit antennas', 'training phase', 'traditional schemes', 'specific application', 'rate quantizers', 'quantized codeword', 'perfect transmitter', 'output system', 'outage probability', 'mutually interacting', 'may terminate', 'input single', 'g .,', 'feedback stages', 'feedback rate', 'design variable', 'data transmission', 'channel coefficients', 'beamforming vector', 'antennas one']</t>
  </si>
  <si>
    <t>beamforming | Interleaving | limited feedback | partial CSIT and CSIR | training</t>
  </si>
  <si>
    <t>We introduce and investigate the opportunities of multi-antenna communication schemes whose training and feedback stages are interleaved and mutually interacting. Specifically, unlike the traditional schemes, where the transmitter first trains all of its antennas at once and then receives a single feedback message, we consider a scenario, where the transmitter instead trains its antennas one by one and receives feedback information immediately after training each one of its antennas. The feedback message may ask the transmitter to train another antenna; or, it may terminate the feedback/training phase and provide the quantized codeword (e.g., a beamforming vector) to be utilized for data transmission. As a specific application, we consider a multiple-input single-output system with t transmit antennas, a short-term power constraint P , and target data rate p. We show that for any t , the same outage probability as a system with perfect transmitter and receiver channel state information can be achieved with a feedback rate of R1 bits per channel state and via training R2 transmit antennas on average, where R1 and R2 are independent of t, and depend only on p and P. In addition, we design variable-rate quantizers for channel coefficients to further minimize the feedback rate of our scheme.</t>
  </si>
  <si>
    <t>6762-6774</t>
  </si>
  <si>
    <t>60027561;60007278;60007278</t>
  </si>
  <si>
    <t>25521963100;57193649498;7004144452</t>
  </si>
  <si>
    <t>Koyuncu, Erdem;Zou, Xun;Jafarkhani, Hamid</t>
  </si>
  <si>
    <t>Chicago;Irvine</t>
  </si>
  <si>
    <t>University of Illinois at Chicago;University of California, Irvine</t>
  </si>
  <si>
    <t>60027561;60007278</t>
  </si>
  <si>
    <t>Koyuncu E.</t>
  </si>
  <si>
    <t>Interleaving channel estimation and limited feedback for point-to-point systems with a large number of transmit antennas</t>
  </si>
  <si>
    <t>10.1109/TWC.2018.2864204</t>
  </si>
  <si>
    <t>2-s2.0-85051748594</t>
  </si>
  <si>
    <t>2014CB932002</t>
  </si>
  <si>
    <t>['zn ions', 'tgs alleviation', 'similar induction', 'root exposure', 'results showed', 'reporter genes', 'plant roots', 'mainly induced', 'inevitably exposed', 'induced phytotoxicity', 'increased hr', 'important members', 'homologous recombination', 'higher plants', 'genotoxic effects', 'either medium', 'ecologically important', 'earth biosphere', 'determining np', 'aerial tissues']</t>
  </si>
  <si>
    <t>Arabidopsis thaliana | Genotoxicity | Homologous recombination | Transcriptional gene silencing | Zinc oxide nanoparticles</t>
  </si>
  <si>
    <t>As important members of earth biosphere, higher plants are inevitably exposed to nanoparticles (NP) released into the environment. Therefore, determining NP-induced phytotoxicity is ecologically important. Currently, researches into genotoxic effects of NP on plants are limited. In this study, Arabidopsis thaliana lines transgenic for homologous recombination (HR) and transcriptional gene silencing (TGS) reporter genes were for the first time adopted to assess the genotoxicity of Zinc oxide NP (ZnO‚ÄìNP). Results showed that the root exposure to ZnO‚ÄìNP led to increased HR and alleviation of TGS in the aerial tissues, indicative of the genotoxicity of ZnO‚ÄìNP in plants. The increased Zn content after root exposure to ZnO‚ÄìNP and the similar induction of HR and TGS alleviation after root exposure to equivalent Zn ions suggested that the genotoxicity of ZnO‚ÄìNP might be mainly induced by Zn ions in aerial tissues that were transported from decomposed ZnO‚ÄìNP in either medium or plant roots.</t>
  </si>
  <si>
    <t>Bulletin of Environmental Contamination and Toxicology</t>
  </si>
  <si>
    <t>60002836-60006354;60006354;60006354;60006354;60006354</t>
  </si>
  <si>
    <t>57193390384;56652494200;57188996450;56505697800;8250214700</t>
  </si>
  <si>
    <t>Yang, Aifeng;Wu, Jingjing;Deng, Chenguang;Wang, Ting;Bian, Po</t>
  </si>
  <si>
    <t>Hefei Institutes of Physical Sciences Chinese Academy of Sciences;Hefei University of Technology</t>
  </si>
  <si>
    <t>60006354;60002836</t>
  </si>
  <si>
    <t>Yang A.</t>
  </si>
  <si>
    <t>Genotoxicity of Zinc Oxide Nanoparticles in Plants Demonstrated Using Transgenic Arabidopsis thaliana</t>
  </si>
  <si>
    <t>10.1007/s00128-018-2420-7</t>
  </si>
  <si>
    <t>2-s2.0-85051765233</t>
  </si>
  <si>
    <t>['wave systems', 'similar performance', 'radio frequency', 'proposed method', 'precoding matrix', 'phase angles', 'channel matrix']</t>
  </si>
  <si>
    <t>antenna arrays | hybrid precoding | Millimeter wave | multiple-input multiple-output (MIMO)</t>
  </si>
  <si>
    <t>For millimeter-wave systems, a low-complexity hybrid precoding method is proposed. Specifically, with the aid of the ordered singular value decomposition of channel matrix, we show that the radio frequency (RF) precoding matrix can be straightforwardly derived based on the right singular vectors (RSVs) of channel matrix by applying the phase angles of entries in the RSVs, and hence, the complicated optimization procedures used to search the near-optimum RF precoding matrix can be avoided. Furthermore, the antenna array response vectors at the transmitter are not required. Simulation results show that the proposed method can achieve the similar performance of that achieved by the fully digital optimum precoding method.</t>
  </si>
  <si>
    <t>2176-2179</t>
  </si>
  <si>
    <t>57203458313;55271940500;57203454345;7501730411</t>
  </si>
  <si>
    <t>Zhang, Dan;Pan, Peng;You, Ruonan;Wang, Haiquan</t>
  </si>
  <si>
    <t>SVD-Based Low-Complexity Hybrid Precoding for Millimeter-Wave MIMO Systems</t>
  </si>
  <si>
    <t>10.1109/LCOMM.2018.2865731</t>
  </si>
  <si>
    <t>2-s2.0-85051768940</t>
  </si>
  <si>
    <t>['œª 0', 'stable located', 'profile magnetoelectric', 'operating frequency', 'novel low', 'measurement shows', 'high front', 'frequency free', 'dipole antenna', 'back ratio', 'applied outdoors', 'antenna height', 'antenna gain', '9 dbi', '82 ghz', '116œª0 compared', '10 db']</t>
  </si>
  <si>
    <t>Low profile | magnetoelectric (ME) dipole | unidirectional radiation patterns | wideband antenna</t>
  </si>
  <si>
    <t>In this letter, a novel low-profile magnetoelectric (ME) dipole antenna is proposed. By utilizing a pair of vertically oriented folded shorted patches, the antenna height is reduced from 0.25Œª0 to 0.116Œª0 compared with the original ME dipole antenna (Œª 0 is the center-frequency free-space wavelength). A fully functional prototype is constructed and tested. The measurement shows that a fractional impedance bandwidth (S11 ‚â§ -10 dB) of 43.6% from 1.81 to 2.82 GHz is achieved. Within the operating frequency, the antenna gain is stable located at 9 dBi. Besides, stable unidirectional radiation patterns in both E- and H-planes with high front-to-back ratio are obtained. Due to the dc grounded property, the antenna can be applied outdoors.</t>
  </si>
  <si>
    <t>1760-1763</t>
  </si>
  <si>
    <t>60000937;60000937;60000937;60074219</t>
  </si>
  <si>
    <t>42861553600;57203459280;7405356347;53879856600</t>
  </si>
  <si>
    <t>Ge, Lei;Gao, Shuai;Zhang, Dengguo;Li, Mingjian</t>
  </si>
  <si>
    <t>Portland;Shenzhen</t>
  </si>
  <si>
    <t>APTIV, Inc;Shenzhen University</t>
  </si>
  <si>
    <t>60074219;60000937</t>
  </si>
  <si>
    <t>Magnetoelectric dipole antenna with low profile</t>
  </si>
  <si>
    <t>10.1109/LAWP.2018.2866064</t>
  </si>
  <si>
    <t>2-s2.0-85051775835</t>
  </si>
  <si>
    <t>['three senses', 'shaped slit', 'shape slit', 'pin diode', 'multiple circularly', 'linear polarization', 'impedance bandwidth', 'ground plane', '99 ghz', '97 ghz', '90 ghz', '87 ghz', '84 ghz', '79 ghz', '74 ghz', '66 ghz', '49 ghz', '43 ghz', '42 ghz', '39 ghz', '37 ghz', '20 ghz', '13 ghz', '08 ghz', '04 ghz']</t>
  </si>
  <si>
    <t>Circular polarization | Monopole | PIN diode | Reconfigurable</t>
  </si>
  <si>
    <t>Design of a reconfigurable multiband multi polarized monopole antenna with simple bias circuit is presented. The proposed antenna consists of simple radiating truncated rectangular patch with a cross-shaped slit and a ground plane embedded with L-shaped slit. The antenna produces two separate impedance bandwidth with three senses of polarization namely right hand circular polarization, left hand circular polarization and linear polarization. PIN diode is used to reconfigure the L-shape slit in the ground plane. The antenna generates dual band behavior with multiple circularly and linearly polarized bands. With OFF state of the diode, the impedance bandwidth of the antenna is 10.22% and 83.43% from 3.99 GHz to 4.42 GHz and 5.84 GHz to 14.20 GHz, respectively, while 3-dB axial ratio bandwidths are 9.83% and 13.73% from 5.79 GHz to 6.39 GHz and 8.49 GHz to 9.74 GHz, respectively. In the ON state, antenna also shows the dual band behavior with an impedance bandwidth of 49.10% and 21.31% from 7.20 GHz to 11.04 GHz and 12.66 GHz to 15.37 GHz, respectively, while 3-dB axial ratio bandwidth of 6.49%, 8.45% and 2.0% from 7.90 GHz to 8.43 GHz, 10.08 GHz to 10.97 GHz and 12.87 GHz to 13.13 GHz, respectively.</t>
  </si>
  <si>
    <t>177-188</t>
  </si>
  <si>
    <t>60097517;60030622;60008898;60106943</t>
  </si>
  <si>
    <t>57208204548;56962785800;13205077400;36093301300</t>
  </si>
  <si>
    <t>Singh, Dinesh Kumar;Kanaujia, Binod Kumar;Dwari, Santanu;Pandey, Ganga Prasad</t>
  </si>
  <si>
    <t>Gandhinagar;Greater Noida;New Delhi;Dhanbad</t>
  </si>
  <si>
    <t>Pandit Deendayal Petroleum University;G.L.Bajaj Institute of Technology And Management;Jawaharlal Nehru University;Indian Institute of Technology (Indian School of Mines), Dhanbad</t>
  </si>
  <si>
    <t>60106943;60097517;60030622;60008898</t>
  </si>
  <si>
    <t>Multi band multi polarized reconfigurable circularly polarized monopole antenna with simple biasing network</t>
  </si>
  <si>
    <t>S1434841118310525</t>
  </si>
  <si>
    <t>10.1016/j.aeue.2018.08.016</t>
  </si>
  <si>
    <t>2-s2.0-85051786550</t>
  </si>
  <si>
    <t>['total volume', 'regulatory limitation', 'proposed dipole', 'minimal size', 'line structure', 'folded meander', 'especially designed', 'confirmed experimentally', '7 dbm', '7 dbi', '20 mm3']</t>
  </si>
  <si>
    <t>Electrically small antenna | implantable antenna | meander-line | medical device radio communications (MedRadio) | miniaturized antenna | planar dipole | specific absorption rate (SAR)</t>
  </si>
  <si>
    <t>A new compact implantable planar dipole with an enhanced gain performance and a relatively low specific absorption rate (SAR) is proposed. In the proposed dipole, a part of each arm is shaped as a folded meander-line structure, especially designed to have a minimal size and cover the medical device radio communications service band (MedRadio, 401-406 MHz). It is shown that using this technique, the gain of the antenna can be increased without compromising miniaturization. The antenna has a peak realized gain of -23.7 dBi and its total volume is 20 mm3. The antenna has a relatively low SAR, so that the maximum transmitting power satisfying the regulatory limitation is 7.7 dBm. The SAR simulation results are confirmed experimentally.</t>
  </si>
  <si>
    <t>1778-1782</t>
  </si>
  <si>
    <t>60016941;60016941;60016941;60016941;60016941</t>
  </si>
  <si>
    <t>57203459533;57203454486;57204174604;57225886193;6603435512</t>
  </si>
  <si>
    <t>Lesnik, Roi;Verhovski, Nastya;Mizrachi, Idan;Milgrom, Benny;Haridim, Motti</t>
  </si>
  <si>
    <t>Lesnik R.</t>
  </si>
  <si>
    <t>Gain enhancement of a compact implantable dipole for biomedical applications</t>
  </si>
  <si>
    <t>10.1109/LAWP.2018.2866233</t>
  </si>
  <si>
    <t>2-s2.0-85051793381</t>
  </si>
  <si>
    <t>['two subchannels', 'two antennas', 'transmitter based', 'time slots', 'tight approximation', 'ssd ).', 'second scenario', 'receiver respectively', 'proposed technique', 'proposed system', 'proposed scheme', 'proposed approach', 'perfect csi', 'original method', 'noteworthy improvement', 'latter scenario', 'insignificant increase', 'imperfect csi', 'former scenario', 'form expression', 'forcing precoding', 'exact closed', 'error performance', 'derived expressions', 'csi ).', 'channel estimation', 'bep performance', 'analytically obtained', 'also shown', 'also considered', 'additional use']</t>
  </si>
  <si>
    <t>Antenna correlation | Channel estimation errors | Channel state information | Multiple-input multiple-output | Rayleigh fading | Signal space diversity | Zero-forcing precoding</t>
  </si>
  <si>
    <t>We consider a multiantenna transmission system where the transmitter and receiver respectively have M and two antennas. Specifically, zero-forcing precoding is employed at the transmitter based on a possibly imperfect channel state information (CSI). The channel estimation is carried out at the transmitter using pilot signals sent from the receiver. Adopting a dual-stream transmission structure, the error performance of the system is enhanced by resorting to signal space diversity (SSD). The performance of the proposed system with binary phase shift keying modulation is studied under a slow flat Rayleigh fading scenario with uncorrelated transmit antennas and correlated receive antennas. We separately examine two cases: the perfect CSI and imperfect CSI at the transmitter. In the former scenario, we provide an exact closed-form expression on the bit error probability (BEP) of the proposed approach. A tight approximation on the BEP of the proposed scheme is presented for the latter scenario. The case with distinct channel estimation qualities for the two subchannels is also considered in the second scenario. The proper rotation angles for the BPSK signal constellation are analytically obtained such that the derived expressions on the BEP are minimized under both cases. We show that the inclusion of SSD into the original scheme yields a noteworthy improvement on the BEP performance with only an insignificant increase in complexity and no additional use of bandwidth/time slots. It is also shown that the proposed technique is more immune against the channel estimation errors as compared to the original method.</t>
  </si>
  <si>
    <t>115-121</t>
  </si>
  <si>
    <t>√ñzyurt, Serdar</t>
  </si>
  <si>
    <t>Ankara Yildirim Beyazit University</t>
  </si>
  <si>
    <t>Performance analysis of zero-forcing precoding with signal space diversity under antenna correlation</t>
  </si>
  <si>
    <t>S1874490718302398</t>
  </si>
  <si>
    <t>10.1016/j.phycom.2018.08.003</t>
  </si>
  <si>
    <t>2-s2.0-85051799268</t>
  </si>
  <si>
    <t>['tier interference', 'statistical channel', 'state information', 'small cells', 'small cell', 'sinr ),', 'simple metrics', 'noise ratio', 'match well', 'hetnet ),', 'heterogeneous network', 'good tradeoff', 'expected sinr', 'cell users', 'bs ),', 'base station']</t>
  </si>
  <si>
    <t>3-D beamforming | HetNet | massive MIMO | statistical CSI</t>
  </si>
  <si>
    <t>In this paper, we investigate the inter-tier interference coordination for a heterogeneous network (HetNet), where both macro and small cells work in the frequency-division duplexing mode and share the same spectrum. A 2-D large-scale antenna array is deployed at a macro-base station (BS), while conventional multiple antenna array is deployed at each small cell. First, we derive an approximation of macro-users' signal-to-interference-plus-noise ratio (SINR), under the assumption of only statistical channel-state information (CSI) at macro-BS, and a 3-D beamforming transmission scheme is applied for macro-users. A lower-bound of small-cell users' expected SINR is also derived using the property of complex Wishart matrix. Based on these, simple metrics are derived to measure the inter-tier interference. Then, new interference coordination algorithms are proposed to achieve a good tradeoff for the performance and traffic between macro-cells and small cells. The proposed algorithms require only a few additional statistical CSI. Moreover, we derive tractable ergodic rate approximation of both the macro-cell and small-cell users which are shown to match well with the Monte Carlo results.</t>
  </si>
  <si>
    <t>6887-6900</t>
  </si>
  <si>
    <t>60005244;60092530;60005244;60005244</t>
  </si>
  <si>
    <t>Shenzhen;Nanjing</t>
  </si>
  <si>
    <t>Huawei Technologies Co., Ltd.;Southeast University</t>
  </si>
  <si>
    <t>60092530;60005244</t>
  </si>
  <si>
    <t>Interference coordination for 3-D beamforming-based hetnet exploiting statistical channel-state information</t>
  </si>
  <si>
    <t>10.1109/TWC.2018.2864976</t>
  </si>
  <si>
    <t>2-s2.0-85051809534</t>
  </si>
  <si>
    <t>RGPIN121608-2013</t>
  </si>
  <si>
    <t>['œ ∏', 'terminating load', 'steering technique', 'simulated results', 'scanning range', 'radiation efficiency', 'phase shifter', 'operation frequency', 'near broadside', 'narrow wall', 'main beam', 'gain varies', 'element spacing', 'directivity variation', 'dielectric slab', 'design frequency', 'beam steering', '90 ¬∞.', '86 %.', '8 db', '47 db', '44 œª0', '42 ¬∞)', '35 ghz', '3 ¬∞']</t>
  </si>
  <si>
    <t>Beam steering | rotating dielectric slab | slotted waveguide antenna</t>
  </si>
  <si>
    <t>A beam-steering technique in narrow-wall slotted ridge waveguide at X-band is proposed. An array of inclined slots cut in the narrow wall of a rectangular ridge waveguide is employed. Beam steering is achieved by rotating a dielectric slab inside the waveguide. The change of wavelength at different rotation angles of the slab is used as the phase shifter. To confirm the usefulness of this method, a short nonresonant 20-slot waveguide array antenna with an element spacing of d= 0.44 Œª0 has been designed, built, and tested. It is shown that the main beam can be steered from near broadside (Œ∏ = 6¬∞) toward end fire (Œ∏ = 42¬∞) by rotating the dielectric slab by 90¬∞. A directivity variation of 2.8 dB and a half-power beamwidth increase of 3¬∞ are observed over this scan at the design frequency. The gain varies from 11.17 to 12.47 dB over the scanning range. Due to the relatively short length of the prototype, losses in the terminating load have limited the radiation efficiency to values between 43% and 86%. The E-plane radiation patterns measured at the operation frequency of 9.35 GHz and compared very well with the simulated results.</t>
  </si>
  <si>
    <t>1773-1777</t>
  </si>
  <si>
    <t>60104244;60104244</t>
  </si>
  <si>
    <t>36806039200;7005722345</t>
  </si>
  <si>
    <t>Ghasemi, Amirhossein;Laurin, Jean Jacques</t>
  </si>
  <si>
    <t>Ghasemi A.</t>
  </si>
  <si>
    <t>Beam steering in narrow-wall slotted ridge waveguide antenna using a rotating dielectric slab</t>
  </si>
  <si>
    <t>10.1109/LAWP.2018.2866086</t>
  </si>
  <si>
    <t>2-s2.0-85051810443</t>
  </si>
  <si>
    <t>['widespread adoption', 'vegetation indices', 'topographic variables', 'topographic data', 'study suggested', 'spatial prediction', 'soil properties', 'soil conditions', 'significant role', 'seven fields', 'rmse ).', 'resolution 0', 'potential concerns', 'nn provided', 'models developed', 'lower rmse', 'locating areas', 'local scale', 'k ),', 'implementing site', 'highest accuracy', 'higher r2', 'gbm );', 'field variability', 'effective approach', 'derived variables', 'derive soil', 'cu ))', 'corn yield', 'conventional approaches', '97 ).', '62 ).', '57 );']</t>
  </si>
  <si>
    <t>DEM | Mapping | Remote sensing | Soil | Yield</t>
  </si>
  <si>
    <t>Widespread adoption of precision agriculture requires timely acquisition of low-cost, high quality soil and crop yield maps. Integration of remotely sensed data and machine learning algorithms offers cost-and time-effective approach for spatial prediction of soil properties and crop yield compared to conventional approaches. The objectives of this study were to: (i) evaluate the role of remotely sensed images; (ii) compare the performance of various machine learning algorithms; and (iii) identify the importance of remotely sensed image-derived variables, in spatial prediction of soil properties and corn yield. This study integrated field based data on five soil properties (i.e., soil organic matter (SOM), cation exchange capacity (CEC), magnesium (Mg), potassium (K), and pH) and yield monitor based corn yield data with multispectral aerial images and topographic data, both collected in 2013, from seven fields at the Molly Caren Farm near London, Ohio. Digital elevation model data, at a resolution of 1 m, was used to derive topographic properties of the fields. Multispectral images collected at bare-soil conditions, at a resolution 0.30 m, were used to derive soil and vegetation indices. Models developed for prediction of soil properties and corn yield using linear regression (LM) and five machine learning algorithms (i.e., Random Forest (RF); Neural Network (NN); Support Vector Machine (SVM) with radial and linear kernel functions; Gradient Boosting Model (GBM); and Cubist (CU)) were evaluated in terms of coefficient of determination (R2) and root mean square error (RMSE). Machine learning algorithms were found to outperform LM algorithm for most of the times with a higher R2 and lower RMSE. Based on models for seven fields, on average, NN provided the highest accuracy for SOM (R2 = 0.64, RMSE = 0.44) and CEC (R2 = 0.67, RMSE = 2.35); SVM for K (R2 = 0.21, RMSE = 0.49) and Mg (R2 = 0.22, RMSE = 4.57); and GBM for pH (R2 = 0.15, RMSE = 0.62). For corn yield, RF consistently outperformed other models and provided higher accuracy (R2 = 0.53, RMSE = 0.97). Soil and vegetation indices based on bare-soil imagery played a more significant role in demonstrating in-field variability of corn yield and soil properties than topographic variables. The accuracy of the models developed for prediction of soil properties and corn yield observed in this study suggested that the approach of integrating remotely sensed data and machine learning algorithms are promising for mapping soil properties and corn yield at a local scale, which can be useful in locating areas of potential concerns and implementing site-specific farming practices.</t>
  </si>
  <si>
    <t>213-225</t>
  </si>
  <si>
    <t>57219941075;57204320924;57201260518;57201260191;7006607356</t>
  </si>
  <si>
    <t>Khanal, Sami;Fulton, John;Klopfenstein, Andrew;Douridas, Nathan;Shearer, Scott</t>
  </si>
  <si>
    <t>Integration of high resolution remotely sensed data and machine learning techniques for spatial prediction of soil properties and corn yield</t>
  </si>
  <si>
    <t>S0168169918300334</t>
  </si>
  <si>
    <t>10.1016/j.compag.2018.07.016</t>
  </si>
  <si>
    <t>2-s2.0-85051813285</t>
  </si>
  <si>
    <t>['using sensors', 'uav ).', 'stable status', 'special demand', 'random molecules', 'potential energy', 'optimal path', 'local minimum', 'different circumstances', 'complicated computation', 'attractant rule', 'accelerates convergence']</t>
  </si>
  <si>
    <t>chemical reaction algorithm | path planning | power transmission line inspection | TP 273 | unmanned aerial vehicle (UAV)</t>
  </si>
  <si>
    <t>A fusion chemical reaction optimization algorithm based on random molecules (RMCRO) is proposed to meet the special demand of power transmission line inspection. This new algorithm improves the shortcomings of chemical reaction algorithm by merging the idea of repellent-attractant rule and accelerates convergence by using difference algorithm. The molecules in this algorithm avoid obstacles and search optimal path of transmission line inspection by using sensors on multi-rotor unmanned aerial vehicle (UAV). The option of optimal path is based on potential energy of molecules and cost function without repeated parameter adjustment and complicated computation. By compared with an improved particle swarm optimization (IMPSO) in different circumstances of simulation, it can be concluded that the new algorithm presented not only can obtain more optimal path and avoid to trap in local minimum, but also can keep related sensors in a more stable status.</t>
  </si>
  <si>
    <t>671-677</t>
  </si>
  <si>
    <t>57202388249;7405432786;36439552300;57202392799</t>
  </si>
  <si>
    <t>Yang, Qing;Yang, Zhong;Hu, Guoxiong;Du, Wei</t>
  </si>
  <si>
    <t>A New Fusion Chemical Reaction Optimization Algorithm Based on Random Molecules for Multi-Rotor UAV Path Planning in Transmission Line Inspection</t>
  </si>
  <si>
    <t>10.1007/s12204-018-1981-2</t>
  </si>
  <si>
    <t>2-s2.0-85051848455</t>
  </si>
  <si>
    <t>PRID2015</t>
  </si>
  <si>
    <t>['worldwide pest', 'virgin insects', 'virgin females', 'six volatiles', 'sex pheromone', 'results show', 'receptive females', 'readily adapt', 'physiological state', 'olfactory sensitivity', 'new environments', 'mated sexes', 'mated ones', 'mated insects', 'mated females', 'mated ),', 'many studies', 'male sex', 'mainly due', 'geranyl acetate', 'gaining knowledge', 'epg amplitude', 'different times', 'chemical composition', 'afternoon ).']</t>
  </si>
  <si>
    <t>Ceratitis capitata | Mated | Olfaction | Time of day | Virgin</t>
  </si>
  <si>
    <t>The Mediterranean fruit fly, Ceratitis capitata Wied., is a worldwide pest of several fruits given its extremely wide host range which includes more than 250 different species of fruits and vegetables. Its high biological potential is mainly due both to its ability to readily adapt to new environments and its high reproductive capacity as it completes multiple generations each year. Since sexually mature males emit a sex pheromone to call both other males for ‚Äúlekking‚Äù and receptive females for mating, many studies have been directed to characterize the chemical composition of the sex pheromone. Besides, the release of sex pheromone appears to be modulated both by mating and time of day. Based on these considerations, we measured the olfactory sensitivity of antennae and palps of C. capitata to six volatiles of the male sex-pheromone: Œ±-farnesene and geranyl acetate (major components), linalool and Œ≤-myrcene (intermediate components), Œ≤-farnesene and 2,3-butanediol (minor/trace components). The electroantennogram (EAG) and electropalpogram (EPG) responses were evaluated in both sexes, at different physiological states (virgin and mated), and at different times of the day (morning and afternoon). The results show that the EAG amplitude values in response to all stimuli are higher in the morning than in the afternoon for both sexes and in both virgin and mated insects. Furthermore, in both sexes, the olfactory sensitivity of virgin insects is higher than in mated ones. The EPG amplitude in response to all stimuli is higher in the morning in mated females than in virgin females and higher in the morning than in the afternoon in both mated sexes. By gaining knowledge on the effects of sex, physiological state and time of day on the olfactory sensitivity of C. capitata, one could better understand the medfly reproductive behavior.</t>
  </si>
  <si>
    <t>60032259;60032259;60032259</t>
  </si>
  <si>
    <t>12752811200;6603879250;6701707224</t>
  </si>
  <si>
    <t>Sollai, Giorgia;Solari, Paolo;Crnjar, Roberto</t>
  </si>
  <si>
    <t>Cagliari</t>
  </si>
  <si>
    <t>Sollai G.</t>
  </si>
  <si>
    <t>Olfactory sensitivity to major, intermediate and trace components of sex pheromone in Ceratitis capitata is related to mating and circadian rhythm</t>
  </si>
  <si>
    <t>S002219101830204X</t>
  </si>
  <si>
    <t>10.1016/j.jinsphys.2018.08.007</t>
  </si>
  <si>
    <t>2-s2.0-85051973882</t>
  </si>
  <si>
    <t>NNX15AB19G</t>
  </si>
  <si>
    <t>['œî v', 'system parameters', 'propagation speed', 'possibly also', 'orbital speed', 'orbital motion', 'optical instruments', 'optical bands', 'months prior', 'lisa weeks', 'lensing effects', 'individual bhs', 'gravitational waves', 'field x', 'em light', 'em chirp', 'binary separation', 'advanced localization', '5 hz', '1 ).']</t>
  </si>
  <si>
    <t>Black holes | General relativity | Gravitational waves</t>
  </si>
  <si>
    <t>The gravitational waves (GWs) from a binary black hole with masses 10 4‚â≤ M‚â≤ 10 7M ‚äô can be detected with the Laser Interferometer Space Antenna (LISA) once their orbital frequency exceeds 10- 4‚Äì10- 5 Hz. The binary separation at this stage is a= O(100) Rg (gravitational radius), and the orbital speed is v/ c= O(0.1). I argue that at this stage, the binary will be producing bright electromagnetic (EM) radiation via gas bound to the individual BHs. Both BHs will have their own photospheres in X-ray and possibly also in optical bands. Relativistic Doppler modulations and lensing effects will inevitably imprint periodic variability in the EM light-curve, tracking the phase of the orbital motion, and serving as a template for the GW inspiral waveform. Advanced localization of the source by LISA weeks to months prior to merger will enable a measurement of this EM chirp by wide-field X-ray or optical instruments. A comparison of the phases of the GW and EM chirp signals will help break degeneracies between system parameters, and probe a fractional difference difference Œî v in the propagation speed of photons and gravitons as low as Œî v/ c‚âà 10 - 17.</t>
  </si>
  <si>
    <t>1430-1445</t>
  </si>
  <si>
    <t>Foundations of Physics</t>
  </si>
  <si>
    <t>60030162-60021784</t>
  </si>
  <si>
    <t>Haiman, Zolt√°n</t>
  </si>
  <si>
    <t>New York;New York</t>
  </si>
  <si>
    <t>Columbia University;New York University</t>
  </si>
  <si>
    <t>60030162;60021784</t>
  </si>
  <si>
    <t>Haiman Z.</t>
  </si>
  <si>
    <t>The X-ray Chirp of a Compact Black Hole Binary: A Phase Template for the Gravitational Wave Inspiral</t>
  </si>
  <si>
    <t>10.1007/s10701-018-0201-0</t>
  </si>
  <si>
    <t>2-s2.0-85052126556</t>
  </si>
  <si>
    <t>NRF-2015R1D1A1A01059049</t>
  </si>
  <si>
    <t>['uavs expanded', 'space constraints', 'reconnaissance system', 'long periods', 'hazardous locations', 'battery power', 'application scope', 'aom reduces', 'adaptive offloading']</t>
  </si>
  <si>
    <t>Computation offloading | MPTCP | Surveillance | UAV | Unmanned aerial vehicle</t>
  </si>
  <si>
    <t>Unmanned aerial vehicles (UAVs) are utilized in the surveillance and reconnaissance system of hazardous locations by utilizing the feature that they can freely move away from space constraints. Furthermore, the application scope of the UAVs expanded not only for simple image data collection but also for analysis of complex image data without human intervention. However, mobile UAV systems, such as drone, have limited computing resources and battery power which makes it a challenge to use these systems for long periods of time. In this paper, we propose an AOM, Adaptive Offloading with MPTCP (Multipath TCP), architecture for increasing drone operating time. We design not only the task offloading management module via the MPTCP to utilize heterogeneous network but also the response time prediction module for mission critical task offloading decision. Through the prototype drone implementation, we show the AOM reduces the task response time and increases drone operation time.</t>
  </si>
  <si>
    <t>613-626</t>
  </si>
  <si>
    <t>60001558;60001558;60002445</t>
  </si>
  <si>
    <t>55413297400;56911836100;55273358100</t>
  </si>
  <si>
    <t>Jung, Woo Sung;Yim, Jinhyuk;Ko, Young Bae</t>
  </si>
  <si>
    <t>Kyonggi-do;Daejeon</t>
  </si>
  <si>
    <t>Ajou University;Electronics and Telecommunications Research Institute</t>
  </si>
  <si>
    <t>60002445;60001558</t>
  </si>
  <si>
    <t>Jung W.S.</t>
  </si>
  <si>
    <t>Adaptive offloading with MPTCP for unmanned aerial vehicle surveillance system</t>
  </si>
  <si>
    <t>10.1007/s12243-018-0660-5</t>
  </si>
  <si>
    <t>2-s2.0-85052136067</t>
  </si>
  <si>
    <t>20150204074GX</t>
  </si>
  <si>
    <t>['translational system', 'time stability', 'proposed algorithm', 'outer loop', 'novel 12', 'lumped disturbances', 'input saturation', 'inner loop', 'hierarchical structure', 'ensure finite', 'control scheme', 'altitude system', 'additional signals']</t>
  </si>
  <si>
    <t>Finite-time auxiliary system | Finite-time control | Finite-time stability | Input saturation | Unmanned aerial vehicle</t>
  </si>
  <si>
    <t>Finite-time trajectory tracking problem for a novel 12-rotor unmanned aerial vehicle (UAV) with input saturation is investigated in this paper. The UAV is divided into outer loop (altitude system and translational system) and inner loop (attitude system), and hierarchical structure is adopted to design the control scheme. In order to ensure finite-time convergence property and compensate input saturation impact simultaneously, a finite-time backstepping control strategy combined with a finite-time auxiliary system is proposed for the outer loop. Additional signals are generated to prevent control performance degradation caused by input saturation. The finite-time stability for outer loop is rigorously proved via Lyapunov theory. For inner loop, linear active disturbance rejection control is employed for attitude controllers design to enhance the robustness against the lumped disturbances. Finally simulation experiments illustrate the effectiveness and superiority of the proposed algorithm.</t>
  </si>
  <si>
    <t>52-62</t>
  </si>
  <si>
    <t>60007711;60007711;60007711;60007711;60004828</t>
  </si>
  <si>
    <t>57192098504;9735809000;57203190007;55880009900;37075430700</t>
  </si>
  <si>
    <t>Fu, Chunyang;Tian, Yantao;Huang, Haiyang;Zhang, Lei;Peng, Cheng</t>
  </si>
  <si>
    <t>Jilin University;Changchun Institute of Optics Fine Mechanics and Physics Chinese Academy of Sciences</t>
  </si>
  <si>
    <t>60007711;60004828</t>
  </si>
  <si>
    <t>Finite-time trajectory tracking control for a 12-rotor unmanned aerial vehicle with input saturation</t>
  </si>
  <si>
    <t>S0019057818303057</t>
  </si>
  <si>
    <t>10.1016/j.isatra.2018.08.005</t>
  </si>
  <si>
    <t>2-s2.0-85052213530</t>
  </si>
  <si>
    <t>['upper layer', 'two layers', 'top layer', 'robotic manipulator', 'proposed scheme', 'paper addresses', 'motion references', 'modelling uncertainties', 'lyapunov arguments', 'bottom layer', 'adaptive term', 'actuated variables']</t>
  </si>
  <si>
    <t>Adaptive control | Aerial manipulation | Model-based control</t>
  </si>
  <si>
    <t>This paper addresses the trajectory tracking control problem for a quadrotor aerial vehicle, equipped with a robotic manipulator (aerial manipulator). The controller is organized in two layers: in the top layer, an inverse kinematics algorithm computes the motion references for the actuated variables; in the bottom layer, a motion control algorithm is in charge of tracking the motion references computed by the upper layer. To the purpose, a model-based control scheme is adopted, where modelling uncertainties are compensated through an adaptive term. The stability of the proposed scheme is proven by resorting to Lyapunov arguments. Finally, a simulation case study is proposed to prove the effectiveness of the approach.</t>
  </si>
  <si>
    <t>1527-1550</t>
  </si>
  <si>
    <t>60020919;60020919;60020919</t>
  </si>
  <si>
    <t>8677702300;54793461400;35614055500</t>
  </si>
  <si>
    <t>Pierri, Francesco;Muscio, Giuseppe;Caccavale, Fabrizio</t>
  </si>
  <si>
    <t>Pierri F.</t>
  </si>
  <si>
    <t>An adaptive hierarchical control for aerial manipulators</t>
  </si>
  <si>
    <t>10.1017/S0263574718000553</t>
  </si>
  <si>
    <t>2-s2.0-85052216624</t>
  </si>
  <si>
    <t>['visual odometry', 'translation vectors', 'sky image', 'rotation estimate', 'path integration', 'partial relaxation', 'novel pure', 'loop navigation', 'iterative algorithm', 'inherently increasing', 'ground regions', 'gps ).', 'existing state', 'customised algorithm', 'based height', 'art vision', 'another customised', 'additional sensors']</t>
  </si>
  <si>
    <t>Egomotion | Navigation | Optic flow | Path integration | Sky compass</t>
  </si>
  <si>
    <t>A novel pure-vision egomotion estimation algorithm is presented, with extensions to Unmanned Aerial Systems (UAS) navigation through visual odometry. Our proposed method computes egomotion in two stages using panoramic images segmented into sky and ground regions. Rotations (in 3DOF) are estimated by using a customised algorithm to measure the motion of the sky image, which is affected only by the rotation of the aircraft, and not by its translation. The rotation estimate is then used to derotate the optic flow field generated by the ground, from which the translation of the aircraft (in 3DOF) is estimated by another customised, iterative algorithm. Segmentation of the rotation and translation estimations allows for a partial relaxation of the planar ground assumption, inherently increasing the robustness of the approach. The translation vectors are scaled using stereo-based height to compute the current UAS position through path integration for closed-loop navigation. Outdoor field tests of our approach in a small quadrotor UAS suggest that the technique is comparable to the performance of existing state-of-the-art vision-based navigation algorithms, whilst also removing all dependence on additional sensors, such as an IMU or global positioning system (GPS).</t>
  </si>
  <si>
    <t>1571-1589</t>
  </si>
  <si>
    <t>57194874057;56423726500;6603598567;7203044676</t>
  </si>
  <si>
    <t>Jouir, Tasarinan;Strydom, Reuben;Stace, Thomas M.;Srinivasan, Mandyam V.</t>
  </si>
  <si>
    <t>Jouir T.</t>
  </si>
  <si>
    <t>Vision-only egomotion estimation in 6DOF using a sky compass</t>
  </si>
  <si>
    <t>10.1017/S0263574718000577</t>
  </si>
  <si>
    <t>2-s2.0-85052238569</t>
  </si>
  <si>
    <t>['widespread use', 'synergistic combination', 'scientific community', 'relevant drugs', 'rapidly adopted', 'pivotal role', 'pharmaceutical companies', 'measure signals', 'lasting efforts', 'invasively testing', 'intracellular recording', 'existing methods', 'electrode arrays', 'cell biology', 'biological behaviour', 'also preserves', 'action potentials']</t>
  </si>
  <si>
    <t>The ability to monitor electrogenic cells accurately plays a pivotal role in neuroscience, cardiology and cell biology. Despite pioneering research and long-lasting efforts, the existing methods for intracellular recording of action potentials on the large network scale suffer limitations that prevent their widespread use. Here, we introduce the concept of a meta-electrode, a planar porous electrode that mimics the optical and biological behaviour of three-dimensional plasmonic antennas but also preserves the ability to work as an electrode. Its synergistic combination with plasmonic optoacoustic poration allows commercial complementary metal‚Äìoxide semiconductor multi-electrode arrays to record intracellular action potentials in large cellular networks. We apply this approach to measure signals from human-induced pluripotent stem cell-derived cardiac cells, rodent primary cardiomyocytes and immortalized cell types and demonstrate the possibility of non-invasively testing a variety of relevant drugs. Due to its robustness and easiness of use, we expect the method will be rapidly adopted by the scientific community and by pharmaceutical companies.</t>
  </si>
  <si>
    <t>965-971</t>
  </si>
  <si>
    <t>60102151;60102151;60102151;60102151;60102151;60102151;60005286;60005286;60102151;60102151;60102151;60102151</t>
  </si>
  <si>
    <t>14824657500;57195406385;57188568498;56532110300;55931990600;56195335900;57201588782;35791000300;8314490400;57197816718;6506496904;57203054720</t>
  </si>
  <si>
    <t>Dipalo, Michele;Melle, Giovanni;Lovato, Laura;Jacassi, Andrea;Santoro, Francesca;Caprettini, Valeria;Schirato, Andrea;Alabastri, Alessandro;Garoli, Denis;Bruno, Giulia;Tantussi, Francesco;De Angelis, Francesco</t>
  </si>
  <si>
    <t>Genoa;Houston</t>
  </si>
  <si>
    <t>Istituto Italiano di Tecnologia;Rice University</t>
  </si>
  <si>
    <t>60102151;60005286</t>
  </si>
  <si>
    <t>Dipalo M.</t>
  </si>
  <si>
    <t>Plasmonic meta-electrodes allow intracellular recordings at network level on high-density CMOS-multi-electrode arrays</t>
  </si>
  <si>
    <t>10.1038/s41565-018-0222-z</t>
  </si>
  <si>
    <t>2-s2.0-85052320070</t>
  </si>
  <si>
    <t>2014‚Äê0‚Äê 00282</t>
  </si>
  <si>
    <t>['wireless meshed', 'transmission schemes', 'scale multi', 'performance analysis', 'large number', 'input multi', 'form expressions', 'form expression', 'duplex transmission', 'also consider']</t>
  </si>
  <si>
    <t>full duplex | large-scale MIMO | massive MIMO | mesh topology | wireless backhaul network</t>
  </si>
  <si>
    <t>In this paper, we present a performance analysis of large-scale multi-input multi-output (MIMO) systems for wireless backhaul networks. We focus on fully connected N nodes in a wireless meshed and multi-hop network topology. We also consider a large number of antennas at both the receiver and transmitter. We investigate the transmission schemes to support fully connected N nodes for half-duplex and full-duplex transmission, analyze the achievable ergodic sum rate among N nodes, and propose a closed-form expression of the achievable ergodic sum rate for each scheme. Furthermore, we present numerical evaluation results and compare the resuts with closed-form expressions.</t>
  </si>
  <si>
    <t>582-591</t>
  </si>
  <si>
    <t>60001558;60001558</t>
  </si>
  <si>
    <t>37119119500;16068033800</t>
  </si>
  <si>
    <t>Kim, Seokki;Baek, Seungkwon</t>
  </si>
  <si>
    <t>Performance analysis of large-scale MIMO system for wireless backhaul network</t>
  </si>
  <si>
    <t>10.4218/etrij.2017-0204</t>
  </si>
  <si>
    <t>2-s2.0-85052404062</t>
  </si>
  <si>
    <t>15-29-01167 ofi_m</t>
  </si>
  <si>
    <t>['work complexes', 'spectral properties', 'significant changes', 'shell sizes', 'quantum dot', 'polymer shell', 'photosensitizer molecule', 'photodynamic therapy', 'photodynamic properties', 'photodynamic efficacy', 'photodynamic activity', 'optical properties', 'noncovalent interactions', 'negative charge', 'nanoparticle core', 'leading thereby', 'large number', 'hybrid structure', 'hybrid complex', 'harvesting antennas', 'energetic coupling', 'detailed characterization', 'carboxyl groups', 'also showed', 'additional light']</t>
  </si>
  <si>
    <t>Bacteria | Photodynamic therapy | Phthalocyanines | Quantum dots | Singlet oxygen</t>
  </si>
  <si>
    <t>Enhancement of optical properties of photosensitizers by additional light-harvesting antennas is promising for the improvement of the photodynamic therapy. However, large number of parameters determine interactions of nanoparticles and photosensitizers in complex and, thus the photodynamic efficacy of the hybrid structure. In order to achieve high efficiency of energetic coupling and photodynamic activity of such complexes it is important to know the location of the photosensitizer molecule on the nanoparticle, because it affects the spectral properties of the photosensitizer and the stability of the hybrid complex in vitro/in vivo. In this work complexes of polycationic aluminum phthalocyanines and CdSe/ZnS quantum dots were obtained. We used quantum dots which outer shell consists of polymer with carboxyl groups and provides water solubility and the negative charge of the nanoparticle. We found that phthalocyanine molecules could penetrate deeply into the polymer shell of quantum dot, leading thereby to significant changes in the spectral and photodynamic properties of phthalocyanines. We also showed that noncovalent interactions between phthalocyanine and quantum dot provide possibility for a release of the phthalocyanine from the hybrid complex and its binding to both Gram-positive and Gram-negative bacterial cells. Also, detailed characterization of the nanoparticle core and shell sizes was carried out.</t>
  </si>
  <si>
    <t>60007457;60007457;60007457-115493858;60007457;60007457;60007457;60007457;60007457;60007457</t>
  </si>
  <si>
    <t>56572728800;36195061600;6603888541;57200177010;25923989300;6701695624;6603953227;57207907397;24446372300</t>
  </si>
  <si>
    <t>Gvozdev, D. A.;Maksimov, E. G.;Strakhovskaya, M. G.;Moysenovich, A. M.;Ramonova, A. A.;Moisenovich, M. M.;Goryachev, S. N.;Paschenko, V. Z.;Rubin, A. B.</t>
  </si>
  <si>
    <t>Lomonosov Moscow State University;Federal Scientific and Clinical Center for Specialized Types of Medical Care and Medical Technologies</t>
  </si>
  <si>
    <t>60007457;115493858</t>
  </si>
  <si>
    <t>Gvozdev D.A.</t>
  </si>
  <si>
    <t>A CdSe/ZnS quantum dot-based platform for the delivery of aluminum phthalocyanines to bacterial cells</t>
  </si>
  <si>
    <t>S1011134418306584</t>
  </si>
  <si>
    <t>10.1016/j.jphotobiol.2018.08.003</t>
  </si>
  <si>
    <t>2-s2.0-85052443275</t>
  </si>
  <si>
    <t>['work addresses', 'well analyzed', 'vehicular communications', 'varying values', 'thriving advances', 'source vehicle', 'safety applications', 'performance variations', 'performance limits', 'mhs ).', 'mathematical derivations', 'intermediate vehicles', 'incremental growth', 'future self', 'form expressions', 'fading parameter', 'exponential correlation', 'exciting developments', 'ec ),', 'driving technologies', 'different numbers', 'derive closed', 'correlation coefficients', 'channel correlation', 'antennas mounted', 'antenna communications']</t>
  </si>
  <si>
    <t>Antenna correlation | Cooperative communications | Vehicular communications</t>
  </si>
  <si>
    <t>Vehicular communications is gradually becoming mature after decades of exciting developments and thriving advances. Resultantly, these advances have opened new possibilities for vehicle-to-vehicle (V2V) and vehicle-to-infrastructure (V2I) communications to meet the requirements of safety applications and future self-driving technologies. While performance limits of single link vehicular communications have been well analyzed in the literature, only incremental growth has been shown in the domain of multi-antenna communications. Another major concern is that the existing works mostly assume independent fading at the antennas mounted on road side unit (RSU), thus neglecting the impact of channel correlation. Our work addresses this issue by evaluating packet error probability for two renowned antenna correlation models i.e., constant correlation (CC) and exponential correlation (EC), under Nakagami-m fading. We also consider cooperation between intermediate vehicles to ensure reliable communication from the source vehicle to the RSU. More specifically, we derive closed-form expressions of packet error probability for three cooperative techniques, namely, single helper selection (SHS), multi-hop cooperative selection (MCS) and multiple helper selection (MHS). We quantify the performance variations for different numbers of intermediate helper vehicles, and for varying values of fading parameter and correlation coefficients. Finally, we validate our mathematical derivations by performing extensive simulations in MATLAB.</t>
  </si>
  <si>
    <t>216-225</t>
  </si>
  <si>
    <t>60089631;60089631</t>
  </si>
  <si>
    <t>57193333654;56462255700</t>
  </si>
  <si>
    <t>Jameel, Furqan;Javed, Muhammad Awais</t>
  </si>
  <si>
    <t>Jameel F.</t>
  </si>
  <si>
    <t>On the performance of cooperative vehicular networks under antenna correlation at RSU</t>
  </si>
  <si>
    <t>S143484111831015X</t>
  </si>
  <si>
    <t>10.1016/j.aeue.2018.08.018</t>
  </si>
  <si>
    <t>2-s2.0-85052444446</t>
  </si>
  <si>
    <t>['transmission characteristics', 'structural deformation', 'simulated results', 'shaped unit', 'rigorously analyzed', 'respective bands', 'refractive index', 'proposed antenna', 'peak 1', 'operating frequency', 'mtm brings', 'monopole antenna', 'measured performance', 'material characteristics', 'integrated antenna', 'installed beneath', 'conformal configuration', 'back ratio', 'back radiations', 'averaged sar', 'article presents', 'antenna separation', '98 db', '9 ghz', '79 db', '71 dbi', '54 dbi', '5 ghz', '3 ghz', '207 w', '2 ghz', '174 w', '1 mm']</t>
  </si>
  <si>
    <t>Conformal antenna | Metamaterial (MTM) | Specific Absorption Rate (SAR) | Unit cell</t>
  </si>
  <si>
    <t>This article presents a dual-band, multi-layered on-body conformal metamaterial (MTM) integrated antenna for Wireless Body Area Network (WBAN) communication. The frequency bands range from 3.2 GHz to 3.5 GHz and 3.9 GHz to 4.3 GHz. A zero-reflection-phase based MTM comprises of the 2 √ó 2 array of H-shaped unit-cell is installed beneath the monopole antenna to suppress the back radiations, and enhance the gain. The characterization of the unit-cell is done in terms of its reflection and transmission characteristics, refractive index, and material characteristics. The integration of the MTM brings down the peak 1-g-averaged SAR to 0.174 W/kg and 0.207 W/kg at the respective bands of the conformal configuration for a body-antenna separation of 1 mm. The proposed configuration proffers peak realized antenna gain of 4.54 dBi and 4.71 dBi, and Front to Back Ratio (FBR) of 11.79 dB and 12.98 dB at the respective frequency bands. The performance of the proposed antenna is rigorously analyzed against structural deformation, operating frequency, gain, and FBR. The measured performance of antenna agrees well with that of simulated results.</t>
  </si>
  <si>
    <t>60097223;60097223;60119614</t>
  </si>
  <si>
    <t>57203618523;36699224100;56542511500</t>
  </si>
  <si>
    <t>Hazarika, Bidisha;Basu, Banani;Kumar, Jayendra</t>
  </si>
  <si>
    <t>Amaravati;Silchar</t>
  </si>
  <si>
    <t>VIT-AP University;National Institute of Technology Silchar</t>
  </si>
  <si>
    <t>60119614;60097223</t>
  </si>
  <si>
    <t>Hazarika B.</t>
  </si>
  <si>
    <t>A multi-layered dual-band on-body conformal integrated antenna for WBAN communication</t>
  </si>
  <si>
    <t>S1434841118310173</t>
  </si>
  <si>
    <t>10.1016/j.aeue.2018.08.021</t>
  </si>
  <si>
    <t>2-s2.0-85052456864</t>
  </si>
  <si>
    <t>CSA7113</t>
  </si>
  <si>
    <t>['wireless system', 'wireless devices', 'user exposure', 'service demands', 'required quality', 'radio environments', 'public health', 'public exposure', 'potential emf', 'paper proposes', 'operands used', 'massive antennas', 'future fifth', 'examining radiation', 'efforts focus', 'based solution', 'aware solutions']</t>
  </si>
  <si>
    <t>In future fifth-generation and beyond radio systems, access points equipped with massive antennas will be deployed to support the increased communication demands. As a result, radio environments will become more dense and users will be exposed to higher electromagnetic field (EMF) radiation from wireless devices than today. This paper proposes to take preemptive action toward protecting the public health from potential EMF-related ill effects by examining radiation-aware solutions for future green wireless communication systems from the radio resource scheduling perspective. Our efforts focus on correlating the transmit power levels of the wireless system with the operands used to express the EMF dosimetry metrics known as maximum permissible exposure and specific absorption rate. In addition, we formulate power minimization problems subject to the maximum permissible exposure and specific absorption rate safety standards, and the individual user quality-of-service demands to derive convex optimization-based solution of dynamic subcarrier allocation and adaptive power management. The simulation results confirm that our green solution reduces significantly the user exposure to radiation, while providing the required quality of service. We expect that our findings can kick off new research directions for controlling the public exposure to radiation from wireless devices in dense networks toward safer fifth-generation communication systems.</t>
  </si>
  <si>
    <t>e3488</t>
  </si>
  <si>
    <t>60117772-60014138;60117772;60014138</t>
  </si>
  <si>
    <t>34882313100;10045778600;55248278600</t>
  </si>
  <si>
    <t>Zarakovitis, Charilaos C.;Ni, Qiang;Kourtis, Michail Alexandros</t>
  </si>
  <si>
    <t>Lancaster;Athens</t>
  </si>
  <si>
    <t>School of Computing and Communications, Lancaster University;Institute of Informatics and Telecommunications, Athens</t>
  </si>
  <si>
    <t>60117772;60014138</t>
  </si>
  <si>
    <t>Zarakovitis C.</t>
  </si>
  <si>
    <t>Enabling radioprotection capabilities in next generation wireless communication systems: An ecological green approach</t>
  </si>
  <si>
    <t>10.1002/ett.3488</t>
  </si>
  <si>
    <t>2-s2.0-85052464088</t>
  </si>
  <si>
    <t>['wideband cp', 'strict orthogonality', 'spatial diversity', 'solved using', 'sidelobe suppression', 'range sidelobe', 'optimization problem', 'objective function', 'mimo radar', 'input multiple', 'high resolution', 'existing algorithms']</t>
  </si>
  <si>
    <t>MIMO | OFDM | orthogonality | range sidelobe | resolution | waveform design</t>
  </si>
  <si>
    <t>In order to obtain better target identification performance, an efficient waveform design method with high range resolution and low sidelobe level for orthogonal frequency division multiplexing (OFDM) multiple-input multiple-output (MIMO) radar is proposed in this paper. First, the wideband CP-based OFDM signal is transmitted on each antenna to guarantee large bandwidth and high range resolution. Next, a complex orthogonal design (COD) is utilized to achieve code domain orthogonality among antennas, so that the spatial diversity can be obtained in MIMO radar, and only the range sidelobe on the first antenna needs suppressing. Furthermore, sidelobe suppression is expressed as an optimization problem. The integrated sidelobe level (ISL) is adopted to construct the objective function, which is solved using the Broyden-Fletcher-Goldfarb-Shanno (BFGS) algorithm. The numerical results demonstrate the superiority in performance (high resolution, strict orthogonality, and low sidelobe level) of the proposed method compared to existing algorithms.</t>
  </si>
  <si>
    <t>592-603</t>
  </si>
  <si>
    <t>60080979;60080979;60080979</t>
  </si>
  <si>
    <t>57200968877;37071695200;36462514700</t>
  </si>
  <si>
    <t>Bai, Ting;Zheng, Nae;Chen, Song</t>
  </si>
  <si>
    <t>Bai T.</t>
  </si>
  <si>
    <t>OFDM MIMO radar waveform design for targets identification</t>
  </si>
  <si>
    <t>10.4218/etrij.2018-0010</t>
  </si>
  <si>
    <t>2-s2.0-85052525594</t>
  </si>
  <si>
    <t>['two prototypes', 'two 3', 'second ps', 'receiver units', 'phase shift', 'pass sections', 'matched high', 'iip3 higher', 'first ps', 'bypass mode', 'array transceivers', '21 dbm', '13 ¬∞']</t>
  </si>
  <si>
    <t>28 GHz | Fifth generation (5G) | millimeter wave (mm-Wave) | phase shifters (PSs) | phased-array transceiver (TRX) | true delay</t>
  </si>
  <si>
    <t>Two passive phase shifters (PSs) are proposed to minimize insertion loss (IL) in bulk CMOS technology for 28-GHz fifth generation integrated phased-array transceivers. The first PS is based on a true delay phase shift structure, where a modification is proposed to facilitate the use of larger switch size minimizing the IL in the bypass mode. The second PS is based on matched high-pass and low-pass sections to maximize the bandwidth of the phase shift. Two 3-bit passive PS prototypes, implemented in 40-nm bulk CMOS technology, are designed to be shared between the transmitter and receiver units. The first and second prototypes achieve low IL of 6 dB across 24-34- and 22-36-GHz frequency ranges with root-mean-square phase error less than 13¬∞ and 12.8¬∞, respectively. The two prototypes have input and IIP3 higher than 8.5 and 21 dBm, respectively.</t>
  </si>
  <si>
    <t>4563-4575</t>
  </si>
  <si>
    <t>60020547-60021079;60020547-60013301;60013301;60013301;60020547</t>
  </si>
  <si>
    <t>Austin;College Station;San Diego</t>
  </si>
  <si>
    <t>Silicon Laboratories;Texas A&amp;M University;Qualcomm Incorporated</t>
  </si>
  <si>
    <t>60021079;60020547;60013301</t>
  </si>
  <si>
    <t>Low-Loss Highly Linear Integrated Passive Phase Shifters for 5G Front Ends on Bulk CMOS</t>
  </si>
  <si>
    <t>10.1109/TMTT.2018.2859994</t>
  </si>
  <si>
    <t>2-s2.0-85052552240</t>
  </si>
  <si>
    <t>['ub element', 'proposed antenna', 'polarized antenna', 'mutual coupling', 'letter presents', 'lb element', 'lb ).', 'horizontal planes', 'filtering structures', 'feeding lines', 'element array', 'center frequency', 'band dual', 'also studied', 'also obtained', '6 ghz', '3600 mhz', '32 times', '2690 mhz', '26 œª1', '105 mm']</t>
  </si>
  <si>
    <t>Base station antenna array | dual-band | dual-polarized | filtering stubs</t>
  </si>
  <si>
    <t>This letter presents a novel compact dual-band dual-polarized antenna with filtering structures for Sub-6 GHz base station applications. It is operating at the LTE (2500-2690 MHz) and Sub-6 GHz of 5G (3300-3600 MHz) bands, where the center frequency of upper-band (UB) is 1.32 times of lower-band (LB). Mutual coupling between LB and UB is suppressed by the introduction of the filtering stubs near the feeding lines. A sufficiently high isolation between LB and UB (&gt;25 dB) is also obtained. The size of the proposed antenna is only 0.43 Œª1 √ó 0.43 Œª1 √ó 0.26 Œª1 ( Œª1 is the free-wavelength at 2.6 GHz). The half power beam widths are 65¬∞ ¬± 5¬∞ over both bands at horizontal planes. A four-element array, which consists of four hybrid antennas (the UB element is nested in the LB element) with a small array width (only 105 mm) is also studied. The proposed antenna and its array are suitable for wireless communication applications.</t>
  </si>
  <si>
    <t>1764-1768</t>
  </si>
  <si>
    <t>60025578;60025578;60025578;60025578;60092530</t>
  </si>
  <si>
    <t>36071625800;56487117100;56795224400;57203664037;56342826800</t>
  </si>
  <si>
    <t>Liu, Ying;Wang, Sihao;Li, Na;Wang, Jing Bo;Zhao, Jianping</t>
  </si>
  <si>
    <t>Huawei Technologies Co., Ltd.;Xidian University</t>
  </si>
  <si>
    <t>60092530;60025578</t>
  </si>
  <si>
    <t>A compact dual-band dual-polarized antenna with filtering structures for sub-6 GHz base station applications</t>
  </si>
  <si>
    <t>10.1109/LAWP.2018.2864604</t>
  </si>
  <si>
    <t>2-s2.0-85052590425</t>
  </si>
  <si>
    <t>7202063846;57188879707;7401465345</t>
  </si>
  <si>
    <t>Chou, Hsi Tseng;Chen, Yao Jiu;Ho, Hsien Kwei</t>
  </si>
  <si>
    <t>An All-Metallic Reflectarray and Its Element Design: Exploring the Radiation Characteristics of Antennas for Directional Beam Applications</t>
  </si>
  <si>
    <t>10.1109/MAP.2018.2859166</t>
  </si>
  <si>
    <t>2-s2.0-85052605204</t>
  </si>
  <si>
    <t>['wideband dual', 'vertically placed', 'port isolation', 'parasitic plates', 'operating band', 'nearby dipoles', 'ground plane', 'dipole arms', 'dipole antenna', 'average gain', '92 %,', '20 db']</t>
  </si>
  <si>
    <t>Dipole antenna | dual-polarized antenna | folded metallic plates | wideband antenna</t>
  </si>
  <si>
    <t>A wideband dual-polarized dipole antenna with fourfolded metallic plates is proposed in this letter. The folded metallic plates are vertically placed on the ground plane, under the dipole arms. Owing to the coupling with the nearby dipoles, an additional resonance beside the original impedance passband of the dipole antenna can be generated by the parasitic plates, leading to a very wide operating bandwidth. A prototype was fabricated and tested to verify the design. The measured results show that the prototype has a -10 dB impedance bandwidth of about 92%, a port isolation of over 20 dB, and an average gain of 6.2 dBi within the operating band.</t>
  </si>
  <si>
    <t>1797-1801</t>
  </si>
  <si>
    <t>57195636183;8369901700</t>
  </si>
  <si>
    <t>Yang, Wanjun;Pan, Yongmei</t>
  </si>
  <si>
    <t>A wideband dual-polarized dipole antenna with folded metallic plates</t>
  </si>
  <si>
    <t>10.1109/LAWP.2018.2867464</t>
  </si>
  <si>
    <t>2-s2.0-85052611012</t>
  </si>
  <si>
    <t>['working frequencies', 'wideband near', 'usually employed', 'traditional algorithms', 'signal model', 'security inspection', 'proposed method', 'preliminary calibration', 'metal plate', 'important checkpoints', 'imaging systems', 'entropy method', 'calibration method']</t>
  </si>
  <si>
    <t>Extended œâK algorithm | minimum-entropy (ME) method | multichannel phase error estimation and calibration near-field imaging</t>
  </si>
  <si>
    <t>Millimeter-wave imaging techniques have been used for security inspection at important checkpoints. With the increase of working frequencies of the imaging systems, the precise multichannel phase calibration becomes more and more important. Most of the traditional algorithms are used for the calibration of passive receiving antenna array, based on the signal model of far-field plane wave. However, the near-field spherical wave model should be utilized for the active wideband near-field imaging applications. Consequently, the traditional calibration algorithms cannot be used in wideband near-field imaging systems. The metal plate is usually employed for the calibration of wideband near-field imaging systems, but the precision is very sensitive to the flatness of the surface of the metal plate, which will result in additional phase error after calibration. In this letter, a multichannel phase error estimation and calibration method is proposed for the wideband linear array system. By using an extended œâK algorithm and the minimum-entropy method, the additional phase error of each channel after preliminary calibration is estimated and calibrated. Simulations and experimental results show the effectiveness of the proposed method.</t>
  </si>
  <si>
    <t>1827-1831</t>
  </si>
  <si>
    <t>57194535418;56180326100;57197736259;57190293323;24734558100</t>
  </si>
  <si>
    <t>Jing, Handan;Li, Shiyong;Cai, Jinjian;Zheng, Haitao;Sun, Houjun</t>
  </si>
  <si>
    <t>Jing H.</t>
  </si>
  <si>
    <t>Multichannel phase calibration for linear array based on extended œâk algorithm and minimum-entropy method</t>
  </si>
  <si>
    <t>10.1109/LAWP.2018.2867483</t>
  </si>
  <si>
    <t>2-s2.0-85052629642</t>
  </si>
  <si>
    <t>['various physical', 'thoroughly investigated', 'scattering volumes', 'scale three', 'receiver designs', 'received signals', 'plain angle', 'paper presents', 'output vehicle', 'modulation schemes', 'massive multiple', 'marginal three', 'link distance', 'intensive study', 'infrastructure scenarios', 'independent velocities', 'highly significant', 'fading statistics', 'dimensional angle', 'different directions', 'departure statistics', 'considered second', 'conducted analysis', 'coherence distance', 'beam width', 'beam switching', 'beam pattern', 'antenna beams', 'angular spread', 'angular domain', 'analytically study']</t>
  </si>
  <si>
    <t>This paper presents an intensive study on the fading statistics of massive multiple-input‚Äìmultiple-output vehicular communication channels. A geometry-based channel model is proposed, where both ends of the link are considered to be equipped with large-scale three-dimensional antenna arrays, whereas the scattering volumes in their vicinity are modeled as flexible (ie, shiftable, scalable, and rotatable) along all the dimensions to adapt various dynamic vehicle-to-everything radio propagation scenarios. Both ends of the link are modeled as flexible to be static or mobile in different directions and with independent velocities, to adapt both the vehicle-to-vehicle and vehicle-to-infrastructure scenarios. Joint and marginal three-dimensional angle-of-arrival and angle-of-departure statistics of the channel are studied. The analysis is further extended from plain angle-of-arrival/angle-of-departure statistics to the characterization of dispersion of energy in the angular domain by using various notable angular spread quantifiers. A correlation between the received signals on two different antenna elements of the array, at two different time instants, on two distinct frequencies, and at two different spatial positions along the node mobility route is thoroughly investigated. This analysis is further extended to analytically study the Doppler spectrum characteristics and second-order fading statistics of the channel. The considered second-order fading statistics quantifiers are fading rate variance, level crossing rate, average fade duration, and coherence distance. The impact of various physical (eg, link distance, direction, and speed of node mobility), geometric (eg, shape and orientation of scattering volume), and antenna (eg, beam pattern, beam width, and beam switching) parameters on the angular spread, received signal correlations, Doppler spectrum characteristics, and second-order fading statistics of the channel is thoroughly investigated. The conducted analysis is highly significant for devising efficient interference mitigation methods, error correction codes, modulation schemes, antenna beams, and receiver designs for emerging massive multiple-input‚Äìmultiple-output vehicle-to-vehicle communication links, which, in turn, serves the purpose of efficient spectrum utilization.</t>
  </si>
  <si>
    <t>e3487</t>
  </si>
  <si>
    <t>60089631;60089631;60089631;60089631</t>
  </si>
  <si>
    <t>57203683935;57202804035;55513896400;23767580600</t>
  </si>
  <si>
    <t>Waseer, Waleed Iqbal;Junaid Nawaz, Syed;Gulfam, Sardar M.;Mughal, M. Junaid</t>
  </si>
  <si>
    <t>Waseer W.I.</t>
  </si>
  <si>
    <t>Second-order fading statistics of massive-MIMO vehicular radio communication channels</t>
  </si>
  <si>
    <t>10.1002/ett.3487</t>
  </si>
  <si>
    <t>2-s2.0-85052637061</t>
  </si>
  <si>
    <t>IGEM-00423</t>
  </si>
  <si>
    <t>['using red', 'solanum tuberosum', 'significant impact', 'seed producers', 'seed pipeline', 'season growouts', 'scale resolution', 'russet burbank', 'research shows', 'remote sensing', 'regional economies', 'production season', 'potato virus', 'neighboring non', 'mitigate seed', 'maximize yields', 'marketing attributes', 'laboratory testing', 'infected plants', 'high spatial', 'growing season', 'get disease', 'free seed', 'demonstrate pvy', 'currently unable', 'continuing advancement', 'commercial markets', 'commercial growers', 'certification systems', 'certification agencies', 'borne pvy', 'blue wavelengths', 'beneficial processing']</t>
  </si>
  <si>
    <t>Machine learning | Potato | Potyviridae | PVY | Remote sensing</t>
  </si>
  <si>
    <t>Potato Virus Y (Potyviridae, PVY) has resulted in significant economic harm to potato (Solanum tuberosum) farmers and has disrupted seed supplies to commercial growers, especially in varieties with beneficial processing and marketing attributes but high disease susceptibility such as Russet Burbank and Russet Norkotah varieties. Commercial growers rely entirely on seed producers and certification systems to get disease-free seed as they have no recourse to mitigate seed-borne PVY after the seed is planted. Potato seed stock producers currently utilize intensive pesticide applications to suppress insect vectors and human-resource intensive activities where workers visually inspect and remove suspect infected plants during the growing season. Industry stakeholders also depend upon extensive field and tuber sampling coupled with off-season growouts and laboratory testing to ascertain infection levels within certification programs. Despite these efforts, seed producers and certification agencies are currently unable to control PVY infection in the industry's seed pipeline, and this has a significant impact on commercial markets and regional economies. The industry also lacks a consistent, scalable, accurate, and robust detection system capable of assessing every plant within the seed potato production agro-ecosystem during the production season. Remote sensing technologies coupled with machine learning classifiers are a significant leap forward in the detection and differentiation of plant disease incidence. The continuing advancement of unmanned aerial systems (UAS) and unmanned ground vehicles provide access to high spatial, temporal, and spectral resolution instrumentation with which to monitor dynamic agricultural production systems at a leaf-scale resolution. In this study, we demonstrate PVY-infected potato plants in an agricultural production field produce different spectral reflectance profiles in comparison to neighboring non-infected plants. The Support Vector Machines (SVM) classifier differentiated spectral reflectance curves of PVY-infected and non-infected plants at an accuracy of 89.8% using near infrared and shortwave infrared wavelengths. The classification accuracy dropped to 46.9% using red, green, and blue wavelengths that the industry currently utilizes to detect diseased plants visually. This research shows that remote sensing and machine learning classifiers outperform current industry standards and have the potential to greatly enhance PVY detection efforts resulting in improved potato seed stock quality necessary to maximize yields.</t>
  </si>
  <si>
    <t>318-324</t>
  </si>
  <si>
    <t>60005437;60005437;60005437</t>
  </si>
  <si>
    <t>57202535550;56020066800;57189664096</t>
  </si>
  <si>
    <t>Griffel, L. M.;Delparte, D.;Edwards, J.</t>
  </si>
  <si>
    <t>Pocatello</t>
  </si>
  <si>
    <t>Idaho State University</t>
  </si>
  <si>
    <t>Griffel L.M.</t>
  </si>
  <si>
    <t>Using Support Vector Machines classification to differentiate spectral signatures of potato plants infected with Potato Virus Y</t>
  </si>
  <si>
    <t>S0168169918306306</t>
  </si>
  <si>
    <t>10.1016/j.compag.2018.08.027</t>
  </si>
  <si>
    <t>2-s2.0-85052638924</t>
  </si>
  <si>
    <t>['wideband behavior', 'wave antenna', 'vehicle roof', 'truncated structure', 'symmetric source', 'simple azimuth', 'range near', 'provide functionality', 'proposed structure', 'proposed lwa', 'previously reported', 'original dual', 'operational lwa', 'object tracking', 'near field', 'mounting devices', 'mounted antennas', 'indoor localization', 'future short', 'field communications', 'far field', 'distinctive features', 'directional far', 'clws supported', 'clw ).', 'beam pattern', 'also highlighted']</t>
  </si>
  <si>
    <t>Annular strip grating | backward spatial harmonics | conical beams (CBs) | cylindrical leaky waves (CLWs) | leaky-wave antennas (LWAs)</t>
  </si>
  <si>
    <t>An annular periodic leaky-wave antenna (LWA) fed by a simple azimuth-symmetric source is designed to generate a high-gain omnidirectional conical-beam pattern, which scans with frequency over a wide angular range. The proposed structure is defined by a finite metallic radial strip grating printed on a grounded dielectric slab, which supports an n=0 cylindrical leaky wave (CLW). The distinctive features of CLWs supported by such a truncated structure are also highlighted and discussed. The directional far-field pattern generated by the proposed LWA, in conjunction with its nondiffracting and wideband behavior in the near field (as previously reported by the authors), defines an original dual-operational LWA. Possible applications include next-generation wireless power transfer systems that provide functionality in both the near and far field, vehicle roof-mounted antennas for base-station data connectivity as well as future short-range near-field communications, and object tracking by ceiling-mounting devices for indoor localization.</t>
  </si>
  <si>
    <t>1837-1841</t>
  </si>
  <si>
    <t>60032350;60019656;60019656;60122280;60012630;60032350;60032350</t>
  </si>
  <si>
    <t>55263521000;57190337901;25638908400;35293473400;6701466183;6701731702;7102947741</t>
  </si>
  <si>
    <t>Comite, Davide;Buendia, Victoria Gomez Guillamon;Podilchak, Symon K.;Ruscio, David Di;Baccarelli, Paolo;Burghignoli, Paolo;Galli, Alessandro</t>
  </si>
  <si>
    <t>Italy;Italy;United Kingdom;Italy</t>
  </si>
  <si>
    <t>Pisa;Rome;Edinburgh;Rome</t>
  </si>
  <si>
    <t>IDS Ingegneria Dei Sistemi S.p.A;Sapienza Universit√† di Roma;Heriot-Watt University;Universit√† degli Studi Roma Tre</t>
  </si>
  <si>
    <t>60122280;60032350;60019656;60012630</t>
  </si>
  <si>
    <t>Planar antenna design for omnidirectional conical radiation through cylindrical leaky waves</t>
  </si>
  <si>
    <t>10.1109/LAWP.2018.2867829</t>
  </si>
  <si>
    <t>2-s2.0-85052639142</t>
  </si>
  <si>
    <t>['undesired leakages', 'sl array', 'simultaneous excitation', 'shared bfn', 'octave bandwidth', 'modes rx', 'mode 1', 'mode 0', 'mixed modes', 'm1 tx', 'm0 rx', 'isolation improvement', 'internal leakages', 'dl array', 'circular tx', 'circular array', 'becomes bound', 'band full', 'average isolation', 'asymmetric leakages', '50 db', '45 db', '35 db', '3 ghz']</t>
  </si>
  <si>
    <t>Broadband copolarized monostatic circular-antenna arrays based on mode orthogonality principles are presented for in-band full-duplex (FD) applications. The simultaneous excitation of circular phase modes in a circular array with four elements provides ideally infinite isolation. However, once the realistic beamformer network (BFN) is used, the isolation between the transmitter (Tx) and receiver (Rx) is reduced and becomes bound by the internal leakages. To mitigate the undesired leakages, two possible configurations are demonstrated: 1) a single-layer (SL) circular array excited simultaneously with mode 1 (M1) at the Tx and mixed modes at the Rx, and 2) a dual-layer (DL) circular array excited with M1 at the Tx and mode 0 (M0) at the Rx. The arrays are prototyped, in which each SL array is made of four broadband monocone antennas. A measured voltage standing wave ratio (VSWR) &lt;2 and average isolation of 45 dB for a SL array more than at least an octave bandwidth, and 35 dB from 0.8 to 1.3 GHz and 45 dB more than 1.3 GHz for the DL array are obtained. A simple isolation enhancement layer is integrated with the shared BFN to recover from the imbalances and asymmetric leakages with an isolation improvement of up to 50 dB more than a 2.8-MHz tuneable bandwidth. The envelope correlation coefficient (ECC) is used to quantify the similarity between circular Tx/Rx array modes, and the ECC &gt;0.6 for M1 Tx/mixed-modes Rx and &gt;0.75 for M1 Tx/M0 Rx are achieved.</t>
  </si>
  <si>
    <t>62-77</t>
  </si>
  <si>
    <t>Etellisi, Ehab A.;Elmansouri, Mohamed A.;Filipovic, Dejan</t>
  </si>
  <si>
    <t>Broadband Full-Duplex Monostatic Circular-Antenna Arrays: Circular Arrays Reaching Simultaneous Transmit and Receive Operation</t>
  </si>
  <si>
    <t>10.1109/MAP.2018.2859164</t>
  </si>
  <si>
    <t>2-s2.0-85052646998</t>
  </si>
  <si>
    <t>['superoxide radical', 'safe antioxidant', 'research showed', 'project provides', 'practical applications', 'potential antioxidant', 'potent antioxidant', 'plantago major', 'patients suffering', 'nitric oxide', 'nile delta', 'neutraceutical preparation', 'ml ).', 'liver support', 'liver homogenates', 'inflammatory compound', 'inflammatory activities', 'increased gsh', 'hepatoprotective effects', 'hepatoprotective activities', 'hepatic dysfunction', 'glutamyl transferase', 'frequent vegetables', 'food supplement', 'edible plant', 'dpph radical', 'direct bilirubin', 'common vegetables', 'cheap food', 'canal banks', 'biochemical findings', 'attenuated ccl4', 'alp ),', 'alanine aminotransferase', '7 macrophages', '51 œºm', '32 œºg', '0 œºm']</t>
  </si>
  <si>
    <t>acteoside | diphenylpicrylhaydrazyl | hepatoprotective | inflammation | Plantago major | primary rat hepatocyte | Raw264.7</t>
  </si>
  <si>
    <t>The defatted aqueous methanolic extract of the air-dried aerial parts of Plantago major, collected from Nile delta, Egypt, was evaluated for its antioxidant and hepatoprotective effects. The major phenolic constituent; acteoside was isolated. Meanwhile, P. major exhibited potent hepatoprotective effect as it inhibited the serum activity elevation of alanine aminotransferase (ALT), aspartate aminotransferase (AST), alkaline phosphatase (ALP), and gamma-glutamyl transferase (GGT) enzymes and total and direct bilirubin. It increased the serum total protein and albumin and attenuated CCl4-induced lipid peroxidation (LPO) and increased GSH in the liver homogenates. Liver histopathology supported the biochemical findings. Acteoside inhibited lipopolysaccharide induced production of nitric oxide in RAW264.7 macrophages (IC50, 75.0 ŒºM) and scavenged both superoxide radical (IC50, 1.51 ŒºM) and DPPH radical (IC50 of 11.27 ¬µM). P. major showed significant DPPH scavenging activity in vitro (IC50, 7.32 Œºg/mL). It could be concluded that, P. major has potent antioxidant, anti-inflammatory, and hepatoprotective activities. Practical applications: Plantago major L. is an edible plant that is used as food, particularly at the end of spring, just before the harvest of common vegetables. The plant grows wildly at canal banks of the Nile delta in Egypt and represents a very cheap food for farmers when frequent vegetables are not available. The research showed that the defatted aqueous methanolic extract has potential antioxidant and hepatoprotective effects in rats. The effect was very similar to the commercially used drug silymarin; indicating that it could be used as very cheap healthy food, food supplement or neutraceutical preparation to provide liver support for patients suffering from hepatic dysfunction. The main constituent acteoside was isolated and exhibited potent antioxidant and anti-inflammatory activities in vitro, besides being safe on primary rat hepatocytes. Therefore this project provides a very cheap hepatoprotective drug for liver support, and a source of safe antioxidant and anti-inflammatory compound.</t>
  </si>
  <si>
    <t>e12567</t>
  </si>
  <si>
    <t>Journal of Food Biochemistry</t>
  </si>
  <si>
    <t>60014618;60014618;60105689;60105222-60010294;60105222;60010294;60014618;60021895</t>
  </si>
  <si>
    <t>55893175300;57192932256;36496515400;6602152273;57189303595;57215213915;57203679918;57203684441</t>
  </si>
  <si>
    <t>Eldesoky, Ahmed H.;Abdel-Rahman, Rehab F.;Ahmed, Osama K.;Soliman, Gamal A.;Saeedan, Abdulaziz S.;Elzorba, Hisham Y.;Elansary, Amira A.;Hattori, Massao</t>
  </si>
  <si>
    <t>Egypt;Saudi Arabia;Japan;Egypt;Egypt</t>
  </si>
  <si>
    <t>Giza;Al Kharj;Toyama;Cairo;Giza</t>
  </si>
  <si>
    <t>Faculty of Agriculture Cairo University;Prince Sattam Bin Abdulaziz University;University of Toyama;National Research Centre;Cairo University</t>
  </si>
  <si>
    <t>60105689;60105222;60021895;60014618;60010294</t>
  </si>
  <si>
    <t>Eldesoky A.H.</t>
  </si>
  <si>
    <t>Antioxidant and hepatoprotective potential of Plantago major growing in Egypt and its major phenylethanoid glycoside, acteoside</t>
  </si>
  <si>
    <t>10.1111/jfbc.12567</t>
  </si>
  <si>
    <t>2-s2.0-85052654522</t>
  </si>
  <si>
    <t>['two frequencies', 'thicknesses used', 'surface current', 'simulation results', 'radiation patterns', 'proposed design', 'proper alignment', 'microstrip line', 'matrix laboratory', 'equivalent model', 'dielectric constant', 'also analyze', '79 ghz', '60 ghz', '381 mm3', '381 mm']</t>
  </si>
  <si>
    <t>Federal communication commission (FCC) | Gigabit Fidelity (GIFI) | Matrix laboratory (MATLAB) | Millimeter waves (MMWs) | Substrate Integrated Circuits (SICs) | Substrate integrated waveguide (SIW) | System on Substrate (SoS) | Waveguide (WG)</t>
  </si>
  <si>
    <t>A dual-band Substrate Integrated Waveguide (SIW) based slot antenna is presented, it's excited by microstrip line and size is 4 √ó 9.034 √ó 0.381 mm3. The Computer Simulation Technology(CST) studio suite software is used to design and simulate the proposed design. The rogers substrate material is used in this design which is a dielectric constant of 2.2 and thicknesses used is 0.381 mm. The proper alignment of the division shaped slot will resonate the two frequencies those are 60 GHz, 79 GHz and also analyze the antenna parameters like voltage standing wave ratio (VSWR), reflection coefficient, radiation patterns, surface current, efficiencies and gain. The RLC equivalent circuit model is introduced to verify the proposed design reflection coefficient and VSWR. The matrix laboratory (MATLAB) software is used to analyze the equivalent model and validated the simulation results.</t>
  </si>
  <si>
    <t>667-675</t>
  </si>
  <si>
    <t>11340160400;24172458400</t>
  </si>
  <si>
    <t>Nanda Kumar, M.;Shanmuganantham, T.</t>
  </si>
  <si>
    <t>Nanda Kumar M.</t>
  </si>
  <si>
    <t>Division shaped substrate integrated waveguide slot antenna for millimeter wireless/automotive radar applications</t>
  </si>
  <si>
    <t>S0045790617326071</t>
  </si>
  <si>
    <t>10.1016/j.compeleceng.2018.08.011</t>
  </si>
  <si>
    <t>2-s2.0-85052654689</t>
  </si>
  <si>
    <t>RO1 CA 212638</t>
  </si>
  <si>
    <t>['widely studied', 'still lacking', 'radioactivity distribution', 'radiation distribution', 'radiation contamination', 'mapping spread', 'important task', 'extent also', 'decontamination mission', 'accurate knowledge']</t>
  </si>
  <si>
    <t>Decontamination monitoring | Nuclear emergency monitoring | Radiation contamination mapping | Radiological emergency monitoring | Reconstruction algorithm | Unmanned aerial vehicle</t>
  </si>
  <si>
    <t>Mapping the radiation distribution on ground during a radiological emergency monitoring, or decontamination mission is an important task. Accurate knowledge of the radioactivity distribution can help radiation workers locate the contamination, which reduces unnecessary radiation exposure to personnel and perhaps to some extent also the exposure to the public. Recently, radiation monitoring systems based on unmanned aerial vehicles (UAV) have been widely studied and employed. However, development of algorithms for mapping the contamination from measured data obtained by the detection system mounted on an UAV is still lacking. In this work, we implemented an advanced statistical reconstruction algorithm for mapping spread and point radiation contamination. The algorithm significantly improves accuracy in the scope and location of radiation contamination.</t>
  </si>
  <si>
    <t>44-56</t>
  </si>
  <si>
    <t>193-194</t>
  </si>
  <si>
    <t>0265931X</t>
  </si>
  <si>
    <t>Journal of Environmental Radioactivity</t>
  </si>
  <si>
    <t>60010261;60022756;60022756</t>
  </si>
  <si>
    <t>57201409508;57204287988;55385417100</t>
  </si>
  <si>
    <t>Zhang, Shuangyue;Liu, Ruirui;Zhao, Tianyu</t>
  </si>
  <si>
    <t>Mapping radiation distribution on ground based on the measurement using an unmanned aerial vehicle</t>
  </si>
  <si>
    <t>S0265931X1830376X</t>
  </si>
  <si>
    <t>10.1016/j.jenvrad.2018.08.016</t>
  </si>
  <si>
    <t>2-s2.0-85052656554</t>
  </si>
  <si>
    <t>['two schemes', 'strong user', 'power transfer', 'paper investigates', 'outage probability', 'noma protocol', 'intermediate relay', 'imperfect csi', 'form expressions', 'energy harvesting', 'derived expressions', 'csi ).']</t>
  </si>
  <si>
    <t>energy harvesting | imperfect channel state information | NOMA | outage probability</t>
  </si>
  <si>
    <t>The simultaneous wireless information and power transfer or energy harvesting (EH) can be combined in nonorthogonal multiple access (NOMA) as green applications towards 5G. This paper investigates a new cooperative EH-NOMA protocol, where the intermediate relay has not equipped the fixed power source and acts as a wireless powered relay to help signal transmission to representative weak user and strong user in NOMA. However, impacts of imperfect channel estimation contribute to outage system performance evaluations. We formulate the power resource assignment paradigms as two schemes, namely, fixed power allocation and dynamic power allocation, by considering imperfect channel state information (CSI). To solve this problem, we derive the closed-form expressions of outage probability under imperfect CSI and the power allocation constraints. The expected numerical results related to the derived expressions for the outage probability are examined that numerical and the Monte Carlo simulations are strictly matching lines.</t>
  </si>
  <si>
    <t>e3789</t>
  </si>
  <si>
    <t>120007920;60078563</t>
  </si>
  <si>
    <t>57210576969;36343332600</t>
  </si>
  <si>
    <t>Nguyen, Thanh Luan;Do, Dinh Thuan</t>
  </si>
  <si>
    <t>Ho Chi Minh City;Ho Chi Minh City</t>
  </si>
  <si>
    <t>Ton-Duc-Thang University;Bach Khoa University</t>
  </si>
  <si>
    <t>60078563;120007920</t>
  </si>
  <si>
    <t>Power allocation schemes for wireless powered NOMA systems with imperfect CSI: An application in multiple antenna‚Äìbased relay</t>
  </si>
  <si>
    <t>10.1002/dac.3789</t>
  </si>
  <si>
    <t>2-s2.0-85052659410</t>
  </si>
  <si>
    <t>2017GGJS040</t>
  </si>
  <si>
    <t>['slot antennas', 'rectifier respectively', 'radiation patch', 'measured results', 'matching characteristic', 'input power', 'impedance matching', 'good match', 'excellent bandwidth', 'energy harvesting', 'broad bandwidth', 'antenna features', '9 ghz', '5 v', '15 ghz', '0 dbm']</t>
  </si>
  <si>
    <t>Broadband | Fractal geometry | Rectenna | RF energy harvesting</t>
  </si>
  <si>
    <t>In this paper, a novel compact broadband rectifying antenna (rectenna) is presented for ambient radio frequency (RF) energy harvesting. Slot antennas with excellent bandwidth and matching characteristic are designed by etching fractal geometries with different iteration order on a radiation patch. A rectifier with a single stub matching network is investigated for impedance matching and the RF to DC conversion efficiency is improved at low input power. Simulation and the experiments have been carried out to evaluate the performance of antenna and rectifier respectively. A good match is observed between the simulated and measured results. The experimental results show that antenna features a broad bandwidth from 2.15 GHz to 2.9 GHz and the maximum conversion efficiency of rectifier is up to 64% at 0 dBm. The highest conversion efficiency of rectenna is 62% and the maximum output voltage is 1.5 V at the input power of 0 dBm.</t>
  </si>
  <si>
    <t>264-270</t>
  </si>
  <si>
    <t>60029943;60029943;60029943;60029943;60029943;60029943</t>
  </si>
  <si>
    <t>55495658400;57194640318;57201520338;57201529766;57203686630;25927651000</t>
  </si>
  <si>
    <t>Shi, Yanyan;Jing, Jianwei;Fan, Yue;Yang, Lan;Li, Yan;Wang, Meng</t>
  </si>
  <si>
    <t>A novel compact broadband rectenna for ambient RF energy harvesting</t>
  </si>
  <si>
    <t>S1434841118303200</t>
  </si>
  <si>
    <t>10.1016/j.aeue.2018.08.035</t>
  </si>
  <si>
    <t>2-s2.0-85052661587</t>
  </si>
  <si>
    <t>['thz range', 'states 2', 'state 1', 'sio2 substrate', 'radiation pattern', 'negligible changes', 'graphene elements', 'graphene antenna', 'frequency range', 'dynamical control', 'device operates', 'device consists', 'chemical potentials', '13 thz', '1 œºm']</t>
  </si>
  <si>
    <t>A graphene antenna with dynamical control of radiation pattern is proposed in this article. The device consists of a dipole with two coplanar graphene parasites. Working in the frequency range of 1.94-2.13 THz, the antenna has four radiation operation states that can be selected by setting specific chemical potentials by external electric field on the graphene elements. In state 1, a dipole-like radiation diagram is produced. States 2 and 3 are characterized by specific directional radiation patterns. By selecting the operation state 4, the antenna is switched off. When an SiO2 substrate with thickness of 1 Œºm is considered, chemical potentials are adjusted so that the device operates in the 1.94-2.15-THz range, with negligible changes of its four radiation patterns with respect to the case without substrate.</t>
  </si>
  <si>
    <t>26-40</t>
  </si>
  <si>
    <t>60001890;60001890;60001890</t>
  </si>
  <si>
    <t>55931214000;55435698300;7201726564</t>
  </si>
  <si>
    <t>Rodrigues, Nilton R.N.M.;De Oliveira, Rodrigo;Dmitriev, Victor</t>
  </si>
  <si>
    <t>Rodrigues N.R.N.M.</t>
  </si>
  <si>
    <t>Smart Terahertz Graphene Antenna: Operation as an Omnidirectional Dipole and as a Reconfigurable Directive Antenna</t>
  </si>
  <si>
    <t>10.1109/MAP.2018.2859169</t>
  </si>
  <si>
    <t>2-s2.0-85052662751</t>
  </si>
  <si>
    <t>FA 9550-16-1-0155</t>
  </si>
  <si>
    <t>['wide variety', 'underlying mechanosensory', 'tight coupling', 'surrounding environment', 'study aims', 'sensory organs', 'ray tomography', 'prominently include', 'multifunctional role', 'motor components', 'motor apparatus', 'mechanosensory structures', 'mechanosensory stimuli', 'internal morphology', 'insect antennae', 'gross extent', 'great importance', 'gravity cues', 'functional versatility', 'frequency airflow', 'daphnis nerii', 'controlled system', 'confocal microscopy', 'collectively called', 'central projections', 'brain relative', 'basal segments', 'antennal movement', 'antennal mechanosensory']</t>
  </si>
  <si>
    <t>Antennal Motor and Mechanosensory Centre (AMMC) | antennal muscles | B√∂hm's bristles | central projections | hair plates | Johnston's organs | scolopidia</t>
  </si>
  <si>
    <t>Insect antennae are sensory organs of great importance because they can sense diverse environmental stimuli. In addition to serving as primary olfactory organs of insects, antennae also sense a wide variety of mechanosensory stimuli, ranging from low-frequency airflow or gravity cues to high-frequency antennal vibrations due to sound, flight or touch. The basal segments of the antennae house multiple types of mechanosensory structures that prominently include the sensory hair plates, or B√∂hm's bristles, which measure the gross extent of antennal movement, and a ring of highly sensitive scolopidial neurons, collectively called the Johnston's organs, which record subtle flagellar vibrations. To fulfill their multifunctional mechanosensory role, the antennae of insects must actively move thereby enhancing their ability to sense various cues in the surrounding environment. This tight coupling between antennal mechanosensory function and antennal movements means that the underlying mechanosensory-motor apparatus constitutes a highly tuned feedback-controlled system. Our study aims to explore how the sensory and motor components of this system are configured to enable such functional versatility. We describe antennal mechanosensory neurons, their central projections in the brain relative to antennal motor neurons and the internal morphology of various antennal muscles that actuate the basal segments of the antenna. We studied these in the Oleander hawk moth (Daphnis nerii) using a combination of techniques such as neural dye fills, confocal microscopy, scanning electron microscopy and X-ray tomography. Our study thus provides a detailed anatomical picture of the antennal mechanosensory-motor apparatus, which in turn provides key insights into its multifunctional role.</t>
  </si>
  <si>
    <t>2215-2230</t>
  </si>
  <si>
    <t>60005502-60016524;60005502</t>
  </si>
  <si>
    <t>57203684253;7006805753</t>
  </si>
  <si>
    <t>Sant, Harshada H.;Sane, Sanjay P.</t>
  </si>
  <si>
    <t>Manipal;Bengaluru</t>
  </si>
  <si>
    <t>Manipal Academy of Higher Education;National Centre for Biological Sciences</t>
  </si>
  <si>
    <t>60016524;60005502</t>
  </si>
  <si>
    <t>Sant H.</t>
  </si>
  <si>
    <t>The mechanosensory-motor apparatus of antennae in the Oleander hawk moth (Daphnis nerii, Lepidoptera)</t>
  </si>
  <si>
    <t>10.1002/cne.24477</t>
  </si>
  <si>
    <t>2-s2.0-85052663346</t>
  </si>
  <si>
    <t>['two steps', 'switched beams', 'six steps', 'proposed antenna', 'plane beam', 'elevation planes', 'elevation plane', 'beam sweeping', '90 ¬∞', '60 ¬∞.', '30 ¬∞.', '1 db']</t>
  </si>
  <si>
    <t>Beam-switching antenna | frequency selective surface (FSS) | millimeter-wave (mm-wave)</t>
  </si>
  <si>
    <t>In this letter, a dual-plane beam-sweeping dielectric resonator antenna (DRA) using cantilever enabled frequency selective surfaces (FSSs) is presented. The proposed antenna consists of a conventional cylindrical DRA and a hexagonally arranged active FSS operating at 30 GHz frequency band. Initially, the reconfigurable FSS using cantilever beams is designed and analyzed. Furthermore, a prototype of the proposed antenna with FSS is designed, fabricated, and measured. The beam sweeping is obtained in both azimuth and elevation planes of the antenna. The whole azimuth plane is covered by the switched beams in six steps of an angle of 60¬∞. In the elevation plane, two steps of angles are obtained at 90¬∞ and 30¬∞. The measured antenna gain of 8.1 dB is obtained.</t>
  </si>
  <si>
    <t>1832-1836</t>
  </si>
  <si>
    <t>60005415;60005415;60005415;60005415</t>
  </si>
  <si>
    <t>57044586900;36782549900;56641840600;6701577028</t>
  </si>
  <si>
    <t>Kesavan, Arun;Mantash, Mohamad;Zaid, Jamal;Denidni, Tayeb Ahmed</t>
  </si>
  <si>
    <t>Kesavan A.</t>
  </si>
  <si>
    <t>A dual-plane beam-sweeping millimeter-wave antenna using reconfigurable frequency selective surfaces</t>
  </si>
  <si>
    <t>10.1109/LAWP.2018.2867331</t>
  </si>
  <si>
    <t>2-s2.0-85052675582</t>
  </si>
  <si>
    <t>MCM20170108</t>
  </si>
  <si>
    <t>['various parameters', 'system performance', 'stochastic geometry', 'sometimes questioned', 'overwhelming short', 'optimal performance', 'network densification', 'infinite plane', 'hotspot scenarios', 'gbss ).', 'flexible solution', 'carefully designed', 'benchmark scheme', 'assisting bss', 'assisted networks', 'abs number']</t>
  </si>
  <si>
    <t>Aerial base station | area spectral efficiency | binomial point process | coverage probability | LoS/NLoS propagation | Poisson point process | stochastic geometry</t>
  </si>
  <si>
    <t>Aerial base station (ABS) provides a flexible solution for hotspot scenarios in traditional cellular networks, where macro-cell base stations (MBSs) are challenged by overwhelming short-time traffic demands. However, due to stretched transmission distances from sky, the system performance of this ABS-scheme is sometimes questioned. In this paper, we study the system performance of ABS-assisted networks by tools from stochastic geometry. The two-tier network consisting of MBSs and ABSs is modeled as the superposition of a Poisson point process over the infinite plane and a binomial point process within an overlapped finite circular area. We consider a more general probabilistic line-of-sight and non-line-of-sight propagation model and derive coverage probability as well as area spectral efficiency. Based on the proposed analytical framework, we study the impacts of various parameters and compare the ABS-scheme with a benchmark scheme, in which network densification is realized through deploying additional ground base stations (GBSs). Simulation results unveil that: 1) the height and ABS number should be carefully designed to obtain the optimal performance and 2) when the number of assisting BSs is limited, the ABS-scheme can achieve even better performance than the GBS-scheme, which validates the feasibility of enhancing system performance through ABSs in hotspot scenarios.</t>
  </si>
  <si>
    <t>6985-7000</t>
  </si>
  <si>
    <t>60092863;60018273;60092863;60010365</t>
  </si>
  <si>
    <t>53879148400;57189345966;56459284500;7102336029</t>
  </si>
  <si>
    <t>Wang, Xianling;Zhang, Haijun;Tian, Yue;Leung, Victor C.M.</t>
  </si>
  <si>
    <t>Xiamen;Beijing;Vancouver</t>
  </si>
  <si>
    <t>Xiamen University of Technology;University of Science and Technology Beijing;The University of British Columbia</t>
  </si>
  <si>
    <t>60092863;60018273;60010365</t>
  </si>
  <si>
    <t>Modeling and analysis of aerial base station-assisted cellular networks in finite areas under los and NLoS propagation</t>
  </si>
  <si>
    <t>10.1109/TWC.2018.2865344</t>
  </si>
  <si>
    <t>2-s2.0-85052676176</t>
  </si>
  <si>
    <t>17J07055</t>
  </si>
  <si>
    <t>['transmitted symbols', 'taking advantage', 'stbc based', 'scale overloaded', 'receive antennas', 'overloaded multiple', 'output systems', 'orthogonal space', 'objective function', 'letter proposes', 'iteratively solve', 'input multiple', 'decoding scheme', 'computational complexity']</t>
  </si>
  <si>
    <t>convex optimization | non-orthogonal STBC | Overloaded MIMO</t>
  </si>
  <si>
    <t>This letter proposes a decoding scheme for non-orthogonal space-time block codes (NO-STBCs) in overloaded multiple-input multiple-output systems, where the number of different transmitted streams is greater than that of receive antennas. For the underdetermined decoding problem, we iteratively solve a convex optimization problem with the update of the parameters in the objective function, which utilizes the discreteness of the transmitted symbols. For the NO-STBC based on cyclic division algebra, we can reduce the order of computational complexity of the algorithm by taking advantage of the structure of the code. Simulation results show that the proposed algorithm outperforms conventional schemes in the decoding of large-scale overloaded NO-STBCs.</t>
  </si>
  <si>
    <t>2080-2083</t>
  </si>
  <si>
    <t>60011001;60013722</t>
  </si>
  <si>
    <t>57188998478;57199646261</t>
  </si>
  <si>
    <t>Hayakawa, Ryo;Hayashi, Kazunori</t>
  </si>
  <si>
    <t>Osaka;Kyoto</t>
  </si>
  <si>
    <t>Osaka City University;Kyoto University</t>
  </si>
  <si>
    <t>60013722;60011001</t>
  </si>
  <si>
    <t>Hayakawa R.</t>
  </si>
  <si>
    <t>Discreteness-Aware Decoding for Overloaded Non-Orthogonal STBCs via Convex Optimization</t>
  </si>
  <si>
    <t>10.1109/LCOMM.2018.2866446</t>
  </si>
  <si>
    <t>2-s2.0-85052676300</t>
  </si>
  <si>
    <t>C0406401</t>
  </si>
  <si>
    <t>['two properties', 'sufficient conditions', 'rf chain', 'power constraint', 'optimal power', 'optimal digital', 'maximal power', 'iterative algorithm', 'hybrid scheme', 'digital precoder', 'corresponding per', 'connected large', 'channel coefficient', 'analog precoders', 'allocated based']</t>
  </si>
  <si>
    <t>hybrid beamforming | Large-scale | massive MIMO | per-antenna power constraints | sub-connected architecture</t>
  </si>
  <si>
    <t>This letter considers optimal transmit beamforming for a sub-connected large-scale MISO system with RF chain and per-antenna power constraints. The system is configured such that each RF chain serves a group of antennas. For the hybrid scheme, necessary and sufficient conditions to design the optimal digital and analog precoders are provided. It is shown that, in the optimum, the optimal phase shift at each antenna has to match the channel coefficient and the phase of the digital precoder. In addition, an iterative algorithm is provided to find the optimal power allocation. We study the case where the power constraint on each RF chain is smaller than the sum of the corresponding per-antenna power constraints. Then, the optimal power is allocated based on two properties: each RF chain uses full power and if the optimal power allocation of the unconstraint problem violates a per-antenna power constraint then it is optimal to allocate the maximal power for that antenna.</t>
  </si>
  <si>
    <t>2096-2099</t>
  </si>
  <si>
    <t>57044103700;6508268577;23135922400</t>
  </si>
  <si>
    <t>Cao, Phuong Le;Oechtering, Tobias J.;Skoglund, Mikael</t>
  </si>
  <si>
    <t>Cao P.</t>
  </si>
  <si>
    <t>Transmit Beamforming for Single-User Large-Scale MISO Systems with Sub-Connected Architecture and Power Constraints</t>
  </si>
  <si>
    <t>10.1109/LCOMM.2018.2866265</t>
  </si>
  <si>
    <t>2-s2.0-85052681022</t>
  </si>
  <si>
    <t>['simulations results', 'proposed architecture', 'offers directivity', 'nonuniform spacing', 'improved range', 'existing methods', 'angle localization', 'angle domain']</t>
  </si>
  <si>
    <t>Frequency diverse array (FDA) | range-angle beampattern synthesis</t>
  </si>
  <si>
    <t>Unlike a conventional phased array that offers directivity only in the angle domain, a frequency diverse array (FDA) is capable of producing a beampattern that is dependent on both angle and range. In this letter, a transmit beamforming method for an FDA is proposed that uses logarithmic frequency increments that have a nonuniform spacing. Compared to existing methods, the proposed architecture offers an improved range-angle localization with reduced sidelobe values. Simulations results for single and multiple target beampatterns are shown in order to assess the efficacy of the proposed architecture.</t>
  </si>
  <si>
    <t>1817-1821</t>
  </si>
  <si>
    <t>60070791;60070791</t>
  </si>
  <si>
    <t>57203715487;6602344716</t>
  </si>
  <si>
    <t>Mahmood, Mobeen;Mir, Hasan</t>
  </si>
  <si>
    <t>Mahmood M.</t>
  </si>
  <si>
    <t>Frequency diverse array beamforming using nonuniform logarithmic frequency increments</t>
  </si>
  <si>
    <t>10.1109/LAWP.2018.2867085</t>
  </si>
  <si>
    <t>2-s2.0-85052682696</t>
  </si>
  <si>
    <t>['two channels', 'synthesis technique', 'profile single', 'pole response', 'operating frequencies', 'lower channel', 'load coupling', 'interchannel isolation', 'filtering networks', 'elliptic response', 'desired radiation', 'channels due', '8 ghz', '7 dbi', '29 db']</t>
  </si>
  <si>
    <t>Diplexer | filtering antenna | quasi-elliptic response | substrate integrated waveguide (SIW)</t>
  </si>
  <si>
    <t>A low-profile single-layer substrate integrated waveguide (SIW) diplexing filtering antenna with two-pole response in each channel is presented. Synthesis technique is proposed, which allows independent design of the filtering networks for the two channels. A common slot loaded SIW cavity is used to obtain the desired radiation in both channels. The diplexing filtering antenna provides quasi-elliptic response in both channels due to source-load coupling. The filtering antenna provides a maximum broadside gain of 2.65 and 2.7 dBi at operating frequencies of 5.25 (lower channel) and 5.8 GHz (upper channel), respectively. The interchannel isolation is more than 29 dB with a channel frequency ratio as low as 1.1.</t>
  </si>
  <si>
    <t>1783-1787</t>
  </si>
  <si>
    <t>60027550;60027550;60027550;60027550</t>
  </si>
  <si>
    <t>55446116800;57188577713;56353178500;36041035600</t>
  </si>
  <si>
    <t>Dhwaj, Kirti;Li, Xiaoqiang;Jiang, Li Jun;Itoh, Tatsuo</t>
  </si>
  <si>
    <t>Low-profile diplexing filter/antenna based on common radiating cavity with quasi-elliptic response</t>
  </si>
  <si>
    <t>10.1109/LAWP.2018.2866786</t>
  </si>
  <si>
    <t>2-s2.0-85052683033</t>
  </si>
  <si>
    <t>['unit cell', 'snow patch', 'simulated ones', 'operating frequency', 'one prototype', 'metasurface producing', 'metallic layer', 'letter presents', 'high gain', 'generated successfully', 'center quasi', '5 dbi']</t>
  </si>
  <si>
    <t>High gain | orbital angular momentum (OAM) | transmission metasurface</t>
  </si>
  <si>
    <t>This letter presents a novel transmission metasurface to achieve orbital angular momentum (OAM) waves at the X-band. The unit cell of the proposed metasurface consists of three dielectric layers and four metallic layers, where the metallic layer is composed of an outer metallic ring and a center quasi-snow patch. A good transmission coefficient of the unit cell is obtained at the operating frequency. Meanwhile, a full 360¬∞ phase shift can be achieved by changing the length of the quasi-snow patch. The method of generating OAM waves is studied and analyzed. Based on this method, a metasurface producing a +1-mode OAM wave is designed and simulated. To verify this concept, one prototype is fabricated, assembled, and measured. The measured results agree well with the simulated ones, showing that the +1-mode OAM wave can be generated successfully with a high gain of 14.5 dBi. Moreover, a narrow divergence angle of +/-9¬∞ is achieved in the produced OAM wave.</t>
  </si>
  <si>
    <t>1793-1796</t>
  </si>
  <si>
    <t>60025578;60025578;60025578;60025578;60003977;60010818</t>
  </si>
  <si>
    <t>55453882400;57203719946;57203720541;7409196655;10140403100;7403257414</t>
  </si>
  <si>
    <t>Qin, Fan;Wan, Lulan;Li, Lihong;Zhang, Hailin;Wei, Gao;Gao, Steven</t>
  </si>
  <si>
    <t>A transmission metasurface for generating OAM beams</t>
  </si>
  <si>
    <t>10.1109/LAWP.2018.2867045</t>
  </si>
  <si>
    <t>2-s2.0-85052688948</t>
  </si>
  <si>
    <t>['wave radiator', 'previous works', 'mutual coupling', 'load modulation', 'load impedances', 'letter presents', 'frequency band', 'dynamically tuned', 'doherty transmitter', 'doherty combiner', 'db backoff', 'bandwidth compared', 'array elements', 'added efficiency', '10 ghz']</t>
  </si>
  <si>
    <t>Active load modulation | Doherty transmitter | monopole array | power amplifier (PA)</t>
  </si>
  <si>
    <t>This letter presents a new antenna topology to implement the load modulation in the Doherty transmitter, which resulted in enhancing the bandwidth compared to previous works. The active load modulation is realized by using a monopole array antenna, which serves as both Doherty combiner and wave radiator. The load impedances of amplifiers can be dynamically tuned through the mutual coupling of the array elements. Detailed design equations and procedures are developed. For verification, a Doherty transmitter operating at 1.95-2.10 GHz has been designed and fabricated using GaN HEMT transistors. The prototype transmitter exhibited a power-added efficiency of 53% at peak power level and maintained an efficiency of 43% at 6.8-dB backoff, over the frequency band of 1.95-2.10 GHz.</t>
  </si>
  <si>
    <t>927-929</t>
  </si>
  <si>
    <t>60002306;60002306-60025278;60002306;60002306;60002306;60002306;60002306</t>
  </si>
  <si>
    <t>55726035500;7006217592;8537514600;57216514885;56583180200;56380717800;57213963889</t>
  </si>
  <si>
    <t>Zhao, Yu Long;Ghannouchi, Fadhel M.;Helaoui, Mohamed;Li, Xiang;Du, Xuekun;Zhang, Weiwei;Apperley, Thomas</t>
  </si>
  <si>
    <t>Beijing;Calgary</t>
  </si>
  <si>
    <t>Tsinghua University;University of Calgary</t>
  </si>
  <si>
    <t>60025278;60002306</t>
  </si>
  <si>
    <t>Zhao Y.L.</t>
  </si>
  <si>
    <t>Doherty Transmitter Based on Monopole Array Antenna Active Load Modulation</t>
  </si>
  <si>
    <t>10.1109/LMWC.2018.2863720</t>
  </si>
  <si>
    <t>2-s2.0-85052691618</t>
  </si>
  <si>
    <t>EARS-1547312</t>
  </si>
  <si>
    <t>['vlc channels', 'transceiver configuration', 'time dispersion', 'solid understanding', 'room dimension', 'path loss', 'operating frequency', 'mmwave applications', 'industry practitioners', 'enable gigabit', 'detailed analysis', 'communication performance', 'common characteristics', 'channel characteristics', 'article shows', 'appropriate architectures']</t>
  </si>
  <si>
    <t>MmWave and VLC are two promising technologies for future 5G indoor communications to enable gigabit-per-second data transmission and to meet the ever increasing capacity requirements. Only with a solid understanding of the channels on mmWave and VLC can researchers and industry practitioners further explore the appropriate architectures and efficient communication schemes. In this article we focus on two recent indoor channels in future 5G networks based on mmWave and VLC. The article first discusses their operating frequency, room dimension, and transceiver configuration, which are among the key factors deciding the channel characteristics and impacting the communication performance. The detailed analysis on path loss and time dispersion for both mmWave and VLC channels are then elaborated. Finally, comparisons between mmWave and VLC channels and discussions on VLC and mmWave applications are presented. The study in this article shows that VLC and mmWave channels share some common characteristics while differing in others, which makes them appealing in different application scenarios.</t>
  </si>
  <si>
    <t>60018273;60018273;60031706;60018273</t>
  </si>
  <si>
    <t>14833786800;57203711695;7202640793;56023477100</t>
  </si>
  <si>
    <t>Feng, Lifang;Yang, Hongbing;Hu, Rose Qingyang;Wang, Jianping</t>
  </si>
  <si>
    <t>Logan;Beijing</t>
  </si>
  <si>
    <t>Utah State University;University of Science and Technology Beijing</t>
  </si>
  <si>
    <t>60031706;60018273</t>
  </si>
  <si>
    <t>MmWave and VLC-Based Indoor Channel Models in 5G Wireless Networks</t>
  </si>
  <si>
    <t>10.1109/MWC.2018.1600341</t>
  </si>
  <si>
    <t>2-s2.0-85052696315</t>
  </si>
  <si>
    <t>15H02135</t>
  </si>
  <si>
    <t>['zonal dimension', 'zenith angles', 'transmitted alternately', 'region field', 'radar volume', 'radar imaging', 'radar echoes', 'radar beam', 'paper reports', 'observing e', 'negative values', 'midlatitude ionosphere', 'meridional dimension', 'ionospheric investigation', 'imaged 3', 'illustrating small', 'geographic north', 'first use', 'fai structures', 'estimated declination', 'echoes collected', 'brightness distribution', 'beam doa', 'beam direction', '75 mhz', '5 frequencies', '20 receivers', '0 ¬∞']</t>
  </si>
  <si>
    <t>Direction of arrival (DOA) estimation | ionosphere | radar imaging | very high-frequency (VHF) radar</t>
  </si>
  <si>
    <t>This paper reports the first use of a 3-D radar imaging for observing E-region field-aligned plasma irregularities (FAIs) in the midlatitude ionosphere. Five carrier frequencies equally spaced between 46.25 and 46.75 MHz were transmitted alternately with consecutive radar pulses, and 20 receivers were employed for receiving the radar echoes. The experiments were carried out using the middle and upper atmosphere radar (34.85¬∞N, 136.10¬∞E), with the radar beams steered to the geographic north and 6.6¬∞ north by east, at the zenith angles of 51.0¬∞ and 51.5¬∞, respectively. The 2-D imaging with the echoes collected by the 19 of the 20 receivers revealed that in zonal dimension, the off-beam direction of arrival (DOA) of the echo region changed alternately between positive and negative values, which can be attributed to the highly localized FAIs drifting zonally through the radar beam. On the other hand, the off-beam DOA in meridional dimension was negative and positive, respectively, at higher and lower range locations, which were supposed to be due to the meridional drift component of FAIs. A combination of 5 frequencies and 19 receivers achieved a 3-D imaging of the FAI structures, illustrating small-scale FAI striations and bubblelike plasma structures in the radar volume. Moreover, declination of geomagnetic field line was examined from the imaged 3-D brightness distribution in the radar volume; the estimated declination of geomagnetic field line was in agreement with that computed from the International Geomagnetic Reference Field model in 2011. This paper has demonstrated some capabilities of radar imaging for ionospheric investigation.</t>
  </si>
  <si>
    <t>5591-5599</t>
  </si>
  <si>
    <t>60006988;60012369;60024666;60024666;60011001</t>
  </si>
  <si>
    <t>7501895396;16481456000;7403051123;35320415000;7004372407</t>
  </si>
  <si>
    <t>Chen, Jenn Shyong;Wang, Chien Ya;Chu, Yen Hsyang;Su, Ching Lun;Hashiguchi, Hiroyuki</t>
  </si>
  <si>
    <t>Taiwan;Taiwan;Japan;Taiwan</t>
  </si>
  <si>
    <t>Taoyuan;Taipei;Kyoto;Taichung</t>
  </si>
  <si>
    <t>National Central University;Chinese Culture University Taiwan;Kyoto University;China Medical University</t>
  </si>
  <si>
    <t>60024666;60012369;60011001;60006988</t>
  </si>
  <si>
    <t>Chen J.S.</t>
  </si>
  <si>
    <t>3-D radar imaging of E-region field-aligned plasma irregularities by using multireceiver and multifrequency techniques</t>
  </si>
  <si>
    <t>10.1109/TGRS.2018.2818331</t>
  </si>
  <si>
    <t>2-s2.0-85052697355</t>
  </si>
  <si>
    <t>['wave transformation', 'wave simulations', 'two metasurfaces', 'stipulated input', 'plane waves', 'passive structure', 'output waves', 'obtained based', 'local power', 'every point', 'cylindrical wave', 'case study', 'bianisotropic huygens', 'antenna beamforming', 'achieve wide']</t>
  </si>
  <si>
    <t>Bianisotropy | Huygens' metasurfaces | local power conservation | metasurface pair</t>
  </si>
  <si>
    <t>Bianisotropic Huygens' metasurfaces are subwavelength thin surfaces that have been used to achieve wide-angle reflectionless refraction of plane waves, among other applications. These metasurfaces can realize any wave transformation, with a lossless and passive structure, provided that local power is conserved over the metasurface at every point. However, there are numerous practical wave transformations that satisfy total power conservation, but break this local power conservation requirement, such as antenna beamforming. In this letter, a method for realizing these wave transformations using a pair of cascaded bianisotropic Huygens' metasurfaces is proposed. A summation of plane waves is assumed between the two metasurfaces, and their coefficients are obtained based on the stipulated input and output waves. Finally, a case study of converting a cylindrical wave to a truncated plane wave is presented with full-wave simulations.</t>
  </si>
  <si>
    <t>1788-1792</t>
  </si>
  <si>
    <t>Bianisotropic Huygens' Metasurface Pairs for Nonlocal Power-Conserving Wave Transformations</t>
  </si>
  <si>
    <t>10.1109/LAWP.2018.2866874</t>
  </si>
  <si>
    <t>2-s2.0-85052698884</t>
  </si>
  <si>
    <t>['wideband transition', 'wave antennas', 'upper limit', 'siw launcher', 'scan capability', 'prototype model', 'proposed antenna', 'matching bandwidth', 'impedance surface', 'impedance bandwidth', 'frequency scanability', 'frequency band', 'dimensional hologram', 'destructive effect', 'beam tilt', 'bandwidth scanning', 'backward radiation', 'antenna bandwidth', 'angular scan', 'achieved characteristics', '60 ¬∞', '18 ghz']</t>
  </si>
  <si>
    <t>Holographic antennas | impedance surface | leaky-wave antennas | wideband antenna</t>
  </si>
  <si>
    <t>In this letter, sinusoidally modulated impedance surfaces composed of hexagonal unit cells are used for the implementation of the leaky-wave antennas with frequency scanability in the band of 13-18 GHz. The antenna bandwidth has been studied from two view points - first, from the aspect of the impedance-matching bandwidth and second, from the aspect of the bandwidth scanning of the antenna. In order to improve the performance of the impedance bandwidth, an SIW launcher with a wideband transition is used. In order to improve the frequency-scan capability, a one-dimensional hologram is used. Also the launcher is located at a corner to cancel the destructive effect of the backward radiation. The impedance surface is designed to produce a beam tilt at the angle of 60¬∞ at 18 GHz, namely the upper limit of the frequency band. The achieved characteristics of the proposed antenna are 32% bandwidth and angular scan of 22¬∞-60¬∞. A prototype model of the antenna is fabricated and tested as the proof of the concept.</t>
  </si>
  <si>
    <t>1807-1811</t>
  </si>
  <si>
    <t>60012835;60012835;60012835;60012835</t>
  </si>
  <si>
    <t>6602214507;57189363990;57189334621;57204144750</t>
  </si>
  <si>
    <t>Oraizi, Homayoon;Amini, Amrollah;Abdolali, Ali;Karimimehr, A. Mehdi</t>
  </si>
  <si>
    <t>Oraizi H.</t>
  </si>
  <si>
    <t>Design of wideband leaky-wave antenna using sinusoidally modulated impedance surface based on the holography theory</t>
  </si>
  <si>
    <t>10.1109/LAWP.2018.2866712</t>
  </si>
  <si>
    <t>2-s2.0-85052701345</t>
  </si>
  <si>
    <t>['transmit antennas', 'transmit antenna', 'special cases', 'sight channel', 'selective channels', 'rf chains', 'required number', 'provide cost', 'power devices', 'point multiple', 'output wpt', 'optimal performance', 'numerical results', 'multipath channels', 'moderate distance', 'large number', 'input single', 'input multiple', 'hybrid beamforming', 'hybrid analog', 'hardware implementation', 'given number', 'general point', 'future era', 'flexibly control', 'first show', 'et needs', 'er based', 'er ).', 'energy transmitter', 'energy receiver', 'energy consumption', 'channel paths', 'bands used', 'appealing technology', 'analytical results']</t>
  </si>
  <si>
    <t>frequency-selective channel | hybrid beamforming | limited RF chains | MIMO | Wireless power transfer</t>
  </si>
  <si>
    <t>Wireless power transfer (WPT) via dedicated radio frequency (RF) transmission is an appealing technology to provide cost-effective energy supply to low-power devices in the future era of Internet of Things. To achieve efficient power delivery over moderate distance, WPT usually relies on highly directional power transmission from the energy transmitter (ET) to the energy receiver (ER). To this end, the ET needs to be equipped with a large number of antennas and employ adaptive energy beamforming to flexibly control the energy focusing directions to the ER based on the multipath channels between them. However, this renders the conventional fully digital beamforming with one dedicated RF chain for each transmit antenna too costly, in terms of both hardware implementation and energy consumption. To overcome this issue, we study in this paper, a new WPT system based on the hybrid analog or digital beamforming technique, where the number of RF chains is in general significantly less than that of transmit antennas. We first show that for a general point-to-point multiple-input multiple-output WPT system over frequency-selective channels, hybrid beamforming is able to achieve the optimal performance as the fully digital beamforming, as long as the number of RF chains at the ET is no less than twice the number of sub-bands used or twice the number of channel paths. Furthermore, for the special cases of line-of-sight channel or multiple-input single-output WPT, the required number of RF chains can be further reduced to equal the number of channel paths only. Finally, for the scenarios when the given number of RF chains is insufficient to achieve the fully digital beamforming performance, we propose efficient algorithms for the hybrid beamforming design to maximize its efficiency. Numerical results are provided to validate our analytical results and demonstrate the effectiveness of the proposed hybrid beamforming design.</t>
  </si>
  <si>
    <t>6972-6984</t>
  </si>
  <si>
    <t>60028333;60017161-60090755;60017161</t>
  </si>
  <si>
    <t>Australia;Australia;Singapore</t>
  </si>
  <si>
    <t>Sydney;Sydney;Singapore City</t>
  </si>
  <si>
    <t>Faculty of Engineering;UNSW Sydney;National University of Singapore</t>
  </si>
  <si>
    <t>60090755;60028333;60017161</t>
  </si>
  <si>
    <t>Wireless power transfer with hybrid beamforming: How many RF chains do we need?</t>
  </si>
  <si>
    <t>10.1109/TWC.2018.2865313</t>
  </si>
  <si>
    <t>2-s2.0-85052702965</t>
  </si>
  <si>
    <t>['suspicious users', 'successfully decoded', 'spoofing relays', 'spoofing relay', 'relay system', 'optimal operation', 'multiple relays', 'manipulated information', 'jointly optimizes', 'jamming signals', 'intercepted information', 'fundamental properties', 'first study', 'eavesdropping rate', 'data rate', 'complexity design', 'central monitor', 'baseline schemes', 'antenna full', 'also forward']</t>
  </si>
  <si>
    <t>cooperative jamming | Physical layer security | proactive eavesdropping | spoofing | wireless surveillance</t>
  </si>
  <si>
    <t>In this paper, we consider a legitimate proactive eavesdropping scenario where a distant central monitor covertly wiretaps the communication between a pair of suspicious users via several multi-antenna full-duplex spoofing relays and a multi-antenna cooperative jammer. Assuming an adaptive transmission policy at the suspicious users, the spoofing relays not only intercept but also forward the manipulated information to control the data rate of the suspicious users in collaboration with the jammer. We provide a technique which jointly optimizes the receive combining vector at the central monitor, the precoders at the relays, and the transmit covariance matrix at the jammer for maximizing the eavesdropping rate. To reveal some fundamental properties of the optimal operation, we first study a single-relay system. It is shown that when the central monitor experiences a poor eavesdropping channel link, the spoofing relay and the jammer should transmit destructive signals and jamming signals, respectively. In this case, the suspicious users are forced to decrease their data rate, while the intercepted information can be successfully decoded by the central monitor. On the other hand, when the eavesdropping channel condition is favorable, the spoofing relay forwards constructive signals to further increase the data rate at the suspicious users in a way that more information can be intercepted from the suspicious users. We then formulate a general eavesdropping rate maximization problem for multiple relays and present a semi-definite relaxation approach. A low-complexity design is also proposed based on our analysis for the single-relay system. Simulation results verify the efficiency of the proposed solutions compared to other baseline schemes in various practical setups.</t>
  </si>
  <si>
    <t>6958-6971</t>
  </si>
  <si>
    <t>60005273;60104290;60031215;60005273;60005273</t>
  </si>
  <si>
    <t>57192706351;56337886700;36176204700;57193680606;55705266800</t>
  </si>
  <si>
    <t>Moon, Jihwan;Lee, Hoon;Song, Changick;Kang, Seowoo;Lee, Inkyu</t>
  </si>
  <si>
    <t>Singapore;South Korea;South Korea</t>
  </si>
  <si>
    <t>;Chungju;Seoul</t>
  </si>
  <si>
    <t>Singapore University of Technology and Design;Korea National University of Transportation;Korea University</t>
  </si>
  <si>
    <t>60104290;60031215;60005273</t>
  </si>
  <si>
    <t>Relay-Assisted proactive eavesdropping with cooperative jamming and spoofing</t>
  </si>
  <si>
    <t>10.1109/TWC.2018.2865305</t>
  </si>
  <si>
    <t>2-s2.0-85052704209</t>
  </si>
  <si>
    <t>['unknowns compared', 'tracing characteristics', 'shown due', 'highly optimized', 'dynamically generating', 'currents induced', 'conventional generation']</t>
  </si>
  <si>
    <t>Electromagnetic analysis | iterative methods | moment methods | numerical analysis</t>
  </si>
  <si>
    <t>An approach for the generation of macro basis functions considering the directivity of the sources and the ray-tracing characteristics of the scenario is described in this letter. The number of basis functions generated is highly optimized by dynamically generating the threshold to be applied for the retrieval of the macro basis functions after the application of the singular value decomposition of the currents induced by the plane wave spectrum surrounding each block. Significant performance gains are shown due to the reduction of the number of unknowns compared to the conventional generation of macro basis functions.</t>
  </si>
  <si>
    <t>1812-1816</t>
  </si>
  <si>
    <t>Dynamic threshold selection based on radiation pattern characteristics for the generation of macro basis functions</t>
  </si>
  <si>
    <t>10.1109/LAWP.2018.2867346</t>
  </si>
  <si>
    <t>2-s2.0-85052712460</t>
  </si>
  <si>
    <t>['traditional analog', 'simultaneously exploration', 'simulation results', 'selection diversity', 'proposed schemes', 'practical mu', 'orthogonal frequency', 'minimum mean', 'input multiple', 'great potential', 'duty cycle', 'division multiplexing', 'dimming level', 'clipping distortion', 'based lights', 'also verified', 'adverse effects']</t>
  </si>
  <si>
    <t>dimming control | multiple-input multiple-output (MIMO) | multiuser. | orthogonal frequency-division multiplexing (OFDM) | Visible light communication (VLC)</t>
  </si>
  <si>
    <t>Multiuser visible light communication (MU-VLC) systems utilizing multiple-input multiple-output (MIMO) and orthogonal frequency-division multiplexing (OFDM) are gaining increased attentions recently. Visible light communication (VLC) links are expected to work under different illumination conditions and, thus, the need for dimming control mechanisms. However, the traditional analog-and digital-based dimming schemes have adverse effects on the data communications performance, such as clipping distortion and the variation of the duty cycle. In this paper, spatial dimming schemes based on the zero-forcing and the minimum mean-squared error precoding schemes are proposed for direct-current biased optical OFDM based indoor MU-MIMO VLC system, and the bipolar optical OFDM signal is biased by a fixed dc level. Transmit antenna selection algorithms are designed for the optimum working light emitting diodes (LEDs) subset at each dimming level. Owing to the simultaneously exploration of the selection diversity of LEDs-based lights and the channel state information, the proposed spatial dimming schemes outperform the traditional dimming schemes, which is also verified by simulation results. Thus, the proposed schemes are shown to have a great potential to be applied in practical MU-MIMO-OFDM VLC systems.</t>
  </si>
  <si>
    <t>60016930;60016930;60004636;60016930</t>
  </si>
  <si>
    <t>57201517019;15822139000;7004547192;57188662958</t>
  </si>
  <si>
    <t>Feng, Zhen;Guo, Caili;Ghassemlooy, Zabih;Yang, Yang</t>
  </si>
  <si>
    <t>Beijing;Newcastle</t>
  </si>
  <si>
    <t>Beijing University of Posts and Telecommunications;University of Northumbria</t>
  </si>
  <si>
    <t>60016930;60004636</t>
  </si>
  <si>
    <t>The Spatial Dimming Scheme for the MU-MIMO-OFDM VLC System</t>
  </si>
  <si>
    <t>10.1109/JPHOT.2018.2866706</t>
  </si>
  <si>
    <t>2-s2.0-85052716209</t>
  </si>
  <si>
    <t>RGPIN/358707-2013</t>
  </si>
  <si>
    <t>['voltage supply', 'v supply', 'transistor gate', 'stage 400', 'source amplifier', 'referred 1', 'provides 50', 'noise figure', 'noise amplifier', 'minimum input', 'mhz band', 'lna bandwidth', 'letter presents', 'intrinsic input', 'future antenna', 'first stage', 'final stage', 'exhibit 18', 'drain feedback', 'array feed', '8 dbm', '34 db', '3 db']</t>
  </si>
  <si>
    <t>Low-noise amplifier (LNA) | pHEMT | radio astronomy</t>
  </si>
  <si>
    <t>This letter presents the design of a two-stage 400-to-800-MHz GaAs pseudomorphic high-electron-mobility transistor wideband low-noise amplifier (LNA) to upgrade an aperture synthesis radio telescope. The first stage is based on an inductive-source-degenerated amplifier topology, uses a low voltage supply, and utilizes an intrinsic input-transistor gate-drain feedback to improve the LNA bandwidth and gain. The final stage, a common-source amplifier, provides 50-Œ© match and increases the gain. Employing matching via intrinsic feedback and a low-voltage supply, the LNA exhibits gain (S21) from 41.1 to 43.3 dB, a minimum input-referred 1-dB compression point of -32.8 dBm, and a noise figure from 0.26 to 0.34 dB over the 400-to-800-MHz band. A future antenna-array feed with such LNAs is expected to exhibit 18.8-26.3 K beam-referred noise temperatures. The LNA consumes 406 mW from a 1.4-V supply.</t>
  </si>
  <si>
    <t>909-911</t>
  </si>
  <si>
    <t>57203712002;14043223800;7006164042</t>
  </si>
  <si>
    <t>Kulatunga, Thisara;Belostotski, Leonid;Haslett, James W.</t>
  </si>
  <si>
    <t>Kulatunga T.</t>
  </si>
  <si>
    <t>400-to-800-MHz GaAs pHEMT-Based Wideband LNA for Radio-Astronomy Antenna-Array Feed</t>
  </si>
  <si>
    <t>10.1109/LMWC.2018.2864880</t>
  </si>
  <si>
    <t>2-s2.0-85052718455</t>
  </si>
  <si>
    <t>Universitas Bakrie</t>
  </si>
  <si>
    <t>PIP 451</t>
  </si>
  <si>
    <t>['wide range', 'theoretical research', 'spectral region', 'specific frequency', 'second identity', 'results show', 'radiation properties', 'radiation efficiency', 'present calculations', 'large enhancements', 'great measure', 'four orders', 'dipole moment', 'chemical potential']</t>
  </si>
  <si>
    <t>42.25.Fx | 73.20.Mf | 78.68.+m | 81.05.ue | Graphene | Spontaneous emission | Surface plasmon</t>
  </si>
  <si>
    <t>The present work deals with a theoretical research on the emission and radiation properties of a dipole emitter source close to a dimer graphene plasmonic antenna. Modification of the radiation and the quantum efficiencies resulting from varying the position of the emitter and the orientation of its dipole moment are calculated by using a rigorous electromagnetic method based on Green's second identity. Large enhancements in the emission and the radiation of the emitter occur due to the coupling with the antenna surface plasmons in the spectral region from ‚âà4 THz to ‚âà15 THz. Our results show that the radiation efficiency can be enhanced by four orders of magnitude and that the quantum efficiency reaches values close to 0.8 when the emission frequency coincides with one of the resonant dipolar frequencies. On the other hand, these quantities can be reduced in a great measure at a specific frequency for a given emitter location. We present calculations of the near‚Äìfield distribution and the far field intensity which reveal the role of the plasmonic antenna resonance in the emitter enhanced radiation. We show that the spectral region where the radiation is enhanced can be chosen over a wide range by varying the chemical potential of graphene from 0.2eV to 1eV.</t>
  </si>
  <si>
    <t>216-227</t>
  </si>
  <si>
    <t>60014851-60001563</t>
  </si>
  <si>
    <t>Cuevas, Mauro</t>
  </si>
  <si>
    <t>Argentina;Argentina</t>
  </si>
  <si>
    <t>Buenos Aires;Buenos Aires</t>
  </si>
  <si>
    <t>Universidad de Belgrano;Universidad de Buenos Aires</t>
  </si>
  <si>
    <t>60014851;60001563</t>
  </si>
  <si>
    <t>Cuevas M.</t>
  </si>
  <si>
    <t>Theoretical investigation of the spontaneous emission on graphene plasmonic antenna in THz regime</t>
  </si>
  <si>
    <t>S0749603618309960</t>
  </si>
  <si>
    <t>10.1016/j.spmi.2018.08.006</t>
  </si>
  <si>
    <t>2-s2.0-85052726806</t>
  </si>
  <si>
    <t>['scattering components', 'scattered fields', 'result legitimizes', 'numerical example', 'novel formulations', 'noncontributing components', 'formulations decompose', 'electromagnetic fields', 'conceptual understanding', 'common assumption', 'also important']</t>
  </si>
  <si>
    <t>Antennas | electromagnetic scattering | electromagnetic theory | mutual coupling | mutual impedance</t>
  </si>
  <si>
    <t>Two novel formulations of the reaction are derived. The formulations decompose the electromagnetic fields in scattered components based on the location of the sources of the scattered fields. It is shown that some of the scattering components do not contribute to the reaction. The novel formulations of the reaction are derived by excluding these noncontributing components from the classical reaction formulations. The correctness of one of the formulations is verified with a numerical example. It is observed from one of the novel formulations that the first-order scattered fields do not contribute to the reaction. This result legitimizes the approximation to neglect multiple scattering, which is a common assumption when using reaction theorems. The novel formulations are also important for a conceptual understanding of the reaction.</t>
  </si>
  <si>
    <t>1876-1880</t>
  </si>
  <si>
    <t>60011728-60002014</t>
  </si>
  <si>
    <t>Malmstrom, Johan</t>
  </si>
  <si>
    <t>Derivation of reaction theorems for scattered fields</t>
  </si>
  <si>
    <t>10.1109/LAWP.2018.2868684</t>
  </si>
  <si>
    <t>2-s2.0-85052795993</t>
  </si>
  <si>
    <t>['xpi templates', 'xpi indirectly', 'values higher', 'reflectarray antennas', 'less iterations', 'include xpd', 'forward projection', 'directly optimize', 'direct optimization', 'crosspolar template', 'crosspolar requirements', 'crosspolar pattern', 'crosspolar optimization', 'crosspolar isolation', 'crosspolar discrimination', 'common approach', 'certain values', 'borne antennas', '33 db']</t>
  </si>
  <si>
    <t>Crosspolar discrimination (XPD) | crosspolar isolation (XPI) | direct broadcast satellite (DBS) | generalized intersection approach (IA) | very large reflectarray</t>
  </si>
  <si>
    <t>Crosspolar requirements for space-borne antennas are very stringent. In some missions, such as direct broadcast satellite, these requirements are specified in terms of crosspolar discrimination (XPD) and crosspolar isolation (XPI), usually with values higher than 33 dB. In this regard, the most common approach for crosspolar optimization for reflectarray antennas is to set up a crosspolar template with certain values, improving the XPD and XPI indirectly. In this letter, it is proposed to directly optimize the XPD and XPI in reflectarray antennas with the aim of obtaining better results than the usual crosspolar optimization. For this purpose, the generalized intersection approach is employed, for which the forward projection is improved to include XPD and XPI templates. Three optimization strategies are compared: optimizing the crosspolar pattern, the XPD, and the XPI. The direct optimization of the XPD and XPI achieves better results in less iterations than the common approach of the crosspolar pattern optimization while keeping the copolar pattern within requirements.</t>
  </si>
  <si>
    <t>1856-1860</t>
  </si>
  <si>
    <t>55445139800;56029367400</t>
  </si>
  <si>
    <t>Prado, Daniel R.;Arrebola, Manuel</t>
  </si>
  <si>
    <t>Effective XPD and XPI optimization in reflectarrays for satellite missions</t>
  </si>
  <si>
    <t>10.1109/LAWP.2018.2868375</t>
  </si>
  <si>
    <t>2-s2.0-85052800569</t>
  </si>
  <si>
    <t>['wide range', 'utmost aim', 'unique point', 'rfid antennas', 'realizing flexible', 'include design', 'implantable applications', 'human body', 'health care', 'future opportunities', 'future directions', 'frequency identification', 'first time', 'fabrication methods', 'critical review', 'comprehensive review', 'close proximity', 'challenges raised', 'based solutions', 'article provides', 'article concludes', 'area applications', 'antenna design', 'also ushering']</t>
  </si>
  <si>
    <t>Radio-frequency identification (RFID) technology has recently attracted significant interest in the realm of body-area applications, including both wearables and implants. The presence of the human body in close proximity to the RFID device creates several challenges in terms of design, fabrication, and testing, while also ushering in a whole new realm of opportunities for health care and other body-area applications. With these factors in mind, this article provides a holistic and critical review of design challenges associated with body-area RFID technologies, including operation frequencies, influence of the surrounding biological tissues, antenna design and miniaturization, and conformance to international safety guidelines. Concurrently, a number of fabrication methods are discussed for realizing flexible, conformal, and robust RFID device prototypes. The article concludes by reviewing transformative RFID-based solutions for wearable and implantable applications and discussing the future opportunities and challenges raised. Notably, this is the first time that a comprehensive review has been presented in the area of RFID antennas for body-area applications, addressing challenges specific to on-/in-body RFID operation and spanning a wide range of aspects that include design, fabrication, testing, and, eventually, applications and future directions. As such, the utmost aim of this article is to be a unique point of reference for experts and nonexperts in the field.</t>
  </si>
  <si>
    <t>Kiourti, Asimina</t>
  </si>
  <si>
    <t>Kiourti A.</t>
  </si>
  <si>
    <t>RFID Antennas for Body-Area Applications: From Wearables to Implants</t>
  </si>
  <si>
    <t>10.1109/MAP.2018.2859167</t>
  </si>
  <si>
    <t>2-s2.0-85052805085</t>
  </si>
  <si>
    <t>['xp isolation', 'useful bands', 'tm20 modes', 'surface resistance', 'simulated results', 'proposed design', 'probe measurement', 'port antenna', 'multiband operation', 'microstructural analysis', 'measured results', 'investigated identifying', 'extracted using', 'electric characteristic', 'band mode', 'antenna resonates', '9 ghz', '6 ghz', '15 db']</t>
  </si>
  <si>
    <t>Cross-polarization | defected ground structure (DGS) | dual-port antenna | graphene | higher order mode | multiband antenna</t>
  </si>
  <si>
    <t>In this letter, a dual-port antenna for multiband operation is reported. The prototype of the proposed design is fabricated using graphene-based conductive ink printed textile showing the surface resistance of 2.7 Œ©/, and conductivity of 0.37 √ó 105 S/m. The microstructural analysis of the conductive ink printed cotton fabric is done by field emission scanning electron microscopy (FESEM) and electric characteristic is extracted using a four-probe measurement. The proposed antenna resonates at a triple-band and dual-band mode through two different feeding locations. Through Port-1, the antenna resonates only at higher order TM02 and TM20 modes, whereas through Port-2 three TM10, TM02 , and TM20 modes are excited. Thereafter, the Co- and Cross-Polarization (CP-XP) isolation of each band is investigated identifying only two useful frequency bands TM10, 2.9 GHz, and TM20, 6 GHz. A defected ground structure (DGS) technique is deployed to improve the CP-XP isolation of TMm0 modes achieving CP-XP isolation better than 30 and 15 dB in both useful bands. The measured results have a fairly good agreement with simulated results.</t>
  </si>
  <si>
    <t>1861-1865</t>
  </si>
  <si>
    <t>60119614;60097223;60097223;60097223</t>
  </si>
  <si>
    <t>Kumar, Jayendra;Basu, Banani;Talukdar, Fazal Ahmed;Nandi, Arnab</t>
  </si>
  <si>
    <t>Multimode-inspired low cross-polarization multiband antenna fabricated using graphene-based conductive ink</t>
  </si>
  <si>
    <t>10.1109/LAWP.2018.2868477</t>
  </si>
  <si>
    <t>2-s2.0-85052809325</t>
  </si>
  <si>
    <t>['wide implications', 'vacant land', 'urban landscape', 'urban areas', 'temporal change', 'systematically investigate', 'smart growth', 'severe challenge', 'multiple levels', 'management decisions', 'less concern', 'large city', 'important role', 'fine scale', 'developed countries', 'core city', 'considerable amounts', 'comprehensively evaluate', 'change dynamic', 'central shanghai', 'best planning', '3 %,']</t>
  </si>
  <si>
    <t>compact city | developing country | land use | vacant land</t>
  </si>
  <si>
    <t>Despite the publicly accepted concept of ‚Äòsmart growth‚Äô of urban areas and its wide implications in developed countries, there is less concern about this in a newly emerging economy like China. Yet, due to the unprecedented urbanization rates in many developing countries, how to control unordered urban sprawl is becoming a severe challenge to multiple levels of governments. This study is the first to comprehensively evaluate the spatial and temporal change of vacant land within the built-up area of a large city in China. We used the core city of Shanghai as a case-study to systematically investigate the spatial‚Äìtemporal distribution of vacant land at the fine scale. The boundaries of vacant land patches and of other urban land use types were delineated using visual interpretation, based on 0.3-m resolution aerial photos collected in 2000, 2005, and 2010. We find that (a) vacant land plays a very important role in the composition of the urban landscape of central Shanghai, accounting for 9.3%, 11.3%, and 10.4% of the core city area in 2000, 2005, and 2010, respectively; (b) there exists obvious spatial‚Äìtemporal change of transformation between vacant land and other land use types during the 10¬†years studied; and (c) the considerable amounts of vacant land and its change dynamic have important policy implications for smart growth of cities in China. Making the best planning and management decisions about these vacant lands might be one promising smart growth principle for China's cities.</t>
  </si>
  <si>
    <t>3512-3520</t>
  </si>
  <si>
    <t>60010689;60010689;60012627;60017474;60010689</t>
  </si>
  <si>
    <t>57200582077;8318129800;55461106100;7004916681;16642688400</t>
  </si>
  <si>
    <t>Li, Weifeng;Zhou, Weiqi;Bai, Yang;Pickett, Steward T.A.;Han, Lijian</t>
  </si>
  <si>
    <t>Millbrook;Mengla;Beijing</t>
  </si>
  <si>
    <t>Institute of Ecosystem Studies;Xishuangbanna Tropical Botanical Garden Chinese Academy of Sciences;Research Center for Eco-Environmental Sciences Chinese Academy of Sciences</t>
  </si>
  <si>
    <t>60017474;60012627;60010689</t>
  </si>
  <si>
    <t>The smart growth of Chinese cities: Opportunities offered by vacant land</t>
  </si>
  <si>
    <t>10.1002/ldr.3125</t>
  </si>
  <si>
    <t>2-s2.0-85052817268</t>
  </si>
  <si>
    <t>['wave simulation', 'wave antennas', 'unit cell', 'twist symmetry', 'twist symmetries', 'theoretical results', 'several prototypes', 'remarkable agreement', 'proposed structures', 'phase shifters', 'periodic structures', 'periodic structure', 'outer conductors', 'higher symmetry', 'higher symmetries', 'dispersion properties', 'dispersion diagram', 'conventional stopbands', 'coaxial lines']</t>
  </si>
  <si>
    <t>Equivalent circuits | fully metallic periodic structures | glide symmetries | higher symmetries | loaded coaxial line | twist symmetries</t>
  </si>
  <si>
    <t>In this paper, 1-D periodic structures possessing higher symmetries are proposed and investigated in terms of their dispersion properties. The proposed structures are coaxial lines with coaxial rings periodically loaded on their inner or outer conductors. The higher symmetries, namely, glide and twist symmetries, are obtained by performing an additional geometrical operation within the unit cell of the periodic structure. We demonstrate that the propagating modes exhibit a lower frequency dispersion in higher symmetric coaxial lines. Moreover, the conventional stopbands of periodic structures at their Brillouin zone boundaries can be controlled by breaking the higher symmetry or changing the order of the twist symmetry. A circuit-based analytical method is proposed to calculate the dispersion diagram of the glide-symmetric coaxial lines. The results are validated with a full-wave simulation. Moreover, several prototypes of the twist-symmetric coaxial lines are manufactured and measured. A remarkable agreement is achieved between the measurements and simulations, validating the theoretical results. The proposed structures find potential applications in leaky-wave antennas and fully metallic reconfigurable filters and phase shifters.</t>
  </si>
  <si>
    <t>4338-4345</t>
  </si>
  <si>
    <t>60005244-60002014;60002014;60002014;60001422</t>
  </si>
  <si>
    <t>57202970224;54784347500;16026030700;16025512100</t>
  </si>
  <si>
    <t>Chen, Qiao;Ghasemifard, Fatemeh;Valerio, Guido;Quevedo-Teruel, Oscar</t>
  </si>
  <si>
    <t>China;Sweden;France</t>
  </si>
  <si>
    <t>Nanjing;Stockholm;Paris</t>
  </si>
  <si>
    <t>Southeast University;The Royal Institute of Technology (KTH);Sorbonne Universite</t>
  </si>
  <si>
    <t>60005244;60002014;60001422</t>
  </si>
  <si>
    <t>Modeling and dispersion analysis of coaxial lines with higher symmetries</t>
  </si>
  <si>
    <t>10.1109/TMTT.2018.2865456</t>
  </si>
  <si>
    <t>2-s2.0-85052819500</t>
  </si>
  <si>
    <t>JSCHKY201720</t>
  </si>
  <si>
    <t>['vast amounts', 'texture information', 'successfully detect', 'robust segmentation', 'recent years', 'pixelwise classification', 'order regularities', 'named building', 'jointly trains', 'image recognition', 'ignoring high', 'equivalence point', 'enforce forms', 'discriminator tends', 'discriminator compete', 'building rooftops', 'building objects', 'aerial images']</t>
  </si>
  <si>
    <t>Adversarial network | building extraction | fully convolutional DenseNet (FC-DenseNet) | remote sensing | structural feature learning</t>
  </si>
  <si>
    <t>With the proliferation of high-resolution remote sensing sensor and platforms, vast amounts of aerial image data are becoming easily accessed. High-resolution aerial images provide sufficient structural and texture information for image recognition while also raise new challenges for existing segmentation methods. In recent years, deep neural networks have gained much attention in remote sensing field and achieved remarkable performance for high-resolution remote sensing images segmentation. However, there still exists spatial inconsistency problems caused by independently pixelwise classification while ignoring high-order regularities. In this paper, we developed a novel deep adversarial network, named Building-A-Nets, that jointly trains a deep convolutional neural network (generator) and an adversarial discriminator network for the robust segmentation of building rooftops in remote sensing images. More specifically, the generator produces pixelwise image classification map using a fully convolutional DenseNet model, whereas the discriminator tends to enforce forms of high-order structural features learned from ground-truth label map. The generator and discriminator compete with each other in an adversarial learning process until the equivalence point is reached to produce the optimal segmentation map of building objects. Meanwhile, a soft weight coefficient is adopted to balance the operation of the pixelwise classification and high-order structural feature learning. Experimental results show that our Building-A-Net can successfully detect and rectify spatial inconsistency on aerial images while archiving superior performances compared to other state-of-the-art building extraction methods. Code is available at https://github.com/lixiang-ucas/Building-A-Nets.</t>
  </si>
  <si>
    <t>3680-3687</t>
  </si>
  <si>
    <t>60019499-60021784;60019499;60021784-60104576</t>
  </si>
  <si>
    <t>57126877800;56510788700;55469293700</t>
  </si>
  <si>
    <t>Li, Xiang;Yao, Xiaojing;Fang, Yi</t>
  </si>
  <si>
    <t>United Arab Emirates;United States;China</t>
  </si>
  <si>
    <t>Abu Dhabi;New York;Beijing</t>
  </si>
  <si>
    <t>NYU Abu Dhabi;New York University;Chinese Academy of Sciences</t>
  </si>
  <si>
    <t>60104576;60021784;60019499</t>
  </si>
  <si>
    <t>Building-A-Nets: Robust Building Extraction from High-Resolution Remote Sensing Images with Adversarial Networks</t>
  </si>
  <si>
    <t>10.1109/JSTARS.2018.2865187</t>
  </si>
  <si>
    <t>2-s2.0-85052828153</t>
  </si>
  <si>
    <t>2016AB001</t>
  </si>
  <si>
    <t>['widely used', 'use stage', 'spectral features', 'road surface', 'random forest', 'pavement inspection', 'pavement distresses', 'pavement damages', 'normal pavement', 'new tool', 'new forms', 'light detection', 'digital images', 'decision support', 'common potholes', 'basic component', 'asphalt roads']</t>
  </si>
  <si>
    <t>Artificial neural network (ANN) | asphalt roads | multispectral imagery | pavement distress | random forest (RF) | support vector machine (SVM) | unmanned aerial vehicle (UAV)</t>
  </si>
  <si>
    <t>Asphalt roads are the basic component of a land transportation system, and the quality of asphalt roads will decrease during the use stage because of the aging and deterioration of the road surface. In the end, some road pavement distresses may appear on the road surface, such as the most common potholes and cracks. In order to improve the efficiency of pavement inspection, currently some new forms of remote sensing data without destructive effect on the pavement are widely used to detect the pavement distresses, such as digital images, light detection and ranging, and radar. Multispectral imagery presenting spatial and spectral features of objects has been widely used in remote sensing application. In our study, the multispectral pavement images acquired by unmanned aerial vehicle (UAV) were used to distinguish between the normal pavement and pavement damages (e.g., cracks and potholes) using machine learning algorithms, such as support vector machine, artificial neural network, and random forest. Comparison of the performance between different data types and models was conducted and is discussed in this study, and indicates that a UAV remote sensing system offers a new tool for monitoring asphalt road pavement condition, which can be used as decision support for road maintenance practice.</t>
  </si>
  <si>
    <t>3701-3712</t>
  </si>
  <si>
    <t>60014966-100859592;60014966;60001439;60001439</t>
  </si>
  <si>
    <t>56706769700;55715151500;7801425389;55733051800</t>
  </si>
  <si>
    <t>Pan, Yifan;Zhang, Xianfeng;Cervone, Guido;Yang, Liping</t>
  </si>
  <si>
    <t>Beijing;University Park;Beijing</t>
  </si>
  <si>
    <t>Peking University;Pennsylvania State University;China Academy of Electronics and Information Technology</t>
  </si>
  <si>
    <t>60014966;60001439;100859592</t>
  </si>
  <si>
    <t>Detection of Asphalt Pavement Potholes and Cracks Based on the Unmanned Aerial Vehicle Multispectral Imagery</t>
  </si>
  <si>
    <t>10.1109/JSTARS.2018.2865528</t>
  </si>
  <si>
    <t>2-s2.0-85052830256</t>
  </si>
  <si>
    <t>['vivaldi antennas', 'teflon material', 'steering antenna', 'sp4t switches', 'maximum simulated', 'lower e', 'ila excluding', 'electronically beam', 'directive beam', '6 dbi', '3 db']</t>
  </si>
  <si>
    <t>Beam steering | feed network | integrated lens antenna (ILA) | millimeter-wave technology | RF switches | Vivaldi antenna</t>
  </si>
  <si>
    <t>A millimeter-wave communication system needs a directive beam-steering antenna with a low scan loss to compensate the high free space loss. In this letter, an electronically beam-switching integrated lens antenna (ILA) system with low scan loss is designed for lower E-band (71-76 GHz). An ILA with hemispherical collimating surface of 26 mm radius and spherical feed surface of 37.5 mm radius is fabricated from Teflon material. A conformal 1 √ó 16 linear beam-switching feed array based on SP4T switches and Vivaldi antennas is designed. The maximum simulated and measured realized gain including the switch network losses is 21.8 and 19.6 dBi, respectively. The measured scan loss of the ILA excluding the switch network loss is less than 1.3 dB in the lower E-band for beams within ¬±40¬∞.</t>
  </si>
  <si>
    <t>1871-1875</t>
  </si>
  <si>
    <t>60033191;60103653;60103653;60033191;60033191;60033191;60103653;60103653</t>
  </si>
  <si>
    <t>35915669900;57195471654;16024248900;21742536400;6602207960;6506021077;6603392769;6508249651</t>
  </si>
  <si>
    <t>Lamminen, Antti Eino Ilmari;Karki, Sabin Kumar;Karttunen, Aki;Kaunisto, Mikko;Saily, Jussi;Lahdes, Manu;Ala-Laurinaho, Juha;Viikari, Ville</t>
  </si>
  <si>
    <t>Espoo;Espoo</t>
  </si>
  <si>
    <t>Aalto University;VTT Technical Research Centre of Finland</t>
  </si>
  <si>
    <t>60103653;60033191</t>
  </si>
  <si>
    <t>Lamminen A.</t>
  </si>
  <si>
    <t>Beam-switching dual-spherical lens antenna with low scan loss at 71-76 GHz</t>
  </si>
  <si>
    <t>10.1109/LAWP.2018.2868543</t>
  </si>
  <si>
    <t>2-s2.0-85052831856</t>
  </si>
  <si>
    <t>['wideband applications', 'simulated results', 'proposed scaled', 'point probe', 'peak gain', 'ieee 802', 'circular polarization', '9 dbic', '5 dbic', '11ac applications', '11a wlan']</t>
  </si>
  <si>
    <t>AR bandwidth | asymmetric slot | circular polarization | modified bow-tie slot | probe feed | symmetric slot</t>
  </si>
  <si>
    <t>Modern communication systems employ wideband antennas with circular polarization (CP) radiation. In this work, asymmetric modified bow-tie (ABT) and symmetric modified bow-tie (SBT) slotted circularly polarized single-point probe-fed circular patch antennas with dimensions of 40¬†mm¬†√ó¬†40¬†mm for wideband applications are proposed. A 10¬†dB RL bandwidth of 350¬†MHz with CP, 3¬†dB axial ratio (AR) bandwidth of 100¬†MHz, peak gain of 4.9 dBic, and 10¬†dB RL bandwidth of 530¬†MHz with CP, 3¬†dB AR bandwidth of 140¬†MHz, peak gain of 5 dBic are obtained for ABT and SBT slotted circular patch antennas, respectively. The proposed SBT slotted patch is scaled up and down to 50¬†mm¬†√ó¬†50¬†mm and 30¬†mm¬†√ó¬†30¬†mm, respectively. The proposed scaled-up version offers 10¬†dB RL and 3¬†dB AR bandwidths of 340¬†MHz and 80¬†MHz, with a peak gain of 5 dBic. The scaled-down version offers 10¬†dB RL and 3¬†dB AR bandwidths of 710¬†MHz and 180¬†MHz, with a peak gain of 5.25¬†dBic. These prototypes are suitable to work in IEEE 802.11a WLAN, ISM, and IEEE 802.11ac applications. The measured and simulated results are then discussed and compared.</t>
  </si>
  <si>
    <t>561-569</t>
  </si>
  <si>
    <t>60114619;60078723;60107254</t>
  </si>
  <si>
    <t>Lendi Institute of Engineering &amp; Technology;JNTUK University College of Engineering Kakinada;MVGR College of Engineering</t>
  </si>
  <si>
    <t>60114619;60107254;60078723</t>
  </si>
  <si>
    <t>Asymmetric and symmetric modified bow-tie slotted circular patch antennas for circular polarization</t>
  </si>
  <si>
    <t>10.4218/etrij.2018-0008</t>
  </si>
  <si>
    <t>2-s2.0-85052832235</t>
  </si>
  <si>
    <t>['receiving antennas', 'proved preliminary', 'measured data', 'may contain', 'false alarms', 'echo signals', 'echo signal', 'certain conditions', 'actual target']</t>
  </si>
  <si>
    <t>High-frequency surface wave radar (HFSWR) | multipath | new propagation mode | track matching</t>
  </si>
  <si>
    <t>The echo signal of high-frequency surface wave radar is a signal which may contain both ocean path echoes and ionosphere path echoes. Due to the diffuse scattering characteristic of target, a portion of the echo radar radiation may travel upwards to the ionosphere. Under certain conditions, it may be reflected by the ionosphere and received by the receiving antennas. This constitutes a multipath propagation model and thus false track maybe formed, which will increase the risk of false alarms. In this letter, a new method aims to determine the correspondence of echo signals between the two propagation paths and to eliminate false track is presented. A geometric model based on this mixed propagation mode is established and a series of criteria is proposed to determine whether different suspected targets information belong to the same actual target. Through the experimental analysis using the measured data, the feasibility and correctness of the method is proved preliminary.</t>
  </si>
  <si>
    <t>1852-1855</t>
  </si>
  <si>
    <t>57211241139;7202222569;55907825500;57194647112;35996130700</t>
  </si>
  <si>
    <t>Zhang, Jiazhi;Deng, Weibo;Zhang, Xin;Zhao, Mengxiao;Yang, Qiang</t>
  </si>
  <si>
    <t>A method of track matching based on multipath echoes in high-frequency surface wave radar</t>
  </si>
  <si>
    <t>10.1109/LAWP.2018.2868095</t>
  </si>
  <si>
    <t>2-s2.0-85052836550</t>
  </si>
  <si>
    <t>['two approaches', 'random roughness', 'radio channel', 'planar surface', 'nonspecular scattering', 'mutual information', 'modes due', 'mode expansion', 'limited number', 'input multiple', 'efficient alternative', 'cutoff property']</t>
  </si>
  <si>
    <t>Distinct plane waves | nonspecular wave scattering | radio propagation channel | spherical vector wave (SVW) mode coupling</t>
  </si>
  <si>
    <t>This letter demonstrates advantages of modeling the nonspecular wave scattering from surfaces of a multiple-input multiple-output (MIMO) channel in terms of the spherical vector wave (SVW) mode expansion. We propose the SVW mode coupling matrix M as a more efficient alternative to the commonly used set of distinct plane waves. M incorporates the scattered field components through the limited number of modes due to the cutoff property. A planar surface with random roughness is used to simulate the nonspecular scattering contribution to the radio channel, which is computed using physical optics. The matrix M and the plane wave channel model parameters are estimated from simulated radio channels. The estimates are used to compare the contribution of the nonspecular scattering to the radio channel reproduced from these two approaches. The comparison is performed for a small array antenna arrangement. Compared are the error of the magnitudes of MIMO channel transfer matrix, the narrowband channel eigenvalues, the correlation matrix distance, and the mutual information. It is found that M from the SVW channel modeling performs better in reproducing the radio channel of nonspecular scattering from the studied rough surface.</t>
  </si>
  <si>
    <t>1847-1851</t>
  </si>
  <si>
    <t>60105683;60031126;60031126;60103653;60020599-60000990;60105683</t>
  </si>
  <si>
    <t>55840206000;35481283400;55478678100;7007182576;56494615900;14010782600</t>
  </si>
  <si>
    <t>Miao, Yang;Takada, Jun Ichi;Saito, Kentaro;Haneda, Katsuyuki;Glazunov, Andres Alayon;Gong, Yi</t>
  </si>
  <si>
    <t>China;Finland;Japan;Netherlands;Sweden</t>
  </si>
  <si>
    <t>Shenzhen;Espoo;Tokyo;Enschede;Gothenburg</t>
  </si>
  <si>
    <t>Southern University of Science and Technology;Aalto University;Tokyo Institute of Technology;Universiteit Twente;Chalmers University of Technology</t>
  </si>
  <si>
    <t>60105683;60103653;60031126;60020599;60000990</t>
  </si>
  <si>
    <t>Comparison of plane wave and spherical vector wave channel modeling for characterizing non-specular rough-surface wave scattering</t>
  </si>
  <si>
    <t>10.1109/LAWP.2018.2868108</t>
  </si>
  <si>
    <t>2-s2.0-85052839569</t>
  </si>
  <si>
    <t>2017GZ0110</t>
  </si>
  <si>
    <t>['yagi antenna', 'wlan applications', 'specific frequencies', 'radiation pattern', 'proposed antenna', 'loaded right', 'hornlike reflector', 'higher gain', 'extended significantly', 'dipole antenna', 'dipole ).', 'designed beneath', 'band magnetoelectric', 'around 3', 'adopted instead', '7 ghz', '7 %)', '5 ghz', '25 ghz', '2 %),']</t>
  </si>
  <si>
    <t>Director | dual-wideband | magnetoelectric (ME) dipole | quasi-Yagi antenna</t>
  </si>
  <si>
    <t>In this letter, a dual-band magnetoelectric (ME) dipole antenna with wide operation bands is proposed for WiMAX and WLAN applications. A full-metal rectangular director is loaded right above the ME dipole antenna and it resonates at around 3.6 GHz due to the excitation of the long electric dipole (LE-dipole). Then, the lower operation bandwidth is extended significantly. This added director also allows our antenna to work as a quasi-Yagi antenna at specific frequencies, and thus, the proposed antenna is capable to achieve better unidirectional radiation performance and higher gain. In order to satisfy WLAN communication, a short trapezoid electric dipole is designed beneath the LE-dipole, which maintains the overall antenna dimensions as unchanged. Besides, such design strategy avoids the distortion of the radiation pattern at 5 GHz as well. As for the ground, a hornlike reflector is adopted instead of traditional planar structures. The measured results show that our proposed antenna achieves two wide bandwidths, 2.3-3.7 GHz (46.7%) and 5-6.25 GHz (22.2%), and high stable gain (8.5 ¬± 0.9 and 9 ¬± 1 dB) within these two operation bands.</t>
  </si>
  <si>
    <t>1885-1889</t>
  </si>
  <si>
    <t>57191250727;10040304600;57202820694</t>
  </si>
  <si>
    <t>Tao, Jun;Feng, Quanyuan;Liu, Tao</t>
  </si>
  <si>
    <t>Tao J.</t>
  </si>
  <si>
    <t>Dual-Wideband Magnetoelectric Dipole Antenna with Director Loaded</t>
  </si>
  <si>
    <t>10.1109/LAWP.2018.2869034</t>
  </si>
  <si>
    <t>2-s2.0-85052855688</t>
  </si>
  <si>
    <t>['tuning procedure', 'systems challenge', 'system considering', 'shape system', 'outer loop', 'making design', 'inner loop', 'exponentially stable', 'entire system', 'entire controller', 'decoupled dynamics', 'controller implementation', 'configuration error', 'attraction basin', 'also discussed', 'almost cover', 'actuator dynamics', '3 ).', '3 ),']</t>
  </si>
  <si>
    <t>The dynamics of multi-DOF aerial manipulators is complex system evolving in non-Euclidean Lie group, making design and tuning of the control of such systems challenge. In this paper we consider the nonlinear geometric control for aerial manipulation system. The linearized tracking error kinematic equation of motion on SO(3) is obtained from the variation on SO(3). Based on the linearized tracking error kinematic equation of motion on SO(3), the trajectory linearization control for the kinematics on SO(3) is investigated. The decoupled dynamics of multi-DOF aerial manipulator enables us to apply the results of trajectory linearization control for the kinematics on SO(3). We then design the entire controller for aerial manipulation system by composing different trajectory linearization control loops. Such controller structure eases the controller implementation and tuning procedure. The stability of the proposed controlled system is analyzed using Lyapunov's method. The proof is finished from inner loop to outer loop. It is proven that the closed loop shape system is exponentially stable. The attraction basin of the configuration error for the shape system can almost cover the whole SO(3)√óRn. The stability of the system considering the actuator dynamics and perturbations is also discussed in this paper. From the stability of the shape system, the stability of the entire system is proven. The stability analysis results are further verified through several numerical simulations.</t>
  </si>
  <si>
    <t>7072-7097</t>
  </si>
  <si>
    <t>60000990-60013789;60013789</t>
  </si>
  <si>
    <t>36641030600;7401929247</t>
  </si>
  <si>
    <t>Yu, Yushu;Ding, Xilun</t>
  </si>
  <si>
    <t>Beihang University;Chalmers University of Technology</t>
  </si>
  <si>
    <t>60013789;60000990</t>
  </si>
  <si>
    <t>Trajectory linearization control on SO(3) with application to aerial manipulation</t>
  </si>
  <si>
    <t>S0016003218305222</t>
  </si>
  <si>
    <t>10.1016/j.jfranklin.2018.06.043</t>
  </si>
  <si>
    <t>2-s2.0-85052859780</t>
  </si>
  <si>
    <t>['system performance', 'starting point', 'spectral density', 'rigorous end', 'recently developed', 'proper estimation', 'probability distribution', 'presented framework', 'particle simulations', 'nyquist noise', 'noise environment', 'noise component', 'nanoscale communication', 'limited focus', 'key parameters', 'induced noise', 'including drug', 'impact intra', 'health monitoring', 'frequency band', 'em signals', 'data rate', 'channel capacity', 'body noise', 'body electromagnetic', 'biological media']</t>
  </si>
  <si>
    <t>intra-body | Nanonetworks | noise model | terahertz band</t>
  </si>
  <si>
    <t>In vivo wireless nanosensor networks (iWNSNs) are paving the way toward transformative healthcare solutions. These networks are expected to enable a plethora of applications, including drug-delivery, bio-sensing, and health monitoring. With the development of miniature plasmonic signal sources, antennas, and detectors, wireless communications among intrabody nanodevices will expectedly be enabled in the terahertz (THz) frequency band (0.1-10 THz). Several propagation models were recently developed to analyze and assess the feasibility of intra-body electromagnetic (EM) nanoscale communication. The emphasis of these works has mainly been on understanding the propagation of EM signals through biological media, with limited focus on the intra-body noise sources and their impact on the system performance. In this paper, a stochastic noise model for iWNSNs is presented in which the individual noise sources that impact intra-body systems operating in the THz frequency band are analyzed. The overall noise contributions are composed of three distinctive constituents, namely, Johnson-Nyquist noise, black-body noise, and Doppler-shift-induced noise. The probability distribution of each noise component is derived, and a comprehensive analytical approach is developed to obtain the total noise power-spectral density. The model is further validated via 2-D particle simulations as the active transport motion of particles is conveyed in the presented framework. The developed models serve as the starting point for a rigorous end-to-end channel model that enables the proper estimation of data rate, channel capacity, and other key parameters, which are all factors of the noise environment.</t>
  </si>
  <si>
    <t>464-473</t>
  </si>
  <si>
    <t>IEEE Transactions on Nanobioscience</t>
  </si>
  <si>
    <t>60104134;60104134;60022195;60032083</t>
  </si>
  <si>
    <t>57188933593;13605957700;6603865373;26029396500</t>
  </si>
  <si>
    <t>Elayan, Hadeel;Stefanini, Cesare;Shubair, Raed M.;Jornet, Josep Miquel</t>
  </si>
  <si>
    <t>End-to-End Noise Model for Intra-Body Terahertz Nanoscale Communication</t>
  </si>
  <si>
    <t>10.1109/TNB.2018.2869124</t>
  </si>
  <si>
    <t>2-s2.0-85052861626</t>
  </si>
  <si>
    <t>['two parts', 'symmetrical form', 'second one', 'ring elements', 'reflectarray antenna', 'measurement results', 'good agreement', 'frequency range', 'frequency band', 'fractional bandwidth', 'first part', 'feed antenna', 'dielectric substrate', 'designed based', 'circular patch', 'also designed', 'air layer', 'additional stubs', '66 ghz', '38 ghz', '20 ghz', '11 ghz']</t>
  </si>
  <si>
    <t>Bandwidth | Phase response | Reflectarray | Unit cell</t>
  </si>
  <si>
    <t>The purpose of this paper is design of a wide band single layer reflectarray antenna using a new broadband cell. The proposed cell consists of two parts. The first part is a circular patch and the second one is a ring with some additional stubs, which are attached to the patch and ring in a symmetrical form. The circular patch and ring elements are designed at frequencies of 20 GHz and 15 GHz respectively. In order to increase the reflectarray antenna bandwidth, at first the dimensions of the patch, ring and stubs are optimized to attain uniform phase response in the frequency range from 11 GHz to 20 GHz. Then an air layer is considered under the dielectric substrate. The reflectarray antenna is designed based on this optimized wideband unit cell. A wideband horn antenna is also designed as a feed antenna for the proposed reflectarray structure. The reflectarray antenna with horn are simulated. The 1 dB gain-bandwidth of 4.66 GHz is obtained (27.4% fractional bandwidth) in the frequency band of 14.72 GHz to19.38 GHz. Finally, the reflectarray antenna is fabricated and tested. It can be seen that there is a good agreement between simulation and measurement results.</t>
  </si>
  <si>
    <t>304-312</t>
  </si>
  <si>
    <t>60072431-112127014;60072431;60072431</t>
  </si>
  <si>
    <t>57201702091;55941206900;56024269900</t>
  </si>
  <si>
    <t>Fazaelifar, Mohammad;Jam, Shahrokh;Basiri, Raheleh</t>
  </si>
  <si>
    <t>Shiraz;Shiraz</t>
  </si>
  <si>
    <t>Shiraz University of Technology;Iranian Space Research Center</t>
  </si>
  <si>
    <t>60072431;112127014</t>
  </si>
  <si>
    <t>Design and fabrication of a wideband reflectarray antenna in Ku and K bands</t>
  </si>
  <si>
    <t>S1434841118314067</t>
  </si>
  <si>
    <t>10.1016/j.aeue.2018.08.037</t>
  </si>
  <si>
    <t>2-s2.0-85052869310</t>
  </si>
  <si>
    <t>['wire bonding', 'measurement data', 'matching network', 'matching circuit', 'locked loop', 'ic chip', 'digital phase', 'comprising fr4', 'cmos transmitter', 'adpll die']</t>
  </si>
  <si>
    <t>ADPLL | GCPW | Interconnect | Matching circuit | Microstrip | Wire bonding</t>
  </si>
  <si>
    <t>A 60 GHz low-loss wideband interconnection of a CMOS transmitter and its antenna is presented in this paper. The integrated transmitter consists of an all-digital phase-locked loop (ADPLL) IC chip and a U-slot patch antenna connected through wire bonding and compensation matching circuit to operate in the 57‚Äì63 GHz frequency band. The system is implemented on a sandwiched printed circuit board (PCB) comprising FR4 to embed the ADPLL and the high-frequency Rogers laminate RO4350B for the antenna and the matching network. The matching circuit is designed in two configurations microstrip and grounded coplanar waveguide (GCPW) to compensate for the wire bond inductance. The capability and sensitivity of these two topologies considering the wire bond geometry variations are compared which points out that GCPW is more robust to wire bonding parasitic effects. Finally, the GCPW matching circuit is fabricated and interconnected to the ADPLL die and its performance is examined using hybrid simulation/measurement data.</t>
  </si>
  <si>
    <t>A low cost-low loss broadband integration of a CMOS transmitter and its antenna for mm-wave FMCW radar applications</t>
  </si>
  <si>
    <t>S1434841118309154</t>
  </si>
  <si>
    <t>10.1016/j.aeue.2018.08.032</t>
  </si>
  <si>
    <t>2-s2.0-85052870692</t>
  </si>
  <si>
    <t>['valid throughout', 'user aspects', 'slow fading', 'sinr distribution', 'rising necessity', 'results show', 'receive antennas', 'partial efforts', 'paper derives', 'lognormal approximation', 'key importance', 'evaluation problems', 'e .,', 'derivations incorporate', 'closed form']</t>
  </si>
  <si>
    <t>Composite fading | Lognormal approximation | Maximal ratio communications | Multiple antennas | SINR | Stochastic geometry</t>
  </si>
  <si>
    <t>The SINR distribution is of key importance to wireless network performance analysis, planning and optimization. A realistic and usable SINR distribution has to consider both, the fast and the slow fading, i.e., to utilize a composite fading model. There have been only partial efforts in deriving a closed form and simple SINR distribution, using a realistic composite fading model and valid throughout the full SNR range. Recently, there is also a rising necessity for SINR distribution models that integrate the multi-antenna and multi-user aspects of the emerging 5G systems. This paper derives an analytical lognormal approximation to the SINR distribution in scenarios with maximal ratio communication using multiple transmit or receive antennas. The derivations incorporate a newly derived lognormal composite fading approximation and lognormal approximation to the distribution of the summary interference plus noise, in order to approximate the SINR distribution. The expressions are simple and closed form, which makes them applicable to a variety of communication network optimization and evaluation problems. The paper uses simulation analysis to prove the validity of the analytical SINR distribution approximation in homogeneous and heterogeneous cellular network deployments. The results show only few dBs of mismatch in these realistic cellular network scenarios.</t>
  </si>
  <si>
    <t>60072629;60072629;60072629</t>
  </si>
  <si>
    <t>36023281500;57074147000;6602313987</t>
  </si>
  <si>
    <t>Denkovski, Daniel;Ichkov, Aleksandar;Gavrilovska, Liljana</t>
  </si>
  <si>
    <t>North Macedonia</t>
  </si>
  <si>
    <t>Skopje</t>
  </si>
  <si>
    <t>SS Cyril and Methodius University</t>
  </si>
  <si>
    <t>Denkovski D.</t>
  </si>
  <si>
    <t>SINR distribution approximation for maximal ratio communications</t>
  </si>
  <si>
    <t>S1874490717305803</t>
  </si>
  <si>
    <t>10.1016/j.phycom.2018.08.001</t>
  </si>
  <si>
    <t>2-s2.0-85052873751</t>
  </si>
  <si>
    <t>['spatial properties', 'rcn feature', 'primary module', 'poisson distribution', '6 ghz', '28 ghz', '2020 model']</t>
  </si>
  <si>
    <t>Channel model | International Mobile Telecommunications (IMT)-2020 | millimeter (mm) wave measurement | Poisson distribution | random cluster</t>
  </si>
  <si>
    <t>In this letter, we analyze cluster characteristics and millimeter wave channel characteristics based on an indoor channel measurement campaign at 28 GHz. The spatial properties of clusters are analyzed, and we investigate the intra-cluster angular spreads and the number of clusters. Also, we introduce the random cluster number (RCN) feature to the primary module of the International Mobile Telecommunications (IMT)-2020 channel model. The RCN is based on a Poisson distribution to simulate the evolution of clusters above 6 GHz to get distributions closer to real channel conditions. Examples of the singular value distributions with and without the RCN feature are given. From the comparisons, we can see the benefits of using the RCN feature in simulations with the IMT-2020 model.</t>
  </si>
  <si>
    <t>1881-1884</t>
  </si>
  <si>
    <t>60001604;60016930;60029170</t>
  </si>
  <si>
    <t>57194459728;55999375100;6603113243</t>
  </si>
  <si>
    <t>Wang, Chao;Zhang, Jianhua;Tufvesson, Fredrik</t>
  </si>
  <si>
    <t>Sweden;China;China</t>
  </si>
  <si>
    <t>Lund;Beijing;Beijing</t>
  </si>
  <si>
    <t>Lunds Universitet;Beijing University of Posts and Telecommunications;Ministry of Education China</t>
  </si>
  <si>
    <t>60029170;60016930;60001604</t>
  </si>
  <si>
    <t>Random cluster number feature and cluster characteristics of indoor measurement at 28 GHz</t>
  </si>
  <si>
    <t>10.1109/LAWP.2018.2868808</t>
  </si>
  <si>
    <t>2-s2.0-85052880781</t>
  </si>
  <si>
    <t>['simple architecture', 'operation principle', 'multibeam antenna', 'illustrated sequentially', 'forming network', 'design process', 'design method']</t>
  </si>
  <si>
    <t>Modified horn beam-forming network (BFN) | multibeam antenna | substrate integrated waveguide (SIW)</t>
  </si>
  <si>
    <t>A simple multibeam antenna fed by a modified horn beam-forming network (BFN) is realized in substrate integrated waveguide technology. Compared with Rotman lens fed multibeam antenna, such an antenna has the merits of a simple architecture and design process. The modified horn BFN applied here is developed from a traditional horn BFN by adding multiple lateral feeds to perform the beam scanning property. The operation principle, design method, and performance of the multibeam antenna are illustrated sequentially. Fabrication and measurement are conducted to test the consistency between simulation and experiment.</t>
  </si>
  <si>
    <t>1866-1870</t>
  </si>
  <si>
    <t>60005465;60005465;60005465;60018205;60005465</t>
  </si>
  <si>
    <t>57192187301;8401587700;57194707367;55919535300;25027760800</t>
  </si>
  <si>
    <t>Lian, Ji Wei;Ban, Yong Ling;Zhu, Jia Qi;Liu, Yanhui;Kang, Kai</t>
  </si>
  <si>
    <t>Xiamen;Chengdu</t>
  </si>
  <si>
    <t>Xiamen University;University of Electronic Science and Technology of China</t>
  </si>
  <si>
    <t>60018205;60005465</t>
  </si>
  <si>
    <t>SIW multibeam antenna based on modified horn beam-forming network</t>
  </si>
  <si>
    <t>10.1109/LAWP.2018.2868948</t>
  </si>
  <si>
    <t>2-s2.0-85052883901</t>
  </si>
  <si>
    <t>['well known', 'two alkaloids', 'transitions 312', 'sleep disorders', 'several diseases', 'selected species', 'respectively found', 'quantify pronuciferine', 'pronuciferine ).', 'papaver species', 'monitor pronuciferine', 'methanolic extracts', 'gradient mode', 'formic acid', 'flow rate', 'different localities', 'developed method', 'concentration range', 'certain parts', 'c18 column', 'aerial parts', '48 œºg', '3 œºm', '3 ml', '1 œºg', '01 œºg', '000 œºg']</t>
  </si>
  <si>
    <t>LC-ESI-MS/MS | Papaver species | Pronuciferine | Roemerine | Validation</t>
  </si>
  <si>
    <t>Papaver species, well known for their alkaloids, have been used for the treatment of several diseases, such as inflammation, diarrhea, depression, and sleep disorders in certain parts of Anatolia. In this study, four Papaver species (P. lacerum, P. syriacum, P. glaucum and P. rhoeas) were collected from different localities of Turkey. Methanolic extracts were prepared from the aerial parts of the plants. A rapid analytical method was developed for the simultaneously quantitative analysis of two alkaloids, pronuciferine and roemerine, using liquid chromatography tandem mass spectrometry. Multiple reaction monitoring in the positive ionization mode was used for detection. Pronuciferine and roemerine were analyzed on a C18 column (2.1 √ó 50 mm, 3 Œºm) with the mobile phase run in the gradient mode with 0.1% formic acid in water (A) and 0.1% formic acid in acetonitrile at a flow rate of 0.3 mL/min. The transitions 312.1‚Üí283.1 m/z and 280.0‚Üí249.0 m/z were used to monitor pronuciferine and roemerine, respectively. The assay was linear in the concentration range of 0.01 Œºg/mL to 1 Œºg/mL (r = 0.996 for roemerine, r = 0.998 for pronuciferine). The validation studies revealed that the method was linear, sensitive, accurate, precise, selective, repeatable, robust, and rugged. Finally, the developed method was applied to quantify pronuciferine and roemerine in the selected species. The amounts of pronuciferine and roemerine were respectively found as 8.5 to 48 Œºg/g and 4.4 to 43,000 Œºg/g.</t>
  </si>
  <si>
    <t>60020484;60020484;60020484;60020484;60020484;60020484</t>
  </si>
  <si>
    <t>57202607313;57200757497;55808829400;7003580263;6602238603;56569492900</t>
  </si>
  <si>
    <t>Bayazeid, Omer;Eylem, Cemil Can;Re√ßber, Tuba;Yal√ßƒ±n, Funda Nuray;Kƒ±r, Sedef;Nemutlu, Emirhan</t>
  </si>
  <si>
    <t>Bayazeid O.</t>
  </si>
  <si>
    <t>An LC-ESI-MS/MS method for the simultaneous determination of pronuciferine and roemerine in some Papaver species</t>
  </si>
  <si>
    <t>S1570023218308080</t>
  </si>
  <si>
    <t>10.1016/j.jchromb.2018.08.020</t>
  </si>
  <si>
    <t>2-s2.0-85052901086</t>
  </si>
  <si>
    <t>['‚ àº0', 'wire retro', 'wire diameter', 'typical diii', 'transmission waveguide', 'thin free', 'suitable choice', 'reflected signal', 'reflected power', 'recently made', 'plasma signal', 'plasma discharge', 'particularly important', 'oriented perpendicular', 'minimal effect', 'launch antenna', 'essential due', 'detected simultaneously', 'calibration signal', 'calibration phase', 'accurately monitored']</t>
  </si>
  <si>
    <t>Real-time phase calibration of the ITER profile reflectometer is essential due to the long plasma duration and expected waveguide path length changes during a discharge. Progress has been recently made in addressing this issue by employing a phase calibration technique on DIII-D that monitors calibration variations that occur during each plasma discharge. By installing a thin free-standing metallic wire (1 mm diameter) near the end of the overmoded waveguide transmission system (oriented perpendicular to the waveguide axis), the round-trip phase shift from the wire is detected simultaneously with the plasma phase shifts. Variations in the reflectometer round trip path length (‚àº26 m) are then calculated after each DIII-D plasma discharge, allowing the calibration phase to be accurately monitored and updated. The round-trip reflectometer path length is observed to vary by ‚àº3 mm (root mean square value) during a typical DIII-D discharge. Using the variations in calibration phase, the density profile measurement accuracy can be improved. Since the wire retro-reflected power is ‚àº0.01 of the plasma signal, minimal effect is observed on the reflected signal from the plasma. Importantly, through a suitable choice in wire diameter, the calibration signal can be made approximately independent of the V-band reflectometer launch polarization. This is particularly important on DIII-D since orthogonal X- and O-mode polarized beams are coupled into the same transmission waveguide and launch antenna.</t>
  </si>
  <si>
    <t>10H112</t>
  </si>
  <si>
    <t>60027550;60027550;60027550;60027550;60027550;60027550</t>
  </si>
  <si>
    <t>57199699607;57221070967;7101734881;7005354897;57196391928;57190955015</t>
  </si>
  <si>
    <t>Zeng, L.;Wang, G.;Rhodes, T. L.;Peebles, W. A.;Sung, C.;Lantsov, R.</t>
  </si>
  <si>
    <t>A free-standing wire scattering technique to monitor calibration variations of the DIII-D density profile reflectometer</t>
  </si>
  <si>
    <t>10.1063/1.5036581</t>
  </si>
  <si>
    <t>2-s2.0-85052939226</t>
  </si>
  <si>
    <t>['water volume', 'water segmentation', 'water layers', 'water intakes', 'resulting water', 'overall accuracies', 'observed reduction', 'million inhabitants', 'main source', 'lake chapala', 'field measurements', 'field data', 'elevation curves', 'drinking water', 'correlation coefficient', 'binary water', 'based model', 'aerial photography', '9 resulted']</t>
  </si>
  <si>
    <t>area-based models | Landsat | Markov random fields | Normalized Difference Water Index | satellite imagery | water/no-water segmentation</t>
  </si>
  <si>
    <t>Mexico's largest freshwater body, Lake Chapala, is the main source of drinking water for over 4-million inhabitants. This study used satellite and field data to obtain annual estimates of Lake Chapala's area and water volume from 1973 to 2009, as well as water intakes from 1934 to 2013. Twenty-one Landsat images (multispectral scanner system, 2, 5, and 7) for the period of 1973 to 2009 were processed. Gap filling correction was applied to Landsat 7 enhanced thematic mapper plus scan line corrector-off images. Binary water/no-water segmentation was obtained with a Markov random field model using the normalized difference water index. An area-based model was developed to calculate water volume, which used the lake's area estimated based on the images as well as an exponential function obtained from area-elevation curves. Three of the resulting water/no-water layers were validated against reference points taken from aerial photography. Overall accuracies of 77% to 90% were obtained. A correlation coefficient of 0.9 resulted when comparing the results from using remote sensing to calculate water volume against field measurements. Given the observed reduction in volume, we concluded that it will be difficult to continue to use the lake as the main source of freshwater for the Guadalajara metropolitan area without substantial interventions.</t>
  </si>
  <si>
    <t>60028381;60094757</t>
  </si>
  <si>
    <t>56000747700;6505777402</t>
  </si>
  <si>
    <t>Tapia-Silva, Felipe Omar;L√≥pez-Caloca, Alejandra A.</t>
  </si>
  <si>
    <t>Mexico City;Iztapalapa</t>
  </si>
  <si>
    <t>Centro de Investigaci√≥n en Geograf√≠a y Geom√°tica "Ing. Jorge L. Tamayo" A.C.;Universidad Aut√≥noma Metropolitana -Unidad Iztapalapa</t>
  </si>
  <si>
    <t>60094757;60028381</t>
  </si>
  <si>
    <t>Tapia-Silva F.O.</t>
  </si>
  <si>
    <t>Calculating long-term changes in Lake Chapala's area and water volume using remote sensing and field data</t>
  </si>
  <si>
    <t>10.1117/1.JRS.12.042805</t>
  </si>
  <si>
    <t>2-s2.0-85052944477</t>
  </si>
  <si>
    <t>['wideband multi', 'theoretical criterion', 'resultant multi', 'realize compact', 'radiation behaviors', 'prototype dipole', 'operational modes', 'may lead', 'general relationship', 'evidently verified', 'diverse performances', 'designed accordingly', 'compact wideband', 'center frequency', 'associated eigenmodes', 'antenna fabricated', '0 %,']</t>
  </si>
  <si>
    <t>compact antennas | generalized design approach | microstrip patch antennas | multi-resonant</t>
  </si>
  <si>
    <t>In this work, a generalized design approach to compact, wideband multi-resonant microstrip patch antenna is proposed. Theoretical criterion of the length of the prototype dipole is laid down based on the simplest dipole model and the associated eigenmodes at first. Then, the criterion is employed to reveal the general relationship between the prototype dipole length, operational modes, sizes, and radiation behaviors of the resultant multi-resonant circular sector patch antennas. Next, a compact wideband, dual-resonant circular sector patch antenna is designed accordingly. It is operating at the TM3/4,1 and TM9/4,1 modes within a 240¬∞ circular sector patch radiator with its radii short circuited. The antenna fabricated on a single-layered air substrate exhibits an available radiation bandwidth of 25.0%, with a profile as small as 0.043 guided wavelength at the center frequency. It is evidently verified that the approach can be employed to realize compact, dual-resonant wideband microstrip patch antennas without increasing antenna profile, inquiring multiple radiators or employing reactance compensation techniques. In addition, it may lead to a series of novel wideband patch antenna designs with diverse performances.</t>
  </si>
  <si>
    <t>e21481</t>
  </si>
  <si>
    <t>55484291200;57192495242;57195567082;7404201926</t>
  </si>
  <si>
    <t>Lu, Wen Jun;Li, Xiao Qian;Li, Qing;Zhu, Lei</t>
  </si>
  <si>
    <t>Generalized design approach to compact wideband multi-resonant patch antennas</t>
  </si>
  <si>
    <t>10.1002/mmce.21481</t>
  </si>
  <si>
    <t>2-s2.0-85052961915</t>
  </si>
  <si>
    <t>['‚ àí0', 'statistically significant', 'single 17', 'significant difference', 'sectional area', 'postprocedural images', 'postprocedural appearance', 'porcine lung', 'p quad', 'p lin', 'p int', 'minute intervals', 'mean length', 'interrater variability', 'gauge antenna', 'final size', 'either ct', 'effects models', 'conventional ct', 'compare cone', 'beam ct', 'ablation zones', 'ablation length', '86 cm', '80 ).', '57 ),', '56 cm', '5 minutes']</t>
  </si>
  <si>
    <t>Purpose: To compare cone-beam computed tomography (CT) with conventional CT for assessing the growth and postprocedural appearance of pulmonary microwave ablation zones. Materials and Methods: A total of 17 microwave ablations were performed in porcine lung in vivo by applying 65 W for 5 minutes through a single 17-gauge antenna. Either CT (n = 8) or CBCT (n = 9) was used for guidance and ablation zone monitoring at 1-minute intervals. Postprocedural noncontrast images were acquired with both modalities. Three independent readers measured the length, width, cross-sectional area, and circularity of the ablation zones on gross tissue samples and CT and cone-beam CT images. The measurements were compared via linear mixed-effects models for postprocedural appearance and with a polynomial mixed effects model for ablation zone growth curves. Results: On postprocedural images, the differences between cone-beam CT and CT in mean length (3.84 vs 3.86 cm; Œî = ‚àí0.02; P =.70), width (2.61 vs 2.56 cm; Œî = 0.06; P =.46), area (7.84 vs 7.65 cm 2 ; Œî = 0.19; P =.35), and circularity (0.85 vs 0.85; Œî = 0.01; P =.62) were not statistically significant after accounting for intersubject and interrater variability. Also, there was no significant difference between CT and cone-beam CT growth curves of the ablation zones during monitoring in terms of length (p Int. = 1.00; p Lin.Slope = 0.52; p Quad.Slope = 0.69); width (p Int. = 0.83; p Lin.Slope = 0.98; p Quad.Slope = 0.79), area (p Int. = 0.47; p Lin.Slope = 0.27; p Quad.Slope = 0.57), or circularity (p Int. = 0.54; p Lin.Slope = 0.74; p Quad.Slope = 0.80). Both CT and cone-beam CT overestimated gross pathologic observations of ablation length, width, and area (P &lt;.001 for all). Conclusions: Cone-beam CT was similar to conventional CT when assessing the growth, final size, and shape of pulmonary microwave ablation zones and may be useful for monitoring and evaluating microwave ablations in the lung.</t>
  </si>
  <si>
    <t>1447-1454</t>
  </si>
  <si>
    <t>57195478423;57195536043;7003779912;6505900463</t>
  </si>
  <si>
    <t>Meram, Ece;Longhurst, Colin;Brace, Chris L.;Laeseke, Paul F.</t>
  </si>
  <si>
    <t>Meram E.</t>
  </si>
  <si>
    <t>Comparison of Conventional and Cone-Beam CT for Monitoring and Assessing Pulmonary Microwave Ablation in a Porcine Model</t>
  </si>
  <si>
    <t>S1051044318311692</t>
  </si>
  <si>
    <t>10.1016/j.jvir.2018.04.035</t>
  </si>
  <si>
    <t>2-s2.0-85053054515</t>
  </si>
  <si>
    <t>['wider bandwidth', 'wide bandwidth', 'two four', 'system performance', 'sir structure', 'return loss', 'properly choosing', 'positioned along', 'paper studies', 'multiple output', 'mobile terminal', 'mimo array', 'measured results', 'impedance ratio', 'ground plane', 'ghz band', 'experimental results', 'entire 3', 'element isolation', 'developed eight', 'design details', 'consequently improved', 'array owning', 'antenna sub', 'antenna elements', '10 db']</t>
  </si>
  <si>
    <t>Eight-antenna array | Mobile terminal | Multiple input and multiple output (MIMO) array | Wide bandwidth</t>
  </si>
  <si>
    <t>This paper studies an eight-antenna multiple input and multiple output (MIMO) array owning a wide bandwidth to cover the 3.6-GHz (3400‚Äì3800 MHz) band for modern mobile terminal applications. The developed eight-antenna array consists of two four-antenna sub-arrays having slight different physical dimensions. The antenna elements are all based on the stepped impedance resonator (SIR) structure, which are positioned along the two long borderlines of the ground plane in the mobile terminal. A wider bandwidth can be realized by properly choosing the electrical length ratio and impedance ratio of the SIR structure, and the system performance can be consequently improved. The measured results of the fabricated prototype show that the value of the return loss is larger than 10 dB and the value of the inter-element isolation is more than 11.7 dB within the entire 3.6-GHz band. Furthermore, the envelop correlation coefficient (ECC) between arbitrary two antenna elements is smaller than 0.1 for the developed eight-antenna MIMO array. Design details of the MIMO array as well as the simulated and experimental results will be given and discussed.</t>
  </si>
  <si>
    <t>342-348</t>
  </si>
  <si>
    <t>55779589100;57201483636;53164050800;57203819615;56486259800;55836063200</t>
  </si>
  <si>
    <t>Shi, Hongyu;Zhang, Xiaoke;Li, Jianxing;Jia, Peiyuan;Chen, Juan;Zhang, Anxue</t>
  </si>
  <si>
    <t>3.6-GHz eight-antenna MIMO array for mobile terminal applications</t>
  </si>
  <si>
    <t>S1434841118316200</t>
  </si>
  <si>
    <t>10.1016/j.aeue.2018.09.008</t>
  </si>
  <si>
    <t>2-s2.0-85053072052</t>
  </si>
  <si>
    <t>['structural deformation', 'radiation performance', 'radiation pattern', 'proposed method', 'practical application', 'numerical example', 'network theory', 'mutual coupling', 'method could', 'mc effect', 'many methods', 'important factors', 'compensation method', 'array antenna']</t>
  </si>
  <si>
    <t>Array antennas | electromechanical effects | error compensation | mutual coupling (MC)</t>
  </si>
  <si>
    <t>The structural deformation of an array antenna could lead to degradation of its radiation performance, thus not meeting the engineering design requirements. There are many methods to compensate for the radiation pattern of deformed array antennas, but seldom do they take the mutual coupling (MC) effect into account. However, the MC effect is one of the important factors that cannot be neglected in practical application. In this letter, the MC effect of an array antenna is analyzed by network theory. In addition, a compensation method is proposed for deformed array antennas based on the electromechanical coupling analysis method and the least squares error approach. This method could be applied for the arrays with single-mode radiating elements. Finally, a numerical example is given to demonstrate the effectiveness of the proposed method.</t>
  </si>
  <si>
    <t>1900-1904</t>
  </si>
  <si>
    <t>60025578;60025578;60025578;60025578;107753244;101789474;60025578;60025578</t>
  </si>
  <si>
    <t>57197725567;56948446400;57203531288;56388233800;35336448500;35487618900;57197733351;57197725756</t>
  </si>
  <si>
    <t>Lou, Shunxi;Wang, Wei;Bao, Hong;Hu, Naigang;Ge, Guangding;Hu, Xiangtao;Qian, Sihao;Ge, Chaoliu</t>
  </si>
  <si>
    <t>Xi'an;Xi'an;Hefei</t>
  </si>
  <si>
    <t>Xidian University;CAST-Xi'an Institute of Space Radio Technology;38th Institute of Chinese Electron in Science and Technology Combine</t>
  </si>
  <si>
    <t>60025578;107753244;101789474</t>
  </si>
  <si>
    <t>Lou S.</t>
  </si>
  <si>
    <t>A compensation method for deformed array antennas considering mutual coupling effect</t>
  </si>
  <si>
    <t>10.1109/LAWP.2018.2869168</t>
  </si>
  <si>
    <t>2-s2.0-85053103590</t>
  </si>
  <si>
    <t>GY12016023</t>
  </si>
  <si>
    <t>['upper edges', 'traditional sic', 'substrate slab', 'stacked patch', 'sic supported', 'positioned right', 'polarization levels', 'planes within', 'parametric study', 'operation band', 'operating mechanism', 'microstrip line', 'gain enhancement', 'field distribution', 'enhanced bandwidth', 'cut onto', 'conventional sic', '2 dbi', '10 ghz']</t>
  </si>
  <si>
    <t>Frequency selectivity | radiation nulls | slot antenna | stacked patch | substrate integrated cavity (SIC)</t>
  </si>
  <si>
    <t>A patch is proposed to stack above a substrate integrated cavity (SIC) backed filtering slot antenna to enhance antenna frequency selectivity. The antenna is composed of a slot radiator backed by an SIC, a stacked patch, and a microstrip feed line. Two parallel slots are cut onto the top broad wall of the SIC, which is excited by a microstrip line through a nonresonant short slot on the center of the bottom broad wall. The stacked patch is positioned right above the SIC supported by a piece of substrate slab for gain enhancement. Compared with the traditional SIC-backed slot antenna, the proposed antenna achieves higher frequency selectivity as well as enhanced bandwidth and gain. The field distribution and parametric study are conducted to exhibit the operating mechanism of the antenna more clearly. Compared with the conventional SIC-backed slot antenna, the antenna prototype operating at 10 GHz, as example, achieves wider 10 dB impedance matching bandwidth of 8.67%, higher gain of 7.2 dBi, better frequency selectivity of 0.9/0.45 at the lower and upper edges of the operation band, and lower maximum cross-polarization levels of -23/-22 dB in E- and H-planes within the 3 dB beam range, respectively.</t>
  </si>
  <si>
    <t>1910-1914</t>
  </si>
  <si>
    <t>60021783;60021783-118109755;60002668;60017161</t>
  </si>
  <si>
    <t>56330606400;55491829900;7006326283;7409485017</t>
  </si>
  <si>
    <t>Xu, Kai;Shi, Jin;Qing, Xianming;Chen, Zhi Ning</t>
  </si>
  <si>
    <t>China;Singapore;Singapore;China</t>
  </si>
  <si>
    <t>Nantong;Singapore City;Singapore City;Nantong</t>
  </si>
  <si>
    <t>Nantong University;National University of Singapore;A-Star, Institute for Infocomm Research;Nantong Research Institute for Advanced Communication Technologies</t>
  </si>
  <si>
    <t>60021783;60017161;60002668;118109755</t>
  </si>
  <si>
    <t>A substrate integrated cavity backed filtering slot antenna stacked with a patch for frequency selectivity enhancement</t>
  </si>
  <si>
    <t>10.1109/LAWP.2018.2869533</t>
  </si>
  <si>
    <t>2-s2.0-85053103862</t>
  </si>
  <si>
    <t>['wave ratio', 'times 1', 'steering angle', 'operational bandwidth', 'operating frequency', 'mutual coupling', 'letter investigates', 'inherent back', 'efficiency benefit', 'dpa show', 'combined system', 'behavioral model', 'beam steering', 'based dpa', 'base stations', 'b amplifiers', 'average voltage', 'array 1', 'antenna array', '5 ghz', '1 induced']</t>
  </si>
  <si>
    <t>Active antenna array | antenna crosstalk | beam steering | Doherty power amplifier (DPA) | GaN | mutual coupling | voltage-standing-wave ratio (VSWR)</t>
  </si>
  <si>
    <t>This letter investigates the performance of a Doherty power amplifier (DPA) in an $8\times 1$ active antenna transmitter module under an average voltage-standing-wave ratio of 4:1 induced by the array 1-D beam steering and mutual coupling. The GaN-based DPA and a \times 1$ segment of the array are verified via measurements at the operating frequency of 3.5 GHz. The co-design and co-simulation of both the antenna array and the behavioral model of the DPA show that the inherent back-off efficiency benefit - when compared to traditionally used class-AB and -B amplifiers in base stations - can be maintained when restricting the beam-steering angle, in this case $\theta \in $ [-45¬∞, 45¬∞], and operational bandwidth of the combined system.</t>
  </si>
  <si>
    <t>930-932</t>
  </si>
  <si>
    <t>60030586;60030586;60030586;60000990;60030586</t>
  </si>
  <si>
    <t>57203840492;56026193800;7004071742;7006411161;7005962472</t>
  </si>
  <si>
    <t>Gashi, Bersant;Krause, Sebastian;Quay, Rudiger;Fager, Christian;Ambacher, Oliver</t>
  </si>
  <si>
    <t>Freiburg im Breisgau;Gothenburg</t>
  </si>
  <si>
    <t>Fraunhofer Institute for Applied Solid State Physics IAF;Chalmers University of Technology</t>
  </si>
  <si>
    <t>60030586;60000990</t>
  </si>
  <si>
    <t>Gashi B.</t>
  </si>
  <si>
    <t>Investigations of Active Antenna Doherty Power Amplifier Modules under Beam-Steering Mismatch</t>
  </si>
  <si>
    <t>10.1109/LMWC.2018.2864879</t>
  </si>
  <si>
    <t>2-s2.0-85053114587</t>
  </si>
  <si>
    <t>['wider bandwidths', 'small size', 'single pole', 'radiation efficiency', 'promising directions', 'novel dual', 'multifrequency operation', 'multifrequency case', 'mathematical analysis', 'hfswr ).', 'grounding system', 'frequency observation', 'frequency center', 'easily extended', 'antenna design']</t>
  </si>
  <si>
    <t>Center-fed antenna | dual-frequency | Fourier series | HF surface wave radar | wave trap</t>
  </si>
  <si>
    <t>Multiple-frequency observation and mobile platform deployment are the promising directions of high frequency surface wave radar (HFSWR). To adapt to this trend, previous transmitting antenna is challenged by the compatibility of multifrequency operation and small size. In addition, the radiation efficiency of previous compact HFSWR antennas has always been troubled by the rigorous grounding requirement. We developed a novel dual-frequency center-fed transmitting antenna to address these concerns, which can be easily extended to multifrequency case. The high-power omnidirectional radiation pattern is achieved at two frequencies within a single pole, and no grounding system is required. This antenna also provides the wider bandwidths at both frequencies with respect to that of a single frequency antenna, which enables a more flexible radar band selection. The antenna design scheme and the associated mathematical model are illustrated in detail. In addition to the mathematical analysis, both simulated results obtained using Fourier series treatment and field experimental measurements are given to verify the rightness and validity of the antenna design.</t>
  </si>
  <si>
    <t>1890-1894</t>
  </si>
  <si>
    <t>57195600377;55142760600;7407184837;57203906258</t>
  </si>
  <si>
    <t>Li, Ziyan;Tian, Yingwei;Wu, Shicai;Wen, Biyang</t>
  </si>
  <si>
    <t>Design of a dual-frequency center-fed transmitting antenna for compact HF surface wave radar</t>
  </si>
  <si>
    <t>10.1109/LAWP.2018.2869145</t>
  </si>
  <si>
    <t>2-s2.0-85053127727</t>
  </si>
  <si>
    <t>['twist symmetry', 'symmetric structure', 'structure consists', 'propagation constant', 'propagating mode', 'periodic repetition', 'perforated holes', 'new type', 'e .,', 'different number', 'broader band', 'aligned holes']</t>
  </si>
  <si>
    <t>Higher symmetries | holey structure | periodic structures | phase shift | twist symmetry</t>
  </si>
  <si>
    <t>Here, we study the properties of a new type of twist-symmetric configuration inside a waveguide. The structure consists of a periodic repetition of transversal metallic sheets with perforated holes. This twist-symmetric configuration permits the propagation of TM modes inside the waveguide and prevents the propagation of the first TE mode at the conventional band employed on those waveguides. The TM modes exhibit a broader band of operation as the periodicity is reduced, i.e., the structure is more compact. In addition, we demonstrate that the twist-symmetric structure has a broader band than that of the aligned holes in which the twist symmetry is absent. Furthermore, the number of folds of the twist symmetry determines the propagation constant of the propagating mode. Therefore, a reconfigurable structure based on a different number of folds creates future opportunities to produce fully metallic reconfigurable waveguides with different phase delays.</t>
  </si>
  <si>
    <t>858-860</t>
  </si>
  <si>
    <t>60002014;60002014;60001422</t>
  </si>
  <si>
    <t>16025512100;57195527653;16026030700</t>
  </si>
  <si>
    <t>Quevedo-Teruel, Oscar;Dahlberg, Oskar;Valerio, Guido</t>
  </si>
  <si>
    <t>Stockholm;Paris</t>
  </si>
  <si>
    <t>The Royal Institute of Technology (KTH);Sorbonne Universite</t>
  </si>
  <si>
    <t>60002014;60001422</t>
  </si>
  <si>
    <t>Propagation in Waveguides with Transversal Twist-Symmetric Holey Metallic Plates</t>
  </si>
  <si>
    <t>10.1109/LMWC.2018.2863718</t>
  </si>
  <si>
    <t>2-s2.0-85053129107</t>
  </si>
  <si>
    <t>CNS-1350039</t>
  </si>
  <si>
    <t>['unique properties', 'thereby increasing', 'testbed experiments', 'systematic study', 'sight links', 'reduce 802', 'reconfigurable 60', 'prior work', 'new challenges', 'neighbor discovery', 'nd efficiency', 'human blockage', 'ghz radio', 'ghz phased', 'ghz channels', 'first conduct', 'even short', 'environmental sparsity', 'environmental characteristics', 'distance links', 'different levels', 'critical primitive', 'array antennas', 'analytical model', 'actively learning', 'achieve nd', 'accelerates nd']</t>
  </si>
  <si>
    <t>60 GHz wireless networks | beam steering | directional neighbor discovery</t>
  </si>
  <si>
    <t>Neighbor discovery (ND) is a critical primitive for 60-GHz wireless networks with highly directional radios. Prior work has attempted to improve the ND efficiency but overlooks the unique properties of 60-GHz phased-array antennas and spatial channel profile. In this paper, we first conduct a systematic study of the ND problem using a reconfigurable 60-GHz radio. Combined with an analytical model, we find that environmental characteristics and client mobility substantially affect 60-GHz ND latency, and due to inherent spatial channel sparsity of 60-GHz channels, even short-distance links can experience intolerable latency. To solve these new challenges, we propose a mechanism called FastND that accelerates ND by actively learning the spatial channel profile. FastND leverages steerability of 60-GHz phased-array antennas and accumulates channel information by overhearing beacon preambles along different beam directions. Using a compressive sensing framework, together with a strategical beam selection mechanism, FastND can infer the strongest spatial angle to listen to, thereby increasing the likelihood to quickly decode beacons and achieve ND. Our testbed experiments and ray-tracing tests demonstrate that FastND can reduce 802.11ad ND latency to 1/10-1/2, with different levels of mobility, human blockage, environmental sparsity, and non-line-of-sight links.</t>
  </si>
  <si>
    <t>2282-2295</t>
  </si>
  <si>
    <t>60016930;60032179;60121655;60016930</t>
  </si>
  <si>
    <t>26533639600;56225555400;55431215200;7403096223</t>
  </si>
  <si>
    <t>Zhou, Anfu;Wei, Teng;Zhang, Xinyu;Ma, Huadong</t>
  </si>
  <si>
    <t>San Diego;Madison;Beijing</t>
  </si>
  <si>
    <t>The Electrical and Computer Engineering Department;University of Wisconsin-Madison;Beijing University of Posts and Telecommunications</t>
  </si>
  <si>
    <t>60121655;60032179;60016930</t>
  </si>
  <si>
    <t>Zhou A.</t>
  </si>
  <si>
    <t>FastND: Accelerating directional neighbor discovery for 60-GHz millimeter-wave wireless networks</t>
  </si>
  <si>
    <t>10.1109/TNET.2018.2867044</t>
  </si>
  <si>
    <t>2-s2.0-85053133393</t>
  </si>
  <si>
    <t>['solar cells', 'results show', 'promising performance', 'microstrip antenna', 'design flexibility', 'cubesat designs', 'cubesat applications', 'circular polarization']</t>
  </si>
  <si>
    <t>Aerospace engineering | circular polarization | CubeSat | low Earth orbit satellites | planar antenna | solar power generation</t>
  </si>
  <si>
    <t>In this letter, we propose to integrate a microstrip antenna with commercial solar cells for CubeSat applications where there is a small surface area available for a combination of antennas and solar cells. By placing the radiator for an aperture-coupled patch antenna under the solar cells, it is shown that a directional antenna system can be incorporated into a CubeSat without significant impact to the performance of the antenna. Considering stringent size restrictions involved in CubeSat designs, the proposed solution provides significant overall system size reduction and design flexibility. The solar cell integrated antenna is designed for operation in the 2.2-2.3 GHz space-to-Earth downlink band. Circular polarization is achieved by feeding two 90¬∞ rotated patches with a 90¬∞ phase offset signal. The results show very promising performance.</t>
  </si>
  <si>
    <t>1895-1899</t>
  </si>
  <si>
    <t>56939639800;57207616795;6602675893</t>
  </si>
  <si>
    <t>Jones, Thomas R.;Grey, John P.;Daneshmand, Mojgan</t>
  </si>
  <si>
    <t>Jones T.</t>
  </si>
  <si>
    <t>Solar panel integrated circular polarized aperture-coupled patch antenna for cubesat applications</t>
  </si>
  <si>
    <t>10.1109/LAWP.2018.2869321</t>
  </si>
  <si>
    <t>2-s2.0-85053140844</t>
  </si>
  <si>
    <t>CNS-1444056</t>
  </si>
  <si>
    <t>['using trace', 'user transmission', 'user selection', 'user interference', 'user 60', 'shot selection', 'scale multi', 'practical 60', 'minimizing overlap', 'jointly configured', 'horn antennas', 'ghz transceivers', 'ghz systems', 'feedback overhead', 'digital weights', 'digital beamforming', 'defined radios', 'conducted using', 'complexity structure', 'commercial 60', 'beam selection', 'based emulations', 'analog training', 'air measurements']</t>
  </si>
  <si>
    <t>60 GHz | beam steering | digital beamforming | IEEE 802.11ay | MU-MIMO | user selection</t>
  </si>
  <si>
    <t>Multi-user transmission at 60 GHz promises to increase the throughput of next-generation WLANs via both analog and digital beamforming. To maximize the capacity, analog beams need to be jointly configured with user selection and digital weights; however, joint maximization requires prohibitively large training and feedback overhead. In this paper, we scale multi-user 60-GHz WLAN throughput via design of a low-complexity structure for decoupling beam steering and user selection such that analog beam training precedes user selection. We introduce a two-class framework comprising: 1) single-shot selection of users by minimizing overlap of their idealized beam patterns obtained from analog training and 2) interference-aware incremental addition of users via sequential training to better predict inter-user interference. We implement a programmable testbed using software-defined radios and commercial 60-GHz transceivers and conduct over-the-air measurements to collect channel traces for different indoor WLAN deployments. Measurements are conducted using a 12-element phased antenna array as well as horn antennas with different directivity gains to evaluate the performance of practical 60-GHz systems. Using trace-based emulations and high resolution 60-GHz channel models, we show that our decoupling structure experiences less than 5% performance loss compared with maximum achievable rates via joint user-beam selection.</t>
  </si>
  <si>
    <t>2390-2403</t>
  </si>
  <si>
    <t>57193991695;56428597000;7004150113</t>
  </si>
  <si>
    <t>Ghasempour, Yasaman;Haider, Muhammad Kumail;Knightly, Edward W.</t>
  </si>
  <si>
    <t>Ghasempour Y.</t>
  </si>
  <si>
    <t>Decoupling beam steering and user selection for MU-MIMO 60-GHz WLANs</t>
  </si>
  <si>
    <t>10.1109/TNET.2018.2866037</t>
  </si>
  <si>
    <t>2-s2.0-85053143511</t>
  </si>
  <si>
    <t>['tokamak edge', 'stark effect', 'second stage', 'plasma column', 'operating parameters', 'like conditions', 'icrf antennas', 'icrf antenna', 'fully control', 'first stage', 'electric fields', 'edge plasma', 'e .,', 'diagnostic development', 'antenna interactions']</t>
  </si>
  <si>
    <t>IShTAR, Ion cyclotron Sheath Test ARrangement, is a linear device dedicated to the investigation of the edge plasma-ICRF (Ion Cyclotron Range of Frequencies) antenna interactions in tokamak edge-like conditions and serves as a platform for a diagnostic development for measuring the electric fields in the vicinity of ICRF antennas. We present here our progress in the development of an optical emission spectroscopy method for measuring the electric fields which concentrates on the changes in the helium spectral line profiles introduced by the external electrical field, i.e., the Stark effect. To be able to fully control the operating parameters, at the first stage of the study, the measurements are conducted on a planar electrode installed in the centre of the plasma column in IShTAR's helicon plasma source. At the second stage, the measurements are performed in the vicinity of IShTAR's ICRF antenna.</t>
  </si>
  <si>
    <t>10D115</t>
  </si>
  <si>
    <t>60033316-60026838;60026838;60033316-60004280;60033316;60026838;60026838;60024266;60033316-60026838</t>
  </si>
  <si>
    <t>57193430827;7004002466;6506301480;7202140461;24073468400;57207453952;8399217200;7003267283</t>
  </si>
  <si>
    <t>Kostic, A.;Dux, R.;Cromb√©, K.;Nikiforov, A.;Ochoukov, R.;Shesterikov, I.;Martin, E. H.;Noterdaeme, J. M.</t>
  </si>
  <si>
    <t>Belgium;Germany;United States;Belgium</t>
  </si>
  <si>
    <t>Ghent;Garching bei Munchen;Oak Ridge;Brussels</t>
  </si>
  <si>
    <t>Universiteit Gent;Max Planck Institute for Plasma Physics;Oak Ridge National Laboratory;Koninklijke Militaire School - Ecole Royale Militaire</t>
  </si>
  <si>
    <t>60033316;60026838;60024266;60004280</t>
  </si>
  <si>
    <t>Kostic A.</t>
  </si>
  <si>
    <t>Development of a spectroscopic diagnostic tool for electric field measurements in IShTAR (Ion cyclotron Sheath Test ARrangement)</t>
  </si>
  <si>
    <t>10.1063/1.5039321</t>
  </si>
  <si>
    <t>2-s2.0-85053157295</t>
  </si>
  <si>
    <t>EP/J011525/1</t>
  </si>
  <si>
    <t>['unknown obstacles', 'test uavs', 'study improves', 'situational awareness', 'significant number', 'research work', 'overcome first', 'outdoor aerodrome', 'operating side', 'learning method', 'integrated approach', 'detailed analysis', 'civil traffic', 'challenges must', 'camera vibration', 'autonomous taxiing', 'authors develop', 'aerodrome environment']</t>
  </si>
  <si>
    <t>It is expected that soon there will be a significant number of unmanned aerial vehicles (UAVs) operating side-by-side with manned civil aircraft in national airspace systems. To be able to integrate UAVs safely with civil traffic, a number of challenges must be overcome first. This study investigates situational awareness of UAVs' autonomous taxiing in an aerodrome environment. The research work is based on a real outdoor experimental data collected at the Walney Island Airport, the UK. It aims to further develop and test UAVs' autonomous taxiing in a challenging outdoor environment. To address various practical issues arising from the outdoor aerodrome such as camera vibration, taxiway feature extraction, and unknown obstacles, the authors develop an integrated approach that combines the Bayesian-network based semantic segmentation with a self-learning method to enhance situational awareness of UAVs. Detailed analysis of the outdoor experimental data shows that the integrated method developed in this study improves the robustness of situational awareness for autonomous taxiing.</t>
  </si>
  <si>
    <t>868-874</t>
  </si>
  <si>
    <t>1751956X</t>
  </si>
  <si>
    <t>IET Intelligent Transport Systems</t>
  </si>
  <si>
    <t>121349216;60000891;60116333;60000891</t>
  </si>
  <si>
    <t>43461744500;55488971600;56129818300;57133240300</t>
  </si>
  <si>
    <t>Lu, Bowen;Coombes, Matthew;Li, Baibing;Chen, Wen Hua</t>
  </si>
  <si>
    <t>Loughborough;Loughborough;Shenzhen</t>
  </si>
  <si>
    <t>Loughborough University, School of Business and Economics;Loughborough University;Zhong-An Information and Technology Services Co., Ltd.</t>
  </si>
  <si>
    <t>60116333;60000891;121349216</t>
  </si>
  <si>
    <t>Aerodrome situational awareness of unmanned aircraft: An integrated self-learning approach with Bayesian network semantic segmentation</t>
  </si>
  <si>
    <t>10.1049/iet-its.2017.0101</t>
  </si>
  <si>
    <t>2-s2.0-85053189602</t>
  </si>
  <si>
    <t>['velocity information', 'unprecedented levels', 'turbulent structures', 'temporal variations', 'suas ),', 'strong influence', 'stream confluences', 'spatial structure', 'spatial arrangement', 'resolution similar', 'provides information', 'numerical models', 'mixing interface', 'method evaluated', 'mean flow', 'hydrodynamic conditions', 'extent comparable', 'expected based', 'detailed characterizations', 'confluent streams', 'confluence hydrodynamics', 'companion paper', 'channel banks', 'based lspiv', 'appropriate conditions', 'also exert']</t>
  </si>
  <si>
    <t>hydrodynamics | LSPIV | river confluence | sUAS</t>
  </si>
  <si>
    <t>Although past field work at stream confluences has relied on velocity information at specific cross sections to examine flow structure, detailed characterizations of spatial and temporal variations in the hydrodynamics of confluences are lacking. This study uses large-scale particle image velocimetry (LSPIV) obtained from small unmanned aerial systems (sUAS), a method evaluated in a companion paper, to map surficial patterns of mean flow and turbulent structures at two small stream confluences in unprecedented levels of detail. LSPIV reveals two-dimensional flow patterns within different hydrodynamic zones in each confluence as well as similarities and differences in hydrodynamic conditions between the confluences. As expected based on extant conceptual models of confluence hydrodynamics, the spatial arrangement of characteristic hydrodynamic zones varies with confluence planform geometry and with changes in incoming flow conditions. However, local morphological features, such as bars and irregularities in channel banks, also exert a strong influence on the spatial structure of flow and in some cases influence confluence hydrodynamics to an extent comparable to changes in incoming flow conditions. The usefulness of sUAS-based LSPIV is demonstrated by the correspondence between patterns of flow curvature revealed by this method and patterns of helical motion documented at cross sections within the confluences using acoustic Doppler velocimetry. The method can also be used to characterize the structure of turbulent vortices within the mixing interface between confluent streams under appropriate conditions. Hydrodynamic mapping using sUAS-based LSPIV enriches the interpretation of traditional in-stream velocity data acquired in the field and provides information on surface velocity patterns in rivers at a resolution similar to that of numerical models.</t>
  </si>
  <si>
    <t>7981-7999</t>
  </si>
  <si>
    <t>60000745-60021121;60021121</t>
  </si>
  <si>
    <t>56638491500;7004148726</t>
  </si>
  <si>
    <t>Lewis, Quinn W.;Rhoads, Bruce L.</t>
  </si>
  <si>
    <t>Bloomington;Urbana</t>
  </si>
  <si>
    <t>Indiana University Bloomington;University of Illinois Urbana-Champaign</t>
  </si>
  <si>
    <t>60021121;60000745</t>
  </si>
  <si>
    <t>LSPIV Measurements of Two-Dimensional Flow Structure in Streams Using Small Unmanned Aerial Systems: 2. Hydrodynamic Mapping at River Confluences</t>
  </si>
  <si>
    <t>10.1029/2018WR022551</t>
  </si>
  <si>
    <t>2-s2.0-85053198386</t>
  </si>
  <si>
    <t>['simulated results', 'proposed beamformer', 'power consumption', 'mimo systems', 'maximum delay', 'input signals', 'increase throughput', 'four antennas', 'especially suitable', 'almost consistent', '30 mm']</t>
  </si>
  <si>
    <t>Group delay | Multi-beam | Multiple-input-multiple-output (MIMO) | True time delay (TTD) | Ultra wide band (UWB)</t>
  </si>
  <si>
    <t>A fully integrated 4-channel beamformer based on TTD phased array is proposed in this paper. This architecture is especially suitable for MIMO systems which can increase throughput by improving multiplexing gain. A path-sharing true time delay (TTD) unit by using analog CMOS filter circuits is presented to realize flat time delay over 0.35‚Äì1 GHz. Compared to traditional MIMO architectures, highly multiplexed TTD reduces chip area and power consumption. The proposed beamformer can provide maximum scan angle of up to ¬±45¬∞for four antennas with 10.5 cm spacing. The measurement results show that maximum delay is almost consistent with simulated results. Input signals from the same direction which reach different antennas, are delayed a different fixed time difference through different TTD units and have same phase at the output, realizing signal enhancement. The whole beamformer chip consumes 130 mA from a 1.8 V DC power supply, and has a total chip area of 4.65 mm √ó 4.30 mm.</t>
  </si>
  <si>
    <t>Microelectronics Journal</t>
  </si>
  <si>
    <t>60019533;60019533;60018038</t>
  </si>
  <si>
    <t>57203858866;56201183400;55742141900</t>
  </si>
  <si>
    <t>Liu, Youzhong;Zhang, Wei;Liu, Yanyan</t>
  </si>
  <si>
    <t>A fully integrated 4-channel beamformer based on TTD phased array in 0.18Œºm CMOS</t>
  </si>
  <si>
    <t>S0026269218302386</t>
  </si>
  <si>
    <t>10.1016/j.mejo.2018.07.003</t>
  </si>
  <si>
    <t>2-s2.0-85053203853</t>
  </si>
  <si>
    <t>['whereas accretion', 'visualize data', 'tidal channels', 'tidal channel', 'temporal dynamics', 'study presents', 'special care', 'smaller channels', 'short term', 'screen digitizing', 'results revealed', 'remote sensing', 'profound impact', 'overlaid together', 'much impact', 'larger channels', 'future sustainability', 'different years', 'continued erosion', 'changes may', 'bangladesh sundarbans', 'aerial photographs', 'active role', 'accurate results', 'accretion processes', '2 image']</t>
  </si>
  <si>
    <t>Aerial photographs | Erosion and accretion | GIS | On-screen digitizing | Passur River system</t>
  </si>
  <si>
    <t>This study presents the spatial and temporal dynamics of tidal channels in the Bangladesh Sundarbans. Parts of the Passur River system were considered for this investigation. Tidal channel bank layers were extracted from aerial photographs from 1974 and 2011 and a Sentinel-2 image from 2017. On-screen digitizing of a tidal channel was undertaken to create the tidal channel layers, and special care was taken during digitization to obtain more accurate results. Layers were overlaid together so that the tidal channel position could be seen for each date. Tidal channel positions were highlighted to infer the erosion/accretion sectors along the channel, and the tidal channel dynamics were calculated. Remote sensing and Geographic Information System (GIS) platforms were used to analyse, interpret and visualize data on accretion and erosion, as well as the locations of the tidal channel bank over different years. The results revealed that erosion was severe in the larger channels, whereas accretion was dominant in the smaller channels. These erosion and accretion processes played an active role in the displacement of tidal channel banks during the period under investigation. Displacement of the tidal channel bank has had a profound impact on the Sundarbans mangrove ecosystem, and continued erosion and accretion processes are of concern for the future sustainability of biodiversity in the Sundarbans. While in the short term, these changes may not have much impact; over decades, the dynamics of tidal channels may significantly contribute to the imbalance of fauna and flora in the Sundarbans.</t>
  </si>
  <si>
    <t>60017837;60017837;60017837</t>
  </si>
  <si>
    <t>56310697900;56962716600;57196236065</t>
  </si>
  <si>
    <t>Ghosh, Manoj Kumer;Kumar, Lalit;Langat, Philip Kibet</t>
  </si>
  <si>
    <t>Armidale</t>
  </si>
  <si>
    <t>University of New England Australia</t>
  </si>
  <si>
    <t>Ghosh M.</t>
  </si>
  <si>
    <t>Mapping tidal channel dynamics in the Sundarbans, Bangladesh, between 1974 and 2017, and implications for the sustainability of the Sundarbans mangrove forest</t>
  </si>
  <si>
    <t>10.1007/s10661-018-6944-4</t>
  </si>
  <si>
    <t>2-s2.0-85053209162</t>
  </si>
  <si>
    <t>['work reports', 'wavenumber coverage', 'therefore essential', 'synthetic diagnostic', 'spatial locations', 'scattering volume', 'scattered rays', 'probe beam', 'polarization scattering', 'polarization mismatches', 'plane perpendicular', 'orthogonal polarization', 'magnetic field', 'local density', 'interpret data', 'good spatial', 'doppler backscattering', 'diagnostic combined', 'cutoff locations', 'cps system', 'complex consideration', 'challenging due', 'better understanding', 'b measurements', 'b level', 'also discussed']</t>
  </si>
  <si>
    <t>Cross-polarization scattering (CPS) provides localized magnetic fluctuation (B) measurements in fusion plasmas based on the process where B scatters electromagnetic radiation into the orthogonal polarization. The CPS system on DIII-D utilizes the probe beam of a Doppler backscattering (DBS) diagnostic combined with a cross-view CPS receiver system, which allows simultaneous density and B measurements with good spatial and wavenumber coverage. The interpretation of the signals is challenging due to the complex plasma propagation of the DBS probe beam and CPS receive beams. A synthetic diagnostic for CPS is therefore essential to interpret data and perform detailed validation tests of non-linear turbulence simulations. This work reports a first step toward a synthetic diagnostic for CPS utilizing GENRAY, a 3-D ray tracing code, to simulate the propagation of the probe and scattered rays. The local B wavenumber is calculated from the local O- and X-mode wavenumbers using the wave vector matching scattering condition. The CPS wavenumber values and spatial locations are determined by a complex consideration that includes the local density and B level, receive antenna pattern and orientation, scattering volume, wavenumber values detected at the various scattering centers, and alignment of the magnetic wave vector with the plane perpendicular to the magnetic field. The issue of a spurious CPS signal due to polarization mismatches for launch and receive is also discussed. It is suggested that simultaneous O- and X-mode DBS measurements should be utilized for better understanding of the CPS signal contamination when the cutoff locations for both polarizations are close.</t>
  </si>
  <si>
    <t>10H113</t>
  </si>
  <si>
    <t>60027550;60027550;60027550;60027550;60027550</t>
  </si>
  <si>
    <t>57221070967;7101734881;6603603737;7005354897;55295353500</t>
  </si>
  <si>
    <t>Wang, G.;Rhodes, T. L.;Crocker, N. A.;Peebles, W. A.;Barada, K.</t>
  </si>
  <si>
    <t>First step toward a synthetic diagnostic for magnetic fluctuation measurements using cross-polarization scattering on DIII-D</t>
  </si>
  <si>
    <t>10.1063/1.5036791</t>
  </si>
  <si>
    <t>2-s2.0-85053262789</t>
  </si>
  <si>
    <t>['wireless bandwidth', 'unprecedented levels', 'theoretical promise', 'replace omni', 'recent wi', 'rate gains', 'produce well', 'notably multi', 'modest due', 'mimo purposes', 'lte standards', 'low overhead', 'large overhead', 'inexpensive switched', 'indoor environments', 'experimental results', 'efficient algorithm', 'directional antennas', 'defined radios', 'commercial wi', 'beam antennas', 'aforementioned gains']</t>
  </si>
  <si>
    <t>directional antennas | greedy algorithms | MIMO</t>
  </si>
  <si>
    <t>The demand for wireless bandwidth is rising to unprecedented levels. The industry has responded with the inclusion of advanced PHY techniques, most notably multi-user (MU) MIMO, in the most recent Wi-Fi and LTE standards. However, despite the theoretical promise for large multiplexing gains, in practice the rate gains are modest due to a combination of large overhead to collect channel state information and not-so-well-conditioned channel matrices. In this paper, we propose to replace omni-directional antennas with inexpensive switched-beam antennas to produce well-conditioned channel matrices for MU-MIMO purposes with very low overhead. Remarkably, the experimental results with both software-defined radios and commercial Wi-Fi chipsets show that, when appropriate antenna modes are used, this leads to a 3.5√ó-5√ó average throughput improvement in indoor environments. What is more, our backward compatible protocol extension coupled with an efficient algorithm to select appropriate antenna modes, achieve the aforementioned gains with almost zero overhead.</t>
  </si>
  <si>
    <t>2320-2333</t>
  </si>
  <si>
    <t>57188594780;7801505571</t>
  </si>
  <si>
    <t>Zhang, Yonglong;Psounis, Konstantinos</t>
  </si>
  <si>
    <t>Consistently high MIMO rates via switched-beam antennas</t>
  </si>
  <si>
    <t>10.1109/TNET.2018.2867576</t>
  </si>
  <si>
    <t>2-s2.0-85053306016</t>
  </si>
  <si>
    <t>Institut Polaire Fran√ßais Paul Emile Victor</t>
  </si>
  <si>
    <t>IPEV</t>
  </si>
  <si>
    <t>['work highlights', 'work carried', 'west coast', 'water fluxes', 'temporal monitoring', 'strong sensitivity', 'small 10', 'site snow', 'short events', 'sediment transfers', 'rising temperatures', 'reliable indicators', 'permafrost melting', 'periglacial environments', 'periglacial dynamics', 'observed increase', 'last decade', 'landscape changes', 'improved resolution', 'grained spatial', 'global warming', 'glacier systems', 'glacier retreat', 'glacier front', 'geomorphological measurements', 'geomorphological characteristics', 'general context', 'g .,', 'fast reshaping', 'cryosphere appears', 'combined control', 'climatic forcing', 'climatic change', 'climate variations', 'climate trends', 'also visible']</t>
  </si>
  <si>
    <t>climate shift | geomorphology | moraine | periglacial processes | photogrammetry</t>
  </si>
  <si>
    <t>In the general context of global warming, the cryosphere appears as an environment that exhibits a strong sensitivity to climate variations. Overall, glacier systems are now known to be reliable indicators of climate trends. Although glacier dynamics are subject to international monitoring networks, periglacial environments are much less observed. However, these newly deglaciated areas get wider since glaciers are retreating, and their dynamics become increasingly significant. The observed increase in water fluxes, temperature and precipitation, permafrost melting, and reduced cold periods induce a combined control on modifications of the glacier and periglacial dynamics. Such consequences are also visible on the landscape, hinting at an adaptation of the environment to the climatic forcing. The work carried out focuses on Austre Lov√©nbreen area, a small 10-km2 glacier basin (Svalbard, 78.87¬∞N, 12.15¬∞E, west coast of Spitsbergen) exhibiting typical arctic glacial retreat trends. Its geomorphological characteristics as well as its observatory status make it an appropriate control area. Our investigations are based on a combination of classical on-site snow, ice, and geomorphological measurements, combined with innovative methods using aerial photography (e.g., from unmanned aerial systems) and digital photogrammetric image processing. Such data currently complement classical remote sensing methods (satellite imagery), providing both improved resolution and high temporal repeatability. Indeed, short acquisition time and flexibility allows measurements within very short time intervals, a requirement when short events are significant in the whole system evolution: The speed at which climatic change-related events occur requires such fine-grained spatial and temporal monitoring. This work highlights an increase of sediment transfers during the last decade that ties in with the increasing liquid precipitation as well as a trend of rising temperatures. The newly deglaciated area, particularly at the glacier front, is in constant and fast reshaping, which is quantifiable from 1¬†year to another, assessing the increase of periglacial landscape modification. This small-scale detailed analysis enlightens on global processes occurring in Arctic regions demonstrating ongoing geomorphological and landscape changes as a consequence of glacier retreat and newly exposed periglacial environments.</t>
  </si>
  <si>
    <t>3709-3720</t>
  </si>
  <si>
    <t>60031276;60031276;60031276;60031276;60031276</t>
  </si>
  <si>
    <t>36798418200;7004605766;55968536100;8967864300;6602802632</t>
  </si>
  <si>
    <t>Bernard, Eric;Friedt, Jean Michel;Schiavone, Sophie;Tolle, Florian;Griselin, Madeleine</t>
  </si>
  <si>
    <t>Besancon</t>
  </si>
  <si>
    <t>Universit√© de Franche-Comt√©</t>
  </si>
  <si>
    <t>Bernard E.</t>
  </si>
  <si>
    <t>Assessment of periglacial response to increased runoff: An Arctic hydrosystem bears witness</t>
  </si>
  <si>
    <t>10.1002/ldr.3099</t>
  </si>
  <si>
    <t>2-s2.0-85053308770</t>
  </si>
  <si>
    <t>['way couplers', 'test whether', 'significantly reduced', 'scanning beam', 'radiation portion', 'occupied area', 'forming network', 'form 2', 'compact two', '28 ghz']</t>
  </si>
  <si>
    <t>28 GHz | beam-forming network (BFN) | multibeam array | substrate integrated waveguide (SIW) | three-way coupler | two-dimensionally (2-D) scanning</t>
  </si>
  <si>
    <t>A compact two-dimensional (2-D) scanning multibeam array operating at 28 GHz in a substrate integrated waveguide technology is proposed, designed, simulated, and fabricated in this letter. To achieve better compactness, three-way couplers, instead of traditional Butler matrices, are applied here to form 2-D scanning beam-forming network. By doing so, the occupied area can be significantly reduced. After joining to the radiation portion, a 2-D scanning multibeam array allows for 3 √ó 3 beam steering in two orthogonal planes is fabricated and measured to test whether the measured results agree well with the simulation.</t>
  </si>
  <si>
    <t>1915-1919</t>
  </si>
  <si>
    <t>57192187301;8401587700;57194707367;25027760800;55645491100</t>
  </si>
  <si>
    <t>Lian, Ji Wei;Ban, Yong Ling;Zhu, Jia Qi;Kang, Kai;Nie, Zaiping</t>
  </si>
  <si>
    <t>Compact 2-D scanning multibeam array utilizing the SIW Three-Way couplers at 28 GHz</t>
  </si>
  <si>
    <t>10.1109/LAWP.2018.2870356</t>
  </si>
  <si>
    <t>2-s2.0-85053309816</t>
  </si>
  <si>
    <t>2013D014</t>
  </si>
  <si>
    <t>['whole leaky', 'wave array', 'wave antenna', 'vertical polarization', 'proposed end', 'proposed antenna', 'previous researches', 'metal structure', 'metal end', 'measured results', 'measured gain', 'like structure', 'intrinsically realize', 'higher end', 'fire radiation', 'fire leaky', 'fire gain', 'fire direction', 'fire antenna', 'fabrication convenience', '61 dbi', '5 ghz']</t>
  </si>
  <si>
    <t>All-metal | centipede-like | end-fire | leaky-wave</t>
  </si>
  <si>
    <t>An all-metal end-fire leaky-wave antenna is proposed in this letter. The proposed antenna has a centipede-like structure, which consists of a feeding microstrip line and several periodical radiation elements. The all-metal antenna utilizes air medium to intrinsically realize the end-fire array factor. By periodically exciting radiation branch elements, the proposed antenna achieves end-fire radiation with vertical polarization. Compared with previous researches, the proposed antenna has higher end-fire gain and a compact all-metal structure, which contributes to fabrication convenience and low dielectric loss. A prototype of the proposed end-fire antenna is fabricated and tested. The measured results are consistent with full-wave simulation results. The length of the whole leaky-wave array is about 4.13 Œª¬∞, and the measured gain is 11.61 dBi in the end-fire direction at 5 GHz.</t>
  </si>
  <si>
    <t>1905-1909</t>
  </si>
  <si>
    <t>60025278;60025278;60025278;121356723</t>
  </si>
  <si>
    <t>57192976897;55912043400;8551577700;57203875296</t>
  </si>
  <si>
    <t>Liu, Peiqin;Li, Yue;Zhang, Zhijun;Jia, Pengcheng</t>
  </si>
  <si>
    <t>Tsinghua University;Starway Communications Inc.</t>
  </si>
  <si>
    <t>60025278;121356723</t>
  </si>
  <si>
    <t>All-metal centipede-like end-fire antenna</t>
  </si>
  <si>
    <t>10.1109/LAWP.2018.2869759</t>
  </si>
  <si>
    <t>2-s2.0-85053332954</t>
  </si>
  <si>
    <t>2017YFA0603002</t>
  </si>
  <si>
    <t>['vertical distribution', 'stereo images', 'sparse trees', 'results showed', 'rapid development', 'point densities', 'point clouds', 'image resolutions', 'good match', 'four aspects', 'forward overlaps', 'forest three', 'forest stands', 'estimation accuracy', 'easily missed', 'dimensional structures', 'different levels', 'different combinations', 'data processing', 'computation load', 'clear knowledge', 'canopy closure', 'broad range', 'better choice', 'area could']</t>
  </si>
  <si>
    <t>Computer vision | forest vertical structure | forward overlap | image resolution | photogrammetry | point cloud | stereo images | unmanned aerial vehicle (UAV)</t>
  </si>
  <si>
    <t>The application of aerial stereo imagery on the measurement of forest three-dimensional structures is growing in recent years due to the rapid development of unmanned aerial vehicle platforms and automatic processing algorithms of stereo images. Yet there is still no clear knowledge about how the description of forest three-dimensional structures is affected by settings of critical acquisition parameters of stereo images. This study systematically addressed the impacts of image resolutions and forward overlaps over a broad range by using LiDAR data as reference. The different combinations of image resolutions and forward overlaps used in this study are produced by image average downsampling and subsetting. Their performances were evaluated from four aspects, including computation loads, point densities, estimation of canopy height indices at forest stand level, and the vertical distribution of point clouds over forest stands and along forest transects with different levels of canopy closure. Results showed that the coupling between image resolutions and forward overlaps in the data processing should be given full consideration. Generally, finer image resolutions require higher forward overlaps; otherwise, much of the area could not be detected and sparse trees were easily missed. It was a better choice to degrade image resolutions while keeping forward overlap in data processing if more blank areas appeared or sparse trees could not be detected. The good match between image resolutions and forward overlaps could dramatically reduce the computation load while keeping the estimation accuracy.</t>
  </si>
  <si>
    <t>3578-3589</t>
  </si>
  <si>
    <t>60019499;60020304;60013805;60019499;60019499;60019499;60019499;60019499</t>
  </si>
  <si>
    <t>22235098700;7402760338;48662599000;57224945020;57207465883;57212121230;57202833529;57202830008</t>
  </si>
  <si>
    <t>Ni, Wenjian;Sun, Guoqing;Pang, Yong;Zhang, Zhiyu;Liu, Jianli;Yang, Aqiang;Wang, Yao;Zhang, Dafeng</t>
  </si>
  <si>
    <t>College Park;Beijing;Beijing</t>
  </si>
  <si>
    <t>University of Maryland, College Park;Chinese Academy of Sciences;Chinese Academy of Forestry</t>
  </si>
  <si>
    <t>60020304;60019499;60013805</t>
  </si>
  <si>
    <t>Ni W.</t>
  </si>
  <si>
    <t>Mapping Three-Dimensional Structures of Forest Canopy Using UAV Stereo Imagery: Evaluating Impacts of Forward Overlaps and Image Resolutions with LiDAR Data as Reference</t>
  </si>
  <si>
    <t>10.1109/JSTARS.2018.2867945</t>
  </si>
  <si>
    <t>2-s2.0-85053351416</t>
  </si>
  <si>
    <t>['widely used', 'test method', 'static results', 'standalone ratio', 'proposed method', 'navigation fields', 'measurement domain', 'kinematic experiments', 'integrity risk', 'critical applications', 'continuity risk', 'attitude solution', 'attitude determination', 'ambiguity fault', '3 ¬∞,']</t>
  </si>
  <si>
    <t>Attitude determination | GNSS | Integrity monitoring | Multi-antenna | Real-time kinematic</t>
  </si>
  <si>
    <t>Global navigation satellite system (GNSS)-based attitude determination has been widely used in the navigation fields. The reliability of attitude determination is indispensable for safety-critical applications. Since the multi-antenna-based attitude determination uses ultra-short baseline carrier phase double differential processing, the incorrect ambiguity resolution and the excessive measurement error are two main factors affecting the reliability of attitude determination. Since the ambiguity correctness validation cannot guarantee the reliability of the attitude solution, therefore an integrity monitoring method is proposed for the attitude determination in the measurement domain. The proposed integrity monitoring method constructs double test statistics to satisfy the requirements of integrity risk and continuity risk, simultaneously. Furthermore, the attitude alarm limit has been derived from the required navigation performance as the threshold to test the availability of attitude determination. The performance of the proposed method is tested by conducting the static and kinematic experiments, respectively. The static results have shown that the proposed integrity monitoring method is able to monitor the ambiguity fault and the excessive measurement noise. The real-world kinematic data have indicated that the proposed method can reduce the maximum attitude error by about 2.3¬∞, when compared with the standalone ratio-test method.</t>
  </si>
  <si>
    <t>60003353;60003353;60003353-60117389;60003353</t>
  </si>
  <si>
    <t>56795891800;56703847300;56297814200;56567309100</t>
  </si>
  <si>
    <t>Li, Na;Zhao, Lin;Li, Liang;Jia, Chun</t>
  </si>
  <si>
    <t>Haidian;Harbin</t>
  </si>
  <si>
    <t>Academy of Opto-Electronics;Harbin Engineering University</t>
  </si>
  <si>
    <t>60117389;60003353</t>
  </si>
  <si>
    <t>Integrity monitoring of high-accuracy GNSS-based attitude determination</t>
  </si>
  <si>
    <t>10.1007/s10291-018-0787-x</t>
  </si>
  <si>
    <t>2-s2.0-85053472039</t>
  </si>
  <si>
    <t>NV00381</t>
  </si>
  <si>
    <t>['young larvae', 'wax producers', 'tissue type', 'sf9 cells', 'provide insight', 'prevent desiccation', 'possible role', 'phytochemical compounds', 'oxidative decarbonylase', 'minimal need', 'metabolizes shorter', 'may explain', 'manner consistent', 'low levels', 'housefly cpr', 'higher levels', 'fusion protein', 'findings confirm', 'expressed cyp4g11', 'desiccation protection', 'dependent manner', 'cyp4g11 transcripts', 'clearing pheromonal', 'chain aldehydes']</t>
  </si>
  <si>
    <t>aldehyde oxidative decarbonylase | Apoidea | cytochrome P450 | eusocial | hydrocarbon biosynthesis</t>
  </si>
  <si>
    <t>Determining the functionality of CYP4G11, the only CYP4G in the genome of the western honey bee Apis mellifera, can provide insight into its reduced CYP4 inventory. Toward this objective, CYP4G11 transcripts were quantified, and CYP4G11 was expressed as a fusion protein with housefly CPR in Sf9 cells. Transcript levels varied with age, task, and tissue type in a manner consistent with the need for cuticular hydrocarbon production to prevent desiccation or with comb wax production. Young larvae, with minimal need for desiccation protection, expressed CYP4G11 at very low levels. Higher levels were observed in nurses, and even higher levels in wax producers and foragers, the latter of which risk desiccation upon leaving the hive. Recombinant CYP4G11 readily converted octadecanal to n-heptadecane in a time-dependent manner, demonstrating its functions as an oxidative decarbonylase. CYP4G11 expression levels are high in antennae; heterologously expressed CYP4G11 converted tetradecanal to n-tridecane, demonstrating that it metabolizes shorter-chain aldehydes. Together, these findings confirm the involvement of CYP4G11 in cuticular hydrocarbon production and suggest a possible role in clearing pheromonal and phytochemical compounds from antennae. This possible dual functionality of CYP4G11, i.e., cuticular hydrocarbon and comb wax production and antennal odorant clearance, may explain how honey bees function with a reduced CYP4G inventory.</t>
  </si>
  <si>
    <t>661-674</t>
  </si>
  <si>
    <t>60000745;60001769;60000745;60001769;60001769;60001769;60000745</t>
  </si>
  <si>
    <t>24177909800;55607670700;54985842800;57203896376;6603406121;7005806254;35408165100</t>
  </si>
  <si>
    <t>Calla, B.;MacLean, M.;Liao, L. H.;Dhanjal, I.;Tittiger, C.;Blomquist, G. J.;Berenbaum, M. R.</t>
  </si>
  <si>
    <t>Reno;Urbana</t>
  </si>
  <si>
    <t>University of Nevada, Reno;University of Illinois Urbana-Champaign</t>
  </si>
  <si>
    <t>60001769;60000745</t>
  </si>
  <si>
    <t>Calla B.</t>
  </si>
  <si>
    <t>Functional characterization of CYP4G11‚Äîa highly conserved enzyme in the western honey bee Apis mellifera</t>
  </si>
  <si>
    <t>10.1111/imb.12516</t>
  </si>
  <si>
    <t>2-s2.0-85053480379</t>
  </si>
  <si>
    <t>Fundacion Araucaria</t>
  </si>
  <si>
    <t>302/2012</t>
  </si>
  <si>
    <t>FA</t>
  </si>
  <si>
    <t>['work analyzes', 'system scenarios', 'system performance', 'several mimo', 'ofdm detectors', 'ofdm context', 'modulation order', 'input multiple', 'implementable detectors', 'array configuration']</t>
  </si>
  <si>
    <t>BER performance | heuristic detector | linear detector | MIMO-OFDM | multipath channel | spatial correlation</t>
  </si>
  <si>
    <t>This work analyzes the performance of implementable detectors for the multiple-input multiple-output (MIMO) orthogonal frequency division multiplexing (OFDM) technique under specific and realistic operation system conditions, including antenna correlation and array configuration. A time-domain channel model was used to evaluate the system performance under realistic communication channel and system scenarios, including different channel correlation, modulation order, and antenna array configurations. Several MIMO-OFDM detectors were analyzed for the purpose of achieving high performance combined with high capacity systems and manageable computational complexity. Numerical Monte Carlo simulations demonstrate the channel selectivity effect, while the impact of the number of antennas, adoption of linear against heuristic-based detection schemes, and the spatial correlation effect under linear and planar antenna arrays are analyzed in the MIMO-OFDM context.</t>
  </si>
  <si>
    <t>570-581</t>
  </si>
  <si>
    <t>60027866;60027866;60027866;60027866</t>
  </si>
  <si>
    <t>57203921060;57193831813;56437259300;8964781700</t>
  </si>
  <si>
    <t>William Marques Guerra, David;Fukuda, Rafael Masashi;Kobayashi, Ricardo Tadashi;Abr√£o, Taufik</t>
  </si>
  <si>
    <t>William Marques Guerra D.</t>
  </si>
  <si>
    <t>Efficient detectors for MIMO-OFDM systems under spatial correlation antenna arrays</t>
  </si>
  <si>
    <t>10.4218/etrij.2018-0005</t>
  </si>
  <si>
    <t>2-s2.0-85053535018</t>
  </si>
  <si>
    <t>['window plate', 'systematically analyzed', 'slant angle', 'plane wave', 'measurement shows', 'experimental measurement', 'dielectric constant', '50 thz', '1 db']</t>
  </si>
  <si>
    <t>Brewster window | broadband | gyrotron | terahertz (THz)</t>
  </si>
  <si>
    <t>A terahertz (THz) Brewster vacuum window has been developed for the newly emerged ultrabroadband gyrotron application. In the simulation, the influences of the slant angle, the thickness, and the dielectric constant of the window plate on the results were systematically analyzed. In the experimental measurement, two THz high-directivity horn antennas were used to produce and collect a quasi-plane wave that travels through the window. The measurement shows that the window transmission coefficient between 0.33 and 0.50 THz is higher than -1 dB. A conventional Brewster window uses an elliptical window plate, resulting in the asymmetrical stress distribution. In this letter, a novel circular symmetrical ceramic-Kovar brazing scheme is applied to mitigate the challenging asymmetrical stress distribution. This Brewster window would promote the development of the broadband THz gyrotron and other high-power THz systems.</t>
  </si>
  <si>
    <t>855-857</t>
  </si>
  <si>
    <t>57192397791;35298862200;26643483600</t>
  </si>
  <si>
    <t>Ji, Xiao;Du, Chao Hai;Liu, Pu Kun</t>
  </si>
  <si>
    <t>Ji X.</t>
  </si>
  <si>
    <t>Terahertz Brewster Window for Ultrabroadband Gyrotron Application</t>
  </si>
  <si>
    <t>10.1109/LMWC.2018.2867749</t>
  </si>
  <si>
    <t>2-s2.0-85053596139</t>
  </si>
  <si>
    <t>DGE-114747</t>
  </si>
  <si>
    <t>['ultrasonic transmitters', 'transmission depth', 'target depths', 'spherical transmitter', 'provided using', 'power electronics', 'optogenetic stimulator', 'optogenetic application', 'operating frequency', 'mm receivers', 'mm dimensions', 'miniaturized receiver', 'link efficiencies', 'global maximum', 'focus operation', 'focal peak', 'example platform', 'efficient interface', 'efficiency globally', 'aperture efficiency', 'analytical results', 'analytical framework', 'also compared', '2 cm']</t>
  </si>
  <si>
    <t>Implantable devices | link efficiency | miniaturized receivers | optogenetic stimulators | phased array | single crystalline piezoelectric materials | spherically focused transducer | ultrasonic power transfer | wireless power transfer</t>
  </si>
  <si>
    <t>We present an analytical framework for optimizing the efficiency of ultrasonic wireless power links for implantable devices scaled down to sub-mm dimensions. Key design insights and tradeoffs are considered for various parameters including the operating frequency, the transmission depth, the size of the transmitter, the impedance and the aperture efficiency of the miniaturized receiver, and the interface between the receiver and the power recovery chain on the implant. The performance of spherically focused transducers as ultrasonic transmitters is analyzed to study the limits and the tradeoffs. Two optimization methods are presented: 'Focal Peak' sets the focus of transducers at target depths, and 'Global Maximum' maximizes the efficiency globally with off-focus operation. The results are also compared to phased array implementations. To investigate the efficiency of implants, miniaturized receivers made from single crystalline piezoelectric material, PMN-PT, are used as they have resonances in the derived optimal carrier frequency range (‚àº1-2 MHz). A methodology to achieve an efficient interface to the power electronics is then provided using an optogenetic stimulator as an example platform. The analytical results are verified through both simulations and measurements. Finally, an example ultrasonic link using a spherical transmitter with a radius of 2 cm is demonstrated; link efficiencies of 1.93-0.23% are obtained at 6-10 cm depths with sub-mm receivers for the optogenetic application.</t>
  </si>
  <si>
    <t>56599502300;56023320600;26326173600;57188638988;22033841500</t>
  </si>
  <si>
    <t>Chang, Ting Chia;Weber, Marcus J.;Charthad, Jayant;Baltsavias, Spyridon;Arbabian, Amin</t>
  </si>
  <si>
    <t>Chang T.C.</t>
  </si>
  <si>
    <t>End-to-end design of efficient ultrasonic power links for scaling towards submillimeter implantable receivers</t>
  </si>
  <si>
    <t>10.1109/TBCAS.2018.2871470</t>
  </si>
  <si>
    <t>2-s2.0-85053628220</t>
  </si>
  <si>
    <t>Horizon 2020</t>
  </si>
  <si>
    <t>['tight integration', 'siw transition', 'single microstrip', 'reflection coefficient', 'proposed configuration', 'power amplifiers', 'ml ports', 'ml port', 'microstrip lines', 'measured results', 'good agreement', 'effective utilization', 'concept demonstrator']</t>
  </si>
  <si>
    <t>Grid amplification | integration | mode converter | monolithic microwave integrated circuits (MMICs) | parallel power combiner | quasi-optical beamforming | spatial power combining | substrate integrated waveguide (SIW)</t>
  </si>
  <si>
    <t>A compact wideband transition between an array of microstrip lines (MLs) and a single substrate integrated waveguide (SIW) is presented. The spatially distributed fundamental SIW mode is excited by an array of parallel and strongly coupled MLs. The proposed configuration is optimized by minimizing the 'active' reflection coefficient at each ML port. Signals are transferred with nearly uniform power distribution across the ML ports, which facilitate an effective utilization of power amplifiers once interconnected. Measured results of the proof-of-concept demonstrator are in good agreement with simulations. The proposed configuration is capable of generating more power per footprint size relative to a single microstrip-to-SIW transition while offering a 50% bandwidth. At the same time, the compactness of the ML-to-SIW transition makes it suitable for tight integration with monolithic microwave integrated circuits and applications in wideband array antennas.</t>
  </si>
  <si>
    <t>867-869</t>
  </si>
  <si>
    <t>60000990;60000990-60032882;60011728;60000990</t>
  </si>
  <si>
    <t>56989770800;6603338455;57201903384;6505843863</t>
  </si>
  <si>
    <t>Roev, Artem;Maaskant, Rob;Hook, Anders;Ivashina, Marianna</t>
  </si>
  <si>
    <t>Technische Universiteit Eindhoven;Saab AB;Chalmers University of Technology</t>
  </si>
  <si>
    <t>60032882;60011728;60000990</t>
  </si>
  <si>
    <t>Roev A.</t>
  </si>
  <si>
    <t>Wideband mm-Wave Transition between a Coupled Microstrip Line Array and SIW for High-Power Generation MMICs</t>
  </si>
  <si>
    <t>10.1109/LMWC.2018.2864869</t>
  </si>
  <si>
    <t>2-s2.0-85053632672</t>
  </si>
  <si>
    <t>['wing prototype', 'transmission mechanism', 'total mass', 'structural simplicity', 'proposed direct', 'piezoelectric direct', 'freedom constraint', 'driving voltage', 'driven actuation', '665 mgf', '598 mg', '52 mn', '114 mm', '100 v']</t>
  </si>
  <si>
    <t>biomimetics | mobile robots | Piezoelectric actuators</t>
  </si>
  <si>
    <t>In this letter, we present the design and the performance of a prototype bioinspired flapping-wing micro aerial vehicle with piezoelectric direct-driven actuation. This type of actuation is superior in terms of structural simplicity because it does not include any transmission mechanism. Instead, a unimorph piezoelectric actuator directly drives the wing. We designed and fabricated a two-wing prototype with a wingspan of 114 mm and successfully demonstrated takeoff using an external power source under a one-degree-of-freedom constraint. The total mass of the prototype was 598 mg, and the maximum measured lift force was 6.52 mN (665 mgf) at a driving voltage of 100 V. We achieved tethered flight using the proposed direct-driven piezoelectric actuator considering the constraint.</t>
  </si>
  <si>
    <t>4217-4224</t>
  </si>
  <si>
    <t>60003416;60003416</t>
  </si>
  <si>
    <t>36880853000;7103120347</t>
  </si>
  <si>
    <t>Ozaki, Takashi;Hamaguchi, Kanae</t>
  </si>
  <si>
    <t>Aichi District</t>
  </si>
  <si>
    <t>Toyota Central Research Development Laboratory Inc</t>
  </si>
  <si>
    <t>Ozaki T.</t>
  </si>
  <si>
    <t>Bioinspired Flapping-Wing Robot with Direct-Driven Piezoelectric Actuation and Its Takeoff Demonstration</t>
  </si>
  <si>
    <t>10.1109/LRA.2018.2863104</t>
  </si>
  <si>
    <t>2-s2.0-85053635069</t>
  </si>
  <si>
    <t>['rotor quadrotors', 'new set', 'military purposes', 'inputs capable', 'input variables', 'independently control', 'fixed rotors', 'first decentralized', 'differential evolution', 'controller parameters', 'controller inputs']</t>
  </si>
  <si>
    <t>Backstepping control | decentralization | robotics technology | UAVs | wind gusts</t>
  </si>
  <si>
    <t>Conventional unmanned aerial vehicles, quadrotor have a plethora of applications for civilian and military purposes. Quadrotors as the name implies usually have four input variables (fixed rotors) which are used to drive six outputs (i.e., 3 translational and 3 rotational motions), and this leads to coupling between motions. Tilt- rotor quadrotors are more versatile because they have more input variables to independently control its orientation and position without coupling. In this paper, a decentralized backstepping control approach is used to generate a new set of inputs capable of independently and simultaneously achieve decoupling of motions while rejecting wind disturbances. The tiltrotor quadrotor dynamic is first decentralized to achieve six subsystems, then controller inputs for each subsystem are generated via Lyapunov based backstepping method whereby the controller parameters are optimized by Differential Evolution (DE) technique. This system exhibits robustness capability because it is able to reject external disturbances.</t>
  </si>
  <si>
    <t>2458-2472</t>
  </si>
  <si>
    <t>60009506;60009506;60009506-60105222;60009506</t>
  </si>
  <si>
    <t>7004238204;57191657596;57217855650;10243068000</t>
  </si>
  <si>
    <t>Saif, Abdul Wahid A.;Aliyu, Abdulrahman;Dhaifallah, Mujahed Al;Elshafei, Moustafa</t>
  </si>
  <si>
    <t>Al Kharj;Dhahran</t>
  </si>
  <si>
    <t>Prince Sattam Bin Abdulaziz University;King Fahd University of Petroleum and Minerals</t>
  </si>
  <si>
    <t>60105222;60009506</t>
  </si>
  <si>
    <t>Saif A.W.A.</t>
  </si>
  <si>
    <t>Decentralized Backstepping Control of a Quadrotor with Tilted-rotor under Wind Gusts</t>
  </si>
  <si>
    <t>10.1007/s12555-017-0099-x</t>
  </si>
  <si>
    <t>2-s2.0-85053671744</t>
  </si>
  <si>
    <t>HO 950/24-1</t>
  </si>
  <si>
    <t>['upper division', 'three systems', 'tangential neuron', 'synaptic complexes', 'superior layer', 'sparse immunostaining', 'protocerebral bridge', 'nocturnal ),', 'neuropil architecture', 'lower division', 'like projections', 'layered organization', 'lateral complex', 'largely maintained', 'inferior layer', 'highly conserved', 'gaba immunostaining', 'evolutionary history', 'distinct region', 'densely innervated', 'data show', 'crossing neuropils', 'certain diptera', 'central complex', 'central body', 'antennal lobe', 'advanced species', 'additional arborizations', '29 species']</t>
  </si>
  <si>
    <t>immunocytochemistry | insect brain | neuroanatomy | pancrustacean phylogeny | RRID: AB_2314457 | RRID: AB_2315056 | RRID: AB_261363 | spatial orientation | Œ≥-aminobutyric acid</t>
  </si>
  <si>
    <t>The central complex is a group of midline-crossing neuropils in the insect brain involved in head direction coding, sky compass navigation, and spatial visual memory. To compare the neuroarchitecture and neurochemistry of the central complex in insects that differ in locomotion, ways of orientation, time of activity (diurnal, nocturnal), and evolutionary history, we studied the distribution of Œ≥-aminobutyric acid (GABA) immunostaining in the central complex of 29 species, ranging from Zygentoma to Diptera. In all species, the lower division of the central body was densely innervated by GABA-immunoreactive tangential neurons. These neurons had additional arborizations in the bulb, a distinct region of synaptic complexes in the lateral complex, and somata in a cell cluster mediodorsally to the antennal lobe. Differences in the appearance of GABA immunostaining in the lower division of the central body corresponded to differences in neuropil architecture, such as transformation of the lower division into a toroid in certain Diptera and Heteroptera. In nearly all species two additional systems of tangential neuron of the upper division of the central body were GABA-immunoreactive. One of these systems diffusely invaded a superior layer, while the second system showed fan-like projections in an inferior layer. Sparse immunostaining in the protocerebral bridge was detected in cockroaches, a cricket, and two hemipteran species. The data show that three systems of GABA-immunoreactive tangential neurons of the central body are highly conserved and suggest that the layered organization of the upper division of the central body is, likewise, largely maintained from basal to advanced species.</t>
  </si>
  <si>
    <t>2301-2318</t>
  </si>
  <si>
    <t>60012556;60012556-60024631;60012556;60012556;60012556</t>
  </si>
  <si>
    <t>7003707070;57191709953;55657878900;57203941944;57203943774</t>
  </si>
  <si>
    <t>Homberg, Uwe;Humberg, Tim Henning;Seyfarth, Jutta;Bode, Katharina;P√©rez, Manuel Quintero</t>
  </si>
  <si>
    <t>Fribourg;Marburg</t>
  </si>
  <si>
    <t>University of Fribourg;Philipps-Universit√§t Marburg</t>
  </si>
  <si>
    <t>60024631;60012556</t>
  </si>
  <si>
    <t>Homberg U.</t>
  </si>
  <si>
    <t>GABA immunostaining in the central complex of dicondylian insects</t>
  </si>
  <si>
    <t>10.1002/cne.24497</t>
  </si>
  <si>
    <t>2-s2.0-85053677969</t>
  </si>
  <si>
    <t>EP/N012240/1</t>
  </si>
  <si>
    <t>['thz frequencies', 'thz dbs', 'synthetic beamwidths', 'study explains', 'steering arrays', 'radar sensing', 'physical beamforming', 'moving platform', 'least comparable', 'experimentally tested', 'emerging area', 'deliver imagery', 'cartesian space', 'azimuth plane', 'autonomous platforms', 'automotive sensing', 'authors investigate', 'angular refinement']</t>
  </si>
  <si>
    <t>In this study, the authors investigate the application of the Doppler beam sharpening (DBS) technique for angular refinement to the emerging area of low-terahertz (THz) radar sensing. Ultimately this is to improve radar image quality in the azimuth plane to complement the excellent range resolution and thus improve object classification in low-THz radar imaging systems for autonomous platforms. The study explains the fundamental theory behind the process of DBS and describes the applicability of DBS to automotive sensing, indicating the potential for synthetic beamwidths of a fraction of a degree. Low-THz DBS was experimentally tested under controlled laboratory conditions, not only to accurately localised target objects in Cartesian space but also to provide unique object imaging at low-THz frequencies with wide azimuthal beamwidth antennas. It was shown that a stationary (i.e. non-scanned) wide beam antenna mounted on a moving platform can deliver imagery at least comparable to that produced by physical beamforming, be that steering arrays or narrow beam scanning antennas as in the experimental case presented.</t>
  </si>
  <si>
    <t>60019702;60019702;60019702;60019702;60019702;60027272;60019702</t>
  </si>
  <si>
    <t>14832172000;6603516262;6701846702;57195522990;6603915767;7006054649;6602716355</t>
  </si>
  <si>
    <t>Daniel, Liam;Stove, Andrew;Hoare, Edward;Phippen, Dominic;Cherniakov, Mike;Mulgrew, Bernie;Gashinova, Marina</t>
  </si>
  <si>
    <t>Edinburgh;Birmingham</t>
  </si>
  <si>
    <t>The University of Edinburgh;University of Birmingham</t>
  </si>
  <si>
    <t>60027272;60019702</t>
  </si>
  <si>
    <t>Daniel L.</t>
  </si>
  <si>
    <t>Application of Doppler beam sharpening for azimuth refinement in prospective low-THz automotive radars</t>
  </si>
  <si>
    <t>10.1049/iet-rsn.2018.5024</t>
  </si>
  <si>
    <t>2-s2.0-85053723483</t>
  </si>
  <si>
    <t>['two transmitting', 'three receiving', 'temperature co', 'relatively high', 'ltcc substrate', 'high permittivity', 'full three', 'fired ceramic', 'elevation planes', 'dielectric losses', 'automotive long', '77 ghz', '1 ghz']</t>
  </si>
  <si>
    <t>The feasibility of microstrip planar antenna arrays printed on a low-temperature co-fired ceramic (LTCC) substrate for an automotive long-range radar application at the frequency of 77 GHz is investigated. The antenna configuration consists of three receiving (RX) and two transmitting (TX) microstrip patch antennas. The full three-dimensional electromagnetic simulations show, despite the high permittivity and losses of the LTCC substrate, that the achievable impedance matching is wider than 1 GHz and the combination of TX and RX radiation patterns satisfies typical requirements in the azimuthal and elevation planes. Problematic, however, is the reduced antenna gain that can be achieved for a given radiation pattern shape due to the relatively high-dielectric losses.</t>
  </si>
  <si>
    <t>1172-1178</t>
  </si>
  <si>
    <t>60109826;60109826;60109826;60018817;112913693;121379806</t>
  </si>
  <si>
    <t>36240958700;6603788750;6505856420;57203948824;57203952291;57203947694</t>
  </si>
  <si>
    <t>Salzburg, Carlos Galvis;Vaupel, Thomas;Bertuch, Thomas;Wilhelm, Marko;Wichmann, Thomas;Alfageme, Simon Tejero</t>
  </si>
  <si>
    <t>Wachtberg;Hannover;Lindau;LINDAU/BODENSEE</t>
  </si>
  <si>
    <t>Fraunhofer Institute for High Frequency Physics and Radar Techniques FHR;Continental AG;ADC Automotive Distance Control Systems GmbH;ADC Automotive Distance Control Systems GmbH</t>
  </si>
  <si>
    <t>60109826;60018817;121379806;112913693</t>
  </si>
  <si>
    <t>Salzburg C.G.</t>
  </si>
  <si>
    <t>Feasibility of an automotive radar antenna at 77 GHz on LTCC substrate</t>
  </si>
  <si>
    <t>10.1049/iet-rsn.2018.5018</t>
  </si>
  <si>
    <t>2-s2.0-85053726366</t>
  </si>
  <si>
    <t>2016R1A2B3011742</t>
  </si>
  <si>
    <t>['treated flies', 'transcriptional changes', 'ten odorants', 'significant decrease', 'sensory system', 'sensory signal', 'results suggested', 'related signaling', 'physiological modification', 'olfactory sensitivity', 'olfactory receptors', 'metabolic regulation', 'mediated responses', 'insulin signaling', 'induced stress', 'hfd treatment', 'gain insight', 'fat diet', 'detrimental effects', 'climbing ability', 'clear explanation', 'binding proteins', 'behavioral responses', 'behavioral attraction', 'accessed physiological', '14 days']</t>
  </si>
  <si>
    <t>Climbing behaviors | Drosophila melanogaster | Gene expression | High fat diet | Olfaction | Olfactory receptors</t>
  </si>
  <si>
    <t>High-fat diet (HFD) often causes obesity and it has detrimental effects on the sensory system. In particular, sensory-mediated responses are crucial for maintaining energy balance, as they are involved in a metabolic regulation; however, there is still no clear explanation about the relationship between HFD-induced stress and sensory system. To gain insight on how HFD-induced stress affects olfactory sensitivity and behavioral responses, we have used a Drosophila melanogaster model for olfactory and nutrient-related signaling and accessed physiological, behavioral, and transcriptional changes. We demonstrated that lifespan and climbing ability in HFD-treated flies decreased and that olfactory sensitivity and behavioral responses to odorants were changed. Olfactory sensitivity to eight of ten odorants after 14 days on HFD treatment were reduced, while behavioral attraction was increased to benzaldehyde in flies that were treated with HFD. This behavioral and physiological modification in HFD-treated flies for 14 days was accompanied by a significant decrease in DmOrco gene expression in a peripheral olfactory organ, suggesting that is could be involved in the action of metabolic and sensory signal. Gene expression profiles of antennae showed significant differences on the olfactory receptors, odorant-binding proteins, and insulin signaling. Our results suggested that olfactory sensitivity and behavioral responses to HFD-induced stress are mediated through olfactory and nutrient-related signaling pathways.</t>
  </si>
  <si>
    <t>60012291;60012291;60012291;60012291</t>
  </si>
  <si>
    <t>36548273000;57203972361;57203967422;57206961483</t>
  </si>
  <si>
    <t>Jung, Jewon;Kim, Dong In;Han, Gi Youn;Kwon, Hyung Wook</t>
  </si>
  <si>
    <t>The effects of high fat diet-induced stress on olfactory sensitivity, behaviors, and transcriptional profiling in Drosophila melanogaster</t>
  </si>
  <si>
    <t>10.3390/ijms19102855</t>
  </si>
  <si>
    <t>2-s2.0-85053819219</t>
  </si>
  <si>
    <t>['successfully tuned', 'stub length', 'simple double', 'return loss', 'planar inverted', 'placed close', 'pifa operates', 'pifa ).', 'piezoelectric micropump', 'pdms ).', 'paper proposes', 'mismatched impedance', 'microfluidic channels', 'impedance tuner', 'impedance matching', 'f antenna', '900 mhz', '69 db', '50œ ©.', '50œ ©', '4 substrate', '4 db']</t>
  </si>
  <si>
    <t>Impedance tuner | Matching network | Microfluidic | Planar inverted-F antenna (PIFA)</t>
  </si>
  <si>
    <t>This paper proposes a microfluidic impedance tuner that is applied to a planar inverted-F antenna (PIFA). The proposed microfluidic impedance tuner is designed while using a simple double-stub and the impedance is changed by tuning the stub length. In this work, the stub length can be tuned by injecting a liquid metal alloy to the microfluidic channels. Initially, the PIFA operates at 900 MHz with impedance matching of 50Œ©. The impedance is mismatched when a hand is placed close to the antenna. The mismatched impedance is matched to 50Œ© by injecting the liquid metal alloy. The antenna is fabricated on the FR-4 substrate, and the impedance tuner is fabricated on polydimethylsiloxane (PDMS). In order to inject the liquid metal alloy, a piezoelectric micropump and microprocessor are used in the measurement. At 900 MHz, the return loss is successfully tuned from 4.69 dB to 18.4 dB when a hand is placed 1 mm above the antenna.</t>
  </si>
  <si>
    <t>55716893100;55950056100</t>
  </si>
  <si>
    <t>Lee, Minjae;Lim, Sungjoon</t>
  </si>
  <si>
    <t>Planar Inverted-F Antenna (PIFA) using microfluidic impedance tuner</t>
  </si>
  <si>
    <t>10.3390/s18103176</t>
  </si>
  <si>
    <t>2-s2.0-85053841320</t>
  </si>
  <si>
    <t>['wireless communications', 'uwb antenna', 'radar applications', 'operating bandwidth', 'metamaterials makes', 'line shape', 'h planes', 'good candidate', 'gain varies', 'equal beamwidths', 'different frequencies', 'antenna directivity', 'antenna aperture', '5 db', '4 db']</t>
  </si>
  <si>
    <t>In this paper, an Ultra-Wide-Band (UWB) Antipodal Vivaldi antenna with higher radiation performances is proposed. Zero-index metamaterials units with Meander-line shape are placed on the antenna aperture to improve the antenna directivity. An increase of 4 dB in the gain with equal beamwidths in the E and H planes is achieved at different frequencies. The antenna covers 142.8% bandwidth with input match better than ‚àí 10 dB from 1.3¬†GHz to 12¬†GHz. It has practically unchanged radiation patterns over the operating bandwidth where the gain varies from 9.5 dB at 5¬†GHz‚Äì12.4¬†dB at 10¬†GHz. Measurement results show satisfactory agreement with simulation. Therefore, loading with metamaterials makes the VIVALDI antenna directivity frequency independent. This UWB antenna is eventually a good candidate for wireless communications and radar applications.</t>
  </si>
  <si>
    <t>60070324;60091645;60070324;60091645</t>
  </si>
  <si>
    <t>56381663900;55837108600;6507886386;6603916754</t>
  </si>
  <si>
    <t>Boujemaa, Mohamed Ali;Herzi, Rabiaa;Choubani, Fethi;Gharsallah, Ali</t>
  </si>
  <si>
    <t>Tunis;Carthage</t>
  </si>
  <si>
    <t>Universit√© de Tunis El Manar, Facult√© des Sciences de Tunis;University of Carthage</t>
  </si>
  <si>
    <t>60091645;60070324</t>
  </si>
  <si>
    <t>Boujemaa M.A.</t>
  </si>
  <si>
    <t>UWB Antipodal Vivaldi antenna with higher radiation performances using metamaterials</t>
  </si>
  <si>
    <t>10.1007/s00339-018-2132-1</t>
  </si>
  <si>
    <t>2-s2.0-85053856516</t>
  </si>
  <si>
    <t>['‚ àí0', 'wwan eight', 'working bands', 'smartphone applications', 'measured gains', 'measured efficiencies', 'matching circuit', 'covering lte', 'compact size', 'capacitive coupling', 'band operation', '962 mhz', '7 mm2', '69 dbi', '683 mhz', '6 dbi', '2710 mhz', '1632 mhz', '07 dbi', '0 dbi']</t>
  </si>
  <si>
    <t>band-stop matching circuit | compact size | coupling feed | LTE/WWAN</t>
  </si>
  <si>
    <t>An LTE/WWAN monopole antenna with a compact size of 12.5 √ó 28.7 mm2 for smartphone applications is designed. The antenna is formed by an L-shape driven branch, a parasitic shorting branch, and a band-stop matching circuit. By capacitive coupling and loading a matching circuit, the antenna generates four resonant modes in the working bands. The band-stop matching circuit is applied to enlarge the bandwidth of the low working band. The measured ‚àí6 dB impedance bandwidth of the presented antenna ranges from 683 MHz to 962 MHz and from 1632 MHz to 2710 MHz, covering LTE/WWAN eight-band operation. Acceptable radiation performances are achieved over the working bands. The measured efficiencies are 45.4%-61.2% and 44.5%-66.4% and the measured gains are ‚àí0.6 dBi-2.0 dBi and 0.07 dBi-2.69 dBi in the low and high working band, respectively.</t>
  </si>
  <si>
    <t>2357-2363</t>
  </si>
  <si>
    <t>57203985228;55857994100;16048620500;57203995470;7102211932</t>
  </si>
  <si>
    <t>Shen, Dong Lin;Zhang, Li;Weng, Zi Bin;Chen, Chu Hui;Jiao, Yong Chang</t>
  </si>
  <si>
    <t>Compact monopole with a band-stop matching circuit for LTE/WWAN smartphone</t>
  </si>
  <si>
    <t>10.1002/mop.31365</t>
  </si>
  <si>
    <t>2-s2.0-85053862925</t>
  </si>
  <si>
    <t>['proposed rectenna', 'output voltage', 'measured results', 'input power', 'good convergence', 'efficient rectifier', 'broad bandwidth', 'antenna features', '85 ghz', '6 v', '45 ghz', '3 ghz', '0 dbm']</t>
  </si>
  <si>
    <t>Broadband | rectenna | RF energy harvest | Vivaldi antenna</t>
  </si>
  <si>
    <t>In this article, a compact broadband rectifying antenna (rectenna) is proposed to harvest RF energy. A novel Vivaldi antenna is presented and an efficient rectifier with a single stub matching network is designed. Simulation and experiment have been performed and a good convergence is observed between the simulated and measured results. The experimental results show that the antenna features a broad bandwidth from 2.3 GHz to 2.85 GHz and the maximum conversion efficiency of the rectifier is up to 68% at 0 dBm. The maximum conversion efficiency and output voltage of the proposed rectenna are 58% and 1.6 V at 2.45 GHz under the input power of 0 dBm.</t>
  </si>
  <si>
    <t>2420-2425</t>
  </si>
  <si>
    <t>45161645300;57194640318;57201520338;57201529766;57218848774;56158594500</t>
  </si>
  <si>
    <t>Shi, Yanyan;Jing, Jianwei;Fan, Yue;Yang, Lan;Pang, Jiafei;Wang, Meng</t>
  </si>
  <si>
    <t>Efficient RF energy harvest with a novel broadband Vivaldi rectenna</t>
  </si>
  <si>
    <t>10.1002/mop.31362</t>
  </si>
  <si>
    <t>2-s2.0-85053877859</t>
  </si>
  <si>
    <t>['wideband antenna', 'satisfactory ibw', 'proposed antenna', 'impedance bandwidth', 'high gain', 'four steps', 'experimental testing', 'compact size', 'article presents', '98 ghz', '5 ghz', '3 dbi']</t>
  </si>
  <si>
    <t>bow-tie antenna | ground penetrating radar | ultra-wideband</t>
  </si>
  <si>
    <t>This article presents an elliptical shaped slot ultra-wideband antenna with high gain (10.3 dBi) and compact size (107.7 √ó 68 mm2) that designed and improved by four steps. Also, it can perform in an impedance bandwidth (IBW) from 0.98 GHz to 4.5 GHz that is satisfactory IBW for ground penetrating radar (GPR) application. The proposed antenna is fabricated for experimental testing and getting GPR images in a sandbox. Simulation and measured results ensure a desirable GPR antenna.</t>
  </si>
  <si>
    <t>2425-2429</t>
  </si>
  <si>
    <t>60022002;60107357;60104503</t>
  </si>
  <si>
    <t>57203986138;57195234418;56331335100</t>
  </si>
  <si>
    <t>Joula, Mohammad;Rafiei, Vahid;Karamzadeh, Saeid</t>
  </si>
  <si>
    <t>Iran;Turkey;Turkey</t>
  </si>
  <si>
    <t>Urmia;Istanbul;Istanbul</t>
  </si>
  <si>
    <t>Islamic Azad University, Urmia Branch;ƒ∞stanbul Aydƒ±n √úniversitesi;ƒ∞stanbul Teknik √úniversitesi</t>
  </si>
  <si>
    <t>60107357;60104503;60022002</t>
  </si>
  <si>
    <t>Joula M.</t>
  </si>
  <si>
    <t>High gain UWB bow-tie antenna design for ground penetrating radar application</t>
  </si>
  <si>
    <t>10.1002/mop.31392</t>
  </si>
  <si>
    <t>2-s2.0-85053881875</t>
  </si>
  <si>
    <t>['wlan application', 'radiation pattern', 'proposed antenna', 'peak gain', 'paper presents', 'measured results', 'comparisons simulated', 'additional resonators', '484 ghz', '42 dbi', '4 ghz']</t>
  </si>
  <si>
    <t>bandwidth | electrically small antenna | gain | return loss | WLAN</t>
  </si>
  <si>
    <t>This paper presents a miniature structure using a printed board facilitating single band operation for WLAN application. The two inverted L groove structures are used as additional resonators to produce a single band operation for covering the WLAN frequency band of 2.4 GHz (2.4-2.484 GHz) and peak gain is 10.42 dbi. Presented return loss and radiation pattern of proposed antenna with comparisons simulated and measured results by fabricating the antenna.</t>
  </si>
  <si>
    <t>2351-2357</t>
  </si>
  <si>
    <t>56739763400;55253325800;56740059900</t>
  </si>
  <si>
    <t>Patel, Riki H.;Upadhyaya, Trushit;Desai, Arpan</t>
  </si>
  <si>
    <t>Electrically small inverted L planar patch antenna for wireless application</t>
  </si>
  <si>
    <t>10.1002/mop.31371</t>
  </si>
  <si>
    <t>2-s2.0-85053884108</t>
  </si>
  <si>
    <t>['upper frequencies', 'stable gain', 'second layer', 'proposed antenna', 'potentially suitable', 'layer substrate', 'impedance bandwidth', 'dual arc', '68 ghz', '2 dbi']</t>
  </si>
  <si>
    <t>magneto-electric(ME) dipole | Metasurface antenna | stable beamwidth | wideband antenna</t>
  </si>
  <si>
    <t>A wideband antenna using metasurface is proposed for the future 5G communications. By using the metasurface and the multi-layer substrate with high relative permittivity, the height of the proposed antenna can be reduced to 0.11 ùõåc in the operating frequency band. The metasurface including 40 unit cells are arranged on the second layer to improve the gain at the upper frequencies. Besides, by employing the dual arc-shaped defected ground structure, the impedance bandwidth can also be broaden and the gain can be improved. The measured result shows that an impedance bandwidth of 77.2% (1.63-3.68 GHz) with a stable gain of 5.1 ¬± 1.2 dBi can be obtained. Hence, the proposed antenna is potentially suitable for the future 5G communications.</t>
  </si>
  <si>
    <t>2482-2487</t>
  </si>
  <si>
    <t>56032016000;57201467134;36958613500;7404085737</t>
  </si>
  <si>
    <t>Feng, Botao;Li, Lei;Zeng, Qingsheng;Chung, Kwok L.</t>
  </si>
  <si>
    <t>A wideband antenna using metasurface for the 2G/3G/LTE/5G communications</t>
  </si>
  <si>
    <t>10.1002/mop.31387</t>
  </si>
  <si>
    <t>2-s2.0-85053896971</t>
  </si>
  <si>
    <t>['vhf band', 'uhf band', 'tv broadcast', 'total dimensions', 'thoroughly analyzed', 'system tests', 'promising performances', 'port antenna', 'moderate directivity', 'integrated within', 'indoor reception', 'horizontal plane', 'good omni', 'fr4 substrate', 'four ports', 'four beams', 'directional coverage', 'attenuate interferences', 'also integrated', '6 db', '2 mm3', '10 db']</t>
  </si>
  <si>
    <t>ATSC-TV | indoor-reception | multi-port antenna | radiation efficiency</t>
  </si>
  <si>
    <t>In this letter, an ultra-compact, wide-band, four-port antenna, integrated within the ATSC receiver housing for indoor reception of TV broadcast is presented. The four ports with moderate directivity are used to attenuate interferences and mitigate indoor multipath fading. The antenna hybrid topology is inspired from the Annular Slot Antenna (ASA) and the wide band printed monopole. The antenna is printed on an FR4 substrate with total dimensions of 280 √ó 280 √ó 1.2 mm3. It covers both high-VHF and UHF TV broadcast bands in the US, with an S11 &lt; -6 dB and a mean total efficiency of 18.5% in the VHF band and a S11 &lt; -10 dB and a mean total efficiency of 52.9% in the UHF band. By switching between the four beams, a very good omni-directional coverage is achieved in the horizontal plane. The antenna simulated performances are thoroughly analyzed and validated via measurements. The antenna was also integrated in a product and system tests for the indoor reception of TV broadcast in real field conditions revealed very promising performances.</t>
  </si>
  <si>
    <t>2447-2451</t>
  </si>
  <si>
    <t>109708073;109708073;109708073;109708073</t>
  </si>
  <si>
    <t>55616141700;57195335664;57202653916;6602871919</t>
  </si>
  <si>
    <t>Haskou, Abdullah;Pesin, Anthony;Le Naour, Jean Yves;Louzir, Ali</t>
  </si>
  <si>
    <t>Cesson-Sevigne</t>
  </si>
  <si>
    <t>Technicolor Research and Innovation</t>
  </si>
  <si>
    <t>Ultra-compact, four-port antenna for ATSC-TV indoor reception</t>
  </si>
  <si>
    <t>10.1002/mop.31379</t>
  </si>
  <si>
    <t>2-s2.0-85053900003</t>
  </si>
  <si>
    <t>['user directions', 'technique used', 'sir ).', 'radiation pattern', 'pso ).', 'paper describes', 'obtained using', 'mean sll', 'matlab simulation', 'main beam', 'lower gain', 'interferer directions', 'interference ratio', 'interference direction', 'excitation weights', 'different weights', 'different desired', 'different angles', 'beamforming algorithms', 'beamforming algorithm', 'also studied', 'adaptive beamforming', 'actual signal']</t>
  </si>
  <si>
    <t>Adaptive antenna | Beamforming | Constant modulus algorithm | Least mean square | Particle swarm optimization | Signal to interference ratio</t>
  </si>
  <si>
    <t>The capability of adaptive antenna array lies in forming higher gain in the user directions and lower gain in the interferer directions. The technique used to produce such radiation pattern by calculating the excitation weights are called the adaptive beamforming (ABF) techniques. It tries to minimize the error between the desired and actual signal and maximize the signal to interference ratio (SIR). But in severe interference environment when the actual signal is weak, the effect of SIR on the radiation pattern needs to be considered. This paper describes the effect of signal to interference ratio on different adaptive beamforming techniques such as non-blind least mean square (LMS), blind constant modulus algorithm (CMA) and evolutionary Particle Swarm Optimization (PSO). The performance and validation of beamforming algorithms are studied through MATLAB simulation by varying SIR parameters for different desired and interference direction. Different weights are obtained using this beamforming algorithm to optimize the radiation pattern. The parameters for comparison are the main beam and null placement keeping signal to noise (SNR) constant for different angles of user and interferer. The mean SLL and directivity are also studied.</t>
  </si>
  <si>
    <t>313-319</t>
  </si>
  <si>
    <t>Journal of King Saud University - Engineering Sciences</t>
  </si>
  <si>
    <t>60113987;60117082</t>
  </si>
  <si>
    <t>56973047300;26435736800</t>
  </si>
  <si>
    <t>Banerjee, Smita;Dwivedi, Ved Vyas</t>
  </si>
  <si>
    <t>Wadhwan;Rajkot</t>
  </si>
  <si>
    <t>C. U. Shah University;RK University, Rajkot</t>
  </si>
  <si>
    <t>60117082;60113987</t>
  </si>
  <si>
    <t>Effect of signal to interference ratio on adaptive beamforming techniques</t>
  </si>
  <si>
    <t>S1018363916300241</t>
  </si>
  <si>
    <t>10.1016/j.jksues.2016.08.002</t>
  </si>
  <si>
    <t>2-s2.0-85053904691</t>
  </si>
  <si>
    <t>['varying thicknesses', 'selective surface', 'proposed antenna', 'impedance band', 'fss provides', 'fss layers', 'coplanar waveguide', 'close proximity', 'broadside direction', 'aluminum sheet', '8 mm3', '6 mm3', '20 ghz']</t>
  </si>
  <si>
    <t>circular disk monopole | gain enhancement | ground coupling | ground penetrating radar (GPR) | ultra wide-band (UWB) antenna</t>
  </si>
  <si>
    <t>A compact (35 √ó 30 √ó 0.8 mm3) coplanar waveguide-fed circular disk monopole antenna with gain enhancement using dual frequency-selective surface (FSS) layers, each of dimension 44 √ó 44 √ó 1.6 mm3 is proposed in this letter. The proposed antenna added with FSS provides a maximum gain improvement of nearly 5 dBi in the impedance band from 3 to more than 20 GHz. Radiation in the broadside direction is also improved due to the addition of FSS layers. The proposed antenna is also experimentally tested in close proximity of sand and wood made test beds of varying thicknesses with aluminum sheet at the bottom of it. Antenna can cover the 3.1-10.6 GHz unlicensed band with linear transfer function and nonvarying group delay response in this ground coupling experimental test.</t>
  </si>
  <si>
    <t>2462-2467</t>
  </si>
  <si>
    <t>Experimental study of CPW-fed printed UWB antenna with radiation improvement for ground coupling GPR application</t>
  </si>
  <si>
    <t>10.1002/mop.31398</t>
  </si>
  <si>
    <t>2-s2.0-85053905400</t>
  </si>
  <si>
    <t>['results show', 'replace copper', 'peak gain', 'impedance bandwidth', 'good performance', 'center frequency', 'also presented', '64 ghz', '25 ghz', '22 ghz']</t>
  </si>
  <si>
    <t>5G communications | dielectric resonator antennas | graphene | tapered microstrip line</t>
  </si>
  <si>
    <t>In this paper, rectangular dielectric resonator antennas (RDRAs) fed by offset tapered copper and graphene microstrip lines are presented. A comparison between these two feeding materials is made with an aim of using the high-conductivity graphene film (HCGF) to replace copper for feeding the RDRA if feasible. Four feed forms have been discussed. The presented feed mechanism is able to couple electromagnetic energy in three different modes of the RDRA. The HCGF is utilized to replace copper for feeding the RDRA. An impedance bandwidth of 11.32% (3.25 GHz ~ 3.64 GHz) is realized in the experiments by using a graphene feed line, compared to that of 12.24% (3.22 GHz ~ 3.64 GHz) for copper, and a peak gain of 4.48dBi is obtained at the center frequency. The results show that the HCGF can be used to couple the RDRA, and the HCGF fed RDRA has good performance. Radiation patterns around the center frequency are also presented.</t>
  </si>
  <si>
    <t>2540-2547</t>
  </si>
  <si>
    <t>60022414;60022414;60022414;60022414;60022414;60022414;60022414</t>
  </si>
  <si>
    <t>57207153479;56404803300;57203986240;54920213600;35790978700;36051844200;55683344000</t>
  </si>
  <si>
    <t>Xia, Wei;Zhang, Bohan;Zhou, Wenqing;Zhang, Jingwei;Liu, Chengguo;He, Daping;Wu, Zhi Peng</t>
  </si>
  <si>
    <t>Wuhan University of Technology</t>
  </si>
  <si>
    <t>Xia W.</t>
  </si>
  <si>
    <t>Rectangular dielectric resonator antenna fed by offset tapered copper and graphene microstrip lines for 5G communications</t>
  </si>
  <si>
    <t>10.1002/mop.31373</t>
  </si>
  <si>
    <t>2-s2.0-85053909379</t>
  </si>
  <si>
    <t>['whole 3', 'two parts', 'taking low', 'stable gain', 'shaped tsa', 'shaped form', 'results indicate', 'proposed antenna', 'new method', 'loading structures', 'higher front', 'compact structure', 'back ratio', 'axial ratio', '9 ghz', '8 ghz', '5 ghz', '1 db']</t>
  </si>
  <si>
    <t>circularly polarized (CP) | cross-shaped | feed antenna | linearly tapered slot antenna (LTSA) | wideband</t>
  </si>
  <si>
    <t>A new method to realize wideband circular polarization base on cross-shaped TSA (tapered slot antenna) is proposed. The proposed antenna is obtained by integrating a wideband feed network and two cross placed loaded linearly TSAs (LLTSAs) together. Taking low-cost, compact structure, and small shielding effect into consideration, a traditional planar feed network is divided into two parts and designed in cross-shaped form. Loading structures are applied to suppress back radiation of the antenna. The antenna is simulated and tested. The results indicate that a ‚àí 10 dB reflection coefficient bandwidth of 109% (3.5-11.9 GHz) and an axial ratio (AR) bandwidth of 92.5% (3.6-9.8 GHz) for AR ‚â§ 3 dB are obtained. The simulated results exhibit that higher Front-to-Back Ratio (FBR) across the whole 3-dB AR bandwidth can be obtained by loading. Moreover, a stable gain of 5.5 ¬± 0.1 dB is achieved from 7.5 GHz to 9.8 GHz.</t>
  </si>
  <si>
    <t>2406-2411</t>
  </si>
  <si>
    <t>60025578;60025578;112585397;60025578;60025578</t>
  </si>
  <si>
    <t>57194238354;7102211932;24168690500;55857994100;57203286420</t>
  </si>
  <si>
    <t>Chang, Yu Lin;Jiao, Yong Chang;Lin, Chen;Zhang, Li;Chen, Guan tao</t>
  </si>
  <si>
    <t>Chang Y.L.</t>
  </si>
  <si>
    <t>A wideband circularly polarized cross-shaped linearly tapered slot antenna</t>
  </si>
  <si>
    <t>10.1002/mop.31369</t>
  </si>
  <si>
    <t>2-s2.0-85053909495</t>
  </si>
  <si>
    <t>['urban micro', 'urban macro', 'reverberation chamber', 'radiation efficiency', 'operating environments', 'fading channels']</t>
  </si>
  <si>
    <t>correlation coefficient | MIMO antennas | multipath environments | radiation efficiency | reverberation chamber</t>
  </si>
  <si>
    <t>Multiple-input-multiple-output (MIMO) antennas with different envelope correlation coefficients (ECCs) were designed and characterized in a reverberation chamber (RC) under different fading channels: urban macro, urban micro, and Rayleigh. The generation of different multipath environments and the procedures to estimate MIMO antenna figures of merit are described in detail. The experiment results show the MIMO antenna radiation efficiency remains unchanged as the multipath environment changes. In contrast to the radiation efficiency, ECC has discrepancies between the fading channels, indicating the effect of operating environments on MIMO antenna performance.</t>
  </si>
  <si>
    <t>2437-2442</t>
  </si>
  <si>
    <t>57198024509;57203635719;56681595800</t>
  </si>
  <si>
    <t>Nguyen, Tien Manh;Kim, Seung Ho;Chung, Jae Young</t>
  </si>
  <si>
    <t>Characterization of multiple-input-multiple-output antennas under different multipath environments in a reverberation chamber</t>
  </si>
  <si>
    <t>10.1002/mop.31388</t>
  </si>
  <si>
    <t>2-s2.0-85053910877</t>
  </si>
  <si>
    <t>['two patches', 'signal splitting', 'radiating function', 'prototype device', 'placed back', 'paper proposes', 'good agreements', 'filtering poles', 'common ground', 'combining function', 'channel bandwidths', 'antenna using']</t>
  </si>
  <si>
    <t>Antenna | filter | filter synthesis | filtering antenna</t>
  </si>
  <si>
    <t>This paper proposes the integration of a dual-band bandpass filter and antenna using a filter synthesis method. A dual-mode perturbed patch resonator and a dual-mode patch antenna are used in the implementation. The two patches are placed back-to-back to share a common ground. To increase the degree of freedom in controlling the channel bandwidths and to avoid radiation interference, a slot coupling technique is used to couple both patches. The patch resonator performs the signal splitting and combining function while the patch antenna contributes to the filtering poles and performs the radiating function. Good agreements have been achieved between the measurements of the prototype device and the simulations.</t>
  </si>
  <si>
    <t>2564-2569</t>
  </si>
  <si>
    <t>60021889;60021889;60021889;60021889;60021889</t>
  </si>
  <si>
    <t>56897081800;56030176900;57193446063;57209589884;55733840800</t>
  </si>
  <si>
    <t>Ogbodo, Eugene A.;Aly, Mostafa G.;Ali, Amira El Tokhy;Wu, Yun;Wang, Yi</t>
  </si>
  <si>
    <t>Ogbodo E.A.</t>
  </si>
  <si>
    <t>Dual-band filtering antenna using dual-mode patch resonators</t>
  </si>
  <si>
    <t>10.1002/mop.31396</t>
  </si>
  <si>
    <t>2-s2.0-85053912532</t>
  </si>
  <si>
    <t>['wimax applications', 'produced radiator', 'cp fields', 'broad 3', 'achieves 47']</t>
  </si>
  <si>
    <t>axial ratio | circular polarization | microstrip line | rectangular DRA</t>
  </si>
  <si>
    <t>A flag-shaped microstrip line fed rectangular dielectric resonator antenna (RDRA) is introduced for producing wideband circular polarization (CP) fields and the proposed design utilizes two orthogonal modes (Formula presented.) and (Formula presented.) of the RDRA for the generation of CP fields. The improvement in the 3-dB axial ratio (AR) bandwidth is observed from 16.45% to 58.36% by optimizing the antenna design parameters and by truncating three notches from the flag shape microstrip line. The designing, fabrication, and testing of the proposed antenna prototype has been done and it achieves 47.27% of broad 3-dB AR bandwidth and 66.66% of wide |S11| bandwidth, respectively. The produced radiator is appropriate for WiMAX applications.</t>
  </si>
  <si>
    <t>2577-2584</t>
  </si>
  <si>
    <t>Circularly polarized rectangular dielectric resonator antenna fed by a flag shape microstrip line for wideband applications</t>
  </si>
  <si>
    <t>10.1002/mop.31402</t>
  </si>
  <si>
    <t>2-s2.0-85053913187</t>
  </si>
  <si>
    <t>['planar structure', 'obtained uwb', 'mobile operation', 'input multi', 'inner surface', 'good decoupling', 'future smartphone', 'fed inverted', 'f antenna', 'edge frame', 'building block', '35 mm', '3300 mhz', '3 mm', '10 db']</t>
  </si>
  <si>
    <t>fifth-generation (5G) communications | mobile antennas | multi-input multi-output (MIMO) antennas | smartphone antennas | UWB antennas | wireless wide area network (WLAN) antennas</t>
  </si>
  <si>
    <t>Decoupled compact UWB multi-input multi-output (MIMO) antennas to cover 3300‚àº6000 MHz in the future smartphone applications are presented. The obtained UWB can cover the fifth-generation (5G) mobile operation in 3300‚àº5000 MHz and 5GHz-wireless wide area network (WLAN) operation in 5150‚àº5875 MHz to achieve seamless wireless internet access in future wireless communications. The UWB MIMO antennas are based on the coupled-fed inverted-F antenna in the planar structure, allowing it easy to implement by printing on the inner surface of the side-edge frame of the smartphone. Good decoupling between two UWB antennas spaced by 3 mm only and having a small total length of 35 mm (about 0.385Œª at 3300 MHz) is obtained without external decoupling structures. The isolation of two nearby UWB antennas is better than 10 dB and the envelope correlation coefficient (ECC) thereof is less than 0.1 in 3300‚àº6000 MHz. With two UWB antennas as a building block, it is easy to implement at least four MIMO antennas in the future smartphone for at least 4 x 4 MIMO operations in 3300‚àº6000 MHz for future wireless communications. Details of the proposed UWB MIMO antennas for future smartphone applications are presented.</t>
  </si>
  <si>
    <t>2345-2351</t>
  </si>
  <si>
    <t>35460663000;57203989813;36068679100</t>
  </si>
  <si>
    <t>Wong, Kin Lu;Chen, Yu Han;Li, Wei Yu</t>
  </si>
  <si>
    <t>Decoupled compact ultra-wideband MIMO antennas covering 3300‚àº6000 MHz for the fifth-generation mobile and 5GHz-WLAN operations in the future smartphone</t>
  </si>
  <si>
    <t>10.1002/mop.31400</t>
  </si>
  <si>
    <t>2-s2.0-85053913263</t>
  </si>
  <si>
    <t>['wavelength propagating', 'tested results', 'simulated results', 'relatively consistent', 'profile four', 'power dividers', 'polarized antennas', 'input multiple', 'impedance band', 'greatly improve', 'free space', 'element multiple', 'antenna array', 'amc surface', '7 ghz', '5ghz ).', '5 ghz', '10 mm']</t>
  </si>
  <si>
    <t>four-element MIMO antenna array | low-profile | new decoupling structures</t>
  </si>
  <si>
    <t>A low-profile four-element multiple-input multiple-output (MIMO) antenna array with new decoupling structures is proposed in this letter. The presented MIMO antenna array contains four parts: dual-polarized antennas, power dividers, the AMC surface, and the new decoupling structures. The height of the dual polarized antenna is 10 mm (0.08Œª0, Œª0 is the wavelength propagating in free space at 2.5GHz). Meanwhile, the proposed MIMO antenna array can offer an impedance band from 2.5 GHz to 2.7 GHz. The new decoupling structures can greatly improve the isolation of each port in the four-element MIMO antenna array. Comparing with the tested results and the simulated results, they are relatively consistent.</t>
  </si>
  <si>
    <t>2511-2516</t>
  </si>
  <si>
    <t>57203280665;7202968260;57190869769;57202497687;57203980393;57203330763</t>
  </si>
  <si>
    <t>Zhou, Xiangyu;Zhai, Huiqing;Xi, Lei;Wei, Zichun;Ma, Shaobo;Zheng, Licheng</t>
  </si>
  <si>
    <t>A low-profile four-element MIMO antenna array with new decoupling structures</t>
  </si>
  <si>
    <t>10.1002/mop.31359</t>
  </si>
  <si>
    <t>2-s2.0-85053921558</t>
  </si>
  <si>
    <t>['wireless application', 'wcdma 100', 'various shapes', 'two vias', 'simulation software', 'sar value', 'prototype antenna', 'omnidirectional pattern', 'obtained 2', 'new survey', 'maximum value', 'loop antenna', 'gsm 900', 'gsm 1800', 'extended ground', 'experimental result', 'decreased sensitively', 'cost fr', 'compared simulation', 'circular polarization', 'band antenna', '5 ghz', '4 substrate', '27 w', '1800 mhz', '10 g', '1 g']</t>
  </si>
  <si>
    <t>circular polarization | metamaterial | microstrip | PIFA | SRR</t>
  </si>
  <si>
    <t>The printed inverted F antenna (PIFA) has been developed in various shapes for the wireless application. In this paper, we have developed a novel shape based on loop antenna where it is in interaction with the split ring resonator (SRR) load and the extended ground by two vias for multi-band antenna to cover, GSM900, GSM1800, UMTS, GSM1900, WCDMA 100, 802.11b/g, LTE2600, and 802.11a/n. The antenna total dimensions are 100 mm √ó 60 mm and it is fabricated on a low-cost FR-4 substrate. The prototype antenna has omnidirectional pattern and VSWR is lower than 3 for wireless requested frequency. We obtained 2-4 dBi antenna gain plus 70% efficiency and circular polarization at 2.5 and 5.5 GHz. The prototype antenna shows low SAR for GSM 900 and GSM 1800 while it has checked for 1 g and 10 g with maximum value of 0.942 and 1.27 W/kg for 900 and 1800 MHz, respectively. In this new survey, the SAR value is decreased sensitively as per previous range in PIFA. The prototype has simulated with HFSS and CST that we used full wave method in both simulation software and finally we compared simulation and experimental result.</t>
  </si>
  <si>
    <t>2552-2559</t>
  </si>
  <si>
    <t>57213561612;24169546000</t>
  </si>
  <si>
    <t>Hatami, Ahmad;Naser-Moghadasi, Mohammad</t>
  </si>
  <si>
    <t>Hatami A.</t>
  </si>
  <si>
    <t>Split ring resonator metamaterial loads for compact Hepta band printed inverted F antenna with circular polarization</t>
  </si>
  <si>
    <t>10.1002/mop.31367</t>
  </si>
  <si>
    <t>2-s2.0-85053928431</t>
  </si>
  <si>
    <t>['yagi antenna', 'uhf bands', 'tie reflector', 'tie director', 'size reduction', 'proposed antenna', 'measured gain', 'high frequency', 'half bow', 'dual dipole', 'driven element', 'compact quasi', 'back ratio', '79 dbi', '63 dbi', '5 mhz', '435 mhz', '39 db', '13 db']</t>
  </si>
  <si>
    <t>multifunction radar | quasi-yagi antenna | size reduction | VHF/UHF band</t>
  </si>
  <si>
    <t>A compact quasi-yagi antenna for multifunction radar applications is proposed, consisting of a dual dipole-driven element, a half bow-tie reflector and a bow-tie director. Size reduction is achieved by adding the half bow-tie reflector structure. Addition of the half bow-tie reflector and bow-tie director improves the gain and front-to-back ratio in the Very high frequency (VHF)/Ultra high frequency (UHF) band. The measured ‚àí10 dB reflection coefficient bandwidths fully cover the VHF and UHF bands. The measured gain and front-to-back ratio (FBR) at 226.5 MHz are 5.63 dBi and 9.39 dB, respectively. The measured gain and FBR at 435 MHz are 5.79 dBi and 9.13 dB, respectively. Therefore, the proposed antenna is suitable for VHF/UHF band multifunction radar applications.</t>
  </si>
  <si>
    <t>2525-2530</t>
  </si>
  <si>
    <t>60024872;60107890;60068694;60024872</t>
  </si>
  <si>
    <t>57196371251;57188845100;57203994305;56535582400</t>
  </si>
  <si>
    <t>Kim, Sungpeel;Han, Junyong;Jang, Younhui;Choi, Jaehoon</t>
  </si>
  <si>
    <t>Seoul;Daejeon;Seoul</t>
  </si>
  <si>
    <t>Hanwha Systems;Agency for Defense Development;Hanyang University</t>
  </si>
  <si>
    <t>60107890;60068694;60024872</t>
  </si>
  <si>
    <t>A compact VHF/UHF band quasi-Yagi antenna for multifunction radar applications</t>
  </si>
  <si>
    <t>10.1002/mop.31354</t>
  </si>
  <si>
    <t>2-s2.0-85053929116</t>
  </si>
  <si>
    <t>['uses electric', 'two antennas', 'three multi', 'thin slots', 'strong impact', 'specification bandwidth', 'slot antennas', 'results depict', 'radiation due', 'proposed structure', 'planar inverted', 'metal housing', 'measurements involving', 'major radiator', 'magnetic coupling', 'invisible multi', 'internal antenna', 'handheld devices', 'ghz wi', 'ghz usage', 'fi system', 'f antenna', 'design enhances', 'coupling design', 'antenna bandwidth', '38 mm', '134 mhz']</t>
  </si>
  <si>
    <t>electric coupling | magnetic coupling | metal housing | planar inverted-F antenna (PIFA) | slot antenna</t>
  </si>
  <si>
    <t>We propose an invisible multi-ultra-thin slot antenna and a planar inverted-F antenna (PIFA) coupling design for handheld mobile devices in complete metal housing systems. To enhance the bandwidth of the traditional single Œª/4 PIFA used in a 2.45-GHz Wi-Fi system and to consider the strong impact on radiation due to the metal-housing shielding effect and position of the internal antenna, this design etches 0.1-mm wide slots on the metal housing using PIFA to excite these slot antennas through coupling. The metal housing is a major radiator that enhances the antenna bandwidth and efficiency. It uses electric and magnetic coupling between the two antennas to achieve the specification bandwidth, and we design the number, gap, and position of slots by investigating the mutual coupling effect. The bandwidth of the proposed structure is 147 and 134 MHz in simulations and in measurements involving the etching of three multi-ultra-thin slots, respectively (L = 38 mm, W = 0.1 mm), for 2.45-GHz usage. The results depict that this design enhances the antenna bandwidth when some slots are etched, especially for handheld devices with metal housing.</t>
  </si>
  <si>
    <t>2384-2392</t>
  </si>
  <si>
    <t>60012392;60027709;60012392</t>
  </si>
  <si>
    <t>56039372200;7403692642;57203979432</t>
  </si>
  <si>
    <t>Lee, Chih Hung;Lin, Ding Bing;Lu, Guan Hung</t>
  </si>
  <si>
    <t>National Taiwan University of Science and Technology;National Taipei University of Technology</t>
  </si>
  <si>
    <t>60027709;60012392</t>
  </si>
  <si>
    <t>Enhancement of the antenna bandwidth by coupling the planar inverted-F antenna and multi-ultra-thin slots for handheld devices with metal housing</t>
  </si>
  <si>
    <t>10.1002/mop.31389</t>
  </si>
  <si>
    <t>2-s2.0-85053929240</t>
  </si>
  <si>
    <t>UNL</t>
  </si>
  <si>
    <t>['weather disturbances', 'periodic stacking', 'patch antenna', 'layer protects', 'layer placed', 'clearly visible', 'basic antenna', 'also increasing']</t>
  </si>
  <si>
    <t>gain | liquid | metasurface | radome</t>
  </si>
  <si>
    <t>We present liquid metasurface-based periodically stacked radome design. Radome is a layer placed above the antenna to protect it from weather disturbances. The layer protects the antenna but reduces its gain. Periodic stacking of liquid metasurface based radome improve the antenna parameters like gain and bandwidth. Microstrip patch antenna is used as basic antenna to check the improvement in gain. The comparison of microstrip patch antenna, patch antenna with simple multilayer radome, patch antenna with liquid metasurface multilayer radome and patch antenna with liquid metasurface periodically stacked multilayer radome is presented in the manuscript. The improvement in terms of gain is clearly visible from the comparison of results for all the designs. Efficiency is also increasing by adding liquid metasurface periodically stacked multilayer radome to patch antenna.</t>
  </si>
  <si>
    <t>2456-2462</t>
  </si>
  <si>
    <t>110168028-60026306;110168028;110168028;110168028</t>
  </si>
  <si>
    <t>37102386100;57200272864;6602391485;57203984162</t>
  </si>
  <si>
    <t>Patel, Shobhit K.;Charola, Shreyas;Kosta, Y. P.;Rajdev, Foram</t>
  </si>
  <si>
    <t>Liquid metasurface-based periodically stacked radome design</t>
  </si>
  <si>
    <t>10.1002/mop.31399</t>
  </si>
  <si>
    <t>2-s2.0-85053933890</t>
  </si>
  <si>
    <t>['two elements', 'tl zeroth', 'order resonator', 'mobile handsets', 'mimo array', 'input multiple', 'good isolations', 'feeding point', 'fed loop', 'composite right', 'band multiple', 'band elements', 'also added', '5000 mhz', '1710 mhz', '10 db']</t>
  </si>
  <si>
    <t>5G mobile handsets | band-stop matching circuit | composite right/left-handed transmission line | multiple-input multiple-output array | tri-band antenna | zeroth-order resonator</t>
  </si>
  <si>
    <t>A novel compact tri-band multiple-input multiple-output (MIMO) antenna element based on composite right/left-handed transmission line (CRLH-TL) for the fifth-generation (5G) mobile handsets is presented. First, by using the coupled-fed loop with the CRLH-TL zeroth-order resonator (ZOR) structure, we propose a compact antenna element covering 1.525/3.45/4.9 GHz bands (1490-1560/3300-3600/ 4800-5000 MHz). A band-stop matching circuit (BSMC) is also added between the feeding point and the element to expand the 1.525 GHz band to 1490-1710 MHz. Then, an MIMO array with eight proposed tri-band elements is designed and fabricated. The measured results show that the MIMO array operates in 1.6/3.45/4.9 GHz bands (1490-1710/3300-3600/4800-5000 MHz) with good isolations (more than 10 dB) and acceptable radiation efficiencies. Furthermore, the envelop correlation coefficients (ECCs) between any two elements in the MIMO array are less than 0.23.</t>
  </si>
  <si>
    <t>2559-2564</t>
  </si>
  <si>
    <t>57202967050;7102211932;16048620500</t>
  </si>
  <si>
    <t>Huang, Chao;Jiao, Yong Chang;Weng, Zi bin</t>
  </si>
  <si>
    <t>Novel compact CRLH-TL-based tri-band MIMO antenna element for the 5G mobile handsets</t>
  </si>
  <si>
    <t>10.1002/mop.31366</t>
  </si>
  <si>
    <t>2-s2.0-85053934479</t>
  </si>
  <si>
    <t>['‚ àí10', 'structure profile', 'overall size', 'operating bandwidth', 'metasurface inserted', 'measurements resulted', 'low profile', 'frequency range', 'final prototype', 'experimentally validated', 'entire band', 'antenna gain', 'antenna achieves', '80 ghz', '7 dbi', '66 ghz', '1 %)']</t>
  </si>
  <si>
    <t>dual polarization | high isolation | low profile | metasurface | printed balun</t>
  </si>
  <si>
    <t>A dual linearly polarized antenna with a low profile and significantly enhanced operating bandwidth is proposed. The primary radiating elements are two conventional loop dipoles fed orthogonally by two printed baluns with wideband and high isolation characteristics. The operating bandwidth is further improved by utilizing a metasurface inserted between the radiators and a shallow cavity reflector. This does not only lower the structure profile but also considerably improves the antenna gain. The final prototype with an overall size of 150 mm √ó 150 mm √ó 15 mm (0.83Œª √ó 0.83Œª √ó 0.083Œª at the lowest operating frequency of 1.66 GHz) has been realized and experimentally validated. The measurements resulted in a ‚àí10-dB impedance bandwidth covering a frequency range from 1.66 GHz to 2.80 GHz (51.1%) for both ports with an isolation of higher than 30 dB across the entire band. In addition, at both ports, the antenna achieves a gain of greater than 8.7 dBi and a radiation efficiency greater than 80% across the operating bandwidth.</t>
  </si>
  <si>
    <t>2534-2539</t>
  </si>
  <si>
    <t>36976575100;55415930500;57201915860;55318932000;36925931600;24447780600</t>
  </si>
  <si>
    <t>Ta, Son Xuat;Nguyen, Minh Duc;Nguyen, Thi Hai Yen;Nguyen, Truong Khang;Nguyen, Khac Kiem;Dao, Ngoc Chien</t>
  </si>
  <si>
    <t>Low-profile broadband dual-polarized antenna utilizing metasurface</t>
  </si>
  <si>
    <t>10.1002/mop.31384</t>
  </si>
  <si>
    <t>2-s2.0-85053934521</t>
  </si>
  <si>
    <t>2016YFD0200700</t>
  </si>
  <si>
    <t>['whole field', 'weed coverage', 'total time', 'threshold values', 'theoretical analysis', 'sswm applications', 'rice yield', 'rice field', 'prescription map', 'practical evaluation', 'performance boost', 'overall accuracy', 'method used', 'mean iu', 'mean intersection', 'may reduce', 'level classification', 'high accuracies', 'herbicides according', 'grid framework', 'excessive use', 'environmental problems', 'entire field', 'different workflows', 'data processing', 'data collection', 'chemical effects', 'chemical control', 'architecture improvement', 'appropriate dose', 'accurate spraying', '8 %.']</t>
  </si>
  <si>
    <t>FCN | Prescription map | Semantic labeling | UAV | Weed mapping</t>
  </si>
  <si>
    <t>Chemical control is necessary in order to control weed infestation and to ensure a rice yield. However, excessive use of herbicides has caused serious agronomic and environmental problems. Site specific weed management (SSWM) recommends an appropriate dose of herbicides according to the weed coverage, which may reduce the use of herbicides while enhancing their chemical effects. In the context of SSWM, the weed cover map and prescription map must be generated in order to carry out the accurate spraying. In this paper, high resolution unmanned aerial vehicle (UAV) imagery were captured over a rice field. Different workflows were evaluated to generate the weed cover map for the whole field. Fully convolutional networks (FCN) was applied for a pixel-level classification. Theoretical analysis and practical evaluation were carried out to seek for an architecture improvement and performance boost. A chessboard segmentation process was used to build the grid framework of the prescription map. The experimental results showed that the overall accuracy and mean intersection over union (mean IU) for weed mapping using FCN-4s were 0.9196 and 0.8473, and the total time (including the data collection and data processing) required to generate the weed cover map for the entire field (50 √ó 60 m) was less than half an hour. Different weed thresholds (0.00‚Äì0.25, with an interval of 0.05) were used for the prescription map generation. High accuracies (above 0.94) were observed for all of the threshold values, and the relevant herbicide saving ranged from 58.3% to 70.8%. All of the experimental results demonstrated that the method used in this work has the potential to produce an accurate weed cover map and prescription map in SSWM applications.</t>
  </si>
  <si>
    <t>60032203-116681725;60032203-116681725;60032203-116681725;60032203;116681725-60032203;116681725-60032203;60001989;60032203-116681725</t>
  </si>
  <si>
    <t>56138887100;35730959300;7102083954;57201196532;7401769124;35436562300;57203311348;34769213500</t>
  </si>
  <si>
    <t>Huang, Huasheng;Deng, Jizhong;Lan, Yubin;Yang, Aqing;Deng, Xiaoling;Wen, Sheng;Zhang, Huihui;Zhang, Yali</t>
  </si>
  <si>
    <t>Guangzhou;Washington, D.C.;Guangzhou</t>
  </si>
  <si>
    <t>South China Agricultural University;USDA Agricultural Research Service;National Center for International Collaboration Research on Precision Agricultural Aviation Pesticides Spraying Technology</t>
  </si>
  <si>
    <t>60032203;60001989;116681725</t>
  </si>
  <si>
    <t>Accurate weed mapping and prescription map generation based on fully convolutional networks using UAV imagery</t>
  </si>
  <si>
    <t>10.3390/s18103299</t>
  </si>
  <si>
    <t>2-s2.0-85054074496</t>
  </si>
  <si>
    <t>['vegetation index', 'using uavs', 'truth data', 'squared value', 'results found', 'regression models', 'recent outbreak', 'promising approach', 'predicted dvis', 'overall accuracy', 'outbreak images', 'obtain ground', 'msi ),', 'mediterranean forests', 'landsat 8', 'increasing threat', 'highest r', 'high potential', 'future studies', 'forest health', 'forest condition', 'damage severity', 'alternative method', 'affected areas', '72 %,', '), one']</t>
  </si>
  <si>
    <t>Change detection | Forest defoliation | Thaumetopoea pityocampa | Unmanned aerial vehicle (UAV) | Vegetation index</t>
  </si>
  <si>
    <t>The pine processionary moth (Thaumetopoea pityocampa Dennis and Schiff.), one of the major defoliating insects in Mediterranean forests, has become an increasing threat to the forest health of the region over the past two decades. After a recent outbreak of T. pityocampa in Catalonia, Spain, we attempted to estimate the damage severity by capturing the maximum defoliation period over winter between pre-outbreak and post-outbreak images. The difference in vegetation index (dVI) derived from Landsat 8 was used as the change detection indicator and was further calibrated with Unmanned Aerial Vehicle (UAV) imagery. Regression models between predicted dVIs and observed defoliation degrees by UAV were compared among five selected dVIs for the coefficient of determination. Our results found the highest R-squared value (0.815) using Moisture Stress Index (MSI), with an overall accuracy of 72%, as a promising approach for estimating the severity of defoliation in affected areas where ground-truth data is limited. We concluded with the high potential of using UAVs as an alternative method to obtain ground-truth data for cost-effectively monitoring forest health. In future studies, combining UAV images with satellite data may be considered to validate model predictions of the forest condition for developing ecosystem service tools.</t>
  </si>
  <si>
    <t>60022367;60002719;60022367;60022367-60002719-60006754</t>
  </si>
  <si>
    <t>57203896208;36946544500;6506822499;55350667100</t>
  </si>
  <si>
    <t>Otsu, Kaori;Pla, Magda;Vayreda, Jordi;Brotons, Llu√≠s</t>
  </si>
  <si>
    <t>Cerdanyola del Valles;Madrid;Solsona</t>
  </si>
  <si>
    <t>CREAF - Centre de Recerca Ecol√≤gica i Aplicacions Forestals;Consejo Superior de Investigaciones Cient√≠ficas;Centre Tecnol√≥gic Forestal de Catalunya</t>
  </si>
  <si>
    <t>60022367;60006754;60002719</t>
  </si>
  <si>
    <t>Otsu K.</t>
  </si>
  <si>
    <t>Calibrating the severity of forest defoliation by pine processionary moth with landsat and UAV imagery</t>
  </si>
  <si>
    <t>10.3390/s18103278</t>
  </si>
  <si>
    <t>2-s2.0-85054078223</t>
  </si>
  <si>
    <t>2012YQ200183</t>
  </si>
  <si>
    <t>['spatial distribution', 'simulation calculations', 'microwave radiation', 'microwave devices', 'magnetic field', 'longitudinal distribution', 'glass cell', 'free space', 'clock transition', 'based method']</t>
  </si>
  <si>
    <t>Atomic candle | Atomic measurement | Laser | Microwave magnetic field</t>
  </si>
  <si>
    <t>In this paper, a quantum-based method for measuring the microwave magnetic field in free space is presented by exploring atomic Rabi resonance in the clock transition of 133Cs. A compact cesium glass cell serving as the microwave magnetic field sensing head was used to measure the spatial distribution of microwave radiation from an open-ended waveguide antenna. The measured microwave magnetic field was not restricted by other microwave devices. The longitudinal distribution of the magnetic field was measured. The experimental results measured by the sensor were in agreement with the simulation. In addition, a slightly electromagnetic perturbation caused by the glass cell was investigated through simulation calculations.</t>
  </si>
  <si>
    <t>60117383-60027363;60117383;60117383;60117383;60117383;60117383</t>
  </si>
  <si>
    <t>55925727000;57199106867;57206741700;56159243100;56645267500;7409369944</t>
  </si>
  <si>
    <t>Shi, Hao;Ma, Jie;Li, Xiaofeng;Liu, Jie;Li, Chao;Zhang, Shougang</t>
  </si>
  <si>
    <t>National Time Service Center;University of Chinese Academy of Sciences</t>
  </si>
  <si>
    <t>60117383;60027363</t>
  </si>
  <si>
    <t>A quantum-based microwave magnetic field sensor</t>
  </si>
  <si>
    <t>10.3390/s18103288</t>
  </si>
  <si>
    <t>2-s2.0-85054090388</t>
  </si>
  <si>
    <t>Cyrus Tang Foundation</t>
  </si>
  <si>
    <t>CTF</t>
  </si>
  <si>
    <t>['variable substitutions', 'two types', 'single antenna', 'semidefinite relaxation', 'results demonstrate', 'power transfer', 'potential eavesdroppers', 'paper considers', 'optimization problem', 'optimal solution', 'multiple antennas', 'conveys data', 'better performance', 'base station']</t>
  </si>
  <si>
    <t>Nonlinear energy harvesting model | Secure vehicular communication | Semidefinite relaxation | SWIPT</t>
  </si>
  <si>
    <t>Vehicle to everything (V2X) has been deemed a promising technology due to its potential to achieve traffic safety and efficiency. This paper considers a V2X downlink system with a simultaneous wireless information and power transfer (SWIPT) system where the base station not only conveys data and energy to two types of wireless vehicular receivers, such as one hybrid power-splitting vehicular receiver, and multiple energy vehicular receivers, but also prevents information from being intercepted by the potential eavesdroppers (idle energy vehicular receivers). Both the base station and the energy vehicular receivers are equipped with multiple antennas, whereas the information vehicular receiver is equipped with a single antenna. In particular, the imperfect channel state information (CSI) and the practical nonlinear energy harvesting (EH) model are taken into account. The non-convex optimization problem is formulated to maximize the minimum harvested energy power among the energy vehicular receivers satisfying the lowest harvested energy power threshold at the information vehicular receiver and secure vehicular communication requirements. In light of the intractability of the optimization problem, the semidefinite relaxation (SDR) technique and variable substitutions are applied, and the optimal solution is proven to be tight. A number of results demonstrate that the proposed robust secure beamforming scheme has better performance than other schemes.</t>
  </si>
  <si>
    <t>60004691;60005244;60025345;60073587;60005244</t>
  </si>
  <si>
    <t>56364356200;24824758400;56492059500;36739143100;7406279559</t>
  </si>
  <si>
    <t>Li, Shidang;Li, Chunguo;Tan, Weiqiang;Ji, Baofeng;Yang, Luxi</t>
  </si>
  <si>
    <t>Luoyang;Guangzhou;Nanjing;Xuzhou</t>
  </si>
  <si>
    <t>Henan University of Science and Technology;Guangzhou University;Southeast University;Jiangsu Normal University</t>
  </si>
  <si>
    <t>60073587;60025345;60005244;60004691</t>
  </si>
  <si>
    <t>Robust beamforming design for secure V2X downlink system with wireless information and power transfer under a nonlinear energy harvesting model</t>
  </si>
  <si>
    <t>10.3390/s18103294</t>
  </si>
  <si>
    <t>2-s2.0-85054100011</t>
  </si>
  <si>
    <t>['width roughness', 'wafer lwr', 'sub 10', 'significant factor', 'sem metrology', 'resist stochastics', 'properly separate', 'pm rms', 'pitch l', 'patterning 16', 'nm half', 'ml roughness', 'major factor', 'lwr effects', 'lwr ).', 'increasing portion', 'euv masks', 'dose sensitivities', 'comprehensive characterization', 'analytical methods', 'analysis shows', 'aerial lwr']</t>
  </si>
  <si>
    <t>actinic aerial image | EUV lithography | line-width roughness | mask absorber roughness | photon shot noise | replicated multilayer roughness</t>
  </si>
  <si>
    <t>As more aggressive EUV imaging techniques and resists with lower intrinsic roughness are developed for patterning at 7- and 5-nm technology nodes, EUV mask roughness will contribute an increasing portion of the total printed line-width roughness (LWR). We perform a comprehensive characterization of the EUV mask impacts on wafer LWR using actinic aerial images and wafer SEM images. Analytical methods are developed to properly separate and compare the LWR effects from EUV masks, photon shot noise, and resist stochastics. The use of EUV AIMS‚Ñ¢ to emulate and measure incident photon shot noise effects is explored and demonstrated. A sub 10-nm EUV mask is qualified using EUV AIMS‚Ñ¢ with scanner equivalent dose settings that are required for patterning 16- and 18-nm half-pitch L/S features. Typical chemically amplified EUV resists with low- and high-dose sensitivities are patterned and characterized with SEM metrology. The variance and spectral components contributing to wafer LWR are quantified and compared. Our analysis shows that speckle-induced aerial LWR is not a significant factor at the experimental imaging conditions when ML roughness is 50-pm rms. At the current scanner dose levels, mask absorber pattern roughness is a major factor in aerial LWR, but not as significant a contributor to wafer LWR where resist stochastics still dominate.</t>
  </si>
  <si>
    <t>60104148;60070034;60104148;60104148;60072282;60072282;60072282;60072282</t>
  </si>
  <si>
    <t>57194504688;13607029300;7007182265;56240718100;36843772400;56520037700;57194508645;56368297000</t>
  </si>
  <si>
    <t>Chen, Xuemei;Verduijn, Erik;Wood, Obert;Brunner, Timothy A.;Capelli, Renzo;Hellweg, Dirk;Dietzel, Martin;Kersteen, Grizelda</t>
  </si>
  <si>
    <t>United States;Germany;Belgium</t>
  </si>
  <si>
    <t>Sunnyvale;Oberkochen;Leuven</t>
  </si>
  <si>
    <t>Global Foundries, Inc.;Carl Zeiss;Interuniversity Micro-Electronics Center at Leuven</t>
  </si>
  <si>
    <t>60104148;60072282;60070034</t>
  </si>
  <si>
    <t>Evaluation of EUV mask impacts on wafer line-width roughness using aerial and SEM image analyses</t>
  </si>
  <si>
    <t>10.1117/1.JMM.17.4.041012</t>
  </si>
  <si>
    <t>2-s2.0-85054101938</t>
  </si>
  <si>
    <t>Universiteit Antwerpen</t>
  </si>
  <si>
    <t>1143817N</t>
  </si>
  <si>
    <t>['wide range', 'video recordings', 'vertebrate species', 'time spent', 'simultaneously monitored', 'rfid technology', 'rfid data', 'processed based', 'preceding registration', 'potentially leads', 'parental care', 'pair alternation', 'nonindependent detections', 'nest box', 'major challenges', 'limited overlap', 'least overlap', 'large enough', 'inaccurate estimates', 'high accuracy', 'future studies', 'frequency identification', 'fixed antenna', 'ecological research', 'data processing', 'cyanistes caeruleus', 'clear guideline', 'case study', 'behavioral estimates', 'behavioral activity', '23 ¬†']</t>
  </si>
  <si>
    <t>animal activity | blue tits | data processing | data validation | parental care | passive integrated transponder tags | radio-frequency identification technology</t>
  </si>
  <si>
    <t>Automated animal monitoring via radio-frequency identification (RFID) technology allows efficient and extensive data sampling of individual activity levels and is therefore commonly used for ecological research. However, processing RFID data is still a largely unresolved problem, which potentially leads to inaccurate estimates for behavioral activity. One of the major challenges during data processing is to isolate independent behavioral actions from a set of superfluous, nonindependent detections. As a case study, individual blue tits (Cyanistes caeruleus) were simultaneously monitored during reproduction with both video recordings and RFID technology. We demonstrated how RFID data can be processed based on the time spent in- and outside a nest box. We then validated the number and timing of nest visits obtained from the processed RFID dataset by calibration against video recordings. The video observations revealed a limited overlap between the time spent in- and outside the nest box, with the least overlap at 23¬†s for both sexes. We then isolated exact arrival times from redundant RFID registrations by erasing all successive registrations within 23¬†s after the preceding registration. After aligning the processed RFID data with the corresponding video recordings, we observed a high accuracy in three behavioral estimates of parental care (individual nest visit rates, within-pair alternation and synchronization of nest visits). We provide a clear guideline for future studies that aim to implement RFID technology in their research. We argue that our suggested RFID data processing procedure improves the precision of behavioral estimates, despite some inevitable drawbacks inherent to the technology. Our method is useful, not only for other cavity breeding birds, but for a wide range of (in)vertebrate species that are large enough to be fitted with a tag and that regularly pass near or through a fixed antenna.</t>
  </si>
  <si>
    <t>10166-10174</t>
  </si>
  <si>
    <t>Ecology and Evolution</t>
  </si>
  <si>
    <t>60012937;60012937;60027550-60010413;60012937;60012937</t>
  </si>
  <si>
    <t>34976677800;55627207800;36157031500;7006388652;7404302856</t>
  </si>
  <si>
    <t>Iserbyt, Arne;Griffioen, Maaike;Borremans, Benny;Eens, Marcel;M√ºller, Wendt</t>
  </si>
  <si>
    <t>United States;Belgium;Belgium</t>
  </si>
  <si>
    <t>Los Angeles;Antwerpen;Hasselt</t>
  </si>
  <si>
    <t>University of California, Los Angeles;Universiteit Antwerpen;Universiteit Hasselt</t>
  </si>
  <si>
    <t>60027550;60012937;60010413</t>
  </si>
  <si>
    <t>Iserbyt A.</t>
  </si>
  <si>
    <t>How to quantify animal activity from radio-frequency identification (RFID) recordings</t>
  </si>
  <si>
    <t>10.1002/ece3.4491</t>
  </si>
  <si>
    <t>2-s2.0-85054172479</t>
  </si>
  <si>
    <t>['unforeseen opportunities', 'underwater systems', 'underwater das', 'surface buoys', 'ocean exploration', 'monitoring consist', 'mobile units', 'fully realize', 'communication algorithms', 'article examines', 'anchored nodes']</t>
  </si>
  <si>
    <t>Underwater systems for ocean exploration and monitoring consist of a mix of geographically distributed stationary infrastructure and mobile units. The stationary infrastructure could be bottom-anchored nodes and surface buoys that are connected to a control center via cables and in-air radio links. Both the stationary and mobile units can be equipped with acoustic communication modules for underwater wireless data transmission. With the backbone (cable or radio) connection, those acoustic communication modules naturally form an underwater DAS. Similar to the DAS in terrestrial radio networks, the underwater DAS supports larger acoustic communication coverage and higher network throughput compared to the CAS. Furthermore, the characteristics of underwater acoustic channels, such as the frequency-dependent signal absorption loss and the low sound speed in water, lead to unique design challenges and unforeseen opportunities in the underwater DAS. This article examines both theoretical and system design issues pertaining to the underwater DAS, including operation strategies, communication algorithms and mobile node positioning, and pinpoints future research directions to fully realize its potentials.</t>
  </si>
  <si>
    <t>178-185</t>
  </si>
  <si>
    <t>60021843;60019118;60019118</t>
  </si>
  <si>
    <t>36705223700;7404165407;57190818704</t>
  </si>
  <si>
    <t>Wang, Zhaohui;Zhou, Shengli;Wang, Zhengdao</t>
  </si>
  <si>
    <t>Beijing University of Chemical Technology;University of Science and Technology of China</t>
  </si>
  <si>
    <t>60021843;60019118</t>
  </si>
  <si>
    <t>Underwater Distributed Antenna Systems: Design Opportunities and Challenges</t>
  </si>
  <si>
    <t>10.1109/MCOM.2017.1601071</t>
  </si>
  <si>
    <t>2-s2.0-85054217823</t>
  </si>
  <si>
    <t>['phase shifters', 'paper presents', 'opa receiver', 'incident light', 'imaging capabilities', 'heterodyne architecture', 'gazing beamwidth', 'free field', 'enhance sensitivity', 'element one', 'electrically steerable', 'chip waveguides', '74 ¬∞.', '30 ¬∞']</t>
  </si>
  <si>
    <t>applications | imaging systems | integrated photonic systems | nano-antennas | Silicon nanophotonics</t>
  </si>
  <si>
    <t>This paper presents the first integrated silicon photonics optical phased array (OPA) receiver with imaging capabilities. A 32-element one-dimensional (1-D) OPA with an overall aperture size of 96 √ó 50 Œº m2 is used to generate an electrically steerable 'gazing beam.' The OPA receiver elements couple the incident light to on-chip waveguides that is processed as a phased array receiver. To minimize signal loss and enhance sensitivity, a heterodyne architecture with phase shifters in the local reference path is utilized. The OPA receiver can provide fully programmable angular selectivity with a grating-lobe-free field-of-view of 30¬∞ and a gazing beamwidth of 0.74¬∞.</t>
  </si>
  <si>
    <t>60031581;60031581;60031581</t>
  </si>
  <si>
    <t>38060970300;36514526100;7003785547</t>
  </si>
  <si>
    <t>Abiri, Behrooz;Fatemi, Reza;Hajimiri, Ali</t>
  </si>
  <si>
    <t>Abiri B.</t>
  </si>
  <si>
    <t>A 1-D Heterodyne Lens-Free Optical Phased Array Camera with Reference Phase Shifting</t>
  </si>
  <si>
    <t>10.1109/JPHOT.2018.2871823</t>
  </si>
  <si>
    <t>2-s2.0-85054276940</t>
  </si>
  <si>
    <t>Nederlandse Onderzoekschool Voor Astronomie</t>
  </si>
  <si>
    <t>NOVA</t>
  </si>
  <si>
    <t>['tuning time', 'transient surveys', 'time searches', 'telescope sensitivity', 'searched area', 'run depending', 'results show', 'pipeline uses', 'optimal configuration', 'kernels together', 'kernel performs', 'genetic operators', 'gas converge', 'frequency resolution', 'explored multi', 'exhaustive search', 'detections become', 'computationally challenging', 'complicated due', 'bf approach', 'better solutions', '2017 ).']</t>
  </si>
  <si>
    <t>Algorithms | Astronomical instrumentation | Genetic algorithms | Methods and techniques | Pulsars</t>
  </si>
  <si>
    <t>Real-time searches for faint radio pulses from unknown radio transients are computationally challenging. Detections become further complicated due to continuously increasing technical capabilities of transient surveys: telescope sensitivity, searched area of the sky, number of antennas or dishes, temporal and frequency resolution. The new Apertif transient survey on the Westerbork telescope happens in real-time on GPUs by means of the single-pulse search pipeline AMBER (Sclocco, 2017). AMBER initially carries out auto-tuning: it finds the most optimal configuration of user-controlled parameters per each of four pipeline kernels so that each kernel performs its task as fast as possible. The pipeline uses a brute-force (BF) exhaustive search which in total takes 5‚Äì24 h to run depending on the processing cluster architecture. We apply more heuristic, biologically driven genetic algorithms (GAs) to limit the exploration of the total parameter space, tune all four kernels together and reduce the tuning time to few hours. Our results show that after only few hours of tuning, GAs always find similar or even better configurations for all kernels together than the combination of single kernel configurations tuned by the BF approach. At the same time, by means of their genetic operators, GAs converge into better solutions than those obtained by pure random searches. The explored multi-dimensional parameter space is very complex and has multiple local optima as the evolution of randomly generated configurations does not always guarantee global solution.</t>
  </si>
  <si>
    <t>Astronomy and Computing</t>
  </si>
  <si>
    <t>60002483-60025529;60159380</t>
  </si>
  <si>
    <t>57190960681;55369178800</t>
  </si>
  <si>
    <t>Mikhailov, K.;Sclocco, A.</t>
  </si>
  <si>
    <t>Amsterdam;Dwingeloo;Amsterdam</t>
  </si>
  <si>
    <t>Netherlands eScience Center;Netherlands Foundation for Research in Astronomy;Universiteit van Amsterdam</t>
  </si>
  <si>
    <t>60159380;60025529;60002483</t>
  </si>
  <si>
    <t>Mikhailov K.</t>
  </si>
  <si>
    <t>The Apertif Monitor for Bursts Encountered in Real-time (AMBER) auto-tuning optimization with genetic algorithms</t>
  </si>
  <si>
    <t>S2213133718300672</t>
  </si>
  <si>
    <t>10.1016/j.ascom.2018.09.007</t>
  </si>
  <si>
    <t>2-s2.0-85054310761</t>
  </si>
  <si>
    <t>['wideband near', 'wave frequencies', 'since x', 'resulting pulse', 'properly select', 'polychromatic superpositions', 'partially neutralized', 'millimeter waves', 'microwave regime', 'large bandwidth', 'generating x', 'field region', 'experimentally demonstrate', 'engineering approach', 'dispersive character', 'destructive evaluations', 'bessel beams', 'beneficial effect', 'bandwidth increases', 'azimuthally symmetric', 'antenna design']</t>
  </si>
  <si>
    <t>We analyze and experimentally demonstrate the possibility of generating X-waves at microwave and millimeter-wave frequencies by means of a partially open radial parallel-plate waveguide antenna. The structure is azimuthally symmetric and fed in the center by means of a simple vertical coaxial probe, which excites a cylindrical leaky wave. Radially periodic annular slots etched in the upper metal plate allow the propagation of a backward leaky wave, as required for generating Bessel beams in the near-field region. Since X-waves are polychromatic superpositions of Bessel beams, the wavenumber frequency dispersion of the relevant leaky mode is accounted for by the antenna design. In particular, a dispersion-engineering approach is used to properly select the operating fractional bandwidth for the antenna. Even if the beneficial effect of a large bandwidth is partially neutralized by the dispersive character of the resulting pulse, this being more prominent as the bandwidth increases, the experimental results demonstrate the capability of this simple planar design of generating X-waves in the microwave regime. The antenna can be of interest for the design of next-generation medical imaging devices, for non-destructive evaluations, as well as for wideband near-field secure communications and wireless power transfer systems at microwaves and millimeter waves.</t>
  </si>
  <si>
    <t>60032350;60032350;60019656;60019656;60019656;60012630;60032350;60032350</t>
  </si>
  <si>
    <t>55263521000;56405634300;25638908400;57203684245;57204065891;6701466183;6701731702;7102947741</t>
  </si>
  <si>
    <t>Comite, D.;Fuscaldo, W.;Podilchak, S. K.;G√≥mez-Guillam√≥n Buend√≠a, V.;Hilario Re, P. D.;Baccarelli, P.;Burghignoli, P.;Galli, A.</t>
  </si>
  <si>
    <t>Microwave generation of X-waves by means of a planar leaky-wave antenna</t>
  </si>
  <si>
    <t>10.1063/1.5047397</t>
  </si>
  <si>
    <t>2-s2.0-85054360799</t>
  </si>
  <si>
    <t>['two antennas', 'transmission window', 'theoretically demonstrated', 'shaped silicon', 'quantum information', 'optical sensors', 'narrow eit', 'linear processes', 'light devices', 'high quality', 'group index', 'group delay', 'field coupling', 'dielectric metamaterial', '75 ps']</t>
  </si>
  <si>
    <t>All-dielectric metamaterial | Destructive interference | Electromagnetically induced transparency | Near-field coupling | Slow-light</t>
  </si>
  <si>
    <t>An analogy of electromagnetically induced transparency (EIT) based on all-dielectric metamaterial is theoretically demonstrated in this paper. The U-shaped Silicon-based metamaterial unit cell comprises a dipole antenna supported by one horizontal nanoscale bar and a quadrupolar antenna supported by two vertical nanoscale bars. The near-field coupling between the two antennas and the reduction of absorption loss lead to a narrow EIT-like transmission window with a high quality-factor of 130, which exhibits a refractive index sensitivity with a figure-of-merit of 29. The group delay of 0.75 ps and the group index of 2035 are obtained in the transmission window. Due to these unique optical properties, the proposed metamaterial structure can find many applications including slow-light devices, optical sensors, enhancement of non-linear processes, and storage of quantum information.</t>
  </si>
  <si>
    <t>60073623;60073623;60073623;60073623;60073623;60073623;60073623</t>
  </si>
  <si>
    <t>57202603350;57195274964;57202627968;57188995480;57202608868;57204914778;15844575100</t>
  </si>
  <si>
    <t>Qin, Mengyao;Pan, Chengda;Chen, Yu;Ma, Qiang;Liu, Shikang;Wu, E.;Wu, Botao</t>
  </si>
  <si>
    <t>State Key Laboratory of Precision Spectroscopy</t>
  </si>
  <si>
    <t>Qin M.</t>
  </si>
  <si>
    <t>Electromagnetically induced transparency in all-dielectric U-shaped silicon metamaterials</t>
  </si>
  <si>
    <t>10.3390/app8101799</t>
  </si>
  <si>
    <t>2-s2.0-85054372470</t>
  </si>
  <si>
    <t>3385/2013</t>
  </si>
  <si>
    <t>['whereas 4', 'tomato seeds', 'soil contaminated', 'see fulltext', 'root found', 'rare plants', 'positive influence', 'plant growth', 'peculiar environments', 'native plants', 'microorganisms associated', 'lateritiric duricrust', 'investigation highlights', 'graphical abstract', 'four isolates', 'first time', 'ecological potentials', 'ecological interest', 'distinct biotechnological', 'cancrotic lesions', 'biocontrol agents', 'bacteria associated', 'aerial parts']</t>
  </si>
  <si>
    <t>Biocontrol | Biofertilization | Bioremediation | Canga | Plant growth-promoting bacteria | Rare plants</t>
  </si>
  <si>
    <t>Microorganisms associated with plants have a great biotechnological potential, but investigations of these microorganisms associated with native plants in peculiar environments has been incipient. The objective of this study was to analyze the plant growth-promoting bacteria potential of cultivable bacteria associated with rare plants from the ferruginous rocky fields of the Brazilian Iron Quadrangle. The roots and rhizospheres of nine endemic plants species and samples of a root found in a lateritiric duricrust (canga) cave were collected, the culturable bacteria isolated and prospected for distinct biotechnological and ecological potentials. Out of the 148 isolates obtained, 8 (5.4%) showed potential to promote plant growth, whereas 4 (2.7%) isolates acted as biocontrol agents against Xanthomonas citri pathotype A (Xac306), reducing the cancrotic lesions by more than 60% when co-inoculated with this phytopathogen in Citrus sinensis plants. Moreover, other 4 (2.7%) isolates were classified as potential bioremediation agents, being able to withstand high concentrations of arsenite (5¬†mM As3+) and arsenate (800¬†mM As5+), by removing up to 35% and 15% of this metalloid in solution, respectively. These same four isolates had a positive influence on the growth of both the roots and the aerial parts when inoculated with tomato seeds in the soil contaminated with arsenic. This is the first time that an investigation highlights the potentialities of bacteria associated with rare plants of ferruginous rocky fields as a reservoir of microbiota of biotechnological and ecological interest, highlighting the importance of conservation of this area that is undergoing intense anthropic activity. Graphical abstract: [Figure not available: see fulltext.].</t>
  </si>
  <si>
    <t>World Journal of Microbiology and Biotechnology</t>
  </si>
  <si>
    <t>60022764;60022764;60022764;60022764;60022764;60022764;60022764;60022764;60006028;60006028;60022764;118187514;118187514;60022764</t>
  </si>
  <si>
    <t>57193522059;57203022245;57194477239;57203016354;57197796985;57203016071;57203019308;55935085600;57220208609;7102306000;57189079224;16401467900;55229754100;36928065300</t>
  </si>
  <si>
    <t>Felestrino, √ârica Barbosa;Vieira, Izadora Tabuso;Caneschi, Washington Luiz;Cordeiro, Isabella Ferreira;Assis, Renata de Almeida Barbosa;Lemes, Camila Gracyelle de Carvalho;Fonseca, Natasha Peixoto;Sanchez, Ang√©lica Bianchini;Cepeda, Juan Carlos Caicedo;Ferro, Jesus Aparecido;Garcia, Camila Carri√£o Machado;do Carmo, Fl√°vio Fonseca;Kamino, Luciana Hiromi Yoshino;Moreira, Leandro Marcio</t>
  </si>
  <si>
    <t>Ouro Preto;Sao Paulo;Belo Horizonte</t>
  </si>
  <si>
    <t>Universidade Federal de Ouro Preto;Universidade Estadual Paulista "J√∫lio de Mesquita Filho";Instituto Pr√≠stino</t>
  </si>
  <si>
    <t>60022764;60006028;118187514</t>
  </si>
  <si>
    <t>Felestrino √â.B.</t>
  </si>
  <si>
    <t>Biotechnological potential of plant growth-promoting bacteria from the roots and rhizospheres of endemic plants in ironstone vegetation in southeastern Brazil</t>
  </si>
  <si>
    <t>10.1007/s11274-018-2538-0</t>
  </si>
  <si>
    <t>2-s2.0-85054422272</t>
  </si>
  <si>
    <t>17H03268</t>
  </si>
  <si>
    <t>['waveguide slots', 'transmission loss', 'transmission characteristics', 'srr director', 'srr absorber', 'simulated s11', 'simulated fluctuation', 'rx antennas', 'ring resonators', 'quartz substrate', 'precise alignment', 'paper proposes', 'multiple reflection', 'delayed waves', 'cell size', '7 db', '6 db', '37 db', '125 ghz', '100 ghz']</t>
  </si>
  <si>
    <t>Millimeter-wave absorber | Millimeter-wave antenna | Millimeter-wave communication</t>
  </si>
  <si>
    <t>This paper proposes the absorber integrated planar array antenna for a 120-GHz-band close proximity wireless system. It consists of split-ring resonators (SRRs) patterned on a quartz substrate and a platelaminated- waveguide planar slot array antenna. Precise alignment and multiple reflection between Tx-Rx antenna become severe problem as the carrier frequency increases, such as &gt; 100 GHz. The absorber integrated planar slot array antenna solves these problems. We designed a SRR unit cell that acts as a millimeter-wave (MMW) absorber, and the simulated S11 of the SRR absorber at 125 GHz is -37 dB. The use of the SRR absorber on the planar slot antenna suppresses the multiple reflection between Tx and Rx antennas, however the transmission loss between Tx and Rx antennas increases. We changed the conductivity and cell size of 2 √ó 3 element SRR unit cells directly above the waveguide slots in order to make them act as an SRR director, and the use of the SRR director improved the transmission loss by 2.7 dB. We simulated the transmission characteristics of a closeproximity wireless system using the SRR absorber integrated planar slot antennas. The simulated fluctuation of S21 in the 120-130 GHz band is below 2.6 dB, and the delayed waves that come from the multiple reflection between Tx and Rx antennas were suppressed.</t>
  </si>
  <si>
    <t>791-800</t>
  </si>
  <si>
    <t>60032407;60031126</t>
  </si>
  <si>
    <t>7202188531;7006899159</t>
  </si>
  <si>
    <t>Hirata, Akihiko;Hirokawa, Jiro</t>
  </si>
  <si>
    <t>Narashino;Tokyo</t>
  </si>
  <si>
    <t>Chiba Institute of Technology;Tokyo Institute of Technology</t>
  </si>
  <si>
    <t>Hirata A.</t>
  </si>
  <si>
    <t>Absorber integrated planar slot array antenna for suppression of multiple reflection in 120-GHz-band close-proximity wireless system</t>
  </si>
  <si>
    <t>10.1587/transele.E101.C.791</t>
  </si>
  <si>
    <t>2-s2.0-85054494234</t>
  </si>
  <si>
    <t>['pressure measurements', 'parametric uncertainties', 'network model', 'measurement noise', 'loop stability', 'forward wing', 'external disturbance', 'elaborately installed', 'edge area', 'designed based', 'adaptive parameters', 'adaptive controller']</t>
  </si>
  <si>
    <t>Bio-inspired flight control | Neural network | Pressure sensor | UAV</t>
  </si>
  <si>
    <t>Inspired by the exceptional flight ability of birds and insects, a bio-inspired neural adaptive flight control structure of a small unmanned aerial vehicle was presented. Eight pressure sensors were elaborately installed in the leading-edge area of the forward wing. A back propagation neural network was trained to predict the aerodynamic moment based on pressure measurements. The network model was trained, validated, and tested. An adaptive controller was designed based on a radial basis function neural network. The new adaptive laws guaranteed the boundedness of the adaptive parameters. The closed-loop stability was analyzed via Lyapunov theory. The simulation results demonstrated the robustness of the bio-inspired flight control system when subjected to measurement noise, parametric uncertainties, and external disturbance.</t>
  </si>
  <si>
    <t>56849775500;25721950200;35112109600;54584725800;55505505200</t>
  </si>
  <si>
    <t>Ren, Zijun;Fu, Wenxing;Zhu, Supeng;Yan, Binbin;Yan, Jie</t>
  </si>
  <si>
    <t>Bio-inspired neural adaptive control of a small unmanned aerial vehicle based on airflow sensors</t>
  </si>
  <si>
    <t>10.3390/s18103233</t>
  </si>
  <si>
    <t>2-s2.0-85054496416</t>
  </si>
  <si>
    <t>NNG10HP00C</t>
  </si>
  <si>
    <t>['westford antenna', 'weighted root', 'weighted mean', 'square deviation', 'polarization data', 'period yielded', 'new 12', 'massachusetts institute', 'january 2017', 'goddard geophysical', 'geodetic analysis', 'generation geodetic', 'december 2014', 'baseline length', 'astrophysical observatory', 'analysis procedures', '19 sessions']</t>
  </si>
  <si>
    <t>A prototype broadband geodetic very long baseline interferometry system has been implemented, and measurements of the baseline length over approximately two years, between December 2014 and January 2017, have been made in the process of exercising the system, developing operational procedures, and assessing geodetic precision for the new broadband observing concept. In addition to developing a broadband signal chain and installing the instrumentation on both a new 12-m antenna at the Goddard Geophysical and Astrophysical Observatory and the 18-m Westford antenna at the Massachusetts Institute of Technology Haystack Observatory, it was necessary to develop new correlation and analysis procedures to process the four-band, dual-linear-polarization data. A geodetic analysis of the data from 19 sessions that were observed during this period yielded a weighted root-mean-square deviation of the baseline length residuals about the weighted mean of 1.6¬†mm. These results validate several of the expectations set forth for the vision of the next-generation geodetic very long baseline interferometry system.</t>
  </si>
  <si>
    <t>1269-1291</t>
  </si>
  <si>
    <t>60015009;60015009;60015009;60015009;60015009;60015009;60015009;60015009-60007870;60015009;60015009;60015009;60015009;60015009;60015009;60015009;60015009;100416784;100416784;100416784;100416784;100416784;60023084</t>
  </si>
  <si>
    <t>6602195919;57221919962;57204107588;6506472345;6602110379;14631719000;57075885900;57204114033;56459886300;57204110751;57206529958;7402815984;14012249000;44561693800;7007019201;7005455500;56268191900;7003486723;6701606209;55732786800;57225288518;55860462000</t>
  </si>
  <si>
    <t>Niell, A.;Barrett, J.;Burns, A.;Cappallo, R.;Corey, B.;Derome, M.;Eckert, C.;Elosegui, P.;McWhirter, R.;Poirier, M.;Rajagopalan, G.;Rogers, A.;Ruszczyk, C.;SooHoo, J.;Titus, M.;Whitney, A.;Behrend, D.;Bolotin, S.;Gipson, J.;Gordon, D.;Himwich, E.;Petrachenko, B.</t>
  </si>
  <si>
    <t>Ottawa;Westford;Barcelona;Greenbelt</t>
  </si>
  <si>
    <t>Natural Resources Canada;MIT Haystack Observatory;CSIC - Instituto de Ciencias del Mar (ICM);NVI, Inc.</t>
  </si>
  <si>
    <t>60023084;60015009;60007870;100416784</t>
  </si>
  <si>
    <t>Niell A.</t>
  </si>
  <si>
    <t>Demonstration of a Broadband Very Long Baseline Interferometer System: A New Instrument for High-Precision Space Geodesy</t>
  </si>
  <si>
    <t>10.1029/2018RS006617</t>
  </si>
  <si>
    <t>2-s2.0-85054497289</t>
  </si>
  <si>
    <t>17lgpy19</t>
  </si>
  <si>
    <t>['work paves', 'photonic boundary', 'phase vortex', 'phase differences', 'high transmission', 'gapless valley', 'experimentally demonstrate', 'electromagnetic waves', 'electromagnetic flow', 'edge states', 'e .,', 'dynamic modulation', 'dependent modes', 'coupling refraction', 'continuously controlling', 'also observed']</t>
  </si>
  <si>
    <t>The exploration of the binary valley degree of freedom in topological photonic systems has inspired many intriguing optical phenomena such as the photonic Hall effect, robust delay lines, and perfect out-coupling refraction. In this work, we experimentally demonstrate the tunability of electromagnetic flow in a valley photonic crystal waveguide. By continuously controlling the phase differences of a microwave monopolar antenna array, the flow of electromagnetic waves can split into different directions according to the chirality of the phase vortex, and the splitting ratio varies from 0.9 to 0.1. Topological valley transport of edge states is also observed at the photonic domain wall. Tunable edge state dispersion, i.e., from gapless valley-dependent modes to gapped flat bands, is found at the photonic boundary between a valley photonic crystal waveguide and a perfect electric conductor, leading to the tunable frequency bandwidth of high transmission. Our work paves the way to the controllable and dynamic modulation of electromagnetic flow in topological photonic systems.</t>
  </si>
  <si>
    <t>60021182;60021182;60021182;60021182;60021182;60005244;60005244;60021182</t>
  </si>
  <si>
    <t>56582774100;57200323782;56287751500;57200327094;57200121838;56673428600;10640912900;8938503300</t>
  </si>
  <si>
    <t>Chen, Xiao Dong;Shi, Fu Long;Liu, Huan;Lu, Jin Cheng;Deng, Wei Min;Dai, Jun Yan;Cheng, Qiang;Dong, Jian Wen</t>
  </si>
  <si>
    <t>Sun Yat-Sen University;Southeast University</t>
  </si>
  <si>
    <t>60021182;60005244</t>
  </si>
  <si>
    <t>Chen X.D.</t>
  </si>
  <si>
    <t>Tunable Electromagnetic Flow Control in Valley Photonic Crystal Waveguides</t>
  </si>
  <si>
    <t>10.1103/PhysRevApplied.10.044002</t>
  </si>
  <si>
    <t>2-s2.0-85054505154</t>
  </si>
  <si>
    <t>15K06093</t>
  </si>
  <si>
    <t>['smooth boundary', 'smaller compared', 'proposed method', 'paper reports', 'optimized lens', 'optimization using', 'optimal lens', 'narrower beamwidth', 'main beam', 'dielectric lens', 'conventional lens']</t>
  </si>
  <si>
    <t>FDTD method | Micro genetic algorithm | Normalized Gaussian networks | Topology optimization</t>
  </si>
  <si>
    <t>This paper reports a novel 3D topology optimization method based on the finite difference time domain (FDTD) method for a dielectric lens antenna. To obtain an optimal lens with smooth boundary, we apply normalized Gaussian networks (NGnet) to 3D topology optimization. Using the proposed method, the dielectric lens with desired radiation characteristics can be designed. As an example of the optimization using the proposed method, the width of the main beam is minimized assuming spatial symmetry. In the optimization, the lens is assumed to be loaded on the aperture of a waveguide slot antenna and is smaller compared with the wavelength. It is shown that the optimized lens has narrower beamwidth of the main beam than that of the conventional lens.</t>
  </si>
  <si>
    <t>784-790</t>
  </si>
  <si>
    <t>60194543;60194543;60194543;60194543;60014652</t>
  </si>
  <si>
    <t>54935434900;57204112975;57204103639;57204114788;7202519680</t>
  </si>
  <si>
    <t>Itoh, Keiichi;Nakajima, Haruka;Matsuda, Hideaki;Tanaka, Masaki;Igarashi, Hajime</t>
  </si>
  <si>
    <t>Akita;Sapporo</t>
  </si>
  <si>
    <t>National Institute of Technology, Akita College;Hokkaido University</t>
  </si>
  <si>
    <t>60194543;60014652</t>
  </si>
  <si>
    <t>Itoh K.</t>
  </si>
  <si>
    <t>Development of small dielectric lens for slot antenna using topology optimization with normalized Gaussian network</t>
  </si>
  <si>
    <t>10.1587/transele.E101.C.784</t>
  </si>
  <si>
    <t>2-s2.0-85054509214</t>
  </si>
  <si>
    <t>['unexpectedly found', 'telemetry error', 'small transmitter', 'simple procedure', 'robust alternative', 'regularly considered', 'often less', 'large transmitter', 'generally treated', 'fair predictor', 'factory lengths', 'excellent predictor', 'collected data', 'based detections', 'aquatic studies', 'appropriate caution', 'aerial detections', '57 ).', '436 detections', '300 ¬†', '131 ¬†']</t>
  </si>
  <si>
    <t>Telemetry error is not regularly considered in aquatic studies; however, when it is considered, it is generally treated as a static value despite high variation that can occur even within a single tracking event. We describe a simple procedure for using received signal strength (RSS) to estimate telemetry error. We recorded the RSSs of ground- and air-based detections of large (11¬†g; 11¬†√ó¬†59¬†mm) and small (8¬†g; 11¬†√ó¬†43¬†mm) 172-MHz radio transmitters across a range of distances. Received signal strength was an excellent predictor of the distance to transmitter for ground tracking detections (large transmitter: r2¬†=¬†0.98; small transmitter: r2¬†=¬†0.97) and a fair predictor for aerial detections (large transmitter: r2¬†=¬†0.49; small transmitter: r2¬†=¬†0.57). We also manipulated transmitter antenna lengths and unexpectedly found that both transmitters performed better with shorter antennas relative to factory lengths. With calibrated models relating RSS to the distance to transmitter, RSSs from field-collected data can be used to approximate telemetry error and draw spatial confidence areas around location estimates for analysis and interpretation. During a concurrent movement study, we estimated telemetry error for 2,436 detections of fish at large. Ground tracking error estimates ranged from 1 to 131¬†m (median¬†=¬†24¬†m), and aerial error estimates were most often less than 300¬†m but were as high as 1¬†km. The benefits of representing telemetry data as spatial confidence areas guided by the RSS of each detection are discussed. With appropriate caution, this method will provide a more robust alternative to the assumption that error is constant, negligible, or both.</t>
  </si>
  <si>
    <t>979-990</t>
  </si>
  <si>
    <t>North American Journal of Fisheries Management</t>
  </si>
  <si>
    <t>60022522;60022522;60022522;60016933;60016933</t>
  </si>
  <si>
    <t>56478582900;57204106316;7201475364;9735779900;6602840656</t>
  </si>
  <si>
    <t>Heim, Kurt C.;Steeves, Michael E.;McMahon, Thomas E.;Ertel, Brian D.;Koel, Todd M.</t>
  </si>
  <si>
    <t>Bozeman;Washington, D.C.</t>
  </si>
  <si>
    <t>Montana State University;US National Park Service</t>
  </si>
  <si>
    <t>60022522;60016933</t>
  </si>
  <si>
    <t>Heim K.</t>
  </si>
  <si>
    <t>Quantifying Uncertainty in Aquatic Telemetry: Using Received Signal Strength to Estimate Telemetry Error</t>
  </si>
  <si>
    <t>10.1002/nafm.10226</t>
  </si>
  <si>
    <t>2-s2.0-85054513847</t>
  </si>
  <si>
    <t>2012R1A5A1048294</t>
  </si>
  <si>
    <t>['widely used', 'various applications', 'storage device', 'reference sensor', 'quaternion method', 'proposed algorithm', 'navigation sensors', 'microelectromechanical system', 'mems ahrs', 'maneuvering condition', 'kalman filter', 'enabled miniaturization', 'dynamic accuracy', 'critical sensor', 'change according', 'attitude correction', 'aircraft accelerates', 'ahrs ).', 'acquired via']</t>
  </si>
  <si>
    <t>AHRS | Dynamic accuracy | Kalman-filter | UAV</t>
  </si>
  <si>
    <t>Nowadays, unmanned aerial vehicles are widely used for various applications, with their sizes progressively decreasing as avionics are miniaturized. The development of microelectromechanical system (MEMS) technology has enabled miniaturization of avionics via application of the MEMS inertial measurement unit (IMU) to navigation sensors such as the attitude heading reference system (AHRS). However, perturbation or acceleration is known to cause low accuracy in the MEMS AHRS, which incorporates a critical sensor. Thus, in this paper, a method is proposed to improve the dynamic accuracy of a MEMS AHRS when an aircraft accelerates. The attitude calculations implement a quaternion method. The attitude correction of the AHRS algorithm entails the use of a Kalman filter, which is modified to improve the dynamic accuracy of the AHRS by adjusting the measurement noise covariance of the filter to change according to the maneuvering condition. The performance of the proposed algorithm was evaluated via simulation. For the simulation, actual flight data were acquired via a storage device that synchronizes the output of the reference sensor ‚Äî a GPS-aided AHRS ‚Äî and the IMU. Simulation of the proposed algorithm demonstrates that the proposed attitude estimation method yields results that are similar to the output of the reference sensor.</t>
  </si>
  <si>
    <t>1457-1466</t>
  </si>
  <si>
    <t>International Journal of Precision Engineering and Manufacturing</t>
  </si>
  <si>
    <t>57204101807;7401684853</t>
  </si>
  <si>
    <t>Roh, Min Shik;Kang, Beom Soo</t>
  </si>
  <si>
    <t>Roh M.S.</t>
  </si>
  <si>
    <t>Dynamic Accuracy Improvement of a MEMS AHRS for Small UAVs</t>
  </si>
  <si>
    <t>10.1007/s12541-018-0172-2</t>
  </si>
  <si>
    <t>2-s2.0-85054520578</t>
  </si>
  <si>
    <t>['user applications', 'upon recognizing', 'timetriggered fashion', 'reactive control', 'opportunistically sense', 'new breed', 'motion accuracy', 'level inputs', 'largely dictated', 'flight time', 'extended lifetime', 'existing implementations', 'environment onto', 'dynamically adapt', 'drone operation', 'control rate', 'connected cars', 'better quality', 'become part', 'application logic', 'allows drones']</t>
  </si>
  <si>
    <t>Autonomous drones represent a new breed of mobile computing system. Compared to smartphones and connected cars that only opportunistically sense or communicate, drones allow motion control to become part of the application logic. The efficiency of their movements is largely dictated by the low-level control enabling their autonomous operation based on high-level inputs. Existing implementations of such low-level control operate in a timetriggered fashion. In contrast, we conceive a notion of reactive control that allows drones to execute the low-level control logic only upon recognizing the need to, based on the influence of the environment onto the drone operation. As a result, reactive control can dynamically adapt the control rate. This brings fundamental benefits, including more accurate motion control, extended lifetime, and better quality of service in end-user applications. Based on 260+ hours of real-world experiments using three aerial drones, three different control logic, and three hardware platforms, we demonstrate, for example, up to 41% improvements in motion accuracy and up to 22% improvements in flight time.</t>
  </si>
  <si>
    <t>Communications of the ACM</t>
  </si>
  <si>
    <t>60023256-60031278;60021918</t>
  </si>
  <si>
    <t>16239301400;6602250975</t>
  </si>
  <si>
    <t>Mottola, Luca;Whitehouse, Kamin</t>
  </si>
  <si>
    <t>Sweden;Italy;United States</t>
  </si>
  <si>
    <t>Kista;Milan;Charlottesville</t>
  </si>
  <si>
    <t>RISE, Swedish Institute of Computer Science;Politecnico di Milano;University of Virginia</t>
  </si>
  <si>
    <t>60031278;60023256;60021918</t>
  </si>
  <si>
    <t>Mottola L.</t>
  </si>
  <si>
    <t>Fundamental concepts of reactive control for autonomous drones</t>
  </si>
  <si>
    <t>10.1145/3264417</t>
  </si>
  <si>
    <t>2-s2.0-85054526339</t>
  </si>
  <si>
    <t>['wet processes', 'type 3', 'termination device', 'printable 12ghz', 'phase shifter', 'new type', 'microwave signals', 'insertion loss', 'first time', 'electrical length', '73 db', '7 v']</t>
  </si>
  <si>
    <t>3dB, 90¬∞ hybrid coupler | Insertion loss | Ionic liquid | Microstrip line | Phase shifter | Phased array antenna | Polymer actuator</t>
  </si>
  <si>
    <t>The authors have proposed a new type of flexible and printable 12GHz-band phase shifter using polymer actuator for the first time. Polymer bending actuator was used as a termination device of a reflection-type 3-dB, 90¬∞ hybrid coupler as the phase-shift control unit which controls the electrical length of the waveguide for microwave signals by the applied bias voltage. The microstrip line circuit of the device has been fabricated using low-cost screen printing method. Polymer bending actuator having three-layer stacking structure, in which an ionic liquid electrolyte layer is sandwiched with two conductive network composite layers, was formed by wet processes. The authors have confirmed that the phase shift could be controlled in analog by low driving voltages of 2- 7 V for the actuator with a insertion loss of 2.73 dB. This phase shifter can be integrated with flexible patch antenna and the current flexible polymer electronics devices such as transistors.</t>
  </si>
  <si>
    <t>767-774</t>
  </si>
  <si>
    <t>60016074;60016074;60016074;60016074;60002697;60016074</t>
  </si>
  <si>
    <t>57204103353;7403278059;57204116665;57204105012;6603751453;7005384420</t>
  </si>
  <si>
    <t>Sato, Fumio;Yokoyama, Michio;Usami, Yudai;Yazawa, Kentaro;Kuki, Takao;Tokito, Shizuo</t>
  </si>
  <si>
    <t>Yamagata;Tokyo</t>
  </si>
  <si>
    <t>Yamagata University;Kokushikan University</t>
  </si>
  <si>
    <t>60016074;60002697</t>
  </si>
  <si>
    <t>Sato F.</t>
  </si>
  <si>
    <t>Flexible and printable phase shifter with polymer actuator for 12-GHz band</t>
  </si>
  <si>
    <t>10.1587/transele.E101.C.767</t>
  </si>
  <si>
    <t>2-s2.0-85054533931</t>
  </si>
  <si>
    <t>EP/P028764/1</t>
  </si>
  <si>
    <t>['users covered', 'results show', 'reinforcement learning', 'proposed q', 'network operators', 'natural disasters', 'metrics considered', 'intelligent dscs', 'human lives', 'good alternative', 'emergency situations', 'emergency scenario', 'emergency infrastructure', 'efficient deployment', 'catastrophe happens', 'best position', 'adaptable network']</t>
  </si>
  <si>
    <t>Emergency communication network | Machine learning | Reinforcement learning | Unmanned aerial vehicles</t>
  </si>
  <si>
    <t>Due to the unpredictability of natural disasters, whenever a catastrophe happens, it is vital that not only emergency rescue teams are prepared, but also that there is a functional communication network infrastructure. Hence, in order to prevent additional losses of human lives, it is crucial that network operators are able to deploy an emergency infrastructure as fast as possible. In this sense, the deployment of an intelligent, mobile, and adaptable network, through the usage of drones‚Äîunmanned aerial vehicles‚Äîis being considered as one possible alternative for emergency situations. In this paper, an intelligent solution based on reinforcement learning is proposed in order to find the best position of multiple drone small cells (DSCs) in an emergency scenario. The proposed solution‚Äôs main goal is to maximize the amount of users covered by the system, while drones are limited by both backhaul and radio access network constraints. Results show that the proposed Q-learning solution largely outperforms all other approaches with respect to all metrics considered. Hence, intelligent DSCs are considered a good alternative in order to enable the rapid and efficient deployment of an emergency communication network.</t>
  </si>
  <si>
    <t>790-804</t>
  </si>
  <si>
    <t>Cognitive Computation</t>
  </si>
  <si>
    <t>60001490;60001490;60017609;60001490</t>
  </si>
  <si>
    <t>57195567951;55536560600;7102113656;24070821000</t>
  </si>
  <si>
    <t>Klaine, Paulo V.;Nadas, Jo√£o P.B.;Souza, Richard D.;Imran, Muhammad A.</t>
  </si>
  <si>
    <t>Florianopolis;Glasgow</t>
  </si>
  <si>
    <t>Universidade Federal de Santa Catarina;University of Glasgow</t>
  </si>
  <si>
    <t>60017609;60001490</t>
  </si>
  <si>
    <t>Klaine P.V.</t>
  </si>
  <si>
    <t>Distributed Drone Base Station Positioning for Emergency Cellular Networks Using Reinforcement Learning</t>
  </si>
  <si>
    <t>10.1007/s12559-018-9559-8</t>
  </si>
  <si>
    <t>2-s2.0-85054535809</t>
  </si>
  <si>
    <t>G13AC00178</t>
  </si>
  <si>
    <t>['vertical lithologic', 'vertical boundaries', 'surface measurements', 'surface features', 'stratigraphic distribution', 'stratigraphic complexity', 'shallow subsurface', 'sandy channels', 'relief coastal', 'poorly understood', 'place historical', 'optimal approach', 'muddy floodplain', 'low relief', 'lithologic units', 'lidar data', 'level change', 'interglacial stages', 'interglacial cycles', 'infrastructure design', 'important repository', 'identify lithologic', 'future climate', 'estuarine deposits', 'different glacial', 'depositional units', 'borehole conductivity', 'aids identification', 'aerial photographs', 'aerial imagery', 'accretionary features']</t>
  </si>
  <si>
    <t>Electromagnetic induction | Geophysics | Lidar | Lithology</t>
  </si>
  <si>
    <t>Depositional units preserved on coastal plains worldwide control lithologic distribution in the shallow subsurface that is critical to infrastructure design and construction, and are also an important repository of information about the large-scale climate change that has occurred during many Quaternary glacial-interglacial cycles. The lateral and vertical lithologic and stratigraphic complexity of these depositional units and their response to climatic and sea-level change are poorly understood, making it difficult to predict lithologic distribution and to place historical and future climate and sea-level change within a natural geologic context. Mapping Quaternary siliciclastic depositional units on low-relief coastal plains traditionally has been based on their expression in aerial photographs and low-resolution topographic maps. Accuracy and detail have been hindered by low relief and lack of exposure. High-resolution airborne lidar surveys, along with surface and borehole geophysical measurements, are being used to identify subtle lateral and vertical boundaries of lithologic units on the Texas Coastal Plain within Quaternary strata. Ground and borehole conductivity measurements discriminate sandy barrier island and fluvial and deltaic channel deposits from muddy floodplain, delta-plain, and estuarine deposits. Borehole conductivity and natural gamma logs similarly distinguish distinct lithologic units in the subsurface and identify erosional unconformities that likely separate units deposited during different glacial-interglacial stages. High-resolution digital elevation models obtained from airborne lidar surveys reveal previously unrecognized topographic detail that aids identification of surface features such as sandy channels, clay-rich interchannel deposits, and accretionary features on Pleistocene barrier islands. An optimal approach to identify lithologic and stratigraphic distribution in low-relief coastal-plain environments employs ‚ë† an initial lidar survey to produce a detailed elevation model; ‚ë° selective surface sampling and geophysical measurements based on preliminary mapping derived from lidar data and aerial imagery; and ‚ë¢ borehole sampling, logging, and analysis at key sites selected after lidar and surface measurements are complete.</t>
  </si>
  <si>
    <t>676-684</t>
  </si>
  <si>
    <t>Engineering</t>
  </si>
  <si>
    <t>60008232;60008232;60008232</t>
  </si>
  <si>
    <t>7006693571;7201612623;56786269000</t>
  </si>
  <si>
    <t>Paine, Jeffrey G.;Collins, Edward W.;Costard, Lucie</t>
  </si>
  <si>
    <t>Bureau of Economic Geology</t>
  </si>
  <si>
    <t>Paine J.</t>
  </si>
  <si>
    <t>Spatial Discrimination of Complex, Low-Relief Quaternary Siliciclastic Strata Using Airborne Lidar and Near-Surface Geophysics: An Example from the Texas Coastal Plain, USA</t>
  </si>
  <si>
    <t>S2095809918303278</t>
  </si>
  <si>
    <t>10.1016/j.eng.2018.09.005</t>
  </si>
  <si>
    <t>2-s2.0-85054567632</t>
  </si>
  <si>
    <t>['spherical shell', 'peak memory', 'numerical verification', 'nufs scheme', 'memory consumed', 'interpolation scheme', 'interpolation algorithm', 'interpolated eigenvalues', 'computed also', 'computational time', 'computation time', 'characteristic modes', 'broadband evaluation', 'bowtie antenna', 'also studied']</t>
  </si>
  <si>
    <t>An interpolation algorithm of the eigenvalues and eigencurrents (eigenpairs) is proposed in this study to accelerate the broadband evaluation of characteristic modes. A bowtie antenna, an aircraft and a spherical shell are selected for numerical verification. To improve the stability and accuracy of the interpolation algorithm, a sampling scheme integrating non-uniform frequency step (NUFS) into adaptive mode tracking is adopted. For comparison, the same problems are computed also by the method of moments (MoM) and a uniform frequency step (UFS) interpolation scheme. It is found that the interpolated eigenvalues and eigenpatterns by the NUFS scheme are very close to those by MoM while the ones by the UFS scheme yield larger deviations. The peak memory and computation time have been also studied. Compared with the computation by MoM, the memory consumed by the interpolation with NUFS is less and up to 80% of the computational time can be saved.</t>
  </si>
  <si>
    <t>865-871</t>
  </si>
  <si>
    <t>Interpolation strategy for broadband evaluation of characteristic modes</t>
  </si>
  <si>
    <t>10.1049/iet-smt.2017.0523</t>
  </si>
  <si>
    <t>2-s2.0-85054570016</t>
  </si>
  <si>
    <t>2017YFA0402500</t>
  </si>
  <si>
    <t>['‚ àº0', 'vessel odd', 'separatrix radius', 'reversed configuration', 'resultant frc', 'output current', 'launch odd', 'keda mirror', 'internal two', 'four igbt', 'formation process', 'fed independently', 'external field', 'driven current', 'dimensional probes', 'antenna current', '84 khz', '15 mwb']</t>
  </si>
  <si>
    <t>A Field-Reversed Configuration (FRC) is formed by an in-vessel odd-parity rotating magnetic field (RMF) antenna in a tandem mirror device, Keda mirror with axisymmetricity. The 40-cm diameter antenna is fed independently by four IGBT-based power units with an output current of 1500 A each at 84 kHz, and their phases are adjustable to launch odd or even parity RMFs. A medium-sized washer gun is utilized to generate a highly ionized seed hydrogen plasma. Driven by RMF, the resultant FRC is formed with a separatrix radius of ‚àº17 cm, external field of ‚àº50 G, and trapped poloidal flux of ‚àº0.15 mWb. The formation process of FRCs is evidenced by the measurement of an array of internal two-dimensional probes; a comparison with the rigid rotor model is presented in this paper. In addition, substantial toroidal electron current is found to be driven, despite the partial RMF penetration. Moreover, the dependence of the driven current on the antenna current is reported and is found to be consistent with the RMF current driving model.</t>
  </si>
  <si>
    <t>56810292200;57204146340;55587339600;36246798600</t>
  </si>
  <si>
    <t>Shi, Peiyun;Ren, Baoming;Zheng, Jian;Sun, Xuan</t>
  </si>
  <si>
    <t>Shi P.</t>
  </si>
  <si>
    <t>Formation of field-reversed configuration using an in-vessel odd-parity rotating magnetic field antenna in a linear device</t>
  </si>
  <si>
    <t>10.1063/1.5047475</t>
  </si>
  <si>
    <t>2-s2.0-85054610271</t>
  </si>
  <si>
    <t>['¬ µm2', 'silicon nanoantenna', 'scheme paves', 'previous approaches', 'potential impact', 'notable reduction', 'noise ratio', 'micron resolution', 'high signal', 'high directivity', 'health science', 'fibers ).', 'fabrication costs', 'experimentally demonstrate', 'dramatic reduction', 'compact size', 'compact lab', 'collimate light', 'chip devices', 'based micro', 'art sub', '14 db']</t>
  </si>
  <si>
    <t>We experimentally demonstrate an all-silicon nanoantenna-based micro-optofluidic cytometer showing a combination of high signal-to-noise ratio (SNR) &gt; 14 dB and ultra-compact size. Thanks to the ultra-high directivity of the antennas (&gt;150), which enables a state-of-the-art sub-micron resolution, we are able to avoid the use of the bulky devices typically employed to collimate light on chip (such as lenses or fibers). The nm-scale antenna cross section allows a dramatic reduction of the optical system footprint, from the mm-scale of previous approaches to a few ¬µm2, yielding a notable reduction in the fabrication costs. This scheme paves the way to ultra-compact lab-on-a-chip devices that may enable new applications with potential impact on all branches of biological and health science.</t>
  </si>
  <si>
    <t>25645-25656</t>
  </si>
  <si>
    <t>55948744900;24502666600;57204141380;6602560872;55948266500</t>
  </si>
  <si>
    <t>Lechago, Sergio;Garc√≠a-Meca, Carlos;S√°nchez-Losilla, Nuria;Griol, Amadeu;Mart√≠, Javier</t>
  </si>
  <si>
    <t>Lechago S.</t>
  </si>
  <si>
    <t>High signal-to-noise ratio ultra-compact lab-on-a-chip microflow cytometer enabled by silicon optical antennas</t>
  </si>
  <si>
    <t>10.1364/OE.26.025645</t>
  </si>
  <si>
    <t>2-s2.0-85054629572</t>
  </si>
  <si>
    <t>TMU</t>
  </si>
  <si>
    <t>['significant effect', 'several groups', 'results demonstrated', 'power densities', 'permeant molecules', 'optimal protocols', 'mtt assay', 'may disturb', 'gain access', 'frequency fields', 'environmental pulsed', 'electric pulse', 'ect materials', 'cm2 increased', 'cells treated', 'cell viability', 'antitumor therapies', 'adverse influence', '70 v', '60 v', '5 w', '5 khz', '349 œºw', '24 h', '20 %),', '15 cm', '1 cells']</t>
  </si>
  <si>
    <t>Cancer | Cell phones | Electrochemotherapy | Electromagnetic field</t>
  </si>
  <si>
    <t>Introduction: Electrochemotherapy (ECT) is a cancer treatment modality to permeabilize cell membrane facilitating the non-permeant molecules to gain access to the cytosol of cells. Nevertheless, environmental electromagnetic fields (EMFs) may disturb the efficiency of ECT. The present study aimed to investigate the effect of EMFs 900 MHz pulse-modulated by 217 Hz extremely low-frequency fields on the efficiency of ECT Materials and Methods: The 4T-1 cells were exposed to 900 MHz radiofrequency (RF) modulated by 217 Hz fields at the power densities of 17, 162, and 349 ŒºW/cm2 (related to antenna input powers of 3, 4, and 5 W at a distance of 15 cm) by a GSM900 MHz simulator. After exposure, the cells were divided into several groups, receiving no treatment, chemotherapy, electric pulse, and ECT. The cell viability was evaluated by MTT assay after 24 h. Results: The results demonstrated that 900 MHz RF pulse-modulated by 217 Hz EMF at 349 ŒºW/cm2 increased the viability of the cells treated with EPs with the amplitude of 70 V/cm and frequency of 5 kHz (16%), ECT with 70 V/cm at 5 kHz (20%), and ECT with 60 V/cm at 5 kHz (16%), compared to their counterpart treatment group with no exposure. However, the fields had no significant effect on the efficacy of chemotherapy. Conclusion: As the findings of the current study indicated, environmental pulsed-modulated RF fields exerted an adverse influence on some antitumor therapies. Therefore, such effects should be taken into consideration in determining the optimal protocols of treatment.</t>
  </si>
  <si>
    <t>1735160X</t>
  </si>
  <si>
    <t>Iranian Journal of Medical Physics</t>
  </si>
  <si>
    <t>56157406800;6506647252;35513548900</t>
  </si>
  <si>
    <t>Mansourian, Mahsa;Firoozabadi, Seyed Mohammad Pourmir;Hassan, Zuhair Mohammad</t>
  </si>
  <si>
    <t>Mansourian M.</t>
  </si>
  <si>
    <t>Effect of pulse-modulated GSM-900 MHz electromagnetic field on the electrochemotherapy efficacy of 4T-1 cells</t>
  </si>
  <si>
    <t>10.22038/ijmp.2018.27467.1290</t>
  </si>
  <si>
    <t>2-s2.0-85054634820</t>
  </si>
  <si>
    <t>95-106</t>
  </si>
  <si>
    <t>60021859;60021859;121441125;121441441;60002838</t>
  </si>
  <si>
    <t>24767142100;55575947900;57204138605;57204141786;7006294849</t>
  </si>
  <si>
    <t>Mazzinghi, Agnese;Freni, Angelo;Agostini, Alessandro;Bossio, Lorenzo;Albani, Matteo</t>
  </si>
  <si>
    <t>Florence;Siena;Florence;Florence</t>
  </si>
  <si>
    <t>Universit√† degli Studi di Firenze;Universit√† degli Studi di Siena;Bossio Concept Studio;Progress Rail Inspection and Information Systems</t>
  </si>
  <si>
    <t>60021859;60002838;121441441;121441125</t>
  </si>
  <si>
    <t>Mazzinghi A.</t>
  </si>
  <si>
    <t>Industrial Antenna Development for 77-GHz Level-Crossing Monitoring Radar [Antenna Applications Corner]</t>
  </si>
  <si>
    <t>10.1109/MAP.2018.2859160</t>
  </si>
  <si>
    <t>2-s2.0-85054646784</t>
  </si>
  <si>
    <t>['worst case', 'wide range', 'two methods', 'transmitting antennas', 'technique maintains', 'squares problem', 'search tree', 'roughly cubic', 'results show', 'reduced worst', 'multiuser detection', 'method improves', 'large number', 'integer least', 'initial solution', 'good trade', 'expected complexity', 'exact solution', 'detection performance', 'decorrelating df', 'dcd results', 'dcd algorithms', 'dcd algorithm', 'complexity compared', 'better accuracy', 'bb search', 'bb detector', 'bb algorithm', 'based detectors']</t>
  </si>
  <si>
    <t>BB | DCD | Low complexity</t>
  </si>
  <si>
    <t>In many communications applications, maximumlikelihood decoding reduces to solving an integer least-squares problem, which is NP-hard in the worst case. It has recently been shown that over a wide range of dimensions and SNRs, the branch and bound (BB) algorithm can be used to find the exact solution with an expected complexity that is roughly cubic in the dimension of the problem. However, the computational complexity becomes prohibitive if the SNR is too low and/or the dimension of the problem is too large. The dichotomous coordinate descent (DCD) algorithm provides low complexity, but its detection performance is not as good as that of the BB detector. Two methods are developed to bound the optimal detector cost to reduce the complexity of BB in this paper. These methods are DCD-based detectors for MIMO and multiuser detection in the scenario of a large number of transmitting antennas/users. First, a combined detection technique based on the BB and DCD algorithms is proposed. The technique maintains the advantages of both algorithms and achieves a good trade-off between performance and complexity compared to using only the BB or DCD algorithm. Second, since the first feasible solution obtained from the BB search is the solution of the decorrelating decision feedback (DF) method and because DCD results in better accuracy than the decorrelating DF solution, we propose that the first feasible solution of the BB algorithm be obtained by the box-constrained DCD algorithm rather than the decorrelating DF detector. This method improves the precision of the initial solution and identifies more branches that can be eliminated from the search tree. The results show that the DCD-based BB detector provides optimal detection with reduced worst-case complexity compared to that of the decorrelating DF-based BB detector.</t>
  </si>
  <si>
    <t>2230-2238</t>
  </si>
  <si>
    <t>60018554;60018554</t>
  </si>
  <si>
    <t>56224745600;57191888398</t>
  </si>
  <si>
    <t>Quan, Zhi;Tian, Ting</t>
  </si>
  <si>
    <t>Zhengzhou University</t>
  </si>
  <si>
    <t>Quan Z.</t>
  </si>
  <si>
    <t>DCD-based branch and bound detector with reduced complexity for MIMO systems</t>
  </si>
  <si>
    <t>10.1587/transcom.2017EBP3336</t>
  </si>
  <si>
    <t>2-s2.0-85054670926</t>
  </si>
  <si>
    <t>['wn ).', 'vertical direction', 'two short', 'tropospheric delay', 'time series', 'thermal expansion', 'tem displacements', 'tem displacement', 'tem ).', 'station pairs', 'specific effects', 'site environment', 'significant differences', 'signals related', 'seasonal signals', 'seasonal signal', 'scheme adopted', 'results suggest', 'random walk', 'quantitative analysis', 'proper modeling', 'previous studies', 'monument height', 'modeled cautiously', 'median contributions', 'maximum amplitude', 'mainly related', 'likely related', 'identical monuments', 'horizontal direction', 'gps short', 'gps antenna', 'geoscience applications', 'five short', 'data span', 'better understand', 'best modeled', 'baseline length', 'baseline components', 'approximately 40', 'another 20', 'annual signal', 'annual amplitudes', 'annual amplitude', 'also processed', 'also present', 'additional part', '1100 ¬†', '100 ¬†', '1 ¬†']</t>
  </si>
  <si>
    <t>GPS short-baseline | Monument thermal expansion | noise characteristic | seasonal signal</t>
  </si>
  <si>
    <t>Proper modeling of seasonal signals and their quantitative analysis are of interest in geoscience applications, which are based on position time series of permanent GPS stations. Seasonal signals in GPS short-baseline (&lt; 2¬†km) time series, if they exist, are mainly related to site-specific effects, such as thermal expansion of the monument (TEM). However, only part of the seasonal signal can be explained by known factors due to the limited data span, the GPS processing strategy and/or the adoption of an imperfect TEM model. In this paper, to better understand the seasonal signal in GPS short-baseline time series, we adopted and processed six different short-baselines with data span that varies from 2 to 14¬†years and baseline length that varies from 6 to 1100¬†m. To avoid seasonal signals that are overwhelmed by noise, each of the station pairs is chosen with significant differences in their height (&gt; 5¬†m) or type of the monument. For comparison, we also processed an approximately zero baseline with a distance of &lt; 1¬†m and identical monuments. The daily solutions show that there are apparent annual signals with annual amplitude of ~ 1¬†mm (maximum amplitude of 1.86 ¬± 0.17¬†mm) on almost all of the components, which are consistent with the results from previous studies. Semi-annual signal with a maximum amplitude of 0.97 ¬± 0.25¬†mm is also present. The analysis of time-correlated noise indicates that instead of flicker (FL) or random walk (RW) noise, band-pass-filtered (BP) noise is valid for approximately 40% of the baseline components, and another 20% of the components can be best modeled by a combination of the first-order Gauss‚ÄìMarkov (FOGM) process plus white noise (WN). The TEM displacements are then modeled by considering the monument height of the building structure beneath the GPS antenna. The median contributions of TEM to the annual amplitude in the vertical direction are 84% and 46% with and without additional parts of the monument, respectively. Obvious annual signals with amplitude &gt; 0.4¬†mm in the horizontal direction are observed in five short-baselines, and the amplitudes exceed 1¬†mm in four of them. These horizontal seasonal signals are likely related to the propagation of daily/sub-daily TEM displacement or other signals related to the site environment. Mismodeling of the tropospheric delay may also introduce spurious seasonal signals with annual amplitudes of ~ 5 and ~ 2¬†mm, respectively, for two short-baselines with elevation differences greater than 100¬†m. The results suggest that the monument height of the additional part of a typical GPS station should be considered when estimating the TEM displacement and that the tropospheric delay should be modeled cautiously, especially with station pairs with apparent elevation differences. The scheme adopted in this paper is expected to explicate more seasonal signals in GPS coordinate time series, particularly in the vertical direction.</t>
  </si>
  <si>
    <t>3485-3509</t>
  </si>
  <si>
    <t>60029306;60029306;60029306;60029306;60029306;60029306;60029306</t>
  </si>
  <si>
    <t>56654501600;26643102900;57190745212;57189691488;55743296600;55268312400;57193114062</t>
  </si>
  <si>
    <t>Wang, Kaihua;Jiang, Weiping;Chen, Hua;An, Xiangdong;Zhou, Xiaohui;Yuan, Peng;Chen, Qusen</t>
  </si>
  <si>
    <t>Analysis of Seasonal Signal in GPS Short-Baseline Time Series</t>
  </si>
  <si>
    <t>10.1007/s00024-018-1871-4</t>
  </si>
  <si>
    <t>2-s2.0-85054695656</t>
  </si>
  <si>
    <t>['undergo simpler', 'traditional corrections', 'technique accounts', 'solar angles', 'simulated radiances', 'observation errors', 'mhs data', 'gy observations', 'correction technique', 'corrected observations', 'corrected mtvza', 'briefly described', 'atmospheric temperature']</t>
  </si>
  <si>
    <t>bias correction | data assimilation | microwave radiances | Satellite observations</t>
  </si>
  <si>
    <t>The microwave radiometer MTVZA-GY on board the Russian polar orbiting meteorological satellite Meteor-M N2 is briefly described. Errors and biases in antenna brightness temperatures are documented. Observation errors are found to be dependent on the solar angles. An adaptive bias correction technique for MTVZA-GY antenna temperatures is motivated and developed. The technique accounts for the solar angles and sequentially assimilates observed minus simulated radiances in a perpetual 24 h cycle in order to estimate up-to-date correction coefficients defined to be functions of the zenith and azimuth solar angles. The simulated radiances are computed by the RTTOV radiative transfer model from three-dimensional numerical weather prediction fields. The correction technique is implemented for atmospheric temperature and humidity sounding channels of MTVZA-GY. The corrected observations are shown to be significantly more accurate as compared with raw antenna temperatures and with observations that undergo simpler and more traditional corrections. The accuracy of corrected MTVZA-GY observations is compared with the accuracy of AMSU-A and MHS data.</t>
  </si>
  <si>
    <t>3653-3670</t>
  </si>
  <si>
    <t>60095556;60095556;60112759</t>
  </si>
  <si>
    <t>57196401496;6602389464;6602479884</t>
  </si>
  <si>
    <t>Gayfulin, Dmitry;Tsyrulnikov, Michael;Uspensky, Alexander</t>
  </si>
  <si>
    <t>Federal State Budget Institution Scientific Research Center of Space Hydrometeorology, Planeta;Russian Federal Service For Hydrometeorology and Environmental Monitoring</t>
  </si>
  <si>
    <t>60112759;60095556</t>
  </si>
  <si>
    <t>Gayfulin D.</t>
  </si>
  <si>
    <t>Assessment and Adaptive Correction of Observations in Atmospheric Sounding Channels of the Satellite Microwave Radiometer MTVZA-GY</t>
  </si>
  <si>
    <t>10.1007/s00024-018-1917-7</t>
  </si>
  <si>
    <t>2-s2.0-85054705239</t>
  </si>
  <si>
    <t>['using sem', 'two subtypes', 'tortricidae ),', 'serious pests', 'sensillum coeloconica', 'sensilla trichodea', 'sensilla coeloconica', 'sensilla campaniformia', 'pests control', 'nine types', 'mechanisms related', 'fruit trees', 'eight types', 'discussed based', 'better understand', 'behavioral experiments', 'antennal morphology', 'advanced electrophysiological']</t>
  </si>
  <si>
    <t>Three fruit borers Conogethes punctiferalis (Guenee) (Crambidae), Grapholita molesta Busck (Tortricidae), and Spilonota albicana Motschulsky (Tortricidae) are serious pests of fruit trees. In this study, their antennal morphology, types of sensilla, and distributions were observed by using SEM (Scanning Electron Microscope). Nine types of sensilla were found on the antennae of C. punctiferalis, while eight types of sensilla were presented on each of G. molesta and S. albicana. The sensilla trichodea with two subtypes were the most abundant sensilla among three fruit borers. Two subtypes of sensillum coeloconica (type I with spines and type II without spines) were observed on the antennae of C. punctiferalis and G. molesta. However, sensilla coeloconica (type I) were only found in S. albicana. Although the sensilla campaniformia were only found on the antennae of C. punctiferalis, our observations confirm sensilla campaniformia presence in the moths. In addition, the functions of these sensilla were discussed based on previously reported lepidopteran insects. As a result, our study may provide useful information for advanced electrophysiological and behavioral experiments to better understand the mechanisms related to pests control.</t>
  </si>
  <si>
    <t>e0205604</t>
  </si>
  <si>
    <t>60031041-121444332;60031041-121444332;60031041-121444332;60031041-121444332;60031041-121444332</t>
  </si>
  <si>
    <t>55488742200;57202424136;57202416902;57204157957;25629242500</t>
  </si>
  <si>
    <t>Li, Yiping;Liu, Fangfang;Du, Xiao;Li, Zhumei;Wu, Junxiang</t>
  </si>
  <si>
    <t>Yangling;</t>
  </si>
  <si>
    <t>Northwest A&amp;F University;Key Laboratory of Integrated Pest Management on Crops in Northwestern Loess</t>
  </si>
  <si>
    <t>60031041;121444332</t>
  </si>
  <si>
    <t>Ultrastructure of antennal sensilla of three fruit borers (Lepidoptera: Crambidae or Tortricidae)</t>
  </si>
  <si>
    <t>10.1371/journal.pone.0205604</t>
  </si>
  <si>
    <t>2-s2.0-85054737793</t>
  </si>
  <si>
    <t>['ultimate effects', 'soft bodies', 'small size', 'slow movement', 'siphunculi play', 'results suggested', 'negative effect', 'many predators', 'less extend', 'inverted position', 'indirect linkages', 'increased drop', 'important role', 'false aggregation', 'explicitly test', 'defensive mechanisms', 'decreased survival', 'combat predation', 'better understanding', 'aphids evolved', 'aphid fitness', 'aphid biology']</t>
  </si>
  <si>
    <t>Aphids are an attractive food source to many predators and parasitoids because of their small size, soft bodies and slow movement. To combat predation, aphids evolved both behavioral and chemical defensive mechanisms that are operated via siphunculi (cornicles), differently developed structures that more or less extend from their abdomen. Although both direct and indirect linkages between siphunculi and their defensive mechanisms have been explored, their ultimate effects on aphid fitness are still broadly debated. To explicitly test the influence of siphunculi on brown citrus aphid, Aphis (Toxoptera) citricida (Kirkaldy), fitness, we razor-cut and laser-sealed the siphunculi. Siphunculi removal resulted in two distinct behavior modifications, (false aggregation and increased drop-off rates) that led to decreased survival and the loss of the ability to right themselves from an inverted position. These results together indicate that siphunculi play an important role in survival, and removal of these organs will have negative effect on aphid fitness. Furthermore, results suggested that released alarm pheromone may play an important role in communication among aphid clone-mate, and omitting it results in miscommunication and competition among clonemates. These findings will help in better understanding the aphid biology.</t>
  </si>
  <si>
    <t>e0204984</t>
  </si>
  <si>
    <t>60010177;60005455;60000878;60010177;60010177</t>
  </si>
  <si>
    <t>55440911700;57193586247;7004240266;7402696328;57204156398</t>
  </si>
  <si>
    <t>Alfaress, Serine;Brodersen, Craig R.;Ammar, El Desouky;Rogers, Michael E.;Nabil, K.</t>
  </si>
  <si>
    <t>Gainesville;New Haven;Fort Pierce</t>
  </si>
  <si>
    <t>University of Florida Institute of Food and Agricultural Sciences;Yale University;USDA ARS U.S. Horticultural Research Laboratory</t>
  </si>
  <si>
    <t>60010177;60005455;60000878</t>
  </si>
  <si>
    <t>Alfaress S.</t>
  </si>
  <si>
    <t>Laser surgery reveals the biomechanical and chemical signaling functions of aphid siphunculi (cornicles)</t>
  </si>
  <si>
    <t>10.1371/journal.pone.0204984</t>
  </si>
  <si>
    <t>2-s2.0-85054743977</t>
  </si>
  <si>
    <t>['usually needs', 'spectral efficiency', 'spatial modulation', 'recently emerged', 'proposed scheme', 'preshared key', 'performance degradation', 'multiple output', 'mimo system', 'mimo suffers', 'layer encryption', 'key technology', 'index three', 'fifth generation', 'energy efficiency', 'encryption scheme', 'dimensional modulation', 'conventional physical', 'computer simulations', 'chaotic theory', 'catmcpr scheme', 'also improve']</t>
  </si>
  <si>
    <t>antenna-index | chaotic system | massive MIMO | physical layer security | spatial modulation</t>
  </si>
  <si>
    <t>Massive multiple input and multiple output (MIMO) is a key technology of the fifth generation (5G) wireless communication systems, which brings various advantages, such as high spectral efficiency and energy efficiency. In MIMO system, spatial modulation (SM) has recently emerged as a new transmission method. In this paper, in order to improve the security in SM-MIMO, a physical layer encryption approach named chaotic antenna-index three-dimensional modulation and constellation points rotated (CATMCPR) encryption scheme is proposed, which utilizes the chaotic theory and spatial modulation techniques. The conventional physical-layer encryption in SM-MIMO suffers from spectral efficiency (SE) performance degradation and usually needs a preshared key, prior channel state information (CSI) or excess jamming power. By contrast, we show that the CATMCPR scheme can not only achieve securely communication but also improve above drawbacks. We evaluate the performances of the proposed scheme by an analysis and computer simulations.</t>
  </si>
  <si>
    <t>57202281884;56669063800;36137382100</t>
  </si>
  <si>
    <t>Wang, Sixin;Li, Wei;Lei, Jing</t>
  </si>
  <si>
    <t>Physical-layer encryption in massive MIMO systems with spatial modulation</t>
  </si>
  <si>
    <t>10.1109/CC.2018.8485478</t>
  </si>
  <si>
    <t>2-s2.0-85054799230</t>
  </si>
  <si>
    <t>['take images', 'spiral arrangements', 'sidelobe level', 'sampled data', 'radio astronomy', 'overlapping samples', 'optimal configuration', 'one approach', 'novel configuration', 'mathematical model', 'gmrt ).', 'gm ).', 'frequency domain', 'first sll', 'either decreasing', 'commonly used', 'common example', 'clear image', '64 db', '01 db']</t>
  </si>
  <si>
    <t>instrumentation: interferometers | telescopes</t>
  </si>
  <si>
    <t>Aperture synthesis arrays are commonly used in radio astronomy to take images of radio point sources, with the planned Square Kilometre Array (SKA) being the most common example. One approach to enhancing the quality of the images is to optimize an antenna array configuration in a possible SKA implementation. An ideal arrangement must ensure optimal configurations to capture a clear image by either decreasing the sidelobe level (SLL) in the l-m domain or increasing the sampled data in the spatial-frequency domain. In this paper a novel configuration is considered to optimize the array by considering all possible observation situations through the positions of the antenna array elements via a mathematical model that we call geometrical method (GM). To demonstrate its efficiency, the technique is applied to developing an optimal configuration for the elements of the Giant Metrewave Radio Telescope (GMRT). The effect of these changes, particularly in the forms of circular and spiral arrangements, is discussed. It is found that a spiral configuration results in fewer overlapping samples than the number of antennas placed along three arms of the GMRT with fewer than 11% and 27% overlapping samples in the snapshot and 6 hr tracking observations, respectively. Finally, the spiral configuration reduces the first SLL from -13.01 dB, using the arms of the current GMRT configuration, to -15.64 dB.</t>
  </si>
  <si>
    <t>60015913;60015913;60015913-60018768;60015913;60016297;60029157;60017246</t>
  </si>
  <si>
    <t>7409467196;55947964200;56237755600;57196032418;36613205800;57211655181;57208980544</t>
  </si>
  <si>
    <t>Chen, Zhizhang David;Kiehbadroudinezhad, Shahideh;Cada, Michael;Shahabi, Adib;Ian Short, C.;Abidin, Zamri Zainal;Kiehbadroudinezhad, Samiramis</t>
  </si>
  <si>
    <t>Malaysia;Czech Republic;Germany;Canada;Canada</t>
  </si>
  <si>
    <t>Kuala Lumpur;Ostrava;Tubingen;Halifax;Halifax</t>
  </si>
  <si>
    <t>Universiti Malaya;VSB ‚Äì Technical University of Ostrava;Eberhard Karls Universit√§t T√ºbingen;Saint Mary's University;Dalhousie University</t>
  </si>
  <si>
    <t>60029157;60018768;60017246;60016297;60015913</t>
  </si>
  <si>
    <t>Chen Z.D.</t>
  </si>
  <si>
    <t>Concentric Circles and Spiral Configurations for Large Correlator Arrays in Radio Astronomy</t>
  </si>
  <si>
    <t>10.3847/1538-3881/aade8a</t>
  </si>
  <si>
    <t>2-s2.0-85054800543</t>
  </si>
  <si>
    <t>['wave rectifier', 'two modules', 'third generation', 'strength measurements', 'smart buildings', 'sensing devices', 'power source', 'modular radio', 'modular approach', 'main campus', 'innovative multiple', 'harvesting system', 'ghz wi', 'fi band', 'electromagnetic field', 'eight rectifiers', 'eight dual', '3g )]', '16 rectifiers']</t>
  </si>
  <si>
    <t>The scope of this article is to develop a modular radio-frequency (RF) energy-harvesting system for smart buildings that can act as a power source for sensing devices. Electromagnetic field-strength measurements at the main campus of the KTH Royal Institute of Technology in Stockholm, Sweden, were carried out to define the strength of the available ambient signals. Mainly two spectra were available for possible RF harvesting, i.e., two cellular bands [GSM1800 and third generation (3G)] and the 2.45-GHz Wi-Fi band. Based on these measurements, a modular approach for the system was adopted. The system is composed from two modules: 1) a Wi-Fi rectenna system composed of eight dual-polarized patch antennas and 16 rectifiers to produce eight differential voltage sources connected in series and 2) a cellular rectenna system composed of eight linear tapered slot antennas and eight rectifiers to produce four differential voltage sources connected in series. We propose an innovative multiple-input, single-output (MISO) wave rectifier that yields an efficient differential output. Both rectenna modules offer full azimuthal coverage and can operate either together or independently.</t>
  </si>
  <si>
    <t>124-136</t>
  </si>
  <si>
    <t>60002014;60002014;60002014;60002014;60002014;60002014</t>
  </si>
  <si>
    <t>57200696645;57195527653;57200696108;35146162100;16025512100;56020631700</t>
  </si>
  <si>
    <t>Bjorkqvist, O.;Dahlberg, O.;Silver, G.;Kolitsidas, Christos;Quevedo-Teruel, O.;Jonsson, B. L.G.</t>
  </si>
  <si>
    <t>Bjorkqvist O.</t>
  </si>
  <si>
    <t>Wireless Sensor Network Utilizing Radio-Frequency Energy Harvesting for Smart Building Applications [Education Corner]</t>
  </si>
  <si>
    <t>10.1109/MAP.2018.2859196</t>
  </si>
  <si>
    <t>2-s2.0-85054801584</t>
  </si>
  <si>
    <t>['wavelength used', 'vlba station', 'vlba ).', 'thermal modeling', 'recent estimates', 'radio source', 'poisson spot', 'perfect circle', 'palma deviates', 'palma crossed', 'measurement retrieves', 'infrared photometry', 'good indicator', 'fraunhofer regime', 'excellent agreement', 'effective diameter', 'diffraction pattern', 'computations show', 'clearly detected', 'called arago', 'bright spot', 'average approximates', 'amplitude time', '8 km', '1 ¬±']</t>
  </si>
  <si>
    <t>asteroids: general | asteroids: individual (372 Palma) | minor planets | minor planets | techniques: interferometric</t>
  </si>
  <si>
    <t>The occultation of the radio galaxy 0141+268 by the asteroid (372) Palma on 2017 May 15 was observed using six antennas of the Very Long Baseline Array (VLBA). The shadow of Palma crossed the VLBA station at Brewster, Washington. Owing to the wavelength used, and the size and the distance of the asteroid, a diffraction pattern in the Fraunhofer regime was observed. The measurement retrieves both the amplitude and the phase of the diffracted electromagnetic wave. This is the first astronomical measurement of the phase shift caused by diffraction. The maximum phase shift is sensitive to the effective diameter of the asteroid. The bright spot at the shadow's center, the so called Arago-Poisson spot, is clearly detected in the amplitude time-series, and its strength is a good indicator of the closest angular distance between the center of the asteroid and the radio source. A sample of random shapes constructed using a Markov chain Monte Carlo algorithm suggests that the silhouette of Palma deviates from a perfect circle by 26 ¬± 13%. The best-fitting random shapes resemble each other, and we suggest their average approximates the shape of the silhouette at the time of the occultation. The effective diameter obtained for Palma, 192.1 ¬± .8 km, is in excellent agreement with recent estimates from thermal modeling of mid-infrared photometry. Finally, our computations show that because of the high positional accuracy, a single radio interferometric occultation measurement can reduce the long-term ephemeris uncertainty by an order of magnitude.</t>
  </si>
  <si>
    <t>60002952-60021561;60101794;120066203;112598494;60002952-60007183;60002952-60101794;60001754;60101794</t>
  </si>
  <si>
    <t>8908583000;34570884100;6603821690;7103004450;34770580400;7003677305;8356678200;7005646817</t>
  </si>
  <si>
    <t>Harju, Jorma;Lehtinen, Kimmo;Romney, Jonathan;Petrov, Leonid;Granvik, Mikael;Muinonen, Karri;Bach, Uwe;Poutanen, Markku</t>
  </si>
  <si>
    <t>Finland;Germany;Sweden;Finland;Germany;United States;United States</t>
  </si>
  <si>
    <t>Helsinki;Garching bei Munchen;Lulea;Helsinki;Bonn;Socorro;Falls Church</t>
  </si>
  <si>
    <t>Maanmittauslaitos;Max Planck Institute for Extraterrestrial Physics;Lule√• tekniska Universitet;Helsingin Yliopisto;Max Planck Institute for Radio Astronomy;Long Baseline Observatory;Astrogeo Center</t>
  </si>
  <si>
    <t>60101794;60021561;60007183;60002952;60001754;120066203;112598494</t>
  </si>
  <si>
    <t>Harju J.</t>
  </si>
  <si>
    <t>Radio Interferometric Observation of an Asteroid Occultation</t>
  </si>
  <si>
    <t>10.3847/1538-3881/aad45b</t>
  </si>
  <si>
    <t>2-s2.0-85054801851</t>
  </si>
  <si>
    <t>['satellite communication', 'relatively low', 'reflector focal', 'power transmitter', 'measured results', 'linear polarization', 'hail 2', 'geostationary satellite', 'established using', 'communication link', 'circular polarization', 'broad range', 'article presents']</t>
  </si>
  <si>
    <t>This article presents the design, simulations, and measured results of a dual-band coaxial feed for satellite communication in the 2.4 and 10.45 GHz bands. The feed is designed for communication with the geostationary satellite, Es'hail 2 (scheduled to be launched in late 2018), which will be equipped with a public amateur radio transponder covering nearly one-third of the Earth's surface. A communication link can be established using a relatively low-power transmitter (Tx) employing conventional microwave technology. The proposed feed operates with linear polarization at the X-band and circular polarization at the S-band and has similar radiation patterns in both bands, providing high aperture efficiency for a broad range of reflector focal-to-diameter (f/D) ratios.</t>
  </si>
  <si>
    <t>89-94</t>
  </si>
  <si>
    <t>60013323;60013323;60013323;60013323</t>
  </si>
  <si>
    <t>16024505400;57207603165;57201071715;36166668700</t>
  </si>
  <si>
    <t>Galuscak, Rastislav;Mazanek, Milos;Hazdra, Pavel;Kabourek, Vaclav</t>
  </si>
  <si>
    <t>Galuscak R.</t>
  </si>
  <si>
    <t>A Dual-Band Reflector Feed in Coaxial Configuration for Satellite Communication [Antenna Applications Corner]</t>
  </si>
  <si>
    <t>10.1109/MAP.2018.2859168</t>
  </si>
  <si>
    <t>2-s2.0-85054818711</t>
  </si>
  <si>
    <t>2017R1A5A1070354</t>
  </si>
  <si>
    <t>['visual impression', 'tdg ).', 'stellar mass', 'quite blue', 'possible origin', 'obtained h', 'ngc 4038', 'neutral hydrogen', 'kug 0200', 'interacting pair', 'gas properties', 'detailed view', 'comparative study', 'antennae galaxy', 'also present', '63 mag', '20 kpc', '19 mag', '096 using', '096 tdg', '07 mag']</t>
  </si>
  <si>
    <t>galaxies: dwarf | galaxies: evolution | galaxies: formation | galaxies: interactions | galaxies: ISM</t>
  </si>
  <si>
    <t>We study a gas-rich merging dwarf system KUG 0200-096. Deep optical imaging reveals an optically faint tail with a length of 20 kpc, giving a visual impression of tidal antenna similar to NGC 4038/39. The interacting dwarf galaxies have B-band absolute magnitudes of -18.06 and -16.63 mag. We identify a young stellar clump with a stellar mass of 2 √ó 107 M o at the tip of the antenna, possibly a tidal dwarf galaxy (TDG). The putative TDG candidate is quite blue with a g - r color index of -0.07 mag, whereas the interacting dwarf galaxies have g - r color indices 0.29 and 0.19 mag. The TDG is currently forming stars at the rate of 0.02 M o  yr-1. We obtained H i 21 cm line data of KUG 0200-096 using the Giant Metrewave Radio Telescope to get a more detailed view of neutral hydrogen (H i) emission in interacting dwarf galaxies and its TDG. Evidence of a merger between the dwarf galaxy pair is also present in H i kinematics and morphology where we find the H i contents of the interacting pair is disturbed, forming an extended tail toward the TDG. The H i velocity field shows a strong gradient along the H i tidal tail extension. We present a comparative study between the Antennae galaxy, NGC 4038/39, and KUG 0200-096 in both optical and H i gas properties and discuss the possible origin of the KUG 0200-096 TDG.</t>
  </si>
  <si>
    <t>60016912;60016912;60016912</t>
  </si>
  <si>
    <t>35435610600;14020654000;8850092500</t>
  </si>
  <si>
    <t>Paudel, Sanjaya;Sengupta, Chandreyee;Yoon, Suk Jin</t>
  </si>
  <si>
    <t>KUG 0200-096: Dwarf Antennae Hosting a Tidal Dwarf Galaxy</t>
  </si>
  <si>
    <t>10.3847/1538-3881/aadb8d</t>
  </si>
  <si>
    <t>2-s2.0-85054839192</t>
  </si>
  <si>
    <t>['widely applied', 'using capacitor', 'surface waves', 'substrate edges', 'stacked geometry', 'radiation patterns', 'radiation efficiency', 'patch antennas', 'ohmic loss', 'narrow bandwidth', 'many researchers', 'loaded patches', 'first technique', 'another layer', '6 ].', '5 ].', '4 ],']</t>
  </si>
  <si>
    <t>Patch antennas are widely applied in modern wireless communication systems. However, conventional patch antennas have the disadvantage of narrow bandwidth and are not suitable for Ku-band satellite broadcast reception. Many researchers have proposed various techniques to enhance the bandwidth of probe-fed patch antennas, e.g., employing thick substrate [1], adding parasitic patches either in the same layer (coplanar) [2]-[3] or in another layer (stacked) [4], and using capacitor-loaded patches [5]. With the first technique, the substrate thickness increases and induces the excitation of surface waves [6]. Apart from reducing the radiation efficiency, these surface waves diffract at the substrate edges and deteriorate the radiation patterns. The presence of coplanar and stacked geometry has the disadvantage of increasing the area and thickness of the antenna, respectively. Additional capacitors cause antenna gain reduction because of the ohmic loss of the loading chip resistor.</t>
  </si>
  <si>
    <t>7102648193;55510527400;55511318500</t>
  </si>
  <si>
    <t>So, Kwok Kan;Luk, Kwai Man;Chan, Chi Hou</t>
  </si>
  <si>
    <t>So K.</t>
  </si>
  <si>
    <t>A High-Gain Circularly Polarized U-Slot Patch Antenna Array [Antenna Designers Notebook]</t>
  </si>
  <si>
    <t>10.1109/MAP.2018.2859206</t>
  </si>
  <si>
    <t>2-s2.0-85054863999</t>
  </si>
  <si>
    <t>['spatial limitation', 'range directions', 'radar targets', 'proposed method', 'monostatic case', 'limited antennas', 'imaging process', 'image sparsity', 'high resolution', 'complementary information', 'bistatic system']</t>
  </si>
  <si>
    <t>Multiple-input-multiple-output (MIMO) radar is attractive in moving targets imaging, which is able to solve the difficulty of complex motion compensation. In this article, a three-dimensional imaging method using bistatic MIMO radar is proposed. Compared with monostatic MIMO radar, the bistatic system can provide the complementary information, and the imaging process is not the same as the monostatic case. Furthermore, considering the image sparsity and the spatial limitation of radar targets, a fast smoothed L0 norm algorithm is proposed to achieve the high resolution in cross-range directions with limited antennas. The experimental results demonstrate the validity and efficiency of the proposed method.</t>
  </si>
  <si>
    <t>1017-1022</t>
  </si>
  <si>
    <t>60069720;60069720;60069720;60018308</t>
  </si>
  <si>
    <t>56571695400;35219888100;57192642378;57204178247</t>
  </si>
  <si>
    <t>Hu, Xiaowei;Guo, Yiduo;Ge, Qichao;Su, Yutong</t>
  </si>
  <si>
    <t>Hu X.</t>
  </si>
  <si>
    <t>Fast SL0 algorithm for 3D imaging using bistatic MIMO radar</t>
  </si>
  <si>
    <t>10.1049/iet-spr.2017.0376</t>
  </si>
  <si>
    <t>2-s2.0-85054880740</t>
  </si>
  <si>
    <t>['ultranarrow spectrum', 'thermal emitter', 'simple one', 'results indicate', 'relaxation time', 'physical mechanism', 'high directionality', 'graphene monolayer', 'fermi level', 'dielectric grating', 'combining graphene', 'based devices', 'absorption spectra']</t>
  </si>
  <si>
    <t>Graphene | Guided mode resonance | Spectrum selective absorption</t>
  </si>
  <si>
    <t>A graphene-based tunable absorber consisting of a graphene monolayer on a dielectric grating and dielectric gap layer backed with a substrate is proposed and investigated. The absorber exhibits higher than 80% absorption at resonance, which is attributed to the guided mode resonances (GMRs) of a simple one-dimensional dielectric grating. Furthermore, the ultranarrow spectrum and antenna-like response make it able to be used as a thermal emitter with high directionality. The physical mechanism of such perfect absorption performance is disclosed by the illustrated electric field distributions. Lastly, the influence of Fermi level and relaxation time on the absorption spectra is investigated, which will benefit the design of graphene-based devices. The results indicate that it will promote the development of graphene-based tunable devices when combining graphene with general GMRs effect.</t>
  </si>
  <si>
    <t>Wu, Jun</t>
  </si>
  <si>
    <t>Zhejiang University of Science and Technology</t>
  </si>
  <si>
    <t>Graphene-supported tunable THz absorber based on guided mode resonances</t>
  </si>
  <si>
    <t>10.1117/1.JNP.12.046001</t>
  </si>
  <si>
    <t>2-s2.0-85054955537</t>
  </si>
  <si>
    <t>['‚ äô', '‚ àºmyr', 'young populations', 'white dwarf', 'well investigated', 'way ranges', 'systematically investigate', 'stellar astrophysics', 'stable roche', 'stable rlof', 'several works', 'several days', 'radial velocity', 'pulsar signal', 'producing sdb', 'produced sdb', 'produced either', 'parameter spaces', 'orbital period', 'ns systems', 'ns masses', 'ns components', 'ns component', 'ns binaries', 'neutron star', 'ms star', 'moves toward', 'millisecond pulsars', 'mesa ),', 'massive donors', 'main sequence', 'lobe overflow', 'k ),', 'initially 5', 'highest k', 'high values', 'hertzsprung gap', 'giant branch', 'general results', 'ejection channel', 'confirmed yet', 'common envelope', 'ce parameters', 'ce evolution', 'ce ejection', 'black hole', 'binary evolution', '800 km', '3 gyr', '150 km', '1000 days', '1 ).']</t>
  </si>
  <si>
    <t>Binaries: general | Stars: formation | Stars: neutron | Subdwarfs</t>
  </si>
  <si>
    <t>Context. Binary population synthesis predicts the existence of subdwarf B stars (sdBs) with neutron star (NS) or black hole (BH) companions. Several works have been dedicated to finding such systems, but none has been confirmed yet. Theoretically, the formation of sdBs with white dwarf (WD) and main sequence (MS) companions has been well investigated, while those with NS or BH companions remain to be explored further. Aims. We systematically investigate the formation of sdB+NS binaries from binary evolution and aim to obtain some clues for a search for such systems. Methods. We started from a series of MS+NS systems and determined the parameter spaces for producing sdB+NS binaries from the stable Roche-lobe overflow (RLOF) channel and from the common envelope (CE) ejection channel. The parameters for sdB+NS binaries were obtained from detailed binary evolution calculation with the code called modules for experiments in stellar astrophysics (MESA), and the CE parameters were given by the standard energy budget for CE evolution. The MS star had an initial mass ranging from 0.8 to 5 M‚äô. Various NS accretion efficiencies and NS masses were examined to investigate the effects they have. We show the characteristics of the produced sdB+NS systems, such as the mass of components, orbital period, the semi-Amplitude of the radial velocity (K), and the spin of the NS component. Results. sdB+NS binaries can be produced either from stable RLOF or from CE ejection. In the stable RLOF channel, sdBs can be formed when the donor starts mass transfer close to the tip of the giant branch if the donor has an initial mass ‚â§2:0 M‚äô. For more massive donors, sdBs can be formed when the donor starts mass transfer during the Hertzsprung gap or near the end of the MS. The orbital period of sdB+NS binaries produced in this way ranges from several days to more than 1000 days and moves toward the short-period (‚àºhr) side with increasing initial MS mass. The highest K is about 150 km s-1 for an MS star of initially 5 M‚äô. However, the sdB+NS systems that result from CE ejection have very short orbital periods and then high values of K (up to 800 km s-1). Such systems are born in very young populations (younger than 0.3 Gyr) and are potential gravitational wave sources that might be resolved by the Laser Interferometer Space Antenna (LISA) in the future. Gravitational wave radiation may again bring them into contact on a timescale of only ‚àºMyr. As a consequence, they are rare and hard to discover. The pulsar signal is likely a feature of sdB+NS systems caused by stable RLOF, and some NS components in sdB binaries may be millisecond pulsars. Various NS accretion efficiencies and NS masses change some properties of sdB+NS binaries, but not our general results.</t>
  </si>
  <si>
    <t>A14</t>
  </si>
  <si>
    <t>60014205-60019499-60027363;60014205-60019499;60014205-60019499-60027363;60014205-60019499</t>
  </si>
  <si>
    <t>57202084707;15032202000;57221667380;55608191600</t>
  </si>
  <si>
    <t>Wu, You;Chen, Xuefei;Li, Zhenwei;Han, Zhanwen</t>
  </si>
  <si>
    <t>University of Chinese Academy of Sciences;Chinese Academy of Sciences;National Astronomical Observatories Chinese Academy of Sciences</t>
  </si>
  <si>
    <t>60027363;60019499;60014205</t>
  </si>
  <si>
    <t>Formation of hot subdwarf B stars with neutron star components</t>
  </si>
  <si>
    <t>10.1051/0004-6361/201832686</t>
  </si>
  <si>
    <t>2-s2.0-85054968068</t>
  </si>
  <si>
    <t>['thermal effects', 'significant density', 'raid reactor', 'power input', 'plasma affect', 'negative ions', 'input power', 'good agreement', 'free plasma', 'first results', 'cavity ring', 'calculations performed', 'birdcage geometry', 'average value', '5 kw', '3 pa', '3 kw']</t>
  </si>
  <si>
    <t>Cavity Ring Down Spectroscopy (CRDS) is used to measure the D- absolute density produced in the helicon plasma reactor RAID (Resonant Antenna Ion Device) at the Swiss Plasma Center. The birdcage geometry of the helicon antenna produces a homogeneous, high-density plasma column (ne ‚âÖ 1.5 √ó 1018 m-3 in H2 and D2 at 0.3 Pa and 3 kW of input power) 1.4 m long. We present the CRDS experimental setup, its positioning on the RAID reactor, and how the mechanical and thermal effects of the plasma affect the measurement. First results in deuterium plasma confirm the production of negative ions (D-) with a significant density: an average value of 3.0 √ó 1016 m-3 of D- is obtained at 0.3 Pa and 5 kW of power input in Cs-free plasma. This result is in good agreement with calculations performed with the collisional radiative code YACORA.</t>
  </si>
  <si>
    <t>60028186;60006889-60073812;60028186;112803187;60028186;60028186;60006889;60028186;60028186;60104653;60003729;60003729</t>
  </si>
  <si>
    <t>56925281500;55207387900;6603886094;6603278425;6603995456;56979155300;6603981345;8845131000;6507198401;6602484868;55651090700;6701774978</t>
  </si>
  <si>
    <t>Agnello, R.;Barbisan, M.;Furno, I.;Guittienne, Ph;Howling, A. A.;Jacquier, R.;Pasqualotto, R.;Plyushchev, G.;Andrebe, Y.;B√©chu, S.;Morgal, I.;Simonin, A.</t>
  </si>
  <si>
    <t>France;Italy;Switzerland;Italy;France;Switzerland</t>
  </si>
  <si>
    <t>Saint Martin d'Heres;Legnaro;Lausanne;Padua;Saint Paul lez Durance;Lausanne</t>
  </si>
  <si>
    <t>Universite Grenoble Alpes;Laboratori Nazionali di Legnaro;Swiss Federal Institute of Technology Lausanne;Consorzio Rfx;CEA Cadarache;Helyssen</t>
  </si>
  <si>
    <t>60104653;60073812;60028186;60006889;60003729;112803187</t>
  </si>
  <si>
    <t>Agnello R.</t>
  </si>
  <si>
    <t>Cavity ring-down spectroscopy to measure negative ion density in a helicon plasma source for fusion neutral beams</t>
  </si>
  <si>
    <t>10.1063/1.5044504</t>
  </si>
  <si>
    <t>2-s2.0-85054998134</t>
  </si>
  <si>
    <t>2017YFA0304004</t>
  </si>
  <si>
    <t>['wide applications', 'temporal resolution', 'specific algorithm', 'spatial resolution', 'smf coupling', 'running single', 'results show', 'power requirement', 'photon detector', 'mode fiber', 'mmf coupling', 'lightweight 1', 'lidar system', 'lidar receiver', 'layer clouds', 'errors caused', 'coupling ingaas', 'collection efficiency', 'cloud detection', 'also perform', '12 km']</t>
  </si>
  <si>
    <t>We present a compact and lightweight 1.5 Œºm lidar using a free-running single-photon detector (SPD) based on a multi-mode fiber (MMF) coupling InGaAs/InP negative feedback avalanche diode. The ultimate light detection sensitivity of SPD highly reduces the power requirement of the laser, whilst the enhanced collection efficiency due to MMF coupling significantly reduces the volume and weight of telescopes. We develop a specific algorithm for the corrections of errors caused by the SPD and erbium-doped fiber amplifier to extract accurate backscattering signals. We also perform a comparison between single-mode fiber (SMF) coupling and MMF coupling in the lidar receiver, and the results show that the collection efficiency with MMF coupling is five times higher than that with SMF coupling. In order to validate the functionality, we use the lidar system for the application of cloud detection. The lidar system exhibits the ability to detect both the cloud base height and the thickness of multi-layer clouds to an altitude of 12 km with a temporal resolution of 1 s and a spatial resolution of 15 m. Due to the advantages of compactness and lightweight, our lidar system can be installed on unmanned aerial vehicles for wide applications in practice.</t>
  </si>
  <si>
    <t>60089931-60019118;60019118;60019118;60019118;60089931-60019118;60089931-60019118</t>
  </si>
  <si>
    <t>57089369100;56366723900;9234008000;7005312540;36079527800;7404098450</t>
  </si>
  <si>
    <t>Yu, Chao;Qiu, Jiawei;Xia, Haiyun;Dou, Xiankang;Zhang, Jun;Pan, Jian Wei</t>
  </si>
  <si>
    <t>Compact and lightweight 1.5 Œº m lidar with a multi-mode fiber coupling free-running InGaAs/InP single-photon detector</t>
  </si>
  <si>
    <t>10.1063/1.5047472</t>
  </si>
  <si>
    <t>2-s2.0-85055020404</t>
  </si>
  <si>
    <t>['smoothly remove', 'restore sources', 'reference positions', 'radio sources', 'measured positions', 'ionospheric weather', 'input data', 'image domains', 'antennas see']</t>
  </si>
  <si>
    <t>Algorithms | Astrometry | Ionosphere | Radio astronomy</t>
  </si>
  <si>
    <t>The Earth's ionosphere refracts radio waves incident on an interferometer, resulting in shifts to the measured positions of radio sources. We present a method to smoothly remove these shifts and restore sources to their reference positions, in both the catalogue and image domains. The method is applicable to instruments and ionospheric weather such that all antennas see the same ionosphere. The method is generalisable to repairing any sparsely-sampled vector field distortion to some input data. The code is available under the Academic Free License1from https://github.com/nhurleywalker/fits_warp.</t>
  </si>
  <si>
    <t>94-102</t>
  </si>
  <si>
    <t>60031226;60031226</t>
  </si>
  <si>
    <t>23972734500;57193902921</t>
  </si>
  <si>
    <t>Hurley-Walker, N.;Hancock, P. J.</t>
  </si>
  <si>
    <t>Hurley-Walker N.</t>
  </si>
  <si>
    <t>De-distorting ionospheric effects in the image plane</t>
  </si>
  <si>
    <t>S2213133718300787</t>
  </si>
  <si>
    <t>10.1016/j.ascom.2018.08.006</t>
  </si>
  <si>
    <t>2-s2.0-85055041889</t>
  </si>
  <si>
    <t>['two sets', 'solar chromosphere', 'research area', 'reconnection process', 'new closed', 'ionization fraction', 'generate rmf', 'four antennas', 'experimental setup', 'device provided', '1 %.']</t>
  </si>
  <si>
    <t>A new closed-type experimental setup to achieve a long-pulse magnetic reconnection in weakly ionized plasmas was developed by using a rotating magnetic field (RMF) technique. The experimental setup has a cylindrical vacuum vessel in which two sets of four antennas are equipped to generate RMF which drives steady azimuthal electron current in two torus plasmas. This device provided a quasi-steady magnetic reconnection condition in weakly ionized plasmas with ionization fraction of less than 1%. The proposed experimental setup will extend the research area of laboratory reconnection experiments and be helpful to comprehend the reconnection process in weakly ionized plasmas such as solar chromosphere.</t>
  </si>
  <si>
    <t>56358316900;57204237783;6602120085</t>
  </si>
  <si>
    <t>Yanai, R.;Takahata, Y.;Inomoto, M.</t>
  </si>
  <si>
    <t>Yanai R.</t>
  </si>
  <si>
    <t>Development of new experimental setup focusing on long-pulse magnetic reconnection by using rotating magnetic field technique</t>
  </si>
  <si>
    <t>10.1063/1.5025714</t>
  </si>
  <si>
    <t>2-s2.0-85055043395</t>
  </si>
  <si>
    <t>['ypwm motif', 'two positions', 'transcriptional control', 'tfiieœ ≤', 'tarsus transformations', 'tarsus transformation', 'target genes', 'subunit med19', 'specific contacts', 'results open', 'protein interface', 'protein interactions', 'hox interactome', 'homeoproteins contain', 'helix 2', 'head involution', 'hds increase', 'hd independently', 'functional specificity', 'functional role', 'functional contact', 'first link', 'ectopic assays', 'drosophila development', 'conserved homeodomain', 'cell culture', 'binding specificity', 'also found']</t>
  </si>
  <si>
    <t>Homeoproteins contain the conserved homeodomain (HD) and have an important role determining embryo body plan during development. HDs increase their DNA-binding specificity by interacting with additional cofactors outlining a Hox interactome with a multiplicity of protein-protein interactions. In Drosophila, the first link of functional contact with a general transcription factor (GTF) was found between Antennapedia (Antp) and BIP2 (TFIID complex). Hox proteins also interact with other components of Pol II machinery such as the subunit Med19 from Mediator (MED) complex, TFIIEŒ≤ and transcription-pausing factor M1BP. All these interactions clearly demonstrate Hox-driven transcriptional regulation, but the precise molecular mechanism remains unclear. In this paper, we focused on the Antp-TFIIEŒ≤ protein-protein interface to establish the specific contacts as well as its functional role. Using Bimolecular Fluorescence Complementation (BiFC) in cell culture and in vivo we found that TFIIEŒ≤ interacts with Antp through the HD independently of the YPWM motif and the direct physical interaction is at helix 2, specifically aminoacidic positions I32 and H36 of Antp. We also found, through ectopic assays, that these two positions in helix 2 are crucial for Antp homeotic function in head involution, and thoracic and antenna-To tarsus transformations. Interestingly, overexpression of Antp and TFIIEŒ≤ in the antennal disc showed that this interaction is required for the antenna-To-Tarsus transformation. In conclusion, interaction of Antp with TFIIEŒ≤ is important for the functional specificity of Antennapedia, and amino acids 32 and 36 in Antp HD helix 2 are key for this interaction. Our results open the possibility to more broadly analyze Antp-TFIIEŒ≤ interaction on the transcriptional control for the activation and/ or repression of target genes in the Hox interactome during Drosophila development.</t>
  </si>
  <si>
    <t>e0205905</t>
  </si>
  <si>
    <t>60025417;60025417;60025417;60025417;60025417-60018249-60007966</t>
  </si>
  <si>
    <t>57204267235;56052769500;55979694100;6603466714;57205131825</t>
  </si>
  <si>
    <t>Altamirano-Torres, Claudia;Salinas-Hern√°ndez, Jannet E.;C√°rdenas-Ch√°vez, Diana L.;Rodr√≠guez-Padilla, Cristina;Res√©ndez-P√©rez, Diana</t>
  </si>
  <si>
    <t>San Nicolas de los Garza;Monterrey;Monterrey</t>
  </si>
  <si>
    <t>Universidad Aut√≥noma de Nuevo Le√≥n;Hospital Universitario Dr. Jose Eleuterio Gonzalez;Tecnologico de Monterrey</t>
  </si>
  <si>
    <t>60025417;60018249;60007966</t>
  </si>
  <si>
    <t>Altamirano-Torres C.</t>
  </si>
  <si>
    <t>Transcription factor TFIIEŒ≤ interacts with two exposed positions in helix 2 of the Antennapedia homeodomain to control homeotic function in Drosophila</t>
  </si>
  <si>
    <t>10.1371/journal.pone.0205905</t>
  </si>
  <si>
    <t>2-s2.0-85055076297</t>
  </si>
  <si>
    <t>['work presents', 'validated antenna', 'total area', 'slots technique', 'proposed antenna', 'obtained compared', 'microstrip antenna', 'loss return', 'fr4 substrate', 'final circuit', 'cpw technique', '78 dbi', '45 ghz', '40 db', '19x31 mm2']</t>
  </si>
  <si>
    <t>CPW fed | L slot | Microstrip antenna | Miniature antenna | RFID</t>
  </si>
  <si>
    <t>This work presents a miniature microstrip antenna at 2.45 GHz by using the slots technique. This microstrip antenna is fed by a CPW technique and designed for RFID reader system on FR4 substrate. A size reduction equal to 66.6% has been obtained compared to the conventional rectangular microstrip antenna. The total area of the final circuit is 19x31 mm2. The validated antenna has good matching input impedance with a stable radiation pattern, a loss return of -40 dB, and a gain of 1.78 dBi, a prototype of the proposed antenna has been fabricated and measured.</t>
  </si>
  <si>
    <t>1923-1930</t>
  </si>
  <si>
    <t>60026692;60026692;60026692;60239636;60104190</t>
  </si>
  <si>
    <t>57193061659;6505567331;8712480300;35796965900;11840528500</t>
  </si>
  <si>
    <t>Ihamji, Mohamed;Abdelmounim, El Hassane;Zbitou, Jamal;Bennis, Hamid;Latrach, Mohamed</t>
  </si>
  <si>
    <t>Meknes;Angers;Settat</t>
  </si>
  <si>
    <t>Ecole Sup√©rieure de Technologie Meknes;ESEO Group;Universit√© Hassan 1er</t>
  </si>
  <si>
    <t>60239636;60104190;60026692</t>
  </si>
  <si>
    <t>Ihamji M.</t>
  </si>
  <si>
    <t>A miniature L-slot microstrip printed antenna for RFID</t>
  </si>
  <si>
    <t>10.12928/TELKOMNIKA.v16i5.9378</t>
  </si>
  <si>
    <t>2-s2.0-85055168727</t>
  </si>
  <si>
    <t>['velocities obtained', 'velocities measured', 'traditional methods', 'surface flow', 'study assesses', 'specific locations', 'results confirm', 'resolution measurements', 'resolution cameras', 'provide data', 'platform lspiv', 'persistent 2', 'onboard gps', 'measuring two', 'measuring 2', 'measurement methods', 'large areas', 'instantaneous velocities', 'instantaneous 2', 'imagery obtained', 'high resolution', 'flow structures', 'flow patterns', 'favorable conditions', 'facilitate measurements', 'cross sections', 'companion paper', 'certain circumstances', 'camera movement', 'based lspiv']</t>
  </si>
  <si>
    <t>flow structure | LSPIV accuracy | river velocity | UAS</t>
  </si>
  <si>
    <t>Measuring two-dimensional (2-D) patterns of flow in rivers at high resolution over large areas is challenging using traditional velocity-measurement methods, which provide data at specific locations or cross sections. Large-scale particle image velocimetry (LSPIV) based on imagery obtained from fixed camera platforms can measure flow velocity on the surface of rivers and is generally accurate compared to near-surface velocity measurements obtained by traditional methods. The proliferation of inexpensive small unmanned aerial systems (sUAS) equipped with high-resolution cameras and onboard GPS has the potential to facilitate measurements of flow patterns in rivers using LSPIV, but few studies have assessed the accuracy of sUAS-derived LSPIV compared to fixed-platform LSPIV and in-stream velocity measurements. This study assesses the accuracy of sUAS-based LSPIV for measuring 2-D mean surface velocities as well as quasi-instantaneous 2-D velocities obtained from successive image frames. For persistent 2-D flow, mean velocities derived from sUAS-based LSPIV match those obtained by stationary camera platforms, and velocities measured by both LSPIV methods agree with near-surface velocities measured by an acoustic Doppler velocimeter. Quasi-instantaneous velocities are degraded by camera movement and low pixel resolution, but capturing the evolution of 2-D flow structures is possible in certain circumstances. The results confirm that sUAS-derived LSPIV provides accurate, high-resolution measurements of mean surface velocities over large spatial areas of persistent 2-D flow and can characterize evolving 2-D flow structures under favorable conditions. sUAS-based LSPIV is a valuable new method for mapping of 2-D patterns of surface flow in rivers‚Äîan issue explored in a companion paper.</t>
  </si>
  <si>
    <t>8000-8018</t>
  </si>
  <si>
    <t>60000745-60021121;60000745</t>
  </si>
  <si>
    <t>Lewis Q.</t>
  </si>
  <si>
    <t>LSPIV Measurements of Two-Dimensional Flow Structure in Streams Using Small Unmanned Aerial Systems: 1. Accuracy Assessment Based on Comparison With Stationary Camera Platforms and In-Stream Velocity Measurements</t>
  </si>
  <si>
    <t>10.1029/2018WR022550</t>
  </si>
  <si>
    <t>2-s2.0-85055257769</t>
  </si>
  <si>
    <t>['without lobes', 'red bandfish', 'posterior margin', 'pleonite 2', 'oostegital lobe', 'mediterranean sea', 'first time', 'current status', 'cepola macrophthalma', 'antennula shorter', 'also photographed']</t>
  </si>
  <si>
    <t>Cymothoidae | Elthusa | Isopoda | Livoneca | Red bandfish | Turkey</t>
  </si>
  <si>
    <t>Livoneca sinuata Koelbel, 1879 (Isopoda, Cymothoidae) is known from the Mediterranean Sea. In this study, this species is redescribed and transferred to the genus Elthusa according to the current status of this: body weakly twisted, antennula shorter than antenna, posterior margin of cephalon not trilobed, pleonite 1 slightly narrower than pleonite 2, maxilliped with oostegital lobe and pleopods all lamellar, without lobes or folds. This species was collected on the red bandfish, Cepola macrophthalma, and reported for the first time in the Sea of Marmara, Turkey. The species is also photographed for the first time on the host.</t>
  </si>
  <si>
    <t>333-339</t>
  </si>
  <si>
    <t>Thalassas</t>
  </si>
  <si>
    <t>116429863;60108488;116429863;116429863;60104518</t>
  </si>
  <si>
    <t>6505454853;7004441066;57224276020;55603754100;23018128500</t>
  </si>
  <si>
    <t>√ñktener, Ahmet;Trilles, Jean Paul;Kocaba≈ü, Engin;ƒ∞nceoƒülu, Ha≈üim;Ala≈ü, Ali</t>
  </si>
  <si>
    <t>France;Turkey;Turkey</t>
  </si>
  <si>
    <t>Montpellier;Konya;Balikesir</t>
  </si>
  <si>
    <t>Universit√© de Montpellier;Necmettin Erbakan √úniversitesi;Sheep Research Institute</t>
  </si>
  <si>
    <t>60108488;60104518;116429863</t>
  </si>
  <si>
    <t>√ñktener A.</t>
  </si>
  <si>
    <t>Redescription of Elthusa sinuata (Koelbel, 1879) Comb.Nov. (Isopoda, Cymothoidae) Parasitizing the Red Bandfish in Turkey</t>
  </si>
  <si>
    <t>10.1007/s41208-018-0068-z</t>
  </si>
  <si>
    <t>2-s2.0-85055257834</t>
  </si>
  <si>
    <t>['takes advantage', 'solution provides', 'several clusters', 'organize uavs', 'orchestration logic', 'novel scheme', 'next generation', 'network spectrum', 'mobile systems', 'management messages', 'iot devices', 'iot ).', 'infrastructure communication', 'data plane', 'critical nature', 'control plane', 'control messages', 'communication standard', 'cellular networks', 'carrying onboard', 'avoids crowding', 'autonomous nature', 'authors raise', '5g spectrum']</t>
  </si>
  <si>
    <t>The next generation of mobile systems, 5G, will be the communication standard that accommodates the proliferation of the Internet of Things (IoT). Unmanned aerial vehicles (UAVs) are envisioned to support many applications in providing 5G connectivity to the IoT, by extending highspeed connectivity from the sky to objects on the ground, or even by carrying onboard some IoT devices. However, given their critical nature, the management of UAVs induces high exchange of control messages with the ground control station, resulting in the crowded spectrum used by cellular networks. The authors raise the problem of degrading the network spectrum with UAVs' management messages, and discuss the need for an efficient orchestration system. In this article, they propose a novel scheme, dubbed the aerial control system, which is based on separating the data plane from the control plane of UAVs, and pushing the latter to be performed in the air by UAVs. The solution provides an orchestration logic that takes advantage of the autonomous nature of UAVs to organize UAVs in one or several clusters. UAV-to-UAV communication enables spectrum reuse and avoids crowding the network with management messages, while dedicating more 5G spectrum for ensuring more bandwidth to the IoT through UAV-to-infrastructure communication.</t>
  </si>
  <si>
    <t>60103653;60103653;60103653;60103653</t>
  </si>
  <si>
    <t>57128532500;57204365413;24467380100;6602641627</t>
  </si>
  <si>
    <t>Hellaoui, Hamed;Bekkouche, Oussama;Bagaa, Miloud;Taleb, Tarik</t>
  </si>
  <si>
    <t>Hellaoui H.</t>
  </si>
  <si>
    <t>Aerial Control System for Spectrum Efficiency in UAV-to-Cellular Communications</t>
  </si>
  <si>
    <t>10.1109/MCOM.2018.1800078</t>
  </si>
  <si>
    <t>2-s2.0-85055315067</t>
  </si>
  <si>
    <t>PHYS 1360278</t>
  </si>
  <si>
    <t>['significant improvement', 'helicon source', 'focal length', 'confocal telescope', '500 mm', '150 mm']</t>
  </si>
  <si>
    <t>We add a collection path obscuration to a confocal telescope and confirm theoretical predictions of significant improvement in the longitudinal spatial localization. The improvements of spatial localization permitted an extension of the confocal telescope's focal length from 150 mm to 500 mm. At this longer focal length, millimeter-scale spatial localization is confirmed by comparing radial profiles of metastable state density obtained via confocal and conventional optical arrangements in a helicon source. The long focal length arrangement enables the measurement of argon neutral velocity distribution functions in the conventionally inaccessible region under a helicon source antenna.</t>
  </si>
  <si>
    <t>10D127</t>
  </si>
  <si>
    <t>60021143;60021143;60021143;60021143</t>
  </si>
  <si>
    <t>57057285300;56991859400;57204364837;7004666262</t>
  </si>
  <si>
    <t>Henriquez, Miguel F.;Thompson, Derek S.;Jemiolo, Andrew J.;Scime, Earl E.</t>
  </si>
  <si>
    <t>Henriquez M.</t>
  </si>
  <si>
    <t>Demonstration of confocal laser induced fluorescence at long focal lengths</t>
  </si>
  <si>
    <t>10.1063/1.5039369</t>
  </si>
  <si>
    <t>2-s2.0-85055323551</t>
  </si>
  <si>
    <t>['spatial spread', 'signal analyzer', 'sight scenario', 'measurement point', 'measured across', 'directional resolution', 'delay dispersion', 'antenna polarization', 'angular resolution', '5 degrees', '39 ghz', '32 ghz', '26 ghz']</t>
  </si>
  <si>
    <t>This paper presents details of the wideband directional propagation measurements of millimeter-wave (mmWave) channels in the 26 GHz, 32 GHz, and 39 GHz frequency bands in an indoor typical office environment. More than 14 400 power delay profiles (PDPs) were measured across the 26 GHz band and over 9000 power delay profiles have been recorded for the 32 GHz and 39 GHz bands at each measurement point. A mmWave wideband channel sounder has been used, where signal analyzer and vector signal generator were employed. Measurements have been conducted for both co and cross-antenna polarization. The setup provided 2 GHz bandwidth and the mechanically steerable directional horn antenna with 8 degrees beamwidth provides 8 degrees of directional resolution over the azimuth for 32 GHz and 39 GHz, whereas 26 GHz measurement setup provides the angular resolution of 5 degrees. Measurements provide path loss, delay, and spatial spread of the channel. Large-scale fading characteristics, RMS delay spread, RMS angular spread, and angular and delay dispersion are presented for 3 mmWave bands for the line-of-sight scenario.</t>
  </si>
  <si>
    <t>e3311</t>
  </si>
  <si>
    <t>60021097;60021097;60021097;60021097;60021097</t>
  </si>
  <si>
    <t>36994332700;56996858500;55263519600;57202778895;7007108795</t>
  </si>
  <si>
    <t>Khalily, Mohsen;Taheri, Sohail;Payami, Sohail;Ghoraishi, Mir;Tafazolli, Rahim</t>
  </si>
  <si>
    <t>Indoor wideband directional millimeter wave channel measurements and analysis at 26 GHz, 32 GHz, and 39 GHz</t>
  </si>
  <si>
    <t>10.1002/ett.3311</t>
  </si>
  <si>
    <t>2-s2.0-85055335397</t>
  </si>
  <si>
    <t>2016R1A2A1A05005541</t>
  </si>
  <si>
    <t>['widely used', 'unexpected situation', 'tactical uavs', 'tactical level', 'status periodically', 'spectrum sharing', 'spectrum resource', 'spectrum allocation', 'situational awareness', 'sac ),', 'relay tdl', 'relay node', 'reconnaissance data', 'prior study', 'military domain', 'many advantages', 'manned platforms', 'jamming attack', 'interference analysis', 'initially used', 'including coverage', 'gathering intelligence', 'future uav', 'first explain', 'easy deployment', 'concluding remarks', 'commercial domains', 'command center', 'called link', 'band uplink', 'also show', 'also deal']</t>
  </si>
  <si>
    <t>Unmanned aerial vehicles (UAVs) have recently been widely used in the military and commercial domains. UAVs, especially in the military domain, were initially used for gathering intelligence, surveillance, and reconnaissance data, and sending them to a command center. Their use was then expanded to the tactical level to perform military operations with manned platforms. Operating a UAV as a relay node in the air has many advantages, including coverage, recovery from disconnection from a relay, clear communication channel, and easy deployment. Thus, the UAV-Relay tactical network can support more effective military operations. However, reliable UAV control and situational awareness must be guaranteed for the use of tactical UAVs. In other words, all tactical nodes must be able to send their location and status periodically under the dynamic and unexpected situation of a battlefield. However, a jamming attack from the enemy can make UAV control and situational awareness impossible. Thus, we need a robust tactical data link (TDL) to guarantee reliable UAV control and situational awareness under a jamming attack. In this article, we first explain the requirements for reliable UAV control and situational awareness. We then design a future UAV-relay TDL, called link-situational awareness and control (Link-SAC), which satisfies the requirements. We also deal with the spectrum allocation and management of Link-SAC because Link-SAC requires large bandwidth under the scarcity of spectrum resource. Thus, we consider spectrum sharing to allocate an X-Band uplink to Link-SAC. Based on the interference analysis in a prior study, we show that spectrum sharing is possible. We also show how Link-SAC can manage the spectrum. Lastly, we present our concluding remarks.</t>
  </si>
  <si>
    <t>144-150</t>
  </si>
  <si>
    <t>35112685500;15062934300</t>
  </si>
  <si>
    <t>Baek, Hoki;Lim, Jaesung</t>
  </si>
  <si>
    <t>Baek H.</t>
  </si>
  <si>
    <t>Design of Future UAV-Relay Tactical Data Link for Reliable UAV Control and Situational Awareness</t>
  </si>
  <si>
    <t>10.1109/MCOM.2018.1700259</t>
  </si>
  <si>
    <t>2-s2.0-85055336740</t>
  </si>
  <si>
    <t>['time unit', 'time approach', 'signal reception', 'reception throughput', 'power transfer', 'noma ),', 'new technique', 'new experience', 'needed quality', 'maximal use', 'massive number', 'interference cancellation', 'input multiple', 'generally understood', 'full duplex', 'frequency band', 'ensures guaranteed', 'enables serving', 'digital self', 'conflicting targets', 'complex fd', 'communication spectrum', 'better transmission', 'article introduces', 'achieve simultaneously']</t>
  </si>
  <si>
    <t>It is generally understood that forthcoming 5G communication technologies such as full duplex (FD), massive multiple-input multiple-output (MIMO), non-orthogonal multiple access (NOMA), and simultaneous wireless information and power transfer (SWIPT) aim at the maximal use of communication spectrum to provide a new experience of service for users. FD provides simultaneous signal transmission and reception over the same frequency band. Massive MIMO uses massive numbers of antennas to provide high throughput connectivity for users. NOMA improves network throughput by allowing some users to access information intended for other users. SWIPT provides simultaneous information and power transfer. However, it is still very challenging to utilize these spectrum exploitation technologies to secure the needed quality of service for users in the age of the Internet of Things. In FD, the signal transmission interference to signal reception, even after analog and digital self-interference cancellation, is considerable, which downgrades both transmission and reception throughput. To maintain the favored channel characteristics, massive MIMO means to serve a few users per time unit only. In NOMA, the users' throughput is improved by compromising communication privacy. Information and power transmissions head to conflicting targets that are difficult to achieve simultaneously with SWIPT. This article introduces a new technique, called the fractional-time approach, which ensures guaranteed and better transmission and reception throughput without the need for complex FD, enables serving a massive number of users in a massive MIMO system, provides guaranteed users' throughput without security compromise as in NOMA, and delivers high volumes of both information and power transfer within a time unit.</t>
  </si>
  <si>
    <t>128-133</t>
  </si>
  <si>
    <t>60009506;60023932;60029738</t>
  </si>
  <si>
    <t>35932267800;7006933441;14009246700</t>
  </si>
  <si>
    <t>Nasir, Ali A.;Tuan, Hoang D.;Duong, Trung Q.</t>
  </si>
  <si>
    <t>United Kingdom;Australia;Saudi Arabia</t>
  </si>
  <si>
    <t>Belfast;Sydney;Dhahran</t>
  </si>
  <si>
    <t>Queen's University Belfast;University of Technology Sydney;King Fahd University of Petroleum and Minerals</t>
  </si>
  <si>
    <t>60029738;60023932;60009506</t>
  </si>
  <si>
    <t>Nasir A.</t>
  </si>
  <si>
    <t>Fractional Time Exploitation for Serving IoT Users with Guaranteed QoS by 5G Spectrum</t>
  </si>
  <si>
    <t>10.1109/MCOM.2018.1800021</t>
  </si>
  <si>
    <t>2-s2.0-85055338911</t>
  </si>
  <si>
    <t>['urban environment', 'study area', 'study addresses', 'statistically different', 'spectral range', 'spectral features', 'simultaneous use', 'remote sensing', 'processing techniques', 'multilayer perceptron', 'light aircraft', 'kaunas city', 'infrared imaging', 'imaging platforms', 'hyperspectral images', 'explored assessing', 'data gathering', 'classification performance', 'based hyperspectral', 'applying leave', '900 nm', '72 %.', '2015 image', '16 bands']</t>
  </si>
  <si>
    <t>Classification | Colour infrared | Hyperspectral | Ultra-light aircraft | Urban trees</t>
  </si>
  <si>
    <t>One may consider the application of remote sensing as a trade-off between the imaging platforms, sensors, and data gathering and processing techniques. This study addresses the potential of hyperspectral imaging using ultra-light aircraft for vegetation species mapping in an urban environment, exploring both the engineering and scientific aspects related to imaging platform design and image classification methods. An imaging system based on simultaneous use of Rikola frame format hyperspectral and Nikon D800E adopted colour infrared cameras installed onboard a Bekas X32 manned ultra-light aircraft is introduced. Two test imaging flight missions were conducted in July of 2015 and September of 2016 over a 4000 ha area in Kaunas City, Lithuania. Sixteen and 64 spectral bands in 2015 and 2016, respectively, in a spectral range of 500-900 nm were recorded with colour infrared images. Three research questions were explored assessing the identification of six deciduous tree species: (1) Pre-treatment of spectral features for classification, (2) testing five conventional machine learning classifiers, and (3) fusion of hyperspectral and colour infrared images. Classification performance was assessed by applying leave-one-out cross-validation at the individual crown level and using as a reference at least 100 field inventoried trees for each species. The best-performing classification algorithm-multilayer perceptron, using all spectral properties extracted from the hyperspectral images-resulted in a moderate classification accuracy. The overall classification accuracy was 63%, Cohen's Kappa was 0.54, and the species-specific classification accuracies were in the range of 51-72%. Hyperspectral images resulted in significantly better tree species classification ability than the colour infrared images and simultaneous use of spectral properties extracted from hyperspectral and colour infrared images improved slightly the accuracy over the 2015 image. Even though classifications using hyperspectral data cubes of 64 bands resulted in relatively larger accuracies than with 16 bands, classification error matrices were not statistically different. Alternative imaging platforms (like an unmanned aerial vehicle and a Cessna 172 aircraft) and settings of the flights were discussed using simulated imaging projects assuming the same study area and field of application. Ultra-light aircraft-based hyperspectral and colour-infrared imaging was considered to be a technically and economically sound solution for urban green space inventories to facilitate tree mapping, characterization, and monitoring.</t>
  </si>
  <si>
    <t>60060664;60060664;60060664;60060664;60102127;60102127</t>
  </si>
  <si>
    <t>6505759790;57199050766;55697905700;26026441600;6504148942;41562116400</t>
  </si>
  <si>
    <t>Mozgeris, Gintautas;Juodkiene, Vytaute;Jonikaviƒçius, Donatas;Straigyte, Lina;Gadal, S√©bastien;Ouerghemmi, Walid</t>
  </si>
  <si>
    <t>France;Lithuania</t>
  </si>
  <si>
    <t>Marseille;Kaunas</t>
  </si>
  <si>
    <t>Aix Marseille Universit√©;Vytautas Magnus university</t>
  </si>
  <si>
    <t>60102127;60060664</t>
  </si>
  <si>
    <t>Mozgeris G.</t>
  </si>
  <si>
    <t>Ultra-Light aircraft-based hyperspectral and colour-infrared imaging to identify deciduous tree species in an urban environment</t>
  </si>
  <si>
    <t>10.3390/rs10101668</t>
  </si>
  <si>
    <t>2-s2.0-85055413576</t>
  </si>
  <si>
    <t>Departamento de Educaci√≥n, Cultura y Deporte, Gobierno de Arag√≥n</t>
  </si>
  <si>
    <t>['three thousand', 'sfm algorithms', 'several factors', 'project relates', 'photogrammetry depends', 'paper focusses', 'maximum accuracy', 'georeferencing strategy', 'georeferencing stage', 'geometrical accuracy', 'four hundred', 'even distribution', 'evaluated using', 'critical role', 'control points', 'camera quality', 'camera calibration', 'bundle adjustment', 'analysis demonstrates', 'accuracy improves']</t>
  </si>
  <si>
    <t>Accuracy | Ground control points | Structure from motion | Unmanned Aerial Vehicles (UAV)</t>
  </si>
  <si>
    <t>The geometrical accuracy of georeferenced digital surfacemodels (DTM) obtained fromimages captured bymicro-UAVs and processed by using structure frommotion (SfM) photogrammetry depends on several factors, including flight design, camera quality, camera calibration, SfM algorithms and georeferencing strategy. This paper focusses on the critical role of the number and location of ground control points (GCP) used during the georeferencing stage. A challenging case study involving an area of 1200+ ha, 100+ GCP and 2500+ photos was used. Three thousand, four hundred and sixty-five different combinations of control points were introduced in the bundle adjustment, whilst the accuracy of the model was evaluated using both control points and independent check points. The analysis demonstrates how much the accuracy improves as the number of GCP points increases, as well as the importance of an even distribution, how much the accuracy is overestimated when it is quantified only using control points rather than independent check points, and how the ground sample distance (GSD) of a project relates to the maximum accuracy that can be achieved.</t>
  </si>
  <si>
    <t>60020657;60000891;60020657;60006793</t>
  </si>
  <si>
    <t>22938835100;7201941298;17435538500;8969808800</t>
  </si>
  <si>
    <t>Sanz-Ablanedo, Enoc;Chandler, Jim H.;Rodr√≠guez-P√©rez, Jos√© Ram√≥n;Ord√≥√±ez, Celestino</t>
  </si>
  <si>
    <t>Spain;Spain;United Kingdom</t>
  </si>
  <si>
    <t>Leon;Oviedo;Loughborough</t>
  </si>
  <si>
    <t>Universidad de Le√≥n;Universidad de Oviedo;Loughborough University</t>
  </si>
  <si>
    <t>60020657;60006793;60000891</t>
  </si>
  <si>
    <t>Sanz-Ablanedo E.</t>
  </si>
  <si>
    <t>Accuracy of Unmanned Aerial Vehicle (UAV) and SfM photogrammetry survey as a function of the number and location of ground control points used</t>
  </si>
  <si>
    <t>10.3390/rs10101606</t>
  </si>
  <si>
    <t>2-s2.0-85055415974</t>
  </si>
  <si>
    <t>√ñsterreichische Forschungsf√∂rderungsgesellschaft</t>
  </si>
  <si>
    <t>FFG</t>
  </si>
  <si>
    <t>['work focuses', 'using tri', 'used software', 'use chms', 'track angle', 'switzerland ),', 'study site', 'stereo pairs', 'stereo matching', 'stereo images', 'small angle', 'slovenia ),', 'results show', 'rather small', 'overall goal', 'operational feasibility', 'open stable', 'narrow forward', 'mountain areas', 'likely attributed', 'large across', 'image matching', 'forest structure', 'forest monitoring', 'forest gaps', 'forest areas', 'first question', 'external high', 'expected value', 'derive chms', 'day offsets', 'considerably reduces', 'canton ticino', 'backward angle', 'accuracy estimation', 'absolute differences', '3 ¬∞).', '19 ¬∞),', '12 ¬∞)']</t>
  </si>
  <si>
    <t>Accuracy assessment | Acquisition geometry | Canopy height model | Forested mountain | Very high-resolution Pl√©iades imagery</t>
  </si>
  <si>
    <t>This work focuses on the accuracy estimation of canopy height models (CHMs) derived from image matching of Pl√©iades stereo imagery over forested mountain areas. To determine the height above ground and hence canopy height in forest areas, we use normalised digital surface models (nDSMs), computed as the differences between external high-resolution digital terrain models (DTMs) and digital surface models (DSMs) from Pl√©iades image matching. With the overall goal of testing the operational feasibility of Pl√©iades images for forest monitoring over mountain areas, two questions guide this work whose answers can help in identifying the optimal acquisition planning to derive CHMs. Specifically, we want to assess (1) the benefit of using tri-stereo images instead of stereo pairs, and (2) the impact of different viewing angles and topography. To answer the first question, we acquired new Pl√©iades data over a study site in Canton Ticino (Switzerland), and we compare the accuracies of CHMs from Pl√©iades tri-stereo and from each stereo pair combination. We perform the investigation on different viewing angles over a study area near Ljubljana (Slovenia), where three stereo pairs were acquired at one-day offsets. We focus the analyses on open stable and on tree covered areas. To evaluate the accuracy of Pl√©iades CHMs, we use CHMs from aerial image matching and airborne laser scanning as reference for the Ticino and Ljubljana study areas, respectively. For the two study areas, the statistics of the nDSMs in stable areas show median values close to the expected value of zero. The smallest standard deviation based on the median of absolute differences (œÉMAD) was 0.80 m for the forward-backward image pair in Ticino and 0.29 m in Ljubljana for the stereo images with the smallest absolute across-track angle (-5.3¬∞). The differences between the highest accuracy Pl√©iades CHMs and their reference CHMs show a median of 0.02 m in Ticino with a œÉMAD of 1.90 m and in Ljubljana a median of 0.32 m with a œÉMAD of 3.79 m. The discrepancies between these results are most likely attributed to differences in forest structure, particularly tree height, density, and forest gaps. Furthermore, it should be taken into account that temporal vegetational changes between the Pl√©iades and reference data acquisitions introduce additional, spurious CHM differences. Overall, for narrow forward-backward angle of convergence (12¬∞) and based on the used software and workflow to generate the nDSMs from Pl√©iades images, the results show that the differences between tri-stereo and stereo matching are rather small in terms of accuracy and completeness of the CHM/nDSMs. Therefore, a small angle of convergence does not constitute a major limiting factor. More relevant is the impact of a large across-track angle (19¬∞), which considerably reduces the quality of Pl√©iades CHMs/nDSMs.</t>
  </si>
  <si>
    <t>60018163;60008588;60018163;60018163;60018163;60008588;60018163</t>
  </si>
  <si>
    <t>56707354800;55388098200;15127193900;16639469300;14064801700;23491866500;23005893600</t>
  </si>
  <si>
    <t>Piermattei, Livia;Marty, Mauro;Karel, Wilfried;Ressl, Camillo;Hollaus, Markus;Ginzler, Christian;Pfeifer, Norbert</t>
  </si>
  <si>
    <t>Vienna;Birmensdorf</t>
  </si>
  <si>
    <t>Technische Universit√§t Wien;Eidgen√∂ssische Forschungsanstalt f√ºr Wald, Schnee und Landschaft WSL</t>
  </si>
  <si>
    <t>60018163;60008588</t>
  </si>
  <si>
    <t>Piermattei L.</t>
  </si>
  <si>
    <t>Impact of the acquisition geometry of very high-resolution Pl√©iades imagery on the accuracy of canopy height models over forested alpine regions</t>
  </si>
  <si>
    <t>10.3390/rs10101542</t>
  </si>
  <si>
    <t>2-s2.0-85055417325</t>
  </si>
  <si>
    <t>['view angle', 'varying uncertainty', 'simulation studies', 'sensed area', 'proposed scheme', 'positioning uncertainty', 'partitioning scheme', 'convex region', 'control scheme', 'based algorithm', 'also constraining']</t>
  </si>
  <si>
    <t>agents-based systems | Cooperative control | distributed control</t>
  </si>
  <si>
    <t>A control scheme for the coverage of a convex region by a team of mobile aerial agents (MAAs) under positioning uncertainty is presented in this letter. Each MAA is outfitted with a downwards facing camera, the field of view of which differs among agents, resulting in a sensed area which depends on the MAA's altitude and the view angle of its camera. Additionally, the MAAs' projections on the ground and altitudes are assumed to be known with varying uncertainty. In order to take into account the MAAs' positioning uncertainty as well as their varying sensed areas, an additively weighted guaranteed Voronoi partitioning of the region is utilized. Based on this partitioning scheme, a gradient-based algorithm is derived in order to guarantee monotonic increase of an area coverage metric, despite the positioning uncertainty, while also constraining the MAAs' altitudes. The proposed scheme is evaluated through simulation studies.</t>
  </si>
  <si>
    <t>623-628</t>
  </si>
  <si>
    <t>IEEE Control Systems Letters</t>
  </si>
  <si>
    <t>60031155;60104576;60031155</t>
  </si>
  <si>
    <t>57203902822;57191057984;7005121367</t>
  </si>
  <si>
    <t>Tzes, Mariliza;Papatheodorou, Sotiris;Tzes, Anthony</t>
  </si>
  <si>
    <t>United Arab Emirates;Greece</t>
  </si>
  <si>
    <t>Abu Dhabi;Rio</t>
  </si>
  <si>
    <t>NYU Abu Dhabi;University of Patras</t>
  </si>
  <si>
    <t>60104576;60031155</t>
  </si>
  <si>
    <t>Tzes M.</t>
  </si>
  <si>
    <t>Visual Area Coverage by Heterogeneous Aerial Agents under Imprecise Localization</t>
  </si>
  <si>
    <t>10.1109/LCSYS.2018.2845687</t>
  </si>
  <si>
    <t>2-s2.0-85055420247</t>
  </si>
  <si>
    <t>['various contexts', 'urgent need', 'uav images', 'uav imagery', 'spatial scale', 'spatial dynamics', 'several single', 'satisfactorily mapped', 'satellite results', 'rather average', 'overly conservative', 'money investment', 'moderate time', 'many scientists', 'landscape context', 'invaded area', 'increasingly considered', 'growing concern', 'generated chms', 'first time', 'fallopia japonica', 'efficient tools', 'colonization fronts', 'appropriate method', 'applying simple', 'advised decisions']</t>
  </si>
  <si>
    <t>Applied remote sensing | Fallopia spp. (Reynoutria spp.) | Invasive plant management | Spatial dynamics monitoring | Unmanned Aerial Vehicle (UAV) | Very high resolution satellite imagery</t>
  </si>
  <si>
    <t>Understanding the spatial dynamics of invasive alien plants is a growing concern for many scientists and land managers hoping to effectively tackle invasions or mitigate their impacts. Consequently, there is an urgent need for the development of efficient tools for large scale mapping of invasive plant populations and the monitoring of colonization fronts. Remote sensing using very high resolution satellite and Unmanned Aerial Vehicle (UAV) imagery is increasingly considered for such purposes. Here, we assessed the potential of several single- and multi-date indices derived from satellite and UAV imagery (i.e., UAV-generated Canopy Height Models-CHMs; and Bi-Temporal Band Ratios-BTBRs) for the detection and mapping of the highly problematic Asian knotweeds (Fallopia japonica; Fallopia √ó bohemica) in two different landscapes (i.e., open vs. highly heterogeneous areas). The idea was to develop a simple classification procedure using the Random Forest classifier in eCognition, usable in various contexts and requiring little training to be used by non-experts. We also rationalized errors of omission by applying simple "buffer" boundaries around knotweed predictions to know if heterogeneity across multi-date images could lead to unfairly harsh accuracy assessment and, therefore, ill-advised decisions. Although our "crisp" satellite results were rather average, our UAV classifications achieved high detection accuracies. Multi-date spectral indices and CHMs consistently improved classification results of both datasets. To the best of our knowledge, it was the first time that UAV-generated CHMs were used to map invasive plants and their use substantially facilitated knotweed detection in heterogeneous vegetation contexts. Additionally, the "buffer" boundary results showed detection rates often exceeding 90-95% for both satellite and UAV images, suggesting that classical accuracy assessments were overly conservative. Considering these results, it seems that knotweed can be satisfactorily mapped and monitored via remote sensing with moderate time and money investment but that the choice of the most appropriate method will depend on the landscape context and the spatial scale of the invaded area.</t>
  </si>
  <si>
    <t>60104653;60031135;60104653;60104653;60104653;60104653</t>
  </si>
  <si>
    <t>57199977267;57224140833;7801511693;35229124900;8737142900;26030325400</t>
  </si>
  <si>
    <t>Martin, Fran√ßois Marie;M√ºllerov√°, Jana;Borgniet, Laurent;Dommanget, Fanny;Breton, Vincent;Evette, Andr√©</t>
  </si>
  <si>
    <t>Saint Martin d'Heres;Prague</t>
  </si>
  <si>
    <t>Universite Grenoble Alpes;Academy of Sciences of the Czech Republic</t>
  </si>
  <si>
    <t>60104653;60031135</t>
  </si>
  <si>
    <t>Martin F.M.</t>
  </si>
  <si>
    <t>Using single- and multi-date UAV and satellite imagery to accurately monitor invasive knotweed species</t>
  </si>
  <si>
    <t>10.3390/rs10101662</t>
  </si>
  <si>
    <t>2-s2.0-85055421255</t>
  </si>
  <si>
    <t>['spatial resolution', 'spatial domain', 'results show', 'fused together', 'domain experts', 'boost performances', 'based approaches', 'aerial images']</t>
  </si>
  <si>
    <t>Aerial images | Convolutional neural network (CNN) | Data fusion | Deep learning | Land use classification | Semantic segmentation | Street view images</t>
  </si>
  <si>
    <t>Urban land use is key to rational urban planning and management. Traditional land use classification methods rely heavily on domain experts, which is both expensive and inefficient. In this paper, deep neural network-based approaches are presented to label urban land use at pixel level using high-resolution aerial images and ground-level street view images. We use a deep neural network to extract semantic features from sparsely distributed street view images and interpolate them in the spatial domain to match the spatial resolution of the aerial images, which are then fused together through a deep neural network for classifying land use categories. Our methods are tested on a large publicly available aerial and street view images dataset of New York City, and the results show that using aerial images alone can achieve relatively high classification accuracy, the ground-level street view images contain useful information for urban land use classification, and fusing street image features with aerial images can improve classification accuracy. Moreover, we present experimental studies to show that street view images add more values when the resolutions of the aerial images are lower, and we also present case studies to illustrate how street view images provide useful auxiliary information to aerial images to boost performances.</t>
  </si>
  <si>
    <t>60000937-60104720;60000937;60000937;60000937-60029306;60029306;60000937;60104720;60000937-60015138</t>
  </si>
  <si>
    <t>57188970914;35147395700;36169341500;55831292900;56184167100;56828269600;57221143411;7103292111</t>
  </si>
  <si>
    <t>Cao, Rui;Zhu, Jiasong;Tu, Wei;Li, Qingquan;Cao, Jinzhou;Liu, Bozhi;Zhang, Qian;Qiu, Guoping</t>
  </si>
  <si>
    <t>China;China;United Kingdom;China</t>
  </si>
  <si>
    <t>Ningbo;Wuhan;Nottingham;Shenzhen</t>
  </si>
  <si>
    <t>University of Nottingham Ningbo China;Wuhan University;University of Nottingham;Shenzhen University</t>
  </si>
  <si>
    <t>60104720;60029306;60015138;60000937</t>
  </si>
  <si>
    <t>Cao R.</t>
  </si>
  <si>
    <t>Integrating aerial and street view images for urban land use classification</t>
  </si>
  <si>
    <t>10.3390/rs10101553</t>
  </si>
  <si>
    <t>2-s2.0-85055421995</t>
  </si>
  <si>
    <t>CRDPJ462973-14</t>
  </si>
  <si>
    <t>['temporal uas', 'study helps', 'significantly influenced', 'photogrammetrically processed', 'new brunswick', 'mean error', 'management activity', 'known limitation', 'individual dtms', 'gamm models', 'error using', 'dtm error', 'derived dtm', 'dap technology', 'dap acquisitions', 'compositing exercise', 'acquisition timing', 'acquisition date', 'acquired imagery']</t>
  </si>
  <si>
    <t>Accuracy assessment | Digital aerial photogrammetry | Digital terrain models | Forest cover | Forest management | Seasonality | Time series | Unmanned aerial systems</t>
  </si>
  <si>
    <t>Digital aerial photogrammetry (DAP) and unmanned aerial systems (UAS) have emerged as synergistic technologies capable of enhancing forest inventory information. A known limitation of DAP technology is its ability to derive terrain surfaces in areas with moderate to high vegetation coverage. In this study, we sought to investigate the influence of flight acquisition timing on the accuracy and coverage of digital terrain models (DTM) in a low cover forest area in New Brunswick, Canada. To do so, a multi-temporal UAS-acquired DAP data set was used. Acquired imagery was photogrammetrically processed to produce high quality DAP point clouds, from which DTMs were derived. Individual DTMs were evaluated for error using an airborne laser scanning (ALS)-derived DTM as a reference. Unobstructed road areas were used to validate DAP DTM error. Generalized additive mixed models (GAMM) were generated to assess the significance of acquisition timing on mean vegetation cover, DTM error, and proportional DAP coverage. GAMM models for mean vegetation cover and DTM error were found to be significantly influenced by acquisition date. A best available terrain pixel (BATP) compositing exercise was conducted to generate a best possible UAS DAP-derived DTM and outline the importance of flight acquisition timing. The BATP DTM yielded a mean error of -0.01 m. This study helps to show that the timing of DAP acquisitions can influence the accuracy and coverage of DTMs in low cover vegetation areas. These findings provide insight to improve future data set quality and provide a means for managers to cost-effectively derive high accuracy terrain models post-management activity.</t>
  </si>
  <si>
    <t>60010365;60010365;60010365;60010365;116390709</t>
  </si>
  <si>
    <t>57190578393;54790508000;24072952400;56178470400;57139740500</t>
  </si>
  <si>
    <t>Goodbody, Tristan R.H.;Coops, Nicholas C.;Hermosilla, Txomin;Tompalski, Piotr;Pelletier, Gaetan</t>
  </si>
  <si>
    <t>Vancouver;Edmundston</t>
  </si>
  <si>
    <t>The University of British Columbia;Northern Hardwoods Research Institute Inc.</t>
  </si>
  <si>
    <t>60010365;116390709</t>
  </si>
  <si>
    <t>Vegetation phenology driving error variation in digital aerial photogrammetrically derived Terrain Models</t>
  </si>
  <si>
    <t>10.3390/rs10101554</t>
  </si>
  <si>
    <t>2-s2.0-85055423196</t>
  </si>
  <si>
    <t>2015RZJ01</t>
  </si>
  <si>
    <t>['virtual runway', 'time processing', 'thresholding segmentation', 'synthetic vision', 'stopping criterion', 'runway subset', 'rough region', 'reference area', 'proposed algorithm', 'new method', 'infrared runway', 'infrared image', 'binarization method', 'actual runway']</t>
  </si>
  <si>
    <t>Level set method | Runway detection | Synthetic vision | Three thresholding</t>
  </si>
  <si>
    <t>We present a new method for real-time runway detection embedded in synthetic vision and an ROI (Region of Interest) based level set method. A virtual runway from synthetic vision provides a rough region of an infrared runway. A three-thresholding segmentation is proposed following Otsu's binarization method to extract a runway subset from this region, which is used to construct an initial level set function. The virtual runway also gives a reference area of the actual runway in an infrared image, which helps us design a stopping criterion for the level set method. In order to meet the needs of real-time processing, the ROI based level set evolution framework is implemented in this paper. Experimental results show that the proposed algorithm is efficient and accurate.</t>
  </si>
  <si>
    <t>60087293;60030835;60030835</t>
  </si>
  <si>
    <t>35787389800;54790535600;7402167171</t>
  </si>
  <si>
    <t>Liu, Changjiang;Cheng, Irene;Basu, Anup</t>
  </si>
  <si>
    <t>Zigong;Edmonton</t>
  </si>
  <si>
    <t>Sichuan University of Science &amp; Engineering;University of Alberta</t>
  </si>
  <si>
    <t>60087293;60030835</t>
  </si>
  <si>
    <t>Real-time runway detection for infrared aerial image using synthetic vision and an ROI based level set method</t>
  </si>
  <si>
    <t>10.3390/rs10101544</t>
  </si>
  <si>
    <t>2-s2.0-85055423574</t>
  </si>
  <si>
    <t>['view stereo', 'tremendous amount', 'thermokarst developments', 'thermokarst development', 'subsidence rate', 'spatial resolutions', 'spatial distribution', 'smaller polygons', 'right bank', 'previously used', 'predicted rise', 'polygon size', 'photogrammetry attracted', 'orthorectified photographs', 'mvs photogrammetry', 'motion multi', 'lena river', 'eastern siberia', 'disused airfield', 'data showed', 'churapcha area', 'central yakutia', 'centered polygons', 'average diameter', 'average area', 'arable land', 'air temperatures', 'acquiring high', '9 cm', '867 high', '8 m2', '3 ha', '2 m2', '1 cm', '0 ha', '0 cm']</t>
  </si>
  <si>
    <t>Eastern Siberia | High-centered polygons | SfM-MVS photogrammetry | Thermokarst | UAS</t>
  </si>
  <si>
    <t>Eastern Siberia is characterized by widespread permafrost thawing and subsequent thermokarst development. Estimation of the impacts of the predicted rise in precipitation and air temperatures under climate change requires quantitative knowledge about the spatial distribution of thermokarst development. In the last few years, unmanned aerial systems (UAS) and structure-from-motion multi-view stereo (SfM-MVS) photogrammetry attracted a tremendous amount of interest for acquiring high-definition topographic data. This study detected characteristics of thermokarst landforms using UAS and SfM-MVS photogrammetry at a disused airfield (3.0 ha) and for arable land that was previously used for farming (6.3 ha) in the Churapcha area, located on the right bank of the Lena River in central Yakutia. Orthorectified photographs and digital terrain models with spatial resolutions of 4.0 cm and 8.0 cm, respectively, were obtained for this study. At the disused airfield site and the abandoned arable land, 174 and 867 high-centered polygons that developed after the 1990s were detected, respectively. The data showed that the average diameter and average area of the polygons at the disused airfield site were 11.6 m and 111.2 m2, respectively, while those of the polygons in the abandoned arable land were 7.4 m and 46.8 m2, respectively. The abandoned arable land was characterized by smaller polygons and a higher polygon density. The differences in polygon size for the abandoned arable land and the disused airfield site indicate a difference in the ice wedge distributions and thermokarst developments. The subsidence rate was estimated as 2.1 cm/year for the disused airfield site and 3.9 cm/year for the abandoned arable land.</t>
  </si>
  <si>
    <t>60011989-60025272;60018873;60103851;60103851-60013628;60103851</t>
  </si>
  <si>
    <t>35319046200;35558781400;57204391163;22957332600;6505875684</t>
  </si>
  <si>
    <t>Saito, Hitoshi;Iijima, Yoshihiro;Basharin, Nikolay I.;Fedorov, Alexander N.;Kunitsky, Viktor V.</t>
  </si>
  <si>
    <t>Russian Federation;Japan;Japan;Russian Federation;Japan</t>
  </si>
  <si>
    <t>Yakutsk;Tokyo;Tsu;Yakutsk;Yokohama</t>
  </si>
  <si>
    <t>Melnikov Permafrost Institute of the Siberian Branch of the RAS;The University of Tokyo;Mie University;North-Eastern Federal University;Kanto Gakuin University</t>
  </si>
  <si>
    <t>60103851;60025272;60018873;60013628;60011989</t>
  </si>
  <si>
    <t>Thermokarst development detected from high-definition topographic data in central Yakutia</t>
  </si>
  <si>
    <t>10.3390/rs10101579</t>
  </si>
  <si>
    <t>2-s2.0-85055424210</t>
  </si>
  <si>
    <t>['unmanned platforms', 'two baseline', 'three multi', 'still unclear', 'sampled images', 'resolution information', 'resolution imagery', 'resolution experiments', 'overall maintained', 'localization capabilities', 'intermediate layers', 'image classification', 'growing amount', 'geographical transferability', 'fusing multi', 'feature maps', 'computer vision', 'common approach', 'cnn ).', 'building damages', 'accuracy improvements']</t>
  </si>
  <si>
    <t>Aerial | Deep learning | Dilated convolutions | Earthquake | Residual connections | Satellite | UAV</t>
  </si>
  <si>
    <t>Remote sensing images have long been preferred to perform building damage assessments. The recently proposed methods to extract damaged regions from remote sensing imagery rely on convolutional neural networks (CNN). The common approach is to train a CNN independently considering each of the different resolution levels (satellite, aerial, and terrestrial) in a binary classification approach. In this regard, an ever-growing amount of multi-resolution imagery are being collected, but the current approaches use one single resolution as their input. The use of up/down-sampled images for training has been reported as beneficial for the image classification accuracy both in the computer vision and remote sensing domains. However, it is still unclear if such multi-resolution information can also be captured from images with different spatial resolutions such as imagery of the satellite and airborne (from both manned and unmanned platforms) resolutions. In this paper, three multi-resolution CNN feature fusion approaches are proposed and tested against two baseline (mono-resolution) methods to perform the image classification of building damages. Overall, the results show better accuracy and localization capabilities when fusing multi-resolution feature maps, specifically when these feature maps are merged and consider feature information from the intermediate layers of each of the resolution level networks. Nonetheless, these multi-resolution feature fusion approaches behaved differently considering each level of resolution. In the satellite and aerial (unmanned) cases, the improvements in the accuracy reached 2% while the accuracy improvements for the airborne (manned) case was marginal. The results were further confirmed by testing the approach for geographical transferability, in which the improvements between the baseline and multi-resolution experiments were overall maintained.</t>
  </si>
  <si>
    <t>60017915;60017915;60017915;60017915</t>
  </si>
  <si>
    <t>57195935722;35234314600;55893253300;6602209960</t>
  </si>
  <si>
    <t>Duarte, Diogo;Nex, Francesco;Kerle, Norman;Vosselman, George</t>
  </si>
  <si>
    <t>Duarte D.</t>
  </si>
  <si>
    <t>Multi-resolution feature fusion for image classification of building damages with convolutional neural networks</t>
  </si>
  <si>
    <t>10.3390/rs10101636</t>
  </si>
  <si>
    <t>2-s2.0-85055426516</t>
  </si>
  <si>
    <t>UK Research and Innovation</t>
  </si>
  <si>
    <t>NE/N020316/1</t>
  </si>
  <si>
    <t>UKRI</t>
  </si>
  <si>
    <t>['¬£ 3', 'urban flooding', 'uk ).', 'study showed', 'significant contribution', 'results showed', 'resistance measures', 'reducing benefits', 'rapid estimation', 'potential tool', 'paper presents', 'limitations listed', 'limitations associated', 'international levels', 'higher estimate', 'ground household', 'flooding events', 'flood events', 'event assessment', 'desmond storm', 'damage caused', 'costs associated', 'classic loss', 'based loss', 'approaches based', 'also calculated', 'affected properties', 'adjustment framework', '6 million']</t>
  </si>
  <si>
    <t>Catastrophe | Damage | Drone | Extent | Flood | Identification | Impact | Unmanned aerial vehicle</t>
  </si>
  <si>
    <t>Damage caused by flood events is expected to increase in the coming decades driven by increased land use pressures and climate change impacts. The insurance sector needs accurate and efficient loss adjustment methodologies for flood events. These can include remote sensing approaches that enable the rapid estimation of (i) damage caused to property as well as (ii) the number of affected properties. Approaches based on traditional remote sensing methods have limitations associated with low-cloud cover presence, oblique viewing angles, and the resolution of the geomatic products obtained. Unmanned aerial vehicles (UAVs) are emerging as a potential tool for post-event assessment and provide a means of overcoming the limitations listed above. This paper presents a UAV-based loss-adjustment framework for the estimation of direct tangible losses to residential properties affected by flooding. For that purpose, features indicating damage to property were mapped from UAV imagery collected after the Desmond storm (5 and 6 December 2015) over Cockermouth (Cumbria, UK). Results showed that the proposed framework provided an accuracy of 84% in the detection of direct tangible losses compared with on-the-ground household-by-household assessment approaches. Results also demonstrated the importance of pluvial and, from eye witness reports, lateral flow flooding, with a total of 168 properties identified as flooded falling outside the fluvial flood extent. The direct tangible losses associated with these additional properties amounted to as high as ¬£3.6 million. The damage-reducing benefits of resistance measures were also calculated and amounted to around ¬£4 million. Differences in direct tangible losses estimated using the proposed UAV approach and the more classic loss-adjustment methods relying on the fluvial flood extent was around ¬£1 million-the UAV approach providing the higher estimate. Overall, the study showed that the proposed UAV approach could make a significant contribution to improving the estimation of the costs associated with urban flooding, and responses to flooding events, at national and international levels.</t>
  </si>
  <si>
    <t>60004407;121494453;60033125;60031624;60004407</t>
  </si>
  <si>
    <t>56950041300;57204392570;57188723336;37003839700;57212448284</t>
  </si>
  <si>
    <t>Casado, Monica Rivas;Irvine, Tracy;Johnson, Sarah;Palma, Marco;Leinster, Paul</t>
  </si>
  <si>
    <t>United Kingdom;Italy;United Kingdom;United Kingdom</t>
  </si>
  <si>
    <t>Leicester;Ancona;Cranfield;London</t>
  </si>
  <si>
    <t>University of Leicester;Universit√† Politecnica delle Marche;Cranfield University;Oasis Hub</t>
  </si>
  <si>
    <t>60033125;60031624;60004407;121494453</t>
  </si>
  <si>
    <t>Casado M.R.</t>
  </si>
  <si>
    <t>The use of unmanned aerial vehicles to estimate direct tangible losses to residential properties from flood events: A case study of Cockermouth Following the Desmond Storm</t>
  </si>
  <si>
    <t>10.3390/rs10101548</t>
  </si>
  <si>
    <t>2-s2.0-85055427489</t>
  </si>
  <si>
    <t>2017M622780</t>
  </si>
  <si>
    <t>['whole flyby', 'visually pleasing', 'users prefer', 'totally manual', 'single sketch', 'simultaneously adjust', 'see without', 'rough 2', 'requires users', 'recent research', 'post cutting', 'planning tools', 'many eye', 'heavy computations', 'good perception', 'getting popular', 'filming aesthetics', 'drone position', 'combinatorial problem', 'casually draw', '2d map']</t>
  </si>
  <si>
    <t>CCS Concepts | Graphics systems and interfaces; Interest point and saliency detections | ‚Ä¢Computing methodologies ‚Üí Computer graphics</t>
  </si>
  <si>
    <t>Nowadays UAV filming is getting popular, more and more stunning aerial videos appearing online. Nonetheless, making a good uncut aerial video with only one-long-shot for the large-scale outdoor scenes is still quite challenging, no many eye-catching pieces available yet. It requires users to have both consummate drone controlling skill and good perception of filming aesthetics. If totally manual, the user has to simultaneously adjust the drone position and the mounted camera orientation during the whole flyby while trying to keep all operation changes executed smoothly. Recent research has proposed a number of planning tools for automatic or semi-automatic aerial videography, however, most requires rather complex user inputs and heavy computations. In this paper, we propose a user-friendly system designed to simplify the input and automatically generate continuous camera moves to capture compelling aerial videos that users prefer to see without any post cutting or editing. Assume a rough 2.5D scene model that includes all the regions of interest are available, users are only required to casually draw a single sketch on the 2D map. Our system will analyze this rough sketch input, compute the corresponding quality views in 3D safe flying zone, and then create a globally optimal camera trajectory passing through regions of user interest via solving a combinatorial problem. At end, we optimize the drone flying speed locally to make the resulting aerial videos more visually pleasing.</t>
  </si>
  <si>
    <t>191-199</t>
  </si>
  <si>
    <t>57204392859;54782040900;57204396388;55504198700</t>
  </si>
  <si>
    <t>Yang, Hao;Xie, Ke;Huang, Shengqiu;Huang, Hui</t>
  </si>
  <si>
    <t>Uncut Aerial Video via a Single Sketch</t>
  </si>
  <si>
    <t>10.1111/cgf.13559</t>
  </si>
  <si>
    <t>2-s2.0-85055436369</t>
  </si>
  <si>
    <t>16-19-00172</t>
  </si>
  <si>
    <t>['tested using', 'software design', 'simplest x', 'simple x', 'show explicitly', 'receiver polarizations', 'onboard equipment', 'ocean surface', 'horizontal transmitter', 'hardware implementation', 'computational time']</t>
  </si>
  <si>
    <t>Airborne scatterometer | Multi-beam antenna configuration | Ocean surface | Retrieval accuracy | Star geometry | Wind vector</t>
  </si>
  <si>
    <t>We consider different antenna configurations, ranging from simple X-configuration to multi-beam star geometries, for airborne scatterometric measurements of the wind vector near the ocean surface. For all geometries, track-stabilized antenna configurations, as well as horizontal transmitter and receiver polarizations, are considered. The wind vector retrieval algorithm is generalized here for an arbitrary star geometry antenna configuration and tested using the Ku-Band geophysical model function. Using Monte Carlo simulations for the fixed total measurement time, we show explicitly that the relative wind speed estimation accuracy barely depends on the chosen antenna geometry, while the maximum wind direction retrieval error reduces moderately with increasing angular resolution, although at the cost of increased retrieval algorithm computational complexity, thus, limiting online analysis options with onboard equipment. Remarkably, the simplest X-configuration, while the simplest in terms of hardware implementation and computational time, appears an outlier, yielding considerably higher maximum retrieval errors when compared to all other configurations. We believe that our results are useful for the optimization of both hardware and software design for modern airborne scatterometric measurement systems based on tunable antenna arrays especially, those requiring online data processing.</t>
  </si>
  <si>
    <t>60010355-60025383-60010338;60010355;60010355-60025383;60104455;60010355;60010355-60025383;60010355;60010355</t>
  </si>
  <si>
    <t>7103412745;56511747000;36561153000;56731178900;56512189700;6602639149;56595162900;23048631000</t>
  </si>
  <si>
    <t>Nekrasov, Alexey;Khachaturian, Alena;Abramov, Evgeny;Popov, Dmitry;Markelov, Oleg;Obukhovets, Viktor;Veremyev, Vladimir;Bogachev, Mikhail</t>
  </si>
  <si>
    <t>Russian Federation;Russian Federation;Russian Federation;Germany</t>
  </si>
  <si>
    <t>Sochi;Rostov-on-Don;Saint Petersburg;Hamburg</t>
  </si>
  <si>
    <t>Sochi State University;Southern Federal University;Sankt-Peterburgskij Gosudarstvennyj Elektrotehniceskij Universitet;Hamburg University of Technology</t>
  </si>
  <si>
    <t>60104455;60025383;60010355;60010338</t>
  </si>
  <si>
    <t>Nekrasov A.</t>
  </si>
  <si>
    <t>Optimization of airborne antenna geometry for ocean surface scatterometric measurements</t>
  </si>
  <si>
    <t>10.3390/rs10101501</t>
  </si>
  <si>
    <t>2-s2.0-85055437188</t>
  </si>
  <si>
    <t>['winter linear', 'winter c', 'texture parameters', 'study area', 'smooth first', 'significant linear', 'sar parameters', 'resolute passage', 'regression models', 'melt onset', 'late winter', 'covered first', 'best model', 'band backscatter', 'aerial photographs']</t>
  </si>
  <si>
    <t>GLCM texture | Melt pond fraction | Polarimetric parameters | SAR | Snow</t>
  </si>
  <si>
    <t>Early-summer melt pond fraction is predicted using late-winter C-band backscatter of snow-covered first-year sea ice. Aerial photographs were acquired during an early-summer 2012 field campaign in Resolute Passage, Nunavut, Canada, on smooth first-year sea ice to estimate the melt pond fraction. RADARSAT-2 Synthetic Aperture Radar (SAR) data were acquired over the study area in late winter prior to melt onset. Correlations between the melt pond fractions and late-winter linear and polarimetric SAR parameters and texture measures derived from the SAR parameters are utilized to develop multivariate regression models that predict melt pond fractions. The results demonstrate substantial capability of the regression models to predict melt pond fractions for all SAR incidence angle ranges. The combination of the most significant linear, polarimetric and texture parameters provide the best model at far-range incidence angles, with an R2 of 0.62 and a pond fraction RMSE of 0.09. Near- and mid- range incidence angle models provide R2 values of 0.57 and 0.61, respectively, with an RMSE of 0.11. The strength of the regression models improves when SAR parameters are combined with texture parameters. These predictions also serve as a proxy to estimate snow thickness distributions during late winter as higher pond fractions evolve from thinner snow cover.</t>
  </si>
  <si>
    <t>60002306;60002306;60003122;60002306</t>
  </si>
  <si>
    <t>57200602989;8582121000;9943588200;6603079864</t>
  </si>
  <si>
    <t>Ramjan, Saroat;Geldsetzer, Torsten;Scharien, Randall;Yackel, John</t>
  </si>
  <si>
    <t>Victoria;Calgary</t>
  </si>
  <si>
    <t>University of Victoria;University of Calgary</t>
  </si>
  <si>
    <t>60003122;60002306</t>
  </si>
  <si>
    <t>Ramjan S.</t>
  </si>
  <si>
    <t>Predicting melt pond fraction on landfast snow covered first year sea ice from winter C-band SAR backscatter utilizing linear, polarimetric and texture parameters</t>
  </si>
  <si>
    <t>10.3390/rs10101603</t>
  </si>
  <si>
    <t>2-s2.0-85055437763</t>
  </si>
  <si>
    <t>614023804016HK03002</t>
  </si>
  <si>
    <t>['uavs ),', 'uav videos', 'saliency proposals', 'saliency information', 'research efforts', 'proposed approach', 'platform motion', 'paper tackles', 'oriented gradient', 'multivector descriptor', 'illumination variation', 'growing availability', 'feature fusion', 'directly used', 'directly convolve', 'correlation filters', 'correlation filter', 'channel response', 'based tracker', 'adaptive template']</t>
  </si>
  <si>
    <t>Correlation filter | Feature fusion | Saliency detection | UAV video | Visual tracking</t>
  </si>
  <si>
    <t>Following the growing availability of low-cost, commercially available unmanned aerial vehicles (UAVs), more and more research efforts have been focusing on object tracking using videos recorded from UAVs. However, tracking from UAV videos poses many challenges due to platform motion, including background clutter, occlusion, and illumination variation. This paper tackles these challenges by proposing a correlation filter-based tracker with feature fusion and saliency proposals. First, we integrate multiple feature types such as dimensionality-reduced color name (CN) and histograms of oriented gradient (HOG) features to improve the performance of correlation filters for UAV videos. Yet, a fused feature acting as a multivector descriptor cannot be directly used in prior correlation filters. Therefore, a fused feature correlation filter is proposed that can directly convolve with a multivector descriptor, in order to obtain a single-channel response that indicates the location of an object. Furthermore, we introduce saliency proposals as re-detector to reduce background interference caused by occlusion or any distracter. Finally, an adaptive template-update strategy according to saliency information is utilized to alleviate possible model drifts. Systematic comparative evaluations performed on two popular UAV datasets show the effectiveness of the proposed approach.</t>
  </si>
  <si>
    <t>60003977;60003977;60003977;60030514</t>
  </si>
  <si>
    <t>57201057974;56013151100;57206816242;56553234000</t>
  </si>
  <si>
    <t>Xue, Xizhe;Li, Ying;Dong, Hao;Shen, Qiang</t>
  </si>
  <si>
    <t>Robust correlation tracking for UAV videos via feature fusion and saliency proposals</t>
  </si>
  <si>
    <t>10.3390/rs10101644</t>
  </si>
  <si>
    <t>2-s2.0-85055438966</t>
  </si>
  <si>
    <t>NNX11AO47G</t>
  </si>
  <si>
    <t>['vegetation phenology', 'variable significance', 'temporal scales', 'study demonstrates', 'result suggests', 'placed along', 'phenology curves', 'observational footprint', 'modis ndvi', 'modis 16', 'modis ).', 'lower correlation', 'highly correlated', 'forested sites', 'fine spatial', 'digital images', 'digital cameras', 'day ndvi', 'day data', 'currently unobtainable', 'consistent view', 'collect manually']</t>
  </si>
  <si>
    <t>Digital photography | Growing season | NDVI | Phenocam | Phenology | Rangeland | RGB camera | Understory productivity | Vegetation</t>
  </si>
  <si>
    <t>Digital cameras can provide a consistent view of vegetation phenology at fine spatial and temporal scales that are impractical to collect manually and are currently unobtainable by satellite and most aerial based sensors. This study links greenness indices derived from digital images in a network of rangeland and forested sites in Montana and Idaho to 16-day normalized difference vegetation index (NDVI) from NASA's Moderate Resolution Imaging Spectroradiometer (MODIS). Multiple digital cameras were placed along a transect at each site to increase the observational footprint and correlation with the coarser MODIS NDVI. Digital camera phenology indices were averaged across cameras on a site to derive phenological curves. The phenology curves, as well as green-up dates, and maximum growth dates, were highly correlated to the satellite derived MODIS composite NDVI 16-day data at homogeneous rangeland vegetation sites. Forested and mixed canopy sites had lower correlation and variable significance. This result suggests the use of MODIS NDVI in forested sites to evaluate understory phenology may not be suitable. This study demonstrates that data from digital camera networks with multiple cameras per site can be used to reliably estimate measures of vegetation phenology in rangelands and that those data are highly correlated to MODIS 16-day NDVI.</t>
  </si>
  <si>
    <t>60022355;60022772;60020702;60011890;60016933;60001454</t>
  </si>
  <si>
    <t>57201382252;23469590200;8667081700;35318034300;56520512300;15760711100</t>
  </si>
  <si>
    <t>Peter, Joseph St;Hogland, John;Hebblewhite, Mark;Hurley, Mark A.;Hupp, Nicole;Proffitt, Kelly</t>
  </si>
  <si>
    <t>Missoula;Missoula;Missoula;Washington, D.C.;Boise;Helena</t>
  </si>
  <si>
    <t>USDA ARS Rocky Mountain Research Station;University of Montana;University of Montana College of Forestry and Conservation;US National Park Service;Idaho Fish and Game;Montana Department of Fish, Wildlife and Parks</t>
  </si>
  <si>
    <t>60022772;60022355;60020702;60016933;60011890;60001454</t>
  </si>
  <si>
    <t>Peter J.S.</t>
  </si>
  <si>
    <t>Linking phenological indices from digital cameras in Idaho and Montana to MODIS NDVI</t>
  </si>
  <si>
    <t>10.3390/rs10101612</t>
  </si>
  <si>
    <t>2-s2.0-85055440494</t>
  </si>
  <si>
    <t>USFS</t>
  </si>
  <si>
    <t>['uasand als', 'uas r2', 'tree height', 'robust performance', 'photogrammetrically processed', 'offer rapid', 'market sensors', 'longitudinal inventories', 'intensive fieldwork', 'forest inventories', 'forest data', 'field inventory', 'field data', 'digital imagery', 'canopy cover', 'based approach', 'als r2', '84 ).']</t>
  </si>
  <si>
    <t>Forest 3D models | Oblique imagery | Point cloud | Remote sensing | Structure from motion (SfM) | Unmanned aerial system (UAS)</t>
  </si>
  <si>
    <t>Forest inventories are constrained by resource-intensive fieldwork, while unmanned aerial systems (UASs) offer rapid, reliable, and replicable data collection and processing. This research leverages advancements in photogrammetry and market sensors and platforms to incorporate a UAS-based approach into existing forestry monitoring schemes. Digital imagery from a UAS was collected, photogrammetrically processed, and compared to in situ and aerial laser scanning (ALS)-derived plot tree counts and heights on a subsample of national forest plots in Oregon. UASand ALS-estimated tree counts agreed with each other (r2 = 0.96) and with field data (ALS r2 = 0.93, UAS r2 = 0.84). UAS photogrammetry also reasonably approximated mean plot tree height achieved by the field inventory (r2 = 0.82, RMSE = 2.92 m) and by ALS (r2 = 0.97, RMSE = 1.04 m). The use of both nadir-oriented and oblique UAS imagery as well as the availability of ALS-derived terrain descriptions likely sustain a robust performance of our approach across classes of canopy cover and tree height. It is possible to draw similar conclusions from any of the methods, suggesting that the efficient and responsive UAS method can enhance field measurement and ALS in longitudinal inventories. Additionally, advancing UAS technology and photogrammetry allows diverse users access to forest data and integrates updated methodologies with traditional forest monitoring.</t>
  </si>
  <si>
    <t>60004760;60004760;60003518</t>
  </si>
  <si>
    <t>57204395679;13402654500;24773162200</t>
  </si>
  <si>
    <t>Fankhauser, Kathryn E.;Strigul, Nikolay S.;Gatziolis, Demetrios</t>
  </si>
  <si>
    <t>Vancouver;Portland</t>
  </si>
  <si>
    <t>Washington State University Vancouver;USDA Forest Service Pacific Northwest Research Station</t>
  </si>
  <si>
    <t>60004760;60003518</t>
  </si>
  <si>
    <t>Fankhauser K.E.</t>
  </si>
  <si>
    <t>Augmentation of traditional forest inventory and Airborne laser scanning with unmanned aerial systems and photogrammetry for forest monitoring</t>
  </si>
  <si>
    <t>10.3390/rs10101562</t>
  </si>
  <si>
    <t>2-s2.0-85055445077</t>
  </si>
  <si>
    <t>['unit cell', 'suitably selecting', 'proposed design', 'performed showing', 'measured results', 'hom ).', 'feeding location', 'conical beam', 'circular patch', 'bending analysis', '254 mm']</t>
  </si>
  <si>
    <t>Antenna miniaturization | Circular patch antenna | Circular split ring resonator | Conformal antenna | Gain enhancement | High-gain antenna</t>
  </si>
  <si>
    <t>In this paper, a miniature improved gain Circular Patch Antenna (CPA) is reported. An array of Circular Split Ring Resonators (CSRRs) is loaded into a circular patch to transfigure the surface current distributions leading to miniaturization and significant gain enhancement. To obtain a bi-conical beam, the antenna is operated at Higher Order Mode (HOM). The HOM is excited by suitably selecting the feeding location. The unit cell of the CSRR is analyzed and the permittivity of the CSRRs loaded antenna structure is extracted using Scattering Parameter Inversion (SPI) method. The proposed antenna operates in 5.2 GHz band and built on a thin (0.254 mm) RT/Duroid 5880 substrate thus, flexible in nature. The bending analysis is performed showing a natural frequency shift. To validate the proposed design, the prototype is fabricated showing good agreement amongst simulated and measured results is found.</t>
  </si>
  <si>
    <t>120919290;120919290</t>
  </si>
  <si>
    <t>57204395048;57204397766</t>
  </si>
  <si>
    <t>Gupta, Saptarshi;Sharma, Rattan Lal</t>
  </si>
  <si>
    <t>Noida International University</t>
  </si>
  <si>
    <t>Circular split ring resonator loaded circular patch Microstrip antenna for 5.2 GHz ISM band</t>
  </si>
  <si>
    <t>10.22266/IJIES2018.1031.23</t>
  </si>
  <si>
    <t>2-s2.0-85055446001</t>
  </si>
  <si>
    <t>Arctic Institute of North America</t>
  </si>
  <si>
    <t>AINA</t>
  </si>
  <si>
    <t>['water equivalent', 'using uavs', 'uavs ),', 'uav surveys', 'study tested', 'situ measurements', 'sfm algorithms', 'sfm ),', 'rmse values', 'recent innovations', 'point clouds', 'overall accuracies', 'new investigations', 'motion photogrammetry', 'many fields', 'july 2016', 'increased use', 'including glaciology', 'high accuracy', 'great detail', 'gps precision', 'glacier surfaces', 'glacier ice', 'fountain glacier', 'digital imagery', 'day periods', 'day period', 'current understanding', 'changing climate', 'also influenced', 'ablation area', '185 km2']</t>
  </si>
  <si>
    <t>Canadian Arctic | Change detection | Glacier melt | Structure-from-motion photogrammetry | UAV</t>
  </si>
  <si>
    <t>Current understanding of glacier mass balance changes under changing climate is limited by scarcity of in situ measurements in both time and space, as well as resolution of remote sensing products. Recent innovations in unmanned aerial vehicles (UAVs), as well as structure-from-motion photogrammetry (SfM), have led to increased use of digital imagery to derive topographic data in great detail in many fields, including glaciology. This study tested the capability of UAV surveys to detect surface changes over glacier ice during a three-day period in July 2016. Three UAV imaging missions were conducted during this time over 0.185 km2 of the ablation area of Fountain Glacier, NU. These were processed with the SfM algorithms in Agisoft Photoscan Professional and overall accuracies of the resulting point clouds ranged from 0.030 to 0.043 m. The high accuracy of point clouds achieved here is primarily a result of a small ground sampling distance (0.018 m), and is also influenced by GPS precision. Glacier surface change was measured through differencing of point clouds and change was compared to ablation stake measurements. Surface change measured with the UAV-SfM method agreed with the coincident ablation stake measurements in most instances, with RMSE values of 0.033, 0.028, and 0.042 m for one-, two-, and three-day periods, respectively. Total specific melt over the study area measured with the UAV was 0.170 m water equivalent (w.e.), while interpolation of ablation measurements resulted in 0.144 m w.e. Using UAVs to measure small changes in glacier surfaces will allow for new investigations of distribution of mass balance measurements.</t>
  </si>
  <si>
    <t>56225587800;57203236250;57204391317</t>
  </si>
  <si>
    <t>Bash, Eleanor A.;Moorman, Brian J.;Gunther, Allison</t>
  </si>
  <si>
    <t>Bash E.</t>
  </si>
  <si>
    <t>Detecting short-term surface melt on an Arctic glacier using UAV surveys</t>
  </si>
  <si>
    <t>10.3390/rs10101547</t>
  </si>
  <si>
    <t>2-s2.0-85055449162</t>
  </si>
  <si>
    <t>['winter wheat', 'weed occurrences', 'weed detection', 'visual words', 'visual dictionary', 'uav ),', 'uas images', 'uas imagery', 'species level', 'single plants', 'results showed', 'requirements might', 'local features', 'image classifier', 'high accuracy', 'great challenge', 'generated maps', 'flight altitude', 'commercial camera', 'based processing', 'background classes', 'aerial images', '93 %),']</t>
  </si>
  <si>
    <t>Bag of visual words | Low altitude UAS flights | Object based image classification | Weed mapping</t>
  </si>
  <si>
    <t>Weed detection with aerial images is a great challenge to generate field maps for site-specific plant protection application. The requirements might be met with low altitude flights of unmanned aerial vehicles (UAV), to provide adequate ground resolutions for differentiating even single weeds accurately. The following study proposed and tested an image classifier based on a Bag of Visual Words (BoVW) framework for mapping weed species, using a small unmanned aircraft system (UAS) with a commercial camera on board, at low flying altitudes. The image classifier was trained with support vector machines after building a visual dictionary of local features from many collected UAS images. A window-based processing of the models was used for mapping the weed occurrences in the UAS imagery. The UAS flight campaign was carried out over a weed infested wheat field, and images were acquired between a 1 and 6 m flight altitude. From the UAS images, 25,452 weed plants were annotated on species level, along with wheat and soil as background classes for training and validation of the models. The results showed that the BoVW model allowed the discrimination of single plants with high accuracy for Matricaria recutita L. (88.60%), Papaver rhoeas L. (89.08%), Viola arvensis M. (87.93%), and winter wheat (94.09%), within the generated maps. Regarding site specific weed control, the classified UAS images would enable the selection of the right herbicide based on the distribution of the predicted weed species.</t>
  </si>
  <si>
    <t>60171641;60171641;60077807</t>
  </si>
  <si>
    <t>23098076200;55879571400;36895144600</t>
  </si>
  <si>
    <t>Pflanz, Michael;Nordmeyer, Henning;Schirrmann, Michael</t>
  </si>
  <si>
    <t>Quedlinburg;Potsdam</t>
  </si>
  <si>
    <t>Julius K√ºhn-Institut - Federal Research Centre for Cultivated Plants;Leibniz-Institut f√ºr Agrartechnik und Bio√∂konomie e.V. (ATB)</t>
  </si>
  <si>
    <t>60171641;60077807</t>
  </si>
  <si>
    <t>Pflanz M.</t>
  </si>
  <si>
    <t>Weed mapping with UAS imagery and a bag of visualwords based image classifier</t>
  </si>
  <si>
    <t>10.3390/rs10101530</t>
  </si>
  <si>
    <t>2-s2.0-85055450732</t>
  </si>
  <si>
    <t>Universidade da Beira Interior</t>
  </si>
  <si>
    <t>UBI</t>
  </si>
  <si>
    <t>['¬± 0', 'work aims', 'terrain plays', 'standard deviation', 'robust estimators', 'reliable results', 'recent studies', 'point densities', 'paper reinforces', 'optimal relationship', 'mitigation strategies', 'key challenges', 'important role', 'hydrological events', 'geometric models', 'fluvial applications', 'evaluate vertical', 'detailed knowledge', 'crucial factors', 'competitive source', 'accurate dtms']</t>
  </si>
  <si>
    <t>Cloth simulation filtering (CSF) algorithm | Flood risk assessment | Ground filtering algorithm | RC-APP technique | Vertical DTM-uncertainty</t>
  </si>
  <si>
    <t>Increasing flood hazards worldwide due to the intensification of hydrological events and the development of adaptation-mitigation strategies are key challenges that society must address. To minimize flood damages, one of the crucial factors is the identification of flood prone areas through fluvial hydraulic modelling in which a detailed knowledge of the terrain plays an important role for reliable results. Recent studies have demonstrated the suitability of the Reduced Cost Aerial Precision Photogrammetry (RC-APP) technique for fluvial applications by accurate-detailed-reliable Digital Terrain Models (DTMs, up to: ‚âà 100 point/m2; vertical-uncertainty: ¬±0.06 m). This work aims to provide an optimal relationship between point densities and vertical-uncertainties to generate more reliable fluvial hazard maps by fluvial-DTMs. This is performed through hydraulic models supported by geometric models that are obtained from a joint strategy based on Structure from Motion and Cloth Simulation Filtering algorithms. Furthermore, to evaluate vertical-DTM, uncertainty is proposed as an alternative approach based on the method of robust estimators. This offers an error dispersion value analogous to the concept of standard deviation of a Gaussian distribution without requiring normality tests. This paper reinforces the suitability of new geomatic solutions as a reliable-competitive source of accurate DTMs at the service of a flood hazard assessment.</t>
  </si>
  <si>
    <t>60025028;60025028-60020657;60025028;60025028;121494061;60000823</t>
  </si>
  <si>
    <t>56559794700;25650877600;57195838033;24477009700;57204394159;55327100200</t>
  </si>
  <si>
    <t>Zazo, Santiago;Rodr√≠guez-Gonz√°lvez, Pablo;Molina, Jos√© Luis;Gonz√°lez-Aguilera, Diego;Agudelo-Ruiz, Carlos Andr√©s;Hern√°ndez-L√≥pez, David</t>
  </si>
  <si>
    <t>Spain;Spain;Spain;Portugal</t>
  </si>
  <si>
    <t>Salamanca;Leon;Ciudad Real;</t>
  </si>
  <si>
    <t>Universidad de Salamanca;Universidad de Le√≥n;Universidad de Castilla-La Mancha;Independent Hydrological Consultant</t>
  </si>
  <si>
    <t>60025028;60020657;60000823;121494061</t>
  </si>
  <si>
    <t>Zazo S.</t>
  </si>
  <si>
    <t>Flood hazard assessment supported by reduced cost aerial precision photogrammetry</t>
  </si>
  <si>
    <t>10.3390/rs10101566</t>
  </si>
  <si>
    <t>2-s2.0-85055451743</t>
  </si>
  <si>
    <t>Jackson Foundation</t>
  </si>
  <si>
    <t>PRQ22909209</t>
  </si>
  <si>
    <t>['west africa', 'used lma', 'universal trade', 'trait distributions', 'three plots', 'study demonstrates', 'shade leaves', 'scale resolution', 'revealing precipitation', 'primary productivity', 'positive n', 'plsr ),', 'p values', 'p correlations', 'p ),', 'nutrient cycling', 'near infrared', 'mg )).', 'measured vnir', 'les traits', 'les across', 'leaf traits', 'leaf potassium', 'leaf photosynthesis', 'leaf magnesium', 'leaf calcium', 'lack fine', 'influence patterns', 'individual sun', 'generating large', 'dominant drivers', 'collected spectra', 'climate feedbacks', 'classic trade', 'canopy studies', 'ca ).', 'ca ))', 'better understanding', 'airborne level', '950 nm', '7 plots', '7 one']</t>
  </si>
  <si>
    <t>Ghana | Hyperspectral | Leaf economic spectrum | Leaf traits | PLSR | Spectroscopy | Tropical forest | UAV | West Africa</t>
  </si>
  <si>
    <t>The leaf economic spectrum (LES) describes a set of universal trade-offs between leaf mass per area (LMA), leaf nitrogen (N), leaf phosphorus (P) and leaf photosynthesis that influence patterns of primary productivity and nutrient cycling. Many questions regarding vegetation-climate feedbacks can be addressed with a better understanding of LES traits and their controls. Remote sensing offers enormous potential for generating large-scale LES trait data. Yet so far, canopy studies have been limited to imaging spectrometers onboard aircraft, which are rare, expensive to deploy and lack fine-scale resolution. In this study, we measured VNIR (visible-near infrared (400-1050 nm)) reflectance of individual sun and shade leaves in 7 one-ha tropical forest plots located along a 1200-2000 mm precipitation gradient in West Africa. We collected hyperspectral imaging data from 3 of the 7 plots, using an octocopter-based unmanned aerial vehicle (UAV), mounted with a hyperspectral mapping system (450-950 nm, 9 nm FWHM). Using partial least squares regression (PLSR), we found that the spectra of individual sun leaves demonstrated significant (p &lt; 0.01) correlations with LMA and leaf chemical traits: r2 = 0.42 (LMA), r2 = 0.43 (N), r2 = 0.21 (P), r2 = 0.20 (leaf potassium (K)), r2 = 0.23 (leaf calcium (Ca)) and r2 = 0.14 (leaf magnesium (Mg)). Shade leaf spectra displayed stronger relationships with all leaf traits. At the airborne level, four of the six leaf traits demonstrated weak (p &lt; 0.10) correlations with the UAV-collected spectra of 58 tree crowns: r2 = 0.25 (LMA), r2 = 0.22 (N), r2 = 0.22 (P), and r2 = 0.25 (Ca). From the airborne imaging data, we used LMA, N and P values to map the LES across the three plots, revealing precipitation and substrate as co-dominant drivers of trait distributions and relationships. Positive N-P correlations and LMA-P anticorrelations followed typical LES theory, but we found no classic trade-offs between LMA and N. Overall, this study demonstrates the application of UAVs to generating LES information and advancing the study and monitoring tropical forest functional diversity.</t>
  </si>
  <si>
    <t>60175816-60023517;60175816;60004156;60175816;60175816;60071881;60004156-60101794;60071881;60071881;60071881;60023517;60004156;60071881;60023517</t>
  </si>
  <si>
    <t>57204395303;7004035832;8609367800;6507799089;57198889168;22136391000;8265648400;57204396454;57204395955;57204390247;57200626220;7102192954;6603089235;15725009000</t>
  </si>
  <si>
    <t>Thomson, Eleanor R.;Malhi, Yadvinder;Bartholomeus, Harm;Oliveras, Imma;Gvozdevaite, Agne;Peprah, Theresa;Suomalainen, Juha;Quansah, John;Seidu, John;Adonteng, Christian;Abraham, Andrew J.;Herold, Martin;Adu-Bredu, Stephen;Doughty, Christopher E.</t>
  </si>
  <si>
    <t>United Kingdom;Finland;Ghana;United States;Netherlands</t>
  </si>
  <si>
    <t>Oxford;Helsinki;Kumasi;Flagstaff;Wageningen</t>
  </si>
  <si>
    <t>Oxford Social Sciences Division;Maanmittauslaitos;CSIR - Forestry Research Institute of Ghana;Northern Arizona University;Wageningen University &amp; Research</t>
  </si>
  <si>
    <t>60175816;60101794;60071881;60023517;60004156</t>
  </si>
  <si>
    <t>Thomson E.R.</t>
  </si>
  <si>
    <t>Mapping the leaf economic spectrum acrossWest African tropical forests using UAV-Acquired hyperspectral imagery</t>
  </si>
  <si>
    <t>10.3390/rs10101532</t>
  </si>
  <si>
    <t>2-s2.0-85055453513</t>
  </si>
  <si>
    <t>['¬± 1', 'wide range', 'water waste', 'typic rhodoxeralf', 'typic chromoxerets', 'travel times', 'time evaluations', 'study focuses', 'standard oven', 'spatial smc', 'soil texture', 'soil boxes', 'root zone', 'precise smc', 'physical properties', 'penetrating radar', 'northern negev', 'moisture contents', 'major factor', 'laboratory conditions', 'jezreel valley', 'irrigation plans', 'gpr reflection', 'gpr measurements', 'gpr ).', 'frequency antenna', 'efficient cultivation', 'drying method', 'different interfaces', 'dielectric constant', 'calcic haploxeralf', 'average vsmc', 'average accuracy', 'arid regions', 'agricultural practice', 'agricultural crops']</t>
  </si>
  <si>
    <t>Active remote sensing | Ground-penetrating radar | Moisture content | Precision agriculture | Soil | Spatial sub-surface mapping</t>
  </si>
  <si>
    <t>Soil moisture content (SMC) down to the root zone is a major factor for the efficient cultivation of agricultural crops, especially in arid and semi-arid regions. Precise SMC can maximize crop yields (both quality and quantity), prevent crop damage, and decrease irrigation expenses and water waste, among other benefits. This study focuses on the subsurface spatial electromagnetic mapping of physical properties, mainly moisture content, using a ground-penetrating radar (GPR). In the laboratory, GPR measurements were carried out using an 800 MHz central-frequency antenna and conducted in soil boxes with loess soil type (calcic haploxeralf) from the northern Negev, hamra soil type (typic rhodoxeralf) from the Sharon coastal plain, and grumusol soil type (typic chromoxerets) from the Jezreel valley, Israel. These measurements enabled highly accurate, close-to-real-time evaluations of physical soil qualities (i.e., wave velocity and dielectric constant) connected to SMC. A mixture model based mainly on soil texture, porosity, and effective dielectric constant (permittivity) was developed to measure the subsurface spatial volumetric soil moisture content (VSMC) for a wide range of moisture contents. The analysis of the travel times for GPR reflection and diffraction waves enabled calculating electromagnetic velocities, effective dielectric constants, and spatial SMC under laboratory conditions, where the required penetration depth is low (root zone). The average VSMC was determined with an average accuracy of ¬± 1.5% and was correlated to a standard oven-drying method, making this spatial method useful for agricultural practice and for the design of irrigation plans for different interfaces.</t>
  </si>
  <si>
    <t>60080064-60005681;60080064;101961761-60002999;60005681</t>
  </si>
  <si>
    <t>57190373488;6602889250;56628184100;6701732777</t>
  </si>
  <si>
    <t>Shamir, Omer;Goldshleger, Naftaly;Basson, Uri;Reshef, Moshe</t>
  </si>
  <si>
    <t>Israel;Israel;Israel;Israel</t>
  </si>
  <si>
    <t>Ariel;Tel Aviv-Yafo;Haifa;Tel Aviv-Yafo</t>
  </si>
  <si>
    <t>Ariel University;Tel Aviv University;University of Haifa;Geo-Sense Ltd.</t>
  </si>
  <si>
    <t>60080064;60005681;60002999;101961761</t>
  </si>
  <si>
    <t>Shamir O.</t>
  </si>
  <si>
    <t>Laboratory measurements of subsurface spatial moisture content by ground-penetrating radar (GPR) diffraction and reflection imaging of agricultural soils</t>
  </si>
  <si>
    <t>10.3390/rs10101667</t>
  </si>
  <si>
    <t>2-s2.0-85055457330</t>
  </si>
  <si>
    <t>['underlying association', 'uav imagery', 'uav ),', 'texture features', 'terrain features', 'terrain ),', 'spectral features', 'spectral characteristics', 'risk factors', 'results show', 'predicted probability', 'plot scale', 'occurrence probability', 'nomogram could', 'natural disaster', 'multispectral images', 'maize lodging', 'lodging went', 'lodging identification', 'genetic background', 'fitting phenomenon', 'easily overlooked', 'discrimination ability', 'cultivates lodging', 'comprehensive methodology', 'collected visible', 'canopy structure', 'canopy cover', 'analysis contributes', 'also found', 'also explore']</t>
  </si>
  <si>
    <t>Features | Lodging | Logistic regression | Maize | Nomogram | UAV</t>
  </si>
  <si>
    <t>Maize (zee mays L.) is one of the most important grain crops in China. Lodging is a natural disaster that can cause significant yield losses and threaten food security. Lodging identification and analysis contributes to evaluate disaster losses and cultivates lodging-resistant maize varieties. In this study, we collected visible and multispectral images with an unmanned aerial vehicle (UAV), and introduce a comprehensive methodology and workflow to extract lodging features from UAV imagery. We use statistical methods to screen several potential feature factors (e.g., texture, canopy structure, spectral characteristics, and terrain), and construct two nomograms (i.e., Model-1 and Model-2) with better validation performance based on selected feature factors. Model-2 was superior to Model-1 in term of its discrimination ability, but had an over-fitting phenomenon when the predicted probability of lodging went from 0.2 to 0.4. The results show that the nomogram could not only predict the occurrence probability of lodging, but also explore the underlying association between maize lodging and the selected feature factors. Compared with spectral features, terrain features, texture features, canopy cover, and genetic background, canopy structural features were more conclusive in discriminating whether maize lodging occurs at the plot scale. Using nomogram analysis, we identified protective factors (i.e., normalized difference vegetation index, NDVI and canopy elevation relief ratio, CRR) and risk factors (i.e., Hcv) related to maize lodging, and also found a problem of terrain spatial variability that is easily overlooked in lodging-resistant breeding trials.</t>
  </si>
  <si>
    <t>60083499-112831730;112831730-60073475;60073475;60001455;112831730-60073475;60073475;60073475;112831730-60073475</t>
  </si>
  <si>
    <t>57204395409;55501651300;37005424600;57200859124;56957326900;56660147500;55809810800;56336392100</t>
  </si>
  <si>
    <t>Han, Liang;Yang, Guijun;Feng, Haikuan;Zhou, Chengquan;Yang, Hao;Xu, Bo;Li, Zhenhai;Yang, Xiaodong</t>
  </si>
  <si>
    <t>Datong;Beijing;Hefei;Beijing</t>
  </si>
  <si>
    <t>Shanxi DaTong DaXue;National Engineering Research Center for Information Technology in Agriculture Beijing;Anhui University;Key Laboratory of Quantitative Remote Sensing in Agriculture of Ministry of Agriculture</t>
  </si>
  <si>
    <t>60083499;60073475;60001455;112831730</t>
  </si>
  <si>
    <t>Quantitative identification of maize lodging-causing feature factors using unmanned aerial vehicle images and a Nomogram Computation</t>
  </si>
  <si>
    <t>10.3390/rs10101528</t>
  </si>
  <si>
    <t>2-s2.0-85055457524</t>
  </si>
  <si>
    <t>['verified using', 'three models', 'soil maps', 'results showed', 'remaining half', 'quest models', 'mountainous areas', 'low susceptibility', 'landslide occurrence', 'inducing factors', 'identified based', 'hydrological elements', 'highest accuracy', 'high susceptibility', 'geological maps', 'forest maps', 'five categories', 'exhaustive chaid', 'enable us', 'coastal areas', 'chaid model', 'aerial photographs', 'accurate results', '9 %)', '8 %).', '548 landslides', '1 %)']</t>
  </si>
  <si>
    <t>CHAID | Decision tree | Exhaustive CHAID | Landslide susceptibility | QUEST</t>
  </si>
  <si>
    <t>We assessed landslide susceptibility using Chi-square Automatic Interaction Detection (CHAID), exhaustive CHAID, and Quick, Unbiased, and Efficient Statistical Tree (QUEST) decision tree models in Jumunjin-eup, Gangneung-si, Korea. A total of 548 landslides were identified based on interpretation of aerial photographs. Half of the 548 landslides were selected for modeling, and the remaining half were used for verification. We used 20 landslide control factors that were classified into five categories, namely topographic elements, hydrological elements, soil maps, forest maps, and geological maps, to determine landslide susceptibility. The relationships of landslide occurrence with landslide-inducing factors were analyzed using CHAID, exhaustive CHAID, and QUEST models. The three models were then verified using the area under the curve (AUC) method. The results showed that the CHAID model (AUC = 87.1%) was more accurate than the exhaustive CHAID (AUC = 86.9%) and QUEST models (AUC = 82.8%). The verification results showed that the CHAID model had the highest accuracy. There was high susceptibility to landslides in mountainous areas and low susceptibility in coastal areas. Analyzing the characteristics of the landslide control factors in advance will enable us to obtain more accurate results.</t>
  </si>
  <si>
    <t>60000872;60000872;60031430-60104012;60105176</t>
  </si>
  <si>
    <t>57200599244;55905144900;7601413342;7409120842</t>
  </si>
  <si>
    <t>Park, Sung Jae;Lee, Chang Wook;Lee, Saro;Lee, Moung Jin</t>
  </si>
  <si>
    <t>Sejong;Daejeon;Daejeon;Chuncheon</t>
  </si>
  <si>
    <t>Korea Environment Institute;University of Science and Technology (UST);Korea Institute of Geoscience and Mineral Resources;Kangwon National University</t>
  </si>
  <si>
    <t>60105176;60104012;60031430;60000872</t>
  </si>
  <si>
    <t>Landslide susceptibility mapping and comparison using decision tree models: A case study of Jumunjin Area, Korea</t>
  </si>
  <si>
    <t>10.3390/rs10101545</t>
  </si>
  <si>
    <t>2-s2.0-85055457884</t>
  </si>
  <si>
    <t>Ministry of Agriculture and Rural Development</t>
  </si>
  <si>
    <t>MOARD</t>
  </si>
  <si>
    <t>['results indicate', 'random forests', 'potato crops', 'phytophthora infestans', 'multilayer perceptron', 'disease caused', 'canopy level', 'acceptable accuracy']</t>
  </si>
  <si>
    <t>Deep learning | Multispectral | Neural networks | Phytophthora infestans | Remote sensing | UAV</t>
  </si>
  <si>
    <t>This work presents quantitative prediction of severity of the disease caused by Phytophthora infestans in potato crops using machine learning algorithms such as multilayer perceptron, deep learning convolutional neural networks, support vector regression, and random forests. The machine learning algorithms are trained using datasets extracted from multispectral data captured at the canopy level with an unmanned aerial vehicle, carrying an inexpensive digital camera. The results indicate that deep learning convolutional neural networks, random forests and multilayer perceptron using band differences can predict the level of Phytophthora infestans affectation on potato crops with acceptable accuracy.</t>
  </si>
  <si>
    <t>60077376;60077376;60012286;60077376;60077376;60077376</t>
  </si>
  <si>
    <t>14526779000;56897197200;57204396093;57204392388;57204392233;14322859500</t>
  </si>
  <si>
    <t>Duarte-Carvajalino, Julio M.;Alzate, Diego F.;Ramirez, Andr√©s A.;Santa-Sepulveda, Juan D.;Fajardo-Rojas, Alexandra E.;Soto-Su√°rez, Mauricio</t>
  </si>
  <si>
    <t>Colombia;United States</t>
  </si>
  <si>
    <t>Bogota;St. Louis</t>
  </si>
  <si>
    <t>Corporaci√≥n Colombiana de Investigaci√≥n Agropecuaria, AGROSAVIA;Monsanto Company</t>
  </si>
  <si>
    <t>60077376;60012286</t>
  </si>
  <si>
    <t>Duarte-Carvajalino J.</t>
  </si>
  <si>
    <t>Evaluating late blight severity in potato crops using unmanned aerial vehicles and machine learning algorithms</t>
  </si>
  <si>
    <t>10.3390/rs10101513</t>
  </si>
  <si>
    <t>2-s2.0-85055457969</t>
  </si>
  <si>
    <t>['transmission distance', 'sensed data', 'results show', 'receive antennas', 'reasonable time', 'provide intelligent', 'proposed rdtdro', 'primary concerns', 'network lifetime', 'multi level', 'longer duration', 'delay efficient', 'delay efficiency', 'delay difference', 'conventional baseline', 'based wban', 'also evident', '75 œºs', '30 times', '29 œºs']</t>
  </si>
  <si>
    <t>Wireless Body Area Network (WBAN) has become the emerging technology due to its ability to provide intelligent and cost-effective healthcare monitoring solution. The biological sensors used in WBAN are energy-constrained and required to be functional for a longer duration. Also, the sensed data should be communicated in reasonable time. Therefore, network lifetime and delay have become the primary concerns in the design of WBAN. In this paper, Receive Diversity based Transmission Data Rate Optimization (RDTDRO) scheme is proposed to improve the network lifetime and delay efficiency of Multi level-Quadrature Amplitude Modulation (M-QAM) based WBAN. In the proposed RDTDRO scheme, minimum energy consumption is ensured by optimizing the transmission data rate with respect to a given transmission distance and number of receive antennas while satisfying the Bit Error Rate (BER) requirements. The performance of proposed RDTDRO is analyzed in terms of network lifetime and delay difference and is compared with conventional Baseline and Rate optimized schemes. The results show that at a transmission distance of 0.3 m, the proposed RDTDRO scheme with a receive diversity order of 4 achieves 1.30 times and 1.27 times improvement in network lifetime over conventional Baseline and Rate optimized schemes respectively. From the results, it is also evident that at a transmission distance of 0.3 m, the proposed RDTDRO scheme with a receive diversity order of 4 is delay efficient as it achieves delay difference of 0.75 Œºs and 0.29 Œºs over conventional Baseline and Rate optimized schemes respectively.</t>
  </si>
  <si>
    <t>e0206027</t>
  </si>
  <si>
    <t>60100989;60079728;60100989;60100989;60100989;60100989;60100989;60100989;60100989;60100989;60100989;60100989;60100989</t>
  </si>
  <si>
    <t>57198270308;55935866500;35799993300;56167756300;57204432303;57222471347;57213346922;57204433079;57212304181;57204433798;57202708675;57204421685;57204430251</t>
  </si>
  <si>
    <t>Senthil Kumar, K.;Amutha, R.;Palanivelan, M.;Gururaj, D.;Richard Jebasingh, S.;Anitha Mary, M.;Anitha, S.;Savitha, V.;Priyanka, R.;Balachandran, Amruth;Adithya, H.;Shaji, Asher;Anchana, C.</t>
  </si>
  <si>
    <t>Rajalakshmi Engineering College;SSN College of Engineering, Kalavakkam</t>
  </si>
  <si>
    <t>60100989;60079728</t>
  </si>
  <si>
    <t>Senthil Kumar K.</t>
  </si>
  <si>
    <t>Receive diversity based transmission data rate optimization for improved network lifetime and delay efficiency of Wireless Body Area Networks</t>
  </si>
  <si>
    <t>10.1371/journal.pone.0206027</t>
  </si>
  <si>
    <t>2-s2.0-85055513440</t>
  </si>
  <si>
    <t>Saudi Pharmaceutical Society</t>
  </si>
  <si>
    <t>SPS</t>
  </si>
  <si>
    <t>['unfavorable conditions', 'static characteristics', 'spatial resolution', 'real time', 'limited time', 'ionizing radiation', 'around 0']</t>
  </si>
  <si>
    <t>aerial monitoring | Chornobyl | digital imaging | mapping radiation | nuclear facilities | nuclear waste | radioactive contamination | remote sensing | unmanned aerial vehicle</t>
  </si>
  <si>
    <t>Dynamic and static characteristics of nonstationary radiation fields are studied. The system on-board of an unmanned aerial vehicle is used for mapping of certain heavily contaminated areas of the Chornobyl nuclear reactor zone. Sources of ionizing radiation under uncertain and unfavorable conditions, with limited time of observation and measurement, have been measured in real time in one single process with a spatial resolution of around 0.5 m and a surface contamination sensitivity of 0.5 kBq ¬∑ m-2. Small radioactive spots in an undulating forested area abundantly contaminated with high intensity radioactive isotopes have been plotted on a map.</t>
  </si>
  <si>
    <t>60189501;60189501;60189501;60023137;60011313</t>
  </si>
  <si>
    <t>56464262600;56464291400;57196280566;7003625482;6602916981</t>
  </si>
  <si>
    <t>Burtniak, Volodymyr;Zabulonov, Yurii;Stokolos, Maksym;Bulavin, Leonid;Krasnoholovets, Volodymyr</t>
  </si>
  <si>
    <t>Kiev;Kiev;Kiev</t>
  </si>
  <si>
    <t>State Institution "The Institute of Environmental Geochemistry of National Academy of Sciences of Ukraine";Taras Shevchenko National University of Kyiv;National Academy of Sciences in Ukraine</t>
  </si>
  <si>
    <t>60189501;60023137;60011313</t>
  </si>
  <si>
    <t>Burtniak V.</t>
  </si>
  <si>
    <t>Application of a territorial remote radiation monitoring system at the Chornobyl nuclear accident site</t>
  </si>
  <si>
    <t>10.1117/1.JRS.12.046007</t>
  </si>
  <si>
    <t>2-s2.0-85055553880</t>
  </si>
  <si>
    <t>['symmetry breaking', 'suitably positioning', 'spectrally sort', 'similar geometry', 'revealed theoretically', 'quantum communications', 'plasmonic antenna', 'orders inside', 'optical nanoantenna', 'major properties', 'magnetic multipoles', 'hybrid nanoantenna', 'high value', 'high directivity', 'feed inside', 'emitter along', 'electromagnetic emission', 'effective excitation', 'dielectric spacer', 'dielectric nanoantenna', 'design integrates', 'conventional nanoantenna', 'compact nanoantennas', 'compact nanoantenna', 'beam rotation', 'axis leads', 'also revealed']</t>
  </si>
  <si>
    <t>core-dual shells nanoparticle | high-order multipole moment | Mie theory | Purcell factor</t>
  </si>
  <si>
    <t>We propose an optical nanoantenna, which is an individual nanosphere consisting of two identical metal strips separated by a dielectric spacer (Ag-Ge-Ag) with a notch. Such design integrates the advantages of array dielectric antenna and plasmonic antenna such as high directivity, emission direction control, and highly localized field enhancement based on excitation of electric and magnetic multipoles of high-orders and localized surface plasmons in the symmetry breaking of this nanomatryoshka. Major properties of this nanoantenna have been revealed theoretically and numerically. We compare our hybrid nanoantenna with plasmonic and dielectric nanoantenna of similar geometry, and the proposed nanoantenna exhibits better directivity and efficiency. By suitably positioning the feed inside the notch, this compact nanoantenna can spectrally sort the electromagnetic emission, together with a high value in directivity up to 13.5. In addition, we have also revealed that displacement of the emitter along the y-axis leads to beam rotation. In contrast to other conventional nanoantenna in subwavelength, the proposed nanoantenna may exhibit higher directivity and Purcell factor due to effective excitation of electric and magnetic multipoles of high-orders inside the nanoparticle and localized surface plasmons in the outmost metal shell. The ultradirectional nanoantenna may shed light to the design of compact nanoantennas, which may find various applications in biosensing and quantum communications.</t>
  </si>
  <si>
    <t>57204418013;24336745800;24764609000;57188589991;55778429100;25722271600</t>
  </si>
  <si>
    <t>Huang, Dengchao;Yang, Lisheng;Cao, Hailin;Meng, Zhenya;Tian, Yinli;Tan, Xiaoheng</t>
  </si>
  <si>
    <t>Unidirectional optical nanoantenna with individual core-dual shells nanoparticle</t>
  </si>
  <si>
    <t>10.1117/1.JNP.12.046005</t>
  </si>
  <si>
    <t>2-s2.0-85055567729</t>
  </si>
  <si>
    <t>Norway Grants</t>
  </si>
  <si>
    <t>['warm period', 'unique opportunity', 'two lake', 'surface populations', 'study contrasts', 'size ).', 'sensory traits', 'second peduncles', 'second antennae', 'potentially related', 'permanent cave', 'natural selection', 'may support', 'longer first', 'life history', 'last glaciation', 'history traits', 'fewer ommatidia', 'egg size', 'colonization scenarios', 'cold low', 'cave population', 'assess phylogeography', 'antennal characters', 'alternative scenario']</t>
  </si>
  <si>
    <t>Cave animals provide a unique opportunity to study contrasts in phenotype and life history in strikingly different environments when compared to surface populations, potentially related to natural selection. As such, we compared a permanent cave-living Gammarus lacustris (L.) population with two lake-resident surface populations analyzing morphology (eye- and antennal characters) and life-history (size at maturity, fecundity and egg-size). A part of the cytochrome c oxidase subunit I gene in the mitochondrion (COI) was analyzed to contrast genetic relationship of populations and was compared to sequences in GenBank to assess phylogeography and colonization scenarios. In the cave, a longer life cycle was implied, while surface populations seemed to have a shorter life cycle. Egg size, and size at maturity for both sexes, were larger in the cave than in surface populations, while fecundity was lower in the cave than in surface populations. The cave population had longer first- and second antennae with more articles, longer first- and second peduncles, and fewer ommatidia than surface populations. The cold low-productive cave environment may facilitate different phenotypic and life-history traits than in the warmer and more productive surface lake environments. The trait divergences among cave and surface populations resembles other cave-surface organism comparisons and may support a hypothesis of selection on sensory traits. The cave and Lake Ulvenvann populations grouped together with a sequence from Slovenia (comprising one genetic cluster), while Lake Lille Lauarvann grouped with a sequence from Ukraine (comprising another cluster), which are already recognized phylogenetic clusters. One evolutionary scenario is that the cave and surface populations were colonized postglacially around 9 000‚Äì10 000 years ago. We evaluate that an alternative scenario is that the cave was colonized during an interstadial during the last glaciation or earlier during the warm period before onset of the last glaciation.</t>
  </si>
  <si>
    <t>e0205556</t>
  </si>
  <si>
    <t>60108591-60010348;60010348;121502026;60012708;60029622;60020420</t>
  </si>
  <si>
    <t>6602438799;6602916036;57204436000;57208624957;7004486405;6603751096</t>
  </si>
  <si>
    <t>√òstbye, Kjartan;√òstbye, Eivind;Lien, Anne May;Lee, Laura R.;Lauritzen, Stein Erik;Carlini, David B.</t>
  </si>
  <si>
    <t>Norway;Norway;United States;United States;Norway;Norway</t>
  </si>
  <si>
    <t>Elverum;Bergen;Washington, D.C.;Palo Alto;Oslo;Drammen</t>
  </si>
  <si>
    <t>Inland Norway University of Applied Sciences;Universitetet i Bergen;American University;Stanford University;Universitetet i Oslo;Knut Bj√∏rhuus vei 35 C</t>
  </si>
  <si>
    <t>60108591;60029622;60020420;60012708;60010348;121502026</t>
  </si>
  <si>
    <t>√òstbye K.</t>
  </si>
  <si>
    <t>Morphology and life history divergence in cave and surface populations of Gammarus lacustris (L.)</t>
  </si>
  <si>
    <t>10.1371/journal.pone.0205556</t>
  </si>
  <si>
    <t>2-s2.0-85055587279</t>
  </si>
  <si>
    <t>['work properly', 'tuning parameter', 'target positions', 'spoofing techniques', 'spoofing signal', 'spoofing group', 'spoofing environments', 'spoofing environment', 'short baseline', 'rover positions', 'receiver track', 'physical constraints', 'new method', 'multiple receivers', 'method exhibits', 'main focuses', 'low probability', 'immediate anti', 'hypothesis test', 'gps antennas', 'gnss signal', 'gnss groups', 'fault detection', 'baseline vectors', 'base position']</t>
  </si>
  <si>
    <t>Anti-spoofing | Baseline vectors | GPS | Hypothesis test | Spoofing identification</t>
  </si>
  <si>
    <t>In a spoofing environment, a Global Navigation Satellite System (GNSS) receiver must employ anti-spoofing techniques for obtaining a normal navigation solution from the GNSS signal. We propose a new method for identifying spoofing signals using the norm of the difference of baseline vectors (NDB) obtained from multiple receivers. The main focuses of this research are to reduce the initial time required to identify the spoofing signal and to mitigate the physical constraints on multiple antennas placement. First, the multi-correlators of each receiver track both GNSS and spoofing signals simultaneously and classify them into two signal groups. Then, the baseline vectors are generated from the double-differenced carrier phase measurements of the classified signal groups, and the NDB is calculated. If the target positions of the spoofing signal groups are almost the same, the NDB has a fairly small value when the base position of the selected baseline vectors is calculated from one of the GNSS groups and the rover positions of the baseline vectors are calculated from each spoofing group of the multiple receivers. Using the NDB, a hypothesis is established, and a hypothesis test is conducted for identifying the spoofing signal. The performance of the proposed test statistics is analyzed with respect to the distance between the GPS antennas and the tuning parameter. Our experimental results show that the proposed method effectively performs spoofing identification with a short baseline. Additionally, the method exhibits a very low probability of fault detection and fast response time. This means that the immediate anti-spoofing can work properly in spoofing environments.</t>
  </si>
  <si>
    <t>60000142;60107890;60068719;60000142;60068694</t>
  </si>
  <si>
    <t>57202354126;55682889200;13409803400;6701851056;57207404860</t>
  </si>
  <si>
    <t>Seo, Seong Hun;Lee, Byung Hyun;Im, Sung Hyuck;Jee, Gyu In;Kim, Kwan Sung</t>
  </si>
  <si>
    <t>Seoul;Daejon;Daejeon;Seoul</t>
  </si>
  <si>
    <t>Hanwha Systems;Korea Aerospace Research Institute;Agency for Defense Development;Konkuk University</t>
  </si>
  <si>
    <t>60107890;60068719;60068694;60000142</t>
  </si>
  <si>
    <t>Seo S.H.</t>
  </si>
  <si>
    <t>Efficient spoofing identification using baseline vector information of multiple receivers</t>
  </si>
  <si>
    <t>10.1007/s10291-018-0779-x</t>
  </si>
  <si>
    <t>2-s2.0-85055720943</t>
  </si>
  <si>
    <t>['various behaviours', 'therefore desirable', 'terrestrial animals', 'mushroom bodies', 'molecularly similar', 'mbs ),', 'marine species', 'marine annelids', 'insect mbs', 'entire head', 'detect stimuli', 'combining microfluidics', 'chemosensory systems', 'chemical detection', 'calcium imaging', 'amino acids', 'airborne cues']</t>
  </si>
  <si>
    <t>Calcium imaging | Invertebrates | Marine chemosensation | Microfluidics | Neuronal activity | Platynereis</t>
  </si>
  <si>
    <t>Chemical detection is key to various behaviours in both marine and terrestrial animals. Marine species, though highly diverse, have been underrepresented so far in studies on chemosensory systems, and our knowledge mostly concerns the detection of airborne cues. A broader comparative approach is therefore desirable. Marine annelid worms with their rich behavioural repertoire represent attractive models for chemosensation. Here, we study the marine worm Platynereis dumerilii to provide the first comprehensive investigation of head chemosensory organ physiology in an annelid. By combining microfluidics and calcium imaging, we record neuronal activity in the entire head of early juveniles upon chemical stimulation. We find that Platynereis uses four types of organs to detect stimuli such as alcohols, esters, amino acids and sugars. Antennae are the main chemosensory organs, compared to the more differentially responding nuchal organs or palps. We report chemically evoked activity in possible downstream brain regions including the mushroom bodies (MBs), which are anatomically and molecularly similar to insect MBs. We conclude that chemosensation is a major sensory modality for marine annelids and propose early Platynereis juveniles as a model to study annelid chemosensory systems.</t>
  </si>
  <si>
    <t>Open Biology</t>
  </si>
  <si>
    <t>121624733;60007257;121624733;60026479;121624733</t>
  </si>
  <si>
    <t>57204506836;56432264100;57204503062;6602847047;7003366390</t>
  </si>
  <si>
    <t>Chartier, Thomas F.;Deschamps, Joran;D√ºrichen, Wiebke;J√©kely, G√°sp√°r;Arendt, Detlev</t>
  </si>
  <si>
    <t>United Kingdom;Germany;United States</t>
  </si>
  <si>
    <t>Exeter;Heidelberg;</t>
  </si>
  <si>
    <t>University of Exeter;European Molecular Biology Laboratory Heidelberg;Developmental Biology Unit</t>
  </si>
  <si>
    <t>60026479;60007257;121624733</t>
  </si>
  <si>
    <t>Chartier T.</t>
  </si>
  <si>
    <t>Whole-head recording of chemosensory activity in the marine annelid Platynereis dumerilii</t>
  </si>
  <si>
    <t>10.1098/rsob.180139</t>
  </si>
  <si>
    <t>2-s2.0-85055774813</t>
  </si>
  <si>
    <t>AHSKQ2017D40</t>
  </si>
  <si>
    <t>['topologies require', 'small number', 'significantly enhance', 'severely degraded', 'rural areas', 'proposed framework', 'overlapping channels', 'network capacity', 'nearby areas', 'multiple non', 'joint utilization', 'framework guarantees', 'entire network', 'effective use', 'economic approach', 'directional antennas', 'costeffective reuse', 'consequent loss', 'concurrent transmissions', 'channels without', 'channel assignment', 'balanced allocation', 'also evaluate']</t>
  </si>
  <si>
    <t>Balanced allocation | Channel assignment | Graph coloring | Rural mesh networks</t>
  </si>
  <si>
    <t>Wireless mesh networks with directional antennas are expected to be a new promising technology and an economic approach for providing wireless broadband services in rural areas. In these networks, the effective use of multiple non-overlapping channels can significantly enhance the network capacity by allowing more concurrent transmissions. However, the performances of wireless mesh networks are severely degraded by interference between links with overlapping channels in nearby areas. In this paper, we address the issue of joint utilization and balance in channel assignment for rural wireless mesh networks. We design a new channel assignment framework with the goal of optimizing the channel resource utilization across the entire network while taking balanced allocation into account. This balanced channel assignment allows for the costeffective reuse of channels without a consequent loss of quality in the rural wireless mesh networks. We also evaluate the proposed framework on some Cartesian product graphs that are popular interconnection network topologies. The framework guarantees that these topologies require a small number of channels for balanced allocation.</t>
  </si>
  <si>
    <t>800-808</t>
  </si>
  <si>
    <t>60009559;60002836;60012581</t>
  </si>
  <si>
    <t>55681483800;57204501824;55844710000</t>
  </si>
  <si>
    <t>Fang, Chang;Feng, Zhifang;Zuo, Chao</t>
  </si>
  <si>
    <t>Hangzhou;Wuhu;Hefei</t>
  </si>
  <si>
    <t>Zhejiang Gongshang University;Anhui Normal University;Hefei University of Technology</t>
  </si>
  <si>
    <t>60012581;60009559;60002836</t>
  </si>
  <si>
    <t>Fang C.</t>
  </si>
  <si>
    <t>Utilization and balance in channel assignment for rural wireless mesh networks</t>
  </si>
  <si>
    <t>10.20965/jaciii.2018.p0800</t>
  </si>
  <si>
    <t>2-s2.0-85055810159</t>
  </si>
  <si>
    <t>['two structures', 'structures based', 'pcs ).', 'optimization problem', 'optimization model', 'millimeter wave', 'lower complexity', 'least square', 'key technologies', 'hybrid beamforming', 'hbf exist', 'hbf algorithm', 'full dbf', 'form expression', 'easily solved', 'b f', 'analog beamforming', 'alternating minimization']</t>
  </si>
  <si>
    <t>Fully connected structure | Hybrid beamforming | Limited phase shifters resolution | Millimeter wave backhaul networks | Partially connected structure</t>
  </si>
  <si>
    <t>Hybrid beamforming (HBF) technology becomes one of the key technologies in the millimeter wave (mmWave) mobile backhaul systems, for its lower complexity and low power consumption compared to full digital beamforming (D B F) . Two structures of HBF exist in the mmWave mobile backhaul system, namely, the fully connected structures (FCS) and partially connected structures (PCS). However, the existing methods cannot be applied to both structures. Moreover, the ideal phase shifter is considered in some current HBF methods, which is not realistic. In this paper, a HBF algorithm for both structures based on the discrete phase shifters is proposed in the mmWave mobile backhaul systems. By using the principle of alternating minimization, the optimization problem of HBF is decomposed into a DBF optimization problem and an analog beamforming (A B F) optimization problem. Then the least square (L S) method is enabled to solve the optimization model of DBF. In addition, the achievable data rate for both structures with closed-form expression which can be used to convert the optimization model into a single-stream beamforming optimization model with per antenna power constraint is derived. Therefore, the ABF is easily solved. Simulation results show that the performance of the proposed HBF method can approach the full DBF by using a lower resolution phase shifter.</t>
  </si>
  <si>
    <t>57204501544;57202396866;57202864622;57204507576</t>
  </si>
  <si>
    <t>Jiangwei, Yuan;Xiaohui, Li;Wenjuan, Pu;Xu, Yang</t>
  </si>
  <si>
    <t>Jiangwei Y.</t>
  </si>
  <si>
    <t>Hybrid beamforming with discrete phase shifters for millimeter wave backhaul networks</t>
  </si>
  <si>
    <t>10.19682/j.cnki.1005-8885.2018.0031</t>
  </si>
  <si>
    <t>2-s2.0-85055815695</t>
  </si>
  <si>
    <t>Stiftelsen Bergteknisk Forskning</t>
  </si>
  <si>
    <t>2018HBMV05</t>
  </si>
  <si>
    <t>BeFo</t>
  </si>
  <si>
    <t>['wideband multiple', 'realized channel', 'proposed gbssm', 'polarized antennas', 'input multiple', 'fading channels', 'channel realization', 'channel characteristics', '5 ghz', '2 ghz']</t>
  </si>
  <si>
    <t>Cross-polarized antennas | Mobile-to-mobile | Multi-ring and multi-ellipse | Multiple-input multiple-output | Wideband channels</t>
  </si>
  <si>
    <t>A geometry-based stochastic scattering model (GBSSM) based on geometrical multiple rings and ellipses is proposed for wideband multiple-input multiple-output (MIMO) mobile-to-mobile (M2M) fading channels. The proposed GBSSM is deployed with cross-polarized antennas and can be applied for the line-of-sight (LOS) and non-LOS (NLOS) scenarios by considering the single-bounced (SB) and double-bounced (DB) components. The channel realization is much more straightforward and concise to study the channel characteristics compared with the too complicated analytical solutions available so far. Based on the proposed GBSSM and realized channel, the channel characteristics and parameters at 2 GHz and 5 GHz with 100 MHz bandwidth are further investigated. The results can be used in the link and system level simulations in M2M radio systems.</t>
  </si>
  <si>
    <t>60012293;60108757;60021227</t>
  </si>
  <si>
    <t>57204499596;57204506071;16176911500</t>
  </si>
  <si>
    <t>Xiaolin, Liang;Wangbin, Cao;Xiongwen, Zhao</t>
  </si>
  <si>
    <t>Baoding;Beijing;Baoding</t>
  </si>
  <si>
    <t>North China Electric Power University (Baoding);North China Electric Power University;Hebei University</t>
  </si>
  <si>
    <t>60108757;60021227;60012293</t>
  </si>
  <si>
    <t>Xiaolin L.</t>
  </si>
  <si>
    <t>Modeling and realization of mobile-to-mobile wideband MIMO channels based on the geometrical multi-ring and multi-ellipse stochastic scattering model</t>
  </si>
  <si>
    <t>10.19682/j.cnki.1005-8885.2018.0033</t>
  </si>
  <si>
    <t>2-s2.0-85055826160</t>
  </si>
  <si>
    <t>['unlabeled samples', 'trained using', 'three steps', 'supervised fine', 'successfully applied', 'rescue tasks', 'representation capability', 'recognition strategy', 'rapidly obtained', 'rapid response', 'paper using', 'overall accuracy', 'learned knowledge', 'large number', 'labeled samples', 'hurricane disasters', 'dimensional images', 'cnn classifier', 'cnn ).', 'classification methods', 'case study', 'cae could', 'cae ),', 'available soon', 'aerial imaging', 'aerial images']</t>
  </si>
  <si>
    <t>damage assessment | deep learning | hurricane damage | postevent | semi-supervised</t>
  </si>
  <si>
    <t>Aerial images can greatly facilitate rescue efforts and recovery in the aftermath of hurricane disasters. Although supervised classification methods have been successfully applied to aerial imaging for building damage evaluation, their use remains challenging since supervised classifiers have to be trained using a large number of labeled samples, which are not available soon after disasters. However, rapid response is crucial for rescue tasks, which places greater demands on classification methods. To accelerate their deployment, a semisupervised classification method is proposed in this paper using a large number of unlabeled samples and only a few labeled samples that could be rapidly obtained. The proposed approach consists of three steps: Segmentation, unsupervised pretraining using convolutional autoencoders (CAE), and supervised fine-tuning using convolutional neural networks (CNN). Leveraging the representation capability of CAE, the learned knowledge from CAE could be transferred to the counterparts of CNN. After pretraining, the CNN classifier is further refined with a few labeled samples to improve feature discrimination. To demonstrate this methodology, a recognition strategy of damaged buildings based on context information using only vertical postevent aerial two-dimensional images is presented in this paper. As a case study, a coastal area affected by the 2012 Sandy hurricane is investigated. Experimental results show that the proposed semisupervised method produces an overall accuracy of 88.3% and obtains an improvement of up to 9% against a CNN classifier trained from scratch.</t>
  </si>
  <si>
    <t>60011186;60014662;60014662</t>
  </si>
  <si>
    <t>55498558400;56783517100;8856150200</t>
  </si>
  <si>
    <t>Li, Yundong;Ye, Shi;Bartoli, Ivan</t>
  </si>
  <si>
    <t>Philadelphia;Beijing</t>
  </si>
  <si>
    <t>Drexel University;North China University of Technology</t>
  </si>
  <si>
    <t>60014662;60011186</t>
  </si>
  <si>
    <t>Semisupervised classification of hurricane damage from postevent aerial imagery using deep learning</t>
  </si>
  <si>
    <t>10.1117/1.JRS.12.045008</t>
  </si>
  <si>
    <t>2-s2.0-85055841495</t>
  </si>
  <si>
    <t>['total number', 'star nodes', 'significant impact', 'shortest routes', 'results show', 'packet transmissions', 'packet transmission', 'packet reception', 'optimization problem', 'negative impact', 'mpr capability', 'mba nodes', 'maximally exploit', 'higher overhead', 'full potential', 'end delay', 'delivered packets', 'delay reduction', 'computation time', 'capability whereby', 'beam antenna']</t>
  </si>
  <si>
    <t>Ad hoc networks | Delay minimization | Multi-beam antenna | Optimization | Routing</t>
  </si>
  <si>
    <t>A Multi-Beam Antenna (MBA) can be defined as a set of directional radio transceivers. These transceivers are facing different directions to prevent signal interference with each other. MBA nodes have two main characteristics: the Multi-Packet Transmission (MPT) capability and the Multi-Packet Reception (MPR) capability whereby a node can transmit/receive multiple packets at the same time. In this paper, we provide an analysis of how this MPT/MPR capability can be used to reduce the end-to-end delay for delivered packets in ad hoc networks. Taking beam considerations (determination of the beam in which neighbors are located) into account, we formulate the delay reduction issue as an optimization problem that we solve. Our results show that to maximally exploit the full potential of MBAs for delay reduction, the scheduling of links has to promote the formation of star nodes and keep the formation of bridges to a minimum; all of which leads to the selection of routes that very often are not the shortest. In fact, using only the shortest routes has a negative impact on the delay. However, the optimal link scheduling comes at the expense of a higher overhead in terms of the total number of packet transmissions. Furthermore, the beamwidth has a direct and significant impact on the end-to-end delay and the computation time.</t>
  </si>
  <si>
    <t>1293-1305</t>
  </si>
  <si>
    <t>57201547443;35242606500;6602135470</t>
  </si>
  <si>
    <t>Medjo Me Biomo, Jean Daniel;Kunz, Thomas;St-Hilaire, Marc</t>
  </si>
  <si>
    <t>Medjo Me Biomo J.</t>
  </si>
  <si>
    <t>Exploiting Multi-Beam Antennas for End-to-End Delay Reduction in Ad Hoc Networks</t>
  </si>
  <si>
    <t>10.1007/s11036-018-1037-8</t>
  </si>
  <si>
    <t>2-s2.0-85055921133</t>
  </si>
  <si>
    <t>['world shows', 'wing radio', 'uav powered', 'uav ),', 'system efficiency', 'smaller wingspans', 'pv modules', 'pv conversion', 'power converters', 'nonelectric motors', 'microcontroller application', 'measurements combining', 'mainly reserved', 'high consideration', 'goal efficiency', 'electrical engineering', 'electric drives', 'demands led', 'dc converter', 'controlled aircrafts', 'commercial li', 'boost dc', 'aircraft propulsion']</t>
  </si>
  <si>
    <t>Energy | Photovoltaic (PV) | Power converter | Transport | UAV</t>
  </si>
  <si>
    <t>The list of photovoltaic (PV) applications grows longer every day with high consideration for system efficiency. For instance, in spite of many recent PV aircraft designs, aircraft propulsion was mainly reserved for nonelectric motors. Lately, the Solar Impulse flight across the world shows the possibilities of larger PV powered electric aircraft. In order to obtain this goal efficiency of flight, PV conversion, power converters and electric drives have to be maximized. These demands led to a 63.4 m wingspan. The purpose of this paper is to present that PV power could be used for improving the performance of fixed-wing radio-controlled aircrafts with smaller wingspans (1 m). In order to improve the performance of battery powered electric unmanned aerial vehicles (UAV), a model without PV cells (commercial Li-ion battery powered UAV) was compared with UAV powered both from battery and PV modules. This work shows details about Boost DC/DC converter and PV system design for small size fixed-wing electric UAVs, investigating the possibility of the application of PV powered drones, as well. Theoretical findings involving efficiency improvements have been confirmed by measurements combining the improvements in electrical engineering, microcontroller application and aerodynamics.</t>
  </si>
  <si>
    <t>60029546;60029546;60008555;60029546</t>
  </si>
  <si>
    <t>57204547701;11139092000;55557453500;24437604900</t>
  </si>
  <si>
    <t>Kranjec, Bojan;Sladic, Sasa;Giernacki, Wojciech;Bulic, Neven</t>
  </si>
  <si>
    <t>Croatia;Poland</t>
  </si>
  <si>
    <t>Rijeka;Poznan</t>
  </si>
  <si>
    <t>Rijeka University;Politechnika Poznanska</t>
  </si>
  <si>
    <t>60029546;60008555</t>
  </si>
  <si>
    <t>Kranjec B.</t>
  </si>
  <si>
    <t>PV system design and flight efficiency considerations for fixed-wing radio-controlled aircraft - A case study</t>
  </si>
  <si>
    <t>10.3390/en11102648</t>
  </si>
  <si>
    <t>2-s2.0-85056088485</t>
  </si>
  <si>
    <t>['various near', 'sœ ±', 'symmetric alpha', 'statistical properties', 'results indicate', 'proposed based', 'practical approach', 'practical applications', 'gaussian mixture', 'efficient near', 'also considered', 'accurately modeled']</t>
  </si>
  <si>
    <t>In this paper, the statistical properties of near-ultrasound acoustic noise in typical indoor environments are investigated. The results indicate that near-ultrasound noise exhibits impulsive behavior and that its first-order probability density functions can be accurately modeled by using a Gaussian mixture or symmetric alpha-stable (SŒ±S) distributions. Furthermore, a practical approach for estimating the parameters of the SŒ±S noise in near-ultrasound aerial acoustic communication receivers is proposed. The problem of modeling memory effects in near-ultrasound acoustic noise is also considered and a simple noise model with memory is proposed based on multiple linear stable processes. The proposed statistical noise models can be used to analyze, simulate, and optimize the performance of various near-ultrasound aerial acoustic communication systems. It is believed that the analysis may contribute to the development of more efficient near-ultrasound aerial communication systems for a range of practical applications.</t>
  </si>
  <si>
    <t>2605-2612</t>
  </si>
  <si>
    <t>Zhidkov, Sergey V.</t>
  </si>
  <si>
    <t>Cifrasoft Ltd.</t>
  </si>
  <si>
    <t>Zhidkov S.</t>
  </si>
  <si>
    <t>Statistical characterization and modeling of noise effects in near-ultrasound aerial acoustic communications</t>
  </si>
  <si>
    <t>10.1121/1.5063988</t>
  </si>
  <si>
    <t>2-s2.0-85056096779</t>
  </si>
  <si>
    <t>D17111000490000</t>
  </si>
  <si>
    <t>['width ratio', 'wide civil', 'uav ),', 'trapping efficiency', 'tilt angle', 'subsequent simulations', 'stroke engine', 'slip angle', 'simulation verification', 'sectional views', 'scavenging ports', 'scavenging efficiency', 'results include', 'prototype two', 'prototype engine', 'performing one', 'orthogonal experiments', 'optimization goal', 'military applications', 'geometric parameters', 'four parameters', 'experimental data', 'engine performance', 'delivery ratio', 'coupling simulations', 'bradham model', 'boundary conditions']</t>
  </si>
  <si>
    <t>Benson/Bradham model | Optimal design | Scavenging ports | Two-stroke engine</t>
  </si>
  <si>
    <t>The two-stroke engine is a common power source for small and medium-sized unmanned aerial vehicles (UAV), which has wide civil and military applications. To improve the engine performance, we chose a prototype two-stroke small areoengine, and optimized the geometric parameters of the scavenging ports by performing one-dimensional (1D) and three-dimensional (3D) computational fluid dynamics (CFD) coupling simulations. The prototype engine is tested on a dynamometer to measure in-cylinder pressure curves, as a reference for subsequent simulations. A GT Power simulation model is established and validated against experimental data to provide initial conditions and boundary conditions for the subsequent AVL FIRE simulations. Four parameters are considered as optimal design factors in this research: Tilt angle of the central scavenging port, tilt angle of lateral scavenging ports, slip angle of lateral scavenging ports, and width ratio of the central scavenging port. An evaluation objective function based on the Benson/Bradham model is selected as the optimization goal. Two different operating conditions, including the take-off and cruise of the UAV are considered. The results include: (1) Orthogonal experiments are analyzed, and the significance of parameters are discussed; (2) the best factors combination is concluded, followed by simulation verification; (3) results before and after optimization are compared in details, including specific scavenging indexes (delivery ratio, trapping efficiency, scavenging efficiency, etc.), conventional performance indicators, and the sectional views of gas composition distribution inside the cylinder.</t>
  </si>
  <si>
    <t>57204017630;57204544976;55615863700;57204014814;57204012155</t>
  </si>
  <si>
    <t>Qiao, Yuan;Duan, Xucheng;Huang, Kaisheng;Song, Yizhou;Qian, Jianan</t>
  </si>
  <si>
    <t>Qiao Y.</t>
  </si>
  <si>
    <t>Scavenging ports‚Äô optimal design of a two-stroke small aeroengine based on the benson/bradham model</t>
  </si>
  <si>
    <t>10.3390/en11102739</t>
  </si>
  <si>
    <t>2-s2.0-85056101910</t>
  </si>
  <si>
    <t>KJ1600417</t>
  </si>
  <si>
    <t>['weather forecasting', 'two parts', 'time duration', 'theoretical design', 'technical solutions', 'small satellites', 'simulation results', 'satellite links', 'satellite link', 'satellite communication', 'relative positions', 'qos parameters', 'providing access', 'possible technical', 'paper consists', 'orbit movements', 'massive mimo', 'machine services', 'limited size', 'limited resources', 'large network', 'initially designed', 'highlighted together', 'future studies', 'fast deployment', 'factors affecting', 'educational process', 'earth observation', 'different proposes', 'cubesat network', 'cubesat communications', 'constructive drawing', 'consequent advantage', 'communication channels', 'commercial use']</t>
  </si>
  <si>
    <t>CubeSats | inter-satellite communication | low earth orbit satellites | massive MIMO | MIMO | quality of service | satellite antennas | satellite communication | satellite constellations | SGP4 | TLE | wireless sensor networks</t>
  </si>
  <si>
    <t>Abstract: This paper evaluates inter-satellite communication for a low earth orbit CubeSat network. This paper consists of two parts: determination and estimation of quality of service (QoS) parameters and evaluation of the feasibility of a Massive Multiple Input Multiple Output (MIMO) system for inter-satellite links. CubeSats are low-cost and small satellites that were initially designed by students during the educational process but are now launched for conducting space research and for commercial use. Recently, some companies and research studies promoted CubeSats to build a wireless communication networks for different proposes, such as earth observation, weather forecasting, providing access to the internet, internet of things and machine to machine services. The main distinguishing features of a CubeSat network include low-cost and fast deployment with a consequent advantage: the possibility to build a large network (hundreds of spacecraft) with limited resources. However, due to the limited size and function of CubeSats, the feasibility of a CubeSat network with inter-satellite links is debatable. In this paper, we investigate the QoS parameters for an inter-satellite link and factors affecting it. The theoretical design with a constructive drawing of massive MIMO has been made. The possibility and time duration of inter-satellite communication has been calculated for three different cases using real data and including Massive MIMO. The simulation of orbit movements for groups of CubeSats has been made. The correlation between relative positions of satellites in orbits, parameters of communication channels and the QoS was determined. The feasibility of massive MIMO for CubeSat communications has been estimated. Based on simulation results, suggestions and possible technical and non-technical solutions were highlighted together with future studies and simulations.</t>
  </si>
  <si>
    <t>1174-1182</t>
  </si>
  <si>
    <t>60020620;121572859;60020620;60020620</t>
  </si>
  <si>
    <t>56694836800;57204549180;57207001119;9635791600</t>
  </si>
  <si>
    <t>Bulanov, D.;Ocheretyanyy, K.;Wang, Y.;Chen, Q. Bin</t>
  </si>
  <si>
    <t>China;Russian Federation</t>
  </si>
  <si>
    <t>Chongqing;Saint Petersburg (ex Leningrad)</t>
  </si>
  <si>
    <t>Chongqing University of Posts and Telecommunications;R&amp;D Center ‚ÄúLartech Telecom‚Äù</t>
  </si>
  <si>
    <t>60020620;121572859</t>
  </si>
  <si>
    <t>Bulanov D.</t>
  </si>
  <si>
    <t>Inter-Satellite Communication for LEO CubeSat Network: QoS Parameters and Feasibility of Massive MIMO</t>
  </si>
  <si>
    <t>10.1134/S1064226918100054</t>
  </si>
  <si>
    <t>2-s2.0-85056135978</t>
  </si>
  <si>
    <t>['waves appl', 'results showed', 'prominent role', 'mobile heater', 'key instrument', 'ionospheric modification', 'ionosphere plays', 'investigators would', 'internal resistance', 'important considerations', 'im research', 'im ).', 'gun produces', 'external circuit', 'driving frequency', 'described previously', 'critical civilian', 'beam electrons', 'beam collector', '2017 )].']</t>
  </si>
  <si>
    <t>The ionosphere plays a prominent role in the performance of critical civilian and military communication systems. The properties of the ionosphere can be affected by Ionospheric Modification (IM). The key instrument in IM research is a powerful, ground-based, high frequency source of electromagnetic waves known as a heater. Existing heaters operate with large, fixed location antenna arrays. With a mobile heater, investigators would be able to conduct IM research at different latitudes without building a costly permanent installation. For developing a mobile heater with a much smaller antenna array, a new highly efficient megawatt-class Radio Frequency (RF) source is required to reduce the overall power demands on a fully deployable system. The concept of such a source has been described previously [Beaudoin et al., J. Electromagn. Waves Appl. 31(17), 1786-1801 (2017)]. Here, experimental results using an electron beam produced by a gridded thermionic electron gun to drive an external lumped element circuit for a high efficiency RF generation are reported. The gun produces an electron beam bunched at the driving frequency with a narrow phase angle spread that is then collected by an external circuit for resonant impedance matching to the load. The results showed that effects, such as the internal resistance of the inductor and deflection of the beam electrons by the induced RF voltages on the beam collector, are important considerations to be included in the design of a practical device using this configuration for high efficiency RF generation.</t>
  </si>
  <si>
    <t>60020304;60020304;60020304;60020304;60020304;60020304;60020304;60020304-60027271</t>
  </si>
  <si>
    <t>7006459574;8313607600;57207904682;57191331207;7403087473;57148278700;7006035394;7102274344</t>
  </si>
  <si>
    <t>Beaudoin, Brian L.;Ting, Antonio;Gold, Steven;Narayan, Amith H.;Fischer, Richard;Karakkad, Jayakrishnan A.;Nusinovich, Gregory S.;Antonsen, Thomas M.</t>
  </si>
  <si>
    <t>Washington, D.C.;College Park</t>
  </si>
  <si>
    <t>Naval Research Laboratory;University of Maryland, College Park</t>
  </si>
  <si>
    <t>60027271;60020304</t>
  </si>
  <si>
    <t>Beaudoin B.L.</t>
  </si>
  <si>
    <t>Experimental studies on radio frequency sources for ionospheric heaters</t>
  </si>
  <si>
    <t>10.1063/1.5052183</t>
  </si>
  <si>
    <t>2-s2.0-85056138364</t>
  </si>
  <si>
    <t>['shaped slot', 's11 less', 'proposed antenna', 'one side', 'microstrip line', 'increasing front', 'gain wide', 'copper layer', 'circular patches', 'back ratio', 'axial ratio', 'antenna consists', 'air gaps', '5 dbi', '45 ghz', '35 ghz', '3 db', '10 db']</t>
  </si>
  <si>
    <t>Antennas | Microwave Antennas | Radiation pressure</t>
  </si>
  <si>
    <t>In this paper, we present a high-gain wide-band circularly polarized antenna that uses double circular radiation patches and a double Y-shaped slot fed by microstrip line. The antenna consists of four layers stacked on top of each other and spaced by air gaps. In proposed antenna a copper layer is used as a reflector for directing radiation patterns, increasing front to back ratio (FBR) and gain. Three other layers include radiation patches with the same dimensions. Second layer includes a microstrip feed line on one side and a double Y-shaped slot on its other side. Third and fourth layer include circular radiation patches for controlling the polarization and bandwidth of the proposed antenna. Right-hand circular polarization {is obtained by optimizing} the dimensions of the circular patches. {Measured frequency bandwidth ranges from 3.35 GHz to 6.45 GHz, with} an S11 less than -10 dB. {Moreover, axial ratio and gain} are less than 3 dB and more than 7.5 dBi, respectively.</t>
  </si>
  <si>
    <t>P10003</t>
  </si>
  <si>
    <t>33567486300;57204550912;56658039800</t>
  </si>
  <si>
    <t>Asadpor, L.;Ghorbani, T.;Rezvani, M.</t>
  </si>
  <si>
    <t>Asadpor L.</t>
  </si>
  <si>
    <t>A compact multilayer wide-band and high-gain circularly polarized antenna</t>
  </si>
  <si>
    <t>10.1088/1748-0221/13/10/P10003</t>
  </si>
  <si>
    <t>2-s2.0-85056144101</t>
  </si>
  <si>
    <t>MOE2016-T2-1-070</t>
  </si>
  <si>
    <t>['varying two', 'thus 3', 'three antennas', 'tf analysis', 'taking advantage', 'squint mode', 'simulation results', 'scatterer separation', 'resolution radar', 'relevant issues', 'normal mode', 'noise suppression', 'monostatic low', 'micromotion features', 'micromotion characteristic', 'interferometric processing', 'interferometric imaging', 'height information', 'exactly extracted', 'ellipse fitting', 'doppler characteristic', 'dimensional imaging', 'based method']</t>
  </si>
  <si>
    <t>narrowband radar | spinning space debris | three-dimensional interferometric imaging | three-dimensional micromotion feature extraction</t>
  </si>
  <si>
    <t>Inspired by the idea of multiantenna interferometric processing in interferometric inverse synthetic aperture radar, based on monostatic low-resolution narrowband radar with three antennas, a three-dimensional (3-D) interferometric imaging and micromotion feature extraction method for spinning space debris is proposed. First, the micromotion characteristic of the target in low-resolution radar is explained. Next, by taking advantage of the target's micro-Doppler characteristic on time-frequency (TF) domain, the time-varying two-dimensional imaging of scatterers in both the normal mode and the squint mode is achieved through interferometric processing. Finally, the height information of scatterers is solved by an ellipse fitting-based method; thus 3-D imaging for the spinning space debris is realized. Meanwhile, some 3-D micromotion features are exactly extracted during imaging, and the relevant issues, including window width determination of TF analysis, scatterer separation, and noise suppression are discussed in detail. Simulation results in diverse occasions validate the effectiveness and the robustness of the method.</t>
  </si>
  <si>
    <t>60069720-116327227;116327227-60009860-60017161;60069720-116327227-60009860;60017161</t>
  </si>
  <si>
    <t>57195517639;55712608300;35338668900;56585602900</t>
  </si>
  <si>
    <t>Hu, Jian;Luo, Ying;Zhang, Qun;Soon, Yeo Tat</t>
  </si>
  <si>
    <t>Xi'an;Singapore City;Shanghai;Xi'an</t>
  </si>
  <si>
    <t>Air Force Engineering University China;National University of Singapore;Fudan University;Collaborative Innovation Center of Information Sensing and Understanding</t>
  </si>
  <si>
    <t>60069720;60017161;60009860;116327227</t>
  </si>
  <si>
    <t>Three-dimensional interferometric imaging and micromotion feature extraction of spinning space debris in low-resolution radar</t>
  </si>
  <si>
    <t>10.1117/1.JRS.12.046013</t>
  </si>
  <si>
    <t>2-s2.0-85056239938</t>
  </si>
  <si>
    <t>['visible light', 'understanding highlights', 'surface scattering', 'strongly depend', 'silica nanoparticles', 'resonant scattering', 'random scattering', 'optically transparent', 'nanoparticle surfaces', 'light scattering', 'light absorption', 'energy loss', 'dielectric antenna', 'composite materials']</t>
  </si>
  <si>
    <t>Dielectric antenna | Enhanced optical absorption | Light scattering | Random scattering | Resonant scattering</t>
  </si>
  <si>
    <t>Silica nanoparticles, optically transparent in the visible spectral region, represent a class of dielectric antenna to tune the propagation and local field distribution of the visible light through surface scattering while the energy loss is minimized. The light scattering on the surface of silica nanoparticles include resonant scattering and random scattering that strongly depend on their geometry: spherical silica nanoparticles with the highest geometrical symmetry favors the light scattering resonances on the nanoparticle surfaces to promote resonant scattering while non-spherical silica nanoparticles mainly support random scattering. Both resonant scattering and random scattering of light on the silica nanoparticles are capable of enhancing the light absorption in quantum-sized metal nanocrystals attached to the surfaces of the silica nanoparticles. The contributions of resonant scattering and random scattering to the enhancement of light absorption have been compared and discussed. The understanding highlights the importance of the geometry of the silica nanoparticle antenna on the design and synthesis of composite materials for efficient light harvesting.</t>
  </si>
  <si>
    <t>OCT</t>
  </si>
  <si>
    <t>Frontiers in Chemistry</t>
  </si>
  <si>
    <t>60030398;60030398;60030398;60030398;60030398</t>
  </si>
  <si>
    <t>55927693600;57191961964;57204592330;57204588838;7406428353</t>
  </si>
  <si>
    <t>Dai, Xinyan;Rasamani, Kowsalya Devi;Hall, Gretchen;Makrypodi, Rafaela;Sun, Yugang</t>
  </si>
  <si>
    <t>Temple University</t>
  </si>
  <si>
    <t>Dai X.</t>
  </si>
  <si>
    <t>Geometric symmetry of dielectric antenna influencing light absorption in quantum-sized metal nanocrystals: A comparative study</t>
  </si>
  <si>
    <t>10.3389/fchem.2018.00494</t>
  </si>
  <si>
    <t>2-s2.0-85056277203</t>
  </si>
  <si>
    <t>KJ2018JD08</t>
  </si>
  <si>
    <t>['‚ àº14', 'surface elevations', 'significant changes', 'remnant lbis', 'remaining ice', 'projected warming', 'progressive lowering', 'mass balance', 'lowering rate', 'late 1980s', 'ice shelves', 'ice shelf', 'early 1990s', 'continuous retreat', 'areal extents', 'already diminished', 'accurate measurements', '2 using', '000km 2']</t>
  </si>
  <si>
    <t>atmospheric warming | Larsen ice shelf | optical remote sensing images | radar altimetry | retreat | thinning</t>
  </si>
  <si>
    <t>Accurate measurements of retreat and progressive lowering of ice shelves are critical for estimating the mass balance of the Antarctic ice sheet under projected warming. Ice shelf extent was extracted from declassified aerial photographs and modern satellite images (Landsat and Moderate Resolution Imaging Spectroradiometer imagery), and a 48-year time series of the areal extents of the Larsen A ice shelf (LAIS) and the Larsen B ice shelf (LBIS) was compiled. In addition, we characterize the surface elevation changes of the LAIS and LBIS over the last two decades by combining the Ocean Topography Experiment/Poseidon and the Envisat Radar Altimeter-2 using the collinear analysis method. The Larsen ice shelf displayed no significant changes until the late 1980s, whereas the LAIS has retreated rapidly since 1986, and the LBIS has followed a similar pattern since the early 1990s. The LAIS and LBIS have already diminished by ‚àº14,000km 2 in total since 1968. As the ice shelves retreated, the surface elevations of the LAIS and LBIS exhibited progressive lowering from 1992 to 2010, with the lowering rate of the LAIS significantly greater than that of the LBIS. The remaining ice of the LAIS was lowered at a rate of 0.45m a -1 from 1992 to 2001, and the remnant LBIS was lowered at a rate of 0.07m a -1 from 1992 to 2010. In response to the continuous retreat of the LAIS and LBIS, their surface elevations are very sensitive to the collapse and retreat of the ice shelves.</t>
  </si>
  <si>
    <t>60033100-60073547;60033100;105719585</t>
  </si>
  <si>
    <t>57008550500;34768438000;7410090155</t>
  </si>
  <si>
    <t>Chen, Jun;Ke, Changqing;Zhou, Xiaobing</t>
  </si>
  <si>
    <t>Hefei;Nanjing;Butte</t>
  </si>
  <si>
    <t>Anhui Jianzhu University;Nanjing University;Montana Tech of the University of Montana</t>
  </si>
  <si>
    <t>60073547;60033100;105719585</t>
  </si>
  <si>
    <t>Variations in the extent and elevation of the Larsen A and B ice shelves, Antarctica, derived from multiple datasets</t>
  </si>
  <si>
    <t>10.1117/1.JRS.12.046019</t>
  </si>
  <si>
    <t>2-s2.0-85056465179</t>
  </si>
  <si>
    <t>['two extraclosed', 'trajectory design', 'thrust propulsion', 'structural stability', 'stationary multiequilibria', 'spatial dynamics', 'relative dynamics', 'reduced dynamics', 'proposed open', 'periodic oscillations', 'newtonian form', 'natural frequencies', 'motions nearby', 'maximum leaving', 'main focus', 'loop controls', 'loop control', 'jordan decomposition', 'interferometric sar', 'hamiltonian form', 'displaced orbit', 'different geometric', 'critical height', 'axis equilibrium', 'analytical solutions', 'algebraic multiplicities']</t>
  </si>
  <si>
    <t>displaced circular orbit | formation flying | linearized relative motions | low thrust | reduced dynamics</t>
  </si>
  <si>
    <t>We design a distributed situational observer using formation flying in a displaced orbit. The main focus of our investigation is the relative dynamics and control of displaced orbits obtained by low-thrust propulsion. The spatial dynamics in Newtonian form are used to derive the numerical relative motions, and their natural frequencies discovered by eigenvalue decomposition separate from each other at a critical height that differentiates the structural stability, bifurcation, and instability. Using the Jordan decomposition, six fundamental motions are achieved, including the stationary multiequilibria, the periodic oscillations that correspond to the natural frequencies, and the maximum leaving or approaching velocity caused by the different geometric and algebraic multiplicities. Off-axis equilibrium is obtained by a proposed open-loop control, and the motions nearby are proven to be equivalent to the numerical relative motions. The reduced dynamics in Hamiltonian form are used to derive the analytical solutions for linearized relative motions. Bounded relative trajectories with arbitrary initial values are achieved by two extraclosed-loop controls. Using the off-axis equilibrium and resonance of natural frequencies, the applications of a fixed relative baseline vector for interferometric SAR or Fresnel zone lens missions and repeating relative ground tracks for a phased array antenna mission are addressed in terms of the trajectory design.</t>
  </si>
  <si>
    <t>Journal of Astronomical Telescopes, Instruments, and Systems</t>
  </si>
  <si>
    <t>57193775713;55703575400</t>
  </si>
  <si>
    <t>Pan, Xiao;Xu, Ming</t>
  </si>
  <si>
    <t>Distributed situational observer in a displaced orbit: Relative dynamics and control</t>
  </si>
  <si>
    <t>10.1117/1.JATIS.4.4.045001</t>
  </si>
  <si>
    <t>2-s2.0-85056468464</t>
  </si>
  <si>
    <t>['uav antennas', 'square method', 'simulating transmission', 'proposed method', 'modified version', 'jpe scheme', 'higher accuracy', 'ground stations', 'fractal structure', 'doppler shift', 'db figure', 'complex amplitude', 'communication channel', 'channel taps', 'channel parameters', 'ce methods', 'azimuth angles', 'array since']</t>
  </si>
  <si>
    <t>channel estimation | compressed sensing | doppler shift | elevation and azimuth angles | orthogonal frequency division multiplexing | unmanned aircraft vehicle</t>
  </si>
  <si>
    <t>A channel-estimation (CE) scheme is proposed to estimate the complex amplitude, Doppler shift, angle-of-departure, and angle-of-arrival of the channel taps for sparse and doubly selective channels for hyperspectral image transmission from unmanned aircraft vehicles (UAVs) to ground stations. The proposed method is dubbed as compressed-sensing joint parameter estimation (CS-JPE) and finds the channel parameters matrix by employing a compressed-sensing (CS)-based method. Afterward, a modified version of the joint parameter estimation (JPE) is proposed as CS-JPE and is dubbed as M-CS-JPE, which employs the elevation-azimuth angles of the line-of-sight channel tap to estimate the channel parameters with higher accuracy and lower computational complexity compared to the CS-JPE scheme. For higher accuracy of the M-CS-JPE, an elevation-azimuth angle estimation is proposed and is dubbed as fractal-structure-array since it uses a fractal structure for the placement of the UAV antennas. The performance of the CE methods is appraised by simulating transmission of AVIRIS hyperspectral data via the communication channel and evaluating their accuracy for the classification after demodulation. Compared to the least-square method, the simulation results indicate up to 30-dB figure of merit in the bit-error-rate and 10 times improvement in the hyperspectral image classification fidelity.</t>
  </si>
  <si>
    <t>60024861;60031892</t>
  </si>
  <si>
    <t>57190403181;6603292507</t>
  </si>
  <si>
    <t>Vahidi, Vahid;Saberinia, Ebrahim</t>
  </si>
  <si>
    <t>Las Vegas;Hanover</t>
  </si>
  <si>
    <t>University of Nevada, Las Vegas;Hanover College</t>
  </si>
  <si>
    <t>60031892;60024861</t>
  </si>
  <si>
    <t>Vahidi V.</t>
  </si>
  <si>
    <t>Elevation and azimuth-aided channel estimation scheme for airborne hyperspectral data transmission</t>
  </si>
  <si>
    <t>10.1117/1.JRS.12.046014</t>
  </si>
  <si>
    <t>2-s2.0-85056481649</t>
  </si>
  <si>
    <t>['well documented', 'representative full', 'reception occur', 'propagation channel', 'pivotal applications', 'passively decrease', 'passive non', 'negative impact', 'many efforts', 'magnetic self', 'interference suppression', 'interference level', 'increased losses', 'increased interest', 'first time', 'first define', 'e .,', 'duplex solutions', 'duplex radios', 'duplex radio', 'cognitive radio', 'channel differentiation', 'article demonstrates', 'article aims', 'antenna outputs', 'antenna efficiency']</t>
  </si>
  <si>
    <t>Full-duplex radios have become a topic of increased interest in the wireless communications community. As part of this development, many efforts were directed to passively decrease the self-interference level at the antenna outputs. However, in many proposed solutions transmission and reception occur through different propagation channels. This article demonstrates and quantifies the negative impact of channel differentiation on pivotal applications of full-duplex radio, such as cognitive radio. Antenna designs used for self-interference suppression in full-duplex radio architectures are analyzed. In order to ensure that transmission and reception occur within the same propagation channel, the use of the envelope correlation coefficient is proposed. The article aims to first define the problem and proposes a metric to quantitatively assess full-duplex antenna designs. This is followed by analysis and discussion of representative full-duplex solutions (i.e., their antenna and passive RF feed components) proposed in the literature. Finally, it is demonstrated for the first time that passive non-magnetic self-interference suppression comes at the cost of increased losses in the structure. A theoretical upper limit for the antenna efficiency is proposed. Its consistency is verified for three representative full-duplex antenna designs that are well documented in the literature.</t>
  </si>
  <si>
    <t>60012873;60012873;60012873</t>
  </si>
  <si>
    <t>35603785200;16647118700;7005794256</t>
  </si>
  <si>
    <t>Narbudowicz, Adam;Ruvio, Giuseppe;Ammann, Max J.</t>
  </si>
  <si>
    <t>Passive Self-Interference Suppression for Single-Channel Full-Duplex Operation</t>
  </si>
  <si>
    <t>10.1109/MWC.2018.1700236</t>
  </si>
  <si>
    <t>2-s2.0-85056629031</t>
  </si>
  <si>
    <t>['study presents', 'small patch', 'shorting via', 'reconfigurable antenna', 'proposed antenna', 'measured results', 'frequency ratio', 'easily controlled', 'cut edges', 'band polarization', '71 ghz', '55 ghz', '51 ghz']</t>
  </si>
  <si>
    <t>Dual-band reconfigurable antenna | Polarization-reconfigurable antenna | Switchable orthogonal linear polarizations</t>
  </si>
  <si>
    <t>This study presents a dual-band polarization-reconfigurable antenna that comprises a large square patch with a pair of corner-cut edges and two small square patches with a shorting via. Two PIN diodes are located between the large square patch and two small square patches. Depending on the bias state applied to the two PIN diodes, each small patch may be disconnected or connected to the large square patch. As a result, the proposed antenna can provide polarization reconfigurability between two orthogonal linear polarizations. Further, the proposed antenna operates at 2.51 GHz and 2.71 GHz. From the measured results, the proposed antenna shows a 10 dB bandwidth of 2.39% (2.49-2.55 GHz) and 2.58% (2.68-2.75 GHz). In this work, the frequency ratio can be easily controlled by changing the size of the small patch.</t>
  </si>
  <si>
    <t>60017818;60017818</t>
  </si>
  <si>
    <t>57204665887;55222365500</t>
  </si>
  <si>
    <t>Kim, Jeongin;Sung, Youngje</t>
  </si>
  <si>
    <t>Dual-band microstrip patch antenna with switchable orthogonal linear polarizations</t>
  </si>
  <si>
    <t>10.26866/jees.2018.18.4.215</t>
  </si>
  <si>
    <t>2-s2.0-85056646733</t>
  </si>
  <si>
    <t>['without command', 'wing uavs', 'thereby applicable', 'similar levels', 'rescue operations', 'recent years', 'proposed method', 'object profiling', 'neighbor nodes', 'human intervention', 'hoc networks', 'heterogeneous nodes', 'ground station', 'future locations', 'facilitate control', 'efficient decisions', 'disaster management', 'different groups', 'communication protocols', 'also classifies', 'actuation capabilities']</t>
  </si>
  <si>
    <t>Kalman filtering | mobility prediction | online learning | target tracking | unmanned aerial vehicles</t>
  </si>
  <si>
    <t>In recent years, using a network of autonomous and cooperative unmanned aerial vehicles (UAVs) without command and communication from the ground station has become more imperative, particularly in search-and-rescue operations, disaster management, and other applications where human intervention is limited. In such scenarios, UAVs can make more efficient decisions if they acquire more information about the mobility, sensing and actuation capabilities of their neighbor nodes. In this study, we develop an unsupervised online learning algorithm for joint mobility prediction and object profiling of UAVs, to facilitate control and communication protocols. The proposed method not only predicts the future locations of the surrounding flying objects, but also classifies them into different groups with similar levels of maneuverability (e.g., rotatory and fixed-wing UAVs) without prior knowledge regarding these classes. This method is flexible in admitting new object types with unknown mobility profiles, and is thereby applicable to emerging flying ad-hoc networks (FANETs) with heterogeneous nodes.</t>
  </si>
  <si>
    <t>434-442</t>
  </si>
  <si>
    <t>60023517;60023517;60023517;60019228</t>
  </si>
  <si>
    <t>57204705908;25928537800;25928232700;24330734200</t>
  </si>
  <si>
    <t>Peng, Han;Razi, Abolfazl;Afghah, Fatemeh;Ashdown, Jonathan</t>
  </si>
  <si>
    <t>Flagstaff;Dayton</t>
  </si>
  <si>
    <t>Northern Arizona University;Air Force Research Laboratory</t>
  </si>
  <si>
    <t>60023517;60019228</t>
  </si>
  <si>
    <t>A unified framework for joint mobility prediction and object profiling of drones in UAV networks</t>
  </si>
  <si>
    <t>10.1109/JCN.2018.000068</t>
  </si>
  <si>
    <t>2-s2.0-85056758978</t>
  </si>
  <si>
    <t>['users inside', 'typical user', 'target receiver', 'sizing algorithm', 'results demonstrate', 'promising utilization', 'promising solution', 'overall quality', 'outage probability', 'elevation angles', 'dynamic placement', 'downlink signal', 'downlink paths', 'coverage probability', 'certain tier', 'cells established', 'cell load', 'association probability', 'altitude platforms']</t>
  </si>
  <si>
    <t>Aerial heterogeneous cellular networks | cell association | correlated shadowing | HAP | LAP | stochastic geometry | unmanned aerial vehicles</t>
  </si>
  <si>
    <t>As a component of future communication networks, aerial telecommunication platforms are a promising solution to meet surging traffic demands. These platforms can be used as aerial base stations (ABSs) to build an aerial heterogeneous network architecture. In this study, we explore the promising utilization of high- and low-altitude platforms (HAPs and LAPs) working on the same network as macrocells and femtocells, respectively. First, using stochastic geometry, we determine the probability of each user being associated with either a HAP or a LAP. The association probability is used for deriving the cell load of ABSs. Next, we derive the outage probability of a typical user in a certain tier that is equivalent to the downlink signal-to-interference ratio cumulative distribution function in aerial heterogeneous cellular networks. Moreover, we propose a dynamic placement and sizing algorithm for cells established by LAPs to achieve load balancing and enhance the overall quality of service for users inside the coverage of a HAP. Our simulation results show that the algorithm provides considerable gains over static aerial cellular networks. Furthermore, we derive the coverage probability of a target receiver when the downlink paths are correlated or uncorrelated. The results demonstrate the impact of the difference in elevation angles between HAPs and LAPs on the coverage probability of the target receiver.</t>
  </si>
  <si>
    <t>484-495</t>
  </si>
  <si>
    <t>60104488;60104488-60007740</t>
  </si>
  <si>
    <t>57190179203;7006712780</t>
  </si>
  <si>
    <t>Helmy, Mostafa;Arslan, Huseyin</t>
  </si>
  <si>
    <t>Istanbul;Tampa</t>
  </si>
  <si>
    <t>Istanbul Medipol Universitesi;University of South Florida, Tampa</t>
  </si>
  <si>
    <t>60104488;60007740</t>
  </si>
  <si>
    <t>Helmy M.</t>
  </si>
  <si>
    <t>Utilization of aerial heterogeneous cellular networks: Signal-to-interference ratio analysis</t>
  </si>
  <si>
    <t>10.1109/JCN.2018.000073</t>
  </si>
  <si>
    <t>2-s2.0-85056761706</t>
  </si>
  <si>
    <t>IITP-2018-2014-1-00729</t>
  </si>
  <si>
    <t>['wireless backhaul', 'uav cooperation', 'source signal', 'shape factors', 'selected uav', 'primary channel', 'practical constraints', 'opportunistic relaying', 'multiple uav', 'legitimate transmissions', 'jointly determined', 'high signal', 'ground nakagami', 'form expression', 'fading parameters', 'fading links', 'eavesdropping probability', 'eavesdropping channel', 'eavesdropper cooperation', 'backhaul reliability', 'also derived']</t>
  </si>
  <si>
    <t>Eavesdropper cooperation | ground-to-air backhaul | opportunistic relaying | secrecy outage probability</t>
  </si>
  <si>
    <t>In this study, we investigate the secrecy outage performance achieved by opportunistic relaying for a low-altitude unmanned aerial vehicle (UAV) swarm secure communication system in the presence of multiple UAV-eavesdroppers. In the primary channel, multiple UAV-transmitters are connected to a ground station via the ground-to-air (G2A) wireless backhaul and a UAV-transmitter and UAV-relay are selected to transmit the source signal to a far ground destination under air-to-air and air-to-ground Nakagami-m fading links. In the eavesdropping channel, maximum ratio combining is applied across multiple UAV-eavesdroppers for intercepting the legitimate transmissions from both the selected UAV-transmitter and UAV-relay. The backhaul reliability and eavesdropping probability are introduced to reflect the practical constraints on the G2A wireless backhaul and UAV-eavesdropper cooperation, respectively. The closed-form expression for the secrecy outage probability is derived in terms of the UAV cooperation, backhaul reliability, eavesdropping probability, and Nakagami-m fading parameters. In the high signal-to-noise ratio region, the asymptotic secrecy outage probability is also derived. It is shown that the secrecy diversity gain achieved by opportunistic relaying is jointly determined by the UAV cooperation and shape factors of Nakagami-m fading links in the primary channel. The analytical secrecy outage metrics achieved by opportunistic relaying are verified by Monte Carlo simulation results.</t>
  </si>
  <si>
    <t>60028876-60008562;60028876-60008562;60028876</t>
  </si>
  <si>
    <t>26643440100;24281996800;7006457163</t>
  </si>
  <si>
    <t>Liu, Hongwu;Yoo, Sang Jo;Kwak, Kyung Sup</t>
  </si>
  <si>
    <t>South Korea;China</t>
  </si>
  <si>
    <t>Incheon;Jinan</t>
  </si>
  <si>
    <t>Inha University;Shandong Jiaotong University</t>
  </si>
  <si>
    <t>60028876;60008562</t>
  </si>
  <si>
    <t>Opportunistic relaying for low-altitude UAV swarm secure communications with multiple eavesdroppers</t>
  </si>
  <si>
    <t>10.1109/JCN.2018.000074</t>
  </si>
  <si>
    <t>2-s2.0-85056764988</t>
  </si>
  <si>
    <t>Ministerstvo Obrany ƒåesk√© Republiky</t>
  </si>
  <si>
    <t>DZRO K208</t>
  </si>
  <si>
    <t>MOƒåR</t>
  </si>
  <si>
    <t>['visible spectrum', 'uav tracking', 'potential application', 'optical sensor', 'modification purposes', 'lens parameters', 'individual parts', 'guidance station', 'gbtgs ),', 'flying object', 'capacity limits', 'based tracking', 'article describes']</t>
  </si>
  <si>
    <t>Autonomous landing | image acquisition | image processing | lasers | missile guidance | unmanned aerial vehicles (UAV)</t>
  </si>
  <si>
    <t>This article describes the potential application of missile guidance systems used in surface-to-air (S/A) missiles for landing unmanned aerial vehicles (UAV) in the mini rotary wing category. For these modification purposes the line of sight laser beam riding (LOSLBR) system is currently being considered. To allow for UAV tracking from a ground-based tracking and guidance station (GBTGS), an optoelectronic automated tracking system that operates in the visible spectrum of light has been designed. Likewise, the parameters and capacity limits of the individual parts of these aspects are defined and verified, depending on the type of the flying object being observed and guided. In terms of monitoring, the optical path transmission parameters such as the type of optical sensor, lens parameters, throughput and speed of the interface, type of compression, and attributes of the machine vision algorithms are investigated.</t>
  </si>
  <si>
    <t>464-472</t>
  </si>
  <si>
    <t>57193629133;49861409600;36160707400</t>
  </si>
  <si>
    <t>Stary, Vadim;Krivanek, Vaclav;Stefek, Alexandr</t>
  </si>
  <si>
    <t>Stary V.</t>
  </si>
  <si>
    <t>Optical detection methods for laser guided unmanned devices</t>
  </si>
  <si>
    <t>10.1109/JCN.2018.000071</t>
  </si>
  <si>
    <t>2-s2.0-85056766720</t>
  </si>
  <si>
    <t>FV20487</t>
  </si>
  <si>
    <t>['support low', 'stage connectivity', 'space model', 'remote locations', 'rapid deployment', 'provisioning high', 'provided via', 'prototype solution', 'potential application', 'natural disasters', 'findings support', 'emerging vision', 'drones serving', 'demand regions', 'demand connectivity', 'dedicated algorithm', 'communication systems', 'cellular coverage', 'base stations', 'base station', 'also envisioned', 'also compared', '5g ecosystem']</t>
  </si>
  <si>
    <t>Antenna steering | drone | measurements | prototype</t>
  </si>
  <si>
    <t>At present, cellular coverage in many rural areas remains intermittent. Mobile operators may not be willing to deploy expensive network infrastructure to support low-demand regions. For that reason, solutions for the rapid deployment of base stations in areas with insufficient or damaged operator infrastructure are emerging. Utilization of unmanned aerial vehicles (UAVs) or drones serving as data relays holds significant promise for delivering on-demand connectivity as well as providing public safety services or aiding in recovery after communication infrastructure failures caused by natural disasters. The use of UAVs in provisioning high-rate radio connectivity and bringing it to remote locations is also envisioned as a potential application for fifth-generation (5G) communication systems. In this study, we introduce a prototype solution for an aerial base station, where connectivity between a drone and a base station is provided via a directional microwave link. Our prototype is equipped with a steering mechanism driven by a dedicated algorithm to support such connectivity. Our experimental results demonstrate early-stage connectivity and signal strength measurements that were gathered with our prototype. Our results are also compared against the free-space model. These findings support the emerging vision of aerial base stations as part of the 5G ecosystem and beyond.</t>
  </si>
  <si>
    <t>473-483</t>
  </si>
  <si>
    <t>60013826;60011170;60011170;60011170;60013826;120998577;120998577;120998577;60011170;60013826;60011170</t>
  </si>
  <si>
    <t>55838035400;56028797300;57204705400;57204705389;56529395900;36998085700;57204706113;57213743452;27067535800;37031030200;6507253900</t>
  </si>
  <si>
    <t>Pokorny, Jiri;Ometov, Aleksandr;Pascual, Pablo;Baquero, Carlos;Masek, Pavel;Pyattaev, Alexander;Garcia, Ainoa;Castillo, Carlos;Andreev, Sergey;Hosek, Jiri;Koucheryavy, Yevgeni</t>
  </si>
  <si>
    <t>Czech Republic;Finland;Finland</t>
  </si>
  <si>
    <t>Brno;Tampere;Tampere</t>
  </si>
  <si>
    <t>Brno University of Technology;Tampereen Yliopisto;YL-Verkot Oy</t>
  </si>
  <si>
    <t>60013826;60011170;120998577</t>
  </si>
  <si>
    <t>Pokorny J.</t>
  </si>
  <si>
    <t>Concept design and performance evaluation of UAV-based backhaul link with antenna steering</t>
  </si>
  <si>
    <t>10.1109/JCN.2018.000072</t>
  </si>
  <si>
    <t>2-s2.0-85056788793</t>
  </si>
  <si>
    <t>2015R1D1A1A01059623</t>
  </si>
  <si>
    <t>['uav position', 'total throughput', 'results showed', 'positioning uavs', 'paper proposes', 'optimally positioning', 'network topology', 'data sessions', 'centralized algorithm', 'capacity available', 'available capacity']</t>
  </si>
  <si>
    <t>Disaster area network | optimal positioning | SDN | throughput maximization | UAV network</t>
  </si>
  <si>
    <t>The throughput of a communication system depends on the data traffic load and the available capacity to support that load. In an unmanned aerial vehicle (UAV)-based communication system, the UAV position is one of the major factor affecting the capacity available to the flows (data sessions) being served. This paper proposes a centralized algorithm for positioning UAVs to maximize the throughput of a software-defined disaster area UAV communication network. The software-defined networking controller maintains upto date information about the network topology as well as the data rate demands and paths of the flows. The proposed algorithm utilizes this information to determine the positions for the UAVs such that the total throughput is maximized. The algorithm was simulated using MATLAB. The results showed that an average throughput improvement of 26% can be achieved by optimally positioning the UAVs.</t>
  </si>
  <si>
    <t>452-463</t>
  </si>
  <si>
    <t>60012704;60012704;60012704;60212765</t>
  </si>
  <si>
    <t>57200933489;57189040274;7404469829;7404909217</t>
  </si>
  <si>
    <t>Ur Rahman, Shams;Kim, Geon Hwan;Cho, You Ze;Khan, Ajmal</t>
  </si>
  <si>
    <t>Attock;Daegu</t>
  </si>
  <si>
    <t>COMSATS University Islamabad, Attock Campus;Kyungpook National University</t>
  </si>
  <si>
    <t>60212765;60012704</t>
  </si>
  <si>
    <t>Ur Rahman S.</t>
  </si>
  <si>
    <t>Positioning of UAVs for throughput maximization in software-defined disaster area UAV communication networks</t>
  </si>
  <si>
    <t>10.1109/JCN.2018.000070</t>
  </si>
  <si>
    <t>2-s2.0-85056800898</t>
  </si>
  <si>
    <t>['ventral seta', 'ventral margin', 'unique combination', 'tribe conchoeciini', 'small disto', 'sixth limb', 'second antenna', 'related genera', 'processus mamillaris', 'planktonic ostracods', 'new species', 'new genus', 'marine zooplankton', 'major glands', 'large group', 'key characteristics', 'halocyprid ostracods', 'frontal organ', 'first antenna', 'fifth limb', 'family halocyprididae', 'exopod 3', 'exopod 1', 'et sp', 'endopod 2', 'endopod 1', 'dorsal spine', 'definite distinctions', 'central concave', 'appreciable part']</t>
  </si>
  <si>
    <t>Ostracoda | Polyconchoecia commixtus gen. et sp. nov | South China Sea | taxonomy | tribe Conchoeciini</t>
  </si>
  <si>
    <t>Planktonic ostracods are small crustaceans abundant in marine ecosystem worldwide as appreciable part of marine zooplankton. Family Halocyprididae is a large group of halocyprid ostracods, and the tribe Conchoeciini has contained 21 genera previously. We described a further genus with a species Polyconchoecia commixtus gen. et sp. nov. from the middle of South China Sea in this study. The new species can be distinguished from related genera and species in having a unique combination of these characteristics: a lateral gland placed over right asymmetric gland and open near posterior margin; dense edge glands placed along ventral margin of carapace in line; shape of frontal organ; e-seta of first antenna is bare; endopod of second antenna has one small oval hump with central concave on mid-ventral margin, instead of processus mamillaris, exopod 1 has a small disto-dorsal spine, exopod 1 and 2 are fused, exopod 3 and 4 are bare; endopod 1 of mandible has one long ventral seta, endopod 2 has one ventral seta; maxillary endopod 1 has two basal setae; endopod 1 of fifth limb has only one ventral seta; endopod 1 of sixth limb and endopod 2 have no ventral seta. The definite distinctions in locations of major glands are the key characteristics of the new genus.</t>
  </si>
  <si>
    <t>0253505X</t>
  </si>
  <si>
    <t>Acta Oceanologica Sinica</t>
  </si>
  <si>
    <t>60073613-112593356;60002033;60002033;60073613-112593356;60002033;60002033;60002033-114391343</t>
  </si>
  <si>
    <t>12242475800;36841917000;8967710400;57001662200;57215072419;36446985900;55339131000</t>
  </si>
  <si>
    <t>Du, Feiyan;Xiang, Peng;Chen, Ruixiang;Wang, Lianggen;Wang, Yu;Wang, Chunguang;Lin, Mao</t>
  </si>
  <si>
    <t>Qingdao;Xiamen;Hangzhou;Guangzhou</t>
  </si>
  <si>
    <t>Chinese Academy of Fishery Sciences;State Oceanic Administration China;Collaborative Innovation Center of Deep Sea Biology;Guangdong Provincial Key Laboratory of Fishery Ecology and Environment</t>
  </si>
  <si>
    <t>60073613;60002033;114391343;112593356</t>
  </si>
  <si>
    <t>Du F.</t>
  </si>
  <si>
    <t>Polyconchoecia commixtus gen. et sp. nov. (Ostracoda: Myodocopa: Halocyprididae) from the South China Sea</t>
  </si>
  <si>
    <t>10.1007/s13131-018-1302-5</t>
  </si>
  <si>
    <t>2-s2.0-85056801240</t>
  </si>
  <si>
    <t>['users intend', 'tolerant networking', 'things nodes', 'strategy layer', 'simulation results', 'scale network', 'response time', 'realize content', 'outdoor fields', 'new devices', 'naming scheme', 'movable routers', 'movable information', 'low cost', 'large number', 'incorporate information', 'facilitating communications', 'device locations', 'concept implementation', 'complicating configuration', 'centric networking', 'based communication']</t>
  </si>
  <si>
    <t>Data delivery | delay-tolerant networking | device control | information-centric networking | movable router</t>
  </si>
  <si>
    <t>Constructing a large-scale network in outdoor fields with wired or wireless antennas involves a huge deployment cost. New devices, called movable routers, are able to realize the networks at a low cost. Recently, a large number of internet of things nodes have been deployed into the networks in outdoor fields. In the current communication network, users intend to communicate with devices without knowing where they are, but the current network still focuses on device locations, complicating configuration and implementation of the network. In this study, we design an architecture called router-movable information-centric networking (RMICN) to realize content-based communication instead of host-based communication, for facilitating communications between disjointed networks using movable routers. We incorporate information-centric networking technologies in the design of the system for the naming scheme and the strategy layer, enabling device control over the movable routers, called flying routers. In the simulation results, we show that RMICN can further reduce the response time of content requests compared with delay-tolerant networking. Furthermore, we present a proof-of-concept implementation of the architecture to confirm the feasibility of the design.</t>
  </si>
  <si>
    <t>60024322;60024322;60024322;60013722;60024322</t>
  </si>
  <si>
    <t>57203014840;57190579154;16318730000;6701731071;55710952700</t>
  </si>
  <si>
    <t>Gao, Yuhao;Kitagawa, Taku;Eum, Suyong;Ata, Shingo;Murata, Masayuki</t>
  </si>
  <si>
    <t>Suita;Osaka</t>
  </si>
  <si>
    <t>Osaka University;Osaka City University</t>
  </si>
  <si>
    <t>60024322;60013722</t>
  </si>
  <si>
    <t>Realization of mobility-controlled flying router in information-centric networking</t>
  </si>
  <si>
    <t>10.1109/JCN.2018.000069</t>
  </si>
  <si>
    <t>2-s2.0-85056801520</t>
  </si>
  <si>
    <t>['uav ),', 'threatening obstacles', 'pythagorean hodograph', 'proposed method', 'obstacles avoidance', 'obstacle avoidance', 'insertion point', 'flight path', 'dynamic space', 'dimensional space', 'curve trajectory', 'critical curve']</t>
  </si>
  <si>
    <t>three-dimensional direct space obstacle avoidance | velocity obstacle cone | velocity obstacle spherical cap</t>
  </si>
  <si>
    <t>Focusing on obstacle avoidance in three-dimensional space for unmanned aerial vehicle (UAV), the direct obstacle avoidance method in dynamic space based on three-dimensional velocity obstacle spherical cap is proposed, which quantifies the influence of threatening obstacles through velocity obstacle spherical cap parameters. In addition, the obstacle avoidance schemes of any point on the critical curve during the multi-obstacles avoidance are given. Through prediction, the insertion point for the obstacle avoidance can be obtained and the flight path can be re-planned. Taking the Pythagorean Hodograph (PH) curve trajectory re-planning as an example, the three-dimensional direct obstacle avoidance method in dynamic space is tested. Simulation results show that the proposed method can realize the online obstacle avoidance trajectory re-planning, which increases the flexibility of obstacle avoidance greatly.</t>
  </si>
  <si>
    <t>1058-1068</t>
  </si>
  <si>
    <t>113093273;113093273;113093273</t>
  </si>
  <si>
    <t>23975088600;57220820787;56644555300</t>
  </si>
  <si>
    <t>Xiuxia, Yang;Yi, Zhang;Weiwei, Zhou</t>
  </si>
  <si>
    <t>Xiuxia Y.</t>
  </si>
  <si>
    <t>Obstacle avoidance method of three-dimensional obstacle spherical cap</t>
  </si>
  <si>
    <t>10.21629/JSEE.2018.05.16</t>
  </si>
  <si>
    <t>2-s2.0-85056880085</t>
  </si>
  <si>
    <t>['theoretical analysis', 'orthogonal pilots', 'orthogonal pilot', 'optimized pilot', 'massive multiple', 'large number', 'input multiple', 'hybrid orthogonal', 'huge complexity', 'fast convergence', 'derived respectively', 'common sparsity', 'channel due', 'bs ),', 'block sparsity', 'base station', 'asymptotically approached']</t>
  </si>
  <si>
    <t>compressed sensing | frequency division duplexing (FDD) | genetic algorithm based pilot allocation (GAPA) | hybrid pilot distribution | massive multiple-input multiple-output (MIMO)</t>
  </si>
  <si>
    <t>How to obtain accurate channel state information (CSI) at the transmitter with less pilot overhead for frequency division duplexing (FDD) massive multiple-input multiple-output (MIMO) system is a challenging issue due to the large number of antennas. To reduce the overwhelming pilot overhead, a hybrid orthogonal and non-orthogonal pilot distribution at the base station (BS), which is a generalization of the existing pilot distribution scheme, is proposed by exploiting the common sparsity of channel due to the compact antenna arrangement. Then the block sparsity for antennas with hybrid pilot distribution is derived respectively and can be used to obtain channel impulse response. By employing the theoretical analysis of block sparse recovery, the total coherence criterion is proposed to optimize the sensing matrix composed by orthogonal pilots. Due to the huge complexity of optimal pilot acquisition, a genetic algorithm based pilot allocation (GAPA) algorithm is proposed to acquire optimal pilot distribution locations with fast convergence. Furthermore, the Cramer Rao lower bound is derived for non-orthogonal pilot-based channel estimation and can be asymptotically approached by the prior support set, especially when the optimized pilot is employed.</t>
  </si>
  <si>
    <t>881-898</t>
  </si>
  <si>
    <t>46061423800;36804100300;50361400500;57204726809</t>
  </si>
  <si>
    <t>Ruoyu, Zhang;Honglin, Zhao;Jiayan, Zhang;Shaobo, Jia</t>
  </si>
  <si>
    <t>Ruoyu Z.</t>
  </si>
  <si>
    <t>Hybrid orthogonal and non-orthogonal pilot distribution based channel estimation in massive MIMO system</t>
  </si>
  <si>
    <t>10.21629/JSEE.2018.05.01</t>
  </si>
  <si>
    <t>2-s2.0-85056881364</t>
  </si>
  <si>
    <t>['weather forecast', 'various applications', 'therefore lower', 'shorter distance', 'scientific research', 'satellites operating', 'remote sensing', 'leo satellite', 'gain antennas', 'data communications', 'communication link', '400 km']</t>
  </si>
  <si>
    <t>Low Earth orbit (LEO) satellites operating below 1,400 km are currently in use for various applications, ranging from remote sensing and weather forecast to voice and data communications and scientific research. Because of their shorter distance to Earth, simpler, smaller, and therefore lower-gain antennas with wider angular coverage can be mounted on a LEO satellite to establish the communication link.</t>
  </si>
  <si>
    <t>34-39</t>
  </si>
  <si>
    <t>60016248;60016248;108114600;60007751</t>
  </si>
  <si>
    <t>57204759313;56001676300;57205983998;23101160800</t>
  </si>
  <si>
    <t>Fallahzadeh, M.;Aliakbarian, H.;Haddadi, A.;Radiom, S.</t>
  </si>
  <si>
    <t>K. N. Toosi¬†University¬†of Technology;Amirkabir University of Technology;Iranian Space Research Center</t>
  </si>
  <si>
    <t>60016248;60007751;108114600</t>
  </si>
  <si>
    <t>Fallahzadeh M.</t>
  </si>
  <si>
    <t>Beam shaping of X-band stepped choke ring antenna for LED satellite applications</t>
  </si>
  <si>
    <t>10.1109/MAES.2018.160160</t>
  </si>
  <si>
    <t>2-s2.0-85057015068</t>
  </si>
  <si>
    <t>['war tools', 'uavs started', 'uavs become', 'uav orientation', 'time requirements', 'real time', 'problem increases', 'near future', 'must obtain', 'last years', 'flight trajectories', 'even thousands', 'constantly increasing', 'commercial aviation', 'avoid collisions', 'armies around', 'aerial security', '3 ].', '2 ].', '1 ].']</t>
  </si>
  <si>
    <t>The popularity of unmanned aerial vehicles (UAV) has been constantly increasing during the last years. After being used as war tools by armies around the world, UAVs started being used in multiple civil applications. In the near future, hundreds or even thousands of UAVs will share the airspace with civil and commercial aviation [1]. Hence, UAVs become a new risk factor to consider in aerial security [2]. In this context, the need for researching and developing new intelligent systems capable of reducing the risks is justified. These intelligent systems must be able to optimize and update their flight trajectories to avoid collisions with buildings, mountains, or other airships. Therefore, the route planning method has real-Time requirements. It must obtain the UAV orientation in real time, not only to reach the target but also to avoid collisions. The problem increases when the environment changes dynamically or when there is not a predefined flight route to follow [3].</t>
  </si>
  <si>
    <t>60108696;121671926;60055833</t>
  </si>
  <si>
    <t>57200574654;26321675100;55585627700</t>
  </si>
  <si>
    <t>Goez-Sanchez, German David;Jaramillo-Garzon, Jorge Alberto;Velasquez, Ricardo Andres</t>
  </si>
  <si>
    <t>Medell√≠n;Medellin;Manizales</t>
  </si>
  <si>
    <t>Instituto Tecnol√≥gico Metropolitano;Universidad de Antioquia;Universidead de Caldas</t>
  </si>
  <si>
    <t>60108696;60055833;121671926</t>
  </si>
  <si>
    <t>Goez-Sanchez G.D.</t>
  </si>
  <si>
    <t>Performance comparison of particle swarm optimization and Cuckoo search for online route planning</t>
  </si>
  <si>
    <t>10.1109/MAES.2018.170116</t>
  </si>
  <si>
    <t>2-s2.0-85057028361</t>
  </si>
  <si>
    <t>['ultimately crash', 'significant loss', 'serious threat', 'security vulnerabilities', 'required mission', 'physical system', 'many subsystems', 'integrates computation', 'including accelerations', 'fcs contains', 'even loss', 'e .,', 'cps ),', 'correct way', 'control surfaces', 'completely eliminated', 'board sensors', 'angular rates', 'absolute pressures', '50 hz', '1 ].']</t>
  </si>
  <si>
    <t>An Unmanned Aerial System (UAS) Flight Control System (FCS) is an example of a Cyber Physical System (CPS), in that it integrates computation, networking, and the control of a physical system, i.e., the aircraft. An FCS contains a Central Processing Unit (CPU), typically in the form of a microcontroller, referred to as the autopilot, connected to many subsystems to measure its environment, including accelerations, angular rates, dynamic and absolute pressures, and position. The autopilot periodically extracts data from the on-board sensors and processes those using navigational algorithms. The results of these computations are used to position actuators connected to the control surfaces of the UASs, causing it to fly in a correct way to perform the required mission. This process is performed in real-Time, typically at the rate of 50 Hz or more. Any interruption or corruption of this process can cause the UAS to fail to perform its mission, or ultimately crash and be destroyed. This can result in significant loss of property, or even loss of life. A security compromised UAS can pose a serious threat, and the security vulnerabilities in their control system need to be minimized, if not completely eliminated [1].</t>
  </si>
  <si>
    <t>22-32</t>
  </si>
  <si>
    <t>60002476;60002476;60002476;60002476</t>
  </si>
  <si>
    <t>56223623000;55803206600;6701636928;6507194517</t>
  </si>
  <si>
    <t>Leccadito, Matthew;Bakker, Tim;Klenke, Robert;Elks, Carl</t>
  </si>
  <si>
    <t>Richmond</t>
  </si>
  <si>
    <t>Virginia Commonwealth University</t>
  </si>
  <si>
    <t>Leccadito M.</t>
  </si>
  <si>
    <t>A survey on securing UAS cyber physical systems</t>
  </si>
  <si>
    <t>10.1109/MAES.2018.160145</t>
  </si>
  <si>
    <t>2-s2.0-85057063287</t>
  </si>
  <si>
    <t>['virtual leader', 'varying velocity', 'uav ),', 'triggering conditions', 'theoretical results', 'preserves connectivity', 'potential role', 'distributed event', 'designed event', 'communication network', 'agents cannot']</t>
  </si>
  <si>
    <t>Distributed Event-triggered Control | Flocking | Multiagent System | Nonlinear Dynamics | UAV</t>
  </si>
  <si>
    <t>The potential role of unmanned aerial vehicle (UAV), as the multiagent inspection robot in the power line communication system, has attracted substantial attentions. In this paper, a distributed event-triggered control strategy is proposed to investigate flocking problem in the multiagent-based UAV scenario, where triggering conditions are proposed to determine the instants to update the controller. A distributed event-triggered control law with bounded action function is proposed with a virtual leader. It is proved that the designed event-triggered controller ensures a group of agents to reach stable flocking motion while preserves connectivity of the communication network. In addition, it is shown that stable flocking motion can be achieved while a virtual leader with time-varying velocity can be tracked, even though part of the agents cannot be informed of leader's information. Lastly, simulations are provided to verify the effectiveness of the theoretical results.</t>
  </si>
  <si>
    <t>231-240</t>
  </si>
  <si>
    <t>60021684;60021684;60021684;60029306</t>
  </si>
  <si>
    <t>7403260193;57204820829;57207363907;23008629200</t>
  </si>
  <si>
    <t>Xiao, Yong;Zhang, Leping;Jin, Xin;Kong, Zhengmin</t>
  </si>
  <si>
    <t>Wuhan;Guangzhou</t>
  </si>
  <si>
    <t>Wuhan University;China Southern Power Grid</t>
  </si>
  <si>
    <t>60029306;60021684</t>
  </si>
  <si>
    <t>Event-triggered flocking control of MAS and its application in maintaining of power line communication system</t>
  </si>
  <si>
    <t>2-s2.0-85057312205</t>
  </si>
  <si>
    <t>['–° alculation', 'vertical directions', 'three methods', 'spherical coordinates', 'simultaneous emission', 'side lobes', 'sample developed', 'progressive distribution', 'printing technology', 'phase shifts', 'independent beams', 'flat paa', 'experimental sample', 'experimental measurement', 'excitation signals']</t>
  </si>
  <si>
    <t>phased antenna array | radiation pattern | voltage standing wave ratio</t>
  </si>
  <si>
    <t>The choice of element for constructing a phased antenna array (PAA) providing a relative frequency bandwidth up to 9% for the transmission or reception of wireless communication system information was carried out. There are three methods to suppress of side lobes and diffraction of PAA in the radiation far field. Superposition of excitation signals of a flat PAA for simultaneous emission of several independent beams in a radiation far field was used. –°alculation and optimization of progressive distribution of phase shifts in the excitation signal group in the horizontal and vertical directions in the plane of PAA for radiation (reception) of independent beams in spherical coordinates (azimuth and elevation) in space was performed. An experimental sample of a phased antenna array was developed using microstrip technology, which forms several beams in a radiation far field. An experimental measurement of the voltage standing wave ratio and relative frequency bandwidth of the sample developed by phased array microstrip and printing technology was carried out.</t>
  </si>
  <si>
    <t>384-393</t>
  </si>
  <si>
    <t>Journal of Contemporary Physics</t>
  </si>
  <si>
    <t>57199603529;35390481600;7202193688</t>
  </si>
  <si>
    <t>Guoming, L.;Zakharov, P. N.;Korolev, A. F.</t>
  </si>
  <si>
    <t>Guoming L.</t>
  </si>
  <si>
    <t>Theoretical Analysis and Experimental Measurement of Digital Multi-Beam Phased Antenna Array in the C-Range</t>
  </si>
  <si>
    <t>10.3103/S106833721804014X</t>
  </si>
  <si>
    <t>2-s2.0-85057450746</t>
  </si>
  <si>
    <t>17‚Äì72‚Äì10106</t>
  </si>
  <si>
    <t>['thin finite', 'ten segments', 'singularity related', 'resonance cone', 'relative error', 'quasistatic approximation', 'numerical method', 'integral equation', 'electrodynamic characteristics', 'charge along', 'calculation accuracy', 'antenna wire', 'antenna surface', 'antenna characteristics', 'anisotropic medium']</t>
  </si>
  <si>
    <t>We develop the numerical method of moments for solving an integral equation that describes the distribution of the charge along a thin finite-length antenna wire in an anisotropic medium in the quasistatic approximation. It is shown that the method of moments can be used to calculate the electrodynamic characteristics of such an antenna under the conditions where the kernel of the integral equation has a singularity related to the resonance cone. The influence of the ratio between the elements of the dielectric permittivity tensor and the method of partitioning of the antenna surface on the calculation accuracy is analyzed. It is shown that the relative error of calculations of the antenna characteristics is a fairly small value of about 1% if the antenna wire is divided into ten segments.</t>
  </si>
  <si>
    <t>350-361</t>
  </si>
  <si>
    <t>Shirokov, E. A.</t>
  </si>
  <si>
    <t>Shirokov E.A.</t>
  </si>
  <si>
    <t>Application of the Method of Moments for Calculating Electrodynamic Characteristics of a Quasistatic Antenna in an Anisotropic Medium</t>
  </si>
  <si>
    <t>10.1007/s11141-018-9896-1</t>
  </si>
  <si>
    <t>2-s2.0-85057557408</t>
  </si>
  <si>
    <t>['transmitted symbols', 'transmitted orthogonally', 'time architecture', 'significant signal', 'real operations', 'proposed qsm', 'paper investigates', 'ofdm yields', 'ofdm systems', 'ofdm achieves', 'ofdm ).', 'ofdm ),', 'little trade', 'input multiple', 'imaginary components', 'eliminate inter', 'conventional multiple', 'computational complexity', 'channel interference']</t>
  </si>
  <si>
    <t>Enhanced Multi-carrier Modulation | Maximum Likelihood Detection | Orthogonal Frequency Division Multiplexing | Quadrature Amplitude Modulation | Quadrature Spatial Modulation | Spatial Modulation</t>
  </si>
  <si>
    <t>This paper investigates the application of quadrature spatial modulation (QSM) to orthogonal frequency division multiplexing (OFDM). In comparison to spatial modulation OFDM (SM-OFDM), the proposed QSM-OFDM achieves an enhanced spectral efficiency by decomposing the amplitude and/or phase modulated signal into its real and imaginary components as the transmitted symbols. The index/indices of the activated transmit antenna(s) are employed to convey additional information. These symbols are transmitted orthogonally to eliminate inter-channel interference with little trade-off in synchronization. The average bit error probability for QSM-OFDM and other schemes, including the SM-OFDM, conventional multiple-input multiple-output (MIMO-OFDM), maximal-ratio combining single-input multiple-output (MRC-OFDM), vertical Bell Laboratories layered space-time architecture (VBLAST-OFDM) and Alamouti-OFDM systems are demonstrated using Monte Carlo simulation. The expressions for the receiver computational complexities in terms of the number of real operations are further derived. QSM-OFDM yields a significant signal-to-noise ratio gain of ‚âà dB with little trade-off in computational complexity over SM-OFDM, while substantial gains greater than dB are evident, when compared to other systems.</t>
  </si>
  <si>
    <t>56415038300;24491009800</t>
  </si>
  <si>
    <t>Adejumobi, B. S.;Pillay, N.</t>
  </si>
  <si>
    <t>Adejumobi B.</t>
  </si>
  <si>
    <t>Quadrature spatial modulation orthogonal frequency division multiplexing</t>
  </si>
  <si>
    <t>2-s2.0-85057616268</t>
  </si>
  <si>
    <t>['uavs especially', 'tracking performance', 'therefore inherits', 'system dynamics', 'reference trajectory', 'possessing self', 'particularly pursued', 'numerical study', 'letter proposes', 'learning performance', 'learning capacity', 'learning algorithm', 'improves uavs', 'enhanced tracking', 'emergency situations', 'control techniques', 'cluttered environment']</t>
  </si>
  <si>
    <t>Model-based learning | scalability | UAV</t>
  </si>
  <si>
    <t>Unmanned aerial vehicles (UAVs) play essential roles in many areas including search and rescue, monitoring, and exploration. As such, fast and accurate trajectory tracking is crucial for UAVs especially in emergency situations or cluttered environment. This letter proposes a novel learning algorithm that improves UAVs' tracking performance through learning without human intervention. This learning algorithm, while possessing self-learning capacity, falls into the model-based learning methodology and therefore inherits the advantages of control techniques. This algorithm is particularly pursued and developed for scenarios that the reference trajectory is either too aggressive to follow or not compatible with system dynamics. Numerical study is conducted to validate the effectiveness and efficiency of the proposed learning algorithm and demonstrate the enhanced tracking and learning performance.</t>
  </si>
  <si>
    <t>839-844</t>
  </si>
  <si>
    <t>60032083;60032083;60008592</t>
  </si>
  <si>
    <t>57212902068;56424738200;55760472300</t>
  </si>
  <si>
    <t>Liang, Xiao;Zheng, Minghui;Zhang, Fu</t>
  </si>
  <si>
    <t>Buffalo;Hong Kong</t>
  </si>
  <si>
    <t>University at Buffalo, The State University of New York;Hong Kong University of Science and Technology</t>
  </si>
  <si>
    <t>60032083;60008592</t>
  </si>
  <si>
    <t>A Scalable Model-Based Learning Algorithm with Application to UAVs</t>
  </si>
  <si>
    <t>10.1109/LCSYS.2018.2849576</t>
  </si>
  <si>
    <t>2-s2.0-85057637997</t>
  </si>
  <si>
    <t>['time tracking', 'proposed scheme', 'proposed approach', 'planned one', 'parametric uncertainty', 'maximal deviation', 'designed trajectory', 'allows coping', 'allowing real']</t>
  </si>
  <si>
    <t>Aerospace control | automatic control | control design</t>
  </si>
  <si>
    <t>In this letter, a guidance and tracking control strategy for fixed-wing unmanned aerial vehicle autopilots is presented. The proposed control exploits recent results on sample-based stochastic model predictive control, which allows coping in a computationally efficient way with both parametric uncertainty and additive random noise. Different application scenarios are discussed, and the implementability of the proposed approach are demonstrated through simulations. The capability of guaranteeing probabilistic robust satisfaction of the constraint specifications represents a key-feature of the proposed scheme, allowing real-time tracking of the designed trajectory with guarantees in terms of maximal deviation with respect to the planned one. The presented simulations show the effectiveness of the proposed control scheme.</t>
  </si>
  <si>
    <t>611-616</t>
  </si>
  <si>
    <t>57191544471;26028530200;6602558845;6701332943</t>
  </si>
  <si>
    <t>Mammarella, Martina;Capello, Elisa;Dabbene, Fabrizio;Guglieri, Giorgio</t>
  </si>
  <si>
    <t>Mammarella M.</t>
  </si>
  <si>
    <t>Sample-Based SMPC for Tracking Control of Fixed-Wing UAV</t>
  </si>
  <si>
    <t>10.1109/LCSYS.2018.2845546</t>
  </si>
  <si>
    <t>2-s2.0-85057642445</t>
  </si>
  <si>
    <t>Department of Environmental Affairs</t>
  </si>
  <si>
    <t>DEA</t>
  </si>
  <si>
    <t>['typical set', 'standard deviation', 'south africa', 'results show', 'regional scale', 'random forest', 'radiometrically homogenized', 'radiometric variations', 'perform well', 'nearest neighbor', 'little karoo', 'degraded habitat', 'decision tree', 'challenging problem', 'best results', '65 %).']</t>
  </si>
  <si>
    <t>aerial imagery | canopy cover | feature redundancy | radiometric calibration | vegetation mapping | very high resolution</t>
  </si>
  <si>
    <t>Very high resolution canopy cover maps of spekboom are required to assist with the restoration of degraded habitat in the Little Karoo, a large semiarid region in South Africa. Variations in habitat and level of degradation, in addition to radiometric variations in the imagery, make spekboom mapping at a regional scale a challenging problem. We present a per-pixel classification approach for canopy cover mapping of spekboom using multispectral 0.5-m resolution aerial imagery. The imagery is radiometrically homogenized with a technique that uses satellite data to convert digital numbers to estimated surface reflectance values. A feature selection procedure that is robust to redundancy is applied in order to select an informative feature subset from a typical set of spectral, textural, and vegetation index features. Support vector machine, random forest, decision tree, k-nearest neighbor, and Bayes normal classifiers are evaluated against labeled pixel data and canopy cover ground truth acquired at 20 field sites. The results show that all the classifiers, except the Bayes normal classifier, perform well. The decision tree produces the best results (mean absolute canopy cover error of 5.85% with a standard deviation of 4.65%).</t>
  </si>
  <si>
    <t>60001565;60007279;60001565</t>
  </si>
  <si>
    <t>57203527249;6506798525;57193364067</t>
  </si>
  <si>
    <t>Harris, Dugal;Vlok, Jan;Van Niekerk, Adriaan</t>
  </si>
  <si>
    <t>South Africa;South Africa</t>
  </si>
  <si>
    <t>Gqeberha;Stellenbosch</t>
  </si>
  <si>
    <t>Nelson Mandela University;Stellenbosch University</t>
  </si>
  <si>
    <t>60007279;60001565</t>
  </si>
  <si>
    <t>Harris D.</t>
  </si>
  <si>
    <t>Regional mapping of spekboom canopy cover using very high resolution aerial imagery</t>
  </si>
  <si>
    <t>10.1117/1.JRS.12.046022</t>
  </si>
  <si>
    <t>2-s2.0-85057851378</t>
  </si>
  <si>
    <t>JKU/2/4/RP/139</t>
  </si>
  <si>
    <t>['whereas gbrobp7', 'vector trypanosomes', 'ubiquitously expressed', 'temporal expression', 'pupal stages', 'pupal stage', 'obp genes', 'highly expressed', 'glossina spp', 'glossina brevipalpis', 'environmental cues', 'either olfactory', 'dimers ).', 'developmental stages', 'chemosensory mechanism', 'causal pathogens', 'behavioral responses', 'antennal samples', 'adult antennas', 'adult antennae']</t>
  </si>
  <si>
    <t>Glossina brevipalpis | Larvae | Odorant binding proteins | Pupae | QPCR | Tenerals</t>
  </si>
  <si>
    <t>Glossina spp. (Diptera: Glossinidae) vector trypanosomes, the causal pathogens of trypanosomiasis in humans and animals. Glossina spp. chemosensory mechanism is relevant to understanding the behavioral responses of these insects to environmental cues. Odorant binding proteins (OBPs) are involved in either olfactory or nonolfactory cue sensation depending on their spatial and temporal expression. In most insects, the OBPs are ubiquitously expressed, although the levels are higher in the antennae. This study was aimed at determining the differential gene expression patterns of OBP genes in the developmental stages (larval, pupal, teneral) and differentially starved adults of Glossina brevipalpis (Newstead) collected from Shimba Hills National Park, Kenya. Five OBP genes, GbrOBP2, GbrOBP6, GbrOBP7, GbrOBP8, and GbrOBP13, were selected for quantitative PCR expression analysis as representatives of the three OBP classes in Glossina spp. (classic, minus-C, classic-dimers). Antennal samples from the newly emerged insects (tenerals) served as the controls. GbrOBP2 was highly expressed in both larval and pupal stages, whereas GbrOBP7 was expressed in the pupal stage. GbrOBP8, GbrOBP13, and GbrOBP6 showed high expression in adult antennas. Expression of OBPs in the immature stages suggested OBP involvement in nonolfactory chemical sensation, whereas that in adult antennae was attributed to olfaction.</t>
  </si>
  <si>
    <t>467-477</t>
  </si>
  <si>
    <t>60107219;60107219-60048717;60107219-116170646;60107219-60052242;60107219-60051492</t>
  </si>
  <si>
    <t>57205056199;56135475400;12245007500;56136401900;6602245060</t>
  </si>
  <si>
    <t>Murithi, Mary;MacHaria, Rosaline;Magiri, Esther;Nyanjom, Steven;Masiga, Daniel</t>
  </si>
  <si>
    <t>Kenya;Kenya;Kenya;Kenya;Kenya</t>
  </si>
  <si>
    <t>Nakuru;Nairobi;Nairobi;Nairobi;Nairobi</t>
  </si>
  <si>
    <t>Kabarak University;Jomo Kenyatta University of Agriculture and Technology;International Centre of Insect Physiology and Ecology Nairobi;University of Nairobi;School of Computing and Mathematics, Co-operative University of Kenya</t>
  </si>
  <si>
    <t>60107219;60052242;60051492;60048717;116170646</t>
  </si>
  <si>
    <t>Murithi M.</t>
  </si>
  <si>
    <t>Gene expression profiles of odorant binding proteins in glossina brevipalpis (Diptera: Glossinidae)</t>
  </si>
  <si>
    <t>10.18474/JES17-103.1</t>
  </si>
  <si>
    <t>2-s2.0-85058382229</t>
  </si>
  <si>
    <t>['volatile solvents', 'volatile compounds', 'viable option', 'respectively ),', 'punctiferalis showed', 'pheromonal compounds', 'old ones', 'old c', 'methyl acetophenone', 'males producing', 'males calling', 'male antenna', 'higher response', 'hair pencils', 'gas chromatography', 'female response', 'female moths', 'ethyl acetophenone', 'especially pheromones', 'electroantennogram response', 'also confirmed', 'abdominal tip', '217 mv', '006 mv']</t>
  </si>
  <si>
    <t>Acetophenone | Calling behavior | Conogethes punctiferalis | Male pheromone</t>
  </si>
  <si>
    <t>Conogethes punctiferalis Guenee is a polyphagous insect pest that is difficult to manage because it feeds within plant tissue. Management by mass trapping using semiochemicals, especially pheromones, represents a viable option to control such borers. Herein, pheromonal compounds were extracted from male and female moths and assessed using headspace sampling and electroantennogram response. One-d-old C. punctiferalis showed a higher response to volatile solvents than 4-d-old ones, irrespective of sex. The male antenna was found more sensitive than the female for volatile compounds. However, the female response to male headspace extract and abdominal tip extract was very high (i.e., 4.006 mV and 2.217 mV, respectively), which revealed the presence of males producing a female-attracting olfactory cue in C. punctiferalis. This was also confirmed by males calling the female before mating by extruding the hair pencils in their abdominal tip. The male pheromone extract when analyzed in gas chromatography-mass spectrometry indicated the presence of methyl acetophenone or 3-ethyl acetophenone.</t>
  </si>
  <si>
    <t>455-466</t>
  </si>
  <si>
    <t>60025123-60114565;60025123;60025123;60025123-60025820</t>
  </si>
  <si>
    <t>26431594900;7102443445;26431567000;56563161400</t>
  </si>
  <si>
    <t>Stanley, J.;Chandrasekaran, S.;Preetha, G.;Subaharan, K.</t>
  </si>
  <si>
    <t>Almora;Kasaragod;Coimbatore</t>
  </si>
  <si>
    <t>ICAR - Vivekananda Parvatiya Krishi Anusandhan Sansthan, Almora;ICAR - Central Plantation Crops Research Institute, Kasargod;Tamil Nadu Agricultural University</t>
  </si>
  <si>
    <t>60114565;60025820;60025123</t>
  </si>
  <si>
    <t>Stanley J.</t>
  </si>
  <si>
    <t>Evidence of male pheromone in conogethes punctiferalis (Lepidoptera: Pyralidae)</t>
  </si>
  <si>
    <t>10.18474/JES17-98.1</t>
  </si>
  <si>
    <t>2-s2.0-85058386903</t>
  </si>
  <si>
    <t>['useful supplement', 'theoretical proof', 'secondorder range', 'previous researchers', 'motion compensation', 'model underdetermined', 'low altitude', 'imaging quality', 'geometric angle', 'dependent model', 'cs reconstruction', 'compressive sensing']</t>
  </si>
  <si>
    <t>autofocusing | motion compensation | range-dependent phase error | sparse reconstruction | synthetic aperture radar | unmanned aerial vehicle</t>
  </si>
  <si>
    <t>Unmanned aerial vehicles (UAV) are a useful supplement to traditional synthetic aperture radar (SAR) platforms. In some cases, UAV-based SAR systems have to fly at low altitude. In this case, range-dependent phase errors due to platform motion affect the imaging quality. To solve the problem of motion compensation, an angle-dependent model and a secondorder range-dependent model are introduced into autofocusing by previous researchers, but the first one relies too much on the geometric angle while the latter has limited fitting order for solution. We present a higher order range-dependent model, which can approximate analytical solution. Nevertheless, an increase in the fitting order makes the matrix in this model underdetermined. Based on the theoretical proof, this higher order model can be tackled by exploitation of compressive sensing (CS) theory. A CS reconstruction of higher order fitting coefficients is performed in the experiments, and corresponding performance analysis is given. Finally, the range-dependent phase error is compensated under the condition of low altitude.</t>
  </si>
  <si>
    <t>60011186;60011186;60011186;60011186;60011186;60011186;60011186</t>
  </si>
  <si>
    <t>36601827300;57205147752;57195542011;24385972200;55958045700;57203000125;57205144114</t>
  </si>
  <si>
    <t>Zhang, Yuan;Song, Yang;Yang, Dan;Qu, Hongquan;Wang, Yanping;Han, Zhu;Zhang, Yibo</t>
  </si>
  <si>
    <t>North China University of Technology</t>
  </si>
  <si>
    <t>Compensation of range-dependent phase error in low-altitude unmanned aerial vehicles synthetic aperture radar by sparse reconstruction</t>
  </si>
  <si>
    <t>10.1117/1.JRS.12.045014</t>
  </si>
  <si>
    <t>2-s2.0-85058805433</t>
  </si>
  <si>
    <t>['therefore without', 'spatial constraints', 'proposed framework', 'localization module', 'localization approach', 'fly autonomously', 'dynamic targets', 'dynamic obstacles', 'dynamic environments', 'dof pose', 'detected based', '3d features']</t>
  </si>
  <si>
    <t>3D mapping | 3D rotating laser scanner | dynamic obstacle detection | MAV | motion estimation</t>
  </si>
  <si>
    <t>In this paper, we present a 3D rotating laser-based navigation framework for micro aerial vehicles (MAVs) to fly autonomously in dynamic environments. It consists of a 6-degree of freedom (DoF) localization module and a 3D dynamic mapping module. A self-designed rotating laser scanner generates dense point clouds in which 3D features are extracted and aligned. The localization module is able to solve scan distortion issue while estimating the 6-DoF pose of MAVs. At the same time, the dynamic mapping module can further eliminate dynamic trails so that a clear dense 3D map is reconstructed. The dynamic targets are detected based on the spatial constraints and therefore without the need of dense point cloud clustering. Through filtering the detected dynamic obstacles, the localization approach can be robust to the dynamic environment variations. To verify the robustness and effectiveness of our proposed framework, we have tested our system in both real indoor environment with dynamic obstacles and outdoor foliage condition using a customized MAV platform.</t>
  </si>
  <si>
    <t>297-305</t>
  </si>
  <si>
    <t>60017161;60017161;60017161;60017161;60002798</t>
  </si>
  <si>
    <t>57139476400;57190403478;57205149853;9634015300;7408611448</t>
  </si>
  <si>
    <t>Qin, Hailong;Bi, Yingcai;Feng, Lin;Zhang, Y. F.;Chen, Ben M.</t>
  </si>
  <si>
    <t>Singapore;Hong Kong</t>
  </si>
  <si>
    <t>Singapore City;Hong Kong</t>
  </si>
  <si>
    <t>National University of Singapore;Chinese University of Hong Kong</t>
  </si>
  <si>
    <t>60017161;60002798</t>
  </si>
  <si>
    <t>Qin H.</t>
  </si>
  <si>
    <t>A 3D Rotating Laser-Based Navigation Solution for Micro Aerial Vehicles in Dynamic Environments</t>
  </si>
  <si>
    <t>10.1142/S2301385018500103</t>
  </si>
  <si>
    <t>2-s2.0-85058813735</t>
  </si>
  <si>
    <t>['vdpgt ),', 'unmanned vehicles', 'unmanned robots', 'unmanned aerial', 'tracking error', 'tracking behaviors', 'track paths', 'time path', 'though aerial', 'shortest path', 'robot autonomy', 'robot architectures', 'rescue missions', 'platform oriented', 'obstacle avoidance', 'interoperable multi', 'ground vehicles', 'ground robots', 'generally mission', 'fundamental requirements', 'experimental results', 'existing multi', 'dynamically generate', 'contact estimation', 'commonly used', 'collision avoidance', 'canny contour', 'based time', 'based algorithm', 'autonomous operation', 'autonomous control', 'agent architectures']</t>
  </si>
  <si>
    <t>Behavior-based multi-agent frame-work | collision avoidance | path-generation | path-tracking | unmanned aerial vehicle | Unmanned ground vehicle</t>
  </si>
  <si>
    <t>Autonomous unmanned vehicles are preferable in patrolling, surveillance and, search and rescue missions. Multi-agent architectures are commonly used for autonomous control of unmanned vehicles. Existing multi-robot architectures for unmanned aerial and ground robots are generally mission and platform oriented. Collision avoidance, path-planning and tracking are some of the fundamental requirements for autonomous operation of unmanned robots. Though aerial and ground vehicles operate differently, the algorithms for obstacle avoidance, path-planning and path-tracking can be generalized. Service Oriented Interoperable Framework for Robot Autonomy (SOIFRA) proposed in this work is an interoperable multi-agent framework focused on generalizing platform independent algorithms for unmanned aerial and ground vehicles. SOIFRA is behavior-based, modular and interoperable across unmanned aerial and ground vehicles. SOIFRA provides collision avoidance, and, path-planning and tracking behaviors for unmanned aerial and ground vehicles. Vector Directed Path-Generation and Tracking (VDPGT), a vector-based algorithm for real-time path-generation and tracking, is proposed in this work. VDPGT dynamically adopts the shortest path to the destination while minimizing the tracking error. Collision avoidance is performed utilizing Hough transform, Canny contour, Lucas-Kanade sparse optical flow algorithm and expansion of object-based time-to-contact estimation. Simulation and experimental results from Turtlebot and AR Drone show that VDPGT can dynamically generate and track paths, and SOIFRA is interoperable across multiple robotic platforms.</t>
  </si>
  <si>
    <t>231-250</t>
  </si>
  <si>
    <t>60017161;60017161;60013983;60017161</t>
  </si>
  <si>
    <t>56023240400;6602209843;25655559700;7006684979</t>
  </si>
  <si>
    <t>Arokiasami, Willson Amalraj;Vadakkepat, Prahlad;Tan, Kay Chen;Srinivasan, DIpti</t>
  </si>
  <si>
    <t>Singapore City;Kowloon</t>
  </si>
  <si>
    <t>National University of Singapore;City University of Hong Kong</t>
  </si>
  <si>
    <t>60017161;60013983</t>
  </si>
  <si>
    <t>Arokiasami W.</t>
  </si>
  <si>
    <t>Real-Time Path-Generation and Path-Following Using an Interoperable Multi-Agent Framework</t>
  </si>
  <si>
    <t>10.1142/S2301385018500061</t>
  </si>
  <si>
    <t>2-s2.0-85058815774</t>
  </si>
  <si>
    <t>['static obstacles', 'several approaches', 'original three', 'increasing usage', 'hot topic', 'core problems', 'collision avoidance']</t>
  </si>
  <si>
    <t>Three-dimensional collision avoidance | three-dimensional velocity obstacle method | unmanned aerial vehicles</t>
  </si>
  <si>
    <t>Collision avoidance is one of the core problems in designing a multi-unmanned aerial vehicle (UAV) system. It is to ensure each UAV can reach its target without colliding with any moving or static obstacles. With increasing usage of UAVs in many application areas, research on collision avoidance algorithm has become a hot topic. Several approaches on collision avoidance have been reported. In this paper, we design a three-dimensional collision avoidance on multi-UAV systems based on the original three-dimensional velocity obstacle method.</t>
  </si>
  <si>
    <t>277-295</t>
  </si>
  <si>
    <t>60017161;60017161;60017161;60017161;60017161;60017161</t>
  </si>
  <si>
    <t>57203980625;8853617900;7403999687;6701500255;57190407529;57207332880</t>
  </si>
  <si>
    <t>Tan, Chee Yong;Huang, Sunan;Tan, Kok Kiong;Teo, Rodney Swee Huat;Liu, Wen Qi;Lin, Feng</t>
  </si>
  <si>
    <t>Tan C.Y.</t>
  </si>
  <si>
    <t>Collision Avoidance Design on Unmanned Aerial Vehicle in 3D Space</t>
  </si>
  <si>
    <t>10.1142/S2301385018500115</t>
  </si>
  <si>
    <t>2-s2.0-85058817344</t>
  </si>
  <si>
    <t>['well known', 'thz radiation', 'thz detectors', 'substrate change', 'simplest way', 'silicon lenses', 'significant increase', 'si lens', 'resistive silicon', 'resistive si', 'process sequence', 'increased aperture', 'following results', 'easy task', 'cmos technology', 'channel stopper', 'based usually', 'antenna fabricated', 'antenna efficiency']</t>
  </si>
  <si>
    <t>It is well known that integration of THz detectors with silicon lenses (made of high-resistive Si) brings several advantages including a significant increase of the detector responsivity due to the increased aperture of the detector. THz detectors manufactured in CMOS technology are based usually on a n-type sensing transistor monolithically integrated with an antenna fabricated in the same process sequence. Integration of such a detector with Si lens is not an easy task. The simplest way is to introduce the THz radiation through the silicon lens glued to the substrate, which then has to be made (if possible) of high-resistive silicon to avoid energy losses. Following results of several experiments described in this paper our CMOS process sequence has been modified both with respect to the substrate change and then maximizing of the antenna efficiency by removal of heavily doped areas of the channel stopper in its vicinity.</t>
  </si>
  <si>
    <t>966-968</t>
  </si>
  <si>
    <t>1898794X</t>
  </si>
  <si>
    <t>Acta Physica Polonica A</t>
  </si>
  <si>
    <t>60069012;60069012;60069012;60003675;60069012;60008056;60069012</t>
  </si>
  <si>
    <t>9337217400;7004318219;23099798600;6505758921;8716061300;15077600100;57207597717</t>
  </si>
  <si>
    <t>Kucharski, K.;Tomaszewski, D.;G≈Çuszko, G.;Kopyt, P.;Marczewski, J.;Zagrajek, P.;Panas, A.</t>
  </si>
  <si>
    <t>Instytut Technologii Elektronowej;Wojskowa Akademia Techniczna;Politechnika Warszawska</t>
  </si>
  <si>
    <t>60069012;60008056;60003675</t>
  </si>
  <si>
    <t>Kucharski K.</t>
  </si>
  <si>
    <t>Application of high-resistivity silicon substrate for fabrication of MOSFET-based THz radiation detectors</t>
  </si>
  <si>
    <t>10.12693/APhysPolA.134.966</t>
  </si>
  <si>
    <t>2-s2.0-85058938879</t>
  </si>
  <si>
    <t>['two high', 'trajectory generation', 'stock recognition', 'stable navigation', 'simultaneous localization', 'shelves alongside', 'resolution cameras', 'remarkable growth', 'reliable sources', 'placed stock', 'pipeline based', 'past years', 'operative warehouse', 'mission planning', 'mavs ).', 'logistics provider', 'level routine', 'indoor flights', 'frequency identification', 'fast reaction', 'dimensional lidar', 'compass measurements', 'changing situations', 'absolute positioning']</t>
  </si>
  <si>
    <t>Aerial systems: Applications | Aerial systems: Perception and autonomy | motion and path planning</t>
  </si>
  <si>
    <t>The past years have shown a remarkable growth in use-cases for micro aerial vehicles (MAVs). Conceivable indoor applications require highly robust environment perception, fast reaction to changing situations, and stable navigation, but reliable sources of absolute positioning such as global navigation satellite system (GNSS) or compass measurements are unavailable during indoor flights. We present a high-performance autonomous inventory MAV for operation inside warehouses. The MAV navigates along warehouse aisles and detects the placed stock in the shelves alongside its path with a multimodal sensor setup containing an radio-frequency identification (RFID) reader and two high-resolution cameras. We describe in detail the simultaneous localization and mapping (SLAM) pipeline based on a three-dimensional lidar, the setup for stock recognition, the mission planning and trajectory generation, as well as a low-level routine for avoidance of dynamical or previously unobserved obstacles. Experiments were performed in an operative warehouse of a logistics provider, in which an external warehouse management system provided the MAV with high-level inspection missions that are executed fully autonomously.</t>
  </si>
  <si>
    <t>3121-3128</t>
  </si>
  <si>
    <t>60007493;60007493;60007493;60007493;60007493;60007493</t>
  </si>
  <si>
    <t>56285310200;35145549000;36025747500;57192206091;36025104200;13007277900</t>
  </si>
  <si>
    <t>Beul, Marius;Droeschel, David;Nieuwenhuisen, Matthias;Quenzel, Jan;Houben, Sebastian;Behnke, Sven</t>
  </si>
  <si>
    <t>Beul M.</t>
  </si>
  <si>
    <t>Fast autonomous flight in warehouses for inventory applications</t>
  </si>
  <si>
    <t>10.1109/LRA.2018.2849833</t>
  </si>
  <si>
    <t>2-s2.0-85059030226</t>
  </si>
  <si>
    <t>['weighs 3', 'vehicles provides', 'urban development', 'system description', 'small spacecraft', 'scanning components', 'related artifacts', 'recent years', 'power consumption', 'mitigated motion', 'made structures', 'low size', 'integration time', 'imaging results', 'higher flights', 'enable longer', 'effective platform', 'diverse types', 'data cubes', 'area covered', 'allow easy', 'acquired within', '6 kg']</t>
  </si>
  <si>
    <t>compact | hyperspectral imaging | lightning spectroscopy | optical design | snapshot spectrometry | unmanned aerial vehicle</t>
  </si>
  <si>
    <t>Due to the surge in the development of unmanned aerial vehicles (UAVs) and small spacecraft (CubeSats and SmallSats) in recent years, there has been a push to develop miniaturized instrumentation to be incorporated on such platforms. A compact hyperspectral imager integrated with these vehicles provides a cost-effective platform for a range of environmental sensing applications that include the monitoring of vegetation, urban development, and lightning. We present the snapshot hyperspectral imaging system (SNAP-IMS), requiring no scanning and capable of integration with a UAV. The collected hyperspectral data cube is 350 √ó 400 √ó 55 (x, y, Œª) and is acquired within a single camera exposure. The system (288 mm √ó 150 mm √ó 160 mm) weighs 3.6 kg (7.9 lb), and its power consumption is marginal as there are no scanning components. Experimental testing included several flights over an area covered by diverse types of vegetation and man-made structures. Data cubes are recorded at a 1/100 s integration time, which mitigated motion-related artifacts. The low size, mass, and power consumption of the imager can enable longer and higher flights at smaller drone sizes and allow easy, portable spectral imaging. Imaging results and the system description are presented and discussed.</t>
  </si>
  <si>
    <t>60005286;60005286;60005286;60005286;60005286;60011779;60011779;60011779</t>
  </si>
  <si>
    <t>57190381911;6603590235;45360948100;55744050100;57203079327;6602545330;36956278700;6701854276</t>
  </si>
  <si>
    <t>Dwight, Jason G.;Tkaczyk, Tomasz S.;Alexander, David;Pawlowski, Michal E.;Stoian, Razvan Ionut;Luvall, Jeffrey C.;Tatum, Paul F.;Jedlovec, Gary J.</t>
  </si>
  <si>
    <t>Huntsville;Houston</t>
  </si>
  <si>
    <t>NASA Marshall Space Flight Center;Rice University</t>
  </si>
  <si>
    <t>60011779;60005286</t>
  </si>
  <si>
    <t>Dwight J.G.</t>
  </si>
  <si>
    <t>Compact snapshot image mapping spectrometer for unmanned aerial vehicle hyperspectral imaging</t>
  </si>
  <si>
    <t>10.1117/1.JRS.12.044004</t>
  </si>
  <si>
    <t>2-s2.0-85059114368</t>
  </si>
  <si>
    <t>['work considers', 'traction needs', 'subway trains', 'specific operation', 'rolling stock', 'regenerative braking', 'real conditions', 'principle makes', 'often limited', 'main attention', 'largest reduction', 'initial voltage', 'generated energy', 'frequent starts', 'external conditions', 'energy resources', 'energy exchange', 'energy effectiveness', 'energy consumption', 'energy consumer', 'emf source', 'electric drives', 'electric braking', 'discharging processes', 'charging circuit', 'braking type']</t>
  </si>
  <si>
    <t>capacitive energy storages | energy effectiveness | Keywords: traction electric drives</t>
  </si>
  <si>
    <t>Regenerative braking with return of energy to an aerial contact wire in principle makes it possible to reduce the energy consumption for traction needs, but in real conditions the effectiveness of this braking type as a means of reducing the consumption of energy resources is often limited. The electric braking of rolling stock is more effective and independent of the external conditions in which the generated energy is stored in onboard energy storages. The largest reduction of consumption of energy resources for traction needs when using onboard energy storages composed of traction the electric drives can be achieved for rolling stock operating with frequent starts and stops. These types of rolling stock include suburban electric trains, subway trains, and urban electric transport, to the specific operation of which capacitive energy storages based on supercapacitors correspond best. This work considers the processes of energy exchange in traction drive systems with onboard capacitive energy storages during acceleration and electric braking of rolling stock. The energy exchange processes are considered in relation to resistive charging‚Äìdischarging circuits and circuits with reactors, and the main attention is devoted to the effectiveness of energy exchange processes. The energy consumer in an energy-storage discharging circuit and the source of energy in the charging circuit are represented by an EMF source, which in general can change with time. The dependences of energy effectiveness of charging and discharging processes of capacitive energy storage on its initial voltage and on the rate of change in the EMF of energy consumer are obtained.</t>
  </si>
  <si>
    <t>566-570</t>
  </si>
  <si>
    <t>121901829;60106544;60106544</t>
  </si>
  <si>
    <t>57205271580;37035788100;56921422700</t>
  </si>
  <si>
    <t>Valinsky, O. S.;Evstaf‚Äôev, A. M.;Nikitin, V. V.</t>
  </si>
  <si>
    <t>Saint Petersburg;Moscow</t>
  </si>
  <si>
    <t>Emperor Alexander I St. Petersburg State Transport University;OAO Russian Railway</t>
  </si>
  <si>
    <t>60106544;121901829</t>
  </si>
  <si>
    <t>Valinsky O.</t>
  </si>
  <si>
    <t>The Effectiveness of Energy Exchange Processes in Traction Electric Drives with Onboard Capacitive Energy Storages</t>
  </si>
  <si>
    <t>10.3103/S1068371218100103</t>
  </si>
  <si>
    <t>2-s2.0-85059347247</t>
  </si>
  <si>
    <t>['unit weight', 'specific power', 'space applications', 'solar cell', 'optimal parameter', 'large number', 'ingaas 3', 'gaas substrate', 'flexible substrates', 'flexible high', 'fill factor', 'epitaxial lift', 'elo apparatus', 'elo ).', 'efficiency iii', 'effectively separated', 'cm 2', 'circuit current', '5 g', '01 v']</t>
  </si>
  <si>
    <t>Epitaxial lift-off | Flexible and high-efficiency | GaAs | Solar cells</t>
  </si>
  <si>
    <t>Flexible high-efficiency III-V multijunction solar cells are being developed for use in unmanned Aerial Vehicles (UAVs), wearable devices and space applications. The solar cell epitaxial layers are grown on GaAs substrate by metalorganic chemical vapor deposition (MOCVD) and then are transferred to flexible substrates by cold-bonding and epitaxial lift-off process (ELO). Through the design of ELO apparatus and a large number of experiments on the optimal parameter, GaAs solar cell structure can be effectively separated from 4-inch GaAs wafer without defects and degradation in performance. Recently, 30 cm 2 large area flexible GaInP/GaAs/InGaAs 3-junciton solar cells on 50 Œºm polyimide film achieved a 1-sun, AM0 conversion efficiency of 31.5% with an open-circuit-voltage of 3.01 V, a short-circuit current-density of 16.8 mA/cm 2 , and a fill factor of 0.845. By using the very light PI substrate, the unit weight of the solar cell is only 168.5 g/m 2 and the specific power is up to 2 530 W/kg.</t>
  </si>
  <si>
    <t>518-522</t>
  </si>
  <si>
    <t>60021200-60180315;60069719;60180315;60180315</t>
  </si>
  <si>
    <t>55643686600;57205296413;56362818700;57204908290</t>
  </si>
  <si>
    <t>Zhang, Meng Yan;Guo, Zhen;Sun, Li Jie;Chen, Jie</t>
  </si>
  <si>
    <t>Shanghai Institute of Space Power Sources;Academy of Military Medical Science China;East China Normal University</t>
  </si>
  <si>
    <t>60180315;60069719;60021200</t>
  </si>
  <si>
    <t>Zhang M.Y.</t>
  </si>
  <si>
    <t>Preparation of large area and high performance flexible GaInP/GaAs/InGaAs tandem solar cells</t>
  </si>
  <si>
    <t>10.11972/j.issn.1001-9014.2018.05.002</t>
  </si>
  <si>
    <t>2-s2.0-85059459648</t>
  </si>
  <si>
    <t>['topographic data', 'statistical difference', 'square error', 'socioeconomic assets', 'severity infestations', 'severity increased', 'series methods', 'pixel percentage', 'observed severity', 'mitigate damages', 'landsat imagery', 'infestation severity', 'forest metrics', 'extent rather', 'ecologic questions', 'data results', 'current time', 'available dates', 'allowing managers', 'address low', '9 %.', '8 %)', '7 %)']</t>
  </si>
  <si>
    <t>change detection | Dendroctonus ponderosae | forest disturbance | Landsat | remote sensing</t>
  </si>
  <si>
    <t>Severe mountain pine beetle (MPB) epidemics can degrade ecosystem services and socioeconomic assets. Mapping outbreak progression provides tools to mitigate damages and analyze MPB attack processes. Current time-series methods for mapping disturbance focus on extent rather than severity. Infestation severity, defined by within-pixel percentage, is more robust for answering a variety of ecologic questions. We develop a time-series regression approach to map infestation severity from 2005 to 2015 in the U.S. Central Rocky Mountains. Covariates include spectral data from all available dates of Landsat imagery, topographic data, and US Forest Service aerial detection survey (ADS) polygons. We collect model reference data by interpreting National Agricultural Imagery Program images. Validation against a randomly selected subset of the data results in no statistical difference between predicted and observed severity. The mean absolute deviation is 7.7% with a root-mean-square error of 9.9%. Average (maximum) severity increased from 9.4% (49.7%) in 2005 to 17.6% (58.8%) in 2015. Our raster maps identify widespread, lower severity infestation absent from the ADS. Our maps can improve mitigation efforts by allowing managers to: address low-severity infestations before they intensify, monitor intensifying infestations within previously identified outbreak extents, and combine infestation severity with other forest metrics.</t>
  </si>
  <si>
    <t>60022522;60022522;60022522;60022522;60022522</t>
  </si>
  <si>
    <t>57204182338;7201490276;55581854400;36081200400;55032226400</t>
  </si>
  <si>
    <t>Bode, Emma T.;Lawrence, Rick L.;Powell, Scott L.;Savage, Shannon L.;Trowbridge, Amy M.</t>
  </si>
  <si>
    <t>Bode E.T.</t>
  </si>
  <si>
    <t>Time-series approach for mapping mountain pine beetle infestation extent and severity in the U.S. Central Rocky Mountains</t>
  </si>
  <si>
    <t>10.1117/1.JRS.12.046030</t>
  </si>
  <si>
    <t>2-s2.0-85059652853</t>
  </si>
  <si>
    <t>['uwan nodes', 'uses part', 'underwater vehicles', 'uncoordinated access', 'time coordination', 'standard software', 'small energy', 'size similar', 'sensor data', 'recipient obtained', 'particular interest', 'paper ).', 'network user', 'network application', 'mobile nodes', 'installed directly', 'information necessary', 'final recipient', 'experiments provide', 'etc .).', 'efficient nodes', 'digital uwan', 'data delivery', 'control commands', 'baseline nodes']</t>
  </si>
  <si>
    <t>data delivery latency | EviNS | hydroacoustic modem | probability of data delivery | underwater digital network</t>
  </si>
  <si>
    <t>The new technical solution proposed in this paper significantly reduces costs for creating underwater acoustic networks (UWAN) and their exploitation. Such a network has small energy-efficient nodes (modems that function, for example, as network communication devices, nodes of long-baseline bottom antenna, etc.). The UWAN performance parameters are considered with regard to the network application for positioning and navigation of autonomous underwater vehicles. Of particular interest are the results of the study on latencies of small data packet delivery in a network as well as the probability of delivering small data packets from the source to the final recipient (for example, control commands, sensor data, data on the positions of long-baseline nodes, and sync sequences). The solution is based on the development of a dedicated EviNS Framework (Evologics intelligent Networking Software Framework) installed directly on the platform of the underwater acoustic modem (UWAM) as part of its standard software. The main performance parameters of the digital UWAN, which uses part of the EviNS framework protocols, namely, a combination of the protocol with uncoordinated access to the medium and the routing protocol based on the sequence number controlled flooding, are discussed and the results of the experimental case study are given. The values of probabilities and latencies in data delivery from the source to the recipient obtained in the experiments provide the network user with the information necessary to schedule tasks involving group interaction and real-time coordination of the UWAN nodes, in particular, mobile nodes on underwater vehicles (at least, in the UWAN with a configuration and size similar to those given in the paper).</t>
  </si>
  <si>
    <t>325-333</t>
  </si>
  <si>
    <t>60122282;60122282;60122282;60110551;60110551;60110551</t>
  </si>
  <si>
    <t>57200675525;52463797400;57200233900;57200247723;57205388664;57205386122</t>
  </si>
  <si>
    <t>Kebkal, K. G.;Kebkal, V. K.;Kebkal, A. G.;Minaev, D. D.;Leonenkov, R. V.;Korytko, A. S.</t>
  </si>
  <si>
    <t>Germany;Russian Federation</t>
  </si>
  <si>
    <t>Berlin;Yuzhno-Sakhalinsk</t>
  </si>
  <si>
    <t>EvoLogics GmbH;Special Design Bureau for Automation of Marine Research of the Far Eastern Branch of the Russian Academy of Sciences</t>
  </si>
  <si>
    <t>60122282;60110551</t>
  </si>
  <si>
    <t>Kebkal K.</t>
  </si>
  <si>
    <t>An Underwater Digital Network on Acoustic Modems with EviNS Framework: A Case Study</t>
  </si>
  <si>
    <t>10.1134/S2075108718040119</t>
  </si>
  <si>
    <t>2-s2.0-85059832610</t>
  </si>
  <si>
    <t>['technology although', 'necessarily exposed', 'functional integration', 'early days', 'antenna systems', 'alone functions']</t>
  </si>
  <si>
    <t>Antenna systems for mobile network base stations have evolved significantly since the early days. However, there is much in common between the generations of technology although the level of functional integration with later technologies means that many of these components are not necessarily exposed as stand-alone functions.</t>
  </si>
  <si>
    <t>Journal of the Institute of Telecommunications Professionals</t>
  </si>
  <si>
    <t>60008250-60020661-60021097</t>
  </si>
  <si>
    <t>Sutton, Andy</t>
  </si>
  <si>
    <t>Guildford;Liverpool;Salford</t>
  </si>
  <si>
    <t>University of Surrey;University of Liverpool;University of Salford</t>
  </si>
  <si>
    <t>60021097;60020661;60008250</t>
  </si>
  <si>
    <t>Sutton A.</t>
  </si>
  <si>
    <t>Cellular base station antenna systems</t>
  </si>
  <si>
    <t>2-s2.0-85059844668</t>
  </si>
  <si>
    <t>['uav ).', 'trajectory signal', 'source measured', 'reference measurements', 'receiver modules', 'phase instability', 'paper addresses', 'micronavigation system', 'measurement error', 'inflight tests', 'frequency component', 'aperture onboard', 'apc positioning']</t>
  </si>
  <si>
    <t>antenna phase center tracking | aperture synthesis | micronavigation | trajectory instability</t>
  </si>
  <si>
    <t>The paper addresses the problem of verification of a micronavigation system appropriateness for determining the parameters of antenna phase center (APC) motion in order to synthesize its aperture onboard an unmanned aerial vehicle (UAV). A method is proposed for the analysis of the accuracy of APC positioning in real flight conditions. Trajectory signal from a monochromatic stationary source of radio-frequency (RF) emission is used as reference measurements. The accuracy of the range to the source measured by the micronavigation system is estimated, with an emphasis on the analysis of high-frequency component of measurement error. Hardware for the proposed method implementation is described, and the results of inflight tests are presented. It is demonstrated that the accuracy of APC positioning towards the RF emission source is determined at the level of measurement errors caused by the phase instability of reference oscillators within the receiver modules.</t>
  </si>
  <si>
    <t>Kulakova, V. I.</t>
  </si>
  <si>
    <t>Special Technological Center (STC) LLC</t>
  </si>
  <si>
    <t>Kulakova V.</t>
  </si>
  <si>
    <t>Method of Experimental Verification of Accuracy of UAV Antenna Phase Center Motion Parameters Determined by Navigation System</t>
  </si>
  <si>
    <t>10.1134/S2075108718040120</t>
  </si>
  <si>
    <t>2-s2.0-85059879599</t>
  </si>
  <si>
    <t>['would flow', 'uav ),', 'thermal anti', 'smooth airfoil', 'simplified airfoil', 'results show', 'protective zone', 'none anti', 'lower lift', 'liquid water', 'lift coefficient', 'leading edge', 'impingement area', 'icing model', 'ice layer', 'glaze ice', 'existing three', 'drag ratio', 'drag coefficient', 'downstream non', 'boundary conditions']</t>
  </si>
  <si>
    <t>Glaze ice | Lift coefficient | Ridge ice | Thermal anti-icing | Water film flow</t>
  </si>
  <si>
    <t>Under the condition of thermal anti-icing, the liquid water on the leading edge of the airfoil that would flow to the downstream non-protective zone will produce ridge ice, thus endangering flight safety. Based on the existing three-dimensional (3D) icing model which considers the water film flow on the ice layer, an icing model with thermal boundary condition is introduced. With the boundary conditions of none anti-icing and thermal anti-icing, glaze ice accretion and ridge ice accretion are simulated on a simplified airfoil of unmanned aerial vehicle(UAV), and then the lift coefficient and drag coefficient are calculated and compared with the smooth airfoil under the same conditions. The results show that the lift-drag ratio obviously decreases after glaze ice occurred on the leading edge under the condition of none anti-icing; and that after setting the condition of anti-icing heat flux in the impingement area, the glaze ice on the leading edge becomes thinner and the ridge ice occurs in the non-protective zone, so the airfoil with this icing characteristic gets a lower lift-drag ratio.</t>
  </si>
  <si>
    <t>770-777</t>
  </si>
  <si>
    <t>57205195608;24066574400;7201738365</t>
  </si>
  <si>
    <t>Guo, Lingbo;Cao, Guangzhou;Ji, Honghu</t>
  </si>
  <si>
    <t>Numerical Study on Ridge Ice Accretion and Its Effect Under Thermal Ice Protection</t>
  </si>
  <si>
    <t>10.16356/j.1005-1120.2018.05.770</t>
  </si>
  <si>
    <t>2-s2.0-85060009629</t>
  </si>
  <si>
    <t>['weighted matrix', 'uav ),', 'target point', 'target location', 'results show', 'repeatedly measuring', 'obtained according', 'numerical simulation', 'measurement point', 'low precision', 'localization precision', 'flight test', 'effectively improve']</t>
  </si>
  <si>
    <t>Camera calibration | Target location | Unmanned aerial vehicle | Weighted least squares estimation</t>
  </si>
  <si>
    <t>In order to improve the target location accuracy of unmanned aerial vehicle (UAV), a novel target location method using multiple observations is proposed. Firstly, the camera intrinsic parameters are calibrated. Then, the weighted least squares estimation is used to improve the localization precision because the traditional crossover method is vulnerable to noise and has low precision. By repeatedly measuring the same target point, a nonlinear observation equation is established and then covered to linear equations using Taylor expansion. The weighted matrix is obtained according to the height of the measurement point and the camera optic axis pointing angle, and then the weighted least squares estimation is used to calculate the target position iteratively. Finally, the effectiveness and robustness of this method is verified by numerical simulation and flight test. The results show that this method can effectively improve the precision of target location.</t>
  </si>
  <si>
    <t>60021666-121374218;121374218;60021666</t>
  </si>
  <si>
    <t>55935438400;26637021900;55238640800</t>
  </si>
  <si>
    <t>Xu, Cheng;He, Chenglong;Huang, Daqing</t>
  </si>
  <si>
    <t>Nanjing University of Aeronautics and Astronautics;State Key Laboratory of Satellite Navigation System and Equipment Technology</t>
  </si>
  <si>
    <t>60021666;121374218</t>
  </si>
  <si>
    <t>Xu C.</t>
  </si>
  <si>
    <t>Geo-location for Ground Target with Multiple Observations Using Unmanned Aerial Vehicle</t>
  </si>
  <si>
    <t>10.16356/j.1005-1120.2018.05.829</t>
  </si>
  <si>
    <t>2-s2.0-85060041183</t>
  </si>
  <si>
    <t>['working principle', 'uav changing', 'simulation results', 'physical model', 'maximum overload', 'launching process', 'lagrange equation', 'experimental results', 'established based', 'acceleration fluctuation']</t>
  </si>
  <si>
    <t>Dynamic simulation | Pneumatic launching | System optimization | Unmanned aerial vehicle</t>
  </si>
  <si>
    <t>The constitution, structure, working principle and launching process of the wedge-shaped pneumatic launcher of an unmanned aerial vehicle(UAV) are described.By simplifying its physical model, two dynamic models of the UAV launch system are established based on Lagrange equation and MSC.ADAMS, respectively. The curves of the acceleration and the velocity of UAV changing with time are obtained. The simulation results are compared with the experimental results to verify the correctness of the model. Then, the influence of the parameters on the launch is explored. Finally, the system is optimized. The maximum overload and the acceleration fluctuation are reduced.</t>
  </si>
  <si>
    <t>866-873</t>
  </si>
  <si>
    <t>57205439361;35169331100;15047105100</t>
  </si>
  <si>
    <t>Huang, Min;He, Cheng;Pei, Jinhua</t>
  </si>
  <si>
    <t>Huang M.</t>
  </si>
  <si>
    <t>Dynamic Analysis and Optimization of Pneumatic Wedge-Shaped Launcher for UAV</t>
  </si>
  <si>
    <t>10.16356/j.1005-1120.2018.05.866</t>
  </si>
  <si>
    <t>2-s2.0-85060049426</t>
  </si>
  <si>
    <t>['vehicle traveling', 'tag antenna', 'smart cars', 'reader antenna', 'read information', 'local environment', 'geographic location', 'data wirelessly', 'autonomous vehicles', '200 km']</t>
  </si>
  <si>
    <t>Antennas | Autonomous cars | Navigation | Propagation | RFID</t>
  </si>
  <si>
    <t>Radio frequency identification (RFID) is investigated as a technology that may be useful for smart cars and autonomous vehicles to read information about local road conditions and geographic location. Passive UHF RFID tags can transmit this data wirelessly to an RFID reader mounted on the vehicle. Coupling between a tag that is on or embedded in pavement, and the reader antenna mounted on the vehicles, is investigated by simulating the tag antenna, reader antenna and local environment in FEKO‚Ñ¢. Preliminary simulation results show that it is feasible to implement such a system such that a vehicle traveling up to 200 km/hr. can read the tags as it passes over them.</t>
  </si>
  <si>
    <t>1070-1071</t>
  </si>
  <si>
    <t>57202433862;7004255361</t>
  </si>
  <si>
    <t>Walvekar, Sourabh R.;Burkholder, Robert J.</t>
  </si>
  <si>
    <t>Walvekar S.</t>
  </si>
  <si>
    <t>Feko‚Ñ¢ modeling study of passive UHF RFID tags embedded in pavement</t>
  </si>
  <si>
    <t>2-s2.0-85060567934</t>
  </si>
  <si>
    <t>['satisfactory gain', 'ribbon ).', 'perfect match', 'measurement results', 'measured gain', 'maximum gain', 'input match', '68 db', '1 db']</t>
  </si>
  <si>
    <t>In this paper there are four different shapes of proximity patch antennas (straight, trimmed, trapezoid and ribbon). The minimum input match achieved with the straight proximity patch antenna as -39.68 dB. The maximum gain is achieved with the ribbon proximity patch antenna as 12.1 dB. Simulation and measurement results are presented. There is a perfect match with simulated and measured gain. The antenna is first demonstrated example of working with four different geometries, having satisfactory gain and input match.</t>
  </si>
  <si>
    <t>1135-1139</t>
  </si>
  <si>
    <t>60086558;60030835;60032276;60106507;60013575;60104903</t>
  </si>
  <si>
    <t>57202438137;57192063254;57202432218;57195218890;57195221972;36571930500</t>
  </si>
  <si>
    <t>Majidi, Negar;Sobhani, Mohammad R.;Kƒ±lƒ±√ß, Bahadƒ±r;Imeci, Mustafa;G√ºng√∂r, Oƒüuzhan S.;Imeci, ≈ûehabeddin T.</t>
  </si>
  <si>
    <t>Turkey;Bosnia and Herzegovina;Turkey;Turkey;Canada;Turkey</t>
  </si>
  <si>
    <t>Ankara;Sarajevo;Istanbul;Istanbul;Edmonton;Konya</t>
  </si>
  <si>
    <t>Ankara Yildirim Beyazit University;International University of Sarajevo;Ozyegin University;Hali√ß √úniversitesi;University of Alberta;Sel√ßuk √úniversitesi</t>
  </si>
  <si>
    <t>60106507;60104903;60086558;60032276;60030835;60013575</t>
  </si>
  <si>
    <t>Majidi N.</t>
  </si>
  <si>
    <t>Design and comparison of 4 types of dual resonance proximity coupled microstrip patch antennas</t>
  </si>
  <si>
    <t>2-s2.0-85060578679</t>
  </si>
  <si>
    <t>['worldwide interoperability', 'slot pair', 'radiation properties', 'radiation efficiency', 'microwave access', 'measured results', 'letter presents', 'ieee 802', 'high gain', 'e standards', 'complementary microstrip', 'communication covering', 'band antenna', 'average gain', 'antenna consists', 'amc reflector', '3 dbi']</t>
  </si>
  <si>
    <t>This letter presents a quad-band antenna with high gain for wireless local area network (WLAN) and Worldwide Interoperability for Microwave Access (WiMAX) communication covering the IEEE 802.11a/b and IEEE802.16d/e standards. The antenna consists of a microstrip feed line with a complementary microstrip-slot pair and a secondary slot element on a single dielectric medium. A single-band artificial magnetic conductor (AMC) surface was used as a reflector to achieve a unidirectional radiation pattern with an average gain of 9.3 dBi. The antenna was optimized to achieve a radiation efficiency of more than 90% in the WLAN and WiMAX frequency bands. The size of the antenna with the AMC reflector is 80√ó80√ó10 mm 3 . The radiation properties of the antenna were measured in a compact antenna range and simulated and measured results are presented.</t>
  </si>
  <si>
    <t>1123-1128</t>
  </si>
  <si>
    <t>60021902;60021902;60021902</t>
  </si>
  <si>
    <t>57205527975;7004459157;35561582300</t>
  </si>
  <si>
    <t>Coetzee, Ernst W.;Odendaal, Johann W.;Joubert, Johan</t>
  </si>
  <si>
    <t>Coetzee E.</t>
  </si>
  <si>
    <t>A quad-band antenna with AMC reflector for WLAN and WiMAX applications</t>
  </si>
  <si>
    <t>2-s2.0-85060590434</t>
  </si>
  <si>
    <t>['wave three', 'true real', 'time tuning', 'software tool', 'rf exciter', 'rf devices', 'numerical method', 'extremely precise', 'example includes', 'encapsulated within', 'domain method', 'dielectric support', 'computer resources', 'computational tools', 'case study', 'art pre', 'although circuit', 'also requires', 'account almost']</t>
  </si>
  <si>
    <t>Computational tools for full-wave three-dimensional (3-D) simulations of linear passive electromagnetic (EM) components have reached a point where they became both practical and necessary in computer aided design (CAD) of RF devices. Although circuit-based solvers still offer unprecedented speed and true real-time tuning, full-wave software tools, which take into account almost all physical EM phenomena, rapidly approach similar efficiency and applicability. This, however, is not possible by just using modern hardware environment, but it also requires the numerical method of choice, encapsulated within a software tool, to be extremely precise and conservative in consumption of computer resources, i.e., CPU and memory. We here report a case study which demonstrates highly efficient utilization of higher order large-domain method of moments (MoM) modeling and optimization using WIPL-D. The example includes an RF exciter, based on axial-mode helical antennas mounted on a dielectric support, designed for utilization in the state-of-the-art pre-clinical magnetic resonance imaging (MRI) scanners.</t>
  </si>
  <si>
    <t>1156-1158</t>
  </si>
  <si>
    <t>60009226;60009226-60068815;60009226</t>
  </si>
  <si>
    <t>57056220600;7102982418;35612330300</t>
  </si>
  <si>
    <t>Athalye, Pranav S.;Iliƒá, Milan M.;Notaro≈°, Branislav M.</t>
  </si>
  <si>
    <t>Athalye P.</t>
  </si>
  <si>
    <t>Full-wave modeling of RF exciters using WIPL-D: Road to real-time simulation and optimization</t>
  </si>
  <si>
    <t>2-s2.0-85060600039</t>
  </si>
  <si>
    <t>['‚ äîin', 'wavelength dipole', 'planar form', 'outer surface', 'implanted inside', 'implanted antenna', 'external half', 'communication link', 'biotelemetry applications', 'biocompatible antenna', 'antenna shows', 'also presented', '915 mhz', '51 dbi', '45 ghz', '31 ghz', '23 dbi']</t>
  </si>
  <si>
    <t>Bandwidth enhancement | Implantable antenna</t>
  </si>
  <si>
    <t>‚ÄîIn this paper, the design of a miniature wideband antenna for biotelemetry applications is presented. We propose a biocompatible antenna to be printed on the outer surface of a capsule. The size of the antenna in planar form is 2.52 mm 3 . The antenna shows a wide impedance bandwidth of 7.31 GHz (0.78 GHz ‚Äì 8 GHz, for -10dB reflection coefficient) when implanted inside a simple three layer body model. The antenna gain values at 915 MHz and 2.45 GHz are -25.23 dBi and -27.51 dBi, respectively. The antenna resonance frequency is shown to be robust when implanted in a realistic anatomical body model. The performance of the communication link between the implanted antenna and an external half-wavelength dipole at 915 MHz and 2.45 GHz is also presented.</t>
  </si>
  <si>
    <t>1129-1130</t>
  </si>
  <si>
    <t>A wideband antenna for biotelemetry applications: Design and transmission link evaluation</t>
  </si>
  <si>
    <t>2-s2.0-85060603122</t>
  </si>
  <si>
    <t>['six elements', 'prototype based', 'proposed design', 'peak gain', 'meaning 6', 'hexagonal shape', 'fractional bandwidth', 'circular polarization', '500 mhz', '4 db']</t>
  </si>
  <si>
    <t>In this paper an antenna array operating in circular polarization in the C-band is presented. The array is based on the sequential rotation architecture, applied to six elements, and arranged in hexagonal shape. Thanks to its geometry, the array is suitable for tiling of surfaces as well as for regular solid arrangement. Satisfying experimental validation of a prototype based on the proposed design is observed, with a peak gain of 10.4 dB at 5.8 GHz maintained within 3 dB over a 500 MHz band, a 10 dB return loss bandwidth of 500 MHz, and a 3dB axial ratio bandwidth of almost 400 MHz, meaning 6.5% of fractional bandwidth.</t>
  </si>
  <si>
    <t>1117-1122</t>
  </si>
  <si>
    <t>55331470800;24483408300;7102464308;56161799300;36554911300</t>
  </si>
  <si>
    <t>Berretti, Lisa;Maddio, Stefano;Pelosi, Giuseppe;Righini, Monica;Selleri, Stefano</t>
  </si>
  <si>
    <t>Berretti L.</t>
  </si>
  <si>
    <t>A six-elements circularly polarized sequential array for dedicated short range communications in C-band</t>
  </si>
  <si>
    <t>2-s2.0-85060608962</t>
  </si>
  <si>
    <t>N00173-15-C-2021.</t>
  </si>
  <si>
    <t>['using mom', 'two flush', 'paper discusses', 'numerical modelling', 'numerical aspects', 'nails embedded', 'mounted quad', 'mounted antennas', 'good agreement', 'fem solvers', 'electrical distance', 'coupling study', 'computed results', '60 db', '4œª6 ghz', '20 cm', '19 ghz', '17 db', '10 db']</t>
  </si>
  <si>
    <t>Bed of nails | Coupling | Method of moments</t>
  </si>
  <si>
    <t>This paper discusses some numerical aspects of the coupling study between two flush-mounted antennas. It is shown that a bed of nails embedded between flush-mounted quad-ridge horns separated by 20 cm (4Œª6 GHz) edge-to-edge greatly reduces coupling by about 17 dB at lower frequency end, where the electrical distance between antennas is the shortest. The considered antenna system operates from 6-19 GHz and has |S11| &lt; -10 dB, and coupling &lt; -60 dB. The numerical modelling is carried out using MoM and FEM solvers. The computed results are in good agreement with measurements.</t>
  </si>
  <si>
    <t>1154-1155</t>
  </si>
  <si>
    <t>60000221;60000221;60000221;60000221</t>
  </si>
  <si>
    <t>57192103548;35931997500;57225674380;7007076790</t>
  </si>
  <si>
    <t>Prasannakumar, Prathap Valale;Elmansouri, Mohamed A.;Ignatenko, Maxim;Filipovic, Dejan</t>
  </si>
  <si>
    <t>Prasannakumar P.V.</t>
  </si>
  <si>
    <t>Reduction of coupling between flush-mounted antennas</t>
  </si>
  <si>
    <t>2-s2.0-85060622883</t>
  </si>
  <si>
    <t>['works excellently', 'small size', 'results show', 'implanted operation', 'good performance', 'gain 1', 'free space', 'continuous monitoring', 'bgl ).', 'antenna performance', 'analyzed numerically', '58 ghz', '18 ghz', '18 dbi']</t>
  </si>
  <si>
    <t>In this paper, a miniaturized implantable antenna with the dimensions of 8√ó8√ó1 mm 3 has been studied for continuous monitoring of Blood Glucose Levels (BGL). The antenna performance is analyzed numerically for both the free space and implanted operation. The results show that the works excellently in both the scenarios. The antenna has the lowest resonant frequency of 3.58 GHz in free space with a gain 1.18 GHz while it operates at 2.58 GHz with a gain of 4.18 dBi. Good performance, small size and resilience to the human body effects make the antenna to have a good potential use in future implantable glucose monitoring devices.</t>
  </si>
  <si>
    <t>1146-1151</t>
  </si>
  <si>
    <t>60012622;60097343;60001359;60097343;60092393;60001490</t>
  </si>
  <si>
    <t>57202438637;57205578339;24823445400;16069861100;57205579218;35408616600</t>
  </si>
  <si>
    <t>Ahmed, Ayesha;Kalsoom, Tahera;Ur-Rehman, Masood;Ramzan, Naeem;Karim, Sajjad;Abbasi, Qammer H.</t>
  </si>
  <si>
    <t>United Kingdom;Pakistan;United Kingdom;United Kingdom;United Kingdom</t>
  </si>
  <si>
    <t>Ayr;Islamabad;Luton;Glasgow;Colchester</t>
  </si>
  <si>
    <t>University of the West of Scotland;Foundation University, Islamabad;University of Bedfordshire;University of Glasgow;University of Essex</t>
  </si>
  <si>
    <t>60097343;60092393;60012622;60001490;60001359</t>
  </si>
  <si>
    <t>Ahmed A.</t>
  </si>
  <si>
    <t>Design and study of a small implantable antenna design for blood glucose monitoring</t>
  </si>
  <si>
    <t>2-s2.0-85060626154</t>
  </si>
  <si>
    <t>['radiation pattern', 'cost far', 'complete combination', 'characterize antennas', 'antenna operating', '700 mhz']</t>
  </si>
  <si>
    <t>Anechoic chamber | Antenna pattern measurement | Far-field measurement | Low cost</t>
  </si>
  <si>
    <t>A low-cost far-field antenna measurement solution is developed and presented. In an increasingly wireless society, it is important to be able to characterize antennas. Unfortunately, determining antenna radiation pattern characteristics is an involved and often expensive process. The presented system provides a complete combination of hardware and software that can be used for far-field pattern measurements of an antenna operating in the 700 MHz to 18 GHz range. This would allow institutions and groups with few resources to be able to characterize the radiation pattern of antennas for many emerging applications.</t>
  </si>
  <si>
    <t>1152-1153</t>
  </si>
  <si>
    <t>56911624800;57200726584;57224133228</t>
  </si>
  <si>
    <t>Patel, Kyle;Jones, Robert;Elsherbeni, Atef</t>
  </si>
  <si>
    <t>Patel K.</t>
  </si>
  <si>
    <t>A cost-effective far-field antenna pattern measurement system</t>
  </si>
  <si>
    <t>2-s2.0-85060648124</t>
  </si>
  <si>
    <t>['simulated separately', 'relative permittivity', 'maximum gain', 'final structure', 'feeding lines', 'experimental verification', 'experimental measurements', 'computational load', '8 ghz', '8 db', '28 mm', '2 db', '14 db']</t>
  </si>
  <si>
    <t>This paper presents simulation and experimental verification of a quad microstrip patch antenna that operates at 5.8 GHz. Sonnet antenna design software was used to simulate the performance of the antenna. To reduce the design‚Äôs complexity and the computational load, the antenna and the feeding lines were simulated separately. An optimization was done for each subpart to get the optimum desired results. Finally, all the subparts were merged and the final structure was simulated to check the performance. A prototype of the antenna was fabricated on a double-sided PCB substrate (relative permittivity=10.2, thickness=1.28 mm) using a PCB milling machine. The S11 of -14 dB and -18.8 dB and maximum gain of 6.2 dB and 4.2 dB were obtained, from the simulation and experimental measurements, respectively.</t>
  </si>
  <si>
    <t>1131-1134</t>
  </si>
  <si>
    <t>60030835;60086558;60104903</t>
  </si>
  <si>
    <t>57192063254;57202438137;36571930500</t>
  </si>
  <si>
    <t>Sobhani, Mohammad R.;Majidi, Negar;Imeci, ≈ûehabeddin T.</t>
  </si>
  <si>
    <t>Bosnia and Herzegovina;Turkey;Canada</t>
  </si>
  <si>
    <t>Sarajevo;Istanbul;Edmonton</t>
  </si>
  <si>
    <t>International University of Sarajevo;Ozyegin University;University of Alberta</t>
  </si>
  <si>
    <t>60104903;60086558;60030835</t>
  </si>
  <si>
    <t>Sobhani M.</t>
  </si>
  <si>
    <t>Design and implementation of a quad element patch antenna at 5.8 GHz</t>
  </si>
  <si>
    <t>2-s2.0-85060649067</t>
  </si>
  <si>
    <t>CNS 1544797</t>
  </si>
  <si>
    <t>['world experiments', 'window shapes', 'unknown shape', 'task driven', 'successfully evaluate', 'success rate', 'scene using', 'proposed approach', 'planning tasks', 'perceptual capabilities', 'onboard sensing', 'mostly passive', 'monocular camera', 'minimum tolerance', 'many real', 'general applicability', 'gap detection', 'flying insects', 'first letter', 'explicit 3', 'different settings', 'complex control', 'although quadrotors', 'ages without', 'aerial robots', '5 ms', '5 cm', '1 even']</t>
  </si>
  <si>
    <t>Active vision | Aerial systems: perception and autonomy | Collision avoidance | Computer vision for automation | Deep learning in robotics and automation | Gap detection | Optical flow | Quadrotor | Tracking | Visual servoing | Visual tracking and visual-based navigation</t>
  </si>
  <si>
    <t>Although quadrotors, and aerial robots in general, are inherently active agents, their perceptual capabilities in literature so far have been mostly passive in nature. Researchers and practitioners today use traditional computer vision algorithms with the aim of building a representation of general applicability: a 3-D reconstruction of the scene. Using this representation, planning tasks are constructed and accomplished to allow the quadrotor to demonstrate autonomous behavior. These methods are inefficient as they are not task driven and such methodologies are not utilized by flying insects and birds. Such agents have been solving the problem of navigation and complex control for ages without the need to build a 3-D map and are highly task driven. In this letter, we propose this framework of bioinspired perceptual design for quadrotors. We use this philosophy to design a minimalist sensorimotor framework for a quadrotor to fly through unknown gaps without an explicit 3-D reconstruction of the scene using only a monocular camera and onboard sensing. We successfully evaluate and demonstrate the proposed approach in many real-world experiments with different settings and window shapes, achieving a success rate of 85% at 2.5 ms-1 even with a minimum tolerance of just 5 cm. To best of our knowledge, this is the first letter that addresses the problem of gap detection of an unknown shape and location with a monocular camera and onboard sensing.</t>
  </si>
  <si>
    <t>60020304;60020304;60020304;60020304;60020304</t>
  </si>
  <si>
    <t>55779372900;57207943006;57192680869;7003307573;7004453469</t>
  </si>
  <si>
    <t>Sanket, Nitin J.;Singh, Chahat Deep;Ganguly, Kanishka;Fermuller, Cornelia;Aloimonos, Yiannis</t>
  </si>
  <si>
    <t>University of Maryland, College Park</t>
  </si>
  <si>
    <t>Sanket N.</t>
  </si>
  <si>
    <t>GapFlyt: Active vision based minimalist structure-less gap detection for quadrotor flight</t>
  </si>
  <si>
    <t>10.1109/LRA.2018.2843445</t>
  </si>
  <si>
    <t>2-s2.0-85060653928</t>
  </si>
  <si>
    <t>['planar antenna', 'omnidirectional pattern', 'novel cross', 'gps bands', 'gps application', 'galileo applications', 'fractional bandwidth', 'desired radius', 'bandwidth enhancement', '2524 mhz']</t>
  </si>
  <si>
    <t>A novel cross-slot printed wideband conformal antenna is proposed for GPS application. Initially a planar antenna with cross-slot is designed at a slightly higher frequency and then the planar antenna is transformed to the corresponding cylindrical conformal antenna with the desired radius of curvature. The combination of partial ground plane and cross-slot on patch are used for bandwidth enhancement. The proposed conformal antenna exhibits a fractional bandwidth (for the definition of -10dB) of 79.28% operating from 1091 to 2524 MHz, which is suitable for all GPS bands, GLONASS and GALILEO applications. The radiation pattern exhibits an omnidirectional pattern and gain of proposed conformal antenna is 2.37 to 5.33dBi within operating frequency range.</t>
  </si>
  <si>
    <t>1175-1181</t>
  </si>
  <si>
    <t>60007886;60007886;60007886</t>
  </si>
  <si>
    <t>57193140440;26323387500;23968356300</t>
  </si>
  <si>
    <t>Sahoo, Ratikanta;Vakula, Damera;Sarma, N. V.S.N.</t>
  </si>
  <si>
    <t>Sahoo R.</t>
  </si>
  <si>
    <t>Printed cross-slot wideband conformal antenna for GPS application</t>
  </si>
  <si>
    <t>2-s2.0-85060675245</t>
  </si>
  <si>
    <t>['widely utilized', 'thus may', 'several methods', 'reject multipath', 'interference errors', 'implementation complexity', 'gnss ).', 'existing methods', '4 db']</t>
  </si>
  <si>
    <t>AoA | Array Signal | GNSS | GPS | Matlab | SDR</t>
  </si>
  <si>
    <t>‚ÄîAdaptive antenna array techniques are widely utilized to reject multipath and interference errors in Global Navigation Satellite System receivers (GNSS). Several methods have been proposed to tackle this issue. However, one severe problem for existing methods is the implementation complexity as GNSS receivers usually work under a high-dynamic receiving environment, thus may have the requirement of rapid angle estimates. In this paper, we propose a low complexity GNSS array signal estimation algorithm. Live data validation shows that the estimated AoA values can be used to improve the Carrier-to-Noise-Ratio by 1~4 dB-Hz.</t>
  </si>
  <si>
    <t>60000221-60025761;60000221-60016835;60000221;60000221</t>
  </si>
  <si>
    <t>57194017404;57194596677;34870533700;6601997040</t>
  </si>
  <si>
    <t>Wang, Boyi;Li, Yafeng;Shivaramaiah, Nagaraj Channarayapatna;Akos, Dennis M.</t>
  </si>
  <si>
    <t>Wuhan;Beijing;Boulder</t>
  </si>
  <si>
    <t>Huazhong University of Science and Technology;Beijing Institute of Technology;University of Colorado Boulder</t>
  </si>
  <si>
    <t>60025761;60016835;60000221</t>
  </si>
  <si>
    <t>A low complexity GNSS array signal angle of arrival (AOA) estimation algorithm and validation</t>
  </si>
  <si>
    <t>2-s2.0-85060702460</t>
  </si>
  <si>
    <t>['specific application', 'several standards', 'requirements defined', 'present paper', 'optimization relies', 'mainly influence', 'forward problem', 'everyday life', 'differential evolution', 'design guides', 'card condition', 'antenna used', 'antenna behavior']</t>
  </si>
  <si>
    <t>Wireless communication technologies such as Near Field Communication (NFC) found its way into our everyday life. The antenna structures used in such systems have to comply with several standards to achieve all requirements defined for the specific application. However, in practice there are scenarios for such antennas which are not considered in standards or design guides, but mainly influence the antenna behavior. In the present paper the synthesis of an antenna used for NFC-cards in a contactless payment system under multi-card condition is presented. The optimization relies on the differential evolution (DE) strategy. The computation of the forward problem is based on the partial element equivalent circuit (PEEC) method.</t>
  </si>
  <si>
    <t>1161-1163</t>
  </si>
  <si>
    <t>60019663;60019663;60019663;60019663;60019663;60000481</t>
  </si>
  <si>
    <t>57191958809;15921929600;7004433923;6701644767;12790529500;57191963450</t>
  </si>
  <si>
    <t>Baumgartner, Paul;Bauernfeind, Thomas;Biro, Oszkar;Magele, Christian;Renhart, Werner;Torchio, Riccardo</t>
  </si>
  <si>
    <t>Synthesis of NFC antenna structure under multi-card condition</t>
  </si>
  <si>
    <t>2-s2.0-85060712008</t>
  </si>
  <si>
    <t>['wave behavior', 'volume coils', 'transmit efficiencies', 'thus benefits', 'spin system', 'prior applications', 'positioned outside', 'phantom data', 'numerical simulations', 'novel inner', 'novel category', 'mr scanners', 'magnetic resonance', 'intense development', 'inner volume', 'imaged tissues', 'imaged sample', 'human ultra', 'high field', 'helix antennas', 'helix antenna', 'field regimes', 'experimental results', 'evaluated experimentally', 'conducting elements', 'article proposes', '7 ¬†', '5 ¬†', '/‚ àöw']</t>
  </si>
  <si>
    <t>10.5-T MR scanner | 7-T MR scanner | B   transmit efficiency  1 + | multi-channel helical-antenna inner-volume RF coils | RF volume coils | ultra-high field MRI</t>
  </si>
  <si>
    <t>RF coil design for human ultra-high field (7 T and higher) magnetic resonance (MR) imaging is an area of intense development, to overcome difficult challenges such as RF excitation spatial heterogeneity and low RF transfer efficiency into the spin system. This article proposes a novel category of multi-channel RF volume coil structures at both 7¬†T and 10.5¬†T based on a subject-loaded multifilar helical-antenna RF coil that aims at addressing these problems. In some prior applications of helix antennas as MR RF coils at 7 T, the imaged sample was positioned outside the helix. Here, we introduce a radically different approach, with the inner volume of a helix antenna being utilized to image a sample. The new coil uniquely combines traveling-wave behavior through the overall antenna wire structure and near-field RF interaction between the conducting elements and the imaged tissues. It thus benefits from the congruence of far- and near-field regimes. Design and analysis of the novel inner-volume coils are performed by numerical simulations using multiple computational electromagnetics techniques. The fabricated coil prototypes are tested, validated, and evaluated experimentally in 7-T and 10.5-T MR human wide bore (90-cm) MR scanners. Phantom data at 7 T show good consistency between numerical simulations and experimental results. Simulated B 1+ transmit efficiencies, in T/‚àöW, are comparable to those of some of the conventional and state-of-the-art RF coil designs at 7 T. Experimental results at 10.5¬†T show the scalability of the helix coil design.</t>
  </si>
  <si>
    <t>e21405</t>
  </si>
  <si>
    <t>48B</t>
  </si>
  <si>
    <t>1552504X</t>
  </si>
  <si>
    <t>Concepts in Magnetic Resonance Part B: Magnetic Resonance Engineering</t>
  </si>
  <si>
    <t>60009226;60009226-60068815;60008772;60029929;60009226</t>
  </si>
  <si>
    <t>57056220600;7102982418;35598848500;8351548000;35612330300</t>
  </si>
  <si>
    <t>Athalye, Pranav S.;Iliƒá, Milan M.;van de Moortele, Pierre Francois;Kiruluta, Andrew J.M.;Notaro≈°, Branislav M.</t>
  </si>
  <si>
    <t>Serbia;United States;United States;United States</t>
  </si>
  <si>
    <t>Belgrade;Boston;Fort Collins;Minneapolis</t>
  </si>
  <si>
    <t>University of Belgrade;Massachusetts General Hospital;Colorado State University;University of Minnesota Medical School</t>
  </si>
  <si>
    <t>60068815;60029929;60009226;60008772</t>
  </si>
  <si>
    <t>Athalye P.S.</t>
  </si>
  <si>
    <t>Multi-channel helical-antenna inner-volume RF coils for ultra-high field MR scanners</t>
  </si>
  <si>
    <t>10.1002/cmr.b.21405</t>
  </si>
  <si>
    <t>2-s2.0-85061259112</t>
  </si>
  <si>
    <t>['two variables', 'trajectory planning', 'task space', 'synchronized exactly', 'synchronization task', 'performed online', 'online synchronization', 'new approach', 'linear program', 'letter presents', 'joint space', 'jerk constraints', 'geometric path', 'experimental results', 'executed online', 'dof manipulator']</t>
  </si>
  <si>
    <t>industrial robots | Motion and path planning | optimization and optimal control</t>
  </si>
  <si>
    <t>This letter presents a new approach to online synchronization of a robot to the motion of an object. This is done by an iterative trajectory planning approach. Trajectory planning is divided into geometric path planning and subsequent time optimal parameterization of the geometric path. The geometric path planning approach can handle position constraints in joint space as well as in task space and results in a sequential quadratic program in two variables for each joint. The time optimal path parameterization respecting joint velocity, acceleration, and jerk constraints is formulated as a linear program. However, the overall optimization problem is nonlinear. Only few iterations of this nonlinear optimization problem can be performed online. Therefore, a method for obtaining a time scaling function is presented such that the robot and the object are synchronized exactly. The synchronization task is executed online and experimental results are shown for a 6-DOF manipulator.</t>
  </si>
  <si>
    <t>3169-3176</t>
  </si>
  <si>
    <t>60021931;60021931;60021931</t>
  </si>
  <si>
    <t>57193014712;6507062647;56834949900</t>
  </si>
  <si>
    <t>Kaserer, Dominik;Gattringer, Hubert;Muller, Andreas</t>
  </si>
  <si>
    <t>Kaserer D.</t>
  </si>
  <si>
    <t>Online Robot-Object Synchronization with Geometric Constraints and Limits on Velocity, Acceleration, and Jerk</t>
  </si>
  <si>
    <t>10.1109/LRA.2018.2849827</t>
  </si>
  <si>
    <t>2-s2.0-85061310239</t>
  </si>
  <si>
    <t>['wide bandwidth', 'second part', 'results obtained', 'printed antenna', 'low profile', 'last section', 'improvements brought', 'high gain', 'ground plane', 'first part', 'electromagnetic performances', 'ebg structure', 'antenna designed']</t>
  </si>
  <si>
    <t>Artificial magnetic conductor | EBG structures | High gain | Low profile | Printed antenna | Wideband</t>
  </si>
  <si>
    <t>The objective of this work is to design a printed antenna that has at once a low profile, a wide bandwidth and a high gain. In order to achieve this objective, this paper has based its study on the theory of Electromagnetic Band Gap (EBG) structures where the EBG structure is exploited as the ground plane of the antenna. In a first part, the geometry and the electromagnetic performances of the printed antenna originally designed on classic ground plane will be described. In the second part, the results obtained for this antenna designed on ground plan based on a new EBG structure proposed are illustrated. In the last section, a comparison between the results obtained can be found, in which the improvements brought by the new EBG structure are illustrated.</t>
  </si>
  <si>
    <t>60110544;60104081;60110544</t>
  </si>
  <si>
    <t>57206470255;6701775173;6602911629</t>
  </si>
  <si>
    <t>El Ayachi, Moussa;Brachat, Patrice;Rahmoun, Mohammed</t>
  </si>
  <si>
    <t>Oujda;Issy-les-Moulineaux</t>
  </si>
  <si>
    <t>√âcole Nationale des Sciences Appliqu√©es d'Oujda;Orange Labs</t>
  </si>
  <si>
    <t>60110544;60104081</t>
  </si>
  <si>
    <t>El Ayachi M.</t>
  </si>
  <si>
    <t>New electromagnetic band gap structure for planar low profile antenna with wide bandwidth and high gain</t>
  </si>
  <si>
    <t>10.15866/irecap.v8i5.14033</t>
  </si>
  <si>
    <t>2-s2.0-85061701942</t>
  </si>
  <si>
    <t>['recent trend', 'radar system', 'possible solutions', 'metasurface antenna', 'medical monitoring', 'many challenges', 'impedance bandwidth', 'firefighter tracking', 'filtering antenna', 'comparative analysis']</t>
  </si>
  <si>
    <t>Antenna | Filtenna | Filter | Review | Wireless Application</t>
  </si>
  <si>
    <t>A comparative analysis of different recent filtering antenna designs is conducted. Based on the requirements of modern wireless applications such as radar system, medical monitoring, and firefighter tracking, filtering antenna design need be more efficient. Many challenges on filtering antenna design have been put. These challenges are in terms of filtering antenna size, cost, impedance bandwidth and polarization. To overcome these issues, many filtering antenna designs have been proposed. In this paper, a comparison of past research work is carried out. Various design methodologies of filtering antenna such as slot line antenna, frequency selective surface antenna, slotting waveguide antenna, metasurface antenna, and dielectric resonator antenna are discussed and evaluated. From this survey on recent trend of filtering antenna, some possible solutions for filtering antenna design enhancement are presented.</t>
  </si>
  <si>
    <t>60012005;60012005;60012005;60012005</t>
  </si>
  <si>
    <t>57206476584;16230105000;55149755600;56500301300</t>
  </si>
  <si>
    <t>Ahmed Qasem, Sharif;Geok, Tan Kim;Alias, Mohamad Yusoff;Kamaruddin, Mohd Nazeri</t>
  </si>
  <si>
    <t>Selangor</t>
  </si>
  <si>
    <t>Multimedia University</t>
  </si>
  <si>
    <t>Ahmed Qasem S.</t>
  </si>
  <si>
    <t>A survey on recent developments in filtering antenna technology</t>
  </si>
  <si>
    <t>10.15866/irecap.v8i5.14537</t>
  </si>
  <si>
    <t>2-s2.0-85061711713</t>
  </si>
  <si>
    <t>['shaped slot', 'shaped antenna', 'satisfactory characteristics', 'resonance shifting', 'rectangular patch', 'parametric study', 'omnidirectional radiation', 'measurement results', 'isosceles trapezoid', 'impedance matching', 'ieee 802', 'harvesting energy', 'fed v', 'coplanar feed', 'band characteristics', 'article portrays', 'antenna comprises', 'agreeable bandwidth']</t>
  </si>
  <si>
    <t>Coplanar feed | Harvesting energy | Omnidirectional antenna | Rectenna | Wideband antenna</t>
  </si>
  <si>
    <t>This article portrays a compact wideband coplanar-fed V-shaped antenna. It has been designed for harvesting energy from wireless local area networks (IEEE 802.11) and other wireless communication systems covering the 2‚Äì6 GHz frequency band. The Structure of this antenna comprises a rectangular patch and an isosceles trapezoid. A V-shaped slot is introduced on the rectangular patch in order to perturb the surface current path which contributes to the formation of the wide-band characteristics. A trapezoid is inserted between the coplanar feed and the patch for the purpose of impedance matching and resonance shifting. A parametric study has been carried out to understand the effects of various dimensional parameters and to optimize the performance of the antenna. The measurement results which are in agreement with Ansoft HFSS simulation results, showed an agreeable bandwidth and satisfactory characteristics for omnidirectional radiation.</t>
  </si>
  <si>
    <t>406-411</t>
  </si>
  <si>
    <t>60068774;60068774;60068774-60030981;60030981;60068771;60068771;60068774</t>
  </si>
  <si>
    <t>57194531713;57206476942;56963453400;26530905900;8846090200;56240205100;6508045694</t>
  </si>
  <si>
    <t>El Zoghbi, Mohamed;Hamad, Valdemar Abou;Ibrahim, Rony;Breard, Arnaud;Zgheib, Charbel;Nassar, Elias;Zaatar, Youssef</t>
  </si>
  <si>
    <t>Beirut;Zouk Mosbeh;Ecully</t>
  </si>
  <si>
    <t>Universit√© Libanaise;Notre Dame University, Lebanon;√âcole Centrale de Lyon</t>
  </si>
  <si>
    <t>60068774;60068771;60030981</t>
  </si>
  <si>
    <t>El Zoghbi M.</t>
  </si>
  <si>
    <t>A wideband V-shaped coplanar patch antenna for 2-6 GHz designed for energy harvesting and wireless communications</t>
  </si>
  <si>
    <t>10.15866/irecap.v8i5.12762</t>
  </si>
  <si>
    <t>2-s2.0-85061749833</t>
  </si>
  <si>
    <t>['study showed', 'shuttle box', 'remained within', 'rats within', 'rats started', 'rats exposed', 'randomly divided', 'radiofrequency wave', 'memory retention', 'light time', 'light area', 'last day', 'histological study', 'hereafter referred', 'healthy males', 'females ),', 'experimental groups', 'experimental group', 'day ).', 'dawley rats', 'control groups', 'brain section', '05 ).']</t>
  </si>
  <si>
    <t>BTS (base transceiver stations), rats | Learning and memory | RFW (radio frequency wave)</t>
  </si>
  <si>
    <t>Background: Exposure to electromagnetic radiation may impair memory. This study was conducted to evaluate the effect of radiofrequency wave (hereafter referred to as RFW) on passive avoidance learning and memory in healthy males and females. Materials and Methods: Ten adult male and ten female Sprague-Dawley rats (230¬±20 gr) were randomly divided into four groups including two control groups (one for males and one for females), and two experimental groups (exposed to 900 MHz radio frequency wave) each representing one gender. The exposure was performed for 30 consecutive days (4h/day). Evaluation of learning and memory of the rats started on the last day of exposure by shuttle box. Learning and memory of animals was recorded by the period of time they remained within the light area; this time was called the light time. Results: Results of the study showed that exposure to RFW significantly decreased the duration of light time in the rats within the experimental groups as compared to the control groups (P&lt;0.05). Exposure to RFW significantly decreased the light time in females in comparison to males in the experimental group (P&lt;0.05). Histological study of brain section did not show significant changes between groups. Conclusion: With regard to these findings, it was concluded that exposure to RFW causes disorder in memory retention of passive avoidance learning in rats. The extent of damage to the learning and memory in rats exposed to RFW was more for females than males.</t>
  </si>
  <si>
    <t>487-491</t>
  </si>
  <si>
    <t>57207191742;55915709100;23103607400;57207189922</t>
  </si>
  <si>
    <t>Azimzadeh, M.;Jelodar, G. A.;Namazi, F.;Soleimani, F.</t>
  </si>
  <si>
    <t>Azimzadeh M.</t>
  </si>
  <si>
    <t>Exposure to radiofrequency wave (RFW) generated by a base transceiver stations (BTS) antenna model affects learning and memory in female more than male rats</t>
  </si>
  <si>
    <t>10.18869/acadpub.ijrr.16.4.487</t>
  </si>
  <si>
    <t>2-s2.0-85062262129</t>
  </si>
  <si>
    <t>['resonance phenomenon', 'proposed design', 'pcs ),', 'paper reports', 'mutual coupling', 'mobile communications', 'isolation level', 'impedance matching', 'ground plane', 'global system', '20 db']</t>
  </si>
  <si>
    <t>Gap feeding | Repeater antenna | Slitted ground</t>
  </si>
  <si>
    <t>This paper reports on the proposed design of a low profile broadband array antenna for home repeater applications. The proposed antenna consists of 1 √ó 4 patch elements and two ground planes, one of which is slitted. By using the gap feeding method, the impedance matching of the antenna is improved by a multi-resonance phenomenon. The proposed antenna provides a wide -10 dB reflection coefficient bandwidth simultaneously covering the Global System for Mobile communications (GSM-1800), Personal Communications Service (PCS), and the Universal Mobile Telecommunication System (UMTS) bands (1.67-2.32 GHz). In order to reduce the mutual coupling between adjacent patch elements, slits are embedded in the ground plane. An isolation level of -20 dB is realized over the entire operating frequency band.</t>
  </si>
  <si>
    <t>261-266</t>
  </si>
  <si>
    <t>57104139900;56535582400</t>
  </si>
  <si>
    <t>Yoon, Sung Joon;Choi, Jaehoon</t>
  </si>
  <si>
    <t>A low-profile broadband array antenna for home repeater applications</t>
  </si>
  <si>
    <t>10.26866/JEES.2018.18.4.261</t>
  </si>
  <si>
    <t>2-s2.0-85062389735</t>
  </si>
  <si>
    <t>['zero resonance', 'two cases', 'rotation angle', 'radiation patterns', 'radiating elements', 'presented using', 'null steering', 'modified considering', 'modified af', 'l2 band', 'input ports', 'desired direction', 'designed using', 'cp characteristic', 'circularly polarized', 'circular array', 'certain angle', 'arranged toward', '2276 ghz']</t>
  </si>
  <si>
    <t>Anti-jam | Array | Circular array | Null steering</t>
  </si>
  <si>
    <t>In this letter, the null steering of a circular array is presented using a modified array factor (AF) for a global positioning system (GPS) anti-jam. The seven radiating elements were designed using a mu-zero resonance (MZR) circularly polarized (CP) antenna arranged toward the center. Since the radiating elements, which are arranged toward the center, have a CP characteristic, the AF of the seven radiating elements has to be modified considering the rotation angle of the nth radiating element. The phases of input ports can be calculated to implement a nulling of radiation patterns where the modified AF is zero. To verify the modified AF for null steering in the desired direction, two cases of power dividers operating in L2 band (1.2276 GHz) were fabricated to achieve pattern nulling at a certain angle. The modified AF can be confirmed by a comparing the simulated and measured radiation patterns.</t>
  </si>
  <si>
    <t>267-269</t>
  </si>
  <si>
    <t>57200042104;7601485574;57218643344</t>
  </si>
  <si>
    <t>Kwon, Taek Sun;Lee, Jae Gon;Lee, Jeong Hae</t>
  </si>
  <si>
    <t>Kwon T.S.</t>
  </si>
  <si>
    <t>Null steering of circular array using array factor for GPS anti-jam</t>
  </si>
  <si>
    <t>10.26866/JEES.2018.18.4.267</t>
  </si>
  <si>
    <t>2-s2.0-85062414306</t>
  </si>
  <si>
    <t>['theoretical analysis', 'required accuracy', 'numerical modeling', 'finder synthesized', 'feeder arrangement', 'antenna array', 'angular estimation']</t>
  </si>
  <si>
    <t>correlation interferometer | radio emission source location | radio monitoring | signal processing</t>
  </si>
  <si>
    <t>Using theoretical research and numerical modeling, the parameters of the antenna array of the correlation interferometric direction-finder and its feeder arrangement are revealed in such a way that they can satisfy the required accuracy and the minimal hardware cost. It is shown by theoretical analysis and modeling that non-identical phase frequency responses of the analog receivers used in the direction-finder synthesized by the correlation interferometric approach do not affect the accuracy of the angular estimation.</t>
  </si>
  <si>
    <t>620-628</t>
  </si>
  <si>
    <t>60069256;60069256;60069256</t>
  </si>
  <si>
    <t>57207877967;57207881805;7006239841</t>
  </si>
  <si>
    <t>Kazakov, G. N.;Petrakov, A. M.;Shevtsov, V. A.</t>
  </si>
  <si>
    <t>Moscow Aviation Institute (National Research University)</t>
  </si>
  <si>
    <t>Kazakov G.</t>
  </si>
  <si>
    <t>Accuracy Estimation of a Correlation Interferometric Direction-Finder</t>
  </si>
  <si>
    <t>10.3103/S1068799818040177</t>
  </si>
  <si>
    <t>2-s2.0-85063155615</t>
  </si>
  <si>
    <t>['system components', 'laser channel', 'experimental studies', 'cosmic space']</t>
  </si>
  <si>
    <t>actuator | energy storage unit | flexible antenna | laser channel | wireless power supply system</t>
  </si>
  <si>
    <t>The method of power supply via a laser channel in the cosmic space is discussed. Structure of the wireless power supply system for flexible antenna actuators is proposed and requirements to the said antenna components are stated. An energy storage unit based on lithium-ion polymer battery and supercapacitor is described in detail. Results of experimental studies for the system components are presented.</t>
  </si>
  <si>
    <t>636-641</t>
  </si>
  <si>
    <t>60072484;117522325;60072484;60072484</t>
  </si>
  <si>
    <t>57209066692;36917021800;57207878951;57207875483</t>
  </si>
  <si>
    <t>Matveev, S. A.;Shevtsov, I. V.;Shirshov, A. D.;Yakovenko, N. G.</t>
  </si>
  <si>
    <t>Saint Petersburg (ex Leningrad);Krasnoyarsk</t>
  </si>
  <si>
    <t>Baltic State Technical University ‚ÄúVOENMEH‚Äù;Reshetnev AO ISS</t>
  </si>
  <si>
    <t>60072484;117522325</t>
  </si>
  <si>
    <t>Matveev S.A.</t>
  </si>
  <si>
    <t>Wireless Power Supply System for Flexible Space Antenna Actuators</t>
  </si>
  <si>
    <t>10.3103/S1068799818040190</t>
  </si>
  <si>
    <t>2-s2.0-85063161391</t>
  </si>
  <si>
    <t>['problems associated', 'angular attitude']</t>
  </si>
  <si>
    <t>attitude calculation | calibration of magnetometers | cosine matrix | drift of the sensors of angular velocities | test bench for calibration of magnetometers | unmanned aerial vehicle</t>
  </si>
  <si>
    <t>Problems associated with determining the angular attitude of the unmanned aerial vehicle (UAV) with an inertial navigation system are considered. Some ways of its practical implementation using special test benches are proposed.</t>
  </si>
  <si>
    <t>60070941;60088527;60088527;60088527</t>
  </si>
  <si>
    <t>21742661400;6508025884;55845787500;26535663500</t>
  </si>
  <si>
    <t>Gainutdinova, T. Yu;Gainutdinov, V. G.;Levshonkov, N. V.;Gainutdinova, A. V.</t>
  </si>
  <si>
    <t>Kazan;Kazan</t>
  </si>
  <si>
    <t>Kazan National Research Technical University named after A. N. Tupolev -KAI;Kazan Federal University</t>
  </si>
  <si>
    <t>60088527;60070941</t>
  </si>
  <si>
    <t>Gainutdinova T.</t>
  </si>
  <si>
    <t>Numerical and Experimental Analysis in Adjustment of the VTOL UAV Control Hardware</t>
  </si>
  <si>
    <t>10.3103/S1068799818040153</t>
  </si>
  <si>
    <t>2-s2.0-85063165793</t>
  </si>
  <si>
    <t>CE140100016</t>
  </si>
  <si>
    <t>['wing aircraft', 'two fixed', 'range vision', 'proposed approach', 'new approach', 'first train', 'current state', 'crafted features', 'commercial use', 'based sense', 'aircraft detection', 'air head']</t>
  </si>
  <si>
    <t>Aerial systems: perception and autonomy | computer vision for automation | deep learning in robotics and automation</t>
  </si>
  <si>
    <t>The commercial use of unmanned aerial vehicles (UAVs) would be enhanced by an ability to sense and avoid potential mid-air collision threats. In this letter, we propose a new approach to aircraft detection for long-range vision-based sense and avoid. We first train a deep convolutional neural network to learn aircraft visual features using flight data of mid-air head-on near-collision course encounters between two fixed-wing aircraft. We then propose an approach that fuses these learnt aircraft features with hand-crafted features that are used by the current state of the art. Finally, we evaluate the performance of our proposed approach on real flight data captured from a UAV, where it achieves a mean detection range of 2527 m and a mean detection range improvement of 299 m (or 13.4%) compared to the current state of the art with no additional false alarms.</t>
  </si>
  <si>
    <t>4383-4390</t>
  </si>
  <si>
    <t>60011019;60011019;60011019</t>
  </si>
  <si>
    <t>57202218849;7402915647;55328796100</t>
  </si>
  <si>
    <t>James, Jasmin;Ford, Jason J.;Molloy, Timothy L.</t>
  </si>
  <si>
    <t>James J.</t>
  </si>
  <si>
    <t>Learning to Detect Aircraft for Long-Range Vision-Based Sense-and-Avoid Systems</t>
  </si>
  <si>
    <t>10.1109/LRA.2018.2867237</t>
  </si>
  <si>
    <t>2-s2.0-85063304769</t>
  </si>
  <si>
    <t>['visual appearance', 'strong changes', 'sensor data', 'scale invariant', 'registering images', 'reconstructed 3', 'qualitatively correct', 'precision agriculture', 'point clouds', 'matching system', 'longer periods', 'inherent geometry', 'including situations', 'important aspect', 'images even', 'growing crops', 'furthermore illustrate', 'experiments suggest', 'crop season', 'crop arrangement', 'complete pipeline', 'approach exploits', 'allows us']</t>
  </si>
  <si>
    <t>Robotics in agriculture and forestry | SLAM</t>
  </si>
  <si>
    <t>Continuous crop monitoring is an important aspect of precision agriculture and requires the registration of sensor data over longer periods of time. Often, fields are monitored using cameras mounted on unmanned aerial vehicles (UAVs) but strong changes in the visual appearance of the growing crops and the field itself poses serious challenges to conventional image registration methods. In this letter, we present a method for registering images of agricultural fields taken by an UAV over the crop season and present a complete pipeline for computing temporally aligned three-dimensional (3-D) point clouds of the field. Our approach exploits the inherent geometry of the crop arrangement in the field, which remains mostly static over time. This allows us to register the images even in the presence of strong visual changes. To this end, we propose a scale invariant, geometric feature descriptor that encodes the local plant arrangement geometry. The experiments suggest that we are able to register images taken over the crop season, including situations where matching with an off-the-shelf visual descriptor fails. We evaluate the accuracy of our matching system with respect to manually labeled ground truth. We furthermore illustrate that the reconstructed 3-D models are qualitatively correct and the registration results allow for monitoring growth parameters at a per plant level.</t>
  </si>
  <si>
    <t>3097-3104</t>
  </si>
  <si>
    <t>60007493;60007493;60007493</t>
  </si>
  <si>
    <t>57195725780;55906149400;6507517732</t>
  </si>
  <si>
    <t>Chebrolu, Nived;Labe, Thomas;Stachniss, Cyrill</t>
  </si>
  <si>
    <t>Chebrolu N.</t>
  </si>
  <si>
    <t>Robust long-term registration of UAV images of crop fields for precision agriculture</t>
  </si>
  <si>
    <t>10.1109/LRA.2018.2849603</t>
  </si>
  <si>
    <t>2-s2.0-85063304907</t>
  </si>
  <si>
    <t>['sensors creates', 'resulting algorithm', 'point visibility', 'loose coupling', 'independent camera', 'ground systems', 'colour determination', 'challenges related']</t>
  </si>
  <si>
    <t>computer vision for robotic applications | Mapping | sensor fusion</t>
  </si>
  <si>
    <t>We investigate the problem of colourising a point cloud using an arbitrary mobile mapping device and an independent camera. The loose coupling of sensors creates a number of challenges related to timing, point visibility, and colour determination. We address each of these problems and demonstrate our resulting algorithm on data captured using sensor payloads mounted to hand-held, aerial, and ground systems, illustrating the 'plug-and-play' portability of the method.</t>
  </si>
  <si>
    <t>3575-3582</t>
  </si>
  <si>
    <t>60029470;60029470;60029470;60029470</t>
  </si>
  <si>
    <t>57207943156;23134498000;55858308800;56704553600</t>
  </si>
  <si>
    <t>Vechersky, Pavel;Cox, Mark;Borges, Paulo;Lowe, Thomas</t>
  </si>
  <si>
    <t>Commonwealth Scientific and Industrial Research Organization</t>
  </si>
  <si>
    <t>Vechersky P.</t>
  </si>
  <si>
    <t>Colourising point clouds using independent cameras</t>
  </si>
  <si>
    <t>10.1109/LRA.2018.2854290</t>
  </si>
  <si>
    <t>2-s2.0-85063305463</t>
  </si>
  <si>
    <t>['typical characteristics', 'scale objects', 'outdoor environments', 'often fail', 'multicamera tracking', 'informative regions', 'far away', 'driven formation', 'detecting small', 'challenging problem', 'board cameras', 'aerial robots', 'active selection', 'active perception', 'accurate vision', '16 robots']</t>
  </si>
  <si>
    <t>aerial systems: Perception and autonomy | multirobot systems | Visual tracking</t>
  </si>
  <si>
    <t>Multicamera tracking of humans and animals in outdoor environments is a relevant and challenging problem. Our approach to it involves a team of cooperating microaerial vehicles (MAVs) with on-board cameras only. Deep neural networks (DNNs) often fail at detecting small-scale objects or those that are far away from the camera, which are typical characteristics of a scenario with aerial robots. Thus, the core problem addressed in this letter is how to achieve on-board, online, continuous, and accurate vision-based detections using DNNs for visual person tracking through MAVs. Our solution leverages cooperation among multiple MAVs and active selection of most informative regions of image. We demonstrate the efficiency of our approach through simulations with up to 16 robots and real-robot experiments involving two aerial robots tracking a person, while maintaining an active perception-driven formation. ROS-based source code is provided for the benefit of the community.</t>
  </si>
  <si>
    <t>3193-3200</t>
  </si>
  <si>
    <t>60030569;60030569;60030569;60030569;60004898;60030569;60030569</t>
  </si>
  <si>
    <t>57207943041;57194835809;57207943140;57207942797;35511854700;7402314221;55420268300</t>
  </si>
  <si>
    <t>Price, Eric;Lawless, Guilherme;Ludwig, Roman;Martinovic, Igor;Bulthoff, Heinrich H.;Black, Michael J.;Ahmad, Aamir</t>
  </si>
  <si>
    <t>Tubingen;Tubingen</t>
  </si>
  <si>
    <t>Max Planck Institute for Intelligent Systems;Max Planck Institute for Biological Cybernetics</t>
  </si>
  <si>
    <t>60030569;60004898</t>
  </si>
  <si>
    <t>Price E.</t>
  </si>
  <si>
    <t>Deep Neural Network-Based Cooperative Visual Tracking Through Multiple Micro Aerial Vehicles</t>
  </si>
  <si>
    <t>10.1109/LRA.2018.2850224</t>
  </si>
  <si>
    <t>2-s2.0-85063307306</t>
  </si>
  <si>
    <t>PP00P2_157585</t>
  </si>
  <si>
    <t>['uavs ),', 'still far', 'robotics community', 'real scenarios', 'real indoor', 'publicly available', 'new framework', 'motion estimation', 'master uav', 'literature dedicated', 'led markers', 'large body', 'known constellation', 'impressive advances', 'general applicability', 'estimated master', 'especially interesting', 'cost solutions', 'aerial manipulation']</t>
  </si>
  <si>
    <t>Aerial systems | localization | perception and autonomy | sensor fusion | visual-based navigation</t>
  </si>
  <si>
    <t>With a large body of literature dedicated to ego-motion estimation and perception of a robot's workspace, the robotics community has seen some impressive advances in self-localization and mapping, however, we are still far from general applicability of such approaches in real scenarios. Driven by the need for portable and low-cost solutions to relative pose estimation between unmanned aerial vehicles (UAVs), in this letter, we propose a new framework to track a master UAV in real-time, carrying a known constellation of LED markers, from a slave UAV without any other pose estimation capability. This setup is especially interesting to aerial manipulation and close-up inspection of structures with low or no texture. Our approach is able to fuse the estimated master's pose with the slave's onboard inertial readings, supporting intermittent communication between the UAVs. Evaluation on both simulation and real indoor and outdoor experiments reveals that the proposed approach achieves unprecedented robustness to noise and occlusion, accuracy, and speed of computation. All the code to reproduce this work is publicly available.</t>
  </si>
  <si>
    <t>2770-2777</t>
  </si>
  <si>
    <t>56844693200;56442763200;57190834506;25654656600</t>
  </si>
  <si>
    <t>Teixeira, Lucas;Maffra, Fabiola;Moos, Marco;Chli, Margarita</t>
  </si>
  <si>
    <t>Teixeira L.</t>
  </si>
  <si>
    <t>VI-RPE: Visual-Inertial Relative Pose Estimation for Aerial Vehicles</t>
  </si>
  <si>
    <t>10.1109/LRA.2018.2837687</t>
  </si>
  <si>
    <t>2-s2.0-85063307732</t>
  </si>
  <si>
    <t>['sensor consists', 'proposed approach', 'previous contribution', 'optimization process', 'nonlinear manifold', 'mapping quality', 'local mapping', 'labor intensive', 'generalized cylinder', 'expensive inspection', 'dimensional lidar', 'different diameters', 'cross sections', 'autonomous navigation']</t>
  </si>
  <si>
    <t>Aerial system applications | field robots | mapping and localization</t>
  </si>
  <si>
    <t>In this letter, we consider state estimation and local mapping with a micro aerial vehicle inside a tunnel that can be modeled as a generalized cylinder, using a three-dimensional lidar and an inertial measurement unit. This axisymmetric environment poses unique challenges in terms of localization and mapping. The point cloud data returned by the sensor consists of indiscriminate partial cylindrical patches complicating data association. The proposed method reconstructs an egocentric local map through an optimization process on a nonlinear manifold, which is then fed into a constrained unscented Kalman filter. The proposed method easily adapts to different diameters, cross sections, and changes in center line curves. The proposed approach outperforms our previous contribution [T. Ozaslan, G. Loianno, J. Keller, C. J. Taylor, V. Kumar, J. M. Wozencraft, and T. Hood, 'Autonomous navigation and mapping for inspection of penstocks and tunnels with MAVs,' IEEE Robotics Automation Letter, vol. 2, no. 3, pp. 1740-1747, Jul. 2017] in terms of mapping quality and robustness to noncylindrical cross sections. Our motivation is to automate the labor intensive, dangerous, and the expensive inspection of penstocks with the least operator intervention. We present experimental results obtained in Center Hill Dam, TN, USA, to validate the proposed approach.</t>
  </si>
  <si>
    <t>4209-4216</t>
  </si>
  <si>
    <t>60102562;60108318;60102562;60102562;60102562</t>
  </si>
  <si>
    <t>56602764000;55209864600;36981777600;7404823052;57202530488</t>
  </si>
  <si>
    <t>Ozaslan, Tolga;Loianno, Giuseppe;Keller, James;Taylor, Camillo J.;Kumar, Vijay</t>
  </si>
  <si>
    <t>New York;Philadelphia</t>
  </si>
  <si>
    <t>NYU Tandon School of Engineering;School of Engineering and Applied Science</t>
  </si>
  <si>
    <t>60108318;60102562</t>
  </si>
  <si>
    <t>Ozaslan T.</t>
  </si>
  <si>
    <t>Spatio-Temporally Smooth Local Mapping and State Estimation Inside Generalized Cylinders with Micro Aerial Vehicles</t>
  </si>
  <si>
    <t>10.1109/LRA.2018.2861888</t>
  </si>
  <si>
    <t>2-s2.0-85063308804</t>
  </si>
  <si>
    <t>['time bounds', 'temporal planner', 'significant progress', 'second step', 'robots used', 'roadmap abstraction', 'results demonstrate', 'regions associated', 'planning collision', 'paper develops', 'package deliveries', 'order ground', 'often required', 'motion planning', 'logistics operations', 'integrating task', 'gives rise', 'free space', 'feasible motions', 'effectively solve', 'effective approaches', 'discrete solution', 'discrete abstraction', 'core loop', 'complex environments', 'challenging problem']</t>
  </si>
  <si>
    <t>autonomous vehicle navigation | Motion and path planning | motion control | task planning</t>
  </si>
  <si>
    <t>Robots used for inspection, package deliveries, moving of goods, and other logistics operations are often required to visit certain locations within specified time bounds. This gives rise to a challenging problem as it requires not only planning collision-free and dynamically feasible motions but also reasoning temporally about when and where the robot should be. While significant progress has been made in integrating task and motion planning, there are still no effective approaches for multigoal motion planning when both dynamics and time windows must be satisfied. To effectively solve this challenging problem, this paper develops an approach that couples temporal planning over a discrete abstraction with sampling-based motion planning over the continuous state space of feasible motions. The discrete abstraction is obtained by imposing a roadmap that captures the connectivity of the free space. At each iteration of a core loop, the approach first invokes the temporal planner to find a solution over the roadmap abstraction. In a second step, the approach uses sampling to expand a motion tree along the regions associated with the discrete solution. Experiments are conducted with second-order ground and aerial vehicle models operating in complex environments. Results demonstrate the efficiency and scalability of the approach as we increase the number of goals and the difficulty of satisfying the time bounds.</t>
  </si>
  <si>
    <t>3473-3480</t>
  </si>
  <si>
    <t>60011520;60026851;60011520;60020444</t>
  </si>
  <si>
    <t>55894739500;35105134400;23393435500;6506230284</t>
  </si>
  <si>
    <t>Edelkamp, Stefan;Lahijanian, Morteza;Magazzeni, Daniele;Plaku, Erion</t>
  </si>
  <si>
    <t>United Kingdom;United States;United Kingdom</t>
  </si>
  <si>
    <t>Oxford;Washington, D.C.;London</t>
  </si>
  <si>
    <t>University of Oxford;Catholic University of America;King's College London</t>
  </si>
  <si>
    <t>60026851;60020444;60011520</t>
  </si>
  <si>
    <t>Edelkamp S.</t>
  </si>
  <si>
    <t>Integrating temporal reasoning and Sampling-Based motion planning for multigoal problems with dynamics and time windows</t>
  </si>
  <si>
    <t>10.1109/LRA.2018.2853642</t>
  </si>
  <si>
    <t>2-s2.0-85063310411</t>
  </si>
  <si>
    <t>['reflection coefficient', 'radiation pattern', 'proposed antenna', 'properly adjusting', 'operating bandwidth', 'measured result', 'max band', 'ieee 802', 'ieee 502', 'good agreement', 'fr4 substrate', 'extensive analysis', 'easily controlled', 'desired antenna', 'cst ).', 'compact size', 'bandwidth requirements', 'antenna prototype', 'antenna parameters', '7903 ghz', '6 mm3', '6 ghz', '16 wi']</t>
  </si>
  <si>
    <t>Compact | Loop resonator | Monopole antenna | Wideband | Wireless communication</t>
  </si>
  <si>
    <t>A novel single layer, microstrip line fed compact wideband monopole antenna using open loop resonator has been designed and analyzed. The proposed antenna occupies a compact size of only 30√ó36.5√ó1.6 mm3. A partial ground plane is employed to enhance the operating bandwidth and reflection coefficient of the proposed antenna. The variations in operating bandwidth of the proposed antenna can be easily controlled by properly adjusting the position of the gap in the open loop resonator.The antenna prototype is fabricated on FR4 substrate with a dielectric constant 4.2. In this design, the antenna exhibits 10dB wide impedance bandwidth of 61% from 2.0174 to 3.7903 GHz.The antenna can be easily fed using a 50 Œ© microstrip feed line and it covers the bandwidth requirements of a number of modern wireless communication systems such as IEEE 502.11b WLAN band (2.4-2.5 GHz), extended UMTS (2.5-2.69 GHz), IMT (2.7-2.9 GHz), and IEEE 802.16 Wi-MAX band (3.3-3.6 GHz) applications. The desired antenna is designed and simulated using Computer Simulation Technology (CST). An extensive analysis of the antenna parameters (reflection coefficient, radiation pattern, directivity, and VSWR) including surface current distributions is presented and discussed in this paper. Good agreement between simulated and measured result is obtained.</t>
  </si>
  <si>
    <t>60077281;122295120;60087352;;60070599;60017021;60011023</t>
  </si>
  <si>
    <t>6508301304;57200275421;24528216900;57206573656;57195943165;7005769068;35597906100</t>
  </si>
  <si>
    <t>Boutejdar, Ahmed;Salamin, Mohammad A.;Challal, Mouloud;Das, Sudipta;El Hani, Soumia;Bennani, Saad S.;Sarkar, P. P.</t>
  </si>
  <si>
    <t>Algeria;Germany;Morocco;Morocco;India;Palestine</t>
  </si>
  <si>
    <t>Boumerdes;Bonn;Rabat;Fez;Kalyani;</t>
  </si>
  <si>
    <t>Universit√© de Boumerdes;Deutsche Forschungsgemeinschaft;Ecole Normale Superieure de Enseignement Technique de Rabat;Universit√© Sidi Mohamed Ben Abdellah;University of Kalyani;Electrical</t>
  </si>
  <si>
    <t>60087352;60077281;60070599;60017021;60011023;122295120</t>
  </si>
  <si>
    <t>Boutejdar A.</t>
  </si>
  <si>
    <t>A compact wideband monopole antenna using single open loop resonator for wireless communication applications</t>
  </si>
  <si>
    <t>10.12928/TELKOMNIKA.v16i5.10454</t>
  </si>
  <si>
    <t>2-s2.0-85063382131</t>
  </si>
  <si>
    <t>['widely used', 'whole circuit', 'thz antenna', 'three structures', 'previous structures', 'pass filter', 'paper presents', 'light signal', 'electrical signal', 'dc probe', '10 œºm2']</t>
  </si>
  <si>
    <t>Antenna THz | CW THz photonic transmitter | GaAssubstarte | Low-pass filter | Photodetector</t>
  </si>
  <si>
    <t>This paper presents the design of Continuous Wave Terahetz photonic transmitters based on photodector which convert the light signal to electrical signal, THz antenna, low-pass filter (LPF) and DC Probe. In the design of the CW THz photonic transmitter System, we begin with the matching input impedance and validation of THz antenna using an EM solver Momentum integrated in ADS "Advanced Design System". Then we pass to the optimization of a low-pass filter which had the role of inductance, blocking the RF signal providing from the antenna to reach the DC probe. Finally, we associate the previous structures with a DC probe and simulate the whole circuit until validating the CW THz photonic transmitter circuit. The three structures are based on multi-layers GaAs substrate, which is the most widely used for THz circuit design. The dimensions of the whole circuit are 819.071 √ó 164.10 Œºm2.</t>
  </si>
  <si>
    <t>2474-2480</t>
  </si>
  <si>
    <t>60026692;60026692;60026692;60026692;60026692;60104190</t>
  </si>
  <si>
    <t>57202870686;8712480300;6505504052;55235036700;56500721700;11840528500</t>
  </si>
  <si>
    <t>Moumane, Ibtissame;Zbitou, Jamal;Errkik, Ahmed;El Abdellaoui, Larbi;Tajmouati, Abdelali;Latrach, Mohamed</t>
  </si>
  <si>
    <t>Angers;Settat</t>
  </si>
  <si>
    <t>ESEO Group;Universit√© Hassan 1er</t>
  </si>
  <si>
    <t>60104190;60026692</t>
  </si>
  <si>
    <t>Compact photonic transmitter based on annular ring antenna for THz applications</t>
  </si>
  <si>
    <t>10.12928/TELKOMNIKA.v16i5.10647</t>
  </si>
  <si>
    <t>2-s2.0-85064132280</t>
  </si>
  <si>
    <t>['wireless application', 'unwanted harmonic', 'rectenna system', 'parasitic element', 'operates efficiently', 'multiband antenna', 'linear dipole', 'harmonic suppression', 'good potential', 'good agreement', 'frequency range', 'feed line', 'better performance', 'antenna resonates', '900 mhz', '8 ghz', '7 ghz', '5 ghz', '4 ghz', '4 board', '0 ghz']</t>
  </si>
  <si>
    <t>Dual-band dipole antenna | Harmonic suppression antenna | Parasitic elements | Stubs-filter</t>
  </si>
  <si>
    <t>A dual-band harmonic suppression dipole antenna suitable for energy harvesting system is presented in this paper. A linear dipole with two parasitic elements is designed and fabricated with a capability to eliminate the harmonic of higher order modes. At first, the antenna resonates at 900 MHz and 2.7 GHz. Therefore, a parasitic element is added into each of the dipole's arm to tune the second frequency band to 2.4 GHz to fit into wireless application. However, the presence of two parasitic elements has generated an unwanted harmonic at 4.0 GHz. Thus, a stub has been integrated into the antenna's terminal (feed line) to suppress the 4.0 GHz frequency. This technique is suitable for developing a multiband antenna with harmonic suppression. The antenna is fabricated on a FR-4 board with the size of 72√ó152 mm2 which operates efficiently at 0.8 GHz and 2.4 GHz which is suitable for wireless communication applications. The prototype can suppress the undesired harmful harmonics present within the frequency range of 3 to 5 GHz. The antenna has a good potential to be used in a rectenna system with a dual-band frequency operation but with better performance. Simulation and measurement results obtained are in a good agreement, which have confirmed the proposed design concept.</t>
  </si>
  <si>
    <t>1918-1922</t>
  </si>
  <si>
    <t>60090656;60090656;60090656;60090656;60090656;60090656;60090656;60090656;60090656;60090656;60090656;60090656;60021005;60021005</t>
  </si>
  <si>
    <t>57193067818;18133375800;57195722148;35090525900;16021146000;6602825796;54683430400;24825771900;25928813600;54969819700;22036434200;57208402632;16021672300;24448486800</t>
  </si>
  <si>
    <t>Albishti, A. B.;Hamzah, S. A.;Shah, S. M.;Ramli, K. N.;Abdullah, N.;Zainal, M. S.;Audah, L.;Ubin, A.;Seman, F. C.;Anuar, A. K.;Sapuan, S. Z.;Atan, R.;Esa, M.;Abd Malik, N. N.N.</t>
  </si>
  <si>
    <t>Albishti A.B.</t>
  </si>
  <si>
    <t>Harmonic suppression dual-band dipole antenna with parasitic elements and a stub</t>
  </si>
  <si>
    <t>10.12928/TELKOMNIKA.v16i5.9188</t>
  </si>
  <si>
    <t>2-s2.0-85064602138</t>
  </si>
  <si>
    <t>['wide band', 'using cst', 'using ads', 'transmission line', 'tapered section', 'substrate used', 'radiation pattern', 'radiating patch', 'proposed structure', 'part connected', 'microwave studio', 'microstrip antenna', 'loss tangent', 'frequency range', 'fractal geometry', 'electromagnetic solver', 'different sizes', 'cst solvers', 'constant dielectric', '6 mm', '6 ghz']</t>
  </si>
  <si>
    <t>Coefficient of reflection | Density of current | Gain | Microstrip antenna | UWB</t>
  </si>
  <si>
    <t>A Microstrip Antenna (MSA) has been computed and analysed in this study by using CST of Microwave studio as Electromagnetic solver by generating the coefficient of reflection, the Gain, the density of current and the radiation pattern in the frequency range 3.1-10.6 GHz which commercialised by the Federal communication commission (FCC) as an Ultra-wide band (UWB) frequency range. The substrate used to achieve the proposed structure is the FR4-Epoxy with a thickness of 1.6 mm, a constant dielectric of 4.4 and a loss tangent of 0.025. The radiating patch is a circular shape etched with different sizes to create the fractal geometry. The transmission line has been designed by including a tapered section in the part connected to the radiator. The design of the antenna has been verified by using ADS and CST solvers. The fabrication of the antenna has been performed in order to measure the coefficient of reflection and the radiation pattern.</t>
  </si>
  <si>
    <t>1931-1938</t>
  </si>
  <si>
    <t>60026692;60026692;60026692;60026692;60026692;60026692</t>
  </si>
  <si>
    <t>57151211000;56500721700;8712480300;6505504052;55235036700;11840528500</t>
  </si>
  <si>
    <t>El Hamdouni, Akram;Tajmouati, Abdelali;Zbitou, Jamal;Errkik, Ahmed;El Abdellaoui, Larbi;Latrach, Mohamed</t>
  </si>
  <si>
    <t>A new design of an UWB circular fractal printed antenna</t>
  </si>
  <si>
    <t>10.12928/TELKOMNIKA.v16i5.9548</t>
  </si>
  <si>
    <t>2-s2.0-85064617713</t>
  </si>
  <si>
    <t>['transmitter antenna', 'slit antenna', 'radiation intensity', 'power received', 'particular direction', 'input impedance', 'important parameters', 'impedance value', 'gives impact', 'gain increment', 'gain improvement', 'gain 4', 'frequency 0', 'different strips', 'capacitive slit', 'best value', 'average value', 'antenna gain', 'antenna design', '8 dbi', '4œä times', '3 ghz', '196 dbi']</t>
  </si>
  <si>
    <t>Antenna | Broadband | Capacitive slit | Gain | Impedance</t>
  </si>
  <si>
    <t>The capacitive slit is a method of making the impedance value to be resistive. To achieve this goal is a challenge in addition to the slit antenna and gives impact to gain as one of the important parameters in antenna design. The antenna gain in a particular direction is defined as 4œÄ times the ratio of radiation intensity in that direction to the power received by the transmitter antenna. In this research, the proposed capacitive slit method was tested on the hexacula omnidirectional broadband antenna operating on frequency 0.85-3 GHz and gain 4.8 dBi. The testing was conducted to obtain the gain improvement of the hexacula omnidirectional broadband antenna. The placement of the capacitive slit was implemented on a double strip antenna with 4 times experiments. The best experiment result was obtained when three capacitive slits were placed on different strips. The capacitive slit was designed by analyzing the average value of input impedance before calculating the dimension of the capacitive slit that applied to the antenna. The experiment result shows that the best value of the antenna gain is 7.196 dBi. The gain increment is linear to the number of capacitive slits applied to the antenna.</t>
  </si>
  <si>
    <t>2032-2039</t>
  </si>
  <si>
    <t>60069406;123323646;60069406;60069406</t>
  </si>
  <si>
    <t>54974385100;57208388647;16022345800;57200206510</t>
  </si>
  <si>
    <t xml:space="preserve">Syahrial, ;Safwan, ;Munadi, Rizal;Roslidar, </t>
  </si>
  <si>
    <t>Banda Aceh;Banda Aceh</t>
  </si>
  <si>
    <t>Universitas Syiah Kuala;Aceh Polytechnic</t>
  </si>
  <si>
    <t>60069406;123323646</t>
  </si>
  <si>
    <t xml:space="preserve">Syahrial </t>
  </si>
  <si>
    <t>The design of capacitive slit on improving the antenna gain of binomial double strip hexacula omnidirectional broadband antenna</t>
  </si>
  <si>
    <t>10.12928/TELKOMNIKA.v16i5.8669</t>
  </si>
  <si>
    <t>2-s2.0-85064647275</t>
  </si>
  <si>
    <t>['wimax applications', 'widely used', 'various applications', 'using cst', 'transmission line', 'simulation process', 'proposed antenna', 'paper presents', 'multiband operation', 'measurement results', 'good agreement', 'frequency bands', 'fractal antenna', 'fr4 substrate', 'final prototype', 'coplanar waveguide']</t>
  </si>
  <si>
    <t>Antenna fractal | Co-planar | Dual-band</t>
  </si>
  <si>
    <t>Different fractal structures have been widely used in many antennas designs for various applications. A fractal antenna is used for miniaturization and multiband operation. This paper presents a design of a dual-band fractal antenna fed by coplanar waveguide (CPW) transmission line. The proposed antenna is designed and fabricated on an FR4 substrate with a volume of 70√ó60√ó1.6mm3, resonates at 2.42-2.62GHz and 3.40-3.65GHz with a return loss less than -10dB. The design and simulation process is carried out by using CST-MW studio electromagnetic solver. Simulation results show that the resulting antenna exhibits an interesting dual frequency resonant behavior making it suitable for dual band communication systems including the ISM and WiMAX applications. Concerning the fabrication and measurement of the final prototype of this antenna, a good agreement is found between simulation and measurement results for both frequency bands.</t>
  </si>
  <si>
    <t>1901-1906</t>
  </si>
  <si>
    <t>60212451;60212451;60212451;60212451;60212451;60104190</t>
  </si>
  <si>
    <t>57208404597;56500721700;8712480300;6505504052;55235036700;11840528500</t>
  </si>
  <si>
    <t>Nabaoui, Driss El;Tajmouati, Abdelali;Zbitou, Jamal;Errkik, Ahmed;Elabdellaoui, Larbi;Latrach, Mohamed</t>
  </si>
  <si>
    <t>Nabaoui D.E.</t>
  </si>
  <si>
    <t>A novel low cost fractal antenna structure for ISM and WiMAX applications</t>
  </si>
  <si>
    <t>10.12928/TELKOMNIKA.v16i5.8527</t>
  </si>
  <si>
    <t>2-s2.0-85064661833</t>
  </si>
  <si>
    <t>['thus yielding', 'switching diode', 'steering angles', 'several cells', 'save power', 'right sides', 'patch antenna', 'pass properties', 'particular sector', 'multi points', 'minimal diodes', 'maximize connectivity', 'ground plane', 'gain degradation', 'gain 9', 'ebg structure', 'ebg sector', 'big problem', 'beam steering', 'approximately constant', '86 db', '5 %.', '20 ¬∞)', '20 ¬∞', '10 dbi']</t>
  </si>
  <si>
    <t>E-plane radiation patterns control | Electromagnetic band-gap (EBG) | Mushroom-like EBG | Steering antennas | Switchable EBG</t>
  </si>
  <si>
    <t>The advantages of the beam steering technique are the reduction of interference, save power and to maximize connectivity for point to multi points. Antenna gain degradation is a big problem in the beam steering technique. A new antenna structure is formed by combining the concept of mushroom-like EBG structure with the switching diode to produce the radation pattern control. All sides of the patch antenna are surrounded by several cells for EBG structure. In both of the the left and right sides, through a switching pin diode, the ground plane is attached to vias. The band-stop and band-pass properties of the EBG sector can be changed with the help of switching the diode between ON and OFF state, thus yielding the beam steering into that particular sector. At 6 GHz operational frequency, this structure has the ability to steer 40¬∞ (from -20¬∞ to +20¬∞) while minimal diodes are utilized, directivity of 10 dBi, gain 9.86 dB and the efficiency is 96.5%. This approach is robust to gain degradation and the main lobe gain is approximately constant for all steering angles.</t>
  </si>
  <si>
    <t>2014-2022</t>
  </si>
  <si>
    <t>60078086-60107657;60078086;60078086;60078086-60107657</t>
  </si>
  <si>
    <t>57200406692;55611263800;57200421590;57202481180</t>
  </si>
  <si>
    <t>Abdulhameed, M. K.;Mohamad Isa, M. S.;Zakaria, Z.;Mohsin, M. K.</t>
  </si>
  <si>
    <t>Abdulhameed M.K.</t>
  </si>
  <si>
    <t>Controlling the radiation pattern of patch antenna using switchable EBG</t>
  </si>
  <si>
    <t>10.12928/TELKOMNIKA.v16i5.10443</t>
  </si>
  <si>
    <t>2-s2.0-85064678776</t>
  </si>
  <si>
    <t>['œä reversal', 'well investigated', 'type near', 'spiral antenna', 'results demonstrate', 'rapid progress', 'powerful tool', 'polarization direction', 'plane phase', 'optical antennas', 'nanoscale detectors', 'field interaction', 'field coupling', 'efficient near', 'detailed analysis', 'clear dependence', 'band antenna', 'arm termination', 'antenna surface']</t>
  </si>
  <si>
    <t>Infrared | Optical phase | Scanning near-field optical microscopy</t>
  </si>
  <si>
    <t>A detailed analysis of micro-and nanoantennas is crucial for enhancing the performance of photodetectors in the mid-and far-infrared (IR) region. In contrast to the rapid progress in IR detectors based on nanodevices, the local nanoscale properties of antennas for the purpose of near-field coupling with these detectors have not been well investigated. In this work, we fabricated and studied a logarithm-spiral (log-spiral) antenna with an arm termination, which was designed as a low-loss, wide-band antenna for highly efficient near-field interaction with nanoscale IR detectors. By using a scattering-type near-field optical microscope (s-SNOM) combined with a highly stable quantum cascade laser, we observed a nanoscale spatial distribution of amplitudes generated via IR illumination on the antenna surface. Experimental and simulated results revealed a clear dependence on IR-light polarization corresponding to the rotationally symmetric structure of the spiral antenna. Furthermore, phase mapping measurements indicated a œÄ reversal of the out-of-plane phase between two adjacent antenna probes regardless of polarization direction, providing a possibility of efficient near-field coupling with nanoscale detectors. These results demonstrate that s-SNOM imaging offers a powerful tool for gaining useful information regarding mutual coupling between optical antennas and nanostructures.</t>
  </si>
  <si>
    <t>60031126;60031126;60031126;60031126;60031126</t>
  </si>
  <si>
    <t>57210564868;52464519300;56258209400;57214223995;7201460715</t>
  </si>
  <si>
    <t>Okamoto, Takuya;Sugaya, Toshio;Fujimura, Naoki;Ishikawa, Kou;Kawano, Yukio</t>
  </si>
  <si>
    <t>Okamoto T.</t>
  </si>
  <si>
    <t>Near-field infrared investigations of an arm-terminated spiral structure with bow-tie probe</t>
  </si>
  <si>
    <t>10.1088/2399-6528/aadec3</t>
  </si>
  <si>
    <t>2-s2.0-85070921293</t>
  </si>
  <si>
    <t>Michigan Department of Transportation</t>
  </si>
  <si>
    <t>2013-0067</t>
  </si>
  <si>
    <t>MDOT</t>
  </si>
  <si>
    <t>['world conditions', 'visible images', 'visible cameras', 'validation dataset', 'products derived', 'potentially making', 'photogrammetric methods', 'mapping instrument', 'mapping delaminations', 'map delaminations', 'jointly analyzed', 'infrared sensor', 'infrared imagery', 'first tested', 'field tests', 'false positives', 'could detect', 'controlled conditions']</t>
  </si>
  <si>
    <t>Bridge-deck | delamination | infrared | UAV | visible</t>
  </si>
  <si>
    <t>Infrared and visible cameras were mounted on an unmanned aerial vehicle (UAV) to image bridge deck surfaces and map likely concrete delaminations. The infrared sensor was first tested on laboratory validation experiments, to assess how well it could detect and map delaminations under controlled conditions. Field tests on two bridge deck surfaces further extend the validation dataset to real-world conditions for heterogeneous concrete surfaces. Performance of the mapping instrument and algorithms were evaluated through receiver operating characteristic (ROC) curves, giving acceptable results. To improve the performance of the mapping by reducing the rate of false positives, i.e., areas wrongly mapped as being affected by delamination, visible images were jointly analyzed with the infrared imagery. The potential for expanding the method to include other products derived from the visible camera data, including high density 3D point locations generated by photogrammetric methods, promises to further improve the performance of the method, potentially making it a viable and more effective option compared to other platforms and systems for imaging bridge decks for mapping delaminations.</t>
  </si>
  <si>
    <t>183-198</t>
  </si>
  <si>
    <t>Research in Nondestructive Evaluation</t>
  </si>
  <si>
    <t>60016536;60016536;60016536;60016536;60016536</t>
  </si>
  <si>
    <t>35219912100;22951898700;57210292668;55082217500;6701417229</t>
  </si>
  <si>
    <t>Escobar-Wolf, R√ºdiger;Oommen, Thomas;Brooks, Colin N.;Dobson, Richard J.;Ahlborn, Theresa M.</t>
  </si>
  <si>
    <t>Escobar-Wolf R.</t>
  </si>
  <si>
    <t>Unmanned Aerial Vehicle (UAV)-Based Assessment of Concrete Bridge Deck Delamination Using Thermal and Visible Camera Sensors: A Preliminary Analysis</t>
  </si>
  <si>
    <t>10.1080/09349847.2017.1304597</t>
  </si>
  <si>
    <t>2-s2.0-85017497517</t>
  </si>
  <si>
    <t>['wideband cp', 'wideband antenna', 'wbcp ).', 'slot antennas', 'significantly improved', 'shaped patch', 'ground plane', 'cp bandwidth', 'coplanar waveguide', 'also resulted']</t>
  </si>
  <si>
    <t>Circular polarised antennas | CPW-feed | dual band antennas and wideband antennas | slot antennas</t>
  </si>
  <si>
    <t>In this paper, two circularly polarised (CP) antennas are proposed. One is dual band CP (DBCP) while the other is wideband CP (WBCP). Both the slot antennas are coplanar waveguide-fed corner truncated structure with an L-shaped radiating patch. The CP bandwidth is significantly improved by connecting one end of the L-shaped patch to the ground plane which also resulted in miniaturisation of the antenna with a size of 48¬†√ó¬†43¬†mm. DBCP is generated by adding an extra rectangular stub to the ground plane while WBCP by cutting two additional slots in the ground plane. The dual band antenna has a measured impedance bandwidths (S11¬†&lt;¬†‚àí10¬†dB) of 34% (2.2‚Äì3.1¬†GHz) and 42% (4.6‚Äì7.1¬†GHz) while the corresponding 3¬†dB axial ratio bandwidths (ARBWs) are 34% (2.2‚Äì3.1¬†GHz) and 28.6% (4.8‚Äì6.4¬†GHz). The measured impedance bandwidth and ARBW of the wideband antenna are 102% (2.2‚Äì6.8¬†GHz) and 93% (2.3‚Äì6.3¬†GHz), respectively.</t>
  </si>
  <si>
    <t>60015465;60097583</t>
  </si>
  <si>
    <t>57223379009;55838774600</t>
  </si>
  <si>
    <t>Kumar, Raj;Kushwaha, Nagendra</t>
  </si>
  <si>
    <t>Pune;Dehradun</t>
  </si>
  <si>
    <t>Defence Institute of Advanced Technology;Defence Research and Development Organisation India</t>
  </si>
  <si>
    <t>60097583;60015465</t>
  </si>
  <si>
    <t>Design of dual band and wideband circularly polarised slot antenna for wireless applications</t>
  </si>
  <si>
    <t>10.1080/21681724.2017.1381995</t>
  </si>
  <si>
    <t>2-s2.0-85042904405</t>
  </si>
  <si>
    <t>['waveguide improves', 'transducing section', 'simulation results', 'phase velocity', 'mode conversion', 'measured results', 'good agreement', 'ghz frequency', 'ended waveguide', 'antenna matching', '8 db']</t>
  </si>
  <si>
    <t>Mode-transducing antenna | sectoral antenna | waveguide mode-conversion</t>
  </si>
  <si>
    <t>Mode-transducing antenna transforms transverse electromagnetic mode into circular TE11 mode and then radiates it from an open-ended waveguide. Mode conversion is carried out by changing the phase velocity of each mode-transducing section. The maximum achieved gain of this antenna is 8.8 dB in 1.48-GHz frequency. An optimised dual dielectric window at the end of the waveguide improves the antenna matching. The measured results are in good agreement with simulation results.</t>
  </si>
  <si>
    <t>57201023556;57194437707;56001676300</t>
  </si>
  <si>
    <t>Hosseini, Seyed Jalil;Sadeghzadeh, Ramazan Ali;Aliakbarian, Hadi</t>
  </si>
  <si>
    <t>Hosseini S.J.</t>
  </si>
  <si>
    <t>A TEM-TE&lt;inf&gt;11&lt;/inf&gt; mode-transducing sectoral antenna by using dual dielectric window</t>
  </si>
  <si>
    <t>10.1080/21681724.2017.1381997</t>
  </si>
  <si>
    <t>2-s2.0-85042916991</t>
  </si>
  <si>
    <t>['wide range', 'transmission line', 'top layer', 'siw ).', 'shaped slots', 'radiation efficiency', 'proposed antenna', 'one dimension', 'good agreement', 'frequency scan', 'fractional bandwidth', 'article realises', '74 ¬∞', '25 ¬∞']</t>
  </si>
  <si>
    <t>continuous beam scanning | high gain | leaky wave antenna | S-slots</t>
  </si>
  <si>
    <t>This article realises a leaky wave antenna based on composite right left-handed (CRLH) transmission line (TL) with novel S-shaped slots on substrate integrated waveguide (SIW). For realising CRLH TL and for providing series capacitance, the slots are etched in the top layer of SIW. The proposed unit cell is repeated in one dimension to get an array, showing continuous beam scanning in a wide range of 74¬∞ for fractional bandwidth of 43%, beam scanning starts from ‚àí49¬∞ to 25¬∞ for the frequency scan of 30‚Äì42.8¬†GHz. Simulated results shows almost constant and high gain values of ~15¬†dBi (max) in the specified scan range, with more than 75% radiation efficiency. The proposed antenna is very small, compact and is having dimensions of 48.7¬†√ó¬†7.6¬†mm2. A prototype of the proposed antenna is fabricated and tested for verification, a good agreement between simulated and measured S parameters has been observed.</t>
  </si>
  <si>
    <t>459-467</t>
  </si>
  <si>
    <t>60113890;60113890;60113890;60113890</t>
  </si>
  <si>
    <t>57214110221;57196390938;57201030498;57211862480</t>
  </si>
  <si>
    <t>Kumar, Nitin;Chakraborty, Oindrila;Agarwal, Rahul;Gupta, S. C.</t>
  </si>
  <si>
    <t>A CRLH leaky wave antenna on SIW with continuous scan using novel S-slots</t>
  </si>
  <si>
    <t>10.1080/21681724.2017.1382002</t>
  </si>
  <si>
    <t>2-s2.0-85042927022</t>
  </si>
  <si>
    <t>['‚ àí10db', 'simulation results', 'operating bandwidth', 'dipole antenna', 'band characteristics', 'appreciable gain', 'achieving triple', '8 ghz', '6 ghz', '2 ghz']</t>
  </si>
  <si>
    <t>Dipole antennas | microstrip antennas | slot antennas | ultra wideband antenna</t>
  </si>
  <si>
    <t>In this paper, an ultra-wideband (UWB) dipole antenna with integrated Universal Mobile Telecommunications Service and long-term evolution 2.5 GHz band has been presented. The design process involves loading L-shaped and meandered line slots on UWB dipole antenna for achieving triple-band characteristics. The proposed antenna offers a small electrical size of 0.18Œªo * 0.23Œªo * 0.01Œªo with impedance bandwidths (|S11| &lt; ‚àí10dB) of 11%, 6.5% and 127.7% centred at 2 GHz, 2.6 GHz and 10.8 GHz, respectively. The designed antenna shows good radiation characteristics with appreciable gain and omnidirectional radiation patterns over the operating bandwidth with satisfactory time domain performance. A prototype has been fabricated and tested in order to validate the simulation results.</t>
  </si>
  <si>
    <t>413-424</t>
  </si>
  <si>
    <t>56985726500;56437030400</t>
  </si>
  <si>
    <t>Brar, Rajveer Singh;Sharma, Sameer Kumar</t>
  </si>
  <si>
    <t>A triple-band dipole antenna for UMTS/LTE and UWB applications</t>
  </si>
  <si>
    <t>10.1080/21681724.2017.1381998</t>
  </si>
  <si>
    <t>2-s2.0-85042939477</t>
  </si>
  <si>
    <t>['variable number', 'traffic scenes', 'tracking efficiency', 'tracking accuracy', 'tracker management', 'take seriously', 'superpixel segmentation', 'superior results', 'speed limit', 'search space', 'put forward', 'particularly challenging', 'occlusion handling', 'mvt problem', 'moving vehicles', 'large vehicles', 'high requirement', 'generate satisfactory', 'front vehicle', 'frame difference', 'driver behaviour', 'detected efficiently', 'dbkf method', 'cost function', 'comprehensive experiments', 'challenging due']</t>
  </si>
  <si>
    <t>Multiple vehicle tracking (MVT) in the aerial video sequence can provide useful information for the applications such as traffic flow analysis. It is challenging due to the high requirement for the tracking efficiency and variable number of the vehicles. Furthermore, it is particularly challenging if the vehicles are occluded by the shadow of the trees, buildings, and large vehicles. In this article, an efficient and flexible MVT approach in the aerial video sequence is put forward. First, as the pre-step to approach the MVT problem, the superpixel segmentation-based multiple vehicle detection (MVD) is achieved by combining the two-frame difference and superpixel segmentation. The two-frame difference is utilized to reduce the search space. By scanning the search space via the centre of the superpixels, the moving vehicles are detected efficiently. Then, the deterministic data association is proposed to tackle the MVT problem. To improve the tracking accuracy, we fuse multiple types of features to establish the cost function. With respect to the variable number of the vehicles, the tracker management is designed by establishing or deleting the trackers. Furthermore, for the occlusion handling, we focus on the accurate state estimation, and it is realized by the driver behaviour-based Kalman filter (DBKF) method. In the DBKF method, we take seriously into account the driver behaviour, including the speed limit and rear-end collision avoidance with the front vehicle. Both tracker management and occlusion handling make the MVT approach flexibly cope with varieties of traffic scenes. Finally, comprehensive experiments on the DARPA VIVID data set and KIT AIS data set demonstrate that the proposed MVT algorithm can generate satisfactory and superior results.</t>
  </si>
  <si>
    <t>6234-6265</t>
  </si>
  <si>
    <t>60028891;60028891</t>
  </si>
  <si>
    <t>57041407700;24777650300</t>
  </si>
  <si>
    <t>Zhang, Xun Xun;Xu, Hong Ke</t>
  </si>
  <si>
    <t>An efficient and flexible approach for multiple vehicle tracking in the aerial video sequence</t>
  </si>
  <si>
    <t>10.1080/01431161.2018.1457227</t>
  </si>
  <si>
    <t>2-s2.0-85044937350</t>
  </si>
  <si>
    <t>JAT160070</t>
  </si>
  <si>
    <t>['use scenes', 'sensing imagery', 'resolution remote', 'recent success', 'proposed method', 'pretrained cnn', 'paramount interest', 'new model', 'metre resolution', 'high quality', 'generalization ability', 'cnn works', 'classifying land', 'celm classifier', 'celm ).', 'art methods']</t>
  </si>
  <si>
    <t>Classifying land-use scenes from high-resolution remote-sensing imagery with high quality and accuracy is of paramount interest for science and land management applications. In this article, we proposed a new model for land-use scene classification by integrating the recent success of convolutional neural network (CNN) and constrained extreme learning machine (CELM). In the model, the fully connected layers of a pretrained CNN have been removed. Then, CNN works as a deep and robust convolutional feature extractor. After normalization, deep convolutional features are fed to the CELM classifier. To analyse the performance, the proposed method has been evaluated on two challenging high-resolution data sets: (1) the aerial image data set consisting of 30 different aerial scene categories with sub-metre resolution and (2) a Sydney data set that is a large high spatial resolution satellite image. Experimental results show that the CNN-CELM model improves the generalization ability and reduces the training time compared to state-of-the-art methods.</t>
  </si>
  <si>
    <t>6281-6299</t>
  </si>
  <si>
    <t>60017605;60017605;60017605;60017605</t>
  </si>
  <si>
    <t>36139916200;16507332000;57194765279;35105313100</t>
  </si>
  <si>
    <t>Weng, Qian;Mao, Zhengyuan;Lin, Jiawen;Liao, Xiangwen</t>
  </si>
  <si>
    <t>Weng Q.</t>
  </si>
  <si>
    <t>Land-use scene classification based on a CNN using a constrained extreme learning machine</t>
  </si>
  <si>
    <t>10.1080/01431161.2018.1458346</t>
  </si>
  <si>
    <t>2-s2.0-85044949321</t>
  </si>
  <si>
    <t>2012/22332-2</t>
  </si>
  <si>
    <t>['study proposes', 'real data', 'proposed method', 'projected onto', 'polygons extracted', 'including high', 'genetic algorithm', 'energy function', 'delimit regions', 'correctness rates', 'contextual properties', 'average completeness', 'automatic extraction', 'als data', '90 %.']</t>
  </si>
  <si>
    <t>aerial images | ALS | genetic algorithm | MRF | Roof extraction</t>
  </si>
  <si>
    <t>This study proposes a method for the automatic extraction of building roof contours from the integration of airborne laser scanning (ALS) and photogrammetric data using the Markov random field probabilistic approach. Initially, a normalised digital surface model (nDSM) obtained from the ALS point cloud is segmented to obtain the polygons that represent high objects in the scene. These polygons are projected onto the image to delimit regions (sub-images) that will be segmented in the image, which allows the extraction of polygons in the image that represent the corresponding high objects. The polygons that represent roof contours are identified by the optimisation of an energy function that models the geometric and contextual properties of building roof contours via the genetic algorithm. This energy function combines the polygons extracted from the nDSM and from the image. The proposed method was evaluated with real data, including high-resolution aerial images and ALS data. The experimental results showed that the proposed method works properly, exhibits few failures and has average completeness and correctness rates above 90%.</t>
  </si>
  <si>
    <t>263-286</t>
  </si>
  <si>
    <t>60080216;60006028</t>
  </si>
  <si>
    <t>57190177382;14044620500</t>
  </si>
  <si>
    <t>Fernandes, Vanessa Jord√£o Marcato;Dal Poz, Aluir Porf√≠rio</t>
  </si>
  <si>
    <t>Dourados;Sao Paulo</t>
  </si>
  <si>
    <t>Universidade Federal da Grande Dourados;Universidade Estadual Paulista "J√∫lio de Mesquita Filho"</t>
  </si>
  <si>
    <t>Fernandes V.J.M.</t>
  </si>
  <si>
    <t>Extraction of building roof contours from the integration of high-resolution aerial imagery and laser data using Markov random fields</t>
  </si>
  <si>
    <t>10.1080/19479832.2018.1487885</t>
  </si>
  <si>
    <t>2-s2.0-85049589889</t>
  </si>
  <si>
    <t>TD13‚Äì5074</t>
  </si>
  <si>
    <t>['subunits propagated', 'subunits extended', 'solvothermally synthesized', 'infinite two', 'dimensional layer', 'crystallographically isostructural', 'characteristic emissions', 'aromatic skeleton']</t>
  </si>
  <si>
    <t>Antenna effect | Energy transfer | Lanthanide-based coordination polymer | Lanthanides | Luminescence</t>
  </si>
  <si>
    <t>Five new 4,5-dichlorophthalate (dcpa)-extended lanthanide coordination polymers (CPs) with formulas [Ln2(H2O)(dcpa)3]n (Ln = Tb for 1, Sm for 2, Pr for 3, and Nd for 4) and [Yb(H2O)2(dcpa)(Hdcpa)]n (5) were solvothermally synthesized. Structural determinations demonstrate that CPs 1‚Äì4 are crystallographically isostructural, exhibiting an infinite two-dimensional layer with dimeric {Ln2(COO)3} subunits extended by aromatic skeleton of fully deprotonated dcpa2‚Äì connectors. In contrast, complex 5 features a one-dimensional broad ribbon with centrosymmetric {Yb2(COO)2} subunits propagated by pairs of ditopic dcpa2‚Äì ligands. Interestingly, the anionic dcpa2‚Äì connector can serve as a good antenna ligand to sensitize the characteristic emissions of the different LnIII ions in both the ultraviolet (for 1‚Äì3) and near-infrared (for 4 and 5) regions.</t>
  </si>
  <si>
    <t>1108-1114</t>
  </si>
  <si>
    <t>60022149;60022149;60022149;60022149;60022149-60018038</t>
  </si>
  <si>
    <t>15837894500;56512716300;57203866290;7202021096;56942570000</t>
  </si>
  <si>
    <t>Qiao, Yan Hong;Chen, Si Hang;Xu, Shan;Yang, En Cui;Zhao, Xiao Jun</t>
  </si>
  <si>
    <t>Tianjin Normal University;Nankai University</t>
  </si>
  <si>
    <t>60022149;60018038</t>
  </si>
  <si>
    <t>Qiao Y.H.</t>
  </si>
  <si>
    <t>4,5-Dichlorophthalate-Extended Lanthanide Coordination Polymers with Layer and Ribbon Motifs: Synthesis, Structure, and Luminescence</t>
  </si>
  <si>
    <t>10.1002/zaac.201800222</t>
  </si>
  <si>
    <t>2-s2.0-85053248687</t>
  </si>
  <si>
    <t>15H04397</t>
  </si>
  <si>
    <t>['temperature optimal', 'stressful conditions', 'sensory pathway', 'results indicate', 'permissive temperatures', 'mutational loss', 'melanogaster declines', 'major factor', 'input channel', 'evolutionary fitness', 'escape rather', 'environmental stress', 'courting male', 'copulate even', 'artificial activation', 'antennal arista']</t>
  </si>
  <si>
    <t>antennal lobe glomerulus | arista | Copulation | Gr28b.d | hot cells | temperature</t>
  </si>
  <si>
    <t>Environmental stress is a major factor that affects courtship behavior and evolutionary fitness. Although mature virgin females of Drosophila melanogaster usually accept a courting male to mate, they may not mate under stressful conditions. Above the temperature optimal for mating (20‚Äì25 ¬∞C), copulation success of D. melanogaster declines with increasing temperature although we observed vigorous courtship attempts by males, and no copulation takes place at temperatures over 36 ¬∞C. We attempted to identify the sensory pathway for detecting heat threat that drives a female to escape rather than to engage in mating that detects hot temperature and suppresses courtship behavior. We found that the artificial activation of warmth-sensitive neurons (‚Äòhot cells‚Äô) in the antennal arista of females completely abrogates female copulation success even at permissive temperatures below 32 ¬∞C. Moreover, mutational loss of the GR28b.d thermoreceptor protein caused females to copulate even at 36 ¬∞C. These results indicate that antennal hot cells provide the input channel for detecting the high ambient temperature in the control of virgin female mating under stressful conditions.</t>
  </si>
  <si>
    <t>353-363</t>
  </si>
  <si>
    <t>Journal of Neurogenetics</t>
  </si>
  <si>
    <t>60008435-60032325;60008435;60008435-60032325</t>
  </si>
  <si>
    <t>57203917095;6603388307;57207719759</t>
  </si>
  <si>
    <t>Miwa, Yusuke;Koganezawa, Masayuki;Yamamoto, Daisuke</t>
  </si>
  <si>
    <t>Koganei;Sendai</t>
  </si>
  <si>
    <t>Japan National Institute of Information and Communications Technology;Tohoku University</t>
  </si>
  <si>
    <t>60032325;60008435</t>
  </si>
  <si>
    <t>Miwa Y.</t>
  </si>
  <si>
    <t>Antennae sense heat stress to inhibit mating and promote escaping in Drosophila females</t>
  </si>
  <si>
    <t>10.1080/01677063.2018.1513507</t>
  </si>
  <si>
    <t>2-s2.0-85053494359</t>
  </si>
  <si>
    <t>Swine Innovation Porc</t>
  </si>
  <si>
    <t>SIP</t>
  </si>
  <si>
    <t>['vertical direction', 'uav body', 'three degree', 'stable contact', 'slab surface', 'point position', 'pid control', 'paper focuses', 'paper describes', 'n ].', 'modeled considering', 'modeled based', 'impact force', 'freedom manipulator', 'force feedback', 'force control', 'floor slabs', 'floor slab', 'desired end', 'control strategy', 'control method', 'contact force', 'attitude control', 'altitude control']</t>
  </si>
  <si>
    <t>bridge inspection | contact force control | Hertzian contact stress | UAV</t>
  </si>
  <si>
    <t>This paper describes the contact force control on an unmanned aerial vehicle (UAV) developed to inspect the floor slabs of bridges. Our UAV is equipped with a three degree-of-freedom manipulator on top of the UAV body. To control the UAV for stable contact with the slab surface, the impact force should be considered. The impact force is modeled based on Hertzian contact stress. The control strategy of the UAV is cascade control separated into attitude control and position-force control. The attitude, position and force feedback are PID control. The force feedback is integrated into the position feedback seamlessly, and the output of the force feedback is added to the desired end-point position of the manipulator. This paper focuses on contact of the UAV and the floor slab. Therefore, the UAV is modeled considering the impact force in the vertical direction. The control method in the vertical direction is described, and then the altitude control and the contact force control are assessed. The altitude of the UAV was controlled with a 0.45 [sec] delay during ascending and 1.76 [sec] during descending. The UAV could control the contact force with mean error 1.61 ¬± 1.08 [N] while the desired contact force was 3 [N].</t>
  </si>
  <si>
    <t>1061-1076</t>
  </si>
  <si>
    <t>Advanced Robotics</t>
  </si>
  <si>
    <t>60027762;60027762;60027762;60027762;60027762;60027762;100762481;60027762;60027762-60016835</t>
  </si>
  <si>
    <t>57189245168;57200628721;57203982948;7201677988;36052499200;35418823000;7004819091;6602432524;36037263500</t>
  </si>
  <si>
    <t>Ikeda, Takahiro;Yasui, Shogo;Minamiyama, Satoshi;Ohara, Kenichi;Ashizawa, Satoshi;Ichikawa, Akihiko;Okino, Akihisa;Oomichi, Takeo;Fukuda, Toshio</t>
  </si>
  <si>
    <t>Nagoya;Beijing;Saitama</t>
  </si>
  <si>
    <t>Meijo University;Beijing Institute of Technology;Okino Industries, Ltd.</t>
  </si>
  <si>
    <t>60027762;60016835;100762481</t>
  </si>
  <si>
    <t>Ikeda T.</t>
  </si>
  <si>
    <t>Stable impact and contact force control by UAV for inspection of floor slab of bridge</t>
  </si>
  <si>
    <t>10.1080/01691864.2018.1525075</t>
  </si>
  <si>
    <t>2-s2.0-85053898226</t>
  </si>
  <si>
    <t>['verified experimentally', 'ultra wideband', 'radiation efficiency', 'paretian approach', 'parameter geometry', 'paper describes', 'optimization framework', 'optimization criteria', 'optimization algorithm', 'operate effectively', 'objective fully', 'new design', 'initial design', 'impedance matching', 'error approach', 'developed using', 'cellular networks', 'band antenna', 'antenna performance', '88 %.', '8 ghz', '7 ghz', '5 ghz', '4 ghz']</t>
  </si>
  <si>
    <t>5G networks | Evolutionary computing | Multi-band antenna | Paretian optimization | Wireless sensor networks</t>
  </si>
  <si>
    <t>This paper describes a new design and an optimization framework for a four-band antenna to be used in wireless sensor networks. The antenna is designed to operate effectively in two open frequency bands (ISM‚ÄîIndustrial, Scientific, Medical), 2.4 GHz and 5.8 GHz, as well as in two bands allocated for the fifth-generation (5G) cellular networks, 0.7 GHz and 3.5 GHz. Our initial design was developed using the trial and error approach, modifying a circular disc monopole antenna widely used in ultra wideband (UWB) systems. This initial design covered the three upper bands, but impedance matching within the 700 MHz band was unsatisfactory. The antenna performance was then improved significantly using an optimization algorithm that applies a bi-objective fully-Paretian approach to its nine-parameter geometry. The optimization criteria were impedance matching and radiation efficiency. The final design exhibits good impedance matching in all four desired bands with the Voltage Standing Wave Ratio (VSWR) value below 2 and radiation efficiency of 88%. The simulated antenna performance was verified experimentally.</t>
  </si>
  <si>
    <t>60016104;60015197;60016104;60016104</t>
  </si>
  <si>
    <t>6506940809;7003649829;26421221400;6603685276</t>
  </si>
  <si>
    <t>Januszkiewicz, ≈Åukasz;Di Barba, Paolo;Jopek, ≈Åukasz;Hausman, S≈Çawomir</t>
  </si>
  <si>
    <t>Many-objective automated optimization of a four-band antenna for multiband wireless sensor networks</t>
  </si>
  <si>
    <t>10.3390/s18103309</t>
  </si>
  <si>
    <t>2-s2.0-85054411399</t>
  </si>
  <si>
    <t>JP26820201</t>
  </si>
  <si>
    <t>['various rates', 'topset bed', 'tidal delta', 'terminal lobe', 'study focused', 'spatial data', 'retrogradation ranged', 'progradation reversed', 'morphologic changes', 'inlet morphology', 'inlet bathymetry', 'guchi inlet', 'gnss antenna', 'front volume', 'front sediment', 'fish finder', 'evaluate changes', 'eight years', 'consequently prepared', 'bathymetric information', 'annually evaluated', 'annual changes']</t>
  </si>
  <si>
    <t>bathymetry monitoring | Ebb-tidal delta | morphodynamics | sediment transport | tidal inlet</t>
  </si>
  <si>
    <t>This study focused on the morphologic changes in an ebb-tidal delta of Imagire-guchi inlet, Japan, at several temporal scales and the characteristics. The bathymetric information of the inlet was collected from multiple small fishing vessels. The position and depth of the vessel during operation were acquired with a GNSS antenna and fish finder, respectively, and these spatial data were logged with timestamps. The inlet bathymetry was consequently prepared to evaluate changes in the inlet morphology and delta-front volume. An assessment of the bathymetry monitoring data from 2008 to 2016 showed several reversals of the trends and various rates of accretion or erosion in the terminal lobe. The rate of the terminal progradation ranged from 7 to 30 m/y, and the rate of retrogradation ranged from 3 to 100 m/y over the eight years. The trend of progradation reversed in correspondence to three characteristic typhoons. The morphologic impact appeared in the terminal lobe and topset bed. The inlet channel also responded to typhoons with an expansion of shallows. The volume of delta-front sediment was annually evaluated, and the annual changes were compared with the equilibrium.</t>
  </si>
  <si>
    <t>437-448</t>
  </si>
  <si>
    <t>60003497;60003497</t>
  </si>
  <si>
    <t>55325662300;36985315100</t>
  </si>
  <si>
    <t>Okabe, Takumi;Kato, Shigeru</t>
  </si>
  <si>
    <t>Toyohashi</t>
  </si>
  <si>
    <t>Toyohashi University of Technology</t>
  </si>
  <si>
    <t>Okabe T.</t>
  </si>
  <si>
    <t>Temporal changes in the ebb-tidal delta bathymetry of Imagire-guchi inlet in Japan</t>
  </si>
  <si>
    <t>10.1080/21664250.2018.1503403</t>
  </si>
  <si>
    <t>2-s2.0-85064189505</t>
  </si>
  <si>
    <t>Beijing Nova Program</t>
  </si>
  <si>
    <t>['transient elevation', 'therapeutic efficacy', 'significant decrease', 'range 4', 'range 28', 'pleura effusion', 'median follow', 'mean number', 'major complication', 'large hchs', 'january 2011', 'haemangioma simultaneously', 'feeding artery', 'enhanced imaging', 'december 2016', 'antenna insertions', 'ablation compared', '8 cm', '65 years', '55 cm', '40 patients', '40 ).', '29 females', '24 months', '001 ).']</t>
  </si>
  <si>
    <t>feeding artery | hepatic cavernous haemangioma | Microwave ablation | ultrasound guidance</t>
  </si>
  <si>
    <t>Purpose: To evaluate the efficacy and safety of ultrasound-guided percutaneous microwave ablation (MWA) for large hepatic cavernous haemangiomas (HCHs) with ablation of the feeding artery and aspiration of blood from haemangioma simultaneously. Materials and methods: From January 2011 to December 2016, 40 patients (29 females, 11male; average age 43.25 ¬± 7.65 years) with 42 giant hepatic haemangiomas (mean diameter 7.02 ¬± 1.55 cm, range 4.1‚Äì10.8 cm) were treated with image-guided percutaneous MWA with ablation of the feeding artery and aspiration of blood from haemangioma simultaneously. After MWA, therapeutic efficacy was assessed by contrast-enhanced imaging during follow-up. Median follow-up time was 24 months (range 6‚Äì60 months). Results: Technical effectiveness rate was 100% with a mean ablation time of 1175 ¬± 516 (range 480‚Äì2340) seconds. The mean number of antenna insertions was 3.82 ¬± 1.23 for each lesion. Clinical effectiveness rate was 95% (38/40). There was a significant decrease of the tumour volume within three days after ablation compared with before ablation (p &lt; 0.001). The mean tumour volume shrinkage rate was 59.67 ¬± 16.73% (range 28.20‚Äì89.72%) within three days after ablation. Minor complications mainly included fever, transient elevation of transaminase, pleura effusion, and haemoglobinuria. One patient developed a major complication with acute kidney injury (AKI) shortly after MWA, whose renal function gradually recovered after haemodialysis. No other severe complications occurred in perioperative and follow-up periods. Conclusions: Ultrasound-guided percutaneous MWA for large HCHs with ablation of the feeding artery and aspiration of blood from haemangioma simultaneously is safe and effective.</t>
  </si>
  <si>
    <t>60069744;60069744;60069744;60069744;60069744;60069744</t>
  </si>
  <si>
    <t>55630466200;35274228300;57217314481;36438087200;15059015900;55574203881</t>
  </si>
  <si>
    <t>Liu, Fangyi;Yu, Xiaoling;Liang, Ping;Cheng, Zhigang;Han, Zhiyu;Yu, Jie</t>
  </si>
  <si>
    <t>Ultrasonography-guided percutaneous microwave ablation for large hepatic cavernous haemangiomas</t>
  </si>
  <si>
    <t>10.1080/02656736.2017.1392045</t>
  </si>
  <si>
    <t>2-s2.0-85032688513</t>
  </si>
  <si>
    <t>['work aims', 'water loss', 'two thermo', 'temperature coefficient', 'sludge generated', 'sintering processes', 'samples obtained', 'rietveld refinement', 'results showed', 'relative stability', 'microwave range', 'manufactured samples', 'electrocoagulation treatment', 'dielectric permittivity', 'approximately 0', 'analysed samples', 'activation energy', '6 ev']</t>
  </si>
  <si>
    <t>dielectric properties | Eco-friendly ceramic | electrocoagulation | sludge | textile industry treatment</t>
  </si>
  <si>
    <t>This work aims to develop an eco-friendly ceramic obtained from the sludge generated in the textile industry treatment by electrocoagulation to demonstrate a possibility of natural raw materials‚Äô extraction decrease. The sludge generated by the electrocoagulation treatment was treated by some sintering processes. The presence of two crystalline phases was confirmed through the Rietveld refinement: Fe2O3 and NiCr2O4. In the microwave range it is possible to confirm the relative stability of dielectric permittivity over the wide frequency range. The Temperature Coefficient of Capacitance results demonstrate that the samples can be classified as a class 4 ceramic capacitor. The activation energy measurement profile is similar for all samples. The results showed that samples obtained from the sludge present low dielectric permittivity, two thermo-activated processes one to water loss and another to conduction with activation energy of approximately 0.6 eV for all analysed samples. The manufactured samples can be applied as a barrier layer capacitor and dielectric resonator antennas.</t>
  </si>
  <si>
    <t>395-405</t>
  </si>
  <si>
    <t>Advances in Applied Ceramics</t>
  </si>
  <si>
    <t>60020457;60020457;60111728;60020457;60020457;60020457</t>
  </si>
  <si>
    <t>48661025800;57212697761;6602688836;55482432800;7006207689;8290433100</t>
  </si>
  <si>
    <t>Fernandes, T. S.M.;Oliveira, R. G.M.;Gouveia, D. X.;Silva, M. A.S.;Sombra, A. S.B.;Nascimento, R. F.</t>
  </si>
  <si>
    <t>Fortaleza;Fortaleza</t>
  </si>
  <si>
    <t>Instituto Federal de Educa√ß√£o, Ci√™ncia e Tecnologia do Cear√°, Fortaleza;Universidade Federal do Cear√°</t>
  </si>
  <si>
    <t>60111728;60020457</t>
  </si>
  <si>
    <t>Fernandes T.S.M.</t>
  </si>
  <si>
    <t>Study of the structural and dielectric properties of ceramic obtained from residual electrocoagulation</t>
  </si>
  <si>
    <t>10.1080/17436753.2018.1462296</t>
  </si>
  <si>
    <t>2-s2.0-85045745944</t>
  </si>
  <si>
    <t>['uav allowed', 'uav ).', 'tukey test', 'supervised classification', 'study evaluated', 'sprouts control', 'sprout control', 'replanting areas', 'planting application', 'percentage reduction', 'percentage data', 'indicating areas', 'images provided', 'identify visually', 'herbicide application', 'evident effect', 'evaluation period', 'eucalyptus sprouts', 'eucalyptus plantations', 'chemical control', 'biomass reduced', 'average percentages', '5 %.']</t>
  </si>
  <si>
    <t>Geoprocessing | precision silviculture | spraying</t>
  </si>
  <si>
    <t>This study evaluated the effectiveness of chemical control for eradicating eucalyptus sprouts using images obtained with Unmanned Aerial Vehicle (UAV). The study was carried out in eucalyptus plantations in Itabela, BA, in replanting areas during pre-planting application of herbicide. Aerial images obtained by a UAV were used to evaluate the effectiveness of the herbicide application for sprouts control. After the images were acquired, they were processed to calculate the normalized difference vegetation index (NDVI) and submitted to a supervised classification to quantify the percentage reduction of sprout green matter. The percentage data were submitted to analysis of variance and the means were compared by Tukey test at 5%. The differences, both visual and average percentages were observed only during the evaluation period with no evident effect of the treatments on sprout control. The images provided by the UAV allowed to monitor and identify visually the plots where biomass reduced or increased and to evaluate the effectiveness of chemical control of eucalyptus sprouts, indicating areas where it was nonexistent, partial or total.</t>
  </si>
  <si>
    <t>739-752</t>
  </si>
  <si>
    <t>1540756X</t>
  </si>
  <si>
    <t>Journal of Sustainable Forestry</t>
  </si>
  <si>
    <t>60025637;60028426;60025637;;60028426;60013710</t>
  </si>
  <si>
    <t>57200942233;25637770400;17134352200;14069358700;35105264900;57202153439</t>
  </si>
  <si>
    <t>Medauar, Caique Carvalho;Silva, Samuel de Assis;Carvalho, Luis Carlos Cirilo;Tib√∫rcio, Rafael Augusto Soares;Lima, Juli√£o Soares de Souza;Medauar, Paullo Augusto Silva</t>
  </si>
  <si>
    <t>Vit√≥ria;Ilheus;Salvador</t>
  </si>
  <si>
    <t>Federal University of Espirito Santo;Universidade Estadual de Santa Cruz;Universidade Federal da Bahia</t>
  </si>
  <si>
    <t>60028426;60025637;60013710</t>
  </si>
  <si>
    <t>Medauar C.</t>
  </si>
  <si>
    <t>Monitoring of eucalyptus sprouts control using digital images obtained by unmanned aerial vehicle</t>
  </si>
  <si>
    <t>10.1080/10549811.2018.1478309</t>
  </si>
  <si>
    <t>2-s2.0-85047344843</t>
  </si>
  <si>
    <t>['variables related', 'tree volume', 'tree species', 'tree height', 'study area', 'small proportions', 'nonlinear estimators', 'maps must', 'large areas', 'improving distinction', 'genetic algorithm', 'forest resources', 'digital maps', 'crucial factor', 'constructed using', 'challenging due', 'broadleaved trees', 'als data', 'aland province', 'aerial images']</t>
  </si>
  <si>
    <t>feature selection | forestry | Machine learning | remote sensing data</t>
  </si>
  <si>
    <t>Digital maps of forest resources are a crucial factor in successful forestry applications. Since manual measurement of this data on large areas is infeasible, maps must be constructed using a sample field data set and a prediction model constructed from remote sensing materials, of which airborne laser scanning (ALS) data and aerial images are currently widely used in management planning inventories. ALS data is suitable for the prediction of variables related to the size and volume of trees, whereas optical imagery helps in improving distinction between tree species. We studied the prediction of forest attributes using field data from National Forest Inventory complemented with ad hoc field plots in combination with ALS and aerial imagery data in Aland province, Finland. We applied feature selection with genetic algorithm and greedy forward selection and compared multiple linear and nonlinear estimators. Maximally around 40 features from a total of 154 were required to achieve the best prediction performances. Tree height was predicted with normalized root mean squared error value of 0.1 and tree volume with a value around 0.25. Predicting the volumes of spruce and broadleaved trees was the most challenging due to small proportions of these tree species in the study area.</t>
  </si>
  <si>
    <t>681-694</t>
  </si>
  <si>
    <t>Scandinavian Journal of Forest Research</t>
  </si>
  <si>
    <t>60006876;60106157;60106157;60006876;60006876</t>
  </si>
  <si>
    <t>56463062200;7003992813;7003401077;8930918900;7003349785</t>
  </si>
  <si>
    <t>Pohjankukka, J.;Tuominen, S.;Pitk√§nen, J.;Pahikkala, T.;Heikkonen, J.</t>
  </si>
  <si>
    <t>Helsinki;Turku</t>
  </si>
  <si>
    <t>Natural Resources Institute Finland (Luke);Turun yliopisto</t>
  </si>
  <si>
    <t>60106157;60006876</t>
  </si>
  <si>
    <t>Pohjankukka J.</t>
  </si>
  <si>
    <t>Comparison of estimators and feature selection procedures in forest inventory based on airborne laser scanning and digital aerial imagery</t>
  </si>
  <si>
    <t>10.1080/02827581.2018.1482955</t>
  </si>
  <si>
    <t>2-s2.0-85048117801</t>
  </si>
  <si>
    <t>['unitary transformation', 'ump method', 'taking advantage', 'real solutions', 'real ones', 'proposed method', 'poles corresponding', 'new tactics', 'new relation', 'generalised eigenvalues', 'excitation distributions', 'element positions', 'different frequencies', 'computation complexity', 'complex computations', 'array antennas']</t>
  </si>
  <si>
    <t>A novel technique incorporating the unitary matrix pencil (UMP) method is extended to the case of sparse linear arrays with wideband frequency invariant (FI) patterns. Multiple pattern data at different frequencies are formulated with the same poles corresponding to the FI element positions by a new sampling strategy. The unitary transform converts the complex computations for block Hankel matrices into real ones, which contributes to the reduction of the computation complexity for the singular value decomposition and the eigenvalue decomposition procedures. Taking advantage of the equivalent matrix pencil obtained by the unitary transformation, a new relation between the element positions and generalised eigenvalues can be built by the UMP method, which contributes to the real solutions for all element positions win wideband. A new tactics is exploited to avoid small element spacing with the consideration of the size of array antennas. Multiple FI patterns are reconstructed with a higher matching accuracy by only varying the excitation distributions. A set of representative numerical examples demonstrate the efficiency and advantages of the proposed method.</t>
  </si>
  <si>
    <t>1871-1876</t>
  </si>
  <si>
    <t>56581265300;57198493555;35319782400;12794245400</t>
  </si>
  <si>
    <t>Gu, Pengfei;Wang, Gui;Fan, Zhenhong;Chen, Rushan</t>
  </si>
  <si>
    <t>Gu P.</t>
  </si>
  <si>
    <t>Efficient unitary matrix pencil method for synthesising wideband frequency patterns of sparse linear arrays</t>
  </si>
  <si>
    <t>10.1049/iet-map.2018.0148</t>
  </si>
  <si>
    <t>2-s2.0-85053229008</t>
  </si>
  <si>
    <t>['two dependent', 'scale non', 'proposed method', 'measurably faster', 'existing methods', 'conventional arrays', 'centre frequency', '1024 elements']</t>
  </si>
  <si>
    <t>A fast pencil beam synthesis method for large-scale non-uniformly spaced four-dimensional (4D) arrays is presented in this study. It separates a non-uniformly spaced 4D array into several excitations dependent 'conventional arrays' with an identical array structure. Far-field radiation patterns of the two 'conventional arrays' correspond to the patterns at the centre frequency and the sidebands, respectively. An interpolation in a least square sense is then used to interpolate the non-uniform array structure with a uniform virtual array structure. Therefore, the iterative fast Fourier transform (IFT) method can be used to synthesise the two dependent 'conventional arrays' with a uniform virtual array structure. Owing to the efficiency of the fast Fourier transform, the proposed method is measurably faster than existing methods, especially for ultra-large-scale 4D arrays. Numerical examples including non-uniformly spaced 4D linear array (1024 elements) and non-uniformly spaced 4D planar array (32 √ó 32 = 1024 elements) are presented to validate the efficiency of the proposed method.</t>
  </si>
  <si>
    <t>1973-1977</t>
  </si>
  <si>
    <t>60005465;60005465;60005465;60005465;60073606</t>
  </si>
  <si>
    <t>55511198800;10339818700;24471165700;57203224930;35307471000</t>
  </si>
  <si>
    <t>Yang, Feng;Yang, Shiwen;Chen, Yikai;Qu, Shiwei;Long, Weijun</t>
  </si>
  <si>
    <t>Nanjing Research Institute of Electronics Technology;University of Electronic Science and Technology of China</t>
  </si>
  <si>
    <t>60073606;60005465</t>
  </si>
  <si>
    <t>Synthesis of large-scale non-uniformly spaced 4D arrays using an IFT method</t>
  </si>
  <si>
    <t>10.1049/iet-map.2018.5203</t>
  </si>
  <si>
    <t>2-s2.0-85053229237</t>
  </si>
  <si>
    <t>['wideband performance', 'wideband characteristics', 'traditional ones', 'study presents', 'similar bw', 'significantly reduced', 'ring coupler', 'relative bandwidth', 'proposed coupler', 'phase inverter', 'open stubs', 'much smaller', 'monopulse array', 'miniaturised size', 'methodology design', 'low side', 'good agreements', 'feed network', 'employing œª', '80 %.', '6 sections']</t>
  </si>
  <si>
    <t>This study presents the methodology design and implementation of a novel feed network. This feed network consists of several ring couplers with miniaturised and wideband characteristics. The size of this coupler is significantly reduced by employing Œª/6 sections and open stubs. Besides, wideband performance is achieved by introducing a phase inverter. Compared to traditional ring couplers, the size of the proposed coupler is reduced by nearly 90%, and the relative bandwidth (BW) of the demonstrated ring coupler can reach about 80%. Owing to the miniaturised size and wideband characteristics of this ring coupler, this kind of feed network is much smaller than traditional ones with similar BW. On the basis of this feed network, a monopulse array and a low side-lobe level array is designed and fabricated. Good agreements are achieved between simulations and measurements.</t>
  </si>
  <si>
    <t>1978-1985</t>
  </si>
  <si>
    <t>57194461901;56937616600;56640583000</t>
  </si>
  <si>
    <t>Nie, Xing He;Hong, Wei;Fan, Kui Kui</t>
  </si>
  <si>
    <t>Nie X.</t>
  </si>
  <si>
    <t>Monopulse array and low side-lobe level array with a novel feed network</t>
  </si>
  <si>
    <t>10.1049/iet-map.2018.5212</t>
  </si>
  <si>
    <t>2-s2.0-85053230163</t>
  </si>
  <si>
    <t>['validation system', 'ultrahigh frequency', 'type antenna', 'steel samples', 'sensor tag', 'sensitivity around', 'results show', 'resonance frequency', 'parasitic element', 'new configuration', 'metallic surface', 'improve gain', 'detect corrosion', 'ctap tag', 'based system', '2d label', '13 mhz']</t>
  </si>
  <si>
    <t>A radio frequency identification (RFID) based system is developed in this paper as a novel passive wireless sensor to detect corrosion for structural health monitoring (SHM) of metallic surface through simulation, design, fabrication and experiment. Firstly, a 2D label-type antenna in a new configuration - circular three arm (CTA) element - is designed as an ultrahigh frequency (UHF) RFID sensor tag working on surface of steel samples. To improve gain and power transmission coefficient, a parasitic element has been added into the centre of CTA. The CTA antenna attached with the parasitic element - so called (CTAP) sensor - has a quality factor notably higher than similar metal mountable UHF RFID antennas that has been resulted to revelation of resonance frequency in measured forward interrogation power. A demonstration and validation system are introduced then to detect corrosion based on the shift of revealed resonance frequency in the forward interrogation power to activate the CTAP tag when placed on surface of corroded and non-corroded steel samples. Results show that the presented system could communicate with sensor tag to detect corrosion up to 2 m of read monitoring range at the UHF RFID standard bandwidth with a sensitivity around of 13 MHz.</t>
  </si>
  <si>
    <t>60006222;60006222;60006222</t>
  </si>
  <si>
    <t>14027508100;57044131700;7202950628</t>
  </si>
  <si>
    <t>Soodmand, Soheyl;Zhao, Aobo;Tian, Gui Yun</t>
  </si>
  <si>
    <t>Soodmand S.</t>
  </si>
  <si>
    <t>UHF RFID system for wirelessly detection of corrosion based on resonance frequency shift in forward interrogation power</t>
  </si>
  <si>
    <t>10.1049/iet-map.2018.0143</t>
  </si>
  <si>
    <t>2-s2.0-85053240224</t>
  </si>
  <si>
    <t>['three examples', 'specified directions', 'sidelobe level', 'short mde', 'optimisation space', 'offer flexibility', 'null control', 'multiple constraints', 'modified version', 'minimum sll', 'infeasible solutions', 'existing algorithms', 'effectively reduces', 'driven optimisation', 'cvp method', 'convergence characteristics', 'bw control', 'array synthesis']</t>
  </si>
  <si>
    <t>Unequally spaced linear arrays are synthesised for the sidelobe level (SLL) suppression, the null control in some specified directions and the beamwidth (BW) set within predefined limits. Based on the vector mapping method and the position perturbation technique, the constrained vector projection (CVP) is defined to offer flexibility in controlling null depths with multiple constraints. A modified differential evolution (DE) algorithm with the CVP method (in short MDE-CVP) is then performed in the array synthesis, which effectively reduces the optimisation space, avoids the infeasible solutions and enhances the global search ability. Three examples are presented and the first two results are compared with those obtained by learning particle swarm optimisation, invasive weed optimisation and wind-driven optimisation and a modified version of the central force optimisation algorithms. Comparison results indicate that the MDE-CVP algorithm outperforms the existing algorithms in terms of minimum SLL, BW control, null control and convergence characteristics.</t>
  </si>
  <si>
    <t>1908-1912</t>
  </si>
  <si>
    <t>56580675300;7102211932;56396055400;57201245795</t>
  </si>
  <si>
    <t>Wang, Rui Qi;Jiao, Yong Chang;Zhang, Huan;Zhou, Zhipeng</t>
  </si>
  <si>
    <t>Synthesis of unequally spaced linear arrays using modified differential evolution algorithm</t>
  </si>
  <si>
    <t>10.1049/iet-map.2017.1190</t>
  </si>
  <si>
    <t>2-s2.0-85053246586</t>
  </si>
  <si>
    <t>['two bands', 'study presents', 'simulation results', 'ring resonator', 'radiation pattern', 'published dual', 'proposed antenna', 'overlapping bandwidths', 'impedance bandwidths', 'good agreement', 'frequency ratio', 'centre frequencies', 'axial ratio', '5 ghz', '4 ghz', '07 ghz']</t>
  </si>
  <si>
    <t>This study presents a dual-band circularly polarised (CP) coplanar waveguide fed split-ring resonator-loaded rectangular slot antenna. A wide-frequency ratio (the ratio of the centre frequencies of the two bands) ranging from 1.2 to 2 can be achieved by changing the dimensions of the resonator. To demonstrate the concept, an antenna having two bands, one at 2.4 GHz and the other at 3.5 GHz, is designed and measured input reflection coefficient, axial ratio, and radiation pattern are compared with the simulation results and they are found to be in good agreement. Measured results show that the proposed antenna operates in two frequency bands with overlapping bandwidths of 32.13% (2.22-3.07 GHz) and 2.17% (3.415-3.49 GHz). The axial ratio and impedance bandwidths are used to compare the performance of the proposed antenna with some of the published dual-band CP antennas.</t>
  </si>
  <si>
    <t>1920-1925</t>
  </si>
  <si>
    <t>Saraswat, Kapil;Harish, Ayyangar R.</t>
  </si>
  <si>
    <t>Dual-band CP coplanar waveguide-fed splitring resonator-loaded G-shaped slot antenna with wide-frequency ratio</t>
  </si>
  <si>
    <t>10.1049/iet-map.2018.0173</t>
  </si>
  <si>
    <t>2-s2.0-85053247702</t>
  </si>
  <si>
    <t>['synthesised antenna', 'spectral green', 'spectral domain', 'satisfactory performances', 'relative permittivity', 'measurements show', 'introducing œµreff', 'h beamwidths', 'also applicable', '1994 band', '14 ghz']</t>
  </si>
  <si>
    <t>The pattern synthesis based on the spectral Green's functions for multi-layered perforated dielectric loaded patch antenna is presented. It is conducted by optimising the dielectric superstrate parameters, i.e. relative permittivity (Œµr) and thickness. To solve the problem of the optimised Œµr unavailable from market, perforated dielectric superstrate (PDS) is utilised. The equivalence between PDS and homogeneous dielectric superstrate (HDS) in spectral domain is investigated and the effective relative permittivity (Œµreff) of PDS is studied. Moreover, by introducing Œµreff, the general optimisation procedure for HDS loaded antenna is also applicable for PDS loaded antenna, which reduces the computational cost significantly. To validate their method, a two-layer PDS loaded patch antenna with E/H beamwidth equalisation was designed, fabricated and measured. Simulations and measurements show that the synthesised antenna has satisfactory performances over the ITU-RS.1068-1994 band from 13.75 to 14 GHz. The half 10 dB E/H beamwidths of 19¬∞/20¬∞, -27 dB cross polarisation and -15.5 dB side lobe level have been achieved.</t>
  </si>
  <si>
    <t>1948-1953</t>
  </si>
  <si>
    <t>57202810779;7007006580;7407079527;56042261700</t>
  </si>
  <si>
    <t>Yu, Yin Hua;Zong, Zhi Yuan;Wu, Wen;Fang, Da Gang</t>
  </si>
  <si>
    <t>Pattern synthesis for multi-layered perforated dielectric superstrate loaded patch antenna with equal E/H beamwidth</t>
  </si>
  <si>
    <t>10.1049/iet-map.2017.1204</t>
  </si>
  <si>
    <t>2-s2.0-85053248946</t>
  </si>
  <si>
    <t>['validated experimentally', 'two corrugations', 'significant enhancement', 'proposed ku', 'proposed criterion', 'measured gain', 'efficient antenna', 'dramatically boosted', 'design criterion', 'band applications', 'band antenna', 'aperture efficiency', 'aluminium plate', '9 dbi', '5 ghz', '2 dbi', '13 ghz']</t>
  </si>
  <si>
    <t>A design criterion for a small, compact, high-aperture-efficient antenna is proposed in this study. The proposed criterion is validated experimentally through fabricating and testing two prototypes for Ku-band and Ka-band applications. The proposed antenna design consists of a resonance slot perforated in an aluminium plate and surrounded by a cavity and two corrugations. The proposed Ku-band antenna has an aperture efficiency of 74.3% and a measured gain of 12.2 dBi at 13 GHz, while the Ka-band antenna resonates at 28.5 GHz with a peak aperture efficiency of 78% and a gain of 12.9 dBi. The gain of both antennas is dramatically boosted by the radiation from the cavity and corrugations, resulting in a significant enhancement in the aperture efficiency.</t>
  </si>
  <si>
    <t>1926-1931</t>
  </si>
  <si>
    <t>56405632800;55731393400;7005244140</t>
  </si>
  <si>
    <t>Alkaraki, Shaker;Gao, Yue;Parini, Clive</t>
  </si>
  <si>
    <t>High aperture efficient slot antenna surrounded by the cavity and narrow corrugations at Ka-band and Ku-band</t>
  </si>
  <si>
    <t>10.1049/iet-map.2018.0060</t>
  </si>
  <si>
    <t>2-s2.0-85053249114</t>
  </si>
  <si>
    <t>['significantly improve', 'significant improvement', 'radiating near', 'phase distributions', 'paper studies', 'optimal near', 'microwave studio', 'individual effects', 'field region', 'field distribution', 'direct use', 'dielectric prs', 'compact resonant', 'cavity antennas', 'broadside directivity', '8œª02 ).', '4 db']</t>
  </si>
  <si>
    <t>This paper studies the cause of low-broadside directivity and high sidelobe levels (SLLs) in compact resonant-cavity antennas (RCAs) (footprint &lt; 8Œª02). An approach to determine an optimal near-field distribution to significantly improve the broadside directivity and SLL of RCAs is presented. A near-field to far-field transformation routine developed in MATLAB is used to study the individual effects of amplitude and phase distributions, above the partially reflecting superstrate (PRS) of RCAs. Unlike the direct use of a full-wave simulator design, this new approach allows the designers to understand the individual effects of amplitude and phase distributions in the radiating near-field region, on the broadside directivity and on the SLL in the far-field radiation pattern. A method to realise a desired complex near-field distribution is demonstrated, using a dielectric PRS. The RCA with the new PRS showed a significant improvement of 5.0 and 6.4 dB in the broadside directivity and SLL, respectively, compared with a uniform PRS without compromising the footprint and profile of the antenna. The predictions of MATLAB are validated using computer simulation technology (CST) microwave studio (MWS) and experiments.</t>
  </si>
  <si>
    <t>1954-1959</t>
  </si>
  <si>
    <t>Baba, Affan A.;Hashmi, Raheel H.;Esselle, Karu P.;Weily, Andrew R.</t>
  </si>
  <si>
    <t>Baba A.</t>
  </si>
  <si>
    <t>Improving radiation performance of extremely truncated RCAs through near-field analysis</t>
  </si>
  <si>
    <t>10.1049/iet-map.2018.0056</t>
  </si>
  <si>
    <t>2-s2.0-85053255992</t>
  </si>
  <si>
    <t>['two l', 'three amcs', 'slot antenna', 'required perturbation', 'proposed amc', 'performance comparison', 'obtained across', 'coplanar waveguide', 'centre frequency', 'around 5', 'amc reflector', '71 ghz', '5 dbic']</t>
  </si>
  <si>
    <t>A polarisation independent artificial magnetic conductor (AMC) miniaturised using interdigital capacitors is investigated. Its performance is analysed and compared with two other previously reported AMCs. Then, a circularly polarised square slot antenna (CPSSA) utilising the proposed AMC as a reflector is implemented, which achieves unidirectional radiation and low profile simultaneously. The CPSSA is fed by a coplanar waveguide and loaded by two L-shaped strips placed around two diagonal corners, providing the required perturbation for circular polarisation radiation. In between the slot antenna and the AMC reflector is an air gap layer. The performance comparison of the whole antenna system employing different reflectors (three AMCs and one perfect electric conductor (PEC)) proves the advantage of the proposed AMC. As for the fabricated antenna prototype, the measured 10 dB return loss impedance bandwidth and 3 dB axial ratio bandwidth are 15.9 and 4.1%, respectively, corresponding to the centre frequency of 2.71 GHz. In addition, an almost constant gain of around 5.5 dBic has been obtained across the circular polarisation bandwidth within an overall antenna volume of 0.54Œª0 √ó 0.54Œª0 √ó 0.08Œª0.</t>
  </si>
  <si>
    <t>53164050800;57200305786;56486259800;56486443700;55779589100;55836063200</t>
  </si>
  <si>
    <t>Li, Jianxing;Huo, Huimin;Chen, Juan;Zhu, Shitao;Shi, Hongyu;Zhang, Anxue</t>
  </si>
  <si>
    <t>Miniaturised artificial magnetic conductor and its application in unidirectional circularly polarised slot antenna design</t>
  </si>
  <si>
    <t>10.1049/iet-map.2018.0108</t>
  </si>
  <si>
    <t>2-s2.0-85053259430</t>
  </si>
  <si>
    <t>['without disturbing', 'size reduction', 'sidelobe levels', 'ring resonator', 'radiation parameters', 'phase delay', 'complementary split', 'capacitive stubs']</t>
  </si>
  <si>
    <t>The application of phase delay property of complementary split-ring resonator (CSRR)-loaded transmission line in the miniaturisation of Butler matrix beam forming network is proposed. The design of left-handed transmission line and the influence of the capacitive stubs in the phase delay properties of the CSRR-loaded transmission line with a gap are presented. The CSRR-loaded transmission line with a 7 mm capacitive stub provides 93¬∞ more phase delay than the CSRR-loaded transmission line without the stubs. CSRR-loaded transmission line with capacitive stubs is applied to the phase compensating lines of 4 √ó 4 Butler matrix configurations, without disturbing the 90¬∞ hybrids and crossovers. The CSRR-loaded configuration exhibits a size reduction of 48% of the footprint of the conventional Butler matrix. The output of the miniaturised Butler matrix is connected to a linear microstrip antenna array of four radiating elements and its radiation parameters (beam pointing direction, beamwidth and sidelobe levels) are compared with that of an unloaded conventional 4 √ó 4 Butler matrix. The miniaturised switched beam-steering antenna exhibits similar radiation characteristics as that of a conventional switched beam antenna.</t>
  </si>
  <si>
    <t>1960-1966</t>
  </si>
  <si>
    <t>60070264;60078894;60070264</t>
  </si>
  <si>
    <t>7404660772;56021616800;57203863081</t>
  </si>
  <si>
    <t>Rao, Patnam H.;Sajin, Jaykumari Sajeevan;Kudesia, Kushal</t>
  </si>
  <si>
    <t>Bengaluru;Chennai</t>
  </si>
  <si>
    <t>Wipro Limited;SAMEER-Centre for Electromagnetics India</t>
  </si>
  <si>
    <t>60078894;60070264</t>
  </si>
  <si>
    <t>Rao P.H.</t>
  </si>
  <si>
    <t>Miniaturisation of switched beam array antenna using phase delay properties of CSRR-loaded transmission line</t>
  </si>
  <si>
    <t>10.1049/iet-map.2017.0978</t>
  </si>
  <si>
    <t>2-s2.0-85053262360</t>
  </si>
  <si>
    <t>['uwb performance', 'two triangles', 'two j', 'study describes', 'smallest dimension', 'shaped slits', 'results show', 'proposed antenna', 'mimo antenna', 'main features', 'lower end', 'input multipleoutput', 'ieee insat', 'high isolation', 'ground plane', 'good candidate', 'frequency band', 'extended c', 'diversity performance', 'designed opposite', 'designed antenna', 'compact dual', 'compact dimensions', '9 ghz', '8 ghz', '35 ghz', '24 db', '2 across', '1 ghz']</t>
  </si>
  <si>
    <t>This study describes the design of a very compact dual-band-notched ultrawide band (UWB) multiple-input multipleoutput (MIMO) antenna. The main features of the proposed antenna are its compact dimensions and high isolation between the two antenna elements. The UWB performance of the antenna is attained by designing two identical triangular-shaped patch elements, which are designed opposite to each other and connected to a tapered microstrip feedline. The ground plane of the proposed antenna consists of a funnel-shaped patch connected with two triangles at the lower end. In addition, two J-shaped slits are etched in the radiator to get the band rejection characteristics at wireless local area network band from 5.1 to 5.8 GHz and IEEE INSAT/Super-Extended C-band from 6.7 to 7.1 GHz. The designed antenna has the smallest dimension of 26 √ó 15 √ó 1.6mm3. Results show that the MIMO antenna has a large impedance bandwidth of 31.9 GHz from 3.1 to 35 GHz. The diversity performance of the proposed antenna is also analysed using different parameters such as envelope correlation coefficient (ECC), diversity gain, total active reflection coefficient and so on. Due to the low mutual coupling of &lt; -24 dB and ECC of &lt; 0.2 across the frequency band this antenna is a good candidate for portable UWB applications.</t>
  </si>
  <si>
    <t>1895-1900</t>
  </si>
  <si>
    <t>60106285;121354191;60030835</t>
  </si>
  <si>
    <t>14825060800;55670990400;24171880600</t>
  </si>
  <si>
    <t>Gautam, Anil Kumar;Yadav, Swati;Rambabu, Karumudi</t>
  </si>
  <si>
    <t>Greater Noida;Edmonton;Pauri Garhwal</t>
  </si>
  <si>
    <t>Gautam Buddha University;University of Alberta;G B Pant Engineering College</t>
  </si>
  <si>
    <t>60106285;60030835;121354191</t>
  </si>
  <si>
    <t>Gautam A.</t>
  </si>
  <si>
    <t>Design of ultra-compact UWB antenna with band-notched characteristics for MIMO applications</t>
  </si>
  <si>
    <t>10.1049/iet-map.2018.0012</t>
  </si>
  <si>
    <t>2-s2.0-85053275361</t>
  </si>
  <si>
    <t>['uwb band', 'ultra wideband', 'simulation method', 'radiating patch', 'position vectors', 'position vector', 'measurement results', 'joint optimisation', 'identified based', 'ground plane', 'fitness value', 'feed structure', 'asymmetric topology', 'asymmetric topologies', 'accordingly updated', '1080mm2 based']</t>
  </si>
  <si>
    <t>A joint optimisation of the ground plane and feed structure shapes, and the topology of radiating patch in ultra wideband (UWB) antennas are proposed. The material distributive topology of the radiating patch is configured with symmetric and asymmetric topologies. The ground plane and feed structure of antenna are optimised from a set of discrete feasible combinations. The ground plane, feed structure and radiating patch topology are identified based on the particle's position vector of the improved binary particle swarm optimisation algorithm. Based on this vector, the antenna is simulated and tested by using the MATLAB-Computer Simulation Technology (CST) co-simulation method. The fitness value of the each particle is calculated from the return loss value evaluated by the CST and the particle's velocity and position vectors are accordingly updated. Compared to asymmetric topology, the symmetric topology antenna converges faster because of reduced search space dimension. The symmetric topology UWB antenna is further miniaturised to occupy an area of 720mm2 from 1080mm2 based on the observation of surface current distribution. The measurement results of the fabricated prototypes confirm that all the three antennas yield good impedance matching over the UWB band with better pulse preserving capability.</t>
  </si>
  <si>
    <t>1967-1972</t>
  </si>
  <si>
    <t>60108956;60108956</t>
  </si>
  <si>
    <t>57203866282;55792550100</t>
  </si>
  <si>
    <t>Palanisamy, Thilaga Shri Chandra Amma;Murugappan, Meenakshi</t>
  </si>
  <si>
    <t>College of Engineering, Guindy</t>
  </si>
  <si>
    <t>Palanisamy T.</t>
  </si>
  <si>
    <t>Joint optimisation of ground, feed shapes with material distributive topology of patch in UWB antennas using improved binary particle swarm optimisation</t>
  </si>
  <si>
    <t>10.1049/iet-map.2018.5056</t>
  </si>
  <si>
    <t>2-s2.0-85053275600</t>
  </si>
  <si>
    <t>['simple technique', 'scan range', 'reciprocity method', 'proposed technique', 'proposed structure', 'patch elements', 'parametric study', 'mutual coupling', 'measured results', 'equivalent circuit', 'different parameters', 'coupling characteristics', 'conventional arrays', 'conventional array', 'back lobe', 'antenna array', '75 ¬∞.', '20 db']</t>
  </si>
  <si>
    <t>A simple technique to reduce the mutual coupling between patch antenna arrays is proposed. Mutual coupling phenomena in patch antenna array are investigated and according to the coupling characteristics, a simple rectangular slot(s) placed in between the patch elements is proposed. An equivalent circuit of the proposed structure is obtained through the reciprocity method. In the proposed technique, the series equivalent circuit of the slot is used to reduce the mutual coupling level without changes to the back lobe as well as cross-polarisation levels compared to conventional arrays. The mutual coupling reduction is &gt; 20 dB when compared with the conventional array. Applied to a phased array antenna, the reduction in the mutual coupling results in a wider scan range, up to 75¬∞. A parametric study is carried out for different parameters of the slot that affect the mutual coupling and the scan range. A prototype of the antenna array is fabricated and the measured results are compared to the simulation.</t>
  </si>
  <si>
    <t>1932-1938</t>
  </si>
  <si>
    <t>60016972;60016972;60005515</t>
  </si>
  <si>
    <t>57203864811;15059968600;36158657000</t>
  </si>
  <si>
    <t>Kiani-Kharaji, Mojtaba;Hassani, Hamid Reza;Mohammad-Ali-Nezhad, Sajad</t>
  </si>
  <si>
    <t>Kiani-Kharaji M.</t>
  </si>
  <si>
    <t>Wide scan phased array patch antenna with mutual coupling reduction</t>
  </si>
  <si>
    <t>10.1049/iet-map.2018.0155</t>
  </si>
  <si>
    <t>2-s2.0-85053282066</t>
  </si>
  <si>
    <t>['thus resulting', 'proposed antenna', 'photonic waveguides', 'peak gain', 'increased bandwidth', 'excitable mode', 'enhanced coupling', 'dr ),', 'dielectric resonator', 'corrugated surface', 'coaxial probe', '62 %.']</t>
  </si>
  <si>
    <t>Bandwidth | Corrugate | Dielectric Resonator Antenna | Notch</t>
  </si>
  <si>
    <t>In this paper, a cross-coupled corrugated notch Dielectric Resonator Antenna (DRA) is proposed. The corrugated surface is applied on Dielectric Resonator (DR), which resembles with the features of a leaky wave antenna inspired from Photonic Waveguides. A series of notches have been applied to the bottom of the DR to provide an enhanced coupling between the feed and the DR, thus resulting in increased bandwidth of 62%. The DR is excited by a coaxial probe. The excitable mode has also been investigated. The peak gain of proposed antenna is observed as 5.85¬†dBi at 3.1¬†GHz.</t>
  </si>
  <si>
    <t>458-468</t>
  </si>
  <si>
    <t>60093232;60093232;60093232;60093232</t>
  </si>
  <si>
    <t>57189005995;57203882932;57203890294;55354263100</t>
  </si>
  <si>
    <t>Kiran, Duggirala Venkata;Sankara Narayanan, Dileep;Kumar Killamsetty, Vinay;Mukherjee, Biswajeet</t>
  </si>
  <si>
    <t>Kiran D.</t>
  </si>
  <si>
    <t>Photonic waveguide inspired corrugated cross-coupled notch DRA</t>
  </si>
  <si>
    <t>10.1080/02726343.2018.1519160</t>
  </si>
  <si>
    <t>2-s2.0-85053373703</t>
  </si>
  <si>
    <t>15PJ1406500</t>
  </si>
  <si>
    <t>['tunable mechanisms', 'terahertz regime', 'structural parameters', 'results reveal', 'operation frequency', 'large q', 'high frequency', 'fermi levels', 'fano curve', 'convenient tailored', '90 %,', '40 %.', '0 ev']</t>
  </si>
  <si>
    <t>Fano resonances | grapheme | metamaterials | Q-factors | terahertz | tunable</t>
  </si>
  <si>
    <t>Based on the complementary graphene asymmetric double bars patterns, the tunable Fano resonances with large Q-factors have been investigated in the terahertz regime, including the effects of Fermi levels, structural parameters and operation frequency. The results reveal that compared with existed graphene tunable devices, the Fano resonant curve is very narrow and indicates a large Q-factor of about 60. The strong Fano resonant curves can be convenient tailored. As Fermi level increases, the amplitude of the Fano dip decreases, and the resonant peak position shifts to high frequency. The amplitude modulation depth (MD) of the Fano curve is more, about 90%, if the Fermi level changes in the scope of 0.2-1.0 eV. With the increase of the sample refractive index, the resonant Fano dip shifts low frequency, and the dip amplitude MD can reach more than 40%. The results are very helpful to understand the tunable mechanisms of graphene based Fano systems and to design high sensitivity functional devices, e.g. sensors, modulators, and antenna.</t>
  </si>
  <si>
    <t>60022279;60022279;60022279;60022279</t>
  </si>
  <si>
    <t>55589681900;10739502500;57028937600;7402664540</t>
  </si>
  <si>
    <t>He, Xiaoyong;Lin, Fangting;Liu, Feng;Shi, Wangzhou</t>
  </si>
  <si>
    <t>Shanghai Normal University</t>
  </si>
  <si>
    <t>Tunable high Q-factor terahertz complementary graphene metamaterial</t>
  </si>
  <si>
    <t>10.1088/1361-6528/aae0d7</t>
  </si>
  <si>
    <t>2-s2.0-85054385210</t>
  </si>
  <si>
    <t>NRF‚Äî2017K1A3A1A57093906</t>
  </si>
  <si>
    <t>['wide variety', 'water quality', 'typical lake', 'successfully tested', 'stable operations', 'societal missions', 'skirt pressure', 'rotor uav', 'present study', 'environmental aspects', 'electrical conductivity', 'due consideration', 'dissolved oxygen', 'developed vehicle', 'borne modes', 'amphibious vehicle', '), turbidity']</t>
  </si>
  <si>
    <t>Amphibious uav | Cfd | Fea | Hovercraft | Internet of things | Prototype | Sensors | Water quality</t>
  </si>
  <si>
    <t>Unmanned aerial vehicles (UAVs) have gained significant attention in recent times due to their suitability for a wide variety of civil, military, and societal missions. Development of an unmanned amphibious vehicle integrating the features of a multi-rotor UAV and a hovercraft is the focus of the present study. Components and subsystems of the amphibious vehicle are developed with due consideration for aerodynamic, structural, and environmental aspects. Finite element analysis (FEA) on static thrust conditions and skirt pressure are performed to evaluate the strength of the structure. For diverse wind conditions and angles of attack (AOA), computational fluid dynamic (CFD) analysis is carried out to assess the effect of drag and suitable design modification is suggested. A prototype is built with a 7 kg payload capacity and successfully tested for stable operations in flight and water-borne modes. Internet of things (IoT) based water quality measurement is performed in a typical lake and water quality is measured using pH, dissolved oxygen (DO), turbidity, and electrical conductivity (EC) sensors. The developed vehicle is expected to meet functional requirements of disaster missions catering to the water quality monitoring of large water bodies.</t>
  </si>
  <si>
    <t>60104476;60104476;60104476;60104476;121430047;60092864;119070985;60014840</t>
  </si>
  <si>
    <t>54882273000;57195200772;57204552274;54787714400;57204091509;54406281500;57195344427;55722515100</t>
  </si>
  <si>
    <t>Esakki, Balasubramanian;Ganesan, Surendar;Mathiyazhagan, Silambarasan;Ramasubramanian, Kanagachidambaresan;Gnanasekaran, Bhuvaneshwaran;Son, Byungrak;Park, Su Woo;Choi, Jae Sung</t>
  </si>
  <si>
    <t>India;South Korea;South Korea;India;South Korea</t>
  </si>
  <si>
    <t>Chennai;Daegu;Asan;Chennai;Gyeongsangbukdo</t>
  </si>
  <si>
    <t>Vel Tech Rangarajan Dr.Sagunthala R&amp;D Institute of Science and Technology;Daegu Gyeongbuk Institute of Science and Technology;Sunmoon University;UCAL System Ltd.;Rovitek Inc</t>
  </si>
  <si>
    <t>60104476;60092864;60014840;121430047;119070985</t>
  </si>
  <si>
    <t>Esakki B.</t>
  </si>
  <si>
    <t>Design of amphibious vehicle for unmanned mission in water quality monitoring using internet of things</t>
  </si>
  <si>
    <t>10.3390/s18103318</t>
  </si>
  <si>
    <t>2-s2.0-85054422834</t>
  </si>
  <si>
    <t>['water quality', 'two pairs', 'time assessment', 'station propagates', 'special six', 'sensing node', 'sensed data', 'river waters', 'received signal', 'proposed structure', 'port structure', 'one inside', 'liquid sensors', 'frequency twice', 'common contaminant', 'carrier signal', 'antenna absorbs', 'acid levels', '45 ghz']</t>
  </si>
  <si>
    <t>Internet of things (iot) | Real-time assessment | Reflection-based | Six-port structure | Unpowered | Wireless sensor node (wsn)</t>
  </si>
  <si>
    <t>A zero-power microwave sensor is reported for the real-time assessment of water quality. The proposed structure is able to transmit sensed data directly to a base-station without additional data processing at the wireless sensor node (WSN) which results in less power consumption. The base-station propagates a single tone signal at the frequency of f0 /2. At the sensing node, an antenna absorbs that signal and a passive frequency doubler makes its frequency twice, i.e., f0, which will be used as the carrier signal. Two pairs of open-ended coaxial probes are used as liquid sensors; one inside a known reference sample and the other one inside the water under test. A combination of both sensors‚Äô data will be sent to the base-station. A special six-port structure is used for modulation of sensed data over the carrier. At the base-station, a receiver will demodulate the received signal for extracting the sensed data. As an example, the system has been evaluated at f0 = 2.45 GHz for the detection of Humic-Acid levels as a common contaminant of river waters.</t>
  </si>
  <si>
    <t>60030835;60030835;60030835;60030835;60030835;60030835</t>
  </si>
  <si>
    <t>16039806000;54884666400;36175175100;36241809500;9336139300;6701535033</t>
  </si>
  <si>
    <t>Mirzavand, Rashid;Honari, Mohammad Mahdi;Laribi, Bahareh;Khorshidi, Behnam;Sadrzadeh, Mohtada;Mousavi, Pedram</t>
  </si>
  <si>
    <t>Mirzavand R.</t>
  </si>
  <si>
    <t>An unpowered sensor node for real-time water quality assessment (Humic acid detection)</t>
  </si>
  <si>
    <t>10.3390/electronics7100231</t>
  </si>
  <si>
    <t>2-s2.0-85055019806</t>
  </si>
  <si>
    <t>['using 3', 'tunable frequency', 'simulation ones', 'proposed antenna', 'printing technology', 'photopolymer resin', 'operating bandwidth', 'mounted linearly', 'main parts', 'ground plane', 'fixed direction', 'feeding structure', 'effectively broaden', 'driven element', 'director elements', 'different beamwidths', 'also able', '66 ghz', '65 ghz', '5 db']</t>
  </si>
  <si>
    <t>3-d printing | Dielectric resonator antenna | Tunable beamwidth | Tunable frequency | Water antenna</t>
  </si>
  <si>
    <t>A novel hybrid water antenna with tunable frequency and beamwidth is proposed. An L-shaped metallic strip is adopted as the feeding structure of the antenna in order to effectively broaden the operating bandwidth. The L-shaped strip feeder and a rectangular water dielectric resonator constitute the driven element. Five identical rectangular water dielectric elements are mounted linearly with respect to the driven element, which act as the directors and contribute to narrow the beamwidth. By varying the height of the liquid water level in the driven element, the proposed antenna is able to tune to different operational frequencies. Furthermore, it is also able to adjust to different beamwidths and gains via varying the number of director elements. A prototype is fabricated by using 3-D printing technology, where the main parts of the antenna are printed with photopolymer resin, and then the ground plane and L-shaped strip feeder are realized by using adhesive copper tapes. Measurement results agree well the simulation ones. A tunable frequency ranging from 4.66 GHz to 5.65 GHz is obtained and a beam steering along a fixed direction with a gain variation less than 0.5 dB is realized.</t>
  </si>
  <si>
    <t>60000937;60000937;60000937-112371771;60000937</t>
  </si>
  <si>
    <t>57200374387;56544887300;55477028400;57193028283</t>
  </si>
  <si>
    <t>Zhong, Zeng Pei;Liang, Jia Jun;Huang, Guan Long;Yuan, Tao</t>
  </si>
  <si>
    <t>Shenzhen University;State Key Laboratory of Millimeter Waves</t>
  </si>
  <si>
    <t>60000937;112371771</t>
  </si>
  <si>
    <t>Zhong Z.</t>
  </si>
  <si>
    <t>A 3d-printed hybrid water antenna with tunable frequency and beamwidth</t>
  </si>
  <si>
    <t>10.3390/electronics7100230</t>
  </si>
  <si>
    <t>2-s2.0-85055052555</t>
  </si>
  <si>
    <t>['wider h', 'significant h', 'proposed bava', 'plane mainlobe', 'plane beamwidth', 'modified bava', 'lens configurations', 'index semi', 'filled holes', 'experimentally investigated', 'cylindrical lens', 'broaden h']</t>
  </si>
  <si>
    <t>Balanced antipodal Vivaldi antenna (BAVA) | dielectric lens | effective medium theory | ultra-wideband (UWB)</t>
  </si>
  <si>
    <t>Conventional balanced antipodal Vivaldi antennas (BAVAs) normally have deep ripple levels in E-plane mainlobe region and significant H-plane beamwidth variation over upper frequency band, which are drawbacks for ultra-wideband (UWB) applications. To overcome these issues, this paper introduces two types of lens configurations in front of BAVA. A gradient-index semi-cylindrical lens and a cylindrical lens are employed to improve ripples depth of E-plane mainlobe and broaden H-plane beamwidth, respectively. Both these lenses and BAVA are integrated on the same substrate and the desired refractive indexes of lenses are realized by a combination of a set of air-filled holes in the substrate. Prototypes of the modified BAVA with lenses (BAVA-Ls) are designed, fabricated, and experimentally investigated as well. Measured results show close agreement with simulation. The proposed BAVA-Ls exhibit promising performances such as smaller ripple levels in E-plane mainlobe, wider H-plane beamwidth, higher aperture efficiency, and excellent group delay, while maintaining good bandwidth characteristics over 2 to 18¬†GHz.</t>
  </si>
  <si>
    <t>478-487</t>
  </si>
  <si>
    <t>101684172;101684172;101684172</t>
  </si>
  <si>
    <t>55725705700;55856504800;57194603346</t>
  </si>
  <si>
    <t>Huang, Ming;Wang, Li;Qiao, Wensheng</t>
  </si>
  <si>
    <t>Design of 2 to 18¬†GHz balanced antipodal Vivaldi antennas using substrate-integrated lenses</t>
  </si>
  <si>
    <t>10.1080/02726343.2018.1543158</t>
  </si>
  <si>
    <t>2-s2.0-85055972351</t>
  </si>
  <si>
    <t>['wimax applications', 'proposed design', 'compact size', 'article presents', 'antenna shows', 'also studied']</t>
  </si>
  <si>
    <t>circular patch and triple band antenna | Fan-shaped antenna | stacked patch antenna</t>
  </si>
  <si>
    <t>This article presents a triple band stacked patch antenna for WLAN/WiMAX applications. This antenna has compact size and simple in structure. The proposed antenna consists of fan-shaped driven patch and parasitic circular patch. The antenna shows the measured impedance bandwidths at three distinct bands I from 2.29 to 2.38¬†GHz at 2.35¬†GHz, II from 3.77 to 3.84¬†GHz at 3.78¬†GHz and III from 5.15 to 5.23¬†GHz at 5.20¬†GHz, that covers the WiMAX (2.3‚Äì2.6, 3.3‚Äì3.8¬†GHz) and WLAN (5.2‚Äì5.8¬†GHz) standards, respectively. The measured peak gain and maximum efficiency among the three different frequencies is about 7.31¬†dBi at 5.2¬†GHz and 82.42% at 2.35¬†GHz, respectively. To prove the validation of proposed design the antenna is fabricated and tested. The effect of the parasitic patch parameters is also studied.</t>
  </si>
  <si>
    <t>469-477</t>
  </si>
  <si>
    <t>60103676;60030622;60010633</t>
  </si>
  <si>
    <t>56767601300;56962785800;37122848800</t>
  </si>
  <si>
    <t>Verma, M. K.;Kanaujia, B. K.;Saini, J. P.</t>
  </si>
  <si>
    <t>Lucknow;New Delhi;New Delhi</t>
  </si>
  <si>
    <t>Dr. A.P.J. Abdul Kalam Technical University;Jawaharlal Nehru University;Netaji Subhas Institute of Technology</t>
  </si>
  <si>
    <t>Verma M.K.</t>
  </si>
  <si>
    <t>Design of fan-shaped stacked triple-band antenna for WLAN/WiMAX applications</t>
  </si>
  <si>
    <t>10.1080/02726343.2018.1519329</t>
  </si>
  <si>
    <t>2-s2.0-85057098150</t>
  </si>
  <si>
    <t>['using localized', 'thus limited', 'simple toys', 'simple circuits', 'planar surfaces', 'phase approach', 'patterned metallization', 'patterned deposition', 'nonplanar electronic', 'nonplanar devices', 'interconnect devices', 'integral part', 'form electronics', 'enabled large', 'embossed two', 'electronic components', 'efficient production', 'directed structuring', 'circuitry ).']</t>
  </si>
  <si>
    <t>antennas | electroless deposition | microfluidics | patterned metallization | printed circuit boards</t>
  </si>
  <si>
    <t>Advanced manufacturing strategies have enabled large-scale, economical, and efficient production of electronic components that are an integral part of various consumer products ranging from simple toys to intricate computing systems; however, the circuitry for these components is (by and large) produced via top-down lithography and is thus limited to planar surfaces. The present work demonstrates the use of reconfigurable soft microreactors for the patterned deposition of conductive copper traces on flat and embossed two-dimensional (2D) substrates as well as nonplanar substrates made from different commodity plastics. Using localized, flow-assisted, low-temperature, electroless copper deposition, conductive metallic traces are fabricated, which, when combined with various off-the-shelf electronic components, enabled the production of simple circuits and antennas with unique form factors. This solution-phase approach to the patterned deposition of functional inorganic materials selectively on different polymeric components will provide relatively simple, inexpensive processing opportunities for the fabrication of 2D/nonplanar devices when compared to complicated manufacturing methods such as laser-directed structuring. Further, this approach to the patterned metallization of different commodity plastics offers unique design opportunities applicable to the fabrication of planar and nonplanar electronic and interconnect devices, and other free-form electronics with less structural ‚Äúbloat‚Äù and weight (by directly coating support elements with circuitry).</t>
  </si>
  <si>
    <t>60026306;60026306;60026306;60026306;60017406;60026306;60026306;60026306</t>
  </si>
  <si>
    <t>56606958000;57203588016;56606861000;55741138700;57190810543;57203591128;24173335600;22985544400</t>
  </si>
  <si>
    <t>Konda, Abhiteja;Rau, Advaith;Stoller, Michael A.;Taylor, Jay M.;Salam, Abdul;Pribil, Gabriel A.;Argyropoulos, Christos;Morin, Stephen A.</t>
  </si>
  <si>
    <t>Lincoln;West Lafayette</t>
  </si>
  <si>
    <t>University of Nebraska‚ÄìLincoln;Purdue Polytechnic Institute</t>
  </si>
  <si>
    <t>60026306;60017406</t>
  </si>
  <si>
    <t>Konda A.</t>
  </si>
  <si>
    <t>Soft Microreactors for the Deposition of Conductive Metallic Traces on Planar, Embossed, and Curved Surfaces</t>
  </si>
  <si>
    <t>10.1002/adfm.201803020</t>
  </si>
  <si>
    <t>2-s2.0-85052374667</t>
  </si>
  <si>
    <t>DE-AC02-76SF00515</t>
  </si>
  <si>
    <t>['use self', 'upon complexation', 'substantial urgency', 'state wavefunction', 'spectral tunability', 'solar spectrum', 'significant fraction', 'relatively inexpensive', 'natural light', 'light weight', 'harvesting systems', 'harvesting antennae', 'forward manner', 'excitonic donor', 'excitation energy', 'cooperative phenomenon', 'attractive characteristics', 'allowing us', 'acceptor cpe', '250 fs']</t>
  </si>
  <si>
    <t>There is substantial urgency to create artificial light-harvesting systems that are relatively inexpensive and capable of absorbing a significant fraction of the solar spectrum. Molecular materials possess a number of attractive characteristics for this purpose, such as their light weight, spectral tunability, and the potential to use self-assembly to form large structures capable of executing multiple photophysical processes required for photoelectric energy conversion. In this work, we demonstrate that ionically assembled complexes composed of oppositely charged conjugated polyelectrolytes (CPEs) that function as excitonic donor/acceptor pairs possess 10 significant potential as artificial energy transfer antennae. We find that, upon complexation in water, excitation energy is transferred from the donor to the acceptor CPE in less than 250 fs - a timescale that is competitive with natural light-harvesting antennae. We further find that the state of CPE chain extension and thus spatial delocalization of the excited-state wavefunction can be readily manipulated using the relative polyion charge ratio, allowing us to tune the emission quantum yield of the CPE in a straight-forward manner. Collectively, our results point toward the fact that the extension of a CPE chain upon complexation is a cooperative phenomenon between multiple chains even at dilute polymer concentrations.</t>
  </si>
  <si>
    <t>22280-22293</t>
  </si>
  <si>
    <t>60024941;60005248;60024941;60005248;60005248;60024941</t>
  </si>
  <si>
    <t>57190665912;56512355700;57190659592;57203940728;7004480311;14018876900</t>
  </si>
  <si>
    <t>Hollingsworth, William R.;Magnanelli, Timothy J.;Segura, Carmen;Young, Jamie D.;Bragg, Arthur E.;Ayzner, Alexander L.</t>
  </si>
  <si>
    <t>Santa Cruz;Baltimore</t>
  </si>
  <si>
    <t>University of California, Santa Cruz;Johns Hopkins University</t>
  </si>
  <si>
    <t>60024941;60005248</t>
  </si>
  <si>
    <t>Hollingsworth W.R.</t>
  </si>
  <si>
    <t>Polyion Charge Ratio Determines Transition between Bright and Dark Excitons in Donor/Acceptor-Conjugated Polyelectrolyte Complexes</t>
  </si>
  <si>
    <t>10.1021/acs.jpcc.8b06195</t>
  </si>
  <si>
    <t>2-s2.0-85053672957</t>
  </si>
  <si>
    <t>EP/M006360/1</t>
  </si>
  <si>
    <t>['well suited', 'visible region', 'useful output', 'transient spectroscopy', 'synthetically complex', 'solar spectrum', 'simulations show', 'pmma micropowder', 'photovoltaic cells', 'photocatalytic reactor', 'luminescent materials', 'host matrices', 'harvesting systems', 'extremely robust', 'emitted photons', 'emit light', 'efficiently funnel', 'efficient harvesting', 'dyes suspended', 'different donor', 'deep red', 'covalently linked', 'chemical needs', 'acceptor chromophores', '95 %.']</t>
  </si>
  <si>
    <t>The efficient harvesting of incident solar radiation is an important technical challenge for future world energy and chemical needs. Luminescent solar concentrators (LSCs) can efficiently harvest solar energy and concentrate it toward a useful output, such as photovoltaic cells or a photocatalytic reactor. LSCs are planar waveguides doped with luminescent materials that emit light into waveguide modes concentrating it toward the edges. However, large scale LSCs have been limited by the reabsorption of emitted photons. To overcome this, research has turned toward creating artificial light-harvesting systems that spatially and spectrally concentrate light through different donor and acceptor chromophores. Usually these chromophores are covalently linked and synthetically complex. We report a simple, versatile, and highly efficient light-harvesting antenna system consisting of dyes suspended in a PMMA micropowder. These composites absorb light throughout the visible region of the solar spectrum, efficiently funnel the energy via FRET, and then re-emit it in the deep red with a photoluminescent quantum yield (PLQY) &gt; 95%. These composites are extremely robust and easy to process and can be incorporated into a variety of host matrices for applications. This system is characterized via continuous wave and transient spectroscopy. Proof-of-concept-devices and simulations show it to be well suited for use in LSCs.</t>
  </si>
  <si>
    <t>22330-22338</t>
  </si>
  <si>
    <t>60121115;60004017;60121115;60121115-60002316</t>
  </si>
  <si>
    <t>57203939843;36162514400;35192306100;54991009400</t>
  </si>
  <si>
    <t>Pandya, Raj;MacQueen, Rowan W.;Rao, Akshay;Davis, Nathaniel J.L.K.</t>
  </si>
  <si>
    <t>United Kingdom;Germany;New Zealand</t>
  </si>
  <si>
    <t>Cambridge;Berlin;Wellington</t>
  </si>
  <si>
    <t>Department of Physics;Helmholtz-Zentrum Berlin f√ºr Materialien und Energie (HZB);Victoria University of Wellington</t>
  </si>
  <si>
    <t>60121115;60004017;60002316</t>
  </si>
  <si>
    <t>Pandya R.</t>
  </si>
  <si>
    <t>Simple and Robust Panchromatic Light Harvesting Antenna Composites via FRET Engineering in Solid State Host Matrices</t>
  </si>
  <si>
    <t>10.1021/acs.jpcc.8b07998</t>
  </si>
  <si>
    <t>2-s2.0-85054194161</t>
  </si>
  <si>
    <t>['‚ âà31', 'ratio bandwidth', 'proximity coupling', 'isolation better', 'improved compared', 'improved characteristics', 'impedance bandwidth', 'generate left', 'earlier reports', 'centre ).', 'best isolation', 'band ports', 'aperture coupled', 'achieved isolation', '5 db', '22 db']</t>
  </si>
  <si>
    <t>The development of a dual polarised microstrip antenna for S- and C-band with improved characteristics is presented. It is dual linearly polarised at S-band and dual circularly polarised at C-band. Two orthogonal feeds have been conceived for proximity coupling at S-band. The other two composite feeds are aperture coupled at C-band. These generate left-hand and right-hand circular polarisations exclusively. The antenna reveals 3.5% or more impedance bandwidth at the S-band ports with an isolation better than 22 dB (the best isolation is ‚âà31.5 dB at the band-centre). It yields &gt;21.2% impedance bandwidth and about 10.2% axial-ratio bandwidth at each of the C-band ports, both being improved compared to the earlier reports. Achieved isolation between the C-band ports is better than 18.5 dB (‚âà23.5 dB at the centre of the working band).</t>
  </si>
  <si>
    <t>1149-1150</t>
  </si>
  <si>
    <t>EL.2018.5009</t>
  </si>
  <si>
    <t>60070264;60069521</t>
  </si>
  <si>
    <t>56567324800;57225179432</t>
  </si>
  <si>
    <t>Chakrabarti, S.;Chakraborty, A.</t>
  </si>
  <si>
    <t>Chennai;Kolkata</t>
  </si>
  <si>
    <t>SAMEER-Centre for Electromagnetics India;Institute of Radiophysics and Electronics India</t>
  </si>
  <si>
    <t>Dual-band dual sense microstrip antenna with improved characteristics</t>
  </si>
  <si>
    <t>10.1049/el.2018.5009</t>
  </si>
  <si>
    <t>2-s2.0-85054344918</t>
  </si>
  <si>
    <t>['wider bandwidth', 'uwb bands', 'three u', 'three bands', 'restore vision', 'prosthetic device', 'merged together', 'highly compact', 'frequency tuning', 'feed point', '8 ghz']</t>
  </si>
  <si>
    <t>A highly compact and broadband antenna suitable for a prosthetic device to restore vision in the blind is presented. By embedding three straight sections of meandered microstrip patch line at the feed point, the proposed antenna gives three separate bands at 2.45, 4.2, and 5.8 GHz. The square patch loop is etched in the centre for miniaturisation. Three U-shaped patch stubs are utilised for frequency tuning. Three bands are merged together by adopting two square annular rings in the ground to obtain a wider bandwidth (2-8 GHz) incorporating unlicensed industrial, scientific and medical (ISM) and UWB bands.</t>
  </si>
  <si>
    <t>1150-1152</t>
  </si>
  <si>
    <t>EL.2018.5772</t>
  </si>
  <si>
    <t>60030622;60030622;60030835</t>
  </si>
  <si>
    <t>57204075245;56962785800;24171880600</t>
  </si>
  <si>
    <t>Kaim, Vikrant;Kanaujia, Binod K.;Rambabu, Karumudi</t>
  </si>
  <si>
    <t>Edmonton;New Delhi</t>
  </si>
  <si>
    <t>University of Alberta;Jawaharlal Nehru University</t>
  </si>
  <si>
    <t>60030835;60030622</t>
  </si>
  <si>
    <t>Kaim V.</t>
  </si>
  <si>
    <t>Design of a miniaturised broadband 3 √ó 3 mm antenna for intraocular retinal prosthesis application</t>
  </si>
  <si>
    <t>10.1049/el.2018.5772</t>
  </si>
  <si>
    <t>2-s2.0-85054365278</t>
  </si>
  <si>
    <t>Array BioPharma</t>
  </si>
  <si>
    <t>['simulated ones', 'silicon lens', 'planar log', 'periodic antenna', 'pcb using', 'novel flip', 'detector array', 'demonstrated experimentally', 'cmos counterpart', 'chip structure', 'bonding pads', 'axis performances', 'assembled onto', 'agree well', '340 ghz', '1347 v', '1 pw']</t>
  </si>
  <si>
    <t>A 340 GHz 4 √ó 4 detector array based on 0.18 Œºm gallium arsenide technology is presented. Each pixel is composed of a planar log-periodic antenna, a Schottky barrier diode, and a pair of bonding pads. The detector array is mounted on a silicon lens and assembled onto a PCB using the authors' novel flip-chip structure. Off-axis performances of the lens-coupled detector array are demonstrated experimentally, which agree well with the simulated ones. The detector array shows a peak voltage responsivity of 1347 V/W and a noise equivalent power of 2.1 pW/Hz1/2 at 340 GHz, exhibiting much better performance than the CMOS counterpart.</t>
  </si>
  <si>
    <t>1180-1182</t>
  </si>
  <si>
    <t>EL.2018.5856</t>
  </si>
  <si>
    <t>60016835;60016835;107967011;60016835;60016835;60016835;60016835</t>
  </si>
  <si>
    <t>56486332300;13007707000;24734355400;57188700499;57189321740;57190985239;57188703305</t>
  </si>
  <si>
    <t>Li, Mingxun;Lv, Xin;Mou, Jinchao;Guo, Dalu;Qiao, Haidong;Ma, Zhaohui;Hao, Haidong</t>
  </si>
  <si>
    <t>Beijing Institute of Technology;Beijing Research Institute of Telemetry</t>
  </si>
  <si>
    <t>60016835;107967011</t>
  </si>
  <si>
    <t>340 GHz lens-coupled 4 √ó 4 GaAs detector array for terahertz imaging applications</t>
  </si>
  <si>
    <t>10.1049/el.2018.5856</t>
  </si>
  <si>
    <t>2-s2.0-85054370181</t>
  </si>
  <si>
    <t>['work explains', 'two radiators', 'two pairs', 'transmission line', 'spiral strips', 'polarised wave', 'orthogonally aligned', 'order resonance', 'low profile', 'generate zeroth', 'fed metamaterial', 'designed antenna', 'cp characteristics', 'compact size', 'antenna using', 'antenna obtains', '86 %)', '610 mhz', '54 %)', '5 ghz', '140 mhz']</t>
  </si>
  <si>
    <t>This work explains the design and development of a low profile and compact single probe-fed metamaterial (MTM)-based circularly polarised (CP) antenna using the modified rectangular patch with two pairs of spiral strips and vias for 5.2/5.8 GHz WLAN applications. The intended CP antenna mainly consists of two pairs of radiators and each radiator is realised by using epsilon negative (ENG) transmission line (TL) to generate zeroth-order resonance. CP characteristics are achieved by placing two radiators for x-polarised wave are orthogonally aligned to the other two radiators for y-polarised wave. The antenna radiating element offers a compact size of 0.24Œª0 √ó 0.22Œª0 with a low profile of 0.04Œª0 at 5.5 GHz. To confirm the characteristics of the intended MTM CP antenna design, the designed antenna is fabricated and measured. Measurement results show that the antenna obtains -10 dB impedance bandwidth of 610 MHz (10.86%) which is 2.3 times larger than the standard microstrip patch antenna and axial ratio bandwidth of 140 MHz (2.54%) is obtained.</t>
  </si>
  <si>
    <t>1152-1154</t>
  </si>
  <si>
    <t>EL.2018.5701</t>
  </si>
  <si>
    <t>57190529368;36670745100</t>
  </si>
  <si>
    <t>Ameen, M.;Chaudhary, R. K.</t>
  </si>
  <si>
    <t>Ameen M.</t>
  </si>
  <si>
    <t>Metamaterial-based circularly polarised antenna employing ENG-TL with enhanced bandwidth for WLAN applications</t>
  </si>
  <si>
    <t>10.1049/el.2018.5701</t>
  </si>
  <si>
    <t>2-s2.0-85054399578</t>
  </si>
  <si>
    <t>['wide band', 'tumor sensing', 'switching techniques', 'switching technique', 'radiation patterns', 'proposed resonator', 'paper presents', 'novel resonator', 'notch behaviors', 'ground plane', 'dual notched', 'conventional ultra', 'continuously tuned', 'compact size', 'clean due', 'antenna designed', 'also investigated', 'also developed', 'achieve uwb', '5 mm2']</t>
  </si>
  <si>
    <t>Continuously tunable-band-notch behavior | Miniaturized resonators | Switching of notched bands | Tumor sensing | Uwb behavior</t>
  </si>
  <si>
    <t>This paper presents a novel resonator that can switch and create three important behaviors within the same antenna using miniaturized capacitors. The resonator was integrated into conventional Ultra-Wide Band (UWB) antenna to achieve UWB and Single/Dual continuously tunable-notch behaviors. The Single/Dual notched was continuously tuned to our desired frequency band by changing the value of the capacitors. The antenna designed and fabricated to validate these behaviors had a compact size of 24 √ó 30.5 mm2, including the ground plane. The radiation patterns were very clean due to the placement of the proposed resonator in the special ground plane. Moreover, the presented novel resonator and switching technique was compared with the recently proposed resonators and their switching techniques. The prototype for the antenna was also developed in order to validate its performance in wireless vital signs monitoring. The presented miniaturized resonator based antenna was utilized for tumor sensing and simulations were provided in this regard. Moreover, the deployment of the proposed resonator based UWB antenna sensor in Pipeline Integrity Monitoring system was also investigated and discussed.</t>
  </si>
  <si>
    <t>Rahman, Muhibur;Naghshvarianjahromi, Mahdi;Mirjavadi, Seyed Sajad;Hamouda, Abdel Magid</t>
  </si>
  <si>
    <t>Resonator based switching technique between ultra wide band (Uwb) and single/dual continuously tunable-notch behaviors in uwb radar for wireless vital signs monitoring</t>
  </si>
  <si>
    <t>10.3390/s18103330</t>
  </si>
  <si>
    <t>2-s2.0-85054442275</t>
  </si>
  <si>
    <t>SNF 200021 156867</t>
  </si>
  <si>
    <t>['three seasons', 'swe quantification', 'snow scale', 'snow pillow', 'snow cover', 'results agree', 'reference sensors', 'manual observations', 'highly correlated', 'high correspondence', 'gps processing', 'derived swe']</t>
  </si>
  <si>
    <t>Global Navigation Satellite Systems (GNSS) contribute to various Earth observation applications. The present study investigates the potential and limitations of the Global Positioning System (GPS) to estimate in situ water equivalents of the snow cover (snow water equivalent, SWE) by using buried GPS antennas. GPS-derived SWE is estimated over three seasons (2015/16-2017/18) at a high Alpine test site in Switzerland. Results are validated against state-of-the-art reference sensors: snow scale, snow pillow, and manual observations. SWE is estimated with a high correspondence to the reference sensors for all three seasons. Results agree with a median relative bias below 10% and are highly correlated to the mean of the three reference sensors. The sensitivity of the SWE quantification is assessed for different GPS ambiguity resolution techniques, as the results strongly depend on the GPS processing.</t>
  </si>
  <si>
    <t>3161-3175</t>
  </si>
  <si>
    <t>60025858;60025858;60018789;60025858</t>
  </si>
  <si>
    <t>57197108680;55211607900;6603445081;7102498739</t>
  </si>
  <si>
    <t>Steiner, Ladina;Meindl, Michael;Fierz, Charles;Geiger, Alain</t>
  </si>
  <si>
    <t>Zurich ZH,;Davos</t>
  </si>
  <si>
    <t>ETH Zurich;WSL - Institut f√ºr Schnee- und Lawinenforschung SLF - Davos</t>
  </si>
  <si>
    <t>60025858;60018789</t>
  </si>
  <si>
    <t>Steiner L.</t>
  </si>
  <si>
    <t>An assessment of sub-snow GPS for quantification of snow water equivalent</t>
  </si>
  <si>
    <t>10.5194/tc-12-3161-2018</t>
  </si>
  <si>
    <t>2-s2.0-85054495595</t>
  </si>
  <si>
    <t>2014A05</t>
  </si>
  <si>
    <t>['unsophisticated synthesis', 'thereby leading', 'sustainable photoactivity', 'scalable production', 'regenerable photocatalysts', 'recently emerged', 'new vista', 'harvesting antennas', 'graphene aerogel', 'ga composites', 'free three', 'facile synthesis', 'difficult recovery', 'cqds restrict', 'constructing metal', 'bare cqds']</t>
  </si>
  <si>
    <t>Carbon quantum dots | Graphene aerogel | Metal-free photocatalyst | Photosensitization efficiency | Regenerability</t>
  </si>
  <si>
    <t>Carbon quantum dots (CQDs) have recently emerged as the light-harvesting antennas for photocatalytic applications due to their outstanding optical absorption, nontoxicity, unsophisticated synthesis and scalable production. However, the poor photocatalytic efficiency and difficult recovery of CQDs restrict their large-scale practical applications in aqueous photocatalytic reactions. Here we report a facile synthesis of metal-free three-dimensional (3D) construction of CQDs spatially distributed into the frameworks of graphene aerogel (CQDs/GA) with enhanced photocatalytic performance compared to the bare CQDs. The photoelectrochemical characterizations demonstrate that 3D graphene aerogel (GA) with interconnected networks exhibits efficient spatial separation and transportation of photoexcited charge carriers, thereby leading to the improved photocatalytic activity of the CQDs/GA composites. In addition, such 3D bulk aerogel displays easy separability from liquid-phase reaction system and regenerability via simple replenishment of CQDs, which ensures the sustainable photoactivity of the CQDs/GA composites. This approach for preparing 3D CQDs/GA composites is expected to open a new vista for constructing metal-free and regenerable photocatalysts with enhanced photosensitization efficiency of CQDs.</t>
  </si>
  <si>
    <t>Applied Catalysis B: Environmental</t>
  </si>
  <si>
    <t>57208853612;57192257613;57208766168;55587488500;37035709500</t>
  </si>
  <si>
    <t>Wang, Ru;Lu, Kang Qiang;Zhang, Fan;Tang, Zi Rong;Xu, Yi Jun</t>
  </si>
  <si>
    <t>3D carbon quantum dots/graphene aerogel as a metal-free catalyst for enhanced photosensitization efficiency</t>
  </si>
  <si>
    <t>S0926337318303151</t>
  </si>
  <si>
    <t>10.1016/j.apcatb.2018.03.108</t>
  </si>
  <si>
    <t>2-s2.0-85044925553</t>
  </si>
  <si>
    <t>NRF-2017M3C7A1044815</t>
  </si>
  <si>
    <t>['wide range', 'urban planning', 'uniform one', 'traditional methods', 'time applications', 'stage model', 'stage approach', 'quality information', 'object detection', 'military applications', 'level multi', 'improved remarkably', 'faster r', 'essential step', 'environmental management', 'different scales', 'current state', 'computation time', 'cnn ).', 'classification stage', 'art results', 'aerial images', 'achieved advances']</t>
  </si>
  <si>
    <t>Aerial images | Convolution neural network (cnn) | Deep learning | Feature pyramid network | Focal loss | Object detection</t>
  </si>
  <si>
    <t>Object detection in very high-resolution (VHR) aerial images is an essential step for a wide range of applications such as military applications, urban planning, and environmental management. Still, it is a challenging task due to the different scales and appearances of the objects. On the other hand, object detection task in VHR aerial images has improved remarkably in recent years due to the achieved advances in convolution neural networks (CNN). Most of the proposed methods depend on a two-stage approach, namely: a region proposal stage and a classification stage such as Faster R-CNN. Even though two-stage approaches outperform the traditional methods, their optimization is not easy and they are not suitable for real-time applications. In this paper, a uniform one-stage model for object detection in VHR aerial images has been proposed. In order to tackle the challenge of different scales, a densely connected feature pyramid network has been proposed by which high-level multi-scale semantic feature maps with high-quality information are prepared for object detection. This work has been evaluated on two publicly available datasets and outperformed the current state-of-the-art results on both in terms of mean average precision (mAP) and computation time.</t>
  </si>
  <si>
    <t>57192558128;7102553910</t>
  </si>
  <si>
    <t>Tayara, Hilal;Chong, Kil To</t>
  </si>
  <si>
    <t>Tayara H.</t>
  </si>
  <si>
    <t>Object detection in very high-resolution aerial images using one-stage densely connected feature pyramid network</t>
  </si>
  <si>
    <t>10.3390/s18103341</t>
  </si>
  <si>
    <t>2-s2.0-85054774125</t>
  </si>
  <si>
    <t>['wide range', 'whereas alphaproteobacteria', 'taxonomic composition', 'sensory neurons', 'sensory functions', 'remain free', 'potential roles', 'odorant molecules', 'microscopic observation', 'key importance', 'hydrothermal shrimp', 'gammaproteobacteria dominate', 'functional importance', 'fully cover', 'exchange surfaces', 'environmental cues', 'detect water', 'could impair', 'coastal shrimp', 'coastal ones', 'carry sensilla', 'borne chemicals', 'bacterial communities', 'bacteria associated', 'associated communities', 'antennal flagella', 'almost absent']</t>
  </si>
  <si>
    <t>Alvinocarididae | Antennules | Bacteria | Chemosensory perception | Grooming | Hydrothermal | Shrimp</t>
  </si>
  <si>
    <t>In crustaceans, as in other animals, perception of environmental cues is of key importance for a wide range of interactions with the environment and congeners. Chemoreception involves mainly the antennae and antennules, which carry sensilla that detect water-borne chemicals. The functional importance of these as exchange surfaces in the shrimp's sensory perception requires them to remain free of any microorganism and deposit that could impair the fixation of odorant molecules on sensory neurons. We report here the occurrence of an unexpected dense bacterial colonization on surface of the antennae and antennules of four hydrothermal vent shrimp species. Microscopic observation, qPCR and 16S rRNA barcoding reveal the abundance, diversity and taxonomic composition of these bacterial communities, that are compared with those found on a related coastal shrimp. Bacterial abundances vary among species. Bacteria are almost absent in coastal shrimp, meanwhile they fully cover the antennal flagella in some hydrothermal vent species. Epsilon- and Gammaproteobacteria dominate the hydrothermal shrimp-associated communities, whereas Alphaproteobacteria and Bacteroidetes are dominant in the coastal ones. Bacteria associated with vent shrimp species are most similar to known chemoautotrophic sulfur-oxidizers. Potential roles of these bacteria on the hydrothermal shrimp antennae and antennules and on sensory functions are discussed.</t>
  </si>
  <si>
    <t>Frontiers in Marine Science</t>
  </si>
  <si>
    <t>60001422;60001422;60001970;60001422;60001422;60001422;60001422-60028311</t>
  </si>
  <si>
    <t>7004512797;57204142067;56060752000;57192204811;6602347209;8399652500;23484743400</t>
  </si>
  <si>
    <t>Zbinden, Magali;Gallet, Alison;Szafranski, Kamil M.;Machon, Julia;Ravaux, Juliette;L√©ger, Nelly;Duperron, S√©bastien</t>
  </si>
  <si>
    <t>Paris;Paris;Paris</t>
  </si>
  <si>
    <t>Museum National d'Histoire Naturelle;Institut de Physique du Globe de Paris;Sorbonne Universite</t>
  </si>
  <si>
    <t>60028311;60001970;60001422</t>
  </si>
  <si>
    <t>Zbinden M.</t>
  </si>
  <si>
    <t>Blow your nose, shrimp! unexpectedly dense bacterial communities occur on the antennae and antennules of hydrothermal vent shrimp</t>
  </si>
  <si>
    <t>10.3389/fmars.2018.00357</t>
  </si>
  <si>
    <t>2-s2.0-85054645032</t>
  </si>
  <si>
    <t>['wireless half', 'transmission depends', 'system performance', 'single antenna', 'relay use', 'relay participates', 'proposed protocol', 'outage probability', 'one source', 'one relay', 'multiple antennas', 'independently decoding', 'high snr', 'diversitymultiplexing tradeofffor', 'distributed space', 'distributed antennas', 'destination pair', 'decoding status', 'centralised antennas', 'authors consider']</t>
  </si>
  <si>
    <t>Multiple antennas can be used for increasing the amount of diversity or number of degrees of freedom in wireless communication systems. In this study, the authors consider a wireless half-duplex relay network consisting of one source- destination pair each with a single antenna and one relay with multiple antennas. They assume an approach where cooperation of the relay in the transmission depends on the decoding status at the relay. If the relay participates in transmission, the source and the relay use the distributed space-time code simultaneously. They derive the outage probability and the diversitymultiplexing tradeofffor the proposed protocol at high SNR. They have shown that the use of the centralised antennas with simultaneously decoding compared to the distributed antennas with independently decoding can improve the system performance.</t>
  </si>
  <si>
    <t>2010-2016</t>
  </si>
  <si>
    <t>57204010829;57191850855</t>
  </si>
  <si>
    <t>Doorbash, Zahra;Jamshidi, Ali</t>
  </si>
  <si>
    <t>Doorbash Z.</t>
  </si>
  <si>
    <t>Diversity-multiplexing tradeoffanalysis in cooperative wireless networks with a multiple-antenna relay</t>
  </si>
  <si>
    <t>10.1049/iet-com.2017.1022</t>
  </si>
  <si>
    <t>2-s2.0-85054092876</t>
  </si>
  <si>
    <t>6141A02022338</t>
  </si>
  <si>
    <t>['using beamforming', 'uplink data', 'simulation results', 'scale antennas', 'reliable detection', 'relay node', 'psk constellations', 'proposed non', 'pilot symbols', 'optimal angle', 'nmse ).', 'lower bound', 'highly consistent', 'fully utilising', 'detected data', 'channel estimations', 'authors propose', 'antennas approaches', 'also tight', 'also analyse']</t>
  </si>
  <si>
    <t>Without channel state information at the users and relay node, a non-coherent transmission scheme for the two-way relaying systems is investigated in this study. At the relay node, the authors first detect the uplink data with non-coherent maximum likelihood receiver by fully utilising the large receiving freedom of relay's large-scale antennas. Channel estimations can also be obtained by treating the detected uplink data as pilot symbols. Then, the relay node forwards the detected data by using beamforming. To assure the reliable detection of the users' transmitted symbols non-coherently, the authors propose a transmitting constellation design with the idea of searching an optimal angle for rotating one user's constellation. Specially, for M-PSK constellations, they derive the optimal rotation angle, which is highly consistent with the exhaustive searching results. In addition, they also analyse the lower bound of channel estimations in terms of normalised mean square error (NMSE). From simulation results, the proposed non-coherent transmission scheme achieves considerable error performance, and the NMSE lower bounds of channel estimations are also tight when the number of relay's antennas approaches to be large.</t>
  </si>
  <si>
    <t>1991-1996</t>
  </si>
  <si>
    <t>60025578-118581343;118581343;118581343;60025578</t>
  </si>
  <si>
    <t>56338387500;7007086257;55866339700;57114187900</t>
  </si>
  <si>
    <t>Li, Guo;Gong, Feng Kui;Zhang, Hang;Chen, Xiang</t>
  </si>
  <si>
    <t>Non-coherent transmission for two-way relaying systems with relay having large-scale antennas</t>
  </si>
  <si>
    <t>10.1049/iet-com.2018.5292</t>
  </si>
  <si>
    <t>2-s2.0-85054100812</t>
  </si>
  <si>
    <t>Korea Institute of Machinery and Materials</t>
  </si>
  <si>
    <t>NK211D</t>
  </si>
  <si>
    <t>KIMM</t>
  </si>
  <si>
    <t>['wave principles', 'surface waves', 'smas ).', 'sinusoidal profile', 'radiation angle', 'modulation metasurface', 'independently controlled', 'directly measure', '30 ¬∞', '22 000', '19 300']</t>
  </si>
  <si>
    <t>Directional sound beam forming is an area of interest in practical acoustic applications where leaky-wave principles and techniques may provide efficient solutions. Here, we present a type of high-gain acoustic leaky antenna used for acoustic beamforming using an admittance-modulation metasurface which consists of periodic subwavelength grooves with sinusoidal depth profiles. The acoustic metasurface converts the surface waves into far-field radiating waves forming a high-gain surface wave antenna. We numerically and experimentally demonstrate far-field propagation angles of -30¬∞, 0¬∞, and 30¬∞ at 19 300, 22 000, and 23 900 Hz, respectively, and show that the radiation angle and beamwidth can be independently controlled by modulating the sinusoidal profile. Also, we use a Laser Doppler Vibrometer to directly measure the surface wave damping along a circular sinusoidally modulated admittance surface (SMAS).</t>
  </si>
  <si>
    <t>60026196;115888717;115888717;60026196;60026196-60104012;60017776</t>
  </si>
  <si>
    <t>25032259300;8607020000;57196405541;15131925000;56938839200;56100612100</t>
  </si>
  <si>
    <t>Song, Kyungjun;Kwak, Jun Hyuk;Park, Jong Jin;Hur, Shin;Anzan-Uz-Zaman, Md;Kim, Jedo</t>
  </si>
  <si>
    <t>Daejeon;Yusong;Seoul;Daejeon</t>
  </si>
  <si>
    <t>University of Science and Technology (UST);Korea Institute of Machinery &amp; Materials;Hongik University;Center for Advanced Meta-Materials (CAMM)</t>
  </si>
  <si>
    <t>60104012;60026196;60017776;115888717</t>
  </si>
  <si>
    <t>Song K.</t>
  </si>
  <si>
    <t>Acoustic Beam Forming Based on a Surface with Sinusoidally Modulated Admittance</t>
  </si>
  <si>
    <t>10.1103/PhysRevApplied.10.044025</t>
  </si>
  <si>
    <t>2-s2.0-85054753307</t>
  </si>
  <si>
    <t>Agencia Nacional de Promoci√≥n Cient√≠fica y Tecnol√≥gica</t>
  </si>
  <si>
    <t>2013-2188/2014-2184</t>
  </si>
  <si>
    <t>ANPCyT</t>
  </si>
  <si>
    <t>['vivo effects', 'ubiquitinate glyceraldehyde', 'stem thickness', 'sinal7 resulted', 'sina superfamily', 'rosette leaves', 'remarkable level', 'plant physiology', 'plant biomass', 'marker revealed', 'ligase activity', 'expressing sinal7', 'drought resistance', 'concommitant increase', 'aerial parts']</t>
  </si>
  <si>
    <t>Biomass | Drought tolerance | E3 ubiquitin-ligase | GAPC | Senescence | Seven in absentia</t>
  </si>
  <si>
    <t>The seven in absentia like 7 gene (At5g37890, SINAL7) from Arabidopsis thaliana encodes a RING finger protein belonging to the SINA superfamily that possesses E3 ubiquitin-ligase activity. SINAL7 has the ability to self-ubiquitinate and to mono-ubiquitinate glyceraldehyde-3-P dehydrogenase 1 (GAPC1), suggesting a role for both proteins in a hypothetical signaling pathway in Arabidopsis. In this study, the in vivo effects of SINAL7 on plant physiology were examined by over-expressing SINAL7 in transgenic Arabidopsis plants. Phenotypic and gene expression analyses suggest the involvement of SINAL7 in the regulation of several vegetative parameters, essentially those that affect the aerial parts of the plants. Over-expression of SINAL7 resulted in an increase in the concentrations of hexoses and sucrose, with a concommitant increase in plant biomass, particularly in the number of rosette leaves and stem thickness. Interestingly, using the CAB1 (chlorophyll ab binding protein 1) gene as a marker revealed a delay in the onset of senescence. Transgenic plants also displayed a remarkable level of drought resistance, indicating the complexity of the response to SINAL7 over-expression.</t>
  </si>
  <si>
    <t>60025699;60008134;60025699;60025699</t>
  </si>
  <si>
    <t>48661450300;56212782800;6602440028;35619512300</t>
  </si>
  <si>
    <t>Peralta, Diego A.;Araya, Alejandro;Gomez-Casati, Diego F.;Busi, Mar√≠a V.</t>
  </si>
  <si>
    <t>Argentina;France</t>
  </si>
  <si>
    <t>Rosario;Paris</t>
  </si>
  <si>
    <t>Universidad Nacional de Rosario;CNRS Centre National de la Recherche Scientifique</t>
  </si>
  <si>
    <t>60025699;60008134</t>
  </si>
  <si>
    <t>Peralta D.A.</t>
  </si>
  <si>
    <t>Over-expression of SINAL7 increases biomass and drought tolerance, and also delays senescence in Arabidopsis</t>
  </si>
  <si>
    <t>S016816561830539X</t>
  </si>
  <si>
    <t>10.1016/j.jbiotec.2018.07.013</t>
  </si>
  <si>
    <t>2-s2.0-85049837383</t>
  </si>
  <si>
    <t>['wild settlements', 'whereas thymol', 'total phenolic', 'seed set', 'possible uses', 'pharmaceutical industries', 'methanolic extracts', 'mass spectrometry', 'main components', 'investigation indicated', 'highest amount', 'gas chromatography', 'flowering stage', 'flavonoids compounds', 'essential oils', 'essential oil', 'dpph assay', 'chemical compositions', 'best step', 'apiaceae family', 'antioxidant activity', 'aerial parts', '9 %)', '8 %)', '16 %)']</t>
  </si>
  <si>
    <t>Antioxidant activity | Developmental stage | Essential oil | Oliveria decumbens</t>
  </si>
  <si>
    <t>The Oliveria genus belongs to the Apiaceae family and encompasses only one species corresponding to Oliveria decumbens Vent. The aerial parts of O. decumbens were gathered at distinct developmental stages (vegetative, Ô¨Çoral budding, full Ô¨Çowering and seed set) from wild settlements and the yield of essential oils (w/w %) determined. Then the chemical compositions were achieved by gas chromatography (GC) and gas chromatography-mass spectrometry (GC‚ÄìMS). In the vegetative stage Œ≥-terpinene (33.6%), carvacrol (16.9%) and thymol (16%) were the main components; whereas thymol (37.8%) and carvacrol (29.38%) dominated the oil during the flowering stage. Total phenolic and flavonoids compounds and antioxidant activity (DPPH assay) of the methanolic extracts were calculated in two main stages as well. At any rate, flowering stage is the best step for obtaining the highest amount of thymol and carvacrol in essential oil, and the best antioxidant capacity in the extracts. The results of this investigation indicated that the favorable harvesting time for production of this species and possible uses in food and pharmaceutical industries.</t>
  </si>
  <si>
    <t>91-95</t>
  </si>
  <si>
    <t>60026914;60026914;60026298</t>
  </si>
  <si>
    <t>56367741600;18634311400;56962788200</t>
  </si>
  <si>
    <t>Esmaeili, Hassan;Karami, Akbar;Maggi, Filippo</t>
  </si>
  <si>
    <t>Shiraz;Camerino</t>
  </si>
  <si>
    <t>Shiraz University;Universit√† degli Studi di Camerino</t>
  </si>
  <si>
    <t>60026914;60026298</t>
  </si>
  <si>
    <t>Esmaeili H.</t>
  </si>
  <si>
    <t>Essential oil composition, total phenolic and flavonoids contents, and antioxidant activity of Oliveria decumbens Vent. (Apiaceae) at different phenological stages</t>
  </si>
  <si>
    <t>S0959652618319966</t>
  </si>
  <si>
    <t>10.1016/j.jclepro.2018.07.029</t>
  </si>
  <si>
    <t>2-s2.0-85051104343</t>
  </si>
  <si>
    <t>['working characteristic', 'space description', 'seven series', 'relationship function', 'reduced particle', 'reaction mechanism', 'operating characteristics', 'especially optimized', 'core avenue', 'constructed together', 'aerial lithium', 'adaptive state', 'accuracy characteristics', '00 %.']</t>
  </si>
  <si>
    <t>Lithium-ion battery pack | Open circuit voltage | State of charge estimation | Unscented kalman filter | Working state monitoring</t>
  </si>
  <si>
    <t>The aerial lithium-ion battery pack works differently from the usual battery packs, the working characteristic of which is intermittent supplement charge and instantaneous large current discharge. An adaptive state of charge estimation method combined with the output voltage tracking strategy is proposed by using the reduced particle - unscented Kalman filter, which is based on the reaction mechanism and experimental characteristic analysis. The improved splice equivalent circuit model is constructed together with its state-space description, in which the operating characteristics can be obtained. The relationship function between the open circuit voltage and the state of charge is analyzed and especially optimized. The feasibility and accuracy characteristics are tested by using the aerial lithium-ion battery pack experimental samples with seven series-connected battery cells. Experimental results show that the state of charge estimation error is less than 2.00%. The proposed method achieves the state of charge estimation accurately for the aerial lithium-ion battery pack, which provides a core avenue for its high-power supply security.</t>
  </si>
  <si>
    <t>1090-1104</t>
  </si>
  <si>
    <t>60002980;60011885;60002980;60002980;60002980;60002980;121342074</t>
  </si>
  <si>
    <t>36919518900;57102587200;18134453400;57203140654;55881833300;57203823334;57203823906</t>
  </si>
  <si>
    <t>Wang, Shun Li;Fernandez, Carlos;Zou, Chuan Yun;Yu, Chun Mei;Li, Xiao Xia;Pei, Shi Jie;Xie, Wei</t>
  </si>
  <si>
    <t>Aberdeen;Mianyang;</t>
  </si>
  <si>
    <t>Robert Gordon University;Southwest University of Science and Technology;Sichuan Huatai Electric Co., Ltd.</t>
  </si>
  <si>
    <t>60011885;60002980;121342074</t>
  </si>
  <si>
    <t>Wang S.L.</t>
  </si>
  <si>
    <t>Open circuit voltage and state of charge relationship functional optimization for the working state monitoring of the aerial lithium-ion battery pack</t>
  </si>
  <si>
    <t>S0959652618319978</t>
  </si>
  <si>
    <t>10.1016/j.jclepro.2018.07.030</t>
  </si>
  <si>
    <t>2-s2.0-85053084428</t>
  </si>
  <si>
    <t>DFF-4005-00370</t>
  </si>
  <si>
    <t>['waveguide diameter', 'versatile solid', 'valuable tool', 'two modes', 'thus interfere', 'state platform', 'spatial resolution', 'recently emerged', 'quantum optics', 'qd emission', 'qd devices', 'optical waveguide', 'nanowire section', 'nanowire antennas', 'nanowire antenna', 'matter interaction', 'individual qds', 'highly sensitive', 'highly desirable', 'future development', 'emitter position', 'collective effects', 'beyond single', 'also provide']</t>
  </si>
  <si>
    <t>far-field emission | Fourier microscopy | nanowire antenna | optical position mapping | Semiconductor quantum dot</t>
  </si>
  <si>
    <t>Nanowire antennas embedding single quantum dots (QDs) have recently emerged as a versatile solid-state platform for quantum optics. Within the nanowire section, the emitter position simultaneously determines the strength of the light-matter interaction, as well as the coupling to potential decoherence channels. Therefore, to quantitatively understand device performance and guide future optimization, it is highly desirable to map the emitter position with an accuracy much smaller than the waveguide diameter, on the order of a few hundreds of nanometers. We introduce here a nondestructive, all-optical mapping technique that exploits the QD emission into two guided modes with different transverse profiles. These two modes are fed by the same emitter and thus interfere. The resulting intensity pattern, which is highly sensitive to the emitter position, is resolved in the far-field using Fourier microscopy. We demonstrate this technique on a standard microphotoluminescence setup and map the position of individual QDs in a nanowire antenna with a spatial resolution of ¬±10 nm. This work opens important perspectives for the future development of light-matter interfaces based on nanowire antennas. Beyond single-QD devices, it will also provide a valuable tool for the investigation of collective effects that imply several emitters coupled to an optical waveguide.</t>
  </si>
  <si>
    <t>6434-6440</t>
  </si>
  <si>
    <t>60104653;60011373;60104653;60104653;60104653;60104653;60011373;60104653</t>
  </si>
  <si>
    <t>57190121430;57189073472;56533542300;14069917000;7003594288;7202889576;7102558178;6507201627</t>
  </si>
  <si>
    <t>Fons, Romain;Osterkryger, Andreas D.;Stepanov, Petr;Gautier, Eric;Bleuse, Jo√´l;G√©rard, Jean Michel;Gregersen, Niels;Claudon, Julien</t>
  </si>
  <si>
    <t>France;Denmark</t>
  </si>
  <si>
    <t>Saint Martin d'Heres;Lyngby</t>
  </si>
  <si>
    <t>Universite Grenoble Alpes;Danmarks Tekniske Universitet</t>
  </si>
  <si>
    <t>60104653;60011373</t>
  </si>
  <si>
    <t>Fons R.</t>
  </si>
  <si>
    <t>All-Optical Mapping of the Position of Quantum Dots Embedded in a Nanowire Antenna</t>
  </si>
  <si>
    <t>10.1021/acs.nanolett.8b02826</t>
  </si>
  <si>
    <t>2-s2.0-85053333772</t>
  </si>
  <si>
    <t>DGE-1247393</t>
  </si>
  <si>
    <t>['unique 4', 'type pcp', 'per interactions', 'molecular mechanical', 'initial events', 'energy capture', 'enabling inter', 'electronic coupling', 'carotenoid peridinin', 'absorption spectrum']</t>
  </si>
  <si>
    <t>Chlorophyll a | Light harvesting | PCP | Peridinin | Supramolecular QM/MM</t>
  </si>
  <si>
    <t>Multichromophoric interactions control the initial events of energy capture and transfer in the light harvesting peridinin-chlorophyll a protein (PCP) from marine algae dinoflagellates. Due to the van der Waals association of the carotenoid peridinin (Per) with chlorophyll a in a unique 4:1 stoichiometric ratio, supramolecular quantum mechanical/molecular mechanical (QM/MM) calculations are essential to accurately describe structure, spectroscopy, and electronic coupling. We show that, by enabling inter-chromophore electronic coupling, substantial effects arise in the nature of the transition dipole moment and the absorption spectrum. We further hypothesize that inter-protein domain Per-Per interactions are not negligible, and are needed to explain the experimental reconstruction features of the spectrum in wild-type PCP.</t>
  </si>
  <si>
    <t>60022659;60022659</t>
  </si>
  <si>
    <t>56006180300;10145142100</t>
  </si>
  <si>
    <t>Guberman-Pfeffer, Matthew J.;Gasc√≥n, Jos√© A.</t>
  </si>
  <si>
    <t>Carotenoid-chlorophyll interactions in a photosynthetic antenna protein: A supramolecular QM/MM approach</t>
  </si>
  <si>
    <t>10.3390/molecules23102589</t>
  </si>
  <si>
    <t>2-s2.0-85054768072</t>
  </si>
  <si>
    <t>['weight concentration', 'tnt present', 'temperaturedependent study', 'teflon matrix', 'strong redshift', 'signature peaks', 'signature peak', 'refractive indices', 'premium aqua', 'plastic explosives', 'photoconductive antenna', 'paper reports', 'no2 molecule', 'molecules support', 'low temperatures', 'blueshift recorded', 'also ascertained', '82 thz', '60 thz', '2 thz', '0 thz']</t>
  </si>
  <si>
    <t>The paper reports the temperature-dependent time domain terahertz spectroscopy of premium aqua-soluble and plastic explosives such as NH4NO3, TNT, and RDX between 0.1 and 2.2 THz. Tunable terahertz radiation was generated using ZnTe crystal as a source, and a photoconductive antenna was used as a detector. The temperaturedependent study was carried out between 30¬∞C and 200¬∞C in a specially designed oven. The signature peaks of RDX and TNT present at 0.82 and 1.60 THz, respectively, show a strong redshift, whereas the NH4NO3 molecule shows a comparatively small shift. The high-temperature-based redshift phenomenon is just the opposite of the blueshift recorded at low temperatures. In addition, the temperature-dependent absorption coefficient data of these molecules support the change in the concentration of the NO2 molecule. We have also ascertained the temperature-dependent refractive indices of these molecules between 0.1 and 2.0 THz, which confirms the effect of temperature on the refractive indices. Finally, the signature peak of RDX with respect to the reduction in the weight concentration of RDX in the Teflon matrix was studied at 0.82 THz.</t>
  </si>
  <si>
    <t>8743-8750</t>
  </si>
  <si>
    <t>60029516;60029516-60004828;60029516</t>
  </si>
  <si>
    <t>57204178975;36550833900;7102681587</t>
  </si>
  <si>
    <t>Damarla, Ganesh;Venkatesh, M.;Chaudhary, A. K.</t>
  </si>
  <si>
    <t>India;China</t>
  </si>
  <si>
    <t>Hyderabad;Changchun</t>
  </si>
  <si>
    <t>University of Hyderabad;Changchun Institute of Optics Fine Mechanics and Physics Chinese Academy of Sciences</t>
  </si>
  <si>
    <t>60029516;60004828</t>
  </si>
  <si>
    <t>Damarla G.</t>
  </si>
  <si>
    <t>Temperature-dependent terahertz spectroscopy and refractive index measurements of aqua-soluble and plastic explosives</t>
  </si>
  <si>
    <t>10.1364/AO.57.008743</t>
  </si>
  <si>
    <t>2-s2.0-85054833721</t>
  </si>
  <si>
    <t>['using four', 'two times', 'sensor arrays', 'sampling capacity', 'optical calibration', 'online computation', 'moderate fov', 'indoor conditions', 'image stitching', 'image registration', 'help us', 'gigapixel cameras', 'data transfer', 'cost efficiency', 'computationbased method', 'boresight configuration', 'bandwidth product', 'allows us', 'achieving 0', '8 gigapixel', '5 ¬∞.', '18 œºrad']</t>
  </si>
  <si>
    <t>The state-of-the-art commercial telephoto lens has already provided us almost one giga space-bandwidth product. Since the single-image sensor cannot take such sampling capacity, we implement a four-parallel-boresight imaging system by using four such lenses and use 64 image sensors to complete full field of view (FOV) imaging for achieving 0.8 gigapixel over 15.6¬∞ √ó 10.5¬∞. Multiple sensors mosaicking can make most online computation and data transfer in parallel, and help us to realize a gigapixel video camera. Meanwhile, according to the four-parallel-boresight configuration, the flat image plane simplifies the image registration and image stitching, and allows us to keep high imaging performance in full frame following geometric and optical calibration and correction. Furthermore, considering that working distance changes do bring additional x/y offsets between sensor arrays, we propose a computationbased method and introduce an eight-axis automatic motion mechanism into the system to perform the online active displacement. Our prototype camera using 16 sensors has been validated in 50 m indoor conditions and 145 m outdoor condition experiments, respectively. The effective angular resolution under the 0.2 giga 24 Hz video output is 18 Œºrad, which is two times the lens instantaneous FOV. Compared with other gigapixel cameras, it is superior in terms of optical system simplicity and cost efficiency, which would potentially benefit numerous unmanned aerial vehicle photogrammetric applications that pursue high angular resolution over moderate FOV. 7copy; 2018 Optical Society of America.</t>
  </si>
  <si>
    <t>8519-8527</t>
  </si>
  <si>
    <t>60014966;60014966;60014966;60014966;60016835;60014966;60014966;60014966;60014966;60014966;60014966</t>
  </si>
  <si>
    <t>35491167500;57201950726;57195640753;56415471000;57203244907;57195638692;57195555348;57190304478;15843466400;34769365600;25224695400</t>
  </si>
  <si>
    <t>Mao, Heng;He, Jie;Zhang, Jiazhi;Bai, Yuanchao;Zhai, Muyue;Li, Haiwen;Wen, Xiange;Chen, Rui;Jia, Huizhu;Tao, Louis;Jiang, Ming</t>
  </si>
  <si>
    <t>Beijing Institute of Technology;Peking University</t>
  </si>
  <si>
    <t>60016835;60014966</t>
  </si>
  <si>
    <t>Mao H.</t>
  </si>
  <si>
    <t>High cost-efficient and computational gigapixel video camera based on commercial lenses and CMOS chips</t>
  </si>
  <si>
    <t>10.1364/AO.57.008519</t>
  </si>
  <si>
    <t>2-s2.0-85054844508</t>
  </si>
  <si>
    <t>['test results', 'spatial coverage', 'simulation results', 'rf switch', 'half space', 'good agreement', 'feed network', 'feed based', 'circular polarization', 'area ratio', 'antenna pattern', '3 db', '19 beams']</t>
  </si>
  <si>
    <t>High gain coverage | Switch antenna</t>
  </si>
  <si>
    <t>In this paper, a switching satellite antenna array capable of realizing high gain coverage in half space is designed, and a multi-antenna system conforming to the structure of the pedestal is combined with a feed based on RF switch. In the feed network, 19 beams were designed for spatial coverage, so that an antenna pattern of right-hand circular polarization gain of not less than 8 dB within azimuth angle 0‚Äì360¬∞ and pitch angle 0‚Äì70¬∞ was achieved. The area ratio of circular polarization is less than 3 dB. The test results are in good agreement with the simulation results.</t>
  </si>
  <si>
    <t>60069720;113235201;60069720;60005465</t>
  </si>
  <si>
    <t>7102668651;57192684982;35320575500;57204601521</t>
  </si>
  <si>
    <t>Dang, Tao;Tian, Yin;Wang, Guang Ming;Ouyang, Jun</t>
  </si>
  <si>
    <t>Xi'an;Chengdu;</t>
  </si>
  <si>
    <t>Air Force Engineering University China;University of Electronic Science and Technology of China;Sichuan Jiuzhou Electric Group Co., Ltd</t>
  </si>
  <si>
    <t>60069720;60005465;113235201</t>
  </si>
  <si>
    <t>Dang T.</t>
  </si>
  <si>
    <t>Switch antenna array capable of high gain coverage in half space</t>
  </si>
  <si>
    <t>10.1587/elex.15.20180712</t>
  </si>
  <si>
    <t>2-s2.0-85060921216</t>
  </si>
  <si>
    <t>15K17479</t>
  </si>
  <si>
    <t>['two elements', 'beam pattern', 'array antenna']</t>
  </si>
  <si>
    <t>Beat note frequency | Laser | Optical fibers | Patch antenna | Phased array antenna</t>
  </si>
  <si>
    <t>In this paper, an optically controlled phased array antenna with two elements is introduced. The phases of RF signal generated by an optical beat note are controlled by the beat note frequency. The tilting of the beam pattern from an array antenna is achieved.</t>
  </si>
  <si>
    <t>60004176-60013959;60004176;60004176</t>
  </si>
  <si>
    <t>24391745100;8221100700;7202817312</t>
  </si>
  <si>
    <t>Uehara, Tomoyuki;Tsuji, Kenichiro;Kamei, Toshihisa</t>
  </si>
  <si>
    <t>Gainesville;Yokosuka</t>
  </si>
  <si>
    <t>University of Florida;National Defense Academy of Japan</t>
  </si>
  <si>
    <t>60013959;60004176</t>
  </si>
  <si>
    <t>Uehara T.</t>
  </si>
  <si>
    <t>Radiation pattern control of phased array antenna using optical frequency-dependent phase shift</t>
  </si>
  <si>
    <t>10.1587/elex.15.20180737</t>
  </si>
  <si>
    <t>2-s2.0-85060930318</t>
  </si>
  <si>
    <t>ST/P000495/1</t>
  </si>
  <si>
    <t>['using parallaxes', 'ultracompact binaries', 'tonoise ratios', 'system parameters', 'present predictions', 'parameter uncertainties', 'mhz regime', 'lisa ),', 'l ).', 'including distances', 'calculate signal', 'binaries reaching', 'accurate prediction', '16 systems', '10 systems']</t>
  </si>
  <si>
    <t>Binaries: close | Stars: distances | Stars: individual: white dwarfs: AMCVns</t>
  </si>
  <si>
    <t>Ultracompact binaries with orbital periods less than a few hours will dominate the gravitational wave signal in the mHz regime. Until recently, 10 systems were expected to have a predicted gravitational wave signal strong enough to be detectable by the Laser Interferometer Space Antenna (LISA), the so-called 'verification binaries'. System parameters, including distances, are needed to provide an accurate prediction of the expected gravitational wave strength to be measured by LISA. Using parallaxes from Gaia Data Release 2 we calculate signal-tonoise ratios (SNR) for ‚âà 50 verification binary candidates. We find that 11 binaries reach an SNR ‚â• 20, two further binaries reaching an SNR ‚â• 5, and three more systems are expected to have a SNR ‚âà 5 after 4 yr integration with LISA. For these 16 systems, we present predictions of the gravitational wave amplitude (A) and parameter uncertainties from Fisher information matrix on the amplitude (A) and inclination (l).</t>
  </si>
  <si>
    <t>60031581;60003878;60011901;60016529-60025063;60022020;60014022;60016529;60022020;60003878</t>
  </si>
  <si>
    <t>57194524856;57190762823;55873288500;6701669729;7101898059;55541102900;7006237132;9940501400;57219508950</t>
  </si>
  <si>
    <t>Kupfer, T.;Korol, V.;Shah, S.;Nelemans, G.;Marsh, T. R.;Ramsay, G.;Groot, P. J.;Steeghs, D. T.H.;Rossi, E. M.</t>
  </si>
  <si>
    <t>United States;Belgium;United Kingdom;Netherlands;United Kingdom;Germany;Netherlands</t>
  </si>
  <si>
    <t>Pasadena;3000 Leuven;Coventry;Nijmegen;Armagh;Am M√ºhlenberg 1;Leiden</t>
  </si>
  <si>
    <t>California Institute of Technology;KU Leuven;University of Warwick;Radboud University Nijmegen;Armagh Observatory;Max Planck Institute for Gravitational Physics (Albert Einstein Institute);Sterrewacht Leiden</t>
  </si>
  <si>
    <t>60031581;60025063;60022020;60016529;60014022;60011901;60003878</t>
  </si>
  <si>
    <t>Kupfer T.</t>
  </si>
  <si>
    <t>LISA verification binaries with updated distances from Gaia Data Release 2</t>
  </si>
  <si>
    <t>10.1093/mnras/sty1545</t>
  </si>
  <si>
    <t>2-s2.0-85052558105</t>
  </si>
  <si>
    <t>DP150103137</t>
  </si>
  <si>
    <t>['specific properties', 'routinely used', 'rhys factors', 'providing access', 'protein complexes', 'previous records', 'photosynthetic pigment', 'phonon coupling', 'past years', 'may lead', 'low fluence', 'literature data', 'integral measure', 'green plants', 'g .,', 'differed significantly', 'deliver correct', 'cryogenic temperatures', 'critically analyzed', 'computational approach', 'combined experimental', 'burn fluence', 'amorphous systems']</t>
  </si>
  <si>
    <t>Spectral hole burning (SHB) and difference fluorescence line narrowing (Delta;FLN) are routinely used for investigations of electron-phonon coupling in photosynthetic pigment-protein complexes as well as in other amorphous systems at cryogenic temperatures. Nevertheless, the Huang-Rhys factors S, an integral measure of electron-phonon coupling strength, and the phonon spectral densities obtained by SHB and Delta;FLN over the past years have differed significantly in the case of certain photosynthetic pigment-protein complexes. In this work, the specific properties of both types of line-narrowing spectroscopic techniques that may lead to these discrepancies are critically analyzed by a combined experimental and computational approach, using the CP29 antenna complex of green plants as a suitable model system. We confirm that only Delta;FLN at low fluence, by providing access to the homogeneously broadened spectrum, is able to deliver correct S values, while SHB may significantly under- or overestimate them, depending on the burn fluence. We also discuss possible other sources of discrepancies in the literature data, e.g., in the case of LHC II aggregates and correct numerical errors found in some previous records.</t>
  </si>
  <si>
    <t>9289-9301</t>
  </si>
  <si>
    <t>60068856;60068856;60068856;60068856;60068856</t>
  </si>
  <si>
    <t>7005147784;57194330031;6701692882;33568067000;7005109792</t>
  </si>
  <si>
    <t>Pieper, J√∂rg;Artene, Petrica;R√§tsep, Margus;Pajusalu, Mihkel;Freiberg, Arvi</t>
  </si>
  <si>
    <t>Estonia</t>
  </si>
  <si>
    <t>Tartu</t>
  </si>
  <si>
    <t>Tartu √úlikool</t>
  </si>
  <si>
    <t>Pieper J.</t>
  </si>
  <si>
    <t>Evaluation of Electron-Phonon Coupling and Spectral Densities of Pigment-Protein Complexes by Line-Narrowed Optical Spectroscopy</t>
  </si>
  <si>
    <t>10.1021/acs.jpcb.8b05220</t>
  </si>
  <si>
    <t>2-s2.0-85054323864</t>
  </si>
  <si>
    <t>['strain h', 'parent stars', 'obtained measuring', 'new generation', 'nearby exoplanets', 'made available', 'interesting signatures', 'gravitational waves', 'gravitational luminosity', 'frequencies fgw', 'extrasolar planets', 'efficient tool', 'discovered based', 'discover ultra', 'detectors including', 'binary systems', 'based lisa', 'analysis suggests', '80 min', '4 hz', '1030 erg']</t>
  </si>
  <si>
    <t>Gravitational waves | Instrumentation: detectors | Planetary systems</t>
  </si>
  <si>
    <t>In the last two decades, thousands of extrasolar planets were discovered based on different observational techniques, and their number must increase substantially in virtue of the ongoing and near-future approved missions and facilities. It is shown that interesting signatures of binary systems from nearby exoplanets and their parent stars can also be obtained measuring the pattern of gravitational waves (GWs) that will be made available by the new generation of detectors including the space-based LISA (Laser Interferometer Space Antenna) observatory. As an example, a subset of exoplanets with extremely short periods (less than 80 min) is discussed. All of them have gravitational luminosity, LGW ~ 1030 erg s-1, strain h ~ 10-22, frequencies fGW &gt; 10-4 Hz, and, as such, are within the standard sensitivity curve of LISA. Our analysis suggests that the emitted GW pattern may also provide an efficient tool to discover ultra-short period exoplanets.</t>
  </si>
  <si>
    <t>L28-L32</t>
  </si>
  <si>
    <t>60023857;60023857;60008088</t>
  </si>
  <si>
    <t>7102903725;57213015713;7202778087</t>
  </si>
  <si>
    <t>Cunha, J. V.;Silva, F. E.;Lima, J. A.S.</t>
  </si>
  <si>
    <t>Natal;Sao Paulo</t>
  </si>
  <si>
    <t>Universidade Federal do Rio Grande do Norte;Universidade de S√£o Paulo</t>
  </si>
  <si>
    <t>60023857;60008088</t>
  </si>
  <si>
    <t>Cunha J.V.</t>
  </si>
  <si>
    <t>Gravitational waves from ultra-short period exoplanets</t>
  </si>
  <si>
    <t>10.1093/mnrasl/sly113</t>
  </si>
  <si>
    <t>2-s2.0-85054739769</t>
  </si>
  <si>
    <t>['wide availability', 'varying bias', 'using stereopairs', 'used tree', 'time series', 'study changes', 'stand scales', 'rings form', 'ring reconstructions', 'ring measurements', 'recent high', 'quality photographs', 'proposed approach', 'many regions', 'increase ).', 'historical low', 'ha cells', 'error noise', 'error associated', 'decrease ),', 'contiguous 0', 'changes occurring', 'canopy cover', 'bayesian inference', 'aerial photographs', 'abrupt changes']</t>
  </si>
  <si>
    <t>Aerial photography | Bayesian inference | Canopy cover | Dendrochronology | Eastern Canada | Forest dynamics | Northern Fennoscandia</t>
  </si>
  <si>
    <t>Time series of repeat aerial photographs currently span decades in many regions. However, the lack of calibration data limits their use in forest change analysis. We propose an approach where we combine repeat aerial photography, tree-ring reconstructions, and Bayesian inference to study changes in forests. Using stereopairs of aerial photographs from five boreal forest landscapes, we visually interpreted canopy cover in contiguous 0.1-ha cells at three time points during 1959-2011. We used tree-ring measurements to produce calibration data for the interpretation, and to quantify the bias and error associated with the interpretation. Then, we discerned credible canopy cover changes from the interpretation error noise using Bayesian inference. We underestimated canopy cover using the historical low-quality photographs, and overestimated it using the recent high-quality photographs. Further, due to differences in tree species composition and canopy cover in the cells, the interpretation bias varied between the landscapes. In addition, the random interpretation error varied between and within the landscapes. Due to the varying bias and error, the magnitude of credibly detectable canopy cover change in the 0.1-ha cells depended on the studied time interval and landscape, ranging from -10 to -18 percentage points (decrease), and from +10 to +19 percentage points (increase). Hence, changes occurring at stand scales were detectable, but smaller scale changes could not be separated from the error noise. Besides the abrupt changes, also slow continuous canopy cover changes could be detected with the proposed approach. Given the wide availability of historical aerial photographs, the proposed approach can be applied for forest change analysis in biomes where tree-rings form, while accounting for the bias and error in aerial photo interpretation.</t>
  </si>
  <si>
    <t>60002952;60012954;60002952</t>
  </si>
  <si>
    <t>57188831983;6505841415;16506347600</t>
  </si>
  <si>
    <t>Kulha, Niko;Pasanen, Leena;Aakala, Tuomas</t>
  </si>
  <si>
    <t>Oulu;Helsinki</t>
  </si>
  <si>
    <t>Oulun Yliopisto;Helsingin Yliopisto</t>
  </si>
  <si>
    <t>60012954;60002952</t>
  </si>
  <si>
    <t>Kulha N.</t>
  </si>
  <si>
    <t>How to calibrate historical aerial photographs: A change analysis of naturally dynamic boreal forest landscapes</t>
  </si>
  <si>
    <t>10.3390/f9100631</t>
  </si>
  <si>
    <t>2-s2.0-85054763366</t>
  </si>
  <si>
    <t>Albert Ellis Institute</t>
  </si>
  <si>
    <t>TEC2016-77148-C2-1-R</t>
  </si>
  <si>
    <t>AEI</t>
  </si>
  <si>
    <t>['user bitrate', 'two schedulers', 'spatial density', 'single cell', 'schedulers performance', 'proposed strategy', 'positioning strategy', 'paper proposes', 'numerical results', 'ground station', 'given scenario', 'fair distribution', 'different scenarios', 'communication constraints', 'added related']</t>
  </si>
  <si>
    <t>Energy consumption | Navigation | Positioning strategies | Radio resource allocation | Unmanned aerial vehicle | Wireless communications</t>
  </si>
  <si>
    <t>This paper proposes a positioning strategy for a fleet of unmanned aerial vehicles (UAVs) airlifting wireless base stations driven by communication constraints. First, two schedulers that model the distribution of resources among users within a single cell are analyzed. Then, an UAV autonomous positioning strategy is developed, based on a fair distribution of the radio resources among all the users of all the cells in a given scenario, in such a way that the user bitrate is the same regardless the users‚Äô distribution and spatial density. Moreover, two realistic constraints are added related to capacity of the backhaul link among the UAVs and the ground station: the bitrate delivered per UAV and the total backhaul bandwidth shared among all the UAVs. Additionally, an energy consumption model is considered to evaluate the efficiency and viability of the proposed strategy. Finally, numerical results in different scenarios are provided to assess both the schedulers performance and the proposed coordinated positioning strategy for the UAVs.</t>
  </si>
  <si>
    <t>57204191436;55667182700;55684387700</t>
  </si>
  <si>
    <t>Jos√©-Torra, Ferran;Pascual-Iserte, Antonio;Vidal, Josep</t>
  </si>
  <si>
    <t>Jos√©-Torra F.</t>
  </si>
  <si>
    <t>A service-constrained positioning strategy for an autonomous fleet of airborne base stations</t>
  </si>
  <si>
    <t>10.3390/s18103411</t>
  </si>
  <si>
    <t>2-s2.0-85054893676</t>
  </si>
  <si>
    <t>['wireless channel', 'wave finite', 'two components', 'three nodes', 'system consists', 'study searches', 'standing positions', 'second controls', 'remote transceiver', 'remcom xfdtd', 'one node', 'one leg', 'local coordinates', 'first controls', 'dominated solution', 'difference time', 'design variables', 'design process', 'cost estra', 'body transmission', 'body performance', 'best compromise']</t>
  </si>
  <si>
    <t>Computational electromagnetics | Evolutionary optimization algorithms | FDTD analysis | Human body model | WBAN | Wearable antenna</t>
  </si>
  <si>
    <t>The purpose of this research was to improve the performance of a wireless body area sensor network, operating on a person in the seated and standing positions. Optimization-focused on both the on-body transmission channel and off-body link performance. The system consists of three nodes. One node (on the user‚Äôs head) is fixed, while the positions of the other two (one on the user‚Äôs trunk and the other on one leg) with respect to the body (local coordinates) are design variables. The objective function used in the design process is characterized by two components: the first controls the wireless channel for on-body data transmission between the three sensor nodes, while the second controls the off-body transmission between the nodes and a remote transceiver. The optimal design procedure exploits a low-cost Estra, which is an evolutionary strategy optimization algorithm linked with Remcom XFdtd, a full-wave Finite-Difference Time-Domain (FDTD) electromagnetic field analysis package. The Pareto-like approach applied in this study searches for a non-dominated solution that gives the best compromise between on-body and off-body performance.</t>
  </si>
  <si>
    <t>Multi-objective optimization of a wireless body area network for varying body positions</t>
  </si>
  <si>
    <t>10.3390/s18103406</t>
  </si>
  <si>
    <t>2-s2.0-85054898615</t>
  </si>
  <si>
    <t>032MBCU31</t>
  </si>
  <si>
    <t>['water availability', 'unparalleled view', 'uncultivated areas', 'temperature anomalies', 'surficial response', 'surficial denudation', 'study classified', 'strongly influenced', 'statistical analyses', 'sites east', 'seamless mosaics', 'satellite record', 'radiometrically corrected', 'poorly constrained', 'past landscapes', 'late 1930s', 'highly variable', 'grassland response', 'fluvial deposits', 'dust bowl', 'drought conditions', 'drought beyond', 'dominant sources', 'denuded surfaces', 'degradation found', 'dbd ).', 'cultivated fields', 'central plains', '100th meridian']</t>
  </si>
  <si>
    <t>Dust Bowl Drought | Grassland processes | Historical aerial photographs | Landscape degradation | United States Great Plains</t>
  </si>
  <si>
    <t>The United States Great Plains (USGP) are some of the most productive rangelands globally and a significant carbon sink for the atmosphere, but grassland response to precipitation is highly variable and poorly constrained over time and space. There is a rich historical aerial photographic record of the USGP which provides an unparalleled view of past landscapes and allows for evaluation of surficial response to drought beyond the satellite record, such as during the 1930s Dust Bowl Drought (DBD). This study classified the extent and loci of surficial denudation from seamless mosaics of radiometrically corrected and georectified digitized aerial negatives acquired in the late 1930s from six counties distributed across USGP ecoregions. The dominant sources of degradation found for sites east of the 100th meridian are cultivated fields and fluvial deposits, associated with woody vegetation response to water availability in uncultivated areas. For sites to the west, denuded surfaces are predominantly eolian sandsheets and dunes, correlated with intensity of drought conditions and reduced plant diversity. Discrete spatial signatures of the drought are observed not only within the classically recognized southern Dust Bowl area, but also in the northern and central plains. Statistical analyses of site variability suggest landscape response to the DBD is most strongly influenced by the arid‚Äìhumid divide and severity of precipitation and temperature anomalies. With a projected increase 21st century aridity, eolian processes cascading across western grasslands, like during the Dust Bowl, may significantly impact future dust particle emission and land and carbon storage management.</t>
  </si>
  <si>
    <t>60011278;60011278</t>
  </si>
  <si>
    <t>57195757002;7201466626</t>
  </si>
  <si>
    <t>Bolles, Kasey C.;Forman, Steven L.</t>
  </si>
  <si>
    <t>Waco</t>
  </si>
  <si>
    <t>Baylor University</t>
  </si>
  <si>
    <t>Bolles K.C.</t>
  </si>
  <si>
    <t>Evaluating Landscape Degradation Along Climatic Gradients During the 1930s Dust Bowl Drought From Panchromatic Historical Aerial Photographs, United States Great Plains</t>
  </si>
  <si>
    <t>10.3389/feart.2018.00153</t>
  </si>
  <si>
    <t>2-s2.0-85054823161</t>
  </si>
  <si>
    <t>['single direction', 'quantum phased', 'quantum networks', 'free space', 'dressed interactions', 'assisted process', 'array antenna']</t>
  </si>
  <si>
    <t>We present the design of a chiral photonic quantum link, where distant atoms interact by exchanging photons propagating in a single direction in free space. This is achieved by coupling each atom in a laser-assisted process to an atomic array acting as a quantum phased-array antenna. This provides a basic building block for quantum networks in free space, i.e., without requiring cavities or nanostructures, which we illustrate with high-fidelity quantum state transfer protocols. Our setup can be implemented with neutral atoms using Rydberg-dressed interactions.</t>
  </si>
  <si>
    <t>60009999-60003156;60009999-60003156;60009999-60003156;60009999-60003156;60009999-60003156</t>
  </si>
  <si>
    <t>56013919800;57113465400;23977215800;36555085600;7103338931</t>
  </si>
  <si>
    <t>Grankin, A.;Guimond, P. O.;Vasilyev, D. V.;Vermersch, B.;Zoller, P.</t>
  </si>
  <si>
    <t>Innsbruck;Vienna</t>
  </si>
  <si>
    <t>Universit√§t Innsbruck;Osterreichische Akademie Der Wissenschaften</t>
  </si>
  <si>
    <t>60009999;60003156</t>
  </si>
  <si>
    <t>Grankin A.</t>
  </si>
  <si>
    <t>Free-space photonic quantum link and chiral quantum optics</t>
  </si>
  <si>
    <t>10.1103/PhysRevA.98.043825</t>
  </si>
  <si>
    <t>2-s2.0-85054866179</t>
  </si>
  <si>
    <t>['underground structures', 'target signals', 'subsurface objects', 'signal reconstruction', 'quantitative analyses', 'proposed method', 'penetrating radar', 'mainly used', 'locate targets', 'hankel matrix', 'handled using', 'ground waves', 'ground clutters', 'gpr signals', 'gpr data', 'good suppression', 'frequency interference', 'filtering method', 'eliminating clutter', 'effective signals', 'different clutters', 'coupled waves', 'conventional time', 'comparison shows']</t>
  </si>
  <si>
    <t>Clutter | Ground-penetrating radar | Hankel matrix | Random noise | Singular value decomposition</t>
  </si>
  <si>
    <t>Ground-penetrating radar (GPR) is a kind of high-frequency electromagnetic detection technology. It is mainly used to locate targets and interfaces in underground structures. In addition to the effective signals reflected from the subsurface objects or interfaces, the GPR signals in field work also include noise and different clutters, such as antenna-coupled waves, ground clutters, and radio-frequency interference, which have similar wavelet spectral characteristics with the target signals. Clutter and noise seriously interfere with the target‚Äôs response signal. The singular value decomposition (SVD) filtering method can select appropriate singular values and characteristic components corresponding to the effective signals for signal reconstruction to filter the GPR data. However, the conventional time-domain SVD method introduces fake signals when eliminating direct waves, and does not have good suppression of random noise around non-horizontal phase axes. Here, an SVD method based on the Hankel matrix in the local frequency domain of GPR data is proposed. Different numerical models and real field GPR data were handled using the proposed method. Based on the power of fake signals introduced via different processes, qualitative and quantitative analyses were carried out. The comparison shows that the newly proposed method could improve efforts to suppress random noise around non-horizontal phase reflection events and weaken the horizontal fake signals introduced by eliminating clutter such as ground waves.</t>
  </si>
  <si>
    <t>57204192950;36112140600;56202392600;57191617990</t>
  </si>
  <si>
    <t>Bi, Wenda;Zhao, Yonghui;An, Cong;Hu, Shufan</t>
  </si>
  <si>
    <t>Bi W.</t>
  </si>
  <si>
    <t>Clutter elimination and random-noise denoising of GPR signals using an SVD method based on the Hankel matrix in the local frequency domain</t>
  </si>
  <si>
    <t>10.3390/s18103422</t>
  </si>
  <si>
    <t>2-s2.0-85054890665</t>
  </si>
  <si>
    <t>['thereby implementing', 'symbol matrix', 'stolen easily', 'p coding', 'new algorithm', 'negative signs', 'modern warfare', 'irreplaceable role', 'information transmission', 'important means', 'favorable performance', 'encryption operation', 'comprehensive performance', 'common method', 'b colors']</t>
  </si>
  <si>
    <t>Fibonacci-p coding | High-definition long-distance wireless digital image transmission system | Improved image scrambling encryption algorithm | UAV</t>
  </si>
  <si>
    <t>With the deepening of modern military reforms, information has become the key to winning modern warfare. The use of unmanned aerial vehicle (UAV) to capture image information has become an important means of reconnaissance in modern warfare and plays an irreplaceable role. The image information usually uses a wireless image transmission system, since image information is intercepted or stolen easily during the information transmission, encrypting an image is a common method for ensuring image security. However, traditional encryption algorithms have some deficiencies in terms of efficiency and security. In order to overcome these shortcomings, a new algorithm is proposed in this paper-an improved image scrambling encryption algorithm based on Fibonacci-p coding. The first new idea of the algorithm is to separate the positive and negative signs and data of the scrambled DCT coefficients, then form the symbol matrix and the data matrix respectively, perform the scrambling encryption operation on the symbol matrix. The second new idea is to encrypt the color RGB image by converting the R, G, and B colors into Y, Cb, and Cr, and converting the normal image operation into operations on Y, Cb, and Cr, thereby implementing the encryption operation. The comprehensive performance of the algorithm is optimal with different image information. Experiments results validate the favorable performance of the proposed improved encryption algorithm.</t>
  </si>
  <si>
    <t>60004538;60004538;60029322;60029322</t>
  </si>
  <si>
    <t>57202438484;7404976135;54796169700;57204192473</t>
  </si>
  <si>
    <t>Dong, Jie;Wu, Guowei;Yang, Tingting;Li, Yangyang</t>
  </si>
  <si>
    <t>The improved image scrambling algorithm for the wireless image transmission systems of UAVs</t>
  </si>
  <si>
    <t>10.3390/s18103430</t>
  </si>
  <si>
    <t>2-s2.0-85054893250</t>
  </si>
  <si>
    <t>2015ZD51044</t>
  </si>
  <si>
    <t>['visualization models', 'three algorithms', 'systematically build', 'swarming system', 'statistical characteristics', 'simple demonstration', 'significantly expand', 'robustness evaluation', 'research novelty', 'proposed networks', 'proposed framework', 'new possibilities', 'networks obtained', 'network measurements', 'hoc network', 'fundamental ones', 'full understanding', 'extremely challenging', 'emerging technology', 'case study', 'cascading failure', 'application areas', 'also presented', 'also developed']</t>
  </si>
  <si>
    <t>Complex network theory | System modeling | Unmanned aerial vehicle (UAV) swarms</t>
  </si>
  <si>
    <t>Unmanned aerial vehicle (UAV) swarms is an emerging technology that will significantly expand the application areas and open up new possibilities for UAVs, while also presenting new requirements for the robustness and reliability of the UAV swarming system. However, its complex and dynamic characteristics make it extremely challenging and uncertain to model such a system. In this study, to reach a full understanding of the swarming system, a modeling framework based on complex network theory is presented. First, the scope of work is identified from the point of view of control algorithms considering the dynamics and research novelty of the development of UAV swarming control strategy and three control structures consisting of three interdependent network layers are proposed. Second, three algorithms that systematically build the modeling framework considering all characteristics of the system are also developed. Finally, some network measurements are introduced by adjusting the fundamental ones into the UAV swarming system. The proposed framework is applied to a case study to illustrate the visualization models and estimate the statistical characteristics of the proposed networks with static and dynamic topology analysis. Furthermore, a simple demonstration of the robustness evaluation of the network is also presented. The networks obtained from this framework can be used to further analyze the robustness or reliability of a UAV swarming system in a high-confrontation battlefield environment the effect of cascading failure in ad-hoc network on system.</t>
  </si>
  <si>
    <t>60013789-120591340;60013789;60013789;60013789</t>
  </si>
  <si>
    <t>16424052000;57194004263;57196201521;36549881000</t>
  </si>
  <si>
    <t>Wang, Lizhi;Lu, Dawei;Zhang, Yuan;Wang, Xiaohong</t>
  </si>
  <si>
    <t>Beihang University;Key Laboratory of Advanced Technology of Intelligent Unmanned Flight System of Ministry of Industry and Information Technology</t>
  </si>
  <si>
    <t>60013789;120591340</t>
  </si>
  <si>
    <t>A complex network theory-based modeling framework for unmanned aerial vehicle swarms</t>
  </si>
  <si>
    <t>10.3390/s18103434</t>
  </si>
  <si>
    <t>2-s2.0-85054893765</t>
  </si>
  <si>
    <t>2014Y2-00218</t>
  </si>
  <si>
    <t>['storage space', 'proposed approach', 'optimal number', 'multipath magnitude', 'localization performance', 'limited bandwidth', 'fingerprint database', 'existing time', 'csi ),', 'adaptively selecting']</t>
  </si>
  <si>
    <t>Channel state information | Clustering | Indoor localization | Time reversal</t>
  </si>
  <si>
    <t>In this paper, we study the influence of multipath magnitude, bandwidth, and communication link number on the performance of the existing time-reversal (TR) based fingerprinting localization approach and find that the localization accuracy deteriorates with a limited bandwidth. To improve the localization performance, by exploiting two unique location-specified signatures extracted from Channel State Information (CSI), we propose a high accuracy TR fingerprint localization approach, HATRFLA. Furthermore, we employ a density-based spatial clustering algorithm to minimize the storage space of the fingerprint database by adaptively selecting the optimal number of fingerprints for each location. Experimental results confirm that the proposed approach can efficiently mitigate accuracy deterioration caused by a limited bandwidth and consequently, achieve higher accuracy compared with the existing TR localization approach.</t>
  </si>
  <si>
    <t>57200140101;7402045302;57200143350</t>
  </si>
  <si>
    <t>Zheng, Lili;Hu, Binjie;Chen, Haoxiang</t>
  </si>
  <si>
    <t>Zheng L.</t>
  </si>
  <si>
    <t>A high accuracy time-reversal based wifi indoor localization approach with a single antenna</t>
  </si>
  <si>
    <t>10.3390/s18103437</t>
  </si>
  <si>
    <t>2-s2.0-85054894175</t>
  </si>
  <si>
    <t>['transcriptional characterization', 'starch biosynthesis', 'several decades', 'processes related', 'planting density', 'paternal genes', 'mostly concentrated', 'mediated proteolysis', 'mechanism involved', 'maternal genes', 'maize heterosis', 'mainly enriched', 'gy decreases', 'gene silencing', 'carbohydrate biosynthesis', 'auxin metabolism']</t>
  </si>
  <si>
    <t>Differentially expressed gene | heterosis | maize | planting density | transcriptome | weighted gene co-expression network analysis</t>
  </si>
  <si>
    <t>Heterosis and increasing planting density have contributed to improving maize grain yield (GY) for several decades. As planting densities increase, the GY per plot also increases, whereas the contribution of heterosis to GY decreases. There are trade-offs between heterosis and planting density, and the transcriptional characterization of heterosis may explain the mechanism involved. In this study, 48 transcriptome libraries were sequenced from four inbred Chinese maize lines and their F 1 hybrids. They were planted at densities of 45000 and 67500 plants ha-1. Maternal-effect differentially expressed genes (DEGs) played important roles in processes related to photosynthesis and carbohydrate biosynthesis and metabolism. Paternal-effect DEGs participated in abiotic/biotic stress response and plant hormone production under high planting density. Weighted gene co-expression network analysis revealed that high planting density induced heterosis-related genes regulating abiotic/biotic stress response, plant hormone biosynthesis, and ubiquitin-mediated proteolysis, but repressed other genes regulating energy formation. Under high planting density, maternal genes were mainly enriched in the photosynthesis reaction center, while paternal genes were mostly concentrated in the peripheral antenna system. Four important genes were identified in maize heterosis and high planting density, all with functions in photosynthesis, starch biosynthesis, auxin metabolism, gene silencing, and RNAi.</t>
  </si>
  <si>
    <t>5077-5087</t>
  </si>
  <si>
    <t>60083510;60017705;60083510;60083510;60083510;60004354;60017705;60017705;60083510</t>
  </si>
  <si>
    <t>57190048464;37098314500;50661004500;57190045790;57209076585;7003531130;23109799500;55966689800;25927188900</t>
  </si>
  <si>
    <t>Ma, Juan;Zhang, Dengfeng;Cao, Yanyong;Wang, Lifeng;Li, Jingjing;L√ºbberstedt, Thomas;Wang, Tianyu;Li, Yu;Li, Huiyong</t>
  </si>
  <si>
    <t>Zhengzhou;Beijing;Ames</t>
  </si>
  <si>
    <t>Henan Academy of Agricultural Sciences;Chinese Academy of Agricultural Sciences;Iowa State University</t>
  </si>
  <si>
    <t>60083510;60017705;60004354</t>
  </si>
  <si>
    <t>Heterosis-related genes under different planting densities in maize</t>
  </si>
  <si>
    <t>10.1093/jxb/ery282</t>
  </si>
  <si>
    <t>2-s2.0-85054896592</t>
  </si>
  <si>
    <t>['using dds', 'uas ),', 'transmit data', 'traditional uas', 'tactical uas', 'suitable paradigm', 'strong potential', 'spanish ministry', 'real equipment', 'primary contributions', 'paper outlines', 'paper analyzes', 'open standard', 'mature data', 'level multicast', 'issues inherent', 'ground station', 'different sizes', 'data dissemination', 'centric technology', 'centric communications', 'baseline technology', 'added services']</t>
  </si>
  <si>
    <t>Data distribution service (DDS) | Data-centric communications | Network of unmanned aerial vehicles (UAVs) | Unmanned aircraft systems (UAS)</t>
  </si>
  <si>
    <t>We claim the strong potential of data-centric communications in Unmanned Aircraft Systems (UAS), as a suitable paradigm to enhance collaborative operations via efficient information sharing, as well as to build systems supporting flexible mission objectives. In particular, this paper analyzes the primary contributions to data dissemination in UAS that can be given by the Data Distribution Service (DDS) open standard, as a solid and industry-mature data-centric technology. Our study is not restricted to traditional UAS where a set of Unmanned Aerial Vehicles (UAVs) transmit data to the ground station that controls them. Instead, we contemplate flexible UAS deployments with multiple UAV units of different sizes and capacities, which are interconnected to form an aerial communication network, enabling the provision of value-added services over a delimited geographical area. In addition, the paper outlines an approach to address the issues inherent to the utilization of network-level multicast, a baseline technology in DDS, in the considered UAS deployments. We complete our analysis with a practical experience aiming at validating the feasibility and the advantages of using DDS in a multi-UAV deployment scenario. For this purpose, we use a UAS testbed built up by heterogeneous hardware equipment, including a number of interconnected micro aerial vehicles, carrying single board computers as payload, as well as real equipment from a tactical UAS from the Spanish Ministry of Defense.</t>
  </si>
  <si>
    <t>60001741;60028218;60001741-60108460;60001741;60001741;60001741;60001741-60108460</t>
  </si>
  <si>
    <t>15125120200;6603925242;57204191674;6603010061;15124978700;57204193777;6701459097</t>
  </si>
  <si>
    <t>Vidal, Ivan;Bellavista, Paolo;Sanchez-Aguero, Victor;Garcia-Reinoso, Jaime;Valera, Francisco;Nogales, Borja;Azcorra, Arturo</t>
  </si>
  <si>
    <t>Leganes;Bologna;Madrid</t>
  </si>
  <si>
    <t>IMDEA Networks Institute;Alma Mater Studiorum Universit√† di Bologna;Universidad Carlos III de Madrid</t>
  </si>
  <si>
    <t>60108460;60028218;60001741</t>
  </si>
  <si>
    <t>Vidal I.</t>
  </si>
  <si>
    <t>Enabling multi-mission interoperable UAS using data-centric communications</t>
  </si>
  <si>
    <t>10.3390/s18103421</t>
  </si>
  <si>
    <t>2-s2.0-85054898711</t>
  </si>
  <si>
    <t>['significantly better', 'signal transmission', 'results show', 'performed based', 'paper presents', 'novel concept', 'monolithic circuit', 'isolation characteristics', 'electromagnetic simulations', 'device performance', 'cp antenna', 'coupling efficiency', 'circularly polarized', 'c superconducting', 'axial ratio']</t>
  </si>
  <si>
    <t>circularly polarized antenna | high-T  superconducting Josephson junction c | monolithic integrated mixer | terahertz mixer | terahertz wireless communication</t>
  </si>
  <si>
    <t>This paper presents a novel concept and design of a full monolithic integrated high-T c superconducting (HTS) Josephson junction terahertz (THz) harmonic mixer coupled with a circularly polarized (CP) antenna. The fully on-chip mixer device is very compact in size and utilizes the CP antenna to enhance the polarization orientation flexibility in coupling THz radiation. Electromagnetic simulations are carried out to optimize the coupling efficiency and axial ratio of the THz CP antenna, and the signal transmission and isolation characteristics of the monolithic circuit. An equivalent circuit model of the HTS THz mixer is then established and simulation is performed based on our previously measured step-edge Josephson junction characteristics to evaluate the device performance and validate the concept of design. The results show that a superior performance could be achieved from such a monolithic HTS mixer device, which is significantly better than any HTS THz harmonic mixers reported to date.</t>
  </si>
  <si>
    <t>60029470;60023932;60029470;60023932</t>
  </si>
  <si>
    <t>57192387988;57192181840;7402574861;55911871600</t>
  </si>
  <si>
    <t>Gao, Xiang;Zhang, Ting;Du, Jia;Guo, Yingjie Jay</t>
  </si>
  <si>
    <t>Melbourne;Sydney</t>
  </si>
  <si>
    <t>Commonwealth Scientific and Industrial Research Organization;University of Technology Sydney</t>
  </si>
  <si>
    <t>60029470;60023932</t>
  </si>
  <si>
    <t>Design, modelling and simulation of a monolithic high-T &lt;inf&gt;c&lt;/inf&gt; superconducting terahertz mixer</t>
  </si>
  <si>
    <t>10.1088/1361-6668/aade5b</t>
  </si>
  <si>
    <t>2-s2.0-85055322376</t>
  </si>
  <si>
    <t>['upward direction', 'transmission direction', 'theoretical calculations', 'theoretical calculation', 'substrate edge', 'slot resonator', 'rotation angle', 'rlsa ).', 'radiation pattern', 'preliminary experiment', 'polarization axis', 'oscillator around', 'oscillation frequency', 'free transmission', 'fabricated oscillator', 'circular wave', 'circular polarization', 'axial ratio', 'almost independent', '6 db', '507 ghz', '500 ghz', '23 dbi', '2 db', '15 dbi']</t>
  </si>
  <si>
    <t>circularly polarized wave | radial line slot antenna | resonant tunneling diode | terahertz communication | terahertz oscillator</t>
  </si>
  <si>
    <t>We proposed a resonant-tunneling-diode (RTD) terahertz (THz) oscillator for circularly polarized radiation, which is convenient for THz wireless communication. The oscillator is composed of an RTD, a cross-slot resonator, and a radial line slot antenna (RLSA). The output of the RTD in the cross-slot resonator laterally propagates in the substrate, and is radiated from the RLSA in the upward direction of the substrate as a circular wave. In theoretical calculations, the axial ratio of the circular polarization was 1.6 dB and the directivity of the radiation pattern was 23 dBi at the oscillation frequency of 500 GHz. In a preliminary experiment, we fabricated this oscillator, and obtained circularly polarized THz radiation with the axial ratio of 2.2 dB and the directivity of 15 dBi for the oscillation frequency of 507 GHz. The measured radiation pattern was wider than the theoretical calculation, probably because the radiation from the substrate edge is mixed into the output from the RLSA. Using the fabricated oscillator, we demonstrated 1 Gbps wireless data transmission. The observed bit error rate was almost independent of the rotation angle of the oscillator around the transmission direction, indicating an alignment-free transmission for the polarization axis.</t>
  </si>
  <si>
    <t>57190984968;57204365846;57204365441;56426679400;7202418130</t>
  </si>
  <si>
    <t>Horikawa, Daisuke;Chen, Yunchao;Koike, Takuya;Suzuki, Safumi;Asada, Masahiro</t>
  </si>
  <si>
    <t>Horikawa D.</t>
  </si>
  <si>
    <t>Resonant-tunneling-diode terahertz oscillator integrated with a radial line slot antenna for circularly polarized wave radiation</t>
  </si>
  <si>
    <t>10.1088/1361-6641/aae1ef</t>
  </si>
  <si>
    <t>2-s2.0-85055346431</t>
  </si>
  <si>
    <t>KJ1812</t>
  </si>
  <si>
    <t>['wideband antenna', 'small dimension', 'shaped slit', 'ring patch', 'results show', 'rectangular split', 'realize multiple', 'radiation patterns', 'notched bands', 'elliptical patch', 'designed antenna', 'band systems', 'antenna size', 'also discussed', '92 ghz', '6 mm3', '0 ghz']</t>
  </si>
  <si>
    <t>different type slits | printed planar antenna | size-reduced | triple band-notched characteristics | Ultra-wideband</t>
  </si>
  <si>
    <t>A novel miniaturization planar ultra-wideband antenna with triple-notched bands is proposed. The antenna mainly consists of an elliptical patch, a rectangular split-ring patch with a œÄ-shaped slit and a T-shaped slit, and two small additional patches. Two different type slits are adopted to realize multiple-notched bands and reduce the antenna size. The designed antenna has a small dimension of 17 √ó 16 √ó 1.6 mm3. The simulated and measured results show the antenna has a very wide impedance bandwidth of 2.96‚Äì19.0 GHz with Return Loss less than ‚àí10 dB, except triple notched bands of 3.30‚Äì3.72, 5.13‚Äì5.82 and 7.04‚Äì7.92 GHz, respectively, covering the WiMAX, WLAN and X-band systems. Furthermore, surface current distributions, gain, efficiency, radiation patterns and group delay characteristics of the antenna are also discussed. The results show that the antenna has high radiation efficiency, stable radiation pattern and lower group delay time.</t>
  </si>
  <si>
    <t>1961-1972</t>
  </si>
  <si>
    <t>60024617;60024617;60024617;60024617;60024617</t>
  </si>
  <si>
    <t>23981511100;56157421400;36140014000;15119263200;56438320300</t>
  </si>
  <si>
    <t>Tang, Zhijun;Wu, Xiaofeng;Zhan, Jie;Xi, Zaifang;Hu, Shigang</t>
  </si>
  <si>
    <t>Xiangtan</t>
  </si>
  <si>
    <t>Hunan University of Science and Technology</t>
  </si>
  <si>
    <t>A novel miniaturized antenna with multiple band-notched characteristics for UWB communication applications</t>
  </si>
  <si>
    <t>10.1080/09205071.2018.1486235</t>
  </si>
  <si>
    <t>2-s2.0-85048771974</t>
  </si>
  <si>
    <t>['two types', 'training set', 'site environment', 'similar patterns', 'proposed method', 'probability map', 'parametric study', 'large number', 'known cnn', 'intact surfaces', 'images taken', 'images scraped', 'ideal conditions', 'high adoptability', 'efficiently inspect', 'developed using', 'crack morphology', 'crack inspection', 'crack detection', 'concrete surface', 'computer vision', 'cnns ).', 'article proposes', 'add robustness']</t>
  </si>
  <si>
    <t>Alexnet | Convolutional neural networks | Crack | Deep learning | Unmanned aerial vehicle</t>
  </si>
  <si>
    <t>At present, a number of computer vision-based crack detection techniques have been developed to efficiently inspect and manage a large number of structures. However, these techniques have not replaced visual inspection, as they have been developed under near-ideal conditions and not in an on-site environment. This article proposes an automated detection technique for crack morphology on concrete surface under an on-site environment based on convolutional neural networks (CNNs). A well-known CNN, AlexNet is trained for crack detection with images scraped from the Internet. The training set is divided into five classes involving cracks, intact surfaces, two types of similar patterns of cracks, and plants. A comparative study evaluates the successfulness of the detailed surface categorization. A probability map is developed using a softmax layer value to add robustness to sliding window detection and a parametric study was carried out to determine its threshold. The applicability of the proposed method is evaluated on images taken from the field and real-time video frames taken using an unmanned aerial vehicle. The evaluation results confirm the high adoptability of the proposed method for crack inspection in an on-site environment.</t>
  </si>
  <si>
    <t>60027652;60027652</t>
  </si>
  <si>
    <t>57202852642;55315133500</t>
  </si>
  <si>
    <t>Kim, Byunghyun;Cho, Soojin</t>
  </si>
  <si>
    <t>Automated vision-based detection of cracks on concrete surfaces using a deep learning technique</t>
  </si>
  <si>
    <t>10.3390/s18103452</t>
  </si>
  <si>
    <t>2-s2.0-85054888846</t>
  </si>
  <si>
    <t>['water ice', 'steerable antenna', 'spacecraft orbit', 'solid bodies', 'signal strength', 'science goals', 'satellite orbit', 'observation tracks', 'neutron detector', 'mission proposed', 'mars transfer', 'low velocities', 'interior structures', 'initially enter', 'gamma ray', 'frequency radar', 'formation scenario', 'dust detector', 'dephine spacecraft', 'dephine mission', 'deimos quasi', 'deimos comparable', 'data resolution', 'data expected', 'comparative studies', 'close flybys', 'camera system', 'additional instrumentation']</t>
  </si>
  <si>
    <t>Deimos | ESA M5 | Exploration | Gravity | Interior | Phobos</t>
  </si>
  <si>
    <t>DePhine ‚Äì Deimos and Phobos Interior Explorer ‚Äì is a mission proposed in the context of ESA's Cosmic Vision program, for launch in 2030. The mission will explore the origin and the evolution of the two Martian satellites, by focusing on their interior structures and diversity, by addressing the following open questions: Are Phobos and Deimos true siblings, originating from the same source and sharing the same formation scenario? Are the satellites rubble piles or solid bodies? Do they possess hidden deposits of water ice in their interiors? The DePhine spacecraft will be inserted into Mars transfer and will initially enter a Deimos quasi-satellite orbit to carry out a comprehensive global mapping. The goal is to obtain physical parameters and remote sensing data for Deimos comparable to data expected to be available for Phobos at the time of the DePhine mission for comparative studies. As a highlight of the mission, close flybys will be performed at low velocities, which will increase data integration times, enhance the signal strength and data resolution. 10‚Äì20 flyby sequences, including polar passes, will result in a dense global grid of observation tracks. The spacecraft orbit will then be changed into a Phobos resonance orbit to carry out multiple close flybys and to perform similar remote sensing as for Deimos. The spacecraft will carry a suite of remote sensing instruments, including a camera system, a radio science experiment, a high-frequency radar, a magnetometer, and a Gamma Ray/Neutron Detector. A steerable antenna will allow simultaneous radio tracking and remote sensing observations (which is technically not possible for Mars Express). Additional instrumentation, e.g. a dust detector and a solar wind sensor, will address further science goals of the mission. If Ariane 6‚Äì2 and higher lift performance are available for launch (the baseline mission assumes a launch on a Soyuz Fregat), we expect to have greater spacecraft mobility and possibly added payloads.</t>
  </si>
  <si>
    <t>2220-2238</t>
  </si>
  <si>
    <t>60007798-60011604;60007798;60007798;60007798;60007798;60007798;60084281;60104653;60018353;60026439;60017989;60004855;60024025;60068576-120458664;60022054;60025005;60085129;60085129</t>
  </si>
  <si>
    <t>7003430471;55256356300;36444450100;8964629000;57189248582;13006197800;7103145751;55882826300;9741901800;15756816600;57190347555;13606959300;7004389902;14039548100;23015547000;6505761457;24465189500;55318523200</t>
  </si>
  <si>
    <t>Oberst, J√ºrgen;Wickhusen, Kai;Willner, Konrad;Gwinner, Klaus;Spiridonova, Sofya;Kahle, Ralph;Coates, Andrew;Herique, Alain;Plettemeier, Dirk;D√≠az-Michelena, Marina;Zakharov, Alexander;Futaana, Yoshifumi;P√§tzold, Martin;Rosenblatt, Pascal;Lawrence, David J.;Lainey, Valery;Gibbings, Alison;Gerth, Ingo</t>
  </si>
  <si>
    <t>France;Germany;United Kingdom;Belgium;Spain;France;Germany;United States;Germany;Russian Federation;Germany;Germany;Sweden;France</t>
  </si>
  <si>
    <t>Saint Martin d'Heres;Bremen;Holmbury St. Mary;Brussels;Madrid;Paris;Koln;Laurel;Dresden;Moscow;Berlin;¬†Cologne;Kiruna;Sophia Antipolis</t>
  </si>
  <si>
    <t>Universite Grenoble Alpes;OHB System AG;UCL Mullard Space Science Laboratory;Royal Observatory of Belgium;Instituto Nacional de Tecnica Aeroespacial;Institut de Mecanique Celeste et de Calcul des Ephemerides;University of Cologne;Johns Hopkins University Applied Physics Laboratory;Technische Universit√§t Dresden;Space Research Institute of the Russian Academy of Sciences;Technical University of Berlin;Deutsches Zentrum fur Luft- Und Raumfahrt;Instiutet f√∂r rymdfysik;Advanced Computing Research Institute - Sciences de la Terre (ACRI-ST)</t>
  </si>
  <si>
    <t>60104653;60085129;60084281;60068576;60026439;60025005;60024025;60022054;60018353;60017989;60011604;60007798;60004855;120458664</t>
  </si>
  <si>
    <t>Oberst J.</t>
  </si>
  <si>
    <t>DePhine ‚Äì The Deimos and Phobos Interior Explorer</t>
  </si>
  <si>
    <t>S027311771730916X</t>
  </si>
  <si>
    <t>10.1016/j.asr.2017.12.028</t>
  </si>
  <si>
    <t>2-s2.0-85044514572</t>
  </si>
  <si>
    <t>['summary statistics', 'subsurface erosion', 'study highlights', 'study area', 'statistical correlations', 'spatial pattern', 'spatial distances', 'soil samples', 'soil characteristics', 'simulation envelopes', 'silt content', 'significant aggregation', 'semiarid climate', 'selected using', 'r ),', 'predisposing factors', 'positively related', 'piping erosion', 'pipes density', 'pipe locations', 'overall average', 'organic matter', 'null model', 'maps related', 'maps confirmed', 'less values', 'informative second', 'important role', 'highest values', 'golestan province', 'given volume', 'gentle slope', 'forecasting purposes', 'field survey', 'esp ),', 'ec ),', 'drainage networks', 'derived soils', 'derived soil', 'collapsed pipes', 'bulk density', 'approximately 95']</t>
  </si>
  <si>
    <t>Loess-derived soil | Piping erosion | Summary statistics | Unmanned aerial vehicle (UAV)</t>
  </si>
  <si>
    <t>Point pattern analysis of collapsed pipes as a subsurface erosion in natural and manmade conditions plays an important role to understand their landforms/features, predisposing factors, and for prevention and forecasting purposes. Thus, the present study aimed to evaluate the spatial pattern and the associated land factors of piping erosion in loess-derived soils in a semiarid climate in Golestan Province, Iran by applying numerical summary statistics. To this end, a 105 ha area with homogeneous environmental conditions (gentle slope and loess-derived soil) was selected and the maps related to 101 collapsed pipes and their features were obtained by the aerial photos provided by an unmanned aerial vehicle (UAV) with a 50 cm resolution and field survey. The mean of spatial distances between pipe locations was 309 m, and the frequency of pipes per hectare was 0.97. Moreover, soil samples of the pipe locations were collected and physical-chemical soil properties were measured in laboratory. Approximately 95% simulation envelopes were selected using the 5th-lowest and 5th-highest values of 199 Monte Carlo simulations of the null model of homogeneous complete spatial randomness. Based on the results of univariate pair correlation function, the significant aggregation of 101 collapsed pipes was observed at a scale of 0‚Äì50 m in both rangeland and agricultural land use types. The bivariate pair correlation function, which is considered to be the most informative second-order summary characteristic, was used for analyzing the statistical correlations between collapsed pipes and linear phenomena including distance from drainage networks, ridges, and roads. Based on bivariate summary statistics, collapsed pipes had positively been affected by both the distribution of drainage networks and ridges. However, the negative statistical correlations occurred between pipes and roads at the scales of 1‚Äì50 m. Also, the correlations of soil characteristics (silt content, exchangeable sodium percentage (ESP), the weight of soil in a given volume (bulk density), soil electrical conductivity (EC), and organic matter (O.M.)) of neighboring collapsed pipes were evaluated by mark correlation function. Based on mark correlation function kmm(r), a significantly positive correlation was found between the pipes density and silt content, ESP, and bulk density, when they are more than overall average. In addition, less values of EC and O.M. were positively related to the aggregation of collapsed pipes. Similar to the results of summary statistics, the maps confirmed all statistical correlations. Consequently, the outcome of this study highlights the spatial pattern of collapsed pipes and their associations in the study area.</t>
  </si>
  <si>
    <t>Geoderma</t>
  </si>
  <si>
    <t>60023636;60023636;60026298;60023636;60023636</t>
  </si>
  <si>
    <t>55022676100;57201980350;6507539726;57201986924;55350342700</t>
  </si>
  <si>
    <t>Hosseinalizadeh, Mohsen;Kariminejad, Narges;Campetella, Giandiego;Jalalifard, Alireza;Alinejad, Mohammad</t>
  </si>
  <si>
    <t>Italy;Iran</t>
  </si>
  <si>
    <t>Camerino;Gorgan</t>
  </si>
  <si>
    <t>Universit√† degli Studi di Camerino;Gorgan University of Agricultural Sciences and Natural Resources</t>
  </si>
  <si>
    <t>60026298;60023636</t>
  </si>
  <si>
    <t>Hosseinalizadeh M.</t>
  </si>
  <si>
    <t>Spatial point pattern analysis of piping erosion in loess-derived soils in Golestan Province, Iran</t>
  </si>
  <si>
    <t>S0016706117318177</t>
  </si>
  <si>
    <t>10.1016/j.geoderma.2018.04.029</t>
  </si>
  <si>
    <t>2-s2.0-85046687069</t>
  </si>
  <si>
    <t>['rf system', 'rf channel', 'relay based', 'paper discuses', 'outage probability', 'noise ratio', 'mixed fso', 'input single', 'input dual', 'g function', 'fso link', 'fading channel', 'equivalent signal', 'dido relay', 'average bit', 'analytical expressions', 'also analyze']</t>
  </si>
  <si>
    <t>Average bit-error-rate (BER) | Dual-input dual-output (DIDO) | Exponentiated Weibull | Mixed FSO/RF | Nakagami-m | Outage probability</t>
  </si>
  <si>
    <t>This paper discuses the performance of a mixed free space optical (FSO)/radio frequency (RF) airborne communication system which consists of a dual-input dual-output (DIDO) relay based on decode-and-forward (DF), single-antenna RF transmitter, and single-aperture optical receiver. The Nakagami-m fading channel and exponentiated Weibull fading channel are adopted for the RF channel and FSO link, respectively. The analytical expressions of probability density function (PDF) and cumulative distribution function (CDF) about the equivalent signal-to-noise ratio (SNR) are obtained. We also analyze the average bit-error-rate and outage probability of the mixed FSO/RF system and derive closed form expressions by the Meijer's G function. To further verify the performance of the system, we simulate to compare the performance of the DIDO and single-input single-output (SISO) relay-based communication systems. The DIDO relay-based system outperforms the SISO relay system.</t>
  </si>
  <si>
    <t>57202081984;43762357100;7403578902;57026510300;56440869400</t>
  </si>
  <si>
    <t>Zhang, Yun;Wang, Xiang;Zhao, Shang hong;Zhao, Jing;Deng, Bo yu</t>
  </si>
  <si>
    <t>On the performance of 2√ó2 DF relay mixed RF/FSO airborne system over Exponentiated Weibull fading channel</t>
  </si>
  <si>
    <t>S0030401818304188</t>
  </si>
  <si>
    <t>10.1016/j.optcom.2018.05.035</t>
  </si>
  <si>
    <t>2-s2.0-85047062401</t>
  </si>
  <si>
    <t>['wrinkle agents', 'vitro tested', 'tyrosinase inhibition', 'total phenolic', 'tested samples', 'tested plants', 'strong activity', 'skin whitening', 'skin protectors', 'showed also', 'sardinia island', 'positive correlation', 'oxidative damage', 'natural products', 'mediterranean area', 'lowest ic50', 'limonium morisianum', 'leaves extract', 'latter resulted', 'ic50 values', 'hypericum scruglii', 'hydroalcoholic extract', 'flavonoid content', 'five showed', 'established among', 'enzymatic inhibitions', 'dermatological disorders', 'cytinus hypocistis', 'cosmetic interest', 'aromatic compounds', 'aerial parts', 'active ones', '100 œºg']</t>
  </si>
  <si>
    <t>Elastase | Hypericum scruglii | Phytocosmetics | Polyphenols | Skin ageing | Tyrosinase</t>
  </si>
  <si>
    <t>In search for natural products of cosmetic interest, a hundred plant extracts were in vitro tested against elastase and tyrosinase. The inhibitors of these enzymes find application as skin whitening, anti-ageing, anti-wrinkle agents as well as in the treatment of dermatological disorders. Among the tested samples, seventeen extracts resulted strongly active. In particular, eleven out of them were capable to inhibit both enzymes, five showed a strong activity only against tyrosinase and one only against elastase. The IC50 values of the selected samples ranged from 7 to 100 Œºg/mL and from 20 to 100 Œºg/mL against elastase and tyrosinase, respectively. Leaves extract of Pistacia lentiscus emerged as the most potent elastase inhibitor and, together with Cytinus hypocistis (aerial parts) and Limonium morisianum (aerial parts), it showed also the lowest IC50 of tyrosinase inhibition. The tested plants were collected in India, Africa and Mediterranean area. Interestingly, among the most active ones, two are endemic and exclusive of Sardinia Island (Italy), namely: Limonium morisianum and Hypericum scruglii, moreover, the latter resulted the only plant which hydroalcoholic extract was capable to inhibit elastase selectively. Moreover, a positive correlation was established among the potency of enzymatic inhibitions and the total phenolic and flavonoid content of the samples. The presence of these aromatic compounds in the most active plants confers them a potential additional value as skin protectors from oxidative damage.</t>
  </si>
  <si>
    <t>60028218;60028218;60032259;60032259;60024690;60028218</t>
  </si>
  <si>
    <t>57202438953;55274256800;24175138900;6507923329;6506264179;7103079591</t>
  </si>
  <si>
    <t>Chiocchio, I.;Mandrone, M.;Sanna, C.;Maxia, A.;Tacchini, M.;Poli, F.</t>
  </si>
  <si>
    <t>Cagliari;Bologna;Ferrara</t>
  </si>
  <si>
    <t>Universit√† degli Studi di Cagliari;Alma Mater Studiorum Universit√† di Bologna;University of Ferrara</t>
  </si>
  <si>
    <t>60032259;60028218;60024690</t>
  </si>
  <si>
    <t>Chiocchio I.</t>
  </si>
  <si>
    <t>Screening of a hundred plant extracts as tyrosinase and elastase inhibitors, two enzymatic targets of cosmetic interest</t>
  </si>
  <si>
    <t>S0926669018305387</t>
  </si>
  <si>
    <t>10.1016/j.indcrop.2018.06.029</t>
  </si>
  <si>
    <t>2-s2.0-85048318937</t>
  </si>
  <si>
    <t>AM13-0029</t>
  </si>
  <si>
    <t>['œ ¥', 'two orders', 'thin slits', 'thermal losses', 'thermal boundary', 'special case', 'sound propagation', 'shallow chambers', 'numerical solutions', 'narrow regions', 'much larger', 'model needs', 'model collapses', 'minimum radius', 'lossless sound', 'layer thickness', 'layer effects', 'include modeling', 'hybrid model', 'hard wall', 'full linearized', 'cylindrical duct', 'computations using', 'computational time', 'compression driver', 'complete model', 'commonly used', 'boundary condition', 'approximate model', 'acoustic pressure', 'acoustic analysis']</t>
  </si>
  <si>
    <t>Acoustics | Compression driver | Helmholtz equation | Visco-thermal boundary layers | Wentzell boundary condition</t>
  </si>
  <si>
    <t>The linearized, compressible Navier‚ÄìStokes equations can be used to model acoustic wave propagation in the presence of viscous and thermal boundary layers. However, acoustic boundary layers are notorious for invoking prohibitively high resolution requirements on numerical solutions of the equations. We derive and present a strategy for how viscous and thermal boundary-layer effects can be represented as a boundary condition on the standard Helmholtz equation for the acoustic pressure. This boundary condition constitutes an O(Œ¥) perturbation, where Œ¥ is the boundary-layer thickness, of the vanishing Neumann condition for the acoustic pressure associated with a lossless sound-hard wall. The approximate model is valid when the wavelength and the minimum radius of curvature of the wall is much larger than the boundary layer thickness. In the special case of sound propagation in a cylindrical duct, the model collapses to the classical Kirchhoff solution. We assess the model in the case of sound propagation through a compression driver, a kind of transducer that is commonly used to feed horn loudspeakers. Due to the presence of shallow chambers and thin slits in the device, it is crucial to include modeling of visco-thermal losses in the acoustic analysis. The transmitted power spectrum through the device calculated numerically using our model agrees well with computations using a hybrid model, where the full linearized, compressible Navier‚ÄìStokes equations are solved in the narrow regions of the device and the inviscid Helmholtz equations elsewhere. However, our model needs about two orders of magnitude less memory and computational time than the more complete model.</t>
  </si>
  <si>
    <t>633-650</t>
  </si>
  <si>
    <t>Journal of Computational Physics</t>
  </si>
  <si>
    <t>60031040;60031040;60031040</t>
  </si>
  <si>
    <t>7103284806;35177314500;6507701120</t>
  </si>
  <si>
    <t>Berggren, Martin;Bernland, Anders;Noreland, Daniel</t>
  </si>
  <si>
    <t>Umea</t>
  </si>
  <si>
    <t>Ume√• Universitet</t>
  </si>
  <si>
    <t>Berggren M.</t>
  </si>
  <si>
    <t>Acoustic boundary layers as boundary conditions</t>
  </si>
  <si>
    <t>S0021999118303838</t>
  </si>
  <si>
    <t>10.1016/j.jcp.2018.06.005</t>
  </si>
  <si>
    <t>2-s2.0-85048401964</t>
  </si>
  <si>
    <t>NNN12AA01C</t>
  </si>
  <si>
    <t>['wind measurements', 'water vapor', 'vertical resolution', 'thus providing', 'theoretical capabilities', 'submillimeter spectrum', 'single state', 'sight wind', 'several isotopes', 'particular focus', 'narrower field', 'mission scenarios', 'measurement precision', 'made within', 'improved performance', 'identify cases', 'hydrogen peroxide', 'general increase', 'expected precision', 'established technique', 'enabling use', 'earlier studies', 'carbon monoxide', 'approximately centered', 'antenna size', '900 ghz', '550 ghz', '450 ghz', '335 ghz', '2012 ),', '1130 ghz', '1000 ghz']</t>
  </si>
  <si>
    <t>Atmosphere | Composition | Humidity | Isotopes | Mars | Temperature | Wind</t>
  </si>
  <si>
    <t>Atmospheric limb sounding is a well-established technique for measuring atmospheric temperature, composition, and wind. The theoretical capabilities of a submillimeter limb sounder placed in low Mars orbit are quantified, with a particular focus on the ability to make profile measurements of line-of-sight wind, temperature, water vapor, deuterated water vapor, several isotopes of carbon monoxide, oxygen-18 carbon dioxide, ozone, and hydrogen peroxide. We identify cases where all such measurements can be made within a single 25‚Äì70 GHz wide region of the submillimeter spectrum, enabling use of a single state-of-the-art submillimeter receiver. Six potential spectral regions, approximately centered at 335 GHz, 450 GHz, 550 GHz, 900 GHz, 1000 GHz, and 1130 GHz are found, any one of which can provide a complete measurement suite. The expected precision and vertical resolution of temperature, composition, and wind measurements from instruments in each range are quantified. This work thus follows on from that of Urban et al. (2005), Kasai et al. (2012), and earlier studies, expanding them to consider many alternative observing frequency regions. In general, performance (in terms of measurement precision and vertical resolution) is improved with increasing observation frequency. In part this is due to our choice to assume the same antenna size for each frequency, thus providing a narrower field of view for the higher frequency configurations. The general increase in emission line strengths with increasing frequency also contributes to this improved performance in some cases. However, increased instrument power needs for the higher frequency configurations may argue against their choice in some mission scenarios.</t>
  </si>
  <si>
    <t>60009037;60009037;60009037;100690141;60008134;60017695;60031042;60009037</t>
  </si>
  <si>
    <t>35550043200;6603489583;6701525565;7102787424;6701751765;6701768500;6602208685;7006729055</t>
  </si>
  <si>
    <t>Read, William G.;Tamppari, Leslie K.;Livesey, Nathaniel J.;Clancy, R. Todd;Forget, Fran√ßois;Hartogh, Paul;Rafkin, Scot C.R.;Chattopadhyay, Goutam</t>
  </si>
  <si>
    <t>United States;Germany;United States;France;United States</t>
  </si>
  <si>
    <t>Boulder;Gottingen;Pasadena;Paris;Boulder</t>
  </si>
  <si>
    <t>Space Science and Engineering Division;Max Planck Institute for Solar System Research;Jet Propulsion Laboratory;CNRS Centre National de la Recherche Scientifique;Space Science Institute</t>
  </si>
  <si>
    <t>60031042;60017695;60009037;60008134;100690141</t>
  </si>
  <si>
    <t>Read W.G.</t>
  </si>
  <si>
    <t>Retrieval of wind, temperature, water vapor and other trace constituents in the Martian Atmosphere</t>
  </si>
  <si>
    <t>S0032063317304105</t>
  </si>
  <si>
    <t>10.1016/j.pss.2018.05.004</t>
  </si>
  <si>
    <t>2-s2.0-85048503758</t>
  </si>
  <si>
    <t>['‚ àí2', 'unfavorable conditions', 'treatments consisted', 'total phenol', 'total chlorophyll', 'three replicates', 'study suggests', 'study demonstrates', 'straw n', 'significant reductions', 'secondary metabolites', 'response may', 'positive correlation', 'poor soils', 'plant density', 'plant densities', 'phythochemichal production', 'photosynthetic capacity', 'photosynthesis rate', 'n ratio', 'n rate', 'high c', 'flavonoid contents', 'factorial arrangement', 'either 50', 'chlorophyll content', 'blessed thistle', 'biomass yield', 'arid region', 'antioxidant activity', 'agronomic performance', 'aerial parts', '25 plants', '2 ).']</t>
  </si>
  <si>
    <t>Blessed thistle | Cnicin yield | HPLC | Nutrition and plant density | Primary and secondary metabolites</t>
  </si>
  <si>
    <t>Aerial parts of blessed thistle (Cnicus benedictus L.) contain high amounts of phytochemicals and would be improved through varying agronomic management practices such as N rate and plant density. The objective of this study was to investigate the effect of different N fertilizer rates and plant densities on agronomic performance, photosynthetic capacity, leaf area index, carbon to N ratio (C/N), cnicin content, total phenol and flavonoids, and antioxidant activity in blessed thistle. A two-year field experiment was conducted in a semi-arid region in Iran in 2013 and 2014. The experiment was arranged as a randomized complete block design with a factorial arrangement and three replicates. Treatments consisted of four N rates (0, 50, 100 and 150 kg N ha‚àí1) combined with five plant densities (5, 10, 15, 20 and 25 plants m-2). Total chlorophyll and straw N contents as well as photosynthesis rate significantly increased by either 50 or 100 kg N ha‚àí1. The significant reductions of straw N in 2013 and photosynthesis rate in both years were found with increasing plant density. Total phenol, flavonoid contents, C/N ratio and antioxidant activity were decreased as a result of increased N rate. The highest cnicin contents and yields were obtained from high plant densities under low N rates. This response may be attributed to N and plant density compensation effect. The enhancement in secondary metabolites and antioxidant activity were associated with high C/N ratio and low N contents, and accompanied by a decrease in chlorophyll content that showed a positive correlation with photosynthesis and biomass yield. The study demonstrates that increasing plant density (&gt;15 plants m‚àí2) with a low N rate (50 kg N ha‚àí1) could be suitable for both biomass and phythochemichal production of blessed thistle. Furthermore, this study suggests that blessed thistle has the ability to achieve higher biomass and yield of cnicin in poor soils and unfavorable conditions.</t>
  </si>
  <si>
    <t>566-573</t>
  </si>
  <si>
    <t>60032053;60032053;60025645;60032053;60032053</t>
  </si>
  <si>
    <t>57202513394;16229448300;56260234700;14018532200;55949421200</t>
  </si>
  <si>
    <t>Ghiasy-Oskoee, Mehdi;AghaAlikhani, Majid;Sefidkon, Fatemeh;Mokhtassi-Bidgoli, Ali;Ayyari, Mahdi</t>
  </si>
  <si>
    <t>Tarbiat Modares University;Research Institute of Forests and Rangelands, Tehran</t>
  </si>
  <si>
    <t>60032053;60025645</t>
  </si>
  <si>
    <t>Ghiasy-Oskoee M.</t>
  </si>
  <si>
    <t>Blessed thistle agronomic and phytochemical response to nitrogen and plant density</t>
  </si>
  <si>
    <t>S0926669018305363</t>
  </si>
  <si>
    <t>10.1016/j.indcrop.2018.06.027</t>
  </si>
  <si>
    <t>2-s2.0-85048623593</t>
  </si>
  <si>
    <t>['yield effective', 'world problems', 'uavs since', 'traditional modelling', 'time domain', 'start state', 'required constraints', 'rapid solutions', 'perform well', 'path planning', 'open issues', 'major journals', 'key objective', 'highlight trends', 'goal state', 'flight path', 'environment models', 'conference proceedings', 'computational intelligence', 'article provides', '3d problems']</t>
  </si>
  <si>
    <t>Computational intelligence | Learning-based algorithms | Path planning | Unmanned aerial vehicle</t>
  </si>
  <si>
    <t>The key objective of unmanned aerial vehicle (UAV) path planning is to produce a flight path that connects a start state and a goal state while meeting the required constraints. Computational intelligence (CI) is a set of nature-inspired computational methodologies and approaches for addressing complex real-world problems for which mathematical or traditional modelling does not perform well. It has been applied in the field of UAVs since it can yield effective, accurate and rapid solutions. This article provides an overview of studies on UAV path planning based on CI methods published in major journals and conference proceedings. We survey relevant studies with respect to different CI algorithms utilized in UAV path planning, the types of time domain in UAV path planning, namely, offline and online, and the types of environment models, namely, 2D and 3D. It is observed that CI methods outperform traditional methods on online and 3D problems. The analysis is useful for identifying key results from UAV path planning research and is leveraged in this article to highlight trends and open issues.</t>
  </si>
  <si>
    <t>54-64</t>
  </si>
  <si>
    <t>Knowledge-Based Systems</t>
  </si>
  <si>
    <t>57190878717;56454635400;56245857700</t>
  </si>
  <si>
    <t>Zhao, Yijing;Zheng, Zheng;Liu, Yang</t>
  </si>
  <si>
    <t>Survey on computational-intelligence-based UAV path planning</t>
  </si>
  <si>
    <t>S0950705118302636</t>
  </si>
  <si>
    <t>10.1016/j.knosys.2018.05.033</t>
  </si>
  <si>
    <t>2-s2.0-85048826001</t>
  </si>
  <si>
    <t>3.7400.2017/8.9</t>
  </si>
  <si>
    <t>['wide spectrum', 'velocities less', 'substantially defined', 'physical factor', 'perihelion distances', 'orbital structure', 'orbital parameters', 'observed orbits', 'meteoric complex', 'meteor streams', 'maximal review', 'internal orbits', 'given work', 'external orbits', 'dimensional maps', 'circular orbits', 'celestial sphere', 'backward compared', 'aphelion distances', 'antiapex area', '18 km', '15 min']</t>
  </si>
  <si>
    <t>The orbital structure of a meteoric complex in a vicinity of the Earth's orbit is substantially defined by conditions of its observation from the Earth. Orientation of aerials of Kazan meteor radar varied each 15 min to the North, East, South and West ‚Äì the directions to provide the maximal review of northern celestial hemisphere together with the Earth's rotation. Nevertheless, the antiapex area of celestial sphere was practically inaccessible due to influence of the physical factor of small radar sensitivity to meteors with velocities less than 18 km/s. On the contrary, the meteor streams in which movements are backward compared to the Earth's movement, are quite observationally accessible. In the given work, the data of meteor radar observation from August to November of 1986 are resulted. The conditions of observation have defined some types of orbits: internal orbits with aphelion distance Q‚àº1 AU and with a wide spectrum of perihelion distances and external orbits with perihelion distance q‚àº1 AU and with a wide spectrum of aphelion distances. The majority of all observed orbits are close to circular orbits for which Q‚àº1 AU and q‚àº1 AU. Three-dimensional maps of meteor microstream distribution and numbers of meteors in them by perihelion, by aphelion distances and by inclinations are constructed. Orbital parameters of the most significant meteor streams that have been found out are presented.</t>
  </si>
  <si>
    <t>84-91</t>
  </si>
  <si>
    <t>60070941;60070941;60070941;60097369</t>
  </si>
  <si>
    <t>56492948900;6602916079;7102768825;6508338704</t>
  </si>
  <si>
    <t>Kalabanov, S.;Sherstyukov, O.;Karpov, A.;Ishmuratov, R.</t>
  </si>
  <si>
    <t>Kazan State Power Engineering University;Kazan Federal University</t>
  </si>
  <si>
    <t>60097369;60070941</t>
  </si>
  <si>
    <t>Kalabanov S.</t>
  </si>
  <si>
    <t>Orbital structure of a meteoric complex in a vicinity of the Earth's orbit by Kazan meteor radar. Types of meteor orbits</t>
  </si>
  <si>
    <t>S0032063317304130</t>
  </si>
  <si>
    <t>10.1016/j.pss.2018.06.015</t>
  </si>
  <si>
    <t>2-s2.0-85049044145</t>
  </si>
  <si>
    <t>['upstream migration', 'two non', 'turbine routes', 'tested devices', 'studied hep', 'studied dam', 'smolts passed', 'sized heps', 'protection systems', 'passage efficiency', 'oriented racks', 'longitudinal connectivity', 'intake channel', 'four heps', 'flow rack', 'fish passes', 'downstream migration', 'conservation priority', 'bank alignment', 'accurate evaluation', '300 hatchery', '23 min']</t>
  </si>
  <si>
    <t>Downstream passage solution | Fish protection | Hydropower | River connectivity</t>
  </si>
  <si>
    <t>Restoring the longitudinal connectivity of rivers is becoming a conservation priority in countries with high hydroelectric plant (HEP) development. Newly designed downstream passage solutions for fish are being installed in small and medium-sized HEPs in France, and an accurate evaluation of their functionality is needed. Here we addressed the efficiency of protection systems for the downstream migration of Atlantic salmon smolts at four HEPs (three 26¬∞ horizontally inclined racks and one 15¬∞ oriented to the flow rack in the bank alignment, all with 20 mm spaced bars). Between 239 and 300 hatchery-reared salmon smolts were PIT-tagged and released in 5‚Äì6 groups 100 m upstream of each studied HEP. Their passages through the HEPs were detected with radio frequency identification (RFID) antenna in the bypasses for downstream migration and the fish passes for upstream migration. On average between 82.8% and 92.3% of released smolts successfully passed the HEP through one of the two non-turbine routes. Resulting mean bypass passage efficiency ranged from 80.9 to 87.5% and all fish groups reached over 70% passage efficiency. Excepting one site, 50% of smolts passed through the bypass in less than 23 min after release, and 75% of them in less than 2 h 15 min. Combining our findings with previously estimated fish entrainment rates into the intake channel and turbine-related mortality rates, we assessed the overall fish survivals at the studied dam/HEPs which are between 98.24% and near 100%. Our results confirm recommended design criteria for inclined and oriented racks and the interest of the tested devices for the protection of downstream migrating salmon smolts.</t>
  </si>
  <si>
    <t>60102124;60102124;60102124;60029873;60029873;120943130</t>
  </si>
  <si>
    <t>23393772500;55130579700;56029818800;56623964200;57021737100;57221849461</t>
  </si>
  <si>
    <t>Tomanova, Sylvie;Courret, Dominique;Alric, Alain;De Oliveira, Eric;T√©tard, St√©phane;Lagarrigue, Thierry</t>
  </si>
  <si>
    <t>Toulouse;Paris;Muret</t>
  </si>
  <si>
    <t>Universit√© F√©d√©rale Toulouse Midi-Pyr√©n√©es;Electricit√© de France;ECOGEA</t>
  </si>
  <si>
    <t>60102124;60029873;120943130</t>
  </si>
  <si>
    <t>Tomanova S.</t>
  </si>
  <si>
    <t>Protecting efficiently sea-migrating salmon smolts from entering hydropower plant turbines with inclined or oriented low bar spacing racks</t>
  </si>
  <si>
    <t>S0925857418302805</t>
  </si>
  <si>
    <t>10.1016/j.ecoleng.2018.07.034</t>
  </si>
  <si>
    <t>2-s2.0-85050955515</t>
  </si>
  <si>
    <t>['weighted sub', 'twir image', 'twir ).', 'suppression problem', 'proved theoretically', 'proposed algorithm', 'positioning theory', 'paper deals', 'order rear', 'obtained mathematically', 'numerical simulations', 'multipath ghosts', 'input multiple', 'division multiple']</t>
  </si>
  <si>
    <t>Multipath ghost positioning | multipath ghost suppression | sub-aperture | through-wall radar</t>
  </si>
  <si>
    <t>This paper deals with the positioning and suppression problem for the first-order rear-wall multipath ghosts exploiting a time-division multiple-input multiple-output through-wall imaging radar (TWIR). Based on the specular reflecting assumption, the positions of the multipath ghosts are obtained mathematically, and the defocusing of the multipath ghosts in TWIR image is proved theoretically. In addition, a correlation-weighted sub-aperture-based multipath suppression algorithm is proposed to subdue the first-order rear-wall multipath ghosts, improving the quality of the TWIR image significantly. Numerical simulations and experimental data verify the positioning theory and validate the proposed algorithm.</t>
  </si>
  <si>
    <t>8261-8274</t>
  </si>
  <si>
    <t>56734726200;24469695800;7201533021;16557266900</t>
  </si>
  <si>
    <t>Wang, Mingyang;Cui, Guolong;Kong, Lingjiang;Yang, Xiaobo</t>
  </si>
  <si>
    <t>First-Order Rear-Wall Multipath Positioning and Suppression for Through-Wall Imaging Radar</t>
  </si>
  <si>
    <t>10.1109/JSEN.2018.2865208</t>
  </si>
  <si>
    <t>2-s2.0-85051676620</t>
  </si>
  <si>
    <t>['widely used', 'unknowns results', 'unavoidable errors', 'two low', 'time kinematic', 'temporal correlation', 'substantial correlation', 'state estimates', 'proposed method', 'phase multipath', 'patch antennas', 'obtained estimates', 'observation equations', 'measurement model', 'l .).', 'l .)', 'increased number', 'high repeatability', 'g .,', 'estimated besides', 'e .,', 'conditioned system', 'classical model', 'autonomous vehicles', 'ambiguity fixing']</t>
  </si>
  <si>
    <t>geodesy | Global navigation satellite system | meteorology | real-time kinematics (RTK)</t>
  </si>
  <si>
    <t>Real-time kinematic (RTK) positioning with Global Navigation Satellite System (GNSS) signals is widely used, e.g., for surveying, agriculture, and potentially for autonomous vehicles and unmanned air vehicles in the future. In this paper, an extended RTK positioning for significant height differences between two low-cost GNSS receivers with patch antennas is presented. In this case, the classical model for double difference measurements needs to be extended, i.e., a differential tropospheric zenith delay and pseudorange multipath errors need to be estimated besides the baseline and carrier phase integer ambiguities. The increased number of unknowns results in an ill-conditioned system of observation equations and a substantial correlation between the state estimates. We introduce prior information on the differential tropospheric zenith delay based on the differential air pressure and exploit the temporal correlation of pseudorange multipath errors. Moreover, a criterion for the integer ambiguity candidate vector selection is provided, which is robust over phase multipath and unavoidable errors in the float ambiguity covariance matrix. The proposed method is validated with two low-cost GNSS modules that were placed at the Zugspitzplatt (2601 m a.s.l.) and Eibsee (1018 m a.s.l.). The obtained estimates for the baseline and differential tropospheric zenith delay show a high repeatability over several independent ambiguity fixings. The residuals of the fixed carrier phase measurements are within 2 cm for almost all satellites, which confirms both the measurement model and the ambiguity fixing.</t>
  </si>
  <si>
    <t>8397-8409</t>
  </si>
  <si>
    <t>60019722-60115283;60019722-60115283</t>
  </si>
  <si>
    <t>17434265100;57203463759</t>
  </si>
  <si>
    <t>Henkel, Patrick;Banjara, Bigyan</t>
  </si>
  <si>
    <t>ANavS GmbH - Advanced Navigation Solutions;Technical University of Munich</t>
  </si>
  <si>
    <t>60115283;60019722</t>
  </si>
  <si>
    <t>Precise Positioning in Alpine Areas with Troposphere and Multipath Estimation</t>
  </si>
  <si>
    <t>10.1109/JSEN.2018.2865769</t>
  </si>
  <si>
    <t>2-s2.0-85051811307</t>
  </si>
  <si>
    <t>Higher Education Commision, Pakistan</t>
  </si>
  <si>
    <t>52-Bot-11</t>
  </si>
  <si>
    <t>['stimulated activities', 'significant reduction', 'shabnum 786', 'present experiment', 'plants treated', 'msb applications', 'key physio', 'induced reduction', 'increased concentration', 'essential nutrients', 'enzymatic antioxidants', 'differential effect', 'cd toxicity', 'cd stress', 'biochemical attributes', 'antioxidant enzymes', 'aggravated damages', 'aerial parts', 'abiotic stresses', '200 œºm', '1 mm']</t>
  </si>
  <si>
    <t>Antioxidant enzyme | Essential nutrients | MSB | Okra | Oxidative defense | Relative water contents</t>
  </si>
  <si>
    <t>Menadione sodium bisulphite (MSB) mediates plant defense responses under abiotic stresses. In present experiment, Cd stress (1 mM) resulted in significant reduction in growth, relative water contents, chlorophyll and uptake of essential nutrients in two okra cultivars (Shabnum and Arka Anamika). Cd-induced reduction in these variables was more in cv. Arka Anamika compared with cv. Shabnum 786. Cd caused oxidative damage in the form of higher cellular levels of MDA and H2O2. MSB applications (0, 50, 100, 150 and 200 ŒºM) had differential effect on growth and key physio-biochemical attributes. Higher MSB dose (200 ŒºM) was lethal as it further aggravated damages under Cd toxicity. However, plants treated with 100 ŒºM MSB exhibited lesser oxidative damage due to better oxidative defense in the form of stimulated activities of antioxidant enzymes (SOD, POD, CAT and APX) and increased concentration of non-enzymatic antioxidants (phenolics, flavonoids and ascorbic acid). Moreover, 100 ŒºM MSB mitigated Cd effect on the uptake of Ca, K, and Mg. MSB also reduced the uptake and transport of Cd to aerial parts of plants. The results of present study revealed MSB-induced slight oxidative burst that induced the accumulation of reactive oxygen species (ROS) scavenging defense proteins under Cd stress.</t>
  </si>
  <si>
    <t>604-614</t>
  </si>
  <si>
    <t>60070615;60070615;60070615;60070615;60070615</t>
  </si>
  <si>
    <t>57215884906;56166049800;57203532913;57207810510;13205356900</t>
  </si>
  <si>
    <t>Rasheed, Rizwan;Arslan Ashraf, Muhammad;Kamran, Sehrish;Iqbal, Muhammad;Hussain, Iqbal</t>
  </si>
  <si>
    <t>Faisalabad</t>
  </si>
  <si>
    <t>Government College University Faisalabad</t>
  </si>
  <si>
    <t>Rasheed R.</t>
  </si>
  <si>
    <t>Menadione sodium bisulphite mediated growth, secondary metabolism, nutrient uptake and oxidative defense in okra (Abelmoschus esculentus Moench) under cadmium stress</t>
  </si>
  <si>
    <t>S0304389418307210</t>
  </si>
  <si>
    <t>10.1016/j.jhazmat.2018.08.043</t>
  </si>
  <si>
    <t>2-s2.0-85052133742</t>
  </si>
  <si>
    <t>['uav serves', 'uav acting', 'time operation', 'solutions obtained', 'practical interest', 'periodic operation', 'periodic manner', 'operation scenarios', 'iterative algorithms', 'initial trajectories', 'gus involving', 'gu via', 'ground users', 'general framework', 'existing results', 'delivery problem', 'data transmission', 'data relaying', 'circular trajectory', 'another mission', 'aerial platform']</t>
  </si>
  <si>
    <t>pickup-and-delivery problem | trajectory design | trajectory initialization | traveling salesman problem | UAV communication</t>
  </si>
  <si>
    <t>In this paper, we consider an unmanned aerial vehicle (UAV)-enabled radio access network (RAN) with the UAV acting as an aerial platform to communicate with a set of ground users (GUs) in a variety of modes of practical interest, including data collection in the uplink, data transmission in the downlink, and data relaying between GUs involving both the uplink and downlink. Under this general framework, two UAV operation scenarios are considered: periodic operation, where the UAV serves the GUs in a periodic manner by following a certain trajectory repeatedly, and one-time operation where the UAV serves the GUs with one single fly and then leaves for another mission. In each scenario, we aim to minimize the UAV periodic flight duration or mission completion time, while satisfying the target data requirement of each GU via a joint UAV trajectory and communication resource allocation design approach. Iterative algorithms are proposed to find efficient locally optimal solutions by utilizing successive convex optimization and block coordinate descent techniques. Moreover, as the quality of the solutions obtained by the proposed algorithms critically depends on the initial UAV trajectory adopted, we propose new methods to design the initial trajectories for both operation scenarios by leveraging the existing results for solving the classic Traveling Salesman Problem and Pickup-and-Delivery Problem. Numerical results show that the proposed trajectory initialization designs lead to significant performance gains compared to the benchmark initialization based on circular trajectory.</t>
  </si>
  <si>
    <t>5269-5284</t>
  </si>
  <si>
    <t>60017161;60090755;60017161</t>
  </si>
  <si>
    <t>55995700300;36976852800;55729156200</t>
  </si>
  <si>
    <t>Zhang, Jingwei;Zeng, Yong;Zhang, Rui</t>
  </si>
  <si>
    <t>Faculty of Engineering;National University of Singapore</t>
  </si>
  <si>
    <t>60090755;60017161</t>
  </si>
  <si>
    <t>UAV-Enabled Radio Access Network: Multi-Mode Communication and Trajectory Design</t>
  </si>
  <si>
    <t>10.1109/TSP.2018.2866384</t>
  </si>
  <si>
    <t>2-s2.0-85052695838</t>
  </si>
  <si>
    <t>104-2221-E-007-040-MY3</t>
  </si>
  <si>
    <t>NTHU</t>
  </si>
  <si>
    <t>['trapping capacity', 'tailored nanoantennas', 'superior outcomes', 'statistical method', 'qgp structure', 'qgp enhances', 'qgp acts', 'plasmonic nanoantennas', 'photocatalytic reactions', 'optimized nanoantennas', 'optical response', 'nanoantennas using', 'good light', 'gain insight', 'field enhancement', 'excellent photocatalyst', 'efficient scattering', 'bilayer mos2']</t>
  </si>
  <si>
    <t>bilayer MoS 2 | hydrogen evolution reaction | nanoantennas | quadrupole gap plasmon | Taguchi design</t>
  </si>
  <si>
    <t>Plasmonic nanoantennas with efficient scattering and strong electromagnetic field confinement are integrated into atomically thin transition metal dichalcogenides to gain insight into nanoscale light‚Äìmatter interactions. Herein, unusual quadrupole gap plasmons (QGPs) are introduced in the tailored nanoantennas. The field enhancement of such QGPs is further maximized by optimizing the structure of the nanoantennas using a statistical method. In addition, the optimized nanoantennas are employed on a chemical vapor reaction-grown bilayer molybdenum disulfide (MoS2) to tune and intensify the optical response of MoS2. The optimized QGP structure performance was enhanced by a factor of 27.87 and a beneficial continuous bilayer MoS2 can be applied in the hydrogen evolution reaction (HER) with superior outcomes. MoS2@QGP acts as an excellent photocatalyst for HER activity because of its accelerated electron injection process, which is faster than the electron‚Äìhole pair recombination, supported by the good light-trapping capacity of the QGP structure and plentiful accepting sites of the continuous bilayer MoS2 film. The experimental results demonstrate that the QGP enhances the intrinsic catalytic properties of bilayer MoS2 for photocatalytic reactions.</t>
  </si>
  <si>
    <t>Advanced Energy Materials</t>
  </si>
  <si>
    <t>60018029;60018029;60005429;60018029;60018029;60005429-60029740;60018029;60018029</t>
  </si>
  <si>
    <t>57196003449;57203742642;26665689100;56798075400;55925423200;7407521789;6603365071;7202232663</t>
  </si>
  <si>
    <t>Sriram, Pavithra;Su, Dong Sheng;Periasamy, Arun Prakash;Manikandan, Arumugam;Wang, Sheng Wen;Chang, Huan Tsung;Chueh, Yu Lun;Yen, Ta Jen</t>
  </si>
  <si>
    <t>Chung-Li;Hsinchu;Taipei</t>
  </si>
  <si>
    <t>Chung Yuan Christian University;National Tsing Hua University;National Taiwan University</t>
  </si>
  <si>
    <t>60029740;60018029;60005429</t>
  </si>
  <si>
    <t>Sriram P.</t>
  </si>
  <si>
    <t>Hybridizing Strong Quadrupole Gap Plasmons Using Optimized Nanoantennas with Bilayer MoS&lt;inf&gt;2&lt;/inf&gt; for Excellent Photo-Electrochemical Hydrogen Evolution</t>
  </si>
  <si>
    <t>10.1002/aenm.201801184</t>
  </si>
  <si>
    <t>2-s2.0-85052793818</t>
  </si>
  <si>
    <t>16H06276</t>
  </si>
  <si>
    <t>['whether ciliogenesis', 'results implicate', 'related factors', 'pxr ),', 'primary cilia', 'nuclear receptor', 'maintaining osteoblasts', 'largely unknown', 'klf4 ),', 'inducing klf4', 'induced cells', 'immature state', 'hedgehog signaling', 'genes including', 'effect observed', 'cultured osteoblasts', 'correct ciliogenesis', 'control cells', 'ciliary functions', 'cilia observed', 'cellular antennae', 'bone development', 'appendages observed']</t>
  </si>
  <si>
    <t>Hedgehog | KLF4 | Osteoblasts | Primary cilia | SXR/PXR/Nr1i2</t>
  </si>
  <si>
    <t>Primary cilia are appendages observed in most types of cells, and serve as cellular antennae for sensing environmental signals. Evidence is accumulating that correct ciliogenesis and ciliary functions are indispensable for normal skeletal development by regulating signaling pathways important for bone development. However, whether ciliogenesis is regulated by bone-related factors in osteoblasts is largely unknown. Here we show that Kruppel-Like Factor 4 (KLF4), which is known to repress osteoblast differentiation, supports the formation and maintenance of cilia in cultured osteoblasts; however, the length of the cilia observed in KLF4-induced cells were significantly shorter compared to the control cells. Basal Hedgehog signaling was repressed by KLF4. Significantly, activating Hedgehog signaling using a Smoothened agonist significantly rescued osteoblast mineralization and osteoblastic gene expressions. Global gene expression analysis showed that KLF4 induced number of genes including the nuclear receptor, Pregnane X receptor (PXR), and PXR repressed calvarial osteoblast mineralization and repressed Gli1 expression similar as the effect observed by inducing KLF4. Our results implicate that KLF4 plays important roles for maintaining osteoblasts in an immature state by repressing basal activation of the Hedgehog signaling.</t>
  </si>
  <si>
    <t>417-425</t>
  </si>
  <si>
    <t>Experimental Cell Research</t>
  </si>
  <si>
    <t>60024322;60024322-60159941;60024322;60024322;60024322-60159941;60024322-60105346;60159941;60024322;60024322;60024322</t>
  </si>
  <si>
    <t>56197948200;57195520590;7403114471;56895759900;56197955100;55428657900;7202407220;55416765600;7101945555;55323236000</t>
  </si>
  <si>
    <t>Takeuchi, Yuto;Kito, Akiyoshi;Itoh, Shousaku;Naruse, Haruna;Fujikawa, Junji;Sadek, Kadry Mahamed;Akiyama, Shigehisa;Yamashiro, Takashi;Wakisaka, Satoshi;Abe, Makoto</t>
  </si>
  <si>
    <t>Japan;Egypt;Japan</t>
  </si>
  <si>
    <t>Suita;Damanhour;Suita</t>
  </si>
  <si>
    <t>Osaka University Dental Hospital;Damanhour University;Osaka University</t>
  </si>
  <si>
    <t>60159941;60105346;60024322</t>
  </si>
  <si>
    <t>Takeuchi Y.</t>
  </si>
  <si>
    <t>Kruppel-Like Factor 4 represses osteoblast differentiation via ciliary Hedgehog signaling</t>
  </si>
  <si>
    <t>S0014482718308474</t>
  </si>
  <si>
    <t>10.1016/j.yexcr.2018.09.002</t>
  </si>
  <si>
    <t>2-s2.0-85053075971</t>
  </si>
  <si>
    <t>['using k', 'specific kind', 'significant improvement', 'river sand', 'probe consisting', 'opls non', 'nonlinear kernel', 'models built', 'modelling data', 'matrix containing', 'linear model', 'leca ).', 'latent structures', 'indirect assess', 'gain response', 'built starting', 'boosting performance', 'achieving r2', '4 %)']</t>
  </si>
  <si>
    <t>Dielectric spectroscopy | K-OPLS | Linear and nonlinear multivariate data analysis | PLS | Soil moisture content</t>
  </si>
  <si>
    <t>In this paper we will show the boosting performance of nonlinear machine learning techniques applied to a novel soil moisture sensing approach. A probe consisting in a transmitting and a receiving dipole antenna was set up to indirect assess the moisture content (%) of three different types of soils (silty clay loam, river sand and lightweight expanded clay aggregate, LECA). Gain and phase signals acquired in the 1.0 GHz ‚Äì 2.7 GHz frequency range were used to built predictive models based on linear PLS regression and on nonlinear Kernel-based orthogonal projections to latent structures (K-OPLS) algorithms. K-OPLS algorithm slightly increased the accuracy of the models built on the gain response on specific kind of soils with respect to classical linear PLS. However, the predictability increases significantly in the case where the models are built starting from a matrix containing all the considered soil samples (silty clay loam + river sand + LECA) achieving R2 = 0.971 (RMSE = 1.4%) when using K-OPLS non-linear model with respect to R2 = 0.513 (RMSE = 6.1%) obtained using linear PLS. Therefore, K-OPLS algorithm appears to give a significant improvement to modelling data where nonlinear behaviours occur.</t>
  </si>
  <si>
    <t>60000686;60000686;60000686-60028218;60000686-60028218;60000686-60028218;60000686</t>
  </si>
  <si>
    <t>6603872091;7005534421;24721084700;7102126060;56271277000;8883075800</t>
  </si>
  <si>
    <t>Berardinelli, A.;Luciani, G.;Crescentini, M.;Romani, A.;Tartagni, M.;Ragni, L.</t>
  </si>
  <si>
    <t>Bologna;Cesena</t>
  </si>
  <si>
    <t>Alma Mater Studiorum Universit√† di Bologna;Alma Mater Studiorum Universit√† di Bologna, Cesena</t>
  </si>
  <si>
    <t>60028218;60000686</t>
  </si>
  <si>
    <t>Berardinelli A.</t>
  </si>
  <si>
    <t>Application of non-linear statistical tools to a novel microwave dipole antenna moisture soil sensor</t>
  </si>
  <si>
    <t>S0924424718303376</t>
  </si>
  <si>
    <t>10.1016/j.sna.2018.09.008</t>
  </si>
  <si>
    <t>2-s2.0-85053323190</t>
  </si>
  <si>
    <t>['water equivalent', 'values amounted', 'square error', 'snow depth', 'snow density', 'small enough', 'resulting gpr', 'respective change', 'repeated measurements', 'promising technique', 'plastic sled', 'permit safe', 'penetrating radar', 'multioffset radar', 'large distances', 'good agreement', 'four pairs', 'extensive datasets', 'efficient measurements', 'corresponding root', 'convenient operations', 'complement lidar', 'commonly used', 'based data', 'antennas mounted', 'accurate alignment', '200 ¬†']</t>
  </si>
  <si>
    <t>ground-penetrating radar | multioffset approach | snow ablation rates | snow hydrology</t>
  </si>
  <si>
    <t>Ground-penetrating radar (GPR) has become a promising technique in the field of snow hydrological research. It is commonly used to measure snow depth, density, and water equivalent over large distances or along gridded snow courses. Having built and tested a mobile lightweight set-up, we demonstrate that GPR is capable of accurately measuring snow ablation rates in complex alpine terrain. Our set-up was optimized for efficient measurements and consisted of a multioffset radar with four pairs of antennas mounted to a plastic sled, which was small enough to permit safe and convenient operations. Repeated measurements at intervals of 2 to 7¬†days were taken during the 2014/2015 winter season along 10 profiles of 50 to 200¬†m length within two valleys located in the eastern Swiss Alps. Resulting GPR-based data of snow depth, density, and water equivalent, as well as their respective change over time, were in good agreement with concurrent manual measurements, in particular if accurate alignment between repeated overpasses could be achieved. Corresponding root-mean-square error (RMSE) values amounted to 4.2¬†cm for snow depth, 17¬†mm for snow water equivalent, and 22¬†kg/m3 for snow density, with similar RMSE values for corresponding differential data. With this performance, the presented radar set-up has the potential to provide exciting new and extensive datasets to validate snowmelt models or to complement lidar-based snow surveys.</t>
  </si>
  <si>
    <t>3272-3282</t>
  </si>
  <si>
    <t>60018789-60012614;60012614;60018789</t>
  </si>
  <si>
    <t>53871303700;57218991813;6701712459</t>
  </si>
  <si>
    <t>Griessinger, Nena;Mohr, Franziska;Jonas, Tobias</t>
  </si>
  <si>
    <t>Davos;Zurich</t>
  </si>
  <si>
    <t>WSL - Institut f√ºr Schnee- und Lawinenforschung SLF - Davos;University of Zurich</t>
  </si>
  <si>
    <t>60018789;60012614</t>
  </si>
  <si>
    <t>Griessinger N.</t>
  </si>
  <si>
    <t>Measuring snow ablation rates in alpine terrain with a mobile multioffset ground-penetrating radar system</t>
  </si>
  <si>
    <t>10.1002/hyp.13259</t>
  </si>
  <si>
    <t>2-s2.0-85053478931</t>
  </si>
  <si>
    <t>['specified tool', 'sensing performance', 'respiratory symptoms', 'respiratory conditions', 'research presents', 'patient using', 'method examines', 'mentioned devices', 'including normal', 'desktop system', 'copd patient', 'band sensing', 'amplitude information', 'abnormal breathing']</t>
  </si>
  <si>
    <t>C-Band | Chronic Obstructive Pulmonary Disease (COPD) | Wireless channel information</t>
  </si>
  <si>
    <t>This research presents the usage of modern 5G C-Band sensing for health care monitoring. The focus of this research is to monitor the respiratory symptoms for COPD (Chronic Obstructive Pulmonary Disease). The C-Band sensing is used to detect the respiratory conditions, including normal, abnormal breathing and coughing of a COPD patient by utilizing the simple wireless devices, including a desktop system, network interface card, and the specified tool for the extraction of wireless channel information with Omni directional antenna operating at 4.8 GHz frequency. The 5G sensing technique enhances the sensing performance for the health care sector by monitoring the amplitude information for different respiratory activities of a patient using the above-mentioned devices. This method examines the rhythmic breathing patterns obtained from C-Band sensing and digital respiratory sensor and compared the result.</t>
  </si>
  <si>
    <t>60029003;60025578;60029003;60025578-60001490;60025578;60001490</t>
  </si>
  <si>
    <t>57204174912;57203062621;57201866419;57193316107;56377167900;35408616600</t>
  </si>
  <si>
    <t>Zhang, Qing;Haider, Daniyal;Wang, Weigang;Shah, Syed Aziz;Yang, Xiaodong;Abbasi, Qammer H.</t>
  </si>
  <si>
    <t>Xi'an;Xi'an;Glasgow</t>
  </si>
  <si>
    <t>School of Basic Medical Sciences;Xidian University;University of Glasgow</t>
  </si>
  <si>
    <t>60029003;60025578;60001490</t>
  </si>
  <si>
    <t>Chronic Obstructive Pulmonary Disease warning in the approximate ward environment</t>
  </si>
  <si>
    <t>10.3390/app8101915</t>
  </si>
  <si>
    <t>2-s2.0-85054879144</t>
  </si>
  <si>
    <t>['subwavelength near', 'spherical volume', 'spatial intensity', 'reversal manner', 'resolution imaging', 'pupil plane', 'prescribed distance', 'polarization distributions', 'optical field', 'limited near', 'focal region', 'flat mirror', 'directional coupling', 'dipole antennae', 'dimensional state', 'dimensional polarization', 'controllable three', 'arbitrary three']</t>
  </si>
  <si>
    <t>We report a time-reversal method based on the Richards-Wolf vectorial diffraction theory to generate a diffraction-limited near-spherical focal spot with arbitrary three-dimensional state of polarization using single objective lens. Three orthogonal dipole antennae are positioned above a flat mirror at a prescribed distance and an aplanatic objective lens is utilized to collect all the radiation fields emitted by the dipole antennae. The optical field in the pupil plane is calculated in a time-reversal manner and the vectorial Debye integral is used to verify the spatial intensity and polarization distributions in the focal region. The ability to confine the optical power within a subwavelength near-spherical volume with controllable three-dimensional polarization with single objective lens may be exploited in high-resolution imaging, high-density data storage, laser direct writing, lithography, spin-directional coupling, anisotropic particle trapping and manipulation.</t>
  </si>
  <si>
    <t>27109-27117</t>
  </si>
  <si>
    <t>60008691-60025761;60073621;60008691-60073621-60008609</t>
  </si>
  <si>
    <t>36060754200;24170394100;7101814931</t>
  </si>
  <si>
    <t>Wan, Chenhao;Yu, Yanzhong;Zhan, Qiwen</t>
  </si>
  <si>
    <t>Quanzhou;Wuhan;Shanghai;Dayton</t>
  </si>
  <si>
    <t>Quanzhou Normal University;Huazhong University of Science and Technology;University of Shanghai for Science and Technology;University of Dayton</t>
  </si>
  <si>
    <t>60073621;60025761;60008691;60008609</t>
  </si>
  <si>
    <t>Wan C.</t>
  </si>
  <si>
    <t>Diffraction-limited near-spherical focal spot with controllable arbitrary polarization using single objective lens</t>
  </si>
  <si>
    <t>10.1364/OE.26.027109</t>
  </si>
  <si>
    <t>2-s2.0-85054953730</t>
  </si>
  <si>
    <t>CHE-0953441</t>
  </si>
  <si>
    <t>['work shows', 'tested experimentally', 'systematic comparison', 'support material', 'strong absorption', 'several near', 'reporter mechanism', 'plasmonic support', 'plasmonic metal', 'plasmon resonances', 'optical energies', 'lower enhancements', 'low absorption', 'instrument configuration', 'infrared energies', 'groove location', 'g .,', 'focused ion', 'field strength', 'field enhancements', 'extinction cross', 'excitation energy', 'easily tuned', 'common near', 'boost tip', 'boost signals', 'boost enhancement', 'apex nanostructure', '647 nm', '2 orders']</t>
  </si>
  <si>
    <t>Plasmon resonances and electric field enhancements of several near-field optical antennae with plasmonic nanostructures engineered at their apices were quantitatively compared using finite difference time domain simulations. Although many probe designs have been tested experimentally, a systematic comparison of field enhancements has not been possible, due to differences in instrument configuration, reporter mechanism, excitation energy, and plasmonic materials used. For plasmonic nanostructures attached to a non-plasmonic support (e.g., a nanoparticle functionalized AFM tip), we find that the complex refractive index of the support material is critical in controlling the overall plasmonic behavior of the antenna. Supports with strong absorption at optical energies (Pt, W) dampen plasmon resonances and lead to lower enhancements, while those with low absorption (SiO2, Si3N4, Si) boost enhancement by increasing the extinction cross-section of the apex nanostructure. Using a set of physically realistic constraints, probes were optimized for peak plasmonic enhancement at common near-field optical wavelengths (633-647 nm) and those with focused ion-beam milled grooves near the apex were found to give the largest local field enhancements (~30x). Compared to unstructured metal cones, grooved probes gave a 300% improvement in field strength, which can boost tip-enhanced Raman spectroscopy (TERS) signals by 1-2 orders of magnitude. Moreover, grooved probe resonances can be easily tuned over visible and near-infrared energies by varying the plasmonic metal (Ag or Au) and groove location. Overall, this work shows that probes with strong localized surface plasmon resonances at their apices can be engineered to provide large field enhancements and boost signals in near-field optical experiments.</t>
  </si>
  <si>
    <t>27668-27682</t>
  </si>
  <si>
    <t>60029241;60029241</t>
  </si>
  <si>
    <t>57190170489;36468293800</t>
  </si>
  <si>
    <t>Hermann, Richard J.;Gordon, Michael J.</t>
  </si>
  <si>
    <t>Santa Barbara</t>
  </si>
  <si>
    <t>University of California, Santa Barbara</t>
  </si>
  <si>
    <t>Hermann R.</t>
  </si>
  <si>
    <t>Quantitative comparison of plasmon resonances and field enhancements of near-field optical antennae using FDTD simulations</t>
  </si>
  <si>
    <t>10.1364/OE.26.027668</t>
  </si>
  <si>
    <t>2-s2.0-85054993611</t>
  </si>
  <si>
    <t>KJ2018A0009</t>
  </si>
  <si>
    <t>['vegetation coverage', 'usually required', 'used first', 'two types', 'three bands', 'surrounding pixels', 'standard deviation', 'stage ii', 'spectral characteristics', 'sensitive bands', 'regional energy', 'produced false', 'potential features', 'pan images', 'pan image', 'original spatial', 'obtain fine', 'nsct method', 'nsct ).', 'luminance component', 'kurtosis figure', 'kurtosis coefficients', 'jskf model', 'joint skewness', 'gs ).', 'fusion results', 'fusing panchromatic', 'fused image', 'frequency coefficients', 'decompose component', 'colour image', 'central pixel', 'better preserve', 'average gradient']</t>
  </si>
  <si>
    <t>IHS transform | Image fusion | Joint skewness-kurtosis figure (JSKF) | Non-subsampled contourlet transform (NSCT) | Remote sensing</t>
  </si>
  <si>
    <t>To obtain fine and potential features, a highly informative fused image created by merging multiple images is usually required. In our study, a novel fusion algorithm called JSKF-NSCT is proposed for fusing panchromatic (PAN) and hyperspectral (HS) images by combining the joint skewness-kurtosis figure (JSKF) and the non-subsampled contourlet transform (NSCT). The JSKF model is used first to derive the three most sensitive bands from the original HS image according to the product of the skewness and the kurtosis coefficients of each band. Afterwards, an intensity-hue-saturation (IHS) transform is used to obtain the luminance component I of the produced false-colour image consisting of the above three bands. Then the NSCT method is used to decompose component I of the false-colour image and the PAN image. The weight-selection rule based on the regional energy is adopted to acquire the low-frequency coefficients and the correlation between the central pixel and its surrounding pixels is used to select the high-frequency coefficients. Finally, the fused image is obtained by applying an IHS inverse transform and an inverse NSCT transform. The unmanned aerial vehicle (UAV) HS and PAN images under low-and high-vegetation coverage of wheat at the flag leaf stage (Stage I) and the grain filling stage (Stage II) are used as the sample data sources. The fusion results are comparatively validated using spatial (entropy, standard deviation, average gradient and mean) and spectral (normalised difference vegetation, NDVI, and leaf area index, LAI) assessments. Additional comparative studies using anomaly detection and pixel clustering also demonstrate that the proposed method outperforms other methods. They show that the algorithm reported herein can better preserve the original spatial and spectral characteristics of the two types of images to be fused and is more stable than IHS, principal components analysis (PCA), non-negative matrix factorization (NMF) and Gram-Schmidt (GS).</t>
  </si>
  <si>
    <t>60001455;60001455-60073475;60001455;60073475;60073475;60001455</t>
  </si>
  <si>
    <t>54381195300;57200859124;55285756500;56336392100;56660147500;35233917200</t>
  </si>
  <si>
    <t>Zhao, Jinling;Zhou, Chengquan;Huang, Linsheng;Yang, Xiaodong;Xu, Bo;Liang, Dong</t>
  </si>
  <si>
    <t>National Engineering Research Center for Information Technology in Agriculture Beijing;Anhui University</t>
  </si>
  <si>
    <t>60073475;60001455</t>
  </si>
  <si>
    <t>Fusion of unmanned aerial vehicle panchromatic and hyperspectral images combining joint skewness-kurtosis figures and a non-subsampled contourlet transform</t>
  </si>
  <si>
    <t>10.3390/s18103467</t>
  </si>
  <si>
    <t>2-s2.0-85055078856</t>
  </si>
  <si>
    <t>DP140101488</t>
  </si>
  <si>
    <t>['uncertainty ratio', 'uas ).', 'spectroradiometer mounted', 'spectroradiometer field', 'signal strength', 'largest influence', 'larger fov', 'integration time', 'imu sensors', 'imu grades', 'imu grade', 'higher sensitivity', 'ground level', 'grade imu', 'geolocation uncertainty', 'found highest', 'footprint size', 'footprint location', 'footprint extent', 'flying speed', 'flying height', 'expected ratio', 'errors originating', 'changing distance', 'board gnss', 'biggest impact', 'agl heights', 'agl height', '11 cm']</t>
  </si>
  <si>
    <t>Aerial spectroscopy | Error propagation | Footprint | Geolocation | Spectroradiometer | UAS | UAV</t>
  </si>
  <si>
    <t>We investigate footprint geolocation uncertainties of a spectroradiometer mounted on an unmanned aircraft system (UAS). Two microelectromechanical systems-based inertial measurement units (IMUs) and global navigation satellite system (GNSS) receivers were used to determine the footprint location and extent of the spectroradiometer. Errors originating from the on-board GNSS/IMU sensors were propagated through an aerial data georeferencing model, taking into account a range of values for the spectroradiometer field of view (FOV), integration time, UAS flight speed, above ground level (AGL) flying height, and IMU grade. The spectroradiometer under nominal operating conditions (8‚ó¶ FOV, 10 m AGL height, 0.6 s integration time, and 3 m/s flying speed) resulted in footprint extent of 140 cm across-track and 320 cm along-track, and a geolocation uncertainty of 11 cm. Flying height and orientation measurement accuracy had the largest influence on the geolocation uncertainty, whereas the FOV, integration time, and flying speed had the biggest impact on the size of the footprint. Furthermore, with an increase in flying height, the rate of increase in geolocation uncertainty was found highest for a low-grade IMU. To increase the footprint geolocation accuracy, we recommend reducing flying height while increasing the FOV which compensates the footprint area loss and increases the signal strength. The disadvantage of a lower flying height and a larger FOV is a higher sensitivity of the footprint size to changing distance from the target. To assist in matching the footprint size to uncertainty ratio with an appropriate spatial scale, we list the expected ratio for a range of IMU grades, FOVs and AGL heights.</t>
  </si>
  <si>
    <t>60015356-60009512;60015356;60015356;60015356-60189147-60031135</t>
  </si>
  <si>
    <t>55936107900;7402884230;22234792700;23009358600</t>
  </si>
  <si>
    <t>Gautam, Deepak;Watson, Christopher;Lucieer, Arko;Malenovsk√Ω, Zbynƒõk</t>
  </si>
  <si>
    <t>Australia;Czech Republic;Australia;Australia</t>
  </si>
  <si>
    <t>Wollongong;Prague;Hobart;Adelaide</t>
  </si>
  <si>
    <t>Faculty of Science, Medicine and Health;Academy of Sciences of the Czech Republic;University of Tasmania;The University of Adelaide</t>
  </si>
  <si>
    <t>60189147;60031135;60015356;60009512</t>
  </si>
  <si>
    <t>Gautam D.</t>
  </si>
  <si>
    <t>Error budget for geolocation of spectroradiometer point observations from an unmanned aircraft system</t>
  </si>
  <si>
    <t>10.3390/s18103465</t>
  </si>
  <si>
    <t>2-s2.0-85055080458</t>
  </si>
  <si>
    <t>EP/P021859/1</t>
  </si>
  <si>
    <t>['thz sensors', 'standard substrate', 'results confirm', 'photoconductive gain', 'ideal figures', 'heterodyne receivers', 'excellent agreement', 'current limitation', 'coupled devices', '2 pw']</t>
  </si>
  <si>
    <t>Current noise fluctuations have been investigated in terahertz (THz) quantum well photodetectors embedded in antenna-coupled photonic architectures and compared with standard substrate-coupled mesa detectors. The noise measurements give a value of the photoconductive gain that is in excellent agreement with that extracted from previous responsivity calibrations. Moreover, our results confirm that the noise equivalent power (NEP) of the antenna-coupled devices is of the order of 0.2 pW/Hz0.5. This low NEP value and the wide band frequency response (‚àºGHz) of the detectors are ideal figures for the development of heterodyne receivers that are, at present, a valuable technological solution to overcome the current limitation of THz sensors.</t>
  </si>
  <si>
    <t>60123671-60013372;60123671;60123671;60123671-60026113;60012070;60012070;60012070;60123671</t>
  </si>
  <si>
    <t>56606291600;23026332000;36618924500;7006763150;8605376300;56911604400;7005415578;57203252371</t>
  </si>
  <si>
    <t>Palaferri, D.;Todorov, Y.;Gacemi, D.;Barbieri, S.;Li, L. H.;Davies, A. G.;Linfield, E. H.;Sirtori, C.</t>
  </si>
  <si>
    <t>France;France;United States;United Kingdom</t>
  </si>
  <si>
    <t>Paris;Villeneuve-d'Ascq;Austin;Leeds</t>
  </si>
  <si>
    <t>Laboratoire Mat√©riaux et Ph√©nom√®nes Quantiques;Institut d'Electronique de Micro√©lectronique et de Nanotechnologie (IEMN);The University of Texas at Austin;University of Leeds</t>
  </si>
  <si>
    <t>60123671;60026113;60013372;60012070</t>
  </si>
  <si>
    <t>Palaferri D.</t>
  </si>
  <si>
    <t>Noise characterization of patch antenna THz photodetectors</t>
  </si>
  <si>
    <t>10.1063/1.5051580</t>
  </si>
  <si>
    <t>2-s2.0-85055117253</t>
  </si>
  <si>
    <t>CJIC/CTIC/0954/2014</t>
  </si>
  <si>
    <t>UNAM</t>
  </si>
  <si>
    <t>['western flank', 'tmvb ),', 'temascalcingo volcano', 'tectonic basin', 'study characterises', 'relatively thick', 'relatively common', 'plume height', 'pacific ocean', 'mostly calc', 'last unit', 'explosive volcanism', 'explosive eruption', 'explosive activity', 'eastern part', 'e .,', 'crosses mexico', 'cerritos member', 'central sector', 'aerial distribution', 'acambay graben', '9 h', '14 km', '12 km']</t>
  </si>
  <si>
    <t>Acambay graben | Debris avalanche | Subplinian eruption | trans-Mexican Volcanic Belt | VORIS 2.1.1</t>
  </si>
  <si>
    <t>The Temascalcingo volcano is a dacitic stratovolcano located at the eastern part of the Acambay graben, a tectonic basin in the central sector of the Trans-Mexican Volcanic Belt (TMVB), which is an active, mostly calc-alkaline volcanic arc that crosses Mexico from the Pacific Ocean to the Gulf of Mexico. This study characterises the explosive activity of the San Mateo Pumice eruption that is the most recent and largest paroxysmal episode of this volcano and the last unit of the Cerritos Member. Indeed, this eruption is associated with an undated debris avalanche event consisting of a major sector collapse developed on the western flank of the volcano. Stratigraphic data suggest a highly explosive eruption that generated a relatively thick (up to 10 m) and widespread pumice fallout deposit, trending to the NE, and an aerial distribution of at least 100 km2. This subplinian type eruption of VEI 4 lasted about 9 h and produced a plume height up to 12 km above the vent (i.e., ~14 km above sea level). This type of explosive eruption is relatively common in the TMVB, so a comprehensive geological study, with the corresponding numerical simulations like the one that was carried out, contributes to the understanding of the explosive volcanism of modest size stratovolcanoes that are common in the TMVB.</t>
  </si>
  <si>
    <t>27-46</t>
  </si>
  <si>
    <t>60029205-60016593;60016593;60016593;60029205-60013897;60013402</t>
  </si>
  <si>
    <t>36721884200;6602627475;57190123861;55639671500;26039326000</t>
  </si>
  <si>
    <t>Pedrazzi, Dario;Aguirre-D√≠az, Gerardo J.;Suny√©-Puchol, Iv√°n;Becerril, Laura;Miggins, Daniel P.</t>
  </si>
  <si>
    <t>Spain;Mexico;Chile;United States</t>
  </si>
  <si>
    <t>Barcelona;Juriquilla;Santiago;Corvallis</t>
  </si>
  <si>
    <t>CSIC - Instituto de Ciencias de la Tierra Jaume Almera (ICTJA);Centro de Geociencias de la UNAM;Servicio Nacional de Geologia y Mineria;Oregon State University</t>
  </si>
  <si>
    <t>60029205;60016593;60013897;60013402</t>
  </si>
  <si>
    <t>Pedrazzi D.</t>
  </si>
  <si>
    <t>Volcano stratigraphy and physical characterization of the San Mateo Pomez Unit, Cerritos Member: Temascalcingo Volcano, Central Mexico</t>
  </si>
  <si>
    <t>S0377027318302452</t>
  </si>
  <si>
    <t>10.1016/j.jvolgeores.2018.10.007</t>
  </si>
  <si>
    <t>2-s2.0-85055334091</t>
  </si>
  <si>
    <t>ECCS-1619547</t>
  </si>
  <si>
    <t>['significantly faster', 'several torr', 'plasma antennas', 'initial analysis', 'gas pressure', 'fully decay', 'electron thermalization', 'dissociative recombination', 'constructed 58', 'cluster ions']</t>
  </si>
  <si>
    <t>electron thermalization | electron-ion recombination | high repetition frequency | high voltage nanosecond pulse | low temperature plasma | microwave interferometry</t>
  </si>
  <si>
    <t>Weakly ionized plasmas in argon and nitrogen in a parallel-plate electrode configuration at a gas pressure of several Torr were sustained by repetitive nanosecond pulses with the pulse repetition frequency sufficiently high to ensure that the plasma does not fully decay between the pulses. In order to measure the electron number density decay in the afterglow of each pulse, a custom-constructed 58.1 GHz homodyne microwave interferometer was used. Initial analysis of the measured electron density decay indicates that dissociative recombination with molecular and cluster ions was the dominant electron loss mechanism for both gases, and that the electron thermalization was significantly faster than the decay of their density. The plasma with low electron temperature between the pulses could potentially be used to reduce the Johnson-Nyquist thermal noise in plasma antennas.</t>
  </si>
  <si>
    <t>10LT02</t>
  </si>
  <si>
    <t>57204580571;57197933850;7004271044</t>
  </si>
  <si>
    <t>Podolsky, Vladlen;Khomenko, Andrei;Macheret, Sergey</t>
  </si>
  <si>
    <t>Podolsky V.</t>
  </si>
  <si>
    <t>Time-resolved measurements of electron number density in argon and nitrogen plasmas sustained by high-voltage, high repetition rate, nanosecond pulses</t>
  </si>
  <si>
    <t>10.1088/1361-6595/aae35e</t>
  </si>
  <si>
    <t>2-s2.0-85056287005</t>
  </si>
  <si>
    <t>['wave propagation', 'simulation environment', 'signal propagation', 'selective combining', 'results show', 'research limitations', 'reception zone', 'qualitative analysis', 'procedure could', 'practical realizations', 'possibly finding', 'performed analysis', 'paper consists', 'one plane', 'observed case', 'modeling geometry', 'metal objects', 'maximal values', 'large number', 'introduced modification', 'improving communication', 'identify effects', 'highly beneficial', 'field sampling', 'favorably used', 'extensively studied', 'em field', 'decisive influence', 'conditions would', 'computational domain', 'better understanding', 'appropriate choice', 'antenna parameters', 'aforementioned conditions', '5 cm']</t>
  </si>
  <si>
    <t>Finite difference time domain method | Metal-rich environment | Radio propagation</t>
  </si>
  <si>
    <t>Purpose: The purpose of this paper is to analyze a signal propagation in highly metalized environments, which has not been extensively studied in the literature. Having in mind a large number of such applications, better understanding and possibly finding a way of improving communication in these conditions would be highly beneficial. Design/methodology/approach: The analysis is performed in a simulation environment developed by the authors, based on finite difference time domain (FDTD) method, to identify effects that have decisive influence on electromagnetic (EM) wave propagation in the aforementioned conditions. The analysis of the EM field at the reception is modified so that a multiple-field sampling is performed, and maximal values are further used. In practical realizations, this procedure could be implemented by using multiple antennas and selective combining at the reception. Findings: Results show that the existence of metal objects (in the observed case, these are railway tracks), in combination with the appropriate choice of antenna parameters, can be favorably used to improve signal reception. The contribution is manifested through the reduction of the pathloss. Research limitations/implications: In the performed analysis, one should be aware of the limitations that the FDTD method brings. Those limitations are related to the size of the computational domain and discretization mesh refinement (possibility of modeling geometry in fine details). Originality/value: Originality of this paper consists of the introduced modification in the analysis of signal propagation in heavily metalized environment. Namely, a multiple-field sampling in the reception zone (in one plane, dimensions Œª √ó Œª = 12.5 cm X 12.5 cm) is performed using several probes in simulation environment. In this way, a qualitative analysis is performed more efficiently, which made it is possible to distinguish and identify different propagation mechanisms.</t>
  </si>
  <si>
    <t>1376-1383</t>
  </si>
  <si>
    <t>60068806;60068806;112812010;60030040</t>
  </si>
  <si>
    <t>24473528700;16033248500;6507217520;7003682376</t>
  </si>
  <si>
    <t>Nikolic, Bojana;Dimitrijevic, Bojan;Hutschenreuther, Tino;Toepfer, Hannes</t>
  </si>
  <si>
    <t>Serbia;Germany;Germany</t>
  </si>
  <si>
    <t>Nis;Ilmenau;Ilmenau</t>
  </si>
  <si>
    <t>University of Ni≈°;Technischen Universit√§t Ilmenau;IMMS Institut f√ºr Mikroelektronik- und Mechatronik-Systeme gemeinn√ºtzige GmbH</t>
  </si>
  <si>
    <t>60068806;60030040;112812010</t>
  </si>
  <si>
    <t>Nikolic B.</t>
  </si>
  <si>
    <t>Signal propagation in metal-rich railway environment</t>
  </si>
  <si>
    <t>10.1108/COMPEL-09-2017-0382</t>
  </si>
  <si>
    <t>2-s2.0-85050930425</t>
  </si>
  <si>
    <t>RU 720/14</t>
  </si>
  <si>
    <t>['wide range', 'typical singularity', 'trace space', 'three dimensions', 'solved separately', 'research limitations', 'proposed formulation', 'practical implications', 'parallel calculation', 'paper focuses', 'paper aims', 'novel approach', 'noticeable reduction', 'iterative interaction', 'introduced compared', 'integral kernels', 'integral formulation', 'infinite domain', 'homogeneous medium', 'frequency engineering', 'freedom compared', 'dimensional problems', 'default techniques', 'coupling formulation', 'convergence rate', 'approach avoids', 'additional loss']</t>
  </si>
  <si>
    <t>Domain decomposition method | Finite element methods | Method coupling | Vector Helmholtz equation</t>
  </si>
  <si>
    <t>Purpose: Considering the vector Helmholtz equation in three dimensions, this paper aims to present a novel approach for coupling the finite element method and a boundary integral formulation. It is demonstrated that the method is well-suited for many realistic three-dimensional problems in high-frequency engineering. Design/methodology/approach: The formulation is based on partial solutions fulfilling the global boundary conditions and the iterative interaction between them. In comparison to other coupling formulation, this approach avoids the typical singularity in the integral kernels. The approach applies ideas from domain decomposition techniques and is implemented for a parallel calculation. Findings: Using confirming elements for the trace space and default techniques to realize the infinite domain, no additional loss in accuracy is introduced compared to a monolithic finite element method approach. Furthermore, the degree of coupling between the finite element method and the integral formulation is reduced. The accuracy and convergence rate are demonstrated on a three-dimensional antenna model. Research limitations/implications: This approach introduces additional degrees of freedom compared to the classical coupling approach. The benefit is a noticeable reduction in the number of iterations when the arising linear equation systems are solved separately. Practical implications: This paper focuses on multiple heterogeneous objects surrounded by a homogeneous medium. Hence, the method is suited for a wide range of applications. Originality/value: The novelty of the paper is the proposed formulation for the coupling of both methods.</t>
  </si>
  <si>
    <t>1405-1417</t>
  </si>
  <si>
    <t>60015815;60015815;60015815</t>
  </si>
  <si>
    <t>57193242014;57193243018;7004411659</t>
  </si>
  <si>
    <t>Grabmaier, Sebastian;J√ºttner, Matthias;Rucker, Wolfgang</t>
  </si>
  <si>
    <t>Grabmaier S.</t>
  </si>
  <si>
    <t>Coupling of finite element method and integral formulation for vector Helmholtz equation</t>
  </si>
  <si>
    <t>10.1108/COMPEL-08-2017-0346</t>
  </si>
  <si>
    <t>2-s2.0-85052567315</t>
  </si>
  <si>
    <t>['various multi', 'various distances', 'unknown parameters', 'sinusoidally changing', 'simultaneously measured', 'research limitations', 'peaked waveshapes', 'paper aims', 'mtlsin model', 'mlsm ).', 'measured fields', 'magnetic fields', 'linearly decaying', 'lightning strokes', 'lightning channel', 'function terms', 'function may', 'engineering model', 'desired accuracy', 'current peaks', 'current derivatives', 'chosen prior', 'channel height', 'channel current', 'calculated based', 'better agreement', 'base currents', 'approximation procedure', 'also possible', 'aef may', 'adequate number']</t>
  </si>
  <si>
    <t>Lightning discharge currents | Marquardt least squares method | Modified transmission line models | Multi-peaked analytically extended function | Rocket-triggered lightning</t>
  </si>
  <si>
    <t>Purpose: This paper aims to present the approximation of lightning currents waveshapes by the multi-peaked analytically extended function (MP-AEF) for the experimentally measured channel-base currents in the artificially triggered lightning discharges. Modified transmission line model of lightning return strokes having the channel current both linearly decaying and sinusoidally changing with height (MTLSIN) is used to calculate the lightning electromagnetic field. Design/methodology/approach: MP-AEF‚Äôs parameters for the artificially triggered lightning channel-base currents are calculated by using Marquardt least squares method (MLSM). Lightning electromagnetic fields are calculated based on electromagnetic theory relations, thin-wire antenna model of the vertical lightning channel and the assumption of the perfectly conducting ground. MTLSIN model as an engineering model of lightning strokes is used to obtain the electric field results as these are simultaneously measured in rocket-triggered lightning experiments together with the channel-base currents. Findings: MP-AEF approximates multi-peaked pulse waveshapes. Some important function parameters are chosen prior to the approximation procedure, such as current peaks and the corresponding time moments of those peaks, which presents an advantage in comparison to other functions. The desired accuracy of approximation is obtained by choosing an adequate number of function terms. MLSM is used for the estimation of unknown parameters. Using MTLSIN model, the influence of the channel height and return stroke speed on the lightning electromagnetic field waveshape is analyzed in this paper. Research limitations/implications: MP-AEF may be used for approximation of various multi-peaked waveshapes. It has no errors in the points of maxima which is important for the lightning protection systems design. MTLSIN model may be validated by using simultaneously measured lightning electromagnetic fields at various distances from the channel and for channel heights estimated in the experiments. It is also possible to approximate measured current derivatives by MP-AEF and use them for further computation. Originality/value: MTLSIN model is proposed in this paper for the evaluation of lightning electromagnetic fields induced by artificially triggered lightning discharges. The procedure is based on the approximation of lightning channel-base currents by the multi-peaked analytically extended function previously proposed by the authors. This function may be used not only for representing lightning currents but also for other waveshapes as current derivatives, electric and magnetic fields and their derivatives, which are all important for the lightning protection design. MTLSIN gives lightning electromagnetic fields results which are in better agreement with measured fields than those obtained by other models from literature.</t>
  </si>
  <si>
    <t>1354-1365</t>
  </si>
  <si>
    <t>60068806;60006739;60006739;60006739</t>
  </si>
  <si>
    <t>26658305900;56406416000;12809391700;6603328744</t>
  </si>
  <si>
    <t>Javor, Vesna;Lundeng√•rd, Karl;Ranƒçiƒá, Milica;Silvestrov, Sergei</t>
  </si>
  <si>
    <t>Serbia;Sweden</t>
  </si>
  <si>
    <t>Nis;Vasteras</t>
  </si>
  <si>
    <t>University of Ni≈°;M√§lardalens h√∂gskola</t>
  </si>
  <si>
    <t>60068806;60006739</t>
  </si>
  <si>
    <t>Javor V.</t>
  </si>
  <si>
    <t>Modeling of artificially triggered lightning currents by multi-peaked analytically extended functions</t>
  </si>
  <si>
    <t>10.1108/COMPEL-09-2017-0380</t>
  </si>
  <si>
    <t>2-s2.0-85053032203</t>
  </si>
  <si>
    <t>['theoretical behavior', 'theoretical analyses', 'secondary loops', 'secondary loop', 'research limitations', 'processing time', 'primary loop', 'practical implications', 'permeable obstacles', 'passive loops', 'paper aims', 'outlined model', 'magnetic field', 'induced voltages', 'goal frame', 'flexible model', 'calculation time', 'around 100', 'arbitrary shape', 'also presented', 'accurate tool']</t>
  </si>
  <si>
    <t>Coupling | Electromagnetic induction | Magnetic fields | Modelling</t>
  </si>
  <si>
    <t>Purpose: This paper aims to provide a flexible model for a system of inductively coupled loops in a quasi-static magnetic field. The outlined model is used for theoretical analyses on the magnetic field-based football goal detection system called as GoalRef, where a primary loop generates a magnetic field around the goal. The passive loops are integrated in the football, and a goal is deduced from induced voltages in loop antennas mounted on the goal frame. Design/methodology/approach: Based on the law of Biot‚ÄìSavart, the magnetic vector potential of a primary current loop is calculated. The induced voltages in secondary loops are derived by Faraday‚Äôs Law. Expressions to calculate induced voltages in elliptically shaped loops and their magnetic field are also presented. Findings: The induced voltages in secondary loops close to the primary loop are derived by either numerically integrating the primary magnetic flux density over the area of the secondary loop or by integrating the primary magnetic vector potential over the boundary of that loop. Both approaches are examined and compared with respect to accuracy and calculation time. It is shown that using the magnetic vector potential instead of the magnetic flux density can decrease the processing time by a factor of around 100. Research limitations/implications: Environmental influences like conductive or permeable obstacles are not considered in the model. Practical implications: The model can be used to investigate the theoretical behavior of inductively coupled systems. Originality/value: The proposed model provides a flexible, fast and accurate tool for calculations of inductively coupled systems, where the loops can have arbitrary shape, position and orientation.</t>
  </si>
  <si>
    <t>1500-1514</t>
  </si>
  <si>
    <t>60000765;60009794;60009794;60030040;60030040;60000765</t>
  </si>
  <si>
    <t>56246534100;57203818327;57193675740;7102418070;7003682376;24479334200</t>
  </si>
  <si>
    <t>Psiuk, Rafael;Artizada, Alisa;Cichon, Daniel;Brauer, Hartmut;Toepfer, Hannes;Heuberger, Albert</t>
  </si>
  <si>
    <t>Ilmenau;Erlangen;Erlangen</t>
  </si>
  <si>
    <t>Technischen Universit√§t Ilmenau;Fraunhofer Institute for Integrated Circuits IIS;Friedrich-Alexander-Universit√§t Erlangen-N√ºrnberg</t>
  </si>
  <si>
    <t>60030040;60009794;60000765</t>
  </si>
  <si>
    <t>Psiuk R.</t>
  </si>
  <si>
    <t>Modeling of an inductively coupled system</t>
  </si>
  <si>
    <t>10.1108/COMPEL-08-2017-0351</t>
  </si>
  <si>
    <t>2-s2.0-85053053383</t>
  </si>
  <si>
    <t>['waveforms indicated', 'situ measurements', 'saturn system', 'possible dependence', 'magnitude lower', 'impact signals', 'hazards posed', 'dust particles', 'dust impacts', 'close inspection', 'cassini model', 'cassini flew']</t>
  </si>
  <si>
    <t>Cassini | dust | ionosphere | rings | rings | Saturn</t>
  </si>
  <si>
    <t>Dust particles in the Saturn system can be detected by the Radio and Plasma Wave Science (RPWS) instrument on board Cassini via antenna voltage signals induced by dust impacts. These impact signals have been simulated in the laboratory by accelerating dust particles onto a Cassini model with electric field antennas. RPWS dust measurements have been shown to be consistent with the Cosmic Dust Analyzer. During the Grand Finale orbits, Cassini flew through the gap between the D ring and Saturn's atmosphere 22 times. In situ measurements by RPWS helped quantify the hazards posed to the spacecraft and instruments on board, which showed a micron-sized dust density orders of magnitude lower than that observed during the Ring Grazing orbits. Close inspection of the waveforms indicated a possible dependence of the impact signal decay time on ambient plasma density.</t>
  </si>
  <si>
    <t>10,101-10,109</t>
  </si>
  <si>
    <t>60024324;60024324;60024324;60024324;60024324;60024324;60004855;60004855;60000221;60000221;60000221;60000221;60021763;60015815</t>
  </si>
  <si>
    <t>35239051400;7006701856;6602866874;8432118900;7004599130;7007153701;9274697400;6602486926;47061302600;6602702697;36616573600;7004420623;8690311800;6602144575</t>
  </si>
  <si>
    <t>Ye, S. Y.;Kurth, W. S.;Hospodarsky, G. B.;Persoon, A. M.;Sulaiman, A. H.;Gurnett, D. A.;Morooka, M.;Wahlund, J. E.;Hsu, H. W.;Sternovsky, Z.;Wang, X.;Horanyi, M.;Sei√ü, M.;Srama, R.</t>
  </si>
  <si>
    <t>Ye S.</t>
  </si>
  <si>
    <t>Dust Observations by the Radio and Plasma Wave Science Instrument During Cassini's Grand Finale</t>
  </si>
  <si>
    <t>10.1029/2018GL078059</t>
  </si>
  <si>
    <t>2-s2.0-85054349381</t>
  </si>
  <si>
    <t>['several areas', 'rf engineers', 'radio frequency', 'paper presents', 'paper gives', 'paper aims', 'optimisation process', 'measurement results', 'high complexity', 'field simulation', 'feed products', 'exciting topic', 'excellent agreement', 'different types', 'design process', 'design issues']</t>
  </si>
  <si>
    <t>Antenna and feed system design | Multipaction analysis | Telecommunication satellite antennas</t>
  </si>
  <si>
    <t>Purpose: This paper aims to introduce design challenges of modern telecommunication satellite antennas. The antenna farms accommodated on a satellite are systems of high complexity. From the radio frequency (RF) point of view, the most important design issues, e.g. high power applications in space (vacuum) or typical antenna scenarios (single/multi beam antennas), and their solution are considered. Design/methodology/approach: The paper presents the application of electro-magnetic (EM) field simulation in the design and optimisation process. The design of a telecommunications satellite antenna splits into several areas, for which different types of EM field solvers are used. Findings: The use of EM field solvers enables an accurate and efficient design approach of modern geostationary telecommunications satellite antennas. Due to the use of EM field solvers, an excellent agreement between predictions and measurement results on feed as well as antenna system level is achieved. Originality/value: This paper gives an overview of state-of-the-art telecommunications satellite antenna architectures and their efficient RF design due to the use of EM field solvers. Typical high power effects and other design issues are explained. RF engineers are encouraged to work on this exciting topic to further improve the design process and to develop new satellite antenna and feed products.</t>
  </si>
  <si>
    <t>1461-1480</t>
  </si>
  <si>
    <t>60086242;60086242</t>
  </si>
  <si>
    <t>6701869397;57075523100</t>
  </si>
  <si>
    <t>Reiche, Enrico;Schneider, Michael</t>
  </si>
  <si>
    <t>Ottobrunn</t>
  </si>
  <si>
    <t>Airbus Defence and Space</t>
  </si>
  <si>
    <t>Reiche E.</t>
  </si>
  <si>
    <t>Challenges in the EM-based design of modern telecommunication satellite antennas</t>
  </si>
  <si>
    <t>10.1108/COMPEL-09-2017-0378</t>
  </si>
  <si>
    <t>2-s2.0-85054814169</t>
  </si>
  <si>
    <t>DMR-1720415</t>
  </si>
  <si>
    <t>['worker ants', 'ultramorphological analyses', 'turn protect', 'specific locations', 'specialized structures', 'specialized glands', 'reconstruct ant', 'qpcr indicates', 'pseudonocardiamaintaining structures', 'pseudonocardia occur', 'pseudonocardia mutualism', 'nourish antibiotic', 'myrmicocrypta species', 'mutualistic evolution', 'multiple losses', 'miocene amber', 'maintaining structures', 'including crypts', 'genus pseudonocardia', 'fungus gardens', 'full range', 'fossil ants', 'evolutionary trajectories', 'evolutionary time', 'evolutionary adaptations', 'early origin', 'dominant ant', 'direct observations', 'different lineages', 'derived attine', 'critical role', 'conclusion consistent', 'behavioral traits', 'bacterial symbionts', 'attineant evolution', 'attine ants', 'ant species', 'ant lineages', 'ant fungiculture']</t>
  </si>
  <si>
    <t>Actinobacteria | Attina | Formicidae | Mutualistic adaptation | Phylogenomics</t>
  </si>
  <si>
    <t>Evolutionary adaptations for maintaining beneficial microbes are hallmarks of mutualistic evolution. Fungus-farming "attine" ant species have complex cuticular modifications and specialized glands that house and nourish antibiotic-producing Actinobacteria symbionts, which in turn protect their hosts' fungus gardens from pathogens. Here we reconstruct ant-Actinobacteria evolutionary history across the full range of variation within subtribe Attina by combining dated phylogenomic and ultramorphological analyses. Ancestral-state analyses indicate the ant-Actinobacteria symbiosis arose early in attineant evolution, a conclusion consistent with direct observations of Actinobacteria on fossil ants in Oligo-Miocene amber. qPCR indicates that the dominant ant-associated Actinobacteria belong to the genus Pseudonocardia. Tracing the evolutionary trajectories of Pseudonocardia-maintaining mechanisms across attine ants reveals a continuum of adaptations. In Myrmicocrypta species, which retain many ancestral morphological and behavioral traits, Pseudonocardia occur in specific locations on the legs and antennae, unassociatedwith any specialized structures. In contrast, specialized cuticular structures, including crypts and tubercles, evolved at least three times in derived attine-ant lineages. Conspicuous caste differences in Pseudonocardiamaintaining structures, in which specialized structures are present in worker ants and queens but reduced or lost in males, are consistent with vertical Pseudonocardia transmission. Although the majority of attine ants are associated with Pseudonocardia, there have been multiple losses of bacterial symbionts and bacteria-maintaining structures in different lineages over evolutionary time. The early origin of ant- Pseudonocardia mutualism and the multiple evolutionary convergences on strikingly similar anatomical adaptations for maintaining bacterial symbionts indicate that Pseudonocardia have played a critical role in the evolution of ant fungiculture.</t>
  </si>
  <si>
    <t>10720-10725</t>
  </si>
  <si>
    <t>60032179;60003892;60032179;60008088;60002746;60003892;60007670;60032179</t>
  </si>
  <si>
    <t>36188039300;15023637300;56992425600;6602837763;35445133800;23100737100;35792482100;7004329501</t>
  </si>
  <si>
    <t>Li, Hongjie;Sosa-Calvo, Jeffrey;Horn, Heidi A.;Pupo, M√¥nica T.;Clardy, Jon;Rabeling, Christian;Schultz, Ted R.;Currie, Cameron R.</t>
  </si>
  <si>
    <t>United States;Brazil;United States;United States;United States</t>
  </si>
  <si>
    <t>Madison;Sao Paulo;Washington, D.C.;Tempe;Boston</t>
  </si>
  <si>
    <t>University of Wisconsin-Madison;Universidade de S√£o Paulo;Smithsonian National Museum of Natural History;Arizona State University;Harvard Medical School</t>
  </si>
  <si>
    <t>60032179;60008088;60007670;60003892;60002746</t>
  </si>
  <si>
    <t>Convergent evolution of complex structures for ant-bacterial defensive symbiosis in fungus-farming ants</t>
  </si>
  <si>
    <t>10.1073/pnas.1809332115</t>
  </si>
  <si>
    <t>2-s2.0-85054969797</t>
  </si>
  <si>
    <t>['spinning vehicle', 'single side', 'rotational speed', 'rotary table', 'roll angle', 'proposed method', 'proposed algorithm', 'optimal parameters', 'mounted antenna', 'locked loop', 'gps signals', 'essential technology', 'error estimation', 'attitude information', 'assisted phase', 'also studied']</t>
  </si>
  <si>
    <t>GPS based roll angle and rotational speed measurement | Single-patch antenna | Spinning vehicle</t>
  </si>
  <si>
    <t>Roll angle measurement is an essential technology in the trajectory correction projectiles. In this paper, an algorithm to detect the roll angle and rotational speed of a spinning vehicle is studied by using a GPS (Global Positioning System) receiver with a single side-mounted antenna. A Frequency-Locked Loop (FLL) assisted Phase-Locked Loop (PLL) is designed to obtain the attitude information from GPS signals, and the optimal parameters of this system are discussed when different rotational speeds are considered. The error estimation of this method and signal-to-noise ratio analysis of GPS signals are also studied. Finally, experiments on the rotary table were carried out to verify the proposed method. The experimental results showed that the proposed algorithm can detect the roll angle in a precision of within 5 degrees.</t>
  </si>
  <si>
    <t>57204276978;55547133962;57204277004</t>
  </si>
  <si>
    <t>Deng, Zilong;Shen, Qiang;Deng, Zhaowei</t>
  </si>
  <si>
    <t>Roll angle measurement for a spinning vehicle based on GPS signals received by a single-patch antenna</t>
  </si>
  <si>
    <t>10.3390/s18103479</t>
  </si>
  <si>
    <t>2-s2.0-85055078303</t>
  </si>
  <si>
    <t>EP/R013918/1</t>
  </si>
  <si>
    <t>['system relies', 'potential application', 'multiple frequencies', 'medical imaging', 'fully immersed', 'first prototype', 'experimental datasets', 'different target', 'dbim twist', 'cst simulations', 'array sensitivity']</t>
  </si>
  <si>
    <t>Array | DBIM | Medical imaging | Microwave tomography | Printed monopole antenna | Wideband</t>
  </si>
  <si>
    <t>We present a first prototype of a wideband microwave tomography system with potential application to medical imaging. The system relies on a compact and robust printed monopole antenna which can operate in the 1.0‚Äì3.0 GHz range when fully immersed in commonly used coupling liquids, such as glycerine‚Äìwater solutions. By simulating the proposed imaging setup in CST Microwave Studio, we study the signal transmission levels and array sensitivity for different target and coupling liquid media. We then present the experimental prototype design and data acquisition process, and show good agreement between experimentally measured data and results from the CST simulations. We assess imaging performance by applying our previously proposed two-dimensional (2-D) DBIM TwIST-algorithm to both simulated and experimental datasets, and demonstrate that the system can reconstruct simple cylindrical targets at multiple frequencies.</t>
  </si>
  <si>
    <t>60011520;60011520;60011520;60011520;60011520;60159828;60159828;60011520</t>
  </si>
  <si>
    <t>56494562800;57190337235;56573419900;57195264593;55569410800;15060520300;6506114090;6602644338</t>
  </si>
  <si>
    <t>Ahsan, Syed;Guo, Ziwen;Miao, Zhenzhuang;Sotiriou, Ioannis;Koutsoupidou, Maria;Kallos, Efthymios;Palikaras, George;Kosmas, Panagiotis</t>
  </si>
  <si>
    <t>Ahsan S.</t>
  </si>
  <si>
    <t>Design and experimental validation of a multiple-frequency microwave tomography system employing the DBIM-TwIST algorithm</t>
  </si>
  <si>
    <t>10.3390/s18103491</t>
  </si>
  <si>
    <t>2-s2.0-85055080774</t>
  </si>
  <si>
    <t>['zenith angles', 'zenith angle', 'vertical incidence', 'thus measurable', 'sparse radio', 'significant absorption', 'signal amplitudes', 'several km2', 'radio emission', 'particularly attractive', 'particle detectors', 'measured radio', 'grid sizes', 'energy using', 'electromagnetic cascade', 'eev energies', 'current analysis', 'area illuminated', 'antenna arrays', 'air showers', 'air shower', '50 events']</t>
  </si>
  <si>
    <t>cosmic ray experiments | cosmic rays detectors | ultra high energy cosmic rays</t>
  </si>
  <si>
    <t>With the Auger Engineering Radio Array (AERA) of the Pierre Auger Observatory, we have observed the radio emission from 561 extensive air showers with zenith angles between 60 and 84. In contrast to air showers with more vertical incidence, these inclined air showers illuminate large ground areas of several km2 with radio signals detectable in the 30 to 80 MHz band. A comparison of the measured radio-signal amplitudes with Monte Carlo simulations of a subset of 50 events for which we reconstruct the energy using the Auger surface detector shows agreement within the uncertainties of the current analysis. As expected for forward-beamed radio emission undergoing no significant absorption or scattering in the atmosphere, the area illuminated by radio signals grows with the zenith angle of the air shower. Inclined air showers with EeV energies are thus measurable with sparse radio-antenna arrays with grid sizes of a km or more. This is particularly attractive as radio detection provides direct access to the energy in the electromagnetic cascade of an air shower, which in case of inclined air showers is not accessible by arrays of particle detectors on the ground.</t>
  </si>
  <si>
    <t>60016529;60004956;60114686-60030106;60008088;60009512;60012629;60021056-60016063;60032442;60028419;60136210-60073837;60024611;60021056;60004956;60113231;60029791;60012629-60057258;60004956;60015948;60003161;60007512;60113231-60017293;60004956;60027314;60022995;60009512;60104653;60114686-60012259;60012629;60001754;60000383;60009512;60004956;60016576;60114718-60024353;60016576;60000036;60027337;60021056-60027314;60009226;60001097;60102538;60001097;60024260;60027844;60016529;60114717-60010146;60016888;60030318;60032057;60021056-60016063;60016529-60023824;60027844;60114717-60010146;60114686-60030106;60008088;60114718;60004956;60029570;60016576;60003367;60009512;60016063;60113231-60017293;60001439;60114686;60114718-60024353;60004956;60114755-60023256;60015948;60009512;60001439;60000305;60114718-60024353;60029570;60001563-60020179;60027314;60009512;60009512;60001865;60016529-60023824;60016529-60023824;60000036;60136210-60073837;60001865;60008088;60102538;60000383;60027337;60029570;60004956;60029570;60032442;60024260;60015043;60032057;60028229;60016576;60027314;60001097;60013881</t>
  </si>
  <si>
    <t>56465866000;26643621700;22978529500;6603773718;57199329715;24170875500;52363227400;7202601735;6701597328;57113218700;7004632153;57110360400;7005663392;6701347443;55603911400;35276880300;22978119900;16020655300;25722941400;57205107483;55514804500;57191040483;23090455100;7401802922;35276928900;34970800800;7003775605;35277003400;7004339578;6602109231;56465833100;56681754000;39061064600;35277257000;14522022100;35277132700;34970753200;57110154700;7004016540;22833377100;57197571951;57110399500;7005228958;7102937391;8520191300;55228396100;35277083500;55616984100;57204554562;56012589900;57225413635;57193852440;7102906925;7003798131;6507769331;57221681404;55936384300;57214984744;24536744000;55671381800;57203057006;37013301100;55616153200;26535715700;55253765000;7003605609;22979138900;7004130898;22978948700;7404411738;8083559400;35185972900;7004136652;7102039848;8412000000;6701713770;7103387151;57204544737;35277322200;55439799100;57194240526;55438411800;6506949760;16229332400;22933903900;57110019800;35277029100;42461256300;57214392000;54935236500;22979301200;55989657200;36701455700;56297245000;35276889300;57110396800;35434906100;10538834500;35388173900;57225847573</t>
  </si>
  <si>
    <t>Aab, A.;Abreu, P.;Aglietta, M.;Albuquerque, I. F.M.;Albury, J. M.;Allekotte, I.;Almela, A.;Castillo, J. Alvarez;Alvarez-Mu√±iz, J.;Anastasi, G. A.;Anchordoqui, L.;Andrada, B.;Andringa, S.;Aramo, C.;Arsene, N.;Asorey, H.;Assis, P.;Avila, G.;Badescu, A. M.;Balaceanu, A.;Barbato, F.;Luz, R. J.Barreira;Baur, S.;Becker, K. H.;Bellido, J. A.;Berat, C.;Bertaina, M. E.;Bertou, X.;Biermann, P. L.;Biteau, J.;Blaess, S. G.;Blanco, A.;Blazek, J.;Bleve, C.;Boh√°ƒçov√°, M.;Bonifazi, C.;Borodai, N.;Botti, A. M.;Brack, J.;Bretz, T.;Bridgeman, A.;Briechle, F. L.;Buchholz, P.;Bueno, A.;Buitink, S.;Buscemi, M.;Caballero-Mora, K. S.;Caccianiga, L.;Calcagni, L.;Cancio, A.;Canfora, F.;Carceller, J. M.;Caruso, R.;Castellina, A.;Catalani, F.;Cataldi, G.;Cazon, L.;Chinellato, J. A.;Chudoba, J.;Chytka, L.;Clay, R. W.;Cerutti, A. C.Cobos;Colalillo, R.;Coleman, A.;Collica, L.;Coluccia, M. R.;Concei√ß√£o, R.;Consolati, G.;Contreras, F.;Cooper, M. J.;Coutu, S.;Covault, C. E.;D'Amico, S.;Daniel, B.;Dasso, S.;Daumiller, K.;Dawson, B. R.;Day, J. A.;De Almeida, R. M.;De Jong, S. J.;Mauro, G. De;Neto, J. R.T.De Mello;Mitri, I. De;De Oliveira, J.;De Souza, V.;Debatin, J.;Deligny, O.;Dhital, N.;Castro, M. L.D√≠az;Diogo, F.;Dobrigkeit, C.;D'Olivo, J. C.;Dorosti, Q.;Anjos, R. C.Dos;Dova, M. T.;Dundovic, A.;Ebr, J.;Engel, R.;Erdmann, M.;Escobar, C. O.</t>
  </si>
  <si>
    <t>Italy;Italy;Italy;Italy;Italy;Italy;France;Germany;Italy;Colombia;Mexico;Argentina;Italy;Italy;Romania;Brazil;Spain;Germany;Spain;Poland;Germany;United States;Italy;Germany;Netherlands;Italy;Germany;Argentina;Argentina;Italy;Mexico;Czech Republic;Netherlands;Argentina;Argentina;Brazil;United States;Argentina;Italy;Italy;Australia;United States;Brazil;Romania;Portugal;Czech Republic;Romania;Brazil;Germany;Argentina;United States;Germany;France;United States;Brazil</t>
  </si>
  <si>
    <t>L'Aquila;Milan;Lecce;Catania;Turin;Naples;Saint Martin d'Heres;Karlsruhe;Assergi;Bucaramanga;Ciudad de M√©xico;La Plata;Milan;Rome;Bucharest;Campinas;Santiago de Compostela;Hamburg;Granada;Krakow;Eggenstein-Leopoldshafen;New York;Lecce;Siegen;Amsterdam;Milan;Wuppertal;Buenos Aires;Buenos Aires;Naples;Tuxtla Gutierrez;Prague;Nijmegen;Buenos Aires;Malargue;Curitiba;Batavia;Rio Negro;Turin;Catania;Adelaide;Fort Collins;Sao Paulo;Bucharest;Lisbon;Olomouc;Bucuresti;Niteroi;Bonn;Buenos Aires;University Park;Aachen;Orsay;Cleveland;Rio de Janeiro</t>
  </si>
  <si>
    <t>Gran Sasso Science Institute;Istituto Nazionale di Fisica Nucleare, Sezione di Milano;Istituto Nazionale di Fisica Nucleare, Sezione di Lecce;Istituto Nazionale di Fisica Nucleare, Sezione di Catania;Istituto Nazionale di Fisica Nucleare, Sezione di Torino;Istituto Nazionale di Fisica Nucleare, Sezione di Napoli;Universite Grenoble Alpes;Karlsruher Institut f√ºr Technologie;Laboratori Nazionali del Gran Sasso;Universidad Industrial de Santander;Universidad Nacional Aut√≥noma de M√©xico;Universidad Nacional de La Plata;Universit√† degli Studi di Milano;Istituto Nazionale Di Astrofisica, Rome;Institute for Space Sciences, Bucharest;Universidade Estadual de Campinas;Universidad de Santiago de Compostela;Universit√§t Hamburg;Universidad de Granada;Henryk Niewodniczanski Institute of Nuclear Physics of the Polish Academy of Sciences;Karlsruhe Institute of Technology, Campus North;Lehman College;Universita del Salento;Universit√§t Siegen;FOM-Institute of Subatomic Physics - NIKHEF;Politecnico di Milano;Bergische Universit√§t Wuppertal;Comision Nacional de Energia Atomica Argentina;Instituto de Astronom√≠a y F√≠sica del Espacio;Universit√† degli Studi di Napoli Federico II;Universidad Aut√≥noma de Chiapas;Institute of Physics of the Czech Academy of Sciences;Radboud University Nijmegen;Universidad Tecnologica Nacional;Pierre Auger Observatory;Universidade Federal do Parana;Fermi National Accelerator Laboratory;Centro Atomico Bariloche;Universit√† degli Studi di Torino;Universit√† degli Studi di Catania;The University of Adelaide;Colorado State University;Universidade de S√£o Paulo;Horia Hulubei National Institute of Physics and Nuclear Engineering;Instituto Superior T√©cnico;Univerzita Palack√©ho v Olomouci;University Politehnica of Bucharest;Universidade Federal Fluminense;Max Planck Institute for Radio Astronomy;Universidad de Buenos Aires;Pennsylvania State University;Uniklinik RWTH Aachen;Institut de Physique Nucl√©aire Orsay;Case Western Reserve University;Universidade Federal do Rio de Janeiro</t>
  </si>
  <si>
    <t>60136210;60114755;60114718;60114717;60114686;60113231;60104653;60102538;60073837;60057258;60032442;60032057;60030318;60030106;60029791;60029570;60028419;60028229;60027844;60027337;60027314;60024611;60024353;60024260;60023824;60023256;60022995;60021056;60020179;60017293;60016888;60016576;60016529;60016063;60015948;60015043;60013881;60012629;60012259;60010146;60009512;60009226;60008088;60007512;60004956;60003367;60003161;60001865;60001754;60001563;60001439;60001097;60000383;60000305;60000036</t>
  </si>
  <si>
    <t>Aab A.</t>
  </si>
  <si>
    <t>Observation of inclined EeV air showers with the radio detector of the Pierre Auger Observatory</t>
  </si>
  <si>
    <t>10.1088/1475-7516/2018/10/026</t>
  </si>
  <si>
    <t>2-s2.0-85056142828</t>
  </si>
  <si>
    <t>['widely used', 'unit cell', 'therefore beneficial', 'still lacking', 'solution concentration', 'sensing performance', 'predominant implementation', 'practical applications', 'performance metrics', 'nanoscale gaps', 'ir wavelengths', 'infrared spectroscopy', 'infrared light', 'hotspot limit', 'enhancement obtained', 'detection parameters', 'designing antenna', 'biomolecular studies', 'biological samples', 'aqueous solution', 'antenna elements', 'analytes due']</t>
  </si>
  <si>
    <t>infrared spectroscopy | nanoplasmonics | protein biosensors</t>
  </si>
  <si>
    <t>Infrared spectroscopy is widely used for biomolecular studies, but struggles when investigating minute quantities of analytes due to the mismatch between vibrational cross sections and IR wavelengths. It is therefore beneficial to enhance absorption signals by confining the infrared light to deeply subwavelength volumes comparable in size to the biomolecules of interest. This can be achieved with surface-enhanced infrared absorption spectroscopy, for which plasmonic nanorod antennas represent the predominant implementation. However, unifying design guidelines for such systems are still lacking. Here, we introduce an experimentally verified framework for designing antenna-based molecular IR spectroscopy sensors. Specifically, we find that in order to maximize the sensing performance, it is essential to combine the signal enhancement originating from nanoscale gaps between the antenna elements with the enhancement obtained from coupling to the grating order modes of the unit cell. Using an optimized grating order-coupled nanogap design, our experiments and numerical simulations show a hotspot limit of detection of two proteins per nanogap. Furthermore, we introduce and analyze additional limit of detection parameters, specifically for deposited surface mass, in-solution concentration, and secondary structure determination. These limits of detection provide valuable reference points for performance metrics of surface-enhanced infrared absorption spectroscopy in practical applications, such as the characterization of biological samples in aqueous solution.</t>
  </si>
  <si>
    <t>4117-4124</t>
  </si>
  <si>
    <t>60028186;60028186;60028186</t>
  </si>
  <si>
    <t>57195326669;36992522500;6602247734</t>
  </si>
  <si>
    <t>John-Herpin, Aurelian;Tittl, Andreas;Altug, Hatice</t>
  </si>
  <si>
    <t>John-Herpin A.</t>
  </si>
  <si>
    <t>Quantifying the Limits of Detection of Surface-Enhanced Infrared Spectroscopy with Grating Order-Coupled Nanogap Antennas</t>
  </si>
  <si>
    <t>10.1021/acsphotonics.8b00847</t>
  </si>
  <si>
    <t>2-s2.0-85054174420</t>
  </si>
  <si>
    <t>['type spe', 'tribe outside', 'tion separating', 'thus interpreted', 'test monophyly', 'tam dao', 'stylus ").', 'strong constric', 'specimen images', 'southeast asia', 'realistic sister', 'pe sp', 'paper reports', 'original data', 'nuclear ribosomal', 'new genus', 'methone sp', 'merged coxite', 'head capsule', 'emei ),', 'drimo sp', 'dna sequences', 'dna analysis', 'cies ),', 'chthonia sp', 'bearing rostrum', 'available online', 'asteria sp', '14 devernodes']</t>
  </si>
  <si>
    <t>28S | DNA barcode | Forest litter | ITS2 | Phylogeny | Taxonomy</t>
  </si>
  <si>
    <t>This paper reports a new weevil genus Devernodes gen. n. established for five new species from Southeast Asia: D. alkip-pe sp. n. (China: Mt. Emei), D. asteria sp. n. (Vietnam: Tam Dao), D. chthonia sp. n. (Vietnam: Tam Dao; the type spe-cies), D. drimo sp. n. (Malaysia: Pasoh Forest Reserve) and D. methone sp. n. (Malaysia: Tanah Rata). All Devernodes are wingless and inhabit the forest leaf litter. Adult Devernodes share a combination of two head characters unique among weevils in Asia: Antenna with apparently unsegmented club and 6-segmented antennal funicle, as well as strong constric-tion separating the eye-bearing rostrum from the head capsule. To test monophyly and investigate phylogenetic relation-ships of Devernodes, Maximum Likelihood phylogenetic analysis was undertaken using parts of mitochondrial (COI) and nuclear ribosomal (28S) genes, as well as the nuclear internal transcribed spacer (ITS2) from 14 Devernodes and 55 out-group Curculionidae specimens. Results strongly corroborated monophyly of Devernodes and did not suggest its realistic sister-group. The new genus is assigned to the molytine tribe Lymantini (not represented in the DNA analysis) based on two potential synapomorphies: Head markedly constricted behind eyes and presence of undivided female hemisternites IX (= "merged coxite and stylus"). Thus interpreted, Devernodes is the twelfth nominal genus of Lymantini and the first re-cord of the tribe outside of the Americas. All original data (localities, DNA sequences, specimen images) are available online in public datasets dx.doi.org/10.5883/DS-DEVERNO1 and dx.doi.org/10.5883/DS-DEVERNO2.</t>
  </si>
  <si>
    <t>363-380</t>
  </si>
  <si>
    <t>Grebennikov, Vasily V.</t>
  </si>
  <si>
    <t>Canadian Food Inspection Agency (CFIA)</t>
  </si>
  <si>
    <t>Grebennikov V.</t>
  </si>
  <si>
    <t>Discovery of Lymantini weevils (Coleoptera: Curculionidae: Molytinae) outside the Americas: Devernodes, a new genus for five new species from Southeast Asia</t>
  </si>
  <si>
    <t>10.11646/zootaxa.4500.3.4</t>
  </si>
  <si>
    <t>2-s2.0-85054980295</t>
  </si>
  <si>
    <t>JCYJ20170817110410346</t>
  </si>
  <si>
    <t>['uniformly distribution', 'transmitting end', 'transmitted message', 'theoretical value', 'static channel', 'secure transmission', 'receiving end', 'received symbol', 'rayleigh fading', 'rayleigh distribution', 'random key', 'phase obeys', 'modulated symbol', 'legitimate users', 'envelope obeys', 'digital demodulation', 'corresponding ber']</t>
  </si>
  <si>
    <t>Artificial fading | Chaotic sequence | Physical layer security | Wireless crowdsensing networks</t>
  </si>
  <si>
    <t>For secure transmission of low cost single antenna communication nodes in wireless crowdsensing networks under static channel, a physical layer communication scheme is proposed, where each digital modulated symbol is encrypted by a random key at the transmitter and decrypted with the same key at the receiver. The legal users exploit the synchronized chaotic sequence and the two-stage block interleaver to generate a complex random variable (random key), whereby its envelope obeys the Rayleigh distribution and its phase obeys the uniformly distribution. The modulated symbol is multiplied by the complex random variable (encryption) to imitate the Rayleigh fading of the channel at the transmitting end. The received symbol is divided by the identical complex random variable (decryption) to recover the transmitted message before the digital demodulation at the receiving end. Simulation results show that the bit error ratio (BER) performance of the legitimate users is consistent with the theoretical value of the Rayleigh fading channel, while the corresponding BER of the eavesdropper is too high (about 0.5) to intercept any information.</t>
  </si>
  <si>
    <t>60026282-60105683;60105683-60017431;60026282;60105683</t>
  </si>
  <si>
    <t>7405424198;15623275200;24781596200;14010782600</t>
  </si>
  <si>
    <t>Xu, Zhi Jiang;Chen, Fang Ni;Wu, Yuan;Gong, Yi</t>
  </si>
  <si>
    <t>Shenzhen;Hangzhou;Hangzhou</t>
  </si>
  <si>
    <t>Southern University of Science and Technology;Zhejiang University of Technology;Zhejiang University of Science and Technology</t>
  </si>
  <si>
    <t>60105683;60026282;60017431</t>
  </si>
  <si>
    <t>Xu Z.J.</t>
  </si>
  <si>
    <t>A secure transmission scheme based on artificial fading for wireless crowdsensing networks</t>
  </si>
  <si>
    <t>10.3390/s18103500</t>
  </si>
  <si>
    <t>2-s2.0-85055072251</t>
  </si>
  <si>
    <t>['virtual trees', 'scattering model', 'scattering mechanism', 'scattering amplitude', 'sar sensor', 'sar response', 'reasonable interpretation', 'processing algorithm', 'pass sar', 'imaging result', 'images according', 'image processing', 'height images', 'frequency bandwidth', 'forest structures', 'azimuth plane', 'antenna pattern', 'also taken', 'airborne single']</t>
  </si>
  <si>
    <t>In this article, we simulate the synthetic aperture radar (SAR) image of virtual trees using an image-processing algorithm based on the radar coherent scattering model. To make simulations much closer to real SAR imaging, the changes of antenna observation angle and frequency bandwidth of SAR are considered in the image processing, and the antenna pattern in the azimuth plane is also taken into consideration in the scattering model. The combination of the scattering model and the image-processing algorithm will contribute to understanding the imaging result of SAR response to forest structures and to optimizing the design of the SAR sensor. Furthermore, a height extraction method from the interferometry of airborne single-pass SAR is used to extract vegetation height. Finally, the scattering amplitude and height images of virtual trees in a stand are simulated. The simulation results demonstrate that the combination of the radar coherent scattering model and the image-processing algorithm provides a reasonable interpretation of the images according to the scattering mechanism.</t>
  </si>
  <si>
    <t>6983-6994</t>
  </si>
  <si>
    <t>60013789;60013789;60013789;60020304</t>
  </si>
  <si>
    <t>57190663855;55695778800;57193336040;7402760338</t>
  </si>
  <si>
    <t>Qiao, Lifang;Liu, Dawei;Qiao, Xinya;Sun, Guoqing</t>
  </si>
  <si>
    <t>College Park;Beijing</t>
  </si>
  <si>
    <t>University of Maryland, College Park;Beihang University</t>
  </si>
  <si>
    <t>60020304;60013789</t>
  </si>
  <si>
    <t>Qiao L.</t>
  </si>
  <si>
    <t>SAR imaging of virtual vegetation based on a 3-D coherent scattering model</t>
  </si>
  <si>
    <t>10.1080/01431161.2018.1468110</t>
  </si>
  <si>
    <t>2-s2.0-85049963871</t>
  </si>
  <si>
    <t>['speed memory', 'room temperature', 'related devices', 'miniaturized electronics', 'ferroelectric polarization', 'exhibit strong', 'edge technologies', 'develop ultra', 'coupling effect']</t>
  </si>
  <si>
    <t>Electric field control of magnetism | Magnetization switch | Magnetoelectric antenna | Magnetoelectric materials</t>
  </si>
  <si>
    <t>The magnetoelectric (ME) materials and related devices have been attracting increasing research attention over the last few years. They exhibit strong ME coupling effect at room temperature, and electric field control of magnetization or magnetic field control of ferroelectric polarization can be achieved. The ME coupling effect brings novel functionalities to develop ultra-fast, low-power, and miniaturized electronics. Recent progress shows the performance of ME materials is further improved and the materials are used to develop many new types of electronics such as high-speed memory, radio frequency resonator, compact ME antenna, and weak magnetic field sensor. In this review, we present the overview in those fields with emphasis on both the opportunities and challenges for the application of ME materials and devices in the cutting-edge technologies.</t>
  </si>
  <si>
    <t>3018-3025</t>
  </si>
  <si>
    <t>Physics Letters, Section A: General, Atomic and Solid State Physics</t>
  </si>
  <si>
    <t>57201615153;56870780100;25641266000;53867616700;56517197100</t>
  </si>
  <si>
    <t>Cheng, Yuxin;Peng, Bin;Hu, Zhongqiang;Zhou, Ziyao;Liu, Ming</t>
  </si>
  <si>
    <t>Recent development and status of magnetoelectric materials and devices</t>
  </si>
  <si>
    <t>S0375960118307394</t>
  </si>
  <si>
    <t>10.1016/j.physleta.2018.07.014</t>
  </si>
  <si>
    <t>2-s2.0-85050106413</t>
  </si>
  <si>
    <t>['uav communications', 'proposed method', 'flexible deployment']</t>
  </si>
  <si>
    <t>Unmanned aerial vehicles (UAV) communications attract ever increasing attentions due to its flexible deployment. The characteristics of the time-varying UAV channel with beam squint effect are explored. Then, a channel tracking method for UAV communications is proposed. Finally, various and numerous simulation results are provided to verify the effectiveness of the proposed method.</t>
  </si>
  <si>
    <t>1218-1220</t>
  </si>
  <si>
    <t>Efficient channel tracking strategy for mmWave UAV communications</t>
  </si>
  <si>
    <t>10.1049/el.2018.6159</t>
  </si>
  <si>
    <t>2-s2.0-85054901767</t>
  </si>
  <si>
    <t>['‚ àí41', '‚ àí25', 'unwanted diffraction', 'thz band', 'systematic method', 'shape cells', 'scanning range', 'remarkable inhibition', 'proposed based', 'proposed antenna', 'practical frequency', 'order mode', 'optimisation method', 'much wider', 'measured wide', 'good linearity', 'floquet theorem', 'diffraction efficiency', 'controlled wide', 'comprehensively considered', 'beam blocking', 'antenna formed', '7 ¬∞', '5 ¬∞', '3 thz']</t>
  </si>
  <si>
    <t>In this Letter, a frequency-controlled wide-angle beam scanning antenna operating at 0.3 THz was proposed based on metasurface. The antenna formed by H-shape cells is periodical, and its‚Äô scanning property is analysed by the Floquet theorem. To widen the scanning angular scope, higher order mode‚Äôs diffraction wave was proposed. A systematic method was developed for the design of a practical frequency-controlled beam scanning antenna in THz band, in which the optimisation of scanning range, linearity and the avoidance of beam blocking are comprehensively considered. Additionally, a coherent enhancement mechanism for improving the mode competition efficiency of the high-order diffraction mode was implemented. The proposed antenna and optimisation method was verified by the measured wide-angle beam scanning at the frequency band 0.25‚Äì0.3 THz, the measured beam scanning range of the main lobe covers from ‚àí41.7¬∞ to ‚àí25.5¬∞ with a good linearity, which is much wider than that of the first-order mode. The diffraction efficiency of the main lobe measured is 74% on average, which indicates the remarkable inhibition of the unwanted diffraction.</t>
  </si>
  <si>
    <t>1201-1202</t>
  </si>
  <si>
    <t>60019499-60027363-60027021;60019499;60019499;60019499</t>
  </si>
  <si>
    <t>57194552225;57209178152;22935996100;8258742500</t>
  </si>
  <si>
    <t>Zheng, Shen;Li, Chao;Zhang, Xiaojuan;Fang, Guangyou</t>
  </si>
  <si>
    <t>University of Chinese Academy of Sciences;Institute of Electronics Chinese Academy of Sciences;Chinese Academy of Sciences</t>
  </si>
  <si>
    <t>60027363;60027021;60019499</t>
  </si>
  <si>
    <t>Achievement of frequency-controlled wide-angle beam scanning antenna with metasurface at 0.3 THz</t>
  </si>
  <si>
    <t>10.1049/el.2018.5520</t>
  </si>
  <si>
    <t>2-s2.0-85054903676</t>
  </si>
  <si>
    <t>Inha</t>
  </si>
  <si>
    <t>['small number', 'rf chains', 'power allocation', 'authors propose', 'antenna selection']</t>
  </si>
  <si>
    <t>In this Letter, the authors propose a joint resource allocation of antenna selection and power allocation in massive MIMO broadcast channels. The proposed algorithm achieves single-user MIMO performance even with a small number of RF chains.</t>
  </si>
  <si>
    <t>1245-1247</t>
  </si>
  <si>
    <t>Park, D.</t>
  </si>
  <si>
    <t>Sum rate maximisation with transmit antenna selection in massive MIMO broadcast channels</t>
  </si>
  <si>
    <t>10.1049/el.2018.5823</t>
  </si>
  <si>
    <t>2-s2.0-85054908033</t>
  </si>
  <si>
    <t>['urban scenario', 'two antennas', 'transponder consisting', 'special features', 'polarised antennas', 'enhanced transponder', 'bistatic system', 'bistatic images', 'antennas separated', 'amplifier allows']</t>
  </si>
  <si>
    <t>A transponder consisting of two antennas and an amplifier allows a ground-based synthetic aperture radar to operate as a bistatic system. In such a way, it is able to detect two displacement components of targets in its field of view. An enhanced transponder is proposed. Its special features are (i) cross-polarised antennas and (ii) antennas separated by a long RF cable (35 m). This transponder is able to provide 82 dB gain without triggering auto-oscillations. Monostatic and bistatic images have been obtained in an urban scenario.</t>
  </si>
  <si>
    <t>1233-1235</t>
  </si>
  <si>
    <t>Pieraccini, M.;Miccinesi, L.</t>
  </si>
  <si>
    <t>Cross-pol long-cable transponder for bistatic ground-based synthetic aperture radar</t>
  </si>
  <si>
    <t>10.1049/el.2018.6081</t>
  </si>
  <si>
    <t>2-s2.0-85054913185</t>
  </si>
  <si>
    <t>Society for Technical Communication</t>
  </si>
  <si>
    <t>2016A010101008</t>
  </si>
  <si>
    <t>STC</t>
  </si>
  <si>
    <t>['simultaneously fed', 'separately fed', 'return loss', 'overlapped bandwidth', 'handed cp', 'broadband balun', 'axial ratio', '95 ghz', '90 ¬∞', '3 db', '15 db', '0 ghz']</t>
  </si>
  <si>
    <t>A new broadband quad-polarisation reconfigurable antenna is proposed. The reconfigurable antenna consists of a +45¬∞ polarised dipole and a ‚àí45¬∞ polarised dipole. Each dipole is excited by a broadband balun. A reconfigurable feeding network is employed to feed the ¬±45¬∞ polarised dipoles. When the ¬±45¬∞ polarised dipoles are separately fed, ¬±45¬∞ linear polarisations are obtained. As the ¬±45¬∞ polarised dipoles are simultaneously fed with a +90¬∞ or ‚àí90¬∞ phase difference, left-handed circular polarisation (CP) or right-handed CP is asserted. It is shown by simulation and experiment that the quad-polarisation reconfigurable antenna achieves an overlapped impedance bandwidth of 37% (0.69‚Äì1.0 GHz) for return loss &gt;15 dB and an overlapped bandwidth of 36% (0.66‚Äì0.95 GHz) for axial ratio &lt;3 dB.</t>
  </si>
  <si>
    <t>1199-1200</t>
  </si>
  <si>
    <t>55233413300;57195448414;7404724322</t>
  </si>
  <si>
    <t>Cui, Y. H.;Zhang, P. P.;Li, R. L.</t>
  </si>
  <si>
    <t>Cui Y.H.</t>
  </si>
  <si>
    <t>Broadband quad-polarisation reconfigurable antenna</t>
  </si>
  <si>
    <t>10.1049/el.2018.5244</t>
  </si>
  <si>
    <t>2-s2.0-85054922993</t>
  </si>
  <si>
    <t>['work presents', 'widely reported', 'vortex electromagnetic', 'swath width', 'spatial diversity', 'sar system', 'resolution wide', 'proposed scheme', 'novel scheme', 'new degree', 'new application', 'involve high', 'input multi', 'doppler domain', 'concept experiments', 'communication integration', 'better performance', 'based mimo', 'bandpass filter', 'azimuth resolution']</t>
  </si>
  <si>
    <t>Multi-input | Multi-output synthetic aperture radar (MIMO-SAR) | Orbital angular momentum (OAM) | Rotational doppler effect (RDE) | Vortex electromagnetic (EM) waves</t>
  </si>
  <si>
    <t>The vortex electromagnetic (EM) wave with orbital angular momentum (OAM) brings a new degree of freedom for synthetic aperture radar (SAR) imaging, although to date, its application to multi-input multi-output (MIMO) SAR has not yet been widely reported. In this paper, an orbital angular momentum (OAM)-based MIMO-SAR system is proposed. The rotational Doppler Effect (RDE) of vortex EM waves offers a novel scheme for an OAM-based MIMO-SAR system. By transmitting the rotational vortex EM waves, echoes of different OAM modes can be discriminated by a bandpass filter in the range-Doppler domain. The performance of the proposed scheme is independent of the time-variant channel responses, and the wider beam width of the vortex EM waves delivers, for the same antenna aperture size, better performance in terms of swath width and azimuth resolution, in contrast to the plane EM waves. Moreover, the spatial diversity of vortex EM waves shows great potential to enhance the MIMO-SAR system applications, which involve high-resolution wide-swath remote sensing, 3-D imaging, and radar-communication integration. The proposed scheme is verified by proof-of-concept experiments. This work presents a new application of vortex EM waves, which facilitates the development of new-generation and forthcoming SAR systems.</t>
  </si>
  <si>
    <t>60027021-60027363;60027021;60027021-60027363;60027021-60027363;60027021;60027021-60027363;60064143</t>
  </si>
  <si>
    <t>57201117280;56735434600;22235205100;36157598600;57197772291;57204271685;55995643900</t>
  </si>
  <si>
    <t>Bu, Xiangxi;Zhang, Zhuo;Liang, Xingdong;Chen, Longyong;Tang, Haibo;Zeng, Zheng;Wang, Jie</t>
  </si>
  <si>
    <t>Nanjing;Beijing;Beijing</t>
  </si>
  <si>
    <t>Nanjing University of Information Science &amp; Technology;University of Chinese Academy of Sciences;Institute of Electronics Chinese Academy of Sciences</t>
  </si>
  <si>
    <t>60064143;60027363;60027021</t>
  </si>
  <si>
    <t>A novel scheme for mimo-sar systems using rotational orbital angular momentum</t>
  </si>
  <si>
    <t>10.3390/s18103511</t>
  </si>
  <si>
    <t>2-s2.0-85055072111</t>
  </si>
  <si>
    <t>2017YFD0300901</t>
  </si>
  <si>
    <t>['two inbred', 'tolerant lines', 'tolerance mechanisms', 'stressed conditions', 'seedling stage', 'redundant proteins', 'reduced synthesis', 'quantitative real', 'proteomic responses', 'proteomic levels', 'protein abundance', 'proline contents', 'observations showed', 'mo17 owing', 'lipid peroxidation', 'isobaric tags', 'induced denaturation', 'greater increase', 'findings provide', 'enhanced lipid', 'drought treatment', 'drought tolerance', 'drought stress', 'decreased level', 'daps ).', 'biotic cross']</t>
  </si>
  <si>
    <t>Differentially abundant proteins (DAPs) | Drought stress | iTRAQ | Physiological responses | Proteome profiling | Zea mays l</t>
  </si>
  <si>
    <t>Drought stress is the major abiotic factor threatening maize (Zea mays L.) yield globally. Therefore, revealing the molecular mechanisms fundamental to drought tolerance in maize becomes imperative. Herein, we conducted a comprehensive comparative analysis of two maize inbred lines contrasting in drought stress tolerance based on their physiological and proteomic responses at the seedling stage. Our observations showed that divergent stress tolerance mechanisms exist between the two inbred-lines at physiological and proteomic levels, with YE8112 being comparatively more tolerant than MO17 owing to its maintenance of higher relative leaf water and proline contents, greater increase in peroxidase (POD) activity, along with decreased level of lipid peroxidation under stressed conditions. Using an iTRAQ (isobaric tags for relative and absolute quantification)-based method, we identified a total of 721 differentially abundant proteins (DAPs). Amongst these, we fished out five essential sets of drought responsive DAPs, including 13 DAPs specific to YE8112, 107 specific DAPs shared between drought-sensitive and drought-tolerant lines after drought treatment (SD_TD), three DAPs of YE8112 also regulated in SD_TD, 84 DAPs unique to MO17, and five overlapping DAPs between the two inbred lines. The most significantly enriched DAPs in YE8112 were associated with the photosynthesis antenna proteins pathway, whilst those in MO17 were related to C5-branched dibasic acid metabolism and RNA transport pathways. The changes in protein abundance were consistent with the observed physiological characterizations of the two inbred lines. Further, quantitative real-time polymerase chain reaction (qRT-PCR) analysis results confirmed the iTRAQ sequencing data. The higher drought tolerance of YE8112 was attributed to: activation of photosynthesis proteins involved in balancing light capture and utilization; enhanced lipid-metabolism; development of abiotic and biotic cross-tolerance mechanisms; increased cellular detoxification capacity; activation of chaperones that stabilize other proteins against drought-induced denaturation; and reduced synthesis of redundant proteins to help save energy to battle drought stress. These findings provide further insights into the molecular signatures underpinning maize drought stress tolerance.</t>
  </si>
  <si>
    <t>60015407;60015407;60015407;60015407;60015407;60015407</t>
  </si>
  <si>
    <t>57196037057;57196032613;57204270129;57204278642;57204276975;56347245800</t>
  </si>
  <si>
    <t>Zenda, Tinashe;Liu, Songtao;Wang, Xuan;Jin, Hongyu;Liu, Guo;Duan, Huijun</t>
  </si>
  <si>
    <t>Zenda T.</t>
  </si>
  <si>
    <t>Comparative proteomic and physiological analyses of two divergent maize inbred lines provide more insights into drought-stress tolerance mechanisms</t>
  </si>
  <si>
    <t>10.3390/ijms19103225</t>
  </si>
  <si>
    <t>2-s2.0-85055078355</t>
  </si>
  <si>
    <t>['œωœñ interaction', 'upward traveling', 'two events', 'third flight', 'sponsored long', 'previous flight', 'peak flux', 'much larger', 'lepton decay', 'events could', 'events arise', 'eev energies', 'detected cosmic', 'atmospheric decay', 'anita ),', '2 events']</t>
  </si>
  <si>
    <t>We report on an upward traveling, radio-detected cosmic-ray-like impulsive event with characteristics closely matching an extensive air shower. This event, observed in the third flight of the Antarctic Impulsive Transient Antenna (ANITA), a NASA-sponsored long-duration balloon payload, is consistent with a similar event reported in a previous flight. These events could be produced by the atmospheric decay of an upward-propagating œÑ lepton produced by a ŒΩœÑ interaction, although their relatively steep arrival angles create tension with the standard model neutrino cross section. Each of the two events have a posteriori background estimates of 10-2 events. If these are generated by œÑ-lepton decay, then either the charged-current ŒΩœÑ cross section is suppressed at EeV energies, or the events arise at moments when the peak flux of a transient neutrino source was much larger than the typical expected cosmogenic background neutrinos.</t>
  </si>
  <si>
    <t>60013791;60013791;60003500;60003500;60022148;60003500;60025597;60009037;60015457-60068673;60074756;60074756;60023004;60005429;60005429;60005429;60023004;60003500;60022148;60003500;60025597;60074756;60013791;60003500;60025590;60013791;60003500;60005429;60003500;60074756;60023004;60027550;60009037;60005429;60005429;60025597;60013791;60013791;60013791;60023004;60005429;60009037;60022148;60015457-60068673;60025597;60013791;60013791;60015457;60074756;60013791;60009037;60013791;60027550;60023004;60013791;60005429;60003500;60015457;60015457;60027550;60013791;60025597;60005429;60011116</t>
  </si>
  <si>
    <t>7003698549;56649202200;14321228900;57190672241;57207512163;7103289198;35228413600;7005600612;34879426200;7006758516;7003369795;57203284523;54779557300;57213375189;57154862000;7006330169;56678053200;55734802900;57190659926;36681300700;6602425962;7202734478;15755234200;24293855000;57191292426;57213808087;57207289899;55508204200;7201824449;24474575600;57203592246;6507938341;57026557500;7405911064;57221471243;6603542451;57219647477;22941354900;57103565400;35225869700;56741710500;35227824200;55936550100;35812216000;57204289305;57203059877;56373374000;7005666718;57224814617;22941810000;57190659765;35227973100;6604049165;26538095200;57201386838;57190667059;55605788500;6602950838;57188753369;35228075800;36344414400;55750919700;16053919700</t>
  </si>
  <si>
    <t>Gorham, P. W.;Rotter, B.;Allison, P.;Banerjee, O.;Batten, L.;Beatty, J. J.;Bechtol, K.;Belov, K.;Besson, D. Z.;Binns, W. R.;Bugaev, V.;Cao, P.;Chen, C. C.;Chen, C. H.;Chen, P.;Clem, J. M.;Connolly, A.;Cremonesi, L.;Dailey, B.;Deaconu, C.;Dowkontt, P. F.;Fox, B. D.;Gordon, J. W.H.;Hast, C.;Hill, B.;Hughes, K.;Huang, J. J.;Hupe, R.;Israel, M. H.;Javaid, A.;Lam, J.;Liewer, K. M.;Lin, S. Y.;Liu, T. C.;Ludwig, A.;Macchiarulo, L.;Matsuno, S.;Miki, C.;Mulrey, K.;Nam, J.;Naudet, C. J.;Nichol, R. J.;Novikov, A.;Oberla, E.;Olmedo, M.;Prechelt, R.;Prohira, S.;Rauch, B. F.;Roberts, J. M.;Romero-Wolf, A.;Russell, J. W.;Saltzberg, D.;Seckel, D.;Schoorlemmer, H.;Shiao, J.;Stafford, S.;Stockham, J.;Stockham, M.;Strutt, B.;Varner, G. S.;Vieregg, A. G.;Wang, S. H.;Wissel, S. A.</t>
  </si>
  <si>
    <t>United States;Russian Federation;United States;United States;United States;United States;United Kingdom;United States;United States;United States;United States;Taiwan;United States</t>
  </si>
  <si>
    <t>St. Louis;Moscow;Los Angeles;Chicago;Menlo Park;Newark;London;Lawrence;Honolulu;San Luis Obispo;Pasadena;Taipei;Columbus</t>
  </si>
  <si>
    <t>Washington University in St. Louis, McDonnell Center for the Space Sciences;National Research Nuclear University MEPhI;University of California, Los Angeles;The Enrico Fermi Institute;SLAC National Accelerator Laboratory;University of Delaware;University College London;University of Kansas;University of Hawai ªi at MƒÅnoa;Cal Poly San Luis Obispo;Jet Propulsion Laboratory;National Taiwan University;The Ohio State University</t>
  </si>
  <si>
    <t>60074756;60068673;60027550;60025597;60025590;60023004;60022148;60015457;60013791;60011116;60009037;60005429;60003500</t>
  </si>
  <si>
    <t>Observation of an Unusual Upward-Going Cosmic-Ray-like Event in the Third Flight of ANITA</t>
  </si>
  <si>
    <t>10.1103/PhysRevLett.121.161102</t>
  </si>
  <si>
    <t>2-s2.0-85055133297</t>
  </si>
  <si>
    <t>['whose radius', 'potentially applied', 'minimal scattering', 'experiments show', 'central frequency', '120 ¬∞']</t>
  </si>
  <si>
    <t>We propose and demonstrate a compact acoustic retroreflector that reroutes incident signals back toward the source with minimal scattering. Gradient refractive index acoustic metamaterials, based on Archimedean spiral structures, are designed to fulfill the required refractive index profile. The experiments show that the compact acoustic retroreflector, whose radius is only approximately one wavelength, works in an incident angular range up to 120¬∞ over a bandwidth of about 27% of the central frequency. Such compact acoustic retroreflectors can be potentially applied in pulse-echo-based acoustic detection and communication, such as unmanned aerial vehicle sonar systems, robotic ranging detectors, and ultrasonic imaging systems.</t>
  </si>
  <si>
    <t>Physical Review Materials</t>
  </si>
  <si>
    <t>60021666-60008724-60010432-60018205;60008724;60008724;60008724;60010432;60018205;60008724</t>
  </si>
  <si>
    <t>56166100600;57188577842;55661443900;56255229800;57075253000;14041088200;7004282880</t>
  </si>
  <si>
    <t>Fu, Yangyang;Li, Junfei;Xie, Yangbo;Shen, Chen;Xu, Yadong;Chen, Huanyang;Cummer, Steven A.</t>
  </si>
  <si>
    <t>Nanjing;Xiamen;Suzhou;Durham</t>
  </si>
  <si>
    <t>Nanjing University of Aeronautics and Astronautics;Xiamen University;Soochow University;Duke University</t>
  </si>
  <si>
    <t>60021666;60018205;60010432;60008724</t>
  </si>
  <si>
    <t>Fu Y.</t>
  </si>
  <si>
    <t>Compact acoustic retroreflector based on a mirrored Luneburg lens</t>
  </si>
  <si>
    <t>10.1103/PhysRevMaterials.2.105202</t>
  </si>
  <si>
    <t>2-s2.0-85059849704</t>
  </si>
  <si>
    <t>['‚ àº10', 'uniform nanoantenna', 'therefore use', 'tapered nanoantenna', 'sufficiently complex', 'spin devices', 'silicon substrate', 'significant advance', 'resolution achieved', 'partially confined', 'opaque materials', 'nanometer length', 'nanoenhanced systems', 'including thermoelectric', 'impulsive heating', 'imaging charge', 'full simulation', 'femtosecond laser', 'energy flow', 'enable three', 'directly visualize', 'directly image', 'deformations induced', 'complex thermal', 'acoustic response']</t>
  </si>
  <si>
    <t>Imaging charge, spin, and energy flow in materials is a current grand challenge that is relevant to a host of nanoenhanced systems, including thermoelectric, photovoltaic, electronic, and spin devices. Ultrafast coherent x-ray sources enable functional imaging on nanometer length and femtosecond timescales particularly when combined with advances in coherent imaging techniques. Here, we combine ptychographic coherent diffractive imaging with an extreme ultraviolet high harmonic light source to directly visualize the complex thermal and acoustic response of an individual nanoscale antenna after impulsive heating by a femtosecond laser. We directly image the deformations induced in both the nickel tapered nanoantenna and the silicon substrate and see the lowest-order generalized Lamb wave that is partially confined to a uniform nanoantenna. The resolution achieved - sub- 100 nm transverse and 0.5-A axial spatial resolution, combined with ‚àº10-fs temporal resolution - represents a significant advance in full-field dynamic imaging capabilities. The tapered nanoantenna is sufficiently complex that a full simulation of the dynamic response would require enormous computational power. We therefore use our data to benchmark approximate models and achieve excellent agreement between theory and experiment. In the future, this work will enable three-dimensional functional imaging of opaque materials and nanostructures that are sufficiently complex that their functional properties cannot be predicted.</t>
  </si>
  <si>
    <t>eaau4295</t>
  </si>
  <si>
    <t>60000221;60000221;60000221;60000221;60000221;60000221;60000221;60000221;60000221;60000221;60000221;60000221;60000221;60000221</t>
  </si>
  <si>
    <t>57094725200;57201126139;57190018662;56606017300;36008511700;55571468000;36009857800;37087660400;57095048400;56296795900;57095132100;7404054436;35461392900;7006367176</t>
  </si>
  <si>
    <t>Karl, Robert M.;Mancini, Giulia F.;Knobloch, Joshua L.;Frazer, Travis D.;Hernandez-Charpak, Jorge N.;Abad, Bego√±a;Gardner, Dennis F.;Shanblatt, Elisabeth R.;Tanksalvala, Michael;Porter, Christina L.;Bevis, Charles S.;Adams, Daniel E.;Kapteyn, Henry C.;Murnane, Margaret M.</t>
  </si>
  <si>
    <t>Karl R.M.</t>
  </si>
  <si>
    <t>Full-field imaging of thermal and acoustic dynamics in an individual nanostructure using tabletop high harmonic beams</t>
  </si>
  <si>
    <t>10.1126/sciadv.aau4295</t>
  </si>
  <si>
    <t>2-s2.0-85055074868</t>
  </si>
  <si>
    <t>['wet phase', 'system performance', 'system parameters', 'statistical property', 'statistical max', 'sinr beamforming', 'sinr ),', 'rf chains', 'remote places', 'poor infrastructure', 'path energy', 'path beamforming', 'paper proposes', 'optimized jointly', 'noise ratio', 'low computational', 'jointly designed', 'input multiple', 'information transmission', 'information beamformers', 'information backhaul', 'heuristic strongest', 'hardware complexity', 'ground sensors', 'good tradeoff', 'gives rise', 'energy supply', 'critical problems', 'broadcast energy', 'asymptotic approximation', 'air platform', 'active antennas']</t>
  </si>
  <si>
    <t>Airborne massive MIMO | Energy and information beamforming | Spectral and energy efficiencies | Wireless energy transfer</t>
  </si>
  <si>
    <t>Energy supply and information backhaul are critical problems for wireless sensor networks deployed in remote places with poor infrastructure. To deal with these problems, this paper proposes an airborne massive multiple-input multiple-output (MIMO) system for wireless energy transfer (WET) and information transmission. An air platform (AP) equipped with a two-dimensional rectangular antenna array is employed to broadcast energy and provide wireless access for ground sensors. By exploiting the statistical property of air-terrestrial MIMO channels, the energy and information beamformers are jointly designed to maximize the average received signal-to-interference-plus-noise ratio (SINR), which gives rise to a statistical max-SINR beamforming scheme. The scheme does not rely on the instantaneous channel state information, but still requires large numbers of RF chains at AP. To deal with this problem, a heuristic strongest-path energy and information beamforming scheme is proposed, which can be implemented in the analog-domain with low computational and hardware complexity. The analysis of the relation between the two schemes reveals that, with proper sensor scheduling, the strongest-path beamforming is equivalent to the statistical max-SINR beamforming when the number of AP antennas tends to infinity. Using the asymptotic approximation of average received SINR at AP, the system parameters, including transmit power, number of active antennas of AP and duration of WET phase, are optimized jointly to maximize the system energy efficiency. The simulation results demonstrate that the proposed schemes achieve a good tradeoff between system performance and complexity.</t>
  </si>
  <si>
    <t>57112778300;7402583393;57207017153;54796269600</t>
  </si>
  <si>
    <t>Wang, Yurong;Liu, Aijun;Xu, Kui;Xia, Xiaochen</t>
  </si>
  <si>
    <t>Energy and information beamforming in airborne massive MIMO system for wireless powered communications</t>
  </si>
  <si>
    <t>10.3390/s18103540</t>
  </si>
  <si>
    <t>2-s2.0-85055160401</t>
  </si>
  <si>
    <t>['‚ àº0', 'wave experiments', 'theoretical expectations', 'pulsed operation', 'pin diode', 'periodic antenna', 'p superlattice', 'device consists', 'confirmed directly', 'broadband logarithmic', '3 stacked']</t>
  </si>
  <si>
    <t>ballistic transport | photomixer | terahertz generation | velocity overshoot</t>
  </si>
  <si>
    <t>We investigate high field and ballistic carrier transport in a 1.55 Œºm photomixing device based on pin-diodes by time resolved terahertz (THz) spectroscopy. The device consists of 3 stacked In(Al)GaAs pin diodes (n-i-pn-i-p superlattice) attached to a broadband logarithmic-periodic antenna. Each pin diode is optimized for exhibiting ballistic transport and a reduced transit time roll-off. Ballistic transport signatures could be confirmed directly in these experiments. The data are compared with results from continuous-wave experiments and from simulations both supporting our theoretical expectations. It is demonstrated that n-i-pn-i-p superlattice photomixers are also efficient THz emitters under pulsed operation, showing a maximum THz field strength of ‚àº0.5 V cm-1 (peak to peak) at 30 mW average optical power.</t>
  </si>
  <si>
    <t>60000765;60000765;60000765;60104272;60000086;60029241;60029241;60011226</t>
  </si>
  <si>
    <t>57195717363;7003299144;7403096923;22970477700;6603876346;36192665000;35462445500;14056842500</t>
  </si>
  <si>
    <t>M√ºller-Landau, C.;Malzer, S.;Weber, H. B.;D√∂hler, G. H.;Winnerl, S.;Burke, P.;Gossard, A. C.;Preu, S.</t>
  </si>
  <si>
    <t>Germany;United States;Germany;Germany;Germany</t>
  </si>
  <si>
    <t>Erlangen;Santa Barbara;Darmstadt;Erlangen;Dresden</t>
  </si>
  <si>
    <t>Max Planck Institute for the Science of Light;University of California, Santa Barbara;Technische Universit√§t Darmstadt;Friedrich-Alexander-Universit√§t Erlangen-N√ºrnberg;HZDR - Helmholtz-Zentrum Dresden-Rossendorf</t>
  </si>
  <si>
    <t>60104272;60029241;60011226;60000765;60000086</t>
  </si>
  <si>
    <t>M√ºller-Landau C.</t>
  </si>
  <si>
    <t>Terahertz generation with ballistic photodiodes under pulsed operation</t>
  </si>
  <si>
    <t>10.1088/1361-6641/aae5e4</t>
  </si>
  <si>
    <t>2-s2.0-85055312036</t>
  </si>
  <si>
    <t>2016M591170</t>
  </si>
  <si>
    <t>['water resistance', 'three kinds', 'still maintains', 'sl pastes', 'sl paste', 'sl mortars', 'sl mortar', 'size pores', 'results show', 'relatively weak', 'relatively small', 'pozzolanic reaction', 'pore volume', 'pore size', 'paste hardening', 'obviously higher', 'obviously enhanced', 'nhl5 paste', 'nhl paste', 'nhl mortars', 'nhl mortar', 'micro properties', 'mechanical properties', 'lime mortars', 'later period', 'hydration reaction', 'high degree', 'hardening process', 'hardening mechanism', 'environmental resistance', 'early stage', 'different hydration', 'closely followed', 'cl mortar', 'carbonation rate', 'carbonation degree', 'artificial cl', 'aerial lime', 'advantageous compared', '65 %)', '32 %)', '28 days', '15 %).', '13 %),', '09 %).']</t>
  </si>
  <si>
    <t>Carbonation reaction | Environmental resistance property | Hydration reaction | Hydraulic lime | Lime mortar | Mechanical property | Microstructure</t>
  </si>
  <si>
    <t>To evaluate the differences of properties between natural and artificial hydraulic lime mortars, the macro and micro properties of natural hydraulic lime (NHL2 and NHL5) mortars, white Portland cement-aerial lime-based (CL15 and CL25) mortars and slag-aerial lime-based (SL20 and SL40) mortars were studied through the examination of their physical and mechanical properties, environmental resistance properties, hardening mechanism and microstructure of lime mortars or pastes. The results show that the NHL mortars have preferable fluidity compared to the artificial CL and SL mortars, while the mechanical properties of artificial CL and SL mortars are advantageous compared to those of NHL mortar. In terms of environmental resistance, the water resistance of SL mortar is best, closely followed by the CL mortar, and the NHL mortar is relatively weak; moreover, CL mortar shows the best sulphate resistance, and SL mortar has the best alkali resistance. The hydration reaction (or pozzolanic reaction) and carbonization reaction could occur in the three kinds of hydraulic lime pastes, and the hydration reaction of the NHL and CL pastes mainly occur in the early stage of paste hardening (before 28 days), while the pozzolanic reaction of the SL paste reach a high degree at early hardening stage (28 days) and still maintains a certain reaction rate in the later period. The carbonation reaction process of the three kinds of lime pastes continues to the later period of the hardening, and the carbonation rate of SL pastes in the later stage would be obviously enhanced; furthermore, the carbonation degree of NHL paste is obviously higher than that of the CL and SL pastes. The different hydration-hardening process and mechanism of the three lime pastes lead to differences in the morphology and pore structure among them. There are more large-size pores in NHL5 paste (the pore volume in the range of pore diameter greater than 200 nm reaches 63.13%), while the pore size of the SL paste is relatively small (the pore volume in the range of pore diameter less than 100 nm reaches 44.15%). The porosity during the 180 days curing period was as follows: SL40 (27.32%) &lt; CL25 (29.65%) &lt; NHL5 (33.09%).</t>
  </si>
  <si>
    <t>42-52</t>
  </si>
  <si>
    <t>60108755;60021182-60025278;60108755;60108755;60108755;60108755</t>
  </si>
  <si>
    <t>57202997001;56260858300;55861524000;55725631200;57200961605;57022534700</t>
  </si>
  <si>
    <t>Zhang, Dajiang;Zhao, Jihui;Wang, Dongmin;Xu, Chenyang;Zhai, Mengyi;Ma, Xiangdong</t>
  </si>
  <si>
    <t>Beijing;Beijing;Guangzhou</t>
  </si>
  <si>
    <t>China University of Mining &amp; Technology, Beijing;Tsinghua University;Sun Yat-Sen University</t>
  </si>
  <si>
    <t>60108755;60025278;60021182</t>
  </si>
  <si>
    <t>Comparative study on the properties of three hydraulic lime mortar systems: Natural hydraulic lime mortar, cement-aerial lime-based mortar and slag-aerial lime-based mortar</t>
  </si>
  <si>
    <t>S0950061818317252</t>
  </si>
  <si>
    <t>10.1016/j.conbuildmat.2018.07.053</t>
  </si>
  <si>
    <t>2-s2.0-85050155153</t>
  </si>
  <si>
    <t>['wave antenna', 'terahertz frequencies', 'surface impedance', 'sinusoidally modulated', 'return loss', 'proposed leaky', 'fermi level', 'drastically improves', 'discussed based', 'converting section', 'bias voltage']</t>
  </si>
  <si>
    <t>we propose a graphene-covered subwavelength metallic grating where the Fermi level of graphene is sinusoidally modulated as a leaky-wave antenna at terahertz frequencies. This structure can convert spoof surface plasmon guided waves to free-space radiation due to the tunability of graphene. Analysis and design of the proposed leaky-wave antenna are discussed based on sinusoidally modulated surface impedance. The surface impedance is obtained by an analytical circuit model. The sinusoidal surface impedance is realized using modulation of the conductivity of graphene by applying a bias voltage. The proposed leaky-wave antenna is capable of electronic beam scanning with an almost constant gain and low sidelobe level by tuning the graphene Fermi level. In addition, a mode-converting section is proposed that drastically improves the return loss of the antenna.</t>
  </si>
  <si>
    <t>8971-8977</t>
  </si>
  <si>
    <t>60027666;60027666;60027666;60027666</t>
  </si>
  <si>
    <t>56732717500;57198504591;57103546000;23050279900</t>
  </si>
  <si>
    <t>Tavakol, Mohammad Reza;Saba, Amirhossein;Arik, Kamalodin;Khavasi, Amin</t>
  </si>
  <si>
    <t>Tavakol M.</t>
  </si>
  <si>
    <t>Tunable leaky-wave radiation by graphenecovered corrugated surfaces</t>
  </si>
  <si>
    <t>10.1364/AO.57.008971</t>
  </si>
  <si>
    <t>2-s2.0-85055086851</t>
  </si>
  <si>
    <t>['synthesis scatterers', 'results show', 'resolution three', 'resolution imaging', 'realize super', 'realize high', 'proposed method', 'effectively solve', 'available solution', '3d image']</t>
  </si>
  <si>
    <t>Array ISAR | Elastic net regression | Sparse bayesian inference | Synthesis scatterers | Three-dimensional imaging</t>
  </si>
  <si>
    <t>The problem of synthesis scatterers in inverse synthetic aperture radar (ISAR) make it difficult to realize high-resolution three-dimensional (3D) imaging. Radar array provides an available solution to this problem, but the resolution is restricted by limited aperture size and number of antennas, leading to deterioration of the 3D imaging performance. To solve these problems, we propose a novel 3D imaging method with an array ISAR system based on sparse Bayesian inference. First, the 3D imaging model using a sparse linear array is introduced. Then the elastic net estimation and Bayesian information criterion are introduced to fulfill model order selection automatically. Finally, the sparse Bayesian inference is adopted to realize super-resolution imaging and to get the 3D image of target of interest. The proposed method is used to process real radar data of a Ku band array ISAR system. The results show that the proposed method can effectively solve the problem of synthesis scatterers and realize super-resolution 3D imaging, which verify the practicality of our proposed method.</t>
  </si>
  <si>
    <t>112447210-60027021-60027363;112447210-60027021-60027363;112447210-60027021-60027363;112447210-60027021-60027363</t>
  </si>
  <si>
    <t>57201318447;7202622015;36157598600;55495445800</t>
  </si>
  <si>
    <t>Jiao, Zekun;Ding, Chibiao;Chen, Longyong;Zhang, Fubo</t>
  </si>
  <si>
    <t>Three-dimensional imaging method for array ISAR based on sparse bayesian inference</t>
  </si>
  <si>
    <t>10.3390/s18103563</t>
  </si>
  <si>
    <t>2-s2.0-85055209153</t>
  </si>
  <si>
    <t>648.003004 APP-GW</t>
  </si>
  <si>
    <t>['virtually undetectable', 'snia progenitors', 'several tens', 'neighboring galaxies', 'mission duration', 'milky way', 'local group', 'lisa could', 'lisa ).', 'formation channels', 'detection prospects', 'detectable extra', 'detect dwds', '10 years', '10 minutes']</t>
  </si>
  <si>
    <t>binaries: close | gravitational waves | Local Group | white dwarfs</t>
  </si>
  <si>
    <t>Detached double white dwarf (DWD) binaries are one of the main science cases for the Laser Interferometer Space Antenna (LISA). As the most numerous LISA sources, they will provide important contributions toward understanding binary evolution, supernovae Type Ia (SNIa) formation channels, and the structure of the Milky Way. So far only detection prospects for the Milky Way have been predicted. In this Letter we show that LISA has the potential to detect DWDs in neighboring galaxies up to the border of the Local Group. In particular, we compute quantitative estimates for the number of detections in M31. We expect between a dozen to several tens of DWDs above the nominal detection threshold, for a mission duration between 4 and 10 years. We show that detectable extra-galactic DWDs include those with the shortest orbital periods (P &lt; 10 minutes) and with the highest chirp masses. This subgroup represents candidates for SNIa progenitors. These binaries are virtually undetectable at those distances in optical, implying that LISA could be the best instrument able to provide SNIa merger rates across the Local Group.</t>
  </si>
  <si>
    <t>L20</t>
  </si>
  <si>
    <t>60003878;60003878;60003878</t>
  </si>
  <si>
    <t>57190762823;57204352834;57219508950</t>
  </si>
  <si>
    <t>Korol, Valeria;Koop, Orlin;Rossi, Elena M.</t>
  </si>
  <si>
    <t>Sterrewacht Leiden</t>
  </si>
  <si>
    <t>Korol V.</t>
  </si>
  <si>
    <t>Detectability of Double White Dwarfs in the Local Group with LISA</t>
  </si>
  <si>
    <t>10.3847/2041-8213/aae587</t>
  </si>
  <si>
    <t>2-s2.0-85055275662</t>
  </si>
  <si>
    <t>ARC Centre for Nanoscale BioPhotonics</t>
  </si>
  <si>
    <t>CE140100003</t>
  </si>
  <si>
    <t>CNBP</t>
  </si>
  <si>
    <t>['unique properties', 'strong radiation', 'strong photon', 'similar structures', 'recent developments', 'phonon coupling', 'novel opportunities', 'multiresonant coupling', 'multiresonant antennas', 'may provide', 'matter coupling', 'magnon coupling', 'magnetisation dynamics', 'magnetic material', 'level control', 'insulating materials', 'existing devices', 'electromagnetic waves', 'electrical solitons', 'discuss examples', 'dielectric antennas', 'containing magneto', 'brief overview', 'achieving quantum']</t>
  </si>
  <si>
    <t>Achieving quantum-level control over electromagnetic waves, magnetisation dynamics, vibrations, and heat is invaluable for many practical applications and possible by exploiting the strong radiation-matter coupling. Most of the modern strong microwave photon-magnon coupling developments rely on the integration of metal-based microwave resonators with a magnetic material. However, it has recently been realised that all-dielectric resonators made of or containing magneto-insulating materials can operate as a standalone strongly coupled system characterised by low dissipation losses and strong local microwave field enhancement. Here, after a brief overview of recent developments in the field, I discuss examples of such dielectric resonant systems and demonstrate their ability to operate as multiresonant antennas for light, microwaves, magnons, sound, vibrations, and heat. This multiphysics behavior opens up novel opportunities for the realisation of multiresonant coupling such as, for example, photon-magnon-phonon coupling. I also propose several novel systems in which strong photon-magnon coupling in dielectric antennas and similar structures is expected to extend the capability of existing devices or may provide an entirely new functionality. Examples of such systems include novel magnetofluidic devices, high-power microwave power generators, and hybrid devices exploiting the unique properties of electrical solitons.</t>
  </si>
  <si>
    <t>60011362-60031806</t>
  </si>
  <si>
    <t>Maksymov, Ivan S.</t>
  </si>
  <si>
    <t>Perth;Melbourne</t>
  </si>
  <si>
    <t>The University of Western Australia;RMIT University</t>
  </si>
  <si>
    <t>60031806;60011362</t>
  </si>
  <si>
    <t>Maksymov I.S.</t>
  </si>
  <si>
    <t>Perspective: Strong microwave photon-magnon coupling in multiresonant dielectric antennas</t>
  </si>
  <si>
    <t>10.1063/1.5049144</t>
  </si>
  <si>
    <t>2-s2.0-85054724287</t>
  </si>
  <si>
    <t>TEC2016-76465-C2-1-R</t>
  </si>
  <si>
    <t>['value services', 'undoubtedly assist', 'uav working', 'three topics', 'successful deployment', 'studies evaluating', 'review mobility', 'research activities', 'radiation pattern', 'proper use', 'g .,', 'findings show', 'even though', 'energy efficiency', 'device embedded', 'communication links', 'common limitation', 'assuming isotropic', 'also investigate', '11 n']</t>
  </si>
  <si>
    <t>Drone | Flying ad hoc network (FANET) | Mobility models | Positioning algorithms | Propagation models | Radiation pattern | Unmanned aerial vehicle (UAV) | WiFi</t>
  </si>
  <si>
    <t>The advent of flying ad hoc networks (FANETs) has opened an opportunity to create new added-value services. Even though it is clear that these networks share common features with its predecessors, e.g., with mobile ad hoc networks and with vehicular ad hoc networks, there are several unique characteristics that make FANETs different. These distinctive features impose a series of guidelines to be considered for its successful deployment. Particularly, the use of FANETs for telecommunication services presents demanding challenges in terms of quality of service, energy efficiency, scalability, and adaptability. The proper use of models in research activities will undoubtedly assist to solve those challenges. Therefore, in this paper, we review mobility, positioning, and propagation models proposed for FANETs in the related scientific literature. A common limitation that affects these three topics is the lack of studies evaluating the influence that the unmanned aerial vehicles (UAV) may have in the on-board/embedded communication devices, usually just assuming isotropic or omnidirectional radiation patterns. For this reason, we also investigate in this work the radiation pattern of an 802.11 n/ac (WiFi) device embedded in a UAV working on both the 2.4 and 5 GHz bands. Our findings show that the impact of the UAV is not negligible, representing up to a 10 dB drop for some angles of the communication links.</t>
  </si>
  <si>
    <t>60014907;60014907</t>
  </si>
  <si>
    <t>57193483721;35370511000</t>
  </si>
  <si>
    <t>Guillen-Perez, Antonio;Cano, Maria Dolores</t>
  </si>
  <si>
    <t>Guillen-Perez A.</t>
  </si>
  <si>
    <t>Flying ad hoc networks: A new domain for network communications</t>
  </si>
  <si>
    <t>10.3390/s18103571</t>
  </si>
  <si>
    <t>2-s2.0-85055153252</t>
  </si>
  <si>
    <t>['width comparable', 'two features', 'discrete mapping', 'devices consisting', 'constriction length', 'beam shape', 'amplitude within']</t>
  </si>
  <si>
    <t>The propagation of magnetostatic forward volume waves excited by a constricted coplanar waveguide is studied via inductive spectroscopy techniques. A series of devices consisting of pairs of submicrometer size antennae is used to perform a discrete mapping of the spin wave amplitude in the plane of a 30-nm thin YIG film. We found that the spin wave propagation remains well focused in a beam shape of width comparable to the constriction length and that the amplitude within the constriction displays oscillations, two features which are explained in terms of near-field Fresnel diffraction theory.</t>
  </si>
  <si>
    <t>60072059;60028609-60023004;60028609;60103368;60072059</t>
  </si>
  <si>
    <t>57204360495;36550442600;21334197900;57208582278;25522722100</t>
  </si>
  <si>
    <t>Loayza, N.;Jungfleisch, M. B.;Hoffmann, A.;Bailleul, M.;Vlaminck, V.</t>
  </si>
  <si>
    <t>France;Ecuador;United States;United States</t>
  </si>
  <si>
    <t>Strasbourg;Quito;Lemont;Newark</t>
  </si>
  <si>
    <t>Universit√© de Strasbourg;Universidad San Francisco de Quito;Argonne National Laboratory;University of Delaware</t>
  </si>
  <si>
    <t>60103368;60072059;60028609;60023004</t>
  </si>
  <si>
    <t>Loayza N.</t>
  </si>
  <si>
    <t>Fresnel diffraction of spin waves</t>
  </si>
  <si>
    <t>10.1103/PhysRevB.98.144430</t>
  </si>
  <si>
    <t>2-s2.0-85055334410</t>
  </si>
  <si>
    <t>B2220132014</t>
  </si>
  <si>
    <t>['unimpeded path', 'separation device', 'robot system', 'rescue center', 'reported information', 'paper presents', 'limited ability', 'human operators', 'human operator', 'ground traffic', 'ground robots', 'experimental demonstration', 'disaster site', 'different kinds', 'detailed view', 'compatible interface', 'airplane cruises', 'airplane carries', 'aerial robots']</t>
  </si>
  <si>
    <t>Air deployment | Disaster response | Mobile robot | Natural hazards | Remote sensing</t>
  </si>
  <si>
    <t>This paper presents a novel sensing mode for using mobile robots to collect disaster ground information when the ground traffic from the rescue center to disaster site is disrupted. Traditional sensing modes which use aerial robots or ground robots independently either have limited ability to access disaster site or are only able to provide a bird‚Äôs eye view of the disaster site. To illustrate the proposed sensing mode, the authors have developed a Multi-robot System with Air Dispersal Mode (MSADM) by combining the unimpeded path of aerial robots with the detailed view of ground robots. In the MSADM, an airplane carries some minimal reconnaissance ground robots to overcome the paralyzed traffic problem and deploys them on the ground to collect detailed scene information using parachutes and separation device modules. In addition, the airplane cruises in the sky and relays the control and reported information between the ground robots and the human operator. This means that the proposed sensing mode is able to provide more reliable communication performance when there are obstacles between the human operators and the ground robots. Additionally, the proposed sensing mode can easily make use of different kinds of ground robots, as long as they have a compatible interface with the separation device. Finally, an experimental demonstration of the MSADM is presented to show the effectiveness of the proposed sensing mode.</t>
  </si>
  <si>
    <t>60016835-60001604;60016835-60001604;60016835-60073440;60016835</t>
  </si>
  <si>
    <t>55742201900;24447900900;56119444400;57072116800</t>
  </si>
  <si>
    <t>Liu, Yi;Gao, Junyao;Zhao, Jingchao;Shi, Xuanyang</t>
  </si>
  <si>
    <t>Beijing Institute of Control Engineering;Beijing Institute of Technology;Ministry of Education China</t>
  </si>
  <si>
    <t>60073440;60016835;60001604</t>
  </si>
  <si>
    <t>A new disaster information sensing mode: Using multi-robot system with air dispersal mode</t>
  </si>
  <si>
    <t>10.3390/s18103589</t>
  </si>
  <si>
    <t>2-s2.0-85055616769</t>
  </si>
  <si>
    <t>['time constant', 'thermal damage', 'temperature elevation', 'small animals', 'sar averaged', 'reports discussed', 'rat model', 'rat brain', 'peak value', 'mainly characterized', 'local exposure', 'international guidelines', 'increasing frequency', 'human protection', 'human head', 'human brain', 'g sar', 'frequency near', 'field exposure', 'electromagnetic fields', 'dipole antennas', 'animal experiments', 'almost frequency', '10 g']</t>
  </si>
  <si>
    <t>Bioheat transfer equation | Human safety | Temperature elevation | Thermal time constant | Vasodilation</t>
  </si>
  <si>
    <t>In the international guidelines/standards for human protection against electromagnetic fields, the specific absorption rate (SAR) is used as a metric for radio-frequency field exposure. For radio-frequency near-field exposure, the peak value of the SAR averaged over 10 g of tissue is treated as a surrogate of the local temperature elevation for frequencies up to 3‚Äì10 GHz. The limit of 10-g SAR is derived by extrapolating the thermal damage in animal experiments. However, no reports discussed the difference between the time constant of temperature elevation in small animals and humans for local exposure. This study computationally estimated the thermal time constants of temperature elevation in human head and rat models exposed to dipole antennas at 3‚Äì10 GHz. The peak temperature elevation in the human brain was lower than that in the rat model, mainly because of difference in depth from the scalp. Consequently, the thermal time constant of the rat brain was smaller than that of the human brain. Additionally, the thermal time constant in human skin decreased with increasing frequency, which was mainly characterized by the effective SAR volume, whereas it was almost frequency-independent in the human brain. These findings should be helpful for extrapolating animal studies to humans.</t>
  </si>
  <si>
    <t>International Journal of Environmental Research and Public Health</t>
  </si>
  <si>
    <t>60024751;60024751</t>
  </si>
  <si>
    <t>14119850800;7202188563</t>
  </si>
  <si>
    <t>Kodera, Sachiko;Hirata, Akimasa</t>
  </si>
  <si>
    <t>Comparison of thermal response for RF exposure in human and rat models</t>
  </si>
  <si>
    <t>10.3390/ijerph15102320</t>
  </si>
  <si>
    <t>2-s2.0-85055649754</t>
  </si>
  <si>
    <t>DMR-1063632</t>
  </si>
  <si>
    <t>['transient conductivity', 'reach equilibrium', 'plasmon resonance', 'photocarrier injection', 'patterned gaas', 'interband tunneling', 'hugely boosted', 'field regime', 'field enhancement', 'consequently reduce', 'conduction band', 'carriers settle', 'antennas via', 'antenna resonance']</t>
  </si>
  <si>
    <t>Photocarrier injection by a femtosecond laser excitation immediately turns off the plasmon resonance in nanoantenna-patterned GaAs, while a strong and short terahertz pulse instantly revives the antenna resonance. The terahertz induced transparency, hugely boosted by the field enhancement in the antennas via the plasmon resonance, exhibits extremely nonlinear effects. The strong terahertz fields drive intervalley scattering and interband tunneling of the photocarriers and consequently reduce the transient conductivity of the photoexcited GaAs leading to the revival of the antenna resonance. In the high-field regime, the transient conductivity rapidly decays in the first few tens of picoseconds after the photoexcitation, while the photocarriers, initially in the highly nonequilibrium state, cool down and reach equilibrium, yet the decay significantly slows down at longer pump delays when the carriers settle down near the bottom of the conduction band.</t>
  </si>
  <si>
    <t>60013402;60013402-60068715;60013402;60013402;60013402;60013402;60013402</t>
  </si>
  <si>
    <t>34978953100;56310007000;55842987000;57204472150;57204474286;57204466993;14829409800</t>
  </si>
  <si>
    <t>Mousavian, Ali;Lee, Byounghwak;Stickel, Andrew D.;Brequigny, Victor;Meyers, Joseph A.;Bradley, Alden N.;Lee, Yun Shik</t>
  </si>
  <si>
    <t>Gangneung;Corvallis</t>
  </si>
  <si>
    <t>Korea Military Academy;Oregon State University</t>
  </si>
  <si>
    <t>60068715;60013402</t>
  </si>
  <si>
    <t>Mousavian A.</t>
  </si>
  <si>
    <t>Terahertz-driven ultrafast recovery of plasmon resonance in photoexcited nanoantennas on GaAs</t>
  </si>
  <si>
    <t>10.1063/1.5048011</t>
  </si>
  <si>
    <t>2-s2.0-85055721196</t>
  </si>
  <si>
    <t>European Social Fund</t>
  </si>
  <si>
    <t>['significant terms', 'selecting half', 'realistic four', 'primary eigenvector', 'presented results', 'orientations operating', 'feedback information', 'corresponding ber', 'complexity reduction', 'acceptable levels', '10 %,', '1 %.']</t>
  </si>
  <si>
    <t>MIMO antennas | Multipath fading | Principal component analysis | RAKE receiver | Spatial multiplexing</t>
  </si>
  <si>
    <t>In this paper, a novel transmission strategy for Mutliple Input Multiple Output Wideband Code Division Multiple Access (MIMO-WCDMA) orientations operating in frequency-selective fading environments is investigated, in terms of overall algorithmic complexity reduction. To this end, Principal Component Analysis (PCA) is employed on the received data matrix, in order to define the significant terms that are taken into account during transmission matrix formulation. According to the presented results, feedback information of only the primary eigenvector of the corresponding covariance matrix of the received data matrix is required, in order to maintain the mean Bit Error Rate (BER) at acceptable levels. In particular, a complexity reduction of up to 10% can be achieved, when comparing BER values derived by the selection of all components of the received covariance matrix during transmission matrix formulation, and the corresponding BER when selecting half of the components. This reduction is maintained to 10%, when considering a realistic four-element antenna design; however, in this case mean BER inaccuracy is further reduced to 1%.</t>
  </si>
  <si>
    <t>114265939;60002947;60002947;60002947;60030988;60015331;60030988</t>
  </si>
  <si>
    <t>24469879600;35571264900;57188816051;57212923421;6504279044;35070366800;6602657010</t>
  </si>
  <si>
    <t>Gkonis, P. K.;Kaklamani, D. I.;Venieris, I. S.;Dervos, C. T.;Chrysomallis, M. T.;Siakavara, K.;Kyriakou, G. A.</t>
  </si>
  <si>
    <t>Greece;Greece;Greece;Greece</t>
  </si>
  <si>
    <t>Komotini;Thessaloniki;Athens;Evia</t>
  </si>
  <si>
    <t>Democritus University of Thrace;Aristotle University of Thessaloniki;National Technical University of Athens;Technological Educational Institute of Sterea Ellada</t>
  </si>
  <si>
    <t>60030988;60015331;60002947;114265939</t>
  </si>
  <si>
    <t>Gkonis P.K.</t>
  </si>
  <si>
    <t>On the reduction of transmission complexity in MIMO-WCDMA frequency-selective fading orientations via eigenvalue analysis</t>
  </si>
  <si>
    <t>10.3390/electronics7100239</t>
  </si>
  <si>
    <t>2-s2.0-85056225100</t>
  </si>
  <si>
    <t>2016-0-00185</t>
  </si>
  <si>
    <t>['thz waveguides', 'thz ics', 'thz frequencies', 'substrate used', 'simulations based', 'rectangular waveguides', 'monolithically integrated', 'microstrip transition', 'mainly caused', 'low cost', 'integrated balun', 'insertion loss', 'inp substrate', 'inp ),', 'induced within', 'indium phosphide', 'high thickness', 'essential component', 'effectively eliminate', 'dipole antenna', 'dimensional electromagnetic', 'chip transitions', 'chip transition', 'broadband thz', 'bonding process', 'band resonances', 'band frequencies', 'backside vias', 'also prove']</t>
  </si>
  <si>
    <t>Dipole antenna | Resonance | Terahertz (THz) | Transition | Waveguide</t>
  </si>
  <si>
    <t>A waveguide-to-microstrip transition is an essential component for packaging integrated circuits (ICs) in rectangular waveguides, especially at millimeter-wave and terahertz (THz) frequencies. At THz frequencies, the on-chip transitions, which are monolithically integrated in ICs are preferred to off-chip transitions, as the former can eliminate the wire-bonding process, which can cause severe impedance mismatch and additional insertion loss of the transitions. Therefore, on-chip transitions can allow the production of low cost and repeatable THz modules. However, on-chip transitions show limited performance in insertion loss and bandwidth, more seriously, this is an in-band resonance issue. These problems are mainly caused by the substrate used in the THz ICs, such as an indium phosphide (InP), which exhibits a high dielectric constant, high dielectric loss, and high thickness, compared with the size of THz waveguides. In this work, we propose a broadband THz on-chip transition using a dipole antenna with an integrated balun in the InP substrate. The transition is designed using three-dimensional electromagnetic (EM) simulations based on the equivalent circuit model. We show that in-band resonances can be induced within the InP substrate and also prove that backside vias can effectively eliminate these resonances. Measurement of the fabricated on-chip transition in 250 nm InP heterojunction bipolar transistor (HBT) technology, shows wideband impedance match and low insertion loss at H-band frequencies (220‚Äì320 GHz), without in-band resonances, due to the properly placed backside vias.</t>
  </si>
  <si>
    <t>60018257;60018257</t>
  </si>
  <si>
    <t>56035457400;7402045990</t>
  </si>
  <si>
    <t>Choe, Wonseok;Jeong, Jinho</t>
  </si>
  <si>
    <t>Choe W.</t>
  </si>
  <si>
    <t>A broadband THz on-chip transition using a dipole antenna with integrated balun</t>
  </si>
  <si>
    <t>10.3390/electronics7100236</t>
  </si>
  <si>
    <t>2-s2.0-85056232976</t>
  </si>
  <si>
    <t>['reasonable agreement', 'proposed structure', 'proposed antenna', 'mutual coupling', 'mimo elements', 'mimo applications', 'metamaterial structure', 'measured results', 'low ecc', 'isolation improvement', 'high gain', 'good candidate', 'edge separation', 'closely placed', '9 db', '5 db']</t>
  </si>
  <si>
    <t>MIMO | Mutual coupling | Patch antenna | S-parameters</t>
  </si>
  <si>
    <t>In this paper, a metamaterial structure is presented to lower the mutual coupling between the closely spaced microstrip patch antenna elements. Two elements Multiple Input Multiple Output (MIMO) antenna is closely placed with each other at edge to edge separation of 0.135Œª0 (7 mm). Isolation improvement of 9 dB is achieved by keeping the metamaterial structure in between the MIMO elements. With the proposed structure, the isolation is achieved around ‚àí24.5 dB. Due to low ECC, high gain, low channel capacity loss and very low mutual coupling between elements, the proposed antenna is a good candidate for the MIMO applications. The proposed antenna is fabricated and tested. A reasonable agreement between simulated and measured results is observed.</t>
  </si>
  <si>
    <t>60158065;60044088;60070321;60024872</t>
  </si>
  <si>
    <t>57191838599;6507430131;57188742850;56539833000</t>
  </si>
  <si>
    <t>Iqbal, Amjad;Saraereh, Omar A.;Bouazizi, Amal;Basir, Abdul</t>
  </si>
  <si>
    <t>Pakistan;Tunisia;Jordan;South Korea</t>
  </si>
  <si>
    <t>Peshawar;Sfax;Zarqa;Seoul</t>
  </si>
  <si>
    <t>CECOS University of IT &amp; Emerging Sciences;Ecole Nationale d'Ingenieurs de Sfax;Hashemite University;Hanyang University</t>
  </si>
  <si>
    <t>60158065;60070321;60044088;60024872</t>
  </si>
  <si>
    <t>Metamaterial-based highly isolated MIMO antenna for portable wireless applications</t>
  </si>
  <si>
    <t>10.3390/electronics7100267</t>
  </si>
  <si>
    <t>2-s2.0-85056245901</t>
  </si>
  <si>
    <t>DP2GM128446</t>
  </si>
  <si>
    <t>['thermoelectric trapping', 'thermoelectric manipulation', 'still elusive', 'precise trapping', 'precise manipulation', 'plasmonic substrate', 'plasmonic antennas', 'optothermal nanoradiators', 'optical manipulation', 'numerous fields', 'life sciences', 'heat localization', 'heat conversion', 'exciton coupling', 'deterministic manipulation', 'colloidal sciences', 'colloidal nanoparticles', '08 mw']</t>
  </si>
  <si>
    <t>femtosecond laser | nanoantennas | optical heating | optical manipulations | opto-thermoelectric tweezers</t>
  </si>
  <si>
    <t>Optical manipulation of colloidal nanoparticles and molecules is significant in numerous fields. Opto-thermoelectric nanotweezers exploiting multiple coupling among light, heat, and electric fields enables the low-power optical trapping of nanoparticles on a plasmonic substrate. However, the management of light-to-heat conversion for the versatile and precise manipulation of nanoparticles is still elusive. Herein, we explore the opto-thermoelectric trapping at plasmonic antennas that serve as optothermal nanoradiators to achieve the low-power (‚àº0.08 mW/Œºm2) and deterministic manipulation of nanoparticles. Specifically, precise optical manipulation of nanoparticles is achieved via optical control of the subwavelength thermal hot spots. We employ a femtosecond laser beam to further improve the heat localization and the precise trapping of single ‚àº30 nm semiconductor quantum dots at the antennas where the plasmon-exciton coupling can be tuned. With its low-power, precise, and versatile particle control, the opto-thermoelectric manipulation can have applications in photonics, life sciences, and colloidal sciences.</t>
  </si>
  <si>
    <t>10383-10392</t>
  </si>
  <si>
    <t>60013372;60013372;60013372;60013372;60013372;60013372;60013372;60013372;60013372;60013372;60013372</t>
  </si>
  <si>
    <t>57203466128;56456960600;57190281917;55640331300;57204061711;56861551200;57204053089;56150537800;16202062500;7201720446;8897500700</t>
  </si>
  <si>
    <t>Liu, Yaoran;Lin, Linhan;Bangalore Rajeeva, Bharath;Jarrett, Jeremy W.;Li, Xintong;Peng, Xiaolei;Kollipara, Pavana;Yao, Kan;Akinwande, Deji;Dunn, Andrew K.;Zheng, Yuebing</t>
  </si>
  <si>
    <t>Nanoradiator-Mediated Deterministic Opto-Thermoelectric Manipulation</t>
  </si>
  <si>
    <t>10.1021/acsnano.8b05824</t>
  </si>
  <si>
    <t>2-s2.0-85054328161</t>
  </si>
  <si>
    <t>395-011-01-09-09</t>
  </si>
  <si>
    <t>['western part', 'unique claw', 'two species', 'qeshm island', 'nov .,', 'new species', 'indian ocean', 'genus cephaloecetes', 'first member', 'chabahar bay']</t>
  </si>
  <si>
    <t>Bubocorophiina | Cephaloecetes ungulatus sp. nov. | Gulf of Oman | Hormuz Strait | Siphonoecetini</t>
  </si>
  <si>
    <t>The first member of Cephaloecetes in the north-western part of the Indian Ocean, Cephaloecetes ungulatus sp. nov., is described from Chabahar Bay, the Gulf of Oman and Qeshm Island in the western Hormuz Strait, Iran. The new species is characterized from the other two species of genus Cephaloecetes by a unique claw-shaped ventral plate on antenna 2 article 2.</t>
  </si>
  <si>
    <t>128-134</t>
  </si>
  <si>
    <t>114015419;114015419;60030840</t>
  </si>
  <si>
    <t>55874877100;24921979400;56213517200</t>
  </si>
  <si>
    <t>Momtazi, Farzaneh;Maghsoudlou, Abdolvahab;Just, Jean</t>
  </si>
  <si>
    <t>Denmark;Iran</t>
  </si>
  <si>
    <t>Copenhagen;Tehran</t>
  </si>
  <si>
    <t>K√∏benhavns Universitet;Iranian National Institute for Oceanography and Atmospheric Science</t>
  </si>
  <si>
    <t>60030840;114015419</t>
  </si>
  <si>
    <t>Momtazi F.</t>
  </si>
  <si>
    <t>A new species of Cephaloecetes (Bubocorophiina) from the Iranian coasts of the Gulf of Oman and the Hormuz Strait (Crustacea: Amphipoda: Siphonoecetini)</t>
  </si>
  <si>
    <t>10.11646/zootaxa.4504.1.7</t>
  </si>
  <si>
    <t>2-s2.0-85055499119</t>
  </si>
  <si>
    <t>['work investigates', 'uav images', 'three classes', 'spatial resolutions', 'satisfy demand', 'satellite platforms', 'resolutions better', 'remote sensing', 'regression tree', 'new image', 'new classifier', 'major impediment', 'irrigation channels', 'improving robustness', 'high flows', 'developed techniques', 'demonstrating scalability', 'control strategies', 'classify vegetation', 'classification method', 'classification algorithms', 'chemical control', 'automatic training', 'atmospheric correction', 'aquatic vegetation', 'also applied', 'allow semi']</t>
  </si>
  <si>
    <t>Aquatic weeds | Irrigation infrastructure | Macrophytes | Remote sensing | Satellite | UAV</t>
  </si>
  <si>
    <t>Irrigated agriculture requires high reliability from water delivery networks and high flows to satisfy demand at seasonal peak times. Aquatic vegetation in irrigation channels are a major impediment to this, constraining flow rates. This work investigates the use of remote sensing from unmanned aerial vehicles (UAVs) and satellite platforms to monitor and classify vegetation, with a view to using this data to implement targeted weed control strategies and assessing the effectiveness of these control strategies. The images are processed in Google Earth Engine (GEE), including co-registration, atmospheric correction, band statistic calculation, clustering and classification. A combination of unsupervised and supervised classification methods is used to allow semi-automatic training of a new classifier for each new image, improving robustness and efficiency. The accuracy of classification algorithms with various band combinations and spatial resolutions is investigated. With three classes (water, land and weed), good accuracy (typical validation kappa &gt; 0.9) was achieved with classification and regression tree (CART) classifier; red, green, blue and near-infrared (RGBN) bands; and resolutions better than 1 m. A demonstration of using a time-series of UAV images over a number of irrigation channel stretches to monitor weed areas after application of mechanical and chemical control is given. The classification method is also applied to high-resolution satellite images, demonstrating scalability of developed techniques to detect weed areas across very large irrigation networks.</t>
  </si>
  <si>
    <t>60018805;60018805;60018805</t>
  </si>
  <si>
    <t>23099316500;8930666800;11839968500</t>
  </si>
  <si>
    <t>Brinkhoff, James;Hornbuckle, John;Barton, Jan L.</t>
  </si>
  <si>
    <t>Brinkhoff J.</t>
  </si>
  <si>
    <t>Assessment of aquatic weed in irrigation channels using UAV and satellite imagery</t>
  </si>
  <si>
    <t>10.3390/w10111497</t>
  </si>
  <si>
    <t>2-s2.0-85055565405</t>
  </si>
  <si>
    <t>['wireless link', 'uavs contend', 'temporal reuse', 'sdr ),', 'random access', 'protocols inappropriate', 'propagation delay', 'multiple uavs', 'ldmac achieves', 'joint design', 'irsa ),', 'include irsa', 'efficient communication', 'cover hundreds', 'civilian applications', 'challenging problem', 'bs makes', 'bs ),']</t>
  </si>
  <si>
    <t>Long-distance networks | MAC | Propagation delay-aware | UAV</t>
  </si>
  <si>
    <t>Unmanned aerial vehicles (UAVs) are gaining increasing importance in military and civilian applications. A challenging problem is the efficient communication between multiple UAVs and terrestrial base station (BS), where a wireless link has to cover hundreds of miles. These long-distance wireless networks suffer from heterogeneous and varying propagation delays, making conventional medium access control (MAC) protocols inappropriate. In this paper, a propagation delay-aware access scheme, LDMAC, is designed for long-distance UAV networks. It is a joint design of random access and collision-free time slot allocation. UAVs contend for time slots based on improved Irregular Repetition Slotted Aloha (IRSA), and subsequently the BS makes a collision-free, fair and optimized time slot allocation with temporal reuse. Both of the processes take full advantage of propagation delay to efficiently improve system throughput. Simulation results show that LDMAC achieves up to 30% improvement over IRSA with respect to successful decoding rate (SDR), and outperforms competing protocols that include IRSA and dynamic time division multiple access (D-TDMA) in terms of throughput in mobile wireless networks.</t>
  </si>
  <si>
    <t>40-52</t>
  </si>
  <si>
    <t>60029306-60176034;60029306-60176034;60029306-60176034;60029306-60176034;60014643</t>
  </si>
  <si>
    <t>57007542200;9337239000;56032919800;55505124400;56146278800</t>
  </si>
  <si>
    <t>Chen, Xi;Huang, Chuanhe;Fan, Xiying;Liu, Di;Li, Peng</t>
  </si>
  <si>
    <t>Wuhan;Wuhan;Wuhan</t>
  </si>
  <si>
    <t>Collaborative Innovation Center of Geospatial Technology;Wuhan University;Wuhan University of Science and Technology</t>
  </si>
  <si>
    <t>60176034;60029306;60014643</t>
  </si>
  <si>
    <t>LDMAC: A propagation delay-aware MAC scheme for long-distance UAV networks</t>
  </si>
  <si>
    <t>S1389128618305905</t>
  </si>
  <si>
    <t>10.1016/j.comnet.2018.07.024</t>
  </si>
  <si>
    <t>2-s2.0-85050813247</t>
  </si>
  <si>
    <t>['timing antenna', 'selected site', 'round trip', 'results indicate', 'permanent installation', 'laser photons', 'hydrogen maser', 'globk software', 'frequency standard', 'currently building', 'clock drifted', 'centimetre level', '5 seconds']</t>
  </si>
  <si>
    <t>GAMIT/GLOBK | Global Positioning System | lunar laser ranging | Receiver Independent Exchange Format</t>
  </si>
  <si>
    <t>The Hartebeesthoek Radio Astronomy Observatory is currently building a Lunar Laser Ranging station. This geodetic technique requires a good timing system to measure a round trip of laser photons from the telescope to the Moon and back to the telescope. We test the newly acquired timing system using examples of the Global Positioning System applications. Data in Receiver Independent Exchange Format was processed using GAMIT/GLOBK software. The results were compared against those derived from the Global Positioning System receivers that were integrated with a frequency standard from a hydrogen maser and a standard internal quartz. The results indicate that (i) the rubidium clock operates optimally and the clock drifted to within error margins of sub-centimetre level during the period of 2.5 seconds, (ii) the selected site for the permanent installation of the timing antenna has minimal multipath effect and (iii) we observed no improvement in Global Positioning System products derived from receivers that were integrated with different frequency standards.</t>
  </si>
  <si>
    <t>279-287</t>
  </si>
  <si>
    <t>60021902;60026053;60028665</t>
  </si>
  <si>
    <t>56568455300;6506965863;54986194000</t>
  </si>
  <si>
    <t>Munghemezulu, C.;Combrinck, L.;Botai, O. J.</t>
  </si>
  <si>
    <t>Pretoria;Krugersdorp;Pretoria</t>
  </si>
  <si>
    <t>South African Weather Service;Hartebeesthoek Radio Astronomy Observatory;University of Pretoria</t>
  </si>
  <si>
    <t>60028665;60026053;60021902</t>
  </si>
  <si>
    <t>Munghemezulu C.</t>
  </si>
  <si>
    <t>A case study of the application of GPS to lunar laser ranging timing systems</t>
  </si>
  <si>
    <t>10.1515/jag-2018-0006</t>
  </si>
  <si>
    <t>2-s2.0-85048126470</t>
  </si>
  <si>
    <t>FG-02-05ER15686</t>
  </si>
  <si>
    <t>['well established', 'semiconductor surface', 'recommend strategies', 'quantum efficiencies', 'photon energy', 'one mechanism', 'model captures', 'electrocatalysts bound', 'certain conditions', 'also well']</t>
  </si>
  <si>
    <t>It is well established that plasmonic nanoparticles embedded in a semiconductor can, under certain conditions, increase the rate of charge carrier collection in electrocatalysts bound to the semiconductor surface by changing the depth at which photons are absorbed in the semiconductor. One mechanism that leads to this effect is the injection of photon energy into the semiconductor by near-field and scattering effects induced by plasmonic metal nanoparticles. It is also well-known that these metallic plasmonic materials are also photon absorbers that can dissipate the incident electromagnetic energy into heat, which can make them into relatively efficient parasitic absorbers. Therefore, it is not clear under what circumstances plasmonic nanostructures should enhance the quantum efficiencies of semiconductors. We have developed a physically transparent model to demonstrate when introducing buried plasmonic metal nanoparticles into semiconductors is beneficial to improving the photon conversion efficiency. The model captures the influence of the thickness, optical, and charge carrier transport properties of the semiconductor as well as the depth of the buried plasmonic metal nanoparticles. We demonstrate the utility of the model by probing the impact of buried metal plasmonic nanoparticles on the efficiency of three vastly different semiconductors: TiO2, BiVO4, and Si. Using this model, we recommend strategies for improving the efficiency of available semiconducting materials by introducing buried plasmonic antennas.</t>
  </si>
  <si>
    <t>24279-24286</t>
  </si>
  <si>
    <t>57194054699;6602543828</t>
  </si>
  <si>
    <t>Hernley, Paul A.;Linic, Suljo</t>
  </si>
  <si>
    <t>Hernley P.</t>
  </si>
  <si>
    <t>Modeling the Impact of Metallic Plasmonic Resonators on the Solar Conversion Efficiencies of Semiconductor Photoelectrodes: When Does Introducing Buried Plasmonic Nanostructures Make Sense?</t>
  </si>
  <si>
    <t>10.1021/acs.jpcc.8b07214</t>
  </si>
  <si>
    <t>2-s2.0-85054955843</t>
  </si>
  <si>
    <t>['tunable gyrotropy', 'topological metamaterials', 'study unveils', 'scattering switches', 'radiating eigenmodes', 'past couple', 'large significance', 'interesting effects', 'intense efforts', 'induced rotation', 'important class', 'gyrotropic scatterer', 'full analysis', 'fano resonances', 'embedded eigenstates', 'different applications', 'complex scatterers', 'complex media']</t>
  </si>
  <si>
    <t>embedded eigenstates | gyrotropy | plasmonic resonances | Scattering | Zeeman effect</t>
  </si>
  <si>
    <t>Anomalous scattering effects (invisibility, superscattering, Fano resonances, etc) enabled by complex media and metamaterials have been the subject of intense efforts in the past couple of decades. In this article, we present a full analysis of the unusual and extreme scattering properties of an important class of complex scatterers, namely, gyrotropic cylindrical bodies, including both homogeneous and core‚Äìshell configurations. Our study unveils a number of interesting effects, including Zeeman splitting of plasmonic scattering resonances, tunable gyrotropy-induced rotation of dipolar radiation patterns as well as extreme Fano resonances and non-radiating eigenmodes (embedded eigenstates) of the gyrotropic scatterer. We believe that these theoretical findings may enable new opportunities to control and tailor scattered fields beyond what is achievable with isotropic reciprocal objects, being of large significance for different applications, from tunable directive nano-antennas to selective chiral sensors and scattering switches, as well as in the context of nonreciprocal and topological metamaterials.</t>
  </si>
  <si>
    <t>Nanomaterials and Nanotechnology</t>
  </si>
  <si>
    <t>60104301;60007776;60007776</t>
  </si>
  <si>
    <t>57202034457;57193606656;35248610400</t>
  </si>
  <si>
    <t>Valagiannopoulos, Constantinos;Gangaraj, S. Ali Hassani;Monticone, Francesco</t>
  </si>
  <si>
    <t>Nur-Sultan;Ithaca</t>
  </si>
  <si>
    <t>Nazarbayev University;Cornell University</t>
  </si>
  <si>
    <t>60104301;60007776</t>
  </si>
  <si>
    <t>Valagiannopoulos C.</t>
  </si>
  <si>
    <t>Zeeman gyrotropic scatterers: Resonance splitting, anomalous scattering, and embedded eigenstates</t>
  </si>
  <si>
    <t>10.1177/1847980418808087</t>
  </si>
  <si>
    <t>2-s2.0-85055415840</t>
  </si>
  <si>
    <t>['vector biology', 'using telemetry', 'triatomine diversity', 'three counties', 'studying fine', 'study movement', 'similar technologies', 'scale non', 'resting habitats', 'reduviidae ),', 'potential utility', 'placing transmitters', 'one female', 'hemelytra wings', 'hematophagous arthropods', 'flight movement', 'dorsal side', 'comparative trials', 'best results', 'average distance', 'acquired human', 'abdomen underneath', '3 cm']</t>
  </si>
  <si>
    <t>Behavior | Chagas disease | Detection | Monitoring | Vector ecology</t>
  </si>
  <si>
    <t>We conducted the first pilot radio telemetry study of hematophagous arthropods by placing transmitters on wild-caught triatomine insects (‚Äòkissing bugs‚Äô), vectors of the Chagas disease parasite. InTexas‚Äîa recognized hotspot for triatomine diversity and locally-acquired human and animal Chagas disease‚Äîwe tagged five female and four male Triatoma gerstaeckeri (St√•l) (Hemiptera: Reduviidae), as well as one female and one male Triatoma sanguisuga (Leconte) (Hemiptera: Reduviidae) in three counties from 2015 to 2017. In comparative trials, placement of the transmitter on the dorsal side of the abdomen underneath the hemelytra wings, with the transmitter antenna shortened to 3 cm, yielded the best results. We tracked the movements of the 11 tagged bugs over an average of 4.8 d (range of 1 to 12 d) and detected 18 movement events with an average distance of 3.8 m (range of 1 to 20 m). This pilot study demonstrates the potential utility for using telemetry as a tool for studying fine-scale non-flight movement of triatomines and the discovery of cryptic resting habitats. Future studies using this or similar technologies to study movement and behavior of triatomines could test for site-fidelity of resting habitats and provide novel insight into aspects of vector biology that could be targeted in disease risk reduction efforts.</t>
  </si>
  <si>
    <t>1380-1385</t>
  </si>
  <si>
    <t>60020547;60020547-60120610;60020547;60120610;60120610</t>
  </si>
  <si>
    <t>14035652100;57202800555;57204464218;56303260500;16834375600</t>
  </si>
  <si>
    <t>Hamer, Gabriel L.;Bejcek, Justin R.;Valdez, Edwin A.;Curtis-Robles, Rachel;Hamer, Sarah A.</t>
  </si>
  <si>
    <t>College Station;College Station</t>
  </si>
  <si>
    <t>Texas A&amp;M College of Veterinary Medicine &amp; Biomedical Sciences;Texas A&amp;M University</t>
  </si>
  <si>
    <t>60120610;60020547</t>
  </si>
  <si>
    <t>Hamer G.L.</t>
  </si>
  <si>
    <t>A pilot radio telemetry field study of triatomine vectors (Hemiptera: Reduviidae) of the Chagas disease parasite</t>
  </si>
  <si>
    <t>10.1093/jme/tjy094</t>
  </si>
  <si>
    <t>2-s2.0-85055630526</t>
  </si>
  <si>
    <t>CERN</t>
  </si>
  <si>
    <t>INFN</t>
  </si>
  <si>
    <t>['surface impedance', 'slabs coated', 'signal collection', 'paper describes', 'novel technique', 'nonevaporable getter', 'frequency range', 'coating material', 'beam pipes', '3 thz']</t>
  </si>
  <si>
    <t>This paper describes a reliable, handy, and inexpensive measurement system to characterize, in the sub-THz frequency range, the coating materials used in the beam pipes of accelerators. The method is based on time domain measurements of an electromagnetic wave passing through a waveguide having a thin central slab, where the coating material is deposited on both sides. Two horn antennas are integrated on both sides of the device to optimize the signal collection and detection. This novel technique is tested on slabs coated with a nonevaporable getter (NEG) and allows to evaluate the surface impedance in the frequency range from 0.1 to 0.3 THz.</t>
  </si>
  <si>
    <t>60019778-60011226;60019778;60019778;60113231;60019778;60017293;60011226;60019778;60019778</t>
  </si>
  <si>
    <t>56603996000;55038873100;55883834400;7004143617;7003466058;55930343400;32367852100;7005502779;6603762859</t>
  </si>
  <si>
    <t>Passarelli, Andrea;Bartosik, Hannes;Rumolo, Giovanni;Vaccaro, Vittorio Giorgio;Masullo, Maria Rosaria;Koral, Can;Papari, Gian Paolo;Andreone, Antonello;Boine-Frankenheim, Oliver</t>
  </si>
  <si>
    <t>Italy;Switzerland;Italy;Germany</t>
  </si>
  <si>
    <t>Naples;Geneva;Naples;Darmstadt</t>
  </si>
  <si>
    <t>Istituto Nazionale di Fisica Nucleare, Sezione di Napoli;European Organization for Nuclear Research;Universit√† degli Studi di Napoli Federico II;Technische Universit√§t Darmstadt</t>
  </si>
  <si>
    <t>60113231;60019778;60017293;60011226</t>
  </si>
  <si>
    <t>Passarelli A.</t>
  </si>
  <si>
    <t>Novel measurement technique for the electromagnetic characterization of coating materials in the sub-THz frequency range</t>
  </si>
  <si>
    <t>10.1103/PhysRevAccelBeams.21.103101</t>
  </si>
  <si>
    <t>2-s2.0-85055775050</t>
  </si>
  <si>
    <t>['wave signals', 'torque response', 'torque antennas', 'torque antenna', 'scaling properties', 'relative magnitude', 'pure spin', 'presumably due', 'plane magnetization', 'orbit torque', 'oersted fields', 'microwave current', 'inductive antennas', 'eshbach configuration', 'detected spin', 'current spreading', 'analytic model', 'amplitude decay', '6 rad']</t>
  </si>
  <si>
    <t>We study the generation of propagating spin waves in Ta/(Co,Fe)B bilayer waveguides by spin-orbit-torque antennas and compare them with spin waves generated by conventional inductive antennas. The spin-orbit torque is generated by a transverse microwave current across the waveguide. The detected spin-wave signals for a transverse in-plane magnetization (Damon-Eshbach configuration) exhibit the expected phase rotation and amplitude decay on propagation when current spreading is taken into account. Wavevectors up to about 6 rad/Œºm can be excited by the spin-orbit-torque antennas despite current spreading, presumably due to the nonuniformity of the microwave current. The relative magnitude of the generated antidamping spin Hall and Oersted fields is calculated with an analytic model and it is found that they contribute approximately equally to the total effective field generated by the spin-orbit-torque antenna. The prospects for obtaining a pure spin-orbit-torque response are discussed, as are the scaling properties of spin-orbit-torque and inductive antennas.</t>
  </si>
  <si>
    <t>60070034-60025063;60070034;60070034;60070034;60070034-60025063;60070034;60070034;60109179</t>
  </si>
  <si>
    <t>57195320700;9734943500;26657327100;56205294200;7006116543;10540255500;7003437960;23488355900</t>
  </si>
  <si>
    <t>Talmelli, Giacomo;Ciubotaru, Florin;Garello, Kevin;Sun, Xiao;Heyns, Marc;Radu, Iuliana P.;Adelmann, Christoph;Devolder, Thibaut</t>
  </si>
  <si>
    <t>Orsay;Leuven;3000 Leuven</t>
  </si>
  <si>
    <t>Centre de Nanosciences et de Nanotechnologies;Interuniversity Micro-Electronics Center at Leuven;KU Leuven</t>
  </si>
  <si>
    <t>60109179;60070034;60025063</t>
  </si>
  <si>
    <t>Talmelli G.</t>
  </si>
  <si>
    <t>Spin-Wave Emission by Spin-Orbit-Torque Antennas</t>
  </si>
  <si>
    <t>10.1103/PhysRevApplied.10.044060</t>
  </si>
  <si>
    <t>2-s2.0-85055847149</t>
  </si>
  <si>
    <t>Y4GZ342001</t>
  </si>
  <si>
    <t>['v 5sgsmd8k2f40i2', 'traditional method', 'test platform', 'successful performance', 'resources caused', 'reduced compared', 'proposed structure', 'proposed plan', 'performance improvement', 'improving cost', 'hardware implementation', 'effective architecture', 'asic technology', 'article proposed', 'altera stratix']</t>
  </si>
  <si>
    <t>ASIC | FPGA | LTE | Transmitter</t>
  </si>
  <si>
    <t>Hardware implementation of LTE-Advanced systems using FPGA and ASIC technology is a highly promising technology. This article proposed a reliable and effective architecture for a LTE downlink transmitter under different antenna configurations including SISO 1√ó1; MIMO 2√ó2. The design has been synthesized using Altera Quartus II 13.1.4 on Altera Stratix-V 5SGSMD8K2F40I2. The parameter improving cost is introduced to evaluate the upgrading of resources caused by performance improvement. With this proposed structure, improving cost can be reduced compared with traditional method. The proposed plan is fabricated as an ASIC using SMIC 55-nm CMOS technology. Finally, the design is demonstrated in the test platform, showing a successful performance.</t>
  </si>
  <si>
    <t>60027799-60027363;60027799;60027799</t>
  </si>
  <si>
    <t>57205654779;56645335100;7102429436</t>
  </si>
  <si>
    <t>Wang, Zhou;Wu, Bin;Ye, Tianchun</t>
  </si>
  <si>
    <t>Institute of Microelectronics Chinese Academy of Sciences;University of Chinese Academy of Sciences</t>
  </si>
  <si>
    <t>60027799;60027363</t>
  </si>
  <si>
    <t>FPGA and ASIC implementation of reliable and effective architecture for a LTE downlink transmitter</t>
  </si>
  <si>
    <t>10.1587/elex.15.20180790</t>
  </si>
  <si>
    <t>2-s2.0-85060909688</t>
  </si>
  <si>
    <t>SPP 1623</t>
  </si>
  <si>
    <t>['type core', 'tumor progression', 'since core', 'reaction conditions', 'natural sources', 'mediated cytotoxicity', 'mammalian glycoproteins', 'mammalian complex', 'linked fucosides', 'general method', 'general drawback', 'fucosylated n', 'fucosyl donors', 'enzymatic synthesis', 'desired compounds', 'dependent cell', 'chemical assembly', 'biological studies', 'adcc ).', 'activation principle', '4 antennae']</t>
  </si>
  <si>
    <t>core fucose | glycoproteins | glycosylation | oligosaccharides | stereoselectivity</t>
  </si>
  <si>
    <t>The occurrence of Œ±1,6-linked core fucose on the N-glycans of mammalian glycoproteins is involved in tumor progression and reduces the bioactivity of antibodies in antibody-dependent cell-mediated cytotoxicity (ADCC). Since core-fucosylated N-glycans are difficult to isolate from natural sources, only chemical or enzymatic synthesis can provide the desired compounds for biological studies. A general drawback of chemical Œ±-fucosylation is that the chemical assembly of Œ±1,6-linked fucosides is not stereospecific. A robust and general method for the Œ±-selective fucosylation of acceptors with primary hydroxy groups in Œ±/Œ≤ ratios exceeding 99:1 was developed. The high selectivities result from the interplay of an optimized protecting group pattern of the fucosyl donors in combination with the activation principle and the reaction conditions. Selective deprotection yielded versatile azides of all mammalian complex-type core-fucosylated N-glycans with 2-4 antennae and optional bisecting GlcNAc.</t>
  </si>
  <si>
    <t>14543-14549</t>
  </si>
  <si>
    <t>60023208;60023208;60023208;60023208;60023208;60023208;60023208;60023208;60023208;60023208;60023208;60023208;60023208</t>
  </si>
  <si>
    <t>57190663491;35741355400;57190671010;55351098300;16043213900;49962022400;56943541300;57190669397;35741607900;36509408000;16642114100;51664996700;57205667278</t>
  </si>
  <si>
    <t>Luber, Thomas;Niemietz, Math√§us;Karagiannis, Theodoros;M√∂nnich, Manuel;Ott, Dimitri;Perkams, Lukas;Walcher, Janika;Berger, Lukas;Pischl, Matthias;Weishaupt, Markus;Eller, Steffen;Hoffman, Joanna;Unverzagt, Carlo</t>
  </si>
  <si>
    <t>Luber T.</t>
  </si>
  <si>
    <t>A Single Route to Mammalian N-Glycans Substituted with Core Fucose and Bisecting GlcNAc</t>
  </si>
  <si>
    <t>10.1002/anie.201807742</t>
  </si>
  <si>
    <t>2-s2.0-85054739393</t>
  </si>
  <si>
    <t>xj2018011</t>
  </si>
  <si>
    <t>['western blot', 'ubiquinone oxidoreductase', 'time pcr', 'thioredoxin peroxidase', 'therefore subject', 'temperature stress', 'stress response', 'rubisco activase', 'related proteins', 'related protein', 'regulated proteins', 'quantitative real', 'protein networks', 'protein content', 'present study', 'pivotal role', 'photosynthesis organisms', 'pathways played', 'pathway analysis', 'oxidative phosphorylation', 'lowest point', 'liquid chromatography', 'isobaric tags', 'included 790', 'high temperatures', 'high temperature', 'growth process', 'green tide', 'green macroalgae', 'glutathione reductase', 'fm dropped', 'dominant species', 'distributed worldwide', 'denote upht', 'cytochrome p450', 'carbon fixation', 'ascorbate peroxidase', 'apx activity', 'adenylate kinase', 'adaptation mechanisms', 'absolute quantitation', '96 h', '1223 deps']</t>
  </si>
  <si>
    <t>High temperature | iTRAQ | Proteome analysis | Ulva prolifera</t>
  </si>
  <si>
    <t>Background: Ulva prolifera belongs to green macroalgae and is the dominant species of green tide. It is distributed worldwide and is therefore subject to high-temperature stress during the growth process. However, the adaptation mechanisms of the response of U. prolifera to high temperatures have not been clearly investigated yet. Methods: In this study, isobaric tags for relative and absolute quantitation (iTRAQ) labelling was applied in combination with the liquid chromatography-tandem mass spectrometry (LC-MS/MS) to conduct comparative proteomic analysis of the response of U. prolifera to high-temperature stress and to elucidate the involvement of this response in adaptation mechanisms. Differentially expressed proteins (DEPs) of U. prolifera under high temperature (denote UpHT) compared with the control (UpC) were identified. Bioinformatic analyses including GO analysis, pathway analysis, and pathway enrichment analysis was performed to analyse the key metabolic pathways that underlie the thermal tolerance mechanism through protein networks. Quantitative real-time PCR and western blot were performed to validate selected proteins. Results: In the present study, 1223 DEPs were identified under high temperature compared with the control, which included 790 up-regulated and 433 down-regulated proteins. The high-temperature stimulus mainly induced the expression of glutathione S-transferase, heat shock protein, ascorbate peroxidase, manganese superoxide dismutase, ubiquitin-related protein, lhcSR, rubisco activase, serine/threonine protein kinase 2, adenylate kinase, Ca2+-dependent protein kinase (CDPK), disease resistance protein EDS1, metacaspase type II, NDPK2a, 26S proteasome regulatory subunit, ubiquinone oxidoreductase, ATP synthase subunit, SnRK2s, and cytochrome P450. The down-regulated proteins were photosynthesis-related proteins, glutathione reductase, catalase-peroxidase, thioredoxin, thioredoxin peroxidase, PP2C, and carbon fixation-related proteins. Furthermore, biological index analysis indicated that protein content and SOD activity decreased; the value of Fv/Fm dropped to the lowest point after culture for 96 h. However, APX activity and MDA content increased under high temperature. Conclusion: The present study implied an increase in proteins that were associated with the stress response, oxidative phosphorylation, the cytokinin signal transduction pathway, the abscisic acid signal transduction pathway, and the glutathione metabolism pathway. Proteins that were associated with photosynthesis, carbon fixation in photosynthesis organisms, and the photosynthesis antenna protein pathway were decreased. These pathways played a pivotal role in high temperature regulation. These novel proteins provide a good starting point for further research into their functions using genetic or other approaches. These findings significantly improve the understanding of the molecular mechanisms involved in the tolerance of algae to high-temperature stress.</t>
  </si>
  <si>
    <t>Proteome Science</t>
  </si>
  <si>
    <t>60028037;60031419;60028037;60028037;60031419;60031419</t>
  </si>
  <si>
    <t>34976477600;35211850800;34870097300;57195591084;55205187000;7202694785</t>
  </si>
  <si>
    <t>Fan, Meihua;Sun, Xue;Liao, Zhi;Wang, Jianxin;Li, Yahe;Xu, Nianjun</t>
  </si>
  <si>
    <t>Ningbo;Zhoushan</t>
  </si>
  <si>
    <t>Ningbo University;Zhejiang Ocean University</t>
  </si>
  <si>
    <t>60031419;60028037</t>
  </si>
  <si>
    <t>Fan M.</t>
  </si>
  <si>
    <t>Comparative proteomic analysis of Ulva prolifera response to high temperature stress</t>
  </si>
  <si>
    <t>10.1186/s12953-018-0145-5</t>
  </si>
  <si>
    <t>2-s2.0-85055806702</t>
  </si>
  <si>
    <t>Mars</t>
  </si>
  <si>
    <t>['time taken', 'suitable remote', 'small gully', 'sfm survey', 'sensing platforms', 'scale geomorphology', 'respective methods', 'resolution camera', 'performing structure', 'mapping surveys', 'major factors', 'key metrics', 'investigate small', 'different sizes', 'corresponded closely', 'camera resolution', 'boom pole', 'based vehicles', '12 mega']</t>
  </si>
  <si>
    <t>We assessed robotic performance by performing Structure from Motion (SfM) mapping surveys of a small gully in New South Wales, Australia, using two rovers of different sizes that each captured photographic images from a high-resolution, 12 mega-pixel (MP) camera and a low-resolution (&lt;1 MP) camera. Results from these trials were compared with a simulated unmanned aerial vehicle (UAV) SfM survey of the same gully feature using the high-resolution camera on a boom pole. We conducted this in order to determine whether small, ground-based vehicles would be suitable remote-sensing platforms for collecting this data where UAV operations would be impractical or impossible. Accuracy of the resulting point clouds and the time taken to complete the surveys were used as the key metrics to assess the performance of the respective methods. The high-resolution camera surveys produced digital elevation models (DEMs) that corresponded closely to the control points surveyed using Real Time Kinematic (RTK) global positioning system (GPS) technology, although the robotic surveys took longer to complete. Additionally, camera resolution and height above ground were the major factors when determining the success of generating SfM data. We found that despite these limitations, ground-based vehicles are capable of generating point clouds accurate enough to be used to investigate small-scale geomorphology.</t>
  </si>
  <si>
    <t>5770-5793</t>
  </si>
  <si>
    <t>60026708-100706491;60026708;100706491</t>
  </si>
  <si>
    <t>36169067200;7004331155;55364487600</t>
  </si>
  <si>
    <t>Hobbs, S. W.;Paull, D. J.;Clarke, J. D.A.</t>
  </si>
  <si>
    <t>Canberra;Monash</t>
  </si>
  <si>
    <t>University of New South Wales at Australian Defence Force Academy;Mars Society Australia</t>
  </si>
  <si>
    <t>60026708;100706491</t>
  </si>
  <si>
    <t>Hobbs S.W.</t>
  </si>
  <si>
    <t>Testing ground-based robotics as remote-sensing platforms for structure from motion ‚Äì implications for planetary science</t>
  </si>
  <si>
    <t>10.1080/01431161.2017.1395975</t>
  </si>
  <si>
    <t>2-s2.0-85032338413</t>
  </si>
  <si>
    <t>['wind direction', 'wide range', 'thereby increasing', 'temporal resolution', 'static tube', 'several approaches', 'sensor algorithm', 'meteorological conditions', 'many aspects', 'hole probes', 'done using', 'data set', 'biggest challenges', 'becomes evident', 'averaging window', 'averaging period', '4 min', '1 min']</t>
  </si>
  <si>
    <t>Airspeed measurement | Flow probes | Remotely piloted aircraft systems (RPAS) | Small unmanned aircraft systems (sUAS) | Unmanned aerial vehicles (UAV) | Wind speed and direction estimation algorithms</t>
  </si>
  <si>
    <t>One of the biggest challenges in probing the atmospheric boundary layer with small unmanned aerial vehicles is the turbulent 3D wind vector measurement. Several approaches have been developed to estimate the wind vector without using multi-hole flow probes. This study compares commonly used wind speed and direction estimation algorithms that use the direct 3D wind vector measurement using multi-hole probes. This was done using the data of a fully equipped system and by applying several algorithms to the same data set. To cover as many aspects as possible, a wide range of meteorological conditions and common flight patterns were considered in this comparison. The results from the five-hole probe measurements were compared to the pitot tube algorithm, which only requires a pitot-static tube and a standard inertial navigation system measuring aircraft attitude (Euler angles), while the position is measured with global navigation satellite systems. Even less complex is the so-called no-flow-sensor algorithm, which only requires a global navigation satellite system to estimate wind speed and wind direction. These algorithms require temporal averaging. Two averaging periods were applied in order to see the influence and show the limitations of each algorithm. For a window of 4 min, both simplifications work well, especially with the pitot-static tube measurement. When reducing the averaging period to 1 min and thereby increasing the temporal resolution, it becomes evident that only circular flight patterns with full racetracks inside the averaging window are applicable for the no-flow-sensor algorithm and that the additional flow information from the pitot-static tube improves precision significantly.</t>
  </si>
  <si>
    <t>60017246;60017246;60007798;60017246;60017246</t>
  </si>
  <si>
    <t>55539709700;57204543868;36816651700;56548593400;6701741325</t>
  </si>
  <si>
    <t>Rautenberg, Alexander;Graf, Martin S.;Wildmann, Norman;Platis, Andreas;Bange, Jens</t>
  </si>
  <si>
    <t>Tubingen;¬†Cologne</t>
  </si>
  <si>
    <t>Eberhard Karls Universit√§t T√ºbingen;Deutsches Zentrum fur Luft- Und Raumfahrt</t>
  </si>
  <si>
    <t>60017246;60007798</t>
  </si>
  <si>
    <t>Rautenberg A.</t>
  </si>
  <si>
    <t>Reviewing wind measurement approaches for fixed-wing unmanned aircraft</t>
  </si>
  <si>
    <t>10.3390/atmos9110422</t>
  </si>
  <si>
    <t>2-s2.0-85056136800</t>
  </si>
  <si>
    <t>Universidad de los Andes</t>
  </si>
  <si>
    <t>Uniandes</t>
  </si>
  <si>
    <t>['validation indicators', 'validated using', 'unique set', 'thz waveform', 'simulation parameters', 'reduced number', 'proposed methodology', 'photoconductive antennas', 'pca operation', 'pca modeling', 'model shows', 'element ecm', 'ecm simulations', 'compared using', 'circuital elements', 'challenge due', 'alternative two', '220mw ).']</t>
  </si>
  <si>
    <t>Comparison of equivalent circuit models (ECM) for photoconductive antennas (PCA) represents a challenge due to the multiphysics phenomena involved during PCA operation and the absence of a standardized validation methodology. In this work, currently reported ECMs are compared using a unique set of simulation parameters and validation indicators (THz waveform, optical power saturation, and ECM voltages consistency). The ECM simulations are contrasted with measured THz pulses of an H-shaped 20Œºm gap PCA at different optical powers (20mW to 220mW). In addition, an alternative two-element ECM that accounts for both space-charge and radiation screening effects is presented and validated using the proposed methodology. The model shows an accurately reproduced THz pulse using a reduced number of circuital elements, which represents an advantage for PCA modeling.</t>
  </si>
  <si>
    <t>29017-29031</t>
  </si>
  <si>
    <t>60106299;60052106;60000086;60000086;60052106</t>
  </si>
  <si>
    <t>36705674000;56646451500;6603876346;7005352946;15080772500</t>
  </si>
  <si>
    <t>Casta√±eda-Uribe, O. A.;Criollo, C. A.;Winnerl, S.;Helm, M.;Avila, A.</t>
  </si>
  <si>
    <t>Colombia;Colombia;Germany</t>
  </si>
  <si>
    <t>Bogota;Bogota;Dresden</t>
  </si>
  <si>
    <t>Universidad Manuela Beltr√°n;Universidad de Los Andes, Colombia;HZDR - Helmholtz-Zentrum Dresden-Rossendorf</t>
  </si>
  <si>
    <t>60106299;60052106;60000086</t>
  </si>
  <si>
    <t>Casta√±eda-Uribe O.</t>
  </si>
  <si>
    <t>Comparative study of equivalent circuit models for photoconductive antennas</t>
  </si>
  <si>
    <t>10.1364/OE.26.029017</t>
  </si>
  <si>
    <t>2-s2.0-85055768005</t>
  </si>
  <si>
    <t>Sistema Nacional de Investigadores</t>
  </si>
  <si>
    <t>SNI</t>
  </si>
  <si>
    <t>['visible counterpart', 'transmission lines', 'route towards', 'return losses', 'resonant response', 'resonant nanoantennas', 'proposed devices', 'load elements', 'infrared band', 'fast micro', 'efficient sensing', '650 %.', '6 œºm']</t>
  </si>
  <si>
    <t>The multi-resonant response of three-steps tapered dipole nano-antennas, coupled to a resistive and fast micro-bolometer, is investigated for the efficient sensing in the infrared band. The proposed devices are designed to operate at 10.6 Œºm, regime where the complex refractive index of metals becomes important, in contrast to the visible counterpart, and where a full parametric analysis is performed. By using a particle swarm algorithm (PSO) the geometry was adjusted to match the impedance between the nanoantenna and the microbolometer, reducing the return losses by a factor of 650%. This technique is compared to standards matching techniques based on transmission lines, showing better accuracy. Tapered dipoles therefore open the route towards an efficient energy transfer between load elements and resonant nanoantennas.</t>
  </si>
  <si>
    <t>28484-28496</t>
  </si>
  <si>
    <t>60008943;60008943;60030794;60008943;60014481;60008943;60008943</t>
  </si>
  <si>
    <t>55150930400;55786349700;23476827100;57204505602;36835475000;57204498283;57204502676</t>
  </si>
  <si>
    <t>Briones, Edgar;Ruiz-Cruz, Riemann;Briones, Joel;Gonzalez, Natalia;Simon, Jorge;Arreola, Mayela;Alvarez-Alvarez, Gregorio</t>
  </si>
  <si>
    <t>Leon;Zacatecas;Guadalajara</t>
  </si>
  <si>
    <t>Centro de Investigaciones en Optica, A.C.;Universidad Aut√≥noma de Zacatecas;Universidad de Guadalajara</t>
  </si>
  <si>
    <t>60030794;60014481;60008943</t>
  </si>
  <si>
    <t>Briones E.</t>
  </si>
  <si>
    <t>Particle swarm optimization of nanoantennabased infrared detectors</t>
  </si>
  <si>
    <t>10.1364/OE.26.028484</t>
  </si>
  <si>
    <t>2-s2.0-85055781034</t>
  </si>
  <si>
    <t>['wide range', 'measured characteristics', 'intermediate frequency', 'input multiple', 'hz ),', 'high fidelity', '3 gb', '2 %)']</t>
  </si>
  <si>
    <t>We demonstrate the analog indoor distributed antenna system (DAS) for 5G mobile communications that supports 4 √ó 4 multiple-input multiple-output (MIMO) configuration. For this, we exploit a pair of intermediate frequency over fiber (IFoF)-based analog optical links, transporting 32 frequency allocation (FA) 5G mobile signals (effectively ~4 GHz bandwidth). The analog optical link manifests its high fidelity in the measured characteristics: small gain variation (&lt; ¬± 1 dB for the entire transmission bandwidth), low noise (&lt;-136 dBm/Hz), and large dynamic range (spurious free dynamic range of &gt;106 dB Hz2/3), subsequently providing superior error vector magnitude (EVM) performance (2%) for a wide range of ambient temperatures (-20 ~60¬∞C). Consequently, the IFoF-based 4 √ó 4 MIMO supporting analog indoor DAS is capable of providing record high peak throughput of 5.3 Gb/s for millimeter wave based 5G mobile communication system.</t>
  </si>
  <si>
    <t>28216-28227</t>
  </si>
  <si>
    <t>100799061;100799061;100799061;100799061;100799061</t>
  </si>
  <si>
    <t>57218494821;57094573900;57202096678;56431629500;54585462700</t>
  </si>
  <si>
    <t>Kim, Joonyoung;Sung, Minkyu;Kim, Eon Sang;Cho, Seung Hyun;Lee, Jong Hyun</t>
  </si>
  <si>
    <t>IP Network Research Group</t>
  </si>
  <si>
    <t>4 √ó 4 MIMO architecture supporting IFoF-based analog indoor distributed antenna system for 5G mobile communications</t>
  </si>
  <si>
    <t>10.1364/OE.26.028216</t>
  </si>
  <si>
    <t>2-s2.0-85055781838</t>
  </si>
  <si>
    <t>N0001412WX20514</t>
  </si>
  <si>
    <t>['within similar', 'provide insight', 'plasmonic applications', 'optimized design', 'optical detection', 'nested geometries', 'molecular sensing', 'individual nanostructures', 'individual components', 'hybridization within', 'gsps within', 'gsps may', 'evanescent fields', 'diverse range', 'desired applications', 'creates two']</t>
  </si>
  <si>
    <t>Gap surface plasmons (GSPs) serve a diverse range of plasmonic applications, including energy harvesting, communications, molecular sensing, and optical detection. GSPs may be realized where tightly spaced plasmonic structures exhibit strong spatial overlap between the evanescent fields. We demonstrate that within similar, nested geometries that the near-fields of the GSPs within the individual nanostructures are hybridized. This creates two or more distinct resonances exhibiting near-field distributions extended over adjacent spatial regions. In contrast, dissimilar, nested structures exhibit two distinct resonances with nominally uncoupled near-fields, resulting in two or more individual antenna resonance modes. We deploy plasmonic band structure calculations to provide insight into the type and degree of hybridization within these systems, comparing the individual components. This understanding can be used in the optimized design of polaritonic metamaterial structures for desired applications.</t>
  </si>
  <si>
    <t>29363-29374</t>
  </si>
  <si>
    <t>60009235;60027271;60027271;60027271;60009235-60071529;60027271;60003915;60027271;60027271-60003915</t>
  </si>
  <si>
    <t>55604798000;35174690100;57217405912;7004078320;9735458700;57191166624;55767183000;7004647955;14028139500</t>
  </si>
  <si>
    <t>Sharac, Nicholas;Giles, Alexander J.;Perkins, Keith;Tischler, Joseph;Bezares, Francisco;Prokes, Sharka M.;Folland, Thomas G.;Glembocki, Orest J.;Caldwell, Joshua D.</t>
  </si>
  <si>
    <t>Puerto Rico;United States;United States;United States</t>
  </si>
  <si>
    <t>Cayey;Washington, D.C.;Washington, D.C.;Nashville</t>
  </si>
  <si>
    <t>Universidad de Puerto Rico en Cayey;Naval Research Laboratory;National Research Council;Vanderbilt University</t>
  </si>
  <si>
    <t>60071529;60027271;60009235;60003915</t>
  </si>
  <si>
    <t>Sharac N.</t>
  </si>
  <si>
    <t>Implementation of plasmonic band structure to understand polariton hybridization within metamaterials</t>
  </si>
  <si>
    <t>10.1364/OE.26.029363</t>
  </si>
  <si>
    <t>2-s2.0-85055812946</t>
  </si>
  <si>
    <t>['zn concentration', 'tetrahedral sites', 'room temperature', 'rhombohedral structure', 'reorientation transitions', 'relaxation dynamics', 'radio frequency', 'preferential occupation', 'magnetic properties', 'frequency range', 'exchange interaction', 'electrical conductivity', 'different temperatures', 'dielectric relaxation', 'dielectric constant', 'charge carriers', 'antenna devices', '85 œºb', '6civ *.', '600 k', '43 œºb', '380 k', '225 k', '100 mhz']</t>
  </si>
  <si>
    <t>Ac electrical conductivity | Magnetic and dielectric properties | Zn doped Ba Co Fe O 2 2 12 22</t>
  </si>
  <si>
    <t>Zinc substituted samples of Y-type barium hexaferrite with chemical formula Ba2(Co1-xZnx)2Fe12O22 (0 ‚â§ x ‚â§ 1) were synthesized by solid state reaction method to tune their magnetic properties and to understand their dielectric relaxation. The samples are found to be in single phase form with rhombohedral structure as per the analysis of X-ray diffraction patterns using Rietveld refinement technique. Magnetization measurements show that these samples exhibit ferrimagnetic and spin-reorientation transitions. The ferrimagnetic transition temperature (Tc) is found to decrease from 600 K for x = 0 to 380 K for x = 1.0 and the spin reorientation transition temperature (Ts) decreases from 225 K for x = 0 to around 60 K for x = 0.75. They are explained in terms of weakening of super-exchange interaction and the reduction of the planar magnetic anisotropy with increase in Zn concentration. The saturation magnetization value (Ms) measured at room temperature is found to increase from 5.85 ŒºB/f.u. for x = 0 to 8.43 ŒºB/f.u. for x = 0.5 and is explained in terms of preferential occupation of Zn2+ ions at spin down tetrahedral sites, 6Civ and 6Civ*. The complex permeability measurements in the frequency range of 100 MHz to 1 GHz suggest that Y-type barium hexaferrite is suitable for applications in radio frequency (RF) and antenna devices in the high frequency band. The relaxation dynamics of charge carriers is studied by measuring the frequency (100 Hz‚Äì1 MHz) dependence of dielectric constant and electrical conductivity at different temperatures.</t>
  </si>
  <si>
    <t>712-723</t>
  </si>
  <si>
    <t>57208417778;8728771000</t>
  </si>
  <si>
    <t>Behera, Pratap;Ravi, S.</t>
  </si>
  <si>
    <t>Behera P.</t>
  </si>
  <si>
    <t>Magnetic and dielectric spectroscopic studies in Zn substituted Y-type barium hexaferrite</t>
  </si>
  <si>
    <t>S0925838818326240</t>
  </si>
  <si>
    <t>10.1016/j.jallcom.2018.07.123</t>
  </si>
  <si>
    <t>2-s2.0-85050166363</t>
  </si>
  <si>
    <t>['wearable antennas', 'research limitations', 'recognized fact', 'practical implications', 'parameter values', 'optimization methods', 'objective functions', 'objective function', 'ism band', 'increasing number', 'impedance matching', 'human body', 'hierarchical paradigm', 'hierarchical approach', 'fully original', 'extent application', 'evolutionary algorithm', 'equivalent method', 'design parameters', 'described method', 'described application', 'convincing advantage', 'considered class', 'computation effort', 'automatically adjusted', 'automated design', 'authors observed', 'authors investigated', 'antenna located', '9 ghz', '5 ghz']</t>
  </si>
  <si>
    <t>CADD | Computational electromagnetics | Computer optimization algorithms | Evolutionary optimization | WBAN | Wearable antenna</t>
  </si>
  <si>
    <t>Purpose: The purpose of this study is to develop a method to reduce the computation time necessary for the automated optimal design of dual-band wearable antennas. In particular, the authors investigated if this can be achieved by the use of a hierarchical optimization paradigm combined with a simplified human body model. The geometry of the antenna under consideration is described via eight geometrical parameters which are automatically adjusted with the use of an evolutionary algorithm to improve the impedance matching of an antenna located in the proximity of a human body. Specifically, the antennas were designed to operate in the ISM band which covers two frequency ranges: 2.4-2.5 GHz and 5.7-5.9 GHz. Design/methodology/approach: During the studies on the automated design of wearable antennas using evolutionary computing, the authors observed that not all design parameters exhibit equal influence on the objective function. Therefore, it was hypothesized that to reduce the computation effort, the design parameters can be activated sequentially based on their influence. Accordingly, the authors‚Äô computer code has been modified to include this feature. Findings: The authors‚Äô novel hierarchical multi-parameter optimization method was able to converge to a better solution within a shorter time compared to an equivalent method not exploiting automatic activation of an increasing number of design parameters. Considering a significant computational cost involved in the calculation of the objective function, this exhibits a convincing advantage of their hierarchical approach, at least for the considered class of antennas. Research limitations/implications: The described method has been developed for the design of single- or dual-band wearable antennas. Its application to other classes of antennas and antenna environments may require some adjustments of the objective functions or parameter values of the evolutionary algorithm. It follows from the well-recognized fact that all optimization methods are to some extent application-specific. Practical implications: Computation load involved in the automated design and optimization can be significantly reduced compared to the non-hierarchical approach with a heterogeneous human body model. Originality/value: To the best of the authors‚Äô knowledge, the described application of hierarchical paradigm to the optimization of wearable antennas is fully original, as well as is its combination with simplified body models.</t>
  </si>
  <si>
    <t>1597-1608</t>
  </si>
  <si>
    <t>Januszkiewicz, Lukasz;Di Barba, Paolo;Hausman, Slawomir</t>
  </si>
  <si>
    <t>Januszkiewicz L.</t>
  </si>
  <si>
    <t>Hierarchical paradigm for automated optimal design of dual-band wearable antenna with simplified human body models</t>
  </si>
  <si>
    <t>10.1108/COMPEL-01-2018-0048</t>
  </si>
  <si>
    <t>2-s2.0-85053071526</t>
  </si>
  <si>
    <t>2016A610030</t>
  </si>
  <si>
    <t>['wireless communication', 'using matlab', 'target frequency', 'switch arrays', 'switch array', 's11 parameter', 'resonant frequency', 'quickly get', 'paper presents', 'modeling script', 'increased weight', 'increased volume', 'increased cost', 'genetic algorithm', 'device needs', 'continuous development', '96 db', '81 ghz', '77 h', '17 times']</t>
  </si>
  <si>
    <t>Genetic algorithm | reconfigurable antenna | resonant frequency | switch array</t>
  </si>
  <si>
    <t>With the continuous development of the wireless communication, a device needs to integrate multiple antennas, which will lead to increased volume, increased cost, electromagnetic compatibility problems and increased weight. This paper presents a M √ó N reconfigurable antenna array based on RF MEMS switches. The modeling script of M √ó N reconfigurable antenna array is written in MATLAB by using MATLAB-HFSS-API. In order to quickly get a switch array with target frequency, genetic algorithm is applied to M √ó N reconfigurable antenna array. Taking the 3 √ó 3 reconfigurable antenna array as an example, a switch array with the resonant frequency of 3.81 GHz is searched from its 4096 switch arrays. The switch array found by genetic algorithm is 1 1 0 0 1 0 0 1 1 0 1 0. The resonant frequency and S11 parameter of this switch array is 3.81 GHz and-20.96 dB. The search takes 6.77 h and the efficiency is 17 times of the simulating all switch arrays.</t>
  </si>
  <si>
    <t>Modern Physics Letters B</t>
  </si>
  <si>
    <t>60025578;60025578-114330321;60025578;60025578;60025578</t>
  </si>
  <si>
    <t>7201935249;36024550100;57002913000;55647576800;55861666000</t>
  </si>
  <si>
    <t>Tian, Wenchao;Wu, Daowei;Chao, Qiang;Chen, Zhiqiang;Wang, Yongkun</t>
  </si>
  <si>
    <t>Xidian University;Xi'an Institute of Microelectronic Technology</t>
  </si>
  <si>
    <t>60025578;114330321</t>
  </si>
  <si>
    <t>Tian W.</t>
  </si>
  <si>
    <t>Application of genetic algorithm in M √ó N reconfigurable antenna array based on RF MEMS switches</t>
  </si>
  <si>
    <t>10.1142/S0217984918503657</t>
  </si>
  <si>
    <t>2-s2.0-85055569946</t>
  </si>
  <si>
    <t>['varying levels', 'theoretical expressions', 'simulation results', 'signal component', 'noise component', 'mimo beam', 'icsi models', 'hqam systems', 'hierarchical layers', 'given number', 'forming systems', 'feedback delay', 'derived using', 'current literature', 'ber results', 'ber performance', 'additional antennas']</t>
  </si>
  <si>
    <t>In this study, the bit error rate (BER) performance of multiple-input-multiple-output (MIMO) hierarchical quadrature amplitude modulation systems employing maximum ratio transmission (MRT-HQAM) is investigated under the effects of imperfect channel state information (ICSI) due to the channel estimation error and feedback delay. Theoretical expressions for the BER performance of the MRT-HQAM systems are derived using the two common ICSI models that exist in the current literature, specifically when studying the MIMO beam-forming systems with ICSI, where the error term due to the ICSI is assumed to contribute to either the noise component or to the signal component. The BER results for the two ICSI models are presented and then compared. In addition, various antenna configurations are studied to illustrate the performance gains achievable with additional antennas, and to identify the ideal antenna configuration for a given number of antennas. Moreover, the hierarchical modulation parameter is varied to determine the varying levels of sensitivity of the hierarchical layers in the presence of ICSI. The theoretical BER expressions provided for both ICSI models are verified by simulation results.</t>
  </si>
  <si>
    <t>2150-2157</t>
  </si>
  <si>
    <t>57192067127;25958316400;55817703100</t>
  </si>
  <si>
    <t>Evans, Adam;Quazi, Tahmid;Xu, Hongjun</t>
  </si>
  <si>
    <t>Evans A.</t>
  </si>
  <si>
    <t>BER performance of an MRT-HQAM system over Rayleigh fading channels with channel estimation errors and feedback delay</t>
  </si>
  <si>
    <t>10.1049/iet-com.2018.5301</t>
  </si>
  <si>
    <t>2-s2.0-85055639497</t>
  </si>
  <si>
    <t>['user fairness', 'upper bound', 'theoretical derivations', 'relays increases', 'relay networks', 'performance gain', 'oma ),', 'finally saturated', 'fading channels', 'experimental simulations', 'derivation process', 'authors prove', 'achieved significantly']</t>
  </si>
  <si>
    <t>In this study, non-orthogonal multiple access (NOMA)-based multiple-antenna and multiple-relay networks over Nakagami-m fading channels with imperfect channel state information (CSI) and successive interference cancellation (SIC) error are investigated. In order to measure the performance of the system, the exact outage probability and the ergodic sum rate of the system are explored. By analysing the impact of the partial relay selection scheme, it is shown that the performance gain can be achieved significantly by increasing the number of relays from one to two, but when the number of relays is equal to or greater than three, the increment of the performance gain becomes smaller and smaller, and finally saturated as the number of relays increases. Furthermore, due to the complexity of the derivation process for the ergodic sum rate, an upper bound of the ergodic sum rate is taken into account. Finally, by carrying out a series of experimental simulations, the authors prove the correctness of the theoretical derivations above, and from the comparison of NOMA and orthogonal multiple access (OMA), it is found that NOMA can provide better spectral efficiency and user fairness than OMA.</t>
  </si>
  <si>
    <t>2087-2098</t>
  </si>
  <si>
    <t>57201876795;14061705600;57192374599;57203223463</t>
  </si>
  <si>
    <t>Yan, Xiaopeng;Ge, Jianhua;Zhang, Yangyang;Gou, Lina</t>
  </si>
  <si>
    <t>NOMA-based multiple-antenna and multiplerelay networks over Nakagami-m fading channels with imperfect CSI and SIC error</t>
  </si>
  <si>
    <t>10.1049/iet-com.2018.5248</t>
  </si>
  <si>
    <t>2-s2.0-85055657826</t>
  </si>
  <si>
    <t>18PJEC12-16</t>
  </si>
  <si>
    <t>['squared inductor', 'silicon substrate', 'side length', 'remains constant', 'paper addresses', 'mm used', 'microsensor efficiency', 'mhz bandwidth', 'main advantage', 'loop antenna', 'intrusive silicon', 'high autonomy', 'discharge site', 'design resides', 'cmos technology', 'based microsensor', 'achieve 100', '50 turns']</t>
  </si>
  <si>
    <t>This paper addresses the development and characterization of a non-intrusive silicon-based microsensor, which can detect electric partial discharges in electrical insulation equipment. Early partial discharge detection prevents failures and can be used to optimize maintenance operations. Despite the potential that CMOS technology offers, miniaturized electric discharge detector has neither been investigated nor implemented, until now. The developed microsensor demonstrates its ability to record electric discharge emission thanks to the presence of a miniaturized planar inductor. The squared inductor of 50 turns with a side length of 1.5&amp;thinsp;mm used in our sensor has been fabricated on top of a silicon substrate in a CMOS technology. The total inductor wire length of loop antenna is 30&amp;thinsp;cm to achieve 100&amp;thinsp;MHz bandwidth. Using the microsensor at 1&amp;thinsp;cm from the discharge site, a damped sinusoidal induced voltage with an amplitude of 2&amp;thinsp;V has been measured at its output. We observed that the output signal spectrum is highly concentrated around a central resonance frequency, which remains constant. The main advantage of such design resides in its monolithic integration added to the high autonomy, which improves the microsensor efficiency.</t>
  </si>
  <si>
    <t>60070321;60070321;60104653;60070321;60070321;60028218</t>
  </si>
  <si>
    <t>57200179443;8619701400;6507715979;23977320600;8619701000;35498315700</t>
  </si>
  <si>
    <t>Hadj Said, Mohamed;Tounsi, Far√®s;Rufer, Libor;Trabelsi, Hatem;Mezghani, Brahim;Cavallini, Andrea</t>
  </si>
  <si>
    <t>France;Tunisia;Italy</t>
  </si>
  <si>
    <t>Saint Martin d'Heres;Sfax;Bologna</t>
  </si>
  <si>
    <t>Universite Grenoble Alpes;Ecole Nationale d'Ingenieurs de Sfax;Alma Mater Studiorum Universit√† di Bologna</t>
  </si>
  <si>
    <t>60104653;60070321;60028218</t>
  </si>
  <si>
    <t>Hadj Said M.</t>
  </si>
  <si>
    <t>Magnetic-field CMOS microsensor for low-energy electric discharge detection</t>
  </si>
  <si>
    <t>10.5194/jsss-7-569-2018</t>
  </si>
  <si>
    <t>2-s2.0-85055851590</t>
  </si>
  <si>
    <t>17K06415</t>
  </si>
  <si>
    <t>['widely researched', 'using decode', 'threshold based', 'splitting transmission', 'small number', 'simulation results', 'proposed system', 'forwarding scheme', 'forward processing', 'destination links', 'cooperative communications', 'channel matrix', 'channel capacity', 'attractive way']</t>
  </si>
  <si>
    <t>Cooperative communications | Hybrid AF-DF | MIMO-OFDM | Packet-splitting transmission</t>
  </si>
  <si>
    <t>Cooperative communications has been widely researched as an attractive way to improve wireless communications systems with a small number of antennas and low power consumption. However, forward processing in the relay terminals means consuming the power of relays in other terminals. Therefore, the waste of electricity from forwarding is to be reduced as much as possible. In this paper, we propose and analyze a new relay system for three-node, hybrid, cooperative communications systems, where the relay terminal may choose to transmit messages using amplify- and-forward (AF) with expansion of the channel matrix or using decode-and-forward (DF) with packet-splitting transmission. This is based on the qualities of the channels in the source-relay and source-destination links. Then, in the proposed system, the decision on the forwarding scheme is made in order to calculate a threshold based on the equation of the channel capacity. From the simulation results, the proposed system can improve the bit error rate and reduce the load from forward processing latency at the relay.</t>
  </si>
  <si>
    <t>392-398</t>
  </si>
  <si>
    <t>IEIE Transactions on Smart Processing and Computing</t>
  </si>
  <si>
    <t>60025555;60025555;60025555;60002787;60002787</t>
  </si>
  <si>
    <t>57193645755;57193651884;57193649620;26433614900;56008392100</t>
  </si>
  <si>
    <t>Tezuka, Ken;Taroda, Satoshi;Higuchi, Shoichi;Maruta, Kazuki;Ahn, Chang Jun</t>
  </si>
  <si>
    <t>Tokyo;Chiba</t>
  </si>
  <si>
    <t>Nippon Telegraph and Telephone Corporation;Chiba University</t>
  </si>
  <si>
    <t>60025555;60002787</t>
  </si>
  <si>
    <t>Tezuka K.</t>
  </si>
  <si>
    <t>Variable-channel Threshold-based Hybrid AF-DF Cooperative Communications with Packet Splitting</t>
  </si>
  <si>
    <t>10.5573/IEIESPC.2018.7.5.392</t>
  </si>
  <si>
    <t>2-s2.0-85056717093</t>
  </si>
  <si>
    <t>['wire antenna', 'well satisfy', 'transformed dcmop', 'three kinds', 'proposed methods', 'patch antenna', 'obtained results', 'novel methodology', 'framework converts', 'dcmop ).', 'cop ).', 'antenna suggest', 'antenna design', 'antenna array']</t>
  </si>
  <si>
    <t>To enhance the robustness and stability of the antenna design, a novel methodology is presented for modelling the antenna design problem as the constrained optimisation problem (COP). Then a framework is introduced for solving the COP. The framework converts a COP into an equivalent dynamic constrained multi-objective optimisation problem (DCMOP). A dynamic constrained multi-objective evolutionary algorithm is applied to address the transformed DCMOP, which means the COP as well as the antenna design problem can be solved. Then it is applied to design three classes of antennas: a wire antenna, a patch antenna and an antenna array. Obtained results of these three kinds of antenna suggest that the proposed methods can well satisfy the antenna design requirements.</t>
  </si>
  <si>
    <t>2065-2072</t>
  </si>
  <si>
    <t>60006019;114743841;114743841;60006019;60006019</t>
  </si>
  <si>
    <t>57192994134;8718839500;35759560500;55906821600;8546397300</t>
  </si>
  <si>
    <t>Jiao, Ruwang;Sun, Yongzhi;Sun, Jianqing;Jiang, Yuhong;Zeng, Sanyou</t>
  </si>
  <si>
    <t>China University of Geosciences;No. 8511 Research Institute of CASIC</t>
  </si>
  <si>
    <t>60006019;114743841</t>
  </si>
  <si>
    <t>Jiao R.</t>
  </si>
  <si>
    <t>Antenna design using dynamic multiobjective evolutionary algorithm</t>
  </si>
  <si>
    <t>10.1049/iet-map.2018.5298</t>
  </si>
  <si>
    <t>2-s2.0-85053014301</t>
  </si>
  <si>
    <t>['synthesized successfully', 'results show', 'postcoordinated modification', 'organic framework', 'mof exhibits', 'ligand strategy', 'lewis acid', 'high stability', 'good anti', 'fluorescent probe', 'efficient sensitization', 'characteristic emission', 'based metal', 'base interactions', 'aqueous solution', 'antenna effects']</t>
  </si>
  <si>
    <t>A Zr-based metal-organic framework (Zr-MOF) which has free carbonyl groups is synthesized successfully through mix-ligand strategy. Subsequently, Tb3+ is encapsulated into a Zr-MOF by postcoordinated modification. The Tb3+@Zr-MOF exhibits the characteristic emission of Tb3+ because of efficient sensitization through antenna effects. The Tb3+@Zr-MOF is further developed as a novel "turn-on" fluorescent probe to detect fluoride ions in aqueous solution. The results show that Tb3+@Zr-MOF exhibits excellent selectivity, high stability, low detection limits, and good anti-interference for sensitizing fluoride ions. In addition, the possible sensing mechanism that the induced luminescence properties may be attributed to Lewis acid-base interactions is discussed.</t>
  </si>
  <si>
    <t>12513-12519</t>
  </si>
  <si>
    <t>57201857056;56712380200;57194855885;7201858583</t>
  </si>
  <si>
    <t>Zheng, Hao Yang;Lian, Xiao;Qin, Si Jia;Yan, Bing</t>
  </si>
  <si>
    <t>Novel "turn-On" Fluorescent Probe for Highly Selectively Sensing Fluoride in Aqueous Solution Based on Tb&lt;sup&gt;3+&lt;/sup&gt;-Functionalized Metal-Organic Frameworks</t>
  </si>
  <si>
    <t>10.1021/acsomega.8b02134</t>
  </si>
  <si>
    <t>2-s2.0-85054493752</t>
  </si>
  <si>
    <t>['wideband applications', 'strip line', 'smaller size', 'simple design', 'recent literature', 'maximum dimension', 'lowest frequency', 'improved characteristics', 'geometrical parameters', 'fr4 substrate', 'efficient antenna', 'desired characteristic', 'compact antenna', 'biomedical applications', 'better results', '16 ghz']</t>
  </si>
  <si>
    <t>A simple, low-cost and compact antenna is presented for ultra-wideband applications. The proposed antenna design has improved characteristics as compared to the available different designs reported in the recent literature. The antenna is designed on FR4 substrate with microstrip feed line. Better results are obtained by optimising the geometrical parameters of patch and the lengths of ground and strip line. According to the criteria of -10 dB matching bandwidth, the designed antenna covers a high bandwidth ranging from 3.1 to 16 GHz. It was identified that the voltage to standing wave ratio is less than 2 which is also the desired characteristic for matching of an efficient antenna. The maximum dimension of this antenna is smaller than 0.27Œª0 at the lowest frequency of operation, where Œª0 is the free space wavelength. Further, low-cost, smaller size and simple design of the proposed antenna makes it very suitable for biomedical applications.</t>
  </si>
  <si>
    <t>2094-2097</t>
  </si>
  <si>
    <t>60212763-60019118;60212763-60012162;60012162;60056462;60053707</t>
  </si>
  <si>
    <t>57206025753;57210670563;57220635316;56088606400;56581448000</t>
  </si>
  <si>
    <t>Khan, Zakir;Razzaq, Abdul;Iqbal, Javed;Qamar, Affaq;Zubair, Muhammad</t>
  </si>
  <si>
    <t>Pakistan;Pakistan;Pakistan;China;Italy</t>
  </si>
  <si>
    <t>Abbottabad;Lahore;Lahore;Hefei;Turin</t>
  </si>
  <si>
    <t>COMSATS University Islamabad, Abbottabad Campus;University of Engineering and Technology, Lahore;University of the Punjab;University of Science and Technology of China;Politecnico di Torino</t>
  </si>
  <si>
    <t>60212763;60056462;60053707;60019118;60012162</t>
  </si>
  <si>
    <t>Double circular ring compact antenna for ultra-wideband applications</t>
  </si>
  <si>
    <t>10.1049/iet-map.2018.5245</t>
  </si>
  <si>
    <t>2-s2.0-85054954510</t>
  </si>
  <si>
    <t>['worldwide interoperability', 'total dimension', 'size reduction', 'shorting plate', 'second design', 'power amplifier', 'planar inverted', 'optimum impedance', 'microwave access', 'maximum pae', 'frequency bands', 'frequencies 2', 'first design', 'f antenna', 'drain terminal', 'compact size', 'back side', '6 ghz', '59 %.', '2690 mhz', '2400 ),', '15 ghz']</t>
  </si>
  <si>
    <t>This study presents two compact high-efficiency active integrated antennas (AIAs) working at 2.15 GHz. Both AIAs are realised by integrating the planar inverted-F antenna (PIFA) at the back side of the class-E power amplifier. In the first design, the antenna input impedance is transformed into an optimum impedance of the power amplifier. It achieves the maximum power added efficiency (PAE) of 68.6% with a total dimension of 0.36Œª0 √ó 0.32Œª0 √ó 0.03Œª0 (Œª0 is calculated at 2.15 GHz). In the second design, the antenna directly connected to the drain terminal of the power amplifier and offers a maximum PAE of 74% with a compact size of 0.21Œª0 √ó 0.17Œª0 √ó 0.04Œª0, results in the size reduction of 59%. The novelty of the second design is it offers frequency reconfigurable nature by moving the shorting plate of PIFA without scaling the power amplifier and antenna, which can support Universal Mobile Telecommunications System (UMTS) (1920-2170 MHz), long term evolution (LTE)-40 (2300-2400), and Worldwide Interoperability for Microwave Access (WiMAX) (2500-2690 MHz) frequency bands. The measured results demonstrate that the proposed reconfigurable AIA yields the maximum PAE of 64% at both frequencies 2.3 and 2.6 GHz.</t>
  </si>
  <si>
    <t>2012-2018</t>
  </si>
  <si>
    <t>Compact planar active integrated inverted-F antenna with frequency reconfigurable capability</t>
  </si>
  <si>
    <t>10.1049/iet-map.2018.5236</t>
  </si>
  <si>
    <t>2-s2.0-85054957646</t>
  </si>
  <si>
    <t>['wave applications', 'switching antenna', 'stop performance', 'six panels', 'simulation results', 'radiation reconfigurability', 'proposed cantilever', 'measured using', 'good isolation', 'good agreement', 'fss ).', 'designed fss', 'cylindrical dra', 'azimuth plane', '30 ghz']</t>
  </si>
  <si>
    <t>A beam-switching antenna for millimetre-wave applications at 30 GHz is presented in this study. The radiation reconfigurability for a cylindrical dielectric resonator antenna (DRA) is obtained by using a cantilever-enabled frequency selective surface (FSS). The proposed cantilever-enabled FSS provides reconfigurable bandpass and band-stop performance with good isolation between them. The investigation of designed FSS is performed using electromagnetic simulation and an array of the proposed FSS unit cell is fabricated and measured using the free-space measurement method, which shows a good agreement with the simulation results. Finally, six panels of the 1 √ó 5 array of the proposed reconfigurable FSS are arranged in a hexagonal configuration around a cylindrical DRA to obtain a reconfigurable radiation pattern in the azimuth plane. A prototype of the proposed radiation reconfigurable DRA is fabricated and the switching radiation patterns are measured at 30 GHz.</t>
  </si>
  <si>
    <t>2019-2024</t>
  </si>
  <si>
    <t>57044586900;36782549900;6701577028</t>
  </si>
  <si>
    <t>Kesavan, Arun;Mantash, Mohamad;Denidni, Tayeb Ahmed</t>
  </si>
  <si>
    <t>Beam-switching millimetre-wave antenna using cantilever-based FSSs</t>
  </si>
  <si>
    <t>10.1049/iet-map.2018.5017</t>
  </si>
  <si>
    <t>2-s2.0-85054958968</t>
  </si>
  <si>
    <t>['œµr equal', 'wimax 2', 'two configurations', 'substrate size', 'single element', 'lte 2', 'lowest frequency', 'low profile', 'input multiple', 'element arrays', 'circular array', 'bluetooth 2', 'antenna system', '8 ghz', '52 mm', '4 ghz', '32 mm', '3 ghz', '2 ghz', '15 mm']</t>
  </si>
  <si>
    <t>In this work, a connected circular monopole antenna array is presented for ultra-compact, wideband, multiple-input multiple-output (MIMO) wireless access point applications. Two configurations of the circular array are considered; one with 4- and another with 8-antenna elements using the same substrate size. The frequency bands covered were from 2.3 to 5.3 GHz (LTE 2.3-3.8 GHz, Bluetooth 2.4 GHz, wireless local area network 2.4, 5.2 GHz and WiMax 2.3 GHz). The obtained measured bandwidth was 3 and 2 GHz for the 4- and 8-element arrays, respectively. The antenna system is fabricated on a commercially available Roger 4350 substrate with Œµr equal to 3.5 and height of 1.52 mm. The radius of the array is 32 mm (the most compact with wideband characteristics). The length of a single element is only 15 mm which is Œª/8 at the lowest frequency. The design is planar, low profile and very compact. Good MIMO performance is achieved.</t>
  </si>
  <si>
    <t>60031004;60009506;60092945</t>
  </si>
  <si>
    <t>57197400094;14063982000;15030309600</t>
  </si>
  <si>
    <t>Ikram, Muhammad;Sharawi, Mohammad S.;Shamim, Atif</t>
  </si>
  <si>
    <t>Compact circular connected monopole antenna arrays for wideband MIMO applications</t>
  </si>
  <si>
    <t>10.1049/iet-map.2018.5071</t>
  </si>
  <si>
    <t>2-s2.0-85054962275</t>
  </si>
  <si>
    <t>['wideband monopoles', 'various complexities', 'validated experimentally', 'tapered one', 'steppedimpedance line', 'particular type', 'optimisation process', 'numerical results', 'numerical optimisation', 'increased number', 'geometrical complexity', 'feed structure', 'feed line', 'common practice', 'challenging due', 'automated adjustment', 'authors investigate', 'antenna parameters', 'achieve reduction']</t>
  </si>
  <si>
    <t>It is a common practice to achieve reduction of wideband antenna size by incorporating appropriate geometrical modifications into conventional antenna topologies (e.g. monopoles or uniplanar structures). The authors investigate a particular type of modification, which is changing the geometry of the feed line. The two basic geometries include a taper and a steppedimpedance line. They carry out systematic investigations concerning the effect of these feed line geometries on obtainable antenna miniaturisation rates. For the sake of generality, feed line geometries of various complexities are considered (from two to six sections). An automated adjustment of antenna geometry parameters through numerical optimisation is performed to ensure design optimality for each combination of antenna/feed structure. The optimisation process is formulated as an explicit size reduction task with a constraint on the maximum in-band reflection level. The investigations are performed using two selected ultra-wideband monopoles. The results indicate clear advantage of the stepped-impedance feed line over the tapered one. On the other hand, considerable size reduction can be obtained by increasing the geometrical complexity of the feed line, although the design problem becomes more challenging due to the increased number of antenna parameters. Numerical results are validated experimentally for selected antenna prototypes.</t>
  </si>
  <si>
    <t>2128-2134</t>
  </si>
  <si>
    <t>56725352900;57204542925;7202917926</t>
  </si>
  <si>
    <t>Ul Haq, Muhammad Aziz;Koziel, Slawomir;Cheng, Qingsha S.</t>
  </si>
  <si>
    <t>Miniaturisation of wideband antennas by means of feed line topology alterations</t>
  </si>
  <si>
    <t>10.1049/iet-map.2018.5197</t>
  </si>
  <si>
    <t>2-s2.0-85054966276</t>
  </si>
  <si>
    <t>['sll ),', 'simulated results', 'radiation pattern', 'radiating part', 'radiating elements', 'parasitic layer', 'null depth', 'monopulse comparator', 'measured sll', 'measured results', 'lobe level', 'end elements', 'difference patterns', 'better side', '4 dbi', '35 db', '15 db', '10 db', '0 ¬∞.']</t>
  </si>
  <si>
    <t>In this study, a broadband planar multilayer monopulse antenna at the X-band for monopulse tracking applications is presented. A monopulse comparator has been designed using four hybrid ratrace for feeding the radiating elements of the antenna. Each radiating part of the monopulse antenna consists of 4 √ó 4 electromagnetically coupled microstrip antenna array. To achieve circular geometry as well as better side-lobe level (SLL), a hybrid feeding technique is used in radiating antenna array by adding a few elements in series at the end elements of the parasitic layer of a 4 √ó 4 corporate fed array. The prototype has been fabricated, tested and measured results are compared with simulated results. The simulated impedance bandwidth for |S11| ‚â§ -10 dB is 21% (8.6-10.6 GHz). A measured peak sum beam gain of 24.4 dBi has been obtained. Measured SLL of &lt; -15 dB has been achieved in both elevation and azimuth planes along with a null depth of &lt; -35 dB for difference patterns in both the planes. The radiation pattern is symmetrical in both the planes with half-power beamwidth nearly equal to 9.0¬∞.</t>
  </si>
  <si>
    <t>2109-2114</t>
  </si>
  <si>
    <t>Broadband monopulse microstrip antenna array for X-band monopulse tracking</t>
  </si>
  <si>
    <t>10.1049/iet-map.2018.5332</t>
  </si>
  <si>
    <t>2-s2.0-85054967764</t>
  </si>
  <si>
    <t>['simulated results', 'reference antenna', 'measured results', 'impedance operations', 'hand cp', 'agreement well', '8 ghz', '8 %)', '73 ghz', '63 ghz', '62 ghz', '6 ghz', '2 %)', '04 ghz']</t>
  </si>
  <si>
    <t>For reference antenna without parasitic patch, it covers the impedance operations from 1.72 to 4.73 GHz and 5.38 to 6.62 GHz with |S11|‚â§-10 dB, and has dual sense circular polarisation (CP) between 3.4 and 3.8 GHz (11.1%), between5.5 and 5.63 GHz (2.3%), respectively. In this study, to further improve the performance, an enhanced coplanar waveguide fed dual CP broad bandwidth antenna is proposed by using the C-shaped parasitic patch. It covers the impedance operations from 1.72 to 6.6 GHz with |S11|‚â§-10 dB, the 3-dB axial ratio between 2.92 and 4.04 GHz (32.2%) for left-hand CP as well as that between 5.42 and 5.63 GHz (3.8%) for right-hand CP are achieved. Compared with reference antenna, it is obviously that the proposed antenna achieves a remarkably enhanced dual CP with wider resonant bandwidth. Furthermore, the measured results and simulated results are agreement well with each other.</t>
  </si>
  <si>
    <t>2085-2088</t>
  </si>
  <si>
    <t>57193611974;55631165400;57204210357;55807998000</t>
  </si>
  <si>
    <t>Xiong, Xuan;Li, Xueyi;Zhang, Wenhui;Zhang, Haiyan</t>
  </si>
  <si>
    <t>Enhanced dual-band circularly polarised broadband antenna by using the parasitic patch</t>
  </si>
  <si>
    <t>10.1049/iet-map.2018.5186</t>
  </si>
  <si>
    <t>2-s2.0-85054968209</t>
  </si>
  <si>
    <t>['transmit antenna', 'symbol interference', 'significantly improve', 'powerful means', 'medical applications', 'isi ).', 'implanted channel', 'implant channel', 'developed equaliser', 'counteract isi', 'consequent inter', 'communication performance', 'body transceiver', 'ber performance', 'automatic equaliser']</t>
  </si>
  <si>
    <t>Wireless body area communication technology is attracting much attention in healthcare and medical applications. For reliable and high-speed implant transmission, the authors previously developed an in-body transceiver at around 30 MHz. However, as the distance between the transmit antenna and the receive antenna gets longer, its bit error rate (BER) performance gets deteriorated. This is because that an implanted channel can cause severe waveform distortion and consequent inter-symbol interference (ISI). Meanwhile, the equalising technique provides a powerful means to counteract ISI. In this study, they developed an automatic equaliser for the 30 MHz band implant communication. Moreover, they implemented the equaliser on a field programmable gate array board and evaluated the BER performance with a biological equivalent liquid phantom. The measurement result shows that their developed equaliser can significantly improve the communication performance in the implant channel.</t>
  </si>
  <si>
    <t>2089-2093</t>
  </si>
  <si>
    <t>57203063866;24330813800;7701311937</t>
  </si>
  <si>
    <t>Nomura, Kohei;Anzai, Daisuke;Wang, Jianqing</t>
  </si>
  <si>
    <t>Nomura K.</t>
  </si>
  <si>
    <t>Experimental evaluation of 30 MHz band implant communication using automatic equalisation technique</t>
  </si>
  <si>
    <t>10.1049/iet-map.2018.5211</t>
  </si>
  <si>
    <t>2-s2.0-85054971732</t>
  </si>
  <si>
    <t>['unique feature', 'two pre', 'provide quasi', 'proposed fpca', 'peak gains', 'patch antenna', 'high reflectivity', 'gain fabry', 'design consists', 'conventional dual', 'band high', 'band fpcas', '2 dbi', '10 ghz']</t>
  </si>
  <si>
    <t>Here, a dual-band high-gain Fabry-Perot cavity antenna (FPCA) with a single superstrate layer is proposed. The design consists of a patch antenna and a double-side frequency selective surface (FSS) superstrate. The unique feature of this design is to provide quasi-optimal reflection phases with high reflectivity in two pre-determined frequency ranges. To validate the design, a prototype is fabricated and measured. The experimental results indicate that peak gains of the FPCA achieve 10.1 and 15.2 dBi at 5.6 and 10 GHz, respectively. Moreover, compared with conventional dual-band FPCAs, the proposed FPCA has a much smaller lateral size.</t>
  </si>
  <si>
    <t>2007-2011</t>
  </si>
  <si>
    <t>57203885273;7406634012;57203887915;57204660063</t>
  </si>
  <si>
    <t>Chen, Jiaqing;Zhao, Yongjiu;Ge, Yue;Xing, Lei</t>
  </si>
  <si>
    <t>Dual-band high-gain Fabry-Perot cavity antenna with a shared-aperture FSS layer</t>
  </si>
  <si>
    <t>10.1049/iet-map.2018.5183</t>
  </si>
  <si>
    <t>2-s2.0-85054976941</t>
  </si>
  <si>
    <t>['optimised 0', 'gaussian beam', 'filtering horn', 'electric field', 'critical challenge', 'coupling coefficient', '5 %.', '450 ghz', '280 ghz', '01 db']</t>
  </si>
  <si>
    <t>Gyrotrons have been developed as terahertz wave sources in dynamic nuclear polarisation (DNP) system to increase the sensitivity of nuclear magnetic resonance (NMR) in the high-magnetic field regime. However, the transmission of the Gaussian beam from the gyrotron output window to the NMR system proves to be a critical challenge. In this study, a terahertz transmission system, composed of a rectangular corrugated waveguide and a back-to-back rectangular corrugated horn for Gaussian mode filtering, is proposed. The attenuation in the optimised 0.33 THz corrugated waveguide remains lower than 0.01 dB/m in a broad frequency range from 280 GHz to 450 GHz. Besides, the coupling coefficient from the electric field in the 0.33 THz mode-filtering horn to the fundamental HE11 mode in the rectangular corrugated waveguide is obtained nearly 99.5%. This terahertz transmission system is potential to be applied in DNP-NMR spectrometer based on continuous wave gyrotrons.</t>
  </si>
  <si>
    <t>2080-2084</t>
  </si>
  <si>
    <t>57201420256;35298862200;8914299500;57192398319;26643483600</t>
  </si>
  <si>
    <t>Pu, Hong;Du, Chao Hai;Huang, Tie Jun;Pan, Shi;Liu, Pu Kun</t>
  </si>
  <si>
    <t>Pu H.</t>
  </si>
  <si>
    <t>Terahertz rectangular corrugated transmission line with Gaussian mode filtering for DNP-NMR</t>
  </si>
  <si>
    <t>10.1049/iet-map.2018.5064</t>
  </si>
  <si>
    <t>2-s2.0-85054977865</t>
  </si>
  <si>
    <t>['using bmaas', 'two œª', 'two antennas', 'theoretical predictions', 'mutual coupling', 'mimo system', 'good agreement', 'experimentally verify', 'excitation modes', 'element types', 'element spacing', 'electrically small', 'concept demonstration', 'communications systems', 'authors investigate', 'aperture dimensions', '615 mhz']</t>
  </si>
  <si>
    <t>The authors investigate the performance of multi-input-multi-output (MIMO) communications systems that exploit biomimetic antenna arrays (BMAAs) with electrically small-aperture dimensions. By exploiting the mutual coupling between closely spaced radiating elements and extracting the maximum available power from all excitation modes of the array, BMAAs can significantly outperform conventional antenna arrays with similar aperture sizes. As a proof of concept demonstration, they examine the use of two-element BMAAs consisting of two Œª/4 monopole antennas with variable element spacing in an MIMO system. The capacity of MIMO systems using such BMAAs is compared with those that use conventional antenna arrays with the same element types and spacing. Their simulation results demonstrate that using BMAAs can offer considerable capacity enhancements in an MIMO system. To experimentally verify these results, a prototype of a two-element BMAA operating at 615 MHz with element spacing of Œª/10 and a regular array prototype with similar antenna elements and dimensions are fabricated and characterised. The performance of MIMO systems using these two antennas is modelled using numerical channel modelling using the measured antenna responses. These results are found to be in good agreement with theoretical predictions.</t>
  </si>
  <si>
    <t>2001-2006</t>
  </si>
  <si>
    <t>60032179;60032179;60032179;60032143;60032179</t>
  </si>
  <si>
    <t>35115178700;56625728500;56039686600;8533244200;6602939320</t>
  </si>
  <si>
    <t>Nikkhah, Mohammad Ranjbar;Panahi, Mohammad Ali;Luyen, Hung;Bahrami, Hamid;Behdad, Nader</t>
  </si>
  <si>
    <t>Madison;Akron</t>
  </si>
  <si>
    <t>University of Wisconsin-Madison;University of Akron</t>
  </si>
  <si>
    <t>60032179;60032143</t>
  </si>
  <si>
    <t>Nikkhah M.</t>
  </si>
  <si>
    <t>Capacity-enhancement in MIMO systems using biomimetic electrically small antenna arrays</t>
  </si>
  <si>
    <t>10.1049/iet-map.2018.5185</t>
  </si>
  <si>
    <t>2-s2.0-85054986934</t>
  </si>
  <si>
    <t>['yield optimisation', 'yield improvement', 'wave electromagnetic', 'study addresses', 'robust design', 'relocated domain', 'random samples', 'presented approach', 'nominal design', 'microstrip antennas', 'large number', 'initial value', 'impedance bandwidth', 'illustration purposes', 'fast representation', 'expensive full', 'design objectives', 'computational efficiency', 'circularly polarised', 'analysis using']</t>
  </si>
  <si>
    <t>The study addresses a problem of low-cost statistical analysis and yield optimisation of circularly polarised (CP) microstrip antennas. For the sake of computational efficiency, auxiliary response surface approximation models are utilised to establish a fast representation of the expensive full-wave electromagnetic (EM)-simulation antenna model. The surrogate permits feasible Monte Carlo (MC) analysis using a large number of random samples (necessary to maintain low variance of yield estimation). The sequential approximate optimisation is then utilised to carry out a robust design, where at each iteration, a new surrogate model is established in a relocated domain. The design objectives are set for the in-band axial ratio and impedance bandwidth. For illustration purposes, a planar CP antenna with two feed line stubs is considered. Accurate yield estimation is obtained at the cost of only a hundred of EM antenna simulations despite a large number of independent geometry parameters. Yield improvement from the initial value of 63.5% at the nominal design to 99% is achieved at the cost of 300 EM analyses. Comparison with conventional MC analysis is also provided demonstrating the accuracy of the presented approach.</t>
  </si>
  <si>
    <t>2060-2064</t>
  </si>
  <si>
    <t>Sequential approximate optimisation for statistical analysis and yield optimisation of circularly polarised antennas</t>
  </si>
  <si>
    <t>10.1049/iet-map.2018.5343</t>
  </si>
  <si>
    <t>2-s2.0-85054988112</t>
  </si>
  <si>
    <t>['triangular patch', 'top side', 'several steps', 'proposed antenna', 'oblique sides', 'impedance matching', 'high gain', 'ground plane', 'bandwidth ),', '62 dbi', '3060 mhz', '2610 mhz']</t>
  </si>
  <si>
    <t>A novel wideband planar monopole antenna is proposed for wireless communication services and digital TV broadcasting signal reception in the ultra-high-frequency (UHF) band. The proposed antenna is a variation of the conventional planar triangular monopole. To obtain wideband characteristics and high gain, a notch is cut at the top side, and several steps are added to the oblique sides of a triangular patch. In addition, slopes are created at the front- and back-side ground planes, in order to further increase the bandwidth. Impedance matching has been optimised by adjusting the gap between the patch and the ground plane. The measured results show that the bandwidth is 2610 MHz in the range of 450-3060 MHz (148.72% bandwidth), which covers the entire UHF band. In the operating frequency range, the peak and the average peak gains in the Eplane were 2.73-6.09 and 4.62 dBi, respectively.</t>
  </si>
  <si>
    <t>2041-2045</t>
  </si>
  <si>
    <t>60016912;60016912;114044052;60016912</t>
  </si>
  <si>
    <t>55763792293;57188853056;35902208500;55921743900</t>
  </si>
  <si>
    <t>Kim, Tae Hyung;Kim, Yuna;Yoo, Tae Hoon;Yook, Jong Gwan</t>
  </si>
  <si>
    <t>Yonsei University;Dongyang Mirae University</t>
  </si>
  <si>
    <t>60016912;114044052</t>
  </si>
  <si>
    <t>Wideband planar monopole antenna for digital TV reception and UHF band communications</t>
  </si>
  <si>
    <t>10.1049/iet-map.2018.5076</t>
  </si>
  <si>
    <t>2-s2.0-85054992488</t>
  </si>
  <si>
    <t>['three objectives', 'subset spanned', 'significant reduction', 'required number', 'reference surrogate', 'reference points', 'proposed technique', 'proposed approach', 'pareto set', 'overall cost', 'optimisation process', 'model domain', 'latter utilised', 'large number', 'initial approximation', 'individual objectives', 'fidelity electromagnetic', 'extreme pareto', 'dramatic reduction', 'design cost', 'demonstrated using', 'data samples', 'cost multi', 'authors propose', 'assisted algorithm', 'antenna structures', 'allows us', 'additional design']</t>
  </si>
  <si>
    <t>In this study, a technique for low-cost multi-objective design optimisation of antenna structures has been proposed. The proposed approach is an enhancement of a recently reported surrogate-assisted technique exploiting variable-fidelity electromagnetic (EM) simulations and auxiliary kriging interpolation surrogate, the latter utilised to produce the initial approximation of the Pareto set. A bottleneck of the procedure for higher-dimensional design spaces is a large number of training data samples necessary to construct the surrogate. Here, the authors propose a procedure that allows us to confine the model domain to the subset spanned by the reference points, including the extreme Pareto-optimal designs obtained by optimising the individual objectives as well as an additional design that determines the Pareto front curvature. Setting up the surrogate in the constrained domain leads to a dramatic reduction of the required number of data samples, which results in lowering the overall cost of the optimisation process. Furthermore, the model domain confinement is generic, i.e. applicable for any number of design goals considered. The proposed technique is demonstrated using an ultra-wideband monopole antenna optimised with respect to three objectives. Significant reduction of the design cost is obtained as compared to the reference surrogate-assisted algorithm.</t>
  </si>
  <si>
    <t>2025-2029</t>
  </si>
  <si>
    <t>Multi-fidelity EM simulations and constrained surrogate modelling for low-cost multiobjective design optimisation of antennas</t>
  </si>
  <si>
    <t>10.1049/iet-map.2018.5184</t>
  </si>
  <si>
    <t>2-s2.0-85054997271</t>
  </si>
  <si>
    <t>Joseph Rowntree Foundation</t>
  </si>
  <si>
    <t>JRF</t>
  </si>
  <si>
    <t>['zor mode', 'zor frequency', 'transmission line', 'tl theory', 'tl ).', 'study presents', 'right half', 'resonance characteristic', 'proposed triple', 'overall dimension', 'order resonance', 'order mode', 'omnidirectional pattern', 'implemented using', 'ground plane', 'epsilon negative', 'ended triple', 'cccrr generates', 'appropriate gain', '46 ghz']</t>
  </si>
  <si>
    <t>This study presents an open-ended triple-band miniaturised metamaterial (MTM) inspired antenna based on the epsilon negative-transmission line (ENG-TL). The zeroth-order resonance (ZOR) and first-order resonance (FOR) characteristics are implemented using the ENG-TL theory. The proposed MTM antenna consists of rectangular and squareshaped complementary concentric closed ring resonator (CCCRR) in the left and right half of the asymmetric coplanar waveguide (CPW) ground plane, respectively. The CCCRR generates an extra coupling capacitance and inductance, which help for improving the gain at ZOR mode and better impedance matching at higher-order mode. The resonance characteristic of the antenna is controlled by the shunt elements due to its open-ended boundary condition. The proposed triple-band MTM antenna offers measured -10 dB impedance bandwidths of 8.54% (1.12-1.22 GHz), 10.25% (2.22-2.46 GHz) and 35.75% (2.94-4.22 GHz). All these three bands show good impedance matching with appropriate gain and high radiation efficiency and also having an omnidirectional pattern in the xz-plane and dipolar type pattern in the yz-plane. The designed antenna shows an overall dimension of 0.11Œª0 √ó 0.11Œª0 √ó 0.006Œª0 at ZOR frequency (1.16 GHz).</t>
  </si>
  <si>
    <t>2073-2079</t>
  </si>
  <si>
    <t>57198684226;57198437777;36670745100</t>
  </si>
  <si>
    <t>Kumar, Rajkishor;Singh, Reshma;Chaudhary, Raghvendra Kumar</t>
  </si>
  <si>
    <t>Miniaturised triple-band antenna loaded with complementary concentric closed ring resonators with asymmetric coplanar waveguide-fed based on epsilon negative transmission line</t>
  </si>
  <si>
    <t>10.1049/iet-map.2018.5164</t>
  </si>
  <si>
    <t>2-s2.0-85055003101</t>
  </si>
  <si>
    <t>['uda antenna', 'two states', 'study proposes', 'reach 15', 'radiation patterns', 'radiation pattern', 'proposed antenna', 'pin switches', 'pin photodiodes', 'physical structures', 'maximum gain', 'manipulating switches', 'driven dipole', 'current distribution', 'controlling network', 'back ratios', 'antenna radiator', 'antenna comprises', '8 db', '3 dbi', '180 ¬∞.']</t>
  </si>
  <si>
    <t>A novel pattern reconfigurable planar optically controlled Yagi-Uda antenna is proposed. The antenna comprises a director, a driven dipole, a reflector and the substrate. The two parasitic elements loaded with positive intrinsic negative (PIN) photodiodes in the middle, applied as manipulating switches, are capable of varying the radiation pattern by transforming their physical structures. A prototype of the proposed antenna along with PIN photodiodes was fabricated to verify the concept of optically controlled pattern reconfiguration. The simulated and experimental results indicate that the |S11| curves and radiation patterns of the proposed antenna in both the PIN switches' on and off state are similar; however, the direction of maximum radiation differs between these two states by 180¬∞. Good unidirectional radiation patterns with the front-to-back ratios of 12 and 8 dB are obtained. About 10 dB impedance bandwidth can reach 15% and the maximum gain is more than 6.3 dBi. This study proposes a three-element equivalent current radiation model based on the current distribution from simulation, which can explain the directional radiation characteristics of the designed antenna well. This pattern reconfigurable antenna can be optically controlled remotely, reducing the effects of controlling network on the antenna radiator.</t>
  </si>
  <si>
    <t>2053-2059</t>
  </si>
  <si>
    <t>56893618400;16200035900;57201882296;57204217902;7101649495</t>
  </si>
  <si>
    <t>Zhang, Yuwei;Lin, Shu;Yu, Shang;Liu, Guan Jun;Denisov, Alex</t>
  </si>
  <si>
    <t>Design and analysis of optically controlled pattern reconfigurable planar Yagi-Uda antenna</t>
  </si>
  <si>
    <t>10.1049/iet-map.2018.5204</t>
  </si>
  <si>
    <t>2-s2.0-85055005261</t>
  </si>
  <si>
    <t>NRF-2018M3D1A1059001</t>
  </si>
  <si>
    <t>['things applications', 'surface cleaning', 'structural properties', 'shell coating', 'shaped inductors', 'room temperature', 'rf circuits', 'radio frequency', 'patch antennas', 'maximum inductance', 'introduce solution', 'interface states', 'interdigitated capacitors', 'interconnects affect', 'effective realization', 'chemically designed', 'capacitance values', 'based process', 'atmospheric pressure', 'ac conductivity', '5 pf', '3 nh', '20 ghz']</t>
  </si>
  <si>
    <t>nanocrystals | patch antenna | radio frequency passive circuits | surface engineering | transmission line</t>
  </si>
  <si>
    <t>We introduce solution-based, room temperature- and atmospheric pressure-processed silver nanocrystal (Ag NC)-based electrical circuits and interconnects for radio frequency (RF)/microwave frequency applications. We chemically designed the surface and interface states of Ag NC thin films to achieve high stability, dc and ac conductivity, and minimized RF loss through stepwise ligand exchange, shell coating, and surface cleaning. The chemical and structural properties of the circuits and interconnects affect the high-frequency electrical performance of Ag NC thin films, as confirmed by high-frequency electromagnetic field simulations. An all solution-based process is developed to build coplanar structures, in which Ag NC thin films are positioned at both sides of the substrates. In addition, we fabricated flexible transmission lines and broadband electrical circuits for resistors, interdigitated capacitors, spiral and omega-shaped inductors, and patch antennas with maximum inductance and capacitance values of 3 nH and 2.5 pF at frequencies up to 20 GHz. We believe that our approach will lead to a cost-effective realization of RF circuits and devices in which sensing and wireless communication capabilities are combined for internet-of-things applications.</t>
  </si>
  <si>
    <t>37643-37650</t>
  </si>
  <si>
    <t>60021032-60006297;60005273;60006297;60005273;60005273;60005273;60006297;60021032-60014439;60021032;60005273</t>
  </si>
  <si>
    <t>56372785500;57192605065;57221073658;57192591888;57192591905;57192591547;57203363552;7202345786;7004618924;36673541700</t>
  </si>
  <si>
    <t>Oh, Hanju;Lee, Seung Wook;Kim, Minsoo;Lee, Woo Seok;Seong, Mingi;Joh, Hyungmok;Allen, Mark G.;May, Gary S.;Bakir, Muhannad S.;Oh, Soong Ju</t>
  </si>
  <si>
    <t>United States;United States;United States;South Korea</t>
  </si>
  <si>
    <t>Atlanta;Davis;Philadelphia;Seoul</t>
  </si>
  <si>
    <t>Georgia Institute of Technology;University of California, Davis;University of Pennsylvania;Korea University</t>
  </si>
  <si>
    <t>60021032;60014439;60006297;60005273</t>
  </si>
  <si>
    <t>Designing Surface Chemistry of Silver Nanocrystals for Radio Frequency Circuit Applications</t>
  </si>
  <si>
    <t>10.1021/acsami.8b12005</t>
  </si>
  <si>
    <t>2-s2.0-85055294189</t>
  </si>
  <si>
    <t>['winter range', 'widespread use', 'widespread technique', 'true positions', 'tagged animals', 'system combines', 'sufficiently accurate', 'robotic systems', 'robot produced', 'recent advances', 'miniaturized sensor', 'mammal species', 'limited success', 'lie within', 'lathamus discolor', 'intensive technique', 'handheld equipment', 'correct estimate', 'collected data', 'based measurements', 'autonomous devices', 'associated measures', 'animal tags', '50 meters']</t>
  </si>
  <si>
    <t>Understanding animal movements that underpin ecosystem processes is fundamental to ecology. Recent advances in animal tags have increased the ability to remotely locate larger species; however, this technology is not suitable for up to 70% of the world‚Äôs bird and mammal species. The most widespread technique for tracking small animals is to manually locate low-power radio transmitters from the ground with handheld equipment. Despite this labor-intensive technique being used for decades, efforts to reduce or automate this process have had limited success. Here, we present an approach for tracking small radio-tagged animals by using an autonomous and lightweight aerial robot. We present experimental results where we used the robot to locate critically endangered swift parrots (Lathamus discolor) within their winter range. The system combines a miniaturized sensor with newly developed estimation algorithms to yield unambiguous bearing- and range-based measurements with associated measures of uncertainty. We incorporated these measurements into Bayesian data fusion and information-based planning algorithms to control the position of the robot as it collected data. We report estimated positions that lie within about 50 meters of the true positions of the birds on average, which are sufficiently accurate for recapture or observation. Further, in comparison with experienced human trackers from locations where the signal was detectable, the robot produced a correct estimate as fast or faster than the human. These results provide validation of robotic systems for wildlife radio telemetry and suggest a way for widespread use as human-assistive or autonomous devices.</t>
  </si>
  <si>
    <t>eaat8409</t>
  </si>
  <si>
    <t>60025709;60082291;60025709-60023932</t>
  </si>
  <si>
    <t>56032399700;57213941227;7102635865</t>
  </si>
  <si>
    <t>Cliff, Oliver M.;Saunders, Debra L.;Fitch, Robert</t>
  </si>
  <si>
    <t>Canberra;Sydney;Sydney</t>
  </si>
  <si>
    <t>The Fenner School of Environment &amp; Society;The University of Sydney;University of Technology Sydney</t>
  </si>
  <si>
    <t>60082291;60025709;60023932</t>
  </si>
  <si>
    <t>Cliff O.M.</t>
  </si>
  <si>
    <t>Robotic ecology: Tracking small dynamic animals with an autonomous aerial vehicle</t>
  </si>
  <si>
    <t>10.1126/scirobotics.aat8409</t>
  </si>
  <si>
    <t>2-s2.0-85056591036</t>
  </si>
  <si>
    <t>Fundo para o Desenvolvimento das Ci√™ncias e da Tecnologia</t>
  </si>
  <si>
    <t>096/2013/A3</t>
  </si>
  <si>
    <t>['undesired directions', 'typically used', 'theoretical framework', 'sus ),', 'secondary users', 'primary users', 'overall connectivity', 'node isolation', 'local connectivity', 'higher connectivity', 'directional antennas', 'desired directions', 'crahns ),']</t>
  </si>
  <si>
    <t>Cognitive radio ad hoc network | Connectivity | Directional antennas</t>
  </si>
  <si>
    <t>In cognitive radio ad hoc networks, omni-directional antennas are typically used at both primary users (PUs) and secondary users (SUs), which can cause high interference. We name such cognitive radio ad hoc networks with omni-directional antennas as OMN-CRAHNs. Different from omni-directional antennas, directional antennas can concentrate the transmission on desired directions and can consequently reduce interference in undesired directions. In this paper, we investigate both the local connectivity and the overall connectivity of cognitive radio ad hoc networks with directional antennas (DIR-CRAHNs), in which both PUs and SUs are equipped with directional antennas. In particular, we establish a theoretical framework to analyze both the probability of node isolation and the probability of connectivity of DIR-CRAHNs and OMN-CRAHNs. Our analytical results show that DIR-CRAHNs can have higher connectivity than OMN-CRAHNs.</t>
  </si>
  <si>
    <t>3045-3061</t>
  </si>
  <si>
    <t>60072902;60072902;60072902;60022381;60003970</t>
  </si>
  <si>
    <t>57077062000;55857141100;55602606800;36186192200;8446518800</t>
  </si>
  <si>
    <t>Wang, Yuanyuan;Wang, Qiu;Dai, Hong Ning;Wang, Haibo;Shi, Zhiguo</t>
  </si>
  <si>
    <t>Taipa;Beijing;Hangzhou</t>
  </si>
  <si>
    <t>Macau University of Science and Technology;Beijing Jiaotong University;Zhejiang University</t>
  </si>
  <si>
    <t>60072902;60022381;60003970</t>
  </si>
  <si>
    <t>Connectivity of cognitive radio ad hoc networks with directional antennas</t>
  </si>
  <si>
    <t>10.1007/s11276-017-1523-0</t>
  </si>
  <si>
    <t>2-s2.0-85018407938</t>
  </si>
  <si>
    <t>['thus forming', 'sudden loss', 'specifically take', 'results quantify', 'recent years', 'potential benefit', 'performance provided', 'paper investigates', 'mobile access', 'millimeter wavelengths', 'hop networks', 'great deal', 'extensive simulations', 'every link', 'efficiently act', 'detrimental effect', 'band concept', 'backhauled relays', 'backhaul links', 'access points']</t>
  </si>
  <si>
    <t>5G | Backhaul | In-band | Millimeter wave communication | Multi-hop</t>
  </si>
  <si>
    <t>In recent years, mobile access networks operating at millimeter wavelengths have received a great deal of attention, as they promise previously unattainably high mobile data rates. At these frequencies, mobile access links are expected to use highly directional beamforming antennas, which are also well suited to backhaul links. Therefore, access points can efficiently act as self-backhauled relays by using the same spectrum, circuits and antennas for mobile access and backhaul links, thus forming a multi-hop in-band backhaul network. The contributions of our paper are extensive simulations to investigate user level performance in such multi-hop networks. We specifically take into account the momentary data traffic of every link in order to calculate the interference. Results quantify the detrimental effect of interference on user level performance. Furthermore, the potential benefit of using the combination of in-band and dedicated backhaul links is evaluated. Additionally, this paper investigates the user level effects of the sudden loss of a link in the backhaul mesh network, and underlines the importance of effective rerouting algorithms. The feasibility of the in-band concept is demonstrated, and we can confirm that the user level experience will surpass the performance provided by previous generation mobile networks.</t>
  </si>
  <si>
    <t>2927-2941</t>
  </si>
  <si>
    <t>60103653;60021378;60103653</t>
  </si>
  <si>
    <t>24724342200;55893170300;7003359657</t>
  </si>
  <si>
    <t>Drozdy, √Årp√°d;Kapanen, Jouko;Manner, Jukka</t>
  </si>
  <si>
    <t>Drozdy √Å.</t>
  </si>
  <si>
    <t>User level performance analysis of multi-hop in-band backhaul for 5G</t>
  </si>
  <si>
    <t>10.1007/s11276-017-1513-2</t>
  </si>
  <si>
    <t>2-s2.0-85018690298</t>
  </si>
  <si>
    <t>NRF-2013R1A1A2A10011764</t>
  </si>
  <si>
    <t>['residual interference', 'research mainly', 'output fbmc', 'input single', 'channel estimation', 'based embmss', 'based embms']</t>
  </si>
  <si>
    <t>Channel estimation | eMBMS | Interference cancellation | MISO-FBMC/QAM | Reference symbol structure</t>
  </si>
  <si>
    <t>To improve bit error rate (BER) and data rate performance in filter bank multicarrier-quadrature amplitude modulation (FBMC/QAM)-based evolved multimedia broadcast multicast system (eMBMS), effective channel estimation using iterative interference cancellation has been introduced in literature. This research mainly has been based on single-input single-output FBMC/QAM-based eMBMS. In contrast, in multiple-input single-output (MISO) FBMC/QAM-based eMBMS, there exists a residual interference from other antennas, and the influence of it on channel estimation for multiple antennas remains still unverified. In this paper, we derive the residual interference in MISO-FBMC/QAM-based eMBMS in order to analyze and clarify the influence of the residual interference on channel estimation. In addition, we propose new reference symbol (RS) structures for the 2 √ó 1 and 4 √ó 1 MISO-FBMC/QAM-based eMBMSs that are more robust against the residual interference. Finally, we propose a cross-antenna interference cancellation -based channel estimation method to eliminate the residual interference and improve the channel estimation accuracy. The simulation results show that the proposed RS structures and channel estimation method improve the mean squared error, BER, and effective data rate.</t>
  </si>
  <si>
    <t>3281-3293</t>
  </si>
  <si>
    <t>56076830000;55746172800</t>
  </si>
  <si>
    <t>Kwon, Beom;Lee, Sanghoon</t>
  </si>
  <si>
    <t>Kwon B.</t>
  </si>
  <si>
    <t>Cross-antenna interference cancellation and channel estimation for MISO-FBMC/QAM-based eMBMS</t>
  </si>
  <si>
    <t>10.1007/s11276-017-1531-0</t>
  </si>
  <si>
    <t>2-s2.0-85019718105</t>
  </si>
  <si>
    <t>['wsn nodes', 'tv towers', 'stage decision', 'smart cities', 'significant improvement', 'rfeh circuits', 'remote locations', 'proposed dmp', 'novel multi', 'nodes capable', 'making policy', 'intrinsic part', 'harvested energy', 'fewer number', 'feasible solution', 'fbs makes', 'fbs ).', 'emerging paradigms', 'circuits capable', 'base stations', 'architectural compatibility', 'antenna multi']</t>
  </si>
  <si>
    <t>Decision making policy | Multi-armed bandit | RF energy harvesting | Wireless sensor nodes</t>
  </si>
  <si>
    <t>Emerging paradigms such as smart cities and Internet of Things are expected to be an intrinsic part of next generation communication standards. To bring these paradigms to life, self-sustainable wireless sensor network (WSN) nodes capable of seamless and maintenance free operation at remote locations are desired. Recently, radio frequency energy harvesting (RFEH) circuits capable of harvesting RF power transmitted by base stations, TV towers and other ambient RF sources have been developed. Low power requirements and architectural compatibility between WSN nodes and RFEH circuits make RFEH a promising and feasible solution for WSN nodes. In this paper, a novel multi-stage decision-making policy (DMP) for RFEH enabled WSN nodes has been proposed. It offers an intelligence, via online learning algorithm, for characterization and selection of frequency bands based on their RF potential especially in the dynamic spectrum environment. Furthermore, proposed DMP supports multi-antenna multi-band harvesting capabilities of the RFEH circuits. The final contribution includes tunable RFEH duration that leads to significant improvement in the harvested energy and fewer number of frequency band switchings (FBS). Derived theoretical performance bounds and simulation results validate the superiority of proposed DMP in terms of the harvested RF energy and throughput of the WSN nodes. Furthermore, the fewer number of FBS makes the proposed DMP suitable for resource-constrained WSN nodes.</t>
  </si>
  <si>
    <t>3189-3203</t>
  </si>
  <si>
    <t>60105479;60105585;60105585</t>
  </si>
  <si>
    <t>36169103800;22954180600;6701773104</t>
  </si>
  <si>
    <t>Darak, S. J.;Moy, Christophe;Palicot, Jacques</t>
  </si>
  <si>
    <t>France;India</t>
  </si>
  <si>
    <t>Rennes;New Delhi</t>
  </si>
  <si>
    <t>Institut d‚Äô√âlectronique et des Technologies du num√©Rique;Indraprastha Institute of Information Technology, Delhi</t>
  </si>
  <si>
    <t>60105585;60105479</t>
  </si>
  <si>
    <t>Darak S.J.</t>
  </si>
  <si>
    <t>Distributed decision making policy for frequency band selection boosting RF energy harvesting rate in wireless sensor nodes</t>
  </si>
  <si>
    <t>10.1007/s11276-017-1529-7</t>
  </si>
  <si>
    <t>2-s2.0-85019889674</t>
  </si>
  <si>
    <t>['varying function', 'steering uavs', 'proposed controller', 'network connectivity', 'maintain connectivity', 'interagent distances', 'controller parameters', 'centric formation', 'also explore']</t>
  </si>
  <si>
    <t>Decentralized controller | multiagent system | network connectivity | tracking</t>
  </si>
  <si>
    <t>In this brief, we present a novel decentralized controller for multiple unmanned aerial vehicles (UAVs) to fly in a symmetric formation surrounding a hostile mobile target while maintaining and controlling the network connectivity. The multi-UAV information exchange topology is considered as a time-varying function of interagent distances. We investigate the impact of controller parameters on UAV group behavior to maintain connectivity. We also explore the use of the proposed controller to track a desired connectivity profile along with steering UAVs in a target-centric formation. Simulation results validate the effectiveness of the proposed controller.</t>
  </si>
  <si>
    <t>2206-2213</t>
  </si>
  <si>
    <t>1558-0865</t>
  </si>
  <si>
    <t>60003212;60002162;60015574</t>
  </si>
  <si>
    <t>57220647549;56286387400;7005113369</t>
  </si>
  <si>
    <t>Dutta, Rajdeep;Sun, Liang;Pack, Daniel</t>
  </si>
  <si>
    <t>Knoxville;San Antonio;Las Cruces</t>
  </si>
  <si>
    <t>The University of Tennessee, Knoxville;The University of Texas at San Antonio;New Mexico State University</t>
  </si>
  <si>
    <t>60015574;60003212;60002162</t>
  </si>
  <si>
    <t>Dutta R.</t>
  </si>
  <si>
    <t>A Decentralized Formation and Network Connectivity Tracking Controller for Multiple Unmanned Systems</t>
  </si>
  <si>
    <t>10.1109/TCST.2017.2740837</t>
  </si>
  <si>
    <t>2-s2.0-85028691206</t>
  </si>
  <si>
    <t>['wise prediction', 'superior performance', 'simple structure', 'significantly larger', 'scalable solution', 'represent output', 'prior work', 'multiple layers', 'many applications', 'manual work', 'labeled data', 'intensive task', 'integrates activation', 'important task', 'highly difficult', 'extracting buildings', 'building boundaries', 'building appearances', 'automate due']</t>
  </si>
  <si>
    <t>building extraction | Convolutional network | GIS map | remote sensing</t>
  </si>
  <si>
    <t>Extracting buildings from aerial scene images is an important task with many applications. However, this task is highly difficult to automate due to extremely large variations of building appearances, and still heavily relies on manual work. To attack this problem, we design a deep convolutional network with a simple structure that integrates activation from multiple layers for pixel-wise prediction, and introduce the signed distance function of building boundaries to represent output, which has an enhanced representation power. To train the network, we leverage abundant building footprint data from geographic information systems (GIS) to generate large amounts of labeled data. The trained model achieves a superior performance on datasets that are significantly larger and more complex than those used in prior work, demonstrating that the proposed method provides a promising and scalable solution for automating this labor-intensive task.</t>
  </si>
  <si>
    <t>2793-2798</t>
  </si>
  <si>
    <t>IEEE Transactions on Pattern Analysis and Machine Intelligence</t>
  </si>
  <si>
    <t>Yuan, Jiangye</t>
  </si>
  <si>
    <t>Yuan J.</t>
  </si>
  <si>
    <t>Learning Building Extraction in Aerial Scenes with Convolutional Networks</t>
  </si>
  <si>
    <t>10.1109/TPAMI.2017.2750680</t>
  </si>
  <si>
    <t>2-s2.0-85031768050</t>
  </si>
  <si>
    <t>['proposed algorithm', 'prior knowledge', 'parameter selection', 'novel algorithm', 'logarithmic p', 'logarithmic cost', 'existing algorithms', 'estimation accuracy']</t>
  </si>
  <si>
    <t>Adaptive algorithm | beamforming | E-stable noise | logarithmic cost | smart antenna</t>
  </si>
  <si>
    <t>One of the main problems facing beamforming in smart antenna system is the Œ±-stable noise. To address this problem, a novel algorithm, named the recursive continuous logarithmic mixed p-norm (RCLMP) algorithm, which employs a logarithmic cost, is proposed in this brief. The proposed algorithm combines the logarithmic p-norms 1 p 2 which does not need the parameter selection and prior knowledge of Œ±-stable noise, and exhibits good robustness against Œ±-stable noise. Moreover, we show some H norm bounds for the proposed algorithm. Simulation results show that the RCLMP algorithm outperforms the existing algorithms in terms of interference rejection capability and estimation accuracy.</t>
  </si>
  <si>
    <t>60010421;60010421;60018308</t>
  </si>
  <si>
    <t>56734964600;16320096500;16177239100</t>
  </si>
  <si>
    <t>Lu, Lu;Zhao, Haiquan;Chen, Badong</t>
  </si>
  <si>
    <t>Xi'an Jiaotong University;Southwest Jiaotong University</t>
  </si>
  <si>
    <t>60018308;60010421</t>
  </si>
  <si>
    <t>Robust Adaptive Algorithm for Smart Antenna System with Œ±-Stable Noise</t>
  </si>
  <si>
    <t>10.1109/TCSII.2017.2761358</t>
  </si>
  <si>
    <t>2-s2.0-85031922063</t>
  </si>
  <si>
    <t>['vacuum vessel', 'radiometer systems', 'radial chord', 'plasma emission', 'operated routinely', 'michelson interferometer', 'east plasmas', 'diagnostic room', 'correlation ece', 'common quasi', 'commissioned recently']</t>
  </si>
  <si>
    <t>EAST | ECE | Electron temperature | In situ calibration</t>
  </si>
  <si>
    <t>Radiometer systems and a Michelson interferometer, have been operated routinely to detect the electron cyclotron emission (ECE) from EAST plasmas for diagnosing the local electron temperature. A common quasi-optical antenna placed inside the vacuum vessel is employed to collect and focus the plasma emission, and the line of sight is along a radial chord. All of the systems are located in a diagnostic room where the plasma emission is transmitted by overmoded corrugated waveguide. In situ absolute intensity calibration has been carried out for both the radiometer systems and the Michelson interferometer independently, to ensure that the ECE diagnostic provides an independent electron temperature measurement. In order to diagnose the small-amplitude electron temperature fluctuation, a correlation ECE (CECE) diagnostic has been designed and commissioned recently. The CECE diagnostic employs an independent antenna system which has improved poloidal resolution.</t>
  </si>
  <si>
    <t>72-75</t>
  </si>
  <si>
    <t>60020697;60020697;60020697;60020697;60020697;60020697;60033317;60033317;60033317;60014439;60014439;60020697;60020697;60020697;60020697;60019118;60019118;60013372;60013372;60013372</t>
  </si>
  <si>
    <t>36701460900;55619298234;57190666209;7409286143;36142464800;23982431600;24077626500;6603313451;55645538000;7006554258;56478417600;16043512500;36080903700;7101795176;7401556980;57194609914;14030057800;7006378127;55869570800;35351097200</t>
  </si>
  <si>
    <t>Liu, Yong;Zhao, Hailin;Zhou, Tianfu;Liu, Xiang;Zhu, Zeying;Han, Xiang;Schmuck, Stefan;Fessey, John;Trimble, Paul;Domier, C. W.;Luhmann, N. C.;Ti, Ang;Li, Erzhong;Ling, Bili;Hu, Liqun;Feng, Xi;Liu, Ahdi;Rowan, W. L.;Huang, H.;Phillips, P. E.</t>
  </si>
  <si>
    <t>United Kingdom;China;China;United States;United States</t>
  </si>
  <si>
    <t>Abingdon;Hefei;Hefei;Davis;Austin</t>
  </si>
  <si>
    <t>Culham Centre for Fusion Energy;Institute of Plasma Physics Chinese Academy of Sciences;University of Science and Technology of China;University of California, Davis;The University of Texas at Austin</t>
  </si>
  <si>
    <t>60033317;60020697;60019118;60014439;60013372</t>
  </si>
  <si>
    <t>Overview of the electron cyclotron emission measurements on EAST</t>
  </si>
  <si>
    <t>S0920379617309912</t>
  </si>
  <si>
    <t>10.1016/j.fusengdes.2017.12.032</t>
  </si>
  <si>
    <t>2-s2.0-85039552293</t>
  </si>
  <si>
    <t>['tag center', 'smart warehouse', 'simulation study', 'prototype system', 'physical system', 'paper takes', 'navigating approach', 'much flexibility', 'manufacturing management', 'key research', 'intelligent manufacturing', 'industrial practitioners', 'industrial applications', 'implement agvs', 'impact area', 'environmental aspects', 'based locating', 'back lobe']</t>
  </si>
  <si>
    <t>AGV | Cyber-physical systems | Locating | Navigating | RFID</t>
  </si>
  <si>
    <t>This research is motivated by the industrial applications of Cyber-physical System (CPS) such as smart warehouse and intelligent manufacturing which require the support of AGV (Automated Guided Vehicle). One of the key research is locating and navigating approach that should be with much flexibility for dealing with complex industrial applications. This paper takes a passive radio frequency identification (RFID) tag-based locating and navigating approach for AGV to examine the influences of tags, antennas, and environmental aspects. The approach was validated and a prototype system was built up. Several key observations are significant from the implementation and simulation study. Firstly, it is observed that adding angle reflector could eliminate the back lobe and restrain backward reflection. Secondly, RFID antenna center and the tag center should be designed at the same height could reduce the impact area of reflection. Lessons and insights from this study will be significant for industrial practitioners to implement AGVs in smart warehouse and manufacturing management.</t>
  </si>
  <si>
    <t>628-636</t>
  </si>
  <si>
    <t>60000937;60000937;60005686;60002014</t>
  </si>
  <si>
    <t>23975104000;35520441000;55353690000;55080150600</t>
  </si>
  <si>
    <t>Lu, Shaoping;Xu, Chen;Zhong, Ray Y.;Wang, Lihui</t>
  </si>
  <si>
    <t>New Zealand;Sweden;China</t>
  </si>
  <si>
    <t>Auckland;Stockholm;Shenzhen</t>
  </si>
  <si>
    <t>The University of Auckland;The Royal Institute of Technology (KTH);Shenzhen University</t>
  </si>
  <si>
    <t>60005686;60002014;60000937</t>
  </si>
  <si>
    <t>Lu S.</t>
  </si>
  <si>
    <t>A passive RFID tag-based locating and navigating approach for automated guided vehicle</t>
  </si>
  <si>
    <t>S0360835217306010</t>
  </si>
  <si>
    <t>10.1016/j.cie.2017.12.026</t>
  </si>
  <si>
    <t>2-s2.0-85040097916</t>
  </si>
  <si>
    <t>['work suggests', 'video data', 'upper bounds', 'stbc followed', 'stbc ).', 'receiver end', 'performance comparison', 'compressed sensing', 'also reported', 'also developed']</t>
  </si>
  <si>
    <t>Compressed sensing | Low density parity check codes | No zero entry STBC | Soft decision decoding | Space time block codes</t>
  </si>
  <si>
    <t>To meet the demand of the energy and bandwidth efficient transmission of image/video data in 5G with an improved visual quality at the receiver end, this work suggests an integration of compressed sensing (CS) with low density parity check (LDPC) codes and space time block codes (STBC). An algorithm for soft decision decoding of STBC followed by performance comparison with zero and no-zero entry STBCs is also reported. Upper bounds of error for a CS‚ÄìLDPC and a CS‚ÄìSTBC system are also developed. The proposed soft decision algorithm gives a bit error rate (BER) of ‚àº10‚àí3 at around ‚àí2 dB for 8 antenna STBC.</t>
  </si>
  <si>
    <t>553-565</t>
  </si>
  <si>
    <t>36024202500;9734730000;57200281068</t>
  </si>
  <si>
    <t>Pramanik, Ankita;Maity, Santi P.;Sarkar, Soma</t>
  </si>
  <si>
    <t>Pramanik A.</t>
  </si>
  <si>
    <t>Compressed sensing image reconstruction by low density parity check codes and soft decoding of space time block codes</t>
  </si>
  <si>
    <t>S0045790617319390</t>
  </si>
  <si>
    <t>10.1016/j.compeleceng.2018.01.014</t>
  </si>
  <si>
    <t>2-s2.0-85040547823</t>
  </si>
  <si>
    <t>['successfully applied', 'slm could', 'significant increase', 'side information', 'seriously limits', 'selected mapping', 'proposed scheme', 'propose scheme', 'power amplifiers', 'pa ).', 'massive mimo', 'increase ee', 'implicit consensus', 'high peak', 'high flexibility', 'great deal', 'easily choose', 'conventional system', 'complexity tradeoff', 'carbon footprint', 'antenna systems', 'antenna grouping']</t>
  </si>
  <si>
    <t>Energy efficiency (EE) | massive MIMO-OFDM | peak-to-average power ratio (PAPR) | selected mapping (SLM)</t>
  </si>
  <si>
    <t>Energy efficient massive multiple input multiple output (MIMO) orthogonal frequency division multiplexing (OFDM) antenna systems have received a great deal of attention for use in industrial network applications due to the possibility of reducing operation costs and carbon footprint. One of the difficulties in realizing high energy efficiency (EE) massive MIMO-OFDM antenna systems is the high peak-to-average power ratio (PAPR) of the signal, which seriously limits the efficiency of power amplifiers (PA). Selected mapping (SLM) is a powerful PAPR reduction scheme for OFDM related systems, however, there is implicit consensus that SLM could not be applied to massive MIMO-OFDM antenna systems due to its high computational complexity and side information (SI) burden. In this paper, we propose an SLM-based PAPR reduction scheme that can be applied to massive MIMO-OFDM antenna systems based on antenna grouping. Using the antenna grouping based suboptimal scheme, we show that an SLM-based PAPR reduction scheme can be successfully applied to massive MIMO-OFDM antenna systems with significant increase of EE. The proposed scheme has very high flexibility with various adjustable parameters, so one can easily choose the settings they desire between performance-complexity tradeoff. Numerical analysis shows that the propose scheme can increase EE by 18.69% compared with the conventional system.</t>
  </si>
  <si>
    <t>4804-4814</t>
  </si>
  <si>
    <t>Energy Efficient Selected Mapping Schemes Based on Antenna Grouping for Industrial Massive MIMO-OFDM Antenna Systems</t>
  </si>
  <si>
    <t>10.1109/TII.2018.2803118</t>
  </si>
  <si>
    <t>2-s2.0-85041505628</t>
  </si>
  <si>
    <t>['traditional simulation', 'theoretically verified', 'shielded rooms', 'reverberation chambers', 'proposed method', 'positive effect', 'port network', 'parameter analysis', 'optimized locations', 'new method', 'metallic enclosure', 'major outcome', 'experimental methods', 'easily implemented', 'dimensional limits', 'circuit theory', 'approach benefits', 'analytic discussion']</t>
  </si>
  <si>
    <t>aperture | electromagnetic shielding | enclosure | scattering parameters | shielding effectiveness estimation</t>
  </si>
  <si>
    <t>A network of ports will be used to determine the optimized locations and geometries for arbitrary shape apertures on a metallic enclosure. This approach benefits from S-parameter analysis and circuit theory for the description of the shielding. An analytic discussion will show the validity of the new method, which is based on a recently published paper. The consistency of the results for case studies solved by this port network with both literature and 3-D full-wave computed results will show the practicality of the proposed method. The positive effect of symmetry is a major outcome of the case study discussed here. Although the method is theoretically verified here, it can be easily implemented as a simple and reliable shielding effectiveness measurement method. The proposed method obliterates the limits of the traditional simulation and experimental methods as it has no dimensional limits and no need for antennas, shielded rooms, reverberation chambers, etc.</t>
  </si>
  <si>
    <t>e2334</t>
  </si>
  <si>
    <t>November/December 2018</t>
  </si>
  <si>
    <t>Using a network of ports for shielding effectiveness optimization of an enclosure with arbitrary shape apertures</t>
  </si>
  <si>
    <t>10.1002/jnm.2334</t>
  </si>
  <si>
    <t>2-s2.0-85041528345</t>
  </si>
  <si>
    <t>['working ultrawideband', 'tumor within', 'tumor model', 'time reversal', 'system harnesses', 'space green', 'results experimentally', 'reflected signals', 'proposed system', 'processed using', 'present method', 'permittivity values', 'microwave imaging', 'mi system', 'layer medium', 'frequency range', 'dort imaging', 'dort detector', 'clutter ratio', 'breast tumor', 'breast phantom', 'better model', 'background medium', '6 ghz']</t>
  </si>
  <si>
    <t>Breast cancer detection | Green's function | time reversal-decomposition of time reversal operator (DORT) | ultra-wideband (UWB) spiral antenna</t>
  </si>
  <si>
    <t>In this paper, a working ultrawideband (UWB) microwave imaging (MI) system using basic techniques is proposed to detect and localize a tumor model. The system harnesses the time reversal-decomposition of time reversal operator (DORT) signal processing method. We suggest a modified background Green's function and suitable spiral antennas for time reversal imaging of a breast cancer tumor. In this method, scatterings from a breast phantom are measured. Then, reflected signals are processed using the decomposition of time reversal (TR), known under French acronym DORT, algorithm. In a conventional TR imaging method, free-space Green's function is used for detection. However, in the present method, we employ cylindrical Green's functions of a two-layer medium. This makes a better model of the background medium for TR-DORT imaging. Also, the performance of TR-DORT detector against signal to clutter ratio, and its ability to detect and localize different shapes, sizes, and permittivity values of breast tumor are discussed. Furthermore, a fatty tissue phantom model is used to verify the results experimentally. The MI system is tested to localize a tumor within the breast Debye phantom at the frequency range of 3.1-10.6 GHz. The experimental results show the validity of our proposed system.</t>
  </si>
  <si>
    <t>2542-2551</t>
  </si>
  <si>
    <t>60089290;60089290;60022927;60022927</t>
  </si>
  <si>
    <t>15842544900;35614895700;7801535273;57200688798</t>
  </si>
  <si>
    <t>Yousefnia, Mehdi;Ebrahimzadeh, Ataollah;Dehmollaian, Mojtaba;Madannejad, Alireza</t>
  </si>
  <si>
    <t>Babol;Tehran</t>
  </si>
  <si>
    <t>Babol Noshirvani University of Technology;University of Tehran</t>
  </si>
  <si>
    <t>60089290;60022927</t>
  </si>
  <si>
    <t>Yousefnia M.</t>
  </si>
  <si>
    <t>A time-reversal imaging system for breast screening: Theory and initial phantom results</t>
  </si>
  <si>
    <t>10.1109/TBME.2018.2807799</t>
  </si>
  <si>
    <t>2-s2.0-85042181898</t>
  </si>
  <si>
    <t>NNX17AH30G</t>
  </si>
  <si>
    <t>['use longer', 'technology development', 'samp ).', 'readout system', 'operate 20', 'multiplexing factor', 'frequencies inaccessible', 'development improves', 'chroic pixels', 'also discuss', '4 k']</t>
  </si>
  <si>
    <t>Balloon-borne | Bolometer | Frequency domain multiplexing readout | Sinuous antenna multi-chroic pixels</t>
  </si>
  <si>
    <t>We present our work to develop and characterize low thermal conductance bolometers that are part of sinuous antenna multi-chroic pixels (SAMP). We use longer, thinner and meandered bolometer legs to achieve 9¬†pW/K thermal conductance bolometers. We also discuss the development of inductor‚Äìcapacitor chips operated at 4 K to extend the multiplexing factor of the frequency domain multiplexing to 105, an increase of 60% compared to the factor currently demonstrated for this readout system. This technology development is motivated by EBEX-IDS, a balloon-borne polarimeter designed to characterize the polarization of foregrounds and to detect the primordial gravity waves through their B-mode¬†signature on the polarization of the cosmic microwave background. EBEX-IDS will operate 20,562 transition edge sensor bolometers spread over 7 frequency bands between 150 and 360¬†GHz. Balloon and satellite platforms enable observations at frequencies inaccessible from the ground and with higher instantaneous sensitivity. This development improves the readiness of the SAMP and frequency domain readout technologies for future satellite applications.</t>
  </si>
  <si>
    <t>Journal of Low Temperature Physics</t>
  </si>
  <si>
    <t>60029445;60029445;60030162;60025038;60025038-60007174;60025038;60029445</t>
  </si>
  <si>
    <t>24832743100;6603664120;56390653900;35310906100;35312579900;35185638400;57189065495</t>
  </si>
  <si>
    <t>Aubin, F.;Hanany, S.;Johnson, B. R.;Lee, A.;Suzuki, A.;Westbrook, B.;Young, K.</t>
  </si>
  <si>
    <t>New York;Minneapolis;Berkeley;Berkeley</t>
  </si>
  <si>
    <t>Columbia University;University of Minnesota Twin Cities;University of California, Berkeley;Lawrence Berkeley National Laboratory</t>
  </si>
  <si>
    <t>60030162;60029445;60025038;60007174</t>
  </si>
  <si>
    <t>Aubin F.</t>
  </si>
  <si>
    <t>Developments of Highly Multiplexed, Multi-chroic Pixels for Balloon-Borne Platforms</t>
  </si>
  <si>
    <t>10.1007/s10909-018-1877-4</t>
  </si>
  <si>
    <t>2-s2.0-85042536136</t>
  </si>
  <si>
    <t>['wise labeling', 'whole image', 'several cities', 'proposed method', 'past decades', 'many applications', 'individual buildings', 'google streetview', 'geographic information', 'general framework', 'fundamental challenges', 'extensively studied', 'evaluating cnns', 'city scales', 'benchmark dataset']</t>
  </si>
  <si>
    <t>Building instance classification | CNN | OpenStreetMap | Street view images</t>
  </si>
  <si>
    <t>Land-use classification based on spaceborne or aerial remote sensing images has been extensively studied over the past decades. Such classification is usually a patch-wise or pixel-wise labeling over the whole image. But for many applications, such as urban population density mapping or urban utility planning, a classification map based on individual buildings is much more informative. However, such semantic classification still poses some fundamental challenges, for example, how to retrieve fine boundaries of individual buildings. In this paper, we proposed a general framework for classifying the functionality of individual buildings. The proposed method is based on Convolutional Neural Networks (CNNs) which classify fa√ßade structures from street view images, such as Google StreetView, in addition to remote sensing images which usually only show roof structures. Geographic information was utilized to mask out individual buildings, and to associate the corresponding street view images. We created a benchmark dataset which was used for training and evaluating CNNs. In addition, the method was applied to generate building classification maps on both region and city scales of several cities in Canada and the US.</t>
  </si>
  <si>
    <t>44-59</t>
  </si>
  <si>
    <t>60019722;60019722;60019722;60007798;60019722-60007798</t>
  </si>
  <si>
    <t>57192706813;57190168095;38663687700;8698790500;55696622200</t>
  </si>
  <si>
    <t>Kang, Jian;K√∂rner, Marco;Wang, Yuanyuan;Taubenb√∂ck, Hannes;Zhu, Xiao Xiang</t>
  </si>
  <si>
    <t>Munich;¬†Cologne</t>
  </si>
  <si>
    <t>Technical University of Munich;Deutsches Zentrum fur Luft- Und Raumfahrt</t>
  </si>
  <si>
    <t>60019722;60007798</t>
  </si>
  <si>
    <t>Building instance classification using street view images</t>
  </si>
  <si>
    <t>S0924271618300352</t>
  </si>
  <si>
    <t>10.1016/j.isprsjprs.2018.02.006</t>
  </si>
  <si>
    <t>2-s2.0-85042586538</t>
  </si>
  <si>
    <t>['tungsten tiles', 'tungsten block', 'structural stress', 'plasma indicates', 'pipes employed', 'mechanics analysis', 'maximum current', 'main pipes', 'm2 coming', 'lhwa side', 'lhwa profiles', 'frame supports', 'east ).', 'cooling branches', 'ansys code', 'also confirmed']</t>
  </si>
  <si>
    <t>EAST | Guard limiter | LHWA | Mechanical design | Tungsten block</t>
  </si>
  <si>
    <t>A new guard limiter (GL) with tungsten tiles is developed for the 4.6 GHz lower hybrid waveguide antennas (LHWA) on experimental advanced superconducting tokamak (EAST). The tungsten blocks assembly with copper chromium zirconium (CuCrZr) pipes employed for the LHWA lateral protections, which are accommodated to the LHWA profiles. The tungsten block with a wedge-shape in the toroidal cross section is designed to reduce the high temperature particle flux from LHWA side. The explosive welding technology is applied for fabricating the connecting water tanks between the main pipes and the cooling branches. The eddy current analysis under the vertical displacement event and the disruption of plasma indicates the maximum current is 1100A. The GL temperature field and structural stress are estimated using finite element method (FEM) based on ANSYS code. It is found that there is the peak temperature zone located on each center of the 12 sub waveguides zones. It indicates that the GL can be operated at peak power density with 12.92MW/m2 coming from the 4.6 GHz LHWA. It is also confirmed that the frame supports are safety for the GL structure based on the mechanics analysis.</t>
  </si>
  <si>
    <t>447-453</t>
  </si>
  <si>
    <t>60020697-60019118;60020697;60020697;60020697;60020697;60020697;60020697-60019118;60020697</t>
  </si>
  <si>
    <t>57197795274;55631291400;7203061428;56379397000;55969092800;56043411100;57197802418;15842354600</t>
  </si>
  <si>
    <t>Zhang, Liangliang;Cao, Lei;Yao, Damao;Han, Le;Wang, Zhaoliang;Li, Lei;Liu, Yanwei;Liu, Changle</t>
  </si>
  <si>
    <t>A tungsten guard limiter for EAST 4.6‚ÄØGHz lower hybrid waveguide antennas</t>
  </si>
  <si>
    <t>S0920379618302023</t>
  </si>
  <si>
    <t>10.1016/j.fusengdes.2018.02.093</t>
  </si>
  <si>
    <t>2-s2.0-85042592448</t>
  </si>
  <si>
    <t>['using eigenfunctions', 'upper bound', 'uisnr threshold', 'snr performance', 'receive coil', 'noise ratio', 'human head', 'derived guidelines', 'cylindrical surface', 'coil designers', 'central regions', 'adding curl', 'achievable snr', '20 %).']</t>
  </si>
  <si>
    <t>dipole antenna | dyadic Green's functions | electromagnetic simulation | realistic body model | RF coils | ultimate intrinsic SNR</t>
  </si>
  <si>
    <t>Purpose: The ultimate intrinsic signal-to-noise ratio (UISNR) represents an upper bound for the achievable SNR of any receive coil. To reach this threshold a complete basis set of equivalent surface currents is required. This study systematically investigated to what extent either loop- or dipole-like current patterns are able to reach the UISNR threshold in a realistic human head model between 1.5 T and 11.7 T. Based on this analysis, we derived guidelines for coil designers to choose the best array element at a given field strength. Moreover, we present ideal current patterns yielding the UISNR in a realistic body model. Methods: We distributed generic current patterns on a cylindrical and helmet-shaped surface around a realistic human head model. We excited electromagnetic fields in the human head by using eigenfunctions of the spherical and cylindrical Helmholtz operator. The electromagnetic field problem was solved by a fast volume integral equation solver. Results: At 7 T and above, adding curl-free current patterns to divergence-free current patterns substantially increased the SNR in the human head (locally &gt;20%). This was true for the helmet-shaped and the cylindrical surface. On the cylindrical surface, dipole-like current patterns had high SNR performance in central regions at ultra-high field strength. The UISNR increased superlinearly with B0 in most parts of the cerebrum but only sublinearly in the periphery of the human head. Conclusion: The combination of loop and dipole elements could enhance the SNR performance in the human head at ultra-high field strength.</t>
  </si>
  <si>
    <t>2122-2138</t>
  </si>
  <si>
    <t>60004898;60004898-60021311</t>
  </si>
  <si>
    <t>56941007100;22835171300</t>
  </si>
  <si>
    <t>Pfrommer, Andreas;Henning, Anke</t>
  </si>
  <si>
    <t>Greifswald;Tubingen</t>
  </si>
  <si>
    <t>Universit√§t Greifswald;Max Planck Institute for Biological Cybernetics</t>
  </si>
  <si>
    <t>60021311;60004898</t>
  </si>
  <si>
    <t>Pfrommer A.</t>
  </si>
  <si>
    <t>The ultimate intrinsic signal-to-noise ratio of loop- and dipole-like current patterns in a realistic human head model</t>
  </si>
  <si>
    <t>10.1002/mrm.27169</t>
  </si>
  <si>
    <t>2-s2.0-85043532550</t>
  </si>
  <si>
    <t>B2017-20-04</t>
  </si>
  <si>
    <t>['unconstrained single', 'two power', 'transmit power', 'relaying operation', 'proposed formula', 'powered half', 'outage probability', 'outage analysis', 'important specifications', 'forward implementation', 'first proposed', 'fading severity', 'exact formula', 'energy harvesting', 'duplex single', 'carlo simulations', 'bidirectional relaying']</t>
  </si>
  <si>
    <t>Bidirectional relaying | Energy harvesting | Power splitting</t>
  </si>
  <si>
    <t>This paper analyzes outage probability of bidirectional relaying (BDR) where two power-unconstrained single-antenna sources communicate with each other under assistance of a self-powered half-duplex single-antenna relay capable of energy harvesting and amplify-and-forward implementation. The relay harvests radio energy from both sources to power its relaying operation with the power splitting method. For outage analysis of the BDR for Nakagami-m fading, an exact formula is first proposed in closed-form. Through this formula, influences of important specifications (time switching ratio, power splitting ratio, energy conversion efficiency, fading severity, target transmission rate, transmit power of each source, distances from sources to relay) on the outage probability are then evaluated. Finally, Monte-Carlo simulations are generated to corroborate the proposed formula.</t>
  </si>
  <si>
    <t>335-347</t>
  </si>
  <si>
    <t>60071399-113094260;60071399</t>
  </si>
  <si>
    <t>57200626665;24399081400</t>
  </si>
  <si>
    <t>Nguyen-Huu, Phong;Ho-Van, Khuong</t>
  </si>
  <si>
    <t>ƒê·∫°i h·ªçc C√¥ng ngh·ªá Th√†nh ph·ªë H·ªì Ch√≠ Minh;Broadcast Research and Application Center (BRAC), Vietnam Television (VTV)</t>
  </si>
  <si>
    <t>60071399;113094260</t>
  </si>
  <si>
    <t>Nguyen-Huu P.</t>
  </si>
  <si>
    <t>Bidirectional relaying with energy harvesting capable relay: outage analysis for Nakagami-m fading</t>
  </si>
  <si>
    <t>10.1007/s11235-018-0441-5</t>
  </si>
  <si>
    <t>2-s2.0-85043722006</t>
  </si>
  <si>
    <t>['thus leads', 'subwavelength meta', 'potential pathway', 'orbit interaction', 'optical waveguide', 'may provide', 'integrated waveguide', 'integrated metasurface', 'insulator waveguide', 'guided waves', 'generated along', 'free space', 'electromagnetic waves', 'directional coupling']</t>
  </si>
  <si>
    <t>Directional coupling | geometric phase | gradient phase | integrated optical waveguide | metasurfaces | optical nanoantennas | silicon-on-insulator | spin-orbit interaction | subwavelength structures | surface plasmonics</t>
  </si>
  <si>
    <t>The focus of the research in metasurfaces has mainly been on the manipulation of the electromagnetic waves in free space during the past few years, which generally require thousands of subwavelength meta-atoms or even more. In this paper, we propose a conceptually new approach that chip-integrated metasurface can behave as a promising compact platform to control the propagation of guided waves when it is integrated with optical waveguide. As a proof of the concept, geometric metasurfaces consisting of only seven rotating anisotropic antennas, both metallic and dielectric, are integrated with silicon-on-insulator waveguide. Benefiting from the geometric phase shift stemming from spin-orbit interaction in metasurfaces, linearly gradient wavefront is generated along the waveguide, which is equivalent to introduce a unidirectional effective wavevector and thus leads to directional coupling. Inspired by the spin dependent gradient wavefront, opposite light flow is excited in the integrated waveguide by switching the handedness of incidence, which may provide a potential pathway to integrated polarization sorters and switchers.</t>
  </si>
  <si>
    <t>November-December 2018</t>
  </si>
  <si>
    <t>60003302;60003302;60003302;60003302;60003302;60003302;60003302</t>
  </si>
  <si>
    <t>45961182300;56506627300;35795842900;54941667100;55789368800;8541423400;7402871013</t>
  </si>
  <si>
    <t>Guo, Yinghui;Pu, Mingbo;Li, Xiong;Ma, Xiaoliang;Song, Shichao;Zhao, Zeyu;Luo, Xiangang</t>
  </si>
  <si>
    <t>Institute of Optics and Electronics Chinese Academy of Sciences</t>
  </si>
  <si>
    <t>Chip-Integrated Geometric Metasurface As a Novel Platform for Directional Coupling and Polarization Sorting by Spin-Orbit Interaction</t>
  </si>
  <si>
    <t>10.1109/JSTQE.2018.2814744</t>
  </si>
  <si>
    <t>2-s2.0-85044024040</t>
  </si>
  <si>
    <t>National Institute of General Medical Sciences</t>
  </si>
  <si>
    <t>R01GM122845</t>
  </si>
  <si>
    <t>NIGMS</t>
  </si>
  <si>
    <t>['{{ 0', 'world problem', 'targeted therapy', 'systems pharmacology', 'specific predictions', 'single gene', 'reliable multi', 'regularized weighted', 'reductionist model', 'rank occf', 'random walk', 'novel tri', 'novel drug', 'new paradigm', 'mine large', 'finding demonstrates', 'drug discovery', 'disease associations', "disease ,'", 'designing drugs', 'apply antenna', 'antenna integrates']</t>
  </si>
  <si>
    <t>Anti-cancer targeted therapy | big data analytics | data mining | diazoxide | drug discovery | drug repurposing | machine learning | multi-layered network | prediction reliability | tri-factorization | triple negative breast cancer</t>
  </si>
  <si>
    <t>Existing drug discovery processes follow a reductionist model of 'one-drug-one-gene-one-disease,' which is inadequate to tackle complex diseases involving multiple malfunctioned genes. The availability of big omics data offers opportunities to transform drug discovery process into a new paradigm of systems pharmacology that focuses on designing drugs to target molecular interaction networks instead of a single gene. Here, we develop a reliable multi-rank, multi-layered recommender system, ANTENNA, to mine large-scale chemical genomics and disease association data for prediction of novel drug-gene-disease associations. ANTENNA integrates a novel tri-factorization based dual-regularized weighted and imputed One Class Collaborative Filtering (OCCF) algorithm, tREMAP, with a statistical framework based on Random Walk with Restart and assess the reliability of specific predictions. In the benchmark, tREMAP clearly outperforms the single-rank OCCF. We apply ANTENNA to a real-world problem: repurposing old drugs for new clinical indications without effective treatments. We discover that FDA-approved drug diazoxide can inhibit multiple kinase genes responsible for many diseases including cancer and kill triple negative breast cancer (TNBC) cells efficiently {\text{(IC}}-{50} = {{0.87}}\,{{\mu}\text{M)}}. TNBC is a deadly disease without effective targeted therapies. Our finding demonstrates the power of big data analytics in drug discovery and developing a targeted therapy for TNBC.</t>
  </si>
  <si>
    <t>1960-1967</t>
  </si>
  <si>
    <t>IEEE/ACM Transactions on Computational Biology and Bioinformatics</t>
  </si>
  <si>
    <t>101999742;60007033;60014511;60032373</t>
  </si>
  <si>
    <t>57201250398;57191846210;50161283400;57198836096</t>
  </si>
  <si>
    <t>Wang, Annie;Lim, Hansaim;Cheng, Shu Yuan;Xie, Lei</t>
  </si>
  <si>
    <t>New York;New York;New York;New York</t>
  </si>
  <si>
    <t>The Doctorate-Granting Institution of the City University of New York;John Jay College of Criminal Justice;City University of New York;Bronx High School of Science</t>
  </si>
  <si>
    <t>60032373;60014511;60007033;101999742</t>
  </si>
  <si>
    <t>ANTENNA, a Multi-Rank, Multi-Layered Recommender System for Inferring Reliable Drug-Gene-Disease Associations: Repurposing Diazoxide as a Targeted Anti-Cancer Therapy</t>
  </si>
  <si>
    <t>10.1109/TCBB.2018.2812189</t>
  </si>
  <si>
    <t>2-s2.0-85044052585</t>
  </si>
  <si>
    <t>BP</t>
  </si>
  <si>
    <t>['water column', 'vertical movement', 'thunnus maccoyii', 'surfacing behaviour', 'surface tending', 'surface schools', 'surface layer', 'shallowest 20', 'sbt collected', 'night period', 'large numbers', 'investigate biological', 'high variability', 'complex relationships', 'commercial purse', 'collects data', 'austral summer']</t>
  </si>
  <si>
    <t>Archival tags | Environmental covariates | Generalized additive model | Thunnus maccoyii | Vertical distribution</t>
  </si>
  <si>
    <t>Large numbers of juvenile southern bluefin tuna (SBT; Thunnus maccoyii) migrate into the warm shelf waters of the Great Australian Bight (GAB) each austral summer. Whilst in the GAB, they aggregate in schools that spend substantial periods in the surface layer of the water column. In this study we investigate biological, temporal and environmental factors influencing this surfacing phenomena using an extensive archival tagging dataset collected between 1998 and 2011. High frequency data on the vertical movement of SBT collected by these tags were used to calculate the proportion of time fish spent in the shallowest 20 m during each day and night period. Estimates of fish location derived from light sensor data on the tags allowed us to investigate the influence that local environmental conditions had on a fish's surfacing behaviour. Although there is high variability in surfacing behaviour within and between individuals, some general patterns emerge. There are clear diel differences in surfacing, with the proportion of time fish spend at the surface tending to be high during most days and either very high (&gt;90%) or very low (&lt;10%) during most nights. Complex relationships were found between surfacing behaviour and the environmental variables considered (sea surface temperature, chlorophyll, salinity and wind speed). The results from this study have relevance to the commercial purse-seine fishery targeting surface schools of SBT in the GAB during the austral summer, as well as the scientific aerial survey conducted each summer that collects data on sightings of surface schools of SBT in order to derive a relative abundance index used directly in management.</t>
  </si>
  <si>
    <t>157-158</t>
  </si>
  <si>
    <t>November - December 2018</t>
  </si>
  <si>
    <t>60083268;60083268;60083268;60083268</t>
  </si>
  <si>
    <t>7005306977;7202307895;8391271800;57213236079</t>
  </si>
  <si>
    <t>Eveson, J. Paige;Patterson, Toby A.;Hartog, Jason R.;Evans, Karen</t>
  </si>
  <si>
    <t>CSIRO Oceans and Atmosphere</t>
  </si>
  <si>
    <t>Eveson J.P.</t>
  </si>
  <si>
    <t>Modelling surfacing behaviour of southern bluefin tuna in the Great Australian Bight</t>
  </si>
  <si>
    <t>S0967064517303521</t>
  </si>
  <si>
    <t>10.1016/j.dsr2.2018.03.007</t>
  </si>
  <si>
    <t>2-s2.0-85044276418</t>
  </si>
  <si>
    <t>2015ZZ11</t>
  </si>
  <si>
    <t>['vigna radiata', 'serrated antenna', 'sensillum campaniformia', 'sensilla trichodea', 'sensilla styloconicum', 'sensilla digitiformia', 'sensilla coeloconica', 'sensilla chaetica', 'sensilla cavity', 'sensilla basiconica', 'seed storage', 'pectinate morphology', 'maxillary palps', 'maxillary palp', 'main pest', 'labial palp', 'callosobruchus chinensis', 'adult c']</t>
  </si>
  <si>
    <t>antennae | labial palp | maxillary palp | scanning electron microscopy | sensilla</t>
  </si>
  <si>
    <t>Callosobruchus chinensis (Coleoptera: Bruchidae) is the main pest of mungbean (Vigna radiata) especially during seed storage. To provide background information for chemical ecology studies, we examined the externalmorphology of the antennal, maxillary palp and labial palp sensilla of this insect with scanning electron microscopy. The antennae of adult C. chinensis exhibited sexual dimorphism. The female have serrated antenna and the male have pectinate morphology. Eight sensillum types have been observed on the antennae of both sexes: B√∂hm bristles, sensilla chaetica, sensilla trichodea, sensilla basiconica, sensilla styloconicum, sensilla coeloconica, sensillum campaniformia, sensilla cavity. There are no differences on the morphology of maxillary palp and labial palp between female and male. Four different types of sensilla are present on the labial and maxillary palps of both sexes of C. chinensis: sensilla chaetica, sensilla twig basiconica, sensilla basiconica, sensilla digitiformia.</t>
  </si>
  <si>
    <t>Entomological Research</t>
  </si>
  <si>
    <t>60087832;60087832;60083500;60087832</t>
  </si>
  <si>
    <t>57201312915;56177279100;57194657591;57194702018</t>
  </si>
  <si>
    <t>Wang, Hongmin;Zheng, Haixia;Zhang, Yaowen;Zhang, Xianhong</t>
  </si>
  <si>
    <t>Morphology and distribution of antennal, maxillary palp and labial palp sensilla of the adult bruchid beetles, Callosobruchus chinensis (L.) (Coleoptera: Bruchidae)</t>
  </si>
  <si>
    <t>10.1111/1748-5967.12296</t>
  </si>
  <si>
    <t>2-s2.0-85044284774</t>
  </si>
  <si>
    <t>FKZ 13GW0102A</t>
  </si>
  <si>
    <t>['‚ àí35', '‚ àí0', 'thermoresponsive polymers', 'thermal therapies', 'thermal stimulus', 'thermal modulation', 'switch applicability', 'rx switch', 'rf pulses', 'rf powers', 'rf heating', 'rf coil', 'resolution mri', 'radiofrequency heating', 'proposed tx', 'power tx', 'phantom monitored', 'performance tx', 'negative diodes', 'mr thermometry', 'insertion loss', 'high average', 'electronic components', 'diagnostic contrasts', 'design files', 'deliberately used', 'conventional tx', 'biological systems', 'bench measurements', '9 kw', '4 stubs', '297 mhz', '120 w']</t>
  </si>
  <si>
    <t>open source hardware | RF induced heating | thermal magnetic resonance | transmit receive switch, ultrahigh field MR</t>
  </si>
  <si>
    <t>Purpose: To study the role of temperature in biological systems, diagnostic contrasts and thermal therapies, RF pulses for MR spin excitation can be deliberately used to apply a thermal stimulus. This application requires dedicated transmit/receive (Tx/Rx) switches that support high peak powers for MRI and high average powers for RF heating. To meet this goal, we propose a high-performance Tx/Rx switch based on positive-intrinsic-negative diodes and quarter-wavelength (Œª/4) stubs. Methods: The Œª/4 stubs in the proposed Tx/Rx switch design route the transmitted RF signal directly to the RF coil/antenna without passing through any electronic components (e.g., positive-intrinsic-negative diodes). Bench measurements, MRI, MR thermometry, and RF heating experiments were performed at f = 297 MHz (B0 = 7 T) to examine the characteristics and applicability of the switch. Results: The proposed design provided an isolation of ‚àí35.7dB/‚àí41.5dB during transmission/reception. The insertion loss was ‚àí0.41dB/‚àí0.27dB during transmission/reception. The switch supports high peak (3.9 kW) and high average (120 W) RF powers for MRI and RF heating at f = 297 MHz. High-resolution MRI of the wrist yielded image quality competitive with that obtained with a conventional Tx/Rx switch. Radiofrequency heating in phantom monitored by MR thermometry demonstrated the switch applicability for thermal modulation. Upon these findings, thermally activated release of a model drug attached to thermoresponsive polymers was demonstrated. Conclusion: The high-power Tx/Rx switch enables thermal MR applications at 7 T, contributing to the study of the role of temperature in biological systems and diseases. All design files of the switch will be made available open source at www.opensourceimaging.org.</t>
  </si>
  <si>
    <t>2246-2255</t>
  </si>
  <si>
    <t>60024629;60010962;60024629;60028333;60024629;60024629;60116307;60024629;60024629;60028333;60028333;60024629;60024629</t>
  </si>
  <si>
    <t>56416926100;57205871594;57201406069;56096346500;57196117712;38862435400;24342192800;57201400754;14025548400;10339815000;24587471900;55075555700;49965102000</t>
  </si>
  <si>
    <t>Ji, Yiyi;Hoffmann, Werner;Pham, Michal;Dunn, Alexander E.;Han, Haopeng;√ñzerdem, Celal;Waiczies, Helmar;Rohloff, Michael;Endemann, Beate;Boyer, Cyrille;Lim, May;Niendorf, Thoralf;Winter, Lukas</t>
  </si>
  <si>
    <t>Berlin;Sydney;Berlin;Braunschweig</t>
  </si>
  <si>
    <t>MRI.TOOLS GmbH;UNSW Sydney;Max Delbruck Center for Molecular Medicine;Physikalisch-Technische Bundesanstalt</t>
  </si>
  <si>
    <t>60116307;60028333;60024629;60010962</t>
  </si>
  <si>
    <t>High peak and high average radiofrequency power transmit/receive switch for thermal magnetic resonance</t>
  </si>
  <si>
    <t>10.1002/mrm.27194</t>
  </si>
  <si>
    <t>2-s2.0-85044656069</t>
  </si>
  <si>
    <t>['zero frequency', 'zero frequencies', 'typically used', 'substructure decoupling', 'structure plus', 'space applications', 'solar panels', 'soft springs', 'residual substructure', 'predicted using', 'low non', 'low frequencies', 'free structure', 'free conditions', 'flexible supports', 'dynamic model', 'dynamic behaviour', 'complete structure', 'array antennas', 'appended structures', 'allows us', 'additional constraints']</t>
  </si>
  <si>
    <t>experimental dynamic substructuring | freely supported structures | frequency response function condensation | Low-frequency flexible modes | substructure decoupling</t>
  </si>
  <si>
    <t>Flexible structural components can be attached to the rest of the structure using different types of joints. For instance, this is the case of solar panels or array antennas for space applications that are joined to the body of the satellite. To predict the dynamic behaviour of such structures under different boundary conditions, such as additional constraints or appended structures, it is possible to start from the frequency response functions in free-free conditions. In this situation, any structure exhibits rigid body modes at zero frequency. To experimentally simulate free-free boundary conditions, flexible supports such as soft springs are typically used: with such arrangement, rigid body modes occur at low non-zero frequencies. Since a flexible structure exhibits the first flexible modes at very low frequencies, rigid body modes and flexible modes become coupled: therefore, experimental frequency response function measurements provide incorrect information about the low frequency dynamics of the free-free structure. To overcome this problem, substructure decoupling can be used, that allows us to identify the dynamics of a substructure (i.e. the free-free structure) after measuring the frequency response functions on the complete structure (i.e. the structure plus the supports) and from a dynamic model of the residual substructure (i.e. the supporting structure). Subsequently, the effect of additional boundary conditions can be predicted using a frequency response function condensation technique. The procedure is tested on a reduced scale model of a space solar panel.</t>
  </si>
  <si>
    <t>1444-1455</t>
  </si>
  <si>
    <t>Mathematics and Mechanics of Solids</t>
  </si>
  <si>
    <t>60018783;60032350</t>
  </si>
  <si>
    <t>57220642830;6602739051</t>
  </si>
  <si>
    <t>D‚ÄôAmbrogio, Walter;Fregolent, Annalisa</t>
  </si>
  <si>
    <t>D‚ÄôAmbrogio W.</t>
  </si>
  <si>
    <t>Use of experimental dynamic substructuring to predict the low frequency structural dynamics under different boundary conditions</t>
  </si>
  <si>
    <t>10.1177/1081286517727147</t>
  </si>
  <si>
    <t>2-s2.0-85044719059</t>
  </si>
  <si>
    <t>25889-3</t>
  </si>
  <si>
    <t>['world show', 'study provides', 'south australia', 'shelf waters', 'regions around', 'large cetaceans', 'important habitat', 'first assessment', 'eyre peninsula', 'eastern gab', 'common dolphins', 'coastal waters', 'bottlenose dolphins', 'assess occurrence', 'also flown', '73 dolphin', '14 schools']</t>
  </si>
  <si>
    <t>Aerial survey | Biodiversity | Coastal waters | Conservation | Continental shelves | Distance sampling | Dolphin | Marine ecology | Whale</t>
  </si>
  <si>
    <t>This study provides the first assessment of the occurrence, distribution and abundance of cetaceans in shelf and coastal waters off the western Eyre Peninsula, eastern Great Australian Bight, South Australia. We undertook aerial line transect surveys to estimate the abundance of common dolphins, and to assess the occurrence and distribution of other small and large cetaceans. Two along shore surveys were also flown to assess occurrence of endangered southern right whales in coastal waters. Five cetacean species were detected: seven southern right whales, three humpback whales, one minke whale (unknown species), 71 schools of common dolphins, and 14 schools of bottlenose dolphins. Abundance of common dolphins was estimated to be 20,000‚Äì22,000 using distance sampling methods with densities of 0.67‚Äì0.73 dolphin/km2. Comparisons of common dolphin densities off the Eyre Peninsula in the eastern GAB with other regions around the world show that shelf waters off the Eyre Peninsula represent an important habitat for common dolphins.</t>
  </si>
  <si>
    <t>134-145</t>
  </si>
  <si>
    <t>60020828-60019544;60020828;60020828</t>
  </si>
  <si>
    <t>15759372200;7005536034;7102992639</t>
  </si>
  <si>
    <t>Bilgmann, Kerstin;Parra, Guido J.;M√∂ller, Luciana M.</t>
  </si>
  <si>
    <t>Adelaide;North Ryde</t>
  </si>
  <si>
    <t>Flinders University;Macquarie University</t>
  </si>
  <si>
    <t>60020828;60019544</t>
  </si>
  <si>
    <t>Bilgmann K.</t>
  </si>
  <si>
    <t>Occurrence, distribution and abundance of cetaceans off the western Eyre Peninsula in the Great Australian Bight</t>
  </si>
  <si>
    <t>S0967064517303648</t>
  </si>
  <si>
    <t>10.1016/j.dsr2.2017.11.006</t>
  </si>
  <si>
    <t>2-s2.0-85044720623</t>
  </si>
  <si>
    <t>['‚ àí3', 'tested together', 'plasma source', 'plasma exposure', 'mpex ).', 'ion temperatures', 'ion heating', 'helicon antenna', 'heating systems', 'heat fluxes', 'electron temperatures', 'electron heating', 'electron densities', '6 ev', '14 mw', '13 ev']</t>
  </si>
  <si>
    <t>DEMO | Divertor | Linear devices | Materials | Plasma-material interaction</t>
  </si>
  <si>
    <t>The Prototype-Material Plasma Exposure eXperiment (Proto-MPEX) is a linear plasma device to test the plasma source concepts for the future Material Plasma Exposure eXperiment (MPEX). MPEX is planned to address plasma material interactions under fusion reactor divertor conditions as will occur in devices like DEMO, including the plasma exposure of a-priori neutron irradiated materials. This requires a novel linear plasma device with a plasma source that can produce high electron densities along with heating systems to obtain high electron and ion temperatures. In Proto-MPEX a high-power helicon source was tested together with electron heating (28 GHz microwaves) and ion cyclotron heating (8.5‚Äì12 MHz). Electron densities in excess of 1 √ó 1020 m‚àí3 were produced with the helicon antenna. Electron temperatures can reach 20 eV and are typically below 6 eV at high densities (&gt;5 √ó 1019 m‚àí3). Ion heating has been demonstrated at low electron densities (&lt;2 √ó 1019 m‚àí3) with ion temperatures of up to 13 eV. Maximum heat fluxes of 14 MW/m2 have been obtained in low density discharges (‚àº 5 √ó 1018 m‚àí3), while heat fluxes are typically only 2‚Äì3 MW/m2 in high density discharges (&gt;2 √ó 1019 m‚àí3).</t>
  </si>
  <si>
    <t>712-716</t>
  </si>
  <si>
    <t>60024266;60024266-60015574;60024266;60024266;60024266;60024266;60024266;60024266;60024266;60024266-60015574;60024266;60024266-60015574</t>
  </si>
  <si>
    <t>7101695231;57191463232;8662561300;7004191043;55351583200;6603612527;8931979200;7005081677;7006907809;57194159268;7101996847;57190740726</t>
  </si>
  <si>
    <t>Rapp, Juergen;Beers, Clyde;Biewer, Theodore;Bigelow, Timothy;Caneses, Juan;Caughman, John;Diem, Stephanie;Goulding, Richard;Isler, Ralph;Kafle, Nischal;Owen, Larry;Showers, Melissa</t>
  </si>
  <si>
    <t>Rapp J.</t>
  </si>
  <si>
    <t>Operational domain of Proto-MPEX</t>
  </si>
  <si>
    <t>S0920379618302837</t>
  </si>
  <si>
    <t>10.1016/j.fusengdes.2018.03.064</t>
  </si>
  <si>
    <t>2-s2.0-85045011445</t>
  </si>
  <si>
    <t>['wireless technologies', 'wideband capabilities', 'verified experimentally', 'small size', 'single patch', 'simulated using', 'several efforts', 'proposed antenna', 'paper proposes', 'low cost', 'inexpensive fr4', 'important role', 'high data', 'ground plane', 'fractal structures', 'fabricated antenna', 'epoxy substrate', 'electromagnetic concepts', 'easy fabrication', 'dual bands', 'communication system', 'broadband coverage', 'antenna resonates', 'antenna plays', 'amalgamate benefits', '1 level']</t>
  </si>
  <si>
    <t>Fractal antennas | HFSS | Octagon | Return loss | UWB technology | VSWR | Wireless applications</t>
  </si>
  <si>
    <t>Antenna plays an important role in any part of the communication system. It has to be designed very cautiously to provide improved system performance to meet the developments in wireless technologies with various design constraints such as small size, low cost, high data, low power consumption and wideband capabilities. Several efforts have been made by various investigators around the globe to amalgamate benefits of fractal structures with electromagnetic concepts and applications to reduce the size of the antenna without obstructing the performance of the antennas. This paper proposes a novel compact octagonal shaped broadband fractal antenna. The proposed antenna was designed on an inexpensive FR4-epoxy substrate and simulated using the High Frequency Structure Simulator. The antenna resonates in dual bands in 3.8 and 1¬†GHz with lowest return loss of ‚àí¬†32.80¬†dB and gain of 10.22¬†dB while maintaining the VSWR in the 2:1 level. Attempts have been made to reduce the size and improve the bandwidth using fractal concept and truncation of ground plane. The fabricated antenna was verified experimentally and the results are agreeing with the simulations. The point of attraction of this antenna is the use of single patch for broadband coverage with easy fabrication.</t>
  </si>
  <si>
    <t>1325-1340</t>
  </si>
  <si>
    <t>60027171;60027171;60106812;60138770;60021646</t>
  </si>
  <si>
    <t>56303586100;24315180300;23995782500;6602391485;6508211847</t>
  </si>
  <si>
    <t>Vivek, R.;Yamuna, G.;Suganthi, S.;Kosta, Y. P.;Jivani, Mahesh N.</t>
  </si>
  <si>
    <t>Rajkot;Bengaluru;Chidambaram;Rajkot</t>
  </si>
  <si>
    <t>Marwadi University;Christ University, Bengaluru;Annamalai University;Saurashtra University</t>
  </si>
  <si>
    <t>60138770;60106812;60027171;60021646</t>
  </si>
  <si>
    <t>Performance Analysis of Novel Compact Octagonal Shaped Fractal Antenna for Broadband Wireless Applications</t>
  </si>
  <si>
    <t>10.1007/s11277-018-5511-1</t>
  </si>
  <si>
    <t>2-s2.0-85045149863</t>
  </si>
  <si>
    <t>['whole piece', 'unit cell', 'taking advantage', 'surface roughness', 'satellite communication', 'proposed work', 'printing technology', 'new possibilities', 'maximum gain', 'lower cost', 'linear four', 'good agreement', 'dimensional tolerance', 'dielectric 3', '5 ghz', '5 dbi', '21 ghz']</t>
  </si>
  <si>
    <t>Conical horn antenna | K-band | power divider | selective laser melting (SLM) | surface roughness | three-dimensional (3-D) printing</t>
  </si>
  <si>
    <t>We present a three-dimensional (3-D) printed metallic K-band (18-26.5 GHz) passive front end for satellite communication. It is intended to be used as a unit cell in a large antenna array. The proposed front end is composed of a two-stage 1 √ó 4 power divider, rectangular-to-circular waveguide tapers, and a linear four-element conical antenna array, which are too complex to be fabricated by a traditional machining process in a whole piece. Taking advantage of the 3-D printing technology in realizing complex structures, we achieve a highly integrated passive module. A good agreement is achieved between simulation and measurement. The proposed front end has impedance bandwidth 19-21 GHz, the maximum gain of 15.5 dBi at 21 GHz, and desirable radiation patterns on both E- and H -planes. The influence of fabrication tolerance like the surface roughness and dimensional tolerance are observed and analyzed. Compared with traditionally fabricated metallic microwave passive devices, the proposed work has a shorter turnaround time and a lower cost. Compared with dielectric 3-D printed microwave devices, it features more simplicity in terms of process and better physical robustness. It opens up new possibilities for microwave device fabrication.</t>
  </si>
  <si>
    <t>2046-2050</t>
  </si>
  <si>
    <t>60016521-60017161;60016318;60016521;60064143;60017161</t>
  </si>
  <si>
    <t>56767226900;35339438400;56355372500;55320793200;57198926864</t>
  </si>
  <si>
    <t>Zhang, Bing;Li, Rongqiang;Wu, Li;Sun, Hucheng;Guo, Yong Xin</t>
  </si>
  <si>
    <t>Nanjing;Singapore City;Chengdu;Chengdu</t>
  </si>
  <si>
    <t>Nanjing University of Information Science &amp; Technology;National University of Singapore;Sichuan University;Chengdu University of Information Technology</t>
  </si>
  <si>
    <t>60064143;60017161;60016521;60016318</t>
  </si>
  <si>
    <t>A highly integrated 3-D printed metallic K-Band passive front end as the unit cell in a large array for satellite communication</t>
  </si>
  <si>
    <t>10.1109/LAWP.2018.2824298</t>
  </si>
  <si>
    <t>2-s2.0-85045219368</t>
  </si>
  <si>
    <t>2013CB035805</t>
  </si>
  <si>
    <t>['strategy aims', 'production rates', 'prevent wrinkling', 'parallel along', 'manufacturing costs', 'limiting factors', 'excessive gaps', 'contiguous tapes', 'composite tape', 'composite materials', 'complex contour', 'also specified', 'adjacent tapes']</t>
  </si>
  <si>
    <t>Automated tape placement | gap | geodesic | overlap | trajectory planning</t>
  </si>
  <si>
    <t>The use of composite materials in aerospace, automotive and ship industry allows manufacturing lighter and more efficient mechanical structures. The major limiting factors are the high-manufacturing costs and low-production rates. Automated tape placement is one alternative process to overcome the limiting factors. Due to the complex contour of the mandrel, the lay-up paths of the contiguous tapes are not parallel along their lengths, which eventually introduce gaps or overlaps between the edges of tapes. Overlaps and excessive gaps are undesirable as they will decrease the strength of the resulting composite member. In this paper, a novel trajectory planning method for automated tape placement, entitled improved geodesic strategy, is proposed. The strategy aims to optimize the relationship between adjacent tapes. At the same time, the distortion of composite tape is also specified in order to prevent wrinkling. The principle and characteristic of the algorithm are presented. The method is investigated on the airfoil of an unmanned aerial vehicle and some of the results are presented in this paper.</t>
  </si>
  <si>
    <t>4084-4097</t>
  </si>
  <si>
    <t>60001338-121445072;60001338-121445072;60001338-121445072;60001338-121445072</t>
  </si>
  <si>
    <t>55547109733;55541446900;57191474003;57202242073</t>
  </si>
  <si>
    <t>Zhang, Peng;Zhou, Zhenhua;Chen, Gengbiao;Chen, Shuhan</t>
  </si>
  <si>
    <t>Changsha University of Science and Technology;Hunan Provincial Key Laboratory of Safety Design and Reliability Technology for Engineering Vehicle</t>
  </si>
  <si>
    <t>60001338;121445072</t>
  </si>
  <si>
    <t>Optimizing the lay-up of composite tapes based on improved geodesic strategy for automated tape placement</t>
  </si>
  <si>
    <t>10.1177/0954406217750187</t>
  </si>
  <si>
    <t>2-s2.0-85045447305</t>
  </si>
  <si>
    <t>0011-16-C-0106</t>
  </si>
  <si>
    <t>['œºm pitch', 'wafer bonding', 'system populated', 'sio2 cladding', 'scale interposer', 'receiving signals', 'power splitters', 'pics ).', 'matched waveguides', 'loss values', 'integrated lidar', 'evanescent couplers', 'density three', 'characterization toward', 'anisotropic etching', 'also fabricated', 'alignment tolerance']</t>
  </si>
  <si>
    <t>laser radar | nanofabrication | phased arrays | photonic integrated circuit | Silicon photonics | three-dimensional integrated circuits</t>
  </si>
  <si>
    <t>This paper discusses recent advances on the newly developed high-density three-dimensional photonic integrated circuits (3-D PICs). In particular, we introduce our efforts in design, fabrication, and characterization toward a silicon photonic wafer-scale light detection and ranging (LIDAR) system populated by 3-D PIC unit cells. The 3-D PIC unit cell includes vertical U-shaped photonic couplers created by a combination of anisotropic etching, vertical Œ±-silicon via formation, and wafer bonding. Using the U-shaped photonic couplers, the 3-D PIC unit cell forms a 120-channel folded single tile optical phased array (OPA) with 2-Œºm pitch. Ultracompact vertical U-shaped coupler arrays with 1-Œºm pitch are also fabricated and tested. The 3-D PIC unit cells will be tiled on a wafer-scale interposer, transmitting and receiving signals through equal-power splitters with pathlength-matched waveguides, and 3-D arbitrarily shaped waveguides or evanescent couplers. Designs of such interposers are shown and low-loss and misalignment tolerant chip-to-interposer coupling using evanescent coupler is demonstrated. Loss values of arbitrarily shaped waveguides fabricated by ultrafast laser inscription on the deposited-SiO2 cladding and their alignment tolerance to conventional silicon nitride edge couplers are reported. A path toward realizing 3-D integrated LIDAR is discussed.</t>
  </si>
  <si>
    <t>60014439;60014439;60014439;60014439;60014439</t>
  </si>
  <si>
    <t>55247716800;57200727609;57203830620;55773153100;55664496200</t>
  </si>
  <si>
    <t>Zhang, Yu;Ling, Yi Chun;Zhang, Yichi;Shang, Kuanping;Yoo, S. J.Ben</t>
  </si>
  <si>
    <t>High-density wafer-scale 3-d silicon-photonic integrated circuits</t>
  </si>
  <si>
    <t>10.1109/JSTQE.2018.2827784</t>
  </si>
  <si>
    <t>2-s2.0-85045635568</t>
  </si>
  <si>
    <t>['working band', 'wlan bands', 'step size', 'sleeve wires', 'radiation beam', 'operation bandwidth', 'operation band', 'impedance bandwidth', 'ground structure', 'ground skirt', 'espar antenna', 'elevation angle', 'broadened effectively', 'active monopole', '70 ghz', '60 ¬∞', '37 dbi', '360 ¬∞', '2 vswr', '2 ghz', '0 ¬∞']</t>
  </si>
  <si>
    <t>Beam steering | Broadband antenna | ESPAR antenna | Sleeve wires</t>
  </si>
  <si>
    <t>A broadband electrically steerable parasitic array radiator (ESPAR) antenna is presented. The proposed broadband ESPAR antenna consists of an active monopole, 12 parasitic sleeve wires, 6 parasitic elements and a ground structure. By introducing the sleeve wires into the ESPAR antenna, the operation bandwidth of the ESPAR antenna is broadened effectively. Six copper wires placed around the circular ground plane constitute the ground skirt of the ESPAR antenna. The ground skirt, with low wind resistance, reduces the elevation angle of the radiation beam. A broadband ESPAR antenna operating at 2.2 GHz is designed and fabricated. From the results, the impedance bandwidth, with a 2 VSWR, can operate from 1.70 to 2.70 GHz, which is wider than a conventional ESPAR antenna. The working band of the proposed ESPAR antenna covers the GSM1800/1900/UMTS, LTE2300/2500, and 2.4G-WLAN bands. The electronic beam steering across a range from 0¬∞ to 360¬∞ with a step size of 60¬∞ is realized and the gain from 6.15 to 7.37 dBi is obtained over the operation band.</t>
  </si>
  <si>
    <t>e21410</t>
  </si>
  <si>
    <t>60025578;60025578;60025578;120741507</t>
  </si>
  <si>
    <t>57201742988;16317753300;57202810972;57221573007</t>
  </si>
  <si>
    <t>Liang, Qiuyan;Sun, Baohua;Zhou, Gaonan;Li, Jianfeng</t>
  </si>
  <si>
    <t>Xidian University;KISEKI Auto (Zhejiang) Co. Ltd</t>
  </si>
  <si>
    <t>60025578;120741507</t>
  </si>
  <si>
    <t>Liang Q.</t>
  </si>
  <si>
    <t>Broadband ESPAR antenna using sleeve wires</t>
  </si>
  <si>
    <t>10.1002/mmce.21410</t>
  </si>
  <si>
    <t>2-s2.0-85046010549</t>
  </si>
  <si>
    <t>TEC2016-79700-C2-1-R</t>
  </si>
  <si>
    <t>['valuable assessment', 'printing viability', 'measurement facilities', 'letter provide', 'letter focuses', 'gw arrays', 'experimental results', 'corporate network', 'conclusions drawn', 'cnc milling']</t>
  </si>
  <si>
    <t>3-D printed technology | Additive manufacturing | distribution network | groove gap waveguide (GGW) | Ka-band | low cost | low loss | low weight | low-profile antenna | metallized | milling | ridge gap waveguide (RGW)</t>
  </si>
  <si>
    <t>This letter focuses on comparing manufacturing features of three-dimensional (3-D) printing techniques versus conventional computer numerical control (CNC) milling in the context of gap waveguide technology. To this end, a single-layer array antenna has been designed as a demonstrator. The antenna under test, intended for Ka-band, is composed of 8 √ó 8 radiators fed by a gap-waveguide (GW) corporate network. Two identical prototypes have been manufactured, but each applying a different fabrication technique, i.e., 3-D printing and CNC milling. The experimental results of both antennas are presented, under the same conditions and measurement facilities. The conclusions drawn in this letter provide a valuable assessment of 3-D-printing viability for GW arrays against the conventional milling technique.</t>
  </si>
  <si>
    <t>2056-2060</t>
  </si>
  <si>
    <t>56405539900;57204814021;55665654200;35096043200</t>
  </si>
  <si>
    <t>Ferrando-Rocher, Miguel;Herranz-Herruzo, Jose I.;Valero-Nogueira, Alejandro;Bernardo-Clemente, Bernardo</t>
  </si>
  <si>
    <t>Performance assessment of gap-waveguide array antennas: CNC milling versus three-dimensional printing</t>
  </si>
  <si>
    <t>10.1109/LAWP.2018.2833740</t>
  </si>
  <si>
    <t>2-s2.0-85046436626</t>
  </si>
  <si>
    <t>['‚ àº10cm2', 'superspec employs', 'superspec collaboration', 'several orders', 'redshift z', 'redshift range', 'redshift galaxies', 'novel architecture', 'new wide', 'new technology', 'mountaintop sites', 'mm spectroscopy', 'millimeter band', 'limited observation', 'future multi', 'efficiency measurements', 'detector nep', 'construction allows', 'co ladder', 'chip spectrometer', 'beam maps', 'band accesses']</t>
  </si>
  <si>
    <t>Antenna | Bow tie | Kinetic inductance detectors | mm-wave | NEP | Spectrometer</t>
  </si>
  <si>
    <t>SuperSpec is a new technology for mm and sub-mm spectroscopy. It is an on-chip spectrometer being developed for multi-object, moderate-resolution (R‚àº 300), large bandwidth survey spectroscopy of high-redshift galaxies for the 1 mm atmospheric window. This band accesses the CO ladder in the redshift range of z= 0‚Äì4 and the [CII] 158¬†Œº m line from redshift z= 5‚Äì9. SuperSpec employs a novel architecture in which detectors are coupled to a series of resonant filters along a single microwave feedline instead of using dispersive optics. This construction allows for the creation of a full spectrometer occupying only ‚àº10cm2 of silicon, a reduction in size of several orders of magnitude when compared to standard grating spectrometers. This small profile enables the production of future multi-beam spectroscopic instruments envisioned for the millimeter band to measure the redshifts of dusty galaxies efficiently. The SuperSpec collaboration is currently pushing toward the deployment of a SuperSpec demonstration instrument in fall of 2018. The progress with the latest SuperSpec prototype devices is presented; reporting increased responsivity via a reduced inductor volume (2.6¬†Œº m 3) and the incorporation of a new broadband antenna. A detector NEP of 3‚Äì4¬†√ó 10 - 18¬†W/Hz0.5 is obtained, sufficient for background-limited observation on mountaintop sites. In addition, beam maps and efficiency measurements of a new wide-band dual bow-tie slot antenna are shown.</t>
  </si>
  <si>
    <t>60000221;60031581;60029278;60029278-60023998;60031581-60009037;60015913;60009043;60023998;60000221;60009043;60031581;60031581;60009037;60009043;60029278;60023053;60023998;60031581;60015913;60031581;60023998;60008827;60000221;60031581-60009037</t>
  </si>
  <si>
    <t>57197682474;25222990500;25226144400;36665758500;7005486049;57203028521;56426824600;14832509100;7202479951;56510987900;55991406400;56562447000;23974476000;7004552857;57193570923;55548988100;35789154200;57201740569;7402593944;56957990300;7201903009;57206594546;57210545756;7004482405</t>
  </si>
  <si>
    <t>Wheeler, Jordan;Hailey-Dunsheath, S.;Shirokoff, E.;Barry, P. S.;Bradford, C. M.;Chapman, S.;Che, G.;Doyle, S.;Glenn, J.;Gordon, S.;Hollister, M.;Kov√°cs, A.;LeDuc, H. G.;Mauskopf, P.;McGeehan, R.;McKenney, C.;Reck, T.;Redford, J.;Ross, C.;Shiu, C.;Tucker, C.;Turner, J.;Walker, S.;Zmuidzinas, J.</t>
  </si>
  <si>
    <t>United States;United States;United Kingdom;United States;Canada;United States;United States;United States;United States</t>
  </si>
  <si>
    <t>Pasadena;Chicago;Cardiff;Gaithersburg;Halifax;Tempe;Pasadena;Laramie;Boulder</t>
  </si>
  <si>
    <t>California Institute of Technology;The University of Chicago;Cardiff University;National Institute of Standards and Technology;Dalhousie University;School of Earth and Space Exploration;Jet Propulsion Laboratory;University of Wyoming;University of Colorado Boulder</t>
  </si>
  <si>
    <t>60031581;60029278;60023998;60023053;60015913;60009043;60009037;60008827;60000221</t>
  </si>
  <si>
    <t>Wheeler J.</t>
  </si>
  <si>
    <t>SuperSpec, The On-Chip Spectrometer: Improved NEP and Antenna Performance</t>
  </si>
  <si>
    <t>10.1007/s10909-018-1926-z</t>
  </si>
  <si>
    <t>2-s2.0-85046458574</t>
  </si>
  <si>
    <t>['successfully decoded', 'receiver transmits', 'pilot symbols', 'paper proposes', 'limited number', 'legitimate transmitter', 'legitimate channel', 'jamming channel', 'interference due', 'information signal', 'examination shows', 'eavesdropping capability', 'e .,', 'duplex receiver', 'duplex antennas', 'connection probability', 'cancellable self', 'analytically examine']</t>
  </si>
  <si>
    <t>artificial noise | channel training | full duplex | Physical layer security | power allocation</t>
  </si>
  <si>
    <t>This paper proposes a new channel training (CT) scheme for a full-duplex receiver to enhance physical layer security. Equipped with N-{B} full-duplex antennas, the receiver simultaneously receives the information signal and transmits artificial noise (AN). In order to reduce the non-cancellable self-interference due to the transmitted AN, the receiver has to estimate the self-interference channel prior to the data communication phase. In the proposed CT scheme, the receiver transmits a limited number of pilot symbols that are known only to itself. Such a secret CT scheme prevents an eavesdropper from estimating the jamming channel from the receiver to the eavesdropper, hence effectively degrading the eavesdropping capability. We analytically examine the connection probability (i.e., the probability of the data being successfully decoded by the receiver) of the legitimate channel and the secrecy outage probability due to eavesdropping for the proposed secret CT scheme. Based on our analysis, the optimal power allocation between CT and data/AN transmission at the legitimate transmitter/receiver is determined. Our examination shows that the newly proposed secret CT scheme significantly outperforms the non-secret CT scheme that uses publicly known pilots when the number of antennas at the eavesdropper is larger than one.</t>
  </si>
  <si>
    <t>2788-2800</t>
  </si>
  <si>
    <t>60019544;60008950;60008950;60008950;60007278</t>
  </si>
  <si>
    <t>56018686300;23567392800;36085598400;6701558519;55665154800</t>
  </si>
  <si>
    <t>Yan, Shihao;Zhou, Xiangyun;Yang, Nan;Abhayapala, Thushara D.;Swindlehurst, A. Lee</t>
  </si>
  <si>
    <t>Australia;Australia;United States</t>
  </si>
  <si>
    <t>North Ryde;Canberra;Irvine</t>
  </si>
  <si>
    <t>Macquarie University;The Australian National University;University of California, Irvine</t>
  </si>
  <si>
    <t>60019544;60008950;60007278</t>
  </si>
  <si>
    <t>Secret Channel Training to Enhance Physical Layer Security with a Full-Duplex Receiver</t>
  </si>
  <si>
    <t>10.1109/TIFS.2018.2834301</t>
  </si>
  <si>
    <t>2-s2.0-85046460422</t>
  </si>
  <si>
    <t>['water discharges', 'various explanations', 'underlying lithology', 'underlying cause', 'underground water', 'slope instability', 'site basis', 'seepage erosion', 'seated failure', 'residential waste', 'residential buildings', 'residential area', 'outcome vindicated', 'observed phenomena', 'nicosia marl', 'material strength', 'limnes area', 'landslide displacement', 'helped strengthen', 'ground model', 'geomorphological study', 'geomorphological interpretation', 'foundation design', 'failed material', 'early holocene', 'early 2018', 'cyclical shrink', 'conclusion drawn', 'comprised cracking', 'causal factors', 'applied loads', 'aggravating factors', 'affected houses']</t>
  </si>
  <si>
    <t>The residential area of Limnes in Pissouri, SWCyprus has experienced significant ground behaviour problems since heavy winter rainfall in 2011/2012. These problems have comprised cracking and displacement to the ground, pavements, roads, walls and buildings, leading to the abandonment of the most seriously-affected houses. Nicosia marl comprises the underlying lithology, a material that is associated with volume change upon wetting and drying and has led to foundation problems elsewhere in the country. Various explanations have been given to account for the observed phenomena at Limnes, including the effects of underground water, settlement, slope instability, cyclical shrink-swell, seepage erosion and dissolution. Raised water tables, caused by residential waste-water discharges, applied loads from residential buildings, and inadequate ground investigation and foundation design, are other contributory or causal factors that have been cited. A geomorphological study was undertaken in 2017 and early 2018 that combined field observations with aerial photograph interpretation, and a review of available ground investigation data, to yield an explanation and develop a preliminary ground model. The conclusion drawn was that the Limnes area had been affected by ancient ( possibly late Pleistocene-early Holocene) deep-seated failure and that slope instability had subsequently been reactivated at a shallower depth within the failed material as a result of loss of material strength and high water tables. The properties of the Nicosia marl, while important in controlling the behaviour of the ground on a site-by-site basis, were considered to be aggravating factors in the context of the landslide displacement(s) affecting the slope as a whole. InSAR satellite movement monitoring data were analysed for the Limnes area and the outcome vindicated the geomorphological interpretation and helped strengthen the ground model that embodied slope failure as the underlying cause of damage.</t>
  </si>
  <si>
    <t>461-482</t>
  </si>
  <si>
    <t>115040161;60115926;60071334;121595163;121595999</t>
  </si>
  <si>
    <t>7005235356;56011381600;57204596981;57204606961;57204605202</t>
  </si>
  <si>
    <t>Hearn, Gareth James;Larkin, Hayley;Hadjicharalambous, Kleopas;Papageorgiou, Artemios;Zoi, Georgia Elina</t>
  </si>
  <si>
    <t>United Kingdom;Cyprus;Cyprus;Cyprus;United Kingdom</t>
  </si>
  <si>
    <t>Crawley;Nicosia;Limassol;Limassol;Worthing</t>
  </si>
  <si>
    <t>CGG, United Kingdom;Ministry of Agriculture and Natural Resources Cyprus;Self-employed legal consultant;Geotechnical engineer;Hearn Geoserve Ltd</t>
  </si>
  <si>
    <t>60115926;60071334;121595999;121595163;115040161</t>
  </si>
  <si>
    <t>Proving a landslide: Ground behaviour problems at Pissouri, Cyprus</t>
  </si>
  <si>
    <t>10.1144/qjegh2017-134</t>
  </si>
  <si>
    <t>2-s2.0-85046468188</t>
  </si>
  <si>
    <t>['transmission lines', 'system capable', 'nuclear reactor', 'key activities', 'engineering design', 'electron cyclotron', 'ec system', 'ec power', 'conceptual phase', 'assessment taking', 'activities consider', '50 mw']</t>
  </si>
  <si>
    <t>DEMO | Gyrotron | Heating and current drive | Launcher | Transmission line</t>
  </si>
  <si>
    <t>The engineering design and R&amp;D of auxiliary heating systems and their sub-systems are a key activities in the frame of the present conceptual design phase for a first of a kind DEMOnstration Fusion Power Plant in order to develop a system capable of achieving and controlling burning plasmas. In the frame of the EU DEMO reference design, the R&amp;D activities consider the injection of about 50 MW of Electron Cyclotron (EC) power to support and assist different plasma phases. As the project is still in the conceptual phase, a range of options for gyrotrons, transmission lines and antennas is under assessment taking into account the guidelines for the integration of the EC system in a nuclear reactor and a maximal achievable reliability and availability of the EC power during operation.</t>
  </si>
  <si>
    <t>1173-1177</t>
  </si>
  <si>
    <t>60021199;60102538;60028186;60102538;60021199;60028900;60102538;60102538;60021199;60102538;60069207;60102538;60102538;60102538;60028900;60021199;60102538;60028900;60026838;60021199;60102538;60102538;60102538;60102538;60102538;60028900;60069207;60102538;60026838-117063443;60028186</t>
  </si>
  <si>
    <t>8610587700;57202909038;57203229055;55365380300;22233883700;55834644000;56025054500;7004130708;7004180973;15759787700;7003464811;56247818100;6508126205;55366049000;6507020722;23489748800;24167068800;56964447300;7005107076;15751866600;56426956000;7801656959;35235184100;7103392316;7101686861;7004204911;57052661000;56518450100;22033933200;57203065426</t>
  </si>
  <si>
    <t>Garavaglia, Saul;Aiello, Gaetano;Alberti, Stefano;Avramidis, Konstantinos;Bruschi, Alessandro;Chelis, Ioannis G.;Franck, Joachim;Gantenbein, Gerd;Granucci, Gustavo;Grossetti, Giovanni;Hizanidis, Kyriakos;Illy, Stefan;Jelonnek, John;Kalaria, Parth;Latsas, George;Moro, Alessandro;Pagonakis, Ioannis;Peponis, Dimitrios V.;Poli, Emanuele;Rispoli, Natale;Ruess, Sebastian;Rzesnicki, Tomasz;Scherer, Theo;Strauss, Dirk;Thumm, Manfred;Tigelis, Ioannis;Tsironis, Christos;Wu, Chuanren;Franke, Thomas;Tran, Minh Quang</t>
  </si>
  <si>
    <t>Germany;Greece;Greece;Switzerland;Germany;Italy;Germany</t>
  </si>
  <si>
    <t>Karlsruhe;Athens;Athens;Lausanne;Garching bei Munchen;Rome;Garching bei Munchen</t>
  </si>
  <si>
    <t>Karlsruher Institut f√ºr Technologie;Georgia Institute of Technology;National and Kapodistrian University of Athens;Swiss Federal Institute of Technology Lausanne;Max Planck Institute for Plasma Physics;Consiglio Nazionale delle Ricerche;EUROfusion Consortium</t>
  </si>
  <si>
    <t>60102538;60069207;60028900;60028186;60026838;60021199;117063443</t>
  </si>
  <si>
    <t>Garavaglia S.</t>
  </si>
  <si>
    <t>EU DEMO EC system preliminary conceptual design</t>
  </si>
  <si>
    <t>S0920379618303922</t>
  </si>
  <si>
    <t>10.1016/j.fusengdes.2018.04.097</t>
  </si>
  <si>
    <t>2-s2.0-85046665957</t>
  </si>
  <si>
    <t>2014H2005</t>
  </si>
  <si>
    <t>['vp method', 'variable projection', 'usually introduces', 'result obtained', 'position estimation', 'maximum likelihood', 'including antenna', 'gnsss ).', 'first stage', 'first restrict', 'estimation problem', 'dominant sources', 'different techniques', 'complex environments', 'classical algorithms', 'certain deviation', 'bayesian estimation', 'accurate estimation', 'accuracy degradation']</t>
  </si>
  <si>
    <t>Global navigation satellite systems (GNSSs) | least squares method | parameter estimation | variable projection (VP)</t>
  </si>
  <si>
    <t>In some complex environments, nonline-of-sight (or multipath) usually introduces an additional path delay to the pseudorange, which is known to be one of the most dominant sources of accuracy degradation in global navigation satellite systems (GNSSs). The additional path error is non-Gaussian. Different techniques, including antenna-based, receiver-based, and poster-receiver, have been proposed for mitigating the influence of multipath. However, the estimated additional path delay obtained by classical algorithms, such as maximum likelihood or Bayesian estimation, often has a certain deviation from the real-additional path delay. For more accurate estimation, we first restrict the additional path error in a relatively wide interval; then, the position estimation is converted into a constrained separable nonlinear least squares problem. We propose, in this paper, a two-stage estimation algorithm for global positioning system positioning. At the first stage, we ignore the additional path error and obtain a relatively accurate initial position. Then, based on the result obtained at the first stage, we include the additional path error in the estimation problem and estimate it by variable projection (VP) method. Numerical results show that the proposed algorithm based on the VP method can effectively mitigate multipath interference.</t>
  </si>
  <si>
    <t>2518-2525</t>
  </si>
  <si>
    <t>60017605-60001604;60017605-60001604;60022317-60029322-60018486;60022317</t>
  </si>
  <si>
    <t>57200787528;57208454607;47861886300;57155419500</t>
  </si>
  <si>
    <t>Chen, Guang Yong;Gan, Min;Chen, C. L.Philip;Chen, Long</t>
  </si>
  <si>
    <t>China;Macao;China;China;China</t>
  </si>
  <si>
    <t>Dalian;Taipa;Beijing;Fuzhou;Beijing</t>
  </si>
  <si>
    <t>Dalian Maritime University;University of Macau;Institute of Automation Chinese Academy of Sciences;Fuzhou University;Ministry of Education China</t>
  </si>
  <si>
    <t>60029322;60022317;60018486;60017605;60001604</t>
  </si>
  <si>
    <t>Chen G.Y.</t>
  </si>
  <si>
    <t>A Two-Stage Estimation Algorithm Based on Variable Projection Method for GPS Positioning</t>
  </si>
  <si>
    <t>10.1109/TIM.2018.2826798</t>
  </si>
  <si>
    <t>2-s2.0-85046704172</t>
  </si>
  <si>
    <t>['wet etching', 'thermal conductance', 'tes device', 'radiation bandwidth', 'mesh filters', 'edge sensors', 'diffusive phonon', 'developed four', 'cryogenic blackbody']</t>
  </si>
  <si>
    <t>Noise equivalent power | Optical response | Thermal conductance | Transition-edge sensor</t>
  </si>
  <si>
    <t>We have developed four-leg-supported superconducting Ti transition-edge sensors (TES) formed by KOH wet etching. Energy relaxation mechanism is changed from electron‚Äìphonon coupling to diffusive phonon after wet etching. The current‚Äìvoltage curves of the same TES device were measured before and after wet etching. After wet etching, its thermal conductance (G) is reduced to 500¬†pW/K from 8950¬†pW/K. The measured effective response time (œÑeff) is 143¬†Œºs, about 30 times larger. In addition, we have studied the optical noise equivalent power (NEP) with a cryogenic blackbody in combination with metal-mesh filters to define the radiation bandwidth. The obtained optical NEP is 5 √ó 10‚àí16¬†W/‚àöHz, which is suitable for ground-based astronomical applications.</t>
  </si>
  <si>
    <t>276-281</t>
  </si>
  <si>
    <t>60007171-60019499;60007171-60019499;60007171-60019499;60007171-60019499;60007171-60019499;60007171-60019499;60007171-60019499;60007171-60019499</t>
  </si>
  <si>
    <t>55706496500;55371316000;57192240519;57190290284;57022470600;36816791600;7202586035;57200195884</t>
  </si>
  <si>
    <t>Zhang, W.;Miao, W.;Wang, Z.;Guo, X. H.;Liu, D.;Zhong, J. Q.;Yao, Q. J.;Shi, S. C.</t>
  </si>
  <si>
    <t>Twin-Slot Antenna-Coupled Superconducting Ti Transition-Edge Sensor at 350¬†GHz</t>
  </si>
  <si>
    <t>10.1007/s10909-018-1954-8</t>
  </si>
  <si>
    <t>2-s2.0-85046708563</t>
  </si>
  <si>
    <t>['time constants', 'sky via', 'six tess', 'polarization efficiency', 'polarization efficiencies', 'edge sensor', 'detector wafer', 'detector array', 'couples power', 'correct size', 'beam properties', '5 ms', '000 transition']</t>
  </si>
  <si>
    <t>Beam | Cosmic microwave background | Fourier transform spectrometer | Frequency bands | Optical efficiency | Polarization | Time constant | Transition-edge sensor</t>
  </si>
  <si>
    <t>The third-generation South Pole Telescope camera is designed to measure the cosmic microwave background across three frequency bands (centered at 95, 150 and 220¬†GHz) with ‚àº 16,000 transition-edge sensor (TES) bolometers. Each multichroic array element on a detector wafer has a broadband sinuous antenna that couples power to six TESs, one for each of the three observing bands and both polarizations, via lumped element filters. Ten detector wafers populate the detector array, which is coupled to the sky via a large-aperture optical system. Here we present the frequency band characterization with Fourier transform spectroscopy, measurements of optical time constants, beam properties, and optical and polarization efficiencies of the detector array. The detectors have frequency bands consistent with our simulations and have high average optical efficiency which is 86, 77 and 66% for the 95, 150 and 220¬†GHz detectors. The time constants of the detectors are mostly between 0.5 and 5 ms. The beam is round with the correct size, and the polarization efficiency is more than 90% for most of the bolometers.</t>
  </si>
  <si>
    <t>305-313</t>
  </si>
  <si>
    <t>60117873-60029278;60023998;60091251-60012708-60025590;60013881-60117873;60023053;60025038;60117873;60117873-60028609;60013881-60117873-60029278;60117873-60028609-60029278-60025597;60117873-60028609;60028609;60117873-60028609-60029278;60002494;60025038;60023053;60025038;60028609;60002494-60082875;60117873-60029278;60000221;60000305;60028609;60002494;60025038;60000221;60028609-60000745;60025038;60117873;60023053;60025038;60025038;60091251-60012708-60025590;60025038;60013881;60028609;60000745;60000305;60013881;60028609;60091251-60012708-60025590;60025038-60007174;60117873;60117873-60029278-60025597;60029278;60002494;60000745;60193810;60013881;60002494;60028609;60117873;60028609;60028609;60013881-60117873;60000305;60117873-60028609;60000221;60025038;60117873-60029278;113320892;60117873-60029278;60020680;60091251-60012708;60025038-60007174;60117873-60029278;60091251-60012708-60025590;60023998;60023053;60193810-60016849;60000745;60028609;60025038-60027550;60028609;60091251-60012708-60025590;60016849</t>
  </si>
  <si>
    <t>56517434800;7006368713;8647812300;55980995900;6507151299;56986646800;55668178500;23468850600;43360904200;35276941600;36482435100;57197244908;57219542437;57203051658;57220473914;56997035400;35172771900;57195027192;56034660600;56518048900;35309923300;57201673499;57193579320;7201514299;56074879600;6603546112;57193570323;54408691800;26642621200;7102890407;7101797383;55549439500;8322212900;56789740300;26644189400;16444435300;57201666614;57193580751;6603054677;35227501300;56514434900;35310906100;55974949000;7402775091;56417483100;56517573000;56790025000;35292749000;57207188762;57201666221;55549920700;7003450896;55613234083;56789822600;36483334000;7005543132;57201668008;35312221500;56517920800;25226144400;24825403000;55970524000;25226226600;37098252300;35312579900;57193578982;7402891599;7201903009;7005915661;6507380247;36238475500;55872702900;26421518100;8846875200;35312953000;57201665578</t>
  </si>
  <si>
    <t>Pan, Z.;Ade, P. A.R.;Ahmed, Z.;Anderson, A. J.;Austermann, J. E.;Avva, J. S.;Thakur, R. Basu;Bender, A. N.;Benson, B. A.;Carlstrom, J. E.;Carter, F. W.;Cecil, T.;Chang, C. L.;Cliche, J. F.;Cukierman, A.;Denison, E. V.;de Haan, T.;Ding, J.;Dobbs, M. A.;Dutcher, D.;Everett, W.;Foster, A.;Gannon, R. N.;Gilbert, A.;Groh, J. C.;Halverson, N. W.;Harke-Hosemann, A. H.;Harrington, N. L.;Henning, J. W.;Hilton, G. C.;Holzapfel, W. L.;Huang, N.;Irwin, K. D.;Jeong, O. B.;Jonas, M.;Khaire, T.;Kofman, A. M.;Korman, M.;Kubik, D.;Kuhlmann, S.;Kuo, C. L.;Lee, A. T.;Lowitz, A. E.;Meyer, S. S.;Michalik, D.;Montgomery, J.;Nadolski, A.;Natoli, T.;Nguyen, H.;Noble, G. I.;Novosad, V.;Padin, S.;Pearson, J.;Posada, C. M.;Rahlin, A.;Ruhl, J. E.;Saunders, L. J.;Sayre, J. T.;Shirley, I.;Shirokoff, E.;Smecher, G.;Sobrin, J. A.;Stark, A. A.;Story, K. T.;Suzuki, A.;Tang, Q. Y.;Thompson, K. L.;Tucker, C.;Vale, L. R.;Vanderlinde, K.;Vieira, J. D.;Wang, G.;Whitehorn, N.;Yefremenko, V.;Yoon, K. W.;Young, M. R.</t>
  </si>
  <si>
    <t>Canada;United States;United States;Canada;United States;United States;United States;United States;United States;United States;United Kingdom;United States;United States;Canada;United States;United States;United States;Canada;United States;United States;United States;Canada</t>
  </si>
  <si>
    <t>Toronto;Chicago;Stanford;Toronto;Chicago;Lemont;Los Angeles;Chicago;Menlo Park;Berkeley;Cardiff;Gaithersburg;Cambridge;Toronto;Batavia;Palo Alto;Berkeley;Montreal;Urbana;Cleveland;Boulder;Vancouver</t>
  </si>
  <si>
    <t>Dunlap Institute for Astronomy &amp; Astrophysics;The Kavli Institute for Cosmological Physics;Kavli Institute for Particle Astrophysics and Cosmology;Canadian Institute for Advanced Research;The University of Chicago;Argonne National Laboratory;University of California, Los Angeles;The Enrico Fermi Institute;SLAC National Accelerator Laboratory;University of California, Berkeley;Cardiff University;National Institute of Standards and Technology;Harvard-Smithsonian Center for Astrophysics;University of Toronto;Fermi National Accelerator Laboratory;Stanford University;Lawrence Berkeley National Laboratory;Universit√© McGill;University of Illinois Urbana-Champaign;Case Western Reserve University;University of Colorado Boulder;Three-Speed Logic, Inc.</t>
  </si>
  <si>
    <t>60193810;60117873;60091251;60082875;60029278;60028609;60027550;60025597;60025590;60025038;60023998;60023053;60020680;60016849;60013881;60012708;60007174;60002494;60000745;60000305;60000221;113320892</t>
  </si>
  <si>
    <t>Pan Z.</t>
  </si>
  <si>
    <t>Optical Characterization of the SPT-3G Camera</t>
  </si>
  <si>
    <t>10.1007/s10909-018-1935-y</t>
  </si>
  <si>
    <t>2-s2.0-85046719061</t>
  </si>
  <si>
    <t>NSF PHY-1125897</t>
  </si>
  <si>
    <t>['viable option', 'traditional bolometers', 'superconducting nb', 'resistivity si', 'fabrication process', 'detectors needed', 'design uses', 'cmb detection', 'attractive alternative', 'al bilayer']</t>
  </si>
  <si>
    <t>Fabrication | Kinetic inductance detector | Resonators | Sub-mm wavelength</t>
  </si>
  <si>
    <t>Kinetic inductance detectors (KIDs) have become an attractive alternative to traditional bolometers in the sub-mm and mm observing community due to their innate frequency multiplexing capabilities and simple lithographic processes. These advantages make KIDs a viable option for the O(500,000) detectors needed for the upcoming Cosmic Microwave Background-Stage 4 experiment. We have fabricated an antenna-coupled MKID array in the 150¬†GHz band optimized for CMB detection. Our design uses a twin-slot antenna coupled to an inverted microstrip made from a superconducting Nb/Al bilayer as the strip, a Nb ground plane and a SiNx dielectric layer in between, which is then coupled to an Al KID grown on high-resistivity Si. We present the fabrication process and measurements of SiNx microstrip resonators.</t>
  </si>
  <si>
    <t>60117873;60117873;60117873;60000745;60000745;60000745;60117873</t>
  </si>
  <si>
    <t>57193578982;36665758500;55869765500;57201666614;56790025000;36238475500;25226144400</t>
  </si>
  <si>
    <t>Tang, Q. Y.;Barry, P. S.;Basu Thakur, R.;Kofman, A.;Nadolski, A.;Vieira, J.;Shirokoff, E.</t>
  </si>
  <si>
    <t>Chicago;Urbana</t>
  </si>
  <si>
    <t>The Kavli Institute for Cosmological Physics;University of Illinois Urbana-Champaign</t>
  </si>
  <si>
    <t>60117873;60000745</t>
  </si>
  <si>
    <t>Tang Q.</t>
  </si>
  <si>
    <t>Fabrication of Antenna-Coupled KID Array for Cosmic Microwave Background Detection</t>
  </si>
  <si>
    <t>10.1007/s10909-018-1941-0</t>
  </si>
  <si>
    <t>2-s2.0-85046770574</t>
  </si>
  <si>
    <t>B150406</t>
  </si>
  <si>
    <t>['two sub', 'training frcn', 'traditional methods', 'small objects', 'scale variability', 'relatively small', 'paper proposes', 'manual annotation', 'inception module', 'generally expensive', 'frcn ),', 'feature extractor', 'existing algorithms', 'enables small', 'effective method', 'different scales', 'different objects', 'densely peaked', 'class objects', 'based features', 'automatic detection']</t>
  </si>
  <si>
    <t>Convolutional neural networks | Deep learning | Multi-modal remote sensing images | Object detection</t>
  </si>
  <si>
    <t>Automatic detection of multi-class objects in remote sensing images is a fundamental but challenging problem faced for remote sensing image analysis. Traditional methods are based on hand-crafted or shallow-learning-based features with limited representation power. Recently, deep learning algorithms, especially Faster region based convolutional neural networks (FRCN), has shown their much stronger detection power in computer vision field. However, several challenges limit the applications of FRCN in multi-class objects detection from remote sensing images: (1) Objects often appear at very different scales in remote sensing images, and FRCN with a fixed receptive field cannot match the scale variability of different objects; (2) Objects in large-scale remote sensing images are relatively small in size and densely peaked, and FRCN has poor localization performance with small objects; (3) Manual annotation is generally expensive and the available manual annotation of objects for training FRCN are not sufficient in number. To address these problems, this paper proposes a unified and effective method for simultaneously detecting multi-class objects in remote sensing images with large scales variability. Firstly, we redesign the feature extractor by adopting Concatenated ReLU and Inception module, which can increases the variety of receptive field size. Then, the detection is preformed by two sub-networks: a multi-scale object proposal network (MS-OPN) for object-like region generation from several intermediate layers, whose receptive fields match different object scales, and an accurate object detection network (AODN) for object detection based on fused feature maps, which combines several feature maps that enables small and densely packed objects to produce stronger response. For large-scale remote sensing images with limited manual annotations, we use cropped image blocks for training and augment them with re-scalings and rotations. The quantitative comparison results on the challenging NWPU VHR-10 data set, aircraft data set, Aerial-Vehicle data set and SAR-Ship data set show that our method is more accurate than existing algorithms and is effective for multi-modal remote sensing images.</t>
  </si>
  <si>
    <t>60024350;60024350;60024350;60025084;60024350;60024350</t>
  </si>
  <si>
    <t>56422988300;36018820000;36555250200;57192691554;56443377400;8366222500</t>
  </si>
  <si>
    <t>Deng, Zhipeng;Sun, Hao;Zhou, Shilin;Zhao, Juanping;Lei, Lin;Zou, Huanxin</t>
  </si>
  <si>
    <t>Shanghai Jiao Tong University;National University of Defense Technology</t>
  </si>
  <si>
    <t>60025084;60024350</t>
  </si>
  <si>
    <t>Multi-scale object detection in remote sensing imagery with convolutional neural networks</t>
  </si>
  <si>
    <t>S0924271618301096</t>
  </si>
  <si>
    <t>10.1016/j.isprsjprs.2018.04.003</t>
  </si>
  <si>
    <t>2-s2.0-85046813617</t>
  </si>
  <si>
    <t>['various aspects', 'substantial increase', 'sensitive twin', 'sensitive detectors', 'resonant frequency', 'quality factor', 'preliminary results', 'possible path', 'pioneering advances', 'next generation', 'made possible', 'inductive section', 'first set', 'element kid', 'detectors compared', 'current instruments', 'coupled lumped', 'cmb experiments', 'cmb ).', 'aluminium kid']</t>
  </si>
  <si>
    <t>CMB | Instrumentation | Kinetic inductance detectors</t>
  </si>
  <si>
    <t>Focal plane arrays consisting of low-noise, polarisation-sensitive detectors have made possible the pioneering advances in the study of the cosmic microwave background (CMB). To make further progress, the next generation of CMB experiments (e.g. CMB-S4) will require a substantial increase in the number of detectors compared to current instruments. Arrays of kinetic inductance detectors (KIDs) provide a possible path to realising such large-format arrays owing to their intrinsic multiplexing advantage and relative cryogenic simplicity. In this paper, we report on the design of a variant of the traditional KID design: the antenna-coupled lumped-element KID. A polarisation-sensitive twin-slot antenna placed behind an optimised hemispherical lens couples power onto a thin-film superconducting microstrip line. The power is then guided into the inductive section of an aluminium KID, where it is absorbed and modifies both the resonant frequency and quality factor of the KID. We present the various aspects of the design and preliminary results from the first set of seven-element prototype arrays and compare to the expected modelled performance.</t>
  </si>
  <si>
    <t>176-183</t>
  </si>
  <si>
    <t>60117873-60023998;60023998;60023998;60000745;60117873;60000745;60117873;60000745;60117873</t>
  </si>
  <si>
    <t>36665758500;14832509100;57189325832;57201666614;57201997274;56790025000;57193578982;36238475500;25226144400</t>
  </si>
  <si>
    <t>Barry, P. S.;Doyle, S.;Hornsby, A. L.;Kofman, A.;Mayer, E.;Nadolski, A.;Tang, Q. Y.;Vieira, J.;Shirokoff, E.</t>
  </si>
  <si>
    <t>United States;United Kingdom;United States</t>
  </si>
  <si>
    <t>Chicago;Cardiff;Urbana</t>
  </si>
  <si>
    <t>The Kavli Institute for Cosmological Physics;Cardiff University;University of Illinois Urbana-Champaign</t>
  </si>
  <si>
    <t>60117873;60023998;60000745</t>
  </si>
  <si>
    <t>Barry P.S.</t>
  </si>
  <si>
    <t>Design and Performance of the Antenna-Coupled Lumped-Element Kinetic Inductance Detector</t>
  </si>
  <si>
    <t>10.1007/s10909-018-1943-y</t>
  </si>
  <si>
    <t>2-s2.0-85046816043</t>
  </si>
  <si>
    <t>NRF-2014M1A7A1A03045379</t>
  </si>
  <si>
    <t>['wave antenna', 'vest ).', 'variable range', 'vacuum load', 'structure traveling', 'significant attainment', 'range changes', 'proposed antenna', 'plasma load', 'n ||)', 'monopole structure', 'lower hybrid', 'input power', 'impedance bandwidth', 'highly compatible', 'fast wave', 'faraday shield', 'drive efficiencies', 'antenna using', 'antenna structure', '45 mhz', '35 mhz', '2 ),']</t>
  </si>
  <si>
    <t>Combline structure | Current drive | Fast wave | Lower hybrid wave | Traveling-wave antenna</t>
  </si>
  <si>
    <t>An antenna using the fast wave in the lower hybrid-resonance frequency range is proposed for the significant attainment of the heating and current-drive efficiencies. For the operational stability regarding the change of the plasma load, the proposed antenna is designed as the combline-structure traveling-wave antenna. It consists of two tapered coaxial cables, two exciting straps of the folded-monopole structure, 12 radiating straps, 11 field isolators, and the Faraday shield. Regarding the vacuum load, the simulated and measured results show the wide impedance bandwidth (45 MHz, VSWR &lt; 2) of the proposed antenna in conjunction with the traveling-wave-antenna structure and the folded-monopole exciting strap. Regarding the plasma load, the simulated results show that the proposed antenna provides the impedance bandwidth (35 MHz, VSWR &lt; 2), and the fast wave is coupled with an input power from 51.5 ‚àí 90%. The measured and simulated coupling efficiencies are highly compatible in the Versatile Experiment Spherical Torus (VEST). According to the frequency-range changes, the simulated-variable range of the parallel refractive index (n||) is from 3 ‚àí 4.5 in the operational frequency band of 475‚Äì510 MHz.</t>
  </si>
  <si>
    <t>1505-1509</t>
  </si>
  <si>
    <t>60013866;60009754;60009754;60013682;60013682;60013682;60013866</t>
  </si>
  <si>
    <t>56033265000;57213778392;57202070842;57206272626;56597087600;13308982900;56124682600</t>
  </si>
  <si>
    <t>Lee, Hyunwoo;Kim, Sunho;Jung, Seungho;Jo, Jonggab;Lee, Hyunyoung;Hwang, Yongseok;Lee, Byungje</t>
  </si>
  <si>
    <t>Traveling-wave antenna for the current drive using the fast wave in the lower hybrid-frequency range in the Versatile Experiment Spherical Torus (VEST)</t>
  </si>
  <si>
    <t>S0920379618304782</t>
  </si>
  <si>
    <t>10.1016/j.fusengdes.2018.05.043</t>
  </si>
  <si>
    <t>2-s2.0-85047058439</t>
  </si>
  <si>
    <t>['tem mode', 'studied antenna', 'numerical experiments', 'microstrip center', 'large band', 'good selectivity', 'feed mode', 'feed bi', 'design considerations', '60 ¬∞', '22 %.']</t>
  </si>
  <si>
    <t>Bi-plane printed dipole antenna | Ideal plane parallel-plate microstrip-fed line | Input impedance | Radiated field pattern</t>
  </si>
  <si>
    <t>Source-antenna transition modeling differential feed of microstrip center-feed bi-plane printed dipole antenna is presented. Design considerations are focused on the feed mode of the studied antenna at its center by the means of ideal plane parallel-plate microstrip transmission line that supports a quasi-TEM mode of propagation. Numerical experiments of the excitation gap effects on the antenna peak resonant resistance were carried out. The calculations of the antenna input impedance using voltage and current wave formalism and the radiated field pattern using retarded potential approach for a given current distribution are performed. It is concluded that bi-plane printed dipole antenna exhibits excellent directional performances such as good selectivity, HPBW of 60¬∞ and large band-width of 22%.</t>
  </si>
  <si>
    <t>56451198500;55920867000</t>
  </si>
  <si>
    <t>Mbinack, Clement;Tonye, Emmanuel</t>
  </si>
  <si>
    <t>Mbinack C.</t>
  </si>
  <si>
    <t>Microstrip Center-Fed Bi-plane Printed Dipole Antenna Design and the Excitation Gap Contribution for Impedance Control</t>
  </si>
  <si>
    <t>10.1007/s11277-018-5876-1</t>
  </si>
  <si>
    <t>2-s2.0-85047105269</t>
  </si>
  <si>
    <t>['receiving gaps', 'radiation characteristics', 'plane wave', 'parametric study', 'nanoantenna dimensions', 'nanoantenna consists', 'metal connector', 'ir detector', 'frequency band', 'electric field', 'different types', 'back side', 'analyzed using']</t>
  </si>
  <si>
    <t>Field sensing | Infrared detection | Nanoantennas</t>
  </si>
  <si>
    <t>A double-sided rhombic nanoantenna for infrared (IR) detection in frequency band from 10 to 60¬†THz is proposed. The nanoantenna consists of square aperture etched within a gold metal plate with rhombic patch placed inside the aperture. A parametric study on the nanoantenna dimensions has been carried out for maximum electric field at f = 28¬†THz. Different types of metals are used for nanoantenna as silver, gold, or copper. The radiation characteristics of the proposed IR antenna have been investigated. The effect of the polarization of the plane wave, linear, left-hand and right-hand circular polarizations on the received IR energy detector is investigated. A duplication of gold metal plate with rhombic patch placed inside the aperture on the back side of the substrate is used to improve the electric field of the nanoantenna. Metal connector between the receiving gaps on the top and bottom of the substrate is introduced to maximize the IR energy detection. The IR detector is designed, optimized and analyzed using the finite integration technique.</t>
  </si>
  <si>
    <t>1781-1789</t>
  </si>
  <si>
    <t>60005916;60003419;60003419</t>
  </si>
  <si>
    <t>56814962000;21934286800;6701493848</t>
  </si>
  <si>
    <t>Eltresy, N. A.;Malhat, H. A.;Zainud-Deen, S. H.</t>
  </si>
  <si>
    <t>Cairo;Shibin El Kom</t>
  </si>
  <si>
    <t>Electronics Research Institute of Cairo;Minufiya University Faculty of Electronic Engineering</t>
  </si>
  <si>
    <t>60005916;60003419</t>
  </si>
  <si>
    <t>Eltresy N.A.</t>
  </si>
  <si>
    <t>Double-Sided Rhombic Shaped-Nanoantenna for Broadband IR Detection</t>
  </si>
  <si>
    <t>10.1007/s11277-018-5880-5</t>
  </si>
  <si>
    <t>2-s2.0-85047112805</t>
  </si>
  <si>
    <t>['wave analysis', 'radiation characteristics', 'metamaterial parameters', 'cell consists', 'applied using']</t>
  </si>
  <si>
    <t>Graphene | Metamaterial | Reflectarray</t>
  </si>
  <si>
    <t>In this paper, the radiation characteristics of frequency tunable graphene based metamaterial reflectarray have been investigated. The unit-cell consists of graphene two gaps split-ring-resonator (SRR) printed on a thick SiO2 substrate. The metamaterial parameters of the unit-cell have been calculated at different graphene chemical potentials and different SRR gaps. Using waveguide simulator, the reflection coefficient phase of the graphene metamaterial reflectarray unit-cell has been investigated. A 13 √ó 13 graphene metamaterial reflectarray antenna fed by a circular horn antenna is designed and analyzed at different graphene chemical potentials. Full-wave analysis for the graphene metamaterial reflectarray antenna has been applied using the finite integration technique.</t>
  </si>
  <si>
    <t>1849-1857</t>
  </si>
  <si>
    <t>60003419;60189587;60003419</t>
  </si>
  <si>
    <t>6701493848;57201258506;21934286800</t>
  </si>
  <si>
    <t>Zainud-Deen, S. H.;Mabrouk, A. M.;Malhat, H. A.</t>
  </si>
  <si>
    <t>Badr;Shibin El Kom</t>
  </si>
  <si>
    <t>Badr University in Cairo;Minufiya University Faculty of Electronic Engineering</t>
  </si>
  <si>
    <t>60189587;60003419</t>
  </si>
  <si>
    <t>Zainud-Deen S.H.</t>
  </si>
  <si>
    <t>Frequency Tunable Graphene Metamaterial Reflectarray</t>
  </si>
  <si>
    <t>10.1007/s11277-018-5884-1</t>
  </si>
  <si>
    <t>2-s2.0-85047166816</t>
  </si>
  <si>
    <t>['wlan standards', 'wlan applications', 'return loss', 'projected antenna', 'parametric analysis', 'optimum fit', 'novel configuration', 'national institute', 'lager dimensions', 'discussed according', 'designed prototype', 'designed antenna', 'broadband performance', 'anticipated antenna', 'antenna covers']</t>
  </si>
  <si>
    <t>Broadband | Environmental tests | Impedance bandwidth | Return loss | Stacked microstrip patch antenna | Wireless local area network (WLAN)</t>
  </si>
  <si>
    <t>A novel configuration of stacked microstrip patch antenna is designed, simulated and fabricated for WLAN applications. Return loss is calculated below ‚àí 10¬†dB scale, to indicate that the projected antenna has bandwidth of 1.34¬†GHz when simulated and 1.73¬†GHz¬†when experimentally measured.¬†The simulated radiation pattern is in accordance with exprimentally measured results that indicates fabricated antenna is suitable for WLAN applications. This specifies that the antenna covers all WLAN standards of 802.11 a/h/j/n/ac/p and can be considered as optimum fit for WLAN applications. The designed antenna has negligible bandwidth error which is attributed to error in fabrication, measured using vernier caliper, which is calculated to be less than 1% for lager dimensions. The considered antenna parameters and results are discussed according to National Institute of Justice Standard‚Äî0205.02. The designed prototype is passed through several environmental tests like thermal vacuum cyclic test, thermal shock test and tropical exposure test based on MIL-STD-810g. The parametric analysis of various design parameters in stacked patch antenna is included to optimize the broadband performance of anticipated antenna.</t>
  </si>
  <si>
    <t>1499-1515</t>
  </si>
  <si>
    <t>60019616;100340138;60015465</t>
  </si>
  <si>
    <t>57205486739;57195349395;56563693800</t>
  </si>
  <si>
    <t>Kumar, Alok;Gupta, Nancy;Gautam, P. C.</t>
  </si>
  <si>
    <t>China;India;India</t>
  </si>
  <si>
    <t>Harbin;Dehradun;Jalandhar</t>
  </si>
  <si>
    <t>Harbin Institute of Technology;Defence Research and Development Organisation India;Lyallpur Khalsa College</t>
  </si>
  <si>
    <t>60019616;60015465;100340138</t>
  </si>
  <si>
    <t>Design Analysis of Broadband Stacked Microstrip Patch Antenna for WLAN Applications</t>
  </si>
  <si>
    <t>10.1007/s11277-018-5865-4</t>
  </si>
  <si>
    <t>2-s2.0-85047176356</t>
  </si>
  <si>
    <t>['transmitter side', 'transmitted symbol', 'transmit antenna', 'system performance', 'size p', 'simulation results', 'reference sequences', 'receiver side', 'received signal', 'proposed system', 'proposed nr', 'performance enhancement', 'noise variance', 'noise reduction', 'noise ratio', 'much better', 'form expression', 'combining techniques']</t>
  </si>
  <si>
    <t>Bit error rate | Diversity combining | Multiple-input‚Äìmultiple-output (MIMO) | Noise reduction differential chaos shift keying (NR-DCSK) | Rayleigh fading | Spatial diversity</t>
  </si>
  <si>
    <t>In this paper, digital chaotic communications in multiple-input‚Äìmultiple-output (MIMO) wireless multipath fading channels is considered. A noise reduction-differential chaos shift keying (NR-DCSK) scheme is employed to modulate data symbols at each transmit antenna which transmits signals omni-directionally. In the transmitter side, we use Œ≤/P chaotic samples as reference sequences which is then repeated P times to generate the required reference sequence of length Œ≤. At the receiver side, a moving average filter of size P is used to reduce the noise variance of the received signal so as to enhance the system performance. The resulting filtered signal is then correlated and combined using diversity combining techniques to yield the transmitted symbol. It is shown that with spatial diversity gains, the enhancement in bit error rates (BER) of the proposed system is much better than the conventional M-DCSK based MIMO Chaotic Communication systems. Moreover, a closed-form expression for BER of the proposed system is derived over AWGN and Rayleigh fading channel conditions. Comparison of simulation results with theoretical BER expressions of additive white Gaussian noise (AWGN) and Rayleigh fading channels for various system parameters like signal to noise ratio, Spatial diversity orders, combining techniques have been carried out to test the performance enhancement of the proposed NR-DCSK based MIMO system.</t>
  </si>
  <si>
    <t>1819-1834</t>
  </si>
  <si>
    <t>60014340;60027627</t>
  </si>
  <si>
    <t>57210068227;55148767700</t>
  </si>
  <si>
    <t>Sangeetha, M.;Bhaskar, Vidhyacharan</t>
  </si>
  <si>
    <t>San Francisco;Chennai</t>
  </si>
  <si>
    <t>San Francisco State University;SRM Institute of Science and Technology</t>
  </si>
  <si>
    <t>60027627;60014340</t>
  </si>
  <si>
    <t>Sangeetha M.</t>
  </si>
  <si>
    <t>NR-DCSK Based Chaotic Communications in MIMO Multipath Channels</t>
  </si>
  <si>
    <t>10.1007/s11277-018-5882-3</t>
  </si>
  <si>
    <t>2-s2.0-85047180622</t>
  </si>
  <si>
    <t>['wave simulation', 'using thermo', 'theoretical expectations', 'radiation pattern', 'radiation efficiency', 'proposed taking', 'polar angle', 'point communication', 'phased array', 'enable efficient', 'directional radiation', 'different distances', 'designed array', 'design considerations', 'beam steering', 'azimuth angle', 'aperture area', '50 elements']</t>
  </si>
  <si>
    <t>Antenna arrays | beam steering | optical communication</t>
  </si>
  <si>
    <t>Design considerations and guidelines for utilizing an array of silicon nitride grating couplers for point-to-point communication with the ability of two-dimensional (2-D) beam steering are investigated using numerical simulations. A single grating coupler is designed to enable efficient and directional radiation. The spacing of couplers in the array is optimized in order to decrease the level of the cross-talk (&lt;-65 dB) as well as reducing the number of unwanted side lobes. The number of elements in an array is examined for both 1-D and 2-D designs in order to achieve efficient radiation. Moreover, a phased array of 50 elements, with an aperture area of 40 Œºm √ó 75 Œºm, is proposed taking into account the tradeoff between the footprint and radiation efficiency. The radiation pattern of the designed array is investigated with full-wave simulation and compared to theoretical expectations. Beam steering in azimuth angle, using thermo-optical phase shifters is studied. Beam steering in polar angle is studied by exploiting wavelength tuning. The loss of the free space link regarding the designed array in different distances is obtained to study the range of the optical wireless communication link.</t>
  </si>
  <si>
    <t>57193874500;8618296200</t>
  </si>
  <si>
    <t>Sabouri, Shahryar;Jamshidi, Kambiz</t>
  </si>
  <si>
    <t>Sabouri S.</t>
  </si>
  <si>
    <t>Design Considerations of Silicon Nitride Optical Phased Array for Visible Light Communications</t>
  </si>
  <si>
    <t>10.1109/JSTQE.2018.2836991</t>
  </si>
  <si>
    <t>2-s2.0-85047227135</t>
  </si>
  <si>
    <t>['¬± 45', 'typical j', 'three pairs', 'text tokamak', 'text plasma', 'poloidal direction', 'plane along', 'pair consisting', 'energetic particles', 'damping features', 'computed gaps', '500 khz']</t>
  </si>
  <si>
    <t>Alfv√©n antenna | Alfv√©n wave | J-TEXT</t>
  </si>
  <si>
    <t>Research on Alfv√©n waves and Alfv√©n eigenmodes is of importance in tokamak plasma physics, such as investigation of interaction between energetic particles and AEs, turbulence and anomalous transport due to AEs, and so on. An Alfv√©n antennas system is designed for J-TEXT tokamak in order to study the Alfv√©n eigenmode excitation, damping features and so on. For a typical J-TEXT plasma, the computed gaps in the Alfv√©n continua range from 300 to 500 kHz, with respect to the Alfv√©n waves dispersion relation. Three pairs of antennas are designed at different toroidal angels respectively on the low field side. Each pair consisting of two coils installed with angles of ¬±45 off the mid-plane along the poloidal direction. With this system, strong magnetic field components of different mode number can be produced.</t>
  </si>
  <si>
    <t>1400-1403</t>
  </si>
  <si>
    <t>60025761;60025761;60025761;60025761;60025761;60019118;60025761;60025761</t>
  </si>
  <si>
    <t>56643457000;55256865800;57200945431;51461400500;56643366900;57209610931;56315452800;36875525200</t>
  </si>
  <si>
    <t>He, Jiyang;Rao, Bo;Zhou, Song;Hu, Qiming;Liu, Linzi;Zou, Yunpeng;Jian, Xiang;Zhuang, Ge</t>
  </si>
  <si>
    <t>Wuhan;Hefei</t>
  </si>
  <si>
    <t>Huazhong University of Science and Technology;University of Science and Technology of China</t>
  </si>
  <si>
    <t>60025761;60019118</t>
  </si>
  <si>
    <t>He J.</t>
  </si>
  <si>
    <t>The design and application of Alfv√©n antennas in J-TEXT tokamak</t>
  </si>
  <si>
    <t>S0920379618304514</t>
  </si>
  <si>
    <t>10.1016/j.fusengdes.2018.05.024</t>
  </si>
  <si>
    <t>2-s2.0-85047227214</t>
  </si>
  <si>
    <t>['tritium experiment', 'paper presents', 'measurements analyses', 'ionization chambers', 'four months', 'experimental assembly', 'dte2 ).']</t>
  </si>
  <si>
    <t>Benchmark | Decay gamma | JET | Neutronics | Shutdown dose rate</t>
  </si>
  <si>
    <t>A novel Shutdown dose rate benchmark experiment has been performed at Joint European Torus (JET) machine during the last high performance Deuterium‚ÄìDeuterium (DD) campaign in preparation of future high Deuterium-Tritium experiment (DTE2). On-line continuous gamma dose rate measurements were performed for four months at two ITER relevant ex-vessel positions close to Radial Neutron Camera and on the top of ITER-like Antenna using high-sensitive ionization chambers. Decay gamma spectra at the shutdown were also collected using High Purity Germanium spectrometer to identify dominant radionuclides contributing to the dose. Neutron fluence measurements during operations were performed as well using activation foils assembly installed close to ionization chambers. The measurements are performed to validate shutdown dose rate tools used in ITER. This paper presents the experimental assembly and measurements analyses.</t>
  </si>
  <si>
    <t>1545-1549</t>
  </si>
  <si>
    <t>60027075;60027075;105169998;105169998;60102538;60027075;60027075;105169998;60102538;60027075;105169998;105169998;60027075;105169998;60001104;60001104</t>
  </si>
  <si>
    <t>57204552349;7003516355;57200636340;54392699600;25942568300;55241890700;55115850800;35075887200;6602451134;7003825253;56609939900;36806618500;7006404240;6602248580;6701754793;35109984000</t>
  </si>
  <si>
    <t>Villari, R.;Batistoni, P.;Bradnam, S.;Colling, B.;Fischer, U.;Flammini, D.;Fonnesu, N.;Ghani, Z.;Klix, A.;Loreti, S.;Naish, J.;Packer, L.;Pillon, M.;Popovichev, S.;Stamatelatos, I. E.;Vasilopoulou, T.</t>
  </si>
  <si>
    <t>Germany;Italy;Greece;United Kingdom</t>
  </si>
  <si>
    <t>Karlsruhe;Frascati;Athens;Abingdon</t>
  </si>
  <si>
    <t>Karlsruher Institut f√ºr Technologie;ENEA Centro Ricerche Frascati;Demokritos National Centre for Scientific Research;Culham Science Centre</t>
  </si>
  <si>
    <t>60102538;60027075;60001104;105169998</t>
  </si>
  <si>
    <t>Villari R.</t>
  </si>
  <si>
    <t>Shutdown dose rate neutronics experiment during high performances DD operations at JET</t>
  </si>
  <si>
    <t>S0920379618304873</t>
  </si>
  <si>
    <t>10.1016/j.fusengdes.2018.05.053</t>
  </si>
  <si>
    <t>2-s2.0-85047400256</t>
  </si>
  <si>
    <t>['synthesized theoretically', 'synthesis coefficients', 'restriction regarding', 'mathematical formulation', 'mainly focus', 'element patterns', 'array geometry', 'antenna polarization']</t>
  </si>
  <si>
    <t>Digital polarization synthesis | Solar radio observation | Wideband</t>
  </si>
  <si>
    <t>A novel wideband digital polarization synthesis method is presented here. The method is based on the definition of antenna polarization and both simulated and measured antenna patterns. A mathematical formulation is used to determine the synthesis coefficients. Any state of polarization (elliptical, circular, and linear) can be synthesized theoretically. Here, we mainly focus on the method for synthesizing linearly polarized antennas into circularly polarized antennas. There is no restriction regarding the array geometry or element patterns. The method can yield pure circularly polarized antenna patterns within the whole working band. The synthesized circularly polarized antennas are then used to receive circularly polarized signals. The method can provide more accurate polarized data for wideband solar radio observations and other systems that require accurate polarization measurements.</t>
  </si>
  <si>
    <t>e21411</t>
  </si>
  <si>
    <t>60019616;60019616;60108071;60108071</t>
  </si>
  <si>
    <t>41862965300;9841493900;12762544500;53874580500</t>
  </si>
  <si>
    <t>Zhang, Junrui;Song, Lizhong;Du, Qingfu;Chen, Yao</t>
  </si>
  <si>
    <t>Weihai;Harbin</t>
  </si>
  <si>
    <t>Shandong University, Weihai;Harbin Institute of Technology</t>
  </si>
  <si>
    <t>60108071;60019616</t>
  </si>
  <si>
    <t>A wideband digital polarization synthesis method</t>
  </si>
  <si>
    <t>10.1002/mmce.21411</t>
  </si>
  <si>
    <t>2-s2.0-85047472233</t>
  </si>
  <si>
    <t>['used 80', 'use drones', 'two phases', 'trivial problem', 'successfully covered', 'second phase', 'real conditions', 'rapidly deployed', 'proposed approach', 'paramount importance', 'maximum ).', 'low values', 'initial deployment', 'first phase', 'find positions', 'disaster situations', 'disaster scenarios', 'disaster scenario', 'different conditions', 'complete knowledge', 'best positions', '10 uavs', '10 drones', '0th responders']</t>
  </si>
  <si>
    <t>0th responders | Communications | Disaster scenarios | Evolutionary algorithm | Local search algorithm</t>
  </si>
  <si>
    <t>The establishment of communications in disaster scenarios is of paramount importance, especially because preexisting communication infrastructure is likely to be destroyed or malfunctioning. Consequently, there is a need for an alternative and self-organizing communication infrastructure that can be rapidly deployed in disaster situations. In this paper, we propose to use drones or unmanned aerial vehicles as 0th responders to form a network that provides communication services to victims. Finding the best positions of the 0th responders is a non-trivial problem and is, therefore, divided into two phases. The first phase is the initial deployment, where the 0th responders are placed using partial information on the disaster scenario. In the second phase, which we call the adaptation to real conditions, the drones move according to a local search algorithm to find positions that provide better coverage to the victims. We conduct extensive simulations to validate our proposed approach for rural disaster scenarios under different conditions. We show that our proposed initial deployment based on genetic algorithm provides coverage for up to 94% (maximum) and 86% (mean) of victims if complete knowledge of the disaster scenario is known and 10 drones are used. When the adaptation to the real condition phase is used, this percentage is increased to 95% (maximum). If no knowledge of the scenario and 10 UAVs are used 80% (maximum) and 59% (mean) of victims are found and successfully covered. The proposed approach outperforms in 6.4% the random deployment method, and in 2.4% the best grid deployment approach. Finally, we show that by using different numbers of drones for the two phases of the proposed approach, the percentage of victims is increased up to 51% for low values of knowledge of the scenario.</t>
  </si>
  <si>
    <t>61-78</t>
  </si>
  <si>
    <t>112344036;60014965;101978334;60033284</t>
  </si>
  <si>
    <t>36186039200;7005054897;36165002300;6602476265</t>
  </si>
  <si>
    <t>Reina, D. G.;Camp, T.;Munjal, A.;Toral, S. L.</t>
  </si>
  <si>
    <t>Spain;United States;Spain;United States</t>
  </si>
  <si>
    <t>Sevilla;Golden;Sevilla;Louisville</t>
  </si>
  <si>
    <t>Universidad de Sevilla;Colorado School of Mines;Tooling Engineering Department;Software Engineering Research</t>
  </si>
  <si>
    <t>60033284;60014965;112344036;101978334</t>
  </si>
  <si>
    <t>Reina D.</t>
  </si>
  <si>
    <t>Evolutionary deployment and local search-based movements of 0th, responders in disaster scenarios</t>
  </si>
  <si>
    <t>S0167739X17325372</t>
  </si>
  <si>
    <t>10.1016/j.future.2018.05.024</t>
  </si>
  <si>
    <t>2-s2.0-85047565787</t>
  </si>
  <si>
    <t>['uav ).', 'technique discussed', 'small landscapes', 'small areas', 'several limitations', 'resolution images', 'paper aims', 'obtain high', 'miniature projector', 'low resolution', 'high cost', 'ground surface', 'ground operator', 'great detail', 'generate topography', 'coverage increases', 'clear weather', 'certain situations', 'artificial satellites']</t>
  </si>
  <si>
    <t>3D scene mapping | High-resolution topography | Remote sensing and sensors | Surface measurements | UAV</t>
  </si>
  <si>
    <t>Aerial imaging techniques used before the arrival of unmanned aerial vehicles had several limitations, including limited flight performance, low resolution in certain situations, and high cost. Artificial satellites can be used to collect very large images covering vast areas of the ground surface. Nonetheless, the acquisition is very slow and only possible in clear weather. In addition, there are situations where high-resolution images are difficult to obtain through a satellite because as the coverage increases, the level of detail of the obtained images decreases. To obtain high-resolution aerial images of small areas, unmanned aerial systems allow the recording of images in great detail. This paper aims to perform optical 3D measurements using a combination of optical profilometry techniques and a remote-controlled air vehicle by a ground operator. The system is essentially a camera, a miniature projector, and a lightweight ultrasound sensor attached to an unmanned aerial vehicle (UAV). The technique discussed here can record smaller sites and generate topography with great detail to record topographical maps of small landscapes.</t>
  </si>
  <si>
    <t>Optics and Lasers in Engineering</t>
  </si>
  <si>
    <t>60020959;60020959;60020959;60020959;60020959</t>
  </si>
  <si>
    <t>56000898100;24278462300;8666118600;8666118800;57202257444</t>
  </si>
  <si>
    <t>Anguiano-Morales, Marcelino;Corral-Mart√≠nez, L. F.;Trujillo-Schiaffino, Gerardo;Salas-Peimbert, Didia P.;Garc√≠a-Guevara, Alan E.</t>
  </si>
  <si>
    <t>Chihuahua</t>
  </si>
  <si>
    <t>Chihuahua Institute of Technology</t>
  </si>
  <si>
    <t>Anguiano-Morales M.</t>
  </si>
  <si>
    <t>Topographic investigation from a low altitude unmanned aerial vehicle</t>
  </si>
  <si>
    <t>S0143816618303488</t>
  </si>
  <si>
    <t>10.1016/j.optlaseng.2018.05.015</t>
  </si>
  <si>
    <t>2-s2.0-85047610106</t>
  </si>
  <si>
    <t>['properly cut', 'plastic parts', 'opportunely metallized', 'material characteristics', 'manufacturing knacks', 'letter shows', 'inaccurate knowledge', 'folded reflectarrays', 'dimensional printer', 'based spray', 'antenna supports', 'antenna parts', 'also reported']</t>
  </si>
  <si>
    <t>Folded reflectarray | radial line slot array | three-dimensional printed arrays</t>
  </si>
  <si>
    <t>This letter shows the practicability of manufacturing complex antennas, as folded reflectarrays or radial line slot arrays operating in Ku-band, by using a low-cost plastic three-dimensional printer. All the antenna parts have been printed, not only the antenna supports. Then, the plastic parts have been opportunely metallized or by using conductive silver-based spray, or by sticking an adhesive copper sheet on them, properly cut with a vinyl cutter plotter. Some strategies to reduce the influence of the inaccurate knowledge of the material characteristics, and a few manufacturing knacks, are also reported.</t>
  </si>
  <si>
    <t>2145-2149</t>
  </si>
  <si>
    <t>60021859;60021859;60021859</t>
  </si>
  <si>
    <t>24767142100;57202250597;55575947900</t>
  </si>
  <si>
    <t>Mazzinghi, Agnese;Blaschi, Lorenzo;Freni, Angelo</t>
  </si>
  <si>
    <t>Three-dimensional printed low-cost high-gain antennas</t>
  </si>
  <si>
    <t>10.1109/LAWP.2018.2841775</t>
  </si>
  <si>
    <t>2-s2.0-85047611989</t>
  </si>
  <si>
    <t>['wideband antennas', 'usually conducted', 'time variant', 'signals backscattered', 'setup characteristics', 'reader communication', 'providing high', 'processing schemes', 'novel setup', 'increasing interest', 'frequency domain', 'experimental evaluations', 'backscattering capabilities', 'backscattered signal', 'antenna load']</t>
  </si>
  <si>
    <t>Antenna mode | backscatter | RFID | tag | UWB</t>
  </si>
  <si>
    <t>Passive wideband RFID is increasing interest for its capability of providing high-accuracy tag localization in addition to identification and tag-reader communication. The measurement of backscattering capabilities of wideband antennas is usually conducted in the frequency domain by using network analyzers, which does not allow for the extraction of the antenna mode component of the backscattered signal when the antenna load is time variant. To overcome this issue, in this paper we present a novel setup for time domain measurements of signals backscattered by wideband RFID tags. Experimental evaluations are presented for comparing different wideband antennas and show the effects of the setup characteristics and of the processing schemes on the achievable measurement results.</t>
  </si>
  <si>
    <t>2548-2560</t>
  </si>
  <si>
    <t>36179419100;6701798606</t>
  </si>
  <si>
    <t>Decarli, Nicolo;Dardari, Davide</t>
  </si>
  <si>
    <t>Decarli N.</t>
  </si>
  <si>
    <t>Time Domain Measurements of Signals Backscattered by Wideband RFID Tags</t>
  </si>
  <si>
    <t>10.1109/TIM.2018.2824518</t>
  </si>
  <si>
    <t>2-s2.0-85047637683</t>
  </si>
  <si>
    <t>['yield larger', 'similar far', 'pixel array', 'optical efficiency', 'limited kilo', 'kid via', 'frequency response', 'frequency range', 'expected performance', 'earth orbit', 'cosmic rays', 'characterised electrically', 'beam pattern', 'averaged noise', 'array consists', '989 kids']</t>
  </si>
  <si>
    <t>Kilo-pixel array | Kinetic inductance detectors | THz astronomy</t>
  </si>
  <si>
    <t>We present the development of a background-limited kilo-pixel imaging array of ultrawide bandwidth kinetic inductance detectors (KIDs) suitable for space-based THz astronomy applications. The array consists of 989 KIDs, in which the radiation is coupled to each KID via a leaky lens antenna, covering the frequency range between 1.4 and 2.8¬†THz. The single pixel performance is fully characterised using a representative small array in terms of sensitivity, optical efficiency, beam pattern and frequency response, matching very well its expected performance. The kilo-pixel array is characterised electrically, finding a yield larger than 90% and an averaged noise-equivalent power lower than 3¬†√ó 10- 19¬†W/Hz1 / 2. The interaction between the kilo-pixel array and cosmic rays is studied, with an expected dead time lower than 0.6% when operated in an L2 or a similar far-Earth orbit.</t>
  </si>
  <si>
    <t>96-102</t>
  </si>
  <si>
    <t>60001512;60001512;60006288;60006288;60001512-60006288</t>
  </si>
  <si>
    <t>26029328200;57104841300;57220357256;24172309300;6603362350</t>
  </si>
  <si>
    <t>Bueno, J.;Murugesan, V.;Karatsu, K.;Thoen, D. J.;Baselmans, J. J.A.</t>
  </si>
  <si>
    <t>Delft;Utrecht</t>
  </si>
  <si>
    <t>Delft University of Technology;SRON Netherlands Institute for Space Research</t>
  </si>
  <si>
    <t>60006288;60001512</t>
  </si>
  <si>
    <t>Bueno J.</t>
  </si>
  <si>
    <t>Ultrasensitive Kilo-Pixel Imaging Array of Photon Noise-Limited Kinetic Inductance Detectors Over an Octave of Bandwidth for THz Astronomy</t>
  </si>
  <si>
    <t>10.1007/s10909-018-1962-8</t>
  </si>
  <si>
    <t>2-s2.0-85047663479</t>
  </si>
  <si>
    <t>['work presents', 'wood clogged', 'valley floor', 'valley confinement', 'two torrents', 'stream power', 'southwestern germany', 'peak discharges', 'orlacher bach', 'morphological parameters', 'morphological changes', 'may 29', 'large amounts', 'integrated approach', 'hydraulic parameters', 'geomorphic response', 'flood event', 'flash flood', 'field observations', 'driving forces', 'detailed mapping', 'cycling path', 'channel width', 'channel network', 'better understanding', 'applied including']</t>
  </si>
  <si>
    <t>Channel widening | Floods | Landslides | Large wood | Large wood budget</t>
  </si>
  <si>
    <t>This work presents a post-event survey study, addressing the geomorphic response and large wood budget of two torrents, Grimmbach and Orlacher Bach, in southwestern Germany that were affected by a flash flood on May 29, 2016. During the event, large amounts of wood clogged and damaged a bridge of a cycling path at the outlet of the Grimmbach, while the town of Braunsbach was devastated by discharge and material transported along the Orlacher Bach. The severity of the event in these two small catchments (30.0 km 2 and 5.95 km 2 , respectively) is remarkable in basins with a relatively low average slope (10.7 and 12.0%, respectively). In order to gain a better understanding of the driving forces during this flood event an integrated approach was applied including (i) an estimate of peak discharges, (ii) an analysis of changes in channel width by comparing available aerial photographs before the flood with a post-flood aerial surveys with an Unmanned Aerial Vehicle and validation with field observations, (iii) a detailed mapping of landslides and analysis of their connectivity with the channel network and finally (iv) an analysis of the amounts of large wood recruited and deposited in the channel. The morphological changes in the channels can be explained by hydraulic parameters, such as stream power and unit stream power, and by morphological parameters such as the valley confinement. This is similar for LW recruitment amounts and volume of exported LW since most of it comes from the erosion of the valley floor. The morphological changes and large wood recruitment and deposit are in the range of studied mountain rivers. Both factors thus need to be considered for mapping and mitigating flash flood hazards also in this kind of low range mountains.</t>
  </si>
  <si>
    <t>315-326</t>
  </si>
  <si>
    <t>640-641</t>
  </si>
  <si>
    <t>60017246;60017246;60017246;60017246</t>
  </si>
  <si>
    <t>36017092100;24475418600;57189351506;14070949000</t>
  </si>
  <si>
    <t>Luc√≠a, Ana;Schwientek, Marc;Eberle, Joachim;Zarfl, Christiane</t>
  </si>
  <si>
    <t>Luc√≠a A.</t>
  </si>
  <si>
    <t>Planform changes and large wood dynamics in two torrents during a severe flash flood in Braunsbach, Germany 2016</t>
  </si>
  <si>
    <t>S0048969718318357</t>
  </si>
  <si>
    <t>10.1016/j.scitotenv.2018.05.186</t>
  </si>
  <si>
    <t>2-s2.0-85047762253</t>
  </si>
  <si>
    <t>Australian Education International, Australian Government</t>
  </si>
  <si>
    <t>PRX17/00439</t>
  </si>
  <si>
    <t>['twentieth century', 'southern italy', 'skymed satellites', 'prevention strategies', 'potentially plan', 'piano ovetta', 'multitechnique analysis', 'motion technique', 'molise region', 'maximum length', 'mass movements', 'literature information', 'landslide expansion', 'january 2003', 'indirect costs', 'historical sets', 'gps campaigns', 'geomorphological surveys', 'geomorphological evolution', 'geological setting', 'erosional processes', 'different data', 'complete investigation', 'colle lapponi', 'civil infrastructure', 'causing direct', 'catchment area', 'affected catchment', '3d reconstruction']</t>
  </si>
  <si>
    <t>A-DInSAR | Geomorphology | Landslide evolution | Molise | Structure from motion</t>
  </si>
  <si>
    <t>Landslides are one of the most relevant geohazards worldwide, causing direct and indirect costs and fatalities. Italy is one of the countries most affected by mass movements, and the Molise region, southern Italy, is known to be susceptible to erosional processes and landslides. In January 2003, a landslide in the municipality of Agnone, in the Colle Lapponi-Piano Ovetta (CL-PO) territory, occurred causing substantial damage to both structures and civil infrastructure. To investigate the evolution of the landslide-affected catchment over approximately one century, different data were taken into account: (i) literature information at the beginning of the twentieth century; (ii) historical sets of aerial optical photographs to analyse the geomorphological evolution from 1945 to 2003; (iii) SAR (Synthetic Aperture Radar) data from the ERS1/2, ENVISAT and COSMO-SkyMed satellites to monitor the displacement from 1992 to 2015; (iv) traditional measurements carried out through geological and geomorphological surveys, inclinometers and GPS campaigns to characterize the geological setting of the area; and (v) recent optical photographs of the catchment area to determine the enlargement of the landslide. Using the structure from motion technique, a 3D reconstruction of each set of historical aerial photographs was made to investigate the geomorphological evolution and to trace the boundary of the mass movements. As a result, the combination of multitemporal and multitechnique analysis of the evolution of the CL-PO landslide enabled an assessment of the landslide expansion, which resulted in a maximum length of up to approximately 1500¬†m. A complete investigation of the past and present deformational sequences of the area was performed to potentially plan further mitigation and prevention strategies to avoid possible reactivations.</t>
  </si>
  <si>
    <t>2113-2128</t>
  </si>
  <si>
    <t>60021859-60017293;60010844;60021859;60010844;60017293;60017293;60021859;60017293</t>
  </si>
  <si>
    <t>57189356550;56126982900;54930204200;57202697815;57211067539;6602793410;7103215933;6602498862</t>
  </si>
  <si>
    <t>Del Soldato, M.;Riquelme, A.;Bianchini, S.;Tom√†s, R.;Di Martire, D.;De Vita, P.;Moretti, S.;Calcaterra, D.</t>
  </si>
  <si>
    <t>Italy;Italy;Spain</t>
  </si>
  <si>
    <t>Florence;Naples;Alicante</t>
  </si>
  <si>
    <t>Universit√† degli Studi di Firenze;Universit√† degli Studi di Napoli Federico II;Universitat d'Alacant</t>
  </si>
  <si>
    <t>60021859;60017293;60010844</t>
  </si>
  <si>
    <t>Del Soldato M.</t>
  </si>
  <si>
    <t>Multisource data integration to investigate one century of evolution for the Agnone landslide (Molise, southern Italy)</t>
  </si>
  <si>
    <t>10.1007/s10346-018-1015-z</t>
  </si>
  <si>
    <t>2-s2.0-85048052362</t>
  </si>
  <si>
    <t>['transmitter characteristics', 'reveal much', 'results depend', 'interior structure', 'icy crust', 'ice shell', 'global ocean', 'evaluate whether', 'dsn allocations', 'conclusively confirm', 'closest approach', 'clipper mission', 'beam patterns', 'also possible', '46 flybys']</t>
  </si>
  <si>
    <t>Europa | Geophysics | Orbit determination | Satellites, shapes | Tides, solid body</t>
  </si>
  <si>
    <t>The primary gravity science objective of NASA's Clipper mission to Europa is to confirm the presence or absence of a global subsurface ocean beneath Europa's Icy crust. Gravity field measurements obtained with a radio science investigation can reveal much about Europa's interior structure. Here, we conduct extensive simulations of the radio science measurements with the anticipated spacecraft trajectory and attitude (17F12v2) and assets on the spacecraft and the ground, including antenna orientations and beam patterns, transmitter characteristics, and receiver noise figures. In addition to two-way Doppler measurements, we also include radar altimeter crossover range measurements. We concentrate on ¬± 2 h intervals centered on the closest approach of each of the 46 flybys. Our covariance analyses reveal the precision with which the tidal Love number k2, second-degree gravity coefficients C¬Ø20 and C¬Ø22, and higher-order gravity coefficients can be determined. The results depend on the Deep Space Network (DSN) assets that are deployed to track the spacecraft. We find that some DSN allocations are sufficient to conclusively confirm the presence or absence of a global ocean. Given adequate crossover range performance, it is also possible to evaluate whether the ice shell is hydrostatic.</t>
  </si>
  <si>
    <t>35-49</t>
  </si>
  <si>
    <t>Icarus</t>
  </si>
  <si>
    <t>56844573700;7005684767</t>
  </si>
  <si>
    <t>Verma, Ashok K.;Margot, Jean Luc</t>
  </si>
  <si>
    <t>Verma A.</t>
  </si>
  <si>
    <t>Expected precision of Europa Clipper gravity measurements</t>
  </si>
  <si>
    <t>S0019103518300678</t>
  </si>
  <si>
    <t>10.1016/j.icarus.2018.05.018</t>
  </si>
  <si>
    <t>2-s2.0-85048172822</t>
  </si>
  <si>
    <t>['œ ∏', 'work presented', 'volume required', 'turn achieves', 'tilt angle', 'steering angle', 'realized gain', 'radiating slots', 'physically rotating', 'mounting volume', 'mounted array', 'guide wavelength', 'dimensional printed', 'described device', 'center line', 'beam radiated', 'back side', 'array width', '9 mm', '5 ¬∞,', '5 ¬∞', '2 mm', '1 db']</t>
  </si>
  <si>
    <t>Slot arrays | waveguide arrays</t>
  </si>
  <si>
    <t>A steerable, three-dimensional printed, traveling-wave microwave slot array is presented. Inserted dielectric bars change the guide wavelength in the array, adding a constant phase shift between radiating slots. This in turn achieves a tilt angle of the main lobe away from boresight. The ability to adjust the direction of a beam radiated or received by a high-gain slot array with fixed physical mounting has a practical advantage compared to physically rotating the array: It minimizes the volume required for the mounted array. Mounting volume scales as W tan Œ∏, where W is the array width and Œ∏ is the steering angle. The work presented here has W = 186.2 mm and Œ∏ = 8.5¬∞, so the change in mounting volume thickness is 27.9 mm. This array is 11.6 mm thick, so the mounting volume is reduced by a factor of 3.4. Opening the center line of the back side of the array waveguides allowed the insertion of dielectric bars along the center of each waveguide. The described device was both simulated and built, and the experimental device achieved 8.5¬∞ of continuously adjustable beam steering with a reduction in realized gain of 2.1 dB.</t>
  </si>
  <si>
    <t>2141-2144</t>
  </si>
  <si>
    <t>Le Sage, Gregory Peter</t>
  </si>
  <si>
    <t>Washington</t>
  </si>
  <si>
    <t>Government of the United States of America</t>
  </si>
  <si>
    <t>Le Sage G.P.</t>
  </si>
  <si>
    <t>Dielectric steering of a 3-d printed microwave slot array</t>
  </si>
  <si>
    <t>10.1109/LAWP.2018.2845107</t>
  </si>
  <si>
    <t>2-s2.0-85048207177</t>
  </si>
  <si>
    <t>['verify operation', 'uk due', 'tritium levels', 'tritium inventory', 'thermally treated', 'temperature profile', 'small amounts', 'several trials', 'selected based', 'safety systems', 'retort furnace', 'released tritium', 'reasonably practicable', 'radioactive materials', 'processed via', 'operational limits', 'operated properly', 'materials used', 'major part', 'main purpose', 'inconel materials', 'inactive commissioning', 'gaseous flow', 'g ).', 'fully test', 'control instrumentation', 'contaminated material', 'bubbler system', 'aerial discharge', 'activity levels', 'active trials', 'active commissioning']</t>
  </si>
  <si>
    <t>Commissioning | Detritiation | Non-combustible waste | Thermal processing | Tritiated waste</t>
  </si>
  <si>
    <t>The Materials Detritiation Facility has been designed to thermally treat solid non-combustible radioactive waste produced during operations of the Joint European Torus (JET) that is classified as Intermediate Level Waste in the UK due to its tritium inventory (&gt;12 kBq/g). The waste will be thermally treated in a retort furnace at temperatures up to 1000 ¬∞C under a flowing air atmosphere to reduce its tritium inventory sufficiently to allow its disposal at a lower waste category via existing disposal routes. The gaseous flow from the furnace will be processed via a bubbler system, where released tritium will be trapped in water. Commissioning of the facility will be divided into two main parts: inactive and active. The main purpose of the inactive commissioning is to verify that all components and safety systems of the facility are installed, tested and operated properly and within their operational limits. Several trials of the furnace with non-radioactive materials will be performed to verify its temperature profile, and to verify operation of the gaseous process line. During the active commissioning, small amounts of tritium-contaminated material will be introduced into the facility and used for active trials. The tritium inventory in this material has been selected based on the As low as reasonably practicable (ALARP) principle, to ensure that the activity levels are sufficient to fully test the control instrumentation and pose minimal risk to operators during commissioning. Overall, four active trials will be performed with carbon-based and Inconel materials with total tritium inventories of 1MBq, 3GBq, 20GBq and 26GBq. Tritium levels in the bubblers as well as in aerial discharge from the facility will be monitored. Furthermore, all materials used in the active trials will be sampled and analyzed to verify the performance of the process and confirm that a major part of tritium inventory can be removed from materials by the process.</t>
  </si>
  <si>
    <t>60003729;60003729;60004643;60004643;60004643;60004643;60003729;60003729</t>
  </si>
  <si>
    <t>57195493951;55973724500;57220937152;57209314212;57220851452;36510214300;57202435648;57185547700</t>
  </si>
  <si>
    <t>Kresina, Michal;Decanis, Christelle;Newman, Mark;Clements, Christopher;Wilson, Ian;Coombs, David;Utard, Aurelien;Canas, Daniel</t>
  </si>
  <si>
    <t>Oxford;Saint Paul lez Durance</t>
  </si>
  <si>
    <t>United Kingdom Atomic Energy Authority;CEA Cadarache</t>
  </si>
  <si>
    <t>60004643;60003729</t>
  </si>
  <si>
    <t>Kresina M.</t>
  </si>
  <si>
    <t>Preparation for commissioning of materials detritiation facility at Culham Science Centre</t>
  </si>
  <si>
    <t>S0920379618304460</t>
  </si>
  <si>
    <t>10.1016/j.fusengdes.2018.05.019</t>
  </si>
  <si>
    <t>2-s2.0-85048317873</t>
  </si>
  <si>
    <t>['test requires', 'test detector', 'simulations assess', 'prior knowledge', 'presented detectors', 'noise uncertainty', 'form expressions', 'existing f', 'derived closed', 'blind detectors', 'antenna frontends']</t>
  </si>
  <si>
    <t>CFAR detectors | channel state information | Cognitive radio | F-test | spectrum sensing</t>
  </si>
  <si>
    <t>An F-test detector with a simple analytical false alarm threshold expression is considered an alternative to the blind detectors which exhibit complicated analytical expressions. However, the existing F-test requires the channel state information (CSI) as a prior knowledge and is known to be sensitive to CSI estimation errors. In this paper, we present and evaluate simple F-test-based spectrum sensing techniques that do not require the knowledge of CSI for multi-antenna cognitive radios. Exact and asymptotic analytical performance closed-form expressions are derived for the presented detectors. Simulations assess the performance of the presented detectors and validate the derived closed-form expressions. For an additive noise exhibiting the same variance across multiple-antenna frontends, simulations also corroborate that the presented detectors are constant false alarm rate detectors which are robust against noise uncertainty.</t>
  </si>
  <si>
    <t>5081-5096</t>
  </si>
  <si>
    <t>60026786-60027863;60027863;60026786</t>
  </si>
  <si>
    <t>57188686825;21742200200;7005927735</t>
  </si>
  <si>
    <t>Getu, Tilahun M.;Ajib, Wessam;Landry, Rene</t>
  </si>
  <si>
    <t>Universit√© du Qu√©bec √† Montr√©al;√âcole de Technologie Sup√©rieure</t>
  </si>
  <si>
    <t>60027863;60026786</t>
  </si>
  <si>
    <t>Getu T.</t>
  </si>
  <si>
    <t>Simple F-Test-based spectrum sensing techniques for multi-antenna cognitive radios</t>
  </si>
  <si>
    <t>10.1109/TCOMM.2018.2846239</t>
  </si>
  <si>
    <t>2-s2.0-85048460837</t>
  </si>
  <si>
    <t>DP160104566</t>
  </si>
  <si>
    <t>['tight closed', 'system performance', 'squared error', 'simply increasing', 'results unveil', 'pilot contamination', 'normalized mean', 'mitigated effectively', 'input multiple', 'increasing number', 'form approximation', 'forcing precoding', 'first derive', 'downlink transmission', 'desired bs', 'conventional multi', 'channel estimation', 'cell multi', 'cell interference', 'antennas equipped', 'adopting zero']</t>
  </si>
  <si>
    <t>hybrid systems | inter-cell interference | millimeter wave | Pilot contamination</t>
  </si>
  <si>
    <t>In this paper, we investigate the system performance of a multi-cell multi-user (MU) hybrid millimeter wave communications in a multiple-input multiple-output (MIMO) network. Due to the reuse of pilot symbols among different cells, the performance of channel estimation is expected to be degraded by pilot contamination, which is considered as a fundamental performance bottleneck of conventional multi-cell MU massive MIMO networks. To analyze the impact of pilot contamination to the system performance, we first derive the closed-form approximation of the normalized mean-squared error of the channel estimation algorithm proposed by Zhao et al. over Rician fading channels. Our analytical and simulation results show that the channel estimation error incurred by the impact of pilot contamination and noise vanishes asymptotically with an increasing number of antennas equipped at each radio frequency chain at the desired BS. Furthermore, by adopting zero-forcing precoding in each cell for downlink transmission, we derive a tight closed-form approximation of the average achievable rate per user. Our results unveil that the intra-cell interference and inter-cell interference caused by pilot contamination over Rician fading channels can be mitigated effectively by simply increasing the number of antennas equipped at the desired BS.</t>
  </si>
  <si>
    <t>5740-5755</t>
  </si>
  <si>
    <t>60028333;60028333;60028333;60028333;60026708</t>
  </si>
  <si>
    <t>57190585118;57193644063;35756277000;55549083700;7401800269</t>
  </si>
  <si>
    <t>Zhao, Lou;Wei, Zhiqiang;Ng, Derrick Wing Kwan;Yuan, Jinhong;Reed, Mark C.</t>
  </si>
  <si>
    <t>UNSW Sydney;University of New South Wales at Australian Defence Force Academy</t>
  </si>
  <si>
    <t>60028333;60026708</t>
  </si>
  <si>
    <t>Multi-cell hybrid millimeter wave systems: Pilot contamination and interference mitigation</t>
  </si>
  <si>
    <t>10.1109/TCOMM.2018.2846255</t>
  </si>
  <si>
    <t>2-s2.0-85048476119</t>
  </si>
  <si>
    <t>['using 5', 'substantially improve', 'special cases', 'spatially well', 'separated users', 'results show', 'prior works', 'pathloss exponent', 'massive multiple', 'large number', 'jointly served', 'input multiple', 'favorable propagation', 'coverage area', 'channel hardening', 'cannot rely', 'basic properties', 'alternative topology']</t>
  </si>
  <si>
    <t>achievable rates | cell-free massive MIMO | channel hardening | favorable propagation | stochastic geometry</t>
  </si>
  <si>
    <t>Cell-free (CF) massive multiple-input multiple-output (MIMO) is an alternative topology for future wireless networks, where a large number of single-antenna access points (APs) are distributed over the coverage area. There are no cells but all users are jointly served by the APs using network MIMO methods. Prior works have claimed that the CF massive MIMO inherits the basic properties of cellular massive MIMO, namely, channel hardening and favorable propagation. In this paper, we evaluate if one can rely on these properties when having a realistic stochastic AP deployment. Our results show that channel hardening only appears in special cases, for example, when the pathloss exponent is small. However, by using 5-10 antennas per AP, instead of one, we can substantially improve the hardening. Only spatially well-separated users will exhibit favorable propagation, but when adding more antennas and/or reducing the pathloss exponent, it becomes more likely for favorable propagation to occur. The conclusion is that we cannot rely on the channel hardening and the favorable propagation when analyzing and designing the CF massive MIMO networks, but we need to use achievable rate expressions and resource allocation schemes that work well also in the absence of these properties. Some options are reviewed in this paper.</t>
  </si>
  <si>
    <t>5205-5219</t>
  </si>
  <si>
    <t>60009358;60009358</t>
  </si>
  <si>
    <t>56969966900;24478602800</t>
  </si>
  <si>
    <t>Chen, Zheng;Bjornson, Emil</t>
  </si>
  <si>
    <t>Channel hardening and favorable propagation in cell-free massive MIMO with stochastic geometry</t>
  </si>
  <si>
    <t>10.1109/TCOMM.2018.2846272</t>
  </si>
  <si>
    <t>2-s2.0-85048501631</t>
  </si>
  <si>
    <t>['simulated values', 'silver paste', 'shaped antenna', 'printed antenna', 'nfrp strips', 'near 3', 'measured results', 'interior surface', 'hemispherical shell', 'exterior one', 'cost fabrication', 'compact size', 'compact hemispherical', 'arrangement facilitates', '5 dbi', ')- printed']</t>
  </si>
  <si>
    <t>Compact antenna | near-field resonant parasitic (NFRP) elements | particle swarm optimization (PSO) algorithm | spherical antenna | three-dimensional (3-D) printing | wide bandwidth</t>
  </si>
  <si>
    <t>A three-dimensional (3-D)-printed, wideband, compact hemispherical-shaped antenna is presented. It consists of a driven strip monopole and several parallel near-field resonant parasitic (NFRP) strips that reside on the surfaces of a hemispherical shell. The monopole strip lies on the interior surface; the NFRP strips lie on the exterior one. This arrangement facilitates the requisite stable near-field capacitive coupling between them over a wide frequency range. The particle swarm optimization algorithm is used to define the lengths and locations of these NFRP strips to achieve its optimized operational bandwidth around 700 MHz given its compact size. The hemispherical shell was 3-D printed with acrylonitrile butadiene styrene resin; the strips were applied to it with silver paste. This prototype was tested. The measured results, in agreement with their simulated values, demonstrate that it achieves a 17.97% -10 dB fractional impedance bandwidth over which stable realized gain values, near 3.5 dBi, are attained. With its low-cost fabrication and attractive performance characteristics, this 3-D printed antenna is suitable for indoor multipath wireless communication systems.</t>
  </si>
  <si>
    <t>2031-2035</t>
  </si>
  <si>
    <t>60023380-116949265;60023380-116949265;60023380-116949265;60023932-60010065</t>
  </si>
  <si>
    <t>36240905100;57218347524;55319283000;7006392487</t>
  </si>
  <si>
    <t>Tang, Ming Chun;Chen, Xiaoming;Li, Mei;Ziolkowski, Richard W.</t>
  </si>
  <si>
    <t>60023932;60023380;60010065;116949265</t>
  </si>
  <si>
    <t>Particle swarm optimized, 3-d-printed, wideband, compact hemispherical antenna</t>
  </si>
  <si>
    <t>10.1109/LAWP.2018.2847286</t>
  </si>
  <si>
    <t>2-s2.0-85048519864</t>
  </si>
  <si>
    <t>['use uav', 'thermal influence', 'thermal dynamics', 'surrounding soil', 'spatial distribution', 'spatial analysis', 'results indicate', 'qtr ),', 'permafrost slopes', 'paper presents', 'miniature uav', 'future design', 'engineering structures', 'engineering infrastructure', 'electric towers', 'effectively evaluate', 'differences began', 'approximately 15', 'aerial measurements']</t>
  </si>
  <si>
    <t>Permafrost slope | Qinghai‚ÄìTibet Engineering Corridor | Thermal effect | Thermal infrared | UAV</t>
  </si>
  <si>
    <t>Thermal infrared remote sensing technology based on unmanned aerial vehicle (UAV) was applied to estimate the spatial distribution of ground surface temperatures on permafrost slopes and evaluate the thermal influence of nearby engineering infrastructure. This paper presents a method that uses a miniature UAV with a thermal infrared sensor to collect thermal images with high temporal‚Äìspatial resolution. Moreover, spatial analysis is used to effectively evaluate the relationship between engineering infrastructure and permafrost slopes in the Qinghai‚ÄìTibet Engineering Corridor (QTEC), China. To test the method, aerial measurements were collected from 11:00 to 17:00 in July and August of 2017 at two permafrost slopes along the QTEC, where the Qinghai‚ÄìTibet Highway (QTH), Qinghai‚ÄìTibet Railway (QTR), and electric towers were built on permafrost slopes. The differences of ground surface temperature between the highway and the surrounding soil were largest at 11:00 and 17:00; the differences were smaller at noon to approximately 15:00 when the difference was minimal, and the differences began to increase after 15:00. The distances of the thermal influence of the highway, railway, and electric towers on the surrounding permafrost slopes are approximately 12‚Äì14, 8‚Äì10, and 2‚Äì4¬†m, respectively. The results indicate that the degree of influence of engineering structures on permafrost slopes is as follows: QTH &gt; QTR &gt; electric towers. This study is the first to use UAV-based thermal infrared remote sensing to evaluate the thermal dynamics of permafrost slopes along the QTEC. These results may provide new insights into the future design, construction, and maintenance of engineering structures on permafrost slopes.</t>
  </si>
  <si>
    <t>2161-2172</t>
  </si>
  <si>
    <t>60073580;60073580;60073580;60073580;60073580;60073580;60073580;60028265</t>
  </si>
  <si>
    <t>35868119400;36072775600;55484987900;37762470200;35306080000;55704458600;55489352600;7402699808</t>
  </si>
  <si>
    <t>Luo, Lihui;Ma, Wei;Zhao, Wenzhi;Zhuang, Yanli;Zhang, Zhongqiong;Zhang, Mingyi;Ma, Di;Zhou, Qingguo</t>
  </si>
  <si>
    <t>Lanzhou;Lanzhou</t>
  </si>
  <si>
    <t>Cold and Arid Regions Environmental and Engineering Research Institute Chinese Academy of Sciences;Lanzhou University</t>
  </si>
  <si>
    <t>60073580;60028265</t>
  </si>
  <si>
    <t>UAV-based spatiotemporal thermal patterns of permafrost slopes along the Qinghai‚ÄìTibet Engineering Corridor</t>
  </si>
  <si>
    <t>10.1007/s10346-018-1028-7</t>
  </si>
  <si>
    <t>2-s2.0-85048530757</t>
  </si>
  <si>
    <t>EP/M015475</t>
  </si>
  <si>
    <t>['virtualized among', 'via transformations', 'stackelberg game', 'sps ).', 'sgp ),', 'service providers', 'proposed algorithm', 'pricing strategies', 'performance close', 'output system', 'level optimization', 'integer constraints', 'input multiple', 'infrastructure decides', 'global optimum', 'first derive', 'different scenarios', 'base station']</t>
  </si>
  <si>
    <t>antenna allocation | convex approximation | massive MIMO | Resource allocation | Stackelberg games</t>
  </si>
  <si>
    <t>We study a resource allocation problem for the uplink of a virtualized massive multiple-input multiple-output system, where the antennas at the base station are priced and virtualized among the service providers (SPs). The mobile network operator (MNO) who owns the infrastructure decides the price per antenna, and a Stackelberg game is formulated for the net profit maximization of the MNO, while the minimum rate requirements of SPs are satisfied. To solve the bi-level optimization problem of the MNO, we first derive the closed-form best responses of the SPs with respect to the pricing strategies of the MNO, such that the problem of the MNO can be reduced to a single-level optimization. Then, via transformations and approximations, we cast the MNO's problem with integer constraints into a signomial geometric program (SGP), and we propose an iterative algorithm based on the successive convex approximation (SCA) to solve the SGP. Simulation results show that the proposed algorithm has performance close to the global optimum. Moreover, the interactions between the MNO and SPs in different scenarios are explored via simulations.</t>
  </si>
  <si>
    <t>5220-5234</t>
  </si>
  <si>
    <t>60000891-60026851;60000891;60020850;60000891;60022148</t>
  </si>
  <si>
    <t>57190583369;36161740900;18133928000;8587025300;7404759940</t>
  </si>
  <si>
    <t>Liu, Ye;Derakhshani, Mahsa;Parsaeefard, Saeedeh;Lambotharan, Sangarapillai;Wong, Kai Kit</t>
  </si>
  <si>
    <t>United Kingdom;United Kingdom;Iran;United Kingdom</t>
  </si>
  <si>
    <t>Oxford;London;Tehran;Loughborough</t>
  </si>
  <si>
    <t>University of Oxford;University College London;Iran Telecommunication Research Center, Tehran;Loughborough University</t>
  </si>
  <si>
    <t>60026851;60022148;60020850;60000891</t>
  </si>
  <si>
    <t>Antenna allocation and pricing invirtualized massive MIMO networks via stackelberg game</t>
  </si>
  <si>
    <t>10.1109/TCOMM.2018.2846574</t>
  </si>
  <si>
    <t>2-s2.0-85048554543</t>
  </si>
  <si>
    <t>AIS 17C0481</t>
  </si>
  <si>
    <t>['wave predictions', 'wave antenna', 'top wall', 'present proposal', 'possible thanks', 'polarized leaky', 'novel topology', 'monolithic implementation', 'modulated triple', 'mode operation', 'low weight', 'letter investigates', 'intersatellite links', 'integrated within', 'good agreement', 'enhanced performance', 'different sizes', 'crossed slots', 'classical milling', 'attained compared', 'aperture illumination', 'antenna consists', 'additive manufacturing']</t>
  </si>
  <si>
    <t>Additive manufacturing (AM) | dual-polarization | intersatellite links (ISLs) | K-band | modulated leaky-wave antennas (LWAs) | off-axis pointing | ridged waveguide</t>
  </si>
  <si>
    <t>This letter investigates the potential of additive manufacturing for the fabrication of complex antenna geometries with enhanced performance at K-band. Stereolithography is here used to three-dimensionally (3D) print a novel topology of dual-polarized leaky-wave antenna that allows for the control of its aperture illumination both in phase and magnitude. The antenna consists of a modulated triple-ridge square waveguide perforated on its top wall with crossed slots of different sizes. An orthomode-transducer is integrated within the structure for dual-mode operation. Monolithic implementation of this compound 3D structure is only possible thanks to additive manufacturing. In addition, low weight and compactness are attained compared to classical milling. The present proposal is validated through the manufacturing of a low-sidelobe-levels prototype suitable for intersatellite links. The corresponding measured results are in a very good agreement with full-wave predictions.</t>
  </si>
  <si>
    <t>2123-2127</t>
  </si>
  <si>
    <t>60008134;60008134;60028186;60031159;60028186;60031159;60008134</t>
  </si>
  <si>
    <t>57202514260;7005398972;55645869300;6602076882;36666118500;55920584600;35193763500</t>
  </si>
  <si>
    <t>Dorle, Aurelie;Gillard, Raphael;Menargues, Esteban;Van Der Vorst, Maarten;De Rijk, Emile;Martin-Iglesias, Petronilo;Garcia-Vigueras, Maria</t>
  </si>
  <si>
    <t>Netherlands;Switzerland;France</t>
  </si>
  <si>
    <t>Noordwijk aan Zee;Lausanne;Paris</t>
  </si>
  <si>
    <t>ESTEC - European Space Research and Technology Centre;Swiss Federal Institute of Technology Lausanne;CNRS Centre National de la Recherche Scientifique</t>
  </si>
  <si>
    <t>60031159;60028186;60008134</t>
  </si>
  <si>
    <t>Dorle A.</t>
  </si>
  <si>
    <t>Additive manufacturing of modulated triple-ridge leaky-wave antenna</t>
  </si>
  <si>
    <t>10.1109/LAWP.2018.2848723</t>
  </si>
  <si>
    <t>2-s2.0-85048604494</t>
  </si>
  <si>
    <t>['whole structure', 'single piece', 'simulations results', 'second approach', 'radiation patterns', 'mode transducer', 'letter presents', 'interior layers', 'first approach', 'fabricated prototypes', 'fabricated omts', 'better access']</t>
  </si>
  <si>
    <t>Additive manufacturing | dual-polarized | horn antenna | orthogonal-mode transducer (OMT) | three-dimensional (3-D) printing</t>
  </si>
  <si>
    <t>This letter presents the design and fabrication of an orthogonal-mode transducer (OMT) integrated with a simple circular horn antenna. Two different approaches were used to fabricate the structure using additive manufacturing technology. In the first approach, the whole structure is printed as a single piece. To have better access to the interior layers, in the second approach, the structure is divided into two symmetric pieces, and then is fabricated. The S-parameters of both the fabricated OMTs are measured and compared to the simulations results and discussed. Finally, the radiation patterns of the fabricated prototypes are presented and compared.</t>
  </si>
  <si>
    <t>2013-2016</t>
  </si>
  <si>
    <t>60030931;60030931;60030931;60030931;60030931</t>
  </si>
  <si>
    <t>57192095724;15923557600;55193489600;7405273411;15037134000</t>
  </si>
  <si>
    <t>Saeidi-Manesh, Hadi;Saeedi, Shahrokh;Mirmozafari, Mirhamed;Zhang, Guifu;Sigmarsson, Hjalti H.</t>
  </si>
  <si>
    <t>Design and fabrication of orthogonal-mode transducer using 3-D printing technology</t>
  </si>
  <si>
    <t>10.1109/LAWP.2018.2847654</t>
  </si>
  <si>
    <t>2-s2.0-85048620613</t>
  </si>
  <si>
    <t>['worth noting', 'transmission condition', 'transmission characteristics', 'receiving power', 'noise ratio', 'improved significantly', 'existing restrictions', 'controlled system', 'caa system', 'antenna amount', '7 db']</t>
  </si>
  <si>
    <t>Mode division multiplexing | Optical wireless communications | Orbital angular momentum | Radio frequency photonics</t>
  </si>
  <si>
    <t>A circular antenna array (CAA) principle for generating radio frequency orbital angular momentum (RF-OAM) beams with dual-opposite-states is proposed in an optical-controlled system. At this condition, the pre-existing restrictions of antenna amount for CAA system is extended. It is worth noting that the simulative beam patterns show almost no distortion in this superposition states case. In the following control experiment, transmission characteristics, including Error Vector Magnitude (EVM), Signal to Noise Ratio (SNR) and receiving power, are all improved significantly in each proposed coupled OAM channel, compared to ones in single-state OAM beam. The EVM can be decreased from 4.82% to 4.59% in average, and the receiving power is increased by 2.7 dB at the same transmission condition, which indicates effective propagation distance can be increased.</t>
  </si>
  <si>
    <t>126-129</t>
  </si>
  <si>
    <t>57188924021;55487385400;57188933971;57193754914;57200558360;12783443000</t>
  </si>
  <si>
    <t>Zhao, Mingyang;Gao, Xinlu;Xie, Mutong;Qian, Jinwang;Song, Chunqi;Huang, Shanguo</t>
  </si>
  <si>
    <t>Generation of coupled radio frequency orbital angular momentum beam with an optical-controlled circular antenna array</t>
  </si>
  <si>
    <t>S0030401818304115</t>
  </si>
  <si>
    <t>10.1016/j.optcom.2018.05.028</t>
  </si>
  <si>
    <t>2-s2.0-85048705034</t>
  </si>
  <si>
    <t>215259/E-394/SPUB/216/1</t>
  </si>
  <si>
    <t>MHESR</t>
  </si>
  <si>
    <t>['yellow color', 'whereas tissue', 'various proportions', 'undifferentiated cells', 'terrestrial parts', 'specialized crop', 'several cultivars', 'sanguinarine predominated', 'results suggest', 'protopine reached', 'organ cultures', 'organ anatomy', 'medium composition', 'media enriched', 'maximum content', 'majus maintained', 'major compound', 'growth substances', 'either protopine', 'different spectrum', 'different media', 'different illumination', 'dedifferentiated tissue', 'culture conditions', 'characteristic orange', 'callus tissues', 'callus cultures', 'bioactive substances', 'alkaloid composition', '9 mg', '13 mg']</t>
  </si>
  <si>
    <t>Alkaloids | Chelidonium | Coptisine | Protopine | Rhizogenesis | Sanguinarine</t>
  </si>
  <si>
    <t>Chelidonium majus L. is a medicinal plant containing several alkaloids, such as chelidonine, chelerythrine, sanguinarine, protopine, and coptisine that are stored and secreted from laticifers‚Äîhighly specialized elongated cells of aerial and terrestrial parts of the plant. For use as a drug, several cultivars of this specialized crop are cultivated but the content and composition of bioactive substances is variable. Based on the observation of a characteristic orange-yellow color of latex in dedifferentiated tissue of in vitro callus cultures we investigated the alkaloid composition and the anatomy of callus and organ cultures of C. majus maintained on media enriched in plant growth regulators and illuminated with white or photosynthetically active light. Alkaloid composition was analyzed using DAD-HPLC, whereas tissue and organ anatomy was studied using light and scanning electron microscopy. The fully developed organs and rhizogenic callus compared to the undifferentiated cells, produced larger proportion of alkaloids, and complex alkaloid composition. In roots, sanguinarine was the predominant alkaloid exceeding 4 mg/g dry mass. In microshoots, coptisine was the major compound, with the maximum content exceeding 14 mg/g, depending on the medium composition. In callus cultures, either protopine or sanguinarine predominated on different media and under different illumination, with maximum content over 13 mg/g dry mass of protopine reached under PAR (Photosynthetically Active Radiation), and sanguinarine over 0.9 mg/g. The presence of laticifers was confirmed with microscopy and the scanning electron microscopy revealed an abundant extracellular matrix in the callus tissues. These results suggest the high biosynthetic potential of in vitro grown organs and dedifferentiated callus tissue that are able to produce significant amounts of pharmacologically relevant alkaloids from C. majus in various proportions that depend on the culture conditions such as supplementation with growth substances and sugars as well as on the illumination with light of different spectrum.</t>
  </si>
  <si>
    <t>17-24</t>
  </si>
  <si>
    <t>60007108;60069011;60021361;60069011;60007108;60007108</t>
  </si>
  <si>
    <t>57140388400;55986740300;9844989400;6603267911;15063764400;6602864580</t>
  </si>
  <si>
    <t>Zielinska, Sylwia;W√≥jciak-Kosior, Magdalena;P≈Çachno, Bartosz J.;Sowa, Ireneusz;W≈Çodarczyk, Maciej;Matkowski, Adam</t>
  </si>
  <si>
    <t>Lublin;Krakow;50-367 Wroc≈Çaw</t>
  </si>
  <si>
    <t>Medical University of Lublin;Uniwersytet Jagiello≈Ñski;Wroclaw Medical University</t>
  </si>
  <si>
    <t>60069011;60021361;60007108</t>
  </si>
  <si>
    <t>Zielinska S.</t>
  </si>
  <si>
    <t>Quaternary alkaloids in Chelidonium majus in vitro cultures</t>
  </si>
  <si>
    <t>S0926669018305715</t>
  </si>
  <si>
    <t>10.1016/j.indcrop.2018.06.062</t>
  </si>
  <si>
    <t>2-s2.0-85048724357</t>
  </si>
  <si>
    <t>['using three', 'spherical sub', 'segmented antenna', 'receiving efficiency', 'ray tracing', 'performed based', 'paraboloidal sub', 'great significance', 'effective method', 'cut costs', '19 %.']</t>
  </si>
  <si>
    <t>Receiving performance | Segmented antenna | Spherical sub-mirror</t>
  </si>
  <si>
    <t>Segmented antenna is an effective method to cut costs of the large-aperture optical antenna. A 10 m-aperture segmented antenna model is established by using three-dimensional (3-D) vector rotation theory. Ray tracing and transmission characteristic analysis are performed based on 3-D vector reflection theory. The receiving efficiency of the segmented antenna composed of 36 spherical sub-mirrors is 80.19%. Results of the optical aberrations caused by tilt ray incidence and defocusing of the secondary reflector indicate that the performance of the proposed segmented antenna with spherical sub-mirrors is very approximate to that of the segmented antenna with paraboloidal sub-mirrors, and hence of great significance for realization of large-aperture optical antenna.</t>
  </si>
  <si>
    <t>130-137</t>
  </si>
  <si>
    <t>57202385180;56640486800;8614497400;57202543619;57202375141;56862354500</t>
  </si>
  <si>
    <t>Qian, Liqiong;Jiang, Ping;Yang, Huajun;Li, Shuang;Mei, Mingwei;Caiyang, Weinan</t>
  </si>
  <si>
    <t>Qian L.</t>
  </si>
  <si>
    <t>Design for segmented optical antenna with hexagon-shaped spherical sub-mirrors based on three-dimensional vector rotation and reflection theories</t>
  </si>
  <si>
    <t>S0030401818300841</t>
  </si>
  <si>
    <t>10.1016/j.optcom.2018.01.063</t>
  </si>
  <si>
    <t>2-s2.0-85048725297</t>
  </si>
  <si>
    <t>['rf power', 'previous model', 'presently developing', 'neutron source', 'isolation transformer', 'ion source', 'fusion applications', 'faraday shield', 'current across', 'based design', 'allowing effects', '50 kw']</t>
  </si>
  <si>
    <t>Equivalent circuit model | Faraday shield | Impedance matching | Inductively coupled plasma | Neutral beam injection | RF driven ion source</t>
  </si>
  <si>
    <t>KAERI is presently developing a rectangular RF driven deuterium ion source for both neutron source and fusion applications. For a model-based design of a reliable impedance matching network for the ion source, we extend an equivalent circuit model of the ion source system by allowing effects of an isolation transformer and a Faraday shield on the system to be reflected in our previous model (Huh et al., 2017 Fusion Eng. Des. 121 337). In this paper we use the model to investigate the trends in external electrical characteristics of the ion source system (e.g., voltage and current across and through an RF antenna coil and the impedance matching network circuit components) with RF power of up to 50 kW. The model results provide criteria for the impedance matching network design and data for an assessment of the ion source performance.</t>
  </si>
  <si>
    <t>60009754;60009754;60009754;60009754;60009754;60009754;60009754</t>
  </si>
  <si>
    <t>36243495100;56465252000;35770916700;7403319739;57171127200;57213778392;35225797400</t>
  </si>
  <si>
    <t>Huh, Sung Ryul;Park, Min;Jung, Bong Ki;Chang, Doo Hee;Kim, Tae Seong;Kim, Sun Ho;Jeong, Seung Ho</t>
  </si>
  <si>
    <t>Korea Atomic Energy Research Institute</t>
  </si>
  <si>
    <t>Huh S.</t>
  </si>
  <si>
    <t>Equivalent circuit model of a rectangular RF driven hydrogen ion source for impedance matching network design</t>
  </si>
  <si>
    <t>S0920379618304563</t>
  </si>
  <si>
    <t>10.1016/j.fusengdes.2018.05.029</t>
  </si>
  <si>
    <t>2-s2.0-85048752451</t>
  </si>
  <si>
    <t>['wet season', 'vegetative growth', 'valuable strategy', 'rosaeodora harvested', 'quantification using', 'qualitative variations', 'providing evidence', 'phytopathogens analyzed', 'major component', 'inhibitory effect', 'ic50 values', 'higher concentration', 'essential oils', 'eos collected', 'dry seasons', 'dry season', 'correct management', 'composition among', 'chemical variability', 'chemical composition', 'branches ).', 'antifungal effect', 'antifungal activity', 'amazon region', 'aerial parts', '7 mm']</t>
  </si>
  <si>
    <t>Lauraceae family | Linalool | Phytopathogenic fungi | Seasonal variation</t>
  </si>
  <si>
    <t>Finding new applications for the essential oils (EOs) of the branches and leaves of Aniba species represents a valuable strategy for the adoption of correct management of the crown and to help make Aniba plantations economically valuable. We report here the antifungal activity of the EO from Aniba rosaeodora Ducke against plant pathogenic fungi. The present study investigated the chemical variability and antifungal effect of EO from A. rosaeodora harvested during the wet and dry seasons in the Amazon region. The volatile content obtained from the aerial parts by hydro-distillation was analyzed for its chemical composition by gas chromatography‚Äìmass spectrometry (GC‚ÄìMS). Furthermore, a broth and agar dilution method was used to determine the antifungal activity against phytopathogens. Quantitative and qualitative variations in composition among the EOs were detected. Linalool was a major component in the oil of leaves and branches from both periods. Quantification using an external standard showed a higher concentration of linalool in the wet season (74.4 ¬± 3.9% in leaves and 81.8 ¬± 5.7% in branches) than in the dry season (47.5 ¬± 2.2 in leaves and 49.2 ¬± 1.6% in branches). The EOs were toxic to all phytopathogens analyzed, displaying superior inhibitory activity toward Colletotrichum guaranicola, with inhibition zone diameters ranging from 15.2 ¬± 1.2 to 21.3 ¬± 1.7 mm and IC50 values of 0.578 to 2.094 ŒºL mL‚àí1. Interestingly, the EOs collected during the wet season were effective in reducing the vegetative growth of phytopathogens, providing evidence for the involvement of linalool in the inhibitory effect.</t>
  </si>
  <si>
    <t>60029159;60029159;116154713;60029159;60001890;116154713;60029159</t>
  </si>
  <si>
    <t>36473901500;35230865500;57196578732;7201781571;7402214016;6508373918;35607508300</t>
  </si>
  <si>
    <t>Pimentel, Renah B.Q.;Souza, Diego P.;Albuquerque, Patricia M.;Fernandes, Andreia V.;Santos, Alberdan S.;Duvoisin, Sergio;Gon√ßalves, Jos√© F.C.</t>
  </si>
  <si>
    <t>Manaus;Belem;Manaus</t>
  </si>
  <si>
    <t>Instituto Nacional de Pesquisas Da Amazonia;Universidade Federal do Par√°;Amazonas State University</t>
  </si>
  <si>
    <t>60029159;60001890;116154713</t>
  </si>
  <si>
    <t>Pimentel R.</t>
  </si>
  <si>
    <t>Variability and antifungal activity of volatile compounds from Aniba rosaeodora Ducke, harvested from Central Amazonia in two different seasons</t>
  </si>
  <si>
    <t>S0926669018305648</t>
  </si>
  <si>
    <t>10.1016/j.indcrop.2018.06.055</t>
  </si>
  <si>
    <t>2-s2.0-85048772218</t>
  </si>
  <si>
    <t>Arak University</t>
  </si>
  <si>
    <t>96/5843</t>
  </si>
  <si>
    <t>['various parts', 'two ecotypes', 'six populations', 'polor populations', 'polor population', 'placed far', 'phytochemical data', 'mvsp software', 'mentioned populations', 'labiatae family', 'infraspecific classification', 'discussed extensively', 'define tehran', 'clustered separately', 'anatomical study', 'aerial parts']</t>
  </si>
  <si>
    <t>Anatomy | Essential oil | Population | Salvia nemorosa</t>
  </si>
  <si>
    <t>Salvia nemorosa L. is an aromatic medicinal herb of Labiatae family and distributed in various parts of the world including Iran. Infraspecific classification of Salvia nemorosa L. has been discussed extensively in literatures. Although, different infraspecific taxonomic ranks (such as variety and subspecies) are identified for this plant, no such rank is found for this species in Iran. Therefore, in this study, six populations of S. nemorosa were collected from various parts of the country and their leaf anatomical traits and essential oil compositions of aerial parts were examined. Data were analyzed by SPSS and MVSP software. Analysis results obtained by gas chromatography‚Äìmass spectrometry (GC/MS) revealed that some populations (such as Tehran and Polor) had unique essential oil compositions. These populations were separated from the rest of samples and clustered separately. The anatomical study was created similar results and Tehran as well as Polor populations were far from other populations. Each of these populations had distinct anatomical features. On the basis of anatomical and phytochemical data and given the fact that the mentioned populations are different in their essential oil compositions and leaf anatomical traits and placed far from each other we can define Tehran and Polor population as two ecotypes and chemotypes for Iran.</t>
  </si>
  <si>
    <t>60005010;60005010;60005010</t>
  </si>
  <si>
    <t>55748908200;36544483000;57202580781</t>
  </si>
  <si>
    <t>Mahdieh, Majid;Talebi, Seyed Mehdi;Akhani, Mahsa</t>
  </si>
  <si>
    <t>Mahdieh M.</t>
  </si>
  <si>
    <t>Infraspecific essential oil and anatomical variations of Salvia nemorosa L. (Labiatae) populations in Iran</t>
  </si>
  <si>
    <t>S0926669018305703</t>
  </si>
  <si>
    <t>10.1016/j.indcrop.2018.06.061</t>
  </si>
  <si>
    <t>2-s2.0-85048780100</t>
  </si>
  <si>
    <t>['transmit antennas', 'sinr increment', 'short period', 'properly suppressed', 'power level', 'numerical approaches', 'noise ratio', 'interference suppression', 'input multiple', 'initial estimation', 'high sinr', 'following properties', 'efficient method']</t>
  </si>
  <si>
    <t>Convex optimization | Covariance matrix design | Interference suppression | Multiple-input multiple-output (MIMO) radar</t>
  </si>
  <si>
    <t>In multiple-input multiple-output (MIMO) radars, interference can be properly suppressed by designing transmit waveforms. However, having an error in initial estimation of interferers‚Äô locations can result in degradation of signal-to-interference-plus-noise ratio (SINR), significantly. In this paper we consider the problem of robust interference suppression and SINR increment in collocated MIMO radars, in the presence of signal-dependent interference resources. We propose an efficient method to generate transmit waveform covariance matrix with the following properties: (a) robustness in interference suppression, (b) high SINR at the receiver, c) using the same power level for all transmit antennas and (d) suitable for generating BPSK waveforms in a closed-form. We solve the resulted optimization problems with numerical approaches in a short period of time. The proposed covariance matrix, by exploiting the correlated MIMO radar concept and a technique we use in the transmitter, yields to a better SINR level compared to conventional MIMO radars, phased array method and the recent introduced schemes. Simulation results validate our claims and show the advantages of our work.</t>
  </si>
  <si>
    <t>311-319</t>
  </si>
  <si>
    <t>60032873;60032873;60032873</t>
  </si>
  <si>
    <t>56801735600;34881841900;6603117321</t>
  </si>
  <si>
    <t>Bolhasani, Mostafa;Mehrshahi, Esfandiar;Ghorashi, Seyed Ali</t>
  </si>
  <si>
    <t>Bolhasani M.</t>
  </si>
  <si>
    <t>Waveform covariance matrix design for robust signal-dependent interference suppression in colocated MIMO radars</t>
  </si>
  <si>
    <t>S0165168418302044</t>
  </si>
  <si>
    <t>10.1016/j.sigpro.2018.06.007</t>
  </si>
  <si>
    <t>2-s2.0-85048811033</t>
  </si>
  <si>
    <t>['usually locks', 'short time', 'rough position', 'proposed algorithm', 'named modified', 'mvfsa algorithm', 'misell algorithm', 'local minimum', 'limited steps', 'hybrid algorithm', 'high speed', 'high efficiency', 'heads downhill', 'global minimum', 'digital simulation', 'core problem', 'convergence characteristic', 'consideration whether']</t>
  </si>
  <si>
    <t>Antenna design | EM field theory | modelling and measurements | phase reconstruction</t>
  </si>
  <si>
    <t>The Misell algorithm is one of the most widely used phase retrieval holography methods for large reflector antennas to measure surface deformation. However, it usually locks in a local minimum because it heads downhill from an initial estimation without any consideration whether it heads for a global minimum or not. The core problem of the Misell algorithm is to find an initial estimation near the global minimum to avoid local stagnation. To cope with the problem, we construct a hybrid Misell algorithm, named modified very fast simulated annealing (MVFSA)-Misell algorithm, to search for the global minimum with a high efficiency. The algorithm is based on the combination of the MVFSA algorithm and Misell algorithm. Firstly, the MVFSA is utilized to obtain a rough position near the global minimum in limited steps. Then, the Misell algorithm starts from the rough position to converge to the global minimum with high speed and accuracy. The convergence characteristic of the proposed algorithm was discussed in detail through digital simulation. Simulation results show that the algorithm can reach global minimum in a very short time. Unlike the traditional Misell algorithm, the hybrid algorithm is not influenced by initial phase estimation.</t>
  </si>
  <si>
    <t>1072-1080</t>
  </si>
  <si>
    <t>57194796852;35933823500;15844079500</t>
  </si>
  <si>
    <t>Xu, Yueshu;Ye, Qian;Meng, Guoxiang</t>
  </si>
  <si>
    <t>Hybrid phase retrieval algorithm based on modified very fast simulated annealing</t>
  </si>
  <si>
    <t>S1759078718000971</t>
  </si>
  <si>
    <t>10.1017/S1759078718000971</t>
  </si>
  <si>
    <t>2-s2.0-85048872194</t>
  </si>
  <si>
    <t>['wimax band', 'uwb applications', 'two pairs', 'switchable band', 'rectangular aperture', 'notched frequencies', 'like radiator', 'good candidate', 'fr4 substrate', 'experimental results', '5 mm', '35 mm']</t>
  </si>
  <si>
    <t>Frequency band-notch | reconfigurable monopole antenna | ultra-wideband (UWB) antenna</t>
  </si>
  <si>
    <t>A compact printed reconfigurable monopole antenna with switchable band-notches is designed and manufactured. The proposed antenna mainly consists of a disc-like radiator with two pairs of T-shaped strips protruded inside a rectangular aperture. Five PIN diode switches are employed to bridge or open the slots, which allow the antenna to be configured into three different structures functioning as an ultra-wideband (UWB) antenna, or an antenna with notched frequencies at WLAN or WiMAX band. Design and optimization of the antenna are done using CST Microwave Studio. After fabrication on an FR4 substrate with dimensions of 35 mm (width) √ó 41 mm (length) √ó 1.5 mm (thickness), numerical and experimental results of the proposed reconfigurable antenna are presented and discussed. The experimental results confirm the design as a good candidate for UWB applications.</t>
  </si>
  <si>
    <t>1065-1071</t>
  </si>
  <si>
    <t>56609458100;7102837780;57202605344;35767191400;16205504300</t>
  </si>
  <si>
    <t>Yang, Hailong;Xi, Xiaoli;Hou, Hualong;Zhao, Yuchen;Yuan, Yanning</t>
  </si>
  <si>
    <t>Design of reconfigurable monopole antenna with switchable dual band-notches for UWB applications</t>
  </si>
  <si>
    <t>S175907871800096X</t>
  </si>
  <si>
    <t>10.1017/S175907871800096X</t>
  </si>
  <si>
    <t>2-s2.0-85048879404</t>
  </si>
  <si>
    <t>['wireless applications', 'various types', 'traditional approach', 'spatiotemporal modulation', 'recent past', 'radio frequencies', 'nonreciprocal circulators', 'new antenna', 'millimeter waves', 'material properties', 'magnetic materials', 'four generations', 'fair comparison', 'enables low', 'cmos platform', 'based systems', 'antenna interfaces', 'achieving nonreciprocity']</t>
  </si>
  <si>
    <t>Circulators | millimeter-wave (mm-wave) circulators | nonreciprocal circuits | nonreciprocal wave propagation</t>
  </si>
  <si>
    <t>Achieving nonreciprocity and building nonreciprocal components through spatiotemporal modulation of material properties has attracted a lot of attention in the recent past as an alternative to the more traditional approach of exploiting Faraday rotation in magnetic materials. In this letter, we review recent research on spatiotemporal conductivity modulation, which enables low-loss, small-footprint, wide-bandwidth, and high-power-handling nonreciprocal components operating from radio frequencies to millimeter waves and integrated in a CMOS platform. Four generations of nonreciprocal circulators and circulator-based systems will be reviewed. We will also discuss metrics of performance that are important for wireless applications and standards, and introduce a new antenna (ANT) interface efficiency figure of merit (Œ∑ANT) to enable a fair comparison between various types of antenna interfaces.</t>
  </si>
  <si>
    <t>1978-1982</t>
  </si>
  <si>
    <t>60030162;60030162;60015272;60030162</t>
  </si>
  <si>
    <t>57188762089;57193694357;36558977300;9133686900</t>
  </si>
  <si>
    <t>Reiskarimian, Negar;Nagulu, Aravind;Dinc, Tolga;Krishnaswamy, Harish</t>
  </si>
  <si>
    <t>New York;Dallas</t>
  </si>
  <si>
    <t>Columbia University;Texas Instruments</t>
  </si>
  <si>
    <t>60030162;60015272</t>
  </si>
  <si>
    <t>Integrated conductivity-modulation-based rf magnetic-free nonreciprocal components: Recent results and benchmarking</t>
  </si>
  <si>
    <t>10.1109/LAWP.2018.2849654</t>
  </si>
  <si>
    <t>2-s2.0-85048882831</t>
  </si>
  <si>
    <t>['wave antennas', 'two compact', 'strong candidate', 'second design', 'rectangular cavity', 'radiating slot', 'proposed antennas', 'printing technology', 'printed millimeter', 'microstrip line', 'letter presents', 'gain performance', 'first design', 'cost three', 'cost techniques', 'compact structure', 'communication system', 'coating technology', '5g applications']</t>
  </si>
  <si>
    <t>28 GHz | 5G | Corrugations | millimeter-wave (mm-wave) | slot antenna | three-dimensionally (3-D) printed antenna</t>
  </si>
  <si>
    <t>This letter presents a design of two compact, light, rigid, and low-cost three-dimensionally (3-D) printed millimeter-wave antennas for a fifth-generation (5G) communication system. The proposed antennas consist of a radiating slot that is surrounded by a rectangular cavity and corrugations, which boost the gain performance of the antennas. Furthermore, the proposed antennas are fabricated using 3-D printing technology, and they are metalized using novel, simple, and low-cost techniques, which utilize the commercial conducive spray-coating technology. The proposed antennas operate at a 28 GHz band, where the first design is fed by a waveguide to prove the performance, whereas the second design is fed by a microstrip line to demonstrate the ability to be integrated into a compact structure. Measurement results show a wide impedance bandwidth, which enables the proposed antenna design to be a strong candidate for 5G applications.</t>
  </si>
  <si>
    <t>2051-2055</t>
  </si>
  <si>
    <t>60022109;60022109;60022109;60022148;60107908;60022109;60022109</t>
  </si>
  <si>
    <t>56405632800;57000362700;55731393400;7102473419;56073271600;10739787600;7005244140</t>
  </si>
  <si>
    <t>Alkaraki, Shaker;Andy, Andre Sarker;Gao, Yue;Tong, Kin Fai;Ying, Zhinong;Donnan, Robert;Parini, Clive</t>
  </si>
  <si>
    <t>Tokyo;London;London</t>
  </si>
  <si>
    <t>Sony Mobile Communications Inc.;University College London;Queen Mary University of London</t>
  </si>
  <si>
    <t>60107908;60022148;60022109</t>
  </si>
  <si>
    <t>Compact and low-cost 3-D printed antennas metalized using spray-coating technology for 5G mm-wave communication systems</t>
  </si>
  <si>
    <t>10.1109/LAWP.2018.2848912</t>
  </si>
  <si>
    <t>2-s2.0-85048883510</t>
  </si>
  <si>
    <t>['truncated amc', 'proposed antenna', 'peak gain', 'paper investigates', 'operational bandwidth', 'newly prrs', 'monopole antenna', 'frequency points', 'cp region', '8 ghz', '65 ghz', '2 ghz', '1 ghz', '1 db']</t>
  </si>
  <si>
    <t>Circularly polarized | low AR | PRRS | truncated corner</t>
  </si>
  <si>
    <t>This paper investigates a wideband and low axial ratio circularly polarized (CP) antenna, which is composed of a monopole on a novel polarization rotating reflective surface (PRRS) based on a corner-truncated artificial magnetic conductor (AMC) structure. By adjusting the dimensions of truncated corner properly, the PRRS has two polarization rotation (PR) frequency points. Then, a large PR band of 18% (5.55-6.65 GHz) can be achieved with two adjacent PR frequency points coming together. The profile of the newly PRRS is only0.04Œª0. With corner-truncated AMC-based PRRS loading, a measured impedance bandwidth of 1.8 GHz (5.4-7.2 GHz) and the 3 dB axial ratio bandwidth of 1 GHz (5.55-6.65 GHz) could be obtained by the monopole antenna and validated by measurements. The values of AR were well below 1 dB at most of the CP region, which show a perfect CP performance. Moreover, the proposed antenna has exhibited a large axial ratio beamwidth in both the xoz- and yoz-planes and a peak gain of 6.1 dBic within the operational bandwidth.</t>
  </si>
  <si>
    <t>1058-1064</t>
  </si>
  <si>
    <t>105589972;105589972;121401748;105589972;105589972</t>
  </si>
  <si>
    <t>55350580300;7409196453;57191170654;57202611287;57194114457</t>
  </si>
  <si>
    <t>Chen, Qiang;Zhang, Hou;Yang, Lu Chun;Zhang, Xiao Fei;Zeng, Yi Chao</t>
  </si>
  <si>
    <t>China Mobile (Shenzhen) Limited;University of Airforce Engineering</t>
  </si>
  <si>
    <t>121401748;105589972</t>
  </si>
  <si>
    <t>Wideband and low axial ratio circularly polarized antenna using AMC-based structure polarization rotation reflective surface</t>
  </si>
  <si>
    <t>S1759078718000958</t>
  </si>
  <si>
    <t>10.1017/S1759078718000958</t>
  </si>
  <si>
    <t>2-s2.0-85048885262</t>
  </si>
  <si>
    <t>['trace rays', 'synthesized using', 'surface topology', 'simulated results', 'shaped lens', 'optimum design', 'optimization loop', 'new techniques', 'inhomogeneous media', 'go method', 'geometrical optics', 'fdm ),', 'aperture following']</t>
  </si>
  <si>
    <t>Antenna | geometrical optics (GO) | inhomogeneous | particle swarm optimization (PSO) | three-dimensionally (3-D) printed lens</t>
  </si>
  <si>
    <t>In this letter, three-dimensionally (3-D) printed shaped inhomogeneous dielectric lens antennas are synthesized using a novel approach based on geometrical optics (GO) and the particle swarm optimization (PSO) method. The GO method is used to trace rays to the aperture following the amplitude, phase, and polarization along curved space trajectories through inhomogeneous media to evaluate potential designs. These designs are specified by power series polynomials describing the surface topology and permittivity functions filling the volume of the shaped lens. The optimum design is obtained by integrating the GO analysis engine with the PSO into an optimization loop. The complex designed materials that result can be printed using new 3-D printers. New techniques are developed to print structures using fused deposition modeling (FDM), which contain complex overhanging features. Measured and simulated results are provided for all 3-D printed synthesized inhomogeneous lenses.</t>
  </si>
  <si>
    <t>60027550;60027550;60009037;60009037;60009037;60009037</t>
  </si>
  <si>
    <t>53879443300;7102110120;7201718319;11440395100;6507391518;57188850817</t>
  </si>
  <si>
    <t>Budhu, Jordan;Rahmat-Samii, Yahya;Hodges, Richard E.;Hofmann, Douglas C.;Ruffatto, Donald F.;Carpenter, Kalind C.</t>
  </si>
  <si>
    <t>University of California, Los Angeles;Jet Propulsion Laboratory</t>
  </si>
  <si>
    <t>60027550;60009037</t>
  </si>
  <si>
    <t>Budhu J.</t>
  </si>
  <si>
    <t>Three-dimensionally printed, shaped, engineered material inhomogeneous lens antennas for next-generation spaceborne weather radar systems</t>
  </si>
  <si>
    <t>10.1109/LAWP.2018.2848263</t>
  </si>
  <si>
    <t>2-s2.0-85048887675</t>
  </si>
  <si>
    <t>['typical cell', 'significant increase', 'served cell', 'satisfying accuracy', 'provide approximations', 'outage probability', 'origin based', 'nlos links', 'mmwave networks', 'mmwave channels', 'millimeter wave', 'greatly improved', 'given region', 'gamma approximation', 'frc scheme', 'fnc scheme', 'edge users', 'e .,', 'downlink transmission', 'critical characteristics', 'computational complexity', 'bs cooperation', 'blockage effects', 'based method', 'base station', 'average rate', 'analytical results']</t>
  </si>
  <si>
    <t>average rate | base station cooperation | cellular networks | Millimeter wave | outage probability | stochastic geometry</t>
  </si>
  <si>
    <t>Millimeter wave (mmWave) signals are much more sensitive to blockage, which results in a significant increase of the outage probability, especially for the users at the edge of the cells. In this paper, we exploit the technique of base station (BS) cooperation to improve the performance of the cell-edge users in the downlink transmission of mmWave cellular networks. We design two cooperative schemes, which are referred to as fixed-number BS cooperation (FNC) scheme and fixed-region BS cooperation (FRC) scheme, respectively. In the FNC scheme, the cooperative BSs consist of the M nearest BSs around the served cell-edge users, and in the FRC scheme, the cooperative BSs include all the BSs located within a given region. We derive the expressions for the average rate and the outage probability of a typical cell-edge user located at the origin based on the stochastic geometry framework. To reduce the computational complexity of our analytical results for the outage probability, we further propose a Gamma approximation-based method to provide approximations with satisfying accuracy. Our analytical results incorporate the critical characteristics of mmWave channels, i.e., the blockage effects, the different path loss of LOS and NLOS links, and the highly directional antenna arrays. Simulation results show that the performance of the cell-edge users is greatly improved when mmWave networks are combined with the technique of BS cooperation.</t>
  </si>
  <si>
    <t>5125-5139</t>
  </si>
  <si>
    <t>106675909-60018308;106675909-60018308;60017456</t>
  </si>
  <si>
    <t>Xi'an;Guangzhou;Beijing</t>
  </si>
  <si>
    <t>Xi'an Jiaotong University;Jinan University;School of Electronic and Information Engineering</t>
  </si>
  <si>
    <t>60018308;60017456;106675909</t>
  </si>
  <si>
    <t>Base station cooperation in millimeter wave cellular networks: Performance enhancement of cell-edge users</t>
  </si>
  <si>
    <t>10.1109/TCOMM.2018.2848910</t>
  </si>
  <si>
    <t>2-s2.0-85048892114</t>
  </si>
  <si>
    <t>Centre National d‚ÄôEtudes Spatiales</t>
  </si>
  <si>
    <t>CNES</t>
  </si>
  <si>
    <t>['wave ratio', 'simulated results', 'reduction factor', 'realization process', 'radiation element', 'printing technology', 'polarization mode', 'excellent agreement', 'dipole arm', 'cost prototyping', 'complex 3', 'axial ratio', 'antenna structure', 'antenna consists', '94 ghz', '48 %.', '3 ghz', '3 db', '23œª 0']</t>
  </si>
  <si>
    <t>Circular polarization (CP) | dual polarization (DP) | magnetoelectric (ME) dipole | three-dimensional (3-D) printing | wideband antenna</t>
  </si>
  <si>
    <t>A three-dimensional (3-D)-printed compact unidirectional wideband antenna, based on two crossed magnetoelectric dipoles, is proposed in this letter. The antenna consists in folding the electrical dipole elements; thus, the surface of the radiation element is reduced to 0.23Œª0 √ó 0.23Œª 0, where Œª0 is the wavelength at the lowest operation frequency for a standing-wave ratio (SWR) &lt;2.5, corresponding to a reduction factor of 48%. Despite a complex 3-D structure, each dipole arm is prototyped using 3-D printing technology. The excellent agreement between measured and simulated results (impedance and radiation) demonstrates the quality of such realization process for low-cost prototyping of such antenna structure. In dual-polarization mode, the measured input impedance bandwidth is 57% from 1.67 to 2.94 GHz with an SWR &lt;2.5. Circular-polarization mode is obtained by connecting a 90¬∞ hybrid coupler circuit. Axial ratio is lower than 3 dB in measured and simulated results from 1.5 to 3 GHz.</t>
  </si>
  <si>
    <t>2026-2030</t>
  </si>
  <si>
    <t>60007823;60007823;60017694;60007823</t>
  </si>
  <si>
    <t>57000187800;36240323700;55360676800;16023799600</t>
  </si>
  <si>
    <t>Kaddour, Abdul Sattar;Bories, Serge;Bellion, Anthony;Delaveaud, Christophe</t>
  </si>
  <si>
    <t>Paris;Grenoble</t>
  </si>
  <si>
    <t>CNES Centre National d'Etudes Spatiales;CEA LETI¬†</t>
  </si>
  <si>
    <t>60017694;60007823</t>
  </si>
  <si>
    <t>Kaddour A.S.</t>
  </si>
  <si>
    <t>3-D-printed compact wideband magnetoelectric dipoles with circular polarization</t>
  </si>
  <si>
    <t>10.1109/LAWP.2018.2849092</t>
  </si>
  <si>
    <t>2-s2.0-85048896452</t>
  </si>
  <si>
    <t>['wireless networks', 'rotman lens', 'phase error', 'overall performance', 'next generation', 'millimeter wave', 'good candidate', 'efficient design', 'based beamformer', 'antenna array', '5g communications', '31 ghz', '1 ¬∞.']</t>
  </si>
  <si>
    <t>5G | antenna design | microwave measurements | modeling and measurements</t>
  </si>
  <si>
    <t>The next generation of wireless networks (5G) employs directional transmission at millimeter wave (mmW) frequencies to provide higher bandwidth and faster data rates. This is achieved by applying antenna arrays with proper beam steering capabilities. Rotman lens has long been used as a lens-based beamformer in electronically scanned arrays and its efficient design is important in the overall performance of the array. Minimizing the phase error on the aperture of the antenna array is an important design criterion in the lens. In this paper, a 7 √ó 8 wideband Rotman lens is designed. Particle swarm optimization is applied to minimize the path length error and thereby the phase error. The optimized lens operates from 25 to 31 GHz, which covers the frequency bands proposed by the Federal Communications Commission for 5G communications. The proposed optimized lens shows a maximum phase error of &lt;0.1¬∞. The proposed Rotman lens is a good candidate to be integrated with wideband microstrip patch antenna arrays that are suitable for 5G mmW applications.</t>
  </si>
  <si>
    <t>1048-1057</t>
  </si>
  <si>
    <t>60031209;60031209;60031209;60000221;60010065</t>
  </si>
  <si>
    <t>57190173937;9737037100;57191996857;57204650912;18938213000</t>
  </si>
  <si>
    <t>Ershadi, S. E.;Keshtkar, A.;Bayat, A.;Abdelrahman, A. H.;Xin, H.</t>
  </si>
  <si>
    <t>Iran;United States;United States</t>
  </si>
  <si>
    <t>Qazvin;Tucson;Boulder</t>
  </si>
  <si>
    <t>Imam Khomeini International University;The University of Arizona;University of Colorado Boulder</t>
  </si>
  <si>
    <t>60031209;60010065;60000221</t>
  </si>
  <si>
    <t>Ershadi S.E.</t>
  </si>
  <si>
    <t>Rotman lens design and optimization for 5G applications</t>
  </si>
  <si>
    <t>S1759078718000934</t>
  </si>
  <si>
    <t>10.1017/S1759078718000934</t>
  </si>
  <si>
    <t>2-s2.0-85049012828</t>
  </si>
  <si>
    <t>STCSM15DZ2270400</t>
  </si>
  <si>
    <t>['video stream', 'svc ).', 'special cases', 'quality information', 'optimal solution', 'multiple single', 'layered structure', 'latter incurs', 'greedy algorithm', 'general case', 'existing solutions', 'consider multi', 'computational complexity', 'based multi', 'also propose']</t>
  </si>
  <si>
    <t>beamforming | multi-quality multicast | optimization | Scalable video coding | semidefinite programming | successive interference cancelation | superposition coding</t>
  </si>
  <si>
    <t>In this paper, we consider multi-quality multicast beamforming of a video stream from a multi-antenna base station to multiple single-antenna users receiving different qualities of the same video stream, via scalable video coding (SVC). Leveraging the layered structure of SVC and exploiting superposition coding as well as successive interference cancelation, we propose a layer-based multi-quality multicast beamforming scheme. To reduce the computational complexity, we also propose a quality-based multi-quality multicast beamforming scheme, which further utilizes the layered structure of SVC and quality information of all users. Under each scheme, for given quality requirements of all users, we formulate the corresponding optimal beamforming design as a non-convex power minimization problem, and obtain a globally optimal solution for a class of special cases as well as a locally optimal solution for the general case. Then, we show that the minimum total transmission power of the layer-based power minimization problem is the same as that of the quality-based power minimization problem, although the latter incurs a lower computational complexity. Next, we consider the optimal joint layer selection and quality-based multi-quality multicast beamforming design to maximize the total utility representing the satisfaction with the received video quality for all users under a given maximum transmission power budget, which is NP-hard in general. Based on the optimal solution of the quality-based power minimization problem, we develop a greedy algorithm to obtain a near optimal solution. Finally, numerical results show that the proposed solutions achieve better performance than existing solutions.</t>
  </si>
  <si>
    <t>5662-5677</t>
  </si>
  <si>
    <t>60025084-118581343;60025084;60028333;60103680</t>
  </si>
  <si>
    <t>57200282058;35111008000;35756277000;57194722312</t>
  </si>
  <si>
    <t>Guo, Chengjun;Cui, Ying;Ng, Derrick Wing Kwan;Liu, Zhi</t>
  </si>
  <si>
    <t>Japan;Australia;China;China</t>
  </si>
  <si>
    <t>Shizuoka;Sydney;Shanghai;</t>
  </si>
  <si>
    <t>Shizuoka University;UNSW Sydney;Shanghai Jiao Tong University;Science and Technology on Communication Networks Laboratory</t>
  </si>
  <si>
    <t>60103680;60028333;60025084;118581343</t>
  </si>
  <si>
    <t>Multi-quality multicast beamforming with scalable video coding</t>
  </si>
  <si>
    <t>10.1109/TCOMM.2018.2848251</t>
  </si>
  <si>
    <t>2-s2.0-85049061163</t>
  </si>
  <si>
    <t>['small number', 'scales linearly', 'proposed codebook', 'proposed aod', 'prior work', 'performance analysis', 'path gains', 'multiuser mimo', 'massive multiple', 'large number', 'key insight', 'input multiple', 'feedback overhead', 'channel vector', 'channel feedback', 'bs antennas', 'base station', 'aods instead', 'accurate way']</t>
  </si>
  <si>
    <t>AoD | channel feedback | FDD | Massive MIMO | subspace codebook</t>
  </si>
  <si>
    <t>Channel feedback is essential in frequency division duplexing (FDD) massive multiple-input multiple-output (MIMO) systems. Unfortunately, prior work on multiuser MIMO has shown that the feedback overhead scales linearly with the number of base station (BS) antennas, which is large in massive MIMO systems. To reduce the feedback overhead, we propose an angle-of-departure (AoD) adaptive subspace codebook for channel feedback in FDD massive MIMO systems. Our key insight is to leverage the observation that path AoDs vary more slowly than the path gains. Within the angle coherence time, by utilizing the constant AoD information, the proposed AoD-adaptive subspace codebook is able to quantize the channel vector in a more accurate way. From the performance analysis, we show that the feedback overhead of the proposed codebook only scales linearly with a small number of dominant (path) AoDs instead of the large number of BS antennas. Moreover, we compare the proposed quantized feedback technique using the AoD-adaptive subspace codebook with a comparable analog feedback method. Extensive simulations show that the proposed AoD-adaptive subspace codebook achieves good channel feedback quality, while requiring low overhead.</t>
  </si>
  <si>
    <t>5235-5248</t>
  </si>
  <si>
    <t>60016835;60025278;60013682;60025278;60013372</t>
  </si>
  <si>
    <t>56583169800;34871774100;7005216361;36092062800;55934670700</t>
  </si>
  <si>
    <t>Shen, Wenqian;Dai, Linglong;Shim, Byonghyo;Wang, Zhaocheng;Heath, Robert W.</t>
  </si>
  <si>
    <t>China;China;South Korea;United States</t>
  </si>
  <si>
    <t>Beijing;Beijing;Seoul;Austin</t>
  </si>
  <si>
    <t>Tsinghua University;Beijing Institute of Technology;Seoul National University;The University of Texas at Austin</t>
  </si>
  <si>
    <t>60025278;60016835;60013682;60013372</t>
  </si>
  <si>
    <t>Channel feedback based on AoD-adaptive subspace codebook in FDD massive MIMO systems</t>
  </si>
  <si>
    <t>10.1109/TCOMM.2018.2849755</t>
  </si>
  <si>
    <t>2-s2.0-85049070240</t>
  </si>
  <si>
    <t>['specific frequencies', 'noise ratios', 'measure due', 'low magnitude', 'ldr frequency', 'layered materials', 'improved reliability', 'impact damage', 'identifying damage', 'free linear', 'equipment nonlinearities', 'damaged regions', 'coupled baseline', 'closed delaminations', 'classical linear', 'aircraft inspections', 'aircraft industry']</t>
  </si>
  <si>
    <t>Baseline-free | Composite | Laser vibrometer | Local defect resonance | Nonlinear ultrasound | Phased array</t>
  </si>
  <si>
    <t>Linear and nonlinear ultrasound imaging methods highlight different damage features: the linear method detects large stiffness changes, while the nonlinear technique identifies small impedance mismatches, such as microcracks or closed delaminations. Typically, nonlinear ultrasound techniques detect damage/defects in materials by measuring higher order harmonics. These harmonics can be difficult to measure due to low magnitude and signal to noise ratios (SNR): hence large excitation amplitudes are needed, which can further complicate the reliability of these methods as equipment nonlinearities can be generated. To overcome these issues, exciting at specific frequencies, known as local defect resonances (LDR), produce a much larger displacements at the damaged regions. However, estimation of LDR is time-consuming, complex and not an easily automated process. A coupled baseline-free linear and nonlinear ultrasonic imaging approach is proposed, using a Constructive Nonlinear Array Sweep excitation and an image subtraction method for identifying damage in layered materials. The signal sweep method uses a narrow band frequency excitation to increase the probability of detection of a LDR frequency. The novel imaging approach was employed using laser vibrometry measurements in various complex composite structures to assess barely visible impact damage, critical for the aircraft industry. The results showed better estimation of impact damage when compared to classical linear or nonlinear ultrasonic methods leading to improved reliability of aircraft inspections.</t>
  </si>
  <si>
    <t>125-143</t>
  </si>
  <si>
    <t>0041624X</t>
  </si>
  <si>
    <t>Ultrasonics</t>
  </si>
  <si>
    <t>60030480;60030480</t>
  </si>
  <si>
    <t>56493228900;8650571500</t>
  </si>
  <si>
    <t>Malfense Fierro, Gian Piero;Meo, Michele</t>
  </si>
  <si>
    <t>Bath</t>
  </si>
  <si>
    <t>Malfense Fierro G.</t>
  </si>
  <si>
    <t>Nonlinear elastic imaging of barely visible impact damage in composite structures using a constructive nonlinear array sweep technique</t>
  </si>
  <si>
    <t>S0041624X17301804</t>
  </si>
  <si>
    <t>10.1016/j.ultras.2018.05.016</t>
  </si>
  <si>
    <t>2-s2.0-85049070506</t>
  </si>
  <si>
    <t>['take advantage', 'surface properties', 'sounding data', 'sensor altitude', 'scientific interpretation', 'radar sounding', 'radar sounders', 'radar equation', 'r4 fall', 'power fall', 'planetary surfaces', 'performance metrics', 'paper reports', 'incoherent scattering', 'implications discussed', 'fresnel zones', 'fresnel zone', 'first use', 'depend heavily', 'body curvature', 'actual rate']</t>
  </si>
  <si>
    <t>Backscatter | coherence loss | Fresnel zone | radar | radar sounders | radar sounding | scattering</t>
  </si>
  <si>
    <t>This paper reports the analysis of the geometric power fall-off of Fresnel zone scattering in radar sounding. Radar sounders can take advantage of strong coherent scattering from Fresnel zones at nadir which grow with sensor altitude. The strength of the signal and the actual rate of power fall-off, however, depend heavily on the surface properties. We first use the radar equation to separate geometric versus scattering mechanisms driving R2 , R3 , or R4 fall-off. The Fresnel zone for planetary surfaces, where body curvature has an effect, is derived and its implications discussed. We show the impact of Gaussian and fractal surface roughness on the exponent of power fall-off and the transition from coherent to incoherent scattering. This is done in simulation and analytically to derive coherence loss functions. Finally, we study the effect of incoherent area fraction within the Fresnel zone. These results are intended to be used in radar link budgets, performance metrics, and scientific interpretation of sounding data.</t>
  </si>
  <si>
    <t>6571-6585</t>
  </si>
  <si>
    <t>60009037;60009037;60012708</t>
  </si>
  <si>
    <t>25638454200;6701379393;54279389300</t>
  </si>
  <si>
    <t>Haynes, Mark S.;Chapin, Elaine;Schroeder, Dustin M.</t>
  </si>
  <si>
    <t>Palo Alto;Pasadena</t>
  </si>
  <si>
    <t>Stanford University;Jet Propulsion Laboratory</t>
  </si>
  <si>
    <t>60012708;60009037</t>
  </si>
  <si>
    <t>Haynes M.</t>
  </si>
  <si>
    <t>Geometric power fall-off in radar sounding</t>
  </si>
  <si>
    <t>10.1109/TGRS.2018.2840511</t>
  </si>
  <si>
    <t>2-s2.0-85049090014</t>
  </si>
  <si>
    <t>2018R1C1B6003297</t>
  </si>
  <si>
    <t>['transmitted streams', 'sum rate', 'sum dof', 'secondary network', 'satellite networks', 'satellite network', 'satellite environment', 'rank deficiency', 'proposed scheme', 'primary network', 'numerical analysis', 'mobile users', 'channel ranks', 'channel matrices', 'certain threshold', 'cellular network', 'capacity cannot', 'base station']</t>
  </si>
  <si>
    <t>Cellular network | cognitive network | cooperative relaying | degrees of freedom | interference management | multi-antenna technique | rank-deficient channels | satellite network</t>
  </si>
  <si>
    <t>A cooperative cognitive radio for satellite networks is considered, in which the primary network is a satellite network and the secondary network is a cellular network. Due to the lack of multipath in a satellite environment, the channel matrices of the satellite network are assumed to be rank-deficient, which implies that the capacity cannot be increased in proportion to the number of antennas. To overcome the rank deficiency, we propose a novel cooperative transmission strategy where the base station or mobile users in the cellular network both help the communication of the satellite network and transmit and receive their own streams. Not only does the secondary network carefully adjust the number of transmitted streams to avoid causing interference to the primary network beyond a certain threshold; it also provides alternative signal paths for the primary network, thereby effectively increasing the channel ranks of the primary network. We obtain both the achievable sum degrees of freedom (DoFs) and the sum rate under the proposed scheme, and we also derive upper bounds on the sum DoF. Using the analytical and numerical analysis, we show that our scheme significantly improves the overall system throughput compared with the satellite network alone, without cognitive access.</t>
  </si>
  <si>
    <t>5140-5154</t>
  </si>
  <si>
    <t>60009950;60005516-60027884;60004739</t>
  </si>
  <si>
    <t>23670390100;55650162400;55865725800</t>
  </si>
  <si>
    <t>Chae, Sung Ho;Jeong, Cheol;Lee, Kisong</t>
  </si>
  <si>
    <t>Seoul;Gwangju;Naju;Cheongju</t>
  </si>
  <si>
    <t>Sejong University;Chosun University;Dongshin University;Chungbuk National University</t>
  </si>
  <si>
    <t>60027884;60009950;60005516;60004739</t>
  </si>
  <si>
    <t>Chae S.</t>
  </si>
  <si>
    <t>Cooperative communication for cognitive satellite networks</t>
  </si>
  <si>
    <t>10.1109/TCOMM.2018.2850813</t>
  </si>
  <si>
    <t>2-s2.0-85049124141</t>
  </si>
  <si>
    <t>['œµ œµr', 'wmm slab', 'wire metamaterial', 'widely used', 'usually used', 'thinner thickness', 'sidelobe level', 'relative permittivity', 'rcas ).', 'rca serving', 'process simplicity', 'printed hds', 'loaded rcas', 'hds superstrate', 'fast prototyping', 'effective thickness', 'cross polarization', '9 dbi', '24 db', '18 db', '14 ghz']</t>
  </si>
  <si>
    <t>Homogeneous dielectric | resonant cavity antennas (RCAs) | three-dimensionally (3-D) printed host dielectric | wire metamaterial (WMM)</t>
  </si>
  <si>
    <t>Homogeneous dielectric slabs (HDSs) are widely used as the superstrate of resonant cavity antennas (RCAs). For HDS-loaded RCAs, the achievable directivity increases with the relative permittivity (œµ œµr) of the HDS. Commercial printed circuit boards with removed copper cover are usually used as the HDS superstrate, but their œµ œµr and thickness are limited in the market. Three-dimensional (3-D) printed HDS has the advantage of fast prototyping, process simplicity, and rigidity and can alleviate the limitation of thickness. However, the low œµ œµr makes it unattractive in the application of RCA serving the superstrate. In this letter, the wire metamaterial (WMM) with 3-D-printed host dielectric is used as the superstrate of RCA. The effective relative permittivity and effective thickness of the WMM are investigated. It is found that the WMM slab can be equivalent to an HDS with higher œµ œµr and thinner thickness. To validate the equivalence, the WMM-loaded RCA operating at 14 GHz is simulated, fabricated, and measured. The gain of 12.9 dBi, sidelobe level of -18 dB, and cross polarization of -24 dB have been achieved.</t>
  </si>
  <si>
    <t>2119-2122</t>
  </si>
  <si>
    <t>57202810779;7407079527;7007006580;56042261700</t>
  </si>
  <si>
    <t>Yu, Yin Hua;Wu, Wen;Zong, Zhi Yuan;Fang, Da Gang</t>
  </si>
  <si>
    <t>A wire-metamaterial-loaded resonant cavity antenna using 3-D printing technology</t>
  </si>
  <si>
    <t>10.1109/LAWP.2018.2851204</t>
  </si>
  <si>
    <t>2-s2.0-85049128868</t>
  </si>
  <si>
    <t>['specially designed', 'proposed 3', 'profile dl', 'printing technology', 'plpda antenna', 'lens structure', 'gain performance', 'easily integrated', 'design process', 'antenna source', 'also utilized']</t>
  </si>
  <si>
    <t>Comb mushroom-like dielectric lens (CML-DL) | flat gain | printed log-periodic dipole array (PLPDA) antenna | substrate integrated waveguide (SIW) | three-dimensional (3-D) printing</t>
  </si>
  <si>
    <t>A three-dimensional (3-D)-printed comb mushroomlike dielectric lens (DL) for stable gain enhancement of the antipodal printed log-periodic dipole array (PLPDA) antenna is presented. The low-profile DL is specially designed to be easily integrated with the antenna source for improving its gain performance. Periodic comblike structure is also utilized in the DL to obtain the desired effective permittivity according to the effective medium theory. Both the design process and lens fabrication greatly benefit from 3-D printing technology. With this novel manufacturing method, the lens structure can be designed with greater design freedom and flexibility, which is hard to realize by the conventional manufacture process. Loaded with the proposed 3-D-printed comb mushroomlike DL, the PLPDA antenna has 11.2 ¬± 0.7 dBi flat gains in the operating frequency band (14-20 GHz), which means a 4.7 dB prominent gain increment and a very flat gain feature in the wideband.</t>
  </si>
  <si>
    <t>2099-2103</t>
  </si>
  <si>
    <t>57200386378;7102211932;57209810523</t>
  </si>
  <si>
    <t>Zhang, Yi Xuan;Jiao, Yong Chang;Liu, Sui Bin</t>
  </si>
  <si>
    <t>3-D-Printed comb mushroom-like dielectric lens for stable gain enhancement of printed log-periodic dipole array</t>
  </si>
  <si>
    <t>10.1109/LAWP.2018.2851298</t>
  </si>
  <si>
    <t>2-s2.0-85049133788</t>
  </si>
  <si>
    <t>DP140101050</t>
  </si>
  <si>
    <t>['transmit one', 'transmit antennas', 'special cases', 'sm ).', 'signal constellation', 'paper proposes', 'one antenna', 'largest size', 'interesting interplay', 'improved union', 'high signal', 'given number', 'explicit expressions', 'diversity order', 'data rate', 'configuration achieves', 'best antenna', 'antenna receiver', 'analytical results', 'also provided', 'also presented']</t>
  </si>
  <si>
    <t>Antenna selection | diversity gain | multiple-input single-output | spatial modulation | symbol error probability</t>
  </si>
  <si>
    <t>This paper proposes an opportunistic spatial modulation (OSM) scheme where the transmit antennas are divided into K‚â• 1 equal groups, and the best antenna from each group is selected to form a K transmit antenna subset for implementing spatial modulation (SM). Thus, the activation of one antenna from the subset to transmit one of the M-ary modulation symbols achieves a data rate of log2(K) +log2(M) bits per channel use. Notably, special cases of OSM include conventional SM and pure single transmit antenna selection. To characterize and comparatively evaluate OSM, we first consider phase-shift keying modulation and derive a closed-form, improved union-bound of symbol error probability (SEP) with a single-antenna receiver. Explicit expressions for the SEP in the high signal-to-noise ratio regime are also presented. Extensions to quadrature amplitude modulation analysis and simulations of multiple-antenna reception case are also provided. Simulation results corroborate the analytical results and reveal the interesting interplay between the signal and spatial constellation diagrams. For a given number of transmit antennas and targeted data rate, asymptotically, the SEP can be minimized by using only one antenna group and the largest size of signal constellation, as this configuration achieves the full-diversity order.</t>
  </si>
  <si>
    <t>5317-5331</t>
  </si>
  <si>
    <t>60026553;60026553;60030835;60026553</t>
  </si>
  <si>
    <t>55498918000;24343100900;7006820583;7407666202</t>
  </si>
  <si>
    <t>He, Yuanyuan;Atapattu, Saman;Tellambura, Chintha;Evans, Jamie S.</t>
  </si>
  <si>
    <t>Canada;Australia</t>
  </si>
  <si>
    <t>Edmonton;Parkville</t>
  </si>
  <si>
    <t>University of Alberta;University of Melbourne</t>
  </si>
  <si>
    <t>60030835;60026553</t>
  </si>
  <si>
    <t>Opportunistic group antenna selection in spatial modulation systems</t>
  </si>
  <si>
    <t>10.1109/TCOMM.2018.2851567</t>
  </si>
  <si>
    <t>2-s2.0-85049320182</t>
  </si>
  <si>
    <t>SFRH/BD/110319/2015</t>
  </si>
  <si>
    <t>['using air', 'thicker layers', 'srm method', 'satisfactory performance', 'results highlight', 'relevant input', 'pavement assessment', 'measured thickness', 'linear coefficient', 'evaluated using', 'determination greater', 'coupled antennas', 'commonly used', 'common mid', 'cmp method', '6 cm']</t>
  </si>
  <si>
    <t>Air-coupled antennas | CMP | GPR | Layer thickness | NDT | Pavement structural evaluation</t>
  </si>
  <si>
    <t>Ground Penetrating Radar (GPR) is commonly used in pavement assessment, manly for measuring pavement layer thickness. Asphalt layer thickness is the most relevant input for flexible pavements assessment. The present study evaluates the feasibility of the Common Mid-Point (CMP) method, for a coreless GPR approach, using air-coupled antennas. Three test sections, with different asphalt layer thicknesses, were evaluated using a pair of 1.8 GHz air-coupled antennas. Results highlight the satisfactory performance of the CMP method with air-coupled antennas. The estimation of the asphalt layer thickness leads to a linear coefficient of determination greater than 0.95 when compared with the measured thickness from cores. The CMP method presented lower average absolute errors for the thinner asphalt layers (about 6 cm) in comparison with the SRM method (6% vs 18%). For thicker layers (from 11 to 13 cm), the average absolute errors for both methods were similar (approximately 7%).</t>
  </si>
  <si>
    <t>295-305</t>
  </si>
  <si>
    <t>60029645-60026134;60029645;60106622-60026134;60029645</t>
  </si>
  <si>
    <t>57188589391;37033861700;57202326745;55077430000</t>
  </si>
  <si>
    <t>Marecos, V√¢nia;Fontul, Simona;Solla, Mercedes;Antunes, Maria de Lurdes</t>
  </si>
  <si>
    <t>Spain;Portugal;Spain</t>
  </si>
  <si>
    <t>Marin;Lisbon;Vigo</t>
  </si>
  <si>
    <t>Centro Universitario de la Defensa, Marin;Laborat√≥rio Nacional de Engenharia Civil;Universidade de Vigo</t>
  </si>
  <si>
    <t>60106622;60029645;60026134</t>
  </si>
  <si>
    <t>Marecos V.</t>
  </si>
  <si>
    <t>Evaluation of the feasibility of Common Mid-Point approach for air-coupled GPR applied to road pavement assessment</t>
  </si>
  <si>
    <t>S0263224118305888</t>
  </si>
  <si>
    <t>10.1016/j.measurement.2018.06.062</t>
  </si>
  <si>
    <t>2-s2.0-85049331960</t>
  </si>
  <si>
    <t>['unified description', 'unidirectional loads', 'ulm physics', 'ulm exhibits', 'system applications', 'letter presents', 'fundamental properties', 'ferrite materials', 'extended explanation']</t>
  </si>
  <si>
    <t>Circulators | Faraday rotation | ferrimagnetic materials and ferrites | gyrotropy | isolators | leaky-wave antennas | metamaterials and metasurfaces | nonreciprocity | transistors | unidirectional loop metamaterials (ULM)</t>
  </si>
  <si>
    <t>This letter presents an overview of unidirectional loop metamaterial (ULM) structures and applications. Mimicking electron spin precession in ferrites using loops with unidirectional loads (typically transistors), the ULM exhibits all the fundamental properties of ferrite materials and represents the only existing magnetless ferrimagnetic medium. We present here an extended explanation of ULM physics and unified description of its component and system applications.</t>
  </si>
  <si>
    <t>1943-1947</t>
  </si>
  <si>
    <t>60019247;60019141</t>
  </si>
  <si>
    <t>7006200078;7004272195</t>
  </si>
  <si>
    <t>Kodera, Toshiro;Caloz, Christophe</t>
  </si>
  <si>
    <t>Japan;Canada</t>
  </si>
  <si>
    <t>Ome;Montreal</t>
  </si>
  <si>
    <t>Meisei University;Polytechnique Montr√©al</t>
  </si>
  <si>
    <t>Unidirectional loop metamaterials (ULM) as magnetless artificial ferrimagnetic materials: Principles and applications</t>
  </si>
  <si>
    <t>10.1109/LAWP.2018.2851592</t>
  </si>
  <si>
    <t>2-s2.0-85049334792</t>
  </si>
  <si>
    <t>2016YFC1400504</t>
  </si>
  <si>
    <t>['zhejiang province', 'wind direction', 'theoretically analyzed', 'sufficiently narrow', 'square errors', 'recommend adopting', 'radars degrades', 'proposed method', 'previous model', 'paper improves', 'measurements collected', 'hybrid beam', 'hf radars', 'finding method', 'array pattern', 'array high', 'also presented', '8 -,', '5 ¬∞']</t>
  </si>
  <si>
    <t>High-frequency (HF) radar | phased array | wind</t>
  </si>
  <si>
    <t>Recent studies indicate that the poor antenna sidelobe level of phased-array high-frequency (HF) radars degrades the performance of Bragg ratio estimation for wind direction measurements. To explore this issue, this paper improves the previous model of wind direction estimation for phased-array HF radars, and the effect of unsatisfactory array patterns on Bragg ratio estimation is theoretically analyzed. Moreover, a hybrid beam-forming and direction-finding method, in which wind direction is measured by reducing the influence of unsatisfactory array patterns on Bragg ratio estimation, is proposed for multifrequency HF radars installed along the coast of Zhejiang Province in China. The procedure for implementing this scheme is also presented in detail. Wind directions derived from 8.05-, 10.7-, 16.8-, and 19.2-MHz radar data are compared with measurements collected with anemometers at three sampling locations to verify the proposed method, and the measurements with root-mean-square errors from 19.5¬∞ to 26.6¬∞ show that this strategy is effective for wind direction measurements. We recommend adopting the proposed method or using similar approaches to estimate wind direction based on HF radars, especially in situations where the array pattern is not sufficiently narrow.</t>
  </si>
  <si>
    <t>6622-6629</t>
  </si>
  <si>
    <t>56518631600;56099283200;36163081600;56924366100;57218347521</t>
  </si>
  <si>
    <t>Zhao, Chen;Chen, Zezong;He, Chao;Xie, Fei;Chen, Xi</t>
  </si>
  <si>
    <t>A hybrid beam-forming and direction-finding method for wind direction sensing based on HF radar</t>
  </si>
  <si>
    <t>10.1109/TGRS.2018.2840837</t>
  </si>
  <si>
    <t>2-s2.0-85049354577</t>
  </si>
  <si>
    <t>['w band', 'v band', 'recent years', 'quite challenging', 'overall cost', 'offers systems', 'mmw antenna', 'millimeter wave', 'microstrip transition', 'measurement simplicity', 'gain 6', 'fractional bandwidth', 'finer resolution', 'fed single', 'effective solution', 'e band', 'current state', '94 ghz', '86 ghz', '73 dbi', '68 dbi', '60 ghz', '4 %,', '29 dbi', '17 dbi']</t>
  </si>
  <si>
    <t>Antenna design | modeling and measurements | RF front-ends</t>
  </si>
  <si>
    <t>In recent years, millimeter wave (MMW) has received tremendous interest among researchers, which offers systems with high data rate communication, portability, and finer resolution. The design of the antenna at MMWs is challenging as it suffers from fabrication and measurement complexities due to associated smaller dimensions. Current state-of-the-art MMW dual-band antenna techniques demand high precision fabrication, which increases the overall cost of the system. Henceforth, the design of an MMW antenna with fabrication and measurement simplicity is quite challenging. In this paper, a simple coplanar waveguide (CPW) fed single-band MMW antenna operating at 94 GHz (W band) and a dual-band MMW antenna operating concurrently at 60 GHz (V band) and 86 GHz (E band) have been designed, fabricated, and measured. A 50 Œ© CPW-to-microstrip transition has also been designed to facilitate probe measurement compatibility and to provide proper feeding to the antenna. The fabricated single frequency 94 GHz antenna shows a fractional bandwidth of 11.2% and E-plane (H-plane) gain 6.17 dBi (6.2 dBi). Furthermore, the designed MMW dual-band antenna shows fractional bandwidth: 2/6.4%, and E-plane (H-plane) gain: 7.29 dBi (7.36 dBi)/8.73 dBi (8.68 dBi) at 60/86 GHz, respectively. The proposed antenna provides a simple and cost-effective solution for different MMW applications.</t>
  </si>
  <si>
    <t>60114760;60031818</t>
  </si>
  <si>
    <t>55446546200;36912015700</t>
  </si>
  <si>
    <t>Agarwal, Smriti;Singh, Dharmendra</t>
  </si>
  <si>
    <t>New Delhi;Roorkee</t>
  </si>
  <si>
    <t>G B Pant Government Engineering College;Indian Institute of Technology Roorkee</t>
  </si>
  <si>
    <t>Agarwal S.</t>
  </si>
  <si>
    <t>CPW-fed concurrent, dual band planar antenna for millimeter wave applications</t>
  </si>
  <si>
    <t>S1759078718001009</t>
  </si>
  <si>
    <t>10.1017/S1759078718001009</t>
  </si>
  <si>
    <t>2-s2.0-85049389693</t>
  </si>
  <si>
    <t>['widely applied', 'usually fixed', 'ultrathin dielectric', 'typically depend', 'transmissivity amplitude', 'resonance frequency', 'reported metamaterial', 'reconfiguration mechanism', 'proposed mt3dm', 'powerful controllability', 'mt3dm ).', 'metamaterials response', 'geometrically regulating', 'function materials', 'entire spectrum', 'electromagnetic response', 'easily scaled', 'dynamic controllability', 'deeply discussed', 'conveniently achieved', 'biochemical sensing', 'adjustable resonance', '41 db', '31 thz', '08 thz']</t>
  </si>
  <si>
    <t>Metamaterial | Microstructure | Resonance | Transmissivity</t>
  </si>
  <si>
    <t>The electromagnetic response of the reported metamaterial is usually fixed, which greatly limits practical applications. Microstructural reconfiguration produces a drastic and dynamic controllability in metamaterials response that typically depend on shape, size, and distribution of metaatoms. Periodic rotatable double split resonant rings (DSRRs) structured on an ultrathin dielectric are adopted to design a micromechanical tunable 3 dimensional metamaterial (MT3DM). The powerful tunability quantified by transmissivity is conveniently achieved by mechanically changing location of gap in inner split ring. Modulation of transmissivity amplitude, resonance frequency, and band width reaches 54.41 dB, 0.31 THz, and 0.08 THz, respectively. The microstructure, equivalent circuit model, and reconfiguration mechanism of the proposed MT3DM are deeply discussed. The adjustable resonance can be easily scaled to the entire spectrum by geometrically regulating. Based on the powerful controllability, the proposed MT3DM can by widely applied in biochemical sensing, function materials, and electromagnetic devices including antenna, switch, absorber, and detector.</t>
  </si>
  <si>
    <t>43-48</t>
  </si>
  <si>
    <t>60001305;60025278;60001305</t>
  </si>
  <si>
    <t>57202813385;55277892600;8676890000</t>
  </si>
  <si>
    <t>Qu, Zeng;Zhang, Yong;Zhang, Binzhen</t>
  </si>
  <si>
    <t>Tsinghua University;North University of China</t>
  </si>
  <si>
    <t>60025278;60001305</t>
  </si>
  <si>
    <t>Qu Z.</t>
  </si>
  <si>
    <t>A micromechanical tunable 3D metamaterial based on periodic rotatable double split resonant rings</t>
  </si>
  <si>
    <t>S0030402618309616</t>
  </si>
  <si>
    <t>10.1016/j.ijleo.2018.06.152</t>
  </si>
  <si>
    <t>2-s2.0-85049482909</t>
  </si>
  <si>
    <t>EP/N029720/1</t>
  </si>
  <si>
    <t>['two schemes', 'traditional sub', 'traditional hetnets', 'tier bss', 'success probability', 'success probabilities', 'special case', 'simplified flat', 'several closed', 'proposed hetnet', 'previous articles', 'popularity rank', 'pico bss', 'optimal pre', 'novel cache', 'mmwave bss', 'maximum rate', 'maximum ase', 'macro bss', 'limited system', 'interference effect', 'hetnet ),', 'form expressions', 'extra information', 'coverage probabilities', 'core server', 'capacity backhauls', 'analytical conclusions', '6 ghz']</t>
  </si>
  <si>
    <t>Caching | heterogeneous networks | millimeter wave | stochastic geometry | user association</t>
  </si>
  <si>
    <t>In this paper, we consider a novel cache-enabled heterogeneous network (HetNet), where macro base stations (BSs) with traditional sub-6 GHz are overlaid by dense millimeter wave (mmWave) pico BSs. These two-tier BSs, which are modeled as two independent homogeneous Poisson point processes, cache multimedia contents following the popularity rank. High-capacity backhauls are utilized between macro BSs and the core server. In contrast to the simplified flat-top antenna pattern analyzed in previous articles, we employ an actual antenna model with the uniform linear array at all mmWave BSs. To evaluate the performance of our system, we introduce two distinctive user association strategies: 1) maximum received power (Max-RP) scheme; and 2) maximum rate (Max-Rate) scheme. With the aid of these two schemes, we deduce new theoretical equations for success probabilities and area spectral efficiencies. Considering a special case with practical path loss laws, several closed-form expressions for coverage probabilities are derived to gain several insights. Monte Carlo simulations are presented to verify the analytical conclusions. We show that: 1) the proposed HetNet is an interference-limited system and it outperforms the traditional HetNets in terms of the success probability; 2) there exists an optimal pre-decided rate threshold that contributes to the maximum ASE; and 3) Max-Rate achieves higher success probability and ASE than Max-RP but it needs the extra information of the interference effect.</t>
  </si>
  <si>
    <t>5497-5511</t>
  </si>
  <si>
    <t>57195510918;56454483900;6603561059</t>
  </si>
  <si>
    <t>Yi, Wenqiang;Liu, Yuanwei;Nallanathan, Arumugam</t>
  </si>
  <si>
    <t>Yi W.</t>
  </si>
  <si>
    <t>Cache-enabled hetnets with millimeter wave small cells</t>
  </si>
  <si>
    <t>10.1109/TCOMM.2018.2851593</t>
  </si>
  <si>
    <t>2-s2.0-85049487305</t>
  </si>
  <si>
    <t>102.04-2014.32</t>
  </si>
  <si>
    <t>['second hop', 'outage probability', 'hop decode', 'first hop', 'compact expressions', 'channel capacity']</t>
  </si>
  <si>
    <t>Energy harvesting | MIMO | Relay | Rician | TAS/MRC</t>
  </si>
  <si>
    <t>This Letter studies performance of a dual-hop decode-and-forward relaying network employing a wireless-powered relay antenna with transmit antenna selection for the first hop and maximal ratio combining for the second hop. Compact expressions for outage probability and upper-bound on channel capacity are derived. Monte Carlo simulation results are given to verify theoretical analyses.</t>
  </si>
  <si>
    <t>1859-1870</t>
  </si>
  <si>
    <t>60078566;60071384;60017803</t>
  </si>
  <si>
    <t>57192079898;24824104200;7102134112</t>
  </si>
  <si>
    <t>Anh, Pham Vo Tuan;Bao, Vo Nguyen Quoc;Le, Khoa N.</t>
  </si>
  <si>
    <t>Viet Nam;Viet Nam;Australia</t>
  </si>
  <si>
    <t>Ho Chi Minh City;Hanoi;Penrith</t>
  </si>
  <si>
    <t>Viet Nam National University Ho Chi Minh City;Posts and Telecommunications Institute of Technology Vietnam;Western Sydney University</t>
  </si>
  <si>
    <t>Anh P.V.T.</t>
  </si>
  <si>
    <t>Performance of TAS/MRC Wireless Energy Harvesting Relaying Networks over Rician Fading Channels</t>
  </si>
  <si>
    <t>10.1007/s11277-018-5885-0</t>
  </si>
  <si>
    <t>2-s2.0-85049552621</t>
  </si>
  <si>
    <t>['xpi cancellation', 'xpi ),', 'transmission suffers', 'symbol interference', 'spectral efficiency', 'significantly increase', 'se compared', 'proposed algorithms', 'polarization interference', 'phase tracking', 'paper offer', 'nyquist system', 'linear precoding', 'hom makes', 'ftn transmission', 'first time', 'feedback equalization', 'equivalent dp', 'data rate', 'computer simulations', 'coded dp', 'adaptive decision', 'accomplish carrier']</t>
  </si>
  <si>
    <t>cross-polarization interference cancellation (XPIC) | decision-feedback equalization (DFE) | dual polarization (DP) | Faster-than-Nyquist (FTN) transmission | higher-order-modulation (HoM) | inter-symbol interference (ISI) | microwave backhaul | phase noise (PN) | pre-equalization | precoding</t>
  </si>
  <si>
    <t>Faster-than-Nyquist (FTN) transmission employing antenna polarization multiplexing and higher order modulation (HoM) schemes can significantly increase the spectral efficiency (SE) of the existing wireless backhaul links. However, the benefits of each of these SE enhancement techniques come with a price. While FTN introduces inter-symbol interference, a dual-polarized (DP) transmission suffers from cross-polarization interference (XPI), and HoM makes a communication system vulnerable to phase-noise (PN) distortions. In this paper, we investigate, for the first time, a DP-FTN HoM transmission system. We propose a XPI cancellation and PN mitigation structure, coupled with adaptive decision-feedback equalization or linear precoding, to jointly mitigate interference and accomplish carrier-phase tracking. The DP systems combined with the FTN signaling presented in this paper offer more than 150% increase in SE compared with a single-polarized Nyquist transmission. The effectiveness of the proposed algorithms is demonstrated through computer simulations of a coded DP-FTN microwave communication system in the presence of PN. Numerical results suggest that with the proposed interference cancellation methods, a DP-FTN transmission can yield a 3-5.5-dB performance improvement over an equivalent DP-Nyquist system that employs a higher modulation order to achieve the same data rate.</t>
  </si>
  <si>
    <t>5332-5345</t>
  </si>
  <si>
    <t>60010365;60010365;112396835</t>
  </si>
  <si>
    <t>57194941852;7102743763;17435056600</t>
  </si>
  <si>
    <t>Jana, Mrinmoy;Lampe, Lutz;Mitra, Jeebak</t>
  </si>
  <si>
    <t>Vancouver;Ottawa</t>
  </si>
  <si>
    <t>The University of British Columbia;Huawei Technologies</t>
  </si>
  <si>
    <t>60010365;112396835</t>
  </si>
  <si>
    <t>Jana M.</t>
  </si>
  <si>
    <t>Dual-Polarized Faster-Than-Nyquist Transmission Using Higher Order Modulation Schemes</t>
  </si>
  <si>
    <t>10.1109/TCOMM.2018.2854164</t>
  </si>
  <si>
    <t>2-s2.0-85049677298</t>
  </si>
  <si>
    <t>['wireless link', 'tunneling diode', 'tie antenna', 'relaxation oscillator', 'quantitatively investigate', 'proposed oscillator', 'proposed link', 'practical implementation', 'power output', 'occupied bandwidth', 'noise ratio', 'link characteristics', 'large component', 'iot ).', 'integrated bow', 'incorporates effects', 'harmonic modes', 'electromagnetic properties', 'discrete antennas', 'based terahertz']</t>
  </si>
  <si>
    <t>Bow-tie antenna | Equivalent circuit | Link budget analysis | Relaxation oscillator | Resonant tunneling diode</t>
  </si>
  <si>
    <t>We propose a resonant tunneling diode (RTD)-based relaxation oscillator and an oscillator-based terahertz (THz) wireless link that compensate for shortfalls in RF-oscillator emission power by adding several relaxation carrier wave harmonic modes. We believe that the proposed link can perform as well as or superior to large component-based wireless links that suppress power dissipation using collimating lenses and/or discrete antennas to add the power output of a relaxation oscillator. This hypothesis is investigated analytically using a physics-based equivalent circuit model of the proposed oscillator and a link budget analysis of the relaxation carrier wave. The model, which incorporates effects such as the non-linearity of the tunneling diode and the electromagnetic properties of the integrated bow-tie antenna on the oscillator, is used to quantitatively investigate the link characteristics in terms of the signal-to-noise ratio (SNR) and other parameters and to demonstrate that, by applying an appropriate device size and number of harmonic modes in the occupied bandwidth, link performance comparable to that of previously reported wireless links can be achieved. Based on these results, we discuss the potential for practical implementation of the proposed link configuration in mobile link applications for use in environments such as the Internet of Things (IoT).</t>
  </si>
  <si>
    <t>1087-1111</t>
  </si>
  <si>
    <t>100661383;60005038</t>
  </si>
  <si>
    <t>57192172328;7005343530</t>
  </si>
  <si>
    <t>Yamakura, Hirokazu;Suhara, Michihiko</t>
  </si>
  <si>
    <t>Tokyo Metropolitan University;ARIOS Inc.</t>
  </si>
  <si>
    <t>60005038;100661383</t>
  </si>
  <si>
    <t>Yamakura H.</t>
  </si>
  <si>
    <t>Proposal of Bow-Tie Antenna-Integrated Resonant Tunneling Diode Transmitter Utilizing Relaxation Oscillations and Its Application to Short-Distance Wireless Communications</t>
  </si>
  <si>
    <t>10.1007/s10762-018-0518-y</t>
  </si>
  <si>
    <t>2-s2.0-85049682352</t>
  </si>
  <si>
    <t>2018FZA5006</t>
  </si>
  <si>
    <t>['wolfe method', 'solve due', 'smooth optimization', 'quadratic approximation', 'proposed algorithms', 'proposed algorithm', 'propose using', 'problem structure', 'private messages', 'paper considers', 'output systems', 'objective function', 'numerical examples', 'multiuser multiple', 'linear relaxation', 'large number', 'input multiple', 'discontinuous problem', 'bs side', 'bs ).', 'antenna selection', 'also taken']</t>
  </si>
  <si>
    <t>antenna selection | Frank-Wolfe | large-scale MIMO | Linear precoders | sparse optimization problem | weighted MMSE</t>
  </si>
  <si>
    <t>This paper considers the uplink of multiuser multiple-input multiple-output systems, where several mobile stations (MSs) cooperatively transmit hybrid messages, including common messages and private messages, to a single base station (BS). We aim to jointly design transmit precoding at the MSs' side and antenna selection at the BS side to maximize the achievable system throughput while reducing implementation complexity. The problem at hand is nonconvex and difficult to solve due to the antenna selection constraint. By exploiting the problem structure and linear relaxation, we propose using the Frank-Wolfe method and the well-known weighted mean-square error minimization approach to tackle the problem, leading to an efficient iterative algorithm. Moreover, due to the large number of antennas, the sparsity of antenna selection is also taken into account by introducing an $l-{0}$-norm penalty function into the objective function. To tackle this nonconvex and discontinuous problem, we resort to quadratic approximation with smooth optimization and extend our proposed algorithm to the sparse optimization problem. The convergence of the proposed algorithms is analyzed and its effectiveness is verified by numerical examples in terms of the achieved system throughput.</t>
  </si>
  <si>
    <t>5249-5260</t>
  </si>
  <si>
    <t>60003970;60073652;60003970;60003970</t>
  </si>
  <si>
    <t>57192545573;24773778500;35228626500;8848725300</t>
  </si>
  <si>
    <t>Zhai, Xiongfei;Shi, Qingjiang;Cai, Yunlong;Zhao, Minjian</t>
  </si>
  <si>
    <t>Tongji University;Zhejiang University</t>
  </si>
  <si>
    <t>60073652;60003970</t>
  </si>
  <si>
    <t>Zhai X.</t>
  </si>
  <si>
    <t>Joint transmit precoding and receive antenna selection for uplink multiuser massive MIMO systems</t>
  </si>
  <si>
    <t>10.1109/TCOMM.2018.2854175</t>
  </si>
  <si>
    <t>2-s2.0-85049691562</t>
  </si>
  <si>
    <t>18H02511</t>
  </si>
  <si>
    <t>['terrestrial plants', 'spfd spectra', 'solar radiation', 'sir spectra', 'several types', 'release electrons', 'possess two', 'positively correlated', 'photosynthetic pigments', 'photosynthetic complexes', 'peak wavelengths', 'nested within', 'negatively correlated', 'lhcs rather', 'lhc ),', 'important pigments', 'important determinant', 'high spfd', 'harvesting chl', 'findings indicate', 'field conditions', 'efficient use', 'effectively avoided', 'e .,', 'constructed photosystems', 'chl b', 'b ratios', 'b ratio', 'b differ', 'absorption spectra', 'absorption peak', 'absorbing pigments', 'absorbance peaks', 'absorb photons']</t>
  </si>
  <si>
    <t>Atmospheric optics | Carotenoids | Chlorophyll c | Chlorophyll d | Spectroradiometer | Terrestrial photosynthesis</t>
  </si>
  <si>
    <t>Chlorophylls (Chl) are important pigments in plants that are used to absorb photons and release electrons. There are several types of Chls but terrestrial plants only possess two of these: Chls a and b. The two pigments form light-harvesting Chl a/b-binding protein complexes (LHC), which absorb most of the light. The peak wavelengths of the absorption spectra of Chls a and b differ by c. 20¬†nm, and the ratio between them (the a/b ratio) is an important determinant of the light absorption efficiency of photosynthesis (i.e., the antenna size). Here, we investigated why Chl b is used in LHCs rather than other light-absorbing pigments that can be used for photosynthesis by considering the solar radiation spectrum under field conditions. We found that direct and diffuse solar radiation (PARdir and PARdiff, respectively) have different spectral distributions, showing maximum spectral photon flux densities (SPFD) at c. 680 and 460¬†nm, respectively, during the daytime. The spectral absorbance spectra of Chls a and b functioned complementary to each other, and the absorbance peaks of Chl b were nested within those of Chl a. The absorption peak in the short wavelength region of Chl b in the proteinaceous environment occurred at c. 460¬†nm, making it suitable for absorbing the PARdiff, but not suitable for avoiding the high spectral irradiance (SIR) waveband of PARdir. In contrast, Chl a effectively avoided the high SPFD and/or high SIR waveband. The absorption spectra of photosynthetic complexes were negatively correlated with SPFD spectra, but LHCs with low a/b ratios were more positively correlated with SIR spectra. These findings indicate that the spectra of the photosynthetic pigments and constructed photosystems and antenna proteins significantly align with the terrestrial solar spectra to allow the safe and efficient use of solar radiation.</t>
  </si>
  <si>
    <t>961-972</t>
  </si>
  <si>
    <t>Journal of Plant Research</t>
  </si>
  <si>
    <t>60011047;60014256;60014256</t>
  </si>
  <si>
    <t>7005574346;56662866500;24178270500</t>
  </si>
  <si>
    <t>Kume, Atsushi;Akitsu, Tomoko;Nasahara, Kenlo Nishida</t>
  </si>
  <si>
    <t>Tsukuba;Fukuoka</t>
  </si>
  <si>
    <t>University of Tsukuba;Kyushu University</t>
  </si>
  <si>
    <t>60014256;60011047</t>
  </si>
  <si>
    <t>Kume A.</t>
  </si>
  <si>
    <t>Why is chlorophyll b only used in light-harvesting systems?</t>
  </si>
  <si>
    <t>10.1007/s10265-018-1052-7</t>
  </si>
  <si>
    <t>2-s2.0-85049695897</t>
  </si>
  <si>
    <t>['vehicles appear', 'vehicle extraction', 'vehicle detection', 'theoretically analyze', 'semantic segmentation', 'semantic boundary', 'residual networks', 'residual learning', 'pixelwise annotation', 'pixel level', 'physical instance', 'object retrieval', 'object detection', 'network architecture', 'latter subproblem', 'entails identifying', 'deep learning', 'data sets', 'correctly separated', 'concern one', 'challenging problem']</t>
  </si>
  <si>
    <t>Boundary-aware multitask learning network | Fully convolutional network (FCN) | High-resolution remote sensing image/video | Instance semantic segmentation | Residual neural network (ResNet) | Vehicle detection</t>
  </si>
  <si>
    <t>Object detection and semantic segmentation are two main themes in object retrieval from high-resolution remote sensing images, which have recently achieved remarkable performance by surfing the wave of deep learning and, more notably, convolutional neural networks. In this paper, we are interested in a novel, more challenging problem of vehicle instance segmentation, which entails identifying, at a pixel level, where the vehicles appear as well as associating each pixel with a physical instance of a vehicle. In contrast, vehicle detection and semantic segmentation each only concern one of the two. We propose to tackle this problem with a semantic boundary-aware multitask learning network. More specifically, we utilize the philosophy of residual learning to construct a fully convolutional network that is capable of harnessing multilevel contextual feature representations learned from different residual blocks. We theoretically analyze and discuss why residual networks can produce better probability maps for pixelwise segmentation tasks. Then, based on this network architecture, we propose a unified multitask learning network that can simultaneously learn two complementary tasks, namely, segmenting vehicle regions and detecting semantic boundaries. The latter subproblem is helpful for differentiating 'touching' vehicles that are usually not correctly separated into instances. Currently, data sets with a pixelwise annotation for vehicle extraction are the ISPRS data set and the IEEE GRSS DFC2015 data set over Zeebrugge, which specializes in a semantic segmentation. Therefore, we built a new, more challenging data set for vehicle instance segmentation, called the Busy Parking Lot Unmanned Aerial Vehicle Video data set, and we make our data set available at http://www.sipeo.bgu.tum.de/downloads so that it can be used to benchmark future vehicle instance segmentation algorithms.</t>
  </si>
  <si>
    <t>6699-6711</t>
  </si>
  <si>
    <t>60007798-60019722;60007798-60019722</t>
  </si>
  <si>
    <t>55953611600;55696622200</t>
  </si>
  <si>
    <t>Mou, Lichao;Zhu, Xiao Xiang</t>
  </si>
  <si>
    <t>Mou L.</t>
  </si>
  <si>
    <t>Vehicle Instance Segmentation from Aerial Image and Video Using a Multitask Learning Residual Fully Convolutional Network</t>
  </si>
  <si>
    <t>10.1109/TGRS.2018.2841808</t>
  </si>
  <si>
    <t>2-s2.0-85049697902</t>
  </si>
  <si>
    <t>['vegetational regions', 'unique method', 'three state', 'segmentation stage', 'segmentation approach', 'results show', 'posterior probability', 'overall accuracy', 'local density', 'labor intensive', 'increasing amount', 'hierarchical clustering', 'future label', 'euclidean distance', 'different parameters', 'bisecting k', 'art methods', 'active learning', '95 %.']</t>
  </si>
  <si>
    <t>Active learning | clustering | land cover classification | segmentation</t>
  </si>
  <si>
    <t>Acquiring training samples for supervised machine learning methods to automate land cover classification is very labor intensive. The ever-increasing amount of available remote sensing data makes it necessary to reduce these costs. By adding a segmentation approach to hierarchical clustering and active learning, we create a new and unique method for land cover classification. In the segmentation stage, we adapt the simple linear iterative clustering algorithm to use the spectral angle instead of the Euclidean distance. The bisecting k-means algorithm creates the hierarchical clustering. Finally, we employ an active learning strategy based on the active queries method. We further investigate the effects of incorporating local density information into the active learning scheme. Here, we use probabilistic active learning. In this framework, the sample's label and its posterior probability are modeled as two random variables and weighted with the local density to estimate the impact of the sample's future label. We conduct eight experiments to test the influences of the method's different parameters and stages. Evaluation is done on three aerial remote sensing datasets for urban and vegetational regions in Germany: Abenberg, Potsdam, and Vaihingen. The method is compared to three state-of-the-art methods. Our results show that we are able to achieve the same overall accuracy while decreasing the amount of needed training samples by 95%.</t>
  </si>
  <si>
    <t>4016-4031</t>
  </si>
  <si>
    <t>60028453-60019722;60028453;60019722</t>
  </si>
  <si>
    <t>55415548300;55961225600;6602211600</t>
  </si>
  <si>
    <t>Wuttke, Sebastian;Middelmann, Wolfgang;Stilla, Uwe</t>
  </si>
  <si>
    <t>Karlsruhe;Munich</t>
  </si>
  <si>
    <t>Fraunhofer Institute for Optronics, System Technologies and Image Exploitation IOSB;Technical University of Munich</t>
  </si>
  <si>
    <t>60028453;60019722</t>
  </si>
  <si>
    <t>Wuttke S.</t>
  </si>
  <si>
    <t>Improving the Efficiency of Land Cover Classification by Combining Segmentation, Hierarchical Clustering, and Active Learning</t>
  </si>
  <si>
    <t>10.1109/JSTARS.2018.2849073</t>
  </si>
  <si>
    <t>2-s2.0-85049770421</t>
  </si>
  <si>
    <t>['replacing ferrite', 'modulation approaches', 'first provides', 'difference among', 'chip implementations']</t>
  </si>
  <si>
    <t>Magnetless circulator | on-chip circulator | parametric modulation | sequentially switched delay line (SSDL) | time-varying transmission line (TVTL)</t>
  </si>
  <si>
    <t>This letter is to provide a review of recent works carried out on time-modulation-based nonreciprocal devices. It first provides an introduction of various modulation mechanisms and device architectures used in those studies and discusses the commonality and difference among the concepts of those approaches. Examples of on-chip implementations are presented. Potentials and challenges of time-modulation approaches in replacing ferrite-based nonreciprocal devices have also been discussed.</t>
  </si>
  <si>
    <t>Wang, Yuanxun Ethan</t>
  </si>
  <si>
    <t>On time-modulation-enabled nonreciprocity</t>
  </si>
  <si>
    <t>10.1109/LAWP.2018.2855150</t>
  </si>
  <si>
    <t>2-s2.0-85049780374</t>
  </si>
  <si>
    <t>NRF-2016H1D5A1909597</t>
  </si>
  <si>
    <t>['œºm mode', 'water vapor', 'thz wave', 'thz radiation', 'tds systems', 'system based', 'successfully obtained', 'spiral low', 'room temperature', 'potential applications', 'portable thz', 'output pulse', 'modules pumped', 'mode fiber', 'locked yb', 'integrated log', 'high chirp', 'domain spectroscopy', 'conductive antenna', 'compact terahertz', 'chirped pulses', 'chirped pulse', 'absorption lines', '5 thz', '331 fs', '120 mm']</t>
  </si>
  <si>
    <t>Dispersion compensation | Mode-locked fiber laser | Time-domain THz spectroscopy | Yb-doped fiber laser</t>
  </si>
  <si>
    <t>We report on a compact terahertz (THz) time-domain spectroscopy (TDS) system based on fiber-integrated log-spiral low-temperature-grown InGaAs photo-conductive antenna (PCA) modules pumped by pre-chirped pulses from a 1.03-Œºm mode-locked Yb-doped fiber laser. A mode-locked Yb-doped fiber laser based on a birefringent spectral filter was produced with 240 mW average output power and 2.68-ps pulse duration. The output pulse had high chirp because the mode-locked fiber laser was implemented in the normal dispersion region. Therefore, the 733-fs output pulse was pre-chirped using two parallel diffraction gratings to facilitate its use as an optical pump source with THz radiation. After propagating in the single-mode fiber, the pulse-width of the pre-chirped pulse was compressed to 331 fs and injected into fiber-integrated PCA modules to generate a THz wave. We successfully obtained a THz emission bandwidth of over 2.5 THz for 120 mm in free space using the compact THz measurement setup. THz radiation was achieved by easily aligning two fiber integrated PCA modules. Absorption lines for water vapor were observed at room temperature. We also observed absorption lines from a 30% Œ±-lactose sample. We confirmed that the fiber-integrated PCA modules and mode-locked Yb-doped fiber laser have potential applications in compact and portable THz-TDS systems.</t>
  </si>
  <si>
    <t>Optical Fiber Technology</t>
  </si>
  <si>
    <t>60022417;60022417;60001558;60001558;60001558;60022417</t>
  </si>
  <si>
    <t>55917921700;57195771054;7405942489;57217712001;36108809500;7007027413</t>
  </si>
  <si>
    <t>Kim, Ji Su;Yang, Hyun Moon;Han, Sang Pil;Moon, Kiwan;Park, Kyung Hyun;Jeon, Min Yong</t>
  </si>
  <si>
    <t>Chungnam National University;Electronics and Telecommunications Research Institute</t>
  </si>
  <si>
    <t>60022417;60001558</t>
  </si>
  <si>
    <t>Compact THz time-domain spectroscopy based on pre-chirped pulses from mode-locked Yb-doped fiber laser</t>
  </si>
  <si>
    <t>S106852001830138X</t>
  </si>
  <si>
    <t>10.1016/j.yofte.2018.07.020</t>
  </si>
  <si>
    <t>2-s2.0-85049783272</t>
  </si>
  <si>
    <t>['transmit power', 'system parameters', 'spectral efficiency', 'proposed multiple', 'paper considers', 'massive number', 'massive non', 'massive access', 'lower bound', 'large number', 'general framework', 'g .,', 'form expression', 'bs ),', 'base station']</t>
  </si>
  <si>
    <t>Massive access | massive MIMO | NOMA | power allocation | relay</t>
  </si>
  <si>
    <t>This paper considers the application of relay to enhance the performance of massive non-orthogonal multiple access (NOMA) systems and solve the challenge of channel state information acquisition in the case of a massive number of users. First, we design a general framework for a multiple-relay-aided massive NOMA system. Then, we analyze the performance of the multiple-relay-aided massive NOMA system, and derive a closed-form expression for a lower bound on the spectral efficiency. In particular, we reveal the impact of system parameters on the spectral efficiency via asymptotic analysis in three important scenarios, e.g., a large number of antennas at the base station (BS), a high transmit power at the BS or the relays, and a large number of relays. To further improve the spectral efficiency in the context of massive access, we propose two effective schemes to optimize the transmit power at the BS and relays, respectively. Finally, extensive simulation results validate the effectiveness of the proposed multiple-relay-aided massive NOMA scheme.</t>
  </si>
  <si>
    <t>5161-5180</t>
  </si>
  <si>
    <t>60117753-60005244;60117753;60028333</t>
  </si>
  <si>
    <t>57192480734;57199155480;35756277000</t>
  </si>
  <si>
    <t>Chen, Xiaoming;Jia, Rundong;Ng, Derrick Wing Kwan</t>
  </si>
  <si>
    <t>The application of relay to massive non-orthogonal multiple access</t>
  </si>
  <si>
    <t>10.1109/TCOMM.2018.2854578</t>
  </si>
  <si>
    <t>2-s2.0-85049788189</t>
  </si>
  <si>
    <t>['rip characterization', 'rf chains', 'required number', 'recent research', 'radio frequency', 'proposed technique', 'prior approaches', 'previous closed', 'precoding techniques', 'noise ratio', 'low signal', 'linearly proportional', 'limited number', 'iterative technique', 'input multiple', 'high probability', 'happens due', 'grow proportionally', 'formulated problem', 'effectively finds', 'directly accessing', 'digital baseband', 'constant value', 'channel estimation', 'channel dimension', 'also devise', 'adaptive closed']</t>
  </si>
  <si>
    <t>channel estimation | hybrid multiple-input multiple-output (MIMO) | low-rank subspace decomposition | mean squared error (MSE) | Millimeter-wave | open-loop | restricted isometry property (RIP)</t>
  </si>
  <si>
    <t>Communication at millimeter wave frequencies will be one of the essential new technologies in 5G. Acquiring an accurate channel estimate is the key to facilitate advanced millimeter wave hybrid multiple-input multiple-output (MIMO) precoding techniques. Millimeter wave MIMO channel estimation, however, suffers from a considerably increased channel use overhead. This happens due to the limited number of radio frequency (RF) chains that prevent the digital baseband from directly accessing the signal at each antenna. To address this issue, recent research has focused on adaptive closed-loop and two-way channel estimation techniques. In this paper, unlike the prior approaches, we study a non-adaptive, hence rather simple, open-loop millimeter wave MIMO channel estimation technique. We present a random phase rotation design of channel subspace sampling signals and show that they obey the restricted isometry property (RIP) with high probability. We then formulate the channel estimation as a low-rank subspace decomposition problem and, based on the RIP, show that the proposed framework reveals resilience to a low signal-to-noise ratio. It is revealed that the required number of channel uses ensuring a bounded estimation error is linearly proportional to the degrees of freedom of the channel, whereas it converges to a constant value if the number of RF chains can grow proportionally to the channel dimension while keeping the channel rank fixed. In particular, we show that the tighter the RIP characterization the lower the channel estimation error is. We also devise an iterative technique that effectively finds a suboptimal, but stationary, solution to the formulated problem. The proposed technique is shown to have improved channel estimation accuracy with a substantially low channel use overhead as compared to that of previous closed-loop and two-way adaptation techniques.</t>
  </si>
  <si>
    <t>5814-5827</t>
  </si>
  <si>
    <t>60013983;60015457;60009254;60015457</t>
  </si>
  <si>
    <t>57196272876;55696487900;7202200691;7003498769</t>
  </si>
  <si>
    <t>Zhang, Wei;Kim, Taejoon;Love, David J.;Perrins, Erik</t>
  </si>
  <si>
    <t>United States;Hong Kong;United States</t>
  </si>
  <si>
    <t>Lawrence;Kowloon;West Lafayette</t>
  </si>
  <si>
    <t>University of Kansas;City University of Hong Kong;Purdue University</t>
  </si>
  <si>
    <t>60015457;60013983;60009254</t>
  </si>
  <si>
    <t>Leveraging the restricted isometry property: Improved low-rank subspace decomposition for hybrid millimeter-wave systems</t>
  </si>
  <si>
    <t>10.1109/TCOMM.2018.2854779</t>
  </si>
  <si>
    <t>2-s2.0-85049791155</t>
  </si>
  <si>
    <t>['vivaldi antenna', 'reactive patch', 'planar antenna', 'parasitic reactance', 'parasitic capacitance', 'optimized design', 'optimized computer', 'microstrip feedline', 'frequency range', 'found associated', 'feed line', 'developed theory', 'desired results', 'comprehensively investigated', 'associated problem', 'antenna design', 'aided design', '0 ghz']</t>
  </si>
  <si>
    <t>Antenna design | microwave measurements | modelling and measurements</t>
  </si>
  <si>
    <t>Design and fabrication of a microstrip feedline-based Vivaldi antenna in the frequency range of 6.0-8.0 GHz have been presented. The Vivaldi antenna is a planar antenna, fabricated at the microstrip feedline by having an exponentially tapered slot profile on it. An optimized computer-aided design has been developed and simulated for the desired radiation parameters like voltage standing wave ratio, bandwidth, directionality, beam-width, etc. The optimized design has been fabricated and tested. Wherever the results are not found as desired; problem has been comprehensively investigated and analyzed. This is found associated with a discontinuity at feed line, fabrication tolerance constraints and parasitic capacitance at the edges or the bent of the microstrip feedline which introduce the parasitic reactance in antenna design. Here, the presented work explores a generalized theoretical procedure for the compensation of associated problem by incorporating the reactive patch on the feedline. The developed theory is applied in fabrication and tested for the desired results.</t>
  </si>
  <si>
    <t>1081-1087</t>
  </si>
  <si>
    <t>57190379240;57208634594;57192273112</t>
  </si>
  <si>
    <t>Yadav, Rana Pratap;Kumar, Vinay;Dhawan, Rajveer</t>
  </si>
  <si>
    <t>Yadav R.</t>
  </si>
  <si>
    <t>Design and development of patch compensated wideband Vivaldi antenna</t>
  </si>
  <si>
    <t>S1759078718000983</t>
  </si>
  <si>
    <t>10.1017/S1759078718000983</t>
  </si>
  <si>
    <t>2-s2.0-85049847026</t>
  </si>
  <si>
    <t>['x .)', 'trans configuration', 'three populations', 'relaxed conformation', 'macrocycle distorted', 'harvesting complex', 'environment polarizability', 'debile contains', 'chromatographic techniques', 'central mg', 'carotenoids diadinoxanthin', 'carbonyl carotenoids', '1 chl']</t>
  </si>
  <si>
    <t>Algae | Carotenoids | Chl-a | Diadinoxanthin | Heteroxanthin | Light-harvesting complex | Resonance Raman</t>
  </si>
  <si>
    <t>The soil chromophyte alga Xanthonema (X.) debile contains only non-carbonyl carotenoids and Chl-a. X. debile has an antenna system denoted Xanthophyte light-harvesting complex (XLH) that contains the carotenoids diadinoxanthin, heteroxanthin, and vaucheriaxanthin. The XLH pigment stoichiometry was calculated by chromatographic techniques and the pigment-binding structure studied by resonance Raman spectroscopy. The pigment ratio obtained by HPLC was found to be close to 8:1:2:1 Chl-a:heteroxanthin:diadinoxanthin:vaucheriaxanthin. The resonance Raman spectra suggest the presence of 8‚Äì10 Chl-a, all of which are 5-coordinated to the central Mg, with 1‚Äì3 Chl-a possessing a macrocycle distorted from the relaxed conformation. The three populations of carotenoids are in the all-trans configuration. Vaucheriaxanthin absorbs around 500‚Äì530¬†nm, diadinoxanthin at 494¬†nm and heteroxanthin at 487¬†nm at 4.5¬†K. The effective conjugation length of heteroxanthin and diadinoxanthin has been determined as 9.4 in both cases; the environment polarizability of the heteroxanthin and diadinoxanthin binding pockets is 0.270 and 0.305, respectively.</t>
  </si>
  <si>
    <t>60106017;60031135-60009424;60106017-60014773;60106017;60031135-60009424;60106017;60106017</t>
  </si>
  <si>
    <t>57189688099;16417003000;57202948437;7006934557;10043676700;7103125115;32667951900</t>
  </si>
  <si>
    <t>Streckaite, Simona;Gardian, Zdenko;Li, Fei;Pascal, Andrew A.;Litvin, Radek;Robert, Bruno;Llansola-Portoles, Manuel J.</t>
  </si>
  <si>
    <t>France;Czech Republic;China;Czech Republic</t>
  </si>
  <si>
    <t>Saint-Aubin;Prague;Beijing;Ceske Budejovice</t>
  </si>
  <si>
    <t>Universite Paris-Saclay;Academy of Sciences of the Czech Republic;Institute of Botany Chinese Academy of Sciences;Jihoƒçesk√° Univerzita v ƒåesk√Ωch Budƒõjovic√≠ch</t>
  </si>
  <si>
    <t>60106017;60031135;60014773;60009424</t>
  </si>
  <si>
    <t>Streckaite S.</t>
  </si>
  <si>
    <t>Pigment configuration in the light-harvesting protein of the xanthophyte alga Xanthonema debile</t>
  </si>
  <si>
    <t>10.1007/s11120-018-0557-1</t>
  </si>
  <si>
    <t>2-s2.0-85049872091</t>
  </si>
  <si>
    <t>['utility networks', 'sustainable regeneration', 'spain ),', 'situation motivated', 'reduces inconvenience', 'public space', 'paper exposes', 'pamplona faced', 'new social', 'minimizing works', 'historic centres', 'functional needs', 'facades wiring', 'cultural heritage', 'case study', 'action allows']</t>
  </si>
  <si>
    <t>Historic centre | Sustainability | Urban renewal | Utility-tunnel</t>
  </si>
  <si>
    <t>This paper exposes, through the case study of the city of Pamplona (Spain), the benefits of employ a system of urban utility tunnels (UUTs) for the smart and sustainable regeneration of historic centres. Governors and technicians of the city of Pamplona faced the challenge and responsibility to protect the historical and cultural heritage of the city and, in turn, to of adapt it to the needs of an ever changing society taking into account the new social and functional needs. This situation motivated the election of a system of UUTs as an optimal solution thinking about the future because it facilitates the maintenance, renewal or expansion of utility networks, while reduces inconvenience to residents and visitors by minimizing works in public space and visual pollution caused by aerial and fixed on facades wiring. This action allows the inhabitants of the historic city centre to have the same opportunities as citizens of new urban developments to enjoy the same quality, or more, of urban basic services and infrastructures. Likewise, in this paper will be presented the main difficulties encountered for the development of the project and the constructive solution finally executed.</t>
  </si>
  <si>
    <t>228-236</t>
  </si>
  <si>
    <t>60033019;60033019</t>
  </si>
  <si>
    <t>57202941764;55943673800</t>
  </si>
  <si>
    <t>Valdenebro, Jos√© Vicente;Gimena, Faustino N.</t>
  </si>
  <si>
    <t>Valdenebro J.</t>
  </si>
  <si>
    <t>Urban utility tunnels as a long-term solution for the sustainable revitalization of historic centres: The case study of Pamplona-Spain</t>
  </si>
  <si>
    <t>S088677981830302X</t>
  </si>
  <si>
    <t>10.1016/j.tust.2018.07.024</t>
  </si>
  <si>
    <t>2-s2.0-85049888941</t>
  </si>
  <si>
    <t>305038/2009-5</t>
  </si>
  <si>
    <t>['œ ±),', 'vacuolar coalescence', 'toxic effects', 'third instar', 'salivary glands', 'phenanthrene concentrations', 'ontogenetic levels', 'natural populations', 'lethal concentrations', 'larval development', 'instar estimative', 'indicating risks', 'hydrocarbon phenanthrene', 'histological alterations', 'highly toxic', 'higher concentrations', 'high concentrations', 'fourth instar', 'fat body', 'evaluated acetylcholinesterase', 'dwelling organisms', 'cytoplasm vacuolation', 'control group', 'chronic exposure', 'body length', 'beta esterase', 'aquatic ecosystems', 'although little', 'acute exposure', '96 h', '72 h', '48 h']</t>
  </si>
  <si>
    <t>Benthic organism | Endocrine disruption | Histology</t>
  </si>
  <si>
    <t>The hydrocarbon phenanthrene is an organic compound commonly found in the environment. In aquatic ecosystems, it is highly toxic to organisms, although little is known about its effects on sediment-dwelling organisms. The purpose of this study was to evaluate phenanthrene effects on biochemical, histological, and ontogenetic levels in larvae of the sediment-dwelling invertebrate Chironomus sancticaroli at acute and chronic exposure. Lethal concentrations were estimated and toxicity (acute-96 h and chronic- 8 d) tests were performed at phenanthrene concentrations from 0.12 to 1.2 mg L‚àí1. At acute and chronic exposure, we evaluated acetylcholinesterase (AChE), alpha esterase (EST-Œ±), and beta esterase (EST-Œ≤) activities as well as histological alterations. In the assays with chronic exposure, effects on larval development were estimated using antennae length (instar estimative) and body length (growth estimative). The EST-Œ± showed a significantly increased activity after 48 h at acute exposure to high concentrations of phenanthrene, while EST-Œ≤ activity was increased after 48 and 72 h at acute exposure at higher concentrations and at 0.12 mg L‚àí1 at chronic exposure. At acute exposure, the midgut showed alterations such as brush border disruption, gastric caeca regression, and lumen area reduction; the fat body showed nuclear alteration in the trophocytes, while the Malpighian tubules showed brush border reduction and the salivary glands were subject to cytoplasm vacuolation. At chronic exposure, the same alterations were observed, in addition to vacuolar coalescence in the trophocytes of the fat body. Regarding larval development, a reduction of body length was observed with increasing phenanthrene concentrations. Similarly, molting was delayed; in the control group, all larvae were in the fourth instar, while at higher phenanthrene concentrations, larvae were predominantly in the third instar. Phenanthrene had toxic effects on this chironomid, indicating risks for natural populations.</t>
  </si>
  <si>
    <t>277-287</t>
  </si>
  <si>
    <t>60015043;60015043;60015043;120966775;60015043;60015043;60015043</t>
  </si>
  <si>
    <t>55705040600;56398109600;57195681785;55228690000;39061320100;23977538800;6508135756</t>
  </si>
  <si>
    <t>Richardi, V. S.;Vicentini, M.;Morais, G. S.;Rebechi, D.;da Silva, T. A.;F√°varo, L. F.;Navarro-Silva, M. A.</t>
  </si>
  <si>
    <t>Curitiba;Curitiba</t>
  </si>
  <si>
    <t>Universidade Federal do Parana;Forrest Inovations</t>
  </si>
  <si>
    <t>60015043;120966775</t>
  </si>
  <si>
    <t>Richardi V.</t>
  </si>
  <si>
    <t>Effects of phenanthrene on different levels of biological organization in larvae of the sediment-dwelling invertebrate Chironomus sancticaroli (Diptera: Chironomidae)</t>
  </si>
  <si>
    <t>S026974911831697X</t>
  </si>
  <si>
    <t>10.1016/j.envpol.2018.06.091</t>
  </si>
  <si>
    <t>2-s2.0-85049900905</t>
  </si>
  <si>
    <t>['xanthophyll cycle', 'two pennate', 'study compared', 'principally attributed', 'photosystem ii', 'photochemical quenching', 'navicula cells', 'monitor photochemical', 'lower amplitude', 'light stress', 'known inhibitor', 'identical conditions', 'highly sensitive', 'higher plants', 'high light', 'functional effect', 'dithiothreitol inhibition', 'different approaches', 'deeply quenched', 'cells treated', '1 exhibited']</t>
  </si>
  <si>
    <t>Excitation pressure | Light harvesting | Non-photochemical quenching | Photoprotection</t>
  </si>
  <si>
    <t>Non-photochemical quenching (NPQ) is a fast acting photoprotective response to high light stress triggered by over excitation of photosystem II. The mechanism for NPQ in the globally important diatom algae has been principally attributed to a xanthophyll cycle, analogous to the well-described qE quenching of higher plants. This study compared the short-term NPQ responses in two pennate, benthic diatom species cultured under identical conditions but which originate from unique light climates. Variable chlorophyll fluorescence was used to monitor photochemical and non-photochemical excitation energy dissipation during high light transitions; whereas whole cell steady state 77¬†K absorption and emission were used to measure high light elicited changes in the excited state landscapes of the thylakoid. The marine shoreline species Nitzschia curvilineata was found to have an antenna system capable of entering a deeply quenched, yet reversible state in response to high light, with NPQ being highly sensitive to dithiothreitol (a known inhibitor of the xanthophyll cycle). Conversely, the salt flat species Navicula sp. 110-1 exhibited a less robust NPQ that remained largely locked-in after the light stress was removed; however, a lower amplitude, but now highly reversible NPQ persisted in cells treated with dithiothreitol. Furthermore, dithiothreitol inhibition of NPQ had no functional effect on the ability of Navicula cells to balance PSII excitation/de-excitation. These different approaches for non-photochemical excitation energy dissipation are discussed in the context of native light climate.</t>
  </si>
  <si>
    <t>149-165</t>
  </si>
  <si>
    <t>60001343;60001343</t>
  </si>
  <si>
    <t>25640721900;7202146710</t>
  </si>
  <si>
    <t>Derks, Allen K.;Bruce, Doug</t>
  </si>
  <si>
    <t>St. Catharines</t>
  </si>
  <si>
    <t>Brock University</t>
  </si>
  <si>
    <t>Derks A.K.</t>
  </si>
  <si>
    <t>Rapid regulation of excitation energy in two pennate diatoms from contrasting light climates</t>
  </si>
  <si>
    <t>10.1007/s11120-018-0558-0</t>
  </si>
  <si>
    <t>2-s2.0-85049914098</t>
  </si>
  <si>
    <t>['transmission characteristics', 'shifting nonreciprocity', 'prototype circuit', 'proposed structure', 'numerically compared', 'numerical simulations', 'metamaterial lines', 'effective permittivity']</t>
  </si>
  <si>
    <t>Beam-scanning antennas | ferrite | metamaterials | periodic structure | phase-shifting nonreciprocity</t>
  </si>
  <si>
    <t>In this paper, enhancement of phase-shifting nonreciprocity is proposed by using metamaterial lines with comb-shaped capacitive stubs on the normally magnetized ferrite substrate. The insertion of capacitive stubs enhances the effective permittivity, i.e., effective propagation distance in one propagation direction due to edge-guided mode propagation along the comb-shaped stub edges. The nonreciprocity of the proposed structure was numerically compared with those of other types of metamaterial lines, and transmission characteristics of the prototype circuit were measured and reproduced by the numerical simulations, verifying the enhancement.</t>
  </si>
  <si>
    <t>60031225;60031225;60027550</t>
  </si>
  <si>
    <t>7403983097;57202962552;36041035600</t>
  </si>
  <si>
    <t>Ueda, Tetsuya;Okamoto, Koji;Itoh, Tatsuo</t>
  </si>
  <si>
    <t>Kyoto;Los Angeles</t>
  </si>
  <si>
    <t>Kyoto Institute of Technology;University of California, Los Angeles</t>
  </si>
  <si>
    <t>60031225;60027550</t>
  </si>
  <si>
    <t>Ueda T.</t>
  </si>
  <si>
    <t>Enhancement of Phase-Shifting Nonreciprocity in Metamaterial Lines with Comb-Shaped Capacitive Stubs on the Normally Magnetized Ferrite Substrate</t>
  </si>
  <si>
    <t>10.1109/TMAG.2018.2849388</t>
  </si>
  <si>
    <t>2-s2.0-85049945421</t>
  </si>
  <si>
    <t>['vns ).', 'via simulations', 'uav ).', 'system design', 'performance analysis', 'observation equations', 'observability matrix', 'navigation parameters', 'kalman filter', 'different number', 'based ins', 'based imu', 'analyzed according']</t>
  </si>
  <si>
    <t>IMU/Vision Navigation System (IMU/VNS) | INS/Vision Navigation System (INS/VNS) | Landmarks | Observability | Unmanned Aerial Vehicle (UAV) | Vision</t>
  </si>
  <si>
    <t>This paper focuses mainly on the system design and performance analysis of the landmark-based INS/Vision Navigation System (INS/VNS). Firstly, the state and observation equations of the landmark-based INS/VNS are established. Secondly, the observability of the landmark-based INS/VNS with different number of landmarks is analyzed according to the rank of observability matrix. And Kalman Filter (KF) is designed for the landmark-based INS/VNS to estimate the errors of the navigation parameters for Unmanned Aerial Vehicle (UAV). Finally, the performance of the landmark-based INS/VNS is analyzed and compared with that of the landmark-based IMU/Vision Navigation System (IMU/VNS) via simulations.</t>
  </si>
  <si>
    <t>484-493</t>
  </si>
  <si>
    <t>60016835;60016835;60016835;60136270</t>
  </si>
  <si>
    <t>36727371500;8944956200;56923868500;55220436500</t>
  </si>
  <si>
    <t>Huang, Lan;Song, Jianmei;Zhang, Chunyan;Cai, Gaohua</t>
  </si>
  <si>
    <t>Beijing Aerospace Automatic Control Institute;Beijing Institute of Technology</t>
  </si>
  <si>
    <t>60136270;60016835</t>
  </si>
  <si>
    <t>Design and performance analysis of landmark-based INS/Vision Navigation System for UAV</t>
  </si>
  <si>
    <t>S0030402618310222</t>
  </si>
  <si>
    <t>10.1016/j.ijleo.2018.07.050</t>
  </si>
  <si>
    <t>2-s2.0-85050069373</t>
  </si>
  <si>
    <t>['uniform acceleration', 'uavs ),', 'uav turns', 'switching position', 'speed reduction', 'simulations demonstrate', 'relative position', 'proper time', 'paper proposes', 'novel proportional', 'novel pi', 'lower speed', 'loops based', 'linear eso', 'line path', 'ladrc loops', 'integral terms', 'integral observer', 'ground speed', 'eso ),', 'dimensional broken', 'control system', 'bandwidth parameterization']</t>
  </si>
  <si>
    <t>Broken-line path following | Broken-line path switching methodology | Fuzzy logic controller | Linear active disturbance rejection control | Parameter tuning method | Proportional-integral-extended state observer | Unmanned aerial vehicle (UAV)</t>
  </si>
  <si>
    <t>For the broken-line path following problem of unmanned aerial vehicles (UAVs), to enhance the ability to reject wind disturbance and reduce position error overshoot when a UAV turns in the switching position of a broken-line path, this paper proposes a novel UAV three-dimensional broken-line path following control system. The control system is divided into four linear active disturbance rejection control (LADRC) loops based on a novel proportional-integral extended state observer (PI-ESO), a guidance law based on inverse dynamic resolving method and the broken-line path switching methodology. For the LADRC loops, inspired by proportional-integral observer, integral terms are introduced to a linear ESO (LESO) and a novel PI-ESO is proposed. A parameter tuning method for the PI-ESO is proposed for engineering application according to the idea of bandwidth parameterization. The broken-line path switching methodology adjusts the ground speed of a UAV at the proper time and speed magnitude according to the direction of the UAV and the relative position between the UAV and waypoints. The process contains three stages: speed reduction at uniform acceleration, turning at a lower speed, and speed recovery based on a fuzzy logic controller. The simulations demonstrate the effectiveness of the proposed path following control system.</t>
  </si>
  <si>
    <t>60013789;60013789;60021666;60001305</t>
  </si>
  <si>
    <t>57194703530;54386269800;56440686200;37073495300</t>
  </si>
  <si>
    <t>Wu, Jianfa;Wang, Honglun;Su, Zikang;Shao, Xingling</t>
  </si>
  <si>
    <t>Nanjing;Beijing;Taiyuan</t>
  </si>
  <si>
    <t>Nanjing University of Aeronautics and Astronautics;Beihang University;North University of China</t>
  </si>
  <si>
    <t>60021666;60013789;60001305</t>
  </si>
  <si>
    <t>UAV Broken-Line Path Following under Disturbance Conditions</t>
  </si>
  <si>
    <t>10.1061/(ASCE)AS.1943-5525.0000924</t>
  </si>
  <si>
    <t>2-s2.0-85050102969</t>
  </si>
  <si>
    <t>['wideband performance', 'wide bandwidth', 'wave launching', 'tapered permittivities', 'printing technology', 'printing process', 'matched surface', 'letter presents', 'infill factor', 'findings demonstrate', 'experimentally validated', 'endfire direction', 'effective permittivity', 'dielectric blocks', 'achieve impedance', '5 ghz', '10 dbi']</t>
  </si>
  <si>
    <t>Designable permittivity | effective medium theory | surface-wave antenna | three-dimensional (3-D) printing</t>
  </si>
  <si>
    <t>This letter presents a three-dimensionally (3-D)-printed low-profile endfire dielectric antenna with wideband performance. The proposed device comprises four dielectric sections that are designed with tapered permittivities and sizes to achieve impedance-matched surface-wave launching over a wide bandwidth. The effective permittivity of dielectric blocks is precisely controlled within the range of 2.0 to 8.3 through varying the infill factor of the 3-D printing process. The relation between permittivity and infill factor has been experimentally validated and compared against Bruggeman effective medium approximation theory. Experimental results show that the proposed antenna exhibits a wide impedance bandwidth of 57.7% from 6.9 to 12.5 GHz, a low tilt angle of around 20¬∞ over the endfire direction, and a high realized gain above 10 dBi from 7.2 to 12.5 GHz. All these findings demonstrate that 3-D printing technology can be leveraged to conveniently fabricate sophisticated antennas with controllable material properties.</t>
  </si>
  <si>
    <t>2085-2089</t>
  </si>
  <si>
    <t>60016835-60009512;60009512;60016835;60009512;60009512</t>
  </si>
  <si>
    <t>57200725897;56039063800;7203058541;13407301700;6603761497</t>
  </si>
  <si>
    <t>Huang, Jin;Chen, Shengjian Jammy;Xue, Zhenghui;Withayachumnankul, Withawat;Fumeaux, Christophe</t>
  </si>
  <si>
    <t>Beijing;Adelaide</t>
  </si>
  <si>
    <t>Beijing Institute of Technology;The University of Adelaide</t>
  </si>
  <si>
    <t>60016835;60009512</t>
  </si>
  <si>
    <t>Wideband endfire 3-d-printed dielectric antenna with designable permittivity</t>
  </si>
  <si>
    <t>10.1109/LAWP.2018.2857497</t>
  </si>
  <si>
    <t>2-s2.0-85050210635</t>
  </si>
  <si>
    <t>['single mode', 'simultaneously achieved', 'ray trajectories', 'operating whispering', 'operating wgms', 'multimode gyrotrons', 'mode converter', 'gallery modes', 'feeder systems', 'efficiently converting', 'different wgms', '2 mode']</t>
  </si>
  <si>
    <t>Broadband multimode | Mode converter | Quasi-optical | Terahertz</t>
  </si>
  <si>
    <t>Recently emerged multimode gyrotron, a high-power broadband terahertz radiator, encounters the challenge of efficiently converting a series of operating whispering-gallery modes (WGMs) into free-space Gaussian beams. To this demand, we propose a frequency- and mode-insensitive antenna capable of broadband multimode converting. For a single mode, to achieve broadband operation, special reflector configuration and large-radius launcher guarantee the system high robustness to frequency-induced wave number variation. Furthermore, for a series of operating WGMs, in order to achieve multimode operation, high-order mode indices guarantees familiar field patterns and ray trajectories. In particular, high-purity Gaussian beams are simultaneously achieved in different WGMs of broad continuous bands, including 351‚Äì361¬†GHz for TE11,2 mode, 375‚Äì385¬†GHz for TE12,2 mode, and 398‚Äì410¬†GHz for TE13,2 mode. The results are verified by both the vector diffraction theory and the method of momentum. This kind of mode converter will promote the development of multimode gyrotrons and other antenna-feeder systems for high-power terahertz applications.</t>
  </si>
  <si>
    <t>1065-1078</t>
  </si>
  <si>
    <t>57201011483;35298862200;57192398319;26643483600</t>
  </si>
  <si>
    <t>Bian, Hui Qi;Du, Chao Hai;Pan, Shi;Liu, Pu Kun</t>
  </si>
  <si>
    <t>Bian H.Q.</t>
  </si>
  <si>
    <t>Terahertz Frequency- and Mode-Insensitive Broadband Quasi-optical Converter Antenna System</t>
  </si>
  <si>
    <t>10.1007/s10762-018-0523-1</t>
  </si>
  <si>
    <t>2-s2.0-85050212632</t>
  </si>
  <si>
    <t>['wing uav', 'uavs imposes', 'uavs ),', 'sided two', 'shapley algorithm', 'second stage', 'proposed scheme', 'practical implementation', 'mcs ).', 'increasing popularity', 'important role', 'genetic algorithms', 'fast deployment', 'endurance capability', 'controllable mobility', 'anywhere due']</t>
  </si>
  <si>
    <t>energy efficiency | Mobile crowd sensing | route planning | task assignment | unmanned aerial vehicles</t>
  </si>
  <si>
    <t>With the increasing popularity of unmanned aerial vehicles (UAVs), it is foreseen that they will play an important role in broadening the horizon of mobile crowd sensing (MCS). Specifically, UAV-aided MCS allows autonomous data collection anytime and anywhere due to the capability of fast deployment and controllable mobility. However, the on-board battery capacity of UAVs imposes a limitation on their endurance capability and performance. In this paper, we consider the fixed-wing UAV-aided MCS system and investigate the corresponding joint route planning and task assignment problem from an energy efficiency perspective. The formulated joint optimization problem is transformed into a two-sided two-stage matching problem, in which the route planning problem is solved in the first stage based on either dynamic programming or genetic algorithms, and the task assignment problem is addressed in the second stage by exploring the Gale-Shapley algorithm. We provide a comprehensive theoretical analysis, and elaborate the procedures of practical implementation. Numerical results demonstrate that significant performance improvement can be achieved by the proposed scheme.</t>
  </si>
  <si>
    <t>5526-5538</t>
  </si>
  <si>
    <t>60021227;60021227;60019032;60022381;60017375;60017375-60017826;60033389</t>
  </si>
  <si>
    <t>55509001000;57194183638;57188661704;7005327119;24776675300;16025343100;7004750176</t>
  </si>
  <si>
    <t>Zhou, Zhenyu;Feng, Junhao;Gu, Bo;Ai, Bo;Mumtaz, Shahid;Rodriguez, Jonathan;Guizani, Mohsen</t>
  </si>
  <si>
    <t>United States;China;China;Japan;United Kingdom;Portugal</t>
  </si>
  <si>
    <t>Moscow;Beijing;Beijing;Tokyo;Pontypridd;Lisboa</t>
  </si>
  <si>
    <t>University of Idaho;Beijing Jiaotong University;North China Electric Power University;Kogakuin University;University of South Wales;Instituto de Telecomunicacoes</t>
  </si>
  <si>
    <t>60033389;60022381;60021227;60019032;60017826;60017375</t>
  </si>
  <si>
    <t>When mobile crowd sensing meets UAV: Energy-efficient task assignment and route planning</t>
  </si>
  <si>
    <t>10.1109/TCOMM.2018.2857461</t>
  </si>
  <si>
    <t>2-s2.0-85050249941</t>
  </si>
  <si>
    <t>['two photosystems', 'three colors', 'synechocystis sp', 'state 1', 'several studies', 'saturation level', 'results support', 'results help', 'results demonstrate', 'red light', 'psii ratio', 'phycobilisomes associated', 'photosystem ii', 'pcc 6803', 'orange light', 'much lower', 'lower ratio', 'harvesting antennae', 'green algae', 'fold lower', 'eukaryotic phototrophs', 'energy excess', 'comprehensive studies', 'blue light', 'based light']</t>
  </si>
  <si>
    <t>Blue light | Cyanobacteria | Photosynthesis | Photosystems | Phycobilisomes | Synechocystis PCC 6803</t>
  </si>
  <si>
    <t>Several studies have described that cyanobacteria use blue light less efficiently for photosynthesis than most eukaryotic phototrophs, but comprehensive studies of this phenomenon are lacking. Here, we study the effect of blue (450¬†nm), orange (625¬†nm), and red (660¬†nm) light on growth of the model cyanobacterium Synechocystis sp. PCC 6803, the green alga Chlorella sorokiniana and other cyanobacteria containing phycocyanin or phycoerythrin. Our results demonstrate that specific growth rates of the cyanobacteria were similar in orange and red light, but much lower in blue light. Conversely, specific growth rates of the green alga C. sorokiniana were similar in blue and red light, but lower in orange light. Oxygen production rates of Synechocystis sp. PCC 6803 were five-fold lower in blue than in orange and red light at low light intensities but approached the same saturation level in all three colors at high light intensities. Measurements of 77¬†K fluorescence emission demonstrated a lower ratio of photosystem I to photosystem II (PSI:PSII ratio) and relatively more phycobilisomes associated with PSII (state 1) in blue light than in orange and red light. These results support the hypothesis that blue light, which is not absorbed by phycobilisomes, creates an imbalance between the two photosystems of cyanobacteria with an energy excess at PSI and a deficiency at the PSII-side of the photosynthetic electron transfer chain. Our results help to explain why phycobilisome-containing cyanobacteria use blue light less efficiently than species with chlorophyll-based light-harvesting antennae such as Prochlorococcus, green algae and¬†terrestrial plants.</t>
  </si>
  <si>
    <t>60028596-60030012;60028596;60030012-60104394;60013511;60028596;60028596</t>
  </si>
  <si>
    <t>56031819100;7003533955;55154047000;7006111539;7102537375;7004127941</t>
  </si>
  <si>
    <t>Luimstra, Veerle M.;Schuurmans, J. Merijn;Verschoor, Antonie M.;Hellingwerf, Klaas J.;Huisman, Jef;Matthijs, Hans C.P.</t>
  </si>
  <si>
    <t>Netherlands;Netherlands;Netherlands;Netherlands</t>
  </si>
  <si>
    <t>Nieuwegein;Leeuwarden;Amsterdam;Amsterdam</t>
  </si>
  <si>
    <t>KWR Watercycle Research Institute;Wetsus, Centre for Sustainable Water Technology;Institute for Biodiversity and Ecosystem Dynamics - Amsterdam;Swammerdam Institute for Life Sciences</t>
  </si>
  <si>
    <t>60104394;60030012;60028596;60013511</t>
  </si>
  <si>
    <t>Luimstra V.</t>
  </si>
  <si>
    <t>Blue light reduces photosynthetic efficiency of cyanobacteria through an imbalance between photosystems I and II</t>
  </si>
  <si>
    <t>10.1007/s11120-018-0561-5</t>
  </si>
  <si>
    <t>2-s2.0-85050302867</t>
  </si>
  <si>
    <t>['within 1', 'wide range', 'technology combined', 'system include', 'space handled', 'singular matrix', 'real position', 'positioning technology', 'positioning results', 'positioning equation', 'notably bluetooth', 'indoor user', 'indoor use', 'indoor positioning', 'feasible solution', 'development aim', 'better dilution', 'adopts pseudo']</t>
  </si>
  <si>
    <t>Indoor positioning | Map matching | Navigation signal simulator | Pseudolite</t>
  </si>
  <si>
    <t>In positioning technology, indoor positioning is known as the ‚Äúlast kilometer‚Äù problem because the global navigation satellite system (GNSS) cannot work indoors. A wide range of indoor positioning technologies have been developed, notably Bluetooth and Wi-Fi, and others using LED and ultra-wideband light sources. Although these technologies have had good success indoors, the indoor use of GNSS is still being pursued, and an indoor and outdoor joint location system remains a development aim. In this paper, we propose a new indoor positioning scheme that adopts pseudo-satellite (pseudolite) technology combined with a navigation signal simulator. Positioning is achieved by indoor pseudolite antennas that transmit the ‚Äòactual‚Äô satellite signals in space handled by the navigation signal simulator to an indoor user. However, the ‚Äòactual‚Äô satellite ephemeris stored in the pseudolites will bring false pseudoranges, which makes it necessary to adopt map matching technology to determine the real position. The results of our computer simulation showed that when the measurement error mainly multipath error in the room was within 1 m, the positioning results were better than 2 m in about 94% of instances. The proposed method provides a feasible solution for indoor and outdoor joint positioning. The advantages of this system include a better dilution-of-precision (DOP) than an independent pseudolite system indoors, no singular matrix, and initial point selection without limitation in the positioning equation. In addition, the introduction of a navigation signal simulator makes the system more flexible.</t>
  </si>
  <si>
    <t>2509-2517</t>
  </si>
  <si>
    <t>57199374175;57192452394;55836897300;56447354000</t>
  </si>
  <si>
    <t>Ma, Chao;Yang, Jun;Chen, Jianyun;Tang, Yinyin</t>
  </si>
  <si>
    <t>Indoor and outdoor positioning system based on navigation signal simulator and pseudolites</t>
  </si>
  <si>
    <t>S0273117718305684</t>
  </si>
  <si>
    <t>10.1016/j.asr.2018.07.006</t>
  </si>
  <si>
    <t>2-s2.0-85050312351</t>
  </si>
  <si>
    <t>['zea mays', 'without changes', 'thus aggregates', 'state 2', 'regulatory mechanisms', 'psi occurred', 'psi fluorescence', 'mesophyll thylakoids', 'light changes', 'lhcii tended', 'high intensity', 'fr light', 'fluorescence emission', 'far red', 'energy distribution', 'dephosphorylated antenna', 'data indicate', 'chloroplasts fr', 'bundle sheath', 'bs thylakoids', 'bs chloroplasts', 'blue native', 'better understand', 'allowed lhcii']</t>
  </si>
  <si>
    <t>Bundle sheath and mesophyll chloroplasts | Fluorescence | Maize | Protein phosphorylation | State transitions</t>
  </si>
  <si>
    <t>The effect of high intensity of far red (FR) light on the energy distribution between PSII and PSI, measured as a change in the fluorescence emission in mesophyll (M) and bundle sheath (BS) chloroplasts of Zea mays was investigated in this paper. In bundle sheath thylakoids, FR light (730√∂nm) significantly stimulates 77√∂K fluorescence of PSII but does not change the PSI fluorescence. In mesophyll thylakoids, the FR light used after the white light increased and decreased the PSII and PSI fluorescence, respectively. This indicates that in M chloroplasts light quality controls photosynthetic state transitions. The blue native (BN) PAGE, followed by SDS PAGE demonstrated that LHCII proteins associated with PSI were phosphorylated in the BS thylakoids in FR light. In M chloroplasts FR-light induced dephosphorylation of LHCII and the detachment of antenna from PSI occurred. In the BS thylakoids, the FR light initiated dephosphorylation of free and aggregated LHCII antenna, the dephosphorylated antenna can bound to PSII, thereby strongly increase its fluorescence, while part of LHCII pool stays associated with PSI. Thus aggregates of LHCII tended to be resolubilized in FR light and this allowed LHCII to connect to PSII, without changes in the pool of PSI-LHCI-LHCII. Our data indicate that PSI is locked in State 2 in agranal bundle sheath chloroplasts of maize. These results allow us to better understand the complexity of regulatory mechanisms of state transitions activated in response to light changes in M and BS chloroplasts of maize.</t>
  </si>
  <si>
    <t>321-331</t>
  </si>
  <si>
    <t>60013756;60013756;60013756;60013756</t>
  </si>
  <si>
    <t>57192423733;57203016085;57203025152;57214034241</t>
  </si>
  <si>
    <t>Rogowski, Pawe≈Ç;Wasilewska-Dƒôbowska, Wioleta;Urban, Aleksandra;Romanowska, El≈ºbieta</t>
  </si>
  <si>
    <t>Rogowski P.</t>
  </si>
  <si>
    <t>Maize bundle sheath chloroplasts - a unique model of permanent State 2</t>
  </si>
  <si>
    <t>S0098847218304593</t>
  </si>
  <si>
    <t>10.1016/j.envexpbot.2018.07.012</t>
  </si>
  <si>
    <t>2-s2.0-85050317460</t>
  </si>
  <si>
    <t>2017R1A6A3A03003724</t>
  </si>
  <si>
    <t>['vertical waveguide', 'vertical one', 'surface roughness', 'printed w', 'power beamwidth', 'outer surfaces', 'optimized swaa', 'nonradiating slots', 'monolithic structure', 'model methodology', 'field gain', 'designed swaa', 'coupling waveguide', 'aperture size', '7 ghz', '4 mm']</t>
  </si>
  <si>
    <t>3-D printing | Antenna arrays | artificial neural network | slotted waveguide | W-band</t>
  </si>
  <si>
    <t>A three-dimensional (3-D) printed W-band slotted waveguide array antenna (SWAA) is proposed. The proposed SWAA consists of three different sections (two horizontal ones and a vertical one) such as a radiating waveguide array with 10 √ó 10 slots array with an aperture size of 31 mm √ó 31.4 mm, a coupling waveguide to feed the radiating waveguide array, and a vertical waveguide to feed the coupling waveguide. Machine learning technique based on artificial neural network algorithm is used to optimize the design. The optimized SWAA is fabricated using stereolithography apparatus (SLA) 3-D printing and then is metallized with silver on the inner and outer surfaces by jet metal spraying method. To metallize the inner and outer surfaces of the monolithic structure, nonradiating slots are added on the surface of the designed SWAA. The surface roughness is taken into account by employing the Huray-model methodology in simulation. The SWAA has a 22.5 dBi far-field gain, a-13.5 dB sidelobe level, and 10¬∞ half-power beamwidth (HPBW) at 78.7 GHz in measurement.</t>
  </si>
  <si>
    <t>2008-2012</t>
  </si>
  <si>
    <t>60010065;60010065;60010065;60010065</t>
  </si>
  <si>
    <t>55817117900;57056265400;57190581216;18938213000</t>
  </si>
  <si>
    <t>Tak, Jinpil;Kantemur, Adnan;Sharma, Yashika;Xin, Hao</t>
  </si>
  <si>
    <t>Tak J.</t>
  </si>
  <si>
    <t>A 3-D-printed W-band slotted waveguide array antenna optimized using machine learning</t>
  </si>
  <si>
    <t>10.1109/LAWP.2018.2857807</t>
  </si>
  <si>
    <t>2-s2.0-85050380674</t>
  </si>
  <si>
    <t>Comisi√≥n Interministerial de Ciencia y Tecnolog√≠a</t>
  </si>
  <si>
    <t>MDM-2016-0600</t>
  </si>
  <si>
    <t>CICYT</t>
  </si>
  <si>
    <t>['thoroughly assessed', 'surface roughness', 'printing technologies', 'near field', 'final product', 'fabrication tolerance', 'accurately measured', '100 ghz']</t>
  </si>
  <si>
    <t>Millimeter-wave devices | reflector antennas | three-dimensional printing</t>
  </si>
  <si>
    <t>Three different 3-D printing technologies-stereolithography, fused deposition modeling, and HP Multi Jet Fusion technology- A re compared to build a parabolic reflector operating at 100 GHz. Fabrication tolerance and surface roughness before and after metallization are accurately measured. The performance of the reflectors is measured in the near field, and it is compared against an optical grade reflector. In this way, the performance of the final product is thoroughly assessed.</t>
  </si>
  <si>
    <t>2061-2064</t>
  </si>
  <si>
    <t>60007592;60007592;60001576;60001576;60007592</t>
  </si>
  <si>
    <t>56883021900;7003892496;56273267700;7003701563;6602371416</t>
  </si>
  <si>
    <t>Romeu, Jordi;Blanch, Sebastian;Vidal, Neus;Lopez-Villegas, Josep Maria;Aguasca, Albert</t>
  </si>
  <si>
    <t>Universitat Polit√®cnica de Catalunya;Universitat de Barcelona</t>
  </si>
  <si>
    <t>60007592;60001576</t>
  </si>
  <si>
    <t>Romeu J.</t>
  </si>
  <si>
    <t>Assessment of 3-d printing technologies for millimeter-wave reflectors</t>
  </si>
  <si>
    <t>10.1109/LAWP.2018.2857856</t>
  </si>
  <si>
    <t>2-s2.0-85050388383</t>
  </si>
  <si>
    <t>262(Sanc.)/ST/P/S&amp;T/1G-64/2017</t>
  </si>
  <si>
    <t>['vegetative phase', 'various phases', 'turn contributes', 'similar trend', 'sharply declined', 'sequester arsenic', 'root surface', 'root soil', 'ripening phase', 'research concern', 'reproductive phase', 'plant parts', 'paddy plant', 'older tissues', 'moderate increase', 'major routes', 'like minikit', 'later phases', 'kg ).', 'iron released', 'iron plaques', 'increased concentration', 'higher concentrations', 'growing environmental', 'geogenic arsenic', 'final phase', 'descending order', 'cultivation period', 'contaminated fields', 'arsenic levels', 'arsenic concentrations', 'arsenic concentration', 'aerial parts', '301 mg', '10 fields']</t>
  </si>
  <si>
    <t>Arsenic | Boro cultivation | Groundwater | Growing phases | Paddy field | Paddy plant</t>
  </si>
  <si>
    <t>Geogenic arsenic (As) contamination in Bengal Delta Plain is a growing environmental and research concern. Cultivation of staple crops like paddy on these contaminated fields is one of the major routes for human dietary exposure. The present study investigates changes of arsenic concentrations in paddy plant parts, root soil and surface soil throughout the various phases of pre-monsoon (boro) cultivation. Arsenic uptake property of paddy plants collected from 10 fields was found to be dependent on the variety of paddy plant (like Minikit, Jaya) rather than arsenic levels in groundwater (0.074‚Äì0.301 mg/l) or soil (25.3‚Äì60 mg/kg). Arsenic is translocated from root to aerial parts in descending order. Leaf, stem, root, root soil and surface soil showed a similar trend in their change of arsenic concentration throughout the cultivation period. Arsenic concentration was highest in vegetative phase; sharply declined in reproductive phase; followed by moderate increase in ripening phase. The young root tissues in vegetative (primary) phase could uptake arsenic at a much faster rate than the older tissues in later phases. With the growth of the plant, higher concentrations of iron in root soil in the reproductive phase confirmed the formation of iron plaques on the surface of the root, which sequester arsenic and prevented its uptake by plants. Finally, co-precipitation of arsenic with iron released from crystallized iron plaques results in loosening of the iron plaques from root surface. Thus, soil arsenic concentration increases in the final phase of cultivation which in turn contributes to increased concentration in plant parts.</t>
  </si>
  <si>
    <t>987-997</t>
  </si>
  <si>
    <t>60020825;60118622;60020825;60020825;60020825;60020825</t>
  </si>
  <si>
    <t>57203089845;25645542000;57203100831;55574219649;57203096707;6602383876</t>
  </si>
  <si>
    <t>Chowdhury, Nilanjana Roy;Das, Reshmi;Joardar, Madhurima;Ghosh, Soma;Bhowmick, Subhojit;Roychowdhury, Tarit</t>
  </si>
  <si>
    <t>Singapore;India</t>
  </si>
  <si>
    <t>Singapore City;Kolkata</t>
  </si>
  <si>
    <t>Earth Observatory of Singapore;Jadavpur University</t>
  </si>
  <si>
    <t>60118622;60020825</t>
  </si>
  <si>
    <t>Chowdhury N.R.</t>
  </si>
  <si>
    <t>Arsenic accumulation in paddy plants at different phases of pre-monsoon cultivation</t>
  </si>
  <si>
    <t>S0045653518312992</t>
  </si>
  <si>
    <t>10.1016/j.chemosphere.2018.07.041</t>
  </si>
  <si>
    <t>2-s2.0-85050506171</t>
  </si>
  <si>
    <t>National Cancer Institute</t>
  </si>
  <si>
    <t>R03CA191978</t>
  </si>
  <si>
    <t>['whereas mwa', 'underwent ablation', 'transarterial embolization', 'temperature conduction', 'tae ).', 'significantly increased', 'significantly higher', 'radiofrequency ablation', 'perfusion group', 'perfused group', 'normal liver', 'neither embolization', 'microwave ablation', 'limited role', 'immediately ablated', 'findings suggest', 'embolized group', 'control group', 'combination embolization', 'avoid areas', 'antennae tip', 'also measured', 'affect rfa', 'ablation therapies', 'ablation probe', '8 rfas', '8 mwas', '007 ).']</t>
  </si>
  <si>
    <t>Combination therapy | Embolization | Heat sink | Microwave ablation | Radiofrequency ablation</t>
  </si>
  <si>
    <t>Purpose: To assess the contribution of the heat sink effect when combining thermal ablation with transarterial embolization (TAE). Materials and Methods: Radiofrequency ablation (RFA) or microwave ablation (MWA) were performed in the liver of non-tumor bearing rabbits. Three perfusion groups were used: rabbits that were killed then immediately ablated (non-perfused liver group to simulate embolized tumor with no heat sink), rabbits that underwent hepatic TAE followed by ablation (embolized liver group), and rabbits that underwent ablation while alive (normally perfused liver control group). For each perfusion group, 8 RFAs and 8 MWAs were performed. Probes were inserted using ultrasound guidance to avoid areas with major blood vessels. During ablation, temperatures were obtained from a thermocouple located 1¬†cm away from the ablation probe to assess heat conduction. With MWA, temperatures were also measured from the antennae tip. Results: For RFA, embolization of normal liver did not increase temperature conduction when compared to the control group. However, temperature conduction was significantly increased in the non-perfused group (simulating embolized tumor) compared to controls (p = 0.007). For MWA, neither embolization nor non-perfusion increased temperature conduction compared to controls. With MWA, the probe tip temperature was significantly higher in the non-perfused group compared to the control and embolized group. Conclusions: In non-perfused tissue simulating tumor, RFA demonstrated modest enhancement of temperature conduction, whereas MWA did not. Embolization of normal liver did not affect RFA or MWA. Findings suggest that heat sink mitigation plays a limited role with combination embolization-ablation therapies, albeit more with RFA than MWA.</t>
  </si>
  <si>
    <t>1773-1778</t>
  </si>
  <si>
    <t>1432086X</t>
  </si>
  <si>
    <t>CardioVascular and Interventional Radiology</t>
  </si>
  <si>
    <t>60113147;60113147-60001193;60113147</t>
  </si>
  <si>
    <t>57190890355;57199479282;35484393400</t>
  </si>
  <si>
    <t>Puza, Charles J.;Wang, Qi;Kim, Charles Y.</t>
  </si>
  <si>
    <t>Durham;Wuhan</t>
  </si>
  <si>
    <t>Duke University Medical Center;Tongji Medical College</t>
  </si>
  <si>
    <t>60113147;60001193</t>
  </si>
  <si>
    <t>Puza C.</t>
  </si>
  <si>
    <t>Evaluation of the Heat Sink Effect After Transarterial Embolization When Performed in Combination with Thermal Ablation of the Liver in a Rabbit Model</t>
  </si>
  <si>
    <t>10.1007/s00270-018-2034-9</t>
  </si>
  <si>
    <t>2-s2.0-85050533278</t>
  </si>
  <si>
    <t>2013/07276-1</t>
  </si>
  <si>
    <t>['‚ àº0', 'structure allows', 'receiving antenna', 'power beamwidth', 'oblique incidence', 'microwave focusing', 'focus full', 'elevation planes', 'elevation plane', 'dimensional printed', 'azimuthal plane', 'antenna half', 'antenna gain', '50 ¬∞', '5 ¬∞', '5 ghz', '5 db', '4 ghz', '36 ¬∞', '3 ¬∞']</t>
  </si>
  <si>
    <t>5G antennas | Dielectric metasurfaces | microwave lens | three-dimensional (3-D) printer</t>
  </si>
  <si>
    <t>In this letter, we design and fabricate a three-dimensional printed all-dielectric planar metalens for microwave focusing into a receiving antenna. The structure allows the antenna gain to be increased by 7.5 dB at 32.5 GHz with a bandwidth of 2.4 GHz. The metalens has a focus full-width at half-maximum of ‚àº0.85Œª with a 3 dB depth-of-focus of approximately 5 cm. We show that the antenna half-power beamwidth can be reduced from 36¬∞ to 3¬∞ in the azimuthal plane and from 4.5¬∞ to 3¬∞ in the elevation plane with the help of the metalens. In addition, we demonstrate that the metalens performs equally well at oblique incidence, with a 50¬∞ and 40¬∞ span in the azimuthal and elevation planes, respectively.</t>
  </si>
  <si>
    <t>2133-2136</t>
  </si>
  <si>
    <t>60008088;60008088;60008088;60008088</t>
  </si>
  <si>
    <t>57203126755;56702077700;56701762200;8950084000</t>
  </si>
  <si>
    <t>Pepino, Vinicius M.;Da Mota, Achiles F.;Martins, Augusto;Borges, Ben Hur V.</t>
  </si>
  <si>
    <t>Pepino V.M.</t>
  </si>
  <si>
    <t>3-D-printed dielectric metasurfaces for antenna gain improvement in the ka-band</t>
  </si>
  <si>
    <t>10.1109/LAWP.2018.2860521</t>
  </si>
  <si>
    <t>2-s2.0-85050581460</t>
  </si>
  <si>
    <t>['taking advantage', 'radiating element', 'printing technology', 'low losses', 'improved gain', 'four inverted', 'f monopoles', 'circular array', 'array elements']</t>
  </si>
  <si>
    <t>Circularly polarized antennas | energy efficiency | radio frequency identification (RFID) reader | three-dimensional (3-D) printing | UHF</t>
  </si>
  <si>
    <t>In this letter, the aptness of the combination of three-dimensional (3-D) printing and radio frequency identification (RFID) is faced by presenting a compact, low-profile, and cost-effective circularly polarized antenna for handheld UHF RFID reader. The radiating element has been realized through a circular array of four inverted-F monopoles, where the array elements are excited with a 90¬∞ phase offset through a microstrip feeding network, realized in 3-D printing technology as well. Taking advantage from low losses and moldability of the 3-D printing materials joint to a specific design strategy, the proposed antenna realizes an improved gain and an appreciable size reduction if compared with the state of the art.</t>
  </si>
  <si>
    <t>2021-2025</t>
  </si>
  <si>
    <t>60024353;60028868;60024353</t>
  </si>
  <si>
    <t>24483072100;55511355900;9733343200</t>
  </si>
  <si>
    <t>Colella, Riccardo;Michel, Andrea;Catarinucci, Luca</t>
  </si>
  <si>
    <t>Pisa;Lecce</t>
  </si>
  <si>
    <t>Universit√† di Pisa;Universita del Salento</t>
  </si>
  <si>
    <t>60028868;60024353</t>
  </si>
  <si>
    <t>Colella R.</t>
  </si>
  <si>
    <t>Compact 3-D-printed circularly polarized antenna for handheld UHF RFID Readers</t>
  </si>
  <si>
    <t>10.1109/LAWP.2018.2860253</t>
  </si>
  <si>
    <t>2-s2.0-85050585568</t>
  </si>
  <si>
    <t>['wide band', 'two planes', 'slot antenna', 'port ultra', 'polarization diversity', 'orthogonal arrangement', 'key features', 'good isolation', 'frequency band', 'dual polarization', 'diversity gain', 'directive radiation', 'compact size', 'compact 4', 'also measured']</t>
  </si>
  <si>
    <t>dual polarization | envelop correlation coefficient (ECC) | UWB-MIMO antenna</t>
  </si>
  <si>
    <t>A compact 4-port ultra-wide band (UWB) multiple-input-multiple-output (MIMO) slot antenna with dual polarization is presented. The key features of antenna are: Has directive radiation in two planes and low correlation without use of additional decoupling structure. The antenna contains four microstrip feedlines having circular patches backed by stepped circular slots. Orthogonal arrangement of each slot antenna increases compactness with polarization diversity and good isolation. The antenna has compact size of 36√ó36√ó0.8mm3. It operates in the frequency band of 3.1 to 11.9GHz and isolation is better than 15dB. The superior diversity performance is ensured by calculating envelope correlation coefficient (ECC) and diversity gain. In addition to guarantee distortion less transmission in UWB group delay is also measured.</t>
  </si>
  <si>
    <t>503-509</t>
  </si>
  <si>
    <t>Compact 4-Port UWB-MIMO slot antenna with dual polarization and low correlation for spatial diversity application</t>
  </si>
  <si>
    <t>10.1515/freq-2018-0060</t>
  </si>
  <si>
    <t>2-s2.0-85050595496</t>
  </si>
  <si>
    <t>['wavelength dipoles', 'strong potential', 'single step', 'simple half', 'rapid prototyping', 'printed uniformly', 'principal plane', 'polarization level', 'parallel line', 'nonplanar linear', 'multimission applications', 'low cost', 'light weight', 'high performance', 'ground plane', 'frequency range', 'element linear', 'array prototype', 'array elements', 'array arrangement', 'array antenna', '3 ghz']</t>
  </si>
  <si>
    <t>Array antenna | cross polarization | dipole antenna | three-dimensional (3-D) printing</t>
  </si>
  <si>
    <t>Design and rapid prototyping of a nonplanar linear-array antenna for multimission applications are discussed. The array elements are simple half-wavelength dipoles that were printed uniformly with parallel line and ground plane in a single step. The array antenna was designed for the frequency range of 2.7-3 GHz. A six-element linear-array prototype was fabricated and measured. To achieve higher polarization purity, the elements are mirrored in the array arrangement with respect to the center of the array antenna. With VSWR &lt; 1 over the entire frequency range, the proposed linear array obtains -30 dB cross-polarization level in scanning up to ¬±45¬∞ in the principal plane. The light weight, low cost, and high performance of the proposed array antenna demonstrate the strong potential of three-dimensional printing technology for multimission applications.</t>
  </si>
  <si>
    <t>2137-2140</t>
  </si>
  <si>
    <t>55193489600;15923557600;57192095724;7405273411;15037134000</t>
  </si>
  <si>
    <t>Mirmozafari, Mirhamed;Saeedi, Shahrokh;Saeidi-Manesh, Hadi;Zhang, Guifu;Sigmarsson, Hjalti H.</t>
  </si>
  <si>
    <t>Direct 3-D printing of nonplanar linear-dipole-phased array antennas</t>
  </si>
  <si>
    <t>10.1109/LAWP.2018.2860463</t>
  </si>
  <si>
    <t>2-s2.0-85050609415</t>
  </si>
  <si>
    <t>['uwb applications', 'triple band', 'transmission line', 'total size', 'ring resonator', 'radiating element', 'proposed antenna', 'notched characteristics', 'monopole antenna', 'impedance bandwidth', 'good candidate', 'directional split', 'complementary co', 'compact ultra', '9ghz ],', '7ghz ].', '7ghz ).']</t>
  </si>
  <si>
    <t>band rejection | CC.SRR | EBG Structure | equivalent circuit | monopole antenna | UWB antenna</t>
  </si>
  <si>
    <t>In this paper, a compact ultra-wideband (UWB) monopole antenna with triple band-notched characteristics is presented. These triple band rejections are produced by inserting the Complementary Co-directional Split-Ring Resonator (CC.SRR) on the radiating element for WiMAX/WLAN (3.4-3.95GHz/5.35-5.9GHz) and Electromagnetic Band Gap (EBG) structure in the vicinity of transmission line for X-band satellite communications (6.7-7.7GHz). The proposed antenna with a total size of 18√ó20.9√ó1.63mm3 has been constructed and tested. An equivalent RLC circuit model is proposed and investigated. The simulated and measured results show that the proposed antenna has an impedance bandwidth (VSWR&lt;2) extanding from 3.05GHz to 14GHz with triple notched bands of [3.3-3.9GHz], [5.25-5.86GHz] and [6.7-7.7GHz]. The triple band notched characteristics and the good radiation patterns make the proposed antenna a good candidate for the UWB applications.</t>
  </si>
  <si>
    <t>479-487</t>
  </si>
  <si>
    <t>57200221731;6507949230;8605070700;57194097182</t>
  </si>
  <si>
    <t>Mouhouche, F.;Azrar, A.;Dehmas, M.;Djafri, K.</t>
  </si>
  <si>
    <t>Design a compact UWB monopole antenna with triple band-notched characteristics using EBG structures</t>
  </si>
  <si>
    <t>10.1515/freq-2018-0069</t>
  </si>
  <si>
    <t>2-s2.0-85050610003</t>
  </si>
  <si>
    <t>['wall feeds', 'wall architecture', 'remarkable agreement', 'printing quality', 'polarization lower', 'peak gain', 'nd v', 'metal prototypes', 'measured return', 'measured performances', 'loss higher', 'band smooth', 'achieved also', '33 db', '28 db', '25 dbi']</t>
  </si>
  <si>
    <t>Additive manufacturing (AM) | feeds | horn antennas | selective laser melting (SLM) | three-dimensional (3-D) printing</t>
  </si>
  <si>
    <t>In this letter, the design and the three-dimensional (3-D) printing of high-performance feed horns operating within Ku- A nd V-bands are presented. A smooth-wall architecture has been preferred in order to ease the manufacturing and to enhance the 3-D printing quality. A suitable design procedure has been developed for the synthesis of dual-band smooth-wall feeds. Single-band and dual-band all-metal prototypes have been manufactured through the selective laser melting technology. A remarkable agreement between the predicted and measured performances has been achieved also for the higher frequency Q/V-band feed horn with measured return-loss higher than 33 dB, cross-polarization lower than-28 dB, and peak gain of 25 dBi.</t>
  </si>
  <si>
    <t>2036-2040</t>
  </si>
  <si>
    <t>60021199;60021199;60012162;60102151;60021199;60021199;60012162</t>
  </si>
  <si>
    <t>16024032400;6701819657;25722964800;23967988600;56050047500;6602502957;22979086500</t>
  </si>
  <si>
    <t>Addamo, Giuseppe;Peverini, Oscar Antonio;Calignano, Flaviana;Manfredi, Diego;Paonessa, Fabio;Virone, Giuseppe;Dassano, Gianluca</t>
  </si>
  <si>
    <t>Genoa;Rome;Turin</t>
  </si>
  <si>
    <t>Istituto Italiano di Tecnologia;Consiglio Nazionale delle Ricerche;Politecnico di Torino</t>
  </si>
  <si>
    <t>60102151;60021199;60012162</t>
  </si>
  <si>
    <t>Addamo G.</t>
  </si>
  <si>
    <t>3-d printing of high-performance feed horns from Ku-to V-bands</t>
  </si>
  <si>
    <t>10.1109/LAWP.2018.2859828</t>
  </si>
  <si>
    <t>2-s2.0-85050632881</t>
  </si>
  <si>
    <t>['widely used', 'transmission method', 'transmission distance', 'reflection method', 'proof capability', 'novel system', 'impedance matching', 'high precision', 'guarantee 6000', 'fine exploration', 'detection distance', 'detection accuracy', 'advanced approach', 'accurate identification', '2 ps']</t>
  </si>
  <si>
    <t>Explosion-proof | GPR | Large-depth detection | Low frequency antenna | Mine disaster source</t>
  </si>
  <si>
    <t>With the increasing coal mining efficiency, the geological disaster sources in the mine serious threat production safety, Ground Penetrating Radar (GPR) is widely used for detecting those hidden disaster sources attributed to the advantage of high precision, but with detection distance limitation. We describe a novel GPR system for large-depth disaster detection in mine, which has the large-depth detection ability and the explosion-proof capability to adapt to the mine working environment. In comparison with the existing GPR systems, this novel system is improved with the following design features: the step acquisition accuracy of the host control unit is improved to be 2 ps; the split pluggable low frequency combined antenna realizes the impedance matching and improves the detection distance; a photoelectric conversion module is developed to guarantee 6000 m transmission distance for the high-frequency synchronization signal in mine. We carry out some experiments to validate the design, and the measurement results show that: the proposed GPR system can realize the fine exploration and the accurate identification; the maximum detection distance can be up to 80 m with reflection method and 300 m with transmission method under uniform geological conditions, which break the current detection distance limitations within 30 m, simultaneously, the detection accuracy can be up to 3 m. We expect that the proposed GPR system will be used for the large-depth geological disaster sources detection and provide an advanced approach for improving mining safety.</t>
  </si>
  <si>
    <t>60108755;60108755;60108755</t>
  </si>
  <si>
    <t>36645320600;55588306400;55575247300</t>
  </si>
  <si>
    <t>Xu, Xianlei;Peng, Suping;Yang, Feng</t>
  </si>
  <si>
    <t>China University of Mining &amp; Technology, Beijing</t>
  </si>
  <si>
    <t>Development of a ground penetrating radar system for large-depth disaster detection in coal mine</t>
  </si>
  <si>
    <t>S0926985118302702</t>
  </si>
  <si>
    <t>10.1016/j.jappgeo.2018.07.006</t>
  </si>
  <si>
    <t>2-s2.0-85050649785</t>
  </si>
  <si>
    <t>['œüpo ),', 'unknown whether', 'thylakoid reactions', 'temperature regimes', 'substantially lower', 'significantly reduced', 'significantly correlated', 'seedling phase', 'results indicated', 'primarily constrained', 'plants grown', 'p phase', 'optimal temperature', 'often planted', 'increases susceptibility', 'heat tolerant', 'heat sensitive', 'growth environment', 'gossypium hirsutum', 'fluorescence transient', 'energy trapping', 'derived parameters', 'cs0 ),', 'cotton seedlings', 'cotton results', 'content ].', 'based parameters', 'antenna chlorophyll', 'aforementioned parameters']</t>
  </si>
  <si>
    <t>Acclimation | Gossypium hirsutum L | Growth temperature | OJIP test | Thermotolerance</t>
  </si>
  <si>
    <t>Cotton (Gossypium hirsutum) is often planted under sub-optimal early season temperatures, yet it is unknown whether this increases susceptibility to acute high temperature exposure. To address this, cotton seedlings were grown under optimal (30/20 ¬∞C) and sub-optimal (20/15 ¬∞C) growth temperature regimes, and comprehensive fluorescence analysis was conducted for cotyledons from both temperature regimes in response to incubation temperatures ranging from 30 to 50 ¬∞C. Results indicated that low growth temperature did not alter reaction center density (RC/CS0), but increased antenna size (ratio of antenna chlorophyll to reaction center chlorophyll; ABS/RC) and decreased the amplitude of the I to P phase of the fluorescence transient [ŒîVIP; associated with the photosystem (PS) I content]. Photosynthetic performance indices (PItotal and PIABS), quantum yield of energy trapping (œÜPo), the contribution of the thylakoid reactions to PIABS (Fv/F0), electron transport to intersystem electron acceptors (œÜE0) and reduction of PSI end electron acceptors (œÜRo) were all substantially lower in plants grown under sub-optimal temperature than in plants grown at optimal temperature. Furthermore, thermotolerance of all the aforementioned parameters was significantly reduced by low early season growth temperatures. Among different OJIP-derived parameters, PIABS and PItotal were more heat sensitive than other fluorescence-based parameters, and œÜPo and œÜRo were the most heat tolerant. In addition, thermotolerance of PItotal (overall photosynthetic thermotolerance) was significantly correlated with thermotolerance of all other OJIP-derived parameters. Regression analysis indicated that heat tolerance trends for œÜE0 were more consistent with the changes in thermotolerance of PItotal. We conclude that 1) low growth temperature in the seedling phase of cotton results in decreased photosynthetic thermotolerance and 2) overall photosynthetic thermotolerance is primarily constrained by the ability of intersystem electron transport to acclimate to growth environment.</t>
  </si>
  <si>
    <t>60023582;60023582;60029415;60020631;60009402</t>
  </si>
  <si>
    <t>56643556100;25224082200;55974752100;6603168404;57203139798</t>
  </si>
  <si>
    <t>Hu, Wei;Snider, John L.;Chastain, Daryl R.;Slaton, William;Tishchenko, Viktor</t>
  </si>
  <si>
    <t>Stoneville;Tifton;Conway;Griffin</t>
  </si>
  <si>
    <t>Delta Research and Extension Center;The University of Georgia Tifton Campus;University of Central Arkansas;College of Agricultural and Environmental Sciences Griffin Campus</t>
  </si>
  <si>
    <t>60029415;60023582;60020631;60009402</t>
  </si>
  <si>
    <t>Sub-optimal emergence temperature alters thermotolerance of thylakoid component processes in cotton seedlings</t>
  </si>
  <si>
    <t>S0098847218308992</t>
  </si>
  <si>
    <t>10.1016/j.envexpbot.2018.07.020</t>
  </si>
  <si>
    <t>2-s2.0-85050670492</t>
  </si>
  <si>
    <t>130-141</t>
  </si>
  <si>
    <t>Drone cellular networks: Enhancing the quality of experience of video streaming applications</t>
  </si>
  <si>
    <t>S1570870518303135</t>
  </si>
  <si>
    <t>10.1016/j.adhoc.2018.06.004</t>
  </si>
  <si>
    <t>2-s2.0-85050679374</t>
  </si>
  <si>
    <t>['throughput gains', 'theoretical framework', 'sparse nature', 'restricted number', 'reconfigurable antennas', 'proposed low', 'propagation channels', 'paper provides', 'mmwave mimo', 'millimeter wave', 'input multiple', 'digital beamformers', 'derived expressions', 'complexity algorithm', 'beam selection', 'additional degree']</t>
  </si>
  <si>
    <t>millimeter wave | Reconfigurable antennas | sparse channels | throughput gain | virtual channel model</t>
  </si>
  <si>
    <t>The performance of millimeter wave (mmWave) multiple-input multiple-output (MIMO) systems is limited by the sparse nature of propagation channels and the restricted number of radio frequency chains at transceivers. The introduction of reconfigurable antennas offers an additional degree of freedom on designing mmWave MIMO systems. This paper provides a theoretical framework for studying the mmWave MIMO with reconfigurable antennas. Based on the virtual channel model, we present an architecture of reconfigurable mmWave MIMO with beamspace hybrid analog-digital beamformers and reconfigurable antennas at both the transmitter and the receiver. We show that employing reconfigurable antennas can provide throughput gain for the mmWave MIMO. We derive the expression for the average throughput gain of using reconfigurable antennas in the system, and further derive the expression for the outage throughput gain for the scenarios where the channels are (quasi) static. Moreover, we propose a low-complexity algorithm for reconfiguration state selection and beam selection. Our numerical results verify the derived expressions for the throughput gains and demonstrate the near-optimal throughput performance of the proposed low-complexity algorithm.</t>
  </si>
  <si>
    <t>5278-5291</t>
  </si>
  <si>
    <t>55750418700;7004144452</t>
  </si>
  <si>
    <t>He, Biao;Jafarkhani, Hamid</t>
  </si>
  <si>
    <t>Low-Complexity reconfigurable MIMO for millimeter wave communications</t>
  </si>
  <si>
    <t>10.1109/TCOMM.2018.2860003</t>
  </si>
  <si>
    <t>2-s2.0-85050762719</t>
  </si>
  <si>
    <t>['two open', 'stub band', 'sensitive dual', 'provide multi', 'promising technology', 'polarization solutions', 'pass filters', 'particularly simple', 'noise due', 'monocrystalline substrate', 'many types', 'generation telescopes', 'foreground reduction', 'excited antennas', 'dielectric deposition', 'developed polarization', 'design involves', 'coupling technique', 'compact design', 'band pixel', 'architecture proposed', 'antenna coupling', 'aluminum strip', 'almost 8', 'accommodate band']</t>
  </si>
  <si>
    <t>Antenna coupling | Kinetic Inductance Detector | Slot antenna</t>
  </si>
  <si>
    <t>We present an antenna-coupled Kinetic Inductance Detector for millimeter wave astronomy. Next-generation telescopes for observing the cosmic microwave background are demanding in terms of number of detectors and focal plane area filling efficiency. Moreover, foreground reduction in B-Mode polarimetry requires sky observation with multiple frequency bands. In this context, KIDs are a promising technology because of their large multiplexing rate, while antenna coupling can provide multi-band and dual-polarization solutions in compact design. We have developed polarization-sensitive dual-band pixel at 140 and 160¬†GHz with a bandwidth of almost 8% for each sub-band. The design involves a microstrip-excited slot antenna and two open-stub band-pass filters to direct the signal toward two resonators. These are lumped elements capacitively coupled to the antenna and include an aluminum strip as absorber. The architecture proposed is particularly simple to fabricate, via-less and only involves two metallization levels. The transition does not require any dielectric deposition above the resonator, thus preventing limitations from any source of noise due to a non-monocrystalline substrate. Furthermore, the same coupling technique can be applied to many types of microstrip-excited antennas, which allow to accommodate band-pass filters.</t>
  </si>
  <si>
    <t>170-175</t>
  </si>
  <si>
    <t>60123796;60123796;60123796;60031186;60031186;60031186;60031186;60123796</t>
  </si>
  <si>
    <t>57203171235;7004026156;36815730200;7801411404;57189365037;57203170729;56593088400;6604070042</t>
  </si>
  <si>
    <t>Traini, Alessandro;Tartari, Andrea;Bordier, Guillaume;Boussaha, Faouzi;Chaumont, Christine;Beldi, Samir;Reix, Florent;Piat, Michel</t>
  </si>
  <si>
    <t>Paris;Paris</t>
  </si>
  <si>
    <t>Universit√© de Paris;GEPI - Galaxies, Etoiles, Physique, Instrumentation</t>
  </si>
  <si>
    <t>60123796;60031186</t>
  </si>
  <si>
    <t>Traini A.</t>
  </si>
  <si>
    <t>Dual-Color Antenna-Coupled LEKID for Next-Generation Multi-chroic CMB Focal Planes</t>
  </si>
  <si>
    <t>10.1007/s10909-018-2038-5</t>
  </si>
  <si>
    <t>2-s2.0-85050806933</t>
  </si>
  <si>
    <t>['v supply', 'tackle strong', 'standard 0', 'series n', 'semiconductor process', 'realize single', 'power consumption', 'phase 12', 'path filter', 'paper presents', 'noise figure', 'noise amplifier', 'maximum gain', 'local oscillator', 'human body', 'differential transformation', 'cycle clocks', '35 ¬†']</t>
  </si>
  <si>
    <t>body antenna effect | body channel communication | FM interference | harmonic rejection | receiver front end | series N-path filter‚Äìbased balun | transconductance amplifier sharing</t>
  </si>
  <si>
    <t>This paper presents an interference-resilient receiver front end for body channel communication, which uses the human body as the signal transmission medium in the band of 40 to 60¬†MHz. To tackle strong out-of-band interference resulting from the human body antenna effect, a series N-path filter‚Äìbased balun preceding a low-noise amplifier is proposed to improve the frequency modulation radio interference suppression and realize single-to-differential transformation of input body channel communication signals. Besides, an enhanced harmonic rejection with combination of a series N-path filter and a harmonic rejection passive mixer using 8-phase 12.5% duty-cycle clocks as local oscillator is presented. The transconductance amplifier sharing is used to reduce the power consumption of the mixer. Fabricated in a standard 0.18-Œºm complementary metal-oxide-semiconductor process, the proposed receiver front end occupies an area of 780¬†√ó¬†660¬†Œºm2 including pads. Operating at 50¬†MHz, the front end consumes 1.35¬†mA from a 1.8-V supply and achieves a maximum gain of 50.5¬†dB with a noise figure of 11.2¬†dB, 28.5¬†dB frequency modulation interference suppression at the second-order harmonic rejection, and 53.9¬†dB at the third-order harmonic rejection.</t>
  </si>
  <si>
    <t>2118-2133</t>
  </si>
  <si>
    <t>60014966;60014966;60014966;60014966;60014966;60014966;60014966;60014966</t>
  </si>
  <si>
    <t>57196345976;55844324300;57209289878;56419255200;57196349987;56564516800;55705808900;7201507574</t>
  </si>
  <si>
    <t>Liu, Zexue;Zheng, Yongan;Wang, Jiayi;Hao, Xiucheng;Jiang, Haoyun;Yang, Fan;Liu, Junhua;Liao, Huailin</t>
  </si>
  <si>
    <t>A 2.4-mW interference-resilient receiver front end with series N-path filter‚Äìbased balun for body channel communication</t>
  </si>
  <si>
    <t>10.1002/cta.2519</t>
  </si>
  <si>
    <t>2-s2.0-85050826833</t>
  </si>
  <si>
    <t>['wave simulations', 'valid also', 'tight samplings', 'step improvement', 'spectral technique', 'significantly lower', 'proposed technique', 'parabolic reflector', 'paper presents', 'paper compares', 'optical component', 'new era', 'millimeter wavelengths', 'lens ).', 'larger samplings', 'geometrical considerations', 'g .,', 'focusing efficiency', 'focal plane', 'efficient way', 'direct detectors', 'currently entering', 'comparable tradeoff', 'bare absorber', 'antenna coupling', 'analysis constitutes', 'absorbing mesh', 'absorbers lead']</t>
  </si>
  <si>
    <t>Quasi-optics | radiometry | reflector antenna feeds | sub-millimeter-wave detectors</t>
  </si>
  <si>
    <t>Passive imaging cameras at millimeter and sub-millimeter wavelengths are currently entering a new era with the development of large format arrays of direct detectors. Several of these arrays are being developed with bare absorbing meshes without any antenna coupling (lens or horn) structures. The design of such arrays is typically done resorting to geometrical considerations or basic broadside plane wave incidence analysis. This paper presents a spectral technique for the analysis of such focal plane arrays in reception using Fourier Optics, which is valid also for moderately skewed incident angles. The analysis constitutes a step improvement with respect to previously used methods by providing an accurate and efficient way to estimate the point-source angular response and the throughput from a distributed incoherent source of an absorbing mesh in the focal plane of a quasi-optical component (e.g., a parabolic reflector or lens). The proposed technique is validated with full-wave simulations. After presenting the analysis, this paper compares the performance of arrays of bare absorber in the focal plane of a quasi-optical component to those of corresponding antenna based arrays. It is found that absorbers lead to a comparable tradeoff, in terms of spill-over and focusing efficiency, only for very tight samplings. For larger samplings, the focusing efficiency of absorbers is significantly lower than the one for antennas.</t>
  </si>
  <si>
    <t>5990-6002</t>
  </si>
  <si>
    <t>60006288;60006288;60006288;60021859;60006288</t>
  </si>
  <si>
    <t>15923106400;57192393565;16023838800;55575947900;7102618489</t>
  </si>
  <si>
    <t>Llombart, Nuria;Dabironezare, Shahab Oddin;Carluccio, Giorgio;Freni, Angelo;Neto, Andrea</t>
  </si>
  <si>
    <t>Llombart N.</t>
  </si>
  <si>
    <t>Reception power pattern of distributed absorbers in focal plane arrays: A fourier optics analysis</t>
  </si>
  <si>
    <t>10.1109/TAP.2018.2862359</t>
  </si>
  <si>
    <t>2-s2.0-85050964904</t>
  </si>
  <si>
    <t>2018-3-HH.0</t>
  </si>
  <si>
    <t>['small amount', 'required near', 'reduced set', 'proposed technique', 'proper set', 'particularly suitable', 'overcomplete bases', 'novel method', 'field radiated', 'field data', 'electromagnetic samples', 'built starting']</t>
  </si>
  <si>
    <t>Antenna array | antenna qualification | near-field pattern estimation | near-field to far-field (NF-FF) transformation | orthogonal matching pursuit (OMP)</t>
  </si>
  <si>
    <t>A novel method for near-field antenna measurement from a reduced set of electromagnetic samples is proposed. The identification of the field radiated by the antenna under test (AUT) is recast as the search in a proper set that is built starting from the union of subsets, forming a dictionary of overcomplete bases. Each subset is related to a specific uncertainty potentially affecting the AUT and is derived from a suitably designed ensemble of examples. The search in the dictionary is done by means of the orthogonal matching pursuit algorithm. The proposed technique is particularly suitable for fast antenna qualification thanks to the small amount of required near-field data. Numerical and experimental results confirm the effectiveness of the method.</t>
  </si>
  <si>
    <t>6300-6312</t>
  </si>
  <si>
    <t>60015986;60001711;60015986;60015986-60001741</t>
  </si>
  <si>
    <t>54387549100;55934942300;6701615935;7005085831</t>
  </si>
  <si>
    <t>Salucci, Marco;Migliore, Marco Donald;Oliveri, Giacomo;Massa, Andrea</t>
  </si>
  <si>
    <t>Italy;Spain;Italy</t>
  </si>
  <si>
    <t>Trento;Madrid;Cassino</t>
  </si>
  <si>
    <t>Universit√† di Trento;Universidad Carlos III de Madrid;Universita di Cassino e del Lazio Meridionale</t>
  </si>
  <si>
    <t>60015986;60001741;60001711</t>
  </si>
  <si>
    <t>Antenna measurements-by-design for antenna qualification</t>
  </si>
  <si>
    <t>10.1109/TAP.2018.2862469</t>
  </si>
  <si>
    <t>2-s2.0-85050967151</t>
  </si>
  <si>
    <t>['thus generated', 'station application', 'simple open', 'realized gain', 'proposed antenna', 'paper presents', 'main radiator', 'individually controlled', 'impendence bandwidth', 'horizontal plane', 'four parts', 'feeding baluns', 'enhanced bandwidth', 'ended stub', 'decreased dramatically', 'compact size', 'broadband dual', 'band gain', 'band ).', 'antenna consists', '9 ghz', '8 mm', '73 ghz', '7 ghz', '6 dbi', '6 %,', '5 ).', '4 ¬∞', '17 db', '15 dbi', '10 dbi']</t>
  </si>
  <si>
    <t>Base-station array | broadband antenna | dipole antenna | filtering antenna</t>
  </si>
  <si>
    <t>This paper presents a broadband dual-polarized filtering dipole antenna for base-station application, which has a compact size of 50 mm √ó 50 mm √ó 31.8 mm. The antenna consists of four parts: Main radiator, feeding baluns, reflector, and two parasitic loops. Without using complex filtering circuits, the dual-polarized dipole antenna realizes satisfactory filtering performance and enhanced bandwidth by employing only two parasitic loops. Two specific radiation nulls are thus generated and individually controlled by the two parasitic loops. To further improve the upper stopband selectivity and bandwidth, a simple open-ended stub is added to the arms of the dipole. As a result, the bandwidth can be tuned from 7.4% to 47.6%, and the realized gain is decreased dramatically from 8.6 dBi at 2.7 GHz (in-band) to-10 dBi at 2.9 GHz (out-of-band). For demonstration, a broadband dual-polarized dipole antenna is implemented. Measured results show that the proposed antenna has more than 34 dB port isolation over 48.7% (1.66-2.73 GHz) impendence bandwidth (VSWR &lt; 1.5). The measured in-band gain is about 8.15 dBi with stable 3 dB beamwidth 65.4¬∞¬±2.4¬∞ in the horizontal plane, whereas the out-of-band radiation suppression is more than 17 dB.</t>
  </si>
  <si>
    <t>5747-5756</t>
  </si>
  <si>
    <t>57194332780;37092279800;56066261700;8369901700;7201986326</t>
  </si>
  <si>
    <t>Ding, Chao Feng;Zhang, Xiu Yin;Zhang, Yao;Pan, Yong Mei;Xue, Quan</t>
  </si>
  <si>
    <t>Compact broadband dual-polarized filtering dipole antenna with high selectivity for base-station applications</t>
  </si>
  <si>
    <t>10.1109/TAP.2018.2862465</t>
  </si>
  <si>
    <t>2-s2.0-85050969738</t>
  </si>
  <si>
    <t>['wider ibw', 'siw transition', 'ridge waveguide', 'rectangular waveguide', 'proposed antenna', 'nd ka', 'maintained within', 'impedance bandwidth', 'horn aperture', 'grating transition', 'feeding structure', 'experimentally verified', 'entire k', 'drw )-', 'broadened considerably', 'broadband double', 'average gain', 'also developed', '58 dbi', '40 ghz', '37 dbi', '18 ghz']</t>
  </si>
  <si>
    <t>Double-ridge waveguide (DRW) | grating transition | impedance bandwidth (IBW) | substrate integrated waveguide (SIW)</t>
  </si>
  <si>
    <t>A 18-40 GHz wideband substrate integrated waveguide (SIW) H-plane horn antenna is proposed for applications on both the K- A nd Ka-bands. By employing a grating transition in front of the horn aperture, the impedance bandwidth (IBW) of the proposed antenna is broadened considerably. A broadband double-ridge waveguide (DRW)-to-SIW transition is also developed as the feeding structure for the proposed SIW H-plane horn antenna. The DRW is adopted to support a wider IBW as compared to that of a rectangular waveguide. A prototype of the proposed antenna is experimentally verified. The measured results show that the IBW for |S11| ‚â§-10 dB ranges from 18 GHz to more than 40 GHz, covering the entire K- A nd Ka-bands. The measured gain varies from 7.52 to 15.37 dBi with an average gain of 11.58 dBi. In addition, the endfire radiation patterns are observed and maintained within the IBW.</t>
  </si>
  <si>
    <t>6322-6327</t>
  </si>
  <si>
    <t>60117156;60117156;60117156;60068694;60117156</t>
  </si>
  <si>
    <t>57195775020;56533705300;57203228023;57203223098;56380923200</t>
  </si>
  <si>
    <t>Park, Won Bin;Lee, Jong Min;Lee, Sungwoo;Park, Young Mi;Hwang, Keum Cheol</t>
  </si>
  <si>
    <t>Suwon;Daejeon</t>
  </si>
  <si>
    <t>SKKU College of Information and Communication Engineering;Agency for Defense Development</t>
  </si>
  <si>
    <t>60117156;60068694</t>
  </si>
  <si>
    <t>Park W.B.</t>
  </si>
  <si>
    <t>A 18-40 GHz substrate integrated waveguide H-plane horn antenna</t>
  </si>
  <si>
    <t>10.1109/TAP.2018.2862245</t>
  </si>
  <si>
    <t>2-s2.0-85050971846</t>
  </si>
  <si>
    <t>['subsequent results', 'single set', 'radio coverage', 'radiation patterns', 'radiating dual', 'polarized fields', 'particularly suitable', 'orthogonal beams', 'network modeling', 'mobile communication', 'measurement results', 'lens structure', 'horn section', 'crowded accommodation', 'coverage area', 'communication presents', 'communication capacity', 'beam orthogonality', 'angular coverage', '88 %,', '51 ¬∞', '38 ghz']</t>
  </si>
  <si>
    <t>Beam orthogonality | millimeter waves (mmWs) | multibeam radiations | polarization diversity | reflector antenna</t>
  </si>
  <si>
    <t>This communication presents a shaped reflector antenna for radiating five quasi-orthogonal beams for radio coverage of mobile communication at 38 GHz. The feeds are miniaturized by replacing the horn section of the waveguide with a lens structure to avoid an over-crowded accommodation. This configuration has the advantages of subdividing the coverage area and radiating dual-polarized fields to enhance the communication capacity by using a single set of antennas. The overlapped pattern spans an angular coverage of 51¬∞ with an efficiency of 88%, which is particularly suitable for mobile cell networks. The numerical and measurement results in terms of radiation patterns and the subsequent results of network modeling are discussed to demonstrate the characteristics of radiation and beam orthogonality.</t>
  </si>
  <si>
    <t>6340-6345</t>
  </si>
  <si>
    <t>60005429;60013395;60005429;116198448;116198448</t>
  </si>
  <si>
    <t>7202063846;57075625400;57217771672;55840283500;55840245300</t>
  </si>
  <si>
    <t>Chou, Hsi Tseng;Chou, Sheng Ju;Chiu, Chih Wei;Sun, Chun Chin;Yu, Chien Te</t>
  </si>
  <si>
    <t>60013395;60005429;116198448</t>
  </si>
  <si>
    <t>Quasi-orthogonal multibeam radiation of reflector antennas for radio coverage of mobile communication at millimeter-wave frequencies</t>
  </si>
  <si>
    <t>10.1109/TAP.2018.2861988</t>
  </si>
  <si>
    <t>2-s2.0-85050973233</t>
  </si>
  <si>
    <t>['theoretical predictions', 'solid tissue', 'robust performance', 'realistic environment', 'proposed structure', 'polarized radiation', 'polarization level', 'performances consistent', 'paper presents', 'mimicking phantom', 'low cross', 'initial design', 'implemented using', 'generate dual', 'external antenna', 'evaluated via', 'conformal antenna', 'capsule shell', 'biocompatible coatings', 'antenna structure', 'achieved among', '40 db', '33 db', '247 mhz']</t>
  </si>
  <si>
    <t>Conformal antenna | dual polarization | loop antenna | wideband | wireless capsule endoscopy (WCE)</t>
  </si>
  <si>
    <t>This paper presents a dual-polarized conformal loop antenna for capsule endoscopy systems. The antenna is designed on the capsule shell, with two orthogonal counterparts to generate dual-polarized radiation. This design exhibits broad impedance bandwidths of 271 and 247 MHz for each port, covering the entire Medical Device Radiocommunications Service band as well as the 433.05-434.79 MHz Industrial Scientific Medical band. Due to the highly orthogonal current distributions of the proposed structure, an isolation of higher than 33 dB is achieved among the operating frequency bands in measurement. The dual-polarized antenna also shows an omnidirectional radiation property and a low cross-polarization level of around-40 dB, which helps to enhance communication quality, regardless of position and orientation. Whether other electronics and biocompatible coatings are included or an electromagnetic interference shielding is considered, the antenna still presents a robust performance. The cubic tissue phantom model is utilized for the initial design and optimization of the antenna structure. Moreover, the CST voxel human model is applied to study the conformal antenna in a realistic environment. Measurements are implemented using a solid tissue-mimicking phantom, and performances consistent with theoretical predictions are achieved. Finally, the wireless biotelemetry property is evaluated via the calculation of the communication link budget with an external antenna.</t>
  </si>
  <si>
    <t>5706-5715</t>
  </si>
  <si>
    <t>60017161-108340332;60017161-108340332</t>
  </si>
  <si>
    <t>55853796200;57198926864</t>
  </si>
  <si>
    <t>Lei, Wen;Guo, Yong Xin</t>
  </si>
  <si>
    <t>National University of Singapore;National University</t>
  </si>
  <si>
    <t>60017161;108340332</t>
  </si>
  <si>
    <t>Lei W.</t>
  </si>
  <si>
    <t>Design of a dual-polarized wideband conformal loop antenna for capsule endoscopy systems</t>
  </si>
  <si>
    <t>10.1109/TAP.2018.2862243</t>
  </si>
  <si>
    <t>2-s2.0-85050976480</t>
  </si>
  <si>
    <t>['still effective', 'space range', 'socp ).', 'significant extension', 'sidelobe level', 'proposed method', 'patterns case', 'original socp', 'multiple patterns', 'multiple finite', 'multiple fi', 'iterative second', 'frequency notching', 'energy bound', 'complicated space']</t>
  </si>
  <si>
    <t>Broadband sparse array | iterative second-order cone programming (SOCP) | multiple frequency-invariant (FI) beam patterns | space-frequency notching</t>
  </si>
  <si>
    <t>The problem of reducing the number of elements in a broadband linear array with multiple simultaneous crossover frequency-invariant (FI) patterns is considered. Different from the single FI pattern array case, every element channel in the multiple FI pattern array is divided and followed by multiple finite-impulse-response (FIR) filters, and each of the multiple FIR filters has a set of coefficients. In this situation, a collective filter coefficient vector and its energy bound are introduced for each element, and then the problem of reducing the number of elements is transformed as minimizing the number of active collective filter coefficient vectors. In addition, the radiation characteristics including beam pointing direction, mainlobe FI property, sidelobe level, and space-frequency notching requirement for each of the multiple patterns can be formulated as multiple convex constraints. The whole synthesis method is implemented by performing an iterative second-order cone programming (SOCP). This method can be considered as a significant extension of the original SOCP for synthesizing broadband sparse array with single FI pattern. Numerical synthesis results show that the proposed method by synthesizing multiple discretized crossover FI patterns can save more elements than the original iterative SOCP by using a single continuously scannable FI pattern for covering the same space range. Moreover, even for multiple FI-patterns case with complicated space-frequency notching, the proposed method is still effective in the reduction of the number of elements.</t>
  </si>
  <si>
    <t>5838-5848</t>
  </si>
  <si>
    <t>60018205-60023932;60018205;60018205;60005465;60008724;60023932</t>
  </si>
  <si>
    <t>55919535300;56652812800;55752825800;10339818700;57190242812;55911871600</t>
  </si>
  <si>
    <t>Liu, Yanhui;Cheng, Juan;Xu, Kai Da;Yang, Shiwen;Liu, Qing Huo;Guo, Y. Jay</t>
  </si>
  <si>
    <t>Sydney;Xiamen;Durham;Chengdu</t>
  </si>
  <si>
    <t>University of Technology Sydney;Xiamen University;Duke University;University of Electronic Science and Technology of China</t>
  </si>
  <si>
    <t>60023932;60018205;60008724;60005465</t>
  </si>
  <si>
    <t>Reducing the number of elements in the synthesis of a broadband linear array with multiple simultaneous frequency-invariant beam patterns</t>
  </si>
  <si>
    <t>10.1109/TAP.2018.2862361</t>
  </si>
  <si>
    <t>2-s2.0-85050983697</t>
  </si>
  <si>
    <t>['wave frequencies', 'siw structure', 'radiation patterns', 'radiation characteristics', 'port circulator', 'paper presents', 'operational mechanism', 'microstrip lines', 'insertion loss', 'independent transmitting', 'good compatibility', 'experimental results', 'excellent isolation', 'dual uplink', 'downlink beamforming', 'avoid contaminating', 'antenna elements']</t>
  </si>
  <si>
    <t>Dual-link beamforming | ferrite circulator | phased antenna array | subarray modularization | substrate integrated waveguide (SIW)</t>
  </si>
  <si>
    <t>This paper presents the design of dual-port subarray modularization integrating a three-port circulator, realized by using substrate integrated waveguide (SIW) technology, and a subarray of antenna elements for dual uplink and downlink beamforming. In particular, a 2√ó2 element module is implemented and fabricated on a standard printed circuit board substrate to demonstrate its radiation characteristics and operational mechanism. In this design, the SIW structure is used to reduce the radiation from microstrip lines at millimeter-wave frequencies and avoid contaminating the radiation patterns of subarrays. Greater than 5 dBi suppression has been achieved for good compatibility with the integration of radio frequency devices. The measured results show that the subarray modularization improves the insertion loss and results in an excellent isolation for independent transmitting and receiving beamforming network implementation. Numerical and experimental results are shown to verify the performance of these designs.</t>
  </si>
  <si>
    <t>5934-5942</t>
  </si>
  <si>
    <t>60005429;60004879;60005429</t>
  </si>
  <si>
    <t>7202063846;53872373500;55961742900</t>
  </si>
  <si>
    <t>Chou, Hsi Tseng;Chang, Chia Hung;Chen, Yen Ting</t>
  </si>
  <si>
    <t>Taipei;Taichung</t>
  </si>
  <si>
    <t>National Taiwan University;Feng Chia University</t>
  </si>
  <si>
    <t>60005429;60004879</t>
  </si>
  <si>
    <t>Ferrite circulator integrated phased-array antenna module for dual-link beamforming at millimeter frequencies</t>
  </si>
  <si>
    <t>10.1109/TAP.2018.2862343</t>
  </si>
  <si>
    <t>2-s2.0-85050986112</t>
  </si>
  <si>
    <t>['¬± 0', 'waveguide width', 'wave radiation', 'wave antenna', 'triangular shape', 'prototype designed', 'prism made', 'power beamwidth', 'metallic pins', 'high gain', 'frequency bandwidth', 'electromagnetic fields', 'dispersive prism', 'dispersive pins', 'desired directions', 'conventional lwa', 'confined fields', 'choosing appropriately', 'central frequency', 'beam squint', '5 ¬∞', '5 dbi', '41 ¬∞', '4 ghz', '12 ghz']</t>
  </si>
  <si>
    <t>Dispersive prism | gap waveguide | leaky-wave antenna (LWA)</t>
  </si>
  <si>
    <t>In this paper, the use of a dispersive prism with a triangular shape is proposed to reduce the dispersive radiation nature of a leaky-wave antenna (LWA) in groove-gap waveguide technology. The operation of gap waveguide technology is based on the use of metallic pins that act as an artificial magnetic conductor, so the electromagnetic fields are confined and guided in the desired directions. To control a leaky-wave radiation of these confined fields is possible by tailoring the height of the pins, its periodicity, and the waveguide width. This radiation, as in any conventional LWA, is dispersive, leading to beam squint as the frequency is varied. Here, we mitigate this beam squint by using a prism made of dispersive pins and choosing appropriately their periodicity and height. With this prism, the leaky-wave radiation is focused into one single direction in a wide frequency band. This concept is demonstrated with a prototype designed to radiate at œÜ =41¬∞ with a central frequency of 12 GHz and the high gain of 16.5 dBi. A 22% frequency bandwidth for the 3 dB realized gain at œÜ =41¬∞ is achieved, and the main radiating direction, with half-power beamwidth of 5¬∞, steers only ¬±0.5¬∞ from 11.4 to 13.4 GHz.</t>
  </si>
  <si>
    <t>5727-5736</t>
  </si>
  <si>
    <t>60010338;60014907;60001741;60002014</t>
  </si>
  <si>
    <t>57069379100;7006760553;6603262783;16025512100</t>
  </si>
  <si>
    <t>Wang, Lei;Gomez-Tornero, Jose Luis;Rajo-Iglesias, Eva;Quevedo-Teruel, Oscar</t>
  </si>
  <si>
    <t>Spain;Germany;Sweden;Spain</t>
  </si>
  <si>
    <t>Cartagena;Hamburg;Stockholm;Madrid</t>
  </si>
  <si>
    <t>Universidad Politecnica de Cartagena;Hamburg University of Technology;The Royal Institute of Technology (KTH);Universidad Carlos III de Madrid</t>
  </si>
  <si>
    <t>60014907;60010338;60002014;60001741</t>
  </si>
  <si>
    <t>Low-dispersive leaky-wave antenna integrated in groove gap waveguide technology</t>
  </si>
  <si>
    <t>10.1109/TAP.2018.2863115</t>
  </si>
  <si>
    <t>2-s2.0-85051000683</t>
  </si>
  <si>
    <t>['transmit applications', 'transmission efficiency', 'resulting antennas', 'proposed non', 'proposed circuit', 'passively matched', 'paper discusses', 'new non', 'narrow bandwidths', 'measurement results', 'maximum bandwidth', 'low gains', 'frequency band', 'esas used', 'enhanced efficiency', 'design process', 'design concept', 'current buffer', 'antenna without', '39 %),', '047 %)']</t>
  </si>
  <si>
    <t>Electrically small antennas (ESAs) | impedance matching | non-Foster circuits</t>
  </si>
  <si>
    <t>Electrically small antennas (ESAs) can be passively matched only over very narrow bandwidths and the resulting antennas have low gains. These are the major limiting factors for ESAs used in transmit applications, especially at high-frequency (HF) and lower Very HF frequency bands. This paper discusses the challenges of transmit ESA matching circuit design and the design process of a new non-Foster transmit matching architecture for electrically small monopole antennas that achieves wide bandwidth, high transmission efficiency (transducer power gain), and stability at the same time. The proposed circuit is composed of a current buffer (for high isolation), a transformer (for real-part matching), and a negative impedance converter (for imaginary-part matching). The measured-6 dB (-10 dB) $|S-{11}|$ fractional bandwidth of the proposed non-Foster transmitting system is 110% (39%), while the maximum bandwidth that can be achieved is 0.076% (0.047%) when matched with the conventional passive matching. The transmission efficiency of the system is improved by as much as 34.4 dB compared to the same antenna without the proposed non-Foster matching circuit, and it retains an enhanced efficiency over the entire frequency band of operation (26-89 MHz). The system remains stable within this frequency band. The measurement results of the compact and broadband transmitting antenna prototype verify the design concept.</t>
  </si>
  <si>
    <t>5687-5697</t>
  </si>
  <si>
    <t>60032179-60033389;60032179</t>
  </si>
  <si>
    <t>56380990100;6602939320</t>
  </si>
  <si>
    <t>Shih, Ting Yen;Behdad, Nader</t>
  </si>
  <si>
    <t>Moscow;Madison</t>
  </si>
  <si>
    <t>University of Idaho;University of Wisconsin-Madison</t>
  </si>
  <si>
    <t>60033389;60032179</t>
  </si>
  <si>
    <t>Shih T.</t>
  </si>
  <si>
    <t>Wideband, non-foster impedance matching of electrically small transmitting antennas</t>
  </si>
  <si>
    <t>10.1109/TAP.2018.2863123</t>
  </si>
  <si>
    <t>2-s2.0-85051003621</t>
  </si>
  <si>
    <t>2017YFB0202500</t>
  </si>
  <si>
    <t>['proposed formulation', 'previous formulation', 'improvement formulation', 'antenna community']</t>
  </si>
  <si>
    <t>Antenna theory | characteristic mode analysis (CMA) | multilevel fast multipole algorithm (MLFMA)</t>
  </si>
  <si>
    <t>To enhance the capability of the characteristic mode analysis (CMA) for electrically large problems, fast multipole algorithms (FMAs) are incorporated into this increasingly popular technique in antenna community. In this communication, an improvement formulation of CMA with FMAs is presented and studied. Numerical results show that the proposed formulation has a better convergence behavior than the previous formulation when it is used for electrically large antenna platforms.</t>
  </si>
  <si>
    <t>6441-6445</t>
  </si>
  <si>
    <t>55486976700;7102570487</t>
  </si>
  <si>
    <t>Wu, Bi Yi;Sheng, Xin Qing</t>
  </si>
  <si>
    <t>On the formulation of characteristic mode theory with fast multipole algorithms</t>
  </si>
  <si>
    <t>10.1109/TAP.2018.2863236</t>
  </si>
  <si>
    <t>2-s2.0-85051004366</t>
  </si>
  <si>
    <t>ERC-2015-AdG-695206</t>
  </si>
  <si>
    <t>['transmissionless conditions', 'time domain', 'scattering analysis', 'nonlinear metasurfaces', 'harmonic reflectionless', 'general second', 'frequency domain', 'extensive discussion', 'electromagnetic responses', 'asymmetric reflection', 'also discuss']</t>
  </si>
  <si>
    <t>Generalized sheet transition conditions (GSTCs) | metasurface | nonlinear optics | susceptibility tensor</t>
  </si>
  <si>
    <t>We propose an extensive discussion on the homogenization and scattering analysis of the second-order nonlinear metasurfaces. Our developments are based on the generalized sheet transition conditions (GSTCs) that are used to model the electromagnetic responses of nonlinear metasurfaces. The GSTCs are solved both in the frequency domain, assuming an undepleted pump regime, and in the time domain, assuming dispersionless material properties but a possible depleted pump regime. Based on these two modeling approaches, we derive the general second-harmonic reflectionless and transmissionless conditions as well as the conditions of asymmetric reflection and transmission. We also discuss and clarify the concept of nonreciprocal scattering pertaining to nonlinear metasurfaces.</t>
  </si>
  <si>
    <t>6061-6075</t>
  </si>
  <si>
    <t>56414993100;56166332100;36092636400;7102395712</t>
  </si>
  <si>
    <t>Achouri, Karim;Bernasconi, Gabriel D.;Butet, Jeremy;Martin, Olivier J.F.</t>
  </si>
  <si>
    <t>Achouri K.</t>
  </si>
  <si>
    <t>Homogenization and scattering analysis of second-harmonic generation in nonlinear metasurfaces</t>
  </si>
  <si>
    <t>10.1109/TAP.2018.2863116</t>
  </si>
  <si>
    <t>2-s2.0-85051007753</t>
  </si>
  <si>
    <t>['using simulations', 'thereby ensuring', 'results show', 'required radar', 'receive arrays', 'proposed approach', 'partitioning problem', 'mutual interference', 'independent operation', 'communications performance', 'communication tasks']</t>
  </si>
  <si>
    <t>Antenna selection | Aperture sharing | Dual function radar communications | MIMO radar</t>
  </si>
  <si>
    <t>We consider the implementation of a dual function radar communications (DFRC) system in the context of a multiple input multiple output (MIMO) radar. We propose an aperture sharing approach where we partition the transmit and receive arrays into subarrays such that each subarray serves one function or task. This results in separate hardware resources being allocated for each task, thereby ensuring the independent operation of the radar and communication tasks. We formulate the problem as an array partitioning strategy and propose a method to factorize the transmit and receive radar arrays. The result is a partitioning problem that can be solved through a convex optimization strategy. We develop the solution and evaluate it using simulations. The results show the effectiveness of the proposed approach in controlling the mutual interference and delivering the required radar and communications performance.</t>
  </si>
  <si>
    <t>60028333-60029470;60028333;60029470-60008950</t>
  </si>
  <si>
    <t>57200516605;24777814300;8696200500</t>
  </si>
  <si>
    <t>Nosrati, Hamed;Aboutanios, Elias;Smith, David</t>
  </si>
  <si>
    <t>Melbourne;Sydney;Canberra</t>
  </si>
  <si>
    <t>Commonwealth Scientific and Industrial Research Organization;UNSW Sydney;The Australian National University</t>
  </si>
  <si>
    <t>60029470;60028333;60008950</t>
  </si>
  <si>
    <t>Nosrati H.</t>
  </si>
  <si>
    <t>Array partitioning for multi-task operation in dual function MIMO systems</t>
  </si>
  <si>
    <t>S1051200418305499</t>
  </si>
  <si>
    <t>10.1016/j.dsp.2018.06.019</t>
  </si>
  <si>
    <t>2-s2.0-85051010404</t>
  </si>
  <si>
    <t>['wave antennas', 'several high', 'radial cavities', 'proposed structures', 'proposed antennas', 'metasurface antennas', 'high power', 'handling capability', 'good candidates', 'gain antennas', 'feeder elements', 'eye antennas', 'ended waveguide', 'collinear feed', 'circular waveguide', 'band open']</t>
  </si>
  <si>
    <t>Compact | dual band | end-launcher-type feed | open-ended waveguide (OEW)</t>
  </si>
  <si>
    <t>This communication presents two classes of dual-band open-ended circular waveguide antennas with a compact collinear end-launcher-type feed design. The proposed antennas consist of an open-ended circular waveguide, radial cavities, and resonators. The collinear feed is connected to the body of the circular waveguide, providing a high power-handling capability. The proposed structures can generate a mixed mode close to TE11 on the aperture of the open-ended waveguide in both bands. As a result, stable broadside gains over each band of interest are achieved for both antennas. The proposed antennas are good candidates to be used as feeder elements in several high-gain antennas such as bull's eye antennas, surface-wave antennas, and metasurface antennas.</t>
  </si>
  <si>
    <t>6358-6363</t>
  </si>
  <si>
    <t>60030835;60030835-60007751;114620828;60030835;60030835</t>
  </si>
  <si>
    <t>54884666400;16039806000;37075376200;7005889386;6701535033</t>
  </si>
  <si>
    <t>Honari, M. M.;Mirzavand, R.;Melzer, J.;Iyer, A. K.;Mousavi, P.</t>
  </si>
  <si>
    <t>Canada;Iran;Canada</t>
  </si>
  <si>
    <t>Edmonton;Tehran;Ottawa</t>
  </si>
  <si>
    <t>University of Alberta;Amirkabir University of Technology;TELUS Communications</t>
  </si>
  <si>
    <t>60030835;60007751;114620828</t>
  </si>
  <si>
    <t>Dual-band open-ended waveguide feeder antennas with collinear feed design</t>
  </si>
  <si>
    <t>10.1109/TAP.2018.2863299</t>
  </si>
  <si>
    <t>2-s2.0-85051012968</t>
  </si>
  <si>
    <t>['return loss', 'novel w', 'new combination', 'loss performance', 'integrated waveguide', 'high correlations', 'feeding structure', 'entire bandwidth', 'design procedure', 'coplanar waveguide', '110 ghz', '10 dbi']</t>
  </si>
  <si>
    <t>Broadband antennas | micromachining | millimeter waves | tapered slot antenna (TSA) | W-band TSA</t>
  </si>
  <si>
    <t>A novel W-band (75-110 GHz) surface micromachined Vivaldi antenna fed with a new combination of coplanar waveguide and substrate-integrated waveguide is proposed. The design procedure of the feeding structure and the effects of the antenna's key structural features on its return loss and gain are studied in detail. The selected exponential taper with optimized feeding parameters results in a significantly higher gain (gain &gt; 10 dBi) compared to similar tapered slot antennas reported in the literature over the entire bandwidth of operation. The antenna is fabricated using microfabrication processes, and high correlations between simulation and measurement results confirm its low-loss performance and symmetric and stable radiation pattern over the entire frequency range of 75-110 GHz.</t>
  </si>
  <si>
    <t>6352-6357</t>
  </si>
  <si>
    <t>60027392;60021032;60021032;60021032;60021032;60027392</t>
  </si>
  <si>
    <t>57195604899;57188720313;56506795100;36651345400;55245698700;24483883200</t>
  </si>
  <si>
    <t>Mirbeik-Sabzevari, Amir;Li, Sensen;Garay, Edgar;Nguyen, Huy Thong;Wang, Hua;Tavassolian, Negar</t>
  </si>
  <si>
    <t>Hoboken;Atlanta</t>
  </si>
  <si>
    <t>Stevens Institute of Technology;Georgia Institute of Technology</t>
  </si>
  <si>
    <t>60027392;60021032</t>
  </si>
  <si>
    <t>Mirbeik-Sabzevari A.</t>
  </si>
  <si>
    <t>W-band micromachined antipodal vivaldi antenna using SIW and CPW structures</t>
  </si>
  <si>
    <t>10.1109/TAP.2018.2863098</t>
  </si>
  <si>
    <t>2-s2.0-85051020477</t>
  </si>
  <si>
    <t>N00014-14-1-0300</t>
  </si>
  <si>
    <t>['wave infrared', 'two bolometers', 'transverse magnetic', 'theoretical predictions', 'subwavelength dimensions', 'sensing detector', 'random polarizations', 'proposed detector', 'proposed angle', 'power absorbed', 'one function', 'mutual coupling', 'measurement results', 'lwir band', 'incident waves', 'incidence angle', 'good agreement', 'element long', 'detector consists', 'also simulated']</t>
  </si>
  <si>
    <t>Angle-sensing detector | antenna coupled bolometers | infrared (IR) | infrared antennas | nanoantennas | optical antennas</t>
  </si>
  <si>
    <t>We present a technique for designing the angle-sensing infrared detectors with subwavelength dimensions. The proposed detector is composed of a two-element long-wave infrared (LWIR) biomimetic antenna array. The detector consists of two closely spaced and strongly coupled IR antennas whose natural mutual coupling is augmented by using an external coupling network. Each antenna is connected to a microbolometer to detect the incoming IR radiation. By controlling the mutual coupling between the antennas and designing an optimum coupling network, the ratio of the power absorbed in the two bolometers is made to a one-to-one function of the incidence angle. This allows for determining the angle of incidence of the incoming IR light by measuring the changes of the dc currents passing through the bolometers when the antennas are biased with a dc voltage source. A prototype of the proposed angle-sensing detector is designed to operate at 10.6Œºm in the LWIR band. The prototype is fabricated and characterized. Measurement results show that the device has a one-to-one response function for transverse electric waves within a field of view of ¬±60¬∞. The response of the device for incident waves having the transverse magnetic or random polarizations was also simulated and measured. In all cases, the measurement results are found to be in good agreement with the theoretical predictions.</t>
  </si>
  <si>
    <t>5818-5826</t>
  </si>
  <si>
    <t>57190348180;57190341748;6602939320</t>
  </si>
  <si>
    <t>Mohammadi, Elham;Behzadnezhad, Bahareh;Behdad, Nader</t>
  </si>
  <si>
    <t>Mohammadi E.</t>
  </si>
  <si>
    <t>An angle-sensing infrared detector using a two-element biomimetic antenna array</t>
  </si>
  <si>
    <t>10.1109/TAP.2018.2863112</t>
  </si>
  <si>
    <t>2-s2.0-85051024121</t>
  </si>
  <si>
    <t>['truncated corners', 'shaped branches', 'proposed array', 'phase difference', 'middle ground', 'measured gain', 'impedance bandwidth', 'ieee 802', 'feeding network', 'electromagnetic energy', 'aperture etched', 'antenna array', 'amplitude ratios', '49 ghz', '45 ghz', '180 ¬∞', '11 aj', '1 ghz']</t>
  </si>
  <si>
    <t>45 GHz | circular polarization (CP) | microstrip antenna | microstrip feeding network (MFN) | millimeter-wave antenna</t>
  </si>
  <si>
    <t>A wideband circularly polarized (CP) 4 √ó 4 millimeter-wave antenna array composed of novel microstrip antenna elements is presented for IEEE 802.11 aj (45 GHz) application. Through introducing the L-shaped branches and truncated corners to the microstrip antenna element, an impedance bandwidth of 24.9% and a 3 dB axial ratio (AR) bandwidth of 17.3% are achieved. To clarify the effects of the L-shaped branches and truncated corners, the phase difference and amplitude ratios of the 180¬∞ and 90¬∞ electric field components at the point of (0,0,r) are extracted and analyzed. A simple and compact microstrip feeding network is designed to excite the CP antenna array, and two-layer PCB boards are used to implement the proposed array. The electromagnetic energy is coupled to the radiators from the feeding network through the aperture etched on the middle ground. The measured 3 dB AR bandwidth of the antenna array is 16% from 41.9 to 49.1 GHz, and the measured gain is all greater than 17 dBic within the band from 41 to 49 GHz.</t>
  </si>
  <si>
    <t>6388-6392</t>
  </si>
  <si>
    <t>57193134712;18434988000;7402267564;55554965100;57193139543</t>
  </si>
  <si>
    <t>Gan, Zheng;Tu, Zhi Hong;Xie, Ze Ming;Chu, Qing Xin;Yao, Yue</t>
  </si>
  <si>
    <t>Compact wideband circularly polarized microstrip antenna array for 45 GHz application</t>
  </si>
  <si>
    <t>10.1109/TAP.2018.2863243</t>
  </si>
  <si>
    <t>2-s2.0-85051024339</t>
  </si>
  <si>
    <t>['vice versa', 'vertical patch', 'throughput achieved', 'real device', 'planar inverted', 'one hand', 'mobile devices', 'mimo performance', 'input multiple', 'indoor environment', 'huawei corporation', 'ground plane', 'g .,', 'fringe currents', 'free antenna', 'f antenna', 'eight elements', 'effectively suppress', 'design example', 'components inside', 'communication laboratory', 'band platform', 'band operation', 'around œª', 'also studied', '5g multiple']</t>
  </si>
  <si>
    <t>5G | electromagnetic compatible (EMC) | mobile device | multiple-input multiple-output (MIMO) antennas | planar inverted-F antenna (PIFA) | user equipment</t>
  </si>
  <si>
    <t>A dual-band platform-free antenna is proposed for the 5G multiple-input multiple-output (MIMO) application of mobile devices. The antenna is formed by adding a vertical metallic patch to the planar inverted-F antenna (PIFA) and setting another PIFA to feed the antenna by coupling. The vertical patch can effectively suppress the fringe currents on the ground plane, which makes the antenna electromagnetic compatible on different working platforms, e.g., the antenna is not affected by other components inside the real device and vice versa. The coupling feed helps to realize a dual-band operation and reduces the length of antenna to around Œª/8, which makes the antenna more applicable in smartphones. As a design example, a handset MIMO antenna with eight elements is fabricated and measured. Furthermore, the throughput achieved by the antenna in an indoor environment is tested with an MIMO system developed by the Communication Laboratory of Huawei Corporation. The effect of one hand on the MIMO performance is also studied.</t>
  </si>
  <si>
    <t>6328-6333</t>
  </si>
  <si>
    <t>60092530;60092530;60092530;60092530;60092530</t>
  </si>
  <si>
    <t>55955394400;57168979600;57190161984;57190337195;57054830800</t>
  </si>
  <si>
    <t>Liu, Da Qing;Zhang, Ming;Luo, He Jia;Wen, Huai Lin;Wang, Jun</t>
  </si>
  <si>
    <t>Huawei Technologies Co., Ltd.</t>
  </si>
  <si>
    <t>Dual-band platform-free PIFA for 5G MIMO application of mobile devices</t>
  </si>
  <si>
    <t>10.1109/TAP.2018.2863109</t>
  </si>
  <si>
    <t>2-s2.0-85051028907</t>
  </si>
  <si>
    <t>['transmitarray antenna', 'studied based', 'results show', 'profile ftas', 'planar geometry', 'phase compensation', 'perot polarizer', 'peak gain', 'novel fabry', 'novel element', 'lower profile', 'high gain', 'first designed', 'element consists', 'efficiency transmission', 'broad bandwidth', '2 dbi']</t>
  </si>
  <si>
    <t>Folded transmitarray antenna (FTA) | linear polarization converter | metasurface | polarizer | transmitarray</t>
  </si>
  <si>
    <t>In this paper, low-profile broadband planar folded transmitarray antennas (FTAs) are proposed and studied based on a novel Fabry-Perot polarizer. A novel element is proposed to carry out high-efficiency transmission, the phase compensation and the 90¬∞ polarization rotation at the same time. The element consists of two identical dielectric slabs, sandwiched by three metal layers, and has a thickness of only about 0.1Œª. To verify this element, a transmitarray antenna is first designed and its highly efficient radiation performance is demonstrated by both simulations and the experiments. Low-profile FTAs are then designed and studied. The results show that the advantages of broad bandwidth, high gain, lower profile, planar geometry, and ease of integration can be achieved. The experiments of the FTA antenna demonstrate a 3 dB gain bandwidths of 18% and a peak gain of 25.2 dBi.</t>
  </si>
  <si>
    <t>5974-5981</t>
  </si>
  <si>
    <t>60006106;60006106;60022109</t>
  </si>
  <si>
    <t>57193783332;57200367308;56420024400</t>
  </si>
  <si>
    <t>Ge, Yuehe;Lin, Chengxiu;Liu, Yujie</t>
  </si>
  <si>
    <t>London;Quanzhou</t>
  </si>
  <si>
    <t>Queen Mary University of London;Huaqiao University</t>
  </si>
  <si>
    <t>60022109;60006106</t>
  </si>
  <si>
    <t>Ge Y.</t>
  </si>
  <si>
    <t>Broadband folded transmitarray antenna based on an ultrathin transmission polarizer</t>
  </si>
  <si>
    <t>10.1109/TAP.2018.2863121</t>
  </si>
  <si>
    <t>2-s2.0-85051034648</t>
  </si>
  <si>
    <t>['wideband quasi', 'wave structure', 'wave frequency', 'varying frequency', 'tem wave', 'stage 1', 'scanning angle', 'radiation slots', 'radiation angle', 'quality quasi', 'prototype array', 'proposed array', 'phase distributions', 'peak gain', 'nonuniform slow', 'modified three', 'lsg ).', 'impedance bandwidth', 'generating high', 'first sidelobe', 'excellent agreement', 'employed underneath', 'beam direction', '6 db', '47 %).', '42 ghz', '2 ¬∞.', '2 ¬∞', '2 dbi']</t>
  </si>
  <si>
    <t>Continuous transverse stub (CTS) | frequency-scanned antenna (FSA) | high-gain antenna | millimeter-wave (MMW) antenna | quasi-TEM linear source generator (LSG)</t>
  </si>
  <si>
    <t>A millimeter-wave frequency-scanned antenna based on continuous transverse stubs applications is presented in this communication. The waveguide CTS radiation slots are fed by a wideband quasi-TEM linear source generator (LSG). To increase the scanning angle, a nonuniform slow-wave structure is employed underneath the radiation slots to control the amplitude and phase distributions. The LSG is constructed of a parallel-plate waveguide excited by a modified three-stage 1-to-8 power divider, generating high-quality quasi-TEM wave over a wide frequency band. The beam direction is tunable with varying frequency. To validate the design, a prototype array at the Ka-band is designed, fabricated, and measured. Excellent agreement is achieved between simulations and measurements. The measured results show that the proposed array has an impedance bandwidth from 26 to 42 GHz (47%). The peak gain is 22.9-29.2 dBi, and the radiation angle can be scanned from-56.2¬∞ to-2.2¬∞. Over the entire frequency band, the first sidelobe is suppressed to below-12.6 dB.</t>
  </si>
  <si>
    <t>6370-6375</t>
  </si>
  <si>
    <t>60031419;60031419-60005244;60031419;60019702;60031419;60019702</t>
  </si>
  <si>
    <t>57203242731;57223789080;57191906144;55733840800;57190744368;7101744863</t>
  </si>
  <si>
    <t>You, Yang;Lu, Yunlong;You, Qingchun;Wang, Yi;Huang, Jifu;Lancaster, Michael J.</t>
  </si>
  <si>
    <t>Millimeter-wave high-gain frequency-scanned antenna based on waveguide continuous transverse stubs</t>
  </si>
  <si>
    <t>10.1109/TAP.2018.2863298</t>
  </si>
  <si>
    <t>2-s2.0-85051040539</t>
  </si>
  <si>
    <t>['wideband antenna', 'wide bandwidth', 'vice versa', 'unit cell', 'unidirectional version', 'ring antenna', 'reconfigurable dual', 'polarized slot', 'operating state', 'nd c', 'larger array', 'half wavelength', 'frequency bands', 'frequency band', 'fractional bandwidth', 'fractal shapes', 'enables grating', 'element spacing', 'center frequency', 'band array', 'back ratio', 'antenna structure', 'also demonstrated', '8 ghz', '5 œª0', '1 dbi', '-/ c']</t>
  </si>
  <si>
    <t>Antenna arrays | fractal antennas | reconfigurable antennas | slot antennas | ultra-wideband (UWB) antennas</t>
  </si>
  <si>
    <t>A reconfigurable dual-polarized slot-ring antenna/array, switching between S- A nd C-band with wide bandwidth in each operating state is presented. By simultaneously switching eight p-i-n diode switches, a 2 √ó 2 C-band antenna array can be reconfigured to an S-band antenna unit cell, and vice versa. Fractal shapes are incorporated into the antenna structure to significantly enhance bandwidth. In the S-/C-band operating state, this antenna shows 69.1%/58.3% fractional bandwidth with a measured maximum realized gain of 2.4/3.1 dBi. For the 2 √ó 2 C-band array, the spacing between the elements is less than 0.5 Œª0 over the frequency band which enables grating-lobe-free beam scanning. A unidirectional version of this antenna/array with more than 12/16 dB front-to-back ratio at 3.5/8 GHz is also demonstrated. This wideband antenna/array can be used as a unit cell of a larger array with element spacing of half wavelength at the center frequency of both frequency bands.</t>
  </si>
  <si>
    <t>5943-5954</t>
  </si>
  <si>
    <t>60022144;60110605;60022144;60022144</t>
  </si>
  <si>
    <t>56878530100;56874844300;57199698751;7201998979</t>
  </si>
  <si>
    <t>Shirazi, Mahmoud;Li, Tianjiao;Huang, Junyi;Gong, Xun</t>
  </si>
  <si>
    <t>San Jose;Orlando</t>
  </si>
  <si>
    <t>Broadcom Inc., San Jose;University of Central Florida</t>
  </si>
  <si>
    <t>60110605;60022144</t>
  </si>
  <si>
    <t>A reconfigurable dual-polarization slot-ring antenna element with wide bandwidth for array applications</t>
  </si>
  <si>
    <t>10.1109/TAP.2018.2863110</t>
  </si>
  <si>
    <t>2-s2.0-85051043328</t>
  </si>
  <si>
    <t>2016JQ4003</t>
  </si>
  <si>
    <t>['standard deviation', 'single run', 'shifted factor', 'proposed algorithm', 'implicit marching', 'fdtd method', 'difference time', 'degree scheme', 'coordinate system']</t>
  </si>
  <si>
    <t>Isotropic cold plasma | perfectly matched layer (PML) | stochastic finite-difference time-domain (S-FDTD) | weighted Laguerre polynomials (WLPs)</t>
  </si>
  <si>
    <t>An efficient stochastic finite-difference time-domain (S-FDTD) with weighted Laguerre polynomials algorithm is presented for calculating the standard deviation of the electromagnetic fields caused by the variability or uncertainty of the isotropic cold plasma materials in a single run. Compared with the conventional S-FDTD method, the proposed algorithm uses an implicit marching-on-in-degree scheme, which improves the computational speed significantly. The perfectly matched layer with complex-frequency-shifted factor is implemented via formulation in the stretched-coordinate system. Numerical examples demonstrate the accuracy and effectiveness of the proposed algorithm.</t>
  </si>
  <si>
    <t>6209-6216</t>
  </si>
  <si>
    <t>60026981;60026981;60026981;60026981;60026981;118307847</t>
  </si>
  <si>
    <t>56591057900;7102837780;37006910800;26427771200;35767191400;57203242476</t>
  </si>
  <si>
    <t>Fang, Yun;Xi, Xiao Li;Liu, Jiang Fan;Pu, Yu Rong;Zhao, Yu Chen;Luo, Rui</t>
  </si>
  <si>
    <t>Xi'an University of Technology;Shaanxi Key Laboratory of Integrated and Intelligent Navigation</t>
  </si>
  <si>
    <t>60026981;118307847</t>
  </si>
  <si>
    <t>Fang Y.</t>
  </si>
  <si>
    <t>An efficient 2-d stochastic WLP-FDTD algorithm in isotropic cold plasma media</t>
  </si>
  <si>
    <t>10.1109/TAP.2018.2863107</t>
  </si>
  <si>
    <t>2-s2.0-85051045940</t>
  </si>
  <si>
    <t>['two slots', 'two ports', 'top layer', 'simulated results', 'radar applications', 'proposed antenna', 'port substrate', 'operating principle', 'modal analysis', 'low profile', 'layer structure', 'integrated waveguide', 'good agreement', 'gain enhancement', 'compact dimensions', 'communication proposes', 'bottom layer', 'boresight direction', 'antenna satisfies', '99 0', '7 mm', '58 ghz', '4 mm', '260 ).', '12 ¬∞']</t>
  </si>
  <si>
    <t>Compact antenna | corrugation | low profile | substrate-integrated waveguide (SIW) | wideband</t>
  </si>
  <si>
    <t>This communication proposes a compact, wideband, two-port substrate-integrated waveguide (SIW) antenna with a central, double-slotted metallic plate flanked by two paired corrugations for radar applications. The proposed antenna uses a two-layer structure, with a slotted metallic plate with corrugations on the top layer and an FR-4 substrate SIW on the bottom layer. The antenna has compact dimensions of 63 mm √ó 54 mm (2.32 0 √ó 1.99 0) with a low profile of 7 mm (0.260). To understand the operating principle of the two-port SIW antenna clearly, modal analysis is performed for single-port SIW antenna. The antenna satisfies a-10 dB reflection coefficient from 10.15 to 11.58 GHz. Although the separation between the two central slots is minimized to 4 mm (0.14 0), the isolation performance remains excellent (less than-30 dB). The gain enhancement, with a narrow beam pattern for radar applications, is realized using constructive superposition of in-phase electromagnetic energy from the two slots. In addition, because the antenna has two ports, it also has a beam scanning function from-12¬∞ to +12¬∞ in its boresight direction. The experimental and simulated results from the proposed antenna are in good agreement.</t>
  </si>
  <si>
    <t>6376-6381</t>
  </si>
  <si>
    <t>56535647200;57189267267;56535582400</t>
  </si>
  <si>
    <t>Jin, Yunnan;Lee, Hojoo;Choi, Jaehoon</t>
  </si>
  <si>
    <t>A compact, wideband, two-port substrate-integrated waveguide antenna with a central, double-slotted, metallic plate flanked by two paired of corrugations for radar applications</t>
  </si>
  <si>
    <t>10.1109/TAP.2018.2863263</t>
  </si>
  <si>
    <t>2-s2.0-85051049397</t>
  </si>
  <si>
    <t>['reliable metric', 'partial occlusion', 'part model', 'object consistently', 'local feature', 'kalman filter', 'holistic model', 'geometric information', 'four parts', 'first develop', 'data around', 'challenging problem', 'art methods']</t>
  </si>
  <si>
    <t>Collaborative model | Local kernel feature | Structure support vector machine | UAV tracking</t>
  </si>
  <si>
    <t>Partial occlusion is one of a challenging problem in unmanned aerial vehicle (UAV) tracking. In this paper, we propose a novel collaborative model based tracking method which attempts to exploit a holistic model and a part model that tracks an object consistently through the entire video sequence. Specifically, we first develop a robust local kernel feature which learns the data around to encode the geometric information of the object. Next, the target is divided into four parts. And structure support vector machine (SSVM) is employed to integrate with the local feature to a robust visual tracking framework. Furthermore, we adopt a reliable metric to measure the reliability of a patch. Kalman filter is used to fuse the holistic model and part model tracking results smoothly according to the metric. Extensive experimental results demonstrate our tracker achieves comparable performance to state-of-the-art methods.</t>
  </si>
  <si>
    <t>90-107</t>
  </si>
  <si>
    <t>60028897;60025084;60025084;60025084;60025084</t>
  </si>
  <si>
    <t>56147684000;37079257700;55608850800;7402732451;8936858800</t>
  </si>
  <si>
    <t>Wang, Yong;Luo, Xinbin;Ding, Lu;Fu, Shan;Hu, Shiqiang</t>
  </si>
  <si>
    <t>Ottawa;Shanghai</t>
  </si>
  <si>
    <t>University of Ottawa;Shanghai Jiao Tong University</t>
  </si>
  <si>
    <t>60028897;60025084</t>
  </si>
  <si>
    <t>Collaborative model based UAV tracking via local kernel feature</t>
  </si>
  <si>
    <t>S156849461830437X</t>
  </si>
  <si>
    <t>10.1016/j.asoc.2018.07.049</t>
  </si>
  <si>
    <t>2-s2.0-85051118890</t>
  </si>
  <si>
    <t>KYCX17_1993</t>
  </si>
  <si>
    <t>['vitro model', 'vegf ).', 'vascularization potential', 'used extrusion', 'tumor vascularization', 'tumor recurrence', 'tumor angiogenesis', 'stemness properties', 'related genes', 'recent studies', 'proper model', 'less effective', 'important role', 'high invasiveness', 'great significance', 'gbm ),', 'depth study', 'cells cultured', 'bioprinting technology', 'biological characteristics', 'based three', 'abundant mitochondria', '41 %.']</t>
  </si>
  <si>
    <t>3D bioprinting | Glioma | Hydrogel scaffold | Stem cells | Tumor vascularization</t>
  </si>
  <si>
    <t>Glioblastoma (GBM), with rich blood vessels and high invasiveness, is the most common malignant primary brain tumor. The current treatment strategies are less effective, resulting in tumor recurrence. Tumor angiogenesis plays an important role in the occurrence, development and metastasis of GBM. Currently, GBM has been treated by inhibiting tumor angiogenesis. In-depth study of tumor angiogenesis is of great significance for the treatment of GBM. Recent studies have shown that glioma stem cells (GSCs) are involved in tumor vascularization by secreting vascular endothelial growth factor (VEGF). It is necessary to construct an ideal in vitro model to study the mechanism of GSCs in tumor vascularization. Here we used extrusion-based three-dimensional (3D) bioprinting technology to fabricate GSCs tumor model. In this study, the viability of cells after bioprinting was 86.27 ¬± 2.41%. Furthermore, compared with traditional suspension culture, the proliferation of 3D printed GSCs was more stable. Through the transmission electron microscopy (TEM), numerous long microvilli of cells cultured in 3D bioprinted scaffolds were observed. 3D bioprinted GSCs also have more abundant mitochondria and rough endoplasmic reticulum. Additionally, the stemness properties, the expression of tumor angiogenesis-related genes and vascularization potential of 3D bioprinted GSCs in vitro were higher than that of suspension cultured cells. In summary, 3D bioprinted cell-laden hydrogel scaffolds provide a proper model for investigating the biological characteristics of GSCs and tumor angiogenesis.</t>
  </si>
  <si>
    <t>Colloids and Surfaces B: Biointerfaces</t>
  </si>
  <si>
    <t>60103282;60025278;60103282;60025278-112511202;112511202-120984639;60025278-121343964;60103282-60025278</t>
  </si>
  <si>
    <t>57201217249;57191489334;55317407300;57193796576;57196377958;56988298000;23970641100</t>
  </si>
  <si>
    <t>Wang, Xuanzhi;Li, Xinda;Dai, Xingliang;Zhang, Xinzhi;Zhang, Jing;Xu, Tao;Lan, Qing</t>
  </si>
  <si>
    <t>Suzhou;Beijing;Shenzhen;Shangrao;Guangzhou</t>
  </si>
  <si>
    <t>Second Affiliated Hospital of Suzhou University;Tsinghua University;Tsinghua-Berkeley Shenzhen Institute;East China Institute of Digital Medical Engineering;Medprin Regenerative Medical Technologies Co., Ltd.</t>
  </si>
  <si>
    <t>60103282;60025278;121343964;120984639;112511202</t>
  </si>
  <si>
    <t>Bioprinting of glioma stem cells improves their endotheliogenic potential</t>
  </si>
  <si>
    <t>S0927776518305307</t>
  </si>
  <si>
    <t>10.1016/j.colsurfb.2018.08.006</t>
  </si>
  <si>
    <t>2-s2.0-85051246944</t>
  </si>
  <si>
    <t>1520/2011</t>
  </si>
  <si>
    <t>['widespread distribution', 'vector competence', 'three lu', 'south america', 'results suggest', 'reproductively isolated', 'present differences', 'pernambuco state', 'niter √≥', 'molecular analysis', 'migonei populations', 'lutzomyia migonei', 'leishmania infantum', 'leishmania braziliensis', 'isolated populations', 'infantum needs', 'grouping specimens', 'found amongst', 'eastern region', 'eastern brazil', 'distribution range', 'distinct separation', 'cutaneous leishmaniasis', 'baturit √©']</t>
  </si>
  <si>
    <t>Cytochrome c oxidase subunit I gene | Genetic variability | Migonemyia</t>
  </si>
  <si>
    <t>Lutzomyia migonei is incriminated as a vector of Leishmania braziliensis, the main causative agent of cutaneous leishmaniasis in Brazil. Recently, this phlebotomine sand fly species has been suggested as a vector for Leishmania infantum, which causes zoonotic visceral leishmaniasis. Considering the widespread distribution of Lu. migonei in South America, the existence of isolated populations has been hypothesized. Three Lu. migonei populations, two from north-eastern Brazil (Machados, Pernambuco State, and Baturit√© Cear√° State) and other from the south-eastern region (Niter√≥i, Rio de Janeiro State) were analysed both morphologically and genetically. Though no significant morphological differences were found amongst the sand fly specimens analysed, discriminant analysis based on specific morphometric characters (i.e., length of wing, antennal segment 3 and coxite for males, and length of wing and antennal segment 3 for females), showed that specimens from Machados were closer to Baturit√© than to Niter√≥i. The molecular analysis of cytochrome c oxidase subunit I gene sequences also supported this observation by the distinct separation of two monophyletic clades, grouping specimens from Machados and Baturit√© separately from those of Niter√≥i. Our results suggest the existence of different populations within the distribution range of Lu. migonei. Whether these populations are reproductively isolated and/or present differences in terms of vector competence/capacity for L. braziliensis and L. infantum needs to be further investigated.</t>
  </si>
  <si>
    <t>60026004;60026004;60026004;60022778;60022778;60022778;60073806;60022778;60026004;60026004-60022778</t>
  </si>
  <si>
    <t>41561231100;57204260445;15848538600;57226217986;50160999400;26633347600;7006762777;7004513640;6603503101;8966709300</t>
  </si>
  <si>
    <t>Costa, Pietra Lemos;Brazil, Reginaldo Pe√ßanha;Fuzari, Andressa Alencastre;Latrofa, Maria Stefania;Annoscia, Giada;Tarallo, Viviana Domenica;Capelli, Gioia;Otranto, Domenico;Brand√£o-Filho, Sinval Pinto;Dantas-Torres, Filipe</t>
  </si>
  <si>
    <t>Italy;Brazil;Italy</t>
  </si>
  <si>
    <t>Legnaro;Rio de Janeiro;Bari</t>
  </si>
  <si>
    <t>Istituto Zooprofilattico Sperimentale delle Venezie;Fundacao Oswaldo Cruz;Universit√† degli studi di Bari Aldo Moro</t>
  </si>
  <si>
    <t>60073806;60026004;60022778</t>
  </si>
  <si>
    <t>Costa P.L.</t>
  </si>
  <si>
    <t>Morphological and phylogenetic analyses of Lutzomyia migonei from three Brazilian states</t>
  </si>
  <si>
    <t>S0001706X17314298</t>
  </si>
  <si>
    <t>10.1016/j.actatropica.2018.07.027</t>
  </si>
  <si>
    <t>2-s2.0-85051257809</t>
  </si>
  <si>
    <t>['unit te', 'two reflectarrays', 'reflection phase', 'reflection angles', 'reflectarray synthesis', 'reflectarray elements', 'proposed flbc', 'profile broadside', 'lower sidelobes', 'linear superposition', 'incident fields', 'incident angle', 'first one', 'emulate quasi', 'cell analysis', 'accurate unit']</t>
  </si>
  <si>
    <t>Aperture synthesis | incident angle | low profile | reflectarray design | reflection angle</t>
  </si>
  <si>
    <t>Accurate unit-cell analysis and reflectarray synthesis are two key issues in reflectarray antennas design. In unit-cell analysis, forced linked boundary condition (FLBC) is proposed to emulate quasi-periodic reflectarray environment. We demonstrate that both incident and reflection angles affect the reflection phase of reflectarray elements. In reflectarray synthesis, a novel modes superposition synthesis method (MSSM) based on linear superposition of the unit TE and TM mode responses is proposed. The MSSM can take the real incident angles, polarizations of incident fields, and the quasi-periodic reflectarray environment into account. Two reflectarrays are designed to justify the proposed FLBC and MSSM. The first one is a low-profile broadside-radiating flat Cassegrain reflectarray featuring a 0.5 dB gain improvement after accounting for the effects of incident angle. The second is an offset-fed reflectarray achieving a 1.2 dB gain enhancement and lower sidelobes after taking the effects of both incident and reflection angles into account.</t>
  </si>
  <si>
    <t>5964-5973</t>
  </si>
  <si>
    <t>60005465-60013983;60005465;60005465;60005465;60013983</t>
  </si>
  <si>
    <t>57189265820;57203224930;57194441808;10339818700;55511318500</t>
  </si>
  <si>
    <t>Wu, Geng Bo;Qu, Shi Wei;Ma, Chao;Yang, Shiwen;Chan, Chi Hou</t>
  </si>
  <si>
    <t>Kowloon;Chengdu</t>
  </si>
  <si>
    <t>City University of Hong Kong;University of Electronic Science and Technology of China</t>
  </si>
  <si>
    <t>60013983;60005465</t>
  </si>
  <si>
    <t>Reflectarray antenna design with arbitrary incident and reflection beam angle</t>
  </si>
  <si>
    <t>10.1109/TAP.2018.2864320</t>
  </si>
  <si>
    <t>2-s2.0-85051362425</t>
  </si>
  <si>
    <t>['using contour', 'spectral domain', 'spatial convolution', 'singular kernel', 'simple scheme', 'range interactions', 'planar structures', 'numerical inaccuracy', 'layered media', 'known analytically', 'integration contour', 'implementation compatible', 'giving rise', 'exhibits singularities', 'electromagnetic analysis', 'due account', 'direct fft', 'corrected using', 'basis functions', 'based methods', 'also introduce']</t>
  </si>
  <si>
    <t>Antenna arrays | fast method | Fourier transforms | metasurfaces | method of moments (MoM) | numerical analysis | reflectarrays</t>
  </si>
  <si>
    <t>In fast Fourier transform (FFT)-based iterative methods for electromagnetic analysis of planar structures, the convolution between Green's function (GF) and the basis functions is carried out by a product in the spectral domain. In layered media, the GF is known analytically but exhibits singularities in the spectral domain, giving rise to numerical inaccuracy when processed by a direct FFT. We propose a direct spectral approach where the convolution is carried out with due account for the presence of a singular kernel. Using Contour-FFT, the integration contour is deformed and the spatial convolution is expressed as a rapidly converging series of FFTs. We also introduce a novel inverse Contour-FFT operator required for the process. As other FFT-based methods, the short-range interactions are corrected using a precomputed sparse operator, to which we propose an implementation compatible with the Contour-FFT. We control the accuracy of the method with a simple scheme that adapts the method's parameters to the problem at hand. Several practical numerical examples demonstrate the efficiency and accuracy of the method for the analysis of large nonregular printed structures.</t>
  </si>
  <si>
    <t>6115-6127</t>
  </si>
  <si>
    <t>60000874;60000874-116086268-117956651;60000874</t>
  </si>
  <si>
    <t>55939779500;36240683700;6603945085</t>
  </si>
  <si>
    <t>Hubert, Simon;Jha, Shambhu Nath;Craeye, Christophe</t>
  </si>
  <si>
    <t>Belgium;Belgium;Belgium</t>
  </si>
  <si>
    <t>Louvain-la-Neuve;;Louvain-la-Neuve</t>
  </si>
  <si>
    <t>Universit√© Catholique de Louvain;Thales Belgium S. A.;ICOMS Detections S.A.</t>
  </si>
  <si>
    <t>60000874;117956651;116086268</t>
  </si>
  <si>
    <t>Hubert S.</t>
  </si>
  <si>
    <t>Analysis of large nonregular printed scatterers using the contour-FFT</t>
  </si>
  <si>
    <t>10.1109/TAP.2018.2864314</t>
  </si>
  <si>
    <t>2-s2.0-85051364207</t>
  </si>
  <si>
    <t>['unloaded case', 'statistical anisotropy', 'reverberation chambers', 'previous studies', 'modest loading', 'low resolution', 'invariant beamformer', 'inaccurate characterizations', 'either rotating', 'delay domain', 'broadband channel', 'angularoral spectra', 'angular statistics', 'angular spectra', 'alter rc', 'air testing']</t>
  </si>
  <si>
    <t>Angularoral spectra | reverberation chamber (RC) | turntable platform</t>
  </si>
  <si>
    <t>The previous experimental studies on angular spectra of reverberation chambers (RCs) were conducted by either rotating a directive horn antenna (which suffers from low resolution) or using conventional beamforming (whose beam varies with frequency), resulting in inaccurate characterizations of angular statistics of the broadband channel in the RC. To avoid this problem, we resort to a frequency-invariant beamformer for the evaluation of the angularoral spectra of the RC. Contrary to the previous studies, it is found that modest loading does not increase the statistical anisotropy in the delay domain (after the ramp-up stage of the power delay profile) as compared with the unloaded case, implying that modest loading does not alter RC's angular statistics for over-the-air testing.</t>
  </si>
  <si>
    <t>6452-6456</t>
  </si>
  <si>
    <t>57193217836;56528587400;56486443700;55836063200</t>
  </si>
  <si>
    <t>Chen, Xiaoming;Zhang, Ming;Zhu, Shitao;Zhang, Anxue</t>
  </si>
  <si>
    <t>Empirical study of angularoral spectra in a reverberation chamber</t>
  </si>
  <si>
    <t>10.1109/TAP.2018.2864343</t>
  </si>
  <si>
    <t>2-s2.0-85051364989</t>
  </si>
  <si>
    <t>['wavelet quantities', 'wavelet entropy', 'time domain', 'scarce availability', 'scale representation', 'scale plane', 'relative energy', 'radiated sequentially', 'radiated head', 'processed signal', 'less sensitive', 'joint time', 'head model', 'ghz bandwidth', 'difference time', 'crucial role', 'computational domain', 'calculated scalogram']</t>
  </si>
  <si>
    <t>Finite-difference time domain (FDTD) | microwave propagation | wavelet energy | wavelet entropy | wavelet filter</t>
  </si>
  <si>
    <t>A wavelet-matched filter bank is considered as a brain stroke diagnostic scheme to yield multiscale analysis and joint time-scale representation of microwave backscattered signal from a radiated head. Gaussian-modulated sinusoidal signal of 3-GHz bandwidth is radiated sequentially by an antenna at different locations around the head. An anatomically realistic 3-D-head model and a numerical analysis technique based on a finite-difference time-domain convolution approach are adopted to formulate the electromagnetic wave propagation in dispersive domain represented by fourth-order Debye model. The variance in the calculated scalogram and the Shannon wavelet entropy of the filtered backscattered signals in time/scale plane at spatial antennas around the head would play a crucial role to detect the defection in the computational domain. Beside the cost and scarce availability of expensive stroke diagnostic tools, we claim that the proposed microwave diagnosis scheme can be a promising, efficient portable tool. Finally, noisy backscattered signal is considered to study its impact on the wavelet quantities as relative energy and entropy. Wavelet entropy in time domain is found to be less sensitive to the noise in the processed signal.</t>
  </si>
  <si>
    <t>6273-6282</t>
  </si>
  <si>
    <t>Mustafa, Samah</t>
  </si>
  <si>
    <t>Region</t>
  </si>
  <si>
    <t>Salahaddin University-Erbil</t>
  </si>
  <si>
    <t>Mustafa S.</t>
  </si>
  <si>
    <t>Wavelet-matched filters at microwave frequencies for stroke diagnosis</t>
  </si>
  <si>
    <t>10.1109/TAP.2018.2864337</t>
  </si>
  <si>
    <t>2-s2.0-85051366112</t>
  </si>
  <si>
    <t>['transfer functions', 'transfer function', 'semiempirical model', 'scattering parameters', 'salt mine', 'model uses', 'measurements performed', 'layered medium', 'intrinsic parameters', 'free space', 'filled borehole', 'either radiating', 'antenna coupling', 'analytical results', 'alone method']</t>
  </si>
  <si>
    <t>Boreholed antenna | layered medium | transfer function</t>
  </si>
  <si>
    <t>In this paper, a semiempirical model is presented to characterize the transfer function and scattering parameters of a vertical dipole antenna in the 164-174 MHz bandwidth. The antenna is either radiating in free space or it is inserted in an air-filled borehole in a salt mine. The model uses the signal flow graph for modeling of the antenna coupling with the environment and the effects of radio wave propagation in the layered medium. Analytical results are fit to measurements performed with a vector network analyzer, and the transfer functions are obtained by applying a least mean square algorithm. Experimental data acquired in free space allow also the determination of the intrinsic parameters of the antennas, providing a stand-alone method.</t>
  </si>
  <si>
    <t>5757-5763</t>
  </si>
  <si>
    <t>Badescu, Alina M.</t>
  </si>
  <si>
    <t>Badescu A.</t>
  </si>
  <si>
    <t>The transfer function of a boreholed dipole antenna</t>
  </si>
  <si>
    <t>10.1109/TAP.2018.2864340</t>
  </si>
  <si>
    <t>2-s2.0-85051366278</t>
  </si>
  <si>
    <t>['wireless systems', 'wave solvers', 'verified models', 'vector potential', 'true hl', 'thus validating', 'thoroughly analyze', 'simulation results', 'rigorous formulations', 'results reveal', 'reference planes', 'reference plane', 'radiation characteristics', 'perfectly conducting', 'loop bwas', 'loop bwa', 'infinitely large', 'image theory', 'good correlation', 'finite sizes', 'fabricated using', 'experimental verification', 'describe bwas', 'derived models', 'bwas referred', "bwa )'", 'analytical models', 'analytical model', 'analytical approach']</t>
  </si>
  <si>
    <t>Bessel functions | bond wire antenna (BWA) | directivity | electromagnetic fields | full-loop (FL) | gain | green's function | half-loop (HL) | image theory | millimeter wave (mmWave) | quasi-half-loop (QHL) | radiated power | radiation characteristic | radiation vector | vector potential</t>
  </si>
  <si>
    <t>The theory, modeling, measurement, and analysis of the radiation characteristics of bond wire antennas (BWAs) is presented in this paper. We commence with rigorous formulations and derivations of analytical models for calculating the vector potential, radiated electromagnetic fields, and directivity of full-loop BWAs (FL-BWAs), considering nonconstant current distribution along the BWAs. Based on the image theory, we derive an analytical model for calculating the directivity of half-loop BWAs (HL-BWAs) from that of FL-BWAs. Very good correlation is obtained between the directivities calculated analytically using the derived models, and numerically using commercial full-wave solvers, thus validating our analytical approach. We apply the verified models to thoroughly analyze the radiation characteristics of FL-BWAs and HL-BWAs. The radiation characteristics of an HL-BWA are based on the assumption that its reference plane is infinitely large and perfectly conducting. However, for the development of wireless systems, reference planes of finite sizes are required. Therefore, we investigate the impact of realistic planes sizes. Our results reveal that the radiation characteristics of BWAs referred to as 'HL-BWAs' in published literature differ significantly from those of true HL-BWAs. Therefore, we introduce the term 'quasi-half-loop BWA (QHL-BWA)' to describe BWAs with small reference planes. For experimental verification, QHL-BWAs which operate in the 60 GHz band were fabricated using the wedge-wedge bonding process. Both S-parameter and radiation pattern measurements were performed. Very good correlation was obtained between measurement and simulation results.</t>
  </si>
  <si>
    <t>5672-5686</t>
  </si>
  <si>
    <t>60016856;60016856;60016856;60011604</t>
  </si>
  <si>
    <t>55970976700;57198893519;7005953651;7006123817</t>
  </si>
  <si>
    <t>Ndip, Ivan;Lang, Klaus Dieter;Reichl, Herbert;Henke, Heino</t>
  </si>
  <si>
    <t>Berlin;Berlin</t>
  </si>
  <si>
    <t>Fraunhofer Institute for Reliability and Microintegration IZM;Technical University of Berlin</t>
  </si>
  <si>
    <t>60016856;60011604</t>
  </si>
  <si>
    <t>Ndip I.</t>
  </si>
  <si>
    <t>On the radiation characteristics of full-loop, half-loop, and quasi-half-loop bond wire antennas</t>
  </si>
  <si>
    <t>10.1109/TAP.2018.2864319</t>
  </si>
  <si>
    <t>2-s2.0-85051369314</t>
  </si>
  <si>
    <t>['worst case', 'wireless networks', 'typically employed', 'specific nodes', 'space sectors', 'selective coverage', 'selective communications', 'rns ),', 'rn prototypes', 'rfid sensors', 'radiating nodes', 'programmable system', 'programmable radio', 'planar circuits', 'distributed antennas', 'cost implementation', 'cable system', 'additional applications', '46 dbm']</t>
  </si>
  <si>
    <t>Hybrid directional couplers | microwave propagation | patch antennas | radiating cable | RFID | unequal power split</t>
  </si>
  <si>
    <t>A smart cable system and its elements for selective communications and sensor-based data collection within corridors, subways, and tunnels are proposed with applications to the aeronautical, transportation, and space sectors. The main hardware components of the cable system are defined by active and programmable radio-frequency (RF) switches that can enable controlled radiation at specific nodes or hotspots. More importantly, our proposed cable concept provides an evolution from the conventional coaxial cable with distributed antennas, as well as the classic leaky feeder cable, which is typically employed for communications within corridors and mines. Moreover, the proposed smart cable moves toward a hybrid wireless node and programmable system for selective coverage. Planar circuits and low-profile RF electronic components are employed for a low-cost implementation. In this communication, our focus is on the assessment of the proposed smart cable system, its radiating nodes (RNs), as well as the estimation of the system performance based on the measurements of the RN prototypes. Wireless networks, RFID sensors, and power transmission systems can be additional applications for the proposed smart cable. System performance estimations for a real corridor satisfy typical RFID sensitivity requirements with received power levels between-39 and-46 dBm in the worst case.</t>
  </si>
  <si>
    <t>6346-6351</t>
  </si>
  <si>
    <t>60019656;60019656;60019656;60028218;60028218;121570539</t>
  </si>
  <si>
    <t>57190337901;25638908400;57203026404;6603936346;56642453200;6603895465</t>
  </si>
  <si>
    <t>Buendia, Victoria Gomez Guillamon;Podilchak, Symon K.;Goussetis, George;Masotti, Diego;Costanzo, Alessandra;Nicole, Pierre</t>
  </si>
  <si>
    <t>Italy;United Kingdom;France</t>
  </si>
  <si>
    <t>Bologna;Edinburgh;Paris</t>
  </si>
  <si>
    <t>Alma Mater Studiorum Universit√† di Bologna;Heriot-Watt University;AER-ALCEN Company</t>
  </si>
  <si>
    <t>60028218;60019656;121570539</t>
  </si>
  <si>
    <t>Buendia V.G.G.</t>
  </si>
  <si>
    <t>A smart cable offering selective and distributed antenna radiation using RF switches and non-conventional hybrid couplers</t>
  </si>
  <si>
    <t>10.1109/TAP.2018.2863753</t>
  </si>
  <si>
    <t>2-s2.0-85051378220</t>
  </si>
  <si>
    <t>MORE 305123</t>
  </si>
  <si>
    <t>['viable technology', 'transmitting data', 'standard method', 'spectral efficiency', 'rp ),', 'reusing pilots', 'regular pilot', 'practical scenarios', 'potential limitation', 'pilot sequences', 'pilot contamination', 'neighboring cells', 'multicell systems', 'massive mimo', 'longer pilots', 'interference caused', 'energy efficiency', 'ee ).', 'data symbols', 'compare rp', 'coherent interference', 'alternative method', 'allows use', 'additional coherent']</t>
  </si>
  <si>
    <t>achievable rates | channel estimation | energy efficiency (EE) | Massive MIMO | pilot contamination | spatial multiplexing | spectral efficiency (SE) | stochastic geometry | superimposed pilots (SP)</t>
  </si>
  <si>
    <t>Next-generation wireless networks aim at providing substantial improvements in spectral efficiency (SE) and energy efficiency (EE). Massive MIMO has been proved to be a viable technology to achieve these goals by spatially multiplexing several users using many base station (BS) antennas. A potential limitation of massive MIMO in multicell systems is pilot contamination, which arises in the channel estimation process from the interference caused by reusing pilots in neighboring cells. A standard method to reduce pilot contamination, known as regular pilot (RP), is to adjust the length of pilot sequences while transmitting data and pilot symbols disjointly. An alternative method, called superimposed pilot (SP), sends a superposition of pilot and data symbols. This allows use of longer pilots which, in turn, reduces pilot contamination. We consider the uplink of a multicell massive MIMO network, with i.i.d. Rayleigh fading channels, using maximum ratio combining and compare RP and SP in terms of SE and EE. To this end, we derive rigorous closed-form achievable rates with SP under a practical random BS deployment. We prove that the reduction of pilot contamination with SP is outweighed by the additional coherent and non-coherent interference. Numerical results show that when both methods are optimized, RP achieves comparable SE and EE to SP in practical scenarios.</t>
  </si>
  <si>
    <t>7099-7115</t>
  </si>
  <si>
    <t>60009358;60009358;60028868-60106017</t>
  </si>
  <si>
    <t>56454354200;24478602800;6602643889</t>
  </si>
  <si>
    <t>Verenzuela, Daniel;Bjornson, Emil;Sanguinetti, Luca</t>
  </si>
  <si>
    <t>Verenzuela D.</t>
  </si>
  <si>
    <t>Spectral and energy efficiency of superimposed pilots in uplink massive MIMO</t>
  </si>
  <si>
    <t>10.1109/TWC.2018.2860939</t>
  </si>
  <si>
    <t>2-s2.0-85051383168</t>
  </si>
  <si>
    <t>['woodyard condition', 'periodic leaky', 'narrow width', 'microstrip line', 'good matching', 'good agreement', 'communication presents', 'center frequency', '9 dbi', '5 ghz']</t>
  </si>
  <si>
    <t>Endfire | Hansen-Woodyard condition | leaky-wave antenna array</t>
  </si>
  <si>
    <t>This communication presents a periodic leaky-wave antenna array with the advantages of a high endfire gain at the center frequency and a stable endfire radiation beam over the entire operating band. The antenna has a narrow width and consists of multiple monopoles located on the microstrip line. It can be fabricated by line-cutting copper strips. The antenna has a high endfire gain because it is a leaky-wave antenna designed based on the Hansen-Woodyard condition. With a length of 5.5Œª0 and a width of 0.33Œª0, a measured endfire gain of 12.9 dBi is achieved at the center frequency of 5 GHz. Good matching and stable endfire radiation beams are achieved over the entire operating band from 4.5 to 5.5 GHz. Good agreement between the measurement and the simulation has been obtained.</t>
  </si>
  <si>
    <t>6393-6396</t>
  </si>
  <si>
    <t>57192985627;55912043400;8551577700;7403443114</t>
  </si>
  <si>
    <t>Hou, Yuefeng;Li, Yue;Zhang, Zhijun;Feng, Zhenghe</t>
  </si>
  <si>
    <t>Narrow-width periodic leaky-wave antenna array for endfire radiation based on hansen-woodyard condition</t>
  </si>
  <si>
    <t>10.1109/TAP.2018.2864328</t>
  </si>
  <si>
    <t>2-s2.0-85051390618</t>
  </si>
  <si>
    <t>XJ2017027</t>
  </si>
  <si>
    <t>['varying issue', 'receiver based', 'receive beamforming', 'pulse duration', 'paper proposes', 'model established', 'flexible capability', 'fda approaches', 'fda ).', 'effective approach', 'derived constraint', 'dependent beamforming', 'constraint imposed', 'antennas propag']</t>
  </si>
  <si>
    <t>Frequency diverse array (FDA) | large spatial coverage | time-invariant | transmit-receive antenna system</t>
  </si>
  <si>
    <t>The approach, proposed in 'Range-Angle-Dependent Beamforming of Pulsed-Frequency Diverse Array,' IEEE Trans. Antennas Propag. vol. 63, no. 7, pp. 3262-3267, Jul., 2015, is intended to achieve a quasi-static transmit beampattern with pulsed-frequency diverse array (FDA). The derived constraint is too rigorous; thus, FDA approaches the conventional phased array to some extent. This paper proposes an effective approach to resolve the time-varying issue of FDA at the receiver based on the model established in the above paper. The proposed approach exhibits a more flexible capability in receive beamforming as the constraint imposed on the pulse duration is released.</t>
  </si>
  <si>
    <t>6466-6468</t>
  </si>
  <si>
    <t>60030867-60013983;60025578-60013983</t>
  </si>
  <si>
    <t>55976502400;57195375593</t>
  </si>
  <si>
    <t>Xu, Yanhong;Xu, Jingwei</t>
  </si>
  <si>
    <t>Xi'an;Xi'an;Kowloon</t>
  </si>
  <si>
    <t>Xi'an University of Science and Technology;Xidian University;City University of Hong Kong</t>
  </si>
  <si>
    <t>60030867;60025578;60013983</t>
  </si>
  <si>
    <t>Corrections to 'range-angle-dependent beamforming of pulsed-frequency diverse array'</t>
  </si>
  <si>
    <t>10.1109/TAP.2018.2864325</t>
  </si>
  <si>
    <t>2-s2.0-85051403682</t>
  </si>
  <si>
    <t>['vertical position', 'surveillance operations', 'stealing data', 'significant bias', 'retrieve reliably', 'results support', 'recently become', 'quite expensive', 'onboard gps', 'network hacking', 'illicit materials', 'good agreement', 'field experiment', 'existing technologies', 'easily used', 'consumer drones', 'atmospheric physics', '93 ),', '10 cm']</t>
  </si>
  <si>
    <t>Acoustic radar | acoustic targeting | drone | sodar</t>
  </si>
  <si>
    <t>Consumer drones have recently become a threat in many real scenarios, since they are difficult to detect and track, and can be easily used to perform criminal activities such as smuggling of illicit materials, surveillance operations or network hacking, and stealing data. Existing technologies are either not suitable to detect an object that can be as small as 10 cm, or quite expensive and complicated to deploy. We carried out a field experiment to explore the possibility of tuning a well-known, low-cost acoustic radar (sodar), commonly used in atmospheric physics, to detect and track consumer drones. The vertical position of a small drone retrieved by a single-sodar antenna turned out to be in good agreement with that measured by its onboard GPS (correlation coefficient 0.93), and no significant bias was observed. Despite being preliminary, these results support the use of such a technique to retrieve reliably the position of small unmanned aerial vehicles.</t>
  </si>
  <si>
    <t>1692-1694</t>
  </si>
  <si>
    <t>60109022;60021199;60021199;60109022;60021199;100642705;121099084;60021199</t>
  </si>
  <si>
    <t>37123320600;6701880673;7003490516;55979947200;57199421666;6602340918;57203354984;55993369600</t>
  </si>
  <si>
    <t>Casasanta, Giampietro;Petenko, Igor;Mastrantonio, Giangiuseppe;Bucci, Simone;Conidi, Alessandro;Di Lellis, Andrea M.;Sfoglietti, Giulio;Argentini, Stefania</t>
  </si>
  <si>
    <t>United Kingdom;Italy;Italy;Italy</t>
  </si>
  <si>
    <t>Hook;Rome;Rome;Rome</t>
  </si>
  <si>
    <t>Serco Group plc;Consiglio Nazionale delle Ricerche;Microlab snc;AMDL</t>
  </si>
  <si>
    <t>60109022;60021199;121099084;100642705</t>
  </si>
  <si>
    <t>Casasanta G.</t>
  </si>
  <si>
    <t>Consumer Drones Targeting by Sodar (Acoustic Radar)</t>
  </si>
  <si>
    <t>10.1109/LGRS.2018.2858930</t>
  </si>
  <si>
    <t>2-s2.0-85051406744</t>
  </si>
  <si>
    <t>2016YFC0803000</t>
  </si>
  <si>
    <t>['working principle', 'working period', 'transfer relations', 'traditional algorithm', 'radiation theory', 'properly controlled', 'paper applies', 'optical system', 'make sure', 'luminous flux', 'light energy', 'large field', 'illumination precision', 'gain exposure', 'exposure time', 'ccd sensor', 'appropriate exposure']</t>
  </si>
  <si>
    <t>Image plane illuminance | Lens shutter | Luminous flux | Photoelectric measurement | Transfer function</t>
  </si>
  <si>
    <t>In order to obtain high resolution aerial images, in addition to adopt high transfer function of optical system and high quality imaging medium, the exposure time of the shutter should be properly controlled, so as to make sure the appropriate exposure of the CCD sensor. The paper applies an aerial mapping camera shutter the structure and working principle of the mirror, presents the mirror shutter algorithm of the working period of luminous flux, on the basis of radiation theory. The paper also analyze the transfer relations of the object and image of the light energy on the optical system with large field of view, short focal length and large relative aperture. The experimental results show that the illumination precision of image plane improved by 8.9%, compared with the traditional algorithm and the gain exposure of CCD sensor is closer to the actual light energy. In addition, these design can also provide theoretical reference for image uniformity correction, CCD gain adjustment and variable density neutral filter processing.</t>
  </si>
  <si>
    <t>120-131</t>
  </si>
  <si>
    <t>57192490832;36145845900;23111982000;57071942600</t>
  </si>
  <si>
    <t>Li, Xianfeng;Gao, Huibin;Yu, Chunfeng;Chen, Zhi Chao</t>
  </si>
  <si>
    <t>Impact analysis of lens shutter of aerial camera on image plane illuminance</t>
  </si>
  <si>
    <t>S0030402618310489</t>
  </si>
  <si>
    <t>10.1016/j.ijleo.2018.07.076</t>
  </si>
  <si>
    <t>2-s2.0-85051517095</t>
  </si>
  <si>
    <t>['rf power', 'rf front', 'proposed architecture', 'port isolation', 'local transmitter', 'impedance bandwidth', 'high self', 'high inter', 'good consistency', 'feeding network', 'examined experimentally', 'end structure', 'end architecture', 'duplex system', 'duplex scheme', 'developed antenna', 'data delivery', 'calculated results', 'board prototype', 'band full', 'achieved inter', '82 ghz', '8 ghz', '71 db', '65 db', '0 ghz']</t>
  </si>
  <si>
    <t>data delivery | in-band full-duplex | self-interference suppression | Wireless powering</t>
  </si>
  <si>
    <t>An in-band full-duplex scheme is proposed for simultaneous power transfer and data delivery in far-field wireless sensor systems. To realize two independent links for power and data delivery, a high isolation level between the local transmitter and receiver of the in-band full-duplex system is critical. An RF front-end architecture, here standing for a dual-polarized antenna array with its feeding network, is presented and detailed in this paper. By using the proposed architecture, self-interference can be well canceled within a wide frequency band, leading to a high inter-port isolation level. To demonstrate the performance of such a front-end structure, an on-board prototype has been developed and examined experimentally. Measured results show that the impedance bandwidth of the developed antenna is from 4.5 to 5.8 GHz. The achieved inter-port isolation is higher than 65 dB from 4.4 to over 6.0 GHz, and over 71 dB from 5.36 to 5.82 GHz, indicating a very high self-interference suppression level. Furthermore, RF power and video transferring experiments are carried out, and good consistency with calculated results is observed.</t>
  </si>
  <si>
    <t>10258-10267</t>
  </si>
  <si>
    <t>55945690800;57214206944</t>
  </si>
  <si>
    <t>Zhang, Yi Ming;Li, Jia Lin</t>
  </si>
  <si>
    <t>A Dual-Polarized Antenna Array with Enhanced Interport Isolation for Far-Field Wireless Data and Power Transfer</t>
  </si>
  <si>
    <t>10.1109/TVT.2018.2865415</t>
  </si>
  <si>
    <t>2-s2.0-85051625275</t>
  </si>
  <si>
    <t>['whereas switching', 'updated using', 'unifying design', 'switches reduce', 'proposed analog', 'power consumption', 'phase shifter', 'large number', 'inherent tradeoff', 'increasing number', 'hybrid beamforming', 'equivalent channel', 'energy efficiency', 'employed analog', 'digital part', 'complex task', 'based architectures', 'base stations', 'analog part', 'also find', 'achieved spectral']</t>
  </si>
  <si>
    <t>Hybrid beamforming | phase-shifters | switches</t>
  </si>
  <si>
    <t>Hybrid beamforming (BF) architectures employing phase shifters or switches reduce the number of required radio frequency chains and the power consumption of base stations that employ a large number of antennas. Due to the inherent tradeoff between the number of radio frequency chains, the complexity of the employed analog and digital BF algorithms and the achieved spectral and energy efficiency, designing hybrid BF architectures is a complex task. To deal with this complexity, we propose a unifying design that is applicable to architectures employing either phase shifters or switches. In our design, the analog part of the hybrid BF architecture maximizes the capacity of the equivalent channel, while the digital part is updated using the well-known block diagonalization approach. We then employ the proposed joint analog-digital beamforming algorithm on four recently proposed hybrid architectures and compare their performance in terms of spectral and energy efficiency, and find that the proposed analog-digital BF algorithm outperforms previously proposed schemes. We also find that phase shifter-based architectures achieve high spectral efficiency, whereas switching-based architectures can boost energy efficiency with increasing number of base station antennas.</t>
  </si>
  <si>
    <t>11243-11247</t>
  </si>
  <si>
    <t>60020457;60002014;60020457;60020457;60020457</t>
  </si>
  <si>
    <t>56437711000;7005288310;7006716385;8863209000;7005534283</t>
  </si>
  <si>
    <t>Ardah, Khaled;Fodor, Gabor;Silva, Yuri C.B.;Freitas, Walter C.;Cavalcanti, Francisco R.P.</t>
  </si>
  <si>
    <t>Brazil;Sweden</t>
  </si>
  <si>
    <t>Fortaleza;Stockholm</t>
  </si>
  <si>
    <t>Universidade Federal do Cear√°;The Royal Institute of Technology (KTH)</t>
  </si>
  <si>
    <t>60020457;60002014</t>
  </si>
  <si>
    <t>Ardah K.</t>
  </si>
  <si>
    <t>A Unifying Design of Hybrid Beamforming Architectures Employing Phase Shifters or Switches</t>
  </si>
  <si>
    <t>10.1109/TVT.2018.2865705</t>
  </si>
  <si>
    <t>2-s2.0-85051632509</t>
  </si>
  <si>
    <t>['well known', 'weighted covariance', 'wcd method', 'valued wcd', 'spectrum sensing', 'rwcd method', 'form expression', 'complexity analysis', 'based detection', 'asymptotic closed']</t>
  </si>
  <si>
    <t>Spectrum sensing | time-varying Rayleigh fading channel | weighted covariance-based detection</t>
  </si>
  <si>
    <t>The weighted covariance-based detection (WCD) method for spectrum sensing (SS) can offer a reliable detection performance in the spatially correlated time-varying Rayleigh fading channel. However, it involves huge complex computations. As is well known, one complex multiplication requires two real additions and four real multiplications. To this end, we transfer the complex-valued SS problem into the real-valued SS problem and present a novel-reduced complexity WCD method in this letter, which is referred to as a real-valued WCD (RWCD) method. In particular, an asymptotic closed-form expression of the probability of detection is derived for the proposed RWCD method, which is intractable in the WCD method. Through the complexity analysis, the RWCD method can save nearly half of the computational complexity compared to the WCD method. Meanwhile, simulation results show that the proposed method achieves almost the same performance as that of the WCD method, and both outperform their competitors.</t>
  </si>
  <si>
    <t>2290-2293</t>
  </si>
  <si>
    <t>57200180113;56602072400</t>
  </si>
  <si>
    <t>Chen, An Zhi;Shi, Zhi Ping</t>
  </si>
  <si>
    <t>A real-valued weighted covariance-based detection method for cognitive radio networks with correlated multiple antennas</t>
  </si>
  <si>
    <t>10.1109/LCOMM.2018.2865346</t>
  </si>
  <si>
    <t>2-s2.0-85051632847</t>
  </si>
  <si>
    <t>['thz source', 'successful detection', 'radiation energy', 'radiating structure', 'moving targets', 'limited depth', 'important considerations', 'imaging capabilities', 'imaging applications', 'illicit drugs', 'hidden explosives', 'extended dof', 'array antenna', 'also presented']</t>
  </si>
  <si>
    <t>Directivity | Frequency selective surface (FSS) | Photoconductive dipole antenna (PCA) | Terahertz</t>
  </si>
  <si>
    <t>In this paper, a highly directive photoconductive dipole array antenna is presented for imaging system operating at terahertz (THz) frequencies. The array antenna is formed on a single photoconductive substrate to make it compact and suitable for THz imaging applications. The presented photoconductive dipole array antenna improves the gain as well as directivity and therefore, is useful to enhance the imaging capabilities to address the considerations such as limited depth-of-field (DoF) that is the distance over which an object is considered in focus and size-weight-and-power (SWaP) of THz source for imaging applications. These are important considerations for applications like stand-off imaging and surveillance of moving targets where the high angular resolution as well as extended DoF is the key for successful detection of hidden explosives and illicit drugs. In addition to this, a technique of using frequency selective surface with photoconductive array antenna is also presented to further enhance the directivity of the radiating structure to yield high image resolution. Moreover, by using this technique, the radiation energy has been confined to the desired frequency band rather than spreading over a wide spectrum range.</t>
  </si>
  <si>
    <t>206-219</t>
  </si>
  <si>
    <t>60104116;60017187;60104116</t>
  </si>
  <si>
    <t>57193898160;25223219500;16040602600</t>
  </si>
  <si>
    <t>Malhotra, Isha;Jha, Kumud Ranjan;Singh, Ghyansham</t>
  </si>
  <si>
    <t>Solan;Katra</t>
  </si>
  <si>
    <t>Jaypee University of Information Technology, Solan;Shri Mata Vaishno Devi University</t>
  </si>
  <si>
    <t>60104116;60017187</t>
  </si>
  <si>
    <t>Malhotra I.</t>
  </si>
  <si>
    <t>Design of highly directive lens-less photoconductive dipole antenna array with frequency selective surface for terahertz imaging applications</t>
  </si>
  <si>
    <t>S0030402618311239</t>
  </si>
  <si>
    <t>10.1016/j.ijleo.2018.08.010</t>
  </si>
  <si>
    <t>2-s2.0-85051642447</t>
  </si>
  <si>
    <t>['triangular bases', 'singularities associated', 'singular divergence', 'refinement applications', 'quadrilateral cells', 'practical applications', 'occasional use', 'new family', 'moment solutions', 'integral equations', 'functions model', 'conforming bases', 'charge density', 'basis functions', 'additive kind', 'adaptive p']</t>
  </si>
  <si>
    <t>Basis functions | hierarchical basis functions | method of moments (MoM) | singular basis functions | wedges</t>
  </si>
  <si>
    <t>Singular divergence-conforming bases have been proposed for the solution of integral equations although they have seen only occasional use in practical applications. The existing singular bases are not hierarchical, which prevents their use in adaptive p-refinement applications. In this paper, a new family of singular hierarchical basis functions is proposed for quadrilateral cells. These functions model the singularities associated with current and charge density at edges and are more convenient for modeling such singularities than triangular bases of the same kind. The basis functions are of the additive kind and combine a hierarchical polynomial representation on quadrilaterals with linearly independent singular terms that incorporate general exponents that may be adjusted for the specific wedge angle of interest. Moreover, the added singular basis functions are computed on the fly. On the basis of various reported numerical results, this paper also illustrates the difficulties, the advantages, the accuracy, and the cost of using such bases in the method of moment solutions of integral equations.</t>
  </si>
  <si>
    <t>6191-6201</t>
  </si>
  <si>
    <t>60012162;60021032;60012162</t>
  </si>
  <si>
    <t>7003403637;7202081356;55940644300</t>
  </si>
  <si>
    <t>Graglia, Roberto D.;Peterson, Andrew F.;Petrini, Paolo</t>
  </si>
  <si>
    <t>Atlanta;Turin</t>
  </si>
  <si>
    <t>Georgia Institute of Technology;Politecnico di Torino</t>
  </si>
  <si>
    <t>60021032;60012162</t>
  </si>
  <si>
    <t>Graglia R.</t>
  </si>
  <si>
    <t>Hierarchical divergence conforming bases for edge singularities in quadrilateral cells</t>
  </si>
  <si>
    <t>10.1109/TAP.2018.2854298</t>
  </si>
  <si>
    <t>2-s2.0-85051644009</t>
  </si>
  <si>
    <t>16ZA0154</t>
  </si>
  <si>
    <t>['superstrate obtained', 'slight discrepancy', 'simulation ones', 'resonant method', 'proposed step', 'planer structure', 'plane respectively', 'paper presents', 'original 13', 'optimum performance', 'optimetrics procedure', 'operating frequency', 'narrower half', 'mwpt ).', 'mpa array', 'modeled simulation', 'measured results', 'fabricated prototype', 'electromagnetic metamaterials', 'effective parameters', 'design parameters', 'conventional inductive', 'array loading', '958 ¬∞', '775 ¬∞', '649 ¬∞', '645 ¬∞', '18 db', '10 ghz']</t>
  </si>
  <si>
    <t>Array | Electromagnetic metamaterial | Gain | Microstrip patch antenna | Microwave wireless power transmission</t>
  </si>
  <si>
    <t>Distinguished from conventional inductive or resonant method, this paper presents a novel high radiation gain and narrower half-power beamwidth microstrip patch antenna (MPA) array loading with modified-I-shaped(MIS) electromagnetic metamaterials(MTM) to apply in the microwave wireless power transmission(MWPT). The MIS MTM unit cell is simulated in HFSS and the effective parameters of the meta-atom is extracted by homogenization retrieval method. Detailed single MPA numerical computing and modeled simulation is proposed step by step and optimetrics procedure in HFSS is conducted to optimize the design parameters for optimum performance. To better take advantages of the higher directive radiation gain and planer structure, a 6 √ó 10 √ó 1 MIS MTM array acting as superstrate is placed above a 2 √ó 2 MPA array with delicate feeding network and power distribution system. Experiment investigation indicates that the MPA array with superstrate obtained the peak value gain of 17.66 dB compared to original 13.18 dB in the operating frequency of 10 GHz. The half-power beamwidth decreased from 36.775¬∞ to 18.645¬∞ for the E-plane and reduced to 19.958¬∞ from 38.649¬∞ for the H-plane respectively. The measured results of the fabricated prototype are consistent with the simulation ones with slight discrepancy. This method offers valuable guidance for designing high efficiency transmitting antenna system in application of MWPT.</t>
  </si>
  <si>
    <t>193-205</t>
  </si>
  <si>
    <t>60030004;60030004-108988721;119723191;60211970;60030004;60030004;60030004;60069734;113149254;60005465</t>
  </si>
  <si>
    <t>35213492900;56362937700;57189095890;57094281700;57196371819;55273193500;57203417704;57094401600;57094353200;57200518052</t>
  </si>
  <si>
    <t>Li, Tian qian;Ma, Bo;Du, Xiao feng;Chen, Hong yuan;Deng, Run chun;Yang, Xiao ming;Yang, Yu;He, Hang;Chen, Yuan wen;Lv, Wen ran</t>
  </si>
  <si>
    <t>Japan;China;China;China;China;China;China</t>
  </si>
  <si>
    <t>Tokyo;Chongqing;Chengdu;Chengdu;;Xi'an;Chengdu</t>
  </si>
  <si>
    <t>Alps Alpine Co., Ltd.;Logistical Engineering University China;Xihua University;University of Electronic Science and Technology of China;State Grid BaZhong Power Supply Company;Engineering University of the Chinese People's Armed Police Force;No. 95786 Unit Troops of the People‚Äôs Liberation Army</t>
  </si>
  <si>
    <t>60211970;60069734;60030004;60005465;119723191;113149254;108988721</t>
  </si>
  <si>
    <t>Li T.q.</t>
  </si>
  <si>
    <t>A novel design of microstrip patch antenna array with modified-I-shaped electromagnetic metamaterials applied in microwave wireless power transmission</t>
  </si>
  <si>
    <t>S0030402618311252</t>
  </si>
  <si>
    <t>10.1016/j.ijleo.2018.08.012</t>
  </si>
  <si>
    <t>2-s2.0-85051649307</t>
  </si>
  <si>
    <t>['topology properties', 'thus proving', 'three types', 'theoretical analysis', 'synthesis approach', 'straight lines', 'several principles', 'provide guidance', 'kinematic joints', 'graph theory', 'fold dhdaus', 'developed based', 'deployed flexibly', 'conceptual configurations', 'adjacency matrix']</t>
  </si>
  <si>
    <t>Conceptual configuration synthesis | Deployable antenna | Double-layer hoop | Graph theory | Topology structure analysis</t>
  </si>
  <si>
    <t>A method involving conceptual configuration synthesis and topology structure analysis is developed based on graph theory to obtain a series of double-layer hoop deployable antenna units (DHDAUs) that can be folded into straight lines. First, a procedure for synthesizing the conceptual configurations of DHDAUs is obtained by combining graph properties, weighted adjacency matrixes, and several principles. Second, a fundamental topological graph is presented to describe joint connections in a DHDAU on the basis of the adjacency matrix. The fundamental topological graph is reduced to a two-color topological graph by applying various simplified rules and topology properties. Third, a procedure for the identification of kinematic joints is established to fold DHDAUs into lines. Finally, three types of DHDAUs are obtained through this synthesis approach. The models, which were produced via 3D printing, can be deployed flexibly, thus proving the correctness of the theoretical analysis. These methods can provide guidance for the design of large aerospace deployable mechanisms.</t>
  </si>
  <si>
    <t>232-260</t>
  </si>
  <si>
    <t>60019616;60019616;60019616;60102437;60019616;60019616</t>
  </si>
  <si>
    <t>56430339700;55353898100;57203412356;57199161069;7404552019;55536964400</t>
  </si>
  <si>
    <t>Shi, Chuang;Guo, Hongwei;Zheng, Zhigang;Li, Meng;Liu, Rongqiang;Deng, Zongquan</t>
  </si>
  <si>
    <t>Conceptual configuration synthesis and topology structure analysis of double-layer hoop deployable antenna unit</t>
  </si>
  <si>
    <t>S0094114X18301423</t>
  </si>
  <si>
    <t>10.1016/j.mechmachtheory.2018.08.005</t>
  </si>
  <si>
    <t>2-s2.0-85051669273</t>
  </si>
  <si>
    <t>['zero stiffness', 'working configuration', 'unfolding processes', 'unfolding process', 'torsional spring', 'three kinds', 'theoretically formulated', 'target force', 'structure members', 'stressed almost', 'stored energy', 'stiffness spring', 'specific demand', 'results confirmed', 'pretensioned springs', 'potential energy', 'positive stiffness', 'passive springs', 'passive actuator', 'output force', 'optimization problem', 'numerically obtained', 'nonlinear force', 'new type', 'negative stiffness', 'might also', 'mesh antenna', 'late stage', 'grows sharply', 'force required', 'energy stored', 'driving units', 'dominated high', 'displacement curves', 'convex cam', 'combined use', 'cam profile', 'also compared', 'active motors']</t>
  </si>
  <si>
    <t>Convex cam | Mesh antenna | Negative stiffness | Nonlinear force-displacement | Passive actuator</t>
  </si>
  <si>
    <t>Deployable mesh antennas have dominated high-resolution earth observations and telecommunications, benefitting from their high package ratios and low areal densities. They are usually folded compactly for launch and unfolded to the working configuration once in orbit. This unfolding process is carried out by driving units, composed of pretensioned springs and/or motors, which transfer the energy stored in passive springs and/or outputted by active motors into the potential energy of the antenna. A previous energetic analysis has revealed that the potential energy remains low during the initial deployment stage and grows sharply in the late stage when the structure members are stressed almost to the fully deployed configuration. Therefore, the force required to deploy a mesh antenna increases over the process of unfolding, exhibiting negative stiffness. However, the output force of a normal linear spring has positive stiffness. To tackle this conflict, we proposed, designed, and developed a new type of passive actuator with nonlinear force-displacement curves to meet the specific demand of unfolding mesh antennas. This was achieved through the combined use of a torsional spring and a convex cam. For the desired force displacement curve, the cam profile was theoretically formulated as an optimization problem, the solution of which was numerically obtained by the sequential quadratic programming algorithm. The experimental result showed that the designed cam could generate the target force. We also compared the unfolding processes of a mesh antenna via simulations, driven by three kinds of springs with nearly the same stored energy; one has positive stiffness, one has zero stiffness and the other one has negative stiffness. Results confirmed that the negative-stiffness spring is more suitable for unfolding the mesh antenna. Moreover, the passive nonlinear actuators developed here might also be used in other applications where nonlinear force is needed.</t>
  </si>
  <si>
    <t>57203362230;57203417234;57194243076</t>
  </si>
  <si>
    <t>Li, Meng;Wang, Ruoxi;Zhao, Zhihua</t>
  </si>
  <si>
    <t>Passive nonlinear actuators for deploying mesh antennas</t>
  </si>
  <si>
    <t>S0094576518302984</t>
  </si>
  <si>
    <t>10.1016/j.actaastro.2018.08.011</t>
  </si>
  <si>
    <t>2-s2.0-85051670113</t>
  </si>
  <si>
    <t>['wide variety', 'technical literature', 'polyvinyl chloride', 'polyphenyle sulfide', 'polylactic acid', 'particular interest', 'novel applications', 'microwave components', 'material measurements', 'important contribution', 'high accuracy', 'engineering polymers', 'done using', 'bandwidth characterization']</t>
  </si>
  <si>
    <t>Dielectric permittivity | Microwave characterization | Tangent loss</t>
  </si>
  <si>
    <t>We report experimental values of the complex dielectric permittivity of a wide variety of engineering polymers. Measurements were done using the filling waveguide method at Q-band (30‚Äì50¬†GHz), being representative of the values over the millimeter wave regime. This method has a high accuracy, providing excellent wide-bandwidth characterization. Measured samples include the most common engineering materials as polyamide, polyethylene, polytetrafluoroethylene, polyoxymethylene, polylactic acid, phenol formaldehyde resin, polypropylene, polyvinyl chloride, acrylonitrile butadiene styrene, polyphenyle sulfide, and polyether ether ketone. Results are comprehensive and represent an important contribution to the technical literature which lacks of material measurements at these frequencies. Of particular interest are samples of 3D printed materials and high performance polymers, that will probably find new and novel applications in the field of microwave components and antennas for the millimeter wave band.</t>
  </si>
  <si>
    <t>1140-1147</t>
  </si>
  <si>
    <t>60012464;60012464;60012464;60012464;60012464;60012464</t>
  </si>
  <si>
    <t>36483425900;57203429318;56514967200;36483067300;36815424700;6701665578</t>
  </si>
  <si>
    <t>Reyes, Nicol√°s;Casado, Francisco;Tapia, Valeria;Jarufe, Claudio;Finger, Ricardo;Bronfman, Leonardo</t>
  </si>
  <si>
    <t>Reyes N.</t>
  </si>
  <si>
    <t>Complex Dielectric Permittivity of Engineering and 3D-Printing Polymers at Q-Band</t>
  </si>
  <si>
    <t>10.1007/s10762-018-0528-9</t>
  </si>
  <si>
    <t>2-s2.0-85051737135</t>
  </si>
  <si>
    <t>['volatiles play', 'using host', 'swinhoe ).', 'selection processes', 'results suggest', 'relevant role', 'oviposition mediation', 'oral secretions', 'insect model', 'hosts feeding', 'host recognition', 'host acceptance', 'good candidate', 'flavipes females', 'feeding activities', 'fecal pellets', 'evolutionary solution', 'enzyme rather', 'drosophila melanogaster', 'degradation product', 'crucial role', 'contact kairomone', 'caterpillar host', 'catalytic site', 'braconidae ),', 'biochemical approaches', 'behavioral observations', 'available ),', 'active compound']</t>
  </si>
  <si>
    <t>Biological control | Chilo partellus | Cotesia flavipes | Host oral secretion | Host recognition | Kairomone | Lepidoptera stemborers | Multitrophic interactions | Parasitoids | Pest insects | Semiochemicals | Œ±-amylase</t>
  </si>
  <si>
    <t>Foraging parasitoids use chemical signals in host recognition and selection processes. Although, the volatiles play a relevant role in the localization by parasitoids of their hosts feeding on plants, the host identification process for acceptance occurs mainly during contact between the parasitoid and its host where host products related to feeding activities, fecal pellets and oral secretions, play a crucial role. The purpose of this study was to identify the nature of the contact kairomone(s) that mediate the acceptance for oviposition of the parasitoid Cotesia flavipes Cameron (Hymenoptera, Braconidae), which was released in Kenya in 1993 to control the invasive crambid Chilo partellus (Swinhoe). Using host and non-hosts of C. flavipes, we showed that it is mainly the oral secretions of the larvae that harbour the active compound(s) that mediate host acceptance for oviposition by C. flavipes. Using an integration of behavioral observations and biochemical approaches, the active compound of the oral secretions was identified as an Œ±-amylase. Using synthetized Œ±-amylases from Drosophila melanogaster (an insect model for which syntheses of active and inactive Œ±-amylases are available), we observed that the conformation of the enzyme rather than its catalytic site as well as its substrate and its degradation product is responsible for host acceptance and oviposition mediation of C. flavipes females. The results suggest that the Œ±-amylase from oral secretions of the caterpillar host is a good candidate for an evolutionary solution to host acceptance for oviposition in C. flavipes.</t>
  </si>
  <si>
    <t>1030-1039</t>
  </si>
  <si>
    <t>60051492-60048717;60106102-60106017;60106102-60106017;60106109;60106109;60051492;60051492-60106102-60106017;60106102-60106017;60048717;60048717;60051492-60106102-60106017</t>
  </si>
  <si>
    <t>57203431837;6603640300;24173014900;6603857783;14024135200;57203429133;6603723277;57203230855;23977987100;57209616198;6604017300</t>
  </si>
  <si>
    <t>Bichang‚Äôa, Gladys;Da Lage, Jean Luc;Capdevielle-Dulac, Claire;Zivy, Michel;Balliau, Thierry;Sambai, Kevin;Le Ru, Bruno;Kaiser, Laure;Juma, Gerald;Maina, Esther Njoki Mwangi;Calatayud, Paul Andr√©</t>
  </si>
  <si>
    <t>France;France;France;Kenya;Kenya</t>
  </si>
  <si>
    <t>Gif-sur-Yvette;Gif-sur-Yvette;Saint-Aubin;Nairobi;Nairobi</t>
  </si>
  <si>
    <t>G√©n√©tique Quantitative et √âvolution Le Moulon;Evolution, G√©nomes, Comportement et Ecologie;Universite Paris-Saclay;International Centre of Insect Physiology and Ecology Nairobi;University of Nairobi</t>
  </si>
  <si>
    <t>60106109;60106102;60106017;60051492;60048717</t>
  </si>
  <si>
    <t>Bichang‚Äôa G.</t>
  </si>
  <si>
    <t>Œ±-Amylase Mediates Host Acceptance in the Braconid Parasitoid Cotesia flavipes</t>
  </si>
  <si>
    <t>10.1007/s10886-018-1002-9</t>
  </si>
  <si>
    <t>2-s2.0-85051738452</t>
  </si>
  <si>
    <t>['vision data', 'uav landing', 'state variables', 'safe landing', 'results show', 'proposed algorithm', 'predefined area', 'kalman filter', 'imu data', 'good performance', 'fuzzy logic', 'fckf ),', 'essential task', 'complementary filter', 'combines imu', 'better performance', 'autonomous landing']</t>
  </si>
  <si>
    <t>Complementary Kalman filter | Data fusion | Fuzzy logic | IMU | Vision system</t>
  </si>
  <si>
    <t>Accurate and safe landing on a predefined area is very important for UAV (Unmanned Aerial Vehicle) since it is the most prone to accidents during the flight. Attitude estimation using a variety of sensors is an essential task of an UAV landing. In this paper, a novel data fusion algorithm based on a Fuzzy Complementary Kalman filter (FCKF), which combines IMU (Inertial Measurement Unit) data with vision data, is proposed to estimate the attitude of the UAV during autonomous landing. The proposed algorithm operates the error as state variables of the Kalman filter to compensate for the attitude angle obtained from IMU data and vision data, and then uses a complementary filter to estimate the attitude. The fuzzy logic is adopted to adjust the gain of complementary filter to improve the robustness and accuracy of the filter. The good performance of the proposed algorithm is verified by simulations and experiments. The results show that the proposed algorithm has better performance in accuracy and robustness than CKF and EKF.</t>
  </si>
  <si>
    <t>279-291</t>
  </si>
  <si>
    <t>60003970;60013614</t>
  </si>
  <si>
    <t>56763106300;55619293938</t>
  </si>
  <si>
    <t>Yang, Qingquan;Sun, Lingling</t>
  </si>
  <si>
    <t>Hangzhou Dianzi University;Zhejiang University</t>
  </si>
  <si>
    <t>60013614;60003970</t>
  </si>
  <si>
    <t>A fuzzy complementary Kalman filter based on visual and IMU data for UAV landing</t>
  </si>
  <si>
    <t>S0030402618311240</t>
  </si>
  <si>
    <t>10.1016/j.ijleo.2018.08.011</t>
  </si>
  <si>
    <t>2-s2.0-85051781887</t>
  </si>
  <si>
    <t>['stronger impact', 'small number', 'site throughput', 'sic parameters', 'sic could', 'sector antennas', 'performance gains', 'outage probability', 'network performance', 'mitigation techniques', 'key role', 'increasingly densified', 'cellular networks', 'cell interference', 'analytical model', 'aggregate ici']</t>
  </si>
  <si>
    <t>fractional frequency reuse | Long-Term evolution (LTE) | successive interference cancellation | system performance modeling</t>
  </si>
  <si>
    <t>Cellular networks are increasingly densified to deal with the fast growing wireless traffic. Interference mitigation plays a key role for the dense cellular networks. Successive interference cancellation (SIC) and fractional frequency reuse (FFR) are two representative inter-cell interference (ICI) mitigation techniques. In this paper, we study the application of both SIC and FFR for LTE uplink networks, and develop an analytical model to investigate their interactions and impact on network performance. The performance gains with FFR and SIC are related to key system functionalities and variables, such as SIC parameters, FFR bandwidth partition, uplink power control and sector antennas. The ICIs from individual cell sectors are approximated by log-normal random variables, which enables low complexity computation of the aggregate ICI with FFR and SIC. Then, network performance of site throughput and outage probability is computed. The model is fast and has small modeling deviation, which is validated by simulations. Numerical results show that both SIC and FFR can largely improve network performance, but SIC has a stronger impact than FFR. In addition, most of the network performance gains with SIC could be obtained with a small number of SIC stages applied to a few sectors.</t>
  </si>
  <si>
    <t>10528-10542</t>
  </si>
  <si>
    <t>60011069;60014551;60117772;60013959</t>
  </si>
  <si>
    <t>15032922700;57205589630;8335376300;12807474900</t>
  </si>
  <si>
    <t>He, Jianhua;Tang, Zuoyin;Ding, Zhiguo;Wu, Dapeng</t>
  </si>
  <si>
    <t>United Kingdom;United Kingdom;United States;China</t>
  </si>
  <si>
    <t>Lancaster;Birmingham;Gainesville;Shanghai</t>
  </si>
  <si>
    <t>School of Computing and Communications, Lancaster University;Aston University;University of Florida;East China University of Science and Technology</t>
  </si>
  <si>
    <t>60117772;60014551;60013959;60011069</t>
  </si>
  <si>
    <t>Successive interference cancellation and fractional frequency reuse for LTE uplink communications</t>
  </si>
  <si>
    <t>10.1109/TVT.2018.2865814</t>
  </si>
  <si>
    <t>2-s2.0-85051793191</t>
  </si>
  <si>
    <t>['way four', 'user nodes', 'unicast networks', 'sum dof', 'special case', 'simplified bounds', 'relay nodes', 'paper studies', 'n antennas', 'lower bounds', 'general two', 'exact dof', '1 ].']</t>
  </si>
  <si>
    <t>2 √ó 2 √ó 2 network | Degrees of freedom | four-unicast channels | MIMO interference network | two-way relay</t>
  </si>
  <si>
    <t>This paper studies the degrees of freedom (DoF) of two-way 2 √ó 2 √ó 2 MIMO interference networks, a class of two-way four-unicast networks. We first provide upper and lower bounds on the sum DoF of general two-way 2 √ó 2 √ó 2 MIMO interference networks with any number of antennas in each node. We then investigate the special case where all user nodes have M antennas and relay nodes have N antennas, and provide the simplified bounds on the sum DoF. We show that our proposed achievable rate for this special case is higher than the achievable rates recently proposed in [1]. Moreover, for this special case, we obtain the exact DoF =4M when N ‚â• 2M, and DoF =4N when M ‚â§ 2N.</t>
  </si>
  <si>
    <t>10554-10563</t>
  </si>
  <si>
    <t>60030162;60030162;60030162</t>
  </si>
  <si>
    <t>55953428500;57203458930;55000636900</t>
  </si>
  <si>
    <t>Ashraphijuo, Mehdi;Ashraphijuo, Morteza;Wang, Xiaodong</t>
  </si>
  <si>
    <t>On the DoF of two-way 2 √ó 2 √ó 2 MIMO relay networks</t>
  </si>
  <si>
    <t>10.1109/TVT.2018.2865947</t>
  </si>
  <si>
    <t>2-s2.0-85051802957</t>
  </si>
  <si>
    <t>['vehicular communications', 'vehicular applications', 'unequal beamwidths', 'taylor distribution', 'slls ).', 'polarization discrimination', 'peak gain', 'nonuniform corporate', 'nd h', 'measurements show', 'maximum 3', 'low sll', 'low sidelobes', 'low profile', 'independently controlled', 'independent controllability', 'high gain', 'first sll', 'equal spacing', 'entire bandwidth', 'different dimensions', 'demonstrated features', 'db beamwidth', 'array properties', 'also achieved', '4 dbi', '3 ¬∞', '2 db', '14 db']</t>
  </si>
  <si>
    <t>2-D amplitude-tapering | high gain | low sidelobe | Slotted waveguide array</t>
  </si>
  <si>
    <t>A low profile, high gain 32 √ó 64-slot array antenna with unequal beamwidths in the E- A nd H-planes and low sidelobes is proposed for vehicular applications in the 71-81 GHz band. The antenna is composed of 512 (16 √ó 32) 2 √ó 2-slot subarrays arranged with equal spacing and excited by a nonuniform corporate-feed-network. A two dimensional amplitude-tapering (complying with Taylor distribution) is used to achieve the low sidelobe levels (SLLs). Combined with the different dimensions of the array, the sidelobes and the beamwidths in the E- A nd H-planes are independently controlled. A prototype slotted waveguide array is fabricated to verify the array properties. Measurements show that the matching of the array is better than-14 dB over the entire bandwidth. The first SLL is lower than-18.9 dB/-24 dB with the maximum 3-dB beamwidth of 2.3¬∞/1.3¬∞ in the E-/H-plane, respectively. The peak gain of over 39.4 dBi and the cross-polarization discrimination (XPD) of below-36.2 dB are also achieved. The demonstrated features of high gain, low SLL, and independent controllability of the beam in the E- A nd H-planes are most desirable for vehicular communications and radars.</t>
  </si>
  <si>
    <t>10574-10582</t>
  </si>
  <si>
    <t>57201587709;57223789080;57191906144;55733840800;57190744368;7201658579</t>
  </si>
  <si>
    <t>Qin, Liting;Lu, Yunlong;You, Qingchun;Wang, Yi;Huang, Jifu;Gardner, Peter</t>
  </si>
  <si>
    <t>Millimeter-wave slotted waveguide array with unequal beamwidths and low sidelobe levels for vehicle radars and communications</t>
  </si>
  <si>
    <t>10.1109/TVT.2018.2866245</t>
  </si>
  <si>
    <t>2-s2.0-85051808101</t>
  </si>
  <si>
    <t>['via holes', 'transmission efficiency', 'specific needs', 'sensitively monitor', 'rt5870 substrate', 'resonant frequency', 'proposed antenna', 'practical measurement', 'practical applications', 'physical dimension', 'patch antenna', 'miniaturized quarter', 'mechanical deformation', 'larger deformation', 'fr4 substrate', 'different substrates', 'building structures', '4 ghz']</t>
  </si>
  <si>
    <t>mechanical deformation measurement | Microstrip patch antenna | resonant frequency | sensor</t>
  </si>
  <si>
    <t>A miniaturized quarter-wavelength microstrip patch antenna is developed to monitor the mechanical deformation of building structures. In order to minimize the physical dimension as well as improve the sensitivity of resonant frequency of the patch antenna, via holes are added to the antenna and the operational resonant frequency of the antenna is designed to be 2.4 GHz. Practical measurement for the resonant frequency is implemented to figure out the relationship between mechanical deformation and resonant frequency. Additional tensile tests are employed by increasing strain increments per loading step so that a larger shift caused by a larger deformation can be reached. It is revealed that the transmission efficiency of mechanical deformation is about 70% and the proposed antenna can sensitively monitor the mechanical deformation of building structures. Furthermore, different substrates in the antenna are investigated and the measurement results show that the RT5870 substrate has much better transmission efficiency than FR4 substrate. The proposed different antennas are designed to meet the specific needs of practical applications.</t>
  </si>
  <si>
    <t>8676-8684</t>
  </si>
  <si>
    <t>60073652;60073652</t>
  </si>
  <si>
    <t>57192103410;55511472300</t>
  </si>
  <si>
    <t>Wang, Shicong;Tong, Mei Song</t>
  </si>
  <si>
    <t>Mechanical deformation detection of building structures using microstrip patch antennas as sensors</t>
  </si>
  <si>
    <t>10.1109/JSEN.2018.2865551</t>
  </si>
  <si>
    <t>2-s2.0-85051824606</t>
  </si>
  <si>
    <t>['weighs less', 'wave antenna', 'special near', 'simulation results', 'radiation efficiency', 'proposed antenna', 'propagating medium', 'profile structure', 'overall gain', 'narrow beamwidth', 'low volume', 'high level', 'frequency sweeps', 'elevation direction', 'coupled cavity', 'confined within', 'close agreements', 'characterized using', 'array generates', 'antenna topology', 'antenna exhibits', 'antenna consists', 'antenna beam', '5 ¬∞', '5 g', '5 dbi', '48 ¬∞', '29 dbi', '25 mm', '245 ghz', '10 ¬∞,']</t>
  </si>
  <si>
    <t>Antenna | beam-steering | millimeter-wave | patch array | silicon micromachining | submillimeterwave (sub-MMW) | traveling-wave</t>
  </si>
  <si>
    <t>This paper describes design and development of a novel frequency beam-scanning array antenna operating at Y-band (220-325 GHz). The proposed antenna is a traveling-wave antenna, with a meandered rectangular waveguide structure as the propagating medium. The array generates a very narrow beamwidth of about 2.5¬∞ with ¬±25¬∞ beam steering capability as the frequency sweeps from 230 to 245 GHz. The antenna beam in elevation is about 10¬∞, which is generated with a slot-coupled cavity-backed patch array antenna along the elevation direction. The proposed antenna provides an overall gain of over 29 dBi and exhibits a radiation efficiency of more than 55% over the entire frequency range of operation. The antenna topology is designed to present a very low-profile structure to meet a very low volume and low mass requirements. The antenna consists of over 600 patch elements and is confined within a volume of 45 mm √ó 8.5 mm √ó 1.25 mm and weighs less than 4.5 g. A prototype of the antenna is fabricated using silicon micromachining with a high level of accuracy and is characterized using a special near-field measurement setup. The antenna exhibits a measured scanning range of over 48¬∞ with a gain of over 28.5 dBi, all of which are in close agreements with simulation results.</t>
  </si>
  <si>
    <t>60025778;60025778;60161481;60025778</t>
  </si>
  <si>
    <t>35585913500;36727515400;56218088800;7102353807</t>
  </si>
  <si>
    <t>Sarabandi, Kamal;Jam, Armin;Vahidpour, Mehrnoosh;East, Jack</t>
  </si>
  <si>
    <t>Berkeley;Ann Arbor</t>
  </si>
  <si>
    <t>Rigetti Computing;University of Michigan, Ann Arbor</t>
  </si>
  <si>
    <t>60161481;60025778</t>
  </si>
  <si>
    <t>A Novel Frequency Beam-Steering Antenna Array for Submillimeter-Wave Applications</t>
  </si>
  <si>
    <t>10.1109/TTHZ.2018.2866019</t>
  </si>
  <si>
    <t>2-s2.0-85051825441</t>
  </si>
  <si>
    <t>RGPAS 477890-2015</t>
  </si>
  <si>
    <t>['uav images', 'two rivers', 'svm ),', 'surface ice', 'river freeze', 'popular type', 'performed manually', 'numerical models', 'labour intensive', 'improve understanding', 'highly subjective', 'fully assess', 'digital images', 'also trained', 'also discriminate', 'also computed', 'additional research', 'accurately distinguish', 'accurately compute', 'accurate tool']</t>
  </si>
  <si>
    <t>In this study the use of support vector machines (SVM), a popular type of machine learning algorithm, for monitoring river ice properties during freeze-up was investigated. The goal was to develop an automated image processing method that could be used to accurately compute the total surface ice concentration and also discriminate between frazil and released floating anchor ice pans. Total surface ice concentration has previously been computed from digital images of surface ice conditions using the most common image segmentation method, thresholding. However, thresholding techniques often produce inaccurate results or if performed manually can be highly subjective and labour intensive. Three site specific SVM models were trained in this study to accurately distinguish between surface ice and water, and produce binary images from which the total surface ice concentration could be computed. The digital images of river ice conditions were acquired using bridge-mounted game cameras and an unmanned aerial vehicle on two Alberta rivers. The total surface ice concentrations computed from the SVM generated binary images were significantly more accurate than concentrations computed using four thresholding methods. The trained SVM models were then used to compute spatial distributions of surface ice concentration across the two rivers from the UAV images. In addition, time-series of surface ice concentrations during freeze-up were also computed from the bridge-mounted game camera images. Site specific SVM models for estimating surface ice concentration were shown to be a feasible and accurate tool for river ice monitoring that could potentially aid in the validation of numerical models and improve understanding of river freeze-up processes. An SVM to separate total surface ice into frazil and anchor ice components was also trained and validated. This model produced mixed results when tested on images from two anchor ice release events and additional research is needed to more fully assess its potential.</t>
  </si>
  <si>
    <t>57196036107;7003613513</t>
  </si>
  <si>
    <t>Kalke, H.;Loewen, M.</t>
  </si>
  <si>
    <t>Kalke H.</t>
  </si>
  <si>
    <t>Support vector machine learning applied to digital images of river ice conditions</t>
  </si>
  <si>
    <t>S0165232X17304251</t>
  </si>
  <si>
    <t>10.1016/j.coldregions.2018.08.014</t>
  </si>
  <si>
    <t>2-s2.0-85051931752</t>
  </si>
  <si>
    <t>['vehicular communication', 'unprecedented amount', 'typically directional', 'stochastic model', 'specific features', 'specific environment', 'several automotive', 'results show', 'receiver beams', 'possible answer', 'nodes speed', 'next generations', 'new solutions', 'must account', 'mmwave links', 'may increase', 'interesting tradeoffs', 'growing demand', 'designing solutions', 'deafness due', 'connectivity probability', 'beam misalignment', 'beam coverage', 'base stations', 'automotive nodes', 'antenna geometry']</t>
  </si>
  <si>
    <t>Connectivity analysis | Millimeter wave (mmWave) | Mobility | Stochastic geometry | Vehicular communication (V2X)</t>
  </si>
  <si>
    <t>The next generations of vehicles will require data transmission rates in the order of terabytes per driving hour, to support advanced automotive services. This unprecedented amount of data to be exchanged goes beyond the capabilities of existing communication technologies for vehicular communication and calls for new solutions. A possible answer to this growing demand for ultra-high transmission speeds can be found in the millimeter-wave (mmWave) bands which, however, are subject to high signal attenuation and challenging propagation characteristics. In particular, mmWave links are typically directional, to benefit from the resulting beamforming gain, and require precise alignment of the transmitter and the receiver beams, an operation which may increase the latency of the communication and lead to deafness due to beam misalignment. In this paper, we propose a stochastic model to characterize the beam coverage and connectivity probability in mmWave automotive networks. The purpose is to exemplify some of the complex and interesting tradeoffs that are to be considered when designing solutions for vehicular scenarios based on mmWave links. The results show that the performance of automotive nodes in highly mobile mmWave systems strictly depends on the specific environment in which the vehicles are deployed, and must account for several automotive-specific features such as the nodes speed, the beam alignment periodicity, the density of base stations and the antenna geometry.</t>
  </si>
  <si>
    <t>158-171</t>
  </si>
  <si>
    <t>57190487675;57190489595;7102861462;7102431876</t>
  </si>
  <si>
    <t>Giordani, Marco;Rebato, Mattia;Zanella, Andrea;Zorzi, Michele</t>
  </si>
  <si>
    <t>Giordani M.</t>
  </si>
  <si>
    <t>Coverage and connectivity analysis of millimeter wave vehicular networks</t>
  </si>
  <si>
    <t>S1570870518305687</t>
  </si>
  <si>
    <t>10.1016/j.adhoc.2018.08.007</t>
  </si>
  <si>
    <t>2-s2.0-85052080317</t>
  </si>
  <si>
    <t>['two major', 'thus alleviating', 'monitoring station', 'lesvos island', 'kos islands', 'fractal day', 'fractal characteristics', 'false alarms', 'driven approach', 'day variations', 'day variation', 'day period', 'antenna orientations', 'agia paraskevi']</t>
  </si>
  <si>
    <t>Earthquake precursors | Fractal analysis | Radiation monitoring | Remote sensing</t>
  </si>
  <si>
    <t>The recent seismic activity in the eastern Aegean Sea, foregrounded by two major (ML = 6.1 and ML = 6.2) earthquakes occurring near Lesvos and Kos islands, respectively, is investigated in this work. Electromagnetic radiation measurements across different frequency bands and antenna orientations from a monitoring station in Agia Paraskevi, Lesvos Island, are analysed in order to reveal earthquake precursory signatures hidden in the electromagnetic data sequence. A straightforward, data-driven approach is employed in which day-to-day variations of the fractal characteristics of the measurements are adaptively monitored via a fractal spectral exponent similarity measure. The evolution of the fractal day-to-day variation in a 99-day period, which includes the two major earthquakes, shows a sustained, sudden increase lasting 1 to 4¬†days before every earthquake cluster of ML = 4.0 and above. Most importantly, this day-to-day variation subsides shortly after and remains relatively low during the absence of earthquakes, thus alleviating the emergence of false alarms.</t>
  </si>
  <si>
    <t>1499-1513</t>
  </si>
  <si>
    <t>1573157X</t>
  </si>
  <si>
    <t>Journal of Seismology</t>
  </si>
  <si>
    <t>121224922;121224922;121224922;121224922;</t>
  </si>
  <si>
    <t>14631539000;8294481300;35741733900;9744178200;56213553800</t>
  </si>
  <si>
    <t>Cantzos, Demetrios;Nikolopoulos, Dimitrios;Petraki, Ermioni;Yannakopoulos, Panayotis;Nomicos, Constantinos</t>
  </si>
  <si>
    <t>Aegaleo</t>
  </si>
  <si>
    <t>Piraeus University of Applied Sciences</t>
  </si>
  <si>
    <t>Cantzos D.</t>
  </si>
  <si>
    <t>Earthquake precursory signatures in electromagnetic radiation measurements in terms of day-to-day fractal spectral exponent variation: analysis of the eastern Aegean 13/04/2017‚Äì20/07/2017 seismic activity</t>
  </si>
  <si>
    <t>10.1007/s10950-018-9781-6</t>
  </si>
  <si>
    <t>2-s2.0-85052152727</t>
  </si>
  <si>
    <t>['validation accuracy', 'spa ),', 'quantitatively estimate', 'precisely monitor', 'plsr framework', 'piecewise index', 'pca ),', 'optimal wavebands', 'novel framework', 'liaoning province', 'joint algorithm', 'jianping county', 'isic ).', 'instability index', 'individual trees', 'increased frequency', 'hyperspectral image', 'good cross', 'effective technology', 'defoliation using', 'defoliation level', 'data reduction', 'damage level', 'damage caused', 'assessment accuracy', '522 ))']</t>
  </si>
  <si>
    <t>Forest defoliation pest | Model fitting | Piecewise function | UAV-based hyperspectral image | Waveband selection algorithm</t>
  </si>
  <si>
    <t>The increased frequency and intensity of insect-induced forest disturbances necessitates effective methods to precisely monitor and map the degree of disaster. Unmanned aerial vehicle (UAV)-based hyperspectral imaging is an effective technology for surveying and monitoring forest health. In this article, a novel framework that utilizes a UAV-based hyperspectral image is proposed to identify the degree of damage caused by Dendrolimus tabulaeformis Tsai et Liu (D.tabulaeformis) in Jianping county of Liaoning province, China. First, data reduction of the hyperspectral image is achieved by comparing three waveband selection algorithms: principal components analysis (PCA), the successive projection algorithm (SPA), and the instability index between classes (ISIC). On this basis, a joint algorithm, ISIC-SPA, which demonstrates the best waveband selection efficiency and good cross-validation accuracy, is proposed. ISIC-SPA is used to select only three sensitive wavebands from 125 original wavebands with a root mean square error of 0.1535. Then, according to analysis of the three sensitive wavebands‚Äô reflectance and the corresponding defoliation rate, the piecewise index (PI, B(710 + 738 - 522)) was constructed and the threshold of PI was found to divide the defoliation level. Finally, a piecewise partial least-squares regression model was established to quantitatively estimate the defoliation using the optimal wavebands to identify and demarcate the damage level to individual trees. The assessment accuracy of damage caused by D.tabulaeformis at the tree level reached 95.23% using the ISIC-SPA-P-PLSR framework.</t>
  </si>
  <si>
    <t>323-339</t>
  </si>
  <si>
    <t>60006782-112831730-60073475-115111434;60006782;112831730-60073475-115111434;60006782;60006782;112831730-60073475-115111434</t>
  </si>
  <si>
    <t>57192297986;36618325400;55501651300;57190738052;57203574680;37005424600</t>
  </si>
  <si>
    <t>Zhang, Ning;Zhang, Xiaoli;Yang, Guijun;Zhu, Chenghao;Huo, Langning;Feng, Haikuan</t>
  </si>
  <si>
    <t>National Engineering Research Center for Information Technology in Agriculture Beijing;Beijing Forestry University;Beijing Engineering Research Center of Agricultural Internet of Things;Key Laboratory of Quantitative Remote Sensing in Agriculture of Ministry of Agriculture</t>
  </si>
  <si>
    <t>60073475;60006782;115111434;112831730</t>
  </si>
  <si>
    <t>Assessment of defoliation during the Dendrolimus tabulaeformis Tsai et Liu disaster outbreak using UAV-based hyperspectral images</t>
  </si>
  <si>
    <t>S0034425718304000</t>
  </si>
  <si>
    <t>10.1016/j.rse.2018.08.024</t>
  </si>
  <si>
    <t>2-s2.0-85052336080</t>
  </si>
  <si>
    <t>['ultrathin films', 'significant impact', 'reducing size', 'overall downscaling', 'new features', 'micrometer range', 'microelectronic components', 'integration schemes', 'improved purely', 'functional structures', 'fabrication efforts', 'electromagnetic resonators', 'electrical performance', 'cylindrical geometry', 'controlled self', 'compact self', 'assembled microstructures', '50 times', '3d shaping', '3d self', '3d configurations']</t>
  </si>
  <si>
    <t>coils | self-assembly | shapeable electronics | strain engineering | transformers</t>
  </si>
  <si>
    <t>3D self-assembly of lithographically patterned ultrathin films opens a path to manufacture microelectronic architectures with functionalities and integration schemes not accessible by conventional 2D technologies. Among other microelectronic components, inductances, transformers, antennas, and resonators often rely on 3D configurations and interactions with electromagnetic fields requiring exponential fabrication efforts when downscaled to the micrometer range. Here, the controlled self-assembly of functional structures is demonstrated. By rolling up ultrathin films into cylindrically shaped microelectronic devices, electromagnetic resonators, inductive and mutually coupled coils are realized. Electrical performance of these devices is improved purely by transformation of a planar into a cylindrical geometry. This is accompanied by an overall downscaling of the device footprint area by more than 50 times. Application of compact self-assembled microstructures has significant impact on electronics, reducing size, fabrication efforts, and offering a wealth of new features in devices by 3D shaping.</t>
  </si>
  <si>
    <t>60007746;60007746;60007746;60007746;60007746;60007746-60008069-60116451</t>
  </si>
  <si>
    <t>24829214100;42061560400;23034387700;8968291900;23020860700;7201468610</t>
  </si>
  <si>
    <t>Karnaushenko, Dmitriy D.;Karnaushenko, Daniil;Grafe, Hans Joachim;Kataev, Vladislav;B√ºchner, Bernd;Schmidt, Oliver G.</t>
  </si>
  <si>
    <t>Dresden;Chemnitz;Dresden</t>
  </si>
  <si>
    <t>Center for Advancing Electronics Dresden;Technische Universit√§t Chemnitz;Leibniz-Institut f√ºr Festk√∂rper- und Werkstoffforschung Dresden</t>
  </si>
  <si>
    <t>60116451;60008069;60007746</t>
  </si>
  <si>
    <t>Karnaushenko D.D.</t>
  </si>
  <si>
    <t>Rolled-Up Self-Assembly of Compact Magnetic Inductors, Transformers, and Resonators</t>
  </si>
  <si>
    <t>10.1002/aelm.201800298</t>
  </si>
  <si>
    <t>2-s2.0-85052375898</t>
  </si>
  <si>
    <t>['vswr bandwidth', 'patches gap', 'ordinate axis', 'gives vswr', 'coupled variations', '97 mhz', '7 %),', '313 mhz', '3 %)', '101 mhz']</t>
  </si>
  <si>
    <t>Dual band circular polarized microstrip antenna | Gap-coupled design | Plus shape microstrip antenna | Sequential rotation</t>
  </si>
  <si>
    <t>Plus shape microstrip antenna for circular polarized response is proposed which gives VSWR and axial ratio bandwidth of 960 MHz (~42%) and 101 MHz (4.97%), respectively. Using sequential rotation its gap-coupled variations are proposed for dual band circular polarized response. With patches gap-coupled along two co-ordinate axis, an optimum dual band response showing axial ratio bandwidth of 97 MHz (4.3%) and 313 MHz (10.7%), with VSWR bandwidth of nearly 1000 MHz (&gt;40%) is obtained.</t>
  </si>
  <si>
    <t>e21431</t>
  </si>
  <si>
    <t>60114754;60114754</t>
  </si>
  <si>
    <t>9239822800;57191035649</t>
  </si>
  <si>
    <t>Deshmukh, Amit A.;Zaveri, Priyal</t>
  </si>
  <si>
    <t>Dwarkadas Jivanlal Sanghvi College of Engineering</t>
  </si>
  <si>
    <t>Deshmukh A.A.</t>
  </si>
  <si>
    <t>Sequentially rotated gap-coupled variations of plus shape microstrip antennas for dual band circular polarized response</t>
  </si>
  <si>
    <t>10.1002/mmce.21431</t>
  </si>
  <si>
    <t>2-s2.0-85052385947</t>
  </si>
  <si>
    <t>['two polarizations', 'thus allowing', 'pyramidal horn', 'original architecture', 'large arrays', 'band operation']</t>
  </si>
  <si>
    <t>Dual-polarized antennas | Horn arrays | Polarization tracking</t>
  </si>
  <si>
    <t>An original architecture to generate two orthogonal circular polarizations with slotted waveguide arrays is presented in this communication. The proposed solution consists of two interleaved slotted ridge waveguide arrays sharing the same aperture and feeding a common polarizing layer represented by a dual circular polarization horn array. The radiating element realizing the linear-to-circular polarization conversion is made of a slot-fed compact septum polarizer flaring into a pyramidal horn. The horn-loaded slot model is extracted, thus allowing the synthesis of large arrays. A dual circular polarization slot-fed horn array antenna is designed for Ku-band operation. The two polarizations, when combined with proper phase relation, enable the tracking of two orthogonal linear polarizations. The antenna exhibits remarkable performance for both circular and linear polarization operating modes.</t>
  </si>
  <si>
    <t>e21480</t>
  </si>
  <si>
    <t>57221689743;57188868685</t>
  </si>
  <si>
    <t>Gatti, Roberto Vincenti;Rossi, Riccardo</t>
  </si>
  <si>
    <t>Gatti R.V.</t>
  </si>
  <si>
    <t>A dual circularly polarized slot-fed horn array antenna with linear polarization-tracking feature</t>
  </si>
  <si>
    <t>10.1002/mmce.21480</t>
  </si>
  <si>
    <t>2-s2.0-85052453509</t>
  </si>
  <si>
    <t>Funda√É¬ß√É¬£o para a Ci√É¬™ncia e a Tecnologia</t>
  </si>
  <si>
    <t>PTDC/MAR-BIO/0113/2014</t>
  </si>
  <si>
    <t>['worm anatomy', 'soft tissue', 'simple anatomy', 'sensorial function', 'rocky intertidal', 'prey occurs', 'particular adaptations', 'optical microscopy', 'mucus secretion', 'morphological mechanisms', 'marine polychaeta', 'latter involving', 'extracts pieces', 'evolutionarily designed', 'eulalia viridis', 'enable adaptation', 'combining electron', 'become exposed', 'active predator']</t>
  </si>
  <si>
    <t>functional anatomy | histology | microscopy | secretory cells | serous cells | toxin</t>
  </si>
  <si>
    <t>Eulalia viridis is a marine Polychaeta of the rocky intertidal that, despite its simple anatomy, is an active predator of much larger invertebrates, from which it extracts pieces of soft tissue through suction. This uncanny feeding strategy triggered the pursuit for the morphological mechanisms that enable adaptation to its environment. The evaluation of the worm anatomy and microanatomy, combining electron and optical microscopy, revealed a series of particular adaptations in the epidermis and in the proboscis (the heavily muscled eversible pharynx). Besides its function in feeding, the proboscis is the main sensory organ, being equipped with numerous sensorial papillae holding chemoreceptors. Additionally, the proboscis possesses tentacles that become exposed when the organ is everted. These provide fast release of mucus and toxins, from mucocytes and special serous cells, respectively (the latter involving both merocrine and apocrine processes), whenever contact with a prey occurs. In its turn, the epidermis provides protection by cuticle and mucus secretion and has a sensorial function that may be associated to the worm's uncommon green pigment cells. Eulalia viridis presents a series of elegant adaptive tools to cope with its environment that are evolutionarily designed to counterbalance its relatively simple body plan.</t>
  </si>
  <si>
    <t>Journal of Anatomy</t>
  </si>
  <si>
    <t>60022729;60022729;60022729;60096017;60022729</t>
  </si>
  <si>
    <t>55798692700;57203080500;7402846665;7004834739;27169731700</t>
  </si>
  <si>
    <t>Rodrigo, A. P.;Martins, C.;Costa, M. H.;Alves de Matos, A. P.;Costa, P. M.</t>
  </si>
  <si>
    <t>Caparica;Caparica</t>
  </si>
  <si>
    <t>Egas Moniz - Cooperativa de Ensino Superior, Crl;NOVA School of Science and Technology</t>
  </si>
  <si>
    <t>60096017;60022729</t>
  </si>
  <si>
    <t>Rodrigo A.P.</t>
  </si>
  <si>
    <t>A morphoanatomical approach to the adaptive features of the epidermis and proboscis of a marine Polychaeta: Eulalia viridis (Phyllodocida: Phyllodocidae)</t>
  </si>
  <si>
    <t>10.1111/joa.12870</t>
  </si>
  <si>
    <t>2-s2.0-85052458867</t>
  </si>
  <si>
    <t>['x band', 'uniform theory', 'two c', 'shaped slots', 'shaped resonators', 'receiving antennas', 'rear side', 'proposed antennas', 'proposed antenna', 'propagation channel', 'monopole antenna', 'measured results', 'lower edges', 'impulse response', 'geometrical optics', 'fully studied', 'excitation signal', 'different scenarios', 'design procedure', 'channel characteristics', 'avoid interferences', 'antenna geometry', 'also employed']</t>
  </si>
  <si>
    <t>Band notched characteristics | Indoor propagation channel | Ray tracing | Time domain | Ultra wideband antenna</t>
  </si>
  <si>
    <t>Frequency and time domain characteristics of a novel and compact triple band notched ultra wideband (UWB) monopole antenna are investigated. To realize UWB characteristics, the lower edges of a simple rectangular radiating patch are truncated and a new structure including a semi-circle like ring stub is added to the rear side of the antenna. To avoid interferences with coexisting narrow band systems such as WiMAX, WLAN, and X band, two inverse L-shaped slots, a semi-circle like ring slot and two C-shaped resonators are incorporated in the antenna geometry, respectively. The effect of the proposed antenna on a modulated Gaussian pulse as an excitation signal in different scenarios is fully studied. Moreover, the channel impulse response of a simple indoor environment is investigated when a pair of the proposed antennas are applied as transmitting and receiving antennas. Sub-band divided ray tracing method based on the geometrical optics and uniform theory of diffraction is used to simulate the impulse response of the propagation channel. A frequency domain measurement campaign is also employed to measure the channel characteristics. The measured results are compared with those obtained from the simulations to validate the design procedure.</t>
  </si>
  <si>
    <t>e21428</t>
  </si>
  <si>
    <t>55127896800;14059633600</t>
  </si>
  <si>
    <t>Emadian, Seyed Ramin;Ahmadi-Shokouh, Javad</t>
  </si>
  <si>
    <t>Study on frequency and time domain properties of novel triple band notched UWB antenna in indoor propagation channel</t>
  </si>
  <si>
    <t>10.1002/mmce.21428</t>
  </si>
  <si>
    <t>2-s2.0-85052465239</t>
  </si>
  <si>
    <t>['tl connected', 'switching frequency', 'successfully generated', 'reduced significantly', 'pole double', 'parallel switches', 'pa output', 'noise amplifier', 'lna input', 'lna gain', 'insertion loss', 'effective integration', 'chip size', '79 ghz', '6 khz', '394 mm2', '2 dbm', '15 db']</t>
  </si>
  <si>
    <t>Frequency-modulated continuous wave (FMCW) | frequency-modulated interrupted continuous wave (FMICW) | switching power amplifier (PA) and low-noise amplifier (LNA) | W-band switch</t>
  </si>
  <si>
    <t>A single-pole double-throw antenna switch integrated with a CMOS power amplifier (PA) and a low-noise amplifier (LNA) by using a three-piece transmission line transformer (TLT) for a frequency-modulated interrupted continuous-wave (FMICW) radar front end is presented. The three-piece TLT consists of a PA output TL, an LNA input TL, and a TL connected to an antenna. Parallel switches and $\lambda$/4 effective impedance transformers are used to provide high isolation. Due to the effective integration, the chip size and overall insertion loss are reduced significantly. The measured results demonstrate that the proposed switch achieves an insertion loss of 2.2 (2.6) dB with an isolation of 33 (33.4) dB in the antenna-to-LNA input (PA output to antenna) direction. The chip, including the PA, LNA, and switch, for a 79-GHz FMICW radar front end is fabricated in 65-nm CMOS technology, and its size is 0.394 mm2. The PA output power is 10.2 dBm at 79 GHz, and the LNA gain is 15 dB at 79 GHz. FMICW radar waveforms are successfully generated with the switch in this chip. The measured results verify that the proposed device generates an FMICW radar waveform at the switching frequency at 6 kHz.</t>
  </si>
  <si>
    <t>5087-5094</t>
  </si>
  <si>
    <t>57190289500;57213261281;16506877400;22967156700</t>
  </si>
  <si>
    <t>Kim, Baekhyun;Jang, Jingyu;Kim, Choul Young;Hong, Songcheol</t>
  </si>
  <si>
    <t>Integration of SPDT Antenna Switch with CMOS Power Amplifier and LNA for FMICW Radar Front End</t>
  </si>
  <si>
    <t>10.1109/TMTT.2018.2860970</t>
  </si>
  <si>
    <t>2-s2.0-85052550934</t>
  </si>
  <si>
    <t>Agenzia Spaziale Italiana</t>
  </si>
  <si>
    <t>ASI</t>
  </si>
  <si>
    <t>['two layers', 'subarray phases', 'square sense', 'solver simulations', 'representative results', 'quantization lobes', 'proposed method', 'planar phased', 'jointly optimized', 'innovative method', 'independent amplitude', 'control points', 'array elements']</t>
  </si>
  <si>
    <t>Analytic steering | contiguous partition method | hybrid analog-digital beamforming | multibeam-on-receive (MBR) phased array | subarraying</t>
  </si>
  <si>
    <t>With reference to a planar phased-array architecture characterized by the two layers of control points and a linear plank arrangement, an innovative method for the analytic and optimal, in the least-square sense, synthesis of the subarray phases radiating a set of beam patterns pointing along desired angular directions is presented. While independent amplitude and phase analog excitations-one for each element of the array- A re set to afford a desired reference pattern, subarray phase coefficients are synthesized to steer multiple beams digitally generated on receive. The aggregation of the array elements into subarrays and the values of the subarray phases are jointly optimized to minimize the mismatch between the desired and the actual steering directions of the beams as well as to reduce the level of the quantization lobes. Representative results, which also include full-solver simulations to consider realistic antenna models, are reported and discussed to assess the effectiveness and the reliability of the proposed method.</t>
  </si>
  <si>
    <t>5879-5891</t>
  </si>
  <si>
    <t>55749784900;22035972900;54387549100;7005085831</t>
  </si>
  <si>
    <t>Anselmi, Nicola;Rocca, Paolo;Salucci, Marco;Massa, Andrea</t>
  </si>
  <si>
    <t>Anselmi N.</t>
  </si>
  <si>
    <t>Contiguous phase-clustering in multibeam-on-receive scanning arrays</t>
  </si>
  <si>
    <t>10.1109/TAP.2018.2864628</t>
  </si>
  <si>
    <t>2-s2.0-85052561721</t>
  </si>
  <si>
    <t>FRG16-R-33</t>
  </si>
  <si>
    <t>['various levels', 'trained network', 'system along', 'single transmitter', 'receiving antennas', 'neural network', 'multiple receivers', 'modeled using', 'marquardt algorithm', 'inversion algorithm', 'individual elements', 'forward solver', 'experimental noise', 'different types', 'different set']</t>
  </si>
  <si>
    <t>2-D imaging | Bayesian regularization | inverse scattering problems | Levenberg-Marquardt algorithm | microwave tomography (MWT) | neural networks (NNs) | phased-array antenna</t>
  </si>
  <si>
    <t>In this paper, a novel microwave tomography (MWT) system that utilizes a phased-array transmitter antenna is presented. In contrast to contemporary MWT systems, the system presented herein consists of a single transmitter and multiple receivers. The single transmitter is a four-element array antenna; by varying the phase for each element in the array, the field distribution inside the imaging chamber varies, which produces a different set of measurements per phase configuration. Furthermore, the individual elements of the transmitting array antenna and the receiving antennas are of different types; the receiving antenna type is selected to maximize the coupling between the transmitter and the receiver. Due to the system's complexity, the system is modeled using a neural network; the trained network is used as the forward solver for an inversion algorithm based on a Bayesian regularized Levenberg-Marquardt algorithm. The system along with the inversion algorithm is tested using several targets. Furthermore, the performance of the algorithm against various levels of experimental noise is analyzed and evaluated.</t>
  </si>
  <si>
    <t>5119-5128</t>
  </si>
  <si>
    <t>60070791;60070791;60070791;60070791;60070791;60070791</t>
  </si>
  <si>
    <t>57200720473;57203658514;57204642884;57203658546;24802774400;7004607473</t>
  </si>
  <si>
    <t>Rahama, Yousuf Abo;Aryani, Omar Al;Ahmed Din, Uzma;Awar, Mohammed Al;Zakaria, Amer;Qaddoumi, Nasser</t>
  </si>
  <si>
    <t>Rahama Y.</t>
  </si>
  <si>
    <t>Novel Microwave Tomography System Using a Phased-Array Antenna</t>
  </si>
  <si>
    <t>10.1109/TMTT.2018.2859929</t>
  </si>
  <si>
    <t>2-s2.0-85052576317</t>
  </si>
  <si>
    <t>['reference antenna', 'radiation performance', 'proposed antenna', 'modified antenna', 'ground plane', 'frequency band', 'direction subtraction', 'direction slots', '7 ghz', '7 db', '1 ghz']</t>
  </si>
  <si>
    <t>Antenna design | EM field theory | modeling and measurements | radar cross-section</t>
  </si>
  <si>
    <t>In this study, a new microstrip patch antenna with wideband radar cross-section (RCS) reduction is presented. The RCS of the proposed antenna was reduced by subtracting the current-direction slots of the patch, with the radiation performance sustained not only for the current-direction subtraction, but also for the no modification in the ground plane. Modified and reference antenna were fabricated and measured. The simulation and measurement results showed that the modified antenna reduced the in-band and out-band RCS simultaneously with no detriment to the radiation performance. In the frequency band from 3.9 to 8.1 GHz, the RCS of the modified antenna was reduced in the whole band compared with the RCS of the reference antenna. The maximum RCS reduction was 7 dB at a frequency of 6.7 GHz.</t>
  </si>
  <si>
    <t>1042-1047</t>
  </si>
  <si>
    <t>56324578200;57193429701;57195685214;56997947400;26643251300</t>
  </si>
  <si>
    <t>Zhang, Jiakai;Li, Haixiong;Zheng, Qi;Ding, Jun;Guo, Chenjiang</t>
  </si>
  <si>
    <t>Wideband radar cross-section reduction of a microstrip antenna using slots</t>
  </si>
  <si>
    <t>S1759078718000569</t>
  </si>
  <si>
    <t>10.1017/S1759078718000569</t>
  </si>
  <si>
    <t>2-s2.0-85052576540</t>
  </si>
  <si>
    <t>['redistributed using', 'proposed approach', 'power patterns', 'paper presents', 'numerical examples', 'null placement', 'novel approach', 'first reduced', 'field patterns', 'compressive sensing']</t>
  </si>
  <si>
    <t>5G | beam space modulation | compressive sensing (CS) | massive MIMO | millimeter-wave(mm-wave) | multiplicative array</t>
  </si>
  <si>
    <t>This paper presents a novel approach to formulate an aggressively thinned sparse antenna array suitable for orthogonal multibeam receiver applications. The power patterns of M √ó N element planar rectangular array are first reduced to orthogonally placed cross multiplicative subarrays. These arrays are then redistributed using a compressive sensing (CS) approach in order to achieve array thinning along two 1-D subarrays for a fixed steered beam projection. A multibeam synthesis approach is then implemented which permits efficient beam maxima as well as a null placement of multiple interlaced far-field patterns. Numerical examples are presented to show the implementation of the proposed approach.</t>
  </si>
  <si>
    <t>5918-5925</t>
  </si>
  <si>
    <t>60029738;60029738;60029738</t>
  </si>
  <si>
    <t>55248100600;7102894931;15766702000</t>
  </si>
  <si>
    <t>Abbasi, Muhammad Ali Babar;Fusco, Vincent;Zelenchuk, Dmitry E.</t>
  </si>
  <si>
    <t>Compressive sensing multiplicative antenna array</t>
  </si>
  <si>
    <t>10.1109/TAP.2018.2864651</t>
  </si>
  <si>
    <t>2-s2.0-85052582224</t>
  </si>
  <si>
    <t>['transmits left', 'synthesizing dual', 'subsequent layers', 'structure consists', 'strict requirements', 'simulated design', 'relative rotation', 'reflects right', 'potential candidate', 'optimized design', 'optimization routine', 'nd ka', 'multiple layers', 'insertion loss', 'handed cp', 'good agreement', 'frequency bands', 'experimental results', 'characterized experimentally', 'band cpsss', '78 db', '5 db', '0 ghz']</t>
  </si>
  <si>
    <t>Circular polarization (CP) | circular polarization selective structure (CPSS) | dual-band | polarization selectivity | satellite communication (SATCOM) | scattering measurement</t>
  </si>
  <si>
    <t>We present a nonresonant, dual-band circular polarization selective structure (CPSS) for satellite communication applications in the K- A nd Ka-bands. The structure consists of multiple layers of cascaded anisotropic sheets, with printed meander lines, separated by low permittivity spacers. It reflects right-handed CP and transmits left-handed CP in the lower frequency band. In the upper frequency band, the opposite polarization selectivity is achieved. The theory of dual-band CP selectivity from cascaded anisotropic sheets is presented. The separation between the frequency bands of operation is shown to be governed by the relative rotation between subsequent layers. An optimization routine for synthesizing dual-band CPSSs from predefined design requirements is introduced, utilizing several different optimization algorithms. A simulated design is presented, which fulfills the strict requirements of insertion loss and return loss less than 0.5 dB, and axial ratio less than 0.78 dB, in the frequency bands 17.7-20.2 and 27.5-30.0 GHz. A prototype of the optimized design is fabricated and characterized experimentally both in transmission and reflection. Good agreement is observed between simulated and experimental results. This type of structure is a potential candidate for implementation in dual-band multiple spot beam systems utilizing frequency and polarization reuse schemes.</t>
  </si>
  <si>
    <t>6023-6032</t>
  </si>
  <si>
    <t>60029170;60029170-60027972;60029170</t>
  </si>
  <si>
    <t>57210101009;56405253000;6603778677</t>
  </si>
  <si>
    <t>Lundgren, Johan;Ericsson, Andreas;Sjoberg, Daniel</t>
  </si>
  <si>
    <t>Sweden;Denmark</t>
  </si>
  <si>
    <t>Lund;Copenhagen K</t>
  </si>
  <si>
    <t>Lunds Universitet;TICRA</t>
  </si>
  <si>
    <t>60029170;60027972</t>
  </si>
  <si>
    <t>Lundgren J.</t>
  </si>
  <si>
    <t>Design, optimization and verification of a dual band circular polarization selective structure</t>
  </si>
  <si>
    <t>10.1109/TAP.2018.2864540</t>
  </si>
  <si>
    <t>2-s2.0-85052584096</t>
  </si>
  <si>
    <t>['promising solution', 'orthogonal mode', 'mutual coupling', 'mode method', 'mobile phones', 'measured efficiencies', 'good isolation', 'fed dipole', 'diversity performance', 'desired band', 'compact size', 'bent monopole', '9 %,', '6 ghz', '17 db']</t>
  </si>
  <si>
    <t>Decoupling | fifth generation (5G) | mobile antennas | multiple input multiple output (MIMO) | orthogonal mode | tightly arranged pair</t>
  </si>
  <si>
    <t>In this communication, the novel compact tightly arranged pairs are employed to form a 4 √ó 4 multiple-input-multiple-output (MIMO) system and an 8 √ó 8 MIMO system operating at 3.4-3.6 GHz for fifth-generation (5G) mobile phones. Each tightly arranged pair is composed of a bent monopole and an edge-fed dipole with a compact size of 7 √ó 12 mm2. The orthogonal-mode method is presented to mitigate the mutual coupling of the tightly arranged pairs without any external decoupling structure. With the help of the orthogonal mode, isolation performances across the desired band of the 4 √ó 4 MIMO system and the 8 √ó 8 MIMO system are better than 20 and 17 dB, respectively, with the elements closely spaced. The measured efficiencies are 51.7%-84.5%/49%-72.9%, and the measured envelope correlation coefficients are less than 0.06/0.07 for the 4 √ó 4/8 √ó 8 MIMO system. The proposed MIMO systems provide a promising solution to compact 5G MIMO mobile phone antennas with good isolation and diversity performance.</t>
  </si>
  <si>
    <t>6364-6369</t>
  </si>
  <si>
    <t>Compact 5G MIMO mobile phone antennas with tightly arranged orthogonal-mode pairs</t>
  </si>
  <si>
    <t>10.1109/TAP.2018.2864674</t>
  </si>
  <si>
    <t>2-s2.0-85052587216</t>
  </si>
  <si>
    <t>16H01772</t>
  </si>
  <si>
    <t>['west greenland', 'using structure', 'tracking techniques', 'time variability', 'time scale', 'tidewater glaciers', 'subglacial hydrology', 'shallow bedrock', 'results show', 'resolution ortho', 'provides information', 'plumes reflecting', 'output variables', 'ocean system', 'novel set', 'motion photogrammetry', 'main plume', 'long speed', 'july 2016', 'input variables', 'input data', 'gather information', 'free area', 'extremely difficult', 'enhanced acceleration', 'daily movements', 'complex ice', 'calving front', 'bowdoin glacier', 'air temperature', 'active part', '12 days']</t>
  </si>
  <si>
    <t>Calving glaciers | Feature-tracking | Ice flow | Meltwater plume | Particle Image Velocimetry | Structure-from-Motion photogrammetry | Unmanned Aerial Vehicle</t>
  </si>
  <si>
    <t>The subglacial hydrology of tidewater glaciers is a key but poorly understood component of the complex ice-ocean system, which affects sea level rise. As it is extremely difficult to access the interior of a glacier, our knowledge relies mostly on the observation of input variables such as air temperature, and output variables such as the ice flow velocities reflecting the englacial water pressure, and the dynamics of plumes reflecting the discharge of meltwater into the ocean. In this study we use a cost-effective Vertical Take-Off and Landing (VTOL) Unmanned Aerial Vehicle (UAV) to monitor the daily movements of Bowdoin Glacier, north-west Greenland, and the dynamics of its main plume. Using Structure-from-Motion photogrammetry and feature-tracking techniques, we obtained 22 high-resolution ortho-images and 19 velocity fields at the calving front for 12 days in July 2016. Our results show a two-day-long speed-up event (up to 170%) ‚Äì caused by an increase in buoyant subglacial forces ‚Äì with a strong spatial variability revealing that enhanced acceleration is an indication of shallow bedrock. Further, we used the Particle Image Velocimetry (PIV) method to analyze water flow from successive UAV images taken while flying over the main plume of the glacier. We found that PIV successfully captures the area of radially diverging flow of the plume, and provides information on spatial and time variability as no other remote sensing technique can. Most interestingly, the active part of the plume features pulsating water jets at the time scale of seconds, and is 1 to 5 times smaller than its visual footprint defined by the iceberg-free area. Combined with an ice flow model or a non-steady plume model, our approach has the potential to generate a novel set of input data to gather information about the depth of the bedrock, the discharge of meltwater, or the subglacial melting rate of tidewater glaciers.</t>
  </si>
  <si>
    <t>389-399</t>
  </si>
  <si>
    <t>60025858;60025858;60025858;60025858;60025858-60014652;60014652;60014652</t>
  </si>
  <si>
    <t>26039185800;6506474304;57203684959;24482964400;56039562800;55898566300;24765717400</t>
  </si>
  <si>
    <t>Jouvet, Guillaume;Weidmann, Yvo;Kneib, Marin;Detert, Martin;Seguinot, Julien;Sakakibara, Daiki;Sugiyama, Shin</t>
  </si>
  <si>
    <t>Switzerland;Japan</t>
  </si>
  <si>
    <t>Zurich ZH,;Sapporo</t>
  </si>
  <si>
    <t>ETH Zurich;Hokkaido University</t>
  </si>
  <si>
    <t>60025858;60014652</t>
  </si>
  <si>
    <t>Jouvet G.</t>
  </si>
  <si>
    <t>Short-lived ice speed-up and plume water flow captured by a VTOL UAV give insights into subglacial hydrological system of Bowdoin Glacier</t>
  </si>
  <si>
    <t>S0034425718304036</t>
  </si>
  <si>
    <t>10.1016/j.rse.2018.08.027</t>
  </si>
  <si>
    <t>2-s2.0-85052611108</t>
  </si>
  <si>
    <t>['transceiver capability', 'traditional rf', 'things applications', 'sensor nodes', 'sensing elements', 'relative permittivity', 'radio frequency', 'proposed structure', 'power consumption', 'paper presents', 'operational frequency', 'microwave frequencies', 'measurement results', 'known samples', 'keying modulated', 'independent data', 'digital number', 'dielectric constant', 'data stream', 'crossing detector', 'carrier signal', 'antenna senses']</t>
  </si>
  <si>
    <t>amplitude shift keying (ASK) | dielectric constant | Internet of Things (IoT) | non-coherent detection | on-off keying (OOK) | relative permittivity | RFID | sensor antenna | sensor communication | VCO | wireless-sensor-node (WSN)</t>
  </si>
  <si>
    <t>This paper presents a fully combined sensor-antenna transmitter system for sensing relative permittivity of material at microwave frequencies. The transmit (Tx) antenna senses the relative permittivity of specimen and loads the radio frequency (RF) oscillator which translates the relative permittivity to the operational frequency of the carrier signal. At the same time, independent data, which can be the Radio Frequency Identification (RFID) information, are ON-OFF keying modulated over the carrier. At the receiver, a demodulator system extracts the data stream as well as recovers the carrier frequency using a zero-crossing detector. Therefore, the relative permittivity of the sample can be obtained from the extracted frequency shift as a digital number. As all the sensing elements in the proposed structure are passive, the sensor does not increase the power consumption of the system. The sensor-transceiver capability at low powers makes it ideal for sensor nodes in the Internet of Things applications. Since the sensing and demodulation are implemented at the same time, the complexity for detection reduces significantly compared with traditional RF/microwave sensing techniques which need complicated frequency spectrum monitoring equipment. The output of the system is a digital number correlated to the dielectric constant of the specimen and the independent data stream for communication. The proposed sensor node is fabricated at the 2.45-GHz ISM band as an evaluation and the measurement results with some known samples are presented.</t>
  </si>
  <si>
    <t>8812-8819</t>
  </si>
  <si>
    <t>60030835;60030835-60007751;60030835;60030835</t>
  </si>
  <si>
    <t>36810375400;16039806000;54884666400;6701535033</t>
  </si>
  <si>
    <t>Saghlatoon, Hossein;Mirzavand, Rashid;Honari, Mohammad Mahdi;Mousavi, Pedram</t>
  </si>
  <si>
    <t>Saghlatoon H.</t>
  </si>
  <si>
    <t>Sensor Antenna Transmitter System for Material Detection in Wireless-Sensor-Node Applications</t>
  </si>
  <si>
    <t>10.1109/JSEN.2018.2868006</t>
  </si>
  <si>
    <t>2-s2.0-85052613009</t>
  </si>
  <si>
    <t>['varying zeros', 'uwb mode', 'slot lengths', 'sequential perception', 'resonance frequencies', 'reconfigurable filter', 'operation modes', 'integrated switches', 'good agreement', 'frequency response', 'experimental prototype', 'allow inserting', '5 ghz']</t>
  </si>
  <si>
    <t>In this work, an UWB/narrow band reconfigurable elliptical-shaped monopole antenna for cognitive radio applications with sequential perception and operation modes is presented. The proposed approach consists in integrating a reconfigurable filter, in an UWB antenna ground plan, by the mean of four horizontal slots and integrated switches that allow inserting/removing/varying zeros and poles in the frequency response. By acting on the slot lengths in order to alter their resonance frequencies, the different switch configurations allow the antenna to switch between an UWB mode that could be used for the perception (sensing) and different narrowband modes, mono-band and dual-band, that could be used for the operation at 2.4 or/and 3.5 GHz. To validate the concept, an experimental prototype has been fabricated and a good agreement between the simulated and the measured S-parameters has been obtained. While the presented work uses the presence/absence of a perfect conductive strip (PEC) to model real switch operation, it is believed that the obtained results conjugated with previous work using real switches on a very similar structure allows validating approach.</t>
  </si>
  <si>
    <t>1096-1102</t>
  </si>
  <si>
    <t>60068734;109342696</t>
  </si>
  <si>
    <t>42861949600;6602592699</t>
  </si>
  <si>
    <t>Mansoul, Ali;Ghanem, Farid</t>
  </si>
  <si>
    <t>Centre de D√©veloppement des Technologies Avanc√©es;R and D and i</t>
  </si>
  <si>
    <t>Frequency reconfigurable antenna for cognitive radios with sequential UWB mode of perception and multiband mode of operation</t>
  </si>
  <si>
    <t>S1759078718001150</t>
  </si>
  <si>
    <t>10.1017/S1759078718001150</t>
  </si>
  <si>
    <t>2-s2.0-85052613484</t>
  </si>
  <si>
    <t>['received signals', 'numerical examples', 'new eigen', 'faster estimation', 'existing methods', 'cyclostationary signals', 'cycle frequencies', 'could work', 'better accuracy', 'based methods']</t>
  </si>
  <si>
    <t>Adaptive arrays | cyclostationary beamforming | cyclostationary signals</t>
  </si>
  <si>
    <t>In this letter, two cycle frequencies estimation algorithms are proposed to estimate the number of weak cyclostationary signals and their cycle frequencies in the presence of higher power interferer signal. Both cycle frequencies estimation algorithms are eigenanalysis-based methods that use the cyclic autocorrelation function of the received signals. In particular, a new eigen-analysis cyclic null spectrum is introduced to determine the number of cyclostationary signals and estimate their cycle frequencies. The performances of the proposed cycle frequency estimation algorithms are demonstrated with numerical examples and compared with the existing cycle frequency estimation algorithms. It is shown that both the proposed cycle frequencies estimation algorithms have better accuracy than the existing methods and could work with small sample size for faster estimation.</t>
  </si>
  <si>
    <t>1645-1649</t>
  </si>
  <si>
    <t>57203685048;6701717388;57216395299</t>
  </si>
  <si>
    <t>Yang, John Xingguang;Ser, Wee;Lei, Lei</t>
  </si>
  <si>
    <t>Yang J.X.</t>
  </si>
  <si>
    <t>Multiple Cycle Frequencies Estimation Under Cochannel Interference</t>
  </si>
  <si>
    <t>10.1109/LSP.2018.2867730</t>
  </si>
  <si>
    <t>2-s2.0-85052615801</t>
  </si>
  <si>
    <t>['volume fraction', 'since permittivity', 'second device', 'rfid framework', 'radiofrequency identification', 'printing technology', 'printed substrates', 'printed structures', 'printed devices', 'passively sense', 'obtained results', 'loss tangent', 'host material', 'effective devices', 'dielectric characterization', 'conductive parts', 'compact 3d', 'combining 3d', 'based smart']</t>
  </si>
  <si>
    <t>3D-Printing | dielectric characterization | RFID tags</t>
  </si>
  <si>
    <t>The combination of radiofrequency identification (RFID) technology with 3D-printed structures is very appealing to design new RFID-based smart but cost-effective devices. In this paper, two different 3D-printed devices in the RFID framework are designed, realized, and tested. In particular, since permittivity and loss tangent of the printed substrate depend on the volume fraction of air in the host material, the first proposed device is purposely a T-resonator-based system suitable for the dielectric characterization of 3D-printed substrates in UHF RFID band, realized in 3D-printing technology itself. Based on the obtained results, the second device is a compact 3D-printed wearable antenna feeding a UHF RFID sensor tag designed to passively sense and retrieve the human body temperature. Both devices have been realized by combining 3D-printed plastic elements and conductive parts and then tested so to demonstrate the aptness of 3D-printing technology in designing RFID devices.</t>
  </si>
  <si>
    <t>8789-8795</t>
  </si>
  <si>
    <t>60024353;60024353</t>
  </si>
  <si>
    <t>24483072100;9733343200</t>
  </si>
  <si>
    <t>Colella, Riccardo;Catarinucci, Luca</t>
  </si>
  <si>
    <t>Wearable UHF RFID Sensor-Tag Based on Customized 3D-Printed Antenna Substrates</t>
  </si>
  <si>
    <t>10.1109/JSEN.2018.2867597</t>
  </si>
  <si>
    <t>2-s2.0-85052621307</t>
  </si>
  <si>
    <t>['swapped sectors', 'radio units', 'proposed method', 'located sectors', 'layer networks', 'higher number', 'greater impact', 'feeder connections', 'coverage areas', 'common fault', 'baseband units', 'art methods']</t>
  </si>
  <si>
    <t>handovers | mobility | multi-layer networks | self-organizing networks | Swapped sectors</t>
  </si>
  <si>
    <t>A common fault in mobile communications networks is the presence of swapped sectors. This is, coverage areas of two or more co-located sectors are swapped. The reason of swapped sectors existence is the interchange of feeders' connections from baseband units or radio units to antennas' ports. In particular, this problem has a greater impact on multi-layer networks, where a higher number of feeder connections are performed per site. In this letter, a method is presented to automatically detect swapped sectors using mobility statistics on multi-layer networks. Simulations have been carried out, proving that the proposed method outperforms other state-of-the-art methods. Furthermore, the proposed method has been validated in three different real LTE networks.</t>
  </si>
  <si>
    <t>2342-2345</t>
  </si>
  <si>
    <t>60003662;113616584;113616584;60003662</t>
  </si>
  <si>
    <t>57200757363;35746904600;56585601900;8879662700</t>
  </si>
  <si>
    <t>Kaddoura, Omar;Sanchez-Sanchez, Juan J.;Serrano, Inmaculada;Barco, Raquel</t>
  </si>
  <si>
    <t>Swapped sectors detection on multi-layer networks</t>
  </si>
  <si>
    <t>10.1109/LCOMM.2018.2867846</t>
  </si>
  <si>
    <t>2-s2.0-85052629455</t>
  </si>
  <si>
    <t>DST-UKIERI-2016-17-0060</t>
  </si>
  <si>
    <t>['uplink users', 'transmit power', 'spectrum sharing', 'residual self', 'radar system', 'performance corresponding', 'mimo rs', 'lower bound', 'interference power', 'input multiple', 'certain tradeoffs', 'centrality parameter', 'base station']</t>
  </si>
  <si>
    <t>convex optimization | full-duplex (FD) | MIMO radar | Multiple-input multiple-output (MIMO) | quality-of-service (QoS) | spectrum sharing | transceiver design</t>
  </si>
  <si>
    <t>In this paper, the feasibility of spectrum sharing between a multiple-input multiple-output (MIMO) radar system (RS) and a MIMO cellular system (CS), comprising of a full-duplex (FD) base station (BS) serving multiple downlink and uplink users at the same time and frequency is investigated. While a joint transceiver design technique at the CS's BS and users is proposed to maximize the probability of detection (PoD) of the MIMO RS, subject to constraints of quality of service (QoS) of users and transmit power at the CS, null-space based waveform projection is used to mitigate the interference from RS toward CS. In particular, the proposed technique optimizes the performance of PoD of RS by maximising its lower bound, which is obtained by exploiting the monotonically increasing relationship of PoD and its non-centrality parameter. The numerical results show the utility of the proposed spectrum sharing framework, but with certain tradeoffs in performance corresponding to RS's transmit power, RS's PoD, CS's residual self-interference power at the FDBS and QoS of users.</t>
  </si>
  <si>
    <t>7281-7294</t>
  </si>
  <si>
    <t>60027272;60027272;60016653;60027272</t>
  </si>
  <si>
    <t>57189044937;56408936000;23482530300;16069472900</t>
  </si>
  <si>
    <t>Biswas, Sudip;Singh, Keshav;Taghizadeh, Omid;Ratnarajah, Tharmalingam</t>
  </si>
  <si>
    <t>United Kingdom;Germany</t>
  </si>
  <si>
    <t>Edinburgh;Aachen</t>
  </si>
  <si>
    <t>The University of Edinburgh;Rheinisch-Westf√§lische Technische Hochschule Aachen</t>
  </si>
  <si>
    <t>60027272;60016653</t>
  </si>
  <si>
    <t>Coexistence of MIMO Radar and FD MIMO cellular systems with QoS considerations</t>
  </si>
  <si>
    <t>10.1109/TWC.2018.2866044</t>
  </si>
  <si>
    <t>2-s2.0-85052629538</t>
  </si>
  <si>
    <t>['sliding surface', 'six degrees', 'simulations using', 'saturation function', 'position control', 'performing stabilization', 'lyapunov function', 'improve robustness', 'find parameters', 'external disturbances', 'external disturbance', 'dynamic model', 'complex system', 'chattering problem', 'backstepping design']</t>
  </si>
  <si>
    <t>Adaptive control | Backstepping control | Particle swarm optimization | Quadrotor aerial robot | Sliding mode control</t>
  </si>
  <si>
    <t>The quadrotor aerial robot is a complex system and its dynamics involve nonlinearity, uncertainty, and coupling. In this paper, an adaptive backstepping sliding mode control (ABSMC) is presented for stabilizing, tracking, and position control of a quadrotor aerial robot subjected to external disturbances. The developed control structure integrates a backstepping and a sliding mode control approach. A sliding surface is introduced in a Lyapunov function of backstepping design in order to further improve robustness of the system. To attenuate a chattering problem, a saturation function is used to replace a discontinuous sign function. Moreover, to avoid a necessity for knowledge of a bound of external disturbance, an online adaptation law is derived. Particle swarm optimization (PSO) algorithm has been adopted to find parameters of the controller. Simulations using a dynamic model of a six degrees of freedom (DOF) quadrotor aerial robot show the effectiveness of the approach in performing stabilization and position control even in the presence of external disturbances.</t>
  </si>
  <si>
    <t>1680-1700</t>
  </si>
  <si>
    <t>Basri, Mohd Ariffanan Mohd</t>
  </si>
  <si>
    <t>Basri M.A.M.</t>
  </si>
  <si>
    <t>Design and application of an adaptive backstepping sliding mode controller for a six-DOF quadrotor aerial robot</t>
  </si>
  <si>
    <t>S0263574718000668</t>
  </si>
  <si>
    <t>10.1017/S0263574718000668</t>
  </si>
  <si>
    <t>2-s2.0-85052637531</t>
  </si>
  <si>
    <t>['two transceivers', 'three schemes', 'theoretical analysis', 'relay nodes', 'paper shows', 'outage probability', 'order l', 'multiplexing tradeoff', 'm2 ),', 'l single', 'full diversity', 'effectively overcome', 'duplex limitation', 'division broadcast', 'direct link', 'csm scheme', 'average rate', 'asymptotic behavior', 'antennas employed', 'antenna transceivers', 'also mitigates', 'access broadcast', ')- tdbc']</t>
  </si>
  <si>
    <t>Cooperative spatial multiplexing | incremental relaying | network coding | two-way relay channel (TWRC)</t>
  </si>
  <si>
    <t>In this paper, for a two-way relay channel comprising two multi-antenna transceivers and L single-antenna potential relay nodes, we propose three network-coded cooperative spatial multiplexing (CSM) schemes that effectively overcome the rate loss incurred due to the half-duplex limitation of the transceivers and the relay nodes and achieve high spectral efficiency. In the following, these three schemes are referred to as time-division broadcast (TDBC)-CSM, incremental (I)-TDBC-CSM and multiple-access broadcast (MABC)-CSM. We investigate these schemes in terms of the outage probability, the average transmission rate, the asymptotic behavior, and the diversity-multiplexing tradeoff. The analysis of the paper shows that, first, the I-TDBC-CSM scheme achieves the full diversity of order L\min (M1,M2)+M1M2, where M1 and M2 are the numbers of antennas employed by the two transceivers; second, the TDBC-CSM and MABC-CSM schemes achieve the diversity of order L\min (M1,M2), where this quantity is the maximum achievable diversity gain in the absence of the direct link between the transceivers; third, the TDBC-CSM and I-TDBC-CSM schemes effectively overcome the rate loss incurred due to the half-duplex limitation of the relay nodes; fourth, the MABC-CSM scheme not only overcomes the half-duplex limitation of the relay nodes but also mitigates the spectral efficiency loss incurred due to the half-duplex limitation of the transceivers; and fifth, if one or both of the transceivers are equipped with a massive antenna array, the asymptotic average rate of the CSM-based schemes scales linearly with the number of potential relay nodes, as opposed to the conventional relaying schemes, in which the average rate is not scalable with L. We provide extensive simulation results to confirm the theoretical analysis of the paper. The simulation results show that for a given outage probability, the proposed schemes outperform the conventional relaying schemes in terms of the average transmission rate.</t>
  </si>
  <si>
    <t>10715-10729</t>
  </si>
  <si>
    <t>6507070131;57050317400</t>
  </si>
  <si>
    <t>Bastami, Ali H.;Hesam, Abolqasem</t>
  </si>
  <si>
    <t>Network-Coded Cooperative Spatial Multiplexing in Two-Way Relay Channels</t>
  </si>
  <si>
    <t>10.1109/TVT.2018.2867894</t>
  </si>
  <si>
    <t>2-s2.0-85052645700</t>
  </si>
  <si>
    <t>['tm30 mode', 'tm12 mode', 'tm10 mode', 'shorting pin', 'prototype antenna', 'proposed method', 'proposed antenna', 'novel method', 'impedance bandwidth', 'fed dual', 'experimentally measured', 'dual resonance', 'band antenna', 'article presents', '69 ghz', '43 ghz', '35 ghz', '11 ghz']</t>
  </si>
  <si>
    <t>Differential-fed | Dual-band | Shorting pin</t>
  </si>
  <si>
    <t>This article presents the design of a differential-fed dual-band antenna for wireless sensor network applications. A novel method is applied to enhance the bandwidth of a differential-fed square patch antenna by loading shorting pin. Initially, a differential-fed square patch antenna is introduced to generate the odd-modes, that is, TM10,TM12 and TM30. Subsequently, with the adoption of a shorting pin, TM30 mode can be adjusted in proximity to TM12 mode for a dual resonance. At the same time, there is no effect on TM10 mode. A prototype antenna is fabricated and experimentally measured to verify the proposed method. Measured results show that the impedance bandwidth of the proposed antenna at the higher frequency band can cover from 5.11 GHz to 5.69 GHz while the lower frequency band operates from 3.35 GHz to 3.43 GHz.</t>
  </si>
  <si>
    <t>e21497</t>
  </si>
  <si>
    <t>60000937;60000937;60000937;60000937;60073518;60005465</t>
  </si>
  <si>
    <t>56544887300;55477028400;36057765700;57193028283;37103306900;57212936575</t>
  </si>
  <si>
    <t>Liang, Jiajun;Huang, Guan Long;Zhang, Shengli;Yuan, Tao;Zhang, Guang Min;Amin, Muhammad</t>
  </si>
  <si>
    <t>Dongguan;Chengdu;Shenzhen</t>
  </si>
  <si>
    <t>Dongguan University of Technology;University of Electronic Science and Technology of China;Shenzhen University</t>
  </si>
  <si>
    <t>60073518;60005465;60000937</t>
  </si>
  <si>
    <t>Compact differential-fed dual-band antenna via loading shorting pin</t>
  </si>
  <si>
    <t>10.1002/mmce.21497</t>
  </si>
  <si>
    <t>2-s2.0-85052650233</t>
  </si>
  <si>
    <t>['via misplacement', 'successful detection', 'reflective targets', 'receive circuitry', 'radiating elements', 'planar 2', 'pattern measurements', 'imaging applications', 'hemisphere space', 'appropriate transmit']</t>
  </si>
  <si>
    <t>Composite right-/left-handed (CRLH) transmission lines (TLs) | frequency scanning antennas | leaky wave antennas (LWAs) | metamaterials | phased arrays | radar imaging | stripline</t>
  </si>
  <si>
    <t>A planar 2-D antenna array capable of mapping a full-hemisphere space to frequencies around 6 GHz is presented. It was designed using composite right-/left-handed transmission lines for the series feed network as well as for the radiating elements, thus achieving size reduction and beam steering control simplification compared to other approaches. Stripline fabrication technology is utilized to eliminate the undesired feed network radiation. A via-less unit cell reduces sensitivity to via misplacement. The result is an antenna that can be used for radar or imaging applications with the appropriate transmit/receive circuitry. Validation is provided by pattern measurements and successful detection of reflective targets.</t>
  </si>
  <si>
    <t>4765-4772</t>
  </si>
  <si>
    <t>60030551;60032083;60030551</t>
  </si>
  <si>
    <t>57190982233;57188989717;7601481286</t>
  </si>
  <si>
    <t>Enders, Michael D.;Choi, Jun H.;Lee, Jay K.</t>
  </si>
  <si>
    <t>Buffalo;Syracuse</t>
  </si>
  <si>
    <t>University at Buffalo, The State University of New York;Syracuse University</t>
  </si>
  <si>
    <t>60032083;60030551</t>
  </si>
  <si>
    <t>Enders M.D.</t>
  </si>
  <si>
    <t>Integrated Full-Hemisphere Space-to-Frequency Mapping Antenna with CRLH Stripline Feed Network</t>
  </si>
  <si>
    <t>10.1109/TMTT.2018.2864614</t>
  </si>
  <si>
    <t>2-s2.0-85052654888</t>
  </si>
  <si>
    <t>DE-NA0002839</t>
  </si>
  <si>
    <t>['theoretical limit', 'support structures', 'past research', 'overhanging wires', 'design presented', 'demonstrates one', 'build direction', 'antenna geometry', '45 ¬∞']</t>
  </si>
  <si>
    <t>Additive manufacturing (AM) | antenna | electrically small antenna (ESA) | electron beam melting (EBM) | freeform antenna | spherical antennas | surface roughness</t>
  </si>
  <si>
    <t>In this letter, we introduce a metal additive manufactured (AM) freeform antenna using thin, overhanging wires. For most AM processes, overhanging features generally require support structures when building at angles of 45¬∞ or greater to the build direction. The need for support structures in an AM antenna fabrication limits the minimum wire diameter possible. The design presented here is a three-dimensional (3-D) spherical helix folded dipole antenna, which has been shown to approach the theoretical limit for the size of antennas called Chu's limit in past research. Electron beam melting enables the creation of this type of antenna geometry in one process using thin, overhanging wires without the need for supports. This demonstrates one of the advantages of AM via complex 3-D space filling geometries. In addition, the impact of the rough AM surface on gain is discussed.</t>
  </si>
  <si>
    <t>2104-2108</t>
  </si>
  <si>
    <t>60032995;60032995</t>
  </si>
  <si>
    <t>36602195000;57191988731</t>
  </si>
  <si>
    <t>Byers, Kyle J.;Barr, Christian</t>
  </si>
  <si>
    <t>Morris Plains</t>
  </si>
  <si>
    <t>Honeywell International Inc.</t>
  </si>
  <si>
    <t>Byers K.J.</t>
  </si>
  <si>
    <t>Metal additive manufactured freeform antenna</t>
  </si>
  <si>
    <t>10.1109/LAWP.2018.2866561</t>
  </si>
  <si>
    <t>2-s2.0-85052657927</t>
  </si>
  <si>
    <t>['wireless transceiver', 'varying environments', 'updates cycle', 'uass due', 'uass consisting', 'single uav', 'remotely collected', 'recent years', 'reasonable solution', 'potential applicability', 'payload limitation', 'limitation caused', 'high throughput', 'frame structure', 'frame configuration', 'environmental monitoring', 'distant places', 'distance communication', 'currently ineffective', 'conventional scheme', 'control information', 'communication range', 'communication devices', 'based uavs', 'achieve long']</t>
  </si>
  <si>
    <t>relay communication | resource optimization | TD-LTE-A | time division multiple access (TDMA) | unmanned aerial vehicle (UAV) | Unmanned aircraft system (UAS)</t>
  </si>
  <si>
    <t>Unmanned aircraft systems (UASs) have attracted worldwide attention in recent years because of their potential applicability in a multitude of fields such as environmental monitoring and the communication provisioning environment. These applications enable data to be remotely collected from distant places through unmanned aerial vehicles (UAVs) equipped with communication devices. However, the communication range of a single UAV is limited because of the restrictions of the wireless transceiver as a result of the payload limitation. Therefore, UASs consisting of relay-based UAVs in which data are transferred via multiple UAVs have been studied to achieve long-distance communication with a high throughput. The time division long-term evolution advanced (TD-LTE-A) relaying technique may be applicable to UASs as it offers a reasonable solution. However, this technique is currently ineffective for UASs due to the limitation caused by its frame configuration. To alleviate this issue, in this paper, we propose a method to optimize radio resources based on the TD-LTE-A frame structure, which is capable of realizing efficient relay communication. Our proposed method considers a flexible frame configuration and updates cycle of control information to overcome the shortcoming of the conventional scheme. The effectiveness of the proposed radio resource optimization is demonstrated through simulation under varying environments.</t>
  </si>
  <si>
    <t>7352-7363</t>
  </si>
  <si>
    <t>60008435;60008435;60008435;60008435;60032325;60032325</t>
  </si>
  <si>
    <t>57201559086;55322329900;15769546100;7403474407;7103026409;7103322075</t>
  </si>
  <si>
    <t>Takahashi, Yuki;Kawamoto, Yuichi;Nishiyama, Hiroki;Kato, Nei;Ono, Fumie;Miura, Ryu</t>
  </si>
  <si>
    <t>A novel radio resource optimization method for relay-based unmanned aerial vehicles</t>
  </si>
  <si>
    <t>10.1109/TWC.2018.2866576</t>
  </si>
  <si>
    <t>2-s2.0-85052662005</t>
  </si>
  <si>
    <t>['waves passing', 'target direction', 'starting point', 'specific permittivity', 'several cone', 'section consists', 'required permittivity', 'physical appearance', 'operating frequencies', 'increase gain', 'ilas ).', 'extremely difficult', 'every section', 'edge three', 'desired beam']</t>
  </si>
  <si>
    <t>Beam collimation | effective medium theory | gain enhancement | integrated lens antenna (ILA) | lens antenna | three-dimensional (3-D) printing technology</t>
  </si>
  <si>
    <t>We propose a new and straightforward dielectric lens design method to increase the gain of integrated lens antennas (ILAs). Our lens is divided into several cone-shaped radial sections. Each section consists of specific permittivity to provide desired phase delays for the waves passing through the section. Our method does not depend on the operating frequencies and the physical appearance of the lens, because all the radial sections share one common phase center as a starting point. Accordingly, to change the main beam direction, we only need to rearrange the sections. However, the required permittivity is all different in every section, which is extremely difficult to be realized using conventional dielectric materials. To fabricate the required permittivity based on an effective medium theory, we use a cutting-edge three-dimensional printing technology. Consequently, we can obtain all the required permittivity using only one base printing material. Through experiments, we can show that our lens not only can form a desired beam but also can increase gain in the target direction, which proves the validity of our lens design method.</t>
  </si>
  <si>
    <t>2090-2093</t>
  </si>
  <si>
    <t>57191492948;56195554700</t>
  </si>
  <si>
    <t>Jo, Eon Seok;Kim, Dongho</t>
  </si>
  <si>
    <t>3-D printer based lens design method for integrated lens antennas</t>
  </si>
  <si>
    <t>10.1109/LAWP.2018.2866511</t>
  </si>
  <si>
    <t>2-s2.0-85052672382</t>
  </si>
  <si>
    <t>['wave frequencies', 'therefore enhance', 'theoretic model', 'radio frequency', 'practical design', 'plate structure', 'paper presents', 'numerical simulation', 'multibeam dimension', 'luneburg lens', 'first presented', 'external structures', 'external interferences', 'dielectric variation', 'developed model', 'design concept', 'cross section', 'cheap manufacture', 'beam pattern', 'beam distortion']</t>
  </si>
  <si>
    <t>Beamforming network | Luneburg lens antenna | multibeam radiation | parallel-plate waveguide | phased array of antennas</t>
  </si>
  <si>
    <t>This paper presents the implementation of Luneburg lens antenna based on a 2-D parallel-plate structure for broadband multibeam radiation at millimeter-wave frequencies. In particular, each beam pattern of this 2-D Luneburg lens antenna has a narrow beamwidth along the multibeam dimension, and exhibits a broad beamwidth along the other cross section, analogous to the radiation from a 1-D array of antennas embedded inside the parallel-plate structure. Furthermore, the isolation to external structures by the top and bottom metal parallel plates may reduce the beam distortion from external interferences, and therefore enhance its compatibility to integrate with other radio frequency (RF) components to form an RF subsystem module. In addition, a theoretic model to realize the dielectric variation of Luneburg lens is developed by using stacked multiple planar layered dielectric materials for a cheap manufacture. In this paper, numerical simulation to validate the developed model of 2-D Luneburg lens design is first presented. Afterward, simulation and experimental measurement results of a practical design are both presented to validate the design concept.</t>
  </si>
  <si>
    <t>5794-5804</t>
  </si>
  <si>
    <t>7202063846;57201877128</t>
  </si>
  <si>
    <t>Chou, Hsi Tseng;Yan, Zhi Da</t>
  </si>
  <si>
    <t>Parallel-plate luneburg lens antenna for broadband multibeam radiation at millimeter-wave frequencies with design optimization</t>
  </si>
  <si>
    <t>10.1109/TAP.2018.2867060</t>
  </si>
  <si>
    <t>2-s2.0-85052673409</t>
  </si>
  <si>
    <t>['significantly reduced', 'side lobes', 'radiation pattern', 'power dividers', 'parasitic radiation', 'novel substrate', 'multiple stages', 'insertion loss', 'inductive windows', 'impedance bandwidth', 'feeding network', 'facilitating integration', 'effectively eradicating', 'close proximity', 'amplitude distribution', 'active devices', '46 ¬∞', '43 ¬∞', '315 mhz', '2 dbi']</t>
  </si>
  <si>
    <t>Antenna | coupled resonators | inductive window | millimeter-wave (mmWave) | parasitic antenna array | substrate-integrated waveguide (SIW)</t>
  </si>
  <si>
    <t>A novel substrate-integrated waveguide parasitic compact antenna array without feeding network is proposed for operation in the 24 GHz Industrial, Scientific, and Medical (ISM) band. Inductive windows are exploited to couple adjacent array elements, eliminating the need for a conventional elaborate feeding network, consisting of multiple stages of power dividers. As such, this coupling technique results in an extremely compact design, facilitating integration in close proximity with active devices. Moreover, the insertion loss and the parasitic radiation from the feeding network are significantly reduced, improving the overall energy efficiency. The amplitude distribution is optimized by tuning the amount of coupling between the adjacent array elements, effectively eradicating the side lobes in the radiation pattern's H-plane and minimizing them in the E-plane. An impedance bandwidth of 315 MHz is obtained, covering the entire 24 GHz ISM band. A 3 dB beamwidth of 43¬∞ and 46¬∞ in the H-plane and E-plane, respectively, is measured, with a broadside array gain of 10.2 dBi.</t>
  </si>
  <si>
    <t>5955-5963</t>
  </si>
  <si>
    <t>60033316;60033316;60033316;60033316;60033316;60033316;60033316;60033316-60081006-60081947</t>
  </si>
  <si>
    <t>55309903900;57076998600;57203713677;57204540913;57203715405;7004835032;7801390236;55357493400</t>
  </si>
  <si>
    <t>Deckmyn, Thomas;Caytan, Olivier;Bosman, Dries;Lima De Paula, Igor;Van Messem, Laura;Rogier, Hendrik;Vande Ginste, Dries;Agneessens, Sam</t>
  </si>
  <si>
    <t>Brussels;Ghent;Ghent</t>
  </si>
  <si>
    <t>Research Foundation - Flanders;Ghent university, Center for Microsystems Technology;Universiteit Gent</t>
  </si>
  <si>
    <t>60081947;60081006;60033316</t>
  </si>
  <si>
    <t>Deckmyn T.</t>
  </si>
  <si>
    <t>Single-fed 3√ó3 substrate-integrated waveguide parasitic antenna array for 24 GHz radar applications</t>
  </si>
  <si>
    <t>10.1109/TAP.2018.2867033</t>
  </si>
  <si>
    <t>2-s2.0-85052673458</t>
  </si>
  <si>
    <t>['varactor diodes', 'tunable mechanism', 'reflect linear', 'proposed metasurface', 'polarization waves', 'good agreement', 'frequency range', 'experimental results', 'electromagnetic responses', 'commercial software', 'bias voltage', 'active metasurface', '9 ghz', '2 ghz', '19 v']</t>
  </si>
  <si>
    <t>Active metasurface | polarization conversion | reconfigurable | varactor | wideband</t>
  </si>
  <si>
    <t>We propose an active metasurface whose functionalities can be dynamically switched among linear-to-linear, linear-to-elliptical, and linear-to-circular polarization conversions in a wideband. The active metasurface is composed of butterfly-shaped unit cells embedded with voltage-controlled varactor diodes. By controlling the bias voltage of the varactor diodes, the electromagnetic responses of the proposed metasurface can be tailored, leading to reconfigurable polarization conversions. The simulation results reveal that with no bias voltage, the proposed metasurface is able to reflect linear-polarization waves to cross-polarization waves in the frequency range from 3.9 to 7.9 GHz, with a polarization conversion ratio of over 80%; however, at the bias voltage of-19 V, the metasurface is tuned to be a circular polarization converter in a wideband from 4.9 to 8.2 GHz. Moreover, two equivalent circuits along the x- A nd y-directions are developed to elucidate the tunable mechanism. The experimental results are in a good agreement with the simulation results obtained from commercial software and from the equivalent circuit model.</t>
  </si>
  <si>
    <t>6086-6095</t>
  </si>
  <si>
    <t>60008919;60008919;60005244;60005244;60008919;60005244</t>
  </si>
  <si>
    <t>35366245300;57191879580;27169448200;10640912900;52564506600;55342807700</t>
  </si>
  <si>
    <t>Gao, Xi;Yang, Wan Li;Ma, Hui Feng;Cheng, Qiang;Yu, Xin Hua;Cui, Tie Jun</t>
  </si>
  <si>
    <t>Guilin;Nanjing</t>
  </si>
  <si>
    <t>Guilin University of Electronic Technology;Southeast University</t>
  </si>
  <si>
    <t>60008919;60005244</t>
  </si>
  <si>
    <t>A reconfigurable broadband polarization converter based on an active metasurface</t>
  </si>
  <si>
    <t>10.1109/TAP.2018.2866636</t>
  </si>
  <si>
    <t>2-s2.0-85052674698</t>
  </si>
  <si>
    <t>['uhf band', 'two c', 'shaped arms', 'resonant frequency', 'platform insensitive', 'made using', 'flexible substrate', 'electrically small', 'easily obtained', 'dipole arms', 'dielectric objects', 'conjugate match', 'circuit size', 'antipodal constellation', '6 mm', '4 w', '005œª ).']</t>
  </si>
  <si>
    <t>Folded dipole | metal mountable | UHF tag antenna</t>
  </si>
  <si>
    <t>A compact folded dipole antenna that consists of two C-shaped arms, which are placed in the antipodal constellation, is proposed for designing a metal-mountable miniature tag antenna in the UHF band. Here, each of the dipole arms is composed of four unequal line segments for reducing the current crowding effect and for improving the tag's performance. Two inductive shorting stubs are introduced for tuning the tag's resonant frequency. The proposed tag antenna is made using a flexible substrate and it is electrically small, having a circuit size of 50 mm √ó30 mm √ó 1.6 mm (0.153Œª √ó 0.092Œª √ó 0.005Œª). It has been found that conjugate match can be easily obtained by adjusting the dimensions of the C-shaped arms and the inductive shorting stubs. When mounted on metal, the proposed tag antenna is able to achieve a maximum read distance of 9.1 m at the equivalent isotropic radiated power of 4 W. The proposed tag antenna is found to be platform insensitive and it can read beyond 7 m when placed on dielectric objects.</t>
  </si>
  <si>
    <t>5698-5705</t>
  </si>
  <si>
    <t>57202027944;24825036300;57193273152;57201190834</t>
  </si>
  <si>
    <t>Lee, Yong Hong;Lim, Eng Hock;Bong, Fwee Leong;Chung, Boon Kuan</t>
  </si>
  <si>
    <t>Lee Y.H.</t>
  </si>
  <si>
    <t>Folded antipodal dipole for metal-mountable UHF tag design</t>
  </si>
  <si>
    <t>10.1109/TAP.2018.2867050</t>
  </si>
  <si>
    <t>2-s2.0-85052675269</t>
  </si>
  <si>
    <t>['without experiencing', 'wideband resonance', 'thorax imaging', 'sws ).', 'sw propagation', 'surface waves', 'single layer', 'rbr antennas', 'radiating elements', 'perpendicular configuration', 'peak gain', 'main limitations', 'located adjacent', 'layer high', 'lateral sws', 'impedance surfaces', 'impedance mismatch', 'frequency shift', 'electrical size', 'conventional double', 'biomedical systems', 'biomedical applications', 'based reflector', 'back ratio', '9 ghz', '9 db', '8 dbi', '79 %)']</t>
  </si>
  <si>
    <t>Dipole antenna | electromagnetic bandgap (EBG) | resonance-based reflector (RBR) antenna</t>
  </si>
  <si>
    <t>A unidirectional and wideband resonance-based reflector (RBR) antenna that can be used for biomedical applications, such as thorax imaging, is proposed. One of the main limitations in the design of biomedical systems, which utilize multiple densely spaced antennas, is the mutual coupling created by the radiating elements and the surface waves (SWs). The proposed RBR antenna is designed to achieve an in-phase reflection phase within a wide operating bandwidth. Moreover, it suppresses the SW propagation that reduces the overall mutual coupling by up to 12 dB across the whole operating bandwidth. It consists of a resonance-based loop reflector that is positioned in a perpendicular configuration to a wideband dipole antenna. To increase the electrical size of the loop reflector without physically altering the dimensions of the substrate, its structure is meandered, and a compact side size of 0.22 Œª √ó 0.22Œª, which is more than 50% smaller than recent RBR antennas, is achieved. Unlike the majority of conventional double-layer high-impedance surfaces, the proposed RBR antenna consists of a single layer and a single unit cell and utilizes the actual dipole antenna element to achieve a measured wideband unidirectional radiation from 0.83 to 1.9 GHz (79%) with a peak gain of 3.8 dBi and a front-to-back ratio of 9 dB. Due to negligible electromagnetic coupling between RBR antennas, lateral SWs are suppressed, and thus multiple antennas can be located adjacent to each other without experiencing any frequency shift or impedance mismatch.</t>
  </si>
  <si>
    <t>5773-5782</t>
  </si>
  <si>
    <t>60031004;60031004-60071343;60031004</t>
  </si>
  <si>
    <t>57203691158;6603209463;13404674100</t>
  </si>
  <si>
    <t>Rezaeieh, Sasan Ahdi;Antoniades, Marco A.;Abbosh, Amin M.</t>
  </si>
  <si>
    <t>Cyprus;Australia</t>
  </si>
  <si>
    <t>Nicosia;Brisbane</t>
  </si>
  <si>
    <t>University of Cyprus;The University of Queensland</t>
  </si>
  <si>
    <t>60071343;60031004</t>
  </si>
  <si>
    <t>Rezaeieh S.A.</t>
  </si>
  <si>
    <t>Compact and unidirectional resonance-based reflector antenna for wideband electromagnetic imaging</t>
  </si>
  <si>
    <t>10.1109/TAP.2018.2866516</t>
  </si>
  <si>
    <t>2-s2.0-85052675321</t>
  </si>
  <si>
    <t>['security performance', 'secure communication', 'realized without', 'prior knowledge', 'multipath environment', 'legitimate receiver', 'inherent advantages', 'effective way', 'directive technique', 'antenna arrays']</t>
  </si>
  <si>
    <t>4-D antenna arrays | retro directive | secure communication</t>
  </si>
  <si>
    <t>The 4-D antenna arrays combined with retro-directive technique based on an improved directional modulation technique are proposed for physical layer secure communications. The optimized time sequence is designed, which improves the security performance of 4-D antenna arrays greatly. By introducing the retro-directive technique into 4-D antenna arrays, secure communication can be realized without any prior knowledge of the legitimate receiver's location. Moreover, the proposed approach avoids both the heavy computational burden and complex hardware implementation, benefiting from the inherent advantages of retro-directive antenna arrays in automatic target tracking. The numerical and experimental results demonstrate that the proposed transmitter architecture of 4-D retro-directive arrays provides an effective way to achieve wireless secure communication in the scenario with multiple legitimate receivers and under multipath environment.</t>
  </si>
  <si>
    <t>5926-5933</t>
  </si>
  <si>
    <t>57089403400;10339818700;24471165700;56486360400;57203224930;57198195558</t>
  </si>
  <si>
    <t>Sun, Chao;Yang, Shiwen;Chen, Yikai;Guo, Jixin;Qu, Shiwei;Hu, Jun</t>
  </si>
  <si>
    <t>4-D Retro-directive antenna arrays for secure communication based on improved directional modulation</t>
  </si>
  <si>
    <t>10.1109/TAP.2018.2866536</t>
  </si>
  <si>
    <t>2-s2.0-85052675361</t>
  </si>
  <si>
    <t>['wave solver', 'using full', 'small number', 'simulated results', 'ripple free', 'practical prototype', 'pointing angle', 'numerical results', 'measured ones', 'many advantages', 'independently controlled', 'impedance bandwidth', 'good agreement', 'element array', 'conical beam', 'circular element', 'center frequency', '9 dbi', '18 ¬∞', '10 ghz']</t>
  </si>
  <si>
    <t>Antenna array synthesis | conical beam | element-level pattern diversity (ELPD)</t>
  </si>
  <si>
    <t>The synthesis of conical beam array antenna with concentric loop configuration using element-level pattern diversity (ELPD) technique is presented. The synthesis of the conical beam is realized by using the superposition of different conical beams radiated from each circular element that are independently controlled through the weightings. The employment of the ELPD technique results in many advantages such as ripple free, the flexibility in the synthesis, small number of the elements, and relatively simple feed network. The procedures of the synthesis and the numerical results are given. The practical prototype of a three-element array was designed by using full-wave solver and was tested. The 6% impedance bandwidth at a center frequency of 10 GHz with |S11| &lt;-10 dB and stable radiation patterns are achieved. The measured maximum gain at the beam-pointing angle of 18¬∞ is 11.9 dBi. Good agreement can be observed from the simulated results and the measured ones.</t>
  </si>
  <si>
    <t>6397-6402</t>
  </si>
  <si>
    <t>56381045300;35194630700;7407079527;56042261700</t>
  </si>
  <si>
    <t>Hua, Di;Qi, Shi Shan;Wu, Wen;Fang, Da Gang</t>
  </si>
  <si>
    <t>Synthesis of conical beam array antenna with concentric loop configuration using element-level pattern diversity technique</t>
  </si>
  <si>
    <t>10.1109/TAP.2018.2867041</t>
  </si>
  <si>
    <t>2-s2.0-85052677071</t>
  </si>
  <si>
    <t>['simple configuration', 'radiated e', 'much wider', 'isolated element', 'generally limited', 'design concept', 'communication presents', 'circularly polarized', 'circularly polarization', 'axial ratio', '6 ghz', '46 ghz', '3 bandwidth', '1 ),']</t>
  </si>
  <si>
    <t>Circular polarization (CP) | crossed dipole | tightly coupled array (TCA) | wideband array</t>
  </si>
  <si>
    <t>Tightly coupled arrays (TCAs) have received considerable interests recently. Although various TCAs have been reported, they are generally limited to single or dual linear polarizations. Considering the importance of circularly polarization in various wireless systems, it is meaningful to design a circularly polarized (CP) TCA with a simple configuration. This communication presents a CP tightly coupled crossed dipole array (CP-TCCDA) with intrinsic CP feeding structure, which achieves wide overlapped impedance bandwidth and axial ratio (AR) bandwidth. An analysis is given to explain the principles of AR bandwidth improvement and is validated by the comparison of radiated E-fields between a CP-TCCDA and a conventional CP crossed dipole array. To verify the design concept, a 4 √ó 4 CP-TCCDA with elaborate feeding network is fabricated and measured. The measured results confirm that the proposed array achieves VSWR &lt; 3 bandwidth from 2.06 to 6.46 GHz (3.14:1) and 3 dB AR bandwidth from 2.35 to 5.6 GHz (2.38:1), which are much wider than the bandwidth of an isolated element and a conventional array using the same element.</t>
  </si>
  <si>
    <t>6382-6387</t>
  </si>
  <si>
    <t>60000937;60010818;60010818;60010818;60000937;60025761</t>
  </si>
  <si>
    <t>56487227900;7403257414;27168499400;57189367954;8593278000;7405861702</t>
  </si>
  <si>
    <t>Zhang, Long;Gao, Steven;Luo, Qi;Li, Wenting;He, Yejun;Li, Qingxia</t>
  </si>
  <si>
    <t>Wuhan;Canterbury;Shenzhen</t>
  </si>
  <si>
    <t>Huazhong University of Science and Technology;University of Kent;Shenzhen University</t>
  </si>
  <si>
    <t>60025761;60010818;60000937</t>
  </si>
  <si>
    <t>A wideband circularly polarized tightly coupled array</t>
  </si>
  <si>
    <t>10.1109/TAP.2018.2867031</t>
  </si>
  <si>
    <t>2-s2.0-85052678665</t>
  </si>
  <si>
    <t>['theoretical investigations', 'rao bound', 'phase information', 'phase ambiguity', 'patch array', 'monopole array', 'medium snr', 'fisher information', 'estimation accuracy', 'compact monopole', 'challenging due', 'antenna patterns', 'antenna array', 'anechoic chamber', 'ambiguity function', 'accurate direction', '360 ¬∞.', '10 db']</t>
  </si>
  <si>
    <t>Compact antenna array | direction finding | direction of arrival (DOA) estimation | multiple input multiple output (MIMO) antenna system | multiple signal classification (MuSiC)</t>
  </si>
  <si>
    <t>Accurate direction of arrival (DOA) estimation in compact terminal devices using small antenna arrays is challenging due to their limited radiating apertures. In this communication, we employ both the amplitude and the phase information to improve the estimation accuracy and eliminate phase ambiguity without increasing the size of the antenna array. The optimal amplitude ratio between the antenna patterns is theoretically studied using the theories of the Fisher information, Cram√©r-Rao bound, and ambiguity function. Criteria of proper amplitude ratio are summarized from the theoretical investigations. Following the guidelines, two antenna arrays are modified to build effective antenna patterns and improve the estimation accuracy. Specifically, the compact monopole-patch array and the dual-monopole array reduce the DOA estimation errors by over 60% and 20%-40%, respectively, under a medium SNR of 10 dB. The phase ambiguity has been eliminated in both arrays as well. The monopole-patch array requires phase calibration in the measurement, whereas the dual-monopole array does not. Experiments were carried out for the dual-monopole array in the anechoic chamber, achieving the estimation accuracy of 0.67¬∞ averaged over 360¬∞.</t>
  </si>
  <si>
    <t>6457-6462</t>
  </si>
  <si>
    <t>60004538;60004538;60029322</t>
  </si>
  <si>
    <t>57044334100;57200722401;55978395100</t>
  </si>
  <si>
    <t>Li, Hui;Sun, Sining;Wang, Jie</t>
  </si>
  <si>
    <t>Direction of arrival estimation using amplitude and phase information in low-profile MIMO arrays</t>
  </si>
  <si>
    <t>10.1109/TAP.2018.2866989</t>
  </si>
  <si>
    <t>2-s2.0-85052679377</t>
  </si>
  <si>
    <t>['wideband stub', 'wideband metamaterial', 'stacking configuration', 'profile thickness', 'polarization levels', 'paper presents', 'novel three', 'nd h', 'metalens antenna', 'index metasurface', 'four h', 'entire bandwidth', 'antenna based', '65 %.', '3 ghz', '26 œª0', '26 ).', '10 ghz']</t>
  </si>
  <si>
    <t>Broadband | gradient refractive index (GRIN) lens | lens antenna | low profile | metasurface</t>
  </si>
  <si>
    <t>This paper presents a low-profile and wideband metamaterial-lens (metalens) antenna based on high-refractive-index metasurface. A novel three-layer nonresonant metamaterial unit cell is introduced and analyzed by the full-wave simulation tool. The proposed unit cell is a stacking configuration of four H-shaped lines realized by multiple microwave laminates. It can achieve a large refractive index variation range of 4.76 (from 1.5 to 6.26). In addition, two impedance matching layers based on the proposed unit cell are developed to provide better transmission for incident waves passing through the metalens antenna. The attractiveness of this new metalens antenna is its low-profile thickness of 0.26 Œª0, where Œª0 is the wavelength at 10 GHz. To validate the performance of the metalens antenna, a wideband stub-loaded horn antenna with stable radiation patterns in E- A nd H-planes is adopted as the feeding antenna source. The measured results demonstrate a wide impedance bandwidth of 66% (7.2-14.3 GHz) and a high aperture efficiency of up to 65%. Moreover, its sidelobe and cross-polarization levels are less than-17 and-25 dB across the entire bandwidth, respectively.</t>
  </si>
  <si>
    <t>5764-5772</t>
  </si>
  <si>
    <t>56141455900;7402864546</t>
  </si>
  <si>
    <t>Lin, Quan Wei;Wong, Hang</t>
  </si>
  <si>
    <t>Lin Q.W.</t>
  </si>
  <si>
    <t>A low-profile and wideband lens antenna based on high-refractive-index metasurface</t>
  </si>
  <si>
    <t>10.1109/TAP.2018.2866528</t>
  </si>
  <si>
    <t>2-s2.0-85052684522</t>
  </si>
  <si>
    <t>['uniformly illuminate', 'tm polarizations', 'measurement system', 'measured results', 'lightweight array', 'inverse design', 'incidence angles', 'easily repaired', 'conventional free', 'conformal surfaces', 'band operation', '80 ¬∞.', '75 ghz', '72 ¬∞.', '527 substrate']</t>
  </si>
  <si>
    <t>3-D frequency selective structures (FSSs) | Additive manufacturing | angularly stable | ant colony optimization | periodic structures | polarization independent</t>
  </si>
  <si>
    <t>Recently, a robust and versatile multiobjective lazy ant colony optimization technique was introduced for inverse design of 3-D frequency selective structures (FSSs) with remarkable polarization independent filtering performance for incidence angles up to 80¬∞. However, fabricating and characterizing these elements present many challenges that have yet to be addressed. For example, conventional free-space measurement techniques require intractably large arrays to uniformly illuminate the sample and mitigate edge diffraction at extreme incidence angles. To mitigate these effects, a broadband focused beam measurement technique is proposed to characterize a finite 24 √ó 48 element 3-D FSS array optimized for C-band operation. Elements are fabricated using PolyJet 3-D printing, metallized, and encapsulated in a Sylgard-527 substrate over a polymethylmethacrylate lattice resulting in a low-loss, low-cost, low-profile, and lightweight array that is suitable for conformal surfaces and can be easily repaired. A comparison of simulated and measured results is presented, and a discussion of the implications of the array and measurement system is offered. The fully fabricated 3-D FSS array achieves a 6.25%-10 dB rejection band and 8.26% 3 dB passband at 5.6 and 7.75 GHz, respectively, for both TE and TM polarizations and incidence angles up to 72¬∞.</t>
  </si>
  <si>
    <t>6069-6105</t>
  </si>
  <si>
    <t>60027596;60001439;60001439;60001439</t>
  </si>
  <si>
    <t>57189633216;25638410200;56036142700;55925714300</t>
  </si>
  <si>
    <t>Zhu, Danny Z.;Gregory, Micah D.;Werner, Pingjuan L.;Werner, Douglas H.</t>
  </si>
  <si>
    <t>West Point;University Park</t>
  </si>
  <si>
    <t>United States Military Academy at West Point;Pennsylvania State University</t>
  </si>
  <si>
    <t>60027596;60001439</t>
  </si>
  <si>
    <t>Zhu D.</t>
  </si>
  <si>
    <t>Fabrication and characterization of multiband polarization independent 3-d-printed frequency selective structures with ultrawide fields of view</t>
  </si>
  <si>
    <t>10.1109/TAP.2018.2866507</t>
  </si>
  <si>
    <t>2-s2.0-85052684690</t>
  </si>
  <si>
    <t>['simulation results', 'simple structure', 'sharp corner', 'reflection coefficient', 'radiation pattern', 'proposed antenna', 'port structure', 'parametric studies', 'novel millimeter', 'mode analysis', 'mmw high', 'measurement results', 'good agreement', 'frequency point', 'feeding network', 'axial ratio', 'array performance', 'ar plot', 'appropriate choice', 'antenna performance', 'antenna parameters', 'also explained', 'achieve 40', '75 ghz', '5 db']</t>
  </si>
  <si>
    <t>Circularly polarized (CP) | millimeter-wave (MMW) antenna | septum antenna | wideband antennas</t>
  </si>
  <si>
    <t>A novel millimeter-wave (MMW) endfire wideband circularly polarized (CP) antenna with simple structure is reported. By introducing two symmetrical septum blades filled in the widened rectangular waveguide, the proposed antenna can obtain a 40% bandwidth for both axial ratio (AR) &lt; 2.5 dB and S11 &lt;-15 dB. The CP operating mechanism of the antenna has been explained, using a three-port structure. The parametric studies for all of the antenna parameters are carried out to estimate their influences on antenna performance. The sharp corner in the AR plot is also explained by mode analysis. Its influences on the radiation pattern, gain, and reflection coefficient at this frequency point are evaluated. The proposed antenna has been fabricated and measured. The simulation results are in good agreement with the measurement results. Furthermore, this antenna is an appropriate choice for designing a MMW high-efficiency wideband antenna array. An 8 √ó 8 array with 64 equal amplitude and phase wave ports in HFSS has been designed to evaluate the array performance, which shows that the array can achieve 40% operating bandwidth without considering the bandwidth of feeding network. The simulated aperture efficiency of the array is above 85.34% from 50 to 75 GHz.</t>
  </si>
  <si>
    <t>5783-5793</t>
  </si>
  <si>
    <t>57188712070;7403567904;7006899159;53880767200;57203712409;57201125972;56162277000</t>
  </si>
  <si>
    <t>Cheng, Xiaohe;Yao, Yuan;Hirokawa, Jiro;Tomura, Takashi;Yu, Tao;Yu, Junsheng;Chen, Xiaodong</t>
  </si>
  <si>
    <t>Analysis and design of a wideband endfire circularly polarized septum antenna</t>
  </si>
  <si>
    <t>10.1109/TAP.2018.2866584</t>
  </si>
  <si>
    <t>2-s2.0-85052686731</t>
  </si>
  <si>
    <t>CAM S2013/ICE-3004</t>
  </si>
  <si>
    <t>['without disturbing', 'proposed methodology', 'original sparsity', 'infinite arrays', 'element matrices']</t>
  </si>
  <si>
    <t>Finite element method (FEM) | infinite array | mesh truncation | Schwarz domain decomposition method (DDM)</t>
  </si>
  <si>
    <t>A nonstandard Schwarz domain decomposition method is proposed as finite-element mesh truncation for the analysis of infinite arrays. The proposed methodology provides an (asymptotic) numerically exact radiation condition regardless of the distance to the sources of the problem and without disturbing the original sparsity of the finite-element matrices. Furthermore, it works as a multi Floquet mode (propagating and evanescent) absorbing boundary condition. Numerical results illustrating main features of the proposed methodology are shown.</t>
  </si>
  <si>
    <t>6179-6190</t>
  </si>
  <si>
    <t>60025578;60001741;60030551;60025578</t>
  </si>
  <si>
    <t>35253466600;35563049800;55650323300;55904699700</t>
  </si>
  <si>
    <t>Garcia-Donoro, Daniel;Garcia-Castillo, Luis Emilio;Sarkar, Tapan Kumar;Zhang, Yu</t>
  </si>
  <si>
    <t>Syracuse;Xi'an;Madrid</t>
  </si>
  <si>
    <t>Syracuse University;Xidian University;Universidad Carlos III de Madrid</t>
  </si>
  <si>
    <t>60030551;60025578;60001741</t>
  </si>
  <si>
    <t>Garcia-Donoro D.</t>
  </si>
  <si>
    <t>A nonstandard schwarz domain decomposition method for finite-element mesh truncation of infinite arrays</t>
  </si>
  <si>
    <t>10.1109/TAP.2018.2866532</t>
  </si>
  <si>
    <t>2-s2.0-85052687831</t>
  </si>
  <si>
    <t>['surface currents', 'standard method', 'proposed technique', 'proposed approach', 'paper presents', 'new reduced', 'multiscale features', 'moments accelerated', 'large arrays', 'large amount', 'equivalent surface', 'equivalence theorem', 'directly solving', 'derived using', 'compute scattering', 'complex scatterers', 'complex antennas', 'chu formulation', 'better conditioning', 'approach leads', '20 times']</t>
  </si>
  <si>
    <t>Adaptive integral equation method | equivalence theorem | macromodel | multiscale problems | reduced-order modeling | surface integral equation (SIE) method</t>
  </si>
  <si>
    <t>Full-wave electromagnetic simulations of electrically large arrays of complex antennas and scatterers are challenging, as they consume a large amount of memory and require long CPU times. This paper presents a new reduced-order modeling technique to compute scattering and radiation from large arrays of complex scatterers and antennas. In the proposed technique, each element of the array is replaced by an equivalent electric current distribution on a fictitious closed surface enclosing the element. This equivalent electric current density is derived using the equivalence theorem, and it is related to the surface currents on the scatterer by the Stratton-Chu formulation. With the proposed approach, instead of directly solving for the unknown surface current density on the scatterers, we only need to solve for the unknowns on the equivalent surface. This approach leads to a reduction in the number of unknowns and better conditioning when it is applied to problems involving complex scatterers with multiscale features. Furthermore, the proposed approach is accelerated with the adaptive integral equation method to solve large problems. As illustrated in several practical examples, the proposed method yields the speedup of up to 20 times and consumes up to 12 times less memory than the standard method of moments accelerated with the adaptive integral method.</t>
  </si>
  <si>
    <t>6158-6169</t>
  </si>
  <si>
    <t>55828149339;23010843500;7004075865</t>
  </si>
  <si>
    <t>Patel, Utkarsh R.;Triverio, Piero;Hum, Sean Victor</t>
  </si>
  <si>
    <t>A macromodeling approach to efficiently compute scattering from large arrays of complex scatterers</t>
  </si>
  <si>
    <t>10.1109/TAP.2018.2866509</t>
  </si>
  <si>
    <t>2-s2.0-85052695329</t>
  </si>
  <si>
    <t>['wireless information', 'wireless energy', 'transmit information', 'scalable model', 'optimal values', 'nonlinear nature', 'massive mimo', 'large number', 'information transfer', 'harvested energy', 'energy efficient', 'energy efficiency', 'ee performance', 'charge single', 'characterized using', 'bs antennas', 'antenna base']</t>
  </si>
  <si>
    <t>Energy efficiency | energy harvesting | massive MIMO | power transfer efficiency | wireless information and power transfer | wireless power transfer | wireless-powered communications</t>
  </si>
  <si>
    <t>Massive MIMO is attractive for wireless information and energy transfer due to its ability to focus energy toward desired spatial locations. In this paper, the overall power transfer efficiency (PTE) and the energy efficiency (EE) of a wirelessly powered massive MIMO system are investigated, where a multi-antenna base-station (BS) uses wireless energy transfer to charge single-antenna energy harvesting users on the downlink. The users may exploit the harvested energy to transmit information to the BS on the uplink. The overall system performance is analyzed while accounting for the nonlinear nature of practical energy harvesters. First, for wireless energy transfer, the PTE is characterized using a scalable model for the BS circuit power consumption. The PTE-optimal values for the number of BS antennas and users are derived. Then, for wireless energy and information transfer, the EE performance is characterized. The EE-optimal BS transmit power is derived in terms of the key system parameters, such as the number of BS antennas and the number of users. As the number of antennas becomes large, increasing the transmit power improves the EE for moderate to large number of antennas. Simulation results suggest that it is energy efficient to operate the system in the massive MIMO regime.</t>
  </si>
  <si>
    <t>7159-7172</t>
  </si>
  <si>
    <t>60013372-60103834;60109024;60013372</t>
  </si>
  <si>
    <t>56783662600;57193378542;55934670700</t>
  </si>
  <si>
    <t>Khan, Talha Ahmed;Yazdan, Ali;Heath, Robert W.</t>
  </si>
  <si>
    <t>Menlo Park;Plano;Austin</t>
  </si>
  <si>
    <t>Facebook, Inc.;Ericsson Inc.;The University of Texas at Austin</t>
  </si>
  <si>
    <t>60109024;60103834;60013372</t>
  </si>
  <si>
    <t>Optimization of power transfer efficiency and energy efficiency for wireless-powered systems with massive MIMO</t>
  </si>
  <si>
    <t>10.1109/TWC.2018.2865727</t>
  </si>
  <si>
    <t>2-s2.0-85052696928</t>
  </si>
  <si>
    <t>['weighting way', 'wave antenna', 'superposing radiations', 'structural parameters', 'simulated results', 'radiation performance', 'proposed idea', 'novel double', 'novel design', 'lwa array', 'experimental results']</t>
  </si>
  <si>
    <t>Beam-formed pattern | confined space | Fourier transform | leaky-wave antenna (LWA) | periodic structure | substrate integrated waveguide (SIW)</t>
  </si>
  <si>
    <t>A novel design of leaky-wave antenna (LWA) with beam-formed radiation pattern based on substrate integrated waveguide (SIW) is proposed in this communication. The design is based on the idea of superposing radiations from the n =-1 space harmonic of different periodic structures in a weighting way. The effect of structural parameters on the radiation performance is first studied using Fourier transform. Then, different periodic structures are mapped into a final composite structure to realize the desired radiation pattern, which is set to be a secant distribution according to the features of long straight confined space considered in this communication. Moreover, a novel double-layer SIW feeding network is proposed and used to construct an LWA array to improve the efficiency and gain. Simulated results are compared with experimental results to validate the proposed idea and design.</t>
  </si>
  <si>
    <t>6334-6339</t>
  </si>
  <si>
    <t>57192979923;56023493300;56040371300;57022681000;24472996500;55639584600</t>
  </si>
  <si>
    <t>Geng, Yunjie;Wang, Junhong;Li, Yujian;Li, Zheng;Chen, Meie;Zhang, Zhan</t>
  </si>
  <si>
    <t>Geng Y.</t>
  </si>
  <si>
    <t>New design of beam-formed leaky-wave antenna based on substrate integrated waveguide in a confined space</t>
  </si>
  <si>
    <t>10.1109/TAP.2018.2867018</t>
  </si>
  <si>
    <t>2-s2.0-85052697012</t>
  </si>
  <si>
    <t>CNS-1618692</t>
  </si>
  <si>
    <t>['rigorous characterization', 'regularized zero', 'pilot contamination', 'nonmonotonic behavior', 'massive multi', 'main bottlenecks', 'input multioutput', 'explicit dependence', 'existing literature', 'emerging deployments', 'correlated mimo', 'considering eigen', 'certain scenarios', 'array size', 'angular spread', 'achievable rates']</t>
  </si>
  <si>
    <t>Eigen-beamforming (EBF) | moderately large multi-input multi-output (MIMO) | pilot contamination | regularized zero-forcing (RZF) | uniform linear array (ULA)</t>
  </si>
  <si>
    <t>Pilot contamination is known to be one of the main bottlenecks for massive multi-input multioutput (MIMO) networks. For moderately large antenna arrays (of importance to recent/emerging deployments) and correlated MIMO, pilot contamination may not be the dominant limiting factor in certain scenarios. To the best of our knowledge, a rigorous characterization of the achievable rates and their explicit dependence on the angular spread (AS) is not available in the existing literature for moderately large antenna array regime. In this paper, considering eigen-beamforming (EBF) precoding, we derive an exact analytical expression for achievable rates in multicell MIMO systems under pilot contamination, and characterize the relation between the AS, array size, and respective user rates. Our analytical and simulation results reveal that the achievable rates for both the EBF and the regularized zero-forcing precoders follow a nonmonotonic behavior for increasing AS when the antenna array size is moderate. We argue that knowledge of this nonmonotonic behavior can be exploited to develop effective user-cell pairing techniques.</t>
  </si>
  <si>
    <t>10631-10644</t>
  </si>
  <si>
    <t>60004923;60004923;60015206;60004923</t>
  </si>
  <si>
    <t>56323622600;35079906300;55382503900;6602252613</t>
  </si>
  <si>
    <t>Rupasinghe, Nadisanka;Yapici, Yavuz;Iscar, Jorge;Guvenc, Ismail</t>
  </si>
  <si>
    <t>Miami;Raleigh</t>
  </si>
  <si>
    <t>Florida International University;NC State University</t>
  </si>
  <si>
    <t>60015206;60004923</t>
  </si>
  <si>
    <t>Rupasinghe N.</t>
  </si>
  <si>
    <t>Impact of Angular Spread in Moderately Large MIMO Systems under Pilot Contamination</t>
  </si>
  <si>
    <t>10.1109/TVT.2018.2866799</t>
  </si>
  <si>
    <t>2-s2.0-85052699719</t>
  </si>
  <si>
    <t>NSF CCF1403458</t>
  </si>
  <si>
    <t>['transmitter distort', 'transmitted signal', 'transmit power', 'steered toward', 'statistical model', 'spatial direction', 'saturation due', 'results show', 'operated close', 'nonlinear pas', 'narrow beams', 'mimo mm', 'large number', 'input multiple', 'inband distortion', 'higher spectral', 'high frequencies', 'energy efficiency', 'beamforming filter']</t>
  </si>
  <si>
    <t>energy efficiency | hybrid beamforming | Millimeter wave systems | power amplifier | spectral efficiency</t>
  </si>
  <si>
    <t>Multiple-input multiple-output (MIMO) millimeter-wave (mm-wave) systems are vulnerable to hardware impairments due to operating at high frequencies and employing a large number of radio-frequency hardware components. In particular, nonlinear power amplifiers (PAs) employed at the transmitter distort the signal when operated close to saturation due to energy efficiency considerations. In this paper, we study the performance of an MIMO mm-wave hybrid beamforming scheme in the presence of nonlinear PAs. First, we develop a statistical model for the transmitted signal in such systems and show that the spatial direction of the inband distortion is shaped by the beamforming filter. This suggests that even in the large antenna regime, where narrow beams can be steered toward the receiver, the impact of nonlinear PAs should not be ignored. Then, by employing a realistic power consumption model for the PAs, we investigate the tradeoff between spectral and energy efficiency in such systems. Our results show that increasing the transmit power level when the number of transmit antennas grows large can be counter-effective in terms of energy efficiency. Furthermore, using numerical simulation, we show that when the transmit power is large, analog beamforming leads to higher spectral and energy efficiency compared to digital and hybrid beamforming schemes.</t>
  </si>
  <si>
    <t>7208-7221</t>
  </si>
  <si>
    <t>60002014;60002014-60016575;60002014;60009254</t>
  </si>
  <si>
    <t>55314597900;7005288310;57193744800;7202200691</t>
  </si>
  <si>
    <t>Moghadam, Nima N.;Fodor, Gabor;Bengtsson, Mats;Love, David J.</t>
  </si>
  <si>
    <t>Sweden;United States;Sweden</t>
  </si>
  <si>
    <t>Stockholm;West Lafayette;Stockholm</t>
  </si>
  <si>
    <t>Ericsson Sweden;Purdue University;The Royal Institute of Technology (KTH)</t>
  </si>
  <si>
    <t>60016575;60009254;60002014</t>
  </si>
  <si>
    <t>Moghadam N.</t>
  </si>
  <si>
    <t>On the energy efficiency of MIMO hybrid beamforming for millimeter-wave systems with nonlinear power amplifiers</t>
  </si>
  <si>
    <t>10.1109/TWC.2018.2865786</t>
  </si>
  <si>
    <t>2-s2.0-85052704109</t>
  </si>
  <si>
    <t>['user equipments', 'ul ses', 'ul ).', 'stochastic design', 'se gain', 'ran dl', 'potential remedy', 'paper provides', 'mi bottleneck', 'largely limited', 'interfering signals', 'interference mitigation', 'finite clusters', 'fd c', 'explicitly take', 'existing studies', 'cooperative communications', 'consideration non', 'cellular networks', 'carlo simulations', 'bound expressions', 'art system']</t>
  </si>
  <si>
    <t>capacity-limited fronthaul links | Cloud radio access network (C-RAN) | cooperative zero-forcing (ZF) beamforming | full-duplex (FD) wireless | multiple-input multiple-output (MIMO) | mutualinterference (MI) | network-centric clustering | non-isotropic fading channels | residual self-interference (SI) | spectral efficiency (SE) | successive interference cancellation (SIC) | system-level analysis | usercentric clustering</t>
  </si>
  <si>
    <t>Full-duplex (FD) wireless has emerged as a disruptive communications paradigm for enhancing the achievable spectral efficiency (SE), thanks to the recent major breakthroughs in self-interference mitigation. The FD versus half-duplex (HD) SE gain in cellular networks is, however, largely limited by the mutual-interference (MI) between the downlink (DL) and the uplink (UL). A potential remedy for tackling the MI bottleneck is through cooperative communications. This paper provides a stochastic design and analysis of FD enabled cloud radio access network (C-RAN) under the Poisson point process-based abstraction model of multi-antenna radio units and user equipments. We consider different network- and user-centric approaches toward the formation of finite clusters in the C-RAN. Contrary to most existing studies, we explicitly take into consideration non-isotropic fading channel conditions and finite-capacity fronthaul links. Accordingly, upper-bound expressions for the C-RAN DL and UL SEs, involving the statistics of all intended and interfering signals, are derived. The performance of the FD C-RAN is investigated through the proposed theoretical framework and Monte-Carlo simulations. According to simulations using parameters of a state-of-the-art system, significant FD versus HD C-RAN SE gains can be achieved in the presence of advanced interference cancellation capabilities and sufficient-capacity fronthaul links.</t>
  </si>
  <si>
    <t>7190-7207</t>
  </si>
  <si>
    <t>60022148;60022148;60016849;60000891;60024542-60025578</t>
  </si>
  <si>
    <t>54386020900;7404759940;54416710500;16176882900;56331385900</t>
  </si>
  <si>
    <t>Shojaeifard, Arman;Wong, Kai Kit;Yu, Wei;Zheng, Gan;Tang, Jie</t>
  </si>
  <si>
    <t>China;China;United Kingdom;Canada;United Kingdom</t>
  </si>
  <si>
    <t>Xi'an;Guangzhou;London;Toronto;Loughborough</t>
  </si>
  <si>
    <t>Xidian University;South China University of Technology;University College London;University of Toronto;Loughborough University</t>
  </si>
  <si>
    <t>60025578;60024542;60022148;60016849;60000891</t>
  </si>
  <si>
    <t>Shojaeifard A.</t>
  </si>
  <si>
    <t>Full-duplex cloud radio access network: Stochastic design and analysis</t>
  </si>
  <si>
    <t>10.1109/TWC.2018.2865771</t>
  </si>
  <si>
    <t>2-s2.0-85052704924</t>
  </si>
  <si>
    <t>['tracking beams', 'support high', 'steering directions', 'small misalignment', 'significant drop', 'receive beams', 'proposed methods', 'practical implementation', 'mobility conditions', 'grid assumption', 'evaluate high', 'data beams', 'channel models', 'auxiliary beams', 'angle variations']</t>
  </si>
  <si>
    <t>angle/beam tracking | antenna array calibration | auxiliary beam pair | high mobility | Millimeter-wave systems</t>
  </si>
  <si>
    <t>Millimeter-wave (mmWave) systems use directional beams to support high-rate data communications. Small misalignment between the transmit and receive beams (e.g., due to the mobility) can result in a significant drop of the received signal quality, especially in line-of-sight communication channels. In this paper, we propose and evaluate high-resolution angle tracking strategies for wideband mmWave systems with mobility. We custom design pairs of auxiliary beams as the tracking beams, and use them to capture the angle variations, toward which the steering directions of the data beams are adjusted. Different from conventional beam tracking designs, the proposed framework neither depends on the angle variation model nor requires an on-grid assumption. For practical implementation of the proposed methods, we examine the impact of the array calibration errors on the auxiliary beam pair design. Numerical results reveal that by employing the proposed methods, good angle tracking performance can be achieved under various antenna array configurations, channel models, and mobility conditions.</t>
  </si>
  <si>
    <t>7173-7189</t>
  </si>
  <si>
    <t>60013372;60032330;60092531;60092531;60013372</t>
  </si>
  <si>
    <t>35073266700;37107025100;57203715912;7202456489;55934670700</t>
  </si>
  <si>
    <t>Zhu, Dalin;Choi, Junil;Cheng, Qian;Xiao, Weimin;Heath, Robert</t>
  </si>
  <si>
    <t>Plano;Pohang;Austin</t>
  </si>
  <si>
    <t>Huawei Technologies Co., Ltd., USA;Pohang University of Science and Technology;The University of Texas at Austin</t>
  </si>
  <si>
    <t>60092531;60032330;60013372</t>
  </si>
  <si>
    <t>High-resolution angle tracking for mobile wideband millimeter-wave systems with antenna array calibration</t>
  </si>
  <si>
    <t>10.1109/TWC.2018.2865759</t>
  </si>
  <si>
    <t>2-s2.0-85052707098</t>
  </si>
  <si>
    <t>18K13736</t>
  </si>
  <si>
    <t>['reconstructed using', 'proposed method', 'posed nature', 'optimum parameters', 'novel method', 'inverse problem', 'field data', 'eigenmode currents', 'e .,', 'current distribution', 'array antennas', 'abnormal excitations']</t>
  </si>
  <si>
    <t>Antenna diagnosis | eigenmode currents | inverse problem | method of moments (MoM) | source reconstruction</t>
  </si>
  <si>
    <t>A novel method for the diagnosis of array antennas is proposed in this paper. The current distribution of the array antennas is reconstructed by the proposed method, which is based on the eigenmode currents over the entire array antennas and its near-field data. The eigenmode currents over the entire array antennas are numerically obtained via the method of moments. Only the dominant eigenmode currents are used for the reconstruction of the current distribution of the array antennas to alleviate the ill-posed nature of an inverse problem. The current distribution of the array antennas is reconstructed using the proposed method, and the optimum parameters for the proposed method, i.e., the number of dominant eigenmode currents and the length of a cylindrical scanning surface, are clarified. Finally, the proposed method is applied to the diagnosis of array antennas with abnormal excitations.</t>
  </si>
  <si>
    <t>5982-5989</t>
  </si>
  <si>
    <t>60008435;60017280;60008435;60008435</t>
  </si>
  <si>
    <t>36069471700;57203720106;57204539476;55510756000</t>
  </si>
  <si>
    <t>Konno, Keisuke;Asano, Shohei;Umenai, Tetsuya;Chen, Qiang</t>
  </si>
  <si>
    <t>Japan Post;Tohoku University</t>
  </si>
  <si>
    <t>60017280;60008435</t>
  </si>
  <si>
    <t>Diagnosis of array antennas using eigenmode currents and near-field data</t>
  </si>
  <si>
    <t>10.1109/TAP.2018.2866544</t>
  </si>
  <si>
    <t>2-s2.0-85052708486</t>
  </si>
  <si>
    <t>['stochastic geometry', 'signals propagate', 'relaying ues', 'relaying ue', 'random locations', 'network based', 'interference model', 'interference awareness', 'direct transmission', 'design user', 'cooperation strategy', 'assisted relaying', 'adaptive transmission']</t>
  </si>
  <si>
    <t>beamforming | interference model | MIMO | stochastic geometry | user cooperation | user-assisted relaying</t>
  </si>
  <si>
    <t>We design user-assisted relaying strategies and analyze their performance in a multiple-input-multiple-output uplink cellular network. In user-assisted relaying, the base station serves an active user equipment (UE) using a transmission scheme adaptive between direct transmission and relaying via another UE according to a cooperation strategy. Modeling the network based on stochastic geometry and Poisson point processes, we propose a practical, geometric-based cooperation strategy determining how to select the relaying UE and when to perform relaying transmission. The proposed relaying transmission employs a simple transmit beamforming and one of two optimized receive combining schemes depending on interference awareness. The extra interference generated by relaying UEs is captured in an interference model that accounts for the adaptive transmission and random locations of these UEs. Integrating the proposed cooperation strategy, transmit and receive beamforming design, and interference model, we analyze the network outage rate performance. Provided sufficient density of potential relay UEs, results demonstrate user-assisted relaying to be most beneficial for cell edge UEs when the relaying UEs are equipped with multiple antenna elements and their signals propagate in relatively high shadowing environments.</t>
  </si>
  <si>
    <t>7144-7158</t>
  </si>
  <si>
    <t>60023143-60098172;60023143</t>
  </si>
  <si>
    <t>55322632400;21735298500</t>
  </si>
  <si>
    <t>Elkotby, Hussain;Vu, Mai</t>
  </si>
  <si>
    <t>Wilmington;Medford</t>
  </si>
  <si>
    <t>InterDigital, Inc.;Tufts University</t>
  </si>
  <si>
    <t>60098172;60023143</t>
  </si>
  <si>
    <t>Elkotby H.</t>
  </si>
  <si>
    <t>MIMO cellular networks performance under user-assisted relaying</t>
  </si>
  <si>
    <t>10.1109/TWC.2018.2865475</t>
  </si>
  <si>
    <t>2-s2.0-85052710980</t>
  </si>
  <si>
    <t>['two square', 'shaped patches', 'shaped baffles', 'results indicate', 'proposed dual', 'proposed antenna', 'power beamwidth', 'paper proposes', 'optimized along', 'nonuniform spacings', 'low sidelobes', 'element spacings', 'complex excitations', 'band dual', 'array environment', 'array consists', 'antenna elements', 'antenna element', 'achieve flat', '5 ),']</t>
  </si>
  <si>
    <t>Antenna array | base station antennas | dual-polarized antenna | flat-top pattern | sharp cutoff</t>
  </si>
  <si>
    <t>This paper proposes a dual-band dual-polarized planar antenna array with flat-top and sharp cutoff radiation patterns for 2G/3G/LTE base stations. The array consists of 8 √ó 8 antenna elements arranged with nonuniform spacings and is assigned with optimized nonuniform excitations to achieve flat-top and sharp cutoff radiation patterns with low sidelobes. The radiating element consists of two square-shaped PCB boards. Extra adjustable coupling elements are introduced in the H-shaped patches to improve the impedance matching performance in an array environment as well as to reduce the size of the antenna element. In the 1.71-2.69 GHz band, the dual-polarized radiating element exhibits stable radiation patterns, excellent impedance matching (VSWR &lt; 1.5), and high isolations (&gt;40 dB). Frequency band selective variables are defined to group the antenna elements. They are optimized along with the element spacings and complex excitations in the optimizer to ensure stable flat-top radiation patterns. Rectangular-shaped baffles are introduced to reduce mutual couplings. A prototype of the 8 √ó 8 antenna array has been fabricated and measured. The results indicate that the proposed dual-band dual-polarized planar array achieves a half-power beamwidth of 50¬∞ ¬± 5¬∞ in both the H-plane and E-plane. The proposed antenna and its array exhibit attractive potentials for 2G/3G/LTE base station applications.</t>
  </si>
  <si>
    <t>5907-5917</t>
  </si>
  <si>
    <t>Dual-band dual-polarized antenna array with flat-top and sharp cutoff radiation patterns for 2g/3g/LTE cellular bands</t>
  </si>
  <si>
    <t>10.1109/TAP.2018.2866596</t>
  </si>
  <si>
    <t>2-s2.0-85052711641</t>
  </si>
  <si>
    <t>['well clusterize', 'uhf band', 'successfully experimented', 'rfid sensor', 'respiration rate', 'radiofrequency identification', 'predefined normal', 'pathological breaths', 'moisture emitted', 'less mode', 'dc resistance', 'comfortable monitoring', 'cardiovascular systems', 'breath patterns', 'accuracy close', '90 %.', '60 cm']</t>
  </si>
  <si>
    <t>Breath sensor | graphene oxide | RFID technology | skin antenna | wireless monitoring</t>
  </si>
  <si>
    <t>Real-time and comfortable monitoring of the human breathing could allow identifying anomalies in the rhythm and waveform to be correlated with several pathologic disorders of respiratory and cardiovascular systems. A wireless sensor based on a flexible Kapton substrate, suitable to be stuck over the face skin like a plaster and provided with a graphene-oxide (GO) electrode, is here proposed for application to the monitoring of the moisture emitted during inhalations and exhalations. The GO-based electrode increases its dc resistance when exposed to humidity with a sensitivity of 60Œ©/RH. The device is compatible with the radiofrequency identification (RFID) standard in the UHF band. When used in battery-less mode, it can be read up to 60 cm. The RFID sensor has been successfully experimented in a measurement campaign involving 10 volunteers asked to reproduce a set of predefined normal and pathological breaths. The resulting resistance traces permit to well clusterize the breath patterns with respect to the respiration rate (extracted by a fast Fourier transform) and to the average peak variation of the sensor's resistance with an accuracy close to 90%.</t>
  </si>
  <si>
    <t>8893-8901</t>
  </si>
  <si>
    <t>60027509;60027509;60027509;60027509;60027509</t>
  </si>
  <si>
    <t>56460265700;57220457963;35090485700;7006897300;7006055951</t>
  </si>
  <si>
    <t>Caccami, M. C.;Mulla, M. Y.S.;Occhiuzzi, C.;Di Natale, C.;Marrocco, G.</t>
  </si>
  <si>
    <t>Design and Experimentation of a Batteryless On-Skin RFID Graphene-Oxide Sensor for the Monitoring and Discrimination of Breath Anomalies</t>
  </si>
  <si>
    <t>10.1109/JSEN.2018.2867208</t>
  </si>
  <si>
    <t>2-s2.0-85052714662</t>
  </si>
  <si>
    <t>TEC2016-76070-C3-1-R</t>
  </si>
  <si>
    <t>['single block', 'similar performance', 'reference prototype', 'prevent contact', 'monolithic implementation', 'manufacturing limitations', 'leakage issues', 'ku band', 'experimental results', 'electrical performance', 'effective bandwidth', 'dmls antenna', 'conventional milling', 'axial ratio', 'antenna prototypes', 'antenna layers']</t>
  </si>
  <si>
    <t>Aperture antennas | layered manufacturing | planar arrays</t>
  </si>
  <si>
    <t>In this letter, additive manufacturing technologies have been evaluated for waveguide antenna array prototyping at Ku band. Direct metal laser sintering (DMLS) and stereolithography have been assessed in terms of manufacturing limitations, electrical performance, accuracy, cost and weight, compared with traditional manufacturing methods. This assessment is performed on a corporate-fed waveguide array antenna for end-user digital broadcast satellite communications at Ku band. The objective is to manufacture this intricate multilayer structure as a single block, in order to prevent contact and leakage issues in the interface between antenna layers. This monolithic implementation is unfeasible with conventional milling in aluminum, renowned in the literature for its reliability in waveguide antenna implementation. A prototype has been machined with such technique as a reference for experimental results. A single block fabrication has been possible by DMLS, presenting a similar performance to the reference prototype. Experimental results, including impedance matching, realized the gain and axial ratio have been performed on the antenna prototypes. A 14.7% effective bandwidth has been obtained for the DMLS antenna.</t>
  </si>
  <si>
    <t>2114-2118</t>
  </si>
  <si>
    <t>57000436600;8654979600;55263552800;6602220238</t>
  </si>
  <si>
    <t>Garcia-Marin, Eduardo;Masa-Campos, Jose Luis;Sanchez-Olivares, Pablo;Ruiz-Cruz, Jorge A.</t>
  </si>
  <si>
    <t>Evaluation of additive manufacturing techniques applied to ku-band multilayer corporate waveguide antennas</t>
  </si>
  <si>
    <t>10.1109/LAWP.2018.2866631</t>
  </si>
  <si>
    <t>2-s2.0-85052716849</t>
  </si>
  <si>
    <t>['wide set', 'statistically correlated', 'sparse unknowns', 'representative results', 'probabilistic framework', 'numerical experiments', 'measured data', 'imaginary parts', 'faulty radiators', 'differential values', 'competitive state', 'comparative fashion', 'art alternatives', 'array distribution', 'actual array']</t>
  </si>
  <si>
    <t>Antenna arrays | array failure | Bayesian compressive sensing (BCS) | compressive sensing | fault diagnosis | planar arrays</t>
  </si>
  <si>
    <t>The detection of faulty radiators in planar antenna arrays is addressed in a probabilistic framework and it is solved through an innovative multitask Bayesian compressive sensing approach. More specifically, the proposed method formulates the failure detection problem at hand such that the real and imaginary parts of the sparse unknowns, which are the differential values of the excitations of the actual array with respect to those of the gold (i.e., failure-free) array distribution, are statistically correlated during the inversion of the measured data. Representative results from a wide set of numerical experiments are shown to assess the effectiveness of the proposed detection tool also in a comparative fashion with competitive state-of-the-art alternatives.</t>
  </si>
  <si>
    <t>5892-5906</t>
  </si>
  <si>
    <t>54387549100;57070210200;6701615935;7005085831</t>
  </si>
  <si>
    <t>Salucci, Marco;Gelmini, Angelo;Oliveri, Giacomo;Massa, Andrea</t>
  </si>
  <si>
    <t>Planar array diagnosis by means of an advanced bayesian compressive processing</t>
  </si>
  <si>
    <t>10.1109/TAP.2018.2866534</t>
  </si>
  <si>
    <t>2-s2.0-85052718228</t>
  </si>
  <si>
    <t>2016R1A2B2014462</t>
  </si>
  <si>
    <t>['wireless network', 'sufficient conditions', 'square error', 'spatial correlation', 'receiving nodes', 'put forth', 'promising technique', 'output channels', 'noise ratio', 'multiple antennas', 'mean channels', 'limited case', 'input multiple', 'general family', 'ergodic capacity', 'covariance feedback', 'cochannel interference', 'called unitary', 'antenna correlation']</t>
  </si>
  <si>
    <t>Achievable rate | cochannel interference | Grassmann algebra | minimum mean-square error (MMSE) | multiple-input multiple-output (MIMO) | power allocation | supermathematics | unitary-independent-unitary (UIU) channel model</t>
  </si>
  <si>
    <t>Cochannel interference is one of the inevitable deleterious components in designing and analyzing of a wireless network. The use of multiple antennas at both transmitting and receiving nodes is a promising technique to suppress and/or alleviate the effect of cochannel interference on capacity. In this paper, we assess the effects of both antenna correlation and cochannel interference on the ergodic capacity of multiple-input multiple-output channels with covariance feedback. In particular, we consider a general family of spatial fading correlation model-called unitary-independent-unitary-which encompasses most of zero-mean channels with arbitrary fading profiles including the popular separable correlation channel models. We derive the average minimum mean-square error and signal-to-interference-plus-noise ratio of the parallel spatial streams using Berezin's supermathematics. We then put forth the structure of optimal input covariance matrix maximizing the mutual information connected with the necessary and sufficient conditions as a generalization of the noise-limited case, which is tested by a simple iterative algorithm. Together with the powerful supermathematical framework, the result in the paper enables us to quantify the multiuser MIMO interference effects on the capacity in terms of spatial correlation and interference power heterogeneity.</t>
  </si>
  <si>
    <t>7236-7251</t>
  </si>
  <si>
    <t>60001873;121308029;60001873;60001873</t>
  </si>
  <si>
    <t>57147187600;7202649009;55432430200;55462246500</t>
  </si>
  <si>
    <t>Mai, Vien V.;Kwak, Jin Sam;Jeong, Youngmin;Shin, Hyundong</t>
  </si>
  <si>
    <t>Kyung Hee University;WILUS, Inc.</t>
  </si>
  <si>
    <t>60001873;121308029</t>
  </si>
  <si>
    <t>Mai V.</t>
  </si>
  <si>
    <t>Optimal transmission in MIMO channels with multiuser interference</t>
  </si>
  <si>
    <t>10.1109/TWC.2018.2865939</t>
  </si>
  <si>
    <t>2-s2.0-85052719605</t>
  </si>
  <si>
    <t>['western part', 'using structure', 'uav survey', 'study underlines', 'study show', 'structural data', 'sliding surface', 'seated landslide', 'removed volume', 'removed material', 'okeanos landslide', 'november 17', 'mw 6', 'made environment', 'landslide material', 'ionian sea', 'exposed along', 'dirt road', 'coastal cliff', 'characteristic one', 'building activity', 'aerial imagery', '2015 07', '10 utc', '000 m3', '000 m2']</t>
  </si>
  <si>
    <t>Earthquake | Landslide | Lefkada | Structure-from-Motion | UAV | Volume</t>
  </si>
  <si>
    <t>On November 17, 2015 07:10 UTC an earthquake of Mw 6.5 induced slope failures mainly at the western part of the island of Lefkada, Ionian Sea, Greece. The most characteristic one is the Okeanos site deep-seated landslide (near village Athani) that affected the man-made environment; part of the site, including a dirt road, moved downwards along the coastal cliff and a luxury hotel suffered heavy damage. The goal of this study is to map in detail the Okeanos landslide and to provide relevant quantitative data i.e. structural data and volume of both the accumulated and removed material. In order to achieve this, a comparison between pre-earthquake and post-earthquake point clouds generated from aerial imagery and UAV-acquired photos took place. Using Structure from Motion, the steep coastal cliff site was surveyed in detail, even in areas that are difficult to approach. Results from this study show that the total landslide area covers a surface of ~36,000 m2, while a removed volume of ~93.000 m3 of landslide material was evaluated using change detection techniques. In addition, fieldwork and survey data revealed that the sliding surface was a pre-existing fault surface upon which the geological material moved downwards the coastal cliff. The sliding surface dips west and is exposed along a 115 m long and 25‚Äì30 m high section scarp. As a conclusion, this study underlines the importance of a thorough geological study in order to identify landslide prone areas prior to any building activity, and shows that a UAV survey is capable to provide adequate information during a post-earthquake field survey for co-seismic landslide mapping and modeling.</t>
  </si>
  <si>
    <t>141-152</t>
  </si>
  <si>
    <t>;60030988;60011619</t>
  </si>
  <si>
    <t>24067816400;9939332000;6603002871</t>
  </si>
  <si>
    <t>Valkaniotis, Sotiris;Papathanassiou, George;Ganas, Athanassios</t>
  </si>
  <si>
    <t>Komotini;Athens</t>
  </si>
  <si>
    <t>Democritus University of Thrace;National Observatory of Athens</t>
  </si>
  <si>
    <t>60030988;60011619</t>
  </si>
  <si>
    <t>Valkaniotis S.</t>
  </si>
  <si>
    <t>Mapping an earthquake-induced landslide based on UAV imagery; case study of the 2015 Okeanos landslide, Lefkada, Greece</t>
  </si>
  <si>
    <t>S0013795217317301</t>
  </si>
  <si>
    <t>10.1016/j.enggeo.2018.08.010</t>
  </si>
  <si>
    <t>2-s2.0-85052757078</t>
  </si>
  <si>
    <t>['uhecrv aperture', 'recent years', 'radio detection', 'lunar regolith', 'lunar orbiters', 'lunar lander', 'even using', 'energy levels', 'based observations', 'antenna 3', 'also develop']</t>
  </si>
  <si>
    <t>Cosmic neutrinos | Cosmic rays | Lunar lander | Lunar orbiter | Space radio experiment | UHECRv</t>
  </si>
  <si>
    <t>Radio detection of Ultra High Energetic Cosmic Rays and Neutrinos (UHECRv) which hit the Moon has been investigated in recent years. In preparation for near-future lunar science missions, we discuss technical requirements for radio experiments onboard lunar orbiters or on a lunar lander. We also develop an analysis of UHECRv aperture by including UHECv events occurring in the sub-layers of lunar regolith. It is verified that even using a single antenna onboard lunar orbiters or a few meters above the Moon's surface, dozens of lunar UHECRv events are detectable for one-year of observation at energy levels of 10 18 ‚Äì10 23 eV. Furthermore, it is shown that an antenna 3 m above the Moon's surface could detect lower energy lunar UHECR events at the level of 10 15 ‚Äì10 18 eV which might not be detectable from lunar orbiters or ground-based observations.</t>
  </si>
  <si>
    <t>2708-2728</t>
  </si>
  <si>
    <t>60026851;60014205;60016529-60032882;60026810;60016529;60011173;60016529-60025529</t>
  </si>
  <si>
    <t>36570087600;23977604800;23482834100;8520191300;8915474300;7004666481;7006807059</t>
  </si>
  <si>
    <t>Aminaei, A.;Chen, L.;Pourshaghaghi, H.;Buitink, S.;Klein-Wolt, M.;Koopmans, L. V.E.;Falcke, H.</t>
  </si>
  <si>
    <t>Netherlands;United Kingdom;Belgium;Netherlands;Netherlands;China;Netherlands</t>
  </si>
  <si>
    <t>Eindhoven;Oxford;Brussels;Dwingeloo;Nijmegen;Beijing;Groningen</t>
  </si>
  <si>
    <t>Technische Universiteit Eindhoven;University of Oxford;Vrije Universiteit Brussel;Netherlands Foundation for Research in Astronomy;Radboud University Nijmegen;National Astronomical Observatories Chinese Academy of Sciences;University of Groningen, Kapteyn Astronomical Institute</t>
  </si>
  <si>
    <t>60032882;60026851;60026810;60025529;60016529;60014205;60011173</t>
  </si>
  <si>
    <t>Aminaei A.</t>
  </si>
  <si>
    <t>Prospects of probing the radio emission of lunar UHECRv events</t>
  </si>
  <si>
    <t>S0273117718305982</t>
  </si>
  <si>
    <t>10.1016/j.asr.2018.07.036</t>
  </si>
  <si>
    <t>2-s2.0-85052786440</t>
  </si>
  <si>
    <t>UCLA</t>
  </si>
  <si>
    <t>['users connected', 'standard max', 'spectrum allocated', 'simple closed', 'resource block', 'rate utility', 'partitioned multi', 'optimizing variables', 'multiplexing gain', 'maximize coverage', 'highest ratio', 'hetnets ).', 'first derive', 'coverage probability', 'array gain', 'antenna hetnet']</t>
  </si>
  <si>
    <t>Coverage probability | multi-antenna HetNets | spectrum allocation | stochastic geometry | user association</t>
  </si>
  <si>
    <t>We formulate two statistical optimization frameworks for multi-antenna heterogeneous networks (HetNets). The first one maximizes coverage, via user association, and the second one maximizes a rate utility function by jointly optimizing user association and the spectrum allocated to each tier. Since both performance metrics depend on the coverage probability, we first derive the exact analytical coverage expression for a frequency-partitioned multi-antenna HetNet. We then present a simple closed-form approximation using the Gil-Pelaez inversion theorem, making both optimization frameworks concave in the optimizing variables. We show that to maximize coverage, the user should connect to the tier with the highest ratio of the array gain to the multiplexing gain, highlighting that max-power association becomes far from optimal in terms of coverage. To maximize the rate utility, we show that the optimal resource allocation of a tier is equal to the portion of users connected to that tier. Furthermore, maximizing the rate utility breaks down into maximizing two objectives: coverage and the number of users to be served in a resource block. Several theoretical insights are presented and further validated via simulations, showing that both frameworks provide considerable coverage and rate gains compared to the standard max-power and small-cell range expansion schemes.</t>
  </si>
  <si>
    <t>7441-7455</t>
  </si>
  <si>
    <t>55633330400;8512859100</t>
  </si>
  <si>
    <t>Hattab, Ghaith;Cabric, Danijela</t>
  </si>
  <si>
    <t>Hattab G.</t>
  </si>
  <si>
    <t>Coverage and rate maximization via user association in multi-antenna HetNets</t>
  </si>
  <si>
    <t>10.1109/TWC.2018.2867184</t>
  </si>
  <si>
    <t>2-s2.0-85052794498</t>
  </si>
  <si>
    <t>['vector modulators', 'user beamforming', 'transmitted wave', 'rf carrier', 'presented based', 'negligible dispersion', 'independently controlling', 'demonstration experiment', 'data modulation', 'complex state', 'commercial phase', 'amplitude modulators']</t>
  </si>
  <si>
    <t>electro-optic modulators | Microwave photonics | MIMO | wireless communication</t>
  </si>
  <si>
    <t>We present the use of a novel optical modulator architecture to achieve simultaneous radiofrequency (RF) multi-user beamforming and data modulation. Optical vector modulators enable control of the complex state of a transmitted wave by directly and independently controlling both amplitude and phase. Operating in the optical domain affords extremely wide bandwidth and negligible dispersion in such modulators. A demonstration experiment is presented based on a 2-element transmit array, where the vector modulators were assembled from pairs of commercial phase and amplitude modulators. The results of the experiment show independent data directed into two different spatial beams simultaneously, using the same RF carrier.</t>
  </si>
  <si>
    <t>1834-1837</t>
  </si>
  <si>
    <t>60023004-106589413;60023004-106589413;60023004-106589413;60121281;60121281;60121281;60023004-106589413</t>
  </si>
  <si>
    <t>7402466136;6701774461;7402200735;7801543778;13806622400;57200964332;7004485757</t>
  </si>
  <si>
    <t>Schneider, Garrett J.;Murakowski, Janusz A.;Shi, Shouyuan;Kermalli, Munawar;Galli, Stefano;Qi, Xiao Feng;Prather, Dennis W.</t>
  </si>
  <si>
    <t>Santa Clara;Newark;Newark</t>
  </si>
  <si>
    <t>Futurewei Technologies, Inc.;University of Delaware;Phase Sensitive Innovations, Inc.</t>
  </si>
  <si>
    <t>60121281;60023004;106589413</t>
  </si>
  <si>
    <t>Schneider G.</t>
  </si>
  <si>
    <t>Multiuser-MIMO Transmitter Based on Optical Polar-Vector Modulators</t>
  </si>
  <si>
    <t>10.1109/LPT.2018.2868248</t>
  </si>
  <si>
    <t>2-s2.0-85052808441</t>
  </si>
  <si>
    <t>103-2622-E-002-034</t>
  </si>
  <si>
    <t>['various purposes', 'ue presence', 'transmission scheme', 'theoretical analysis', 'smaller number', 'rs reception', 'reference signal', 'proposed scheme', 'propagation characteristics', 'paper proposes', 'new frontier', 'mmwave links', 'millimeter wave', 'fair number', 'channel condition', 'cell scenario', 'beam alignment', 'angular coverage']</t>
  </si>
  <si>
    <t>beamforming | cellular networks | directional antenna | Millimeter wave | reference signal | small cell</t>
  </si>
  <si>
    <t>Millimeter wave (mmWave) frequency bands offer a new frontier for cellular wireless systems to enable multigigabit communication. However, the availability and reliability of mmWave links are significantly limited due to its propagation characteristics. To mitigate the impact of such links and provide uninterrupted network services, the study of changing link condition is important. This paper proposes a reference signal (RS) transmission scheme for a mmWave cellular system using highly directional antenna beams. The aim of RS is to estimate the channel condition, which can be used for various purposes, e.g., initial access, beam alignment, and channel state information measurement. In particular, the objective of our proposed scheme is to enable efficient RS transmission in terms of angular coverage while ensuring a fair number of RS reception at all UEs within cell coverage. In addition, we provide a framework for studying the tradeoff between RS transmission overhead and RS measurement accuracy. Through theoretical analysis and simulation, we show that the proposed scheme achieves higher efficiency, especially in a small-cell scenario with smaller number of UE presence.</t>
  </si>
  <si>
    <t>10740-10751</t>
  </si>
  <si>
    <t>60005429;60005429;60005429;60074621</t>
  </si>
  <si>
    <t>57203019335;57188878404;7402517097;35101233200</t>
  </si>
  <si>
    <t>Weng, Chung Wei;Sahoo, Biswa P.S.;Wei, Hung Yu;Yu, Chia Hao</t>
  </si>
  <si>
    <t>MediaTek Inc;National Taiwan University</t>
  </si>
  <si>
    <t>60074621;60005429</t>
  </si>
  <si>
    <t>Weng C.</t>
  </si>
  <si>
    <t>Directional Reference Signal Design for 5G Millimeter Wave Cellular Systems</t>
  </si>
  <si>
    <t>10.1109/TVT.2018.2868087</t>
  </si>
  <si>
    <t>2-s2.0-85052820355</t>
  </si>
  <si>
    <t>['traditional manufacturing', 'suitable maturity', 'small quantities', 'radiation patterns', 'radiation efficiency', 'popular alternative', 'performed directly', 'performance indicators', 'performance indicator', 'operating bandwidth', 'numerical simulation', 'microwave applications', 'manufacturing repeatability', 'manufacturing accuracy', 'main advantage', 'ku band', 'investigate accuracy', 'interference level', 'input matching', 'complete batch', 'additive manufacturing', 'accuracy simulations', '15 antennas']</t>
  </si>
  <si>
    <t>Antenna measurements | horn antennas | laser sintering | manufacturing processes | three-dimensional (3-D) printing</t>
  </si>
  <si>
    <t>Additive manufacturing is becoming a popular alternative to traditional manufacturing techniques as it has reached a suitable maturity and accuracy for microwave applications. The main advantage is that the manufacturing can be performed directly from the three-dimensional CAD model, available from the numerical simulation of the antenna, without significant modifications. This is a highly desirable feature, in particular for time and cost critical applications such as prototyping and manufacturing of small quantities of antennas. In this letter, we investigate accuracy and repeatability of selective laser melting manufacturing of fully metallic broadband chocked horns at X/Ku band. A complete batch of 15 antennas has been manufactured and validated in terms of matching, radiation efficiency, and volumetric radiation patterns throughout their operating bandwidth. Manufacturing accuracy and repeatability have been evaluated using RF parameters as performance indicators, comparing measured data and high-accuracy simulations. These indicators are compared to state-of-the-art values commonly found for traditional manufacturing. The radiation patterns have been correlated to the numerical reference using equivalent noise level as a performance indicator. For input matching, manufacturing repeatability has been quantified by defining an interference level.</t>
  </si>
  <si>
    <t>2003-2007</t>
  </si>
  <si>
    <t>60212118;60212118;60212118;60212118;60212118;121318888;121317768;121317768</t>
  </si>
  <si>
    <t>16024257900;25638466400;35194388800;54893322000;57203942573;57190177083;57204542601;57204540412</t>
  </si>
  <si>
    <t>Foged, Lars Jacob;Giacomini, Andrea;Morbidini, Roberto;Saccardi, Francesco;Schirosi, Vincenzo;Boumans, Marcel;Gerg, Blasius;Melachrinos, David</t>
  </si>
  <si>
    <t>Italy;Germany;Germany</t>
  </si>
  <si>
    <t>Pomezia;Ottobrunn;</t>
  </si>
  <si>
    <t>Microwave Vision Italy S.r.l.;Antenna Measurement Experts GmbH;GERG GmbH</t>
  </si>
  <si>
    <t>60212118;121318888;121317768</t>
  </si>
  <si>
    <t>Foged L.J.</t>
  </si>
  <si>
    <t>Investigation of additive manufacturing for broadband choked horns at X/Ku Band</t>
  </si>
  <si>
    <t>10.1109/LAWP.2018.2868611</t>
  </si>
  <si>
    <t>2-s2.0-85052838245</t>
  </si>
  <si>
    <t>['uav trajectory', 'two subproblems', 'transmission power', 'proposed algorithm', 'extremum principles', 'energy efficiency', 'efficiently improve', 'differential methods', 'data transmission', 'convex problem', 'convex optimization', 'base station']</t>
  </si>
  <si>
    <t>energy efficiency | trajectory optimization | Unmanned aerial vehicle</t>
  </si>
  <si>
    <t>In this letter, we study a cellular unmanned aerial vehicle (UAV) system in which one UAV jointly performs sensing tasks and data transmission to the base station. We maximize the energy efficiency (EE) of the UAV by optimizing UAV sensing and transmission. To solve this non-convex problem, we decouple it into two subproblems: UAV sensing optimization and UAV transmission optimization. In the UAV sensing optimization, we design the UAV trajectory and speed with convex optimization and differential methods. In the UAV transmission optimization, the transmission power is derived by the extremum principles. Simulation results show that the proposed algorithm can efficiently improve the EE in the cellular UAV system.</t>
  </si>
  <si>
    <t>2382-2385</t>
  </si>
  <si>
    <t>57190582489;56907953500;56263598800;55585880400</t>
  </si>
  <si>
    <t>Zhang, Shuhang;Zhang, Hongliang;Di, Boya;Song, Lingyang</t>
  </si>
  <si>
    <t>Joint trajectory and power optimization for UAV sensing over cellular networks</t>
  </si>
  <si>
    <t>10.1109/LCOMM.2018.2868075</t>
  </si>
  <si>
    <t>2-s2.0-85052843005</t>
  </si>
  <si>
    <t>2017YFA0304003</t>
  </si>
  <si>
    <t>['vacuum setup', 'tube cooler', 'thz qcl', 'single block', 'mixer performance', 'local oscillator', 'lo power', 'lo ).', 'k pulse', 'heterodyne receiver', 'heat dissipation', 'derivative controller', 'cycle 4', 'barely affected', 'approximately 7hœö', '9 w', '800 k', '5 thz']</t>
  </si>
  <si>
    <t>High sensitivity | hot-electron-bolometer (HEB) mixer | integrated receiver | quantum cascade laser (QCL) | terahertz (THz)</t>
  </si>
  <si>
    <t>We report on the demonstration of an ultra-high-sensitivity superconducting hot-electron-bolometer (HEB) heterodyne receiver at 2.5 THz with a low-power-consumption quantum cascade laser (QCL) as its local oscillator (LO). The 2.5-THz QCL, with an electrical power dissipation of about 0.9 W in continuous wave mode, is integrated with a spiral-antenna-coupled niobium nitride HEB mixer in a single block. The mixer performance is barely affected by heat dissipation from the QCL when the receiver is cryogenically cooled either by a wet LHe Dewar or by a closed-cycle 4-K pulse-tube cooler. Measured with a vacuum setup, the heterodyne receiver exhibits a double sideband receiver noise temperature of 800 K at 2.5 THz with the IR filter contribution corrected, which is approximately 7hœÖ/kB. And the Allan variance time at 80-MHz noise bandwidth is found to be about 10 s when a proportional-integral-derivative controller is adopted to control the LO power.</t>
  </si>
  <si>
    <t>581-587</t>
  </si>
  <si>
    <t>60007171;60007171;60007171;60007171;60007171;60007171;60007171;60007171;60020880;60020880;60023802</t>
  </si>
  <si>
    <t>55371316000;57190737209;36739423500;55645903300;55706496500;35240632300;57199927897;57200195884;57193014772;55600915900;6602619411</t>
  </si>
  <si>
    <t>Miao, Wei;Gao, Hao;Lou, Zheng;Hu, Jie;Zhang, Wen;Ren, Yuan;Zhou, Kangmin;Shi, Shengcai;Li, Hua;Cao, Juncheng;Delorme, Yan</t>
  </si>
  <si>
    <t>Neuville-sur-Oise;Shanghai;Nanjing</t>
  </si>
  <si>
    <t>LERMA - Laboratoire d'√âtudes du Rayonnement et de la Mati√®re en Astrophysique et Atmosph√®res;Shanghai Institute of Microsystem and Information Technology Chinese Academy of Sciences;Purple Mountain Observatory Chinese Academy of Sciences</t>
  </si>
  <si>
    <t>60023802;60020880;60007171</t>
  </si>
  <si>
    <t>Miao W.</t>
  </si>
  <si>
    <t>An Ultra-High-Sensitivity Superconducting Hot-Electron-Bolometer Heterodyne Receiver at 2.5 THz with an Integrated Low-Power-Consumption Quantum Cascade Laser</t>
  </si>
  <si>
    <t>10.1109/TTHZ.2018.2869026</t>
  </si>
  <si>
    <t>2-s2.0-85052847461</t>
  </si>
  <si>
    <t>UC3M</t>
  </si>
  <si>
    <t>['takes advantage', 'reflectarray apertures', 'proposed approach', 'profitably exploited', 'novel methodology', 'iterative local', 'inherently fits', 'global optimization', 'geometry constraints', 'forbidden regions', 'assessed throughout', 'analytic solution']</t>
  </si>
  <si>
    <t>Geometry-constrained design | inverse source (IS) problems | nonradiating (NR) currents | reflectarray current synthesis</t>
  </si>
  <si>
    <t>The design of reflectarray surface currents that satisfy both radiation and user-defined geometry constraints is addressed by means of a novel methodology that takes advantage of the nonuniqueness of electromagnetic inverse source (IS) problems. Toward this end, the reflectarray current synthesis is formulated as an IS problem, and its nonradiating current components are profitably exploited as additional design degrees of freedom. As a consequence, an analytic solution, which does not require any iterative local/global optimization and inherently fits both radiation and geometry constraints, is derived. The features and the potentialities of the proposed approach are assessed throughout the selected numerical experiments dealing with different (type/size) reflectarray apertures and various (shape/dimension) forbidden regions.</t>
  </si>
  <si>
    <t>5805-5817</t>
  </si>
  <si>
    <t>60015986;60015986;60015986-60007136;60015986;60015986-60007136-60001741</t>
  </si>
  <si>
    <t>54387549100;57070210200;6701615935;55749784900;7005085831</t>
  </si>
  <si>
    <t>Salucci, Marco;Gelmini, Angelo;Oliveri, Giacomo;Anselmi, Nicola;Massa, Andrea</t>
  </si>
  <si>
    <t>Synthesis of shaped beam reflectarrays with constrained geometry by exploiting nonradiating surface currents</t>
  </si>
  <si>
    <t>10.1109/TAP.2018.2869036</t>
  </si>
  <si>
    <t>2-s2.0-85052847998</t>
  </si>
  <si>
    <t>['wireline networks', 'wireline counterpart', 'wireless network', 'throughput advantage', 'sharing one', 'quite similar', 'independent interest', 'general setting', 'fully characterize', 'conventional time', 'considered instead', 'classical model', 'butterfly network', 'antenna scenarios', 'algebraic topology']</t>
  </si>
  <si>
    <t>butterfly network | Degrees of freedom | interference cancellation | multiple-input-multiple-output (MIMO) | overhearing links</t>
  </si>
  <si>
    <t>A butterfly network is a classical model to demonstrate the throughput advantage of the network coding technique over wireline networks. We are curious about what happens if the wireless network is considered instead, especially for the multiple-antenna scenarios. In this letter, we study this problem and aim to fully characterize the degrees of freedom (DoF) region for the multiple-input-multiple-output (MIMO) butterfly network in the general setting. It turns out that significant DoF gains can be achieved if more advanced interference management schemes than the conventional time-sharing one are employed for the MIMO butterfly network, which is quite similar to the case of its wireline counterpart. Moreover, an existence proof based on the algebraic topology is provided in this letter, which may be of independent interest.</t>
  </si>
  <si>
    <t>2190-2193</t>
  </si>
  <si>
    <t>60025761-60088268;60025761;60025761</t>
  </si>
  <si>
    <t>57200178514;57209051780;8209292900</t>
  </si>
  <si>
    <t>Liao, Xiangbai;Sun, Jun;Liu, Yingzhuang</t>
  </si>
  <si>
    <t>Hengyang;Wuhan</t>
  </si>
  <si>
    <t>University of South China;Huazhong University of Science and Technology</t>
  </si>
  <si>
    <t>60088268;60025761</t>
  </si>
  <si>
    <t>Liao X.</t>
  </si>
  <si>
    <t>Optimal DoF region of the MIMO butterfly network</t>
  </si>
  <si>
    <t>10.1109/LCOMM.2018.2868101</t>
  </si>
  <si>
    <t>2-s2.0-85052849666</t>
  </si>
  <si>
    <t>['solution vector', 'simultaneous consideration', 'results illustrate', 'output systems', 'objective problems', 'massive multiple', 'input multiple', 'fifth generation', 'decision maker', 'constrained multi', '5g networks']</t>
  </si>
  <si>
    <t>5G | cellular network | energy efficiency | MIMO communications | optimization techniques</t>
  </si>
  <si>
    <t>The integration of massive multiple-input multiple-output systems in the fifth generation (5G) of wireless networks requires the simultaneous consideration of several conflicting objectives, in order to achieve optimal performance and operation. In this letter, we present a complete optimization framework, which is based on multi-objective evolutionary algorithms (MOEAs), namely, non-dominated sorting genetic algorithm-II and speed-constrained multi-objective particle swarm optimization. In addition, we use a decision maker for the selection of a solution vector that achieves the best compromise solution. The results illustrate that MOEAs are particularly promising techniques for solving such multi-objective problems in 5G networks.</t>
  </si>
  <si>
    <t>2346-2349</t>
  </si>
  <si>
    <t>55949432800;55937296800;7004027126</t>
  </si>
  <si>
    <t>Goudos, Sotirios K.;Diamantoulakis, Panagiotis D.;Karagiannidis, George K.</t>
  </si>
  <si>
    <t>Goudos S.</t>
  </si>
  <si>
    <t>Multi-objective optimization in 5G wireless networks with massive MIMO</t>
  </si>
  <si>
    <t>10.1109/LCOMM.2018.2868663</t>
  </si>
  <si>
    <t>2-s2.0-85052857137</t>
  </si>
  <si>
    <t>2017JM5005</t>
  </si>
  <si>
    <t>['serious threat', 'safe operation', 'increasing current', 'frequency spectrums', 'fair amount', 'factors influencing', 'emr pulses', 'electromagnetic radiation', 'different diameters', 'dc arc', 'certain range', 'arcing process', 'aluminum electrodes']</t>
  </si>
  <si>
    <t>Antenna | characteristic frequency | electromagnetic radiation (EMR) | low pressure | series dc arc</t>
  </si>
  <si>
    <t>A dc arc fault can be a serious threat to the safe operation of a low-voltage dc system. Typically, a fair amount of electromagnetic radiation (EMR) accompanies the arcing process. To investigate the characteristics of EMR of the series dc arc fault, a fourth-order Hilbert fractal antenna is used to detect the EMR signals generated by the dc arc. The factors influencing the characteristics of EMR including electrode material, diameter, current, and pressure are considered. The amplitudes of the EMR pulses at the arc initiation moment are measured, and fast Fourier transform is used to analyze the characteristics of the frequency spectrums. The test results indicate that the amplitudes of the EMR pulses generated by stainless steel electrodes are higher than those generated by brass, copper, and aluminum electrodes. Furthermore, the trends of the amplitudes of the EMR pulses with increasing current are different for electrodes with different diameters. Finally, it is observed that the influence of the pressure is different for different electrode materials. The characteristic frequency band of the EMR pulses of the dc arcs generated under various test conditions is in a certain range (36-41 MHz), which can be used as a detecting characteristic parameter for the series dc arc.</t>
  </si>
  <si>
    <t>4028-4036</t>
  </si>
  <si>
    <t>60018308-60013372;60018308;60018308;60018308;60018308;60013372;60013372;60013372</t>
  </si>
  <si>
    <t>56513320600;7202230417;57201524201;57190810776;54790366200;36650747900;6602779275;7003817358</t>
  </si>
  <si>
    <t>Xiong, Qing;Ji, Shengchang;Liu, Xiaojun;Li, Xining;Zhu, Lingyu;Feng, Xianyong;Gattozzi, Angelo L.;Hebner, Robert E.</t>
  </si>
  <si>
    <t>Xi'an Jiaotong University;The University of Texas at Austin</t>
  </si>
  <si>
    <t>60018308;60013372</t>
  </si>
  <si>
    <t>Xiong Q.</t>
  </si>
  <si>
    <t>Electromagnetic Radiation Characteristics of Series DC Arc Fault and Its Determining Factors</t>
  </si>
  <si>
    <t>10.1109/TPS.2018.2864605</t>
  </si>
  <si>
    <t>2-s2.0-85052861238</t>
  </si>
  <si>
    <t>Telecommunications Regulatory Authority</t>
  </si>
  <si>
    <t>CFP6</t>
  </si>
  <si>
    <t>TRA</t>
  </si>
  <si>
    <t>['wireless services', 'uwb systems', 'uwb signaling', 'signals coexist', 'proposed design', 'notched quad', 'negligible distortion', 'nbi environment', 'nbi ).', 'modulated ir', 'input multiple', 'communication systems', 'challenging step', 'biphase modulation', 'ber performance', 'antenna design']</t>
  </si>
  <si>
    <t>Impulse radio (IR) | multiple-input multiple-output (MIMO) | narrowband interference (NBI) | ultrawide band (UWB)</t>
  </si>
  <si>
    <t>Ultrawideband (UWB) signals are extremely power limited due to the severe power spectral density constraints obligated by the Federal Communications Committee. Therefore, the design of radiation efficient antennas for UWB signaling is a challenging step in the design and development of impulse radio UWB (IR-UWB) communication systems, especially when these signals coexist with previously standardized narrowband (NB) wireless services. In this paper, a dual-band-notched quad-element UWB multiple-input multiple-output (MIMO) antenna design is presented. The proposed design is capable of suppressing NB interference (NBI). The NBI suppression capability of the proposed design is tested both experimentally and through simulations. Moreover, the experimentally measured spectral characteristics of the proposed design are employed in simulating the bit error rate (BER) performance of IR-UWB systems, considering the biphase modulation (BPM) scheme. Both experimental and simulation results show that the proposed design is capable of improving the BER performance of BPM-modulated IR-UWB systems in an NBI environment by suppressing the NBI signals located at six different frequencies within the bandwidth of the two band notches of the proposed design, while introducing a negligible distortion to the IR-UWB signaling waveforms.</t>
  </si>
  <si>
    <t>5737-5746</t>
  </si>
  <si>
    <t>60010294;60010294;60010294-60104893</t>
  </si>
  <si>
    <t>57192677863;56400290600;35069977900</t>
  </si>
  <si>
    <t>Shehata, Mohamed;Said, Mohamed Sameh;Mostafa, Hassan</t>
  </si>
  <si>
    <t>6th October;Giza</t>
  </si>
  <si>
    <t>Zewail City of Science and Technology;Cairo University</t>
  </si>
  <si>
    <t>60104893;60010294</t>
  </si>
  <si>
    <t>Shehata M.</t>
  </si>
  <si>
    <t>Dual notched band quad-element MIMO antenna with multitone interference suppression for IR-UWB wireless applications</t>
  </si>
  <si>
    <t>10.1109/TAP.2018.2868725</t>
  </si>
  <si>
    <t>2-s2.0-85052884031</t>
  </si>
  <si>
    <t>['successfully converted', 'recently studied', 'reach 98', 'radar systems', 'proposed method', 'novel method', 'mode generator', 'mode conversion', 'millimeter communication', 'microwave propagation', 'linear polarization', 'circular te0', 'center frequency', '1 mode']</t>
  </si>
  <si>
    <t>Metasurface | mode conversion | polarization converter | single layer</t>
  </si>
  <si>
    <t>Metasurfaces offer exciting opportunities that enable precise control of microwave propagation, phase, and polarization, which has been recently studied to realize the versatility of such surfaces. However, there have been few attempts to realize mode conversion using them. In this communication, we demonstrate a novel method for mode conversion that consists of a mode generator, a wavefront transforming mirror, and a metasurface. The measured polarization content can reach 98.3% at the center frequency of 94 GHz using the proposed method, indicating that the circular TE0,1 mode has been successfully converted into linear polarization through the metasurface. The proposed method will be an important step forward in the advancement of millimeter communication and radar systems.</t>
  </si>
  <si>
    <t>6420-6424</t>
  </si>
  <si>
    <t>57054226300;57211504803;57199698774;7406374733;35216983500;35069593100;56119450800;8909059900;56442823500</t>
  </si>
  <si>
    <t>Zhao, Jianing;Li, Hao;Yang, Xiaoguang;Li, Tianming;Zhou, Yihong;Hu, Biao;Wang, Haiyang;Zou, Huan;Liu, Qiao</t>
  </si>
  <si>
    <t>Novel mode-conversion method based on single-layer metasurface</t>
  </si>
  <si>
    <t>10.1109/TAP.2018.2868723</t>
  </si>
  <si>
    <t>2-s2.0-85052888694</t>
  </si>
  <si>
    <t>['wl cancellation', 'transmit signal', 'transceiver chip', 'spur frequency', 'reference signal', 'receiver baseband', 'presented mixed', 'noise amplifier', 'division duplex', 'digital cancellation', 'cancellation structure', '15 dbm']</t>
  </si>
  <si>
    <t>carrier aggregation | cellular hand-sets | LTE | mixed-signal cancellation | modulated blocker | modulated spur | phase-noise | TX leakage</t>
  </si>
  <si>
    <t>In RF transceivers operating in carrier-aggregation, spurs are generated on the transceiver chip which may down-convert any blocker signal located at the spur frequency into the receiver baseband. The blocker signal could either be the transceiver's own transmit signal when operating in frequency-division duplex, or a WiFi-related signal received by the antenna. This so-called modulated spur interference contains the phase-noise (PN) of the involved local oscillator harmonics which created the spur and leads to a degradation of the wanted RX signal. The presented mixed-signal circuit mimics the spur building law including the PN of the harmonics and is, therefore, able to provide a replica of the spur interference including PN modulated components. This replica is then used as a reference signal for the digital cancellation of the main and image modulated spur interference using a widely-linear (WL) cancellation structure. The proposed circuit technique is implemented in 28 nm LP CMOS technology, and measurement results show that the mixed-signal solution outperforms a digital-only WL cancellation with respect to PN cancellation even with high blocker power levels of-15 dBm at the input of the low-noise amplifier.</t>
  </si>
  <si>
    <t>3745-3755</t>
  </si>
  <si>
    <t>114372613-60021931;114372613;60021931;114372613;60021931;114372613-60021931</t>
  </si>
  <si>
    <t>56524526400;57190403082;57190403164;15753685800;7004091512;7801451025</t>
  </si>
  <si>
    <t>Sadjina, Silvester;Kanumalli, Ram Sunil;Gebhard, Andreas;Dufrene, Krzysztof;Huemer, Mario;Pretl, Harald</t>
  </si>
  <si>
    <t>Linz;Linz</t>
  </si>
  <si>
    <t>Johannes Kepler University Linz;Intel DMCE</t>
  </si>
  <si>
    <t>60021931;114372613</t>
  </si>
  <si>
    <t>Sadjina S.</t>
  </si>
  <si>
    <t>A mixed-signal circuit technique for cancellation of interferers modulated by lo phase-noise in 4G/5G CA transceivers</t>
  </si>
  <si>
    <t>10.1109/TCSI.2018.2861460</t>
  </si>
  <si>
    <t>2-s2.0-85052889859</t>
  </si>
  <si>
    <t>['wideband high', 'thz time', 'simulated results', 'reflection phase', 'reasonable agreement', 'proposed reflectarray', 'printed technology', 'printed material', 'measured using', 'measured results', 'maximum gain', 'ground plane', 'gain bandwidth', 'four types', 'dielectric block', '3 dbi', '220 ghz']</t>
  </si>
  <si>
    <t>dielectric resonator | reflectarray | Terahertz (THz) | three-dimensional (3-D) printed</t>
  </si>
  <si>
    <t>A wideband high-gain terahertz dielectric reflectarray working at 220 GHz is investigated both theoretically and experimentally. The reflectarray unit cell consists of a ground plane and a dielectric block. The reflection phase is obtained by adjusting the height of the block. Using the reflection phase computational algorithm, a dielectric reflectarray composed of 40 √ó 40 unit cells is designed and fabricated through three-dimensional (3-D) printed technology. Four types of 3-D printed material are measured using the THz time-domain spectroscopy system. It is found that the maximum gain and gain bandwidth of the proposed reflectarray is 31.3 dBi and 20.9%, respectively. Measured results are in reasonable agreement with simulated results. This result is an important step toward the 3-D printed THz dielectric reflectarray above 220 GHz.</t>
  </si>
  <si>
    <t>2094-2098</t>
  </si>
  <si>
    <t>60016835;60016835;60016835;60016835;60016835;60025578;60016835</t>
  </si>
  <si>
    <t>57192981322;57129082400;57199493417;57188700499;56038267900;34882419800;13007707000</t>
  </si>
  <si>
    <t>Wu, Meng Da;Li, Bin;Zhou, Ying;Guo, Da Lu;Liu, Yong;Wei, Feng;Lv, Xin</t>
  </si>
  <si>
    <t>Design and measurement of a 220 GHz wideband 3-D printed dielectric reflectarray</t>
  </si>
  <si>
    <t>10.1109/LAWP.2018.2869033</t>
  </si>
  <si>
    <t>2-s2.0-85052894275</t>
  </si>
  <si>
    <t>BK20150719</t>
  </si>
  <si>
    <t>['tsr protocol', 'simulation analysis', 'secrecy performance', 'secondary transmission', 'psr protocol', 'primary users', 'primary transmission', 'ors based', 'multiple pairs', 'multiple eavesdroppers', 'infinity number', 'high main', 'form expressions', 'exact closed', 'ergodic rate', 'eh protocols', 'eavesdropper ratio', 'e .,', 'deeply analyze', 'data transmission', 'correspondence paper', 'better tradeoff', 'also derived']</t>
  </si>
  <si>
    <t>Cognitive radio | Energy harvesting | Performance tradeoff | Physical layer security</t>
  </si>
  <si>
    <t>In this correspondence paper, we investigate the security and efficiency of data transmission for overlay cognitive radio networks, which consist of a pair of primary users, multiple pairs of energy-limited secondary users and multiple eavesdroppers. Specifically, to achieve a better tradeoff between the security of primary transmission and the efficiency of secondary transmission, we propose an optimal relay selection (ORS) based on two energy harvesting (EH) protocols, i.e., the time switching relay (TSR) protocol and power splitting relay (PSR) protocol. Building in this, the exact closed-form expressions for the secrecy outage probability (SOP) of primary transmission and ergodic rate of secondary transmission are derived with the two EH protocols, respectively. Moreover, to deeply analyze the secrecy performance, two asymptotic expressions for SOP of primary transmission are also derived under high main-to-eavesdropper ratio and the infinity number of secondary user conditions, respectively. Through the simulation analysis, we find that the ORS based on EH protocols can achieve better performance than that of ORS without EH protocol in terms of tradeoff. Moreover, PSR protocol is superior to TSR protocol.</t>
  </si>
  <si>
    <t>11274-11279</t>
  </si>
  <si>
    <t>60069734-101579472;60069734-101579472;120797264-60016930;60069734-101579472;101579472</t>
  </si>
  <si>
    <t>57191967214;57197472018;36986742000;57200055361;57191965567</t>
  </si>
  <si>
    <t>Li, Mu;Yin, Hao;Huang, Yuzhen;Wang, Yan;Yu, Rui</t>
  </si>
  <si>
    <t>Chongqing;Beijing;Beijing;Beijing</t>
  </si>
  <si>
    <t>Logistical Engineering University China;Beijing University of Posts and Telecommunications;National Innovation Institute of Defense Technology;Institute of Systems Engineering</t>
  </si>
  <si>
    <t>60069734;60016930;120797264;101579472</t>
  </si>
  <si>
    <t>Physical layer security in overlay cognitive radio networks with energy harvesting</t>
  </si>
  <si>
    <t>10.1109/TVT.2018.2868902</t>
  </si>
  <si>
    <t>2-s2.0-85052898234</t>
  </si>
  <si>
    <t>['using air', 'selected individually', 'sba exhibits', 'profile inverted', 'omnidirectional pattern', 'omnidirectional coverage', 'measured gains', 'gain beams', 'filled holes', 'different sizes', 'compact size', 'azimuth plane', 'asymmetric bruggeman', 'also possesses', '7 dbi', '5 mm', '342 mm', '13 ghz']</t>
  </si>
  <si>
    <t>Beam steering | Datalink communication | Effective medium theory | Lens antenna | Switched beam antenna (SBA)</t>
  </si>
  <si>
    <t>In this article, a switched beam antenna (SBA) operating in 360¬∞ multibeam azimuth steering and omnidirectional coverage modes is designed and investigated for point-to-multipoint datalink communication system. The SBA with a compact size of 342 mm (diameter) √ó 163.5 mm (height) is composed of two vertically stacked parallel-plate cylindrical Luneberg lens antennas (CLLAs) with a low-profile inverted-cap shaped printed monopole placed above them. Each CLLA yields multiple highly directive beams and 180¬∞ scan coverage by implementing an arc feed array of 11-element Vivaldi antennas at the periphery of the lens. A total of 22 fixed high-gain beams and an omnidirectional pattern can be selected individually to scan in and cover the azimuth plane. Moreover, the desired refractive index of the lens is controlled through the asymmetric Bruggeman (A-BG) effective medium theory and realized by using air-filled holes of different sizes/density in a homogeneous polyethylene base. The simulated and measured results indicate that the SBA exhibits a wide impedance bandwidth over 2.5-13 GHz, and it also possesses a 360¬∞ multibeam scanning performance with about -3 dB average crossover and tolerable gain drops over 3.5-10 GHz band, while maintaining an omnidirectional coverage with measured gains between 0.7 and 2.7 dBi over 2.5-8.5 GHz band.</t>
  </si>
  <si>
    <t>e21434</t>
  </si>
  <si>
    <t>Huang, Ming</t>
  </si>
  <si>
    <t>Design of a switched beam antenna with 360¬∞ multibeam steering and omnidirectional capabilities for S-X band datalink communications</t>
  </si>
  <si>
    <t>10.1002/mmce.21434</t>
  </si>
  <si>
    <t>2-s2.0-85052906080</t>
  </si>
  <si>
    <t>Environment and Climate Change Canada</t>
  </si>
  <si>
    <t>ECCC</t>
  </si>
  <si>
    <t>['spring breakup', 'regulation period', 'recent ice', 'previous occasions', 'potential impacts', 'peace river', 'numerical models', 'mark elevations', 'main agents', 'lower reaches', 'jam flood', 'ice cover', 'help replenish', 'flow magnitudes', 'flood frequency', 'facilitate assessment', 'distinct dates', 'different ice', 'considerable detail', 'climate change', 'change impacts', 'calibrated model', 'briefly described', 'brief chronology', 'bennett dam', 'adaptation strategies', '2014 event']</t>
  </si>
  <si>
    <t>Calibration | Ecosystem replenishment | HEC-RAS model | Ice-jam flood | Reverse flow | Validation</t>
  </si>
  <si>
    <t>Major ice jams forming in the lower reaches of Peace River during the spring breakup of the ice cover are the main agents of flooding and replenishment of the Peace‚ÄìAthabasca Delta ecosystem. Their paucity following construction of the Bennett Dam (1968) and the potential impacts of climate change have raised concerns regarding habitat degradation. The most recent ice-jam flood, which occurred in 2014, was the fifth in the post-regulation period. Relative to previous occasions, the 2014 event was monitored in considerable detail. Unusually complete water level recordings at Delta hydrometric stations, high-water-mark elevations, and aerial observations furnish adequate quantitative evidence for application of numerical models. Ice-jam modelling capability is essential to quantification of flow magnitudes that help replenish the Delta and can facilitate assessment of climate-change impacts on flood frequency and development of adaptation strategies. Following a brief chronology of the 2014 ice breakup in the lower Peace River and presentation of key hydrometric data, the user-friendly, public-domain model HEC-RAS is briefly described and its setup for the lower Peace River outlined. It is then calibrated and validated on two ice jam configurations that occurred on distinct dates. Application of the calibrated model to different ice-jam scenarios indicated that jams of moderate, rather than extreme, length are more effective in flooding of the Delta.</t>
  </si>
  <si>
    <t>367-380</t>
  </si>
  <si>
    <t>Beltaos, Spyros</t>
  </si>
  <si>
    <t>Gatineau</t>
  </si>
  <si>
    <t>Environment Canada</t>
  </si>
  <si>
    <t>Beltaos S.</t>
  </si>
  <si>
    <t>The 2014 ice‚Äìjam flood of the Peace-Athabasca Delta: Insights from numerical modelling</t>
  </si>
  <si>
    <t>S0165232X18300788</t>
  </si>
  <si>
    <t>10.1016/j.coldregions.2018.08.009</t>
  </si>
  <si>
    <t>2-s2.0-85052907368</t>
  </si>
  <si>
    <t>['working frequency', 'work paves', 'uda antenna', 'small size', 'printing technology', 'loop yagi', 'ground plane', 'good agreement', 'experimental results', 'excellent candidate', 'easy fabrication', 'antenna comprises', 'antenna arrays', '99 dbi', '63 db', '392 ghz']</t>
  </si>
  <si>
    <t>Loop antenna | three-dimensional (3-D) printing | Yagi-Uda antenna</t>
  </si>
  <si>
    <t>We present a rectangular loop Yagi-Uda antenna based on the three-dimensional (3-D) printing technology. The antenna comprises a ground plane, a rectangular loop driven element, and rectangular loop directors. The loop driven element is about Œª0/20 above the ground plane and is fed by a 50 Œ© microstrip feedline. We fabricated the Yagi-Uda antenna by two materials 3-D printing technology and the following chemical plating process. The measured results show the antenna's working frequency is at 2.392 GHz while the S11, gain, and efficiency are -12.63 dB, 8.99 dBi, and 79.5%, respectively. The experimental results are in a good agreement with the design. Our loop Yagi-Uda antenna features good antenna performances, small size, and easy fabrication, which can be an excellent candidate for antenna arrays and applications that need directional radiation property. Our work paves the way to the application of 3-D printing technology in the field of antennas.</t>
  </si>
  <si>
    <t>2017-2020</t>
  </si>
  <si>
    <t>60033100;60033100;60069706</t>
  </si>
  <si>
    <t>57188845296;35363121200;7402840866</t>
  </si>
  <si>
    <t>Lou, Qun;Wu, Rui Xin;Tian, Yubo</t>
  </si>
  <si>
    <t>Jiangsu University of Science and Technology;Nanjing University</t>
  </si>
  <si>
    <t>60069706;60033100</t>
  </si>
  <si>
    <t>A Rectangular Loop Yagi-Uda Antenna by the Two Materials 3-D Printing Technology</t>
  </si>
  <si>
    <t>10.1109/LAWP.2018.2868775</t>
  </si>
  <si>
    <t>2-s2.0-85052907461</t>
  </si>
  <si>
    <t>AGL2013‚Äì42364R</t>
  </si>
  <si>
    <t>['ww conditions', 'wd plants', 'wd conditions', 'trichome phenotypes', 'trichome density', 'specialised structures', 'promising way', 'positively correlated', 'plants grown', 'plant performance', 'photosynthetic levels', 'major crops', 'important role', 'ils 11', 'il 4', 'il 11', 'drought tolerance', 'deficit conditions', 'also higher', 'aerial epidermis', '1 compared']</t>
  </si>
  <si>
    <t>drought tolerance | introgression lines | stomata | tomato | trichomes | water use efficiency</t>
  </si>
  <si>
    <t>Trichomes are specialised structures that originate from the aerial epidermis of plants, and play key roles in the interaction between the plant and the environment. In this study we investigated the trichome phenotypes of four lines selected from the Solanum lycopersicum¬†√ó¬†Solanum pennellii introgression line (IL) population for differences in trichome density, and their impact on plant performance under water-deficit conditions. We performed comparative analyses at morphological and photosynthetic levels of plants grown under well-watered (WW) and also under water-deficit (WD) conditions in the field. Under WD conditions, we observed higher trichome density in ILs 11-3 and 4-1, and lower stomatal size in IL 4-1 compared with plants grown under WW conditions. The intrinsic water use efficiency (WUEi) was higher under WD conditions in IL 11-3, and the plant-level water use efficiency (WUEb) was also higher in IL 11-3 and in M82 for WD plants. The ratio of trichomes to stomata (T/S) was positively correlated with WUEi and WUEb, indicating an important role for both trichomes and stomata in drought tolerance in tomato, and offering a promising way to select for improved water use efficiency of major crops.</t>
  </si>
  <si>
    <t>607-619</t>
  </si>
  <si>
    <t>60018861;60009780;60009780;60009780;60018861;60009780</t>
  </si>
  <si>
    <t>57203789252;57190842886;57203790594;12243957500;7405843979;9535250000</t>
  </si>
  <si>
    <t>Galdon-Armero, Javier;Fullana-Pericas, Mateu;Mulet, Pere A.;Conesa, Miquel A.;Martin, Cathie;Galmes, Jeroni</t>
  </si>
  <si>
    <t>Norwich;Palma</t>
  </si>
  <si>
    <t>John Innes Centre;Universitat de les Illes Balears</t>
  </si>
  <si>
    <t>60018861;60009780</t>
  </si>
  <si>
    <t>Galdon-Armero J.</t>
  </si>
  <si>
    <t>The ratio of trichomes to stomata is associated with water use efficiency in Solanum lycopersicum (tomato)</t>
  </si>
  <si>
    <t>10.1111/tpj.14055</t>
  </si>
  <si>
    <t>2-s2.0-85052962208</t>
  </si>
  <si>
    <t>NRP 70</t>
  </si>
  <si>
    <t>['water interface', 'uas ),', 'terrestrial portion', 'temporal quantification', 'specific information', 'sensor coupling', 'robust quantification', 'robust estimate', 'river ecosystems', 'results show', 'respective accuracies', 'optimal combination', 'infrared bands', 'hydromorphological controls', 'high contribution', 'floodplain dynamics', 'classification setting', 'classification errors', 'change map', 'best observation']</t>
  </si>
  <si>
    <t>Changes | Classification | Hydromorphology | Machine learning | UAS</t>
  </si>
  <si>
    <t>Floodplain areas belong to the most diverse, dynamic and complex ecological habitats of the terrestrial portion of the Earth. Spatial and temporal quantification of floodplain dynamics is needed for assessing the impacts of hydromorphological controls on river ecosystems. However, estimation of land cover dynamics in a post-classification setting is hindered by a high contribution of classification errors. A possible solution relies on the selection of specific information of the change map, instead of increasing the overall classification accuracy. In this study, we analyze the capabilities of Unmanned Aerial Systems (UAS), the associated classification processes and their respective accuracies to extract a robust estimate of floodplain dynamics. We show that an estimation of dynamics should be built on specific land cover interfaces to be robust against classification errors and should include specific features depending on the season-sensor coupling. We use five different sets of features and determine the optimal combination to use information largely based on blue and infrared bands with the support of texture and point cloud metrics at leaf-off conditions. In this post-classification setting, the best observation of dynamics can be achieved by focusing on the gravel-water interface. The semi-supervised approach generated error of 10% of observed changes along highly dynamic reaches using these two land cover classes. The results show that a robust quantification of floodplain land cover dynamics can be achieved by high-resolution remote sensing.</t>
  </si>
  <si>
    <t>491-505</t>
  </si>
  <si>
    <t>60012614;60025858;60015769-121335232;60015769-121335232;60002612;60012614;60012614</t>
  </si>
  <si>
    <t>57203802638;35796556100;28268124500;22933900100;7403375011;6505807960;7004580125</t>
  </si>
  <si>
    <t>Milani, Gillian;Volpi, Michele;Tonolla, Diego;Doering, Michael;Robinson, Christopher;Kneub√ºhler, Mathias;Schaepman, Michael</t>
  </si>
  <si>
    <t>Switzerland;Switzerland;Switzerland;Switzerland;Switzerland</t>
  </si>
  <si>
    <t>Zurich ZH,;Winterthur;Zurich;Dubendorf;Wadenswil</t>
  </si>
  <si>
    <t>ETH Zurich;Z√ºrcher Hochschule Winterthur;University of Zurich;Eawag - Swiss Federal Institute of Aquatic Science and Technology;eQcharta GmbH</t>
  </si>
  <si>
    <t>60025858;60015769;60012614;60002612;121335232</t>
  </si>
  <si>
    <t>Milani G.</t>
  </si>
  <si>
    <t>Robust quantification of riverine land cover dynamics by high-resolution remote sensing</t>
  </si>
  <si>
    <t>S0034425718304115</t>
  </si>
  <si>
    <t>10.1016/j.rse.2018.08.035</t>
  </si>
  <si>
    <t>2-s2.0-85053020163</t>
  </si>
  <si>
    <t>University of Arizona</t>
  </si>
  <si>
    <t>['water content', 'subsequent spectrophotometry', 'smartphone camera', 'satellite images', 'red reflectance', 'red pixels', 'recognize nir', 'recent versions', 'rather expensive', 'potentially unintended', 'plant stress', 'nir spectrophotometer', 'nir reflectance', 'nir camera', 'near infrared', 'ndvi values', 'ndvi saturation', 'ndvi measures', 'ndvi ),', 'linear relationship', 'household applications', 'evaluating ndvi', 'evaluated using', 'early prediction', 'commercial smartphone', 'cmos array', 'chlorophyll solutions', 'chlorophyll absorption', 'cellular structure', 'assay time', 'almost instantaneous', '800 nm']</t>
  </si>
  <si>
    <t>Near infrared (NIR) | Normalized difference vegetation index (NDVI) | Plant health | Real-time monitoring | Smartphone imaging</t>
  </si>
  <si>
    <t>The most widely used method for monitoring plant stress is the use of near infrared (NIR) spectrophotometry to calculate normalized difference vegetation index (NDVI), as defined by [NIR reflectance ‚àí red reflectance]/[NIR reflectance + red reflectance]. NDVI measures the chlorophyll absorption in the red spectrum relative to the scattering by cellular structure in NIR, and has been used to monitor vegetation health and subsequently its stress from aerial or satellite images. Rather than using an NIR spectrophotometer or an NIR camera that is rather expensive, we attempted to use a commercial smartphone, utilizing its (potentially unintended) ability in recognizing near infrared (NIR) color. Some of the most recent versions of smartphones have eliminated the NIR block filters on their cameras, and able to recognize NIR in their red pixels of CMOS array. Through attaching an inexpensive high pass filter at 800 nm to a smartphone camera, we were able to collect the NIR reflectance (with a high pass optical filter) and the red reflectance (without a filter), enabling NDVI assessments. This method was verified by measuring the NDVI values from a series of chlorophyll solutions, and showed a strong linear correlation with R2 = 0.948, corroborating the smartphone's ability in evaluating NDVI. Using the leaves from three different plant species, the NDVI values were evaluated using the smartphone and compared with the plants‚Äô chlorophyll contents using acetone extraction and subsequent spectrophotometry. A good linear relationship was found with R2 = 0.88‚Äì0.92. We further evaluated the NDVI values against the plants‚Äô water contents (measured by oven-drying), showing the non-linear relationship with the NDVI saturation above 50% water content. The assay time was almost instantaneous, requiring only a smartphone and a high pass filter, thus allowing inexpensive, easy-to-use, rapid, and early prediction of plant stress that can be used for field and household applications.</t>
  </si>
  <si>
    <t>60010065;60010065;60010065</t>
  </si>
  <si>
    <t>57197859139;57197858893;7403587817</t>
  </si>
  <si>
    <t>Chung, Soo;Breshears, Lane E.;Yoon, Jeong Yeol</t>
  </si>
  <si>
    <t>Smartphone near infrared monitoring of plant stress</t>
  </si>
  <si>
    <t>S0168169918305519</t>
  </si>
  <si>
    <t>10.1016/j.compag.2018.08.046</t>
  </si>
  <si>
    <t>2-s2.0-85053044145</t>
  </si>
  <si>
    <t>['wlan band', 'radiation patterns', 'proposed antenna', 'notched frequencies', 'notched antenna', 'measured results', 'measured gain', 'found suitable', 'dual band', 'compact uwb', 'close agreement', 'also analyzed', '6 dbi', '48 ghz']</t>
  </si>
  <si>
    <t>Band notched | Co-planar waveguide | Monopole antenna | Time domain | UWB</t>
  </si>
  <si>
    <t>In this manuscript, a compact UWB with dual band-notched planar monopole antenna is investigated. The band notched characteristics at WiMAX and WLAN is obtained by connecting two pairs of stubs to the modified ground plane. The size of proposed antenna is 25(W) √ó 30(L) √ó 1.6(H) mm3 which consists of a fork shaped structure as a main radiating element and excited with a 50-Œ© microstrip line. The proposed antenna covers Bluetooth frequency band (2.4-2.48 GHz) along with UWB spectrum without increasing the size of the antenna. The measured operating frequency of the proposed antenna is from 2.4 to 12.8 GHz along with WiMAX and WLAN band-notched. Moreover, the measured gain of the proposed antenna varies between 2 and 6 dBi except notched band. At notched frequencies, it is -1 and -6 dBi at WiMAX and WLAN, respectively. The total antenna efficiency varies from 80% to 95% except notched frequency bands. The radiation patterns and time domain characteristics are also analyzed and found suitable for the modern UWB applications. Finally, a prototype of dual band-notched antenna is manufactured and its characteristics are measured using network analyzer. The simulated and measured results are found in close agreement.</t>
  </si>
  <si>
    <t>e21432</t>
  </si>
  <si>
    <t>60001166;60008898</t>
  </si>
  <si>
    <t>55634591500;56191900100</t>
  </si>
  <si>
    <t>Singh, Hari Shankar;Kalraiya, Sachin</t>
  </si>
  <si>
    <t>Dhanbad;Patiala</t>
  </si>
  <si>
    <t>Indian Institute of Technology (Indian School of Mines), Dhanbad;Thapar Institute of Engineering &amp; Technology</t>
  </si>
  <si>
    <t>60008898;60001166</t>
  </si>
  <si>
    <t>Singh H.S.</t>
  </si>
  <si>
    <t>Design and analysis of a compact WiMAX and WLAN band notched planar monopole antenna for UWB and bluetooth applications</t>
  </si>
  <si>
    <t>10.1002/mmce.21432</t>
  </si>
  <si>
    <t>2-s2.0-85053061036</t>
  </si>
  <si>
    <t>Skogss√§llskapet</t>
  </si>
  <si>
    <t>2016-029 LOMOL</t>
  </si>
  <si>
    <t>KVA</t>
  </si>
  <si>
    <t>['two compounds', 'three species', 'threatened species', 'sympatric species', 'substrate demands', 'similar phenology', 'sex pheromone', 'red lists', 'rare species', 'putative components', 'pusillus ssp', 'population monitoring', 'male beetles', 'large quantities', 'host cue', 'hexanone synergized', 'headspace sampling', 'general ecology', 'gas chromatography', 'elusive species', 'electrophysiological recordings', 'different ratios', 'conservation requirements', 'comprehensive examination', 'colonized wood', 'behavioral assays', 'applied singly', 'also found', 'adult beetles']</t>
  </si>
  <si>
    <t>1-hexanol | 2-methyl-1-butanol | Conservation | Longhorn beetle | Population monitoring | Threatened species</t>
  </si>
  <si>
    <t>The longhorn beetle Phymatodes (Poecilium) pusillus ssp. pusillus is a rare, elusive species that is included on Red Lists of threatened species. Previously, 1-hexanol and 1-butanol were reported as putative components of the aggregation-sex pheromone of this species, but behavioral assays to confirm this have not been performed. In this study, we undertook a comprehensive examination of P. p. pusillus to verify the presence of a pheromone. Adult beetles were reared from colonized wood and used for headspace sampling. Analyses by gas chromatography-mass spectrometry revealed that two compounds were present in large quantities in the extracts of males, but absent in extracts from females. Male and female antennae showed repeatable responses to the two compounds in electrophysiological recordings. Using synthetic standards, we were able to identify the compounds as 1-hexanol and 2-methyl-1-butanol. A field bioassay demonstrated that the two compounds were unattractive when applied singly, but elicited significant attraction of female and male beetles when applied in blends of different ratios. We also found that the species exhibited significant attraction to a blend of 3-hydroxy-2-hexanone and 2-methyl-1-butanol, which is the aggregation-sex pheromone of at least two closely related and sympatric species. The presence of the heterospecific component 3-hydroxy-2-hexanone synergized a response to 2-methyl-1-butanol. The pheromone of these species may function as a host cue for P. p. pusillus as the three species have similar phenology and substrate demands. The aggregation-sex pheromone of P. p. pusillus can be used for population monitoring and as a tool to study the general ecology and conservation requirements of this rare species.</t>
  </si>
  <si>
    <t>987-998</t>
  </si>
  <si>
    <t>60027152;60027152</t>
  </si>
  <si>
    <t>54403220300;35568245100</t>
  </si>
  <si>
    <t>Molander, Mikael A.;Larsson, Mattias C.</t>
  </si>
  <si>
    <t>Sveriges lantbruksuniversitet</t>
  </si>
  <si>
    <t>Molander M.</t>
  </si>
  <si>
    <t>Identification of the Aggregation-sex Pheromone of the Cerambycid Beetle Phymatodes pusillus ssp. pusillus and Evidence of a Synergistic Effect from a Heterospecific Pheromone Component</t>
  </si>
  <si>
    <t>10.1007/s10886-018-1008-3</t>
  </si>
  <si>
    <t>2-s2.0-85053064538</t>
  </si>
  <si>
    <t>AGL2014-56017-R</t>
  </si>
  <si>
    <t>['work outlines', 'three multi', 'though depicting', 'temporal trend', 'successfully developed', 'study site', 'spatial arrangement', 'reasonably well', 'pcg areas', 'methodological proposal', 'mapping phase', 'mapping pcg', 'manual digitalisation', 'landsat data', 'l datasets', 'l ).', 'exponential reduction', 'eastern spain', 'complementary data', 'case study', 'best results', 'automatically derived', 'automatic object', 'approach relying', 'analysing long']</t>
  </si>
  <si>
    <t>Archival aerial orthoimages | Land cover change | Landsat data | Plastic covered greenhouses | Remote sensing | Spatial metrics</t>
  </si>
  <si>
    <t>This work outlines a methodological proposal to assess plastic covered greenhouses (PCG) land cover change from the combination of archival aerial orthoimages and Landsat data. In this way, landscape spatial metrics were semi-automatically derived to be used in the analysis of the spatial arrangement of PCG areas. The experimental process consisted of two main phases: (i) mapping PCG through a semi-automatic object-based image analysis (OBIA) approach relying on segmentation plus non-parametric supervised classification; (ii) processing the PCG classified objects to yield different landscape spatial metrics. The case study has focused on two high density PCG sites located in south-eastern Spain. To analyse PCG land cover evolution, each study site was composed of three multi-temporal remote sensed datasets formed by the fusion of orthoimages (O) derived from archival aerial photography and temporally corresponding Landsat images (L). In terms of PCG mapping performance, the best results were obtained when using O + L datasets as complementary data to be used in a data fusion process. In addition, a new feature called ‚ÄúGreenhouse Detection Index‚Äù has been successfully developed and tested, yielding excellent results at the mapping phase. Finally, the semi-automatically extracted PCG land cover metrics, though depicting some variability, have reproduced the behaviour and temporal trend of the manually obtained ones (manual digitalisation) reasonably well. These results can be translated to an exponential reduction of time and cost for analysing long-term PCG land cover change.</t>
  </si>
  <si>
    <t>36-51</t>
  </si>
  <si>
    <t>60016818;60016818;60016818;60016818</t>
  </si>
  <si>
    <t>57194496943;25649046900;35750351700;11940777200</t>
  </si>
  <si>
    <t>Gonz√°lez-Yebra, √ìscar;Aguilar, Manuel A.;Nemmaoui, Abderrahim;Aguilar, Fernando J.</t>
  </si>
  <si>
    <t>Almeria</t>
  </si>
  <si>
    <t>Universidad de Almer√≠a</t>
  </si>
  <si>
    <t>Gonz√°lez-Yebra √ì.</t>
  </si>
  <si>
    <t>Methodological proposal to assess plastic greenhouses land cover change from the combination of archival aerial orthoimages and Landsat data</t>
  </si>
  <si>
    <t>S1537511018305129</t>
  </si>
  <si>
    <t>10.1016/j.biosystemseng.2018.08.009</t>
  </si>
  <si>
    <t>2-s2.0-85053079124</t>
  </si>
  <si>
    <t>['small space', 'reactive near', 'proposed method', 'paper proposes', 'numerical simulation', 'measurements results', 'horizontal plane', 'field pattern', 'fast far', 'broadside direction']</t>
  </si>
  <si>
    <t>Electrically long antenna | equivalent electric current | far-field estimation | near-field measurement | reactive near-field</t>
  </si>
  <si>
    <t>This paper proposes a fast far-field estimation method of electrically long antenna in compact measurement space. The presented method estimates a far-field pattern on an orthogonal cut plane from the linear equivalent electric current and circular current distribution. The equivalent electric current data is measured in a reactive near-field region using a small loop probe. In the proposed method, the linear equivalent current distribution is extended by a simple numerical extrapolation formula for improving the accuracy of the estimated far field in the broadside direction. In the horizontal plane, the far-field pattern is calculated from both the circular equivalent electric and the magnetic distribution approximating equivalent magnetic current with equivalent electric current. We confirmed the validity of the proposed method from the numerical simulation and measurements results. The method allows accurate directivity measurement in a small space in about a few minutes.</t>
  </si>
  <si>
    <t>5859-5868</t>
  </si>
  <si>
    <t>60018279;60018279;121343744;121343744;60024621;60024621</t>
  </si>
  <si>
    <t>57188855772;7402657600;57203837342;57193344403;55867343600;7101910992</t>
  </si>
  <si>
    <t>Sugimoto, Yoshiki;Arai, Hiroyuki;Maruyama, Toshiyuki;Nasuno, Masahiko;Hirose, Masanobu;Kurokawa, Satoru</t>
  </si>
  <si>
    <t>Tsukuba;Yokohama;Suwa</t>
  </si>
  <si>
    <t>National Institute of Advanced Industrial Science and Technology;Yokohama National University;NAZCA Ltd.</t>
  </si>
  <si>
    <t>60024621;60018279;121343744</t>
  </si>
  <si>
    <t>Sugimoto Y.</t>
  </si>
  <si>
    <t>Fast far-field estimation method by compact single cut near-field measurements for electrically long antenna array</t>
  </si>
  <si>
    <t>10.1109/TAP.2018.2869230</t>
  </si>
  <si>
    <t>2-s2.0-85053107607</t>
  </si>
  <si>
    <t>['wide bandwidth', 'stable gain', 'sidelobe level', 'scanning magnetoelectric', 'proposed bsn', 'overall performance', 'operating bandwidth', 'fabricated prototype', 'excellent agreement', 'elevation angle', 'dipole antennas', 'dipole antenna', 'constructed using', 'butler matrix', 'bandwidth wider', 'array axis', '8 db', '35 ¬∞', '30 ghz', '2 db', '15 db']</t>
  </si>
  <si>
    <t>Butler matrix | hybrid couplers | microstrip line | millimeter wave (mm-wave) communication | printed ridge gap waveguide (PRGW)</t>
  </si>
  <si>
    <t>In this paper, a 2-D scanning magnetoelectric (ME) dipole antenna array fed by printed ridge gap waveguide (PRGW) Butler matrix is proposed. The ME dipole antenna is designed to achieve a bandwidth wider than 20% at 30 GHz and stable gain of 6.5 ¬± 0.8 dB over the operating frequency bandwidth. A 4√ó 4 planar PRGW Butler matrix is designed and constructed using a four PRGW hybrid couplers having a wide bandwidth performance. The overall performance of the Butler matrix exhibits about 5¬∞ phase error over the operating frequency bandwidth. The integration of ME dipole antennas with the designed Butler matrix results in four fixed beams, one in each quadrant at an elevation angle of 35¬∞ from the broadside to the array axis. The proposed passive beam switching network (BSN) has a wide bandwidth of 20% with radiation efficiency higher than 84% over the operating bandwidth. The proposed BSN shows a stable radiation pattern with a stable gain of 10.3¬±0.2 dB, where the sidelobe level is less than-15 dB over the whole operating frequency band. The fabricated prototype of the proposed BSN is tested, where the measured and simulated results show an excellent agreement.</t>
  </si>
  <si>
    <t>6313-6321</t>
  </si>
  <si>
    <t>57225851276;7005104207</t>
  </si>
  <si>
    <t>Ali, Mohamed Mamdouh M.;Sebak, Abdel Razik</t>
  </si>
  <si>
    <t>Ali M.M.M.</t>
  </si>
  <si>
    <t>2-D Scanning magnetoelectric dipole antenna array fed by RGW butler matrix</t>
  </si>
  <si>
    <t>10.1109/TAP.2018.2869228</t>
  </si>
  <si>
    <t>2-s2.0-85053118701</t>
  </si>
  <si>
    <t>Science, Technology and Innovation Commission of Shenzhen Municipality</t>
  </si>
  <si>
    <t>2016A030313640</t>
  </si>
  <si>
    <t>['turn results', 'transient communication', 'tod changes', 'time caused', 'tc channel', 'radiation angles', 'proposed model', 'numerical examples', 'legitimate combinations', 'information transmission', 'gbsm determined', 'first define', 'emerging paradigm', 'comprehensive experimental', 'antenna deterioration', 'antenna degeneration', 'antenna beamwidth']</t>
  </si>
  <si>
    <t>Antenna-dependent channel modeling | body-centric medical imaging and sensing | ensemble average transfer function and power azimuth spectrum | geometrically based statistical model (GBSM) | physically transient antenna | transient communication (TC)</t>
  </si>
  <si>
    <t>Transient communication (TC) is an emerging paradigm that focuses on the information transmission and reception between physically transient transmitters and receivers. The TC systems may find important biomedical applications in body-centric medical imaging and sensing, as system degradability allows for minimal retrieval effort of wastes. In this paper, we propose an antenna-dependent geometrically based statistical model (GBSM) to characterize the TC channel. We first define the transient operational domain (TOD) of an antenna, which is an enclosed set including all the legitimate combinations of antenna operating frequencies and radiation angles. The TOD changes its shape over time caused by antenna degeneration. This in turn results in a time-variant scatterer region in the GBSM determined by the antenna beamwidth. Subsequently, we derive important TC channel parameters including the ensemble average transfer function and power azimuth spectrum, which take into account the effect of randomness in antenna deterioration on the propagation channel characteristics. Finally, we present the comprehensive experimental and numerical examples to demonstrate the principles of the proposed model.</t>
  </si>
  <si>
    <t>6225-6232</t>
  </si>
  <si>
    <t>60004424-60105683;60105683;60105683;60105683;60105683;60019141</t>
  </si>
  <si>
    <t>24472460700;55250808100;55822280200;56586227900;55319180300;56724986400</t>
  </si>
  <si>
    <t>Chen, Yifan;Zhang, Qingfeng;Wang, Rui;Anwar, Putri Santi;Huang, Limin;Guo, Tongfeng</t>
  </si>
  <si>
    <t>China;Canada;New Zealand</t>
  </si>
  <si>
    <t>Shenzhen;Montreal;Hamilton</t>
  </si>
  <si>
    <t>Southern University of Science and Technology;Polytechnique Montr√©al;The University of Waikato</t>
  </si>
  <si>
    <t>60105683;60019141;60004424</t>
  </si>
  <si>
    <t>Propagation channel modeling for transient communication: An antenna-dependent perspective</t>
  </si>
  <si>
    <t>10.1109/TAP.2018.2869130</t>
  </si>
  <si>
    <t>2-s2.0-85053121600</t>
  </si>
  <si>
    <t>2017-0-00678</t>
  </si>
  <si>
    <t>['transceiver design', 'transceiver consists', 'signal processor', 'range profiles', 'radar system', 'radar operates', 'radar consists', 'paper presents', 'mimo capability', 'input multi', 'fmcw radar', 'digital converter', 'channel analog', '5 ghz']</t>
  </si>
  <si>
    <t>Frequency-modulated continuous wave (FMCW) | multi-input multi-output (MIMO) | multichannel | orthogonal waveform | radar | synthetic aperture radar (SAR) | transceiver | W-band</t>
  </si>
  <si>
    <t>This paper presents a multi-input multi-output (MIMO) radar with simultaneously transmitted orthogonal waveforms. The radar operates in W-band, 93.5-94.5 GHz, with frequency-modulated continuous wave (FMCW) signals. The radar is designed to be capable of simultaneous transmission rather than switching transmit channels. A suitable orthogonal waveform transmission method for the FMCW radar is selected and reflected in the transceiver design. The radar consists of a transceiver, antennas, and a signal processor. The design and specifications of each module are described in detail. The transceiver consists of two transmitting channels and two receiving channels. The transmitter is designed to have high transmit power aiming at the detection and imaging of objects with small radar cross section, up to 100-150-m range. A compact horn antenna and two-channel analog-to-digital converter with a high sampling rate are designed and fabricated. The performance of each module is measured and evaluated. The performance of the radar is tested through experiments. The MIMO capability of the radar was verified through the acquisition of the range profiles with respect to four distinct signal paths by distinguishing the simultaneously transmitted orthogonal signals. The experimental results verified that the specification of the radar system is feasible for high-resolution imaging applications.</t>
  </si>
  <si>
    <t>5051-5064</t>
  </si>
  <si>
    <t>60016912;60016912;114763194;114763194;60016912;60016912;60016912;60016912;60016912;60016912</t>
  </si>
  <si>
    <t>57212733770;15834471000;57203093862;57203098588;57200876704;57192557201;57203102141;55547170400;23992713800;57203835670</t>
  </si>
  <si>
    <t>Jeon, Se Yeon;Ka, Min Ho;Shin, Seungha;Kim, Munsung;Kim, Seok;Kim, Sumin;Kim, Jeongbae;Dewantari, Aulia;Kim, Jaeheung;Chung, Hansup</t>
  </si>
  <si>
    <t>Yonsei University;U-Tel Company, Ltd.</t>
  </si>
  <si>
    <t>60016912;114763194</t>
  </si>
  <si>
    <t>Jeon S.</t>
  </si>
  <si>
    <t>W-Band MIMO FMCW Radar System with Simultaneous Transmission of Orthogonal Waveforms for High-Resolution Imaging</t>
  </si>
  <si>
    <t>10.1109/TMTT.2018.2867003</t>
  </si>
  <si>
    <t>2-s2.0-85053126494</t>
  </si>
  <si>
    <t>['synthesizing weights', 'spherical wave', 'signals received', 'scanning coverage', 'proposed detsa', 'proposed 16', 'plane wave', 'planar lens', 'output applications', 'novel full', 'multibeam patterns', 'input multiple', 'horizontal plane', 'gain tolerance', 'element array', 'digital domain', 'digital converter', 'beam scanning', 'beam gain', 'azimuth plane', 'array consists', 'adc ).', '8 dbi', '3 db']</t>
  </si>
  <si>
    <t>Beamforming | lens antenna | massive multiple-input multiple-output (MIMO) | millimeter waves (mmWs) | multibeam array | wireless communications</t>
  </si>
  <si>
    <t>A novel full-digital multibeam array with wide scanning angle and enhanced beam gain is proposed for millimeter-wave massive multiple-input multiple-output applications. The array consists of 16 dual exponentially tapered slot antenna (DETSA) elements. Each element is integrated with a radio frequency receiver, an intermediate frequency chain, and an analog-to-digital converter (ADC). The H-plane radiation pattern of the proposed DETSA is very wide to enable the beam scanning in the azimuth plane. The beam gain is further enhanced by employing a 1-D multilayered planar lens that transforms the spherical wave into a plane wave in the E-plane for increasing the beam gain and keeping the phase compensation unaltered in the H-plane. Meanwhile, the planar lens is optimized to guarantee the wide scanning angle. In addition, all the signals received by the 16 independent channels are converted to a digital signal via ADC simultaneously and then used for synthesizing the multibeam patterns in the digital domain. Furthermore, the calibration and the verification of the synthesizing weights are discussed in detail. The measured results show that a scanning coverage of ¬±40¬∞ in the H-plane (or in horizontal plane) and an estimated maximum gain of 24.8 dBi with a gain tolerance of 3 dB can be achieved by the proposed 16-element array with a 1-D lens.</t>
  </si>
  <si>
    <t>5827-5837</t>
  </si>
  <si>
    <t>60005244;60005244;60005244;60005244;60005244;60005244;60005244</t>
  </si>
  <si>
    <t>57199456539;56937616600;55327479900;57196095075;56979533800;55730391500;14324028300</t>
  </si>
  <si>
    <t>Hu, Yun;Hong, Wei;Yu, Chao;Yu, Yingrui;Zhang, Hui;Yu, Zhiqiang;Zhang, Nianzu</t>
  </si>
  <si>
    <t>A digital multibeam array with wide scanning angle and enhanced beam gain for millimeter-wave massive MIMO applications</t>
  </si>
  <si>
    <t>10.1109/TAP.2018.2869200</t>
  </si>
  <si>
    <t>2-s2.0-85053126699</t>
  </si>
  <si>
    <t>['vertical plane', 'variable coefficients', 'tensed cable', 'tanker oscillation', 'static tension', 'static position', 'static deformation', 'small compared', 'pulse excitation', 'perturbed motion', 'normal modes', 'natural frequencies', 'linearized expressions', 'initial steady', 'hose tension', 'hose slope', 'forces depend', 'dynamic response', 'dynamic characteristics', 'drogue system', 'drogue position', 'different parameters', 'complete system', 'classical hose', 'bending forces']</t>
  </si>
  <si>
    <t>Control surface | Dynamic response | Gust | Refueling system | Turbulence</t>
  </si>
  <si>
    <t>The classical hose-drogue system has been modified by adding an automated control surface (ACS) at the point where the hose is connected to the drogue. This control surface stabilizes the static position as well as improves the dynamic characteristics of the hose-drogue system. The hose is assumed to behave as a tensed cable with no bending forces. Under the assumption that the dynamic response is small compared with the static deformation, linearized expressions for both the perturbed motion of the hose in the vertical plane and the hose tension are obtained. The resulting dynamic linear equations have variable coefficients that depend on both the initial steady-state static equilibrium position and the static tension of the hose. Owing to the control surface motion, unsteady aerodynamic forces are generated. These forces depend on the drogue local vertical velocity and on the hose slope at the drogue position, and are approached by means of Theodorsen's theory. The natural frequencies and normal modes of the complete system are calculated. In addition, the responses to the tanker oscillation/pulse excitation to gust and turbulence are obtained. Finally, the influence of the different parameters on the dynamic response of the hose-drogue-control surface system is presented.</t>
  </si>
  <si>
    <t>60028442;60004407;60086242</t>
  </si>
  <si>
    <t>6603146273;57201128660;36951552100</t>
  </si>
  <si>
    <t>Garc√≠a-Fogeda, P.;Esteban Molina, J.;Ar√©valo, F.</t>
  </si>
  <si>
    <t>Germany;Spain;United Kingdom</t>
  </si>
  <si>
    <t>Ottobrunn;Madrid;Cranfield</t>
  </si>
  <si>
    <t>Airbus Defence and Space;Universidad Polit√©cnica de Madrid;Cranfield University</t>
  </si>
  <si>
    <t>60086242;60028442;60004407</t>
  </si>
  <si>
    <t>Garc√≠a-Fogeda P.</t>
  </si>
  <si>
    <t>Dynamic Response of Aerial Refueling Hose-Drogue System with Automated Control Surfaces</t>
  </si>
  <si>
    <t>10.1061/(ASCE)AS.1943-5525.0000933</t>
  </si>
  <si>
    <t>2-s2.0-85053132049</t>
  </si>
  <si>
    <t>HR00111820013</t>
  </si>
  <si>
    <t>['successful generation', 'static component', 'source indicate', 'radiation component', 'power method', 'physical rotation', 'paper presents', 'low efficiency', 'ground plane', 'generated field', 'frequency range', '500 hz']</t>
  </si>
  <si>
    <t>Magnetic field measurements | permanent magnets | radio transmitters</t>
  </si>
  <si>
    <t>This paper presents a simple, compact, and low-power method for generating extremely low-frequency radio signals below 500 Hz. This paper is motivated by the prohibitively large size and low efficiency of conventional antennas operating in this frequency range. The successful generation of time-varying magnetic fields produced by the physical rotation of a 3 cm3 permanent magnet is demonstrated. Ground plane and receiver orientation effects are analyzed both theoretically and experimentally. Observations as a function of distance from the source indicate that the fields are dominated by the static component, rather than by the radiation component, of the generated field. Based on these observations, the electromagnetic radiation emitted by a spinning magnet source is predicted to be weak. Nevertheless, static magnetic signaling using this technique is proven to be both possible and practical at frequencies below 500 Hz and at distances in excess of 100 m.</t>
  </si>
  <si>
    <t>6265-6272</t>
  </si>
  <si>
    <t>60013959;60013959;60013959;60013959;60013959</t>
  </si>
  <si>
    <t>57203846871;35075830400;57198745555;57214063742;8971174200</t>
  </si>
  <si>
    <t>Burch, Hunter C.;Garraud, Alexandra;Mitchell, Michael F.;Moore, Robert C.;Arnold, David P.</t>
  </si>
  <si>
    <t>Burch H.</t>
  </si>
  <si>
    <t>Experimental generation of ELF radio signals using a rotating magnet</t>
  </si>
  <si>
    <t>10.1109/TAP.2018.2869205</t>
  </si>
  <si>
    <t>2-s2.0-85053134791</t>
  </si>
  <si>
    <t>['system parameters', 'radars deployed', 'predefined threshold', 'obtained expression', 'modeling radar', 'interference ratio', 'detection probability', 'corresponding blockage', 'cellular networks', 'blockage sensing', 'blockage densities']</t>
  </si>
  <si>
    <t>blockage sensing | cellular networks | Radars | stochastic geometry</t>
  </si>
  <si>
    <t>We characterize the detection probability of blockage sensing by radars deployed on towers in cellular networks. If the signal-to-interference ratio of the reflected pilot signal is larger than the predefined threshold and there is no other blockage between the radar and the corresponding blockage, the radar successfully detects the blockage. Modeling radar and blockage locations using stochastic geometry, we derive the detection probability as a function of the system parameters, chiefly the radar and blockage densities. Leveraging the obtained expression, we provide some guidelines for efficiently deploying radars to enhance the detection probability.</t>
  </si>
  <si>
    <t>60013301;60013372</t>
  </si>
  <si>
    <t>57043697200;55934670700</t>
  </si>
  <si>
    <t>Park, Jeonghun;Heath, Robert W.</t>
  </si>
  <si>
    <t>Austin;San Diego</t>
  </si>
  <si>
    <t>The University of Texas at Austin;Qualcomm Incorporated</t>
  </si>
  <si>
    <t>60013372;60013301</t>
  </si>
  <si>
    <t>Analysis of Blockage Sensing by Radars in Random Cellular Networks</t>
  </si>
  <si>
    <t>10.1109/LSP.2018.2869279</t>
  </si>
  <si>
    <t>2-s2.0-85053135080</t>
  </si>
  <si>
    <t>['various parameters', 'specific information', 'results predicted', 'proposed models', 'optimum performance', 'loop antenna', 'inverse problem', 'inverse model', 'free space', 'forward problem', 'excellent agreement', 'constraints imposed', 'antenna radius', 'anns ),']</t>
  </si>
  <si>
    <t>Electromagnetic (EM) radiation | inverse problems | loop antennas | neural network (NN) applications | NNs</t>
  </si>
  <si>
    <t>Soft computing techniques are used, in this paper, to model and solve the inverse problem of a thin, circular, loop antenna that radiates in free space. The electromagnetic field intensity serves as the input to the inverse model, whereas the antenna radius is the output. Three different architectures, based on artificial neural networks (ANNs), are implemented and various training algorithms are tested in order to obtain the optimum performance. The effect of the size of the training data set and the number of the observers on the accuracy of the results are investigated. Specific information for the selection of the appropriate ANN architecture is provided, depending on the constraints imposed by various parameters of the problem. Extensive numerical tests indicate that the results predicted by the proposed models are in excellent agreement with the theoretical data obtained from the existing analytical solutions of the forward problem.</t>
  </si>
  <si>
    <t>6283-6290</t>
  </si>
  <si>
    <t>60032307-60003684;60032307;60020681;60003684</t>
  </si>
  <si>
    <t>54894340000;6506968345;6701605719;7006445123</t>
  </si>
  <si>
    <t>Kapetanakis, Theodoros N.;Vardiambasis, Ioannis O.;Ioannidou, Melina P.;Maras, Andreas</t>
  </si>
  <si>
    <t>Heraklion;Thessaloniki;Tripolis</t>
  </si>
  <si>
    <t>Hellenic Mediterranean University;Alexander Technological Educational Institute of Thessaloniki;University of Peloponnese</t>
  </si>
  <si>
    <t>60032307;60020681;60003684</t>
  </si>
  <si>
    <t>Kapetanakis T.N.</t>
  </si>
  <si>
    <t>Neural network modeling for the solution of the inverse loop antenna radiation problem</t>
  </si>
  <si>
    <t>10.1109/TAP.2018.2869136</t>
  </si>
  <si>
    <t>2-s2.0-85053137889</t>
  </si>
  <si>
    <t>['waveguide adapter', 'surface roughness', 'silver epoxy', 'roughness effect', 'radiation characteristics', 'printed devices', 'perturbation brings', 'optimum design', 'much easier', 'microwave components', 'inner surfaces', 'impedance matching', 'fabrication method', 'dielectric rod', 'cost effective', 'conventional methods', 'conductor layer']</t>
  </si>
  <si>
    <t>Dielectric | printing resolution | rod antenna | roughness | three-dimensional (3-D) printing | waveguide</t>
  </si>
  <si>
    <t>In this letter, the roughness effect of a three-dimensional (3-D) printed dielectric rod antenna is investigated. One of the issues of 3-D printing in microwave components and antennas is the limited printing resolution, which creates a surface roughness on printed devices and deteriorates the performance. The effect of surface roughness on the radiation characteristics and impedance matching of a dielectric rod antenna is studied. The roughness as a perturbation brings the antenna out of its optimum design by changing the E-field intensity alongside the rod. The whole antenna consisted of a coaxial to waveguide adapter and the dielectric rod is 3-D printed and the adaptor is dipped into a low viscosity solution of silver epoxy and isopropanol to coat a conductor layer on the inner surfaces of the waveguides. The fabrication method is cost effective and much easier than conventional methods.</t>
  </si>
  <si>
    <t>2075-2079</t>
  </si>
  <si>
    <t>54884666400;16039806000;36810375400;6701535033</t>
  </si>
  <si>
    <t>Honari, Mohammad Mahdi;Mirzavand, Rashid;Saghlatoon, Hossein;Mousavi, Pedram</t>
  </si>
  <si>
    <t>Investigation of the 3d printing roughness effect on the performance of a dielectric rod antenna</t>
  </si>
  <si>
    <t>10.1109/LAWP.2018.2869580</t>
  </si>
  <si>
    <t>2-s2.0-85053140792</t>
  </si>
  <si>
    <t>['time domain', 'subcarrier basis', 'simulation results', 'proposed algorithm', 'performance improvement', 'ofdm based', 'hybrid analog', 'finite resolution', 'finally provided', 'existing algorithm', 'entire bandwidth', 'efficient algorithm', 'digital precoding', 'communication systems']</t>
  </si>
  <si>
    <t>decomposition method | finite resolution phase shifter | wideband hybrid precoding | Wideband millimeter wave communication</t>
  </si>
  <si>
    <t>In this paper, we study the hybrid analog-digital precoding for OFDM based-wideband millimeter wave (mmwave) communication systems. Since the analog precoding matrix is performed in the time domain and used for the entire bandwidth while the digital precoding matrices are performed on a per-subcarrier basis, the resulting wideband hybrid precoding problem becomes very complicated. Moreover, in practice phase shiftier (PS) usually has only finite resolution, which brings more difficulties. To solve the resulting difficult problem, we propose an efficient algorithm by leveraging the penalty decomposition method. Simulation results are finally provided to confirm the effectiveness and superiority of the proposed algorithm and show the performance improvement than the existing algorithm.</t>
  </si>
  <si>
    <t>11285-11290</t>
  </si>
  <si>
    <t>57191882380;56964559900;23013153400;7406279559</t>
  </si>
  <si>
    <t>Zhang, Jianjun;Huang, Yongming;Wang, Jiaheng;Yang, Luxi</t>
  </si>
  <si>
    <t>Hybrid Precoding for Wideband Millimeter-Wave Systems with Finite Resolution Phase Shifters</t>
  </si>
  <si>
    <t>10.1109/TVT.2018.2869308</t>
  </si>
  <si>
    <t>2-s2.0-85053144648</t>
  </si>
  <si>
    <t>['wireless devices', 'test zone', 'standard deviation', 'single dual', 'semianechoic chamber', 'random line', 'present measurements', 'plane wave', 'ota performance', 'measurement techniques', 'far field', 'automotive industry', 'antennas mounted', 'anechoic chamber', 'analyzed random', '8 db']</t>
  </si>
  <si>
    <t>Anechoic chamber (AC) | automotive communication | over-the-air (OTA) | random line-of-sight (random-LOS)</t>
  </si>
  <si>
    <t>Over-the-air (OTA) measurement techniques are essential to verify the performance of antennas and wireless devices. The random line-of-sight (random-LOS) measurement setup offers the advantage to test the OTA performance of antennas mounted on cars in existing, or new, semianechoic chamber and full-anechoic chamber. Hence, reusing currently available infrastructures together with a cost-efficient measurement setup will reduce OTA costs for the automotive industry. In random-LOS, a plane wave is synthesized in the test zone, where the far field of a radio base station is emulated. We present measurements and simulations of a random-LOS OTA setup operating at the 2.7 GHz band. We compare the cases when the emulated base station signals are generated by a single dual-polarized bowtie antenna, a uniform linear array of bowties and a uniform planar array of bowties. The evaluation of the standard deviation of the reference received signal in the test zone shows good agreement between measurements and simulations. We show with measurements that for a test zone with a radius of 0.5 m, the standard deviation can be less than 0.8 dB for the analyzed random-LOS OTA setup.</t>
  </si>
  <si>
    <t>6291-6299</t>
  </si>
  <si>
    <t>60000990;60000990-118611823;60000990-60020599</t>
  </si>
  <si>
    <t>57000270700;55825844800;24764461800</t>
  </si>
  <si>
    <t>Kildal, Madeleine Schilliger;Carlsson, Jan;Alayon Glazunov, Andres</t>
  </si>
  <si>
    <t>Enschede;Gothenburg;Gothenburg</t>
  </si>
  <si>
    <t>Universiteit Twente;Chalmers University of Technology;Provinn AB</t>
  </si>
  <si>
    <t>60020599;60000990;118611823</t>
  </si>
  <si>
    <t>Kildal M.</t>
  </si>
  <si>
    <t>Measurements and simulations for validation of the random-LOS measurement accuracy for vehicular OTA applications</t>
  </si>
  <si>
    <t>10.1109/TAP.2018.2869133</t>
  </si>
  <si>
    <t>2-s2.0-85053149399</t>
  </si>
  <si>
    <t>['wave antenna', 'unit cell', 'two frequencies', 'specific frequency', 'simultaneously satisfy', 'simultaneously generate', 'radar systems', 'potential applications', 'object waves', 'new low', 'microwave band', 'leaky waves', 'impedance distribution', 'good agreement', 'far field', '20 ghz']</t>
  </si>
  <si>
    <t>Holographic leaky wave | metasurfaces | multiplexing design | multiwavelength</t>
  </si>
  <si>
    <t>We propose a method to generate microwave holograms using impedance metasurfaces for multiple simultaneous wavelengths. For recent impedance hologram designs in the microwave band, radiation from leaky waves can be controlled in the far field by creating holograms based on the interference of reference and object waves at a specific frequency. In our design, we vary only one physical dimension in the unit cell to simultaneously satisfy the requirement of impedance distribution for two frequencies in the same aperture. Two excitation ports are used to simultaneously generate the beams at 17 and 20 GHz. The simulation and measurement results show a very good agreement, confirming the validity of the proposed design method. The new low-profile holographic leaky-wave antenna has potential applications in designing multifrequency communication and radar systems.</t>
  </si>
  <si>
    <t>6408-6413</t>
  </si>
  <si>
    <t>60005244-60121655;60121655;60005244;60121655</t>
  </si>
  <si>
    <t>57225060566;54407208800;55342807700;6701347150</t>
  </si>
  <si>
    <t>Li, Yunbo;Li, Aobo;Cui, Tiejun;Sievenpiper, Daniel F.</t>
  </si>
  <si>
    <t>San Diego;Nanjing</t>
  </si>
  <si>
    <t>The Electrical and Computer Engineering Department;Southeast University</t>
  </si>
  <si>
    <t>60121655;60005244</t>
  </si>
  <si>
    <t>Multiwavelength multiplexing hologram designed using impedance metasurfaces</t>
  </si>
  <si>
    <t>10.1109/TAP.2018.2869427</t>
  </si>
  <si>
    <t>2-s2.0-85053151281</t>
  </si>
  <si>
    <t>['special case', 'proposed structure', 'polarization level', 'paper describes', 'impedance bandwidth', 'geometrical considerations', 'five elements', 'first introduced', 'designed taking', 'circular polarization', 'back ratio', 'antenna elements', 'also prototyped']</t>
  </si>
  <si>
    <t>Antenna arrays | circular polarization (CP) | mutual coupling</t>
  </si>
  <si>
    <t>This paper describes the design of a broadside circularly polarized uniform circular array based on curved planar inverted F-antenna elements. Circular polarization (CP) is obtained by exploiting the sequential rotation technique and implementing it with a series feed network. The proposed structure is first introduced, and some geometrical considerations are derived. Second, the array radiation body is designed taking into account the mutual coupling among antenna elements. Third, the series feed network usually employed for four-antenna element arrays is analyzed and extended to three and more than four antennas exploiting the special case of equal power distribution. The array is designed with three-, four-, five-, and six-antenna elements, and dimensions, impedance bandwidth (defined for S11 ‚â§-10 dB), axial ratio (AR) bandwidth (AR ‚â§ 3 dB), gain, beamwidth, front-to-back ratio, and cross-polarization level are compared. Arrays with three and five elements are also prototyped to benchmark the numerical analysis results, finding good correspondence.</t>
  </si>
  <si>
    <t>5849-5858</t>
  </si>
  <si>
    <t>36642458600;7102510668;57191860029</t>
  </si>
  <si>
    <t>Inserra, Daniele;Wen, Guangjun;Hu, Wei</t>
  </si>
  <si>
    <t>Sequentially rotated circular antenna array with curved PIFA and series feed network</t>
  </si>
  <si>
    <t>10.1109/TAP.2018.2869132</t>
  </si>
  <si>
    <t>2-s2.0-85053151552</t>
  </si>
  <si>
    <t>['well suited', 'wave simulations', 'typically obtained', 'sw interaction', 'surface wave', 'successfully manufactured', 'square lattice', 'space applications', 'reactance tensor', 'obtained performance', 'modulated reactance', 'metallic cylinder', 'metal cylinders', 'leaky wave', 'ground plane', 'gradually transformed', 'good performance', 'dielectric substrate', 'aperture plane', 'alternative technology']</t>
  </si>
  <si>
    <t>Circular polarization | Ka-band | leaky waves | metasurfaces (MTSs) | millimeter waves | surface waves (SWs)</t>
  </si>
  <si>
    <t>In metasurface (MTS) antennas, a surface wave (SW) is gradually transformed into a leaky wave, owing to the SW interaction with a reactance tensor periodically modulated in the aperture plane. In such antennas, the modulated reactance is typically obtained by subwavelength patches printed on a dielectric substrate. As an alternative technology, we propose the use of a class of metal-only MTSs in the synthesis of the reactance tensor. The absence of dielectric is useful to withstand harsh environments in space applications. The proposed element consists of a metallic cylinder with elliptical cross section, placed on a ground plane and arranged in a square lattice with subwavelength unit cells. This structure is well suited for fabrication by metal additive manufacturing. We have applied the metal cylinders in the design of a right-handed circularly polarized antenna, with broadside pencil beam at Ka-band. The obtained performance has been verified by full-wave simulations. A prototype has been successfully manufactured and measured, showing a good performance.</t>
  </si>
  <si>
    <t>6106-6114</t>
  </si>
  <si>
    <t>60030553;60009037;60030553;60009037;60002838;60030553</t>
  </si>
  <si>
    <t>25638446300;36781774800;23973241400;7006729055;7005998607;25638387700</t>
  </si>
  <si>
    <t>Gonzalez-Ovejero, David;Chahat, Nacer;Sauleau, Ronan;Chattopadhyay, Goutam;MacI, Stefano;Ettorre, Mauro</t>
  </si>
  <si>
    <t>France;United States;Italy</t>
  </si>
  <si>
    <t>Rennes;Pasadena;Siena</t>
  </si>
  <si>
    <t>Universite de Rennes 1;Jet Propulsion Laboratory;Universit√† degli Studi di Siena</t>
  </si>
  <si>
    <t>60030553;60009037;60002838</t>
  </si>
  <si>
    <t>Gonzalez-Ovejero D.</t>
  </si>
  <si>
    <t>Additive manufactured metal-only modulated metasurface antennas</t>
  </si>
  <si>
    <t>10.1109/TAP.2018.2869135</t>
  </si>
  <si>
    <t>2-s2.0-85053157432</t>
  </si>
  <si>
    <t>2016YFF0102200</t>
  </si>
  <si>
    <t>['wireless communication', 'truncation algorithm', 'technique requires', 'strategy selects', 'precoding strategy', 'particular precoding', 'new strategy', 'computational complexity', 'accurate estimation']</t>
  </si>
  <si>
    <t>massive MIMO | matched filter (MF) precoding | multi-user MIMO (MU-MIMO) | Multiple-input multiple-output (MIMO) | SNR estimate | zero forcing (ZF) precoding</t>
  </si>
  <si>
    <t>The adaptive precoding technology is low-complexity precoding strategy based on a signal-to-noise-ratio (SNR) in wireless communication. Such technique requires an accurate estimation of the SNR at the receiver, so that the transmitter can change the communication precoding method based on the value of the SNR. In order to reduce the computational complexity of the precoding, a new strategy can optimize the complexity of precoding through SNR when the number of antennas is large. The truncation algorithm is used to optimize the precoding strategy. This strategy selects a particular precoding under different SNR values.</t>
  </si>
  <si>
    <t>2298-2301</t>
  </si>
  <si>
    <t>60002836;60002836;60002836;60002836;60002836;60002836</t>
  </si>
  <si>
    <t>57203844131;57203843572;57195986739;57202610934;57202612759;57189867794</t>
  </si>
  <si>
    <t>Cheng, Tongtong;He, Yigang;Shi, Luqiang;Wu, Yuting;Huang, Yuan;Sui, Yongbo</t>
  </si>
  <si>
    <t>Cheng T.</t>
  </si>
  <si>
    <t>A novel adaptive hybrid truncation precoding strategy in massive MIMO</t>
  </si>
  <si>
    <t>10.1109/LCOMM.2018.2869153</t>
  </si>
  <si>
    <t>2-s2.0-85053158621</t>
  </si>
  <si>
    <t>IG-39703</t>
  </si>
  <si>
    <t>['scattering superposition', 'paper presents', 'obtained numerically', 'making use', 'good agreement', 'field inside', 'dyadic green', 'dgf results', 'developed dgf', 'derived using', 'conical cavity', 'also investigated']</t>
  </si>
  <si>
    <t>Conical cavity | dyadic Green's function (DGF) | eigenfunction expansion | impedance boundary condition | scattering superposition</t>
  </si>
  <si>
    <t>This paper presents the dyadic Green's function (DGF) of a conical cavity with impedance spherical cap, which is derived using the eigenfunction expansion method and the method of scattering superposition. The E-field inside the conical cavity from an arbitrarily oriented infinitesimal dipole and a Œª2 dipole antenna is obtained numerically by making use of the developed DGF. Then, the DGF results are compared with those obtained by CST microwave studio commercial software, which is in a good agreement. The effect of surface impedance value on the E-field is also investigated.</t>
  </si>
  <si>
    <t>6015-6022</t>
  </si>
  <si>
    <t>57191608872;21739176600;6602304894</t>
  </si>
  <si>
    <t>Masumnia-Bisheh, Khadijeh;Ghaffari-Miab, Mohsen;Forooraghi, Keyvan</t>
  </si>
  <si>
    <t>Masumnia-Bisheh K.</t>
  </si>
  <si>
    <t>Dyadic green's function of a conical cavity with impedance spherical cap</t>
  </si>
  <si>
    <t>10.1109/TAP.2018.2869199</t>
  </si>
  <si>
    <t>2-s2.0-85053162460</t>
  </si>
  <si>
    <t>['wide beamwidth', 'wide beam', 'vertical polarization', 'takes effect', 'radar applications', 'proposed quasi', 'proposed antenna', 'potential applications', 'polarized antenna', 'polarization selective', 'pol ).', 'planar omt', 'planar lens', 'planar integrated', 'narrow beam', 'low gain', 'layered substrate', 'horizontal polarization', 'high gain', 'good isolation', 'antenna consists', '4 dbi']</t>
  </si>
  <si>
    <t>Dual-polarized | horn antenna | orthomode transducer (OMT) | planar lens | substrate-integrated waveguide (SIW)</t>
  </si>
  <si>
    <t>In this paper, a millimeter-wave (mmW) dual-polarized antenna with different radiation patterns is proposed. The antenna consists of a planar lens, a rectangular horn antenna, and a quasi-planar orthomode transducer (OMT) which provides two polarizations. The quasi-planar OMT with good isolation is based on the substrate-integrated waveguide technology, and it can be co-planar integrated with other mmW planar circuits seamlessly. A planar lens is designed on a qd-layered substrate and it has the priority of polarization selective that only takes effect on the horizontal polarization (H-pol). Consequently, high gain with the narrow beam in H-pol and low gain with wide beam in vertical polarization (V-pol) are achieved. To verify the idea, the proposed antenna is designed, fabricated, and measured, achieving a high gain of 26.4 dBi in H-pol, and a wide beamwidth in V-pol. This kind of antennas can be applied to make a balance between the range and coverage in communication and radar applications. In addition, the proposed quasi-planar OMT has potential applications in fifth-generation mmW wireless communications.</t>
  </si>
  <si>
    <t>5716-5726</t>
  </si>
  <si>
    <t>57194461901;57199456539;56937616600</t>
  </si>
  <si>
    <t>Nie, Xing He;Hu, Yun;Hong, Wei</t>
  </si>
  <si>
    <t>Dual-polarized antenna fed by a quasi-planar orthomode transducer with different radiation patterns</t>
  </si>
  <si>
    <t>10.1109/TAP.2018.2869219</t>
  </si>
  <si>
    <t>2-s2.0-85053168761</t>
  </si>
  <si>
    <t>['vehicle design', 'torque analysis', 'three dimensions', 'static force', 'simultaneously tracking', 'prototype vehicle', 'pitch rotors', 'octorotor configuration', 'negative thrust', 'independently control', 'generate positive', 'desired position', 'control strategy', 'control scheme', 'attitude trajectory', 'actuated vehicle']</t>
  </si>
  <si>
    <t>Aerial robotics | Design and control | Mechanics | Unmanned aerial vehicles</t>
  </si>
  <si>
    <t>In this paper we present the design, modelling and control of an omni-directional multirotor vehicle, i.e. a fully-actuated vehicle that can hover at any attitude and accelerate in any direction. Based on a static force and torque analysis for generic rotor configurations, an octorotor configuration is derived that maximizes the vehicle's agility while rendering its characteristics almost rotationally invariant. A prototype vehicle with the derived rotor configuration is built using reversible fixed-pitch rotors that can generate positive and negative thrust, enabling the vehicle to independently control its thrust and torque in all three dimensions. A control scheme that allows for simultaneously tracking a desired position and attitude trajectory is introduced. Experimental results demonstrate the feasibility of the vehicle design and control strategy.</t>
  </si>
  <si>
    <t>76-93</t>
  </si>
  <si>
    <t>Mechatronics</t>
  </si>
  <si>
    <t>53979459200;7006600788</t>
  </si>
  <si>
    <t>Brescianini, Dario;D'Andrea, Raffaello</t>
  </si>
  <si>
    <t>Brescianini D.</t>
  </si>
  <si>
    <t>An omni-directional multirotor vehicle</t>
  </si>
  <si>
    <t>S0957415818301314</t>
  </si>
  <si>
    <t>10.1016/j.mechatronics.2018.08.005</t>
  </si>
  <si>
    <t>2-s2.0-85053194911</t>
  </si>
  <si>
    <t>['test results', 'temperature coefficient', 'successfully achieved', 'state method', 'small amounts', 'sintering temperatures', 'significant variation', 'second phase', 'return loss', 'resonating frequency', 'resonant frequency', 'quality factor', 'dielectric constant', 'developing procedures', 'conventional solid', '2sno4 ceramics']</t>
  </si>
  <si>
    <t>The microwave dielectric properties of (Mg0.93Zn0.07)2SnO4 ceramics were examined with a view to their exploitation for wireless high temperature patch antenna sensor. The (Mg0.93Zn0.07)2SnO4 ceramics were prepared by the conventional solid-state method with various sintering temperatures. The X-ray diffraction patterns of the (Mg0.93Zn0.07)2SnO4 ceramics revealed no significant variation of phase with sintering temperatures. Specimens were not single-phase, small amounts of SnO2 as the second phase were observed in all specimens. A dielectric constant (Œµr) of 8.3, a quality factor (Q √ó f) of 171,300¬†GHz (at 17.5¬†GHz), and a temperature coefficient of resonant frequency (œÑf) of ‚àí 69¬†ppm/¬∞C were obtained for (Mg0.93Zn0.07)2SnO4 ceramics that were sintered at 1550¬†¬∞C for 4¬†h. The developing procedures and test results for patch antenna temperature sensor composed of (Mg0.93Zn0.07)2SnO4 ceramics were recorded. The test results included the variation of frequency over operating temperature range, sensitivity, return loss, and 3¬†dB bandwidth. The resonating frequency, return loss, and 3 dB bandwidth measured at 20¬†¬∞C were 2.48¬†GHz, ‚àí 15.0¬†dB and 63¬†MHz, respectively. A sensitivity of ‚àí 0.17¬†MHz/¬∞C was successfully achieved.</t>
  </si>
  <si>
    <t>18432-18440</t>
  </si>
  <si>
    <t>60023065;60023065</t>
  </si>
  <si>
    <t>56404823300;57206646360</t>
  </si>
  <si>
    <t>Chen, Yih Chien;Du, Yu Xuan</t>
  </si>
  <si>
    <t>Chen Y.C.</t>
  </si>
  <si>
    <t>Development of high quality factor microwave ceramics for application in wireless high temperature patch antenna sensor</t>
  </si>
  <si>
    <t>10.1007/s10854-018-9958-3</t>
  </si>
  <si>
    <t>2-s2.0-85053240515</t>
  </si>
  <si>
    <t>['world atlas', 'varied effects', 'take place', 'standardized data', 'spatial detail', 'related effects', 'outline options', 'often unavailable', 'negative social', 'necessary intra', 'mapping approaches', 'light humans', 'derived maps', 'convergent validity', 'aln experienced']</t>
  </si>
  <si>
    <t>Aerial survey | Ambient light at night | International space station | Machine learning | SQM</t>
  </si>
  <si>
    <t>Artificial lighting allows for a variety of activities to take place in the absence of sunlight, but also has an increasingly recognized range of negative social and health-related effects. For studies of urban ambient light at night (ALN), objective and standardized data on the amount of ALN experienced by people is often unavailable at the necessary intra-urban spatial scale. In this paper, we outline options for producing such data through (1) field observations acquired with a luminance meter mounted on a vehicle, (2) a 1-m resolution image mosaic produced from a dedicated aerial survey, and (3) a 50-m resolution image taken from the International Space Station. We produce two remote sensing-derived maps of ALN for a large urban area in Canada, and compare their spatial detail to the World Atlas of Artificial Night Sky Brightness, a publicly available alternative data source. Convergent validity with field observations suggests that both mapping approaches can be used to quantify the amount of light humans are exposed to at night, at different locations across a large urban area, and may thus aid in further studying the varied effects of artificial nighttime lighting.</t>
  </si>
  <si>
    <t>104-114</t>
  </si>
  <si>
    <t>Building and Environment</t>
  </si>
  <si>
    <t>60064143;60028897;60028897</t>
  </si>
  <si>
    <t>35235984200;22134685800;55757637600</t>
  </si>
  <si>
    <t>Xu, Yongming;Knudby, Anders;C√¥t√©-Lussier, Carolyn</t>
  </si>
  <si>
    <t>Nanjing;Ottawa</t>
  </si>
  <si>
    <t>Nanjing University of Information Science &amp; Technology;University of Ottawa</t>
  </si>
  <si>
    <t>60064143;60028897</t>
  </si>
  <si>
    <t>Mapping ambient light at night using field observations and high-resolution remote sensing imagery for studies of urban environments</t>
  </si>
  <si>
    <t>S036013231830550X</t>
  </si>
  <si>
    <t>10.1016/j.buildenv.2018.09.002</t>
  </si>
  <si>
    <t>2-s2.0-85053287061</t>
  </si>
  <si>
    <t>['wideband response', 'thz applications', 'physical parameters', 'optimum values', 'multiband response', 'large number', 'impedance matching', 'impedance bandwidth', 'frequency response', 'antenna response', 'antenna resonates', 'antenna parameters', 'achieve 109']</t>
  </si>
  <si>
    <t>Graphene antenna | Higher order modes | Proximity coupling | THz band | Wideband</t>
  </si>
  <si>
    <t>A proximity coupled wideband graphene patch antenna is proposed for THz applications. Antenna resonates with the closely placed higher order TM1Œ¥ modes (4‚â§Œ¥‚â§12 or more). The generation of the large number of modes with resonant frequencies close to each other provides the wideband response. The wideband graphene antenna is modeled to obtain the optimum values of physical parameters. The antenna parameters are defined for the impedance matching and tuning of the frequency response. Varying the physical parameters, the antenna response can also be tuned to obtain the multiband response. The proposed antenna enables to achieve 109.25% impedance bandwidth.</t>
  </si>
  <si>
    <t>456-463</t>
  </si>
  <si>
    <t>117439830;60105479;60107381;60114993;60000674</t>
  </si>
  <si>
    <t>56785743900;57203879506;56734133400;36941560400;56941515400</t>
  </si>
  <si>
    <t>Varshney, Gaurav;Verma, Astha;Pandey, V. S.;Yaduvanshi, R. S.;Bala, Rajni</t>
  </si>
  <si>
    <t>New Delhi;New Delhi;New Delhi;Kurukshetra;</t>
  </si>
  <si>
    <t>Ambedkar Institute of Advanced Communication Technologies &amp; Research;National Institute of Technology Delhi;Indraprastha Institute of Information Technology, Delhi;National Institute of Technology Kurukshetra;Madanapallee Institute of Technology and Science</t>
  </si>
  <si>
    <t>60114993;60107381;60105479;60000674;117439830</t>
  </si>
  <si>
    <t>A proximity coupled wideband graphene antenna with the generation of higher order TM modes for THz applications</t>
  </si>
  <si>
    <t>S0925346718306360</t>
  </si>
  <si>
    <t>10.1016/j.optmat.2018.09.015</t>
  </si>
  <si>
    <t>2-s2.0-85053294261</t>
  </si>
  <si>
    <t>ST/P006280/1</t>
  </si>
  <si>
    <t>['technique exploiting', 'suppress interferers', 'significant cross', 'practical antennas', 'polarization levels', 'polarization diversity', 'null interference', 'nd cross', 'mutual coupling', 'low stations', 'large number', 'large arrays', 'interference nulling', 'fully account', 'examples related', 'effectively suppress', 'effective approaches', 'alternative techniques', 'additional efforts']</t>
  </si>
  <si>
    <t>Antenna arrays | mutual coupling | radio-frequency interference (RFI) nulling | square kilometer arrays (SKAs)</t>
  </si>
  <si>
    <t>Effective approaches for interference nulling in large random planar arrays are presented. Starting from the well-known subtraction technique, it is shown that the suppression is only effective when the mutual coupling is taken into account. Moreover, for practical antennas with significant cross-polarization levels, additional efforts are required to null interference in both co- A nd cross-patterns. Alternative techniques are proposed to efficiently generate null patterns that are able to suppress interferers from the output of the beamformer of large arrays. In particular, a technique exploiting the polarization diversity of modern multiantenna systems is proposed to effectively suppress a large number of interferers while offering high sensitivity. Examples related to SKA1-LOW stations are presented to illustrate the performance of these techniques. Throughout these examples, the embedded element patterns obtained using fast full-wave simulation techniques are exploited to fully account for the effects of mutual coupling.</t>
  </si>
  <si>
    <t>5869-5878</t>
  </si>
  <si>
    <t>60031785-60000874;120896339;60000874;60000874;60121115</t>
  </si>
  <si>
    <t>57190337621;57203876735;6603945085;6506621403;35089905900</t>
  </si>
  <si>
    <t>Bui-Van, Ha;Hamaide, Valentin;Craeye, Christophe;Glineur, Francois;De Lera Acedo, Eloy</t>
  </si>
  <si>
    <t>United Kingdom;Japan;Belgium;Belgium</t>
  </si>
  <si>
    <t>Cambridge;Tokyo;Louvain-la-Neuve;Zaventem</t>
  </si>
  <si>
    <t>Department of Physics;AGC Inc.;Universit√© Catholique de Louvain;Deloitte Belgium</t>
  </si>
  <si>
    <t>60121115;60031785;60000874;120896339</t>
  </si>
  <si>
    <t>Direct deterministic nulling techniques for large random arrays including mutual coupling</t>
  </si>
  <si>
    <t>10.1109/TAP.2018.2869068</t>
  </si>
  <si>
    <t>2-s2.0-85053296070</t>
  </si>
  <si>
    <t>['spatial multiplexing', 'simulation results', 'phy level', 'one hand', 'mutual needs', 'mpdu aggregation', 'mathematical model', 'mac level', 'ieee 802', 'high throughput', 'establish credibility', 'confidence intervals', 'calculate 95', '11ac standard', '11ac network']</t>
  </si>
  <si>
    <t>A-MPDU aggregation | modeling | performance analysis | simulation and validation | spatial multiplexing | VHT IEEE 802.11ac</t>
  </si>
  <si>
    <t>The Very High Throughput (VHT) supplied by the IEEE 802.11ac standard is the outcome of several amendments incorporated at its both Medium Access Control (MAC) and PHYsical (PHY) layers. In particular, the Aggregate-MAC Protocol Data Unit (A-MPDU) frame aggregation allows, at the MAC level, increasing the amount of data to be transmitted and the spatial multiplexing technique serves at the PHY level to accelerate the rate at which such data are forwarded. Therefore, the goals we are seeking to achieve in this paper are, on one hand, to demonstrate that A-MPDU aggregation and spatial multiplexing may, respectively, lead to a decrease in throughput and an increase in overhead, and on the other hand, to highlight that A-MPDU aggregation and spatial multiplexing have mutual needs that could mutually satisfy operational challenges. For this purpose, we model the 802.11ac station enabling A-MPDU aggregation and spatial multiplexing, and we compute the throughput and the overhead of the 802.11ac network. After that, we run Monte Carlo simulations for validating the accuracy of the mathematical model, and we calculate 95% confidence intervals to establish credibility to the simulation results.</t>
  </si>
  <si>
    <t>10243-10257</t>
  </si>
  <si>
    <t>60068751;60029859</t>
  </si>
  <si>
    <t>55892895600;55883979600</t>
  </si>
  <si>
    <t>Yazid, Mohand;Ksentini, Adlen</t>
  </si>
  <si>
    <t>Bejaia;Sophia Antipolis</t>
  </si>
  <si>
    <t>Universit√© Abderrahmane Mira - B√©ja√Øa;EURECOM Ecole d'Ing√©nieur et Centre de Recherche en Sciences du Num√©rique</t>
  </si>
  <si>
    <t>Yazid M.</t>
  </si>
  <si>
    <t>Modeling and Performance Analysis of the Main MAC and PHY Features of the 802.11ac Standard: A-MPDU Aggregation vs Spatial Multiplexing</t>
  </si>
  <si>
    <t>10.1109/TVT.2018.2870127</t>
  </si>
  <si>
    <t>2-s2.0-85053310783</t>
  </si>
  <si>
    <t>ECCS-1731711</t>
  </si>
  <si>
    <t>['wireless systems', 'tuned based', 'standard ppp', 'ratio combining', 'ppp ).', 'outage probability', 'often studied', 'mixture parameter', 'method offers', 'many cases', 'joint signal', 'interference ratio', 'interference powers', 'interference correlation', 'either resort', 'correlation limits', 'correlated interference', 'complicated nature', 'based result', 'based method', 'based approach', 'aware n', 'arbitrary n', 'antenna maximum', 'analytical tractability', 'analytical expression', 'accurate mixture']</t>
  </si>
  <si>
    <t>interference correlation | Maximum ratio combining | mixture of random variables | Poisson point process</t>
  </si>
  <si>
    <t>Effect of interference correlation on wireless systems is often studied by modeling the locations of interferers as a Poisson point process (PPP). However, in many cases, the complicated nature of this correlation limits the analytical tractability of the PPP-based approach. For example, for an interference-aware N -antenna maximum-ratio combining (MRC) receiver, the analytical expression for outage probability is available only for N=2. For N&gt;2 , the exact analysis using the standard PPP-based approach becomes intractable because of which one has to either resort to bounds or to simulations. In this letter, we overcome this issue and derive the MRC outage probability for an arbitrary N by employing the mixture-based method of modeling the correlation in the interference powers. This method offers a much simpler analytical structure to the correlated interference, thereby lending analytical tractability to such analyses. The mixture parameter ( q ) is tuned based on the matching of joint signal-to-interference ratio (SIR) statistics, which results in a very accurate mixture-based result. The tightness of these approximations is verified using Monte Carlo simulations.</t>
  </si>
  <si>
    <t>2314-2317</t>
  </si>
  <si>
    <t>60109893;60027090</t>
  </si>
  <si>
    <t>57195733367;35956099500</t>
  </si>
  <si>
    <t>Ghosh, Arindam;Dhillon, Harpreet S.</t>
  </si>
  <si>
    <t>Bengaluru;Blacksburg</t>
  </si>
  <si>
    <t>Centre For Development Of Telematics, Bangalore;Virginia Polytechnic Institute and State University</t>
  </si>
  <si>
    <t>Performance analysis of MRC under spatially correlated interference using mixture-based method</t>
  </si>
  <si>
    <t>10.1109/LCOMM.2018.2869785</t>
  </si>
  <si>
    <t>2-s2.0-85053316525</t>
  </si>
  <si>
    <t>['wiretap channel', 'two steps', 'transmitter select', 'strongest antenna', 'result shows', 'remaining nt', 'proposed scheme', 'paper proposes', 'lower value', 'fixed antennas', 'data transmission', 'alamouti scheme', '1 ones']</t>
  </si>
  <si>
    <t>Alamouti scheme (AS) | Channel state information (CSI) | Multi-input multi-output (MIMO) | Physical layer security (PLS) | Transmit antenna selection (TAS)</t>
  </si>
  <si>
    <t>This paper proposes a new feedback rate efficient transmit antenna selection (TAS) with Alamouti scheme (AS) with robust error performance which improves physical layer security (PLS) in multiple-input-multiple-output (MIMO) wiretap channel. The proposed scheme is accomplished in two steps (1) The transmitter fixes one antenna and then transmitter select the strongest antenna out of remaining NT-1 ones, depending on the feedback from receiver (2) The AS is applied at the fixed antennas for data transmission. Two different scenarios based on availability of channel state information of eavesdropper at the transmitter are examined. The proposed scheme achieves higher average secrecy capacity (ASC) and lower secrecy outage probability (SOP) by selecting two antennas. The result shows that ASC is higher for lower value of signal to noise (SNR) at eavesdropper.</t>
  </si>
  <si>
    <t>Secrecy analysis of alamouti scheme using feedback-rate efficient transmit antenna selection with robust error performance in the presence of feedback errors</t>
  </si>
  <si>
    <t>S1434841118308860</t>
  </si>
  <si>
    <t>10.1016/j.aeue.2018.09.002</t>
  </si>
  <si>
    <t>2-s2.0-85053325359</t>
  </si>
  <si>
    <t>['simulation study', 'similarity measurement', 'proposed method', 'potential faults', 'model shows', 'integrated design', 'fdi work', 'fault signatures', 'fault estimates', 'fault detection', 'directly available', 'diagnosis performance', 'conveniently constructed', 'contribution analysis', 'based way', 'based contribution', 'based approaches', 'also studied', 'adaptive observers']</t>
  </si>
  <si>
    <t>For the purpose of fault detection and isolation (FDI), reconstruction-based contribution (RBC) analysis is carried out in a model-based way. A bank of adaptive observers are designed for a set of potential faults. From these observers, fault estimates and fault signatures are directly available, thus contribution functions are conveniently constructed to accomplish the FDI work. This integrated design of contribution analysis and adaptive observer takes advantages of both data-driven and model-based approaches, and the diagnosis performance is improved. Furthermore, quantitative isolability analysis is also studied by similarity measurement of the obtained fault signatures. Simulation study with a nonlinear unmanned aerial vehicle (UAV) model shows the effectiveness of the proposed method.</t>
  </si>
  <si>
    <t>8158-8176</t>
  </si>
  <si>
    <t>49361760600;55443388900;56524689000</t>
  </si>
  <si>
    <t>Liu, Hai;Zhong, Maiying;Liu, Yang</t>
  </si>
  <si>
    <t>Fault diagnosis for a kind of nonlinear systems by using model-based contribution analysis</t>
  </si>
  <si>
    <t>S0016003218305477</t>
  </si>
  <si>
    <t>10.1016/j.jfranklin.2018.08.014</t>
  </si>
  <si>
    <t>2-s2.0-85053327223</t>
  </si>
  <si>
    <t>ONRG-NICOP-N62909-17-1-2099</t>
  </si>
  <si>
    <t>['weak coupling', 'time modulation', 'significantly change', 'reversal symmetry', 'reciprocal devices', 'reception mode', 'proposed concept', 'propagating modes', 'overall dimension', 'one direction', 'momentum bias', 'modulation parameters', 'interfering signals', 'cloak thickness', 'breaking time']</t>
  </si>
  <si>
    <t>Antenna gain | nonreciprocal wave propagation</t>
  </si>
  <si>
    <t>Conventionally, antennas are reciprocal devices, exhibiting the same properties in transmission and in reception. In order to break antenna reciprocity, in this letter, we exploit the properties of space-time varying metamaterials, whose dielectric properties are modulated in both space and time. We propose to surround the antenna by a space-time varying cloak that imparts a momentum bias to the electromagnetic field propagating through it. The propagating wave interacts with the space-time modulation only in one direction, breaking time-reversal symmetry and, thus, the reciprocity of the system. Here, we show that a properly designed space-time varying metamaterial cloak can be used to significantly change the realized gain exhibited by an antenna in its transmission and reception mode. Since the proposed concept is based on weak coupling between propagating modes, electrically long propagation distance in the cloak is required, increasing the overall dimension of the system. However, the cloak thickness can be controlled by modifying the modulation parameters. The proposed concept may enhance the performance of radio-frequency communication systems, reducing the in-band captured noise or interfering signals.</t>
  </si>
  <si>
    <t>1968-1972</t>
  </si>
  <si>
    <t>60012630;60013372;60013372-60032373;60012630;60012630</t>
  </si>
  <si>
    <t>36994718500;12545797900;6701496891;7004207954;7005054440</t>
  </si>
  <si>
    <t>Ramaccia, Davide;Sounas, Dimitrios L.;Alu, Andrea;Bilotti, Filiberto;Toscano, Alessandro</t>
  </si>
  <si>
    <t>New York;Austin;Rome</t>
  </si>
  <si>
    <t>The Doctorate-Granting Institution of the City University of New York;The University of Texas at Austin;Universit√† degli Studi Roma Tre</t>
  </si>
  <si>
    <t>60032373;60013372;60012630</t>
  </si>
  <si>
    <t>Nonreciprocity in Antenna Radiation Induced by Space-Time Varying Metamaterial Cloaks</t>
  </si>
  <si>
    <t>10.1109/LAWP.2018.2870688</t>
  </si>
  <si>
    <t>2-s2.0-85053327499</t>
  </si>
  <si>
    <t>['test results', 'seriously deviate', 'recognition efficiency', 'quicker computation', 'pruning classifier', 'paper proposes', 'end result', 'difficult classification', 'conveniently deduce', 'classification effect', 'basic classifier', 'band signal', 'adaboost algorithm', 'abnormal data']</t>
  </si>
  <si>
    <t>Detection probability | Multi-band signal | Optimized AdaBoost learning | Recognition method</t>
  </si>
  <si>
    <t>Because of the low detection probability and recognition efficiency of the single-band signal of an infrared point target, the multi-band composite detection probability is analyzed and a multi-band recognition method is proposed. By using the binary hypothesis method, we can conveniently deduce the multi-band theoretical detection threshold and obtain the composite detection probability and false alarm probability. The numerical simulation results show that multi-band composite detection ability is superior to that of single-band. For the difficult classification between background and target spectral signals with serious interference noise in reality, this paper proposes a highly effective spectral signal recognition method based on the optimized AdaBoost algorithm. By virtue of the high classification accuracy of the AdaBoost algorithm, with the Pruning classifier as a basic classifier to be learnt, the proposed method abandons any abnormal data that seriously deviate from the mean value center of the correction classification data, the end result of which reduces the number of iterations and enhances the classification effect of the AdaBoost algorithm. Compared with other algorithms from test results, the optimized AdaBoost algorithm has higher recognition accuracy and quicker computation, and it reduces the sensitivity to noise to prevent the phenomenon of over-fitting.</t>
  </si>
  <si>
    <t>56513618700;56141068700;55581694000;57190136185</t>
  </si>
  <si>
    <t>Kou, Tian;Zhou, Zhongliang;Liu, Hongqiang;Yang, Yuanzhi</t>
  </si>
  <si>
    <t>Kou T.</t>
  </si>
  <si>
    <t>Multi-band composite detection and recognition of aerial infrared point targets</t>
  </si>
  <si>
    <t>S1350449518304432</t>
  </si>
  <si>
    <t>10.1016/j.infrared.2018.08.025</t>
  </si>
  <si>
    <t>2-s2.0-85053328028</t>
  </si>
  <si>
    <t>2018RZ0141</t>
  </si>
  <si>
    <t>['wireless communications', 'using phased', 'transmitting elements', 'transmitted information', 'transmit simultaneously', 'system capability', 'spectral efficiency', 'spatial index', 'sm literature', 'proposed scheme', 'optimal detector', 'jointly estimate', 'information transmission', 'give rise', 'dependent sm', 'coherent summation', 'array element', 'additional source']</t>
  </si>
  <si>
    <t>bit error probability | FDA communications | frequency diverse array (FDA) | OFDM FDA | orthogonal frequency division multiplexing (OFDM) | Spatial modulation</t>
  </si>
  <si>
    <t>An evolution of antenna selection scheme, namely spatial modulation (SM) using phased-array for wireless communications has received much attention, because the spatial index of each phased-array element can be exploited as an additional source for information transmission. However, only angle-dependent SM can be achieved for phased-array. This means that SM in range-dimension cannot achieve in the SM literature. In this paper, we propose both angle-and range-dependent SM using frequency diverse array antenna for orthogonal frequency division multiplexing (OFDM) wireless communications. The proposed scheme can operate in twofold: One is that only one array element is chosen for transmission at each instant, and the other one uses multiple array elements to transmit simultaneously, which enhances the spectral efficiency. In the receiver, an optimal detector is adopted to jointly estimate the transmitted information symbols and the index of the transmitting elements. Specifically, if the array elements simultaneously transmit at slightly distinct carrier frequencies, their coherent summation will give rise to both angle-and range-dependent receiving signal, which provides a possibility to recover the transmitted information. Simulation results show that the proposed approach achieves better averaged bit error probability and system capability than phased-array SM schemes for OFDM wireless communications.</t>
  </si>
  <si>
    <t>10886-10895</t>
  </si>
  <si>
    <t>56236916100;7501755507</t>
  </si>
  <si>
    <t>Nusenu, Shaddrack Yaw;Wang, Wen Qin</t>
  </si>
  <si>
    <t>Range-Dependent Spatial Modulation Using Frequency Diverse Array for OFDM Wireless Communications</t>
  </si>
  <si>
    <t>10.1109/TVT.2018.2870045</t>
  </si>
  <si>
    <t>2-s2.0-85053333906</t>
  </si>
  <si>
    <t>ASCX/2018-Z041</t>
  </si>
  <si>
    <t>['two compounds', 'two ca', 'room temperature', 'rigid 1', 'organic frameworks', 'iii ),', 'connecting ca', '400 k', '3d framework', '2 ),']</t>
  </si>
  <si>
    <t>1,4‚ÄëNaphthalene dicarboxylate | Calcium | Luminescence properties | Metal-organic frameworks | Solvothermal</t>
  </si>
  <si>
    <t>Two Ca(II) metal-organic frameworks (MOFs) based on rigid 1,4‚Äënaphthalene dicarboxylate ligand (1,4‚ÄëNDC) have been synthesized via solvothermal method. In these two compounds, [Ca(NDC)(DMF)] (1) and [CaZn(NDC)2(DMF)2] (2), the ligand of 1,4‚ÄëNDC exhibits two different coordination modes. Compound 1 features a 3D framework with 1D rods along the c-direction which is accomplished by connecting Ca-based building units to Œº5-bridging NDC2‚àí ligands. Compound 2 also exhibits a 3D framework. Moreover, the two compounds both exhibit strong solid-state fluorescence emissions at room temperature. Furthermore, the 1, 4‚ÄëNDC ligand is a good ‚Äúantenna‚Äù ligand for Eu(III), when introduced the Eu(III) ions into 1 to get hybrid framework 1‚Ä≤ the hybrid material 1‚Ä≤ shows strong red luminescence and the temperature-dependent luminescent properties studies indicate that 1‚Ä≤ is a potential luminescent thermometer in the range from 270 to 400 K.</t>
  </si>
  <si>
    <t>Inorganic Chemistry Communications</t>
  </si>
  <si>
    <t>60088180;60088180;60007711;60088180;60088180;60088180;60088180;60007711</t>
  </si>
  <si>
    <t>55660915500;56479391200;55639757800;57203872151;57203880250;17136572100;55744926600;35236898100</t>
  </si>
  <si>
    <t>Zhang, Jing Chao;Wang, Jun Jie;Zeng, Shuang Li;Wang, Zi Mo;Liu, Yang;Zhang, Dao Jun;Zhang, Ren Chun;Fan, Yong</t>
  </si>
  <si>
    <t>Anyang;Changchun</t>
  </si>
  <si>
    <t>Anyang Normal University;Jilin University</t>
  </si>
  <si>
    <t>60088180;60007711</t>
  </si>
  <si>
    <t>Syntheses, characterization, and luminescent properties of Ca-based metal‚Äìorganic frameworks based on 1, 4‚Äënaphthalene dicarboxylate</t>
  </si>
  <si>
    <t>S1387700318305446</t>
  </si>
  <si>
    <t>10.1016/j.inoche.2018.09.021</t>
  </si>
  <si>
    <t>2-s2.0-85053335295</t>
  </si>
  <si>
    <t>['weight ratio', 'structural strength', 'simulation results', 'resistant structures', 'research presented', 'radio frequency', 'providing lightweight', 'printed antenna', 'polymer one', 'mechanical testing', 'lattice structures', 'equivalent metal', 'coated 3']</t>
  </si>
  <si>
    <t>Additive manufacturing (AM) | lattice structure | lightweight antenna | three-dimensional (3-D) printing</t>
  </si>
  <si>
    <t>The research presented here compares the weight and structural strength of several lightweight three-dimensional (3-D) metal printed fractal antennas to the equivalent metal-coated polymer 3-D printed antenna. Lattice structures are recognized for their advantages in providing lightweight, stiff, and shock-resistant structures. In this work, they are used to create a strong, lightweight metal antenna, which is even comparatively lighter than the metal-coated 3-D printed polymer antenna, and with higher structural strength. A radio frequency (RF) performance, similar to the Computer Simulation Technology (CST) simulation results, was confirmed for each antenna. Mechanical testing has also been conducted, to compare the strength-to-weight ratio of lightweight metal printed structures to that of the polymer one.</t>
  </si>
  <si>
    <t>2065-2069</t>
  </si>
  <si>
    <t>60008402;60008402;60008402;60008402;60008402</t>
  </si>
  <si>
    <t>57197836564;57197825619;57202220326;57200534181;6603103751</t>
  </si>
  <si>
    <t>Shamvedi, Deepak;McCarthy, Oliver J.;Odonoghue, Eoghan;Oleary, Paul;Raghavendra, Ramesh</t>
  </si>
  <si>
    <t>Waterford</t>
  </si>
  <si>
    <t>Waterford Institute of Technology</t>
  </si>
  <si>
    <t>Shamvedi D.</t>
  </si>
  <si>
    <t>Improving the Strength-to-Weight Ratio of 3-D Printed Antennas: Metal Versus Polymer</t>
  </si>
  <si>
    <t>10.1109/LAWP.2018.2870944</t>
  </si>
  <si>
    <t>2-s2.0-85053336511</t>
  </si>
  <si>
    <t>['spectral efficiency', 'sparse channels', 'regularized zero', 'previous works', 'practically infeasible', 'paper provides', 'nyusim model', 'multiple streams', 'mmwave multi', 'large amounts', 'general methodology', 'four analog', 'expected per', 'enable transmission', 'different cells', 'coordinated beamforming', 'complete radio', 'comp case', 'cell users', 'cell single', 'cell radius', 'cell multi', 'cell interference', 'cell analysis', 'base stations', 'analytically compute']</t>
  </si>
  <si>
    <t>5G | CoMP | hybrid beamforming | millimeter wave (mmWave) | MIMO | multi-cell</t>
  </si>
  <si>
    <t>Multi-cell wireless systems usually encounter both intra-cell and inter-cell interference, which can be mitigated via coordinated multipoint (CoMP) transmission. Previous works on multi-cell analysis in the microwave band generally consider fully digital beamforming, requiring a complete radio-frequency chain behind each antenna. This is practically infeasible for millimeter-wave (mmWave) systems where large amounts of antennas are necessary to provide sufficient gain and to enable transmission/reception of multiple streams to/from a user. This paper provides a general methodology to analytically compute the expected per-cell spectral efficiency of an mmWave multi-cell single-stream system using phase-shifter-based analog beamforming and regularized zero-forcing digital beamforming. Four analog-digital hybrid beamforming techniques for multi-cell multi-stream mmWave communication are proposed, assuming that base stations in different cells can share channel state information to cooperatively transmit signals to their home-cell users. Spectral efficiency of the proposed hybrid beamforming approaches is investigated and compared using two channel models suitable for fifth-generation cellular systems, namely the 3rd Generation Partnership Project model and the NYUSIM model. Numerical results show that the benefits of base station coordination (as compared with the non-CoMP case) are governed by the underlying propagation model, and the aggregate interference levels proportional to the cell radius and number of users per cell. We show that in sparse channels, non-CoMP approaches exceed CoMP (coordinated beamforming) performance.</t>
  </si>
  <si>
    <t>7528-7543</t>
  </si>
  <si>
    <t>60033010;60108318;60099616;60029738</t>
  </si>
  <si>
    <t>54883858600;7006091503;57203045798;57219523783</t>
  </si>
  <si>
    <t>Sun, Shu;Rappaport, Theodore S.;Shafi, Mansoor;Tataria, Harsh</t>
  </si>
  <si>
    <t>United States;New Zealand;United States;United Kingdom</t>
  </si>
  <si>
    <t>New York;Auckland;Santa Clara;Belfast</t>
  </si>
  <si>
    <t>NYU Tandon School of Engineering;Spark New Zealand;Intel Corporation;Queen's University Belfast</t>
  </si>
  <si>
    <t>60108318;60099616;60033010;60029738</t>
  </si>
  <si>
    <t>Analytical framework of hybrid beamforming in multi-cell millimeter-wave systems</t>
  </si>
  <si>
    <t>10.1109/TWC.2018.2868096</t>
  </si>
  <si>
    <t>2-s2.0-85053340518</t>
  </si>
  <si>
    <t>TEC2016-76997-C3-1-R-DIDACTIC</t>
  </si>
  <si>
    <t>['several antennas', 'mechanical resistance', 'maximum accuracy', 'manufactured using', 'future versions', 'electroless plating', 'dimensional printer', 'detailed study']</t>
  </si>
  <si>
    <t>Additive manufacturing | electroless plating | horn antenna | surface roughness</t>
  </si>
  <si>
    <t>In this work, a study of the performance of several antennas and components, manufactured using an accurate stereolithography three-dimensional printer and resin for maximum accuracy and detail, is carried out. Electroless plating of the components to cover the pieces with a thick copper layer to improve their mechanical resistance is undertaken. Several SatCom horn antennas and components are designed, manufactured, and tested. A detailed study of a spline horn antenna and a filter is covered. These results are compared to the metallic lathe manufactured versions. Conclusions are derived from these tests, which are useful to improve additive manufactured components in future versions.</t>
  </si>
  <si>
    <t>2070-2074</t>
  </si>
  <si>
    <t>60033019;60033019;118250891;118250891;118250891;118250891</t>
  </si>
  <si>
    <t>6602670718;16024279700;57203873917;57190346033;57196704513;56591164100</t>
  </si>
  <si>
    <t>Teniente, Jorge;Iriarte, Juan Carlos;Caballero, Ruben;Valcazar, Daniel;Goni, Mikel;Martinez, Aitor</t>
  </si>
  <si>
    <t>Pamplona;Pamplona</t>
  </si>
  <si>
    <t>Universidad P√∫blica de Navarra;ANTERAL S.L</t>
  </si>
  <si>
    <t>60033019;118250891</t>
  </si>
  <si>
    <t>Teniente J.</t>
  </si>
  <si>
    <t>3-D Printed Horn Antennas and Components Performance for Space and Telecommunications</t>
  </si>
  <si>
    <t>10.1109/LAWP.2018.2870098</t>
  </si>
  <si>
    <t>2-s2.0-85053340978</t>
  </si>
  <si>
    <t>['wise normalization', 'three stages', 'study multi', 'selected sequentially', 'psk modulation', 'output systems', 'limited precision', 'input single', 'formulated optimization', 'first relaxed', 'error floor', 'downlink transmission', 'directly design', 'direct combination', 'dacs ).', 'cost 1', 'corresponding performance', 'convex constraints', 'constructive interference', 'complexity tradeoff', 'comparable performance', 'coarse quantization', 'bit quantization', 'bit digital', 'bit dacs', 'based non', 'antenna element', 'analytically obtain', 'analog converters']</t>
  </si>
  <si>
    <t>1-bit quantization | beamforming | constructive interference | Lagrangian | low-complexity scheme | Massive MIMO</t>
  </si>
  <si>
    <t>We study multi-user massive multiple-input single-output systems and focus on downlink transmission for PSK modulation, where the base station employs a large antenna array with low-cost 1-bit digital-to-analog converters (DACs). The direct combination of existing beamforming schemes with 1-bit DACs is shown to lead to an error floor at medium-to-high SNR regime, due to the coarse quantization of the DACs with limited precision. In this paper, based on the constructive interference, we consider both a quantized linear beamforming scheme where we analytically obtain the optimal beamforming matrix and a non-linear mapping scheme where we directly design the transmit signal vector. Due to the 1-bit quantization, the formulated optimization for the non-linear mapping scheme is shown to be non-convex. The non-convex constraints of the 1-bit DACs are first relaxed into convex, followed by an element-wise normalization to satisfy the 1-bit DAC transmission. We further propose a low-complexity symbol scaling scheme that consists of three stages, in which the quantized transmit signal on each antenna element is selected sequentially. Numerical results show that the proposed symbol scaling scheme achieves a comparable performance to the optimization-based non-linear mapping approach, while the corresponding performance-complexity tradeoff is more favorable for the proposed symbol scaling method.</t>
  </si>
  <si>
    <t>7559-7575</t>
  </si>
  <si>
    <t>60022148-60090755;60022148;60022148-60016835;60007278-60117652</t>
  </si>
  <si>
    <t>56453725100;23009493900;57211818673;55665154800</t>
  </si>
  <si>
    <t>Li, Ang;Masouros, Christos;Liu, Fan;Swindlehurst, A. Lee</t>
  </si>
  <si>
    <t>Germany;Australia;United Kingdom;China;United States</t>
  </si>
  <si>
    <t>Garching bei Munchen;Sydney;London;Beijing;Irvine</t>
  </si>
  <si>
    <t>Institute for Advanced Study of Technical University of Munich;Faculty of Engineering;University College London;Beijing Institute of Technology;University of California, Irvine</t>
  </si>
  <si>
    <t>60117652;60090755;60022148;60016835;60007278</t>
  </si>
  <si>
    <t>Massive MIMO 1-Bit DAC Transmission: A low-complexity symbol scaling approach</t>
  </si>
  <si>
    <t>10.1109/TWC.2018.2868369</t>
  </si>
  <si>
    <t>2-s2.0-85053341807</t>
  </si>
  <si>
    <t>JP17K06429</t>
  </si>
  <si>
    <t>['simple structure', 'several configurations', 'proposed concept', 'polarization angle', 'modulation functions', 'experimentally demonstrated', 'article proposes']</t>
  </si>
  <si>
    <t>active integrated antenna | polarization switching | RF signal processing | spatial modulation</t>
  </si>
  <si>
    <t>This article proposes a new design concept of active integrated array antennas having oscillation and modulation functions for spatial modulation wireless communication systems. Several configurations of the active integrated array antennas are proposed and discussed. The proposed active integrated antennas provide polarization modulated radio waves with a simple structure. A polarization switchable ring-slot active integrated antenna employing Gunn oscillators is designed and experimentally demonstrated as an example of the proposed concept. The prototype active integrated antenna successfully switched its polarization angle between ¬±45¬∞. The proposed active integrated antenna concept was found to be feasible.</t>
  </si>
  <si>
    <t>60019983;60019983;60019983;60019983;60019983</t>
  </si>
  <si>
    <t>56359041900;57202369112;7003869703;55608430500;57193726608</t>
  </si>
  <si>
    <t>Toyoda, Ichihiko;Furukawa, Yoshiaki;Nishiyama, Eisuke;Tanaka, Takayuki;Aikawa, Masayoshi</t>
  </si>
  <si>
    <t>Toyoda I.</t>
  </si>
  <si>
    <t>Polarization agile self-oscillating active integrated antenna for spatial modulation wireless communications</t>
  </si>
  <si>
    <t>10.1002/ecj.12123</t>
  </si>
  <si>
    <t>2-s2.0-85053343888</t>
  </si>
  <si>
    <t>['virtual environment', 'user study', 'user perception', 'two levels', 'three levels', 'three experiments', 'studies found', 'size perception', 'simulator sickness', 'remote collaboration', 'paper explores', 'novel concept', 'mixed reality', 'manipulating ipds', 'larger scale', 'flying telepresence', 'dynamic ipd', 'building construction']</t>
  </si>
  <si>
    <t>Flying telepresence | Mixed reality | Multi-scale collaborative environment | Remote collaboration</t>
  </si>
  <si>
    <t>The advancements in Mixed Reality (MR), Unmanned Aerial Vehicle, and multi-scale collaborative virtual environments have led to new interface opportunities for remote collaboration. This paper explores a novel concept of flying telepresence for multi-scale mixed reality remote collaboration. This work could enable remote collaboration at a larger scale such as building construction. We conducted a user study with three experiments. The first experiment compared two interfaces, static and dynamic IPD, on simulator sickness and body size perception. The second experiment tested the user perception of a virtual object size under three levels of IPD and movement gain manipulation with a fixed eye height in a virtual environment having reduced or rich visual cues. Our last experiment investigated the participant's body size perception for two levels of manipulation of the IPDs and heights using stereo video footage to simulate a flying telepresence experience. The studies found that manipulating IPDs and eye height influenced the user's size perception. We present our findings and share the recommendations for designing a multi-scale MR flying telepresence interface.</t>
  </si>
  <si>
    <t>2974-2982</t>
  </si>
  <si>
    <t>60031846;60031846;60031846;60031846;60031846</t>
  </si>
  <si>
    <t>54885265000;15021122000;53867874600;55467685600;7006142663</t>
  </si>
  <si>
    <t>Piumsomboon, Thammathip;Lee, Gun A.;Ens, Barrett;Thomas, Bruce H.;Billinghurst, Mark</t>
  </si>
  <si>
    <t>University of South Australia</t>
  </si>
  <si>
    <t>Piumsomboon T.</t>
  </si>
  <si>
    <t>Superman vs giant: A study on spatial perception for a multi-scale mixed reality flying telepresence interface</t>
  </si>
  <si>
    <t>10.1109/TVCG.2018.2868594</t>
  </si>
  <si>
    <t>2-s2.0-85053344818</t>
  </si>
  <si>
    <t>['wave simulations', 'uniform shadowing', 'several challenges', 'sensor array', 'ranging applications', 'present algorithms', 'particularly challenging', 'impinging signal', 'estimator robust', 'estimated doa', 'doa based', 'correct specification', 'based full', 'array geometry', 'antenna position', '4 ghz']</t>
  </si>
  <si>
    <t>Bayesian linear regression | Direction of arrival (DoA) | Received signal strength</t>
  </si>
  <si>
    <t>Direction of arrival (DoA) estimation has wide-ranging applications and is particularly challenging in complex propagation environments. Conventional approaches estimate the DoA based on the phase of the impinging signal on a sensor array. This approach has several challenges: for example, it requires tight synchronization among array elements and the estimated DoA is sensitive to multipath and to correct specification of the array geometry. In this paper, we develop a principled Bayesian DoA estimation algorithm based on the received signal strength gradient. We present algorithms for clustering, spatial- and model-based outlier detection and removal, and proper uncertainty quantification, which yield an estimator robust to non-uniform shadowing, multipath, and errors in antenna position. Physics-based full-wave simulations and experiments in the 2.4 GHz and 40 MHz bands illustrate the utility of our approach.</t>
  </si>
  <si>
    <t>10856-10870</t>
  </si>
  <si>
    <t>60033252;60033252;60033252;60033252</t>
  </si>
  <si>
    <t>43862047000;35193604300;7005682371;15756187200</t>
  </si>
  <si>
    <t>Verma, Gunjan;Dagefu, Fikadu T.;Sadler, Brian M.;Twigg, Jeffrey</t>
  </si>
  <si>
    <t>Verma G.</t>
  </si>
  <si>
    <t>Direction of arrival estimation with the received signal strength gradient</t>
  </si>
  <si>
    <t>10.1109/TVT.2018.2869817</t>
  </si>
  <si>
    <t>2-s2.0-85053345811</t>
  </si>
  <si>
    <t>['optimal threshold', 'mmse ),', 'matched filtering', 'massive mimo', 'linear detector', 'increasing number', 'factor œå', 'conventional las', 'computer simulations', 'complexity tradeoff', 'complexity increment', 'base station', 'algorithm initialized']</t>
  </si>
  <si>
    <t>Likelihood ascent search | Linear detector | Massive MIMO | Threshold analysis</t>
  </si>
  <si>
    <t>In this paper, we have analyzed the performance-complexity tradeoff of a selective likelihood ascent search (LAS) algorithm initialized by a linear detector, such as matched filtering (MF), zero forcing (ZF) and minimum mean square error (MMSE), and considering an optimization factor œÅ from the bit flipping rule. The scenario is the uplink of a massive MIMO (M-MIMO) system, and the analysis has been developed by means of computer simulations. With the increasing number of base station (BS) antennas, the classical detectors become inefficient. Therefore, the LAS is employed for performance-complexity tradeoff improvement. Using an adjustable optimized threshold on the bit flip rule of LAS, much better solutions have been achieved in terms of BER with no further complexity increment, indicating that there is an optimal threshold for each scenario. Considering a 32√ó32 antennas scenario, the large-scale MIMO system eqquiped with the proposed LAS detector with factor œÅ = 0.8 requires 5 dB less in terms of SNR than the conventional LAS of the literature (œÅ = 1.0) to achieve the same bit error rate of 10-3.</t>
  </si>
  <si>
    <t>30-39</t>
  </si>
  <si>
    <t>60027866;60027866;60027866</t>
  </si>
  <si>
    <t>57203879610;55822232900;8964781700</t>
  </si>
  <si>
    <t>Ferreira Silva, Giovanni Maciel;Marinello Filho, Jos√© Carlos;Abr√£o, Taufik</t>
  </si>
  <si>
    <t>Ferreira Silva G.M.</t>
  </si>
  <si>
    <t>Sequential likelihood ascent search detector for massive MIMO systems</t>
  </si>
  <si>
    <t>S1434841118300621</t>
  </si>
  <si>
    <t>10.1016/j.aeue.2018.09.004</t>
  </si>
  <si>
    <t>2-s2.0-85053348738</t>
  </si>
  <si>
    <t>['working frequency', 'viable solution', 'suitable compromise', 'spatial resolution', 'perform rapid', 'penetration depth', 'operation bandwidth', 'loss filaments', 'letter presents', 'experimental results', 'dimensional printing', 'central frequency', 'antennas able', 'antenna mass', '6 ghz', '100 g']</t>
  </si>
  <si>
    <t>Additive manufacturing | double-ridge waveguide (DRW) antenna | radar antennas | snowpack monitoring | three-dimensional (3-D) printing</t>
  </si>
  <si>
    <t>Microwave radars represent a viable solution to perform rapid and nondestructive snowpack analyses. Depending on the working frequency, they are required to provide a suitable compromise between the penetration depth and the spatial resolution. For these reasons, antennas able to cover relatively large fractional bandwidths at a few gigahertz are fundamental, while minimizing the antenna mass and volume to do not jeopardize the portability often required to these systems. This letter presents the development and the experimental results of a novel antenna realized by three-dimensional printing, based on a double-ridge waveguide configuration and on the use of different infill percentages. The operation bandwidth is from 2.3 to 6 GHz, with a gain at the central frequency of around 5 dBi. The antenna is fabricated using low-loss filaments, with a relatively high dielectric constant (4.5); thus, maintaining the mass in the order of 100 g, with an encumbrance of 5.16 √ó 2.40 √ó 6.78 cm 3</t>
  </si>
  <si>
    <t>2109-2113</t>
  </si>
  <si>
    <t>60015197;60015197;60015197;60015197;60015197;113072270;113072270</t>
  </si>
  <si>
    <t>57193604272;16025674300;57193718851;56715414400;7006420651;55326350900;56002134600</t>
  </si>
  <si>
    <t>Espin-Lopez, Pedro Fidel;Pasian, Marco;Alaimo, Gianluca;Marconi, Stefania;Auricchio, Ferdinando;Heinanen, Victor;Jarvelainen, Jan</t>
  </si>
  <si>
    <t>Italy;Finland</t>
  </si>
  <si>
    <t>Pavia;Rajamaki</t>
  </si>
  <si>
    <t>Universit√† degli Studi di Pavia;Premix Oy</t>
  </si>
  <si>
    <t>60015197;113072270</t>
  </si>
  <si>
    <t>Espin-Lopez P.</t>
  </si>
  <si>
    <t>3-D Printed Antenna for Snowpack Monitoring</t>
  </si>
  <si>
    <t>10.1109/LAWP.2018.2870550</t>
  </si>
  <si>
    <t>2-s2.0-85053351676</t>
  </si>
  <si>
    <t>['training symbols', 'severely challenges', 'satisfactory performance', 'rank property', 'mmwave channels', 'millimeter wave', 'jointly exploits', 'high variability', 'channel sparsity', 'beamspace domain', 'antenna domain', 'accurate recovery']</t>
  </si>
  <si>
    <t>Alternating direction method of multiplier (ADMM) | beamforming | channel estimation | massive multiple input multiple output (MIMO) | matrix completion | millimeter wave</t>
  </si>
  <si>
    <t>Millimeter wave (mmWave) massive multiple input multiple output (MIMO) systems realizing directive beamforming require reliable estimation of the wireless propagation channel. However, mmWave channels are characterized by high variability that severely challenges their recovery over short training periods. Current channel estimation techniques exploit either the channel sparsity in the beamspace domain or its low-rank property in the antenna domain, nevertheless, they still require large numbers of training symbols for the satisfactory performance. In this letter, we present a novel channel estimation algorithm that jointly exploits the latter two properties of mmWave channels to provide more accurate recovery, especially for shorter training intervals. The proposed iterative algorithm is based on the alternating direction method of multipliers and provides the global optimum solution to the considered convex mmWave channel estimation problem with fast convergence properties.</t>
  </si>
  <si>
    <t>1675-1679</t>
  </si>
  <si>
    <t>60027272;118531999;60027272</t>
  </si>
  <si>
    <t>25028863300;23566436000;55498731300</t>
  </si>
  <si>
    <t>Vlachos, Evangelos;Alexandropoulos, George C.;Thompson, John</t>
  </si>
  <si>
    <t>Edinburgh;Boulogne-Billancourt</t>
  </si>
  <si>
    <t>The University of Edinburgh;Huawei Technologies France SASU</t>
  </si>
  <si>
    <t>60027272;118531999</t>
  </si>
  <si>
    <t>Vlachos E.</t>
  </si>
  <si>
    <t>Massive MIMO channel estimation for millimeter wave systems via matrix completion</t>
  </si>
  <si>
    <t>10.1109/LSP.2018.2870533</t>
  </si>
  <si>
    <t>2-s2.0-85053356091</t>
  </si>
  <si>
    <t>['wave channels', 'traditional precoders', 'suboptimal aod', 'spatial filtering', 'single path', 'received energy', 'rao bound', 'optimal number', 'largest power', 'identify directions', 'directional precoders', 'aoa estimation']</t>
  </si>
  <si>
    <t>antenna arrays | antenna radiation patterns | array signal processing | Cram√©r-Rao bounds | Millimeter wave communication | optimization | precoding</t>
  </si>
  <si>
    <t>In millimeter-wave channels, most of the received energy is carried by a few paths. Traditional precoders sweep the angle-of-departure (AoD) and angle-of-arrival (AoA) space with directional precoders to identify directions with largest power. Such precoders are heuristic and lead to suboptimal AoD/AoA estimation. We derive optimal precoders, minimizing the Cram√©r-Rao bound (CRB) of the AoD/AoA under a given uncertainty range, assuming a fully digital architecture at the transmitter and spatial filtering of a single path. The precoders are found by solving a suitable convex optimization problem. We demonstrate that the accuracy can be improved by at least a factor of two over traditional precoders, and show that there is an optimal number of distinct precoders beyond which the CRB does not improve.</t>
  </si>
  <si>
    <t>5718-5729</t>
  </si>
  <si>
    <t>60000990;60000990;60029859</t>
  </si>
  <si>
    <t>55697840800;6603074745;7006207071</t>
  </si>
  <si>
    <t>Garcia, Nil;Wymeersch, Henk;Slock, Dirk T.M.</t>
  </si>
  <si>
    <t>France;Sweden</t>
  </si>
  <si>
    <t>Sophia Antipolis;Gothenburg</t>
  </si>
  <si>
    <t>EURECOM Ecole d'Ing√©nieur et Centre de Recherche en Sciences du Num√©rique;Chalmers University of Technology</t>
  </si>
  <si>
    <t>60029859;60000990</t>
  </si>
  <si>
    <t>Garcia N.</t>
  </si>
  <si>
    <t>Optimal Precoders for Tracking the AoD and AoA of a mmWave Path</t>
  </si>
  <si>
    <t>10.1109/TSP.2018.2870368</t>
  </si>
  <si>
    <t>2-s2.0-85053356300</t>
  </si>
  <si>
    <t>FA9550-17-1-0091</t>
  </si>
  <si>
    <t>['role played', 'radar performance', 'radar parameters', 'radar devices', 'planar network', 'network simulations', 'network density', 'mutual interference', 'loss exponents', 'letter characterizes', 'fundamental tradeoffs', 'form expressions', 'fading cases', 'different path', 'antenna directivity']</t>
  </si>
  <si>
    <t>interference | Radar | stochastic geometry</t>
  </si>
  <si>
    <t>This letter characterizes the effect of mutual interference in a planar network of pulsed-radar devices. Using stochastic geometry tools and the strongest interferer approximation, we derive simple closed-form expressions that pinpoint the role played by key system parameters on radar detection range and false alarm rate. The fundamental tradeoffs of the system between radar performance, network density, and antenna directivity are captured for different path-loss exponents in the no-fading and Rayleigh-fading cases. The discussion highlights practical design hints for tuning the radar parameters. The accuracy of the model is verified through network simulations.</t>
  </si>
  <si>
    <t>2362-2365</t>
  </si>
  <si>
    <t>60016653;60016653;60002014</t>
  </si>
  <si>
    <t>55316226700;24332844700;22235825800</t>
  </si>
  <si>
    <t>Munari, Andrea;Simic, Ljiljana;Petrova, Marina</t>
  </si>
  <si>
    <t>Aachen;Stockholm</t>
  </si>
  <si>
    <t>Rheinisch-Westf√§lische Technische Hochschule Aachen;The Royal Institute of Technology (KTH)</t>
  </si>
  <si>
    <t>60016653;60002014</t>
  </si>
  <si>
    <t>Munari A.</t>
  </si>
  <si>
    <t>Stochastic geometry interference analysis of radar network performance</t>
  </si>
  <si>
    <t>10.1109/LCOMM.2018.2869742</t>
  </si>
  <si>
    <t>2-s2.0-85053359207</t>
  </si>
  <si>
    <t>['weight estimation', 'transmission design', 'thereby establishing', 'shelf parts', 'quadrotor mode', 'quadrotor helicopter', 'proprotor efficiency', 'proprotor design', 'proposed methodology', 'payload delivery', 'paper discusses', 'optimal hover', 'operating rpm', 'mission requirement', 'less power', 'hybrid concept', 'high range', 'forward flight', 'design process', 'consume 64', 'conflicting requirement', 'conceptual design', 'compromise solution', 'biplane wings', 'attitude tracking', 'also predicted', 'airframe design', '16 km']</t>
  </si>
  <si>
    <t>Blade element theory | Payload delivery | Quadrotor tailsitter UAV | UAV design | Variable pitch</t>
  </si>
  <si>
    <t>This paper discusses the conceptual design and proof-of-concept flight demonstration of a novel variable pitch quadrotor biplane Unmanned Aerial Vehicle concept for payload delivery. The proposed design combines vertical take-off and landing (VTOL), precise hover capabilities of a quadrotor helicopter and high range, endurance and high forward cruise speed characteristics of a fixed wing aircraft. The proposed methodology is described by taking an example of a VTOL Unmanned Aerial Vehicle (UAV) for a mission requirement of carrying and delivering 6 kg payload to a destination at 16 km from the point of origin. First, the design of proprotors is carried out using a physics based modified Blade Element Momentum Theory (BEMT) analysis, which is validated using experimental data generated for the purpose. Proprotors have conflicting requirement for optimal hover and forward flight performance and a compromise solution has to be chosen. Next, the biplane wings are designed using simple lifting line theory. The airframe design is followed by power plant selection and transmission design. Finally, weight estimation is carried out to complete the design process. The proprotor design with 24¬∞ preset angle and ‚àí24‚àò twist is found to be suitable for the current mission profile, based on 70% weightage to forward flight and 30% weightage to hovering flight conditions. A reduction in operating RPM of the proprotors from 3200 during hover to 2000 during forward flight results in 27% increase in proprotor efficiency. The VTOL UAV design proposed in this paper is also predicted to consume 64% less power in airplane mode compared to the quadrotor mode, thereby establishing the benefit of this hybrid concept. A proof-of-concept scaled prototype is fabricated using commercial-off-the-shelf parts and a Proportional Integral Derivative (PID) controller is developed and implemented on open source PixHawk autopilot board to enable stable hovering flight and attitude tracking during hover flight tests.</t>
  </si>
  <si>
    <t>94-114</t>
  </si>
  <si>
    <t>57201325172;7409926588;55807803900;57203874204</t>
  </si>
  <si>
    <t>Chipade, Vishnu S.;Abhishek, ;Kothari, Mangal;Chaudhari, Rushikesh R.</t>
  </si>
  <si>
    <t>Chipade V.S.</t>
  </si>
  <si>
    <t>Systematic design methodology for development and flight testing of a variable pitch quadrotor biplane VTOL UAV for payload delivery</t>
  </si>
  <si>
    <t>S0957415818301351</t>
  </si>
  <si>
    <t>10.1016/j.mechatronics.2018.08.008</t>
  </si>
  <si>
    <t>2-s2.0-85053360272</t>
  </si>
  <si>
    <t>['suitable candidate', 'sop ensures', 'rf spectrum', 'requires billions', 'rectifier circuit', 'promising results', 'paper presents', 'multiple bands', 'much power', 'lower cost', 'huge number', 'harvesting energy', 'field tests', 'emerging paradigm', 'efficient use', 'complex radio', 'available space', 'attractive solution', 'ambient sources', 'additive manufacturing', '550 mv']</t>
  </si>
  <si>
    <t>3D printing | Multiband fractal antenna | Multiband matching network | RF energy harvesting | System-on-package</t>
  </si>
  <si>
    <t>The Internet of Things (IoT) is an emerging paradigm that requires billions of wirelessly connected devices in a complex radio-frequency (RF) environment. With such a huge number of devices in this scenario, recharging or replacing batteries becomes impractical. Therefore, powering IoT devices by harvesting energy from ambient sources, such as that available in the RF spectrum, is an attractive solution. The antenna for the RF energy harvester must work on multiple bands to capture as much power as possible. This paper presents a fully printed 3D cube triple band Cantor fractal rectenna based on the system-on-package (SoP) concept; the antenna is realized on the package that houses a rectifier circuit and a multiband matching network. The combination of additive manufacturing and SoP ensures a lower cost and the efficient use of available space. The rectenna harvests RF power from GSM900, GSM1800, and 3 G 2.1 GHz frequency bands. Field tests of the RF energy harvester conducted in a real ambient environment confirm that up to 200 mV output voltage can be harvested. Also, 550 mV is harvested when the rectenna is near a smartphone during a live phone call. The promising results and lower cost make this design a suitable candidate to power IoT devices.</t>
  </si>
  <si>
    <t>60092945;60092945;60071399;60092945;60092945</t>
  </si>
  <si>
    <t>57194446056;57209166974;36697805400;57203414946;15030309600</t>
  </si>
  <si>
    <t>Bakytbekov, Azamat;Nguyen, Thang Q.;Huynh, Cuong;Salama, Khaled N.;Shamim, Atif</t>
  </si>
  <si>
    <t>Saudi Arabia;Viet Nam</t>
  </si>
  <si>
    <t>Thuwal;Ho Chi Minh City</t>
  </si>
  <si>
    <t>King Abdullah University of Science and Technology;ƒê·∫°i h·ªçc C√¥ng ngh·ªá Th√†nh ph·ªë H·ªì Ch√≠ Minh</t>
  </si>
  <si>
    <t>60092945;60071399</t>
  </si>
  <si>
    <t>Bakytbekov A.</t>
  </si>
  <si>
    <t>Fully printed 3D cube-shaped multiband fractal rectenna for ambient RF energy harvesting</t>
  </si>
  <si>
    <t>S2211285518306669</t>
  </si>
  <si>
    <t>10.1016/j.nanoen.2018.09.022</t>
  </si>
  <si>
    <t>2-s2.0-85053379510</t>
  </si>
  <si>
    <t>Nuclear Regulation Authority</t>
  </si>
  <si>
    <t>NRA</t>
  </si>
  <si>
    <t>['two types', 'six nai', 'ray responses', 'radon progenies', 'natural nuclides', 'labr3 detector', 'fukushima dai', 'excluded using', 'discrimination method', 'count rates', 'artificial radionuclides', 'arm data', 'accurately estimate']</t>
  </si>
  <si>
    <t>Aerial radiation monitoring | LaBr  detector 3 | NaI(Tl) detector | Radon progeny</t>
  </si>
  <si>
    <t>The influence of gamma-rays from natural nuclides (particularly the radon progenies, 214Pb and 214Bi) must be excluded from aerial radiation monitoring (ARM) data to accurately estimate the deposition of artificial radionuclides. A method for discriminating the influence of the radon progenies in air from the ARM data was developed. Two types of detectors with different crystal sizes were installed in a helicopter. The gamma-ray responses of these detectors were simulated using EGS5. The influence of the radon progenies in air was excluded using the relation between the count rates of six NaI (Tl) detectors and a LaBr3 detector. The discrimination method was applied to the ARM data obtained from around the Sendai and Fukushima Dai-ichi Nuclear Power Stations. To verify the validity of the discrimination method, the dose rate estimated from the ARM data was compared with the dose rate measured using a NaI survey meter at a height of 1 m above the ground. The application of the discrimination method improved the dose rate estimation, showing the validity of the discrimination method.</t>
  </si>
  <si>
    <t>122-129</t>
  </si>
  <si>
    <t>Applied Radiation and Isotopes</t>
  </si>
  <si>
    <t>60015658;121362135;120066479;60015658;60015658;60015658</t>
  </si>
  <si>
    <t>55893040800;35225924300;57136488600;56367408200;7103121891;7102672682</t>
  </si>
  <si>
    <t>Hirouchi, Jun;Nishizawa, Yukiyasu;Urabe, Yoshimi;Shimada, Kazumasa;Sanada, Yukihisa;Munakata, Masahiro</t>
  </si>
  <si>
    <t>Kashiwa;Kita-ku, Saitama-shi, Saitama;Hitachi</t>
  </si>
  <si>
    <t>Japan Atomic Energy Agency;OYO Corporation;NESI Inc.</t>
  </si>
  <si>
    <t>60015658;121362135;120066479</t>
  </si>
  <si>
    <t>Hirouchi J.</t>
  </si>
  <si>
    <t>Development and application of a method for discriminating the influence of radon progenies in air from aerial radiation monitoring data</t>
  </si>
  <si>
    <t>S0969804317314598</t>
  </si>
  <si>
    <t>10.1016/j.apradiso.2018.08.027</t>
  </si>
  <si>
    <t>2-s2.0-85053400682</t>
  </si>
  <si>
    <t>Ministerio de Ciencia e Innovaci√É¬≥n</t>
  </si>
  <si>
    <t>CTM2009-12214-C02-01</t>
  </si>
  <si>
    <t>['width ratio', 'third segment', 'specimens collected', 'sebastidae ).', 'minute spine', 'members may', 'mediterranean sea', 'leg 4', 'leg 2', 'leg 1', 'larger length', 'genus hamaticolax', 'garc √≠', 'four ),', 'distal part', 'better explained', 'apical segment', 'among others', 'also discussed']</t>
  </si>
  <si>
    <t>Bomolochidae | Copepod | Hamaticolax | Helicolenus dactylopterus | Mediterranean | Parasite</t>
  </si>
  <si>
    <t>Hamaticolax juanji n. sp. is described from specimens collected from the blackbelly rosefish Helicolenus dactylopterus Delaroche 1809 (Scorpaeniformes: Sebastidae). It is the second Hamaticolax species described and reported from the Mediterranean Sea, after Ha. resupinus P√©rez-i-Garc√≠a, Carrass√≥n and Boxshall, 2017. It is distinguished from Ha. resupinus by the presence of only one dorsal naked seta on the third segment of the antennule (vs. four), two unequal short naked setae in distal part of the antenna (vs. four), and the absence of a minute spine on the third endopodal segment of leg 1, among others. It is differentiated from Ha. prolixus Cressey 1969 by a comparatively reduced fourth pedigerous somite, the presence of two naked setae on the third segment of the antennule (vs. three), two naked setae and three curved claws in the distal part of the apical segment of the antenna (vs. three and four), an outer naked seta on the basis of leg 2, and by larger length/width ratio of the third endopodal segment, among others. Hamaticolax juanji n. sp. also has relatively longer inner setae on the first and second endopodal segments of leg 4 than the two former species. Patterns of host-use and host-specificity of the genus Hamaticolax are also discussed. The frequently observed low host-specificity of its members may be better explained by host ecological similarity and host availability phenomena, rather than by host phylogenetic distance.</t>
  </si>
  <si>
    <t>3497-3505</t>
  </si>
  <si>
    <t>60023020;60023020;60023020</t>
  </si>
  <si>
    <t>56044600600;36522382100;6602546068</t>
  </si>
  <si>
    <t>Dallar√©s, Sara;Constenla, Mar√≠a;Carrass√≥n, Maite</t>
  </si>
  <si>
    <t>Dallar√©s S.</t>
  </si>
  <si>
    <t>A new species of Hamaticolax (Copepoda: Bomolochidae) from Helicolenus dactylopterus (Delaroche, 1809) (Scorpaeniformes: Sebastidae) in NW Mediterranean deep waters and notes on patterns of host use and host-specificity of the genus</t>
  </si>
  <si>
    <t>10.1007/s00436-018-6047-8</t>
  </si>
  <si>
    <t>2-s2.0-85053428492</t>
  </si>
  <si>
    <t>UGA</t>
  </si>
  <si>
    <t>['widely indicative', 'useful surrogates', 'useful surrogate', 'strongest relationships', 'specific fluxes', 'seedling vigor', 'seeding vigor', 'seed germination', 'seed characteristics', 'reaction center', 'quantum efficiency', 'quantum efficiencies', 'positively impacted', 'plant indicators', 'performance index', 'optimal temperature', 'night temperature', 'negatively impacted', 'negative impact', 'growth temperature', 'fluorescence characterization', 'extensive ojip', 'evaluated previously', 'either unaffected', 'conducted along', 'broad range']</t>
  </si>
  <si>
    <t>Cotton | Gossypium hirsutum | Low temperature | OJIP fluorescence | Seedling vigor</t>
  </si>
  <si>
    <t>Vigorous seedling growth in cotton is desirable because it minimizes the negative impact of multiple early season stresses, and seedling vigor can be impacted by early season growth temperature or cultivar. OJIP fluorescence provides rapid information on a broad range of photosynthetic component processes and may be a useful surrogate for seeding vigor, but this possibility has not been evaluated previously in cotton. To this end, a controlled environment study was conducted with six cultivars selected based on seed characteristics that are widely indicative of vigor and under two growth temperature regimes (sub-optimal = 20/15 ¬∞C day/night temperature; optimal = 30/20 ¬∞C) for the first two weeks after seed germination. Thereafter multiple whole-plant vigor assessments were conducted along with extensive OJIP-fluorescence characterization in cotyledons. Growth temperature was the primary factor influencing multiple plant responses. Specifically, all whole-plant indicators of seedling vigor were negatively impacted by sub-optimal temperature as were all photosynthetic performance indices and quantum efficiencies. By comparison, most photosynthetic structural indicators or reaction center-specific fluxes were either unaffected or positively impacted by low growth temperature, largely because PSII antenna size increased. The performance index, PIABS, and the quantum efficiency, œÜEo, were the most sensitive to low growth temperature and exhibited the strongest relationships with whole-plant seedling vigor. Thus, OJIP parameters incorporating intersystem electron transport beyond PSII but not additional downstream processes may represent the most useful surrogates for whole-plant seedling vigor in cotton.</t>
  </si>
  <si>
    <t>249-257</t>
  </si>
  <si>
    <t>60023582;60023582;60023582;60023582;60009402</t>
  </si>
  <si>
    <t>25224082200;57190944419;55193177200;57203887370;57203139798</t>
  </si>
  <si>
    <t>Snider, John L.;Thangthong, Nuengsap;Pilon, Cristiane;Virk, Gurpreet;Tishchenko, Viktor</t>
  </si>
  <si>
    <t>Tifton;Griffin</t>
  </si>
  <si>
    <t>The University of Georgia Tifton Campus;College of Agricultural and Environmental Sciences Griffin Campus</t>
  </si>
  <si>
    <t>60023582;60009402</t>
  </si>
  <si>
    <t>Snider J.L.</t>
  </si>
  <si>
    <t>OJIP-fluorescence parameters as rapid indicators of cotton (Gossypium hirsutum L.) seedling vigor under contrasting growth temperature regimes</t>
  </si>
  <si>
    <t>S0981942818304145</t>
  </si>
  <si>
    <t>10.1016/j.plaphy.2018.09.015</t>
  </si>
  <si>
    <t>2-s2.0-85053429641</t>
  </si>
  <si>
    <t>['various links', 'various environments', 'using non', 'user equipments', 'stochastic geometry', 'spectrum efficiency', 'patch antennas', 'outband d2d', 'new approach', 'mmwaves ).', 'millimeter waves', 'latter opportunity', 'interference thanks', 'horn antennas', 'empirical evaluations', 'either sharing', 'd2d links', 'd2d communications', 'cellular bands', '5g ).']</t>
  </si>
  <si>
    <t>Device-to-device communication | Directional antennas | Heterogeneous networks | Millimeter wave communication | Stochastic geometry</t>
  </si>
  <si>
    <t>Device-to-Device (D2D) communications are considered as a keystone of the fifth generation wireless technology (5G). This new approach is very promising in terms of energy and spectrum efficiency. However, the integration of such communications in a typical cellular network increases inevitably the amount of interference. Several researches propose to lower the interference thanks to either sharing the cellular spectrum intelligently, or using non-cellular bands for D2D links. In this paper, we focus on the latter opportunity, and consider that the D2D communications are used with millimeter waves (mmWaves). For what comes to modeling a D2D-enabled (D2D-e) network, many works propose to use stochastic geometry so as to evaluate the impact of interference and noise on the various links. In this work, we aim to analyze the SINR and the average data rate of Outband D2D links for user equipments (UEs) with conventional omnidirectional antennas and with various directional mmWave antennas: patch antennas, horn antennas and uniform linear array antennas. Analytical and empirical evaluations of the Signal-to-Interference-plus Noise Ratio (SINR) are made with stochastic geometry. We propose to discuss the advantages and drawbacks of directional mmWave antennas in Outband D2D for various antenna designs, and their interest in various environments.</t>
  </si>
  <si>
    <t>Chevillon, Romain;Andrieux, Guillaume;N√©grier, Romain;Diouris, Jean Fran√ßois</t>
  </si>
  <si>
    <t>Effects of directional antennas on outband D2D mmWave communications in heterogeneous networks</t>
  </si>
  <si>
    <t>S1434841118312949</t>
  </si>
  <si>
    <t>10.1016/j.aeue.2018.09.006</t>
  </si>
  <si>
    <t>2-s2.0-85053430326</t>
  </si>
  <si>
    <t>IOS-1552610</t>
  </si>
  <si>
    <t>['whereas ofas', 'two determinants', 'tsh homologs', 'tsh expression', 'trunk region', 'rnai ).', 'regulatory relationships', 'reciprocal experiment', 'one myriapod', 'leg primordia', 'hox regulation', 'heterogeneous ofas', 'evolutionarily labile', 'ectopic expression', 'distal antenna', 'data suggest']</t>
  </si>
  <si>
    <t>The transcription factors spineless (ss) and tiptop/teashirt (tio/tsh) have been shown to be selectors of distal appendage identity in an insect, but it is unknown how they regulate one another. Here, we examined the regulatory relationships between these two determinants in the milkweed bug Oncopeltus faciatus, using maternal RNA interference (RNAi). We show that Ofas-ss RNAi embryos bear distally transformed antennal buds with heterogeneous Ofas-tio/tsh expression domains comparable to wild type legs. In the reciprocal experiment, Ofas-tio/tsh RNAi embryos bear distally transformed walking limb buds with ectopic expression of Ofas-ss in the distal leg primordia. These data suggest that Ofas-ss is required for the maintenance of Ofas-tio/tsh expression in the distal antenna, whereas Ofas-tio/tsh represses Ofas-ss in the leg primordia. To assess whether expression boundaries of tio/tsh are associated with the trunk region more generally, we surveyed the expression of one myriapod and two chelicerate tio/tsh homologs. Our expression survey suggests that tio/tsh could play a role in specifying distal appendage identity across Arthropoda, but Hox regulation of tio/tsh homologs has been evolutionarily labile.</t>
  </si>
  <si>
    <t>219-232</t>
  </si>
  <si>
    <t>1525142X</t>
  </si>
  <si>
    <t>1520541X</t>
  </si>
  <si>
    <t>Evolution and Development</t>
  </si>
  <si>
    <t>57195259228;57203895675;57195265177;7403231817</t>
  </si>
  <si>
    <t>March, Logan E.;Smaby, Rachel M.;Setton, Emily V.W.;Sharma, Prashant P.</t>
  </si>
  <si>
    <t>March L.</t>
  </si>
  <si>
    <t>The evolution of selector gene function: Expression dynamics and regulatory interactions of tiptop/teashirt across Arthropoda</t>
  </si>
  <si>
    <t>10.1111/ede.12270</t>
  </si>
  <si>
    <t>2-s2.0-85053447985</t>
  </si>
  <si>
    <t>['volatiles compounds', 'used electroantennography', 'two types', 'study model', 'solani antennae', 'sesquiterpene compounds', 'probably emitted', 'pollinating anthers', 'pollen grains', 'plant rewards', 'osmophores located', 'nectarless flowers', 'mass spectrometry', 'mainly aromatic', 'main aim', 'gas chromatography', 'floral volatiles', 'floral scent', 'floral extract', 'fertilizes ovules', 'feeding anthers', 'feed pollinators', 'compounds differed', 'close association', 'chemical composition', 'anther types', 'anther specialization']</t>
  </si>
  <si>
    <t>Floral volatiles | Heteranthery | Pollinators | Solanum rostratum</t>
  </si>
  <si>
    <t>Floral scents attract pollinators to plant rewards; in nectarless flowers, pollen grains are the only reward. Thus, pollen not only fertilizes ovules, but also feeds pollinators. This dilemma is resolved by specialization of anthers (i.e., heteranthery): feeding anthers that feed pollinators and pollinating anthers for fertilization. We hypothesized that the chemical composition of floral volatiles differs between the two types of anther and influences pollination preference for feeding anthers. We used Solanum rostratum as a study model because its heterantherous flowers produce a floral scent that suggests a close association with their pollinators. The main aim of this study was to determine the chemical composition of the two types of anther and to investigate how they influence foraging behaviour of pollinators. To characterize this composition, we used solid phase microextraction and hexane extraction followed by gas chromatography-mass spectrometry. We registered 12 volatile compounds in S. rostratum floral extracts, mainly aromatic and sesquiterpene compounds. The proportion of these compounds differed between feeding and pollinating anthers. Some of these compounds were probably emitted by osmophores located in both anther types. Also, we used electroantennography to investigate Melipona solani antennal response to floral volatiles. The M. solani antennae are receptive to the highest floral extract dose tested. Finally, we conducted two behavioural bioassays to test bee attraction for each type of floral extract: a) multiple-choice in a feeding arena using M. solani and b) Y-olfactometer bioassay using Bombus impatiens. Both bee species preferred feeding anthers in bioassays. In conclusion, heteranthery involves chemical differentiation (i.e., proportion of volatiles compounds) in anther specialization that influences bee preference for feeding anthers over pollinating anthers.</t>
  </si>
  <si>
    <t>60015438-60027998;60016888;60015438;60016888;60015438;60016888;60015438</t>
  </si>
  <si>
    <t>8574486900;57203897719;56174182200;57203901786;57203900258;15848604300;6701817873</t>
  </si>
  <si>
    <t>Sol√≠s-Montero, L.;C√°ceres-Garc√≠a, S.;Alavez-Rosas, D.;Garc√≠a-Cris√≥stomo, J. F.;Vega-Polanco, M.;Grajales-Conesa, J.;Cruz-L√≥pez, L.</t>
  </si>
  <si>
    <t>Benito Juarez;Tuxtla Gutierrez;Tapachula</t>
  </si>
  <si>
    <t>Consejo Nacional de Ciencia y Tecnologia Mexico;Universidad Aut√≥noma de Chiapas;El Colegio de la Frontera Sur</t>
  </si>
  <si>
    <t>60027998;60016888;60015438</t>
  </si>
  <si>
    <t>Sol√≠s-Montero L.</t>
  </si>
  <si>
    <t>Pollinator Preferences for Floral Volatiles Emitted by Dimorphic Anthers of a Buzz-Pollinated Herb</t>
  </si>
  <si>
    <t>10.1007/s10886-018-1014-5</t>
  </si>
  <si>
    <t>2-s2.0-85053471120</t>
  </si>
  <si>
    <t>P2ZHP2-148707</t>
  </si>
  <si>
    <t>['slight interaction', 'seen due', 'porphyrin whereas', 'porphyrin moiety', 'porphyrin core', 'occuring inside', 'obtained dendrimers', 'fullerene c60', 'free porphyrin', 'fluorescence emission', 'emission could', 'absorption spectra']</t>
  </si>
  <si>
    <t>Dendrimer | Donor-acceptor | Energy transfer | Fluorescence | Pyrene</t>
  </si>
  <si>
    <t>Pyrene-labeled dendrimers linked to a fullerene C60 or a porphyrin core were designed and synthesized through a convergent synthetic pathway. The energy transfer process that is occuring inside the obtained dendrimers was studied by measuring and analysing their absorbance and fluorescence emission properties. All absorption spectra are showing the typical absorption band of pyrene. No ground state interaction was detected between pyrene and porphyrin whereas a slight interaction was observed between pyrene and fullerene C60. An almost quantitative quenching of the pyrene fluorescence emission was observed when coupled with fullerene C60 as well as with porphyrin, indicating effective energy transfer. In the case of fullerene C60, no emission could be seen due its weak intrinsic emission. When the acceptor was a porphyrin moiety, fluorescence emission was observed from the free porphyrin as well as from the Zn complex analogue.</t>
  </si>
  <si>
    <t>Synthetic Metals</t>
  </si>
  <si>
    <t>60032442;60032442;60032442;60032442;60032442;60032442;60032442</t>
  </si>
  <si>
    <t>36709107100;57225266351;57033835400;55447178500;55615101800;57190091163;7101648473</t>
  </si>
  <si>
    <t>Vonlanthen, Mireille;Gonzalez-Ortega, Julio;Porcu, Pasquale;Ruiu, Andrea;Rodr√≠guez-Alba, Efra√≠n;Cevallos-Vallejo, Amanda;Rivera, Ernesto</t>
  </si>
  <si>
    <t>Vonlanthen M.</t>
  </si>
  <si>
    <t>Pyrene-labeled dendrimers functionalized with fullerene C&lt;inf&gt;60&lt;/inf&gt; or porphyrin core as light harvesting antennas</t>
  </si>
  <si>
    <t>S0379677918303382</t>
  </si>
  <si>
    <t>10.1016/j.synthmet.2018.09.001</t>
  </si>
  <si>
    <t>2-s2.0-85053482097</t>
  </si>
  <si>
    <t>A'Sharqiyah University</t>
  </si>
  <si>
    <t>['use chcs', 'typically found', 'synthetic long', 'synthetic hcs', 'specific role', 'sensory physiology', 'sensilla responding', 'sensilla coeloconica', 'saltator males', 'potentially used', 'olfactometer bioassays', 'male ants', 'limited number', 'largely ignored', 'large amount', 'insect cuticle', 'initial trial', 'electrophysiological activity', 'communication abilities', 'chain hydrocarbons', 'broader selectivity', 'ant societies', '46 compounds', '15 non']</t>
  </si>
  <si>
    <t>Antennal sensilla | Electrophysiology | Hydrocarbons | Neurophysiology | Non-hydrocarbons | Odor coding</t>
  </si>
  <si>
    <t>In comparison to the large amount of study on the communication abilities of females in ant societies and their associated chemical ecology and sensory physiology, such study of male ants has been largely ignored; accordingly, little is known about their olfactory sensory capabilities. To address this, we explored peripheral odor sensitivities in male Harpegnathos saltator by measuring the electrophysiological activity of olfactory sensory neurons within antennal trichoid and coeloconic sensilla using an extracellular recording technique. In an initial trial of 46 compounds, sensilla trichodea responded strongly to two alarm pheromone components, while a limited number of non-hydrocarbon odorants elicited strong responses in sensilla coeloconica. Both sensillar types responded indifferently to 31 cuticular hydrocarbons (CHCs) and synthetic long-chain hydrocarbons (HCs) typically found on insect cuticle. In a search for sensilla responding to CHCs and other compounds, we found some sensilla that responded to synthetic HCs and CHCs from virgin queen postpharyngeal glands that are potentially used in close range mate recognition. Olfactometer bioassays of male ants to 15 non-HCs correlated sensory responsiveness to the respective behavioral responses. Comparing olfactory responses between H. saltator males and females, we found that sensilla coeloconica and basiconica of workers showed greater responses and broader selectivity to all compounds. The rarity of CHC-responding trichoid sensilla in Harpegnathos males suggests a more specific role in sexual communication compared to that in females, which use CHCs in a broader communication context.</t>
  </si>
  <si>
    <t>999-1007</t>
  </si>
  <si>
    <t>60003892-60023636;60006297;60024541;60003915;60029526;60003892</t>
  </si>
  <si>
    <t>9332896400;7401518995;7005185878;6701730185;15833172900;6701683172</t>
  </si>
  <si>
    <t>Ghaninia, Majid;Berger, Shelley L.;Reinberg, Danny;Zwiebel, Laurence J.;Ray, Anandasankar;Liebig, J√ºrgen</t>
  </si>
  <si>
    <t>United States;United States;Iran;United States;United States;United States</t>
  </si>
  <si>
    <t>Riverside;New York;Gorgan;Philadelphia;Nashville;Tempe</t>
  </si>
  <si>
    <t>University of California, Riverside;NYU Grossman School of Medicine;Gorgan University of Agricultural Sciences and Natural Resources;University of Pennsylvania;Vanderbilt University;Arizona State University</t>
  </si>
  <si>
    <t>60029526;60024541;60023636;60006297;60003915;60003892</t>
  </si>
  <si>
    <t>Ghaninia M.</t>
  </si>
  <si>
    <t>Antennal Olfactory Physiology and Behavior of Males of the Ponerine Ant Harpegnathos saltator</t>
  </si>
  <si>
    <t>10.1007/s10886-018-1013-6</t>
  </si>
  <si>
    <t>2-s2.0-85053483012</t>
  </si>
  <si>
    <t>['remote places', 'recreational vessels', 'rapidly becoming', 'predicted probability', 'powerful tool', 'overall shift', 'novel application', 'mpa implementation', 'mpa areas', 'monitoring programs', 'monitoring fishing', 'marine ecosystems', 'many types', 'human activities', 'habitat suitability', 'fishing vessels', 'fishing type', 'diverse set', 'distributions across', 'distribution modeling', 'conservation biologists', 'central method', 'boat types', 'aquatic resources', 'adaptive management', '5 years']</t>
  </si>
  <si>
    <t>Fishing | Marine protected areas | Southern California | Species distribution models</t>
  </si>
  <si>
    <t>Marine Protected Areas are rapidly becoming a central method for conservation of aquatic resources, but quantifying the success of these reserves in restricting fishing remains a challenge. Monitoring fishing has long been difficult - there are many types of fishers accessing resources in remote places from a diverse set of platforms (e.g., boat types). We used aerial surveys in conjunction with a novel application of species distribution modeling to develop a method for monitoring the change in fisher distributions following the implementation of MPAs. Aerial survey transects were conducted for 3.5 years before and after the implementation of 25 MPAs along the mainland southern California coast in 2012 and resulted in 13,558 vessel observations representing 19 different boat types. We compared actively fishing commercial and recreational vessels with non-fishing vessels to evaluate the use of MPA areas. There was a statistically significant decrease in proportion of vessels observed within MPAs from 17.5% before to 11.4% after MPA implementation, with MPA-implementation, fishing type, and the interaction all predicting the probability of a vessel being observed within MPA boundaries. Distribution models showed both an overall shift in distributions across all boat types and a decrease in predicted probability of habitat suitability of fishing within MPA boundaries after MPA implementation, although results differed among boat types. We illustrate the utility of distribution modeling for evaluating spatial patterns in human activities, providing a powerful tool for conservation biologists and demonstrate the importance of monitoring programs for establishing both baseline and response data needed for adaptive management of marine ecosystems.</t>
  </si>
  <si>
    <t>298-306</t>
  </si>
  <si>
    <t>60025034;115178278;115178278;60025034;115178278</t>
  </si>
  <si>
    <t>24478119800;57204992150;57203916614;6602159517;55820881800</t>
  </si>
  <si>
    <t>Zellmer, Amanda J.;Burdick, Heather;Medel, Ivan;Pondella, Daniel J.;Ford, Tom</t>
  </si>
  <si>
    <t>Los Angeles;Los Angeles</t>
  </si>
  <si>
    <t>Occidental College;The Bay Foundation</t>
  </si>
  <si>
    <t>60025034;115178278</t>
  </si>
  <si>
    <t>Zellmer A.</t>
  </si>
  <si>
    <t>Aerial surveys and distribution models enable monitoring of fishing in Marine Protected Areas</t>
  </si>
  <si>
    <t>S0964569117306877</t>
  </si>
  <si>
    <t>10.1016/j.ocecoaman.2018.08.027</t>
  </si>
  <si>
    <t>2-s2.0-85053502287</t>
  </si>
  <si>
    <t>['wideband gain', 'sidelobe level', 'reduced mass', 'printed flange', 'including electroplating', 'horn antenna', 'frequency range', 'fabrication challenges', 'additive manufacturing', '20 dbi', '15 ghz']</t>
  </si>
  <si>
    <t>additive manufacturing (AM) | Antenna | compact horns | dielectric loading | smooth profiled horn antenna | three-dimensional (3-D) printing</t>
  </si>
  <si>
    <t>The world's first additively manufactured dielectric loaded profiled conical horn antenna is presented in this letter. With a smooth profiled flare and two loaded dielectric core materials, this horn offers symmetrical patterns, wideband gain, low sidelobe level, and low cross polarization. Additive manufacturing, including electroplating, has been employed to address the fabrication challenges. The measurement results show that the fabrication process produces a horn antenna with reduced mass and volume (&lt;200 g with three-dimensional-printed flange) and high antenna performance with realized gain 16-20 dBi, sidelobe level-22 to-19 dB across the frequency range from 9 to 15 GHz.</t>
  </si>
  <si>
    <t>2128-2132</t>
  </si>
  <si>
    <t>60000891;60000891;60000891</t>
  </si>
  <si>
    <t>54920197800;6603859702;35562114200</t>
  </si>
  <si>
    <t>Zhang, Shiyu;Cadman, Darren;Vardaxoglou, John Yiannis Costas</t>
  </si>
  <si>
    <t>Additively Manufactured Profiled Conical Horn Antenna with Dielectric Loading</t>
  </si>
  <si>
    <t>10.1109/LAWP.2018.2871029</t>
  </si>
  <si>
    <t>2-s2.0-85053594512</t>
  </si>
  <si>
    <t>TI</t>
  </si>
  <si>
    <t>['wireless reception', 'v supply', 'single antenna', 'receiver gain', 'power provided', 'mhz industrial', 'medical band', 'large blocker', 'iot applications', 'battery life', 'band blockers', '5 db', '30 %.', '0 dbm']</t>
  </si>
  <si>
    <t>Blocker | CMOS | cross-coupled rectifier | current mode | differential rectifier | diode-connected rectifier | energy harvesting | I | industrial | Internet of Things (IoT) | medical (ISM) | mixer-first | out-of-band (OB) | Q | receiver | RF | scientific | wireless</t>
  </si>
  <si>
    <t>A wireless RF receiver system suitable for Internet-of-Things (IoT) applications is presented. The system is able to simultaneously harvest energy from out-of-band blockers with normal receiver operation; thus, the battery life for IoT applications can be extended. The system has only a single antenna for simultaneous RF energy harvesting and wireless reception. The receiver is a mixer-first quadrature receiver to tolerate large unavoidable blockers. The system is implemented in 180-nm CMOS technology and operates at a 900-MHz industrial, scientific, and medical band. The receiver gain is 41.5 dB. Operating from a 1-V supply, the receiver core consumes 430 Œº W. Furthermore, this power can be reduced to 220 Œº W in the presence of a large blocker (0 dBm) by the power provided by the blocker RF energy harvesting where the power conversion efficiency is 30%.</t>
  </si>
  <si>
    <t>4927-4942</t>
  </si>
  <si>
    <t>60020547;60020547-60013301-60002575;60033010;60033010;60020547</t>
  </si>
  <si>
    <t>57190490006;36514090400;24391419400;56313611600;7102152523</t>
  </si>
  <si>
    <t>Elsayed, Omar;Abouzied, Mohamed;Vaidya, Vaibhav;Ravichandran, Krishnan;Sanchez-Sinencio, Edgar</t>
  </si>
  <si>
    <t>United States;United States;United States;Egypt</t>
  </si>
  <si>
    <t>Santa Clara;College Station;San Diego;Cairo</t>
  </si>
  <si>
    <t>Intel Corporation;Texas A&amp;M University;Qualcomm Incorporated;Cairo University, Faculty of Engineering</t>
  </si>
  <si>
    <t>60033010;60020547;60013301;60002575</t>
  </si>
  <si>
    <t>Elsayed O.</t>
  </si>
  <si>
    <t>An Ultralow-Power RF Wireless Receiver with RF Blocker Energy Recycling for IoT Applications</t>
  </si>
  <si>
    <t>10.1109/TMTT.2018.2868683</t>
  </si>
  <si>
    <t>2-s2.0-85053610630</t>
  </si>
  <si>
    <t>['trajectory defined', 'torque profiles', 'tensegrity structure', 'suspended payload', 'stationary supports', 'stabilize quadcopters', 'payload transport', 'paper proposes', 'object manipulation', 'novel paradigm', 'new paradigm', 'moving supports', 'motion profile', 'maintain stability', 'local communication', 'followers coordinate', 'cooperative manipulation', 'continuum deformation']</t>
  </si>
  <si>
    <t>Customizability | Locomotion | Manipulation | Planning | Scalability | Unmanned aerial vehicles</t>
  </si>
  <si>
    <t>This paper proposes a novel paradigm for aerial payload transport and object manipulation by an unmanned aerial vehicle (UAV) team. This new paradigm, called cooperative payload lift and manipulation (CALM), applies the continuum deformation agent coordination approach to transport and manipulate objects autonomously with collision avoidance guarantees. CALM treats UAVs as moving supports during transport and as stationary supports during object manipulation. Constraints are formulated to assure sufficient thrust forces are available to maintain stability and follow prescribed motion and force/torque profiles. CALM uses tensegrity muscles to carry a suspended payload or a manipulation object rather than cables. A tensegrity structure is lightweight and can carry both the tension and compression forces required during cooperative manipulation. During payload transport, UAVs are categorized as leaders and followers. Leaders define continuum deformation shape and motion profile while followers coordinate through local communication. Each UAV applies input‚Äìoutput (IO) feedback linearization control to track the trajectory defined by continuum deformation. For object manipulation, the paper proposes a new hybrid force controller to stabilize quadcopters when smooth or sudden (impulsive) forces and moments are exerted on the system.</t>
  </si>
  <si>
    <t>82-83</t>
  </si>
  <si>
    <t>24725395900;7102202806</t>
  </si>
  <si>
    <t>Rastgoftar, Hossein;Atkins, Ella M.</t>
  </si>
  <si>
    <t>Rastgoftar H.</t>
  </si>
  <si>
    <t>Cooperative aerial lift and manipulation (CALM)</t>
  </si>
  <si>
    <t>S127096381830912X</t>
  </si>
  <si>
    <t>10.1016/j.ast.2018.09.005</t>
  </si>
  <si>
    <t>2-s2.0-85053615153</t>
  </si>
  <si>
    <t>['wigig applications', 'q generation', 'passive 3', 'measured il', 'letter describes', 'hybrid coupler', 'highly compact', 'gain errors', 'art results', 'achieves 4', '94 db', '8 db', '67 ghz', '6 ¬∞', '3 ¬∞', '007 mm2', '006 mm2']</t>
  </si>
  <si>
    <t>mmW | multi-in multi-out (MIMO) | phase shifter (PS) | phased array | quadrature hybrid coupler | WiGig</t>
  </si>
  <si>
    <t>This letter describes a highly compact, low-loss, high-bandwidth, bidirectional, passive 3-bit phase shifter (PS) implementation for 5G and WiGig applications at 57-67 GHz, fabricated in Taiwan Semiconductor Manufacturing Company 28-nm CMOS technology. First, a highly compact, differential quadrature hybrid coupler is used for the I/Q generation. Consuming only 0.006 mm2, it achieves 4.5-dB insertion loss (IL) with less than 1-dB amplitude imbalance, and 6¬∞ I/Q phase imbalance, for the entire frequency band. The hybrid coupler is followed by a novel compact transistors switching matrix to create the 3-bit, bidirectional, 360¬∞ PS, which provides impedance matching for all states. It consumes the smallest ever reported PS chip area of only 0.007 mm2 with state-of-the-art results of the maximum rms phase and gain errors of 6.3¬∞ and 0.94 dB, respectively. The measured IL was 10.8 dB between 57 and 67 GHz.</t>
  </si>
  <si>
    <t>1017-1019</t>
  </si>
  <si>
    <t>60033010;60033010;60005681</t>
  </si>
  <si>
    <t>55646522200;35784292400;6602457655</t>
  </si>
  <si>
    <t>Elkind, Jenia;Goldberger, Eyal;Socher, Eran</t>
  </si>
  <si>
    <t>Santa Clara;Tel Aviv-Yafo</t>
  </si>
  <si>
    <t>Intel Corporation;Tel Aviv University</t>
  </si>
  <si>
    <t>60033010;60005681</t>
  </si>
  <si>
    <t>Elkind J.</t>
  </si>
  <si>
    <t>57-67-GHz Highly Compact Bidirectional 3-Bit Phase Shifter in 28-nm CMOS</t>
  </si>
  <si>
    <t>10.1109/LMWC.2018.2869288</t>
  </si>
  <si>
    <t>2-s2.0-85053617803</t>
  </si>
  <si>
    <t>['œ ©,', 'two topologies', 'topologies increase', 'results confirm', 'q 2', 'powered sensors', 'paper addresses', 'optimization results', 'nm cmos', 'ghz antenna', 'design exploits', 'cp topologies', 'coupled pmos', 'constrained rectifier', 'compact high', 'compact area', 'cm2 area', 'chip inductors', 'bootstrapping approach', 'associated logic', 'antenna co', 'antenna area', '5 dbm', '2 cm2', '1 mm2']</t>
  </si>
  <si>
    <t>Antenna | cold start | Internet of Things (IoT) | power management | RF energy harvesting | self-oscillating | sensitivity | wireless power transfer</t>
  </si>
  <si>
    <t>This paper addresses the challenge of increasing the sensitivity of wireless powering approaches to achieve targeted output voltage for wirelessly-powered sensors with the compact area. The design exploits a bootstrapping approach where the rectifier first stage and the antenna are reused to increase the rectifier output voltage following an initial charging phase. Area-constrained rectifier-antenna co-optimization results in a compact high-Q 2.4-GHz antenna with 1.2-cm2 area which is then used in two topologies [cross-coupled (CC) and cross-coupled pMOS (CP)] based on the proposed bootstrapping concept. Both topologies increase the rectifier output voltage with no additional off-chip inductors or capacitors. The CC/CP topologies and the associated logic are integrated into a 65-nm CMOS with the IC occupying 1.1 mm2 of the area. The CC topology achieves input sensitivity of-34.5 dBm for 1.6-V output voltage with RLOAD of 1.8 M Œ©, while the CP topology achieves-26.5-dBm input sensitivity with the 2.5-V output voltage and RLOAD of 250 k Œ©. These results confirm more than 2 √ó longer distance for wirelessly powering sensors compared to state of the art, with only 1.2 cm2 of the rectifier-antenna area.</t>
  </si>
  <si>
    <t>5031-5041</t>
  </si>
  <si>
    <t>60013402;60013402;60013402</t>
  </si>
  <si>
    <t>57188585674;7102736530;57200718415</t>
  </si>
  <si>
    <t>Kang, Jian;Chiang, Patrick;Natarajan, Arun</t>
  </si>
  <si>
    <t>Bootstrapped Rectifier-Antenna Co-Integration for Increased Sensitivity in Wirelessly-Powered Sensors</t>
  </si>
  <si>
    <t>10.1109/TMTT.2018.2868077</t>
  </si>
  <si>
    <t>2-s2.0-85053618304</t>
  </si>
  <si>
    <t>['symmetric ones', 'sum types', 'either sum', 'difference type', 'desired patterns', 'comprehensive examples']</t>
  </si>
  <si>
    <t>Nonuniformly spaced antenna arrays | Sum or difference radiation patterns | Zeros matching method</t>
  </si>
  <si>
    <t>The previously introduced method, called Zeros Matching Method (ZMM) is generalized in order to extend the desired patterns from only Chebyshev to any symmetric ones. Also, the desired patterns can be either sum or difference type. Some comprehensive examples are given to verify the effectiveness of the introduced ZMM method. Desired patterns in these examples are Chebyshev, Taylor, Cascade, and Stepped as sum types and equiripple as a difference type.</t>
  </si>
  <si>
    <t>e21490</t>
  </si>
  <si>
    <t>Design of nonuniformly spaced arrays using zeros matching method</t>
  </si>
  <si>
    <t>10.1002/mmce.21490</t>
  </si>
  <si>
    <t>2-s2.0-85053690455</t>
  </si>
  <si>
    <t>['uwb applications', 'ultra wideband', 'slot antenna', 'simple uwb', 'shaped structure', 'receiver antennas', 'radiation patterns', 'radiation efficiency', 'proposed antennas', 'proposed antenna', 'notched properties', 'impulse radio', 'impedance bandwidth', 'fully investigated', 'cylindrical pins', 'comprehensive investigation', '20 ghz']</t>
  </si>
  <si>
    <t>In this paper, a novel fork shaped structure backed plane is added to a simple UWB (ultra wideband) slot antenna to enhance the impedance bandwidth as well as create triple band notched characteristics for Impulse Radio (IR) UWB applications. This fork-shaped structure is connected to a rectangular radiating patch at four different points through the cylindrical pins. The proposed antenna with this fork-shaped structure shows a very wide impedance bandwidth which spans from 2.5 up to more than 20 GHz and offers triple band-notched properties in WiMAX, WLAN and X-band downlink satellite communication spectrums. Moreover, the proposed antenna shows good radiation features such as gain, radiation efficiency and radiation patterns. A comprehensive investigation on the antenna time domain performance is also performed throughout the paper, and the effect of the proposed antenna on the two popular excitation pulses including modulated Gaussian (MG) and square root raised cosine (SRRC) pulses is fully investigated. A frequency-domain measurement setup is applied to measure time domain characteristics of the proposed antenna. Also, the realistic indoor multipath propagation channel characteristics when the proposed antennas are applied as the transmitter and receiver antennas are studied. Sub-band divided ray tracing method is used to simulate channel characteristics.</t>
  </si>
  <si>
    <t>93-106</t>
  </si>
  <si>
    <t>60027682;60027682;60000627;60000627</t>
  </si>
  <si>
    <t>55127896800;14059633600;24474815100;55913973000</t>
  </si>
  <si>
    <t>Emadian, Seyed Ramin;Ahmadi-Shokouh, Javad;Ghobadi, Changiz;Nourinia, Javad</t>
  </si>
  <si>
    <t>Zahedan;Urmia</t>
  </si>
  <si>
    <t>University of Sistan and Baluchestan;Urmia University</t>
  </si>
  <si>
    <t>60027682;60000627</t>
  </si>
  <si>
    <t>Study on frequency and impulse response of novel triple band notched UWB antenna in indoor environments</t>
  </si>
  <si>
    <t>S1434841118301225</t>
  </si>
  <si>
    <t>10.1016/j.aeue.2018.09.003</t>
  </si>
  <si>
    <t>2-s2.0-85053719780</t>
  </si>
  <si>
    <t>['upper band', 'two branches', 'single substrate', 'parasitic patches', 'parasitic patch', 'obtained due', 'novel design', 'lower band', 'key parameters', 'impedance matching', 'feed line', 'fed line', 'excite dual', 'different lengths', 'coplanar waveguide', 'band dual', '82 ghz']</t>
  </si>
  <si>
    <t>Circular polarization | Dual band | Dual sense | Parasitic elements and coplanar waveguide-feed | Slot antenna</t>
  </si>
  <si>
    <t>A novel design of a dual-band dual-sense circularly polarized square slot antenna with two rectangular shaped parasitic patches etched on a single substrate for 1.74/2.82 GHz applications is presented. A coplanar waveguide (CPW) fed line with two horizontal branches of different lengths is used, which produce two different frequencies bands. However, good circular polarization (CP) performance is achieved by adjusting the size of the parasitic patches. The two branches of feed line can excite dual-band dual-sense circular polarized wave. The antenna generates right hand circular polarization (RHCP) and left hand circular polarization (LHCP) radiation at 1.74 and 2.82 GHz, respectively. Lower band is obtained due to 90¬∞ phase difference between currents in the two orthogonal branches of the feed line. The lower band of CP is controlled by the size of parasitic patch/element (PE2) and the upper band of CP is controlled by length of right-sided horizontal branch of feed line. The key parameters of the design are investigated to show how to obtain dual CP with impedance matching.</t>
  </si>
  <si>
    <t>e21503</t>
  </si>
  <si>
    <t>60121474;60114867;60008898</t>
  </si>
  <si>
    <t>55697929900;55699256600;57220737958</t>
  </si>
  <si>
    <t>Saini, Rohit Kumar;Bakariya, Pritam Singh;Kumar, Pawan</t>
  </si>
  <si>
    <t>Hyderabad;Warangal;Dhanbad</t>
  </si>
  <si>
    <t>Bharat Institute of Engineering &amp; Technology;SR Engineering College, Warangal;Indian Institute of Technology (Indian School of Mines), Dhanbad</t>
  </si>
  <si>
    <t>Saini R.K.</t>
  </si>
  <si>
    <t>Coplanar waveguide fed dual-band dual-sense circular polarized square slot antenna</t>
  </si>
  <si>
    <t>10.1002/mmce.21503</t>
  </si>
  <si>
    <t>2-s2.0-85053728291</t>
  </si>
  <si>
    <t>SB/S3/EECE/093/2016</t>
  </si>
  <si>
    <t>['validation purpose', 'upper notches', 'shaped slot', 'resonator integrated', 'radiating element', 'proposed design', 'observed among', 'measured results', 'impedance bandwidth', 'ground plane', 'frequency range', 'fair matching', 'either side', 'current distribution', 'coplanar waveguide', 'characterized experimentally', 'antenna prototype', 'also plotted', '9 ghz', '7 ghz', '4 ghz', '2 ghz']</t>
  </si>
  <si>
    <t>CPW-Fed | Dual Notch, EBG | œÄ-shape slot</t>
  </si>
  <si>
    <t>In this paper, we propose the design of coplanar waveguide (CPW) ultra-wideband (UWB) dual notched band monopole antenna with a œÄ-shaped slot and EBG is proposed. The designed antenna produces an impedance bandwidth of 2.7‚Äì11.7 GHz (VSWR &lt; 2), except with 3.4 GHz (3.3‚Äì3.7 GHz) for S-band WiMAX application and 6.9 GHz (6.5‚Äì7.2 GHz) for C-band IEEE INSAT applications. Here, the lower and upper notches are realized by proposing a œÄ-shaped slot on the radiating element and an electromagnetic bandgap structure as a resonator integrated on either side of the ground plane. Meanwhile, the impedance over a frequency range and current distribution are also plotted for the proposed design. The antenna prototype is fabricated and characterized experimentally for validation purpose. Fair matching is observed among the simulated and measured results.</t>
  </si>
  <si>
    <t>60106953;60097223</t>
  </si>
  <si>
    <t>57194064543;55189263800</t>
  </si>
  <si>
    <t>Peddakrishna, Samineni;Khan, Taimoor</t>
  </si>
  <si>
    <t>Hyderabad;Silchar</t>
  </si>
  <si>
    <t>Institute of Aeronautical Engineering, Hyderabad;National Institute of Technology Silchar</t>
  </si>
  <si>
    <t>Peddakrishna S.</t>
  </si>
  <si>
    <t>Design of UWB monopole antenna with dual notched band characteristics by using œÄ-shaped slot and EBG resonator</t>
  </si>
  <si>
    <t>S1434841118312068</t>
  </si>
  <si>
    <t>10.1016/j.aeue.2018.09.014</t>
  </si>
  <si>
    <t>2-s2.0-85053813877</t>
  </si>
  <si>
    <t>2017YFB1104900</t>
  </si>
  <si>
    <t>['wireless transmission', 'w based', 'small volume', 'powered conditions', 'photocurrent amplification', 'photoactive devices', 'optoelectronic devices', 'optical nano', 'optical energy', 'nanoelectromechanical systems', 'mos2 nanosheets', 'metal electrodes', 'maximum responsivity', 'maximum photoresponsivity', 'infrared photodetection', 'implantable sensors', 'harvesting schemes', 'harvesting efficiency', 'great interests', 'functional elements', 'enhancing light', 'efficient light', 'effective photodetection', 'e .,', 'depletion regions', 'critical challenge', 'common locations', 'based nanodevice', 'absorption modulation', '830 nm']</t>
  </si>
  <si>
    <t>Hot electrons | MoS  photodetectors 2 | Pentamer optical nano-antennas | Position sensitivity</t>
  </si>
  <si>
    <t>Optical nano-antennas (ONAs) are designed for enhancing light-harvesting efficiency in wireless transmission of optical energy and/or signals, which are of great interests in photodetection or solar energy conversion, particularly in micro-/nanoscale systems such as micro-/nanorobots, implantable sensors, and nanoelectromechanical systems, where self-power is not readily available due to a too small volume of the system itself. A critical challenge for the integration of ONAs is how to rationally place ONAs at the ‚Äúsweetest‚Äù regions in the photoactive devices for more effective photodetection or photovoltaics, which offset the application of ONAs in optoelectronic devices. Here, we exploit a near-infrared pentamer ONAs arrays taking few-layer molybdenum disulfide (MoS2) as photodetectors to investigate the effect of common locations of ONAs on photocurrent amplification. We show that additional photocurrent amplification (larger than ~ 60% in our devices) can be achieved by placing ONAs close to the depletion regions, i.e., the interface between functional elements and one of the metal electrodes, demonstrating the strong position sensitivity of ONAs on optoelectronic devices. Additionally, the maximum photoresponsivity of few-layer MoS2 photodetectors under the wavelength of 830 nm had been achieved up to ~ 250 mA/W based on the optical filed enhancement and absorption modulation of MoS2 nanosheets with our near-infrared pentamer ONAs, indicating its application for near-infrared photodetection. Finally, the maximum responsivity of MoS2-based nanodevice with pentamer ONA arrays (~ 0.111 mA/W) under self-powered conditions is enhanced by a factor of ~ 7 as against MoS2-based nanodevice without pentamer ONA arrays. These findings are expected to be valuable for the development of more efficient light-harvesting schemes for both optoelectronic devices and implantable or in-body micro-/nanosystems.</t>
  </si>
  <si>
    <t>734-744</t>
  </si>
  <si>
    <t>60019616-60031707;60019616;60019616;60031707;60031707;60031707;60010432;60010432;60031707</t>
  </si>
  <si>
    <t>55572697600;56044386200;56909048700;57202239053;57203971256;57202237984;57188693684;35796366000;9240940300</t>
  </si>
  <si>
    <t>Hou, Chaojian;Wang, Yang;Yang, Lijun;Li, Bo;Cao, Ziqing;Zhang, Qihan;Wang, Yaqiong;Yang, Zhan;Dong, Lixin</t>
  </si>
  <si>
    <t>East Lansing;Harbin;Suzhou</t>
  </si>
  <si>
    <t>Michigan State University;Harbin Institute of Technology;Soochow University</t>
  </si>
  <si>
    <t>60031707;60019616;60010432</t>
  </si>
  <si>
    <t>Hou C.</t>
  </si>
  <si>
    <t>Position sensitivity of optical nano-antenna arrays on optoelectronic devices</t>
  </si>
  <si>
    <t>S2211285518306918</t>
  </si>
  <si>
    <t>10.1016/j.nanoen.2018.09.047</t>
  </si>
  <si>
    <t>2-s2.0-85053816080</t>
  </si>
  <si>
    <t>['user equipment', 'subtract form', 'simulation results', 'significantly improve', 'second problem', 'rau ).', 'optimization problems', 'optimal solutions', 'firstly transform', 'das ).', 'convex procedure', 'convex functions', 'communication systems']</t>
  </si>
  <si>
    <t>Distributed antenna systems | Energy efficiency | Power allocation | Spectral efficiency | User centric virtual cells model</t>
  </si>
  <si>
    <t>In this paper, we consider user centric virtual cells model in distributed antenna systems (DAS). We investigate different power allocation optimization problems with interferences in DAS with and without user centric virtual cells model, respectively. The first objective problem is maximizing spectral efficiency (SE) of the DAS with user centric virtual cells model under the constraints of the minimum SE requirements of each user equipment (UE), maximum transmit power of each remote access unit (RAU). We firstly transform this non-convex objective function into a difference of convex functions (D.C.) problem, and then we obtain the optimal solutions by using the concave-convex procedure (CCCP) algorithm. The second objective problem is maximizing energy efficiency (EE) of the DAS with user centric virtual cells model under the same constraints as the first objective problem. Firstly, we exploit fractional programming theory to obtain the equivalent objective function of the second problem with subtract form, and then transform it into a D.C. problem and use CCCP algorithm to obtain the optimal power allocation. In each part, we propose the corresponding optimal power allocation algorithm and also use similar method to obtain optimal solutions of the same optimization problems in DAS without using user centric virtual cells model. Simulation results are provided to demonstrate the effectiveness of the DAS with user centric virtual cells model, which can significantly improve the SE and the EE of the communication systems.</t>
  </si>
  <si>
    <t>60000937;60000937;60000937</t>
  </si>
  <si>
    <t>Spectral efficiency and energy efficiency of distributed antenna systems with virtual cells</t>
  </si>
  <si>
    <t>S1434841118309312</t>
  </si>
  <si>
    <t>10.1016/j.aeue.2018.09.015</t>
  </si>
  <si>
    <t>2-s2.0-85053822257</t>
  </si>
  <si>
    <t>['two resonances', 'two dipoles', 'snpci ).', 'second resonance', 'second modes', 'relative permittivity', 'reference antenna', 'radiation efficiency', 'measured using', 'mainly created', 'inp composite', 'hfss formulations', 'frequency band', 'first resonance', 'find œµr', 'fi applications', 'excellent enhancements', 'antenna substrate', 'antenna shows', 'antenna performance', 'antenna consists', '8 ghz', '8 dbi', '6 dbi', '45 ghz', '2 ghz']</t>
  </si>
  <si>
    <t>Dipole | Fractal | Metamaterial | Open-stub | Polymer</t>
  </si>
  <si>
    <t>In this paper, a novel antenna circuit based metamaterial (MTM) structures is proposed for Wi-Fi applications. The antenna consists of two dipoles with 3 √ó 5 Hilbert-shaped MTM array printed with Sliver Nanoparticles Conductive Ink (SNPCI). The antenna substrate is mainly created from INP composite of: Iraqi Palm Tree Remnants (IPTR) and Nickel Oxide Nanoparticles (NONP) with Polyethylene (PE) mixture. The relative permittivity (Œµr) and permeability (Œºr) are measured using an open-stub microstrip resonator to find Œµr = 3.106 ‚àí j0.0314 and Œºr = 1.548 ‚àí j0.0907 at the frequency band of interest. Numerically, Finite Integral Technique (FIT) and Finite Element Method (FEM) of CSTMWS and HFSS formulations, respectively, are invoked to investigate the antenna performance. Experimentally, the antenna exhibits two resonances, |S11| &lt; ‚àí10 dB, at 2.45 GHz and 5.8 GHz with gain of 2.6 dBi and 4.8 dBi, respectively. The antenna shows a bandwidth of 500 MHz around the first resonance and 2 GHz at the second resonance. The measured radiation patterns at the two resonances are found to be mainly directed toward the antenna end fire with radiation efficiency of 0.8 and 0.65 at the first and second modes, respectively. Finally, the proposed antenna performance is compared against a reference antenna to reveal the excellent enhancements.</t>
  </si>
  <si>
    <t>114338133;114338133</t>
  </si>
  <si>
    <t>26643969700;57203969452</t>
  </si>
  <si>
    <t>Elwi, Taha A.;Ahmad, B. A.</t>
  </si>
  <si>
    <t>Elwi T.A.</t>
  </si>
  <si>
    <t>A fractal metamaterial based printed dipoles on a nickel oxide polymer palm fiber substrate for Wi-Fi applications</t>
  </si>
  <si>
    <t>S1434841118313050</t>
  </si>
  <si>
    <t>10.1016/j.aeue.2018.09.020</t>
  </si>
  <si>
    <t>2-s2.0-85053853978</t>
  </si>
  <si>
    <t>['weights corresponding', 'uavs ),', 'time consistency', 'renegotiation method', 'reference trajectory', 'proposed algorithm', 'prevents non', 'paper proposes', 'paper addresses', 'optimal solution', 'nes finding', 'nes ).', 'nbs corresponding', 'nbs ),', 'mutual benefit', 'may switch', 'makes use', 'lqdg ),', 'lower cost', 'intermediate time', 'go estimates', 'game duration', 'establish cooperation', 'cost functions', 'cooperative strategy', 'cooperative solution', 'cooperative behaviour', 'convex combination', 'communicate among']</t>
  </si>
  <si>
    <t>This paper addresses a finite-time rendezvous problem for a group of unmanned aerial vehicles (UAVs), in the absence of a leader or a reference trajectory. When the UAVs do not cooperate, they are assumed to use Nash equilibrium strategies (NES). However, when the UAVs can communicate among themselves, they can implement cooperative game theoretic strategies for mutual benefit. In a convex linear quadratic differential game (LQDG), a Pareto-optimal solution (POS) is obtained when the UAVs jointly minimize a team cost functional, which is constructed through a convex combination of individual cost functionals. This paper proposes an algorithm to determine the convex combination of weights corresponding to the Pareto-optimal Nash Bargaining Solution (NBS), which offers each UAV a lower cost than that incurred from the NES. Conditions on the cost functions that make the proposed algorithm converge to the NBS are presented. A UAV, programmed to choose its strategies at a given time based upon cost-to-go estimates for the rest of the game duration, may switch to NES finding it to be more beneficial than continuing with a cooperative strategy it previously agreed upon with the other UAVs. For such scenarios, a renegotiation method, that makes use of the proposed algorithm to obtain the NBS corresponding to the state of the game at an intermediate time, is proposed. This renegotiation method helps to establish cooperation between UAVs and prevents non-cooperative behaviour. In this context, the conditions of time consistency of a cooperative solution have been derived in connection to LQDG. The efficacy of the guidance law derived from the proposed algorithm is illustrated through simulations.</t>
  </si>
  <si>
    <t>8106-8140</t>
  </si>
  <si>
    <t>55489864100;35562124600</t>
  </si>
  <si>
    <t>Bardhan, R.;Ghose, D.</t>
  </si>
  <si>
    <t>Bardhan R.</t>
  </si>
  <si>
    <t>Nash Bargaining Solution based rendezvous guidance of unmanned aerial vehicles</t>
  </si>
  <si>
    <t>S0016003218305234</t>
  </si>
  <si>
    <t>10.1016/j.jfranklin.2018.08.005</t>
  </si>
  <si>
    <t>2-s2.0-85053934490</t>
  </si>
  <si>
    <t>KX172600031</t>
  </si>
  <si>
    <t>['work takes', 'transmission distance', 'security distance', 'rigorously analyze', 'results show', 'homodyne detection', 'gain antenna', 'excess noise', 'also obtain', '95 ¬†', '25 simultaneously']</t>
  </si>
  <si>
    <t>Quantum key distribution | THz band | Wireless communication</t>
  </si>
  <si>
    <t>We discuss the feasibility of continuous-variable wireless quantum key distribution (WQKD) with thermal Gaussian states in terahertz (THz) band. We rigorously analyze the secret key rate of practical WQKD system using direct reconciliation and homodyne detection against collective Gaussian attacks. The results show that in the case of low-gain antenna, the free space loss is the dominant limiting factor of secure transmission distance of THz WQKD system. When the antenna diameter increases from 1 to 5¬†cm, we can get the maximum security distance and its corresponding optimal frequency in the range of 0.1‚Äì1¬†THz. We also obtain that a security distance of 1.95¬†m can be achieved when using a 5-cm diameter antenna and controlling the excess noise below 0.25 simultaneously. Specifically, we study the finite size effects and show that the transmission distance can reach 78¬†cm with a 5-cm diameter antenna at the frequency of 300¬†GHz. This work takes an important step toward short distance wireless QKD system.</t>
  </si>
  <si>
    <t>Quantum Information Processing</t>
  </si>
  <si>
    <t>60025578-118581343;60025578;60025578;60025578</t>
  </si>
  <si>
    <t>57203995076;7403440152;55017494400;7003719786</t>
  </si>
  <si>
    <t>Liu, Xiao;Zhu, Changhua;Chen, Nan;Pei, Changxing</t>
  </si>
  <si>
    <t>Practical aspects of terahertz wireless quantum key distribution in indoor environments</t>
  </si>
  <si>
    <t>10.1007/s11128-018-2068-6</t>
  </si>
  <si>
    <t>2-s2.0-85053939256</t>
  </si>
  <si>
    <t>BCXJ18-02</t>
  </si>
  <si>
    <t>['vibration disturbance', 'topological constraint', 'significantly important', 'proposed algorithm', 'paper investigates', 'optimization problem', 'mesh model', 'geometrical model', 'flexible connection', 'efficiently obtain', 'bound method', 'assembly process', 'assembly path', 'antenna plate', 'antenna pieces']</t>
  </si>
  <si>
    <t>Branch-and-bound method | Mission planning | On-orbit assembly | Topological constraint | Vibration suppression</t>
  </si>
  <si>
    <t>This paper investigates the on-orbit assembly mission planning problem of a large space antenna structure. The study is significantly important for the construction of large-scale spatial structures. The flexible connection between the antenna pieces and the topological constraint are taken into consideration. Several innovative approaches are presented to realize the mission planning process. First, the mesh model from the fly net dynamics is adopted and modified to create a mapping between the vibrations of the antenna plate during the assembly process and the assembly path. Second, the geometrical model is developed to implement the topological constraint into the system. Finally, a hybrid method combining the branch-and-bound method and the modified ant colony algorithm is proposed to solve the optimization problem. The simulation results show that the proposed algorithm can efficiently obtain a solution which respects the topological constraint and suppresses the vibration disturbance as much as possible.</t>
  </si>
  <si>
    <t>692-704</t>
  </si>
  <si>
    <t>57195771042;56288781000;57204000233;57202003825</t>
  </si>
  <si>
    <t>She, Yuchen;Li, Shuang;Du, Bin;Cao, Kai</t>
  </si>
  <si>
    <t>She Y.</t>
  </si>
  <si>
    <t>On-orbit assembly mission planning considering topological constraint and attitude disturbance</t>
  </si>
  <si>
    <t>S0094576518310063</t>
  </si>
  <si>
    <t>10.1016/j.actaastro.2018.09.014</t>
  </si>
  <si>
    <t>2-s2.0-85054008387</t>
  </si>
  <si>
    <t>Schizophrenia Research Fund</t>
  </si>
  <si>
    <t>SRF</t>
  </si>
  <si>
    <t>['single band', 'sided metasurface', 'peak value', 'operating frequency', 'gnsss within', 'frequency bands', 'also achieved', '720 ghz', '640 ghz', '600 ghz', '44 dbic', '364 œª0', '3 %)', '170 ghz', '160 ghz']</t>
  </si>
  <si>
    <t>Circularly polarized | Global navigation satellite system | Metasurface | Wideband antenna</t>
  </si>
  <si>
    <t>A novel global navigation satellite system (GNSS) antenna that employs a double-sided metasurface (MS) to cover a circularly slotted patch antenna is presented. With this MS, the antenna has a wide ‚àí10-dB reflection coefficient bandwidth from 1.160 GHz to 1.640 GHz (34.3%) and 3-dB axial ratio (AR) bandwidth from 1.170 GHz to 1.720 GHz (38.1%), covering all frequency bands of the GNSSs within a single band. Meanwhile, the right-handed circular polarization (RHCP) gain of the antenna is enhanced by the MS, with a peak value of 6.44 dBic at 1.600 GHz. An electrically small footprint of 0.364 Œª0 √ó 0.364 Œª0 is also achieved by the antenna at the operating frequency of 1.170 GHz.</t>
  </si>
  <si>
    <t>60007155-116949265;60007155;60024542;60008724</t>
  </si>
  <si>
    <t>56419537700;7403337601;57223720722;57190242812</t>
  </si>
  <si>
    <t>Li, Xue Shi;Cheng, Liang Lun;Liu, Xiong Ying;Liu, Qing Huo</t>
  </si>
  <si>
    <t>Guangzhou;Durham;Guangzhou;Nanjing</t>
  </si>
  <si>
    <t>South China University of Technology;Duke University;Guangdong University of Technology;State Key Laboratory of Millimeter Waves</t>
  </si>
  <si>
    <t>60024542;60008724;60007155;116949265</t>
  </si>
  <si>
    <t>Li X.S.</t>
  </si>
  <si>
    <t>Wideband GNSS antenna covered by a double-sided metasurface</t>
  </si>
  <si>
    <t>S1434841118308835</t>
  </si>
  <si>
    <t>10.1016/j.aeue.2018.09.032</t>
  </si>
  <si>
    <t>2-s2.0-85054080140</t>
  </si>
  <si>
    <t>['spatially coherent', 'several applications', 'rings show', 'rings instead', 'resolution patterning', 'resolution limits', 'quasimonochromatic light', 'problems associated', 'periodic structures', 'pattern collapse', 'nanofabrication process', 'mask designs', 'less prone', 'large depth', 'large areas', 'hole arrays', 'high throughput', 'high resolution', 'extreme ultraviolet', 'extensive simulations', 'efficient patterning', 'efficient masks', 'dot patterning', 'dot arrays', 'diffraction gratings', 'dense hole', 'authors combine', 'atl exposures', 'atl ).']</t>
  </si>
  <si>
    <t>High-resolution patterning of periodic structures over large areas has several applications in science and technology. One such method, based on the long-known Talbot effect observed with diffraction gratings, is achromatic Talbot lithography (ATL). This method offers many advantages over other techniques, such as high resolution, large depth-of-focus, and high throughput. Although the technique has been studied in the past, its limits have not yet been explored. Increasing the efficiency and the resolution of the method is essential and might enable many applications in science and technology. In this work, the authors combine this technique with spatially coherent and quasimonochromatic light at extreme ultraviolet (EUV) wavelengths and explore new mask design schemes in order to enhance its throughput and resolution. They report on simulations of various mask designs in order to explore their efficiency. Advanced and optimized nanofabrication techniques have to be utilized to achieve high quality and efficient masks for ATL. Exposures using coherent EUV radiation from the Swiss light source have been performed, pushing the resolution limits of the technique for dense hole or dot patterning down to 40 nm pitch. In addition, through extensive simulations, alternative mask designs with rings instead of holes are explored for the efficient patterning of hole/dot arrays. They show that these rings exhibit similar aerial images to hole arrays, while enabling higher efficiency and thereby increased throughput for ATL exposures. The mask designs with rings show that they are less prone to problems associated with pattern collapse during the nanofabrication process and therefore are promising for achieving higher resolution.</t>
  </si>
  <si>
    <t>06J501</t>
  </si>
  <si>
    <t>60020195;60020195;60020195</t>
  </si>
  <si>
    <t>8604418100;56198944900;9942870600</t>
  </si>
  <si>
    <t>Kazazis, Dimitrios;Tseng, Li Ting;Ekinci, Yasin</t>
  </si>
  <si>
    <t>Villigen</t>
  </si>
  <si>
    <t>Paul Scherrer Institut</t>
  </si>
  <si>
    <t>Kazazis D.</t>
  </si>
  <si>
    <t>Improving the resolution and throughput of achromatic Talbot lithography</t>
  </si>
  <si>
    <t>10.1116/1.5048506</t>
  </si>
  <si>
    <t>2-s2.0-85054147713</t>
  </si>
  <si>
    <t>['wlan applications', 'structure operates', 'simulation results', 'low cost', 'loop resonator', 'good agreement', 'frequency bands', 'experimental measurements', 'element includes', 'diversity gain', '9 ghz', '7 ghz', '54 ghz', '34 db']</t>
  </si>
  <si>
    <t>Compact | Envelope correlation coefficient | Equivalent circuit | Isolation | Multiple input multiple output (MIMO) | Triple-band</t>
  </si>
  <si>
    <t>In this literature, a compact planar triple-band multiple input multiple output (MIMO) antenna with two monopole elements is presented. Each element includes a defective complementary open-loop resonator (COLR), two slots on both sides of the feedline, two stepped stubs and a monopole ground plane. This structure operates in the frequency bands of 2.22‚Äì2.54 GHz, 3.14‚Äì3.9 GHz and 5.3‚Äì5.7 GHz for WiFi, WiMAX and WLAN applications, respectively. The antenna is not based on a common ground plane, so antenna is low cost and compact. High measured isolation is achieved which is better than 34 dB in all operating bands without using additional decoupling structure. An equivalent circuit model is proposed to investigate the behaviour of the antenna. The envelope correlation coefficient of antenna is less than 0.001 and diversity gain is about 10. The proposed MIMO antenna is fabricated and there is a good agreement between the experimental measurements with the simulation results.</t>
  </si>
  <si>
    <t>219-227</t>
  </si>
  <si>
    <t>57204040674;55941206900</t>
  </si>
  <si>
    <t>Ekrami, Hesam;Jam, Shahrokh</t>
  </si>
  <si>
    <t>Ekrami H.</t>
  </si>
  <si>
    <t>A compact triple-band dual-element MIMO antenna with high port-to-port isolation for wireless applications</t>
  </si>
  <si>
    <t>S1434841118309439</t>
  </si>
  <si>
    <t>10.1016/j.aeue.2018.09.044</t>
  </si>
  <si>
    <t>2-s2.0-85054176739</t>
  </si>
  <si>
    <t>['return loss', 'resonating frequency', 'parameters s11', 'oxalate co', 'nearly matched', 'measured values', 'ftir techniques', 'ferrite s3', 'ferrite s1', 'fabricated antennas', 'dielectric parameters', 'designed antennas', 'better results', '8fe2o4 specified']</t>
  </si>
  <si>
    <t>Dielectric properties | Mg-Cd ferrites | Microstrip patch antenna | Return loss</t>
  </si>
  <si>
    <t>The ferrites with chemical formulae MgFe2O4, Mg0.6Cd0.4Fe2O4 and Mg0.2Cd0.8Fe2O4 specified with Ferrite S1, S2 and S3 were prepared by the oxalate co-precipitation method using AR grade sulphates under microwave sintering technique. The single phase cubic spinel structure formation of all the ferrites was confirmed by XRD and FTIR techniques. The dielectric parameters such as permittivity (Œµr), dielectric loss tangent (tan Œ¥e), permeability (¬µr) and magnetic loss tangent (tan Œ¥m) were determined from parameters S11 and S21 by using material measurement software with VNA. The synthesized ferrites S1, S2 and S3 with determined dielectric parameters were used as substrate to design rectangular microstrip patch antenna by simulation using Ansoft Designer SV 2.2. The designed antennas were fabricated by using screen printing technique. The return loss (RL), 10 dB % bandwidth and VSWR of these fabricated antennas were measured on vector network analyzer. The simulated and measured values of resonating frequency, return loss (RL), 10 dB % bandwidth and VSWR were nearly matched with each other. Mg0.2Cd0.8Fe2O4 (Ferrite S3) can be used as substrate of antenna for better results.</t>
  </si>
  <si>
    <t>246-251</t>
  </si>
  <si>
    <t>Bhongale, Sanjay R.;Ingavale, Hanmant R.;Shinde, Tukaram J.;Vasambekar, Pramod N.</t>
  </si>
  <si>
    <t>Microwave sintered Mg-Cd ferrite substrates for microstrip patch antennas in X-band</t>
  </si>
  <si>
    <t>S1434841118318983</t>
  </si>
  <si>
    <t>10.1016/j.aeue.2018.09.040</t>
  </si>
  <si>
    <t>2-s2.0-85054187797</t>
  </si>
  <si>
    <t>['without dgs', 'simulation result', 'simulated results', 'measured gain', 'dgs ).', 'also compared', '9 dbi', '5 dbi', '02 ghz']</t>
  </si>
  <si>
    <t>Defected ground | Dual band | Gain | Intelligent transportation system | Patch antenna array</t>
  </si>
  <si>
    <t>A dual band inset fed rectangular patch antenna array has been proposed for intelligent transportation system (ITS) application. This paper proposes 8‚Äìelement patch array antenna with defected ground structure (DGS). The simulated results of 2, 4 and 8 element patch with and without DGS are also compared. Proposed antenna gets dual band of 5.02 GHz and 5.92 GHz centre frequency with DGS. The 8‚Äìelement patch array antenna with DGS is fabricated and its result is compared with simulation result. 26.5 dBi and 24.9 dBi is measured gain of the proposed antenna structure for 5.02 GHz and 5.92 GHz centre frequency respectively.</t>
  </si>
  <si>
    <t>228-237</t>
  </si>
  <si>
    <t>57200810958;57193762526;9039347700;55810605800</t>
  </si>
  <si>
    <t>Kishore, Nand;Upadhyay, Gaurav;Tripathi, Vijay Shanker;Prakash, Arun</t>
  </si>
  <si>
    <t>Dual band rectangular patch antenna array with defected ground structure for ITS application</t>
  </si>
  <si>
    <t>S1434841118300104</t>
  </si>
  <si>
    <t>10.1016/j.aeue.2018.09.039</t>
  </si>
  <si>
    <t>2-s2.0-85054194636</t>
  </si>
  <si>
    <t>['wpt even', 'wireless channel', 'transmit diversity', 'still enhances', 'signal design', 'recently developed', 'overall end', 'new form', 'harvester nonlinearity', 'fluctuations boost', 'fading enhances', 'even though', 'energy harvester', 'curve fitting', 'channel fading', 'average power', 'also combined']</t>
  </si>
  <si>
    <t>energy beamforming | energy modulation | energy waveform | Fading | nonlinear energy harvesting | transmit diversity | wireless power transfer</t>
  </si>
  <si>
    <t>We study the effect of channel fading in wireless power transfer (WPT) and show that fading enhances the RF-to-DC conversion efficiency of nonlinear RF energy harvesters. We then develop a new form of signal design for WPT, denoted as transmit diversity, that relies on multiple dumb antennas at the transmitter to induce fast fluctuations of the wireless channel. Those fluctuations boost the RF-to-DC conversion efficiency thanks to the energy harvester nonlinearity. In contrast with (energy) beamforming, transmit diversity does not rely on channel state information at the transmitter (CSIT) and does not increase the average power at the energy harvester input, even though it still enhances the overall end-to-end power transfer efficiency. Transmit diversity is also combined with recently developed (energy) waveform and modulation to provide further enhancements. The efficacy of the scheme is analyzed using physics-based and curve fitting-based nonlinear models of the energy harvester and demonstrated using circuit simulations, prototyping and experimentation. Measurements with two transmit antennas reveal gains of 50% in harvested DC power over a single transmit antenna setup. The work (again) highlights the crucial role played by the harvester nonlinearity and demonstrates that multiple transmit antennas can be beneficial to WPT even in the absence of CSIT.</t>
  </si>
  <si>
    <t>7731-7743</t>
  </si>
  <si>
    <t>6602876632;57194942553</t>
  </si>
  <si>
    <t>Clerckx, Bruno;Kim, Junghoon</t>
  </si>
  <si>
    <t>Clerckx B.</t>
  </si>
  <si>
    <t>On the Beneficial Roles of Fading and Transmit Diversity in Wireless Power Transfer with Nonlinear Energy Harvesting</t>
  </si>
  <si>
    <t>10.1109/TWC.2018.2870377</t>
  </si>
  <si>
    <t>2-s2.0-85054220156</t>
  </si>
  <si>
    <t>['wave range', 'two antennas', 'sign detection', 'sign demodulation', 'receiving 24', 'radar sensor', 'push topology', 'oscillation frequency', 'noncontact vital', 'locked configuration', 'kernel component', 'human subject', 'ghz output', 'gain block', 'direct injection', 'also demonstrated']</t>
  </si>
  <si>
    <t>Continuous-wave (CW) radar | injection-locked frequency divider (ILFD) | noncontact vital-sign sensor | push-push oscillator | self-injection-locked (SIL) radar</t>
  </si>
  <si>
    <t>In this letter, a 24-GHz CMOS injection-locked frequency divider (ILFD) based on the push-push oscillator topology is designed and fabricated. It is further treated as the kernel component of a self-injection-locked (SIL) radar sensor for noncontact vital-sign detection. The push-push topology is employed to double the oscillation frequency of the 12-GHz LC oscillator to provide the 24-GHz transmitting signal of the radar sensor, while the direct injection-locked configuration is used to divide the receiving 24-GHz injection signal by 2. Hence, the 12-GHz output of the ILFD can be connected with a differentiator-based envelope detector for vital-sign demodulation. By packaging the developed ILFD chip and connecting it with two antennas, a gain block, a differentiator-based envelope detector, and a 24-GHz SIL radar sensor can be built to detect the physiological chest movement of a human subject. The feasibility of developing a SIL radar sensor in the millimeter-wave range is also demonstrated.</t>
  </si>
  <si>
    <t>1053-1055</t>
  </si>
  <si>
    <t>7402541884;57204046943</t>
  </si>
  <si>
    <t>Tseng, Chao Hsiung;Lin, Yi Hua</t>
  </si>
  <si>
    <t>24-GHz Self-Injection-Locked Vital-Sign Radar Sensor with CMOS Injection-Locked Frequency Divider Based on Push-Push Oscillator Topology</t>
  </si>
  <si>
    <t>10.1109/LMWC.2018.2869044</t>
  </si>
  <si>
    <t>2-s2.0-85054221084</t>
  </si>
  <si>
    <t>['wave frequencies', 'relative bandwidth', 'provides 16db', 'power consumption', 'power amplifier', 'multistub approach', 'measured input', 'letter presents', 'gradually increase', 'gain low', 'frequency band', 'five common', 'described features', 'base stages', 'amplifier consists', '4 mw', '200 ghz', '175 ghz', '14 %.', '12 db']</t>
  </si>
  <si>
    <t>Amplifiers | BiCMOS integrated circuits | impedance matching | low power | millimeter-wave integrated circuits | phased arrays</t>
  </si>
  <si>
    <t>This letter presents a high-gain low-power amplifier for phased arrays operating at millimeter-wave frequencies. The amplifier consists of the cascade of five common-base stages, which are matched with a multistub approach. The circuit was fabricated in a 130-nm BiCMOS technology and provides 16dB of gain for a dc power consumption of just 6.4 mW from a 0.8-V voltage supply. The -3-dB frequency band spans from 175 GHz to 200 GHz, which corresponds to a relative bandwidth of 14%. The measured input and output return losses are above 12 dB at the center of the frequency band of amplification, and then gradually increase up to 6 dB toward its edges. The layout of the amplifier is shaped for integration into a planned receiver phased array. The described features are enabled by the use of common-base stages, and by the designed multistub matching networks. The amplifier compares well against other reported designs operating at 200 GHz by showing the highest gain normalized to the power consumption, with an improvement of more than a factor of two.</t>
  </si>
  <si>
    <t>1026-1028</t>
  </si>
  <si>
    <t>60018353;60018353;60018353</t>
  </si>
  <si>
    <t>56464871300;57226232826;56259557900</t>
  </si>
  <si>
    <t>Testa, Paolo Valerio;Carta, Corrado;Ellinger, Frank</t>
  </si>
  <si>
    <t>Testa P.V.</t>
  </si>
  <si>
    <t>200-GHz Amplifier with 16-dB Gain and 6.4-mW Power Consumption for Phased-Array Receivers</t>
  </si>
  <si>
    <t>10.1109/LMWC.2018.2867107</t>
  </si>
  <si>
    <t>2-s2.0-85054226119</t>
  </si>
  <si>
    <t>['well suited', 'two steps', 'square approach', 'selective components', 'second step', 'required complexity', 'proposed method', 'parallel structure', 'paper proposes', 'millimeter wave', 'large bandwidths', 'joint processing', 'input multi', 'hardware properties', 'hardware imperfections', 'general decision', 'g .,', 'directed least', '16 streams']</t>
  </si>
  <si>
    <t>backhaul | channel equalization | line of sight | millimeter wave | MIMO | synchronization</t>
  </si>
  <si>
    <t>With large bandwidths, millimeter wave (mmWave) line-of-sight (LoS) multi-input multi-output (MIMO) technology employing parallel stream transmission is well suited for future wireless backhaul systems. However, hardware imperfections of mmWave transceivers cause additional signal processing challenges. Considering the channel and hardware properties, this paper proposes a novel frame structure with high temporal efficiency. The required MIMO processing can be decomposed into two steps. The first one removes the interantenna interference including the carrier frequency offsets. In the second step, the intersymbol interference brought by the frequency-selective components is canceled with a parallel structure. As a comparison, a more general decision-directed least-mean-square approach (DD-LMS) for joint processing of all effects is introduced. With a 60 GHz 2 √ó 2 LoS MIMO demonstrator, only the widely linear version of DD-LMS achieves performance of about 0.2-0.6 dB better than the proposed method but requires approximately four times more complexity. The proposed method with parallel processing chains is well suited especially for larger LoS MIMO systems, e.g., for a system with 16 streams, its required complexity is less than 7% of the widely linear DD-LMS.</t>
  </si>
  <si>
    <t>2570-2580</t>
  </si>
  <si>
    <t>60018353;60018276;60000762;60018353;60018276;60000762-60072507;60018353</t>
  </si>
  <si>
    <t>56808502300;56454476600;55825371200;7003851164;23567167400;6701365653;7007049752</t>
  </si>
  <si>
    <t>Song, Xiaohang;Halsig, Tim;Cvetkovski, Darko;Rave, Wolfgang;Lankl, Berthold;Grass, Eckhard;Fettweis, Gerhard</t>
  </si>
  <si>
    <t>Frankfurt/Oder;Dresden;Neubiberg;Berlin</t>
  </si>
  <si>
    <t>Institut fur innovative Mikroelektronik (IHP);Technische Universit√§t Dresden;Universit√§t der Bundeswehr M√ºnchen;Humboldt-Universit√§t zu Berlin</t>
  </si>
  <si>
    <t>60072507;60018353;60018276;60000762</t>
  </si>
  <si>
    <t>Design and experimental evaluation of equalization algorithms for line-of-sight spatial multiplexing at 60 GHz</t>
  </si>
  <si>
    <t>10.1109/JSAC.2018.2872286</t>
  </si>
  <si>
    <t>2-s2.0-85054277172</t>
  </si>
  <si>
    <t>['three unique', 'ports isolation', 'odd modes', 'obtained along', 'launching even', 'improves isolation', 'fire patterns', 'diversity gain', 'dielectric resonator', 'body channels', 'body channel', 'antenna suitable', '5 db', '22 db']</t>
  </si>
  <si>
    <t>dielectric resonator | diversity gain | even and odd modes | on body channels | wireless LAN</t>
  </si>
  <si>
    <t>A patterns diversity slot antenna loaded with a dielectric resonator is presented for on-body communication systems in 2.45 GHz band. The diversity is achieved by launching even and odd modes on coplanar feed lines resulting in end-fire and broadside radiation pattern respectively. Loading of dielectric resonator enhances impedance bandwidth and improves isolation between broadside and end-fire patterns. A common impedance bandwidth of 4% is obtained along with ports isolation of 22 dB. Diversity gain is calculated for three unique on-body channels and the maximum diversity gain of 8.5 dB is achieved for nonline-of-sight on body channel. Large diversity gain and planar geometry makes this antenna suitable for various on-body communication applications.</t>
  </si>
  <si>
    <t>2625-2629</t>
  </si>
  <si>
    <t>113315256;60089631;60089631;60089631</t>
  </si>
  <si>
    <t>54884091200;55838701300;53984206800;57201517821</t>
  </si>
  <si>
    <t>Faiz, A. M.;Gogosh, N.;Khan, S. A.;Shafique, M. Farhan</t>
  </si>
  <si>
    <t>Pakistan;France</t>
  </si>
  <si>
    <t>Islamabad;Champs-sur-Marne</t>
  </si>
  <si>
    <t>COMSATS University Islamabad;University of Paris Est</t>
  </si>
  <si>
    <t>60089631;113315256</t>
  </si>
  <si>
    <t>Faiz A.</t>
  </si>
  <si>
    <t>Even and odd mode CPW-fed pattern diversity antenna for body centric communication systems</t>
  </si>
  <si>
    <t>10.1002/mop.31481</t>
  </si>
  <si>
    <t>2-s2.0-85054292097</t>
  </si>
  <si>
    <t>['superior performance', 'simulated results', 'shaped slit', 'reasonably good', 'proposed antennas', 'proposed antenna', 'printed antennas', 'overall dimension', 'notch orders', 'notch amplitude', 'miniaturized uwb', 'measured results', 'main feature', 'cpw structure', 'connecting line', 'circular u', 'approximate 2', 'antennas proposed', '5 mm', '1 vswr']</t>
  </si>
  <si>
    <t>circular U-shaped slits | controllable notch characteristics | CPW-fed | miniaturization | ultra-wideband antenna</t>
  </si>
  <si>
    <t>In this paper, a series of compact and miniaturized UWB-printed antennas with a controllable notch function are proposed. The CPW structure is adopted to feed the proposed antenna, where the overall dimension is as compact as 15 mm √ó 15 mm √ó 0.5 mm. From 2.8GHz to 12GHz, the antennas proposed have a superior performance with approximate 2:1 VSWR, except the rejection frequency band. In addition, the main feature of the proposed antennas are their controllable notch frequency, notch amplitude, and notch orders, which are determined by the size of the circular U-shaped slit, the position of the connecting line, and the number of slits, respectively. Moreover, the measured results are in reasonably good with the simulated results.</t>
  </si>
  <si>
    <t>2824-2830</t>
  </si>
  <si>
    <t>57202718789;57203282298;57191894598;56402189400</t>
  </si>
  <si>
    <t>Li, Yafeng;Li, En;Gao, Chong;Yang, Tao</t>
  </si>
  <si>
    <t>Compact CPW-fed ultra-wideband printed antennas with controllable notch characteristics</t>
  </si>
  <si>
    <t>10.1002/mop.31482</t>
  </si>
  <si>
    <t>2-s2.0-85054294713</t>
  </si>
  <si>
    <t>['wider bandwidth', 'three pairs', 'shaped resonators', 'presented antenna', 'original design', 'gain improvement', 'gain flatness', 'frequency selectivity', 'fire direction', 'different lengths', 'closely placed', 'also improved', '62 db', '3 dbi']</t>
  </si>
  <si>
    <t>bandwidth enhancement | broadband antenna | dipole array antennas | parasitic resonator</t>
  </si>
  <si>
    <t>A gain and bandwidth enhanced end-fire dipole array antenna is presented. In order to improve the bandwidth of the original dipole array antenna, 2 parasitic metallic strips are closely placed at the end-fire direction. Three pairs of I-shaped resonators with different lengths are placed on the broadsides of the antenna to increase the gain. The measured results show that the antenna has bandwidth of 80.3% for voltage standing wave ratio &lt;2 and a gain of 4.72-7.3 dBi. When compared with the original design, the presented antenna has a 9.8% wider bandwidth and a gain improvement of 4.62 dB. The gain flatness and the frequency selectivity are also improved. The presented antenna is more favorable in wireless and radar applications compared with the original design.</t>
  </si>
  <si>
    <t>2830-2834</t>
  </si>
  <si>
    <t>60008724;60005465;60005465;60008724</t>
  </si>
  <si>
    <t>57192094974;56405004300;56699537400;7004721662</t>
  </si>
  <si>
    <t>Ma, Tianye;Shen, Mengkui;Ai, Jing;Joines, William</t>
  </si>
  <si>
    <t>Ma T.</t>
  </si>
  <si>
    <t>Novel end-fire dipole array antenna with gain and bandwidth enhancement</t>
  </si>
  <si>
    <t>10.1002/mop.31462</t>
  </si>
  <si>
    <t>2-s2.0-85054295841</t>
  </si>
  <si>
    <t>['wlan applications', 'simulated results', 'proposed configuration', 'proposed antenna', 'phase difference', 'path difference', 'good agreement', 'cp mechanism', '90 ¬∞.', '4 db']</t>
  </si>
  <si>
    <t>axial ratio | circular polarization | dielectric resonator antenna | microstrip line</t>
  </si>
  <si>
    <t>In this article, an off-centered microstrip line fed square slot-coupled square dielectric resonator antenna (SDRA) with circular polarization characteristics for WLAN applications is reported. Two orthogonal modes TEy211 and TEx121 of SDRA are responsible for realizing the CP mechanism. To generate CP waves, the proposed off-centered microstrip feedline is intersecting the square ring slot in two successive points for producing a path difference of Œª/4 (quarter-wavelength) and a phase difference of 90¬∞. The proposed configuration is shown that the measured ‚àí10-dB |S11| and 3-dB axial ratio (AR) bandwidth of 9.25% and 7.94%, respectively and maximum total gain of 4 dB. The proposed antenna is designed, simulated and tested. Good agreement between measured and simulated results is achieved.</t>
  </si>
  <si>
    <t>2787-2794</t>
  </si>
  <si>
    <t>Circularly polarized slot-coupled square dielectric resonator antenna for WLAN applications</t>
  </si>
  <si>
    <t>10.1002/mop.31460</t>
  </si>
  <si>
    <t>2-s2.0-85054302044</t>
  </si>
  <si>
    <t>['radiation characteristics', 'metal surfaces', 'impedance matching', 'ground planes', 'etching slots', 'dual band', 'antenna design', 'air cavities', '4 ghz', '2 ghz']</t>
  </si>
  <si>
    <t>dual-band | monopole | substrate suspended integrated line (SISL) | wireless local area network (WLAN)</t>
  </si>
  <si>
    <t>A dual-band and self-packaged monopole antenna utilizing substrate integrated suspend-line for 2.4/5.2 GHz wireless local area network application is propounded. The antenna is made up of 5 layer substrates with 2 air lacunas placed in stack. Comparatively, more metal surfaces in the antenna design are allowed for impedance matching and radiation characteristics. By etching slots on the patch and modifying the ground planes, dual band is achieved. In addition, low loss property is obtained because of the air cavities and efficiency of 97.8% at 2.4 GHz and 96.9% at 5.2 GHz is acquired.</t>
  </si>
  <si>
    <t>2784-2787</t>
  </si>
  <si>
    <t>57204052967;38062010000;55603329900;56125560400;55426665000</t>
  </si>
  <si>
    <t>Newton, Moro Eric;Mou, Shouxian;Ma, Kaixue;Yan, Ningning;Meng, Fanyi</t>
  </si>
  <si>
    <t>Newton M.</t>
  </si>
  <si>
    <t>A monopole antenna based on SISL with dual bands for WLAN operations</t>
  </si>
  <si>
    <t>10.1002/mop.31463</t>
  </si>
  <si>
    <t>2-s2.0-85054306819</t>
  </si>
  <si>
    <t>['tm11 mode', 'tm11 exciter', 'te11 mode', 'radiation pattern', 'radiation aperture', 'predefined goals', 'polarization level', 'new method', 'modes appear', 'main idea', '4 ghz']</t>
  </si>
  <si>
    <t>cross-polarization | horn antennas | waveguide transitions</t>
  </si>
  <si>
    <t>In this article, a new method for exciting the TM11 mode to symmetrize the radiation pattern and reduce the cross-polarization level of the conical horn antennas is presented. The main idea of this paper is to excite TM11 mode with a frequency-dependent phase difference relative to the TE11 mode in a manner that these modes appear in phase on the radiation aperture of the antenna in the desired frequency range of 8-8.4 GHz. Finally, the performance of the TM11 exciter and horn antenna together were simulated and after reaching the predefined goals they were fabricated.</t>
  </si>
  <si>
    <t>2777-2784</t>
  </si>
  <si>
    <t>57202115543;57205213024</t>
  </si>
  <si>
    <t>Azizi, Seyed Mohammad Mehdi;Mohseni Armaki, Seyyed Hossein</t>
  </si>
  <si>
    <t>Azizi S.</t>
  </si>
  <si>
    <t>A novel method for cross-polarization reduction of conical horns</t>
  </si>
  <si>
    <t>10.1002/mop.31464</t>
  </si>
  <si>
    <t>2-s2.0-85054313290</t>
  </si>
  <si>
    <t>['smart applications', 'proposed antenna', 'patch design', 'optical transparency', 'conducting patch', 'antenna operation', 'antenna gain', '84 mm3', '80 %.', '5 ghz', '4 ghz']</t>
  </si>
  <si>
    <t>AgHT-8 | smart devices | transparent antenna | WLAN application | Œº-Negative material</t>
  </si>
  <si>
    <t>A dual-band optically transparent antenna having two slotted circular rings with partial ground plane is proposed for smart applications. The antenna has circular split ring resonators (SRRs) array which offers negative refractive index properties to the resonator. The antenna is fed using microstrip feed line which is matched at 50 Œ©. The conducting patch, partial ground plane and two circular SRRs are made up of transparent conducting thin film AgHT-8 having transparency of above 80%. Substrate in the form of Plexiglas is used for making the antenna structure completely transparent. Metamaterial is incorporated for achieving acceptable values of antenna gain. The patch design is engineered for antenna operation in IEEE a/b/g/n frequency bands working at 2.4 GHz and 5.5 GHz, respectively. The size of the proposed transparent antenna is 35 √ó 35 √ó 1.84 mm3 with measured impedance bandwidth of 13.27% and 5.28% achieved for lower frequency band of 2.4 GHz and the upper frequency band of 5.5 GHz, respectively. The proposed antenna is useful for smart devices communicating over WLAN frequency bands without need of extra board space due to the optical transparency of antenna.</t>
  </si>
  <si>
    <t>2805-2811</t>
  </si>
  <si>
    <t>56740059900;55253325800</t>
  </si>
  <si>
    <t>Desai, Arpan;Upadhyaya, Trushit</t>
  </si>
  <si>
    <t>Transparent dual band antenna with Œº-negative material loading for smart devices</t>
  </si>
  <si>
    <t>10.1002/mop.31474</t>
  </si>
  <si>
    <t>2-s2.0-85054313945</t>
  </si>
  <si>
    <t>['wide bandwidth', 'top face', 'single substrate', 'single radiator', 'satellite applications', 'proposed antenna', 'parallel orientation', 'mimo system', 'mimo antenna', 'measured results', 'linear polarization', 'ku band', 'increasing number', 'high isolation', 'high gain', 'feeding line', 'elliptical radiators', 'diversity gain', 'diversity characteristics', 'antenna operating', 'antenna elements', 'also studied']</t>
  </si>
  <si>
    <t>antenna diversity | antenna gain | correlation | polarization | satellite application</t>
  </si>
  <si>
    <t>Three elements multiple input multiple output (MIMO) antenna operating in Ku band is proposed in this article. Antenna elements are fed by simple line feeding technique. Matching between feeding line and radiator is maintained by adding quarter wave transformer between them. To reduce overall size of the MIMO system, three similar antenna elements are allocated on single radiator on the top face of single substrate. Wide bandwidth is achieved by etching square slot in the elliptical shape radiator. High isolation between two antenna elements is attained by placing antenna elements Œª/8 distance apart. Simulated and measured results (S11 &lt; ‚àí10 dB, S12/S13 &lt; ‚àí18 dB) demonstrate proposed antenna is appropriate for Ku band applications. The diversity characteristics and diversity gain are also studied by calculating envelope correlation coefficient. High gain of MIMO antenna is achieved by increasing number of elliptical radiators. Linear polarization is due to parallel orientation of all radiating antenna elements. The proposed antenna is suitable for satellite applications.</t>
  </si>
  <si>
    <t>2843-2849</t>
  </si>
  <si>
    <t>Compact, high gain, linearly polarized diversity antenna for K&lt;inf&gt;U&lt;/inf&gt; band applications</t>
  </si>
  <si>
    <t>10.1002/mop.31457</t>
  </si>
  <si>
    <t>2-s2.0-85054320623</t>
  </si>
  <si>
    <t>['uwb operation', 'tmm 10i', 'tm111 mode', 'supporting pillars', 'proposed antenna', 'pol level', 'pla ).', 'omnidirectional coverage', 'low cross', 'linear polarization', 'lactic acid', 'impedance bandwidth', 'ground plane', 'broadband applications', '88 %.', '8 dbi']</t>
  </si>
  <si>
    <t>3-D printer | Dielectric Resonator Antenna | group delay | PLA | ultra-wideband | unshorted horn</t>
  </si>
  <si>
    <t>A novel broadband portable Dielectric Resonator Antenna (DRA) with integrated unshorted horn and broadside radiation pattern is implemented for ultra-wideband (UWB) and Electromagnetic sensor applications. A rectangular DRA composed of TMM 10i (Dielectric constant 9.8 and loss tangent 0.002) material is mounted over four supporting pillars to separate the DRA from the ground plane. A conical shaped horn with the copper foil conductor is used as a reflector to increase the gain and realize stable radiation pattern over the wide frequency range. The horn and supporting pillars are fabricated by a 3-D printer using light weight thermoplastic composite polymer Poly-Lactic Acid (PLA). The proposed antenna contributes measured VSWR (2:1) impedance bandwidth of 106% ranging from 6.8GHz to 22.2GHz for a Quasi-TM111 mode with a low cross-pol level which ensures its linear polarization. The measured peak gain of the DRA is 7.8 dBi at 14GHz, while estimated average efficiency is more than 88%. The measured average group delay of the proposed antenna is ‚àº 1.5 ns within operation band. The proposed antenna is suitable for UWB operation and other broadband applications having omnidirectional coverage and stable radiation pattern ranging from C-band to K-band.</t>
  </si>
  <si>
    <t>489-501</t>
  </si>
  <si>
    <t>60008898;60008898;60014409;60043875;60069554</t>
  </si>
  <si>
    <t>24074610000;13205077400;57201467816;26538790200;56175833100</t>
  </si>
  <si>
    <t>Kumar, Pramod;Dwari, Santanu;Kumar, Jitendra;Kumar, Amitesh;Singh, Shailendra</t>
  </si>
  <si>
    <t>Bengaluru;Mumbai;Gandhinagar;Dhanbad</t>
  </si>
  <si>
    <t>Bharat Electronics;Society for Applied Microwave Electronics Engineering &amp; Research;Institute for Plasma Research;Indian Institute of Technology (Indian School of Mines), Dhanbad</t>
  </si>
  <si>
    <t>60069554;60043875;60014409;60008898</t>
  </si>
  <si>
    <t>Investigation of compact dielectric monopole antenna integrated with 3D printed horn for UWB applications</t>
  </si>
  <si>
    <t>10.1515/freq-2017-0273</t>
  </si>
  <si>
    <t>2-s2.0-85054369307</t>
  </si>
  <si>
    <t>15H02074</t>
  </si>
  <si>
    <t>['waveguide size', 'waveguide probe', 'three times', 'target bandwidth', 'system implements', 'receiver performance', 'quantum noise', 'noise amplifier', 'nb trilayers', 'local oscillator', 'lo frequencies', 'lo diplexer', 'junction circuits', 'high frequencies', 'ghz range', 'ghz radio', 'db rf', 'cryogenic isolator', 'chain uses', 'band 8', 'asymmetric one', '500 ghz', '373 ghz', '31 ka', '1 k']</t>
  </si>
  <si>
    <t>Atacama Large Millimeter/submillimeter Array (ALMA) | heterodyne receiver | SIS mixer | submillimeter wave | wideband</t>
  </si>
  <si>
    <t>We have successfully demonstrated low-noise and wideband SIS mixers for the 275-500-GHz radio-frequency (RF) band, aiming to cover Atacama Large Millimeter/submillimeter Array band 7 (275-373 GHz) and band 8 (385-500 GHz) simultaneously. The waveguide SIS mixers integrate a multisection impedance transformer with a parallel-connected-twin-junction or single-junction circuits based on Nb/AlN/Nb trilayers with a critical current density of 31 kA/cm2. In order to achieve the targeted broadband performance, we designed an asymmetric one-side waveguide probe placed across a reduced height waveguide with dimensions 100 Œºm √ó 580 Œºm. The shape of the waveguide probe was optimized to have nearly constant impedance at around 35 Œ© in the desired RF range. For evaluation of the receiver performance, we have established a dual-band noise temperature measurement system. The system implements a broadband corrugated horn antenna and a 15-dB RF/local oscillator (LO) waveguide coupler based on WR-2.3 (290 Œºm √ó 580 Œºm) waveguide size. The target bandwidth is too wide for typical LO sources at these high frequencies, and, therefore, we applied a dual-band LO injection system utilizing two different LO sources and an LO diplexer. The IF chain uses a cryogenic isolator and a low-noise amplifier with a typical noise temperature of 2.1 K over the 4-8-GHz range. The measured double sideband receiver noise temperature is two to three times the quantum noise at all LO frequencies for both the twin-junction and the single-junction circuits.</t>
  </si>
  <si>
    <t>638-646</t>
  </si>
  <si>
    <t>60029701-60021523;60029701;60029701-60021523;60029701;60029701;60029701;60008107;60029701-60021523</t>
  </si>
  <si>
    <t>30767629300;6602499455;57149472400;22136719900;25928491400;13614276000;56963932600;18036850300</t>
  </si>
  <si>
    <t>Kojima, Takafumi;Kroug, Matthias;Gonzalez, Alvaro;Uemizu, Kazunori;Kaneko, Keiko;Miyachi, Akihira;Kozuki, Yuto;Asayama, Shin'Ichiro</t>
  </si>
  <si>
    <t>Mitaka;Hayama;Sakai</t>
  </si>
  <si>
    <t>National Institutes of Natural Sciences - National Astronomical Observatory of Japan;The Graduate University for Advanced Studies;Osaka Prefecture University</t>
  </si>
  <si>
    <t>60029701;60021523;60008107</t>
  </si>
  <si>
    <t>Kojima T.</t>
  </si>
  <si>
    <t>275-500-GHz wideband waveguide SIS mixers</t>
  </si>
  <si>
    <t>10.1109/TTHZ.2018.2873487</t>
  </si>
  <si>
    <t>2-s2.0-85054401481</t>
  </si>
  <si>
    <t>['thermal wire', 'standalone parts', 'room temperature', 'radio frequency', 'patch antennas', 'integrated dielectric', 'embedded voltage', 'additive manufacturing', '5 ghz']</t>
  </si>
  <si>
    <t>Multilayer | phased array | three-dimensional (3-D) printing</t>
  </si>
  <si>
    <t>In this work, a three-dimensional printable multilayer phased array system was designed to demonstrate the applicability of additive manufacturing for radio frequency (RF) systems. A hybrid process incorporating a thermal wire-mesh embedding method for conductors and thermoplastic material extrusion for dielectrics is employed. The designed phased array, operating at 3.5 GHz, consists of three functional layers: a 1-to-4 Wilkinson divider at the bottom, embedded voltage-controlled phase shifters at the center, and patch antennas on the top. Standalone parts of the proposed multilayer phased array were printed to verify the integrated dielectric-conductor printing process as well as the incorporation of active semiconductor devices at room temperature.</t>
  </si>
  <si>
    <t>2150-2154</t>
  </si>
  <si>
    <t>60010065-60013301;60010065;60007801-60033461;60007801;60007801;60007801-60004960;60010065</t>
  </si>
  <si>
    <t>50562307600;50561483500;36603424200;36743691100;7006119492;7102140646;18938213000</t>
  </si>
  <si>
    <t>Yu, Xiaoju;Liang, Min;Shemelya, Corey;Roberson, David A.;Wicker, Ryan;MacDonald, Eric;Xin, Hao</t>
  </si>
  <si>
    <t>Lowell;San Diego;Tucson;El Paso;Youngstown</t>
  </si>
  <si>
    <t>University of Massachusetts Lowell;Qualcomm Incorporated;The University of Arizona;The University of Texas at El Paso;Youngstown State University</t>
  </si>
  <si>
    <t>60033461;60013301;60010065;60007801;60004960</t>
  </si>
  <si>
    <t>3-D Printed Parts for a Multilayer Phased Array Antenna System</t>
  </si>
  <si>
    <t>10.1109/LAWP.2018.2873116</t>
  </si>
  <si>
    <t>2-s2.0-85054407734</t>
  </si>
  <si>
    <t>IITP-2018-0-01433</t>
  </si>
  <si>
    <t>['voltage gain', 'tolerant low', 'supply voltage', 'rejecting unwanted', 'noise amplifier', 'lna output', 'leakage signals', 'hybrid transformer', 'filtered lna', 'ended blocker', 'end architecture', 'cellular applications', 'cascode device', 'blocker tolerance', 'band range', 'band blockers', 'average current', 'also cover', 'active area', '8 db', '4 dbm', '4 db', '2 v', '2 ghz', '2 db', '19 mm2']</t>
  </si>
  <si>
    <t>Blocker tolerant | cellular | CMOS duplexer | electrical balance | frequency-division duplexing (FDD) | hybrid transformer | low-noise amplifier (LNA) | LTE/WCDMA | notch filter | RF front-end</t>
  </si>
  <si>
    <t>A hybrid transformer-based CMOS tunable duplexer with a single-ended blocker-tolerant low-noise amplifier (LNA) is proposed for a highly integrated reconfigurable RF front-end architecture. The proposed LNA adopts Q-enhanced LC notch filter at the source of the cascode device and LC bandpass filter at the load. It improves the blocker tolerance and linearity of the receiver by rejecting unwanted out-of-band blockers and transmitter (TX) leakage signals. The duplexer with the notch-filtered LNA was fabricated in a 65-nm CMOS process. It has a voltage gain of 24.2 dB from the antenna to the LNA output with 28-dB notch filtering, cascaded noise figure of 6.4 dB, TX insertion loss of 3.8 dB, and IIP3FD of 52.4 dBm. It can also cover a mid-band range from 1.6 to 2.2 GHz in cellular applications. It draws an average current of 8 mA from a supply voltage of 1.2 V and has an active area of 1.19 mm2.</t>
  </si>
  <si>
    <t>1032-1034</t>
  </si>
  <si>
    <t>60000872;60000872;60003780</t>
  </si>
  <si>
    <t>16203075000;57202605029;35180331700</t>
  </si>
  <si>
    <t>Kwon, Kuduck;Kim, Sinyoung;Son, Ki Yong</t>
  </si>
  <si>
    <t>Suwon;Chuncheon</t>
  </si>
  <si>
    <t>Samsung Electronics Co. Ltd.;Kangwon National University</t>
  </si>
  <si>
    <t>60003780;60000872</t>
  </si>
  <si>
    <t>A Hybrid Transformer-Based CMOS Duplexer with a Single-Ended Notch-Filtered LNA for Highly Integrated Tunable RF Front-Ends</t>
  </si>
  <si>
    <t>10.1109/LMWC.2018.2869302</t>
  </si>
  <si>
    <t>2-s2.0-85054411740</t>
  </si>
  <si>
    <t>['uav ),', 'resisting rapid', 'practical application', 'pid control', 'performance requirement', 'paper proposes', 'normal condition', 'may lead', 'improved fuzzy', 'improved controller', 'experimental studies', 'existing fuzzy', 'emission increase', 'efficiency reduction', 'control results', 'control error', 'control accuracy', 'continuous interferences', 'comparison results', '3 %.']</t>
  </si>
  <si>
    <t>Traditional control method of air‚Äìfuel ratio (AFR) of aero engine cannot meet the performance requirement of fuel-powered unmanned aerial vehicle (UAV), which may lead to efficiency reduction and emission increase. In order to improve the control accuracy, this paper proposes a new AFR control method based on fuzzy-PID. We analyze the control results under different working conditions by using adaptive fuzzy-PID. Through simulation and experimental studies, we can draw the conclusions as follows: compared with PID control method, firstly, AFR control error can be reduced by 80% in normal condition; secondly, the control error is reduced by 55% in rapid acceleration condition; in addition, the control error can be reduced by 71% in continuous disturbance condition; comparison results with existing Fuzzy-PID also show that the improved controller has advantage in terms of resisting rapid and continuous interferences; moreover, in practical application of fuzzy-PID control, the highest AFR errors are about 3%. In normal condition, the error is reduced from 5 to 1% compared with PID control, which demonstrates the effectiveness of the improved fuzzy-PID control model. This research can be a reference in the application of UAV aero engine control.</t>
  </si>
  <si>
    <t>8554-8575</t>
  </si>
  <si>
    <t>60013789;60013789;60013789;60013789;60104165</t>
  </si>
  <si>
    <t>57131642700;56369088600;8699709200;36162157600;7402946399</t>
  </si>
  <si>
    <t>Wang, Yixuan;Shi, Yan;Cai, Maolin;Xu, Weiqing;Yu, Qihui</t>
  </si>
  <si>
    <t>Baotou;Beijing</t>
  </si>
  <si>
    <t>Inner Mongolia University of Science and Technology;Beihang University</t>
  </si>
  <si>
    <t>60104165;60013789</t>
  </si>
  <si>
    <t>Optimization of air‚Äìfuel ratio control of fuel-powered UAV engine using adaptive fuzzy-PID</t>
  </si>
  <si>
    <t>S0016003218305751</t>
  </si>
  <si>
    <t>10.1016/j.jfranklin.2018.09.003</t>
  </si>
  <si>
    <t>2-s2.0-85054442521</t>
  </si>
  <si>
    <t>['truss antenna', 'sigmoid functions', 'rise buildings', 'prestressed cables', 'optimized results', 'optimization procedure', 'optimization model', 'innovative high', 'grey elements', 'design variables', 'continuous one', 'based antennas', 'bar elements']</t>
  </si>
  <si>
    <t>Cable-truss structure | Lightweight design | Prestressed structure | Reflector antenna | Topology optimization</t>
  </si>
  <si>
    <t>From innovative high-rise buildings through spacecraft, applications of prestressed cables are not uncommon. But the use of prestressed cables in ground-based reflector antennas is very rare. In this paper, prestressed cables were introduced to the ground-based antennas to achieve the lightweight design requirements. To determine the layout of the prestressed cables, a gradient-based topology optimization model was established. In this optimization model, the continuously varying ‚Äòlack of fit‚Äô is used to replace the discrete element type variables as the design variables, and smooth sigmoid functions are introduced to unify the discrete allowable stress of cable and bar elements. Eventually, the discrete topological variable optimization problem is transformed into a continuous one. Besides, to avoid the occurrence of grey elements in the optimized results, a parameter control strategy for the sigmoid functions is carried out during the optimization procedure. As an example, the optimizations of an 8 m truss antenna and an 8 m cable-truss antenna are implemented, and the discussions of the results are given.</t>
  </si>
  <si>
    <t>872-879</t>
  </si>
  <si>
    <t>57189591398;55490800300;16443330500;14071065100;56948446400;56196632000</t>
  </si>
  <si>
    <t>Feng, Shufei;Duan, Baoyan;Wang, Congsi;Duan, Xuechao;Wang, Wei;Ban, You</t>
  </si>
  <si>
    <t>Feng S.</t>
  </si>
  <si>
    <t>Topology optimization of pretensioned reflector antennas with unified cable-bar model</t>
  </si>
  <si>
    <t>S0094576518311147</t>
  </si>
  <si>
    <t>10.1016/j.actaastro.2018.09.029</t>
  </si>
  <si>
    <t>2-s2.0-85054445523</t>
  </si>
  <si>
    <t>['wpt provides', 'wpt ).', 'ventricular dyssynchrony', 'thirty percent', 'successfully paced', 'simultaneous pacing', 'resonant coupling', 'reliably demonstrated', 'related complications', 'pacing nodes', 'pacing node', 'output stimuli', 'output power', 'offers support', 'harvested energy', 'given heart', 'future iterations', 'feasible option', 'efficiently convert', 'developed based', 'crt ).', 'conceptual framework', 'chamber pacing', '5 w', '4 ).', '3 w', '3 cm', '198 mhz']</t>
  </si>
  <si>
    <t>cardiac resynchronization therapy | leadless pacemaker | multipoint pacing | wireless power transfer</t>
  </si>
  <si>
    <t>Introduction: Fifteen to thirty percent of patients with impaired cardiac function have ventricular dyssynchrony and warrant cardiac resynchronization therapy (CRT). While leadless pacemakers eliminate lead-related complications, their current form factor is limited to single-chamber pacing. In this study, we demonstrate the feasibility of multisite, simultaneous pacing using miniaturized pacing nodes powered through wireless power transfer (WPT). Methods: A wireless energy transfer system was developed based on resonant coupling at approximately 200 MHz to power multiple pacing nodes. The pacing node comprises circuitry to efficiently convert the harvested energy to output stimuli. To validate the use of these pacing nodes, ex vivo studies were carried out on Langendorff rodent heart models (n = 4). To mimic biventricular pacing, two beating Langendorff rodent heart models, kept 10 cm apart, were paced using two distinct pacing nodes, each attached on the ventricular epicardial surface of a given heart. Results: All ex vivo Langendorff heart models were successfully paced with a simple coil antenna at 2 to 3 cm from the pacing node. The coil was operated at 198 MHz and 0.3 W. Subsequently, simultaneous pacing of two Langendorff heart models 30 cm apart using an output power of 5 W was reliably demonstrated. Conclusion: WPT provides a feasible option for multisite, wireless cardiac pacing. While the current system remains limited in design, it offers support and a conceptual framework for future iterations and eventual clinical utility.</t>
  </si>
  <si>
    <t>Journal of Cardiovascular Electrophysiology</t>
  </si>
  <si>
    <t>60027550;60023304;60023304-60002441;60023304-60002441;60023304;60023304;60023304;60027550;60023304-60002441</t>
  </si>
  <si>
    <t>56903911700;57195635937;57194008921;57203006411;9533453400;56417377000;7406868182;15724514600;8229916200</t>
  </si>
  <si>
    <t>Lyu, Hongming;John, Mathews;Burkland, David;Greet, Brian;Xi, Yutao;Sampaio, Luiz C.;Taylor, Doris A.;Babakhani, Aydin;Razavi, Mehdi</t>
  </si>
  <si>
    <t>Los Angeles;Houston;Houston</t>
  </si>
  <si>
    <t>University of California, Los Angeles;Texas Heart Institute;Baylor College of Medicine</t>
  </si>
  <si>
    <t>60027550;60023304;60002441</t>
  </si>
  <si>
    <t>Lyu H.</t>
  </si>
  <si>
    <t>Leadless multisite pacing: A feasibility study using wireless power transfer based on Langendorff rodent heart models</t>
  </si>
  <si>
    <t>10.1111/jce.13738</t>
  </si>
  <si>
    <t>2-s2.0-85054478308</t>
  </si>
  <si>
    <t>['wireless access', 'terrestrial links', 'temporal characteristics', 'stringent capacity', 'scalability requirements', 'robust uav', 'realistic 3', 'numerical results', 'new assessment', 'multipath propagation', 'mobile networks', 'heterogeneous mobility', 'finally quantify', 'fifth generation', 'dynamic routing', 'dynamic blockage', 'calibrated simulations', 'backhaul links', 'alternative paths', 'also utilize', 'advanced solutions', 'access links']</t>
  </si>
  <si>
    <t>5G new radio | dynamic human body blockage | integrated access and backhaul | millimeter wave | moving cells | multipath 3D channel model | UAV communications</t>
  </si>
  <si>
    <t>To satisfy the stringent capacity and scalability requirements in the fifth generation (5G) mobile networks, both wireless access and backhaul links are envisioned to exploit millimeter wave (mmWave) spectrum. Here, similar to the design of access links, mmWave backhaul connections must also address many challenges such as multipath propagation and dynamic link blockage, which calls for advanced solutions to improve their reliability. To address these challenges, 3GPP New Radio technology is considering a flexible and reconfigurable backhaul architecture, which includes dynamic link rerouting to alternative paths. In this paper, we investigate the use of aerial relay nodes carried by e.g., unmanned aerial vehicles (UAVs) to allow for such dynamic routing, while mitigating the impact of occlusions on the terrestrial links. This novel concept requires an understanding of mmWave backhaul dynamics that accounts for: 1) realistic 3-D multipath mmWave propagation; 2) dynamic blockage of mmWave backhaul links; and 3) heterogeneous mobility of blockers and UAV-based assisting relays. We contribute the required mathematical framework that captures these phenomena to analyze the mmWave backhaul operation in characteristic urban environments. We also utilize this framework for a new assessment of mmWave backhaul performance by studying its spatial and temporal characteristics. We finally quantify the benefits of utilizing UAV assistance for more reliable mmWave backhaul. The numerical results are confirmed with 3GPP-calibrated simulations, while the framework itself can aid in the design of robust UAV-assisted backhaul infrastructures in future 5G mmWave cellular.</t>
  </si>
  <si>
    <t>2486-2496</t>
  </si>
  <si>
    <t>60011170;60011170;60011170;60011170;60033010;60011170</t>
  </si>
  <si>
    <t>57189458210;55355230300;7801384540;27067535800;23008744800;6507253900</t>
  </si>
  <si>
    <t>Gapeyenko, Margarita;Petrov, Vitaly;Moltchanov, Dmitri;Andreev, Sergey;Himayat, Nageen;Koucheryavy, Yevgeni</t>
  </si>
  <si>
    <t>United States;Finland</t>
  </si>
  <si>
    <t>Santa Clara;Tampere</t>
  </si>
  <si>
    <t>Intel Corporation;Tampereen Yliopisto</t>
  </si>
  <si>
    <t>60033010;60011170</t>
  </si>
  <si>
    <t>Gapeyenko M.</t>
  </si>
  <si>
    <t>Flexible and reliable uav-assisted backhaul operation in 5G mmwave cellular networks</t>
  </si>
  <si>
    <t>10.1109/JSAC.2018.2874145</t>
  </si>
  <si>
    <t>2-s2.0-85054490395</t>
  </si>
  <si>
    <t>['precision advantages', 'paper presents', 'membrane structure', 'finding strategies', 'finding design', 'experiments show', 'electrostatic force', 'efdm presented', 'deduced based', 'corresponding form', 'become one']</t>
  </si>
  <si>
    <t>Cable-membrane structure | Extended force density method | Form-finding</t>
  </si>
  <si>
    <t>The electrostatically controlled deployable membrane antenna (ECDMA) is expected to become one of the next generation spaceborne antennas due to its lightweight, large-aperture and high-precision advantages. However, form-finding of the ECDMA is a challenge that related to the cable-membrane structure and electrostatic force. This paper presents an extended force density method (EFDM) that identifying the equivalent cable force density to replace the orthotropic membrane element stress by the virtual work principle. Then the force density equilibrium equations of the cable-membrane electrode structure and the membrane reflective surface of the ECDMA are deduced based on the EFDM and the corresponding form-finding strategies are given, respectively. Simulations and experiments show that the EFDM presented in this paper is effective for the form-finding design of the ECDMA.</t>
  </si>
  <si>
    <t>757-767</t>
  </si>
  <si>
    <t>57200757049;7402575045;11241396300;57204397955;55670749500</t>
  </si>
  <si>
    <t>Gu, Yongzhen;Du, Jingli;Yang, Dongwu;Zhang, Yiqun;Zhang, Shuxin</t>
  </si>
  <si>
    <t>Form-finding design of electrostatically controlled deployable membrane antenna based on an extended force density method</t>
  </si>
  <si>
    <t>S0094576518310592</t>
  </si>
  <si>
    <t>10.1016/j.actaastro.2018.09.033</t>
  </si>
  <si>
    <t>2-s2.0-85054509455</t>
  </si>
  <si>
    <t>['wireless backhaul', 'wb transmissions', 'uavs along', 'sequentially solve', 'proposed framework', 'polynomial time', 'original problem', 'optimization problem', 'numerical evaluation', 'noma process', 'lipschitz continuity', 'jointly determines', 'framework based', 'formulated problem', 'downlink transmissions', 'developed algorithm', 'decoding order', 'convex program', 'complexity algorithm', 'approximate problem', 'analysis show', 'achieved solution']</t>
  </si>
  <si>
    <t>NOMA | optimization | position | power allocation | unmmaned aerial vehicle (UAV) | wireless backhaul</t>
  </si>
  <si>
    <t>In this paper, we investigate the downlink transmissions in wireless backhaul (WB) networks when unmanned aerial vehicles (UAVs) are used as flying small cell base stations. We propose to employ the non-orthogonal multiple access (NOMA) on the WB transmissions and introduce a novel cooperative transmission scheme for the wireless access links. Then, we formulate an optimization problem which jointly determines the radio resource allocation at the macro cell base station (MBS) and UAVs along with the optimization of the decoding order of the NOMA process and the positions of the UAVs in space to maximize the sum achievable rate of all users. The formulated problem is a general mixed integer non-convex program, which is very difficult to solve optimally within a polynomial time. Therefore, we propose a framework based on the method of difference of convex program characterized by the Lipschitz continuity to transform and approximate the original problem into a series of convex approximate ones and develop a low-complexity algorithm to sequentially solve for each approximate problem until convergence. Numerical evaluation and analysis show that our achieved solution, under the proposed framework and developed algorithm, can outperform the other schemes which aim at either optimizing without using cooperative NOMA or do not optimize the UAVs' positions.</t>
  </si>
  <si>
    <t>2497-2507</t>
  </si>
  <si>
    <t>60026786;60027863;60116756</t>
  </si>
  <si>
    <t>55644130200;21742200200;6603706480</t>
  </si>
  <si>
    <t>Nguyen, Tri Minh;Ajib, Wessam;Assi, Chadi</t>
  </si>
  <si>
    <t>Montreal;Montreal;Montreal</t>
  </si>
  <si>
    <t>Concordia Institute for Information Systems Engineering;Universit√© du Qu√©bec √† Montr√©al;√âcole de Technologie Sup√©rieure</t>
  </si>
  <si>
    <t>60116756;60027863;60026786</t>
  </si>
  <si>
    <t>Nguyen T.M.</t>
  </si>
  <si>
    <t>A novel cooperative NOMA for designing UAV-assisted wireless backhaul networks</t>
  </si>
  <si>
    <t>10.1109/JSAC.2018.2874136</t>
  </si>
  <si>
    <t>2-s2.0-85054523359</t>
  </si>
  <si>
    <t>['tm01 frequencies', 'simulation results', 'reconfigurable capability', 'proposed antenna', 'pin diode', 'novel frequency', 'good agreement', 'feeding positions', 'experimental validation', 'degenerate tm10', 'article presents']</t>
  </si>
  <si>
    <t>circular polarization and switchable ground slot | microstrip antenna | reconfigurable antenna</t>
  </si>
  <si>
    <t>This article presents a novel frequency-reconfigurable microstrip antenna supported with an opposite circular polarization sense for dynamic spectrum allocation. The degenerate TM10 and TM01 frequencies are designed by using the distinctly separated electrical delay depending on the H-shaped slot along the feeding positions for generating circularly polarized waves. In addition, the circularly polarization sense is controlled by changing the status of the pin diode because the switched vertical path affects only TM10 frequency without changing horizontal TM01 frequency. To verify the feasibility of the proposed antenna, the conceptual equivalent circuit is established and the experimental validation is carried out. The implemented antenna successfully demonstrates frequency-reconfigurable capability with opposite circular polarizations and shows a good agreement with the simulation results.</t>
  </si>
  <si>
    <t>2753-2759</t>
  </si>
  <si>
    <t>60068689;60068689;120952279;60068694;60068694</t>
  </si>
  <si>
    <t>26656068900;12804430400;57190583393;57204115973;57202875073</t>
  </si>
  <si>
    <t>Pyo, Seongmin;Jo, Han Shin;Park, Sung Ho;Park, Jong Sung;Lee, Hyungjoo</t>
  </si>
  <si>
    <t>Daejeon;Yusong;Seoul</t>
  </si>
  <si>
    <t>Agency for Defense Development;Hanbat National University;Datasolution, Inc.</t>
  </si>
  <si>
    <t>60068694;60068689;120952279</t>
  </si>
  <si>
    <t>Pyo S.</t>
  </si>
  <si>
    <t>Frequency and circular-polarization switchable microstrip antenna for dynamic spectrum allocation</t>
  </si>
  <si>
    <t>10.1002/mop.31470</t>
  </si>
  <si>
    <t>2-s2.0-85054537168</t>
  </si>
  <si>
    <t>['weak surface', 'total rainfall', 'shear strength', 'several months', 'residual soil', 'progressive deformation', 'piling operations', 'observations recorded', 'november 2017', 'new zealand', 'local geology', 'landslide developing', 'landslide activity', 'induced vibrations', 'failures appear', 'earthflow component', 'dynamic loading', 'days leading', 'closely mirrored', 'carpark surface', 'brief investigation', 'auckland region', 'anecdotal evidence', 'although rainfall', '100 ¬†']</t>
  </si>
  <si>
    <t>Auckland | Landslide | Piling-induced | Slumping | Urban | Vibration</t>
  </si>
  <si>
    <t>A brief investigation of an ongoing urban landslide complex in Auckland, New Zealand, is presented. After progressive deformation of a carpark surface in the centre of Birkenhead over several months, two landslides occurred, in October and November 2017. The landslides occurred adjacent to each other at the head of the Rawene Reserve area, with rotational slumping forming headscarps and each landslide developing an earthflow component with a runout over 100¬†m. The failures appear to be formed of fill and residual soil. While the residual soil is formed on Miocene East Coast Bays Formation sands and silts, historical aerial images reveal that the fill was emplaced on the slopes in the 1970s and 1980s within gullies, to allow the carpark to be built. The precise triggering mechanism of the landslide activity is unknown. Although rainfall-triggered landslides occurred over much of the Auckland region in early 2017 due to the passing of ex-tropical cyclone Debbie, total rainfall for 2017 in the area (1299¬†mm) closely mirrored the 1980‚Äì2010 ‚Äònormal‚Äô of 1231¬†mm. Anecdotal evidence from eyewitnesses in days leading up to the first landslide highlighted resident‚Äôs concerns about the effects of vibration from piling operations at a construction site adjacent to the carpark, where cracking and subsidence was evident. Thus, given the timeline of observations recorded at the site, and local geology, progressive failure along a weak surface, affected by dynamic loading from piling-induced vibrations, may have increased pore pressure and decreased the shear strength of the residual soil and fill.</t>
  </si>
  <si>
    <t>2295-2302</t>
  </si>
  <si>
    <t>Brook, Martin S.</t>
  </si>
  <si>
    <t>Brook M.</t>
  </si>
  <si>
    <t>Field reconnaissance of the Rawene Slip urban landslide, Auckland, New Zealand</t>
  </si>
  <si>
    <t>10.1007/s10346-018-1070-5</t>
  </si>
  <si>
    <t>2-s2.0-85054538596</t>
  </si>
  <si>
    <t>['‚ äúc', 'thus weakening', 'strong coupling', 'resonant loop', 'rectangle baffles', 'radiation performance', 'radiation pattern', 'proposed antenna', 'pattern correction', 'hybrid antenna', 'horizontal reflector', 'great value', 'finely reshape', 'coupling reduction', 'coupling mechanism', 'coupling among', 'antenna array']</t>
  </si>
  <si>
    <t>coupling reduction | dual-polarized antenna | electromagnetic coupling</t>
  </si>
  <si>
    <t>An effective method regarding to coupling reduction and pattern correction in base station antenna design is developed. Initially, a hybrid antenna with one lower band element, two middle band elements, two higher band elements, and a reflector is designed. It is found that a ‚ÄúC-shaped‚Äù current loop is formed by the horizontal radiating arm of the middle band element, its vertical balun ground, and the horizontal reflector. Strong coupling between the lower and middle band elements occurs, making the lower band beamwidth nonconvergent. Hence, a middle band element with comparatively enclosed feeding structure is chosen to interrupt the resonant loop, thus weakening the coupling among those elements. Then, a œÄ-shaped metal plate and rectangle baffles are added to finely reshape the radiation pattern of these elements. As a result, the coupling between these elements are weakened and the HPBWs of the proposed antenna can keep an extremely stable value of 65¬∞ ¬± 5¬∞. The discovery and analysis of coupling mechanism has great value for improving the radiation performance of the antenna array.</t>
  </si>
  <si>
    <t>2707-2712</t>
  </si>
  <si>
    <t>Huang, He</t>
  </si>
  <si>
    <t>An effective way regarding to coupling reduction and pattern correction in base station design</t>
  </si>
  <si>
    <t>10.1002/mop.31430</t>
  </si>
  <si>
    <t>2-s2.0-85054545862</t>
  </si>
  <si>
    <t>['typical rectifier', 'slot geometry', 'results indicate', 'radio frequency', 'presented rectenna', 'output voltage', 'ground plane', 'energy harvest', 'designed based', 'conventional geometry', '2 v', '0 dbm']</t>
  </si>
  <si>
    <t>2.45 GHz ISM band | fractal antenna | rectenna | RF energy harvest</t>
  </si>
  <si>
    <t>A novel efficient rectenna is proposed in this paper for radio frequency (RF) energy harvest from ambience at 2.45 GHz ISM band. A compact fractal antenna is designed based on a L√©vy C curve. The performance of antenna with the ground plane of the conventional geometry, the rectangular-slot geometry and the newly designed geometry is investigated and compared. Besides, a typical rectifier with a 73-degree radial stub matching network is presented. Simulation and experiment are performed to validate the performance of the presented rectenna. The results indicate that the antenna is characterized with a good matching characteristic with a stable omnidirectional radiation pattern. The rectifier has a relatively high efficiency of 30% under the low input power of ‚àí10 dBm. The measured maximum RF to DC conversion efficiency of the rectenna is 70% with the output voltage of 2.2 V at 0 dBm when the input power ranging from ‚àí20 dBm to 0 dBm.</t>
  </si>
  <si>
    <t>e21424</t>
  </si>
  <si>
    <t>45161645300;57201520338;57194640318;57201529766;57203686630;56158594500</t>
  </si>
  <si>
    <t>Shi, Yanyan;Fan, Yue;Jing, Jianwei;Yang, Lan;Li, Yan;Wang, Meng</t>
  </si>
  <si>
    <t>An efficient fractal rectenna for RF energy harvest at 2.45 GHz ISM band</t>
  </si>
  <si>
    <t>10.1002/mmce.21424</t>
  </si>
  <si>
    <t>2-s2.0-85054588645</t>
  </si>
  <si>
    <t>['small slot', 'small footprint', 'resonant cavity', 'radiation performance', 'good agreement', 'gain circularly', 'conical horn']</t>
  </si>
  <si>
    <t>Circular polarization | Conical horn | Fabry-Perot resonator antenna | High gain | Wideband</t>
  </si>
  <si>
    <t>In this article, a novel wideband high-gain circularly-polarized (CP) antenna is developed. It is based on a Fabry-Perot (FP) resonant cavity with a small footprint and a small slot-fed CP antenna designed to achieve wideband high gain CP performance. This is then used to feed a short conical horn to enhance the overall gain without compromising the radiation performance. Simulations and measurements are in good agreement and validate the predictions. The measurement of the antenna prototype demonstrates a more than 3 dB gain enhancement when the conical horn is used.</t>
  </si>
  <si>
    <t>e21430</t>
  </si>
  <si>
    <t>57193783332;57204122316</t>
  </si>
  <si>
    <t>Ge, Yuehe;Qin, Kaiyuan</t>
  </si>
  <si>
    <t>Wideband high-gain circularly polarized Fabry-Perot antenna feeding a conical short-horn</t>
  </si>
  <si>
    <t>10.1002/mmce.21430</t>
  </si>
  <si>
    <t>2-s2.0-85054599739</t>
  </si>
  <si>
    <t>['transition function', 'tension state', 'static configuration', 'several quasi', 'previous works', 'paper presents', 'numerical simulation', 'numerical results', 'flexible truss', 'equilibrium state', 'dynamic analysis', 'driving cable', 'deployment analysis', 'corresponding variation', 'cable net', 'cable element', 'beam element', 'antennas deploy', 'antennas consisting', 'analysis method']</t>
  </si>
  <si>
    <t>Cable net | Deployment | Flexible truss | The principle of minimum potential energy</t>
  </si>
  <si>
    <t>Dynamic analysis of antennas during the deployment is very important. Several successful methods have been demonstrated. However, few studies have been conducted on the deployment analysis of antennas with cable net and flexible truss. This paper presents an analysis method of the deployment of antennas consisting of cable net and flexible truss. First, a beam element is used to model the flexible truss and a cable element with a transition function is used to model the cable net from slack to tension state. Then, the deployment of the antenna is planned and the corresponding variation of the length of the driving cable is obtained. Due to the fact that antennas deploy very slowly in space, the mechanism analysis problem for the antenna during deployment is discretized to several quasi-static configuration analysis problems. By using the principle of minimum potential energy, the equilibrium state of the quasi-static configuration at an instant of the deployment is computed. Numerical simulation of 2 m aperture mesh reflector antenna was performed. The numerical results are compared with previous works, and the validity of the method is demonstrated.</t>
  </si>
  <si>
    <t>557-565</t>
  </si>
  <si>
    <t>57204136504;7402575045;57203531288;57204146722</t>
  </si>
  <si>
    <t>Du, Xuelin;Du, Jingli;Bao, Hong;Sun, Guohui</t>
  </si>
  <si>
    <t>Deployment analysis of deployable antennas considering cable net and truss flexibility</t>
  </si>
  <si>
    <t>S1270963818305571</t>
  </si>
  <si>
    <t>10.1016/j.ast.2018.09.038</t>
  </si>
  <si>
    <t>2-s2.0-85054623220</t>
  </si>
  <si>
    <t>19253 N/1</t>
  </si>
  <si>
    <t>['vast benefit', 'transmission losses', 'successful application', 'results shown', 'printing systems', 'presented revealing', 'potentially suitable', 'polarization measurements', 'paper demonstrate', 'low weight', 'low cost', 'horn antennas', 'conductive material', '3 db']</t>
  </si>
  <si>
    <t>Antenna radiation patterns | aperture antennas | horn antennas | printed circuit fabrication</t>
  </si>
  <si>
    <t>This paper evaluates different metal deposition approaches for a two-staged additive manufacturing (AM) process for 3-D horn antennas, divided into the deposition of plastic and conductive material. The demonstrated fabrication workflow allows for antennas of low cost and low weight and, therefore, demonstrates the vast benefit of AM. The comparison of a commercially available cast aluminum horn to the fabricated prototypes reveals a deviation of up to 3 dB in terms of transmission losses in copolarization over a distance of 1.85 m. Cross-polarization measurements are presented revealing a larger variation among the different metallization approaches. The results shown in this paper demonstrate a successful application of AM in radio frequency engineering. Moreover, one of the presented approaches makes use of only 3-D printing systems and is, therefore, potentially suitable for totally automated manufacturing.</t>
  </si>
  <si>
    <t>1998-2006</t>
  </si>
  <si>
    <t>60000765;60000765;60000765;60000765;60000765;60000765;60000765;60000765;60000765;60000765;60000765</t>
  </si>
  <si>
    <t>57194788039;57213317755;57202718368;57190493305;56024201300;57204044061;57204050068;56531581100;24298168100;57169710000;55614113400</t>
  </si>
  <si>
    <t>Lomakin, K.;Pavlenko, T.;Ankenbrand, M.;Sippel, M.;Ringel, J.;Scheetz, M.;Klemm, T.;Graf, D.;Helmreich, K.;Franke, J.;Gold, G.</t>
  </si>
  <si>
    <t>Erlangen</t>
  </si>
  <si>
    <t>Friedrich-Alexander-Universit√§t Erlangen-N√ºrnberg</t>
  </si>
  <si>
    <t>Lomakin K.</t>
  </si>
  <si>
    <t>Evaluation and characterization of 3-D printed pyramid horn antennas utilizing different deposition techniques for conductive material</t>
  </si>
  <si>
    <t>10.1109/TCPMT.2018.2871931</t>
  </si>
  <si>
    <t>2-s2.0-85054626874</t>
  </si>
  <si>
    <t>['wind disturbances', 'tanker vortex', 'strong disturbances', 'simulations demonstrate', 'significantly improve', 'receiver aircraft', 'proposed methods', 'practical method', 'paper studies', 'moving drogue', 'learning controllers', 'initial value', 'docking stage', 'docking control', 'different maneuverability', 'control precision', 'aerodynamic disturbances']</t>
  </si>
  <si>
    <t>Aerodynamic disturbances | Autonomous aerial refueling | Bow wave effect | Iterative learning control | UAV</t>
  </si>
  <si>
    <t>In a probe‚Äìdrogue aerial refueling system, the drogue is affected not only by wind disturbances but also by strong disturbances from the tanker vortex and receiver forebody bow wave. Along with the aerodynamic disturbances acting on the receiver aircraft, it is difficult for the probe to capture the moving drogue in the docking stage. This paper studies the model of the probe‚Äìdrogue aerial refueling system under aerodynamic disturbances, and proposes docking control method based on iterative learning control to compensate for the docking errors caused by aerodynamic disturbances. For receiver aircraft with different maneuverability, three control strategies are proposed to achieve a trade-off between safety and control precision. Furthermore, a practical method is proposed to predict the initial value of the learning controllers, which can significantly improve the iterative learning speed of the proposed methods. Finally, simulations demonstrate that the proposed control methods are simple and efficient for the docking control of autonomous probe‚Äìdrogue aerial refueling.</t>
  </si>
  <si>
    <t>583-593</t>
  </si>
  <si>
    <t>57188707962;34875428100;57190883594;10039717300</t>
  </si>
  <si>
    <t>Dai, Xunhua;Quan, Quan;Ren, Jinrui;Cai, Kai Yuan</t>
  </si>
  <si>
    <t>Iterative learning control and initial value estimation for probe‚Äìdrogue autonomous aerial refueling of UAVs</t>
  </si>
  <si>
    <t>S1270963818312513</t>
  </si>
  <si>
    <t>10.1016/j.ast.2018.09.034</t>
  </si>
  <si>
    <t>2-s2.0-85054630586</t>
  </si>
  <si>
    <t>['zehnder modulators', 'systems establish', 'significant decrease', 'rf signals', 'rf signal', 'receiving antenna', 'power consumption', 'power constraints', 'optical coupler', 'local oscillator', 'light routing', 'filtered light', 'electrical signal', 'driven either', 'detector produces', 'common enclosure', 'beat difference', 'balanced photo', '2 ghz']</t>
  </si>
  <si>
    <t>Avionics | frequency down conversion | micro-optics | optical coherent receiver | photonic down conversion | photonic mixer | RF photonics | tunable receiver</t>
  </si>
  <si>
    <t>Radio-frequency (RF) photonics is demonstrating superior performance in communication systems using discrete components. As systems establish an upgrade path balancing challenging bandwidth requirements with size, weight, and power constraints, the time is ripe for transition to a more efficient and cost-effective hybrid manufacturing technology. This technology has been applied to the construction of an optical coherent receiver for the down conversion of RF signals from 10-18 to 2 GHz. Light from a distributed feedback semiconductor laser is split between two lithium niobate Mach-Zehnder modulators, driven either by a tunable local oscillator tone or an RF signal coming, for example, from a receiving antenna. The modulated light signals are combined with an optical coupler and filtered by two fiber Bragg gratings that select one optical sideband from each signal. Detection of the filtered light by a balanced photo-detector produces an electrical signal at an intermediate frequency equal to the beat difference between the frequencies of the RF signal and the local oscillator. Packaging of optical and opto-electronic components within a common enclosure where light routing is performed by micro-optics has allowed a significant decrease in the size, weight, and power consumption of the receiver.</t>
  </si>
  <si>
    <t>5067-5073</t>
  </si>
  <si>
    <t>60025522;60025522;60025522;60085910;60085910;60085910;60085910;60085910;60085910;60085910;60085910;60085910;60085910;60085910;60085910;60085910;60085910</t>
  </si>
  <si>
    <t>7004552193;7004645156;7005340951;9244489800;7102994407;57202188770;57204540260;34978137000;34978248800;6602753612;56341267700;36836075800;24069704100;57202197879;36959045700;57207602055;34568832600</t>
  </si>
  <si>
    <t>Paolella, Arthur C.;Desalvo, Richard;Middleton, Charles;Ayotte, Simon;Morin, Michel;Bilodeau, Ghislain;Perron-Houle, Louis Philippe;Costin, Francois;Babin, Andre;Brochu, Guillaume;Blanchet-Letourneau, Jocelyn;Davidson, Charles Andre;D'Amato, Dominique;Girard-Deschenes, Emile;Chretien, Philippe;Laplante, Mathieu;Drolet, Mathieu</t>
  </si>
  <si>
    <t>Quebec;Melbourne</t>
  </si>
  <si>
    <t>TeraXion;Harris Corporation</t>
  </si>
  <si>
    <t>60085910;60025522</t>
  </si>
  <si>
    <t>Paolella A.C.</t>
  </si>
  <si>
    <t>Hybrid Integration of RF Photonic Systems</t>
  </si>
  <si>
    <t>10.1109/JLT.2018.2870252</t>
  </si>
  <si>
    <t>2-s2.0-85054635921</t>
  </si>
  <si>
    <t>R21EB019698</t>
  </si>
  <si>
    <t>['paper presents', 'nm cmos', 'lactate concentration', 'integrated self', 'first demonstration', 'enzymatic bfc', 'dynamic 0', 'digital converter', 'bodily fluids', 'biosensor consumes', 'biosensor chip', 'average power', 'adc ),', '15 œºw', '15 mm']</t>
  </si>
  <si>
    <t>Analog-to-digital converter (ADC) | biofuel cell (BFC) | biosensor | delta-sigma modulator | glucose | lactate | passive filter | self-powered | switched capacitor (SC) | wearables</t>
  </si>
  <si>
    <t>This paper presents a self-powered wireless physiochemical sensing system for monitoring of glucose or lactate in bodily fluids. The biosensor chip consists of a duty-cycled biofuel cell (BFC) maximum power point tracker analog front end, a passive ŒîŒ£ analog-to-digital converter (ADC), an RF power oscillator transmitter using a 1-cm external loop antenna, digital data storage, and timing and clock generation circuitries, all designed to operate from the dynamic 0.3-V BFC output voltage. The biosensor chip, implemented in 65-nm CMOS and exclusively powered via an enzymatic BFC, can successfully detect changes in glucose/lactate concentration between 2.5 and 15 mM, for the first demonstration of an integrated self-powered chemical biosensing system with digital wireless readout. The biosensor consumes an average power of 1.15 ŒºW.</t>
  </si>
  <si>
    <t>3126-3139</t>
  </si>
  <si>
    <t>60121655;60121655;60121662;60121655;60121655;60121662;60121655</t>
  </si>
  <si>
    <t>36609607700;56912474600;56951218900;56394365600;56527149400;7701314455;24724985500</t>
  </si>
  <si>
    <t>Yeknami, Ali Fazli;Wang, Xiaoyang;Jeerapan, Itthipon;Imani, Somayeh;Nikoofard, Ali;Wang, Joseph;Mercier, Patrick P.</t>
  </si>
  <si>
    <t>Department of NanoEngineering;The Electrical and Computer Engineering Department</t>
  </si>
  <si>
    <t>60121662;60121655</t>
  </si>
  <si>
    <t>Yeknami A.F.</t>
  </si>
  <si>
    <t>A 0.3-V CMOS biofuel-cell-powered wireless glucose/lactate biosensing system</t>
  </si>
  <si>
    <t>10.1109/JSSC.2018.2869569</t>
  </si>
  <si>
    <t>2-s2.0-85054641329</t>
  </si>
  <si>
    <t>['using 300', 'graphene microbridge', 'frequency range', 'electron diffusion']</t>
  </si>
  <si>
    <t>Equivalent noise power | Graphene | Hot electron bolometer | Johnson noise readout | Terahertz</t>
  </si>
  <si>
    <t>In this paper, we present the development of a graphene-based hot electron bolometer with Johnson noise readout. The bolometer is a graphene microbridge connected to a log spiral antenna by Au contact pads. The Fourier transform spectrometer measurement shows the bolometer has high coupling efficiency in the frequency range from 0.3 to 1.6¬†THz. Using 300/77¬†K blackbody loads, we measure an optical noise equivalent power of 5.6 √ó 10‚àí12¬†W/Hz0.5 at 3.0¬†K. To understand the thermal transport inside the graphene microbridge, we measure the bolometers with different microbridge lengths at different bath temperatures. We find that the thermal conductance due to electron diffusion is significant in the bolometers.</t>
  </si>
  <si>
    <t>387-392</t>
  </si>
  <si>
    <t>60007171-60019499;60007171-60019499;60007171-60019499;60007171-60019499;60007171-60019499;60007171-60019499;60007171-60019499;60073667;60073667;60073667;60073667</t>
  </si>
  <si>
    <t>55371316000;57190737209;57218219671;55706496500;35240632300;57199927897;57200195884;25224985200;55459786200;55556368900;56431737500</t>
  </si>
  <si>
    <t>Miao, W.;Gao, H.;Wang, Z.;Zhang, W.;Ren, Y.;Zhou, K. M.;Shi, S. C.;Yu, C.;He, Z. Z.;Liu, Q. B.;Feng, Z. H.</t>
  </si>
  <si>
    <t>Shijiazhuang;Beijing;Nanjing</t>
  </si>
  <si>
    <t>Hebei Semiconductor Research Institute;Chinese Academy of Sciences;Purple Mountain Observatory Chinese Academy of Sciences</t>
  </si>
  <si>
    <t>60073667;60019499;60007171</t>
  </si>
  <si>
    <t>A Graphene-Based Terahertz Hot Electron Bolometer with Johnson Noise Readout</t>
  </si>
  <si>
    <t>10.1007/s10909-018-1972-6</t>
  </si>
  <si>
    <t>2-s2.0-85054669456</t>
  </si>
  <si>
    <t>National Geospatial-Intelligence Agency</t>
  </si>
  <si>
    <t>18-638</t>
  </si>
  <si>
    <t>NGA</t>
  </si>
  <si>
    <t>['ugv ).', 'ranging updates', 'positioning error', 'motion planning', 'field tests']</t>
  </si>
  <si>
    <t>We present an experimental flight test evaluation of a cooperative navigation strategy in which an Unmanned Aerial Vehicle (UAV) that is subjected to very poor GNSS satellite geometry is provided ranging updates from Unmanned Ground Vehicle (UGV). Central to the design of this approach, the UGV's motion planning is designed to provide the most favorable positioning geometry for the UAV. During a set of field tests, the positioning error of a UAV that is confronted with unfavorable GNSS satellite geometry is shown to be reduced by more than five-fold through the use of ranging updates from a UGV.</t>
  </si>
  <si>
    <t>575-582</t>
  </si>
  <si>
    <t>56786299400;36602611200</t>
  </si>
  <si>
    <t>Sivaneri, Victor O.;Gross, Jason N.</t>
  </si>
  <si>
    <t>Sivaneri V.O.</t>
  </si>
  <si>
    <t>Flight-testing of a cooperative UGV-to-UAV strategy for improved positioning in challenging GNSS environments</t>
  </si>
  <si>
    <t>S1270963818313075</t>
  </si>
  <si>
    <t>10.1016/j.ast.2018.09.035</t>
  </si>
  <si>
    <t>2-s2.0-85054678831</t>
  </si>
  <si>
    <t>['wind farms', 'temperature changes', 'specifically decreased', 'secondary impacts', 'relative humidity', 'numerical results', 'lateral directions', 'large portion', 'hub height', 'gather high', 'eddy simulation', 'downstream distance', 'differentially extend', 'differentially altered', 'compounding wakes', 'combined effect', 'agricultural context']</t>
  </si>
  <si>
    <t>atmospheric boundary layer | large-eddy simulation | relative humidity | UAV | unmanned aerial system | wind farms | wind turbine | wind turbine array boundary layer</t>
  </si>
  <si>
    <t>Simulation and modeling have shown that wind farms have an impact on the near-surface atmospheric boundary layer as turbulent wakes generated by the turbines enhance vertical mixing. While a few observational data sets that focus on near-surface temperature changes exist, these studies lack high spatial resolution and neglect the combined effect of these temperature changes with an altered humidity profile. With a large portion of wind farms hosted within an agricultural context, changes to relative humidity can potentially have secondary impacts, such as to the productivity of crops. The goal of this study is to gather high-resolution in situ field measurements in the wake of a single wind turbine in order to differentially map downstream changes to relative humidity. These measurements, obtained by an instrumented unmanned aerial system, are complemented by numerical experiments conducted using large-eddy simulation. Observations and numerical results are in good general agreement around a single wind turbine and show that downstream relative humidity is differentially altered in all directions, specifically decreased below the turbine hub height. Large-eddy simulation is then used to determine the effect of a large 7¬†√ó¬†4 turbine array on the relative humidity distribution in compounding wakes. It is found that the region of relative humidity decrease below the turbine hub height and the region of increase above the hub height both intensify, differentially extend in the lateral directions, and move slightly upward with downstream distance.</t>
  </si>
  <si>
    <t>1155-1168</t>
  </si>
  <si>
    <t>Wind Energy</t>
  </si>
  <si>
    <t>60028872;60001526</t>
  </si>
  <si>
    <t>57194974703;22952031300</t>
  </si>
  <si>
    <t>Adkins, Kevin A.;Sescu, Adrian</t>
  </si>
  <si>
    <t>Daytona Beach;Mississippi State</t>
  </si>
  <si>
    <t>Embry-Riddle Aeronautical University;Mississippi State University</t>
  </si>
  <si>
    <t>Adkins K.</t>
  </si>
  <si>
    <t>Analysis of near-surface relative humidity in a wind turbine array boundary layer using an instrumented unmanned aerial system and large-eddy simulation</t>
  </si>
  <si>
    <t>10.1002/we.2220</t>
  </si>
  <si>
    <t>2-s2.0-85054684288</t>
  </si>
  <si>
    <t>17-00607S</t>
  </si>
  <si>
    <t>['wideband single', 'tracking applications', 'system based', 'second lwa', 'results demonstrate', 'proposed system', 'proposed array', 'maximum gain', 'good candidate', 'dual beams', 'continuously steer', 'broadside radiation', 'band 8', 'antenna system', '8 ghz', '73 ¬∞.', '2 ghz', '2 dbi', '11 ghz']</t>
  </si>
  <si>
    <t>Composite right-left handed line | Leaky wave antenna | Single-beam/dual-beam scanning | Substrate integrated waveguide</t>
  </si>
  <si>
    <t>A wideband single-beam/dual-beam leaky wave antenna (LWA) system based on periodic composite right-left handed substrate integrated waveguide is presented in this article. The proposed array can be a good candidate for tracking applications and intelligent protection systems. The system is contributed by installing in parallel two different antenna structures. The first antenna transmits in the frequency band 6.9-11 GHz where the second antenna radiates in the band 8.9-13.8 GHz, the frequencies of the broadside radiation are allocated at 7.8 and 10.2 GHz for the first and the second LWA, respectively. The results demonstrate the potential of the proposed system to continuously steer a single or a dual beams from ‚àí72¬∞ to 73¬∞. The antenna system has a flexible beam scanning mechanism, good radiation efficiency, and maximum gain of 15.2 dBi. The simulation and the measurement results match well with the theoretical analysis described in the article.</t>
  </si>
  <si>
    <t>e21548</t>
  </si>
  <si>
    <t>60091645;60013323;60091645</t>
  </si>
  <si>
    <t>57203871469;7006220761;6603916754</t>
  </si>
  <si>
    <t>Noumi, Rihem;Machac, Jan;Gharsallah, Ali</t>
  </si>
  <si>
    <t>Tunisia;Czech Republic</t>
  </si>
  <si>
    <t>Tunis;Prague</t>
  </si>
  <si>
    <t>Universit√© de Tunis El Manar, Facult√© des Sciences de Tunis;Czech Technical University in Prague</t>
  </si>
  <si>
    <t>60091645;60013323</t>
  </si>
  <si>
    <t>Noumi R.</t>
  </si>
  <si>
    <t>Complex beam steering from substrate integrated waveguide leaky wave antenna array</t>
  </si>
  <si>
    <t>10.1002/mmce.21548</t>
  </si>
  <si>
    <t>2-s2.0-85054686040</t>
  </si>
  <si>
    <t>2016YFC0201102</t>
  </si>
  <si>
    <t>['using pmn', 'ultrasonic imaging', 'two types', 'resonance mode', 'pzt ceramic', 'pzt array', 'pure height', 'pt array', 'piezocad software', 'good consistency', 'extensional mode', 'electromechanical properties', 'better definition']</t>
  </si>
  <si>
    <t>Beam mode | Phased array | Single crystal | Ultrasonic transducer</t>
  </si>
  <si>
    <t>The design, fabrication and comparison of PMN-PT single crystals and PZT ceramics based 3 MHz phased array ultrasonic transducers were investigated. The resonance mode and electromechanical properties for PMN-PT single crystal were simulated by using the COMSOL Multiphysics software. Simulation results indicate that the electromechanical coupling coefficient k33‚Äô keeps at 0.86‚Äì0.87 when the aspect ratio G &lt; 0.7, as well as a pure height-extensional mode was obtained. Two types of ultrasonic phased arrays using PMN-PT single crystal and PZT ceramic were fabricated and compared. The experimental results revealed that more than 27.7% broader -6 dB bandwidth, 5.2 dB higher relative sensitivity, and shorter pulse length can be obtained by using PMN-PT single crystal compared to the PZT array. The experimental results agreed well with the predictions of simulation by using the PiezoCAD software. Furthermore, PMN-PT array has the same good consistency of the performance as the PZT array, while the better acoustic performance and higher electromechanical properties compared to PZT array as a whole. In the end, the ultrasonic imaging which uses the PMN-PT based array transducer has the better definition, the higher axial resolution and lateral resolution compared to those of PZT based array transducer.</t>
  </si>
  <si>
    <t>273-281</t>
  </si>
  <si>
    <t>60020044-60027363;60020044-60027363;60020044-60027363;60020044-60027363;60020044-60027363;60020044;60020044;60020044</t>
  </si>
  <si>
    <t>57199844143;57199865446;57198991598;57204137244;57204144316;7501699000;56119687500;56544928200</t>
  </si>
  <si>
    <t>Zhang, Zhang;Xu, Jialin;Yang, Lili;Liu, Sixing;Xiao, Junjie;Li, Xiaobing;Wang, Xi'an;Luo, Haosu</t>
  </si>
  <si>
    <t>University of Chinese Academy of Sciences;Shanghai Institute of Ceramics Chinese Academy of Sciences</t>
  </si>
  <si>
    <t>60027363;60020044</t>
  </si>
  <si>
    <t>Design and comparison of PMN-PT single crystals and PZT ceramics based medical phased array ultrasonic transducer</t>
  </si>
  <si>
    <t>S0924424718312895</t>
  </si>
  <si>
    <t>10.1016/j.sna.2018.09.067</t>
  </si>
  <si>
    <t>2-s2.0-85054700162</t>
  </si>
  <si>
    <t>['effective miniaturization', 'dielectric inside', 'also achieved']</t>
  </si>
  <si>
    <t>air filled SIW | cavity backed | SIW | slot antenna</t>
  </si>
  <si>
    <t>In this letter, an air filled substrate integrated waveguide (SIW) based cavity backed slot antenna design is proposed to achieve high radiation efficiency and gain by reducing the dielectric loss component by removing the dielectric inside the cavity. An effective miniaturization is also achieved by introducing a specialized slot backed by the cavity.</t>
  </si>
  <si>
    <t>2605-2608</t>
  </si>
  <si>
    <t>57194615209;34971742500;55989618200;7202577198</t>
  </si>
  <si>
    <t>Adhikary, Moitreya;Mukherjee, Soumava;Biswas, Animesh;Akhtar, Mohammad Jaleel</t>
  </si>
  <si>
    <t>Adhikary M.</t>
  </si>
  <si>
    <t>Air filled substrate integrated waveguide cavity backed slot antenna</t>
  </si>
  <si>
    <t>10.1002/mop.31357</t>
  </si>
  <si>
    <t>2-s2.0-85054714358</t>
  </si>
  <si>
    <t>['simulated ones', 'measurement results', 'back ratio', '5 %.']</t>
  </si>
  <si>
    <t>5.8 GHz ISM band | cavity-backed slot antenna | H-shaped slot antenna | unidirectional antenna</t>
  </si>
  <si>
    <t>A compact slot antenna backed by a shallow cylindrical cavity for high-gain unidirectional radiation in the 5.8 GHz ISM is presented. The antenna has a 96% efficiency, 8 dBi gain, 12 dB front-to-back ratio, and a ‚àí10 dB impedance bandwidth of 7.5%. A prototype of the antenna was fabricated and measured and the measurement results were verified against the simulated ones.</t>
  </si>
  <si>
    <t>2759-2761</t>
  </si>
  <si>
    <t>6602802826;7005691179</t>
  </si>
  <si>
    <t>Pazin, Lev;Leviatan, Yehuda</t>
  </si>
  <si>
    <t>Pazin L.</t>
  </si>
  <si>
    <t>Unidirectional H-shaped slot antenna backed by a shallow cylindrical cavity for the 5.8 GHz ISM band</t>
  </si>
  <si>
    <t>10.1002/mop.31494</t>
  </si>
  <si>
    <t>2-s2.0-85054738175</t>
  </si>
  <si>
    <t>['simulation results', 'shaped radiator', 'shaped grooves', 'realized gain', 'periodically carving', 'osb ).', 'operating band', 'design theory', '9 dbi', '7 dbi', '31 ¬∞', '15 ghz', '1 ghz']</t>
  </si>
  <si>
    <t>dielectric image line | H-shaped groove | leaky wave antenna | open stopband | wide scanning angle</t>
  </si>
  <si>
    <t>A dielectric image line (DIL)-based leaky wave antenna (LWA) with H-shaped grooves is proposed in this paper. By periodically carving a set of H-shaped grooves in the ground of the DIL, infinite space harmonics are excited, and the proposed antenna works with n = ‚àí1 order mode. The H-shaped radiator can effectively eliminate open stopband (OSB). Over the operating band from 11.1 GHz to 15 GHz, the beam of the proposed antenna scans widely from ‚àí72¬∞ to 31¬∞ (including the broadside) with the realized gain from 9.7 dBi to 12.9 dBi. A prototype is fabricated and measured, which testifies the design theory and the simulation results.</t>
  </si>
  <si>
    <t>2608-2613</t>
  </si>
  <si>
    <t>57200232270;36640026100;57196292254;56486581900;56486338300</t>
  </si>
  <si>
    <t>Wei, Du Juan;Li, Jian Ying;Liu, Jie;Xu, Rui;Yang, Guang Wei</t>
  </si>
  <si>
    <t>Wide scanning angle LWA based on DIL with H-shaped grooves</t>
  </si>
  <si>
    <t>10.1002/mop.31496</t>
  </si>
  <si>
    <t>2-s2.0-85054745025</t>
  </si>
  <si>
    <t>['radiation efficiency', 'proposed meta', 'prominent enhancement', 'patch size', 'patch area', 'one proof', 'much larger', 'measured results', 'impedance bandwidth', 'good agreement', 'conventional one', 'conventional antenna', 'circuit modules', '74 %.', '52 %.', '5 mm', '0036œª0 ),']</t>
  </si>
  <si>
    <t>bandwidth | efficiency | low profile | metasurface | miniaturization | patch antenna</t>
  </si>
  <si>
    <t>A compact patch antenna is proposed in this work which is designed on a fishnet metasurface ground plane. The impedance bandwidth and radiation efficiency are further enhanced for the proposed meta-antenna, compared with a conventional one. To verify the design, one proof of the conceptual patch antenna is studied on an optimized metasurface ground plane. Simulated and measured results are in good agreement. Measured results show that the meta-antenna has a compact patch size as 0.22Œª0 √ó 0.22Œª0. The measured ‚àí10 dB impedance bandwidth is 1.74% and the radiation efficiency is 74%. However for the conventional antenna, the patch size is much larger as 0.31Œª0 √ó 0.31Œª0. The bandwidth is only 0.73% and the efficiency is 52%. Prominent enhancement of bandwidth and efficiency has been observed for the meta-antenna while the patch area has reduced nearly 50% compared with those for a conventional antenna. Note the meta-antenna substrate thickness is only 0.5 mm (0.0036Œª0), the extremely low profile makes it easy to be integrated with other circuit modules for future portable wireless applications.</t>
  </si>
  <si>
    <t>2748-2753</t>
  </si>
  <si>
    <t>57201133487;57204156377;57201129772</t>
  </si>
  <si>
    <t>Wei, Juzheng;Deng, Xiao;Xu, Xiaofei</t>
  </si>
  <si>
    <t>A compact patch antenna with enhanced bandwidth and efficiency on a fishnet metasurface ground plane in extremely low profile</t>
  </si>
  <si>
    <t>10.1002/mop.31455</t>
  </si>
  <si>
    <t>2-s2.0-85054763905</t>
  </si>
  <si>
    <t>['thus making', 'switching cases', 'steering capability', 'simulated results', 'resonant frequency', 'proposed ones', 'pattern reconfigurability', 'paper presents', 'overall size', 'optimized sizes', 'measured results', 'mathematical model', 'large size', 'introducing slots', 'innovative way', 'high gain', 'first design', 'em simulators', 'effectively reduces', 'design suitable', 'closely related', 'basic unit', 'antenna covers', 'antenna beam', '8 ghz', '500 mhz', '05 db']</t>
  </si>
  <si>
    <t>beam steering | circular patch antenna | reconfigurable antennas | wideband antenna</t>
  </si>
  <si>
    <t>This paper presents a low-profile wideband pattern reconfigurable dual circular patch antenna. The basic unit of the antenna is based on the mathematical model of a circular patch antenna design. Although to optimize the large size of the structure, an innovative way of introducing slots is presented that effectively reduces the overall size. Two different types of slotted circular structures are proposed with optimized sizes. The first design is based on L-slots, while the second is the dual vertical slotted antenna. Both structures are designed and simulated on FR4 and RT-Duriod 5880 substrates using the EM simulators, IE3D, and HFSS. The optimized antenna structure among the proposed ones has dual circular patches and the pattern reconfigurability is achieved by only two PIN diode switches. Thus, a steering capability of the antenna beam in two different directions at the same resonant frequency is achieved. The antenna covers a wideband of 500 MHz (ie, 1.3-1.8 GHz) with a high gain of 3.95 and 4.05 dB for both switching cases. To validate the designs, the antennas are fabricated on FR4 epoxy substrate. The measured results are closely related to the simulated results, thus making the design suitable for recent and upcoming multistandard wireless communication systems.</t>
  </si>
  <si>
    <t>2762-2768</t>
  </si>
  <si>
    <t>60013183;114940098;60013183;60013183</t>
  </si>
  <si>
    <t>55453731100;57195961170;7003530694;6603030382</t>
  </si>
  <si>
    <t>Abdulkawi, Wazie M.;Malik, Waqar A.;Sheta, Abdel Fattah A.;Alkanhal, Majeed A.</t>
  </si>
  <si>
    <t>Saudi Arabia;Pakistan</t>
  </si>
  <si>
    <t>Riyadh;</t>
  </si>
  <si>
    <t>King Saud University;Abasyn University Islamabad</t>
  </si>
  <si>
    <t>60013183;114940098</t>
  </si>
  <si>
    <t>A compact dual circular patch pattern reconfigurable antenna</t>
  </si>
  <si>
    <t>10.1002/mop.31429</t>
  </si>
  <si>
    <t>2-s2.0-85054811731</t>
  </si>
  <si>
    <t>['simulated results', 'proposed antenna', 'intended applications', 'good agreement', 'frequency ranges', 'adequate combination', '962 ghz', '856 ghz']</t>
  </si>
  <si>
    <t>compact microstrip antenna | dual band | hexagonal fractal ring | RFID</t>
  </si>
  <si>
    <t>A novel compact dual-band fractal antenna suitable for radio frequency identification (RFID) and GSM 1800 applications is developed and presented in this paper. This is achieved by adequate combination of three slotted hexagonal fractal rings which resulted in a significantly reduced size structure that can operate in the frequency ranges [0.895-0.962 GHz] and [1.706-1.856 GHz] that cover the frequency bands allocated to the intended applications. The proposed antenna has been fabricated and its reflection coefficient measured where a good agreement is observed with the simulated results.</t>
  </si>
  <si>
    <t>2656-2659</t>
  </si>
  <si>
    <t>60087352;60087352;60087352;60087352;60068739;60087352</t>
  </si>
  <si>
    <t>57194097182;24528216900;6507949230;8605070700;6508203119;57200221731</t>
  </si>
  <si>
    <t>Djafri, K.;Challal, M.;Azrar, A.;Dehmas, M.;Aksas, R.;Mouhouche, F.</t>
  </si>
  <si>
    <t>Djafri K.</t>
  </si>
  <si>
    <t>Compact dual-band fractal hexagonal ring monopole antenna for RFID and GSM applications</t>
  </si>
  <si>
    <t>10.1002/mop.31497</t>
  </si>
  <si>
    <t>2-s2.0-85054811787</t>
  </si>
  <si>
    <t>C77YJA24RX05</t>
  </si>
  <si>
    <t>['two parts', 'small size', 'small cavity', 'size reduction', 'shaped cavity', 'shaped backed', 'sector patch', 'proposed antenna', 'planar double', 'novel ultra', 'moderate bandwidth', 'first one', 'demanding requirements', 'backed antenna', '3 %.']</t>
  </si>
  <si>
    <t>cavity-backed antenna | fractal transmission lines | miniaturization | negative refractive index | sector antenna | VHF antenna</t>
  </si>
  <si>
    <t>A novel ultra-small cavity-backed sector antenna with fractal transmission lines (FTLs) and negative refractive index transmission lines (NRI-TLs) is proposed in this paper. The proposed antenna comprises three parts. The first one is a U-shaped cavity-backed antenna composed of a planar double-sector patch and a U-shaped backed-cavity. The other two parts are FTLs and NRI-TLs, respectively, both of which are used to achieve bandwidth enhancement and size reduction for the U-shaped cavity-backed antenna. Although the U-shaped cavity-backed antenna and the proposed antenna have the same size of 36 cm √ó 40 cm √ó 25 cm, the proposed antenna can operate in a lower frequency band. Due to the introduction of the negative refractive index transmission lines, the overall size reduction is up to 12.3%. With features such as ultra-small size, moderate bandwidth and good radiation property, the proposed antenna can meet the demanding requirements to the application of UAV airborne system.</t>
  </si>
  <si>
    <t>2812-2817</t>
  </si>
  <si>
    <t>60008919;60008919;60032356;60088965;60008919</t>
  </si>
  <si>
    <t>16401060000;57204178385;57204189351;26662085800;57094292400</t>
  </si>
  <si>
    <t>Cao, Wei ping;Sun, Chengjie;Li, Jinxin;Li, Simin;Lin, Yiyu</t>
  </si>
  <si>
    <t>Liuzhou;Changsha;Guilin</t>
  </si>
  <si>
    <t>Guangxi University of Science and Technology;Hunan University;Guilin University of Electronic Technology</t>
  </si>
  <si>
    <t>60088965;60032356;60008919</t>
  </si>
  <si>
    <t>An ultra-small cavity-backed sector antenna with fractal transmission lines and NRI-TLs for VHF application</t>
  </si>
  <si>
    <t>10.1002/mop.31493</t>
  </si>
  <si>
    <t>2-s2.0-85054844358</t>
  </si>
  <si>
    <t>2015HB091</t>
  </si>
  <si>
    <t>['visual cues', 'ubiquitous substances', 'study demonstrated', 'social hornets', 'seed dispersal', 'overlooked mechanism', 'often regarded', 'naive hornets', 'innate preference', 'induce responses', 'four families', 'first example', 'field investigations', 'electrophysiological tests', 'communication function', 'chemosensory proteins', 'chemical analyses', 'behavioral assays']</t>
  </si>
  <si>
    <t>elaiosome | myrmecochory | seed dispersal | Stemona | Vespa | vespicochory</t>
  </si>
  <si>
    <t>Vespicochory, seed dispersal by hornets, is an uncommon seed dispersal pattern in angiosperms. To date, this phenomenon has been recorded in only four families. Because of its rarity, the causes and consequences of vespicochory remain unclear. Hence, this seed dispersal syndrome is often regarded as anecdotal. Through field investigations, chemical analyses, electrophysiological tests, identification of chemosensory proteins from the antennae of hornets, and behavioral assays, we investigated whether olfactory and/or visual cues of the diaspores of Stemona tuberosa mediate the behavior of the social hornets and maintain their mutualism. This study demonstrated that the elaiosome of S.¬†tuberosa emits hydrocarbons, which are attractive to hornets. However, these compounds, which induce responses in the antennae of naive hornets, are ubiquitous substances on insect cuticle surfaces. Innate preference and experienced foraging behavior of hornets can increase their seed dispersal efficiency. This is the first example in which hydrocarbons have been identified as a diaspore odour involved in the attraction of hornets. Given that the ubiquity of hornets, and the communication function of hydrocarbons in insects, we predict that this rare seed dispersal mechanism may be an overlooked mechanism of insect‚Äìplant mutualism.</t>
  </si>
  <si>
    <t>714-725</t>
  </si>
  <si>
    <t>120797012-60018910;60105127;60105127;60029608;60010591;60010591;120797012-60018910</t>
  </si>
  <si>
    <t>55512932100;36168639400;55178434200;57204171241;57202512355;36856743400;13404473000</t>
  </si>
  <si>
    <t>Chen, Gao;Wang, Zheng Wei;Wen, Ping;Wei, Wei;Chen, Ya;Ai, Hui;Sun, Wei Bang</t>
  </si>
  <si>
    <t>Kunming;Haidian;Kunming;Wuhan;Kunming</t>
  </si>
  <si>
    <t>Xishuangbanna Tropical Botanical Garden Chinese Academy of Sciences Kunming;Institute of Zoology Chinese Academy of Sciences;Kunming Institute of Botany Chinese Academy of Sciences;Huazhong Normal University;Yunnan Key Laboratory for Integrative Conservation of Plant Species with Extremely Small Populations</t>
  </si>
  <si>
    <t>60105127;60029608;60018910;60010591;120797012</t>
  </si>
  <si>
    <t>Hydrocarbons mediate seed dispersal: a new mechanism of vespicochory</t>
  </si>
  <si>
    <t>10.1111/nph.15166</t>
  </si>
  <si>
    <t>2-s2.0-85054878626</t>
  </si>
  <si>
    <t>['total efficiencies', 'symmetrical metal', 'resonant frequencies', 'reflection coefficients', 'metal rim', 'measured results', 'low band', 'less affected', 'high band', 'hand compared', 'good agreement', 'feed line', 'designed metal', 'decoupling network']</t>
  </si>
  <si>
    <t>decoupling network | LTE mobile antenna | metal-rimmed antenna</t>
  </si>
  <si>
    <t>A symmetrical metal-rimmed mobile antenna, which is designed to be separated into two antennas covering different bands, is proposed for penta-band in this letter. The proposed antenna consists of a gap-coupled quarter wavelength loop antenna to reduce the length of an antenna and a decoupling network of 90¬∞ delay line to improve an isolation in the low band. Its resonant frequencies in low and high band can be controlled by the length of a feed line and a lumped series inductor, respectively. Since the slit of the metal rim is located at the center of the phone, the designed metal-rimmed antenna could be less affected by the hand compared to the case where the slit is located on the side of the phone. To verify the performance, we have simulated and measured the characteristics of the proposed antenna without and with the decoupling network such as reflection coefficients, far-field radiation patterns, and total efficiencies. Good agreement between the simulated and measured results is obtained.</t>
  </si>
  <si>
    <t>2724-2730</t>
  </si>
  <si>
    <t>Symmetrical metal-rimmed mobile antenna with decoupling network for penta-band</t>
  </si>
  <si>
    <t>10.1002/mop.31466</t>
  </si>
  <si>
    <t>2-s2.0-85054909509</t>
  </si>
  <si>
    <t>DP140100572</t>
  </si>
  <si>
    <t>['standard deviation', 'square error', 'scientific research', 'polarimetric l', 'phase imbalance', 'homogeneous forest', 'flight direction', 'cost aircraft', 'correlation coefficient', 'calibration based', 'array l', 'amplitude imbalance', '87 ¬∞', '86 ¬∞.', '58 db', '50 ¬∞', '27 db', '2 stripmap', '17 db', '15 ¬∞', '15 db']</t>
  </si>
  <si>
    <t>Calibration and validation | cross-calibration | phased-array L-Band synthetic aperture radar-2 (PALSAR-2) | polarimetric L-band imaging SAR (PLIS) | synthetic aperture radar (SAR)</t>
  </si>
  <si>
    <t>The polarimetric L-band imaging synthetic aperture radar (PLIS) is a high spatial resolution (better than 6 m) airborne synthetic aperture radar system that has been dedicated to scientific research into civilian applications since 2010. The weight of PLIS is ‚àº38 kg, allowing it to be installed aboard small low-cost aircraft, with two antennas used to measure the full backscatter matrix for a swath between 15¬∞ and 50¬∞ on each side of the flight direction. Calibration based on a total of 96 calibration points and a homogeneous forest during the two recent soil moisture active passive experiments (SMAPEx-4 and 5) showed an overall radiometric accuracy of 0.58 dB (root-mean-square error) over trihedral passive radar calibrators. Independent evaluation based on polarimetric active radar calibrators showed an amplitude imbalance of 0.17 dB with a standard deviation of 0.15 dB and a phase imbalance of 3.87¬∞ with a standard deviation of 2.86¬∞. Two calibrated phased-array L-Band synthetic aperture radar-2 (PALSAR-2) images with different observation modes (ScanSAR and Stripmap) were compared with the calibrated PLIS images. The agreement between PALSAR-2 Stripmap and PLIS had a root mean square difference of 1.27 dB and a correlation coefficient of 0.87. Further comparisons over different landcover types confirmed that homogeneous forest and grassland areas constitute optimal targets for cross-validation and/or calibration.</t>
  </si>
  <si>
    <t>4513-4525</t>
  </si>
  <si>
    <t>60019578;60019578;60019578;60019578;60020828;60033103;60027800;60019578;60009512;60003480;60003480;60003480;100677282</t>
  </si>
  <si>
    <t>55965436800;55556606100;52464697400;23493456000;7102653983;23768258900;57194721818;55575329400;57203291559;6701408512;27169548100;21835233000;57213852946</t>
  </si>
  <si>
    <t>Zhu, Liujun;Walker, Jeffrey P.;Ye, Nan;R√ºdiger, Christoph;Hacker, Jorg M.;Panciera, Rocco;Tanase, Mihai A.;Wu, Xiaoling;Gray, Douglas A.;Stacy, Nick;Goh, Alvin;Yardley, Heath;Mead, Jim</t>
  </si>
  <si>
    <t>United States;Spain;Australia;Australia;Australia;Australia;United States</t>
  </si>
  <si>
    <t>New York;Alcala de Henares;Adelaide;Melbourne;Adelaide;Edinburgh;Amherst</t>
  </si>
  <si>
    <t>United Nations;Universidad de Alcal√°;Flinders University;Monash University;The University of Adelaide;Defence Science and Technology Group;ProSensing</t>
  </si>
  <si>
    <t>60033103;60027800;60020828;60019578;60009512;60003480;100677282</t>
  </si>
  <si>
    <t>The Polarimetric L-Band Imaging Synthetic Aperture Radar (PLIS): Description, Calibration, and Cross-Validation</t>
  </si>
  <si>
    <t>10.1109/JSTARS.2018.2873218</t>
  </si>
  <si>
    <t>2-s2.0-85055024271</t>
  </si>
  <si>
    <t>['two subsystems', 'tracking performance', 'second subsystem', 'paper deals', 'lyapunov theory', 'lumped uncertainty', 'loop system', 'integrity constraints', 'independently controlled', 'first subsystem', 'external disturbances', 'dynamic model', 'asymptotically stable']</t>
  </si>
  <si>
    <t>backstepping control | nonlinear DOB | power reaching law | quadrotor unmanned aerial vehicle | QUAV | sliding mode control</t>
  </si>
  <si>
    <t>This paper deals with the tracking control problem of quadrotor unmanned aerial vehicles (QUAVs) with external disturbances. First, because the QUAV model contains two non-integrity constraints, the dynamic model of the QUAV is decomposed into two subsystems which are independently controlled, so as to reduce controller design complexity. Secondly, the nonlinear disturbance observer (DOB) technique is integrated into a backstepping control method to design the controller for the first subsystem, in which a DOB is applied to estimate the lumped uncertainty. Based on the double power reaching law and the DOB, a multivariable sliding mode control (MSMC) scheme is developed for the second subsystem. Thirdly, based on Lyapunov theory, the closed-loop system is proved to be asymptotically stable. Finally, our comparative simulation results demonstrate that the presented control scheme behaves better in terms of tracking performance than the adaptive backstepping control (ABC) approach.</t>
  </si>
  <si>
    <t>57196188188;56661427700;57202978658;34769628200</t>
  </si>
  <si>
    <t>Zhang, Zheng;Wang, Fang;Guo, Ying;Hua, Changchun</t>
  </si>
  <si>
    <t>Multivariable sliding mode backstepping controller design for quadrotor UAV based on disturbance observer</t>
  </si>
  <si>
    <t>10.1007/s11432-017-9434-7</t>
  </si>
  <si>
    <t>2-s2.0-85055026300</t>
  </si>
  <si>
    <t>['tablet devices', 'substrate suitable', 'short strips', 'planar configuration', 'pan band', 'lte 850', 'gsm 850', 'gps operation', 'gps band', '920 mhz', '6 mm3', '48 dbi', '3 mhz', '26 dbi']</t>
  </si>
  <si>
    <t>automatic meter reading | low data rate wireless personal area network | mesh networks | monopole antenna | SOHO networks</t>
  </si>
  <si>
    <t>A dual-band printed monopole antenna useful in low-rate wireless personal area networks (LR-PAN) and GPS operation for tablet devices is presented. Antenna has monopole strips arranged in planar configuration on substrate suitable to match standard tablet computer display size. The overall antenna dimension is 150 √ó 50 √ó 1.6 mm3. The long and short strips of monopole are separated by notch to increase the bandwidth of antenna. The operating impedance bandwidths of 14.97% and 5.09% are obtained across LR-PAN band and GPS band, respectively. The presented monopole antenna provides significant gain in order of 4.48 dBi for lower resonant mode and 3.26 dBi for higher resonant mode. The antenna covers LR-WPAN frequency bands of 868.3 MHz, 915/920 MHz, GSM 850, UMTS/LTE 850, 1.57 GHz GPS bands.</t>
  </si>
  <si>
    <t>2769-2773</t>
  </si>
  <si>
    <t>Upadhyaya, Trushit</t>
  </si>
  <si>
    <t>Design of wide band printed monopole antenna for low rate wireless personal area networks</t>
  </si>
  <si>
    <t>10.1002/mop.31485</t>
  </si>
  <si>
    <t>2-s2.0-85055027403</t>
  </si>
  <si>
    <t>['received signal', 'radiative source', 'new faraday', 'dimensional circuits', 'cnt enclosure', 'antenna acts', 'aluminum enclosure']</t>
  </si>
  <si>
    <t>Carbon nanotubes (CNTs) | Faraday's cage | guard ring | nanopackaging | radio frequency (RF) isolation</t>
  </si>
  <si>
    <t>Here, a new Faraday's cage using carbon nanotubes (CNTs) for radio frequency isolation is demonstrated. Densely packed CNTs were implemented on a guard ring structure. An antenna acts as a radiative source, while a receiving probe placed inside a CNT enclosure was used to measure the received signal. A total of 5-10 dB improvement in isolation was observed with the CNT enclosure, similar to what was obtained in an equivalent test structure with an aluminum enclosure. Such CNT isolation scheme could be implemented in densely packed three-dimensional circuits and packages, suitable for compact and light weight radar applications.</t>
  </si>
  <si>
    <t>1295-1298</t>
  </si>
  <si>
    <t>117963478-60005510;117963478;117963478;60008447;117963478;60019269;60005510</t>
  </si>
  <si>
    <t>37073393700;55844207300;56650443600;7004181966;55843658700;12790401300;7101924565</t>
  </si>
  <si>
    <t>Tan, Dunlin;Yu, Jong Jen;Lim, Hock Siong;Baillargeat, Dominique;Hee, David;Eudeline, Philippe;Tay, Beng Kang</t>
  </si>
  <si>
    <t>France;France;Singapore;Singapore</t>
  </si>
  <si>
    <t>Puteaux;Limoges;Singapore City;Singapore City</t>
  </si>
  <si>
    <t>Thales Group;Universite de Limoges;Nanyang Technological University;Thales Research and Technology Singapore</t>
  </si>
  <si>
    <t>60019269;60008447;60005510;117963478</t>
  </si>
  <si>
    <t>Tan D.</t>
  </si>
  <si>
    <t>Carbon nanotube based faraday's cage for RF circuit packaging</t>
  </si>
  <si>
    <t>10.1109/TNANO.2018.2874653</t>
  </si>
  <si>
    <t>2-s2.0-85055032858</t>
  </si>
  <si>
    <t>['useable energy', 'urban area', 'proposed system', 'multistage rectifier', 'measurements indicate', 'huge amount', 'harvest performance', 'energy sources', 'circular polarized', 'array antenna', '5 ghz', '1800 mhz']</t>
  </si>
  <si>
    <t>Array antenna | broadband rectenna | circular polarized antenna | RF energy harvesting</t>
  </si>
  <si>
    <t>A compact broadband ambient RF energy harvester operating from 1800 MHz up to 2.5 GHz is proposed in this paper. This work is motivated by the huge amount of free and continuously available RF energy in the surroundings that can be utilized into useable energy. Harvest performance is investigated using two antennas in this work, a circular polarized and an array antenna. Due to low ambient power densities, a multistage rectifier is utilized to improve the output dc voltage of the proposed system. Measurements indicate the system is capable of harvesting up to 1.8 Vdc output from nondedicated ambient RF energy sources in an urban area, which is significant in the absence of other energy sources.</t>
  </si>
  <si>
    <t>2740-2748</t>
  </si>
  <si>
    <t>60090652;60090652;60090652;60090652;60070814</t>
  </si>
  <si>
    <t>26428028100;57210314287;57202496362;56456741800;57190306394</t>
  </si>
  <si>
    <t>Adam, Ismahayati;M. Yasin, M. Najib;A. Rahim, Hasliza;Soh, P. J.;Abdulmalek, M. Fareq</t>
  </si>
  <si>
    <t>Adam I.</t>
  </si>
  <si>
    <t>A compact dual-band rectenna for ambient RF energy harvesting</t>
  </si>
  <si>
    <t>10.1002/mop.31475</t>
  </si>
  <si>
    <t>2-s2.0-85055035353</t>
  </si>
  <si>
    <t>['waveform modulated', 'standard deviation', 'receiver baseline', 'point target', 'new method', 'experimentally demonstrated', 'expected correspondence', 'average error', '8 ¬∞', '2 ghz', '049 rad']</t>
  </si>
  <si>
    <t>Angle estimation | correlation interferometry | distributed arrays | distributed radar</t>
  </si>
  <si>
    <t>A new method of target angle estimation, which leverages wideband waveforms and a distributed array receiver, is presented. The distributed array receiver generates a grating lobe pattern, the spatially distributed phase of which changes as a function of frequency. By implementing a wideband linear frequency modulated waveform, a phase response manifests in the distributed array receiver output, whose instantaneous frequency is proportional to the angle of the object. The receiver frequency response is derived, and the angle estimation approach is experimentally demonstrated. A 4.8-GHz distributed array radar was implemented with a receiver baseline of 19.36 Œª using a waveform modulated over 2 GHz of bandwidth. Measurements with a single-point target were conducted, and the measured frequency responses show the expected correspondence to the angle of the target with an average error of 2.8¬∞ (0.049 rad) and a standard deviation of 1.8¬∞ (0.031 rad).</t>
  </si>
  <si>
    <t>1059-1061</t>
  </si>
  <si>
    <t>57203814813;57204244887;22035317600</t>
  </si>
  <si>
    <t>Vakalis, Stavros;Klinefelter, Eric;Nanzer, Jeffrey A.</t>
  </si>
  <si>
    <t>Vakalis S.</t>
  </si>
  <si>
    <t>Angle Estimation Using Wideband Frequency Modulation and an Active Distributed Array</t>
  </si>
  <si>
    <t>10.1109/LMWC.2018.2873249</t>
  </si>
  <si>
    <t>2-s2.0-85055035462</t>
  </si>
  <si>
    <t>['timing error', 'timing ambiguity', 'phase noise', 'ofdm system', 'ofdm single', 'modified algorithm', 'low complexity', 'joint estimators', 'estimator performance', 'estimation error', 'communication systems', 'channel statistics', 'bayesian bounds', 'also developed']</t>
  </si>
  <si>
    <t>Bayesian | Bounds | Channel estimation | MIMO | OFDM | Synchronization</t>
  </si>
  <si>
    <t>Bounds and joint estimators for channel and phase noise, together with timing error in the communication systems are described in this paper. We consider the wireless communication systems using Orthogonal Frequency Division Multiplexing (OFDM) with Multiple Input Multiple Output (MIMO) techniques. A MIMO-OFDM system having the influence from impairments of the channel, timing, and phase is modeled. Also, a modified signal model is developed, with the timing error embedded in the channel. Derivation of Bayesian bounds for the estimation error is done. We propose a joint Bayesian estimator for channel and phase noise with timing ambiguity in a MIMO-OFDM single-user communication system. A modified algorithm with low complexity is also developed. The analysis of the estimation performance variation due to change in the number of antennas is done. Further, the consequence of channel statistics and noise information inaccuracy on estimator performance is analyzed.</t>
  </si>
  <si>
    <t>431-442</t>
  </si>
  <si>
    <t>108518265;60014097</t>
  </si>
  <si>
    <t>55212773400;57204332216</t>
  </si>
  <si>
    <t>Jose, Renu;Hari, K. V.S.</t>
  </si>
  <si>
    <t>Bengaluru;Kottayam</t>
  </si>
  <si>
    <t>Indian Institute of Science;Rajiv Gandhi Institute of Technology</t>
  </si>
  <si>
    <t>60014097;108518265</t>
  </si>
  <si>
    <t>Jose R.</t>
  </si>
  <si>
    <t>Bounds and joint estimators for channel, phase noise, and timing error in communication systems using statistical framework</t>
  </si>
  <si>
    <t>S0045790617339198</t>
  </si>
  <si>
    <t>10.1016/j.compeleceng.2018.10.007</t>
  </si>
  <si>
    <t>2-s2.0-85055035708</t>
  </si>
  <si>
    <t>['resonant frequency', 'research purpose', 'recent years', 'realized gain', 'ratio bandwidths', 'performance compatibility', 'nanosatellite revolution', 'nanosatellite concept', 'establishes communication', 'crucial part', 'commercial opportunities', 'around 5', 'antenna performance', '58 db', '38 mhz']</t>
  </si>
  <si>
    <t>antenna | circular polarized | high gain | S-band | small satellite</t>
  </si>
  <si>
    <t>The nanosatellite concept was born from the low-cost small satellite educational research activities that lead to the nanosatellite revolution. However, in recent years, the development of the nanosatellite is not for just research purpose but commercial opportunities as well. Antenna is very crucial part of the nanosatellite communication system that establishes communication between space to ground. In this paper, an S-band circular polarized (CP) antenna is presented and investigate the performance compatibility for nanosatellite space mission. The antenna was fabricated on 1.575 mm thick Rogers 5880 substrate material. The measured result shows that the antenna has a ‚àí10 dB reflection coefficient bandwidth of 1.64%, 3 dB axial-ratio bandwidths of 38 MHz and realized gain of around 5.58 dB at the resonant frequency. The antenna was integrated with 2 U nanosatellite structure and investigated the antenna performance.</t>
  </si>
  <si>
    <t>2817-2820</t>
  </si>
  <si>
    <t>60001821;60001821;60001821;60031838</t>
  </si>
  <si>
    <t>Alam, Touhidul;Islam, Mohammad Tariqul;Amanath Ullah, Md;Cho, Mengu</t>
  </si>
  <si>
    <t>Performance analysis of an S-band antenna for nanosatellite payloads communication system</t>
  </si>
  <si>
    <t>10.1002/mop.31492</t>
  </si>
  <si>
    <t>2-s2.0-85055039039</t>
  </si>
  <si>
    <t>['validated using', 'throw transmitter', 'suppression clearly', 'silicon substrate', 'rf ics', 'nm silicon', 'new concept', 'letter reports', 'heterogeneous integration', 'foundry 45', 'flying crosstalk', 'efficiently suppress', '5 db']</t>
  </si>
  <si>
    <t>Antenna switch | back-end-of-the-line (BEOL) | crosstalk | metal wall</t>
  </si>
  <si>
    <t>Flying crosstalk through the back-end-of-the-line (BEOL) above the silicon substrate is an emerging design challenge to RF ICs, which cannot be addressed by conventional in-Si noise reduction structures. This letter reports a new concept of using in-BEOL metal wall structures, implemented by 3-D heterogeneous integration, to efficiently suppress the above-Si flying global crosstalk. It was validated using a set of single-pole-double-throw transmitter/receiver (T/Rx) antenna switches fabricated in a foundry 45-nm silicon-on-insulator CMOS process. Measurement shows significant interswitch crosstalk reduction of 18.5 dB or 98.6% suppression clearly.</t>
  </si>
  <si>
    <t>1005-1007</t>
  </si>
  <si>
    <t>60029526;60029526;60029526;60029526;60029526;60029526</t>
  </si>
  <si>
    <t>57188996268;56824661100;55953496100;57190293388;57190306381;7404620487</t>
  </si>
  <si>
    <t>Wang, Chenkun;Chen, Qi;Lu, Fei;Li, Cheng;Zhang, Feilong;Wang, Albert</t>
  </si>
  <si>
    <t>Blocking Flying Crosstalk in BEOL Validated in Antenna Switches in 45-nm SOI CMOS</t>
  </si>
  <si>
    <t>10.1109/LMWC.2018.2873197</t>
  </si>
  <si>
    <t>2-s2.0-85055040154</t>
  </si>
  <si>
    <t>['ultrabroad bandwidth', 'recent progress', 'noise microwave', 'microwave photonics', 'microcomb generation', 'level integration', 'key problems', 'incoherent examples', 'including low', 'including chip', 'channelized receiver', 'brief review', 'also given']</t>
  </si>
  <si>
    <t>Delay lines | finite impulse response filters | microwave photonics | optical resonators | optical solitons | phased arrays</t>
  </si>
  <si>
    <t>Microresonator-based Kerr frequency combs (microcombs) have many outstanding features, including chip-level integration, high repetition rate, and ultrabroad bandwidth. These merits make microcombs very promising for integrated microwave photonic applications. Here, we provide a brief review on recent progress of microcomb generation and its application in microwave photonics. Both coherent and incoherent examples are discussed, including low-phase-noise microwave and optical frequency synthesis, programmable photonic microwave signal processing, true time delay beamforming, and channelized receiver. An outlook on the future research direction and key problems is also given.</t>
  </si>
  <si>
    <t>1814-1817</t>
  </si>
  <si>
    <t>60025278;60025278;60025278;60009254</t>
  </si>
  <si>
    <t>35779611400;7404091480;7401906663;35416950700</t>
  </si>
  <si>
    <t>Xue, Xiaoxiao;Zheng, Xiaoping;Zhou, Bingkun;Weiner, Andrew M.</t>
  </si>
  <si>
    <t>Microresonator Frequency Combs for Integrated Microwave Photonics</t>
  </si>
  <si>
    <t>10.1109/LPT.2018.2875945</t>
  </si>
  <si>
    <t>2-s2.0-85055045153</t>
  </si>
  <si>
    <t>['varactor diode', 'two slot', 'two bands', 'term evolution', 'integrated across', 'input multiple', 'frequency reconfiguration', 'fr4 board', 'enabled platforms', 'ecc ),', 'design consists', 'compact size', 'cognitive radio', 'antenna system', 'antenna operates', 'antenna elements', '62 ghz', '50 mhz', '2 ghz']</t>
  </si>
  <si>
    <t>LTE | microstrip | MIMO antenna | reconfigurable</t>
  </si>
  <si>
    <t>A dual-band frequency reconfigurable multiple-input multiple-output (MIMO) antenna system is presented. The design consists of two slot-based antenna elements made on an FR4 board and occupies an area of 50 √ó 100 mm2. The antenna operates in two bands. Further, a varactor diode is integrated across the slot to achieve the frequency reconfiguration. The antenna can be reconfigured to operate in both bands from 1.35-1.62 GHz and 1.95-2.2 GHz with minimum ‚àí6 dB bandwidth of 50 MHz. A defected ground structure (DGS) between the antenna elements is used to improve the isolation. With compact size and low envelope correlation coefficient (ECC), the design is suitable for long-term evolution (LTE) systems and cognitive radio (CR) enabled platforms.</t>
  </si>
  <si>
    <t>2794-2801</t>
  </si>
  <si>
    <t>60059937-60056462;60059937;60059937;60009506;60009506</t>
  </si>
  <si>
    <t>57215077055;24824431600;35488964200;39861697200;14063982000</t>
  </si>
  <si>
    <t>Raza, A.;Khan, Muhammad U.;Tahir, Farooq A.;Hussain, R.;Sharawi, Mohammad S.</t>
  </si>
  <si>
    <t>Pakistan;Pakistan;Saudi Arabia</t>
  </si>
  <si>
    <t>Islamabad;Lahore;Dhahran</t>
  </si>
  <si>
    <t>National University of Sciences and Technology Pakistan;University of Engineering and Technology, Lahore;King Fahd University of Petroleum and Minerals</t>
  </si>
  <si>
    <t>60059937;60056462;60009506</t>
  </si>
  <si>
    <t>A 2-element meandered-line slot-based frequency reconfigurable MIMO antenna system</t>
  </si>
  <si>
    <t>10.1002/mop.31459</t>
  </si>
  <si>
    <t>2-s2.0-85055047869</t>
  </si>
  <si>
    <t>P1‚Äê0020</t>
  </si>
  <si>
    <t>['unsaturated zone', 'test results', 'study area', 'sava river', 'river sava', 'river damming', 'results indicate', 'planned damming', 'old waste', 'land degradation', 'invasive ert', 'integrative approach', 'hydrological modelling', 'groundwater levels', 'groundwater contamination', 'environmental risk', 'environmental impacts', 'consequential rises', 'alluvial plains', '4 ¬†']</t>
  </si>
  <si>
    <t>electrical resistivity tomography | groundwater management | hydrological modelling | hydropower planning | stereo image processing</t>
  </si>
  <si>
    <t>Land degradation of alluvial plains is an environmental risk for groundwater contamination, stemming from the mobilization of contaminants that can occur from waste-filled gravel pits. This risk can be increased by river damming and consequential rises in groundwater levels. The presence and characteristics of former historical land degradation of alluvial plains should therefore be considered when planning hydroelectric projects. The aim of this study was to assess the hydrological and environmental impacts of the planned damming of the Sava River on the groundwater, which is the drinking water source for the Slovenian capital Ljubljana. It introduces an integrative approach for determining the characteristics of old waste-filled gravel pits with stereo image processing of historical aerial photographs and electrical resistivity tomography (ERT) in combination with hydrological modelling. Thirty gravel pits in the study area (17¬†km2) were identified by stereo image analysis, and three were selected to test results in the field using non-invasive ERT. Integrating this information with the results of hydrological modelling, we assessed the risk of groundwater contamination from the scenario of the planned damming of the River Sava. The results indicate that the thickness of the unsaturated zone below the identified gravel pits will be reduced by an average of 4¬†m at median groundwater level conditions during damming, which will increase the vulnerability of groundwater to contamination.</t>
  </si>
  <si>
    <t>4227-4238</t>
  </si>
  <si>
    <t>60030129;60029147;60030129</t>
  </si>
  <si>
    <t>56446975300;35221674400;6603088216</t>
  </si>
  <si>
    <t>Breg Valjavec, Mateja;Jan≈æa, Mitja;Smrekar, Ale≈°</t>
  </si>
  <si>
    <t>Znanstvenoraziskovalni center Slovenske akademije znanosti in umetnosti;Geological Survey of Slovenia</t>
  </si>
  <si>
    <t>60030129;60029147</t>
  </si>
  <si>
    <t>Environmental risk resulting from historical land degradation in alluvial plains considered for dam planning</t>
  </si>
  <si>
    <t>10.1002/ldr.3168</t>
  </si>
  <si>
    <t>2-s2.0-85055049606</t>
  </si>
  <si>
    <t>['tracking device', 'sufficient gain', 'specifically design', 'signals operating', 'rescue systems', 'power divider', 'phase shifter', 'overall bandwidth', 'implement beam', 'humans behind', 'human body', 'handheld motion', 'four slot', 'forming techniques', 'forming antenna', 'focusing capability', 'fan beam', 'deep learning', 'compact enough', 'broadband beam', 'beam scanning', 'antenna array', '9 mm', '8 dbi', '56 ghz', '26 %).', '25 ghz']</t>
  </si>
  <si>
    <t>adaptive beam-forming | antenna array | beam-forming antenna | broadband antenna | motion tracking</t>
  </si>
  <si>
    <t>A broadband beam-forming antenna is designed for intelligent emergency detection and rescue systems. Recognizing emergencies hinges on identifying and analyzing the motion of humans. Combined with deep learning, the radio frequency signal of an antenna can capture the motion of humans behind a wall and in closed rooms using frequency-modulated carrier wave (FMCW) signals operating in broadband from 5.56 GHz to 7.25 GHz (26%). The beam-forming antenna is composed of four slot-coupled patch antennas. The proposed array antenna satisfies a broad FMCW bandwidth and sufficient gain over 15.8 dBi in the overall bandwidth. To extend the focusing capability, we specifically design a 4 √ó 1 array structure and optimize the distance of antenna to 32.9 mm (0.7 Œª0). The antenna is compact enough to realize a handheld motion-tracking device. The array antenna forms a fan beam with a wide beam coverage and low side lobe level. The motion of a human body is tracked as a beam scanning by the antenna array. To accomplish this goal with adaptive array architectures, we implement beam-forming techniques with a phase shifter, an amplifier, and a power divider.</t>
  </si>
  <si>
    <t>2651-2656</t>
  </si>
  <si>
    <t>60026263;60024872;60026263</t>
  </si>
  <si>
    <t>36182052200;55717001200;7402016338</t>
  </si>
  <si>
    <t>Yeom, In Su;Park, Tae Joon;Jung, Chang Won</t>
  </si>
  <si>
    <t>Yeom I.</t>
  </si>
  <si>
    <t>Design of a broadband beam-forming antenna for emergence detection and rescue applications</t>
  </si>
  <si>
    <t>10.1002/mop.31495</t>
  </si>
  <si>
    <t>2-s2.0-85055057577</t>
  </si>
  <si>
    <t>NRF-2018R1D1A1B07041977</t>
  </si>
  <si>
    <t>['wider range', 'viable method', 'valuable reference', 'university campuses', 'university campus', 'uav nir', 'survey standpoint', 'spatial resolution', 'research proposes', 'representative section', 'nir reflectance', 'narrow range', 'major types', 'investigate hyper', 'findings show', 'extremely hyper', 'emission sources', 'emission source', 'constructed surfaces', 'comparing campus', 'almost field', '75 %.', '74 %).', '67 %.', '49 %),', '3 %)']</t>
  </si>
  <si>
    <t>Carbon emission sources | Carbon sink | Cities within cities | Synergism | Unmanned aerial vehicle</t>
  </si>
  <si>
    <t>This research proposes a framework for quantitatively differentiating carbon sinks versus sources, utilizing synergistic NIR (near-infrared) and visible signatures acquired from UAV (unmanned aerial vehicle). UAV NIR and visible imagery acquired at 70-m flying altitude identified the major types of carbon sinks versus sources, such as vegetation and constructed surfaces (e.g., road and buildings) for representative section of the university campus at the level of almost field-survey standpoint. Our findings show that the NIR reflectance for the sink was distributed in the range of 9.46‚Äì44.65%, whereas the emission sources had shown NIR response, ranging from 16.74 to 22.67%. The visible green reflectance showed a significantly higher range for emission sources (23.6‚Äì52.3%) than the sink (13.50‚Äì26.74%). The emission source in visible red showed a wider range of reflectance (17.05‚Äì38.49%), while the sink was observed in the narrow range of 9.36‚Äì17.75%. It was confirmed that synergistically combining NIR and visible signatures offers a viable method for measuring and comparing campus-wide carbon sinks versus sources due to extremely hyper-spatial resolution. It is anticipated that this research will be used as a valuable reference to investigate hyper-localized carbon sources and sinks in university campuses as cities within cities.</t>
  </si>
  <si>
    <t>60012704;60012704</t>
  </si>
  <si>
    <t>57204267829;35173565000</t>
  </si>
  <si>
    <t>Park, Seong Il;Um, Jung Sup</t>
  </si>
  <si>
    <t>Park S.I.</t>
  </si>
  <si>
    <t>Differentiating carbon sinks versus sources on a university campus using synergistic UAV NIR and visible signatures</t>
  </si>
  <si>
    <t>10.1007/s10661-018-7003-x</t>
  </si>
  <si>
    <t>2-s2.0-85055074086</t>
  </si>
  <si>
    <t>CARS-23</t>
  </si>
  <si>
    <t>['quantitative real', 'present study', 'predominantly expressed', 'plant volatiles', 'olfactory mechanism', 'hexenyl hexanoate', 'help enhance', 'different ligands', 'develop slow', 'csinobps ).', 'chrysoperla sinica', 'biological control', 'binding protein', '12 odorant']</t>
  </si>
  <si>
    <t>Fluorescence binding assay | Lacewing | Odorant-binding protein | Tissue expression pattern</t>
  </si>
  <si>
    <t>Chrysoperla sinica is an important natural predator of many notorious agricultural pests. Understanding its olfactory mechanism can help enhance the effectiveness of C. sinica in biological control. In the present study, we investigated the tissue expression patterns of 12 odorant-binding protein (OBP) genes from C. sinica (CsinOBPs). The results of quantitative real-time polymerase chain reaction (qPCR) showed that CsinOBP1, CsinOBP2, CsinOBP3, CsinOBP4, CsinOBP6, CsinOBP7, CsinOBP9, CsinOBP10, and CsinOBP12 were predominantly expressed in the antennae of both sexes, indicating their roles in olfaction. Additionally, the qPCR analysis revealed that the 12 CsinOBP genes had distinct expression patterns, while the motif-pattern investigation suggested that the OBPs had different ligands. The ligand-binding assay showed that CsinOBP1 and CsinOBP10 had broader binding spectra than did the other OBPs. Thus, CsinOBP1 was able to bind not only plant volatiles (such as farnesol, cis-3-hexenyl hexanoate, geranylacetone, Œ≤-ionone, 2-tridecanone, and trans-nerolidol) but also the aphid alarm pheromone (E)-Œ≤-farnesene. On the other hand, CsinOBP2 and CsinOBP6 exhibited relatively narrow binding spectra, only binding ethyl benzoate. The study also identified several compounds that can potentially be used to develop slow-release agents attracting C. sinica and to improve search strategies for insect pest control.</t>
  </si>
  <si>
    <t>25-31</t>
  </si>
  <si>
    <t>60017705;60017705;60017705;60017705;60024045;60017705;60017705</t>
  </si>
  <si>
    <t>55232828300;57051724800;26024662900;35206013900;56799619200;35204823200;7409482452</t>
  </si>
  <si>
    <t>Li, Zhao Qun;Zhang, Shuai;Cai, Xiao Ming;Luo, Jun Yu;Dong, Shuang Lin;Cui, Jin Jie;Chen, Zong Mao</t>
  </si>
  <si>
    <t>Distinct binding affinities of odorant-binding proteins from the natural predator Chrysoperla sinica suggest different strategies to hunt prey</t>
  </si>
  <si>
    <t>S0022191018301501</t>
  </si>
  <si>
    <t>10.1016/j.jinsphys.2018.10.004</t>
  </si>
  <si>
    <t>2-s2.0-85055133332</t>
  </si>
  <si>
    <t>['work proposes', 'two issues', 'time must', 'testbed task', 'swarm carrying', 'single behaviors', 'several parameters', 'robotic swarms', 'rectangular area', 'performance depends', 'optimal configuration', 'measured outcome', 'many cases', 'line depending', 'inject noise', 'initial conditions', 'high impact', 'global mission', 'given task', 'expert knowledge', 'control system', 'control parameters', 'complex problem', 'broad range', 'approach may', 'also implemented']</t>
  </si>
  <si>
    <t>Modeling | Optimization | Search | Swarm robotics</t>
  </si>
  <si>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t>
  </si>
  <si>
    <t>Journal of Computational Science</t>
  </si>
  <si>
    <t>60028442;60028442</t>
  </si>
  <si>
    <t>57190068550;55994487100</t>
  </si>
  <si>
    <t>Garcia-Aunon, Pablo;Barrientos Cruz, Antonio</t>
  </si>
  <si>
    <t>Garcia-Aunon P.</t>
  </si>
  <si>
    <t>Control optimization of an aerial robotic swarm in a search task and its adaptation to different scenarios</t>
  </si>
  <si>
    <t>S1877750318308482</t>
  </si>
  <si>
    <t>10.1016/j.jocs.2018.10.004</t>
  </si>
  <si>
    <t>2-s2.0-85055162099</t>
  </si>
  <si>
    <t>16K07446</t>
  </si>
  <si>
    <t>['whole antenna', 'transformed sw', 'topographic organization', 'termed sw', 'shorter sensilla', 'sex pheromone', 'sensillar location', 'sensilla emerge', 'receptive space', 'psns emerge', 'proximal part', 'proximal antenna', 'primary center', 'postembryonic development', 'peripheral locations', 'nymphal antennae', 'nymphal antenna', 'newly formed', 'newborn psns', 'new sw', 'mechanisms enable', 'macroglomerulus must', 'macroglomerulus according', 'lateral region', 'lateral part', 'lack sw', 'huge number', 'final molt', 'every molt', 'distal antenna', 'b sensilla', 'axon terminals', 'adult antenna']</t>
  </si>
  <si>
    <t>antennal receptive field | cell proliferation | macroglomerulus | olfactory sensory neurons | postembryonic development | RRID: AB_261181 | sex pheromone</t>
  </si>
  <si>
    <t>In the cockroach Periplaneta americana, to represent pheromone source in the receptive space, axon terminals of sex pheromone-receptive olfactory sensory neurons (pSNs) are topographically organized within the primary center, the macroglomerulus, according to the peripheral locations of sex pheromone-receptive single walled (sw)-B sensilla. In this study, we sought to determine when and where pSNs emerge in the nymphal antenna. We revealed two different pSN proliferation patterns that underlie the formation of topographic organization in the macroglomerulus. In nymphal antennae, which lack sw-B sensilla, pSNs are identified in the shorter sensilla, termed sw-A sensilla. Because new sw-A sensilla emerge on the proximal antenna at every molt, topographic organization in the macroglomerulus must be formed by adding axon terminals of newly emerged pSNs to the lateral region in the macroglomerulus at each molt. At the final molt, a huge number of new sw-B sensilla appeared throughout the whole antenna. Sw-B sensilla in the proximal part of the adult antenna were newly formed during the last instar stage, whereas those located in the distal antenna were transformed from sw-A sensilla. This transformation was accompanied by an increase in the number of pSNs. Axon terminals of newborn pSNs in new sw-B sensilla were recruited to the lateral part of the macroglomerulus, whereas those of newborn pSNs in transformed sw-B sensilla were recruited to the macroglomerulus according to the sensillar location. These mechanisms enable an increase in sensitivity to sex pheromone in adulthood while retaining the topographic map formed during the postembryonic development.</t>
  </si>
  <si>
    <t>2683-2705</t>
  </si>
  <si>
    <t>60031720;60031720;60031720;60014652;60014652;60031720</t>
  </si>
  <si>
    <t>55738351900;57204313347;57204318554;57204326033;57210472527;6602486562</t>
  </si>
  <si>
    <t>Watanabe, Hidehiro;Koike, Yukino;Tateishi, Kosuke;Domae, Mana;Nishino, Hiroshi;Yokohari, Fumio</t>
  </si>
  <si>
    <t>Fukuoka;Sapporo</t>
  </si>
  <si>
    <t>Fukuoka University;Hokkaido University</t>
  </si>
  <si>
    <t>60031720;60014652</t>
  </si>
  <si>
    <t>Watanabe H.</t>
  </si>
  <si>
    <t>Two types of sensory proliferation patterns underlie the formation of spatially tuned olfactory receptive fields in the cockroach Periplaneta americana</t>
  </si>
  <si>
    <t>10.1002/cne.24524</t>
  </si>
  <si>
    <t>2-s2.0-85055179950</t>
  </si>
  <si>
    <t>['transmission coefficient', 'reflection coefficient', 'realized gain', 'paper proposes', 'measured bandwidth', 'link efficiency', 'element spacing', 'antenna elements', 'adjacent corners', '86 db', '74 ghz', '45 ghz', '25 ghz']</t>
  </si>
  <si>
    <t>channel capacity | envelope correlation coefficient | MIMO | mutual coupling | planar monopole</t>
  </si>
  <si>
    <t>This paper proposes a simple yet elegant approach to reduce mutual coupling between two closely spaced planar monopole antennas with an inter-element spacing of 2 mm operating in the 2.45 GHz ISM band by employing two thin metallic strips attached to the adjacent corners of the antenna elements and extending above the partial ground plane. Experimental results revealed a 19.6% measured bandwidth over which the transmission coefficient, S21 ‚â§ ‚àí20 dB, and the reflection coefficient, S11 ‚â§ ‚àí10 dB, extending from 2.25 GHz to 2.74 GHz with a realized gain of 2.86 dB at 2.45 GHz. The proposed array offers excellent MIMO performance in terms of envelope correlation coefficient and link efficiency in realistic MIMO propagation environments.</t>
  </si>
  <si>
    <t>2712-2718</t>
  </si>
  <si>
    <t>60001241;60001241;60001241;60001241</t>
  </si>
  <si>
    <t>55224156900;6602071759;26434089600;57203417087</t>
  </si>
  <si>
    <t>Abbosh, Ayman;Al-Rizzo, Hussain;Yahya, Samer;Al-Wahhamy, Abbas</t>
  </si>
  <si>
    <t>Abbosh A.</t>
  </si>
  <si>
    <t>Decoupling and MIMO performance of two planar monopole antennas with protruded strips</t>
  </si>
  <si>
    <t>10.1002/mop.31487</t>
  </si>
  <si>
    <t>2-s2.0-85055190088</t>
  </si>
  <si>
    <t>['satellite communication', 'radiating element', 'proposed antenna', 'notched bands', 'monopole antenna', 'like pattern', 'compact size', 'avoid interferences', 'antenna exhibits', 'acceptable gain', '65 ghz', '62 mm3', '20 ghz']</t>
  </si>
  <si>
    <t>dual band rejection | metamaterial | superformula shape | UWB antenna | WiMAX</t>
  </si>
  <si>
    <t>In this paper, a compact superformula ultra-wideband (UWB) monopole antenna with dual band notches is proposed. The developed structure achieves UWB performance as well as a compact size of 20 √ó 26 √ó 1.62 mm3. Furthermore, to avoid interferences with WiMAX and satellite communication systems, dual notched band is obtained by engraving two co-directional triangular split ring defects on the radiating element. The simulated and measured results show that the proposed antenna has an impedance bandwidth extending from 3.05 to 20 GHz with dual notched bands at [5.15-5.68 GHz], and [7.15-7.65 GHz] used in WiMAX and satellite communication, respectively. The proposed design realizes omnidirectional radiation pattern in H-plane, and a dipole-like pattern in E-plane. The antenna exhibits an acceptable gain in the whole UWB range except at notched bands.</t>
  </si>
  <si>
    <t>2693-2697</t>
  </si>
  <si>
    <t>A compact superformula based ultra-wideband antenna shape with two notched bands</t>
  </si>
  <si>
    <t>10.1002/mop.31472</t>
  </si>
  <si>
    <t>2-s2.0-85055197766</t>
  </si>
  <si>
    <t>['two antennas', 'simple profile', 'shorting vias', 'shaped slot', 'proposed antenna', 'peak gain', 'broadband applications', '6 ghz', '25 db']</t>
  </si>
  <si>
    <t>Broadband | Half-mode substrate integrated waveguide (HMSIW) | Low profile | Shorting vias | Slot | Substrate integrated waveguide (SIW)</t>
  </si>
  <si>
    <t>A substrate integrated waveguide cavity backed by a I shaped slot is presented in this paper. It is a simple profile and low cost antenna designed for broadband applications. The proposed antenna is analyzed with the absence and presence of shorting vias. The cavity without shorting vias exhibits three narrow resonances. By inserting shorting vias at appropriate positions around the slot, the current distribution varies such that bandwidth is extended. Further to reduce the size of the antenna, half mode substrate integrated waveguide is designed. The prototypes of two antennas are fabricated and their S parameters are measured. The via loaded cavity backed substrate integrated waveguide has bandwidth of 21% (10.2 to 12.6 GHz) and a peak gain of 6.05 dB whereas via loaded half mode substrate integrated waveguide has bandwidth of 23% (10 to 12.6 GHz) and a peak gain of 6.25 dB.</t>
  </si>
  <si>
    <t>e21565</t>
  </si>
  <si>
    <t>57208874150;55662014100</t>
  </si>
  <si>
    <t>Rekha, S.;Nesasudha, M.</t>
  </si>
  <si>
    <t>Rekha S.</t>
  </si>
  <si>
    <t>Substrate integrated waveguide slot antenna with shorting vias for broadband applications</t>
  </si>
  <si>
    <t>10.1002/mmce.21565</t>
  </si>
  <si>
    <t>2-s2.0-85055258464</t>
  </si>
  <si>
    <t>['wave software', 'te210 modes', 'single antenna', 'radiation performance', 'proposed antenna', 'planar circuits', 'peak gain', 'parametric study', 'new method', 'light weight', 'investigate experimentally', 'introduced antenna', 'impedance bandwidth', 'easy fabrication', 'convenient integration', '4 dbi']</t>
  </si>
  <si>
    <t>Cavity-backed antenna | Slot antenna | Substrate integrated waveguide (SIW)</t>
  </si>
  <si>
    <t>In this article, a new method to enhance the impedance bandwidth of a square-shaped substrate integrated waveguide (SIW) cavity-backed slot antenna is presented. Using perturbation technique by two corners cuts along two opposite sides of the cavity's diameter, the two degenerate TE120 and TE210 modes of the cavity are separated and a wideband SIW cavity-backed slot antenna is developed. A parametric study is carried out to study the effects of the shape of the perturbation on the radiation performance of the introduced antenna. The proposed antenna is simulated using full-wave software and a prototype of the antenna is fabricated to investigate experimentally. It is shown that the measured results agree well with those obtained by simulation. The measured results show that the designed antenna offers 5.7% fractional impedance bandwidth with a peak gain of 6.4 dBi, while provides a few advantages including low profile, light weight, easy fabrication with low-cost printed circuit board (PCB) and convenient integration with planar circuits. The introduced antenna can be used as a single antenna or as an element of a large antenna array.</t>
  </si>
  <si>
    <t>e21552</t>
  </si>
  <si>
    <t>57204352108;55911185700</t>
  </si>
  <si>
    <t>Heydarzadeh, Fatemeh;Neshati, Mohammad H.</t>
  </si>
  <si>
    <t>Heydarzadeh F.</t>
  </si>
  <si>
    <t>Design and development a wideband SIW based cavity-backed slot antenna using two symmetrical circular corner perturbations</t>
  </si>
  <si>
    <t>10.1002/mmce.21552</t>
  </si>
  <si>
    <t>2-s2.0-85055270103</t>
  </si>
  <si>
    <t>SIP-IPN 20180161</t>
  </si>
  <si>
    <t>['reduced 50', 'radiation efficiency', 'pbg cells', 'parasitic lobes', 'conventional array', '10 ghz']</t>
  </si>
  <si>
    <t>Antenna | surface wave propagation | three layered | UC-PBG</t>
  </si>
  <si>
    <t>In this work, a three-layered antenna array complemented with Uniplanar Compact Photonic-Bandgap (UP-PBG) structure is presented, for applications in the X-band. The proposed array consists of circular patch radiator operating at 10 GHz, where the element is surrounded by UC-PBG unit cells in order to improve the performance of the antenna. By combining the radiator and the UC-PBG cells, the directivity, gain and polarization are kept, while the parasitic lobes are reduced 50% their magnitude. The bandwidth augments 44% compared to a conventional array, and a diminution of the surface propagation mode is obtained, increasing the radiation efficiency.</t>
  </si>
  <si>
    <t>2676-2683</t>
  </si>
  <si>
    <t>60019176;60019176;60019176</t>
  </si>
  <si>
    <t>55806919600;8238765700;6603303251</t>
  </si>
  <si>
    <t>Jim√©nez-Guzm√°n, Gabriel √Ångel;Tirado-M√©ndez, Jos√© Alfredo;Jard√≥n-Aguilar, Hildeberto</t>
  </si>
  <si>
    <t>Jim√©nez-Guzm√°n G.</t>
  </si>
  <si>
    <t>Three-layered circular patch antennas array with UC-PBG for wider bandwidth and surface wave propagation mode attenuation at X-band</t>
  </si>
  <si>
    <t>10.1002/mop.31467</t>
  </si>
  <si>
    <t>2-s2.0-85055282546</t>
  </si>
  <si>
    <t>['stereo vision', 'multichannel radar', 'modern consumer', 'lighting conditions', 'good maneuverability', 'g .,', 'direct environment', 'collision avoidance', 'close vicinity', 'based sensors', 'barometric sensors', 'autopilot mode', 'art combinations', 'additional sensors']</t>
  </si>
  <si>
    <t>Modern consumer and industrial unmanned aerial vehicles (UAVs) are easy-to-use flying sensor platforms. They offer stable flight, good maneuverability, hovering, and even waypoint flights in autopilot mode. For stabilization and localization, sensors such as inertial measurement units (IMUs)-including gyroscopes and accelerometers-barometric sensors, and the Global Navigation Satellite System (GNSS) are used. To sense the UAV?s direct environment, e.g., for collision avoidance or fully automated flight, additional sensors are needed. State-of-the-art combinations of infrared, ultrasonic, and vision-based sensors (monocular and/or stereo vision) capture the close vicinity. Using radar sensors is advantageous, as they are able to directly sense range and velocity and are not affected by lighting conditions and contrast. With the help of a multichannel radar, the angular information may also be extracted.</t>
  </si>
  <si>
    <t>43-53</t>
  </si>
  <si>
    <t>60010586;60010586;60010586;60010586;60010586</t>
  </si>
  <si>
    <t>57204361192;56878683000;57193337952;12807620800;56118540300</t>
  </si>
  <si>
    <t>Huegler, Philipp;Roos, Fabian;Schartel, Markus;Geiger, Martin;Waldschmidt, Christian</t>
  </si>
  <si>
    <t>Huegler P.</t>
  </si>
  <si>
    <t>Radar Taking off</t>
  </si>
  <si>
    <t>10.1109/MMM.2018.2862558</t>
  </si>
  <si>
    <t>2-s2.0-85055311854</t>
  </si>
  <si>
    <t>Fondo Nacional de Desarrollo Cient√≠fico y Tecnol√≥gico</t>
  </si>
  <si>
    <t>['two switches', 'teach electrostatics', 'simple setup', 'resulting voltage', 'quantitative activities', 'measured using', 'graphite pencil', 'electrostatic experiments', 'cost detector', 'commonly used', 'collected charge', 'collect charge', 'charged objects', 'charge stored']</t>
  </si>
  <si>
    <t>In this work we describe a simple setup for measuring electrostatic charge and polarity in electrostatic experiments. This low-cost detector only requires a graphite pencil, a capacitor, two switches, and a voltmeter, and holds the promise of transforming qualitative activities that are commonly used to teach electrostatics into quantitative activities. In order to measure the charge and polarity of charged objects, a pencil is used as an antenna to collect charge from the object under study. The collected charge is transferred to a capacitor, and the resulting voltage at the capacitor is measured using a voltmeter. In contrast to other devices, our detector can be used to measure the amount of charge stored in objects at several thousand volts, as for example Van de Graaff domes.</t>
  </si>
  <si>
    <t>525-527</t>
  </si>
  <si>
    <t>0031921X</t>
  </si>
  <si>
    <t>Physics Teacher</t>
  </si>
  <si>
    <t>60023520;60023520;60023520;60033291</t>
  </si>
  <si>
    <t>7004265097;57212697538;36492232800;57194833256</t>
  </si>
  <si>
    <t>Vera, Francisco;Ortiz, Manuel;Romero-Maltrana, Diego;Horta-Rangel, Francisco Antonio</t>
  </si>
  <si>
    <t>Guanajuato;Valparaiso</t>
  </si>
  <si>
    <t>Universidad de Guanajuato;Pontificia Universidad Cat√≥lica de Valpara√≠so</t>
  </si>
  <si>
    <t>60033291;60023520</t>
  </si>
  <si>
    <t>Vera F.</t>
  </si>
  <si>
    <t>Using Capacitors to Measure Charge in Electrostatic Experiments</t>
  </si>
  <si>
    <t>10.1119/1.5064560</t>
  </si>
  <si>
    <t>2-s2.0-85055346553</t>
  </si>
  <si>
    <t>['ubiquitous ics', 'short range', 'recent prototypes', 'power dissipation', 'pivotal advantage', 'orientation abilities', 'nothing short', 'full tag', 'film transistors', 'expanding list', 'essentially defines', 'demonstrated achieving', 'coupled tags', 'compact size', 'candidate technologies', 'active components', '810 b', '18 œº', '160 nw', '1 cm2']</t>
  </si>
  <si>
    <t>Antenna | capacitive | indium-gallium-zinc-oxide (IGZO) | localization | metal-oxide | monolithic | plastic | radio frequency identification (RFID) | tag | thin-film transistor (TFT) | unipolar</t>
  </si>
  <si>
    <t>Among the diverse and ever-expanding list of candidate technologies to serve the Internet of Everything, the rise of thin-film transistors on plastic as active components for ubiquitous ICs has been nothing short of meteoric. The stage for this explosion of interest was set by a pivotal advantage of the low manufacturing cost and ultrathin form factor, as demonstrated in recent prototypes of thin-film radio frequency identification (RFID) tags. Most RFID tags use inductive antennas, whereas, in this paper, capacitively coupled antenna is presented. Advantages of capacitive-coupled tags are the monolithic integrated antenna, the compact size, the additional security due to very short range of operation, and the localization and orientation abilities. The main circuit block of the tag, a 12-bit code generator, is demonstrated achieving only 160 nW of power dissipation at 0.3 V power supply transmitting data at 810 b/s on a 18 Œº m-thick plastic substrate. The footprint of the monolithic integrated antenna is 1 cm2 and essentially defines the size of the full tag.</t>
  </si>
  <si>
    <t>60070034;60070034;60070034;60070034;60070034;60070034</t>
  </si>
  <si>
    <t>56219266600;22235571400;14036664100;37261684200;55890943600;8692501700</t>
  </si>
  <si>
    <t>Papadopoulos, Nikolas;Smout, Steve;Willegems, Myriam;Nag, Manoj;Ameys, Marc;Myny, Kris</t>
  </si>
  <si>
    <t>Leuven</t>
  </si>
  <si>
    <t>Interuniversity Micro-Electronics Center at Leuven</t>
  </si>
  <si>
    <t>Papadopoulos N.</t>
  </si>
  <si>
    <t>2-D smart surface object localization by flexible 160-nW monolithic capacitively coupled 12-b identification tags based on metal-oxide TFTs</t>
  </si>
  <si>
    <t>10.1109/TED.2018.2869666</t>
  </si>
  <si>
    <t>2-s2.0-85055419886</t>
  </si>
  <si>
    <t>['simulation process', 'proposed antenna', 'potential candidate', 'microwave imaging', 'lower frequency', 'ground plane', 'get resonance', 'fabricated prototype', 'biomedical diagnosis', 'bending technique', '70 ghz', '52 db', '37 ghz']</t>
  </si>
  <si>
    <t>3D antenna | antenna | microwave imaging | reflector</t>
  </si>
  <si>
    <t>In this paper, a reflector type unidirectional 3D antenna for biomedical microwave imaging has been presented. A reflector wall perpendicular to the ground plane has been introduced to achieve higher gain and directive radiation pattern. Bending technique is utilized to reduce the overall antenna size and to get resonance at a lower frequency. The proposed antenna obtained measured operating band at 2.37 GHz to 3.70 GHz. The dimension of the 3D radiating structure is 30 √ó 10 √ó 17 mm3. The antenna has a peak realized gain of 4.52 dB. Unidirectional radiation pattern and gain within lower microwave frequency, make the proposed antenna a potential candidate to be used in microwave imaging for biomedical diagnosis. The design and simulation process are performed in the CST Microwave Studio software. The antenna is fabricated from 0.2 mm thick copper sheets. PNA Network Analyzer (N5227A) and Satimo Nearfield Measurement system has been used to measure the performance of the fabricated prototype.</t>
  </si>
  <si>
    <t>2849-2853</t>
  </si>
  <si>
    <t>Ullah, Md Amanath;Alam, Touhidul;Islam, Mohammad Tariqul</t>
  </si>
  <si>
    <t>Performance analysis of a 3D unidirectional antenna opted for biomedical microwave imaging</t>
  </si>
  <si>
    <t>10.1002/mop.31107</t>
  </si>
  <si>
    <t>2-s2.0-85055420930</t>
  </si>
  <si>
    <t>['wwan operations', 'wideband lte', 'shaped open', 'return loss', 'radiation patterns', 'radiation efficiencies', 'prototype antenna', 'ground plane', 'experimental results', 'also presented', '960 mhz', '2690 mhz']</t>
  </si>
  <si>
    <t>band-stop match circuit | LTE/WWAN antennas | metal-framed | mobile antennas | open-end slot antennas</t>
  </si>
  <si>
    <t>A novel single L-shaped open-end slot antenna for octa-band metallic frame smartphones is presented. The antenna mainly comprises an L-shaped open slot and a simple LC circuit. The slot is placed at the top of the ground plane which is excited by the 50-Œ© feedline with a band-stop match circuit. According to the proposed feeding arrangement, the antenna can cover all dual-wideband LTE/WWAN operations at 698-960 MHz and 1710-2690 MHz. A prototype antenna is manufactured and tested. Experimental results such as return loss, radiation patterns, and radiation efficiencies are also presented.</t>
  </si>
  <si>
    <t>2734-2739</t>
  </si>
  <si>
    <t>57203995470;7102211932;55857994100;16048620500;57203985228</t>
  </si>
  <si>
    <t>Chen, Chu Hui;Jiao, Yong Chang;Zhang, Li;Weng, Zi Bin;Shen, Dong Lin</t>
  </si>
  <si>
    <t>A novel single L-shaped open slot antenna for octa-band metal-framed smartphones</t>
  </si>
  <si>
    <t>10.1002/mop.31476</t>
  </si>
  <si>
    <t>2-s2.0-85055446426</t>
  </si>
  <si>
    <t>['without dlfss', 'traditional method', 'theoretical results', 'tanœ ¥', 'shaped dual', 'selective surface', 'results show', 'proposed one', 'new technique', 'microstrip substrate', 'measurements given', 'layer frequency', 'ism band', 'greater gain', 'fss structure', 'dlfss structure', 'design optimizations', 'beam width', 'antenna performance', 'altered anchor', 'also used', '58 mm', '4 ghz']</t>
  </si>
  <si>
    <t>dual-layer frequency-selective surface | gain enhancement | ISM band | microstrip patch antenna</t>
  </si>
  <si>
    <t>A microstrip patch antenna working at 2.4 GHz at ISM band is presented in this work by employing an altered anchor-shaped dual-layer frequency-selective surface (DLFSS) on a microstrip substrate. Both the traditional method and the proposed one are shown in order to show the advantage of employing this DLFSS structure. In the new technique, simulations and design optimizations of the antennas and FSS structure are undertaken on a low-cost FR4 substrate with Œµr = 4.4, h = 1.58 mm and tanŒ¥ = 0.0035 in the given 3D CST MSW setting. The traditional FSS technique of the same configuration is also used in the same setting and the outcome of the antenna performance with and without DLFSS is replicated and compared. The results show that the measurements given by the suggested new model are in synchronization with the theoretical results and prove that they have greater gain and beam width at 2.4 GHz bandwidth; they also show improved return loss.</t>
  </si>
  <si>
    <t>2730-2734</t>
  </si>
  <si>
    <t>Belen, Mehmet A.</t>
  </si>
  <si>
    <t>Artvin</t>
  </si>
  <si>
    <t>Artvin √áoruh √úniversitesi</t>
  </si>
  <si>
    <t>Performance enhancement of a microstrip patch antenna using dual-layer frequency-selective surface for ISM band applications</t>
  </si>
  <si>
    <t>10.1002/mop.31465</t>
  </si>
  <si>
    <t>2-s2.0-85055447411</t>
  </si>
  <si>
    <t>['zinc oxide', 'turnstile manner', 'theoretical study', 'solar cells', 'significantly increase', 'si amorphous', 'quantum efficiency', 'proposed nanoantenna', 'proposed esna', 'optimum length', 'novel design', 'larger area', 'intended application', 'first study', 'euler spiral', 'esna confines', 'equally respond', 'electric field', 'absorption increase', 'absorber layer']</t>
  </si>
  <si>
    <t>Dipole nanoantenna (DNA) | Electric field confinement | Electric field enhancement | Plasmonics | Polarization | Thin film solar cell (TFSC)</t>
  </si>
  <si>
    <t>A theoretical study on nanoantenna and its application in enhancing the performance of the thin film solar cell (TFSC) is presented. In this work, a novel design of nanoantenna i.e. Euler spiral nanoantenna (ESNA) is introduced, which has evolved after bending the conventional dipole nanoantenna in the manner of Euler spiral. The bending is performed up to an optimum length so that the antenna can equally respond to the two orthogonally polarized waves. Then the proposed nanoantenna in turnstile manner is examined for the intended application of enhancing the absorption in TFSCs. The antenna is placed on the absorber layer (Si amorphous) of the TFSC with a coating of Zinc Oxide. The simulation results show that the proposed ESNA can significantly increase the absorption in the absorber layer of the TFSC. The performance in terms of absorption and quantum efficiency of the solar cell incorporated with ESNA has been studied. ESNA confines the electric field in a larger area which results in absorption increase. The simulation results show that proposed ESNA can enhance the absorption up to 97.6% in the absorber layer and the photocurrent is enhanced by a factor of 1.39. To the best of our knowledge, this is the first study on Euler spiral nanoantenna and so as in its application with solar cells.</t>
  </si>
  <si>
    <t>57200946765;35790746400;55751702400</t>
  </si>
  <si>
    <t>Pahuja, Abhishek;Parihar, Manoj Singh;Dinesh Kumar, V.</t>
  </si>
  <si>
    <t>Pahuja A.</t>
  </si>
  <si>
    <t>Investigation of Euler spiral nanoantenna and its application in absorption enhancement of thin film solar cell</t>
  </si>
  <si>
    <t>10.1007/s11082-018-1665-z</t>
  </si>
  <si>
    <t>2-s2.0-85055452194</t>
  </si>
  <si>
    <t>['three layers', 'resonant siw', 'resonant cavity', 'realized gain', 'proposed design', 'high gain', 'good agreement', 'frequency components', 'frequency cavity', 'feeding siw', 'experimented results', 'easy integration', 'design multi', 'backed log', 'around 18', '95 ghz', '9 ghz', '9 %),', '870 mhz', '420 mhz', '25 ghz', '24 db', '2 %)', '15 ghz']</t>
  </si>
  <si>
    <t>Cavity-backed multiband antenna | Log-periodic slot | Substrate integrated waveguide</t>
  </si>
  <si>
    <t>In this article, a novel substrate integrated waveguide (SIW) is used to design multi-frequency cavity-backed log-periodic slot antenna. The proposed design has three layers of cavity-backed structure namely feeding SIW, resonant SIW, and log-periodic slot SIW in order to achieve low loss, high gain, and easy integration with high-frequency components. The proposed structure also includes an inductive window slot to couple the energy from feeding SIW to resonant cavity. The experimental results shows that 10-dB impedance bandwidth of 870 MHz (7.9%), 390 MHz (2.7%), 410 MHz (2.5%), 310 MHz (3.9%), and 420 MHz (2.2%) are obtained at resonant frequencies 11.25 GHz, 14.25 GHz, 15.95 GHz, 16.9 GHz, and 19.15 GHz, respectively. Also, a realized gain of around 18.24 dB is obtained at the bore sight direction. Moreover, the simulated and experimented results are in good agreement and make the antenna more suitable for Ku and K band applications.</t>
  </si>
  <si>
    <t>e21584</t>
  </si>
  <si>
    <t>57204428282;55659669000</t>
  </si>
  <si>
    <t>Navamani, Preethi Elizabeth;Swaminathan, Anand</t>
  </si>
  <si>
    <t>Navamani P.E.</t>
  </si>
  <si>
    <t>Substrate integrated waveguide cavity-backed log-periodic slot antenna for Ku and K band applications</t>
  </si>
  <si>
    <t>10.1002/mmce.21584</t>
  </si>
  <si>
    <t>2-s2.0-85055487920</t>
  </si>
  <si>
    <t>['wt blade', 'uav shooting', 'target area', 'subsequent maintenance', 'scale value', 'reduced considerably', 'motion blurring', 'maintenance costs', 'image enhancement', 'high cost', 'development trend', 'daily detection', 'crack details', 'blind area']</t>
  </si>
  <si>
    <t>Aiming at the high cost and the poor working environment of the detection of large-scale wind turbine (WT) cracks, an analytic detection method based on blade images taken by unmanned aerial vehicles (UAVs) is proposed in this study. For the characteristics of the UAV shooting and the location of the WT, the pre-processing of motion blurring, image noise reduction and image enhancement is used to make the target area and crack details more clear and complete. Then, a crack analysis method based on the grey-scale value is proposed, taking into account the distribution, severity and development trend of the cracks, so that the blind area in the daily detection of the WT can be reduced, the subsequent maintenance of the WT blade is made more accurate, and essentially the operation and maintenance costs be reduced considerably.</t>
  </si>
  <si>
    <t>2059-2064</t>
  </si>
  <si>
    <t>60082200;60082200</t>
  </si>
  <si>
    <t>57204433218;57204427067</t>
  </si>
  <si>
    <t>Peng, Lin;Liu, Jun</t>
  </si>
  <si>
    <t>Shanghai Dianji University</t>
  </si>
  <si>
    <t>Detection and analysis of large-scale WT blade surface cracks based on UAV-taken images</t>
  </si>
  <si>
    <t>10.1049/iet-ipr.2018.5542</t>
  </si>
  <si>
    <t>2-s2.0-85055508679</t>
  </si>
  <si>
    <t>1165/E-340/STYP/12/17</t>
  </si>
  <si>
    <t>['tribe macrosiphini', 'thick setae', 'superficially similar', 'rhinariaphis gen', 'nov .,', 'lamiaceae ).', 'genera eucarazzia', 'detailed descriptions', 'body sensilla', 'also similar']</t>
  </si>
  <si>
    <t>Aphids | Description | Macrosphini | SEM | Sensilla</t>
  </si>
  <si>
    <t>In this paper, we describe a new aphid genus, Rhinariaphis gen. nov., from the tribe Macrosiphini (Aphididae: Aphidinae) with the type species Rhinariaphis tuberculata sp. nov., from specimens that have been collected in Afghanistan, where it is associated with Lophanthus pinetorum (=Nepeta cabulica) (Lamiaceae). Rhinariaphis is superficially similar to the Hyperomyzus subgenus Neonasonovia due to its characteristically shaped siphunculi, but it is also similar to the genera Eucarazzia and Klimaszewskia because of some of the characters of the ultimate rostral segment. Representatives of this genus can easily be distinguished from other Macrosiphini genera due to the presence of numerous secondary rhinaria on antennal segments III, IV and V as well as by the thick setae on their large tuberculate bases. In addition to the taxonomy of the genus, a scanning electron microscopy (SEM) study was performed and the main morphological characters are presented with detailed descriptions of the antennal and body sensilla.</t>
  </si>
  <si>
    <t>60006225;60101968</t>
  </si>
  <si>
    <t>55758706100;23969707200</t>
  </si>
  <si>
    <t>Kanturski, Mariusz;Stekolshchikov, Andrey V.</t>
  </si>
  <si>
    <t>Russian Federation;Poland</t>
  </si>
  <si>
    <t>Saint Petersburg (ex Leningrad);Katowice</t>
  </si>
  <si>
    <t>Zoological Institute of the Russian Academy of Sciences;University of Silesia in Katowice</t>
  </si>
  <si>
    <t>60101968;60006225</t>
  </si>
  <si>
    <t>Kanturski M.</t>
  </si>
  <si>
    <t>Rhinariaphis ‚Äì A remarkable new aphid genus from Afghanistan (Hemiptera: Aphididae: Aphidinae)</t>
  </si>
  <si>
    <t>S0044523118301049</t>
  </si>
  <si>
    <t>10.1016/j.jcz.2018.09.004</t>
  </si>
  <si>
    <t>2-s2.0-85055523209</t>
  </si>
  <si>
    <t>['two cold', 'tianyou 4', 'term categories', 'stressed cultivars', 'stress adaptation', 'scale winter', 'proteomic technique', 'proteomic differences', 'protein functions', 'northwest china', 'metabolic process', 'longyou 7', 'kyoto encyclopedia', 'itraq data', 'isobaric tags', 'genes encoding', 'expression pattern', 'daps participated', 'citrate cycle', 'cellular process', 'catalytic activity', 'carbon metabolism', 'absolute quantification', '10 pathways']</t>
  </si>
  <si>
    <t>Brassica rapa | Cold stress | Differently accumulated proteins | Turnip</t>
  </si>
  <si>
    <t>Winter turnip rape (Brassica rapa L.) is a large-scale winter-only oil crop cultivated in Northwest China. However, its cold-resistant molecular mechanism remains inadequate. Studying the cold adaptation mechanisms of winter turnip rape based on the proteomic technique of isobaric tags for relative and absolute quantification (iTRAQ) offers a solution to this problem. Under cold stress (‚àí4‚ó¶ C for eight hours), 51 and 94 differently accumulated proteins (DAPs) in Longyou 7 (cold-tolerant) and Tianyou 4 (cold-sensitive) were identified, respectively. These DAPs were classified into 38 gene ontology (GO) term categories, such as metabolic process, cellular process, catalytic activity, and binding. The 142 DAPs identified between the two cold-stressed cultivars were classified into 40 GO terms, including cellular process, metabolic process, cell, catalytic activity, and binding. Kyoto Encyclopedia of Genes and Genomes enrichment analysis indicated that the DAPs participated in 10 pathways. The abundance of most protein functions in ribosomes, carbon metabolism, photosynthesis, and energy metabolism including the citrate cycle, pentose phosphate pathway, and glyoxylate and dicarboxylate metabolism decreased, and the proteins that participate in photosynthesis‚Äìantenna and isoflavonoid biosynthesis increased in cold-stressed Longyou 7 compared with those in cold-stressed Tianyou 4. The expression pattern of genes encoding the 10 significant DAPs was consistent with the iTRAQ data. This study provides new information on the proteomic differences between the leaves of Longyou 7 and Tianyou 4 plants and explains the possible molecular mechanisms of cold-stress adaptation in B. rapa.</t>
  </si>
  <si>
    <t>60024295-60073730;60073730;60007381;60073730;60073730;60007381;60007381;60024295</t>
  </si>
  <si>
    <t>57194240705;57190061268;57221512808;7404969065;56978400400;35210308900;35216656600;8223990100</t>
  </si>
  <si>
    <t>Xu, Yaozhao;Zeng, Xiucun;Wu, Jian;Zhang, Fenqin;Li, Caixia;Jiang, Jinjin;Wang, Youping;Sun, Wancang</t>
  </si>
  <si>
    <t>Zhangye;Lanzhou;Yangzhou</t>
  </si>
  <si>
    <t>Hexi University;Gansu Agricultural University;Yangzhou University</t>
  </si>
  <si>
    <t>60073730;60024295;60007381</t>
  </si>
  <si>
    <t>Itraq-based quantitative proteome revealed metabolic changes in winter turnip rape (Brassica rapa l.) under cold stress</t>
  </si>
  <si>
    <t>10.3390/ijms19113346</t>
  </si>
  <si>
    <t>2-s2.0-85055661220</t>
  </si>
  <si>
    <t>['wave response', 'thz frequencies', 'therefore simulated', 'thereby improving', 'resonant frequency', 'received power', 'proposed dual', 'proposed antenna', 'polarized one', 'polarized device', 'observing speed', 'much power', 'mkid ).', 'main goal', 'lossless superconductors', 'large bandwidths', 'increasing demand', 'incoherently absorb', 'incoherent sources', 'incoherent detection', 'four aluminum', 'embedded inside', 'distributed absorbers', 'coplanar waveguide', 'compare numerically', 'angular selectivity', 'also desired', 'absorbed power']</t>
  </si>
  <si>
    <t>Dual polarization | incoherent detectors | lens antennas</t>
  </si>
  <si>
    <t>There is an increasing demand for large format detector arrays with large bandwidths and high antenna efficiencies for future THz astronomical radiometric applications. For direct detection instruments, it is also desired to have antennas with dual polarization reception in order to increase the received power from incoherent sources, thereby improving the observing speed of the instrument. The main goal of this work is the validation of the incoherent detection of two orthogonal polarizations by a leaky lens antenna, coupled to a single microwave kinetic inductance detector (MKID). The resonant frequency of the MKID changes depending on the absorbed power over a distributed transmission line. The proposed antenna is composed of two crossed leaky wave slots feeding a silicon extended hemispherical lens. The slots are coupled to four aluminum (Al) coplanar waveguide (CPW) lines that incoherently absorb the incoming THz radiation. The antenna and the power absorbing CPW lines are embedded inside the MKID, allowing efficient radiation detection at THz frequencies where no lossless superconductors are available. The proposed dual-polarized device absorbs power incrementally over four different CPWs incoherently and is therefore simulated in reception (deriving a plane-wave response) similarly to what is done in distributed absorbers. We compare numerically and experimentally the proposed dual-polarized leaky lens coupled MKID and its single polarization counterpart and show that the dual polarized device receives twice as much power as the single-polarized one. Eventually, the dual-polarized device, when used with air-bridges, provides the same angular selectivity and twice the throughput of the single-polarized one.</t>
  </si>
  <si>
    <t>736-745</t>
  </si>
  <si>
    <t>60006288;60001512;60001512;60006288;60001512;60006288</t>
  </si>
  <si>
    <t>37007257800;26029328200;18039060300;7102618489;6603362350;15923106400</t>
  </si>
  <si>
    <t>Yurduseven, Ozan;Bueno, Juan;Yates, Stephen;Neto, Andrea;Baselmans, Jochem;Llombart, Nuria</t>
  </si>
  <si>
    <t>Incoherent Detection of Orthogonal Polarizations via an Antenna Coupled MKID: Experimental Validation at 1.55 THz</t>
  </si>
  <si>
    <t>10.1109/TTHZ.2018.2873890</t>
  </si>
  <si>
    <t>2-s2.0-85055680189</t>
  </si>
  <si>
    <t>['wide bandwidth', 'wave circuits', 'two pairs', 'single transition', 'proposed back', 'measured results', 'low cost', 'layer right', 'integrated waveguide', 'insertion loss', 'inductive posts', 'good agreement', 'compact size', 'back transition', '5 db', '10 db']</t>
  </si>
  <si>
    <t>A single-layer right-angle broadband transition between the substrate-integrated waveguide and air-filled standard rectangular waveguide is proposed and demonstrated at the V-band. An aperture coupled patch with two pairs of inductive posts is employed to form the transition. An impedance bandwidth wider than 48% for return loss less than -10 dB is achieved. The proposed back-to-back transition is fabricated on a single layer substrate using the printed circuit board technology. The measured results of back-to-back prototype show that the insertion loss of a single transition is less than 0.5 dB. The measured results show a good agreement with HFSS simulation results. This transition with compact size, wide bandwidth, and low cost can be used for a variety of millimeter-wave circuits and systems.</t>
  </si>
  <si>
    <t>56358721100;7005104207</t>
  </si>
  <si>
    <t>Mohamed, Issa;Sebak, Abdel Razik</t>
  </si>
  <si>
    <t>Mohamed I.</t>
  </si>
  <si>
    <t>Broadband Transition of Substrate-Integrated Waveguide-to-Air-Filled Rectangular Waveguide</t>
  </si>
  <si>
    <t>10.1109/LMWC.2018.2871330</t>
  </si>
  <si>
    <t>2-s2.0-85055720994</t>
  </si>
  <si>
    <t>['transmitting signals', 'second substrate', 'ring hybrid', 'ground plane', 'duplex applications', 'centre frequency', 'band full', '5 ghz', '45 ghz']</t>
  </si>
  <si>
    <t>A probe-fed patch antenna with 180¬∞ ring hybrid is proposed for in-band full-duplex applications. The proposed antenna consists of two substrate layers with the ground plane in between. A patch is printed on one substrate opposite the ground, and a ring hybrid is printed on a second substrate, which is designed to separate the receiving and transmitting signals, producing high isolation between the two. Simulated and fabricated prototype results show isolation of -58 dB covering the Industrial, Scientific and Medical (ISM) band of 2.4-2.5 GHz with a centre frequency of 2.45 GHz.</t>
  </si>
  <si>
    <t>1255-1256</t>
  </si>
  <si>
    <t>60004760;60004760;60032143</t>
  </si>
  <si>
    <t>57204500377;15843333700;8359796800</t>
  </si>
  <si>
    <t>Goodbody, C.;Karacolak, T.;Tran, N.</t>
  </si>
  <si>
    <t>Akron;Vancouver</t>
  </si>
  <si>
    <t>University of Akron;Washington State University Vancouver</t>
  </si>
  <si>
    <t>60032143;60004760</t>
  </si>
  <si>
    <t>Goodbody C.</t>
  </si>
  <si>
    <t>Dual-polarised patch antenna for in-band full-duplex applications</t>
  </si>
  <si>
    <t>10.1049/el.2018.5324</t>
  </si>
  <si>
    <t>2-s2.0-85055778018</t>
  </si>
  <si>
    <t>['work highlights', 'widespread assumption', 'transmitting antenna', 'transmitted signals', 'transmitted signal', 'transceiver designs', 'terahertz range', 'terahertz frequencies', 'terahertz eavesdropping', 'sight transmissions', 'shorter wavelengths', 'security threats', 'security protocols', 'reduced effects', 'recent years', 'recent studies', 'physical layer', 'narrow beams', 'lower frequencies5', 'lower frequencies12', 'located within', 'layer security', 'involves characterizing', 'involve placing', 'intercept signals', 'inevitable shift', 'increasing need', 'increased directionality', 'including software', 'improved security', 'important consideration', 'high frequencies', 'front engineering', 'frequency transmissions', 'eavesdropping technique', 'eavesdroppers compared', 'communication systems', 'challenging environment', 'broadcast sector', 'become one']</t>
  </si>
  <si>
    <t>Resiliency against eavesdropping and other security threats has become one of the key design considerations for communication systems. As wireless systems become ubiquitous, there is an increasing need for security protocols at all levels, including software (such as encryption), hardware (such as trusted platform modules) and the physical layer (such as wave-front engineering)1‚Äì5. With the inevitable shift to higher carrier frequencies, especially in the terahertz range (above 100 gigahertz), an important consideration is the decreased angular divergence (that is, the increased directionality) of transmitted signals, owing to the reduced effects of diffraction on waves with shorter wavelengths. In recent years, research on wireless devices6‚Äì8 and systems9‚Äì11 that operate at terahertz frequencies has ramped up markedly. These high-frequency, narrow-angle broadcasts present a more challenging environment for eavesdroppers compared to the wide-area broadcasts used at lower frequencies12,13. However, despite the widespread assumption of improved security for high-frequency wireless data links14‚Äì16, the possibility of terahertz eavesdropping has not yet been characterized. A few recent studies have considered the issue at lower frequencies5,12,13,17,18, but generally with the idea that the eavesdropper‚Äôs antenna must be located within the broadcast sector of the transmitting antenna, leading to the conclusion that eavesdropping becomes essentially impossible when the transmitted signal has sufficiently high directionality15. Here we demonstrate that, contrary to this expectation, an eavesdropper can intercept signals in line-of-sight transmissions, even when they are transmitted at high frequencies with narrow beams. The eavesdropper‚Äôs techniques are different from those for lower-frequency transmissions, as they involve placing an object in the path of the transmission to scatter radiation towards the eavesdropper. We also discuss one counter-measure for this eavesdropping technique, which involves characterizing the backscatter of the channel. We show that this counter-measure can be used to detect some, although not all, eavesdroppers. Our work highlights the importance of physical-layer security in terahertz wireless networks and the need for transceiver designs that incorporate new counter-measures.</t>
  </si>
  <si>
    <t>Nature</t>
  </si>
  <si>
    <t>60011460;60011460;60011460;60005286;60032083;60005286;60032083;60011460</t>
  </si>
  <si>
    <t>56416732600;57201428350;57201423302;57203662236;57201538003;7004150113;26029396500;7004931461</t>
  </si>
  <si>
    <t>Ma, Jianjun;Shrestha, Rabi;Adelberg, Jacob;Yeh, Chia Yi;Hossain, Zahed;Knightly, Edward;Jornet, Josep Miquel;Mittleman, Daniel M.</t>
  </si>
  <si>
    <t>Buffalo;Providence;Houston</t>
  </si>
  <si>
    <t>University at Buffalo, The State University of New York;Brown University;Rice University</t>
  </si>
  <si>
    <t>60032083;60011460;60005286</t>
  </si>
  <si>
    <t>Security and eavesdropping in terahertz wireless links</t>
  </si>
  <si>
    <t>10.1038/s41586-018-0609-x</t>
  </si>
  <si>
    <t>2-s2.0-85055787628</t>
  </si>
  <si>
    <t>['weaker signal', 'two antennas', 'second one', 'one antenna', 'many directions', 'fundamental constraints', 'electromagnetic waves', 'closer together', 'bedeviled designers', 'bad enough', 'antenna size']</t>
  </si>
  <si>
    <t>The problem has bedeviled designers for decades: How do you squeeze more and more antennas into smaller and smaller mobile devices? ‚ñ° It's tempting to think that the answer is simply to use smaller antennas or to pack them closer together, but there are fundamental constraints on antenna size and placement. Antennas emit energy in the form of electromagnetic waves, and they do so in many directions. With one antenna, all's well. But put another antenna next to it and that second one can be swamped by the strong signal coming from the first, making it deaf to the weaker signal it should be receiving. ‚ñ° Two antennas are bad enough. But these days, a typical smart device can have many more. Their ranks usually include one or two antennas for Wi-Fi, one for Bluetooth, one for GPS, and two or four for 4G LTE cellular communications.</t>
  </si>
  <si>
    <t>57204498339;7202558212</t>
  </si>
  <si>
    <t>Hu, Sampson;Tanner, David</t>
  </si>
  <si>
    <t>Hu S.</t>
  </si>
  <si>
    <t>Solving the antenna paradox: Adding more antennas to your smartphone creates more noise, but 3D manufacturing will fix the problem</t>
  </si>
  <si>
    <t>10.1109/MSPEC.2018.8513783</t>
  </si>
  <si>
    <t>2-s2.0-85055798082</t>
  </si>
  <si>
    <t>['upper passband', 'two passbands', 'two non', 'te110 mode', 'stopband characteristics', 'significantly improved', 'sharply decreases', 'radiating modes', 'radiating gain', 'minimum gain', 'measured efficiency', 'maximum gain', 'lower passband', 'fabricated prototype', 'edge selectivity', 'conventional antennas', 'band operation', 'band antenna', '9 dbi', '77 ghz', '7 ghz', '2 dbi']</t>
  </si>
  <si>
    <t>A dual-band antenna with good stopband characteristics is proposed. Different from conventional antennas, two transverse slots are etched on a substrate integrated waveguide (SIW) cavity. Two half modes are excited to achieve a dual-band operation and two non-radiating modes, a TE110 mode and an even TE120 mode, are induced to generate radiation nulls. With the aid of the two radiation nulls, the stopband characteristics of the proposed design including non-radiating gain and band-edge selectivity are significantly improved. A fabricated prototype is measured. The measured centred frequency of two passbands is at 3.28 and 3.77 GHz, respectively. The maximum gain is about 5.2 dBi in the passbands while the minimum gain is only -18.9 dBi in the stopband. The measured efficiency is 86% in the lower passband and 75% in the upper passband but it sharply decreases to lower than 5% between 3.36-3.7 GHz.</t>
  </si>
  <si>
    <t>1259-1260</t>
  </si>
  <si>
    <t>57204504052;57204499767;54386875500</t>
  </si>
  <si>
    <t>Niu, Bing Jian;Tan, Jie Hong;He, Chun Long</t>
  </si>
  <si>
    <t>Niu B.</t>
  </si>
  <si>
    <t>SIW cavity-backed dual-band antenna with good stopband characteristics</t>
  </si>
  <si>
    <t>10.1049/el.2018.6681</t>
  </si>
  <si>
    <t>2-s2.0-85055814160</t>
  </si>
  <si>
    <t>['wave zero', 'wave simulation', 'type approach', 'reflectarray elements', 'phase distribution', 'letter proposes', 'generate non', 'fully integrated', 'fra ).', 'feeding source', 'cost single', 'conical waves']</t>
  </si>
  <si>
    <t>This Letter proposes a highly integrated reflection-type approach to generate non-diffracting Bessel beams using a source-integrated folded reflectarray antenna (FRA). The FRA not only transforms spherical waves radiated by the feeding source to conical waves but also directly produces Bessel beams by specifying the phase distribution of reflectarray elements. To validate this approach, a millimeter-wave zero-order Bessel beam generator and a conventional collimated beam structure are analyzed, designed, fabricated, and measured. Good agreement among theoretical analysis, full-wave simulation, and experimental results demonstrate that the proposed FRA successfully generates non-diffracting Bessel beams and, moreover, the reflectarray elements are fully integrated with the feeding source in the same low-cost single-layered printed circuit board.</t>
  </si>
  <si>
    <t>5222-5225</t>
  </si>
  <si>
    <t>57201488279;31767702600;24734356200;7006874529;21834509700</t>
  </si>
  <si>
    <t>Yang, Jiawei;Shen, Yizhu;Meng, Hongfu;Dou, Wenbin;Hu, Sanming</t>
  </si>
  <si>
    <t>Shaping Bessel beams using source-integrated folded reflectarray</t>
  </si>
  <si>
    <t>10.1364/OL.43.005222</t>
  </si>
  <si>
    <t>2-s2.0-85055816854</t>
  </si>
  <si>
    <t>['wild silkworms', 'unique non', 'two comparisons', 'tm6 ).', 'synonymous polymorphisms', 'results suggested', 'related genes', 'olfactory response', 'olfactory impairment', 'major reasons', 'mainly focused', 'largely unknown', 'highly specific', 'higher ratio', 'ecological niche', 'domestic silkworm', 'domestic populations', 'domestic population', 'degrading enzymes', 'bombyx mori', 'antennal transcriptomes', '19 odorant']</t>
  </si>
  <si>
    <t>Antennae | Functional constraint | Olfactory adaptation | Silkworm | Transcriptome</t>
  </si>
  <si>
    <t>Background: The insect olfactory system is a highly specific and sensitive chemical detector, which plays important roles in feeding, mating and finding an appropriate oviposition site. The ecological niche of Bombyx mori has changed greatly since domestication from B. mandarina, and its olfactory response to environmental odorants clearly decreased. However, the mechanisms that result in the olfactory impairment are largely unknown. Results: The antennal transcriptomes were compared between the domestic and wild silkworms. Comparison of the same sex between the domestic and wild silkworms revealed 1410 and 1173 differentially expressed genes (DEGs) in males and females, respectively. To understand the olfactory impairment, we mainly focused on the olfactory-related genes. In total, 30 olfactory genes and 19 odorant-degrading enzymes (ODEs) showed differential expression in the two comparisons, in which 19 and 14 were down-regulated in the domestic silkworm, respectively. Based on population genomic data, the down-regulated odorant receptors (ORs) showed a higher ratio of unique non-synonymous polymorphisms to synonymous polymorphisms (N/S ratio) in the domestic populations than that in the wild silkworms. Furthermore, one deleterious mutation was found in OR30 of the domestic population, which was located in transmembrane helix 6 (TM6). Conclusions: Our results suggested that down-regulation of the olfactory-related genes and relaxed selection might be the major reasons for olfactory impairment of the domestic silkworm reared completely indoor environment. Reversely, wild silkworm may increase expression and remove deleterious polymorphisms of olfactory-related genes to retain sensitive olfaction.</t>
  </si>
  <si>
    <t>60023380;60023380;60023380;60069743;60023380;60023380;60023380;60023380;60029470;60023380</t>
  </si>
  <si>
    <t>57204499741;56540341200;57192893494;8659598400;57204505954;57204500952;57204501668;8659599000;57109593800;55071392500</t>
  </si>
  <si>
    <t>Qiu, Chuan Zhen;Zhou, Qiu Zhong;Liu, Ting Ting;Fang, Shou Min;Wang, Ya Wang;Fang, Xin;Huang, Chun Li;Yu, Quan You;Chen, Chun Hong;Zhang, Ze</t>
  </si>
  <si>
    <t>Nanchong;Melbourne;Chongqing</t>
  </si>
  <si>
    <t>China West Normal University;Commonwealth Scientific and Industrial Research Organization;Chongqing University</t>
  </si>
  <si>
    <t>60069743;60029470;60023380</t>
  </si>
  <si>
    <t>Qiu C.Z.</t>
  </si>
  <si>
    <t>Evidence of peripheral olfactory impairment in the domestic silkworms: Insight from the comparative transcriptome and population genetics</t>
  </si>
  <si>
    <t>10.1186/s12864-018-5172-1</t>
  </si>
  <si>
    <t>2-s2.0-85055828545</t>
  </si>
  <si>
    <t>['polarimetric properties', 'overall performance', 'mobile communications', 'mmwave channel', 'millimetre wave', 'joint design', 'given rate', 'frequency beamformer', 'favourable solution', 'directive antennas', 'crosspolarisation associated', 'conventional wisdom', 'considering polarisation', 'communications provide', 'combiner used', 'authors propose', 'authors demonstrate', '10 db']</t>
  </si>
  <si>
    <t>Millimetre wave (mmWave) communications provide a favourable solution to the ever-increasing data rate demands because of their abundant bandwidth availability. The conventional wisdom about the mmWave communication channel is that it always exhibits lineof-sight (LOS) propagation with directive antennas. However, in mobile communications, mmWave frequencies suffer from frequent LOS blockages and exhibit multipath propagation, which motivates the study and analysis of the polarimetric properties of the mmWave channel. While the exploitation of polarisation is promising, the crosspolarisation associated with it can be detrimental to the overall performance. Therefore, in this Letter, the authors propose a hybrid precoder design, which mitigates the cross-polarisation by the joint design of a radio-frequency beamformer as well as the precoder and combiner used in the baseband. The authors demonstrate through simulations that the proposed design outperforms eigen-beamforming by 10 dB at a given rate, when considering polarisation.</t>
  </si>
  <si>
    <t>1257-1258</t>
  </si>
  <si>
    <t>60025225;60025225;60025225;60098172;60098172;60025225</t>
  </si>
  <si>
    <t>57195586341;57204497409;23004324800;57212664759;24475169700;36043733600</t>
  </si>
  <si>
    <t>Satyanarayana, K.;Ivanescu, T.;El-Hajjar, M.;Kuo, P. H.;Mourad, A.;Hanzo, L.</t>
  </si>
  <si>
    <t>Hybrid beamforming design for dual-polarised millimetre wave MIMO systems</t>
  </si>
  <si>
    <t>10.1049/el.2018.5097</t>
  </si>
  <si>
    <t>2-s2.0-85055838304</t>
  </si>
  <si>
    <t>['wide bandwidth', 'tv model', 'tv bezel', 'top edge', 'thereby addressing', 'significantly broadened', 'proposed pifa', 'proposed antenna', 'pifa mode', 'peak gain', 'operating bandwidth', 'loop antenna', 'inch dtv', 'high frequency', 'efficiency within', 'digital television', 'design allows', 'antenna within', 'antenna design', 'achieve wideband', '870 mhz', '771 mhz', '410 mhz', '2 dbi']</t>
  </si>
  <si>
    <t>A simple internal antenna that combines a planar inverted F antenna (PIFA) and a loop antenna to achieve wideband (BW ‚àº 48%) operation in ultra-high frequency (UHF: 470-771 MHz) band for digital television (DTV) applications is presented. The design allows the installation of an antenna within a TV model, thereby addressing the limitations of space. The 49-inch DTV is used for the practical implementation experiment. The TV bezel (made of polycarbonateacrylonitrile butadiene styrene (PC-ABS): œµr = 3.5; tan Œ¥ = 0.005) is used as the substrate for the antenna design. The antenna is placed on the top edge of the TV model. With the combination of the PIFA mode and loop mode operations, the operating bandwidth of the proposed PIFA-loop antenna is significantly broadened. The measured results show that the proposed antenna has wide bandwidth of about 410 MHz (460-870 MHz) and suitable radiation performance with higher than 2.2 dBi of peak gain and 47% of efficiency within the operating bandwidth.</t>
  </si>
  <si>
    <t>1260-1262</t>
  </si>
  <si>
    <t>60026263;60003780;60003780;60026263</t>
  </si>
  <si>
    <t>57204505536;57204501566;57204508031;7402016338</t>
  </si>
  <si>
    <t>Van Trinh, Thai;Kim, Gyonyun;Kim, Jungjin;Jung, Chang Won</t>
  </si>
  <si>
    <t>Seoul National University of Science and Technology (SNUST);Samsung Electronics Co. Ltd.</t>
  </si>
  <si>
    <t>60026263;60003780</t>
  </si>
  <si>
    <t>Van Trinh T.</t>
  </si>
  <si>
    <t>Wideband internal PIFA-loop antenna designed on the bezel of digital television applications for UHF band</t>
  </si>
  <si>
    <t>10.1049/el.2018.5306</t>
  </si>
  <si>
    <t>2-s2.0-85055856903</t>
  </si>
  <si>
    <t>2.2267.2017/4.6</t>
  </si>
  <si>
    <t>['vacancy centers', 'strong concentration', 'standard deviation', 'precise magnetometry', 'modern nitrogen', 'low losses', 'large ensemble', 'field within', 'factor resonators', 'electromagnetic field', 'dielectric materials', 'coherent manipulation', '7 mm3', '10 mhz']</t>
  </si>
  <si>
    <t>Ensembles of nitrogen-vacancy color centers in diamond hold promise for ultra-precise magnetometry, competing with superconducting quantum interference device detectors. By utilizing the advantages of dielectric materials, such as very low losses for electromagnetic field, with the potential for creating high Q-factor resonators with strong concentration of the field within it, we implemented a dielectric resonator antenna for coherent manipulation of a large ensemble of nitrogen-vacancy centers in diamond. We reached average Rabi frequency of 10 MHz in a volume of 7 mm3 with a standard deviation of less than 1% at a moderate pump power. The obtained result enables use of large volume low nitrogen-vacancy concentration diamond plates in modern nitrogen-vacancy magnetometers thus improving sensitivity via larger coherence time and higher optical detected magnetic resonance contrast.</t>
  </si>
  <si>
    <t>60072485;60009114;60009114-60000308;60072485;60009114-60000308;60009114;60009114-60068681-60020547</t>
  </si>
  <si>
    <t>15050740400;56660580600;56308717200;57194448999;57192835419;56045492800;27967561600</t>
  </si>
  <si>
    <t>Kapitanova, P.;Soshenko, V. V.;Vorobyov, V. V.;Dobrykh, D.;Bolshedvorskii, S. V.;Sorokin, V. N.;Akimov, A. V.</t>
  </si>
  <si>
    <t>Russian Federation;Russian Federation;United States;Russian Federation;Russian Federation</t>
  </si>
  <si>
    <t>Saint Petersburg;Moscow;College Station;Moscow;Dolgoprudny</t>
  </si>
  <si>
    <t>Saint Petersburg National Research University of Information Technologies, Mechanics and Optics University ITMO;National University of Science &amp; Technology (MISIS);Texas A&amp;M University;P.N. Lebedev Physical Institute of the Russian Academy of Sciences;Moscow Institute of Physics and Technology</t>
  </si>
  <si>
    <t>60072485;60068681;60020547;60009114;60000308</t>
  </si>
  <si>
    <t>Kapitanova P.</t>
  </si>
  <si>
    <t>3D Uniform Manipulation of NV Centers in Diamond Using a Dielectric Resonator Antenna</t>
  </si>
  <si>
    <t>10.1134/S0021364018210014</t>
  </si>
  <si>
    <t>2-s2.0-85055891075</t>
  </si>
  <si>
    <t>ST/M001482/1</t>
  </si>
  <si>
    <t>['resulting trade', 'planar structure', 'paper reports', 'overall geometry', 'less known', 'latest developments', 'large field', 'key performances', 'implementing mid', 'going front', 'global efforts', 'fully confirmed', 'end technologies', 'end solutions', 'end design', 'collaborative study', 'candidate front']</t>
  </si>
  <si>
    <t>Aperture array | Phased array | Polarization | SKA</t>
  </si>
  <si>
    <t>Complementary to the conventional dish radio telescopes, aperture arrays provide a technically attractive approach to achieve a large field of view and flexibility in observational parameters e.g. Sky area vs. bandwidth. Designs of both aperture array elements and overall geometry for the SKA Mid Frequency Aperture Array are presented here, together with resulting trade-offs. The paper reports the latest developments of global efforts on the front-end design of Mid-Frequency Aperture Array, not attempting to make technology selections, as the priority of sciences and the time for implementing Mid-Frequency Aperture Array is yet to be fully confirmed. Different on-going front-end solutions are introduced, particularly crossed ring antenna array with a planar structure is explored in more detail as it is less known in the community. Key performances of the candidate front-end technologies are addressed by examining the prototypes. The objective of the collaborative study is to increase technology readiness for implementation of Mid-Frequency Aperture Array in the future.</t>
  </si>
  <si>
    <t>357-380</t>
  </si>
  <si>
    <t>60003771;60003771;60121115;60025529;60028160;60003771</t>
  </si>
  <si>
    <t>55868189300;24821581700;35089905900;41761028000;24479602500;55945017400</t>
  </si>
  <si>
    <t>Zhang, Y.;El-Makadema, A.;de Lera Acedo, E.;Benthem, P.;Barth, S.;Brown, A. K.</t>
  </si>
  <si>
    <t>United Kingdom;France;Netherlands;United Kingdom</t>
  </si>
  <si>
    <t>Cambridge;Nancay;Dwingeloo;Manchester</t>
  </si>
  <si>
    <t>Department of Physics;USN - Station de Radioastronomie de Nancay;Netherlands Foundation for Research in Astronomy;The University of Manchester</t>
  </si>
  <si>
    <t>60121115;60028160;60025529;60003771</t>
  </si>
  <si>
    <t>On the front-end design of mid-frequency aperture array for square kilometre array</t>
  </si>
  <si>
    <t>10.1007/s10686-018-9608-z</t>
  </si>
  <si>
    <t>2-s2.0-85055892251</t>
  </si>
  <si>
    <t>NE/K001132/1</t>
  </si>
  <si>
    <t>['wider exposure', 'vegetation removal', 'vegetation changes', 'two successive', 'three discharges', 'synergistic impacts', 'subreach scale', 'significant implications', 'riparian ecology', 'remnant islands', 'quantitative models', 'practical importance', 'photography obtained', 'net erosion', 'modeling efforts', 'many instances', 'long reach', 'largely controlled', 'key role', 'improved analysis', 'hydraulic modeling', 'growing scientific', 'growing appreciation', 'global diversity', 'future increases', 'floodplain morphology', 'flood sequencing', 'findings contribute', 'field data', 'extreme floods', 'ecological structure', 'dryland rivers', 'dominated state', 'document erosion', 'conceptual model', 'channel type', 'boundary conditions', 'also evident', 'alluvial exposure', '5000 m3', '4000 m3', '2000 floods', '2 across', '2 ).', '1000 n', '1 ).']</t>
  </si>
  <si>
    <t>High-magnitude flood events are among the world's most widespread and significant natural hazards and play a key role in shaping river channel-floodplain morphology and riparian ecology. Development of conceptual and quantitative models for the response of bedrock-influenced dryland rivers to such floods is of growing scientific and practical importance, but in many instances, modeling efforts are hampered by a paucity of relevant field data. Here, we combined extensive aerial and field data with hydraulic modeling to document erosion, deposition, and vegetation changes that have occurred during two successive, cyclonedriven, extreme floods along a 50-km-long reach of the bedrock-influenced Sabie River in the Kruger National Park, eastern South Africa. Aerial light detection and ranging (LiDAR) data and photography obtained after extreme floods in 2000 and 2012 (discharges &gt; 4000 m3 s-1) were used to generate digital elevation models (DEMs) and provide the boundary conditions for hydraulic modeling (flow shear stresses for three discharges up to 5000 m3 s-1). For the Sabie River study reach as a whole, DEM differencing revealed that the 2012 floods resulted in net erosion of ~1,219,000 m3 (~53 mm m-2). At the subreach scale, however, more complex spatial patterns of erosion, deposition, and vegetation change occurred, as largely controlled by differences in channel type (e.g., degree of bedrock and alluvial exposure) and changing hydraulic conditions (shear stresses widely &gt; 1000 N m-2 across the river around peak flow). The impact of flood sequencing and relative flood magnitude is also evident; in some subreaches, remnant islands and vegetation that survived the 2000 floods were removed during the smaller 2012 floods owing to their wider exposure to flow. These findings were synthesized to refine and extend a conceptual model of bedrock-influenced dryland river response that incorporates flood sequencing, channel type, and sediment supply influences. In particular, with some climate change projections indicating the potential for future increases in the frequency of cyclone-generated extreme floods in eastern southern Africa, the Sabie and other Kruger National Park rivers may experience additional sediment stripping and vegetation removal. Over time, such rivers may transition to a more bedrock-dominated state, with significant implications for ecological structure and function and associated ecosystem services. These findings contribute to an improved analysis of the Kruger National Park rivers in particular, but also to growing appreciation of the global diversity of dryland rivers and the relative and synergistic impacts of extreme floods.</t>
  </si>
  <si>
    <t>1825-1841</t>
  </si>
  <si>
    <t>60030469;60110350;60030514;60008250</t>
  </si>
  <si>
    <t>7006811209;6603758145;6602709798;36186838500</t>
  </si>
  <si>
    <t>Milan, David;Heritage, George;Tooth, Stephen;Entwistle, Neil</t>
  </si>
  <si>
    <t>London;Aberystwyth;Hull;Salford</t>
  </si>
  <si>
    <t>AECOM Technology Corporation, United Kingdom;Aberystwyth University;University of Hull;University of Salford</t>
  </si>
  <si>
    <t>60110350;60030514;60030469;60008250</t>
  </si>
  <si>
    <t>Milan D.</t>
  </si>
  <si>
    <t>Morphodynamics of bedrock-influenced dryland rivers during extreme floods: Insights from the Kruger National Park, South Africa</t>
  </si>
  <si>
    <t>10.1130/B31839.1</t>
  </si>
  <si>
    <t>2-s2.0-85055900219</t>
  </si>
  <si>
    <t>['uhf antenna', 'statistical characteristics', 'skewed two', 'single pd', 'simultaneously employed', 'sf6 gas', 'several pds', 'scale parameters', 'results showed', 'pulse burst', 'power apparatuses', 'positive corona', 'permanent form', 'latter one', 'investigate characteristics', 'insulation diagnosis', 'easily mistaken', 'distribution would', 'discharge magnitude']</t>
  </si>
  <si>
    <t>Statistical characteristics of discharge magnitude are significant for insulation diagnosis by monitoring partial discharge (PD) in power apparatuses. However, hitherto, investigations on the PD magnitude distribution in SF6 gas under direct current voltage are insufficient. A current pulse measuring circuit and a ultra-high-frequency (UHF) antenna were simultaneously employed to investigate characteristics of positive corona in 0.3 MPa SF6 gas. It is found that compared to the UHF antenna, the common measurement impedance used in laboratories caused several current pulses overlapped, resulting in pulse burst phenomenon. The pulse burst was easily mistaken as a single PD, which actually contained several PDs, thereby negatively affecting obtaining a real discharge magnitude distribution. Moreover, the discharge magnitude distributions were compared when a pulse burst was treated as a single PD and several PDs, respectively. It is found the former and latter one had forms of non-skewed two-parameter Weibull distribution with large-scale parameters and positively skewed two-parameter Weibull distribution with small-scale parameters, respectively. Based on this understanding, the change of the distributions with time was investigated, and the results showed that the distribution would have a permanent form of two-parameter Weibull distribution after a 24-h transition time.</t>
  </si>
  <si>
    <t>970-976</t>
  </si>
  <si>
    <t>60023380-60029306;60023380;60029306</t>
  </si>
  <si>
    <t>7404638973;57203006834;55727655600</t>
  </si>
  <si>
    <t>Tang, Ju;Luo, Xinyu;Pan, Cheng</t>
  </si>
  <si>
    <t>Wuhan;Chongqing</t>
  </si>
  <si>
    <t>Wuhan University;Chongqing University</t>
  </si>
  <si>
    <t>60029306;60023380</t>
  </si>
  <si>
    <t>Relationship between PD magnitude distribution and pulse burst for positive coronas</t>
  </si>
  <si>
    <t>10.1049/iet-smt.2018.5039</t>
  </si>
  <si>
    <t>2-s2.0-85055906340</t>
  </si>
  <si>
    <t>['work presents', 'sum beamforming', 'rx sites', 'remote tx', 'radar simulator', 'medical band', 'longer distances', 'key part', 'input multiple', 'implemented hardware', 'iaa beamforming', 'greatly improved', 'frequency clock', 'four antennas', 'field test', 'digital beamforming', 'costefficient systems', 'common delay', 'collocated antennas', 'approach allows', 'angular resolution', 'also addressed', '5 ¬∞', '15 ¬∞', '100 mhz']</t>
  </si>
  <si>
    <t>This work presents the design of a frequency modulated continuous wave (FMCW) multiple-input multiple-output radar system with collocated antennas. A key part of this article is the modification and application of the iterative adaptive algorithm (IAA) for digital beamforming to an FMCW radar system. The implemented system operates in the 2.4 GHz Industry, Scientific and Medical band with 100 MHz of bandwidth and consists of a transmit (TX) site with four antennas and a receive (RX) site with four antennas. The angular resolution is greatly improved from 15¬∞ with the common delay-and-sum beamforming to only 5¬∞ with IAA beamforming, which was verified by the results from a radar simulator and by a field test with the implemented hardware. The challenge of synchronisation and maintaining phase coherence in systems with remote TX and RX sites is also addressed by proposing a low-frequency clock and trigger distribution system. This approach allows for costefficient systems which can be distributed over longer distances.</t>
  </si>
  <si>
    <t>1187-1195</t>
  </si>
  <si>
    <t>60018353;60018353;60018353;60018353;60018353</t>
  </si>
  <si>
    <t>57201587802;35759026000;57193617035;55428608100;56259557900</t>
  </si>
  <si>
    <t>Eckhardt, Johannes M.;Joram, Niko;Figueroa, Adrian;Lindner, Bastian;Ellinger, Frank</t>
  </si>
  <si>
    <t>Eckhardt J.M.</t>
  </si>
  <si>
    <t>FMCW multiple-input multiple-output radar with iterative adaptive beamforming</t>
  </si>
  <si>
    <t>10.1049/iet-rsn.2018.5112</t>
  </si>
  <si>
    <t>2-s2.0-85055911369</t>
  </si>
  <si>
    <t>['wide distribution', 'valuable technique', 'study provides', 'somewhat problematic', 'sexspecific signal', 'sexes produce', 'sexes emit', 'production pattern', 'potential pheromone', 'noble chafer', 'invasive surveillance', 'highly unusual', 'habitat searching', 'greater understanding', 'gnorimus nobilis', 'field trials', 'destructive monitoring', 'conserving populations', 'community ecology', 'chemical ecology', 'behavioural measurements', 'attracts males', 'applied perspective', 'aggregation pheromone']</t>
  </si>
  <si>
    <t>Conserving populations of environmentally vulnerable insect species requires a greater understanding of the factors that determine their abundance and distribution, which requires detailed knowledge of their population and community ecology. Chemical ecological tools such as pheromones can be used for non-destructive monitoring of scarab beetle populations, enabling European countries to detect and, in some cases, map the range of some of these species, proving a valuable technique for monitoring elusive saproxylic beetles. In this paper, we investigated the behavioural and chemical ecology of the noble chafer, Gnorimus nobilis L., a model insect species of conservation concern across a Europe-wide distribution, and a red-listed UK Biodiversity Action Plan priority species. We identified a potential pheromone of adult beetles using electrophysiological recordings, behavioural measurements and field trials in the UK. Gnorimus nobilis is highly unusual in that although both sexes produce, at high metabolic cost, the natural product 2-propyl (E)-3-hexenoate, it only attracts males. This pattern of chemical signalling makes the classification of the compound, based on current semiochemical terminology, somewhat problematic, but in our view, it should be termed an aggregation pheromone as a consequence of the production pattern. Since both sexes emit it, but apparently only males respond positively to it, 2-propyl (E)-3-hexenoate may reflect an intermediate evolutionary stage towards developing into a sexspecific signal. From an applied perspective, our study provides a model for the non-invasive surveillance of cryptic vulnerable insect species, without the need for habitat searching or disturbance, and continuous human monitoring.</t>
  </si>
  <si>
    <t>e0206526</t>
  </si>
  <si>
    <t>60020595;60002793;60105356;60020595;60002793;60002793;60016147;60016147;60002793;101483723;60023998;60020595;60002793</t>
  </si>
  <si>
    <t>14422015000;23026240700;7101963430;7006777351;7103167157;32667550400;24471658800;6506241657;57203066018;57204520464;7101754379;7003943024;7004290310</t>
  </si>
  <si>
    <t>Harvey, Deborah J.;Vuts, Jozsef;Hooper, Antony;Finch, Paul;Woodcock, Christine M.;Caulfield, John C.;Kadej, Marcin;Smolis, Adrian;Withall, David M.;Henshall, Sarah;Pickett, John A.;Gange, Alan C.;Birkett, Michael A.</t>
  </si>
  <si>
    <t>United Kingdom;United Kingdom;United Kingdom;Poland;United Kingdom;United Kingdom</t>
  </si>
  <si>
    <t>London;Cardiff;Egham;Wroclaw;Harpenden;Peterborough</t>
  </si>
  <si>
    <t>School of Biological and Chemical Sciences Queen Mary University of London;Cardiff University;Royal Holloway, University of London;University of Wroclaw;Rothamsted Research;Buglife - The Invertebrate Conservation Trust</t>
  </si>
  <si>
    <t>60105356;60023998;60020595;60016147;60002793;101483723</t>
  </si>
  <si>
    <t>Environmentally vulnerable noble chafers exhibit unusual pheromone-mediated behaviour</t>
  </si>
  <si>
    <t>10.1371/journal.pone.0206526</t>
  </si>
  <si>
    <t>2-s2.0-85055912657</t>
  </si>
  <si>
    <t>['wide range', 'well correlated', 'three diodes', 'significant income', 'satellite communications', 'radiating slot', 'proposed antenna', 'overall dimensions', 'measured results', 'many applications', 'frequency range', 'compact size', 'broadside direction', 'anechoic chamber', '9 ghz', '508 mm3', '5 dbi']</t>
  </si>
  <si>
    <t>Cavity backed antenna | Frequency reconfigurable antenna | Substrate integrated waveguide</t>
  </si>
  <si>
    <t>In this article, we present a new frequency reconfigurable SIW cavity antenna feed with a GCPW transmission line. The studied design consists of a slotted cavity backed antenna tuned by the integration of three varactor diodes in the radiating slot. The antenna has a compact size with an overall dimensions of 29.6 √ó 34.8 √ó 0.508 mm3. By changing the DC biasing voltages of the three diodes, the resonant frequency vary within a wide range of 0.9 GHz while maintaining stable radiation patterns oriented in the broadside direction. Besides, the antenna gain remains greater than 4.5 dBi in the frequency range of agility. The proposed antenna was fabricated and tested in an anechoic chamber and the measured results were well correlated with the simulation. The proposed antenna can offer a significant income for many applications such as the radars and the satellite communications.</t>
  </si>
  <si>
    <t>e21591</t>
  </si>
  <si>
    <t>57204527725;7006220761;6603916754</t>
  </si>
  <si>
    <t>Sboui, Fakher;Machac, Jan;Gharsallah, Ali</t>
  </si>
  <si>
    <t>Sboui F.</t>
  </si>
  <si>
    <t>Tunable slot antenna backed by substrate integrated waveguide cavity</t>
  </si>
  <si>
    <t>10.1002/mmce.21591</t>
  </si>
  <si>
    <t>2-s2.0-85055922795</t>
  </si>
  <si>
    <t>['systems constraints', 'system design', 'radio telescope', 'optimal design', 'much complexity', 'methodology builds', 'merit maximization', 'low telescope', 'low design', 'lofar designs', 'larger bandwidths', 'lagrange multipliers', 'explicitly incorporated', 'current ska1']</t>
  </si>
  <si>
    <t>constrained optimization | costing constraints | design optimization | figure of merit | Lagrange multiplier | radio telescope</t>
  </si>
  <si>
    <t>In this paper we present a methodology for creating a system design for radio telescopes based on a fixed cost budget. This methodology builds on the idea to optimize a figure of merit such as sensitivity or survey speed given a model for the scaling of the cost of the components of a radio telescope. We applied the method of Lagrange multipliers to find the optimal design and we used cost scaling models based on our experience with the construction of the Low Frequency Array (LOFAR) telescope. We have extrapolated the LOFAR designs to the SKA1-Low telescope and have assessed the current SKA1-Low design in terms of figure of merit maximization. We have shown that, in the absence of other systems constraints such as point spread function requirements, in general, the chosen designs would be more sensitive if larger bandwidths and fewer and larger antenna stations would have been chosen. We have demonstrated that costs can be explicitly incorporated in the designs without adding too much complexity, so that it still is possible to find causal relations between cost, system design, and performance.</t>
  </si>
  <si>
    <t>1346-1355</t>
  </si>
  <si>
    <t>7005315936;28367841300</t>
  </si>
  <si>
    <t>Boonstra, Albert Jan;Nijboer, Ronald</t>
  </si>
  <si>
    <t>Boonstra A.</t>
  </si>
  <si>
    <t>Radio Telescope Design Optimization Using Costing Constraints: Extrapolating LOFAR Costing to the Square Kilometre Array</t>
  </si>
  <si>
    <t>10.1029/2018RS006624</t>
  </si>
  <si>
    <t>2-s2.0-85055924544</t>
  </si>
  <si>
    <t>['varactor diodes', 'varactor diode', 'tunable mechanism', 'telecommunication technology', 'single structure', 'proposed structure', 'multilayer technique', 'measured results', 'integration technique', 'integrated using', 'integrated technique', 'good performance', 'equivalent circuit', 'article presents']</t>
  </si>
  <si>
    <t>Attenuation | Multilayer | Reconfigurable patch antenna | Reconfigurable SIW filter | Varactor diode</t>
  </si>
  <si>
    <t>This article presents an integrated technique for reconfigurable substrate integrated waveguide (SIW) and reconfigurable patch antenna by using the varactor diodes. A reconfigurable SIW filter and reconfigurable patch antenna were integrated using the multilayer technique into a single structure in order to realize the integration technique. Design and validation of an equivalent circuit with the varactor diode is presented to study the tunable mechanism. A good performance between the simulated and measured results was achieved. This proposed structure of the reconfigurable integrated SIW filter and antenna is useful for wireless communication systems especially in telecommunication technology.</t>
  </si>
  <si>
    <t>e21561</t>
  </si>
  <si>
    <t>60078086;60078086</t>
  </si>
  <si>
    <t>55575748800;57200421590</t>
  </si>
  <si>
    <t>Sam, Weng Yik;Zakaria, Zahriladha Bin</t>
  </si>
  <si>
    <t>Sam W.Y.</t>
  </si>
  <si>
    <t>Design of reconfigurable integrated substrate integrated waveguide (SIW) filter and antenna using multilayer approach</t>
  </si>
  <si>
    <t>10.1002/mmce.21561</t>
  </si>
  <si>
    <t>2-s2.0-85055929595</t>
  </si>
  <si>
    <t>['studying impact', 'spectral efficiency', 'simulation results', 'proposed approach', 'processing time', 'pivotal uplink', 'performance metrics', 'low cost', 'key challenge', 'future networks', 'following benchmarks', 'exhausted power', 'equipped antennas', 'energy efficiency', 'energy consumption', 'design tradeoff', 'dense network', 'cost ratio', 'channel estimation', 'base station']</t>
  </si>
  <si>
    <t>Energy efficiency (EE) is considered as one of the pivotal uplink (UL) performance metrics for 5G dense networks. It consists of two conflicting objectives that are recognised as benefit-cost ratio: spectral efficiency and energy consumption. Accordingly, network design tradeoff is the key challenge for future networks. In this paper, we aim to jointly maximise network spectral efficiency and minimise power consumption with respect to the following design parameters: base station (BS) density, users' number, equipped antennas' number, and signal-to-noise power ratio without losing service quality. The performance of the ultra-dense network is characterised on the basis of the Pareto optimality concept through the following benchmarks: (i) studying impact of exhausted power on the deployed hardware elements. (ii) Validating the total EE performance through Monte-Carlo simulation within a low cost of processing time. (iii) The proposed approach is compared against single objective scheme to show the significance of the design tradeoff. Furthermore, we will introduce a detailed mathematical analysis for UL power policy and channel estimation for reliable pilot reusing. Simulation results will show that our proposed solution guarantee remarkable EE performance via reducing the number of deployed BSs without scarificing service quality.</t>
  </si>
  <si>
    <t>398-405</t>
  </si>
  <si>
    <t>IET Networks</t>
  </si>
  <si>
    <t>60003419;60003419;60003419</t>
  </si>
  <si>
    <t>56501423600;42161378200;55933329100</t>
  </si>
  <si>
    <t>Salem, Ahmed Abdelaziz;El-Rabaie, Sayed;Shokair, Mona</t>
  </si>
  <si>
    <t>Minufiya University Faculty of Electronic Engineering</t>
  </si>
  <si>
    <t>Salem A.A.</t>
  </si>
  <si>
    <t>Energy efficient ultra-dense networks based on multi-objective optimisation framework</t>
  </si>
  <si>
    <t>10.1049/iet-net.2017.0215</t>
  </si>
  <si>
    <t>2-s2.0-85055949438</t>
  </si>
  <si>
    <t>['wsps carry', 'transmission power', 'surplus utility', 'spectrum trading', 'spectrum band', 'short duration', 'reinforcement learning', 'performance indices', 'negotiation process', 'convergence time', 'channel usage', 'bayesian learning', 'based negotiation', 'available channel', 'antenna height', 'another wsp']</t>
  </si>
  <si>
    <t>Spectrum trading has been permitted in most of the major wireless markets to facilitate better utilisation of spectrum. The authors have considered a spectrum trading framework in which a wireless service provider (WSP) leases its available channel(s) to another WSP for use at the designated base station (BS) of the latter for short duration. In their model, the agents of WSPs carry out the negotiation on the specifications of the channel usage such as transmission power, antenna height, spectrum band of the channel and price of the channel. In this work, they have modelled the negotiation as a multi-issue bilateral negotiation problem. Initially, they have solved the problem with the help of the Bayesian learning-based negotiation (BLBN) method. Furthermore, they have devised the novel reinforcement learning-based technique namely, reinforcement learning-based negotiation (RLBN) considering the adaptability of the BS to the new channel configuration. Surplus utility and convergence time of the negotiation process are considered as performance indices for the above techniques. The simulation results show that the RLBN outperforms BLBN and static negotiation technique as far as the objective of surplus utility is concerned.</t>
  </si>
  <si>
    <t>435-444</t>
  </si>
  <si>
    <t>113751893;60020825;60020825</t>
  </si>
  <si>
    <t>57198009765;57204525292;15849003100</t>
  </si>
  <si>
    <t>Paul, Ayan;Mukherjee, Devodyuti;Maitra, Madhubanti</t>
  </si>
  <si>
    <t>Jadavpur University;BSNL</t>
  </si>
  <si>
    <t>60020825;113751893</t>
  </si>
  <si>
    <t>Paul A.</t>
  </si>
  <si>
    <t>Reinforcement learning-based negotiation for spectrum micro-trading framework</t>
  </si>
  <si>
    <t>10.1049/iet-net.2018.5052</t>
  </si>
  <si>
    <t>2-s2.0-85055951718</t>
  </si>
  <si>
    <t>ZYBZH-K-LN-01</t>
  </si>
  <si>
    <t>['total saponins', 'three parts', 'tentatively identified', 'subtropical areas', 'studied extensively', 'steroidal saponins', 'shown obviously', 'quality control', 'pharmaceutical preparations', 'medicinal part', 'important issue', 'identified saponins', 'heatmap visualization', 'first time', 'different parts', 'different distribution', 'components profiling', 'comparatively characterize', 'commercially available', 'clear separation', 'chinese medicine', 'china pharmacopoeia', 'chemometrics analysis', 'aerial part', '17 saponins', '100 %.']</t>
  </si>
  <si>
    <t>partial least squares discriminant analysis | steroidal saponins | support vector machines | traditional Chinese medicine | Tribulus terrestris L</t>
  </si>
  <si>
    <t>Tribulus terrestris L. is a well-known medicinal plant from subtropical areas. In China Pharmacopoeia, only the fruit of T. terrestris is recorded to be the medicinal part. But some pharmaceutical preparations and food supplements made of total saponins of aerial part of T. terrestris including fruits, stems, and leaves are commercially available. However, steroidal saponins in different parts have not been studied extensively. So differentiating three parts and ensuring reasonable application of T. terrestris has been an important issue. Herein, we developed an integrated platform based on components profiling and chemometrics analysis to comparatively characterize and investigate steroidal saponins in three parts. As a result, a total of 84 steroidal saponins were characterized or tentatively identified, including 20 compounds reported for the first time. A clear separation of the three parts was achieved by partial least squares discriminant analysis based on the identified saponins, and 17 saponins were screened as biomarkers. Support vector machines model established based on 17 markers showed excellent predication accuracy of 100%. Finally, different distribution of steroidal saponins in three parts was shown obviously by heatmap visualization. These results provide promising perspectives for quality control of Chinese medicine, especially those with different medical parts.</t>
  </si>
  <si>
    <t>4212-4221</t>
  </si>
  <si>
    <t>60027416;60027416-60027363;60027416;60027416;60027416;60027416;60027416;60027416;60027416;121548543</t>
  </si>
  <si>
    <t>55191090800;57198813405;57188755518;56566797200;56492387300;47661013000;56190860900;53864790100;23480921800;57204526184</t>
  </si>
  <si>
    <t>Qi, Peng;Zheng, Yuanyuan;Shen, Yao;Wang, Jianwei;Bi, Qirui;Feng, Ruihong;Yang, Min;Hou, Jinjun;Wu, Wanying;Sun, Shenguo</t>
  </si>
  <si>
    <t>Shanghai;Beijing;</t>
  </si>
  <si>
    <t>Shanghai Institute of Materia Medica, Chinese Academy of Sciences;University of Chinese Academy of Sciences;Jilin Aodong Taonan Pharmaceutical Co., Ltd</t>
  </si>
  <si>
    <t>60027416;60027363;121548543</t>
  </si>
  <si>
    <t>Qi P.</t>
  </si>
  <si>
    <t>Characterization and discrimination of steroidal saponins in Tribulus terrestris L. and its three different aerial parts by chemical profiling with chemometrics analysis</t>
  </si>
  <si>
    <t>10.1002/jssc.201800513</t>
  </si>
  <si>
    <t>2-s2.0-85055952932</t>
  </si>
  <si>
    <t>['undergo non', 'type moss', 'sugar substrates', 'sublethal concentrations', 'special properties', 'potentially dangerous', 'photosystem ii', 'low light', 'like photosystem', 'lhcii trimer', 'large form', 'knockout genotype', 'harvesting complex', 'growth conditions', 'different light', 'caused oxidation', 'antenna size']</t>
  </si>
  <si>
    <t>Photosystem I of the moss Physcomitrella patens has special properties, including the capacity to undergo non-photochemical fluorescence quenching. We studied the organization of photosystem I under different light and carbon supply conditions in wild-type moss and in moss with the lhcb9 (light-harvesting complex) knockout genotype, which lacks an antenna protein endowed with red-shifted absorption forms. Wild-type moss, when grown on sugars and in low light, accumulated LHCB9 proteins and a large form of the photosystem I supercomplex, which, besides the canonical four LHCI subunits, included a LHCII trimer and four additional LHC monomers. The lhcb9 knockout produced an angiosperm-like photosystem I supercomplex with four LHCI subunits irrespective of the growth conditions. Growth in the presence of sublethal concentrations of electron transport inhibitors that caused oxidation or reduction of the plastoquinone pool prevented or promoted, respectively, the accumulation of LHCB9 and the formation of the photosystem I megacomplex. We suggest that LHCB9 is a key subunit regulating the antenna size of photosystem I and the ability to avoid the over-reduction of plastoquinone: this condition is potentially dangerous in the shaded and sunfleck-rich environment typical of mosses, whose plastoquinone pool is reduced by both photosystem II and the oxidation of sugar substrates.</t>
  </si>
  <si>
    <t>60032256-60015197;60032256;60003367;60085410;60003367-60085410;60006876;60032256;60003367;60032256;60006876;60085410;60032256</t>
  </si>
  <si>
    <t>55390962500;24773003600;56003620700;55486928800;57204531043;54380957800;56073481600;6602640008;6508006614;7005316480;7007149974;35553979700</t>
  </si>
  <si>
    <t>Pinnola, Alberta;Alboresi, Alessandro;Nosek, Luk√°≈°;Semchonok, Dmitry;Rameez, Arshad;Trotta, Andrea;Barozzi, Fabrizio;Kou≈ôil, Roman;Dall‚ÄôOsto, Luca;Aro, Eva Mari;Boekema, Egbert J.;Bassi, Roberto</t>
  </si>
  <si>
    <t>Netherlands;Italy;Italy;Finland;Czech Republic</t>
  </si>
  <si>
    <t>Groningen;Verona;Pavia;Turku;Olomouc</t>
  </si>
  <si>
    <t>University of Groningen, Groningen Biomolecular Sciences and Biotechnology Institute (GBB);Universit√† degli Studi di Verona;Universit√† degli Studi di Pavia;Turun yliopisto;Univerzita Palack√©ho v Olomouci</t>
  </si>
  <si>
    <t>60085410;60032256;60015197;60006876;60003367</t>
  </si>
  <si>
    <t>Pinnola A.</t>
  </si>
  <si>
    <t>A LHCB9-dependent photosystem I megacomplex induced under low light in Physcomitrella patens</t>
  </si>
  <si>
    <t>10.1038/s41477-018-0270-2</t>
  </si>
  <si>
    <t>2-s2.0-85056001552</t>
  </si>
  <si>
    <t>['wireless information', 'transmit protocol', 'time allocation', 'supplying power', 'solved iteratively', 'remote terminals', 'promising means', 'power efficiency', 'original non', 'nonasymptotic scheme', 'minimal quality', 'jointly optimize', 'diversity effect', 'different constraints', 'convex problems']</t>
  </si>
  <si>
    <t>convex approximation | massive MIMO | power allocation | timesplitting | wireless power transfer</t>
  </si>
  <si>
    <t>Wireless information and power transfer technology is a promising means of supplying power for remote terminals in future communication systems. This paper investigates time-splitting (TS) recource allocation schemes for multi-cell massive MIMO systems with downlink (DL) wireless power transfer and uplink (UL) user information transmission under a harvest-then-transmit protocol. In order to jointly optimize the power and time allocation, two power minimization problems are formulated under different constraints on the minimal quality-of-service (QoS) requirement. Then, these original non-convex problems are transformed into their convex approximated ones which can be solved iteratively by successive convex approximation. Simulation results show that by exploiting the diversity effect of large-scale antenna arrays, the complexity-reduced asymptotic recourse allocation scheme almost match the power efficiency of the nonasymptotic scheme.</t>
  </si>
  <si>
    <t>2331-2339</t>
  </si>
  <si>
    <t>60006106-112882057;60006106-112882057;60006106-112882057;60006106-112882057;60025578</t>
  </si>
  <si>
    <t>57204543625;55724980300;7404942221;56245269600;57200531604</t>
  </si>
  <si>
    <t>Zhu, Jia Cheng;Chen, Dong Hua;He, Yu Cheng;Zhou, Lin;Mu, Jian Jun</t>
  </si>
  <si>
    <t>Xi'an;Quanzhou;Chongqing</t>
  </si>
  <si>
    <t>Xidian University;Huaqiao University;Key Laboratory of Optical Communication and Networks</t>
  </si>
  <si>
    <t>60025578;60006106;112882057</t>
  </si>
  <si>
    <t>Resource allocation in multi-cell massive MIMO system with time-splitting wireless power transfer</t>
  </si>
  <si>
    <t>10.1587/transcom.2017EBP3449</t>
  </si>
  <si>
    <t>2-s2.0-85056095197</t>
  </si>
  <si>
    <t>['west coast', 'together helped', 'suitable substrates', 'suggesting maturity', 'studied distribution', 'sediment components', 'recent years', 'proxies suggested', 'past changes', 'organisms dwelling', 'organic matter', 'organic carbon', 'near future', 'mining activities', 'metal toxicity', 'mangroves play', 'mangrove reforestation', 'mangrove proliferation', 'mandovi estuary', 'largest mudflats', 'important role', 'important ecosystems', 'higher risk', 'greater stability', 'finer particles', 'except mf2', 'environmental balance', 'entire mudflat', 'cores collected', 'associated mangroves', 'anthropogenic activities']</t>
  </si>
  <si>
    <t>Estuary | Intertidal mudflat | Metals | Sediment component</t>
  </si>
  <si>
    <t>Mudflats and associated mangroves are most important ecosystems of tropical coastal regions. Mangroves play a very important role in maintaining the environmental balance; thus in addition to mangrove reforestation and restoration, afforestation has also been practiced. We studied distribution of sediment components (sand, silt, clay) organic carbon (OC), heavy metals (Fe, Mn, Cu, Zn, Cr and Co) and pH in six cores collected from one of the largest mudflats of Mandovi estuary, west coast of India. The temporal distribution patterns of these proxies suggested that past changes in tidal energy conditions, fresh water inflow and anthropogenic activities over the last few decades, together helped in development of a middle tidal flat in this estuary. In cores collected from the mangroves, trapping and deposition of finer particles and organic matter were enhanced by a complex aerial mangrove root system in recent years. Mangroves were, therefore, suggested to enhance the buildup of mudflats in Mandovi estuary. Cores collected from mudflats also exhibited higher deposition of finer particles and organic matter (except MF2) in recent years, suggesting maturity and greater stability of the entire mudflat in recent years. Middle tidal flats (mudflats) of Mandovi estuary may, therefore, prove to be suitable substrates for mangrove proliferation in the near future. Finer sediments deposited mainly from mining activities in recent years exhibited lower pH and higher metal content. Organisms dwelling in these recently deposited sediments are, therefore, at higher risk of bioaccumulation and metal toxicity.</t>
  </si>
  <si>
    <t>60019020;60008268;60019020</t>
  </si>
  <si>
    <t>7004388898;55555437500;57204549011</t>
  </si>
  <si>
    <t>Nayak, G. N.;Volvoikar, S. P.;Hoskatta, T.</t>
  </si>
  <si>
    <t>Taleigao;Goa</t>
  </si>
  <si>
    <t>Goa University;National Institute of Oceanography India</t>
  </si>
  <si>
    <t>60019020;60008268</t>
  </si>
  <si>
    <t>Nayak G.</t>
  </si>
  <si>
    <t>Changing depositional environment and factors controlling the growth of mudflat in a tropical estuary, west coast of India</t>
  </si>
  <si>
    <t>10.1007/s12665-018-7923-3</t>
  </si>
  <si>
    <t>2-s2.0-85056104803</t>
  </si>
  <si>
    <t>['wasps delivering', 'wasp deposits', 'vigorous defense', 'tibial spines', 'strike repeatedly', 'properly stimulated', 'periplaneta americana', 'often striking', 'lunging attack', 'hold back', 'grim fate', 'could stab', 'cockroaches parried', 'cockroaches bit', 'brain sting', 'best strategy', 'ampulex compressa', 'american cockroach', 'aggressive defense']</t>
  </si>
  <si>
    <t>Cockroach | Defense | Escape response A | Evolution | Insects | Mechanosensation | Parasitoid | Wasps</t>
  </si>
  <si>
    <t>The emerald jewel wasp (Ampulex compressa) is renowned for its ability to zombify the American cockroach (Periplaneta americana) with a sting to the brain. When the venom takes effect, the cockroach becomes passive and can be led by its antenna into a hole, where the wasp deposits an egg and then seals the exit with debris. The cockroach has the ability to walk, run, or fly if properly stimulated, but it does not try to escape as it is slowly eaten alive by the developing wasp larva. Although the composition and effects of the wasp's venom have been investigated, no studies have detailed how cockroaches might prevent this grim fate. Here it is shown that many cockroaches deter wasps with a vigorous defense. Successful cockroaches elevated their bodies, bringing their neck out of reach, and kicked at the wasp with their spiny hind legs, often striking the wasp's head multiple times. Failing this, the elevated, "on-guard" position allowed cockroaches to detect and evade the wasp's lunging attack. If grasped, the cockroaches parried the stinger with their legs, used a "stiff-arm" defense to hold back the stinger, and could stab at, and dislodge, the wasp with tibial spines. Lastly, cockroaches bit at the abdomen of wasps delivering the brain sting. An aggressive defense from the outset was most successful. Thus, for a cockroach not to become a zombie, the best strategy is: be vigilant, protect your throat, and strike repeatedly at the head of the attacker.</t>
  </si>
  <si>
    <t>Brain, Behavior and Evolution</t>
  </si>
  <si>
    <t>Catania, Kenneth C.</t>
  </si>
  <si>
    <t>Catania K.</t>
  </si>
  <si>
    <t>How Not to Be Turned into a Zombie</t>
  </si>
  <si>
    <t>10.1159/000490341</t>
  </si>
  <si>
    <t>2-s2.0-85056127685</t>
  </si>
  <si>
    <t>['wfrft parameters', 'upper bound', 'updating strategies', 'transmitting bits', 'transmitted bits', 'transmit antennas', 'thereby guaranteeing', 'simulations demonstrate', 'secrecy capacity', 'scheme based', 'recovered bits', 'received signals', 'passive eavesdropper', 'parameter weighted', 'original information', 'maximum likelihood', 'legitimate transmitter', 'high level', 'dynamic multi', 'communication security', 'cannot recover']</t>
  </si>
  <si>
    <t>BER upper bound | ML detector | physical layer security | secrecy capacity | spatial modulation (SM) | WFRFT</t>
  </si>
  <si>
    <t>A novel secure spatial modulation (SM) scheme based on dynamic multi-parameter weighted-type fractional Fourier transform (WFRFT), abbreviated as SMW, is proposed. Each legitimate transmitter runs WFRFT on the spatially modulated super symbols before transmit antennas, the parameters of which are dynamically updated using the transmitting bits. Each legitimate receiver runs inverse WFRFT to demodulate the received signals, the parameters of which are also dynamically generated using the recovered bits with the same updating strategies as the transmitter. The dynamic update strategies of WFRFT parameters are designed. As a passive eavesdropper is ignorant of the initial WFRFT parameters and the dynamic update strategies, which are indicated by the transmitted bits, it cannot recover the original information, thereby guaranteeing the communication security between legitimate transmitter and receiver. Besides, we formulate the maximum likelihood (ML) detector and analyze the secrecy capacity and the upper bound of BER. Simulations demonstrate that the proposed SMW scheme can achieve a high level of secrecy capacity and maintain legitimate receiver's low BER performance while deteriorating the eavesdropper's BER.</t>
  </si>
  <si>
    <t>2304-2312</t>
  </si>
  <si>
    <t>57198796827;55821129000;57189250854</t>
  </si>
  <si>
    <t>Cheng, Qian;Zhu, Jiang;Luo, Junshan</t>
  </si>
  <si>
    <t>Cheng Q.</t>
  </si>
  <si>
    <t>Secure spatial modulation based on dynamic multi-parameter WFRFT</t>
  </si>
  <si>
    <t>10.1587/transcom.2017EBP3470</t>
  </si>
  <si>
    <t>2-s2.0-85056143030</t>
  </si>
  <si>
    <t>['technological evolution', 'rapidly evolving', 'radiating elements', 'power electronics', 'performance parameters', 'module technology', 'large number', 'electronic warfare', 'digital circuitry', 'defense technologies', 'currently aiming', 'associated rf']</t>
  </si>
  <si>
    <t>3D T/R module | Active phased array | GaAs | GaN | LDMOS | LTCC</t>
  </si>
  <si>
    <t>Worldwide, defense technologies are rapidly evolving and are currently aiming at integrating diverse functionalities like radar, electronic warfare, communications, on a singular miniaturised platform. Hence, it cannot be denied that the advancements in modern active phased array radar technologies assume a critical role towards the achievement of this goal. A typical active phased array radar comprises of an active antenna array unit (AAAU) consisting of a large number of radiating elements, transmit/receive (T/R) modules with other associated RF and digital circuitry and power electronics. This paper presents mainly the developments in transmit/receive (T/R) module technology, which assimilates various stages of the technological evolution - past, current and futuristic. It discusses how these technologies contribute towards the improvement of efficiency, miniaturisation and reliability without compromising its performance parameters.</t>
  </si>
  <si>
    <t>553-559</t>
  </si>
  <si>
    <t>60072235;60072235;60072235;60097583</t>
  </si>
  <si>
    <t>55400907500;6603273787;6506812351;56003150900</t>
  </si>
  <si>
    <t>Rathod, Somsing;Sreenivasulu, K.;Beenamole, K. S.;Ray, K. P.</t>
  </si>
  <si>
    <t>Pune;Bengaluru</t>
  </si>
  <si>
    <t>Defence Institute of Advanced Technology;Electronics &amp; Radar Development Establishment India</t>
  </si>
  <si>
    <t>60097583;60072235</t>
  </si>
  <si>
    <t>Rathod S.</t>
  </si>
  <si>
    <t>Evolutionary trends in transmit/receive module for active phased array radars</t>
  </si>
  <si>
    <t>10.14429/dsj.68.12628</t>
  </si>
  <si>
    <t>2-s2.0-85056148882</t>
  </si>
  <si>
    <t>['three steps', 'speckle effects', 'selected subspace', 'polsar images', 'polarimetric features', 'paper proposes', 'oversegmentation problem', 'overall accuracy', 'optimal ratios', 'mrf ).', 'method consists', 'land cover', 'kappa coefficient', 'important applications', 'genetic algorithm', 'conventional watershed', 'binary classification', 'based method']</t>
  </si>
  <si>
    <t>Change detection | coupled Markov random field (MRF) | improved watershed | object-based analysis | polarimetric synthetic aperture radar (PolSAR) images</t>
  </si>
  <si>
    <t>Land cover and land use change detection is one of the most important applications of polarimetric synthetic aperture radar (PolSAR) data. In a pixel-based method, the speckle effects and the lack of consideration for spatial information produce false alarms. Therefore, an object-based image analysis has been used to overcome these weaknesses. This paper proposes a novel hybrid image segmentation algorithm for improving the accuracy of land cover change detection. This method consists of three steps. First, the segmentation of two PolSAR images by integrating segmentation techniques, namely, region-based improved watershed and an edge-based coupled Markov random field (MRF). Second, the selection of the optimal ratios of polarimetric features based on a genetic algorithm and Jefferies-Matusita distance criteria. Third, the binary classification of image objects using the ratio of mean pixel values of the corresponding image objects. Compared with the conventional watershed and multiresolution segmentation methods, the improved watershed reduces the speckle effects in PolSAR images and avoids the oversegmentation problem. The use of coupled MRF detects the most accurate edge positions and improves the hybrid segmentation approach. The proposed change detection method, as applied on unmanned aerial vehicle synthetic aperture full polarimetric images, demonstrates an overall accuracy of 90.14% and a kappa coefficient of 0.80. Compared with the pixel-based change detection method based on a support vector machine classifier for the selected subspace of ratios of polarimetric features, the proposed method improved the overall accuracy by 8.72% and the kappa coefficient by 0.18.</t>
  </si>
  <si>
    <t>57204557506;7801555518</t>
  </si>
  <si>
    <t>Omati, Mehrnoosh;Sahebi, Mahmod Reza</t>
  </si>
  <si>
    <t>Omati M.</t>
  </si>
  <si>
    <t>Change Detection of Polarimetric SAR Images Based on the Integration of Improved Watershed and MRF Segmentation Approaches</t>
  </si>
  <si>
    <t>10.1109/JSTARS.2018.2874517</t>
  </si>
  <si>
    <t>2-s2.0-85056159467</t>
  </si>
  <si>
    <t>['switching unit', 'switching states', 'switching provided', 'ring structures', 'return loss', 'reconfigurable antenna', 'proposed antenna', 'operating frequency', 'operating bands', 'nodemcu ).', 'maximum gain', 'iot method', 'iot device', 'gain response', 'fr4 substrate', 'four bands', 'direct contact', 'biasing network', 'antenna setup', '8 ghz', '7 db', '5 ghz', '4 ghz']</t>
  </si>
  <si>
    <t>Frequency reconfiguration | Internet of things antenna | PIN diode switching antenna | Reconfigurable antenna | RF harvesting</t>
  </si>
  <si>
    <t>Internet of Things (IoT) controlled a reconfigurable antenna with PIN diode switch for modern wireless communication is designed and implemented. Direct contact of biasing network with the antenna is eliminated and the switching unit is manipulated through IoT method. The proposed antenna has ring structures, in which the outer ring connects the inner ring structure through a PIN diode switch. The dimension of the proposed antenna is reported as 50 mm √ó 50 mm and its prototype has been made-up on epoxy-Fr4 substrate with 1.6 mm thickness. This antenna setup is made to reconfigurable in four bands (4.5 GHz, 3.5 GHz, 2.4 GHz, and 1.8 GHz) through switching provided by IoT device (NodeMCU). The antenna has a good return loss greater than - 10dB.In switching state 2 the antenna has a return loss of - 30 dB peak is attained at 3.4 GHz of operating frequency. Similarly the gain response of antenna is good in its operating bands of all switching states and obtained a maximum gain of 2.7 dB in 3.5 GHz. Bidirectional radiation pattern is obtained in all switching states of the antenna.</t>
  </si>
  <si>
    <t>566-571</t>
  </si>
  <si>
    <t>60105474;60033058</t>
  </si>
  <si>
    <t>56880091900;55811653700</t>
  </si>
  <si>
    <t>Arun, V.;Karl Marx, L. R.</t>
  </si>
  <si>
    <t>Madurai;Madurai</t>
  </si>
  <si>
    <t>Anna University of Technology Madurai;Thiagarajar College of Engineering</t>
  </si>
  <si>
    <t>Internet of things controlled reconfigurable antenna for RF harvesting</t>
  </si>
  <si>
    <t>10.14429/dsj.68.12669</t>
  </si>
  <si>
    <t>2-s2.0-85056162187</t>
  </si>
  <si>
    <t>Multiple Sclerosis Scientific Research Foundation</t>
  </si>
  <si>
    <t>QJH-KY[2016]113</t>
  </si>
  <si>
    <t>MSSRF</t>
  </si>
  <si>
    <t>['volatile mixtures', 'typical feature', 'successfully express', 'study lays', 'sogatella furcifera', 'sfurcsp5 showed', 'rice planthoppers', 'related proteins', 'protein structure', 'olfaction mechanism', 'key involvement', 'insect csps', 'important olfactory', 'homology modeling', 'high affinities', 'fully understood', 'first used', 'chemosensory proteins', 'bacterial system', 'backed planthopper', '39 œºmol']</t>
  </si>
  <si>
    <t>Binding properties | Chemosensory protein | Olfaction | Tissue expression profile | White-backed planthopper</t>
  </si>
  <si>
    <t>The white-backed planthopper (WBPH) Sogatella furcifera is a notorious rice pest in Asia. Olfaction is crucial for the WBPH to seek and locate rice plants. However, its mechanism is still not fully understood. Chemosensory proteins (CSPs) are some of the important olfactory-related proteins. In this study, we first used a bacterial system to successfully express the recombinant, antennae-enriched protein SfurCSP5. Further, competitive fluorescence binding assays with 86 candidate ligands, including some known rice plant volatiles, showed that SfurCSP5 has high affinities for 2-tridecanone, 2-pentadecanone, and Œ≤-ionone, which are known to be present in volatile mixtures that can attract rice planthoppers, and produced Ki values of 4.89, 4.09, and 1.39 Œºmol/L, respectively. Additionally, homology modeling of the protein structure of SfurCSP5 showed that it possesses five Œ±-helixes (Œ±-1, Œ±-2, Œ±-3, Œ±-4, and Œ±-5), which is a non-typical feature of the insect CSPs. Finally, ligand docking results revealed that Leu-44, Ile-64, Phe-90, Trp-98, and Phe-101 are five hydrophobic residues that interact with all of the ligands, indicating their key involvement in the binding of SfurCSP5. Our study lays the foundation for an understanding of the olfaction mechanism of rice planthoppers.</t>
  </si>
  <si>
    <t>60005027;60005027;60005027;60005027;60005027;60005027</t>
  </si>
  <si>
    <t>57201779617;57204559879;57204567459;57193502726;54948081900;56405705100</t>
  </si>
  <si>
    <t>Chen, Guang Lei;Pan, Yu Feng;Ma, Yun Feng;Wang, Jun;He, Ming;He, Peng</t>
  </si>
  <si>
    <t>Guiyang</t>
  </si>
  <si>
    <t>Guizhou University</t>
  </si>
  <si>
    <t>Binding affinity characterization of an antennae-enriched chemosensory protein from the white-backed planthopper, Sogatella furcifera (Horv√°th), with host plant volatiles</t>
  </si>
  <si>
    <t>S0048357518302530</t>
  </si>
  <si>
    <t>10.1016/j.pestbp.2018.09.006</t>
  </si>
  <si>
    <t>2-s2.0-85056178617</t>
  </si>
  <si>
    <t>['wideband sounding', 'stratified media', 'sounding conditions', 'remote control', 'new algorithms', 'monitored horizontally', 'microwave band', 'measured impedance', 'localized inhomogeneities', 'information content', 'electrophysical properties', 'coupled impedance', 'arrangement geometry']</t>
  </si>
  <si>
    <t>coupled impedance of an antenna | diagnostics | linear antenna arrays | stratified medium | wideband sounding</t>
  </si>
  <si>
    <t>The information content of the coupled impedance of linear antenna arrays in the microwave band as a function of the sounding conditions and electrophysical properties of the monitored horizontally-stratified media is analyzed. The applicability of the method of wideband sounding for diagnostics of stratified media from the measured impedance of linear antenna arrays is estimated. The arrangement geometry of the transceiver linear antennas is optimized; new algorithms for remote control and detection of localized inhomogeneities of dielectric and poorly conducting media are proposed.</t>
  </si>
  <si>
    <t>1223-1228</t>
  </si>
  <si>
    <t>60016896-60024069;60016896;60010892;60010892</t>
  </si>
  <si>
    <t>6701366283;6602652290;8389859000;57204557891</t>
  </si>
  <si>
    <t>Potekaev, A. I.;Parvatov, G. N.;Shostak, A. S.;Abulkasymov, M. M.</t>
  </si>
  <si>
    <t>Tomsk;Tomsk;Tomsk</t>
  </si>
  <si>
    <t>Tomsk Polytechnic University;Tomsk State University;Tomsk State University of Control Systems and Radioelectronics</t>
  </si>
  <si>
    <t>60024069;60016896;60010892</t>
  </si>
  <si>
    <t>Potekaev A.I.</t>
  </si>
  <si>
    <t>Wideband Diagnostics of Inhomogeneous Media Using Linear Antenna Arrays</t>
  </si>
  <si>
    <t>10.1007/s11182-018-1521-4</t>
  </si>
  <si>
    <t>2-s2.0-85056183277</t>
  </si>
  <si>
    <t>['receive mode', 'radiating elements', 'radiating element', 'proposed mtm', 'paper presents', 'operating bandwidth', 'microstrip patch', 'method proposed', 'input multiple', 'inductive stub', 'fixed retrospectively', 'ds consists', 'ds ),', 'decoupling methods', 'average isolation', 'antenna efficiency', 'adjacent radiators']</t>
  </si>
  <si>
    <t>antenna arrays | frequency beam scanning | metamaterial decoupling slab (MTM-DS) | multiple-input multiple-output (MIMO) systems | synthetic aperture radars</t>
  </si>
  <si>
    <t>The paper presents a technique to enhance the isolation between adjacent radiating elements that is common in densely packed antenna arrays. Such antennas provide frequency beam-scanning capability needed in multiple-input multiple-output (MIMO) systems and synthetic aperture radars. The method proposed here uses a metamaterial decoupling slab (MTM-DS), which is located between radiating elements, to suppress mutual coupling between the elements that would otherwise degrade the antenna efficiency and performance in both the transmit and receive mode. The proposed MTM-DS consists of mirror imaged E-shaped slits engraved on a microstrip patch with inductive stub. Measured results confirm over 9‚Äì11¬†GHz with no MTM-DS the average isolation (S12) is ‚àí27¬†dB; however, with MTM-DS the average isolation improves to ‚àí38¬†dB. With this technique the separation between the radiating element can be reduced to 0.66Œª0, where Œª0 is free space wavelength at 10¬†GHz. In addition, with this technique there is 15% improvement in operating bandwidth. At frequencies of high impedance match of 9.95 and 10.63¬†GHz the gain is 4.52 and 5.40¬†dBi, respectively. Furthermore, the technique eliminates poor front-to-back ratio encountered in other decoupling methods. MTM-DS is also relatively simple to implement. Assuming adequate space is available between adjacent radiators the MTM-DS can be fixed retrospectively on existing antenna arrays, which makes the proposed method versatile.</t>
  </si>
  <si>
    <t>1368-1381</t>
  </si>
  <si>
    <t>Interaction Between Closely Packed Array Antenna Elements Using Meta-Surface for Applications Such as MIMO Systems and Synthetic Aperture Radars</t>
  </si>
  <si>
    <t>10.1029/2018RS006533</t>
  </si>
  <si>
    <t>2-s2.0-85056196595</t>
  </si>
  <si>
    <t>['strong benefit', 'semicircular slot', 'reflection coefficient', 'reconfigurable antenna', 'radiating layer', 'proposed polarization', 'paper presented', 'modeled using', 'maximum size', 'loss tangent', 'good gain', 'frequency response', '8 dbic', '8 db', '4 substrate', '3 mm2']</t>
  </si>
  <si>
    <t>5G applications | Circular polarization | Microstrip antennas | PIN diode | Reconfigurable antennas</t>
  </si>
  <si>
    <t>This paper presented a new circular polarization reconfigurable antenna for 5G wireless communications. The antenna, containing a semicircular slot, was compact in size and had a good axial ratio and frequency response. Two PIN diode switches controlled the reconfiguration for both the right-hand and left-hand circular polarization. Reconfigurable orthogonal polarizations were achieved by changing the states of the two PIN diode switches, and the reflection coefficient |S11| was maintained, which is a strong benefit of this design. The proposed polarization-reconfigurable antenna was modeled using the Computer Simulation Technology (CST) software. It had a 3.4 GHz resonance frequency in both states of reconfiguration, with a good axial ratio below 1.8 dB, and good gain of 4.8 dBic for both modes of operation. The proposed microstrip antenna was fabricated on an FR-4 substrate with a loss tangent of 0.02, and relative dielectric constant of 4.3. The radiating layer had a maximum size of 18.3 √ó 18.3 mm2, with 50 Œ© coaxial probe feeding.</t>
  </si>
  <si>
    <t>60008524-60071174;60071174;60008524;60008524;60008524</t>
  </si>
  <si>
    <t>57203284898;56956351500;36454973300;7003902501;55968623300</t>
  </si>
  <si>
    <t>Al-Yasir, Yasir I.A.;Abdullah, Abdulkareem S.;Parchin, Naser Ojaroudi;Abd-Alhameed, Raed A.;Noras, James M.</t>
  </si>
  <si>
    <t>Basra;Bradford</t>
  </si>
  <si>
    <t>University of Basrah;University of Bradford</t>
  </si>
  <si>
    <t>60071174;60008524</t>
  </si>
  <si>
    <t>Al-Yasir Y.</t>
  </si>
  <si>
    <t>A new polarization-reconfigurable antenna for 5G applications</t>
  </si>
  <si>
    <t>10.3390/electronics7110293</t>
  </si>
  <si>
    <t>2-s2.0-85056215014</t>
  </si>
  <si>
    <t>['wave simulation', 'substrate thickness', 'simulated results', 'significant parameter', 'rlc parameters', 'relaxation time', 'presented based', 'port resonator', 'parametric analyses', 'numerical simulation', 'graphene antennas', 'good agreement', 'future research', 'frequency responses', 'fast way', 'equivalent model', 'computer resource', 'challenging problem', 'c values', 'arm length', 'analyzed comprehensively']</t>
  </si>
  <si>
    <t>Equivalent circuit | Graphene antenna | THz antenna</t>
  </si>
  <si>
    <t>The resonance performance analysis of graphene antennas is a challenging problem for full-wave electromagnetic simulators due to the trade-off between the computer resource and the accuracy of results. In this paper, an equivalent circuit model is presented to provide a concise and fast way to analyze the graphene-based THz bowtie antenna. Based on the simulated results of the frequency responses of the antenna, a suitable equivalent circuit of Resistor-Inductor-Capacitor (RLC) series is proposed to describe the antenna. Then the RLC parameters are extracted by considering the graphene bowtie antenna as a one-port resonator. Parametric analyses, including chemical potential, arm length, relaxation time, and substrate thickness, are presented based on the proposed equivalent circuit model. Antenna input resistance R is a significant parameter in this model. Validation is performed by comparing the calculated R values with the ones from full-wave simulation. By applying different parameters to the graphene bowtie antenna, a set of R, L, and C values are obtained and analyzed comprehensively. A very good agreement is observed between the equivalent model and the numerical simulation. This work sheds light on the graphene-based bowtie antenna‚Äôs initial design and paves the way for future research and applications.</t>
  </si>
  <si>
    <t>60022414;60022414;60022414;60022414;60022414</t>
  </si>
  <si>
    <t>55658057450;54920213600;35790978700;55683344000;36051844200</t>
  </si>
  <si>
    <t>Zhang, Bin;Zhang, Jingwei;Liu, Chengguo;Wu, Zhi P.;He, Daping</t>
  </si>
  <si>
    <t>Equivalent resonant circuit modeling of a graphene-based bowtie antenna</t>
  </si>
  <si>
    <t>10.3390/electronics7110285</t>
  </si>
  <si>
    <t>2-s2.0-85056227280</t>
  </si>
  <si>
    <t>['valuable tool', 'time kinematic', 'study delineated', 'sites 1', 'site 3', 'site 2', 'site 1', 'serpentine segments', 'provide insight', 'prior research', 'one set', 'oftentimes capable', 'loamy sand', 'gpr unit', 'gpr transects', 'gpr integrated', 'geophysical technique', 'efficient means', 'better methods', 'adequately evaluated']</t>
  </si>
  <si>
    <t>Drainage pipe mapping | Ground penetrating radar (GPR) | Real-time kinematic global navigation satellite system (RTK/GNSS)</t>
  </si>
  <si>
    <t>Better methods are needed for mapping agricultural drainage pipe systems. Prior research on small test plots indicates that ground penetrating radar (GPR) is oftentimes capable of detecting buried drainage pipes; however, the feasibility of employing this geophysical technique in larger field areas has not been adequately evaluated. Ground penetrating radar integrated with a Real-Time Kinematic (RTK) Global Navigation Satellite System (GNSS) may be an effective and efficient means of mapping drain lines within agricultural fields. Therefore, GPR-RTK/GNSS was tested in three agricultural settings; with Site 1 and Site 2 located in Beltsville, MD, USA and Site 3 near Columbus, OH, USA. Soils at the three sites ranged from silty clay loam to loamy sand. A GPR unit with 250 MHz antennas was used to detect drainage pipes, and at Sites 1 and 2, a physical GNSS base station was utilized, while a virtual base station was employed at Site 3. The GPR-RTK/GNSS configurations used in this study delineated a complex rectangular drainage pipe system at Site 1, with one set of drainage pipes oriented southwest-northeast and a second oriented southeast-northwest. At Site 2, a herringbone drain line pattern was outlined, and at Site 3, random drain lines were found. When integrated with RTK/GNSS, spiral or serpentine GPR transects (or spiral/serpentine segments of a GPR transects) were utilized to provide insight on drain line directional trends. Consequently, given suitable field conditions, GPR integrated with RTK/GNSS can be a valuable tool for farmers and drainage contractors needing to map subsurface drainage systems.</t>
  </si>
  <si>
    <t>Agriculture (Switzerland)</t>
  </si>
  <si>
    <t>60103652;60028192;60103652;60000635;60000635;60000635;121595611;121595611</t>
  </si>
  <si>
    <t>6603792638;57197867687;56680653700;7003819372;35146248000;57204604221;11540446000;18433652500</t>
  </si>
  <si>
    <t>Allred, Barry;Wishart, Debonne;Martinez, Luis;Schomberg, Harry;Mirsky, Steven;Meyers, George;Elliott, John;Charyton, Christine</t>
  </si>
  <si>
    <t>Columbus;Wilberforce;Beltsville;</t>
  </si>
  <si>
    <t>USDA ARS Soil Drainage Research Unit;Central State University;USDA ARS Beltsville Agricultural Research Center;Veselka Farms</t>
  </si>
  <si>
    <t>60103652;60028192;60000635;121595611</t>
  </si>
  <si>
    <t>Allred B.</t>
  </si>
  <si>
    <t>Delineation of agricultural drainage pipe patterns using ground penetrating radar integrated with a real-time kinematic global navigation satellite system</t>
  </si>
  <si>
    <t>10.3390/agriculture8110167</t>
  </si>
  <si>
    <t>2-s2.0-85056315832</t>
  </si>
  <si>
    <t>['uniquely expressed', 'tea volatiles', 'still unknown', 'significantly attracted', 'semiochemical perception', 'quantitative rt', 'previous studies', 'present work', 'physiological roles', 'phylogenetic analysis', 'one obp', 'olfactory mechanisms', 'newly identified', 'insect perception', 'highly expressed', 'four csps', 'compare obps', 'chemosensory proteins', 'body transcriptomes', 'binding proteins', '9 obps', '33 obps', '24 eonuobp', '24 csps', '17 csps']</t>
  </si>
  <si>
    <t>chemosensory protein | Empoasca onukii | expression analysis | motif pattern analysis | odorant-binding protein | real-time quantitative PCR</t>
  </si>
  <si>
    <t>Tea green leafhopper, Empoasca onukii Matsuda, is one of the major dominant insect pests affecting tea plantations in Asia. Previous studies have demonstrated that E.¬†onukii was significantly attracted by the tea volatiles and repelled by the non-host plant volatiles. However, the olfactory mechanisms of insect perception of these semiochemicals are still unknown. Odorant-binding proteins (OBPs) and chemosensory proteins (CSPs) are involved in the initial biochemical recognition steps in semiochemical perception. In this study, a total of 33 OBPs and 24 CSPs were identified in the antennae and body transcriptomes of E.¬†onukii. Among them, 9 OBPs and 17 CSPs were newly identified. Phylogenetic analysis was conducted to compare OBPs and CSPs among Hemiptera insects. Semi-quantitative RT-PCR and real-time quantitative PCR analysis revealed that 24 EonuOBP and 13 EonuCSP genes were mainly or uniquely expressed in the antennae. In addition, one OBP (EonuOBP49) and four CSPs (EonuCSP4, 7, 12 and 18) were more highly expressed in the body than in the antennae. Overall, the present work had provided foundational data to study the physiological roles of the OBPs and CSPs in the tea green leafhopper both in vitro and in vivo.</t>
  </si>
  <si>
    <t>828-846</t>
  </si>
  <si>
    <t>60026852;60026852;60017705;60017705;60026852;60026852;60026852;60026852;60017705</t>
  </si>
  <si>
    <t>56574506700;57206828960;57214451402;55851839400;57189760615;55818698100;8564980000;55737211200;55255620100</t>
  </si>
  <si>
    <t>Zhao, Yunhe;Li, Huan;Wang, Qian;Liu, Jingtao;Zhang, Lixia;Mu, Wei;Xu, Yongyu;Zhang, Zhengqun;Gu, Shaohua</t>
  </si>
  <si>
    <t>Tai'an;Beijing</t>
  </si>
  <si>
    <t>Shandong Agricultural University;Chinese Academy of Agricultural Sciences</t>
  </si>
  <si>
    <t>60026852;60017705</t>
  </si>
  <si>
    <t>Identification and expression analysis of chemosensory genes in the tea green leafhopper, Empoasca onukii Matsuda</t>
  </si>
  <si>
    <t>10.1111/jen.12530</t>
  </si>
  <si>
    <t>2-s2.0-85056320877</t>
  </si>
  <si>
    <t>['surrounding tissues', 'reduces heating', 'rectifier located', 'rectifier );', 'receiving antenna', 'planar packaging', 'output power', 'numerically simulated', 'lateral misalignment', 'implantable part', 'heat sources', 'four layers', 'first case', 'exceed 1', 'convective processes', 'batteryless implants', '82 mw', '56 ¬∞–°.', '500 mw', '25 mm', '117 mw', '109 mw']</t>
  </si>
  <si>
    <t>The process of heating of surrounding tissues by a wireless power supply unit of batteryless implants with the output power of 500 mW was numerically simulated. The modeled medium consists of four layers: skin, fat, fascia, and muscle. The thicknesses of the layers are 2, 30, 1, and 25 mm, respectively. Heating was estimated for the cases of adiabatic and convective processes, for axially aligned antennas and for the lateral misalignment of the receiving antenna by 25 mm. The power of the heat sources in the first case was 117 mW (transmitting antenna), 6 mW (receiving antenna), and 109 mW (rectifier); in the second case ‚àí 210, 5, and 82 mW, respectively. Maximum heating level of the surrounding tissues did not exceed 1.56¬∞–°. It was found that planar packaging of the implantable part of the unit (the receiving antenna and the rectifier located in the same plane) reduces heating of the tissue because of better heat dissipation through the skin.</t>
  </si>
  <si>
    <t>267-270</t>
  </si>
  <si>
    <t>60010188;60010188;120444023;120444023</t>
  </si>
  <si>
    <t>55838511022;56072577000;57201341040;57204595059</t>
  </si>
  <si>
    <t>Danilov, A. A.;Mindubaev, E. A.;Gurov, K. O.;Ryabchenko, E. V.</t>
  </si>
  <si>
    <t>Sechenov First Moscow State Medical University;AO ZITC</t>
  </si>
  <si>
    <t>60010188;120444023</t>
  </si>
  <si>
    <t>Danilov A.A.</t>
  </si>
  <si>
    <t>Modeling of Tissue Heating by Wireless Power Supply Units of Batteryless Implants</t>
  </si>
  <si>
    <t>10.1007/s10527-018-9827-7</t>
  </si>
  <si>
    <t>2-s2.0-85056337499</t>
  </si>
  <si>
    <t>['twofold enlargement', 'operation band', 'loop resonator', 'experimentally prove', 'active dipoles']</t>
  </si>
  <si>
    <t>In this paper, we theoretically and experimentally prove the possibility of the passive electromagnetic decoupling for two parallel resonant dipoles by a split-loop resonator having the resonance band overlapping with that of the active dipoles. We show that the replacement of the decoupling dipole suggested in the literature as a tool for decoupling of two closely located dipole antennas by our split-loop resonator results in the twofold enlargement of the operation band.</t>
  </si>
  <si>
    <t>1398-1405</t>
  </si>
  <si>
    <t>60103653;60072485;60072485;60072485;60103653</t>
  </si>
  <si>
    <t>57195724326;57188982892;57195975298;56196347700;35572352400</t>
  </si>
  <si>
    <t>Sharifian Mazraeh Mollaei, M.;Hurshkainen, A.;Kurdjumov, S.;Glybovski, S.;Simovski, Constantin</t>
  </si>
  <si>
    <t>Espoo;Saint Petersburg</t>
  </si>
  <si>
    <t>Aalto University;Saint Petersburg National Research University of Information Technologies, Mechanics and Optics University ITMO</t>
  </si>
  <si>
    <t>60103653;60072485</t>
  </si>
  <si>
    <t>Sharifian Mazraeh Mollaei M.</t>
  </si>
  <si>
    <t>Decoupling of Two Closely Located Dipole Antennas by a Split-Loop Resonator</t>
  </si>
  <si>
    <t>10.1029/2018RS006679</t>
  </si>
  <si>
    <t>2-s2.0-85056339164</t>
  </si>
  <si>
    <t>['unit cell', 'symmetrical around', 'radiating slots', 'provide series', 'presented lwa', 'pol levels', 'parametric constraints', 'measured results', 'maximum gain', 'lwa consists', 'low x', 'longitudinal slots', 'good agreement', 'frequency range', 'essentially required', 'characteristic impedance', 'antenna prototype', 'antenna measured', '8 db', '2 ghz']</t>
  </si>
  <si>
    <t>Balanced symmetrical | Broadside | Continuous beam scanning | Leaky wave antenna | Low cross polarization | Substrate integrated waveguide</t>
  </si>
  <si>
    <t>In this article, a balanced symmetrical low cross polarization (X-pol) substrate integrated waveguide (SIW) based leaky wave antenna (LWA) is presented. The unit cell of the LWA consists of transverse and longitudinal slots, which provide series and shunt resonant elements, essentially required to radiate at broadside direction efficiently. The radiating slots are arranged in a way such that the unit cell is symmetrical around the centerline so as to achieve the low X-pol levels. Moreover, the shape of the longitudinal slots are changed and optimized to match the unit cell impedance to the characteristic impedance of the SIW. Parametric constraints of the radiating slots are studied for achieving the continuous beam scanning and the best low X-pol in the presented LWA. The final presented LWA is capable of continuous beam scanning from ‚àí28¬∞ to +30¬∞ within a frequency range of 9.5-15.2 GHz including broadside at 12.2 GHz. Moreover, the X-pol levels are better than ‚àí40 dB all over the scanning frequency range. Finally, the antenna prototype is fabricated and tested. Simulated and measured results are in good agreement. The maximum gain of the antenna measured is 13.8 dB.</t>
  </si>
  <si>
    <t>e21590</t>
  </si>
  <si>
    <t>57197727310;57196660112;57211862480</t>
  </si>
  <si>
    <t>Belwal, Pravesh;Agrawal, Rahul;Gupta, Suresh Chandra</t>
  </si>
  <si>
    <t>Belwal P.</t>
  </si>
  <si>
    <t>Substrate integrated waveguide leaky wave antenna with low cross polarization in X-Ku band</t>
  </si>
  <si>
    <t>10.1002/mmce.21590</t>
  </si>
  <si>
    <t>2-s2.0-85056339912</t>
  </si>
  <si>
    <t>DE-EE0007214</t>
  </si>
  <si>
    <t>['within 10', 'wide range', 'well correlated', 'water vapor', 'study investigated', 'stored ammonia', 'significant potential', 'several variables', 'scr system', 'scr process', 'rf signal', 'rf response', 'reduce engine', 'radio frequency', 'predictive models', 'nox react', 'nh3 storage', 'monitor changes', 'form nitrogen', 'exhaust conditions', 'engine manufacturers', 'directly monitor', 'directly impacts', 'dielectric properties', 'cavity resonator', 'catalyst temperature', 'catalyst state', 'approach utilizes', 'adsorption state']</t>
  </si>
  <si>
    <t>Motivated by increasingly strict nitrogen oxides (NOx) limits, engine manufacturers have adopted selective catalytic reduction (SCR) technology to reduce engine-out NOx. In the SCR process, NOx react with ammonia (NH3) to form nitrogen and water vapor. The reaction is influenced by several variables, including stored ammonia on the catalyst, exhaust gas composition, and catalyst temperature. Currently, measurements from NOx and/or NH3 sensors upstream and downstream of the SCR are used with predictive models to estimate ammonia storage levels on the catalyst and control urea dosing. This study investigated a radio frequency (RF)-based method to directly monitor the ammonia storage state of the SCR. This approach utilizes the catalyst as a cavity resonator, in which an RF antenna excites electromagnetic waves within the cavity to monitor changes in the catalyst state. Ammonia storage causes changes in the dielectric properties of the catalyst, which directly impacts the RF signal. Changes in the RF signal relative to stored ammonia (NH3) were evaluated over a wide range of frequencies, temperatures, and exhaust conditions. The RF response to NH3 storage, desorption, and oxidation on the SCR was well correlated with changes in the catalyst state. Calibrated RF measurements demonstrate the ability to monitor the adsorption state of the SCR to within 10% of the sensor full scale. The results indicate direct measurement of SCR ammonia storage levels, and resulting catalyst feedback control, via RF sensing to have significant potential for optimizing the SCR system to improve NOx conversion and decrease urea consumption.</t>
  </si>
  <si>
    <t>60033461;60022717;120029251;120029251;120029251;120029251</t>
  </si>
  <si>
    <t>57200176115;7102987055;12345204300;12777636100;57200174587;57200182162</t>
  </si>
  <si>
    <t>Aguilar, Jonathan;Bromberg, Leslie;Sappok, Alexander;Ragaller, Paul;Atehortua, Jean;Liu, Xiaojin</t>
  </si>
  <si>
    <t>Lowell;Cambridge;Boston</t>
  </si>
  <si>
    <t>University of Massachusetts Lowell;Plasma Science and Fusion Center;CTS Corporation</t>
  </si>
  <si>
    <t>60033461;60022717;120029251</t>
  </si>
  <si>
    <t>Aguilar J.</t>
  </si>
  <si>
    <t>Catalyst ammonia storage measurements using radio frequency sensing</t>
  </si>
  <si>
    <t>10.1115/1.4040198</t>
  </si>
  <si>
    <t>2-s2.0-85056346327</t>
  </si>
  <si>
    <t>1998-2002</t>
  </si>
  <si>
    <t>60018926;60010065;60019228;60000891;60013983</t>
  </si>
  <si>
    <t>55734224600;18938213000;7403591380;35562114200;55511318500</t>
  </si>
  <si>
    <t>Sharma, S. K.;Xin, H.;Wu, B. I.;Vardaxoglou, J. C.;Chan, C. H.</t>
  </si>
  <si>
    <t>United States;United States;Hong Kong;United States;United Kingdom</t>
  </si>
  <si>
    <t>Dayton;San Diego;Kowloon;Tucson;Loughborough</t>
  </si>
  <si>
    <t>Air Force Research Laboratory;San Diego State University;City University of Hong Kong;The University of Arizona;Loughborough University</t>
  </si>
  <si>
    <t>60019228;60018926;60013983;60010065;60000891</t>
  </si>
  <si>
    <t>Guest Editorial Special Cluster on Three-Dimensional Printed Antennas and Electromagnetic Structures</t>
  </si>
  <si>
    <t>10.1109/LAWP.2018.2877472</t>
  </si>
  <si>
    <t>2-s2.0-85056356161</t>
  </si>
  <si>
    <t>DN 01/2</t>
  </si>
  <si>
    <t>['unique prokaryotes', 'three strains', 'respectively ).', 'rapidly increasing', 'quantitative content', 'produce phycoerythrins', 'pec ).', 'pacc 5527', 'pacc 5522', 'pacc 5505', 'one strain', 'microcoleus autumnalis', 'leptolyngbya boryana', 'last years', 'high potential', 'food industry', 'data demonstrated', 'culture collection', 'ccala 084', 'ccala ).', 'biotechnological production', 'biochemical marker', 'autotrophic organisms', '264 mg', '171 mg', '136 mg']</t>
  </si>
  <si>
    <t>APC | C-PC | C-PE | Cyanobacteria | PEC | Phycobiliproteins</t>
  </si>
  <si>
    <t>Cyanobacteria are unique prokaryotes, which are capable to perform oxygenic photosynthesis. Within these organisms, phycobilisomes (PBS) act as an antenna of the photosynthetic pigment apparatus. Phycobilisomes contain several phycobiliproteins (PBP): phycoerythrin (PE), phycocyanin (PC), allophycocyanin (APC) and phycoerythrocyanin (PEC). The application of phycobiliproteins in the biotechnology, food industry and medicine during the last years is rapidly increasing. The aim of our study was to assess the qualitative and quantitative content of phycoerythrin, phycocyanin, allophycocyanin and phycoerythrocyanin in 14 cyanobacterial strains kept in Plovdiv Algal Culture Collection (PACC) and 4 strains purchased from the Culture Collection of Autotrophic Organisms (CCALA). Our data demonstrated that three strains of Microcoleus autumnalis (PACC 5505, PACC 5522 and PACC 5527) have high potential to produce phycoerythrins (0.132, 0.201 and 0.136 mg/mL, respectively). Similarly, one Microcoleus autumnalis strain (PACC 5522) and one strain of Leptolyngbya boryana (CCALA 084) are suitable for biotechnological production of phycocyanins (0.051 and 0.264 mg/mL, respectively) as well as allophycocyanins (0.102 and 0.171 mg/mL, respectively). In addition, the data about the pigment content could be used as a biochemical marker for taxonomic purposes within the group.</t>
  </si>
  <si>
    <t>861-866</t>
  </si>
  <si>
    <t>Engineering in Life Sciences</t>
  </si>
  <si>
    <t>60007615;60007615;60007615;60113289;60007615;60007615</t>
  </si>
  <si>
    <t>57195336547;56079613000;55820445700;6507963817;6507678761;6506320748</t>
  </si>
  <si>
    <t>Basheva, Diyana;Moten, Dzhemal;Stoyanov, Plamen;Belkinova, Detelina;Mladenov, Rumen;Teneva, Ivanka</t>
  </si>
  <si>
    <t>Sofia;Plovdiv</t>
  </si>
  <si>
    <t>Institute of Biodiversity and Ecosystem Research at the Bulgarian Academy of Sciences;Plovdiv University Paisii Hiledarski</t>
  </si>
  <si>
    <t>60113289;60007615</t>
  </si>
  <si>
    <t>Basheva D.</t>
  </si>
  <si>
    <t>Content of phycoerythrin, phycocyanin, alophycocyanin and phycoerythrocyanin in some cyanobacterial strains: Applications</t>
  </si>
  <si>
    <t>10.1002/elsc.201800035</t>
  </si>
  <si>
    <t>2-s2.0-85056362927</t>
  </si>
  <si>
    <t>KNUST</t>
  </si>
  <si>
    <t>['three locations', 'spectrum analyser', 'rf fields', 'research agenda', 'public exposure', 'paper describes', 'generally lower', 'fm broadcast', 'epidemiological studies', 'band measurements', '0 db']</t>
  </si>
  <si>
    <t>This paper describes an effort to respond to the suggestion in World Health Organization (WHO) research agenda to better quantify potential exposure levels from a range of radiofrequency (RF) sources at 200 public access locations in Ghana. Wide-band measurements were performed-with a spectrum analyser and a log-periodic antenna using three-point spatial averaging method. The overall results represented a maximum of 0.19% of the ICNIRP reference levels for public exposure. These results were generally lower than found in some previous but were 58% (2.0 dB) greater, than found in similar work conducted in the USA. Major contributing sources of RF fields were identified to be FM broadcast and mobile base station sites. Three locations with the greatest measured RF fields could represent potential areas for epidemiological studies.</t>
  </si>
  <si>
    <t>403-411</t>
  </si>
  <si>
    <t>60071873;60071885;60071885;60071873</t>
  </si>
  <si>
    <t>36522587600;16028109500;6506173185;30867518000</t>
  </si>
  <si>
    <t>Deatanyah, P.;Abavare, E. K.K.;Menyeh, A.;Amoako, J. K.</t>
  </si>
  <si>
    <t>Public exposure to multiple rf sources in ghana</t>
  </si>
  <si>
    <t>10.1093/RPD/NCY042</t>
  </si>
  <si>
    <t>2-s2.0-85056396512</t>
  </si>
  <si>
    <t>['technical characteristics', 'potential uses', 'physical basis', 'new types', 'microwave radiometry', 'medical radiometers', 'different types', 'different areas', 'antenna applicators']</t>
  </si>
  <si>
    <t>The physical basis of microwave radiometry and the construction and technical characteristics of different types of antenna applicators used in medical radiometers are discussed. We present results obtained during the development and the potential uses of new types of antenna applicators in different areas of medicine.</t>
  </si>
  <si>
    <t>235-238</t>
  </si>
  <si>
    <t>60095465;105858298;60033469;106006233;116696943;60015024;121624400;60033469</t>
  </si>
  <si>
    <t>57202999930;15769433000;15769121000;6507183722;56439206700;56440229200;57204628748;57197737296</t>
  </si>
  <si>
    <t>Sedankin, M. K.;Leushin, V. Yu;Gudkov, A. G.;Vesnin, S. G.;Sidorov, I. A.;Agasieva, S. V.;Ovchinnikov, L. M.;Vetrova, N. A.</t>
  </si>
  <si>
    <t>Russian Federation Ministry of Defence;Bauman Moscow State Technical University;RUDN University;RTM Diagnostics Company;JSC Radio Engineering Corporation ‚ÄúVega‚Äù;RES Company;Hyperion Ltd.</t>
  </si>
  <si>
    <t>60095465;60033469;60015024;121624400;116696943;106006233;105858298</t>
  </si>
  <si>
    <t>Antenna Applicators for Medical Microwave Radiometers</t>
  </si>
  <si>
    <t>10.1007/s10527-018-9820-1</t>
  </si>
  <si>
    <t>2-s2.0-85056397712</t>
  </si>
  <si>
    <t>['property allows', 'model consisting', 'mechanotransduction mechanism', 'mechanical vibrations', 'mathematical model', 'extracellular electrophysiology', 'chordotonal neurons', 'asymmetric depending', 'antenna vibration', 'acoustic stimulus']</t>
  </si>
  <si>
    <t>Drosophila | Johnston‚Äôs organ | Mechanotransduction</t>
  </si>
  <si>
    <t>The Drosophila auditory system consists of four large basal segments: the arista, the funiculus, the pedicel, and the scape. When an acoustic stimulus is applied to the arista and the funiculus their mechanical vibrations are transmitted to chordotonal neurons in Johnston‚Äôs organ where mechanoelectric transduction arises. We study the mechanotransduction mechanism in the Drosophila auditory system by using a laser Doppler vibrometer (LDV) and extracellular electrophysiology. We find that large and small peaks appear alternatively and that the antenna vibration is asymmetric depending on whether the pedicel and the scape are fixed. Interestingly, we find that this asymmetric vibration accompanies the alternating neural peak structure. Here, we propose a mathematical model to explain the alternating peak structure by using a model consisting of two opposing neurons that are modeled as strings. Generally, strings have tension only when they are elongated. This property allows the alternating neural peaks for asymmetric antenna motion.</t>
  </si>
  <si>
    <t>1225-1229</t>
  </si>
  <si>
    <t>60022417;60022417;60027652;60027652;60020650;60020650</t>
  </si>
  <si>
    <t>56468245600;7202870794;55796067600;7404387771;15045209800;22963700100</t>
  </si>
  <si>
    <t>Lee, Woo Seok;Ahn, Kang Hun;Lee, Jeongmi;Chung, Yun Doo;Mhatre, Natasha;Robert, Daniel</t>
  </si>
  <si>
    <t>South Korea;South Korea;United Kingdom</t>
  </si>
  <si>
    <t>Seoul;Daejeon;Bristol</t>
  </si>
  <si>
    <t>University of Seoul;Chungnam National University;University of Bristol</t>
  </si>
  <si>
    <t>60027652;60022417;60020650</t>
  </si>
  <si>
    <t>Double-String Model for Auditory Transduction of Drosophila</t>
  </si>
  <si>
    <t>10.3938/jkps.73.1225</t>
  </si>
  <si>
    <t>2-s2.0-85056399638</t>
  </si>
  <si>
    <t>['tracking function', 'time stamps', 'tdoa equations', 'tdoa ),', 'target point', 'real time', 'proposed solution', 'position measurements', 'observed anomalies', 'lv depend', 'launch vehicle', 'january 2013', 'ground station', 'gps time', 'first launch', 'estimated positions', 'estimated position', 'emitting target', 'board systems', 'board gps', 'august 2009', 'aoa equations', '3rd kslv', '1 mission']</t>
  </si>
  <si>
    <t>AOA | Launch vehicle | Localization | TDOA | TOA</t>
  </si>
  <si>
    <t>In general, a ground telemetry station for a launch vehicle (LV) includes a tracking function only; therefore, position measurements for LV depend on received navigation data from on-board systems of LV or depend on estimated position from ground radar system in real time. At the first launch of the Korea Space Launch Vehicle-1 (KSLV-1) in August 2009, we observed anomalies in ‚Äòpairing separation‚Äô event. As a result, we failed to obtain stable navigation data of the LV. In addition, estimated positions from the radar station away 1000¬†km to the LV also included many errors due to low antenna elevation angle. The experiences of failure has led to needs for additional localization solutions in ship-born telemetry station deployed in the Pacific to cover ‚Äòsatellite separation‚Äô event. Time of arrival (TOA), time difference of arrival (TDOA), and angle of arrival (AOA) are typical location techniques used for an emitting target. In this study, we analyze three localization methods: TOA‚ÄìAOA, AOA‚ÄìAOA, and TDOA‚ÄìAOA for a LV using ground telemetry stations. When each ground station is synchronized to a GPS time, by comparing the time stamps of each receiver (Rx), TOA and TDOA equations can be obtained. In addition, AOA equations can be obtained from the monopulse tracking antenna of each station. By solving these equations, a three-dimensional (3D) target point can be obtained. We confirm localization performance of the proposed solution by comparing with an on-board GPS of 3rd KSLV-1 mission in January 2013.</t>
  </si>
  <si>
    <t>1443-1464</t>
  </si>
  <si>
    <t>60007215-60068719;60068719;60007215;60007215;60007215;60007215;60014200;60013402;60001018;60007215;60007215;60007215;60007215;60007215</t>
  </si>
  <si>
    <t>57190814913;57192908797;57190812067;55205036200;56803169900;57195632056;7102288673;57203772400;57202767594;51261070000;57200944193;56526721100;24474866000;7201615126</t>
  </si>
  <si>
    <t>Kwon, Soonho;Kim, Daeoh;Lee, Jihye;Moon, Sangmi;Chu, Myeonghun;Bae, Sara;You, Cheolwoo;Liu, Huaping;Kim, Jeong Ho;Kim, Dae Jin;Park, Hosung;Kim, Jin Young;Kim, Cheol Sung;Hwang, Intae</t>
  </si>
  <si>
    <t>South Korea;South Korea;United States;South Korea;South Korea</t>
  </si>
  <si>
    <t>Daejon;Yongin;Corvallis;Gwangju;Seoul</t>
  </si>
  <si>
    <t>Korea Aerospace Research Institute;Myongji University;Oregon State University;Chonnam National University;Ewha Womans University</t>
  </si>
  <si>
    <t>60068719;60014200;60013402;60007215;60001018</t>
  </si>
  <si>
    <t>Performance Analysis of 3D Localization for a Launch Vehicle Using TOA, AOA, and TDOA</t>
  </si>
  <si>
    <t>10.1007/s11277-018-5862-7</t>
  </si>
  <si>
    <t>2-s2.0-85056408294</t>
  </si>
  <si>
    <t>['total number', 'rectangular waveguide', 'realized antenna', 'radiation part', 'nonidentical slots', 'identical slots', 'given bandwidth', 'gain variation', 'eliminate dominant', 'elevation beamwidth', 'circular waveguide', 'axial ratio', 'asymmetric mode', 'approximately 2']</t>
  </si>
  <si>
    <t>circular polarization | omnidirectional antenna | satellite communication | slotted array</t>
  </si>
  <si>
    <t>In this paper, the design, production, and results of an omnidirectional and circularly polarized antenna for satellite communication applications such as telemetry or telecommand are explained. The antenna is fed by a special transition structure between rectangular waveguide to circular waveguide in order to provide symmetrical circular waveguide mode of TM01 and eliminate dominant but asymmetric mode of TE11. The radiation part on the antenna has the geometry of inclined waveguide slots placed in a rotationally symmetric way on a circular waveguide and two radially outward parallel cylindrical plates in order to provide circular polarization. In the design of the antenna, nonidentical slots are used on the circular waveguide where half of the total number of slots is reduced to increase the bandwidth of the antenna. The realized antenna is found to give about 5‚Äì6% impedance bandwidth around 12¬†GHz where it is just approximately 2.5% when all slots in array are identical. The usage of nonidentical slots results in degradation of gain variation and axial ratio performances as compared to the antennas with identical slots; however, it still performs gain variation less than 3¬†dB over full azimuth plane, and axial ratio under 3¬†dB over full azimuth plane and elevation beamwidth of minimum 50¬∞ for the given bandwidth.</t>
  </si>
  <si>
    <t>1406-1418</t>
  </si>
  <si>
    <t>60028947;60028947</t>
  </si>
  <si>
    <t>56779830800;16025424000</t>
  </si>
  <si>
    <t>Turkmen, Ceyhan;Secmen, Mustafa</t>
  </si>
  <si>
    <t>Ya≈üar Universitesi</t>
  </si>
  <si>
    <t>Turkmen C.</t>
  </si>
  <si>
    <t>Omnidirectional and Circularly Polarized Slotted Antenna Array With Increased Bandwidth Performance by Using Nonidentical Waveguide Slots</t>
  </si>
  <si>
    <t>10.1029/2018RS006635</t>
  </si>
  <si>
    <t>2-s2.0-85056419011</t>
  </si>
  <si>
    <t>['wearable antennas', 'things due', 'tesla sensitivity', 'successfully miniaturize', 'strong strain', 'similar frequency', 'recent progress', 'plane immunity', 'particular properties', 'novel radio', 'nanoscale antennas', 'metallic surfaces', 'mediated magnetoelectric', 'integrated capability', 'human body', 'great potential', 'frequency nanomechanical', 'ferroelectric heterostructures', 'dual magnetic', 'different high', 'bright future', 'biomedical applications', '2 orders']</t>
  </si>
  <si>
    <t>devices | ferroelectric | ferromagnetic | magnetic | microelectromechanical (MEMS)</t>
  </si>
  <si>
    <t>Strong strain-mediated magnetoelectric (ME) coupling in magnetic/ferroelectric heterostructures has great potential for different high-frequency multiferroic devices. In this article, we present the most recent progress in integrated multiferroic devices. Integrated magnetic tunable inductors with a wide operation frequency range, integrated nonreciprocal bandpass filters with dual magnetic and electric-field tunability based on magnetostatics surface waves, and novel radio-frequency nanomechanical ME resonators with pico-Tesla sensitivity for direct current magnetic fields are presented. Finally, a new antenna miniaturization mechanism, acoustically actuated nanomechanical ME antennas, which can successfully miniaturize the size by 1-2 orders, is introduced. With the advantages of high magnetic field sensitivity, highest antenna gain among all nanoscale antennas at similar frequency, integrated capability with complementary metal oxide semiconductor technology, and ground-plane immunity from metallic surfaces and the human body, ME antennas have a bright future for biomedical applications, wearable antennas, and the Internet of Things due to their unique and particular properties.</t>
  </si>
  <si>
    <t>841-847</t>
  </si>
  <si>
    <t>MRS Bulletin</t>
  </si>
  <si>
    <t>121623673;60025576;60019228;60019228;60019228;60028628</t>
  </si>
  <si>
    <t>56514312900;56440881400;13404445500;55568511756;11238976300;7202557288</t>
  </si>
  <si>
    <t>Lin, Hwaider;Page, Michael R.;McConney, Michael;Jones, John;Howe, Brandon;Sun, Nian X.</t>
  </si>
  <si>
    <t>Boston;Dayton;Dayton;</t>
  </si>
  <si>
    <t>Northeastern University;Wright-Patterson AFB;Air Force Research Laboratory;NSF ERC Center for Translational Applications of Nanoscale Multiferroic Systems</t>
  </si>
  <si>
    <t>60028628;60025576;60019228;121623673</t>
  </si>
  <si>
    <t>Integrated magnetoelectric devices: Filters, pico-Tesla magnetometers, and ultracompact acoustic antennas</t>
  </si>
  <si>
    <t>S0883769418002579</t>
  </si>
  <si>
    <t>10.1557/mrs.2018.257</t>
  </si>
  <si>
    <t>2-s2.0-85056427652</t>
  </si>
  <si>
    <t>['single domains', 'powerful method', 'nanoscale heterostructures', 'mediated magnetoelectricity', 'magnitude improvements', 'macroscale composites', 'initial use', 'electric voltage', 'efficient technologies', 'conventional technologies', 'article reviews']</t>
  </si>
  <si>
    <t>ferroelectric | magnetic | memory | nanoscale | piezoelectric</t>
  </si>
  <si>
    <t>Strain-mediated magnetoelectric coupling provides a powerful method for controlling nanoscale magnetism with an electric voltage. This article reviews the initial use of macroscale composites and subsequent experimental control of magnetic thin films, nanoscale heterostructures, and single domains. The discussion highlights several characteristics enabling small, fast, and energy-efficient technologies. The second section covers applications where strain-mediated magnetoelectricity has been used, with emphasis on the storage, transmission, and processing of information (i.e., memory, antenna, and logic devices). These advances are order-of-magnitude improvements over conventional technologies, and open up exciting new possibilities.</t>
  </si>
  <si>
    <t>60027090;60105232;60012370;60027550</t>
  </si>
  <si>
    <t>56044878300;57195023438;23982105000;7101801087</t>
  </si>
  <si>
    <t>Domann, John;Wu, Tao;Chung, Tien Kan;Carman, Greg</t>
  </si>
  <si>
    <t>China;United States;United States;Taiwan</t>
  </si>
  <si>
    <t>Shanghai;Los Angeles;Blacksburg;Hsinchu</t>
  </si>
  <si>
    <t>ShanghaiTech University;University of California, Los Angeles;Virginia Polytechnic Institute and State University;National Chiao Tung University</t>
  </si>
  <si>
    <t>60105232;60027550;60027090;60012370</t>
  </si>
  <si>
    <t>Domann J.</t>
  </si>
  <si>
    <t>Strain-mediated magnetoelectric storage, transmission, and processing: Putting the squeeze on data</t>
  </si>
  <si>
    <t>S0883769418002609</t>
  </si>
  <si>
    <t>10.1557/mrs.2018.260</t>
  </si>
  <si>
    <t>2-s2.0-85056431887</t>
  </si>
  <si>
    <t>Palosuojelurahasto</t>
  </si>
  <si>
    <t>BBS/OS/CP/000001</t>
  </si>
  <si>
    <t>['whereas larvae', 'whereas chickpea', 'uniform preference', 'reproductive isolation', 'reared males', 'reared females', 'preferring bean', 'poorly understood', 'phytophagous insects', 'oligophagous bruchid', 'new host', 'multiple generations', 'male odour', 'host shifts', 'host shift', 'host races', 'host lines', 'chickpea seeds', 'also develops', 'acceptable non', 'acanthoscelides obtectus']</t>
  </si>
  <si>
    <t>The mechanisms of host shift in phytophagous insects are poorly understood. Among the many proposed processes involved, sexual selection via semiochemicals has recently been suggested. This hypothesizes that sexual communication using pheromones is modified as a result of development on a new host, and such plant-induced phenotypic divergence in mate recognition cues can lead to reproductive isolation between host lines. We tested this hypothesis on Acanthoscelides obtectus, an oligophagous bruchid of Phaseolus vulgaris beans worldwide, which also develops in acceptable non-hosts, such as chickpea (Cicer arietinum L.). Male sex pheromone blends of the bean, chickpea and chickpea/bean host lines during artificially induced host shifts showed different composition. Bean-reared feMales did not distinguish between blends, whereas chickpea and chickpea/bean feMales preferred the chickpea Male pheromone. However, electrophysiological (EAG) responses to Male odour of antennae of the three feMale host lines were similar, all preferring bean-reared Males. Egg-laying choice tests revealed a uniform preference for bean seeds across feMale host lines, even after multiple generations, whereas larvae did not distinguish between bean and chickpea seeds. We conclude that the development of divergent chemical signalling systems during host shifts does not facilitate the evolution of host races in A. obtectus, because oviposition preferences remain unaffected.</t>
  </si>
  <si>
    <t>e0206144</t>
  </si>
  <si>
    <t>60002793;60002793;60022457;60002793;60023998;60025187;60002793</t>
  </si>
  <si>
    <t>23026240700;7103167157;57204642178;8847310800;7101754379;6701459446;7004290310</t>
  </si>
  <si>
    <t>Vuts, J√≥zsef;Woodcock, Christine M.;K√∂nig, Lisa;Powers, Stephen J.;Pickett, John A.;Szentesi, √Årp√°d;Birkett, Michael A.</t>
  </si>
  <si>
    <t>Hungary;United Kingdom;Austria;United Kingdom</t>
  </si>
  <si>
    <t>Budapest;Cardiff;Graz;Harpenden</t>
  </si>
  <si>
    <t>E√∂tv√∂s Lor√°nd Tudom√°nyegyetem;Cardiff University;Universitat Graz;Rothamsted Research</t>
  </si>
  <si>
    <t>60025187;60023998;60022457;60002793</t>
  </si>
  <si>
    <t>Host shift induces changes in mate choice of the seed predator Acanthoscelides obtectus via altered chemical signalling</t>
  </si>
  <si>
    <t>10.1371/journal.pone.0206144</t>
  </si>
  <si>
    <t>2-s2.0-85056501950</t>
  </si>
  <si>
    <t>['total efficiency', 'square faces', 'solar panel', 'solar irradiance', 'small size', 'rectangular slot', 'radiating patch', 'radiating element', 'proposed antenna', 'pass onto', 'open space', 'normal conditions', 'nanosatellite antenna', 'impedance bandwidth', 'ground plane', 'fabricated prototype', '5 mm', '5 %.', '405 mhz', '398 mhz', '18 db', '0 mhz']</t>
  </si>
  <si>
    <t>A compact UHF antenna has been presented in this paper for nanosatellite space mission. A square ground plane with slotted rectangular radiating element have been used. Coaxial probe feeding is used to excite. The rectangular slot of the radiating patch is responsible for resonating at lower UHF bands. One of the square faces of the nanosatellite structure works as the ground plane for the slotted radiating element. The fabricated prototype of the proposed antenna has achieved an impedance bandwidth (S11&lt; -10dB) of 7.0 MHz (398 MHz-405 MHz) with small size of 97 mm√ó 90 mm radiating element. The overall ground plane size is 100 mm √ó 100 mm √ó 0.5 mm. The proposed antenna has achieved a gain of 1.18 dB with total efficiency of 62.5%. The proposed antenna addresses two design challenges of nanosatellite antenna, (a) assurance of the placement of solar panel beneath the radiating element; (b) providing about 50% open space for solar irradiance to pass onto the solar panel, enabling the solar panel to achieve up to 93.95% of power under of normal conditions.</t>
  </si>
  <si>
    <t>e0205587</t>
  </si>
  <si>
    <t>60001821;60001821;60001821;60031838;60031838;60005510;60031838-60005510</t>
  </si>
  <si>
    <t>56373006300;55328836300;57201465737;57188342200;57189384885;57204641157;7401727758</t>
  </si>
  <si>
    <t>Alam, Touhidul;Islam, Mohammad Tariqul;Amanath Ullah, Md;Rahmatillah, Rahmi;Aheieva, Kateryna;Lap, Chow Chee;Cho, Mengu</t>
  </si>
  <si>
    <t>Japan;Singapore;Malaysia</t>
  </si>
  <si>
    <t>Kitakyushu;Singapore City;Bangi</t>
  </si>
  <si>
    <t>Kyushu Institute of Technology;Nanyang Technological University;Universiti Kebangsaan Malaysia</t>
  </si>
  <si>
    <t>60031838;60005510;60001821</t>
  </si>
  <si>
    <t>Design and compatibility analysis of a solar panel integrated UHF antenna for nanosatellite space mission</t>
  </si>
  <si>
    <t>10.1371/journal.pone.0205587</t>
  </si>
  <si>
    <t>2-s2.0-85056552800</t>
  </si>
  <si>
    <t>['using fib', 'reach saturation', 'previously reported', 'predominantly presynaptic', 'postsynaptic sites', 'outputs mostly', 'monoglomerular pns', 'local interneurons', 'latter failed', 'glomerulus va1v', 'genetic screens', 'form 88', 'equal mixture', 'drosophila melanogaster', 'densely reconstructed', '51 ipsilateral', '50 connections', '192 bodies']</t>
  </si>
  <si>
    <t>Using FIB-SEM we report the entire synaptic connectome of glomerulus VA1v of the right antennal lobe in Drosophila melanogaster. Within the glomerulus we densely reconstructed all neurons, including hitherto elusive local interneurons. The fruitless-positive, sexually dimorphic VA1v included &gt;11,140 presynaptic sites with ~38,050 postsynaptic dendrites. These connected input olfactory receptor neurons (ORNs, 51 ipsilateral, 56 contralateral), output projection neurons (18 PNs), and local interneurons (56 of &gt;150 previously reported LNs). ORNs are predominantly presynaptic and PNs predominantly postsynaptic; newly reported LN circuits are largely an equal mixture and confer extensive synaptic reciprocity, except the newly reported LN2V with input from ORNs and outputs mostly to monoglomerular PNs, however. PNs were more numerous than previously reported from genetic screens, suggesting that the latter failed to reach saturation. We report a matrix of 192 bodies each having &gt;50 connections; these form 88% of the glomerulus‚Äô pre/postsynaptic sites.</t>
  </si>
  <si>
    <t>e37550</t>
  </si>
  <si>
    <t>60015913;60015913;60015913;60015913;60015913-60009470;60009470;60009470;60009470;60009470;60015913-60009470</t>
  </si>
  <si>
    <t>36905801400;56951204000;56950981200;57204641349;12784314300;56518594900;55366257900;55965507100;7201886121;7005501005</t>
  </si>
  <si>
    <t>Horne, Jane Anne;Langille, Carlie;McLin, Sari;Wiederman, Meagan;Lu, Zhiyuan;Xu, C. Shan;Plaza, Stephen M.;Scheffer, Louis K.;Hess, Harald F.;Meinertzhagen, Ian A.</t>
  </si>
  <si>
    <t>Halifax;Chevy Chase</t>
  </si>
  <si>
    <t>Dalhousie University;Howard Hughes Medical Institute</t>
  </si>
  <si>
    <t>60015913;60009470</t>
  </si>
  <si>
    <t>A resource for the Drosophila antennal lobe provided by the connectome of glomerulus VA1v</t>
  </si>
  <si>
    <t>10.7554/eLife.37550</t>
  </si>
  <si>
    <t>2-s2.0-85056560879</t>
  </si>
  <si>
    <t>17-79-20343</t>
  </si>
  <si>
    <t>['superconductor junction', 'slot structure', 'single microchip', 'promising type', 'open space', 'obtained results', 'josephson oscillator', 'directional source', 'also proposed']</t>
  </si>
  <si>
    <t>Abstract‚ÄîAn oscillator based on the distributed tunnel superconductor-insulator-superconductor junction with an ultrawide operating bandwidth of up to 100% of the central frequency seems to be a promising type of directional source of continuous electromagnetic radiation in the terahertz frequency range. In this paper, we propose a scheme of a terahertz oscillator integrated on a single microchip with a transmitting lens antenna with the slot structure in a 200-nm Nb film to radiate the signal into the open space. We also proposed and numerically simulated several designs of a planar slot antenna matched (in the input) with a Josephson oscillator and (in the output) with a silicon elliptical lens. The obtained results of the matching of the oscillator output power with the antenna of various designs operating in four frequency ranges: 250‚Äì410, 330‚Äì570, 380‚Äì520, and 420‚Äì700 GHz are presented. The antenna beam patterns and impedances are calculated as well.</t>
  </si>
  <si>
    <t>Physics of the Solid State</t>
  </si>
  <si>
    <t>60029225;60029225-60000308-60010023;60010023;60029225</t>
  </si>
  <si>
    <t>35787319300;56734350100;7003412133;7004791063</t>
  </si>
  <si>
    <t>Kinev, N. V.;Rudakov, K. I.;Baryshev, A. M.;Koshelets, V. P.</t>
  </si>
  <si>
    <t>Russian Federation;Netherlands;Russian Federation</t>
  </si>
  <si>
    <t>Moscow;Groningen;Dolgoprudny</t>
  </si>
  <si>
    <t>Kotelnikov Institute of Radioengineering and Electronics (IRE) of Russian Academy of Sciences;University of Groningen;Moscow Institute of Physics and Technology</t>
  </si>
  <si>
    <t>60029225;60010023;60000308</t>
  </si>
  <si>
    <t>Kinev N.</t>
  </si>
  <si>
    <t>Slot Lens Antenna Based on Thin Nb Films for the Wideband Josephson Terahertz Oscillator</t>
  </si>
  <si>
    <t>10.1134/S1063783418110112</t>
  </si>
  <si>
    <t>2-s2.0-85056568103</t>
  </si>
  <si>
    <t>['values represent', 'times 13', 'thz radiation', 'terafet designed', 'target frequency', 'standard 90', 'power monitoring', 'performance better', 'maximum responsivity', 'maximum directivity', 'hz }}', 'highest sensitivity', 'ground plane', 'german receiver', 'frequency range', 'fabricated using', 'equivalent power', 'effective area', 'discrete frequencies', 'device showing', 'detector exhibits', 'circuit simulation', '75 v', '75 thz', '7 thz']</t>
  </si>
  <si>
    <t>German REceiver for Astronomy at Terahertz frequencies (GREAT) | plasmonic detection | Stratospheric Observatory for Infrared Astronomy (SOFIA) | terahertz (THz) detectors | THz quantum cascade laser (QCL)</t>
  </si>
  <si>
    <t>We report on circuit simulation, modeling, and characterization of field-effect transistor based terahertz (THz) detectors (TeraFETs) with integrated patch antennas for discrete frequencies from 1.3 to 5.7 THz. The devices have been fabricated using a standard 90-nm CMOS technology. Here, we focus in particular on a device showing the highest sensitivity to 4.75-THz radiation and its prospect to be employed for power monitoring of a THz quantum cascade laser used in a heterodyne spectrometer GREAT (German REceiver for Astronomy at Terahertz frequencies). We show that a distributed transmission line based detector model can predict the detector's performance better than a device model provided by the manufacturer. The integrated patch antenna of the TeraFET designed for 4.75 THz has an area of 13\times 13 \mathrm{\mu }m^2 and a distance of 2.2 \mum to the ground plane. The modeled radiation efficiency at the target frequency is 76% with a maximum directivity of 5.5, resulting in an effective area of 1750 \mum^2. The detector exhibits an area-normalized minimal noise-equivalent power of 404 pW/\sqrt{\mathrm{Hz}} and a maximum responsivity of 75 V/W. These values represent the state of the art for electronic detectors operating at room-temperature and in this frequency range.</t>
  </si>
  <si>
    <t>613-621</t>
  </si>
  <si>
    <t>60059987;60007762;60059987-112958856;60007762-60020201;60059987;60059987;60007798;60007798;60007762-60072325;60072325;60007762</t>
  </si>
  <si>
    <t>56427031000;57028421700;57188580132;7401779407;6602293947;6602698877;9638378100;57160362600;7003419682;7003445705;7004848584</t>
  </si>
  <si>
    <t>Zdanevicius, Justinas;Cibiraite, Dovile;Ikamas, Kestutis;Bauer, Maris;Matukas, Jonas;Lisauskas, Alvydas;Richter, Heiko;Hagelschuer, Till;Krozer, Viktor;Hubers, Heinz Wilhelm;Roskos, Hartmut G.</t>
  </si>
  <si>
    <t>Germany;Lithuania;Germany;Germany;Germany;Lithuania</t>
  </si>
  <si>
    <t>Berlin;Vilnius;Kaiserslautern;¬†Cologne;Frankfurt am Main;Vilnius</t>
  </si>
  <si>
    <t>Ferdinand-Braun-Institut, Leibniz-Institut f√ºr H√∂chstfrequenztechnik;Vilniaus Universitetas;Fraunhofer Institute for Industrial Mathematics ITWM;Deutsches Zentrum fur Luft- Und Raumfahrt;Goethe-Universit√§t Frankfurt am Main;General Jonas ≈Ωemaitis Military Academy of Lithuania</t>
  </si>
  <si>
    <t>60072325;60059987;60020201;60007798;60007762;112958856</t>
  </si>
  <si>
    <t>Zdanevicius J.</t>
  </si>
  <si>
    <t>Field-Effect Transistor Based Detectors for Power Monitoring of THz Quantum Cascade Lasers</t>
  </si>
  <si>
    <t>10.1109/TTHZ.2018.2871360</t>
  </si>
  <si>
    <t>2-s2.0-85056586730</t>
  </si>
  <si>
    <t>['widely used', 'thermal expansion', 'thermal cycle', 'temperature ranges', 'storage modulus', 'spacecraft structures', 'satellite panels', 'propagation around', 'operational condition', 'microcrack detection', 'material supplier', 'made using', 'high temperature', 'flat laminates', 'examined properties', 'different stages', 'different numbers', 'cross section', 'carbon fiber', 'aerospace industries', '200 ),']</t>
  </si>
  <si>
    <t>microcracks | out-of-autoclave composite material | thermal cycling</t>
  </si>
  <si>
    <t>Carbon fiber-reinforced polymer material has been widely used in space/aerospace industries for manufacturing of spacecraft structures, satellite panels and antennas. In space, composites can be subjected to periodic thermal cycling (TC) in which temperature ranges from -196¬∞C to 180¬∞C, depending on the operational condition. The effect of TC on the properties of flat laminates made of unidirectional (UD) and fabric out-of-autoclave (OOA) material will be presented. Flat laminates were made using the recommended cure cycle by the material supplier. Then, the samples were cut and subjected to the thermal cycle. To do so, the samples were dipped into liquid nitrogen (-196¬∞C) and then transferred to the oven (140¬∞C). After different numbers of cycles (30, 60, 100, 150 and 200), the cross section of the specimens was examined under a microscope for microcrack detection. Other mechanical and physical properties including interlaminar shear strength, storage modulus and coefficient of thermal expansion (CTE) were measured. It was identified that TC can affect the examined properties by two competing factors: (i) more cross-linking in the polymer chain due to post-curing at high temperature during TC and (ii) microcrack formation due to the induced thermal stresses as a result of the matrix/fiber CTE mismatch. It was found that TC can cause microcrack formation and propagation around the voids in the laminate and affect its properties. Depending on the size and shape of the void, microcracks can form at different stages of TC.</t>
  </si>
  <si>
    <t>1145-1156</t>
  </si>
  <si>
    <t>57200072805;57200071310;6603622234</t>
  </si>
  <si>
    <t>Mahdavi, Soheila;Gupta, Shambhu Kumar;Hojjati, Mehdi</t>
  </si>
  <si>
    <t>Mahdavi S.</t>
  </si>
  <si>
    <t>Thermal cycling of composite laminates made of out-of-autoclave materials</t>
  </si>
  <si>
    <t>10.1515/secm-2017-0132</t>
  </si>
  <si>
    <t>2-s2.0-85056602969</t>
  </si>
  <si>
    <t>['wing aircraft', 'whole range', 'vertical gust', 'uav configurations', 'tailless fixed', 'special need', 'simple take', 'power ratios', 'photogrammetry equipment', 'paper contains', 'operational speeds', 'natural static', 'main aim', 'main advantage', 'local ecosystems', 'heavy turbulence', 'heavy platform', 'frequently occur', 'flight tests', 'equipment necessary', 'dynamic stability', 'differing largely', 'designers focused', 'design activity', 'critical angle', 'compact design', 'collecting data', 'baseline configuration', 'antarctic zones', 'antarctic areas', 'aerial monitoring', '8 built', '2 platform']</t>
  </si>
  <si>
    <t>Aircraft design | Antarctic environment | flying qualities | photogrammetry | unmanned aerial vehicle testing</t>
  </si>
  <si>
    <t>The tailless fixed-wing aircraft have a very compact design and therefore are very attractive as portable unmanned aerial vehicle (UAV) platforms. There is a special need for using such platforms in case of operations in such backlands as Antarctica, because very often the equipment necessary for preparing improvised airfields near Antarctic scientific bases and organizing the UAV flights must be hand-carried. The main aim of this paper is to present the design activity and testing of a number of UAV configurations to be used for aerial monitoring in Antarctic areas and collecting data of local ecosystems. Two UAV flying-wing platforms ‚Äì MONICA-1 and MONICA-2 ‚Äì were developed, differing largely with respect to wing-loading and weight-to-power ratios. The light-weight Skywalker X-8 built from the kit and used as a baseline configuration was adapted for special photogrammetric missions. It was found that the main advantage of such light UAV consists in a very simple take-off system (i.e. bungee), however due to low wing loading a usage of this UAV is limited to the so-called ‚Äòweather windows‚Äô of relatively low wind, which do not frequently occur in Antarctica. MONICA-1 is much less sensitive to gust but as a heavy platform it is more difficult to handle in harsh Antarctic environment. To be able to operate in much wider range of the wind, vertical gust and heavy turbulence, typical for Antarctic zones, a special UAV platform ‚Äì called MONICA-2 ‚Äì was designed and manufactured. MONICA-2 platform of higher wing loading is smaller than the X-8 and at the same time is able to carry the same photogrammetry equipment. The effort of designers focused on achieving low sensitivity to gust and turbulence by increasing the critical angle of attack and natural static and dynamic stability in the whole range of operational speeds. The paper contains the selected design details and some observations from the flight tests.</t>
  </si>
  <si>
    <t>2598-2614</t>
  </si>
  <si>
    <t>60003675;60003675;60003675</t>
  </si>
  <si>
    <t>24802544900;56226631500;57217845993</t>
  </si>
  <si>
    <t>Rodzewicz, Miroslaw;Goraj, Zdobyslaw;Tomaszewski, Adam</t>
  </si>
  <si>
    <t>Rodzewicz M.</t>
  </si>
  <si>
    <t>Design and testing of three tailless unmanned aerial vehicle configurations built for surveillance in Antarctic environment</t>
  </si>
  <si>
    <t>10.1177/0954410018797855</t>
  </si>
  <si>
    <t>2-s2.0-85056635497</t>
  </si>
  <si>
    <t>['simply changing', 'radiating structure', 'proposed antennas', 'proposed antenna', 'patch antennas', 'mobile applications', 'main beam', 'introducing srr', 'field distribution', 'excitation methods', 'csrr structures', 'communication quality', '5 mm', '45 ghz', '12 beams']</t>
  </si>
  <si>
    <t>Low-profile antenna | Pattern reconfigurable | Substrate integrated waveguide</t>
  </si>
  <si>
    <t>In order to improve the communication quality in mobile applications, a low profile pattern reconfigurable printed patch antenna is designed. The design of the radiating structure is based on the study of the field distribution of the quarter mode substrate integrated waveguide. The proposed antenna is fed by four coaxial feed ports. Compared with the most patch antennas that only produce axial beam patterns, the proposed antennas can generate different beams by simply changing the excitation methods. The antenna can generate a total of 12 beams to meet the needs of different application scenarios conveniently. In addition, isolation between ports is improved by introducing SRR and CSRR structures. Simulation and measurement results show good agreement, the antenna can obtain stable gain of more than 5dBi in the direction of the main beam. The antenna is designed to operate at 2.45 GHz. It has a height of 1.5 mm, so its profile is low.</t>
  </si>
  <si>
    <t>e21589</t>
  </si>
  <si>
    <t>56510630400;57210523273;7401966424</t>
  </si>
  <si>
    <t>Jiang, Zhen Hua;Su, Tao;Hou, Jian Qiang</t>
  </si>
  <si>
    <t>Jiang Z.H.</t>
  </si>
  <si>
    <t>A beam-switchable low-profile antenna based on substrate integrated waveguide</t>
  </si>
  <si>
    <t>10.1002/mmce.21589</t>
  </si>
  <si>
    <t>2-s2.0-85056640672</t>
  </si>
  <si>
    <t>TCGZ2016A006</t>
  </si>
  <si>
    <t>['wave antennas', 'wave antenna', 'transverse size', 'stably vary', 'simulated ones', 'scanning region', 'results show', 'radiation gain', 'open boundary', 'measured results', 'good agreement', 'forward direction', 'folded ground', 'energy leakage', 'designed within', '5 db', '23 ¬∞', '14 ghz']</t>
  </si>
  <si>
    <t>Broadside radiation | Half-mode substrate integrated waveguide (HMSIW) | Leaky-wave antenna</t>
  </si>
  <si>
    <t>A half-mode substrate integrated waveguide (HMSIW) leaky-wave antenna with a folded ground is proposed in this article to realize continuous beam scanning from backward to forward direction. This leaky-wave antenna is designed within its scanning region from ‚àí27¬∞ to 23¬∞ as the operating frequency increases from 10 to 14 GHz. In addition, this antenna has a high radiation gain even at broadside. As a folded ground is used to reduce the energy leakage from the open boundary in HMSIW, the transverse size of the proposed antenna could be further miniaturized against other reported HMSIW leaky-wave antennas. Our results show that the radiation gain of the antenna can stably vary from 10 to 11.5 dB by using the open-stopband suppressed technique at broadside. Measured results are found in good agreement with simulated ones over a wide frequency range.</t>
  </si>
  <si>
    <t>e21559</t>
  </si>
  <si>
    <t>60009400-115089353-60005244;60009400;60022317;115089353;115089353</t>
  </si>
  <si>
    <t>15757489900;57204686559;7404201926;55834479600;7201520511</t>
  </si>
  <si>
    <t>Liu, Leilei;Gu, Xin;Zhu, Lei;Rong, Yingjiao;Qian, Hanming</t>
  </si>
  <si>
    <t>Taipa;Nanjing;Nanjing;Wuxi</t>
  </si>
  <si>
    <t>University of Macau;Nanjing University of Post and TeleCommunications;Southeast University;Science and Technology on Near-Surface Detection Laboratory</t>
  </si>
  <si>
    <t>60022317;60009400;60005244;115089353</t>
  </si>
  <si>
    <t>A novel half mode substrate integrated waveguide leaky-wave antenna with continuous forward-to-backward beam scanning functionality</t>
  </si>
  <si>
    <t>10.1002/mmce.21559</t>
  </si>
  <si>
    <t>2-s2.0-85056696356</t>
  </si>
  <si>
    <t>STC/ME/2017183</t>
  </si>
  <si>
    <t>['using abaqus', 'two functionalities', 'takes care', 'structural deformation', 'smart control', 'rotational degree', 'previous research', 'numerical simulation', 'mechanical reconfiguration', 'locking devices', 'locking device', 'ground segment', 'electromagnetic patterns', 'directional precision', 'developed eight', 'desired direction', 'deformed shape', 'controllable deflection', 'control point', 'beam steering', 'beam shaping', 'based self', 'antenna radiation', 'actuation points', 'active control', '3 mm', '25 mm']</t>
  </si>
  <si>
    <t>Intelligent structure | parabolic smart antenna | reconfigurable antenna | shape memory alloy actuators | smart direct to home antenna system</t>
  </si>
  <si>
    <t>Active control of antenna radiation by mechanical reconfiguration has large potential applications in space as well as in ground segment. Such reconfigurable antenna primarily has two functionalities: beam steering and beam shaping. While previous research has shown individual control of these functions; we have developed a suitable antenna actuation system which takes care of both the functionalities. To demonstrate our concept, we have fabricated a 1-m diameterC-band flexible reflector of poly-ether-ether-ketone using precisely machined aluminum mold. A periphery feed structure is connected to the center of the reflector by a goose-neck-shaped supporting frame. Next, we have designed and developed a smart control-disk containing two types of shape memory alloy actuator-based self-locking devices. A group of actuators are used for locking/unlocking the rotational degree of freedom of the antenna; while the other group generates deformation of antenna at the desired direction. An 8-bit absolute encoder is installed with each locking device to sense and feedback the displacement of a control point. We have achieved a controllable deflection up to 25 mm with a precision of 0.3 mm with this system. A directional precision of 0.2 is also achieved simultaneously. Presently, we have developed eight such actuation points on the disk to control the shape of the antenna. For numerical simulation of the structural deformation and study of the radio frequency pattern, finite element analysis is carried out using ABAQUS, and the far-field radiation pattern corresponding to the deformed shape is obtained. The electromagnetic patterns are analyzed using geometric optics technique. Finally, a methodology of achieving surface coordinates for desired radiation pattern is presented. The study provides useful insights into the design of flexible and reconfigurable antenna system.</t>
  </si>
  <si>
    <t>3634-3647</t>
  </si>
  <si>
    <t>60021988;60021988;60023345</t>
  </si>
  <si>
    <t>56978782500;55603707000;56825832300</t>
  </si>
  <si>
    <t>Kalra, Sahil;Bhattacharya, Bishakh;Munjal, Bhawdeep Singh</t>
  </si>
  <si>
    <t>Bengaluru;Kanpur</t>
  </si>
  <si>
    <t>Indian Space Research Organization;Indian Institute of Technology Kanpur</t>
  </si>
  <si>
    <t>60023345;60021988</t>
  </si>
  <si>
    <t>Kalra S.</t>
  </si>
  <si>
    <t>Development of shape memory alloy actuator integrated flexible poly-ether-ether-ketone antenna with simultaneous beam steering and shaping ability</t>
  </si>
  <si>
    <t>10.1177/1045389X18798946</t>
  </si>
  <si>
    <t>2-s2.0-85056712193</t>
  </si>
  <si>
    <t>['used high', 'two antennae', 'terrestrial insects', 'specialized form', 'social communication', "sinusoidal ',", 'sensorimotor behavior', 'sampling pattern', 'resolution videography', 'remaining antenna', 'quantitative characterization', 'olfactory world', 'olfactory cues', 'odor trail', 'odor tracking', 'many species', 'including ants', 'highly active', 'exploratory behavior', 'critically important', 'carpenter ants', 'behavioral modules', 'ants use', 'antennae dynamics', 'antenna resulted']</t>
  </si>
  <si>
    <t>Behavior | Camponotus | Navigation | Olfaction | Pheromone | Trail tracking</t>
  </si>
  <si>
    <t>Directed and meaningful animal behavior depends on the ability to sense key features in the environment. Among the different environmental signals, olfactory cues are critically important for foraging, navigation and social communication in many species, including ants. Ants use their two antennae to explore the olfactory world, but how they do so remains largely unknown. In this study, we used high-resolution videography to characterize the antennae dynamics of carpenter ants (Camponotus pennsylvanicus). Antennae are highly active during both odor tracking and exploratory behavior. When tracking, ants used several distinct behavioral strategies with stereotyped antennae sampling patterns (which we call 'sinusoidal', 'probing' and 'trail following'). In all behaviors, left and right antennae movements were anti-correlated, and tracking ants exhibited biases in the use of left versus right antenna to sample the odor trail. These results suggest nonredundant roles for the two antennae. In one of the behavioral modules (trail following), ants used both antennae to detect trail edges and direct subsequent turns, suggesting a specialized form of tropotaxis. Lastly, removal of an antenna resulted not only in less accurate tracking but also in changes in the sampling pattern of the remaining antenna. Our quantitative characterization of odor trail tracking lays a foundation to build better models of olfactory sensory processing and sensorimotor behavior in terrestrial insects.</t>
  </si>
  <si>
    <t>60009982;60002746;60009982;60009982</t>
  </si>
  <si>
    <t>8233482400;57204695707;54890929200;7202119704</t>
  </si>
  <si>
    <t>Draft, Ryan W.;McGill, Matthew R.;Kapoor, Vikrant;Murthy, Venkatesh N.</t>
  </si>
  <si>
    <t>Cambridge;Boston</t>
  </si>
  <si>
    <t>Harvard University;Harvard Medical School</t>
  </si>
  <si>
    <t>60009982;60002746</t>
  </si>
  <si>
    <t>Draft R.</t>
  </si>
  <si>
    <t>Carpenter ants use diverse antennae sampling strategies to track odor trails</t>
  </si>
  <si>
    <t>10.1242/jeb.185124</t>
  </si>
  <si>
    <t>2-s2.0-85056721575</t>
  </si>
  <si>
    <t>Santa Clara University</t>
  </si>
  <si>
    <t>SCU</t>
  </si>
  <si>
    <t>['siw line', 'phase shift', 'overall area', 'new designs', 'hybrid coupler', 'four quadrants', 'first time', 'experimentally evaluated', 'demonstrates achieving', 'crossover sections', 'constituent components', 'compact design', 'butler matrix', 'also optimized', 'additional 20', '9 %.', '60 ghz', '47 db', '34 db', '3 ¬∞']</t>
  </si>
  <si>
    <t>60 GHz antennas | Butler matrix | Millimeter-wave design | Passive beamforming network | Planar phased arrays | SIW | SIW phase shifters</t>
  </si>
  <si>
    <t>A 4x4 substrate integrated waveguide (SIW) Butler matrix for two-dimensional (2-D) beam steering operating at 60 GHz is developed and experimentally evaluated in this article. The SIW beamforming network is a Butler matrix that is implemented with new designs of its constituent components in order to achieve a compact design. Namely, an SIW phase shifter that uses periodic rectangular slots is introduced for the first time at 60 GHz to replace the more area-consuming meandered SIW. The phase shifter prototype, fabricated and measured as a proof of concept, demonstrates achieving an additional 20.3¬∞ of phase shift with using only 3 apertures without increasing the length or meandering the SIW line. The hybrid coupler and crossover sections of the SIW Butler matrix are also optimized to reduce the overall area of Butler matrix by 53.9%. The SIW Butler matrix prototype is fabricated and measured demonstrating achieving the differential output phase values needed to switch the beam of a 2-D array in four quadrants while keeping the insertion loss magnitude imbalance of below 1.47 dB from simulations and 3.34 dB from measurements.</t>
  </si>
  <si>
    <t>e21614</t>
  </si>
  <si>
    <t>60010451;60010451</t>
  </si>
  <si>
    <t>36130298900;7004180632</t>
  </si>
  <si>
    <t>Horwath, Benjamin D.;Abhari, Ramesh</t>
  </si>
  <si>
    <t>Santa Clara</t>
  </si>
  <si>
    <t>Horwath B.D.</t>
  </si>
  <si>
    <t>Characterization of a 4 √ó 4 substrate integrated waveguide butler matrix at 60 GHz for two-dimensional beam steering</t>
  </si>
  <si>
    <t>10.1002/mmce.21614</t>
  </si>
  <si>
    <t>2-s2.0-85056725743</t>
  </si>
  <si>
    <t>cstc2017shmsA120007</t>
  </si>
  <si>
    <t>['zhd ).', 'virtual temperature', 'vertical correction', 'two types', 'two cases', 'tibetan plateau', 'three models', 'still applicable', 'results show', 'reference pressure', 'radiosonde data', 'pressure value', 'paper used', 'paper found', 'paper ).', 'new parameter', 'large uncertainties', 'interim data', 'higher accuracy', 'height differences', 'grid model', 'greenland ),', 'critical parameter', 'covered regions', 'based model', 'atmospheric pressure']</t>
  </si>
  <si>
    <t>atmospheric pressure | ERA-interim | global grid model | GNSS | radiosonde | vertical correction</t>
  </si>
  <si>
    <t>Atmospheric pressure is a critical parameter in Global Navigation Satellite System (GNSS) technology to calculate zenith hydrostatic delay (ZHD). Because the reference pressure is usually not at the height of the GNSS receiving antenna, a vertical correction of the pressure value is inevitable. This paper used the ERA-Interim data to develop a grid model for such correction by introducing a new parameter. Then, the ERA-Interim and radiosonde data were employed for assessing the newly built model along with other two types of state-of-art vertical correction methods (which are named as the virtual temperature (Tv)-based model and the temperature (T0)-based model in this paper). Furthermore, the assessments were conducted in two cases where the measured meteorological data are available and unavailable. Results show that the Tv-based model and the T0-based model may have limitations in some ice-covered regions (e.g. the Antarctica, the Qinghai-Tibetan Plateau and the Greenland), but the grid model built in this paper does not show the weaknesses. For the results of the four different assessments devised in this paper (assessed with the ERA-Interim or radiosonde data, with or without the measured meteorological data), the grid model always shows the highest precision among these three models, and the T0-based model has higher accuracy than the Tv-based model. Additionally, this paper found that when the height differences of the correction are large, the Tv-based model may have large uncertainties while the grid model is still applicable.</t>
  </si>
  <si>
    <t>777-789</t>
  </si>
  <si>
    <t>Earth and Space Science</t>
  </si>
  <si>
    <t>8652366200;57203766949;55836694800;55885604100;57202074577</t>
  </si>
  <si>
    <t>Yao, Yibin;Sun, Zhangyu;Xu, Chaoqian;Zhang, Liang;Wan, Yangyang</t>
  </si>
  <si>
    <t>Development and Assessment of the Atmospheric Pressure Vertical Correction Model With ERA-Interim and Radiosonde Data</t>
  </si>
  <si>
    <t>10.1029/2018EA000448</t>
  </si>
  <si>
    <t>2-s2.0-85056726182</t>
  </si>
  <si>
    <t>['widely used', 'various applications', 'speed according', 'simulation results', 'sensor devices', 'optimal speed', 'new advancements', 'massive connections', 'low efficiency', 'integrated circuit', 'flight control', 'dynamically adjust', 'data collection', 'analytical models', 'also defined', 'also conducted', 'access congestion', 'access collisions']</t>
  </si>
  <si>
    <t>Access congestion | Data collection | Internet of Things (IoT) | Speed control | Unmanned aerial vehicles (UAVs) | Wireless sensor network (WSN)</t>
  </si>
  <si>
    <t>With the new advancements in flight control and integrated circuit (IC) technology, unmanned aerial vehicles (UAVs) have been widely used in various applications. One of the typical application scenarios is data collection for large-scale and remote sensor devices in the Internet of things (IoT).However, due to the characteristics of massive connections, access collisions in the MAC layer lead to high power consumption for both sensor devices and UAVs, and low efficiency for the data collection. In this paper, a dynamic speed control algorithm for UAVs (DSC-UAV) is proposed to maximize the data collection efficiency, while alleviating the access congestion for the UAV-based base stations. With a cellular network considered for support of the communication between sensor devices and drones, the connection establishment process was analyzed and modeled in detail. In addition, the data collection efficiency is also defined and derived. Based on the analytical models, optimal speed under different sensor device densities is obtained and verified. UAVs can dynamically adjust the speed according to the sensor device density under their coverages to keep high data collection efficiency. Finally, simulation results are also conducted to verify the accuracy of the proposed analytical models and show that the DSC-UAV outperforms others with the highest data collection efficiency, while maintaining a high successful access probability, low average access delay, low block probability, and low collision probability.</t>
  </si>
  <si>
    <t>57197963294;55569796200;35072916100;57203093317;55973062000</t>
  </si>
  <si>
    <t>Pan, Qi;Wen, Xiangming;Lu, Zhaoming;Li, Linpei;Jing, Wenpeng</t>
  </si>
  <si>
    <t>Pan Q.</t>
  </si>
  <si>
    <t>Dynamic speed control of unmanned aerial vehicles for data collection under internet of things</t>
  </si>
  <si>
    <t>10.3390/s18113950</t>
  </si>
  <si>
    <t>2-s2.0-85056733522</t>
  </si>
  <si>
    <t>['wavelength distances', 'source position', 'sound source', 'skull across', 'sagittal planes', 'placed along', 'orbital cavities', 'mechanical vibrations', 'measuring solely', 'human skull', 'highest resolutions', 'field show', 'elastic object', 'dependent manner', 'complex features', 'airborne sound', '15 measured', '100 cm']</t>
  </si>
  <si>
    <t>We investigate the potential of using elastic waves for near-field acoustic time reversal, and in doing so evaluate the possibility of reconstructing sound source positions at below-wavelength distances from a skull-shaped acoustic antenna. Our work is based on a conceptual processing model that translates elastic waves conducted and reverberated in an elastic object into source position, through a time reversal analysis. Signals are recorded by passive sensors glued on a replica of a human skull, measuring solely its mechanical vibrations, and not sensitive to airborne sound. The sound source is placed along the azimuthal and sagittal planes for distances to the skull between 5 and 100 cm. We reconstruct the source position for signals with frequencies in the physiological hearing range with a resolution indirectly proportional to the distance between source and skull across all measurements in the far-field. Measurements in the near-field show -3 dB widths smaller than half a wavelength (super-resolution) with highest resolutions of down to Œª/15 measured in front of the orbital cavities. We infer that these anatomical details give rise to complex features of the skull's Green's function, that in turn enhance resolution in a direction-dependent manner.</t>
  </si>
  <si>
    <t>963-969</t>
  </si>
  <si>
    <t>Acta Acustica united with Acustica</t>
  </si>
  <si>
    <t>60001422;60001422;60023578;60001422</t>
  </si>
  <si>
    <t>57191823651;6602289475;6701663942;6701339145</t>
  </si>
  <si>
    <t>Reinwald, Michael;Grimal, Quentin;Catheline, Stefan;Boschi, Lapo</t>
  </si>
  <si>
    <t>Villeurbanne;Paris</t>
  </si>
  <si>
    <t>Universit√© Claude Bernard Lyon 1;Sorbonne Universite</t>
  </si>
  <si>
    <t>60023578;60001422</t>
  </si>
  <si>
    <t>Reinwald M.</t>
  </si>
  <si>
    <t>Super-resolution in near-field acoustic time reversal using reverberated elastic waves in skull-shaped antenna</t>
  </si>
  <si>
    <t>10.3813/AAA.919262</t>
  </si>
  <si>
    <t>2-s2.0-85056761768</t>
  </si>
  <si>
    <t>['two mechanisms', 'top substrate', 'size reduction', 'radiation characteristics', 'plate beam', 'planar ones', 'paper presents', 'numerical techniques', 'nearly 60', 'mutual coupling', 'forming network', 'feed excitations', 'experimental results', 'equivalently triple', 'cylindrical waves', 'conventional implementation', 'compact design', 'column subarrays', 'bottom substrate', 'bfn employs', 'bfn ).', 'antenna set', 'antenna elements']</t>
  </si>
  <si>
    <t>beam-forming network | multibeam radiation | parallel-plate waveguide | phased array of antenna</t>
  </si>
  <si>
    <t>This paper presents the design of a multibeam phased array of microstrip patch antennas at 38¬†GHz with a parallel-plate beam-forming network (BFN). This antenna set, including the antenna elements and BFN, is equivalently triple-folded into two stacked printed circuit board substrates for a compact design of nearly 60% size reduction in comparison to conventional implementation on a single planar dielectric substrate. In particular, the BFN employs a shaped metal reflecting boundary in the bottom substrate to transform the cylindrical waves of feed excitations into planar ones for a relatively linear phase variation to feed the column subarrays on the top substrate. A slot feeding transition structure is designed to couple the energy from the BFN to feed the microstrip patch antenna ports. These two mechanisms are then used to compensate the phase distortions due to BFN cavity disturbance and mutual coupling from subarrays of antennas at millimeter wave frequencies. Numerical techniques to optimize both the metal reflecting boundary and slot feeding transition structure are introduced to minimize phase distortions. Numerical and experimental results are presented to demonstrate the radiation characteristics of the integrated antenna set.</t>
  </si>
  <si>
    <t>1426-1437</t>
  </si>
  <si>
    <t>60005429;60004879;60013395</t>
  </si>
  <si>
    <t>7202063846;53872373500;57195384145</t>
  </si>
  <si>
    <t>Chou, Hsi Tseng;Chang, Chia Hung;Chen, Ying Shan</t>
  </si>
  <si>
    <t>Chung-Li;Taipei;Taichung</t>
  </si>
  <si>
    <t>Yuan Ze University;National Taiwan University;Feng Chia University</t>
  </si>
  <si>
    <t>60013395;60005429;60004879</t>
  </si>
  <si>
    <t>Multibeam Microstrip Patch Antennas Excited by Parallel-Plate Beam-Forming Network With Shaped Reflecting Boundary and Optimized Slot Feeding Transition Structures</t>
  </si>
  <si>
    <t>10.1029/2018RS006601</t>
  </si>
  <si>
    <t>2-s2.0-85056770850</t>
  </si>
  <si>
    <t>['vertical bowtie', 'numerically analyzed', 'horizontal gap', 'horizontal bowtie', 'electric field', 'edge length', 'also show']</t>
  </si>
  <si>
    <t>guided waves | nanoplasmonic antenna | photonic integrated circuits</t>
  </si>
  <si>
    <t>A single transverse electric mode silicon nitride strip waveguide functionalized with cross bowtie nanoplasmonic antenna is investigated, and then its tunable dipole plasmon resonance and maximum local field enhancement are numerically analyzed. The cross bowtie antenna is composed of a horizontal bowtie parallel to the propagation and a vertical bowtie parallel to the electric field. We demonstrate that the dipole plasmon resonance wavelength of localized surface plasmon resonance of cross bowtie antenna can be tuned by the horizontal bowtie, specifically by the edge length of its regular triangular nanoprisms, and the dipole plasmon resonance wavelength is independent of the horizontal gap. We also show that the maximum local field enhancement of cross bowtie antenna can be tuned by the vertical bowtie, specifically by the edge length of its regular triangular nanoprisms. The tunable dipole plasmon resonance and maximum local field enhancement of integrated cross bowtie nanoplasmonic antenna can practically be applied for on-chip sensing applications.</t>
  </si>
  <si>
    <t>57190303617;55617298400;56881786300;56979533800;7404115563</t>
  </si>
  <si>
    <t>Ling, Sen Yin;Zhang, Zai Chen;Chen, Peng;Zhang, Hui;Yu, Xu Tao</t>
  </si>
  <si>
    <t>Ling S.</t>
  </si>
  <si>
    <t>Silicon nitride waveguide integrated with cross bowtie nanoplasmonic antenna for tunable dipole plasmon resonance and maximum local field enhancement</t>
  </si>
  <si>
    <t>10.1117/1.OE.57.11.117108</t>
  </si>
  <si>
    <t>2-s2.0-85056789861</t>
  </si>
  <si>
    <t>IIA-1355406</t>
  </si>
  <si>
    <t>['zigbee interference', 'structural monitoring', 'sensitive parameters', 'sensing network', 'range wi', 'proposed ag', 'practical value', 'key parameters', 'interference arises', 'ground sensors', 'flight control', 'experimental relations', 'civil structures', 'aerial uav', '4 protocol']</t>
  </si>
  <si>
    <t>Remote sensing | Structural health monitoring | Unmanned aerial vehicle | Wi-Fi | Wireless sensing network | ZigBee</t>
  </si>
  <si>
    <t>Recognizing the importance of realizing integrated remote sensing and structural monitoring for civil structures at a geospatially large scale, this paper first proposes a concept design toward developing an aerial‚Äìground wireless sensing network (AG-WSN) system for improving the efficiency of systems-level structural health monitoring. Upon this design, this paper further investigates the communication interference within such sensing network, which if not understood would diminish the practical value of such a system. This interference arises because of the UAV‚Äôs and the WSN‚Äôs communication protocols, for which most UAVs use 2.4¬†GHz radio for flight control and Wi-Fi (802.11¬†b/g/n) for imagery data streaming, and the WSNs often use the low-power ZigBee 802.15.4 protocol at 2.4¬†GHz as well. With the development of the proposed AG-WSN prototype using commercially available products, this paper experimentally achieves two important findings: (1) the key parameters that affect the short-range Wi-Fi and ZigBee interference and the experimental relations; and (2) the ‚Äòcomfort zone‚Äô and the sensitive parameters for the long-range optimal ZigBee transmission between the aerial UAV and the ground sensors.</t>
  </si>
  <si>
    <t>823-832</t>
  </si>
  <si>
    <t>60007056;60007056;60007056</t>
  </si>
  <si>
    <t>57210922628;35483405000;7102371973</t>
  </si>
  <si>
    <t>Chen, Jianfei;Chen, Zhi Qiang;Beard, Cory</t>
  </si>
  <si>
    <t>Kansas City</t>
  </si>
  <si>
    <t>University of Missouri-Kansas City</t>
  </si>
  <si>
    <t>Experimental investigation of aerial‚Äìground network communication towards geospatially large-scale structural health monitoring</t>
  </si>
  <si>
    <t>10.1007/s13349-018-0310-7</t>
  </si>
  <si>
    <t>2-s2.0-85056817693</t>
  </si>
  <si>
    <t>SFB-TR32</t>
  </si>
  <si>
    <t>['year 2015', 'water photogrammetry', 'temporal variability', 'square error', 'riverbed topography', 'riverbed texture', 'riverbed structure', 'predicted heads', 'major implications', 'kaq based', 'induced changes', 'hydraulic states', 'h ])', 'flood events', 'emme river', 'based observations', 'also krb', 'affected much', '55 %.', '24 %.']</t>
  </si>
  <si>
    <t>data assimilation | ensemble Kalman filter | fully coupled surface water-groundwater interactions | HydroGeoSphere | riverbed heterogeneity | UAV</t>
  </si>
  <si>
    <t>Flood events can change the riverbed topography as well as the riverbed texture and structure, which in turn can influence the riverbed hydraulic conductivity (Krb) and river-aquifer exchange fluxes. A major flood event occurred in the Emme River in Switzerland in 2014, with major implications for the riverbed structure. The event was simulated with the fully integrated hydrological model HydroGeoSphere. The aim was to investigate the effect of the spatial and temporal variability of riverbed topography and Krb on predictions of hydraulic states and fluxes and to test whether data assimilation (DA) based on the ensemble Kalman filter (EnKF) can better reproduce flood-induced changes to hydraulic states and parameters with the help of riverbed topography changes recorded with an unmanned aerial vehicle (UAV) and through-water photogrammetry. The performance of DA was assessed by evaluating the reproduction of the hydraulic states for the year 2015. While the prediction of surface water discharge was not affected much by the changes in riverbed topography and in Krb, using the UAV-derived postflood instead of the preflood riverbed topography reduced the root-mean-square error of predicted heads (RMSE [h]) by 24%. If, in addition to using the postflood riverbed topography, also Krb and aquifer hydraulic conductivity (Kaq) were updated through DA after the flood, the RMSE (h) was reduced by 55%. We demonstrate how updating of Krb and Kaq based on EnKF and UAV-based observations of riverbed topography transience after a major flood event strongly improve predictions of postflood hydraulic states.</t>
  </si>
  <si>
    <t>9342-9363</t>
  </si>
  <si>
    <t>60007774-126461443-60023131;60010614-60032619;60007774-126461443-60074089;60010614;60007774-126461443;60007774-126461443</t>
  </si>
  <si>
    <t>56801281700;7004385815;55439837100;7102005081;7004082452;6602877649</t>
  </si>
  <si>
    <t>Tang, Qi;Schilling, Oliver S.;Kurtz, Wolfgang;Brunner, Philip;Vereecken, Harry;Hendricks Franssen, Harrie Jan</t>
  </si>
  <si>
    <t>Germany;Canada;Germany;Switzerland;Germany;Germany</t>
  </si>
  <si>
    <t>Garching bei Munchen;Quebec;Bremerhaven;Neuchatel;J√ºlich;J√ºlich</t>
  </si>
  <si>
    <t>Leibniz-Rechenzentrum M√ºnchen;Universit√© Laval;Alfred-Wegener-Institut Helmholtz-Zentrum f√ºr Polar- und Meeresforschung;Universit√© de Neuch√¢tel, Le Centre d'Hydrog√©ologie et de G√©othermie;Forschungszentrum J√ºlich (FZJ);HPSC TerrSys</t>
  </si>
  <si>
    <t>60074089;60032619;60023131;60010614;60007774;126461443</t>
  </si>
  <si>
    <t>Simulating Flood-Induced Riverbed Transience Using Unmanned Aerial Vehicles, Physically Based Hydrological Modeling, and the Ensemble Kalman Filter</t>
  </si>
  <si>
    <t>10.1029/2018WR023067</t>
  </si>
  <si>
    <t>2-s2.0-85056990577</t>
  </si>
  <si>
    <t>NASW-00003</t>
  </si>
  <si>
    <t>['voltage applied', 'spacecraft discharges', 'space plasmas', 'small decrease', 'several hundreds', 'radio emissions', 'plasma frequency', 'plane perpendicular', 'often accompanied', 'observations indicate', 'marsis transmits', 'marsis antenna', 'lighter ions', 'ionosphere sounding', 'ion sensor', 'frequency close', 'formula presented', 'energy range', 'energetic atoms', 'electron sensor', 'ambient plasma', 'accelerated ions']</t>
  </si>
  <si>
    <t>The ion sensor of the Analyzer of Space Plasmas and Energetic Atoms (ASPERA-3) experiment detects accelerated ions during pulses of radio emissions from the powerful topside sounder: the Mars Advanced Radar for Subsurface and Ionosphere Sounding (MARSIS) onboard Mars Express. Accelerated ions (O (Formula presented.), O+, and lighter ions) are observed in an energy range up to 800¬†eV when MARSIS transmits at a frequency close to the plasma frequency. Individual observations consist of almost monoenergetic ion beams aligned with the MARSIS antenna or lying in the plane perpendicular to the antenna. The observed ion beams are often accompanied by a small decrease in the electron flux observed by the electron sensor of Analyzer of Space Plasmas and Energetic Atoms 3. Observations indicate that the voltage applied to the antenna causes charging of the spacecraft to several hundreds of volts by the electrons of the ambient plasma. Positively charged ions are accelerated when the spacecraft discharges.</t>
  </si>
  <si>
    <t>9802-9814</t>
  </si>
  <si>
    <t>60004855;60004855;60004855;60004855;60004855;60004855-60022148;60011533;60024324;60024324</t>
  </si>
  <si>
    <t>55821840000;8763143900;55747498400;9274678000;57210698742;56185203900;7005925341;35272413900;7007153701</t>
  </si>
  <si>
    <t>Voshchepynets, A.;Barabash, S.;Ramstad, R.;Holmstrom, M.;Andrews, D.;Nicolaou, G.;Frahm, R. A.;Kopf, A.;Gurnett, D.</t>
  </si>
  <si>
    <t>United States;United Kingdom;United States;Sweden</t>
  </si>
  <si>
    <t>Iowa City;London;San Antonio;Kiruna</t>
  </si>
  <si>
    <t>University of Iowa;University College London;Southwest Research Institute;Instiutet f√∂r rymdfysik</t>
  </si>
  <si>
    <t>60024324;60022148;60011533;60004855</t>
  </si>
  <si>
    <t>Voshchepynets A.</t>
  </si>
  <si>
    <t>Ions Accelerated by Sounder-Plasma Interaction as Observed by Mars Express</t>
  </si>
  <si>
    <t>10.1029/2018JA025889</t>
  </si>
  <si>
    <t>2-s2.0-85057025378</t>
  </si>
  <si>
    <t>Conseil R√©gional du Centre-Val de Loire</t>
  </si>
  <si>
    <t>ADVENTICES 16032PR</t>
  </si>
  <si>
    <t>['weeds remains', 'weed localization', 'weed detection', 'uav images', 'training dataset', 'training data', 'strong similarity', 'spinach field', 'second phase', 'row weeds', 'right time', 'right place', 'right doses', 'results obtained', 'recent years', 'perform cnns', 'one way', 'obtain images', 'model able', 'management due', 'low cost', 'level annotations', 'human health', 'fields uniformly', 'farmers resort', 'extremely time', 'environmental impact', 'crop rows', 'consuming task', 'challenging problem', 'certain amount', 'bean field', 'automatically detect', 'automatic detection', 'approach needs']</t>
  </si>
  <si>
    <t>Crop line detection | Deep learning | Image processing | Precision agriculture | Unmanned aerial vehicle | Weed detection</t>
  </si>
  <si>
    <t>In recent years, weeds have been responsible for most agricultural yield losses. To deal with this threat, farmers resort to spraying the fields uniformly with herbicides. This method not only requires huge quantities of herbicides but impacts the environment and human health. One way to reduce the cost and environmental impact is to allocate the right doses of herbicide to the right place and at the right time (precision agriculture). Nowadays, unmanned aerial vehicles (UAVs) are becoming an interesting acquisition system for weed localization and management due to their ability to obtain images of the entire agricultural field with a very high spatial resolution and at a low cost. However, despite significant advances in UAV acquisition systems, the automatic detection of weeds remains a challenging problem because of their strong similarity to the crops. Recently, a deep learning approach has shown impressive results in different complex classification problems. However, this approach needs a certain amount of training data, and creating large agricultural datasets with pixel-level annotations by an expert is an extremely time-consuming task. In this paper, we propose a novel fully automatic learning method using convolutional neuronal networks (CNNs) with an unsupervised training dataset collection for weed detection from UAV images. The proposed method comprises three main phases. First, we automatically detect the crop rows and use them to identify the inter-row weeds. In the second phase, inter-row weeds are used to constitute the training dataset. Finally, we perform CNNs on this dataset to build a model able to detect the crop and the weeds in the images. The results obtained are comparable to those of traditional supervised training data labeling, with differences in accuracy of 1.5% in the spinach field and 6% in the bean field.</t>
  </si>
  <si>
    <t>60029689;60159930;60029689</t>
  </si>
  <si>
    <t>57204774150;23396705600;55963949500</t>
  </si>
  <si>
    <t>Dian Bah, M.;Hafiane, Adel;Canals, Raphael</t>
  </si>
  <si>
    <t>Blois;Orleans</t>
  </si>
  <si>
    <t>INSA Centre Val de Loire;Universite d'Orleans</t>
  </si>
  <si>
    <t>60159930;60029689</t>
  </si>
  <si>
    <t>Dian Bah M.</t>
  </si>
  <si>
    <t>Deep learning with unsupervised data labeling for weed detection in line crops in UAV images</t>
  </si>
  <si>
    <t>10.3390/rs10111690</t>
  </si>
  <si>
    <t>2-s2.0-85057073177</t>
  </si>
  <si>
    <t>['world experiments', 'wide field', 'ugv accurately', 'uav maintain', 'time performance', 'target location', 'stereo camera', 'rapid development', 'quantitative analyses', 'proposed system', 'poor stability', 'poor precision', 'moving ugv', 'motion state', 'motion compensation', 'low accuracy', 'large number', 'key technology', 'first built', 'experimental results', 'designed system', 'depth imaging', 'denied environments', 'denied environment', 'conducted real', 'autonomous landing']</t>
  </si>
  <si>
    <t>GPS-denied environment | Hybrid camera array | Motion compensation | Moving UGV | UAV autonomous landing</t>
  </si>
  <si>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t>
  </si>
  <si>
    <t>60003977;60003977;60003977;60003977;60025578;60025578;60003977</t>
  </si>
  <si>
    <t>56531096200;35345530100;57193749478;57202161496;57204771085;55885380300;56075029000</t>
  </si>
  <si>
    <t>Yang, Tao;Ren, Qiang;Zhang, Fangbing;Xie, Bolin;Ren, Hailei;Li, Jing;Zhang, Yanning</t>
  </si>
  <si>
    <t>Hybrid camera array-based UAV auto-landing on moving UGV in GPS-denied environment</t>
  </si>
  <si>
    <t>10.3390/rs10111829</t>
  </si>
  <si>
    <t>2-s2.0-85057078482</t>
  </si>
  <si>
    <t>['œám must', 'well understood', 'values deduced', 'upper atmosphere', 'turbulent mixing', 'turbulence sensors', 'tracer studies', 'theory indicates', 'since knowledge', 'seldom referenced', 'scientists working', 'potential energy', 'past studies', 'oceanographic literature', 'mean shear', 'lower troposphere', 'important parameter', 'good agreement', 'fluid column', 'energy extracted', 'e derived', 'dissipation rate', 'buoyancy flux', 'around 0']</t>
  </si>
  <si>
    <t>Aircraft observations | Kelvin-Helmholtz instabilities | Mixing | Radars/Radar observations | Troposphere | Turbulence</t>
  </si>
  <si>
    <t>Turbulent mixing in the interior of the oceans is not as well understood as mixing in the oceanic boundary layers. Mixing in the generally stably stratified interior is primarily, although not exclusively, due to intermittent shear instabilities. Part of the energy extracted by the Reynolds stresses acting on the mean shear is expended in increasing the potential energy of the fluid column through a buoyancy flux, while most of it is dissipated. The mixing coefficient œám, the ratio of the buoyancy flux to the dissipation rate of turbulence kinetic energy Œµ, is an important parameter, since knowledge of œám enables turbulent diffusivities to be inferred. Theory indicates that œám must be a function of the gradient Richardson number. Yet, oceanic studies suggest that a value of around 0.2 for œám gives turbulent diffusivities that are in good agreement with those inferred from tracer studies. Studies by scientists working with atmospheric radars tend to reinforce these findings but are seldom referenced in oceanographic literature. The goal of this paper is to bring together oceanographic, atmospheric, and laboratory observations related to œám and to report on the values deduced from in situ data collected in the lower troposphere by unmanned aerial vehicles, equipped with turbulence sensors and flown in the vicinity of the Middle and Upper Atmosphere (MU) radar in Japan. These observations are consistent with past studies in the oceans, in that a value of around 0.16 for œám yields good agreement between e derived from turbulent temperature fluctuations using this value and e obtained directly from turbulence velocity fluctuations.</t>
  </si>
  <si>
    <t>2649-2665</t>
  </si>
  <si>
    <t>Journal of Physical Oceanography</t>
  </si>
  <si>
    <t>60000221;60024199</t>
  </si>
  <si>
    <t>12645213000;7004606927</t>
  </si>
  <si>
    <t>Kantha, Lakshmi;Luce, Hubert</t>
  </si>
  <si>
    <t>La Garde;Boulder</t>
  </si>
  <si>
    <t>Universite du Sud Toulon - Var;University of Colorado Boulder</t>
  </si>
  <si>
    <t>60024199;60000221</t>
  </si>
  <si>
    <t>Kantha L.</t>
  </si>
  <si>
    <t>Mixing coefficient in stably stratified flows</t>
  </si>
  <si>
    <t>10.1175/JPO-D-18-0139.1</t>
  </si>
  <si>
    <t>2-s2.0-85057078665</t>
  </si>
  <si>
    <t>['tracking network', 'track multi', 'special attention', 'signal characteristics', 'results indicate', 'range noise', 'peak amplitudes', 'key feature', 'including b1c', 'igmas stations', 'igmas network', 'ifcb ),', 'gnss satellites', 'different signals', 'different receivers', 'comprehensive analysis', 'code observations', 'carrier combinations', 'assessment system', 'antennas equipped', '45 mhz', '42 mhz', '3 triple', '3 signals', '3 satellites', '2 satellites', '14 mhz', '1 cm']</t>
  </si>
  <si>
    <t>BDS-3 | iGMAS | Inter-frequency clock bias | Multipath combination | Satellite-induced code bias | Triple-frequency carrier phase combination</t>
  </si>
  <si>
    <t>The international GNSS monitoring and assessment system (iGMAS) tracking network has been established by China to track multi-GNSS satellites. A key feature of iGMAS stations is the capability to fully track new navigation signals from the recently deployed BDS-3 satellites. In addition to the B1I and B3I signals inherited from BDS-2 satellites, the BDS-3 satellites are capable of transmitting new open service signals, including B1C at 1575.42 MHz, B2a at 1176.45 MHz, and B2b at 1207.14 MHz. In this contribution, we present a comprehensive analysis and characterization of GNSS signals tracked by different receivers and antennas equipped in the iGMAS network, especially as they relate to BDS-3 signals. Signal characteristics are analyzed in terms of the carrier-to-noise density ratio for the different signals as measured by the receiver, as well as pseudo-range noise and multipath. Special attention is given to discussion of the satellite-induced code bias, which has been identified to exist in the code observations of BDS-2, and the inter-frequency clock bias (IFCB), which has been observed in the triple-frequency carrier phase combinations of GPS Block IIF and BDS-2 satellites. The results indicate that the satellite-induced code bias is negligible for all signals of BDS-3 satellites, while small IFCB variations with peak amplitudes of about 1 cm can be recognized in BDS-3 triple-carrier combinations.</t>
  </si>
  <si>
    <t>60029306;60029306;60029306;60029306-60006019;60029306;60029306</t>
  </si>
  <si>
    <t>57059652300;25624232800;36056544200;56962942200;57203906439;57203906699</t>
  </si>
  <si>
    <t>Xie, Xin;Fang, Rongxin;Geng, Tao;Wang, Guangxing;Zhao, Qile;Liu, Jingnan</t>
  </si>
  <si>
    <t>Characterization of GNSS signals tracked by the iGMAS network considering recent BDS-3 satellites</t>
  </si>
  <si>
    <t>10.3390/rs10111736</t>
  </si>
  <si>
    <t>2-s2.0-85057080368</t>
  </si>
  <si>
    <t>['vhoi values', 'vhoi threshold', 'vhoi less', 'various extents', 'uav image', 'tls data', 'suggested threshold', 'study developed', 'structural information', 'select high', 'results showed', 'quality data', 'proved effective', 'optimal trade', 'occlusion effects', 'new index', 'measured lai', 'mangrove trees', 'mangrove lai', 'mangrove forests', 'location scanning', 'lai derived', 'information loss', 'indeterminate profile', 'highly susceptible', 'higher loss', 'heavily hampers', 'health status', 'estimation accuracy', 'different thresholds', 'computationally intensive', 'canopy parts', 'accurate measurement', '67 ).', '137 ).', '102 plots', '1 ),', '., 0']</t>
  </si>
  <si>
    <t>Leaf area index (LAI) | Mangrove | Terrestrial laser scanning (TLS) | Unmanned aerial vehicle (UAV) imagery | Vegetation horizontal occlusion index (VHOI)</t>
  </si>
  <si>
    <t>Accurate measurement of the field leaf area index (LAI) is crucial for assessing forest growth and health status. Three-dimensional (3-D) structural information of trees from terrestrial laser scanning (TLS) have information loss to various extents because of the occlusion by canopy parts. The data with higher loss, regarded as poor-quality data, heavily hampers the estimation accuracy of LAI. Multi-location scanning, which proved effective in reducing the occlusion effects in other forests, is hard to carry out in the mangrove forest due to the difficulty of moving between mangrove trees. As a result, the quality of point cloud data (PCD) varies among plots in mangrove forests. To improve retrieval accuracy of mangrove LAI, it is essential to select only the high-quality data. Several previous studies have evaluated the regions of occlusion through the consideration of laser pulses trajectories. However, the model is highly susceptible to the indeterminate profile of complete vegetation object and computationally intensive. Therefore, this study developed a new index (vegetation horizontal occlusion index, VHOI) by combining unmanned aerial vehicle (UAV) imagery and TLS data to quantify TLS data quality. VHOI is asymptotic to 0.0 with increasing data quality. In order to test our new index, the VHOI values of 102 plots with a radius of 5 m were calculated with TLS data and UAV image. The results showed that VHOI had a strong linear relationship with estimation accuracy of LAI (R2 = 0.72, RMSE = 0.137). In addition, as TLS data were selected by VHOI less than different thresholds (1.0, 0.9, . . ., 0.1), the number of remaining plots decreased while the agreement between LAI derived from TLS and field-measured LAI was improved. When the VHOI threshold is 0.3, the optimal trade-off is reached between the number of plots and LAI measurement accuracy (R2 = 0.67). To sum up, VHOI can be used as an index to select high-quality data for accurately measuring mangrove LAI and the suggested threshold is 0.30.</t>
  </si>
  <si>
    <t>60020256;60032083;60020256;60032083;60020256;60019499</t>
  </si>
  <si>
    <t>57204238621;57203825366;55376795800;55776553200;56589369300;56378784900</t>
  </si>
  <si>
    <t>Guo, Xianxian;Wang, Le;Tian, Jinyan;Yin, Dameng;Shi, Chen;Nie, Sheng</t>
  </si>
  <si>
    <t>Buffalo;Beijing;Beijing</t>
  </si>
  <si>
    <t>University at Buffalo, The State University of New York;Capital Normal University;Chinese Academy of Sciences</t>
  </si>
  <si>
    <t>60032083;60020256;60019499</t>
  </si>
  <si>
    <t>Vegetation horizontal occlusion index (VHOI) from TLS and UAV image to better measure mangrove LAI</t>
  </si>
  <si>
    <t>10.3390/rs10111739</t>
  </si>
  <si>
    <t>2-s2.0-85057081594</t>
  </si>
  <si>
    <t>Department of Agriculture and Water Resources, Australian Government</t>
  </si>
  <si>
    <t>['temporal comparison', 'study assessed', 'several uas', 'relative accuracies', 'reflectance conversion', 'radiometric corrections', 'proposed solutions', 'production parameters', 'processing protocols', 'potential solutions', 'industry standard', 'inaccurate signal', 'improved monitoring', 'high variation', 'future uas', 'enable multi', 'data acquired', 'based maps', 'based data', 'banana orchards']</t>
  </si>
  <si>
    <t>Bidirectional reflectance distribution function | Horticulture | Multi-spectral imagery | Radiometric correction | Unmanned aerial system</t>
  </si>
  <si>
    <t>Multi-spectral imagery captured from unmanned aerial systems (UAS) is becoming increasingly popular for the improved monitoring and managing of various horticultural crops. However, for UAS-based data to be used as an industry standard for assessing tree structure and condition as well as production parameters, it is imperative that the appropriate data collection and pre-processing protocols are established to enable multi-temporal comparison. There are several UAS-based radiometric correction methods commonly used for precision agricultural purposes. However, their relative accuracies have not been assessed for data acquired in complex horticultural environments. This study assessed the variations in estimated surface reflectance values of different radiometric corrections applied to multi-spectral UAS imagery acquired in both avocado and banana orchards. We found that inaccurate calibration panel measurements, inaccurate signal-to-reflectance conversion, and high variation in geometry between illumination, surface, and sensor viewing produced significant radiometric variations in at-surface reflectance estimates. Potential solutions to address these limitations included appropriate panel deployment, site-specific sensor calibration, and appropriate bidirectional reflectance distribution function (BRDF) correction. Future UAS-based horticultural crop monitoring can benefit from the proposed solutions to radiometric corrections to ensure they are using comparable image-based maps of multi-temporal biophysical properties.</t>
  </si>
  <si>
    <t>60031004;60031004;60092945;60017837</t>
  </si>
  <si>
    <t>57204771148;7004077841;8258633400;55780256400</t>
  </si>
  <si>
    <t>Tu, Yu Hsuan;Phinn, Stuart;Johansen, Kasper;Robson, Andrew</t>
  </si>
  <si>
    <t>Saudi Arabia;Australia;Australia</t>
  </si>
  <si>
    <t>Thuwal;Brisbane;Armidale</t>
  </si>
  <si>
    <t>King Abdullah University of Science and Technology;The University of Queensland;University of New England Australia</t>
  </si>
  <si>
    <t>60092945;60031004;60017837</t>
  </si>
  <si>
    <t>Tu Y.H.</t>
  </si>
  <si>
    <t>Assessing radiometric correction approaches for multi-spectral UAS imagery for horticultural applications</t>
  </si>
  <si>
    <t>10.3390/rs10111684</t>
  </si>
  <si>
    <t>2-s2.0-85057090970</t>
  </si>
  <si>
    <t>['subsequent disposal', 'recent study', 'present results', 'plastic mecs', 'personnel mines', 'particularly challenging', 'makes non', 'last century', 'lapse thermal', 'infrared cameras', 'imaging technology', 'governmental organization', 'geophysical principles', 'extremely dangerous', 'estimates suggest', 'era pfm', 'emi ),', 'elements associated', 'conflict nations', 'armed conflicts', 'among munitions', 'accurately detect', '1 minefield']</t>
  </si>
  <si>
    <t>Landmines | Remote sensing | Thermal imaging | Unmanned aerial vehicle (UAV)</t>
  </si>
  <si>
    <t>Use of landmines as a weapon of unconventional warfare rapidly increased in armed conflicts of the last century and some estimates suggest that at least 100 million remain in place across post-conflict nations. Among munitions and explosives of concern (MECs), aerially deployed plastic anti-personnel mines are particularly challenging in terms of their detection and subsequent disposal. Detection and identification of MECs largely relies on the geophysical principles of magnetometry and electromagnetic-induction (EMI), which makes non-magnetic plastic MECs particularly difficult to detect and extremely dangerous to clear. In a recent study we demonstrated the potential of time-lapse thermal-imaging technology to detect unique thermal signatures associated with plastic MECs. Here, we present the results of a series of field trials demonstrating the viability of low-cost unmanned aerial vehicles (UAVs) equipped with infrared cameras to detect and identify the most notorious plastic landmines-the Soviet-era PFM-1 aerially deployed antipersonnel mine. We present results of an experiment simulating analysis of a full-scale ballistic PFM-1 minefield and demonstrate our ability to accurately detect and identify all elements associated with this type of deployment. We report significantly reduced time and equipment costs associated with the use of a UAV-mounted infrared system and anticipate its utility to both the scientific and non-governmental organization (NGO) community.</t>
  </si>
  <si>
    <t>57131501600;55318343800;57204777707;57204767324;57204772790</t>
  </si>
  <si>
    <t>Nikulin, Alex;de Smet, Timothy S.;Baur, Jasper;Frazer, William D.;Abramowitz, Jacob C.</t>
  </si>
  <si>
    <t>Nikulin A.</t>
  </si>
  <si>
    <t>Detection and identification of remnant PFM-1 'Butterfly Mines' with a UAV-based thermal-imaging protocol</t>
  </si>
  <si>
    <t>10.3390/rs10111672</t>
  </si>
  <si>
    <t>2-s2.0-85057091051</t>
  </si>
  <si>
    <t>['test phase', 'quantitative effects', 'polsar data', 'polarimetric errors', 'orbit life', 'ocean monitoring', 'error sources', 'efficiently corrected', 'disaster reduction', 'comprehensively analyzed', '8 years', '3 data']</t>
  </si>
  <si>
    <t>Error source analysis | GF-3 satellite | Polarimetric correction | PolSAR</t>
  </si>
  <si>
    <t>The GaoFen-3 (GF-3) satellite is the first polarimetric synthetic aperture radar (PolSAR) satellite in China. With a designed in-orbit life of 8 years, it will provide large amounts of PolSAR data for ocean monitoring, disaster reduction, and many other applications. The polarimetric data quality is essential for all these applications, so the analysis and calibration of the polarimetric error sources are very important for GF-3. In this study, we established a full-link error model for GF-3 PolSAR system. Based on this model, we comprehensively analyzed the quantitative effects of the main error sources including the composition, figured out characteristics of the phase imbalance introduced by the antenna, and pointed out the error sources which have to be corrected. Furthermore, the polarimetric correction method for GF-3 PolSAR system is proposed. Finally, assisted by several external calibration experiments, polarimetric errors of GF-3 data are efficiently corrected during in-orbit-test phase.</t>
  </si>
  <si>
    <t>57201120445;18435166800;55575376300;48561643300;7202622015</t>
  </si>
  <si>
    <t>Jiang, Sha;Qiu, Xiaolan;Han, Bing;Sun, Jili;Ding, Chibiao</t>
  </si>
  <si>
    <t>Error source analysis and correction of GF-3 polarimetric data</t>
  </si>
  <si>
    <t>10.3390/rs10111685</t>
  </si>
  <si>
    <t>2-s2.0-85057092550</t>
  </si>
  <si>
    <t>['zea mays', 'uav information', 'uav data', 'temporal evolution', 'study aims', 'single flights', 'single flight', 'results highlight', 'remote sensing', 'recent decades', 'promising trade', 'one hand', 'model improves', 'local scale', 'height information', 'ground biomass', 'final agb', 'besides evaluating', 'agb prediction', 'agb modeling', 'agb ).', '3d data']</t>
  </si>
  <si>
    <t>Above-ground biomass | Drone | Photogrammetry | RGB imagery | Unmanned aerial systems | Unmanned aerial vehicles | Zea mays</t>
  </si>
  <si>
    <t>In recent decades, remote sensing has increasingly been used to estimate the spatio-temporal evolution of crop biophysical parameters such as the above-ground biomass (AGB). On a local scale, the advent of unmanned aerial vehicles (UAVs) seems to be a promising trade-off between satellite/airborne and terrestrial remote sensing. This study aims to evaluate the potential of a low-cost UAV RGB solution to predict the final AGB of Zea mays. Besides evaluating the interest of 3D data and multitemporality, our study aims to answer operational questions such as when one should plan a combination of two UAV flights for AGB modeling. In this case, study, final AGB prediction model performance reached 0.55 (R-square) using only UAV information and 0.8 (R-square) when combining UAV information from a single flight with a single-field AGB measurement. The adding of UAV height information to the model improves the quality of the AGB prediction. Performing two flights provides almost systematically an improvement in AGB prediction ability in comparison to most single flights. Our study provides clear insight about how we can counter the low spectral resolution of consumer-grade RGB cameras using height information and multitemporality. Our results highlight the importance of the height information which can be derived from UAV data on one hand, and on the other hand, the lower relative importance of RGB spectral information.</t>
  </si>
  <si>
    <t>60000964;60000964;60000964;60000964;60000964;60000964;60000964</t>
  </si>
  <si>
    <t>55807268100;55770602100;6507915283;56708947700;26633808900;8700431500;15076747400</t>
  </si>
  <si>
    <t>Michez, Adrien;Bauwens, S√©bastien;Brostaux, Yves;Hiel, Marie Pierre;Garr√©, Sarah;Lejeune, Philippe;Dumont, Benjamin</t>
  </si>
  <si>
    <t>Liege</t>
  </si>
  <si>
    <t>Universit√© de Li√®ge</t>
  </si>
  <si>
    <t>Michez A.</t>
  </si>
  <si>
    <t>How far can consumer-grade UAV RGB imagery describe crop production? A 3D and multitemporal modeling approach applied to Zea mays</t>
  </si>
  <si>
    <t>10.3390/rs10111798</t>
  </si>
  <si>
    <t>2-s2.0-85057106068</t>
  </si>
  <si>
    <t>Lung Association, Alberta and NWT</t>
  </si>
  <si>
    <t>['whereby fluvial', 'uav surveys', 'timely emergence', 'time series', 'thawed materials', 'terrain models', 'stratigraphic unconformities', 'stratigraphic models', 'sensing approaches', 'scar zone', 'scale remote', 'scale observations', 'rts headwalls', 'rts ).', 'road infrastructure', 'previously reported', 'permafrost terrain', 'permafrost processes', 'otherwise challenging', 'northwest territories', 'much larger', 'mobile lobes', 'ice bodies', 'high resolution', 'estimated volume', 'enabled timely', 'driven evolution', 'downslope transport', 'delineating ground', 'conventional remote', 'complex areas', 'climate change', 'case studies', 'borrow pit', 'based research', 'applied studies', 'annual dynamics', 'also assessed', '3 km2', '1700 m2', '1 respectively']</t>
  </si>
  <si>
    <t>Anthropogenic disturbance | Digital terrain model | Ground ice | Landscape dynamics | Stratigraphy | Thaw slump | Thermokarst | Time series</t>
  </si>
  <si>
    <t>Unmanned Aerial Vehicle (UAV) systems, sensors, and photogrammetric processing techniques have enabled timely and highly detailed three-dimensional surface reconstructions at a scale that bridges the gap between conventional remote-sensing and field-scale observations. In this work 29 rotary and fixed-wing UAV surveys were conducted during multiple field campaigns, totaling 47 flights and over 14.3 km2, to document permafrost thaw subsidence impacts on or close to road infrastructure in the Northwest Territories, Canada. This paper provides four case studies: (1) terrain models and orthomosaic time series revealed the morphology and daily to annual dynamics of thaw-driven mass wasting phenomenon (retrogressive thaw slumps; RTS). Scar zone cut volume estimates ranged between 3.2 √ó 103 and 5.9 √ó 106 m3. The annual net erosion of RTS surveyed ranged between 0.35 √ó 103 and 0.39 √ó 106 m3. The largest RTS produced a long debris tongue with an estimated volume of 1.9 √ó 106 m3. Downslope transport of scar zone and embankment fill materials was visualized using flow vectors, while thermal imaging revealed areas of exposed ground ice and mobile lobes of saturated, thawed materials. (2) Stratigraphic models were developed for RTS headwalls, delineating ground-ice bodies and stratigraphic unconformities. (3) In poorly drained areas along road embankments, UAV surveys detected seasonal terrain uplift and settlement of up to 0.5 m ( &gt; 1700 m2 in extent) as a result of injection ice development. (4) Time series of terrain models highlighted the thaw-driven evolution of a borrow pit (6.4 √ó 105 m3 cut volume) constructed in permafrost terrain, whereby fluvial and thaw-driven sediment transfer (1.1 and 3.9 √ó 103 m3 a-1 respectively) was observed and annual slope profile reconfiguration was monitored to gain management insights concerning site stabilization. Elevation model vertical accuracies were also assessed as part of the case studies and ranged between 0.02 and 0.13 m Root Mean Square Error. Photogrammetric models processed with Post-processed Kinematic image solutions achieved similar accuracies without ground control points over much larger and complex areas than previously reported. The high resolution of UAV surveys, and the capacity to derive quantitative time series provides novel insights into permafrost processes that are otherwise challenging to study. The timely emergence of these tools bridges field-based research and applied studies with broad-scale remote-sensing approaches during a period when climate change is transforming permafrost environments.</t>
  </si>
  <si>
    <t>60079200;60121949;60023084;60005686;60028897</t>
  </si>
  <si>
    <t>57194226058;8397019800;7402280263;6601983479;6506955813</t>
  </si>
  <si>
    <t>van der Sluijs, Jurjen;Kokelj, Steven V.;Fraser, Robert H.;Tunnicliffe, Jon;Lacelle, Denis</t>
  </si>
  <si>
    <t>Canada;Canada;Canada;Canada;New Zealand</t>
  </si>
  <si>
    <t>Yellowknife;Yellowknife;Ottawa;Ottawa;Auckland</t>
  </si>
  <si>
    <t>Northwest Territories Geological Survey;Government of the Northwest Territories;University of Ottawa;Natural Resources Canada;The University of Auckland</t>
  </si>
  <si>
    <t>60121949;60079200;60028897;60023084;60005686</t>
  </si>
  <si>
    <t>van der Sluijs J.</t>
  </si>
  <si>
    <t>Permafrost terrain dynamics and infrastructure impacts revealed by UAV photogrammetry and thermal imaging</t>
  </si>
  <si>
    <t>10.3390/rs10111734</t>
  </si>
  <si>
    <t>2-s2.0-85057113431</t>
  </si>
  <si>
    <t>Cotton Incorporated</t>
  </si>
  <si>
    <t>['water used', 'using evapotranspiration', 'useful tool', 'throughput methodology', 'many technologies', 'important goal', 'higher cwue', 'fc data', 'daily et', 'cwue could', 'crop management', 'breeding selection', 'breeding plots', '05 ),']</t>
  </si>
  <si>
    <t>breeding | Drought | Evapotranspiration | Modeling | Phenomics | Remote sensing | Unmanned aerial system</t>
  </si>
  <si>
    <t>Improvement of crop water use efficiency (CWUE), defined as crop yield per volume of water used, is an important goal for both crop management and breeding. While many technologies have been developed for measuring crop water use in crop management studies, rarely have these techniques been applied at the scale of breeding plots. The objective was to develop a high-throughput methodology for quantifying water use in a cotton breeding trial at Maricopa, AZ, USA in 2016 and 2017, using evapotranspiration (ET) measurements from a co-located irrigation management trial to evaluate the approach. Approximately weekly overflights with an unmanned aerial system provided multispectral imagery from which plot-level fractional vegetation cover ( fc) was computed. The fc data were used to drive a daily ET-based soil water balance model for seasonal crop water use quantification. A mixed model statistical analysis demonstrated that differences in ET and CWUE could be discriminated among eight cotton varieties (p &lt; 0.05), which were sown at two planting dates and managed with four irrigation levels. The results permitted breeders to identify cotton varieties with more favorable water use characteristics and higher CWUE, indicating that the methodology could become a useful tool for breeding selection.</t>
  </si>
  <si>
    <t>60001989;60001989;60001989;60001989;60010065</t>
  </si>
  <si>
    <t>12791407700;56318544200;57204038448;36101394300;57210531517</t>
  </si>
  <si>
    <t>Thorp, Kelly R.;Thompson, Alison L.;Harders, Sara J.;French, Andrew N.;Ward, Richard W.</t>
  </si>
  <si>
    <t>Tucson;Washington, D.C.</t>
  </si>
  <si>
    <t>The University of Arizona;USDA Agricultural Research Service</t>
  </si>
  <si>
    <t>60010065;60001989</t>
  </si>
  <si>
    <t>Thorp K.R.</t>
  </si>
  <si>
    <t>High-throughput phenotyping of crop water use efficiency via multispectral drone imagery and a daily soilwater balance model</t>
  </si>
  <si>
    <t>10.3390/rs10111682</t>
  </si>
  <si>
    <t>2-s2.0-85057122219</t>
  </si>
  <si>
    <t>['well calibrated', 'visible bands', 'using near', 'useful tool', 'upscaling workflow', 'uas sensors', 'uas data', 'third step', 'systematic sampling', 'study area', 'spectral domain', 'situ measurements', 'scale gap', 'satellite imagery', 'satellite grids', 'sampling allowed', 's2 imagery', 'rigorous resampling', 'results showed', 'reflectance references', 'raster nature', 'radiometrically correct', 'pixel size', 'overall accuracy', 'nir band', 'miramon algorithm', 'miramon ),', 'matching bands', 'main objective', 'less time', 'larger area', 'invariant areas', 'intercomparison step', 'including difficult', 'including areas', 'imagery acquired', 'good due', 'good correlation', 'field spectroradiometry', 'field measurements', 'extensive set', 'excellent intersensor', 'evaluated bands', 'empirically fitted', 'drone data', 'coincident l8', 'central hypothesis', 'also occurred', '946 ).', '6 cm', '530 %);', '517 s2', '484 %),', '192 %),', '143 s2', '130 %),', '10 min', '1 %).', '018 %)']</t>
  </si>
  <si>
    <t>Field spectroradiometry | Landsat-8 | MicaSense RedEdge | MSI | OLI | Radiometric correction | Sentinel-2 | UAS | Upscaling</t>
  </si>
  <si>
    <t>The main objective of this research is to apply unmanned aerial system (UAS) data in synergy with field spectroradiometry for the accurate radiometric correction of Landsat-8 (L8) and Sentinel-2 (S2) imagery. The central hypothesis is that imagery acquired with multispectral UAS sensors that are well calibrated with highly accurate field measurements can fill in the scale gap between satellite imagery and conventional in situ measurements; this can be possible by sampling a larger area, including difficult-to-access land covers, in less time while simultaneously providing good radiometric quality. With this aim and by using near-coincident L8 and S2 imagery, we applied an upscaling workflow, whereby: (a) UAS-acquired multispectral data was empirically fitted to the reflectance of field measurements, with an extensive set of radiometric references distributed across the spectral domain; (b) drone data was resampled to satellite grids for comparison with the radiometrically corrected L8 and S2 official products (6S-LaSRC and Sen2Cor-SNAP, respectively) and the CorRad-MiraMon algorithm using pseudo-invariant areas, such as reflectance references (PIA-MiraMon), to examine their overall accuracy; (c) then, a subset of UAS data was used as reflectance references, in combination with the CorRad-MiraMon algorithm (UAS-MiraMon), to radiometrically correct the matching bands of UAS, L8, and S2; and (d) radiometrically corrected L8 and S2 scenes obtained with UAS-MiraMon were intercompared (intersensor coherence). In the first upscaling step, the results showed a good correlation between the field spectroradiometric measurements and the drone data in all evaluated bands (R2 &gt; 0.946). In the second upscaling step, drone data indicated good agreement (estimated from root mean square error, RMSE) with the satellite official products in visible (VIS) bands (RMSEVIS &lt; 2.484%), but yielded poor results in the near-infrared (NIR) band (RMSENIR &gt; 6.688% was not very good due to spectral sensor response differences). In the third step, UAS-MiraMon indicated better agreement (RMSEVIS &lt; 2.018%) than the other satellite radiometric correction methods in visible bands (6S-LaSRC (RMSE &lt; 2.680%), Sen2Cor-SNAP (RMSE &lt; 2.192%), and PIA-MiraMon (RMSE &lt; 3.130%), but did not achieve sufficient results in the NIR band (RMSENIR &lt; 7.530%); this also occurred with all other methods. In the intercomparison step, the UAS-MiraMon method achieved an excellent intersensor (L8-S2) coherence (RMSEVIS &lt; 1%). The UAS-sampled area involved 51 L8 (30 m) pixels, 143 S2 (20 m) pixels, and 517 S2 (10 m) pixels. The drone time needed to cover this area was only 10 min, including areas that were difficult to access. The systematic sampling of the study area was achieved with a pixel size of 6 cm, and the raster nature of the sampling allowed for an easy but rigorous resampling of UAS data to the different satellite grids. These advances improve human capacities for conventional field spectroradiometry samplings. However, our study also shows that field spectroradiometry is the backbone that supports the full upscaling workflow. In conclusion, the synergy between field spectroradiometry, UAS sensors, and Landsat-like satellite data can be a useful tool for accurate radiometric corrections used in local environmental studies or the monitoring of protected areas around the world.</t>
  </si>
  <si>
    <t>60023020;121675068;60108706;60023020;60023020</t>
  </si>
  <si>
    <t>57199646519;57204773502;57204770069;36550625700;34882256000</t>
  </si>
  <si>
    <t>Padr√≥, Joan Cristian;Mu√±oz, Francisco Javier;√Åvila, Luis √Ångel;Pesquer, Llu√≠s;Pons, Xavier</t>
  </si>
  <si>
    <t>Ecuador;Spain;Spain</t>
  </si>
  <si>
    <t>Cuenca;Cerdanyola del Valles;Catalonia</t>
  </si>
  <si>
    <t>Universidad del Azuay;Universitat Aut√≤noma de Barcelona;HEMAV S.L. Edifici RDIT</t>
  </si>
  <si>
    <t>60108706;60023020;121675068</t>
  </si>
  <si>
    <t>Padr√≥ J.C.</t>
  </si>
  <si>
    <t>Radiometric correction of Landsat-8 and Sentinel-2A scenes using drone imagery in synergy with field spectroradiometry</t>
  </si>
  <si>
    <t>10.3390/rs10111687</t>
  </si>
  <si>
    <t>2-s2.0-85057122793</t>
  </si>
  <si>
    <t>NNN13D462T</t>
  </si>
  <si>
    <t>['transmit power', 'system timing', 'square root', 'scan angle', 'pulse separation', 'pulse length', 'performance based', 'optimal selection', 'instruments starting', 'incidence angle', 'example designs', 'errors depend', 'doppler spectrum', 'beam imagers', 'associated performance', 'appropriate sampling', 'antenna length']</t>
  </si>
  <si>
    <t>Doppler | Ocean vector winds | Scatterometry | Surface currents</t>
  </si>
  <si>
    <t>Pencil-beam Doppler scatterometers are a promising remote sensing tool for measuring ocean vector winds and currents from space. While several point designs exist in the literature, these designs have been constrained by the hardware they inherited, and the design is sub-optimal. Here, guidelines to optimize the design of these instruments starting from the basic sensitivity equations are presented. Unlike conventional scatterometers or pencil-beam imagers, appropriate sampling of the Doppler spectrum and optimizing the radial velocity error lead naturally to a design that incorporates a pulse-to-pulse separation and pulse length that vary with scan angle. Including this variation can improve radial velocity performance significantly and the optimal selection of system timing and bandwidth is derived. Following this, optimization of the performance based on frequency, incidence angle, antenna length, and spatial sampling strategy are considered. It is shown that antenna length influences the performance most strongly, while the errors depend only on the square root of the transmit power. Finally, a set of example designs and associated performance are presented.</t>
  </si>
  <si>
    <t>Rodriguez, Ernesto</t>
  </si>
  <si>
    <t>Rodriguez E.</t>
  </si>
  <si>
    <t>On the optimal design of doppler scatterometers</t>
  </si>
  <si>
    <t>10.3390/rs10111765</t>
  </si>
  <si>
    <t>2-s2.0-85057124498</t>
  </si>
  <si>
    <t>['saltwater intrusion', 'previous research', 'photographs corroborated', 'mexico coast', 'level rise', 'lasting degradation', 'largely devoid', 'january 2011', 'january 2010', 'increasingly vulnerable', 'images confirm', 'forest die', 'forest declined', 'forest boundary', 'degraded rapidly', 'degradation continued', 'coastal plain', 'coastal marsh', 'coastal forests', 'apparent recovery', 'anthropogenic impacts', 'accelerating sea', 'abrupt acceleration', '44 %,', '21st century', '2017 period']</t>
  </si>
  <si>
    <t>Climate change | Coastal forest | Cold snap | Extreme event | Landsat | NDVI | Sea-level rise | WorldView-2</t>
  </si>
  <si>
    <t>Coastal ecosystems throughout the world are increasingly vulnerable to degradation as a result of accelerating sea-level rise and saltwater intrusion, more frequent and powerful extreme weather events, and anthropogenic impacts. Hardwood swamp forests in the Big Bend region of Florida's Gulf of Mexico coast (USA) are largely devoid of the latter, but have degraded rapidly since the turn of the 21st Century. Photographs of the forest, collected on the ground since 2009, were used to guide an analysis of a 60 km2 study area using satellite images. The images confirm that the coastal forest area declined 0.60% from 1982 to 2003, but degraded rapidly, by 7.44%, from 2010 to 2017. The forest declined most rapidly along waterways and at the coastal marsh-forest boundary. Additional time series of aerial-photographs corroborated the onset of degradation in 2010. Degradation continued through 2017 with no apparent recovery. Previous research from the area has concluded that increased tidal flooding and saltwater intrusion, of the coastal plain, represent a chronic stress driving coastal forest decline in this region, but these drivers do not explain the abrupt acceleration in forest die-off. Local tide gage data indicate that sea-level rise is 2 mm yr-1 and accelerating, while meteorological data reveal at least two short-term cold snap events, with extreme temperatures exceeding the reported temperature threshold of local vegetation (-10 ¬∞C) between January 2010 and January 2011, followed by more extremes in 2016. The Big Bend hardwood forest experienced acute cold snap stress during the 2010-2017 period, of a magnitude not experienced in the previous 20 years, that compounded the chronic stress associated with sea-level rise and saltwater intrusion. This and other coastal forests can be expected to suffer further widespread and lasting degradation as these stresses are likely to be sustained.</t>
  </si>
  <si>
    <t>60030822;121674864;60030822</t>
  </si>
  <si>
    <t>56388158200;57204766745;7006003656</t>
  </si>
  <si>
    <t>McCarthy, Matthew J.;Dimmitt, Benjamin;Muller-Karger, Frank E.</t>
  </si>
  <si>
    <t>St Petersburg;</t>
  </si>
  <si>
    <t>University of South Florida St. Petersburg;Benjamin Dimmitt Photography</t>
  </si>
  <si>
    <t>60030822;121674864</t>
  </si>
  <si>
    <t>McCarthy M.</t>
  </si>
  <si>
    <t>Rapid coastal forest decline in Florida's Big Bend</t>
  </si>
  <si>
    <t>10.3390/rs10111721</t>
  </si>
  <si>
    <t>2-s2.0-85057124623</t>
  </si>
  <si>
    <t>['visibleband albedo', 'urban playground', 'uavs ).', 'uav experiments', 'uav estimate', 'two sites', 'surface albedo', 'shortwave albedo', 'red ),', 'pixel values', 'measure reflectance', 'local climate', 'landsat image', 'infrared waveband', 'important driver', 'grade camera', 'flight experiments', 'estimates based', 'detecting reflectance', 'derived albedo', 'critical parameter', 'cameras could', 'albedo obtained', 'albedo change', '012 ).']</t>
  </si>
  <si>
    <t>Albedo | Consumer-grade camera | Landscape | Radiometric calibration | Unmanned aerial vehicle (UAV)</t>
  </si>
  <si>
    <t>Surface albedo is a critical parameter in surface energy balance, and albedo change is an important driver of changes in local climate. In this study, we developed a workflowfor landscape albedo estimation using images acquired with a consumer-grade camera on board unmanned aerial vehicles (UAVs). Flight experiments were conducted at two sites in Connecticut, USA and the UAV-derived albedo was compared with the albedo obtained from a Landsat image acquired at about the same time as the UAV experiments. We find that the UAV estimate of the visibleband albedo of an urban playground (0.037 ¬± 0.063, mean ¬± standard deviation of pixel values) under clear sky conditions agrees reasonably well with the estimates based on the Landsat image (0.047 ¬± 0.012). However, because the cameras could only measure reflectance in three visible bands (blue, green, and red), the agreement is poor for shortwave albedo. We suggest that the deployment of a camera that is capable of detecting reflectance at a near-infrared waveband should improve the accuracy of the shortwave albedo estimation.</t>
  </si>
  <si>
    <t>60064143;60064143-60005455;121674033;60005455;60046504</t>
  </si>
  <si>
    <t>55747083100;55344551600;24171605100;36740296400;55747676000</t>
  </si>
  <si>
    <t>Cao, Chang;Lee, Xuhui;Muhlhausen, Joseph;Bonneau, Laurent;Xu, Jiaping</t>
  </si>
  <si>
    <t>Nanjing;Beijing;New Haven;Baltimore</t>
  </si>
  <si>
    <t>Nanjing University of Information Science &amp; Technology;China Meteorological Administration;Yale University;WeRobotics</t>
  </si>
  <si>
    <t>60064143;60046504;60005455;121674033</t>
  </si>
  <si>
    <t>Cao C.</t>
  </si>
  <si>
    <t>Measuring landscape albedo using unmanned aerial vehicles</t>
  </si>
  <si>
    <t>10.3390/rs10111812</t>
  </si>
  <si>
    <t>2-s2.0-85057125269</t>
  </si>
  <si>
    <t>ESP1601</t>
  </si>
  <si>
    <t>['tree height', 'tree agbs', 'test site', 'source region', 'scale forest', 'results demonstrated', 'rasterized dsm', 'predictor variable', 'photographs captured', 'overlapping photographs', 'natural light', 'minjiang river', 'low efficiency', 'individual trees', 'high cost', 'filtering non', 'estimated using', 'estimated agbs', 'electric fixed', 'digital camera', 'dense forest', 'data computed', 'complicated operations', 'breast height', 'applying uav', 'allometric equation', 'agb estimation', 'aerial triangulation', 'accuracy assessment', '90 kg']</t>
  </si>
  <si>
    <t>Aboveground Biomass (AGB) | Aerial Triangulation (AT) | Allometric equation | Canopy Height Model (CHM) | Oblique photograph | Point cloud | Subalpine coniferous forest | Unmanned Aerial Vehicles (UAV)</t>
  </si>
  <si>
    <t>In tree Aboveground Biomass (AGB) estimation, the traditional harvest method is accurate but unsuitable for a large-scale forest. The airborne Light Detection And Ranging (LiDAR) is superior in obtaining the point cloud data of a dense forest and extracting tree heights for AGB estimation. However, the LiDAR has limitations such as high cost, low efficiency, and complicated operations. Alternatively, the overlapping oblique photographs taken by an Unmanned Aerial Vehicle (UAV)-loaded digital camera can also generate point cloud data using the Aerial Triangulation (AT) method. However, limited by the relatively poor penetrating capacity of natural light, the photographs captured by the digital camera on a UAV are more suitable for obtaining the point cloud data of a relatively sparse forest. In this paper, an electric fixed-wing UAV loaded with a digital camera was employed to take oblique photographs of a sparse subalpine coniferous forest in the source region of the Minjiang River. Based on point cloud data obtained from the overlapping photographs, a Digital Terrain Model (DTM) was generated by filtering non-ground points along with the acquisition of a Digital Surface Model (DSM) of Minjiang fir trees by eliminating subalpine shrubs and meadows. Individual tree heights were extracted by overlaying individual tree outlines on Canopy Height Model (CHM) data computed by subtracting the Digital Elevation Model (DEM) from the rasterized DSM. The allometric equation with tree height (H) as the predictor variable was established by fitting measured tree heights with tree AGBs, which were estimated using the allometric equation on H and Diameter at Breast Height (DBH) in sample tree plots. Finally, the AGBs of all of the trees in the test site were determined by inputting extracted individual tree heights into the established allometric equation. In accuracy assessment, the coefficient of determination (R2) and Root Mean Square Error (RMSE) of extracted individual tree heights were 0.92 and 1.77 m, and the R2 and RMSE of the estimated AGBs of individual trees were 0.96 and 54.90 kg. The results demonstrated the feasibility and effectiveness of applying UAV-acquired oblique optical photographs to the tree AGB estimation of sparse subalpine coniferous forests.</t>
  </si>
  <si>
    <t>60122052;60083513;60122052;60014966</t>
  </si>
  <si>
    <t>56129616500;57193745322;57203398578;57193678641</t>
  </si>
  <si>
    <t>Lin, Jiayuan;Wang, Meimei;Ma, Mingguo;Lin, Yi</t>
  </si>
  <si>
    <t>Chongqing;Chengdu;Beijing</t>
  </si>
  <si>
    <t>Southwest University;Sichuan Academy of Agricultural Sciences;Peking University</t>
  </si>
  <si>
    <t>60122052;60083513;60014966</t>
  </si>
  <si>
    <t>Aboveground tree biomass estimation of sparse subalpine coniferous forest with UAV oblique photography</t>
  </si>
  <si>
    <t>10.3390/rs10111849</t>
  </si>
  <si>
    <t>2-s2.0-85057126952</t>
  </si>
  <si>
    <t>University of Nebraska Omaha</t>
  </si>
  <si>
    <t>UNO</t>
  </si>
  <si>
    <t>['two flagellomeres', 'trichoidea sensilla', 'tri iii', 'tri ii', 'sixteen types', 'significantly increased', 'significant role', 'sensory pits', 'sensilla distribution', 'recorded altogether', 'possible functions', 'olfactory system', 'mpla ),', 'microtrichia sensilla', 'irrigated rice', 'f2 ).', 'dominant predators', 'coeloconica sensilla', 'chaetica sensilla', 'cha iii', 'biological control', 'better understanding', 'basiconica sensilla', 'bas ii', 'antennal sensilla', 'antennal morphology', 'antennal functions', 'adult c']</t>
  </si>
  <si>
    <t>Cyrtorhinus lividipennis Reuter (Hemiptera: Miridae: Orthotylinae), including nymphs and adults, are one of the dominant predators and have a significant role in the biological control of leafhoppers and planthoppers in irrigated rice. In this study, we investigated the antennal morphology, structure and sensilla distribution of C. lividipennis in different instars using scanning electron microscopy. The antennae of both five different nymphal stages and adults were filiform in shape, which consisted of the scape, pedicel and flagellum with two flagellomeres. There were significant differences found in the types of antennal sensilla between nymphs and adults. The multiporous placodea sensilla (MPLA), basiconica sensilla II (BAS II), and sensory pits (SP) only occurred on the antennae of adult C. lividipennis of both sexes. Moreover, there was chaetica sensilla III (CHA III) only observed in males. Sixteen types of antennal sensilla were recorded altogether. They were microtrichia sensilla (MIC), three types of trichoidea sensilla (TRI I-III), three types of chaetica sensilla (CHA I-III), three types of basiconica sensilla (BAS I-III), two types of coeloconica sensilla (COE I and COE II), placodea sensilla (PLA), campaniform sensilla (CAM), MPLA, and SP. In the five different nymphal stages of C. lividipennis, the length of their antennae was significantly increased with the increase of the instar, as well as the number of the TRI II and TRI III. Moreover, sexual dimorphism usually occurred not only in the distribution (CHA III and SP) and the number of antennal sensilla (MIC, BAS II, TRI II, TRI III and MPLA), but also in the length of flagellum (F1 and F2). The possible functions of antennal sensilla are discussed. Those observations could contribute to a better understanding of the development of the olfactory system, and facilitate future studies on the antennal functions in C. lividipennis.</t>
  </si>
  <si>
    <t>e0207551</t>
  </si>
  <si>
    <t>60032203;60004148;113073557;113073557;60032203</t>
  </si>
  <si>
    <t>57204783809;55757685900;55964923500;57204796316;7407078826</t>
  </si>
  <si>
    <t>Yang, Han Ying;Zheng, Li Xia;Zhang, Zhen Fei;Zhang, Yang;Wu, Wei Jian</t>
  </si>
  <si>
    <t>Guangzhou;Nanchang;Guangzhou</t>
  </si>
  <si>
    <t>South China Agricultural University;Jiangxi Agricultural University;Guangdong Aacdemy of Agricultural Sciences</t>
  </si>
  <si>
    <t>60032203;60004148;113073557</t>
  </si>
  <si>
    <t>Yang H.Y.</t>
  </si>
  <si>
    <t>The structure and morphologic changes of antennae of Cyrtorhinus lividipennis (Hemiptera: Miridae: Orthotylinae) in different instars</t>
  </si>
  <si>
    <t>10.1371/journal.pone.0207551</t>
  </si>
  <si>
    <t>2-s2.0-85057178949</t>
  </si>
  <si>
    <t>['tephritidae ),', 'remain uncharacterized', 'reading frames', 'old males', 'old adults', 'nonolfactory tissues', 'molecular characterization', 'insect chemoreception', 'important role', 'highest levels', 'high levels', 'expressed primarily', 'encoding proteins', 'contrasting function', 'bminsnmps based', 'bactrocera minax', 'adult b', '647 nucleotides']</t>
  </si>
  <si>
    <t>Bactrocera minax | Molecular identification | Real-time PCR | Sensory neuron membrane protein | Spatiotemporal expression profile</t>
  </si>
  <si>
    <t>Sensory neuron membrane proteins (SNMPs) play an important role in insect chemoreception; however, the SNMPs for Bactrocera minax (Enderlein) (Diptera: Tephritidae), an economically important pest of citrus, remain uncharacterized. Here, we report on the molecular characterization of SNMPs (BminSNMP1 and BminSNMP2) from adult B. minax.The open-reading frames of BminSNMP1 and BminSNMP2 were 1,608 and 1,647 nucleotides, encoding proteins of 535 and 557 amino acid residues, respectively. Phylogenetic analysis showed that the two BminSNMPs belonged to two distinct subgroups, indicating the possibility of their contrasting function in insect chemoreception. Real-time PCR results showed that BminSNMP1 was expressed primarily in the antennae of males and females, where levels of expression were similar at different developmental stages of females, but lower in 1- and 5-d-old males than in 15- and 20-d-old males. In both sexes, BminSNMP2 was expressed at high levels in antennae and in nonolfactory tissues, especially in legs, where levels were higher than in other nonolfactory tissues. We found highest levels of expression of BminSNMP2 in antennae of both sexes in 30-d-old adults, while in legs of both sexes, highest levels of expression were detected in 1- and 30-d-old adults. We discuss the possible physiological functions of BminSNMPs based on our findings.</t>
  </si>
  <si>
    <t>60019836;60019836;60019836;60019836;60019836</t>
  </si>
  <si>
    <t>55568833600;57200541622;57207266628;57202488385;57204809620</t>
  </si>
  <si>
    <t>Zhang, Guohui;Chen, Jian;Wang, Fulian;Gui, Lianyou;Zhang, Jianming</t>
  </si>
  <si>
    <t>Jingzhou</t>
  </si>
  <si>
    <t>Yangtze University</t>
  </si>
  <si>
    <t>Characterization and levels of expression of sensory neuron membrane proteins in the adult citrus fruit fly (Diptera: Tephritidae)</t>
  </si>
  <si>
    <t>10.1093/jisesa/iey117</t>
  </si>
  <si>
    <t>2-s2.0-85057238784</t>
  </si>
  <si>
    <t>['timescale statistics', 'timescale distribution', 'temporal fluctuations', 'stimulus statistics', 'stimulation protocol', 'pheromone source', 'optimally represent', 'neurons adjusted', 'maximum accuracy', 'manner predicted', 'information theory', 'given distance', 'encoding model', 'coding resources', 'also observe']</t>
  </si>
  <si>
    <t>The efficient coding hypothesis predicts that sensory neurons adjust their coding resources to optimally represent the stimulus statistics of their environment. To test this prediction in the moth olfactory system, we have developed a stimulation protocol that mimics the natural temporal structure within a turbulent pheromone plume. We report that responses of antennal olfactory receptor neurons to pheromone encounters follow the temporal fluctuations in such a way that the most frequent stimulus timescales are encoded with maximum accuracy. We also observe that the average coding precision of the neurons adjusted to the stimulus-timescale statistics at a given distance from the pheromone source is higher than if the same encoding model is applied at a shorter, non-matching, distance. Finally, the coding accuracy profile and the stimulus-timescale distribution are related in the manner predicted by the information theory for the many-to-one convergence scenario of the moth peripheral sensory system.</t>
  </si>
  <si>
    <t>e1006586</t>
  </si>
  <si>
    <t>1553734X</t>
  </si>
  <si>
    <t>PLoS Computational Biology</t>
  </si>
  <si>
    <t>60088737;60088737;60112048;60112048-60000485;60112048</t>
  </si>
  <si>
    <t>56221831500;8922228500;8769006800;56719327400;36008941800</t>
  </si>
  <si>
    <t>Levakova, Marie;Kostal, Lubomir;Monsemp√®s, Christelle;Jacob, Vincent;Lucas, Philippe</t>
  </si>
  <si>
    <t>France;Czech Republic;France</t>
  </si>
  <si>
    <t>Paris;Prague;Saint-Denis Messag</t>
  </si>
  <si>
    <t>Institut d'Ecologie et des Sciences de l'Environnement de Paris (IEES Paris);Institute of Physiology of the Academy of Sciences of the Czech Republic;Universit√© de La R√©union</t>
  </si>
  <si>
    <t>60112048;60088737;60000485</t>
  </si>
  <si>
    <t>Levakova M.</t>
  </si>
  <si>
    <t>Moth olfactory receptor neurons adjust their encoding efficiency to temporal statistics of pheromone fluctuations</t>
  </si>
  <si>
    <t>10.1371/journal.pcbi.1006586</t>
  </si>
  <si>
    <t>2-s2.0-85057288467</t>
  </si>
  <si>
    <t>['wireless sensors', 'uwb range', 'two frequencies', 'top loaded', 'tapered edge', 'substrate thickness', 's11 |.', 'rectangular patch', 'proposed antenna', 'measurements shows', 'loss tangent', 'high precision', 'excitation line', 'dielectric constant', 'crescent structure', 'copper thickness', 'channel frequencies', '7dbi respectively', '4 substrate']</t>
  </si>
  <si>
    <t>CPS | Crescent | FCC | Interferences | Radiator | UWB</t>
  </si>
  <si>
    <t>A dual channel Coplanar Strip (CPS) fed compact patch antenna with two symmetrical crescents is presented for UWB range. The dual channel frequencies of 4.5GHz and 9.6GHz in UWB range is accomplished by crescent structure, which is top loaded in the tapered radiating patch. A tapered edge between the rectangular patch and excitation line is introduced to achieve proper impedance matching over the channel frequencies. The FR-4 substrate of 20mm x 20mm with dielectric constant of Œµr=4.4, loss tangent=0.025, substrate thickness=1.6mm and copper thickness=0.1mm has been used to design the proposed antenna. The measurements shows that the proposed dual channel antenna produces good impedance bandwidth with less than -10dB of |S11|. The gains at these two frequencies are measured as 4.1dBi and 4.7dBi respectively, which indicates stable performance of the antenna. This proposed antenna finds application in detecting small breast tumors using SAR technique with high precision and efficiency and in wireless sensors to measure human physiological parameters.</t>
  </si>
  <si>
    <t>501-507</t>
  </si>
  <si>
    <t>57191608784;24172458400</t>
  </si>
  <si>
    <t>Gandhimohan, J.;Shanmuganantham, T.</t>
  </si>
  <si>
    <t>Gandhimohan J.</t>
  </si>
  <si>
    <t>CPS fed dual channel antenna for UWB range with symmetrical crescents radiator</t>
  </si>
  <si>
    <t>2-s2.0-85057352441</t>
  </si>
  <si>
    <t>['truncated sphere', 'elliptical cylinder', 'doa estimation', 'corresponding geometry', 'carlo simulations', 'better performance', 'beamforming efficiency']</t>
  </si>
  <si>
    <t>Array geometry | Beamforming | Direction finding | Monte-Carlo simulations | Signal to interference ratio | Smart antennas | Three dimensional geometries</t>
  </si>
  <si>
    <t>Novel three dimensional geometries for the smart antenna application are introduced. Elliptical cylinder, truncated sphere and random cylindrical geometries are studied in terms of DOA estimation and beamforming efficiency. In each case the corresponding geometry is compared to the normal cylindrical geometry with the same volume and the same number of elements. The efficiency of each geometry is verified through Monte-Carlo simulations. It is shown that the elliptical cylinder geometry has a better performance for non-uniform traffic distribution in azimuth and the truncated sphere geometry has a better performance where the traffic is confined in elevation. The random cylindrical geometry has a better performance in uniform traffic distribution in azimuth and elevation, all with respect to the normal cylindrical geometry.</t>
  </si>
  <si>
    <t>517-527</t>
  </si>
  <si>
    <t>57193838430;14050335600</t>
  </si>
  <si>
    <t>Poormohammad, Sarah;Farzaneh, Forouhar</t>
  </si>
  <si>
    <t>Exotic 3D geometries intended for wireless communication antenna arrays</t>
  </si>
  <si>
    <t>2-s2.0-85057373123</t>
  </si>
  <si>
    <t>Centre National pour la Recherche Scientifique et Technique</t>
  </si>
  <si>
    <t>CNRST</t>
  </si>
  <si>
    <t>['vital element', 'using full', 'supply power', 'slot methods', 'rectifying circuit', 'rectenna system', 'receiving antenna', 'proposed array', 'proposed antenna', 'paper proposes', 'new design', 'measured one', 'high gain', 'excellent candidate', 'enhanced directivity', 'electronic systems', '8 ghz', '19 db', '12 db', '1 db']</t>
  </si>
  <si>
    <t>Circular polarization | Microwave wireless power transfer | Rectenna | RF energy harvesting | Square patch antenna array | UAV</t>
  </si>
  <si>
    <t>RF energy scavenging commonly referred to as RF energy harvesting, is the capability of collecting ambient RF energy from antennas to supply power to electronic systems. Rectenna is the most vital element in RF energy harvesting system. Hence, a properly designed rectenna (receiving antenna and rectifying circuit) is desirable to ensure efficient transfer of energy. This paper proposes a 2X2 circular polarized square patch antenna array at 5.8 GHz for RF energy harvesting system to power a UAV (Unmanned Aerial Vehicle). It is a new design that combine between the corner and slot methods to realize circular polarization CP. This proposed array is designed, optimized and simulated by using full-wave simulator CST Microwave Studio. Further, it is fabricated and tested. The receiving antenna array is designed for rectenna system with a high gain of about 12 dB, an enhanced directivity of 12.1 dB, a good axial ratio of 1.19 dB. The results show good agreement between the simulated and the measured one. The obtained results compared to the previously design show that the proposed antenna is an excellent candidate for RF energy harvesting system.</t>
  </si>
  <si>
    <t>508-516</t>
  </si>
  <si>
    <t>60025457;60025457;60025457;100459795;60106035;60104190</t>
  </si>
  <si>
    <t>57202870709;6602243282;31767740000;57151290000;56611996200;11840528500</t>
  </si>
  <si>
    <t>Almorabeti, Soumaya;Rifi, Mounir;Terchoune, Hanae;Tizyi, Hafid;Afyf, Amal;Latrach, Mohamed</t>
  </si>
  <si>
    <t>Morocco;France;Morocco;Morocco</t>
  </si>
  <si>
    <t>Rabat;Angers;Casablanca;Agdal Rabat</t>
  </si>
  <si>
    <t>Ecole Nationale Sup√©rieure d'Informatique et d'Analyse des Syst√®mes;ESEO Group;Hassan II University of Casablanca;INPT</t>
  </si>
  <si>
    <t>60106035;60104190;60025457;100459795</t>
  </si>
  <si>
    <t>Almorabeti S.</t>
  </si>
  <si>
    <t>2X2 circular polarized antenna array for RF energy harvesting system to a UAV</t>
  </si>
  <si>
    <t>2-s2.0-85057379019</t>
  </si>
  <si>
    <t>['subsequent modes', 'simulated results', 'resonant length', 'printed patch', 'printed monopole', 'novel study', 'agrees closely']</t>
  </si>
  <si>
    <t>Printed monopole antenna | Resonant length formulation | Ultra-wide band response</t>
  </si>
  <si>
    <t>Novel study in printed monopole patch antennas to provide resonant mode based explanation is presented. It is shown that first order mode in printed monopole is the modified fundamental half wave length mode and not the quarter wavelength mode. Similarly, subsequent modes in printed patch are the higher order modes of equivalent microstrip line fed patch antenna. For two substrate variations, formulation of resonant length at lower order modes for printed patch is proposed. Frequencies calculated using them agrees closely with simulated results.</t>
  </si>
  <si>
    <t>478-486</t>
  </si>
  <si>
    <t>60114754;60114754;60114754</t>
  </si>
  <si>
    <t>9239822800;57191032552;57195377210</t>
  </si>
  <si>
    <t>Deshmukh, Amit A.;Mohadikar, Payal;Pawar, Shefali</t>
  </si>
  <si>
    <t>Formulation of resonant length for regular and modified shapes printed monopole antennas</t>
  </si>
  <si>
    <t>2-s2.0-85057381603</t>
  </si>
  <si>
    <t>['paper explains', 'overall bandwidth', 'narrow bandwidth', 'mutual coupling', 'low gain', 'good reduction', 'gain equal', '92 %,', '65 db', '6 ghz', '45 db', '11 %,']</t>
  </si>
  <si>
    <t>Bandwidth | Gain | Microstrip antenna array | Radiating patch | Resonant frequency | Return loss</t>
  </si>
  <si>
    <t>This paper explains the comparison of performances of two proposed microstrip antenna arrays. The proposed microstrip antenna array using H-shape patch type electromagnetic band gap structure is producing an overall bandwidth, mutual coupling and gain equal to 87.92 %, -34.65 dB and 17.44 dB respectively. The proposed microstrip antenna array using I-shape patch type electromagnetic band gap structure is producing an overall bandwidth, mutual coupling and gain equal to 95.11 %, -37.45 dB and 19.16 dB respectively. The conventional and the proposed microstrip antenna arrays are designed at the frequency of 6 GHz. The conventional microstrip antenna array is producing a narrow bandwidth of 2.35 % and a low gain of 5.06 dB respectively. Both the proposed microstrip antenna arrays are producing better forward power and good reduction in back lobe radiation compared to the conventional antenna array. The newness in this paper is the introduction of electromagnetic band gap structures on the surface of microstrip antenna array.</t>
  </si>
  <si>
    <t>528-536</t>
  </si>
  <si>
    <t>60031730;60031730;60031730</t>
  </si>
  <si>
    <t>57204833643;57204834038;6506097649</t>
  </si>
  <si>
    <t>Rao, Kaluri Prahlada;Vani, ;Hunagund, Prabhakar</t>
  </si>
  <si>
    <t>Rao K.</t>
  </si>
  <si>
    <t>Study of microstrip antenna array with patch type electromagnetic band gap structures</t>
  </si>
  <si>
    <t>2-s2.0-85057387988</t>
  </si>
  <si>
    <t>['step cut', 'staircase steps', 'rounded edge', 'proposed antenna', 'modified design', 'early detection', 'directional type', 'breast cancer', 'brain tumor', 'bowtie antenna', 'bottom side', 'bottom part', 'antenna operates', '6 ghz', '29 db', '17 ghz']</t>
  </si>
  <si>
    <t>Antipodal bowtie antenna | Microwave Imaging | Reflector | Ultra-wideband</t>
  </si>
  <si>
    <t>We propose the ultra-wideband antipodal bowtie antenna with staircase steps at the corners of the antipodal bowtie patch with a rounded edge and a reflector is placed at the bottom part of the antenna. The modified design of the bowtie antenna of a step cut is made to improve the bandwidth. Furthermore, in the bottom side of an antenna, the reflector is united with the feed to improve the gain. This antenna operates over for the frequency between 3.1 to 10.6 GHz, with a directive radiation pattern of peak gain 4.29 dB with the bandwidth of 3.17 GHz. This improvement in the bandwidth, gain and directional type of radiation pattern results the proposed antenna is suitable for microwave imaging applications on the early detection of breast cancer and brain tumor.</t>
  </si>
  <si>
    <t>1197-1202</t>
  </si>
  <si>
    <t>60097144;60097144</t>
  </si>
  <si>
    <t>57195422881;57206712739</t>
  </si>
  <si>
    <t>Vijayalakshmi, J.;Murugesan, G.</t>
  </si>
  <si>
    <t>Erode</t>
  </si>
  <si>
    <t>Kongu Engineering College</t>
  </si>
  <si>
    <t>Vijayalakshmi J.</t>
  </si>
  <si>
    <t>Improved bandwidth and gain in ultra-wideband staircase antipodal bowtie antenna with rounded edge for microwave imaging applications</t>
  </si>
  <si>
    <t>10.18576/amis/120614</t>
  </si>
  <si>
    <t>2-s2.0-85057401472</t>
  </si>
  <si>
    <t>['two sub', 'time solution', 'time multi', 'straightforward solution', 'sight nature', 'problem formulation', 'power shaping', 'paper investigates', 'pair air', 'optimal schedules', 'optimal mp', 'nonetheless non', 'lan cables', 'indoor environment', 'indoor chambers', 'graceful mapping', 'formulated mp', 'first provide', 'effective solution', 'easily lead', 'conquer manner', 'computationally intractable', 'channel signal', 'antenna units', 'achieve real', 'a2c process', 'a2c problem']</t>
  </si>
  <si>
    <t>distributed antenna systems | indoor mobile services | Multi-pair air-to-cable (MP-A2C) | radio over cable</t>
  </si>
  <si>
    <t>In order to overcome the non-line-of-sight nature of the indoor environment so as to achieve a cost-effective solution of 5G indoor service provisioning, distribution of antenna units in indoor chambers is the most straightforward solution. This paper investigates a novel distributed antenna access architecture that allows the antenna units to be distributed over a wide geographical area via multi-pair LAN cables. The proposed architecture supports simultaneous transmission of multiple intermediate frequency signals between the remote radio unit and each distributed antenna unit. To explore the capacity of the LAN cables, we introduce a real-time multi-pair air-to-cable (MP-A2C) scheduler that allows for a graceful mapping between the radio signal spectrum and sub-channels of the cable twisted pairs, as well as power shaping of each sub-channel signal. We will first provide the problem formulation of the optimal MP-A2C process, which is nonetheless non-convex and computationally intractable. To achieve real-time solution of the problem, we reformulate the problem into two sub-problems that can be solved in a divide-and-conquer manner. Extensive numerical results show that the formulated MP-A2C problem can easily lead to quasi-optimal schedules.</t>
  </si>
  <si>
    <t>2518-2527</t>
  </si>
  <si>
    <t>56810511600;7402211578;57206376379</t>
  </si>
  <si>
    <t>Naqvi, Syed Hassan Raza;Ho, Pin Han;Jabeen, Shahida</t>
  </si>
  <si>
    <t>Naqvi S.</t>
  </si>
  <si>
    <t>A novel distributed antenna access architecture for 5G indoor service provisioning</t>
  </si>
  <si>
    <t>10.1109/JSAC.2018.2874144</t>
  </si>
  <si>
    <t>2-s2.0-85057404458</t>
  </si>
  <si>
    <t>2017YFB1300900</t>
  </si>
  <si>
    <t>['whole scheme', 'terminal lines', 'terminal line', 'synchronized devices', 'proposed scheme', 'proposed method', 'one consisting', 'multiple three', 'limitation introduced', 'fault section', 'fault location', 'fault distance', 'existing methods', 'different conditions', 'complete coverage', 'calculated using']</t>
  </si>
  <si>
    <t>Fault location | Fault section identification | Multi-terminal lines | Traveling wave | Unsynchronized data</t>
  </si>
  <si>
    <t>Traveling-wave-based methods perform poorly for the fault location of multi-terminal lines as a result of the limitation introduced by being a highly branched structure. The requirement for multi-terminal time synchronization is also a drawback and needs to be improved. In this paper, an effective fault location method for use on multi-terminal lines is proposed, and it does not require the data from each terminal to be synchronized. The method is based on the arrival time differences in the ground and aerial mode waves detected at each terminal. First, fault section identification rules for a three-terminal line are proposed. Then, a multi-terminal topological structure in this paper will be deemed as one consisting of multiple three-terminal lines. Thus, a whole scheme to identify any fault section in a multi-terminal line is presented. Consequently, the fault distance is calculated using the fault distance ratios in the corresponding fault section. The advantage of the proposed scheme is that complete coverage of multi-terminal lines fault location can still be achieved once some synchronized devices are out of operation. To evaluate the performance of the proposed method, many fault cases under different conditions are implemented. The simulation results show that the proposed method can identify the fault section correctly and locate the fault more accurately and reliably than existing methods.</t>
  </si>
  <si>
    <t>60031863;60031863;112812224</t>
  </si>
  <si>
    <t>55713256700;56047984200;55574765900</t>
  </si>
  <si>
    <t>Wang, Dazhi;Ning, Yi;Zhang, Cuiling</t>
  </si>
  <si>
    <t>Shenyang;Shizuishan</t>
  </si>
  <si>
    <t>Northeastern University;Ningxia Institute of Science and Technology</t>
  </si>
  <si>
    <t>60031863;112812224</t>
  </si>
  <si>
    <t>An effective ground fault location scheme using unsynchronized data for multi-terminal lines</t>
  </si>
  <si>
    <t>10.3390/en11112957</t>
  </si>
  <si>
    <t>2-s2.0-85057486138</t>
  </si>
  <si>
    <t>['uniform linear', 'time model', 'several sub', 'proposed method', 'process modeling', 'paper proposes', 'estimation method', 'engineering design', 'different frequencies', 'complex weight', 'commendably satisfied', 'broadband signal', 'bands frequencies']</t>
  </si>
  <si>
    <t>antenna arrays | directions of arrival | filter bank | mutual coupling | pattern synthesis</t>
  </si>
  <si>
    <t>This paper proposes an estimation method of the directions of arrival (DOA) for the broadband signals received by a uniform planar antenna array including the mutual coupling effect. The process modeling of antenna array receiving dynamic signal is obtained accurately via building the array system electromagnetic space-time model, and the mutual coupling effect is included in the synthesis procedure automatically. The broadband signal is divided into several sub-bands, and the complex weight of these sub-bands frequencies is figured out using the least mean square iteration programming. In the proposed method, the mutual coupling effect is compensated at the different frequencies. The calculation results show that the method is suitable for the uniform linear and uniform circular array pattern integration, and it is commendably satisfied with the requirement of engineering design.</t>
  </si>
  <si>
    <t>60005465;60016521</t>
  </si>
  <si>
    <t>36559964600;54394398300</t>
  </si>
  <si>
    <t>Liu, Ying;Xie, Chi</t>
  </si>
  <si>
    <t>Sichuan University;University of Electronic Science and Technology of China</t>
  </si>
  <si>
    <t>60016521;60005465</t>
  </si>
  <si>
    <t>Directions of arrival optimization method for broadband antenna array based on filter bank</t>
  </si>
  <si>
    <t>10.1109/CC.2018.8543044</t>
  </si>
  <si>
    <t>2-s2.0-85057541087</t>
  </si>
  <si>
    <t>['uniformly separated', 'spatial smoothing', 'small fraction', 'sixty elements', 'rmse decreased', 'processing technique', 'noise ratio', 'five sources', 'estimated doas', 'coherent sources']</t>
  </si>
  <si>
    <t>Coherent sources | Direction-of-Arrival (DOA) estimation | Linear Antenna Arrays | Null Steering | Smart antennas | Spatial smoothing</t>
  </si>
  <si>
    <t>Spatial smoothing is a pre-processing technique and is a prerequisite to be able to perform accurate direction-of-arrival (DOA) estimation of coherent sources if subspace-based DOA methods are employed. In this work, a large-scale 5G uniform linear array (ULA) of sixty elements is considered. Signals from five sources, which are uniformly separated in space by an angle of 2¬∞, impinge upon the array. The first two sources are coherent to each other whereas the rest are uncorrelated. Root-MUSIC and ESPRIT were considered for analysis. MATLAB simulations reinforce the fact that spatial smoothing enables the array to accurately estimate coherent sources. The root mean square error (RMSE) between the true and estimated DOAs was used as a measure of performance. RMSE decreased with an increase in signal-to-noise ratio (SNR), array size, and separation between the DOAs. ESPRIT was faster than Root-MUSIC in execution, and therefore, its output was fed, as an input, to the Least Mean square (LMS) null steering algorithm to achieve smart antenna functionality. The aperture lost due to spatial smoothing is negligible in 5G arrays since it accounts only for a small fraction of the array‚Äôs total aperture.</t>
  </si>
  <si>
    <t>614-628</t>
  </si>
  <si>
    <t>Patwari, Ashish;Reddy, G. Ramachandra</t>
  </si>
  <si>
    <t>DOA estimation and adaptive nulling in 5G smart antenna arrays for coherent arrivals using spatial smoothing</t>
  </si>
  <si>
    <t>2-s2.0-85057556571</t>
  </si>
  <si>
    <t>['substrate made', 'radiation patterns', 'microstrip antenna', 'field components', 'elliptical polarization', 'electrodynamic analysis', 'density distribution', 'chiral metamaterial', 'cauchy singularity', 'antenna surface', 'allows determining']</t>
  </si>
  <si>
    <t>We present a method for electrodynamic analysis of a microstrip antenna on a substrate made of a chiral metamaterial. Singular integral representations of the components of the electric field radiated by such an antenna are presented. A singular integral equation with the Cauchy singularity is obtained, which allows determining the function of the current-density distribution over the antenna surface. The dependences of the magnitude and phase of the electric-field components on the coordinates and the radiation patterns of the antenna are calculated. It is shown that the electromagnetic waves radiated by such an antenna have the elliptical polarization.</t>
  </si>
  <si>
    <t>445-455</t>
  </si>
  <si>
    <t>60101980;121753032;60101980;121753032;60101980</t>
  </si>
  <si>
    <t>6506189193;57210635165;6601945481;57202994620;35792879100</t>
  </si>
  <si>
    <t>Klyuev, D. S.;Minkin, M. A.;Mishin, D. V.;Neshcheret, A. M.;Tabakov, D. P.</t>
  </si>
  <si>
    <t>Samara;Moscow</t>
  </si>
  <si>
    <t>Povolzhskiy State University of Telecommunications and Informatics;JSC ‚ÄúConcern Avtomatika‚Äù</t>
  </si>
  <si>
    <t>60101980;121753032</t>
  </si>
  <si>
    <t>Klyuev D.S.</t>
  </si>
  <si>
    <t>Characteristics of Radiation from a Microstrip Antenna on a Substrate Made of a Chiral Metamaterial</t>
  </si>
  <si>
    <t>10.1007/s11141-018-9906-3</t>
  </si>
  <si>
    <t>2-s2.0-85057600731</t>
  </si>
  <si>
    <t>SP15-066-0188</t>
  </si>
  <si>
    <t>['ziegler technique', 'vibration tests', 'various tests', 'tuned using', 'tracking performance', 'tasks performed', 'systematically conducted', 'space limitation', 'simulation work', 'sensitive components', 'satellite research', 'robustness analysis', 'requires vibration', 'previous work', 'precise motion', 'objectively measure', 'main driver', 'hagglund method', 'fractional order', 'fopid controller', 'disturbance ratio', 'complex system', 'cleanroom environment', 'cable routing', 'analysis took', 'actuator dynamics']</t>
  </si>
  <si>
    <t>Astrom-Hagglund and FOPID control | MAVeP | Reference to disturbance ratio | Robust control | Satellite facilities | Scissor mechanism | Ziegler-Nichols</t>
  </si>
  <si>
    <t>This work was performed to objectively measure and assess the robustness and tracking performance of fractional order of proportional, integral and derivative (FOPID) controller as compared to the conventional PID control. In satellite research and development, the satellite undergoes numerous tests such as thermal, acoustic and vibration tests in the cleanroom environment. However, due to space limitation in the cleanroom and the sensitive components of the satellite, it requires vibration-free, smooth and precise motion when handling the satellite. In addition, measurement interference might occur due to cable routing during procedures or tasks performed by an operator. Unlike the previous work, the robustness analysis of FOPID controller was not systematically conducted. In this paper, the analysis took into account the actuator dynamics, and various tests were considered to measure the robustness of FOPID controller. The designed FOPID controller was implemented on the scissor-type lifting mechanism of motorized adjustable vertical platform (MAVeP) model, and its performance was compared with the traditional PID controller. A comprehensive verification using MATLAB and Solidworks was carried out to generate the model and conduct the analysis. Both controllers were initially tuned using Nichol-Ziegler technique, and the additional FOPID controller parameters was tuned using the Astrom-Hagglund method. From the simulation work, it was found that the FOPID controller‚Äôs tracking error was reduced between 10 % - 50 % for the disturbance rejection tests and reference to disturbance ratio (RDR) spectrum was higher as compared to PID. The analysis in this paper was predicted to be the main driver to implement FOPID controller in the complex system in the industry, especially for sensitive material handling and transportation such as satellite.</t>
  </si>
  <si>
    <t>5411-5419</t>
  </si>
  <si>
    <t>60016775;60004582;60016775;60007119;60016775</t>
  </si>
  <si>
    <t>57188759334;7401993489;19934557200;21834071700;25646168200</t>
  </si>
  <si>
    <t>Norsahperi, N. M.H.;Ahmad, S.;Toha, S. F.;Mahmood, I. A.;Mohamad Hanif, N. H.H.</t>
  </si>
  <si>
    <t>Malaysia;Malaysia;Saudi Arabia</t>
  </si>
  <si>
    <t>Kuala Lumpur;Kuala Lumpur;Jeddah</t>
  </si>
  <si>
    <t>International Islamic University Malaysia;Petronas;King Abdulaziz University</t>
  </si>
  <si>
    <t>60016775;60007119;60004582</t>
  </si>
  <si>
    <t>Norsahperi N.M.H.</t>
  </si>
  <si>
    <t>Robustness analysis of fractional order PID for an electrical aerial platform</t>
  </si>
  <si>
    <t>10.1007/s12206-018-1039-2</t>
  </si>
  <si>
    <t>2-s2.0-85057993728</t>
  </si>
  <si>
    <t>['working condition', 'underground structures', 'underground engineering', 'service life', 'quantitatively analyzed', 'measurement signal', 'lining profile', 'lining contours', 'large errors', 'high accuracy', 'functional relationship', 'effectively improved', 'easy operability', 'detection precision', 'detection distances', 'detection distance', 'detection accuracy', 'detected values', 'coupled antenna', 'corrected using', 'contact detection', 'best option', 'accurate detection', '80 mm', '160 mm']</t>
  </si>
  <si>
    <t>Contact detection | detection accuracy | detection value correction | ground-coupled antenna | lining profile</t>
  </si>
  <si>
    <t>Accurate detection of the lining contours is important for the evaluation of working condition and service life of the underground structures. A 1:1 test model was constructed to elucidate the accuracy of the non-contact detection of the lining profile with a ground-coupled antenna. In addition, the accuracy at various detection distances was qualitatively and quantitatively analyzed. At detection distances below 80 mm, it was found that a radar scanning map with well-defined lining contours could be obtained when gain processing techniques were applied to the measurement signal. As the detection distance is above 160 mm, the measured signal must be processed with horizontal background removal and vertical filter gain processing. In addition, when the detected values with large errors were corrected using the functional relationship between the contact and non-contact detection values, this effectively improved the detection accuracy to 92.05% at a detection distance of 160 mm. Based on the results of this study, the detection precision and non-contact detection distance were sufficient to satisfy the requirements for typical engineering applications. Considering the high accuracy and easy operability, the non-contact coupled antenna detection method is likely to be the best option to evaluate the lining contours in underground engineering.</t>
  </si>
  <si>
    <t>60005488-60022381;60022381;60005488;60005488</t>
  </si>
  <si>
    <t>55258810200;51162320100;55966721800;57204972001</t>
  </si>
  <si>
    <t>Cao, Ruilang;Yang, Yanqing;Wang, Yujie;Sun, Xingsong</t>
  </si>
  <si>
    <t>Beijing Jiaotong University;China Institute of Water Resources and Hydropower Research</t>
  </si>
  <si>
    <t>60022381;60005488</t>
  </si>
  <si>
    <t>Accuracy of a ground-coupled antenna based non-contact method for detecting the integrity of lining contours</t>
  </si>
  <si>
    <t>10.1177/1550147718814468</t>
  </si>
  <si>
    <t>2-s2.0-85058148077</t>
  </si>
  <si>
    <t>Economic and Social Research Council</t>
  </si>
  <si>
    <t>NE/J002755/1</t>
  </si>
  <si>
    <t>ESRC</t>
  </si>
  <si>
    <t>['world tidally', 'varying rates', 'varying combinations', 'unless undertaken', 'tidal asymmetry', 'sediment flux', 'sediment discharges', 'results indicate', 'relative sea', 'provide insights', 'paper analyses', 'model simulations', 'level rise', 'large scale', 'isolated polder', 'influenced deltas', 'individual drivers', 'human responses', 'fluvial water', 'fluvial sediment', 'environmental change', 'drowned due', 'delta morphodynamics', 'decreasing supplies', 'decadal timescales', 'comprising polder', 'climate change', 'change act', 'based model', 'aggradation ).']</t>
  </si>
  <si>
    <t>Cross-dam | Morphology | Numerical modelling | Polder | Sea-level rise | Tidal delta</t>
  </si>
  <si>
    <t>The world‚Äôs deltas are at risk of being drowned due to rising relative sea levels as a result of climate change, decreasing supplies of fluvial sediment, and human responses to these changes. This paper analyses how delta morphology evolves over multi-decadal timescales under environmental change using a process-based model. Model simulations over 10 2 years are used to explore the influence of three key classes of environmental change, both individually and in combination: (i) varying combinations of fluvial water and sediment discharges; (ii) varying rates of relative sea-level rise; and (iii) selected human interventions within the delta, comprising polder-dykes and cross-dams. The results indicate that tidal asymmetry and rate of sediment supply together affect residual flows and delta morphodynamics (indicated by sub-aerial delta area, rates of progradation and aggradation). When individual drivers of change act in combination, delta building processes such as the distribution of sediment flux, aggradation, and progradation are disrupted by the presence of isolated polder-dykes or cross-dams. This suggests that such interventions, unless undertaken at a very large scale, can lead to unsustainable delta building processes. Our findings can inform management choices in real-world tidally-influenced deltas, while the methodology can provide insights into other dynamic morphological systems.</t>
  </si>
  <si>
    <t>57205026633;7006343189;35502560300</t>
  </si>
  <si>
    <t>Angamuthu, B.;Darby, S. E.;Nicholls, R. J.</t>
  </si>
  <si>
    <t>Angamuthu B.</t>
  </si>
  <si>
    <t>Impacts of natural and human drivers on the multi-decadal morphological evolution of tidally-influenced deltas</t>
  </si>
  <si>
    <t>10.1098/rspa.2018.0396</t>
  </si>
  <si>
    <t>2-s2.0-85058275577</t>
  </si>
  <si>
    <t>['surrounding objects', 'signal experiences', 'semiobstructed areas', 'receiving antenna', 'present work', 'nonvisible satellites', 'multiple reflections', 'multipath effect', 'different sources', 'cell phones', 'also used', '1 ],']</t>
  </si>
  <si>
    <t>Global Navigation Satellite System (GNSS) is one of the most used technologies around the world for navigation. This technology is integrated in aircraft, ship, and submarine guidance systems; it is available in cell phones and cars, and also used to monitor Earth surface movements. The system accuracy spans from a range of a few centimeters up to meters. This variation is related to different sources of error such as the receiver clock error, Earth's ionospheric and tropospheric signal delay [1], or multipath effect in semiobstructed areas. If the surrounding objects have highly reflective surfaces, the error magnitude might surge to several hundred meters due to multiple reflections that the signal experiences before reaching the receiving antenna. A further source of error is present when the same signal is received more than once. As the present work is focused only on the effect of nonvisible satellites, multipath effect is not further investigated.</t>
  </si>
  <si>
    <t>57205075981;8400020600;7003511780</t>
  </si>
  <si>
    <t>Vivo, Francesco De;Battipede, Manuela;Gili, Piero</t>
  </si>
  <si>
    <t>Vivo F.D.</t>
  </si>
  <si>
    <t>Feature article: Nonvisible satellite estimation algorithm for improved uav navigation in mountainous regions</t>
  </si>
  <si>
    <t>10.1109/MAES.2018.170220</t>
  </si>
  <si>
    <t>2-s2.0-85058490351</t>
  </si>
  <si>
    <t>['wide range', 'water depths', 'water cuts', 'warning system', 'upstream pressure', 'two steady', 'two leak', 'transient simulation', 'temperature conditions', 'study proves', 'study presents', 'study investigates', 'study defines', 'state responses', 'state flow', 'sink term', 'significant expense', 'scenarios considered', 'reservoir properties', 'relatively shallow', 'relatively easier', 'receiving facilities', 'pipe diameters', 'percent changes', 'optic cable', 'ongoing issue', 'oil ratios', 'mechanics viewpoint', 'major finding', 'longitudinal location', 'literature review', 'leaking fluid', 'leak present', 'key role', 'input parameters', 'inclination angles', 'gom ).', 'gas industry', 'fluid types', 'fluid properties', 'flowline characteristics', 'flow responses', 'early detection', 'different gas', 'detection technique', 'detection problems', 'detection method', 'detection indicators', 'deepwater gulf', 'contour plots', 'conditions resembling', 'concentrated areas', 'based techniques', 'based leak', 'aerial surveillance', 'advanced technology', 'additional responses']</t>
  </si>
  <si>
    <t>Early detection of subsea pipeline leaks is a very serious and ongoing issue for the oil and gas industry with limited successful cases reported. For example, aerial surveillance of pipelines can be applied only for relatively shallow and concentrated areas, and an advanced technology such as fiber-optic cable can be considered at the significant expense of time and cost for installation and equipment. The objective of this study is to evaluate a software-based leak-detection technique through complex multiphase flow mechanics. More specifically, this study investigates (i) how leak-detection problems can be formulated from a fluid-mechanics viewpoint and (ii) how reliable such a technique can be under conditions resembling the deepwater Gulf of Mexico (GOM). In examining a wide range of scenarios, this study proves that software-based techniques have a potential for playing a key role in the future. First, this study defines a base case selected from the literature review of deepwater GOM flowlines in terms of pressure and temperature conditions, fluid properties, reservoir properties, and flowline characteristics that allows a steady-state flow in pipeline to be determined with no leak present. Next, leaks with certain opening sizes (dleak) at different longitudinal locations (xD ¬º x/L) are positioned, and new steady states in the presence of leaks are calculated. By comparing the two steady-state responses (with and without leak), finally, the changes in two leak-detection indicators [i.e., change in upstream pressure (DPin) and change in downstream total flow rate (Dqt out)] can be calculated in a wide range of input parameters. This study presents the results in the form of contour plots for pressure and flow responses. The major finding of this study is that, theoretically, it is possible to estimate both size and longitudinal location of the leak with the two leak-detection indicators in the software-based leak-detection method. The results from various subsea flowline conditions [such as different gas/oil ratios (GORs) and fluid types, water depths, pressures at the receiving facilities, inclination angles, pipe diameters, water cuts, and so on] show that the reliability of this technique is improved when the sink term (i.e., amount of leaking fluid) is more dominant, which, in turn, means that leaks positioned farther upstream, with larger opening size, and occurring at higher pressure inside pipe are relatively easier to detect. In many of the scenarios considered, Dqt out as a leak-detection indicator shows more than a 10% change in the presence of a leak with dleak&gt;1 in., allowing relatively easier activation of a leak-warning system, which demonstrates the robustness of this technique. Other scenarios in which the indicators are less than a few percent changes, however, may be challenging‚Äîin those cases, additional responses from other methods (hardware-based or transient simulation) will be helpful.</t>
  </si>
  <si>
    <t>802-828</t>
  </si>
  <si>
    <t>SPE Production and Operations</t>
  </si>
  <si>
    <t>60007566;60007566;60007566;60007566;60007566</t>
  </si>
  <si>
    <t>57200249467;57200249935;25928841500;7402972169;7003477522</t>
  </si>
  <si>
    <t>Thiberville, C. J.;Wang, Y.;Waltrich, P.;Williams, W. C.;Kam, S. I.</t>
  </si>
  <si>
    <t>Thiberville C.J.</t>
  </si>
  <si>
    <t>Evaluation of software-based early leak-warning system in gulf of Mexico subsea flowlines</t>
  </si>
  <si>
    <t>10.2118/187417-PA</t>
  </si>
  <si>
    <t>2-s2.0-85058882576</t>
  </si>
  <si>
    <t>17-12-01258</t>
  </si>
  <si>
    <t>['parabolic antennas', 'electrodynamic parameters']</t>
  </si>
  <si>
    <t>nanostructuring of thin films | numerical simulation of electrodynamics | parabolic nanoantennas</t>
  </si>
  <si>
    <t>Experimentally obtained nanostructures shaped as a through hole with a particle at the center are considered. Their electrodynamic parameters are studied using numerical simulation methods. It is shown that such structures function similarly to parabolic antennas.</t>
  </si>
  <si>
    <t>350-352</t>
  </si>
  <si>
    <t>60009114;60009114;60009114</t>
  </si>
  <si>
    <t>57195724076;8365424200;7005707664</t>
  </si>
  <si>
    <t>Busleev, N. I.;Kudryashov, S. I.;Ionin, A. A.</t>
  </si>
  <si>
    <t>P.N. Lebedev Physical Institute of the Russian Academy of Sciences</t>
  </si>
  <si>
    <t>Busleev N.</t>
  </si>
  <si>
    <t>Numerical Simulation of Plasmon Excitation in Gold Nanostructure of the Parabolic Nanoantenna Type</t>
  </si>
  <si>
    <t>10.3103/S1068335618110064</t>
  </si>
  <si>
    <t>2-s2.0-85058956372</t>
  </si>
  <si>
    <t>['yet different', 'velocity states', 'vehicle deploying', 'vehicle cannot', 'stability property', 'result shows', 'reported recently', 'investigated showing', 'full degree', 'freedom model', 'different small', 'different cases', 'article investigates', '12 states']</t>
  </si>
  <si>
    <t>geometric control theory | nonlinear controllability | Quadrotor-like autonomous underwater vehicle | small-time local controllability | stability</t>
  </si>
  <si>
    <t>A quadrotor-like autonomous underwater vehicle that is similar to, yet different from quadrotor unmanned aerial vehicles, has been reported recently. This article investigates the stability and nonlinear controllability properties of the vehicle. First, the 12-degree-of-freedom model of the vehicle deploying an X shape actuation system is developed. Then, a stability property is investigated showing that the vehicle cannot be stabilized by a time invariant smooth state feedback law. After that, by adopting a nonlinear controllability analysis tool in geometric control theory, the small-time local controllability of the vehicle is analyzed for a variety of cases, including the vertical plane motion, the horizontal plane motion, and the three-dimensional space motion. Finally, different small-time local controllability conditions for different cases are developed. The result shows that the small-time local controllability holds for vertical plane motion and horizontal plane motion. However, the full degree of freedom kinodynamics model (i.e. 12 states) of the vehicle does not satisfy the small-time local controllability from zero-velocity states.</t>
  </si>
  <si>
    <t>57203592547;54416697200;56909021100;57190884581</t>
  </si>
  <si>
    <t>Kou, Liwei;Xiang, Ji;Li, Yanjun;Bian, Jingwei</t>
  </si>
  <si>
    <t>Kou L.</t>
  </si>
  <si>
    <t>Stability and nonlinear controllability analysis of a quadrotor-like autonomous underwater vehicle considering variety of cases</t>
  </si>
  <si>
    <t>10.1177/1729881418819401</t>
  </si>
  <si>
    <t>2-s2.0-85059190864</t>
  </si>
  <si>
    <t>['uncertain condition', 'travel time', 'transportation routing', 'total costs', 'terrestrial transportation', 'solution approach', 'routing model', 'response phase', 'relief allocation', 'real problems', 'offered model', 'objective programming', 'natural disasters', 'many infrastructures', 'important issues', 'hybrid solution', 'fuzzy multi', 'especially ood', 'east azerbaijan', 'distribution areas', 'delivering relief', 'critical importance', 'case study', 'affected areas']</t>
  </si>
  <si>
    <t>Emergency logistics | Location | Multi-objective programming | Relief distribution | Robust optimization | Routing | Split delivery</t>
  </si>
  <si>
    <t>In this study, the response phase of the management of natural disasters is investigated. One of the important issues in this phase is determining the distribution areas and timely distributing relief to affected areas in which transportation routing is of critical importance. In the event of disasters, especially ood and earthquake, terrestrial transportation is not fairly easy due to the damage to many infrastructures. For this reason, we propose that delivering relief from the distribution areas to disaster stricken places should be done by terrestrial and aerial transportation modes, simultaneously, to increase route reliability and reduce travel time. In this study, for relief allocation after earthquake, we offer a mixed-integer nonlinear open location-routing model in uncertain condition. This model includes several contradictory objectives and a variety of factors such as travel time, total costs, and reliability. In order to solve this model, a hybrid solution by combining robust optimization and fuzzy multi-objective programming has been used. The performance and effectiveness of the offered model and solution approach have been investigated through a case study of earthquake in East Azerbaijan, Iran. Our computational results show that the solution we have offered for real problems is effective.</t>
  </si>
  <si>
    <t>3635-3653</t>
  </si>
  <si>
    <t>6E</t>
  </si>
  <si>
    <t>60013126;60013126;60027546;60016972</t>
  </si>
  <si>
    <t>57192089751;26644463900;57205219147;35311503200</t>
  </si>
  <si>
    <t>Veysmoradi, D.;Vahdani, B.;Farhadi Sartangi, M.;Mousavi, S. M.</t>
  </si>
  <si>
    <t>Payame Noor University;Shahed University;Islamic Azad University, Qazvin Branch</t>
  </si>
  <si>
    <t>60027546;60016972;60013126</t>
  </si>
  <si>
    <t>Veysmoradi D.</t>
  </si>
  <si>
    <t>Multi-objective open location-routing model for relief distribution networks with split delivery and multi-mode transportation under uncertainty</t>
  </si>
  <si>
    <t>10.24200/sci.2017.4572</t>
  </si>
  <si>
    <t>2-s2.0-85059204072</t>
  </si>
  <si>
    <t>CMMI-1266418</t>
  </si>
  <si>
    <t>['rock falls', 'reconnoitered sites', 'phased approach', 'paper illustrates', 'organized post', 'observed landslides', 'nera valley', 'meshed three', 'large area', 'digital imaging', 'develop orthophotos', 'data collected', 'central apennines', 'accurate measurements']</t>
  </si>
  <si>
    <t>The 2016 Central Italy earthquake sequence caused numerous landslides over a large area in the Central Apennines. As a result, the Geotechnical Extreme Events Reconnaissance Association (GEER) organized post-earthquake reconnaissance missions to collect perishable data. Given the challenging conditions following the earthquakes, the GEER team implemented a phased reconnaissance approach. This paper illustrates this approach and how it was used to document the largest and most impactful seismically induced landslides. This phased approach relied upon satellite-based interferometric damage proxy maps, preliminary published reports of observed landslides, digital imaging from small unmanned aerial vehicles (UAVs), traditional manual observations, and terrestrial laser scanning. Data collected from the reconnoitered sites were used to develop orthophotos and meshed three-dimensional digital surface models. These products can provide valuable information such as accurate measurements of landslide ground movements in complex topographic geometries or boulder runout distances from rock falls. The paper describes three significant landslide case histories developed and documented with the phased approach: Nera Valley, Village of Pescara del Tronto, and near the villages of Crognaleto and Cervaro.</t>
  </si>
  <si>
    <t>1693-1719</t>
  </si>
  <si>
    <t>60006832;60018394;60027550;60011347;60018211;60012162;60017293</t>
  </si>
  <si>
    <t>55315026400;35435170000;56584852300;6604032598;12779522000;35232790000;56962771000</t>
  </si>
  <si>
    <t>Franke, Kevin W.;Lingwall, Bret N.;Zimmaro, Paolo;Kayen, Robert E.;Tommasi, Paolo;Chiabrando, Filiberto;Santo, Antonio</t>
  </si>
  <si>
    <t>United States;United States;Italy;Italy;Italy;United States;United States</t>
  </si>
  <si>
    <t>Los Angeles;Rapid City;Rome;Naples;Turin;Reston;Provo</t>
  </si>
  <si>
    <t>University of California, Los Angeles;South Dakota School of Mines &amp; Technology;Istituto Di Geologia Ambientale E Geoingegneria, Rome;Universit√† degli Studi di Napoli Federico II;Politecnico di Torino;United States Geological Survey;Brigham Young University</t>
  </si>
  <si>
    <t>60027550;60018394;60018211;60017293;60012162;60011347;60006832</t>
  </si>
  <si>
    <t>Franke K.W.</t>
  </si>
  <si>
    <t>Phased reconnaissance approach to documenting landslides following the 2016 Central Italy Earthquakes</t>
  </si>
  <si>
    <t>10.1193/082117EQS165M</t>
  </si>
  <si>
    <t>2-s2.0-85059296967</t>
  </si>
  <si>
    <t>SR/FTP/ETA-92/2011</t>
  </si>
  <si>
    <t>['warp ).', 'proposed techniques', 'proposed co', 'performance evaluation', 'obtained results', 'mrc ).', 'lte network', 'lte het', 'golden codes', 'ecc ).']</t>
  </si>
  <si>
    <t>ECC | EVM | Golden Code | LTE | MRC and WARP | Relay Network</t>
  </si>
  <si>
    <t>Abstract: In this paper, the relay link performance for an Amplify and Forward (AF) multi-antenna relay based heterogeneous LTE (Long Term Evolution) network is enhanced with two novel techniques, the Golden codes and Error Vector Magnitude (EVM) based Constellation Combiner (ECC). The performance evaluation of the proposed co-operative LTE Het-Net is done in a real time indoor environment using Wireless open Access Research Platform (WARP). The proposed techniques for the LTE Het-Net are compared with traditional Alamouti Scheme with Maximal Ratio Combing (MRC). From the obtained results it is seen that the LTE network with proposed techniques gives a 12% improvement in EVM than the conventional LTE network.</t>
  </si>
  <si>
    <t>1286-1295</t>
  </si>
  <si>
    <t>54581379900;9733275900</t>
  </si>
  <si>
    <t>Mugelan, R. K.;Bhagyaveni, M. A.</t>
  </si>
  <si>
    <t>Mugelan R.</t>
  </si>
  <si>
    <t>Performance Enhancement of Multi-Antenna Relay Link in LTE Het-Net</t>
  </si>
  <si>
    <t>10.1134/S1064226918110050</t>
  </si>
  <si>
    <t>2-s2.0-85059347717</t>
  </si>
  <si>
    <t>['transfer factor', 'requires application', 'required measurements', 'rated values', 'proposed method', 'phase states', 'phase shifters', 'phase error', 'measured dependences', 'key elements', 'integral circuits', 'input high', 'frequency signal', 'effect compensation', 'controlling voltage', 'antenna arrays', 'absolute value', '9 ¬∞.', '18 œºmcmosallows']</t>
  </si>
  <si>
    <t>Attenuators and phase shifters which are the circuits for amplitude-phase distribution control are key elements of antenna arrays. Dispersion of technology parameters results in deviation of the characteristics of integral circuits from rated values that requires application of the techniques for this effect compensation. In this paper there are considered the methods for development and calibration of the circuits in a basis of vector-sum signals allowing to modify both amplitude and phase of input high-frequency signal. It is proposed the method of calibration on a basis of interpolation of measured dependences of absolute value and phase of transfer factor on controlling voltage. Application of proposed method for calibration of vector phase shifter with operating frequency band 2.8‚Äì3.2 GHz fabricated with 0.18 ŒºmCMOSallows to provide mean square deviation of phase error is not greater than 0.9¬∞. At that amount of required measurements is 20 times decreased comparing known approach on a basis of measurement of all amplitude-phase states.</t>
  </si>
  <si>
    <t>515-521</t>
  </si>
  <si>
    <t>60017103;60017103;60017103</t>
  </si>
  <si>
    <t>14631528700;7103063234;55879841500</t>
  </si>
  <si>
    <t>Balashov, E. V.;Korotkov, A. S.;Rumyancev, I. A.</t>
  </si>
  <si>
    <t>Saint Petersburg</t>
  </si>
  <si>
    <t>Peter the Great St. Petersburg Polytechnic University</t>
  </si>
  <si>
    <t>Balashov E.</t>
  </si>
  <si>
    <t>Calibration of Phase Shifters on Basis of Vector-Sum Signals</t>
  </si>
  <si>
    <t>10.3103/S073527271811002X</t>
  </si>
  <si>
    <t>2-s2.0-85059352332</t>
  </si>
  <si>
    <t>['radiator surface', 'radiator length', 'paper presents', 'input impedance', 'different types', 'chiral substrates', 'chiral metamaterial', 'cauchy singularity']</t>
  </si>
  <si>
    <t>Abstract: The paper presents a technique for calculating the input impedance of a microstrip radiator placed on a substrate of a chiral metamaterial. A singular integral equation with the Cauchy singularity with respect to the unknown current density distribution on the radiator surface is derived. Dependences of the input impedance on the radiator length for different types of chiral substrates are calculated.</t>
  </si>
  <si>
    <t>1259-1264</t>
  </si>
  <si>
    <t>120979115;120979115;60101980;60101980;120979115</t>
  </si>
  <si>
    <t>6701853869;6506554333;6506189193;6601945481;57202994620</t>
  </si>
  <si>
    <t>Buzov, A. L.;Buzova, M. A.;Klyuev, D. S.;Mishin, D. V.;Neshcheret, A. M.</t>
  </si>
  <si>
    <t>Povolzhskiy State University of Telecommunications and Informatics;AO Concern Avtomatika</t>
  </si>
  <si>
    <t>60101980;120979115</t>
  </si>
  <si>
    <t>Buzov A.</t>
  </si>
  <si>
    <t>Calculating the Input Impedance of a Microstrip Antenna with a Substrate of a Chiral Metamaterial</t>
  </si>
  <si>
    <t>10.1134/S1064226918110037</t>
  </si>
  <si>
    <t>2-s2.0-85059446649</t>
  </si>
  <si>
    <t>['ubiquitous problem', 'two subspaces', 'thus achieving', 'received signal', 'performance degrades', 'one pertaining', 'interfering users', 'interfering cells', 'interference suppression', 'interference signals', 'increased numbers', 'high degree']</t>
  </si>
  <si>
    <t>Abstract: The mitigation of interference is an ubiquitous problem in wireless communication systems for which a number of signal processing techniques have been developed. This problem is made more critical in the presence of an increased numbers of interfering cells, interfering users and antennas, as it is the case in massive MIMO systems. As a consequence, the conventional methods see their performance degrades. In this paper, we propose to incorporate Oblique Projection (OP) with conventional ZF beamforming in the downlink of a massive MIMO communication system and investigate the achievable data rate at the reception. Resulting beamformer uses oblique projection spaces to separate the received signal into two subspaces: the one pertaining to the desired user signal and the other to interference signals, thus achieving a high degree of interference suppression. It is shown that the OP beamforming performs better than Maximum Ratio Transmitting (MRT) and the transmit MMSE beamforming counterparts.</t>
  </si>
  <si>
    <t>1296-1302</t>
  </si>
  <si>
    <t>60087352;60105433;60068734;60087352</t>
  </si>
  <si>
    <t>57044813700;35147613200;14009984500;6507949230</t>
  </si>
  <si>
    <t>Smaili, N.;Djeddou, M.;Ghanem, K.;Azrar, A.</t>
  </si>
  <si>
    <t>Algiers;Boumerdes;Algiers</t>
  </si>
  <si>
    <t>Ecole Militaire Polytechnique;Universit√© de Boumerdes;Centre de D√©veloppement des Technologies Avanc√©es</t>
  </si>
  <si>
    <t>60105433;60087352;60068734</t>
  </si>
  <si>
    <t>Effect of Oblique Projection Beamforming on the Achievable Rate in Massive MIMO System</t>
  </si>
  <si>
    <t>10.1134/S1064226918110128</t>
  </si>
  <si>
    <t>2-s2.0-85059448711</t>
  </si>
  <si>
    <t>FRGS/1/2017/TK04/UKM/02/3</t>
  </si>
  <si>
    <t>['œª considered', 'vswr 2', 'simple configuration', 'radiation efficiency', 'proposed antenna', 'practical validation', 'new design', 'lowest resonance', 'letter presents', 'frequency bands', 'compact multi', 'circular patch', 'bandwidths cover', 'around 1', 'antenna resonates', '85 ghz', '65 ghz', '6 ghz', '50 ghz', '5 dbi', '3800 mhz', '1 ).']</t>
  </si>
  <si>
    <t>4G/LTE | Annular ring | GSM | Multiband antenna</t>
  </si>
  <si>
    <t>This letter presents a new design of a compact multi-frequency band antenna, which is composed of two concentric annular ring slots and a circular patch. The antenna resonates at around 1.48, 2.1, 2.3, 3.85 and 4.6 GHz while its bandwidths cover from 1.41-1.50 GHz, 1.88-2.65 GHz and 3.30-4.85 GHz at S11&lt;-10 dB (VSWR 2:1). It has a compact overall dimension of 0.14Œª √ó 0.186Œª and a small partial ground of 0.03Œª √ó 0.14Œª, where Œª considered at the lowest resonance. With a very simple configuration, the antenna operating range supports multiple wireless applications, covering the PCS/GSM1900 (1850‚Äì1990 MHz), UMTS (1850‚Äì1990/ 1920‚Äì2170 MHz), ISM/Bluetooth/ZigBee/RFID/WLAN/ Wi-Fi (2400-2485 MHz), WiMAX (3300-3600 MHz), and LTE (1427-1500/ 1850-1990/ 1910-1930/ 1920-2170/ 1900-2620/ 2010-2600/ 2300-2400/ 2500-2690/ 2570-2620/ 3400-3600/ 3600-3800 MHz) frequency bands. Moreover, the antenna obtained good polarization purity, radiation efficiency and an average peak gain of 4.5 dBi over the bands. For practical validation, the proposed antenna has been prototyped and tested; the measured results agreed very well to the simulations.</t>
  </si>
  <si>
    <t>629-633</t>
  </si>
  <si>
    <t>60001821;60001821-60031004;60001821;60001821;60001821</t>
  </si>
  <si>
    <t>57200920258;57213490912;57209973530;24483648100;55328836300</t>
  </si>
  <si>
    <t>Samsuzzaman, ;Alam, Shahidul;Islam, Tarikul;Bin Mat, Kamarulzaman;Islam, M. Tariqul</t>
  </si>
  <si>
    <t>Australia;Malaysia</t>
  </si>
  <si>
    <t>Brisbane;Bangi</t>
  </si>
  <si>
    <t>The University of Queensland;Universiti Kebangsaan Malaysia</t>
  </si>
  <si>
    <t>60031004;60001821</t>
  </si>
  <si>
    <t xml:space="preserve">Samsuzzaman </t>
  </si>
  <si>
    <t>A double annular ring slot printed antenna for multifrequency band communications using epoxy resin fiber substrate</t>
  </si>
  <si>
    <t>2-s2.0-85060027209</t>
  </si>
  <si>
    <t>['textiles present', 'stretchable substrate', 'size reduction', 'reversibly deformable', 'radiation characteristics', 'proposed design', 'paper describes', 'numerical simulation', 'impedance bandwidth', 'exceptional elasticity', 'enhanced efficiency', 'different levels', 'dgs mentioned', 'designed antenna', 'antenna helps', '6 ghz', '06 %.']</t>
  </si>
  <si>
    <t>Bandwidth | Compact | DGS | Efficiency | Lycra substrate | Microstrip antenna | Stretchable</t>
  </si>
  <si>
    <t>This paper describes the design and numerical simulation of a highly efficient broadband antenna on stretchable substrate. The reversibly deformable and stretchable antenna proposed here uses the stretchable fabric Lycra which is known for its exceptional elasticity. The DGS mentioned in this antenna helps to achieve broadband operation of 23.8% in 10dB impedance bandwidth with enhanced efficiency of 97.389% with the size reduction of 40.06%. In general, textiles present a very low dielectric constant that reduces the surface wave losses and increases the impedance bandwidth of the antenna. Multiway stretchable fabric helps to achieve multiple frequency bands. Hence the more stretchable lycra fabric is used here. The radiation characteristics of the designed antenna are analyzed for variation in number of slots and different levels of stretchability. The proposed design for various stretchablilty levels are simulated using HFSS EM simulation software and the results are discussed. This antenna is meant to be utilized for S and C (2 to 6 GHz) band wireless applications.</t>
  </si>
  <si>
    <t>634-641</t>
  </si>
  <si>
    <t>60079728;60079728;60079728;60079728;60106090</t>
  </si>
  <si>
    <t>57201948975;36715601100;57199646510;57203137966;57205443018</t>
  </si>
  <si>
    <t>Deepa Nivethika, S.;Sreeja, B. S.;Manikandan, E.;Radha, S.;Senthilpandian, M.</t>
  </si>
  <si>
    <t>Vellore Institute of Technology, Chennai;SSN College of Engineering, Kalavakkam</t>
  </si>
  <si>
    <t>60106090;60079728</t>
  </si>
  <si>
    <t>Lycra fabric as an effective stretchable substrate for a compact highly efficient reversibly deformable broadband patch antenna</t>
  </si>
  <si>
    <t>2-s2.0-85060053762</t>
  </si>
  <si>
    <t>JCKY2016110B001</t>
  </si>
  <si>
    <t>['working properties', 'working principle', 'two curves', 'rectifying circuit', 'proposed equation', 'data calculated', 'conversion efficiency', 'characteristic impedance', 'calculation equation', 'article studies', 'accurately describe']</t>
  </si>
  <si>
    <t>calculation method | characteristic curve | conversion efficiency | rectenna | rectifying circuit</t>
  </si>
  <si>
    <t>This article studies the working principle of a rectenna which is a combination of an antenna and a rectifying circuit. In the simulation, the working properties of the rectifying circuit can be represented by two characteristic curves which are extracted from it, and these two curves are independent of the device which is connected with it. The measured results demonstrate that the data calculated by the two curves can be used to accurately describe the conversion efficiency of the rectifying circuit. Furthermore, the two curves are used to represent the rectifying circuit in the calculation of the rectenna conversion efficiency. In addition, with the characteristic impedance of the antenna, the calculation equation is given. In the experiment of the rectenna, the measured conversion efficiency of the rectenna is in agreement with the data calculated by the proposed equation, which proves the accuracy of this method.</t>
  </si>
  <si>
    <t>e21506</t>
  </si>
  <si>
    <t>56427497700;55926231500;57194239391</t>
  </si>
  <si>
    <t>Wan, Shaopeng;Huang, Kama;Liu, Yilin</t>
  </si>
  <si>
    <t>A method to calculate the conversion efficiency of a rectenna</t>
  </si>
  <si>
    <t>10.1002/mmce.21506</t>
  </si>
  <si>
    <t>2-s2.0-85060103930</t>
  </si>
  <si>
    <t>['wide band', 'slotted antenna', 'relative permittivity', 'fr4 substrate']</t>
  </si>
  <si>
    <t>HFSS | Microstrip patch antenna | Wi-MAX | Wide band</t>
  </si>
  <si>
    <t>In this paper, Circular shaped Micro strip patch antenna is designed for wide band and to improve the performance of an antenna and applicable for Wi-MAX, a slot is placed on a circularly shaped microstrip patch antenna.FR4 substrate with a relative permittivity of 4.4 and strip line feed is used. When compared to conventional patch antenna, the slotted antenna has better return loss of-35dB and a gain of 5dB. HFSS (High Frequency Structure simulator is used for designing and simulation of results.</t>
  </si>
  <si>
    <t>310-312</t>
  </si>
  <si>
    <t>International Journal of Recent Technology and Engineering</t>
  </si>
  <si>
    <t>60076888;60076888</t>
  </si>
  <si>
    <t>57200595400;57200596375</t>
  </si>
  <si>
    <t>Perla, Devi;Valluri, Rajya Lakshmi</t>
  </si>
  <si>
    <t>Perla D.</t>
  </si>
  <si>
    <t>Slotted circular shaped wide band antenna for wi-max application</t>
  </si>
  <si>
    <t>2-s2.0-85060608860</t>
  </si>
  <si>
    <t>CAST2016021</t>
  </si>
  <si>
    <t>['mode analysis', 'element spacing', 'designed based', 'decoupling network', 'compact two', 'antenna ports', 'antenna elements', '13 db']</t>
  </si>
  <si>
    <t>The design of a compact two-element antenna array with highly isolated ports is presented in this paper. The high port isolation is achieved by inserting a decoupling network between the ports of the antenna elements. The decoupling network is designed based on the method of eigen-mode analysis and is realized by the simple microstrip lines. The systematic design procedure of the decoupling network is presented. The achieved microstrip decoupling network is simple and easy to fabricate. The measured results show that the isolation between the antenna ports has been increased by more than 13 dB for a two-element monopole array with the element spacing of 0.1Œª.</t>
  </si>
  <si>
    <t>1196-1200</t>
  </si>
  <si>
    <t>107003670;60023380;60023380;60023380</t>
  </si>
  <si>
    <t>57200568028;56153298800;57202687042;55231709500</t>
  </si>
  <si>
    <t>Dong, Tao;Yu, Yantao;Li, Meng;Zeng, Hao</t>
  </si>
  <si>
    <t>Chongqing University;Beijing Institute of Satellite Information Engineering</t>
  </si>
  <si>
    <t>60023380;107003670</t>
  </si>
  <si>
    <t>Compact antenna array with newly designed decoupling network</t>
  </si>
  <si>
    <t>2-s2.0-85060671694</t>
  </si>
  <si>
    <t>['paper presents', 'extendable means', 'design methodology']</t>
  </si>
  <si>
    <t>This paper presents a design methodology for a concentric ring reflectarray using angular periodic structures. This paper also examines the coaxial wedge unit cell using the waveguide simulator method and contrasts it to the coaxial unit ring approach. The coaxial wedge unit cell approach is seen to offer a more efficient and more extendable means of simulation than the coaxial unit ring approach.</t>
  </si>
  <si>
    <t>60021032;60021032</t>
  </si>
  <si>
    <t>57205598342;7202081356</t>
  </si>
  <si>
    <t>Roper, Joshua S.;Peterson, Andrew F.</t>
  </si>
  <si>
    <t>Roper J.S.</t>
  </si>
  <si>
    <t>Circular concentric-ring reflectarray design using a coaxial wedge unit cell</t>
  </si>
  <si>
    <t>2-s2.0-85060672126</t>
  </si>
  <si>
    <t>Erasmus Medisch Centrum</t>
  </si>
  <si>
    <t>Erasmus MC</t>
  </si>
  <si>
    <t>['three switches', 'thickness h', 'simulation results', 'shape fed', 'proposed antenna', 'parametric study', 'paper deals', 'measured results', 'good agreement', 'frequency diversity', 'experimental analysis', 'coplanar waveguide', 'controlled manner', 'band applications']</t>
  </si>
  <si>
    <t>This paper deals with design, simulation and experimental analysis of a compact, Coplanar Waveguide (CPW) fed T-shaped reconfigurable antenna with frequency diversity. The antenna mainly comprises of four strips placed in T-shape fed by coplanar waveguide feed which operates at 5.8GHz. The reconfigurability in frequency is achieved by connecting four strips through three switches in main antenna structure by the use of Positive-Intrinsic-Negative (PIN) diodes. By operating the switches in a controlled manner, the antenna is able to operate at seven frequencies namely 5.82GHz, 5.46GHz, 5.26GHz, 5.15GHz, 4.69GHz, 3.93GHz, and 3.21GHz which are suitable for Wi-Fi, WiMAX, WLAN, other C-band, and S-band applications. The antenna aperture area is 35mm √ó 30mm and it is designed on a FR4 epoxy substrate whose dielectric constant Œµr=4.3, thickness h=0.8mm. A parametric study has been carried to analyze the characteristics of the proposed antenna. The measured results are in good agreement with simulation results and show that the antenna exhibits good radiation behavior in the specified application bands.</t>
  </si>
  <si>
    <t>1276-1285</t>
  </si>
  <si>
    <t>60097343;60097343;60007886;60064143</t>
  </si>
  <si>
    <t>57201404229;57203938484;57191036671;56092831300</t>
  </si>
  <si>
    <t>Chilukuri, Sulakshana;Dahal, Keshav;Lokam, Anjaneyulu;Chen, Wenbing</t>
  </si>
  <si>
    <t>United Kingdom;China;India</t>
  </si>
  <si>
    <t>Ayr;Nanjing;Warangal</t>
  </si>
  <si>
    <t>University of the West of Scotland;Nanjing University of Information Science &amp; Technology;National Institute of Technology, Warangal</t>
  </si>
  <si>
    <t>60097343;60064143;60007886</t>
  </si>
  <si>
    <t>A CPW Fed T-shaped frequency reconfigurable antenna for multi radio applications</t>
  </si>
  <si>
    <t>2-s2.0-85060689426</t>
  </si>
  <si>
    <t>['vertical space', 'technical foundation', 'respectively radiates', 'polarized antenna', 'metal ring', 'measured results', 'frequency range', 'design effectiveness', 'complementary antenna', 'back ratio', 'application fields', 'antenna separates', '22db within']</t>
  </si>
  <si>
    <t>Based on the principle of the complementary antenna, a kind of dual-polarized antenna element is studied, which combines the metal ring and rectangular microstrip patch. The antenna separates the rectangular microstrip patch and the metal ring on a vertical space, and the metal ring is equivalent to a current radiation source. The rectangular microstrip patch is equivalent to a magnetic flux radiation source, which respectively radiates and receives two orthogonal polarized electromagnetic wave components to achieve dual polarization. A metal reflector ground is introduced to realize the uni-direction radiation pattern, and the front-to-back ratio of the pattern has been improved. The simulation results show that the isolation between two polarization ports is 22dB within the frequency range of 4.94GHz~5.06GHz. The measured results of the fabricated antenna indicate that the Voltage Standing Wave Ratio (VSWR), port isolation degree and the cross polarization level can satisfy technical requirements. And design effectiveness of the dual-polarized antenna in this paper was proved. The dual-polarized antenna studied in this paper has been suitable for some application fields such as phased array radar and the research results lay the technical foundation for the practical engineering application.</t>
  </si>
  <si>
    <t>1201-1208</t>
  </si>
  <si>
    <t>9841493900;57203287797</t>
  </si>
  <si>
    <t>Song, Lizhong;Li, Sai</t>
  </si>
  <si>
    <t>Dual-polarized antenna based on metal ring and microstrip patch</t>
  </si>
  <si>
    <t>2-s2.0-85060702163</t>
  </si>
  <si>
    <t>215E316</t>
  </si>
  <si>
    <t>['transmitting arrays', 'scattering parameters', 'results obtained', 'paper presents', 'original excitations', 'numerical technique', 'mutual coupling', 'good agreement', 'dimensional arrays', 'computed results', 'binomial excitations', 'available data']</t>
  </si>
  <si>
    <t>This paper presents a numerical technique for the compensation of mutual coupling in transmitting arrays of thin wire antennas. The Method of Moments is used to compute the scattering parameters of the array. Using these parameters and the original excitations, a set of new excitation values are computed. The new excitation values compensate the effect of the mutual coupling. Computed results are given for linear, circular, and 3-Dimensional arrays. Uniform and binomial excitations are studied. Results obtained are compared with other available data and very good agreement is observed.</t>
  </si>
  <si>
    <t>1182-1189</t>
  </si>
  <si>
    <t>60104488;60104488;60104488;60104488</t>
  </si>
  <si>
    <t>57194417400;56436325300;7101678098;7003593230</t>
  </si>
  <si>
    <t>Khan, Sana;Sajjad, Hassan;Ozdemir, Mehmet K.;Arvas, Ercument</t>
  </si>
  <si>
    <t>Istanbul Medipol Universitesi</t>
  </si>
  <si>
    <t>Mutual coupling compensation in transmitting arrays of thin wire antennas</t>
  </si>
  <si>
    <t>2-s2.0-85060704858</t>
  </si>
  <si>
    <t>['theoretic analysis', 'several dipoles', 'rectangular area', 'reader antenna', 'high frequency', 'field ultra', 'field distribution', 'dipole array', 'current distribution']</t>
  </si>
  <si>
    <t>In this paper, the series-fed dipole array is proposed and studied for near-field radio frequency identification (RFID) applications. The dipole array is composed of several dipoles with a series feed line. Closed form expressions for current distribution and near-field distribution are presented in this paper. To verify the feasibility of this kind of antenna as a reader antenna in near-field ultra-high frequency (UHF) RFID, a prototype that contains three dipoles is designed, fabricated and tested. The theoretic analysis, simulations and experiments agree well and it is shown that the series-fed dipole array is capable of generating strong magnetic field over a rectangular area, which is very useful in near-field UHF RFID applications.</t>
  </si>
  <si>
    <t>1190-1195</t>
  </si>
  <si>
    <t>60021666;60010080;60010080;60010080;60020258</t>
  </si>
  <si>
    <t>56025163200;56449851500;56388840300;56040992800;55271987600</t>
  </si>
  <si>
    <t>Wang, Yi;Shen, Laiwei;Huang, Cheng;Zhu, Jianping;Tang, Wanchun</t>
  </si>
  <si>
    <t>Nanjing University of Aeronautics and Astronautics;Nanjing Normal University;Nanjing University of Science and Technology</t>
  </si>
  <si>
    <t>60021666;60020258;60010080</t>
  </si>
  <si>
    <t>Series-fed dipole array for near-field RFID application</t>
  </si>
  <si>
    <t>2-s2.0-85060708491</t>
  </si>
  <si>
    <t>['third generation', 'results show', 'research presents', 'rapid optimization', 'pso ),', 'predictive model', 'pass filter', 'ordinary method', 'microwave devices', 'microwave device', 'main disadvantage', 'long time', 'important parts', 'greatly reduce', 'fitness value', 'fepso ).', 'even weeks', 'evaluation time', 'evaluation result', 'design efficiency', 'design accuracy', 'decisive role', 'consuming full', 'communication quality']</t>
  </si>
  <si>
    <t>As important parts of modern communication systems, microwave devices play a decisive role in communication quality. When optimizing the complex microwave devices, the global optimization algorithm is generally used exploiting full-wave electromagnetic simulation software. The full-wave electromagnetic simulation software evaluates the performance of the microwave device. Based on this evaluation result, the global optimization algorithm is used to design the microwave device. This ordinary method can achieve high accuracy, but the main disadvantage is time-consuming. It takes a long time and sometimes takes days or even weeks. In order to improve the efficiency of the optimization of microwave devices, this research presents a method called fitness-estimation-based particle swarm optimization (fePSO). According to the explicit evolution formula of particle swarm optimization (PSO), the particles fitness predictive model is constructed. From the third generation, the fitness value is estimated by the predictive model, so as to replace the time-consuming full-wave electromagnetic simulation when optimizing complex microwave devices. Thereby it can greatly reduce the evaluation time of the fitness, shorten the entire optimization process, and improve the design efficiency. This method is validated by optimizing Yagi microstrip antenna (MSA) and hairpin SIR band-pass filter. The results show that the efficiency can be increased by about 90% with the assurance of design accuracy, so the purpose of rapid optimization has been achieved.</t>
  </si>
  <si>
    <t>1259-1267</t>
  </si>
  <si>
    <t>121744002;121744002;121744002</t>
  </si>
  <si>
    <t>57206703248;7402840866;57206607565</t>
  </si>
  <si>
    <t>Fan, Xiao hong;Tian, Yu bo;Zhao, Yi</t>
  </si>
  <si>
    <t>University of Science and Technology</t>
  </si>
  <si>
    <t>Optimal design of microwave devices by fitness-estimation-based particle swarm optimization algorithm</t>
  </si>
  <si>
    <t>2-s2.0-85060708947</t>
  </si>
  <si>
    <t>['successfully simulated', 'simple structure', 'proposed antenna', 'peak gain', 'ground plane', 'electrical size', 'different portable', '6 dbi', '5 ghz']</t>
  </si>
  <si>
    <t>In this paper, a new small UWB antenna for different UWB industrial applications is presented. The proposed prototype comprises of a simple structure with a modified triangular patch and a sawtooth ground plane. The electrical size of the proposed antenna is 0.15Œª√ó 0.13Œª√ó0.014Œª, at lower end frequency. The patch and ground plane is optimized and analyzed. The antenna shows 116% of VSWR&lt;2 impedance bandwidth from 2.8 to 10.5 GHz with a peak gain of 5.6 dBi and 75% of the average radiation efficiency. The proposed design established a nearly omnidirectional radiation characteristic over the operating frequency band. The proposed antenna was successfully simulated, prototyped, and measured. The uniqueness of the proposed antenna is the miniaturization of the antenna for the UWB frequency band, which can be applied for different portable and convenient UWB applications.</t>
  </si>
  <si>
    <t>1268-1275</t>
  </si>
  <si>
    <t>57141966800;56373006300;55329920200;57197562950;55328836300</t>
  </si>
  <si>
    <t>Mahmud, Md Z.;Alam, T.;Samsuzzaman, M.;Ullah, A.;Islam, Mohammad T.</t>
  </si>
  <si>
    <t>Mahmud M.Z.</t>
  </si>
  <si>
    <t>An irregular ground oriented miniaturized antenna for UWB industrial applications</t>
  </si>
  <si>
    <t>2-s2.0-85060709659</t>
  </si>
  <si>
    <t>['unit element', 'reflectarray comprises', 'performance evaluation', 'different parameters', 'compact dimensions', 'band applications', '24 dbi', '22 db']</t>
  </si>
  <si>
    <t>In this paper, a single-layer reflectarray design is presented for X-band applications. The reflectarray comprises of pie-shaped reflective elements. The unit element has compact dimensions of 0.28Œªo √ó 0.28Œªo. The major segment angle of pie-shaped element controls the reflection phase range and offers a total of 650¬∫phase variation. A reflectarray prototype comprising 23 √ó 23 elements is realized to demonstrate the necessary reflection characteristics. Different parameters are analyzed for performance evaluation of the reflectarray. The proposed reflectarray offers measured gain of 24 dBi with 1-dB and 3-dB gain bandwidth of 18% and 28% respectively. Moreover, side-lobe-levels and cross-polarizations are less than 22 dB and 35 dB respectively.</t>
  </si>
  <si>
    <t>1230-1235</t>
  </si>
  <si>
    <t>Shabbir, Tayyab;Saleem, Rashid;Rehman, Sabih U.;Shafique, Muhammad Farhan</t>
  </si>
  <si>
    <t>Single layer reflectarray antenna with pie-shaped elements for X-band applications</t>
  </si>
  <si>
    <t>2-s2.0-85060713796</t>
  </si>
  <si>
    <t>['well consistent', 'wave propagation', 'simulation results', 'photonic crystals', 'microwave frequency', 'metal rods', 'measurement results', 'lattice array', 'dispersion curves', 'directional electromagnetic', 'designed frequency', 'designed array']</t>
  </si>
  <si>
    <t>A type of reconfigurable array consisting of metal rods was designed for directional electromagnetic (EM) wave propagation at microwave frequency. By adding or removing a part of metal rods, the designed array can be reconfigured between a hexagonal-lattice array and a rectangular-lattice array. As a result, the directional radiation pattern can be changed. In this study, the method of designing metal photonic crystals array is proposed. Dispersion curves of Energy band theory of photonic crystals were computed and integrated with the theory of finite thickness periodic arrays. Measurement results are well consistent with the simulation results, suggesting that the antenna as a radiation source located in the center of the hexagonal-lattice array could reach good directionality at the designed frequency. When the array is transformed into the rectangular-lattice array by adding or removing a part of metal rods, the directional radiation pattern can be changed ¬±30 degrees at the same frequency.</t>
  </si>
  <si>
    <t>1209-1216</t>
  </si>
  <si>
    <t>112903305;112903305;112903305;112903305;112903305;112903305</t>
  </si>
  <si>
    <t>57196259011;57001922700;21739688300;35321608700;57203271350;57001645700</t>
  </si>
  <si>
    <t>Zhang, Yanming;Cao, Zhi;Lu, Guizhen;Zeng, Dongdong;Li, Mingde;Wang, Ruidong</t>
  </si>
  <si>
    <t>University of China</t>
  </si>
  <si>
    <t>Reconfigurable array designed for directional EM propagation using energy band theory of photonic crystals</t>
  </si>
  <si>
    <t>2-s2.0-85060723732</t>
  </si>
  <si>
    <t>['use non', 'two methods', 'surf algorithms', 'significantly better', 'resisting rotation', 'reference image', 'nsst low', 'matched image', 'local features', 'integrated disturbance', 'frequency sub', 'feature points', 'feature area', 'error resilience', 'brightness change', 'algorithm proposed']</t>
  </si>
  <si>
    <t>Image matching | Non-subsampled shearlet transform | Quaternion exponential moment | Scale invariant feature with error resilience</t>
  </si>
  <si>
    <t>In this paper, we propose an aerial image matching algorithm based on NSST and quaternion exponential moment. Firstly, we use non-subsampled shearlet transform (NSST) to decompose the reference image and the to-be-matched image, and the scale invariant feature with error resilience (SIFER) operator is used to extract stable feature points from NSST low-frequency sub-bands and construct local feature areas respectively. Subsequently, local features of each feature area are solved by quaternion exponential moment to constitute feature vectors of such feature points for pre-matching. In the end, mismatching point pairs are removed by the random sample consensus (RANSAC) algorithm. Finally, experimental results show that compared with the SIFT and SURF algorithms, the algorithm proposed in this paper makes faster operations, has higher matching precision, and is significantly better than the other two methods in resisting rotation, noise, brightness change, and integrated disturbance.</t>
  </si>
  <si>
    <t>2663-2673</t>
  </si>
  <si>
    <t>60104677;60104677;60104677</t>
  </si>
  <si>
    <t>57204653655;55891278400;57205697051</t>
  </si>
  <si>
    <t>Wang, Huan;Jia, Zhenhua;Zhang, Yunfeng</t>
  </si>
  <si>
    <t>LangFang</t>
  </si>
  <si>
    <t>North China Institute of Aerospace Engineering</t>
  </si>
  <si>
    <t>Aerial image matching based on NSST and quaternion exponential moment</t>
  </si>
  <si>
    <t>10.23940/ijpe.18.11.p12.26632673</t>
  </si>
  <si>
    <t>2-s2.0-85061143467</t>
  </si>
  <si>
    <t>['started operating', 'solar flares', 'operational range', 'october 2017', 'new system', 'new low', 'march 2018', 'main purpose', 'main component', 'finland installed', 'enabling studies', 'callisto spectrometer', '5 mhz', '37 ghz', '120 mhz']</t>
  </si>
  <si>
    <t>Callisto | long-wavelength array (LWA) | solar radio burst | solar radio observations</t>
  </si>
  <si>
    <t>The Aalto University Mets√§hovi Radio Observatory (MRO) in Finland installed and started operating a new low-frequency solar radio monitoring instrument in October 2017. The main component of the new system is a crossed dipole antenna, and it uses a Callisto spectrometer as the back-end. The operational range of the new radio telescope is between 5 and 120 MHz, and its main purpose is to detect solar radio bursts. The coverage of MRO solar radio observations now extends from 5 MHz to 37 GHz, enabling studies of solar flares over a very wide frequency range. The first solar radio bursts were detected with the new system in March 2018. In this article, we describe the new system and report the first flare observations.</t>
  </si>
  <si>
    <t>656-660</t>
  </si>
  <si>
    <t>55826783900;6601986585;16414026000;57204431154;35236215800;14522840600;22935961200</t>
  </si>
  <si>
    <t>Kallunki, J.;Tornikoski, M.;Oinaskallio, E.;Kirves, P.;Aatrokoski, J.;Mujunen, A.;Tammi, J.</t>
  </si>
  <si>
    <t>Solar observing system for radio frequencies 5‚Äì120 MHz</t>
  </si>
  <si>
    <t>10.1002/asna.201913545</t>
  </si>
  <si>
    <t>2-s2.0-85061625648</t>
  </si>
  <si>
    <t>['wider elytra', 'th .)', 'shorter arms', 'new species', 'narrower intervals', 'longer rostrum', 'genus thompsonirhinus', 'endophallus armament', 'endophallic armament', 'decoomani legalov', 'brown abdomen', 'bottom sclerite', 'black head', 'batangensis legalov', 'arcuate sclerite', 'antennae near']</t>
  </si>
  <si>
    <t>Thompsonirhinus (Thompsonirhinus) weigelisp. n. from Vietnam is described and illustrated. It differs from other species of the genus Thompsonirhinus in the reddish brown elytra and brown abdomen. The new species is similar to Th. (Th.) decoomani Legalov, 2007 but differs in a longer rostrum, wider elytra with more strongly convex intervals, shorter arms of the arcuate sclerite and almost parallel margins of the bottom sclerite of the endophallus armament. From Th. (Th.) batangensis Legalov, 2007 the new species differs in the black head, insertion of the antennae near the middle of the rostrum, wider and more densely punctate pronotum, wider elytra with narrower intervals, and the endophallic armament.</t>
  </si>
  <si>
    <t>1139-1141</t>
  </si>
  <si>
    <t>60103862-60020346</t>
  </si>
  <si>
    <t>Novosibirsk;Barnaul</t>
  </si>
  <si>
    <t>Institute of Systematics and Ecology of Animals of the Siberian Branch of the RAS;Altai State University, Barnaul</t>
  </si>
  <si>
    <t>60103862;60020346</t>
  </si>
  <si>
    <t>A New Species of the Rhynchitid Genus Thompsonirhinus Leg. (Coleoptera, Rhynchitidae) from Vietnam</t>
  </si>
  <si>
    <t>10.1134/S0013873818080195</t>
  </si>
  <si>
    <t>2-s2.0-85061960015</t>
  </si>
  <si>
    <t>N001415WX01451</t>
  </si>
  <si>
    <t>['wind intensity', 'using alternatives', 'thermal sizes', 'thermal intensities', 'thermal core', 'simulates dropoff', 'simulated glider', 'optimal parameters', 'multiple scenarios', 'gaining altitude', 'encountering small', 'diameter thermals', 'common strategy', 'circularly orbiting', 'circular orbit']</t>
  </si>
  <si>
    <t>This paper investigates optimal glider trajectories for gaining altitude from thermal updraft columns ("thermaling"). Thermal updraft columns provide a natural energy resource that can be beneficial for enabling longterm autonomous soaring objectives. In this paper, computational optimal control is used to investigate possible alternatives to the common strategy of circularly orbiting the thermal to harvest potential energy. The Legendre- Gauss-Lobatto pseudospectral method is applied to a simulated glider in multiple scenarios over a range of thermal sizes, thermal intensities, and glider start conditions. Results for the Gedeon thermal model, which simulates dropoff in wind intensity with distance from the thermal core and additionally incorporates external downdrafts, are considered. These are then compared in performance to centered circular orbiting as well as two other alternate heuristic strategies suggested by the optimal control results: Off-centered circular orbiting and "figure eights". Results suggest benefits to using alternatives to centered circular orbiting when encountering small-diameter thermal updrafts. Results also support the utility of centered circular orbiting for medium- to large-diameter thermals while providing new insights into the optimal parameters of the circular orbit.</t>
  </si>
  <si>
    <t>2347-2356</t>
  </si>
  <si>
    <t>60033012;60033012;60033012;60033012</t>
  </si>
  <si>
    <t>56402736800;7004353118;6506678684;7404727078</t>
  </si>
  <si>
    <t>Walton, Claire;Kaminer, Isaac;Dobrokhodov, Vladimir;Jones, Kevin D.</t>
  </si>
  <si>
    <t>Monterey</t>
  </si>
  <si>
    <t>Naval Postgraduate School</t>
  </si>
  <si>
    <t>Walton C.</t>
  </si>
  <si>
    <t>Alternate strategies for optimal unmanned aerial vehicle thermaling</t>
  </si>
  <si>
    <t>10.2514/1.C035018</t>
  </si>
  <si>
    <t>2-s2.0-85063724476</t>
  </si>
  <si>
    <t>['wireless sensor', 'patient within', 'monitoring purpose', 'digital age', 'design proves', 'current age']</t>
  </si>
  <si>
    <t>Antenna array | Bandwidth | HFSS | Microstrip antenna | Satellite communication</t>
  </si>
  <si>
    <t>Use of antenna in different fields grows exponentially in this digital age. Mostly in current age its application is a monitoring purpose. This work addresses design at Ku band antenna array for health monitoring purpose. It can be used through satellite to monitor the patient within the hospital. It can empower the wireless sensor for different monitoring purpose. This proposed design works efficiently in the range of 12 to 18GHz. Simultaneously the design proves its compactness. The result is shown in terms of gain, bandwidth and return loss respectively.</t>
  </si>
  <si>
    <t>2293-2296</t>
  </si>
  <si>
    <t>60079572;60079572</t>
  </si>
  <si>
    <t>57192539943;57211009173</t>
  </si>
  <si>
    <t>Satrusallya, Sarmistha;Mohanty, Mihir Narayan</t>
  </si>
  <si>
    <t>Satrusallya S.</t>
  </si>
  <si>
    <t>Design of array antenna for health monitoring through satellite</t>
  </si>
  <si>
    <t>10.5958/0976-5506.2018.01788.6</t>
  </si>
  <si>
    <t>2-s2.0-85064003674</t>
  </si>
  <si>
    <t>['uwb systems', 'uwb bands', 'slot within', 'shaped strips', 'return loss', 'proposed antenna', 'paper presents', 'normal value', 'hexagonal shaped', 'gain reduces', 'bluetooth band', 'avoid interference', 'antenna gain', '825 ghz', '72 ghz', '6 ghz', '52 ghz', '5 ghz', '484 ghz', '4 ghz', '4 dbi', '3 ghz', '22 ghz', '10 ghz', '10 db', '1 ghz']</t>
  </si>
  <si>
    <t>This paper presents a modified hexagonal regular broadband antenna operating from (3.3 GHz-10.5 GHz) with integrated Bluetooth band and single band notched.The Bluetooth band is integrated in ultrawideband (UWB) structure when the antenna is loaded by a pair of inverted -shaped strips.To avoid interference with the UWB systems, the wireless local area network(WLAN) of 5.72‚Äì5.825 GHz is notched by incorporating a complementary split ring resonator (SRR) slot within the hexagonal shaped. The operating frequencies ranges of the proposed antenna are 2.22 GHz-2.52 GHz and 3.5 GHz-10 GHz, which covers, Bluetooth (2.4 GHz-2.484 GHz) and UWB (3.1 GHz-10.6 GHz) band, except the range of WlAN (5.72 GHz-5.825 GHz) with return loss more than 10 dB. The performance of the antenna is simulated and optimized by CST Microwave Studio and validated against using Ansoft HFSS. The surface current distribution is used to analyze the effects of the slot and strips. The antenna gain is acceptable over both Bluetooth and UWB bands. In the band notched regions, the gain reduces from its normal value about 4 dBi at 5.75GHz.</t>
  </si>
  <si>
    <t>60030441;60107186;60030441</t>
  </si>
  <si>
    <t>57195396037;26425356500;6507018714</t>
  </si>
  <si>
    <t>Elhabchi, Mourad;Nabil Srifi, Mohamed;Touahni, Raja</t>
  </si>
  <si>
    <t>Kenitra;Kenitra</t>
  </si>
  <si>
    <t>Ecole Nationale des Sciences Appliqu√©es de K√©nitra;Faculty of Science, Ibn Tofail University</t>
  </si>
  <si>
    <t>60107186;60030441</t>
  </si>
  <si>
    <t>Elhabchi M.</t>
  </si>
  <si>
    <t>A novel dual band hexagonal antenna for bluetooth and uwb applications with single band notched</t>
  </si>
  <si>
    <t>10.7716/aem.v7i5.755</t>
  </si>
  <si>
    <t>2-s2.0-85064163523</t>
  </si>
  <si>
    <t>['view stereo', 'urban reconstruction', 'urban environments', 'short amount', 'scan target', 'real data', 'practical considerations', 'path planning', 'large areas', 'ground resolutions', 'ensuring complete', 'demonstrate survey', 'automatic view', 'accurate reconstructions', '1 cm']</t>
  </si>
  <si>
    <t>3D scanning | UAV path planning | Urban scene reconstruction</t>
  </si>
  <si>
    <t>Small unmanned aerial vehicles (UAVs) are ideal capturing devices for highresolution urban 3D reconstructions using multi-view stereo. Nevertheless, practical considerations such as safety usually mean that access to the scan target is often only available for a short amount of time, especially in urban environments. It therefore becomes crucial to perform both view and path planning to minimize flight time while ensuring complete and accurate reconstructions. In this work, we address the challenge of automatic view and path planning for UAV-based aerial imaging with the goal of urban reconstruction from multi-view stereo. To this end, we develop a novel continuous optimization approach using heuristics for multi-view stereo reconstruction quality and apply it to the problem of path planning. Even for large scan areas, our method generates paths in only a few minutes, and is therefore ideally suited for deployment in the field. To evaluate our method, we introduce and describe a detailed benchmark dataset for UAV path planning in urban environments which can also be used to evaluate future research efforts on this topic. Using this dataset and both synthetic and real data, we demonstrate survey-grade urban reconstructions with ground resolutions of 1 cm or better on large areas (30 000m2).</t>
  </si>
  <si>
    <t>60092945;60011226;60011226;60092945</t>
  </si>
  <si>
    <t>55362780000;56335952600;6508045152;6701689876</t>
  </si>
  <si>
    <t>Smith, Neil;Moehrle, Nils;Goesele, Michael;Heidrich, Wolfgang</t>
  </si>
  <si>
    <t>Saudi Arabia;Germany</t>
  </si>
  <si>
    <t>Thuwal;Darmstadt</t>
  </si>
  <si>
    <t>King Abdullah University of Science and Technology;Technische Universit√§t Darmstadt</t>
  </si>
  <si>
    <t>60092945;60011226</t>
  </si>
  <si>
    <t>Smith N.</t>
  </si>
  <si>
    <t>Aerial path planning for urban scene reconstruction: A continuous optimization method and benchmark</t>
  </si>
  <si>
    <t>10.1145/3272127.3275010</t>
  </si>
  <si>
    <t>2-s2.0-85064819017</t>
  </si>
  <si>
    <t>['triplex gym', 'time method', 'skeletal states', 'robotic planning', 'red markers', 'planar terrain', 'outdoor scenarios', 'method allows', 'maximize visibility', 'mav swarm', 'long distances', 'large scale', 'jointly optimizes', 'human subjects', 'human pose', 'human bones', 'free estimation', 'fast motion', 'entire swarm', 'controlled via', 'challenging settings', 'ccs concepts', 'approach leverages', 'accurately calibrated']</t>
  </si>
  <si>
    <t>Human pose estimation | Robotics</t>
  </si>
  <si>
    <t>We propose a real-time method for the infrastructure-free estimation of articulated human motion. The approach leverages a swarm of camer aequipped flying robots and jointly optimizes the swarm's and skeletal states, which include the 3D joint positions and a set of bones. Our method allows to track the motion of human subjects, for example an athlete, over long time horizons and long distances, in challenging settings and at large scale, where fixed infrastructure approaches are not applicable. The proposed algorithm uses active infra-red markers, runs in real-time and accurately estimates robot and human pose parameters online without the need for accurately calibrated or stationary mounted cameras. Our method i) estimates a global coordinate frame for the MAV swarm, ii) jointly optimizes the human pose and relative camera positions, and iii) estimates the length of the human bones. The entire swarm is then controlled via a model predictive controller to maximize visibility of the subject from multiple viewpoints even under fast motion such as jumping or jogging. We demonstrate our method in a number of difficult scenarios including capture of long locomotion sequences at the scale of a triplex gym, in non-planar terrain, while climbing and in outdoor scenarios. CCS Concepts: ‚Ä¢ Computing methodologies ‚Üí Motion capture; Reconstruction; Robotic planning; Motion path planning;.</t>
  </si>
  <si>
    <t>60025858;60025858;60025858;60006288;60025858</t>
  </si>
  <si>
    <t>56423722400;57208442467;57202055498;37057150200;14041644100</t>
  </si>
  <si>
    <t>Nageli, Tobias;Oberholzer, Samuel;Pluss, Silvan;Alonso-Mora, Javier;Hilliges, Otmar</t>
  </si>
  <si>
    <t>Zurich ZH,;Delft</t>
  </si>
  <si>
    <t>ETH Zurich;Delft University of Technology</t>
  </si>
  <si>
    <t>60025858;60006288</t>
  </si>
  <si>
    <t>Nageli T.</t>
  </si>
  <si>
    <t>Flycon: Real-time environment-independent multi-view human pose estimation with aerial vehicles</t>
  </si>
  <si>
    <t>10.1145/3272127.3275022</t>
  </si>
  <si>
    <t>2-s2.0-85064821171</t>
  </si>
  <si>
    <t>['reflection coefficient', 'novel j', 'jeans fabric', 'gain enhancement', 'dual band', 'array consists', '4 ghz', '2x2 elements']</t>
  </si>
  <si>
    <t>EBG | J-slot | SAR | Textile antenna | WBAN</t>
  </si>
  <si>
    <t>In this article, the dual band is achieved with J-slot on rectangular Textile antenna on Jeans fabric as substrate. It resonates at the 2.4 GHz and 5.4 GHz of Wireless Body Area Network (WBAN) bands. The novel J-slot Electromagnetic Band Gap (EBG) array consists of 2x2 elements. It is used as superstrate of J-slot textile antenna for Specific Absorption Rate (SAR) reduction and gain enhancement. The Reflection coefficient and VSWR of dual band textile antenna are simulated and measured with and without human body.</t>
  </si>
  <si>
    <t>794-802</t>
  </si>
  <si>
    <t>Manikonda, Ramesh;Valluri, Rajyalakshmi;Prudhivi, Mallikarjuna Rao</t>
  </si>
  <si>
    <t>J-slot EBG structure for sar reduction of dual band j-slot textile antenna</t>
  </si>
  <si>
    <t>10.11591/ijeecs.v12.i2.pp794-802</t>
  </si>
  <si>
    <t>2-s2.0-85065082318</t>
  </si>
  <si>
    <t>['results show', 'proposed dual', 'operation bands', 'mimo performances', 'input multi', 'good efficiency', 'dhm ).', 'band 42', 'also investigated', '8 bps', '5925 mhz', '3600 mhz', '12 db']</t>
  </si>
  <si>
    <t>5G communication | Dual-band | Multi-input multi-output (MIMO) | Smartphone antenna</t>
  </si>
  <si>
    <t>A dual-band 8 √ó 8 antenna array operating in the long term evolution (LTE) band 42 (3400-3600 MHz) and LTE band 46 (5150-5925 MHz) for 5G communication multi-input multi-output (MIMO) operation in the smartphone is presented. The proposed dual-band antenna array element is composed of an L-shaped open slot antenna and a U-shaped monopole antenna. The measured results exhibited acceptable isolation (better than 12 dB) and good efficiency (more than 50%) across the two desired operation bandwidths. In addition to that, the proposed antenna array has also shown good MIMO performances with envelope correlation coefficient (ECC) lower than 0.1, and ergodic channel capacities higher than 38.8 bps/Hz in the operation bands. The hand phantom effects are also investigated, and the results show that the proposed antenna array can still exhibit good radiation and MIMO performances when operating under the single hand mode (SHM) and dual hands mode (DHM).</t>
  </si>
  <si>
    <t>e21420</t>
  </si>
  <si>
    <t>57202970709;57192531938;57195339821;55967405600</t>
  </si>
  <si>
    <t>Zou, Huanqing;Li, Yixin;Sim, Chow Yen Desmond;Yang, Guangli</t>
  </si>
  <si>
    <t>Zou H.</t>
  </si>
  <si>
    <t>Design of 8 √ó 8 dual-band MIMO antenna array for 5G smartphone applications</t>
  </si>
  <si>
    <t>10.1002/mmce.21420</t>
  </si>
  <si>
    <t>2-s2.0-85070245052</t>
  </si>
  <si>
    <t>IITP-2017-2017-0-01015</t>
  </si>
  <si>
    <t>['weight characteristics', 'weight antenna', 'transceiving experiments', 'radar targets', 'radar system', 'microstrip transition', 'metal flares', 'maintaining small', 'gain enhancement', 'designed antennas', 'corner reflectors', 'compact sar', 'beam width', 'band uav', 'antenna requirements', 'antenna dimension', 'also carried']</t>
  </si>
  <si>
    <t>Flared antenna | Radar | Slot antenna | Substrate integrated waveguide | W-band antenna</t>
  </si>
  <si>
    <t>In this article, the design of a small and light-weight antenna and transceiving experiments for W-band UAV-mounted synthetic aperture radar (SAR) is presented. The antenna requirements i.e. gain, beam width, and antenna dimension are determined from the parameters of the radar system under implementation in our lab. To meet the requirements, 24-by-4 SIW slot array antennas have been designed. The antenna design includes a waveguide-to-microstrip transition for connection to circuits and metal flares for gain enhancement. Transceiving experiments are carried out by inte-grating the designed antennas with a SAR system prototype. Corner reflectors having various radar cross sections (RCS) are used as radar targets. Additionally, experiments with standard horn antennas are also carried out for a comparison. From the results, the designed SIW slot array antennas gives acceptable performance while maintaining small and light-weight characteristics which are crucial for compact SAR.</t>
  </si>
  <si>
    <t>e21416</t>
  </si>
  <si>
    <t>60016912;60016912;60016912;60016912;60016912</t>
  </si>
  <si>
    <t>55547170400;57196167823;57212733770;57192557201;15834471000</t>
  </si>
  <si>
    <t>Dewantari, Aulia;Kim, Jaeheung;Jeon, Se Yeon;Kim, Sumin;Ka, Min Ho</t>
  </si>
  <si>
    <t>Dewantari A.</t>
  </si>
  <si>
    <t>Flared siw antenna design and transceiving experiments for w-band sar</t>
  </si>
  <si>
    <t>10.1002/mmce.21416</t>
  </si>
  <si>
    <t>2-s2.0-85070487028</t>
  </si>
  <si>
    <t>['treated area', 'thermal distributions', 'temperature profiles', 'study corroborates', 'proposed antenna', 'pig tissue', 'pig bones', 'parametric study', 'new treatments', 'major control', 'long bones', 'important role', 'high level', 'high cost', 'evaluation shows', 'effects show', 'common treatments', 'bone tumors', 'bone tissue', 'blood perfusion', 'best cases', 'antenna behavior', 'also offer', '1171 ml']</t>
  </si>
  <si>
    <t>Blood perfusion | Bone tumors | Finite element models | Microwave thermal ablation | Slot antenna</t>
  </si>
  <si>
    <t>According to the American Cancer Society the number of patients with bone tumors is growing up. The extremities of the long bones are the most affected by this disease. The common treatments are surgery (amputation), radio and chemotherapy. However, their high cost and side-effects show the necessity of new treatments. These should not only eradicate the tumor but also offer a major control over the treated area. In this sense, the microwave ablation plays an important role. A micro-coaxial slot antenna to generated thermal ablation in bone tumors is proposed. The antenna was modeled, constructed and evaluated in pig tissue. A parametric study to evaluate the effect of the blood perfusion in the thermal distributions was done. Values of bone blood perfusion among 30-1171 ml/min/kg were included in this study. Subsequently, temperature profiles and thermal distributions generated in pig bones were obtained and compared with those obtained in the model. This evaluation shows a high level of concordance; in the best cases, a difference between simulation and measurement of 0.13¬∞C-3.83¬∞C and 0.08¬∞C-0.41¬∞C was found. This study corroborates the efficiency of the models to predict the antenna behavior and the efficiency of the proposed antenna to generated thermal ablation in bone tissue.</t>
  </si>
  <si>
    <t>2731-2737</t>
  </si>
  <si>
    <t>IEEE Latin America Transactions</t>
  </si>
  <si>
    <t>60084250;60084250;60017323;60017323;60084250</t>
  </si>
  <si>
    <t>57212003556;23475489900;7003280801;26221474600;35324418900</t>
  </si>
  <si>
    <t>Trujillo Romero, Citlalli J.;Rico Martinez, Genaro;Leija Salas, Lorenzo;Vera Hernandez, Arturo;Gutierrez Martinez, Josefina</t>
  </si>
  <si>
    <t>Ciudad de M√©xico;Mexico City</t>
  </si>
  <si>
    <t>Instituto Nacional de Rehabilitaci√≥n;Centro de Investigacion y de Estudios Avanzados</t>
  </si>
  <si>
    <t>60084250;60017323</t>
  </si>
  <si>
    <t>Trujillo Romero C.J.</t>
  </si>
  <si>
    <t>Micro-Coaxial Slot Antenna to Treat Bone Tumors by Thermal Ablation: Theoretical and Experimental Evaluation</t>
  </si>
  <si>
    <t>10.1109/TLA.2018.8795114</t>
  </si>
  <si>
    <t>2-s2.0-85070939932</t>
  </si>
  <si>
    <t>['stair steps', 'safety structure', 'reduced size', 'recurrence scope', 'paper introduces', 'open openings', 'high pick', 'ground plane', 'elements make', 'decent contender', '6 ghz']</t>
  </si>
  <si>
    <t>Microwave medical imaging | Miniaturization | Monopole | Planar | UWB Antenna</t>
  </si>
  <si>
    <t>This paper introduces a smaller planar ultrawideband (UWB) microstrip reception apparatus for microwave medicinal applications. The proposed reception apparatus has a position of safety structure, comprising of an altered transmitting patch with stair steps and open openings, microstrip encourage line, and T-like shape spaces at the ground plane. The enhanced recieving wire is fit for being worked in recurrence scope of 3.06‚Äì11.4 GHz band having great omnidirectional radiation example and high pick up, which fulfills the necessities of UWB (3.1‚Äì10.6 GHz) applications. The radio wire framework has a reduced size of 18√ó30√ó0.8mm3. These elements make the proposed UWB reception apparatus a decent contender for microwave therapeutic imaging applications.</t>
  </si>
  <si>
    <t>4781-4784</t>
  </si>
  <si>
    <t>0974360X</t>
  </si>
  <si>
    <t>Research Journal of Pharmacy and Technology</t>
  </si>
  <si>
    <t>60109767;60109767</t>
  </si>
  <si>
    <t>57214947075;56512204800</t>
  </si>
  <si>
    <t xml:space="preserve">Ramkumar, M.;Thangavel, </t>
  </si>
  <si>
    <t>Ramkumar M.</t>
  </si>
  <si>
    <t>A compressed low-profile ultra wideband antenna for biomedical applications</t>
  </si>
  <si>
    <t>10.5958/0974-360X.2018.00870.3</t>
  </si>
  <si>
    <t>2-s2.0-85081556526</t>
  </si>
  <si>
    <t>['‚ äúplant', 'tomato cuticles', 'thus paving', 'rigid phones', 'rapid expansion', 'mounting pile', 'major monomer', 'major health', 'flexible electronics', 'fatigue resilience', 'exceptional mechanical', 'evolving rapidly', 'environmental concern', 'derived protein', 'crop components', 'consumer electronics', 'connected world', 'combining zein', 'biocomposite conductors', 'application comparable', 'aleuritic acid']</t>
  </si>
  <si>
    <t>crops | flexible electronics | graphene | green electronics | sustainable electronics</t>
  </si>
  <si>
    <t>In today's fast-paced and well-connected world, consumer electronics are evolving rapidly. As a result, the amount of discarded electronic devices is becoming a major health and environmental concern. The rapid expansion of flexible electronics has the potential to transform consumer electronic devices from rigid phones and tablets to robust wearable devices. This means increased use of plastics in consumer electronics and the potential to generate more persistent plastic waste for the environment. Hence, today, the need for flexible biodegradable electronics is at the forefront of minimizing the mounting pile of global electronic waste. A ‚Äúbioadvantaged‚Äù approach to develop a biodegradable, flexible, and application-adaptable electronic components based on crop components and graphene is reported. More specifically, by combining zein, a corn-derived protein, and aleuritic acid, a major monomer of tomato cuticles and sheellac, along with graphene, biocomposite conductors having low electrical resistance (‚âà10 Œ© sq‚àí1) with exceptional mechanical and fatigue resilience are fabricated. Further, a number of high-performance electronic applications, such as THz electromagnetic shielding, flexible GHz antenna construction, and flexible solar cell electrode, are demonstrated. Excellent performance results are measured from each application comparable to conventional nondegrading counterparts, thus paving the way for the concept of ‚Äúplant-e-tronics‚Äù towards sustainability.</t>
  </si>
  <si>
    <t>Advanced Sustainable Systems</t>
  </si>
  <si>
    <t>60102151;60102151;60102151;60102151;60027509;60027509;60021508;60021508;60021508;60102151;60012162;60102151;60102151;60102151;60102151;60102151</t>
  </si>
  <si>
    <t>57189715362;18037272500;56321276600;8545961300;55543172700;57226232571;56464553100;57219834685;57211811445;54882387900;7005438782;57038359500;13607167700;36476454900;7005225151;7005087069</t>
  </si>
  <si>
    <t>Cataldi, Pietro;Heredia-Guerrero, Jos√© A.;Guzman-Puyol, Susana;Ceseracciu, Luca;La Notte, Luca;Reale, Andrea;Ren, Jun;Zhang, Yijie;Liu, Lei;Miscuglio, Mario;Savi, Patrizia;Piazza, Simonluca;Duocastella, Marti;Perotto, Giovanni;Athanassiou, Athanassia;Bayer, Ilker S.</t>
  </si>
  <si>
    <t>Italy;Italy;United States;Italy</t>
  </si>
  <si>
    <t>Genoa;Rome;Notre Dame;Turin</t>
  </si>
  <si>
    <t>Istituto Italiano di Tecnologia;Universit√† degli Studi di Roma "Tor Vergata";University of Notre Dame;Politecnico di Torino</t>
  </si>
  <si>
    <t>60102151;60027509;60021508;60012162</t>
  </si>
  <si>
    <t>Cataldi P.</t>
  </si>
  <si>
    <t>Sustainable Electronics Based on Crop Plant Extracts and Graphene: A ‚ÄúBioadvantaged‚Äù Approach</t>
  </si>
  <si>
    <t>10.1002/adsu.201800069</t>
  </si>
  <si>
    <t>2-s2.0-85089458909</t>
  </si>
  <si>
    <t>['synthesis process', 'synthesis problem', 'phase excitations', 'objective optimization', 'isotropic elements', 'differential evolution', 'cubic geometry', 'comparative analysis', 'better performance', 'antenna arrays', 'antenna array']</t>
  </si>
  <si>
    <t>Amplitude and phase excitation | Cubic antenna arrays | DEMO | NSGA-II | Scannable pattern</t>
  </si>
  <si>
    <t>The design of antenna arrays in a cubic geometry is presented in this paper. The decision variables considered for this synthesis problem are: the amplitude and phase excitations. The synthesis process is carried out by the technique of DEMO (Differential Evolution for Multi-objective Optimization) and NSGA-II (Non-Dominated Sorting Genetic Algorithm). Simulation results detailed by using an antenna array with isotropic elements and with circular patch antenna optimized by DEMO and NSGA- II are provided and compared. The disk patch antenna is formulated by the well-known cavity model. Furthermore, in order to discover which design case could provide a better performance in side lobe level, directivity, and the dynamic range ratio, a comparative analysis of the performance of the optimized design case with a conventional-phased cubic array is undertaken.</t>
  </si>
  <si>
    <t>581-589</t>
  </si>
  <si>
    <t>60019607;60032563;60019607-118781324;60032563;60032563</t>
  </si>
  <si>
    <t>55767031800;8392629300;26325144000;6602896471;6603395517</t>
  </si>
  <si>
    <t>Garza, Jes√∫s;Panduro, Marco A.;Reyna, Alberto;Covarrubias, David H.;Brizuela, Carlos</t>
  </si>
  <si>
    <t>Ensenada;Ciudad Victoria;</t>
  </si>
  <si>
    <t>Centro de Investigacion Cientifica y de Educacion Superior de Ensenada;Universidad Aut√≥noma de Tamaulipas;RADANTER S.A. de C.V.</t>
  </si>
  <si>
    <t>60032563;60019607;118781324</t>
  </si>
  <si>
    <t>Garza J.</t>
  </si>
  <si>
    <t>Synthesis of a Scannable Pattern for 3D Cubic Antenna Arrays</t>
  </si>
  <si>
    <t>10.1080/02564602.2017.1347073</t>
  </si>
  <si>
    <t>2-s2.0-85028563784</t>
  </si>
  <si>
    <t>2017M612223</t>
  </si>
  <si>
    <t>['significant effect', 'results show', 'power allocation', 'outage probability', 'multiuser networks', 'multiuser diversity', 'improve performance', 'exact closed']</t>
  </si>
  <si>
    <t>Amplify-and-forward | Multiuser diversity | Outage probability | Power allocation | Transmit antenna selection</t>
  </si>
  <si>
    <t>Multiuser diversity (MUD) can be exploited in multiuser networks to improve performance. In this paper, the outage probability (OP) of amplify-and-forward relaying multiuser networks with transmit antenna selection (TAS) over N-Nakagami fading channels is investigated. Exact closed-form OP expressions are derived for two TAS schemes. These expressions are used to evaluate the effect of the power allocation on the OP. Monte Carlo simulation is used to verify the analysis. The results show that MUD has a significant effect on the OP.</t>
  </si>
  <si>
    <t>574-580</t>
  </si>
  <si>
    <t>60019496-60011592;60019496;60019496;60011592;60003122</t>
  </si>
  <si>
    <t>55606481600;55938847300;57158020600;35770968700;57192086181</t>
  </si>
  <si>
    <t>Xu, Lingwei;Wang, Jingjing;Liu, Yun;Li, Ye;Gulliver, T. Aaron</t>
  </si>
  <si>
    <t>Qingdao;Jinan;Victoria</t>
  </si>
  <si>
    <t>Qingdao University of Science and Technology;Qilu University of Technology;University of Victoria</t>
  </si>
  <si>
    <t>60019496;60011592;60003122</t>
  </si>
  <si>
    <t>Joint TAS and Power Allocation for Multiuser M2M Cooperative Networks</t>
  </si>
  <si>
    <t>10.1080/02564602.2017.1346488</t>
  </si>
  <si>
    <t>2-s2.0-85041208499</t>
  </si>
  <si>
    <t>['proposed method', 'planar surface', 'herein addressed', 'first presented', 'cartesian coordinates']</t>
  </si>
  <si>
    <t>Antenna arrays | antenna pattern synthesis | coverage area | linear programming</t>
  </si>
  <si>
    <t>In this contribution, the antenna array synthesis for radiation pattern defined on a planar surface is described. This can be required when the electric field r-decay factor effect cannot be neglected, e.g. an antenna array mechanically tilted and a specific pattern defined in terms of cartesian coordinates. Differently from the classical sidelobe level reduction optimization problem, the case in which both a constant power bounded area and a sidelobe suppression region are defined and required to be synthesized is herein addressed. The general nonlinear optimization problem is first presented; then, the derivation of some sub-optimal linear problems based on practical implementation hypothesis is described, with the advantage of a reduced computational complexity. Numerical results validate the effectiveness of the proposed method.</t>
  </si>
  <si>
    <t>2030-2045</t>
  </si>
  <si>
    <t>Linear optimization of antenna array for radiation pattern defined on a planar surface</t>
  </si>
  <si>
    <t>10.1080/09205071.2018.1488624</t>
  </si>
  <si>
    <t>2-s2.0-85049154880</t>
  </si>
  <si>
    <t>['two bands', 'triple modes', 'small csr', 'slot radiator', 'slot antenna', 'simple structure', 'ms form', 'large cross', 'high gains', 'frequency bands', 'frequency band', 'first group', 'feeding element', 'dual band', 'degenerate modes', 'controlled independently', 'circularly polarized', 'antenna consists', '95 ghz', '87 ghz', '8 %)', '6 ghz', '54 ghz', '2 ghz']</t>
  </si>
  <si>
    <t>Circular polarization | dual wide bands | metasurface | triple modes</t>
  </si>
  <si>
    <t>A dual wideband metasurface (MS)-based antenna operating in triple modes is proposed for circularly polarized (CP) operation and these two bands can be controlled independently. The antenna consists of a cross-slot antenna and an MS to generate a dual band at about 3.5 and 5.2 GHz. In the low-frequency band, the large cross-slot radiator (CSR) and the MS are used to generate CP radiation by exciting the degenerate modes of TM10 and TM01. In the high-frequency band, the small CSR and the MS form a cavity, and the small CSR serves as a feeding element to excite two groups of orthogonal degenerate modes, i.e. the first group being TM10 and TM01, and the second being TM12 and TM21, alternately for wideband CP radiation. Simulation and measurement are used to study and design the MS slot antenna. Measured results show that the MS slot antenna has a dual operating band of 3.27‚Äì3.87 GHz (0.6 GHz, 16.8%) and 4.41‚Äì5.95 GHz (1.54 GHz, 29.7%), peak gains of 6.3 and 7.9 dBic within the low- and high-frequency bands. This antenna has the advantages of simple single feeding, simple structure, high gains, and dual independent bands.</t>
  </si>
  <si>
    <t>2086-2098</t>
  </si>
  <si>
    <t>Metasurface-based antenna excited by the slotted radiator</t>
  </si>
  <si>
    <t>10.1080/09205071.2018.1496037</t>
  </si>
  <si>
    <t>2-s2.0-85049798101</t>
  </si>
  <si>
    <t>no.no17411 4051</t>
  </si>
  <si>
    <t>['validated experimentally', 'rigorously optimized', 'proposed antenna', 'parasitic quasi', 'paper presents', 'operating frequency', 'obtained using', 'novel structure', 'experimental results', 'close agreement', 'bandwidth overlap', 'asymmetric geometry', 'arbw ).', 'antenna throughout', 'antenna performance', 'antenna dimensions', '4 dbic', '06 ghz', '03 ghz']</t>
  </si>
  <si>
    <t>axial ratio | Circularly polarized antennas | compact antennas | EM-driven design | wide-slot antennas | wideband operation</t>
  </si>
  <si>
    <t>This paper presents a novel structure of a compact circularly polarized (CP) antenna. CP is obtained using a parasitic quasi-rectangular strip placed coplanar to the feedline. A ground plane perturbation combined with the asymmetric geometry of the coplanar waveguide ground planes is utilized to excite additional CP modes. All antenna dimensions are rigorously optimized to achieve the best possible performance in terms of the impedance and axial ratio bandwidth (ARBW). The size of the proposed antenna is only 24.7 √ó 25 mm2. The antenna performance is validated experimentally. A close agreement between simulation and experimental results is observed. A wide impedance bandwidth of 42.6% (3.93‚Äì6.06 GHz) and ARBW of 42% (3.96‚Äì6.03 GHz) is with 98.5% bandwidth overlap between |S11| and AR is achieved. The average realized gain of the antenna throughout the operating frequency is 3.4 dBic. Left-hand circular polarization radiation is achieved in the +z-direction.</t>
  </si>
  <si>
    <t>2099-2109</t>
  </si>
  <si>
    <t>57210185494;57204542925</t>
  </si>
  <si>
    <t>Ullah, Ubaid;Koziel, Slawomir</t>
  </si>
  <si>
    <t>Ullah U.</t>
  </si>
  <si>
    <t>Design and optimization of a novel miniaturized low-profile circularly polarized wide-slot antenna</t>
  </si>
  <si>
    <t>10.1080/09205071.2018.1496039</t>
  </si>
  <si>
    <t>2-s2.0-85049805591</t>
  </si>
  <si>
    <t>['strong interference', 'simulation results', 'proven theoretically', 'proposed algorithm', 'preserving orthogonality', 'low snr', 'interference source', 'defined according', 'characteristic beam', 'array antenna', 'angle intervals', 'algorithm show']</t>
  </si>
  <si>
    <t>array antenna | direction of arrival | Preserving orthogonality | strong interference</t>
  </si>
  <si>
    <t>The concept of a preserving source orthogonality and characteristic beam is defined according to an array data model. It is proven theoretically that the corresponding eigenvectors maintain the preserving orthogonality when the powers and the angle intervals between the signals are large. The theory is then applied to the direction of arrival (DOA) estimation for the array antenna in the presence of strong interference. A novel DOA estimation algorithm based on the elimination of the eigenvectors of interference is proposed. The simulation results and comparison of the jamming jam method (JJM) algorithm show that the proposed algorithm does not require the position of the interference source to be known. Moreover, its interference suppression ability and statistical estimation performance are superior to those of the JJM, and thus, it is more suitable for low SNR and small angle intervals.</t>
  </si>
  <si>
    <t>1931-1944</t>
  </si>
  <si>
    <t>53877486400;55017264900;35219888100</t>
  </si>
  <si>
    <t>Gong, Jian;Lou, Shuntian;Guo, Yiduo</t>
  </si>
  <si>
    <t>DOA estimation method of weak sources for an array antenna under strong interference conditions</t>
  </si>
  <si>
    <t>10.1080/00207217.2018.1494324</t>
  </si>
  <si>
    <t>2-s2.0-85049860746</t>
  </si>
  <si>
    <t>106-2221-E-024-001</t>
  </si>
  <si>
    <t>['top segment', 'slot radiator', 'slot antenna', 'radiator elements', 'prototype antenna', 'proposed antenna', 'new resonance', 'matching condition', 'linear polarization', 'l slit', 'inductive reactance', 'ground plane', 'enhance impedance', 'dominant open', 'circular polarization', 'capacitive loading', 'article presents', '33 ghz', '3 ghz']</t>
  </si>
  <si>
    <t>circular polarization | coupling strip | Open slot | satellite digital audio radio service system</t>
  </si>
  <si>
    <t>This article presents a microstrip broadband open-slot antenna with linear polarization and circular polarization (CP) for integration with multiple commercial wireless communication systems. Two open slots are etched in the ground plane and applied as radiator elements. By utilizing a T-shaped feeding stub, the inductive reactance of the prototype antenna is compensated by a capacitive loading. Additionally, etching an inverted-L slit in the top segment of the ground plane brings about CP at 2.33 GHz. To enhance impedance-matching condition in the middle frequency band, an inverted-C coupling strip is embedded in the dominant open-slot radiator. This technique also generates a new resonance at 5.3 GHz. The proposed antenna can be a candidate of the radiator for long term evolution applications or wireless communication systems with linear and CPs.</t>
  </si>
  <si>
    <t>2013-2029</t>
  </si>
  <si>
    <t>60017991;60017991</t>
  </si>
  <si>
    <t>7501637046;57188966497</t>
  </si>
  <si>
    <t>Wang, Chien Jen;Li, Kuan Wei</t>
  </si>
  <si>
    <t>National University of Tainan Taiwan</t>
  </si>
  <si>
    <t>An open-slot antenna for multi-system integration utilizing inverted-L slit and inverted-C coupling strip</t>
  </si>
  <si>
    <t>10.1080/09205071.2018.1485515</t>
  </si>
  <si>
    <t>2-s2.0-85050370006</t>
  </si>
  <si>
    <t>['electric antennas', 'earthquake regions', 'demeter satellite', 'data measured', 'conspicuous regularity', 'borne ice', '3 khz']</t>
  </si>
  <si>
    <t>DEMETER satellite | orbits of the ionosphere | space-borne electric field meter | the Earth‚Äôs ambient electric fields</t>
  </si>
  <si>
    <t>In this paper, based on the data measured by the space-borne ICE (Instrument Champ Electrique) electric field meters of the DEMETER (Detection of Electro-Magnetic Emission Transmitted from Earthquake Regions) satellite, the induced electric fields generated by the electric antennas of ICE when they cut the Earth‚Äôs geomagnetic lines during the satellite‚Äôs motion are computed, and the electrostatic field data in the range of ultra low frequency (ULF: f &lt; 3 kHz) are calibrated. The numerical results indicate that the induced electric fields generated by the electric antennas of the space-borne electric field meters account for a considerable proportion among the data of electric fields measured by the DEMETER satellite. Besides, a more conspicuous regularity is presented as the magnitude of the modified electric fields varies with the Earth‚Äôs latitudes and longitudes.</t>
  </si>
  <si>
    <t>2003-2012</t>
  </si>
  <si>
    <t>57203499783;56941330900;57001201200</t>
  </si>
  <si>
    <t>Zhang, Xue Wei;He, Tong;Li, Kai</t>
  </si>
  <si>
    <t>Calibration of electric field data of DEMETER satellite</t>
  </si>
  <si>
    <t>10.1080/09205071.2018.1468285</t>
  </si>
  <si>
    <t>2-s2.0-85051981525</t>
  </si>
  <si>
    <t>TT107/15</t>
  </si>
  <si>
    <t>['wheat crop', 'vegetation indices', 'standing potential', 'results indicate', 'precision agriculture', 'new dimension', 'necessary radiometric', 'multispectral sensors', 'main objective', 'grain yield', 'geometrical corrections', 'different varieties', 'delivering high', 'crop health', 'climatological observations', 'climatological conditions', 'broad range', 'aerially quantify', 'aboveground biomass']</t>
  </si>
  <si>
    <t>The ability to identify the vulnerable regions within the crop¬†fields assist the farmers in executing the counter plans precisely. In this regard, the unmanned aerial vehicles (UAVs) equipped with red-green-blue and multispectral sensors have added a new dimension in precision agriculture for a broad range of applications. In this study, we present the transformation of an off-the-shelf quadrotor platform into an aerial-crop-observer by adding customized payload capable of delivering high-resolution multispectral imagery. The main objective of the study was to aerially quantify the response of wheat crop under the influence of different elements critical to crop health, i.e. nitrogen (N), phosphorus, zinc, irrigation¬†levels (I), and agro-climatological conditions. Two different experimental plots with different varieties of wheat crop were selected for the study. The vegetation indices were derived after all the necessary radiometric and geometrical corrections. The linear estimation models were developed to assess the grain yield, aboveground biomass, and leaf area index. Our results indicate that high-resolution multispectral imagery acquired through lightweight UAVs offers a standing potential for quantifying aerial observations of wheat crop under a variety of field-inputs. The study is characterized through respective soil¬†analysis, applied field¬†inputs, calibration of aerial image sensors, the agro-climatological observations, and derivations of vegetation indices.</t>
  </si>
  <si>
    <t>7172-7188</t>
  </si>
  <si>
    <t>60078212;60078212;60078212;60078212</t>
  </si>
  <si>
    <t>57197001732;57218873586;57212779852;56250527000</t>
  </si>
  <si>
    <t>Latif, Muhammad Ahsan;Cheema, Muhammad Jehanzeb Masud;Saleem, Muhammad Farrukh;Maqsood, Muhammad</t>
  </si>
  <si>
    <t>University of Agriculture, Faisalabad</t>
  </si>
  <si>
    <t>Latif M.A.</t>
  </si>
  <si>
    <t>Mapping wheat response to variations in N, P, Zn, and irrigation using an unmanned aerial vehicle</t>
  </si>
  <si>
    <t>10.1080/01431161.2018.1515509</t>
  </si>
  <si>
    <t>2-s2.0-85053297759</t>
  </si>
  <si>
    <t>['using well', 'uniform distribution', 'two products', 'spatial distribution', 'scales less', 'results show', 'positional accuracy', 'planimetric component', 'planimetric accuracy', 'motion methods', 'horizontal separation', 'geospatial products', 'gcps configuration', 'equal 1', 'cost consumer', 'contribute significantly', 'central part', 'better accuracy', 'altimetric component', 'altimetric accuracy', 'also conclude', '35 %),', '170 checkpoints', '13 cases']</t>
  </si>
  <si>
    <t>Currently, orthophotos and Digital Terrain Models (DTMs) are commonly being generated from low-cost consumer-grade Unmanned Aerial Systems (UASs) using well-known workflows based on photogrammetric and structure-from-motion methods. To achieve high accuracy positioning standards Ground Control Points (GCPs) have to be used in the workflow. In this paper, we assess the impact of number and spatial distribution of GCPs on the positional accuracy of these two geospatial products. By using 3 well-known mapping accuracy standards and 170 checkpoints, the planimetric and altimetric accuracy is assessed for 13 cases of GCPs configuration. The results show that in general, the UAS workflow presents a better accuracy in planimetry than in altimetry. In addition, the application of the mapping standards shows that the two products are suitable for GIS and mapping applications requiring spatial details equivalent to scales less than or equal 1:3000. We also conclude that the insertion of GCPs in the central part of the block does not contribute significantly to an increase in the planimetric accuracy of the geospatial products. Finally, for the proposed minimum photogrammetric overlaps (70% and 35%), the ideal GCP distribution consists of a uniform distribution of GCPs. First, on the central part the block with a horizontal separation of 3 to 4 ground base units for the altimetric component. Second, on the periphery of the block with a separation of 7 to 8 ground base units for the planimetric component.</t>
  </si>
  <si>
    <t>7154-7171</t>
  </si>
  <si>
    <t>60017838;60017596;60017838</t>
  </si>
  <si>
    <t>57203875245;36849018600;57212440148</t>
  </si>
  <si>
    <t>Rangel, Jos√© Manuel Galv√°n;Gon√ßalves, Gil Rito;P√©rez, Juan Antonio</t>
  </si>
  <si>
    <t>Spain;Portugal</t>
  </si>
  <si>
    <t>Badajoz;Coimbra</t>
  </si>
  <si>
    <t>Universidad de Extremadura;Universidade de Coimbra, Instituto de Engenharia de Sistemas E Computadores de Coimbra</t>
  </si>
  <si>
    <t>60017838;60017596</t>
  </si>
  <si>
    <t>Rangel J.M.G.</t>
  </si>
  <si>
    <t>The impact of number and spatial distribution of GCPs on the positional accuracy of geospatial products derived from low-cost UASs</t>
  </si>
  <si>
    <t>10.1080/01431161.2018.1515508</t>
  </si>
  <si>
    <t>2-s2.0-85053315557</t>
  </si>
  <si>
    <t>['widely used', 'wide applications', 'various uavs', 'uav rs', 'task planning', 'related regulations', 'rapid growth', 'product generation', 'output products', 'ongoing effort', 'much effort', 'many users', 'image processing', 'geographic sciences', 'far behind', 'easy accessibility', 'data storage', 'chinese academy', 'cas ),']</t>
  </si>
  <si>
    <t>Many users are now showing strong interest in UAV RS (Unmanned Aerial Vehicle Remote Sensing) due to its easy accessibility. UAVs have become popular platforms for remote sensing data acquisition. In a number of practical and time constrained circumstances, UAV RS data have been widely used as a substitute for traditional satellite remote sensing data. However, airspace-related regulations are far behind the rapid growth in the number of UAVs and their wide applications. Much effort of the network-based UAV RS have been made by the UAV RS group of the Institute of Geographic Sciences and Natural Resources Research, Chinese Academy of Sciences (IGSNRR, CAS), which proposed the concept of UAV RS data carrier. UAV RS data carrier refers to UAV RS data platform with task planning, data storage, image processing, product generation and output products for various UAVs. An ongoing effort to create a nationwide UAV RS network in addition to an existing ground observational network is being carried out in China.</t>
  </si>
  <si>
    <t>7138-7153</t>
  </si>
  <si>
    <t>60031150;60031150-60027363-60023237;60031150;60031150;60031150-60027363-60023237;60031150-60027363</t>
  </si>
  <si>
    <t>57193401553;57207477644;57210948280;57203370156;55912377100;57207465883</t>
  </si>
  <si>
    <t>Liao, Xiaohan;Zhang, Yu;Su, Fenzhen;Yue, Huanyin;Ding, Zhi;Liu, Jianli</t>
  </si>
  <si>
    <t>Institute of Geographical Sciences and Natural Resources Research Chinese Academy of Sciences;University of Chinese Academy of Sciences;Beijing Normal University</t>
  </si>
  <si>
    <t>60031150;60027363;60023237</t>
  </si>
  <si>
    <t>UAVs surpassing satellites and aircraft in remote sensing over China</t>
  </si>
  <si>
    <t>10.1080/01431161.2018.1515511</t>
  </si>
  <si>
    <t>2-s2.0-85053321922</t>
  </si>
  <si>
    <t>NRF-2017R1D1A1A02018524</t>
  </si>
  <si>
    <t>['vinyl acetate', 'uav ortho', 'uav images', 'results derived', 'method using', 'late autumn', 'flight altitudes', 'eva panels', 'early summer', 'digital number', 'cost panels', 'convert red', 'constructed based', 'commercial panels', 'colour digitizer', 'calibration results']</t>
  </si>
  <si>
    <t>We introduce a cost-effective reflectance calibration method for small unmanned aerial vehicle (sUAV) images using ethylene-vinyl acetate (EVA) greyscale reference panels. The goal is to test if such light-weight and low-cost panels can provide sufficient calibration accuracy to support UAV survey projects. The universal calibration equations to convert red-green-blue (RGB) digital number (DN) values of UAV images to surface reflectance values were constructed based on the relationship between RGB values measured by a colour digitizer and surface reflectance values measured by a spectrometer. We compared the calibration results for UAV ortho-mosaic images acquired at three different illumination conditions in late autumn to the results derived from high-cost commercial panels. The comparison showed high degree of agreement between our method using the EVA panels with the traditional methods using the commercial panels. The Mann‚ÄìWhitney U test verified our method was statistically more significant at all illumination conditions tests. In addition, the calibration results applied for two different sensors and three different flight altitudes acquired in early summer were satisfactory. This method is transferable to various illumination conditions and flight altitudes as long as the effects of shades and the bidirectional reflectance distribution function (BRDF) are minimal. We expect our research could expedite sUAV image calibration by lowering its cost and levelling its availability.</t>
  </si>
  <si>
    <t>7225-7250</t>
  </si>
  <si>
    <t>60022417;60022417;60007566;60022417;60031430;60031430</t>
  </si>
  <si>
    <t>56765084800;56130997000;57201455687;56669076400;7202062494;36144460800</t>
  </si>
  <si>
    <t>Jeong, Yongsik;Yu, Jaehyung;Wang, Lei;Shin, Haein;Koh, Sang Mo;Park, Gyesoon</t>
  </si>
  <si>
    <t>Daejeon;Daejeon;Baton Rouge</t>
  </si>
  <si>
    <t>Korea Institute of Geoscience and Mineral Resources;Chungnam National University;Louisiana State University</t>
  </si>
  <si>
    <t>60031430;60022417;60007566</t>
  </si>
  <si>
    <t>Jeong Y.</t>
  </si>
  <si>
    <t>Cost-effective reflectance calibration method for small UAV images</t>
  </si>
  <si>
    <t>10.1080/01431161.2018.1516307</t>
  </si>
  <si>
    <t>2-s2.0-85053532564</t>
  </si>
  <si>
    <t>Sustainability Performance Office</t>
  </si>
  <si>
    <t>SPO</t>
  </si>
  <si>
    <t>['work provides', 'visualize areas', 'uav prototype', 'significant portion', 'several years', 'safety risk', 'results confirm', 'proposed technology', 'preventative approach', 'physical integrity', 'maximize visibility', 'infrastructure inspections', 'go unnoticed', 'facility inspections', 'essential factor', 'effectively making', 'effective method', 'early detection', 'diverse range', 'could prolong', 'case study', 'building damages', 'air conditioning']</t>
  </si>
  <si>
    <t>Facility inspections are an essential factor to maintaining the physical integrity of a building for several years. If inspections and follow up maintenance are only performed when reported, a significant portion of building damages will go unnoticed until the interior of the building is affected. Using unmanned aerial vehicles (UAV) for facility inspections presents a preventative approach to current inspection processes. The proposed technology is based on low-cost, high performance unmanned aerial vehicles integrated with modern sensing technologies for building and infrastructure inspections. The UAV prototype is based on highly developed consumer drone modified with thermal imaging capabilities to maximize visibility for a diverse range of damages. The focus of this case study is the inspection of potential damages associated with water, heat, and the Heating, Ventilation, and Air Conditioning (HVAC) system. Inspections with the assistance of UAVs can visualize areas of a building‚Äôs exterior where it is difficult to access or poses a safety risk to the inspector. This work provides a simplistic and cost-effective method to perform spot inspections of facilities. Results confirm that early detection of potential compromising utilities is possible with UAVs, which could prolong the life of equipment and facilities, effectively making the campus more sustainable.</t>
  </si>
  <si>
    <t>7189-7200</t>
  </si>
  <si>
    <t>57193906231;57202873442;57200563135;35590453300;57204184168;23468110400</t>
  </si>
  <si>
    <t>Moore, Julian;Tadinada, Harshitha;Kirsche, Kevin;Perry, Jason;Remen, Fred;Tse, Zion Tsz Ho</t>
  </si>
  <si>
    <t>Moore J.</t>
  </si>
  <si>
    <t>Facility inspection using UAVs: a case study in the University of Georgia campus</t>
  </si>
  <si>
    <t>10.1080/01431161.2018.1515510</t>
  </si>
  <si>
    <t>2-s2.0-85054802190</t>
  </si>
  <si>
    <t>['satellite data', 'results showed', 'paper tests', 'paper showed', 'normalized green', 'neither familiar', 'negexr achieved', 'mangrove research', 'low cost', 'highest coefficient', 'frequent uses', 'consumer uavs', 'although compared', 'also used', 'aerial photogrammetry']</t>
  </si>
  <si>
    <t>As unmanned aerial vehicles (UAVs) become more popular, many studies investigate vegetation based on commercial UAV data. Although compared to satellite data, commercial UAV data can have flexible revisit frequencies, the possibility of using an even cheaper data source, consumer UAVs (red, green, and blue (RGB) only), to study vegetation remains unknown. The purpose of most frequent uses of consumer UAVs is recreation. This paper tests the feasibility of using consumer UAVs for mangrove research and proposed a method for mapping leaf area index (LAI) of mangrove. A commercial UAV image is also used for comparison. RGBbased vegetation indices like Excess Green Vegetation Index (ExG), Negative Excess Red Vegetation Index (NegExR), Green Leaf Index (GLI) and Normalized Green-red Difference Index (NGRDI) were used to build regression models against field measured LAI. The results showed that it was feasible to use consumer UAV data for mapping mangrove forest LAI, and the NegExR achieved the highest coefficient of determination (R2) in predicting LAI among all the indices. This paper showed that researchers who are neither familiar with aerial photogrammetry nor have access to commercial UAV data could perform high spatial resolution vegetation studies at a low cost.</t>
  </si>
  <si>
    <t>1040-1049</t>
  </si>
  <si>
    <t>60032083;60032083</t>
  </si>
  <si>
    <t>57204480263;57203825366</t>
  </si>
  <si>
    <t>Liu, Xinghe;Wang, Le</t>
  </si>
  <si>
    <t>Feasibility of using consumer-grade unmanned aerial vehicles to estimate leaf area index in mangrove forest</t>
  </si>
  <si>
    <t>10.1080/2150704X.2018.1504339</t>
  </si>
  <si>
    <t>2-s2.0-85055756664</t>
  </si>
  <si>
    <t>['various types', 'uav images', 'southern china', 'soil erosion', 'six state', 'severely reduced', 'scene taken', 'reasonable position', 'mountainous terrain', 'mixture densities', 'measuring global', 'local discrepancies', 'land degradation', 'image pairs', 'illuminated variations', 'illegal occupation', 'extensive experiments', 'different viewpoints', 'cultivatable land', 'cost platform', 'art methods', 'aka drones']</t>
  </si>
  <si>
    <t>Land degradation, soil erosion, and illegal occupation in the mountainous terrain of southern China have severely reduced the amount of cultivatable land. The use of small unmanned aerial vehicles (UAVs, aka drones) equipped with various types of cameras is considered to be a flexible and low-cost platform for monitoring cultivated land changes. However, image pairs of the same scene taken from different viewpoints often contain discontinuous rotated images with illuminated variations. To address these problems, a novel small UAV based multi-viewpoint image registration method for monitoring cultivated land changes in mountainous terrain is proposed. First, a mixed feature descriptor (MFD) is defined for measuring global and local discrepancies between two datapoint sets, and a deterministic annealing scheme is employed to control the balance of the MFD. Second, the mixed feature finite mixture model (MFMM) is formulated to be the estimation of mixture densities. Finally, the double geometric constraints for L2 -minimizing estimate L2E based energy optimization is formulated in order to calculate a reasonable position in a reproducing kernel Hilbert space. Extensive experiments on UAV images with different viewpoints are conducted. Experimental results show that our method provides better performances in most cases after comparing with six state-of-the-art methods.</t>
  </si>
  <si>
    <t>7201-7224</t>
  </si>
  <si>
    <t>60019218;60019218;60019218;60019218;60019218;60019218</t>
  </si>
  <si>
    <t>57203136244;57195630420;57193219252;57205570364;57203578116;57216895686</t>
  </si>
  <si>
    <t>Song, Fei;Li, Mengya;Yang, Yang;Yang, Kun;Gao, Xueyan;Dan, Tingting</t>
  </si>
  <si>
    <t>Small UAV based multi-viewpoint image registration for monitoring cultivated land changes in mountainous terrain</t>
  </si>
  <si>
    <t>10.1080/01431161.2018.1516051</t>
  </si>
  <si>
    <t>2-s2.0-85056099425</t>
  </si>
  <si>
    <t>Inner Mongolia Autonomous Region</t>
  </si>
  <si>
    <t>NMG</t>
  </si>
  <si>
    <t>['working environment', 'uavs ).', 'target localization', 'satellite image', 'rtk gps', 'registration model', 'registration error', 'registering videos', 'proposed method', 'paper presents', 'onboard imu', 'merge process', 'main sources', 'magnetic compasses', 'localization results', 'localization result', 'imu data', 'ground targets', 'directly used', 'cost uavs', 'cost multi', 'comparison indicates', 'based method', 'augmented reality', 'accurate geo']</t>
  </si>
  <si>
    <t>Augmented reality | Geo-registration | RTK GPS | Target localization | UAV</t>
  </si>
  <si>
    <t>This paper presents an augmented reality-based method for geo-registering videos from low-cost multi-rotor Unmanned Aerial Vehicles (UAVs). The goal of the proposed method is to conduct an accurate geo-registration and target localization on a UAV video stream. The geo-registration of video stream requires accurate attitude data. However, the Inertial Measurement Unit (IMU) sensors on most low-cost UAVs are not capable of being directly used for geo-registering the video. The magnetic compasses on UAVs are more vulnerable to the interferences in the working environment than the accelerometers. Thus the camera yaw error is the main sources of the registration error. In this research, to enhance the low accuracy attitude data from the onboard IMU, an extended Kalman Filter (EKF) model is used to merge Real Time Kinematic Global Positioning System (RTK GPS) data with the IMU data. In the merge process, the high accuracy RTK GPS data can be used to promote the accuracy and stability of the 3-axis body attitude data. A method of target localization based on the geo-registration model is proposed to determine the coordinates of the ground targets in the video. The proposed method uses a modified extended Kalman Filter to combine the data from RTK GPS and the IMU to improve the accuracy of the geo-registration and the localization result of the ground targets. The localization results are compared to the reference point coordinates from satellite image. The comparison indicates that the proposed method can provide practical geo-registration and target localization results.</t>
  </si>
  <si>
    <t>60014966;60014966;119099451;60014966;60016908</t>
  </si>
  <si>
    <t>55901022400;51462324600;56433895300;56714103800;56413293500</t>
  </si>
  <si>
    <t>Ren, Xiang;Sun, Min;Jiang, Cheng;Liu, Lei;Huang, Wei</t>
  </si>
  <si>
    <t>Germany;China;China</t>
  </si>
  <si>
    <t>Heidelberg;Beijing;Hangzhou</t>
  </si>
  <si>
    <t>Universit√§t Heidelberg;Peking University;Hangzhou Netease Zaigu Technology Co., Ltd.</t>
  </si>
  <si>
    <t>60016908;60014966;119099451</t>
  </si>
  <si>
    <t>An augmented reality geo-registration method for ground target localization from a low-cost UAV platform</t>
  </si>
  <si>
    <t>10.3390/s18113739</t>
  </si>
  <si>
    <t>2-s2.0-85056260453</t>
  </si>
  <si>
    <t>Lietuvos Mokslo Taryba</t>
  </si>
  <si>
    <t>S-LAT-17-3</t>
  </si>
  <si>
    <t>['wide range', 'threshold voltage', 'subthreshold regime', 'single device', 'probe configuration', 'nonlinear response', 'linear response', 'linear manner', 'indirect calibration', 'incident terahertz', 'gate bias', 'direct assessment', 'broadband bow', '350 mv']</t>
  </si>
  <si>
    <t>Detector | FET | Interference | Nonlinear effect | THz | Transistor</t>
  </si>
  <si>
    <t>We demonstrate that the rectifying field effect transistor, biased to the subthreshold regime, in a large signal regime exhibits a super-linear response to the incident terahertz (THz) power. This phenomenon can be exploited in a variety of experiments which exploit a nonlinear response, such as nonlinear autocorrelation measurements, for direct assessment of intrinsic response time using a pump-probe configuration or for indirect calibration of the oscillating voltage amplitude, which is delivered to the device. For these purposes, we employ a broadband bow-tie antenna coupled Si CMOS field-effect-transistor-based THz detector (TeraFET) in a nonlinear autocorrelation experiment performed with picoseconds-scale pulsed THz radiation. We have found that, in a wide range of gate bias (above the threshold voltage Vth = 445 mV), the detected signal follows linearly to the emitted THz power. For gate bias below the threshold voltage (at 350 mV and below), the detected signal increases in a super-linear manner. A combination of these response regimes allows for performing nonlinear autocorrelation measurements with a single device and avoiding cryogenic cooling.</t>
  </si>
  <si>
    <t>60059987-112958856;60105695;60105695;60059987</t>
  </si>
  <si>
    <t>57188580132;56713034500;22993444300;6602698877</t>
  </si>
  <si>
    <t>Ikamas, Kƒôstutis;Nevinskas, Ignas;Krotkus, Ar≈´nas;Lisauskas, Alvydas</t>
  </si>
  <si>
    <t>Lithuania;Lithuania;Lithuania</t>
  </si>
  <si>
    <t>Vilnius;Vilnius;Vilnius</t>
  </si>
  <si>
    <t>Fizini≈≥ ir Technologijos Moksl≈≥ Centras;Vilniaus Universitetas;General Jonas ≈Ωemaitis Military Academy of Lithuania</t>
  </si>
  <si>
    <t>60105695;60059987;112958856</t>
  </si>
  <si>
    <t>Silicon field effect transistor as the nonlinear detector for terahertz autocorellators</t>
  </si>
  <si>
    <t>10.3390/s18113735</t>
  </si>
  <si>
    <t>2-s2.0-85056271394</t>
  </si>
  <si>
    <t>DE‚ÄêSC0018090</t>
  </si>
  <si>
    <t>['quiescent scrape', 'paper explores', 'neutron fluxes', 'lhrf antenna', 'higher temperature', 'hfs reduces', 'hfs opens', 'fast particle', 'existing tokamaks', 'engineering assessment', 'density fluctuations', 'additional benefits']</t>
  </si>
  <si>
    <t>high field side | lower hybrid current drive | tokamak</t>
  </si>
  <si>
    <t>This paper explores how the use of waves in the lower hybrid range of frequencies (LHRF) alleviates many unresolved current drive issues when launched from the high field side (HFS) of a tokamak. Efficient, robust, reliable, steady-state current drive is a requirement for a viable tokamak fusion reactor. Launching LHRF waves from the HFS opens the 'accessibility window', allowing for use of a lower parallel refractive index, n‚à•, for a given plasma density and on-axis magnetic field. The lower n‚à• waves damp in a region of higher temperature, resulting in increased current drive efficiency and a damping profile shifted closer to the mid-radius as compared to low field side launch. Moving the LHRF antenna to the quiescent scrape off layer on the HFS reduces the likelihood of detrimental wave scattering from density fluctuations, as well as ameliorating the plasma-material-interaction and wave coupling challenges. Additional benefits with respect to fast particle and neutron fluxes can be realized by moving to the HFS. An engineering assessment of HFS launch shows that it is feasible to implement an HFS LHRF system on existing tokamaks, with fewer hurdles anticipated for future tokamaks built with HFS antenna systems integrated in the design from the start.</t>
  </si>
  <si>
    <t>60022717;60022717;60022717;60022717;60022717;60022717;60022717;60022717;60022717;60022717;60022717;60013901;60022717;60022717;60022717;60022717;60022717;60022717;60022717;60022717;60022717</t>
  </si>
  <si>
    <t>22033558700;8863426800;6603624172;36645558900;24473943000;7102779097;7004926030;33068082100;55627386000;7406586092;7005524260;23035305100;7202750174;9271791400;7006050699;35197070400;7103235744;25634491800;7006358288;57214043119;6701920812</t>
  </si>
  <si>
    <t>Bonoli, P. T.;Wallace, G. M.;Shiraiwa, S.;Baek, S. G.;Doody, J.;Greenwald, M.;Labombard, B.;Leccacorvi, R.;Filar, K.;Lin, Y.;Marmar, E.;Meneghini, O.;Palmer, T.;Parker, R. R.;Porkolab, M.;Sorbom, B.;Vieira, R.;White, A. E.;Whyte, D. G.;Wright, J. C.;Wukitch, S. J.</t>
  </si>
  <si>
    <t>Cambridge;San Diego</t>
  </si>
  <si>
    <t>Plasma Science and Fusion Center;General Atomics</t>
  </si>
  <si>
    <t>60022717;60013901</t>
  </si>
  <si>
    <t>Bonoli P.T.</t>
  </si>
  <si>
    <t>High field side lower hybrid wave launch for steady state plasma sustainment</t>
  </si>
  <si>
    <t>10.1088/1741-4326/aae7e9</t>
  </si>
  <si>
    <t>2-s2.0-85056277175</t>
  </si>
  <si>
    <t>['uncertainty associated', 'tabu search', 'substantial increase', 'stage model', 'saa ).', 'refueling constraint', 'quality solutions', 'past decade', 'optimal solution', 'obtaining high', 'model structure', 'military applications', 'important aspect', 'fuel consumption', 'deterministic model', 'based heuristic', 'article formulates', 'article addresses']</t>
  </si>
  <si>
    <t>Fuel constraints | Sample average approximation | Tabu search | Two-stage stochastic optimization | Unmanned aerial vehicles | Vehicle routing</t>
  </si>
  <si>
    <t>The past decade has seen a substantial increase in the use of small unmanned aerial vehicles (UAVs) in both civil and military applications. This article addresses an important aspect of refueling in the context of routing multiple small UAVs to complete a surveillance or data collection mission. Specifically, this article formulates a multiple-UAV routing problem with the refueling constraint of minimizing the overall fuel consumption for all the vehicles as a two-stage stochastic optimization problem with uncertainty associated with the fuel consumption of each vehicle. The two-stage model allows for the application of sample average approximation (SAA). Although the SAA solution asymptotically converges to the optimal solution for the two-stage model, the SAA run time can be prohibitive for medium-and large-scale test instances. Hence, we develop a tabu search-based heuristic that exploits the model structure while considering the uncertainty in fuel consumption. Extensive computational experiments corroborate the benefits of the two-stage model compared to a deterministic model and the effectiveness of the heuristic for obtaining high-quality solutions.</t>
  </si>
  <si>
    <t>60009408;60020912;60020547</t>
  </si>
  <si>
    <t>56519507400;55489863200;35612209400</t>
  </si>
  <si>
    <t>Venkatachalam, Saravanan;Sundar, Kaarthik;Rathinam, Sivakumar</t>
  </si>
  <si>
    <t>Los Alamos;College Station;Detroit</t>
  </si>
  <si>
    <t>Center for Nonlinear Studies;Texas A&amp;M University;Wayne State University</t>
  </si>
  <si>
    <t>60020912;60020547;60009408</t>
  </si>
  <si>
    <t>Venkatachalam S.</t>
  </si>
  <si>
    <t>A two-stage approach for routing multiple unmanned aerial vehicles with stochastic fuel consumption</t>
  </si>
  <si>
    <t>10.3390/s18113756</t>
  </si>
  <si>
    <t>2-s2.0-85056284063</t>
  </si>
  <si>
    <t>NRF 2015R1D1A1A01059049</t>
  </si>
  <si>
    <t>['work faster', 'simulation results', 'response time', 'proposed scheme', 'packet delivery', 'offloading scheme', 'finish tasks', 'energy resources', 'drone systems', 'drone clusters', 'drone cluster', 'deciding whether', 'civilian applications', 'become larger']</t>
  </si>
  <si>
    <t>Computation offloading | Drone cluster | Neural network | Wireless communication</t>
  </si>
  <si>
    <t>Drones have recently become extremely popular, especially in military and civilian applications. Examples of drone utilization include reconnaissance, surveillance, and packet delivery. As time has passed, drones‚Äô tasks have become larger and more complex. As a result, swarms or clusters of drones are preferred, because they offer more coverage, flexibility, and reliability. However, drone systems have limited computing power and energy resources, which means that sometimes it is difficult for drones to finish their tasks on schedule. A solution to this is required so that drone clusters can complete their work faster. One possible solution is an offloading scheme between drone clusters. In this study, we propose an opportunistic computational offloading system, which allows for a drone cluster with a high intensity task to borrow computing resources opportunistically from other nearby drone clusters. We design an artificial neural network-based response time prediction module for deciding whether it is faster to finish tasks by offloading them to other drone clusters. The offloading scheme is conducted only if the predicted offloading response time is smaller than the local computing time. Through simulation results, we show that our proposed scheme can decrease the response time of drone clusters through an opportunistic offloading process.</t>
  </si>
  <si>
    <t>60002445;60001558;60002445</t>
  </si>
  <si>
    <t>57202014756;55413297400;55273358100</t>
  </si>
  <si>
    <t>Valentino, Rico;Jung, Woo Sung;Ko, Young Bae</t>
  </si>
  <si>
    <t>Valentino R.</t>
  </si>
  <si>
    <t>A design and simulation of the opportunistic computation offloading with learning-based prediction for unmanned aerial vehicle (UAV) clustering networks</t>
  </si>
  <si>
    <t>10.3390/s18113751</t>
  </si>
  <si>
    <t>2-s2.0-85056284777</t>
  </si>
  <si>
    <t>['uavs ).', 'tss model', 'traditional methods', 'tough manipulation', 'standard pio', 'significant issue', 'safe flight', 'proposed system', 'proposed method', 'pp ).', 'performance profiles', 'path planning', 'optimal search', 'novel social', 'novel multi', 'multiple uavs', 'integrated experiment', 'inspired optimization', 'convergence capabilities', 'comparative experiments', 'class strategy', 'class pigeon', 'challenging due']</t>
  </si>
  <si>
    <t>Multi-UAV cooperative path planning | Pigeon-inspired optimization | Social-class strategy | Swarm intelligence optimization | Time stamp segmentation</t>
  </si>
  <si>
    <t>Path planning is a significant issue for the safe flight of unmanned aerial vehicles (UAVs). In the situation of multiple UAVs, the problem is even more challenging due to the tough manipulation of coordination and constrains. In this paper, a novel multi-UAV path planning model is developed which is based on the time stamp segmentation (TSS) technique. Other than the traditional methods, the TSS model utilizes the common time bases to simplify the handling of multi-UAV coordination cost. Then, a novel social-class pigeon-inspired optimization (SCPIO) algorithm is proposed as the solver of optimal search on the TSS model. The social-class strategy is utilized to enhance the convergence capabilities of the standard PIO. The efficiency of the proposed method is verified through the comparative experiments and the performance profiles (PP). Integrated experiment in a 3D environment demonstrates the reliability of the proposed system.</t>
  </si>
  <si>
    <t>229-246</t>
  </si>
  <si>
    <t>Neurocomputing</t>
  </si>
  <si>
    <t>57196466379;55796700200</t>
  </si>
  <si>
    <t>Zhang, Daifeng;Duan, Haibin</t>
  </si>
  <si>
    <t>Social-class pigeon-inspired optimization and time stamp segmentation for multi-UAV cooperative path planning</t>
  </si>
  <si>
    <t>S0925231218307689</t>
  </si>
  <si>
    <t>10.1016/j.neucom.2018.06.032</t>
  </si>
  <si>
    <t>2-s2.0-85049484299</t>
  </si>
  <si>
    <t>MOST 106-2221-E-224-008</t>
  </si>
  <si>
    <t>['wave frequencies', 'utilise large', 'system capacity', 'spatial domain', 'signal processing', 'set non', 'proposed techniques', 'pilot contamination', 'overlapping allocation', 'order statistics', 'mbpba ).', 'literature include', 'large number', 'investigated using', 'data rate', 'best method', 'beam domain', 'beam channels', 'authors exploit', 'also presented', 'adverse effects']</t>
  </si>
  <si>
    <t>The upcoming 5G system is expected to utilise large-scale antenna arrays to increase the users' data rate and system capacity. With a large number of antennas, channel estimation becomes a very critical design issue due to the adverse effects of pilot contamination. Some problems in the existing channel estimation methods studied in the literature include: (i) the complexity of signal processing on the spatial domain is very high. (ii) Channels are quite frequency selective in the spatial domain. (iii) It is not easy to obtain the second-order statistics of channels. In this study, the channel estimation issue is investigated using the signal processing in the beam domain. It is due to the salient channel sparsity at millimetre-wave frequencies that only a few beam channels need to be estimated. The authors exploit these beam channels to propose some pilot decontamination techniques: basic pilot allocation, beam-set non-overlapping allocation, intra-cell interference mitigation allocation and maximum beam power based allocation (MBPBA). Both large pilot reuse factor and beam-domain power control are also presented to supplement the proposed techniques. Simulation results show that the best method is MBPBA in terms of overhead and normalised square error.</t>
  </si>
  <si>
    <t>2493-2501</t>
  </si>
  <si>
    <t>60014261;60007954;60007954;60014261</t>
  </si>
  <si>
    <t>54963790900;7004162936;57204856469;57204858407</t>
  </si>
  <si>
    <t>Sheu, Jeng Shin;Sheen, Wern Ho;Wu, Chao Kai;Chang, Hong Rui</t>
  </si>
  <si>
    <t>Pilot decontamination techniques based on beam-domain channel characteristics in millimetre-wave sparse channels</t>
  </si>
  <si>
    <t>10.1049/iet-com.2018.5107</t>
  </si>
  <si>
    <t>2-s2.0-85057539523</t>
  </si>
  <si>
    <t>['wide range', 'solar concentrators', 'serpentine receptor', 'results show', 'results obtained', 'range corresponds', 'opsds ).', 'opsd concentrator', 'open circuit', 'offset reflectors', 'offset concentrator', 'numerical study', 'new methodologies', 'methodology outlined', 'mathematical model', 'low cost', 'high availability', 'heat water', 'geometric model', 'experimental results', 'evaluated based', 'dish concentrators', 'different sizes', 'computational simulations', 'article incorporates', '08 kwt', '071 kwt']</t>
  </si>
  <si>
    <t>Geometric concentration | Offset dish | Solar concentrator | Thermal performance</t>
  </si>
  <si>
    <t>This article incorporates an opto-geometric model to estimate the theoretical energy concentration performance of solar concentrators with Offset Parabolic Satellite Dishes (OPSDs). In addition, new methodologies and results are presented to characterize the solar energy capacities of offset reflectors of different sizes by means of computational simulations. The solar energy concentration capacity of these concentrators is evaluated for different aperture areas associated with commercially available OPSDs. The mathematical model is validated by comparing the results obtained by the simulator with the experimental results for an offset concentrator with a 0.7-m aperture diameter used to heat water in an open circuit with a serpentine receptor. Based on the numerical study, offset reflectors are available in a wide range of thermal energy concentration capacities ranging from 0.071 kWt to 5.08 kWt, with a receiver image width that varies from 0.006 m to 0.7 m. This range corresponds to collector aperture diameters of 0.45 m to 3.8 m. The offset concentrator is compared to other types of dish concentrators, and the results show that the cost of the OPSD concentrator is the lowest (0.47 ‚Ç¨/Wt). Additionally, the geometric concentration value (958) is very similar to those of other offset concentrator geometries. Finally, due to the advantages of operation and maintenance and the high availability and low cost of offset reflectors, the potential for using these reflectors in solar energy applications should be evaluated based on the results and methodology outlined in this article.</t>
  </si>
  <si>
    <t>Applied Thermal Engineering</t>
  </si>
  <si>
    <t>60095242;60032563;60032897;60032897</t>
  </si>
  <si>
    <t>55255443600;15072136700;57203415204;57225979017</t>
  </si>
  <si>
    <t>Ruelas, Jos√©;Sauceda, Daniel;Vargas, Juan;Garc√≠a, Rafael</t>
  </si>
  <si>
    <t>Ciudad Obregon;Hermosillo;Ensenada</t>
  </si>
  <si>
    <t>Instituto Tecnol√≥gico Superior de Cajeme;Universidad de Sonora;Centro de Investigacion Cientifica y de Educacion Superior de Ensenada</t>
  </si>
  <si>
    <t>60095242;60032897;60032563</t>
  </si>
  <si>
    <t>Ruelas J.</t>
  </si>
  <si>
    <t>Thermal and concentration performance for a wide range of available offset dish solar concentrators</t>
  </si>
  <si>
    <t>S1359431117366887</t>
  </si>
  <si>
    <t>10.1016/j.applthermaleng.2018.08.028</t>
  </si>
  <si>
    <t>2-s2.0-85051624814</t>
  </si>
  <si>
    <t>['training phase', 'small inter', 'sensor features', 'sensor data', 'semantic segmentation', 'results demonstrate', 'representation ability', 'remote sensing', 'probability graph', 'network starts', 'international society', 'group convolutions', 'great importance', 'fuse multi', 'effective method', 'classification ambiguities', 'class variance', 'class differences', 'channel wise', 'channel separately', 'certain fields', 'art baseline']</t>
  </si>
  <si>
    <t>Densely connected convolutions | High-resolution aerial imageries | Pyramid pooling module | Semantic segmentation</t>
  </si>
  <si>
    <t>Semantic segmentation of high-resolution aerial images is of great importance in certain fields, but the increasing spatial resolution brings large intra-class variance and small inter-class differences that can lead to classification ambiguities. Based on high-level contextual features, the deep convolutional neural network (DCNN) is an effective method to deal with semantic segmentation of high-resolution aerial imagery. In this work, a novel dense pyramid network (DPN) is proposed for semantic segmentation. The network starts with group convolutions to deal with multi-sensor data in channel wise to extract feature maps of each channel separately; by doing so, more information from each channel can be preserved. This process is followed by the channel shuffle operation to enhance the representation ability of the network. Then, four densely connected convolutional blocks are utilized to both extract and take full advantage of features. The pyramid pooling module combined with two convolutional layers are set to fuse multi-resolution and multi-sensor features through an effective global scenery prior manner, producing the probability graph for each class. Moreover, the median frequency balanced focal loss is proposed to replace the standard cross entropy loss in the training phase to deal with the class imbalance problem. We evaluate the dense pyramid network on the International Society for Photogrammetry and Remote Sensing (ISPRS) Vaihingen and Potsdam 2D semantic labeling dataset, and the results demonstrate that the proposed framework exhibits better performances, compared to the state of the art baseline.</t>
  </si>
  <si>
    <t>60019499-60032389;60019499;60019499;60032389;60033316</t>
  </si>
  <si>
    <t>57201677892;14031580000;8835983800;56479614100;24830628200</t>
  </si>
  <si>
    <t>Pan, Xuran;Gao, Lianru;Zhang, Bing;Yang, Fan;Liao, Wenzhi</t>
  </si>
  <si>
    <t>Belgium;China;China</t>
  </si>
  <si>
    <t>Ghent;Tianjin;Beijing</t>
  </si>
  <si>
    <t>Universiteit Gent;Hebei University of Technology;Chinese Academy of Sciences</t>
  </si>
  <si>
    <t>60033316;60032389;60019499</t>
  </si>
  <si>
    <t>High-resolution aerial imagery semantic labeling with dense pyramid network</t>
  </si>
  <si>
    <t>10.3390/s18113774</t>
  </si>
  <si>
    <t>2-s2.0-85056260892</t>
  </si>
  <si>
    <t>['preferred alternative', 'picosecond timestamping', 'pca samples', 'pca active', 'optically gated', 'nir reference', 'near infrared', 'invasive time', 'invasive picosecond', 'expected scaling', 'enhanced pca', 'electric field', 'beam charge', 'beam axis', 'arrival measurements', 'alignment procedure']</t>
  </si>
  <si>
    <t>The use of a plasmonics-enhanced photoconductive antenna (PCA) optically gated by a near infrared (NIR) pulse enables non-invasive time-of-arrival measurements of a low charge electron beam with respect to the NIR reference, achieving picosecond resolution. The measured signal values show the expected scaling with the beam charge and distance from PCA to the beam axis, as the PCA samples the electric field of the passing electron beam. We operate the device with an NIR spot size much larger than the PCA active-area, resulting in a very simple optical setup and alignment procedure, making the plasmonics-enhanced PCA a preferred alternative to more complex timing diagnostics for applications requiring non-invasive picosecond or sub-picosecond timestamping.</t>
  </si>
  <si>
    <t>60027550;60027550;60113334-60025590;60027550;60027550;60113334</t>
  </si>
  <si>
    <t>57204581110;56458585800;57008748300;57203231698;7003899030;6603845814</t>
  </si>
  <si>
    <t>Snively, E. C.;Yardimci, N. T.;Jacobson, B. T.;Jarrahi, M.;Musumeci, P.;Murokh, A.</t>
  </si>
  <si>
    <t>Santa Monica;Los Angeles;Menlo Park</t>
  </si>
  <si>
    <t>RadiaBeam Technologies, LLC;University of California, Los Angeles;SLAC National Accelerator Laboratory</t>
  </si>
  <si>
    <t>60113334;60027550;60025590</t>
  </si>
  <si>
    <t>Snively E.</t>
  </si>
  <si>
    <t>Non-invasive low charge electron beam time-of-arrival diagnostic using a plasmonics-enhanced photoconductive antenna</t>
  </si>
  <si>
    <t>10.1063/1.5052631</t>
  </si>
  <si>
    <t>2-s2.0-85056266507</t>
  </si>
  <si>
    <t>['wearable devices', 'total area', 'shunt transistors', 'paper presents', 'isolation characteristics', 'insertion loss', 'high q', 'high isolation', 'floating technique', 'control circuitry', '85 db', '40 db', '4 ghz']</t>
  </si>
  <si>
    <t>Active matching network | Bluetooth low energy | On-chip solenoid inductor | SPDT | Transceiver</t>
  </si>
  <si>
    <t>In the IoT/wearable devices, the antenna is shared with the receiver and transmitter of the transceiver. This requires the control of the switch between the antenna and the control circuitry to achieve both low insertion loss and high isolation. This paper presents a low insertion loss and high isolation switch based on Single Pole Double Throw (SPDT) switch for 2.4 GHz Bluetooth low power (BLE) transceiver. The body-floating technique is used to improve the insertion loss‚Äôs performance. An ultra-small on-chip matching network with high Q-factor is proposed. The shunt transistors are used as active shunt capacitors that create the active matching network to improve isolation characteristics. The proposed SDPT switch was designed using 55 nm CMOS process with the total area of 110 ¬µm √ó 210 ¬µm. The insertion loss and isolation characteristics of the proposed SPDT switch observed at 2.4 GHz are 1.85 dB and 40 dB, respectively.</t>
  </si>
  <si>
    <t>60007511;60007511;60007511;60068688;60007511;60007511;60007511</t>
  </si>
  <si>
    <t>57197713485;57204538279;57189854849;55716893300;56380923200;7409390330;8335908000</t>
  </si>
  <si>
    <t>Nga, Truong Thi Kim;Lee, Dongsoo;Kim, Sungjin;Lee, Minjae;Hwang, Keumcheol;Yang, Youngoo;Lee, Kang Yoon</t>
  </si>
  <si>
    <t>Gwangju;Seoul</t>
  </si>
  <si>
    <t>Gwangju Institute of Science and Technology;Sungkyunkwan University</t>
  </si>
  <si>
    <t>60068688;60007511</t>
  </si>
  <si>
    <t>Nga T.</t>
  </si>
  <si>
    <t>40 dB-isolation, 1.85 dB-insertion loss full CMOS SPDT switch with body-floating technique and ultra-small active matching network using on-chip solenoid inductor for BLE applications</t>
  </si>
  <si>
    <t>10.3390/electronics7110297</t>
  </si>
  <si>
    <t>2-s2.0-85056330405</t>
  </si>
  <si>
    <t>['well known', 'updated based', 'state process', 'properly adapting', 'positive feedback', 'obtain stable', 'observation noises', 'numerical issues', 'measurement outliers', 'measurement noise', 'harsh environments', 'critical factors', 'accurate estimates']</t>
  </si>
  <si>
    <t>Adaptive noise covariance | Measurement outliers | Navigation system | Numerical issue | Positive feedback | Two-antenna GPS/INS</t>
  </si>
  <si>
    <t>Recently, the integration of an inertial navigation system (INS) and the Global Positioning System (GPS) with a two-antenna GPS receiver has been suggested to improve the stability and accuracy in harsh environments. As is well known, the statistics of state process noise and measurement noise are critical factors to avoid numerical problems and obtain stable and accurate estimates. In this paper, a modified extended Kalman filter (EKF) is proposed by properly adapting the statistics of state process and observation noises through the innovation-based adaptive estimation (IAE) method. The impact of innovation perturbation produced by measurement outliers is found to account for positive feedback and numerical issues. Measurement noise covariance is updated based on a remodification algorithm according to measurement reliability specifications. An experimental field test was performed to demonstrate the robustness of the proposed state estimation method against dynamic model errors and measurement outliers.</t>
  </si>
  <si>
    <t>60032758-121374218;60032758;60032758;60007711</t>
  </si>
  <si>
    <t>57202114217;8445476700;57203716770;57204333533</t>
  </si>
  <si>
    <t>Hao, Yushi;Xu, Aigong;Sui, Xin;Wang, Yulei</t>
  </si>
  <si>
    <t>Fuxin;Changchun;Harbin</t>
  </si>
  <si>
    <t>Liaoning Technical University;Jilin University;State Key Laboratory of Satellite Navigation System and Equipment Technology</t>
  </si>
  <si>
    <t>60032758;60007711;121374218</t>
  </si>
  <si>
    <t>Hao Y.</t>
  </si>
  <si>
    <t>A modified extended kalman filter for a two-antenna GPS/INS vehicular navigation system</t>
  </si>
  <si>
    <t>10.3390/s18113809</t>
  </si>
  <si>
    <t>2-s2.0-85056275218</t>
  </si>
  <si>
    <t>1808085J0</t>
  </si>
  <si>
    <t>['surface temperature', 'sudden increase', 'sheath potential', 'sheath model', 'sharp increase', 'results show', 'power density', 'plasma across', 'physical sputtering', 'narrow range', 'material surface', 'lhw antenna', 'impurity influx', 'hot spots', 'guard limiter', 'fast electrons', 'even ending', 'electron temperature', 'different behavior', 'consistent method', 'chemical erosion', 'carbon production', 'carbon impurity', '6 ghz']</t>
  </si>
  <si>
    <t>chemical erosion | hot spot | physical sputtering | plasma sheath</t>
  </si>
  <si>
    <t>Hot spots on the EAST tokamak graphite guard limiters of the lower hybrid wave (LHW) antenna may cause a sudden increase of impurity influx and even ending with disruption. A sheath model is developed by taking into account the energetic electron component from the plasma-LHW interaction via electron Landau damping, and then a self-consistent method is used to study the interaction of the plasma across the sheath at the material surface and material thermal response. It is found that the fast electron fluxes driven by both the 2.45 and 4.6 GHz LHWs modify strongly the sheath potential, which then influence on the bombarding ion energy at the material surface and the surface temperature. By calculating the carbon physical sputtering and chemical erosion from guard limiter of the LHW antenna, the carbon production from the guard limiter in two LHW systems is found to have different behavior for the same edge plasma density and electron temperature. Our results show that carbon impurity is mainly from physical sputtering, except for the 4.6 GHz LHW in a narrow range of the high electron temperature where the chemical erosion has a very sharp increase. Due to modification of the sheath potential induced by the fast electrons, the power density is higher with the 4.6 GHz than the 2.45 GHz LHW system. As a consequence the surface temperature is higher at 4.6 GHz and susceptible to reach several hundred of degrees which is prone to chemical erosion.</t>
  </si>
  <si>
    <t>;60020697-60019499;60020697-60019499;60020697;60020697;60020697;60020697;60020697</t>
  </si>
  <si>
    <t>56979999200;15842162800;55371478800;56342614900;57200315401;52064049000;14031851000;56918769200</t>
  </si>
  <si>
    <t>East Team, The;Ou, Jing;Xiang, Nong;Liu, Liang;Men, Zongzheng;Zhang, Ling;Mao, Songtao;Chen, Meiwen</t>
  </si>
  <si>
    <t>East Team T.</t>
  </si>
  <si>
    <t>Estimation of carbon impurity from the guard limiter of the lower hybrid wave antenna on EAST tokamak</t>
  </si>
  <si>
    <t>10.1088/1361-6587/aae81e</t>
  </si>
  <si>
    <t>2-s2.0-85056296349</t>
  </si>
  <si>
    <t>P2-0257</t>
  </si>
  <si>
    <t>['several tests', 'proposed algorithm', 'new micro', 'new algorithm']</t>
  </si>
  <si>
    <t>Micro-bolometer lifetime | Sensitivity boosting | THz micro-bolometer</t>
  </si>
  <si>
    <t>The presented THz receiver is based on an antenna coupled titanium micro-bolometer. A new geometrical design improves the robustness and extends the lifetime of the sensor. A study of sensor lifetime using different biasing currents is presented. The lifetime was verified by several tests and over 1000 operating hours. A new micro-bolometer sensitivity measurement algorithm is presented in the paper and measurement results using the proposed algorithm are shown. The new algorithm was developed to be suitable for ATM production testing. In the paper, a novel feature called ‚Äúsensitivity boosting‚Äù is described, together with its influence on sensitivity and lifetime.</t>
  </si>
  <si>
    <t>60031106;60031106;60031106;60031106;60031106</t>
  </si>
  <si>
    <t>8593500200;57200000974;57204599426;53880496200;7005990087</t>
  </si>
  <si>
    <t>Se≈°ek, Aleksander;Berƒçan, Damjan;Gradi≈°ek, Miha;≈†vigelj, Andrej;Trontelj, Janez</t>
  </si>
  <si>
    <t>Univerza v Ljubljani</t>
  </si>
  <si>
    <t>Se≈°ek A.</t>
  </si>
  <si>
    <t>A THz receiver with novel features and functionality</t>
  </si>
  <si>
    <t>10.3390/s18113793</t>
  </si>
  <si>
    <t>2-s2.0-85056314646</t>
  </si>
  <si>
    <t>ISRO/(10)/2018-2019/571/ECE</t>
  </si>
  <si>
    <t>['temperature sensor', 'temperature sensitivity', 'ps nm', 'proposed oscillator', 'proposed oeo', 'phase noise', 'parallel mach', 'mz modulator', 'modulator embedded', 'k œµ', 'experimentally demonstrated', 'electrical spectrum', 'electrical filters', 'dispersive element', 'developed using', 'also examined', 'allows us', 'accumulated dispersion']</t>
  </si>
  <si>
    <t>fiber Bragg gratings | microwave generation | optoelectronic oscillator | phase noise | photonic sensor</t>
  </si>
  <si>
    <t>An improved tunable optoelectronic oscillator (OEO) based on a dual-parallel Mach-Zehnder (MZ) modulator embedded with a sub-MZ modulator is designed and experimentally demonstrated for Ku band applications. Single-mode oscillator operation is achieved with a single feedback loop and without any electrical filters, which improves the tunability of the proposed OEO. The microwave power expression at the output of photodetector is developed using the well-known Taylor series expansion method to calculate the electrical spectrum and accumulated dispersion (ps nm-1) of the dispersive element (linearly chirped fiber Bragg grating). Phase noise is also examined, which allows us to conclude that our proposed oscillator is suitable for optical wireless communication, radar and phase array antenna applications. Furthermore, its application as a strain and temperature sensor is investigated and it is found to have maximum strain sensitivity (K œµ) of 58.75 MHz Œºœµ -1 and temperature sensitivity (K T) of 1.752 GHz ¬∞C-1.</t>
  </si>
  <si>
    <t>60031818-60028079;60008898;60023345</t>
  </si>
  <si>
    <t>55675222623;21743734200;54402270200</t>
  </si>
  <si>
    <t>Singh, Mandeep;Raghuwanshi, Sanjeev Kumar;Bahl, R. K.</t>
  </si>
  <si>
    <t>Roorkee;Manipal;Bengaluru;Dhanbad</t>
  </si>
  <si>
    <t>Indian Institute of Technology Roorkee;Manipal Institute of Technology;Indian Space Research Organization;Indian Institute of Technology (Indian School of Mines), Dhanbad</t>
  </si>
  <si>
    <t>60031818;60028079;60023345;60008898</t>
  </si>
  <si>
    <t>Tunable optoelectronic oscillator working in the Ku band</t>
  </si>
  <si>
    <t>10.1088/1361-6501/aae4fa</t>
  </si>
  <si>
    <t>2-s2.0-85057540186</t>
  </si>
  <si>
    <t>TEC2016-79465-R</t>
  </si>
  <si>
    <t>['work investigates', 'significantly optimized', 'shielding effect', 'occupational sector', 'material wearability', 'human safety', 'different types', 'antenna performance', '45 ghz']</t>
  </si>
  <si>
    <t>antennas | metamaterials | wearable | wireless body area network</t>
  </si>
  <si>
    <t>In this work, an embroidered metamaterial monopole antenna based on a split ring resonator electromagnetic bandgap shielding structure is designed, simulated, and tested. This work investigates the impact of different types of embroidering metamaterial patterns on the antenna performance, shielding effect in terms of human safety through specific absorption rate analysis and degree of material wearability, in comparison with the standard antenna topologies. The proposed antenna design presents a full compact embroidered metamaterial device manufactured in felt textile substrate and requires a 85 √ó 70 mm2 area, operating at 2.45 GHz. On-voxel analysis reveals that specific absorption standards are satisfied for both public and occupational sector with a significant safety margin whereas the antenna performance in terms of gain and directivity are significantly optimized with regard to standard wearable materials.</t>
  </si>
  <si>
    <t>Physica Status Solidi (A) Applications and Materials Science</t>
  </si>
  <si>
    <t>60007592;60000891;60007592</t>
  </si>
  <si>
    <t>8590988800;7003531756;9638278900</t>
  </si>
  <si>
    <t>Gil, Ignacio;Seager, Rob;Fern√°ndez-Garc√≠a, Ra√∫l</t>
  </si>
  <si>
    <t>Spain;United Kingdom</t>
  </si>
  <si>
    <t>Barcelona;Loughborough</t>
  </si>
  <si>
    <t>Universitat Polit√®cnica de Catalunya;Loughborough University</t>
  </si>
  <si>
    <t>60007592;60000891</t>
  </si>
  <si>
    <t>Gil I.</t>
  </si>
  <si>
    <t>Embroidered Metamaterial Antenna for Optimized Performance on Wearable Applications</t>
  </si>
  <si>
    <t>10.1002/pssa.201800377</t>
  </si>
  <si>
    <t>2-s2.0-85052918276</t>
  </si>
  <si>
    <t>['weight percentage', 'results provide', 'resonance wavelength', 'res2 ).', 'pure res2', 'nonlinear optics', 'new class', 'nanospheres increases', 'metal nanoparticles', 'favorable stability', 'au dielectric', 'applications ranging', '85 times', '620 nm', '2d materials', '1 h']</t>
  </si>
  <si>
    <t>In this study, we synthesized CdS/(Au-ReS2) nanospheres that have highly efficient photocatalytic hydrogen production activity induced by dielectric-plasmon hybrid antenna resonance. As the diameter (D) of ReS2 nanospheres consisting of 2D nanosheets increases from 114 ¬± 11 to 218 ¬± 25 nm, the resonance wavelength of the ReS2 dielectric antenna is tuned from 380 to 620 nm and the hydrogen production rate for the CdS/(Au-ReS2) nanospheres increases by more than 1.85 times and reaches a value as high as 3060 Œºmol g-1 h-1, with a 9% weight percentage of Au. Due to the enhancements of the local electromagnetic field and excitation energy transfer by the ReS2-Au dielectric-plasmon hybrid antenna, the hydrogen production rate for the CdS/(Au-ReS2) nanospheres (D = 218 ¬± 25 nm) is 797, 319, 105 and 12 times larger than that for pure ReS2, Au-ReS2, CdS, and CdS-ReS2, respectively. Additionally, the persistence and reusability measurements indicate a favorable stability of CdS/(Au-ReS2). These results provide a strategy to prepare a new class of dielectric-plasmon hybrid antennas consisting of 2D materials and metal nanoparticles, which have promise in applications ranging from photocatalysis to nonlinear optics.</t>
  </si>
  <si>
    <t>19586-19594</t>
  </si>
  <si>
    <t>60029306;60029306;60029306;60029306;60029306;60029306;60029306;60029306;60029306;60029306;60029306</t>
  </si>
  <si>
    <t>55856794100;57212866258;57193525279;57187457300;57193692662;57192526164;57193522073;55600885200;56196461400;55659496200;7406917584</t>
  </si>
  <si>
    <t>Liu, Jia;Chen, Kai;Pan, Gui Ming;Luo, Zhi Jun;Xie, Ying;Li, Ying Ying;Lin, Yong Jie;Hao, Zhong Hua;Zhou, Li;Ding, Si Jing;Wang, Qu Quan</t>
  </si>
  <si>
    <t>Largely enhanced photocatalytic hydrogen production rate of CdS/(Au-ReS&lt;inf&gt;2&lt;/inf&gt;) nanospheres by the dielectric-plasmon hybrid antenna effect</t>
  </si>
  <si>
    <t>10.1039/c8nr07013j</t>
  </si>
  <si>
    <t>2-s2.0-85055598304</t>
  </si>
  <si>
    <t>Natural Science Foundation of Tianjin City</t>
  </si>
  <si>
    <t>['therefore act', 'room temperature', 'reaction process', 'gas molecules', 'functional nanomaterial', 'detection value', 'confining tb', 'antenna effect', 'acac ligands']</t>
  </si>
  <si>
    <t>Herein, a gas-sensitive functional nanomaterial was constructed by confining Tb(acac)3(H2O)2 (acac = acetylacetone) in the space of the metal organic framework ZIF-8. This functional nanomaterial can realize a gas-solid state aldol condensation reaction, even at room temperature and without the use of a catalyst. In the reaction process, formaldehyde (FA) gas molecules can invalidate the antenna effect of the acac ligands, and it can therefore act as an ultrasensitive FA gas remover and detector (limit of detection value = 49 ppb).</t>
  </si>
  <si>
    <t>19286-19289</t>
  </si>
  <si>
    <t>60026990;60026990;60026990;60117660;60026990;60026990;60026990</t>
  </si>
  <si>
    <t>57202877497;57202500553;57198642006;56900256300;57204438653;35265581200;36063592500</t>
  </si>
  <si>
    <t>Wu, Qi Long;Nie, Man Xiu;Liu, Qian;Feng, Jian Rui;Ren, Jian Wei;Zhao, Jiong Peng;Liu, Fu Chen</t>
  </si>
  <si>
    <t>Hangzhou;Tianjin</t>
  </si>
  <si>
    <t>Westlake University;Tianjin University of Technology</t>
  </si>
  <si>
    <t>60117660;60026990</t>
  </si>
  <si>
    <t>Wu Q.L.</t>
  </si>
  <si>
    <t>Gas-solid aldol condensation reaction in confined space of metal organic framework for formaldehyde detection</t>
  </si>
  <si>
    <t>10.1039/c8nr05785k</t>
  </si>
  <si>
    <t>2-s2.0-85055608886</t>
  </si>
  <si>
    <t>Strategiske Forskningsr√•d</t>
  </si>
  <si>
    <t>2101-07-006</t>
  </si>
  <si>
    <t>DSF</t>
  </si>
  <si>
    <t>['wilting stage', 'plant material', 'optimal content', 'optimal concentration', 'harvested late', 'harvested consecutively', 'echinacea purpurea', 'bioactive compounds', 'bioactive alkamides', 'best strategy', 'aerial parts', '3 months', '15 alkamides', '1 month']</t>
  </si>
  <si>
    <t>aerial parts | alkamides | caffeic acid derivatives | harvest strategies | plant development stage | roots</t>
  </si>
  <si>
    <t>Aerial parts and roots of Echinacea purpurea were harvested consecutively in order to find the best strategy for harvest of both types of plant material for an optimal content of bioactive alkamides and caffeic acid derivatives. Four caffeic acid derivatives and 15 alkamides were identified and quantified. The aerial parts were harvested in bud, bloom, and wilting stage and the roots were harvested 1 week, 1 month, and 3 months after each harvest of aerial parts. The highest yield per area of both alkamides and caffeic acid derivatives is achieved when the aerial parts are harvested late (wilting stage). To obtain an optimal content of alkamides and caffeic acid derivatives it is not recommendable to harvest the aerial parts and the roots in the same year. If the aerial parts must be harvested, the roots should be harvested 1 week after because this will result in the most optimal concentration of bioactive compounds in both products.</t>
  </si>
  <si>
    <t>11630-11639</t>
  </si>
  <si>
    <t>Journal of Agricultural and Food Chemistry</t>
  </si>
  <si>
    <t>60029616;60022134;60029616</t>
  </si>
  <si>
    <t>56031772700;7202945574;6602506082</t>
  </si>
  <si>
    <t>Thomsen, Maria O.;Christensen, Lars P.;Grevsen, Kai</t>
  </si>
  <si>
    <t>Aarhus;Aalborg</t>
  </si>
  <si>
    <t>Aarhus Universitet;Aalborg University</t>
  </si>
  <si>
    <t>60029616;60022134</t>
  </si>
  <si>
    <t>Thomsen M.</t>
  </si>
  <si>
    <t>Harvest Strategies for Optimization of the Content of Bioactive Alkamides and Caffeic Acid Derivatives in Aerial Parts and in Roots of Echinacea purpurea</t>
  </si>
  <si>
    <t>10.1021/acs.jafc.8b03420</t>
  </si>
  <si>
    <t>2-s2.0-85056243511</t>
  </si>
  <si>
    <t>['work proposes', 'uav system', 'system architecture', 'system aims', 'security pitfalls', 'secure system', 'provide real', 'iot ecosystem', 'detailed description', 'demand usage', 'data streaming', 'bridge uavs', 'available sensors']</t>
  </si>
  <si>
    <t>Cyber-physical systems | Disaster management | Mobile crowdsensing | Unmanned aerial vehicles</t>
  </si>
  <si>
    <t>The development of Unmanned Aerial Vehicles (UAV) along with the ubiquity of Internet of Things (IoT) enables the creation of systems that, leveraging 5G enhancements, can provide real-time multimedia communications and data streaming. However, the usage of the UAVs introduces new constraints, such as unstable network communications and security pitfalls. In this work, the experience of implementing a system architecture for data and multimedia transmission using a multi-UAV system is presented. The system aims at creating an IoT ecosystem to bridge UAVs and other types of devices, such as smartphones and sensors, while coping with the fallback in an unstable communication environment. Furthermore, this work proposes a detailed description of a system architecture designed for remote drone fleet control. The proposed system provides an efficient, reliable and secure system for multi-UAV remote control that will offer the on-demand usage of available sensors, smartphones and unmanned vehicle infrastructure.</t>
  </si>
  <si>
    <t>;121595139;121072894;60104289</t>
  </si>
  <si>
    <t>37561300000;57204596003;57204606583;8897972900</t>
  </si>
  <si>
    <t>Erdelj, Milan;Uk, Borey;Konam, David;Natalizio, Enrico</t>
  </si>
  <si>
    <t>Nancy;Toulouse;Gennevilliers</t>
  </si>
  <si>
    <t>Universit√© de Lorraine;Syntony GNSS;THALES SIX GTS FRANCE SAS</t>
  </si>
  <si>
    <t>60104289;121595139;121072894</t>
  </si>
  <si>
    <t>Erdelj M.</t>
  </si>
  <si>
    <t>From the eye of the storm: An IoT ecosystem made of sensors, smartphones and UAVs</t>
  </si>
  <si>
    <t>10.3390/s18113814</t>
  </si>
  <si>
    <t>2-s2.0-85056310340</t>
  </si>
  <si>
    <t>['thus exceptional', 'report two', 'pseudospinulus sp', 'present paper', 'paraspinulus sp', 'ocreatus species', 'longer antenna', 'larger denticles', 'including position', 'general shape', 'fine sculpture', 'dental spines']</t>
  </si>
  <si>
    <t>China | Key to species | Tomocerus paraspinulus | Tomocerus pseudospinulus</t>
  </si>
  <si>
    <t>Most members of Tomocerus ocreatus group have two distal large spines on dens, so far, only Tomocerus spinulus Chen &amp; Christiansen, 1998 and Tomocerus leyensis Yu &amp; Deharveng, 2018 have been described with only one distal large spine and are thus exceptional in this group. In the present paper, we report two other species with the same form. The two new species resemble T. spinulus in chaetotaxy, dental spine formula and general shape of the dental spines, but differ from it in several other characters, including position and shape of the prominent dorsal chaetae on the manubrium and dens. Also, T. pseudospinulus sp. nov. differs from T. spinulus in having larger denticles on the dental spines, and T. paraspinulus sp. nov. differs from T. spinulus in having longer antenna and more chaetae on the tenaculum. The two new species are similar, but can be distinguished by length of the antenna, number of the chaetae on tenaculum, status of the prominent manubrial dorsal chaetae and fine sculpture of the dental spines. Distances of COI mtDNA also support the validation of two new species. A key to species of T. ocreatus species-group with single large dental spine is provided.</t>
  </si>
  <si>
    <t>60024045;60024045;60024045-121522733</t>
  </si>
  <si>
    <t>57201750474;57202058993;55268194800</t>
  </si>
  <si>
    <t>Gong, Xin;Qin, Chunyan;Yu, Daoyuan</t>
  </si>
  <si>
    <t>Nanjing Agricultural University;Jiangsu Key Laboratory for Solid Organic Waste Utilization</t>
  </si>
  <si>
    <t>60024045;121522733</t>
  </si>
  <si>
    <t>Two new species of Tomocerus ocreatus group with a single large distal dental spine (Collembola, Tomoceridae)</t>
  </si>
  <si>
    <t>10.11646/zootaxa.4514.2.10</t>
  </si>
  <si>
    <t>2-s2.0-85056351067</t>
  </si>
  <si>
    <t>['wide range', 'tie antenna', 'spectral response', 'radiation sources', 'predicted using', 'one accounts', 'observed roll', 'novel detectors', 'integrated bow', 'gate electrode', 'electronic detectors', 'device suffers', 'detector within', 'autocorrelation technique']</t>
  </si>
  <si>
    <t>field-effect transistor | plasma wave detector | rectification | submillimeter waves | terahertz detector</t>
  </si>
  <si>
    <t>Many THz applications require detection of sub-picosecond THz pulses. Electronic detectors, in particular, can address this challenge. We report on the detection of sub-picosecond THz pulses generated by a large-area interdigitated photoconductive antenna using a AlGaN/GaN high electron mobility transistor with integrated bow-tie antenna. We demonstrate that the detector's photoresponse is linear in a wide range of gate bias voltages regarding the available THz radiation power with peak power levels of a few hundreds of milliwatts. We apply an autocorrelation technique to investigate the spectral response of our detector within a bandwidth exceeding 1 THz. We observe an unexpected frequency roll-off of responsivity, which can not be predicted using a framework of standard distributed transmission line theory. However, we show that the data can be understood if one accounts for only partial plasmon screening by the gate electrode, so that the results adhere simply to the distributed resistive mixing approximation, whereby the device suffers from the observed roll-off. This indicates, that for novel detectors and radiation sources, which intend to utilize plasma waves, it is important to ensure efficient screening by the gate electrode.</t>
  </si>
  <si>
    <t>60059987-112807799;60059987;60000179;60007762-60020201;60059987;60059987;60007762;60007762-60072325;60072325;60072325;60072325;60000179;60000179;60000179;60007762</t>
  </si>
  <si>
    <t>57188580132;6602698877;57192385520;7401779407;57192398074;6506194135;57028421700;7003419682;56975358700;55973226100;29767486200;57204299136;7005575633;6603384762;7004848584</t>
  </si>
  <si>
    <t>Ikamas, K.;Lisauskas, A.;Massabeau, S.;Bauer, M.;Burakeviƒç, M.;Vy≈°niauskas, J.;ƒåibiraite, D.;Krozer, V.;Ramer, A.;Shevchenko, S.;Heinrich, W.;Tignon, J.;Dhillon, S.;Mangeney, J.;Roskos, H. G.</t>
  </si>
  <si>
    <t>Germany;Lithuania;Germany;Germany;France;Lithuania</t>
  </si>
  <si>
    <t>Berlin;Vilnius;Kaiserslautern;Frankfurt am Main;Paris;Vilnius</t>
  </si>
  <si>
    <t>Ferdinand-Braun-Institut, Leibniz-Institut f√ºr H√∂chstfrequenztechnik;Vilniaus Universitetas;Fraunhofer Institute for Industrial Mathematics ITWM;Goethe-Universit√§t Frankfurt am Main;√âcole Normale Sup√©rieure;General Jonas Zemaitis Military Academy</t>
  </si>
  <si>
    <t>60072325;60059987;60020201;60007762;60000179;112807799</t>
  </si>
  <si>
    <t>Sub-picosecond pulsed THz FET detector characterization in plasmonic detection regime based on autocorrelation technique</t>
  </si>
  <si>
    <t>10.1088/1361-6641/aae905</t>
  </si>
  <si>
    <t>2-s2.0-85057862758</t>
  </si>
  <si>
    <t>['traditional method', 'suppress clutter', 'sufficiently suppressed', 'strong non', 'stationary clutter', 'stationary characteristics', 'stationary characteristic', 'scnr provided', 'residual non', 'proposed method', 'paper proposes', 'looking mode', 'keystone transform', 'image domain', 'gmtd ),', 'first time', 'experimental results', 'echo domain', 'doppler cells', 'doppler ambiguity', 'division space', 'clutter receives', 'challenging issues', 'bistatic forward', 'bfsar clutter']</t>
  </si>
  <si>
    <t>Bistatic forward-looking SAR | Joint clutter cancellation | Keystone transform | Moving target detection</t>
  </si>
  <si>
    <t>In bistatic forward-looking synthetic aperture radar (BFSAR) ground moving target detection (GMTD), the suppression of the strong and heterogeneous ground clutter is one of the most crucial and challenging issues. Due to the bistatic forward-looking mode and long observation time, Doppler ambiguity, range and Doppler cells migration and non-stationary characteristics will exist in clutter receives, which leads to severe performance degradation of the traditional method. Hence, this paper proposes a GMTD method based on joint clutter cancellation in echo-image domain for BFSAR to achieve effective GMTD in heterogeneous BFSAR clutter. First, the pre-filtering and keystone transform are applied to suppress Doppler ambiguity and correct range cell migration, respectively. Then, time-division space-time adaptive clutter cancellation is adopted to suppress clutter at the first time in the echo domain, which can eliminate the effect of the migration of Doppler cells. However, its performance will be severely degraded due to the strong non-stationary characteristic of BFSAR clutter. Finally, adaptive displaced phase center antenna is exploited to suppress the residual non-stationary BFSAR clutter in image domain. Experimental results have shown that the strong non-stationary clutter of BFSAR has been sufficiently suppressed by the proposed method and the SCNR provided is enough to detect a moving target well.</t>
  </si>
  <si>
    <t>57202113470;55707013700;57204601736;55713990900;23014806800;9239230100</t>
  </si>
  <si>
    <t>Liu, Zhutian;Li, Zhongyu;Yu, Huaiqin;Wu, Junjie;Huang, Yulin;Yang, Jianyu</t>
  </si>
  <si>
    <t>Bistatic forward-looking SAR moving target detection method based on joint clutter cancellation in echo-image domain with three receiving channels</t>
  </si>
  <si>
    <t>10.3390/s18113835</t>
  </si>
  <si>
    <t>2-s2.0-85056322331</t>
  </si>
  <si>
    <t>['zhejiang province', 'vertical direction', 'typhoon event', 'typhoon epicenter', 'true pwv', 'taiz station', 'spatial distribution', 'slightly greater', 'radiosonde pwvs', 'radiosonde measurements', 'pwv differences', 'pwv computed', 'pwv changes', 'pwv change', 'predict whether', 'one non', 'october implies', 'national centers', 'meranti shows', 'maximum difference', 'malakas ),', 'make landfall', 'interpolating temperature', 'high rms', 'gps pwv', 'gps observations', 'extensively used', 'environmental prediction', 'enables improvements', 'correlation coefficients', 'china mainland', 'average pwv', 'atmosphere pressure', 'analysing changes', 'analysed data', 'alternative method', '5 mm', '30 mm']</t>
  </si>
  <si>
    <t>Cors | NCEP CFSv2 | Precipitable water vapour changes | Precise point positioning | Typhoon event</t>
  </si>
  <si>
    <t>Radiosonde is extensively used for understanding meteorological parameters in the vertical direction. Four typhoon events, including three landfalls (MERANTI, NEPARTAK, and MEGI) and one non-landfall (MALAKAS), were chosen in analysing the precipitable water vapour (PWV) characteristics in this study. The spatial distribution of the three radiosonde stations in Zhejiang province does not meet the requirement in analysing changes in PWV during typhoon event. Global position system (GPS) observations are an alternative method for deriving the PWV. This enables improvements in the temporal‚Äìspatial resolution of PWV computed by the radiosonde measurements. The National Centers for Environmental Prediction (NCEP) re-analysed data were employed for interpolating temperature and atmosphere pressure at the GPS antennas height. The PWV computed from GPS observations and NCEP re-analysed data were then compared with the true PWV. The maximum difference of radiosonde and GPS PWV was not more than 30 mm at Taiz station. The Root-Mean-Square (RMS) of PWV differences between radiosonde and GPS was not more than 5 mm in January, February, March, November, and December. It was slightly greater than 5 mm in April. High RMS in May, June, July, August, September, and October implies that differences in GPS and radiosonde PWVs are evident in these months. Correlation coefficients of GPS and radiosonde PWVs were more than 0.9, indicating that the changes in GPS and radiosonde PWVs are similar. Radiosonde calculated PWVs were used for GPS PWV calibration for understanding the PWV changes during the period of a typhoon event. The results from three landfall typhoons show that the average PWV over Zhejiang province is increasing and approaching China mainland. In contrast, MALAKAS did not make landfall and shows a decreasing PWV trend, although it was heading to China mainland. Generally, the PWV change can be used to predict whether the typhoon will make landfall in these cases. PWV spatial distribution of MERANTI shows that PWV peaks change along the typhoon epicenter over Zhejiang province.</t>
  </si>
  <si>
    <t>60104720;60104720;112854956;107423974;60104720;60010851;60071885</t>
  </si>
  <si>
    <t>56441891400;36898196900;57204623753;57204622150;57192984227;57202035936;35790687200</t>
  </si>
  <si>
    <t>Tang, Xu;Hancock, Craig Matthew;Xiang, Zhiyong;Kong, Yang;de Ligt, Huib;Shi, Hongkai;Quaye-Ballard, Jonathan Arthur</t>
  </si>
  <si>
    <t>China;Ghana;China;China;China</t>
  </si>
  <si>
    <t>Ningbo;Kumasi;Nanjing;Hangzhou;Ningbo</t>
  </si>
  <si>
    <t>University of Nottingham Ningbo China;Kwame Nkrumah University of Science and Technology;Hohai University;The Second Surveying and Mapping Institute of Zhejiang Province;Ningbo Meteorological Bureau</t>
  </si>
  <si>
    <t>60104720;60071885;60010851;112854956;107423974</t>
  </si>
  <si>
    <t>Precipitable water vapour retrieval from GPS precise point positioning and NCEP CFSv2 dataset during typhoon events</t>
  </si>
  <si>
    <t>10.3390/s18113831</t>
  </si>
  <si>
    <t>2-s2.0-85056399655</t>
  </si>
  <si>
    <t>EFOP-3.6.1-16-2016-00022</t>
  </si>
  <si>
    <t>['urbanization plans', 'surrounding landscapes', 'sand martin', 'river regulations', 'reveal changes', 'remarkable pattern', 'regulations resulted', 'process affects', 'ornithological survey', 'natural state', 'meander development', 'major issue', 'main aim', 'linear relationship', 'landscape metrics', 'land mismanagement', 'land managers', 'habitat diversity', 'forest cover', 'forest areas', 'extensive destruction', 'evaluate whether', 'ecological point', 'distribution became', 'consistent database', 'channel sinuosity', 'based analysis', 'bank erosion', 'arable lands', 'also carried', 'agroforestry activities', 'aerial imagery']</t>
  </si>
  <si>
    <t>Bank erosion | Diversity | Landscape metrics | Saj√≥ River | UAV</t>
  </si>
  <si>
    <t>The extensive destruction of arable lands by the process of lateral bank erosion is a major issue for the alluvial meandering type of rivers all around the world. Nowadays, land managers, stakeholders, and scientists are discussing how this process affects the surrounding landscapes. Usually, due to a land mismanagement of agroforestry activities or urbanization plans, river regulations are designed to reduce anthropogenic impacts such as bank erosion, but many of these regulations resulted in a degradation of habitat diversity. Regardless, there is a lack of information about the possible positive effects of meandering from the ecological point of view. Therefore, the main aim of this study was to investigate a 2.12 km long meandering sub-reach of Saj√≥ River, Hungary, in order to evaluate whether the process of meander development can be evaluated as a land degradation processes or whether it can enhance ecological conservation and sustainability. To achieve this goal, an archive of aerial imagery and UAV (Unmanned Aerial Vehicle)-surveys was used to provide a consistent database for a landscape metrics-based analysis to reveal changes in landscape ecological dynamics. Moreover, an ornithological survey was also carried out to assess the composition and diversity of the avifauna. The forest cover was developed in a remarkable pattern, finding a linear relationship between its rate and channel sinuosity. An increase in forest areas did not enhance the rate of landscape diversity since only its distribution became more compact. Eroding riverbanks provided important nesting sites for colonies of protected and regionally declining migratory bird species such as the sand martin. We revealed that almost 70 years were enough to gain a new habitat system along the river as the linear channel formed to a meandering and more natural state.</t>
  </si>
  <si>
    <t>60004400;60004400;60004400;60003662-60011891;60027811;60004400-60027811</t>
  </si>
  <si>
    <t>56922261600;37122568000;57204577070;56178653000;7103237651;35552595100</t>
  </si>
  <si>
    <t>Bertalan, L√°szl√≥;Nov√°k, Tibor J√≥zsef;N√©meth, Zolt√°n;Rodrigo-Comino, Jes√∫s;Kert√©sz, √Åd√°m;Szab√≥, Szil√°rd</t>
  </si>
  <si>
    <t>Hungary;Germany;Hungary;Spain</t>
  </si>
  <si>
    <t>Budapest;Trier;Debrecen;Malaga</t>
  </si>
  <si>
    <t>Magyar Tudomanyos Akademia;Universitat Trier;Debreceni Egyetem;Universidad de M√°laga</t>
  </si>
  <si>
    <t>60027811;60011891;60004400;60003662</t>
  </si>
  <si>
    <t>Bertalan L.</t>
  </si>
  <si>
    <t>Issues of meander development: Land degradation or ecological value? The example of the Saj√≥ River, Hungary</t>
  </si>
  <si>
    <t>10.3390/w10111613</t>
  </si>
  <si>
    <t>2-s2.0-85056238502</t>
  </si>
  <si>
    <t>['upon interference', 'spectrally tune', 'single nanoantenna', 'scatters directionally', 'optical method', 'localization precision', 'far field', 'experimentally show', 'dielectric nanoantenna', 'antenna displacement']</t>
  </si>
  <si>
    <t>Angstrom precision localization of a single nanoantenna is a crucial step towards advanced nanometrology, medicine, and biophysics. Here, we show that single nanoantenna displacements down to few angstroms can be resolved with sub-angstrom precision using an all-optical method. We utilize the tranverse Kerker scattering scheme where a carefully structured light beam excites a combination of multipolar modes inside a dielectric nanoantenna, which then, upon interference, scatters directionally into the far field. We spectrally tune our scheme such that it is most sensitive to the change in directional scattering per nanoantenna displacement. Finally, we experimentally show that antenna displacement down to 3 √Ö is resolvable with a localization precision of 0.6 √Ö.</t>
  </si>
  <si>
    <t>60104272-60074831;60104272-60074831;60104272-60074831;60104272-60074831;60104272-60074831</t>
  </si>
  <si>
    <t>57189002009;55507287900;56116986900;7003510172;23033322900</t>
  </si>
  <si>
    <t>Bag, Ankan;Neugebauer, Martin;Wo≈∫niak, Pawe≈Ç;Leuchs, Gerd;Banzer, Peter</t>
  </si>
  <si>
    <t>Max Planck Institute for the Science of Light;Max Planck Research Group, Institute of Optics, Information and Photonics</t>
  </si>
  <si>
    <t>60104272;60074831</t>
  </si>
  <si>
    <t>Bag A.</t>
  </si>
  <si>
    <t>Transverse Kerker Scattering for Angstrom Localization of Nanoparticles</t>
  </si>
  <si>
    <t>10.1103/PhysRevLett.121.193902</t>
  </si>
  <si>
    <t>2-s2.0-85056415529</t>
  </si>
  <si>
    <t>['water surface', 'temporal measurements', 'supporting emergency', 'study investigates', 'risk mapping', 'response planning', 'north carolina', 'natural disasters', 'lidar data', 'hurricane matthew', 'floods account', 'flooding event', 'flood event', 'flood conditions', 'different types', 'derived dem', 'correctly predicting', 'approximately 30', 'accurate flood', 'accuracy analysis']</t>
  </si>
  <si>
    <t>3d flood mapping | 3d modeling | Digital elevation model | Remote sensing | UAV</t>
  </si>
  <si>
    <t>Among the different types of natural disasters, floods are the most devastating, widespread, and frequent. Floods account for approximately 30% of the total loss caused by natural disasters. Accurate flood-risk mapping is critical in reducing such damages by correctly predicting the extent of a flood when coupled with rain and stage gage data, supporting emergency-response planning, developing land use plans and regulations with regard to the construction of structures and infrastructures, and providing damage assessment in both spatial and temporal measurements. The reliability and accuracy of such flood assessment maps is dependent on the quality of the digital elevation model (DEM) in flood conditions. This study investigates the quality of an Unmanned Aerial Vehicle (UAV)-based DEM for spatial flood assessment mapping and evaluating the extent of a flood event in Princeville, North Carolina during Hurricane Matthew. The challenges and problems of on-demand DEM production during a flooding event were discussed. An accuracy analysis was performed by comparing the water surface extracted from the UAV-derived DEM with the water surface/stage obtained using the nearby US Geologic Survey (USGS) stream gauge station and LiDAR data.</t>
  </si>
  <si>
    <t>60015564;60015564;101993841;101993841;60015564</t>
  </si>
  <si>
    <t>26325265500;57204641313;57199138022;57204644657;57204645754</t>
  </si>
  <si>
    <t>Hashemi-Beni, Leila;Jones, Jeffery;Thompson, Gary;Johnson, Curt;Gebrehiwot, Asmamaw</t>
  </si>
  <si>
    <t>Greensboro;Carolina</t>
  </si>
  <si>
    <t>North Carolina Agricultural and Technical State University;Geodetic Survey</t>
  </si>
  <si>
    <t>60015564;101993841</t>
  </si>
  <si>
    <t>Hashemi-Beni L.</t>
  </si>
  <si>
    <t>Challenges and opportunities for UAV-based digital elevation model generation for flood-risk management: A case of princeville, north carolina</t>
  </si>
  <si>
    <t>10.3390/s18113843</t>
  </si>
  <si>
    <t>2-s2.0-85056516691</t>
  </si>
  <si>
    <t>IIP-1439644</t>
  </si>
  <si>
    <t>['slightly less', 'simulation result', 'similar quality', 'screen printing', 'resonant frequency', 'resistors screen', 'resistors airbrushed', 'pull test', 'pristine pdms', 'poor adhesion', 'polyethylene terephthalate', 'pet ).', 'patch antenna', 'modified pdms', 'modification method', 'measurement results', 'investigated using', 'flexible electronics', 'enables inks', 'cost alternative', 'compared airbrushing', 'close agreement', 'astm protocols', 'airbrushing inks', 'abrasion resistance', '4 ghz', '100 cycles']</t>
  </si>
  <si>
    <t>airbrushing | flexible electronics | patch antnna | polydimethylsiloxane | surface modification</t>
  </si>
  <si>
    <t>Polydimethylsiloxane (PDMS) is known to be more flexible and stretchable than other commonly used substrates for flexible electronics, including thermoplastic polyurethane (TPU) and polyethylene terephthalate (PET). However, commercially available inks for printing flexible electronics are not formulated for PDMS, resulting in very poor adhesion of printed electronic components on PDMS. To address this limitation, we have developed a surface-modification method that enables inks to adhere firmly onto PDMS. Using the ASTM protocols (tape-pull test and pencil-hardness test), we confirmed that the surface modification method significantly improved the adhesion and abrasion resistance of conductive components fabricated on PDMS. In addition, we investigated using an airbrush as a low-cost alternative for fabricating flexible electronics. We compared airbrushing with screen printing, the common fabrication method used for flexible electronics. We found that the change in resistance of resistors airbrushed on both surface-modified PDMS and TPU was slightly less after 30-100 cycles of stretching than the same resistors screen-printed on the same substrates, indicating that airbrushing is able to fabricate electronic components of similar quality, if not better, when compared with screen printing. To further illustrate the effect of the surface modification method and airbrushing, we fabricated a patch antenna by airbrushing inks on surface-modified PDMS and pristine PDMS. The measurement results of the antenna on surface-modified PDMS showed a close agreement with the simulation result, giving a resonant frequency at 2.4 GHz.</t>
  </si>
  <si>
    <t>57204722402;55796121100;7402126778;35431788400;25922408400</t>
  </si>
  <si>
    <t>Sondhi, Kartik;Hwangbo, Seahee;Yoon, Yong Kyu;Nishida, Toshikazu;Fan, Z. Hugh</t>
  </si>
  <si>
    <t>Sondhi K.</t>
  </si>
  <si>
    <t>Airbrushing and surface modification for fabricating flexible electronics on polydimethylsiloxane</t>
  </si>
  <si>
    <t>10.1088/1361-6439/aae9d6</t>
  </si>
  <si>
    <t>2-s2.0-85056824419</t>
  </si>
  <si>
    <t>Korea Institute of Science and Technology</t>
  </si>
  <si>
    <t>2E28280</t>
  </si>
  <si>
    <t>KIST</t>
  </si>
  <si>
    <t>['understanding photo', 'trans state', 'thz top', 'si substrate', 'several substrates', 'sensing chip', 'room temperature', 'retinal embedded', 'reflection system', 'reaction process', 'photoreceptors could', 'photoisomerization dynamics', 'photo excitation', 'noise level', 'limited success', 'including terahertz', 'earlier studies', 'direct monitoring', 'cover glass', 'contact manner', 'conformational change', 'chromophore retinal', 'chain reaction', 'allows us', 'absorptive sample']</t>
  </si>
  <si>
    <t>Conformational change | Metamaterial | Photoreceptor | Terahertz spectroscopy</t>
  </si>
  <si>
    <t>Elucidating molecular mechanisms of rhodopsin signal transduction is crucial for understanding photo-reaction process and vision. In particular, a conformational change of retinal from 11-cis to all-trans configuration initiates a chain reaction. Earlier studies on photoinduced isomerization provided that chromophore retinal has torsional vibration modes related to the photoisomerization dynamics at very low frequency regime, including terahertz (THz) frequency. However, limited success has been made in detecting such change using low frequency electromagnetic wave, due to its extremely small absorption cross section within allowed signal-to-noise level. Here, we developed an ultrasensitive terahertz molecule sensor that allows us to detect the conformational change from 11-cis to all-trans state of retinal embedded in photoreceptor-nanovesicles. Nano-slot antenna array fabricated onto SiO2/Si substrate was used as a sensing chip for enhancing THz reflection signal change under photo excitation. In particular, THz top-down reflection system in normal geometry enabled us to measure extremely small changes in signal by dramatically reducing undesired light paths through several substrates, cover glass, and the absorptive sample itself, all of which comprise unavoidable parts in typical transmission measurement cases. Moreover, a direct monitoring of a photo-induced conformational change in photoreceptors could be performed at room temperature and in a label-free and a non-contact manner.</t>
  </si>
  <si>
    <t>1371-1375</t>
  </si>
  <si>
    <t>60025960;60013682;60068696;60025960-60016912;60013682;60025960;60013682;60025960</t>
  </si>
  <si>
    <t>55698917200;56734773700;8299177300;57190397710;6601989665;57211615940;34969448600;25640297500</t>
  </si>
  <si>
    <t>Lee, Dong Kyu;Yang, Heehong;Song, Hyun Seok;Park, Byeongho;Hur, Eun Mi;Kim, Jae Hun;Park, Tai Hyun;Seo, Minah</t>
  </si>
  <si>
    <t>Yusong;Seoul;Seoul;Seoul</t>
  </si>
  <si>
    <t>Korea Basic Science Institute;Korea Institute of Science and Technology;Yonsei University;Seoul National University</t>
  </si>
  <si>
    <t>60068696;60025960;60016912;60013682</t>
  </si>
  <si>
    <t>Lee D.K.</t>
  </si>
  <si>
    <t>Ultrasensitive terahertz molecule sensor for observation of photoinduced conformational change in rhodopsin-nanovesicles</t>
  </si>
  <si>
    <t>S0925400518312929</t>
  </si>
  <si>
    <t>10.1016/j.snb.2018.07.052</t>
  </si>
  <si>
    <t>2-s2.0-85049872214</t>
  </si>
  <si>
    <t>['yielded well', 'van gurp', 'situ performance', 'phase model', 'performance grading', 'main purpose', 'lve properties', 'known 2s2p1d', 'inverse rule', 'gscs models', 'gscs ),', 'generalized self', 'consistent scheme', 'asphalt binder', 'advisable tools', '2 spring', '1 dashpot']</t>
  </si>
  <si>
    <t>Aging | Asphalt mastic | Master curve | Micromechanical models | Performance grading | Recycled asphalt | Viscoelastic characteristics</t>
  </si>
  <si>
    <t>The performance grading (PG) tests use aged asphalt specimens to simulate the in situ performance of asphalt binder. The main purpose of this study is to examine the existing micromechanical models, such as the inverse rule of mixtures, Hashin-Shtrikman, generalized self-consistent scheme (GSCS), and 4-phase, to determine the dynamic shear modulus of aged asphalt mastics. The Wicket and the vGP (van Gurp-Palmen) plots were advisable tools for checking the PG test results consistency and Time-Temperature superposition principle validation on three different asphalt mastics. The generalized logistic sigmoidal model (GLSM) yielded well-fitted master curves of modulus and phase angle based on the models‚Äô predictions for full linear viscoelastic (LVE) characterization. The 4-phase model had the best modulus predictability even better than the well-known 2S2P1D (2 Spring-2 Parabolic element-1 Dashpot) model that followed by the inverse rule of mixtures, Hashin-Shtrikman, and GSCS models. All of the models had an excellent phase angle predictability that was comparable with 2S2P1D model predictions. It is recommended to combine the typical PG tests of asphalts, a well-defined micromechanical model like 4-phase, and a well-known rheological master curve model such as GLSM for estimating the LVE properties of asphalt mastics promisingly.</t>
  </si>
  <si>
    <t>88-100</t>
  </si>
  <si>
    <t>56455328700;55090103400</t>
  </si>
  <si>
    <t>Tanakizadeh, A.;Shafabakhsh, Gh</t>
  </si>
  <si>
    <t>Tanakizadeh A.</t>
  </si>
  <si>
    <t>Viscoelastic characterization of aged asphalt mastics using typical performance grading tests and rheological-micromechanical models</t>
  </si>
  <si>
    <t>S0950061818319834</t>
  </si>
  <si>
    <t>10.1016/j.conbuildmat.2018.08.043</t>
  </si>
  <si>
    <t>2-s2.0-85051766534</t>
  </si>
  <si>
    <t>Bpifrance</t>
  </si>
  <si>
    <t>BIF</t>
  </si>
  <si>
    <t>['within less', 'water content', 'velocity measured', 'static antennas', 'specific algorithm', 'shorter time', 'reinforcement depth', 'popular technique', 'new methodology', 'new method', 'measurement employs', 'main disadvantage', 'main applications', 'magnetic techniques', 'gpr measurement', 'gpr compared', 'different places', 'destructive investigations', 'cover concrete', 'core conditioned', 'conversion model', 'civil engineering', 'assess moisture', 'accurately assessing', '80 mm', '2 mm']</t>
  </si>
  <si>
    <t>Calibration | Concrete | GPR | Location | Reinforcement | Velocity | Water content</t>
  </si>
  <si>
    <t>Ground Penetrating Radar (GPR) is a popular technique in Civil Engineering for non-destructive investigations and more especially for the diagnosis of reinforced concrete structures. Its main applications are for the location of reinforcement and for measuring the thickness of elements. The advantage of GPR compared to other techniques, such as the use of a covermeter, is its rapidity of measurement, which allows large surfaces to be covered in a shorter time than with magnetic techniques. However, in a comparison with covermeters, the main disadvantage of GPR is the difficulty of accurately assessing the depth of reinforcement without advanced processing, or/and calibration. In this study, we propose a new methodology for GPR measurement and processing that allows accurate location of reinforcement in depth and an assessment of wave velocity inside the cover concrete at the same time. The new method of measurement employs a double offset configuration by using two bi-static antennas. A specific algorithm was developed for the determination of reinforcement depth and velocity inside cover concrete at the same time. The algorithm is tested on a 3 m √ó 3 m reinforced concrete slab with cover thickness ranging from 15 to 80 mm. With the algorithm, it is possible to measure the depth of reinforcement to within less than 2 mm, whatever concrete thickness. By using a calibration procedure specifically developed in this study, the velocity can be used to assess the water content inside cover concrete with a core conditioned at different moisture contents. A conversion model is obtained between water content and velocity measured by transmission, which can be used at different places in the structure to assess moisture.</t>
  </si>
  <si>
    <t>1119-1127</t>
  </si>
  <si>
    <t>60122683;60122683;60122683</t>
  </si>
  <si>
    <t>56716440900;8235353400;6603396002</t>
  </si>
  <si>
    <t>Agred, K.;Klysz, G.;Balayssac, J. P.</t>
  </si>
  <si>
    <t>Laboratoire Mat√©riaux et Durabilit√© des Constructions (LMDC)</t>
  </si>
  <si>
    <t>Agred K.</t>
  </si>
  <si>
    <t>Location of reinforcement and moisture assessment in reinforced concrete with a double receiver GPR antenna</t>
  </si>
  <si>
    <t>S095006181832141X</t>
  </si>
  <si>
    <t>10.1016/j.conbuildmat.2018.08.190</t>
  </si>
  <si>
    <t>2-s2.0-85052873989</t>
  </si>
  <si>
    <t>ANR-12-JSH3-0004-01</t>
  </si>
  <si>
    <t>['whether kites', 'sufficiently apart', 'recent article', 'put forward', 'particularly flimsy', 'one another', 'mount aragats', 'morphometric aspects', 'kites without', 'kites discovered', 'incomplete body', 'hypothesis appears', 'hypotheses relevant', 'antennae would']</t>
  </si>
  <si>
    <t>Armenia | Communal hunting | Desert kites | Holocene</t>
  </si>
  <si>
    <t>In a recent article, Malkinson and his colleagues (Malkinson et al., 2017) have put forward a series of hypotheses on the function, seasonality, and chronology of kites discovered on the slopes of Mount Aragats, in Armenia. Among their hypotheses relevant to function, Malkinson et al. propose that the kites without antennae would have been meant for pastoralism, while those with antennae would have been for large herbivore game. In our opinion, this hypothesis appears to be particularly flimsy: it rests on a very incomplete body of evidence, and does not take into consideration the analysis of the morphological and morphometric aspects of these constructions. The question is whether kites with antennae and kites without them have characteristics that are sufficiently apart from one another to consider different functions.</t>
  </si>
  <si>
    <t>19-21</t>
  </si>
  <si>
    <t>Quaternary International</t>
  </si>
  <si>
    <t>60108335;60107082;121381628;60108335</t>
  </si>
  <si>
    <t>6505704969;35986547100;26535670100;56053014300</t>
  </si>
  <si>
    <t>Barge, Olivier;Brochier, Jacques √âlie;Crassard, R√©my;R√©gagnon, Emmanuelle</t>
  </si>
  <si>
    <t>France;France;Kuwait</t>
  </si>
  <si>
    <t>Lyon;Aix-en-Provence;Kuwait City</t>
  </si>
  <si>
    <t>ARCHEORIENT - Environnements et Soci√©t√©s de l'Orient Ancien;Laboratoire M√©diterran√©en de Pr√©histoire Europe Afrique;CEFAS</t>
  </si>
  <si>
    <t>60108335;60107082;121381628</t>
  </si>
  <si>
    <t>Barge O.</t>
  </si>
  <si>
    <t>Hunting or pastoralism? Comments on ‚Äúseasonal use of corrals and game traps (desert kites) in Armenia‚Äù by Malkinson et al</t>
  </si>
  <si>
    <t>S1040618218302039</t>
  </si>
  <si>
    <t>10.1016/j.quaint.2018.09.025</t>
  </si>
  <si>
    <t>2-s2.0-85053772575</t>
  </si>
  <si>
    <t>['vegetation model', 'validation purposes', 'stochastic ensemble', 'simulate grazing', 'seriously consider', 'sensitivity analysis', 'root phytomass', 'rain variability', 'photosynthate allocation', 'past changes', 'parameter estimation', 'negative effects', 'month experiment', 'model validation', 'model predictions', 'local activities', 'litter production', 'important decrease', 'hydrological regime', 'hydroelectric infrastructure', 'good agreement', 'fourteen parameters', 'flooding patterns', 'flooded phase', 'flood phase', 'flood events', 'experimental data', 'evaluate changes', 'echinochloa stagnina', 'different irrigation', 'data collected', 'cutting treatments', 'coupled vegetation', 'certainly lead', 'arid grasslands', 'annual productivity', 'aerial phytomass']</t>
  </si>
  <si>
    <t>Echinochloa stagnina (Retz) P. Beauv. | Kenya | Plant growth model | Tana River Delta</t>
  </si>
  <si>
    <t>This study (i) presents a coupled vegetation-soil model adapted to perennial C4 seasonally flooded semi-arid grasslands; and (ii) applies the model to evaluate changes in the annual productivity of the grasslands of the Tana River Delta, Kenya, under changing flooding conditions. Main plant growth processes are modelled within coupled plant carbon balance and soil water budget modules: photosynthesis, allocation of photosynthates, respiration, translocation of root phytomass to aerial phytomass, senescence and litter production. Aerial phytomass can also be subtracted from the system, to simulate grazing or cutting. New features concern the inclusion of effects of floods on energy conversion efficiency, photosynthate allocation, senescence and litter production. The vegetation model, composed of four phytomass compartments (leaves, stems, roots, aerial dead matter), simulates three main growth phases related to flooding: floods, a post-flood phase and a non-flooded phase. It was designed to be used with limited climatic data. Data collected during a 14-month experiment (2010‚Äì2012) in the Tana River Delta, Kenya, in which different irrigation and cutting treatments and flood events were recorded, were used for calibration and validation purposes. Fourteen parameters, selected through a sensitivity analysis, were calibrated on half of these treatments. Uncertainty in parameter estimation was expressed through a stochastic ensemble of simulations. The remaining independent data were used for model validation. Overall, the model predictions are in good agreement with the experimental data. This model can be used to assess the impact of rain variability, grazing or flooding patterns on the annual primary productivity of Sub-Saharan floodplain grasslands composed mainly of Echinochloa stagnina (Retz) P. Beauv. In particular, simulations for the Tana River Delta suggest that past changes in the hydrological regime of the river, as well as future changes due to the construction of hydroelectric infrastructure, have led and will certainly lead to an important decrease of the floodplain grassland productivity. As local and regional livestock keeping activities rely heavily on the dry seasons‚Äô grazing resources available within the wetland, future development plans should seriously consider the negative effects of these changes on local activities and livelihoods.</t>
  </si>
  <si>
    <t>220-237</t>
  </si>
  <si>
    <t>Ecological Modelling</t>
  </si>
  <si>
    <t>60031011-60108488;60102124;60102124;60102124;121595605;60028311;60111222</t>
  </si>
  <si>
    <t>55444446000;6602743662;7003516381;6603490041;6504065037;22733483400;6603950837</t>
  </si>
  <si>
    <t>Leauthaud, C.;Kergoat, L.;Hiernaux, P.;Grippa, M.;Musila, W.;Duvail, S.;Albergel, J.</t>
  </si>
  <si>
    <t>France;France;France;France;France;Kenya</t>
  </si>
  <si>
    <t>Montpellier;Montpellier;Toulouse;Paris;Paris;Nairobi</t>
  </si>
  <si>
    <t>Laboratoire d'Etude des interactions sol - agroecosysteme - hydrosysteme (LISAH);Universit√© de Montpellier;Universit√© F√©d√©rale Toulouse Midi-Pyr√©n√©es;CIRAD;Museum National d'Histoire Naturelle;Kenya Water Towers Agency</t>
  </si>
  <si>
    <t>60111222;60108488;60102124;60031011;60028311;121595605</t>
  </si>
  <si>
    <t>Leauthaud C.</t>
  </si>
  <si>
    <t>Modelling the growth of floodplain grasslands to explore the impact of changing hydrological conditions on vegetation productivity</t>
  </si>
  <si>
    <t>S0304380018303119</t>
  </si>
  <si>
    <t>10.1016/j.ecolmodel.2018.09.015</t>
  </si>
  <si>
    <t>2-s2.0-85056299459</t>
  </si>
  <si>
    <t>17H01913</t>
  </si>
  <si>
    <t>['three setae', 'third segment', 'third exopodal', 'stylasteridae ).', 'specimens collected', 'southern japan', 'siphonostomatoid copepods', 'second segment', 'ryukyu islands', 'outer lobe', 'northern part', 'new species', 'male specimen', 'legs 1', 'japanese waters', 'following characters', 'five setae', 'first records', 'families coralliomyzontidae', 'entomolepididae ),', 'endopodal segments', 'described based', 'armature formula', 'another species']</t>
  </si>
  <si>
    <t>Coralliomyzontidae | Entomolepididae | Hydrozoan coral | Octocoral | Scleractinian coral</t>
  </si>
  <si>
    <t>Two new species of siphonostomatoid copepods are described based on specimens collected off Tokara Islands located in the northern part of the Ryukyu Islands, Southern Japan. Cholomyzon multisetum sp. nov. (Coralliomyzontidae) found from the orange cup coral Tubastraea coccinea Lesson, 1829 (Hexacorallia: Scleractinia: Dendrophylliidae) has the following characters: armature formula of the antennule of the female; the outer lobe of the maxillule; and numbers of elements on the legs 1 to 3. Another species, Entomopsyllus takara sp. nov. (Entomolepididae), was found from both the Indo-Pacific blue coral Heliopora coerulea (Pallas, 1766) (Octocorallia: Helioporacea: Helioporidae) and the race coral Distichopora violacea (Pallas, 1766) (Hydrozoa: Anthoathecata: Stylasteridae). This new species of the male specimen is characterized by the antennule with shortest sixth segment, the endopod of leg 2 bearing two inner setae on the second segment and five setae on the third segment, the third exopodal and endopodal segments of leg 3 bearing three spines and three setae, respectively, and the third exopodal segment of leg 4 bearing four setae. These two species represented the first records of the families Coralliomyzontidae and Entomolepididae from Japanese waters.</t>
  </si>
  <si>
    <t>2639-2652</t>
  </si>
  <si>
    <t>41-42</t>
  </si>
  <si>
    <t>60028088;60013710</t>
  </si>
  <si>
    <t>24336801100;14019709700</t>
  </si>
  <si>
    <t>Uyeno, Daisuke;Johnsson, Rodrigo</t>
  </si>
  <si>
    <t>Japan;Brazil</t>
  </si>
  <si>
    <t>Kagoshima;Salvador</t>
  </si>
  <si>
    <t>Kagoshima University;Universidade Federal da Bahia</t>
  </si>
  <si>
    <t>Uyeno D.</t>
  </si>
  <si>
    <t>Two new species of siphonostomatoida (Copepoda) found on cnidarians in tokara islands, southern japan</t>
  </si>
  <si>
    <t>10.1080/00222933.2018.1541199</t>
  </si>
  <si>
    <t>2-s2.0-85064128794</t>
  </si>
  <si>
    <t>Universidad de Ja√©n</t>
  </si>
  <si>
    <t>UJA</t>
  </si>
  <si>
    <t>['world market', 'variables involved', 'test flights', 'temporal resolution', 'study shows', 'study obtained', 'study analyzes', 'several years', 'several cameras', 'rpas cameras', 'point cloud', 'pc generation', 'pc accuracy', 'patterns identified', 'obtaining images', 'mtf50 ).', 'many applications', 'input variables', 'influential variable', 'increasing importance', 'high spatial', 'gcp ).', 'average 3d', 'asphalt shapes', 'asphalt based', 'ann developed', 'ann could', '1 cm']</t>
  </si>
  <si>
    <t>Accuracy model | Camera | Modulation transfer function | Neural network | Photogrammetry</t>
  </si>
  <si>
    <t>Point cloud (PC) generation from photogrammetry‚Äìremotely piloted aircraft systems (RPAS) at high spatial and temporal resolution and accuracy is of increasing importance for many applications. For several years, photogrammetry‚ÄìRPAS has been used to recover civil engineering works such as digital elevation models (DEMs), triangle irregular networks (TINs), contour levels, orthophotographs, etc. This study analyzes the influence of variables involved in the accuracy of PC generation over asphalt shapes and determines the most influential variable based on the development of an artificial neural network (ANN) with patterns identified in the test flights. The input variables were those involved, and output was the three-dimension root mean square error (3D-RMSE) of the PC in each ground control point (GCP). The result of the study shows that the most influential variable over PC accuracy is the modulation transfer function 50 (MTF50). In addition, the study obtained an average 3D-RMSE of 1 cm. The results can be used by the scientific and civil engineering communities to consider MTF50 variables in obtaining images from RPAS cameras and to predict the accuracy of a PC over asphalt based on the ANN developed. Also, this ANN could be the beginning of a large database containing patterns from several cameras and lenses in the world market.</t>
  </si>
  <si>
    <t>121658270;60027844;60027844;60014586;60014586</t>
  </si>
  <si>
    <t>57204638992;57202057502;57202056972;23049921000;6505878374</t>
  </si>
  <si>
    <t>Gonz√°lez-Qui√±ones, Juan J.;Reinoso-Gordo, Juan F.;Le√≥n-Robles, Carlos A.;Garc√≠a-Balboa, Jos√© L.;Ariza-L√≥pez, Francisco J.</t>
  </si>
  <si>
    <t>Granada;Jaen;Granada</t>
  </si>
  <si>
    <t>Universidad de Granada;Universidad de Ja√©n;TargetPix</t>
  </si>
  <si>
    <t>60027844;60014586;121658270</t>
  </si>
  <si>
    <t>Gonz√°lez-Qui√±ones J.</t>
  </si>
  <si>
    <t>Variables influencing the accuracy of 3D modeling of existing roads using consumer cameras in aerial photogrammetry</t>
  </si>
  <si>
    <t>10.3390/s18113880</t>
  </si>
  <si>
    <t>2-s2.0-85056558024</t>
  </si>
  <si>
    <t>2014-RD-VIV-004</t>
  </si>
  <si>
    <t>['trafficking p', 'time tracking', 'time monitor', 'therapeutic p', 'systemic targeting', 'study suggests', 'stemness property', 'results demonstrated', 'regional delivery', 'polyethylene glycol', 'mri ).', 'mice models', 'like cells', 'labelled p', 'imaging p', 'imaging modality', 'hypoxia precondition', 'homing effects', 'gscs ),', 'glioblastoma tropism', 'glioblastoma stem', 'glioblastoma sites', 'display homing', 'derived mscs', 'cytotoxic effect', 'chemoattractant responsible', 'cellular mri', 'cellular labelling', 'bone marrow', 'aggressive gscs']</t>
  </si>
  <si>
    <t>cellular MRI | Glioblastoma stem-like cells | mesenchymal stem cell tumor-homing | placenta-derived mesenchymal stem cells | polyethylene glycol‚Äìcoated superparamagnetic iron oxide</t>
  </si>
  <si>
    <t>Mesenchymal stem cells (MSCs) that display homing and infiltration properties towards tumor cells are a promising cellular targeting vector for brain tumor therapy but are limited to local-regional delivery in current preclinical models. Here, we investigated whether placenta-derived MSCs (P-MSCs) are a superior cellular vector for systemic targeting of glioblastoma stem-like cells (GSCs), with an imaging modality to real-time monitor the trafficking P-MSCs to glioblastoma sites. Results demonstrated that P-MSCs had greater migratory activity towards GSCs and across blood‚Äìbrain barrier compared with bone marrow-derived MSCs, and this activity was enhanced by hypoxia precondition. Chemokine ligand 5 was identified as a chemoattractant responsible for the glioblastoma tropism of P-MSCs. Polyethylene glycol-coated superparamagnetic iron oxide (PEG‚ÄìSPIO) was synthesized for cellular labelling and imaging P-MSCs, displaying high cellular uptake and no cytotoxic effect on P-MSCs cell proliferation or stemness property. The homing effects of intravenously administered PEG‚ÄìSPIO-labelled P-MSCs towards intracerebral GSCs were able to be detected in mice models through T2-weighted magnetic resonance imaging (MRI). This study suggests the possibility of innovative systemic P-MSC-based cell therapy for aggressive GSCs, developing a state-of-the-art theranostic technique for real-time tracking of therapeutic P-MSCs tumor infiltration through cellular MRI.</t>
  </si>
  <si>
    <t>S448-S459</t>
  </si>
  <si>
    <t>sup3</t>
  </si>
  <si>
    <t>2169141X</t>
  </si>
  <si>
    <t>Artificial Cells, Nanomedicine and Biotechnology</t>
  </si>
  <si>
    <t>60211567-60006988-60002350-60211822;60018029;118441067;118441067;118441067;60022095;60022095-60002350</t>
  </si>
  <si>
    <t>55277747500;7402258638;57190487269;57190980372;57200169634;36647728400;7401724095</t>
  </si>
  <si>
    <t>Hsu, Fei Ting;Wei, Zung Hang;Hsuan, Yogi Chang Yo;Lin, Willie;Su, Yu Chin;Liao, Chia Hui;Hsieh, Chia Ling</t>
  </si>
  <si>
    <t>Taiwan;Taiwan;Taiwan;Taiwan;Taiwan;Taiwan;Taiwan</t>
  </si>
  <si>
    <t>Taipei;Taipei;Taipei;Hsinchu;Taichung;Taipei;Taipei</t>
  </si>
  <si>
    <t>College of Medicine;School of Medicine;Taipei Medical University;National Tsing Hua University;China Medical University;Taipei Medical University Hospital;Meridigen Biotech Co., Ltd.</t>
  </si>
  <si>
    <t>60211822;60211567;60022095;60018029;60006988;60002350;118441067</t>
  </si>
  <si>
    <t>Hsu F.T.</t>
  </si>
  <si>
    <t>MRI tracking of polyethylene glycol-coated superparamagnetic iron oxide-labelled placenta-derived mesenchymal stem cells toward glioblastoma stem-like cells in a mouse model</t>
  </si>
  <si>
    <t>10.1080/21691401.2018.1499661</t>
  </si>
  <si>
    <t>2-s2.0-85053270919</t>
  </si>
  <si>
    <t>AGL2015-66938-C2-1-R</t>
  </si>
  <si>
    <t>['uavs ).', 'transforming frames', 'training process', 'rgb space', 'results showed', 'processed images', 'precision agriculture', 'possible conditions', 'lighting intensity', 'irrigation management', 'image pixels', 'harvesting strategies', 'efficient support', 'decision making', 'conditions throughout', 'color space', 'color sharing', 'cie l', 'case study', 'camera installed', 'applying thresholds', 'apple orchards', 'accurate result']</t>
  </si>
  <si>
    <t>Artificial neural networks | Cultural algorithm | Different light intensities | Fruit segmentation | Irrigation management | Video processing</t>
  </si>
  <si>
    <t>Due to the changes in the lighting intensity and conditions throughout the day, machine vision systems used in precision agriculture for irrigation management should be prepared for all possible conditions. For this purpose, a complete segmentation algorithm has been developed for a case study on apple fruit segmentation in outdoor conditions using aerial images. This algorithm has been trained and tested using videos with 16 different light intensities from apple orchards during the day. The proposed segmentation algorithm consists of five main steps: (1) transforming frames in RGB to CIE L*u*v* color space and applying thresholds on image pixels; (2) computing texture features of local standard deviation; (3) using intensity transformation to remove background pixels; (4) color segmentation applying different thresholds in RGB space; and (5) applying morphological operators to refine the results. During the training process of this algorithm, it was observed that frames in different light conditions had more than 58% color sharing. Results showed that the accuracy of the proposed segmentation algorithm is higher than 99.12%, outperforming other methods in the state of the art that were compared. The processed images are aerial photographs like those obtained from a camera installed in unmanned aerial vehicles (UAVs). This accurate result will enable more efficient support in the decision making for irrigation and harvesting strategies.</t>
  </si>
  <si>
    <t>60022605;60022605;60000130;60029767;60014907</t>
  </si>
  <si>
    <t>55210810600;26424175600;6507660690;15078039500;55731962700</t>
  </si>
  <si>
    <t>Sabzi, Sajad;Abbaspour-Gilandeh, Yousef;Garc√≠a-Mateos, Gin√©s;Ruiz-Canales, Antonio;Molina-Mart√≠nez, Jos√© Miguel</t>
  </si>
  <si>
    <t>Spain;Iran;Spain;Spain</t>
  </si>
  <si>
    <t>Elche;Ardabil;Cartagena;Murcia</t>
  </si>
  <si>
    <t>Universidad Miguel Hern√°ndez de Elche;University of Mohaghegh Ardabili;Universidad Politecnica de Cartagena;Universidad de Murcia</t>
  </si>
  <si>
    <t>60029767;60022605;60014907;60000130</t>
  </si>
  <si>
    <t>Sabzi S.</t>
  </si>
  <si>
    <t>Segmentation of apples in aerial images under sixteen different lighting conditions using color and texture for optimal irrigation</t>
  </si>
  <si>
    <t>10.3390/w10111634</t>
  </si>
  <si>
    <t>2-s2.0-85056427417</t>
  </si>
  <si>
    <t>['upper bands', 'tm21 mode', 'te111 modes', 'te111 mode', 'strip connected', 'smr ).', 'proposed antenna', 'peak gains', 'measurement results', 'impedance bandwidths', 'exhibits right', 'band response', 'band dual', '76 ghz', '5 dbic', '36 dbic', '28 dbic']</t>
  </si>
  <si>
    <t>Dielectric resonator antenna (DRA) | Hybrid antenna | Multi-band | Square microstrip ring | Triple-band circular polarization</t>
  </si>
  <si>
    <t>In this paper, a triple-band dual-sense circularly polarized (CP) hybrid dielectric resonator antenna is proposed. A modified hexagonal dielectric resonator (DR) is top-loaded with a square microstrip ring (SMR). A vertical-tapered-strip connected to a 50-Œ© microstrip line is used to excite the proposed antenna. It is found that the lower and central CP bands correspond to left-handed circular polarization and are produced by the TM11 and TE111 modes of the SMR and modified hexagonal DR, respectively. The upper CP band is formed by the combination of the quasi-TM21 mode of the SMR and quasi-TE111 mode of the DR that exhibits right-handed circular polarization. The measurement results of the fabricated prototype show triple-band response for |S11 | &lt; ‚àí10 dB with impedance bandwidths (IBWs) of 17.4% (1.75‚Äì2.03 GHz), 28.13% (2.23‚Äì2.96 GHz), and 2.97% (3.65‚Äì3.76 GHz) in the lower, central, and upper bands, respectively. The measured 3 dB axial ratio bandwidths lying within ‚àí10 dB IBWs are 3.69% (1.86‚Äì1.93 GHz), 5.46% (2.67‚Äì2.82 GHz), and 2.15% (3.68‚Äì3.76 GHz) along with the peak gains of 5 dBic, 5.28 dBic, and 2.36 dBic in the lower, central, and upper bands, respectively.</t>
  </si>
  <si>
    <t>60117156;60117156</t>
  </si>
  <si>
    <t>56428813200;8276678100</t>
  </si>
  <si>
    <t>Altaf, Amir;Seo, Munkyo</t>
  </si>
  <si>
    <t>SKKU College of Information and Communication Engineering</t>
  </si>
  <si>
    <t>Triple-band dual-sense circularly polarized hybrid dielectric resonator antenna</t>
  </si>
  <si>
    <t>10.3390/s18113899</t>
  </si>
  <si>
    <t>2-s2.0-85056523527</t>
  </si>
  <si>
    <t>20155EABBC</t>
  </si>
  <si>
    <t>['single antenna', 'silicon waveguide', 'radiation characteristics', 'point communication', 'performance limitations', 'particularly promising', 'five antennas', 'chip point', 'art networks', 'array exploits', 'array design', '70 db']</t>
  </si>
  <si>
    <t>Optical technology applied to on-chip wireless communication is particularly promising to overcome the performance limitations of the state-of-the-art networks on-chip. A key enabling component for such applications is the plasmonic antenna coupled to conventional silicon waveguides, which can guarantee full compatibility with standard optical circuitry. In this paper, we propose an antenna array configuration based on tilted plasmonic Vivaldi antennas coupled to a silicon waveguide. The details of the single antenna and of the array design are reported. The radiation characteristics of the array are suitable for on-chip point-to-point communication, i.e. in-plane maximum gain of 14.70 dB for an array with five antennas. The array exploits a travelling wave feeding scheme and, therefore, is compact in size (about 3.5 ¬µm x 8.7 ¬µm).</t>
  </si>
  <si>
    <t>30267-30277</t>
  </si>
  <si>
    <t>60027299;60024690;60027299;60024690;60028218;60027299</t>
  </si>
  <si>
    <t>24447922700;7003303939;57190955913;57194777170;7103124489;22836596700</t>
  </si>
  <si>
    <t>Cal√≤, Giovanna;Bellanca, Gaetano;Alam, Badrul;Kaplan, Ali Emre;Bassi, Paolo;Petruzzelli, Vincenzo</t>
  </si>
  <si>
    <t>Array of plasmonic vivaldi antennas coupled to silicon waveguides for wireless networks through on-chip optical technology - WiNOT</t>
  </si>
  <si>
    <t>10.1364/OE.26.030267</t>
  </si>
  <si>
    <t>2-s2.0-85056824546</t>
  </si>
  <si>
    <t>['uncertainty associated', 'uav data', 'time controls', 'result shows', 'require data', 'quantitatively predict', 'provide guidance', 'paper proposes', 'model employs', 'link system', 'link failures', 'level system', 'level solar', 'health status', 'health state', 'efficient operations', 'complex multi', 'bayesian network']</t>
  </si>
  <si>
    <t>Bayesian networks | Bit error rate | Health status prediction | Networking mode | UAV data-link system</t>
  </si>
  <si>
    <t>Unmanned aerial vehicles (UAVs) require data-link system to link ground data terminals to the real-time controls of each UAV. Consequently, the ability to predict the health status of a UAV data-link system is vital for safe and efficient operations. The performance of a UAV data-link system is affected by the health status of both the hardware and UAV data-links. This paper proposes a method for predicting the health state of a UAV data-link system based on a Bayesian network fusion of information about potential hardware device failures and link failures. Our model employs the Bayesian network to describe the information and uncertainty associated with a complex multi-level system. To predict the health status of the UAV data-link, we use the health status information about the root node equipment with various life characteristics along with the health status of the links as affected by the bit error rate. In order to test the validity of the model, we tested its prediction of the health of a multi-level solar-powered unmanned aerial vehicle data-link system and the result shows that the method can quantitatively predict the health status of the solar-powered UAV data-link system. The results can provide guidance for improving the reliability of UAV data-link system and lay a foundation for predicting the health status of a UAV data-link system accurately.</t>
  </si>
  <si>
    <t>60013789;60013789;112855425;60013789</t>
  </si>
  <si>
    <t>36549881000;57204680123;57203559267;16424052000</t>
  </si>
  <si>
    <t>Wang, Xiaohong;Guo, Hongzhou;Wang, Jingbin;Wang, Lizhi</t>
  </si>
  <si>
    <t>Beihang University;AVIC Aeronautical Radio Electronics Research Institute</t>
  </si>
  <si>
    <t>60013789;112855425</t>
  </si>
  <si>
    <t>Predicting the health status of an unmanned aerial vehicles data-link system based on a bayesian network</t>
  </si>
  <si>
    <t>10.3390/s18113916</t>
  </si>
  <si>
    <t>2-s2.0-85056658797</t>
  </si>
  <si>
    <t>['uav structure', 'tilting clamps', 'thermoplastic polymers', 'specific strength', 'significant effect', 'sandwich layers', 'samples improved', 'results showed', 'rapid making', 'quadcopter uav', 'proposed method', 'processing steps', 'printed abs', 'present paper', 'modulus increased', 'mechanical properties', 'many applications', 'high strength', 'functional parts', 'fabrication process', 'elastic modulus', 'core density', 'complex geometries', 'cfrp layers', 'case study', '1 gpa']</t>
  </si>
  <si>
    <t>CFRP | Composite | FDM | Neural network | Sandwich structure | UAV</t>
  </si>
  <si>
    <t>Fused deposition modelling (FDM) is one of most popular 3D printing techniques of thermoplastic polymers. Nonetheless, the poor mechanical strength of FDM parts restricts the use of this technology in functional parts of many applications such as unmanned aerial vehicles (UAVs) where lightweight, high strength, and stiffness are required. In the present paper, the fabrication process of low-density acrylonitrile butadiene styrenecarbon (ABS) with carbon fibre reinforced polymer (CFRP) sandwich layers for UAV structure is proposed to improve the poor mechanical strength and elastic modulus of printed ABS. The composite sandwich structures retains FDM advantages for rapid making of complex geometries, while only requires simple post-processing steps to improve the mechanical properties. Artificial neural network (ANN) was used to investigate the influence of the core density and number of CFRP layers on the mechanical properties. The results showed an improvement of specific strength and elastic modulus with increasing the number of CFRP. The specific strength of the samples improved from 20 to 145 KN¬∑m/kg while the Young's modulus increased from 0.63 to 10.1 GPa when laminating the samples with CFRP layers. On the other hand, the core density had no significant effect on both specific strength and elastic modulus. A case study was undertaken by applying the CFRP/ABS/CFRP sandwich structure using the proposed method to manufacture improved dual-tilting clamps of a quadcopter UAV.</t>
  </si>
  <si>
    <t>60033359;60020661;60033359-60104134;60104134</t>
  </si>
  <si>
    <t>57204704286;25824990700;56887825800;7006006173</t>
  </si>
  <si>
    <t>Galatas, Athanasios;Hassanin, Hany;Zweiri, Yahya;Seneviratne, Lakmal</t>
  </si>
  <si>
    <t>United Arab Emirates;United Kingdom;United Kingdom</t>
  </si>
  <si>
    <t>Abu Dhabi;Kingston Upon Thames;Liverpool</t>
  </si>
  <si>
    <t>Khalifa University of Science and Technology;Kingston University;University of Liverpool</t>
  </si>
  <si>
    <t>60104134;60033359;60020661</t>
  </si>
  <si>
    <t>Galatas A.</t>
  </si>
  <si>
    <t>Additive manufactured sandwich composite/ABS parts for unmanned aerial vehicle applications</t>
  </si>
  <si>
    <t>10.3390/polym10111262</t>
  </si>
  <si>
    <t>2-s2.0-85056752723</t>
  </si>
  <si>
    <t>Ministry for Business Innovation and Employment</t>
  </si>
  <si>
    <t>C09X1709</t>
  </si>
  <si>
    <t>MBIE</t>
  </si>
  <si>
    <t>['wellington region', 'useful baseline', 'terrain models', 'term monitoring', 'tall trees', 'steep terrain', 'soil erosion', 'podocarp forests', 'new zealand', 'native biota', 'mountainous areas', 'light detection', 'lidar data', 'land area', 'indigenous forests', 'indigenous forest', 'improve existing', 'greaterwellington region', 'giant trees', 'forest conditions', 'first region', 'fast method', 'estimated heights', 'directly applied', 'digital surface', 'cliff edges', 'algorithm includes', 'airborne lidar', 'aerial photographs', 'accurately identifies', '000 ha']</t>
  </si>
  <si>
    <t>Crown delineation | Forest inventory | LiDAR | Overstory trees | Tall trees | Tree mapping</t>
  </si>
  <si>
    <t>Indigenous forests cover 23.9% of New Zealand's land area and provide highly valued ecosystem services, including climate regulation, habitat for native biota, regulation of soil erosion and recreation. Despite their importance, information on the number of tall trees and the tree height distribution across different forest classes is scarce. We present the first region-wide spatial inventory of tall trees ( &gt; 30 m) based on airborne LiDAR (Light Detection and Ranging) measurements in New Zealand-covering the GreaterWellington region. This region has 159,000 ha of indigenous forest, primarily on steep mountainous land. We implement a high-performance tree mapping algorithm that uses local maxima in a canopy height model (CHM) as initial tree locations and accurately identifies the tree top positions by combining a raster-based tree crown delineation approach with information from the digital surface and terrain models. Our algorithm includes a check and correction for over-estimated heights of trees on very steep terrain such as on cliff edges. The number of tall trees ( &gt; 30 m) occurring in indigenous forest in the Wellington Region is estimated to be 286,041 (¬±1%) and the number of giant trees ( &gt; 40 m tall) is estimated to be 7340 (¬±1%). Stereo-analysis of aerial photographs was used to determine the accuracy of the automated tree mapping. The giant trees are mainly in the beech-broadleaved-podocarp and broadleaved-podocarp forests, with density being 0.04 and 0.12 (trees per hectare) respectively. The inventory of tall trees in the Wellington Region established here improves the characterization of indigenous forests for management and provides a useful baseline for long-term monitoring of forest conditions. Our tree top detection scheme provides a simple and fast method to accurately map overstory trees in flat as well as mountainous areas and can be directly applied to improve existing and build new tree inventories in regions where LiDAR data is available.</t>
  </si>
  <si>
    <t>60017806;60002488;60002488;60017806;60002488</t>
  </si>
  <si>
    <t>55832006600;7006390618;7401742293;7003308145;56350972400</t>
  </si>
  <si>
    <t>Z√∂rner, Jan;Dymond, John R.;Shepherd, James D.;Wiser, Susan K.;Jolly, Ben</t>
  </si>
  <si>
    <t>Lincoln;Palmerston North</t>
  </si>
  <si>
    <t>Manaaki Whenua - Landcare Research;Landcare Research, Palmerston North</t>
  </si>
  <si>
    <t>60017806;60002488</t>
  </si>
  <si>
    <t>Z√∂rner J.</t>
  </si>
  <si>
    <t>LiDAR-based regional inventory of tall trees-Wellington, New Zealand</t>
  </si>
  <si>
    <t>10.3390/f9110702</t>
  </si>
  <si>
    <t>2-s2.0-85056995792</t>
  </si>
  <si>
    <t>['worst results', 'values given', 'using pelvis', 'turn radius', 'turn cycle', 'still unknown', 'solution adapted', 'significant differences', 'real centre', 'pelvis offered', 'outdoor testing', 'morphological points', 'mainly due', 'large field', 'kinetic energy', 'feet trajectories', 'feet offered', 'environmental conditions', 'dynamic skiers', 'dissipation energy', 'body used', 'biomechanical parameters', 'best estimation', 'article proposes', 'alpine skiers', '3d models']</t>
  </si>
  <si>
    <t>Centre of mass | Giant slalom | GNSS | Kinetic energy | Potential energy</t>
  </si>
  <si>
    <t>Alpine ski analysis has always been very challenging, mainly due to the environmental conditions, large field and rapid and dynamic skiers' movements. Global navigation satellite system (GNSS) offers a solution adapted to outdoor testing, but the relationship between the point where the antenna is attached and the real centre of mass (CoM) position is still unknown. This article proposes to compare different points of the body used to quantify the performance of alpine skiers. 3D models of seven elite skiers performing giant slalom (GS) were built using multiple camera system and dedicated motion tracking software. CoM as well as pelvis, head and feet trajectories were deduced from the data. The potential and kinetic energies corresponding to these points were calculated, as well as the evolution of the turn radius during the turn cycle. Differences between values given by the CoM and the other morphological points were analyzed. The pelvis offered the best estimation of the CoM: No differences were found for the biomechanical parameters, except for the kinetic energy, where 2% of the turn cycle had significant different values. The head was less accurate compared to the pelvis, showing significant differences with CoM between 7 and 20% of the turn cycle depending on the parameter. Finally, the feet offered the worst results, with significant differences between 16 and 41% of the turn cycle. Energies and turn radius calculated by using pelvis in place of CoM offered similar patterns, allowing the analysis of mechanical and dissipation energy in GS. This may potentially enable easier testing methods to be proposed and tested.</t>
  </si>
  <si>
    <t>NOV</t>
  </si>
  <si>
    <t>60000239;60000239</t>
  </si>
  <si>
    <t>57197351393;6602572500</t>
  </si>
  <si>
    <t>Meyer, Fr√©d√©ric;Borrani, Fabio</t>
  </si>
  <si>
    <t>Universit√© de Lausanne (UNIL)</t>
  </si>
  <si>
    <t>Meyer F.</t>
  </si>
  <si>
    <t>Estimating alpine skiers' energetics and turn radius using different morphological points</t>
  </si>
  <si>
    <t>10.3389/fphys.2018.01541</t>
  </si>
  <si>
    <t>2-s2.0-85057009064</t>
  </si>
  <si>
    <t>['triangular constellation', 'three spacecraft', 'simultaneously transmit', 'relevant contribution', 'received wavefronts', 'local references', 'investigate analytically', 'interfering wavefronts', 'heterodyne signal', 'frequency range', 'foreseen space', 'equal sides', 'detect 10', 'constellation jitters', 'constellation arms', '20 strains', '1 mhz', '1 hz']</t>
  </si>
  <si>
    <t>accurate laser interferometry | gravitational waves antenna | laser interferometer space antenna</t>
  </si>
  <si>
    <t>The laser interferometer space antenna is a foreseen space-based gravitational wave detector, which aims to detect 10-20 strains in the frequency range from 0.1 mHz to 1 Hz. It is a triangular constellation of three spacecraft, with equal sides of m, where every spacecraft hosts a pair of telescopes that simultaneously transmit and receive laser beams measuring the constellation arms by heterodyning the received wavefronts with local references. Due to the spacecraft and constellation jitters, the interfering (received and local) wavefronts become misaligned. We investigate analytically the coupling between misalignments and aberrations of the interfering wavefronts and estimate the relevant contribution to the noise of the heterodyne signal.</t>
  </si>
  <si>
    <t>Coupling of wavefront errors and pointing jitter in the LISA interferometer: Misalignment of the interfering wavefronts</t>
  </si>
  <si>
    <t>10.1088/1361-6382/aaea0f</t>
  </si>
  <si>
    <t>2-s2.0-85057783491</t>
  </si>
  <si>
    <t>['suitably shifting', 'radiation pattern', 'otherwise forbidden', 'normal direction', 'nonlinear holography', 'nonlinear emission', 'isolated antenna', 'grating pattern', 'effectively redirected', 'dielectric nanostructures', 'azimuthal direction', 'antenna toward', '2 orders']</t>
  </si>
  <si>
    <t>beaming | collection efficiency | gratings | nonlinear nanoantennas | Second harmonic generation</t>
  </si>
  <si>
    <t>We demonstrate the shaping of the second-harmonic (SH) radiation pattern from a single AlGaAs nanodisk antenna using coplanar holographic gratings. The SH radiation emitted from the antenna toward the - otherwise forbidden - normal direction can be effectively redirected by suitably shifting the phase of the grating pattern in the azimuthal direction. The use of such gratings allows increasing the SH power collection efficiency by 2 orders of magnitude with respect to an isolated antenna and demonstrates the possibility of intensity-tailoring for an arbitrary collection angle. Such reconstruction of the nonlinear emission from nanoscale antennas represents the first step toward the application of all-dielectric nanostructures for nonlinear holography.</t>
  </si>
  <si>
    <t>6750-6755</t>
  </si>
  <si>
    <t>60023256;60123671;60123671;60123671;60015300;60015300;60015300;60015300-60006264;60023256;60023256;60008950;60123671</t>
  </si>
  <si>
    <t>57035331700;57221652327;57190213407;6508099368;57190218438;55814529600;55751744012;35572110200;56273926900;22978563500;7003263682;7102353913</t>
  </si>
  <si>
    <t>Ghirardini, Lavinia;Marino, Giuseppe;Gili, Valerio F.;Favero, Ivan;Rocco, Davide;Carletti, Luca;Locatelli, Andrea;De Angelis, Costantino;Finazzi, Marco;Celebrano, Michele;Neshev, Dragomir N.;Leo, Giuseppe</t>
  </si>
  <si>
    <t>France;Italy;Italy;Australia;Italy</t>
  </si>
  <si>
    <t>Paris;Milan;Brescia;Canberra;Florence</t>
  </si>
  <si>
    <t>Laboratoire Mat√©riaux et Ph√©nom√®nes Quantiques;Politecnico di Milano;Universit√† degli Studi di Brescia;The Australian National University;CNR - Istituto Nazionale di Ottica</t>
  </si>
  <si>
    <t>60123671;60023256;60015300;60008950;60006264</t>
  </si>
  <si>
    <t>Shaping the Nonlinear Emission Pattern of a Dielectric Nanoantenna by Integrated Holographic Gratings</t>
  </si>
  <si>
    <t>10.1021/acs.nanolett.8b02432</t>
  </si>
  <si>
    <t>2-s2.0-85055347507</t>
  </si>
  <si>
    <t>DE-SC0010409</t>
  </si>
  <si>
    <t>['strongly enhanced', 'strong indication', 'single ribbon', 'significantly smaller', 'resolved spectra', 'observe blinking', 'light emission', 'graphene nanoribbons', 'findings together', 'findings illustrate', 'essential role', 'energetically situated', 'end termination', 'emission originating', 'allow us', 'aligned seven', '8 ev', '50 mev']</t>
  </si>
  <si>
    <t>fluorescence blinking | fluorescence enhancement | Graphene nanoribbons | plasmonic nanoantennas | single emitters</t>
  </si>
  <si>
    <t>By enhancing the photoluminescence from aligned seven-atom wide armchair-edge graphene nanoribbons using plasmonic nanoantennas, we are able to observe blinking of the emission. The on- and off-times of the blinking follow power law statistics. In time-resolved spectra, we observe spectral diffusion. These findings together are a strong indication of the emission originating from a single quantum emitter. The room temperature photoluminescence displays a narrow spectral width of less than 50 meV, which is significantly smaller than the previously observed ensemble line width of 0.8 eV. From spectral time traces, we identify three optical transitions, which are energetically situated below the lowest bulk excitonic state E11 of the nanoribbons. We attribute the emission to transitions involving Tamm states localized at the end of the nanoribbon. The photoluminescence from a single ribbon is strongly enhanced when its end is in the antenna hot spot resulting in the observed single molecule characteristics of the emission. Our findings illustrate the essential role of the end termination of graphene nanoribbons in light emission and allow us to construct a model for photoluminescence from nanoribbons.</t>
  </si>
  <si>
    <t>7038-7044</t>
  </si>
  <si>
    <t>Observation of Room-Temperature Photoluminescence Blinking in Armchair-Edge Graphene Nanoribbons</t>
  </si>
  <si>
    <t>10.1021/acs.nanolett.8b03006</t>
  </si>
  <si>
    <t>2-s2.0-85056585276</t>
  </si>
  <si>
    <t>['subfamily eosymtinae', 'serraticoxae sp', 'positioned subapically', 'pereopods 1', 'opods 3', 'new genus', 'medial seta', 'maxilla 2', 'maxilla 1', 'inner plates', 'inner plate', 'features specific', 'coxae 1', 'cognateosymtes differs', 'character states', 'antenna 1', 'amphipod genera']</t>
  </si>
  <si>
    <t>Amphipoda | Cognateosymtes | Eosymtinae | New genus | New species | Pleustidae | Sea of Japan</t>
  </si>
  <si>
    <t>The new genus Cognateosymtes gen. nov. and new species C. serraticoxae sp. nov. are described from the shelf of western Sakhalin Island. The new genus has a set of features specific to the subfamily Eosymtinae: strongly ridged molar grinding surface of mandible and presence of a medial seta; inner plate of maxilla 1 with 2 strong apical plumose setae; inner plate of maxilla 2 with 2 strong submarginal setae, positioned subapically; pereopods 1 and 2 (gnathopods), propodal palmar margins lacking submedial tooth. Cognateosymtes differs from Eosymtes by the combination of character states: antenna 1, peduncular segment 1 with strong anterodistal processes; outer and inner plates of maxilla 2 with numerous apical setae; maxilliped, palp segment 2 linear, inner margin densely setose; coxae 1-3, posterodistal cusps multiple; dactylus of pere-opods 3-7 the short. The key to the amphipod genera of the subfamily Eosymtinae Bousfield &amp; Hendrycks, 1994 is given.</t>
  </si>
  <si>
    <t>220-230</t>
  </si>
  <si>
    <t>60005945-100365243</t>
  </si>
  <si>
    <t>Labay, Vjacheslav S.</t>
  </si>
  <si>
    <t>Yuzhno-Sakhalinsk;Yuzhno-Sakhalinsk</t>
  </si>
  <si>
    <t>Sakhalin State University;Sakhalin Research Institute of Fishery and Oceanography (SakhNIRO)</t>
  </si>
  <si>
    <t>60005945;100365243</t>
  </si>
  <si>
    <t>Labay V.</t>
  </si>
  <si>
    <t>Cognateosymtes serraticoxae, new genus, new species, a pleustid amphipod from the Sea of Japan (Crustacea: Amphipoda: Gammaridea: Pleustidae: Eosymtinae)</t>
  </si>
  <si>
    <t>10.11646/zootaxa.4521.2.4</t>
  </si>
  <si>
    <t>2-s2.0-85056823004</t>
  </si>
  <si>
    <t>['two species', 'sex pheromones', 'premating isolation', 'pheromone receptors', 'ors differed', 'observed obps', 'obliqua might', 'obliqua individuals', 'male e', 'male antennae', 'female ones', 'devising strategies', 'central role', 'binding proteins', 'abundance analyses', '4 eoblors', '36 odorant']</t>
  </si>
  <si>
    <t>Ectropis grisescens | Ectropis obliqua | Olfaction gene | Sex pheromone perception | Transcriptomic analysis</t>
  </si>
  <si>
    <t>The sibling species Ectropis grisescens and E. obliqua are the major chewing tea pests in China. A difference in sex pheromone components plays a central role in premating isolation in these two species. To investigate the mechanism of premating isolation in these two Ectropis species, we sequenced the transcriptomes of the antennae of female and male E. obliqua individuals and performed phylogenetic analyses, abundance analyses, and tissue expression profile analyses to compare the olfactory genes involved in the detection of sex pheromones. A total of 36 odorant-binding proteins (OBPs) and 52 olfactory receptors (ORs) were identified in E. obliqua. Phylogenetic analyses showed that EoblOBP2, 3, and 25 were grouped in the pheromone-binding protein clade with EgriOBP2, 3, 25, and another lepidopteran PBP. EoblOR25 and 28 were grouped with EgriOR25, 28, and pheromone receptors for the detection of Type-I sex pheromone components. EoblOR24, 31, 37, and 44 were grouped with EgriOR24, 31, 37, and 44. All of these 4 EoblORs and 4 EgriORs showed higher abundance in male antennae than in female ones. Therefore, OBP2, 3, 25 and OR24, 31, 37, 44 of E. grisescens and E. obliqua might be responsible for sex pheromone component detection. However, the sequences of these genes in E. grisescens and E. obliqua were more than 90% identical. This indicates that these orthologous genes might play similar roles in the detection of sex pheromones. In contrast, the observed OBPs and ORs differed in abundance between the antennae of the two Ectropis species. Therefore, we speculate that these two Ectropis species use the different transcript levels of PRs to differentiate sex pheromone components. The results of the present study might contribute in deciphering the mechanism for premating isolation in these species and may be of use in devising strategies for their management.</t>
  </si>
  <si>
    <t>55232828300;26024662900;55909212800;55849993700;55261313900;57191356480;57211086998;7409482452</t>
  </si>
  <si>
    <t>Li, Zhao Qun;Cai, Xiao Ming;Luo, Zong Xiu;Bian, Lei;Xin, Zhao Jun;Chu, Bo;Liu, Yan;Chen, Zong Mao</t>
  </si>
  <si>
    <t>Comparison of olfactory genes in two ectropis species: Emphasis on candidates involved in the detection of type-II sex pheromones</t>
  </si>
  <si>
    <t>10.3389/fphys.2018.01602</t>
  </si>
  <si>
    <t>2-s2.0-85057015750</t>
  </si>
  <si>
    <t>['whole water', 'vehicle finishes', 'theoretical modeling', 'proposed method', 'obtained results', 'numerical simulation', 'motion analysis', 'key step', 'exit process', 'exit motion', 'exit model', 'exit angles', 'established model', 'effective guidance', 'density influence', 'calculation results', 'axial velocities', 'air flight']</t>
  </si>
  <si>
    <t>density influence | motion law | submersible aerial vehicle | theoretical modeling | water-exit</t>
  </si>
  <si>
    <t>The water-exit process is a key step in connecting underwater navigation and air flight of a submersible aerial vehicle. In order to study motion law and density influence of the vehicle in the water-exit process, and taking into account the limitations of the experiment and numerical simulation in the study of the whole water-exit process, a theoretical modeling method is proposed. First, the vehicle's shape is presented, and the water-exit dynamic model is established by mechanics and motion analysis. Then, numerical simulation and theoretical modeling are used to calculate the water-exit motion under same conditions, and the validity of the water-exit model is verified by the calculation results. Finally, on basis of the established model, the water-exit motion of the vehicle with three different densities is calculated under different initial water-exit angles, axial velocities and thrusts, and the water-exit motion law and vehicle's density influence on the water-exit motion are obtained. The proposed method and obtained results can be used as effective guidance for the vehicle finishes the water-exit motion successfully.</t>
  </si>
  <si>
    <t>Fluid Dynamics Research</t>
  </si>
  <si>
    <t>60069720;60069720;60069720;121763591;60069720</t>
  </si>
  <si>
    <t>56580602400;55499468800;57206785934;41763137600;56309305500</t>
  </si>
  <si>
    <t>Zhang, Qiang;Hu, Jun Hua;Feng, Jin Fu;Xu, Bao Wei;Liu, An</t>
  </si>
  <si>
    <t>Air Force Engineering University China;Air Force Shijiazhuang Flight Academy</t>
  </si>
  <si>
    <t>60069720;121763591</t>
  </si>
  <si>
    <t>Motion law and density influence of a submersible aerial vehicle in the water-exit process</t>
  </si>
  <si>
    <t>10.1088/1873-7005/aaebb7</t>
  </si>
  <si>
    <t>2-s2.0-85057875144</t>
  </si>
  <si>
    <t>['visible light', 'various characterization', 'using go', 'ti ).', 'ti ))', 'strong interaction', 'spots allowed', 'pure nh2', 'photocurrent intensity', 'photocatalytic oxidation', 'nitric oxide', 'microwave irradiation', 'microwave antenna', 'lower photo', 'long durability', 'light absorption', 'hybrid exhibited', 'highly dispersity', 'graphene oxide', 'generated electron', 'gaseous pollutants', 'fabricated via', 'enhanced amine', 'aminoterephthalic acid', '420 nm']</t>
  </si>
  <si>
    <t>Graphene oxide | NH -MIL-125(Ti) 2 | Nitric oxide | Photocatalytic | Visible-light</t>
  </si>
  <si>
    <t>Graphene oxide (GO) enhanced amine-functionalized titanium metal organic framework (NH2-MIL-125(Ti)) was fabricated via a facile microwave solvothermal process by using GO, C12H28O4Ti, and 2-aminoterephthalic acid as precursors. Under the microwave irradiation, the surface of GO could act as the microwave antenna for fast absorbing microwave energy with the formation of hot-spots on GO (hot-spots effect). These hot-spots allowed both the well-crystallization of NH2-MIL-125(Ti) crystals with a highly dispersity on the surface of GO and the strong interaction between NH2-MIL-125(Ti) and GO, supported by various characterization such as XRD, Raman, UV‚Äìvis and so on. Benefiting from the strong interaction and high electronic conductivity of GO, such GO/ NH2-MIL-125(Ti) hybrid exhibited a greatly enhanced metal organic framework crystallinity, visible-light absorption, photocurrent intensity, electron carrier density and a lower photo-generated electron-hole recombination rate, compared to the pure NH2-MIL-125(Ti). Therefore, the as-obtained hybrid system was proved highly efficient for photocatalytic oxidation of gaseous pollutants, such as nitric oxide (NOx) and acetaldehyde with long durability, under visible light (Œª &gt; 420 nm) irradiation.</t>
  </si>
  <si>
    <t>60027550-60022279;60027550-60022279;60022279;60022279;60022279;60022279;60022279;60027550;60022279</t>
  </si>
  <si>
    <t>57074209400;56375998400;57192167347;57202199430;56501080800;55909135600;57202197326;55960066100;57215130931</t>
  </si>
  <si>
    <t>Li, Xinru;Le, Zaiyuan;Chen, Xiaolang;Li, Zhaoqing;Wang, Wenchao;Liu, Xiaoyan;Wu, Ao;Xu, Pengcheng;Zhang, Dieqing</t>
  </si>
  <si>
    <t>Los Angeles;Shanghai</t>
  </si>
  <si>
    <t>University of California, Los Angeles;Shanghai Normal University</t>
  </si>
  <si>
    <t>60027550;60022279</t>
  </si>
  <si>
    <t>Graphene oxide enhanced amine-functionalized titanium metal organic framework for visible-light-driven photocatalytic oxidation of gaseous pollutants</t>
  </si>
  <si>
    <t>S092633731830482X</t>
  </si>
  <si>
    <t>10.1016/j.apcatb.2018.05.052</t>
  </si>
  <si>
    <t>2-s2.0-85047421186</t>
  </si>
  <si>
    <t>['water samples', 'toxicological significance', 'target organisms', 'sediment samples', 'salt marshes', 'liquid methoprene', 'environmental concentrations', 'despite concern', 'control mosquitoes', 'aqueous samples', 'aerial applications', '5 ng', '30 min']</t>
  </si>
  <si>
    <t>Aquatic environments | Estuarine | Mosquito control | Persistence | Pesticides | Sediments</t>
  </si>
  <si>
    <t>Aerial applications of liquid methoprene are used in salt marshes to control mosquitoes by preventing adult emergence. Despite concern about toxicity to non-target organisms, little is known about environmental concentrations after applications, nor methoprene's persistence in salt marsh environments. Aqueous and sediment samples were collected from two marshes receiving weekly applications. Aqueous samples were collected as early as 30 min after applications and as long as nine days afterwards; sediment samples were taken within hours of application and as long as 19 days post-application. Use of time-of-flight liquid chromatography ‚Äì mass spectral analysis allowed for ultra-low detection limits (0.5 ng/L) in water samples. The data show loss of nearly all methoprene from 1 m deep marsh ditches within 1 day and presence but not accumulation of methoprene in marsh sediments despite repeated applications. Methoprene concentrations observed in salt-marsh mosquito ditches were below those found to be of toxicological significance in other studies.</t>
  </si>
  <si>
    <t>394-407</t>
  </si>
  <si>
    <t>120812099-60026415;60026415;60026415;100784292;100519892;120812099;60026415</t>
  </si>
  <si>
    <t>34881086400;7005227525;57202420887;6506479307;57202423522;57202423139;7004447125</t>
  </si>
  <si>
    <t>Tonjes, David J.;McElroy, Anne E.;Barnes-Pohjonen, Robin K.;Ninivaggi, Dominick V.;Dawydiak, Walter;Greene, Gregory T.;Brownawell, Bruce J.</t>
  </si>
  <si>
    <t>Stony Brook;Hauppauge;Yaphank;West Point</t>
  </si>
  <si>
    <t>Stony Brook University;Cashin Associates;Division of Vector Control;Suffolk County Department of Health Services</t>
  </si>
  <si>
    <t>60026415;120812099;100784292;100519892</t>
  </si>
  <si>
    <t>Tonjes D.J.</t>
  </si>
  <si>
    <t>Fate of methoprene in temperate salt marsh ditches following aerial applications</t>
  </si>
  <si>
    <t>S0048969718321417</t>
  </si>
  <si>
    <t>10.1016/j.scitotenv.2018.06.070</t>
  </si>
  <si>
    <t>2-s2.0-85048261296</t>
  </si>
  <si>
    <t>['simple fabrication', 'pb metasurface', 'new avenue', 'narrow bands', 'metasurface consists', 'low efficiencies', 'focal point', 'findings open', 'feed source', 'complex configurations', '76 %),', '18 ghz']</t>
  </si>
  <si>
    <t>Broadband | High-performance | Pancharatnam‚ÄìBerry theory | Vortex beam generator</t>
  </si>
  <si>
    <t>Vortex beam generators, especially for broadband working ones, are essential in recent communication systems, since it is believed to be a key to improve the channel capacity efficiently. However, available vortex beam generators surfer from narrow bands, low efficiencies as well as complex configurations. In this paper, we propose an ultra-broadband reflective Pancharatnam‚ÄìBerry metasurface to generate the vortex beams within 12-18 GHz. The metasurface consists of 20√ó20 single-layered rotated reflective elements A Ku-band Archimedes spiral antenna is placed at the focal point of the PB metasurface as a feed source which is used to emit a right-handed circularly polarized wave. Then, the metasurface is fabricated, simulated, and measured. Numerical and experimental results coincided well, indicating that the proposed vortex beam generator demonstrated several improvements, including wideband working (12-18 GHz), high efficiency (75.76%), and simple fabrication. Our findings open up a new avenue for the design of high-performance broadband vortex beam generators.</t>
  </si>
  <si>
    <t>57202601724;22035662200;55901005700;46062298100</t>
  </si>
  <si>
    <t>Ran, Yuzhou;Liang, Jiangang;Cai, Tong;Li, Haipeng</t>
  </si>
  <si>
    <t>Ran Y.</t>
  </si>
  <si>
    <t>High-performance broadband vortex beam generator using reflective Pancharatnam‚ÄìBerry metasurface</t>
  </si>
  <si>
    <t>S0030401818305327</t>
  </si>
  <si>
    <t>10.1016/j.optcom.2018.06.041</t>
  </si>
  <si>
    <t>2-s2.0-85048877888</t>
  </si>
  <si>
    <t>IND011533MS</t>
  </si>
  <si>
    <t>['year period', 'use within', 'time period', 'strongest association', 'stratified design', 'stand prior', 'species composition', 'southern indiana', 'soil samples', 'red maple', 'quercus species', 'quercus prinus', 'quercus alba', 'prunus serotina', 'populus grandidentata', 'poorest sites', 'permanent plots', 'many parts', 'long history', 'liriodendron tulipifera', 'harvest stands', 'great economic', 'forests using', 'forest dominant', 'effect models', 'edaphic variables', 'edaphic conditions', 'ecological value', 'driest sites', 'diminished importance', 'concern considering', 'chestnut oak', 'chemical characteristics', 'black cherry', 'bigtooth aspen', 'allowing documentation', 'aerial photos', 'acer rubrum']</t>
  </si>
  <si>
    <t>Central Hardwood Region | Disturbance history | Edaphic variables | Even-aged | Long-term data | Ordination analysis | Species composition | Stand development</t>
  </si>
  <si>
    <t>Despite their long history as a forest dominant, the importance of Quercus (oak) species is declining under contemporary disturbance regimes in many parts of the world. This is cause for concern considering the great economic and ecological value of this genus. While many chronosequence studies have shown that clearcutting has accelerated the loss of Quercus species in forests of eastern North America, long-term repeated measures studies are needed to understand how topo-edaphic variables and disturbance history influence the persistence of the genus in post-harvest stands. In 1988, a study was implemented on the Hoosier National Forest (HNF) in southern Indiana, USA to examine the fate of Quercus species and their competitors within developing stands following clearcut harvests. Permanent plots were established in six harvest units in Quercus-Carya (oak-hickory) forests using a stratified design to capture a variety of physiographic and edaphic conditions. Pre-harvest plot data were collected in 1988 and plots were resampled in 2011, allowing documentation of shifts in species composition over a 23-year period (1988‚Äì2011). Aerial photos from the 1930s were used to determine canopy cover and likely historic land-use within each stand prior to incorporation into the HNF. To characterize edaphic conditions, soil samples were collected and analyzed for chemical characteristics in 2011. Non-metric multidimensional scaling (NMS) and multiple linear regression using fixed and mixed-effect models were used to examine species composition along topo-edaphic and historic canopy cover gradients. We observed drastic declines in the importance of Quercus alba (white oak), Quercus velutina (black oak), and Quercus prinus (chestnut oak) across all stands following harvest. During the same time period, we observed large increases in the importance of other species, with Acer rubrum (red maple) showing large increases on the driest sites and Liriodendron tulipifera (tulip-poplar) displaying the greatest increase across all sites. In pre-harvest stands, Q. prinus was confined to the poorest sites and displayed the strongest association of all species with historically closed canopies in both pre and post-harvest stands. In post-harvest stands, the diminished importance of Q. alba was associated with low soil nitrogen levels and historically open canopies. L. tulipifera and Prunus serotina (black cherry) were associated with more nutrient-rich mesic sites in post-harvest stands. Populus grandidentata (bigtooth aspen) in post-harvest stands was associated with historically closed canopies and low cation exchange capacity.</t>
  </si>
  <si>
    <t>66-80</t>
  </si>
  <si>
    <t>Forest Ecology and Management</t>
  </si>
  <si>
    <t>60009254-101973004;60003342;60009254;60003342;101973004;60003342;60009254</t>
  </si>
  <si>
    <t>57202782806;7101867679;23991506800;7006125952;56351498300;6603049799;56623423300</t>
  </si>
  <si>
    <t>Swaim, J. Travis;Dey, Daniel C.;Saunders, Michael R.;Weigel, Dale R.;Thornton, Christopher D.;Kabrick, John M.;Jenkins, Michael A.</t>
  </si>
  <si>
    <t>West Lafayette;Washington, D.C.;</t>
  </si>
  <si>
    <t>Purdue University;USDA Forest Service;Tell City Ranger District</t>
  </si>
  <si>
    <t>60009254;60003342;101973004</t>
  </si>
  <si>
    <t>Swaim J.</t>
  </si>
  <si>
    <t>Overstory species response to clearcut harvest across environmental gradients in hardwood forests</t>
  </si>
  <si>
    <t>S0378112718301063</t>
  </si>
  <si>
    <t>10.1016/j.foreco.2018.06.028</t>
  </si>
  <si>
    <t>2-s2.0-85049306486</t>
  </si>
  <si>
    <t>['‚ äúmarkoulakis', 'two poles', 'two distinct', 'showing us', 'quantum image', 'quantum field', 'previous work', 'presenting experimental', 'photographical evidence', 'permanent magnets', 'permanent magnet', 'novel observation', 'new research', 'neel wall', 'nanomagnetic ferrolens', 'magnetostatic fields', 'magnetic materials', 'magnetic field', 'magnet reside', 'latest developments', 'inescapable conclusion', 'giving us', 'first time', 'field information', 'ferrolens apparatus', 'ferrolens along', 'experimental evidence', 'either side', 'domain wall', 'dipole field', 'dipole around', 'detailed image', '2d limitations', '., chatzakis', '., antonidakis']</t>
  </si>
  <si>
    <t>3D magnetic field geometry | Ferrofluid thin film | Magnetostatic fields | Quantum effects | Superparamagnetism | Visualization</t>
  </si>
  <si>
    <t>It has been more than two hundred years since the first iron filings experiment, showing us the 2D macroscopic magnetic imprint of the field of a permanent magnet. However, latest developments in modern nanomagnetic passive direct observation devices reveal in real-time and color a more intriguing 3D dynamic and detailed image of the field of a magnet, with surprising new findings, that can change our perspective for dipole magnetism forever and lead to new research. This research is a continuation of our previous work, ‚ÄúMarkoulakis, E., Rigakis, I., Chatzakis, J., Konstantaras, A., Antonidakis, E. Real time visualization of dynamic magnetic fields with a nanomagnetic ferrolens(2018) Journal of Magnetism and Magnetic Materials, 451, pp. 741‚Äì748. DOI: https://doi.org//10.1016/j.jmmm.2017.12.023‚Äù that is using a ferrolens apparatus for showing the dynamic magnetic field on a transmitting radio antenna, while this time the magnetostatic fields were under our scope and examined with the aid of the ferrolens. We are presenting experimental and photographical evidence, demonstrating the true complex 3D Euclidian geometry of the quantum field of permanent magnets that have never been seen before and the classic iron filings experiment, apart of its 2D limitations, fails to depict. An analysis of why and what these iron filings inherent limitations are, giving us an incomplete and also in some degree misguiding image of the magnetic field of a magnet is carried out, whereas, as we prove the ferrolens is free of these limitations and its far more advanced visualization capabilities is allowing it to show the quantum image with depth of field information, of the dipole field of a permanent magnet. For the first time the domain wall (i.e. Bloch or Neel wall) region of the field of a magnet is clearly made visible by the ferrolens along with what phenomenon is actually taking place there, leading to the inescapable conclusion, novel observation and experimental evidence that the field of any dipole magnet actually consists of two distinct and separate toroidal shaped 3D magnetic bubbles, each located at either side of the dipole around the exact spatial regions where the two poles of the magnet reside.</t>
  </si>
  <si>
    <t>252-259</t>
  </si>
  <si>
    <t>57199057568;6503884418;14059447700</t>
  </si>
  <si>
    <t>Markoulakis, Emmanouil;Konstantaras, Antonios;Antonidakis, Emmanuel</t>
  </si>
  <si>
    <t>The quantum field of a magnet shown by a nanomagnetic ferrolens</t>
  </si>
  <si>
    <t>S0304885318311090</t>
  </si>
  <si>
    <t>10.1016/j.jmmm.2018.07.012</t>
  </si>
  <si>
    <t>2-s2.0-85049738180</t>
  </si>
  <si>
    <t>LBH-Q16061</t>
  </si>
  <si>
    <t>['wave meta', 'underlying mechanism', 'steadily performed', 'relative bandwidth', 'regular z', 'proposed half', 'polarization conversion', 'optical communications', 'oblique incidence', 'infrared frequencies', 'full bandwidth', 'far higher', 'either left', 'dielectric spacer', 'conversion efficiency', 'broadband operation', 'beyond 90']</t>
  </si>
  <si>
    <t>Metamaterial | Polarization | Subwavelength structures | Surface plasmons</t>
  </si>
  <si>
    <t>We report a full telecomband covered half-wave meta-reflectarray for efficient circular polarization conversion at near-infrared frequencies, which is composed of regular Z-shaped antenna array above a conductive ground layer separated with a dielectric spacer. The calculations of polarization conversion spectra demonstrate the ultra-broadband operation at 690 to 2010 nm continuously covering the whole telecom windows, with more than 90% conversion efficiency in full bandwidth. The relative bandwidth of as high as 98% is far higher than those reported previously never exceeding 50%. Sufficiently high conversion efficiencies of beyond 90% can be steadily performed for either left- or right-handed circular polarization incidence. The underlying mechanism is interpreted through the cross-coupling of multiple intrinsic resonances of meta-atoms. The effects of geometry and oblique incidence on the polarization conversion are discussed, showing the acceptable technical tolerance and wide operating angle. The proposed half-wave meta-reflectarray shows promising application in the field of on-chip integrated spin-based logic devices and optical communications.</t>
  </si>
  <si>
    <t>469-476</t>
  </si>
  <si>
    <t>60003353;60003353;60019616;60073572;60019616;60003353;60003353;60003353</t>
  </si>
  <si>
    <t>57200073385;56097917100;57191091269;36078653400;54898410700;23991468000;55855540900;7404011412</t>
  </si>
  <si>
    <t>Wang, Ruoxing;Li, Li;Tian, Hao;Liu, Jianqiang;Liu, Jianlong;Tian, Fengjun;Zhang, Jianzhong;Sun, Weimin</t>
  </si>
  <si>
    <t>Jiujiang;Harbin;Harbin</t>
  </si>
  <si>
    <t>Jiujiang University;Harbin Institute of Technology;Harbin Engineering University</t>
  </si>
  <si>
    <t>60073572;60019616;60003353</t>
  </si>
  <si>
    <t>Full telecomband covered half-wave meta-reflectarray for efficient circular polarization conversion</t>
  </si>
  <si>
    <t>S0030401818306084</t>
  </si>
  <si>
    <t>10.1016/j.optcom.2018.07.016</t>
  </si>
  <si>
    <t>2-s2.0-85049857928</t>
  </si>
  <si>
    <t>2012CB72000</t>
  </si>
  <si>
    <t>['space mission', 'significant influence', 'scientific experiments', 'rt ).', 'ray pulsar', 'optical celestial', 'navigational performances', 'navigation ability', 'mars probe', 'limited observations', 'less effect', 'key step', 'increasing accuracy', 'imprecise techniques', 'hundred kilometers', 'higher stability', 'could improve', 'celestial sensor', 'autonomous navigation', 'antenna system', 'aided odometry']</t>
  </si>
  <si>
    <t>Gravity-aided odometry | Mars probe positioning | Optical celestial techniques | X-ray pulsar</t>
  </si>
  <si>
    <t>Autonomous navigation of the Mars probe is a key step for the survivability of the space mission and the success of the scientific experiments. However, Mars probe positioning has large uncertainty due to imprecise techniques and limited observations. In this paper, several key factors of X-ray Pulsar, Optical Celestial, and Gravity-aided navigational system are investigated by the simulation in term of Nonlinear Kalman Filters. The navigational performances are evaluated to investigate the autonomy, accuracy, and stability of the systems. The numbers and the kinds of X-ray Pulsars detected by the antenna system have significant influence on the accuracy and stability of the X-ray Pulsars Navigation (XNAV) system. The XNAV achieves several hundreds of meters orbit accuracy by scanning PSR B1937 + 21, B1821‚Äì24 and B0531 + 21 in Earth-Mars cruise orbit. The improvement of pointing-accuracy of the celestial sensor has less effect on increasing accuracy of the Optical Celestial Navigation (OCN) system. The OCN has relatively lower navigation accuracy with a few hundred kilometers but higher stability. For surface rover positioning, we introduce the Gravity-aided Odometry (GAO) and design two algorithms to verify its navigation ability. The accuracy of GAO approximately equals to the performance of the ground-based Radio Tracking (RT). The potential scientific perspectives of above methods are discussed, which could improve the astrophysical and planetary geodetic study.</t>
  </si>
  <si>
    <t>14-34</t>
  </si>
  <si>
    <t>60032168-60027363;60032168-60064143</t>
  </si>
  <si>
    <t>57193215188;7401822381</t>
  </si>
  <si>
    <t>Liu, Jiandong;Jin, Shuanggen</t>
  </si>
  <si>
    <t>Nanjing;Shanghai;Beijing</t>
  </si>
  <si>
    <t>Nanjing University of Information Science &amp; Technology;Shanghai Astronomical Observatory Chinese Academy of Sciences;University of Chinese Academy of Sciences</t>
  </si>
  <si>
    <t>60064143;60032168;60027363</t>
  </si>
  <si>
    <t>Evaluation of Mars probe positioning using X-ray pulsars, celestial, gravity-aided and ground-based measurements</t>
  </si>
  <si>
    <t>S0032063317304142</t>
  </si>
  <si>
    <t>10.1016/j.pss.2018.06.014</t>
  </si>
  <si>
    <t>2-s2.0-85049937671</t>
  </si>
  <si>
    <t>['vero cells', 'vegetative stage', 'tunisian eucalyptus', 'therapeutic alternative', 'synthetic molecules', 'synergitic effect', 'side effects', 'results showed', 'respectively ).', 'promising alternative', 'phenological stage', 'natural sources', 'monoterpene hydrocarbons', 'moderate ability', 'iron ions', 'hardly recognizable', 'growth stage', 'full flowering', 'fructification stage', 'essential oil', 'conventional antimicrobials', 'chemical composition', 'become priorities', 'bacterial resistance', 'ampicillin revealed', 'amphotericin b', 'also evaluated', 'addition effect', '84 %)', '82 %)', '740 œºg', '53 ).', '39 %)', '23 %)', '2 mg', '19 %)', '12 mg']</t>
  </si>
  <si>
    <t>Antimicrobial activity | Cytotoxicity | Essential oil | Eucalyptus globulus | Full flowering | Synergitic effect</t>
  </si>
  <si>
    <t>Bacterial resistance to antibiotics is a serious public health problem which is due to the immoderate and often inappropriate prescription of antibiotics. As a result, the exploitation of new bioactive molecules with limited or no side effects from natural sources and their adoption as a therapeutic alternative to synthetic molecules have become priorities. It is in this perspective that our study was undertaken with the objective was to investigate the phenological stage effect on the yield and chemical composition of essential oils extracted from Tunisian Eucalyptus (Eucalyptus globulus L.) aerial parts. The synergitic effect of this essential oil with conventional antimicrobials was also evaluated against nine pathogenic bacteria and Candida albicans ATCC 10231. The cytotoxicity of these combinations was tested on Vero cells. Gas chromatography‚Äìmass spectrometry analysis showed two different chemotypes depending on the growth stage which were characterized as 1,8-cineole (13.23%) at vegetative stage and p-cymene at full flowering (32.19%) and fructification (37.82%) stages. A predominance of monoterpene hydrocarbons (72.84%) during the fructification stage was detected with p-cymene (12.58%‚Äì37.82%) and Œ±-pinene (10.41%‚Äì13.39%) as the determinants of this class. In relation to the phenological stage, Eucalyptus essential oil showed potent capacity to reduce stable free radical DPPH (IC50 up to 740 Œºg/mL) and moderate ability to reduce the concentration of iron ions (EC50 and IC50 up to 2 and 12 mg/mL, respectively). Eucalyptus globulus essential oil was active against the different bacterial strains especially during the vegetative and full flowering stages (MIC = 2 mg/mL) against Bacillus cereus ATCC 14579 and Enterococcus faecalis ATCC 29212. Candida albicans ATCC 10231 was more sensitive than bacteria during the fructification stage. The combination of Eucalyptus essential oil with ampicillin revealed a partial synergy effect toward Methicillin-resistant Staphylococcus aureus (FICI of 0.53). Nevertheless, an addition effect was recorded under the combination of amphotericin B and Eucalyptus essential oil. The cytototoxity activity showed that these associations enhanced cell viability and made Eucalyptus essential oil non toxic toward Vero cells. The results showed that the precious Eucalyptus oil in association with antimicrobial agents could be not only a promising alternative but also a potential molecular complex which is hardly recognizable by microorganisms.</t>
  </si>
  <si>
    <t>60070631;60070631;60070631;60070631;60070631;60070631;60070631;60070631;60070631;60070631;60070631;60070631;60070631</t>
  </si>
  <si>
    <t>36740037700;56263381000;57203170639;55944658300;57203766165;57203169145;55772218200;57200366432;57203174148;57203167687;57223358651;55908283000;6505944487</t>
  </si>
  <si>
    <t>Salem, Nidhal;Kefi, Sarra;Tabben, Olfa;Ayed, Ameni;Jallouli, Slim;Feres, Nedia;Hammami, Majdi;Khammassi, Saber;Hrigua, Islem;Nefisi, Sirine;Sghaier, Ameni;Limam, Ferid;Elkahoui, Salem</t>
  </si>
  <si>
    <t>Hamam Lif</t>
  </si>
  <si>
    <t>Centre de Biotechnologie de Borj C√©dria</t>
  </si>
  <si>
    <t>Salem N.</t>
  </si>
  <si>
    <t>Variation in chemical composition of Eucalyptus globulus essential oil under phenological stages and evidence synergism with antimicrobial standards</t>
  </si>
  <si>
    <t>S0926669018306526</t>
  </si>
  <si>
    <t>10.1016/j.indcrop.2018.07.051</t>
  </si>
  <si>
    <t>2-s2.0-85050822434</t>
  </si>
  <si>
    <t>['volatile profile', 'volatile compounds', 'unknown compounds', 'turkish origin', 'ocimum basilicum', 'methyl chavicol', 'main compound', 'isolated using', 'including terpenes', 'first time', 'active compounds', '29 originated', '1 ),']</t>
  </si>
  <si>
    <t>AEDA | Aroma-active compounds | Basil | OAV | Ocimum basilicum L.</t>
  </si>
  <si>
    <t>Volatile profile, aroma-active compounds and odor activity values of the shade-dried aerial parts of basil (Ocimum basilicum) were investigated. Basil samples used under the study were provided from Iran and Turkey. Volatile compounds were isolated using a purge and trap extraction system and analyzed by gas chromatography olfactometry. A total of 50 volatile compounds of which 29 originated from Iranian and 32 were of Turkish origin were determined. Terpenes were present at the overwhelmingly highest levels, followed by alcohols and aldehydes. Of the terpenes, methyl chavicol was the main compound of both samples. The aroma-active compounds of basils were investigated by using aroma extract dilution analysis (AEDA) for the first time. The application of AEDA revealed 18 aroma-active compounds, including terpenes (10), aldehydes (3), ketone (1), phenol (1), alcohol (1), and unknown compounds (2) were detected. Linalool and methyl chavicol had the greatest flavour dilution (FD) factors in both samples, amounting to 2048 and 1024, respectively.</t>
  </si>
  <si>
    <t>60017595;60032587;60106489;60032587</t>
  </si>
  <si>
    <t>56548854600;56549004400;12141933100;6602257532</t>
  </si>
  <si>
    <t>Sonmezdag, Ahmet Salih;Amanpour, Asghar;Kelebek, Hasim;Selli, Serkan</t>
  </si>
  <si>
    <t>Adana;Adana;Gaziantep</t>
  </si>
  <si>
    <t>Adana Bilim ve Teknoloji √úniversitesi;√áukurova √úniversitesi;Gaziantep √úniversitesi</t>
  </si>
  <si>
    <t>60106489;60032587;60017595</t>
  </si>
  <si>
    <t>Sonmezdag A.S.</t>
  </si>
  <si>
    <t>The most aroma-active compounds in shade-dried aerial parts of basil obtained from Iran and Turkey</t>
  </si>
  <si>
    <t>S0926669018307520</t>
  </si>
  <si>
    <t>10.1016/j.indcrop.2018.08.053</t>
  </si>
  <si>
    <t>2-s2.0-85051796323</t>
  </si>
  <si>
    <t>['things sensors', 'sut variations', 'standard suts', 'similar six', 'sent back', 'sensing data', 'resonators senses', 'quadrature receiver', 'port structure', 'port modulator', 'port circuit', 'paper presents', 'overall efficiency', 'one output', 'one input', 'node system', 'loading ports', 'known material', 'frequency twice', 'extract data', 'example one', 'conversion principle', 'base station', 'antenna receives', 'also improves', '45 ghz', '2 toward']</t>
  </si>
  <si>
    <t>Direct-conversion | Internet of Things (IoT) | low-power | microwave material sensor | wireless sensor networks (WSNs)</t>
  </si>
  <si>
    <t>This paper presents a class of zero-power microwave sensor architecture based on the direct-conversion principle to eliminate data processing at the Internet of Things sensors and provide unpowered nodes. A base station (BS) transmits a single tone signal at the frequency of f0/2 toward the sensing node using an antenna. At the node, an antenna receives the signal, and a passive frequency doubler makes the frequency twice. Then, a multi-port structure directly modulates the sensing data at the frequency of f0 and sent back to the BS by an antenna. The multi-port circuit has one input, one output, and some loading ports. In this paper, a six-port modulator and four similar sensitive capacitive resonators are used. A pair of resonators senses the variation of a sample under test (SUT) while the other pair is covered by a reference or known material. At the BS, any quadrature receiver can be used to demodulate sensing data. Here, a similar six-port structure is used to extract data and find the SUT variations. An example one-node system is implemented at f0 = 2.45 GHz and evaluated by some standard SUTs. To support multiple nodes, a smart directional antenna is necessary at the BS, which also improves the overall efficiency of the system.</t>
  </si>
  <si>
    <t>9243-9250</t>
  </si>
  <si>
    <t>60030835-60007751;60030835</t>
  </si>
  <si>
    <t>16039806000;6701535033</t>
  </si>
  <si>
    <t>Mirzavand, Rashid;Mousavi, Pedram</t>
  </si>
  <si>
    <t>A ZERO-Power Sensor Using Multi-Port Direct-Conversion Sensing</t>
  </si>
  <si>
    <t>10.1109/JSEN.2018.2870598</t>
  </si>
  <si>
    <t>2-s2.0-85053317618</t>
  </si>
  <si>
    <t>2018R1D1A1B07040966</t>
  </si>
  <si>
    <t>['wing loading', 'widely used', 'weight ratios', 'study investigated', 'small uavs', 'small uav', 'selected based', 'reference aircrafts', 'power source', 'performance targets', 'pemfc systems', 'pemfc system', 'mission requirements', 'mission profile', 'mission capability', 'mission analysis', 'input parameters', 'gravimetric power', 'first determined', 'energy densities', 'design specifications', 'constraint analysis', 'conceptual design', 'also investigated']</t>
  </si>
  <si>
    <t>Conceptual design | Design specification | Fuel cell system | Proton exchange membrane fuel cell | Unmanned aerial vehicle</t>
  </si>
  <si>
    <t>Energy is the most important factor determining the performance of a small unmanned aerial vehicle (UAV) with a proton exchange membrane fuel cell (PEMFC) system because the mission capability of a small UAV is determined by the energy of its power source. For this reason, in this study, a new conceptual design process for a small UAV with a PEMFC system was investigated with respect to energy. The mission profile and requirements for the small UAV were first determined. Five reference aircrafts were selected based on mission requirements, and some input parameters were assumed for conducting analyses based on these reference aircrafts. A constraint analysis was conducted to determine wing loading and power-to-weight ratios. The wing loading and power-to-weight ratios were used for mission analysis to determine the design specifications of the small UAV. The effect of gravimetric power and energy densities of the PEMFC system on the designed UAV endurance was also investigated. Finally, performance targets of the PEMFC system were suggested for a long endurance mission of the small UAV. This study investigated a conceptual design process that can be widely used for the conceptual design of small UAVs with PEMFC systems.</t>
  </si>
  <si>
    <t>349-356</t>
  </si>
  <si>
    <t>Energy Conversion and Management</t>
  </si>
  <si>
    <t>Oh, Taek Hyun</t>
  </si>
  <si>
    <t>Changwon</t>
  </si>
  <si>
    <t>Oh T.H.</t>
  </si>
  <si>
    <t>Conceptual design of small unmanned aerial vehicle with proton exchange membrane fuel cell system for long endurance mission</t>
  </si>
  <si>
    <t>S0196890418310318</t>
  </si>
  <si>
    <t>10.1016/j.enconman.2018.09.036</t>
  </si>
  <si>
    <t>2-s2.0-85053441091</t>
  </si>
  <si>
    <t>['waveform design', 'unfeasible waveforms', 'target detection', 'receive nodes', 'realistic waveforms', 'power allocation', 'possible solutions', 'optimally allocate', 'mimo radar', 'high peak', 'given location', 'form expression', 'first show', 'detection performance', 'design criterion', 'covariance matrix', 'constant modulus', 'compressive sensing']</t>
  </si>
  <si>
    <t>Coherence measure | compressive sensing | MIMO radar | power allocation | waveform design</t>
  </si>
  <si>
    <t>Compressive sensing (CS) is a widely used technique for (multiple) target detection in multiple input multiple output (MIMO) radars. In this paper, our goal is to enhance the quality of CS-based detection techniques for a colocated MIMO radar with given location of transmit and receive nodes. Our approach is to design the transmit waveforms based on the given antenna locations and optimally allocate the total power budget among the transmitters. The design criterion in this paper is the coherence of the resulting sensing matrix. Based on this criterion, we derive and solve a convex optimization problem for power allocation. For waveform design, however, the direct method studied is non-convex, and although iterative descent methods could be used to achieve suboptimal solutions, they might be unfeasible waveforms (e.g., waveforms with high peak to average power ratios). Here, we first show that the coherence measure depends only on the covariance matrix of the waveforms (rather than the waveforms themselves). Next, we introduce three different convex programs to achieve the covariance matrix. Finally, we transform the covariance matrix into realistic waveforms; although multiple solutions exist, a closed-form expression for all possible solutions is available. Specifically, we design the waveforms by applying practical constraints such as constant modulus. Simulation results confirm that the introduced designs improve the detection performance of a CS-MIMO radar.</t>
  </si>
  <si>
    <t>55855317600;15724211000;6603080533</t>
  </si>
  <si>
    <t>Ajorloo, Abdollah;Amini, Arash;Bastani, Mohammad Hassan</t>
  </si>
  <si>
    <t>Ajorloo A.</t>
  </si>
  <si>
    <t>A Compressive Sensing-Based Colocated MIMO Radar Power Allocation and Waveform Design</t>
  </si>
  <si>
    <t>10.1109/JSEN.2018.2871214</t>
  </si>
  <si>
    <t>2-s2.0-85053596764</t>
  </si>
  <si>
    <t>['thermal crosstalk', 'successful calibration', 'proposed monitor', 'promising candidates', 'obfn ).', 'electrical monitors', 'efficient transmission', 'controlling micro', 'based tuning', 'achieve power', '30 ¬∞)', '30 ghz']</t>
  </si>
  <si>
    <t>Microwave photonics | optical beamforming | optical ring resonators | phased arrays | photonic integrated circuits | RF photonics | thermal crosstalk | true time delays</t>
  </si>
  <si>
    <t>Photonic beamforming networks are promising candidates to achieve power-efficient transmission in future cellular communication systems. However, sensitivity to process and temperature variations necessitates an automatic calibration solution to enable robust operation. This paper demonstrates fully automatic monitor-based tuning of an integrated optical ring resonator-based 1X4 asymmetric binary tree optical beamforming network (OBFN). The proposed monitor-based tuning algorithm compensates fabrication variations and thermal crosstalk by controlling micro-heaters individually using information from electrical monitors. This algorithm is demonstrated on an OBFN that operates at 30 GHz with 2 GHz bandwidth and is fabricated in a standard silicon photonics foundry process. Successful calibration of the OBFN from a severely degraded initial response to the well-defined group delay responses required for a targeted radiating angle over 60¬∞-30¬∞ to 30 ¬∞) in a linear beamforming antenna array is achieved. This fully automatic tuning approach opens the possibility of employing silicon OBFNs in real wideband mm-wave wireless communication systems.</t>
  </si>
  <si>
    <t>5263-5275</t>
  </si>
  <si>
    <t>60020547;60020547;60020547;60020547</t>
  </si>
  <si>
    <t>57188649032;7103067953;7003938309;23024789100</t>
  </si>
  <si>
    <t>Choo, Gihoon;Madsen, Christi K.;Palermo, Samuel;Entesari, Kamran</t>
  </si>
  <si>
    <t>College Station</t>
  </si>
  <si>
    <t>Texas A&amp;M University</t>
  </si>
  <si>
    <t>Choo G.</t>
  </si>
  <si>
    <t>Automatic monitor-based tuning of an RF silicon photonic 1X4 asymmetric binary tree true-time-delay beamforming network</t>
  </si>
  <si>
    <t>10.1109/JLT.2018.2873199</t>
  </si>
  <si>
    <t>2-s2.0-85054418524</t>
  </si>
  <si>
    <t>2016ZT06D081</t>
  </si>
  <si>
    <t>['phase difference', 'optical generation', 'optical fashion', 'numerically demonstrated', 'numerical aperture', 'method showcases', 'magnetization manipulations', 'initially conceived', 'induced magnetization', 'half maximum', 'full width', 'focal region', 'focal lens', 'field propagation', 'expected orientation', 'electric dipoles', 'arbitrary three']</t>
  </si>
  <si>
    <t>In this Letter, all-optical generation of magnetization with arbitrary three-dimensional (3D) orientations is numerically demonstrated through the inverse Faraday effect (IFE) by using a reversing calculation method. The IFE-induced magnetization with an expected 3D orientation is initially conceived by coherently configuring two orthogonally arranged electric dipoles with a phase difference of œÄ‚àï2 in the focal region of a to-be-determined incident light field. Based on the dipole antenna theory, this required incident light field can be deduced analytically according to the orientations of the electric dipoles. By utilizing this field as illumination and reversing the field propagation, magnetization with the expected orientation can be obtained in the focal region through the IFE. Moreover, this method showcases a high magnetization orientation purity (greater than 93%) within the focal volume defined by the full width at half maximum when the numerical aperture of the focal lens is 0.95. This result demonstrates extended flexibility of magnetization manipulations in an all-optical fashion and possesses great potential in spintronics and all-optical magnetic recording.</t>
  </si>
  <si>
    <t>5551-5554</t>
  </si>
  <si>
    <t>60017456;60020258;60020258;60017456;60087294;60087294;60017456</t>
  </si>
  <si>
    <t>54386287100;57206838309;12783001400;26667531000;57223721568;56941270900;36169938700</t>
  </si>
  <si>
    <t>Wang, Sicong;Luo, Jianjun;Zhu, Zhuqing;Cao, Yaoyu;Wang, Haiwei;Xie, Changsheng;Li, Xiangping</t>
  </si>
  <si>
    <t>Wuhan;Nanjing;Guangzhou</t>
  </si>
  <si>
    <t>Wuhan National Laboratory for Optoelectronics;Nanjing Normal University;Jinan University</t>
  </si>
  <si>
    <t>60087294;60020258;60017456</t>
  </si>
  <si>
    <t>All-optical generation of magnetization with arbitrary three-dimensional orientations</t>
  </si>
  <si>
    <t>10.1364/OL.43.005551</t>
  </si>
  <si>
    <t>2-s2.0-85056445233</t>
  </si>
  <si>
    <t>['rf self', 'polarisation diversity', 'letter presents', 'interference cancellation', 'integrated single', 'implemented prototype', 'environmental reflections', 'deployed single', 'antenna isolation', 'also presented', '60 mhz', '5 ghz']</t>
  </si>
  <si>
    <t>This letter presents a high interport isolation, compact dual polarised slot coupled monostatic patch antenna with integrated tunable analogue/RF self-interference cancellation (SIC) circuitry for 2.4/2.5 GHz In Band Full Duplex wireless applications. The presented antenna deploys hybrid feeding for improved interport isolation through polarisation diversity and integrated single-tap RF SIC circuitry provides additional isolation on top of antenna isolation. Brief mathematical description for deployed single-tap RF SIC is also presented. The implemented prototype of the proposed antenna module provides around 80 dB interport isolation for 20 MHz bandwidth and better than 97 dB peak isolation when measured in a lab in the presence of environmental reflections. Moreover, 20 MHz SIC bandwidth with 80 dB interport isolation can be tuned within antenna's 10 dB return loss impedance bandwidth of 60 MHz.</t>
  </si>
  <si>
    <t>1311-1312</t>
  </si>
  <si>
    <t>60008991;60008991;60008991</t>
  </si>
  <si>
    <t>57220431869;8881617800;8583220000</t>
  </si>
  <si>
    <t>Nawaz, H.;G√ºrb√ºz, ;Tekin, I.</t>
  </si>
  <si>
    <t>High isolation slot coupled antenna with integrated tunable self-interference cancellation circuitry</t>
  </si>
  <si>
    <t>10.1049/el.2018.6644</t>
  </si>
  <si>
    <t>2-s2.0-85056825704</t>
  </si>
  <si>
    <t>['two species', 'three types', 'species differ', 'since specimens', 'similar numbers', 'rhodolith beds', 'posterior ones', 'palola gray', 'one species', 'new records', 'neighbouring areas', 'lysidice lamarck', 'lysidice cf', 'leodice lamarck', 'formally described', 'calcaricola sp', 'brazilian specimens', 'branchial filaments', 'bidentate blades', 'anterior chaetigers', 'already known']</t>
  </si>
  <si>
    <t>Morphology | New reports | New species | Polychaeta | Taxonomy</t>
  </si>
  <si>
    <t>Members of one species of Leodice Lamarck, 1818, one species of Lysidice Lamarck, 1818, and another of Palola Gray in Stair, 1847 were found among material from rhodolith beds, collected off the states of Para√≠ba and Pernambuco, northeastern Brazilian coast. Of those species, one is new to science and the other two are new records for the state of Pernambuco, although their occurrence on neighbouring areas was already known. Leodice calcaricola sp. nov. resembles morphologically L. miurai (Carrera-Parra &amp; Salazar-Vallejo, 1998) as members of both species share similar body size, moniliform prostomial appendages, similar numbers of branchial filaments (1-3 per branchia), and, especially, by having falcigers with bidentate blades on anterior chaetigers, and tridentate on posterior ones. These species differ, however, since specimens of L. calcaricola sp. nov. have distinctly shorter antennae and palps, homodont and heterodont pectinate chaetae, three types of aciculae and two subacicular hooks per midbody parapodium. The other two species which members were found on the rhodolith beds are Lysidice cf. unicornis (Grube, 1840) and Palola brasiliensis Zanol, Paiva &amp; Attolini, 2000. We describe herein new species to science and provide a redescription for L. cf. unicornis because the Brazilian specimens of this species have never been formally described.</t>
  </si>
  <si>
    <t>376-390</t>
  </si>
  <si>
    <t>60008088;60008088;60000036;60008088</t>
  </si>
  <si>
    <t>57204718726;55758244900;14326463200;6505991524</t>
  </si>
  <si>
    <t>Bergamo, Gilberto;Carrerette, Orlemir;Zanol, Joana;De Matos Nogueira, Jo√£o Miguel</t>
  </si>
  <si>
    <t>Sao Paulo;Rio de Janeiro</t>
  </si>
  <si>
    <t>Universidade de S√£o Paulo;Universidade Federal do Rio de Janeiro</t>
  </si>
  <si>
    <t>60008088;60000036</t>
  </si>
  <si>
    <t>Bergamo G.</t>
  </si>
  <si>
    <t>Species of Eunicidae (Annelida, Errantia, Eunicida) from rhodolith beds off the states of Para√≠ba and Pernambuco, northeastern Brazilian coast</t>
  </si>
  <si>
    <t>10.11646/zootaxa.4521.3.4</t>
  </si>
  <si>
    <t>2-s2.0-85056831641</t>
  </si>
  <si>
    <t>['œâ ),', 'three cases', 'small hole', 'screen without', 'response theory', 'resonance excitation', 'particular attention', 'paper presents', 'mechanical linear', 'mechanical expressions', 'local field', 'light scattering', 'jellium behavior', 'induced dynamics', 'field corrections', 'field approximation', 'electron system', 'circular hole', 'charged particles', 'antenna theory', '012122 ].']</t>
  </si>
  <si>
    <t>Quantum-mechanical linear-response theory is used to calculate the diffraction of light from a small hole in a thin flat screen. The field-induced dynamics of the charged particles (electrons) is obtained by modeling a screen without a hole as a two-level quantum well, with jellium behavior for the in-plane electron motion. Local-field corrections are calculated in a self-field approximation to a coupled-antenna theory. Particular attention is devoted to frequency resonance effects in the local field. A generalization to a screen with a hole is suggested, replicating the homogeneous jellium surface electron density by a space varying density in the vicinity of the hole. Quantum-mechanical expressions for the electric dipole moment p(œâ), the magnetic dipole moment m(œâ), and the electric quadrupole moment Q(œâ) of the so-called aperture current density are derived and the light scattering from these moments is studied. From the general theory results for p(œâ), m(œâ), and Q(œâ) in three cases are given: (i) no induced electron motion perpendicular to the plane of the screen [leading to p(œâ)=0], (ii) resonance excitation of the electron system, and (iii) a circular hole. This paper presents an extension of the quantum-mechanical diffraction theory developed in two recent papers of ours [J. Jung and O. Keller, Phys. Rev. A 90, 043830 (2014)PLRAAN1050-294710.1103/PhysRevA.90.043830; Phys. Rev. A 92, 012122 (2015)PLRAAN1050-294710.1103/PhysRevA.92.012122].</t>
  </si>
  <si>
    <t>60022134;60022134</t>
  </si>
  <si>
    <t>18037594300;7004555904</t>
  </si>
  <si>
    <t>Jung, Jesper;Keller, Ole</t>
  </si>
  <si>
    <t>Diffraction of light from a small hole in a two-level quantum-well screen</t>
  </si>
  <si>
    <t>10.1103/PhysRevA.98.053825</t>
  </si>
  <si>
    <t>2-s2.0-85057062859</t>
  </si>
  <si>
    <t>['waveguide technology', 'variation methods', 'support rings', 'strain state', 'space equipment', 'significant decrease', 'significant concentration', 'rather complex', 'power engineering', 'numerical implementation', 'mesh variational', 'localized actions', 'local variations', 'local loads', 'iterative version', 'iterative methods', 'implementation based', 'difference schemes', 'critical forces', 'corroborated experimentally', 'computation time', 'calculated data', 'adequate schemes']</t>
  </si>
  <si>
    <t>experimental investigations of the local stability of structures with spherical shells | projection-iterative scheme of the method of local variations | tasks of contact interaction and stability under localized actions</t>
  </si>
  <si>
    <t>The tasks of the stability of reinforced spherical shells that are part of the extended inhomogeneous structures are investigated under localized actions based on the developed new projection-iterative version of the method of local variations. Stability under local loading implies the performance of thin-walled shell structures in rocket and space equipment, antenna and waveguide technology, as well as power engineering. Under localized actions, there is a significant concentration of stresses and strains. The methods for solving relevant tasks are rather complex, multiple-mesh variational-difference schemes are within the area of focus. For the tasks of stress-strain state and stability under considerably inhomogeneous stress states, the local variation method is effective, but it requires more computation time as compared with the Ritz-type finite difference and variation methods. Noteworthy is that this leads to the need to develop more adequate schemes for its implementation based on the concept of projection-iterative methods. This scheme of the method of local variations is analyzed, its convergence is investigated, and the practical efficiency associated with a significant decrease in computation time for numerical implementation is shown. The tasks of the stability of complex shell structures with spherical shells reinforced by support rings under the exposure of local loads are considered. The experimental investigation data are given. The calculated data of the critical forces and the configuration of the waveforms are corroborated experimentally.</t>
  </si>
  <si>
    <t>852-858</t>
  </si>
  <si>
    <t>Strength of Materials</t>
  </si>
  <si>
    <t>60020726;60123160</t>
  </si>
  <si>
    <t>36027329700;6603646158</t>
  </si>
  <si>
    <t>Hart, E. L.;Hudramovich, V. S.</t>
  </si>
  <si>
    <t>Institute of Technical Mechanics;Oles Honchar Dnipro National University</t>
  </si>
  <si>
    <t>60123160;60020726</t>
  </si>
  <si>
    <t>Hart E.L.</t>
  </si>
  <si>
    <t>Application of the Projection-Iterative Scheme of the Method of Local Variations to Solving Stability Problems for Thin-Walled Shell Structures Under Localized Actions</t>
  </si>
  <si>
    <t>10.1007/s11223-019-00031-6</t>
  </si>
  <si>
    <t>2-s2.0-85060704502</t>
  </si>
  <si>
    <t>545/15</t>
  </si>
  <si>
    <t>['wave system', 'wave engineering', 'various electromagnetic', 'ultrawideband communication', 'time pulses', 'thus revoking', 'temporal switching', 'stringent trade', 'situations common', 'signal source', 'show theoretically', 'power transfer', 'matching paradigm', 'matching bandwidth', 'important practices', 'impedance matching', 'high contrast', 'generator impedances', 'fano criterion', 'fano bound', 'enables one', 'challenging cases']</t>
  </si>
  <si>
    <t>Impedance matching is one of the most important practices in wave engineering as it enables one to maximize the power transfer from the signal source to the load in the wave system. Unfortunately, it is bounded by the Bode-Fano criterion which states that, for any passive, linear, and time-invariant matching network, there is a stringent trade-off between the matching bandwidth and efficiency, implying severe constraints on various electromagnetic and acoustic wave systems. Here, we propose a matching paradigm that overcomes this issue by using a temporal switching of the parameters of a metamaterial-based transmission line, thus revoking the time-invariance assumption underlying the Bode-Fano criterion. Using this scheme we show theoretically that an efficient wideband matching, beyond the Bode-Fano bound, can be achieved for short-time pulses in challenging cases of very high contrast between the load and the generator impedances, and with significant load dispersion, situations common in, e.g., small antenna matching, cloaking, and with applications for ultrawideband communication, high resolution imaging, and more.</t>
  </si>
  <si>
    <t>60027161-60005681;60027161-60005681</t>
  </si>
  <si>
    <t>6602716591;24469691400</t>
  </si>
  <si>
    <t>Shlivinski, Amir;Hadad, Yakir</t>
  </si>
  <si>
    <t>Beer Sheba;Tel Aviv-Yafo</t>
  </si>
  <si>
    <t>Ben-Gurion University of the Negev;Tel Aviv University</t>
  </si>
  <si>
    <t>60027161;60005681</t>
  </si>
  <si>
    <t>Shlivinski A.</t>
  </si>
  <si>
    <t>Beyond the Bode-Fano Bound: Wideband Impedance Matching for Short Pulses Using Temporal Switching of Transmission-Line Parameters</t>
  </si>
  <si>
    <t>10.1103/PhysRevLett.121.204301</t>
  </si>
  <si>
    <t>2-s2.0-85056662353</t>
  </si>
  <si>
    <t>['soil deformation', 'sensing perspective', 'seismic hazard', 'quantitative evaluation', 'proposed method', 'motion photogrammetry', 'liquefaction settlements', 'liquefaction phenomena', 'induced liquefaction', 'geotechnical interpretation', 'geometric ones', 'data provided', 'controlled conditions', 'building stability', 'blast tests', 'blast test', 'bearing capacity', 'article shows', 'area affected', 'aerial structure']</t>
  </si>
  <si>
    <t>Soil liquefaction due to an earthquake can lead to permanent soil deformation and reduction of load-bearing capacity that in turn could act on building stability. Since a quantitative evaluation of post-liquefaction settlements is often very difficult, field scale liquefaction tests, carried out under controlled conditions, such as blast tests, are used to perform a correct quantitative analysis of the liquefaction phenomena. Among the significant parameters related to a blast test, there are the geometric ones, i.e. the extension of the area affected by the blast-induced liquefaction and the corresponding vertical displacements. This article shows the results of a blast test carried out at a trial site located in Mirabello (Ferrara, Italy) from a remote-sensing perspective. Data provided by aerial Structure-from-Motion photogrammetry, supported by terrestrial laser scanning measurements, were used to evaluate the soil deformation that, in the specific case study, aided a geological/geotechnical interpretation of the blast test results. In general, the proposed method can be used to characterize areas affected by blast-induced liquefaction, including those cases where blasting is used as ground improvement technique aimed at mitigating the seismic hazard.</t>
  </si>
  <si>
    <t>8317-8336</t>
  </si>
  <si>
    <t>60000243;60000243;60000481;60024690</t>
  </si>
  <si>
    <t>56274962900;55182745600;23987357400;49261066400</t>
  </si>
  <si>
    <t>Pesci, Arianna;Amoroso, Sara;Teza, Giordano;Minarelli, Luca</t>
  </si>
  <si>
    <t>Ferrara;Padua;Rome</t>
  </si>
  <si>
    <t>University of Ferrara;Universit√† degli Studi di Padova;Istituto Nazionale Di Geofisica E Vulcanologia, Rome</t>
  </si>
  <si>
    <t>60024690;60000481;60000243</t>
  </si>
  <si>
    <t>Pesci A.</t>
  </si>
  <si>
    <t>Characterization of soil deformation due to blast-induced liquefaction by UAV-based photogrammetry and terrestrial laser scanning</t>
  </si>
  <si>
    <t>10.1080/01431161.2018.1484960</t>
  </si>
  <si>
    <t>2-s2.0-85049562120</t>
  </si>
  <si>
    <t>EGP 446099-13</t>
  </si>
  <si>
    <t>['visible effects', 'study investigates', 'study demonstrated', 'strongest predictor', 'significant effects', 'preference ratings', 'preference increased', 'predicting preference', 'perspective view', 'perceptual effects', 'landscape aesthetics', 'image mode', 'harvest blocks', 'environmental focus', 'environmental fields', 'common indicator', 'based research', 'also tested', 'aesthetic evaluations', '45 digitally']</t>
  </si>
  <si>
    <t>aesthetics | Forestry | harvest blocks | landscape | preference | psychology</t>
  </si>
  <si>
    <t>Forest planners employ various techniques to mitigate the visible effects of harvesting, including by manipulating the shape of harvest blocks. Shape is a common indicator of preference in aesthetic evaluations of landscape and harvest block design. However, the majority of perception-based research in the field of landscape aesthetics has focused on the perspective view. This study investigates the perceptual effects of two shape characteristics: complexity and image mode, as viewed from the air. Order and subjects‚Äô area of study were also tested. Forty-five aerial images of harvest blocks and 45 digitally-manipulated harvest block shapes were used as the harvest and shape image sets, respectively. Seventy-five subjects rated each image for preference. Complexity was the strongest predictor of preference. Preference increased as complexity level increased, regardless of the image mode in which the shapes were presented. Subjects with an environmental focus in their area of study demonstrated a more prominent complexity effect than those from non-environmental fields. Both image mode and area of study had small but significant effects on preference ratings. These results confirm previous findings pertaining to complexity in psychology and landscape aesthetics, in which complexity, as a characteristic of shape, plays a role in predicting preference.</t>
  </si>
  <si>
    <t>793-799</t>
  </si>
  <si>
    <t>60010365;60031706;60010365;60010365;60010365</t>
  </si>
  <si>
    <t>57204107560;7006697205;7005591476;9045089700;57190954149</t>
  </si>
  <si>
    <t>Liu, Jingshu;Chamberlain, Brent C.;Kozak, Robert A.;Meitner, Michael J.;Nesbitt, Lorien</t>
  </si>
  <si>
    <t>Logan;Vancouver</t>
  </si>
  <si>
    <t>Utah State University;The University of British Columbia</t>
  </si>
  <si>
    <t>60031706;60010365</t>
  </si>
  <si>
    <t>Relating shape to human aesthetic evaluations of harvest blocks from an aerial perspective</t>
  </si>
  <si>
    <t>10.1080/02827581.2018.1527943</t>
  </si>
  <si>
    <t>2-s2.0-85054522457</t>
  </si>
  <si>
    <t>['taper region', 'slot loading', 'simple configuration', 'return loss', 'results reported', 'regular intervals', 'rectangular slots', 'radiation patterns', 'paper intended', 'novel feature', 'compact size', 'bottom layers', 'array applications', '25 mm']</t>
  </si>
  <si>
    <t>Array elements | Electronic Warfare | Printed antennas</t>
  </si>
  <si>
    <t>The compact antipodal Vivaldi antenna (AVA) with regular rectangular slots in the taper region is presented in this paper intended for electronic warfare applications. The antenna has a simple configuration with compact size. Micro strip line feeding is employed. The rectangular slots at regular intervals and terminal elliptical shaping of taper on top and bottom layers of antenna substrate enhance impedance bandwidth. The slot loading in the taper portion also enhances the gain. The novel feature of this antenna is its small aperture size which is 25 mm. Small aperture size is required for array applications to avoid grating lobes and element pattern nulls. A return loss of less than ‚àí10¬†dB (VSWR &lt;2.0) is obtained over 6 to 18¬†GHz. The antenna is designed using Ansoft HFSS software and the same is implemented in hardware. Return loss, radiation patterns, and gain have been measured and results reported.</t>
  </si>
  <si>
    <t>531-543</t>
  </si>
  <si>
    <t>57193998154;57204860408;7006470835</t>
  </si>
  <si>
    <t>Bhagyalakshmi, Munagoti;Sowjanya, Lanka Sree Lakshmi;Sastry, Neti Narasimha</t>
  </si>
  <si>
    <t>Compact antipodal Vivaldi antenna with rectangular slots and shaping of flare to cover 6 to 18 GHz</t>
  </si>
  <si>
    <t>10.1080/02726343.2018.1543175</t>
  </si>
  <si>
    <t>2-s2.0-85057556995</t>
  </si>
  <si>
    <t>TR32052</t>
  </si>
  <si>
    <t>['upper triangle', 'two sources', 'optimal selection', 'mutual correlation', 'multilayer perceptron', 'model extracts', 'different number', 'azimuth position']</t>
  </si>
  <si>
    <t>Artificial neural networks | direction of arrival (DoA) estimation | neural modeling | stochastic electromagnetic (EM) sources</t>
  </si>
  <si>
    <t>MultiLayer perceptron (MLP)-based neural model for an efficient 1D DoA estimation of highly correlated stochastic EM sources is proposed. Model extracts this information from a spatial correlation matrix obtained by sampling stochastic signals by a receiving antenna array. Algorithm for optimal selection of correlation matrix elements from the upper triangle of the matrix is suggested to reduce the number of antenna array elements needed to obtain an accurate neural model with relatively simple architecture. This approach is verified by determining the azimuth position of two sources with the mutual correlation in the range [0.8‚Äì0.95] using antenna arrays with different number of elements.</t>
  </si>
  <si>
    <t>500-516</t>
  </si>
  <si>
    <t>60068806;60068806;60175855;60175855</t>
  </si>
  <si>
    <t>35576726900;6506866609;55026465400;35568639700</t>
  </si>
  <si>
    <t>Stankoviƒá, Zoran;Donƒçov, Nebojsa;Milovanoviƒá, Ivan;Milovanoviƒá, Bratislav</t>
  </si>
  <si>
    <t>Belgrade;Nis</t>
  </si>
  <si>
    <t>Singidunum University;University of Ni≈°</t>
  </si>
  <si>
    <t>60175855;60068806</t>
  </si>
  <si>
    <t>Stankoviƒá Z.</t>
  </si>
  <si>
    <t>DoA estimation of highly correlated stochastic sources using neural model</t>
  </si>
  <si>
    <t>10.1080/02726343.2018.1519161</t>
  </si>
  <si>
    <t>2-s2.0-85057583179</t>
  </si>
  <si>
    <t>2014021021-1</t>
  </si>
  <si>
    <t>['two parts', 'simulated one', 'shaped slots', 'second one', 'realized antenna', 'inverted l', 'ground plane', 'first part', 'curved branches', 'could obtain', 'corresponding ends', 'circular patch', 'basically adjacent', 'axial ratio', 'arced branches', 'actual test']</t>
  </si>
  <si>
    <t>Circularly polarized antenna | curved branches | end shorting vias | inverted L-shaped slots | wideband</t>
  </si>
  <si>
    <t>In this paper, we present a new wideband circularly polarized (CP) antenna. It has two parts, the first part is a circular ground plane with curved branches, and the second one is a circular patch with curved branches and inverted L-shaped slots. We could obtain a wideband of impedance and axial ratio (AR) through commending inverted L-shaped slots on the patch and loading end shorting vias at the corresponding ends of the arced branches in the patch and ground plane. The realized antenna has a dimension of 43¬†√ó¬†43¬†√ó¬†3.2¬†mm3, equals to 0.73Œª0¬†√ó¬†0.73Œª0¬†√ó¬†0.054Œª0 (Œª0 is the wavelength at the minimum frequency). The tested results illustrated that the impedance and axial ratio (AR) bandwidth are 26.98% (5.29‚Äì6.94¬†GHz) and 25.33% (5‚Äì6.45¬†GHz), respectively. The results of the actual test are basically adjacent with the simulated one.</t>
  </si>
  <si>
    <t>489-499</t>
  </si>
  <si>
    <t>57204884398;15755682300;55156598800;15925656900;7403924150;35785312800</t>
  </si>
  <si>
    <t>Li, Xiaodan;Ma, Runbo;Chen, Xinwei;Han, Liping;Yang, Rongcao;Zhang, Wenmei</t>
  </si>
  <si>
    <t>Wideband circularly polarized antenna with end shorting vias and inverted L-shaped slots</t>
  </si>
  <si>
    <t>10.1080/02726343.2018.1519334</t>
  </si>
  <si>
    <t>2-s2.0-85057618996</t>
  </si>
  <si>
    <t>['transportation systems', 'tracking problem', 'recurring class', 'real actuators', 'prototype design', 'new controller', 'engineering applications', 'current one', 'cartesian robots']</t>
  </si>
  <si>
    <t>antenna scanning system | positive control systems | Robust controller design | robust tracking | uncertain nonlinear systems | vehicle platooning control</t>
  </si>
  <si>
    <t>The tracking problem is considered for a recurring class of systems, such as the Cartesian robots with real actuators, some transportation systems, and scanning devices used for medical and engineering applications. Some theorems are proved to design a PD type controller, with a possible compensation signal, in order to track sufficiently smooth trajectories with a prescribed maximum error. The developed design methodology is illustrated through two engineering examples. The first example concerns the safety distance control of an electric vehicles fleet. The second example deals with the identification of an antenna scanning system and the prototype design of a new controller that provides better performance than the current one.</t>
  </si>
  <si>
    <t>3231-3246</t>
  </si>
  <si>
    <t>60017293;60017293</t>
  </si>
  <si>
    <t>15755249600;6602304195</t>
  </si>
  <si>
    <t>Celentano, Laura;Iervolino, Raffaele</t>
  </si>
  <si>
    <t>Celentano L.</t>
  </si>
  <si>
    <t>Trajectory tracking of a class of uncertain systems applied to vehicle platooning and antenna scanning systems</t>
  </si>
  <si>
    <t>10.1080/00207721.2018.1535676</t>
  </si>
  <si>
    <t>2-s2.0-85055348877</t>
  </si>
  <si>
    <t>['without generating', 'user multiple', 'system model', 'sus using', 'sum rate', 'secondary users', 'sdr ).', 'proposed approaches', 'power transfer', 'power allocation', 'performance fairness', 'optimal transceiver', 'numerical results', 'null space', 'noise ratio', 'minimum sinr', 'interference subspaces', 'interference caused', 'input multiple', 'frequency band', 'e .,', 'desired signal', 'definite relaxation']</t>
  </si>
  <si>
    <t>Cognitive radio | Multiple-input multiple-output (MIMO) | Power splitting | Simultaneous wireless information and power transfer (SWIPT)</t>
  </si>
  <si>
    <t>In this paper, we consider a symmetric wireless communication network, i.e., each user is equipped with the same number of antennas. Specifically, this paper studies simultaneous wireless information and power transfer (SWIPT) in a K-user multiple-input multiple-output (MIMO) cognitive radio network where the secondary users (SUs) access the same frequency band as the pre-existing primary user (PU) without generating any interference. The transceivers and power splitting ratio are designed and power allocation is considered in our system model. To guarantee the signal-to-interference-plus-noise ratio (SINR) and harvested energy requirement of the PU, its optimal transceiver and minimal transmitted power are obtained by the technique of semi-definite relaxation (SDR). We design the beamformers of the SUs using the distance between the interference subspaces at the PU and the null space of PU's desired signal to preserve the PU from the interference caused by the SUs. We aim to maximize the sum rate of all the SUs by jointly designing power splitting ratios and allocating transmission power. Furthermore, to consider the performance fairness of SUs, we propose another approach to maximize the minimum SINR of the SUs. Finally, numerical results are given to evaluate the performance of proposed approaches.</t>
  </si>
  <si>
    <t>60008332;60008332;60008332;60072904;60008332-60017592</t>
  </si>
  <si>
    <t>56724875200;57192089355;37092545600;35426425500;56082075300</t>
  </si>
  <si>
    <t>Wu, Fahui;Xiao, Lin;Yang, Dingcheng;Cuthbert, Laurie;Liu, Xiaoping</t>
  </si>
  <si>
    <t>Macao;Canada;China</t>
  </si>
  <si>
    <t>Macau;Ottawa;Nanchang</t>
  </si>
  <si>
    <t>Macao Polytechnic Institute;Carleton University;Nanchang University</t>
  </si>
  <si>
    <t>60072904;60017592;60008332</t>
  </si>
  <si>
    <t>Transceiver design and power allocation for SWIPT in MIMO cognitive radio systems</t>
  </si>
  <si>
    <t>10.3390/sym10110647</t>
  </si>
  <si>
    <t>2-s2.0-85057771394</t>
  </si>
  <si>
    <t>['ultrafast photodynamics', 'transient data', 'strong interaction', 'related complexes', 'photophysical behavior', 'photoexcitation via', 'mnii ions', 'metal cations', 'lanthanide ions', 'gas phase', 'first time', 'excitation energy', 'efficient quenching', 'design principle', 'corresponding tri', 'additionally investigated', '4 ).']</t>
  </si>
  <si>
    <t>gas-phase luminescence | lanthanides | multimetallic complexes | photofragmentation | transient absorption</t>
  </si>
  <si>
    <t>Lanthanide ions (DyIII, EuIII) are stabilized by coordination with two Schiff base ligands in compounds [Dy{H3L}2](NO3)(EtOH)(H2O)8 (1) and [Eu{H3L}2](NO3)(H2O)8 (3) (H4L, 2,2‚Ä≤-{[(2-aminoethyl)imino]bis[2,1-ethanediyl-nitriloethylidyne]}bis-2-hydroxy-benzoic acid). The latter is reported here for the first time. Both luminescence and ultrafast photodynamics after photoexcitation via a ligand absorption band (‚àº400 nm) have been studied. In solution, only the [Eu{H3L}2]+ ([3]+) complex displays the typical lanthanide emission lines, whereas in gas phase both, [Dy{H3L}2]+ ([1]+) and [3]+, show their corresponding transitions depending on excitation energy. The ultrafast excited state dynamics, obtained in gas phase and in solution, are assigned to excited state intramolecular proton transfer processes in the ligands. The antenna ligand moiety of these complexes provides pockets for stabilization of two MnII ions so that we additionally investigated the photophysical behavior of the corresponding tri-nuclear (NHEt3)2[Ln{MnL}2](ClO4)(H2O)2 (Ln=DyIII, EuIII) compounds (2, 4). Interestingly, the related complexes do not show lanthanide emission, neither in solution nor in gas phase. Transient data in solution and gas phase suggests an efficient quenching of the ligand's electronically excited state by strong interaction with the MnII ions. This effect could possibly be developed further into a design principle for luminescence-based sensing devices for metal cations.</t>
  </si>
  <si>
    <t>3050-3060</t>
  </si>
  <si>
    <t>60009941;60009941;60027314;60009941;60009941;60102538;60102538;60009941;60027314-60102538;60102538;60027314-60102538;60009941</t>
  </si>
  <si>
    <t>57195630806;57193827071;55751976400;6508170195;56107812000;35179189600;57217734999;7003285182;7005599570;7003625560;6506504596;6603873529</t>
  </si>
  <si>
    <t>Liedy, Florian;B√§ppler, Florian;Waldt, Eugen;Nosenko, Yevgeniy;Imanbaew, Dimitri;Bhunia, Asamanjoy;Yadav, Munendra;Diller, Rolf;Kappes, Manfred M.;Roesky, Peter W.;Schooss, Detlef;Riehn, Christoph</t>
  </si>
  <si>
    <t>Karlsruhe;Eggenstein-Leopoldshafen;Kaiserslautern</t>
  </si>
  <si>
    <t>Karlsruher Institut f√ºr Technologie;Karlsruhe Institute of Technology, Campus North;Technische Universit√§t Kaiserslautern</t>
  </si>
  <si>
    <t>60102538;60027314;60009941</t>
  </si>
  <si>
    <t>Liedy F.</t>
  </si>
  <si>
    <t>Photodynamics and Luminescence of Mono- and Tri-Nuclear Lanthanide Complexes in the Gas Phase and in Solution</t>
  </si>
  <si>
    <t>10.1002/cphc.201800599</t>
  </si>
  <si>
    <t>2-s2.0-85054505036</t>
  </si>
  <si>
    <t>R00HL125728-03</t>
  </si>
  <si>
    <t>['wavelength excitation', 'wave excitation', 'situ source', 'requires high', 'radioisotopes 18f', 'quantum yield', 'orbital states', 'optical window', 'optical imaging', 'lanthanide luminescence', 'lanthanide complex', 'intramolecular excitation', 'intersystem crossing', 'hydration number', 'first demonstration', 'effective inter', 'detection limit', 'antenna excitation', 'analogue functionalized', '63 %)', '5 nmol', '10 œºci']</t>
  </si>
  <si>
    <t>bioimaging | Cherenkov radiation | lanthanides | luminescence | terbium</t>
  </si>
  <si>
    <t>Lanthanide luminescence, while ideal for in vivo applications owing to sharp emission bands within the optical window, requires high-intensity, short-wavelength excitation of small organic ‚Äúantenna‚Äù chromophores in the vicinity of the lanthanide complex to access excited f-orbital states through intersystem crossing. Herein, we explored Cherenkov radiation of the radioisotopes 18F and 89Zr as an in situ source of antenna excitation. The effective inter- and intramolecular excitation of the terbium(III) complexes of a macrocylic polyaminocarboxylate ligand (hydration number (q)=0, quantum yield (œÜ)=47 %) as well as its analogue functionalized to append an intramolecular Cherenkov excitation source (q=0.07, œÜ=63 %) was achieved. Using conventional small-animal fluorescence imaging equipment, we have determined a detection limit of 2.5 nmol of Tb(III) complex in presence of 10 ŒºCi of 18F or 89Zr. Our system is the first demonstration of the optical imaging of discrete luminescent lanthanide complexes without external short-wave excitation.</t>
  </si>
  <si>
    <t>15496-15499</t>
  </si>
  <si>
    <t>60026415;60026415;60026415</t>
  </si>
  <si>
    <t>57203567485;57204268071;36479787400</t>
  </si>
  <si>
    <t>Cosby, Alexia G.;Ahn, Shin Hye;Boros, Eszter</t>
  </si>
  <si>
    <t>Cosby A.</t>
  </si>
  <si>
    <t>Cherenkov Radiation-Mediated In Situ Excitation of Discrete Luminescent Lanthanide Complexes</t>
  </si>
  <si>
    <t>10.1002/anie.201809783</t>
  </si>
  <si>
    <t>2-s2.0-85055523714</t>
  </si>
  <si>
    <t>ARC-DP170101895</t>
  </si>
  <si>
    <t>['yb complexes', 'xrd ),', 'substituted 8', 'ray diffraction', 'photophysical properties', 'near infra', 'metal center', 'intersystem crossing', 'hydroxyquinoline ligand', 'fashion around', 'emitting cations', 'emission spectroscopy', 'crystal x', 'ch2cl2 solution', 'antenna effect']</t>
  </si>
  <si>
    <t>A series of isostructural lanthanide complexes [Ln(MPQ)3] (Ln = Nd, Gd, Er, Yb, Lu) using a monoanionic tridentate methylpyridyl-substituted 8-hydroxyquinoline ligand (MPHQ = 2-(5-methylpyridin-2-yl)-8-hydroxyquinoline) have been prepared and characterized using elemental analysis (CHN), single-crystal X-ray diffraction (XRD), and 1H NMR spectroscopy. This ligand forms homoleptic charge-neutral lanthanide complexes with three coordinated ligands arranged in an "up-up-down" fashion around the metal center. The photophysical properties of the Nd, Er, and Yb complexes were investigated using absorption and emission spectroscopy, with the latter species displaying efficient sensitization in the Near Infra-Red (NIR) region and a photoluminescence quantum yield (PLQY) as high as 1.0% in CH2Cl2 solution. The intersystem crossing and energy-transfer processes involved in the antenna effect were further investigated using transient absorption techniques, which revealed essentially quantitative sensitization efficiencies for the NIR-emitting cations.</t>
  </si>
  <si>
    <t>14062-14072</t>
  </si>
  <si>
    <t>57190424268;8419718600</t>
  </si>
  <si>
    <t>Chong, Bowie S.K.;Moore, Evan G.</t>
  </si>
  <si>
    <t>Chong B.</t>
  </si>
  <si>
    <t>Quantitative Sensitization Efficiencies in NIR-Emissive Homoleptic Ln(III) Complexes Using 2-(5-Methylpyridin-2-yl)-8-hydroxyquinoline</t>
  </si>
  <si>
    <t>10.1021/acs.inorgchem.8b01438</t>
  </si>
  <si>
    <t>2-s2.0-85056508887</t>
  </si>
  <si>
    <t>2017SGR1369</t>
  </si>
  <si>
    <t>['therefore generally', 'photon photoluminescence', 'much stronger', 'incoherent process', 'effective read', 'dephasing time', 'coherent response', 'antenna response']</t>
  </si>
  <si>
    <t>Plasmonic nanoantennas emit two-photon photoluminescence, which is much stronger than their second harmonic generation. Unfortunately, luminescence is an incoherent process and therefore generally not explored for nanoscale coherent control of the antenna response. Here, we demonstrate that, in resonant gold nanoantennas, the two-photon absorption process can be coherent, provided that the excitation pulse duration is shorter than the dephasing time of plasmon mode oscillation. Exploiting this coherent response, we show the pure spectral phase control of resonant gold nanoantennas, with effective read-out of the two-photon photoluminescence.</t>
  </si>
  <si>
    <t>60108879;60000990;60108879;60108879-60123796;60108879-60032907</t>
  </si>
  <si>
    <t>57204729610;57195554825;57204728177;55037477800;7004913451</t>
  </si>
  <si>
    <t>Remesh, Vikas;St√ºhrenberg, Michael;Saemisch, Lisa;Accanto, Nicol√≤;Van Hulst, Niek F.</t>
  </si>
  <si>
    <t>France;Spain;Spain;Sweden</t>
  </si>
  <si>
    <t>Paris;Barcelona;Barcelona;Gothenburg</t>
  </si>
  <si>
    <t>Universit√© de Paris;Barcelona Institute of Science and Technology (BIST);Instituci√≥ Catalana de Recerca i Estudis Avan√ßats;Chalmers University of Technology</t>
  </si>
  <si>
    <t>60123796;60108879;60032907;60000990</t>
  </si>
  <si>
    <t>Remesh V.</t>
  </si>
  <si>
    <t>Phase control of plasmon enhanced two-photon photoluminescence in resonant gold nanoantennas</t>
  </si>
  <si>
    <t>10.1063/1.5051381</t>
  </si>
  <si>
    <t>2-s2.0-85056842336</t>
  </si>
  <si>
    <t>['wide bandwidth', 'transient response', 'totally suppress', 'size inherent', 'scattering crosssection', 'scattered waves', 'real time', 'pulsed signals', 'phase variations', 'passive approaches', 'optimal density', 'including reflections', 'impinging signals', 'frequency dispersion', 'finite number', 'conditions necessary', 'cloak stability', 'analytically derive', 'also investigate']</t>
  </si>
  <si>
    <t>In this paper, we present and study the dynamics of an active microwave cloaking technique that alleviates the trade-offs between loss, bandwidth, and size inherent in passive approaches. The presented cloak consists of a finite number of satellite antennas loaded with parity-time-symmetric lumped admittances, which, without external control, can track in real time the amplitude, frequency, and phase variations of the impinging signals and generate the required current distributions at the antennas to totally suppress the scattered waves, including reflections and shadows. We analytically derive the optimal density and frequency dispersion of the antenna satellites surrounding the object in order to achieve substantial reduction in the scattering crosssection over a wide bandwidth. We also investigate the conditions necessary to maintain the cloak stability and study its transient response for excitation with pulsed signals.</t>
  </si>
  <si>
    <t>60013372;60013372;60013372-60007033-60032373-60028458</t>
  </si>
  <si>
    <t>57200205306;12545797900;6701496891</t>
  </si>
  <si>
    <t>Kord, Ahmed;Sounas, Dimitrios L.;Al√π, Andrea</t>
  </si>
  <si>
    <t>New York;New York;Austin;New York</t>
  </si>
  <si>
    <t>The Doctorate-Granting Institution of the City University of New York;City College of New York;The University of Texas at Austin;City University of New York</t>
  </si>
  <si>
    <t>60032373;60028458;60013372;60007033</t>
  </si>
  <si>
    <t>Kord A.</t>
  </si>
  <si>
    <t>Active Microwave Cloaking Using Parity-Time-Symmetric Satellites</t>
  </si>
  <si>
    <t>10.1103/PhysRevApplied.10.054040</t>
  </si>
  <si>
    <t>2-s2.0-85057111306</t>
  </si>
  <si>
    <t>Z171100001417005</t>
  </si>
  <si>
    <t>['vital role', 'various tissues', 'two weevils', 'three snmps', 'theoretical basis', 'systematic comparison', 'specific volatiles', 'putative pbps', 'present study', 'potential roles', 'phylogenetic analysis', 'olfactory differentiation', 'olfaction plays', 'might explain', 'main organ', 'insect olfaction', 'identified species', 'identified 130', 'grs ),', 'food resources', 'feeding differentiation', 'different sections', 'could explain', 'chemosensory genes', 'brandti provides', 'binding proteins', 'ailanthus altissima', '8 ebraors', '45 ors', '28 obps', '25 irs', '17 grs', '11 csps', '10 escrors']</t>
  </si>
  <si>
    <t>Ailanthus altissima | Chemosensory genes | Coexistence | Eucryptorrhynchus brandti | Eucryptorrhynchus scrobiculatus | Olfactory differentiation</t>
  </si>
  <si>
    <t>The key to the coexistence of two or more species on the same host is ecological niche separation. Adult Eucryptorrhynchus scrobiculatus and E. brandti both feed on the tree of heaven, Ailanthus altissima, but on different sections of the plant. Olfaction plays a vital role in foraging for food resources. Chemosensory genes on the antennae, the main organ for insect olfaction, might explain their feeding differentiation. In the present study, we identified 130 and 129 putative chemosensory genes in E. scrobiculatus and E. brandti, respectively, by antennal transcriptome sequencing, including 31 odorant-binding proteins (OBPs), 11 chemosensory proteins (CSPs), 49 odorant receptors (ORs), 17 ionotropic receptors (IRs), 19 gustatory receptors (GRs), and three sensory neuron membrane proteins (SNMPs) in E. scrobiculatus and 28 OBPs, 11 CSPs, 45 ORs, 25 IRs, 17 GRs, and three SNMPs in E. brandti. We inferred that EscrOBP8 (EscrPBP1), EscrOBP24 (EscrPBP2) and EbraOBP8 (EbraPBP1), EbraOBP24 (EbraPBP2) were putative PBPs by the phylogenetic analysis. We identified species-specific OR transcripts (10 EscrORs and 8 EbraORs) with potential roles in the recognition of specific volatiles of A. altissima. In addition to conserved ‚Äúantennal IRs,‚Äù we also found several ‚Äúdivergent IRs‚Äù orthologues in E. scrobiculatus and E. brandti, such as EscrIR16, EbraIR19, and EbraIR20. Compared with other chemosensory genes, GRs between E. scrobiculatus and E. brandti shared lower amino acid identities, which could explain the different feeding habits of the species. We examined OBP expression patterns in various tissues and sexes. Although amino acid sequence similarities were high between EscrOBPs and EbraOBPs, the homologous OBPs showed different tissue expression pattern between two weevils. Our systematic comparison of chemosensory genes in E. scrobiculatus and E. brandti provides a foundation for studies of olfaction and olfactory differentiation in the two weevils as well as a theoretical basis for studying species differentiation.</t>
  </si>
  <si>
    <t>60006782;60006782;60006782;60006782</t>
  </si>
  <si>
    <t>57190062162;57206920108;57192907033;8406485000</t>
  </si>
  <si>
    <t>Wen, Xiaojian;Wang, Qian;Gao, Peng;Wen, Junbao</t>
  </si>
  <si>
    <t>Wen X.</t>
  </si>
  <si>
    <t>Identification and comparison of chemosensory genes in the antennal transcriptomes of eucryptorrhynchus scrobiculatus and E. Brandti Fed on ailanthus altissima</t>
  </si>
  <si>
    <t>10.3389/fphys.2018.01652</t>
  </si>
  <si>
    <t>2-s2.0-85057011788</t>
  </si>
  <si>
    <t>['rarely encountered', 'platiana species', 'platiana schimmel', 'peninsular malaysia', 'known species', 'identification key', 'four species', 'distribution map', 'dimini endemic', 'dark coloration', 'cameron highlands']</t>
  </si>
  <si>
    <t>Coleoptera | Distribution | Diversity | Elateroidea | South East Asia | Systematics | Taxonomy</t>
  </si>
  <si>
    <t>Platiana Schimmel, 1993 is a moderately large genus in Dimini endemic to South East Asia. Hitherto only four species of this genus were known from Peninsular Malaysia. Here, we describe and figure Platiana cechovskyi sp. nov. from the Cameron Highlands. This species is characteristic by its relatively small body, dark coloration, and strongly serrate antennae which are rarely encountered in Dimini. An identification key to the Platiana species from Peninsular Malaysia as well as a distribution map for all known species are provided.</t>
  </si>
  <si>
    <t>60003367-60116086;60003367</t>
  </si>
  <si>
    <t>22957920600;57201976979</t>
  </si>
  <si>
    <t>Kundrata, Robin;Sormova, Eliska</t>
  </si>
  <si>
    <t>Frankfurt am Main;Olomouc</t>
  </si>
  <si>
    <t>Senckenberg Gesellschaft f√ºr Naturforschung;Univerzita Palack√©ho v Olomouci</t>
  </si>
  <si>
    <t>60116086;60003367</t>
  </si>
  <si>
    <t>Kundrata R.</t>
  </si>
  <si>
    <t>Platiana cechovskyi sp. Nov. From Malaysia, a remarkable new member of Dimini (Elateridae: Dendrometrinae) with strongly serrate antennae</t>
  </si>
  <si>
    <t>10.11646/zootaxa.4524.1.10</t>
  </si>
  <si>
    <t>2-s2.0-85057021127</t>
  </si>
  <si>
    <t>['work presented', 'subsurface targets', 'significant directivity', 'relative orientation', 'relative geometry', 'radar waves', 'profile surveying', 'preferentially scattered', 'particularly true', 'inclined planes', 'inclined fractures', 'imaging performance', 'causes changes']</t>
  </si>
  <si>
    <t>Fracture imaging | Geophysical surveys | Ground penetrating radar | Multi-azimuth GPR</t>
  </si>
  <si>
    <t>Ground Penetrating Radar (GPR) images are affected, to some degree, by the relative orientation of antennas and subsurface targets. This is particularly true not only for targets that show a significant directivity, but also for inclined planes, such as fractures and faults. Depending on the relative geometry between the antennas and the orientation of the target, radar waves can be preferentially scattered, which causes changes in the reflected signal amplitude. Therefore, traditional single polarization and single azimuth surveys may produce inadequate results. The work presented here examines the use of a multi-azimuth GPR survey to increase the imaging performance of inclined fractures, showing the shortcomings of single-profile surveying and highlighting the benefits that such a strategy has on detection and characterization.</t>
  </si>
  <si>
    <t>56373070600;6701399330</t>
  </si>
  <si>
    <t>Lombardi, Federico;Lualdi, Maurizio</t>
  </si>
  <si>
    <t>Lombardi F.</t>
  </si>
  <si>
    <t>Multi-azimuth ground penetrating radar surveys to improve the imaging of complex fractures</t>
  </si>
  <si>
    <t>10.3390/geosciences8110425</t>
  </si>
  <si>
    <t>2-s2.0-85057210958</t>
  </si>
  <si>
    <t>17K14269</t>
  </si>
  <si>
    <t>['wave technology', 'upper limit', 'temperature receiver', 'photons focused', 'parabolic mirror', 'mass range', 'first results', 'convert hpdms']</t>
  </si>
  <si>
    <t>axions | dark matter detectors | dark matter experiments | dark matter theory</t>
  </si>
  <si>
    <t>We report on the first results from a new dish antenna search for hidden photon dark matter (HPDM) in the meV mass region. A double mirror system composed of a plane and a parabolic mirror is designed to convert HPDMs into photons focused on a receiver. In this phase 1 experiment we obtain an upper limit on the photon-HP kinetic mixing œá ‚â≤ 10-8 for the mass range of 0.67-0.92 meV using conventional mm-wave technology with a room-temperature receiver and a small-sized mirror system.</t>
  </si>
  <si>
    <t>60025272-60023551;60025272;60025272;60025272;60010848;60025272</t>
  </si>
  <si>
    <t>57090947800;57213418075;57204883145;34567554700;10242269300;57191486450</t>
  </si>
  <si>
    <t>Knirck, Stefan;Yamazaki, Takayuki;Okesaku, Yoshiki;Asai, Shoji;Idehara, Toshitaka;Inada, Toshiaki</t>
  </si>
  <si>
    <t>Japan;Germany;Japan</t>
  </si>
  <si>
    <t>Tokyo;Heidelberg;Fukui</t>
  </si>
  <si>
    <t>The University of Tokyo;Institut fur Theoretische Physik Heidelberg;University of Fukui</t>
  </si>
  <si>
    <t>60025272;60023551;60010848</t>
  </si>
  <si>
    <t>Knirck S.</t>
  </si>
  <si>
    <t>First results from a hidden photon dark matter search in the meV sector using a plane-parabolic mirror system</t>
  </si>
  <si>
    <t>10.1088/1475-7516/2018/11/031</t>
  </si>
  <si>
    <t>2-s2.0-85057632025</t>
  </si>
  <si>
    <t>214M282</t>
  </si>
  <si>
    <t>['uav manufactured', 'time saving', 'taper ratio', 'takes quite', 'social implications', 'simultaneous improvement', 'selected input', 'selected data', 'save time', 'research limitations', 'practical implications', 'output parameters', 'optimization process', 'obtained realistically', 'objective function', 'novel method', 'morphing uav', 'method based', 'maximum lift', 'lœ ≤', 'low cost', 'long time', 'input parameters', 'erciyes university', 'emax data', 'emax ).', 'drag ratio', 'dihedral angle', 'clœ ≤)', 'ann weights', 'ann trained', 'adjusting process', 'abc algorithm']</t>
  </si>
  <si>
    <t>Artificial neural network | Flight performance | Optimization approach | UAVs</t>
  </si>
  <si>
    <t>Purpose: The aim of this paper is to redesign of morphing unmanned aerial vehicle (UAV) using neural network for simultaneous improvement of roll stability coefficient and maximum lift/drag ratio. Design/methodology/approach: Redesign of a morphing our UAV manufactured in Faculty of Aeronautics and Astronautics, Erciyes University is performed with using artificial intelligence techniques. For this purpose, an objective function based on artificial neural network (ANN) is obtained to get optimum values of roll stability coefficient (ClŒ≤) and maximum lift/drag ratio (Emax). The aim here is to save time and obtain satisfactory errors in the optimization process in which the ANN trained with the selected data is used as the objective function. First, dihedral angle (œÜ) and taper ratio (Œª) are selected as input parameters, C*lŒ≤ and Emax are selected as output parameters for ANN. Then, ANN is trained with selected input and output data sets. Training of the ANN is possible by adjusting ANN weights. Here, ANN weights are adjusted with artificial bee colony (ABC) algorithm. After adjusting process, the objective function based on ANN is optimized with ABC algorithm to get better ClŒ≤ and Emax, i.e. the ABC algorithm is used for two different purposes. Findings: By using artificial intelligence methods for redesigning of morphing UAV, the objective function consisting of C*lŒ≤ and Emax is maximized. Research limitations/implications: It takes quite a long time for Emax data to be obtained realistically by using the computational fluid dynamics approach. Practical implications: Neural network incorporation with the optimization method idea is beneficial for improving ClŒ≤ and Emax. By using this approach, low cost, time saving and practicality in applications are achieved. Social implications: This method based on artificial intelligence methods can be useful for better aircraft design and production. Originality/value: It is creating a novel method in order to redesign of morphing UAV and improving UAV performance.</t>
  </si>
  <si>
    <t>1203-1212</t>
  </si>
  <si>
    <t>60003217;60003217;60003217;60003217;60003217</t>
  </si>
  <si>
    <t>55334339800;56039819500;6701855391;57208280708;56770786700</t>
  </si>
  <si>
    <t>Oktay, Tugrul;Arik, Seda;Turkmen, Ilke;Uzun, Metin;Celik, Harun</t>
  </si>
  <si>
    <t>Neural network based redesign of morphing UAV for simultaneous improvement of roll stability and maximum lift/drag ratio</t>
  </si>
  <si>
    <t>10.1108/AEAT-06-2017-0157</t>
  </si>
  <si>
    <t>2-s2.0-85058819750</t>
  </si>
  <si>
    <t>['specimens hinders', 'species considered', 'south america', 'small head', 'pleurite edges', 'nov .,', 'new species', 'nahvalr sp', 'metazonital limbus', 'male gonopods', 'major sp', 'long antennae', 'large sample', 'ecological comments', 'climbing trees', 'clearly surpassing', 'clear demarcation', 'castellated appearance', 'avoid inundation', 'adisi sp', 'accessory claw']</t>
  </si>
  <si>
    <t>Amazonia | Brazil | Siphonophorida | Siphonophoridae</t>
  </si>
  <si>
    <t>A large sample of Siphonophoridae from Brazil was studied; two morphological groups could be distinguished. Here species considered to be from the genus Columbianum Verhoeff, 1941 are examined in detail. The genus is known from Central and South America (Guatemala, Panama, Honduras, Guiana, Colombia, Peru and Brazil) and is characterised by a clear demarcation between head and rostrum in combination with long antennae, clearly surpassing the tip of the rostrum. A list of previously described species considered to belong to the genus is given; three new species are described: C. major sp. nov. has a large body size and a small head, C. nahvalr sp. nov. has a particularly pronounced domed head and a more castellated appearance to the body, C. adisi sp. nov. has a small body size and a very characteristic hind margin to the pleurites. Variation in the state of preservation of specimens hinders a diagnosis, but the examination of the accessory claw and details of the metazonital limbus and pleurite edges are helpful. Unusually for Diplopoda, the male gonopods are not very useful for identification. Ecological comments are given for each new species, one of which, C. adisi sp. nov., is from the seasonally flooded forest and appears to avoid inundation by climbing trees.</t>
  </si>
  <si>
    <t>European Journal of Taxonomy</t>
  </si>
  <si>
    <t>122074989;122074989-60030840</t>
  </si>
  <si>
    <t>55364858100;6603043228</t>
  </si>
  <si>
    <t>Read, Helen J.;Enghoff, Henrik</t>
  </si>
  <si>
    <t>Copenhagen;Farnham Common</t>
  </si>
  <si>
    <t>K√∏benhavns Universitet;Egypt Wood Cottages</t>
  </si>
  <si>
    <t>60030840;122074989</t>
  </si>
  <si>
    <t>Read H.J.</t>
  </si>
  <si>
    <t>Siphonophoridae from Brazilian Amazonia part 1 ‚Äì The genus columbianum verhoeff, 1941 (Diplopoda, Siphonophorida)</t>
  </si>
  <si>
    <t>10.5852/ejt.2018.477</t>
  </si>
  <si>
    <t>2-s2.0-85060794493</t>
  </si>
  <si>
    <t>['successfully installed', 'small aircraft', 'selected points', 'scale measurement', 'research limitations', 'recorder unit', 'practical implications', 'paper aims', 'often require', 'normal operation', 'miniature aircraft', 'many cases', 'many advantages', 'light aircraft', 'less expensive', 'idea behind', 'high frequency', 'hardware comprising', 'flight tests', 'final part', 'data set', 'data conversion', 'data bus', 'axis accelerometers', 'aerospace standard', 'additional component', '1 khz']</t>
  </si>
  <si>
    <t>CAN bus | Distributed measurement system | RPAS | UAV | Ultralight aircraft</t>
  </si>
  <si>
    <t>Purpose: This paper aims to describe the idea behind and design of a miniaturized distributed measurement system based on a controller area network (CAN) data bus. Design/methodology/approach: The intention of the designers was to build a light and modular measurement system which can be used in remotely piloted aircraft systems and ultra-light aircraft during flight tests, as well as normal operation. The structure of this distributed measurement system is based on a CAN data bus. The CAN aerospace standard has been applied to the software as well as the hardware comprising this system. PRP-W2 software designed for PCs is an additional component of the proposed measurement system. This software supports data acquisition from a recorder unit and allows for preliminary data analysis, as well as data conversion and presentation. Findings: The system, complete with a high-speed data recorder, was successfully installed on board of an MP-02 Czajka aircraft. A research experiment using the system and oriented on airframe high frequency vibration analysis is presented in the final part of this paper. Research limitations/implications: This measurement system allows analysis of high-frequency vibrations occurring at selected points of the aircraft. A data set is recorded by three-axis accelerometers and gyroscopes at frequencies up to 1 kHz. Practical implications: The use of a miniature and lightweight modular measurement system will, in many cases, be faster and less expensive than full-scale measurement and data acquisition systems, which often require a lengthy assembly process. The implementation of this class of lightweight flight test systems has many advantages, in particular to the operation of small aircraft. Such solutions are likely to become increasingly common in unmanned aerial vehicles and in other light aircraft in the future. Originality/value: The adaptation of a distributed measuring system with a high frequency of measurements for purposes of small and miniature aircraft.</t>
  </si>
  <si>
    <t>1249-1258</t>
  </si>
  <si>
    <t>60032402;60032402;60032402</t>
  </si>
  <si>
    <t>57055927900;57209823435;56112333800</t>
  </si>
  <si>
    <t>Grzybowski, Piotr;Klimczuk, Maciej;Rzucidlo, Pawel</t>
  </si>
  <si>
    <t>Rzeszow</t>
  </si>
  <si>
    <t>Politechnika Rzeszowska</t>
  </si>
  <si>
    <t>Grzybowski P.</t>
  </si>
  <si>
    <t>Distributed measurement system based on CAN data bus</t>
  </si>
  <si>
    <t>10.1108/AEAT-11-2017-0247</t>
  </si>
  <si>
    <t>2-s2.0-85068868713</t>
  </si>
  <si>
    <t>['universal joints', 'twist springs', 'space multi', 'screw theory', 'results show', 'results lay', 'proposed method', 'practical implications', 'practical application', 'paper presents', 'paper aims', 'motion pairs', 'lower degree', 'equivalently replaced', 'dof analysis', 'deployed together', 'deployable control', 'controllable deployment', 'complex mechanism', 'aerospace engineering', 'adjacent parts']</t>
  </si>
  <si>
    <t>Closed-loop branch equivalence method | Generalized motion pairs | Modular deployable truss antenna | Single DOF module | Virtual constraint branches</t>
  </si>
  <si>
    <t>Purpose: This paper aims to synthesize a modular deployable truss antenna with the lower degree of freedom (DOF) and larger folding ratio. Because of the advantages of this kind of new truss antenna, the modules that make up the antenna can be deployed together by the synchronous motor drivers instead of twist springs to realize the controllable deployment. Design/methodology/approach: The closed-loop branch equivalence method is proposed to synthesize the single DOF module and the large deployable reflector. The complex mechanism can be equivalently replaced by a simpler mechanism based on screw theory. The motion pairs are synthesized and optimized to make the curved surface achieve to the maximum folding ratio when the modular parabolic truss antenna is folded. Findings: The results show that the 3(3RR-3RRR)-3RRR-3RRR planar module is a single DOF mechanism. Additionally, the adjacent parts of every two modules are connected with universal joints to obtain the new truss antenna when the modules are networked. Practical implications: The configuration of this new modular deployable truss antenna can be synthesized to design the structure, and the proposed method can be applied to other space multi-loop coupling mechanism and other spacecraft. Originality/value: This paper presents an approach to synthesizing the motion pairs, as well as the DOF analysis. The results lay a foundation for the further analysis of the deployable control and dynamics of this kind of antenna. And the new modular truss antenna has a practical application in aerospace engineering.</t>
  </si>
  <si>
    <t>1288-1294</t>
  </si>
  <si>
    <t>60102437;60102437;60018465;60090092</t>
  </si>
  <si>
    <t>57202163167;55806556300;36449666100;57209837021</t>
  </si>
  <si>
    <t>Hu, Fei;Song, Yanping;Xu, Yundou;Wen, Huaizhou</t>
  </si>
  <si>
    <t>China Academy of Space Technology;Xi'an Thermal Power Research Institute Co., Ltd.;Yanshan University</t>
  </si>
  <si>
    <t>60102437;60090092;60018465</t>
  </si>
  <si>
    <t>Synthesis and optimization of modular deployable truss antenna reflector</t>
  </si>
  <si>
    <t>10.1108/AEAT-11-2017-0234</t>
  </si>
  <si>
    <t>2-s2.0-85068882478</t>
  </si>
  <si>
    <t>ANR-11-LABX-086</t>
  </si>
  <si>
    <t>['zno layer', 'wlaw devices', 'successfully demonstrated', 'silicon substrates', 'protective layer', 'properties similar', 'plasma process', 'ncd synthesis', 'nanocrystalline diamond', 'linbo3 substrates', 'investigated aiming', 'hundred nanometers', 'finger zone', 'digital transducers', 'diamond growth', 'daa reactor', 'considered substrates', 'coated zno']</t>
  </si>
  <si>
    <t>low temperature growth | nanocrystalline diamond | piezoelectric materials | waveguiding layer acoustic wave</t>
  </si>
  <si>
    <t>In this article, the nanocrystalline diamond (NCD) film low temperature deposition process on ZnO/Si, ZnO/LiNbO3, and ZnO/IDTs/LiNbO3 substrates is investigated aiming at obtaining layered structures suitable for waveguiding layer acoustic wave (WLAW) devices. The NCD synthesis is performed at 250 ¬∞C by using a distributed antenna array (DAA) microwave system operating in H2/CH4/CO2 gas mixture at low pressure (&lt;1 mbar). Since the ZnO layer is etched during the NCD growth process, the deposition of a thin AlN layer of few hundred nanometers in thickness on the considered substrates is performed and is shown to be effective as a protective layer. Diamond growth on AlN-coated ZnO/Si substrates emphasizes the ability of the DAA reactor to synthesize NCD films with properties similar to those obtained on silicon substrates. Besides adherent NCD films up to 300 nm thickness are synthesized on AlN-coated ZnO/LiNbO3 substrates but stress in the layered structure appears during the plasma process. Finally, the feasibility of a NCD/AlN/ZnO/IDTs/LiNbO3 layered structure, suitable for WLAW devices, is successfully demonstrated, even if the NCD film adherence must be further improved on the inter-digital transducers (IDTs) finger zone.</t>
  </si>
  <si>
    <t>60116671;60116671;60104289;60104289;60116671;60116671;60104289</t>
  </si>
  <si>
    <t>57201327918;6603116334;57200093170;35194065400;14824608800;22965772700;16199550800</t>
  </si>
  <si>
    <t>Dekkar, Damia;B√©n√©dic, Fabien;Floer, C√©cile;Hage-Ali, Sami;Brinza, Ovidiu;Achard, Jocelyn;Elmazria, Omar</t>
  </si>
  <si>
    <t>Villetaneuse;Nancy</t>
  </si>
  <si>
    <t>Laboratoire des Sciences des Proc√©d√©s et des Mat√©riaux;Universit√© de Lorraine</t>
  </si>
  <si>
    <t>60116671;60104289</t>
  </si>
  <si>
    <t>Dekkar D.</t>
  </si>
  <si>
    <t>Study of Low Temperature Deposition of Nanocrystalline Diamond Films on ZnO/LiNbO&lt;inf&gt;3&lt;/inf&gt; Layered Structures Suitable for Waveguiding Layer Acoustic Wave Devices</t>
  </si>
  <si>
    <t>10.1002/pssa.201800251</t>
  </si>
  <si>
    <t>2-s2.0-85052640459</t>
  </si>
  <si>
    <t>['transverse coupling', 'resulting saddle', 'orthogonal directions', 'optical frequencies', 'hyperbolic materials', 'hyperbolic dispersion', 'experimental study', 'blue shifts', 'antisymmetric hybridization']</t>
  </si>
  <si>
    <t>artificial magnetic dipole array | hyperbolic dispersion | metasurface</t>
  </si>
  <si>
    <t>We report a theoretical and experimental study in achieving the hyperbolic dispersion via the symmetric and antisymmetric hybridization of two-dimensional (2D) artificial magnetic dipoles using metasurfaces possessing artificial magnetic resonance at optical frequencies. Due to the mutual competition among the longitudinal and transverse coupling of the artificial magnetic dipoles, the metasurfaces exhibit distinct red/blue shifts for the incident wavevectors along the orthogonal directions. The resulting saddle-shape isofrequency surfaces possess the hyperbolic dispersion at the frequencies above and below the saddle-point. Our findings not only provide distinct k-space topology beyond the hyperboloid isofrequency surfaces being reported in the literature, but can also inspire new approaches for the design of hyperbolic materials.</t>
  </si>
  <si>
    <t>4469-4475</t>
  </si>
  <si>
    <t>60007363-60004372;60007363;60007363;60007363;60007363</t>
  </si>
  <si>
    <t>56184942200;55352081000;55508188600;36702418100;57195134995</t>
  </si>
  <si>
    <t>Chen, Xiangfan;Dong, Biqin;Wang, Chen;Zhou, Fan;Sun, Cheng</t>
  </si>
  <si>
    <t>Evanston;Mesa</t>
  </si>
  <si>
    <t>Northwestern University;Arizona State University Polytechnic Campus</t>
  </si>
  <si>
    <t>60007363;60004372</t>
  </si>
  <si>
    <t>Hyperbolic Dispersion via Symmetric and Antisymmetric Orderings of Artificial Magnetic Dipole Array</t>
  </si>
  <si>
    <t>10.1021/acsphotonics.8b00934</t>
  </si>
  <si>
    <t>2-s2.0-85055005297</t>
  </si>
  <si>
    <t>301498/2015-6</t>
  </si>
  <si>
    <t>['truncate unguiculus', 'three species', 'short antennae', 'seira species', 'reduced macrochaetotaxy', 'overall reduction', 'like habitus', 'identification key', 'dorsal macrochaetae', 'color patterns', 'chaetotaxic elements', 'also provided']</t>
  </si>
  <si>
    <t>African Islands | Idiochaetotaxy | Seirini | Springtails | Taxonomy</t>
  </si>
  <si>
    <t>Here three new species of Seira from Madagascar are described and illustrated, all with Lepidocyrtus-like habitus, as short antennae, truncate unguiculus, and overall reduction of dorsal macrochaetae. The new species Seira lepidochaetosa sp. nov., Seira semicaerulea sp. nov. and Seira metafemurata sp. nov. can be distinguished from each other by color patterns and chaetotaxic elements. An identification key for these three species is also provided, including a discussion on truncate unguiculus on Seira species with dense and reduced macrochaetotaxy.</t>
  </si>
  <si>
    <t>151-173</t>
  </si>
  <si>
    <t>60029159;60029159;60023857</t>
  </si>
  <si>
    <t>56136483100;56186285700;14021072200</t>
  </si>
  <si>
    <t>Cipola, Nikolas Gioia;De Morais, Jos√© Wellington;Bellini, Bruno Cavalcante</t>
  </si>
  <si>
    <t>Manaus;Natal</t>
  </si>
  <si>
    <t>Instituto Nacional de Pesquisas Da Amazonia;Universidade Federal do Rio Grande do Norte</t>
  </si>
  <si>
    <t>60029159;60023857</t>
  </si>
  <si>
    <t>Cipola N.</t>
  </si>
  <si>
    <t>Three new species of seira lubbock (collembola, entomobryidae, seirinae) from Madagascar with lepidocyrtus-like habitus</t>
  </si>
  <si>
    <t>10.11646/zootaxa.4524.2.1</t>
  </si>
  <si>
    <t>2-s2.0-85056992750</t>
  </si>
  <si>
    <t>LQ1601-CEITEC 2020</t>
  </si>
  <si>
    <t>TA ƒåR</t>
  </si>
  <si>
    <t>['vibration modes', 'thin film', 'strong coupling', 'spectral regions', 'spectra show', 'solar cells', 'rich oxynitride', 'reflection peaks', 'rabi splitting', 'phonon resonances', 'one related', 'light detectors', 'ir range', 'experimentally determined', 'excitons ).', 'compromise wavelength', 'broad mid', 'become apparent', 'antenna resonances', 'antenna length', 'absorbing silicon']</t>
  </si>
  <si>
    <t>localized absorption enhancement | mid-IR antennas | Rabi splitting | resonant absorption | SRON | strong coupling</t>
  </si>
  <si>
    <t>We report on the surface plasmon resonances of mid-infrared Au antennas deposited on an absorbing silicon-rich oxynitride (SRON) thin film, and on their utilization for enhancement of a spatially localized absorption of infrared (IR) radiation in SRON. The antenna resonances were experimentally determined from far-field IR reflection spectra measured over a broad mid-IR range. Due to a hybridization effect caused by the strong coupling of localized surface plasmon resonances with vibration modes, phonon resonances in SRON, these spectra show up the Rabi splitting of the reflection peaks, and thus, three hybrid branches where resonant wavelengths scale nonlinearly with the antenna length have become apparent. To maximize spatially localized plasmon-enhanced energy absorption in SRON, a compromise wavelength between that one related to optimum antenna resonances and the SRON resonant absorption wavelengths must be chosen. We stress that the principles of this method can be utilized in other dielectric or semiconductor materials resonantly absorbing in the mid-IR range, and, more generally, in other spectral regions, including the visible (e.g., due to excitons). Hence, in addition to the spatially localized heating, the principles can be exploited in an optimization of the efficiency of IR and light detectors, solar cells, biosensors, and other applications.</t>
  </si>
  <si>
    <t>4378-4385</t>
  </si>
  <si>
    <t>60013826;60013826;60013826;60013826;60013826;60013826;60013826;60013826;60013826;60013826</t>
  </si>
  <si>
    <t>35271107700;57189694006;55637373100;55490754800;6508136842;6503903873;6701721245;6602362345;57203051742;6701371298</t>
  </si>
  <si>
    <t>B≈ô√≠nek, Luk√°≈°;Kvapil, Michal;≈†amo≈ôil, Tom√°≈°;Hrto≈à, Martin;Kalousek, Radek;K≈ô√°pek, Vlastimil;Spousta, Ji≈ô√≠;Dub, Petr;Varga, Peter;≈†ikola, Tom√°≈°</t>
  </si>
  <si>
    <t>B≈ô√≠nek L.</t>
  </si>
  <si>
    <t>Plasmon Resonances of Mid-IR Antennas on Absorbing Substrate: Optimization of Localized Plasmon-Enhanced Absorption upon Strong Coupling Effect</t>
  </si>
  <si>
    <t>10.1021/acsphotonics.8b00806</t>
  </si>
  <si>
    <t>2-s2.0-85057048508</t>
  </si>
  <si>
    <t>ST/P00055X/1</t>
  </si>
  <si>
    <t>['used therefore', 'upcoming years', 'three signals', 'theoretical prediction', 'tensor three', 'short overview', 'sgwb three', 'richer dependence', 'response functions', 'powerful discriminator', 'point function', 'optimal estimator', 'observable signal', 'noise ratio', 'major challenge', 'information contained', 'give rise', 'gaussian sgwb', 'gaussian properties', 'full detail', 'first time', 'extended straightaway', 'explicit form', 'early universe', 'discriminate whether', 'different sources', 'different models', 'detector geometries', 'cosmological processes', 'astrophysical origin']</t>
  </si>
  <si>
    <t>The stochastic gravitational wave background (SGWB) contains a wealth of information on astrophysical and cosmological processes. A major challenge of upcoming years will be to extract the information contained in this background and to disentangle the contributions of different sources. In this paper we provide the formalism to extract, from the correlation of three signals in the Laser Interferometer Space Antenna (LISA), information about the tensor three-point function, which characterizes the non-Gaussian properties of the SGWB . This observable can be crucial to discriminate whether a SGWB has a primordial or astrophysical origin. Compared to the two-point function, the SGWB three-point function has a richer dependence on the gravitational wave momenta and chiralities. It can be used therefore as a powerful discriminator between different models. For the first time we provide the response functions of LISA to a general SGWB three-point function. As examples, we study in full detail the cases of an equilateral and squeezed SGWB bispectra, and provide the explicit form of the response functions, ready to be convoluted with any theoretical prediction of the bispectrum to obtain the observable signal. We further derive the optimal estimator to compute the signal-to-noise ratio. Our formalism covers general shapes of non-Gaussianity, and can be extended straightaway to other detector geometries. Finally, we provide a short overview of models of the early universe that can give rise to a non-Gaussian SGWB.</t>
  </si>
  <si>
    <t>60000481-60110942-60031125;60030635;60028186;60019778-60026796;60000481-60029445;60026796;60014497;60011520;60014313;60004572</t>
  </si>
  <si>
    <t>57199649157;36630190800;15845393600;7003645652;6701847720;56609967800;55554162700;6701816339;57203306588;8672966600</t>
  </si>
  <si>
    <t>Bartolo, Nicola;Domcke, Valerie;Figueroa, Daniel G.;Garcia-Bellido, Juan;Peloso, Marco;Pieroni, Mauro;Ricciardone, Angelo;Sakellariadou, Mairi;Sorbo, Lorenzo;Tasinato, Gianmassimo</t>
  </si>
  <si>
    <t>Italy;Italy;Germany;United States;Switzerland;Spain;Switzerland;Norway;United States;United Kingdom;United Kingdom;Italy</t>
  </si>
  <si>
    <t>Padua;Padua;Hamburg;Minneapolis;Lausanne;Madrid;Geneva;Stavanger;Amherst MA;London;Swansea;Padua</t>
  </si>
  <si>
    <t>Istituto Nazionale Di Fisica Nucleare, Sezione di Padova;Osservatorio Astronomico di Padova;Deutsches Elektronen-Synchrotron (DESY);University of Minnesota Twin Cities;Swiss Federal Institute of Technology Lausanne;Universidad Aut√≥noma de Madrid;European Organization for Nuclear Research;Universitetet i Stavanger;University of Massachusetts Amherst;King's College London;Swansea University;Universit√† degli Studi di Padova</t>
  </si>
  <si>
    <t>60110942;60031125;60030635;60029445;60028186;60026796;60019778;60014497;60014313;60011520;60004572;60000481</t>
  </si>
  <si>
    <t>Bartolo N.</t>
  </si>
  <si>
    <t>Probing non-Gaussian stochastic gravitational wave backgrounds with LISA</t>
  </si>
  <si>
    <t>10.1088/1475-7516/2018/11/034</t>
  </si>
  <si>
    <t>2-s2.0-85057612603</t>
  </si>
  <si>
    <t>08/003(110)/2015-EMR-I</t>
  </si>
  <si>
    <t>['radiating elements', 'operational bandwidth', 'mutual coupling', 'leaky wave', 'improved throughout', 'edge distance', 'another aspect', '4 mm']</t>
  </si>
  <si>
    <t>dielectric superstrate | leaky wave | Mutual coupling | slot antenna | zero index metamaterial</t>
  </si>
  <si>
    <t>In this paper, an approach is presented for reducing leaky wave coupling of superstrate loaded slot array using zero index metamaterial structure. The dielectric superstrate generally aims at increasing the directivity of the antenna by the generation of leaky wave. In another aspect, the leaky wave reduces the isolation between radiating elements in multiple antenna system. Here, the metamaterial has been used to mitigate the mutual coupling by reducing the generation of the leaky wave. By the help of this approach, the isolation is improved throughout the operational bandwidth and maximum 15 dB isolation improvement is achieved with an edge to edge distance of 4 mm between radiating elements.</t>
  </si>
  <si>
    <t>2292-2303</t>
  </si>
  <si>
    <t>57188955893;57095479600;6506384529</t>
  </si>
  <si>
    <t>Ghosh, Jeet;Mitra, Debasis;Bhadra Chaudhuri, Sekhar Ranjan</t>
  </si>
  <si>
    <t>Ghosh J.</t>
  </si>
  <si>
    <t>Reduction of leaky wave coupling in a superstrate loaded antenna using metamaterial</t>
  </si>
  <si>
    <t>10.1080/09205071.2018.1507842</t>
  </si>
  <si>
    <t>2-s2.0-85052073626</t>
  </si>
  <si>
    <t>ZYGX2015J024</t>
  </si>
  <si>
    <t>['working mechanism', 'wideband operation', 'well excited', 'proposed dielectric', 'proposed antenna', 'polarization levels', 'operating wavelength', 'low profile', 'ground plane', 'ghz wi', 'free space', 'filled antenna', 'fi bands', 'broadband operation', 'antenna efficiency', '90 %,', '7 ghz', '62 ghz', '18 db']</t>
  </si>
  <si>
    <t>Characteristic mode | low-profile | metasurface | probe feed | wideband</t>
  </si>
  <si>
    <t>A low-profile linearly polarized patch antenna using metasurface is proposed for wideband operation at 5-GHz Wi-Fi bands. The antenna is comprised of a rectangle patch sandwiched between a lattice of 3 √ó 3 periodic metasurface and the ground plane. The adopted coaxial probe feed is easy to fabricate and match. Characteristic mode analysis (CMA) is utilized to explain and understand the working mechanism of the proposed antenna. It is found that two dominant characteristic modes are well excited, leading to the broadband operation and linearly polarized radiation. The proposed dielectric-filled antenna with a low profile of 0.057Œª0 (Œª0 is the operating wavelength at 5.7 GHz in free space) attains about 30% measured ‚àí10 dB impedance bandwidth (4.89‚Äì6.62 GHz) with 7.28 dBi average gain. Across the bandwidth, the antenna efficiency is greater than 90%, and cross-polarization levels are less than 18 dB.</t>
  </si>
  <si>
    <t>2304-2313</t>
  </si>
  <si>
    <t>Design and characteristic mode analysis of a low-profile wideband patch antenna using metasurface</t>
  </si>
  <si>
    <t>10.1080/09205071.2018.1507843</t>
  </si>
  <si>
    <t>2-s2.0-85052116809</t>
  </si>
  <si>
    <t>TEC2016-79214-C3-1-R</t>
  </si>
  <si>
    <t>['time consuming', 'simulation approach', 'results obtained', 'quantitatively validated', 'proper validation', 'phase would', 'paramount importance', 'paper presents', 'last years', 'gain confidence', 'emc ).', 'different configurations', 'aeronautical specimen']</t>
  </si>
  <si>
    <t>computational electromagnetics | Electromagnetic compatibility | finite element analysis | unmanned aerial vehicles</t>
  </si>
  <si>
    <t>The rise of fly-by-wire systems together with the utilization of new composite materials make it more and more difficult to assess and guarantee aircraft electromagnetic compatibility (EMC). As a result, the design phase becomes of paramount importance in the aircraft production process. Performing actual EMC tests over different configurations in such a phase would be very costly and time consuming, so reliable computational techniques are being explored in the last years. However, proper validation is needed in order to gain confidence in the results obtained by simulations. In this regard, this paper presents the assessment of a simulation approach based on the finite element method to reproduce typical setups of an EMC test laboratory for small aeronautical platforms. The final test object is based on an unmanned aerial vehicle but, first, a simpler test case is used to tune and assess the simulation approach. Once the approach is both qualitatively and quantitatively validated with measurements, new setups involving the aeronautical specimen are analysed.</t>
  </si>
  <si>
    <t>2228-2245</t>
  </si>
  <si>
    <t>100502763;121232167;60026439;60026439;60026439</t>
  </si>
  <si>
    <t>56717783400;57203546277;57192207439;24483820300;57193212566</t>
  </si>
  <si>
    <t>Plaza, B.;Ramajo, O.;L√≥pez, D.;Poyatos, D.;Escot, D.</t>
  </si>
  <si>
    <t>Instituto Nacional de Tecnica Aeroespacial;External consultant;ISDEFE</t>
  </si>
  <si>
    <t>60026439;121232167;100502763</t>
  </si>
  <si>
    <t>Plaza B.</t>
  </si>
  <si>
    <t>Assessment of FEM simulations in EMC test setups for small aeronautical platforms</t>
  </si>
  <si>
    <t>10.1080/09205071.2018.1503098</t>
  </si>
  <si>
    <t>2-s2.0-85052233553</t>
  </si>
  <si>
    <t>['yield owing', 'slot height', 'slot antenna', 'simulate inside', 'results show', 'raw agglomerates', 'radiation efficiency', 'productivity improvement', 'paper presents', 'paper aims', 'optimum relation', 'microwave heating', 'metal conveyor', 'important source', 'guide wavelength', 'first time', 'excess water', 'dried using', 'crushing strength', 'containing agglomerates', 'band dryer', 'antenna position', 'agglomerate layer']</t>
  </si>
  <si>
    <t>Iron-making process | Microwave heating | Modelling | Slot antenna</t>
  </si>
  <si>
    <t>Purpose: The microwave heating technique can be used in the production of iron for productivity improvement when the consumption of low-quality iron ore increases. Iron-containing dust agglomerates are an important source of iron; however, the crushing strength of raw agglomerates is low, which decreases the yield owing to breaking. Therefore, they need to be dried using a ‚Äúband dryer‚Äù to reduce the amount of excess water and improve their crushing strength. This paper aims to present the structure of an antenna that efficiently provides microwave energy to the agglomerate layer inside the band dryer. Design/methodology/approach: Electromagnetic field analysis and experiments that simulate inside the band dryer were performed to evaluate the radiation efficiency of the slot antenna for microwave heating of the agglomerate layer in the presence of a metal conveyor. Findings: The results show that slot height should be larger than the antenna position from the metal conveyor and smaller than the sum of the antenna position and quarter of the guide wavelength, to maximize the radiation efficiency of the antenna. By satisfying this condition, the radiation efficiency was higher than 75 per cent in the experiments. Originality/value: This paper presents for the first time the optimum relation between slot height and antenna position to apply the microwave heating technique to iron-containing agglomerates in a band dryer.</t>
  </si>
  <si>
    <t>1886-1892</t>
  </si>
  <si>
    <t>60138325;60138325</t>
  </si>
  <si>
    <t>57221234820;6506362280</t>
  </si>
  <si>
    <t>Kinoshita, Takahiro;Sugihashi, Atsushi</t>
  </si>
  <si>
    <t>Nippon Steel Corporation</t>
  </si>
  <si>
    <t>Kinoshita T.</t>
  </si>
  <si>
    <t>Design and optimization of a slot antenna for microwave heating of agglomerates</t>
  </si>
  <si>
    <t>10.1108/COMPEL-03-2017-0127</t>
  </si>
  <si>
    <t>2-s2.0-85052578860</t>
  </si>
  <si>
    <t>18H01664</t>
  </si>
  <si>
    <t>['wave simulation', 'vector fitting', 'using full', 'two rectennas', 'time constant', 'spice model', 'second antenna', 'research limitations', 'represent antennas', 'rectifier circuit', 'rectenna applications', 'receiving mode', 'rational functions', 'proposed model', 'proposed methodology', 'proposed method', 'phase response', 'passive enforcement', 'particularly suitable', 'paper aims', 'one based', 'offset resistance', 'numerical stability', 'numerical instability', 'numerical instabilities', 'much longer', 'may appear', 'involve full', 'interesting approach', 'incident wave', 'frequency range', 'equivalent circuit', 'different configurations', 'could lead', 'computationally efficient', 'computational cost', 'circuit parameterization', 'characteristic makes', 'capacitor circuits', 'antenna makes', 'antenna applications', 'antenna analysis', 'another based', 'additional components']</t>
  </si>
  <si>
    <t>Antenna | Energy harvesting | Rectenna | SPICE model</t>
  </si>
  <si>
    <t>Purpose: This paper aims to present a SPICE model to represent antennas in receiving mode. The model can be used to evaluate the performance of the antenna when it is coupled to several different nonlinear electric circuits. The proposed methodology is particularly suitable for rectenna applications, as it allows the analysis of different configurations for a rectenna more efficiently than using full-wave analysis simulators coupled directly to each rectifier circuit. Design/methodology/approach: The model presented uses reciprocity theory to calculate the ideal voltage source of the Thevenin-equivalent circuit for an antenna. Vector fitting is then used to approximate the model to rational functions that can be converted to Resistor, Inductor and Capacitor circuits. Additional components are added to the circuit to prevent numerical instability. Findings: Two rectennas are used to illustrate the performance of the proposed model, one based on a 2.45-GHz rectangular patch antenna and another based on a planar spiral antenna. The second antenna has impedance with positive and negative real parts along the frequency range, which could lead to numerical instabilities. The proposed method is shown to be stable while working with these negative resistance values, which may appear during circuit parameterization. Research limitations/implications: The equivalent SPICE circuit model for the antenna makes it easy to simulate nonlinear circuits connected to the antenna and perform transient analyses. The computational cost of antenna analysis is reduced, being more computationally efficient than methods that involve full-wave simulation. This characteristic makes it an interesting approach for working with rectennas, or any application where the time constant of the circuit is much longer than the period of the incident wave. Originality/value: For most antenna applications, the numerical stability of the circuit can be achieved using passive enforcement. However, depending on the phase response of the antenna, the impedance that represents its far-field characteristic may present a negative real part, in which case, passive enforcement will fail. In this paper, the problem of numerical instability is solved by introducing an offset resistance and a current-controlled voltage source to the model.</t>
  </si>
  <si>
    <t>1905-1917</t>
  </si>
  <si>
    <t>60030074;60030074;60014652;60014652;60030074</t>
  </si>
  <si>
    <t>57203813110;8518654700;56612605700;7202519680;6506008791</t>
  </si>
  <si>
    <t>Pereira, Polyanna Mara;Campelo, Felipe;Mori, Takuya;Igarashi, Hajime;Adriano, Ricardo</t>
  </si>
  <si>
    <t>Brazil;Japan</t>
  </si>
  <si>
    <t>Belo Horizonte;Sapporo</t>
  </si>
  <si>
    <t>Universidade Federal de Minas Gerais;Hokkaido University</t>
  </si>
  <si>
    <t>60030074;60014652</t>
  </si>
  <si>
    <t>Pereira P.M.</t>
  </si>
  <si>
    <t>A passive SPICE model for rectennas</t>
  </si>
  <si>
    <t>10.1108/COMPEL-04-2017-0163</t>
  </si>
  <si>
    <t>2-s2.0-85053057782</t>
  </si>
  <si>
    <t>['worldwide interoperability', 'working environment', 'wireless standards', 'wireless applications', 'turn degrades', 'tarc values', 'shorting pin', 'proposed multiple', 'proposed multi', 'proposed antenna', 'promising solutions', 'planar waveguide', 'performance metrics', 'paper aims', 'minimum value', 'input multiple', 'good candidate', 'enhanced reliability', 'edge spacing', 'ecc value', 'close proximity', 'center frequency', 'calculated based', 'antenna techniques', 'antenna systems', 'antenna system', 'antenna environment', 'antenna elements', 'acceptable level', '8 ghz', '67 db', '5g networks', '5 db', '4 db', '3 db', '24 œª0', '2 ghz']</t>
  </si>
  <si>
    <t>Circular polarization | CPW | ECC and TARC | MIMO | Monopole antenna | Mutual coupling reduction</t>
  </si>
  <si>
    <t>Purpose: This paper aims to present the design and implementation of a circularly polarized co-planar waveguide (CPW) fed wideband pie-shaped monopole antenna for multi-antenna techniques. Multi-antenna techniques are promising solutions for higher data rate and enhanced reliability of wireless applications. They find numerous applications in 4G/5G networks and in most wireless standards such as wireless local area networks (WLAN), wireless fidelity and worldwide interoperability for microwave access systems to enhance the channel capacity without additional spectrum by means of multi-path propagation techniques. Design/methodology/approach: The antenna is designed to operate at three WLAN frequency bands of 4.8, 5.2 and 5.8 GHz. The measured 10 dB impedance bandwidth of the proposed antenna element is 1.2 GHz (24.23 per cent). The proposed CPW fed, pie-shaped monopole antenna has a gain of 5.4 dB and an efficiency of 72.8 per cent at 4.8 GHz. Findings: To use the proposed antenna in a multi-antenna environment, the antennas have to be placed in a close proximity to each other. The close proximity introduces strong mutual coupling between the antennas, which in turn degrades the performance of multi-antenna systems. A multi-antenna system with two antenna elements has been constructed with an edge to edge spacing of 0.24 Œª0 (15 mm), and the mutual coupling level is ‚àí17 dB. To enhance the isolation between the antenna elements, a shorting pin-based interconnected semicircles enclosed decoupling structure is proposed, which improves the isolation by a factor of 12.67 dB at 4.8 GHz. Originality/value: To validate the performance of the proposed multi-antenna in working environment, the performance metrics such as envelope correlation coefficient (ECC), diversity gain (DG) and total active reflection coefficient (TARC) are computed for the proposed multiple-input multiple-output (MIMO) antenna. The ECC value is 0.000366 at center frequency and below 0.09 for the entire operating bandwidth, which is well below the acceptable level of 0.5 as per 3GPP standard. The DG value lies above 9.5 dB for the entire operating bandwidths and it is well above the minimum value of 3 dB. The TARC values are calculated based on S parameters, and it proves that the proposed antenna a good candidate for the multi-antenna systems.</t>
  </si>
  <si>
    <t>2109-2121</t>
  </si>
  <si>
    <t>60106323;60079728</t>
  </si>
  <si>
    <t>55022813000;54580566800</t>
  </si>
  <si>
    <t>Arun, Henridass;Gulam Nabi Alsath, M.</t>
  </si>
  <si>
    <t>Sri Sairam Engineering College, Chennai;SSN College of Engineering, Kalavakkam</t>
  </si>
  <si>
    <t>Arun H.</t>
  </si>
  <si>
    <t>CPW fed circularly polarized wideband pie-shaped monopole antenna for multi-antenna techniques</t>
  </si>
  <si>
    <t>10.1108/COMPEL-12-2017-0515</t>
  </si>
  <si>
    <t>2-s2.0-85053229624</t>
  </si>
  <si>
    <t>['tabular form', 'sll ).', 'simulation results', 'research limitations', 'reduced sll', 'proposed approach', 'proposed algorithm', 'present work', 'optimize multi', 'optimization problem', 'objective function', 'major lobe', 'main lobe', 'interfering signals', 'interference signals', 'desired user', 'antenna array', 'adaptive beamforming', 'accurate steering', 'abf using']</t>
  </si>
  <si>
    <t>ABF | GSA | MVDR | SLL | Smart antenna</t>
  </si>
  <si>
    <t>Purpose: The purpose of this paper is to present and solve the problem of adaptive beamforming (ABF) for a uniform linear array (ULA) as an optimization problem. ABF mainly concerns with estimation of weights of antenna array so as to direct the major lobe in the direction of desired user and nulls in the direction of interfering signals with reduced side lobe level (SLL). Design/methodology/approach: The potential of gravitational search algorithm is explored to optimize multi-objective fitness function for ABF using MATLAB software. Findings: The performance of the algorithm has been compared by considering different number of interference signals at different power levels. The proposed algorithm presents good convergence rate and accurate steering of main lobe and nulls with reduced SLL compared to the well-known ABF technique, namely, minimum variance distortionless response (MVDR) and previously reported results. The simulation results are presented in tabular form. Research limitations/implications: The present work is limited to simulation. The researchers are encouraged to solve the problem of ABF using the proposed approach in hardware. Originality/value: The application of proposed algorithm is to optimize multi-objective function for ABF with reduced SLL in linear antenna arrays.</t>
  </si>
  <si>
    <t>2263-2278</t>
  </si>
  <si>
    <t>A novel adaptive beamforming with reduced side lobe level using GSA</t>
  </si>
  <si>
    <t>10.1108/COMPEL-07-2017-0311</t>
  </si>
  <si>
    <t>2-s2.0-85054364377</t>
  </si>
  <si>
    <t>NSERC Discovery 249607</t>
  </si>
  <si>
    <t>['sodium chloride', 'sampled solution', 'resonant frequency', 'reflection coefficient', 'paper substrate', 'paper presents', 'nacl concentrations', 'measurements demonstrate', 'low cost', 'feasibility study', 'disposable antenna', 'based sensor', 'based measurements', 'artificial sweat', 'antenna structure', 'altered according', 'absorbed liquid', 'absorb liquids']</t>
  </si>
  <si>
    <t>biosensing | disposable sensor | hydration sensor | microwave sensing | paper substrate | patch antenna | sweat monitoring</t>
  </si>
  <si>
    <t>This paper presents a feasibility study for a non-wearable, conformal, low cost, and disposable antenna-based sensor for non-invasive hydration monitoring using sweat. It is composed of a patch antenna implemented on a cellulose filter paper substrate and operating in the range 2‚Åª4 GHz. The paper substrate can absorb liquids, such as sweat on the skin, through two slots incorporated within the antenna structure. Thus, the substrate dielectric properties are altered according to the properties of the absorbed liquid. Changes in reflection-based measurements are used to analyze salt solutions and artificial sweat, specifically the amount of sampled solution and the sodium chloride (NaCl) concentration. Using the shift in resonant frequency and magnitude of the reflection coefficient, NaCl concentrations in the range of 8.5‚Åª200 mmol/L, representing different hydration states, are detected. The measurements demonstrate the feasibility of using microwave based measurements for hydration monitoring using sweat.</t>
  </si>
  <si>
    <t>Sensors (Basel, Switzerland)</t>
  </si>
  <si>
    <t>60016618-60002306;60002306</t>
  </si>
  <si>
    <t>36605921500;7003469411</t>
  </si>
  <si>
    <t>Eldamak, Angie R.;Fear, Elise C.</t>
  </si>
  <si>
    <t>Cairo;Calgary</t>
  </si>
  <si>
    <t>Ain Shams University;University of Calgary</t>
  </si>
  <si>
    <t>60016618;60002306</t>
  </si>
  <si>
    <t>Eldamak A.</t>
  </si>
  <si>
    <t>Conformal and Disposable Antenna-Based Sensor for Non-Invasive Sweat Monitoring</t>
  </si>
  <si>
    <t>10.3390/s18124088</t>
  </si>
  <si>
    <t>2-s2.0-85057096108</t>
  </si>
  <si>
    <t>['studied using', 'radiated fields', 'outermost radome', 'measured data', 'equivalent electric', 'electromagnetic fields', 'calculated based']</t>
  </si>
  <si>
    <t>Cavity-backed circular aperture array antenna | Frequency selective surface radome | Mode matching method | Ray tracing technique</t>
  </si>
  <si>
    <t>Radiation from a cavity-backed circular aperture array antenna enclosed by a frequency selective surface (FSS) radome is studied using the hybrid analysis method, by combining the mode matching method, the ray tracing technique, and Huygens's principle. The equivalent magnetic surface currents on the apertures are derived from the aperture electromagnetic fields, which are calculated based on the mode matching method. The rays are generated from the equivalent magnetic surface currents and used to analyze the FSS radome based on the ray tracing technique. After being obtained from both the mode matching method and the ray tracing technique, electromagnetic fields on an outermost radome are transformed into the equivalent electric and magnetic surface currents using Huygens's principle. The radiated fields are computed from the equivalent surface currents and compared with the measured data.</t>
  </si>
  <si>
    <t>60107890;60002445;60002445;60024872;60017776;60002445</t>
  </si>
  <si>
    <t>55695443600;57204673358;57196403566;55844206500;14009489300;55494384400</t>
  </si>
  <si>
    <t>Kim, Jihyung;Lee, Sangsu;Shin, Hokeun;Jung, Kyung Young;Choo, Hosung;Park, Yong Bae</t>
  </si>
  <si>
    <t>Seoul;Seoul;Seoul;Kyonggi-do</t>
  </si>
  <si>
    <t>Hanwha Systems;Hanyang University;Hongik University;Ajou University</t>
  </si>
  <si>
    <t>60107890;60024872;60017776;60002445</t>
  </si>
  <si>
    <t>Radiation from a cavity-backed circular aperture array antenna enclosed by an FSS radome</t>
  </si>
  <si>
    <t>10.3390/app8122346</t>
  </si>
  <si>
    <t>2-s2.0-85057129559</t>
  </si>
  <si>
    <t>['personal path', 'optical antenna', 'modern optics', 'field optical']</t>
  </si>
  <si>
    <t>Antenna resonance | Breaking the diffraction limit | Lifetime of Q-dots | Nonlinearities | Optical antenna</t>
  </si>
  <si>
    <t>The subject of this article is my personal path from the near-field optical (NFO) microscope to the optical antenna and its potential for modern optics.</t>
  </si>
  <si>
    <t>Pohl, Wolfgang Dieter</t>
  </si>
  <si>
    <t>Basel</t>
  </si>
  <si>
    <t>Universitat Basel</t>
  </si>
  <si>
    <t>Pohl W.D.</t>
  </si>
  <si>
    <t>The invention of an optical Antenna-A personal reminiscence</t>
  </si>
  <si>
    <t>10.3390/app8122354</t>
  </si>
  <si>
    <t>2-s2.0-85057139700</t>
  </si>
  <si>
    <t>ESP2016-75887</t>
  </si>
  <si>
    <t>['wave propagation', 'source region', 'rather constant', 'purely axial', 'power absorption', 'plasma density', 'plasma beam', 'operation parameters', 'magnetic nozzle', 'magnetic field', 'electromagnetic radiation']</t>
  </si>
  <si>
    <t>electric space propulsion | finite difference frequency domain | helicon plasma thruster | plasma-wave interaction | wave heating</t>
  </si>
  <si>
    <t>An axisymmetric, finite difference frequency domain model is used to study the wave propagation and power absorption in a helicon plasma thruster operating inside a laboratory vacuum chamber. The magnetic field is not purely axial and the plasma beam is cylindrical in the source and divergent in the magnetic nozzle. The influence of the magnetic field strength, plasma density, electron collision frequency and geometry on the wavefields and the power absorption maps is investigated, showing different power deposition patterns. The electromagnetic radiation is not confined to the source region but propagates into the nozzle divergent region, and indeed the power absorption there is not negligible. For the impedance at the antenna, the reactance is rather constant but the resistance is very dependent on operation parameters; optimal parameter values maximizing the resistance are found.</t>
  </si>
  <si>
    <t>56352348500;55804971600;6603894814</t>
  </si>
  <si>
    <t>Tian, Bin;Merino, Mario;Ahedo, Eduardo</t>
  </si>
  <si>
    <t>Two-dimensional plasma-wave interaction in an helicon plasma thruster with magnetic nozzle</t>
  </si>
  <si>
    <t>10.1088/1361-6595/aaec32</t>
  </si>
  <si>
    <t>2-s2.0-85059155216</t>
  </si>
  <si>
    <t>['uavs ).', 'specific constraints', 'research limitations', 'real mission', 'practical implications', 'planning process', 'optimal solution', 'integrated method', 'heterogeneous characteristic', 'feasible solution', 'dof model', 'distributed framework', 'control system', 'also improves', 'algorithm proposed']</t>
  </si>
  <si>
    <t>Distributed genetic algorithm | Heterogeneous UAVs | Integrated solution | Mission planning | Specific constraints</t>
  </si>
  <si>
    <t>Purpose: The purpose of this paper is to develop a distributed and integrated method to get a fast and feasible solution for cooperative mission planning of multiple heterogeneous unmanned aerial vehicles (UAVs). Design/methodology/approach: In this study, the planning process is conducted in a distributed framework; the cooperative mission planning problem is reformulated with some specific constraints in the real mission; a distributed genetic algorithm is the algorithm proposed for searching for the optimal solution; genes of the chromosome are modified to adapt to the heterogeneous characteristic of UAVs; a fixed-wing UAV‚Äôs six degrees-of-freedom (DOF) model with a path following method is used to test the proposed mission planning method. Findings: This method not only has the ability to obtain good feasible solutions but also improves the operating rate vastly. Research limitations/implications: This study is only applied to the case where the communication among UAVs is linked during the mission. Practical implications: This study is expected to be practical for a real mission because of its fast operating rate and good feasible solution. Originality/value: This solution is tested on a fixed-wing UAV‚Äôs 6-DOF model by a path following method, so it is believable from the perspective of an autonomous UAV guidance and control system.</t>
  </si>
  <si>
    <t>1403-1412</t>
  </si>
  <si>
    <t>57196023192;14032695400</t>
  </si>
  <si>
    <t>Wu, Weinan;Cui, Naigang</t>
  </si>
  <si>
    <t>A distributed and integrated method for cooperative mission planning of multiple heterogeneous UAVs</t>
  </si>
  <si>
    <t>10.1108/AEAT-05-2017-0124</t>
  </si>
  <si>
    <t>2-s2.0-85064330655</t>
  </si>
  <si>
    <t>115M603</t>
  </si>
  <si>
    <t>['tuav users', 'time applications', 'testing tuavs', 'tailcone shapes', 'social implications', 'research limitations', 'practical implications', 'novel approaches', 'improving emax', 'improve emax', 'high performance', 'erciyes university', 'drag ratio', 'directorate general', 'design methodology', 'considerable improvement', 'civil aviation', 'also built']</t>
  </si>
  <si>
    <t>Aerodynamics | Performance improvement | space Maximum lift/drag RATIO | TUAVs</t>
  </si>
  <si>
    <t>Purpose: The purpose of this study is to increase maximum lift/drag ratio (Emax) of tactical unmanned aerial vehicles (TUAVs) via applying novel small aerodynamic modifications. Design methodology/approach: A TUAV is manufactured in Erciyes University, Faculty of Aeronautics and Astronautics, Model Aircraft Laboratory. It has both passive and active morphing capabilities. Its nosecone and tailcone shapes are redesigned to improve Emax. Moreover, active flow control is also built on its wing for improving Emax. Findings: Using these novel small aerodynamic modifications, considerable improvement on Emax is obtained. Research limitations/implications: Permission of Directorate General of Civil Aviation in Turkey is required for testing TUAVs in real-time applications. Practical implications: Small aerodynamic modifications such as nosecone-tailcone shape modifications and building active flow control on wing are very beneficial for improving Emax of TUAVs. Social implications: Small aerodynamic modifications satisfy confidence, high performance and easy utility demands of TUAV users. Originality/value: The study will enable the creation of novel approaches to improve Emax value and therefore aerodynamic performance of TUAVs.</t>
  </si>
  <si>
    <t>1438-1444</t>
  </si>
  <si>
    <t>60003217;60003217;60105220</t>
  </si>
  <si>
    <t>55334339800;57208280708;57208282131</t>
  </si>
  <si>
    <t>Oktay, Tugrul;Uzun, Metin;Kanat, Ozturk Ozdemir</t>
  </si>
  <si>
    <t>Kastamonu;Kayseri</t>
  </si>
  <si>
    <t>Kastamonu University;Erciyes √úniversitesi</t>
  </si>
  <si>
    <t>60105220;60003217</t>
  </si>
  <si>
    <t>Maximum lift/drag ratio improvement of TUAVs via small aerodynamic modifications</t>
  </si>
  <si>
    <t>10.1108/AEAT-07-2017-0175</t>
  </si>
  <si>
    <t>2-s2.0-85064332694</t>
  </si>
  <si>
    <t>['virtual test', 'uav derivative', 'technical changes', 'sufficient method', 'simulation data', 'short period', 'shelf simulators', 'practical implications', 'poh ).', 'payload delivery', 'paper proposed', 'original model', 'optimum configuration', 'optimized result', 'optimized models', 'optimized model', 'optimized configuration', 'optimization results', 'methodology included', 'manned aircraft', 'increased endurance', 'implementing simulation', 'framework represents', 'found aircraft', 'flight tests', 'flight test', 'flight simulator', 'expedition e350', 'expedition 350', 'dynamic stability', 'dutch roll', 'design process', 'derivative design', 'cruise performance', 'checking phugoid', 'aircraft model', 'aircraft manufactures', 'aircraft certification', 'additional parameters', 'additional module', '7 hours']</t>
  </si>
  <si>
    <t>Aircraft conceptual design | Derivative design | Flight simulation | Multidisciplinary design optimization | Virtual flight test | X-Plane</t>
  </si>
  <si>
    <t>Purpose: The purpose of this paper is a development of a virtual flight test framework with derivative design optimization. Aircraft manufactures and engineers have been putting significant effort into the design process to lower the cost of development and time to a minimum. In terms of flight tests and aircraft certification, implementing simulation and virtual test techniques may be a sufficient method in achieving these goals. In addition to simulation and virtual test, a derivative design can be implemented to satisfy different market demands and technical changes while reducing development cost and time. Design/methodology/approach: In this paper, a derivative design optimization was applied to Expedition 350, a small piston engine powered aircraft developed by Found Aircraft in Canada. A derivative that changes the manned aircraft to an Unmanned Aerial Vehicle for payload delivery was considered. An optimum configuration was obtained while enhancing the endurance of the UAV. The multidisciplinary design optimization module of the framework represents the optimized configuration and additional parameters for the simulator. These values were implemented in the simulator and generated the aircraft model for simulation. Two aircraft models were generated for the flight test. Findings: The optimization process delivered the UAV derivative of Expedition E350, and it had increased endurance up to 21.7 hours. The original and optimized models were implemented into virtual flight test. The cruise performance exhibited less than 10 per cent error on cruise performance between the original model and Pilots Operating Handbook (POH). The dynamic stability of original and optimized models was tested by checking Phugoid, short period, Dutch roll and spiral roll modes. Both models exhibited stable dynamic stability characteristics. Practical implications: The original Expedition 350 was generated to verify the accuracy of the simulation data by comparing its result with actual flight test data. The optimized model was generated to evaluate the optimization results. Ultimately, the virtual flight test framework with an aircraft derivative design was proposed in this research. The additional module for derivative design optimization was developed and its results were implemented to commercial off-the-shelf simulators. Originality/value: This paper proposed the application of UAV derivative design optimization for the virtual flight test framework. The methodology included the optimization of UAV derivative utilizing MDO and virtual flight testing of an optimized result with a flight simulator.</t>
  </si>
  <si>
    <t>1445-1463</t>
  </si>
  <si>
    <t>24721880500;7404002861;57208279565</t>
  </si>
  <si>
    <t>Park, Hyeong Uk;Chung, Joon;Kwon, Ohyun</t>
  </si>
  <si>
    <t>Park H.U.</t>
  </si>
  <si>
    <t>Application of virtual flight test framework with derivative design optimization</t>
  </si>
  <si>
    <t>10.1108/AEAT-06-2017-0149</t>
  </si>
  <si>
    <t>2-s2.0-85064333428</t>
  </si>
  <si>
    <t>FBA-2015-5954</t>
  </si>
  <si>
    <t>['widely used', 'taken images', 'social implications', 'research limitations', 'reducing blur', 'provide users', 'practical implications', 'motion blur', 'images taken', 'image noise', 'helicopter vibrations', 'helicopter vibration', 'helicopter control', 'first time', 'exposing image', 'distorting effect', 'constrained controllers', 'constrained control', 'blur kernel', 'blur caused', 'based model', 'aerial vehicles', 'aerial photography']</t>
  </si>
  <si>
    <t>Blur kernel | Constrained control | Helicopter vibration | Motion blur</t>
  </si>
  <si>
    <t>Purpose: The purpose of this paper is to examine the success of constrained control on reducing motion blur which occurs as a result of helicopter vibration. Design/methodology/approach: Constrained controllers are designed to reduce the motion blur on images taken by helicopter. Helicopter vibrations under tight and soft constrained controllers are modeled and added to images to show the performance of controllers on reducing blur. Findings: The blur caused by vibration can be reduced via constrained control of helicopter. Research limitations/implications: The motion of camera is modeled and assumed same as the motion of helicopter. In model of exposing image, image noise is neglected, and blur is considered as the only distorting effect on image. Practical implications: Tighter constrained controllers can be implemented to take higher quality images by helicopters. Social implications: Recently, aerial vehicles are widely used for aerial photography. Images taken by helicopters mostly suffer from motion blur. Reducing motion blur can provide users to take higher quality images by helicopters. Originality/value: Helicopter control is performed to reduce motion blur on image for the first time. A control-oriented and physic-based model of helicopter is benefited. Helicopter vibration which causes motion blur is modeled as blur kernel to see the effect of helicopter vibration on taken images. Tight and soft constrained controllers are designed and compared to denote their performance in reducing motion blur. It is proved that images taken by helicopter can be prevented from motion blur by controlling helicopter tightly.</t>
  </si>
  <si>
    <t>1326-1336</t>
  </si>
  <si>
    <t>Constrained control of helicopter vibration to reduce motion blur</t>
  </si>
  <si>
    <t>10.1108/AEAT-02-2017-0068</t>
  </si>
  <si>
    <t>2-s2.0-85064354678</t>
  </si>
  <si>
    <t>['uncertain targets', 'total number', 'research limitations', 'real mission', 'proposed algorithm', 'practical implications', 'mission space', 'feasible solution', 'distributed framework', 'discrete uncertainties', 'continuous uncertainties', 'consensus algorithm', 'bayesian theorem', 'allowable time', 'allocation process', 'algorithm based']</t>
  </si>
  <si>
    <t>Consensus algorithm | Heterogeneous UAVs | Online cooperative strategy | Task allocation | The Bayesian theorem</t>
  </si>
  <si>
    <t>Purpose: The purpose of this paper is to develop a distributed task allocation method for cooperative mission planning of multiple heterogeneous unmanned aerial vehicles (UAVs) based on the consensus algorithm and the online cooperative strategy. Design/methodology/approach: In this paper, the allocation process is conducted in a distributed framework. The cooperative task allocation problem is proposed with constraints and uncertainties in a real mission. The algorithm based on the consensus algorithm and the online cooperative strategy is proposed for this problem. The local chain communication mode is adopted to restrict the bandwidth of the communication link among the UAVs, and two simulation tests are given to test the optimality and rapidity of the proposed algorithm. Findings: This method can handle both continuous and discrete uncertainties in the mission space, and the proposed algorithm can obtain a feasible solution in allowable time. Research limitations/implications: This study is only applied to the case that the total number of the UAVs is less than 15. Practical implications: This study is expected to be practical for a real mission with uncertain targets. Originality/value: The proposed algorithm can go beyond previous works that only deal with continuous uncertainties, and the Bayesian theorem is adopted for estimation of the target.</t>
  </si>
  <si>
    <t>57196023192;14032695400;56549548100;56013451100</t>
  </si>
  <si>
    <t>Wu, Weinan;Cui, Naigang;Shan, Wenzhao;Wang, Xiaogang</t>
  </si>
  <si>
    <t>Distributed task allocation for multiple heterogeneous UAVs based on consensus algorithm and online cooperative strategy</t>
  </si>
  <si>
    <t>10.1108/AEAT-10-2017-0224</t>
  </si>
  <si>
    <t>2-s2.0-85064356396</t>
  </si>
  <si>
    <t>['static approach', 'robin scheduling', 'problems introduced', 'network performance', 'mac layer', 'least mitigate', 'large amount', 'known problems', 'frequently issue', 'expedients proposed', 'energy consumption', 'efficient due', 'dynamic assignment', 'drawbacks attempting', 'directional mac', 'best choice', 'beamforming time', 'antennas especially']</t>
  </si>
  <si>
    <t>Beamforming | Energy consumption | MAC | MANET | Round-robin | SAS</t>
  </si>
  <si>
    <t>The use of smart antenna systems (SASs) in mobile ad hoc networks (MANETs) has been promoted as the best choice to improve spatial division multiple access (SDMA) and throughput. Although directional communications are expected to provide great advantages in terms of network performance, directional MAC (medium access control) protocols introduce several issues. One of the most known problems in this context is represented by the fact that, when attempting to solve or at least mitigate the problems introduced by these kinds of antennas especially at MAC layer, a large amount of energy consumption is achieved; for example, due to excessive retransmissions introduced by very frequently issue such as deafness and handoff. The expedients proposed in order to reduce these drawbacks attempting to limit beamforming time of nodes in cooperation with a round-robin scheduling can grant high performance in terms of fairness and throughput. However, the overall energy distribution in the network is not efficient due to static approach. In view of this, we propose adaptive beamforming time with round-robin MAC providing a dynamic assignment of the beamforming time with the aim to limit the waste of energy of nodes. The proposed approach provides benefits in terms of energy consumption distribution among nodes in sectorized antennas environments and, simultaneously, improves MAC packet performance.</t>
  </si>
  <si>
    <t>60020261;60020261;60003662;60020261</t>
  </si>
  <si>
    <t>57191901970;35588545300;55804936100;22635616900</t>
  </si>
  <si>
    <t>Inzillo, Vincenzo;De Rango, Floriano;Quintana, Alfonso A.;Santamaria, Amilcare F.</t>
  </si>
  <si>
    <t>Rende;Malaga</t>
  </si>
  <si>
    <t>Universit√† della Calabria;Universidad de M√°laga</t>
  </si>
  <si>
    <t>60020261;60003662</t>
  </si>
  <si>
    <t>Inzillo V.</t>
  </si>
  <si>
    <t>An adaptive beamforming time with round-robin MAC algorithm for reducing energy consumption in MANET</t>
  </si>
  <si>
    <t>10.3390/jsan7040050</t>
  </si>
  <si>
    <t>2-s2.0-85058504659</t>
  </si>
  <si>
    <t>2015ZCQ-LX-01</t>
  </si>
  <si>
    <t>['urgently needed', 'tree height', 'tree age', 'relatively dispersed', 'proposed method', 'plant distribution', 'low cost', 'high precision', 'high efficiency', 'greening bureau', 'genetic characteristics', 'environmental conditions', 'environmental change', 'dbh prediction', 'daxing district', 'cultural heritage', 'crown width', 'could meet', 'breast height', 'biological resources', '3753 years', '0039 cm']</t>
  </si>
  <si>
    <t>Ancient trees measurement | Forest modeling | Tree age prediction | UAV photogrammetry</t>
  </si>
  <si>
    <t>Ancient tree community surveys have great scientific value to the study of biological resources, plant distribution, environmental change, genetic characteristics of species, and historical and cultural heritage. The largest ancient pear tree communities in China, which are rare, are located in the Daxing District of Beijing. However, the environmental conditions are tough, and the distribution is relatively dispersed. Therefore, a low-cost, high-efficiency, and high-precision measuring system is urgently needed to complete the survey of ancient tree communities. By unmanned aerial vehicle (UAV) photogrammetric program research, ancient tree information extraction method research, and ancient tree diameter at breast height (DBH) and age prediction model research, the proposed method can realize the measurement of tree height, crown width, and prediction of DBH and tree age with low cost, high efficiency, and high precision. Through experiments and analysis, the rootmean square error (RMSE) of the tree height measurement was 0.1814 m, the RMSE of the crown width measurement was 0.3292 m, the RMSE of the DBH prediction was 3.0039 cm, and the RMSE of the tree age prediction was 4.3753 years, which could meet the needs of ancient tree survey of the Daxing District Gardening and Greening Bureau. Therefore, a UAV photogrammetric measurement system proved to be capable when applied in the survey of ancient tree communities and even in partial forest inventories.</t>
  </si>
  <si>
    <t>60006782;60006782;60006782;112933026;101684264</t>
  </si>
  <si>
    <t>56597386100;8877963600;57195384285;57204792861;57204782416</t>
  </si>
  <si>
    <t>Qiu, Zixuan;Feng, Zhong Ke;Wang, Mingming;Li, Zhenru;Lu, Chao</t>
  </si>
  <si>
    <t>Beijing Forestry University;Huairou District Gardening and Greening Bureau;Beijing Daxing Fruit and Forestry Institute</t>
  </si>
  <si>
    <t>60006782;112933026;101684264</t>
  </si>
  <si>
    <t>Qiu Z.</t>
  </si>
  <si>
    <t>Application of UAV photogrammetric system for monitoring ancient tree communities in Beijing</t>
  </si>
  <si>
    <t>10.3390/f9120735</t>
  </si>
  <si>
    <t>2-s2.0-85057155672</t>
  </si>
  <si>
    <t>['wireless channel', 'type basis', 'terminal distances', 'rural areas', 'path loss', 'parameterized exponential', 'new model', 'model verified', 'experimental data', 'determine accurately', 'data analysis', 'cell arrangement', '45 ¬†']</t>
  </si>
  <si>
    <t>data fit | least square fitting | multiplicative | parameterized model | path loss | relative error</t>
  </si>
  <si>
    <t>We present a newly introduced multiplicative based path loss model for the wireless channel. The model verified with experimental data at 2100¬†MHz collected across Cyprus in 6 existing microcells in urban, suburban, and rural areas. The new method uses the multiplicative least square fitting model that relates the decibel path loss to the distance with parameterized exponential-type basis. The parameters are extracted from the real-time measured values. The resulting path loss models apply to single-cell arrangement with base antenna heights from 25 to 45¬†m and base-to-terminal distances from 0.1 to 2¬†km. The newly generated multiplicative base path loss model tested and compared with the best existing suitable models. The validity of the new model verified using relative error analysis. The new model can be used to determine accurately the path loss for microcells in the wireless coverage area as well as in the applications of data analysis.</t>
  </si>
  <si>
    <t>e3794</t>
  </si>
  <si>
    <t>60006471;60071328</t>
  </si>
  <si>
    <t>6508196478;57203619080</t>
  </si>
  <si>
    <t>Bilgehan, B√ºlent;Ojo, Stephen</t>
  </si>
  <si>
    <t>Cyprus;Turkey</t>
  </si>
  <si>
    <t>Kyrenia;Nicosia</t>
  </si>
  <si>
    <t>Girne American University;Yakin Doƒüu √úniversitesi</t>
  </si>
  <si>
    <t>60071328;60006471</t>
  </si>
  <si>
    <t>Bilgehan B.</t>
  </si>
  <si>
    <t>Multiplicative based path loss model</t>
  </si>
  <si>
    <t>10.1002/dac.3794</t>
  </si>
  <si>
    <t>2-s2.0-85052474506</t>
  </si>
  <si>
    <t>228465-2013-RGPIN</t>
  </si>
  <si>
    <t>['vertical take', 'unknown inertia', 'translational dynamics', 'tracking errors', 'torque input', 'rotational dynamics', 'rigorously established', 'paper proposes', 'numerical simulations', 'loop system', 'global convergence', 'first stage', 'external disturbances', 'desired attitude', 'control objective', 'adaptive controller', 'actuator loss']</t>
  </si>
  <si>
    <t>adaptive control | robust control | unmanned aerial vehicle (UAV) | vertical take-off and landing (VTOL)</t>
  </si>
  <si>
    <t>This paper proposes an adaptive controller for the trajectory tracking problem of vertical take-off and landing unmanned aerial vehicles with unknown inertia and gyro-bias, in the presence of external disturbances and actuator loss of effectiveness. To achieve our control objective, first, an a priori bounded virtual control law, providing an a priori bounded thrust and desired attitude, is designed for the translational dynamics. Thereafter, the torque input is designed for the rotational dynamics to track the desired orientation derived in the first stage. The stability of the overall hierarchical closed-loop system and the global convergence of the tracking errors to zero are rigorously established. Finally, numerical simulations are performed to validate the effectiveness of the proposed control scheme.</t>
  </si>
  <si>
    <t>5247-5261</t>
  </si>
  <si>
    <t>International Journal of Robust and Nonlinear Control</t>
  </si>
  <si>
    <t>60068734-60068739;60025949;60068739</t>
  </si>
  <si>
    <t>57188984434;7003694697;6701425808</t>
  </si>
  <si>
    <t>Benrezki, Rabie Riadh;Tayebi, Abdelhamid;Tadjine, Mohamed</t>
  </si>
  <si>
    <t>Algeria;Algeria;Canada</t>
  </si>
  <si>
    <t>Algiers;Algiers;Thunder Bay</t>
  </si>
  <si>
    <t>Ecole Nationale Polytechnique Alger;Centre de D√©veloppement des Technologies Avanc√©es;Lakehead University</t>
  </si>
  <si>
    <t>60068739;60068734;60025949</t>
  </si>
  <si>
    <t>Benrezki R.R.</t>
  </si>
  <si>
    <t>Adaptive trajectory tracking control for VTOL-UAVs with unknown inertia, gyro-bias, and actuator LOE</t>
  </si>
  <si>
    <t>10.1002/rnc.4308</t>
  </si>
  <si>
    <t>2-s2.0-85052842883</t>
  </si>
  <si>
    <t>['vital role', 'users based', 'spectral efficiency', 'proposed crn', 'papr ).', 'network performance', 'multiple antennas', 'mitigate interference', 'massive mimo', 'large number', 'ensured via', 'decision making', 'channel capacity', 'certificate authority', '5g crns', '5g crn']</t>
  </si>
  <si>
    <t>5G network | cognitive radio network | massive MIMO | peak-to-average power ratio | security | spectral efficiency</t>
  </si>
  <si>
    <t>A cognitive radio network (CRN) can address spectrum scarcity issues to achieve higher levels of spectral efficiency. Fifth-generation (5G) technologies are advanced telecommunication technologies that are built into CRNs. Network performance is enhanced when using a massive multiple input multiple output (MIMO) system that tolerates a large number of users based on the use of multiple antennas. Several previous research works have been conducted on 5G CRNs, although these works have failed to mitigate interference and the peak-to-average power ratio (PAPR). In this paper, a 5G CRN with massive MIMO that ensures secure data transmission is developed. Security is ensured via the standardized key‚Äìbased secrecy method supported by a certificate authority. A CRN fusion centre (FC) plays a vital role in decision making. Fusion centre rotation is applied to mitigate interference. Massive MIMO-OFDM effective signalling is used to address PAPR problems. The proposed CRN is experimentally modelled using network simulator 3, and its performance is evaluated. Our simulation results reveal improvements in channel capacity, a reduction in the PAPR and bit error rates, and improvements in spectral efficiency.</t>
  </si>
  <si>
    <t>e3805</t>
  </si>
  <si>
    <t>60010618;60010618;60114690;60104301-60064180-60018273</t>
  </si>
  <si>
    <t>57203883979;57190179294;43561144600;7005628795</t>
  </si>
  <si>
    <t>Deepanramkumar, P.;Karuppiah, Marimuthu;Islam, SK Hafizul;Obaidat, Mohammad S.</t>
  </si>
  <si>
    <t>India;Kazakhstan;Jordan;China;India</t>
  </si>
  <si>
    <t>Kalyani;Nur-Sultan;Amman;Beijing;Vellore</t>
  </si>
  <si>
    <t>Indian Institute of Information Technology Kalyani;Nazarbayev University;The University of Jordan;University of Science and Technology Beijing;Vellore Institute of Technology</t>
  </si>
  <si>
    <t>60114690;60104301;60064180;60018273;60010618</t>
  </si>
  <si>
    <t>Deepanramkumar P.</t>
  </si>
  <si>
    <t>Secure cognitive radio-based synchronized transmission of 5G signals using massive MIMO-OFDM-ES</t>
  </si>
  <si>
    <t>10.1002/dac.3805</t>
  </si>
  <si>
    <t>2-s2.0-85053390608</t>
  </si>
  <si>
    <t>['total efficiency', 'structure consists', 'resonant frequencies', 'output system', 'novel ladder', 'mutual coupling', 'msas ),', 'lscw surrounds', 'lscw structure', 'input multiple', 'diversity performance', 'diversity gain', 'copper printed', 'compact size', 'antenna ports']</t>
  </si>
  <si>
    <t>diversity gain (DG) | envelope correlation coefficient (ECC) | ladder-shaped conducting wall structure (LSCW) | MIMO systemsmutual coupling reduction</t>
  </si>
  <si>
    <t>To reduce the mutual coupling between two closely microstrip antennas (MSAs), a novel ladder-shaped conducting wall structure (LSCW) has been proposed and presented in this paper. This structure consists of two ladder shaped strips of copper printed on an FR-4 dielectric substrate. It is inserted between the MSAs, and also some part of LSCW surrounds a portion of each antenna. The developed compact multiple-input multiple-output system has a compact size of 50¬†√ó¬†25 mm2, and dual-band design resonates at 4.45 or 10.3-GHz frequencies depending on the dimensions of LSCW structure. It can be used in many wireless applications in C (4-8¬†GHz) band or X (8-12¬†GHz) band. The value of VSWR ‚â§1.5 for both resonant frequencies. Also, the diversity performance, such as the envelope correlation coefficient, the diversity gain, and the total efficiency are calculated and compared. A prototype is fabricated, and the measured mutual coupling shows that the isolation between the antenna ports has been enhanced about 50¬†dB at 4.45¬†GHz and 40¬†dB at 10.3¬†GHz.</t>
  </si>
  <si>
    <t>e3798</t>
  </si>
  <si>
    <t>Alsultan, Raghad Ghalib;Yetkin, G√∂lge √ñg√ºc√º</t>
  </si>
  <si>
    <t>Alsultan R.</t>
  </si>
  <si>
    <t>Mutual coupling suppression of closely spaced microstrip antennas by ladder-shaped conducting wall</t>
  </si>
  <si>
    <t>10.1002/dac.3798</t>
  </si>
  <si>
    <t>2-s2.0-85053429117</t>
  </si>
  <si>
    <t>['wireless system', 'papers deals', 'joint transmitter', 'involving selection', 'input multiple', 'bbo algorithm', 'based optimization', 'antenna selection', 'aco ).']</t>
  </si>
  <si>
    <t>ant colony optimization | antenna selection | biogeography-based optimization | evolutionaryr algorithms | genetic algorithm | multiple-input multiple-output systems</t>
  </si>
  <si>
    <t>This papers deals with the problem of antenna selection (AS) for a multiple-input multiple-output (MIMO) wireless system under the constraint of the channel capacity maximization. The biogeography-based optimization (BBO) algorithm is applied on the joint transmitter and receiver AS problem. Moreover, the performance of different BBO migration models is compared with a real valued genetic algorithm (RVGA) as well as with the ant colony optimization (ACO). Representative simulation scenarios are provided in detail, involving selection of 2 √ó 4,3 √ó 5,4 √ó 6,8 √ó 8 antennas in a 16 √ó 16 MIMO system. The numerical results demonstrate the efficiency and the applicability of the BBO algorithm in modern MIMO wireless systems.</t>
  </si>
  <si>
    <t>e3813</t>
  </si>
  <si>
    <t>60015331;100391676;60001086;60015331;60015331;60006517;60064180</t>
  </si>
  <si>
    <t>57194269152;6602726590;14061014300;35070366800;55949432800;12445587500;7005628795</t>
  </si>
  <si>
    <t>Fountoukidis, Konstantinos C.;Kalialakis, Christos;Psannis, Kostas E.;Siakavara, Katherine;Goudos, Sotirios K.;Sarigiannidis, Panagiotis;Obaidat, Mohammad</t>
  </si>
  <si>
    <t>Jordan;Greece;Greece;Greece;Spain</t>
  </si>
  <si>
    <t>Amman;Thessaloniki;Kozani;Thessaloniki;Castelldefels</t>
  </si>
  <si>
    <t>The University of Jordan;Aristotle University of Thessaloniki;University of Western Macedonia;Panepistimion Makedonias;CTTC</t>
  </si>
  <si>
    <t>60064180;60015331;60006517;60001086;100391676</t>
  </si>
  <si>
    <t>Fountoukidis K.C.</t>
  </si>
  <si>
    <t>MIMO antenna selection using biogeography-based optimization with nonlinear migration models</t>
  </si>
  <si>
    <t>10.1002/dac.3813</t>
  </si>
  <si>
    <t>2-s2.0-85053551550</t>
  </si>
  <si>
    <t>['‚ àí15', 'small size', 'radiation pattern', 'proposed antenna', 'overall performance', 'novel h', 'ieee 802', 'ground plane', 'good candidate', 'enhanced isolation', 'compact size', 'attractive properties', '4 db', '14 across', '1 ghz']</t>
  </si>
  <si>
    <t>High isolation | MIMO | Wideband</t>
  </si>
  <si>
    <t>A wideband multiple input multiple output (MIMO) antenna with enhanced isolation for wireless communication application is presented in this article. The proposed antenna operates in a wide frequency range of 1.92‚Äì6.1 GHz, and is suitable for WiMAX, IEEE 802.11a/b/n/g, UMTS, LTE-2300 and LTE-2500 wireless communications. The MIMO antenna structure of the proposed antenna consists of two identical radiators with a small size of 35 √ó 36 mm2 and a novel H-shaped parasitic element, which is connected to the ground plane of the proposed antenna. The H-shaped parasitic element helps in enhancing antenna isolation performance between the two antenna ports. The overall performance of the proposed antenna in terms of S-parameters, radiation pattern, gain, and envelope correlation coefficient is investigated and verified through the measurements. The measured results show that the proposed antenna has attractive properties such as compact size, the low mutual coupling of less than ‚àí15.4 dB, and a low envelope correlation coefficient of less than 0.14 across the whole operating frequency band. These attractive properties make the proposed antenna a good candidate for wireless communication application.</t>
  </si>
  <si>
    <t>60000937;60005465;60000937</t>
  </si>
  <si>
    <t>57205634725;57212936575;56544887300</t>
  </si>
  <si>
    <t>Liu, Xinyu;Amin, Muhammad;Liang, Jiajun</t>
  </si>
  <si>
    <t>Wideband MIMO antenna with enhanced isolation for wireless communication application</t>
  </si>
  <si>
    <t>10.1587/elex.15.20180948</t>
  </si>
  <si>
    <t>2-s2.0-85060871054</t>
  </si>
  <si>
    <t>['two pairs', 'two layers', 'sequentially introduced', 'ring resonators', 'radiation structures', 'port isolation', 'open stubs', 'impedance bandwidths', 'high isolation', 'filtering characteristic', 'feeding network', 'bottom layers', 'band channels', 'antenna consists', '93 ghz', '42 db', '26 db']</t>
  </si>
  <si>
    <t>Broadband | Filtering duplex antenna | Frequency ratio (FR) | High isolation | Split-ring resonator (SRR)</t>
  </si>
  <si>
    <t>An integrated low frequency ratio wideband filtering duplex slot antenna with high isolation is proposed in this letter. The antenna consists of two layers: four circular slots are sequentially introduced between two layers, four orthogonal slotlines are etched to connect them, which are used as radiation structures; two pairs of split-ring resonators (SRRs) are inserted into two orthogonal microstrip line baluns ending in open stubs on both top and bottom layers, respectively, which is considered as the feeding network. Then, two independent broad operation bands are achieved by employing two orthogonal broadband resonator-based filtering feeding lines to excite circular slot mode. Furthermore, both filtering characteristic and polarization diversity help to improve port isolation, which contributes to frequency duplex function. The antenna is fabricated and tested. The measured results indicate that the impedance bandwidths of the lower-and-upper-band channels are 24.5% (2.29‚Äì2.93 GHz) and 17.5% (3.11‚Äì3.71 GHz), respectively. Low frequency ratio (1.05) is achieved. Port isolation is better than 42 dB and the cross polarization level is below 26 dB.</t>
  </si>
  <si>
    <t>60069734;60069734;60069734-60005244;60069734;60069734</t>
  </si>
  <si>
    <t>57203287796;8291082500;55311398900;56697715100;57202395980</t>
  </si>
  <si>
    <t>Tong, Yanghui;Qian, Zuping;Cao, Wenquan;Cao, Yufan;Lv, Xinmeng</t>
  </si>
  <si>
    <t>Tong Y.</t>
  </si>
  <si>
    <t>An integrated low frequency ratio wideband filtering duplex slot antenna</t>
  </si>
  <si>
    <t>10.1587/elex.15.20180881</t>
  </si>
  <si>
    <t>2-s2.0-85060954490</t>
  </si>
  <si>
    <t>['various geometries', 'show theoretically', 'plasmonic nanoantenna', 'one order', 'nonlinear optics', 'matter interactions', 'magnitude higher', 'individual antenna', 'hybrid system', 'hybrid configuration', 'gap center', 'find applications', 'exciton couplings', 'environment causing', 'different materials', 'dielectric structure', 'dielectric nanostructure', 'dielectric nanocavity', 'antenna resonance']</t>
  </si>
  <si>
    <t>A dielectric nanostructure with a high refractive index can exhibit strong optical resonances with considerable electric field enhancement around the entire structure volume. Here we show theoretically that a dielectric structure with this feature can boost the local electric field of a small plasmonic nanoantenna placed nearby. We construct a hybrid system of a plasmonic nanoantenna and a dielectric nanocavity, where the nanocavity is a concentric disk‚àíring structure with a lossless material n = 3.3 and the nanoantenna is a gold nanorod dimer. The resonant electric field enhancement at the gap center of the antenna in the hybrid structure reaches more than one order of magnitude higher than that of the individual antenna. The dielectric structure plays two roles in the hybrid system, namely the amplified excitation field and an environment causing the redshift of the antenna resonance. The hybrid configuration is applicable to the cases with various geometries and different materials of the hybrid system. Our results can find applications in enhanced nanoscale light-matter interactions such as surface-enhanced Raman scattering, nonlinear optics, and plasmon-exciton couplings.</t>
  </si>
  <si>
    <t>31116-31128</t>
  </si>
  <si>
    <t>57201006029;24175466100;57196549101</t>
  </si>
  <si>
    <t>Deng, Yan Hui;Yang, Zhong Jian;He, Jun</t>
  </si>
  <si>
    <t>Plasmonic nanoantenna-dielectric nanocavity hybrids for ultrahigh local electric field enhancement</t>
  </si>
  <si>
    <t>10.1364/OE.26.031116</t>
  </si>
  <si>
    <t>2-s2.0-85057109108</t>
  </si>
  <si>
    <t>IRT 13R29</t>
  </si>
  <si>
    <t>['work provides', 'transmission mode', 'thz waves', 'thz gws', 'sws could', 'surface waves', 'surface modes', 'subwavelength waveguide', 'subwavelength confinement', 'recent years', 'propagating modes', 'powerful tool', 'numerical simulation', 'numerical models', 'metasurface antennas', 'lithium niobate', 'guided waves', 'good agreement', 'efficient approach', 'dynamic process', 'dispersion relation', 'conversion process', 'convenient manipulation', 'collective oscillations', 'around 62', '6 percent']</t>
  </si>
  <si>
    <t>Surface waves (SWs) have attracted a widespread attention due to the characteristic of subwavelength confinement and convenient manipulation in photonic integrated circuits. Though metasurface provides a powerful tool in realizing the conversion between freely propagating waves and surface modes in recent years, a gulf between guided waves (GWs) and SWs in terahertz (THz) range still exists as a bottleneck for on-chip photonic integrated devices. Here, we implemented the conversion from THz GWs to SWs through the coupling of a lithium niobate (LN) subwavelength waveguide and metasurface antennas on an all-feature on-chip THz integrated platform. The conversion process and transmission mode of the THz waves were directly visualized via a time-resolved imaging system. Based on the dynamic process, the formation of SWs could be clarified through analyzing the dispersion relation of propagating modes, which is in good agreement with numerical models. In further, relying on the numerical simulation, SWs were induced from the collective oscillations of the metasurface antenna array and the maximum coupling efficiency was around 62.6 percent. Our work provides an efficient approach to control of GWs, and promotes the practicability of THz surface integrated devices, including THz surface spectroscopy sensing.</t>
  </si>
  <si>
    <t>31233-31243</t>
  </si>
  <si>
    <t>60018038;60018038-60002222;60018038;60018038;60018038;60018038-60002222;60018038-60002222;60018038-60002222;60018038-60002222</t>
  </si>
  <si>
    <t>57200037074;57205085111;57194166199;57194507669;57194166356;55574217825;10040864200;7403504011;57220064057</t>
  </si>
  <si>
    <t>Wang, Ride;Wu, Qiang;Zhang, Qi;Lu, Yao;Zhao, Wenjuan;Cai, Wei;Qi, Jiwei;Yao, Jianghong;Xu, Jingjun</t>
  </si>
  <si>
    <t>Conversion from terahertz-guided waves to surface waves with metasurface</t>
  </si>
  <si>
    <t>10.1364/OE.26.031233</t>
  </si>
  <si>
    <t>2-s2.0-85057115769</t>
  </si>
  <si>
    <t>SR/FIST/LSI-673/2016</t>
  </si>
  <si>
    <t>['violent vertical', 'toxic effects', 'toxic effect', 'time duration', 'swimming speed', 'swimming movement', 'quinquefasciatus followed', 'present study', 'normal speed', 'nil mortality', 'nil hatchability', 'neuromuscular system', 'neurobehavioral toxicity', 'nauplii showed', 'mycelium extract', 'mosquito eggs', 'morphological changes', 'morbidity due', 'ml concentration', 'ld90 values', 'lateral hair', 'last died', 'larvae determines', 'internal cuticle', 'increased resistance', 'horizontal movements', 'higher concentration', 'gut region', 'genbank accession', 'gastric caeca', 'extract exposure', 'displayed excitation', 'directly related', 'dependent activity', 'culicidae ).', 'culex quinquefasciatus', 'commercial insecticides', 'caudal hair', 'best score', 'artemia nauplii', 'anesthetic flight', 'anal papillae', 'altered behavior', 'aedes aegypti', 'adulticidal activity', 'abdominal region', '96 mm', '89 %),', '88 mm', '84 %).', '8 h', '500 œºg', '1000 mg']</t>
  </si>
  <si>
    <t>Artemia nauplii | Aspergillus terreus | Histopathology | Knock-down effects | Mosquito coil | Neurobehavioral toxicity | Smoke toxicity</t>
  </si>
  <si>
    <t>Vector-borne diseases like malaria, filariasis, and dengue are transmitted by mosquitoes and they cause global mortality and morbidity due to an increased resistance against commercial insecticides. The present study was aimed to evaluate the neurobehavioral toxicity, knock-down effect, histopathology, ovicidal, adulticidal, and smoke toxicity effect of Aspergillus terreus extract against three mosquito species, namely Anopheles stephensi, Culex quinquefasciatus, and Aedes aegypti (Diptera: Culicidae). The isolated fungal strain was identified as A. terreus (GenBank accession no: KX694148.1) through morphological and molecular (phylogenetic) analysis. The morphological changes in the treated fourth instar larvae shown the demelanization of cuticle and shrinkage of the internal cuticle of anal papillae. The time duration of extract exposure against the larvae determines the level of toxicity. The extract treated larvae were displayed excitation, violent vertical and horizontal movements with aggressive anal biting behavior as the toxic effect on the neuromuscular system. The results of the biochemical analysis indicated that a decrease in the level of acetylcholinesterase, Œ±-carboxylesterase, and Œ≤-carboxylesterase in extract treated fourth instar larvae of all tested mosquito species. The findings of histopathological investigation shown the disorganization of the abdominal region, mainly in mid, hindgut, and gastric caeca, loss of antenna, lateral hair, caudal hair, upper and lower head hairs in the mycelium extract treated An. stephensi, Cx. quinquefasciatus, and Ae. aegypti. The ovicidal bioassay test results showed the mosquito hatchability percentage was directly related to the concentrations of mycelium extract. Nil hatchability of mosquito eggs was noticed at 500 Œºg/ml concentration. The adulticidal activity of fungal mycelia ethyl acetate extract resulted in a dose-dependent activity (15 and 30 min recovery periods). The higher concentration of extract (1000 mg/L) acted as a repellent, the adult mosquitoes showed restless movement, uncontrolled/anesthetic flight at last died. The better adulticidal activity was observed in the ethyl acetate extract against An. stephensi, Cx. quinquefasciatus followed by Ae. aegypti with the best score of LD50 and LD90 values and nil mortality was found in the control. The results of smoke toxicity assay of the mycelia extract exhibited significant mortality rate against Ae. aegypti (91%), Cx. quinquefasciatus (89%), and An. stephensi (84%). In addition, the present investigation reported the stability and toxic effects of A. terreus mycelium ethyl acetate extract on Artemia nauplii. The swimming speed (0.88 mm s-1) of A. terreus was reduced with ethyl extract 24 h treatment whereas, the control A. nauplii showed the normal speed of 2.96 mm s-1. Altered behavior and swimming movement were observed in the 8 h A. terreus mycelium extract treated A. nauplii. A pale yellow color substance (metabolites) was found in the mid-gut region of the mycelial extract exposed A. nauplii. The outcome of the present study, suggest that the A. terreus metabolites might serve as an alternative, cost-effective, eco-friendly, and target specific mosquitocidal agent in the future.</t>
  </si>
  <si>
    <t>Frontiers in Pharmacology</t>
  </si>
  <si>
    <t>60012959;60001170;60001170;60012959</t>
  </si>
  <si>
    <t>56662101900;57214786391;57194274721;7003295307</t>
  </si>
  <si>
    <t>Ragavendran, C.;Srinivasan, R.;Kim, Myunghee;Natarajan, Devarajan</t>
  </si>
  <si>
    <t>India;South Korea</t>
  </si>
  <si>
    <t>Salem;Gyeongsan</t>
  </si>
  <si>
    <t>Periyar University;Yeungnam University</t>
  </si>
  <si>
    <t>60012959;60001170</t>
  </si>
  <si>
    <t>Ragavendran C.</t>
  </si>
  <si>
    <t>Aspergillus terreus (Trichocomaceae): A natural, eco-friendly mycoinsecticide for control of malaria, filariasis, dengue vectors and its toxicity assessment against an aquatic model organism Artemia nauplii</t>
  </si>
  <si>
    <t>10.3389/fphar.2018.01355</t>
  </si>
  <si>
    <t>2-s2.0-85057772801</t>
  </si>
  <si>
    <t>393-PNICP-PIAP-2014</t>
  </si>
  <si>
    <t>['semantic segmentation', 'poorly monitored', 'method performs', 'measurement method', 'mauflex dataset', 'important ecosystems', 'dominant species', 'difficult access', 'different environment', 'detect full', 'deeplab v3', 'common issue', 'areas covered', 'amazon rainforest', 'also known', 'aguaje ",', 'aguajal ".', '599 %,', '556 %.']</t>
  </si>
  <si>
    <t>Convolutional neural network | End-to-end learning | Forest inventory | Mauritia flexuosa | Semantic segmentation</t>
  </si>
  <si>
    <t>One of the most important ecosystems in the Amazon rainforest is the Mauritia flexuosa swamp or "aguajal". However, deforestation of its dominant species, the Mauritia flexuosa palm, also known as "aguaje", is a common issue, and conservation is poorly monitored because of the difficult access to these swamps. The contribution of this paper is twofold: the presentation of a dataset called MauFlex, and the proposal of a segmentation and measurement method for areas covered in Mauritia flexuosa palms using high-resolution aerial images acquired by UAVs. The method performs a semantic segmentation of Mauritia flexuosa using an end-to-end trainable Convolutional Neural Network (CNN) based on the Deeplab v3+ architecture. Images were acquired under different environment and light conditions using three different RGB cameras. The MauFlex dataset was created from these images and it consists of 25,248 image patches of 512 √ó 512 pixels and their respective ground truth masks. The results over the test set achieved an accuracy of 98.143%, specificity of 96.599%, and sensitivity of 95.556%. It is shown that our method is able not only to detect full-grown isolated Mauritia flexuosa palms, but also young palms or palms partially covered by other types of vegetation.</t>
  </si>
  <si>
    <t>60071255;60071255;60071255;60071255;60071255;60071255</t>
  </si>
  <si>
    <t>57204181417;50161841600;57204918773;57204911409;57216012250;57204187245</t>
  </si>
  <si>
    <t>Morales, Giorgio;Kemper, Guillermo;Sevillano, Grace;Arteaga, Daniel;Ortega, Ivan;Telles, Joel</t>
  </si>
  <si>
    <t>Peru</t>
  </si>
  <si>
    <t>Lima</t>
  </si>
  <si>
    <t>Universidad Nacional de Ingenieria, Lima</t>
  </si>
  <si>
    <t>Morales G.</t>
  </si>
  <si>
    <t>Automatic segmentation of Mauritia flexuosa in unmanned aerial vehicle (UAV) imagery using deep learning</t>
  </si>
  <si>
    <t>10.3390/f9120736</t>
  </si>
  <si>
    <t>2-s2.0-85057842228</t>
  </si>
  <si>
    <t>['transforming conventional', 'simple examples', 'shelf packaged', 'optoelectronic sensor', 'openings defined', 'multifunctional systems', 'mechanical tunability', 'leverage state', 'fully compatible', 'fpcb substrate', 'electronic systems', 'electromagnetic properties', 'elastic deformations', 'art components', 'adaptable manner', 'accommodate changes', '3d architectures']</t>
  </si>
  <si>
    <t>3D electronic devices | kirigami | mechanical buckling | near-field communication | origami</t>
  </si>
  <si>
    <t>This paper describes deterministic assembly processes for transforming conventional, planar devices based on flexible printed circuit board (FPCB) platforms into those with 3D architectures in a manner that is fully compatible with off-the-shelf packaged or unpackaged component parts. The strategy involves mechanically guided geometry transformation by out-of-plane buckling motions that follow from controlled forces imposed at precise locations across the FPCB substrate by a prestretched elastomer platform. The geometries and positions of cuts, slits, and openings defined into the FPCB provide additional design parameters to control the final 3D layouts. The mechanical tunability of the resulting 3D FPCB platforms, afforded by elastic deformations of the substrate, allows these electronic systems to operate in an adaptable manner, as demonstrated in simple examples of an optoelectronic sensor that offers adjustable detecting angle/area and a near-field communication antenna that can be tuned to accommodate changes in the electromagnetic properties of its surroundings. These approaches to 3D FPCB technologies create immediate opportunities for designs in multifunctional systems that leverage state-of-the-art components.</t>
  </si>
  <si>
    <t>60013227;60025278;60000745;60000745;60007363-60025278;60007363-60025278;60000745;60000745;60000745;60000745;60000745;60013227;60013227;60000745;60000745;60024872;60013866;60001558;60014156;60092864;60006245;60007363;60025278;60013227</t>
  </si>
  <si>
    <t>56610435500;57188980785;57189601426;57194592150;56419169600;55733148300;56516684800;57194657181;57202196574;57218940933;57230217700;56494863100;57202195067;57194607222;26423371000;15765887700;57203325076;55992515700;7402425368;56083645900;56768282700;7501569901;57196210383;56755517500</t>
  </si>
  <si>
    <t>Kim, Bong Hoon;Liu, Fei;Yu, Yongjoon;Jang, Hokyung;Xie, Zhaoqian;Li, Kan;Lee, Jungyup;Jeong, Ji Yoon;Ryu, Arin;Lee, Yechan;Kim, Do Hoon;Wang, Xueju;Lee, Kun Hyuck;Lee, Jong Yoon;Won, Sang Min;Oh, Nuri;Kim, Jeonghyun;Kim, Ju Young;Jeong, Seong Jun;Jang, Kyung In;Lee, Seungmin;Huang, Yonggang;Zhang, Yihui;Rogers, John A.</t>
  </si>
  <si>
    <t>South Korea;China;South Korea;South Korea;South Korea;United States;United States;South Korea;South Korea;United States</t>
  </si>
  <si>
    <t>Daegu;Beijing;Seoul;Seoul;Seoul;Chicago;Evanston;Seoul;Daejeon;Urbana</t>
  </si>
  <si>
    <t>Daegu Gyeongbuk Institute of Science and Technology;Tsinghua University;Hanyang University;Soongsil University;Kwangwoon University;Northwestern University Feinberg School of Medicine;Northwestern University;Kookmin University;Electronics and Telecommunications Research Institute;University of Illinois Urbana-Champaign</t>
  </si>
  <si>
    <t>60092864;60025278;60024872;60014156;60013866;60013227;60007363;60006245;60001558;60000745</t>
  </si>
  <si>
    <t>Kim B.H.</t>
  </si>
  <si>
    <t>Mechanically Guided Post-Assembly of 3D Electronic Systems</t>
  </si>
  <si>
    <t>10.1002/adfm.201803149</t>
  </si>
  <si>
    <t>2-s2.0-85053807885</t>
  </si>
  <si>
    <t>CGL2013-46368-P</t>
  </si>
  <si>
    <t>['warmed area', 'warm spots', 'visible orthoimages', 'valuable tool', 'uav surveys', 'tir orthoimage', 'tir images', 'thermally monitored', 'thermal infrared', 'temperature stratification', 'temperature homogenization', 'temperature greater', 'speleological exploration', 'shallow voids', 'quantitative parameters', 'pilot area', 'identifiable points', 'great scientific', 'georeferenced using', 'engineering purposes', 'engineering interest', 'doline field', 'distinctive images', 'different depths', 'derived parameters', 'deepest shaft', 'characteristic temperature', 'cave system', 'cave settings', 'cave openings', 'cameras carried', 'betic cordillera', 'area appears', 'allowed us', 'air escaping', 'affected area']</t>
  </si>
  <si>
    <t>cave detection | cave microclimate | karstic rock massifs | Thermal infrared imaging | UAV</t>
  </si>
  <si>
    <t>Caves are buried geological features of great scientific and engineering interest. Based on the well-known thermal inertia of cave settings with respect to the surface, we have tested the use of thermal infrared (TIR) cameras carried by unmanned aerial vehicles (UAVs) to identify and characterize shallow karstic conduits. A pilot area was selected in a limestone rock massif from the Betic Cordillera (Southern Spain). At surface, this area appears as a doline field with several explored shaft entrances. The main and deepest shaft was thermally monitored at different depths, showing two well defined seasonal stages: (i) air and temperature stratification in summer and (ii) upward air flow and temperature homogenization in winter. We carried out UAV surveys at the expected maximum thermal contrast hours, finding out that winter dawns yielded the most distinctive images. These images show new warm air exits (warm spots) apart from the known cave entrances, and emphasize some of the main entrances depicting large warmed areas around them, which, in turn, can be related to shallow voids and conduits in the cave system. Furthermore, TIR images have been georeferenced using a network of identifiable points that can be transferred from visible orthoimages. The resulting TIR orthoimage mosaics have allowed us to define a number of quantitative parameters to characterize the warm spots. The most important of these parameters are: (i) the characteristic temperature, which is the maximum significant temperature of the air escaping from cave openings; (ii) the warmed area, which is the area that appears on the TIR orthoimage with a temperature greater than the surface temperature mode; and (iii) the average temperature weighted to the affected area. The georeferenced TIR orthoimages and the derived parameters are a new and very valuable tool for both speleological exploration and engineering purposes.</t>
  </si>
  <si>
    <t>60014586;60014586;60014586;60014586;60014586;60014586</t>
  </si>
  <si>
    <t>57074927100;7003610332;49863306900;57204161002;57204156034;7006421083</t>
  </si>
  <si>
    <t>P√©rez-Garc√≠a, Jos√© L.;S√°nchez-G√≥mez, Mario;G√≥mez-L√≥pez, Jos√© M.;Guerra, Theo;Gil, Diego;Fern√°ndez, Tom√°s</t>
  </si>
  <si>
    <t>Jaen</t>
  </si>
  <si>
    <t>P√©rez-Garc√≠a J.</t>
  </si>
  <si>
    <t>Georeferenced thermal infrared images from UAV surveys as a potential tool to detect and characterize shallow cave ducts</t>
  </si>
  <si>
    <t>S0013795217316848</t>
  </si>
  <si>
    <t>10.1016/j.enggeo.2018.09.014</t>
  </si>
  <si>
    <t>2-s2.0-85054708832</t>
  </si>
  <si>
    <t>['useful tool', 'tracking realisation', 'theory provides', 'scattering issues', 'numerical examples', 'mode tracking', 'mode swapping', 'mode degeneration', 'mesh fineness', 'mainly based', 'intuitive guidance', 'improved algorithm', 'factors affecting', 'eigenvector number', 'computationally expensive', 'cm analysis', 'characteristic mode', 'antenna design']</t>
  </si>
  <si>
    <t>Characteristic mode (CM) theory provides a physical and intuitive guidance for discussing electromagnetic radiating or scattering issues and is a useful tool for the antenna design. The effective mode sorting is the key to the CM analysis. However, due to the mode degeneration or mode swapping in the observed frequency range, the mode tracking must be performed to obtain the correct mode sorting. Current mode tracking algorithms are mainly based on the correlation of eigenvectors, but they are computationally expensive and time-consuming. Here, the eigenvector number is limited by selecting the eigenvalues, to speed up the tracking realisation. At the same time, the factors affecting the correctness of the mode tracking are discussed, including the selected eigenvalue number and the mesh fineness. Some numerical examples are given to verify the reliability of the improved algorithm.</t>
  </si>
  <si>
    <t>2179-2183</t>
  </si>
  <si>
    <t>60018205;60018205;121664978;60018205</t>
  </si>
  <si>
    <t>8659889900;57204733360;57204728034;57195605744</t>
  </si>
  <si>
    <t>Li, Weiwen;Zhu, Jianbin;Xu, Biao;Zeng, Zhijie</t>
  </si>
  <si>
    <t>Xiamen;</t>
  </si>
  <si>
    <t>Xiamen University;Fujian Station of State Radio Monitoring Center</t>
  </si>
  <si>
    <t>60018205;121664978</t>
  </si>
  <si>
    <t>Fast implementation of characteristic mode tracking</t>
  </si>
  <si>
    <t>10.1049/iet-map.2018.5104</t>
  </si>
  <si>
    <t>2-s2.0-85056814631</t>
  </si>
  <si>
    <t>['sports balls', 'sport ball', 'simple solution', 'proposed solution', 'outer layers', 'integration easy', 'fully validated', 'flexible substrate', 'different types', 'designed antenna', 'ball inner', 'also offers']</t>
  </si>
  <si>
    <t>A simple solution to efficient pressure measurement in sports balls using a force sensitive resistance sensor connected to an ultra high frequencies (UHF) radio frequency identification (RFID) tag is presented. The proposed solution has the advantage of increasing the pressure range measurement without changing the configuration of the employed RFID chip. It also offers a small and compact sensor structure due to miniaturised antenna design. The designed antenna is placed between the ball inner and outer layers. Prototypes were fabricated on a flexible substrate to make their integration easy into a sport ball. This smart tag concept was fully validated through measurements on different types of sports balls, and the results successfully compared to data from electronic ball pressure gauge.</t>
  </si>
  <si>
    <t>2154-2160</t>
  </si>
  <si>
    <t>60068746-60104653-60070449;60104653;60104653;60068746;60104653</t>
  </si>
  <si>
    <t>6508388098;57190983898;23992765200;6602407360;7003417813</t>
  </si>
  <si>
    <t>Rennane, Ahmed;Abdelnour, Abanob;Kaddour, Darine;Touhami, Rachida;Tedjini, Smail</t>
  </si>
  <si>
    <t>France;Algeria;Algeria</t>
  </si>
  <si>
    <t>Saint Martin d'Heres;Algiers;Algiers</t>
  </si>
  <si>
    <t>Universite Grenoble Alpes;Centre de D√©veloppement des Energies Renouvelables;Universit√© des Sciences et de la Technologie Houari Boumediene</t>
  </si>
  <si>
    <t>60104653;60070449;60068746</t>
  </si>
  <si>
    <t>Rennane A.</t>
  </si>
  <si>
    <t>Design of passive UHF RFID sensor on flexible foil for sports balls pressure monitoring</t>
  </si>
  <si>
    <t>10.1049/iet-map.2018.5193</t>
  </si>
  <si>
    <t>2-s2.0-85056815665</t>
  </si>
  <si>
    <t>['simple structure', 'shaped slot', 'results demonstrate', 'ratio bandwidth', 'radiation patch', 'proposed antenna', 'partial discharge', 'insulated switchgear', 'high frequencies', 'ground plane', 'gis ),', 'floating metal', 'epoxy resin', 'electrical dimension', 'disc coupler', 'compact ultra', 'asymmetrical one', 'antenna volume', 'additional resonance', 'achieves 3', '6 mm', '575 mhz', '5 ghz']</t>
  </si>
  <si>
    <t>A compact ultra-high-frequency (UHF) antenna is developed in this work. First, by means of shifting symmetrical octagonal monopole into asymmetrical one, the impedance matching performance of antenna at high frequencies is improved; then, by cutting the radiation patch and ground plane in part, the antenna is reduced by 37.9% in size while maintaining its bandwidth; finally, a G-shaped slot on the ground plane is utilised to create an additional resonance, decreasing the low cutoff frequency without enlarging the antenna volume. The proposed antenna only occupies 124 mm √ó 77 mm √ó 1.6 mm and achieves 3:1 voltage standing wave ratio from 575 MHz to more than 4.5 GHz, along with simple structure, good radiation patterns, moderate peak gain, and strong pulse handling capability. Furthermore, the electrical dimension, ratio bandwidth, and bandwidth dimension ratio are compared with those of existing broadband antennas. The partial discharge (PD) experiments have been carried out for four typical insulation defect models in gas-insulated switchgear (GIS), and the results demonstrate that it is more sensitive to PD signals arising from floating metal, free metal particle, and void in the epoxy resin as compared to the disc coupler.</t>
  </si>
  <si>
    <t>2184-2190</t>
  </si>
  <si>
    <t>60032356;60032356-107262889;60032356;60019616;112625821;112625821</t>
  </si>
  <si>
    <t>57194348123;57213679920;26532139400;16200035900;35886214100;57204757362</t>
  </si>
  <si>
    <t>Bin, Feng;Wang, Feng;Sun, Qiuqin;Lin, Shu;Xie, Yaoheng;Fan, Min</t>
  </si>
  <si>
    <t>Changsha;Harbin;Changsha;Yili</t>
  </si>
  <si>
    <t>Hunan University;Harbin Institute of Technology;Hunan Electric Power Research Institute;Yili Normal University</t>
  </si>
  <si>
    <t>60032356;60019616;112625821;107262889</t>
  </si>
  <si>
    <t>Bin F.</t>
  </si>
  <si>
    <t>Internal UHF antenna for partial discharge detection in GIS</t>
  </si>
  <si>
    <t>10.1049/iet-map.2018.5457</t>
  </si>
  <si>
    <t>2-s2.0-85056823968</t>
  </si>
  <si>
    <t>['worldwide interoperability', 'usb connector', 'respective gains', 'proposed antenna', 'printed dual', 'operating bands', 'microwave access', 'measurement reveals', 'input multiple', 'found within', 'folded resonator', 'f antennas', 'diversity gain', 'band multiple', 'band characteristics', 'antenna elements', 'also investigated', 'achieve dual', 'acceptable range', '48 dbi', '21 db', '12 ghz']</t>
  </si>
  <si>
    <t>In this study, a printed dual-band multiple-input multiple-output (MIMO) antenna is presented for Worldwide Interoperability for Microwave Access (WiMAX) and wireless local area network (WLAN) applications. Two symmetric printed inverted-F antennas (PIFAs) are considered here as radiators. One of the open-circuited radiating arms of the PIFA is loaded with a folded resonator to achieve dual-band characteristics. Two symmetric stepped 'L'-shaped open ground slots have been introduced to enhance the isolation at the lower operating band. This also realises diagonal orthogonal radiation patterns of the antenna elements a results low correlation between them. Measurement reveals that the proposed MIMO antenna system has two 10 dB return loss bandwidths in the ranges of 2.6-3.08 and 5.48-6.12 GHz with isolation &gt; 21 dB over the operating bands. Respective gains are 2.5 and 3.48 dBi at the lower and upper resonant frequencies, respectively. Promising diversity performances are also investigated in terms of different MIMO parameters (total active reflection coefficient, envelope correlation coefficient, diversity gain, mean effective gain, and channel capacity loss), which are found within their acceptable range. Furthermore, the characteristics of the antenna have been investigated in the presence of a large ground plane, USB connector, and housing to ensure the applicability of the proposed antenna in handheld wireless devices.</t>
  </si>
  <si>
    <t>Two-element printed PIFA-MIMO antenna system for WiMAX and WLAN applications</t>
  </si>
  <si>
    <t>10.1049/iet-map.2018.5271</t>
  </si>
  <si>
    <t>2-s2.0-85056830499</t>
  </si>
  <si>
    <t>['ris layer', 'rectangular slot', 'proposed antenna', 'measured results', 'low ar', 'high gain', 'fi application', 'circularly polarised', 'axial ratio', 'ar ),', '5g wi']</t>
  </si>
  <si>
    <t>In this study, a circularly polarised (CP) patch array antenna based on reactive impedance surface (RIS) is presented. The proposed 4 √ó 4 patch array antenna possesses a RIS layer which is utilised to replace the conventional ground plane in order to enhance the bandwidth. Meanwhile, patches are cut with two diagonal corners and a rectangular slot for the fulfilment of wideband CP radiation and fed by a one-to-sixteen network simultaneously. Furthermore, in order to explain the effect of RIS in the axial ratio (AR), the CP antenna elements with (or without) RIS are designed. There is the same trend in simulated and measured results. Measured results show the proposed antenna exhibits good performances, such as wideband impedance matching, low AR, high gain. It is testified that pure CP radiation and symmetry broadside patterns are achieved in a wide frequency band, indicating the proposed antenna can exhibit significant application in global satellite communication systems and 5G Wi-Fi application.</t>
  </si>
  <si>
    <t>2213-2217</t>
  </si>
  <si>
    <t>57204733006;55922171600;8921739500;57193864418;56270638500;57189578220</t>
  </si>
  <si>
    <t>Zhang, Zhiyi;Chen, Wan;Fu, Jiahui;Li, Peng;Lv, Bo;Wang, Zhefei</t>
  </si>
  <si>
    <t>Circularly polarised patch array antenna based on reactive impedance surface</t>
  </si>
  <si>
    <t>10.1049/iet-map.2018.5384</t>
  </si>
  <si>
    <t>2-s2.0-85056837330</t>
  </si>
  <si>
    <t>['using metallic', 'shaped assembly', 'radiation elements', 'proposed method', 'operating band', 'mimo systems', "inverted -'", 'frequency range', 'frequency band', 'fractal electromagnetic', 'embg structure', 'edge gap', 'decoupling metamaterial', 'configuration based', 'band applications', 'average inter', 'antenna array', '71 %.', '7 dbi', '5 %.', '25 ghz', '17 db']</t>
  </si>
  <si>
    <t>A decoupling metamaterial (MTM) configuration based on fractal electromagnetic-bandgap (EMBG) structure is shown to significantly enhance isolation between transmitting and receiving antenna elements in a closely-packed patch antenna array. The MTM-EMBG structure is cross-shaped assembly with fractal-shaped slots etched in each arm of the cross. The fractals are composed of four interconnected-'Y-shaped' slots that are separated with an inverted-'T-shaped' slot. The MTM-EMBG structure is placed between the individual patch antennas in a 2 √ó 2 antenna array. Measured results show the average inter-element isolation improvement in the frequency band of interest is 17, 37 and 17 dB between radiation elements #1 &amp; #2, #1 &amp; #3, and #1 &amp; #4, respectively. With the proposed method there is no need for using metallic-via-holes. The proposed array covers the frequency range of 8-9.25 GHz for X-band applications, which corresponds to a fractional-bandwidth of 14.5%. With the proposed method the edge-to-edge gap between adjacent antenna elements can be reduced to 0.5Œª0 with no degradation in the antenna array's radiation gain pattern. Across the array's operating band, the measured gain varies between 4 and 7 dBi, and the radiation efficiency varies from 74.22 and 88.71%. The proposed method is applicable in the implementation of closely-packed patch antenna arrays used in SAR and MIMO systems.</t>
  </si>
  <si>
    <t>2241-2247</t>
  </si>
  <si>
    <t>60027509;60002826;60001810;60008524;60008524;60033019;60027509</t>
  </si>
  <si>
    <t>57192946347;6603900197;16025593100;7003902501;57020514000;24467846500;7003359891</t>
  </si>
  <si>
    <t>Alibakhshikenari, Mohammad;Virdee, Bal S.;See, Chan H.;Abd-Alhameed, Raed;Ali, Ammar Hussein;Falcone, Francisco;Limiti, Ernesto</t>
  </si>
  <si>
    <t>Study on isolation improvement between closely-packed patch antenna arrays based on fractal metamaterial electromagnetic bandgap structures</t>
  </si>
  <si>
    <t>10.1049/iet-map.2018.5103</t>
  </si>
  <si>
    <t>2-s2.0-85056848870</t>
  </si>
  <si>
    <t>['vertical polarisations', 'two types', 'stage rat', 'radiation performance', 'race coupler', 'provide horizontal', 'port isolation', 'measured gain', 'input ports', 'input multiple', 'good diversity', 'first design', 'excitation purpose', 'antenna varies', 'antenna exhibits', '86 dbi', '83 ghz', '74 ghz', '72 ghz', '65 ghz', '48 dbi', '38 dbi', '22 db', '10 db', '0004 throughout']</t>
  </si>
  <si>
    <t>In this study, two types of dielectric resonator antennas (DRAs) with dual-polarisation are proposed and investigated for multiple-input multiple-output (MIMO) applications. The first design is a dual-slant polarised DRA and exhibits the measured impedance bandwidth of 8.2% (5.27-5.72 GHz) and 11.2% (5.05-5.65 GHz) for Port1 and Port2, respectively. Across the operating frequency band, the isolation between the input ports is better than 22 dB and the measured gain of the antenna varies in the range of 5.99-6.38 dBi. The second design developed here is a dual-linearly polarised DRA which is able to provide horizontal and vertical polarisations and is realised by integrating a two-stage rat-race coupler with the DRA for excitation purpose. In this case, the measured impedance bandwidths are 11.81% (5.18-5.83 GHz) and 15.18% (4.93-5.74 GHz) for Port1 and Port2, respectively, and the inter-port isolation is better than 20 dB throughout the operating frequency band. The antenna exhibits the measured gain variation of 5.94-6.48 dBi for Port1 and 5.54-5.86 dBi for Port2. Furthermore, for both the antennas, the envelope correlation coefficient is below 0.0004 throughout the bandwidth and the total active reflection coefficient is better than -10 dB, confirming the good diversity and radiation performance.</t>
  </si>
  <si>
    <t>2161-2166</t>
  </si>
  <si>
    <t>Sharma, Abhishek;Sarkar, Anirban;Biswas, Animesh;Akhtar, Mohammad Jaleel</t>
  </si>
  <si>
    <t>Equilateral triangular dielectric resonator based co-radiator MIMO antennas with dualpolarisation</t>
  </si>
  <si>
    <t>10.1049/iet-map.2018.5035</t>
  </si>
  <si>
    <t>2-s2.0-85056849398</t>
  </si>
  <si>
    <t>['two waveguides', 'smaller waveguide', 'side ridges', 'side ridge', 'ridge inside', 'placed close', 'placed beside', 'outer edge', 'novel dual', 'main structure', 'low sll', 'low cross', 'larger waveguide', 'band waveguide', 'appropriate offsets', '90 x', '2d graph', '28 ka']</t>
  </si>
  <si>
    <t>A novel dual-band waveguide slot array antenna with low cross-polarisation is proposed. The main structure of the proposed antenna consists of two waveguides in which the top broad wall of the smaller waveguide, a WR-28 Ka-band waveguide, is connected to the top broad wall of the larger waveguide, a WR-90 X-band waveguide. The WR-28 waveguide operating in the higher frequency band of the proposed antenna acts as a ridge inside the WR-90 waveguide operating in the lower frequency band. For achieving a suitable side lobe level (SLL) and cross-polarisation in the lower frequency band, the slots are placed close to the higher frequency waveguide and side ridges are placed beside each slot. A 2D graph is presented in which the normalised resonance conductance versus the offset of a side ridge from the outer edge of the lower frequency waveguide is shown, while the slot is located between the higher frequency waveguide and the side ridge. By applying proper coefficients to this graph, appropriate offsets from the outer edge of the lower frequency waveguide for the side ridges are obtained so that a low SLL can be realised.</t>
  </si>
  <si>
    <t>2255-2261</t>
  </si>
  <si>
    <t>60016972;60016972;60007751;60005515</t>
  </si>
  <si>
    <t>6603244426;6507001698;57204725352;36158657000</t>
  </si>
  <si>
    <t>Khorramizadeh, Mohammad;Mallahzadeh, Ali Reza;Jesri, Rahmat;Mohammad-Ali-Nezhad, Sajad</t>
  </si>
  <si>
    <t>Tehran;Tehran;Qom</t>
  </si>
  <si>
    <t>Shahed University;Amirkabir University of Technology;University of Qom</t>
  </si>
  <si>
    <t>60016972;60007751;60005515</t>
  </si>
  <si>
    <t>Khorramizadeh M.</t>
  </si>
  <si>
    <t>Dual-band ridged tapered waveguide slot array antenna with cross-polarisation reduction</t>
  </si>
  <si>
    <t>10.1049/iet-map.2018.5264</t>
  </si>
  <si>
    <t>2-s2.0-85056855890</t>
  </si>
  <si>
    <t>['three patches', 'simulated results', 'reconfigurable antenna', 'pin diodes', 'measured along', 'including 2', 'good agreement', 'frequency bands', 'different shapes', 'dc bias', 'bias tee', 'antenna consists', 'achieving reconfigurability', '9 ghz']</t>
  </si>
  <si>
    <t>A frequency reconfigurable printed microstrip-fed patch antenna is proposed here. The antenna consists of a microstrip feed connected to a circular radiating element divided into three patches which are connected through silicon PIN diodes used as switches for achieving reconfigurability as being cheap and easy to implement having high switching capabilities. The slots of different shapes are etched out in all the three patches to cover all used wireless local area network (WLAN) frequency bands, including 2.4, 3.6, 4.9, 5.1, and 5.9 GHz. A bias tee is designed and connected to provide a DC bias to the PIN diodes. A prototype of the reconfigurable antenna is fabricated and measured along with the bias tee. The measured and simulated results are found in good agreement.</t>
  </si>
  <si>
    <t>2248-2254</t>
  </si>
  <si>
    <t>60105081-60056462;60056462;60056462;60105081;60020661;60001490</t>
  </si>
  <si>
    <t>27367702600;57000332500;57200164254;54685055800;35596180300;35408616600</t>
  </si>
  <si>
    <t>Chattha, Hassan Tariq;Aftab, Noman;Akram, Muhammad;Sheriff, Nathirulla;Huang, Yi;Abbasi, Qammer H.</t>
  </si>
  <si>
    <t>Saudi Arabia;Pakistan;United Kingdom;United Kingdom</t>
  </si>
  <si>
    <t>Madinah;Lahore;Liverpool;Glasgow</t>
  </si>
  <si>
    <t>Islamic University of Madinah;University of Engineering and Technology, Lahore;University of Liverpool;University of Glasgow</t>
  </si>
  <si>
    <t>60105081;60056462;60020661;60001490</t>
  </si>
  <si>
    <t>Frequency reconfigurable patch antenna with bias tee for wireless LAN applications</t>
  </si>
  <si>
    <t>10.1049/iet-map.2018.5526</t>
  </si>
  <si>
    <t>2-s2.0-85056859945</t>
  </si>
  <si>
    <t>['xp level', 'whereas coupling', 'second design', 'proposed structures', 'proper selection', 'peak gain', 'parasitic patch', 'one side', 'multiband operation', 'microstrip line', 'measured results', 'ii antenna', 'good agreement', 'first design', 'elliptical slot', 'antenna resonates', 'antenna designs', '79 db', '76 ghz', '66 ghz', '43 db', '15 db']</t>
  </si>
  <si>
    <t>This study presents two design improvements over conventional microstrip antenna in terms of multiband operation, gain and cross-polarisation (XP) level. The first design (Type-I) consists of a microstrip line on one side and an elliptical slot (ES) on the other side of the substrate. The second design (Type-II) consists of a parasitic elliptical patch inside the ES in addition to the first design. A theoretical analysis using an equivalent circuit model is performed for both antenna designs for estimating the dimensions of each part of the proposed structures. It is found that the size of the wide ES determines the lower operating frequency, whereas coupling between the parasitic patch and microstrip line decides the multiband operation. Experimental results show that the Type-I antenna resonates in three frequency bands at 2.49, 3.7, and 9.76 GHz with peak gain and XP level of 8.66 and 44.43 dB, respectively. With proper selection of the dimensions of the parasitic patch, the Type-II antenna generates five frequency bands at 1.87, 6.42, 10.76, 12.67, and 13.66 GHz. An exceptionally high gain of 16.79 dB with an XP level of 36.15 dB is reported in Type-II antenna. The theoretical and simulation results show a good agreement with the measured results.</t>
  </si>
  <si>
    <t>2172-2178</t>
  </si>
  <si>
    <t>Microstrip-line-fed elliptical wide-slot antenna with similar parasitic patch for multiband applications</t>
  </si>
  <si>
    <t>10.1049/iet-map.2018.5377</t>
  </si>
  <si>
    <t>2-s2.0-85056861184</t>
  </si>
  <si>
    <t>['wave simulations', 'resulting electric', 'optimal matching', 'novel design', 'microwave regime', 'magnetic fields', 'line relations', 'analytical results']</t>
  </si>
  <si>
    <t>A novel design for a vectorial vortex beam launcher in the microwave regime is devised. The beam is formed by launching a single guided transverse electric (TE) mode of a metallic circular waveguide into free-space. Excitation is achieved by the mean of an inserted coaxial loop antenna. Modal expansion coefficients are computed, and the resulting electric and magnetic fields are determined. The effect of the antenna location inside the waveguide on its effective input impedance is modelled using transmission-line relations and location for optimal matching is established. The analytical results are confirmed using multi-level fast multipole method full-wave simulations.</t>
  </si>
  <si>
    <t>2149-2153</t>
  </si>
  <si>
    <t>60022904;60022904;60014069</t>
  </si>
  <si>
    <t>55236742200;6603635368;7202291840</t>
  </si>
  <si>
    <t>Salem, Nedime Pelin M.H.;Niver, Edip;Salem, Mohamed A.</t>
  </si>
  <si>
    <t>Newark;Rohnert Park</t>
  </si>
  <si>
    <t>New Jersey Institute of Technology;Sonoma State University</t>
  </si>
  <si>
    <t>60022904;60014069</t>
  </si>
  <si>
    <t>Microwave vortex beam launcher design</t>
  </si>
  <si>
    <t>10.1049/iet-map.2018.5007</t>
  </si>
  <si>
    <t>2-s2.0-85056866624</t>
  </si>
  <si>
    <t>['worldwide interoperability', 'wireless fidelity', 'structure antenna', 'stage process', 'related antennas', 'proposed antenna', 'previous stage', 'microwave access', 'maximum efficiency', 'half size', 'dual fractal', 'configured via', 'compact size', 'carefully analysed', '8 mm3', '4 ghz', '3 db']</t>
  </si>
  <si>
    <t>A novel antenna design was configured via a five-stage process. At each stage, a new modified square patch with a half size of that used in the previous stage was added to shape the dual fractal-structure antenna. The antenna had measured dual operating bands (2.4-2.65 and 4.8-6.4 GHz) that meet the specifications of the wireless fidelity (Wi-Fi) and worldwide interoperability for microwave access (WiMAX) applications. The structure of the antenna was carefully analysed to achieve an axial ratio bandwidth of 3 dB, which was ~35% of the first operating band and 30% of the second operating band. Right-hand and left-hand circular polarisations were achieved by switching the inputs. The proposed antenna can be used with portable communication devices because of its compact size (18 √ó 18 √ó 0.8 mm3) and maximum efficiency (85%) compared with other related antennas.</t>
  </si>
  <si>
    <t>2218-2224</t>
  </si>
  <si>
    <t>Abed, Amer T.;Jit Singh, Mandeep S.;Islam, Mohamed T.</t>
  </si>
  <si>
    <t>Compact fractal antenna circularly polarised radiation for Wi-Fi and WiMAX communications</t>
  </si>
  <si>
    <t>10.1049/iet-map.2018.5213</t>
  </si>
  <si>
    <t>2-s2.0-85056873691</t>
  </si>
  <si>
    <t>['ring patch', 'return loss', 'proposed antenna', 'one c', 'measured values', 'measured data', 'maximum bandwidth', 'impedance bandwidths', 'good uniformity', 'experimentally tested', 'coaxial feeding', '75 ghz', '600 mhz', '50 mhz', '13 %.']</t>
  </si>
  <si>
    <t>A novel complementary split ring resonator (CSRR)-loaded switchable multiband antenna with circular and linear polarisation switching is proposed for intelligent transportation system (ITS) application. It has one C-shaped square patch with coaxial feeding and another direct coupled square-ring patch with short-ended microstrip feeding. In order to achieve switchable frequency response, a PIN-diode is used. The proposed antenna is designed, fabricated, and experimentally tested. The measured data at the centre frequency 1.93, 3.73, 4.35, 5.9, 6.35, 7.25, and 8.75 GHz have impedance bandwidths of 50 MHz (1.90-1.95 GHz), 50 MHz (3.70-3.75 GHz), 500 MHz (4.10-4.60 GHz), 200 MHz (6.25-6.45 GHz), 300 MHz (7.10-7.40 GHz), and 600 MHz (8.45-9.05 GHz). The maximum bandwidth of the proposed antenna is 13%. The simulated and measured values of return loss of the antenna are in very good uniformity.</t>
  </si>
  <si>
    <t>60000846;60000846;60000846;60000846;60000846</t>
  </si>
  <si>
    <t>57193762526;57200810958;57200705413;57207486857;9039347700</t>
  </si>
  <si>
    <t>Upadhyay, Gaurav;Kishore, Nand;Raj, Saurabh;Tripathi, Shivesh;Tripathi, Vijay Shanker</t>
  </si>
  <si>
    <t>Upadhyay G.</t>
  </si>
  <si>
    <t>Dual-feed CSRR-loaded switchable multiband microstrip patch antenna for ITS applications</t>
  </si>
  <si>
    <t>10.1049/iet-map.2018.5269</t>
  </si>
  <si>
    <t>2-s2.0-85056890830</t>
  </si>
  <si>
    <t>['waveform dependent', 'various waveforms', 'uwb system', 'universal far', 'time domain', 'separated based', 'radiation space', 'radiation elements', 'radiating field', 'radiated pulse', 'pulsed antennas', 'proposed method', 'power ultra', 'frequency domain', 'field regions', 'field conditions', 'field condition', 'field boundary', 'farfield condition', 'electric fields', 'domain parameter', 'different due', 'classical far', 'characteristic parameters', 'certain time']</t>
  </si>
  <si>
    <t>In this study, a method to estimate the far-field boundary of the high-power ultra-wideband (UWB) pulsed antennas is presented. By analysing the properties of the UWB pulsed antennas, it shows that the radiation space should be separated based on the behaviours of time or phase differences caused by the distribution of radiation elements of the antenna. In the time domain, characteristic parameters of the radiated pulse can be different due to various waveforms, which means that the farfield condition is waveform dependent. So, for all the various waveforms, it is difficult to formulate a universal far-field condition with a certain time-domain parameter. Therefore, the far-field boundary is better to be estimated in the frequency domain, which is obtained by substituting the cut-off frequencies of the UWB system into the classical far-field conditions. The cut-off frequencies are determined by the 90% energy edge frequencies of the radiating field. Finally, a reflector Impulse Radiating Antenna (IRA) system is developed to verify the proposed method. The electric fields of the IRA from the near- to far-field regions are measured, which indicates that the far-field boundary calculated by the proposed method agrees with the experimental result well.</t>
  </si>
  <si>
    <t>2199-2205</t>
  </si>
  <si>
    <t>56593769700;7403959612</t>
  </si>
  <si>
    <t>Wang, Shao Fei;Xie, Yan Zhao</t>
  </si>
  <si>
    <t>Far-field boundary estimation for the highpower UWB pulsed antennas</t>
  </si>
  <si>
    <t>10.1049/iet-map.2018.5237</t>
  </si>
  <si>
    <t>2-s2.0-85056900562</t>
  </si>
  <si>
    <t>['wide band', 'uwb operations', 'switchable feeder', 'study presents', 'situated inside', 'ridged horn', 'rh ),', 'research study', 'onset type', 'main parabola', 'kvivaldi one', 'impulse radiation', 'given situation', 'design comprises', 'chosen depending', 'case goes', 'antenna dimensions', '600 mhz', '20 ghz', '16 cm']</t>
  </si>
  <si>
    <t>This study presents a novel compact high gain dual reflector antenna design with a switchable feeder for ultra-wide band (UWB) applications. The design comprises a main parabola, a replaceable feeder antenna that is chosen depending on the requirements in a given situation, and an axially displaced elliptical sub-reflector. The functioning of two different feeder antennas with manual switching option, the partly dielectric loaded K-Vivaldi and double-ridged horn (RH), is discussed in this research study. When the K-Vivaldi is employed, the dual reflector antenna is more appropriate for impulse radiation with 33:1 operational bandwidth, ranging from 600 MHz to 20 GHz. The double-RH feeder antenna displays more efficiency than the KVivaldi one; however, the bandwidth in this case goes down to 12:1, ranging from 1.6 to 20 GHz. The sub-reflector, situated inside the main parabola aperture with onset type of feeders, reduces the depth of the structure to 16 cm. The antenna dimensions are 60 cm √ó 60 cm x 16 cm. Experiments have shown that the designed antennas display good efficiency and high gain performances in UWB operations.</t>
  </si>
  <si>
    <t>2141-2148</t>
  </si>
  <si>
    <t>60019963;60019963</t>
  </si>
  <si>
    <t>57204721814;55960486600</t>
  </si>
  <si>
    <t>Kenan, Ahmet Keskin;Caliskan, Alper</t>
  </si>
  <si>
    <t>Yildiz Technical University</t>
  </si>
  <si>
    <t>Kenan A.</t>
  </si>
  <si>
    <t>Axially displaced elliptical reflector antenna design with a switchable feeder for ultra-wide band applications</t>
  </si>
  <si>
    <t>10.1049/iet-map.2018.5228</t>
  </si>
  <si>
    <t>2-s2.0-85056903061</t>
  </si>
  <si>
    <t>['triggered lightning', 'speed variation', 'speed measurement', 'spatial resolution', 'rs speeds', 'rs processes', 'return stroke', 'observation shows', 'marcos ),', 'increased initially', 'high temporal', 'channel reconstruction', 'average speeds']</t>
  </si>
  <si>
    <t>An improved very high frequency location system, multiple antenna radiation continuous observation system (MARCOS), is combined with high-speed video observation to explore radiation source evolution during return stroke (RS) stages in triggered lightning. A three-dimensional (3-D) channel reconstruction is performed for speed measurement of the RS processes. The 3-D average speeds for the two selected strokes (RS1 and RS3) over the bottom channel within 1¬†km are 9.24¬†√ó¬†107¬†m/s and 1.07¬†√ó¬†108¬†m/s, respectively. The high temporal-spatial resolution of MARCOS permits thorough examination of the speed variation. Our observation shows that the 3-D RS speeds of both RS1 and RS3 are increased initially with height for the first several hundred meters, maximized, and then decreased with height. To the best of our knowledge, this is the first evidence regarding nonmonotonic 3-D RS speed variation in triggered lightning.</t>
  </si>
  <si>
    <t>12,569-12,575</t>
  </si>
  <si>
    <t>60069734;60069734;60069734;60069719;60069734;60069734;60069734</t>
  </si>
  <si>
    <t>56461452800;57203096581;7401640712;56185559100;56464484900;57194696944;37035137900</t>
  </si>
  <si>
    <t>Li, Yun;Qiu, Shi;Shi, Lihua;Wang, Tao;Zhang, Qi;Lei, Qi;Sun, Zheng</t>
  </si>
  <si>
    <t>Logistical Engineering University China;Academy of Military Medical Science China</t>
  </si>
  <si>
    <t>60069734;60069719</t>
  </si>
  <si>
    <t>Observed Variation of Three-Dimensional Return Stroke Speeds Along the Channel in Rocket-Triggered Lightning</t>
  </si>
  <si>
    <t>10.1029/2018GL079783</t>
  </si>
  <si>
    <t>2-s2.0-85056998831</t>
  </si>
  <si>
    <t>P2-0246</t>
  </si>
  <si>
    <t>['two prototypes', 'sum channel', 'proposed feed', 'patch excites', 'optimised version', 'optimised prototype', 'novel design', 'distance ratio', 'difference channel', 'deep reflector', 'concept device', 'computer simulation', 'around 0']</t>
  </si>
  <si>
    <t>A novel design for a simple and compact monopulse feed is presented for illuminating a deep reflector from the primary focal point, e.g. a rotationally symmetric single-reflector parabolic antenna, with a diameter-to-focal-distance ratio of around 0.4. The proposed feed is designed as a multimode circular cavity (cup) antenna. The elliptical patch excites a left-hand-circularly polarised TE11 mode for the sum channel. The monopole in the centre of the patch excites the orthogonal, linearly polarised TM01 mode for the difference channel. Two prototypes for such a feed were developed and fabricated, where the first was a proof-of-concept device and the second was a computer simulation-optimised version. Both the simulations and the measurements of the optimised prototype are presented.</t>
  </si>
  <si>
    <t>1364-1366</t>
  </si>
  <si>
    <t>60031106;60031106;60031106</t>
  </si>
  <si>
    <t>56376535200;6701572235;6602644033</t>
  </si>
  <si>
    <t>Miklavƒçic, P.;Vidmar, M.;Batagelj, B.</t>
  </si>
  <si>
    <t>Miklavƒçic P.</t>
  </si>
  <si>
    <t>Patch-monopole monopulse feed for deep reflectors</t>
  </si>
  <si>
    <t>10.1049/el.2018.5753</t>
  </si>
  <si>
    <t>2-s2.0-85057775328</t>
  </si>
  <si>
    <t>['siw cavity', 'proposed antenna', 'high gain', 'good front', 'good common', 'differentially excited', 'cm suppression', 'back ratio', '7 dbi', '21 db', '2 db', '03 ghz']</t>
  </si>
  <si>
    <t>A new differential substrate integrated waveguide (SIW) antenna with good common-mode (CM) suppression and high gain is presented. The designed antenna uses an H-shaped slot backed by SIW cavity and is differentially excited by two microstrip feedlines from two opposite sides of the cavity. The measured differential impedance bandwidth of the proposed antenna is 10.19-11.03 GHz with CM suppression below 2 dB. The designed differential antenna exhibits a high gain of 8.7 dBi with a good front-to-back ratio of 21 dB.</t>
  </si>
  <si>
    <t>1361-1362</t>
  </si>
  <si>
    <t>56427565100;9239858400</t>
  </si>
  <si>
    <t>Srivastava, G.;Mohan, A.</t>
  </si>
  <si>
    <t>Srivastava G.</t>
  </si>
  <si>
    <t>High gain SIW cavity backed differential slot antenna for X-band applications</t>
  </si>
  <si>
    <t>10.1049/el.2018.6390</t>
  </si>
  <si>
    <t>2-s2.0-85057828976</t>
  </si>
  <si>
    <t>17-163-21-QJ-001-032-01</t>
  </si>
  <si>
    <t>['working wavelength', 'wideband operation', 'type slot', 'proposed dielectric', 'proposed antenna', 'profile single', 'novel low', 'modified l', 'middle lattice', 'measured 3', 'low profile', 'free space', 'four slits', 'broadside gain', '9 dbi', '7 ghz', '08 ghz']</t>
  </si>
  <si>
    <t>A novel low-profile single-fed circularly polarised single-layer metasurface antenna for wideband operation is proposed in this Letter. The metasurface antenna consists of nine unit cells arranged in a 3 √ó 3 layout. Four slits are incorporated into four of them, respectively, to form two orthogonal currents with 90¬∞ phase difference; hence, circularly polarised fields are excited. Moreover, a modified L-type slot is etched on the middle lattice to improve impedance bandwidth and axial ratio performance. The proposed dielectric-filled (r = 3.5, tan Œ¥ = 0.001) antenna with a low profile of 0.038Œª0 (Œª0 is the working wavelength at 5.7 GHz in free space) achieves about 18.0% measured ‚àí10 dB impedance bandwidth. The measured 3-dB axial ratio bandwidth of the proposed antenna is about 12.8% (5.35-6.08 GHz) with a broadside gain of more than 6.9 dBi.</t>
  </si>
  <si>
    <t>1362-1364</t>
  </si>
  <si>
    <t>Low-profile wideband circularly polarised single-layer metasurface antenna</t>
  </si>
  <si>
    <t>10.1049/el.2018.6790</t>
  </si>
  <si>
    <t>2-s2.0-85057877870</t>
  </si>
  <si>
    <t>['transmission performances', 'placed inside', 'optimised design', 'optical transceivers', 'optical connector', 'high temperature', 'harsh environment', 'experimental characterisation', 'climatic chamber', 'authors believe']</t>
  </si>
  <si>
    <t>The use of optical transceivers in antenna array system applications requires reliable operation at high temperature. The experimental characterisation of a silicon photonics transceiver operating in a harsh environment with temperatures up to 120¬∞C is presented and discussed. The transceiver was placed inside a climatic chamber and it was fed by an external depolarised light source. The bit error rate was measured, and the impacts on transmission performances were analysed and discussed, including reliability aspects. The authors believe that silicon photonics transceivers with an optimised design and with improvements in the optical connector and fibre adhesive technology are suitable for this kind of applications.</t>
  </si>
  <si>
    <t>1391-1393</t>
  </si>
  <si>
    <t>60004661;60004661;60004661;60004661</t>
  </si>
  <si>
    <t>56530903000;7005731106;23007676900;35078170500</t>
  </si>
  <si>
    <t>Testa, F.;Giorgi, L.;Bigongiari, A.;Bianchi, A.</t>
  </si>
  <si>
    <t>Telefonaktiebolaget LM Ericsson</t>
  </si>
  <si>
    <t>Testa F.</t>
  </si>
  <si>
    <t>Experimental evaluation of silicon photonics transceiver operating at 120¬∞C for 5G antenna array systems</t>
  </si>
  <si>
    <t>10.1049/el.2018.5604</t>
  </si>
  <si>
    <t>2-s2.0-85057883088</t>
  </si>
  <si>
    <t>['single 12', 'results demonstrate', 'resulting maps', 'radio lobes', 'present observations', 'observations achieve', 'linear polarisation', 'intricate networks', 'h pointing', 'faraday rotation', 'exciting capabilities', 'describe several', 'depolarised filaments', 'band sensitivity', 'angular resolution', '913 mhz', '30 arcminutes']</t>
  </si>
  <si>
    <t>AGN | Faraday tomography | Magnetic fields | Magnetic turbulence</t>
  </si>
  <si>
    <t>We present observations of linear polarisation in the southern radio lobe of Centaurus A, conducted during commissioning of the Australian Square Kilometre Array Pathfinder (ASKAP) telescope. We used 16 antennas to observe a 30 square degree region in a single 12-h pointing over a 240 MHz band centred on 913 MHz. Our observations achieve an angular resolution of 26 √ó 33 arcseconds (480 parsecs), a maximum recoverable angular scale of 30 arcminutes, and a full-band sensitivity of 85 ŒºJy beam-1. The resulting maps of polarisation and Faraday rotation are amongst the most detailed ever made for radio lobes, with order 105 resolution elements covering the source. We describe several as-yet unreported observational features of the lobe, including its detailed peak Faraday depth structure, and intricate networks of depolarised filaments. These results demonstrate the exciting capabilities of ASKAP for widefield radio polarimetry.</t>
  </si>
  <si>
    <t>Galaxies</t>
  </si>
  <si>
    <t>114696542;114696542;60028229;60029470;60012681;60029470;60017803-60198712;60026851;60193810;60017803-60028333;60029470;60009839;60029470;60008950;60029470;60029445;60193810</t>
  </si>
  <si>
    <t>56390872200;14524879800;14027408700;6603440878;6604021712;28367497200;55114908100;55978613100;34769921200;6507971533;7004543433;7003557448;15049651200;6602169970;7403871762;7003809880;57210512085</t>
  </si>
  <si>
    <t>Anderson, Craig S.;Heald, George;O'Sullivan, Shane P.;Bunton, John D.;Carretti, Ettore;Chippendale, Aaron P.;Collier, Jordan D.;Farnes, Jamie S.;Gaensler, Bryan M.;Harvey-Smith, Lisa;Koribalski, B√§rbel S.;Landecker, Tom L.;Lenc, Emil;McClure-Griffiths, Naomi M.;Mitchell, Daniel;Rudnick, Lawrence;West, Jennifer</t>
  </si>
  <si>
    <t>South Africa;Canada;Australia;United States;Australia;Germany;United Kingdom;Australia;Italy;Canada;Australia;Australia</t>
  </si>
  <si>
    <t>Cape Town;Toronto;Melbourne;Minneapolis;Sydney;Hamburg;Oxford;Penrith;Bologna;Ottawa ON,;Canberra;Perth</t>
  </si>
  <si>
    <t>Inter-university Institute for Data Intensive Astronomy;Dunlap Institute for Astronomy &amp; Astrophysics;Commonwealth Scientific and Industrial Research Organization;University of Minnesota Twin Cities;UNSW Sydney;Universit√§t Hamburg;University of Oxford;Western Sydney University;Istituto Di Radioastronomia, Bologna;National Research Council Canada;The Australian National University;CSIRO Astronomy and Space Science</t>
  </si>
  <si>
    <t>60198712;60193810;60029470;60029445;60028333;60028229;60026851;60017803;60012681;60009839;60008950;114696542</t>
  </si>
  <si>
    <t>Anderson C.S.</t>
  </si>
  <si>
    <t>The extraordinary linear polarisation structure of the southern centaurus a lobe revealed by ASKAP</t>
  </si>
  <si>
    <t>10.3390/galaxies6040127</t>
  </si>
  <si>
    <t>2-s2.0-85059360198</t>
  </si>
  <si>
    <t>['widely studied', 'vi ),', 'vi ))', 'useful application', 'treatment suggest', 'tall fescue', 'results showed', 'photosystem ii', 'photosynthetic behaviors', 'photochemical quenching', 'nitric oxide', 'methyl ester', 'l cr', 'inhibit synthesis', 'improved cr', 'important strategy', 'hydroponics culture', 'fluorescence transient', 'different cr', 'different combinations', 'decreased behaviors', 'cr phytoremediation', 'carefully studied', 'apply exogenous', 'antennae pigments', '10 mg']</t>
  </si>
  <si>
    <t>Chromium | Nitric oxide | Photosystem II | Reactive oxygen species | Tall fescue</t>
  </si>
  <si>
    <t>Tall fescue (Festuca arundinacea Schreb) was widely studied for phytoremediation of organic or heavy metal contaminated soils. However, there is still little information concerning toxicity of chromium (Cr) to tall fescue and roles of nitric oxide (NO) in plants against Cr(VI) stress. In this study, different Cr(VI) treatments (0, 1, 5 and 10 mg/L Cr(VI)) and NO treatments were applied with different combinations in hydroponics culture and their interactions to tall fescue were studied. Specifically, 100 ¬µM sodium nitroprusside (SNP) and 100 ¬µM NG-nitro-L-arginine-methyl ester (L-NAME) treatments were used to apply exogenous NO or inhibit synthesis of NO respectively. Our results showed that tall fescue exhibits comparable Cr(VI) tolerance as wheat (Triticum aestivum L.). Additionally, Cr(VI) accumulation in tall fescue leaves were carefully studied and discussed. Moreover, we observed the significantly increased reactive oxygen species (ROS) contents of tall fescue when subjected to Cr(VI) stress, as well as decreased photosynthetic activities induced by Cr(VI) stress by methods of chlorophyll a fluorescence transient, slow chlorophyll fluorescence kinetics and rapid light response curves. Decreased behaviors of photosynthetic activities may due to destruction of antennae pigments by Cr(VI), ROS burst induced by Cr(VI), and down regulation of photosystem II (PSII) by non-photochemical quenching to avoid over reduction of quinone A, which could be considered as an important strategy to cope with Cr(VI) stress. Meanwhile, exogenous NO treatment improves overall physiological and photosynthetic behaviors of tall fescue against Cr(VI) stress. Moreover, increased translocation factors and improved Cr(VI) tolerance of plants under exogenous NO treatment suggest that SNP treatment could be a useful application for Cr phytoremediation.</t>
  </si>
  <si>
    <t>Ecotoxicology and Environmental Safety</t>
  </si>
  <si>
    <t>60073691;60073691;60122389;60073691;60073691;60073691;60073691;60073691;60019499</t>
  </si>
  <si>
    <t>57193329527;55145281200;57203244132;55780595300;57203020728;57194205348;57193333893;7202611261;57188566782</t>
  </si>
  <si>
    <t>Huang, Meiyu;Ai, Honglian;Xu, Xiaoxiang;Chen, Ke;Niu, Hong;Zhu, Huihui;Sun, Jie;Du, Dongyun;Chen, Liang</t>
  </si>
  <si>
    <t>Wuhan;Wuhan;Beijing</t>
  </si>
  <si>
    <t>Zhongnan Hospital of Wuhan University;South-Central University for Nationalities;Chinese Academy of Sciences</t>
  </si>
  <si>
    <t>60122389;60073691;60019499</t>
  </si>
  <si>
    <t>Nitric oxide alleviates toxicity of hexavalent chromium on tall fescue and improves performance of photosystem II</t>
  </si>
  <si>
    <t>S0147651318307255</t>
  </si>
  <si>
    <t>10.1016/j.ecoenv.2018.07.118</t>
  </si>
  <si>
    <t>2-s2.0-85051006165</t>
  </si>
  <si>
    <t>['water productivity', 'use efficiency', 'study evaluated', 'stomatal conductance', 'sap flow', 'presowing irrigation', 'parameters affected', 'leaf area', 'increase water', 'findings indicate', 'f30 ))', 'e .,', 'deep application', 'arid regions', 'agricultural management', 'aerial parts', '80 ),', '69 days']</t>
  </si>
  <si>
    <t>Cotton | Root | Sap flow | Water productivity | Water-nutrient management</t>
  </si>
  <si>
    <t>To increase the yield and water-use efficiency of cotton in arid regions, irrigation and fertilizer management must be optimized. This study evaluated the effects of two irrigation levels (i.e., with (W80) and without (W0) presowing irrigation) combined with two basal fertilization methods (i.e., surface application (F10) and deep application (F30)) on soil water absorption and transport, and relationships with water-use efficiency. Our results showed significantly positive relationships between water-use efficiency and the root surface area in the 0‚Äì30 cm soil layer (RSA-30), root vigor in the 0‚Äì30 cm soil layer (RV-30), root vigor in the 60‚Äì80 cm soil layer (RV-80), the leaf transpiration rate, stomatal conductance, sap flow, and water productivity. Principal component analysis showed that the W80F10 treatment initially positively influenced RSA-30, RV-30, and RV-80 and that these parameters affected the leaf transpiration rate, stomatal conductance, sap flow, and leaf area (i.e., the main transpiration area), which finally influenced water productivity and water-use efficiency. In addition, the W80F10 treatment increased the ability of aerial parts to compete for water after 69 days after emergency. These findings indicate that the combination of presowing irrigation and basal fertilizer surface application can enhance the ability of aerial parts to compete for water and increase water-use efficiency by promoting water absorption and consumption after the full flowering stage. This research provides valuable information on agricultural management in aridregions.</t>
  </si>
  <si>
    <t>130-139</t>
  </si>
  <si>
    <t>Agricultural Water Management</t>
  </si>
  <si>
    <t>60030922;60030922;60030922;60030922;60030922;106013973;60030922</t>
  </si>
  <si>
    <t>57221632495;55634230000;57198975549;57203418829;57203410768;57194657567;34168161400</t>
  </si>
  <si>
    <t>Chen, Zongkui;Xia, Jun;Ma, Hui;Wang, Yuanyuan;Gao, Hongyun;Kong, Xianhui;Luo, Honghai</t>
  </si>
  <si>
    <t>Shihezi;Urumqi</t>
  </si>
  <si>
    <t>Shihezi University;Xinjiang Academy of Agricultural and Reclamation Science</t>
  </si>
  <si>
    <t>60030922;106013973</t>
  </si>
  <si>
    <t>Presowing fertigation effects on soil moisture absorption and consumption of cotton in arid regions</t>
  </si>
  <si>
    <t>S0378377418312149</t>
  </si>
  <si>
    <t>10.1016/j.agwat.2018.08.013</t>
  </si>
  <si>
    <t>2-s2.0-85051653521</t>
  </si>
  <si>
    <t>['uavs ).', 'uav sensors', 'residual signals', 'residual signal', 'proposed methodology', 'important role', 'health status', 'frequency map', 'flight experiments', 'fault diagnosis', 'corresponding time', 'constructed successfully', 'ads ),']</t>
  </si>
  <si>
    <t>Convolutional neural network | Deep learning | Model based fault diagnosis | Short-time fourier transform | UAV sensors</t>
  </si>
  <si>
    <t>Fault diagnosis plays an important role in guaranteeing system safety and reliability for unmanned aerial vehicles (UAVs). In this study, a hybrid feature model and deep learning based fault diagnosis for UAV sensors is proposed. The residual signals of different sensor faults, including global positioning system (GPS), inertial measurement unit (IMU), air data system (ADS), were collected. This paper used short time fourier transform (STFT) to transform the residual signal to the corresponding time-frequency map. Then, a convolutional neural network (CNN) was used to extract the feature of the map and the fault diagnosis of the UAV sensors was implemented. Finally, the performance of the proposed methodology is evaluated through flight experiments of the UAV. From the visualization, the sensor faults information can be extracted by CNN and the fault diagnosis logic between the residuals and the health status can be constructed successfully.</t>
  </si>
  <si>
    <t>155-163</t>
  </si>
  <si>
    <t>60013789;60001429;60001429;60001429;60001429</t>
  </si>
  <si>
    <t>55831472000;55443388900;56746989300;56524689000;57213114979</t>
  </si>
  <si>
    <t>Guo, Dingfei;Zhong, Maiying;Ji, Hongquan;Liu, Yang;Yang, Rui</t>
  </si>
  <si>
    <t>Guo D.</t>
  </si>
  <si>
    <t>A hybrid feature model and deep learning based fault diagnosis for unmanned aerial vehicle sensors</t>
  </si>
  <si>
    <t>S0925231218309962</t>
  </si>
  <si>
    <t>10.1016/j.neucom.2018.08.046</t>
  </si>
  <si>
    <t>2-s2.0-85053723961</t>
  </si>
  <si>
    <t>['species confirms', 'similar species', 'sanhadjaensis sp', 'sanhadja eco', 'restricted distribution', 'resting eggs', 'northeastern algeria', 'new taxon', 'new species', 'marchesonii ruffo', 'genus chirocephalus', 'distal antennomere', 'congeners primarily', 'chirocephalus collected', 'belkroun pools', 'antennal appendages']</t>
  </si>
  <si>
    <t>Endemism | Fairy shrimp | Guerbes-Sanhadja eco-complex | North-Africa | Taxonomy</t>
  </si>
  <si>
    <t>A new species of Chirocephalus collected in temporary freshwater ponds in Northeastern Algeria is described. Chirocephalus sanhadjaensis sp. nov. seems to be restricted to Ain-Magroun and Belkroun pools (Skikda Province). The most similar species is C. marchesonii Ruffo &amp; Vesentini, 1957, which is endemic to Italy. The new taxon, belonging to the ‚Äúdiaphanus‚Äù species group of the genus Chirocephalus, is identifiable from all congeners primarily by the shape of the antennal appendages and that of the apex of the distal antennomere of the antennae. The resting eggs of C. sanhadjaensis sp. nov. are similar to those of C. diaphanus or C. salinus but are larger (448.24 ¬± 30.93 ¬µm). The restricted distribution of this species confirms the high biological diversity of the area of the Guerbes-Sanhadja eco-complex.</t>
  </si>
  <si>
    <t>381-391</t>
  </si>
  <si>
    <t>60068749-60001422;60001422;60068749</t>
  </si>
  <si>
    <t>57204918689;23477947100;6505579972</t>
  </si>
  <si>
    <t>Boumendjel, Lylia;Rabet, Nicolas;Amarouayache, Mounia</t>
  </si>
  <si>
    <t>Annaba;Paris</t>
  </si>
  <si>
    <t>Universit√© Badji Mokhtar - Annaba;Sorbonne Universite</t>
  </si>
  <si>
    <t>60068749;60001422</t>
  </si>
  <si>
    <t>Boumendjel L.</t>
  </si>
  <si>
    <t>Chirocephalus sanhadjaensis sp. Nov., a new chirocephalid species (Branchiopoda: Anostraca) from Numidia (Algeria)</t>
  </si>
  <si>
    <t>10.11646/zootaxa.4526.3.7</t>
  </si>
  <si>
    <t>2-s2.0-85057776835</t>
  </si>
  <si>
    <t>['test statistic', 'simulation observations', 'scm scaled', 'noise power', 'heuristically established', 'fading environment', 'diagonal entries', 'decision threshold']</t>
  </si>
  <si>
    <t>Cognitive radio | Noise power mismatch | Sample covariance matrix | Scaled energy | Spectrum sensing</t>
  </si>
  <si>
    <t>In this paper, for a spectrum sensing purpose, we heuristically established a test statistic (TS) from a sample covariance matrix (SCM) for multiple antennas based cognitive radio. The TS is formulated as a scaled-energy which is calculated as a sum of scaled diagonal entries of a SCM; each of the diagonal entries of a SCM scaled by corresponding row‚Äôs Euclidean norm. On the top of that, by combining theoretical results together with simulation observations, we have approximated a decision threshold of the TS which does not need prior knowledge of noise power and primary user signal. Furthermore, simulation results ‚Äì which are obtained in a fading environment and in a spatially correlating channel model ‚Äì show that the proposed method stands effect of noise power mismatch (non-uniform noise power) and has significant performance improvement compared with state-of-the-art test statistics.</t>
  </si>
  <si>
    <t>5382-5403</t>
  </si>
  <si>
    <t>57205074676;35315870800</t>
  </si>
  <si>
    <t>Azage, Michael Dejene;Lee, Chaewoo</t>
  </si>
  <si>
    <t>Azage M.</t>
  </si>
  <si>
    <t>Scaled-energy based spectrum sensing for multiple antennas cognitive radio</t>
  </si>
  <si>
    <t>10.3837/tiis.2018.11.012</t>
  </si>
  <si>
    <t>2-s2.0-85058475138</t>
  </si>
  <si>
    <t>['user multiple', 'transmitter side', 'since designing', 'reduced cost', 'prior works', 'practical way', 'potential benefits', 'input multiple', 'fully reveal', 'feedback topology', 'feedback cost', 'csi overhead', 'antenna configuration']</t>
  </si>
  <si>
    <t>Channel state information | Feedback topology | Interference alignment | Interference channel | Multiple-input-multiple-output</t>
  </si>
  <si>
    <t>Since designing a feedback topology is a practical way to implement interference alignment at reduced cost of channel state information (CSI) feedback, six feedback topologies have been presented in prior works for a K-user multiple-input multiple-output interference channel. To fully reveal the potential benefits of the feedback topology in terms of the saving of CSI overhead, we propose a new feedback topology in this paper. By efficiently performing dimensionality-decreasing at the transmitter side and aligning interference signals at a subset of receivers, we show that the proposed feedback topology obtains substantial reduction of feedback cost over the existing six feedback designs under the same antenna configuration.</t>
  </si>
  <si>
    <t>5304-5322</t>
  </si>
  <si>
    <t>60018554;60018554;60025881;60020457;60016930</t>
  </si>
  <si>
    <t>56594061600;37002459500;56152312500;6701632803;57200123924</t>
  </si>
  <si>
    <t>Jin, Jin;Gao, Xiang Chuan;Li, Xingwang;Cavalcante, Charles Casimiro;Li, Lihua</t>
  </si>
  <si>
    <t>China;Brazil;China;China</t>
  </si>
  <si>
    <t>Jiaozuo;Fortaleza;Zhengzhou;Beijing</t>
  </si>
  <si>
    <t>Henan Polytechnic University;Universidade Federal do Cear√°;Zhengzhou University;Beijing University of Posts and Telecommunications</t>
  </si>
  <si>
    <t>60025881;60020457;60018554;60016930</t>
  </si>
  <si>
    <t>Jin J.</t>
  </si>
  <si>
    <t>Low-overhead feedback topology design for the K-user mimo interference alignment</t>
  </si>
  <si>
    <t>10.3837/tiis.2018.11.008</t>
  </si>
  <si>
    <t>2-s2.0-85058493940</t>
  </si>
  <si>
    <t>['transmission link', 'total efficiency', 'thermal loss', 'substrate materials', 'substrate material', 's11 parameter', 'return loss', 'research work', 'proposed antenna', 'performance parameter', 'performance analysis', 'patch material', 'operating frequency', 'living body', 'human tissues', 'fr4 provides', 'extrinsic device', 'different types', 'comparison analysis', 'biomedical applications', 'biomedical application', 'bent conditions', 'bent condition', 'also observed', 'advancing sector', '3 mm']</t>
  </si>
  <si>
    <t>Bio-medical Antenna | ISM Band | Microstrip Patch Antenna | Specific Absorption Rate (SAR)</t>
  </si>
  <si>
    <t>Biomedical application is an advancing sector of research work which permits the development of a transmission link from a living body to an extrinsic device. A microstrip patch antenna is proposed in this paper for biomedical applications. The antenna is designed to operate in the Industrial, Scientific and Medical (ISM) band (2.4 - 2.4835 GHz). The thickness of the antenna is only 2.3 mm which implies that the antenna is reliable to operate under bent conditions. The dimension of the proposed antenna is 28.5 mm x 28.5 mm x 2.3 mm. In this antenna, Copper is used as the patch material and FR-4 is used as the substrate material. Three-layer human tissue model is used to analysis the performance of the antenna. Computer Simulation Technology (CST) software is used to designed the antenna and analysis the performance parameter of the antenna such as the return loss (S11 parameter), radiation pattern, operating frequency, directivity, gain, total efficiency under normal and bent conditions on the human tissue model. Performance analysis is also observed for different substrate material, different patch material, and different types of human tissues and comparison analysis of S11 parameter for the planar and bent condition. Among all of the substrate materials, FR4 provides the good antenna performance. Finally, Specific Absorption Rate (SAR) and thermal loss are evaluated to comply with the antenna safety issues.</t>
  </si>
  <si>
    <t>AIUB Journal of Science and Engineering</t>
  </si>
  <si>
    <t>60104425;60104425</t>
  </si>
  <si>
    <t>55178530900;36701113300</t>
  </si>
  <si>
    <t>Al- Faruk, Abdullah;Basak, Rinku</t>
  </si>
  <si>
    <t>Dhaka</t>
  </si>
  <si>
    <t>American International University - Bangladesh</t>
  </si>
  <si>
    <t>Al- Faruk A.</t>
  </si>
  <si>
    <t>A novel design and performance analysis of an ISM band antenna for biomedical applications</t>
  </si>
  <si>
    <t>2-s2.0-85090334622</t>
  </si>
  <si>
    <t>JUST</t>
  </si>
  <si>
    <t>['tuning parameters', 'tlbo ),', 'symbiotic relationships', 'sos represents', 'paper investigates', 'like biogeography', 'known methods', 'global minimum', 'full ccaas', 'fitness function', 'evolutionary programming', 'ep ).', 'different organisms', 'based optimization']</t>
  </si>
  <si>
    <t>Antenna arrays | Circular antenna arrays | Optimization methods | Symbiotic organisms search</t>
  </si>
  <si>
    <t>This paper investigates the design of concentric circular antenna arrays (CCAAs) with optimum side lobe level reduction using the Symbiotic Organisms Search (SOS) algorithm. Both thinned and full CCAAs are considered. SOS represents a rather new evolutionary algorithm for antenna array optimization. SOS is inspired by the symbiotic interaction strategies between different organisms in an ecosystem. SOS uses simple expressions to model the three common types of symbiotic relationships: mutualism, commensalism, and parasitism. These expressions are used to find the global minimum of the fitness function. Unlike other methods, SOS is free of tuning parameters, which makes it an attractive optimization method. The results obtained using SOS are compared to those obtained using several optimization methods, like Biogeography-Based Optimization (BBO), Teaching-Learning-Based Optimization (TLBO), and Evolutionary Programming (EP). It is shown that the SOS is a robust straightforward evolutionary algorithm that competes with other known methods.</t>
  </si>
  <si>
    <t>3859-3868</t>
  </si>
  <si>
    <t>60070287-60051534</t>
  </si>
  <si>
    <t>Dib, Nihad</t>
  </si>
  <si>
    <t>Amman;Irbid</t>
  </si>
  <si>
    <t>German Jordanian University;Jordan University of Science and Technology</t>
  </si>
  <si>
    <t>60070287;60051534</t>
  </si>
  <si>
    <t>Dib N.</t>
  </si>
  <si>
    <t>Design of planar concentric circular antenna arrays with reduced side lobe level using symbiotic organisms search</t>
  </si>
  <si>
    <t>10.1007/s00521-017-2971-2</t>
  </si>
  <si>
    <t>2-s2.0-85017575942</t>
  </si>
  <si>
    <t>PIP 11220130100434CO</t>
  </si>
  <si>
    <t>['species reported', 'sp .,', 'second species', 'second antennae', 'salinity areas', 'recently collected', 'r √≠', 'presumably used', 'pereonites 2', 'ovigerous females', 'ovigerous female', 'large number', 'intertidal zone', 'gosztonyii n', 'genus claudicuma', 'female uropods', 'female pseudorostrum', 'feeding instar', 'empty gut', 'degenerated mouthparts', 'claudicuma differs', 'adult male', 'accommodate c']</t>
  </si>
  <si>
    <t>Argentina | Claudicuma | Cumacea | First marine record | New species</t>
  </si>
  <si>
    <t>The genus Claudicuma was erected to accommodate C. platense, a species reported from freshwater and very low-salinity areas at the R√≠o de la Plata, Argentina. Unexpectedly, a large number of the second species of this genus, C. gosztonyii n. sp., was recently collected in the Patagonian Atlantic coast, from the intertidal zone to 13 m of depth. This news species differs from C. platense, mainly in the chaetotaxia of the male second antenna, the acuteness of female pseudorostrum, and the proportions of female uropods. The ovigerous female of C. gosztonyii n. sp. has both degenerated mouthparts and an empty gut, facts that suggest that this is not a feeding instar. The second antennae of the adult male are presumably used to clasp the female. The genus Claudicuma is compared to Picrocuma, Pseudopicrocuma, Bathypicrocuma, Thalycrocuma, Atlantocuma, Almyracuma and Spilocuma, whose males also have short, clasping or vestigial second antennae. Claudicuma differs from all these genera by the coalescence of pereonites 2 and 3 in ovigerous females. The diagnosis of the genus Claudicuma is emended and its phylogenetic position discussed.</t>
  </si>
  <si>
    <t>1879-1887</t>
  </si>
  <si>
    <t>Roccatagliata, Daniel</t>
  </si>
  <si>
    <t>Argentina</t>
  </si>
  <si>
    <t>Buenos Aires</t>
  </si>
  <si>
    <t>Universidad de Buenos Aires</t>
  </si>
  <si>
    <t>Roccatagliata D.</t>
  </si>
  <si>
    <t>Claudicuma (Cumacea, Crustacea): First record from the marine environment, description of the second species of the genus and phylogenetic remarks</t>
  </si>
  <si>
    <t>10.1007/s12526-017-0689-0</t>
  </si>
  <si>
    <t>2-s2.0-85018462016</t>
  </si>
  <si>
    <t>['{\\ rm', 'positive effect', 'path loss', 'paper investigates', 'outperforming nnp', 'outage probability', 'outage performance', 'nnp ).', 'lower bounds', 'limited case', 'intercluster interference', 'form expressions', 'essential factors', 'communication degradation', 'average latency', 'association scenarios', 'association process']</t>
  </si>
  <si>
    <t>Cloud radio access networks (CRANs) | hybrid precoding | millimeter-wave (mmWave) networks | poison point processes (PPPs)</t>
  </si>
  <si>
    <t>This paper investigates the performance of cloud radio access networks (CRANs) for a downlink multiuser millimeter wave (mmWave) system, where randomly distributed remote radio heads ({\rm RRH}s) supported by a central baseband unit ( \mathrm{BBU}) communicate with multiple mobile equipment ( {\rm ME}s). The fronthaul and access link transmissions are implemented with mmWave frequency bands. The {\rm RRH} s and {\rm ME}s are modeled as independent poisson point processes. We characterize the outage probability, average latency, and throughput of this system under essential factors, such as blockages, {\rm RRH} density, and path loss. Two specific {\rm ME} association scenarios are considered: best channel participation (BCP) and nearest neighbor participation (NNP). We derived for both scenarios, closed-form expressions of outage probability in the noise-limited case, and upper and lower bounds of outage probability in the interference-limited case. Our results show blockages and path loss to have a positive effect of decreasing outage probability. Larger antenna arrays are shown to compensate for communication degradation (outage performance and latency) with higher {\rm RRH} deployment, which can be considered a tradeoff between intercluster interference and {\rm RRH} density. Finally, we show that for the {\rm ME} association process, BCP is the most viable for mmWave CRAN systems due to its outperforming NNP.</t>
  </si>
  <si>
    <t>3661-3672</t>
  </si>
  <si>
    <t>57194874169;55653000200;16069472900</t>
  </si>
  <si>
    <t>Kolawole, Oluwatayo Y.;Vuppala, Satyanarayana;Ratnarajah, Tharmalingam</t>
  </si>
  <si>
    <t>Kolawole O.</t>
  </si>
  <si>
    <t>Multiuser Millimeter Wave Cloud Radio Access Networks with Hybrid Precoding</t>
  </si>
  <si>
    <t>10.1109/JSYST.2017.2713463</t>
  </si>
  <si>
    <t>2-s2.0-85023749466</t>
  </si>
  <si>
    <t>['wideband applications', 'simulated results', 'reasonable agreement', 'proposed antennas', 'paper presents', 'minkowski slot', 'measured results', 'measured bandwidth', 'koch slot', '77 ghz', '62 ghz', '47 ghz', '3326 mhz', '3237 mhz']</t>
  </si>
  <si>
    <t>HFSS | Hybrid fractal slot | Koch-Koch slot | Koch-Minkowski slot | Microstrip Patch Antenna (MPA)</t>
  </si>
  <si>
    <t>The paper presents a design of Microstrip Patch Antenna (MPA) using hybrid fractal slot (Koch-Minkowski and Koch-Koch) along with partial ground plane for wideband applications. The length of partial ground plane is varied to optimize the bandwidth and gain of antenna. It has been observed that the ground plane length 8 mm exhibits best result in terms of bandwidth and gain. The MPA with Koch-Minkowski slot depicts 2260 MHz bandwidth, 6.1 dB gain and two resonant frequencies 2.47 GHz and 8.92 GHz whereas with Koch-Koch slot it reports 2440 GHz bandwidth, 5.62 dB gain, and resonant frequencies 2.77 GHz and 8.62 GHz. The proposed antennas are fabricated and measured bandwidth for Koch-Minkowski slot is 3326 MHz and for the Koch-Koch slot is 3237 MHz. The simulated results of proposed antennas are compared with measured results and observed the reasonable agreement with each other.</t>
  </si>
  <si>
    <t>2491-2497</t>
  </si>
  <si>
    <t>Ain Shams Engineering Journal</t>
  </si>
  <si>
    <t>60114337;60009287</t>
  </si>
  <si>
    <t>57192956747;57211762686</t>
  </si>
  <si>
    <t>Sharma, Narinder;Sharma, Vipul</t>
  </si>
  <si>
    <t>Amritsar;Haridwar</t>
  </si>
  <si>
    <t>Amritsar College of Engineering and Technology;Gurukula Kangri Vishwavidayalaya</t>
  </si>
  <si>
    <t>A design of Microstrip Patch Antenna using hybrid fractal slot for wideband applications</t>
  </si>
  <si>
    <t>S2090447917300874</t>
  </si>
  <si>
    <t>10.1016/j.asej.2017.05.008</t>
  </si>
  <si>
    <t>2-s2.0-85025098166</t>
  </si>
  <si>
    <t>['three phases', 'subsequent phase', 'speed point', 'paper explores', 'original bfo', 'optimization algorithm', 'modified algorithm', 'joint optimization', 'intended antenna', 'initial phase', 'geometrical parameters', 'final phase', 'efficaciously used', 'dynamically adjusts', 'analytical equations', 'adaptive bfo']</t>
  </si>
  <si>
    <t>Constrained adaptive bacterial foraging optimization | Coplanar waveguide feed | Curve fitting | Defected ground structure | Microstrip patch antennas</t>
  </si>
  <si>
    <t>This paper explores the potential of bio-inspired soft computational technique known as adaptive bacterial foraging optimization (ABFO) for the joint optimization of geometrical parameters of compact coplanar waveguide (CPW)-fed microstrip patch antenna with defected ground structure. The presented research work is divided into three phases. In the initial phase, the intended antenna is designed and analyzed using finite element-based electromagnetic simulator Ansoft HFSS 15.0. In the subsequent phase, the analytical equations of various design parameters are modeled using curve fitting technique in MATLAB and root mean square error-based fitness functions are derived for individual design parameters. Then, a joint cost function is formulated from individual fitness functions for evaluation in optimization algorithm. Adaptive BFO is an improvement in classical BFO algorithm that dynamically adjusts the run-length unit parameter to maintain the balance between exploration‚Äìexploitation trade-off. In the final phase, a variation in the adaptive BFO algorithm termed as ‚Äòconstrained ABFO‚Äô is projected and designed to suit the bounded constraints imposed by anticipated antenna structure. The modified algorithm is efficaciously used for joint optimization of specific design parameters to transform ‚Äòdual-band performance‚Äô into ‚Äòbroadband performance‚Äô for high-speed point-to-point wireless services. The performance of design optimization using constrained ABFO is compared with the original BFO, particle swarm optimization (PSO), hybrid bacterial foraging‚Äìparticle swarm optimization (BF-PSO), invasive weed optimization (IWO) and artificial bee colony (ABC) techniques to scrutinize its adequacy.</t>
  </si>
  <si>
    <t>8301-8315</t>
  </si>
  <si>
    <t>Soft Computing</t>
  </si>
  <si>
    <t>60016760-60238472;60016760;</t>
  </si>
  <si>
    <t>57195349395;35254525000;54980247800</t>
  </si>
  <si>
    <t>Gupta, Nancy;Saxena, Jyoti;Bhatia, Kamaljit Singh</t>
  </si>
  <si>
    <t>Jalandhar;Jalandhar</t>
  </si>
  <si>
    <t>CT Group of Institutions;Punjab Technical University</t>
  </si>
  <si>
    <t>60238472;60016760</t>
  </si>
  <si>
    <t>Design optimization of CPW-fed microstrip patch antenna using constrained ABFO algorithm</t>
  </si>
  <si>
    <t>10.1007/s00500-017-2775-4</t>
  </si>
  <si>
    <t>2-s2.0-85027341551</t>
  </si>
  <si>
    <t>['unvisited locations', 'unmanned vehicles', 'underlying trends', 'transmission powers', 'robotic paths', 'results highlight', 'remote station', 'proposed approach', 'probabilistically predict', 'path planning', 'optimum strategy', 'optimum solution', 'involves solving', 'first consider', 'extensively confirm', 'efficient approach', 'design ),', 'decision making', 'communication energy']</t>
  </si>
  <si>
    <t>Communication-aware robotics | cooperative communication | distributed robotic beamforming | energy aware | mobile robots | multiagent systems</t>
  </si>
  <si>
    <t>In this paper, we consider a team of unmanned vehicles that are tasked with distributed transmit beamforming (virtual antenna array placement and design), in order to co-operatively transmit information to a remote station in realistic communication environments. We are interested in the energy-aware (both motion and communication energy) co-optimization of robotic paths and transmission powers for cooperative transmit beamforming under a reception quality requirement. We first consider the case where the channel is known. For this case, we propose an efficient approach for getting arbitrarily close to the optimum solution, which involves solving a series of multiple-choice knapsack problems. We then extend our analysis and methodology to the case where the channel is not known. The robots then probabilistically predict the channel at unvisited locations and integrate it with path planning and decision making for energy-aware distributed transmit beamforming. Finally, we extensively confirm our proposed approach with several simulation results with real channel parameters. Our results highlight the underlying trends of the optimum strategy and indicate considerable energy savings.</t>
  </si>
  <si>
    <t>1529-1540</t>
  </si>
  <si>
    <t>IEEE Transactions on Control of Network Systems</t>
  </si>
  <si>
    <t>56702469600;8703625000</t>
  </si>
  <si>
    <t>Muralidharan, Arjun;Mostofi, Yasamin</t>
  </si>
  <si>
    <t>Muralidharan A.</t>
  </si>
  <si>
    <t>Energy Optimal Distributed Beamforming Using Unmanned Vehicles</t>
  </si>
  <si>
    <t>10.1109/TCNS.2017.2732160</t>
  </si>
  <si>
    <t>2-s2.0-85028946857</t>
  </si>
  <si>
    <t>['simulated results', 'reverse side', 'reflection coefficient', 'parametric enhancement', 'multiband operation', 'measured set', 'fractal geometry', 'first stage', 'bands along', 'added stages']</t>
  </si>
  <si>
    <t>Circular SRR | Coaxial fed | Metamaterial [MTM] | Negative permittivity/permeability | Novel fractal | Parametric enhancement</t>
  </si>
  <si>
    <t>The improvement in the performance of a novel microstrip patch antenna through added stages of a fractal geometry and a circular split ring resonator for multiband operation is presented. In its first stage, a coaxial-fed novel shaped patch is developed over a 60 mm √ó 60 mm √ó 1.6 mm FR4 epoxy substrate. The modification of the basic patch structure into a fractal geometry results into the addition of bands along with the parametric enhancement of reflection coefficient, gain and bandwidth. A further stamping of Circular Split Ring Resonator on reverse side of the substrate would result in significantly improved performance. The validation of the simulated results has been done and the measured set of data has been plotted against the simulated results graphically.</t>
  </si>
  <si>
    <t>2551-2557</t>
  </si>
  <si>
    <t>57193864904;24172458400</t>
  </si>
  <si>
    <t>Kaushal, Deepanshu;Shanmuganantham, T.</t>
  </si>
  <si>
    <t>Kaushal D.</t>
  </si>
  <si>
    <t>Parametric enhancement of a novel microstrip patch antenna using Circular SRR Loaded Fractal Geometry</t>
  </si>
  <si>
    <t>S1110016817302715</t>
  </si>
  <si>
    <t>10.1016/j.aej.2017.08.021</t>
  </si>
  <si>
    <t>2-s2.0-85029167220</t>
  </si>
  <si>
    <t>['vibration control', 'unfavorable effects', 'uads ),', 'trajectory planning', 'solved simultaneously', 'simulation results', 'rigid links', 'proposed method', 'past works', 'paper introduces', 'overall weight', 'optimized trajectories', 'new method', 'new class', 'motion corresponding', 'mobile manipulators', 'links flexibility', 'kinematic constraints', 'interactive elements', 'increasing demand', 'ground wheeled', 'flexible manipulators', 'flexible links', 'flexibility conditions', 'dynamic modeling', 'dynamic equations', 'conventional methods', 'control synthesis', 'control algorithm', 'ams endowed', 'ams consider', 'aerial manipulators']</t>
  </si>
  <si>
    <t>Flexible manipulator | Particle swarm optimization | Quadrotor | Trajectory planning</t>
  </si>
  <si>
    <t>The aerial manipulators (AMs) are a new class of unmanned aerial systems (UASs) that are created in response to the ever-increasing demand for autonomous object transportation and manipulation. Because of power supply restrictions, the load carrying capacity is limited and therefore it is necessary to reduce the overall weight of these UASs. The past works in the field of AMs consider the multi-rotor unmanned aerial vehicles (UAVs) as the base and manipulators with rigid links as the interactive elements with the environment which are bulky and heavy. To overcome the issue, this paper introduces the AMs endowed with flexible manipulators, their dynamic modeling, a new method for trajectory planning and control algorithm such that the unfavorable effects of using flexible elements like vibrations are minimized. Due to lack of kinematic constraints and the presence of flexibility conditions, conventional methods of trajectory planning for ground wheeled-mobile manipulators (GWMMs) such as extended and augmented Jacobian matrix cannot be applied to AMs. The addition of flexibility to the manipulator increases underactuation degrees (UADs), the complexity of trajectory planning and control synthesis. Considering large deformation assumption for flexible links, the dynamic equations and their induced nonholonomic constraints are derived applying Lagrangian formulation. Then, these constraints with that part of equations of motion corresponding to the links flexibility are solved simultaneously in the context of an optimization algorithm resulting in optimized trajectories. Through simulation results, the proposed method of trajectory planning and vibration control of underactuated flexible AMs has been shown to be effective.</t>
  </si>
  <si>
    <t>599-613</t>
  </si>
  <si>
    <t>15071270500;55951604800;57202829486</t>
  </si>
  <si>
    <t>Khanmirza, Esmaeel;Daneshjou, Kamran;Ravandi, Abbas Karamali</t>
  </si>
  <si>
    <t>Khanmirza E.</t>
  </si>
  <si>
    <t>Underactuated Flexible Aerial Manipulators: a New Framework for Optimal Trajectory Planning Under Constraints Induced by Complex Dynamics</t>
  </si>
  <si>
    <t>10.1007/s10846-017-0711-6</t>
  </si>
  <si>
    <t>2-s2.0-85031761726</t>
  </si>
  <si>
    <t>['work studies', 'targeting tasks', 'target allocation', 'swarms used', 'surveillance missions', 'proposed solution', 'performed assessing', 'performance goals', 'network connectivity', 'article presents']</t>
  </si>
  <si>
    <t>Distributed autonomous systems coordination | Multi-agent systems | Robot group coordination | Unmanned aerial vehicles swarms</t>
  </si>
  <si>
    <t>This article presents the development of an autonomous and distributed movement coordination algorithm for Unmanned Aerial Vehicles (UAVs) swarms used in communication relay networks and in exploratory area surveillance missions. This work studies the performance of a hybrid algorithm combining pheromone maps, market auction paradigms and proactive link maintenance mechanisms to create a self-organizing flying network capable of providing network support for the UAV nodes already engaged in exploration and targeting tasks in the surveillance missions. In order to validate the proposal, simulations were performed assessing the desired performance aspects related to the target allocation and network connectivity. The acquired results provide evidence that the proposed solution is able to maintain the balance between the performance goals.</t>
  </si>
  <si>
    <t>645-656</t>
  </si>
  <si>
    <t>60006726;60006726</t>
  </si>
  <si>
    <t>57196424298;23476402500</t>
  </si>
  <si>
    <t>de Moraes, R. S.;de Freitas, E. P.</t>
  </si>
  <si>
    <t>Porto Alegre</t>
  </si>
  <si>
    <t>Universidade Federal do Rio Grande do Sul</t>
  </si>
  <si>
    <t>de Moraes R.</t>
  </si>
  <si>
    <t>Distributed Control for Groups of Unmanned Aerial Vehicles Performing Surveillance Missions and Providing Relay Communication Network Services</t>
  </si>
  <si>
    <t>10.1007/s10846-017-0726-z</t>
  </si>
  <si>
    <t>2-s2.0-85032976776</t>
  </si>
  <si>
    <t>['wide fsbs', 'reverberation chamber', 'results show', 'measurements support', 'il ).', 'fsb ).', 'fs depends', 'fs ).', 'frequency stirring', 'case model']</t>
  </si>
  <si>
    <t>Frequency stirring (FS) | measurement uncertainty | mechanical stirring (MS) | reverberation chamber (RC) | uncertainty quantification</t>
  </si>
  <si>
    <t>We address the uncertainty of reverberation chamber (RC) measurements in presence of both mechanical and frequency stirring (FS). A base-case model is derived for reverberation fields affected by the measurement uncertainty due to the lack of a perfect statistical uniformity of fields in a RC. It is found that the measurement uncertainty associated with the FS depends on both the total uncorrelated samples and the local insertion loss (IL). The local IL depends on the frequency stirring bandwidth (FSB). The model allows us for obtaining separate measurement uncertainty contributions. Measurements support the achieved uncertainty model. In particular, results show that the dependence on the IL is normally rather weak also when very wide FSBs are used.</t>
  </si>
  <si>
    <t>60025235;60031624;60031624;60031624;60015138</t>
  </si>
  <si>
    <t>25626009000;56703180400;6701782205;6602257752;24466547100</t>
  </si>
  <si>
    <t>Gifuni, Angelo;Bastianelli, Luca;Moglie, Franco;Primiani, Valter Mariani;Gradoni, Gabriele</t>
  </si>
  <si>
    <t>Italy;Italy;United Kingdom</t>
  </si>
  <si>
    <t>Ancona;Naples;Nottingham</t>
  </si>
  <si>
    <t>Universit√† Politecnica delle Marche;Parthenope University of Naples;University of Nottingham</t>
  </si>
  <si>
    <t>60031624;60025235;60015138</t>
  </si>
  <si>
    <t>Gifuni A.</t>
  </si>
  <si>
    <t>Base-Case Model for Measurement Uncertainty in a Reverberation Chamber Including Frequency Stirring</t>
  </si>
  <si>
    <t>10.1109/TEMC.2017.2763627</t>
  </si>
  <si>
    <t>2-s2.0-85033721766</t>
  </si>
  <si>
    <t>['visualized based', 'two antennas', 'reaction theorem', 'mutual impedance', 'fields generated', 'electromagnetic fields', 'coupling paths', 'also show', 'actually transferred']</t>
  </si>
  <si>
    <t>Coupling paths | electromagnetic compatibility | mutual coupling | mutual impedance</t>
  </si>
  <si>
    <t>The reaction theorem is applied to antenna coupling problems. It is shown that the reaction theorem can be used to calculate the mutual impedance between antennas, when the electromagnetic fields are known on a plane that separates the antennas in two disjoint regions. We also show that coupling paths between the antennas can be visualized by using intermediate results from the reaction theorem. The coupling paths are visualized based on the fields generated by each of the two antennas, and only take into account the energy that is actually transferred between the antennas. The visualization of coupling paths is useful for understanding how the coupling between the antennas is distributed in space.</t>
  </si>
  <si>
    <t>2037-2040</t>
  </si>
  <si>
    <t>60002014-60011728;60011728;60002014</t>
  </si>
  <si>
    <t>Malmstr√∂m, Johan;Holter, Henrik;Jonsson, B. L.G.</t>
  </si>
  <si>
    <t>Malmstr√∂m J.</t>
  </si>
  <si>
    <t>On Mutual Coupling and Coupling Paths between Antennas Using the Reaction Theorem</t>
  </si>
  <si>
    <t>10.1109/TEMC.2017.2771512</t>
  </si>
  <si>
    <t>2-s2.0-85036521030</t>
  </si>
  <si>
    <t>['wave results', 'scanning points', 'scanning data', 'reconstruction planes', 'reconstructed results', 'proposed method', 'planar surface', 'equivalent sources', 'equivalent dipoles', 'efficient method', 'dipole moment', 'different types', 'component side']</t>
  </si>
  <si>
    <t>Differential evolution (DE) | equivalent dipole | near-field (NF) scanning | printed circuit board (PCB) | radiated emission</t>
  </si>
  <si>
    <t>An efficient method to extract equivalent radiated emission sources for printed circuit boards (PCBs) from near-field (NF) scanning data is presented. The equivalent sources are represented by elemental magnetic dipoles placed over a planar surface on the component side of a PCB. A global optimization procedure, based on the differential evolution algorithm, is used to determine the components of each dipole moment, by exploiting only the magnitude of the scanned NF data. The number and positions of the equivalent dipoles are predetermined by analyzing the scanning NF data, which is based on the NF radiation pattern of a single straight trace on a PCB. The effects of both of the spacing of the scanning points and the distance between the scanning and the reconstruction planes on the accuracy of the reconstructed results are studied. The proposed method is validated by the comparison of the reconstructed and full-wave results for PCBs with different types of traces.</t>
  </si>
  <si>
    <t>1670-1677</t>
  </si>
  <si>
    <t>60004678;60004678;60004678;60004678</t>
  </si>
  <si>
    <t>7405915580;14054270400;55574198791;6602765266</t>
  </si>
  <si>
    <t>Wang, Binfang;Liu, En Xiao;Zhao, Wei Jiang;Png, Ching Eng</t>
  </si>
  <si>
    <t>A-Star, Institute of High Performance Computing</t>
  </si>
  <si>
    <t>Reconstruction of Equivalent Emission Sources for PCBs from Near-Field Scanning Using a Differential Evolution Algorithm</t>
  </si>
  <si>
    <t>10.1109/TEMC.2017.2769103</t>
  </si>
  <si>
    <t>2-s2.0-85036540950</t>
  </si>
  <si>
    <t>['tsr parameter', 'time devoted', 'throughput performance', 'system designers', 'switching relaying', 'supplementary battery', 'maximize throughput', 'hop network', 'fundamental importance', 'forward single', 'exploiting second', 'energy drawn', 'eh relay', 'eh protocol', 'drawing energy', 'dramatically reduce', 'assuming use', 'antenna destination', 'also optimize']</t>
  </si>
  <si>
    <t>Decode-and-forward (DF) relay | energy harvesting (EH) | outage | time-switching relaying (TSR) protocol throughput</t>
  </si>
  <si>
    <t>In this paper, we analyze the performance of a two-hop network in which a multiantenna source communicates with a single-antenna destination through a decode-and-forward single-antenna energy harvesting (EH) relay. We assume a novel practical system framework in which the EH relay has the option of augmenting the wireless energy harvested by drawing energy from a supplementary battery, thereby improving link performance. Assuming use of the time-switching relaying (TSR) EH protocol, the outage and throughput performance are analyzed. We optimize the fraction of time devoted to EH (the TSR parameter) so as to maximize throughput for fixed supplementary battery energy. We also optimize the TSR parameter to minimize supplementary battery energy consumption for target throughput performance. We further show that exploiting second-hop channel knowledge at the relay can dramatically reduce the energy drawn from the supplementary battery. These insights are of fundamental importance to system designers. Simulation results validate the derived analytical expressions and corroborate our findings.</t>
  </si>
  <si>
    <t>3044-3051</t>
  </si>
  <si>
    <t>57190404688;6603453588</t>
  </si>
  <si>
    <t>Modem, Sudhakar;Prakriya, Shankar</t>
  </si>
  <si>
    <t>Modem S.</t>
  </si>
  <si>
    <t>Optimization of Links with a Battery-Assisted Time-Switching Wireless Energy Harvesting Relay</t>
  </si>
  <si>
    <t>10.1109/JSYST.2017.2771480</t>
  </si>
  <si>
    <t>2-s2.0-85037610669</t>
  </si>
  <si>
    <t>['two antennas', 'theoretical studies', 'simulation results', 'signal detection', 'selection scheme', 'reader already', 'ratio detector', 'largest gain', 'free devices', 'four antennas', 'form expression', 'existing studies', 'enable battery', 'ber performance', 'ber ).', 'antenna number']</t>
  </si>
  <si>
    <t>Ambient backscatter | Antenna selection scheme | Approximate threshold | BER | Multiple receiving antennas | Ratio detection</t>
  </si>
  <si>
    <t>Recently, ambient backscatter attracts much attention since it can utilize ambient radio frequency signals to enable battery-free devices to communicate with others. Most existing studies about ambient backscatter assume that the reader is equipped with one receiving antenna. In practice, the reader can utilize multiple antennas to overcome channel fading. In this paper, we investigate the problem of signal detection for ambient backscatter systems with multiple receiving antennas. Specifically, we formulate a new transmission model where the reader is equipped with at least two antennas and propose a ratio detector that exploits the ratio of the signal strength received at each antenna. It is shown that the closed-form expression of the optimal detection threshold for this detector is difficult to derive. Therefore, we derive a reasonable approximate expression for the optimal detection threshold. Moreover, we obtain the closed-form expression for approximate bit error rate (BER). Furthermore, we propose an antenna selection scheme if the reader is equipped with more than two antennas. The selection scheme is investigated through the BER performance. It is found that the largest gain in BER can be achieved when the antenna number increases from two to three, and that much less gain is obtained from enlarging the antenna number when the reader already has four antennas. Finally, simulation results are provided to corroborate our theoretical studies.</t>
  </si>
  <si>
    <t>1478-1486</t>
  </si>
  <si>
    <t>60022381;60022381;60014755;60021378</t>
  </si>
  <si>
    <t>57199407290;34882344300;57193838693;35772168200</t>
  </si>
  <si>
    <t>Ma, Shuo;Wang, Gongpu;Wang, Yanwen;Zhao, Zhuyan</t>
  </si>
  <si>
    <t>Beijing;Murray;Shenzhen</t>
  </si>
  <si>
    <t>Beijing Jiaotong University;Nokia Bell Labs;ZTE Corporation</t>
  </si>
  <si>
    <t>60022381;60021378;60014755</t>
  </si>
  <si>
    <t>Signal Ratio Detection and Approximate Performance Analysis for Ambient Backscatter Communication Systems with Multiple Receiving Antennas</t>
  </si>
  <si>
    <t>10.1007/s11036-017-0980-0</t>
  </si>
  <si>
    <t>2-s2.0-85038010671</t>
  </si>
  <si>
    <t>2016JC010</t>
  </si>
  <si>
    <t>['worst user', 'user amplify', 'system performance', 'ssk ),', 'simultaneously improve', 'relay network', 'proposed schemes', 'outage probability', 'numerical results', 'maximum likelihood', 'first proposed', 'fairly select', 'effectively improve', 'csi ).', 'cooperative user']</t>
  </si>
  <si>
    <t>Antenna selection | Cooperative communication network | Multi-user multi-relay | SSK | User-relay assignment</t>
  </si>
  <si>
    <t>In this paper, the user-relay assignment based antenna selection scheme for multi-user cooperative network is proposed to improve the transmission bit rate and system performance. The low complexity suboptimal user-relay assignment algorithm is first proposed to simultaneously improve both the system performance and individual user‚Äô performance in the multi-user amplify-and-forward (AF) cooperative user-relay network, where each user can fairly select its best relay according to the instantaneous channel state information (CSI). Based on the user-relay assignment scheme and space shift keying (SSK), we further present the antenna selection scheme to further enhance the system performance for the multi-user AF cooperative user-relay network. In order to minimize the system bit error rate (BER), three antenna selection criteria based on the maximum likelihood (ML) detection have been proposed. Numerical results and theoretical analysis show that the proposed schemes can effectively improve the average system sum rate, the outage probability of the worst user, and the system BER performance, compared with the other schemes.</t>
  </si>
  <si>
    <t>1513-1521</t>
  </si>
  <si>
    <t>7202524315;57188987561;57193430544;57191896699</t>
  </si>
  <si>
    <t>Bai, Zhiquan;Su, Yingyan;Zhang, Na;Zhang, Qi</t>
  </si>
  <si>
    <t>Bai Z.</t>
  </si>
  <si>
    <t>User-relay Assignment based Antenna Selection Scheme in Multi-user Multi-relay AF Cooperative Communication Network</t>
  </si>
  <si>
    <t>10.1007/s11036-017-0984-9</t>
  </si>
  <si>
    <t>2-s2.0-85038121369</t>
  </si>
  <si>
    <t>['tests performed', 'standard model', 'reverberation chambers', 'related dissipation', 'rcs ).', 'predicting change', 'practical importance', 'power loss', 'power dissipated', 'loads connected', 'loading effects', 'letter argues', 'known sources', 'frequency range', 'alternative model']</t>
  </si>
  <si>
    <t>Antenna coupling | power dissipation | quality factor | radiation efficiency | reverberation chamber (RC)</t>
  </si>
  <si>
    <t>Antennas, and more generally any equipment under test (EUT) capable of coupling to impinging electromagnetic waves, are well-known sources of power loss in reverberation chambers (RCs). As such, it is fundamental to model their contribution to an RC quality factor. The standard model available in the literature is based on power dissipated in loads connected to an antenna. This letter argues about the inaccuracy of this description, where internal dissipation within an antenna (or EUT), associated to potentially low radiation efficiencies, is neglected. An alternative model is validated by showing its self-consistency in predicting change in loading effects as opposed to the standard model. It is expected to have practical importance for tests performed in the low-frequency range of RCs, where antenna-related dissipation is the dominant loss mechanism, and in particular for EUTs which can be expected to display poor radiation efficiencies.</t>
  </si>
  <si>
    <t>2041-2044</t>
  </si>
  <si>
    <t>Cozza, Andrea</t>
  </si>
  <si>
    <t>Cozza A.</t>
  </si>
  <si>
    <t>Power Loss in Reverberation Chambers by Antennas and Receivers</t>
  </si>
  <si>
    <t>10.1109/TEMC.2017.2777405</t>
  </si>
  <si>
    <t>2-s2.0-85038377471</t>
  </si>
  <si>
    <t>Key Technology Research and Development Program of Shandong</t>
  </si>
  <si>
    <t>2016GGX101007</t>
  </si>
  <si>
    <t>['power allocation', 'op performance', 'key technique', 'fifth generation', 'exact closed', 'cooperative communication', 'allocation parameter']</t>
  </si>
  <si>
    <t>Cooperative communication | Mobile communication | Outage probability | Transmit antenna selection</t>
  </si>
  <si>
    <t>Cooperative communication is a key technique in fifth generation (5G) mobile wireless networks. In this paper, we study the transmit antenna selection (TAS) in mobile cooperative networks. We derive the exact closed-form outage probability (OP) expressions for two TAS schemes. Based on the derived OP expressions, the impact of power allocation on OP performance is evaluated. Then we obtain that the Monte-Carlo simulation results and the analysis results match very well. The OP performance is affected by the power-allocation parameter.</t>
  </si>
  <si>
    <t>1496-1501</t>
  </si>
  <si>
    <t>60019496;60019496-60005244;60019496;60019496;60003122</t>
  </si>
  <si>
    <t>55606481600;55938847300;57158020600;56585150100;57192086181</t>
  </si>
  <si>
    <t>Xu, Lingwei;Wang, Jingjing;Liu, Yun;Shi, Wei;Gulliver, T. Aaron</t>
  </si>
  <si>
    <t>Qingdao;Nanjing;Victoria</t>
  </si>
  <si>
    <t>Qingdao University of Science and Technology;Southeast University;University of Victoria</t>
  </si>
  <si>
    <t>60019496;60005244;60003122</t>
  </si>
  <si>
    <t>Outage Performance for IDF Relaying Mobile Cooperative Networks</t>
  </si>
  <si>
    <t>10.1007/s11036-017-0982-y</t>
  </si>
  <si>
    <t>2-s2.0-85038637098</t>
  </si>
  <si>
    <t>['transmit antennas', 'spectral efficiency', 'sm scheme', 'scheme equipped', 'proposed hr', 'proposed approach', 'paper introduces', 'encoding method', 'dsm schemes', 'dsm scheme', 'dsm outperforms', 'computer simulations', 'arbitrary number', 'antenna configuration']</t>
  </si>
  <si>
    <t>Differential spatial modulation | High-rate differential spatial modulation | MIMO</t>
  </si>
  <si>
    <t>This paper introduces a new differential spatial modulation (DSM) scheme which subsumes both the previously introduced DSM and high-rate spatial modulation (HR-SM) for wireless multiple input multiple output (MIMO) transmission. By combining the codeword design method of the HR-SM scheme with the encoding method of the DSM scheme, we develop a high-rate differential spatial modulation (HR-DSM) scheme equipped with an arbitrary number of transmit antennas that requires channel state information (CSI) neither at the transmitter nor at the receiver. The proposed approach can be applied to any equal energy signal constellations. The bit error rate (BER) performance of the proposed HR-DSM schemes is evaluated by using both theoretical upper bound and computer simulations. It is shown that for the same spectral efficiency and antenna configuration, the proposed HR-DSM outperforms the DSM in terms of bit error rate (BER) performance.</t>
  </si>
  <si>
    <t>Eurasip Journal on Wireless Communications and Networking</t>
  </si>
  <si>
    <t>60121871;60121871;112071833;60014105</t>
  </si>
  <si>
    <t>55473702800;6603550389;8396132600;57199967463</t>
  </si>
  <si>
    <t>Nguyen, Thu Phuong;Tran, Xuan Nam;Le, Minh Tuan;Nguyen, Huan X.</t>
  </si>
  <si>
    <t>Viet Nam;United Kingdom;Viet Nam</t>
  </si>
  <si>
    <t>Hanoi;London;Hanoi</t>
  </si>
  <si>
    <t>Le Quy Don Technical University;Middlesex University;University of Science and Technology of Hanoi</t>
  </si>
  <si>
    <t>60121871;60014105;112071833</t>
  </si>
  <si>
    <t>Differential spatial modulation for high-rate transmission systems</t>
  </si>
  <si>
    <t>10.1186/s13638-017-1013-1</t>
  </si>
  <si>
    <t>2-s2.0-85040224501</t>
  </si>
  <si>
    <t>['utilizing lyapunov', 'time axis', 'theoretical deduction', 'simulation examples', 'optimization problem', 'lmi toolbox', 'flexible wing', 'direct method']</t>
  </si>
  <si>
    <t>Flexible structures | micro aerial vehicle (MAV) | robot | trajectory tracking control</t>
  </si>
  <si>
    <t>This paper mainly regulates a flexible wing of a micro aerial vehicle to track two spatiotemporally varying trajectories. By utilizing Lyapunov's direct method, two boundary control laws are designed to guarantee uniform boundedness of the closed-loop target system along the time axis. Based on Schur complement lemma, nonlinear inequalities derived from the theoretical deduction are rewritten as matrixes, which are solved through the LMI toolbox in MATLAB. In addition, the tracking control problem is formulated as an optimization problem. The simulation examples are conducted to prove the effectiveness of the proposed boundary control laws.</t>
  </si>
  <si>
    <t>2431-2441</t>
  </si>
  <si>
    <t>60018273;60003707;60018273;60013614;60005244</t>
  </si>
  <si>
    <t>56580949000;56519304300;45761577400;55813381300;35249817500</t>
  </si>
  <si>
    <t>He, Wei;Meng, Tingting;Zhang, Shuang;Ge, Quanbo;Sun, Changyin</t>
  </si>
  <si>
    <t>Beijing;Hangzhou;Nanjing;Beijing</t>
  </si>
  <si>
    <t>University of Science and Technology Beijing;Hangzhou Dianzi University;Southeast University;Academy of Mathematics and System Sciences Chinese Academy of Sciences</t>
  </si>
  <si>
    <t>60018273;60013614;60005244;60003707</t>
  </si>
  <si>
    <t>Trajectory Tracking Control for the Flexible Wings of a Micro Aerial Vehicle</t>
  </si>
  <si>
    <t>10.1109/TSMC.2017.2779854</t>
  </si>
  <si>
    <t>2-s2.0-85040562088</t>
  </si>
  <si>
    <t>['transmitting antenna', 'potential applications', 'pole single', 'pole double', 'phase distribution', 'good agreement', 'field intensity', 'different frequencies', 'carrying waves', 'carrying wave', 'carrying signals']</t>
  </si>
  <si>
    <t>Electromagnetic waves carrying orbital angular momentum (OAM) in radio frequency range have drawn great attention owing to its potential applications in increasing communication capacity. In this paper, both single-pole single-throw (SPST) switches and single-pole double-throw (SPDT) switches are designed and implemented. Optimal time sequence allows four-dimensional (4-D) circular antenna array to generate multiple OAM-carrying waves as well as enhance the field intensity of each OAM-carrying wave. A novel experimental platform is developed to measure the phase distribution when the transmitting antenna and the receiving antenna operate at different frequencies. The good agreement between the measurement and simulation results demonstrate that 4-D circular antenna array is able to generate multiple OAM modes simultaneously. Furthermore, the superiority of the 4-D circular antenna array in receiving and demodulating multiple OAM-carrying signals is validated through the filter and bit error rate (BER) simulations.</t>
  </si>
  <si>
    <t>57089403400;10339818700;24471165700;56486360400;57203224930</t>
  </si>
  <si>
    <t>Sun, Chao;Yang, Shiwen;Chen, Yikai;Guo, Jixin;Qu, Shiwei</t>
  </si>
  <si>
    <t>Realization of multiple orbital angular momentum modes simultaneously through four-dimensional antenna arrays</t>
  </si>
  <si>
    <t>10.1038/s41598-017-18264-3</t>
  </si>
  <si>
    <t>2-s2.0-85040605354</t>
  </si>
  <si>
    <t>['via adaptation', 'stimulus properties', 'stimulus mean', 'sound intensity', 'sensory neurons', 'results using', 'results lay', 'requires adaptation', 'mechanosensory neurons', 'mean position', 'largely devoted', 'drosophila jons', 'biophysical implementation', 'background noise', 'antennal position']</t>
  </si>
  <si>
    <t>To faithfully encode complex stimuli, sensory neurons should correct, via adaptation, for stimulus properties that corrupt pattern recognition. Here we investigate sound intensity adaptation in the Drosophila auditory system, which is largely devoted to processing courtship song. Mechanosensory neurons (JONs) in the antenna are sensitive not only to sound-induced antennal vibrations, but also to wind or gravity, which affect the antenna's mean position. Song pattern recognition, therefore, requires adaptation to antennal position (stimulus mean) in addition to sound intensity (stimulus variance). We discover fast variance adaptation in Drosophila JONs, which corrects for background noise over the behaviorally relevant intensity range. We determine where mean and variance adaptation arises and how they interact. A computational model explains our results using a sequence of subtractive and divisive adaptation modules, interleaved by rectification. These results lay the foundation for identifying the molecular and biophysical implementation of adaptation to the statistics of natural sensory stimuli.</t>
  </si>
  <si>
    <t>60003269-60088539;60003269;60003269</t>
  </si>
  <si>
    <t>35726685400;57200286071;56745602900</t>
  </si>
  <si>
    <t>Clemens, Jan;Ozeri-Engelhard, Nofar;Murthy, Mala</t>
  </si>
  <si>
    <t>Gottingen;Princeton</t>
  </si>
  <si>
    <t>European Neuroscience Institute G√∂ttingen;Princeton University</t>
  </si>
  <si>
    <t>60088539;60003269</t>
  </si>
  <si>
    <t>Clemens J.</t>
  </si>
  <si>
    <t>Fast intensity adaptation enhances the encoding of sound in Drosophila</t>
  </si>
  <si>
    <t>10.1038/s41467-017-02453-9</t>
  </si>
  <si>
    <t>2-s2.0-85040637819</t>
  </si>
  <si>
    <t>['upper bound', 'time coding', 'stochastic gradient', 'scheme equipped', 'relay nodes', 'proposed delay', 'proposed algorithms', 'power constraint', 'input multiple', 'forward strategy', 'feedback channel', 'delay issue', 'also developed', 'adaptive delay']</t>
  </si>
  <si>
    <t>Adaptive algorithms | cooperative systems | delay-tolerant distributed space-time block codes</t>
  </si>
  <si>
    <t>An adaptive delay-tolerant distributed space-time coding (DSTC) scheme equipped with a feedback channel is proposed for two-hop cooperative multiple-input multiple-output (MIMO) networks. A maximum likelihood receiver and adjustable code matrices subject to a power constraint with a decode-and-forward cooperation strategy are considered with different DSTC antenna configurations. In the proposed delay-tolerant DSTC schemes, an adjustable code matrix is employed to transform the space-time coded matrices at the relay nodes. Stochastic gradient and least squares algorithms are also developed with reduced computational complexity. The proposed algorithms are then extended to a cooperative MIMO system using amplify-and-forward strategy and opportunistic relaying algorithms in order to develop a delay-tolerant coding scheme combined with optimal relay selection strategies. An upper bound on the pairwise error probability and a rank criterion analysis are derived which indicate the advantage of the proposed algorithms. Simulation results show that the proposed algorithms obtain significant performance gains and address the delay issue in cooperative MIMO systems as compared to existing DSTC schemes.</t>
  </si>
  <si>
    <t>60016418;60016418</t>
  </si>
  <si>
    <t>55026853300;57203253563</t>
  </si>
  <si>
    <t>Peng, Tong;de Lamare, Rodrigo C.</t>
  </si>
  <si>
    <t>York</t>
  </si>
  <si>
    <t>University of York</t>
  </si>
  <si>
    <t>Peng T.</t>
  </si>
  <si>
    <t>Delay-tolerant distributed space-time coding with feedback for cooperative MIMO relaying systems</t>
  </si>
  <si>
    <t>10.1186/s13638-017-1020-2</t>
  </si>
  <si>
    <t>2-s2.0-85040741321</t>
  </si>
  <si>
    <t>['wireless devices', 'wimax applications', 'upper band', 'numerical investigation', 'metamaterial antenna', 'lower band', 'frequency band', 'feed line', 'equivalent magnetic', 'design utilizes', 'current loop', 'conventional antenna', 'band operation', '906 ghz', '81 dbi', '75 dbi', '67 ghz', '64 ghz', '578 ghz', '49 ghz', '40 ghz']</t>
  </si>
  <si>
    <t>A compact metamaterial inspired antenna operate at LTE, Bluetooth and WiMAX frequency band is introduced in this paper. For the lower band, the design utilizes an outer square metallic strip forcing the patch to radiate as an equivalent magnetic-current loop. For the upper band, another magnetic current loop is created by adding metamaterial structure near the feed line on the patch. The metamaterial inspired antenna dimension of 42 √ó 32 mm2 compatible to wireless devices. Finite integration technique based CST Microwave Studio simulator has been used to design and numerical investigation as well as lumped circuit model of the metamaterial antenna is explained with proper mathematical derivation. The achieved measured dual band operation of the conventional antenna are sequentially, 0.561-0.578 GHz, 2.346-2.906 GHz, and 2.91-3.49 GHz, whereas the metamaterial inspired antenna shows dual-band operation from 0.60-0.64 GHz, 2.67-3.40 GHz and 3.61-3.67 GHz, respectively. Therefore, the metamaterial antenna is applicable for LTE and WiMAX applications. Besides, the measured metamaterial antenna gains of 0.15-3.81 dBi and 3.47-3.75 dBi, respectively for the frequency band of 2.67-3.40 GHz and 3.61-3.67 GHz.</t>
  </si>
  <si>
    <t>Dual band metamaterial antenna for LTE/bluetooth/WiMAX system</t>
  </si>
  <si>
    <t>10.1038/s41598-018-19705-3</t>
  </si>
  <si>
    <t>2-s2.0-85040822466</t>
  </si>
  <si>
    <t>['usually subject', 'system states', 'rotor mav', 'robust controller', 'proposed scheme', 'proposed based', 'practical challenge', 'orientation trajectories', 'nonlinear state', 'lyapunov analysis', 'loop system', 'firstly established', 'feedback linearization', 'entire closed', 'coaxial rotors', 'certain states']</t>
  </si>
  <si>
    <t>Coaxial-rotor micro aerial vehicles | Filtered tracking errors | Lyapunov method | Nonlinear control | Robust control</t>
  </si>
  <si>
    <t>The operation of launched micro aerial vehicles (MAVs) with coaxial rotors is usually subject to unknown varying external disturbance. In this paper, a robust controller is designed to reject such uncertainties and track both position and orientation trajectories. A complete dynamic model of coaxial-rotor MAV is firstly established. When all system states are available, a nonlinear state-feedback control law is proposed based on feedback linearization and Lyapunov analysis. Further, to overcome the practical challenge that certain states are not measurable, a high gain observer is introduced to estimate unavailable states and an output feedback controller is developed. Rigid theoretical analysis verifies the stability of the entire closed-loop system. Additionally, extensive simulation studies have been conducted to validate the feasibility of the proposed scheme.</t>
  </si>
  <si>
    <t>60117978;60117978;60117978</t>
  </si>
  <si>
    <t>57191845061;8690442500;7406426134</t>
  </si>
  <si>
    <t>Li, Jinglan;Yang, Qinmin;Sun, Youxian</t>
  </si>
  <si>
    <t>Robust State and Output Feedback Control of Launched MAVs with Unknown Varying External Loads</t>
  </si>
  <si>
    <t>10.1007/s10846-018-0774-z</t>
  </si>
  <si>
    <t>2-s2.0-85040919469</t>
  </si>
  <si>
    <t>['wave model', 'static approximation', 'results available', 'relative position', 'proposed model', 'mentioned limitations', 'magnetic coupling', 'analytical full']</t>
  </si>
  <si>
    <t>Crosstalk | flux linkage | loop antennas | surface coils</t>
  </si>
  <si>
    <t>The magnetic coupling between two circular coils is a classical electromagnetic problem which is of interest in many different fields. While existing analytical models make quite strong assumptions on the relative position and assume a quasi-static approximation, the present contribution aims to provide an analytical full-wave model for the magnetic coupling between two parallel thin-wire circular loop antennas. The proposed model is tested by comparison with the results available in literature under the above-mentioned limitations and by numerical integration showing accuracy and reduced computation time.</t>
  </si>
  <si>
    <t>1865-1872</t>
  </si>
  <si>
    <t>60005308;60018783</t>
  </si>
  <si>
    <t>24781176400;57193057176</t>
  </si>
  <si>
    <t>Parise, Mauro;Antonini, Giulio</t>
  </si>
  <si>
    <t>L'Aquila;Rome</t>
  </si>
  <si>
    <t>Universit√† degli Studi dell'Aquila;Universit√† Campus Bio-Medico di Roma</t>
  </si>
  <si>
    <t>60018783;60005308</t>
  </si>
  <si>
    <t>On the Inductive Coupling between Two Parallel Thin-Wire Circular Loop Antennas</t>
  </si>
  <si>
    <t>10.1109/TEMC.2018.2790265</t>
  </si>
  <si>
    <t>2-s2.0-85040925707</t>
  </si>
  <si>
    <t>['worker positioning', 'trajectory prediction', 'results show', 'propose psotrack', 'promising technology', 'positioning accuracy', 'low cost', 'localization accuracy', 'item positioning', 'initial position', 'important role', 'free tags', 'dynamic environments', 'data preprocessed', 'continuous tracking', 'continuous rfid', 'construction sites', 'achieve 1']</t>
  </si>
  <si>
    <t>Indoor localization | Particle swarm optimization (PSO) | Radio frequency identification (RFID) | Trajectory tracking</t>
  </si>
  <si>
    <t>Radio frequency identification (RFID) technology, with its advantages such as battery-free tags, low cost, and scalability, has been playing an important role in many application domains, such as large-scale storage systems, supermarkets, construction sites, etc. Many of those application scenarios also require indoor positioning technologies, for example, warehouse goods positioning, item positioning in production assembly lines, and worker positioning in construction sites. However,indoor positioning using RFID faces accuracy degradation in dynamic environments, especially when tracking randomly moving targets. In this paper, we propose PSOTrack, a continuous RFID-based tracking system for random moving targets in unconstrained indoor environments. In PSOTrack, a data preprocessed, and an optimized particle swarm optimization algorithm is applied to determine the initial position, after that a dynamic correction method for trajectory prediction is proposed for continuous tracking. Results show that the proposed algorithm effectively improves the positioning accuracy and is able to achieve 1 m localization accuracy in dynamic indoor environments, which makes it a promising technology to support future pervasive RFID-based tracking applications.</t>
  </si>
  <si>
    <t>4632-4641</t>
  </si>
  <si>
    <t>60000937;60000937;60026981;60000937;60027090;60011210;60028872;60000937</t>
  </si>
  <si>
    <t>57207583851;57191614153;57198566861;56288000400;57169216600;56201184600;57199094588;25960236300</t>
  </si>
  <si>
    <t>Li, Jianqiang;Feng, Gang;Wei, Wei;Luo, Chengwen;Cheng, Long;Wang, Huihui;Song, Houbing;Ming, Zhong</t>
  </si>
  <si>
    <t>Daytona Beach;Blacksburg;Xi'an;Jacksonville;Shenzhen</t>
  </si>
  <si>
    <t>Embry-Riddle Aeronautical University;Virginia Polytechnic Institute and State University;Xi'an University of Technology;Jacksonville University;Shenzhen University</t>
  </si>
  <si>
    <t>60028872;60027090;60026981;60011210;60000937</t>
  </si>
  <si>
    <t>PSOTrack: A RFID-Based System for Random Moving Objects Tracking in Unconstrained Indoor Environment</t>
  </si>
  <si>
    <t>10.1109/JIOT.2018.2795893</t>
  </si>
  <si>
    <t>2-s2.0-85040925973</t>
  </si>
  <si>
    <t>['within modalities', 'traditionally used', 'traditional food', 'reinforcements rather', 'reinforcement role', 'insect using', 'honey bee', 'gustatory sense', 'gustatory perception', 'first characterization', 'encode reinforcements', 'edible items', 'comparative analyses', 'aminergic pathways']</t>
  </si>
  <si>
    <t>Taste perception allows discriminating edible from non-edible items and is crucial for survival. In the honey bee, the gustatory sense has remained largely unexplored, as tastants have been traditionally used as reinforcements rather than as stimuli to be learned and discriminated. Here we provide the first characterization of antennal gustatory perception in this insect using a novel conditioning protocol in which tastants are dissociated from their traditional food-reinforcement role to be learned as predictors of punishment. We found that bees have a limited gustatory repertoire via their antennae: they discriminate between broad gustatory modalities but not within modalities, and are unable to differentiate bitter substances from water. Coupling gustatory conditioning with blockade of aminergic pathways in the bee brain revealed that these pathways are not restricted to encode reinforcements but may also encode conditioned stimuli. Our results reveal unknown aspects of honey bee gustation, and bring new elements for comparative analyses of gustatory perception in animals.</t>
  </si>
  <si>
    <t>60027245-60105356;60027245;60027245;60027245</t>
  </si>
  <si>
    <t>57191481006;55848436900;7003298526;10241914600</t>
  </si>
  <si>
    <t>Guiraud, Marie;Hotier, Lucie;Giurfa, Martin;De Brito Sanchez, Mar√≠a Gabriela</t>
  </si>
  <si>
    <t>London;Toulouse</t>
  </si>
  <si>
    <t>School of Biological and Chemical Sciences Queen Mary University of London;Universite Paul Sabatier Toulouse III</t>
  </si>
  <si>
    <t>60105356;60027245</t>
  </si>
  <si>
    <t>Guiraud M.</t>
  </si>
  <si>
    <t>Aversive gustatory learning and perception in honey bees /631/378/2626 /631/601/18 article</t>
  </si>
  <si>
    <t>10.1038/s41598-018-19715-1</t>
  </si>
  <si>
    <t>2-s2.0-85040939480</t>
  </si>
  <si>
    <t>W911NF-12-2-0023</t>
  </si>
  <si>
    <t>['strong potential', 'resonance modes', 'proposed structures', 'plasmonic nanostructures', 'overlapping regimes', 'modes along', 'infrared spectrum', 'induced ctps', 'highly controllable', 'gst allows', 'gold cores', 'effective interplay', 'dimer antenna', 'ctp resonances', 'controllable switching', 'change material', 'also use']</t>
  </si>
  <si>
    <t>Charge transfer plasmons | Metallodielectric dimer | Phase-change material | Plasmonics | Switching</t>
  </si>
  <si>
    <t>Functional and reversible plasmonic resonances across the visible and near-infrared spectrum have opened new avenues for developing advanced next-generation nanophotonic devices. In this study, by using optothermally controlled phase-change material (PCM) for plasmonic nanostructures, we successfully induced highly tunable charge transfer plasmon (CTP) resonance modes. To this end, we have chosen a two-member dimer assembly consisting of gold cores and Ge2Sb2Te5 (GST) shells in distant, touching, and overlapping regimes. We show that switching between amorphous (dielectric) and crystalline (conductive) phases of GST allows for achieving tunable dipolar and CTP resonances and enables an effective interplay between these modes along the near-infrared spectrum. By analyzing electromagnetically calculated spectral responses for the dimer antenna in tunneling and direct charge transfer regimes, we confirmed that the induced CTPs in touching and overlapping regimes are highly controllable and pronounced in comparison to the quantum tunneling regime. We also use the precise, fast, and controllable switching between dipolar and CTP resonant modes to develop a telecommunication switch based on a simple metallodielectric dimer. The proposed structures can help designing optothermally controlled devices without morphological variations in the geometry of the design, and having strong potential for advanced plasmon modulation and fast data routing.</t>
  </si>
  <si>
    <t>1921-1928</t>
  </si>
  <si>
    <t>56495448900;55225905700;6701500657</t>
  </si>
  <si>
    <t>Gerislioglu, Burak;Ahmadivand, Arash;Pala, Nezih</t>
  </si>
  <si>
    <t>Gerislioglu B.</t>
  </si>
  <si>
    <t>Optothermally Controlled Charge Transfer Plasmons in Au-Ge&lt;inf&gt;2&lt;/inf&gt;Sb&lt;inf&gt;2&lt;/inf&gt;Te&lt;inf&gt;5&lt;/inf&gt; Core-Shell Dimers</t>
  </si>
  <si>
    <t>10.1007/s11468-018-0706-6</t>
  </si>
  <si>
    <t>2-s2.0-85040942392</t>
  </si>
  <si>
    <t>['traditionally employed', 'reverberation chamber', 'representative part', 'paper investigates', 'last years', 'large size', 'certification process', 'cases using']</t>
  </si>
  <si>
    <t>Aircraft electromagnetic compatibility (EMC) certification | low-level direct drive (LLDD) | low-level swept fields (LLSF) | open area test sites (OATS) | reverberation chambers</t>
  </si>
  <si>
    <t>Open area test sites (OATS) have been traditionally employed for aircraft electromagnetic compatibility certification tests because of the large size of these items. In this regard, unmanned aerial vehicles (UAVs) have emerged in the last years and, albeit being sometimes notably smaller, yet they have to accomplish for the same certification process. This paper investigates into the possibility of using a reverberation chamber for performing two aircraft low-level coupling tests, namely, low-level direct drive and low-level swept fields, and compares the results with those obtained in an OATS, in both cases using a representative part of a UAV.</t>
  </si>
  <si>
    <t>1704-1711</t>
  </si>
  <si>
    <t>108112568;60116697;60026439;60026439;108112568</t>
  </si>
  <si>
    <t>55574123300;57200330647;42661007700;56540744400;55561798000</t>
  </si>
  <si>
    <t>Romero, Sergio Fernandez;Rodriguez, Patricia Lopez;Bocanegra, David Escot;Martinez, David Poyatos;Cancela, Manuel Anon</t>
  </si>
  <si>
    <t>France;Spain;Spain</t>
  </si>
  <si>
    <t>Paris;Madrid;</t>
  </si>
  <si>
    <t>AKKA Technologies SE;Instituto Nacional de Tecnica Aeroespacial;National Institute for Aerospace Technology (INTA)</t>
  </si>
  <si>
    <t>60116697;60026439;108112568</t>
  </si>
  <si>
    <t>Romero S.F.</t>
  </si>
  <si>
    <t>Comparing Open Area Test Site and Resonant Chamber for Unmanned Aerial Vehicle's High-Intensity Radiated Field Testing</t>
  </si>
  <si>
    <t>10.1109/TEMC.2017.2747771</t>
  </si>
  <si>
    <t>2-s2.0-85040942822</t>
  </si>
  <si>
    <t>DE-SC0001293</t>
  </si>
  <si>
    <t>['work opens', 'useful photocurrent', 'unity photon', 'unity absorption', 'subwavelength scale', 'sorting efficiencies', 'optoelectronic devices', 'optical applications', 'optical antennas', 'including imaging', 'image sensors', 'hermitian coupling', 'diverse set', 'different wavelengths', 'detect photons', 'currently emerging', 'chipscale demonstration', 'active elements', '30 nm']</t>
  </si>
  <si>
    <t>The ability to split an incident light beam into separate wavelength bands is central to a diverse set of optical applications, including imaging, biosensing, communication, photocatalysis, and photovoltaics. Entirely new opportunities are currently emerging with the recently demonstrated possibility to spectrally split light at a subwavelength scale with optical antennas. Unfortunately, such small structures offer limited spectral control and are hard to exploit in optoelectronic devices. Here, we overcome both challenges and demonstrate how within a single-layer metafilm one can laterally sort photons of different wavelengths below the free-space diffraction limit and extract a useful photocurrent. This chipscale demonstration of anti-Hermitian coupling between resonant photodetector elements also facilitates near-unity photon-sorting efficiencies, near-unity absorption, and a narrow spectral response (a 30 nm) for the different wavelength channels. This work opens up entirely new design paradigms for image sensors and energy harvesting systems in which the active elements both sort and detect photons.</t>
  </si>
  <si>
    <t>60091253-60005273;60091253;60091253;60091253;60012708;60012708;60012708;60012708;60022144;60091253-60012708</t>
  </si>
  <si>
    <t>56451945300;35753290500;57202957636;55321461200;35796311800;7006262423;24582004800;7402678305;6603691910;6603867126</t>
  </si>
  <si>
    <t>Kim, Soo Jin;Kang, Ju Hyung;Mutlu, Mehmet;Park, Joonsuk;Park, Woosung;Goodson, Kenneth E.;Sinclair, Robert;Fan, Shanhui;Kik, Pieter G.;Brongersma, Mark L.</t>
  </si>
  <si>
    <t>Stanford;Orlando;Palo Alto;Seoul</t>
  </si>
  <si>
    <t>Geballe Laboratory for Advanced Materials;University of Central Florida;Stanford University;Korea University</t>
  </si>
  <si>
    <t>60091253;60022144;60012708;60005273</t>
  </si>
  <si>
    <t>Anti-Hermitian photodetector facilitating efficient subwavelength photon sorting</t>
  </si>
  <si>
    <t>10.1038/s41467-017-02496-y</t>
  </si>
  <si>
    <t>2-s2.0-85040994223</t>
  </si>
  <si>
    <t>['terahertz generation', 'spin polarization', 'spin diffusion', 'si lens', 'sapphire substrates', 'repetition rate', 'qualitative agreement', 'pump laser', 'pulse length', 'pt bilayers', 'optical rectification', 'optical properties', 'nonlinear crystals', 'model takes', 'mainly limited', 'layer thickness', 'growth parameters', 'grown gaas', 'geometrical arrangement', 'ferromagnetic layer', 'counterintuitive orientation', 'collection efficiency', 'bilayer samples', 'account generation', '8 thz', '75 mhz', '25 mw', '220 fs']</t>
  </si>
  <si>
    <t>We report on generation of pulsed broadband terahertz radiation utilizing the inverse spin hall effect in Fe/Pt bilayers on MgO and sapphire substrates. The emitter was optimized with respect to layer thickness, growth parameters, substrates and geometrical arrangement. The experimentally determined optimum layer thicknesses were in qualitative agreement with simulations of the spin current induced in the ferromagnetic layer. Our model takes into account generation of spin polarization, spin diffusion and accumulation in Fe and Pt and electrical as well as optical properties of the bilayer samples. Using the device in a counterintuitive orientation a Si lens was attached to increase the collection efficiency of the emitter. The optimized emitter provided a bandwidth of up to 8 THz which was mainly limited by the lowerature-grown GaAs (LT-GaAS) photoconductive antenna used as detector and the pulse length of the pump laser. The THz pulse length was as short as 220 fs for a sub 100 fs pulse length of the 800 nm pump laser. Average pump powers as low as 25 mW (at a repetition rate of 75 MHz) have been used for terahertz generation. This and the general performance make the spintronic terahertz emitter compatible with established emitters based on optical rectification in nonlinear crystals.</t>
  </si>
  <si>
    <t>60009941;60009941;60009941;60009941;60009941</t>
  </si>
  <si>
    <t>6603768390;57194598916;57200365780;7003897120;6602129088</t>
  </si>
  <si>
    <t>Torosyan, Garik;Keller, Sascha;Scheuer, Laura;Beigang, Ren√©;Papaioannou, Evangelos Th</t>
  </si>
  <si>
    <t>Kaiserslautern</t>
  </si>
  <si>
    <t>Technische Universit√§t Kaiserslautern</t>
  </si>
  <si>
    <t>Torosyan G.</t>
  </si>
  <si>
    <t>Optimized Spintronic Terahertz Emitters Based on Epitaxial Grown Fe/Pt Layer Structures</t>
  </si>
  <si>
    <t>10.1038/s41598-018-19432-9</t>
  </si>
  <si>
    <t>2-s2.0-85041016879</t>
  </si>
  <si>
    <t>['subscriber planner', 'subscriber communicating', 'snr threshold', 'relay communications', 'realistic channel', 'paper presents', 'optimally designs', 'optimal parameters', 'optimal orbit', 'operational orbit', 'mission planning', 'link rate', 'given orbit', 'fuel consumption', 'expected throughput', 'energy effects', 'elliptical orbit', 'calculate signal', 'based transmissions', 'attached computer', 'antenna effects', 'airborne relay']</t>
  </si>
  <si>
    <t>Airborne relay | communications | duty cycle | mission planning | networking | optimization | orbit | orbit planning | throughput | trajectory | transmission scheduling</t>
  </si>
  <si>
    <t>This paper presents a network-centric mission planning system for airborne relay communications. Examples of airborne relays include aircrafts, such as the battlefield airborne communication node; unmanned aerial vehicles, such as Facebook's Aquila; balloons, such as Google Project Loon; and nano/microsatellites. There are two integrated components of mission planning: 1) the subscriber planner (run on each subscriber's radio, phone, or attached computer) that finds the optimal transmission scheme for each subscriber communicating to/through an airborne relay by accounting for realistic channel, traffic, and energy effects and 2) the orbit (force-level) planner (run at a centralized controller prior to deployment of the airborne relay) that optimally designs the orbit of an airborne relay to maximize the overall network performance. For a given orbit of an airborne relay, the subscriber planner combines channel measurement and prediction (by accounting for terrain, aircraft, and antenna effects) to calculate signal-to-noise-ratio (SNR) and link rate. Then, the subscriber planner decides when and at what rate to transmit while optimizing the expected throughput for uplink/relay communications. The subscriber planner is shown to significantly outperform random and SNR threshold-based transmissions. On the other hand, the orbit planner first selects the optimal parameters of an elliptical orbit to maximize the network performance measured by the subscriber planner. This elliptical orbit is converted to an operational orbit by optimally selecting waypoints and locating smooth turning points while minimizing the airborne relay's fuel consumption. The orbit planner software with an interactive graphical user interface is implemented to return the optimal orbit for the airborne relay that optimizes the network performance measured by the subscriber planner.</t>
  </si>
  <si>
    <t>3450-3460</t>
  </si>
  <si>
    <t>60004164;60004164;60004164;60004164;60004164;60019228;60001247;60001247</t>
  </si>
  <si>
    <t>6507416617;36141159700;8619764400;15846774900;37100868400;57143713700;56102511100;57144146400</t>
  </si>
  <si>
    <t>Sagduyu, Yalin E.;Shi, Yi;Ponnaluri, Satya;Soltani, Sohraab;Li, Jason;Riley, Rob;Banner, Clif;Heinen, Greg</t>
  </si>
  <si>
    <t>Dayton;Rockville;</t>
  </si>
  <si>
    <t>Air Force Research Laboratory;Intelligent Automation, Inc.;Hanscom AFB</t>
  </si>
  <si>
    <t>60019228;60004164;60001247</t>
  </si>
  <si>
    <t>Sagduyu Y.E.</t>
  </si>
  <si>
    <t>Optimal Network-Centric Planning for Airborne Relay Communications</t>
  </si>
  <si>
    <t>10.1109/JSYST.2017.2786554</t>
  </si>
  <si>
    <t>2-s2.0-85041211739</t>
  </si>
  <si>
    <t>IIP-1440110</t>
  </si>
  <si>
    <t>['widely used', 'test board', 'proposed method', 'practical cellphone', 'practical applications', 'parameter selections', 'optimization method', 'minimal number', 'initial values', 'handling noise', 'field patterns', 'dipole moments', 'dipole moment', 'corresponding locations', 'better accuracy', 'also given']</t>
  </si>
  <si>
    <t>Cellphone | Desense | Dipole moment | Electromagnetic compatibility (EMC) | Histogram of oriented gradients (HOG) | Machine learning | Radio frequency interference (RFI) | Support vector machine (SVM)</t>
  </si>
  <si>
    <t>In radio frequency interference study, equivalent dipole moments are widely used to reconstruct real radiation noise sources. Previous reconstruction methods, such as least square method (LSQ) and optimization method are affected by parameter selections, such as number and locations of dipole moments and choices of initial values. In this paper, a new machine learning based source reconstruction method is developed to extract the equivalent dipole moments more accurately and reliably. Based on the near-field patterns, the proposed method can determine the minimal number of dipole moments and their corresponding locations. Furthermore, the magnitude and phase for each dipole moment can be extracted. The proposed method can extract the dominant dipole moments for the unknown noise sources one by one. The proposed method is applied to a few theoretical examples first. The measurement validation using a test board and a practical cellphone are also given. Compared to the conventional LSQ method, the proposed machine learning based method is believed to have a better accuracy. Also, it is more reliable in handling noise in practical applications.</t>
  </si>
  <si>
    <t>1640-1647</t>
  </si>
  <si>
    <t>56692041200;56419124000</t>
  </si>
  <si>
    <t>Huang, Qiaolei;Fan, Jun</t>
  </si>
  <si>
    <t>Machine learning based source reconstruction for RF desense</t>
  </si>
  <si>
    <t>10.1109/TEMC.2018.2797132</t>
  </si>
  <si>
    <t>2-s2.0-85041552568</t>
  </si>
  <si>
    <t>['remarkable difference', 'related genes', 'regulatory mechanisms', 'queenless workers', 'lowly expressed', 'little information', 'highly expressed', 'fat bodies', 'expression patterns', 'dnmt3 ),', 'dna methylation', 'dna demethylase', 'caste fate', 'caste differentiation', 'bumblebee adults', 'behavioral plasticity']</t>
  </si>
  <si>
    <t>DNA methylation has been proposed to play critical roles in caste fate and behavioral plasticity in bumblebees, however, there is little information on its regulatory mechanisms. Here, we identified six important genes mediating the modification of DNA methylation and determined their expression patterns in the bumblebee Bombus terrestris. There is a complete functional DNA methylation system, including four DNA methyltransferases (DNMT1a, DNMT1b, DNMT2, and DNMT3), a DNA demethylase (Ten-eleven translocation), and a methyl-CpG-binding domain protein in B. terrestris. Most of these genes were highly expressed in fat bodies and gonads but lowly expressed in antennae and brains of bumblebee adults. Besides, these genes exhibited caste-specific expression patterns in bumblebees, with higher transcription levels in queens than workers and drones. Whereas their expression levels showed no remarkable difference in queenright and queenless workers. These results suggested potential roles of DNA methylation-related genes in caste differentiation in bumblebees.</t>
  </si>
  <si>
    <t>60002833;60029608;60029608;60102081;60002833;60029608</t>
  </si>
  <si>
    <t>57206246250;56708014600;57200564332;57200572075;57202308818;9041668500</t>
  </si>
  <si>
    <t>Li, Beibei;Hou, Li;Zhu, Dan;Xu, Xilian;An, Shiheng;Wang, Xianhui</t>
  </si>
  <si>
    <t>Beijing;Haidian;Zhengzhou</t>
  </si>
  <si>
    <t>Beijing Academy of Agriculture and Forestry Sciences;Institute of Zoology Chinese Academy of Sciences;Henan Agricultural University</t>
  </si>
  <si>
    <t>60102081;60029608;60002833</t>
  </si>
  <si>
    <t>Identification and caste-dependent expression patterns of DNA methylation associated genes in Bombus terrestris</t>
  </si>
  <si>
    <t>10.1038/s41598-018-20831-1</t>
  </si>
  <si>
    <t>2-s2.0-85041693551</t>
  </si>
  <si>
    <t>['significantly improved', 'proposed based', 'input multiple', 'density parity', 'density evolutions', 'corresponding polar', 'coded space', 'code rate', 'ber performance', 'average advantage', 'antennas increases', '2 db']</t>
  </si>
  <si>
    <t>Density evolution | Polar code | Rician fading | Space-time transmit diversity</t>
  </si>
  <si>
    <t>In this paper, a polar-coded space-time transmit diversity (STTD) scheme is proposed in order to improve the performance of multiple-input multiple-output (MIMO) system. In Rician fading MIMO channels, the corresponding polar-coded STTD system can be equivalent to a single transmission channel for each polar code bit. Density evolutions for the polar-coded STTD systems are proposed based on the analyses of the single transmission channel. The proposed density evolutions provide preferable guidance to construct polar codes for the polar-coded STTD systems. Simulation results show that the BER performance of polar-coded STTD system is significantly improved as the number of antennas increases and the influence of the variable Rician K-factor of MIMO channels gradually vanishes. The proposed 2 √ó 2 polar-coded STTD system can provide better frame error rate (FER) performance than low-density parity-check (LDPC)-based system under low and mid code rates, and the average advantage is 0.3 dB approximately when the code rate is 0.25 and 0.2 dB when the code rate is 0.5.</t>
  </si>
  <si>
    <t>56655926500;55089306800;57200411188;57189245768;35308438500</t>
  </si>
  <si>
    <t>Feng, Bowen;Gu, Shushi;Jiao, Jian;Wu, Shaohua;Zhang, Qinyu</t>
  </si>
  <si>
    <t>Novel polar-coded space-time transmit diversity scheme over Rician fading MIMO channels</t>
  </si>
  <si>
    <t>10.1186/s13638-018-1040-6</t>
  </si>
  <si>
    <t>2-s2.0-85041715780</t>
  </si>
  <si>
    <t>15H03724</t>
  </si>
  <si>
    <t>['wind velocity', 'tropical troposphere', 'tracing method', 'three components', 'temperature profiles', 'successfully retrieved', 'september 3', 'see fulltext', 'rass results', 'rass echoes', 'rass campaign', 'observation period', 'large perturbations', 'koto tabang', 'intensively analyzed', 'height resolutions', 'height profiles', 'four subwoofers', 'ear site', 'dimensional ray', 'continuous measurement', 'compensation method', 'bragg condition', 'background winds', 'august 29', 'also tested', 'acoustic waves', 'acoustic wavefronts', '150 ¬†']</t>
  </si>
  <si>
    <t>Cloud convection | EAR | RASS | Three-dimensional ray tracing | Tropical troposphere | Virtual temperature profile</t>
  </si>
  <si>
    <t>The radio acoustic sounding system (RASS) with the equatorial atmosphere radar (EAR) at Koto Tabang, Indonesia was adapted to test the effects of the acoustic source location and acoustic frequency range on the continuous measurement of height profiles of temperature in the tropical troposphere. We installed the acoustic transmitting system by using six high-power horn speakers and four subwoofers. We developed a three-dimensional ray-tracing method of acoustic waves to predict the shape of acoustic wavefronts, accounting for the effects of the background winds on acoustic wave propagation. Then, we selected the appropriate antenna beam directions for EAR that satisfy the Bragg condition between the radar and acoustic wave propagation vectors. We carried out eight campaign observations in 2016, testing the performance of EAR‚ÄìRASS. We found that the location and acoustic frequency range affected the RASS echoes. We also tested the compensation method of the background wind velocity with EAR to obtain the true sound speed. We intensively analyzed the RASS results from August 29 to September 3, 2016, when radiosondes were launched 12 times from the EAR site. We successfully retrieved the temperature profiles from RASS from 2 to 6‚Äì14¬†km with time and height resolutions of about 10¬†min and 150¬†m, respectively. Some temperature profiles were obtained up to about the tropopause at 17¬†km, although the observation period was short. During the RASS campaign, we detected a few interesting events regarding temperature variations as well as large perturbations in the three components of wind velocity.[Figure not available: see fulltext.].</t>
  </si>
  <si>
    <t>Earth, Planets and Space</t>
  </si>
  <si>
    <t>114817426;60119341;60119341;114817426;60119341;60119341</t>
  </si>
  <si>
    <t>57200576417;57200576758;55054845100;57200572295;7004372407;35433785500</t>
  </si>
  <si>
    <t>Juaeni, Ina;Tabata, Hiraku;Noersomadi, ;Halimurrahman, ;Hashiguchi, Hiroyuki;Tsuda, Toshitaka</t>
  </si>
  <si>
    <t>Japan;Indonesia</t>
  </si>
  <si>
    <t>Uji;Bandung</t>
  </si>
  <si>
    <t>Research Institute for Sustainable Humanosphere;National Institute of Aeronautics and Space (LAPAN)</t>
  </si>
  <si>
    <t>60119341;114817426</t>
  </si>
  <si>
    <t>Juaeni I.</t>
  </si>
  <si>
    <t>Retrieval of temperature profiles using radio acoustic sounding system (RASS) with the equatorial atmosphere radar (EAR) in West Sumatra, Indonesia</t>
  </si>
  <si>
    <t>10.1186/s40623-018-0784-x</t>
  </si>
  <si>
    <t>2-s2.0-85041719188</t>
  </si>
  <si>
    <t>['thermal decomposition', 'tertiary structure', 'secondary structures', 'protein scaffold', 'lost upon', 'intrinsic property', 'induced breakdown', 'important aspect', 'harvesting excitons', 'harvesting complexes', 'fundamental issues', 'function relationship', 'excitons comprises', 'energy harnessing', 'different species']</t>
  </si>
  <si>
    <t>Excitons in light-harvesting complexes are known to significantly improve solar-energy harnessing. Here we demonstrate photosynthetic excitons at super-physiological temperatures reaching 60-80 ¬∞C in different species of mesophilic photosynthetic bacteria. It is shown that the survival of light-harvesting excitons in the peripheral LH2 antennae is restricted by thermal decomposition of the pigment-protein complex rather than by any intrinsic property of excitons. The regular spatial organization of the bacteriochlorophyll a pigments supporting excitons in this complex is lost upon the temperature-induced breakdown of its tertiary structure. Secondary structures of the complexes survive even higher temperatures. The discovered pivotal role of the protein scaffold in the stabilization of excitons comprises an important aspect of structure-function relationship in biology. These results also intimately entangle the fundamental issues of quantum mechanical concepts in biology and in the folding of proteins.</t>
  </si>
  <si>
    <t>60068856;60068856;60068856</t>
  </si>
  <si>
    <t>6701692882;57200598754;7005109792</t>
  </si>
  <si>
    <t>R√§tsep, Margus;Muru, Renata;Freiberg, Arvi</t>
  </si>
  <si>
    <t>R√§tsep M.</t>
  </si>
  <si>
    <t>High temperature limit of photosynthetic excitons</t>
  </si>
  <si>
    <t>10.1038/s41467-017-02544-7</t>
  </si>
  <si>
    <t>2-s2.0-85041804740</t>
  </si>
  <si>
    <t>['thus present', 'situation may', 'science around', 'risk regions', 'reproduced computationally', 'representing scattering', 'physical optics', 'part driven', 'multipath effects', 'metallic surfaces', 'meerkat core', 'compelling solution', 'attenuation maps']</t>
  </si>
  <si>
    <t>Electromagnetic (EM) interference | MeerKAT | propagation losses | radio astronomy | radiowave propagation</t>
  </si>
  <si>
    <t>Interferometers comprising large numbers of small diameter antennas are increasingly on the rise. This is in part driven by the technology and science around the Square Kilometre Array (SKA) and leads to progressively higher receiver sensitivities. Consequently, these new generation radio telescopes are more susceptible to radio frequency interference. The situation may be further aggravated when dishes are deployed in a compact fashion since this can result in a complex multipath environment. Focusing on the 64-dish SKA precursor, MeerKAT, multipath effects in the core area comprising 44 dishes of 13.5 m diameter in a 1 km radius are investigated. Due to complexity of the environment, empirical models offer limited benefit, and hence, numerical modeling becomes a compelling solution. We thus present a deterministic propagation model exploiting the method of moments for antenna and real ground modeling and physical optics for representing scattering from metallic surfaces. In this way, the MeerKAT core was reproduced computationally and attenuation maps were produced revealing high- and low-risk regions.</t>
  </si>
  <si>
    <t>6500-6509</t>
  </si>
  <si>
    <t>60001565;60001565;60001565</t>
  </si>
  <si>
    <t>56094374100;7402300315;38863536000</t>
  </si>
  <si>
    <t>Phiri, Temwani Joshua;Davidson, David Bruce;Wiid, Pieter Gideon</t>
  </si>
  <si>
    <t>Stellenbosch</t>
  </si>
  <si>
    <t>Stellenbosch University</t>
  </si>
  <si>
    <t>Phiri T.J.</t>
  </si>
  <si>
    <t>A Deterministic Propagation Model for Multipath Analysis at SKA Precursor Telescopes - A Case Study on MeerKAT</t>
  </si>
  <si>
    <t>10.1109/TAP.2018.2804621</t>
  </si>
  <si>
    <t>2-s2.0-85041846489</t>
  </si>
  <si>
    <t>['various environments', 'negotiate obstacles', 'mockup arena', 'individual robot', 'includes high', 'execute missions', 'complex missions', 'additional degree']</t>
  </si>
  <si>
    <t>Aerial manipulation | Decentralized planning | Heterogeneous robotics systems | Unmanned aerial system</t>
  </si>
  <si>
    <t>In this paper we study a symbiotic aerial vehicle-ground vehicle robotic team where unmanned aerial vehicles (UAVs) are used for aerial manipulation tasks, while unmanned ground vehicles (UGVs) aid and assist them. UGV can provide a UAV with a safe landing area and transport it across large distances, while UAV can provide an additional degree of freedom for the UGV, enabling it to negotiate obstacles. We propose an overall system control framework that includes high-accuracy motion planning for each individual robot and ad-hoc decentralized mission planning for complex missions. Experimental results obtained in a mockup arena for parcel transportation scenario show that the system is able to plan and execute missions in various environments and that the obtained plans result in lower energy consumption.</t>
  </si>
  <si>
    <t>1601-1618</t>
  </si>
  <si>
    <t>60159855;60159855;60159855;60159855;60159855;60159855</t>
  </si>
  <si>
    <t>56896086500;57188844596;57188854770;36089400400;24924049500;7003790565</t>
  </si>
  <si>
    <t>Arbanas, Barbara;Ivanovic, Antun;Car, Marko;Orsag, Matko;Petrovic, Tamara;Bogdan, Stjepan</t>
  </si>
  <si>
    <t>Arbanas B.</t>
  </si>
  <si>
    <t>Decentralized planning and control for UAV‚ÄìUGV cooperative teams</t>
  </si>
  <si>
    <t>10.1007/s10514-018-9712-y</t>
  </si>
  <si>
    <t>2-s2.0-85042073208</t>
  </si>
  <si>
    <t>INST 188/334-1 FUGG</t>
  </si>
  <si>
    <t>['widespread use', 'precious high', 'performance photovoltaics', 'molecule 3d', 'individual acceptors', 'identical orientations', 'great potential', 'funneling diffuse', 'fundilight ).', 'foil reabsorption', 'efficient donor', 'cone losses', 'angles suitable', '5 %.', '20 ps']</t>
  </si>
  <si>
    <t>Efficient sunlight harvesting and re-directioning onto small areas has great potential for more widespread use of precious high-performance photovoltaics but so far intrinsic solar concentrator loss mechanisms outweighed the benefits. Here we present an antenna concept allowing high light absorption without high reabsorption or escape-cone losses. An excess of randomly oriented pigments collects light from any direction and funnels the energy to individual acceptors all having identical orientations and emitting ~90% of photons into angles suitable for total internal reflection waveguiding to desired energy converters (funneling diffuse-light re-directioning, FunDiLight). This is achieved using distinct molecules that align efficiently within stretched polymers together with others staying randomly orientated. Emission quantum efficiencies can be &gt;80% and single-foil reabsorption &lt;0.5%. Efficient donor-pool energy funneling, dipole re-orientation, and ~1.5-2 nm nearest donor-acceptor transfer occurs within hundreds to ~20 ps. Single-molecule 3D-polarization experiments confirm nearly parallel emitters. Stacked pigment selection may allow coverage of the entire solar spectrum.</t>
  </si>
  <si>
    <t>60007902;60007902;60007902;60007902;60007902;60007902;60007902;60007902</t>
  </si>
  <si>
    <t>57195219151;57200659541;57225281225;56539935400;30467704800;57200644112;57200649053;55890704500</t>
  </si>
  <si>
    <t>Pieper, Alexander;Hohgardt, Manuel;Willich, Maximilian;Gacek, Daniel Alexander;Hafi, Nour;Pfennig, Dominik;Albrecht, Andreas;Walla, Peter Jomo</t>
  </si>
  <si>
    <t>Braunschweig</t>
  </si>
  <si>
    <t>Technische Universit√§t Braunschweig</t>
  </si>
  <si>
    <t>Pieper A.</t>
  </si>
  <si>
    <t>Biomimetic light-harvesting funnels for re-directioning of diffuse light</t>
  </si>
  <si>
    <t>10.1038/s41467-018-03103-4</t>
  </si>
  <si>
    <t>2-s2.0-85042133540</t>
  </si>
  <si>
    <t>['tuning metasurface', 'tuning mechanism', 'thereby paving', 'technique exhibits', 'simulated results', 'satellite applications', 'rhcp antennas', 'radiation mechanism', 'profile antennas', 'metasurface antennas', 'low profile', 'low cost', 'innovative alternatives', 'high gain', 'general method', 'first time', 'easy technique', 'detailed analysis', 'designing mas', 'best knowledge', 'antenna design', '57 dbi']</t>
  </si>
  <si>
    <t>Metasurface antennas (MAs) have been proposed as innovative alternatives to conventional bulky configurations for satellite applications because of their low profile, low cost, and high gain. The general method of surface impedance modulation for designing MAs is complicated, and achieving broad operation bandwidth remains a challenge because of its high dispersion response. We propose a novel and easy technique to control cylindrical surface waves radiated by a phase-tuning metasurface. Simultaneously, this technique exhibits a considerably wide working bandwidth. A detailed analysis of the radiation mechanism is discussed. A left-hand circularly polarized (LHCP) antenna and a right-hand circularly polarized (RHCP) antenna that are based on the phase-tuning metasurface are simulated and measured. The measured fractional 3-dB gain bandwidth and gain are higher than 17% and 15.57 dBi, respectively, which are consistent with the simulated results. Moreover, 30% 3-dB axial ratio is achieved for the LHCP and RHCP antennas. To the best knowledge of the authors, it is for the first time to realize a circularly polarized broadband MA by using the phase-tuning mechanism. The approach can be regarded as a new starting point for antenna design, thereby paving the way for the development of broadband and low-profile antennas for future satellite communication.</t>
  </si>
  <si>
    <t>60003970;60003970;60003970;60003970</t>
  </si>
  <si>
    <t>57191907847;57191899884;57191347831;57203605188</t>
  </si>
  <si>
    <t>Zhang, Youfei;Wang, Haogang;Liao, Dashuang;Fu, Weijie</t>
  </si>
  <si>
    <t>Phase-tuning Metasurface for Circularly Polarized Broadside Radiation in Broadband</t>
  </si>
  <si>
    <t>10.1038/s41598-018-21393-y</t>
  </si>
  <si>
    <t>2-s2.0-85042137019</t>
  </si>
  <si>
    <t>['wave ratio', 'voltage standing', 'uhf sensor', 'pd detection', 'partial discharge', 'novel method', 'high frequency', 'experimental object', 'detection method', 'ac voltage']</t>
  </si>
  <si>
    <t>gas insulated inverted current transformers | live detection | Partial discharges | shield case | UHF</t>
  </si>
  <si>
    <t>A partial discharge (PD) detection method for SF6 insulated inverted current transformers (SIICTs) adopting an inner shield case as an ultra-high frequency (UHF) sensor is proposed in this paper. The inner shield case is a component of the SIICT. Its structure is similar to that of an antenna and can be used as a UHF sensor to measure the PD UHF signal. A 110 kV current transformer is used as an experimental object and the voltage standing-wave ratio of the inner shield case is calculated. The validity and sensitivity of this method are proved by experiments with ac voltage. This PD detection method solves the problem that the UHF sensor is difficult to mount inside current transformers and provides a novel method for PD detection of SIICTs.</t>
  </si>
  <si>
    <t>3237-3239</t>
  </si>
  <si>
    <t>60018308;60018308;60018308;60032083</t>
  </si>
  <si>
    <t>57200691771;57200693165;56864945700;26659274500</t>
  </si>
  <si>
    <t>Li, Junhao;Zhang, Xuanrui;Han, Xutao;Yao, Xiu</t>
  </si>
  <si>
    <t>Buffalo;Xi'an</t>
  </si>
  <si>
    <t>University at Buffalo, The State University of New York;Xi'an Jiaotong University</t>
  </si>
  <si>
    <t>60032083;60018308</t>
  </si>
  <si>
    <t>A partial discharge detection method for SF&lt;inf&gt;6&lt;/inf&gt; insulated inverted current transformers adopting inner shield case as UHF sensor</t>
  </si>
  <si>
    <t>10.1109/TPWRD.2018.2807982</t>
  </si>
  <si>
    <t>2-s2.0-85042177033</t>
  </si>
  <si>
    <t>['strong absorption', 'sensitisation process', 'pump intensity', 'population inversion', 'molecular systems', 'interest due', 'inorganic nanoparticles', 'hybrid organic', 'generally vague', 'erbium ions', 'erbium emission', 'erbium concentration', 'energy transfer', 'accurately quantify', '600 mw']</t>
  </si>
  <si>
    <t>Organic erbium complexes have long been of interest due to their potential for using the strong absorption into the organic to sensitise the erbium emission. Despite this interest there is remarkably little quantitative information on how effective the approach is and the discussion of the energy transfer mechanism is generally vague. Here we accurately quantify the sensitisation as a function of excitation pump density and model it using a rate equation approach. As a result, we can calculate the degree of population inversion for the erbium ions as a function of the pump intensity. We demonstrate that even when we increase the erbium concentration in the films from ~10 to ~80% we find a relatively small decrease in the sensitisation which we attribute to the large (&gt;20 √Ö) F√∂rster radius for the sensitisation process. We show that we can obtain population inversion in our films at very low pump powers ~600 mW/cm2. The calculated F√∂rster radius for the organic erbium complexes suggests design rules for energy transfer between antennas and erbium ions in molecular systems and hybrid organic-inorganic nanoparticles.</t>
  </si>
  <si>
    <t>60016521-60022109;60022109-60105356;60022109;60095095;60009860;60022109;60073599;60073599;60015179;60105356;60016521-60022109</t>
  </si>
  <si>
    <t>55499573400;57090802300;57200692961;55581269900;57205084738;57203830286;7404836693;56468433500;7102922552;57191724457;7004363921</t>
  </si>
  <si>
    <t>Hu, J. X.;Karamshuk, S.;Gorbaciova, J.;Ye, H. Q.;Lu, H.;Zhang, Y. P.;Zheng, Y. X.;Liang, X.;Hern√°ndez, I.;Wyatt, P. B.;Gillin, W. P.</t>
  </si>
  <si>
    <t>United Kingdom;Singapore;China;United Kingdom;China;Spain;China</t>
  </si>
  <si>
    <t>London;Singapore City;Nanjing;London;Chengdu;Santander;Shanghai</t>
  </si>
  <si>
    <t>School of Biological and Chemical Sciences Queen Mary University of London;School of Physical and Mathematical Sciences;State Key Laboratory of Coordination Chemistry;Queen Mary University of London;Sichuan University;Universidad de Cantabria;Fudan University</t>
  </si>
  <si>
    <t>60105356;60095095;60073599;60022109;60016521;60015179;60009860</t>
  </si>
  <si>
    <t>High sensitization efficiency and energy transfer routes for population inversion at low pump intensity in Er organic complexes for IR amplification</t>
  </si>
  <si>
    <t>10.1038/s41598-018-21700-7</t>
  </si>
  <si>
    <t>2-s2.0-85042214451</t>
  </si>
  <si>
    <t>['wave propagation', 'two prototypes', 'two elements', 'total efficiency', 'suspended meta', 'srr unit', 'significantly reduced', 'results demonstrate', 'proposed method', 'properly designing', 'peak gain', 'mutual coupling', 'matching bandwidths', 'considerable amounts', 'arrays without', 'antenna elements', 'antenna array', 'also improved', '360 mhz', '15 db']</t>
  </si>
  <si>
    <t>In this paper, a method to reduce the inevitable mutual coupling between antennas in an extremely closely spaced two-element MIMO antenna array is proposed. A suspended meta-surface composed periodic square split ring resonators (SRRs) is placed above the antenna array for decoupling. The meta-surface is equivalent to a negative permeability medium, along which wave propagation is rejected. By properly designing the rejection frequency band of the SRR unit, the mutual coupling between the antenna elements in the MIMO antenna system can be significantly reduced. Two prototypes of microstrip antenna arrays at 5.8 GHz band with and without the metasurface have been fabricated and measured. The matching bandwidths of antennas with reflection coefficient smaller than -15 dB for the arrays without and with the metasurface are 360 MHz and 900 MHz respectively. Using the meta-surface, the isolation between elements is increased from around 8 dB to more than 27 dB within the band of interest. Meanwhile, the total efficiency and peak gain of each element, the envelope correlation coefficient (ECC) between the two elements are also improved by considerable amounts. All the results demonstrate that the proposed method is very efficient for enhancing the performance of MIMO antenna arrays.</t>
  </si>
  <si>
    <t>57191896068;55609502500;55589481800;35321761900;25229387400</t>
  </si>
  <si>
    <t>Wang, Ziyang;Zhao, Luyu;Cai, Yuanming;Zheng, Shufeng;Yin, Yingzeng</t>
  </si>
  <si>
    <t>A Meta-Surface Antenna Array Decoupling (MAAD) Method for Mutual Coupling Reduction in a MIMO Antenna System</t>
  </si>
  <si>
    <t>10.1038/s41598-018-21619-z</t>
  </si>
  <si>
    <t>2-s2.0-85042216779</t>
  </si>
  <si>
    <t>FOR730</t>
  </si>
  <si>
    <t>['unit cell', 'surfaces shape', 'spectral properties', 'single nanoantennas', 'single antenna', 'plasmonic meta', 'local density', 'great interest', 'field regime', 'enhanced emission', 'emission processes', 'clear difference', 'array coupling']</t>
  </si>
  <si>
    <t>Plasmon resonant arrays or meta-surfaces shape both the incoming optical field and the local density of states for emission processes. They provide large regions of enhanced emission from emitters and greater design flexibility than single nanoantennas. This makes them of great interest for engineering optical absorption and emission. Here we study the coupling of a single quantum emitter, a self-assembled semiconductor quantum dot, to a plasmonic meta-surface. We investigate the influence of the spectral properties of the nanoantennas and the position of the emitter in the unit cell of the structure. We observe a resonant enhancement due to emitter-array coupling in the far-field regime and find a clear difference from the interaction of an emitter with a single antenna.</t>
  </si>
  <si>
    <t>60024025-60016924-60015815;60007746-60008134;60007746;60007746;60015815;60016924-60015815-60023208;60024025-60016924-60015815</t>
  </si>
  <si>
    <t>57212948961;7201906196;7003473049;7201468610;7005590294;8611290400;57206303919</t>
  </si>
  <si>
    <t>Pfeiffer, Markus;Atkinson, Paola;Rastelli, Armando;Schmidt, Oliver G.;Giessen, Harald;Lippitz, Markus;Lindfors, Klas</t>
  </si>
  <si>
    <t>Germany;Germany;Germany;Germany;France;Germany</t>
  </si>
  <si>
    <t>Koln;Bayreuth;Stuttgart;Stuttgart;Paris;Dresden</t>
  </si>
  <si>
    <t>University of Cologne;Universit√§t Bayreuth;Max Planck Institute for Solid State Research;Universit√§t Stuttgart;CNRS Centre National de la Recherche Scientifique;Leibniz-Institut f√ºr Festk√∂rper- und Werkstoffforschung Dresden</t>
  </si>
  <si>
    <t>60024025;60023208;60016924;60015815;60008134;60007746</t>
  </si>
  <si>
    <t>Coupling a single solid-state quantum emitter to an array of resonant plasmonic antennas</t>
  </si>
  <si>
    <t>10.1038/s41598-018-21664-8</t>
  </si>
  <si>
    <t>2-s2.0-85042350228</t>
  </si>
  <si>
    <t>IFR1602191158774</t>
  </si>
  <si>
    <t>['value predetermined', 'system survivability', 'system experiencing', 'shocks exceeds', 'rescue procedure', 'proper choice', 'often utilized', 'mission time', 'mission performed', 'many real', 'many instances', 'internal failures', 'illustrative example', 'first develop', 'external shocks', 'experienced shocks', 'enhance survivability', 'decision parameter', 'adjacent intervals']</t>
  </si>
  <si>
    <t>Aeronautical system safety | mission abort | mission success probability | rescue procedure | shock process | system survivability</t>
  </si>
  <si>
    <t>At many instances, it is important to keep a system from being destroyed or ‚Äúlost‚Äù at a cost of not completing its mission. Therefore, to enhance survivability of many real-world critical systems (e.g. aircrafts and human space flight systems), mission abort procedures are often utilized in practice. In this article, in order to suggest an optimal abort policy, we first develop a methodology for obtaining the mission success probability and survivability of system experiencing both internal failures and external shocks. Each shock increases degradation in a system, and therefore, the number of experienced shocks can be considered as a decision parameter. We divide the mission time into a number of adjacent intervals and suggest a policy when a mission is aborted (and a rescue procedure is activated) if the number of shocks exceeds the value predetermined for each interval. We demonstrate the trade-off between system survivability and mission success probability that should be balanced by the proper choice of the mission abort policy. An illustrative example of a mission performed by an unmanned aerial vehicle is presented.</t>
  </si>
  <si>
    <t>607-615</t>
  </si>
  <si>
    <t>1748006X</t>
  </si>
  <si>
    <t>Proceedings of the Institution of Mechanical Engineers, Part O: Journal of Risk and Reliability</t>
  </si>
  <si>
    <t>Optimal mission abort policy with multiple shock number thresholds</t>
  </si>
  <si>
    <t>10.1177/1748006X17751496</t>
  </si>
  <si>
    <t>2-s2.0-85042372608</t>
  </si>
  <si>
    <t>2012AA061403</t>
  </si>
  <si>
    <t>['usually challenging', 'skewness characteristic', 'radar antenna', 'paper presents', 'noise ratio', 'new scheme', 'low signal', 'life activities', 'important role', 'human subject', 'human chest', 'harmonics effectively', 'extracted remotely', 'estimated based', 'discrete short', 'different environments', 'complicated conditions']</t>
  </si>
  <si>
    <t>Discrete short-time Fourier transform (DSFT) | Ensemble empirical mode decomposition (EEMD) | Ultra-wideband (UWB) impulse | Vital signs (VS)</t>
  </si>
  <si>
    <t>Ultra-wideband (UWB) impulse radar plays an important role in contactless vital sign (VS) detection. The VS can be extracted remotely by acquiring the oscillations in the human chest. Unfortunately, it is usually challenging to identify VS due to the low signal-to-noise ratio (SNR) only based on the traditional fast Fourier transform (FFT) especially in complicated conditions. To extract VS accurately, this paper presents a new scheme by analyzing the skewness characteristic of the received UWB impulses, which are modulated by life activities. The distance from the human subject to the radar antenna can be calculated by performing the discrete short-time Fourier transform (DSFT) on skewness. The frequency of human respiratory movement can be estimated based on the developed ensemble empirical mode decomposition (EEMD)-based accumulation technique by canceling out the harmonics effectively. The performance of the developed detection method is tested with several experiments carried out in different environments.</t>
  </si>
  <si>
    <t>60022422;60022422;60022422-60003122;60022422;60027021</t>
  </si>
  <si>
    <t>57092387500;57213396525;56925755400;57200789322;8258742500</t>
  </si>
  <si>
    <t>Liang, Xiaolin;Lv, Tingting;Zhang, Hao;Gao, Yong;Fang, Guangyou</t>
  </si>
  <si>
    <t>Beijing;Qingdao;Victoria</t>
  </si>
  <si>
    <t>Institute of Electronics Chinese Academy of Sciences;Ocean University of China;University of Victoria</t>
  </si>
  <si>
    <t>60027021;60022422;60003122</t>
  </si>
  <si>
    <t>`Through-wall human being detection using UWB impulse radar</t>
  </si>
  <si>
    <t>10.1186/s13638-018-1054-0</t>
  </si>
  <si>
    <t>2-s2.0-85042452063</t>
  </si>
  <si>
    <t>['well known', 'spectral shape', 'plasmonic nanostructure', 'optimise surface', 'nanoparticles rather', 'modelled based', 'light emission', 'intrinsic anti', 'hybrid system', 'gold nanoparticles', 'gold nanoparticle', 'fluorescent nanodiamond', 'fluorescent emitters', 'fluorescent emitter', 'findings reveal', 'enhanced spectroscopy', 'enhanced fluorescence', 'coupling configuration', 'assembled step', 'also enhance']</t>
  </si>
  <si>
    <t>In the surface-enhanced fluorescence (SEF) process, it is well known that the plasmonic nanostructure can enhance the light emission of fluorescent emitters. With the help of atomic force microscopy, a hybrid system consisting of a fluorescent nanodiamond and a gold nanoparticle was assembled step-by-step for in situ optical measurements. We demonstrate that fluorescent emitters can also enhance the light emission from gold nanoparticles which is judged through the intrinsic anti-Stokes emission owing to the nanostructures. The light emission intensity, spectral shape, and lifetime of the hybrid system were dependent on the coupling configuration. The interaction between gold nanoparticles and fluorescent emitter was modelled based on the concept of a quantised optical cavity by considering the nanodiamond and the nanoparticle as a two-level energy system and a nanoresonator, respectively. The theoretical calculations reveal that the dielectric antenna effect can enhance the local field felt by the nanoparticle, which contributes more to the light emission enhancement of the nanoparticles rather than the plasmonic coupling effect. The findings reveal that the SEF is a mutually enhancing process. This suggests the hybrid system should be considered as an entity to analyse and optimise surface-enhanced spectroscopy.</t>
  </si>
  <si>
    <t>60014966;60014966;60014966;60025340;60014966;60025340;60014966-60002222;60014966-60002222</t>
  </si>
  <si>
    <t>57075148400;56205953500;55328917400;35916157100;57205067816;7407523017;57203233503;56921060000</t>
  </si>
  <si>
    <t>Zhao, Jingyi;Cheng, Yuqing;Shen, Hongming;Hui, Yuen Yung;Wen, Te;Chang, Huan Cheng;Gong, Qihuang;Lu, Guowei</t>
  </si>
  <si>
    <t>Taipei;Beijing;Taiyuan</t>
  </si>
  <si>
    <t>Academia Sinica, Institute of Atomic and Molecular Sciences;Peking University;Shanxi University</t>
  </si>
  <si>
    <t>60025340;60014966;60002222</t>
  </si>
  <si>
    <t>Light Emission from Plasmonic Nanostructures Enhanced with Fluorescent Nanodiamonds</t>
  </si>
  <si>
    <t>10.1038/s41598-018-22019-z</t>
  </si>
  <si>
    <t>2-s2.0-85042728024</t>
  </si>
  <si>
    <t>W911NF-16-1-0279</t>
  </si>
  <si>
    <t>['water uptake', 'surrounding humidity', 'rfid reader', 'resonance frequency', 'lower frequency', 'local humidity', 'imaginary parts', 'humidity sensor', 'graphene oxide', 'go layer', 'go ),', 'frequency identification', 'enables battery', 'decreasing humidity', 'backscattering phase']</t>
  </si>
  <si>
    <t>In this work, the relative dielectric permittivity of graphene oxide (GO), both its real and imaginary parts, have been measured under various humidity conditions at GHz. It is demonstrated that the relative dielectric permittivity increases with increasing humidity due to water uptake. This finding is very different to that at a couple of MHz or lower frequency, where the relative dielectric permittivity increases with decreasing humidity. This GO electrical property was used to create a battery-free wireless radio-frequency identification (RFID) humidity sensor by coating printed graphene antenna with the GO layer. The resonance frequency as well as the backscattering phase of such GO/graphene antenna become sensitive to the surrounding humidity and can be detected by the RFID reader. This enables battery-free wireless monitoring of the local humidity with digital identification attached to any location or item and paves the way for low-cost efficient sensors for Internet of Things (IoTs) applications.</t>
  </si>
  <si>
    <t>60003771;60003771;60003771;60003771;60003771;60003771;60003771</t>
  </si>
  <si>
    <t>55252444000;56662858700;51161153600;57190139710;26632152900;22135804300;7404211483</t>
  </si>
  <si>
    <t>Huang, Xianjun;Leng, Ting;Georgiou, Thanasis;Abraham, Jijo;Raveendran Nair, Rahul;Novoselov, Kostya S.;Hu, Zhirun</t>
  </si>
  <si>
    <t>Graphene Oxide Dielectric Permittivity at GHz and Its Applications for Wireless Humidity Sensing</t>
  </si>
  <si>
    <t>10.1038/s41598-017-16886-1</t>
  </si>
  <si>
    <t>2-s2.0-85042751354</t>
  </si>
  <si>
    <t>4000111655/14/NL/MH</t>
  </si>
  <si>
    <t>['unwanted coupling', 'thin substrate', 'surrounding space', 'specular reflection', 'paper shows', 'measurements confirms', 'energy incoherently']</t>
  </si>
  <si>
    <t>This paper shows that it is possible to exploit the modulated metasurface concept to control the unwanted coupling between antennas that are installed on the same satellite. The metasurface is combined with a Multi-Layer thermal Insulation blanket to reduce its specular reflection by spreading the energy incoherently in the surrounding space. In the design, sub-wavelength radiating elements printed on thin substrate have been used to make the metasurface response azimuthally independent, and to keep the weight of blanket down. The comparison between simulations and measurements confirms the validity of the idea.</t>
  </si>
  <si>
    <t>60021859;60031159;60021859</t>
  </si>
  <si>
    <t>24767142100;56248884500;55575947900</t>
  </si>
  <si>
    <t>Mazzinghi, A.;Sabbadini, M.;Freni, A.</t>
  </si>
  <si>
    <t>Noordwijk aan Zee;Florence</t>
  </si>
  <si>
    <t>ESTEC - European Space Research and Technology Centre;Universit√† degli Studi di Firenze</t>
  </si>
  <si>
    <t>60031159;60021859</t>
  </si>
  <si>
    <t>Enhanced RF Behavior Multi-Layer Thermal Insulation</t>
  </si>
  <si>
    <t>10.1038/s41598-017-18337-3</t>
  </si>
  <si>
    <t>2-s2.0-85042769099</t>
  </si>
  <si>
    <t>['spatial confinement', 'quantum nanoparticles', 'nanosecond pumping', 'nanoparticle layers', 'material system', 'material films', 'lowest threshold', 'gain coefficients', 'femtosecond pumping', 'feedback structure', 'exhibiting 0d', 'electronic system', 'different dimensionality', 'demonstrated also', 'damage threshold', 'crown nanoplatelets', 'continuous films', 'cds qrs', 'cds core', 'cadmium sulfide', 'cadmium selenide', 'antenna effect', 'ambient temperature', '800 nm', '400 nm', '37 cm', '355 nm', '29 cm']</t>
  </si>
  <si>
    <t>We address optical amplification properties of quantum nanoparticles of the cadmium selenide/cadmium sulfide (CdSe/CdS) material system with different dimensionality of spatial confinement. CdSe/CdS core/shell quantum dots (QDs), core/shell quantum rods (QRs) and 5 monolayer thick core/crown nanoplatelets (NPLs) at ambient temperature are considered, exhibiting 0D, 1D and 2D spatial confinement dimensionality of the electronic system, respectively. Continuous films of all these nanoparticles are synthesised, and amplified spontaneous emission (ASE) spectra are measured under femtosecond pumping at wavelengths of 400 nm and 800 nm, respectively. The lowest threshold is found for NPLs and the highest for QDs, demonstrating the influence of the rod-like and plate-like CdS structures. To emphasize this effect, ASE is demonstrated also in CdSe/CdS QRs and NPLs under nanosecond pumping at 355 nm in the same material films. The amplification has been achieved without use of any feedback structure, emphazising the efficiency of the antenna effect. The pumping threshold fluences for NPLs and QRs are observed to be similar, but no ASE is observed in QDs up to the damage threshold of the nanoparticle layers. The length variation investigation with nanosecond pumping resulted in the gain coefficients of 29 cm -1 and 37 cm -1 for QRs and NPLs, respectively.</t>
  </si>
  <si>
    <t>60016367-60004935;60004935;60016367-60004935;60016367-60004935;60004935;60016367-60004935;60016367-60004935;60004935;60016367-60004935-60030248</t>
  </si>
  <si>
    <t>57148520000;56609957600;55854089900;57189458110;57191728383;7005570896;6507973738;23003291400;14016770600</t>
  </si>
  <si>
    <t>Chhantyal, Parva;Naskar, Suraj;Birr, Tobias;Fischer, Tim;L√ºbkemann, Franziska;Chichkov, Boris N.;Dorfs, Dirk;Bigall, Nadja C.;Reinhardt, Carsten</t>
  </si>
  <si>
    <t>Bremen;Hannover;Hannover</t>
  </si>
  <si>
    <t>Hochschule Bremen;Laser Zentrum Hannover e.V.;Gottfried Wilhelm Leibniz Universit√§t Hannover</t>
  </si>
  <si>
    <t>60030248;60016367;60004935</t>
  </si>
  <si>
    <t>Chhantyal P.</t>
  </si>
  <si>
    <t>Low threshold room temperature amplified spontaneous emission in 0D, 1D and 2D quantum confined systems</t>
  </si>
  <si>
    <t>10.1038/s41598-018-22287-9</t>
  </si>
  <si>
    <t>2-s2.0-85042780808</t>
  </si>
  <si>
    <t>['well known', 'virtual reality', 'various applications', 'smart manufacturing', 'smart cities', 'sliding techniques', 'single fingerprints', 'rather susceptible', 'multiple samples', 'multiple classifiers', 'mucus ),', 'main drawbacks', 'low accuracy', 'localization efficiency', 'localization accuracy', 'indoor localization', 'fusion algorithm', 'first proposed', 'empower internet', 'context awareness', 'condition monitoring', 'changing environment', 'building fingerprints', 'becoming critical', 'based localization', 'autonomous parking', 'asset tracking', 'also low', 'aforementioned goof', 'accurate estimate']</t>
  </si>
  <si>
    <t>Group of fingerprints (GOOFs) | Multiple antennas | Random forests (RFs) | Sliding window aided mode-based (SWIM) fusion | Universal software radio peripheral (USRP)</t>
  </si>
  <si>
    <t>Indoor localization is becoming critical to empower Internet of Things for various applications, such as asset tracking, autonomous parking, virtual reality, context awareness, condition monitoring, geolocation, smart manufacturing, as well as smart cities. It is well known that indoor localization based on some single fingerprints is rather susceptible to the changing environment. The efficiency of building single fingerprints from one localization system is also low. Recently, we first proposed a group of fingerprints (GOOF) based localization to improve the efficiency of building fingerprints, and then proposed an efficient fusion algorithm, namely, multiple classifiers multiple samples (MUCUS), to improve the accuracy of localization. However, the main drawbacks of MUCUS are the low localization efficiency and low accuracy when all classifiers show poor performance simultaneously. In this paper, based on the aforementioned GOOF, we propose a sliding window aided mode-based (SWIM) fusion algorithm to balance the localization accuracy and efficiency. SWIM first adopts windowing and sliding techniques to improve the localization efficiency, and then obtains a more accurate estimate by minimizing the entropy of multiple classifiers or multiple samples. This can guarantee our estimator to be robust to changing environment and larger noise level. We demonstrate the performance of our algorithms through simulations and real experimental data via two universal software radio peripheral platforms.</t>
  </si>
  <si>
    <t>4686-4698</t>
  </si>
  <si>
    <t>60005465;60022904;60005465;60005465</t>
  </si>
  <si>
    <t>35098585000;35566981800;57196180656;41661627800</t>
  </si>
  <si>
    <t>Guo, Xiansheng;Ansari, Nirwan;Li, Lin;Li, Huiyong</t>
  </si>
  <si>
    <t>Newark;Chengdu</t>
  </si>
  <si>
    <t>New Jersey Institute of Technology;University of Electronic Science and Technology of China</t>
  </si>
  <si>
    <t>60022904;60005465</t>
  </si>
  <si>
    <t>Indoor Localization by Fusing a Group of Fingerprints Based on Random Forests</t>
  </si>
  <si>
    <t>10.1109/JIOT.2018.2810601</t>
  </si>
  <si>
    <t>2-s2.0-85042862236</t>
  </si>
  <si>
    <t>K116362</t>
  </si>
  <si>
    <t>['times larger', 'simultaneously improving', 'plasmonic silver', 'numerically improved', 'numerical optimization', 'minimize losses', 'light extraction', 'larger degrees', 'larger 68', 'larger 57', 'highest 2', 'highest 1', 'freedom achievable', 'criterion regarding', 'coupled system', 'conditional optimization', 'color center', 'attained enhancement', 'asymmetric dimer', 'asymmetric configurations', 'antenna resonances']</t>
  </si>
  <si>
    <t>Diamond vacancy center | Fluorescence enhancement | Localized surface plasmon resonance | Nanorod dimer | Numerical configuration optimization</t>
  </si>
  <si>
    <t>Light extraction from silicon (SiV) and nitrogen (NV) vacancy diamond color centers coupled to plasmonic silver and gold nanorod dimers was numerically improved. Numerical optimization of the coupled dipolar emitter‚Äîplasmonic nanorod dimer configurations was realized to attain the highest possible fluorescence enhancement by simultaneously improving the color centers excitation and emission through antenna resonances. Conditional optimization was performed by setting a criterion regarding the minimum quantum efficiency of the coupled system (cQE) to minimize losses. By comparing restricted symmetric and allowed asymmetric dimers, the advantages of larger degrees of freedom achievable in asymmetric configurations was proven. The highest 2.59 √ó 108 fluorescence enhancement was achieved with 46.08% cQE via NV color center coupled to an asymmetric silver dimer. This is 3.17-times larger than the 8.19 √ó 107 enhancement in corresponding symmetric silver dimer configuration, which has larger 68.52% cQE. Among coupled SiV color centers the highest 1.04 √ó 108 fluorescence enhancement was achieved via asymmetric silver dimer with 37.83% cQE. This is 1.06-times larger than the 9.83 √ó 107 enhancement in corresponding symmetric silver dimer configuration, which has larger 57.46% cQE. Among gold nanorod coupled configurations the highest fluorescence enhancement of 4.75 √ó 104 was shown for SiV color center coupled to an asymmetric dimer with 21.8% cQE. The attained enhancement is 8.48- (92.42-) times larger than the 5.6 √ó 103 (5.14 √ó 102) fluorescence enhancement achievable via symmetric (asymmetric) gold nanorod dimer coupled to SiV (NV) color center, which is accompanied by 16.01% (7.66%) cQE.</t>
  </si>
  <si>
    <t>60027332;60027332;60027332;60027332;60027332</t>
  </si>
  <si>
    <t>56152260900;13612174700;6701366973;7401566134;55386886200</t>
  </si>
  <si>
    <t>Szenes, Andr√°s;B√°nhelyi, Bal√°zs;Csendes, Tibor;Szab√≥, G√°bor;Csete, M√°ria</t>
  </si>
  <si>
    <t>Szeged</t>
  </si>
  <si>
    <t>Szegedi Tudom√°nyegyetem (SZTE)</t>
  </si>
  <si>
    <t>Szenes A.</t>
  </si>
  <si>
    <t>Enhancing Diamond Fluorescence via Optimized Nanorod Dimer Configurations</t>
  </si>
  <si>
    <t>10.1007/s11468-018-0713-7</t>
  </si>
  <si>
    <t>2-s2.0-85042909795</t>
  </si>
  <si>
    <t>RG-1438-077</t>
  </si>
  <si>
    <t>['whereas thirty', 'vulgare l', 'volatile oil', 'three components', 'tested strains', 'sabinene hydrate', 'results revealed', 'oils derived', 'oil derived', 'negative strains', 'major component', 'main compounds', 'main components', 'ic50 values', 'ic50 value', 'four components', 'essential oil', 'data suggest', 'aqueous distillates', 'antibacterial activity', 'aerial parts', '12 %).', '09 %),', '07 %),', '03 %).']</t>
  </si>
  <si>
    <t>Carvacrol | Essential oils | Hydrosol | Lamiaceae | Origanum vulgare L.</t>
  </si>
  <si>
    <t>The essential oil and aqueous distillate composition of Origanum vulgare L. were analyzed by GC/MS. Sixty-seven different components were detected in both oils. Sixty-four components were characterized for the oil derived from the aerial parts, whereas thirty-three components in the volatile oil from the aqueous distillates of O. vulgare L., representing 99.8% and 98.5% of the oils, respectively. The main components of the volatile oil from the aerial parts of O. vulgare L. were carvacrol (70.2 ¬± 1.37%), Œ≥-terpinene (5.6 ¬± 0.11%), p-cymene (4.5 ¬± 0.42%), trans-sabinene hydrate (3.8 ¬± 0.07%), and thymol (2.2 ¬± 0.12%). In comparison, the main compounds of the volatile oil of the O. vulgare L. aqueous distillates were carvacrol (92.5 ¬± 0.97%), thymol (2.5 ¬± 0.09%), and terpinen-4-ol (1.0 ¬± 0.03%). The antibacterial activity of both oils, along with that of the purified major component, carvacrol, against Gram-positive and Gram-negative strains was assessed. The results revealed that all three samples showed significant antibacterial activity against all tested strains. The IC50 values of the oils derived from the aerial parts and aqueous distillates of O. vulgare L. against the tested strains was in the range of 107‚Äì383 ¬µg¬∑mL‚àí1, whereas, the IC50 value of carvacrol was in the range of 53‚Äì151 ¬µg¬∑mL‚àí1. The data suggest that carvacrol, a major component of both oils, possesses the highest antibacterial activity of all the constituents and is the main component responsible for the antibacterial activity of Saudi O. vulgare L. oils.</t>
  </si>
  <si>
    <t>1189-1200</t>
  </si>
  <si>
    <t>Arabian Journal of Chemistry</t>
  </si>
  <si>
    <t>60005353;60032269;60019199;60005353;60005353;60005353</t>
  </si>
  <si>
    <t>56746742800;12645181600;57201059903;22433437500;57193422488;55958161300</t>
  </si>
  <si>
    <t>Khan, Merajuddin;Khan, Shams T.;Khan, Noor A.;Mahmood, Adeem;Al-Kedhairy, Abdulaziz A.;Alkhathlan, Hamad Z.</t>
  </si>
  <si>
    <t>India;India;Saudi Arabia</t>
  </si>
  <si>
    <t>Aligarh;New Delhi;Riyadh</t>
  </si>
  <si>
    <t>Aligarh Muslim University;Council of Scientific and Industrial Research India;College of Sciences</t>
  </si>
  <si>
    <t>60032269;60019199;60005353</t>
  </si>
  <si>
    <t>The composition of the essential oil and aqueous distillate of Origanum vulgare L. growing in Saudi Arabia and evaluation of their antibacterial activity</t>
  </si>
  <si>
    <t>S1878535218300479</t>
  </si>
  <si>
    <t>10.1016/j.arabjc.2018.02.008</t>
  </si>
  <si>
    <t>2-s2.0-85043264651</t>
  </si>
  <si>
    <t>['versatile technique', 'transformed media', 'transformation optics', 'sll ).', 'simulated results', 'radiation characteristics', 'qcto lens', 'planar array', 'physical spaces', 'minimize anisotropy', 'isotropic lens', 'experimentally demonstrated', 'excellent wide', 'equation subject', 'demonstration paves', 'current distribution', 'conformal system', 'broadband antennas', 'arbitrary geometries', 'angle beam']</t>
  </si>
  <si>
    <t>Transformation Optics has been proven a versatile technique for designing novel electromagnetic devices and it has much wider applicability in many subject areas related to general wave equations. Among them, quasi-conformal transformation optics (QCTO) can be applied to minimize anisotropy of transformed media and has opened up the possibility to the design of broadband antennas with arbitrary geometries. In this work, a wide-angle scanning conformal phased array based on all-dielectric QCTO lens is designed and experimentally demonstrated. Excited by the same current distribution as such in a conventional planar array, the conformal system in presence of QCTO lens can preserve the same radiation characteristics of a planar array with wide-angle beam-scanning and low side lobe level (SLL). Laplace's equation subject to Dirichlet-Neumann boundary conditions is adopted to construct the mapping between the virtual and physical spaces. The isotropic lens with graded refractive index is realized by all-dielectric holey structure after an effective parameter approximation. The measurements of the fabricated system agree well with the simulated results, which demonstrate its excellent wide-angle beam scanning performance. Such demonstration paves the way to a robust but efficient array synthesis, as well as multi-beam and beam forming realization of conformal arrays via transformation optics.</t>
  </si>
  <si>
    <t>60025578-60022109;60025578;60025578;60025578;60025578;60022109</t>
  </si>
  <si>
    <t>36956017100;57203720930;57188849588;23007175300;35736995800;7201594095</t>
  </si>
  <si>
    <t>Lei, Juan;Yang, Juxing;Chen, Xi;Zhang, Zhiya;Fu, Guang;Hao, Yang</t>
  </si>
  <si>
    <t>Xi'an;London</t>
  </si>
  <si>
    <t>Xidian University;Queen Mary University of London</t>
  </si>
  <si>
    <t>60025578;60022109</t>
  </si>
  <si>
    <t>Lei J.</t>
  </si>
  <si>
    <t>Experimental demonstration of conformal phased array antenna via transformation optics</t>
  </si>
  <si>
    <t>10.1038/s41598-018-22165-4</t>
  </si>
  <si>
    <t>2-s2.0-85043291907</t>
  </si>
  <si>
    <t>['wrapped around', 'wideband performance', 'wideband characteristic', 'wide half', 'two resonances', 'slots results', 'satellite communication', 'radiation pattern', 'proposed antenna', 'power beamwidth', 'positioning systems', 'parametric analysis', 'novel frequency', 'microstrip line', 'input impedance', 'imaginary parts', 'excellent circularly', 'could control', 'competitive candidate', 'chip balun', 'change rule', 'axial ratio']</t>
  </si>
  <si>
    <t>Circularly polarized | Frequency-independent | Quadrifilar helix antenna | Slot | Wideband</t>
  </si>
  <si>
    <t>A novel frequency-independent printed quadrifilar helix antenna with wideband performance is presented in this paper. The proposed antenna utilizes four simple gradient microstrip lines as radiators, which are wrapped around a thin cylindrical dielectric substrate. Each microstrip line has etched two slots. The introduction of the slots results in a reduced frequency interval between two resonances, making the proposed antenna achieve a wideband characteristic. In addition, the input impedance of the proposed antenna is extracted for parametric analysis. The change rule of the real and imaginary parts of the input impedance indicates that the position of the slot at below (top) could control the lower (upper) resonance point independently. A prototype is simulated, fabricated, and measured for demonstration. The measured impedance bandwidth of the proposed antenna is 42.6% from 1.09 to 1.68¬†GHz. Moreover, a feeding network adopting a chip balun and two chip hybrid couplers is designed to measure the radiation pattern and axial ratio of the proposed antenna. Finally, the wideband, frequency-independent, wide half-power beamwidth, and excellent circularly-polarized characteristics make the proposed antenna become a competitive candidate in the satellite communication and navigation and positioning systems.</t>
  </si>
  <si>
    <t>2141-2150</t>
  </si>
  <si>
    <t>57188987588;36645835400;57191628653;57200642136;16022226800</t>
  </si>
  <si>
    <t>Qu, Meijun;Deng, Li;Li, Mingxing;Gao, Huaqiang;Li, Shufang</t>
  </si>
  <si>
    <t>A Wideband Printed Quadrifilar Helix Antenna under Frequency-Independent Dual Resonances</t>
  </si>
  <si>
    <t>10.1007/s11468-018-0731-5</t>
  </si>
  <si>
    <t>2-s2.0-85043378239</t>
  </si>
  <si>
    <t>['theoretical results', 'single antenna', 'secondary transmitter', 'secondary system', 'secondary node', 'primary transmitter', 'primary system', 'primary receiver', 'paper derives', 'optimal back', 'noise region', 'network node', 'interference probability', 'high signal', 'explicit expression', 'evaluate two', 'duplex mode', 'data via', 'closed form', 'carlo simulation', 'assumed imperfect']</t>
  </si>
  <si>
    <t>Cognitive radio | Imperfect CSI | Two-way relaying | Underlay approach</t>
  </si>
  <si>
    <t>In this paper, we evaluate two-way relay communication systems in cognitive radio environments. The proposed model includes two subsystems: a primary system and a secondary system. The primary system consists of a primary transmitter and a primary receiver while the secondary includes two terminals exchanging their data via an intermediate relay node. Each network node is equipped with a single antenna and operates under a half-duplex mode. The channel state information (CSI) interference from the secondary node to the primary receiver is assumed imperfect. Using analytical methods, this paper derives the interference probability from the secondary system to the primary receiver and an optimal back-off control power coefficient for the secondary transmitter. To evaluate the secondary system quality, an explicit expression for the system outage probability (OP) and its closed form in the high signal-to-noise region (SNR) is presented. Theoretical results are verified using Monte-Carlo simulation.</t>
  </si>
  <si>
    <t>60121871;60071384;60017803</t>
  </si>
  <si>
    <t>57201084409;24824104200;7102134112</t>
  </si>
  <si>
    <t>Toan, Hoang Van;Bao, Vo Nguyen Quoc;Le, Khoa N.</t>
  </si>
  <si>
    <t>Hanoi;Hanoi;Penrith</t>
  </si>
  <si>
    <t>Le Quy Don Technical University;Posts and Telecommunications Institute of Technology Vietnam;Western Sydney University</t>
  </si>
  <si>
    <t>Toan H.</t>
  </si>
  <si>
    <t>Performance analysis of cognitive underlay two-way relay networks with interference and imperfect channel state information</t>
  </si>
  <si>
    <t>10.1186/s13638-018-1063-z</t>
  </si>
  <si>
    <t>2-s2.0-85043386948</t>
  </si>
  <si>
    <t>['typically used', 'strong interferer', 'signal processing', 'sensitivity ferromagnetic', 'results show', 'research laboratories', 'power lines', 'phase locked', 'permeability materials', 'offending signal', 'natural phenomena', 'magnetic saturation', 'magnetic flux', 'low frequency', 'independent set', 'fundamental component', 'core antennas', 'control signal', 'actively controls', 'actively cancel']</t>
  </si>
  <si>
    <t>Active noise reduction | antennas | ferrites | interference cancellation | low-frequency noise | magnetic hysteresis | receiving antennas | saturation magnetization</t>
  </si>
  <si>
    <t>Ferromagnetic-core loop antennas with high-permeability core materials are typically used in size-constrained applications requiring the detection and reception of weak very low frequency and extremely low frequency signals. However, high-permeability materials are susceptible to saturation in the presence of strong magnetic fields such as those generated by power lines, in research laboratories, or through natural phenomena. Here, a system is presented that actively controls the magnetic flux in the core of the antenna by applying a control signal to an independent set of windings on the same core. This control signal is phase locked to the offending signal and the two signals destructively combine in the core. Our results show that it is possible to actively cancel the fundamental component of a strong interferer in the core of a high sensitivity ferromagnetic-core loop antenna and prevent core saturation. This approach eliminates signal distortion caused by magnetic saturation that passive signal cancellation or signal processing in the receiver do not. Thus, high-sensitivity ferromagnetic-core antennas can be used in applications where they were previously thought unsuitable.</t>
  </si>
  <si>
    <t>1686-1694</t>
  </si>
  <si>
    <t>60024266;60029255</t>
  </si>
  <si>
    <t>57201196171;14025361700</t>
  </si>
  <si>
    <t>Huey, Benjamin E.;Anderson, Adam L.</t>
  </si>
  <si>
    <t>Cookeville;Oak Ridge</t>
  </si>
  <si>
    <t>Tennessee Technological University;Oak Ridge National Laboratory</t>
  </si>
  <si>
    <t>60029255;60024266</t>
  </si>
  <si>
    <t>Huey B.</t>
  </si>
  <si>
    <t>Active Field Cancellation to Prevent Saturation in Ferromagnetic-Core Loop Antennas</t>
  </si>
  <si>
    <t>10.1109/TEMC.2018.2803120</t>
  </si>
  <si>
    <t>2-s2.0-85043768916</t>
  </si>
  <si>
    <t>['rayleigh distribution', 'proposed estimator', 'pilot contamination', 'paper presents', 'input multiple', 'energy efficiency', 'e .,', 'channels follow', 'channel estimation', 'cell large', 'also derived']</t>
  </si>
  <si>
    <t>Channel estimation | Flat fading | Massive MU-MIMO | Maximum likelihood | Pilot contamination</t>
  </si>
  <si>
    <t>Channel estimation is crucial for massive massive multiple-input multiple-output (MIMO) systems to scale up multi-user (MU) MIMO, providing great improvement in spectral and energy efficiency. This paper presents a simple and practical channel estimator for multi-cell MU massive MIMO time division duplex (TDD) systems with pilot contamination in flat Rayleigh fading channels, i.e., the gains of the channels follow the Rayleigh distribution. We also assume uncorrelated antennas. The proposed estimator addresses performance under moderate to strong pilot contamination without previous knowledge of the cross-cell large-scale channel coefficients. This estimator performs asymptotically as well as the minimum mean square error (MMSE) estimator with respect to the number of antennas. An approximate analytical mean square error (MSE) expression is also derived for the proposed estimator.</t>
  </si>
  <si>
    <t>60033316;60040968;60033316;60029570</t>
  </si>
  <si>
    <t>55844394700;7005873551;7005875225;6506451414</t>
  </si>
  <si>
    <t>de Figueiredo, Felipe A.P.;Cardoso, Fabbryccio A.C.M.;Moerman, Ingrid;Fraidenraich, Gustavo</t>
  </si>
  <si>
    <t>Brazil;Belgium;Brazil</t>
  </si>
  <si>
    <t>Campinas;Ghent;Campinas</t>
  </si>
  <si>
    <t>CPqD Telecom and IT Solutions;Universiteit Gent;Universidade Estadual de Campinas</t>
  </si>
  <si>
    <t>60040968;60033316;60029570</t>
  </si>
  <si>
    <t>de Figueiredo F.</t>
  </si>
  <si>
    <t>Channel estimation for massive MIMO TDD systems assuming pilot contamination and flat fading</t>
  </si>
  <si>
    <t>10.1186/s13638-018-1021-9</t>
  </si>
  <si>
    <t>2-s2.0-85043987181</t>
  </si>
  <si>
    <t>['transmit signals', 'transmit antennas', 'several eavesdroppers', 'secure transmission', 'saves power', 'proposed design', 'power transfer', 'paper investigates', 'minimization problem', 'local csi', 'global optimum', 'energy receivers', 'distributed manners', 'definition relaxation', 'csi ).', 'centralized one', 'beamforming vectors', 'artificial noise', 'also shown', 'aided mcbf', 'admm ),']</t>
  </si>
  <si>
    <t>ADMM | Artificial noise | Beamforming | Green communications | SWIPT</t>
  </si>
  <si>
    <t>This paper investigates the multi-cell coordinated beamforming (MCBF) design for secure simultaneous wireless information and power transfer (SWIPT) in both centralized and distributed manners. In each cell, one transmitter serves multiple information receivers (IRs) and energy receivers (ERs) with the non-linear energy harvesting (EH) model. Meanwhile, several eavesdroppers (Eves) intend to intercept the confidential information transmitted for IRs. To achieve a secure transmission, the artificial noise (AN) is embedded in the transmit signals of each transmitter. The proposed design is formulated into a power-minimization problem to guarantee the IRs‚Äô information and ERs‚Äô energy requirements while avoiding the information being intercepted by Eves. Since the problem is non-convex and not easy to solve, a solution method based on semi-definition relaxation (SDR) is proposed and the global optimum is proved to be guaranteed with full channel state information (CSI). We further present a distributed AN-aided MCBF for the system by using alternating direction method of multipliers (ADMM), with which each transmitter is able to calculate its own beamforming vectors and AN covariance matrix based on its local CSI. Simulation results show that our proposed distributed design converges to the global optimum obtained by the centralized one. It is also shown that by employing AN, the total required power of the system is reduced and the effect of AN on the system performance decreases with increment of transmit antennas. Compared with traditional linear EH model, optimizing the system under the non-linear EH one avoids false output power at the ERs and saves power at the transmitter.</t>
  </si>
  <si>
    <t>60022381;60022381;60022381;60025278;60022381</t>
  </si>
  <si>
    <t>57190011202;25224174200;57192959196;7201669202;7402336411</t>
  </si>
  <si>
    <t>Lu, Yang;Xiong, Ke;Liu, Jingxian;Fan, Pingyi;Zhong, Zhangdui</t>
  </si>
  <si>
    <t>Optimal coordinated beamforming with artificial noise for secure SWIPT in multi-cell networks</t>
  </si>
  <si>
    <t>10.1186/s13638-018-1066-9</t>
  </si>
  <si>
    <t>2-s2.0-85044117468</t>
  </si>
  <si>
    <t>['users within', 'user scheduling', 'system performance', 'successive zero', 'specific users', 'slightly improving', 'simulations demonstrate', 'rotation beyond', 'rotation affects', 'proposed sets', 'proposed methods', 'primarily designed', 'precoding method', 'output system', 'network overall', 'less complex', 'least one', 'investigated using', 'input multiple', 'edge users', 'clustering patterns', 'cluster cooperate', 'cluster center', 'base stations', 'also capable']</t>
  </si>
  <si>
    <t>Cell clustering | Cluster pattern rotation | Heterogeneous multiple-antenna cellular networks | Inter-cell and inter-cluster interference mitigation | Multiuser MIMO downlink | Network coordination</t>
  </si>
  <si>
    <t>To increase the average achievable rates per user for cluster-edge users, a rotating clustering scheme for the downlink of a coordinated multicell multiuser multiple-input multiple-output system is proposed in this paper and analyzed in two network layouts. In the multicell heterogeneous cellular network, base stations of a cluster cooperate to transmit data signals to the users within the cluster; rotating cluster patterns enable all users to be nearer the cluster center in at least one of the patterns. Considering cellular layouts with three or six macrocells per site, different rotating patterns of clusters are proposed and the system performance with the proposed sets of clustering patterns is investigated using a simulated annealing algorithm for user scheduling and successive zero-forcing dirty paper coding as the precoding method. The rotating clustering scheme is less complex than fully dynamic clustering, and it is primarily designed to improve the throughput of cluster-edge users. As an extra secondary benefit, it is also capable of slightly improving the average achievable sum rate of the network overall. The effectiveness of the proposed methods with two different scheduling metrics, namely throughput maximization and proportionally fair scheduling, is of interest in this work. Moreover, the speed of rotation affects the performance of the system; the higher the speed of rotation, the more frequently any specific users will be nearer the cluster center. Our simulations demonstrate the effectiveness of the proposed rotational approach and determine the speed of rotation beyond which any additional performance gains become negligible.</t>
  </si>
  <si>
    <t>60030835;60030835;60030835;114620828</t>
  </si>
  <si>
    <t>35797541900;34881772900;7004896125;37075376200</t>
  </si>
  <si>
    <t>Purmehdi, Hakimeh;Elliott, Robert C.;Krzymie≈Ñ, Witold A.;Melzer, Jordan</t>
  </si>
  <si>
    <t>Edmonton;Ottawa</t>
  </si>
  <si>
    <t>University of Alberta;TELUS Communications</t>
  </si>
  <si>
    <t>60030835;114620828</t>
  </si>
  <si>
    <t>Purmehdi H.</t>
  </si>
  <si>
    <t>Rotating cluster mechanism for coordinated heterogeneous MIMO cellular networks</t>
  </si>
  <si>
    <t>10.1186/s13638-018-1061-1</t>
  </si>
  <si>
    <t>2-s2.0-85044173902</t>
  </si>
  <si>
    <t>['tensile strength', 'tear strength', 'sem micrographs', 'results show', 'prepared via', 'mechanical properties', 'impact strength', 'epoxy resin', 'epoxide groups', 'enr 50', 'baseline epoxy', 'assessed relative']</t>
  </si>
  <si>
    <t>eco-nanocomposites | epoxidized natural rubber | nanosilica | propeller blade | unmanned aerial vehicles</t>
  </si>
  <si>
    <t>The epoxidized natural rubber (ENR) was prepared via in situ epoxidation reaction to contain 50¬†mol% epoxide groups (ENR 50). The fraction of ENR 50 in the blends was 0, 3, 5, 7, and 10 parts per hundred (phr) relative to the epoxy resin. Also, the silica nanoparticle content of epoxy resin was tested for 0, 1, 2, 3, 4, and 5¬†phr. The results show that the impact strength of epoxy resin can be improved by blending in ENR 50 mixed with nanosilica, relative to the baseline epoxy and epoxy resin mixed with epoxide. The optimal ENR 50 content of the composite was 3¬†phr. Also, the impact and tensile strength of the nanocomposite containing 3¬†phr nanosilica were improved. In addition, the tear strength of the nanocomposite slightly decreased with the addition of nanofiller. The mechanical properties were assessed relative to morphology from SEM micrographs. In epoxy resin blends with ENR 50, nanosilica can improve the impact strength required in unmanned aerial vehicles propeller applications.</t>
  </si>
  <si>
    <t>2946-2957</t>
  </si>
  <si>
    <t>Advances in Polymer Technology</t>
  </si>
  <si>
    <t>60006314;60091494;60006314</t>
  </si>
  <si>
    <t>57201302031;55842895400;55547651100</t>
  </si>
  <si>
    <t>Pithaksareetham, Nattapon;Hongkarnjanakul, Natthawat;Suchat, Sunisa</t>
  </si>
  <si>
    <t>Bangkok;Hatyai</t>
  </si>
  <si>
    <t>Geo-Informatics and Space Technology Development Agency;Prince of Songkla University</t>
  </si>
  <si>
    <t>60091494;60006314</t>
  </si>
  <si>
    <t>Pithaksareetham N.</t>
  </si>
  <si>
    <t>Eco-nanocomposites with epoxidized natural rubber for improved mechanical properties essential to unmanned aerial vehicles propeller applications</t>
  </si>
  <si>
    <t>10.1002/adv.21966</t>
  </si>
  <si>
    <t>2-s2.0-85044196264</t>
  </si>
  <si>
    <t>['using time', 'timing estimation', 'time diversity', 'temporal dispersion', 'take advantage', 'sufficient statistics', 'spatial scattering', 'space diversity', 'scattering environment', 'sampling rate', 'received signal', 'rao bounds', 'propagation channels', 'previous estimation', 'pilot sequence', 'paper computes', 'multiple sensors', 'multipath rice', 'gaussian distribution', 'constitutive block', 'channel estimation', 'channel estimates', 'arrival estimation']</t>
  </si>
  <si>
    <t>Cramer-Rao bounds | CRB | Mobile subscriber location | Time of arrival | TOA</t>
  </si>
  <si>
    <t>This paper computes the Cramer-Rao bounds for the time of arrival estimation in a multipath Rice and Rayleigh fading scenario, conditioned to the previous estimation of a set of propagation channels, since these channel estimates (correlation between received signal and the pilot sequence) are sufficient statistics in the estimation of delays. Furthermore, channel estimation is a constitutive block in receivers, so we can take advantage of this information to improve timing estimation by using time and space diversity. The received signal is modeled as coming from a scattering environment that disperses the signal both in space and time. Spatial scattering is modeled with a Gaussian distribution and temporal dispersion as an exponential random variable. The impact of the sampling rate, the roll-off factor, the spatial and temporal correlation among channel estimates, the number of channel estimates, and the use of multiple sensors in the antenna at the receiver is studied and related to the mobile subscriber positioning issue. To our knowledge, this model is the only one of its kind as a result of the relationship between the space-time diversity and the accuracy of the timing estimation.</t>
  </si>
  <si>
    <t>Eurasip Journal on Advances in Signal Processing</t>
  </si>
  <si>
    <t>60072059;60007592</t>
  </si>
  <si>
    <t>37110929300;55684387700</t>
  </si>
  <si>
    <t>J√°tiva, Ren√©;Vidal, Josep</t>
  </si>
  <si>
    <t>Ecuador;Spain</t>
  </si>
  <si>
    <t>Quito;Barcelona</t>
  </si>
  <si>
    <t>Universidad San Francisco de Quito;Universitat Polit√®cnica de Catalunya</t>
  </si>
  <si>
    <t>J√°tiva R.</t>
  </si>
  <si>
    <t>Cramer-Rao bounds in the estimation of time of arrival in fading channels</t>
  </si>
  <si>
    <t>10.1186/s13634-018-0540-1</t>
  </si>
  <si>
    <t>2-s2.0-85044203613</t>
  </si>
  <si>
    <t>['wide bandwidth', 'unit cell', 'two bent', 'taking advantage', 'resonant elements', 'proposed metasurface', 'mutual coupling', 'metasurface contains', 'measured results', 'main beam', 'layered structures', 'known problem', 'element consists', 'design concept', 'bulky dielectrics']</t>
  </si>
  <si>
    <t>A wide bandwidth, ultra-thin, metasurface is reported that facilitates wide angle beam scanning. Each unit cell of the metasurface contains a multi-resonant, strongly-coupled unequal arm Jerusalem cross element. This element consists of two bent-arm, orthogonal, capacitively loaded strips. The wide bandwidth of the metasurface is achieved by taking advantage of the strong coupling within and between its multi-resonant elements. A prototype of the proposed metasurface has been fabricated and measured. The design concept has been validated by the measured results. The proposed metasurface is able to alleviate the well-known problem of impedance mismatch caused by mutual coupling when the main beam of an array is scanned. In order to validate the wideband and wide scanning ability of the proposed metasurface, it is integrated with a wideband antenna array as a wide angle impedance matching element. The metasurface-array combination facilitates wide angle scanning over a 6:1 impedance bandwidth without the need for bulky dielectrics or multi-layered structures.</t>
  </si>
  <si>
    <t>60023932;60023932;60023932;60005244;60023932</t>
  </si>
  <si>
    <t>57209043239;55737920300;7006392487;10640912900;55911871600</t>
  </si>
  <si>
    <t>Bah, Alpha O.;Qin, Pei Yuan;Ziolkowski, Richard W.;Cheng, Qiang;Guo, Y. Jay</t>
  </si>
  <si>
    <t>University of Technology Sydney;Southeast University</t>
  </si>
  <si>
    <t>60023932;60005244</t>
  </si>
  <si>
    <t>Bah A.</t>
  </si>
  <si>
    <t>Realization of an Ultra-thin Metasurface to Facilitate Wide Bandwidth, Wide Angle Beam Scanning</t>
  </si>
  <si>
    <t>10.1038/s41598-018-23288-4</t>
  </si>
  <si>
    <t>2-s2.0-85044240494</t>
  </si>
  <si>
    <t>R01GM107140</t>
  </si>
  <si>
    <t>['tissue damage', 'study cell', 'reprogramming mechanisms', 'possibly due', 'plasticity appears', 'mutant allele', 'induced transdetermination', 'induce plasticity', 'induce antenna', 'imaginal discs', 'great interest', 'fate specification', 'fate change', 'expresses gal4', 'element insertion', 'dllgal4 line', 'dll mutation', 'antennal fate']</t>
  </si>
  <si>
    <t>The imaginal discs of the genetically tractable model organism Drosophila melanogaster have been used to study cell-fate specification and plasticity, including homeotic changes and regeneration-induced transdetermination. The identity of the reprogramming mechanisms that induce plasticity has been of great interest in the field. Here we identify a change from antennal fate to eye fate induced by a Distal-less-GAL4 (DllGAL4) P-element insertion that is a mutant allele of Dll and expresses GAL4 in the antennal imaginal disc. While this fate change is not induced by tissue damage, it appears to be a hybrid of transdetermination and homeosis as the GAL4 expression causes upregulation of Wingless, and the Dll mutation is required for the fate change. Neither GAL4 expression nor a Dll mutation on its own is able to induce antenna-to-eye fate changes. This plasticity appears to be unique to the DllGAL4 line, possibly due to cellular stress induced by the high GAL4 expression combined with the severity of the Dll mutation. Thus, we propose that even in the absence of tissue damage, other forms of cellular stress caused by high GAL4 expression can induce determined cell fates to change, and selector gene mutations can sensitize the tissue to these transformations.</t>
  </si>
  <si>
    <t>60007601;60007601</t>
  </si>
  <si>
    <t>57189905513;12805960000</t>
  </si>
  <si>
    <t>Abidi, Syeda Nayab Fatima;Smith-Bolton, Rachel K.</t>
  </si>
  <si>
    <t>School of Molecular and Cellular Biology</t>
  </si>
  <si>
    <t>Abidi S.N.F.</t>
  </si>
  <si>
    <t>Cell fate changes induced by a Distal-less enhancer-trap transgene in the Drosophila antennal imaginal disc</t>
  </si>
  <si>
    <t>10.1038/s41598-018-23093-z</t>
  </si>
  <si>
    <t>2-s2.0-85044255478</t>
  </si>
  <si>
    <t>['wpans ).', 'transmission delay', 'time slots', 'significantly improve', 'radio multi', 'promising technology', 'path multi', 'network throughput', 'network performance', 'multiple channels', 'mrmc scheme', 'mrmc scheduling', 'mmwave communications', 'minimum number', 'millimeter wave', 'hop multi', 'heuristic mpmh', 'generally np', 'flows within', 'extensive simulations', 'delay performance', 'commonly employed']</t>
  </si>
  <si>
    <t>Multi-path multi-hop (MPMH) scheduling | Multi-radio multi-channel (MRMC) network | Spatial reuse | Wireless personal area networks (WPANs)</t>
  </si>
  <si>
    <t>Millimeter wave (mmWave) communications is a prospective candidate technology for multi-gigabit rates multimedia applications. To combat the severe propagation attenuation of mmWave, the high gain directional antenna is commonly employed at the nodes. Moreover, exploiting multiple radios over multiple channels is also a promising technology to improve the throughput and delay performance of mmWave communications. In this paper, considering the signal to interference plus noise ratio (SINR) constraint, we develop a multi-path multi-hop multi-radio multi-channel (MPMH-MRMC) concurrent transmission scheduling algorithm to fully exploit spatial reuse in mmWave wireless personal area networks (WPANs). The problem of MPMH-MRMC scheduling is formulated as a mixed-integer linear programming (MILP) to clear all the flows within a minimum number of time slots, which is generally NP-hard. We further propose a heuristic MPMH-MRMC scheme with low computational complexity to solve the problem. Finally, through extensive simulations, we demonstrate that MPMH-MRMC can significantly improve the network performance in terms of network throughput and transmission delay under various traffic patterns.</t>
  </si>
  <si>
    <t>60001604;60001604;60001604;115303791</t>
  </si>
  <si>
    <t>57191420756;35239764600;36652101300;56021632000</t>
  </si>
  <si>
    <t>Liu, Yunfeng;Feng, Zhiyong;Wei, Zhiqing;Feng, Zebing</t>
  </si>
  <si>
    <t>Ministry of Education China;China Academy of Information and Communications Technology</t>
  </si>
  <si>
    <t>60001604;115303791</t>
  </si>
  <si>
    <t>SINR-based scheduling in multi-path multi-hop multi-radio multi-channel mmWave WPANs</t>
  </si>
  <si>
    <t>10.1186/s13638-018-1074-9</t>
  </si>
  <si>
    <t>2-s2.0-85044260379</t>
  </si>
  <si>
    <t>16CZ0022</t>
  </si>
  <si>
    <t>CUIT</t>
  </si>
  <si>
    <t>['vertical polarization', 'tower top', 'simulation models', 'set heights', 'polarization rotation', 'polarization directions', 'paper based', 'much larger', 'lightning channel', 'induced voltage', 'horizontal polarization', 'horizontal distances', 'horizontal distance', 'height reduces', 'coupling effect', 'coupling characteristics', 'communication tower', 'communication frequency', 'antenna near', '900 mhz', '1 calculated']</t>
  </si>
  <si>
    <t>Coupling effect | dipole antenna | lightning electromagnetic pulse (LEMP) | polarization</t>
  </si>
  <si>
    <t>To study the coupling effect of an antenna near the lightning channel when the wireless base station lightning rod is attacked by lightning, the simulation models of lightning channel-communication tower and dipole antenna working on the communication frequency of 900 MHz are constructed in this paper based on the CST Studio Suite and FEKO. The results of S2,1 calculated by the two simulation software are compared to verify the reliability of the models, then the coupling characteristics of the 900 MHz dipole antenna is discussed in terms of the heights of tower, the heights of the antenna, the horizontal distances of the antenna from the tower, and the polarization directions of the antenna. We find that the induced voltage of the antenna in vertical polarization is much larger than that in horizontal polarization. The further the antenna from the base station tower top, the smaller the induced voltage. When the antenna is within the range of 5 m below the tower top with set heights of 30, 25, 20, and 15 m, the induced voltage of the antenna decreases greatly in response to the reduction of antenna's height, and the closer the antenna to the tower, the greater the change. While outside the range, the induced voltage decreases slowly as the antenna's height reduces, until it almost remains unchanged, and the effect of antenna's horizontal distance from the tower on the induced voltage is not obvious. The induced peak voltage of the antenna is almost linearly decreased with its polarization rotation from vertical to horizontal polarization.</t>
  </si>
  <si>
    <t>1842-1849</t>
  </si>
  <si>
    <t>60016318-60046504;60016318-60046504;60016211;60016318-60046504;60016211;60016211;60016318-60046504;60092530</t>
  </si>
  <si>
    <t>56460554100;57203036955;56234966000;56331147800;36337006100;12781228700;54380617400;57201311298</t>
  </si>
  <si>
    <t>Liu, Kun;Li, Siwei;Qie, Xiushu;Du, Yuming;Jiang, Rubin;Lu, Gaopeng;Mou, Xiangyong;Liu, Guangming</t>
  </si>
  <si>
    <t>Shenzhen;Beijing;Chengdu;Beijing</t>
  </si>
  <si>
    <t>Huawei Technologies Co., Ltd.;China Meteorological Administration;Chengdu University of Information Technology;Institute of Atmospheric Physics Chinese Academy of Sciences</t>
  </si>
  <si>
    <t>60092530;60046504;60016318;60016211</t>
  </si>
  <si>
    <t>Analysis and Investigation on Lightning Electromagnetic Coupling Effects of a Dipole Antenna for a Wireless Base Station</t>
  </si>
  <si>
    <t>10.1109/TEMC.2018.2809513</t>
  </si>
  <si>
    <t>2-s2.0-85044266766</t>
  </si>
  <si>
    <t>['zoom algorithm', 'wireless communication', 'widely studied', 'using scan', 'theoretical solution', 'small volume', 'sidelobe level', 'paper attempts', 'multiple factors', 'microstrip patch', 'microstrip antennas', 'mathematical functions', 'light weight', 'large number', 'frequency reliability', 'firstly tested', 'feed position', 'equivalent permittivity', 'easily extended', 'complex environment', 'coaxial line', 'antenna model', 'antenna design', 'algorithm consists']</t>
  </si>
  <si>
    <t>Antenna design | Microstrip antenna | Numerical optimization | Scan and zoom</t>
  </si>
  <si>
    <t>Microstrip antennas have been widely studied and can be applied to a large number of wide frequency domain in wireless communication. Microstrip antennas are featured with light weight, small volume, and low cost advantages. Planar or spatial structures could substantially affect the frequency reliability and sidelobe level of microstrip antennas. Designing high performance microstrip antennas requires the tuning of the length and width of microstrip patch, the equivalent permittivity, the feed position of the coaxial line, and so on. Although electromagnetic theory could provide a solution for antenna design, such solution is probably not optimal solution due to complex environment and the affection of multiple factors. This paper attempts to tuning the design of microstrip antennas by using scan and zoom algorithm. It does not require derivative information of antenna model. This algorithm consists of search space scan and search domain zoom stages. The effectiveness of the scan and zoom algorithm is firstly tested on mathematical functions. The algorithm is then verified on rectangular microstrip antenna design. Compared with theoretical solution, the novel algorithm attains better design solution. The algorithm can also be easily extended to tackle other antenna design problems.</t>
  </si>
  <si>
    <t>60022149;60022149;60022149</t>
  </si>
  <si>
    <t>57194555246;36652123500;55559088100</t>
  </si>
  <si>
    <t>Zhang, Qinglian;Zhang, Xin;Li, Yupeng</t>
  </si>
  <si>
    <t>Tuning rectangular microstrip antenna through scan and zoom algorithm</t>
  </si>
  <si>
    <t>10.1186/s13638-018-1077-6</t>
  </si>
  <si>
    <t>2-s2.0-85044324301</t>
  </si>
  <si>
    <t>N00014-16-1-2408</t>
  </si>
  <si>
    <t>['twisting light', 'significantly limits', 'results show', 'quantum entanglement', 'propagation axis', 'promising potential', 'optical manipulation', 'optical chips', 'nanoslit antennas', 'matter interactions', 'many applications', 'leading point', 'intensity across', 'integrated photonics', 'geometric phase', 'focal plane', 'central vortex', 'advancing metasurface']</t>
  </si>
  <si>
    <t>Twisting light in both phase and intensity has recently drawn great interests in various fields related to light-matter interactions such as optical manipulation of particles and quantum entanglement of photons. Conventionally, bulky optical components are required to produce such twisted optical beams, which significantly limits their applications in integrated photonics and optical chips. Here, we design and demonstrate aluminum plasmonic metasurfaces consisting of nanoslit antennas as ultracompact beam converters to generate the focused twisted beams in both phase and intensity across the visible wavelength range. The metasurface is encoded with the combined phase profile containing the helico-conical phase function together with a Fourier transform lens based on the Pancharatnam-Berry (PB) geometric phase. It is demonstrated that the created twisted beams simultaneously possess three-dimensional (3D) spiral intensity distribution around the propagation axis and complex phase structure containing both the central vortex and the peripheral vortex string. Moreover, the twisted beam exhibits an arithmetic intensity spiral at the focal plane with the maximum photon concentration located at the leading point of the spiral. Our results show the promising potential for advancing metasurface-based integrated devices in many applications of light-matter interactions.</t>
  </si>
  <si>
    <t>57203830837;56107951800;56710760100</t>
  </si>
  <si>
    <t>Zhang, Yuchao;Yang, Xiaodong;Gao, Jie</t>
  </si>
  <si>
    <t>Twisting phase and intensity of light with plasmonic metasurfaces</t>
  </si>
  <si>
    <t>10.1038/s41598-018-23382-7</t>
  </si>
  <si>
    <t>2-s2.0-85044326035</t>
  </si>
  <si>
    <t>['vivo experiment', 'varying thickness', 'size constraints', 'signals considering', 'signal increases', 'results show', 'requires probes', 'placed inside', 'paper focuses', 'optimal position', 'least attenuation', 'lateral side', 'implant compared', 'implant antenna', 'human body', 'frequency range', 'experimental analyses', 'different frequency', 'appropriate timing', 'analyzed using', 'analysis shows', 'also unfeasible', 'adult pig', 'abdominal wall', '5 ghz', '3 ghz']</t>
  </si>
  <si>
    <t>Implants | pacemaker antenna | wireless communication</t>
  </si>
  <si>
    <t>Propagation of radio-frequency signals inside human body is demanding to analyze as it is a highly complex medium consisting of different frequency-dependent lossy materials of varying thickness. Moreover, experimental analyses are also unfeasible because that requires probes to be placed inside a human body to collect the signals. This paper focuses on in-body to in-body implant communication for future multinodal capsule-like leadless cardiac pacemaker technology. The frequency range of 0.3-3 GHz is analyzed using very detailed numerical simulations of digital human models. The results show that the Industrial, Scientific, and Medical radio band of the frequency range of 2.4-2.5 GHz is optimal, having the least attenuation of signals considering the size constraints of the implant antenna. Furthermore, the placement of an additional subcutaneous implant transceiver is studied. The analysis shows that the abdominal wall is the optimal position for the placement of the implant compared to shoulder and lateral side of the body. This result is further validated by an in vivo experiment on an adult pig. The other novelty of the study is the investigation of the channel behavior based on ventricular blood volume of the heart to find out the appropriate timing of the transmission of signals between the implants. The results show that the attenuation of the signal increases with the increase in blood volume inside the heart.</t>
  </si>
  <si>
    <t>2798-2807</t>
  </si>
  <si>
    <t>60105037-60003938;60105037-60013141;60105037-60003938;60105037;60105037-60013141</t>
  </si>
  <si>
    <t>57201309415;55888313800;57201325062;7005431597;6602773063</t>
  </si>
  <si>
    <t>Bose, Pritam;Khaleghi, Ali;Albatat, Mohammad;Bergsland, Jacob;Balasingham, Ilangko</t>
  </si>
  <si>
    <t>Norway;Norway;Norway</t>
  </si>
  <si>
    <t>Oslo;Trondheim;Oslo</t>
  </si>
  <si>
    <t>Oslo Universitetssykehus;Norges Teknisk-Naturvitenskapelige Universitet;Medisinske Fakultet</t>
  </si>
  <si>
    <t>60105037;60013141;60003938</t>
  </si>
  <si>
    <t>Bose P.</t>
  </si>
  <si>
    <t>RF Channel Modeling for Implant-to-Implant Communication and Implant to Subcutaneous Implant Communication for Future Leadless Cardiac Pacemakers</t>
  </si>
  <si>
    <t>10.1109/TBME.2018.2817690</t>
  </si>
  <si>
    <t>2-s2.0-85044330747</t>
  </si>
  <si>
    <t>['wave simulations', 'wave quasi', 'proposed topology', 'general trends', 'final analysis', 'extensive full', 'different functionalities', 'design procedure', 'demonstration purposes', 'db couplers', 'critical nature', 'coupling region', 'beamforming matrix']</t>
  </si>
  <si>
    <t>Directional coupler | electromagnetic bandgap (EBG) | line-defect waveguide (WG) | multifunctional</t>
  </si>
  <si>
    <t>In this paper, a novel multifunctional coupler based on line-defect layered electromagnetic bandgap (EBG) waveguides is proposed and studied. Extensive full-wave simulations are used to establish the critical nature of the coupling region for the realization of different functionalities of the coupler. Changing the separation between the rings or orientation of the rings in the coupling and/or channel regions leads to very interesting and unique coupling mechanisms, such as forward-wave, through-wave, and/or backward-wave quasi-0- and 3-dB couplers that distinguish the proposed topology from conventional proximity directional couplers. In the final analysis, one can switch between configurations by changing the orientation of the rings in the coupling region. These configurations with coplanar-slot-line feeding structures are fabricated and tested at X-band for demonstration purposes. Measurement results validated the design procedure and confirmed the general trends in simulations. The proposed EBG coupler is promising for beamforming matrix and antenna array feeding networks.</t>
  </si>
  <si>
    <t>2140-2151</t>
  </si>
  <si>
    <t>60017592;60018714;60002146;60018714;60017592</t>
  </si>
  <si>
    <t>52663930100;7003484529;7101953917;7003377564;6603385400</t>
  </si>
  <si>
    <t>Ouassal, Hassna;Shaker, Jafar;Roy, Langis;Hettak, Khelifa;Amaya, Rony E.</t>
  </si>
  <si>
    <t>A novel multifunctional EBG-based coupled-line-defect directional coupler based on layered dielectric substrates</t>
  </si>
  <si>
    <t>10.1109/TCPMT.2018.2810064</t>
  </si>
  <si>
    <t>2-s2.0-85044331496</t>
  </si>
  <si>
    <t>['wide band', 'vortex waves', 'theoretical analysis', 'spiral arms', 'reconfigurable way', 'greatly simplify', 'feeding network', 'experimentally demonstrated', 'effectively generated', 'corresponding degrees', 'circular array', 'broadband properties', '7 ghz', '4 ghz']</t>
  </si>
  <si>
    <t>In this paper, a mechanically reconfigurable circular array with single-arm spiral antennas (SASAs) is designed, fabricated, and experimentally demonstrated to generate broadband circularly polarized orbital angular momentum (OAM) vortex waves in radio frequency domain. With the symmetrical and broadband properties of single-arm spiral antennas, the vortex waves with different OAM modes can be mechanically reconfigurable generated in a wide band from 3.4 GHz to 4.7 GHz. The prototype of the circular array is proposed, conducted, and fabricated to validate the theoretical analysis. The simulated and experimental results verify that different OAM modes can be effectively generated by rotating the spiral arms of single-arm spiral antennas with corresponding degrees, which greatly simplify the feeding network. The proposed method paves a reconfigurable way to generate multiple OAM vortex waves with spin angular momentum (SAM) in radio and microwave satellite communication applications.</t>
  </si>
  <si>
    <t>24080783500;57193350232</t>
  </si>
  <si>
    <t>Li, Long;Zhou, Xiaoxiao</t>
  </si>
  <si>
    <t>Mechanically Reconfigurable Single-Arm Spiral Antenna Array for Generation of Broadband Circularly Polarized Orbital Angular Momentum Vortex Waves</t>
  </si>
  <si>
    <t>10.1038/s41598-018-23415-1</t>
  </si>
  <si>
    <t>2-s2.0-85044390514</t>
  </si>
  <si>
    <t>['widely investigated', 'visible spectrometry', 'sno2 nanoparticles', 'sno2 core', 'shell nanoparticles', 'ray diffraction', 'plasmonic antennas', 'pce ).', 'noble metal', 'higher absorption', 'free electrons', 'absorption spectrum']</t>
  </si>
  <si>
    <t>Core-shell | Dye-sensitized solar cell | Plasmonic | Silver-tin (II) oxide</t>
  </si>
  <si>
    <t>Noble metal-metal oxide core-shells have been widely investigated as plasmonic antennas to enhance light harvesting efficiency (LHE) in dye-sensitized solar cells. In this study, Ag@SnO2 core-shell nanoparticles were synthesized and used in a dye-sensitized solar cell. SnO2 shell avoids Ag nanoparticles from being corroded by iodide-triiodide and prevents metal nanoparticles charging by free electrons. The structure and absorption spectrum of Ag@SnO2 nanoparticles were characterized by X-ray diffraction (XRD) and UV-visible spectrometry. Photovoltaic measurements revealed enhancements of 44% for both the short circuit current density (Jsc) and the power conversion efficiency (PCE). Diffused reflection spectra and diffused transmittance spectra provide evidence that this enhancement can be attributed to higher absorption in the photo-anode.</t>
  </si>
  <si>
    <t>2215-2219</t>
  </si>
  <si>
    <t>55636991400;6602139054;56439673500</t>
  </si>
  <si>
    <t>Edalati, Sh;Behjat, A.;Torabi, N.</t>
  </si>
  <si>
    <t>Edalati S.</t>
  </si>
  <si>
    <t>Near-Field Effect of Ag@SnO&lt;inf&gt;2&lt;/inf&gt; Core-Shell on Dye-Sensitized Solar Cell Performance</t>
  </si>
  <si>
    <t>10.1007/s11468-018-0740-4</t>
  </si>
  <si>
    <t>2-s2.0-85044391198</t>
  </si>
  <si>
    <t>['œª 0', 'vertical plane', 'use within', 'therefore allowing', 'space wavelength', 'shaped structures', 'reliable predictability', 'proposed fzps', 'permittivity effect', 'material porosity', 'lens sub', 'lens illuminators', 'high efficiency', 'flat lenses', 'different types', 'cos n', 'band spectrum']</t>
  </si>
  <si>
    <t>We present two transmission-mode dielectric Fresnel-Zone Plate Lens (FZPL) antennas for use within the V-band spectrum. The proposed FZPs are realized via pure plastic material using two different additive manufacturing processes. The proposed FZP lenses are designed with half (Œª/2) and quarter (Œª/4) phase correction rings at 60-GHz with 30Œª 0 diameter, where Œª 0 is the free-space wavelength. The permittivity effect for lens sub-zones is controlled by material porosity in cube-shaped structures. The 3D printed zone plate lenses are built using additive manufacturing plastic materials with a thickness of Œª 0 and constant relative permittivities equal to 2.76 and 3.6. Different types of antenna with cos n-like radiation patterns as lens illuminators are analyzed on the vertical plane of the flat lenses to have a high efficiency over the considered operating band. Simulations and experimental measurements show a reasonably close match, therefore allowing for a reliable predictability.</t>
  </si>
  <si>
    <t>Towards Millimeter-wavelength: Transmission-Mode Fresnel-Zone Plate Lens Antennas using Plastic Material Porosity Control in Homogeneous Medium</t>
  </si>
  <si>
    <t>10.1038/s41598-018-23179-8</t>
  </si>
  <si>
    <t>2-s2.0-85044542411</t>
  </si>
  <si>
    <t>['transmit power', 'resource allocation', 'reducing interference', 'proposed multi', 'power consumption', 'mmwave networks', 'millimeter wave', 'joint optimization', 'existing protocol', 'energy efficiency', 'double greedy', 'directional antennas', 'dgreedy ).', 'delay fairness', 'data rate', 'concurrent transmission', 'calculated using', 'antenna arrays', 'also prove']</t>
  </si>
  <si>
    <t>energy efficiency (EE) | medium access control (MAC) | Millimeter wave communication | reinforcement learning (RL)</t>
  </si>
  <si>
    <t>Directional antennas in millimeter wave (mmWave) communication networks enable spatial reuse by reducing interference during concurrent transmission. However, higher spatial multiplexing gain is realized at the cost of increased power consumption in antenna arrays. In this paper, we develop a multi-slot scheduling scheme based on mixed integer linear programming (MILP) for energy efficient scheduling in mmWave concurrent transmission. Energy efficiency (EE) is defined as the ratio of data rate achieved to the sum of circuit power consumption and transmit power. EE is achieved by the joint optimization of data rate and power consumption; while the optimum data rate request is calculated using a reinforced learning strategy, power consumption is minimized through antenna beamwidth control. We also prove that the energy efficient scheduling problem is NP-complete, and propose three novel low complexity energy efficient scheduling algorithms for mmWave networks - energy efficient directional medium access control (EEDMAC)-Naive, EEDMAC-Greedy, and EEDMAC-Double Greedy (DGreedy). The proposed multi-slot scheduling scheme is seen to outperform the existing protocol in terms of EE, and delay fairness. We further analyze the degradation in system performance due to antenna scanning range. The simulation results provide fresh insights into resource allocation and scheduling for mmWave directional communications.</t>
  </si>
  <si>
    <t>2789-2803</t>
  </si>
  <si>
    <t>57190231188;57193550823;18134599100</t>
  </si>
  <si>
    <t>Rakesh, R. T.;Das, Goutam;Sen, Debarati</t>
  </si>
  <si>
    <t>Rakesh R.T.</t>
  </si>
  <si>
    <t>Energy Efficient Scheduling for Concurrent Transmission in Millimeter Wave WPANs</t>
  </si>
  <si>
    <t>10.1109/TMC.2018.2820712</t>
  </si>
  <si>
    <t>2-s2.0-85044789522</t>
  </si>
  <si>
    <t>UID/MAR/04292/2013</t>
  </si>
  <si>
    <t>['zn led', 'various degrees', 'tricornutum photochemistry', 'trace elements', 'test parameters', 'stress induced', 'significant effect', 'ps towards', 'produced changes', 'potential biomarkers', 'pigment profiles', 'pigment levels', 'pigment level', 'mix ).', 'marine systems', 'marine ecosystems', 'major requirement', 'limited effects', 'light harvesting', 'increased number', 'harmful element', 'elements combined', 'electron transport', 'efficient biomarkers', 'efficient battery', 'damaging effect', 'copper caused', 'concentrations used', 'beneficial role', 'available rc']</t>
  </si>
  <si>
    <t>Biomarkers | Marine coastal areas | OJIP-test parameters | Phaeodactylum tricornutum | Trace element stress early detection and assessment | Trace element substituted chlorophylls</t>
  </si>
  <si>
    <t>Establishing marine species equipped with efficient biomarkers of trace element stress is a major requirement for the assessment of trace element contamination in marine ecosystems. This study investigates PS II overall activity and efficiency during light harvesting, electron transport chain (ETC) behaviour, OJIP-transient light curves, and pigment profiles, in the model marine diatom species Phaeodactylum tricornutum exposed to Cr, Co, Ni, Cu, Zn, Cd, Hg, Pb and to a mixture of all elements combined (Mix). OJIP-test parameters and trace element substituted chlorophylls were investigated as potential biomarkers of stress induced by trace elements. Hg-exposed cells showed a shift in balance towards PS I activity, promoted by increase in the electron transport from PQH2 to the reduction of PS I end electron acceptors. Other elements had more limited effects, mostly affecting energy dissipation and pigment levels to various degrees. Decoupling of PS II antennae connectivity was found in Co exposed cells. Chromium induced negative effects on PS I, but had no influence at the Oxygen Evolving Complexes (OECs) level. Copper caused a shift in the equilibrium between PS towards the PS I by reducing the PS II efficiency. Cadmium induced damage in OECs of the PS II donor side, but had no effect on the energy transduction pathway, maintaining energy processing efficiency. Lead had no significant effect on the energy transduction pathway, but produced changes at pigment level, leading to an increase in the chlorophyll and diadinoxanthin. In contrast, Ni had a beneficial role in P. tricornutum photochemistry, leading to increased number of available RC and oxidized quinone pool size, possibly because concentrations used were not able to induce severe cell damage. Copper, Cd and Zn led to substitution of Mg in chlorophyll a molecules, with the formation of less efficient CuChl a, CdChl a and ZnChl a. The biomarkers used evidenced the damaging effect of Co, Cu, Cr, Pb, Hg and all trace elements combined (Mix), pointing to Hg as the most harmful element. These physiological changes highlight P. tricornutum as a promising sentinel species for trace element contamination and the proposed photochemical features suitable as an efficient battery of biomarkers for trace element stress early detection in marine systems.</t>
  </si>
  <si>
    <t>1038-1052</t>
  </si>
  <si>
    <t>113377094;60002769;60002769;113377094-60004956;60002769</t>
  </si>
  <si>
    <t>6602224932;20734149900;20734253500;8250943300;6602533871</t>
  </si>
  <si>
    <t>Cabrita, Maria Teresa;Duarte, Bernardo;Gameiro, Carla;Godinho, Rita M.;Ca√ßador, Isabel</t>
  </si>
  <si>
    <t>Lisbon;Lisbon;Lisbon</t>
  </si>
  <si>
    <t>Instituto Superior T√©cnico;Faculdade de Ci√™ncias, Universidade de Lisboa;Portuguese Institute for the Sea and Atmosphere (IPMA</t>
  </si>
  <si>
    <t>60004956;60002769;113377094</t>
  </si>
  <si>
    <t>Cabrita M.T.</t>
  </si>
  <si>
    <t>Photochemical features and trace element substituted chlorophylls as early detection biomarkers of metal exposure in the model diatom Phaeodactylum tricornutum</t>
  </si>
  <si>
    <t>S1470160X17304703</t>
  </si>
  <si>
    <t>10.1016/j.ecolind.2017.07.057</t>
  </si>
  <si>
    <t>2-s2.0-85044854318</t>
  </si>
  <si>
    <t>['test results', 'sinuous antenna', 's4 require', 'polarization pattern', 'polarimetry experiments', 'new approach', 'magnitude increase', 'fabrication processes', 'fabrication foundries', 'fabricate hundreds', 'fabricate antenna', 'detector wafers', 'detector fabrication', 'detector design', 'detector count', 'design consideration', 'deployed instruments', 'definitive measurement', 'collaborative efforts', 'cmb polarization', 'bolometer arrays', '2 experiment']</t>
  </si>
  <si>
    <t>B-mode | Cosmic microwave background | Inflation | Micro-fabrication | Polarization | TES bolometer</t>
  </si>
  <si>
    <t>We report on the development of commercially fabricated multichroic antenna-coupled transition edge sensor (TES) bolometer arrays for cosmic microwave background (CMB) polarimetry experiments. CMB polarimetry experiments have deployed instruments in stages. Stage II experiments deployed with O(1000) detectors and reported successful detection of B-mode (divergence-free) polarization pattern in the CMB. Stage III experiments have recently started observing with O(10,000) detectors with wider frequency coverage. A concept for a stage IV experiment, CMB-S4, is emerging to make a definitive measurement of CMB polarization from the ground with O(400,000) detectors. The orders of magnitude increase in detector count for CMB-S4 require a new approach in detector fabrication to increase fabrication throughput and reduce the cost. We report on collaborative efforts with two commercial micro-fabrication foundries to fabricate antenna-coupled TES bolometer detectors. The detector design is based on the sinuous antenna-coupled dichroic detector from the POLARBEAR-2 experiment. The TES bolometers showed the expected I‚ÄìV response, and the RF performance agrees with the simulation. We will discuss the motivation, design consideration, fabrication processes, test results, and how industrial detector fabrication could be a path to fabricate hundreds of detector wafers for future CMB polarimetry experiments.</t>
  </si>
  <si>
    <t>744-751</t>
  </si>
  <si>
    <t>60007174;60007174;60007174;60007174;60007174-60025272;60007174-60025038;60007174;60007174;60025038</t>
  </si>
  <si>
    <t>35312579900;7005974600;8353250300;57203103970;8948964600;35310906100;6603948656;57205902277;57193570519</t>
  </si>
  <si>
    <t>Suzuki, Aritoki;Bebek, Chris;Garcia-Sciveres, Maurice;Holland, Stephen;Kusaka, Akito;Lee, Adrian T.;Palaio, Nicholas;Roe, Natalie;Steinmetz, Leo</t>
  </si>
  <si>
    <t>Tokyo;Berkeley;Berkeley</t>
  </si>
  <si>
    <t>The University of Tokyo;University of California, Berkeley;Lawrence Berkeley National Laboratory</t>
  </si>
  <si>
    <t>60025272;60025038;60007174</t>
  </si>
  <si>
    <t>Suzuki A.</t>
  </si>
  <si>
    <t>Commercialization of Micro-fabrication of Antenna-Coupled Transition Edge Sensor Bolometer Detectors for Studies of the Cosmic Microwave Background</t>
  </si>
  <si>
    <t>10.1007/s10909-018-1903-6</t>
  </si>
  <si>
    <t>2-s2.0-85045092586</t>
  </si>
  <si>
    <t>['¬± 0', 'ten runs', 'slam solutions', 'slam map', 'slam 2', 'slam 1', 'significant improvement', 'results showed', 'proposed methods', 'proposed method', 'petrochemical complexes', 'original fast', 'oil refinery', 'mapping consistency', 'low rtk', 'likelihood function', 'light detection', 'japan ranging', 'implemented using', 'herein propose', 'ground truth', 'grid maps', 'gps measurement', 'gps environment', 'gps data', 'global accuracy', 'firefighter robots', 'consistent map', 'combine gps', 'building sizes', 'best results', 'also consistent', 'aerial map', 'aerial images', 'aerial data', '56 %.', '0 based']</t>
  </si>
  <si>
    <t>Disaster robotic | Mapping | SLAM</t>
  </si>
  <si>
    <t>The objective of this study was to achieve simultaneous localization and mapping (SLAM) of firefighter robots for petrochemical complexes. Consistency of the SLAM map is important because human operators compare the map with aerial images and identify target positions on the map. The global positioning system (GPS) enables increased consistency. Therefore, this paper describes two Rao-Blackwellized particle filters (RBPFs) based on GPS and light detection and ranging (LIDAR) as SLAM solutions. Fast-SLAM 1.0 and Fast-SLAM 2.0 were used in grid maps for RBPFs in this study. We herein propose the use of Fast-SLAM to combine GPS and LIDAR. The difference between the original Fast-SLAM and the proposed method is the use of the log-likelihood function of GPS; the proposed combination method is implemented using a probabilistic mathematics formulation. The proposed methods were evaluated using sensor data measured in a real petrochemical complex in Japan ranging in size from 550‚Äì380 m. RTK-GPS data was used for the GPS measurement and had an availability of 56%. Our results showed that Fast-SLAM 2.0 based on GPS and LIDAR in a dense grid map produced the best results. There was significant improvement in alignment to aerial data, and the mean square root error was 0.65 m. To evaluate the mapping consistency, accurate 3D point cloud data measured by Faro Focus 3D (¬± 3 mm) was used as the ground truth. Building sizes were compared; the minimum mean errors were 0.17 and 0.08 m for the oil refinery and management building area and the area of a sparse building layout with large oil tanks, respectively. Consequently, a consistent map, which was also consistent with an aerial map (from Google Maps), was built by Fast-SLAM 1.0 and 2.0 based on GPS and LIDAR. Our method reproduced map consistency results for ten runs with a variance of ¬± 0.3 m. Our method reproduced map consistency results with a global accuracy of 0.52 m in a low RTK-Fix-GPS environment, which was a factory with a building layout similar to petrochemical complexes with 20.9% of RTK-Fix-GPS data availability.</t>
  </si>
  <si>
    <t>ROBOMECH Journal</t>
  </si>
  <si>
    <t>60008435;60008435;60008435;60008435;60008435;60008435;60008435;60008435;60031648;60013972</t>
  </si>
  <si>
    <t>55383687700;7402277039;55968380200;57192439373;57188812806;8849261300;57201499075;7102728054;57195557046;7201933339</t>
  </si>
  <si>
    <t>Shamsudin, Abu Ubaidah;Ohno, Kazunori;Hamada, Ryunosuke;Kojima, Shotaro;Westfechtel, Thomas;Suzuki, Takahiro;Okada, Yoshida;Tadokoro, Satoshi;Fujita, Jun;Amano, Hisanori</t>
  </si>
  <si>
    <t>Tokyo;Chofu;Sendai</t>
  </si>
  <si>
    <t>Mitsubishi Heavy Industries;National Research Institute of Fire and Disaster;Tohoku University</t>
  </si>
  <si>
    <t>60031648;60013972;60008435</t>
  </si>
  <si>
    <t>Shamsudin A.U.</t>
  </si>
  <si>
    <t>Consistent map building in petrochemical complexes for firefighter robots using SLAM based on GPS and LIDAR</t>
  </si>
  <si>
    <t>10.1186/s40648-018-0104-z</t>
  </si>
  <si>
    <t>2-s2.0-85045138374</t>
  </si>
  <si>
    <t>['tracking performances', 'stable configuration', 'significant importance', 'scholars due', 'proposed algorithm', 'novel bio', 'metric distances', 'mdbso ).', 'many aspects', 'inspired algorithm', 'great performances', 'extensively adopted', 'complicated systems', 'complicated circumstances', 'benchmark controller', 'basic operators']</t>
  </si>
  <si>
    <t>Brain storm optimization | Close formation flight | Clustering operation | Metric distance</t>
  </si>
  <si>
    <t>Close formation flight of swarm unmanned aerial vehicles (UAVs) has drawn much attention from scholars due to its significant importance in many aspects. In this paper, we focus on an advanced controller design for swarm UAV close formation based on a novel bio-inspired algorithm, i.e., metric-distance brain storm optimization (MDBSO). The proposed method utilizes the brain storm optimization (BSO) which has been extensively adopted in complicated systems with great performances and modifies its basic operators to formulate the formation flight controller design. The original clustering operator in BSO is replaced by a fresh clustering method based on metric distances, while the individual updating operator utilizes L√©vy distribution to extend search steps to fit into the metric searching regions. Then the proposed algorithm is applied to optimize the benchmark controller in swarm UAV close formation to enhance the tracking performances under complicated circumstances. Simulation results demonstrate that our approach is more superior in stable configuration of swarm UAV close formations by comparing with several generic methods.</t>
  </si>
  <si>
    <t>369-381</t>
  </si>
  <si>
    <t>Memetic Computing</t>
  </si>
  <si>
    <t>60013789;60013789;60105683;60013789</t>
  </si>
  <si>
    <t>55796700200;57196466379;7404964007;55459438600</t>
  </si>
  <si>
    <t>Duan, Haibin;Zhang, Daifeng;Shi, Yuhui;Deng, Yimin</t>
  </si>
  <si>
    <t>Southern University of Science and Technology;Beihang University</t>
  </si>
  <si>
    <t>60105683;60013789</t>
  </si>
  <si>
    <t>Close formation flight of swarm unmanned aerial vehicles via metric-distance brain storm optimization</t>
  </si>
  <si>
    <t>10.1007/s12293-018-0251-z</t>
  </si>
  <si>
    <t>2-s2.0-85045144038</t>
  </si>
  <si>
    <t>N150306002</t>
  </si>
  <si>
    <t>['two subsystems', 'translational subsystem', 'rotational subsystem', 'real values', 'quadrotor subjected', 'proposed controller', 'paper presents', 'measurement delay', 'lyapunov theory', 'loop subsystems', 'latter subjected', 'former sensitive', 'disturbance observer', 'demonstrated based', 'binary observers']</t>
  </si>
  <si>
    <t>binary observer based controller | measurement delay | Quadrotor unmanned aerial vehicle | smooth control inputs | unknown disturbances</t>
  </si>
  <si>
    <t>This paper presents a binary observers based linearization feedback sliding mode controller for quadrotor subjected to disturbances and measurement delay. The quadrotor unmanned aerial vehicle is divided into two subsystems, i.e. rotational subsystem and translational subsystem. Disturbance observer based controller is proposed for the former sensitive to disturbances, and binary observers based one for the latter subjected to both disturbances and measurement delay. Binary observers, consisting of disturbance observer and delayed output observer with their interactions being considered, promise exponential convergences of estimations on disturbance and output to their real values, which are compensated in the feedback control loop. The stabilities of the closed-loop subsystems are demonstrated based on Lyapunov theory. In the presence of both disturbances and measurement delay, simulations are carried out to corroborate the effectiveness and robustness of the proposed controller with superior control inputs.</t>
  </si>
  <si>
    <t>2807-2820</t>
  </si>
  <si>
    <t>60031863;60031863;60031863;60031863</t>
  </si>
  <si>
    <t>57191478702;57191475658;57201504874;7102468831</t>
  </si>
  <si>
    <t>Zhang, Juqian;Zhou, Laihong;Li, Cunxu;Wen, Bangchun</t>
  </si>
  <si>
    <t>Binary observers based control for quadrotor unmanned aerial vehicle with disturbances and measurement delay</t>
  </si>
  <si>
    <t>10.1177/0954410017717286</t>
  </si>
  <si>
    <t>2-s2.0-85045152771</t>
  </si>
  <si>
    <t>['users within', 'system performance', 'suitably assigning', 'suitable performance', 'simultaneously achieve', 'proposed techniques', 'proposed method', 'precoding algorithms', 'pilot sequences', 'pilot contamination', 'pilot assignment', 'pa problem', 'output systems', 'mainly limited', 'linear detection', 'large number', 'input multiple', 'higher number', 'great potential', 'factorial fashion', 'exhaustive search', 'desired metric', 'bs ),', 'best performance', 'base station', 'alternative metric', 'also propose']</t>
  </si>
  <si>
    <t>Heuristic | Joint uplink-downlink optimization | Massive MIMO | Pilot assignment | Pilot contamination | Power control</t>
  </si>
  <si>
    <t>We investigate the effects of pilot assignment in multi-cell massive multiple-input multiple-output systems. When deploying a large number of antennas at base station (BS), and linear detection/precoding algorithms, the system performance in both uplink (UL) and downlink (DL) is mainly limited by pilot contamination. This interference is proper of each pilot, and thus system performance can be improved by suitably assigning the pilot sequences to the users within the cell, according to the desired metric. We show in this paper that UL and DL performances constitute conflicting metrics, in such a way that one cannot achieve the best performance in UL and DL with a single pilot assignment configuration. Thus, we propose an alternative metric, namely total capacity, aiming to simultaneously achieve a suitable performance in both links. Since the PA problem is combinatorial, and the search space grows with the number of pilots in a factorial fashion, we also propose a low complexity suboptimal algorithm that achieves promising capacity performance avoiding the exhaustive search. Besides, the combination of our proposed PA schemes with an efficient power control algorithm unveils the great potential of the proposed techniques in providing improved performance for a higher number of users. Our numerical results demonstrate that with 64 BS antennas serving 10 users, our proposed method can assure a 95%-likely rate of 4.2¬†Mbps for both DL and UL, and a symmetric 95%-likely rate of 1.4¬†Mbps when serving 32 users.</t>
  </si>
  <si>
    <t>489-503</t>
  </si>
  <si>
    <t>60027866-60008088;60008088;60027866</t>
  </si>
  <si>
    <t>55822232900;7801368351;8964781700</t>
  </si>
  <si>
    <t>Marinello, Jos√© Carlos;Panazio, Cristiano Magalh√£es;Abr√£o, Taufik</t>
  </si>
  <si>
    <t>Londrina;Sao Paulo</t>
  </si>
  <si>
    <t>Universidade Estadual de Londrina;Universidade de S√£o Paulo</t>
  </si>
  <si>
    <t>60027866;60008088</t>
  </si>
  <si>
    <t>Marinello J.</t>
  </si>
  <si>
    <t>Massive MIMO pilot assignment optimization based on total capacity</t>
  </si>
  <si>
    <t>10.1007/s11235-018-0452-2</t>
  </si>
  <si>
    <t>2-s2.0-85045243985</t>
  </si>
  <si>
    <t>['wake jet', 'two high', 'study explores', 'steady model', 'significantly augment', 'short takeoff', 'rotating rotors', 'rotating mechanism', 'rotating frequency', 'results revealed', 'quite obvious', 'pressure regions', 'miniature six', 'lift shows', 'landing application', 'ground effect', 'force generation', 'flow field', 'examined using', 'ducted contra', 'conventional quasi', 'aerodynamic characteristics']</t>
  </si>
  <si>
    <t>Contra-rotating | duct unmanned aerial vehicle | experiment | ground effect | vertical/short takeoff and landing</t>
  </si>
  <si>
    <t>This study explores the aerodynamic characteristics of a ducted contra-rotating lift fan for vertical/short takeoff and landing application by means of force, pressure, and flow field measurements. The effect of rotating frequency and contra-locomotion on the force generation was examined using a miniature six-component force sensor. Additionally, for the sake of considering the ground effect, the flow field at the exit was investigated using high-response pressure measurement. Results revealed that the lift shows a quadratic generation trend on increasing the r/min where the inherent unsteady flow contradicts the conventional quasi-steady model of propeller. The contra-rotating mechanism can significantly augment the lift while still being lower than double single rotors. The unsteadiness of the contra-rotating rotors is quite obvious where two high-pressure regions are revealed and rotate. When the lift fan approaches the ground, the lift will be augmented significantly due to the surplus of the wake jet.</t>
  </si>
  <si>
    <t>3108-3117</t>
  </si>
  <si>
    <t>57221782830;57201554308</t>
  </si>
  <si>
    <t>Deng, Shuanghou;Ren, Zongliang</t>
  </si>
  <si>
    <t>Deng S.</t>
  </si>
  <si>
    <t>Experimental study of a ducted contra-rotating lift fan for vertical/short takeoff and landing unmanned aerial vehicle application</t>
  </si>
  <si>
    <t>10.1177/0954410017731441</t>
  </si>
  <si>
    <t>2-s2.0-85045275923</t>
  </si>
  <si>
    <t>['wing tips', 'wing area', 'vertical take', 'used successfully', 'symmetrical one', 'rotor plane', 'landing combined', 'induced velocity', 'increasing range', 'flow separation', 'external body', 'ducted fans', 'ducted fan', 'asymmetrical shape', 'arbitrary location', 'also studied', 'aerodynamic coefficients', 'aerial vehicles']</t>
  </si>
  <si>
    <t>Tilting ducted fans attached to the wing tips of vertical take-off and landing unmanned aerial vehicles define new applications for these types of aerial vehicles. This new configuration gives vertical take-off and landing unmanned aerial vehicles the ability to hover like helicopters and fly forward like airplanes, which results in using any arbitrary location for take-off and landing combined with increasing range and speed. Furthermore, generating additional lift using asymmetrical shape for the external body of the ducted fans can lead to reducing the wing area and related overall drag, which results in saving more energy. This research provides experimental results from wind tunnel tests in addition to computational fluid dynamics simulations to investigate the advantages of using an asymmetrical tilting ducted fan instead of a symmetrical one. ‚Äúactuator disk model‚Äù combined with the assumption of ‚Äúconstant delivered power‚Äù to the propeller were used successfully to calculate the induced velocity to the rotor plane of the ducted fan in the computational fluid dynamics simulations. The effects of the stall and flow separation on the aerodynamic coefficients were also studied and compared for the symmetrical and asymmetrical ducted fans. Both computational fluid dynamics and experimental results showed noticeable improvement in the lift coefficient using an asymmetrical shape for the external body of the tilting ducted fans.</t>
  </si>
  <si>
    <t>2870-2897</t>
  </si>
  <si>
    <t>Simulation and analysis of flow around tilting asymmetric ducted fans mounted at the wing tips of a vertical take-off and landing unmanned aerial vehicle</t>
  </si>
  <si>
    <t>10.1177/0954410017716954</t>
  </si>
  <si>
    <t>2-s2.0-85045289621</t>
  </si>
  <si>
    <t>['waveguide using', 'successful development', 'strong agreement', 'report visualizations', 'plasmonic devices', 'optical near', 'optical diffraction', 'numerical modeling', 'nanoscale regions', 'nanoscale phenomena', 'measurement types', 'local near', 'local mapping', 'future near', 'front facet', 'field excitation', 'field devices', 'field collection', 'field cathodoluminescence', 'fabricated near', 'chip devices', 'bidirectional near', 'back facet']</t>
  </si>
  <si>
    <t>We report visualizations of the bidirectional near-field optical transfer function for a waveguide-coupled plasmonic transducer as a metrology technique essential for successful development for mass-fabricated near-field devices. Plasmonic devices have revolutionized the observation of nanoscale phenomena, enabling optical excitation and readout from nanoscale regions of fabricated devices instead of as limited by optical diffraction. Visualizations of the plasmonic transducer modes were acquired both by local near-field excitation of the antenna on the front facet of a waveguide using the focused electron beam of a scanning electron microscope as a probe of the near-field cathodoluminescence during far-field collection from the back facet of the waveguide, and by local mapping of the optical near-field for the same antenna design using scattering scanning near-field optical microscopy as a probe of the near-field optical mode density for far-field light focused into the back facet of the waveguide. Strong agreement between both measurement types and numerical modeling was observed, indicating that the method enables crucial metrological comparisons of as fabricated device performance to as-modeled device expectations for heat-assisted magnetic recording heads, which can be extended to successful development of future near-field-on-chip devices such as optical processor interconnects.</t>
  </si>
  <si>
    <t>60029445-60014444;60007174;60007174;60014444;60014444;60014444-60007174</t>
  </si>
  <si>
    <t>55490508000;7004157026;6603637799;24072056100;6603135907;12790505000</t>
  </si>
  <si>
    <t>Otto, Lauren M.;Ogletree, D. Frank;Aloni, Shaul;Staffaroni, Matteo;Stipe, Barry C.;Hammack, Aeron T.</t>
  </si>
  <si>
    <t>Visualizing the bidirectional optical transfer function for near-field enhancement in waveguide coupled plasmonic transducers</t>
  </si>
  <si>
    <t>10.1038/s41598-018-24061-3</t>
  </si>
  <si>
    <t>2-s2.0-85045296549</t>
  </si>
  <si>
    <t>Earthquake Engineering Research Institute</t>
  </si>
  <si>
    <t>['vertical direction', 'vertical components', 'vertical acceleration', 'translational degrees', 'test mass', 'superconducting sphere', 'superconducting gravimeter', 'perfectly limited', 'mechanical eigenfrequency', 'magnetic field', 'levitating sphere', 'horizontal translation', 'gravity sensor', 'gravity recordings', 'effectively modeled', 'dynamic properties', 'collocated seismometer', 'applied horizontal', 'also found', '036 installed']</t>
  </si>
  <si>
    <t>Horizontal acceleration | Ishigakijima | Magnetic suspension | Superconducting gravimeter | VLBI</t>
  </si>
  <si>
    <t>In the gravity sensor of a superconducting gravimeter, a superconducting sphere as a test mass is levitated in a magnetic field. Such a sensor is susceptible to applied horizontal as well as vertical acceleration, because the translational degrees of freedom of the mass are not perfectly limited to the vertical direction. In the case of the superconducting gravimeter CT #036 installed at Ishigakijima, Japan, horizontal ground acceleration excited by the movements of a nearby VLBI antenna induces systematic step noise within the gravity recordings. We investigate this effect in terms of the static and dynamic properties of the gravity sensor using data from a collocated seismometer. It is shown that this effect can be effectively modeled by the coupling between the horizontal and vertical components in the gravity sensor. It is also found that the mechanical eigenfrequency for horizontal translation of the levitating sphere is approximately 3¬†Hz.</t>
  </si>
  <si>
    <t>60025272;60024621;60029701;60014256</t>
  </si>
  <si>
    <t>7103223692;8043908700;57195144226;55587869300</t>
  </si>
  <si>
    <t>Imanishi, Yuichi;Nawa, Kazunari;Tamura, Yoshiaki;Ikeda, Hiroshi</t>
  </si>
  <si>
    <t>Mitaka;Tokyo;Tsukuba;Tsukuba</t>
  </si>
  <si>
    <t>National Institutes of Natural Sciences - National Astronomical Observatory of Japan;The University of Tokyo;National Institute of Advanced Industrial Science and Technology;University of Tsukuba</t>
  </si>
  <si>
    <t>60029701;60025272;60024621;60014256</t>
  </si>
  <si>
    <t>Imanishi Y.</t>
  </si>
  <si>
    <t>Effects of horizontal acceleration on the superconducting gravimeter CT #036 at Ishigakijima, Japan</t>
  </si>
  <si>
    <t>10.1186/s40623-018-0777-9</t>
  </si>
  <si>
    <t>2-s2.0-85045304442</t>
  </si>
  <si>
    <t>12G0917N-CDR</t>
  </si>
  <si>
    <t>['using uavs', 'user coverage', 'tremendous amount', 'significant influence', 'required drones', 'promising although', 'prediction model', 'large amount', 'intervention duration', 'disaster scenarios', 'deployment tool', 'considered scenario', 'city center', 'assigned location', '13 %.', '1 h']</t>
  </si>
  <si>
    <t>5G | Deployment tool | Disaster | Drone | Emergency network | UAV | Unmanned aerial base stations</t>
  </si>
  <si>
    <t>: Today‚Äôs wireless communication networks are very reliable. However, in case of a disaster, these networks can be overwhelmed by a tremendous amount of requests which they can not cope with. We propose a deployment tool for UAV (unmanned aerial vehicle)-aided emergency networks for such disaster scenarios. By using UAVs, femtocell base stations will be brought to and hovered at their assigned location. We applied this deployment tool on a realistic disaster scenario in the city center of Ghent, Belgium. The results are very promising although a large amount of drones (&gt; 1000 type 1 or &gt; 370 type 2 drones) is required to provide full coverage for 1 h. Halving the user coverage results in 1.8 to 2 times less drones. More effectively is to increase the drone‚Äôs fly height. A 10-m higher fly height can result in a reduction up to 13%. However, above 100 m, the influence is not significant any more. Decreasing the user‚Äôs service level has no significant influence on the number of required drones for the considered scenario. Furthermore, a prediction model for the number of required drones based on the intervention duration and the user coverage is proposed.</t>
  </si>
  <si>
    <t>36165151500;57193484252;22985227300;7103396069</t>
  </si>
  <si>
    <t>Deruyck, Margot;Wyckmans, Jorg;Joseph, Wout;Martens, Luc</t>
  </si>
  <si>
    <t>Deruyck M.</t>
  </si>
  <si>
    <t>Designing UAV-aided emergency networks for large-scale disaster scenarios</t>
  </si>
  <si>
    <t>10.1186/s13638-018-1091-8</t>
  </si>
  <si>
    <t>2-s2.0-85045388960</t>
  </si>
  <si>
    <t>['wind force', 'wind disturbances', 'widely used', 'varying characteristics', 'tricky problems', 'traditional controller', 'servo controller', 'scientists need', 'results indicate', 'predictable errors', 'pointing performance', 'pointing accuracy', 'paper proposes', 'novel method', 'novel controller', 'mpc controller', 'mpc ),', 'method introduces', 'future load', 'frequency domain', 'errors witnessed', 'davenport spectrum', 'antenna structure', 'antenna controller', 'analysis model', 'also used']</t>
  </si>
  <si>
    <t>model predictive control | pointing accuracy | Reflector antenna | reflector vibration | wind disturbances</t>
  </si>
  <si>
    <t>Under different working conditions, scientists need to ensure that the pointing performance of large reflector antenna; however, wind disturbances are the most tricky problems that minimize the pointing accuracy. This is because the wind disturbances have randomness and time-varying characteristics. Davenport spectrum has been widely used to estimate the frequency domain of wind; moreover, it is also used to design the antenna controller in such a way that the servo angle error caused by wind torque gets minimized significantly. But it is difficult to ensure pointing accuracy without considering the reflector vibration caused by wind force. Therefore, this paper proposes a novel method to overcome wind disturbances. This method introduces the concept of predictable pointing errors in the servo controller. All these predictable errors are induced by vibrations. First, we developed an analysis model to determine pointing errors caused by wind. Second, we develop the wind forecast technique to estimate the future load on antenna structure. Third, using the model predictive control (MPC), we design a novel controller to compensate the future pointing errors. Finally, we conduct a series of tests and analysis. For a 7.3 m antenna, the results indicate that when MPC controller is used in the system, the resultant pointing errors are seven times smaller than the errors witnessed under the traditional controller. This indicates that MPC controller is effective in improving the pointing performance.</t>
  </si>
  <si>
    <t>4289-4300</t>
  </si>
  <si>
    <t>57003778800;56293347400;36988183500;57202199839;57201633086;16443330500</t>
  </si>
  <si>
    <t>Zhang, Jie;Huang, Jin;Zhao, Pengbing;Liang, Wei;Tang, Xiaodong;Wang, Congsi</t>
  </si>
  <si>
    <t>Compensation of vibration-induced pointing error caused by wind disturbances in large antenna</t>
  </si>
  <si>
    <t>10.1177/0954406217752746</t>
  </si>
  <si>
    <t>2-s2.0-85045459560</t>
  </si>
  <si>
    <t>['water deficit', 'subsequently illuminated', 'seedling development', 'results demonstrate', 'quantum yield', 'psii photochemistry', 'psi decreased', 'proteins involved', 'prevent photo', 'photosystem ii', 'photosynthetic proteins', 'photosynthetic apparatus', 'oxidative stress', 'oryza sativa', 'harvesting chl', 'harvesting capacity', 'electron transport', 'developing seedlings', 'chloroplast development', 'antioxidative enzymes', '72 h']</t>
  </si>
  <si>
    <t>The impact of water-stress on chloroplast development was studied by applying polyethylene glycol 6000 to the roots of 5-day-old etiolated rice (Oryza sativa) seedlings that were subsequently illuminated up to 72 h. Chloroplast development in drought environment led to down-regulation of light-harvesting Chl-proteins. Photosynthetic proteins of Photosystem II (PSII) and oxygen evolving complex i.e., Cytb559, OEC16, OEC23 and OEC33 as well as those of PSI such as PSI-III, PSI-V, and PSI-VI, decreased in abundance. Consequently, due to reduced light absorption by antennae, the electron transport rates of PSII and PSI decreased by 55% and 25% respectively. Further, seedling development in stress condition led to a decline in the ratio of variable (Fv) to maximum (Fm) Chl a fluorescence, as well in the quantum yield of PSII photochemistry. Addition of Mg2+ to the thylakoid membranes suggested that Mg2+-induced grana stacking was not affected by water deficit. Proteomic analysis revealed the down-regulation of proteins involved in electron transport and in carbon reduction reactions, and up-regulation of antioxidative enzymes. Our results demonstrate that developing seedlings under water deficit could downsize their light-harvesting capacity and components of photosynthetic apparatus to prevent photo-oxidative stress, excess ROS generation and membrane lipid peroxidation.</t>
  </si>
  <si>
    <t>60030622;60030622</t>
  </si>
  <si>
    <t>55218335100;57203045366</t>
  </si>
  <si>
    <t>Dalal, Vijay K.;Tripathy, Baishnab C.</t>
  </si>
  <si>
    <t>Jawaharlal Nehru University</t>
  </si>
  <si>
    <t>Dalal V.</t>
  </si>
  <si>
    <t>Water-stress induced downsizing of light-harvesting antenna complex protects developing rice seedlings from photo-oxidative damage</t>
  </si>
  <si>
    <t>10.1038/s41598-017-14419-4</t>
  </si>
  <si>
    <t>2-s2.0-85045521840</t>
  </si>
  <si>
    <t>['without revealing', 'systemic changes', 'semiochemical stimulus', 'semiochemical stimuli', 'semiochemical response', 'previous studies', 'plant volatiles', 'ones might', 'olfactory system', 'obps present', 'insect olfaction', 'female antennae', 'examined mainly', 'environmental chemicals', 'enhancing detection', 'different patterns', 'constitutively expressed', 'constitutive expression', 'body parts', 'binding proteins', 'aggregation pheromone', '24 obps']</t>
  </si>
  <si>
    <t>Constitutive expression of Odorant-Binding Proteins (OBPs) in antennae and other body parts has been examined mainly to infer their involvement in insect olfaction, while their regulation in response to semiochemical stimuli has remained poorly known. Previous studies of semiochemical response were basically done using electrophysiology, which integrates the response of the set of OBPs present in an antenna or sensillum, without revealing the regulation of OBPs or which ones might be involved. In this study we used boll weevil as a model and mined its OBPs by RNA-Seq to study their simultaneous antennal expression by qPCR under controlled semiochemical stimuli with aggregation pheromone and plant volatiles. In the absence of a semiochemical stimulus, 23 of 24 OBPs were constitutively expressed in the antenna in both sexes. Semiochemicals changed systemically the expression of OBPs in both sexes. There were different patterns of up- and down-regulation in female antennae for each semiochemical stimulus, consistent with female chemical ecology. On the other hand, the only response in males was down-regulation of some OBPs. We suggest that these systemic changes in OBP expression might be related to enhancing detection of the semiochemical stimuli and/or priming the olfactory system to detect other environmental chemicals.</t>
  </si>
  <si>
    <t>60006182;60006182;60006182;60006182;60006182;60029445</t>
  </si>
  <si>
    <t>55776212600;57211618373;14022587000;24329233900;35431782200;7003919672</t>
  </si>
  <si>
    <t>Paula, D√©bora Pires;Togawa, Roberto Coiti;Do Carmo Costa, Marcos Mota;Grynberg, Priscila;Martins, Nat√°lia Flor√™ncio;Andow, David Alan</t>
  </si>
  <si>
    <t>United States;Brazil</t>
  </si>
  <si>
    <t>Minneapolis;Brasilia</t>
  </si>
  <si>
    <t>University of Minnesota Twin Cities;Embrapa Recursos Geneticos e Biotecnologia</t>
  </si>
  <si>
    <t>60029445;60006182</t>
  </si>
  <si>
    <t>Paula D.P.</t>
  </si>
  <si>
    <t>Systemic and sex-biased regulation of OBP expression under semiochemical stimuli</t>
  </si>
  <si>
    <t>10.1038/s41598-018-24297-z</t>
  </si>
  <si>
    <t>2-s2.0-85045552820</t>
  </si>
  <si>
    <t>['spectrum holes', 'spectrum coexistence', 'specific method', 'satellite systems', 'promising solution', 'paper investigates', 'ngeo satellite', 'geo satellite', 'downlink transmissions', 'certain heights', 'blind spot', 'antenna diameters']</t>
  </si>
  <si>
    <t>blind spot | geostationary satellite systems | non-geostationary satellite systems | spectrum coexistence | Spectrum sharing</t>
  </si>
  <si>
    <t>Spectrum awareness techniques have been proposed as a promising solution to improve the utilization of available spectrum bands. However, few works have discussed the feasibility of spectrum awareness techniques in satellite systems. In the scenario of spectrum coexistence between geostationary (GEO) and nongeostationary (NGEO) satellite systems, this paper investigates the issue of blind spot where the spectrum awareness techniques may fail to identify the spectrum holes. Both the uplink and downlink transmissions are analyzed and three key parameters, i.e., altitude of NGEO satellite and antenna diameters of NGEO and GEO earth stations, are considered. Simulation results show that in the uplink, when the NGEO satellite approaches to the GEO satellite with a certain heights, there exists the situation of blind spot. In addition, this paper also provides a specific method to eliminate or reduce the range of blind spot.</t>
  </si>
  <si>
    <t>3150-3159</t>
  </si>
  <si>
    <t>60025278;60025278;60025278;60025278;100324113</t>
  </si>
  <si>
    <t>57199501751;36623782400;8397956800;35766580300;56352379200</t>
  </si>
  <si>
    <t>Zhang, Chi;Jin, Jin;Kuang, Linling;Jiang, Chunxiao;He, Yuanzhi</t>
  </si>
  <si>
    <t>Tsinghua University;Institute of China Electronic System Engineering Corporation</t>
  </si>
  <si>
    <t>60025278;100324113</t>
  </si>
  <si>
    <t>Blind Spot of Spectrum Awareness Techniques in Nongeostationary Satellite Systems</t>
  </si>
  <si>
    <t>10.1109/TAES.2018.2826258</t>
  </si>
  <si>
    <t>2-s2.0-85045647631</t>
  </si>
  <si>
    <t>['time angle', 'speed photodetectors', 'space beam', 'simultaneously canceling', 'radar waveform', 'quaternary phase', 'processor output', 'performed via', 'output beams', 'mhz bandwidth', 'input array', 'full field', 'forming processor', 'desired beams', 'beam space', 'beam data', 'band array', 'arrival estimation']</t>
  </si>
  <si>
    <t>Array | beam space | multifunction | photonic | radar</t>
  </si>
  <si>
    <t>A multifunction photonic beam-space array processor is shown to generate the beam space of an X-band array. Subsequent down-conversion of desired beams is performed via introduction of an optical local oscillator and high-speed photodetectors at the processor output. A separate optical path is used to 'image' the full field of view of the input array for real-time angle-of-arrival estimation. Finally, experimental results showing simultaneous processing of output beams for a radar waveform and an in-band communications signal are presented. The recovery of a 10-MHz bandwidth, quaternary phase-shift keying communications signal with a nominal error vector magnitude of 15.5% is performed via a vector signal analyzer, whereas a custom digital beam-space beam-forming processor is shown to process the same beam data to recover a 100-MHz chirp radar waveform while simultaneously canceling the in-band communications signal by approximately 20 dB via an adaptive spatial null.</t>
  </si>
  <si>
    <t>2746-2761</t>
  </si>
  <si>
    <t>Deroba J.</t>
  </si>
  <si>
    <t>Multifunction Radio Frequency Photonic Array with Beam-Space Down-Converting Receiver</t>
  </si>
  <si>
    <t>10.1109/TAES.2018.2829359</t>
  </si>
  <si>
    <t>2-s2.0-85045726878</t>
  </si>
  <si>
    <t>['subspace method', 'spatial smoothing', 'significantly degrades', 'signal sources', 'sensor array', 'proposed method', 'predefined subspace', 'perform poorly', 'paper presents', 'novel method', 'noise ratio', 'matrix reconstruction', 'full time', 'even fail', 'direct path', 'decorrelation algorithms', 'csm ),', 'conventional methods', 'complex terrain', 'coherent wavefronts', 'coherent signals', 'coherent signal', 'bandwidth product', 'backscattered signals', 'backscattered multipaths', 'angle targets']</t>
  </si>
  <si>
    <t>Coherent signal-subspace method (CSM) | direction-of-arrival (DOA) | low-angle | multiple signal classification (MUSIC) | time reversal (TR)</t>
  </si>
  <si>
    <t>In a low-angle target parameter estimation scenario, the backscattered signals from targets are often distorted due to clutter and multipath, which significantly degrades the performance of direction-of-arrival (DOA) estimation. In general, the backscattered multipaths are modeled as coherent signals with respect to the direct path. Decorrelation algorithms such as spatial smoothing and matrix reconstruction can mitigate the effect of multipath. However, most of these methods will perform poorly or even fail for solving parameter estimation problem of low-angle targets in complex terrain where there are rich multipath scatterings. This paper presents a novel method that combines time reversal (TR) technique, coherent signal-subspace method (CSM), and multiple signal classification algorithm to perform DOA estimation in a low-angle target scenario. The TR technique takes advantage of multipath echoes recorded by a sensor array and adaptively adjusts TR probing waveforms to increase the signal-to-noise ratio in a rich scattering environment. Moreover, the CSM method compresses the energy of a signal into a predefined subspace to exploit the full time-bandwidth product of signal sources and cope with coherent wavefronts. As a result, the proposed new DOA estimation algorithm outperforms significantly the conventional methods. The Cramer-Rao bounds analysis and numerical simulations commendably validate the accuracy and robustness of the proposed method.</t>
  </si>
  <si>
    <t>2675-2694</t>
  </si>
  <si>
    <t>60025578;60025578;60025578;60005232</t>
  </si>
  <si>
    <t>57194870394;25223962700;9337267900;7404457611</t>
  </si>
  <si>
    <t>Zeng, Xiaolu;Yang, Minglei;Chen, Baixiao;Jin, Yuanwei</t>
  </si>
  <si>
    <t>Xi'an;Princess Anne</t>
  </si>
  <si>
    <t>Xidian University;University of Maryland Eastern Shore</t>
  </si>
  <si>
    <t>60025578;60005232</t>
  </si>
  <si>
    <t>Zeng X.</t>
  </si>
  <si>
    <t>Estimation of Direction of Arrival by Time Reversal for Low-Angle Targets</t>
  </si>
  <si>
    <t>10.1109/TAES.2018.2828200</t>
  </si>
  <si>
    <t>2-s2.0-85045752444</t>
  </si>
  <si>
    <t>NNH14ZDA001N-APRA</t>
  </si>
  <si>
    <t>['spurious couplings', 'response within', 'reflections within', 'potentially lead', 'planar meta', 'parallel incidence', 'intensity distribution', 'instrumentation applications', 'infrared spectrometers', 'full sampling', 'design approach', 'attributes enable', 'angles ranging']</t>
  </si>
  <si>
    <t>Broadband absorber | Magnetically coupled antenna | Spectroscopy</t>
  </si>
  <si>
    <t>The design of a two-dimensional spatial beam-combining network employing a parallel-plate superconducting waveguide filled with a monocrystalline silicon dielectric substrate is presented. This component uses arrays of magnetically coupled antenna elements to achieve high coupling efficiency and full sampling of the intensity distribution while avoiding diffractive losses in the multimode waveguide region. These attributes enable the structure‚Äôs use in realizing compact far-infrared spectrometers for astrophysical and instrumentation applications. If unterminated, reflections within a finite-sized spatial beam combiner can potentially lead to spurious couplings between elements. A planar meta-material electromagnetic absorber is implemented to control this response within the device. This broadband termination absorbs greater than 0.99 of the power over the 1.7:1 operational band at angles ranging from normal to near-parallel incidence. The design approach, simulations and applications of the spatial power combiner and meta-material termination structure are presented.</t>
  </si>
  <si>
    <t>777-785</t>
  </si>
  <si>
    <t>60006337;60006337;60006337;60006337;60006337;60006337</t>
  </si>
  <si>
    <t>56023904000;46061911400;7102465156;8280591300;7006404868;35546436100</t>
  </si>
  <si>
    <t>Bulcha, B. T.;Cataldo, G.;Stevenson, T. R.;U-Yen, K.;Moseley, S. H.;Wollack, E. J.</t>
  </si>
  <si>
    <t>Bulcha B.T.</t>
  </si>
  <si>
    <t>Electromagnetic Design of a Magnetically Coupled Spatial Power Combiner</t>
  </si>
  <si>
    <t>10.1007/s10909-018-1923-2</t>
  </si>
  <si>
    <t>2-s2.0-85045884790</t>
  </si>
  <si>
    <t>2011CBA00904</t>
  </si>
  <si>
    <t>['transmembrane helix', 'transfer energy', 'roseiflexus castenholzii', 'reaction centers', 'rc ).', 'lh ring', 'lh complex', 'electron microscopy', 'also opening', 'absorb sunlight']</t>
  </si>
  <si>
    <t>Photosynthetic prokaryotes evolved diverse light-harvesting (LH) antennas to absorb sunlight and transfer energy to reaction centers (RC). The filamentous anoxygenic phototrophs (FAPs) are important early branching photosynthetic bacteria in understanding the origin and evolution of photosynthesis. How their photosynthetic machinery assembles for efficient energy transfer is yet to be elucidated. Here, we report the 4.1 √Ö structure of photosynthetic core complex from Roseiflexus castenholzii by cryo-electron microscopy. The RC-LH complex has a tetra-heme cytochrome c bound RC encompassed by an elliptical LH ring that is assembled from 15 LHŒ±Œ≤ subunits. An N-terminal transmembrane helix of cytochrome c inserts into the LH ring, not only yielding a tightly bound cytochrome c for rapid electron transfer, but also opening a slit in the LH ring, which is further flanked by a transmembrane helix from a newly discovered subunit X. These structural features suggest an unusual quinone exchange model of prokaryotic photosynthetic machinery.</t>
  </si>
  <si>
    <t>60069717;60013625-60019499;60013625-60019499;60069717;60069717;60013625;60013625;60069717;60010261;60069717;60013625-60019499</t>
  </si>
  <si>
    <t>8872270700;57216211227;57190442232;57201720690;57196372004;55987209500;56683747900;56937173100;57203046340;55706256300;55681446000</t>
  </si>
  <si>
    <t>Xin, Yueyong;Shi, Yang;Niu, Tongxin;Wang, Qingqiang;Niu, Wanqiang;Huang, Xiaojun;Ding, Wei;Yang, Lei;Blankenship, Robert E.;Xu, Xiaoling;Sun, Fei</t>
  </si>
  <si>
    <t>Hangzhou;Beijing;Beijing;St. Louis</t>
  </si>
  <si>
    <t>Hangzhou Normal University;Chinese Academy of Sciences;Institute of Biophysics Chinese Academy of Sciences;Washington University in St. Louis</t>
  </si>
  <si>
    <t>60069717;60019499;60013625;60010261</t>
  </si>
  <si>
    <t>Xin Y.</t>
  </si>
  <si>
    <t>Cryo-EM structure of the RC-LH core complex from an early branching photosynthetic prokaryote</t>
  </si>
  <si>
    <t>10.1038/s41467-018-03881-x</t>
  </si>
  <si>
    <t>2-s2.0-85045912814</t>
  </si>
  <si>
    <t>['two prototypes', 'performance analysis', 'perform detection', 'microwave imaging', 'malignant tumour', 'ionizing radiation', 'identify abnormality', 'human body', 'health risk', 'directive radiation', 'clinical diagnosis', 'breast phantom', '3d antenna']</t>
  </si>
  <si>
    <t>Conventional medical imaging systems to identify abnormality in human body, are not quick, savvy or convenient. Imaging systems like magnetic resonance imaging, computed tomography scan, etc. brought human health concerns due to the ionizing radiation. This study is opted to design and performance analysis of a 3D antenna in context of microwave imaging which can be affordable for primary health observation that has no health risk. A directive three dimensional antenna, using folded radiating structure, has been presented for the application of microwave imaging in clinical diagnosis. Two reflector walls help to achieve higher gain and directive radiation. The antenna obtained operating band at 1.67‚Äì1.74¬†GHz. The dimension of the 3D radiating structure is 40 √ó 25 √ó 10.5¬†mm3 with an average realized gain of 5.2¬†dB. Finally, two prototypes of the antenna are used to perform detection of a malignant tumour in a breast phantom through the application of feasible signal processing technique.</t>
  </si>
  <si>
    <t>4991-4996</t>
  </si>
  <si>
    <t>60001821;60001821-60077041;60077041;60001821;60001821</t>
  </si>
  <si>
    <t>26649308600;56373006300;57213805416;55637259500;55328836300</t>
  </si>
  <si>
    <t>Ullah, Md Amanath;Alam, Touhidul;Alam, Mohammed Shamsul;Kibria, Salehin;Islam, Mohammad Tariqul</t>
  </si>
  <si>
    <t>International Islamic University Chittagong;Universiti Kebangsaan Malaysia</t>
  </si>
  <si>
    <t>60077041;60001821</t>
  </si>
  <si>
    <t>A unidirectional 3D antenna for biomedical microwave imaging based detection of abnormality in human body</t>
  </si>
  <si>
    <t>10.1007/s00542-018-3919-x</t>
  </si>
  <si>
    <t>2-s2.0-85045936825</t>
  </si>
  <si>
    <t>Welch Foundation</t>
  </si>
  <si>
    <t>F-1802</t>
  </si>
  <si>
    <t>['strongest enhancement', 'similar structures', 'silver nanoantennas', 'shed light', 'recently demonstrated', 'push forward', 'proposed solution', 'post processing', 'photoconductive antennas', 'operation principles', 'matter interactions', 'experimental investigation', 'disciplinary applications', 'applied physics', 'also propose']</t>
  </si>
  <si>
    <t>Advanced nanophotonics penetrates into other areas of science and technology, ranging from applied physics to biology, which results in many fascinating cross-disciplinary applications. It has been recently demonstrated that suitably engineered light-matter interactions at the nanoscale can overcome the limitations of today's terahertz (THz) photoconductive antennas, making them one step closer to many practical implications. Here, we push forward this concept by comprehensive numerical optimization and experimental investigation of a log-periodic THz photoconductive antenna coupled to a silver nanoantenna array. We shed light on the operation principles of the resulting hybrid THz antenna, providing an approach to boost its performance. By tailoring the size of silver nanoantennas and their arrangement, we obtain an enhancement of optical-to-THz conversion efficiency 2-fold larger compared with previously reported results for similar structures, and the strongest enhancement is around 1 THz, a frequency range barely achievable by other compact THz sources. We also propose a cost-effective fabrication procedure to realize such hybrid THz antennas with optimized plasmonic nanostructures via thermal dewetting process, which does not require any post processing and makes the proposed solution very attractive for applications.</t>
  </si>
  <si>
    <t>60072485;60072485-60014551-60015150;60015150-60013372;60072485;60072485;60072485;60013372;60014551</t>
  </si>
  <si>
    <t>57191201871;24072942300;36660864200;55239980100;7003857304;7006167582;6701496891;7003462348</t>
  </si>
  <si>
    <t>Lepeshov, Sergey;Gorodetsky, Andrei;Krasnok, Alexander;Toropov, Nikita;Vartanyan, Tigran A.;Belov, Pavel;Al√∫, Andrea;Rafailov, Edik U.</t>
  </si>
  <si>
    <t>Russian Federation;United Kingdom;United Kingdom;United States</t>
  </si>
  <si>
    <t>Saint Petersburg;London;Birmingham;Austin</t>
  </si>
  <si>
    <t>Saint Petersburg National Research University of Information Technologies, Mechanics and Optics University ITMO;Imperial College London;Aston University;The University of Texas at Austin</t>
  </si>
  <si>
    <t>60072485;60015150;60014551;60013372</t>
  </si>
  <si>
    <t>Lepeshov S.</t>
  </si>
  <si>
    <t>Boosting Terahertz Photoconductive Antenna Performance with Optimised Plasmonic Nanostructures</t>
  </si>
  <si>
    <t>10.1038/s41598-018-25013-7</t>
  </si>
  <si>
    <t>2-s2.0-85046003059</t>
  </si>
  <si>
    <t>N00014-13-1-0821</t>
  </si>
  <si>
    <t>['varying collectives', 'robots via', 'robot system', 'quadrotors ),', 'online setting', 'online performance', 'online interaction', 'offline simulation', 'improvised direction', 'human operator', 'fifteen quadrotors', 'enable live', 'coordinated behaviors', 'aerial robots']</t>
  </si>
  <si>
    <t>Human‚Äìmulti-robot interaction | Multi-robot formation trajectory generation | Multi-robot online planning</t>
  </si>
  <si>
    <t>We propose and evaluate a multi-robot system designed to enable live, improvisational theatric performance through online interaction between a performer and a robot system. The proposed system translates theatric performer intent into dynamically feasible trajectories for multi-robot ensembles without requiring prior knowledge of the ordering or timing of the desired robot motions. We allow a user to issue detailed instructions composed of desired motion descriptors in an online setting to specify the motion of varying collectives of robots via a centralized system planner. The centralized planner refines user motion specifications into safe and dynamically feasible trajectories thereby reducing the cognitive burden placed on the performer. We evaluate the system on a team of aerial robots (quadrotors), and show through offline simulation and online performance that the proposed system formulation translates online input into non-colliding dynamically feasible trajectories enabling a fleet of fifteen quadrotors to perform a series of coordinated behaviors in response to improvised direction from a human operator.</t>
  </si>
  <si>
    <t>1771-1786</t>
  </si>
  <si>
    <t>60104841;60104841;60104841;60104841</t>
  </si>
  <si>
    <t>56315369300;57192434412;57201741652;15726076600</t>
  </si>
  <si>
    <t>Cappo, Ellen A.;Desai, Arjav;Collins, Matthew;Michael, Nathan</t>
  </si>
  <si>
    <t>The Robotics Institute</t>
  </si>
  <si>
    <t>Cappo E.A.</t>
  </si>
  <si>
    <t>Online planning for human‚Äìmulti-robot interactive theatrical performance</t>
  </si>
  <si>
    <t>10.1007/s10514-018-9755-0</t>
  </si>
  <si>
    <t>2-s2.0-85046010164</t>
  </si>
  <si>
    <t>['sum method', 'successful detection', 'signals interfere', 'signal response', 'ridged ultra', 'resulting time', 'proposed techniques', 'proposed methods', 'ports isolation', 'polarization isolation', 'persistently oscillate', 'modified antennas', 'images produced', 'excitation signal', 'depth analysis', 'create images', 'clutter using', 'clutter ratios', 'cancerous growth', 'breast phantom', '6823 db']</t>
  </si>
  <si>
    <t>Breast cancer detection | horn antenna | resonators</t>
  </si>
  <si>
    <t>An in-depth analysis of signals from horn antennas used in breast cancer detection research has been carried out. It was found that following the excitation signal, both the double-ridged and the quad-ridged ultra-wideband horn antennas radiate additional unwanted signals that persistently oscillate. Undesirable signal oscillations sources were identified as the horn antenna cavity resonance and inherent antenna LC resonance. These signals interfere with the tumor's signal response and need to be eliminated for successful detection of the cancerous growth. This paper proposes solutions to remove or minimize these signals without affecting antenna parameters such as bandwidth, gain, ports isolation, and polarization isolation. Modification of the antenna cavity successfully suppressed the unwanted cavity oscillation. Modification of the antenna waveguide reduced inductance and consequently mitigated LC oscillation. The resulting time and frequency domain horn antenna signals demonstrate the effectiveness of the proposed methods. Finally, a breast phantom with a tumor is simulated using signals from the original and a modified horn antenna. The delay and sum method is used to create images. The breast images demonstrate enhanced image quality through the reduction of clutter using the proposed techniques. The signal-to-clutter ratios are 0.448 and 1.6823 dB for the images produced by using the original and modified antennas, respectively.</t>
  </si>
  <si>
    <t>Canadian Journal of Electrical and Computer Engineering</t>
  </si>
  <si>
    <t>Winter 2018</t>
  </si>
  <si>
    <t>60006173-60104392;60006173;60006173;60006173</t>
  </si>
  <si>
    <t>57193696333;7004633655;57201748676;24474961600</t>
  </si>
  <si>
    <t>Al-Zuhairi, Dheyaa T.;Gahl, John M.;Abed, Ahmed M.;Islam, Naz E.</t>
  </si>
  <si>
    <t>Iraq;United States</t>
  </si>
  <si>
    <t>Baqubah;Columbia</t>
  </si>
  <si>
    <t>University of Diyala;University of Missouri</t>
  </si>
  <si>
    <t>60104392;60006173</t>
  </si>
  <si>
    <t>Al-Zuhairi D.</t>
  </si>
  <si>
    <t>Characterizing Horn Antenna Signals for Breast Cancer Detection</t>
  </si>
  <si>
    <t>10.1109/CJECE.2017.2775160</t>
  </si>
  <si>
    <t>2-s2.0-85046021126</t>
  </si>
  <si>
    <t>['user terminal', 'uneven distribution', 'telecom industry', 'sum rate', 'multimedia applications', 'metro areas', 'key technologies', 'high speeds', 'high quality', 'elevation variations', 'elevation angles', 'channel modeling', 'base station', 'also consider', '3d model']</t>
  </si>
  <si>
    <t>Antenna gain | Efficiency | MIMO | Sum rate | User distributions</t>
  </si>
  <si>
    <t>MIMO is one of the key technologies to achieve the high speeds and to serve the multimedia applications with high quality. Currently, the Telecom industry is using the two dimensional MIMO modeling techniques. This modeling is not sufficient if the distance between user terminal and base station is small. Hence, 3D model is required to optimize the efficiency of the system. A little research work is done in 3D MIMO channel modeling but variations in elevation angles were ignored. In the practical scenarios like huge crowd in multi floor buildings and uneven distribution of users will reduce the performance of MIMO in terms of SNR and gain. In these scenarios, one should also consider the elevation variations in channel modeling. In this paper, we proposed 3D MIMO system by considering vertical user distribution and defined new expression for sum rate. Sum rate performance was analyzed for multi stored building and an optimized MIMO system was proposed. This work is very useful to get the high quality services in metro areas.</t>
  </si>
  <si>
    <t>461-469</t>
  </si>
  <si>
    <t>Kilaru, Seetaiah</t>
  </si>
  <si>
    <t>BVRIT Hyderabad College of Engineering for Women</t>
  </si>
  <si>
    <t>Kilaru S.</t>
  </si>
  <si>
    <t>Optimization of Three-Dimensional MIMO System with Vertical User Distribution</t>
  </si>
  <si>
    <t>10.1007/s10776-018-0401-8</t>
  </si>
  <si>
    <t>2-s2.0-85046039347</t>
  </si>
  <si>
    <t>AST-0906135</t>
  </si>
  <si>
    <t>['six bolometers', 'process employed', 'pixel features', 'detector arrays', 'desired band', 'austral summer', '3g receiver', '269 pixels', '000 detectors']</t>
  </si>
  <si>
    <t>Bolometers | Cosmic microwave background | Multichroic sensors | SPT-3G | TES detectors</t>
  </si>
  <si>
    <t>The South Pole Telescope third-generation (SPT-3G) receiver was installed during the austral summer of 2016‚Äì2017. It is designed to measure the cosmic microwave background across three frequency bands centered at 95, 150, and 220¬†GHz. The SPT-3G receiver has ten focal plane modules, each with 269 pixels. Each pixel features a broadband sinuous antenna coupled to a niobium microstrip transmission line. In-line filters define the desired band-passes before the signal is coupled to six bolometers with Ti/Au/Ti/Au transition edge sensors (three bands¬†√ó two polarizations). In total, the SPT-3G receiver is composed of 16,000 detectors, which are read out using a 68√ó frequency-domain multiplexing scheme. In this paper, we present the process employed in fabricating the detector arrays.</t>
  </si>
  <si>
    <t>703-711</t>
  </si>
  <si>
    <t>60028609;60023998;60091251-60012708-60025590;60013881-60117873;60023053;60025038;60117873;60117873-60028609;60013881-60117873-60029278;60117873-60028609-60029278-60025597;60117873-60028609;60028609;60117873-60028609-60029278;60002494;60025038;60023053;60025038;60028609;60028609;60002494-60082875;60117873-60029278;60000221;60000305;60028609;60002494;60025038;60000221;60028609-60000745;60025038;60117873;60023053;60025038;60025038;60091251-60012708-60025590;60025038;60013881;60028609;60000745;60000305;60013881;60028609;60091251-60012708-60025590;60025038-60007174;60117873;60117873-60029278-60025597;60029278;60028609;60002494;60000745;60193810;60013881;60002494;60028609;60117873;60117873-60029278;60028609;60013881-60117873;60000305;60117873-60028609;60000221;60025038;60117873-60029278;113320892;60117873-60029278;60028609;60020680;60091251-60012708;60025038-60007174;60117873-60029278;60091251-60012708-60025590;60023998;60023053;60193810-60016849;60000745;60028609;60025038-60027550;60028609;60091251-60012708-60025590;60016849</t>
  </si>
  <si>
    <t>56789822600;7006368713;8647812300;55980995900;6507151299;56986646800;55668178500;23468850600;43360904200;35276941600;36482435100;57197244908;57219542437;57203051658;57220473914;56997035400;35172771900;57195027192;6603710948;56034660600;56518048900;35309923300;57201673499;57193579320;7201514299;56074879600;6603546112;57193570323;54408691800;26642621200;7102890407;7101797383;55549439500;8322212900;56789740300;26644189400;16444435300;57201666614;57193580751;6603054677;35227501300;56514434900;35310906100;55974949000;7402775091;56417483100;56746883800;56517573000;56790025000;35292749000;57207188762;57201666221;55549920700;7003450896;56517434800;55613234083;36483334000;7005543132;57201668008;35312221500;56517920800;25226144400;24825403000;55970524000;6701539716;25226226600;37098252300;35312579900;57193578982;7402891599;7201903009;7005915661;6507380247;36238475500;55872702900;26421518100;8846875200;35312953000;57201665578</t>
  </si>
  <si>
    <t>Posada, C. M.;Ade, P. A.R.;Ahmed, Z.;Anderson, A. J.;Austermann, J. E.;Avva, J. S.;Thakur, R. Basu;Bender, A. N.;Benson, B. A.;Carlstrom, J. E.;Carter, F. W.;Cecil, T.;Chang, C. L.;Cliche, J. F.;Cukierman, A.;Denison, E. V.;de Haan, T.;Ding, J.;Divan, R.;Dobbs, M. A.;Dutcher, D.;Everett, W.;Foster, A.;Gannon, R. N.;Gilbert, A.;Groh, J. C.;Halverson, N. W.;Harke-Hosemann, A. H.;Harrington, N. L.;Henning, J. W.;Hilton, G. C.;Holzapfel, W. L.;Huang, N.;Irwin, K. D.;Jeong, O. B.;Jonas, M.;Khaire, T.;Kofman, A. M.;Korman, M.;Kubik, D.;Kuhlmann, S.;Kuo, C. L.;Lee, A. T.;Lowitz, A. E.;Meyer, S. S.;Michalik, D.;Miller, C. S.;Montgomery, J.;Nadolski, A.;Natoli, T.;Nguyen, H.;Noble, G. I.;Novosad, V.;Padin, S.;Pan, Z.;Pearson, J.;Rahlin, A.;Ruhl, J. E.;Saunders, L. J.;Sayre, J. T.;Shirley, I.;Shirokoff, E.;Smecher, G.;Sobrin, J. A.;Stan, L.;Stark, A. A.;Story, K. T.;Suzuki, A.;Tang, Q. Y.;Thompson, K. L.;Tucker, C.;Vale, L. R.;Vanderlinde, K.;Vieira, J. D.;Wang, G.;Whitehorn, N.;Yefremenko, V.;Yoon, K. W.;Young, M. R.</t>
  </si>
  <si>
    <t>Posada C.M.</t>
  </si>
  <si>
    <t>Fabrication of Detector Arrays for the SPT-3G Receiver</t>
  </si>
  <si>
    <t>10.1007/s10909-018-1924-1</t>
  </si>
  <si>
    <t>2-s2.0-85046140238</t>
  </si>
  <si>
    <t>['wireless transceiver', 'using transceivers', 'tight areas', 'three ar', 'signal strength', 'relative locations', 'quantities provides', 'processing burden', 'minimal mass', 'mavs need', 'mavs exchange', 'high noise', 'could improve', 'collision avoidance', 'board states', 'avoid collisions']</t>
  </si>
  <si>
    <t>Autonomous flight | Collision avoidance | Indoor exploration | Micro Air Vehicles | Relative localization</t>
  </si>
  <si>
    <t>To avoid collisions, Micro Air Vehicles (MAVs) flying in teams require estimates of their relative locations, preferably with minimal mass and processing burden. We present a relative localization method where MAVs need only to communicate with each other using their wireless transceiver. The MAVs exchange on-board states (velocity, height, orientation) while the signal strength indicates range. Fusing these quantities provides a relative location estimate. We used this for collision avoidance in tight areas, testing with up to three AR.Drones in a 4m√ó4m area and with two miniature drones (‚âà50g) in a 2m√ó2m area. The MAVs could localize each other and fly several minutes without collisions. In our implementation, MAVs communicated using Bluetooth antennas. The results were robust to the high noise and disturbances in signal strength. They could improve further by using transceivers with more accurate signal strength readings.</t>
  </si>
  <si>
    <t>1787-1805</t>
  </si>
  <si>
    <t>60117954;60117954;60117954;60117954</t>
  </si>
  <si>
    <t>57200629415;56938108700;55849285200;57197764997</t>
  </si>
  <si>
    <t>Coppola, Mario;McGuire, Kimberly N.;Scheper, Kirk Y.W.;de Croon, Guido C.H.E.</t>
  </si>
  <si>
    <t>Faculteit Luchtvaart- en Ruimtevaarttechniek, TU Delft</t>
  </si>
  <si>
    <t>Coppola M.</t>
  </si>
  <si>
    <t>On-board communication-based relative localization for collision avoidance in Micro Air Vehicle teams</t>
  </si>
  <si>
    <t>10.1007/s10514-018-9760-3</t>
  </si>
  <si>
    <t>2-s2.0-85046142085</t>
  </si>
  <si>
    <t>['systematical framework', 'simulation time', 'sensitive uncertainty', 'sensitive uncertainties', 'proposed methods', 'parameter uncertainty', 'paper presents', 'numerical simulations', 'novel meta', 'mtwps algorithm', 'flyable solution', 'based method', 'also present']</t>
  </si>
  <si>
    <t>modified two-part Wolf pack search (MTWPS) algorithm | Multiple unmanned aerial vehicles (multi-UAV) cooperative task assignments problem | online hierarchical planning algorithm | robust optimization method</t>
  </si>
  <si>
    <t>This paper presents a systematical framework to solve the multiple unmanned aerial vehicles (multi-UAV) cooperative task assignment problem. Based on a combinatorial optimization model, it is solved by a digraph-based method and a novel meta-heuristic optimization method, named modified two-part wolf pack search (MTWPS) algorithm. When the number of UAVs/targets is large, in order to reduce the simulation time, we also present a new solution framework based on an easy-computing objective function. Additionally, the parameter and time-sensitive uncertainties are considered in the extended task assignment problem. For the problem with parameter uncertainty, it is formulated by a robust optimization method and solved by a novel combined algorithm, including the classical interior point method and our MTWPS algorithm. For the problem with time-sensitive uncertainty, it is solved by a practical online hierarchical planning algorithm. Finally, numerical simulations and physical experiments demonstrate that the proposed methods can provide a flyable solution for the UAVs and achieve outstanding performance in comparison with other algorithms.</t>
  </si>
  <si>
    <t>2853-2872</t>
  </si>
  <si>
    <t>60016835-60023932;60016835;60016835</t>
  </si>
  <si>
    <t>56216002000;57194340466;55889954600</t>
  </si>
  <si>
    <t>Chen, Yongbo;Yang, Di;Yu, Jianqiao</t>
  </si>
  <si>
    <t>University of Technology Sydney;Beijing Institute of Technology</t>
  </si>
  <si>
    <t>60023932;60016835</t>
  </si>
  <si>
    <t>Multi-UAV Task Assignment with Parameter and Time-Sensitive Uncertainties Using Modified Two-Part Wolf Pack Search Algorithm</t>
  </si>
  <si>
    <t>10.1109/TAES.2018.2831138</t>
  </si>
  <si>
    <t>2-s2.0-85046343488</t>
  </si>
  <si>
    <t>['upper bound', 'unique characteristics', 'time periods', 'scheduling antennas', 'paper focuses', 'obviously larger', 'objectives pursued', 'magnitude reduction', 'lower bound', 'heuristic method', 'heuristic identifies', 'generally closer', 'cplex 12', 'computation time']</t>
  </si>
  <si>
    <t>Decision support systems | heuristic algorithms | integer linear programing | optimal scheduling | satellites</t>
  </si>
  <si>
    <t>This paper focuses on scheduling antennas to track satellites using a novel heuristic method. The objectives pursued in developing a schedule are twofold: 1) minimize the priority weighted number of time periods that satellites are not tracked, and 2) equalize the percentage of time each satellite is uncovered. The heuristic method is a population-based local search tailored to the unique characteristics of this problem. In order to validate the performance of the heuristic, bounds are developed using Lagrangian relaxation. The heuristic method and the bounds are applied to several test problems. In all cases, the heuristic identifies a solution that is better than the upper bound and is generally closer (but obviously larger) than the lower bound with about an order of magnitude reduction in computation time. Finally, a comparison with CPLEX 12.7 is provided.</t>
  </si>
  <si>
    <t>3828-3836</t>
  </si>
  <si>
    <t>60007843;60007843;100455673;100455673</t>
  </si>
  <si>
    <t>36916086200;57201884434;7004410908;8599900300</t>
  </si>
  <si>
    <t>Brown, Nathanael;Arguello, Bryan;Nozick, Linda;Xu, Ningxiong</t>
  </si>
  <si>
    <t>Albuquerque;Ithaca</t>
  </si>
  <si>
    <t>Sandia National Laboratories, New Mexico;School of Civil and Environmental Engineering</t>
  </si>
  <si>
    <t>60007843;100455673</t>
  </si>
  <si>
    <t>Brown N.</t>
  </si>
  <si>
    <t>A Heuristic Approach to Satellite Range Scheduling with Bounds Using Lagrangian Relaxation</t>
  </si>
  <si>
    <t>10.1109/JSYST.2018.2821094</t>
  </si>
  <si>
    <t>2-s2.0-85046347191</t>
  </si>
  <si>
    <t>['user distribution', 'use clustering', 'uavs required', 'uavs relative', 'tradeoff introduced', 'single uav', 'rise building', 'regular structures', 'proposed algorithm', 'prior studies', 'practical interest', 'operational due', 'natural disasters', 'indoor users', 'generally difficult', 'formulated problem', 'entire high', 'efficient placement', 'cellular networks']</t>
  </si>
  <si>
    <t>Gradient descent (GD) algorithm | k-means clustering | outdoor-to-indoor path loss model | particle swarm optimization (PSO) | unmanned aerial vehicles (UAVs)</t>
  </si>
  <si>
    <t>Unmanned aerial vehicles (UAVs) can be used as aerial wireless base stations when cellular networks are not operational due to natural disasters. They can also be used to supplement the ground base station in order to provide better coverage and higher data rates for the users. Prior studies on UAV-based wireless coverage typically consider an air-to-ground path loss model, which assumes that the users are outdoor and located on a 2-D plane. In this paper, we propose using UAVs to provide wireless coverage for indoor users inside a high-rise building. First, we present realistic outdoor-indoor path loss models and describe the tradeoff introduced by these models. Then, we study the problem of efficient placement of a single UAV, where the objective is to minimize the total transmit power required to cover the entire high-rise building. The formulated problem is generally difficult to solve. To that end, we consider three cases of practical interest and provide efficient solutions to the formulated problem under these cases. Then, we study the problem of minimizing the number of UAVs required to provide wireless coverage to the high-rise building and prove that this problem is NP-complete. Due to the intractability of the problem, we use clustering to minimize the number of UAVs required to cover the indoor users. In our proposed algorithm, we check if the maximum transmit power of a UAV is sufficient to cover each cluster. If not, the number of clusters is incremented by one, and the problem is solved again. In the uniform split method, we split the building into $k$ regular structures and utilize $k$ UAVs to provide wireless coverage for indoor users regardless of user distribution. We demonstrate through simulations that the method that splits the building into regular structures requires 80% more number of UAVs relative to our proposed algorithm.</t>
  </si>
  <si>
    <t>3837-3848</t>
  </si>
  <si>
    <t>60022904;60022904;60104768</t>
  </si>
  <si>
    <t>57193610106;24776009900;7006211430</t>
  </si>
  <si>
    <t>Shakhatreh, Hazim;Khreishah, Abdallah;Khalil, Issa</t>
  </si>
  <si>
    <t>Qatar;United States</t>
  </si>
  <si>
    <t>Doha;Newark</t>
  </si>
  <si>
    <t>Qatar Computing Research Institute;New Jersey Institute of Technology</t>
  </si>
  <si>
    <t>60104768;60022904</t>
  </si>
  <si>
    <t>Shakhatreh H.</t>
  </si>
  <si>
    <t>Indoor Mobile Coverage Problem Using UAVs</t>
  </si>
  <si>
    <t>10.1109/JSYST.2018.2824802</t>
  </si>
  <si>
    <t>2-s2.0-85046378226</t>
  </si>
  <si>
    <t>16H01172</t>
  </si>
  <si>
    <t>['uhr waves', 'uhr frequency', 'two components', 'topside ionosphere', 'time magnetosphere', 'time evolution', 'test operations', 'polarization observations', 'one component', 'observing radio', 'mode chorus', 'mode akr', 'main purposes', 'june 10', 'human operator', 'hfa spectrograms', 'hfa include', 'harmonic r', 'geomagnetically quiet', 'fundamental r', 'frequency range', 'following results', 'ee mode', 'eb mode', 'disturbed conditions', 'different sources', 'checking intensity', 'applying analog', '8 ¬†', '1 ¬†']</t>
  </si>
  <si>
    <t>Auroral kilometric radiation (AKR) | Electron number density | Electrostatic electron cyclotron harmonic (ESCH) wave | High Frequency Analyzer (HFA) | Nonthermal terrestrial continuum (NTC) radiation | Plasma Wave Experiment (PWE) | Plasmasphere | The Arase (ERG) spacecraft | Upper hybrid resonance (UHR) wave | Whistler-mode chorus</t>
  </si>
  <si>
    <t>The High Frequency Analyzer (HFA) is a subsystem of the Plasma Wave Experiment onboard the Arase (ERG) spacecraft. The main purposes of the HFA include (1) determining the electron number density around the spacecraft from observations of upper hybrid resonance (UHR) waves, (2) measuring the electromagnetic field component of whistler-mode chorus in a frequency range above 20¬†kHz, and (3) observing radio and plasma waves excited in the storm-time magnetosphere. Two components of AC electric fields detected by Wire Probe Antenna and one component of AC magnetic fields detected by Magnetic Search Coils are fed to the HFA. By applying analog and digital signal processing in the HFA, the spectrograms of two electric fields (EE mode) or one electric field and one magnetic field (EB mode) in a frequency range from 10¬†kHz to 10¬†MHz are obtained at an interval of 8¬†s. For the observation of plasmapause, the HFA can also be operated in PP (plasmapause) mode, in which spectrograms of one electric field component below 1¬†MHz are obtained at an interval of 1¬†s. In the initial HFA operations from January to July, 2017, the following results are obtained: (1) UHR waves, auroral kilometric radiation (AKR), whistler-mode chorus, electrostatic electron cyclotron harmonic waves, and nonthermal terrestrial continuum radiation were observed by the HFA in geomagnetically quiet and disturbed conditions. (2) In the test operations of the polarization observations on June 10, 2017, the fundamental R-X and L-O mode AKR and the second-harmonic R-X mode AKR from different sources in the northern polar region were observed. (3) The semiautomatic UHR frequency identification by the computer and a human operator was applied to the HFA spectrograms. In the identification by the computer, we used an algorithm for narrowing down the candidates of UHR frequency by checking intensity and bandwidth. Then, the identified UHR frequency by the computer was checked and corrected if needed by the human operator. Electron number density derived from the determined UHR frequency will be useful for the investigation of the storm-time evolution of the plasmasphere and topside ionosphere.</t>
  </si>
  <si>
    <t>60008435;60008435;60024784;60008435;60011001;60024784;60032632;60024784;60024784;60000264;60000264;60000809;60008435;60000264;60008435</t>
  </si>
  <si>
    <t>8661473300;7006707652;7103167885;6603375632;7402684146;6602376085;9238482300;8608025200;8506644300;56197631900;35238680300;7103168448;55670323900;56140515400;7103069211</t>
  </si>
  <si>
    <t>Kumamoto, Atsushi;Tsuchiya, Fuminori;Kasahara, Yoshiya;Kasaba, Yasumasa;Kojima, Hirotsugu;Yagitani, Satoshi;Ishisaka, Keigo;Imachi, Tomohiko;Ozaki, Mitsunori;Matsuda, Shoya;Shoji, Masafumi;Matsuoka, Aayako;Katoh, Yuto;Miyoshi, Yoshizumi;Obara, Takahiro</t>
  </si>
  <si>
    <t>Imizu;Kanazawa;Kyoto;Sendai;Sagamihara;Nagoya</t>
  </si>
  <si>
    <t>Toyama Prefectural University;Kanazawa University;Kyoto University;Tohoku University;JAXA Institute of Space and Astronautical Science;Nagoya University</t>
  </si>
  <si>
    <t>60032632;60024784;60011001;60008435;60000809;60000264</t>
  </si>
  <si>
    <t>Kumamoto A.</t>
  </si>
  <si>
    <t>High Frequency Analyzer (HFA) of Plasma Wave Experiment (PWE) onboard the Arase spacecraft</t>
  </si>
  <si>
    <t>10.1186/s40623-018-0854-0</t>
  </si>
  <si>
    <t>2-s2.0-85046538480</t>
  </si>
  <si>
    <t>14J02108</t>
  </si>
  <si>
    <t>['waveforms obtained', 'waveform capture', 'three receivers', 'swcal function', 'swcal ).', 'successfully obtained', 'spectral matrices', 'since electric', 'sharing system', 'several khz', 'see fulltext', 'pwe instrument', 'power spectra', 'ofa obtains', 'ofa ),', 'mission network', 'measure electric', 'magnetic fields', 'frequency range', 'frequency analyzer', 'entire elf', 'emic waves', 'different cpus', 'detailed properties', 'complex spectra', 'arase satellite', 'also installed', 'also designed']</t>
  </si>
  <si>
    <t>Arase satellite | Chorus wave | EMIC wave | ERG | Geospace | Magnetosonic wave | Onboard processing | Plasma wave | PWE | Radiation belt</t>
  </si>
  <si>
    <t>We developed the onboard processing software for the Plasma Wave Experiment (PWE) onboard the Exploration of energization and Radiation in Geospace, Arase satellite. The PWE instrument has three receivers: Electric Field Detector, Waveform Capture/Onboard Frequency Analyzer (WFC/OFA), and the High-Frequency Analyzer. We designed a pseudo-parallel processing scheme with a time-sharing system and achieved simultaneous signal processing for each receiver. Since electric and magnetic field signals are processed by the different CPUs, we developed a synchronized observation system by using shared packets on the mission network. The OFA continuously measures the power spectra, spectral matrices, and complex spectra. The OFA obtains not only the entire ELF/VLF plasma waves‚Äô activity but also the detailed properties (e.g., propagation direction and polarization) of the observed plasma waves. We performed simultaneous observation of electric and magnetic field data and successfully obtained clear wave properties of whistler-mode chorus waves using these data. In order to measure raw waveforms, we developed two modes for the WFC, ‚Äòchorus burst mode‚Äô (65,536¬†samples/s) and ‚ÄòEMIC burst mode‚Äô (1024¬†samples/s), for the purpose of the measurement of the whistler-mode chorus waves (typically in a frequency range from several hundred Hz to several kHz) and the EMIC waves (typically in a frequency range from a few Hz to several hundred Hz), respectively. We successfully obtained the waveforms of electric and magnetic fields of whistler-mode chorus waves and ion cyclotron mode waves along the Arase‚Äôs orbit. We also designed the software-type wave‚Äìparticle interaction analyzer mode. In this mode, we measure electric and magnetic field waveforms continuously and transfer them to the mission data recorder onboard the Arase satellite. We also installed an onboard signal calibration function (onboard SoftWare CALibration; SWCAL). We performed onboard electric circuit diagnostics and antenna impedance measurement of the wire-probe antennas along the orbit. We utilize the results obtained using the SWCAL function when we calibrate the spectra and waveforms obtained by the PWE.[Figure not available: see fulltext.].</t>
  </si>
  <si>
    <t>60000264;60024784;60119341;60008435;60024784;60024784;60024784;60032632;60008435;60008435;60024784;60000264;60000264;60000809;60000809;60000809</t>
  </si>
  <si>
    <t>56197631900;7103167885;7402684146;6603375632;6602376085;8506644300;8608025200;9238482300;8661473300;7006707652;56710926300;56526386200;56140515400;8622703100;7103168448;8454739700</t>
  </si>
  <si>
    <t>Matsuda, Shoya;Kasahara, Yoshiya;Kojima, Hirotsugu;Kasaba, Yasumasa;Yagitani, Satoshi;Ozaki, Mitsunori;Imachi, Tomohiko;Ishisaka, Keigo;Kumamoto, Atsushi;Tsuchiya, Fuminori;Ota, Mamoru;Kurita, Satoshi;Miyoshi, Yoshizumi;Hikishima, Mitsuru;Matsuoka, Ayako;Shinohara, Iku</t>
  </si>
  <si>
    <t>Uji;Imizu;Kanazawa;Sendai;Sagamihara;Nagoya</t>
  </si>
  <si>
    <t>Research Institute for Sustainable Humanosphere;Toyama Prefectural University;Kanazawa University;Tohoku University;JAXA Institute of Space and Astronautical Science;Nagoya University</t>
  </si>
  <si>
    <t>60119341;60032632;60024784;60008435;60000809;60000264</t>
  </si>
  <si>
    <t>Matsuda S.</t>
  </si>
  <si>
    <t>Onboard software of Plasma Wave Experiment aboard Arase: instrument management and signal processing of Waveform Capture/Onboard Frequency Analyzer</t>
  </si>
  <si>
    <t>10.1186/s40623-018-0838-0</t>
  </si>
  <si>
    <t>2-s2.0-85046538837</t>
  </si>
  <si>
    <t>ISRO/RES/3/760/17-18</t>
  </si>
  <si>
    <t>['terahertz band', 'terahertz applications', 'surface impedance', 'surface conductivity', 'suited material', 'strong confinement', 'radiation performance', 'plasmonic resonance', 'low losses', 'dimensional nature', 'carbon nanotube', 'antenna applications']</t>
  </si>
  <si>
    <t>Antenna | Carbon nanotube | Copper | Graphene | SPP | Terahertz</t>
  </si>
  <si>
    <t>Graphene has attracted great interest for antenna applications because of its two-dimensional nature and superior electronic properties. Low losses, strong confinement, and high tunability properties of surface plasmon make this material as one of the suited material for terahertz applications. In this paper, we have investigated the surface plasmon polariton properties and plasmonic resonance of the graphene dipole antenna at low-terahertz frequency range and compared its radiation performance with that of carbon nanotube and copper, in order to find the suitability of these materials for THz antenna designing. Surface conductivity and surface impedance of graphene, carbon nanotube, and copper at terahertz band have been studied. The performances of these antennas are analyzed, and it was found that graphene plasmonic antenna better suits for making THz antennas.</t>
  </si>
  <si>
    <t>2353-2360</t>
  </si>
  <si>
    <t>Performance of Graphene Plasmonic Antenna in Comparison with Their Counterparts for Low-Terahertz Applications</t>
  </si>
  <si>
    <t>10.1007/s11468-018-0761-z</t>
  </si>
  <si>
    <t>2-s2.0-85046650952</t>
  </si>
  <si>
    <t>['spatial spectral', 'severe propagation', 'reuse distance', 'propagation environment', 'noise ratio', 'interference conditions', 'form expressions', 'fading figure', 'fading coupled', 'energy efficiencies', 'coverage probability', 'comprehensive framework', 'communication environment', 'channel interference', 'cellular system', 'cell radius', 'also provided', '60 ¬∞', '120 ¬∞']</t>
  </si>
  <si>
    <t>Cellular networks | Co-channel interference | Coverage probability | Energy efficiency | Fading channel | Generalized area | Spectral efficiency</t>
  </si>
  <si>
    <t>A comprehensive framework for design of hexagonal cellular network system in terms of spatial spectral and energy efficiencies is presented. The communication environment in the system is assumed to be Nakagami-m fading coupled with simplified path loss model and co-channel interference. Three base station antenna configurations namely, omni, 120¬∞ and 60¬∞ are considered. Closed-form expressions for spatial spectral and energy efficiencies and coverage probability are derived and illustrated as a function of signal-to-noise ratio, cell radius, reuse distance, path loss exponent factor, and fading figure. A discussion of trade-offs among spatial spectral efficiency, spatial energy efficiency, and coverage probability as a function of parameters of cellular system and propagation environment is also provided. Numerical results show that the use of sectorized antenna system in the cellular network provides significant improvements even under severe propagation and interference conditions. For example, it is observed that the 120¬∞ base station antenna configuration system provides nearly double the spatial energy efficiency relative to the omni configuration system.</t>
  </si>
  <si>
    <t>60010884;60010884</t>
  </si>
  <si>
    <t>56400346500;7403069042</t>
  </si>
  <si>
    <t>Hamed, Abdulbaset M.;Rao, Raveendra K.</t>
  </si>
  <si>
    <t>Hamed A.</t>
  </si>
  <si>
    <t>Spatial spectral and energy efficiencies of cellular networks limited by co-channel interference and path loss in Nakagami-m fading environment</t>
  </si>
  <si>
    <t>10.1186/s13638-018-1103-8</t>
  </si>
  <si>
    <t>2-s2.0-85046651821</t>
  </si>
  <si>
    <t>['wired link', 'single terminal', 'outage probability', 'outage capacity', 'massive mimo', 'large number', 'ergodic capacity', 'downlink scenario', 'base station']</t>
  </si>
  <si>
    <t>Ergodic capacity | Favorable propagation condition | Hybrid wireless network | Massive MIMO | Outage capacity</t>
  </si>
  <si>
    <t>In this paper, the entire network model is a hybrid wireless network model in which each base station is connected to each other via a wired link. On this basis, we place a large number of antennas (massive MIMO) at each base station to serve a single terminal in the downlink scenario, and we research the outage capacity and ergodic capacity in this scenario. The result of this paper is that the expressions for ergodic throughput capacity, outage probability, and outage throughput capacity have been derived under the favorable propagation condition. Through simulation, we can see the trend of outage throughput capacity and ergodic throughput capacity.</t>
  </si>
  <si>
    <t>35751653900;57197870147;56939439500</t>
  </si>
  <si>
    <t>Zhang, Baoju;Tian, Yipeng;Wang, Wei</t>
  </si>
  <si>
    <t>On the downlink throughput capacity of hybrid wireless networks with massive MIMO</t>
  </si>
  <si>
    <t>10.1186/s13638-018-1134-1</t>
  </si>
  <si>
    <t>2-s2.0-85046651900</t>
  </si>
  <si>
    <t>['simulations performed', 'proposed using', 'proposed solution', 'practical applicability', 'paper outlines', 'new solution', 'new approach', 'efficiently used', 'called polynomial', 'applied degrees']</t>
  </si>
  <si>
    <t>Communications systems | Non-square MIMO systems | Perfect signal reconstruction | Polynomial matrix approach | Polynomial matrix inverses</t>
  </si>
  <si>
    <t>The paper outlines a new approach to the signal reconstruction process in multivariable wireless communications tasks. A new solution is proposed using the so-called Smith factorization, which is efficiently used in the synthesis of control systems described by polynomial matrix notation. In particular, the so-called polynomial S-inverse is used, which, together with the applied degrees of freedom, creates a potential for the improvement of the operation of wireless data communications systems comprising different numbers of inputs/antennas and outputs/antennas. Simulations performed in the Matlab environment indicate the practical applicability of the proposed solution.</t>
  </si>
  <si>
    <t>60008916;60008916</t>
  </si>
  <si>
    <t>25225743700;56439096600</t>
  </si>
  <si>
    <t>Hunek, Wojciech P.;Majewski, Pawe≈Ç</t>
  </si>
  <si>
    <t>Opole</t>
  </si>
  <si>
    <t>Opole University of Technology</t>
  </si>
  <si>
    <t>Hunek W.</t>
  </si>
  <si>
    <t>Perfect reconstruction of signal‚Äîa new polynomial matrix inverse approach</t>
  </si>
  <si>
    <t>10.1186/s13638-018-1122-5</t>
  </si>
  <si>
    <t>2-s2.0-85046700102</t>
  </si>
  <si>
    <t>ST/L000636/1</t>
  </si>
  <si>
    <t>['‚ äúb', 'universe underwent', 'trichroic pixels', 'three types', 'tes bolometers', 'subtract foregrounds', 'scale b', 'satellite mission', 'recent advancements', 'readout electronics', 'rapid expansion', 'opened opportunities', 'ongoing developments', 'mode polarization', 'litebird mission', 'leading theory', 'kelvin instruments', 'include detectors', 'high energies', 'frequency bands', 'first instant', 'entire sky', 'detector technology', 'detecting degree', 'deliver sub', 'cover low', 'cover high', 'cosmological observations', 'correct model', 'bolometers cooled', '78 bolometers', '400 ghz', '2622 detectors', '100 milli']</t>
  </si>
  <si>
    <t>B-mode | Cosmic microwave background | Inflation | Polarization | Satellite</t>
  </si>
  <si>
    <t>Inflation is the leading theory of the first instant of the universe. Inflation, which postulates that the universe underwent a period of rapid expansion an instant after its birth, provides convincing explanation for cosmological observations. Recent advancements in detector technology have opened opportunities to explore primordial gravitational waves generated by the inflation through ‚ÄúB-mode‚Äù (divergent-free) polarization pattern embedded in the cosmic microwave background anisotropies. If detected, these signals would provide strong evidence for inflation, point to the correct model for inflation, and open a window to physics at ultra-high energies. LiteBIRD is a satellite mission with a goal of detecting degree-and-larger-angular-scale B-mode polarization. LiteBIRD will observe at the second Lagrange point with a 400 mm diameter telescope and 2622 detectors. It will survey the entire sky with 15 frequency bands from 40 to 400 GHz to measure and subtract foregrounds. The US LiteBIRD team is proposing to deliver sub-Kelvin instruments that include detectors and readout electronics. A lenslet-coupled sinuous antenna array will cover low-frequency bands (40‚Äì235 GHz) with four frequency arrangements of trichroic pixels. An orthomode-transducer-coupled corrugated horn array will cover high-frequency bands (280‚Äì402 GHz) with three types of single frequency detectors. The detectors will be made with transition edge sensor (TES) bolometers cooled to a 100 milli-Kelvin base temperature by an adiabatic demagnetization refrigerator. The TES bolometers will be read out using digital frequency multiplexing with Superconducting QUantum Interference Device (SQUID) amplifiers. Up to 78 bolometers will be multiplexed with a single SQUID amplifier. We report on the sub-Kelvin instrument design and ongoing developments for the LiteBIRD mission.</t>
  </si>
  <si>
    <t>1048-1056</t>
  </si>
  <si>
    <t>60007174;60023998;60003218-60021523;60026851;60030612;60011439;60012227;60029392;60076781-60012227;60025038;60007174-60029392;60011439;60105477;60023998;60025038-60025272;60012708;60009037;60025038;60029392;60007174;60002494;60029701;60000809;60011447;60025272;60003269-60026851;60011447;60030612;60010348;60105477;60029392;60018279;60023147;60010348;60105477;60025038;60011439;60000221;60008435-60003218;60029701;60003218-60021523;60024621;60008435;60029392;60003218-60000809-60025272-60021523;60023147;60025038-60007174;60023053;60023053;60000264;60025272;60000809;60008107;60003218-60017396;60012708-60091251;60023147;60025038;60018279;60025272;60029701;60025272;60006321;60012708;60007174-60029392;60023147;60023147;60008107;60007174-60029392;60003218;60023091;60023147;60012708-60091251;60012708-60091251;60025272-60007174;60032179;60025038-60007174;60012708;60007174-60029392;60011439;60011439;60003218;60025272;60027395;60029392;60016648;60003218;60000809;60123782;60029701;60003218;60003218;60008107;60018279;60012708;60028263;60003218;60014256;60029701;60008107;60016648</t>
  </si>
  <si>
    <t>35312579900;7006368713;56517721500;55574123057;23479291500;57195496279;57220414927;36482499300;57211464759;57193575006;35748580800;7006890666;7004457893;24437550600;14832410800;57199759983;35748506700;57220473914;7202745818;35172771900;56034660600;6506522887;7005813977;6603035064;55601073900;11140147500;16471800000;56037191700;7102697511;24832629800;57214038738;57038002400;57102940400;55565974900;7004144883;54401090400;8925515900;6603546112;57037855900;57191527922;41361303800;8719196400;13605325200;57202015830;55108436700;57191524908;56924400900;7102890407;8654532300;55968946800;57200307049;56421832700;56591112500;57197727673;8322212900;35227407900;56789740300;57200364769;55634830100;56428770300;35314772100;57221704519;55549106000;22979949700;6603908527;57102865600;7404820330;6506052811;7101934767;7003611230;56954288500;56514434900;55556723300;8948964600;8054957800;35310906100;40661531700;7103084146;57203030736;25630649100;52063524600;57200579059;56675377000;57202003272;35278880000;56404071900;56996925400;55975147200;36879233000;57023349100;35389264300;57212626601;55261496400;36802579700;26022058600;45261333800;55555130400;55628560674;35375117200;55762617200</t>
  </si>
  <si>
    <t>Suzuki, A.;Ade, P. A.R.;Akiba, Y.;Alonso, D.;Arnold, K.;Aumont, J.;Baccigalupi, C.;Barron, D.;Basak, S.;Beckman, S.;Borrill, J.;Boulanger, F.;Bucher, M.;Calabrese, E.;Chinone, Y.;Cho, S.;Crill, B.;Cukierman, A.;Curtis, D. W.;de Haan, T.;Dobbs, M.;Dominjon, A.;Dotani, T.;Duband, L.;Ducout, A.;Dunkley, J.;Duval, J. M.;Elleflot, T.;Eriksen, H. K.;Errard, J.;Fischer, J.;Fujino, T.;Funaki, T.;Fuskeland, U.;Ganga, K.;Goeckner-Wald, N.;Grain, J.;Halverson, N. W.;Hamada, T.;Hasebe, T.;Hasegawa, M.;Hattori, K.;Hattori, M.;Hayes, L.;Hazumi, M.;Hidehira, N.;Hill, C. A.;Hilton, G.;Hubmayr, J.;Ichiki, K.;Iida, T.;Imada, H.;Inoue, M.;Inoue, Y.;Irwin, K. D.;Ishino, H.;Jeong, O.;Kanai, H.;Kaneko, D.;Kashima, S.;Katayama, N.;Kawasaki, T.;Kernasovskiy, S. A.;Keskitalo, R.;Kibayashi, A.;Kida, Y.;Kimura, K.;Kisner, T.;Kohri, K.;Komatsu, E.;Komatsu, K.;Kuo, C. L.;Kurinsky, N. A.;Kusaka, A.;Lazarian, A.;Lee, A. T.;Li, D.;Linder, E.;Maffei, B.;Mangilli, A.;Maki, M.;Matsumura, T.;Matsuura, S.;Meilhan, D.;Mima, S.;Minami, Y.;Mitsuda, K.;Montier, L.;Nagai, M.;Nagasaki, T.;Nagata, R.;Nakajima, M.;Nakamura, S.;Namikawa, T.;Naruse, M.;Nishino, H.;Nitta, T.;Noguchi, T.;Ogawa, H.;Oguri, S.</t>
  </si>
  <si>
    <t>France;France;United States;India;United States;United States;Japan;United States;Japan;Japan;United Kingdom;Japan;United States;Japan;United Kingdom;Japan;Germany;United States;Japan;Japan;Taiwan;Japan;Japan;United States;Italy;France;France;Norway;United States;Japan;Japan;United States;Japan;United States;Japan;Canada;Japan;Japan;United States</t>
  </si>
  <si>
    <t>Toulouse;Paris;Stanford;Coimbatore;Madison;San Diego;Mitaka;Berkeley;Saitama;Nishinomiya;Oxford;Tokyo;Berkeley;Tsukuba;Cardiff;Okayama;Garching bei Munchen;Gaithersburg;Hayama;Yokohama;Taipei;Wako;Tsukuba;Palo Alto;Trieste;Grenoble;Orsay;Oslo;Pasadena;Sendai;Sakai;Berkeley;Tokyo;Princeton;Tsukuba;Montreal;Sagamihara;Nagoya;Boulder</t>
  </si>
  <si>
    <t>Institut de Recherche en Astrophysique et Plan√©tologie (IRAP);APC - AstroParticule et Cosmologie;Kavli Institute for Particle Astrophysics and Cosmology;Amrita Vishwa Vidyapeetham;University of Wisconsin-Madison;University of California, San Diego;National Institutes of Natural Sciences - National Astronomical Observatory of Japan;Space Sciences Laboratory at UC Berkeley;Saitama University;Kwansei Gakuin University;University of Oxford;The University of Tokyo;University of California, Berkeley;National Institute of Advanced Industrial Science and Technology;Cardiff University;Okayama University;Max Planck Institute for Astrophysics;National Institute of Standards and Technology;The Graduate University for Advanced Studies;Yokohama National University;Academia Sinica, Institute Of Physics;Riken;University of Tsukuba;Stanford University;Scuola Internazionale Superiore di Studi Avanzati;CEA Grenoble;Institut d'Astrophysique Spatiale;Universitetet i Oslo;Jet Propulsion Laboratory;Tohoku University;Osaka Prefecture University;Lawrence Berkeley National Laboratory;Kitasato University;Princeton University;High Energy Accelerator Research Organization, Tsukuba;Universit√© McGill;JAXA Institute of Space and Astronautical Science;Nagoya University;University of Colorado Boulder</t>
  </si>
  <si>
    <t>60123782;60105477;60091251;60076781;60032179;60030612;60029701;60029392;60028263;60027395;60026851;60025272;60025038;60024621;60023998;60023147;60023091;60023053;60021523;60018279;60017396;60016648;60014256;60012708;60012227;60011447;60011439;60010348;60009037;60008435;60008107;60007174;60006321;60003269;60003218;60002494;60000809;60000264;60000221</t>
  </si>
  <si>
    <t>The LiteBIRD Satellite Mission: Sub-Kelvin Instrument</t>
  </si>
  <si>
    <t>10.1007/s10909-018-1947-7</t>
  </si>
  <si>
    <t>2-s2.0-85046704580</t>
  </si>
  <si>
    <t>039.462/2017</t>
  </si>
  <si>
    <t>['mounted either', 'median indoor', 'measurement campaign', 'loss materials', 'key parameter', 'glass windows', 'family homes', 'facing window', 'extra loss', 'emissivity windows', 'desired area', 'cm bands', 'base station', 'base antenna', 'backed insulation', '9 db', '28 ghz', '17 db']</t>
  </si>
  <si>
    <t>measurement | Penetration | propagation</t>
  </si>
  <si>
    <t>Fixed wireless access at mm/cm bands has been proposed for high-speed broadband access to suburban residential customers and building penetration loss is a key parameter. We report a measurement campaign at 28 GHz in a New Jersey suburban residential neighborhood for three representative single-family homes. A base antenna is mounted at 3-m height, emulating a base station on a lamppost, moves down the street up to 200 m. A customer premises equipment (CPE) device, acting as relay to provide indoor coverage throughout the desired area, is mounted either on the exterior of a street-facing window or 1.5 m behind the window. The median indoor-outdoor path gain difference, corresponding to the extra loss by moving the window-mounted CPE indoor, is found to be 9 dB for the house with low-loss materials and plain-glass windows, and 17 dB for the house with low-emissivity windows and foil-backed insulation. These losses are in addition to other losses (e.g., vegetation blockage) in comparison to free space propagation.</t>
  </si>
  <si>
    <t>60021378;60021378;60007087;60023520;60023520;60021378</t>
  </si>
  <si>
    <t>24343502900;35584953100;56209665800;57194696886;55263828100;7101611306</t>
  </si>
  <si>
    <t>Du, Jinfeng;Chizhik, Dmitry;Feick, Rodolfo;Castro, Guillermo;Rodriguez, Mauricio;Valenzuela, Reinaldo A.</t>
  </si>
  <si>
    <t>Chile;United States;Chile</t>
  </si>
  <si>
    <t>Valparaiso;Murray;Valpara√≠so</t>
  </si>
  <si>
    <t>Pontificia Universidad Cat√≥lica de Valpara√≠so;Nokia Bell Labs;Universidad T√©cnica Federico Santa Mar√≠a</t>
  </si>
  <si>
    <t>60023520;60021378;60007087</t>
  </si>
  <si>
    <t>Suburban residential building penetration loss at 28 GHz for fixed wireless access</t>
  </si>
  <si>
    <t>10.1109/LWC.2018.2835473</t>
  </si>
  <si>
    <t>2-s2.0-85046745668</t>
  </si>
  <si>
    <t>['tremendous number', 'pilot sequence', 'pilot distribution', 'performance analysis', 'greedy algorithms', 'greedy algorithm', 'fully exploit', 'close space', 'bs antennas', 'base station', 'also investigated']</t>
  </si>
  <si>
    <t>Compressive channel estimation | Low complexity correlation | Massive MIMO | Pilot overhead</t>
  </si>
  <si>
    <t>Channel state information is essential for base station (BS) to fully exploit the merits of massive multiple input multiple output, which consumes large amount of pilot overhead attributed to tremendous number of BS antennas. Accordingly, huge computational complexity of correlation operation tends to be an obstacle for the implementation of compressive channel estimation algorithms, especially for greedy algorithms. In this paper, pilot overhead problem lightens by exploiting common support property due to the close space of BS antenna array. Furthermore, a low complexity correlation algorithm is proposed for each iteration of greedy algorithm, which exploits the inherent of pilot distribution and sensing matrix composed of pilot sequence. Complexity of proposed algorithm related to pilot distribution is also investigated. Performance analysis and simulation results prove that the proposed algorithm maintains the same performance, while achieves much less computational complexity than the original greedy algorithm.</t>
  </si>
  <si>
    <t>371-381</t>
  </si>
  <si>
    <t>57190030132;7404779220;57193746181;57213579791</t>
  </si>
  <si>
    <t>Zhang, Ruoyu;Zhao, Honglin;Shan, Chengzhao;Jia, Shaobo</t>
  </si>
  <si>
    <t>A Low Complexity Correlation Algorithm for Compressive Channel Estimation in Massive MIMO System</t>
  </si>
  <si>
    <t>10.1007/s10776-018-0398-z</t>
  </si>
  <si>
    <t>2-s2.0-85046823648</t>
  </si>
  <si>
    <t>YSS/2015/001738/ES</t>
  </si>
  <si>
    <t>['sop ).', 'single antenna', 'secondary transmitter', 'secondary receiver', 'secondary network', 'results show', 'primary user', 'positive impact', 'physical layer', 'passive eavesdropping', 'multiple antennas', 'form expressions', 'diversity branches', 'asymptotic sop', 'also taken', 'also reveal']</t>
  </si>
  <si>
    <t>Cognitive radio network | Minimum selection-generalized selection combining (MS-GSC) | Outage probability | Physical layer security</t>
  </si>
  <si>
    <t>We propose and analyze minimum selection-generalized selection combining (MS-GSC) at secondary receiver (SR) with maximal ratio combining at eavesdropper (ER) to enhance data security at physical layer. We consider an underlay cognitive radio network (CRN) where SR and ER are equipped with multiple antennas, and secondary transmitter (ST) has single antenna with a primary user. Passive eavesdropping is also taken into account.This work is aimed to find the effect of MS-GSC diversity technique on secrecy outage probability (SOP). We derive a closed-form expressions for the exact and asymptotic SOP. Our results show a positive impact on SOP with an increase in diversity branches and also reveal the effect of a primary user on secondary network.</t>
  </si>
  <si>
    <t>60016077;121992400</t>
  </si>
  <si>
    <t>57202026804;57217562492</t>
  </si>
  <si>
    <t>Thakur, Shilpa;Singh, Ajay</t>
  </si>
  <si>
    <t>Hamirpur;Jammu</t>
  </si>
  <si>
    <t>National Institute of Technology Hamirpur;Indian Inst of Technology</t>
  </si>
  <si>
    <t>Thakur S.</t>
  </si>
  <si>
    <t>Secrecy analysis of cognitive radio network with MS-GSC/MRC scheme</t>
  </si>
  <si>
    <t>10.1186/s13638-018-1100-y</t>
  </si>
  <si>
    <t>2-s2.0-85046859623</t>
  </si>
  <si>
    <t>['two dimensional', 'results show', 'numerical implementation', 'interphase results', 'interface temperatures', 'homogeneous interphase', 'gscs ),', 'great influence', 'generalized self', 'conveniently calculated', 'consistent scheme', 'consistent model']</t>
  </si>
  <si>
    <t>Effective thermal conductivity | GSCS | Homogeneous interphase | IGABEM</t>
  </si>
  <si>
    <t>Based on the generalized self-consistent scheme (GSCS), the isogeometric boundary element method (IGABEM) is used to calculate the effective thermal conductivity of two dimensional (2D) steady state heat conduction heterogeneities with a homogeneous interphase. The heat energy formulation and the boundary integral equations adopted in this paper only contain the temperatures from the inclusion‚Äìinterphase and interphase‚Äìmatrix interfaces, respectively, so that the effective thermal conductivity from the generalized self-consistent model with a homogeneous interphase can be conveniently calculated. In numerical implementation, the Non-Uniform Rational B-Splines (NURBS) are employed not only to construct the exact interface shapes but also to approximate the interface temperatures. The results show that the conductivity and the thickness of the homogeneous interphase have great influence on the effective thermal conductivity. Higher interphase thermal conductivity enhances the effective thermal conductivity, whereas thinner thickness of the interphase results in the reduction of the effective thermal conductivity. Numerical examples show that the proposed method works well compared with the conventional quadratic isoparametric boundary element method.</t>
  </si>
  <si>
    <t>124-138</t>
  </si>
  <si>
    <t>Journal of Computational and Applied Mathematics</t>
  </si>
  <si>
    <t>57201753484;14031303000;56514448100;57198659234</t>
  </si>
  <si>
    <t>Qu, X. Y.;Dong, C. Y.;Bai, Y.;Gong, Y. P.</t>
  </si>
  <si>
    <t>Isogeometric boundary element method for calculating effective property of steady state thermal conduction in 2D heterogeneities with a homogeneous interphase</t>
  </si>
  <si>
    <t>S0377042718302486</t>
  </si>
  <si>
    <t>10.1016/j.cam.2018.04.053</t>
  </si>
  <si>
    <t>2-s2.0-85046876512</t>
  </si>
  <si>
    <t>['transparent multi', 'recent development', 'pass edge', 'optical access', 'operate effectively', 'infrared radiation', 'geometric throughput', 'filter technology', 'coupled aluminum', 'cold stage', 'careful study', 'beam patterns', 'based upon', 'base temperature', 'antenna system']</t>
  </si>
  <si>
    <t>Cryogenic optics | Cryostat | Kinetic inductance detectors | Lens-antenna</t>
  </si>
  <si>
    <t>The development of lens-antenna-coupled aluminum-based microwave kinetic inductance detectors (MKIDs) and on-chip spectrometers needs a dedicated cryogenic setup to measure the beam patterns of the lens-antenna system over a large angular throughput and broad frequency range. This requires a careful design since the MKID has to be cooled to temperatures below 300mK to operate effectively. We developed such a cryostat with a large opening angle Œ∏=¬±37.8‚àò and an optical access with a low-pass edge at 950GHz. The system is based upon a commercial pulse tube cooled 3 K system with a 4He ‚Äì3He sorption cooler to allow base temperatures below 300mK. A careful study of the spectral and geometric throughput was performed to minimize thermal loading on the cold stage, allowing a base temperature of 265mK. Radio-transparent multi-layer-insulation was employed as a recent development in filter technology to efficiently block near-infrared radiation.</t>
  </si>
  <si>
    <t>833-840</t>
  </si>
  <si>
    <t>60001512;60001512;60001512;60001512;60001512</t>
  </si>
  <si>
    <t>57202037162;26029328200;55703793500;18039060300;6603362350</t>
  </si>
  <si>
    <t>H√§hnle, S.;Bueno, J.;Huiting, R.;Yates, S. J.C.;Baselmans, J. J.A.</t>
  </si>
  <si>
    <t>SRON Netherlands Institute for Space Research</t>
  </si>
  <si>
    <t>H√§hnle S.</t>
  </si>
  <si>
    <t>Large Angle Optical Access in a Sub-Kelvin Cryostat</t>
  </si>
  <si>
    <t>10.1007/s10909-018-1940-1</t>
  </si>
  <si>
    <t>2-s2.0-85046888977</t>
  </si>
  <si>
    <t>15K17771</t>
  </si>
  <si>
    <t>['wpia ),', 'study acceleration', 'see fulltext', 'pwe covers', 'project aims', 'present paper', 'plasma waves', 'ofa ),', 'mode chorus', 'magnetosonic wave', 'magnetic fields', 'loss mechanisms', 'inner magnetosphere', 'initial results', 'important role', 'hfa ),', 'global dynamics', 'frequency analyzer', 'electric fields', 'dispersion relation', 'december 20', 'continuous data', 'arase satellite', 'acceleration processes']</t>
  </si>
  <si>
    <t>Chorus | Geospace | Inner magnetosphere | Plasma wave | Radiation belt</t>
  </si>
  <si>
    <t>The Exploration of energization and Radiation in Geospace (ERG) project aims to study acceleration and loss mechanisms of relativistic electrons around the Earth. The Arase (ERG) satellite was launched on December 20, 2016, to explore in the heart of the Earth‚Äôs radiation belt. In the present paper, we introduce the specifications of the Plasma Wave Experiment (PWE) on board the Arase satellite. In the inner magnetosphere, plasma waves, such as the whistler-mode chorus, electromagnetic ion cyclotron wave, and magnetosonic wave, are expected to interact with particles over a wide energy range and contribute to high-energy particle loss and/or acceleration processes. Thermal plasma density is another key parameter because it controls the dispersion relation of plasma waves, which affects wave‚Äìparticle interaction conditions and wave propagation characteristics. The DC electric field also plays an important role in controlling the global dynamics of the inner magnetosphere. The PWE, which consists of an orthogonal electric field sensor (WPT; wire probe antenna), a triaxial magnetic sensor (MSC; magnetic search coil), and receivers named electric field detector (EFD), waveform capture and onboard frequency analyzer (WFC/OFA), and high-frequency analyzer (HFA), was developed to measure the DC electric field and plasma waves in the inner magnetosphere. Using these sensors and receivers, the PWE covers a wide frequency range from DC to 10¬†MHz for electric fields and from a few Hz to 100¬†kHz for magnetic fields. We produce continuous ELF/VLF/HF range wave spectra and ELF range waveforms for 24¬†h each day. We also produce spectral matrices as continuous data for wave direction finding. In addition, we intermittently produce two types of waveform burst data, ‚Äúchorus burst‚Äù and ‚ÄúEMIC burst.‚Äù We also input raw waveform data into the software-type wave‚Äìparticle interaction analyzer (S-WPIA), which derives direct correlation between waves and particles. Finally, we introduce our PWE observation strategy and provide some initial results.[Figure not available: see fulltext.].</t>
  </si>
  <si>
    <t>60024784;60008435;60119341;60024784;60032632;60008435;60008435;60024784;60000264;60024784;60000264;60000809;60008435;60024784;60000264;60000809;60000809</t>
  </si>
  <si>
    <t>7103167885;6603375632;7402684146;6602376085;9238482300;8661473300;7006707652;8506644300;56197631900;8608025200;56140515400;8622703100;55670323900;56710926300;35238680300;7103168448;8454739700</t>
  </si>
  <si>
    <t>Kasahara, Yoshiya;Kasaba, Yasumasa;Kojima, Hirotsugu;Yagitani, Satoshi;Ishisaka, Keigo;Kumamoto, Atsushi;Tsuchiya, Fuminori;Ozaki, Mitsunori;Matsuda, Shoya;Imachi, Tomohiko;Miyoshi, Yoshizumi;Hikishima, Mitsuru;Katoh, Yuto;Ota, Mamoru;Shoji, Masafumi;Matsuoka, Ayako;Shinohara, Iku</t>
  </si>
  <si>
    <t>Kasahara Y.</t>
  </si>
  <si>
    <t>The Plasma Wave Experiment (PWE) on board the Arase (ERG) satellite</t>
  </si>
  <si>
    <t>10.1186/s40623-018-0842-4</t>
  </si>
  <si>
    <t>2-s2.0-85046896437</t>
  </si>
  <si>
    <t>['wide range', 'various client', 'variance estimator', 'transmit power', 'test bed', 'secrecy rate', 'results show', 'propose multiple', 'noise ratio', 'multiple antennas', 'massive multiple', 'key requirement', 'key insight', 'interference ratio', 'input multiple', 'geq5 db', 'fold increases', 'first present', 'detect jamming', 'csi measurement', 'clients associated', 'antenna array', 'antenna ap', 'air transmissions', 'adversary targeting', 'adversary locations', 'adversary distorts', 'achieve multi', 'achieve 0', 'achievable rate', 'access point']</t>
  </si>
  <si>
    <t>carrier frequency offset | experiment | Massive MIMO | pilot distortion attack | zero-startup-cost detection</t>
  </si>
  <si>
    <t>Accurate channel state information (CSI) is a key requirement for massive multiple-input multiple-output to achieve multi-fold increases in throughput and secrecy rate. Consequently, an adversary targeting the channel sounding process has the potential to significantly degrade performance. In this paper, we first present and model the pilot distortion attack, a simple but devastating jamming strategy in which the adversary distorts the access point's (AP's) CSI measurement of even a single client leading to denial of service for all clients associated with the AP. We then propose multiple-antenna carrier frequency offset estimate (MACE) as a countermeasure that exploits the AP's antenna array to detect jamming with zero startup cost and zero additional network overhead. Our key insight is that with multiple antennas, the AP's variance estimator of client carrier frequency offset significantly increases when there are jamming signals present. We build a test bed with a 72-antenna AP and collect over 3 000 000 over-the-air transmissions. Our results show that a single-antenna adversary jamming no more than 1/60 of the time and having no more transmit power than any client can cause over 23% reduction of achievable rate of all clients. Moreover, by setting a single detection threshold, MACE can achieve 0.97 true positive at 0.01 false positive for various client/adversary locations and for a wide range of signal-to-noise ratio (SNR) (5 35 dB) and signal-to-interference ratio (SIR) (-5 35 dB) with SNR - SIR \geq5 dB.</t>
  </si>
  <si>
    <t>3094-3107</t>
  </si>
  <si>
    <t>60005286-60030003;60005286</t>
  </si>
  <si>
    <t>57195357324;7004150113</t>
  </si>
  <si>
    <t>Zhang, Xu;Knightly, Edward W.</t>
  </si>
  <si>
    <t>San Jose;Houston</t>
  </si>
  <si>
    <t>Cisco Systems;Rice University</t>
  </si>
  <si>
    <t>60030003;60005286</t>
  </si>
  <si>
    <t>Pilot distortion attack and zero-startup-cost detection in massive MIMO network: From analysis to experiments</t>
  </si>
  <si>
    <t>10.1109/TIFS.2018.2837641</t>
  </si>
  <si>
    <t>2-s2.0-85046999289</t>
  </si>
  <si>
    <t>['varying number', 'users show', 'spatial multiplexity', 'real time', 'propose draws', 'optimization process', 'massive mimo', 'interference reduction', 'environment awareness', 'array gains', 'antenna selection']</t>
  </si>
  <si>
    <t>antenna selection | Distributed massive MIMO | optimization | self-organization</t>
  </si>
  <si>
    <t>Antenna selection in massive multiple input multiple output (MIMO) communication systems enables reduction of complexity, cost, and power while keeping the channel capacity high and retaining the diversity, interference reduction, spatial multiplexity, and array gains of massive MIMO. We investigate the possibility of decentralized antenna selection both to parallelize the optimization process and put the environment awareness to use. Results of experiments with two different power control rules and varying number of users show that a simple and computationally inexpensive algorithm can be used in real time. The algorithm we propose draws its foundations from self-organization, environment awareness, and randomness.</t>
  </si>
  <si>
    <t>902-905</t>
  </si>
  <si>
    <t>60011149;60011149;60011149</t>
  </si>
  <si>
    <t>37097991800;55978749000;54790605200</t>
  </si>
  <si>
    <t>Siljak, Harun;Macaluso, Irene;Marchetti, Nicola</t>
  </si>
  <si>
    <t>Siljak H.</t>
  </si>
  <si>
    <t>Distributing complexity: A new approach to antenna selection for distributed massive MIMO</t>
  </si>
  <si>
    <t>10.1109/LWC.2018.2837133</t>
  </si>
  <si>
    <t>2-s2.0-85047003186</t>
  </si>
  <si>
    <t>R01GM080374</t>
  </si>
  <si>
    <t>['type n', 'thereby governing', 'substrate specificity', 'specifically catalyzes', 'reveals distinct', 'related endoglycosidases', 'monoclonal antibodies', 'molecular basis', 'linked glycans', 'length endos', 'crystal structure', 'chemoenzymatic synthesis', 'biantennary complex', 'bacterial endo', 'active site', 'acetylglucosamine residues', '4 linkage']</t>
  </si>
  <si>
    <t>Endoglycosidase S (EndoS) is a bacterial endo-Œ≤-N-Acetylglucosaminidase that specifically catalyzes the hydrolysis of the Œ≤-1,4 linkage between the first two N-Acetylglucosamine residues of the biantennary complex-Type N-linked glycans of IgG Fc regions. It is used for the chemoenzymatic synthesis of homogeneously glycosylated antibodies with improved therapeutic properties, but the molecular basis for its substrate specificity is unknown. Here, we report the crystal structure of the full-length EndoS in complex with its oligosaccharide G2 product. The glycoside hydrolase domain contains two well-defined asymmetric grooves that accommodate the complex-Type N-linked glycan antennae near the active site. Several loops shape the glycan binding site, thereby governing the strict substrate specificity of EndoS. Comparing the arrangement of these loops within EndoS and related endoglycosidases, reveals distinct-binding site architectures that correlate with the respective glycan specificities, providing a basis for the bioengineering of endoglycosidases to tailor the chemoenzymatic synthesis of monoclonal antibodies.</t>
  </si>
  <si>
    <t>60108901;60012957;60020304;60108901;60020304;60012957;60108901-60103758-60027856-60104285</t>
  </si>
  <si>
    <t>35108365000;57193534437;23973256900;57204822484;7409174777;57207593639;7102715700</t>
  </si>
  <si>
    <t>Trastoy, Beatriz;Klontz, Erik;Orwenyo, Jared;Marina, Alberto;Wang, Lai Xi;Sundberg, Eric J.;Guerin, Marcelo E.</t>
  </si>
  <si>
    <t>Spain;Spain;Spain;Spain;United States;United States</t>
  </si>
  <si>
    <t>Derio;Bilbao;Leioa;Leioa;College Park;Baltimore</t>
  </si>
  <si>
    <t>CIC BioGUNE;Ikerbasque, the Basque Foundation for Science;Unidad de Biof√≠sica (UPV/EHU, CSIC);Universidad del Pais Vasco;University of Maryland, College Park;University of Maryland School of Medicine</t>
  </si>
  <si>
    <t>60108901;60104285;60103758;60027856;60020304;60012957</t>
  </si>
  <si>
    <t>Trastoy B.</t>
  </si>
  <si>
    <t>Structural basis for the recognition of complex-Type N-glycans by Endoglycosidase S</t>
  </si>
  <si>
    <t>10.1038/s41467-018-04300-x</t>
  </si>
  <si>
    <t>2-s2.0-85047013840</t>
  </si>
  <si>
    <t>['type 3', 'type 1', 'special type', 'sensilla indicating', 'primarily expressed', 'physiological roles', 'parasitoid wasps', 'one type', 'olfactory perception', 'morphological characteristics', 'insect chemoreception', 'fully described', 'expression patterns', 'enriched obps', 'eight types', 'differentiated roles', 'current study', 'csps within', 'csp genes', 'chemosensory proteins', 'chemical molecules', 'antennal sensilla', 'antennal chemosensilla', '3 csps', '3 ),', '2 csps', '18 obps', '12 antennae', '10 obps']</t>
  </si>
  <si>
    <t>Odorant binding proteins (OBPs) and chemosensory proteins (CSPs) expressed in antennal chemosensilla are believed to be important in insect chemoreception. In the current study, we fully described the morphological characteristics of the antennal sensilla in parasitoid wasp Microplitis mediator and analyzed the expression patterns of OBPs and CSPs within the antennae. In M. mediator, eight types of sensilla were observed on the antennae. Sensilla basiconica type 2 and s. placodea with wall pores may be involved in olfactory perception, whereas s. basiconica type 1 and type 3 with tip pores may play gustatory functions. Among the 18 OBPs and 3 CSPs in M. mediator, 10 OBPs and 2 CSPs were exclusively or primarily expressed in the antennae. In situ hybridization experiments indicated that the 12 antennae-enriched OBPs and CSPs were mapped to five morphological classes of antennal sensilla, including s. basiconica (type 1-3), s. placodea and s. coeloconica. Within the antennae, most of OBP and CSP genes were expressed only in one type of sensilla indicating their differentiated roles in detection of special type of chemical molecules. Our data will lay a foundation to further study the physiological roles of OBPs and CSPs in antennae of parasitoid wasps.</t>
  </si>
  <si>
    <t>60102081-60017705;60017705-60013551;60017705;60015407;60083511;60013470;60017705;60017705</t>
  </si>
  <si>
    <t>55974363300;57189366306;55851839400;57207202848;24341954100;56703521400;57194613863;55739753400</t>
  </si>
  <si>
    <t>Wang, Shan Ning;Shan, Shuang;Liu, Jing Tao;Li, Rui Jun;Lu, Zi Yun;Dhiloo, Khalid Hussain;Khashaveh, Adel;Zhang, Yong Jun</t>
  </si>
  <si>
    <t>China;China;China;China;China;India</t>
  </si>
  <si>
    <t>Beijing;Shijiazhuang;Beijing;Baoding;Beijing;Hyderabad</t>
  </si>
  <si>
    <t>Beijing Academy of Agriculture and Forestry Sciences;Hebei Academy of Agricultural and Forestry Sciences;Chinese Academy of Agricultural Sciences;Hebei Agricultural University;China Agricultural University;Acharya N G Ranga Agricultural University</t>
  </si>
  <si>
    <t>60102081;60083511;60017705;60015407;60013551;60013470</t>
  </si>
  <si>
    <t>Characterization of antennal chemosensilla and associated odorant binding as well as chemosensory proteins in the parasitoid wasp Microplitis mediator (Hymenoptera: Braconidae)</t>
  </si>
  <si>
    <t>10.1038/s41598-018-25996-3</t>
  </si>
  <si>
    <t>2-s2.0-85047136155</t>
  </si>
  <si>
    <t>['wireless technology', 'wave antennas', 'unrealistic solution', 'system integration', 'replacement solution', 'operating wavelength', 'nanometer scale', 'modern high', 'interface photons', 'infrared link', 'higher level', 'electrical signal', 'downsizing transmitters', 'disruptive solution']</t>
  </si>
  <si>
    <t>Initiated as a cable-replacement solution, short-range wireless power transfer has rapidly become ubiquitous in the development of modern high-data throughput networking in centimeter to meter accessibility range. Wireless technology is now penetrating a higher level of system integration for chip-to-chip and on-chip radiofrequency interconnects. However, standard CMOS integrated millimeter-wave antennas have typical size commensurable with the operating wavelength, and are thus an unrealistic solution for downsizing transmitters and receivers to the micrometer and nanometer scale. Herein, we demonstrate a light-in and electrical signal-out, on-chip wireless near-infrared link between a 220 nm optical antenna and a sub-nanometer rectifying antenna converting the transmitted optical energy into direct electrical current. The co-integration of subwavelength optical functional devices with electronic transduction offers a disruptive solution to interface photons and electrons at the nanoscale for on-chip wireless optical interconnects.</t>
  </si>
  <si>
    <t>60107436;60107436;60107436;60107436;60107436;60107436</t>
  </si>
  <si>
    <t>57213934735;56158266400;56289634100;36052431400;8379494100;6601945420</t>
  </si>
  <si>
    <t>Dasgupta, Arindam;Mennemanteuil, Marie Maxime;Buret, Micka√´l;Cazier, Nicolas;Colas-Des-Francs, G√©rard;Bouhelier, Alexandre</t>
  </si>
  <si>
    <t>Universit√© Bourgogne Franche-Comt√©</t>
  </si>
  <si>
    <t>Optical wireless link between a nanoscale antenna and a transducing rectenna</t>
  </si>
  <si>
    <t>10.1038/s41467-018-04382-7</t>
  </si>
  <si>
    <t>2-s2.0-85047197295</t>
  </si>
  <si>
    <t>Sumitomo Foundation</t>
  </si>
  <si>
    <t>16H06506</t>
  </si>
  <si>
    <t>['wave far', 'structured light', 'strongly coupled', 'strong gradient', 'strong focusing', 'spatial structure', 'several tens', 'selection rules', 'rarely observed', 'quadrupole field', 'proposed system', 'numerically demonstrate', 'near field', 'matter interactions', 'gap region', 'field illumination', 'excite dipole', 'electromagnetic field', 'confined within', 'angular momentum']</t>
  </si>
  <si>
    <t>The spatial structure of an electromagnetic field can determine the characteristics of light-matter interactions. A strong gradient of light in the near field can excite dipole-forbidden atomic transitions, e.g., electric quadrupole transitions, which are rarely observed under plane-wave far-field illumination. Structured light with a higher-order orbital angular momentum state may also modulate the selection rules in which an atom can absorb two quanta of angular momentum: one from the spin and another from the spatial structure of the beam. Here, we numerically demonstrate a strong focusing of structured light with a higher-order orbital angular momentum state in the near field. A quadrupole field was confined within a gap region of several tens of nanometres in a plasmonic tetramer structure. A plasmonic crystal surrounding the tetramer structure provides a robust antenna effect, where the incident structured light can be strongly coupled to the quadrupole field in the gap region with a larger alignment tolerance. The proposed system is expected to provide a platform for light-matter interactions with strong multipolar effects.</t>
  </si>
  <si>
    <t>60014652;60014652;60014652</t>
  </si>
  <si>
    <t>8837538300;56521963500;7404488188</t>
  </si>
  <si>
    <t>Sakai, Kyosuke;Yamamoto, Takeaki;Sasaki, Keiji</t>
  </si>
  <si>
    <t>Sapporo</t>
  </si>
  <si>
    <t>Hokkaido University</t>
  </si>
  <si>
    <t>Sakai K.</t>
  </si>
  <si>
    <t>Nanofocusing of structured light for quadrupolar light-matter interactions</t>
  </si>
  <si>
    <t>10.1038/s41598-018-26175-0</t>
  </si>
  <si>
    <t>2-s2.0-85047248151</t>
  </si>
  <si>
    <t>['two groups', 'predator avoidance', 'olfactory tissues', 'olfactory system', 'obp genes', 'insect pest', 'inflicts damage', 'highly expressed', 'five plus', 'expressed higher', 'chemosensory proteins', 'c obps', 'binding proteins', 'adult females']</t>
  </si>
  <si>
    <t>Tropidothorax elegans Distant (Hemiptera: Lygaeidae) is an insect pest that inflicts damage to vegetables and flowering plants across China. The olfactory system regulates insect behavior, such as feeding, mating, oviposition and predator avoidance. Odorant-binding proteins (OBPs) and the chemosensory proteins (CSPs) are two groups of small soluble proteins that initiate olfactory signal transduction in insects. In this study, we generated antennal transcriptomes of male and female T. elegans, and identified 19 putative OBP (14 classic OBPs and five plus-C OBPs) and seven CSP genes. Through real-time quantitative PCR analysis, we found that 14 of the 19 OBP genes were highly expressed in the antennae of both adult females and males, and 3 OBP genes were expressed higher in the antennae of males than females. Some OBP genes were also highly expressed in the legs or wings. Three CSP genes were highly expressed in the antennae of both sexes, and TeleCSP7 showed higher expression in male antennae compare to females. Interestingly, one CSP gene, TeleCSP2, was expressed in all olfactory tissues. Our results provide molecular insights into further investigating of the olfactory system of an important plant pest, T. elegans.</t>
  </si>
  <si>
    <t>60073587;60073587;60083510</t>
  </si>
  <si>
    <t>56440434900;56125893800;57190261178</t>
  </si>
  <si>
    <t>Song, Yue Qin;Sun, Hui Zhong;Du, Jun</t>
  </si>
  <si>
    <t>Zhengzhou;Luoyang</t>
  </si>
  <si>
    <t>Henan Academy of Agricultural Sciences;Henan University of Science and Technology</t>
  </si>
  <si>
    <t>60083510;60073587</t>
  </si>
  <si>
    <t>Identification and tissue distribution of chemosensory protein and odorant binding protein genes in Tropidothorax elegans Distant (Hemiptera: Lygaeidae)</t>
  </si>
  <si>
    <t>10.1038/s41598-018-26137-6</t>
  </si>
  <si>
    <t>2-s2.0-85047259245</t>
  </si>
  <si>
    <t>Science and Technology Department of Henan Province</t>
  </si>
  <si>
    <t>18A510018</t>
  </si>
  <si>
    <t>['uavs ),', 'transfer learning', 'target objects', 'sparse autoencoder', 'sky may', 'sample numbers', 'sae model', 'great significance', 'fly zone', 'experimental results', 'ensure safety', 'different types', 'cnn model']</t>
  </si>
  <si>
    <t>Classification methods | CNN | Deep network | SAE | Transfer learning</t>
  </si>
  <si>
    <t>The effective classification methods of the small target objects in the no-fly zone are of great significance to ensure safety in the no-fly zone. But, due to the differences of the color and texture for the small target objects in the sky, this may be unobvious, such as the birds, unmanned aerial vehicles (UAVs), and kites. In this paper, we introduced the higher layer visualizing feature extraction method based on the hybrid deep network model to obtain the higher layer feature through combining the Sparse Autoencoder (SAE) model, the Convolutional Neural Network (CNN) model, and the regression classifier model to classify the different types of the target object images. In addition, because the sample numbers of the small sample target objects in the sky may be not sufficient, we cannot obtain much more local features directly to realize the classification of the target objects based on the higher layer visualizing feature extraction; we introduced the transfer learning in the SAE model to gain the cross-domain higher layer local visualizing features and sent the cross-domain higher layer local visualizing features and the images of the target-domain small sample object images into the CNN model, to acquire the global visualizing features of the target objects. Experimental results have shown that the higher layer visualizing feature extraction and the transfer learning deep networks are effective for the classification of small sample target objects in the sky.</t>
  </si>
  <si>
    <t>60018554;100348646;60018554;60018554;60018554;60018554;60018554</t>
  </si>
  <si>
    <t>57190092372;55217415600;23098853500;36696546100;57202206307;56202243000;57191574025</t>
  </si>
  <si>
    <t>Chen, Yu;Meng, Hongbing;Wen, Xinling;Ma, Pengge;Qin, Yuxin;Ma, Zhengxiang;Liu, Zhaoyu</t>
  </si>
  <si>
    <t>Zhengzhou;Alaer</t>
  </si>
  <si>
    <t>Zhengzhou University;Tarim University</t>
  </si>
  <si>
    <t>60018554;100348646</t>
  </si>
  <si>
    <t>Classification methods of a small sample target object in the sky based on the higher layer visualizing feature and transfer learning deep networks</t>
  </si>
  <si>
    <t>10.1186/s13638-018-1133-2</t>
  </si>
  <si>
    <t>2-s2.0-85047423802</t>
  </si>
  <si>
    <t>['via simulation', 'sybil attacks', 'sybil attack', 'solutions theoretically', 'service attacks', 'replicated nodes', 'refer collectively', 'physical devices', 'periodic beacons', 'overall network', 'one scenario', 'one identity', 'mobile nodes', 'malicious techniques', 'malicious identities', 'launch denial', 'identity attacks', 'global cases', 'extra hardware', 'existing literature', 'evade detection', 'centralized entities', 'broadcast nature', 'attacks jointly', 'attacker may', 'attacker creates', 'always tempting', 'air monitors']</t>
  </si>
  <si>
    <t>Impersonation | Intrusion detection | Mobile ad hoc networks | Replication attack | Sybil attack</t>
  </si>
  <si>
    <t>Due to the lack of centralized identity management and the broadcast nature of wireless ad hoc networks, identity attacks are always tempting. The attackers can create multiple illegitimate (arbitrary or spoofed) identities on their physical devices for various malicious reasons, such as to launch Denial of Service attacks and to evade detection and accountability. In one scenario, the attacker creates more than one identity on a single physical device, which is called a Sybil attack. In the other one, the attacker creates cloned/replicated nodes. We refer collectively to these attacks as identity attacks. Using these malicious techniques, the attacker would perform activities in the network for which the attacker may not be authorized. In the existing literature, these attacks are often counteracted separately. However, in this paper, we propose a solution to counteract both attacks jointly. Our proposed scheme uses the received signal strength for the detection without using extra hardware (such as GPS, antennae or air monitors) and centralized entities (such as trusted third party or certification authority). Upon the detection of malicious identities, they will be quarantined and will be blacklisted for future data communication by the mobile nodes. Our proposed attack detector detects the presence of Sybil attacks and replication attacks locally by analysing the received signal strength captured by each node. Moreover, we propose a technique that will identify these attacks in the overall network. In both local and global cases, we evaluate our solutions theoretically and via simulation in NS-2. The obtained results demonstrate that it is possible to detect identity attacks with considerable accuracy without causing extra overhead in the form of extra hardware, periodic beacons or expensive localization operations in the wireless ad hoc networks.</t>
  </si>
  <si>
    <t>60089669;60070813;60089669</t>
  </si>
  <si>
    <t>57193518433;49361002300;57208939248</t>
  </si>
  <si>
    <t>Faisal, Mohammad;Abbas, Sohail;Ur Rahman, Haseeb</t>
  </si>
  <si>
    <t>Identity attack detection system for 802.11-based ad hoc networks</t>
  </si>
  <si>
    <t>10.1186/s13638-018-1143-0</t>
  </si>
  <si>
    <t>2-s2.0-85047424912</t>
  </si>
  <si>
    <t>['signal processing', 'raw echo', 'qjisr ),', 'power spectra', 'operation since', 'ionospheric parameters', 'ion temperature', 'geographic location', 'first one', 'electron temperature', 'electron density', 'drift velocity', 'data analysis', 'basic configuration']</t>
  </si>
  <si>
    <t>Echo profile | Electron density | Electron temperature | Incoherent scatter radar | Ion temperature | Ionosphere | Power spectra</t>
  </si>
  <si>
    <t>The Qujing incoherent scatter radar (QJISR), the first one in China with the geographic location (25.6¬∞N, 103.8¬∞E), was brought into operation since the spring of 2014. The QJISR was a mono-static pulsed radar working in the operating frequency 500¬†MHz, the peak power 2 Megawatt, and a 29-m steerable parabolic dish. This paper mainly presents the basic configuration and implementation of QJISR, including the antenna, transmitter, receiver, signal processing, and data analysis. Some preliminary observation results are also reported including the raw echo, power spectra, and its ionospheric parameters: electron density, electron temperature, ion temperature, and drift velocity.</t>
  </si>
  <si>
    <t>60073719;60073719;60073719;60073719;60073719</t>
  </si>
  <si>
    <t>26026613200;56430019200;15841015100;56459297200;56294720600</t>
  </si>
  <si>
    <t>Ding, Zong Hua;Wu, Jian;Xu, Zheng Wen;Xu, Bin;Dai, Lian Dong</t>
  </si>
  <si>
    <t>China Research Institute of Radiowave Propagation</t>
  </si>
  <si>
    <t>The Qujing incoherent scatter radar: system description and preliminary measurements</t>
  </si>
  <si>
    <t>10.1186/s40623-018-0859-8</t>
  </si>
  <si>
    <t>2-s2.0-85047458765</t>
  </si>
  <si>
    <t>['smse criterion', 'seldom investigating', 'sampling codebook', 'receive signals', 'real channel', 'proposed scheme', 'letter designs', 'first design', 'digital precoder', 'conventional counterparts', 'combiner design', 'combiner based', 'better performance', 'ber ).', 'analog precoding']</t>
  </si>
  <si>
    <t>3D-MIMO | hybrid precoding | massive MIMO | mmWave | Multi-user MIMO | over-sampling codebook (OSC)</t>
  </si>
  <si>
    <t>Hybrid precoding design is challenging for millimeter-wave massive MIMO. Most prior hybrid precoding schemes are designed to maximize the sum spectral efficiency, while seldom investigating the bit-error-rate (BER). Therefore, this letter designs an over-sampling codebook (OSC)-based hybrid minimum sum-mean-square-error (min-SMSE) precoding to optimize the BER. Specifically, given the effective baseband channel consisting of the real channel and analog precoding, we first design the digital precoder/combiner based on min-SMSE criterion to optimize the BER. To further reduce the SMSE between the transmit and receive signals, we propose an OSC-based joint analog precoder/combiner design. Simulation results show that the proposed scheme can achieve the better performance than its conventional counterparts.</t>
  </si>
  <si>
    <t>938-941</t>
  </si>
  <si>
    <t>60016835;60016835;60025084;60092945</t>
  </si>
  <si>
    <t>57202250308;55767081600;55767262500;35570711700</t>
  </si>
  <si>
    <t>Mao, Jiening;Gao, Zhen;Wu, Yongpeng;Alouini, Mohamed Slim</t>
  </si>
  <si>
    <t>Saudi Arabia;China;China</t>
  </si>
  <si>
    <t>Thuwal;Shanghai;Beijing</t>
  </si>
  <si>
    <t>King Abdullah University of Science and Technology;Shanghai Jiao Tong University;Beijing Institute of Technology</t>
  </si>
  <si>
    <t>60092945;60025084;60016835</t>
  </si>
  <si>
    <t>Mao J.</t>
  </si>
  <si>
    <t>Over-sampling codebook-based hybrid minimum sum-mean-square-error precoding for millimeter-wave 3D-MIMO</t>
  </si>
  <si>
    <t>10.1109/LWC.2018.2839723</t>
  </si>
  <si>
    <t>2-s2.0-85047597998</t>
  </si>
  <si>
    <t>['suitable levels', 'suboptimum solution', 'signal energy', 'second technique', 'radar antenna', 'proposed techniques', 'paper addresses', 'navigation satellites', 'maritime surveillance', 'main limitation', 'first considered', 'doppler plane', 'disturbance ratios', 'detection purposes', 'considered working', 'computational point']</t>
  </si>
  <si>
    <t>Global Navigation Satellite Systems (GNSS) based passive radar | maritime surveillance | moving target detection | passive bistatic radar (PBR)</t>
  </si>
  <si>
    <t>This paper addresses the exploitation of Global Navigation Satellite Systems (GNSS) as transmitters of opportunity in passive bistatic radar systems for maritime surveillance. The main limitation of this technology is the restricted power budget provided by navigation satellites, which makes it necessary to define innovative moving target detection techniques specifically tailored for the system under consideration. To this aim, this paper puts forward long integration time techniques able to collect the signal energy over long time intervals (tens of seconds), allowing the retrieval of suitable levels of signal-to-disturbance ratios for detection purposes. A local plane based technique is first considered, providing target detection in a plane that represents the section of maritime area covered by the radar antenna. As a suboptimum solution in terms of achievable integration gain, but more efficient from a computational point of view, a second technique is considered working in the conventional bistatic range and Doppler plane (basic plane based). Results against synthetic and experimental datasets show the effectiveness of the proposed techniques.</t>
  </si>
  <si>
    <t>3060-3083</t>
  </si>
  <si>
    <t>60032350;60032350;60032350;60112191;60019702;60019702;60019702;60019702</t>
  </si>
  <si>
    <t>6603052956;49864597800;57192204130;24828966000;55723487200;16176669000;16021041700;6603915767</t>
  </si>
  <si>
    <t>Pastina, Debora;Santi, Fabrizio;Pieralice, Federica;Bucciarelli, Marta;Ma, Hui;Tzagkas, Dimitrios;Antoniou, Michail;Cherniakov, Mikhail</t>
  </si>
  <si>
    <t>Rome;Rome;Birmingham</t>
  </si>
  <si>
    <t>Sympas s.r.l.;Sapienza Universit√† di Roma;University of Birmingham</t>
  </si>
  <si>
    <t>60112191;60032350;60019702</t>
  </si>
  <si>
    <t>Pastina D.</t>
  </si>
  <si>
    <t>Maritime Moving Target Long Time Integration for GNSS-Based Passive Bistatic Radar</t>
  </si>
  <si>
    <t>10.1109/TAES.2018.2840298</t>
  </si>
  <si>
    <t>2-s2.0-85047622484</t>
  </si>
  <si>
    <t>['tile size', 'surrounding area', 'small distances', 'rotor uavs', 'previous work', 'performance gap', 'pduc ),', 'overall process', 'obtained results', 'monitoring accuracy', 'improvement proposed', 'flight time', 'drastically reduces', 'discretized space', 'discrete counterpart', 'despite operational', 'current multi', 'continuous domain', 'cheap alternative', 'called pollution', 'called pduc', 'battery lifetime', 'barely noticeable', 'also increases', 'also analyze', 'allow uavs', 'air quality', 'adequate trade', '), consists']</t>
  </si>
  <si>
    <t>Air pollution monitoring | Discretized systems | UAV control system</t>
  </si>
  <si>
    <t>Recently, Unmanned Aerial Vehicles (UAVs) have become a cheap alternative to sense pollution values in a certain area due to their flexibility and ability to carry small sensing units. In a previous work, we proposed a solution, called Pollution-driven UAV Control (PdUC), to allow UAVs to autonomously trace pollutant sources, and monitor air quality in the surrounding area. However, despite operational, we found that the proposed solution consumed excessive time, especially when considering the battery lifetime of current multi-rotor UAVs. In this paper, we have improved our previously proposed solution by adopting a space discretization technique. Discretization is one of the most efficient mathematical approaches to optimize a system by transforming a continuous domain into its discrete counterpart. The improvement proposed in this paper, called PdUC-Discretized (PdUC-D), consists of an optimization whereby UAVs only move between the central tile positions of a discretized space, avoiding monitoring locations separated by small distances, and whose actual differences in terms of air quality are barely noticeable. We also analyze the impact of varying the tile size on the overall process, showing that smaller tile sizes offer high accuracy at the cost of an increased flight time. Taking into account the obtained results, we consider that a tile size of 100 √ó 100 meters offers an adequate trade-off between flight time and monitoring accuracy. Experimental results show that PdUC-D drastically reduces the convergence time compared to the original PdUC proposal without loss of accuracy, and it also increases the performance gap with standard mobility patterns such as Spiral and Billiard.</t>
  </si>
  <si>
    <t>1693-1702</t>
  </si>
  <si>
    <t>60072035-60011476;60011476;60104665;60001422;60011476;60011476;60011476</t>
  </si>
  <si>
    <t>56333541300;6505847092;56161765900;8897972900;23034497400;7201866051;7003268885</t>
  </si>
  <si>
    <t>Alvear, Oscar;Calafate, Carlos T.;Zema, Nicola Roberto;Natalizio, Enrico;Hern√°ndez-Orallo, Enrique;Cano, Juan Carlos;Manzoni, Pietro</t>
  </si>
  <si>
    <t>France;Ecuador;Spain;France</t>
  </si>
  <si>
    <t>Lille;Cuenca;Valencia;Paris</t>
  </si>
  <si>
    <t>Universit√© de Lille;University of Cuenca;Universitat Polit√®cnica de Val√®ncia;Sorbonne Universite</t>
  </si>
  <si>
    <t>60104665;60072035;60011476;60001422</t>
  </si>
  <si>
    <t>Alvear O.</t>
  </si>
  <si>
    <t>A Discretized Approach to Air Pollution Monitoring Using UAV-based Sensing</t>
  </si>
  <si>
    <t>10.1007/s11036-018-1065-4</t>
  </si>
  <si>
    <t>2-s2.0-85047663427</t>
  </si>
  <si>
    <t>['uplink transmissions', 'thermal noise', 'test location', 'results show', 'promising technique', 'near future', 'letter investigates', 'higher number', 'ground level', 'directional transmissions', 'directional transmission', 'concern regarding', 'cellular networks', 'cells affected', 'aerial users', 'aerial transmission', '7 db']</t>
  </si>
  <si>
    <t>aerial communication | air to ground channel | UAVs</t>
  </si>
  <si>
    <t>Aerial users, such as unmanned aerial vehicles (UAVs), experience different radio propagation conditions than users on the ground. This is a concern regarding the integration of such users into cellular networks in the near future. This letter investigates the impact of uplink transmissions from an aerial user equipment. Full buffer transmissions were performed by a device at ground level and also flying attached to a UAV at 100 m height. The field measurements show a higher number of cells affected by the aerial transmission, with an increase of up to 7.7 dB in the interference over thermal noise in cells within 15 km of the test location. This letter also assesses two strategies to reduce the uplink interference caused by aerial users: 1) UAV's cruise height control and 2) directional transmissions. Results show the directional transmission is a more promising technique, and has the advantage of not reducing the uplink received power.</t>
  </si>
  <si>
    <t>958-961</t>
  </si>
  <si>
    <t>60022134;60022134;60021378;60021378;60022134;121869240;;60022134-60021378</t>
  </si>
  <si>
    <t>57200779567;57212566371;6602103966;7202438865;7201363530;57202303981;57193829715;35584209600</t>
  </si>
  <si>
    <t>Amorim, Rafhael;Nguyen, Huan;Wigard, Jeroen;Kovacs, Istvan Z.;Sorensen, Troels B.;Biro, David Z.;Sorensen, Mads;Mogensen, Preben</t>
  </si>
  <si>
    <t>Denmark;United States;Denmark</t>
  </si>
  <si>
    <t>Aalborg;Murray;Aalborg</t>
  </si>
  <si>
    <t>Aalborg University;Nokia Bell Labs;Service Development</t>
  </si>
  <si>
    <t>60022134;60021378;121869240</t>
  </si>
  <si>
    <t>Amorim R.</t>
  </si>
  <si>
    <t>Measured uplink interference caused by aerial vehicles in LTE cellular networks</t>
  </si>
  <si>
    <t>10.1109/LWC.2018.2841386</t>
  </si>
  <si>
    <t>2-s2.0-85047815107</t>
  </si>
  <si>
    <t>EP/N015312/1</t>
  </si>
  <si>
    <t>['wide range', 'user interference', 'user grouping', 'user deployments', 'two extremes', 'treating interference', 'transmitter ).', 'transmit scheduler', 'superpose users', 'special cases', 'spatial domain', 'softly bridge', 'smooth transition', 'separate users', 'rsma relies', 'rsma provides', 'rsma ).', 'residual multi', 'remaining part', 'qos enhancements', 'qos ),', 'provides room', 'power domain', 'overloaded regimes', 'noma ).', 'noise enables', 'network loads', 'input single', 'high throughput', 'future multi', 'fully treating', 'fully decode', 'efficiently cope', 'downlink multi', 'decode part', 'contains sdma', 'complexity reduction', 'channel strengths', 'channel directions', 'called rate', 'antenna systems']</t>
  </si>
  <si>
    <t>Linear precoding | MISO BC | NOMA | Rate region | Rate splitting | RSMA | SDMA | Weighted sum rate</t>
  </si>
  <si>
    <t>Space-division multiple access (SDMA) utilizes linear precoding to separate users in the spatial domain and relies on fully treating any residual multi-user interference as noise. Non-orthogonal multiple access (NOMA) uses linearly precoded superposition coding with successive interference cancellation (SIC) to superpose users in the power domain and relies on user grouping and ordering to enforce some users to fully decode and cancel interference created by other users. In this paper, we argue that to efficiently cope with the high throughput, heterogeneity of quality of service (QoS), and massive connectivity requirements of future multi-antenna wireless networks, multiple access design needs to depart from those two extreme interference management strategies, namely fully treat interference as noise (as in SDMA) and fully decode interference (as in NOMA). Considering a multiple-input single-output broadcast channel, we develop a novel multiple access framework, called rate-splitting multiple access (RSMA). RSMA is a more general and more powerful multiple access for downlink multi-antenna systems that contains SDMA and NOMA as special cases. RSMA relies on linearly precoded rate-splitting with SIC to decode part of the interference and treat the remaining part of the interference as noise. This capability of RSMA to partially decode interference and partially treat interference as noise enables to softly bridge the two extremes of fully decoding interference and treating interference as noise and provides room for rate and QoS enhancements and complexity reduction. The three multiple access schemes are compared, and extensive numerical results show that RSMA provides a smooth transition between SDMA and NOMA and outperforms them both in a wide range of network loads (underloaded and overloaded regimes) and user deployments (with a diversity of channel directions, channel strengths, and qualities of channel state information at the transmitter). Moreover, RSMA provides rate and QoS enhancements over NOMA at a lower computational complexity for the transmit scheduler and the receivers (number of SIC layers).</t>
  </si>
  <si>
    <t>60006541;60015150;60006541</t>
  </si>
  <si>
    <t>57192577340;6602876632;7202621685</t>
  </si>
  <si>
    <t>Mao, Yijie;Clerckx, Bruno;Li, Victor O.K.</t>
  </si>
  <si>
    <t>London;Pokfulam</t>
  </si>
  <si>
    <t>Imperial College London;The University of Hong Kong</t>
  </si>
  <si>
    <t>60015150;60006541</t>
  </si>
  <si>
    <t>Rate-splitting multiple access for downlink communication systems: bridging, generalizing, and outperforming SDMA and NOMA</t>
  </si>
  <si>
    <t>10.1186/s13638-018-1104-7</t>
  </si>
  <si>
    <t>2-s2.0-85047821393</t>
  </si>
  <si>
    <t>['uav ):', 'two optimizations', 'takeoff weight', 'robustness improvement', 'robust optimization', 'predator mq', 'paper presents', 'objective functions', 'nsga ).', 'multidisciplinary systems', 'multidisciplinary analysis', 'mass properties', 'effective approach', 'deterministic optimization', 'designer experiences', 'cruise altitude']</t>
  </si>
  <si>
    <t>Fuzzy logic | Multidisciplinary design optimization | Preference function | Robust design | Unmanned Aerial Vehicle (UAV)</t>
  </si>
  <si>
    <t>This paper presents a Fuzzy Preference Function-based Robust Multidisciplinary Design Optimization (FPF-RMDO) methodology. This method is an effective approach to multidisciplinary systems, which can be used to designer experiences during the design optimization process by fuzzy preference functions. In this study, two optimizations are done for Predator MQ-1 Unmanned Aerial Vehicle (UAV): (A) deterministic optimization and (B) robust optimization. In both problems, minimization of takeoff weight and drag is considered as objective functions, which have been optimized using Non-dominated Sorting Genetic Algorithm (NSGA). In the robust design optimization, cruise altitude and velocity are considered as uncertainties that are modeled by the Monte Carlo Simulation (MCS) method. Aerodynamics, stability and control, mass properties, performance, and center of gravity are used for multidisciplinary analysis. Robust design optimization results show 46% and 42% robustness improvement for takeoff weight and cruise drag relative to optimal design respectively.</t>
  </si>
  <si>
    <t>2248-2259</t>
  </si>
  <si>
    <t>57213097784;57202323433;55413270900</t>
  </si>
  <si>
    <t>BABAEI, Ali Reza;SETAYANDEH, Mohammad Reza;FARROKHFAL, Hamid</t>
  </si>
  <si>
    <t>BABAEI A.R.</t>
  </si>
  <si>
    <t>Aircraft robust multidisciplinary design optimization methodology based on fuzzy preference function</t>
  </si>
  <si>
    <t>S1000936118301717</t>
  </si>
  <si>
    <t>10.1016/j.cja.2018.04.018</t>
  </si>
  <si>
    <t>2-s2.0-85047874188</t>
  </si>
  <si>
    <t>['using quasi', 'qca ).', 'proposed quasi', 'proposed method', 'paper investigates', 'oam waves', 'oam ),', 'new class', 'n q', 'microwave communications', 'microwave applications', 'field using', 'experiments show', 'demonstrating non', 'circular arrays', '8 elements', '6 elements']</t>
  </si>
  <si>
    <t>Orbital Angular Momentum (OAM), as a property of Electromagnetic (EM) fields has recently been proposed for Radio and Microwave communications. This paper investigates a new class of OAM radiation patterns for Radio and Microwave applications, namely, Quasi-OAM radiation patterns, induced by a proposed Quasi-Circular Array Antenna (QCA). Simulations and Experiments show that Quasi-OAM waves can be induced and preserved in the far-field using the proposed QCA apertures and configurations, demonstrating non-integer dominant OAM modes corresponding to l = +1 and l = -1 with a directional quasi intensity and rotational 2œÄ phase profiles. The proposed method in this work significantly reduces aperture size and cost by using Quasi-Circular Arrays of N Q = 5 and N Q = 6 elements in lieu of conventional OAM circular aperture arrays with N = 8 elements.</t>
  </si>
  <si>
    <t>57202336687;56492442700;6602413355</t>
  </si>
  <si>
    <t>Fouda, Reham M.;Baum, Thomas C.;Ghorbani, Kamran</t>
  </si>
  <si>
    <t>Quasi-Orbital Angular Momentum (Q-OAM) Generated by Quasi-Circular Array Antenna (QCA)</t>
  </si>
  <si>
    <t>10.1038/s41598-018-26733-6</t>
  </si>
  <si>
    <t>2-s2.0-85047937616</t>
  </si>
  <si>
    <t>2017ZX03001003-003</t>
  </si>
  <si>
    <t>['wireless channels', 'wireless channel', 'superposition property', 'simulation results', 'proposed utilizing', 'proposed design', 'nonuniform fading', 'networks focus', 'multiple functions', 'msfe outage', 'key challenges', 'iot devices', 'iot ap', 'intranode interference', 'individual messages', 'gaussian sources', 'form expression', 'forcing beamforming', 'diversity order', 'computed functions', 'computation efficiently', 'asymptotic analysis', 'ap ).']</t>
  </si>
  <si>
    <t>Antenna array | Distributed data aggregation | Function computing | Internet of Things (IoT) | Multiple access scheme | Wireless sensor network</t>
  </si>
  <si>
    <t>Over-the-air computation combines communication and computation efficiently by utilizing the superposition property of wireless channels, when Internet of Things (IoT) networks focus more on the computed functions than the individual messages. In this paper, we study the computation of multiple linear functions of Gaussian sources over-the-air using antenna arrays at both the IoT devices and the IoT access point (AP). The key challenges in this paper are the intranode interference of multiple functions, the nonuniform fading between different IoT devices and the massive channel state information (CSI) required at the IoT AP. We propose a novel transmitter design at the IoT devices with zero-forcing beamforming to cancel the intranode interference and uniform-forcing power control to compensate the nonuniform fading. In order to avoid massive CSI requirement, receive antenna selection is adopted at the IoT AP and a corresponding signaling procedure is proposed utilizing the 'OR' property of the wireless channel. The performance of the proposed transceiver design is analyzed. The closed-form expression for the mean squared function error (MSFE) outage is derived. Due to the complexity of the expression, an asymptotic analysis of the MSFE outage is further provided to demonstrate the diversity order in terms of the transmit power constraint and the number of IoT devices. Simulation results are presented to show the performance of the proposed design.</t>
  </si>
  <si>
    <t>5296-5306</t>
  </si>
  <si>
    <t>60019118;60004538-60005244;60022020;60017592;60019118</t>
  </si>
  <si>
    <t>55278002800;45562028800;57202208700;57213980384;55286564900</t>
  </si>
  <si>
    <t>Chen, Li;Zhao, Nan;Chen, Yunfei;Yu, F. Richard;Wei, Guo</t>
  </si>
  <si>
    <t>United Kingdom;China;Canada;China;China</t>
  </si>
  <si>
    <t>Coventry;Hefei;Ottawa;Nanjing;Dalian</t>
  </si>
  <si>
    <t>University of Warwick;University of Science and Technology of China;Carleton University;Southeast University;Dalian University of Technology</t>
  </si>
  <si>
    <t>60022020;60019118;60017592;60005244;60004538</t>
  </si>
  <si>
    <t>Over-the-Air Computation for IoT Networks: Computing Multiple Functions with Antenna Arrays</t>
  </si>
  <si>
    <t>10.1109/JIOT.2018.2843321</t>
  </si>
  <si>
    <t>2-s2.0-85048021625</t>
  </si>
  <si>
    <t>['wireless applications', 'wideband characteristics', 'wideband applications', 'vertical extensions', 'using hfss', 'radiation pattern', 'radiation efficiency', 'proposed antenna', 'performance parameters', 'paper premeditates', 'optimal design', 'maximum value', 'ground plane', 'good agreement', 'frequency range', 'fractal antenna', 'final iteration', 'experimental results', 'employing horizontal', 'also omnidirectional', 'also juxtaposed', 'acceptable limits', '3rd iteration']</t>
  </si>
  <si>
    <t>Fractal | Gain | HFSS | Return loss | WiMAX | WLAN</t>
  </si>
  <si>
    <t>This paper premeditates an optimal design of fractal antenna with modified ground structure for wideband applications. The proposed antenna has been designed by taking numerous iterations started from 0th to 3rd. To attain the wideband characteristics, the partial ground plane has been introduced in the 3rd iteration, and the length of the ground plane has been varied to enhance the bandwidth. The maximum value of bandwidth has been adorned in the final iteration as 1.88 and 0.20¬†GHz. Further, this bandwidth has been improved and embellished as 2.48¬†GHz within the frequency range of 3‚Äì6¬†GHz by employing horizontal and vertical extensions in the partial ground plane. Antenna is simulated by using HFSS and performance parameters of antenna like return loss (S11‚â§ ‚àí 10¬†dB), gain and radiation efficiency are in the acceptable limits. The maximum value of gain is reported as 5.1¬†dB and radiation pattern is also omnidirectional. The proposed antenna is useful for the wireless applications as WiMAX (3.4‚Äì3.69¬†GHz) and WLAN (5.15‚Äì5.35 and 5.72‚Äì5.82¬†GHz) Simulated and experimental results are also juxtaposed and found in good agreement with each other.</t>
  </si>
  <si>
    <t>1977-1991</t>
  </si>
  <si>
    <t>60000690;60000690;60114337</t>
  </si>
  <si>
    <t>56857145100;55955108800;57192956747</t>
  </si>
  <si>
    <t>Bhatia, Sumeet Singh;Sivia, Jagtar Singh;Sharma, Narinder</t>
  </si>
  <si>
    <t>An Optimal Design of Fractal Antenna with Modified Ground Structure for Wideband Applications</t>
  </si>
  <si>
    <t>10.1007/s11277-018-5891-2</t>
  </si>
  <si>
    <t>2-s2.0-85048035302</t>
  </si>
  <si>
    <t>['transmitted waveform', 'transmitted signals', 'static radars', 'special kind', 'sinr levels', 'receiver side', 'received signals', 'receive antennas', 'proposed method', 'previous works', 'mimo radars', 'may result', 'interfering objects', 'far away', 'discriminate targets', 'coherent detection']</t>
  </si>
  <si>
    <t>Collocated MIMO radar | Signal to clutter ratio | Signal to interference plus noise ration | Waveform design</t>
  </si>
  <si>
    <t>MIMO radars are special kind of multi-static radars in which by using independent signal waveform transmission, desired spatial power patterns can be made. In the receiver side, coherent or non-coherent detection can be used. Coherent detection needs time synchronization between transmit and receive antennas to be able to get coherency gain of this kind of detection. In this paper, we focus on detecting targets nearby signal dependent interfering objects (clutter) by utilizing coherent detection. Most of the previous works in this area, assume orthogonal waveform transmission, which may result in loosing one degree of freedom to achieve real optimum waveform. However, this orthogonality can help to separate each transmitted waveform in the receiver. To reach maximum degree of freedom, here we assume that generally our transmitted signals are not orthogonal. In this paper, by using coherent detection and considering phase difference of received signals, we try to discriminate targets which are close to interfering objects and far away from the receiver. Simulation results show that by using this proposed method, SINR levels up to 25¬†dB can be achieved, for targets whose distances from interference are even more than multiples of wavelength of the transmitted waveform.</t>
  </si>
  <si>
    <t>2005-2018</t>
  </si>
  <si>
    <t>56492956400;34881841900;6603117321</t>
  </si>
  <si>
    <t>Haghnegahdar, Mohammad;Mehrshahi, Esfandiar;Ghorashi, Seyed Ali</t>
  </si>
  <si>
    <t>Haghnegahdar M.</t>
  </si>
  <si>
    <t>Collocated ULA-MIMO Radar Waveform Design with Coherent Detection of Targets in Background Clutter</t>
  </si>
  <si>
    <t>10.1007/s11277-018-5893-0</t>
  </si>
  <si>
    <t>2-s2.0-85048089058</t>
  </si>
  <si>
    <t>['weak compared', 'tuned birdcage', 'therefore essential', 'sensitivity measurement', 'receive signal', 'promising design', 'physical length', 'often necessary', 'measured sensitivity', 'loop array', 'important role', 'good decoupling', 'energy metabolism', 'dipole antennas', 'cellular processes', 'bent dipole', 'bent around', '31 p', '15 %)', '1 h']</t>
  </si>
  <si>
    <t>1H/31P | dipole antenna | dual-tuned coil | Magnetic resonance imaging | quadrature bent dipole antenna</t>
  </si>
  <si>
    <t>MRI using nuclei other than protons is of clinical interest due to the important role of these nuclei in cellular processes. Phosphorous-31 ( 31 P), for example, plays an important role in energy metabolism. However, measurement of 31 P can be challenging, as the receive signal is weak compared with that of proton ( 1 H). Consequently, it is often necessary to integrate 1 H elements for localizations and B 0 shimming in RF coils intended for 31 P measurements. Good decoupling between the 1 H and the 31 P elements is therefore essential. In this paper, bent dipole antennas tuned to 1 H were integrated with a four channel 31 P loop coil array, in a manner providing strong geometric decoupling between dipoles and loops. As the physical length of a resonant dipole antenna is too long at 3T, the dipole antennas were bent around the load. The loss of 31 P elements due to the presence of the dipole antennas was evaluated by measuring scattering parameters and comparing the SNR of 31 P spectra with and without the presence of the dipole antennas. The performance of the bent dipole antenna was evaluated by simulation and sensitivity measurement. The Q-factors and the SNR of the four-loop array were reduced by less than 5% when the bent dipole antennas were introduced. The measured sensitivity of the bent dipole was higher (15%) than that of dual-tuned birdcage. The combined bent dipole and loop array is therefore a promising design for 1 H/ 31 P applications at 3T.</t>
  </si>
  <si>
    <t>2613-2618</t>
  </si>
  <si>
    <t>60007774;60007774;60007774-60017059;60007774-60120200;60007774</t>
  </si>
  <si>
    <t>56131257500;35519420000;48662194200;8508072500;6602168204</t>
  </si>
  <si>
    <t>Hong, Suk Min;Choi, Chang Hoon;Magill, Arthur W.;Shah, N. Jon;Felder, J√∂rg</t>
  </si>
  <si>
    <t>Aachen;Heidelberg;J√ºlich</t>
  </si>
  <si>
    <t>Medizinische Fakult√§t, RWTH Aachen University;German Cancer Research Center;Forschungszentrum J√ºlich (FZJ)</t>
  </si>
  <si>
    <t>60120200;60017059;60007774</t>
  </si>
  <si>
    <t>Hong S.</t>
  </si>
  <si>
    <t>Design of a Quadrature 1H/31P Coil Using Bent Dipole Antenna and Four-Channel Loop at 3T MRI</t>
  </si>
  <si>
    <t>10.1109/TMI.2018.2844462</t>
  </si>
  <si>
    <t>2-s2.0-85048204811</t>
  </si>
  <si>
    <t>101-2815-C-001-024-B</t>
  </si>
  <si>
    <t>['three groups', 'synaptic specificity', 'specific lns', 'selectively reintegrated', 'road map', 'others die', 'olfactory circuit', 'lns emerge', 'lns develop', 'highly diverse', 'group 2', 'global organization', 'findings provide', 'distinct types', 'distinct regions', 'cognate sensory', 'antennal lobe', 'adult circuit']</t>
  </si>
  <si>
    <t>Drosophila olfactory local interneurons (LNs) in the antennal lobe are highly diverse and variable. How and when distinct types of LNs emerge, differentiate, and integrate into the olfactory circuit is unknown. Through systematic developmental analyses, we found that LNs are recruited to the adult olfactory circuit in three groups. Group 1 LNs are residual larval LNs. Group 2 are adult-specific LNs that emerge before cognate sensory and projection neurons establish synaptic specificity, and Group 3 LNs emerge after synaptic specificity is established. Group 1 larval LNs are selectively reintegrated into the adult circuit through pruning and re-extension of processes to distinct regions of the antennal lobe, while others die during metamorphosis. Precise temporal control of this pruning and cell death shapes the global organization of the adult antennal lobe. Our findings provide a road map to understand how LNs develop and contribute to constructing the olfactory circuit.</t>
  </si>
  <si>
    <t>60103515;60103515;60103515;60103515;60103515;60103515-60031851;60103515;60103515;60103515;60012708-60029445;60012708-60021110;60103515-60016969</t>
  </si>
  <si>
    <t>57202417934;57202422524;57202426216;57202238600;57202418671;57202425676;57202416835;57202416665;57202426097;6508123999;23036798700;35073729000</t>
  </si>
  <si>
    <t>Liou, Nan Fu;Lin, Shih Han;Chen, Ying Jun;Tsai, Kuo Ting;Yang, Chi Jen;Lin, Tzi Yang;Wu, Ting Han;Lin, Hsin Ju;Chen, Yuh Tarng;Gohl, Daryl M.;Silies, Marion;Chou, Ya Hui</t>
  </si>
  <si>
    <t>Taiwan;Austria;United States;Germany;Taiwan;United States</t>
  </si>
  <si>
    <t>Taipei;Vienna;Minneapolis;Gottingen;Nankang;Palo Alto</t>
  </si>
  <si>
    <t>Academia Sinica, Institute of Cellular and Organismic Biology;Research Institute of Molecular Pathology, Vienna;University of Minnesota Twin Cities;Universit√§tsmedizin G√∂ttingen;Academia Sinica Taiwan;Stanford University</t>
  </si>
  <si>
    <t>60103515;60031851;60029445;60021110;60016969;60012708</t>
  </si>
  <si>
    <t>Liou N.F.</t>
  </si>
  <si>
    <t>Diverse populations of local interneurons integrate into the Drosophila adult olfactory circuit</t>
  </si>
  <si>
    <t>10.1038/s41467-018-04675-x</t>
  </si>
  <si>
    <t>2-s2.0-85048270362</t>
  </si>
  <si>
    <t>['smartphone camera', 'site survey', 'significantly enhance', 'sensitive detection', 'see fulltext', 'results highlight', 'protocol relies', 'positive synergy', 'new resources', 'msns enables', 'light sensitizer', 'ions due', 'electrostatic attraction', 'efficiently adsorbed', 'economic value', 'detection limit', 'cost protocol', 'concentrated eu3', 'adsorption capacity', '2 ¬†']</t>
  </si>
  <si>
    <t>Antenna effect | Mesoporous silica nanoparticles | Quantitative detection | Rare earth ions</t>
  </si>
  <si>
    <t>Fast and sensitive detection of dilute rare earth species still represents a challenge for an on-site survey of new resources and evaluation of the economic value. In this work, a robust and low-cost protocol has been developed to analyze the concentration of rare earth ions using a smartphone camera. The success of this protocol relies on mesoporous silica nanoparticles (MSNs) with large-area negatively charged surfaces, on which the rare earth cations (e.g., Eu3+) are efficiently adsorbed through electrostatic attraction to enable a ‚Äúconcentrating effect‚Äù. The initial adsorption rate is as fast as 4025¬†mg (g¬†min)‚àí1, and the adsorption capacity of Eu3+ ions in the MSNs is as high as 4730¬†mg¬†g‚àí1 (equivalent to ~ 41.2¬†M) at 70¬†¬∞C. The concentrated Eu3+ ions in the MSNs can form a complex with a light sensitizer of 1,10-phenanthroline to significantly enhance the characteristic red emission of Eu3+ ions due to an ‚Äúantenna effect‚Äù that relies on the efficient energy transfer from the light sensitizer to the Eu3+ ions. The positive synergy of ‚Äúconcentrating effect‚Äù and ‚Äúantenna effect‚Äù in the MSNs enables the analysis of rare earth ions in a wide dynamic range and with a detection limit down to ~ 80¬†nM even using a smartphone camera. Our results highlight the promise of the protocol in fieldwork for exploring valuable rare earth resources.[Figure not available: see fulltext.].</t>
  </si>
  <si>
    <t>Nano-Micro Letters</t>
  </si>
  <si>
    <t>60030398;60030398;60030398;60030398</t>
  </si>
  <si>
    <t>55927693600;57191961964;57202419009;7406428353</t>
  </si>
  <si>
    <t>Dai, Xinyan;Rasamani, Kowsalya D.;Hu, Feng;Sun, Yugang</t>
  </si>
  <si>
    <t>Mesoporous SiO&lt;inf&gt;2&lt;/inf&gt; Nanoparticles: A Unique Platform Enabling Sensitive Detection of Rare Earth Ions with Smartphone Camera</t>
  </si>
  <si>
    <t>10.1007/s40820-018-0208-2</t>
  </si>
  <si>
    <t>2-s2.0-85048284078</t>
  </si>
  <si>
    <t>['user terminals', 'user terminal', 'user devices', 'three approaches', 'system overhead', 'spectral efficiency', 'resource allocation', 'proposed learning', 'propagation scenario', 'promising approach', 'position information', 'position inaccuracies', 'original performance', 'novel solution', 'low latencies', 'larger sets', 'cran ),', 'based scheme', '100 %.']</t>
  </si>
  <si>
    <t>5G | CRAN | Machine learning | Random forests | Resource allocation</t>
  </si>
  <si>
    <t>Next generation 5G cellular networks are envisioned to accommodate an unprecedented massive amount of Internet of things (IoT) and user devices while providing high aggregate multi-user sum rates and low latencies. To this end, cloud radio access networks (CRAN), which operate at short radio frames and coordinate dense sets of spatially distributed radio heads, have been proposed. However, coordination of spatially and temporally denser resources for larger sets of user population implies considerable resource allocation complexity and significant system signalling overhead when associated with channel state information (CSI)-based resource allocation (RA) schemes. In this paper, we propose a novel solution that utilizes random forests as supervised machine learning approach to determine the resource allocation in multi-antenna CRAN systems based primarily on the position information of user terminals. Our simulation studies show that the proposed learning based RA scheme performs comparably to a CSI-based scheme in terms of spectral efficiency and is a promising approach to master the complexity in future cellular networks. When taking the system overhead into account, the proposed learning-based RA scheme, which utilizes position information, outperforms legacy CSI-based scheme by up to 100%. The most important factor influencing the performance of the proposed learning-based RA scheme is antenna orientation randomness and position inaccuracies. While the proposed random forests scheme is robust against position inaccuracies and changes in the propagation scenario, we complement our scheme with three approaches that restore most of the original performance when facing random antenna orientations of the user terminal.</t>
  </si>
  <si>
    <t>60002014;118380520;60002014;60002014</t>
  </si>
  <si>
    <t>56007755600;16175301300;55005952900;55839286500</t>
  </si>
  <si>
    <t>Imtiaz, Sahar;Koudouridis, Georgios P.;Ghauch, Hadi;Gross, James</t>
  </si>
  <si>
    <t>60002014;118380520</t>
  </si>
  <si>
    <t>Imtiaz S.</t>
  </si>
  <si>
    <t>Random forests for resource allocation in 5G cloud radio access networks based on position information</t>
  </si>
  <si>
    <t>10.1186/s13638-018-1149-7</t>
  </si>
  <si>
    <t>2-s2.0-85048290841</t>
  </si>
  <si>
    <t>['simulation along', 'radiation characteristics', 'one side', 'microstrip feeding', 'measured results', 'different angles', 'article presents', 'antenna model']</t>
  </si>
  <si>
    <t>Band notch | Circular monopole | Complementary split ring resonator (CSRR) | Defected ground structure (DGS) | Split ring resonator (SRR) | Wideband</t>
  </si>
  <si>
    <t>This article presents the design and analysis of conformal circular monopole antenna with split ring resonator to get frequency notch characteristics in the wideband. Split ring resonators placed on one side of the substrate and complementary split ring resonators placed on the other side of the substrate at defected ground structure, which yields the frequency notch characteristics with respect to the microstrip feeding. Dual notch band characteristics are obtained between 4‚Äì4.3 and 7.3‚Äì8.1¬†GHz. The analyzed conformal characteristic of the antenna supports excellent constant reflection coefficient characteristics over the band at different angles. The impedance and radiation characteristics of the antenna model is analysed in simulation along with unit cell analysis of the SRR and the measured results are providing good agreement with them.</t>
  </si>
  <si>
    <t>1965-1976</t>
  </si>
  <si>
    <t>36135595500;57219347758;57195318311</t>
  </si>
  <si>
    <t>Madhav, B. T.P.;Venkateswara Rao, M.;Anilkumar, T.</t>
  </si>
  <si>
    <t>Conformal Band Notched Circular Monopole Antenna Loaded with Split Ring Resonator</t>
  </si>
  <si>
    <t>10.1007/s11277-018-5890-3</t>
  </si>
  <si>
    <t>2-s2.0-85048296847</t>
  </si>
  <si>
    <t>['time synchronization', 'subarray apertures', 'small fraction', 'simulation results', 'significantly improving', 'receiving system', 'proposed system', 'proposed concept', 'position estimation', 'noise ratios', 'multiuser scenario', 'mmwave range', 'massive mimo', 'localization error', 'energy efficiency', 'carrier wavelength', 'antenna number']</t>
  </si>
  <si>
    <t>Direct position estimation | Massive MIMO | mmWave | Steerable phased antenna arrays | Wireless indoor localization</t>
  </si>
  <si>
    <t>In this paper, we propose a massive MIMO (multiple-input-multiple-output) architecture with distributed steerable phased antenna subarrays for position estimation in the mmWave range. We also propose localization algorithms and a multistage/multiresolution search strategy that resolve the problem of high side lobes, which is inherent in spatially coherent localization. The proposed system is intended for use in line-of-sight indoor environments. Time synchronization between the transmitter and the receiving system is not required, and the algorithms can also be applied to a multiuser scenario. The simulation results for the line-of-sight-only and specular multipath scenarios show that the localization error is only a small fraction of the carrier wavelength and that it can be achieved under reasonable system parameters including signal-to-noise ratios, antenna number/placement, and subarray apertures. The proposed concept has the potential of significantly improving the capacity and spectral/energy efficiency of future mmWave massive MIMO systems.</t>
  </si>
  <si>
    <t>60068815;60068815;60026415;60068815</t>
  </si>
  <si>
    <t>57194514347;56044050200;35564874900;6604031636</t>
  </si>
  <si>
    <t>Vukmiroviƒá, Nenad;Janjiƒá, Milo≈°;Djuriƒá, Petar M.;Eriƒá, Miljko</t>
  </si>
  <si>
    <t>Belgrade;Stony Brook</t>
  </si>
  <si>
    <t>University of Belgrade;Stony Brook University</t>
  </si>
  <si>
    <t>60068815;60026415</t>
  </si>
  <si>
    <t>Vukmiroviƒá N.</t>
  </si>
  <si>
    <t>Position estimation with a millimeter-wave massive MIMO system based on distributed steerable phased antenna arrays</t>
  </si>
  <si>
    <t>10.1186/s13634-018-0553-9</t>
  </si>
  <si>
    <t>2-s2.0-85048303676</t>
  </si>
  <si>
    <t>['terahertz region', 'supports electric', 'results show', 'quasiperiodic structure', 'incident light', 'geometric parameters', 'different frequencies', 'changing wavelength']</t>
  </si>
  <si>
    <t>We demonstrate that directional electromagnetic scattering can be realized in an artificial Mie resonant structure that supports electric and magnetic dipole modes simultaneously. The directivity of the far-field radiation pattern can be switched by changing wavelength of the incident light as well as tailoring the geometric parameters of the structure. In addition, we further design a quasiperiodic spoof Mie resonant structure by alternately inserting two materials into the slits. The results show that multi-band directional light scattering is realized by exciting multiple electric and magnetic dipole modes with different frequencies in the quasiperiodic structure. The presented design concept is suitable for microwave to terahertz region and can be applied to various advanced optical devices, such as antenna, metamaterial and metasurface.</t>
  </si>
  <si>
    <t>60013008-60033100;60013008;60013008;60033100;60013008</t>
  </si>
  <si>
    <t>56393306600;54414005100;56179139300;36500698900;57218424495</t>
  </si>
  <si>
    <t>Wu, Hong Wei;Chen, Hua Jun;Xu, Hua Feng;Fan, Ren Hao;Li, Yang</t>
  </si>
  <si>
    <t>Nanjing;Huainan</t>
  </si>
  <si>
    <t>Nanjing University;Anhui University of Science and Technology</t>
  </si>
  <si>
    <t>60033100;60013008</t>
  </si>
  <si>
    <t>Wu H.W.</t>
  </si>
  <si>
    <t>Tunable multiband directional electromagnetic scattering from spoof Mie resonant structure</t>
  </si>
  <si>
    <t>10.1038/s41598-018-27268-6</t>
  </si>
  <si>
    <t>2-s2.0-85048312601</t>
  </si>
  <si>
    <t>['variation propagating', 'used extensively', 'typical radar', 'technique decomposes', 'paraxial direction', 'modeling waves', 'model long', 'initial field', 'inhomogeneous body', 'independent modes', 'example application', 'element calculations', 'communication geometries']</t>
  </si>
  <si>
    <t>Electromagnetics | parabolic equation | propagation</t>
  </si>
  <si>
    <t>The parabolic wave equation has been used extensively to model long-range paraxial wave propagation due to its high computational efficiency. Typical radar, sonar, and communication geometries are most naturally treated using cylindrical coordinates with the radial direction chosen as the paraxial direction. Here, a method is described for modeling waves with 3-D variation propagating through an inhomogeneous body of revolution with the paraxial direction chosen to be the axis of symmetry. The technique decomposes the initial field into independent modes that are propagated in parallel using 2-D solvers. The method is benchmarked by comparison to finite-element calculations. An example application - modeling the interaction of a radio communications system with a rocket exhaust plume - is then considered.</t>
  </si>
  <si>
    <t>6531-6539</t>
  </si>
  <si>
    <t>60005248-60003088;60005248;60005248;60005248;60005248;60005248</t>
  </si>
  <si>
    <t>55185423500;7004677331;16647406200;7003503435;7405404211;7004088341</t>
  </si>
  <si>
    <t>McCargar, Reid K.;Siegrist, Karen M.;Reuster, James G.;Dogra, Virendra;Taylor, Jeff C.;Awadallah, Ra'Id S.</t>
  </si>
  <si>
    <t>Baltimore;Washington, D.C.</t>
  </si>
  <si>
    <t>Johns Hopkins University;The George Washington University</t>
  </si>
  <si>
    <t>60005248;60003088</t>
  </si>
  <si>
    <t>McCargar R.K.</t>
  </si>
  <si>
    <t>A Body-of-Revolution Implementation of the Parabolic Wave Equation with Application to Rocket Plume Attenuation Modeling</t>
  </si>
  <si>
    <t>10.1109/TAP.2018.2845545</t>
  </si>
  <si>
    <t>2-s2.0-85048497507</t>
  </si>
  <si>
    <t>['wasp waist', 'thoracic box', 'provides new', 'new female', 'morphological diversity', 'incorporated immovably', 'important information', '2017 due']</t>
  </si>
  <si>
    <t>Aptenoperissidae | Burmese amber | Hymenoptera | New species | Unique morphology</t>
  </si>
  <si>
    <t>A new female of the wasp family Aptenoperissidae from the mid-Cretaceous Burmese amber is described as Aptenoperissus zonalis Zhang &amp; Rasnitsyn, sp. nov. and assigned to the genus Aptenoperissus Rasnitsyn &amp; Poinar, 2017 due to a combination of double protibial spurs, polymerous geniculate antennae and wingless female body lacking a wasp waist. It is the second fossil female of this enigmatic and highly sexually dimorphic group that provides new and important information about morphological diversity and reveal remarkable characters, particularly in relation to the propleurae which are incorporated immovably into the thoracic box.</t>
  </si>
  <si>
    <t>60026320-60012060-60027363;60025993-60025352;60012060</t>
  </si>
  <si>
    <t>56437837400;7003722753;7409195016</t>
  </si>
  <si>
    <t>Zhang, Qi;Rasnitsyn, Alexandr P.;Zhang, Haichun</t>
  </si>
  <si>
    <t>China;China;Russian Federation;United Kingdom;China</t>
  </si>
  <si>
    <t>Beijing;Qufu;Moscow;London;Nanjing</t>
  </si>
  <si>
    <t>University of Chinese Academy of Sciences;Qufu Normal University;Paleontological Institute of Russian Academy of Sciences;The Natural History Museum, London;Nanjing Institute of Geology and Palaeontology Chinese Academy of Sciences</t>
  </si>
  <si>
    <t>60027363;60026320;60025993;60025352;60012060</t>
  </si>
  <si>
    <t>New female of Aptenoperissus from mid-Cretaceous Burmese amber (Hymenoptera, Stephanoidea, Aptenoperissidae)</t>
  </si>
  <si>
    <t>S0195667118300600</t>
  </si>
  <si>
    <t>10.1016/j.cretres.2018.07.015</t>
  </si>
  <si>
    <t>2-s2.0-85048585847</t>
  </si>
  <si>
    <t>['wave communications', 'transmit antenna', 'simulated system', 'shaped beams', 'receive antennas', 'radiation patterns', 'noncontiguous aperture', 'first study', 'designated locations', 'design aims', 'contiguous aperture', 'communications research', 'active scatters', 'active devices']</t>
  </si>
  <si>
    <t>Antenna arrays | array signal processing | beam steering | communication systems | optimization</t>
  </si>
  <si>
    <t>Current millimeter wave (mm-wave) communications research is focused on large scale antenna with contiguous aperture. On the contrary, in this paper, we present a study of mm-wave communications between transmit and receive antennas based on noncontiguous aperture. Our design aims to form shaped beams with high spatial isolation. We first study the beam shaping feasibility in mm-wave communications with reduced transmit antenna element spacing. We then introduce active scatters, a class of active devices that stimulates scattering effect, to sustain the interference rejection capability of shaped beams. The composition of active scatters forms a (virtual) noncontiguous aperture that is larger than transmit and receive antennas in size. To form multiple orthogonal beam (OB) radiation patterns that have peaks and nulls at designated locations, which enable frequency reuse, we consider slightly increased aperture size of transmit antenna and noncontiguous aperture that is comprised of active scatters. In addition to beamforming via noncontiguous aperture, we also simulated QPSK-modulated signal streams transmitted via OBs and justified the simulated system by inspecting the bit error rate performance at the receiver.</t>
  </si>
  <si>
    <t>3889-3892</t>
  </si>
  <si>
    <t>120836476;120836476;60029378</t>
  </si>
  <si>
    <t>55693992200;56136345300;7401745326</t>
  </si>
  <si>
    <t>Chang, Donald C.D.;Lee, Joe;Yeh, Hen Geul</t>
  </si>
  <si>
    <t>Long Beach;Agoura Hills</t>
  </si>
  <si>
    <t>California State University Long Beach;Spatial Digital Systems</t>
  </si>
  <si>
    <t>60029378;120836476</t>
  </si>
  <si>
    <t>Chang D.C.D.</t>
  </si>
  <si>
    <t>A Study of mm-Wave Communications with Noncontiguous Aperture</t>
  </si>
  <si>
    <t>10.1109/JSYST.2018.2841404</t>
  </si>
  <si>
    <t>2-s2.0-85048610129</t>
  </si>
  <si>
    <t>['without radio', 'wide bandwidths', 'utilizing rem', 'utilize time', 'user equipment', 'urban environment', 'ue location', 'rao bound', 'nearby scatterers', 'multiple nodes', 'multipath components', 'mmwave signals', 'millimeter wave', 'major component', 'localization applications', 'local optima', 'likelihood function', 'large numbers', 'environmental mapping', 'crb ).', 'challenging due', 'angular domains', 'also used', 'accurately estimate']</t>
  </si>
  <si>
    <t>5G | AOA | AOD | CRLB | Localization | mmWave | Particle filter | REM | TOA</t>
  </si>
  <si>
    <t>Millimeter wave (mmWave) technology is expected to be a major component of 5G wireless networks. Ultra-wide bandwidths of mmWave signals and the possibility of utilizing large number of antennas at the transmitter and the receiver allow accurate identification of multipath components in temporal and angular domains, making mmWave systems advantageous for localization applications. In this paper, we analyze the performance of a two-step mmWave localization approach that can utilize time-of-arrival, angle-of-arrival, and angle-of-departure from multiple nodes in an urban environment with both line-of-sight (LOS) and non-LOS (NLOS) links. Networks with/without radio-environmental mapping (REM) are considered, where a network with REM is able to localize nearby scatterers. Estimation of a UE location is challenging due to large numbers of local optima in the likelihood function. To address this problem, a gradient-assisted particle filter (GAPF) estimator is proposed to accurately estimate a user equipment (UE) location as well as the locations of nearby scatterers. Monte-Carlo simulations show that the GAPF estimator performance matches the Cramer-Rao bound (CRB). The estimator is also used to create a REM. It is seen that significant localization gains can be achieved by increasing beam directionality or by utilizing REM.</t>
  </si>
  <si>
    <t>60004923;60004923</t>
  </si>
  <si>
    <t>57202510730;6602252613</t>
  </si>
  <si>
    <t>Ruble, Macey;G√ºven√ß, ƒ∞smail</t>
  </si>
  <si>
    <t>Ruble M.</t>
  </si>
  <si>
    <t>Wireless localization for mmWave networks in urban environments</t>
  </si>
  <si>
    <t>10.1186/s13634-018-0556-6</t>
  </si>
  <si>
    <t>2-s2.0-85048627472</t>
  </si>
  <si>
    <t>['work deals', 'system model', 'space without', 'solar power', 'selected 10', 'science fiction', 'satellite solar', 'optimized value', 'microwave transmission', 'many obstructions', 'many factors', 'key issue', 'higher priority', 'energy technology', 'energy sector', 'economic advantages', 'conducted considering', 'coming future', 'besides others', 'antenna size', 'also suitable', 'also reduced']</t>
  </si>
  <si>
    <t>Energy technology | Energy transformation | Microwave technology | Satellite Solar Power Station</t>
  </si>
  <si>
    <t>Many factors are influencing the acceptability of energy technology. The transformation of the energy sector is looking for clean energy technology that is also suitable for baseload power generation. Terrestrial solar energy has many obstructions, so solar power from space without any hindrance has higher priority for adoption, and it is suitable for future energy continuous demand supply. As technology is advancing, the possibility of satellite solar-based power station is more than a science fiction now and is possible in the coming future. Microwave transmission with high beam efficiency is the key issue to be improved for the feasibility of satellite solar power station. Besides others, research should focus on the reduction of space segment‚Äôs components dimension and space vehicle dispatch cost. Concerning space segments, applying an optimized value of fractional power unit modules and assembling it for constant baseload power supply have economic advantages, as well as that the antenna size is also reduced. This work deals with system components size estimation and optimization for a selected 10-GW baseload power supply. Four case studies have been conducted considering the different unit sizes, and the system model is analyzed for suitable power unit selection.</t>
  </si>
  <si>
    <t>European Journal of Futures Research</t>
  </si>
  <si>
    <t>35092186100;57051979800</t>
  </si>
  <si>
    <t>Chaudhary, Kalpana;Kumar, Deepak</t>
  </si>
  <si>
    <t>Chaudhary K.</t>
  </si>
  <si>
    <t>Satellite solar wireless power transfer for baseload ground supply: clean energy for the future</t>
  </si>
  <si>
    <t>10.1186/s40309-018-0139-7</t>
  </si>
  <si>
    <t>2-s2.0-85048755610</t>
  </si>
  <si>
    <t>['two groups', 'tumor size', 'total ablation', 'statistical analysis', 'significantly shorter', 'retrospective study', 'results suggest', 'radiofrequency ablation', 'operative times', 'oncologic data', 'multidisciplinary team', 'mta group', 'local recurrence', 'independent predictors', 'four patients', 'day morbidity', 'crlm ).', 'ablation modality', '8 vs', '51 patients', '37 mins', '202 mins', '19 vs', '154 vs', '020 ).', '009 ).']</t>
  </si>
  <si>
    <t>Background: Microwave thermosphere ablation (MTA) is a new generation technology. The aim of this study was to compare the efficacy of MTA and radiofrequency ablation (RFA) in achieving local tumor control in patients with colorectal liver metastasis (CRLM). Methods: This was a retrospective study of a prospective ablation database. Fifty-four patients with 155 CRLM lesions underwent RFA and 51 patients with 121 lesions underwent MTA. Patients were managed by a multidisciplinary team. Clinical and oncologic data were analyzed. Kaplan‚ÄìMeier and Cox Proportional Hazards model were used for statistical analysis. Results: Demographics were similar between the two groups. Total ablation and operative times were significantly shorter in MTA group (19 vs. 37 mins, p &lt; 0.001, 154 vs. 202 mins, p = 0.009). With a similar hospital stay (median 1), 90-day morbidity was similar (8 vs. 10%, p = 0.848), without mortality. Local recurrence (LR) rate per lesion was 20% in RFA and 10% in MTA group (p = 0.020). On Cox Proportion Hazards model, ablation modality and tumor size were independent predictors of LR. Conclusions: This is the first study comparing the efficacy of RFA and MTA on CRLM. The results suggest that compared to RFA, MTA improves local tumor control, while significantly shortening operative time.</t>
  </si>
  <si>
    <t>1157-1162</t>
  </si>
  <si>
    <t>1365182X</t>
  </si>
  <si>
    <t>HPB</t>
  </si>
  <si>
    <t>60021160;60021160;60021160;60021160</t>
  </si>
  <si>
    <t>56720599700;55671600800;57202580647;7003767467</t>
  </si>
  <si>
    <t>Takahashi, Hideo;Kahramangil, Bora;Kose, Emin;Berber, Eren</t>
  </si>
  <si>
    <t>A comparison of microwave thermosphere versus radiofrequency thermal ablation in the treatment of colorectal liver metastases</t>
  </si>
  <si>
    <t>S1365182X18308359</t>
  </si>
  <si>
    <t>10.1016/j.hpb.2018.05.012</t>
  </si>
  <si>
    <t>2-s2.0-85048760605</t>
  </si>
  <si>
    <t>119/20.04.2012</t>
  </si>
  <si>
    <t>['took measurements', 'requires customized', 'primary objective', 'noise amplifying', 'monitoring system', 'filtering chain', 'detailed analysis', 'complex procedure']</t>
  </si>
  <si>
    <t>Amplifier | Analog front-end | Filter | Receiving antenna | Schumann resonance measurements | System testing</t>
  </si>
  <si>
    <t>Schumann resonance oscillation detection is a complex procedure which requires customized and high-quality measurement systems. The primary objective of this work was to design and implement a stand-alone, portable, and low-cost receiver able to measure as much Schumann resonance harmonics as possible. Design, as well as detailed analysis of the efficient induction coil magnetic antenna and the low-noise amplifying-filtering chain, is presented. The detection system includes two coils back to back, resulting in a total coil length of 60¬†cm. The filtering and amplification chain exhibits an experimentally measured total passband gain equal to 112¬†dB at 10¬†Hz and as low as 2.88¬†nV/‚àöHz equivalent input noise. In order to validate the new portable ELF Schumann resonance detection and monitoring system, we took measurements at various spots ‚Äúrelatively‚Äù free from man-made electromagnetic pollution. Results have shown very clear Schumann resonance peaks for the first six modes with 10-min acquisition time.</t>
  </si>
  <si>
    <t>60004716;60004716;60004716;60004716;60004716;113558267;113558267</t>
  </si>
  <si>
    <t>35489291300;35488955700;6507452523;35486875600;6602852806;6603374666;6603359080</t>
  </si>
  <si>
    <t>Votis, Constantinos I.;Tatsis, Giorgos;Christofilakis, Vasilis;Chronopoulos, Spyridon K.;Kostarakis, Panos;Tritakis, Vasilis;Repapis, Christos</t>
  </si>
  <si>
    <t>Ioannina;Athens</t>
  </si>
  <si>
    <t>University of Ioannina;Mariolopoulos-Kanaginis Foundation for the Environmental Sciences</t>
  </si>
  <si>
    <t>60004716;113558267</t>
  </si>
  <si>
    <t>Votis C.I.</t>
  </si>
  <si>
    <t>A new portable ELF Schumann resonance receiver: design and detailed analysis of the antenna and the analog front-end</t>
  </si>
  <si>
    <t>10.1186/s13638-018-1157-7</t>
  </si>
  <si>
    <t>2-s2.0-85048781446</t>
  </si>
  <si>
    <t>['unique property', 'ultrastructural characteristics', 'strain isolated', 'specific lifestyle', 'possesses monovinyl', 'pigment exhibiting', 'phylogenetically related', 'novel species', 'notably bound', 'molar ratio', 'major pigments', 'major pigment', 'likely related', 'lack phycobilisomes', 'france ).', 'describe rcc1774', 'contain mono', 'characterized members', 'acaryochloris spp', 'acaryochloris genus']</t>
  </si>
  <si>
    <t>All characterized members of the ubiquitous genus Acaryochloris share the unique property of containing large amounts of chlorophyll (Chl) d, a pigment exhibiting a red absorption maximum strongly shifted towards infrared compared to Chl a. Chl d is the major pigment in these organisms and is notably bound to antenna proteins structurally similar to those of Prochloron, Prochlorothrix and Prochlorococcus, the only three cyanobacteria known so far to contain mono- or divinyl-Chl a and b as major pigments and to lack phycobilisomes. Here, we describe RCC1774, a strain isolated from the foreshore near Roscoff (France). It is phylogenetically related to members of the Acaryochloris genus but completely lacks Chl d. Instead, it possesses monovinyl-Chl a and b at a b/a molar ratio of 0.16, similar to that in Prochloron and Prochlorothrix. It differs from the latter by the presence of phycocyanin and a vestigial allophycocyanin energetically coupled to photosystems. Genome sequencing confirmed the presence of phycobiliprotein and Chl b synthesis genes. Based on its phylogeny, ultrastructural characteristics and unique pigment suite, we describe RCC1774 as a novel species that we name Acaryochloris thomasi. Its very unusual pigment content compared to other Acaryochloris spp. is likely related to its specific lifestyle.</t>
  </si>
  <si>
    <t>60001422;60001422;60001422;60001422;60001422;60026803;60030208;60026803;60001422;60001422;60001772;60026803;60026803;60000950;60015192</t>
  </si>
  <si>
    <t>7003482684;23482842700;24336453900;6507928984;7004459130;6603500977;23392222100;36349198200;7004222181;56728900000;6603824979;6603286286;57202587978;57194927162;7202779797</t>
  </si>
  <si>
    <t>Partensky, Fr√©d√©ric;Six, Christophe;Ratin, Morgane;Garczarek, Laurence;Vaulot, Daniel;Probert, Ian;Calteau, Alexandra;Gourvil, Priscillia;Marie, Dominique;Gr√©bert, Th√©ophile;Bouchier, Christiane;Le Panse, Sophie;Gachenot, Martin;Rodr√≠guez, Francisco;Garrido, Jos√© L.</t>
  </si>
  <si>
    <t>France;France;Spain;France;France;Spain</t>
  </si>
  <si>
    <t>Evry;Roscoff;Vigo;Paris;Paris;Madrid</t>
  </si>
  <si>
    <t>Universite d' Evry Val d'Essonne;Station Biologique de Roscoff;CSIC - Instituto de Investigaciones Marinas (IIM);Institut Pasteur, Paris;Sorbonne Universite;Instituto Espanol de Oceanografia</t>
  </si>
  <si>
    <t>60030208;60026803;60015192;60001772;60001422;60000950</t>
  </si>
  <si>
    <t>Partensky F.</t>
  </si>
  <si>
    <t>A novel species of the marine cyanobacterium Acaryochloris with a unique pigment content and lifestyle</t>
  </si>
  <si>
    <t>10.1038/s41598-018-27542-7</t>
  </si>
  <si>
    <t>2-s2.0-85048801520</t>
  </si>
  <si>
    <t>103.02-2015.84</t>
  </si>
  <si>
    <t>['thz region', 'thz frequency', 'theoretical analysis', 'telecommunication systems', 'sensing fields', 'operating frequency', 'metamaterial full', 'metamaterial absorber', 'manipulating monitoring', 'good agreement', 'ghz region', 'experimentally investigated', 'electromagnetic transmitters', 'defect elements', 'broadband absorbance', 'bandwidth corresponding', '95 %.', '5 thz', '5 ghz']</t>
  </si>
  <si>
    <t>Metamaterial full-sized absorber structures are numerically and experimentally investigated in GHz region and then examined in THz frequency. By manipulating monitoring the number and the position of the defect elements in conventional unit cells, the optimal integrative absorber structures are generated. The proposed structures provide an ultra-broadband absorbance in the operating frequency. The good agreement between simulation, measurement and theoretical analysis is observed with a 5 GHz-bandwidth corresponding to the absorption of 95%. In particular, we extrapolate the concept to THz region and demonstrate that, the method can be applied to increase the bandwidth of the metamaterial absorber to 5 THz, while maintaining the other characteristics. This structure can be applied to improve the performance of telecommunication systems such as micro-antenna, micro-electromagnetic transmitters and apply to imaging and sensing fields.</t>
  </si>
  <si>
    <t>60071397;60071372;60071397;60071374;60187514;60071372;60071372</t>
  </si>
  <si>
    <t>57190837455;57188652439;57202644782;8858720200;57197252708;57188654830;55750249800</t>
  </si>
  <si>
    <t>Tran, Manh Cuong;Le, Dinh Hai;Pham, Van Hai;Do, Hoang Tung;Le, Dac Tuyen;Dang, Hong Luu;Vu, Dinh Lam</t>
  </si>
  <si>
    <t>Viet Nam;Viet Nam;Viet Nam;Viet Nam</t>
  </si>
  <si>
    <t>Hanoi;Hanoi;Hanoi;Hanoi</t>
  </si>
  <si>
    <t>Hanoi University of Mining and Geology;Hanoi National University of Education;Vietnamese Academy of Science and Technology Institute of Physics and Electronics;Vietnamese Academy of Science and Technology Institute of Materials Science</t>
  </si>
  <si>
    <t>60187514;60071397;60071374;60071372</t>
  </si>
  <si>
    <t>Tran M.C.</t>
  </si>
  <si>
    <t>Controlled Defect Based Ultra Broadband Full-sized Metamaterial Absorber</t>
  </si>
  <si>
    <t>10.1038/s41598-018-27920-1</t>
  </si>
  <si>
    <t>2-s2.0-85048971091</t>
  </si>
  <si>
    <t>['wide applications', 'variable numbers', 'traditional method', 'special self', 'resolution imaging', 'promoting metasurface', 'produce three', 'particle micromanipulation', 'one type', 'nanoslit antennas', 'nanophotonics integration', 'matter interactions', 'mapped theoretically', 'cusp beams', 'cups beams', 'also demonstrated', 'advance applications', 'accelerating channels', 'accelerating behavior']</t>
  </si>
  <si>
    <t>Cusp beams are one type of complex structured beams with unique multiple self-accelerating channels and needle-like field structures owning great potentials to advance applications such as particle micromanipulation and super-resolution imaging. The traditional method to generate optical catastrophe is based on cumbrous reflective diffraction optical elements, which makes optical system complicated and hinders the nanophotonics integration. Here we design geometric phase based ultrathin plasmonic metasurfaces made of nanoslit antennas to produce three-dimensional (3D) optical cusp beams with variable numbers of self-accelerating channels in a broadband wavelength range. The entire beam propagation profiles of the cusp beams generated from the metasurfaces are mapped theoretically and experimentally. The special self-accelerating behavior and caustics concentration property of the cups beams are also demonstrated. Our results provide great potentials for promoting metasurface-enabled compact photonic devices used in wide applications of light-matter interactions.</t>
  </si>
  <si>
    <t>57209524092;57203830837;56710760100;56107951800</t>
  </si>
  <si>
    <t>Liu, Weiwei;Zhang, Yuchao;Gao, Jie;Yang, Xiaodong</t>
  </si>
  <si>
    <t>Generation of three-dimensional optical cusp beams with ultrathin metasurfaces</t>
  </si>
  <si>
    <t>10.1038/s41598-018-27895-z</t>
  </si>
  <si>
    <t>2-s2.0-85048972073</t>
  </si>
  <si>
    <t>['wideband antenna', 'size trade', 'rectangular slot', 'parametric analysis', 'outstanding bw', 'measured gain', 'impedance bw', 'herein presented', 'gain larger', 'directive antenna', 'central monopole', 'bws ),', '6 ghz', '6 dbi', '59 ghz', '2 dbi']</t>
  </si>
  <si>
    <t>Antenna design | EM field theory | modeling and measurements</t>
  </si>
  <si>
    <t>A coplanar waveguide slot antenna is herein presented. A rectangular slot is excited by a Y-shaped monopole etched on a single FR4 substrate. This structure exhibits two resonances due to the presence of the slot and the central monopole which can be used to design a dual-band or a wideband antenna. A parametric analysis is presented to describe the impedance matching mechanism for the two impedance bandwidths (BWs), as well as for the wideband antenna. The latter is fabricated and provides a measured impedance BW from 2.28 to 3.6 GHz, and gain larger than 2 dBi, yielding an outstanding BW/size trade-off. Finally, a 60 mm √ó 60 mm back metallic reflector is used to achieve a directive antenna with 6 dBi of measured gain, and an impedance BW from 2.16 to 3.59 GHz.</t>
  </si>
  <si>
    <t>36642458600;57200515512;55744581500;7102510668</t>
  </si>
  <si>
    <t>Inserra, Daniele;Fang, Xiaochuan;Huang, Yongjun;Wen, Guangjun</t>
  </si>
  <si>
    <t>CPW slot antenna with Y-shaped central monopole and matching arms</t>
  </si>
  <si>
    <t>S1759078718001034</t>
  </si>
  <si>
    <t>10.1017/S1759078718001034</t>
  </si>
  <si>
    <t>2-s2.0-85048994809</t>
  </si>
  <si>
    <t>['secure communication', 'secrecy capacity', 'range dimension', 'proposed analysis', 'numerical results', 'fading channels', 'communication security', 'artificial noise', 'array communications', 'also analyzed']</t>
  </si>
  <si>
    <t>artificial noise | frequency diverse array (FDA) | Nakagami-m fading | Physical-layer security | secrecy capacity</t>
  </si>
  <si>
    <t>In this letter, we propose frequency diverse array (FDA) antenna for secure communication and study the secrecy capacity over Nakagami-m fading channels. The closed form approximate expression for the average secrecy capacity of artificial noise-aided FDA secure communication is derived. The correctness of the proposed analysis is verified by numerical results. It is shown that the proposed FDA scheme significantly enhances the communication security and outperforms conventional phased-array communications in the range dimension. Moreover, the impacts of fading severity parameters and power allocation factor on the system secrecy performance are also analyzed.</t>
  </si>
  <si>
    <t>1034-1037</t>
  </si>
  <si>
    <t>57194659366;7501755507;57102043300;55443568400</t>
  </si>
  <si>
    <t>Ji, Shilong;Wang, Wen Qin;Chen, Hui;Zheng, Zhi</t>
  </si>
  <si>
    <t>Ji S.</t>
  </si>
  <si>
    <t>Secrecy capacity analysis of AN-Aided FDA communication over nakagami-m Fading</t>
  </si>
  <si>
    <t>10.1109/LWC.2018.2850896</t>
  </si>
  <si>
    <t>2-s2.0-85049124736</t>
  </si>
  <si>
    <t>['spatial processing', 'spatial direction', 'spatial correlation', 'space line', 'scales quadratically', 'scales cubically', 'ratio combining', 'quadratic term', 'power remains', 'power received', 'power consumption', 'polynomial model', 'order statistics', 'nonlinear lnas', 'noise ratio', 'noise amplifiers', 'massive multiple', 'many antennas', 'main band', 'less linear', 'hence cannot', 'distortion term', 'desired signal', 'creates distortion', 'coherent term']</t>
  </si>
  <si>
    <t>Amplifiers | antenna arrays | multiple-input-multiple-output (MIMO) systems | nonlinear distortion | nonlinearities</t>
  </si>
  <si>
    <t>In massive multiple-input-multiple-output base stations, power consumption and cost of the low-noise amplifiers (LNAs) can be substantial because of the many antennas. We investigate the feasibility of inexpensive, power efficient LNAs, which inherently are less linear. A polynomial model is used to characterize the nonlinear LNAs and to derive the second-order statistics and spatial correlation of the distortion. We show that, with spatial matched filtering (maximum-ratio combining) at the receiver, some distortion terms combine coherently, and that the signal-to-interference-and-noise ratio of the symbol estimates therefore is limited by the linearity of the LNAs. Furthermore, it is studied how the power from a blocker in the adjacent frequency band leaks into the main band and creates distortion. The distortion term that scales cubically with the power received from the blocker has a spatial correlation that can be filtered out by spatial processing and only the coherent term that scales quadratically with the power remains. When the blocker is in free-space line-of-sight and the LNAs are identical, this quadratic term has the same spatial direction as the desired signal, and hence cannot be removed by linear receiver processing.</t>
  </si>
  <si>
    <t>6050-6067</t>
  </si>
  <si>
    <t>Impact of spatial filtering on distortion from low-noise amplifiers in massive MIMO base stations</t>
  </si>
  <si>
    <t>10.1109/TCOMM.2018.2850331</t>
  </si>
  <si>
    <t>2-s2.0-85049124888</t>
  </si>
  <si>
    <t>Fujian University of Technology</t>
  </si>
  <si>
    <t>JAT160331</t>
  </si>
  <si>
    <t>FJUT</t>
  </si>
  <si>
    <t>['trimer antennas', 'theoretically investigate', 'surrounding medium', 'shift depends', 'results would', 'resonance peak', 'refractive index', 'quantum effects', 'plasmonic sensing', 'plasmonic oligomers', 'plasmonic devices', 'plasmon shifts', 'plasmon coupling', 'nonlocal systems', 'nonlocal regime', 'nonlocal effect', 'interparticle gap', 'important role', 'gap distance', 'feature size', 'extensively studied', 'done based', 'classical calculations', 'actually smaller', '3 nm', '1 nm']</t>
  </si>
  <si>
    <t>Localized surface plasmon resonance based on coupled metallic nanoparticles has been extensively studied in the refractive index sensing and the detection of molecules. The amount of resonance peak-shift depends on the refractive index of surrounding medium and the geometry/symmetry of plasmonic oligomers. It has recently been found that as the feature size or the gap distance of plasmonic nanostructures approaches several nanometers, quantum effects can change the plasmon coupling in nanoparticles. However, most of the research on plasmonic sensing has been done based on classical local calculations even for the interparticle gap below ~3 nm, in which the nonlocal screening plays an important role. Here, we theoretically investigate the nonlocal effect on the evolution of various plasmon resonance modes in strongly coupled nanoparticle dimer and trimer antennas with the gap down to 1 nm. Then, the refractive index sensing in these nonlocal systems is evaluated and compared with the results in classical calculations. We find that in the nonlocal regime, both refractive index sensibility factor and figure of merit are actually smaller than their classical counterparts mainly due to the saturation of plasmon shifts. These results would be beneficial for the understanding of interaction between light and nonlocal plasmonic nanostructures and the development of plasmonic devices such as nanosensors and nanoantennas.</t>
  </si>
  <si>
    <t>Wang, Hancong</t>
  </si>
  <si>
    <t>Plasmonic refractive index sensing using strongly coupled metal nanoantennas: Nonlocal limitations</t>
  </si>
  <si>
    <t>10.1038/s41598-018-28011-x</t>
  </si>
  <si>
    <t>2-s2.0-85049186642</t>
  </si>
  <si>
    <t>LQ1601</t>
  </si>
  <si>
    <t>['structural properties', 'strong contamination', 'ray spectroscopy', 'plasmonic antennas', 'organic nature', 'investigated optical', 'homogeneous thickness', 'gold disc', 'focused beam', 'comparative study', 'chemical composition', 'better quality', 'antennas fabricated']</t>
  </si>
  <si>
    <t>We present a comparative study of plasmonic antennas fabricated by electron beam lithography and direct focused ion beam milling. We have investigated optical and structural properties and chemical composition of gold disc-shaped plasmonic antennas on a silicon nitride membrane fabricated by both methods to identify their advantages and disadvantages. Plasmonic antennas were characterized using transmission electron microscopy including electron energy loss spectroscopy and energy dispersive X-ray spectroscopy, and atomic force microscopy. We have found stronger plasmonic response with better field confinement in the antennas fabricated by electron beam lithography, which is attributed to their better structural quality, homogeneous thickness, and only moderate contamination mostly of organic nature. Plasmonic antennas fabricated by focused ion beam lithography feature weaker plasmonic response, lower structural quality with pronounced thickness fluctuations, and strong contamination, both organic and inorganic, including implanted ions from the focused beam. While both techniques are suitable for the fabrication of plasmonic antennas, electron beam lithography shall be prioritized over focused ion beam lithography due to better quality and performance of its products.</t>
  </si>
  <si>
    <t>60013826;60013826;60013826;60013826;60013826;60013826</t>
  </si>
  <si>
    <t>57200608539;57202749002;57195344135;57202742145;6503903873;6701371298</t>
  </si>
  <si>
    <t>Hor√°k, Michal;Bukvi≈°ov√°, Krist√Ωna;≈†varc, Vojtƒõch;Jaskowiec, Ji≈ô√≠;K≈ô√°pek, Vlastimil;≈†ikola, Tom√°≈°</t>
  </si>
  <si>
    <t>Hor√°k M.</t>
  </si>
  <si>
    <t>Comparative study of plasmonic antennas fabricated by electron beam and focused ion beam lithography</t>
  </si>
  <si>
    <t>10.1038/s41598-018-28037-1</t>
  </si>
  <si>
    <t>2-s2.0-85049201378</t>
  </si>
  <si>
    <t>Ride Cincinnati Foundation</t>
  </si>
  <si>
    <t>['work focuses', 'vscs ).', 'vsc model', 'vsc architecture', 'virtual densification', 'user equipment', 'system model', 'specific codebook', 'service arises', 'second one', 'real time', 'new infrastructure', 'network participation', 'network capacity', 'mimo ).', 'means method', 'main advantage', 'localized hotspots', 'large number', 'key challenge', 'hotspots localization', 'good quality', 'feedback since', 'feedback scheme', 'deployment cost', 'bs ),', 'base station', 'allow increasing']</t>
  </si>
  <si>
    <t>Cluster localization | D2D | GPS | Massive MIMO | Positioning | UWB | VSC</t>
  </si>
  <si>
    <t>Next wireless generation mobile networks will be composed of a large number of antennas at the base station (BS), which is known as massive multiple input multiple output (MIMO). Thanks to this technology, the BS can focus the energy on a user equipment (UE) or group of UEs to improve their throughput and the network capacity. We call these coverage areas virtual small cells (VSCs). Their main advantage is that they allow increasing the network capacity through a virtual densification, therefore, avoiding the deployment cost of new infrastructure. Identifying the dense traffic areas in real time and providing a good quality of service arises as a key challenge to be addressed. Our work focuses on the interaction between the VSCs and the identification of the dense traffic areas, where a feedback scheme is proposed. This feedback scheme is based on the location of these dense traffic areas provided by our proposed clustering methods. To conduct this research, we propose (i) a VSC architecture and system model with a specific codebook in order to avoid feedback overhead, and (ii) two positioning algorithms in order to determine the hotspots localization. The first positioning algorithm is based on K-means method and is centralized at the BS using Global Positioning System (GPS) coordinates, and the second one is based on cooperative communications using ultra-wideband (UWB) signals in order to avoid the network participation. Finally, simulations of these positioning methods intended for the use of the VSCs are presented. These results show significant improvement compared to already existing methods. Furthermore, these positioning methods highly reduce the feedback since, accordingly to our VSC model, the BS only requires angles information based on the localized hotspots.</t>
  </si>
  <si>
    <t>60104081;60104081;60104081</t>
  </si>
  <si>
    <t>57202744293;14422587600;35145767800</t>
  </si>
  <si>
    <t>Varela Santana, Thomas;Mart√≠nez L√≥pez, Sof√≠a;Galindo-Serrano, Ana</t>
  </si>
  <si>
    <t>Varela Santana T.</t>
  </si>
  <si>
    <t>The virtual small cells based on UE positioning: a network densification solution</t>
  </si>
  <si>
    <t>10.1186/s13634-018-0561-9</t>
  </si>
  <si>
    <t>2-s2.0-85049205389</t>
  </si>
  <si>
    <t>['various conditions', 'use simultaneously', 'use simultaneous', 'two 915', 'true 0', 'three probes', 'similar across', 'resulting za', 'often difficult', 'entrance angle', 'degree versus', 'degree angle', 'comparing 0', 'clinically relevant', 'antennae configurations', 'adjusted p', 'achieved zones', 'achieved za', 'ablation performance', 'ablation defects', '90 ¬∞', '75 ).', '2 cm', '01 ).']</t>
  </si>
  <si>
    <t>Microwave ablation | Surgical devices | Tumor ablation</t>
  </si>
  <si>
    <t>Background: The purpose of this study is to compare the ablation performance between a synchronous microwave ablation (MWA) system and a commercially available asynchronous system in ex vivo bovine liver and evaluate the efficacy of ablation at varying entrance angles. Materials and methods: Two 915-MHz MWA systems were used in bench top ex vivo bovine livers with various conditions (synchronous versus asynchronous). Using synchronous technology ablations to liver, kidney, or lung at angles of 0, 15, 30, and 90¬∞ were evaluated. Results: Synchronous and asynchronous MWA systems created mean ablation zone volumes of 26.4 and 15.8 cm 3 , 62.9 and 45.4 cm 3 , 90.8 and 56.4, and 75.7 and 54.8 cm 3 with single, double (2 microwave probes in use simultaneous) (2 cm spacing), and triple (three probes in use simultaneously) (2 cm and 3 cm spacing) antennae configurations, respectively; adjusted P-values ‚â§ 0.006. Ablation defects were similar across all groups when evaluated for entrance angle. Specifically, when comparing 0-degree angle to all other angles, achieved zones of ablation (ZA) were similar (mean ¬± standard deviation for 0-degree versus all other angles: 8.72 ¬± 4.84 versus 9.38 ¬± 4.11 cm 2 , P = 0.75). The use of the long-tip probe resulted in a statistically significant increase in the achieved ZA when compared to the short tip probe (10.9 ¬± 4.3 versus 6.5 ¬± 2.4, respectively; P = 0.01). Conclusions: Newly developed synchronous microwave technology creates significantly larger ablation zones when compared to an existing asynchronous commercially available system. The angle of approach does not affect the resulting ZA. This is clinically relevant as true 0-degree angle is often difficult to obtain.</t>
  </si>
  <si>
    <t>Journal of Surgical Research</t>
  </si>
  <si>
    <t>60020633;60020633;60020633;60020633;60020633;60009796;60009796;60020633</t>
  </si>
  <si>
    <t>57221625077;57188855797;36011083500;56850118400;56044613900;24367645200;57074945100;35477245000</t>
  </si>
  <si>
    <t>Li, Yan;Stevenson, Megan;Rostas, Jack W.;Pandit, Harshul;Li, Su Ping;Wolf, Farrah J.;Dupuy, Damian E.;Martin, Robert C.G.</t>
  </si>
  <si>
    <t>Louisville;Providence</t>
  </si>
  <si>
    <t>University of Louisville;The Warren Alpert Medical School</t>
  </si>
  <si>
    <t>60020633;60009796</t>
  </si>
  <si>
    <t>Evaluation of probe angles for synchronous waveform 915-MHz microwave ablation</t>
  </si>
  <si>
    <t>S0022480418303470</t>
  </si>
  <si>
    <t>10.1016/j.jss.2018.05.043</t>
  </si>
  <si>
    <t>2-s2.0-85049299033</t>
  </si>
  <si>
    <t>Department of Science and Technology of Jilin Province</t>
  </si>
  <si>
    <t>20150309006NY</t>
  </si>
  <si>
    <t>['worldwide pest', 'twelve genes', 'thirteen genes', 'sugar receptors', 'strong foundation', 'produced illumina', 'present study', 'predominantly expressed', 'possible functions', 'phylogenetic analyses', 'pcr results', 'oviposition sites', 'olfactory tissues', 'molecular level', 'many crops', 'male antennae', 'irs ).', 'ionotropic receptors', 'hpargr13 ).', 'holotrichia parallela', 'highly expressed', 'higher expression', 'heat maps', 'future work', 'female antennae', 'daily activities', 'chemosensory receptors', 'chemosensory genes', 'based transcriptomes', '27 irs', '15 grs']</t>
  </si>
  <si>
    <t>Antennal transcriptome | Gustatory receptor | Holotrichia parallela | Ionotropic receptor | Odorant receptor</t>
  </si>
  <si>
    <t>Olfaction and gustation play critical roles in the daily activities of insects by mediating important behaviors, such as locating host plants, mates and oviposition sites. These behaviors are mediated by a series of chemosensory receptor proteins, including odorant receptors (ORs), gustatory receptors (GRs) and ionotropic receptors (IRs). Holotrichia parallela is a worldwide pest on many crops and particularly on peanuts in China. In the present study, we produced Illumina-based transcriptomes from male and female antennae and ultimately identified 47 candidate ORs, 15 GRs and 27 IRs. Based on phylogenetic analyses, the relatedness with other species and possible functions of chemosensory genes were predicted and analyzed, such as the putative OR co-receptor (HparOR40), IR co-receptors (HparIR1 and HparIR27), carbon dioxide receptors (HparGR5 and HparGR14) and sugar receptors (HparGR8, HparGR11 and HparGR13). The differences in expression between genes and between sexes were analyzed using FPKM values and visualized in heat maps. Furthermore, the qRT-PCR results of 26 candidate genes were assessed to validate the differential expression analyses between sexes and between olfactory and non-olfactory tissues. Thirteen genes were more highly expressed in female than in male antennae, whereas four genes had higher expression in male than in female antennae. Twelve genes were predominantly expressed in the antennae as olfactory organs compared with expression in non-olfactory tissues. Our study was the first to annotate the chemosensory receptors of H. parallela, and it will provide a strong foundation for future work on physiology and ecology at the molecular level.</t>
  </si>
  <si>
    <t>60007711;60007711;60007711;60007711;60007711;60007711;60007711</t>
  </si>
  <si>
    <t>57190215051;57215371365;57201042137;39863603200;57192700859;57190136132;14830882700</t>
  </si>
  <si>
    <t>Yi, Jian Kun;Yang, Shuang;Wang, Shang;Wang, Jun;Zhang, Xin Xin;Liu, Yan;Xi, Jing Hui</t>
  </si>
  <si>
    <t>Yi J.K.</t>
  </si>
  <si>
    <t>Identification of candidate chemosensory receptors in the antennal transcriptome of the large black chafer Holotrichia parallela Motschulsky (Coleoptera: Scarabaeidae)</t>
  </si>
  <si>
    <t>S1744117X18300376</t>
  </si>
  <si>
    <t>10.1016/j.cbd.2018.06.005</t>
  </si>
  <si>
    <t>2-s2.0-85049309270</t>
  </si>
  <si>
    <t>['wide isolation', 'uwb applications', 'ultra wideband', 'simulation results', 'proposed uwb', 'proposed antenna', 'performance study', 'outstanding characteristics', 'mimo antenna', 'measurement results', 'low correlation', 'isolation level', 'increase isolation', 'good isolation', 'good candidate', 'good agreement', 'geometric simplicity', 'geometric complexity', 'frequency band', 'fr4 substrate', 'dual antennas', 'decoupling structure', 'compact size', 'common ground', 'center slot', 'broad bandwidth', '6 ghz', '31 db']</t>
  </si>
  <si>
    <t>Monopoles antenna | multiple-input-multiple-output (MIMO) | mutual coupling reduction | ultra wideband (UWB)</t>
  </si>
  <si>
    <t>A new planar multiple-input-multiple-output (MIMO) antenna for ultra wideband (UWB) applications is presented. The proposed antenna operates over the frequency band from 3.1 to 10.6 GHz and it consists of two identical circular monopoles on an FR4 substrate. The wide isolation is achieved through a novel planar decoupling structure that is being inserted between the dual antennas. Moreover, a center slot is etched on the common ground to further increase isolation. The effectiveness of the decoupling structure is analyzed, and performance study has been performed to investigate the mutual coupling reduction. A good isolation of more than 31 dB has been achieved through the entire UWB band (more than 12 dB improvement over the reference antenna). The proposed UWB antenna with and without the wideband decoupling structure has been investigated and verified both numerically and experimentally. The measurement results of the proposed UWB-MIMO antenna are in good agreement with the simulation results. The proposed UWB antenna has been compared with previous works regarding antenna size, geometric complexity, bandwidth, and isolation level. The proposed antenna has some outstanding characteristics such as a geometric simplicity, compact size, broad bandwidth, and low correlation which give the antenna an excellent diversity performance and a good candidate for UWB applications.</t>
  </si>
  <si>
    <t>1143-1154</t>
  </si>
  <si>
    <t>60020623;60020623;60021889;60021889;60021889;60020623</t>
  </si>
  <si>
    <t>57193457566;6603111339;55733840800;35586300900;57202800444;57222359753</t>
  </si>
  <si>
    <t>Radhi, Alaa H.;Nilavalan, R.;Wang, Yi;Al-Raweshidy, H. S.;Eltokhy, Amira A.;Ab Aziz, Nur</t>
  </si>
  <si>
    <t>London;Uxbridge</t>
  </si>
  <si>
    <t>University of Greenwich;Brunel University London</t>
  </si>
  <si>
    <t>60021889;60020623</t>
  </si>
  <si>
    <t>Radhi A.H.</t>
  </si>
  <si>
    <t>Mutual coupling reduction with a wideband planar decoupling structure for UWB-MIMO antennas</t>
  </si>
  <si>
    <t>S1759078718001010</t>
  </si>
  <si>
    <t>10.1017/S1759078718001010</t>
  </si>
  <si>
    <t>2-s2.0-85049408081</t>
  </si>
  <si>
    <t>['tohoku university', 'saqqara area', 'resolution 3', 'recording data', 'probably caused', 'line spacing', 'like features', 'image quality', 'gravel deposits', 'gpr images', 'gpr data', 'ert shows', 'electrode system', 'electrode spacing', 'depth greater', 'commercial gpr', 'archaeological prospection', 'acquired using', '5 ¬†', '3 ¬†', '14 ¬†', '1 ¬†']</t>
  </si>
  <si>
    <t>3D GPR | Archaeology | Electric resistivity tomography | Full resolution | Rotary laser positioning system (RLPS) | Saqqara</t>
  </si>
  <si>
    <t>Currently, Ground Penetrating Radar (GPR) used in archaeological prospection is based on 2-D parallel line methodologies characterized by line spacing from 0.25 to 1¬†m (common line separation is 0.5¬†m) with different GPR antennas and extensive interpolation used to fill data gaps. High resolution 3-D GPR images of the subsurface can be obtained by recording data with a quarter wavelength grid spacing in all directions. Recently, we used a new GPR system which is a combination of commercial GPR with a rotary laser positioning system developed at Tohoku University for full-resolution subsurface imaging. In this paper we will show how the high density 3-D GPR data acquired over an area of about 14¬†m √ó 28¬†m can improve the image quality and reveal the subsurface archaeological structure of early dynastic foundations in the Saqqara area. The GPR vertical cross-sections and the horizontal depth slices extracted from the full-resolution 3-D GPR reveal great information about ancient human activities, most likely burial mounds. GPR data at depth greater than 1.3¬†m were overwhelmed by ‚Äúringing features‚Äù (repeated horizontal harmonic-like features) most probably caused by the presence of underlying shallow layers of low resistivity shale and claystone. A 2-D electric resistivity tomography (ERT) profile was acquired using a multi-electrode system with 1¬†m electrode spacing. The ERT section shows high resistivity for the near surface desert sand and gravel deposits. The second geoelectric layer detected by ERT shows a low resistivity value consistent with the presence of a highly conductive layer at a depth of about 1.3¬†m. Integration of such different geophysical tools (e.g. GPR with ERT) helps to interpret the repeated horizontal features in the 3-D GPR data.</t>
  </si>
  <si>
    <t>Sensing and Imaging</t>
  </si>
  <si>
    <t>60030681-60110525;60029251;60008435</t>
  </si>
  <si>
    <t>26664498200;15765126500;7405726997</t>
  </si>
  <si>
    <t>Gaballah, Mahmoud;Grasmueck, Mark;Sato, Motoyuki</t>
  </si>
  <si>
    <t>Saudi Arabia;Egypt;United States;Japan</t>
  </si>
  <si>
    <t>Al-Majmaah;Cairo;Coral Gables;Sendai</t>
  </si>
  <si>
    <t>Majmaah University;National Research Institute of Astronomy and Geophysics, Cairo;University of Miami;Tohoku University</t>
  </si>
  <si>
    <t>60110525;60030681;60029251;60008435</t>
  </si>
  <si>
    <t>Gaballah M.</t>
  </si>
  <si>
    <t>Characterizing Subsurface Archaeological Structures with Full Resolution 3D GPR at the Early Dynastic Foundations of Saqqara Necropolis, Egypt</t>
  </si>
  <si>
    <t>10.1007/s11220-018-0209-8</t>
  </si>
  <si>
    <t>2-s2.0-85049531991</t>
  </si>
  <si>
    <t>['various modes', 'sound intensity', 'radiation pattern', 'radiated power', 'new way', 'mainlobe direction', 'improved performance', 'fold enhancement', 'emission pattern', 'effectively enhance', 'demonstrate theoretically', 'control sound', '360 ¬∞.', '0 ¬∞']</t>
  </si>
  <si>
    <t>Modulating the emission pattern of classic sound sources with a sub-wavelength scale dimension is a challenging. In this letter, we demonstrate theoretically and experimentally that a Mie-resonance based antenna can be designed in various modes to effectively enhance the emissivity of the radiated power and directivity of radiation pattern. A 2.33-fold enhancement of the radiated power and an 8.93-fold enhancement of the sound intensity are achieved in the mainlobe direction. Furthermore, we propose reconfigurable antenna scanning where the selectable beam direction is free to be controlled from 0¬∞ to 360¬∞. The tunable directional acoustic antenna offers a new way to control sound with the improved performance.</t>
  </si>
  <si>
    <t>60033100;60033100-60016724;60033100-60016724</t>
  </si>
  <si>
    <t>57194497148;26323533200;35337195100</t>
  </si>
  <si>
    <t>Zhang, Jin;Cheng, Ying;Liu, Xiaojun</t>
  </si>
  <si>
    <t>Nanjing University;Institute of Acoustics Chinese Academy of Sciences</t>
  </si>
  <si>
    <t>60033100;60016724</t>
  </si>
  <si>
    <t>Tunable directional subwavelength acoustic antenna based on Mie resonance</t>
  </si>
  <si>
    <t>10.1038/s41598-018-27970-5</t>
  </si>
  <si>
    <t>2-s2.0-85049534755</t>
  </si>
  <si>
    <t>['user system', 'user pre', 'user interference', 'received signals', 'receive antennas', 'proposed scheme', 'processing filters', 'processing filter', 'duplex system', 'duplex multi', 'conventional pre', 'cancel inter']</t>
  </si>
  <si>
    <t>Adaptive modulation | Full duplex | Inter-user interference | Space time block coding</t>
  </si>
  <si>
    <t>The inter-user interference is a critical performance degradation factor in a full-duplex multi-user system. However, the conventional pre-processing filters, such as null space projection filter and regularized channel inversion filter, are unsuitable for user pre-processing filter when each user has the same number of transmit and receive antennas. Thus, we propose an inter-user-interference cancellation scheme applicable to the users with the same number of transmit and receive antennas. By summing the received signals for two symbol periods, the proposed scheme can cancel inter-user interference and obtain a twofold diversity order. The simulation results show that the proposed scheme obtains higher spectral efficiency than the half-duplex system.</t>
  </si>
  <si>
    <t>57202886962;8389894300</t>
  </si>
  <si>
    <t>Na, Hyunjong;Lee, Chungyong</t>
  </si>
  <si>
    <t>Na H.</t>
  </si>
  <si>
    <t>An inter user interference cancellation scheme for two users in full-duplex MIMO system</t>
  </si>
  <si>
    <t>10.1186/s13638-018-1186-2</t>
  </si>
  <si>
    <t>2-s2.0-85049682873</t>
  </si>
  <si>
    <t>['receive antennas', 'numerical examples', 'minimum dimension', 'information rate', 'doubly spatially', 'correlated multi', 'closed form', 'analytic results']</t>
  </si>
  <si>
    <t>Meijer functions | MIMO channel capacity | moment generating function | Multi-cluster MIMO channels | spatial correlation</t>
  </si>
  <si>
    <t>A doubly spatially-correlated multi-cluster scattering Rayleigh MIMO channel with rectangular scattering cluster matrices (under the assumption that the minimum dimension of these matrices is equal to the number of transmit and receive antennas) is considered in this letter. The moment generating function (MGF) of the information rate is derived in closed form, based on Meijer function determinants. The MGF knowledge allows one to evaluate both the ergodic information rate and the outage probability corresponding to a given target rate. Numerical examples are presented to validate the analytic results.</t>
  </si>
  <si>
    <t>1042-1045</t>
  </si>
  <si>
    <t>7005315165;35917460200</t>
  </si>
  <si>
    <t>Taricco, Giorgio;Alfano, Giuseppa</t>
  </si>
  <si>
    <t>Taricco G.</t>
  </si>
  <si>
    <t>Outage Information Rate of Doubly Correlated Multi-Cluster Scattering MIMO Channels</t>
  </si>
  <si>
    <t>10.1109/LWC.2018.2853734</t>
  </si>
  <si>
    <t>2-s2.0-85049693333</t>
  </si>
  <si>
    <t>['wifi links', 'system design', 'spatial domain', 'rf link', 'receiver locations', 'radio propagation', 'process csi', 'physical layer', 'performance evaluation', 'pca ).', 'multiple antennas', 'moving targets', 'joint space', 'input multiple', 'ieee 802', 'frequency domain', 'domain processing', 'division multiplexing', 'conducted using', 'body presence', 'best practices', 'based services', 'assisted living', 'arbitrarily moving']</t>
  </si>
  <si>
    <t>Device free occupancy inference | MIMO networks | Occupancy detection | Radio localization</t>
  </si>
  <si>
    <t>In device-free radio frequency (RF) body occupancy inference systems, RF signals encode information (e.g., body location, posture, activity) about moving targets (not instrumented) that alter the radio propagation in the surroundings of the RF link(s). Such systems are now getting more attention as they enable flexible location-based services for new smart scenarios (e.g., smart spaces, safety and security, assisted living) just using off-the-shelf wireless devices. The goal of this paper is to set the fundamental signal processing methods and tools for performance evaluation of passive occupancy inference problems that leverage on the analysis of physical layer (PHY) channel state information (CSI) obtained from multiple antennas (spatial domain) and carriers (frequency domain) jointly. To this aim, we consider here a multiple-input multiple-output orthogonal frequency-division multiplexing (MIMO-OFDM) radio interface adopted in high-throughput WiFi networks such as IEEE 802.11n,ac. The proposed approach investigates at first relevant CSI features that are more sensitive to body presence; next, it proposes a space-frequency selection method based on principal component analysis (PCA). Considering an experimental case study with WiFi links, we show that the joint space- and frequency-domain processing of the radio signal quality indicators enable both detection and localization of two independent targets (i.e., human bodies) arbitrarily moving in the surroundings of the transmitter/receiver locations. Experiments are conducted using off-the-shelf WiFi devices configured to extract and process CSI over standard PHY preambles: performance analysis sets the best practices for system design and evaluation.</t>
  </si>
  <si>
    <t>60023256;60023256;60023256</t>
  </si>
  <si>
    <t>55978872200;14026191400;6603275866</t>
  </si>
  <si>
    <t>Kianoush, Sanaz;Savazzi, Stefano;Rampa, Vittorio</t>
  </si>
  <si>
    <t>Kianoush S.</t>
  </si>
  <si>
    <t>Leveraging MIMO-OFDM radio signals for device-free occupancy inference: system design and experiments</t>
  </si>
  <si>
    <t>10.1186/s13634-018-0571-7</t>
  </si>
  <si>
    <t>2-s2.0-85049734850</t>
  </si>
  <si>
    <t>MCM20170106</t>
  </si>
  <si>
    <t>['transmission power', 'time switching', 'swipt system', 'signal strength', 'receiving mode', 'realize error', 'properly utilized', 'power transfer', 'paper proposes', 'orthogonal relationship', 'interference strength', 'information alignment', 'good option', 'firstly transform', 'energy collection', 'energy based', 'eliminate interference', 'convex problem', 'complex non', 'beamforming strategy', 'antenna array', 'also reduce', 'also decrease']</t>
  </si>
  <si>
    <t>Convex optimization | Joint beamforming | MISO | SWIPT | Time switching</t>
  </si>
  <si>
    <t>In multi-antenna simultaneous wireless information and power transfer (SWIPT) system, beamforming strategy has been widely analyzed due to the increasing signal strength. It can not only increase the signal strength in the direction of the antenna array but also reduce the interference strength, which is a good option for SWIPT system to achieve directional transmission of information and energy. However, the traditional beamforming strategy only uses single beamforming vector, and it does not consider the differences between information and energy in SWIPT system. Actually, interference can also be collected as energy. Based on the traditional beamforming strategy, the resources in SWIPT system are not properly utilized. Therefore, this paper proposes a joint beamforming strategy in multi-input and single-output (MISO) SWIPT system. We extend the traditional single beamforming vector into two beamforming vectors to realize independent control of information and energy based on time switching (TS) receiving mode. In information receiving phase, information beamforming vector is used to carry specific user‚Äôs information for information alignment. Since there is an orthogonal relationship between information beamforming vector and channel gain vector, we can achieve to eliminate interference and realize error-free information transmission. In energy receiving phase, energy beamforming vector is used to carry user‚Äôs energy. Energy beamforming vector and channel gain vector do not require the orthogonality so that the interference can also be collected as energy. In this paper, we model it as a transmission power optimization (TPO) problem, which is a complex non-convex problem. We firstly transform it into a convex problem, and then, it can be solved using CVX toolbox. Simulation results show that the proposed strategy could increase the energy collection at the same transmission power and also decrease the transmission power at the same energy collection.</t>
  </si>
  <si>
    <t>56346270900;57195410951;8357580200;57202538223;57193865606</t>
  </si>
  <si>
    <t>Ma, Lin;Wang, Yun;Xu, Yubin;Wang, Shiqi;Berhane, Teklu Merhawit</t>
  </si>
  <si>
    <t>A novel joint transmit beamforming and receive time switching strategy for MISO SWIPT system</t>
  </si>
  <si>
    <t>10.1186/s13638-018-1189-z</t>
  </si>
  <si>
    <t>2-s2.0-85049743949</t>
  </si>
  <si>
    <t>Federal Urdu University of Arts, Science and Technology</t>
  </si>
  <si>
    <t>FUUAST</t>
  </si>
  <si>
    <t>['wing parameters', 'water hardness', 'quinquefasciatus mosquito', 'present study', 'overall fitness', 'mosquito development', 'life stages', 'l caco3', 'information generated', 'anal papillae', 'also reveals', 'adult mosquitoes', 'adult abdominal']</t>
  </si>
  <si>
    <t>Fluctuating asymmetry | Morphometry | Physico-chemical | Wing length</t>
  </si>
  <si>
    <t>In the present study, we elucidated the effects of different water hardness regimens on life stages of Culex quinquefasciatus mosquito using the techniques of morphometry. Five water hardness regimens (0, 30, 90, 150 and 210¬†mg/L CaCO3) were prepared following standard protocols, and freshly hatched larvae reared in them until adulthood. Measurements were made for the lengths and widths of larval head capsule, thorax, abdomen, siphon, antennae, and anal papillae. Other parts measured include pupal trumpet, cephalothorax, and total immature body lengths, adult abdominal and wing parameters, volumes of fourth instar larvae and adult mosquitoes. Analyses revealed significant effects of water hardness on all body parts measured. The present study shows that water hardness levels significantly affect the morphometrics of Cx. quinquefasciatus mosquito, and could affect immature growth and development, and adult fitness attributes. It also reveals that moderately hard water are the best for overall fitness and performance of the species. The information generated from this study is important in understanding the interplay between water hardness and mosquito development.</t>
  </si>
  <si>
    <t>511-518</t>
  </si>
  <si>
    <t>60012086;60012086;60012086;60012086;60012086</t>
  </si>
  <si>
    <t>38562267800;25927428700;35570737600;13103405400;54685317600</t>
  </si>
  <si>
    <t>Ukubuiwe, Azubuike Christian;Olayemi, Israel Kayode;Omalu, Innocent Chukwuemeka James;Arimoro, Francis Ofurum;Ukubuiwe, Chinenye Catherine</t>
  </si>
  <si>
    <t>Minna</t>
  </si>
  <si>
    <t>Federal University of Technology, Minna</t>
  </si>
  <si>
    <t>Ukubuiwe A.</t>
  </si>
  <si>
    <t>Morphometric diagnosis of the effects of water hardness on development of immature life stages and adult vectorial fitness of Culex quinquefasciatus (Diptera: Culicidae) mosquito</t>
  </si>
  <si>
    <t>10.1007/s00435-018-0415-x</t>
  </si>
  <si>
    <t>2-s2.0-85049781048</t>
  </si>
  <si>
    <t>King Khalid University</t>
  </si>
  <si>
    <t>RCAMS/KKU/ 003-16</t>
  </si>
  <si>
    <t>['radiation efficiency', 'prototype mass', 'practical applications', 'parasitic elements', 'overall dimensions', 'numerical phantom', 'novel dual', 'mechanical properties', 'measured bandwidths', 'meandered lines', 'hydrophobic rubber', 'higher bands', 'fs ),', 'free space', 'bcwcs ).', 'antenna exhibits', '90 db', '75 ghz', '70 ghz', '7 ghz', '66 ghz', '60 db', '6 mm', '520 w', '500 mhz', '47 ghz', '42 ghz', '24 ghz', '17 dbi', '165 w', '11 g', '1000 mhz', '1 w']</t>
  </si>
  <si>
    <t>Antenna design | body-centric wireless communications | microwave measurements | modeling and measurements</t>
  </si>
  <si>
    <t>In this paper, we present a novel dual-band wearable compact flexible antenna for body-centric wireless communications (BCWCs). The design is based on a modified planar dipole with parasitic elements, meandered lines, and a rectangular reflector embedded into a hydrophobic rubber-textile multilayer substrate in order to get both good antenna performance and mechanical properties. The antenna's structure is analyzed and optimized in free space (FS), on a numerical and an experimental homogeneous flat phantom. The overall dimensions of the antenna are 50 mm √ó 40 mm √ó 4.6 mm and a prototype mass of 11 g, which makes it suitable for practical applications in BCWCs. The built prototype resonated at 2.47 GHz with a |S11|-26.90 dB and at 5.42 GHz with a |S11|-24.60 dB in the FS. The measured bandwidths are 500 MHz (2.2-2.7 GHz) and 1000 MHz (4.65-5.75 GHz) at lower and higher bands, respectively. The antenna exhibits a measured maximum gain of 1.17 dBi at 2.66 GHz and a radiation efficiency of 28.44% in FS. The 10 g average maximum specific absorption rate is 0.165 W/kg at 2.70 GHz and 0.520 W/kg at 5.24 GHz when the antenna is placed on the numerical phantom at net input power 0.1 W.</t>
  </si>
  <si>
    <t>1175-1185</t>
  </si>
  <si>
    <t>60027741;60004582;60022097;112900444-60070358;112900444-60070358</t>
  </si>
  <si>
    <t>6507858932;7007086768;55911093800;56979084700;22833617700</t>
  </si>
  <si>
    <t>Al-Sehemi, Abdullah;Al-Ghamdi, Ahmed;Dishovsky, Nikolay;Atanasov, Nikolay;Atanasova, Gabriela</t>
  </si>
  <si>
    <t>Bulgaria;Saudi Arabia;Bulgaria;Saudi Arabia;Bulgaria</t>
  </si>
  <si>
    <t>Blagoevgrad;Abha;Sofia;Jeddah;Sofia</t>
  </si>
  <si>
    <t>South-West University Neofit Rilski;King Khalid University;University of Chemical Technology and Metallurgy Sofia;King Abdulaziz University;University of Telecommunications and Post</t>
  </si>
  <si>
    <t>60070358;60027741;60022097;60004582;112900444</t>
  </si>
  <si>
    <t>Al-Sehemi A.</t>
  </si>
  <si>
    <t>Design and performance analysis of dual-band wearable compact low-profile antenna for body-centric wireless communications</t>
  </si>
  <si>
    <t>S1759078718001058</t>
  </si>
  <si>
    <t>10.1017/S1759078718001058</t>
  </si>
  <si>
    <t>2-s2.0-85049868530</t>
  </si>
  <si>
    <t>['tissue located', 'rfa antenna', 'neuroendocrine tumors', 'net metastases', 'liver transplantation', 'liver metastases', 'endovascular approach', 'additional use']</t>
  </si>
  <si>
    <t>Intra-luminal metastasis | NET metastasis | Percutaneous RFA | Transplanted liver</t>
  </si>
  <si>
    <t>Less than 1% of patients with liver metastases from neuroendocrine tumors (NETs) are susceptible to liver transplantation. We report a case of a patient transplanted 13¬†years ago for NET metastases, with a lesion histologically proved for NET metastasis located at the cava vein anastomosis. He was treated with percutaneous radiofrequency ablation (RFA) after a first failed attempt of endovascular approach. The vascular heat sink, which RFA is susceptible to, was considered an advantage in this case, since it restricted the propagation of heat only to the tissue located in the very proximity of the RFA antenna, protecting the inferior vena cava vessel walls. This positive result may suggest an additional use of RFA in selected challenging cases.</t>
  </si>
  <si>
    <t>1962-1967</t>
  </si>
  <si>
    <t>60030318;60030318;60006583;60030318;60030318;60030318</t>
  </si>
  <si>
    <t>8601764400;57201441061;54414724900;6508335232;56921969200;6602783303</t>
  </si>
  <si>
    <t>Ierardi, Anna Maria;Biondetti, Pierpaolo;Padovano, Barbara;Magenta Biasina, Alberto;Bongini, Marco;Carrafiello, Gianpaolo</t>
  </si>
  <si>
    <t>Milan;Milan</t>
  </si>
  <si>
    <t>Universit√† degli Studi di Milano;Fondazione IRCCS Istituto Nazionale dei Tumori, Milan</t>
  </si>
  <si>
    <t>60030318;60006583</t>
  </si>
  <si>
    <t>Ierardi A.M.</t>
  </si>
  <si>
    <t>Intra-caval Percutaneous Radiofrequency Ablation for a Neuroendocrine Tumor (NET) Metastasis in Transplanted Liver</t>
  </si>
  <si>
    <t>10.1007/s00270-018-2032-y</t>
  </si>
  <si>
    <t>2-s2.0-85049946454</t>
  </si>
  <si>
    <t>['two industrial', 'temporal analysis', 'superior performances', 'shelf omni', 'sensitivity low', 'proposed transceiver', 'novel high', 'novel design', 'main achievements', 'lora transceiver', 'long line', 'link variability', 'land link', 'field tests', 'enhanced characteristics', 'cost commercial', 'comparative tests', 'better immunity', '868 mhz', '434 mhz', '25 db', '125 khz', '112 km']</t>
  </si>
  <si>
    <t>IoT | LoRa | LPWAN | sensitivity | transceiver</t>
  </si>
  <si>
    <t>We present a novel design and implementation of a LoRa transceiver with enhanced characteristics which operates in two industrial, scientific, and medical (ISM) bands of 868 MHz and 434 MHz. Comparative tests with two widely utilized commercial transceivers were carried out to demonstrate the superior performances of the proposed transceiver, namely improved sensitivity by 15-25 dB and better immunity to interference. Field tests were performed by establishing a very long line-of-sight over land link of 112 km. The main achievements of this letter are: 1) the design of a novel high-sensitivity low-cost miniaturized LoRa transceiver; 2) demonstrating a very long LoRa link with low-cost commercial-off-the-shelf omni-directional rubber duck antennas with standard-compliant output power in the 868 MHz ISM band; and 3) temporal analysis of the link variability for different spreading factors (7, 10, 12) within a fixed LoRa bandwidth of 125 kHz.</t>
  </si>
  <si>
    <t>1058-1061</t>
  </si>
  <si>
    <t>60068815;60068815;60019311;60031745;60031745;60031106</t>
  </si>
  <si>
    <t>55603327100;6602648597;57193057301;10138834300;34877356300;14054843100</t>
  </si>
  <si>
    <t>Jovalekic, Nikola;Drndarevic, Vujo;Darby, Iain;Zennaro, Marco;Pietrosemoli, Ermanno;Ricciato, Fabio</t>
  </si>
  <si>
    <t>Serbia;Italy;Slovenia;Austria</t>
  </si>
  <si>
    <t>Belgrade;Trieste;Ljubljana;Vienna</t>
  </si>
  <si>
    <t>University of Belgrade;Abdus Salam International Centre for Theoretical Physics;Univerza v Ljubljani;International Atomic Energy Agency, Vienna</t>
  </si>
  <si>
    <t>60068815;60031745;60031106;60019311</t>
  </si>
  <si>
    <t>LoRa Transceiver with Improved Characteristics</t>
  </si>
  <si>
    <t>10.1109/LWC.2018.2855744</t>
  </si>
  <si>
    <t>2-s2.0-85049947526</t>
  </si>
  <si>
    <t>['utilizing tools', 'thereby achieving', 'tangible benefit', 'stochastic geometry', 'spatial resources', 'spatial dimensions', 'scheduled users', 'provide diversity', 'paper answers', 'optimal balance', 'optimal allocation', 'nulling interference', 'null interference', 'neighboring cells', 'multiplexing gain', 'multiple antennas', 'interference nulling', 'forcing beamforming', 'following question', 'edge users', 'cellular network', 'cell users', 'avoiding inter', 'already close']</t>
  </si>
  <si>
    <t>Coordinated beamforming | interference nulling | large-scale multiple-input multiple-output | multi-cell cooperative communications | stochastic geometry | wireless cellular networks</t>
  </si>
  <si>
    <t>A base-station (BS) equipped with multiple antennas can use its spatial dimensions in three different ways: 1) to serve multiple users, thereby achieving a multiplexing gain; 2) to provide spatial diversity in order to improve user rates; and 3) to null interference in neighboring cells. This paper answers the following question: What is the optimal balance between these three competing benefits? We answer this question in the context of the downlink of a cellular network, where multi-antenna BSs serve multiple single-antenna users using zero-forcing beamforming with equal power assignment, while nulling interference at a subset of out-of-cell users. Any remaining spatial dimensions provide transmit diversity for the scheduled users. Utilizing tools from stochastic geometry, we show that, surprisingly, to maximize the per-BS ergodic sum rate, with an optimal allocation of spatial resources, interference nulling does not provide a tangible benefit. The strategy of avoiding inter-cell interference nulling, reserving some fraction of spatial resources for multiplexing, and using the rest to provide diversity, is already close-to-optimal in terms of the sum-rate. However, interference nulling does bring significant benefit to cell-edge users, particularly when adopting a range-adaptive nulling strategy where the size of the cooperating BS cluster is increased for cell-edge users.</t>
  </si>
  <si>
    <t>6068-6080</t>
  </si>
  <si>
    <t>60016849-60013301;60016849-60006191;60016849;60016849;60016849</t>
  </si>
  <si>
    <t>24528155300;57190945206;57194719689;7004221282;54416710500</t>
  </si>
  <si>
    <t>Hosseini, Kianoush;Zhu, Caiyi;Khan, Ahmad Ali;Adve, Raviraj S.;Yu, Wei</t>
  </si>
  <si>
    <t>Toronto;San Diego;Mountain View</t>
  </si>
  <si>
    <t>University of Toronto;Qualcomm Incorporated;Google LLC</t>
  </si>
  <si>
    <t>60016849;60013301;60006191</t>
  </si>
  <si>
    <t>Optimizing the MIMO cellular downlink: Multiplexing, diversity, or interference nulling?</t>
  </si>
  <si>
    <t>10.1109/TCOMM.2018.2855193</t>
  </si>
  <si>
    <t>2-s2.0-85049990750</t>
  </si>
  <si>
    <t>['transcript levels', 'three tintpbps', 'three tintpbp1', 'sugarcane pests', 'sugarcane field', 'specific perception', 'specific insects', 'pheromone receptors', 'mainly expressed', 'insect pheromone', 'host plant', 'great number', 'four kinds', 'efficient monitoring', 'effectively attract', 'chilo venosatus', 'chilo infuscatellu', 'blocking agents', 'biological control', 'binding proteins', 'adult antennae', '3 proteins', '3 genes']</t>
  </si>
  <si>
    <t>Insect pheromone-binding proteins (PBPs) have been proposed to capture and transport hydrophobic sex pheromone components emitted by con-specific insects to pheromone receptors in the hemolymph of male antennal sensilla. In this study, field trapping results indicate that a mixture of E11-16: Ald and Z11-16: Ald can effectively attract a great number of male Tryporyza intacta. Real-time PCR results suggest that the transcript levels of three TintPBP1-3 genes are mainly expressed in the adult antennae. Fluorescence competitive binding experiments show that TintPBP1-3 proteins have great binding affinities to their major sex pheromones. Moreover, TintPBPs clearly cannot bind to other four kinds of sex pheromone components released by another sugarcane borer, Chilo venosatus and Chilo infuscatellu, which have the same host plant and live in similar habitats like T. intacta. The molecular docking results demonstrate that six amino acid residues of the three TintPBPs are crucial for the specific perception of the sex pheromone components. These results will provide a foundation for the development of novel sex pheromone analogues and blocking agents for biological control of sugarcane pests, improving their efficient monitoring and integrated management strategies in the sugarcane field.</t>
  </si>
  <si>
    <t>60010591;119888460;60010591;60010591;60010591;119888460;60010591;119888460;119888460;60010591</t>
  </si>
  <si>
    <t>57194787733;57202992387;57207747873;57200958776;56119195900;55250106300;34972357000;57202991302;57202984181;36856743400</t>
  </si>
  <si>
    <t>Fang, Nainai;Hu, Yuwei;Mao, Bin;Bi, Jie;Zheng, Ya;Guan, Chuxiong;Wang, Yufeng;Li, Jihu;Mao, Yongkai;Ai, Hui</t>
  </si>
  <si>
    <t>Huazhong Normal University;Guangdong Provincial Bioengineering Institute (Guangzhou Sugarcane Industry Research Institute)</t>
  </si>
  <si>
    <t>60010591;119888460</t>
  </si>
  <si>
    <t>Fang N.</t>
  </si>
  <si>
    <t>Molecular characterization and functional differentiation of three pheromone-binding proteins from Tryporyza intacta</t>
  </si>
  <si>
    <t>10.1038/s41598-018-29164-5</t>
  </si>
  <si>
    <t>2-s2.0-85050087574</t>
  </si>
  <si>
    <t>['wide range', 'water supply', 'type feature', 'texture feature', 'smart grid', 'single type', 'shape feature', 'safe operation', 'recognition rate', 'primarily addressed', 'new algorithms', 'missed detection', 'method yielded', 'identifying insulators', 'identify insulators', 'get lots', 'gas monitoring', 'fully describe', 'feature extraction', 'existing approaches', 'complex background', 'color feature', 'analyzing images', 'aerial images', 'aerial image', '5g shall']</t>
  </si>
  <si>
    <t>Complicated background | Insulator inspection | Internet of Things | Multi-type feature | Sensor networks</t>
  </si>
  <si>
    <t>New algorithms and architectures in the context of 5G shall be explored to ensure the efficiency, robustness, and consistency in variable application environments which concern different issues, such as the smart grid, water supply, gas monitoring, etc. In power line monitoring, we can get lots of images through a wide range of sensors and can ensure the safe operation of the smart grid by analyzing images. Feature extraction is critical to identify insulators in the aerial image. Existing approaches have primarily addressed this problem by using a single type of feature such as color feature, texture feature, or shape feature. However, a single type of feature usually leads to poor classification rates and missed detection in identifying insulators. Aiming to fully describe the characteristics of insulator and enhance the robustness of insulator against the complex background in aerial images, we combine three types of feature including color feature, texture feature, and shape feature towards a multi-type feature. Then, the multi-type feature is integrated with k-nearest neighbor classifier for automatic classifying insulators. Our experiment with 4500 aerial images demonstrates that the recognition rate is 99% by using this multi-type feature. Comparing to a single type of feature, our method yielded a better classification performance.</t>
  </si>
  <si>
    <t>60021666-60012879;60021666;60012879;60012879;60009878</t>
  </si>
  <si>
    <t>36439552300;7405432786;54793818100;55492412700;35231569200</t>
  </si>
  <si>
    <t>Hu, Guoxiong;Yang, Zhong;Zhu, Maohu;Huang, Li;Xiong, Naixue</t>
  </si>
  <si>
    <t>Nanjing;Nanchang;Tahlequah</t>
  </si>
  <si>
    <t>Nanjing University of Aeronautics and Astronautics;Jiangxi Normal University;Northeastern State University</t>
  </si>
  <si>
    <t>60021666;60012879;60009878</t>
  </si>
  <si>
    <t>Automatic classification of insulator by combining k-nearest neighbor algorithm with multi-type feature for the Internet of Things</t>
  </si>
  <si>
    <t>10.1186/s13638-018-1195-1</t>
  </si>
  <si>
    <t>2-s2.0-85050092508</t>
  </si>
  <si>
    <t>['user equipments', 'user collisions', 'ues entering', 'timing offsets', 'timing estimate', 'time codes', 'subsequently employed', 'simply utilizing', 'resolves collisions', 'rapid growth', 'proposed procedure', 'numerical results', 'massive multiple', 'large number', 'input multiple', 'initial access', 'given ue', 'frequency domains', 'detection capabilities', 'detected ues', 'data traffic', 'contemporary networks', 'base stations', 'attractive way', 'antennas envisioned', '16 frequency', '100 antennas']</t>
  </si>
  <si>
    <t>code detection | collision resolution | initial access | Massive MIMO | random access procedure | timing estimation</t>
  </si>
  <si>
    <t>Massive multiple-input multiple-output (MIMO) systems, where base stations (BSs) are equipped with hundreds of antennas, are an attractive way to handle the rapid growth of data traffic. As the number of user equipments (UEs) increases, the initial access and handover in contemporary networks will be flooded by user collisions. In this paper, a random access protocol is proposed that resolves collisions and performs timing estimation by simply utilizing the large number of antennas envisioned in massive MIMO networks. UEs entering the network perform spreading in both time and frequency domains, and their timing offsets are estimated at the BS in closed form using a subspace decomposition approach. This information is used to compute channel estimates that are subsequently employed by the BS to communicate with the detected UEs. The favorable propagation conditions of massive MIMO suppress interference among UEs, whereas the inherent timing misalignments improve the detection capabilities of the protocol. Numerical results are used to validate the performance of the proposed procedure in massive MIMO networks, under uncorrelated and correlated fading channels. With 2.5 √ó 103 UEs that may simultaneously become active with probability 1%, a total of 16 frequency-time codes, and 100 antennas, a given UE is detected with probability 75%, and the accuracy of its timing estimate is on the order of few samples.</t>
  </si>
  <si>
    <t>6081-6095</t>
  </si>
  <si>
    <t>60028868-60106017;60028868;60028868;60106017-60092530</t>
  </si>
  <si>
    <t>6602643889;7202250783;7103166494;35588784300</t>
  </si>
  <si>
    <t>Sanguinetti, Luca;D'Amico, Antonio A.;Morelli, Michele;Debbah, Merouane</t>
  </si>
  <si>
    <t>Saint-Aubin;Shenzhen;Pisa</t>
  </si>
  <si>
    <t>Universite Paris-Saclay;Huawei Technologies Co., Ltd.;Universit√† di Pisa</t>
  </si>
  <si>
    <t>60106017;60092530;60028868</t>
  </si>
  <si>
    <t>Sanguinetti L.</t>
  </si>
  <si>
    <t>Random access in massive MIMO by exploiting timing offsets and excess antennas</t>
  </si>
  <si>
    <t>10.1109/TCOMM.2018.2858793</t>
  </si>
  <si>
    <t>2-s2.0-85050382819</t>
  </si>
  <si>
    <t>270957/O70</t>
  </si>
  <si>
    <t>['transmitter side', 'transmit diversity', 'tag device', 'tag connectivity', 'size constraints', 'simultaneously alter', 'results show', 'reflected signals', 'receiver feedback', 'proposed method', 'n receivers', 'multiplicative rayleigh', 'mathematical expressions', 'main idea', 'forward path', 'form equations', 'feasible due', 'feasibility study', 'fading statistics', 'diversity performance', 'diversity gain', 'defined radio', 'computed numerically', 'coded multi', 'backscatter channel', 'available space', 'array gain', 'achieved using']</t>
  </si>
  <si>
    <t>Antenna diversity | Backscatter channel feedback | Backscatter communication | Bit error rate | Transmit diversity | Wireless communication</t>
  </si>
  <si>
    <t>An un-coded multi-transmitter query scheme is introduced for wireless backscatter communication systems in which M transmitters and N receivers are used for single-tag connectivity (M √ó 1 √ó N). The main idea is to harden the wireless communication channel with a tag device for high data rate readings. The proposed method is designed for multipath fading channels in which the backscatter channel is a multiplicative Rayleigh. A coherent transmit query scheme is used to increase the tag-reflected signals and simultaneously alter the fading statistics in the forward path by implementing a receiver feedback. Full-diversity performance and array gain is achieved using the receiver diversity without requiring any tag antenna diversity. Therefore, the tag device remains simple. Mathematical expressions for the probability density function (PDF) of the backscatter channel are presented using closed-form equations. Bit error rate (BER) simulations for the binary phase shift keying (BPSK) modulation are computed numerically. Diversity gain of 10¬†dB is obtained by using a 2 √ó 1 √ó 1 scheme. The results show that the transmit diversity for single-tag usage performs the same as the tag antenna diversity, at the expense of a moderate transmitter complexity. The tag device remains intact as a requirement for the simplicity and size constraints. Also, the system realization becomes more feasible due to the available space on the transmitter side to accomplish the uncorrelated forward channel conditions. The feasibility study is demonstrated using software-defined radio (SDR) implementations.</t>
  </si>
  <si>
    <t>60016248;60016248-60013141;60013141</t>
  </si>
  <si>
    <t>57190341608;55888313800;6602773063</t>
  </si>
  <si>
    <t>Hasanvand, Aminolah;Khaleghi, Ali;Balasingham, Ilangko</t>
  </si>
  <si>
    <t>Iran;Norway</t>
  </si>
  <si>
    <t>Tehran;Trondheim</t>
  </si>
  <si>
    <t>K. N. Toosi¬†University¬†of Technology;Norges Teknisk-Naturvitenskapelige Universitet</t>
  </si>
  <si>
    <t>60016248;60013141</t>
  </si>
  <si>
    <t>Hasanvand A.</t>
  </si>
  <si>
    <t>Coherent query scheme for wireless backscatter communication systems with single tag</t>
  </si>
  <si>
    <t>10.1186/s13638-018-1188-0</t>
  </si>
  <si>
    <t>2-s2.0-85050387556</t>
  </si>
  <si>
    <t>['user interference', 'transmit powers', 'significantly reduce', 'search approach', 'results demonstrate', 'relay beamforming', 'near user', 'interference impact', 'forcing criterion', 'fd relay', 'far users', 'far user', 'certain threshold', 'ap transmits', 'also consider', 'access point']</t>
  </si>
  <si>
    <t>beamforming | cognitive radio | Full-duplex (FD) | non-orthogonal multiple access (NOMA) | power allocation</t>
  </si>
  <si>
    <t>In this paper, we consider a non-orthogonal multiple access cognitive radio network, where a full-duplex (FD) multi-antenna relay assists transmission from an access point (AP) to a cognitive far user, while at the same time, the AP transmits to a cognitive near user. Our objective is to maximize the rate of the near user under a constraint that the rate of the far user is above a certain threshold. To this end, a non-convex joint optimization problem of relay beamforming and the transmit powers at the AP and FD relay is solved as a semi-definite relaxation problem, in conjunction with an efficiently solvable line-search approach. We also consider a low complexity fixed beamformer design, where the optimum power allocation between the AP and FD relay is solved. Several fixed beamforming designs based on the zero-forcing criterion are proposed for which exact and asymptotic outage probability expressions corresponding to the near and far users are derived. Our results demonstrate that the proposed joint optimization can significantly reduce the self-interference impact at the FD relay and inter-user interference in the near user case.</t>
  </si>
  <si>
    <t>5952-5965</t>
  </si>
  <si>
    <t>60015016;60087684;60015016;60015016;60071082;60003771</t>
  </si>
  <si>
    <t>35102976200;6508351222;57200620208;24330057300;56004339300;8335376300</t>
  </si>
  <si>
    <t>Mohammadi, Mohammadali;Chalise, Batu K.;Hakimi, Azar;Mobini, Zahra;Suraweera, Himal A.;Ding, Zhiguo</t>
  </si>
  <si>
    <t>United States;Sri Lanka;Iran;United Kingdom</t>
  </si>
  <si>
    <t>Old Westbury;Peradeniya;Shahr-e Kord;Manchester</t>
  </si>
  <si>
    <t>New York Institute of Technology;University of Peradeniya;Shahrekord University;The University of Manchester</t>
  </si>
  <si>
    <t>60087684;60071082;60015016;60003771</t>
  </si>
  <si>
    <t>Beamforming design and power allocation for full-duplex non-orthogonal multiple access cognitive relaying</t>
  </si>
  <si>
    <t>10.1109/TCOMM.2018.2858811</t>
  </si>
  <si>
    <t>2-s2.0-85050405523</t>
  </si>
  <si>
    <t>['time system', 'throughput fairness', 'threshold values', 'studied fully', 'standard single', 'spatial multiplexing', 'selected based', 'resulting signal', 'presented based', 'performance results', 'performance evaluation', 'paper investigates', 'overall effect', 'noise ratio', 'multiple antennas', 'mimo techniques', 'joint operation', 'intended receiver', 'ieee 802', 'fully connected', 'estimated sinr', 'connected scenarios', 'blast ).', 'alamouti scheme']</t>
  </si>
  <si>
    <t>Ad hoc networks | Medium access control protocols | MIMO networks | Wireless networks</t>
  </si>
  <si>
    <t>This paper investigates the performance of MIMO ad hoc networks that employ transmit diversity, as delivered by the Alamouti scheme, and/or spatial multiplexing, according to the Vertical Bell Labs Layered Space-Time system (V-BLAST). Both techniques are implemented in the ns-3 network simulator by focusing on their overall effect on the resulting signal-to-interference-plus-noise ratio (SINR) at the intended receiver. Unlike previous works that have studied fully-connected scenarios or have assumed simple abstractions to represent MIMO behavior, this paper evaluates MIMO ad hoc networks that are not fully connected by taking into account the impact of multiple antennas on the carrier sense activity in CSMA-like medium access control (MAC) protocols. In addition to presenting a performance evaluation of ad hoc networks operating according to each individual MIMO scheme, this paper proposes simple modifications to the IEEE 802.11 DCF MAC to allow the joint operation of both MIMO techniques. Hence, each pair of nodes is allowed to select the best MIMO configuration for the impending data transfer. The joint operation is based on three operation modes that are selected based on the estimated SINR at the intended receiver and its comparison with a set of threshold values. The performance of ad hoc networks operating with the joint MIMO scheme is compared with the performance when using each individual MIMO scheme and the standard single-input single output (SISO) IEEE 802.11. Performance results are presented based on MAC-level throughput per node, delay, and throughput fairness under saturated traffic conditions.</t>
  </si>
  <si>
    <t>60024989;60011149;60024989;60024989;60024989</t>
  </si>
  <si>
    <t>7201413976;55535875600;55535950000;55535513000;36445149200</t>
  </si>
  <si>
    <t>Carvalho, Marcelo M.;Firyaguna, Fadhil;Christ√≥faro, Ana C.O.;Andrade, √âverton A.L.;Bonfim, Tiago S.</t>
  </si>
  <si>
    <t>Brazil;Ireland</t>
  </si>
  <si>
    <t>Brasilia;Dublin</t>
  </si>
  <si>
    <t>Universidade de Bras√≠lia;Trinity College Dublin</t>
  </si>
  <si>
    <t>60024989;60011149</t>
  </si>
  <si>
    <t>Carvalho M.</t>
  </si>
  <si>
    <t>Joint spatial multiplexing and transmit diversity in MIMO ad hoc networks</t>
  </si>
  <si>
    <t>S157087051830516X</t>
  </si>
  <si>
    <t>10.1016/j.adhoc.2018.07.021</t>
  </si>
  <si>
    <t>2-s2.0-85050410333</t>
  </si>
  <si>
    <t>['sexual identity', 'sexual attractiveness', 'normal male', 'normal female', 'natural population', 'gynandromorph raised', 'gynandromorph performed', 'gynandromorph behaved', 'gynandromorph adult', 'forewings immediately', 'female ovipositor', 'courtship song', 'conspecific males', 'antenna touched']</t>
  </si>
  <si>
    <t>aggressive behavior | courtship behavior | external morphology | sexual recognition | song type</t>
  </si>
  <si>
    <t>A gynandromorph adult of the lawn ground cricket Polionemobius mikado (Shiraki, 1913) (Orthoptera: Trigonidiidae) was collected from a natural population. It had complete male forewings and a female ovipositor at the end of abdomen. A normal male that encountered the gynandromorph performed a courtship song and tried to transmit a spermatophore, whereas a normal female was indifferent to the gynandromorph. The gynandromorph showed aggressive behavior toward the normal male but not against the normal female. The gynandromorph raised its forewings immediately after the antenna touched the body of the normal male and female, but no sound was produced. Overall, the gynandromorph behaved as a male, but was courted by conspecific males. Thus, the sexual identity of the gynandromorph was masculine, but sexual attractiveness was feminine.</t>
  </si>
  <si>
    <t>Entomological Science</t>
  </si>
  <si>
    <t>60008435;;60026988</t>
  </si>
  <si>
    <t>57203092700;57203100654;55624483431</t>
  </si>
  <si>
    <t>Taniyama, Katsuya;Onodera, Kaori;Tanaka, Kazuhiro</t>
  </si>
  <si>
    <t>Miyagi Gakuin Women's University;Tohoku University</t>
  </si>
  <si>
    <t>60026988;60008435</t>
  </si>
  <si>
    <t>Taniyama K.</t>
  </si>
  <si>
    <t>Sexual identity and sexual attractiveness of a gynandromorph of the lawn ground cricket, Polionemobius mikado (Orthoptera: Trigonidiidae)</t>
  </si>
  <si>
    <t>10.1111/ens.12321</t>
  </si>
  <si>
    <t>2-s2.0-85050459717</t>
  </si>
  <si>
    <t>FA9550-14-1-0349</t>
  </si>
  <si>
    <t>['wave antenna', 'unique advantages', 'structural parameters', 'steering purposes', 'statistical analysis', 'present digitized', 'pattern metasurfaces', 'optics community', 'new gateway', 'multifunctional applications', 'metasurface applications', 'machine learning', 'limited number', 'highlight one', 'high tolerance', 'growth rate', 'fabrication imperfections', 'fabrication challenges', 'evolutionary optimizers', 'diffracts te', 'dielectric metasurface', 'deep leaning', 'datasets rather', 'complicated platforms', 'completely support', 'compact birefringent', 'chosen carefully', 'canonical nano', 'binary elements', 'alternative high', 'aga technique', 'aga ),', 'absorbing metasurface']</t>
  </si>
  <si>
    <t>As optical metasurfaces become progressively ubiquitous, the expectations from them are becoming increasingly complex. The limited number of structural parameters in the conventional metasurface building blocks, and existing phase engineering rules do not completely support the growth rate of metasurface applications. In this paper, we present digitized-binary elements, as alternative high-dimensional building blocks, to accommodate the needs of complex-tailorable-multifunctional applications. To design these complicated platforms, we demonstrate adaptive genetic algorithm (AGA), as a powerful evolutionary optimizer, capable of handling such demanding design expectations. We solve four complex problems of high current interest to the optics community, namely, a binary-pattern plasmonic reflectarray with high tolerance to fabrication imperfections and high reflection efficiency for beam-steering purposes, a dual-beam aperiodic leaky-wave antenna, which diffracts TE and TM excitation waveguides modes to arbitrarily chosen directions, a compact birefringent all-dielectric metasurface with finer pixel resolution compared to canonical nano-antennas, and a visible-transparent infrared emitting/absorbing metasurface that shows high promise for solar-cell cooling applications, to showcase the advantages of the combination of binary-pattern metasurfaces and the AGA technique. Each of these novel applications encounters computational and fabrication challenges under conventional design methods, and is chosen carefully to highlight one of the unique advantages of the AGA technique. Finally, we show that large surplus datasets produced as by-products of the evolutionary optimizers can be employed as ingredients of the new-age computational algorithms, such as, machine learning and deep leaning. In doing so, we open a new gateway of predicting the solution to a problem in the fastest possible way based on statistical analysis of the datasets rather than researching the whole solution space.</t>
  </si>
  <si>
    <t>57188838708;50161546700;6603836748</t>
  </si>
  <si>
    <t>Jafar-Zanjani, Samad;Inampudi, Sandeep;Mosallaei, Hossein</t>
  </si>
  <si>
    <t>Jafar-Zanjani S.</t>
  </si>
  <si>
    <t>Adaptive Genetic Algorithm for Optical Metasurfaces Design</t>
  </si>
  <si>
    <t>10.1038/s41598-018-29275-z</t>
  </si>
  <si>
    <t>2-s2.0-85050607926</t>
  </si>
  <si>
    <t>2013-056-R</t>
  </si>
  <si>
    <t>['validation simulations', 'tracing approach', 'target area', 'subsequent analysis', 'results confirm', 'ray interacting', 'radar data', 'proposed simulator', 'prime importance', 'phase contribution', 'multilayer nature', 'layer descriptions', 'law following', 'geological layers', 'fields throughout', 'far implemented', 'facet method', 'direct reflection', 'computed according', 'coherent ray', 'based simulator', 'arbitrary number']</t>
  </si>
  <si>
    <t>Coherent | layered media | radar sounder | simulator | Stratton-Chu</t>
  </si>
  <si>
    <t>Reliable electromagnetic simulators are of prime importance for the design of radar sounder instruments and for supporting the subsequent analysis of their data. In this paper, we present a coherent, facet method-based simulator that can compute radar echoes from the subsurface of a target area with an arbitrary number of geological layers, thus going beyond the surface-only or the two-layer descriptions so far implemented in coherent ray-tracing radar sounder simulators. Propagation of fields throughout the subsurface is computed according to Snell's law following a ray-tracing approach. For each ray interacting with the surface, be it a direct reflection or a refracted ray coming from the subsurface, the phase contribution of each facet is calculated through the linear phase approximation, while the total field received at the antenna is computed using Huygen's principle. Validation simulations have been performed against the radar data of lunar and martian areas characterized by a multilayer nature and collected by the Lunar Radar Sounder instrument of JAXA's Kaguya lunar probe and the Shallow Radar instrument onboard NASA's Mars Reconnaissance Orbiter, respectively. Results confirm the effectiveness of the proposed simulator.</t>
  </si>
  <si>
    <t>7388-7404</t>
  </si>
  <si>
    <t>60015986;60015986;60015986;60015986;60015986;60015986</t>
  </si>
  <si>
    <t>57200537271;57217935848;56405652900;56520036600;57188559443;7006892410</t>
  </si>
  <si>
    <t>Gerekos, Christopher;Tamponi, Alessandro;Carrer, Leonardo;Castelletti, Davide;Santoni, Massimo;Bruzzone, Lorenzo</t>
  </si>
  <si>
    <t>Gerekos C.</t>
  </si>
  <si>
    <t>A coherent multilayer simulator of radargrams acquired by radar sounder instruments</t>
  </si>
  <si>
    <t>10.1109/TGRS.2018.2851020</t>
  </si>
  <si>
    <t>2-s2.0-85050613013</t>
  </si>
  <si>
    <t>['wide range', 'varying appearance', 'various large', 'uniqueness prior', 'traditional color', 'shape prior', 'scene objects', 'scale range', 'quality solving', 'pursuing efficient', 'proposed algorithm', 'performance evaluations', 'original high', 'multilevel segmentation', 'method outperforms', 'individual prior', 'first propose', 'different scales', 'depth cue', 'crucial importance', 'correlative cues', 'building rooftops', 'best way', 'based algorithm', 'art high', 'also evaluated']</t>
  </si>
  <si>
    <t>High-order conditional random field (CRF) | multilevel segmentation | RGB-D priors | rooftop extraction</t>
  </si>
  <si>
    <t>Accurate building rooftop extraction from high-resolution aerial images is of crucial importance in a wide range of applications. Owing to the varying appearance and large-scale range of scene objects, especially for building rooftops in different scales and heights, single-scale or individual prior-based extraction technique is insufficient in pursuing efficient, generic, and accurate extraction results. The trend toward integrating multiscale or several cue techniques appears to be the best way; thus, such integration is the focus of this paper. We first propose a novel salient rooftop detector integrating four correlative RGB-D priors (depth cue, uniqueness prior, shape prior, and transition surface prior) for improved rooftop extraction to address the preceding complex issues mentioned. Then, these correlative cues are computed from image layers created by our multilevel segmentation and further fused into the state-of-the-art high-order conditional random field (CRF) framework to locate the rooftop. Finally, an iterative optimization strategy is applied for high-quality solving, which can robustly handle varying appearance of building rooftops. Performance evaluations in the SZTAKI-INRIA benchmark data sets show that our method outperforms the traditional color-based algorithm and the original high-order CRF algorithm and its variants. The proposed algorithm is also evaluated and found to produce consistently satisfactory results for various large-scale, real-world data sets.</t>
  </si>
  <si>
    <t>7369-7387</t>
  </si>
  <si>
    <t>60018486-60027363;60018486-60027363;60018486-60027363;60114181;60003977;60018486-60027363;60018486-60027363;60018486-60027363</t>
  </si>
  <si>
    <t>36609299500;57200443924;55423676200;55923709600;24479271800;16678602800;8938807200;56316605800</t>
  </si>
  <si>
    <t>Xu, Shibiao;Pan, Xingjia;Li, Er;Wu, Baoyuan;Bu, Shuhui;Dong, Weiming;Xiang, Shiming;Zhang, Xiaopeng</t>
  </si>
  <si>
    <t>Shenzhen;Beijing;Beijing;Xi'an</t>
  </si>
  <si>
    <t>Tencent;University of Chinese Academy of Sciences;Institute of Automation Chinese Academy of Sciences;Northwestern Polytechnical University</t>
  </si>
  <si>
    <t>60114181;60027363;60018486;60003977</t>
  </si>
  <si>
    <t>Automatic building rooftop extraction from aerial images via hierarchical RGB-D priors</t>
  </si>
  <si>
    <t>10.1109/TGRS.2018.2850972</t>
  </si>
  <si>
    <t>2-s2.0-85050617899</t>
  </si>
  <si>
    <t>['real tools', 'previous models', 'numerical computation', 'metal mandrel', 'logging tools', 'g .,', 'electromagnetic well', 'eccentric scenarios', 'eccentric distance', 'cylindrical functions', 'compact formulations', 'coil antennas', 'borehole directly']</t>
  </si>
  <si>
    <t>Coil antenna | cylindrical medium | eccentricity | insulating protection layer (IPL)</t>
  </si>
  <si>
    <t>In this paper, we present a set of compact formulations to model the response of the electromagnetic well-logging tools in eccentric multilayered medium. Different from previous models, the coil antennas are imbedded in an insulating protection layer (IPL) rather than expose to the borehole directly, which agrees much better with some real tools, e.g., the array induction logging tool. The effects of both metal mandrel and an IPL are considered in eccentric scenarios. Our formulations are derived on the basis of the ratios of cylindrical functions, which obviate the notorious overflow issues during numerical computation. Numerical results show that the effect of IPL gradually appears with the increase of the eccentric distance.</t>
  </si>
  <si>
    <t>7022-7029</t>
  </si>
  <si>
    <t>60007711;60007711;60010955;60008724;60008724</t>
  </si>
  <si>
    <t>34875053400;23991919300;55004242100;57188837344;57190242812</t>
  </si>
  <si>
    <t>Hong, Decheng;Yang, Shouwen;Zhang, Ye;Huang, Wei Feng;Liu, Qing Huo</t>
  </si>
  <si>
    <t>Changchun;Durham;Changchun</t>
  </si>
  <si>
    <t>Changchun University of Science and Technology;Duke University;Jilin University</t>
  </si>
  <si>
    <t>60010955;60008724;60007711</t>
  </si>
  <si>
    <t>Pseudoanalytical formulations for modeling the effect of an insulating layer in electromagnetic well logging</t>
  </si>
  <si>
    <t>10.1109/TGRS.2018.2847027</t>
  </si>
  <si>
    <t>2-s2.0-85050624291</t>
  </si>
  <si>
    <t>Canon Foundation in Europe</t>
  </si>
  <si>
    <t>JP25107002</t>
  </si>
  <si>
    <t>['wide applications', 'visible extinction', 'unique electronic', 'unique characteristics', 'structures obtained', 'smooth evaporation', 'sized petal', 'relative angle', 'porphyrin dimers', 'photosynthetic antennae', 'optical properties', 'natural drying', 'material science', 'like structures', 'light polarisation', 'important role', 'growth direction', 'findings pave', 'dramatically different', 'based molecules']</t>
  </si>
  <si>
    <t>Porphyrin-based molecules play an important role in natural biological systems such as photosynthetic antennae and haemoglobin. Recent organic chemistry provides artificial porphyrin-based molecules having unique electronic and optical properties, which leads to wide applications in material science. Here, we successfully produced many macroscopically anisotropic structures consisting of porphyrin dimers by light-induced solvothermal assembly with smooth evaporation in a confined volatile organic solvent. Light-induced fluid flow around a bubble on a gold nanofilm generated a sub-millimetre radial assembly of the tens-micrometre-sized petal-like structures. The optical properties of the petal-like structures depend on the relative angle between their growth direction and light polarisation, as confirmed by UV-visible extinction and the Raman scattering spectroscopy analyses, being dramatically different from those of structures obtained by natural drying. Thus, our findings pave the way to the production of structures and polycrystals with unique characteristics from various organic molecules.</t>
  </si>
  <si>
    <t>60008107;60008107-60013722;60008107;60011001-60000264;60011001;60011001;60011001;60008107</t>
  </si>
  <si>
    <t>57203499217;56079024000;6701362443;55845912700;55628537878;7006373075;7004631839;56894683600</t>
  </si>
  <si>
    <t>Yamamoto, Yasuyuki;Nishimura, Yushi;Tokonami, Shiho;Fukui, Norihito;Tanaka, Takayuki;Osuka, Atsuhiro;Yorimitsu, Hideki;Iida, Takuya</t>
  </si>
  <si>
    <t>Osaka;Kyoto;Sakai;Nagoya</t>
  </si>
  <si>
    <t>Osaka City University;Kyoto University;Osaka Prefecture University;Nagoya University</t>
  </si>
  <si>
    <t>60013722;60011001;60008107;60000264</t>
  </si>
  <si>
    <t>Yamamoto Y.</t>
  </si>
  <si>
    <t>Macroscopically Anisotropic Structures Produced by Light-induced Solvothermal Assembly of Porphyrin Dimers</t>
  </si>
  <si>
    <t>10.1038/s41598-018-28311-2</t>
  </si>
  <si>
    <t>2-s2.0-85050626105</t>
  </si>
  <si>
    <t>['training phase', 'simultaneously train', 'scene classification', 'scale variation', 'scale net', 'scale invariant', 'results confirm', 'rescaled images', 'proposed method', 'obtaining high', 'multiscale images', 'multiscale cnn', 'large amount', 'features extracted', 'cnns ),', 'allowing us']</t>
  </si>
  <si>
    <t>Convolutional neural networks (CNNs) | multiscale | scene classification | similarity measure</t>
  </si>
  <si>
    <t>With the large amount of high-spatial resolution images now available, scene classification aimed at obtaining high-level semantic concepts has drawn great attention. The convolutional neural networks (CNNs), which are typical deep learning methods, have widely been studied to automatically learn features for the images for scene classification. However, scene classification based on CNNs is still difficult due to the scale variation of the objects in remote sensing imagery. In this paper, a multiscale CNN (MCNN) framework is proposed to solve the problem. In MCNN, a network structure containing dual branches of a fixed-scale net (F-net) and a varied-scale net (V-net) is constructed and the parameters are shared by the F-net and V-net. The images and their rescaled images are fed into the F-net and V-net, respectively, allowing us to simultaneously train the shared network weights on multiscale images. Furthermore, to ensure that the features extracted from MCNN are scale invariant, a similarity measure layer is added to MCNN, which forces the two feature vectors extracted from the image and its corresponding rescaled image to be as close as possible in the training phase. To demonstrate the effectiveness of the proposed method, we compared the results obtained using three widely used remote sensing data sets: The UC Merced data set, the aerial image data set, and the google data set of SIRI-WHU. The results confirm that the proposed method performs significantly better than the other state-of-the-art scene classification methods.</t>
  </si>
  <si>
    <t>7109-7121</t>
  </si>
  <si>
    <t>57191902532;12039673900;7202497984</t>
  </si>
  <si>
    <t>Liu, Yanfei;Zhong, Yanfei;Qin, Qianqing</t>
  </si>
  <si>
    <t>Scene classification based on multiscale convolutional neural network</t>
  </si>
  <si>
    <t>10.1109/TGRS.2018.2848473</t>
  </si>
  <si>
    <t>2-s2.0-85050645425</t>
  </si>
  <si>
    <t>['transmission characteristics', 'terahertz frequencies', 'sensing applications', 'selective surface', 'resonance condition', 'proposed antenna', 'physical parameters', 'determined using', 'cell periodicity', 'bandpass frequency', 'antenna structure', 'also presented', 'also discussed']</t>
  </si>
  <si>
    <t>Frequency-selective surface | Photoconductive dipole antenna | Spectral fingerprint absorption frequency | Terahertz frequency</t>
  </si>
  <si>
    <t>The prospects for improving the gain and directivity of a photoconductive dipole antenna (PCA) using a bandpass frequency-selective surface (FSS) as a superstrate at terahertz frequencies for imaging and sensing applications are presented. The physical parameters of the proposed bandpass FSS for the PCA are determined using a simple synthesis technique based on a single square loop bandpass FSS. Furthermore, the effect of the unit-cell periodicity of the FSS on the resonance condition of the antenna structure is studied, and its effect on the gain, directivity, and front-to-back lobe ratio of the proposed antenna is also presented. Moreover, control over the transmission characteristics of the FSS in a particular frequency band is also discussed.</t>
  </si>
  <si>
    <t>1721-1740</t>
  </si>
  <si>
    <t>Malhotra, Isha;Jha, Kumud Ranjan;Singh, G.</t>
  </si>
  <si>
    <t>Design of highly directive terahertz photoconductive dipole antenna using frequency-selective surface for sensing and imaging applications</t>
  </si>
  <si>
    <t>10.1007/s10825-018-1217-6</t>
  </si>
  <si>
    <t>2-s2.0-85050645663</t>
  </si>
  <si>
    <t>['twist symmetries', 'truncated versions', 'symmetric configuration', 'reconfigurable stop', 'propagation properties', 'propagation characteristics', 'promising properties', 'produce low', 'precise control', 'potential use', 'potential combination', 'periodic structures', 'periodic structure', 'new type', 'new high', 'metallic antennas', 'intrinsic link', 'higher symmetries', 'future high', 'future devices', 'frequency dispersion', 'frequency 5g', 'electromagnetic components', 'dispersive materials', 'desired performance', 'definitive explanation', 'crucial importance']</t>
  </si>
  <si>
    <t>New high-frequency 5G and satellite communication systems require fully-metallic antennas and electromagnetic components. These components can be implemented with truncated versions of periodic structures. In order to achieve the desired performance of these future devices, it is of crucial importance to have a precise control of the propagation properties, i.e. the frequency dispersion behavior and stop-bands. Here, we demonstrate the potential use of higher symmetries to diminish the frequency dispersion of periodic structures and control the width of stop-bands with a new type of fully-metallic transmission line, which is loaded with holes on a twist-symmetric configuration. Simulated and experimental results confirm the intrinsic link between the propagation characteristics and the symmetries of a periodic structure. Additionally, we provide a definitive explanation of the recently discovered polar glide symmetry and its potential combination with twist symmetries to produce low-dispersive materials and reconfigurable stop-bands. The promising properties of these structures are demonstrated with a fully-metallic reconfigurable filter, which could be used for future high-frequency 5G and satellite communication systems.</t>
  </si>
  <si>
    <t>54784347500;7005492096;16025512100</t>
  </si>
  <si>
    <t>Ghasemifard, Fatemeh;Norgren, Martin;Quevedo-Teruel, Oscar</t>
  </si>
  <si>
    <t>Ghasemifard F.</t>
  </si>
  <si>
    <t>Twist and Polar Glide Symmetries: an Additional Degree of Freedom to Control the Propagation Characteristics of Periodic Structures</t>
  </si>
  <si>
    <t>10.1038/s41598-018-29565-6</t>
  </si>
  <si>
    <t>2-s2.0-85050674647</t>
  </si>
  <si>
    <t>['using mmwave', 'success probability', 'small cells', 'security enhancement', 'secure communication', 'mmwave tier', 'millimeter wave', 'macro cells', 'input multi', 'first derive', 'coverage performance', 'bs antennas', 'beam sweeping', 'base stations']</t>
  </si>
  <si>
    <t>Massive MIMO | millimeter wave | physical layer security | pilot attack | stochastic geometry</t>
  </si>
  <si>
    <t>In this paper, we investigate physical layer security in a two-tier heterogeneous network with sub-6 GHz massive multi-input multi-output (MIMO) macro cells and millimeter wave (mmWave) small cells. By considering pilot attacks from the eavesdroppers, we analyze the coverage and secrecy performance using stochastic geometry. For the sub-6 GHz tier, we show that increasing the number of BS antennas is more effective than increasing BS density in improving the coverage performance, whereas densifying BS is more effective for security enhancement. For the mmWave tier, we first derive the success probability of beam alignment based on a beam sweeping-based channel training model. It is shown that the mmWave tier may outperform the sub-6 GHz counterpart in terms of both coverage and secrecy through densifying the base stations. Our results also reveal that the mmWave small cell can provide better coverage performance in the high transmission rate region, and can achieve higher security in the low redundant rate region, which reveals the advantage of using mmWave for secure communication. Numerical results verify the analysis.</t>
  </si>
  <si>
    <t>6437-6449</t>
  </si>
  <si>
    <t>57214050159;7006387633;56125489700;7404989917</t>
  </si>
  <si>
    <t>Wang, Wei;Teh, Kah Chan;Luo, Sheng;Li, Kwok Hung</t>
  </si>
  <si>
    <t>Physical layer security in heterogeneous networks with pilot attack: A stochastic geometry approach</t>
  </si>
  <si>
    <t>10.1109/TCOMM.2018.2859954</t>
  </si>
  <si>
    <t>2-s2.0-85050731235</t>
  </si>
  <si>
    <t>['uplink transmission', 'thus help', 'substantially reducing', 'signal processing', 'serve users', 'rate communication', 'quantized signals', 'new architecture', 'multiple antennas', 'mmwave frequencies', 'mmwave cran', 'mmwave channels', 'low complexity', 'lens array', 'large bandwidth', 'large amount', 'fronthaul rate', 'effective solution', 'easily saturated', 'distributed manner', 'cran would', 'cran ),', 'central unit', 'based cran', 'antenna rrhs', 'angular sparsity', 'achieving high']</t>
  </si>
  <si>
    <t>antenna selection | channel estimation | Cloud radio access network | fronthaul constraint | lens antenna array | millimeter-wave communication | quantization bit allocation</t>
  </si>
  <si>
    <t>Millimeter-wave (mmWave) communication and network densification hold great promise for achieving high-rate communication in next-generation wireless networks. Cloud radio access network (CRAN), in which low-complexity remote radio heads (RRHs) coordinated by a central unit (CU) are deployed to serve users in a distributed manner, is a cost-effective solution to achieve network densification. However, when operating over a large bandwidth in the mmWave frequencies, the digital fronthaul links in a CRAN would be easily saturated by the large amount of sampled and quantized signals to be transferred between the RRHs and the CU. To tackle this challenge, we propose in this paper a new architecture for the mmWave-based CRAN with advanced lens antenna arrays at the RRHs. Due to the energy focusing property, the lens antenna arrays are effective in exploiting the angular sparsity of mmWave channels, and thus help in substantially reducing the fronthaul rate and simplifying the signal processing at the multi-antenna RRHs and the CU, even when the channels are frequency-selective. We consider the uplink transmission in a mmWave CRAN with lens antenna arrays and propose a low-complexity quantization bit allocation scheme for multiple antennas at each RRH to meet the given fronthaul rate constraint. Furthermore, we propose a channel estimation technique that exploits the energy focusing property of the lens array and can be implemented at the CU with low complexity. Finally, we compare the proposed mmWave CRAN using lens antenna arrays with a conventional CRAN using uniform planar arrays at the RRHs, and show that the proposed design achieves significant throughput gains, yet with much lower complexity.</t>
  </si>
  <si>
    <t>6542-6555</t>
  </si>
  <si>
    <t>60017161-114081621;60017161</t>
  </si>
  <si>
    <t>16032297200;55729156200</t>
  </si>
  <si>
    <t>Stephen, Reuben George;Zhang, Rui</t>
  </si>
  <si>
    <t>National University of Singapore;Huawei</t>
  </si>
  <si>
    <t>60017161;114081621</t>
  </si>
  <si>
    <t>Stephen R.</t>
  </si>
  <si>
    <t>Uplink channel estimation and data transmission in millimeter-wave CRAN with lens antenna arrays</t>
  </si>
  <si>
    <t>10.1109/TCOMM.2018.2859996</t>
  </si>
  <si>
    <t>2-s2.0-85050753148</t>
  </si>
  <si>
    <t>Science and Industry Endowment Fund</t>
  </si>
  <si>
    <t>SIEF</t>
  </si>
  <si>
    <t>['standby users', 'significantly improved', 'satisfy co', 'rate performance', 'proposed scheme', 'paper considers', 'optimization problem', 'numerical results', 'mimo channels', 'make use', 'local device', 'joint cellular', 'intensively studied', 'hybrid d2d', 'form solution', 'extensive system', 'existing d2d', 'diversity gain', 'd2d links', 'close proximity', 'cellular users', 'cellular scheme', 'cellular connections']</t>
  </si>
  <si>
    <t>Cooperative communications | device-to-device communications | MIMO | resource allocation</t>
  </si>
  <si>
    <t>The integration of local device-to-device (D2D) communications and cellular connections has been intensively studied to satisfy co-existing D2D and cellular communication demand. In future cellular networks, there will be numerous standby users possessing D2D communication capabilities in close proximity to each other. Considering that these standby users do not necessarily request D2D communications all the time, in this paper we propose a hybrid D2D-cellular scheme to make use of these standby users and to improve the rate performance for cellular users. More specifically, through D2D links, a virtual antenna array can be formed by sharing antennas across different terminals to realize the diversity gain of MIMO channels. This paper considers the use of millimeter wave links to enable high data rate D2D communications. We then design an orthogonal D2D multiple access protocol and formulate the optimization problem of joint cellular and D2D resource allocation for downlink transmissions using the proposed scheme. We obtain a closed-form solution for D2D resource allocation, which reveals useful insights for practical system design. Numerical results from extensive system-level simulations demonstrate that the rate performance of cellular users is significantly improved.</t>
  </si>
  <si>
    <t>6096-6109</t>
  </si>
  <si>
    <t>60028333-60029470-60025038;60016849;60028333</t>
  </si>
  <si>
    <t>56726983700;54416710500;55549083700</t>
  </si>
  <si>
    <t>Guo, Jiajia;Yu, Wei;Yuan, Jinhong</t>
  </si>
  <si>
    <t>Australia;Australia;United States;Canada</t>
  </si>
  <si>
    <t>Melbourne;Sydney;Berkeley;Toronto</t>
  </si>
  <si>
    <t>Commonwealth Scientific and Industrial Research Organization;UNSW Sydney;University of California, Berkeley;University of Toronto</t>
  </si>
  <si>
    <t>60029470;60028333;60025038;60016849</t>
  </si>
  <si>
    <t>Enhancing cellular performance through device-to-device distributed MIMO</t>
  </si>
  <si>
    <t>10.1109/TCOMM.2018.2859981</t>
  </si>
  <si>
    <t>2-s2.0-85050771442</t>
  </si>
  <si>
    <t>['versatile device', 'sensor system', 'sd card', 'reports could', 'real time', 'preliminary results', 'pollution data', 'polluting gases', 'pollutant gases', 'particle pollution', 'paper presents', 'microcontroller system', 'measure dioxide', 'ground level', 'area increase', 'among others', 'aerial measurements']</t>
  </si>
  <si>
    <t>Aircraft navigation | Atmospherically-variable sensing | Particulate matter sensing | Sensor systems | UAV environmental sensing</t>
  </si>
  <si>
    <t>This paper presents the design, development and preliminary results of a sensor system that georeferences and measures atmospheric variables, polluting gases and particle pollution on ground level and lower troposphere using an unmanned aerial vehicle. The system can measure dioxide and monoxide of carbon, methane, ozone, different-diameter particle pollution, and variables such as temperature, humidity, among others. Data is registered and processed by a microcontroller system, is saved in a SD card and sent to a ground station using an Xtend radiofrequency system. Atmospheric and pollution data is published in real time on a website; reports could be generated. Some tests were performed in Envigado, Antioquia-Colombia, because the special geographic characteristics of this area increase the concentration of polluting gases in Medell√≠n City troposphere. This equipment facilitates terrestrial and aerial measurements because is a compact and versatile device that allows optimizing predictive models of pollutant gases.</t>
  </si>
  <si>
    <t>565-568</t>
  </si>
  <si>
    <t>60091606;60091606;60091606;60091606;60103670;60091606</t>
  </si>
  <si>
    <t>55460889500;57203158963;57203158875;57189998288;57203153194;57203153368</t>
  </si>
  <si>
    <t>C√°rdenas, Andr√©s M.;Rivera, Le√≥n M.;G√≥mez, Beatriz L.;Valencia, Germ√°n M.;Acosta, Hern√°n A.;Correa, Juan D.</t>
  </si>
  <si>
    <t>Colombia;Colombia</t>
  </si>
  <si>
    <t>Medellin;Bogot√°</t>
  </si>
  <si>
    <t>Universidad de Medell√≠n;Universidad de san Buenaventura, Bogota</t>
  </si>
  <si>
    <t>60103670;60091606</t>
  </si>
  <si>
    <t>C√°rdenas A.M.</t>
  </si>
  <si>
    <t>Short Communication: Pollution-and-greenhouse gases measurement system</t>
  </si>
  <si>
    <t>S0263224118306328</t>
  </si>
  <si>
    <t>10.1016/j.measurement.2018.07.039</t>
  </si>
  <si>
    <t>2-s2.0-85050779688</t>
  </si>
  <si>
    <t>['¬± 4', 'step forward', 'sources based', 'source represents', 'quantum dots', 'photon source', 'pair efficiency', 'extremely low', 'extraction efficiency', 'entangled photons', 'entangled pairs', 'efficient generation', 'efficient entangled', 'conversion operate']</t>
  </si>
  <si>
    <t>Many quantum photonic technologies require the efficient generation of entangled pairs of photons, but to date there have been few ways to produce them reliably. Sources based on parametric down conversion operate at very low efficiency per pulse due to the probabilistic generation process. Semiconductor quantum dots can emit single pairs of entangled photons deterministically but they fall short due to the extremely low-extraction efficiency. Strategies for extracting single photons from quantum dots, such as embedding them in narrowband optical cavities, are difficult to translate to entangled photons. Here, we build a broadband optical antenna with an extraction efficiency of 65% ¬± 4% and demonstrate a highly-efficient entangled-photon source by collecting strongly entangled photons (fidelity of 0.9) at a pair efficiency of 0.372 ¬± 0.002 per pulse. The high brightness achieved by our source represents a step forward in the development of optical quantum technologies.</t>
  </si>
  <si>
    <t>60007746;60007746;60007746;60007746-60004935;60007746-60008069</t>
  </si>
  <si>
    <t>56481354600;56481654700;26657476000;24449964800;7201468610</t>
  </si>
  <si>
    <t>Chen, Yan;Zopf, Michael;Keil, Robert;Ding, Fei;Schmidt, Oliver G.</t>
  </si>
  <si>
    <t>Chemnitz;Dresden;Hannover</t>
  </si>
  <si>
    <t>Technische Universit√§t Chemnitz;Leibniz-Institut f√ºr Festk√∂rper- und Werkstoffforschung Dresden;Gottfried Wilhelm Leibniz Universit√§t Hannover</t>
  </si>
  <si>
    <t>60008069;60007746;60004935</t>
  </si>
  <si>
    <t>Highly-efficient extraction of entangled photons from quantum dots using a broadband optical antenna</t>
  </si>
  <si>
    <t>10.1038/s41467-018-05456-2</t>
  </si>
  <si>
    <t>2-s2.0-85050807889</t>
  </si>
  <si>
    <t>CCF-1718040</t>
  </si>
  <si>
    <t>['work presents', 'water properties', 'ultrasonic methods', 'target depths', 'target depth', 'step response', 'state error', 'standard deviation', 'specifically 1', 'spatiotemporal resolution', 'sole input', 'signal delay', 'semirigid cable', 'previous methods', 'precise depth', 'payload system', 'new method', 'guide implementation', 'ground truth', 'gps drift', 'fusing uav', 'freshwater systems', 'field experiments', 'depth readings', 'depth precision', 'depth altimeter', 'change rapidly', 'based method', 'altimeter method', 'allows scientists', '5 ¬†', '0 ¬†']</t>
  </si>
  <si>
    <t>aerial robotics | environmental monitoring | underwater robotics</t>
  </si>
  <si>
    <t>Water properties are critical to our understanding and managing of freshwater systems that change rapidly with depth. This work presents an unmanned aerial vehicle (UAV) -based method of keeping a submerged, cable-suspended sensor payload at a precise depth, with 95% of sensor readings within ¬±8.4¬†cm of the target depth. We use a depth altimeter attached at the terminus of a 3.5¬†m semirigid cable as the sole input to a depth controller actuated by the UAV's motors. First, we simulate the UAV-cable-payload system with disturbances of wind, water, signal delay, and GPS drift and then use parameters discovered during simulation to guide implementation. We characterize the depth altimeter during translation and find that 95% of the readings are within ¬±7¬†mm of ground truth, with a steady-state error of ¬±3¬†mm. In field experiments, we compare the depth precision of our new method to previous methods that used the UAV's altitude as a proxy for submerged sensor depth, specifically 1) only using the UAV's air pressure altimeter; and 2) fusing UAV-mounted ultrasonic sensors with the air pressure altimeter. Our new method reduces the standard deviation of depth readings from 16.1 to 4.2¬†cm in winds up to 8.0¬†ms‚àí1. We show the step response of the depth-altimeter method when transitioning between target depths. Finally, we explore a longer, 8.0¬†m cable and show that our depth controller still outperforms air altimeter and ultrasonic methods and allows scientists to increase the spatiotemporal resolution of water property datasets.</t>
  </si>
  <si>
    <t>1205-1221</t>
  </si>
  <si>
    <t>60026306;60026306</t>
  </si>
  <si>
    <t>56436572100;15724751200</t>
  </si>
  <si>
    <t>Ore, John Paul;Detweiler, Carrick</t>
  </si>
  <si>
    <t>Ore J.</t>
  </si>
  <si>
    <t>Sensing water properties at precise depths from the air</t>
  </si>
  <si>
    <t>10.1002/rob.21807</t>
  </si>
  <si>
    <t>2-s2.0-85050864607</t>
  </si>
  <si>
    <t>['wind shear', 'uav along', 'solved numerically', 'nonlinear controllability', 'flight physics', 'ensuring controllability', 'dynamic soaring', 'controllability explanation', 'acquire energy']</t>
  </si>
  <si>
    <t>Dynamic soaring | Flight dynamics | Geometric nonlinear control | Linear control | Nonlinear controllability | Optimal control</t>
  </si>
  <si>
    <t>Dynamic soaring is an exquisite flying technique to acquire energy from the atmospheric wind shear. In this study, a geometric nonlinear controllability analysis of an unmanned aerial vehicle (UAV) under dynamic soaring conditions is performed. To achieve such an objective, the state-of-the-art mathematical tools of nonlinear controllability are summarized and presented to an aeronautical engineering audience. The dynamic soaring optimal control problem is then formulated and solved numerically. The controllability of the UAV along the optimal soaring trajectory is analyzed. More importantly, the geometric nonlinear controllability characteristics of generic flight dynamics are analyzed in the presence and absence of wind shear to provide a controllability explanation for the role of wind shear in the physics of dynamic soaring flight. It is found that the wind shear is instrumental in ensuring controllability as it allows the UAV attitude controls (pitch and roll) to play the role of thrust in controlling the flight path angle. The presented analysis represents a controllability-based mathematical proof for the energetics of flight physics.</t>
  </si>
  <si>
    <t>2347-2362</t>
  </si>
  <si>
    <t>60059937;60007278;60007278;60059937</t>
  </si>
  <si>
    <t>57193896778;55318128800;37076825500;36134796800</t>
  </si>
  <si>
    <t>Mir, Imran;Taha, Haitham;Eisa, Sameh A.;Maqsood, Adnan</t>
  </si>
  <si>
    <t>A controllability perspective of dynamic soaring</t>
  </si>
  <si>
    <t>10.1007/s11071-018-4493-6</t>
  </si>
  <si>
    <t>2-s2.0-85050933583</t>
  </si>
  <si>
    <t>['wireless link', 'wilkinson combiner', 'symmetric design', 'saturated eirp', 'qam waveforms', 'phased arrays', 'phased array', 'phase error', 'patch antennas', 'paper presents', 'low sidelobes', 'little impact', 'ghz stacked', 'ghz phased', 'ghz 3', 'element 28', 'eirp ),', 'divider network', 'detailed pattern', 'db bandwidth', 'calibration due', 'beamformer chips', 'averaging effects', 'array transceiver', 'array calibration', 'amplitude mismatch', '64 elements', '52 dbm', '12 gb', '1 db']</t>
  </si>
  <si>
    <t>28 GHz | Base station | beamforming | calibration | communication link | error vector magnitude (EVM) | fifth generation (5G) | Ka-band | mm-wave | phased array | printed circuit board (PCB) | quadrature amplitude modulation (QAM) | receiver | SiGe | stacked-patch antenna | transmitter</t>
  </si>
  <si>
    <t>This paper presents a 64-element 28-GHz phased-array transceiver for 5G communications based on 2 √ó 2 transmit/receive (TRX) beamformer chips. Sixteen of the 2 √ó 2 TRX chips are assembled on a 12-layer printed circuit board (PCB) together with a Wilkinson combiner/divider network and 28-32-GHz stacked-patch antennas. The 64-element array results in 1.1 dB and 8.9¬∞ rms amplitude and phase error, respectively, with no calibration due to the symmetric design of the 2 √ó 2 beamformer chips and the PCB Wilkinson network. The effect of phase and amplitude mismatch between the 64 elements is analyzed and shown to have little impact on the 64-element array performance due to the averaging effects of phased arrays. Detailed pattern, effective isotropic radiated power (EIRP), and link measurements performed without any array calibration are presented and show the robustness of the symmetrical design technique. The phased array can scan to ¬±50¬∞ in azimuth (H-plane) and ¬±25¬∞ in elevation (E-plane) with low sidelobes and achieves a saturated EIRP of 52 dBm with 4-GHz 3-dB bandwidth. A 300-m wireless link is demonstrated with a record-setting data rate of 8-12 Gb/s over all scan angles using two 64-element TRX arrays and 16-/64-QAM waveforms.</t>
  </si>
  <si>
    <t>5796-5811</t>
  </si>
  <si>
    <t>60121655;60121655-60021378;60121655;60121655-60021378</t>
  </si>
  <si>
    <t>56252119800;24477942100;57194418438;7006384021</t>
  </si>
  <si>
    <t>Kibaroglu, Kerim;Sayginer, Mustafa;Phelps, Thomas;Rebeiz, Gabriel M.</t>
  </si>
  <si>
    <t>A 64-Element 28-GHz Phased-Array Transceiver With 52-dBm EIRP and 8-12-Gb/s 5G Link at 300 Meters Without Any Calibration</t>
  </si>
  <si>
    <t>10.1109/TMTT.2018.2854174</t>
  </si>
  <si>
    <t>2-s2.0-85050971413</t>
  </si>
  <si>
    <t>['¬± 50', 'wuhan e', 'width less', 'strongest occurrence', 'statistical point', 'several mechanisms', 'region field', 'region fais', 'qp echoes', 'postsunset period', 'postsunrise period', 'moderate occurrence', 'latitude e', 'irregularity types', 'height range', 'first time', 'es layer', 'doppler spectra', 'continuous echoes', 'closely associated', 'altitudinal distribution', 'aligned irregularities', '120 km', '100 km']</t>
  </si>
  <si>
    <t>Continuous echoes | E-region field-aligned irregularity (FAI) | quasi-periodic (QP) echoes | sporadic E layer | very high-frequency (VHF) radar</t>
  </si>
  <si>
    <t>By using the 2015-2016 data set of newly built Wuhan very high-frequency (VHF) radar, we investigate the occurrence of E-region field-aligned irregularities (FAIs) in mid-latitude China region for the first time. Wuhan E-region FAIs present the strongest occurrence of quasi-periodic (QP) echoes at postsunset period in the height range of 100-120 km and moderate occurrence of continuous echoes at postsunrise period in the height range of 90-100 km. Characteristics including temporal and altitudinal distribution, Doppler spectra and period of QP echoes are presented from a statistical point of view. We find that E-region FAIs observed by Wuhan VHF radar show strong linkage with the concurrent sporadic E layer observed by ionosonde. In general, Doppler spectra present type 2 feature with velocity in the range of ¬±50 m/s and width less than 50 m/s. Our results also indicate that mid-latitude E-region FAIs are closely associated with Es layer. Several mechanisms were proposed to interpret the mid-latitude E-region FAIs; however, further investigation is required to understand the generation with different ionospheric background and irregularity types.</t>
  </si>
  <si>
    <t>7207-7216</t>
  </si>
  <si>
    <t>60029306;60029306;60029306;60029306;60029306;60029306</t>
  </si>
  <si>
    <t>55366296500;57196312755;57202124533;36777727800;16481281700;9840994800</t>
  </si>
  <si>
    <t>Zhou, Chen;Liu, Yi;Tang, Qiong;Gu, Xudong;Ni, Binbin;Zhao, Zhengyu</t>
  </si>
  <si>
    <t>Investigation on the occurrence of mid-latitude E-region irregularity by Wuhan VHF radar and its relationship with sporadic e layer</t>
  </si>
  <si>
    <t>10.1109/TGRS.2018.2849359</t>
  </si>
  <si>
    <t>2-s2.0-85050979360</t>
  </si>
  <si>
    <t>['realized gain', 'radiation efficiency', 'properly locating', 'impedance bandwidth', 'human body', 'greatly increase', 'free space', 'efficiently excited', 'analyzed based', '8 dbi', '658 mhz', '45 w', '4 ghz', '20 dbm', '1 dbi']</t>
  </si>
  <si>
    <t>Button antenna | characteristic mode theory (CMT) | chassis antenna | wearable antenna</t>
  </si>
  <si>
    <t>A wideband wearable button antenna working around 2.4 GHz is proposed in this paper. The function of the textile antenna ground is analyzed based on characteristic mode theory. By properly locating the button on the ground, the latter can be efficiently excited and operates as a radiator. This is shown to greatly increase the impedance bandwidth. The antenna is analyzed both in free space and on the human body. A prototype is fabricated, and the measured results agree satisfactorily with the simulations. In free space, the bandwidth, the realized gain, and radiation efficiency are 658 MHz, 1.8 dBi, and 97%, respectively. While on the human body, the values can reach 788 MHz, 5.1 dBi, and 71%, respectively. This wide band behavior provides robustness across different environments and to relatively large fabrication tolerances. The specific absorption rate is below 0.45 W/kg for an equivalent isotropically radiated power of 20 dBm.</t>
  </si>
  <si>
    <t>1383-1391</t>
  </si>
  <si>
    <t>60018308-60025063;60025063</t>
  </si>
  <si>
    <t>55377305700;7005545716</t>
  </si>
  <si>
    <t>Yan, Sen;Vandenbosch, Guy A.E.</t>
  </si>
  <si>
    <t>Design of Wideband Button Antenna Based on Characteristic Mode Theory</t>
  </si>
  <si>
    <t>10.1109/TBCAS.2018.2857466</t>
  </si>
  <si>
    <t>2-s2.0-85050987244</t>
  </si>
  <si>
    <t>NY216008</t>
  </si>
  <si>
    <t>['x channel', 'simple framework', 'scale fading', 'relaying systems', 'pointing error', 'outage probabilities', 'numerical approaches', 'lognormal parameters', 'hermite quadrature', 'fading channels', 'exponential factor', 'existing analyses', 'evaluating free', 'error rates', 'diversity order', 'derive closed', 'composite lognormal', 'composite channels', 'asymptotic expressions', 'also shown', 'achieve closed']</t>
  </si>
  <si>
    <t>Communication channels | communication system performance | correlation | diversity methods | log-normal distributions</t>
  </si>
  <si>
    <t>It is challenging to derive closed-form performance expressions for composite channels considering both the large-scale lognormal fading and small-scale fading, thus most existing analyses on the composite channels are based on numerical approaches such as the Gauss-Hermite quadrature. In this paper, we develop a simple framework to achieve closed-form asymptotic expressions for the outage probabilities and the error rates of the composite lognormal-X fading channels, where the 'X' can be Rayleigh, Rician, Nakagami-m or any other fading channels that have finite diversity orders. It is proved that the lognormal fading contributes an exponential factor to the asymptotic expressions, and the exponential factor is related to the diversity order of the X channel and the lognormal parameters. The new analytical tool is shown to be versatile in evaluating the performance of radio-frequency communications suffering both the large-scale and small-scale fading, including diversity reception systems, relaying systems, and distributed antenna systems. It is also shown to be useful in evaluating free-space optical communication systems with pointing error, and in deriving asymptotic signal-to-noise ratio gaps between different modulation formats over lognormal fading channels. The elegant asymptotic expressions reveal insights into the composite fading channels and can be a criterion for various system designs.</t>
  </si>
  <si>
    <t>6570-6585</t>
  </si>
  <si>
    <t>Zhu, Bingcheng</t>
  </si>
  <si>
    <t>Zhu B.</t>
  </si>
  <si>
    <t>Asymptotic performance of composite lognormal-x fading channels</t>
  </si>
  <si>
    <t>10.1109/TCOMM.2018.2863361</t>
  </si>
  <si>
    <t>2-s2.0-85051016935</t>
  </si>
  <si>
    <t>N62909-15-1-2014</t>
  </si>
  <si>
    <t>['two single', 'transmitting nodes', 'source correlation', 'significant improvement', 'restrictive case', 'receive antennas', 'projected steepest', 'paper focuses', 'noise ratios', 'mse results', 'mse precoders', 'minimum sum', 'low signal', 'form expression', 'fading multiple', 'estimated symbols', 'descent algorithm', 'definite relaxation', 'complex scalars', 'arbitrary number', 'antenna users']</t>
  </si>
  <si>
    <t>Correlation | linear approximation | multiuser channel | optimization methods | transmitters</t>
  </si>
  <si>
    <t>This paper focuses on distributed linear precoding when users transmit correlated information over a fading multiple-input and multiple-output multiple access channel. The precoders are optimized in order to minimize the sum-mean square error (MSE) between the source and the estimated symbols. When sources are correlated, minimizing the sum-MSE results in a non-convex optimization problem. The precoders for an arbitrary number of users and transmit and receive antennas are thus obtained via a projected steepest-descent algorithm and a low-complexity heuristic approach. For the more restrictive case of two single-antenna users, a closed-form expression for the minimum sum-MSE precoders is derived. Moreover, for the scenario with a single receive antenna and any number of users, a solution is obtained by means of a semi-definite relaxation. Finally, we also consider precoding schemes where the precoders are decomposed into complex scalars and unit norm vectors. Simulation results show a significant improvement when source correlation is exploited at precoding, especially for low signal-to-noise ratios and when the number of receive antennas is lower than the number of transmitting nodes.</t>
  </si>
  <si>
    <t>6110-6122</t>
  </si>
  <si>
    <t>36663261200;37461276200;25627607800;57189299510</t>
  </si>
  <si>
    <t>Suarez-Casal, Pedro;Gonzalez-Coma, Jose P.;Fresnedo, Oscar;Castedo, Luis</t>
  </si>
  <si>
    <t>Suarez-Casal P.</t>
  </si>
  <si>
    <t>Design of linear precoders for correlated sources in MIMO multiple access channels</t>
  </si>
  <si>
    <t>10.1109/TCOMM.2018.2863362</t>
  </si>
  <si>
    <t>2-s2.0-85051041488</t>
  </si>
  <si>
    <t>2016YFA0302500</t>
  </si>
  <si>
    <t>['virtual beam', 'variable meta', 'suitable design', 'subwavelength scale', 'subwavelength meta', 'rectangular nano', 'path towards', 'output light', 'introduced along', 'incident light', 'axicons open', 'axicons composed', 'arbitrary orders', 'apertures arranged', '690 nm', '1050 nm']</t>
  </si>
  <si>
    <t>Metasurfaces are two-dimensional metamaterials composed of a carefully designed series of subwavelength meta-atom (antenna or aperture) arrays. These surfaces can manipulate the phase, amplitude and polarization of output light by changing the shapes and orientations of the meta-atoms on a subwavelength scale. Using these properties, we experimentally demonstrate variable meta-axicons composed of rectangular nano-apertures arranged in several concentric rings that can focus left circularly polarized (LCP) light into a real Bessel beam and defocus right circular polarized (RCP) light to form a virtual beam. A desired phase discontinuity in cross-polarized transmitted light is introduced along the interface by controlling the orientations of the nano-apertures. In addition, the meta-axicons can generate Bessel beams of arbitrary orders by suitable design of the phase profile along the surface. The meta-axicons demonstrate broadband optical properties that can switch the wavelength of the incident light from 690 nm to 1050 nm. These variable meta-axicons open a path towards the development of new applications using integrated beam shaping devices.</t>
  </si>
  <si>
    <t>60033100;60033100;60033100;60033100;60033100;60033100;60033100;60033100-60004862</t>
  </si>
  <si>
    <t>57189647705;55773530000;57194703250;57013552600;57189643314;56523570400;56907038500;7202521009</t>
  </si>
  <si>
    <t>Zhu, Yunzhi;Wei, Dunzhao;Kuang, Zeyu;Wang, Qianjin;Wang, Yongmei;Huang, Xiaoyang;Zhang, Yong;Xiao, Min</t>
  </si>
  <si>
    <t>Nanjing;Fayetteville</t>
  </si>
  <si>
    <t>Nanjing University;University of Arkansas</t>
  </si>
  <si>
    <t>60033100;60004862</t>
  </si>
  <si>
    <t>Broadband Variable Meta-Axicons Based on Nano-Aperture Arrays in a Metallic Film</t>
  </si>
  <si>
    <t>10.1038/s41598-018-29265-1</t>
  </si>
  <si>
    <t>2-s2.0-85051074142</t>
  </si>
  <si>
    <t>['verified simulations', 'snr requirement', 'seriously impairs', 'results show', 'reconstruction framework', 'receiving time', 'orthogonal waveforms', 'one approach', 'noise ratio', 'high signal', 'gradually stripping', 'distributed radars', 'cps ),', 'cp estimation', 'combine coherently', 'accurate acquisition']</t>
  </si>
  <si>
    <t>All-pole model | Clean signal reconstruction | Coherent parameters | Multi-radar coherent combination</t>
  </si>
  <si>
    <t>Distributed radars have the potential to combine coherently for achieving a high signal-to-noise ratio (SNR) while maintaining a moderate antenna size. The key to coherently combining multiple radars is obtaining accurate coherent parameters (CPs), which are used to adjust the transmitting/receiving time and phase of each radar. One approach for CP estimation is to transmit orthogonal waveforms. However, ideally, orthogonal waveforms occupying the same frequency band may not be found in practice. Cross-correlation energy leakage exists between non-orthogonal waveforms, which seriously impairs the accurate acquisition of CPs. To solve this problem, we propose a clean signal reconstruction approach for CP estimation. This approach reconstructs clean echoes by gradually stripping out the cross-correlation energy leakage with a reconstruction-elimination-reconstruction framework. And CPs are obtained from these reconstructed clean echoes. Since the majority of cross-correction energy leakages are eliminated, enhanced CP estimation performance can be achieved. Verified simulations are designed for a dual radar scenario. Results show that the proposed approach significantly improves the performance of CP estimation while reducing the SNR requirement for coherently combining multiple radars.</t>
  </si>
  <si>
    <t>60024350;60024350;60080656;60024350;60024350</t>
  </si>
  <si>
    <t>57194348043;55759460300;37016616000;55214088200;10044952200</t>
  </si>
  <si>
    <t>Liu, Xinghua;Xu, Zhenhai;Liu, Xiang;Chen, Siwei;Xiao, Shunping</t>
  </si>
  <si>
    <t>Hefei;Changsha</t>
  </si>
  <si>
    <t>PLA Electronic Engineering Institute;National University of Defense Technology</t>
  </si>
  <si>
    <t>60080656;60024350</t>
  </si>
  <si>
    <t>A clean signal reconstruction approach for coherently combining multiple radars</t>
  </si>
  <si>
    <t>10.1186/s13634-018-0569-1</t>
  </si>
  <si>
    <t>2-s2.0-85051086410</t>
  </si>
  <si>
    <t>2018OH567B</t>
  </si>
  <si>
    <t>['woodland decreased', 'use history', 'traditional data', 'tracking earth', 'support land', 'segmented appropriately', 'roads increased', 'region changed', 'random forests', 'pursuit aided', 'old paper', 'old maps', 'landscape dynamics', 'land type', 'hydrological regime', 'historical records', 'geometry features', 'fine scales', 'derive land', 'data processing', 'data gap', 'cover discrimination', 'changes fragmented', 'based method', 'based features', 'based classification', 'automatic classification', 'also tested', 'accurate via', '19 %.', '147 years']</t>
  </si>
  <si>
    <t>Ancient map | Environmental management | Historical map | Land-use change | Landscape change | Landscape ecology | Military map | Object-based image analysis | Random Forests | Segmentation</t>
  </si>
  <si>
    <t>Tracking Earth's past helps us to move from hindsight to foresight in seeking landscape sustainability, a pursuit aided by modern mapping capabilities but hindered by a dearth of historical landscape information. To fill the data gap and exemplify the use of old maps for land-use change sciences, we combined an old paper-based US civil war map and modern aerial photos to derive land-use history and landscape dynamics at fine scales for a region near Chancellorsville, USA, from 1867 to 2014. We also tested how advanced algorithms‚Äîobject-based image analysis and Random Forests (RF)‚Äîcould aid in data processing. Automatic classification of the scanned 1867 paper map proved difficult, but its manual digitization could benefit from object-based image segmentation. Classifying digital aerial images was more accurate via the object-based than pixel-based method, but only if the images were segmented appropriately. In the object-based classification, spectral-based features were much more important and useful than shape/geometry features for land-cover discrimination, as ranked by RF. During the 147 years, 32% of the region changed in land type. Settlement and roads increased in extent by 1850% and 691%, respectively, and woodland decreased by 19%. These changes fragmented the landscape, altered the hydrological regime, and affected river morphology. The utility of old maps exemplified here provides an impetus for leveraging extant old maps or historical records to support land-use and global change research. Our study also connotes the importance of preserving and geotagging current non-traditional data, such as photos, videos, and citizen science data, that can serve as a baseline to document future landscape change.</t>
  </si>
  <si>
    <t>595-605</t>
  </si>
  <si>
    <t>60003500;60003500;60003500;60006951;60003500;60020304;60003500-60013499</t>
  </si>
  <si>
    <t>57191821914;57211036555;57203280569;36765779500;57211409055;55715512300;7202071824</t>
  </si>
  <si>
    <t>Liu, Dan;Toman, Elizabeth;Fuller, Zane;Chen, Gang;Londo, Alexis;Zhang, Xuesong;Zhao, Kaiguang</t>
  </si>
  <si>
    <t>College Park;Wooster;Charlotte;Columbus</t>
  </si>
  <si>
    <t>University of Maryland, College Park;Ohio Agricultural Research and Development Center;The University of North Carolina at Charlotte;The Ohio State University</t>
  </si>
  <si>
    <t>60020304;60013499;60006951;60003500</t>
  </si>
  <si>
    <t>Integration of historical map and aerial imagery to characterize long-term land-use change and landscape dynamics: An object-based analysis via Random Forests</t>
  </si>
  <si>
    <t>S1470160X18306034</t>
  </si>
  <si>
    <t>10.1016/j.ecolind.2018.08.004</t>
  </si>
  <si>
    <t>2-s2.0-85051125765</t>
  </si>
  <si>
    <t>['works passively', 'winged animals', 'wing flexibility', 'various directions', 'unpredictable disturbances', 'tethered model', 'sudden changes', 'structural dynamics', 'specific focus', 'realistic morphology', 'passive maintenance', 'minimal delay', 'mechanical feedback', 'longitudinal gusts', 'kinematic angle', 'investigated numerically', 'hovering hawkmoth', 'gust response', 'great importance', 'flexible wings', 'flexible structure', 'flapping wings', 'downward gust', 'computational model', 'also affect', 'air vehicles', 'aerodynamic forces', 'adaptive response']</t>
  </si>
  <si>
    <t>Flapping wing | Flexible wing | Fluid‚Äìstructure interaction | Gust response | Insect flight | Mechanical feedback</t>
  </si>
  <si>
    <t>Winged animals such as insects are capable of flying and surviving in an unsteady and unpredictable aerial environment. They generate and control aerodynamic forces by flapping their flexible wings. While the dynamic shape changes of their flapping wings are known to enhance the efficiency of their flight, they can also affect the stability of a flapping wing flyer under unpredictable disturbances by responding to the sudden changes of aerodynamic forces on the wing. In order to test the hypothesis, the gust response of flexible flapping wings is investigated numerically with a specific focus on the passive maintenance of aerodynamic forces by the wing flexibility. The computational model is based on a dynamic flight simulator that can incorporate the realistic morphology, the kinematics, the structural dynamics, the aerodynamics and the fluid‚Äìstructure interactions of a hovering hawkmoth. The longitudinal gusts are imposed against the tethered model of a hovering hawkmoth with flexible flapping wings. It is found that the aerodynamic forces on the flapping wings are affected by the gust, because of the increase or decrease in relative wingtip velocity or kinematic angle of attack. The passive shape change of flexible wings can, however, reduce the changes in the magnitude and direction of aerodynamic forces by the gusts from various directions, except for the downward gust. Such adaptive response of the flexible structure to stabilise the attitude can be classified into the mechanical feedback, which works passively with minimal delay, and is of great importance to the design of bio-inspired flapping wings for micro-air vehicles.</t>
  </si>
  <si>
    <t>1048-1060</t>
  </si>
  <si>
    <t>Acta Mechanica Sinica/Lixue Xuebao</t>
  </si>
  <si>
    <t>60002787;60011989;60002787;60002787</t>
  </si>
  <si>
    <t>37009357700;55567964100;57203299873;36632594200</t>
  </si>
  <si>
    <t>Nakata, Toshiyuki;Noda, Ryusuke;Kumagai, Shinobu;Liu, Hao</t>
  </si>
  <si>
    <t>A simulation-based study on longitudinal gust response of flexible flapping wings</t>
  </si>
  <si>
    <t>10.1007/s10409-018-0789-5</t>
  </si>
  <si>
    <t>2-s2.0-85051223134</t>
  </si>
  <si>
    <t>YU</t>
  </si>
  <si>
    <t>['unfavorable impacts', 'two phases', 'true position', 'spoofing signals', 'spoofing attacks', 'psof algorithm', 'proposed method', 'position calculation', 'paper presents', 'new approach', 'hypothesis test', 'gps receivers', 'approach consists']</t>
  </si>
  <si>
    <t>Inertial navigation system (INS)/global positioning system (GPS) integration | particle based filters | position estimation | spoofing | unmanned aerial vehicles (UAVs)</t>
  </si>
  <si>
    <t>This paper presents a new approach to estimate the true position of an unmanned aerial vehicle (UAV) in the conditions of spoofing attacks on global positioning system (GPS) receivers. This approach consists of two phases, the spoofing detection phase which is accomplished by hypothesis test and the trajectory estimation phase which is carried out by applying the adapted particle filters to the integrated inertial navigation system (INS) and GPS. Due to nonlinearity and unfavorable impacts of spoofing signals on GPS receivers, deviation in position calculation is modeled as a cumulative uniform error. This paper also presents a procedure of applying adapted particle swarm optimization filter (PSOF) to the INS/GPS integration system as an estimator to compensate spoofing attacks. Due to memory based nature of PSOF and benefits of each particle‚Äôs experiences, application of PSOF algorithm in the INS/GPS integration system leads to more precise positioning compared with general particle filter (PF) and adaptive unscented particle filer (AUPF) in the GPS spoofing attack scenarios. Simulation results show that the adapted PSOF algorithm is more reliable and accurate in estimating the true position of UAV in the condition of spoofing attacks. The validation of the proposed method is done by root mean square error (RMSE) test.</t>
  </si>
  <si>
    <t>747-760</t>
  </si>
  <si>
    <t>60005710;60005710;60016248</t>
  </si>
  <si>
    <t>57207589179;26648536200;16642417400</t>
  </si>
  <si>
    <t>Majidi, Mohammad;Erfanian, Alireza;Khaloozadeh, Hamid</t>
  </si>
  <si>
    <t>K. N. Toosi¬†University¬†of Technology;Malek Ashtar University of Technology</t>
  </si>
  <si>
    <t>60016248;60005710</t>
  </si>
  <si>
    <t>Majidi M.</t>
  </si>
  <si>
    <t>A New Approach to Estimate True Position of Unmanned Aerial Vehicles in an INS/GPS Integration System in GPS Spoofing Attack Conditions</t>
  </si>
  <si>
    <t>10.1007/s11633-018-1137-8</t>
  </si>
  <si>
    <t>2-s2.0-85051241818</t>
  </si>
  <si>
    <t>['‚ äìprotein', 'ultrafast regime', 'two states', 'subtle details', 'remarkable efficiency', 'potential pathways', 'peridinin s2', 'pcp solutions', 'important piece', 'harvesting complexes', 'fully understood', 'energy flow', 'drive population', 'comprehensively address', 'coherent superposition', 'coherent phenomena', 'biological light', 'biological functions']</t>
  </si>
  <si>
    <t>The subtle details of the mechanism of energy flow from carotenoids to chlorophylls in biological light-harvesting complexes are still not fully understood, especially in the ultrafast regime. Here we focus on the antenna complex peridinin‚Äìchlorophyll a‚Äìprotein (PCP), known for its remarkable efficiency of excitation energy transfer from carotenoids‚Äîperidinins‚Äîto chlorophylls. PCP solutions are studied by means of 2D electronic spectroscopy in different experimental conditions. Together with a global kinetic analysis and multiscale quantum chemical calculations, these data allow us to comprehensively address the contribution of the potential pathways of energy flow in PCP. These data support dominant energy transfer from peridinin S2 to chlorophyll Qy state via an ultrafast coherent mechanism. The coherent superposition of the two states is functional to drive population to the final acceptor state, adding an important piece of information in the quest for connections between coherent phenomena and biological functions.</t>
  </si>
  <si>
    <t>60000481;60000481;60028868;60000481;60028868;60028868;60000481;60028868;60000481</t>
  </si>
  <si>
    <t>55807212400;56367468100;56674544300;55933131600;49661613100;57203318092;7003388117;7003345374;8648300900</t>
  </si>
  <si>
    <t>Meneghin, Elena;Volpato, Andrea;Cupellini, Lorenzo;Bolzonello, Luca;Jurinovich, Sandro;Mascoli, Vincenzo;Carbonera, Donatella;Mennucci, Benedetta;Collini, Elisabetta</t>
  </si>
  <si>
    <t>Pisa;Padua</t>
  </si>
  <si>
    <t>Universit√† di Pisa;Universit√† degli Studi di Padova</t>
  </si>
  <si>
    <t>60028868;60000481</t>
  </si>
  <si>
    <t>Meneghin E.</t>
  </si>
  <si>
    <t>Coherence in carotenoid-to-chlorophyll energy transfer</t>
  </si>
  <si>
    <t>10.1038/s41467-018-05596-5</t>
  </si>
  <si>
    <t>2-s2.0-85051253006</t>
  </si>
  <si>
    <t>Hebei University of Science and Technology</t>
  </si>
  <si>
    <t>QN2017072</t>
  </si>
  <si>
    <t>HEBUST</t>
  </si>
  <si>
    <t>['situ via', 'signal output', 'sensing mechanisms', 'selective recognition', 'results suggest', 'ray diffraction', 'photoluminescence spectroscopy', 'organic ligands', 'lanthanide derivatives', 'gravimetric analysis', 'gel process', 'fluorescence spectroscopy', 'energy transfer', 'antenna effect', 'acetonitrile solution']</t>
  </si>
  <si>
    <t>Lanthanide ion | Photoluminescence | Sensor | Xerogel</t>
  </si>
  <si>
    <t>Two novel luminescent lanthanide acylamide derivatives covalently grafted to xerogels (donated as Ln-pp-xerogel, Ln = Eu, Tb) were designed and synthesized in situ via a sol-gel process. The properties of these xerogels were examined by Fourier-transform infrared spectroscopy, scanning electron microscopy, X-ray diffraction, thermo-gravimetric analysis, and photoluminescence spectroscopy. The results suggest that the lanthanide derivatives were successfully covalently bonded to the inorganic silica host. The obtained xerogel materials exhibit good thermal stabilities and possess the excellent characteristic luminescence of the corresponding lanthanide ions, which is ascribed to the energy transfer from the organic ligands to the lanthanide ions via an antenna effect. Both the xerogels in acetonitrile solution were used to selective recognition of F‚àí ions and small organic molecule N, N-dimethylformamide by measuring the change in the signal output, which were studied by fluorescence spectroscopy in detail. The sensing mechanisms were studied by the titration of 1H NMR spectroscopy.</t>
  </si>
  <si>
    <t>169-175</t>
  </si>
  <si>
    <t>60025094;60025094;60025094;60025094;60025094</t>
  </si>
  <si>
    <t>56589444000;55787302300;37110157300;36106599800;27170093300</t>
  </si>
  <si>
    <t>Pang, Xuelei;Yu, Tao;Shen, Fengjuan;Yu, Xudong;Li, Yajuan</t>
  </si>
  <si>
    <t>Pang X.</t>
  </si>
  <si>
    <t>Fluorescence sensing of fluoride ions and N, N- dimethylformamide by novel luminescent lanthanide(III) xerogels</t>
  </si>
  <si>
    <t>S0022231318310561</t>
  </si>
  <si>
    <t>10.1016/j.jlumin.2018.08.004</t>
  </si>
  <si>
    <t>2-s2.0-85051254456</t>
  </si>
  <si>
    <t>['œ £', 'zero crossings', 'weathered granite', 'waveform indices', 'vulnerable soils', 'time intervals', 'study indicate', 'slope stability', 'significant relationship', 'scanned using', 'roots larger', 'root top', 'root bottom', 'reflection waveforms', 'radar profiles', 'penetrating radar', 'mature c', 'key message', 'gpr within', 'future evaluation', 'field conditions', 'excavated roots', 'detection frequency', 'destructive detection', 'cryptomeria japonica', 'coarse roots', 'assessment tool', 'also examined', 'adjacent roots', '7 %.']</t>
  </si>
  <si>
    <t>Non-destructive root detection | Parabolic waveform | Root diameter | Slope stability | Waveform index</t>
  </si>
  <si>
    <t>Key message: Use of ground-penetrating radar (GPR) can non-destructively estimate diameter and distribution of coarse roots in Cryptomeria japonica in weathered granite soils under field conditions. Abstract: Ground-penetrating radar (GPR) has been used as an assessment tool for non-destructive detection of tree root biomass, but few studies have estimated root diameter under forest field conditions. The aim of this study was to clarify whether coarse root diameter of C. japonica in weathered granite soils can be estimated using GPR in a forest. Roots of mature C. japonica were scanned using a 900¬†MHz GPR antenna before being excavated. The diameter and distribution of excavated roots were compared with those identified by GPR, and the relationships between the diameter and waveform indices in radar profiles were also examined. The detection frequency of the number of roots larger than 5¬†mm in diameter was 47.7%. Limiting factors affecting root detection using GPR in forest field conditions were small root diameter, increasing root depth, and number of adjacent roots. Only one waveform index, using the sum of time intervals between zero crossings (Œ£T, ns) of all reflection waveforms of GPR within the range from the first break time at the root top to the delay point time at the root bottom, had a significant relationship with excavated root diameters. A linear regression model was constructed to estimate root diameter using Œ£T, and a significant positive relationship in diameter between GPR-estimated and excavated roots was confirmed. The results in this study indicate that the diameter and distribution of C. japonica coarse roots under forest field conditions could be estimated using GPR and this technique could contribute to future evaluation of slope stability by evaluating tree roots under vulnerable soils, such as weathered granite.</t>
  </si>
  <si>
    <t>1657-1668</t>
  </si>
  <si>
    <t>60006323;60007819;60011001;60023499;60006323;60023499;60103431;60000264</t>
  </si>
  <si>
    <t>24559651600;26433845900;15020242100;14054461800;37100649700;7003566847;24558571400;23004916100</t>
  </si>
  <si>
    <t>Yamase, Keitaro;Tanikawa, Toko;Dannoura, Masako;Ohashi, Mizue;Todo, Chikage;Ikeno, Hidetoshi;Aono, Kenji;Hirano, Yasuhiro</t>
  </si>
  <si>
    <t>Osaka;Kobe;Kyoto;Tsukuba;Kasai;Nagoya</t>
  </si>
  <si>
    <t>KANSO CO., LTD.;University of Hyogo;Kyoto University;Forestry and Forest Products Research Institute;Hyogo Prefectural Technology Center for Agriculture, Forestry and Fisheries;Nagoya University</t>
  </si>
  <si>
    <t>60103431;60023499;60011001;60007819;60006323;60000264</t>
  </si>
  <si>
    <t>Yamase K.</t>
  </si>
  <si>
    <t>Ground-penetrating radar estimates of tree root diameter and distribution under field conditions</t>
  </si>
  <si>
    <t>10.1007/s00468-018-1741-9</t>
  </si>
  <si>
    <t>2-s2.0-85051257749</t>
  </si>
  <si>
    <t>Q.J130000.21A2.04E21</t>
  </si>
  <si>
    <t>['unique tx', 'typical closed', 'rx antennas', 'rx antenna', 'rx ).', 'results show', 'polarization scenarios', 'new set', 'looking forward', 'less complex', 'investigated based', 'huge amount', 'frequency directional', 'frequency allocation', 'directional large', 'directional antenna', 'data acquired', 'building communication', '28 ghz']</t>
  </si>
  <si>
    <t>28‚ÄØGHz | 38‚ÄØGHz | 5G wireless communications | Indoor propagation | mmWave bands | Omni-omni</t>
  </si>
  <si>
    <t>To meet 5G requirements, industries are looking forward to a new set of frequency allocation in the millimeter spectrum space, where there is huge amount of bandwidth for wireless gigabit communications. In this paper, the statistics of large-scale path loss and time dispersion parameters are investigated based on ultra-wideband measurements using a steerable directional horn antenna at transmitter (Tx) and omni-directional antenna at the receiver (Rx). The measurement was conducted in a dining room line-of-sight (LOS) scenario, which represents a typical closed-plan for in-building communication. The single-frequency, multi-frequency directional and omni-directional large-scale path loss models are evaluated at 28 GHz and 38 GHz bands based on data acquired from unique Tx and Rx antennas with combination pointing angles. The results show that the large-scale path loss models for indoor propagation developed in this paper is less complex, and yet more physically-based than those used in the third-generation partnership project (3GPP) systems, which involve additional model parameters but yield less accurate results. The time dispersion statistics for mmWave systems using directional antennas and omni-omni antennas configuration at both Tx and Rx are presented for co-polarization scenarios. We show that the multipath root mean square delay spread can be reduced when Tx and Rx antenna are pointed to each other, which results in the strongest received power.</t>
  </si>
  <si>
    <t>71-81</t>
  </si>
  <si>
    <t>60014001;60014001;60014001;60000906</t>
  </si>
  <si>
    <t>16052409000;55557598400;24921394200;55479741600</t>
  </si>
  <si>
    <t>Al-Samman, Ahmed Mohammed;Rahman, Tharek Abd;Azmi, Marwan Hadri;Al-Gailani, Samir A.</t>
  </si>
  <si>
    <t>Johor Bahru;Minden</t>
  </si>
  <si>
    <t>School of Electrical Engineering;Universiti Sains Malaysia</t>
  </si>
  <si>
    <t>60014001;60000906</t>
  </si>
  <si>
    <t>Al-Samman A.</t>
  </si>
  <si>
    <t>Millimeter-wave propagation measurements and models at 28‚ÄØGHz and 38‚ÄØGHz in a dining room for 5G wireless networks</t>
  </si>
  <si>
    <t>S0263224118307127</t>
  </si>
  <si>
    <t>10.1016/j.measurement.2018.07.073</t>
  </si>
  <si>
    <t>2-s2.0-85051261583</t>
  </si>
  <si>
    <t>['two categories', 'robust optimization', 'results obtained', 'response value', 'proposed moro', 'obtain solutions', 'objective function', 'moro approaches', 'main problem', 'less sensitive', 'large number', 'ks approach', 'kriging model', 'iteratively restricted', 'design optimization', 'consuming simulations', 'aerial vehicle', 'advanced multi']</t>
  </si>
  <si>
    <t>constraint cuts | interval uncertainty | Kriging model | multi-objective robust optimization | support vector machine</t>
  </si>
  <si>
    <t>There are a large number of real-world engineering design problems that are multi-objective and multiconstrained, having uncertainty in their inputs. Robust optimization is developed to obtain solutions that are optimal and less sensitive to uncertainty. Since most of complex engineering design problems rely on time-consuming simulations, the robust optimization approaches may become computationally intractable. To address this issue, an advanced multi-objective robust optimization approach based on Kriging model and support vector machine (MORO-KS) is proposed in this work. First, the main problem in MORO-KS is iteratively restricted by constraint cuts formed in the subproblem. Second, each objective function is approximated by a Kriging model to predict the response value. Third, a support vector machine (SVM) classifier is constructed to replace all constraint functions classifying design alternatives into two categories: feasible and infeasible. The proposed MORO-KS approach is tested on two numerical examples and the design optimization of a micro-aerial vehicle (MAV) fuselage. Compared with the results obtained from other MORO approaches, the effectiveness and efficiency of the proposed MORO-KS approach are illustrated.</t>
  </si>
  <si>
    <t>Journal of Computing and Information Science in Engineering</t>
  </si>
  <si>
    <t>60025761;60025761;60025761;60025761;60025761;60025761;60018554</t>
  </si>
  <si>
    <t>57193406007;57077643400;56585132100;56841186300;57190493994;57192998232;57203355569</t>
  </si>
  <si>
    <t>Xie, Tingli;Jiang, Ping;Zhou, Qi;Shu, Leshi;Zhang, Yahui;Meng, Xiangzheng;Wei, Hua</t>
  </si>
  <si>
    <t>Wuhan;Zhengzhou</t>
  </si>
  <si>
    <t>Huazhong University of Science and Technology;Zhengzhou University</t>
  </si>
  <si>
    <t>60025761;60018554</t>
  </si>
  <si>
    <t>Advanced Multi-Objective Robust Optimization under Interval Uncertainty Using Kriging Model and Support Vector Machine</t>
  </si>
  <si>
    <t>10.1115/1.4040710</t>
  </si>
  <si>
    <t>2-s2.0-85051363524</t>
  </si>
  <si>
    <t>['vpe method', 'tunnels plays', 'subway tunnels', 'simulation models', 'short distance', 'recent years', 'practical cases', 'paper presents', 'important role', 'analytical computation']</t>
  </si>
  <si>
    <t>Electromagnetic propagation | hybrid model | parabolic equation method | railway tunnel | rectangular waveguide | waveguide mode theory | wireless channel modeling</t>
  </si>
  <si>
    <t>Radio-wave propagation modeling in tunnels plays an important role in designing reliable train communication systems. In recent years, various channel modeling techniques have been presented, each with its own advantages and limitations. This paper presents an accurate and efficient propagation modeling technique, combining the vector parabolic equation (VPE) and waveguide mode theory. The VPE method is applied to analyze the propagation for a short distance from the transmitter. Subsequently, with the fields generated using VPE, a rectangular waveguide model of the tunnel is extracted, leading to rapid, analytical computation of fields over arbitrarily long distances. This hybrid model takes into account realistic tunnel geometries and antenna radiation patterns while ensuring significant computational savings. The accuracy and efficiency of the proposed hybrid model are demonstrated by comparing it with measurements and simulation models in practical cases of road and subway tunnels.</t>
  </si>
  <si>
    <t>6540-6551</t>
  </si>
  <si>
    <t>56135209000;53880737000;6701786558</t>
  </si>
  <si>
    <t>Zhang, Xingqi;Sood, Neeraj;Sarris, Costas D.</t>
  </si>
  <si>
    <t>Fast Radio-Wave Propagation Modeling in Tunnels with a Hybrid Vector Parabolic Equation/Waveguide Mode Theory Method</t>
  </si>
  <si>
    <t>10.1109/TAP.2018.2864344</t>
  </si>
  <si>
    <t>2-s2.0-85051368754</t>
  </si>
  <si>
    <t>['temporal variation', 'statistical analysis', 'scale fading', 'results show', 'positive correlation', 'polarization transmission', 'like environment', 'higher k', 'corresponding nakagami', 'coherence time', 'best distributions', 'band measurement', 'also illustrated', '8 ghz']</t>
  </si>
  <si>
    <t>coherence time | confined space | Leaky coaxial cable (LCX) | Nakagami-Rice | temporal autocorrelation | Weibull</t>
  </si>
  <si>
    <t>In this letter, a narrow-band measurement at 1.8 GHz was conducted in a tunnel-like environment in order to investigate the temporal variation of small-scale fading with leaky coaxial cable (LCX) propagation. Both the vertically and horizontally polarized LCXs were used to generate different small-scale fading behavior which determines the channel temporal variation. Temporal variation was determined by statistical analysis in terms of coherence time extracted from empirical temporal autocorrelation of received signal power. Results show that larger coherence time exists in co-polarization transmission which has higher K-factor than cross-polarization transmission. This was also illustrated by a positive correlation between coherence time and K-factor. By using Akaike information criterion, Rice and Weibull are the best distributions to fit the amplitude of small-scale fading for co-polarization and cross-polarization, respectively. In addition, the corresponding Nakagami-Rice and Weibull autocorrelation functions were parameterized to well model small-scale temporal autocorrelation of received signal power measured in co-polarization and cross-polarization, respectively.</t>
  </si>
  <si>
    <t>1082-1085</t>
  </si>
  <si>
    <t>60023813;60023813;60023813;60022381</t>
  </si>
  <si>
    <t>56591053500;57203355473;57209168616;36141742700</t>
  </si>
  <si>
    <t>Pan, Yun Tian;Liu, Xi;Zheng, Guo Xin;Guan, Ke</t>
  </si>
  <si>
    <t>Pan Y.T.</t>
  </si>
  <si>
    <t>Temporal autocorrelation of small-scale fading using leaky coaxial cable in confined space</t>
  </si>
  <si>
    <t>10.1109/LWC.2018.2864284</t>
  </si>
  <si>
    <t>2-s2.0-85051371729</t>
  </si>
  <si>
    <t>Nuffic</t>
  </si>
  <si>
    <t>['‚ äì', 'useful indicator', 'two methods', 'significant difference', 'relatively small', 'regular pattern', 'protected sites', 'obia method', 'natura 2000', 'larger gaps', 'itba method', 'increasingly important', 'ground resolution', 'gap fractions', 'forest type', 'forest structure', 'field estimates', 'field data', 'estimated visually', 'ecological importance', 'ecological function', 'canopy gaps', 'broadleaved forest', 'based estimates', 'assessed using', 'aerial imagery', 'accurately estimated']</t>
  </si>
  <si>
    <t>Forest structure | Gap detection | Object based image analysis | Rhodopi Mountains | Texture based analysis | Western Balkan Range</t>
  </si>
  <si>
    <t>In Europe, assessment of the ecological function of forests is increasingly important as evidenced by Natura 2000, which has seen the establishment of protected sites that are of ecological importance. The presence of canopy gaps has proved to be a useful indicator of the forest structure and biodiversity in these areas. Two methods ‚Äì Object Based Image Analysis (OBIA) and Image Texture Based Analysis (ITBA) ‚Äì were assessed to detect and quantify canopy gaps and to investigate the influence of forest type on their performance. The research was undertaken in two Natura 2000 sites in Bulgaria. To estimate the gap fractions in the field, 100 square plots (150 m by 150 m) were established. Within each plot, 25 circular sub-plots were laid out in a regular pattern. Gap size within each sub-plot was estimated visually. The methods were assessed using very high-resolution (0.13 m ground resolution) aerial imagery. For the OBIA method, five parameter settings were tested and the gap fractions estimated on the imagery and compared with the field estimates. Likewise, for the ITBA method, five different settings were tested. In general, both methods overestimated canopy gap fraction relative to the field-based estimates, especially where the gap fractions were relatively small. Larger gaps were more accurately estimated by the OBIA method. Neither method performed well in broadleaved forest. Statistical comparison showed that, overall, the correlations of the estimates from the imagery with field data are only moderate and that there is no significant difference between the two methods.</t>
  </si>
  <si>
    <t>629-636</t>
  </si>
  <si>
    <t>;60017915;60017915;60004262;60113289</t>
  </si>
  <si>
    <t>57203355509;23984642700;7202373683;57216740318;21835282600</t>
  </si>
  <si>
    <t>Nyamgeroh, Beryl B.;Groen, Thomas A.;Weir, Michael J.C.;Dimov, Petar;Zlatanov, Tzvetan</t>
  </si>
  <si>
    <t>Bulgaria;Netherlands;Bulgaria</t>
  </si>
  <si>
    <t>Sofia;Enschede;Sofia</t>
  </si>
  <si>
    <t>Institute of Biodiversity and Ecosystem Research at the Bulgarian Academy of Sciences;Faculty of Geo-Information Science and Earth Observation ‚Äì ITC;Forest Research Institute Bulgarian Academy of Sciences</t>
  </si>
  <si>
    <t>60113289;60017915;60004262</t>
  </si>
  <si>
    <t>Nyamgeroh B.B.</t>
  </si>
  <si>
    <t>Detection of forest canopy gaps from very high resolution aerial images</t>
  </si>
  <si>
    <t>S1470160X18306101</t>
  </si>
  <si>
    <t>10.1016/j.ecolind.2018.08.011</t>
  </si>
  <si>
    <t>2-s2.0-85051373315</t>
  </si>
  <si>
    <t>['user interference', 'thus inter', 'since cma', 'signal processing', 'proposal employs', 'postcoding weight', 'pilot contamination', 'paper proposes', 'novel semi', 'massive arrays', 'iui due', 'iteratively performed', 'input multiple', 'initial weight', 'fifth percentile', 'effectively work', 'desired signals', 'cumulative distribution', 'cell interference', 'becomes intenser']</t>
  </si>
  <si>
    <t>adaptive arrays | blind source separation | channel estimation | decision feedback equalizers | MIMO communication</t>
  </si>
  <si>
    <t>This paper proposes a novel semi-blind uplink interference suppression scheme for multicell multiuser massive multiple-input multiple-output (MIMO) systems. The inter-cell interference (ICI) becomes intenser when a number of users are spatially multiplexed via massive MIMO. Here arises a pilot contamination problem due to the limitation of orthogonal sequence set and thus inter-user interference (IUI) also remains unsuppressed. Our proposal employs a constant modulus algorithm (CMA) known as a blind interference suppression scheme and exploits channel state information (CSI)-aided minimum mean square error (MMSE) postcoding weight as an initial weight of CMA. Although MMSE weight cannot suppress ICI and IUI due to the pilot contamination, it can help subsequent CMA to capture the desired signals which is required for CMA to effectively work. Since CMA can fully exploit degree of freedom of massive arrays by using uncorrelated data signal part, derived weight successfully suppresses ICI/IUI while resolving the pilot contamination problem. A decision feedback channel estimation (DFCE) is then introduced to further improve CSI estimation accuracy and subsequent interference suppression performance. A series of signal processing, MMSE-CMA-DFCE, can be iteratively performed. The computer simulation reveals that our proposal can improve outage probability and it satisfies below the fifth percentile of cumulative distribution with saved symbol amount.</t>
  </si>
  <si>
    <t>6123-6134</t>
  </si>
  <si>
    <t>60002787;60002787</t>
  </si>
  <si>
    <t>26433614900;56008392100</t>
  </si>
  <si>
    <t>Maruta, Kazuki;Ahn, Chang Jun</t>
  </si>
  <si>
    <t>Uplink Interference Suppression by Semi-Blind Adaptive Array with Decision Feedback Channel Estimation on Multicell Massive MIMO Systems</t>
  </si>
  <si>
    <t>10.1109/TCOMM.2018.2863679</t>
  </si>
  <si>
    <t>2-s2.0-85051380716</t>
  </si>
  <si>
    <t>['weight vectors', 'system performance', 'system behavior', 'results show', 'relaying systems', 'ratio transmission', 'proposed hop', 'pivotal obstacles', 'overall signal', 'outage probability', 'optimal layout', 'noise ratio', 'multiple co', 'loopback self', 'input multiple', 'hop rank', 'hop maximum', 'gain insights', 'form sub', 'findings unveil', 'fd relaying', 'ergodic capacity', 'e .,', 'downlink communications', 'double since', 'diversity order', 'detrimental effect', 'comprehensive design', 'comparison purposes', 'closed form', 'clearly seen', 'channel interferers', 'cellular networks', 'cell environment', 'cci channels', 'beamforming vectors', 'asymptotic approximations', 'array gain', 'antenna users', 'antenna amplify', '1 zero']</t>
  </si>
  <si>
    <t>beamforming | co-channel interference | ergodic capacity | full-duplex relaying | half-duplex relaying | MIMO relaying | outage probability | zero-forcing (ZF)</t>
  </si>
  <si>
    <t>In this paper, a comprehensive design and analysis of multiple-input multiple-output (MIMO) full-duplex (FD) relaying systems in a multi-cell environment is investigated, where a multi-antenna amplify-and-forward FD relay station serves multiple half-duplex (HD) multi-antenna users. The pivotal obstacles of loopback self-interference (LI) and multiple co-channel interferers (CCI) at the relay and destination when employing FD relaying in cellular networks are addressed. In contrast to the HD relaying mode, the CCI in the FD relaying mode is predicted to double since the uplink and downlink communications are simultaneously scheduled via the same channel. In this paper, the optimal layout of transmit (receive) precoding (decoding) weight vectors which maximizes the overall signal-to-interference-plus-noise ratio is constructed by a suitable optimization problem, and then a closed-form sub-optimal formula based on null space projection is presented. The proposed hop-by-hop rank-1 zero-forcing (ZF) beamforming vectors are based on added ZF constraints used to suppress the LI and CCI channels at the relay and destination, i.e., the source and relay perform transmit ZF beamforming, while the relay and destination employ receive ZF combining. To this end, unified accurate expressions for the outage probability and ergodic capacity are derived in closed form. In addition, simpler tight lower bound formulas for the outage probability and ergodic capacity are presented. Moreover, the asymptotic approximations for outage probability are considered to gain insights into system behavior in terms of the diversity order and array gain. Numerical and simulation results show the accuracy of the presented exact analytical expressions and the tightness of the lower bound expressions. The case of hop-by-hop maximum-ratio transmission/maximal-ratio combining beamforming is included for comparison purposes. Furthermore, our results show that while multi-antenna terminals improve the system performance, the detrimental effect of CCI on FD relaying is clearly seen. Therefore, our findings unveil that MIMO FD relaying could significantly improve the system performance compared to its conventional MIMO HD relaying counterpart.</t>
  </si>
  <si>
    <t>6135-6149</t>
  </si>
  <si>
    <t>60021097;60021097;60003771</t>
  </si>
  <si>
    <t>55387706700;23567387400;8914581700</t>
  </si>
  <si>
    <t>Almradi, Ahmed;Xiao, Pei;Hamdi, Khairi Ashour</t>
  </si>
  <si>
    <t>Guildford;Manchester</t>
  </si>
  <si>
    <t>University of Surrey;The University of Manchester</t>
  </si>
  <si>
    <t>60021097;60003771</t>
  </si>
  <si>
    <t>Hop-by-Hop ZF beamforming for MIMO full-duplex relaying with co-channel interference</t>
  </si>
  <si>
    <t>10.1109/TCOMM.2018.2863723</t>
  </si>
  <si>
    <t>2-s2.0-85051398006</t>
  </si>
  <si>
    <t>University of Chemical Technology and Metallurgy</t>
  </si>
  <si>
    <t>11811/2018</t>
  </si>
  <si>
    <t>UCTM</t>
  </si>
  <si>
    <t>['‚ äúfluorophore', 'water content', 'two light', 'tict process', 'successfully synthesized', 'simultaneous operation', 'ph variations', 'pet processes', 'peripherally decorated', 'peripheral blue', 'naphthalimide units', 'high potential', 'harvesting antennae', 'fluorescent 1', 'biological samples']</t>
  </si>
  <si>
    <t>1,8-Naphthalimide | Energy transfer | Light-harvesting FRET antennae | pH probe | Photoinduced electron transfer (PET)</t>
  </si>
  <si>
    <t>Two novel benzyl aryl ether light-harvesting antennae accomplishing high effective energy transfer, core and peripherally decorated with fluorescent 1,8-naphthalimide units were successfully synthesized. The peripheral blue-emitting benzyl aryl ether intermediate wedge showed considerable probe potential for determination of water content in organic solvents probably as a result of a TICT process. The core of one of the two light-harvesting antennae was configured on the ‚Äúfluorophore-spacer-receptor‚Äù format. Due to the simultaneous operation of FRET and PET processes that system showed excellent pH sensing characteristics and high potential as a probe for monitoring the pH variations in environmental and biological samples.</t>
  </si>
  <si>
    <t>60022097;60022097;60022097</t>
  </si>
  <si>
    <t>36164245100;36051771700;7004077073</t>
  </si>
  <si>
    <t>Marinova, Nevena V.;Georgiev, Nikolai I.;Bojinov, Vladimir B.</t>
  </si>
  <si>
    <t>Sofia</t>
  </si>
  <si>
    <t>University of Chemical Technology and Metallurgy Sofia</t>
  </si>
  <si>
    <t>Marinova N.</t>
  </si>
  <si>
    <t>Synthesis and photophysical properties of novel 1,8-naphthalimide light-harvesting antennae based on benzyl aryl ether architecture</t>
  </si>
  <si>
    <t>S0022231318303223</t>
  </si>
  <si>
    <t>10.1016/j.jlumin.2018.08.011</t>
  </si>
  <si>
    <t>2-s2.0-85051410081</t>
  </si>
  <si>
    <t>R01 DC013626</t>
  </si>
  <si>
    <t>['wing shape', 'wing flapping', 'well positioned', 'two functions', 'size may', 'significant increase', 'plume tracking', 'peak 1', 'olfactory functions', 'many insects', 'important implications', 'guided navigation', 'fruit fly', 'forward flight', 'etc .)', 'computationally quantify', 'aerodynamic performance']</t>
  </si>
  <si>
    <t>The ability to track odor plumes to their source (food, mate, etc.) is key to the survival of many insects. During this odor-guided navigation, flapping wings could actively draw odorants to the antennae to enhance olfactory sensitivity, but it is unclear if improving olfactory function comes at a cost to aerodynamic performance. Here, we computationally quantify the odor plume features around a fruit fly in forward flight and confirm that the antenna is well positioned to receive a significant increase of odor mass flux (peak 1.8 times), induced by wing flapping, vertically from below the body but not horizontally. This anisotropic odor spatial sampling may have important implications for behavior and the algorithm during plume tracking. Further analysis also suggests that, because both aerodynamic and olfactory functions are indispensable during odor-guided navigation, the wing shape and size may be a balance between the two functions.</t>
  </si>
  <si>
    <t>60003500-60000009;60021918;60003500</t>
  </si>
  <si>
    <t>57203273675;11438891200;35316563500</t>
  </si>
  <si>
    <t>Li, Chengyu;Dong, Haibo;Zhao, Kai</t>
  </si>
  <si>
    <t>Charlottesville;Columbus;Villanova</t>
  </si>
  <si>
    <t>University of Virginia;The Ohio State University;Villanova University</t>
  </si>
  <si>
    <t>60021918;60003500;60000009</t>
  </si>
  <si>
    <t>A balance between aerodynamic and olfactory performance during flight in Drosophila</t>
  </si>
  <si>
    <t>10.1038/s41467-018-05708-1</t>
  </si>
  <si>
    <t>2-s2.0-85051535154</t>
  </si>
  <si>
    <t>['visible spectrum', 'simultaneously provide', 'photoluminescence lifetime', 'optical frequencies', 'metallic contacts', 'impedance surfaces', 'high sheet', 'frequency high', 'emission enhancement', 'conformal antennas']</t>
  </si>
  <si>
    <t>Solid state light emitters rely on metallic contacts with a high sheet-conductivity for effective charge injection. Unfortunately, such contacts also support surface plasmon polariton and lossy wave excitations that dissipate optical energy into the metal and limit the external quantum efficiency. Here, inspired by the concept of radio-frequency high-impedance surfaces and their use in conformal antennas we illustrate how electrodes can be nanopatterned to simultaneously provide a high DC electrical conductivity and high-impedance at optical frequencies. Such electrodes do not support SPPs across the visible spectrum and greatly suppress dissipative losses while facilitating a desirable Lambertian emission profile. We verify this concept by studying the emission enhancement and photoluminescence lifetime for a dye emitter layer deposited on the electrodes.</t>
  </si>
  <si>
    <t>60091253;60091253-60032882;60091253-60022144;60006297;60091253</t>
  </si>
  <si>
    <t>36774277200;56667259000;6603691910;7005850584;6603867126</t>
  </si>
  <si>
    <t>Esfandyarpour, Majid;Curto, Alberto G.;Kik, Pieter G.;Engheta, Nader;Brongersma, Mark L.</t>
  </si>
  <si>
    <t>United States;Netherlands;United States;United States</t>
  </si>
  <si>
    <t>Stanford;Eindhoven;Orlando;Philadelphia</t>
  </si>
  <si>
    <t>Geballe Laboratory for Advanced Materials;Technische Universiteit Eindhoven;University of Central Florida;University of Pennsylvania</t>
  </si>
  <si>
    <t>60091253;60032882;60022144;60006297</t>
  </si>
  <si>
    <t>Esfandyarpour M.</t>
  </si>
  <si>
    <t>Optical emission near a high-impedance mirror</t>
  </si>
  <si>
    <t>10.1038/s41467-018-05505-w</t>
  </si>
  <si>
    <t>2-s2.0-85051546127</t>
  </si>
  <si>
    <t>['wireless backhaul', 'versatile solution', 'theoretical value', 'sports events', 'small cells', 'significant effect', 'satellite applications', 'radiation pattern', 'previously used', 'particular interest', 'mhz 16', 'main requirements', 'main lobe', 'high throughput', 'ghz band', 'fifth generation', 'easy installation', 'core network', 'coherence gain', 'architecture described', 'antenna gains', 'also present', '7 db', '5 ghz', '0 db']</t>
  </si>
  <si>
    <t>5G | Antenna array | Antenna pattern | Backhaul | Beamforming | Millimeter wave | Radio frequency | Transceiver</t>
  </si>
  <si>
    <t>High throughput and ultra low latency are the main requirements for fifth generation (5G) mobile broadband communications. Densely populated urban environments require utilization of previously underutilized millimeter wave frequency spectrum for higher data rates. The Ka-band, previously used in satellite applications, is of particular interest to terrestrial 5G mobile networks. New radio solutions are required for these frequencies, such as multiple wireless base stations organized in small cells and highly directional antennas to compensate for higher path loss. Wireless backhaul is predicted to be the most cost-effective and versatile solution to connect 5G base stations to the core network. Wireless backhaul enables flexible and easy installation of 5G base stations in ad hoc networks, supporting large crowd gatherings such as concerts and sports events. In this article, we present an architecture of a wireless backhaul transceiver, which operates on the 26.5‚Äì29.5-GHz band. The architecture described in this paper was implemented, and the performance of the receiver (Rx) array has been measured. We also present over-the-air antenna array measurement results using the Rx. The measurement results show that unequal Rx channel gains and antenna gains do not have a significant effect on the shape of the main lobe of the radiation pattern. We have measured a coherence gain of 2.7 dB from two Rx channels that is close to the theoretical value of 3.0 dB. We have achieved a conducted Rx EVM of better than 2% using a 100-MHz 16-QAM modulated signal at 26.5 GHz.</t>
  </si>
  <si>
    <t>60001738;60001738;60001738;60001738;60001738;60001738;60001738;60001738;60026638;60026638</t>
  </si>
  <si>
    <t>15519632400;57200658022;17433924200;56544666200;35086863400;7006653994;6602085115;6505711325;24448215600;57193688738</t>
  </si>
  <si>
    <t>Kursu, Olli;Leinonen, Marko E.;Destino, Giuseppe;Tervo, Nuutti;Sonkki, Marko;Rahkonen, Timo;P√§rssinen, Aarno;Tammelin, Saila;Pettissalo, Marko;Korvala, Aki</t>
  </si>
  <si>
    <t>Espoo;Oulu</t>
  </si>
  <si>
    <t>Nokia Corporation;Centre for Wireless Communications</t>
  </si>
  <si>
    <t>60026638;60001738</t>
  </si>
  <si>
    <t>Kursu O.</t>
  </si>
  <si>
    <t>Design and measurement of a 5G mmW mobile backhaul transceiver at 28 GHz</t>
  </si>
  <si>
    <t>10.1186/s13638-018-1211-5</t>
  </si>
  <si>
    <t>2-s2.0-85051568781</t>
  </si>
  <si>
    <t>['multidirectional thrusters', 'dual arms', 'aeroarms project']</t>
  </si>
  <si>
    <t>This article summarizes new aerial robotic manipulation technologies and methods-aerial robotic manipulators with dual arms and multidirectional thrusters-developed in the AEROARMS project for outdoor industrial inspection and maintenance (I&amp;M).</t>
  </si>
  <si>
    <t>1558223X</t>
  </si>
  <si>
    <t>IEEE Robotics and Automation Magazine</t>
  </si>
  <si>
    <t>60033284;60033284;60102124;60001711;60007798;60007592;120517857;120517857;60020919;60033284;60007592;120517857;60007798;60007592;120517857</t>
  </si>
  <si>
    <t>7004325905;6603124392;7102890221;7102105347;6602371383;7003840083;23010742900;56652298400;8677702300;57203077682;55921486100;55922189800;56742940300;6602506295;57212372535</t>
  </si>
  <si>
    <t>Ollero, Anibal;Heredia, Guillermo;Franchi, Antonio;Antonelli, Gianluca;Kondak, Konstantin;Sanfeliu, Alberto;Viguria, Antidio;Ramiro Martinez-De Dios, J.;Pierri, Francesco;Cortes, Juan;Santamaria-Navarro, Angel;Soto, Miguel Angel Trujillo;Balachandran, Ribin;Andrade-Cetto, Juan;Rodriguez, Angel</t>
  </si>
  <si>
    <t>France;Spain;Italy;Germany;Spain;Italy;Spain</t>
  </si>
  <si>
    <t>Toulouse;Sevilla;Potenza;¬†Cologne;Barcelona;Cassino;</t>
  </si>
  <si>
    <t>Universit√© F√©d√©rale Toulouse Midi-Pyr√©n√©es;Universidad de Sevilla;Universit√† degli Studi della Basilicata;Deutsches Zentrum fur Luft- Und Raumfahrt;Universitat Polit√®cnica de Catalunya;Universita di Cassino e del Lazio Meridionale;Advanced Center for Aerospace Technologies</t>
  </si>
  <si>
    <t>60102124;60033284;60020919;60007798;60007592;60001711;120517857</t>
  </si>
  <si>
    <t>Ollero A.</t>
  </si>
  <si>
    <t>The AEROARMS Project: Aerial Robots with Advanced Manipulation Capabilities for Inspection and Maintenance</t>
  </si>
  <si>
    <t>10.1109/MRA.2018.2852789</t>
  </si>
  <si>
    <t>2-s2.0-85051636162</t>
  </si>
  <si>
    <t>['time saving', 'thermographic images', 'thermographic camera', 'spatial resolution', 'results obtained', 'results correctly', 'resolution requirements', 'research analyzes', 'renewable energy', 'photovoltaic energy', 'paper presents', 'lens used', 'last years', 'greatest growth', 'experimental aerial', 'directed toward', 'cost effective', 'correct procedure', 'also provided', 'aerial thermography']</t>
  </si>
  <si>
    <t>Aerial thermography | photovoltaic (PV) energy | PV inspection | PV thermography | thermography | unmanned aerial vehicles (UAV)</t>
  </si>
  <si>
    <t>Photovoltaic energy is the renewable energy with the greatest growth and use. The tendency of the last years is directed toward the formation of increasingly larger plants, which implies that optimizing their maintenance is becoming extremely important. Aerial thermography has become a convenient quality assessment tool for photovoltaic power plants, being reliable, cost effective, and time saving. However, it is essential to be aware of its strengths and limitations in order to apply and interpret the results correctly. This paper presents a study about the influence of spatial resolution of thermographic images on the severity of failures, evaluating the results obtained in a set of experimental aerial and manual inspections performed in a 3 MW PV plant in Spain. The research analyzes how aerial thermography should be arranged as a function of the thermographic camera and lens used with the aim of satisfying the resolution requirements. Indications about the correct procedure to perform aerial thermographic inspections are also provided.</t>
  </si>
  <si>
    <t>5678-5686</t>
  </si>
  <si>
    <t>60024695;60024695;60024695</t>
  </si>
  <si>
    <t>57202389724;57203112514;26531137000</t>
  </si>
  <si>
    <t>Gallardo-Saavedra, Sara;Hernandez-Callejo, Luis;Duque-Perez, Oscar</t>
  </si>
  <si>
    <t>Valladolid</t>
  </si>
  <si>
    <t>Universidad de Valladolid</t>
  </si>
  <si>
    <t>Gallardo-Saavedra S.</t>
  </si>
  <si>
    <t>Image resolution influence in aerial thermographic inspections of photovoltaic plants</t>
  </si>
  <si>
    <t>10.1109/TII.2018.2865403</t>
  </si>
  <si>
    <t>2-s2.0-85051636224</t>
  </si>
  <si>
    <t>2016B020240008</t>
  </si>
  <si>
    <t>['silver nanoparticles', 'phosphate buffer', 'organic probe', 'novel strategy', 'hybrid inorganic', 'hela cells', 'green emission', 'enough stability', 'dopamine concentration', 'detection process', 'detection limit', 'cellular imaging', 'carboxyphenylboronic acid', 'assembled based', 'antenna ligand', '41 œºm', '1 cells']</t>
  </si>
  <si>
    <t>Cell imaging | Electrochemical | Lanthanide | Luminescence</t>
  </si>
  <si>
    <t>A novel strategy to highly sensitize terbium luminescence through 3-carboxyphenylboronic acid as the antenna ligand has been realized and the hybrid inorganic-organic probe has been assembled based on the silver nanoparticles. Its green emission is turned off in the presence of dopamine and the detection process is within 2‚Äì3 s. Cyclic voltammetry curves showed that a glassy carbon electrode modified with this lanthanide nanostructure demonstrated favorable electrocatalytic activity for the oxidation of dopamine in phosphate buffer. The developed nanosensor gave rise to a linear correlation depending on dopamine concentration and the detection limit was determined to be 0.41 ŒºM. This dual-modal (optical and electrochemical) probe exhibited excellent selectivity and enough stability. The feasibility of the terbium sensitized nanosensor for cellular imaging has also been reported. Two adherent cell lines (Hela cells and THP-1 cells) exposed to the nanoprobe demonstrated striking green luminescence and showed on-off changes in the regulation of dopamine.</t>
  </si>
  <si>
    <t>394-400</t>
  </si>
  <si>
    <t>60001886;60005816;60026282;60005816;60009415;60005816</t>
  </si>
  <si>
    <t>55555819100;56671054900;57075327100;24764689800;35070906300;9943833100</t>
  </si>
  <si>
    <t>Zhou, Zhan;Wang, Zhuosen;Tang, Yiping;Gao, Jinwei;Zhang, Cheng Cheng;Wang, Qianming</t>
  </si>
  <si>
    <t>Hangzhou;Richardson;Guangzhou;Luoyang</t>
  </si>
  <si>
    <t>Zhejiang University of Technology;The University of Texas at Dallas;South China Normal University;Luoyang Normal University</t>
  </si>
  <si>
    <t>60026282;60009415;60005816;60001886</t>
  </si>
  <si>
    <t>Multi-modal tracking dopamine using a hybrid inorganic-organic silver nanoparticle and its cellular imaging performance</t>
  </si>
  <si>
    <t>S0022231318304903</t>
  </si>
  <si>
    <t>10.1016/j.jlumin.2018.08.045</t>
  </si>
  <si>
    <t>2-s2.0-85051654177</t>
  </si>
  <si>
    <t>['wide spread', 'vocal tract', 'two subjects', 'speech technology', 'speech movements', 'speech interfaces', 'spectral data', 'silent speech', 'reflection spectra', 'reflection properties', 'reflection measurements', 'radar ),', 'phoneme identity', 'one antenna', 'novel applications', 'nearest neighbors', 'measurement methods', 'major obstacle', 'increasing interest', 'great potential', 'future silent', 'frequency band', 'established methods', 'electromagnetic transmission', 'audible speech', '12 ghz']</t>
  </si>
  <si>
    <t>Silent-speech interface</t>
  </si>
  <si>
    <t>Besides the recognition of audible speech, there is currently an increasing interest in the recognition of silent speech, which has a range of novel applications. A major obstacle for a wide spread of silent-speech technology is the lack of measurement methods for speech movements that are convenient, non-invasive, portable, and robust at the same time. Therefore, as an alternative to established methods, we examined to what extent different phonemes can be discriminated from the electromagnetic transmission and reflection properties of the vocal tract. To this end, we attached two Vivaldi antennas on the cheek and below the chin of two subjects. While the subjects produced 25 phonemes in multiple phonetic contexts each, we measured the electromagnetic transmission spectra from one antenna to the other, and the reflection spectra for each antenna (radar), in a frequency band from 2-12 GHz. Two classification methods (k-nearest neighbors and linear discriminant analysis) were trained to predict the phoneme identity from the spectral data. With linear discriminant analysis, cross-validated phoneme recognition rates of 93% and 85% were achieved for the two subjects. Although these results are speaker- and session-dependent, they suggest that electromagnetic transmission and reflection measurements of the vocal tract have great potential for future silent-speech interfaces.</t>
  </si>
  <si>
    <t>IEEE/ACM Transactions on Audio Speech and Language Processing</t>
  </si>
  <si>
    <t>60018353;60018353;60018353;60018353</t>
  </si>
  <si>
    <t>23395660400;57191858900;57225420261;9741901800</t>
  </si>
  <si>
    <t>Birkholz, Peter;Stone, Simon;Wolf, Klaus;Plettemeier, Dirk</t>
  </si>
  <si>
    <t>Birkholz P.</t>
  </si>
  <si>
    <t>Non-Invasive Silent Phoneme Recognition Using Microwave Signals</t>
  </si>
  <si>
    <t>10.1109/TASLP.2018.2865609</t>
  </si>
  <si>
    <t>2-s2.0-85051662172</t>
  </si>
  <si>
    <t>['significant reduction', 'several orders', 'r p', 'outage probability', 'mrc systems', 'mrc cases', 'method extending', 'input multiple', 'antenna spacings', 'analytical expressions', '530 formulations']</t>
  </si>
  <si>
    <t>ITU-R P.530 deep-fading outage probability | LOS antenna diversity | SIMO and MIMO MRC improvements</t>
  </si>
  <si>
    <t>In this letter, we propose a method extending the deep-fading outage probability results of the ITU-R P.530 to the single-input multiple-output (SIMO)-maximum ratio-combining (MRC) and MIMO-MRC cases. By deducing the similarity between the analytical expressions of correlated Rayleigh fading and the ITU-R P.530 formulations, we utilize the ITU-R P.530 correlation information in order to estimate the outage probability of SIMO-MRC and MIMO-MRC systems. Finally, we demonstrate the significant reduction (of several orders of magnitude) in the worst month deep-fading outage probability that can be achieved using SIMO-MRC and MIMO-MRC for different fading depths and antenna spacings.</t>
  </si>
  <si>
    <t>1086-1089</t>
  </si>
  <si>
    <t>60026786;60026786;60109023</t>
  </si>
  <si>
    <t>7004919623;24823859200;9335390900</t>
  </si>
  <si>
    <t>Gagnon, Francois;Dahman, Ghassan;Poitau, Gwenael</t>
  </si>
  <si>
    <t>Gagnon F.</t>
  </si>
  <si>
    <t>Extending the ITU-R P.530 deep-fading outage probability results to SIMO-MRC and MIMO-MRC line-of-sight systems</t>
  </si>
  <si>
    <t>10.1109/LWC.2018.2865770</t>
  </si>
  <si>
    <t>2-s2.0-85051677935</t>
  </si>
  <si>
    <t>['upa ).', 'theoretical analysis', 'si channel', 'massive multiple', 'input multiple', 'implementation complexity', 'fd systems', 'effectively reduced', 'conventional half', 'channel estimation', 'cellular systems', 'base station']</t>
  </si>
  <si>
    <t>3D massive MIMO | Beamforming | Beamspace channel representation | Full-duplex | Minimum mean square error (MMSE) channel estimation | Multiuser cellular system</t>
  </si>
  <si>
    <t>In this paper, we provide an effective multiuser transmission scheme in three-dimensional (3D) massive multiple-input multiple-output (MIMO) cellular systems, where the full-duplex (FD) base station (BS) equips two separate large-scale uniform planar antenna array (UPA). In order to reduce the computational and implementation complexity, we investigate the characteristic of the beam-domain (BD) 3D massive MIMO channels and self-interference (SI) channel. We propose the 3D multiuser beamspace transmission (MUBT) scheme that requires the spatial angular information of the users and the SI channel. We show that, due to the reduced dimension property of the effective beamspace channel, the overhead for channel estimation is reduced. Furthermore, a user scheduling algorithm is proposed to enable the 3D MUBT scheme in the FD systems. Finally, both the theoretical analysis and simulation results show the the SI can be effectively reduced and demonstrate the effectiveness and superiority of the proposed 3D MUBT scheme on spectral efficiency compared with the conventional half-duplex (HD) and FD transmission schemes.</t>
  </si>
  <si>
    <t>60069734;60069734;60069734;121161489;60069734</t>
  </si>
  <si>
    <t>35367562800;57193431430;57200929925;57193648771;35772028500</t>
  </si>
  <si>
    <t>Zhang, Dongmei;Wang, Ximing;Xu, Kui;Yang, Yijun;Xie, Wei</t>
  </si>
  <si>
    <t>Chongqing;Wuhan</t>
  </si>
  <si>
    <t>Logistical Engineering University China;Unit 32020 of PLA</t>
  </si>
  <si>
    <t>60069734;121161489</t>
  </si>
  <si>
    <t>Multiuser 3D massive MIMO transmission in full-duplex cellular system</t>
  </si>
  <si>
    <t>10.1186/s13638-018-1219-x</t>
  </si>
  <si>
    <t>2-s2.0-85051696527</t>
  </si>
  <si>
    <t>['user traffic', 'transport link', 'transmitting antennas', 'traffic demand', 'statistical properties', 'rrus instead', 'reduced significantly', 'recent years', 'promising benefits', 'performing precoding', 'massive mimo', 'fh traffic', 'fh capacity', 'exploit randomness', 'especially due', 'data rate', 'conventional c', 'constrained fh', 'baseband unit', 'attractive solution']</t>
  </si>
  <si>
    <t>Cloud-radio access network (C-RAN) | Fronthaul | Massive MIMO | Outage probability | Pilot optimization | Queueing model | Statistical multiplexing | Traffic model</t>
  </si>
  <si>
    <t>Cloud-radio access network (C-RAN) has been an attractive solution in the recent years for the future generation mobile networks due to its promising benefits. However, the transport link between the remote radio unit (RRU) and the baseband unit (BBU), known as fronthaul (FH), imposes stringent requirements in terms of data rate, latency, jitter, and synchronization. In the conventional C-RAN, the FH capacity scales linearly with the number of the transmitting antennas, which has posed severe demands on the FH capacity, especially due to emerging 5G technologies such as massive MIMO. However, this can be relaxed by performing precoding at the RRUs instead of centrally at BBU, leading to FH traffic which depends on the number of currently served users. This paper adapts queueing model and spatial traffic model to exploit randomness of the user traffic to achieve statistical multiplexing gain. Through this, we showed that the required FH capacity can be reduced significantly, depending on traffic demand and its statistical properties. Furthermore, we analyzed the impacts of pilots on capacity-constrained FH.</t>
  </si>
  <si>
    <t>60018353;60018353-60115460;60018353</t>
  </si>
  <si>
    <t>57190190102;56022513400;7007049752</t>
  </si>
  <si>
    <t>Chaudhary, Jay Kant;Bartelt, Jens;Fettweis, Gerhard</t>
  </si>
  <si>
    <t>Uganda;Germany</t>
  </si>
  <si>
    <t>Airrays GmbH;Technische Universit√§t Dresden</t>
  </si>
  <si>
    <t>60115460;60018353</t>
  </si>
  <si>
    <t>Chaudhary J.</t>
  </si>
  <si>
    <t>Statistical multiplexing and pilot optimization in fronthaul-constrained massive MIMO</t>
  </si>
  <si>
    <t>10.1186/s13638-018-1212-4</t>
  </si>
  <si>
    <t>2-s2.0-85051696830</t>
  </si>
  <si>
    <t>PN-III-P4-ID-PCE-2016-0817</t>
  </si>
  <si>
    <t>['weak ferromagnetic', 'simulated one', 'rietveld refinement', 'present paper', 'polycrystalline ceramics', 'oxygen vacancies', 'miniaturized antenna', 'magnetoelectric devices', 'last years', 'hexagonal phases', 'great interest', 'ghz range', 'fe doping', 'fe addition', 'electromagnetic properties', 'curie temperature', 'compositions x', 'antiferromagnetic character']</t>
  </si>
  <si>
    <t>Ba(Ti Fe )O  ceramics 1-x x 3-x/2 | Dielectric properties | Dielectric resonator antenna | Diluted magnetic oxides | EPR spectra</t>
  </si>
  <si>
    <t>Diluted magnetic oxides attracted a great interest in the last years as materials for spintronics and magnetoelectric devices. We propose in the present paper such a magnetoelectric ceramic system for an application as miniaturized resonator antenna in GHz range. BaTi1-xFexO3-x/2 (0 ‚â§ x ‚â§ 0.02) polycrystalline ceramics have been produced by solid state reaction. X-ray diffraction analysis and Rietveld refinement have shown that Fe doping of BaTiO3 lattice produces a transition from tetragonal crystalline symmetry (for x ‚â§ 0.01) to a superposition of tetragonal and hexagonal phases for the compositions x = 0.015 and 0.02. As result of Fe addition, the Curie temperature of BaTi1-xFexO3-x/2 ceramics exhibit a shift from 127 ¬∞C towards lower values and reaches 85 ¬∞C for x = 0.02. A competition between weak ferromagnetic and antiferromagnetic character as a function of composition and temperature is determined both by the presence of transition metal ion and of the oxygen vacancies. Due to its electromagnetic properties, an optimized composition x = 0.01 was used for producing a miniaturized antenna which was found to show a frequency dependent S11 response similar to the simulated one.</t>
  </si>
  <si>
    <t>20862-20870</t>
  </si>
  <si>
    <t>60014596;60014596;60059987;60014596;60020880;60014596;60059987;60059987;60014596;60014596</t>
  </si>
  <si>
    <t>24528845600;6508243157;55865561500;35263736500;7102437311;16647543800;8299944700;7003687871;6505633935;7004155983</t>
  </si>
  <si>
    <t>Gheorghiu, Felicia;Ciomaga, Cristina Elena;Simenas, Mantas;Airimioaei, Mirela;Qiao, Shan;Tascu, Sorin;Kalendra, Vidmantas;Banys, Juras;Avadanei, Ovidiu G.;Mitoseriu, Liliana</t>
  </si>
  <si>
    <t>Lithuania;China;Romania</t>
  </si>
  <si>
    <t>Vilnius;Shanghai;Iasi</t>
  </si>
  <si>
    <t>Vilniaus Universitetas;Shanghai Institute of Microsystem and Information Technology Chinese Academy of Sciences;Universitatea Alexandru Ioan Cuza</t>
  </si>
  <si>
    <t>60059987;60020880;60014596</t>
  </si>
  <si>
    <t>Gheorghiu F.</t>
  </si>
  <si>
    <t>Preparation and functional characterization of magnetoelectric Ba(Ti&lt;inf&gt;1-x&lt;/inf&gt;Fe&lt;inf&gt;x&lt;/inf&gt;)O&lt;inf&gt;3-x/2&lt;/inf&gt; ceramics. Application for a miniaturized resonator antenna</t>
  </si>
  <si>
    <t>S0272884218321497</t>
  </si>
  <si>
    <t>10.1016/j.ceramint.2018.08.091</t>
  </si>
  <si>
    <t>2-s2.0-85051717923</t>
  </si>
  <si>
    <t>['way amplify', 'system ee', 'proposed algorithms', 'predicted csi', 'optimal solution', 'massive mimo', 'massive antennas', 'form expressions', 'energy efficiency', 'enabled multi', 'ee ).', 'computational complexity', 'channel aging', 'challenging problem', 'analytical results', 'also illustrated']</t>
  </si>
  <si>
    <t>Channel aging | Energy efficiency | Massive MIMO | Multi-way relaying | Power allocation</t>
  </si>
  <si>
    <t>In this paper, we consider a massive MIMO-enabled multi-way amplify-and-forward relay network with channel aging, where multiple users mutually exchange information via an intermediate relay equipped with massive antennas. For this system, we propose an energy-efficient power allocation scheme for the optimization of energy efficiency (EE). Specifically, we firstly derive accurate closed-form expressions of the system sum rate with aged channel state information (CSI) and predicted CSI. Secondly, based on the derived analytical results, a unified power allocation optimization problem with aged/predicted CSI is formulated for maximizing the system EE. To solve this challenging problem, the successive convex approximation technique is invoked to transform the original optimization problem into a tractable concave fractional programming problem. Then, Dinkelbach‚Äôs algorithm and Lagrangian dual method are adopted to find the optimal solution. In addition, to strike a balance between the computational complexity and the optimality, the EE maximization problem using the equal power allocation scheme is solved by extreme value theorem, leading to a closed-form optimal solution. Numerical results demonstrate the accuracy of our analytical results and the effectiveness of the proposed algorithms. Moreover, the impact of several important system parameters on the system performance achieved by the proposed algorithms is also illustrated.</t>
  </si>
  <si>
    <t>60008919;60008919;60103950;60008919</t>
  </si>
  <si>
    <t>56585362300;35239850300;55715717600;56073858200</t>
  </si>
  <si>
    <t>Tan, Fangqing;Chen, Hongbin;Zhao, Feng;Li, Xiaohuan</t>
  </si>
  <si>
    <t>Yulin;Guilin</t>
  </si>
  <si>
    <t>Yulin Normal University;Guilin University of Electronic Technology</t>
  </si>
  <si>
    <t>60103950;60008919</t>
  </si>
  <si>
    <t>Energy-efficient power allocation for massive MIMO-enabled multi-way AF relay networks with channel aging</t>
  </si>
  <si>
    <t>10.1186/s13638-018-1222-2</t>
  </si>
  <si>
    <t>2-s2.0-85051757717</t>
  </si>
  <si>
    <t>['simulation results', 'significantly superior', 'secrecy performance', 'proposed scheme', 'performance comparison', 'novel full', 'insightful results', 'form expressions', 'comparable schemes', 'asymptotic expressions', 'approximated closed', 'approximate closed', 'antenna destination', 'also provided']</t>
  </si>
  <si>
    <t>antenna selection | average achievable secrecy rate | Full-duplex destination jamming | secrecy outage probability</t>
  </si>
  <si>
    <t>To improve the secrecy performance of the untrusted relay system with a multiple-antenna destination, a novel full-duplex destination jamming scheme with optimal antenna selection (FDJ-OAS) is proposed in this paper. The approximate closed-form expressions of the average achievable secrecy rate are derived for the proposed scheme. To attain more insightful results, the approximated closed-form expressions for the average achievable secrecy rate and the optimal power allocation factor for FDJ-OAS are derived in the case with a large-scale antenna array, and simple power allocation solutions are also provided in the high and low SNR regimes, respectively. Furthermore, we derive the asymptotic expressions for the secrecy outage probability under different asymptotic conditions for the proposed scheme, and the analysis results indicate that the secrecy diversity order of FDJ-OAS is significantly superior to that of the comparable schemes. Simulation results show that the analytical curves match well with the simulation results, and the advantage of FDJ-OAS is also clearly demonstrated through performance comparison.</t>
  </si>
  <si>
    <t>11511-11524</t>
  </si>
  <si>
    <t>60006106-60025578;60006106-60025578;60006106-60025578;60006106-60025578;60117772</t>
  </si>
  <si>
    <t>56844279800;57201725489;55724980300;7404942221;8335376300</t>
  </si>
  <si>
    <t>Zhao, Rui;Tan, Xing;Chen, Dong Hua;He, Yu Cheng;Ding, Zhiguo</t>
  </si>
  <si>
    <t>Lancaster;Xi'an;Quanzhou</t>
  </si>
  <si>
    <t>School of Computing and Communications, Lancaster University;Xidian University;Huaqiao University</t>
  </si>
  <si>
    <t>60117772;60025578;60006106</t>
  </si>
  <si>
    <t>Secrecy Performance of Untrusted Relay Systems with a Full-Duplex Jamming Destination</t>
  </si>
  <si>
    <t>10.1109/TVT.2018.2865968</t>
  </si>
  <si>
    <t>2-s2.0-85051769577</t>
  </si>
  <si>
    <t>['unique differences', 'theoretical analysis', 'stsk scheme', 'stsk outperforms', 'stsk ),', 'shift registers', 'proposed scheme', 'pairwise codewords', 'n codes', 'mostly suitable', 'desired diversity', 'design algorithm', 'combines trellis', 'coded space', 'coded modulation', 'code designs', 'called trellis', 'bit rate', 'also provide', 'achieving diversity']</t>
  </si>
  <si>
    <t>Space shift keying | space-time shift keying | spatial modulation | trellis coded modulation</t>
  </si>
  <si>
    <t>In this paper, we investigate a trellis-coded space shift keying modulation scheme, called trellis-coded space-time shift keying (TC-STSK), which combines trellis-coded modulation with space shift keying. By analyzing the rank criterion using a graph theoretic approach, we maximize the number of unique differences between pairwise codewords as the code design goal. We discuss the code design principles for achieving diversity, and propose a design algorithm that is mostly suitable for rate-1/n codes, where n is the number of the code output bits. We then propose a diversity adaptation mechanism by selecting only the codewords with desired diversity, and use it to design higher rate codes that achieve full diversity. We also provide the code designs and a modified soft Viterbi decoder for such schemes. Simulation results show that the proposed scheme can achieve diversity orders expected from the theoretical analysis, and that increasing the number of shift registers and transmit antennas improves the performance of the TC-STSK scheme. The results also show that TC-STSK outperforms a space-time trellis code with the same bit rate and the number of shift registers.</t>
  </si>
  <si>
    <t>5888-5901</t>
  </si>
  <si>
    <t>60032143;60032143;60032179;60032143</t>
  </si>
  <si>
    <t>56891380500;55546903100;6602939320;8533244200</t>
  </si>
  <si>
    <t>Elfadil, Husam;Maleki, Mehdi;Behdad, Nader;Bahrami, Hamid Reza</t>
  </si>
  <si>
    <t>Elfadil H.</t>
  </si>
  <si>
    <t>Trellis-coded space-time shift keying</t>
  </si>
  <si>
    <t>10.1109/TCOMM.2018.2865925</t>
  </si>
  <si>
    <t>2-s2.0-85051808040</t>
  </si>
  <si>
    <t>cstc2015jcyjBX0085</t>
  </si>
  <si>
    <t>['simultaneously influenced', 'secure dual', 'secrecy performance', 'results show', 'pointing error', 'path loss', 'noise ratios', 'independent since', 'illegitimate receivers', 'identical nakagami', 'fso link', 'form expression', 'fading parameters', 'fading parameter', 'energy harvesting', 'detection type', 'detection technology', 'destination link', 'carlo simulations', 'atmospheric turbulence', 'asymptotic result']</t>
  </si>
  <si>
    <t>Gamma-Gamma fading | mixed RF-FSO systems | Nakagami-m fading | Physical layer security | secrecy outage probability | simultaneous wireless information and power transfer</t>
  </si>
  <si>
    <t>We analyze a secure dual-hop mixed radio frequency-free space optical (RF-FSO) downlink simultaneous wireless information and power transfer system. The FSO link and all RF links experience Gamma-Gamma, independent, and identical Nakagami-m fading, respectively. We analyze the effects of atmospheric turbulence, pointing error, detection technology, path loss, and energy harvesting on secrecy performance. Signal-to-noise ratios at both the legitimate and illegitimate receivers are not independent since they are both simultaneously influenced by the FSO link. We derive the closed-form expression of the secrecy outage probability (SOP) as well as the asymptotic result for SOP when signal-to-noise ratios at relay and legitimate destinations tend to infinity. Monte-Carlo simulations are performed to verify the accuracy of our analysis. The results show that the secrecy diversity order (SDO) depends on the fading parameter of the relay-destination link and the number of the destination's antennas. In addition, the SDO also depends on the fading parameters, the pointing error parameter, and the detection type of the FSO link.</t>
  </si>
  <si>
    <t>6384-6395</t>
  </si>
  <si>
    <t>60020620-113133367-60092945;60020620-113133367;60092945;60020620-113133367;60122052;60092945</t>
  </si>
  <si>
    <t>37115795000;57194830959;55722200300;27172263200;35194164800;35570711700</t>
  </si>
  <si>
    <t>Lei, Hongjiang;Dai, Zhijun;Park, Ki Hong;Lei, Weijia;Pan, Gaofeng;Alouini, Mohamed Slim</t>
  </si>
  <si>
    <t>China;Saudi Arabia;China;China</t>
  </si>
  <si>
    <t>Chongqing;Thuwal;Chongqing;Chongqing</t>
  </si>
  <si>
    <t>Southwest University;King Abdullah University of Science and Technology;Chongqing University of Posts and Telecommunications;Chongqing Key Laboratory of Mobile Communications Technology</t>
  </si>
  <si>
    <t>60122052;60092945;60020620;113133367</t>
  </si>
  <si>
    <t>Secrecy outage analysis of mixed RF-FSO downlink SWIPT systems</t>
  </si>
  <si>
    <t>10.1109/TCOMM.2018.2865944</t>
  </si>
  <si>
    <t>2-s2.0-85051828771</t>
  </si>
  <si>
    <t>['universe set', 'unidimensional grids', 'thus minimizing', 'theoretical complexity', 'surveillance space', 'solve optimally', 'set covering', 'sequential emission', 'radar surveillance', 'radar beams', 'polynomial time', 'paper studies', 'modern radars', 'minimal subset', 'grid covering', 'generally non', 'generally difficult', 'ensures detection', 'electronic circuits', 'dynamically control', 'dynamic programming', 'digital antennas', 'different shapes', 'bidimensional grids']</t>
  </si>
  <si>
    <t>Combinatorial optimization | Grid covering | NP-hardness | Radar resource management | Set cover problem</t>
  </si>
  <si>
    <t>Modern radars are highly flexible systems, relying on digital antennas to dynamically control the radar beam shape and position through electronic circuits. Radar surveillance is performed by sequential emission of different radar beams. Optimization of radar surveillance requires finding a minimal subset of radar beams, which covers and ensures detection over the surveillance space, among a collection of available radar beams with different shapes and positions, thus minimizing the required scanning time. Optimal radar surveillance can be modelled by grid covering, a specific geometric case of set covering where the universe set is laid out on a grid, representing the radar surveillance space, which must be covered using available subsets, representing the radar beams detection areas. While the set cover problem is generally difficult to solve optimally, certain geometric cases can be optimized in polynomial time. This paper studies the theoretical complexity of grid cover problems used for modelling radar surveillance, proving that unidimensional grids can be covered by strongly polynomial algorithms based on dynamic programming, whereas optimal covering of bidimensional grids is generally non-deterministic polynomially hard.</t>
  </si>
  <si>
    <t>1086-1106</t>
  </si>
  <si>
    <t>Journal of Optimization Theory and Applications</t>
  </si>
  <si>
    <t>60019269-60110511;60019269;60110511;60110511</t>
  </si>
  <si>
    <t>57190738014;15922056600;6603898937;6602989627</t>
  </si>
  <si>
    <t>Briheche, Yann;Barbaresco, Frederic;Bennis, Fouad;Chablat, Damien</t>
  </si>
  <si>
    <t>Nantes;Puteaux</t>
  </si>
  <si>
    <t>Laboratoire des Sciences du Num√©rique de Nantes;Thales Group</t>
  </si>
  <si>
    <t>60110511;60019269</t>
  </si>
  <si>
    <t>Briheche Y.</t>
  </si>
  <si>
    <t>Theoretical Complexity of Grid Cover Problems Used in Radar Applications</t>
  </si>
  <si>
    <t>10.1007/s10957-018-1354-x</t>
  </si>
  <si>
    <t>2-s2.0-85051843895</t>
  </si>
  <si>
    <t>CP12016005</t>
  </si>
  <si>
    <t>['uavs ),', 'two methods', 'traditional methods', 'tibetan plateau', 'specific species', 'similar tendencies', 'practical method', 'new method', 'indices estimated', 'grazing intensities', 'grassland conservation', 'environmental conservation', 'ecosystem functioning', 'critical role', 'alpine meadow']</t>
  </si>
  <si>
    <t>FragMAP | Grazing intensity | Pielou's J index | Richness | Shannon index | Simpson index | The Qinghai-Tibetan Plateau</t>
  </si>
  <si>
    <t>Species composition plays a critical role in environmental conservation, ecosystem functioning and health of grasslands. However, there is no efficient and long-term monitoring method. In this study, we developed a practical method with unmanned aerial vehicles (UAVs), and tested it along a range of grazing intensities in alpine meadow of the Qinghai-Tibetan Plateau. We found that 1) there were significant linear relationships of widely used species composition indices between this and traditional methods (P &lt; 0.01); 2) along increasing grazing density, there were similar tendencies of these indices estimated by the two methods; 3) the new method was more representative than the traditional one though some specific species were difficult to identify. We concluded that this method is suitable for long-term repeated monitoring of grassland species composition, which will be useful for grassland conservation and management.</t>
  </si>
  <si>
    <t>825-830</t>
  </si>
  <si>
    <t>60073580-60021783;60073580-60021783;60028265</t>
  </si>
  <si>
    <t>57201354522;15727148100;7007178619</t>
  </si>
  <si>
    <t>Sun, Yi;Yi, Shuhua;Hou, Fujiang</t>
  </si>
  <si>
    <t>Lanzhou;Lanzhou;Nantong</t>
  </si>
  <si>
    <t>Cold and Arid Regions Environmental and Engineering Research Institute Chinese Academy of Sciences;Lanzhou University;Nantong University</t>
  </si>
  <si>
    <t>60073580;60028265;60021783</t>
  </si>
  <si>
    <t>Unmanned aerial vehicle methods makes species composition monitoring easier in grasslands</t>
  </si>
  <si>
    <t>S1470160X18306435</t>
  </si>
  <si>
    <t>10.1016/j.ecolind.2018.08.042</t>
  </si>
  <si>
    <t>2-s2.0-85051919638</t>
  </si>
  <si>
    <t>Fondazione Bruno Kessler</t>
  </si>
  <si>
    <t>FBK</t>
  </si>
  <si>
    <t>['thereby improving', 'system bandwidth', 'pixel filtering', 'paper presents', 'loop gain', 'imaging application', 'fet device', 'fet detector', 'chip antenna', 'array configuration', 'antenna frequency', '470 kv']</t>
  </si>
  <si>
    <t>FET | Imaging | Pixel | Readout channel | Responsivity | Terahertz | Thermal noise</t>
  </si>
  <si>
    <t>This paper presents a high-gain, noise-efficient readout interface for a FET-based direct THz detector fabricated in 0.15¬†Œºm standard CMOS technology. The pixel, conceived to be used in array configuration for an imaging application, consists of an on-chip antenna, a FET device for THz signal detection and a chopper-stabilized readout interface performing in-pixel filtering and amplification. The switched-capacitor multistage design achieves a closed-loop gain of 70¬†dB and a system bandwidth of 1¬†kHz, thereby improving the SNR and limiting the total integrated input referred noise of the channel to less than the minimum detectable signal limit defined by the FET detector. The measurement results show that the pixel is able to achieve a maximum voltage responsivity of 470 kV/W and a minimum NEP value of 480¬†pW/‚àöHz at the antenna frequency of 370¬†GHz. The pixel consumes 200¬†ŒºW power, and it occupies an area of 0.375mm2.</t>
  </si>
  <si>
    <t>1221-1235</t>
  </si>
  <si>
    <t>56882975300;14631097500</t>
  </si>
  <si>
    <t>Ali, Muhammad;Perenzoni, Matteo</t>
  </si>
  <si>
    <t>A Readout Channel Optimized for Minimum NEP of a FET-Based THz Pixel</t>
  </si>
  <si>
    <t>10.1007/s10762-018-0531-1</t>
  </si>
  <si>
    <t>2-s2.0-85052062909</t>
  </si>
  <si>
    <t>General Electric</t>
  </si>
  <si>
    <t>GE</t>
  </si>
  <si>
    <t>['‚ àí', 'voice control', 'unmanned teaming', 'two helicopters', 'traveling toward', 'time intelligence', 'three uavs', 'task load', 'simulated manned', 'radio communications', 'radio channels', 'photographs ).', 'participants supervised', 'one application', 'often considered', 'multiple uavs', 'multimodal control', 'manned missions', 'landing zones', 'landing zone', 'key component', 'integrate uavs', 'instrument warnings', 'flight routes', 'called mum', 'better performance', 'aerial photographs', '2010 ).']</t>
  </si>
  <si>
    <t>multimodal displays | speech user interfaces | supervisory control | touchscreens | uninhabited aerial vehicles</t>
  </si>
  <si>
    <t>Objective: We evaluated three interface input methods for a simulated manned-unmanned teaming (MUM-T) supervisory control system designed for Air Mission Commanders (AMCs) in Black Hawk helicopters. Background: A key component of the U.S. Army‚Äôs vision for unmanned aerial vehicles (UAVs) is to integrate UAVs into manned missions, called MUM-T (Department of Defense, 2010). One application of MUM-T is to provide the AMC of a team of Black Hawk helicopters control of multiple UAVs, offering advanced reconnaissance and real-time intelligence of flight routes and landing zones. Method: Participants supervised a (simulated) team of two helicopters and three UAVs while traveling toward a landing zone to deploy ground troops. Participants classified aerial photographs collected by UAVs, monitored instrument warnings, and responded to radio communications. We manipulated interface input modality (touch, voice, multimodal) and task load (number of photographs). Results: Compared with voice, touch and multimodal control resulted in better performance on all tasks and resulted in lower subjective workload and greater subjective situation awareness, ps &lt;.05. Participants with higher spatial ability classified more aerial photographs (r =.75) and exhibited shorter response times to instrument warnings (r = ‚àí.58) than participants with lower spatial ability. Conclusion: Touchscreen and multimodal control were superior to voice control in a supervisory control task that involved monitoring visual displays and communicating on radio channels. Application: Although voice control is often considered a more natural and less physically demanding input method, caution is needed when designing visual displays for users sharing common communication channels.</t>
  </si>
  <si>
    <t>1117-1129</t>
  </si>
  <si>
    <t>60021285;60005286;60009037</t>
  </si>
  <si>
    <t>56688566400;6701449711;57201287836</t>
  </si>
  <si>
    <t>Levulis, Samuel J.;DeLucia, Patricia R.;Kim, So Young</t>
  </si>
  <si>
    <t>Lubbock;Pasadena;Houston</t>
  </si>
  <si>
    <t>Texas Tech University;Jet Propulsion Laboratory;Rice University</t>
  </si>
  <si>
    <t>60021285;60009037;60005286</t>
  </si>
  <si>
    <t>Levulis S.</t>
  </si>
  <si>
    <t>Effects of Touch, Voice, and Multimodal Input, and Task Load on Multiple-UAV Monitoring Performance During Simulated Manned-Unmanned Teaming in a Military Helicopter</t>
  </si>
  <si>
    <t>10.1177/0018720818788995</t>
  </si>
  <si>
    <t>2-s2.0-85052066675</t>
  </si>
  <si>
    <t>['zf ),', 'optimal number', 'noise ratio', 'much inferior', 'mmse ).', 'input snr', 'input signal', 'fixed rate', 'exact expressions', 'bs antennas', 'base station', 'achievable rates', 'achievable rate']</t>
  </si>
  <si>
    <t>Achievable rate | Linear precoding scheme | Maximum ration transmission | Minimum mean square error | Multiuser massive MIMO | Zero forcing</t>
  </si>
  <si>
    <t>We analyze the downlink multiuser precoding of massive multiple input multiple output (MIMO) system, where the base station (BS) has ideal channel state information (CSI) and adopts three types of different linear precoding schemes, i.e., maximum ratio transmission (MRT), zero-forcing (ZF), and minimum mean squared error (MMSE). Under a Rayleigh fading channel, we attain the exact expressions on the achievable rate for these three precoding schemes. Moreover, we provide several insights on the achievable rates and reveal the relation of the number of BS antennas, the number of users, and the input signal-to-noise ratio (SNR) with the achievable rates respectively. It is found in general that the achievable rate increases with the number of BS antennas and the input SNR. To be more specific, the MRT precoding scheme is much inferior to the ZF and MMSE precoding schemes and tends to be at a fixed rate at the high SNR case. On the contrary, the MRT precoding scheme outperforms ZF precoding schemes at the low SNR case. Moreover, the total achievable rate always does not increase with the number of users and the optimal number of users always exists for the ZF and MMSE precoding schemes.</t>
  </si>
  <si>
    <t>60025345;60005244;60033142;60017456;60005244;60025345</t>
  </si>
  <si>
    <t>56492059500;57212953054;57205924620;55320184500;57144934400;35956096800</t>
  </si>
  <si>
    <t>Tan, Weiqiang;Huang, Wei;Yang, Xi;Shi, Zheng;Liu, Wen;Fan, Lisheng</t>
  </si>
  <si>
    <t>Jishou;Guangzhou;Guangzhou;Nanjing</t>
  </si>
  <si>
    <t>Jishou University;Guangzhou University;Jinan University;Southeast University</t>
  </si>
  <si>
    <t>60033142;60025345;60017456;60005244</t>
  </si>
  <si>
    <t>Multiuser precoding scheme and achievable rate analysis for massive MIMO system</t>
  </si>
  <si>
    <t>10.1186/s13638-018-1223-1</t>
  </si>
  <si>
    <t>2-s2.0-85052083928</t>
  </si>
  <si>
    <t>['work well', 'widely applied', 'two steps', 'transmitted signal', 'stbc signal', 'recognize stbc', 'recognition process', 'prior knowledge', 'peaks phase', 'paper proposes', 'makes sure', 'lowly snr', 'input multiple', 'first step', 'first establish', 'fcc ).', 'false alarms', 'different antenna', 'detection threshold', 'cyclic statistic', 'channel information']</t>
  </si>
  <si>
    <t>Blind recognition | Fourth-order cyclic accumulation | Multiple-input multiple-output | Space time block code | Vertical Bell layered space time code</t>
  </si>
  <si>
    <t>Space time block code (STBC) and vertical Bell layered space‚Äìtime (VBLAST) signals are widely applied in multiple-input multiple-output (MIMO) systems, and one essential step in the signal interception process is to recognize STBC/VBLAST. As the STBC signal is correlated in time, it has a specific cyclic frequency in higher-order cyclic accumulation, while the VBLAST signal emitted from different antenna is uncorrelated. According to this property, this paper proposes a blind recognition approach for STBC/VBLAST signals based on fourth-order cyclic accumulation (FCC). The recognition process is divided into two steps. In the first step, we first establish the correlation choosing criteria that makes sure all correlations of STBC can generate a statistically cyclic sequence. The cyclic statistic then is estimated by combining the FCC with channel information that provides the peaks phase of the statistically cyclic sequence. The second step compares the estimated cyclic statistic with a detection threshold, which is obtained by given a probability of false alarms. The proposed approach avoids the need for any prior knowledge of the transmitted signal, and can work well in the lowly SNR by employing the advantages of FCC.</t>
  </si>
  <si>
    <t>60019118;60020620</t>
  </si>
  <si>
    <t>57195070249;8247748100</t>
  </si>
  <si>
    <t>Buiquang, Chung;Zhang, Tianqi</t>
  </si>
  <si>
    <t>Chongqing;Hefei</t>
  </si>
  <si>
    <t>Chongqing University of Posts and Telecommunications;University of Science and Technology of China</t>
  </si>
  <si>
    <t>60020620;60019118</t>
  </si>
  <si>
    <t>Buiquang C.</t>
  </si>
  <si>
    <t>Blind recognition of space time block code in MIMO systems</t>
  </si>
  <si>
    <t>S1051200418306845</t>
  </si>
  <si>
    <t>10.1016/j.dsp.2018.08.011</t>
  </si>
  <si>
    <t>2-s2.0-85052084404</t>
  </si>
  <si>
    <t>['transportation lines', 'surrounding infrastructure', 'simulation results', 'signal model', 'rockfalls influence', 'rockfalls based', 'receiver channels', 'proposed approach', 'parameter estimation', 'paper proposes', 'normal operation', 'new method', 'improve performance', 'fall monitoring', 'effectively applied', 'dynamic monitoring', 'disaster prediction']</t>
  </si>
  <si>
    <t>Displaced phase centre antenna | Multichannel synthetic aperture radar system | Parameters estimation | Rock-fall target detection</t>
  </si>
  <si>
    <t>Rockfalls influence the safety of the surrounding infrastructure and the normal operation of transportation lines. The application of synthetic aperture radar (SAR) technology is a new method of rock-fall monitoring and disaster prediction. This paper proposes a new method of dynamic monitoring and parameter estimation for rockfalls based on a multichannel airborne SAR system. First, the signal model of the multichannel airborne SAR system is derived. Then, to improve performance, the traditional displaced phase centre antenna (DPCA) method is extended to three or more receiver channels. This method can be effectively applied for rock-fall target detection, as well as to precisely estimate rock-fall target parameters and resolve the ambiguity issues associated with the estimation of rock-fall target parameters. Finally, simulation results are used to validate the proposed approach.</t>
  </si>
  <si>
    <t>1043-1055</t>
  </si>
  <si>
    <t>0921030X</t>
  </si>
  <si>
    <t>Natural Hazards</t>
  </si>
  <si>
    <t>60032274;60031031;60031031;60032274</t>
  </si>
  <si>
    <t>56159146800;56038257100;36489851400;56878175800</t>
  </si>
  <si>
    <t>Zhang, Qian;Wang, Jing;Lin, Peng;Hou, Lili</t>
  </si>
  <si>
    <t>Shijiazhuang;Jinan</t>
  </si>
  <si>
    <t>Shijiazhuang Tiedao University;Shandong University</t>
  </si>
  <si>
    <t>60032274;60031031</t>
  </si>
  <si>
    <t>Application of an improved DPCA algorithm in rock-fall monitoring based on synthetic aperture radar</t>
  </si>
  <si>
    <t>10.1007/s11069-018-3454-1</t>
  </si>
  <si>
    <t>2-s2.0-85052127998</t>
  </si>
  <si>
    <t>['thermal gradients', 'structural model', 'static shape', 'slewing maneuvers', 'simplified two', 'simplified 18', 'satellite antenna', 'recent years', 'proposed technique', 'proposed herein', 'planar phased', 'often applied', 'numerical simulations', 'new technique', 'must therefore', 'maintain performance', 'inevitably tended', 'generally pretensioned', 'first carried', 'external disturbances', 'effectively used', 'diagonal cables', 'corresponding forces', 'bay antenna', 'also studied']</t>
  </si>
  <si>
    <t>Active control | Diagonal cables | Planar phased-array satellite antenna | Static shape adjustment</t>
  </si>
  <si>
    <t>Planar phased-array satellite antennas deform when subjected to external disturbances such as thermal gradients or slewing maneuvers. Such distortion can degrade the coherence of the antenna and must therefore be eliminated to maintain performance. To support planar phased-array satellite antennas, a truss with diagonal cables is often applied, generally pretensioned to improve the stiffness of the antenna and maintain the integrity of the structure. A new technique is proposed herein, using the diagonal cables as the actuators for static shape adjustment of the planar phased-array satellite antenna. In this technique, the diagonal cables are not pretensioned; instead, they are slack when the deformation of the antenna is small. When using this technique, there is no need to add redundant control devices, improving the reliability and reducing the mass of the antenna. The finite element method is used to establish a structural model for the satellite antenna, then a method is introduced to select proper diagonal cables and determine the corresponding forces. Numerical simulations of a simplified two-bay satellite antenna are first carried out to validate the proposed technique. Then, a simplified 18-bay antenna is also studied, because spaceborne satellite antennas have inevitably tended to be large in recent years. The numerical simulation results show that the proposed technique can be effectively used to adjust the static shape of planar phased-array satellite antennas, achieving high precision.</t>
  </si>
  <si>
    <t>1145-1155</t>
  </si>
  <si>
    <t>60025084;60025084;60025084;112683003;112683003;112683003</t>
  </si>
  <si>
    <t>57203536179;57203530422;8888384200;56373963500;56949934600;57194331086</t>
  </si>
  <si>
    <t>Zhou, Ji Yang;Lu, Guang Yu;Cai, Guo Ping;Fang, Guang Qiang;Lv, Liang Liang;Shi, Jun Wei</t>
  </si>
  <si>
    <t>60025084;112683003</t>
  </si>
  <si>
    <t>A novel static shape-adjustment technique for planar phased-array satellite antennas</t>
  </si>
  <si>
    <t>10.1007/s10409-018-0790-z</t>
  </si>
  <si>
    <t>2-s2.0-85052143516</t>
  </si>
  <si>
    <t>17ZS1500</t>
  </si>
  <si>
    <t>['vehicular environments', 'vehicle safety', 'snr gain', 'qpsk modulation', 'performance improvement', 'ofdm reception', 'new dfce', 'moving vehicles', 'ieee 802', 'computer simulation', 'combines dfce', 'anything communication', 'antenna diversity', '11p modem', '10 %.']</t>
  </si>
  <si>
    <t>Decision feedback channel estimation (DFCE) | Decision feedback channel estimation with antenna diversity (DFCE-AD) | Multi-path fading channel | Packer error rate (PER) | V2X | WAVE</t>
  </si>
  <si>
    <t>Vehicle to everything (V2X) communication supports vehicle to anything communication for vehicle safety and cooperative Intelligent Transport System in vehicular environments. IEEE 802.11p modem has been developed and applied for V2X communication system. V2X radio channel has multipath fast fading due to moving vehicles and surrounded road structure. We proposed a new DFCE-AD which combines DFCE and antenna diversity for OFDM reception and analyzed the performance improvement in multipath fading channel. Through computer simulation, SNR gain of DFCE-AD over DFCE for QPSK modulation is approximately 6¬†dB at PER = 10%. In other word, PER of DFCE-AD is improved over that of DFCE by about 20% at SNR = 10¬†dB. This result will be applied for the short sized packet and low order OFDM modulation in vehicular multipath fading channel.</t>
  </si>
  <si>
    <t>2423-2431</t>
  </si>
  <si>
    <t>7402325963;55757071700</t>
  </si>
  <si>
    <t>Oh, Hyun Seo;Kang, Do Wook</t>
  </si>
  <si>
    <t>Performance Analysis on Channel Estimation with Antenna Diversity of OFDM Reception in Multi-path Fast Fading Channel</t>
  </si>
  <si>
    <t>10.1007/s11277-018-5919-7</t>
  </si>
  <si>
    <t>2-s2.0-85052205280</t>
  </si>
  <si>
    <t>['wavelet decomposition', 'waveform overlap', 'uavs ).', 'results show', 'reflected echoes', 'ranging uncertainty', 'ranging uncertainties', 'ranging performance', 'ranging accuracy', 'pulses reflected', 'psnrs calculated', 'peak signal', 'path objects', 'path full', 'obtain distances', 'noise ratio', 'multiple along', 'laser pulses', 'laser echoes', 'half maximum', 'full width', 'electrical units', 'acquired echoes', 'acceptable accuracy', '5 times', '32 mm']</t>
  </si>
  <si>
    <t>Full-waveform LIDAR | Multiple objects detection | Peak SNR | Waveform decomposition | Wavelet denoise</t>
  </si>
  <si>
    <t>A co-path full-waveform light detection and ranging (LiDAR) system for detection of multiple objects along laser path is designed in this paper. The co-path full-waveform LiDAR system consists of optical and electrical units. The optical unit implements emission of laser pulses and reception of laser echoes, while the electrical unit controls the emission of laser pulses and acquires the waveforms of both emitted laser pulses and reflected echoes. Then, the acquired echoes are denoised through wavelet decomposition and fitted using Gaussian functions to obtain distances between the objects and the co-path full-waveform LiDAR system. To analyze the performance of the co-path full-waveform LiDAR system, a peak signal-to-noise ratio (PSNR) model of the received laser echoes is established and verified by using a diffuse reflectance reference target (DRRT) with 30% reflectivity at distances from 30 to 105 m. Meanwhile, the ranging uncertainty of the co-path full-waveform LiDAR system for the DRRT at distances from 30 to 105 m was analyzed. Experimental results show that the PSNRs calculated from the received laser echoes are 4 dB lower than the expected ones calculated by the established PSNR model, implying that the established PSNR model is of acceptable accuracy and the system is of better detection performance. The ranging uncertainties of the system for the DRRT at 30 and 105 m are 10 and 32 mm, respectively. In addition, experiments were carried out to verify the ranging performance of the co-path full-waveform LiDAR system for multiple along-path objects. Results show that (1) the system can decrease the influence of waveform overlap between the pulses reflected by two adjacent objects and improve the ranging accuracy; (2) the system can detect multiple along-path objects from the laser echoes when the distance between each two adjacent objects is larger than 1.5 times the full width at half maximum (FWHM) of each returned laser pulse; (3) the system can be applied to surveillance of the group of Unmanned Aerial Vehicles (UAVs).</t>
  </si>
  <si>
    <t>211-221</t>
  </si>
  <si>
    <t>60013789;60013789;60013789;60013789;60013789;114347255</t>
  </si>
  <si>
    <t>55576414200;57216809554;57199995302;35262206000;57212281442;57202692634</t>
  </si>
  <si>
    <t>Li, Duan;Xu, Lijun;Xie, Xinhao;Li, Xiaolu;Chen, Jie;Chen, Jianjun</t>
  </si>
  <si>
    <t>Beihang University;China Academy of Electronics and Information Technology</t>
  </si>
  <si>
    <t>60013789;114347255</t>
  </si>
  <si>
    <t>Co-path full-waveform LiDAR for detection of multiple along-path objects</t>
  </si>
  <si>
    <t>S0143816617311636</t>
  </si>
  <si>
    <t>10.1016/j.optlaseng.2018.08.009</t>
  </si>
  <si>
    <t>2-s2.0-85052337774</t>
  </si>
  <si>
    <t>APQ-0642-1.06/10</t>
  </si>
  <si>
    <t>['typical transitions', 'structures show', 'paramagnetic behavior', 'magnetic properties', 'luminescence spectra', 'low temperatures', 'dicarboxylate ).', 'coordination network', 'compounds crystallize']</t>
  </si>
  <si>
    <t>Coordination polymer | Crystal structure | Lanthanides | Luminescence | Rare-earth</t>
  </si>
  <si>
    <t>In this work, we have synthesized six coordination polymers [Ln2(Thz)3¬∑8H2O)]¬∑4H2O (Ln = La3+, Ce3+, Nd3+, Sm3+, Eu3+, Gd3+; Thz = thiazolo[5,4-d]thiazole-2,5-dicarboxylate). These are the first structures combining this ligand with lanthanides. All compounds crystallize in the P-1 triclinic system, forming a 2-D coordination network. Luminescence spectra for the Nd3+, Sm3+, and Eu3+ structures show the typical transitions of these ions, through the antenna effect promoted by the ligand. The magnetic properties of Ce3+, Nd3+, Sm3+, Eu3+, Gd3+ compounds were analyzed in terms of the free ion approximation. The variable-temperature susceptibility fitted with a Curie-Weiss law shows the existence of weak magnetic interactions at low temperatures for the Ce3+, Nd3+ and Sm3+ compounds, and paramagnetic behavior for the Gd3+ compound.</t>
  </si>
  <si>
    <t>1095726X</t>
  </si>
  <si>
    <t>Journal of Solid State Chemistry</t>
  </si>
  <si>
    <t>60031482;60031482;60031482;60031482;60024989;60031482;60031482;60031482</t>
  </si>
  <si>
    <t>57203623425;57203618777;57212669002;57194778011;7003710701;6508274959;7102936539;8617301700</t>
  </si>
  <si>
    <t>Clementino, Rodolfo Fernandes Pereira;de Souza Santos, Arthur Bernardo;Marques, Ot√°vio Jos√© Bandeira Jovino;Ratkovski, Danilo Roberto;Gatto, Claudia Cristina;Malvestiti, Ivani;de Araujo Machado, Fernando Luis;Falc√£o, Eduardo Henrique Lago</t>
  </si>
  <si>
    <t>Recife;Brasilia</t>
  </si>
  <si>
    <t>Universidade Federal de Pernambuco;Universidade de Bras√≠lia</t>
  </si>
  <si>
    <t>60031482;60024989</t>
  </si>
  <si>
    <t>Clementino R.F.P.</t>
  </si>
  <si>
    <t>Structural description, luminescent and magnetic properties of novel 2-D coordination polymers containing thiazolo[5,4-d]thiazole rings and trivalent lanthanide ions</t>
  </si>
  <si>
    <t>S0022459618303177</t>
  </si>
  <si>
    <t>10.1016/j.jssc.2018.07.033</t>
  </si>
  <si>
    <t>2-s2.0-85052432080</t>
  </si>
  <si>
    <t>['volatiles emitted', 'three clivors', 'snmps ).', 'significantly reduced', 'seeking behaviors', 'quantitative real', 'mate searching', 'male antennae', 'infested rice', 'host searching', 'genes might', 'female antennae', 'crucial cues', 'chemosensory genes', 'better understanding', 'antennal transcriptomes']</t>
  </si>
  <si>
    <t>Cyrtorhinus lividipennis Reuter (Hemiptera: Miridae) is an important egg predator of planthoppers which are destructive rice pests. The chemosensory genes in the mirid antennae play important roles in mating and prey-seeking behaviors. To gain a better understanding of the olfaction of C. lividipennis, we sequenced the antennal transcriptomes of the predator to identify the key olfaction genes. We identified 18 odorant binding proteins (OBPs), 12 chemosensory proteins (CSPs), 1 Niemann-Pick C2 protein (NPC2), 15 odorant receptors (ORs), 6 ionotropic receptors (IRs), 3 gustatory receptors (GRs) and 3 sensory neuron membrane proteins (SNMPs). Quantitative real-time PCR results showed that the relative transcript levels of three ClivORs (ClivOR6, 7 and 14) in the female antennae were 3 to 6 folds higher than that in the male antennae, indicating these genes were more related to oviposition site selection. The relative transcript levels of ClivCSP8 and ClivOR11 were 2.6 and 2.7 times higher in the male antennae than that of the female, respectively, indicating that these genes might be involved in mate searching. Moreover, the responses of dsorco treated predators to volatiles emitted from infested rice were significantly reduced, indicating these volatiles might serve as crucial cues in the host searching of C. lividipennis.</t>
  </si>
  <si>
    <t>60117975;60117975;60117975;60117975;60117975;60117975;60117975</t>
  </si>
  <si>
    <t>56472081000;57203639790;8250333200;55368766700;57203635602;57203633562;8720739200</t>
  </si>
  <si>
    <t>Wang, Gui Yao;Zhu, Jing Lei;Zhou, Wen Wu;Liu, Su;Khairul, Quais Md;Ansari, Naved Ahmad;Zhu, Zeng Rong</t>
  </si>
  <si>
    <t>State Key Laboratory of Rice Biology</t>
  </si>
  <si>
    <t>Identification and expression analysis of putative chemoreception genes from Cyrtorhinus lividipennis (Hemiptera: Miridae) antennal transcriptome</t>
  </si>
  <si>
    <t>10.1038/s41598-018-31294-9</t>
  </si>
  <si>
    <t>2-s2.0-85052509537</t>
  </si>
  <si>
    <t>['wideband performance', 'recovered measurements', 'measurement setup', 'measure gain', 'feeding structure', 'embedding procedure', '45 ¬∞,']</t>
  </si>
  <si>
    <t>5G | Array | Beamforming | De-embedding | Millimeter wave | mm-wave | PCB | TCDA</t>
  </si>
  <si>
    <t>We present a 60¬†GHz phased array system that combines several key technologies to realize 10¬†GHz bandwidth coverage. Particularly, a tightly coupled dipole array centered at 60¬†GHz is designed and tested for its wideband performance. The tightly coupled dipole elements offer excellent wideband behavior of 10¬†GHz with voltage standing wave ratio &lt; 3 with scanning to 45¬∞, as well as low cost printed circuit board fabrication. Additionally, we demonstrate a measurement setup with de-embedding procedure to measure gain at the antenna feed point. A feeding structure was designed and fabricated for de-embedding gain pattern measurements. Recovered measurements are shown to be in agreement with simulation.</t>
  </si>
  <si>
    <t>557-563</t>
  </si>
  <si>
    <t>60003500;60015206;60003500;60015206;60015206</t>
  </si>
  <si>
    <t>57044611000;57203635698;56380965900;50861229700;7102576479</t>
  </si>
  <si>
    <t>DeLong, Brock J.;Reddy Govindarajulu, Sandhiya;Novak, Markus H.;Alwan, Elias A.;Volakis, John L.</t>
  </si>
  <si>
    <t>A 60¬†GHz phased array with measurement and de-embedding techniques</t>
  </si>
  <si>
    <t>10.1007/s10470-018-1295-1</t>
  </si>
  <si>
    <t>2-s2.0-85052510100</t>
  </si>
  <si>
    <t>['significantly improved', 'pso ).', 'power line', 'paper proposes', 'mitigation efficiency', 'methodology based', 'loop conductors', 'immediate vicinity', 'good agreement', 'also describes']</t>
  </si>
  <si>
    <t>Aerial pipelines | Carson's formula | Faraday's law | HV power line | Induced voltage | Particle Swarm Optimization (PSO)</t>
  </si>
  <si>
    <t>This paper proposes a methodology based on Faraday's electromagnetic induction law (EMF) for evaluating the induced voltage produced by high voltage power line on an aerial metallic pipeline located parallel in its immediate vicinity under normal operating condition. It also describes the procedure of the induced voltage mitigation using the passive loop technique combined with the particle swarm optimization algorithm (PSO). The presence of a pipeline in the vicinity of an overhead power line strongly disturbs the mapping of the magnetic induction produced by this power line. The mitigation efficiency is significantly improved by optimizing the position of the loop conductors, by increasing the number of loops and the use of a shielding magnetic material of high relative permeability. The obtained simulation result is compared with that obtained by the Carson's formulas. A good agreement was obtained.</t>
  </si>
  <si>
    <t>18-26</t>
  </si>
  <si>
    <t>60069890;60069890;60030491;60069890</t>
  </si>
  <si>
    <t>56466046300;55329136300;6701813242;6603280959</t>
  </si>
  <si>
    <t>Djekidel, Rabah;Bessedik, Sid Ahmed;Spiteri, Pierre;Mahi, Djillali</t>
  </si>
  <si>
    <t>Laghouat;Toulouse</t>
  </si>
  <si>
    <t>Universit√© Amar Telidji Laghouat;IRIT Institut de Recherche Informatique de Toulouse</t>
  </si>
  <si>
    <t>60069890;60030491</t>
  </si>
  <si>
    <t>Djekidel R.</t>
  </si>
  <si>
    <t>Passive mitigation for magnetic coupling between HV power line and aerial pipeline using PSO algorithms optimization</t>
  </si>
  <si>
    <t>S0378779618302578</t>
  </si>
  <si>
    <t>10.1016/j.epsr.2018.08.014</t>
  </si>
  <si>
    <t>2-s2.0-85052522249</t>
  </si>
  <si>
    <t>G003415N</t>
  </si>
  <si>
    <t>['unloaded rc', 'rc loaded', 'physical dimensions', 'pem measured', 'pem consists', 'nine antennas', 'mobile networks', 'measurement scenarios', 'input power', 'first time', 'exposure assessment', 'excellent agreement', 'designed meter', 'antenna aperture', '60 ghz', '5th generation', '225 cm2', '17 db', '1 w']</t>
  </si>
  <si>
    <t>5G | Antennas | Average absorption cross-section | Body | Diffuse fields | Electromagnetic fields | Exposure | Indoor environments | mm-wave | Personal exposure meter</t>
  </si>
  <si>
    <t>For the first time, a mm-wave personal exposure meter (mm-PEM) for the 5th generation of mobile networks (5G) exposure assessment in indoor diffuse fields is presented. The design is based on simulations and on-phantom calibration measurements in a mm-wave reverberation chamber (RC) at 60 GHz. The mm-PEM consists of an array of nine antennas on the body. Using the mm-PEM, the incident power density (IPD) is measured in the unloaded RC, for the antenna(s) on the phantom and RC loaded with phantom. The uncertainty of the mm-PEM is then determined in terms of its response, which is defined as the ratio of antenna aperture for the above measurement scenarios. Using nine antennas, the designed meter has a response of 1.043 (0.17 dB) at 60 GHz, which is very close to 1 (0 dB), the desired ideal response value. The mm-PEM measured an IPD of 96.6 Wm‚àí 2 at 60 GHz in the RC, for an input power of 1 W. In addition, the average absorption cross-section of the phantom is determined as 225 cm2, which is an excellent agreement with its physical dimensions.</t>
  </si>
  <si>
    <t>1264-1282</t>
  </si>
  <si>
    <t>60033316;60105585;60105585;60033316-60121438;60105585;60030553;;60033316;;60033316;60033316;60033316</t>
  </si>
  <si>
    <t>57190658627;56386980200;55075108700;55263775300;23567827800;6506698864;35745762300;57203687723;7006376534;15057192700;7103396069;22985227300</t>
  </si>
  <si>
    <t>Aminzadeh, Reza;Fall, Abdou Khadir;Sol, J√©r√¥me;Thielens, Arno;Besnier, Philippe;Zhadobov, Maxim;De Geeter, Nele;Vasudevan, Prakash Parappurath;Dupr√©, Luc;Van Holen, Roel;Martens, Luc;Joseph, Wout</t>
  </si>
  <si>
    <t>United States;France;Belgium;France</t>
  </si>
  <si>
    <t>Berkeley;Rennes;Ghent;Rennes</t>
  </si>
  <si>
    <t>University of California, Berkeley;Institut d‚Äô√âlectronique et des Technologies du num√©Rique;Universiteit Gent;Universite de Rennes 1</t>
  </si>
  <si>
    <t>60121438;60105585;60033316;60030553</t>
  </si>
  <si>
    <t>Design and Calibration of a mm-Wave Personal Exposure Meter for 5G Exposure Assessment in Indoor Diffuse Environments</t>
  </si>
  <si>
    <t>10.1007/s10762-018-0533-z</t>
  </si>
  <si>
    <t>2-s2.0-85052617146</t>
  </si>
  <si>
    <t>SR/FST/ETI-346/2013</t>
  </si>
  <si>
    <t>['three feeds', 'resonant frequency', 'radiation characteristics', 'point dependence', 'paper aims', 'microstrip slot', 'microstrip line', 'feed point', 'dra performance', 'dra ),', 'coaxial probe', 'ansys hfss']</t>
  </si>
  <si>
    <t>Antenna design | electromagnetic compatibility | modeling and measurements</t>
  </si>
  <si>
    <t>This paper aims at investigating the dependence of the impedance and the radiation characteristics of a cylindrical dielectric resonator antenna (DRA), on the feed point of the DRA. It is demonstrated that the resonant frequency, bandwidth, radiation pattern symmetry, and cross-polarized radiation levels depend highly on the feed point. Three standard single-ended feed mechanisms such as the microstrip line, the microstrip slot, and the coaxial probe are taken as examples, to demonstrate the feed-point dependence of the DRA performance. Standard commercial EM simulation tools (ANSYS HFSS and CST Microwave Studio) are used for generating insightful results to help the discussion. This analysis also provides a functional comparison among the above said three feed mechanisms with respect to the feed-point dependence, which is further verified through measurements of DRA prototypes employing the three feeds.</t>
  </si>
  <si>
    <t>1196-1203</t>
  </si>
  <si>
    <t>56417430700;57207809793</t>
  </si>
  <si>
    <t>Ojha, Anuj Kumar;Kumar, A. V.Praveen</t>
  </si>
  <si>
    <t>Ojha A.</t>
  </si>
  <si>
    <t>Tradeoffs in the feed point selection of a cylindrical dielectric resonator antenna</t>
  </si>
  <si>
    <t>S1759078718001095</t>
  </si>
  <si>
    <t>10.1017/S1759078718001095</t>
  </si>
  <si>
    <t>2-s2.0-85052619499</t>
  </si>
  <si>
    <t>['square error', 'performance improvement', 'orthogonal frequency', 'minimum mean', 'linear detectors', 'initial point', 'improve considerably', 'hybrid linear', 'heuristic detectors', 'evolutionary heuristic', 'evaluated numerically', 'division multiplexing', 'differential evolution', 'complexity reduction']</t>
  </si>
  <si>
    <t>In this paper, we analyze the performance of evolutionary heuristic-aided linear detectors deployed in multiple-input‚Äìmultiple-output (MIMO) orthogonal frequency-division multiplexing (OFDM) systems, considering realistic operating scenarios. Hybrid linear-heuristic detectors under different initial solutions provided by linear detectors are considered, namely, differential evolution and particle swarm optimization. Numerical results demonstrated the applicability of hybrid detection approach, which can improve considerably the performance of minimum mean-square error and matched filter detectors. Furthermore, we discuss how the complexity of the presented algorithms scales with the number of antennas, besides of verifying the spatial correlation effects on MIMO-OFDM performance assisted by linear, heuristic, and hybrid detection schemes. The influence of the initial point in the performance improvement and complexity reduction is evaluated numerically.</t>
  </si>
  <si>
    <t>e3495</t>
  </si>
  <si>
    <t>57193831813;57193824270;56437259300;8964781700</t>
  </si>
  <si>
    <t>Fukuda, Rafael Masashi;Guerra, David William Marques;Kobayashi, Ricardo Tadashi;Abr√£o, Taufik</t>
  </si>
  <si>
    <t>Fukuda R.</t>
  </si>
  <si>
    <t>DE/PSO-aided hybrid linear detectors for MIMO-OFDM systems under correlated arrays</t>
  </si>
  <si>
    <t>10.1002/ett.3495</t>
  </si>
  <si>
    <t>2-s2.0-85052628613</t>
  </si>
  <si>
    <t>KYLX16_1291</t>
  </si>
  <si>
    <t>['smart showcases', 'proposed antenna', 'observing height', 'maximum length', 'loaded method', 'interrogation zone', 'fcc standards', 'dispersion analysis', 'dipole elements', 'approximately equal', 'appropriate distance', 'antenna surface', '920 mhz', '53 mhz', '50 mm', '12 segments']</t>
  </si>
  <si>
    <t>Electrically large | lumped capacitor | segmented-line oppositely directed currents (SLODCs) | ultrahigh frequency (UHF) near-field (NF) radio frequency identification (RFID)</t>
  </si>
  <si>
    <t>A reader antenna based on the segment-line oppositely directed currents is proposed in this letter for the ultrahigh frequency near-field (NF) radio frequency identification applications. The proposed antenna consists of two identical electrically large dipole elements without additional impedance matching network. To keep the surface currents along the dipole elements in-phase, the segmental and loaded method is adopted. Through the dispersion analysis, the maximum length of the dipole elements is one and a half guide wavelength with 12 segments and 0.7 pF lumped capacitors at 920 MHz. Subsequently, adjusting an appropriate distance between the dipole elements can form the oppositely directed currents, resulting in a strong, uniform, and large NF magnetic field distribution. The measured results show that the bandwidth is 53 MHz from 884.5 to 937.5 MHz covering the FCC standards. The interrogation zone is approximately equal to 480 mm √ó 250 mm under the observing height of 50 mm above the antenna surface. Thus, the proposed antenna is suitable to be used for the smart showcases and shelves.</t>
  </si>
  <si>
    <t>2159-2163</t>
  </si>
  <si>
    <t>60010080-60020258;60010080-60020258;60010080-60020258;60020258</t>
  </si>
  <si>
    <t>56388840300;56289302200;56040992800;55271987600</t>
  </si>
  <si>
    <t>Huang, Cheng;Wang, Cheng;Zhu, Jianping;Tang, Wanchun</t>
  </si>
  <si>
    <t>Nanjing Normal University;Nanjing University of Science and Technology</t>
  </si>
  <si>
    <t>60020258;60010080</t>
  </si>
  <si>
    <t>A Reader Antenna for UHF Near-Field RFID Applications Based on the Segment-Line Oppositely Directed Currents</t>
  </si>
  <si>
    <t>10.1109/LAWP.2018.2867652</t>
  </si>
  <si>
    <t>2-s2.0-85052655475</t>
  </si>
  <si>
    <t>N000014-17-1-20416</t>
  </si>
  <si>
    <t>['œ ®).', 'user increases', 'transmit antennas', 'scheduled users', 'receive antennas', 'power allocation', 'optimum ratio', 'optimum number', 'layer security', 'form essr', 'downlink multi', 'different scenarios', 'asymptotic essr', 'approximate expression', 'antennas increases', 'also study', 'also show']</t>
  </si>
  <si>
    <t>and multiuser detection | information security | MIMO | mobile communication</t>
  </si>
  <si>
    <t>We derive the asymptotic ergodic secrecy sum rate (ESSR) of block diagonalization precoding for physical-layer security in downlink multi-user wireless networks that use artificial noise. First, we derive the ESSR of the system. Then, we derive the power allocation and the asymptotic ESSR as the number of antennas increases. After, we derive an approximate expression for the optimum ratio of the number of transmit antennas to the number of receive antennas (Œ®). We then introduce the user dropping factor (UDF) as a means to derive the optimum number of users in the system under different scenarios and then derive the asymptotic optimum UDF, which gives the optimum number of scheduled users. We also study the effect of imperfect channel state information and derive a closed-form ESSR. Simulation results show that these precoders outperform channel inversion (CI) and regularized CI schemes in terms of the ESSR at all SNRs. We also show that as the number of receive antennas of each user increases, the asymptotic ESSR gap also increases.</t>
  </si>
  <si>
    <t>6450-6462</t>
  </si>
  <si>
    <t>60028628;60032143;60028628;60032143</t>
  </si>
  <si>
    <t>57201902171;55546903100;7006812581;8533244200</t>
  </si>
  <si>
    <t>Sadeghzadeh, Mehdi;Maleki, Mehdi;Salehi, Masoud;Bahrami, Hamid Reza</t>
  </si>
  <si>
    <t>Akron;Boston</t>
  </si>
  <si>
    <t>University of Akron;Northeastern University</t>
  </si>
  <si>
    <t>60032143;60028628</t>
  </si>
  <si>
    <t>Sadeghzadeh M.</t>
  </si>
  <si>
    <t>Large-scale analysis of physical-layer security in multi-user wireless networks</t>
  </si>
  <si>
    <t>10.1109/TCOMM.2018.2867843</t>
  </si>
  <si>
    <t>2-s2.0-85052661347</t>
  </si>
  <si>
    <t>['results reveal', 'provided superior', 'probabilistic manner', 'previous work', 'new approach', 'letter proposes', 'leading approaches', 'high success', 'comparable results', 'citrus trees', 'automated detection', 'also compared', '5 %).']</t>
  </si>
  <si>
    <t>Automated detection | citrus trees | digital surface model (DSM) | local maxima (LM) | orientation symmetry | unmanned aerial vehicles (UAVs)</t>
  </si>
  <si>
    <t>This letter proposes a new approach for the automated detection of citrus trees from a single digital surface model (DSM) input. The new approach combines orientation symmetry information and local maxima cues in a probabilistic manner. Experiments are performed on eight test DSMs generated from unmanned aerial vehicle (UAV) images, and the results reveal that the new approach is capable of detecting citrus trees with a high success (overall $F-{1}$-score of 92.5%). The performance of our approach is also compared with leading approaches from the literature and from our own previous work and provided superior or comparable results.</t>
  </si>
  <si>
    <t>105171514;120987604</t>
  </si>
  <si>
    <t>Ankara;Nevsehir</t>
  </si>
  <si>
    <t>Ankara H.B.V. University;University of Nevsehir</t>
  </si>
  <si>
    <t>120987604;105171514</t>
  </si>
  <si>
    <t>Ok A.</t>
  </si>
  <si>
    <t>Combining orientation symmetry and LM cues for the detection of citrus trees in orchards from a digital surface model</t>
  </si>
  <si>
    <t>10.1109/LGRS.2018.2865003</t>
  </si>
  <si>
    <t>2-s2.0-85052665263</t>
  </si>
  <si>
    <t>['used practically', 'unitary constraint', 'transmit antennas', 'transmission rate', 'time coding', 'time architecture', 'thus achieves', 'sm ),', 'scale multiple', 'proposed scheme', 'output scenarios', 'nonzero elements', 'nonsquare codewords', 'mobility scenarios', 'loop large', 'input multiple', 'index modulation', 'generalized sm', 'fundamental impediment', 'differential counterpart', 'detection processes', 'conventional square', 'coherent counterpart', 'codeword column', 'based dstc', 'arbitrary number', 'analysis shows']</t>
  </si>
  <si>
    <t>Differential modulation | differential space-time block codes | differential spatial modulation | massive MIMO | OFDM | spatial modulation</t>
  </si>
  <si>
    <t>In this paper, we propose a simple yet powerful mapping scheme that converts any conventional square-matrix-based differential space-time coding (DSTC) into a nonsquare-matrix-based DSTC. This allows DSTC schemes to be used practically in open-loop large-scale multiple-input multiple-output scenarios. Our proposed scheme may be viewed as the differential counterpart of coherent spatial modulation (SM), of the generalized SM, of Bell Laboratories layered space-time architecture, and of subcarrier-index modulation. The fundamental impediment of the existing DSTC schemes is the excessive complexity imposed by the unitary constraint. Specifically, the transmission rate of conventional DSTC schemes decays as the number of transmit antennas increases. Our proposed scheme eliminates this impediment and thus achieves a significantly higher transmission rate. We introduce four novel construction methods for the nonsquare codewords, some of which include an arbitrary number of nonzero elements in each codeword column. Our analysis shows that the proposed encoding technique reduces the complexity of both the inverse Fourier transform and the detection processes. Our proposed scheme is shown to approach the performance of its coherent counterpart for low-mobility scenarios, where the number of transmit antennas is increased up to 256.</t>
  </si>
  <si>
    <t>6190-6204</t>
  </si>
  <si>
    <t>60032345;60025225;60025225;60180342;60025225</t>
  </si>
  <si>
    <t>56341353600;55005469200;55725649200;17344446300;36043733600</t>
  </si>
  <si>
    <t>Ishikawa, Naoki;Rajashekar, Rakshith;Xu, Chao;Sugiura, Shinya;Hanzo, Lajos</t>
  </si>
  <si>
    <t>Japan;Japan;United Kingdom</t>
  </si>
  <si>
    <t>Tokyo;Hiroshima;Southampton</t>
  </si>
  <si>
    <t>Institute of Industrial Science;Hiroshima City University;University of Southampton</t>
  </si>
  <si>
    <t>60180342;60032345;60025225</t>
  </si>
  <si>
    <t>Ishikawa N.</t>
  </si>
  <si>
    <t>Differential space-time coding dispensing with channel estimation approaches the performance of its coherent counterpart in the open-loop massive MIMO-OFDM downlink</t>
  </si>
  <si>
    <t>10.1109/TCOMM.2018.2867528</t>
  </si>
  <si>
    <t>2-s2.0-85052665487</t>
  </si>
  <si>
    <t>['wideband operation', 'top substrate', 'times 0', 'space wavelength', 'proposed structure', 'overlapping bandwidth', 'operation bandwidth', 'novel compact', 'lowest frequency', 'low band', 'feed network', 'compact volume', 'compact size', 'compact dual', 'antenna consists', '85 ghz']</t>
  </si>
  <si>
    <t>Circularly polarized (CP) | crossed tapered slot | dual-feed network | ultra-wideband (UWB) | unidirectional antenna</t>
  </si>
  <si>
    <t>In this communication, a novel compact and unidirectional circularly polarized antenna based on the crossed printed tapered slot radiation elements is proposed with the ultra-wideband operation. The antenna consists of two crossed tapered slot radiation elements, a compact dual-feed network, and a dial-shaped parasitic metallic strip. The tapered slot element is applied and investigated for wideband coverage within a compact size. By using the proposed parasitic patches, an additional resonant point is formed to improve the operation bandwidth for the low band. To enhance the directivity in the low band, a dial-shaped parasitic metallic strip is loaded on the top substrate. With the proposed structure, a compact volume of 0.33\lambda \times 0.33\lambda \times 0.3\lambda is obtained, where \lambda is the free-space wavelength at the lowest frequency of 1.85 GHz. A prototype is fabricated and measured for validation. The overlapping bandwidth of the 10 dB impedance bandwidth and the 3 dB axial ratio bandwidth is 105.8% (1.85-6 GHz).</t>
  </si>
  <si>
    <t>7353-7358</t>
  </si>
  <si>
    <t>A Compact Unidirectional Ultra-Wideband Circularly Polarized Antenna Based on Crossed Tapered Slot Radiation Elements</t>
  </si>
  <si>
    <t>10.1109/TAP.2018.2867059</t>
  </si>
  <si>
    <t>2-s2.0-85052676524</t>
  </si>
  <si>
    <t>['te mode', 'special configuration', 'simulated ones', 'shaped dipoles', 'measured gain', 'horizontal polarization', 'horizontal plane', 'gain variation', 'designed antenna', 'compact size', 'center frequency', 'azimuthal plane', '87 %.', '54 dbi', '5 db']</t>
  </si>
  <si>
    <t>Dielectric resonator antennas (DRAs) | horizontal polarization | omnidirectional antenna | TE01 mode</t>
  </si>
  <si>
    <t>The TE mode of a dielectric resonator antenna (DRA) is excited by a special configuration which is composed of four printed arc-shaped dipoles. Based on this, an omnidirectional cylindrical ring DRA with horizontal polarization is designed, fabricated, and measured. The measured results match well with the simulated ones. The 10 dB return loss bandwidth is 4.5% (2.39-2.50 GHz). Within this operating frequency band, the measured gain is in the range of 2.12-2.54 dBi, and the simulated radiation efficiency is over 87%. Besides, the maximal radiation direction of the antenna is in the horizontal plane and the gain variation in all direction of the azimuthal plane is less than 0.5 dB. Moreover, the designed antenna has a compact size of where is the wavelength of the center frequency.</t>
  </si>
  <si>
    <t>7339-7341</t>
  </si>
  <si>
    <t>A TE Mode Omnidirectional Dielectric Resonator Antenna Excited by a Special Configuration</t>
  </si>
  <si>
    <t>10.1109/TAP.2018.2867047</t>
  </si>
  <si>
    <t>2-s2.0-85052676639</t>
  </si>
  <si>
    <t>['transmission matrix', 'touching faces', 'solved algebraically', 'robust implementation', 'proposed method', 'plane waves', 'nonconformal mesh', 'electrically large', 'consistent evaluation', 'adjacent subdomains']</t>
  </si>
  <si>
    <t>Electromagnetic (EM) scattering | nonconformal | reverse operation self-consistent evaluation (ROSE) | surface integral equation domain decomposition method (SIE-DDM)</t>
  </si>
  <si>
    <t>A flexible surface integral equation domain decomposition method (SIE-DDM) with reverse operation self-consistent evaluation (ROSE) is proposed to analyze the electromagnetic (EM) scattering by electrically large, multiscale, perfect electrically conducting objects. ROSE is developed for the robust implementation of the Robin transmission condition between adjacent subdomains in SIE-DDM. By interpolating a set of plane waves on the touching faces, small linear systems are constructed, and the entries of the transmission matrix can be solved algebraically. In doing this, direct numerical integration involving complicated geometrical operations over a nonconformal mesh can be avoided. Several numerical results will be presented to validate the effectiveness of the proposed method.</t>
  </si>
  <si>
    <t>7466-7471</t>
  </si>
  <si>
    <t>60005465;60005465;60003500;60005465;60005465;60005465;60005465</t>
  </si>
  <si>
    <t>56486605700;8568054600;56160982500;24734351300;7404509453;55645491100;57198195558</t>
  </si>
  <si>
    <t>Jiang, Ming;Chen, Yongpin;Li, Dongwei;Zhao, Huapeng;Sun, Sheng;Nie, Zaiping;Hu, Jun</t>
  </si>
  <si>
    <t>Chengdu;Columbus</t>
  </si>
  <si>
    <t>University of Electronic Science and Technology of China;The Ohio State University</t>
  </si>
  <si>
    <t>60005465;60003500</t>
  </si>
  <si>
    <t>A Flexible SIE-DDM for em Scattering by Large and Multiscale Problems</t>
  </si>
  <si>
    <t>10.1109/TAP.2018.2867063</t>
  </si>
  <si>
    <t>2-s2.0-85052677799</t>
  </si>
  <si>
    <t>['wireless communications', 'wideband effects', 'wideband effect', 'transmitted symbol', 'seldom studied', 'promising technique', 'orthogonal frequency', 'ofdm ),', 'network coverage', 'massive numbers', 'massive mimo', 'enhance spectrum', 'energy efficiency', 'division multiplexing', 'directly assuming', 'different delays', 'carrier modulations']</t>
  </si>
  <si>
    <t>Massive MIMO, especially in the millimeter- wave frequency bands, has been recognized as a promising technique to enhance spectrum and energy efficiency, as well as network coverage for wireless communications. Most research in massive MIMO just uses the extended conventional MIMO channel model by directly assuming that the channel dimensionality becomes large. With massive numbers of antennas, however, there exists a non-negligible propagation delay across the large array aperture, which then causes a transmitted symbol to reach different antennas with different delays, thereby rendering conventional MIMO channel models inapplicable. Such a phenomenon is known as the spatial-wideband effect in the areas of array signal processing and radar signal processing, and introduces the beam squint effect in beamforming. However, the spatial-wideband effect and the related beam squint issue are seldom studied in massive MIMO communications. To design a practical massive MIMO system, it is important to understand when the spatial-wideband effect appears and how it affects signal transmission, how the spatial-wideband effect interacts with the frequency-wideband effect (frequency selectivity), especially for multi-carrier modulations such as orthogonal frequency- division multiplexing (OFDM), and how we should re-design the transceiver. In this article we suggest a new massive MIMO channel model that embraces both the spatial- and frequency- wideband effects, and discuss these issues.</t>
  </si>
  <si>
    <t>134-141</t>
  </si>
  <si>
    <t>60025278;60025278;60005244;60008107;60019647;60021784;60021784-60108318-60003261-60024541</t>
  </si>
  <si>
    <t>57191262216;11940803400;55243233900;55535951900;57195633181;54883858600;7006091503</t>
  </si>
  <si>
    <t>Wang, Bolei;Gao, Feifei;Jin, Shi;Lin, Hai;Li, Geoffrey Ye;Sun, Shu;Rappaport, Theodore S.</t>
  </si>
  <si>
    <t>United States;China;United States;United States;United States;Japan;China;United States</t>
  </si>
  <si>
    <t>New York;Beijing;New York;New York;Atlanta;Sakai;Nanjing;New York</t>
  </si>
  <si>
    <t>NYU Tandon School of Engineering;Tsinghua University;NYU Grossman School of Medicine;New York University;Georgia Institute of Technology;Osaka Prefecture University;Southeast University;Courant Institute of Mathematical Sciences</t>
  </si>
  <si>
    <t>60108318;60025278;60024541;60021784;60019647;60008107;60005244;60003261</t>
  </si>
  <si>
    <t>Spatial-Wideband Effect in Massive MIMO with Application in mmWave Systems</t>
  </si>
  <si>
    <t>10.1109/MCOM.2018.1701051</t>
  </si>
  <si>
    <t>2-s2.0-85052683014</t>
  </si>
  <si>
    <t>['shaped slot', 'power beamwidth', 'polarized element', 'polarized antenna', 'parasitic element', 'leaf clover', 'four disks', 'bw enhancement', 'broadband dual', 'average gain', 'antenna array', '8 ghz', '74 ghz', '4g systems', '30 db', '25 db', '17 dbi']</t>
  </si>
  <si>
    <t>Bandwidth (BW) enhancement | base station | broadband antenna | dual-polarized antenna | mobile communication</t>
  </si>
  <si>
    <t>The bandwidth (BW) of a broadband dual-polarized antenna is enhanced for 2G/3G/4G systems and international mobile telecommunications services. The broadband dual-polarized element is a four-leaf clover antenna. By introducing a U-shaped slot to each leaf of the four-leaf clover and a parasitic element of four disks above the dual-polarized element, the BW enhancement is achieved. It is shown by simulation and experiment that the BW enhanced dual-polarized antenna achieves a BW of 67% (1.39-2.8 GHz) for reflection coefficients &lt;-15 dB with an isolation (ISO) of 30 dB. An eight-element antenna array is developed for base station applications. The antenna array has a BW of about 70% (1.32-2.74 GHz) with an ISO of 25 dB. The antenna array achieves an average gain of 17 dBi and a half-power beamwidth of 65 ¬± 5¬∞, suitable for base station applications.</t>
  </si>
  <si>
    <t>7368-7373</t>
  </si>
  <si>
    <t>55233413300;57202043342;7404724322</t>
  </si>
  <si>
    <t>Cui, Yuehui;Wu, Linjuan;Li, Ronglin</t>
  </si>
  <si>
    <t>Bandwidth Enhancement of a Broadband Dual-Polarized Antenna for 2G/3G/4G and IMT Base Stations</t>
  </si>
  <si>
    <t>10.1109/TAP.2018.2867046</t>
  </si>
  <si>
    <t>2-s2.0-85052686177</t>
  </si>
  <si>
    <t>CBET-1605228</t>
  </si>
  <si>
    <t>['tx chip', 'tx antenna', 'three bands', 'proposed network', 'peak gain', 'mouth scenarios', 'itds prototype', 'impedance variations', 'human subject', 'feedback mechanism', 'external receiver', 'detects users', 'defined commands', 'band antenna', 'adaptive triple', 'adaptive matching', 'access computers', '915 mhz', '63 dbi']</t>
  </si>
  <si>
    <t>adaptive matching | Assistive technologies | dual-band antenna | intraoral Tongue Drive System</t>
  </si>
  <si>
    <t>The intraoral Tongue Drive System (iTDS) is a wireless assistive technology that detects users' voluntary tongue gestures, and converts them to user-defined commands, enabling them to access computers and navigate powered wheelchairs. In this paper, we presented a transmitter (Tx) with adaptive matching and three bands (27, 433, and 915 MHz) to create a robust wireless link between iTDS and an external receiver (Rx) by addressing the effects of external RF interference and impedance variations of the Tx antenna in the dynamic mouth environment. The upper two Tx bands share a dual-band antenna, while the lower band drives a coil. The Tx antenna is simulated in a simplified human mouth model in HFSS as well as a real human head model. The adaptive triple-band Tx chip was fabricated in a 0.35-Œºm 4P2M standard CMOS process. The Tx chip and antenna have been characterized in a human subject as part of an iTDS prototype under open-and closed-mouth scenarios, which present the peak gain of-24.4 and-15.63 dBi at 433 and 915 MHz, respectively. Two adaptive matching networks for these bands compensate variations of the Tx antenna impedance via a feedback mechanism. The measured S11 tuning range of the proposed network can cover up to 60 and 75 jŒ© at 433 and 915 MHz, respectively.</t>
  </si>
  <si>
    <t>1279-1288</t>
  </si>
  <si>
    <t>60021032;60024872;60024872;60021032</t>
  </si>
  <si>
    <t>56640522900;57203712262;25625778900;6701322320</t>
  </si>
  <si>
    <t>Kong, Fanpeng;Zada, Muhammad;Yoo, Hyoungsuk;Ghovanloo, Maysam</t>
  </si>
  <si>
    <t>Seoul;Atlanta</t>
  </si>
  <si>
    <t>Hanyang University;Georgia Institute of Technology</t>
  </si>
  <si>
    <t>60024872;60021032</t>
  </si>
  <si>
    <t>Adaptive Matching Transmitter with Dual-Band Antenna for Intraoral Tongue Drive System</t>
  </si>
  <si>
    <t>10.1109/TBCAS.2018.2866960</t>
  </si>
  <si>
    <t>2-s2.0-85052695927</t>
  </si>
  <si>
    <t>['wireless sensor', 'speed vehicles', 'slot antenna', 'polarized antenna', 'mountable dual', 'mountable antennas', 'microstrip feedlines', 'metallic cavity', 'metal ground', 'impedance matching', 'high isolation', 'crossed slots', 'communication systems', 'broad bandwidth', 'antenna achieves', '47 %,', '40 db']</t>
  </si>
  <si>
    <t>Broadband antenna | dual-polarized antenna | flush-mountable antenna | high isolation</t>
  </si>
  <si>
    <t>A new broadband flush-mountable dual-polarized antenna with very high isolation is proposed. The antenna is made up of a pair of crossed slots that are fed by two orthogonal microstrip feedlines. A metallic cavity is introduced to back the slot antenna for unidirectional radiation pattern. By setting the microstrip feedlines on two substrate layers separated by a metal ground on which the crossed slots are etched, the antenna achieves a high isolation of 40 dB. The antenna has a broad bandwidth (BW) of about 47%, which is due to the wide crossed slots and the impedance matching of the feedlines. It is shown that the antenna can be easily flush mounted on a metal surface without affecting the high isolation and the broad BW performance. The proposed antenna may be used as flush-mountable antennas in wireless sensor/communication systems for high-speed vehicles/aircrafts.</t>
  </si>
  <si>
    <t>7342-7347</t>
  </si>
  <si>
    <t>55233413300;57190298384;57202349745;7404724322</t>
  </si>
  <si>
    <t>Cui, Yuehui;Niu, Yao;Qin, Yue;Li, Ronglin</t>
  </si>
  <si>
    <t>A New High-Isolation Broadband Flush-Mountable Dual-Polarized Antenna</t>
  </si>
  <si>
    <t>10.1109/TAP.2018.2867036</t>
  </si>
  <si>
    <t>2-s2.0-85052697826</t>
  </si>
  <si>
    <t>AGS-1147699</t>
  </si>
  <si>
    <t>['toolik lake', 'sporadic emission', 'see fulltext', 'radio emission', 'observing site', 'ground level', 'gap extending', 'frequency gap', 'frequency exceeds', 'frequency components', 'first time', 'extraordinary low', 'electron gyrofrequency', 'cutoff frequency', 'channel receiver']</t>
  </si>
  <si>
    <t>Auroral radio emission | Langmuir wave | Medium frequency burst | Mode conversion radiation | Substorm | Substorm onset</t>
  </si>
  <si>
    <t>Auroral medium frequency burst (MFB) is a radio emission of natural auroral origin associated with substorm expansion phase and observable at ground level. The emission usually occurs at frequencies above 1500¬†kHz, but occasionally it extends to a sharp lower cutoff frequency at 1300‚Äì1500¬†kHz depending on the observing site, with a frequency gap below the cutoff and sporadic emission below the gap extending to frequencies as low as 1000¬†kHz. These low-frequency MFB components lie below the electron gyrofrequency and hence could represent either whistler or LO-modes. Recently, using crossed antennas and a two-channel receiver at Toolik Lake, Alaska, polarization of these low-frequency MFB components was measured for the first time and found to be left-hand. This observation eliminates whistler mode as a possibility and requires the low-frequency components be LO-mode in the ionosphere, which constrains their source location since it requires that the frequency exceeds the L-cutoff frequency. In these occasional events marked by a cutoff and low-frequency MFB components, the latter probably originate at high altitudes (&gt;800¬†km) and reach the ground through extraordinary low-density polar cap ionosphere.[Figure not available: see fulltext.].</t>
  </si>
  <si>
    <t>LaBelle, J.</t>
  </si>
  <si>
    <t>Hanover</t>
  </si>
  <si>
    <t>Dartmouth College</t>
  </si>
  <si>
    <t>LaBelle J.</t>
  </si>
  <si>
    <t>Polarization measurements of unusual cases of medium frequency burst emissions extending below 1.5¬†MHz</t>
  </si>
  <si>
    <t>10.1186/s40623-018-0912-7</t>
  </si>
  <si>
    <t>2-s2.0-85052702961</t>
  </si>
  <si>
    <t>['simulation results', 'simple structure', 'reflection coefficient', 'reasonable agreement', 'proposed antenna', 'parametric studies', 'measured results', 'key parameters', 'horn antenna', 'good candidate', 'design procedure', 'cp principle', 'circular waveguide', 'axial ratio', 'also presented', '75 ghz', '2 db', '-{ 11']</t>
  </si>
  <si>
    <t>Circularly polarized (CP) antenna | horn antenna | millimeter wave | slot line</t>
  </si>
  <si>
    <t>A millimeter-wave wideband circularly polarized (CP) horn antenna with no requirement of an orthogonal mode transducer feeding is reported. The horn antenna has a simple structure, which consists of an antipodal curvedly tapered slot antenna and a circular waveguide. The CP principle of the horn is explained. A series of parametric studies was carried out to estimate the effect of key parameters, and the design procedure is also presented. The measured results are in reasonable agreement with the simulation results. The experimental results indicate that the proposed antenna can achieve a bandwidth of 40% (50-75 GHz) for both the axial ratio &lt;3.2 dB and the reflection coefficient $S-{11} &lt; -10$ dB. The proposed antenna is easy to manufacture and is a good candidate for the low-cost wideband CP horn antenna.</t>
  </si>
  <si>
    <t>7363-7367</t>
  </si>
  <si>
    <t>60016930;60016930;60031126;60016930;60016930;60022109</t>
  </si>
  <si>
    <t>57188712070;7403567904;57203712409;55766250700;57201125972;56162277000</t>
  </si>
  <si>
    <t>Cheng, Xiaohe;Yao, Yuan;Yu, Tao;Chen, Zhijiao;Yu, Junsheng;Chen, Xiaodong</t>
  </si>
  <si>
    <t>Analysis and Design of a Low-Cost Circularly Polarized Horn Antenna</t>
  </si>
  <si>
    <t>10.1109/TAP.2018.2867024</t>
  </si>
  <si>
    <t>2-s2.0-85052705840</t>
  </si>
  <si>
    <t>['wireless communication', 'vortex beams', 'separated easily', 'radar detection', 'proposed method', 'polarization waves', 'orbit provides', 'different modes', 'conventional shared', 'communication introduces', 'aperture schemes', 'aperture concept']</t>
  </si>
  <si>
    <t>Metasurface | orbit angular momentum (OAM) | polarization | shared aperture</t>
  </si>
  <si>
    <t>Electromagnetic waves carrying orbital angular momentum (OAM) have drawn much attention in the fields of radar detection and wireless communication. In such applications, vortex beams with multiple OAM modes need to be transmitted and received at the same time. This communication introduces the shared-aperture concept into metasurfaces for generating OAM vortex beams with different modes. Two independent geometry phase profiles on the same aperture are utilized to modulate the phase of two orthogonal linear-polarization waves. The alliance of polarization and orbit provides a routine to generate two different OAM modes simultaneously and achieves higher aperture efficiency than the conventional shared-aperture schemes. In this manner, different OAM modes can be separated easily by hardware. The simulated results validate the proposed method and structure.</t>
  </si>
  <si>
    <t>7455-7459</t>
  </si>
  <si>
    <t>60010080;60010080;60010080;60010080;60077572;60010080</t>
  </si>
  <si>
    <t>57189631915;56518650400;24473018200;23502619700;55700399300;12794245400</t>
  </si>
  <si>
    <t>Guan, Ling;He, Zi;Ding, Dazhi;Yu, Yefeng;Zhang, Wu;Chen, Rushan</t>
  </si>
  <si>
    <t>Cambridge;Nanjing</t>
  </si>
  <si>
    <t>Harvard John A. Paulson School of Engineering and Applied Sciences;Nanjing University of Science and Technology</t>
  </si>
  <si>
    <t>60077572;60010080</t>
  </si>
  <si>
    <t>Guan L.</t>
  </si>
  <si>
    <t>Polarization-Controlled Shared-Aperture Metasurface for Generating a Vortex Beam with Different Modes</t>
  </si>
  <si>
    <t>10.1109/TAP.2018.2867028</t>
  </si>
  <si>
    <t>2-s2.0-85052713503</t>
  </si>
  <si>
    <t>['passive components', 'ground plane', 'completely overlapped', 'compact size', 'antenna offers', 'almost double', '3 ghz', '-{ 11']</t>
  </si>
  <si>
    <t>Axial ratio (AR) | broadband antennas | circular polarization (CP) | slot antennas</t>
  </si>
  <si>
    <t>In this communication, a broadband circularly polarized slot antenna with an inverted-F-shaped microstrip feed line and two linked rectangular slots in the ground plane is proposed. This antenna offers a wide 3 dB axial ratio (AR) bandwidth in a compact size (previously proposed slot antennas with a similar AR bandwidth are almost double in size) without employing vias or other passive components. Measured AR bandwidth is 83.5% (4.3 and 3-7.3 GHz) which is completely overlapped by the measured S-{11} bandwidth of 92.6% (5 and 2.9-7.9 GHz).</t>
  </si>
  <si>
    <t>7374-7377</t>
  </si>
  <si>
    <t>60005465;60005465;60005465;60005465;60005465;60005465;60042800;113889407</t>
  </si>
  <si>
    <t>57195738140;7102510668;36642458600;57194414031;55744581500;55920658600;57191169375;56486258500</t>
  </si>
  <si>
    <t>Oteng Gyasi, Kwame;Wen, Guangjun;Inserra, Daniele;Affum, Emmanuel Ampoma;Huang, Yongjun;Li, Jian;Basit, Muhammad Abdul;Zhang, Haobin</t>
  </si>
  <si>
    <t>Taxila;Chengdu;Chengdu</t>
  </si>
  <si>
    <t>University of Engineering and Technology Taxila;University of Electronic Science and Technology of China;Southwest China Research Institute of Electronic Equipment</t>
  </si>
  <si>
    <t>60042800;60005465;113889407</t>
  </si>
  <si>
    <t>Oteng Gyasi K.</t>
  </si>
  <si>
    <t>A Compact Broadband Circularly Polarized Slot Antenna with Two Linked Rectangular Slots and an Inverted-F Feed Line</t>
  </si>
  <si>
    <t>10.1109/TAP.2018.2867020</t>
  </si>
  <si>
    <t>2-s2.0-85052716763</t>
  </si>
  <si>
    <t>['used successfully', 'study area', 'storm surges', 'significant potential', 'sequential surveys', 'roots growing', 'roots clearly', 'repeat monitoring', 'reconstructed rates', 'powerful tool', 'porquerolles island', 'past erosion', 'multidecadal rates', 'morphogenetic environments', 'highest rates', 'gullying processes', 'gravelly cliffs', 'france ).', 'found virtually', 'erosional features', 'erosion pins', 'direct measurements', 'dendrogeomorphic techniques', 'dendrogeomorphic analyses', 'contribution demonstrates', 'coastal environments', 'cliffs protected', 'cliff retreat', 'cliff geometry', 'clear advantages', 'channel incision', 'approach also', 'anthropogenic structures', 'anatomical changes', 'aerial photographs', '56 cross']</t>
  </si>
  <si>
    <t>cliff retreat | coastal cliffs | erosion rates | Porquerolles | tree-ring</t>
  </si>
  <si>
    <t>Sea cliffs represent 80% of the world's coasts and can be found virtually in all types of morphogenetic environments. Most studies on rocky environments focused on the impacts of modern sea level rise on cliff stability derived from sequential surveys, direct measurements or erosional features in anthropogenic structures. In this study, we explore the potential of dendrogeomorphic techniques to quantify multidecadal changes in coastal environments on Porquerolles Island (France). We sampled a total of 56 cross-sections from 16 Pinus halepensis Mill. roots growing on former alluvial deposits and on sandy-gravelly cliffs to quantify mean annual cliff retreat rates as well as changes in cliff geometry. Anatomical changes in roots have been used successfully in the past to quantify continuous denudation rates on slopes, channel incision and gullying processes but the approach has not been used so far in a coastal cliff context. At Porquerolles Island, reconstructed rates of cliff retreat cover 30‚Äì40 years and show average erosion rates between 0.6 and 3.9 cm yr‚àí1 (average: 2.1 cm yr‚àí1). Highest rates are observed at Pointe de la Tufi√®re (2.6‚Äì3.9 cm yr‚àí1), a small rock promontory that is more exposed to wave and storm surges than the remainder of the study area. By contrast, lower erosion rates are recorded at cliffs protected by the La Courtade pocket beach (0.6‚Äì1.9 cm yr‚àí1). This contribution demonstrates that dendrogeomorphic analyses of roots clearly have a significant potential and that they are a powerful tool for the quantification of multidecadal rates of cliff retreat in areas where measurements of past erosion are lacking. More specifically, the approach also has clear advantages over the shorter time series obtained with repeat monitoring (e.g. terrestrial laser scanning, sensors, erosion pins) or over longer, but more coarsely resolved records obtained from aerial photographs or radio-nuclides. ¬© 2018 John Wiley &amp; Sons, Ltd.</t>
  </si>
  <si>
    <t>2983-2997</t>
  </si>
  <si>
    <t>60004718;60008134;60104653;60008134;60004967;60004718;60104653</t>
  </si>
  <si>
    <t>57203217613;36143932300;56535951700;7102987618;12042290600;57202563842;35071121700</t>
  </si>
  <si>
    <t>Lopez-Saez, J√©r√¥me;Corona, Christophe;Morel, Pauline;Rov√©ra, Georges;Dewez, Thomas J.B.;Stoffel, Markus;Berger, Fr√©d√©ric</t>
  </si>
  <si>
    <t>France;France;France;Switzerland</t>
  </si>
  <si>
    <t>Saint Martin d'Heres;Paris;Orleans;Geneva</t>
  </si>
  <si>
    <t>Universite Grenoble Alpes;CNRS Centre National de la Recherche Scientifique;BRGM;Universit√© de Gen√®ve</t>
  </si>
  <si>
    <t>60104653;60008134;60004967;60004718</t>
  </si>
  <si>
    <t>Lopez-Saez J.</t>
  </si>
  <si>
    <t>Quantification of cliff retreat in coastal Quaternary sediments using anatomical changes in exposed tree roots</t>
  </si>
  <si>
    <t>10.1002/esp.4462</t>
  </si>
  <si>
    <t>2-s2.0-85052724617</t>
  </si>
  <si>
    <t>['widely used', 'vehicle experiments', 'traditional adrc', 'time variation', 'significant improvements', 'proposed method', 'pid controllers', 'model uncertainties', 'isp system', 'firstly established', 'control performance', 'adrc controller']</t>
  </si>
  <si>
    <t>Active disturbance rejection control | Inertially stabilized platform | Least mean square | Parameter identification</t>
  </si>
  <si>
    <t>Inertially stabilized platform (ISP) is widely used in aerial remote sensing for stabilizing imaging sensors to improve imagery quality. Due to the nonlinearity, time variation, and disturbances of the ISP system, conventional feedback control algorithms cannot achieve precise attitude control. To realize the control performance with fast dynamic response and high stabilization precision, a least mean square based active disturbance rejection control (LMS-ADRC) system is designed to reject multiple disturbances. In particular, the servo system model of the ISP is firstly established. Then, based on the model, the LMS-ADRC controller is designed, in which a least mean square based approach is proposed to estimate the control loop gain. The applicability of the proposed method is validated by a series of simulations and vehicle experiments, and significant improvements are observed in the presence of model uncertainties and external disturbances comparing to the traditional ADRC and PID controllers.</t>
  </si>
  <si>
    <t>609-622</t>
  </si>
  <si>
    <t>60020547;60014439</t>
  </si>
  <si>
    <t>55265390300;57001873100</t>
  </si>
  <si>
    <t>Bai, Changrui;Zhang, Zhou</t>
  </si>
  <si>
    <t>College Station;Davis</t>
  </si>
  <si>
    <t>Texas A&amp;M University;University of California, Davis</t>
  </si>
  <si>
    <t>Bai C.</t>
  </si>
  <si>
    <t>A least mean square based active disturbance rejection control for an inertially stabilized platform</t>
  </si>
  <si>
    <t>S003040261831249X</t>
  </si>
  <si>
    <t>10.1016/j.ijleo.2018.08.099</t>
  </si>
  <si>
    <t>2-s2.0-85052726172</t>
  </si>
  <si>
    <t>['transmit beams', 'transmit beamforming', 'transmit antennas', 'simulation examples', 'recently studied', 'radar resources', 'radar platform', 'proposed method', 'prevent eavesdroppers', 'performance evaluation', 'moderate number', 'input multiple', 'error probability', 'different associations', 'data rate', 'cooperative transmissions', 'communication tasks', 'communication symbols', 'communication receiver', 'communication message']</t>
  </si>
  <si>
    <t>Bit error rate | Dual-function radar communications | MIMO radar | Shared-spectrum access</t>
  </si>
  <si>
    <t>Cooperative transmissions for radar and communication tasks have been recently studied with the goal of addressing the problem of the increasingly crowded RF spectrum. In this paper, we propose a dual-function radar communication (DFRC) system in which the radar platform and radar resources are used for simultaneous target probing and communication symbol embedding. The proposed DFRC system is based on the concept of multiple-input multiple-output (MIMO) in tandem with transmit beamforming where a number of transmit beams, which can be larger than the number of transmit antennas, are formed. We show that the transmit beamforming weight vectors may be designed to achieve transmit processing gain, embed communication symbols intended for a communication receiver, and prevent eavesdroppers from intercepting the communication message. Our proposed method for embedding communication symbols into the MIMO radar emissions is based on changing the order of the orthogonal waveforms along the transmit beams from one pulse repetition period to another. In so doing, the communication symbols are represented by different associations of the orthogonal radar waveforms and transmit beams. We show that high data rate, in the megabits per seconds, is achievable for moderate number of transmit antennas, and is proportional to the factorial of the number of transmit beams. The error probability is analyzed and the bounds on the symbol error rate are derived. We show that changing the number of transmit beams leads to a tradeoff between the data rate and target detection accuracy. Simulation examples are provided for performance evaluation and to demonstrate the effectiveness of the proposed information embedding technique.</t>
  </si>
  <si>
    <t>118-128</t>
  </si>
  <si>
    <t>60018306;60028333;60000009;60003480</t>
  </si>
  <si>
    <t>9637285400;24777814300;55499356300;7003695709</t>
  </si>
  <si>
    <t>Hassanien, Aboulnasr;Aboutanios, Elias;Amin, Moeness G.;Fabrizio, Giuseppe A.</t>
  </si>
  <si>
    <t>Australia;United States;Australia;United States</t>
  </si>
  <si>
    <t>Sydney;Dayton;Edinburgh;Villanova</t>
  </si>
  <si>
    <t>UNSW Sydney;Wright State University;Defence Science and Technology Group;Villanova University</t>
  </si>
  <si>
    <t>60028333;60018306;60003480;60000009</t>
  </si>
  <si>
    <t>Hassanien A.</t>
  </si>
  <si>
    <t>A dual-function MIMO radar-communication system via waveform permutation</t>
  </si>
  <si>
    <t>S105120041830678X</t>
  </si>
  <si>
    <t>10.1016/j.dsp.2018.08.010</t>
  </si>
  <si>
    <t>2-s2.0-85052741194</t>
  </si>
  <si>
    <t>['various organs', 'used qrt', 'two groups', 'sucking insects', 'sexual communication', 'sequence alignment', 'results make', 'producing insects', 'phylogenetic analysis', 'pheromones play', 'pheromone receptor', 'olfactory system', 'olfactory organs', 'olfactory mechanisms', 'molecular mechanisms', 'molecular level', 'mainly expressed', 'irs ).', 'important role', 'host preference', 'future research', 'expression profile', 'classic obps', 'c obps', 'binding proteins', 'better understand', 'antennal transcriptome', 'acoustic signals']</t>
  </si>
  <si>
    <t>Antennal olfaction | Chemosensory protein | Cicadidae | Hemiptera | Sound-producing insects</t>
  </si>
  <si>
    <t>Olfaction in antennae is essential for regulating insect behaviors such as host preference and oviposition site selection. To better understand the olfactory mechanisms in the cicada Subpsaltria yangi that has a very narrow host range far fewer than diets of most other cicadas, an antennal transcriptome was constructed in this study. We identified 10 unigenes encoding putative odorant-binding proteins (OBPs), 10 chemosensory proteins (CSPs), 8 sensory neuron membrane proteins (SNMPs), 7 gustatory receptors (GRs), 29 odorant receptors (ORs) and 13 ionotropic receptors (IRs). We found that the OBPs were separated into two groups, Classic OBPs and Plus-C OBPs, according to their motifs. Based on sequence alignment and phylogenetic analysis, we found five Orcos in OR family. However, no pheromone receptor was identified, which may be related to that cicadas are sound-producing insects and acoustic signals other than pheromones play most important role in sexual communication. We used qRT-PCR to examine the expression profile of ten OBPs genes in various organs, and found that they were mainly expressed in olfactory organs such as antennae and mouthparts. Our results make it possible for future research of the olfactory system of S. yangi at the molecular level, and provide important bases for elucidation of the molecular mechanisms and evolution of chemosensation in sap-sucking insects.</t>
  </si>
  <si>
    <t>122-133</t>
  </si>
  <si>
    <t>57203725556;57203728340;15046195400</t>
  </si>
  <si>
    <t>Qi, Mengmeng;Wei, Songshan;Wei, Cong</t>
  </si>
  <si>
    <t>Qi M.</t>
  </si>
  <si>
    <t>Identification of candidate olfactory genes in cicada Subpsaltria yangi by antennal transcriptome analysis</t>
  </si>
  <si>
    <t>S1744117X18300546</t>
  </si>
  <si>
    <t>10.1016/j.cbd.2018.08.001</t>
  </si>
  <si>
    <t>2-s2.0-85052743397</t>
  </si>
  <si>
    <t>2018T110267</t>
  </si>
  <si>
    <t>['results show', 'reduction role', 'receiving efficiency', 'presented based', 'optical receiver', 'olds ).', 'line detection', 'indispensable condition', 'fused silica', 'filter cavity', 'extinction threads', 'extinction ratio', 'dramatically improved', 'dewar baffle', 'detecting deviations', 'crucial impact', 'conclusion indicates', 'component content', 'base length', 'alignment error']</t>
  </si>
  <si>
    <t>Absorption path-length | Laser detection | Multiple thermal fluids | Receiving efficiency | Stray radiation suppression</t>
  </si>
  <si>
    <t>The on-line detection of the component content of multiple thermal fluids (MTFs) has a crucial impact on heavy oil recovery. A long absorption path-length is an indispensable condition for on-line laser detection system (MTFs-OLDS). Therefore, an open-path reflectarray gas cell was presented based on multi-reflection absorption spectroscopy model. The off-axis optical receiver with extinction threads and spherical filter cavity was designed to suppress the thermal radiation emitted from high temperature injection tube internal wall. The effect of detecting deviations on receiving efficiency and the effectiveness of stray radiation suppression structure were analyzed by Monte Carlo ray tracing method. The results show that the proposed absorption path-length is enhanced 22 times, when the optical window material is fused silica and the reflector mirror coating is silver. The increases of beam divergence angle and alignment error have a reduction role of receiving efficiency. Extinction ratio of extinction threads is improved with base length and hemline length decrease. After adding the filter cavity in the dewar baffle, the point source transmittance (PST) of off-axis optical receiver can be reduced to 1.21 √ó 10‚àí7 at the off-field angle 5¬∞ of incident stray light. The conclusion indicates the PST of the optical receiver of MTFs-OLDS is less than the maximum allowable value, and the level of stray radiation suppression is dramatically improved.</t>
  </si>
  <si>
    <t>60011402;60011402;60011402;108848235;60011402;60011402</t>
  </si>
  <si>
    <t>57206726390;57207431349;56070111400;57203727571;56070366600;35223301300</t>
  </si>
  <si>
    <t>Lv, Yan;Wang, Di;Wang, Zhiguo;Liu, Yanlei;Wang, Mingji;Li, Dong</t>
  </si>
  <si>
    <t>Daqing;Hangzhou</t>
  </si>
  <si>
    <t>Northeast Petroleum University;Hangzhou Special Equipment Inspection and Research Institute</t>
  </si>
  <si>
    <t>60011402;108848235</t>
  </si>
  <si>
    <t>Lv Y.</t>
  </si>
  <si>
    <t>Investigation on optical path of laser detection of multiple thermal fluids and suppression of high-temperature stray radiation interference</t>
  </si>
  <si>
    <t>S0030402618312531</t>
  </si>
  <si>
    <t>10.1016/j.ijleo.2018.08.103</t>
  </si>
  <si>
    <t>2-s2.0-85052743924</t>
  </si>
  <si>
    <t>['responsive hydrogel', 'promising method', 'prepared using', 'organic cube', 'molecular binders', 'molecular binder', 'guanidine hydrochloride', 'emitting display', 'demonstrate charge', 'defined metal', 'datpe ),', 'chromatographic separation', 'cationic tetraphenylethene', 'cationic species', 'assisted h', 'anionic counterparts', 'ammonium ion']</t>
  </si>
  <si>
    <t>The process of assembling astutely designed, well-defined metal-organic cube (MOC) into hydrogel by using a suitable molecular binder is a promising method for preparing processable functional soft materials. Here, we demonstrate charge-assisted H-bonding driven hydrogel formation from Ga3+-based anionic MOC ((Ga8(ImDC)12)12‚àí) and molecular binders, like, ammonium ion (NH4+), N-(2-aminoethyl)-1,3-propanediamine, guanidine hydrochloride and Œ≤-alanine. The morphology of the resulting hydrogel depends upon the size, shape and geometry of the molecular binder. Hydrogel with NH4+ shows nanotubular morphology with negative surface charge and is used for gel-chromatographic separation of cationic species from anionic counterparts. Furthermore, a photo-responsive luminescent hydrogel is prepared using a cationic tetraphenylethene-based molecular binder (DATPE), which is employed as a light harvesting antenna for tuning emission colour including pure white light. This photo-responsive hydrogel is utilized for writing and preparing flexible light-emitting display.</t>
  </si>
  <si>
    <t>60015236;60015236;60015236;60015236;60015236</t>
  </si>
  <si>
    <t>56674463000;55955353900;36159667300;36543963800;57189003148</t>
  </si>
  <si>
    <t>Sutar, Papri;Suresh, Venkata M.;Jayaramulu, Kolleboyina;Hazra, Arpan;Maji, Tapas Kumar</t>
  </si>
  <si>
    <t>Jawaharlal Nehru Centre for Advanced Scientific Research</t>
  </si>
  <si>
    <t>Sutar P.</t>
  </si>
  <si>
    <t>Binder driven self-assembly of metal-organic cubes towards functional hydrogels</t>
  </si>
  <si>
    <t>10.1038/s41467-018-05818-w</t>
  </si>
  <si>
    <t>2-s2.0-85052784742</t>
  </si>
  <si>
    <t>['thus validating', 'target label', 'subsequently employed', 'something intriguing', 'significantly improve', 'recognition happens', 'recognition accuracies', 'quite costly', 'novel tool', 'meaningful knowledge', 'large number', 'first deriving', 'dwsl model', 'dwsl methodology', 'distinguishing objects', 'distinctive objects', 'distilling finally', 'discriminative regions', 'detailed information', 'data set', 'create uncertainty', 'concrete visualization', 'complex scene', 'captured information', 'art performance', 'aerial scene', 'actually relevant', 'accurately classify']</t>
  </si>
  <si>
    <t>Aerial scene classification (ASC) | deep learning | multi-instance learning | scene complexity | weakly supervised</t>
  </si>
  <si>
    <t>Categorizing highly complex aerial scenes is quite strenuous due to the presence of detailed information with a large number of distinctive objects. Recognition happens by first deriving a joint relationship within all these distinguishing objects, distilling finally to some meaningful knowledge that is subsequently employed to label the scene. However, something intriguing is whether all this captured information is actually relevant to classify such a complex scene? What if some objects just create uncertainty with respect to the target label, thereby causing ambiguity in the decision-making? In this letter, we investigate these questions and analyze as to which regions in an aerial scene are the most relevant and are inhibiting in determining the image label accurately. However, for such aerial scene classification (ASC) task, employing supervised knowledge of experts to annotate these discriminative regions is quite costly and laborious, especially when the data set is huge. To this end, we propose a deep weakly supervised learning (DWSL) technique. Our classification-trained convolutional neural network learns to identify discriminative region localizations in an aerial scene solely by utilizing image labels. Using the DWSL model, we significantly improve the recognition accuracies of highly complex scenes, thus validating that extra information causes uncertainty in decision-making. Moreover, our DWSL methodology can also be leveraged as a novel tool for concrete visualization of the most informative regions relevant to accurately classify an aerial scene. Finally, our proposed framework yields a state-of-the-art performance on the existing ASC data sets.</t>
  </si>
  <si>
    <t>1932-1936</t>
  </si>
  <si>
    <t>60026651-60085092;60026651-60085092</t>
  </si>
  <si>
    <t>57220983904;57210774496</t>
  </si>
  <si>
    <t>Singh, Praveer;Komodakis, Nikos</t>
  </si>
  <si>
    <t>Marne-la-Vallee;Marne-la-Vallee</t>
  </si>
  <si>
    <t>Universit√© Paris-Est;√âcole des Ponts ParisTech</t>
  </si>
  <si>
    <t>60085092;60026651</t>
  </si>
  <si>
    <t>Improving recognition of complex aerial scenes using a deep weakly supervised learning paradigm</t>
  </si>
  <si>
    <t>10.1109/LGRS.2018.2864216</t>
  </si>
  <si>
    <t>2-s2.0-85052789377</t>
  </si>
  <si>
    <t>['works efficiently', 'wearable configurations', 'wave ranges', 'wave frequencies', 'three bands', 'single layer', 'shaped slots', 'results show', 'proposed antenna', 'peak gain', 'overall size', 'implantable arrangements', 'good candidate', 'future applications', 'free space', 'features make', 'comparative analysis', 'body scenarios', 'body configuration', 'band wearable', '61 ghz', '38 ghz', '3 dbi', '28 ghz', '254mm employing', '2 dbi']</t>
  </si>
  <si>
    <t>5G communications | Body-centric networks | Microstrip patch antenna | Millimetre-waves | Multi-band antenna</t>
  </si>
  <si>
    <t>This paper presents design of a tri-band slotted patch antenna operating at millimetre-wave frequencies of 28 GHz, 38 GHz and 61 GHz. The proposed antenna carries an overall size of 5.1mm√ó5mm√ó0.254mm employing a single layer, slotted patch structure combining L- and F-shaped slots. It is excited by a single-feed microstrip line. The antenna is tested in free space as well as in wearable configurations and results show that it offers a good impedance matching, sufficient -10 dB bandwidth and wide radiation coverage at the three bands of interest effectively countering the effects of human body presence. It achieves a peak gain of 7.2 dBi in off-body and 8.3 dBi in on-body configuration. Minimum efficiency values are observed to be 85% in off-body while 54% in on-body scenarios. A comparative analysis with published relevant work shows that the proposed antenna is inexpensive, easy to integrate and works efficiently in tri-band wearable and implantable arrangements. These features make it a good candidate for current and future applications of Body-centric Networks operating at millimetre-wave ranges.</t>
  </si>
  <si>
    <t>60012622;60012622;60012622</t>
  </si>
  <si>
    <t>24823445400;57203747004;27367702600</t>
  </si>
  <si>
    <t>Ur-Rehman, Masood;Adekanye, Michael;Chattha, Hassan Tariq</t>
  </si>
  <si>
    <t>Luton</t>
  </si>
  <si>
    <t>University of Bedfordshire</t>
  </si>
  <si>
    <t>Ur-Rehman M.</t>
  </si>
  <si>
    <t>Tri-band millimetre-wave antenna for body-centric networks</t>
  </si>
  <si>
    <t>S1878778917301102</t>
  </si>
  <si>
    <t>10.1016/j.nancom.2018.03.003</t>
  </si>
  <si>
    <t>2-s2.0-85052800445</t>
  </si>
  <si>
    <t>['wave plates', 'view point', 'variable circular', 'quantum processing', 'quantum information', 'oam ).', 'linear retarders', 'key source', 'geometric phase', 'external twist', 'entangled states', 'emergent wave', 'antenna array']</t>
  </si>
  <si>
    <t>Berry phase | Birefringence | Entanglement</t>
  </si>
  <si>
    <t>The orbital angular momentum of photon is one of the key source of quantum information. Polarized light passing through twisted special wave plates show entangled states of both spin angular momentum (SAM) and orbital angular momentum (OAM). The variable circular and linear retarders (VCR and VLR) are studied here from the view point of quantum processing of entangled states. In association with twist dependent gain of OAM, the geometric phase has been identified here both for VCR and VLR. For the application of VLR in an antenna array, we established a correlation between geometric phase and concurrence to explain the gradual flattened shape of the emergent wave by controlling the external twist of wave plates.</t>
  </si>
  <si>
    <t>60024232;60100953</t>
  </si>
  <si>
    <t>56625580200;7202633280</t>
  </si>
  <si>
    <t>Sinha, Dipan;Banerjee, Dipti</t>
  </si>
  <si>
    <t>Vidyasagar College;University of Calcutta</t>
  </si>
  <si>
    <t>60100953;60024232</t>
  </si>
  <si>
    <t>Sinha D.</t>
  </si>
  <si>
    <t>Correlation between geometric phase and concurrence of variable retarders of birefringent medium</t>
  </si>
  <si>
    <t>S0030402618310982</t>
  </si>
  <si>
    <t>10.1016/j.ijleo.2018.07.132</t>
  </si>
  <si>
    <t>2-s2.0-85052859978</t>
  </si>
  <si>
    <t>['track system', 'system uses', 'rendezvous phase', 'real time', 'proposed algorithm', 'irst ).', 'ins ),', 'infrared search', 'gps subsystem', 'filter model', 'developed without', 'data link', 'corresponding algorithm', 'attitude information', 'aerial refueling']</t>
  </si>
  <si>
    <t>Aerial refueling | INS/GPS/IRST | Optical measurement | Relative navigation</t>
  </si>
  <si>
    <t>A relative navigation system for autonomous aerial refueling (AAR) rendezvous phase is proposed in this paper. The system uses the inertial navigation system (INS), the Global Positioning System (GPS) and the infrared search and track system (IRST). It has both advantages of cooperative aircraft relative navigation and passive target location. A hybrid multistage fusion structure and corresponding algorithm are designed to estimate the high precision relative position, velocity and attitude information between the tanker and the UAV in real time. For the INS/GPS subsystem, a two-stage filtering algorithm based on extended Kalman filter is developed without any use of base-station, which helps to improve the accuracy of the filter model. Considering the requirement of reliability and robustness for aerial refueling, an independent IRST relative state tracker filter is set up in the system. It weakens the dependence of relative navigation system on data link, and makes the system highly reliable and fault-tolerant. The numerical simulation results indicate that the proposed algorithm can provide good performance in terms of accuracy and reliability.</t>
  </si>
  <si>
    <t>665-675</t>
  </si>
  <si>
    <t>57148746500;7408372489;57113933900;55375540700;57192872194</t>
  </si>
  <si>
    <t>Zhu, Yunfeng;Sun, Yongrong;Zhao, Wei;Huang, Bin;Wu, Ling</t>
  </si>
  <si>
    <t>Relative navigation for autonomous aerial refueling rendezvous phase</t>
  </si>
  <si>
    <t>S0030402618311689</t>
  </si>
  <si>
    <t>10.1016/j.ijleo.2018.08.049</t>
  </si>
  <si>
    <t>2-s2.0-85052861986</t>
  </si>
  <si>
    <t>['two 20', 'system operating', 'slower 2', 'series measurements', 'radar tomography', 'radar measurements', 'provides measurements', 'polarimetric time', 'nd l', 'nd c', 'implemented using', 'high tower', 'frequency waveform', 'element arrays', 'band radar', 'array elements']</t>
  </si>
  <si>
    <t>BorealScat | forest | polarimetry | radar | scattering | time series | tomography | vector network analyzer (VNA)</t>
  </si>
  <si>
    <t>We describe a P-, L- A nd C-band radar, BorealScat, designed for polarimetric time-series measurements of forests. Radar tomography is implemented with a vertical antenna array, which provides measurements of the vertical scattering distribution. To minimize temporal decorrelation, the radar performs simultaneous measurements of the reflected signals using all array elements. The system is implemented using a 20-port vector network analyzer (VNA) and a stepped-frequency waveform. It has two 20-element arrays: One array optimized for P- A nd L-bands and one for C-band. The arrays are installed on a 50-m high tower and radar measurements are collected over a hemiboreal forest stand. We discuss several design issues and demonstrate some tomographic imaging capabilities. The multiport VNA tomography results are compared with results from the system operating in the slower 2-port VNA measurement scheme.</t>
  </si>
  <si>
    <t>1897-1901</t>
  </si>
  <si>
    <t>60000990;60000990;122274096-60015356;60000990</t>
  </si>
  <si>
    <t>7005480938;57189661633;36816585600;7403253539</t>
  </si>
  <si>
    <t>Ulander, Lars M.H.;Monteith, Albert R.;Soja, MacIej J.;Eriksson, Leif E.B.</t>
  </si>
  <si>
    <t>Australia;Sweden;Australia</t>
  </si>
  <si>
    <t>Hobart;Gothenburg;</t>
  </si>
  <si>
    <t>University of Tasmania;Chalmers University of Technology;Horizon Geoscience Consulting</t>
  </si>
  <si>
    <t>60015356;60000990;122274096</t>
  </si>
  <si>
    <t>Ulander L.</t>
  </si>
  <si>
    <t>Multiport vector network analyzer radar for tomographic forest scattering measurements</t>
  </si>
  <si>
    <t>10.1109/LGRS.2018.2865673</t>
  </si>
  <si>
    <t>2-s2.0-85052863573</t>
  </si>
  <si>
    <t>['variance beamwidth', 'using parseval', 'uniform distributions', 'triangular distribution', 'theoretical claims', 'specific interest', 'radiated power', 'numerical data', 'line source', 'error estimates', 'current distributions', 'case study', 'bipolar pulse', 'antisymmetrical distributions', 'antisymmetrical distribution', 'also provided']</t>
  </si>
  <si>
    <t>Autocorrelation | beamwidth | convolution | difference patterns | line source | radiated power | sum patterns | variance</t>
  </si>
  <si>
    <t>For a given current distribution along a line source, the relationship between the line source's total radiated power and the radiated power of a line source whose current distribution is the derivative of the original current distribution is established herein using the notion of variance beamwidth. Current distributions of specific interest are symmetrical and antisymmetrical distributions that produce 'sum' and 'difference' patterns, respectively. An example is provided by using the triangular distribution as the symmetrical current distribution and the bipolar pulse as the antisymmetrical distribution. Error estimates are also provided that highlight the limitations of using Parseval's identity to approximate the total radiated power of a line source. This limitation is exemplified by using the bipolar pulse and uniform distributions as a case study. Numerical data are plotted and assessed to substantiate all theoretical claims.</t>
  </si>
  <si>
    <t>7359-7362</t>
  </si>
  <si>
    <t>60006514;60006514</t>
  </si>
  <si>
    <t>7408526961;57043874000</t>
  </si>
  <si>
    <t>Young, Jeffrey L.;Wilson, Christopher D.</t>
  </si>
  <si>
    <t>Young J.L.</t>
  </si>
  <si>
    <t>A Relationship between Total Radiated Power of Difference Patterns and Sum Patterns Using Variance Beamwidth</t>
  </si>
  <si>
    <t>10.1109/TAP.2018.2868705</t>
  </si>
  <si>
    <t>2-s2.0-85052870297</t>
  </si>
  <si>
    <t>20170204019YY</t>
  </si>
  <si>
    <t>['three grades', 'survival rate', 'stem diameter', 'show difference', 'seedling size', 'root diameter', 'results suggested', 'planting performance', 'panax ginseng', 'orient countries', 'medicinal treatment', 'main root', 'leaf area', 'health tonic', 'growth seasons', 'growth season', 'ginsenoside content', 'ginseng seedlings', 'ginseng seedling', 'ginseng production', 'ginseng cultivation', 'field experiment', 'economic importance', 'different grades', '2000 years']</t>
  </si>
  <si>
    <t>Agronomic trait | Ginseng | Ginsenoside | Seedling size | Yield</t>
  </si>
  <si>
    <t>Panax ginseng is being used for medicinal treatment and health tonic for over 2000 years in orient countries. As transplanting is necessary during ginseng cultivation, selection of ginseng seedling is of economic importance for ginseng production. The objective of this study was to determine the effects of seedling size on post-planting performance, yield and ginsenoside content. Ginseng seedlings from two cultivars (‚ÄòKangmei01‚Äô and ‚ÄòXinkaihe01‚Äô) were classified into three grades, and a field experiment was carried out to investigate seedling performance of different grades in 2013‚Äì2015 and 2014‚Äì2016. Larger size ginseng seedlings generally had higher stem height, stem diameter and leaf area for all growth seasons, but the differences were not significant between adjacent grades sometimes. Larger size ginseng seedlings also resulted in greater main root length, root diameter, single root weight, yield and seed number per plant at harvest. In contrast, smaller size seedlings had higher increase index of single root weight and yield as well as higher ginsenoside content in main root at harvest. Different grades of ginseng seedlings did not show difference in survival rate at each growth season and rootlet ginsenoside content at harvest. The results suggested that larger ginseng seedlings had greater aerial part and gained higher yield, while smaller ones showed higher relative growth rate and contained larger amounts of ginsenosides.</t>
  </si>
  <si>
    <t>60017705;60017705;121322329;121322329;121322329;121322329;121322329;60017705</t>
  </si>
  <si>
    <t>57192486989;55862748900;57203763128;57203768241;57203760929;57203759213;57203759708;57218357856</t>
  </si>
  <si>
    <t>Zhang, Hao;Xu, Shiquan;Piao, Chengxi;Zhao, Xiaolong;Tian, Yongquan;Cui, Donghe;Sun, Guogang;Wang, Yingping</t>
  </si>
  <si>
    <t>Chinese Academy of Agricultural Sciences;Institute of Ginseng Research</t>
  </si>
  <si>
    <t>60017705;121322329</t>
  </si>
  <si>
    <t>Post-planting performance, yield, and ginsenoside content of Panax ginseng in relation to initial seedling size</t>
  </si>
  <si>
    <t>S0926669018307908</t>
  </si>
  <si>
    <t>10.1016/j.indcrop.2018.08.091</t>
  </si>
  <si>
    <t>2-s2.0-85052877292</t>
  </si>
  <si>
    <t>['wlan band', 'wide bw', 'slot antenna', 'simulated results', 'shaped stubs', 'radiation patch', 'proposed antenna', 'obtain band', 'notched ultra', 'notched property', 'notched characteristics', 'good agreement', 'geometrical optics', 'domain characteristics', 'desirable option', 'designed antenna', 'create band', 'comprehensive study', 'compact size', 'back side', 'appropriate radiation', 'antenna consists', 'advantages make', '14 ghz']</t>
  </si>
  <si>
    <t>Antenna design | computer-aided design | modeling and measurements | time-domain and UWB indoor channel characteristics</t>
  </si>
  <si>
    <t>Frequency- and time-domain characteristics as well as indoor propagation channel impulse response of a compact dual band-notched ultra-wideband (UWB) slot antenna are investigated in this paper. The antenna consists of a narrow rectangular radiation patch and a rectangular wide slot in the modified ground plane. A pair of L-shaped stubs are connected to the radiation patch to obtain band-notched property in WLAN band and a narrow straight stub is placed on the back side of the substrate to create band-notched characteristics in X-band downlink satellite communication system. Moreover, two small parasitic strips are added to the radiation patch to enhance the bandwidth (BW) of the antenna up to 14 GHz. A comprehensive study on time-domain and indoor propagation channel characteristics of the proposed antenna is also presented throughout the paper. A ray-tracing approach based on geometrical optics is applied to analyze the indoor channel characteristics. The designed antenna not only has a wide BW and compact size but also has appropriate radiation and time-domain characteristics over the antenna operating BW. The measured and simulated results are in good agreement. These advantages make the proposed antenna as a desirable option for UWB impulse radio applications.</t>
  </si>
  <si>
    <t>1186-1195</t>
  </si>
  <si>
    <t>Time-domain analysis of compact dual band-notched slot antenna in indoor environments</t>
  </si>
  <si>
    <t>S1759078718001083</t>
  </si>
  <si>
    <t>10.1017/S1759078718001083</t>
  </si>
  <si>
    <t>2-s2.0-85052883146</t>
  </si>
  <si>
    <t>['subfamily dinoderinae', 'head visible', 'first record', 'et sp', 'burmese amber', 'body covered', 'auger beetle', 'anterior margin', '9 antennomeres']</t>
  </si>
  <si>
    <t>Bostrichoidea | Cretaceous | Dinoderinae | Myanmar | New taxa</t>
  </si>
  <si>
    <t>An auger beetle, Poinarinius burmaensis gen. et sp. nov. of the subfamily Dinoderinae (Bostrichidae) is described from Cretaceous Burmese amber. The new genus differs from other genera of this subfamily by the concave anterior margin of the pronotum, head visible from above and wider than the anterior margin of the pronotum, elongate and widely separated procoxae, antennae with 9 antennomeres, and body covered with long erect setae. It is distinguished from the genus Stephanopachys Waterhouse, 1888 by the transverse antennal club, protibiae with teeth, long tarsomeres 1‚Äì3, and elytra with a lobate convexity behind the middle. This is first record of the subfamily Dinoderinae (Bostrichidae) in Burmese amber.</t>
  </si>
  <si>
    <t>Legalov, Andrei A.</t>
  </si>
  <si>
    <t>New auger beetle (Coleoptera; Bostrichidae) from mid-Cretaceous Burmese amber</t>
  </si>
  <si>
    <t>S019566711830260X</t>
  </si>
  <si>
    <t>10.1016/j.cretres.2018.08.014</t>
  </si>
  <si>
    <t>2-s2.0-85052903864</t>
  </si>
  <si>
    <t>['weakly detected', 'tested tissues', 'successfully annotated', 'sibling species', 'remaining obps', 'pcr analysis', 'olfactory mechanisms', 'oedaleus infernalis', 'oedaleus asaiticus', 'northern china', 'male heads', 'locusta migratoria', 'including heads', 'important pests', 'highly expressed', 'five obps', 'faint expression', 'expression patterns', 'especially oinfobp7', 'eight obps', 'chemosensory mechanisms', 'body transcriptome', 'body parts', 'antennae meanwhile', 'adult sample', '693 unigenes', '476 unigenes', '35 %)', '18 oinfobps']</t>
  </si>
  <si>
    <t>Expression profile | Odorant-binding proteins | Oedaleus infernalis | RNA-Seq | Transcriptome</t>
  </si>
  <si>
    <t>To investigate the olfactory mechanisms in Oedaleus infernalis, one of important pests of cereals and pasture in the northern China, the whole-body transcriptome was constructed by RNA-Seq in this study. By de novo assembly, a total of 92,476 unigenes were generated in the adult sample, and 32,693 unigenes (35.35%) were successfully annotated by Blastx. Eighteen putative odorant binding proteins (OBPs) were identified, and phylogenetic analysis indicated the closest genetic relationship of eight OBPs in O. infernalis with those in its sibling species, Oedaleus asaiticus, while five OBPs in O. infernalis with those in Locusta migratoria. qRT-PCR analysis of the expression patterns of all 18 OinfOBPs in different tissues indicated that most OinfOBPs, especially OinfOBP7 and OinfOBP12, had higher expression levels in the antennae meanwhile no or faint expression in other body parts, including heads (without antennae), thoraxes, abdomens, legs, and wings, suggesting that these OBPs may play important roles in olfaction. OinfOBP2 was highly expressed only in male heads. Interestingly, only OinfOBP13 displayed high expressions in nearly all tested tissues. These two OBPs may have different physiological functions in O. infernalis. The remaining OBPs were not or weakly detected in all tested tissues. Our results provide important molecular information for further studies on chemosensory mechanisms in this pest.</t>
  </si>
  <si>
    <t>60028205;60028205;60028205;60028205</t>
  </si>
  <si>
    <t>57196462033;57191847136;57218087107;9846681600</t>
  </si>
  <si>
    <t>Zhang, Yu;Tan, Yao;Zhou, Xiao Rong;Pang, Bao Ping</t>
  </si>
  <si>
    <t>Hohhot</t>
  </si>
  <si>
    <t>Neimenggu Agricultural University</t>
  </si>
  <si>
    <t>A whole-body transcriptome analysis and expression profiling of odorant binding protein genes in Oedaleus infernalis</t>
  </si>
  <si>
    <t>S1744117X1830056X</t>
  </si>
  <si>
    <t>10.1016/j.cbd.2018.08.003</t>
  </si>
  <si>
    <t>2-s2.0-85052916218</t>
  </si>
  <si>
    <t>['study provides', 'scarabaeiform larvae', 'larval taxonomy', 'larvae possess', 'labial palp', 'intersegment regions', 'immature stages', 'head capsule', 'eye spots', 'dioneiform organs', 'briefly discussed']</t>
  </si>
  <si>
    <t>Chafer | Larva | Pupa | Sensillum | White grub</t>
  </si>
  <si>
    <t>The immature stages of the brown chafers Adoretus tenuimaculatus Waterhouse, 1875 were investigated morphologically using scanning electron microscopy. The scarabaeiform larvae of A. tenuimaculatus are peculiar for bearing a pair of eye spots on the head capsule, devoid of palidium but numerous hamate setae on the raster. The larvae possess a crown-like apical sensory area on each antenna, maxillary and labial palp. The pupa possesses dorsally six pairs of dioneiform organs on the intersegment regions between the first seven abdominal segments. This study provides the first ultra morphological study of the larvae in Adoretini. Both advantages and disadvantages of the scanning electron microscopy in the larval taxonomy of Scarabaeidae were briefly discussed.</t>
  </si>
  <si>
    <t>1159-1164</t>
  </si>
  <si>
    <t>60002299;60002299;60002299</t>
  </si>
  <si>
    <t>55362179600;57203786034;55821466900</t>
  </si>
  <si>
    <t>Fang, Hong;Li, Ce;Jiang, Lu</t>
  </si>
  <si>
    <t>Shenyang Agricultural University</t>
  </si>
  <si>
    <t>Fang H.</t>
  </si>
  <si>
    <t>Morphology of the immature stages of Adoretus tenuimaculatus Waterhouse, 1875 (Coleoptera: Scarabaeidae: Rutelinae: Adoretini)</t>
  </si>
  <si>
    <t>S1226861518302164</t>
  </si>
  <si>
    <t>10.1016/j.aspen.2018.09.001</t>
  </si>
  <si>
    <t>2-s2.0-85052923337</t>
  </si>
  <si>
    <t>['volume growth', 'turn depends', 'several phases', 'sediment supply', 'progradation rates', 'progradation rate', 'predominantly controlled', 'periods correlate', 'past climate', 'morphological criteria', 'level variations', 'level changes', 'historical maps', 'erosional discontinuities', 'aerial images', '33 samples', '14 sites']</t>
  </si>
  <si>
    <t>Baltic Sea | climate variations | coastal evolution | Late Holocene | OSL dating</t>
  </si>
  <si>
    <t>The Neudarss cuspate foreland is one of the largest beach ridge plains in Europe. It comprises about 140 beach ridges which can be divided into eight ridge sets from morphological criteria, trends in course and advance as well as erosional discontinuities. The reconstruction of the foreland's evolution is based on the dating of 33 samples from 14 sites by optically stimulated luminescence (OSL) and three additional datings on the basis of historical maps and aerial images. The derived progradation model shows variations in the progradation rate which are consistent with past climate and sea-level changes. Cool (warm) periods correlate with decreased (increased) progradation rates. Both area and volume growth of the ridge sets vary in the same direction. We conclude that the progradation rate is predominantly controlled by the sediment supply which in turn depends on sea-level variations and wind-driven wave action. The development of the plain's relief during the last 1000 years is compared with detailed climate parameter reconstructions. The Medieval Warm Period and several phases of the Little Ice Age can clearly be traced in the morphology, thus allowing conclusions concerning predominant wind direction and aeolian activity also on smaller time scales. ¬© 2018 John Wiley &amp; Sons, Ltd.</t>
  </si>
  <si>
    <t>3042-3056</t>
  </si>
  <si>
    <t>121328132;60021311</t>
  </si>
  <si>
    <t>57203784417;7005258202</t>
  </si>
  <si>
    <t>Lampe, Matthias;Lampe, Reinhard</t>
  </si>
  <si>
    <t>Greifswald;Weimar</t>
  </si>
  <si>
    <t>Universit√§t Greifswald;Z√∂llnerstr. 4</t>
  </si>
  <si>
    <t>60021311;121328132</t>
  </si>
  <si>
    <t>Lampe M.</t>
  </si>
  <si>
    <t>Evolution of a large Baltic beach ridge plain (Neudarss, NE Germany): A continuous record of sea-level and wind-field variation since the Homeric Minimum</t>
  </si>
  <si>
    <t>10.1002/esp.4468</t>
  </si>
  <si>
    <t>2-s2.0-85052937564</t>
  </si>
  <si>
    <t>2017000020124G044</t>
  </si>
  <si>
    <t>['versatile couplings', 'ultracompact tunable', 'tuned across', 'telecom wavelength', 'subwavelength area', 'selectively coupled', 'results provide', 'proposed schemes', 'promising candidate', 'plasmonic antennas', 'operation wavelength', 'high flexibility', 'graphene distinguishes', 'gold nanoantennas', 'extinction ratio', 'design scenarios', 'chemical potential', 'asymmetric couplings', '8 ev', '55 œºm', '55 mm', '10 db']</t>
  </si>
  <si>
    <t>Graphene distinguishes itself as a promising candidate for realizing tunable integrated photonic devices with high flexibility. We propose a set of ultracompact tunable on-chip waveguide couplers with mode-selectivity and polarization sensitivity around the telecom wavelength of 1.55 Œºm, under the configuration of graphene-laminated silicon waveguides patterned with gold nanoantennas. Versatile couplings can be achieved in a widely tunable fashion within a deep-subwavelength area (210 √ó 210 nm2), by marrying the advantages of tight field confinement in plasmonic antennas and the largely tunable carrier density of graphene. Incident light signals can be selectively coupled into different fundamental modes with good mode quality and high directionality exceeding 25 dB. Design scenarios for asymmetric couplings are presented, where the operation wavelength can be tuned across a 107-nm range around 1.55 mm by altering the chemical potential of graphene from 0 to 1.8 eV. Furthermore, the proposed schemes can be leveraged as mode-sensitive on-chip directional waveguide signal detectors with an extinction ratio over 10 dB. Our results provide a new paradigm upon graphene-assisted tunable integrated photonic applications.</t>
  </si>
  <si>
    <t>57194195525;57203787898;57191281282;55827298300;36835979300;7402204915;16042175300</t>
  </si>
  <si>
    <t>Meng, Yuan;Hu, Futai;Shen, Yijie;Yang, Yuanmu;Xiao, Qirong;Fu, Xing;Gong, Mali</t>
  </si>
  <si>
    <t>Ultracompact Graphene-Assisted Tunable Waveguide Couplers with High Directivity and Mode Selectivity</t>
  </si>
  <si>
    <t>10.1038/s41598-018-31555-7</t>
  </si>
  <si>
    <t>2-s2.0-85052972933</t>
  </si>
  <si>
    <t>14ZR1442700</t>
  </si>
  <si>
    <t>['synthesis optimization', 'subgroups based', 'similar methods', 'significant improvement', 'proposed algorithm', 'obtained compared', 'objective strategies', 'objective problem', 'objective optimization', 'objective algorithms', 'numerous researches', 'multiple requirements', 'maintaining diversity', 'larger number', 'grouping technique', 'grouping penalty', 'existing literature', 'employed multi', 'decision variables', 'corresponding field', 'contains large', 'complex relationships', 'art multi', 'array parameters']</t>
  </si>
  <si>
    <t>Antenna synthesis | Cooperative coevolution | Multi-objective | Probability-based | PSO</t>
  </si>
  <si>
    <t>The synthesis of the antenna is a multi-objective problem which contains large-scale decision variables including but not limited to the elements‚Äô locations, amplitudes, and phases. Numerous researches have introduced heuristic algorithms on the synthesis optimization, and some of them employed multi-objective strategies which are proved to provide better optimal solutions for deciders. Moreover, since more complex relationships and a larger number of decision variables have appeared in nowadays array antennas, the study simultaneously considers high-dimensional decision space, as well as the multiple requirements is essential for highly directive patterns. However, no existing literature can be found in the corresponding field to the best of our knowledge. In this paper, a probability-based coevolving particle swarm optimization (PCMOPSO) is proposed for multi-objective optimization. In PCMOPSO, decision variables are allocated into subgroups based on the cooperative coevolution framework, and then optimized through the probability-based learning strategy to accelerate convergence simultaneously with maintaining diversity. Meanwhile, a grouping penalty (GP) technique is proposed to improve the grouping technique in PCMOPSO. The proposed algorithm has been tested for efficacy on several benchmark functions under different decision dimensions. The experimental results exhibit that PCMOPSO has superior performance relative to other similar methods. Furthermore, PCMOPSO is applied to optimize the array parameters under several antenna synthesis environments, including large array design cases. Significant improvement was obtained compared to other state-of-the-art multi-objective algorithms and known optimal solutions in the literature.</t>
  </si>
  <si>
    <t>178-191</t>
  </si>
  <si>
    <t>57192953862;57070600300;36571676700;7404602357</t>
  </si>
  <si>
    <t>Pan, Anqi;Wang, Lei;Guo, Weian;Wu, Qidi</t>
  </si>
  <si>
    <t>Pan A.</t>
  </si>
  <si>
    <t>A probability-based coevolving multi-objective algorithm for antenna array synthesis</t>
  </si>
  <si>
    <t>S1568494618304599</t>
  </si>
  <si>
    <t>10.1016/j.asoc.2018.08.011</t>
  </si>
  <si>
    <t>2-s2.0-85052974741</t>
  </si>
  <si>
    <t>Universit√© Paul C√©zanne - Aix-Marseille III</t>
  </si>
  <si>
    <t>['‚ àí50', 'upper layer', 'underneath substrate', 'thz spectrum', 'structures patch', 'srr characteristic', 'resonance frequencies', 'radiation characteristics', 'proposed antenna', 'present work', 'observed multi', 'loss tangent', 'dielectric constant', 'designed antenna', 'band resonances', '89 thz', '86 thz', '84 thz', '800 thz', '77 thz', '74 thz', '67 thz', '64 thz', '61 thz', '6 db', '58 thz', '32 dbi']</t>
  </si>
  <si>
    <t>CST | Liquid crystal polymer (LCP) | PBG substrate | Proximity feed | SRR | THz</t>
  </si>
  <si>
    <t>In the present work, low profile proximity feed multiband patch antenna array have been investigated and presented. The proposed antenna is array of five similar split ring resonator (SRR) structures patch that are mounted on the upper layer of the liquid crystal polymer substrate and photonic band gape (PBG) structures are created in the underneath substrate to improve the performance of radiation characteristics. SRR characteristic has been matched with resonance frequencies of designed antenna and observed multi-band resonances below ‚àí14 dB at 0.58 THz, 0.61 THz, 0.64 THz, 0.67 THz, 0.74 THz, 0.77 THz, 0.800 THz, 0.84 THz, 0.86 THz and 0.89 THz. The proposed antenna is mounted on Liquid crystal polymer (LCP) substrate having dielectric constant of 2.9 and loss tangent of 0.00025. Out of ten multiband frequencies, we obtained peak gain, directivity and efficiency are 14.6 dB, 15.32 dBi and 85.4% respectively, at the corresponding resonance frequency of 0.74 THz with minimum return loss of ‚àí50.942. The achieved fractional bandwidth and performance of designed antenna are suitable for security, Video rate imaging, homeland, medical and material characterization application in the THz spectrum.</t>
  </si>
  <si>
    <t>60000846;60000846;60021318</t>
  </si>
  <si>
    <t>57202390329;36198472300;57200719195</t>
  </si>
  <si>
    <t>Kushwaha, Ritesh Kumar;Karuppanan, P.;Srivastava, Yogesh</t>
  </si>
  <si>
    <t>Bhopal;Allahabad</t>
  </si>
  <si>
    <t>Maulana Azad National Institute of Technology;Motilal Nehru National Institute of Technology Allahabad</t>
  </si>
  <si>
    <t>60021318;60000846</t>
  </si>
  <si>
    <t>Kushwaha R.</t>
  </si>
  <si>
    <t>Proximity feed multiband patch antenna array with SRR and PBG for THz applications</t>
  </si>
  <si>
    <t>S0030402618312890</t>
  </si>
  <si>
    <t>10.1016/j.ijleo.2018.08.139</t>
  </si>
  <si>
    <t>2-s2.0-85052987461</t>
  </si>
  <si>
    <t>['wide bandwidth', 'presented antenna', 'planar waveguide', 'optimized antenna', 'human phantom', 'free space', 'covers almost', 'bands used', '170 ¬†%', '168 ¬†%', '162 ¬†%', '161 ¬†%']</t>
  </si>
  <si>
    <t>Biomedical antennas | Co-planar waveguide (CPW)¬†feed | Medical diagnosis | On-body WBAN | Specific absorption rate (SAR)</t>
  </si>
  <si>
    <t>A printed symmetric co-planar waveguide (CPW)-fed on-body monopole antenna is proposed for use on human arm body phantoms in medical diagnosis applications. The advantages of the presented antenna over other on-body antennas include low profile, miniaturization, wide bandwidth, and lower reflection coefficient, with good peak gain and better impedance matching with the human phantom. The optimized antenna had dimensions of 0.020Œª0√ó0.015Œª0√ó0.0013Œª0 (where Œª0 is the wavelength in air of the lowest operating frequency). It covers almost all bands used in wireless body area network (WBAN) applications, including Medical Implant Communication Service (MICS, 402‚Äì405¬†MHz), Wireless Medical Telemetry Service (WMTS, 420‚Äì1430¬†MHz), Medical-BAN (2.36‚Äì2.4¬†GHz) as well as industrial, scientific, and medical (ISM, 2.4‚Äì2.485¬†GHz). The fractional impedance bandwidth was simulated to be 170¬†% (0.25‚Äì3.05¬†GHz) in free space and 168¬†% (0.32‚Äì3.67¬†GHz) in the presence of a multilayer tissue model. The fractional impedance bandwidth was measured to be 162¬†% in free space and 161¬†% in the presence of a human arm body phantom.</t>
  </si>
  <si>
    <t>1741-1747</t>
  </si>
  <si>
    <t>60026714;60026714;60026714</t>
  </si>
  <si>
    <t>57226074465;35253582000;56644774500</t>
  </si>
  <si>
    <t>Kumar, Avinash;Badhai, Ritesh Kumar;Suraj, Priyadarshi</t>
  </si>
  <si>
    <t>Design of a printed symmetrical CPW-fed monopole antenna for on-body medical diagnosis applications</t>
  </si>
  <si>
    <t>10.1007/s10825-018-1233-6</t>
  </si>
  <si>
    <t>2-s2.0-85053027053</t>
  </si>
  <si>
    <t>18-02-01009</t>
  </si>
  <si>
    <t>['œ ∏', 'vertical polarization', 'theory within', 'specified polarizations', 'situ measurements', 'remote sensing', 'reflection coefficients', 'reflection coefficient', 'radiometer operating', 'permittivity based', 'paper presents', 'paper describes', 'loss angle', 'important parameter', 'imaginary parts', 'horizontal polarizations', 'horizontal polarization', 'fixed value', 'existing models', 'dielectric constant', 'calculated taking', 'brewster angle', 'black body', 'antenna pattern', 'almost independent', 'allows one', '5 ghz', '0 ¬∞)']</t>
  </si>
  <si>
    <t>Complex permittivity | Dielectric constant | Microwave radiometry | Ocean surface emissivity | Remote sensing of the Earth | Satellite radiometry</t>
  </si>
  <si>
    <t>The paper describes the new remote method of radiometric in situ measurements of the real and imaginary parts of the dielectric constant (permittivity) of the underlying sea surface, which is an important parameter for remote sensing of the Earth. The method does not require absolute calibration of a radiometer, but uses the black body with the underlying surface temperature, which simplifies the measurement and allows one to measure the effective reflection coefficient at specified polarizations. It is shown that, for a fixed value of the reflection coefficient in sensing to the nadir, R(Œ∏ = 0¬∞) = const, the reflection coefficient at the horizontal polarization is almost independent of the of dielectric loss angle. The reflection coefficient at the vertical polarization is most sensitive to the loss angle in the vicinity of the Brewster angle R v (Œ∏ = Œ∏ Br ). The paper presents the results of measurements of the sea surface reflection coefficient using the radiometer operating at frequency of 37.5 GHz. The reflection coefficients at vertical and horizontal polarizations are calculated taking into account the antenna pattern and the distribution of slopes of a weakly roughened sea surface. The paper presents the example of determining the real and imaginary parts of the permittivity based on experimentally measured values of reflection coefficients at incidence angles close to the nadir and the reflection coefficient R v (Œ∏ = Œ∏ Br ) at the Brewster angle. The obtained experimental values correspond to the theory within the limits of diversity of existing models.</t>
  </si>
  <si>
    <t>3162-3169</t>
  </si>
  <si>
    <t>60096204-60017989</t>
  </si>
  <si>
    <t>Sterlyadkin, V. V.</t>
  </si>
  <si>
    <t>MIREA - Russian Technological University (RTU MIREA);Space Research Institute of the Russian Academy of Sciences</t>
  </si>
  <si>
    <t>60096204;60017989</t>
  </si>
  <si>
    <t>Sterlyadkin V.V.</t>
  </si>
  <si>
    <t>Radiometric microwave field measurements of the complex dielectric constant of the water surface</t>
  </si>
  <si>
    <t>S0273117718306689</t>
  </si>
  <si>
    <t>10.1016/j.asr.2018.08.040</t>
  </si>
  <si>
    <t>2-s2.0-85053054141</t>
  </si>
  <si>
    <t>['symmetrical pattern', 'rotation feeding', 'new design', 'new array', 'lhcp ),', 'flexibly reconfigured', 'dynamically switching', 'cp radiations', 'corresponding port', 'communication presents', 'axial ratio', 'agile capability', 'agile aperture', '64 ghz']</t>
  </si>
  <si>
    <t>Millimeter wave (mm-wave) | patch antenna array | quadri-polarization | substrate integrated waveguide (SIW)</t>
  </si>
  <si>
    <t>This communication presents a new design of a quadri-polarization-agile aperture-coupled patch antenna array for 60 GHz applications. Four polarization states, namely, vertical linear polarization, horizontal linear polarization, left-hand circular polarization (LHCP), and right-hand circular polarization (RHCP) can be flexibly reconfigured by dynamically switching the excitation of the corresponding port. More importantly, as the LP and CP radiations are achieved by using differential feeding and sequential-rotation feeding, respectively, the array exhibits wide impedance and axial ratio (AR) bandwidths, high polarization purity as well as symmetrical pattern with the main beam fixed at boresight. The-10 dB impedance bandwidths are better than 11.6% (57-64 GHz) for the four polarization states. The measured AR bandwidths are from 58 to more than 64 GHz for both the LHCP and RHCP. The good radiation performance together with the quadri-polarization-agile capability of this new array, as demonstrated in the communication, underlines its suitability for the future 5G communication systems, especially in a multipath propagation environment.</t>
  </si>
  <si>
    <t>7406-7411</t>
  </si>
  <si>
    <t>60016930-60013983;60016930;60024542;60023932;60009400</t>
  </si>
  <si>
    <t>57095162700;16022226800;36866450000;55128631700;8882010600</t>
  </si>
  <si>
    <t>Zhu, Jianfeng;Li, Shufang;Liao, Shaowei;Yang, Yang;Zhu, Hongbo</t>
  </si>
  <si>
    <t>China;Australia;China;Hong Kong;China</t>
  </si>
  <si>
    <t>Guangzhou;Sydney;Beijing;Kowloon;Nanjing</t>
  </si>
  <si>
    <t>South China University of Technology;University of Technology Sydney;Beijing University of Posts and Telecommunications;City University of Hong Kong;Nanjing University of Post and TeleCommunications</t>
  </si>
  <si>
    <t>60024542;60023932;60016930;60013983;60009400</t>
  </si>
  <si>
    <t>60 GHz Substrate-Integrated-Waveguide-Fed Patch Antenna Array with Quadri-Polarization</t>
  </si>
  <si>
    <t>10.1109/TAP.2018.2869255</t>
  </si>
  <si>
    <t>2-s2.0-85053108671</t>
  </si>
  <si>
    <t>['œü0 ).', 'spherical coordinates', 'parameters found', 'order v', 'numerical results', 'numerical perspectives', 'form expression', 'expression found', 'element patterns', 'different values', 'desired angle', 'complex excitation', 'antenna element']</t>
  </si>
  <si>
    <t>Antenna | array factor | closed form | directivity | element factor (EF)</t>
  </si>
  <si>
    <t>It is proposed a closed-form expression of directivity for an arbitrary volumetric antenna arrays using a general element pattern expression of type u Œ∏ v Œ∏, with v &gt;-(1/2) and u &gt;-1, and u, v\in Z. Variations of this expression for different values of v and u are analyzed from the analytical and numerical perspectives. The parameters found in the closed-form expression are related to the order v and u of the element patterns, the rectangular spatial coordinate of each antenna element, the magnitude and phase excitation coefficients (complex excitation) of all elements, and the desired angle in spherical coordinates (Œ∏0, œÜ0). The expression found in this communication has been validated by numerical results, considering distinct configuration scenarios.</t>
  </si>
  <si>
    <t>7443-7448</t>
  </si>
  <si>
    <t>57016279900;8964781700</t>
  </si>
  <si>
    <t>Costa, Bruno Felipe;Abrao, Taufik</t>
  </si>
  <si>
    <t>Costa B.</t>
  </si>
  <si>
    <t>Closed-Form Directivity Expression for Arbitrary Volumetric Antenna Arrays</t>
  </si>
  <si>
    <t>10.1109/TAP.2018.2869243</t>
  </si>
  <si>
    <t>2-s2.0-85053109375</t>
  </si>
  <si>
    <t>['validation revealed', 'single simulation', 'proposed method', 'port signal', 'mutual coupling', 'mode antenna', 'intuitively explain', 'incidence angle', 'geometric symmetry', 'compensation error', 'comparing mccm', 'circuit voltage', 'characteristic modes', 'based mccm']</t>
  </si>
  <si>
    <t>Characteristic mode analysis (CMA) | mutual coupling compensation | receive-mode antenna array</t>
  </si>
  <si>
    <t>In this communication, the characteristic mode analysis (CMA) is applied to the analysis of mutual coupling in a receive-mode antenna array with geometric symmetry. Because CMA provides modes that incorporate a mutual coupling effect, CMA can be used to develop a method for compensating this mutual coupling effect. An understanding of the symmetries and underlying physical characteristics of the characteristic modes (CMs) of a receive-mode antenna can be used to intuitively explain the effects of incident signal polarization and incidence angle on the port signal. Using this knowledge, a mutual coupling compensation matrix (MCCM) is constructed by finding the CMs and Z-matrix of a metallic antenna array through a single simulation. The proposed method is validated by comparing MCCM-predicted with simulated port currents on a 1-D linear bowtie antenna array model. Further validation revealed that the proposed MCCM significantly reduced the compensation error and outperformed the commonly used open-circuit voltage-based MCCM in providing accurate direction-of-arrival estimation results.</t>
  </si>
  <si>
    <t>7434-7438</t>
  </si>
  <si>
    <t>Mutual Coupling Compensation in Receive-Mode Antenna Array Based on Characteristic Mode Analysis</t>
  </si>
  <si>
    <t>10.1109/TAP.2018.2869431</t>
  </si>
  <si>
    <t>2-s2.0-85053118026</t>
  </si>
  <si>
    <t>['wide class', 'verified using', 'regular mesh', 'presented technique', 'poles finding', 'function phase', 'electromagnetic waves', 'effective algorithm', 'discretized cauchy', 'computational efficiency', 'complex roots', 'candidate regions', 'argument principle', 'analytic functions', 'adaptive mesh']</t>
  </si>
  <si>
    <t>Complex modes | complex roots finding algorithm | propagation | radiation</t>
  </si>
  <si>
    <t>A flexible and effective algorithm for complex roots and poles finding is presented. A wide class of analytic functions can be analyzed, and any arbitrarily shaped search region can be considered. The method is very simple and intuitive. It is based on sampling a function at the nodes of a regular mesh, and on the analysis of the function phase. As a result, a set of candidate regions is created and then the roots/poles are verified using a discretized Cauchy's argument principle. The accuracy of the results can be improved by the application of a self-adaptive mesh. The effectiveness of the presented technique is supported by numerical tests involving different types of structures, where electromagnetic waves are guided and radiated. The results are verified, and the computational efficiency of the method is examined.</t>
  </si>
  <si>
    <t>7198-7205</t>
  </si>
  <si>
    <t>Kowalczyk, Piotr</t>
  </si>
  <si>
    <t>Kowalczyk P.</t>
  </si>
  <si>
    <t>Global Complex Roots and Poles Finding Algorithm Based on Phase Analysis for Propagation and Radiation Problems</t>
  </si>
  <si>
    <t>10.1109/TAP.2018.2869213</t>
  </si>
  <si>
    <t>2-s2.0-85053121837</t>
  </si>
  <si>
    <t>['years due', 'wide range', 'vector potential', 'special case', 'semiminor axes', 'radiation properties', 'provide designers', 'practical applications', 'known results', 'generated using', 'general theory', 'general expressions', 'current distribution', 'corresponding far', 'complete set', 'circular loop', 'analytical expressions', 'also shown', 'additional degree']</t>
  </si>
  <si>
    <t>Electromagnetic radiation | elliptical | exact expressions | far fields | loop antennas | vector potentials</t>
  </si>
  <si>
    <t>Circular loop antennas have received considerable attention over the years due to their wide range of practical applications. However, in comparison, surprisingly little research work has been devoted to the study of elliptical loop antennas, which provide designers with an additional degree of freedom to control their radiation properties. Here, a complete set of analytical expressions is derived for the vector potential and corresponding far-zone electromagnetic fields of a thin elliptical loop antenna of an arbitrary size based on a general Fourier cosine series representation of the current distribution. Furthermore, several important special cases of the general theory are considered including elliptical loop antennas with a constant and a cosinusoidal current distribution. It is also shown that for the special case when the lengths of the semimajor and semiminor axes are equivalent, the general expressions for the far-zone electromagnetic fields will reduce to well-known results for a circular loop. Finally, some example radiation pattern plots for elliptical loop antennas are generated using the exact theoretical expressions derived in this paper.</t>
  </si>
  <si>
    <t>6844-6850</t>
  </si>
  <si>
    <t>Werner, Douglas H.</t>
  </si>
  <si>
    <t>Werner D.</t>
  </si>
  <si>
    <t>Exact Expressions for the Far-Zone Electromagnetic Fields Radiated by Thin Elliptical Loop Antennas of Arbitrary Size</t>
  </si>
  <si>
    <t>10.1109/TAP.2018.2869211</t>
  </si>
  <si>
    <t>2-s2.0-85053124786</t>
  </si>
  <si>
    <t>['whole x', 'static rcs', 'sspps structure', 'sspps ).', 'rcs antennas', 'operating band', 'metal ground', 'maximal reduction', 'made close', 'low rcs', 'feeding monopole', 'efficiency radiator', 'effective alternative', 'dispersion engineering', 'cutoff frequency', 'comprehensively engineering', 'broadband absorber', 'band antenna', 'antenna consists', '30 db', '10 db']</t>
  </si>
  <si>
    <t>Antenna | dispersion engineering | low radar cross section (RCS) | spoof surface plasmon polaritons (SSPPs)</t>
  </si>
  <si>
    <t>In this paper, we propose the design of antennas with low radar cross section (RCS) based on dispersion engineering of spoof surface plasmon polaritons (SSPPs). The antenna consists of a feeding monopole and SSPPs guiding structure placed vertically on a metal ground. By comprehensively engineering the weak and strong dispersion regimes of the SSPPs structure, the cutoff frequency of SSPPs can be made close to the upper operating frequency of the feeding monopole. In this way, the SSPPs structure serves as a high-efficiency radiator in the operating band and as a broadband absorber out of band, leading to low RCS out of band. As an example, a C-band antenna with low RCS in the X-band was designed, simulated, and measured. Both the simulation and experiment results show that the antenna can radiate in the C-band, with average gain 6 dB and fractional bandwidth 28%. In order to evaluate the RCS reduction performances, a 5 √ó 5 antenna array was fabricated and the mono-static RCS was measured. The measured results show that the mono-static RCS is reduced by more than 10 dB in the whole X-band (8.0-12.5 GHz), with a maximal reduction above 30 dB. The design method provides an effective alternative to low-RCS antennas.</t>
  </si>
  <si>
    <t>7111-7116</t>
  </si>
  <si>
    <t>60025578;60069720;60025578;60069720;60025578;60069720</t>
  </si>
  <si>
    <t>57188696946;56040187900;7203001376;57203578832;57225167365;8875825500</t>
  </si>
  <si>
    <t>Han, Yajuan;Wang, Jiafu;Gong, Shuhong;Li, Yongfeng;Zhang, Yu;Zhang, Jieqiu</t>
  </si>
  <si>
    <t>Low RCS Antennas Based on Dispersion Engineering of Spoof Surface Plasmon Polaritons</t>
  </si>
  <si>
    <t>10.1109/TAP.2018.2869206</t>
  </si>
  <si>
    <t>2-s2.0-85053128639</t>
  </si>
  <si>
    <t>['xpd values', 'values across', 'substrate placed', 'simulation results', 'power beamwidths', 'polarization discrimination', 'paper presents', 'novel dual', 'magnetic dipoles', 'high cross', 'excited simultaneously', 'boresight direction', 'back sides', '70 ¬∞,', '7 ghz', '63 ¬∞', '20 db']</t>
  </si>
  <si>
    <t>Antenna array | base station antenna | cross-polarization discrimination (XPD) | dual-polarization | loop antenna | magnetoelectric (ME) antenna | ME array</t>
  </si>
  <si>
    <t>This paper presents a novel dual-loop array antenna targeted at current and future base station applications. The antenna has four rectangular loops and four trapezoidal loops printed on the front and back sides, respectively, of a substrate placed above a flat square reflector. All eight loop radiators are excited simultaneously with properly designed feed networks to achieve its ¬±45¬∞ polarization states. The trapezoidal loops act like folded (electric) dipoles; the rectangular loops act primarily as magnetic dipoles. The combination of these two loop arrays leads to a type of magnetoelectric loop antenna that has stable directivity patterns with high cross-polarization discrimination (XPD) values across a 45.5% operational fractional bandwidth from 1.7 to 2.7 GHz. A fabricated and measured prototype confirms the simulation results and demonstrates that the half-power beamwidths in the horizontal plane vary between 63¬∞ and 70¬∞, the XPD values are &gt;20 dB in the boresight direction, and are &gt;10 dB within the entire cellular coverage angular range:-60 Œ∏ 60¬∞.</t>
  </si>
  <si>
    <t>6975-6985</t>
  </si>
  <si>
    <t>55576129500;57189266560;7006392487;55911871600</t>
  </si>
  <si>
    <t>Ding, Can;Sun, Hai Han;Ziolkowski, Richard W.;Jay Guo, Y.</t>
  </si>
  <si>
    <t>A Dual Layered Loop Array Antenna for Base Stations with Enhanced Cross-Polarization Discrimination</t>
  </si>
  <si>
    <t>10.1109/TAP.2018.2869216</t>
  </si>
  <si>
    <t>2-s2.0-85053131706</t>
  </si>
  <si>
    <t>18HH0034</t>
  </si>
  <si>
    <t>['values larger', 'valid choice', 'times 0', 'slot antenna', 'shaped monopole', 'proposed antenna', 'input multiple', 'impedance bandwidth', 'gain larger', 'fed meandered', 'effectively enhance', 'compact size', 'compact multiple', 'antenna gain', 'antenna array', 'also demonstrated', 'also attractive', '5g applications', '56 ghz', '30 mm', '10 db', '03 within']</t>
  </si>
  <si>
    <t>Antenna arrays | broadband antennas | directive antennas</t>
  </si>
  <si>
    <t>In this communication, a compact and broadband coplanar waveguide-fed meandered-slot antenna is presented. Compact size of 0.3 \times 0.2\,\,\lambda ^{2} ( 30 \times 20 mm2 on a 1.6 mm thick FR4 dielectric substrate) is achieved by employing a modified meandered slot, a slotted Y-shaped monopole, and a trident-shaped feed strip. The measurement results show an impedance bandwidth (defined for S11 ‚â§ -10 dB) of 41.8% (from 2.33 to 3.56 GHz) and gain larger than 0.6 dBi within the bandwidth of interest, yielding this antenna a valid choice for Wi-Fi, WiMAX, and 5G applications. The use of a 60 \times 60 mm2 metallic reflector placed at a distance of 30 mm from the antenna is also demonstrated to effectively enhance the antenna gain to values larger than 3 dBi without significantly affect the impedance bandwidth. Furthermore, a compact \lambda /4 spaced four-antenna array is prototyped and the measurement results reveal an envelope correlation coefficient lower than 0.03 within the bandwidth, confirming that the proposed antenna is also attractive for compact multiple-input multiple-output array applications.</t>
  </si>
  <si>
    <t>7395-7399</t>
  </si>
  <si>
    <t>57200515512;7102510668;36642458600;55744581500;55920658600</t>
  </si>
  <si>
    <t>Fang, Xiaochuan;Wen, Guangjun;Inserra, Daniele;Huang, Yongjun;Li, Jian</t>
  </si>
  <si>
    <t>Compact Wideband CPW-Fed Meandered-Slot Antenna with Slotted Y-Shaped Central Element for Wi-Fi, WiMAX, and 5G Applications</t>
  </si>
  <si>
    <t>10.1109/TAP.2018.2869254</t>
  </si>
  <si>
    <t>2-s2.0-85053134492</t>
  </si>
  <si>
    <t>2018YFC0706000</t>
  </si>
  <si>
    <t>['vegetation indices', 'vegetation coverage', 'study indicates', 'spectral reflectances', 'spad prediction', 'slightly better', 'results show', 'precision agriculture', 'postprocessing techniques', 'plot level', 'narrowband mini', 'multirotor micro', 'many problems', 'insignificantly affected', 'environmental factors', 'edge ndvi', 'e .,', 'data acquisition', 'completely dependent', 'accurate rendvi', '65 %).']</t>
  </si>
  <si>
    <t>Multispectral camera | Remote sensing | SPAD value | Unmanned Aerial Vehicle (UAV) | Vegetation index</t>
  </si>
  <si>
    <t>Unmanned aerial vehicle (UAV)-based multispectral remote sensing has shown great potential for precision agriculture. However, there are many problems in data acquisition, processing and application, which have stunted its development. In this study, a narrowband Mini-MCA6 multispectral camera and a sunshine-sensor-equipped broadband Sequoia multispectral camera were mounted on a multirotor micro-UAV. They were used to simultaneously collect multispectral imagery and soil‚Äìplant analysis development (SPAD) values of maize at multiple sampling points in the field, in addition to the spectral reflectances of six standard diffuse reflectance panels with different reflectance values (4.5%, 20%, 30%, 40%, 60% and 65%). The accuracies of the reflectance and vegetation indices (VIs) derived from the imagery were compared, and the effectiveness and accuracy of the SPAD prediction from the normalized difference vegetation index (NDVI) and red-edge NDVI (reNDVI) under different nitrogen treatments were examined at the plot level. The results show that the narrowband Mini-MCA6 camera could produce more accurate reflectance values than the broadband Sequoia camera, but only if the appropriate calibration method (the nonlinear subband empirical line method) was adopted, especially in visible (blue, green and red) bands. However, the accuracy of the VIs was not completely dependent on the accuracy of the reflectance, i.e., the NDVI from Mini-MCA6 was slightly better than that from Sequoia, whereas Sequoia produced more accurate reNDVI than did Mini-MCA6. At the plot level, reNDVI performed better than NDVI in SPAD prediction regardless of which camera was employed. Moreover, the reNDVI had relatively low sensitivity to the vegetation coverage and was insignificantly affected by environmental factors (e.g., exposed sandy soil). This study indicates that UAV multispectral remote sensing technology is instructive for precision agriculture, but more effort is needed regarding calibration methods for vegetation, postprocessing techniques and robust quantitative studies.</t>
  </si>
  <si>
    <t>60020256-121343105;60020256;60020256;60020256-121343105;60020256-121343105;60020256</t>
  </si>
  <si>
    <t>36610132400;57202512781;55718181400;55705499400;14031404800;56612580500</t>
  </si>
  <si>
    <t>Deng, Lei;Mao, Zhihui;Li, Xiaojuan;Hu, Zhuowei;Duan, Fuzhou;Yan, Yanan</t>
  </si>
  <si>
    <t>Capital Normal University;Spatial Information Technology Engineering Research Center of MOE</t>
  </si>
  <si>
    <t>60020256;121343105</t>
  </si>
  <si>
    <t>UAV-based multispectral remote sensing for precision agriculture: A comparison between different cameras</t>
  </si>
  <si>
    <t>S0924271618302533</t>
  </si>
  <si>
    <t>10.1016/j.isprsjprs.2018.09.008</t>
  </si>
  <si>
    <t>2-s2.0-85053135190</t>
  </si>
  <si>
    <t>['widely exploited', 'topologies suitable', 'subwavelength huygens', 'selective response', 'planar huygens', 'metasurface invisible', 'material composites', 'many applications', 'incident waves', 'electromagnetic waves', 'electrically thin', 'effectively 2', 'amplitude transformations', 'achieved based']</t>
  </si>
  <si>
    <t>Chirality | Huygens | matching | metasurface | transparency</t>
  </si>
  <si>
    <t>Electrically thin and effectively 2-D material composites, metasurfaces, have been widely exploited for the manipulation of electromagnetic waves. For many applications, it is desired to transform incident waves of a specific frequency range keeping the metasurface invisible at other frequencies. Such a frequency-selective response can be achieved based on subwavelength Huygens' inclusions. However, their fabrication requires sophisticated processes due to the 3-D geometry. Here, we propose a planar Huygens' meta-atom with the goal to open a way to realize broadband invisible metasurfaces with topologies suitable for the conventional printed circuit board fabrication technology. We synthesize and analyze, both numerically and experimentally, three different metasurfaces capable of polarization and amplitude transformations of incident waves.</t>
  </si>
  <si>
    <t>7117-7127</t>
  </si>
  <si>
    <t>57203839712;56155567000;55850116100;7005479476</t>
  </si>
  <si>
    <t>Cuesta, Francisco S.;Faniayeu, Ihar A.;Asadchy, Viktar S.;Tretyakov, Sergei A.</t>
  </si>
  <si>
    <t>Cuesta F.</t>
  </si>
  <si>
    <t>Planar Broadband Huygens' Metasurfaces for Wave Manipulations</t>
  </si>
  <si>
    <t>10.1109/TAP.2018.2869256</t>
  </si>
  <si>
    <t>2-s2.0-85053142561</t>
  </si>
  <si>
    <t>['xp fields', 'theoretically estimated', 'strategic design', 'simple low', 'sharp transitions', 'realizing dual', 'proposed technique', 'primary radiation', 'potential means', 'planar microstrip', 'new idea', 'main source', 'fed patches', 'fed dual', 'explored successfully', 'equally useful', 'cost solution', 'composite type', 'communication proposes', 'band establishes', 'antenna performance', 'also ensured', 'added cross']</t>
  </si>
  <si>
    <t>Cross-polarized (XP) radiation | defected ground structure (DGS) | microstrip antenna | microstrip feed</t>
  </si>
  <si>
    <t>This communication proposes a new idea of compensating spurious radiations usually occurring from the sharp transitions at patch to feed and feed to impedance transformer junctions which result in added cross-polarized (XP) fields in planar microstrip-fed patches. A strategic design and deployment of defected ground structure (DGS) have been explored successfully as a potential means to resolve such long-standing radiation issues. The quantum of radiations from the feed has been theoretically estimated. These along with the main source of XP fields (higher order mode) have been addressed by introducing a composite type of DGS. The experimental validation executed at the C-band establishes this simple low-cost solution with a promise of 10 to 14 dB improvement in the H-plane XP fields. It is also ensured that the proposed technique is equally useful in realizing dual-fed dual-polarized configurations without affecting the primary radiation and antenna performance.</t>
  </si>
  <si>
    <t>7348-7352</t>
  </si>
  <si>
    <t>60023345;60023345;60069521</t>
  </si>
  <si>
    <t>56704662100;36053370700;7006844165</t>
  </si>
  <si>
    <t>Pasha, Mahammad Intiyas;Kumar, Chandrakanta;Guha, Debatosh</t>
  </si>
  <si>
    <t>Kolkata;Bengaluru</t>
  </si>
  <si>
    <t>Institute of Radiophysics and Electronics India;Indian Space Research Organization</t>
  </si>
  <si>
    <t>60069521;60023345</t>
  </si>
  <si>
    <t>Pasha M.</t>
  </si>
  <si>
    <t>Simultaneous Compensation of Microstrip Feed and Patch by Defected Ground Structure for Reduced Cross-Polarized Radiation</t>
  </si>
  <si>
    <t>10.1109/TAP.2018.2869252</t>
  </si>
  <si>
    <t>2-s2.0-85053145492</t>
  </si>
  <si>
    <t>['upper bands', 'proposed array', 'proposed antenna', 'polarized dual', 'paper presents', 'nearly half', 'measured gains', 'lower band', 'low profile', 'large front', 'impedance matching', 'generation systems', 'easily built', 'center part', '99 ghz', '86 ghz', '6 db', '5 db', '25 db']</t>
  </si>
  <si>
    <t>Base station antenna array | coplanar | differentially fed antenna | dual-band antenna | low profile</t>
  </si>
  <si>
    <t>This paper presents a low-profile coplanar dual-polarized dual-band base station antenna array. A slotted patch antenna operating from 0.82 to 0.99 GHz with four shorting strips is proposed and analyzed. The four shorting strips are employed not only to improve the impedance matching in the lower band but also to remove the center part of the patch, thus making room for higher band dipoles operating from 1.68 to 2.86 GHz. The height of the proposed array is nearly half of the conventional base station array while other performances are guaranteed. The measured results show that the proposed antenna array has wide impedance bandwidths of 18.7% (0.82-0.99 GHz) and 57.9% (1.68-2.86 GHz) (VSWR &lt; 2) with a low profile ( 0.109\lambda -{0} at 820 MHz). The measured gains are 13.8¬±0.5 dB and 16.7 ¬± 1 dB in lower and upper bands. Large front-to-back ratio (&gt;24.6 dB) and high isolations (&gt;30 and &gt;25 dB in lower and upper bands, respectively) are achieved. The proposed antenna can be easily built with printed circuit board fabrication technique and applied in low profile multiband base stations for 2G/3G/4G and the next-generation systems.</t>
  </si>
  <si>
    <t>6921-6929</t>
  </si>
  <si>
    <t>56419392000;14030010200;57202202906;57218507629;57201881049;7405433340;7403491814</t>
  </si>
  <si>
    <t>Nie, Li Ying;Lin, Xian Qi;Chen, Yi Jun;Zhang, Jin;Wang, Bao;Yang, Zi Qiang;Fan, Yong</t>
  </si>
  <si>
    <t>Nie L.Y.</t>
  </si>
  <si>
    <t>A Low-Profile Coplanar Dual-Polarized and Dual-Band Base Station Antenna Array</t>
  </si>
  <si>
    <t>10.1109/TAP.2018.2869222</t>
  </si>
  <si>
    <t>2-s2.0-85053152775</t>
  </si>
  <si>
    <t>['underground mines', 'results show', 'reliable high', 'rate communication', 'propagation scenarios', 'path loss', 'nlos propagation', 'effective management', 'delay spread', 'coherence bandwidth', 'beam antenna', '45 ghz']</t>
  </si>
  <si>
    <t>Delay spread | multipath | path loss | planar antenna | reconfigurable antenna (RA) | underground mine communication</t>
  </si>
  <si>
    <t>Fixed performing antennas are ineffective in providing optimum performance in a changing multipath environment, such as underground mines where channel conditions quickly change as the antenna is moved. Hence, we investigated the performance of a pattern reconfigurable antenna (RA) in improving the wireless communications link in a hard rock underground mine. An RA and a dipole were characterized and compared in line-of-sight (LOS) and nonline-of-sight (NLOS) propagation scenarios. As a proof of concept, experiments were performed at the University of Queensland Experimental Mine using a 1 GHz frequency band centered at 2.45 GHz. Analysis of complex channel impulses captured through the frequency-domain channel sounding is presented. Also, the results show that reconfigurability in the rich multipath environment achieves a 20% and 34% improvement in path loss and delay spread, respectively, compared to a fixed-beam antenna in NLOS propagation. Furthermore, more than 34% improvement in coherence bandwidth is observed in LOS and NLOS. Therefore, reliable high-data-rate communication is achievable in underground mines by the effective management of multipath effects using the RA.</t>
  </si>
  <si>
    <t>7505-7510</t>
  </si>
  <si>
    <t>57191965879;6603836683;55310814300;13404674100</t>
  </si>
  <si>
    <t>Kunsei, Herman;Bialkowski, Konstanty S.;Alam, Md Shahidul;Abbosh, Amin M.</t>
  </si>
  <si>
    <t>Kunsei H.</t>
  </si>
  <si>
    <t>Improved Communications in Underground Mines Using Reconfigurable Antennas</t>
  </si>
  <si>
    <t>10.1109/TAP.2018.2869250</t>
  </si>
  <si>
    <t>2-s2.0-85053154662</t>
  </si>
  <si>
    <t>['target location', 'properties associated', 'object within', 'directional modulation', 'beam 16']</t>
  </si>
  <si>
    <t>Circular array | directional modulation (DM) | phase shift keying | physical-layer secure communication</t>
  </si>
  <si>
    <t>A new concept directed toward the location of an object within a sector of space is introduced, by using a combination of the properties associated with directional modulation when implemented on a circular antenna array. In particular, we show that a circular antenna array can be made to project orthogonal data streams on orthogonal spatial beams and, through this process, create a temporal and spatial interference pattern that can be used for target location. This is demonstrated by the way of simulation of a two-beam 16-element circular antenna array carrying quadrature phase shift keying data.</t>
  </si>
  <si>
    <t>7525-7529</t>
  </si>
  <si>
    <t>7102894931;56557129400;55248100600</t>
  </si>
  <si>
    <t>Fusco, Vincent F.;Chepala, Anil;Abbasi, Muhammad Ali Babar</t>
  </si>
  <si>
    <t>Fusco V.</t>
  </si>
  <si>
    <t>Target Location Using Dual-Beam Directional Modulated Circular Array</t>
  </si>
  <si>
    <t>10.1109/TAP.2018.2869257</t>
  </si>
  <si>
    <t>2-s2.0-85053158687</t>
  </si>
  <si>
    <t>['several structures', 'real part', 'rapid computation', 'new method', 'method uses', 'improved accuracy', 'impedance matrix', 'green dyadic', 'far fields', 'computational speed', 'characteristic mode', 'additional benefit']</t>
  </si>
  <si>
    <t>Antenna theory | convergence of numerical methods | eigenvalues and eigenfunctions | electromagnetic theory | numerical analysis</t>
  </si>
  <si>
    <t>A new method to improve the accuracy and efficiency of characteristic mode (CM) decomposition for perfectly conducting bodies is presented. The method uses the expansion of the Green dyadic in spherical vector waves. This expansion is utilized in the method-of-moment (MoM) solution of the electric-field integral equation to factorize the real part of the impedance matrix. The factorization is then employed in the computation of CMs, which improves the accuracy as well as the computational speed. An additional benefit is a rapid computation of far fields. The method can easily be integrated into existing MoM solvers. Several structures are investigated, illustrating the improved accuracy and performance of the new method.</t>
  </si>
  <si>
    <t>7066-7075</t>
  </si>
  <si>
    <t>60029170;60013323;60004235;60013323;60013323;60029170</t>
  </si>
  <si>
    <t>56460261800;24824101600;56747932300;57193266954;8545525400;34770513200</t>
  </si>
  <si>
    <t>Tayli, Doruk;Capek, Miloslav;Akrou, Lamyae;Losenicky, Vit;Jelinek, Lukas;Gustafsson, Mats</t>
  </si>
  <si>
    <t>Sweden;Czech Republic;Portugal</t>
  </si>
  <si>
    <t>Lund;Prague;Coimbra</t>
  </si>
  <si>
    <t>Lunds Universitet;Czech Technical University in Prague;Universidade de Coimbra, Faculdade de Ci√™ncias e Tecnologia</t>
  </si>
  <si>
    <t>60029170;60013323;60004235</t>
  </si>
  <si>
    <t>Tayli D.</t>
  </si>
  <si>
    <t>Accurate and Efficient Evaluation of Characteristic Modes</t>
  </si>
  <si>
    <t>10.1109/TAP.2018.2869642</t>
  </si>
  <si>
    <t>2-s2.0-85053164321</t>
  </si>
  <si>
    <t>['resulting spectral', 'rectangular room', 'provide modeling', 'propagation problems', 'presented using', 'numerical results', 'much faster', 'like integral', 'integral form', 'first developed', 'exciting current', 'electric fields', 'domain result', 'domain integral', 'domain green', 'characteristic green', 'cgf method', 'approximate solution', 'accurate time', 'acceptable accuracy']</t>
  </si>
  <si>
    <t>Cagniard-de Hoop | characteristic Green's function (CGF) | Green's function | indoor propagation | time domain</t>
  </si>
  <si>
    <t>Time-domain Green's function of a 2-D rectangular room is presented using the characteristic Green's function (CGF) and Cagniard-de Hoop methods. The electric fields are expressed as the convolution of the exciting current with this Green's function. The frequency-domain Green's function is first developed in an integral form by the CGF method. The resulting spectral-domain integral is converted to a Fourier-like integral by the Cagniard-de Hoop method, and time-domain Green's function is obtained. In contrast to the conventional frequency synthesis approach, the Cagniard-de Hoop method is proved to be computationally more efficient and numerically more stable. In addition to the accurate time-domain result, an approximate solution is presented, which is much faster with an acceptable accuracy for propagation problems. Numerical results are obtained to provide modeling of a Gaussian pulse excitation of an infinite line source in a rectangular room.</t>
  </si>
  <si>
    <t>7058-7065</t>
  </si>
  <si>
    <t>57192386660;8622707300</t>
  </si>
  <si>
    <t>Sadrearhami, Mohammad Hossein;Shishegar, Amir Ahmad</t>
  </si>
  <si>
    <t>Sadrearhami M.</t>
  </si>
  <si>
    <t>Time-Domain Green's Function of a 2-D Rectangular Room</t>
  </si>
  <si>
    <t>10.1109/TAP.2018.2869253</t>
  </si>
  <si>
    <t>2-s2.0-85053164673</t>
  </si>
  <si>
    <t>['two antennas', 'square ring', 'shared aperture', 'realized gain', 'measurement shows', 'fed slot', 'based antenna', 'band radiation', 'band metasurface', 'band characteristics', '5g applications', '4 dbi', '05 ghz']</t>
  </si>
  <si>
    <t>5G | antenna | array | characteristic mode analysis (CMA) | frequency selective function | metasurface | shared-aperture | substrate integrated waveguide (SIW)</t>
  </si>
  <si>
    <t>An {S} -/ {K} -band metasurface-based antenna with a shared aperture is proposed for 5G applications. The metasurface is designed with the dual-band characteristics for two antennas to work in the same aperture without interference. Based on the characteristic mode analysis, 3\times 3 metasurfaces are proposed for the {S} -band radiation. To radiate the {K} -band electromagnetic wave without blocking, the metasurfaces are discretized by the subcell of a square ring and an inner square patch to achieve a frequency selective function. Then, as an example, the microstrip-fed slot is used to drive the metasurfaces at the {S} -band, while an 8\times 8 substrate integrated waveguide slot array antenna between microstrip and metasurface is designed at the {K} -band. The measurement shows the 10 dB return loss bandwidths of 23.45% and 4.8% and the realized gain of 7.52-10.88 and 21.3-22.4 dBi over the {S} -band (3.2-4.05 GHz) and the {K} -band (25.22-26.46 GHz), respectively.</t>
  </si>
  <si>
    <t>6742-6750</t>
  </si>
  <si>
    <t>Metasurface-Based Shared-Aperture 5G Band Antenna Using Characteristic Mode Analysis</t>
  </si>
  <si>
    <t>10.1109/TAP.2018.2869220</t>
  </si>
  <si>
    <t>2-s2.0-85053165910</t>
  </si>
  <si>
    <t>TEC2017-83352-C2-1-P</t>
  </si>
  <si>
    <t>['scale factors', 'obtain loop', 'nonsolenoidal splitting', 'low frequencies', 'frequency regime', 'frequency performance', 'former work', 'efficient procedure', 'curved surfaces', 'cfie formulations']</t>
  </si>
  <si>
    <t>Higher order basis functions | loop/star splitting | low-frequency applications</t>
  </si>
  <si>
    <t>In this paper, we propose an efficient procedure to obtain loop and star basis functions useful to the surface integral equation. They are of any order, for 3-D curved surfaces, and they keep the solenoidal/nonsolenoidal splitting, improving the performance for low frequencies (near field). These bases, introduced in a former work and applied to the electric field integral equation (EFIE), herein are used in both the magnetic field integral equation (MFIE) and the combined field integral equation (CFIE) providing a good performance even at the low-frequency regime. For addressing the low-frequency performance, scale factors and normalization of the basis are applied to EFIE, MFIE, and CFIE formulations.</t>
  </si>
  <si>
    <t>7180-7187</t>
  </si>
  <si>
    <t>125194184-60028442</t>
  </si>
  <si>
    <t>Ma, Gil Jose</t>
  </si>
  <si>
    <t>Universidad Polit√©cnica de Madrid;University of Madrid</t>
  </si>
  <si>
    <t>60028442;125194184</t>
  </si>
  <si>
    <t>Ma G.J.</t>
  </si>
  <si>
    <t>On the Higher Order Approximations for Efficient Computational Electromagnetics of the Surface Integral Equation</t>
  </si>
  <si>
    <t>10.1109/TAP.2018.2869260</t>
  </si>
  <si>
    <t>2-s2.0-85053167129</t>
  </si>
  <si>
    <t>['wide beamwidth', 'uwb ),', 'times 0', 'targeted bands', 'symmetric pair', 'slot cut', 'realized gain', 'ratio bandwidth', 'proposed antennas', 'placed within', 'pattern diversities', 'operational bands', 'numerous applications', 'narrow stopband', 'multiservice software', 'mimo array', 'meandered slots', 'low frequencies', 'highly useful', 'frequency bands', 'form factor', 'folded patch', 'demonstrated antenna', 'cover almost', 'continuous uwb', 'compact antenna', 'around 1', 'antenna relies', '5 ghz', '4 dbi', '23 db', '21 ghz', '-{ 11']</t>
  </si>
  <si>
    <t>Compact antenna | software-defined radio (SDR) | triple band | ultra-wideband (UWB) | unidirectional radiation</t>
  </si>
  <si>
    <t>In this paper, a compact antenna with three operational bands, including a (notched) ultra-wideband (UWB), and its array for multiple-in multiple-out (MIMO) applications are reported. The antenna is composed of a folded patch with a shoring wall fed by a folded planar monopole with a 3-D U-slot cut. The operation of the antenna relies on the monopole-fed patch mode at low frequencies and reflector-backed monopole radiation in the middle- and high-frequency bands, which is able to cover almost all the wireless service bands in the sub-6 GHz regime, including a continuous UWB with a ratio bandwidth of 4:1. A narrow stopband can be placed within the UWB by integrating a symmetric pair of 3-D meandered slots on the folded monopole feed. A prototype of the antenna was fabricated, which has a form factor of 0.16\lambda -{L} \times 0.13\lambda -{L} \times 0.09\lambda -{L} , where \lambda -{L} is the wavelength at the lowest operating frequency, and experimentally achieves three S-{11} &lt; -10 dB bands of 0.72-2.96, 3.25-3.59, and 5.06-6.21 GHz, with a stopband at around 1.5 GHz. It has a unidirectional radiation pattern with a wide beamwidth and a realized gain of more than 4 dBi in the majority of the operational bands. Moreover, a 2 \times 1 MIMO array of the proposed antennas is further investigated for offering both spatial and pattern diversities. The fabricated array prototype accomplishes a weak mutual coupling below -23 dB and a small envelope correlation coefficient lower than 0.001 in the targeted bands. The demonstrated antenna and its MIMO array will be highly useful for multiservice software-defined radio devices and various other wireless communication systems for numerous applications.</t>
  </si>
  <si>
    <t>7021-7031</t>
  </si>
  <si>
    <t>35193929900;55795410400;55912077900;55327479900;56591274900;57203846488;56937616600</t>
  </si>
  <si>
    <t>Jiang, Zhi Hao;Zhang, Lei;Zhang, Yan;Yu, Chao;Cai, Longzhu;Zheng, Sidou;Hong, Wei</t>
  </si>
  <si>
    <t>A Compact Triple-Band Antenna with a Notched Ultra-Wideband and Its MIMO Array</t>
  </si>
  <si>
    <t>10.1109/TAP.2018.2869246</t>
  </si>
  <si>
    <t>2-s2.0-85053167407</t>
  </si>
  <si>
    <t>15H04399</t>
  </si>
  <si>
    <t>['type males', 'trichodeum sensilla', 'transcription activator', 'specifically tuned', 'small amount', 'single pbp', 'similar percentage', 'significantly reduced', 'sensillum lymph', 'results indicate', 'pheromone detection', 'olfactory sensilla', 'negatively modulates', 'highly enriched', 'high sensitivity', 'functional role', 'crucial role', 'conspecific females', 'bombyx mori', 'bmpbp1 plays', 'behavioural responses']</t>
  </si>
  <si>
    <t>Male moths detect sex pheromones emitted by conspecific females with high sensitivity and specificity by the olfactory sensilla on their antennae. Pheromone binding proteins (PBPs) are highly enriched in the sensillum lymph of pheromone sensitive olfactory sensilla and are supposed to contribute to the sensitivity and selectivity of pheromone detection in moths. However, the functional role of PBPs in moth sex pheromone detection in vivo remains obscure. In the silkmoth, Bombyx mori, female moths emit bombykol as a single attractive sex pheromone component along with a small amount of bombykal that negatively modulates the behavioural responses to bombykol. A pair of olfactory receptor neurons, specifically tuned to bombykol or bombykal, co-localise in the trichodeum sensilla, the sensillum lymph of which contains a single PBP, namely, BmPBP1. We analysed the roles of BmPBP1 using BmPBP1-knockout silkmoth lines generated by transcription activator-like effector nuclease-mediated gene targeting. Electroantennogram analysis revealed that the peak response amplitudes of BmPBP1-knockout male antennae to bombykol and bombykal were significantly reduced by a similar percentage when compared with those of the wild-type males. Our results indicate that BmPBP1 plays a crucial role in enhancing the sensitivity, but not the selectivity, of sex pheromone detection in silkmoths.</t>
  </si>
  <si>
    <t>60103899;60103899-60025976;60011001;60103899;60103900;60014256;60031513;60103900;60103899</t>
  </si>
  <si>
    <t>57203857536;55628536477;8679877800;6508177768;57200722520;7201441188;14919672700;35399516500;18133980000</t>
  </si>
  <si>
    <t>Shiota, Yusuke;Sakurai, Takeshi;Daimon, Takaaki;Mitsuno, Hidefumi;Fujii, Takeshi;Matsuyama, Shigeru;Sezutsu, Hideki;Ishikawa, Yukio;Kanzaki, Ryohei</t>
  </si>
  <si>
    <t>Tokyo;Tokyo;Tsukuba;Tokyo;Tsukuba;Kyoto</t>
  </si>
  <si>
    <t>Graduate School of Agricultural and Life Sciences The University of Tokyo;University of Tokyo, Research Center for Advanced Science and Technology;Institute of Agrobiological Sciences, NARO;Tokyo University of Agriculture;University of Tsukuba;Kyoto University</t>
  </si>
  <si>
    <t>60103900;60103899;60031513;60025976;60014256;60011001</t>
  </si>
  <si>
    <t>Shiota Y.</t>
  </si>
  <si>
    <t>In vivo functional characterisation of pheromone binding protein-1 in the silkmoth, Bombyx mori</t>
  </si>
  <si>
    <t>10.1038/s41598-018-31978-2</t>
  </si>
  <si>
    <t>2-s2.0-85053203318</t>
  </si>
  <si>
    <t>GL-00E1896-0</t>
  </si>
  <si>
    <t>['wetland response', 'waterward expansion', 'vegetation types', 'upper elevation', 'plan 2014', 'natural range', 'meadow marsh', 'likely limited', 'level regulation', 'level fluctuations', 'lake levels', 'january 2017', 'including response', 'expansion landward', 'existing sources', 'especially invasion', 'earlier study', 'drier soils', 'although area', 'aerial photographs', '2001 photographs']</t>
  </si>
  <si>
    <t>Cattails | Lake Ontario | Meadow marsh | Photointerpretation | Water-level regulation | Wetlands</t>
  </si>
  <si>
    <t>Regulation of Lake Ontario water levels since the St. Lawrence Seaway began operation in the early 1960s reduced the range of lake-level fluctuations and resulted in alteration of wetland plant communities, especially invasion of sedge/grass meadow marsh by cattails. A new regulation plan was implemented in January 2017 that seeks to restore some of the natural range in lake levels to benefit the environment. An adaptive management process accompanied the new Plan 2014, requiring before-after data for evaluation. Aerial photographs from 2014/2015 were obtained from existing sources for 16 wetlands previously assessed from 2001 photographs, and photointerpretation was used to re-map the vegetation types from the earlier study. The updated data set provides further information on wetland response to lake-level regulation. Overall, area of Meadow Marsh decreased from 2001 to 2014/2015 in most wetlands. In some cases, losses were due to increased Cattail abundance and in others to Mixed Emergent abundance. Although area of Cattail did increase at half the sites, expansion landward into Meadow Marsh was likely limited to an upper elevation with drier soils that had not been flooded for at least 15 years. Waterward expansion of Cattail was slow because it occurs by formation of vegetatively-expanding floating mats. The updated data set can now serve as a baseline for future adaptive management evaluations, including response to extreme high lake levels in 2017 and future low lake levels that Plan 2014 should allow during periods of low water supply.</t>
  </si>
  <si>
    <t>1306-1313</t>
  </si>
  <si>
    <t>60007595;60007595</t>
  </si>
  <si>
    <t>7102818317;57203856515</t>
  </si>
  <si>
    <t>Wilcox, Douglas A.;Bateman, John A.</t>
  </si>
  <si>
    <t>Brockport</t>
  </si>
  <si>
    <t>The College at Brockport, State University of New York</t>
  </si>
  <si>
    <t>Wilcox D.A.</t>
  </si>
  <si>
    <t>Photointerpretation analysis of plant communities in Lake Ontario wetlands following 65‚ÄØyears of lake-level regulation</t>
  </si>
  <si>
    <t>S0380133018301473</t>
  </si>
  <si>
    <t>10.1016/j.jglr.2018.08.007</t>
  </si>
  <si>
    <t>2-s2.0-85053206084</t>
  </si>
  <si>
    <t>['single nano', 'scattered light', 'results demonstrate', 'quantitative assessment', 'multipole contributions', 'light scattered', 'full recovery', 'freedom encoded', 'field radiated', 'experimental technique', 'axis holography']</t>
  </si>
  <si>
    <t>Optically resonant nanoantennae are key building blocks for metasurfaces, nanosensors, and nanophotonic light sources due to their ability to control the amplitude, phase, directivity, and polarization of scattered light. Here, we report an experimental technique for the full recovery of all degrees of freedom encoded in the far-field radiated by a single nanostructure using a high-NA Fourier microscope equipped with digital off-axis holography. This method enables full decomposition of antenna-physics in its multipole contributions and gives full access to the orbital and spin angular momentum properties of light scattered by single nano-objects. Our results demonstrate these capabilities through a quantitative assessment of the purity of the ‚Äúselection rules‚Äù for orbital angular momentum transfer by plasmonic spiral nanostructures.</t>
  </si>
  <si>
    <t>Light: Science and Applications</t>
  </si>
  <si>
    <t>60005398;60005398;60005398;60005398</t>
  </si>
  <si>
    <t>57203864033;57203860251;7006748473;6507519410</t>
  </si>
  <si>
    <t>R√∂hrich, Ruslan;Hoekmeijer, Chris;Osorio, Clara I.;Koenderink, A. Femius</t>
  </si>
  <si>
    <t>FOM Institute for Atomic and Molecular Physics - AMOLF</t>
  </si>
  <si>
    <t>R√∂hrich R.</t>
  </si>
  <si>
    <t>Quantifying single plasmonic nanostructure far-fields with interferometric and polarimetric k-space microscopy</t>
  </si>
  <si>
    <t>10.1038/s41377-018-0059-0</t>
  </si>
  <si>
    <t>2-s2.0-85053229268</t>
  </si>
  <si>
    <t>['widely used', 'uav low', 'survey area', 'robust feature', 'overall cognition', 'low cost', 'image splicing', 'high resolution', 'good security', 'geographical mapping', 'focal length', 'flying height', 'fast acquisition', 'experiments show', 'effectively reduce', 'digital camera', 'cumulative errors']</t>
  </si>
  <si>
    <t>Low-altitude remote sensing image | Panoramic splicing | SURF operator | Unmanned aerial vehicle (UAV)</t>
  </si>
  <si>
    <t>The remote sensing technology of unmanned aerial vehicle (UAV) is a low altitude remote sensing technology. The technology has been widely used in military, agricultural, medical, geographical mapping, and other fields by virtue of the advantages of fast acquisition, high resolution, low cost, and good security. But limited by the flying height of UAV and the focal length of the digital camera, the single image obtained by the UAV is difficult to form the overall cognition of the ground farmland area. In order to further expand the field of view, it is necessary to mosaic multiple single images acquired by UAV into a complete panoramic image of the farmland. In this paper, aiming at the problem of UAV low-altitude remote sensing image splicing, an image mosaic technique based on Speed Up Robust Feature (SURF) is introduced to achieve rapid image splicing. One hundred fifty ground farmland remote sensing images collected by UAV are used as experimental splicing objects, and the image splicing is completed by the global stitching strategy optimized by Levenberg-Marquardt (L-M). Experiments show that the strategy can effectively reduce the influence of cumulative errors and achieve automatic panoramic mosaic of the survey area.</t>
  </si>
  <si>
    <t>Eurasip Journal on Image and Video Processing</t>
  </si>
  <si>
    <t>60008332-60003970;60003970;60003970;60003970;60003970</t>
  </si>
  <si>
    <t>57193319887;57203866456;57202905780;35491109100;35292889100</t>
  </si>
  <si>
    <t>Zhang, Weiping;Li, Xiujuan;Yu, Junfeng;Kumar, Mohit;Mao, Yihua</t>
  </si>
  <si>
    <t>Nanchang;Hangzhou</t>
  </si>
  <si>
    <t>Nanchang University;Zhejiang University</t>
  </si>
  <si>
    <t>60008332;60003970</t>
  </si>
  <si>
    <t>Remote sensing image mosaic technology based on SURF algorithm in agriculture</t>
  </si>
  <si>
    <t>10.1186/s13640-018-0323-5</t>
  </si>
  <si>
    <t>2-s2.0-85053244670</t>
  </si>
  <si>
    <t>['well suited', 'well applicable', 'waveguide termination', 'used technique', 'realized based', 'radiation taper', 'power split', 'power division', 'parameter measurements', 'multimode interference', 'good agreement', 'frequency range', 'dielectric waveguides', 'antenna arrays', '5 ghz', '5 dbi', '3 db', '105 ghz']</t>
  </si>
  <si>
    <t>Dielectric waveguides | Millimeter wave | Multimode interference | Rod antennas</t>
  </si>
  <si>
    <t>In this work, multimode interference is investigated for the design of a two-dimensional fully dielectric power divider, well suited for the usage of dielectric waveguides. Most important, power division is achieved in a single device without the need of cascading multiple dividers. This allows to design a very compact and lightweight power divider, well applicable for dielectric rod antenna arrays. As a proof of concept for the used technique, a 16-way power divider with 4 √ó 4 output ports, made out of Rexolite, is realized, working in a frequency range between 90 and 105 GHz. For the S-parameter measurements, a special measurement setup, including a modular pin probe technique as well as radiation taper for waveguide termination, is proposed. The measurements are in good agreement with the simulations with a power split of ‚àí 15 dB for all output ports within the desired frequency range. This is equal to an additional insertion loss of 3 dB. To demonstrate the usability for antenna arrays, a fully dielectric rod antenna array is realized based on the proposed power divider. With this array, a gain of 22.5 dBi at 97.5 GHz was achieved.</t>
  </si>
  <si>
    <t>1185-1202</t>
  </si>
  <si>
    <t>60011226;60011226;60011226;60011226;60011226;60011226;60011226</t>
  </si>
  <si>
    <t>56367562900;57203865753;55917818100;57193003533;56704739600;7004621339;24577032400</t>
  </si>
  <si>
    <t>Reese, Roland;Tesmer, Henning;Jost, Matthias;Polat, Ersin;Nickel, Matthias;Jakoby, Rolf;Maune, Holger</t>
  </si>
  <si>
    <t>Darmstadt</t>
  </si>
  <si>
    <t>Technische Universit√§t Darmstadt</t>
  </si>
  <si>
    <t>Reese R.</t>
  </si>
  <si>
    <t>A Compact Two-dimensional Power Divider for a Dielectric Rod Antenna Array Based on Multimode Interference</t>
  </si>
  <si>
    <t>10.1007/s10762-018-0535-x</t>
  </si>
  <si>
    <t>2-s2.0-85053272407</t>
  </si>
  <si>
    <t>ANR-11-EQPX-0028</t>
  </si>
  <si>
    <t>['underground facility', 'study gravity', 'resonant mode', 'optical cavity', 'miga experiment', 'measurement principle', 'laser antenna', 'large scale', 'installation site', 'hybrid atom', 'future development', 'frequency band', 'different systems', 'classical ground', 'based observatories', '2 hz']</t>
  </si>
  <si>
    <t>We present the MIGA experiment, an underground long baseline atom interferometer to study gravity at large scale. The hybrid atom-laser antenna will use several atom interferometers simultaneously interrogated by the resonant mode of an optical cavity. The instrument will be a demonstrator for gravitational wave detection in a frequency band (100 mHz‚Äì1 Hz) not explored by classical ground and space-based observatories, and interesting for potential astrophysical sources. In the initial instrument configuration, standard atom interferometry techniques will be adopted, which will bring to a peak strain sensitivity of 2‚ãÖ10‚àí13/Hz at 2 Hz. This demonstrator will enable to study the techniques to push further the sensitivity for the future development of gravitational wave detectors based on large scale atom interferometers. The experiment will be realized at the underground facility of the Laboratoire Souterrain √† Bas Bruit (LSBB) in Rustrel‚ÄìFrance, an exceptional site located away from major anthropogenic disturbances and showing very low background noise. In the following, we present the measurement principle of an in-cavity atom interferometer, derive the method for Gravitational Wave signal extraction from the antenna and determine the expected strain sensitivity. We then detail the functioning of the different systems of the antenna and describe the properties of the installation site.</t>
  </si>
  <si>
    <t>119198960-60102125;119198960-60102125;119198960-60003674;119198960-60031214;119198960-60003674;119198960-60031214;60019702;119198960-60003674;60019702;119198960-60003674;119198960-60102125;60026851;119198960-60210082;119198960-60003674;119198960-60102125;119198960-60102125;119198960-60010513;119198960-60003674;60010513;119198960-60102125;60028218;119198960-60001422;119198960-60102125;119198960-60210082;119198960-60210082;119198960-60102125;119198960-60003674;119198960-60010513;119198960-60010513-60107140;119198960-60102125</t>
  </si>
  <si>
    <t>33267455000;8502843200;57190980051;36634632900;56347845100;8414073400;57193729311;26326239500;57202567938;55612357800;42161440100;7202312881;7003983326;23975866800;57203871362;57190982930;56021475700;57190981502;57224244096;45561643900;55913747300;7005464348;57190985988;6603328166;6506455180;25633840700;6602198563;8659487100;56052017000;16018868300</t>
  </si>
  <si>
    <t>Canuel, B.;Bertoldi, A.;Amand, L.;Pozzo di Borgo, E.;Chantrait, T.;Danquigny, C.;Dovale √Ålvarez, M.;Fang, B.;Freise, A.;Geiger, R.;Gillot, J.;Henry, S.;Hinderer, J.;Holleville, D.;Junca, J.;Lef√®vre, G.;Merzougui, M.;Mielec, N.;Monfret, T.;Pelisson, S.;Prevedelli, M.;Reynaud, S.;Riou, I.;Rogister, Y.;Rosat, S.;Cormier, E.;Landragin, A.;Chaibi, W.;Gaffet, S.;Bouyer, P.</t>
  </si>
  <si>
    <t>France;France;France;France;Italy;United Kingdom;United Kingdom;France;France;France;France</t>
  </si>
  <si>
    <t>Strasbourg;Rustrel;Bordeaux;Avignon;Bologna;Oxford;Birmingham;Nice;Paris;Paris;Talence</t>
  </si>
  <si>
    <t>EOST - √âcole et Observatoire des Sciences de la Terre;Laboratoire Souterrain √† Bas Bruit;Universit√© de Bordeaux;Universit√© d'Avignon et des Pays du Vaucluse;Alma Mater Studiorum Universit√† di Bologna;University of Oxford;University of Birmingham;Observatoire de la C√¥te d'Azur;L'Observatoire de Paris;Sorbonne Universite;MIGA Consortium</t>
  </si>
  <si>
    <t>60210082;60107140;60102125;60031214;60028218;60026851;60019702;60010513;60003674;60001422;119198960</t>
  </si>
  <si>
    <t>Canuel B.</t>
  </si>
  <si>
    <t>Exploring gravity with the MIGA large scale atom interferometer</t>
  </si>
  <si>
    <t>10.1038/s41598-018-32165-z</t>
  </si>
  <si>
    <t>2-s2.0-85053287510</t>
  </si>
  <si>
    <t>['wireless resistive', 'things applications', 'reversal operators', 'results may', 'resistance variation', 'reactive sensors', 'passive resistor', 'miniature implants', 'inductively coupled', 'imaging systems', 'equivalent circuit', 'capacitor sensor', 'active reader']</t>
  </si>
  <si>
    <t>LC sensors | non-invasive sensors | parity-time symmetry | sensor telemetry | Wireless sensors and actuators</t>
  </si>
  <si>
    <t>We propose a new readout paradigm for enhancing the performance of wireless resistive and reactive sensors. Here, we consider a passive resistor-inductor-capacitor sensor that is inductively coupled to an active reader, with the equivalent circuit of the whole telemetry system obeying the space-time reflection symmetry or the parity-time (PT) symmetry. As inspired by PT-symmetric quantum systems, this circuit has a non-Hermitian effective Hamiltonian that commutes with the antilinear, combined PT operator, where P and T are parity-inversion and time-reversal operators. We demonstrate that the PT-symmetric wireless sensor system, when compared to conventional interrogation techniques using a passive coil antenna, may provide significantly improved quality factor (Q-factor), sensing resolution, and sensitivity in response to the sensor's reactance or resistance variation. Our results may have an impact on various wireless sensing, detection, and imaging systems, particularly for emerging micromachined sensors, miniature implants, wearables, and Internet-of-Things applications.</t>
  </si>
  <si>
    <t>9548-9555</t>
  </si>
  <si>
    <t>60027561;60027561;60025278-60006297;60009408;114367660;60027561</t>
  </si>
  <si>
    <t>55541803100;55541680700;55912043400;12143057200;57195589971;36087152100</t>
  </si>
  <si>
    <t>Sakhdari, Maryam;Hajizadegan, Mehdi;Li, Yue;Cheng, Mark Ming Cheng;Hung, Jonathan C.H.;Chen, Pai Yen</t>
  </si>
  <si>
    <t>United States;China;United States;United States;United States</t>
  </si>
  <si>
    <t>Chicago;Beijing;Detroit;Philadelphia;Dallas</t>
  </si>
  <si>
    <t>University of Illinois at Chicago;Tsinghua University;Wayne State University;University of Pennsylvania;Maxim Integrated</t>
  </si>
  <si>
    <t>60027561;60025278;60009408;60006297;114367660</t>
  </si>
  <si>
    <t>Sakhdari M.</t>
  </si>
  <si>
    <t>Ultrasensitive, parity-time-symmetric wireless reactive and resistive sensors</t>
  </si>
  <si>
    <t>10.1109/JSEN.2018.2870322</t>
  </si>
  <si>
    <t>2-s2.0-85053298940</t>
  </si>
  <si>
    <t>['œâ k', 'traditional fourier', 'sensing operator', 'sensing matrix', 'scale storage', 'proposed method', 'problem induced', 'mmw imaging', 'interpolations required', 'image quality', 'holographic algorithm', 'field 3', 'experimental results', 'existing 3', 'computational speed', 'compressive sensing', 'based cs']</t>
  </si>
  <si>
    <t>Compressive sensing (CS) | holographic algorithm | millimeter-wave (MMW) imaging | near field</t>
  </si>
  <si>
    <t>Existing 3-D compressive sensing (CS)-based millimeter-wave (MMW) imaging methods require a large-scale storage of the sensing matrix and immense computations owing to the high dimension matrix-vector model employed in the optimization. To overcome this shortcoming, we propose an efficient CS method based on a holographic algorithm for near-field 3-D MMW imaging. An interpolation-free holographic imaging algorithm is developed and used as a sensing operator, in lieu of the nominal sensing matrix typically used in CS iterative optimization procedures. In so doing, the problem induced by the large-scale sensing matrix is avoided. With no interpolations required, both the computational speed and the image quality can be improved. Simulation and experimental results are provided to demonstrate the performance of the proposed method in comparison with those of the œâ K-based CS and the traditional Fourier-based imaging techniques.</t>
  </si>
  <si>
    <t>7295-7304</t>
  </si>
  <si>
    <t>60016835-60000009;60016835;60016835;60000009</t>
  </si>
  <si>
    <t>56180326100;36684321000;24734558100;55499356300</t>
  </si>
  <si>
    <t>Li, Shiyong;Zhao, Guoqiang;Sun, Houjun;Amin, Moeness</t>
  </si>
  <si>
    <t>Beijing Institute of Technology;Villanova University</t>
  </si>
  <si>
    <t>60016835;60000009</t>
  </si>
  <si>
    <t>Compressive Sensing Imaging of 3-D Object by a Holographic Algorithm</t>
  </si>
  <si>
    <t>10.1109/TAP.2018.2869660</t>
  </si>
  <si>
    <t>2-s2.0-85053300047</t>
  </si>
  <si>
    <t>Intelligence Community Postdoctoral Research Fellowship Program</t>
  </si>
  <si>
    <t>['upper bounds', 'type antennas', 'tuning network', 'true nature', 'small electric', 'radiation efficiency', 'previously predicted', 'major result']</t>
  </si>
  <si>
    <t>Existing optimization methods are used to calculate the upper bounds on radiation efficiency with and without the constraint on self-resonance. These bounds are used for the design and assessment of small electric-dipole-type antennas. We demonstrate that the assumption of lossless, lumped, and external tuning skews the true nature of radiation efficiency bounds when practical material characteristics are used in the tuning network. A major result is that, when realistic (e.g., finite conductivity) materials are used, small antenna systems exhibit dissipation factors which scale as (ka)-4, rather than (ka)-2 as previously predicted under the assumption of lossless external tuning.</t>
  </si>
  <si>
    <t>6716-6723</t>
  </si>
  <si>
    <t>60013323;60010451;60013323</t>
  </si>
  <si>
    <t>8545525400;56176537400;24824101600</t>
  </si>
  <si>
    <t>Jelinek, Lukas;Schab, Kurt;Capek, Miloslav</t>
  </si>
  <si>
    <t>Czech Republic;United States</t>
  </si>
  <si>
    <t>Prague;Santa Clara</t>
  </si>
  <si>
    <t>Czech Technical University in Prague;Santa Clara University</t>
  </si>
  <si>
    <t>60013323;60010451</t>
  </si>
  <si>
    <t>Jelinek L.</t>
  </si>
  <si>
    <t>Radiation Efficiency Cost of Resonance Tuning</t>
  </si>
  <si>
    <t>10.1109/TAP.2018.2870492</t>
  </si>
  <si>
    <t>2-s2.0-85053300129</t>
  </si>
  <si>
    <t>['write head', 'transfer torque', 'totally overlooked', 'thermal torques', 'thermal spin', 'thermal gradients', 'strong impact', 'recording performances', 'recording media', 'previous investigations', 'plasmonic antenna', 'plane torque', 'one hand', 'nm across', 'nm ).', 'new technology', 'neighboring grains', 'mtjs ).', 'micromagnetic simulations', 'media design', 'media cooling', 'magnitude larger', 'hamr technology', 'hamr recording', 'hamr media', 'field heating', 'experiments aiming', 'detrimental impact', 'also given', '40 k', '2 orders', '2 nm', '10 k', '1 k']</t>
  </si>
  <si>
    <t>Electrothermal effects | heat-Assisted magnetic recording | magnetic nanoparticles | magnetic tunneling | spin polarized transport | spintronics</t>
  </si>
  <si>
    <t>Heat-Assisted magnetic recording (HAMR) is a new technology which uses temporary near-field heating of the media during write to increase hard disk drive storage density. By using a plasmonic antenna embedded in the write head, an extremely high thermal gradient is created in the recording media (up to 10 K/nm). State-of-The-Art HAMR media consist of grains of L10-FePt exhibiting high perpendicular anisotropy separated by 1-2 nm-Thick carbon segregant. Next to the plasmonic antenna, the difference of temperature between two nanosized FePt grains in the media can reach 80 K across the 2 nm-Thick grain boundary. This represents a gigantic local thermal gradient of 40 K/nm across a carbon tunnel barrier. In the field of spincaloritronics, much weaker thermal gradients of 1 K/nm were shown to cause a thermal spin-Transfer torque (TST) capable of inducing magnetization switching in magnetic tunnel junctions (MTJs). Considering on the one hand, two neighboring grains separated by an insulating grain boundary in an HAMR media can be viewed as an MTJ, and on the other hand, the thermal gradients in HAMR are 1-2 orders of magnitude larger than those used in the conventional spincaloritronic experiments; one may expect a strong impact from these TSTs on magnetization switching dynamics in HAMR recording. This issue has been totally overlooked in the previous investigations on the development of the HAMR technology. This paper combines theory, experiments aiming at determining the polarization of tunneling electrons across the media grain boundaries, and micromagnetic simulations of the recording process taking into account these thermal gradients. It is shown that the thermal in-plane torque can have a detrimental impact on the recording performances by favoring antiparallel magnetic alignment between neighboring grains during the media cooling. Implications on media design are discussed in order to overcome the influence of these thermal torques. Suggestions of spincaloritronic experiments taking advantage of these huge thermal gradients produced by plasmonic antenna are also given.</t>
  </si>
  <si>
    <t>60104653;60104653;60104653;60104653-60007457;60104653;60104653;60104653;60002414;60002414;60085696;60002414</t>
  </si>
  <si>
    <t>7005208439;6602894746;57203874307;6701378164;56450424500;6701577512;36655730300;56530448800;57204587272;36119219900;26642903100</t>
  </si>
  <si>
    <t>Dieny, Bernard;Chshiev, Mair;Charles, Brian;Strelkov, Nikita;Truong, Alain;Fruchart, Olivier;Hallal, Ali;Wang, Jian;Takahashi, Yukiko K.;Mizuno, Tomohito;Hono, Kazuhiro</t>
  </si>
  <si>
    <t>France;United States;Russian Federation;Japan</t>
  </si>
  <si>
    <t>Saint Martin d'Heres;Milpitas;Moscow;Tsukuba</t>
  </si>
  <si>
    <t>Universite Grenoble Alpes;Headway Technologies, Inc.;Lomonosov Moscow State University;National Institute for Materials Science</t>
  </si>
  <si>
    <t>60104653;60085696;60007457;60002414</t>
  </si>
  <si>
    <t>Dieny B.</t>
  </si>
  <si>
    <t>Impact of Intergrain Spin-Transfer Torques Due to Huge Thermal Gradients in Heat-Assisted Magnetic Recording</t>
  </si>
  <si>
    <t>10.1109/TMAG.2018.2863225</t>
  </si>
  <si>
    <t>2-s2.0-85053300984</t>
  </si>
  <si>
    <t>['temperature superconductor', 'space communication', 'simulation results', 'shaped ground', 'microstrip antenna', 'measured gain', 'letter proposes', 'hts substrate', 'hts eliminates', 'high permittivity', 'good agreement', 'conductor loss', 'broad bandwidth', 'approximately 44', '95 dbic', '8 ghz', '77 k']</t>
  </si>
  <si>
    <t>Broadband | circular polarization | high-temperature superconductor (HTS) | microstrip antenna</t>
  </si>
  <si>
    <t>This letter proposes a circularly polarized high-temperature superconductor (HTS) microstrip antenna with broad bandwidth for an space communication. The HTS eliminates the conductor loss of the microstrip antenna, resulting in high radiation efficiency. An L-shaped ground is used in the antenna to extend the narrow bandwidth caused by the high permittivity of the HTS substrate. The antenna was fabricated and its performance was measured at the temperature of 77 K. The results of the measurement are in a good agreement with the simulation results. The measured gain was 5.95 dBic at 5.8 GHz. The 10 dB impedance bandwidth was approximately 44% (from 4.40 to 6.98 GHz).</t>
  </si>
  <si>
    <t>2179-2182</t>
  </si>
  <si>
    <t>60016521;60016521;60016521;60016521;60016521</t>
  </si>
  <si>
    <t>57193874720;57195328463;57226024834;57204938067;55926231500</t>
  </si>
  <si>
    <t>Zeng, Xiaoyong;Hu, Zhongxia;Chen, Qian;Wei, Xiao;Huang, Kama</t>
  </si>
  <si>
    <t>A Broadband Circularly Polarized High-Temperature Superconductor Microstrip Antenna for Space Applications</t>
  </si>
  <si>
    <t>10.1109/LAWP.2018.2870581</t>
  </si>
  <si>
    <t>2-s2.0-85053301373</t>
  </si>
  <si>
    <t>['unknown misalignment', 'two point', 'thus extending', 'rotation axis', 'possible presence', 'phc belongs', 'approach available', 'anechoic chamber']</t>
  </si>
  <si>
    <t>Anechoic chamber (AC) | antenna phase center (PhC) | radar antennas</t>
  </si>
  <si>
    <t>An algorithm to measure in Anechoic Chamber (AC) the antenna Phase Center (PhC) position is presented. It is based on the assumption that the PhC belongs to the geometrical symmetry axis of the antenna under test. In particular, the algorithm is able to account for the possible presence of an unknown misalignment between such axis and the rotation axis of the turntable of the AC, thus extending the two point-approach available in the literature. The method has been validated through measurements on an X-band microstrip radar antenna.</t>
  </si>
  <si>
    <t>2183-2187</t>
  </si>
  <si>
    <t>60001111;60025235;60001111-60025235</t>
  </si>
  <si>
    <t>55575866300;25626009000;8324810600</t>
  </si>
  <si>
    <t>Esposito, Carmen;Gifuni, Angelo;Perna, Stefano</t>
  </si>
  <si>
    <t>Parthenope University of Naples;Consiglio Nazionale delle Ricerche, Institute for Electromagnetic Sensing of the Environment</t>
  </si>
  <si>
    <t>60025235;60001111</t>
  </si>
  <si>
    <t>Esposito C.</t>
  </si>
  <si>
    <t>Measurement of the Antenna Phase Center Position in Anechoic Chamber</t>
  </si>
  <si>
    <t>10.1109/LAWP.2018.2870751</t>
  </si>
  <si>
    <t>2-s2.0-85053306699</t>
  </si>
  <si>
    <t>['signal transmitted', 'signal distortion', 'sequence controlling', 'real tma', 'paper shows', 'numerical examples', 'modulated arrays', 'maximized elsewhere', 'first time', 'experimental validation', 'angular direction', 'achievable performance']</t>
  </si>
  <si>
    <t>Directional modulation (DM) | genetic algorithms (GAs) | physical layer secure communications | time-modulated arrays (TMAs)</t>
  </si>
  <si>
    <t>The synthesis of time-modulated arrays (TMAs) for physical layer secure communications is carried out in this paper. The problem is cast as the transmission from the TMA of a signal undistorted within a desired angular region, while the signal distortion is maximized elsewhere. Toward this aim, a customized optimization strategy based on a binary genetic algorithm is proposed to define the optimal ON-OFF sequence controlling the radio-frequency switches modulating the signal transmitted by the elements of the TMA. An ad hoc fidelity factor metric is used to quantify the signal distortion as a function of the angular direction. A set of numerical examples is reported and discussed to illustrate the behavior of the proposed synthesis approach as well as to give some insights on its potentialities and achievable performance. Moreover, this paper shows, for the first time, the results of an experimental validation when considering a real TMA.</t>
  </si>
  <si>
    <t>6939-6949</t>
  </si>
  <si>
    <t>60005465;60015986;60015986;60015986;60005465;60015986</t>
  </si>
  <si>
    <t>56486360400;35190999400;57190339580;22035972900;10339818700;7005085831</t>
  </si>
  <si>
    <t>Guo, Jixin;Poli, Lorenzo;Hannan, Mohammad Abdul;Rocca, Paolo;Yang, Shiwen;Massa, Andrea</t>
  </si>
  <si>
    <t>Trento;Chengdu</t>
  </si>
  <si>
    <t>Universit√† di Trento;University of Electronic Science and Technology of China</t>
  </si>
  <si>
    <t>60015986;60005465</t>
  </si>
  <si>
    <t>Time-Modulated Arrays for Physical Layer Secure Communications: Optimization-Based Synthesis and Experimental Assessment</t>
  </si>
  <si>
    <t>10.1109/TAP.2018.2870381</t>
  </si>
  <si>
    <t>2-s2.0-85053309291</t>
  </si>
  <si>
    <t>['useful guide', 'two parts', 'return loss', 'power divider', 'power capacity', 'phase consistency', 'new formulas', 'mainly composed', 'magnitude uniformity', 'lwa array', 'characteristics demonstrate', 'antenna gain', '75 db', '7 ghz', '7 %.', '5 gw', '17 db']</t>
  </si>
  <si>
    <t>Aperture efficiency | high power capacity | leaky waveguide antenna (LWA) | power divider</t>
  </si>
  <si>
    <t>An X-band leaky waveguide antenna (LWA) with high aperture efficiency and high power capacity is investigated in this paper. The antenna is mainly composed of two parts: a sectorial waveguide power divider and an LWA array. First, in the design of the power divider, the magnitude uniformity and phase consistency are ensured by adjusting the channel central angles and introducing phase adjusting structures, respectively. Then, the analysis and design of the LWA array are carried out. New formulas and conditions have been proposed for realizing uniform radiation distribution and maximum aperture efficiency. Five supporting beams are introduced to increase the antenna gain and power capacity. An LWA array as a prototype is fabricated and tested to verify the analysis and simulation. Experimental results agree well with the simulation. The return loss is better than 17 dB at the center frequency 9.7 GHz, the gain is 38.75 dB, and the corresponding aperture efficiency is 80.7%. The power capacity of the LWA array reaches 1.5 GW. These characteristics demonstrate that the proposed LWA array is suitable for radiating high power microwaves. The analysis and design method proposed in this paper is a useful guide for designing the high-aperture efficiency antenna in the future.</t>
  </si>
  <si>
    <t>6799-6809</t>
  </si>
  <si>
    <t>60019118-60019499;60019118-60019499;60019118-60019499;60019118-60019499</t>
  </si>
  <si>
    <t>55807358400;56380828700;7406311271;7403313498</t>
  </si>
  <si>
    <t>Meng, Ru;Xia, Yulong;Guo, Yuanyue;Zhu, Qi</t>
  </si>
  <si>
    <t>Meng R.</t>
  </si>
  <si>
    <t>An X-Band 48-Way Leaky Waveguide Antenna with High Aperture Efficiency and High Power Capacity</t>
  </si>
  <si>
    <t>10.1109/TAP.2018.2870432</t>
  </si>
  <si>
    <t>2-s2.0-85053311196</t>
  </si>
  <si>
    <t>['ring resonator', 'proposed antenna', 'nearly 10', 'measured gain', 'loading single', 'ground plane', 'design curves', 'csrrs couplets', 'center frequency', 'amplitude tapering', '9 ghz', '5 db', '4 db', '25 db', '24 db', '23 db', '1 db']</t>
  </si>
  <si>
    <t>Amplitude taper | complementary split ring resonator (CSRR) | low sidelobe level</t>
  </si>
  <si>
    <t>A novel complementary split-ring resonator (CSRR) loaded amplitude tapering technique is proposed to create a low sidelobe level array antenna. Low sidelobe levels are realized by loading single, double, and hybrid CSRRs couplets, in the ground plane of a uniformly excited array antenna. Design curves are created for various amplitude taper values to achieve low sidelobe levels. Amplitude tapering is accomplished by varying CSRRs parameters in the ground plane of the array. The method is demonstrated on a 6 √ó 2 rectangular microstrip patch array antenna configuration operating at a center frequency of 10.9 GHz. Three array configurations incorporating single CSRRs couplets, double CSRRs couplets, and hybrid (combination of single and double CSRR couplets) CSRRs couplets are analyzed to create low sidelobe level array. Single CSRR couplet loaded configuration exhibits a measured first sidelobe level of 24 dB and second sidelobe level of 19.5 dB. Hybrid CSRR couplet loaded array antenna provides the first sidelobe level of 23 dB and the second sidelobe level of 25 dB. Measured gain of the proposed antenna at 10.9 GHz is 16.1 dB. The proposed method exhibits an improvement of nearly 10 and 4 dB of first and second sidelobe suppressions, respectively.</t>
  </si>
  <si>
    <t>6893-6905</t>
  </si>
  <si>
    <t>Manikandan, Ramamoorthy;Jawahar, Periyan Kandasamy;Rao, Patnam Hanumantha</t>
  </si>
  <si>
    <t>Low Sidelobe Level CSRR Loaded Weighted Array Antenna</t>
  </si>
  <si>
    <t>10.1109/TAP.2018.2870335</t>
  </si>
  <si>
    <t>2-s2.0-85053313523</t>
  </si>
  <si>
    <t>['well kept', 'radiation characteristics', 'phase gradient', 'normal incidence', 'measurements show', 'good agreement', 'diffuse reflection', 'antenna samples', 'antenna array', 'anomalous reflection', '20 ghz']</t>
  </si>
  <si>
    <t>Phase gradient metasurface (PGM) | radar cross section (RCS) | slot array antenna | wideband</t>
  </si>
  <si>
    <t>In this letter, a slot array antenna loaded with a phase gradient metasurface (PGM) for a monostatic radar cross-section (RCS) reduction is presented. The PGM, which has stable a phase gradient and a 2œÄ-phase variation range in a wide operating bandwidth, is placed over the slot array antenna. Due to the anomalous reflection and diffuse reflection of the PGM, the RCS of the antenna array is reduced in 7-20 GHz for a normal incidence. Meanwhile, the radiation characteristics are well kept. Antenna samples are fabricated and tested. Measurements show a good agreement with simulations.</t>
  </si>
  <si>
    <t>2193-2197</t>
  </si>
  <si>
    <t>60025578;60025578;60025578;100376218;100376218</t>
  </si>
  <si>
    <t>57218451210;36071625800;7203001464;57202343275;57203877066</t>
  </si>
  <si>
    <t>Zhang, Wenbo;Liu, Ying;Gong, Shuxi;Wang, Jun;Jiang, Yuezhi</t>
  </si>
  <si>
    <t>Xidian University;Beijing Electro-Mechanical Engineering Institute</t>
  </si>
  <si>
    <t>60025578;100376218</t>
  </si>
  <si>
    <t>Wideband RCS Reduction of a Slot Array Antenna Using Phase Gradient Metasurface</t>
  </si>
  <si>
    <t>10.1109/LAWP.2018.2870863</t>
  </si>
  <si>
    <t>2-s2.0-85053316982</t>
  </si>
  <si>
    <t>['upper layer', 'two layers', 'peak gain', 'paper proposes', 'novel high', 'multiple embedded', 'impedance bandwidth', 'higher frequencies', 'fed directly', 'electronic systems', 'effective design', 'easily scaled', 'disk radius', 'dielectric substrate', 'complete fabrication', 'circular disks', 'antenna consists', '7 %.', '19 dbi', '1 ghz']</t>
  </si>
  <si>
    <t>Circular disks | embedded systems' security | high antenna gain | planar antenna arrays | side channels | TM modes</t>
  </si>
  <si>
    <t>This paper proposes a novel high-gain planar antenna design that consists of conducting metallic disks suspended on air and operates at 1 GHz. The antenna is designed for receiving the unintentional electromagnetic emanations generated by one or multiple embedded, 'smart' electronic systems. The antenna consists of two layers of slotted conducting metal disks suspended on air and placed above the ground plane using teflon screws. The circular disks are designed to operate in higher order TM12 mode. The screws' location is the electric field nulls along the disk radius. The upper layer is 2 √ó 2 array of slotted circular disks electromagnetically coupled by the lower identical disk which is fed directly by a single coaxial feed. The complete fabrication of the antenna is done using aluminum metal sheets and involves no use of the dielectric substrate. The antenna has a peak gain of 19 dBi with impedance bandwidth (S11 ‚â§-6 dB) of 6.7%. The simple and cost-effective design can be easily scaled to higher frequencies.</t>
  </si>
  <si>
    <t>6751-6761</t>
  </si>
  <si>
    <t>55321803900;57203879237;55814161600;8412382500</t>
  </si>
  <si>
    <t>Juyal, Prateek;Adibelli, Sinan;Sehatbakhsh, Nader;Zajic, Alenka</t>
  </si>
  <si>
    <t>Juyal P.</t>
  </si>
  <si>
    <t>A Directive Antenna Based on Conducting Disks for Detecting Unintentional em Emissions at Large Distances</t>
  </si>
  <si>
    <t>10.1109/TAP.2018.2870370</t>
  </si>
  <si>
    <t>2-s2.0-85053321663</t>
  </si>
  <si>
    <t>2017A010101033</t>
  </si>
  <si>
    <t>['work effectively', 'unknown signals', 'speed railways', 'solution space', 'small number', 'signal detection', 'orthogonal frequency', 'one hand', 'nonzero elements', 'matching based', 'first time', 'first propose', 'division multiplexing', 'different symbols', 'decomposed structure', 'channel matrix', 'channel estimation']</t>
  </si>
  <si>
    <t>channel estimation | Generalized spatial modulation (GSM) | high-speed railways (HSR) | orthogonal frequency-division multiplexing (OFDM) | signal detection</t>
  </si>
  <si>
    <t>In this paper, generalized spatial modulation-orthogonal frequency-division multiplexing is introduced to wireless communication system on high-speed railways for the first time. There are two main challenges to be tackled. On the one hand, channel estimation is difficult as small number of subcarriers are activated; on the other hand, as both the dimensions of the channel matrix and the number of nonzero elements of the unknown signals are large, the matching based and the compressive sensing based signal detectors may not work effectively. To overcome these problems, we first propose a new channel estimation scheme, in which the block pilot pattern instead of the comb pilot pattern is used and a novel interpolation method, which takes the time variation property in different symbols into consideration is adopted. Simulation results demonstrate that in comparison to the conventional interpolation methods, our proposed method achieves better normalized mean square error performance. Then, for the signal detection, we adopt the decomposition and iteration to reduce the dimension of the matrix to be processed. Based on the decomposed structure, the maximum likelihood method is conducted in the solution space to detect the signal. Simulation results demonstrate that the proposed detector presents higher accuracy compared with the existing signal detection schemes.</t>
  </si>
  <si>
    <t>11525-11536</t>
  </si>
  <si>
    <t>60025084;60025084;60000937;60005510;60021097;60010421</t>
  </si>
  <si>
    <t>56644066400;55539713400;56125489700;57192997201;55767867500;55423269000</t>
  </si>
  <si>
    <t>Gong, Bo;Gui, Lin;Luo, Sheng;Guan, Yong Liang;Liu, Zilong;Fan, Pingzhi</t>
  </si>
  <si>
    <t>China;United Kingdom;China;Singapore;China</t>
  </si>
  <si>
    <t>Shanghai;Guildford;Chengdu;Singapore City;Shenzhen</t>
  </si>
  <si>
    <t>Shanghai Jiao Tong University;University of Surrey;Southwest Jiaotong University;Nanyang Technological University;Shenzhen University</t>
  </si>
  <si>
    <t>60025084;60021097;60010421;60005510;60000937</t>
  </si>
  <si>
    <t>Gong B.</t>
  </si>
  <si>
    <t>Block Pilot Based Channel Estimation and High-Accuracy Signal Detection for GSM-OFDM Systems on High-Speed Railways</t>
  </si>
  <si>
    <t>10.1109/TVT.2018.2869679</t>
  </si>
  <si>
    <t>2-s2.0-85053323673</t>
  </si>
  <si>
    <t>['wideband phased', 'wdgas ),', 'type attenuator', 'time delay', 'rms time', 'return losses', 'ps step', 'pass filter', 'paper presents', 'overall gain', 'maximum attenuation', 'including pads', 'delay states', 'db step', 'commercial 0', 'chip size', 'beam squint', 'amplitude errors', '&lt;‚ àí0']</t>
  </si>
  <si>
    <t>beam squint | CMOS | low-amplitude error | true-time delay | wideband phased-array antenna</t>
  </si>
  <si>
    <t>This paper presents a true-time delay (TTD) using a commercial 0.13-Œºm CMOS process for wideband phased-array antennas without the beam squint. The proposed TTD consists of four wideband distributed gain amplifiers (WDGAs), a 7-bit TTD circuit, and a 6-bit digital step attenuator (DSA) circuit. The T-type attenuator with a low-pass filter and the WDGAs are implemented for a low insertion loss error between the reference and time-delay states, and has a flat gain performance. The overall gain and return losses are &gt;7¬†dB and &gt;10¬†dB, respectively, at 2¬†GHz‚Äì18¬†GHz. The maximum time delay of 198¬†ps with a 1.56-ps step and the maximum attenuation of 31.5¬†dB with a 0.5-dB step are achieved at 2¬†GHz‚Äì18¬†GHz. The RMS time-delay and amplitude errors are &lt;3¬†ps and &lt;1¬†dB, respectively, at 2¬†GHz‚Äì18¬†GHz. An output P1¬†dB of &lt;‚àí0.5¬†dBm is achieved at 2¬†GHz‚Äì18¬†GHz. The chip size is 3.3¬†√ó¬†1.6¬†mm2, including pads, and the DC power consumption is 370¬†mW for a 3.3-V supply voltage.</t>
  </si>
  <si>
    <t>693-698</t>
  </si>
  <si>
    <t>60013866;60013866;60013866</t>
  </si>
  <si>
    <t>57202055787;57193630393;7601376431</t>
  </si>
  <si>
    <t>Kim, Jinhyun;Park, Jeongsoo;Kim, Jeong Geun</t>
  </si>
  <si>
    <t>CMOS true-time delay IC for wideband phased-array antenna</t>
  </si>
  <si>
    <t>10.4218/etrij.2018-0113</t>
  </si>
  <si>
    <t>2-s2.0-85053323760</t>
  </si>
  <si>
    <t>NY217002</t>
  </si>
  <si>
    <t>['two prototypes', 'top layer', 'simulation results', 'separately applied', 'selective absorbers', 'resultant absorbers', 'reasonable agreement', 'proposed based', 'proposed absorbers', 'polarized frequency', 'opposite senses', 'notched filtering', 'multimode resonances', 'layered structures', 'hybrid resonator', 'fsa consists', 'final fsas', 'experimental data', 'examined using', 'design strategies', 'bottom layer', 'approximately 0', 'air gap', '100 %.']</t>
  </si>
  <si>
    <t>Dual polarization | frequency-selective absorber (FSA) | high selectivity | notched band | passband</t>
  </si>
  <si>
    <t>Two novel dual-polarized frequency-selective absorbers (FSA) are proposed based on two-layered structures under multimode resonances. Each FSA consists of a two-layered metal structure with an air gap in the middle. At the top layer, a hybrid resonator is applied to generate a wide absorption band and a stop/passband. At the bottom layer, two different types of structures are separately applied to perform the opposite senses of bandpass and band-notched filtering for the final FSAs. Moreover, the design strategies were examined using the corresponding equivalent circuit models. The resultant absorbers have the thickness of only approximately 0.08~ ŒªL at the lowest operating frequencies and exhibit wide operating bands of over 100%. To demonstrate this approach, two prototypes of the proposed absorbers were fabricated and tested, and reasonable agreement between the simulation results and experimental data was obtained.</t>
  </si>
  <si>
    <t>7449-7454</t>
  </si>
  <si>
    <t>60009400;60009400-60022317;60009400;60009400</t>
  </si>
  <si>
    <t>56225695800;7404201926;55540863100;56402267300</t>
  </si>
  <si>
    <t>Han, Ye;Zhu, Lei;Chang, Yumei;Li, Bo</t>
  </si>
  <si>
    <t>Dual-Polarized Bandpass and Band-Notched Frequency-Selective Absorbers under Multimode Resonance</t>
  </si>
  <si>
    <t>10.1109/TAP.2018.2870274</t>
  </si>
  <si>
    <t>2-s2.0-85053324550</t>
  </si>
  <si>
    <t>['wusns ).', 'unique properties', 'typical applications', 'transmission channel', 'survey paper', 'substantially differ', 'soil properties', 'soil medium', 'soil conductivity', 'signal propagation', 'relevant information', 'recent years', 'recent advances', 'optimum mi', 'network design', 'multiple locations', 'magnetic induction', 'induction coils', 'including rock', 'earthquake prediction', 'design rules', 'applications require']</t>
  </si>
  <si>
    <t>Magnetic induction (MI) | Review | Wireless underground sensor networks (WUSNs)</t>
  </si>
  <si>
    <t>Underground communication systems present a variety of new research challenges. Here, the goal is to establish an efficient wireless connection between the transceivers in the challenging underground medium. Typical applications for this type of communication systems include soil condition monitoring, earthquake prediction, communication in mines/tunnels, etc. These applications require a gathering of relevant information from multiple locations, which suggests the use of multiple sensor nodes that would be organized in wireless underground sensor networks (WUSNs). Due to the harsh propagation conditions in the soil medium (including rock, sand, and water sheds), traditional wireless signal propagation techniques using electromagnetic waves can only be applied for very short transmission ranges. In recent years, magnetic induction (MI)-based transmission has been proposed to overcome these issues. In this approach, induction coils are utilized as antennas in the transceivers in order to reduce the vulnerability of signal propagation to the soil properties, in particular the soil conductivity. Correspondingly, the design rules for optimum MI-WUSNs have been shown to substantially differ from the design rules for the traditional wireless communication systems due to unique properties of the transmission channel. In this survey paper, the recent advances in the area of MI-WUSNs are discussed, which range from signal transmission techniques and network design to wireless power transfer and localization. Also, new research challenges in this area are provided.</t>
  </si>
  <si>
    <t>4843-4856</t>
  </si>
  <si>
    <t>60000765;60021032;60000765</t>
  </si>
  <si>
    <t>37461664700;35838511900;7003363448</t>
  </si>
  <si>
    <t>Kisseleff, Steven;Akyildiz, Ian F.;Gerstacker, Wolfgang H.</t>
  </si>
  <si>
    <t>Atlanta;Erlangen</t>
  </si>
  <si>
    <t>Georgia Institute of Technology;Friedrich-Alexander-Universit√§t Erlangen-N√ºrnberg</t>
  </si>
  <si>
    <t>60021032;60000765</t>
  </si>
  <si>
    <t>Kisseleff S.</t>
  </si>
  <si>
    <t>Survey on Advances in Magnetic Induction-Based Wireless Underground Sensor Networks</t>
  </si>
  <si>
    <t>10.1109/JIOT.2018.2870289</t>
  </si>
  <si>
    <t>2-s2.0-85053327701</t>
  </si>
  <si>
    <t>['simulated values', 'simple configuration', 'profile height', 'measured results', 'magnetic near', 'low profile', 'good agreement', 'electrically small', 'design incorporates', 'back ratio', '944 ),', '9 %).', '82 dbi', '7 db', '5 %).', '4 db', '3303 dbi']</t>
  </si>
  <si>
    <t>Electrically small antennas (ESAs) | Huygens dipole antennas | low-profile antennas | near-field resonant parasitic (NFRP) elements | polarization-reconfigurable antennas</t>
  </si>
  <si>
    <t>An electrically small, low profile, planar, Huygens dipole antenna with four reconfigurable polarization states is presented. The design incorporates both electric and magnetic near-field resonant parasitic elements and a reconfigurable driven element. The four polarization states include two orthogonal linear polarized (LP) and two circular polarization (LHCP and RHCP) states. A 1.5 GHz prototype was fabricated (partially with 3-D additive manufacturing), assembled, and tested. The measured results, in good agreement with their simulated values, demonstrate that even with its simple configuration, electrically small size (ka =0.944), and low-profile height (0.0449 Œª0), this reconfigurable Huygens antenna possesses stable broadside radiation performance in all of its four polarization states. The measured results demonstrate that in its x(y)-LP state, the peak realized gain, front-to-back ratio, and radiation efficiency values are, respectively, 3303 dBi (2.97 dBi), 10.7 dB (9.9 dB), and 68.2% (67.5%). For the LHCP (RHCP) states, they are, respectively, 2.82 dBi (2.74 dBi), 11.4 dB (12.5 dB), and 67.1% (65.9%).</t>
  </si>
  <si>
    <t>6772-6780</t>
  </si>
  <si>
    <t>60023380-60005244;60023380-60005244;60023380-60005244;60023932-60010065</t>
  </si>
  <si>
    <t>36240905100;57203291228;56763396900;7006392487</t>
  </si>
  <si>
    <t>Tang, Ming Chun;Wu, Zhentian;Shi, Ting;Ziolkowski, Richard W.</t>
  </si>
  <si>
    <t>University of Technology Sydney;Chongqing University;The University of Arizona;Southeast University</t>
  </si>
  <si>
    <t>60023932;60023380;60010065;60005244</t>
  </si>
  <si>
    <t>Electrically Small, Low-Profile, Planar, Huygens Dipole Antenna with Quad-Polarization Diversity</t>
  </si>
  <si>
    <t>10.1109/TAP.2018.2869645</t>
  </si>
  <si>
    <t>2-s2.0-85053328253</t>
  </si>
  <si>
    <t>['wideband magnetoelectric', 'wide beamwidth', 'simulated one', 'simple structure', 'radiation performance', 'proposed antenna', 'power beamwidth', 'obviously broadened', 'measured results', 'low cost', 'good agreements', 'dipole antenna', 'differential one', 'current distribution', 'cross polarization', 'antenna consists', '5 ghz', '215 ¬∞', '186 ¬∞']</t>
  </si>
  <si>
    <t>Dipole antenna | half-power beamwidth (HPBW) | magnetoelectric (ME) | wideband | widebeam</t>
  </si>
  <si>
    <t>In this paper, a wideband magnetoelectric (ME) dipole antenna with wide beamwidth both in the E-plane and H-plane is investigated. The proposed antenna, which is a differential one, has a simple structure and can realize wide beamwidth in the E-plane and H-plane in whole operating bandwidth. This antenna is easy to manufacture and low cost. The antenna consists of a pair of Œì-shaped metal plates, a Œì-shaped fed line, and six metal columns. The Œì-shaped metal plates and metal columns change the current distribution which changes the radiation performance of the proposed antenna. Some parameters, which effect on the performances of the antenna, are studied. The proposed antenna achieves the impedance bandwidth (‚â§-10 dB) of about 81.1% (3.3-7.8 GHz). The half-power beamwidth (HPBW) of the proposed antenna is obviously broadened. The HPBW is 215¬∞ in the E-plane and 186¬∞ in the H-plane at 5.5 GHz. Besides, the cross polarization of the antenna is very low. The antenna is fabricated and measured to verify the design. The measured results are in good agreements with the simulated one. Good radiation characteristics of the new ME dipole antenna have been obtained in the whole frequency band.</t>
  </si>
  <si>
    <t>6724-6733</t>
  </si>
  <si>
    <t>56486338300;36640026100;56699251500;26435010100</t>
  </si>
  <si>
    <t>Yang, Guangwei;Li, Jianying;Yang, Jiangjun;Zhou, Shi Gang</t>
  </si>
  <si>
    <t>A Wide Beamwidth and Wideband Magnetoelectric Dipole Antenna</t>
  </si>
  <si>
    <t>10.1109/TAP.2018.2870428</t>
  </si>
  <si>
    <t>2-s2.0-85053329823</t>
  </si>
  <si>
    <t>NY218038</t>
  </si>
  <si>
    <t>['user interference', 'system performance', 'square error', 'resolution analog', 'resolution adcs', 'quantization noise', 'quantization error', 'minimum mean', 'massive multi', 'loop interference', 'li ),', 'iui ).', 'input multi', 'increasing adc', 'digital converters', 'dacs ),', 'dac resolution', 'channel estimator', 'aqnm ).', 'approximate expressions', 'analog converters', 'adopt low']</t>
  </si>
  <si>
    <t>Achievable rates | Full-duplex | Imperfect CSI | Low-resolution ADCs/DACs | Massive MIMO</t>
  </si>
  <si>
    <t>We investigate the uplink and downlink achievable rates of full-duplex (FD) massive multi-input multi-output (MIMO) systems with low-resolution analog-digital converters/digital-to-analog converters (ADCs/DACs), where maximum ratio combining/maximum ratio transmission (MRC/MRT) processing are adopted and imperfect channel state information (CSI) is assumed. In this paper, the quantization noise is encapsulated as an additive quantization noise model (AQNM). Then, employing the minimum mean-square error (MMSE) channel estimator, approximate expressions of the uplink and downlink achievable rates are derived, based on the analysis of the quantization error, loop interference (LI), and the inter-user interference (IUI). It is shown that the interference and noise can be eliminated by applying power scaling law properly and increasing the number of antennas. Moreover, given the number of antennas, it is found that the uplink and downlink approximate achievable rates will converge to a constant when the number of quantization bit tends to infinity. Therefore, the system performance that can be improved by increasing ADC/DAC resolution is limited, implying that it is reasonable to adopt low-resolution ADCs/DACs in FD massive MIMO systems.</t>
  </si>
  <si>
    <t>60009400;60009400;60010818;60009400;60009400;60009400</t>
  </si>
  <si>
    <t>57200561812;36605959000;11439898400;57203874501;57203879883;55937229100</t>
  </si>
  <si>
    <t>Liu, Juan;Dai, Jianxin;Wang, Jiangzhou;Yin, Xiaohui;Jiang, Zhifang;Wang, Jinyuan</t>
  </si>
  <si>
    <t>University of Kent;Nanjing University of Post and TeleCommunications</t>
  </si>
  <si>
    <t>60010818;60009400</t>
  </si>
  <si>
    <t>Achievable rates for full-duplex massive MIMO systems with low-resolution ADCs/DACs under imperfect CSI environment</t>
  </si>
  <si>
    <t>10.1186/s13638-018-1242-y</t>
  </si>
  <si>
    <t>2-s2.0-85053332092</t>
  </si>
  <si>
    <t>BK20161281</t>
  </si>
  <si>
    <t>['wide bandwidth', 'taking advantages', 'simultaneously excited', 'radiation gain', 'peak gain', 'overlap bandwidth', 'novel self', 'measured results', 'layer dr', 'hollow region', 'high gain', 'gain nature', 'adopted two', '6 %,', '3 dbi']</t>
  </si>
  <si>
    <t>Circularly polarized (CP) | dielectric resonator antenna (DRA) | high gain | self-packaged | wideband</t>
  </si>
  <si>
    <t>A novel self-packaged circularly polarized (CP) dielectric resonator antenna with wide bandwidth and high gain is proposed. To obtain a low-profile antenna structure, one strip dielectric resonator (DR) is integrated entirely inside the hollow region of the other two-layer DR. Two coupled CP modes from the composite DR structure are simultaneously excited, constituting a wide operating bandwidth. The proposed antenna also has a high-radiation gain by taking advantages of the substrate integrated waveguide (SIW) based air cavity and the high-gain nature of the adopted two-layer DR. Measured results of the antenna prototype indicate that the design can achieve an overlap bandwidth of 28.6%, with a peak gain of 11.3 dBi.</t>
  </si>
  <si>
    <t>2188-2192</t>
  </si>
  <si>
    <t>60021783-118109755;60021783;60021783;60021783</t>
  </si>
  <si>
    <t>55765929700;57195725943;57193087449;55809951900</t>
  </si>
  <si>
    <t>Yang, Wen Wen;Dong, Xing Yu;Li, Yun Li;Chen, Jian Xin</t>
  </si>
  <si>
    <t>A Self-Packaged Circularly Polarized Dielectric Resonator Antenna with Wide Bandwidth and High Gain</t>
  </si>
  <si>
    <t>10.1109/LAWP.2018.2870779</t>
  </si>
  <si>
    <t>2-s2.0-85053335838</t>
  </si>
  <si>
    <t>['total loss', 'theoretically proved', 'much lower', 'mmws ).', 'millimeter waves', 'imgw ).', 'electromagnetic energy', 'dielectric loss', 'conductor loss', 'characteristic impedance', 'big advantages']</t>
  </si>
  <si>
    <t>Characteristic impedance | dielectric loss and conductor loss | Green's function | inverted microstrip gap waveguide (IMGW) | variational method</t>
  </si>
  <si>
    <t>This paper initially introduces analytical solutions to newly invented inverted microstrip gap waveguide (IMGW). By applying the classical variational method the characteristic impedance, dielectric loss, and conductor loss of the IMGW are obtained. The calculated characteristic impedance and losses of IMGWs with the present analytical method have been verified by commercial software CST. Furthermore, we have theoretically proved that the total loss of electromagnetic energy in the IMGW is much lower than that of covered microstrip line in millimeter waves (mmWs). Thereby, the IMGW has big advantages over covered microstrip lines for high-gain, high-efficiency array antennas in mmWs.</t>
  </si>
  <si>
    <t>7049-7057</t>
  </si>
  <si>
    <t>57189271237;56962924200;35177027300</t>
  </si>
  <si>
    <t>Liu, Jinlin;Yang, Jian;Zaman, Ashraf Uz</t>
  </si>
  <si>
    <t>Analytical Solutions to Characteristic Impedance and Losses of Inverted Microstrip Gap Waveguide Based on Variational Method</t>
  </si>
  <si>
    <t>10.1109/TAP.2018.2869204</t>
  </si>
  <si>
    <t>2-s2.0-85053339462</t>
  </si>
  <si>
    <t>['wave regions', 'tm coupling', 'support proper', 'strongly excited', 'rod parameters', 'propagation regions', 'parameter values', 'longitudinal wavenumber', 'leaky waves', 'gain antenna', 'directed sources', 'creeping waves', 'continuous spectrum', 'attenuation characteristics', 'also investigated']</t>
  </si>
  <si>
    <t>Branch cut | creeping wave | cylindrical media | guided wave | leaky wave | space wave | steepest-descent path (SDP)</t>
  </si>
  <si>
    <t>The discrete and continuous spectrum in a cylindrical dielectric rod is rigorously characterized taking into account the TE-TM coupling and the longitudinal wavenumber for z-, œÅ-, and œÜ-directed sources. Pattern characteristics corresponding to space and leaky waves are investigated for all source-polarizations with variation in rod parameters. It is observed that the rod can function as a high-gain antenna and support proper and improper surface waves depending on rod-parameter values. The phase and attenuation characteristics of the axially propagating leaky waves are also investigated delineating the radiating and guided-wave regions of the rod. The beam scanning characteristics for the space and leaky waves with variation in rod parameters are also investigated. The complex azimuthal propagation characteristics of the creeping waves are examined to obtain an insight into propagation regions where such waves are strongly excited.</t>
  </si>
  <si>
    <t>7100-7110</t>
  </si>
  <si>
    <t>60004750;60004750;60025778</t>
  </si>
  <si>
    <t>57203876211;56216728300;35585913500</t>
  </si>
  <si>
    <t>Singh, Mahesh;Ghosh, Bratin;Sarabandi, Kamal</t>
  </si>
  <si>
    <t>Excitation of Space Wave, Leaky Wave, and Creeping Waves in Cylindrical Media</t>
  </si>
  <si>
    <t>10.1109/TAP.2018.2869612</t>
  </si>
  <si>
    <t>2-s2.0-85053347706</t>
  </si>
  <si>
    <t>['statistical models', 'speed offered', 'quickly identified', 'provides designers', 'performance designs', 'output objectives', 'optimization process', 'optimization loop', 'input variables', 'formulated within', 'electromagnetic simulation', 'efficient surrogate', 'conducted within']</t>
  </si>
  <si>
    <t>Antennas | multiobjective | optimization methods | Pareto optimization | robust optimization | surrogate models | tolerance analysis</t>
  </si>
  <si>
    <t>An efficient, black-box multiobjective optimization technique is presented, which is capable of simultaneously optimizing designs for performance as well as robustness when input tolerance values are not known a priori. During the optimization process, adaptive statistical surrogate mappings between input variables and output objectives are formulated within a model selection framework. These statistical models can be evaluated in fractions of a second and serve as an efficient surrogate for a more computationally intensive process, such as an electromagnetic simulation. By exploiting the speed offered from surrogate modeling techniques, new, high-performance designs can be quickly identified. In addition, complete tolerance analysis can be conducted within the optimization loop, which provides designers with critical information regarding the robustness of designs. To demonstrate the effectiveness of this approach, it will be applied to the optimization of a capacitively loaded monopole and a wideband Vivaldi antenna.</t>
  </si>
  <si>
    <t>6706-6715</t>
  </si>
  <si>
    <t>60001439;60001439;60001439;60001439</t>
  </si>
  <si>
    <t>57015350000;51564234000;56036142700;55925714300</t>
  </si>
  <si>
    <t>Easum, John A.;Nagar, Jogender;Werner, Pingjuan L.;Werner, Douglas H.</t>
  </si>
  <si>
    <t>Easum J.</t>
  </si>
  <si>
    <t>Efficient Multiobjective Antenna Optimization with Tolerance Analysis Through the Use of Surrogate Models</t>
  </si>
  <si>
    <t>10.1109/TAP.2018.2870338</t>
  </si>
  <si>
    <t>2-s2.0-85053353732</t>
  </si>
  <si>
    <t>EX166840042</t>
  </si>
  <si>
    <t>['urgently demanded', 'transfer alignment', 'time estimation', 'real time', 'proposed method', 'orientation system', 'nonlinear problem', 'nonlinear error', 'node time', 'imaging sensors', 'distributed position', 'distributed pos', 'arm deformation', 'aerial survey', 'addf2 based', 'adaptively adjust', 'adaptive second']</t>
  </si>
  <si>
    <t>adaptive estimation | Distributed POS | divided difference filter | transfer alignment</t>
  </si>
  <si>
    <t>Distributed position and orientation system (POS) uses transfer alignment to accurately measure multi-node time-spatial reference information, which is urgently demanded to compensate motion error of imaging sensors for aerial survey. The lever-arm deformation in transfer alignment will result in nonlinear error and time-varying measurement noise covariance, which decreases the accuracy of real-time estimation. In order to solve this problem, a nonlinear transfer alignment method of distributed POS based on an adaptive second-order divided difference filter (ADDF2) is proposed. First, a transfer alignment model for distributed POS is established. Furthermore, an ADDF2 based on adaptive innovation estimation is proposed to solve the nonlinear problem and adaptively adjust the measurement noise covariance matrix of transfer alignment in real time. The flight experiment results show that the proposed method is effective to improve the precision of distributed POS.</t>
  </si>
  <si>
    <t>9612-9618</t>
  </si>
  <si>
    <t>60013789;60013789-60088063;60013789-60073711;60013789;60013789</t>
  </si>
  <si>
    <t>57200437183;54385530500;57193392901;57203871367;56422933200</t>
  </si>
  <si>
    <t>Zou, Siyuan;Li, Jianli;Lu, Zhaoxing;Liu, Quanpu;Fang, Jiancheng</t>
  </si>
  <si>
    <t>Shanghai;Xi'an;Beijing</t>
  </si>
  <si>
    <t>China Electronic Technology Group Corporation;Xi'an Research Institute of High Technology;Beihang University</t>
  </si>
  <si>
    <t>60088063;60073711;60013789</t>
  </si>
  <si>
    <t>Zou S.</t>
  </si>
  <si>
    <t>A nonlinear transfer alignment of distributed pos based on adaptive second-order divided difference filter</t>
  </si>
  <si>
    <t>10.1109/JSEN.2018.2869979</t>
  </si>
  <si>
    <t>2-s2.0-85053353878</t>
  </si>
  <si>
    <t>['two orthogonal', 'slotted ground', 'proposed antenna', 'patch size', 'overall size', 'outer ring', 'guide wavelength', 'grounded patches', 'four parasitic', 'existing antennas', 'different lengths', 'axial ratio', '3 db', '1612 mhz', '1594 mhz', '13 dbi']</t>
  </si>
  <si>
    <t>Axial ratio (AR) | circular polarization | global navigation satellite system (GNSS) | global positioning system (GPS) | meandered line | parasitic grounded patches | radiation pattern | ring patch | slot cut | via</t>
  </si>
  <si>
    <t>A compact meandered ring patch antenna loaded with four parasitic-grounded patches and a slotted ground is proposed. It has two orthogonal T-shaped coupling line feeds with different lengths which produce circularly polarized radiation. The ground is developed with an inner square patch with four symmetric slant corner cuts and an outer ring that further reduces the overall size of the proposed antenna. The measured frequency band with S11&lt;-10 dB, the axial ratio (AR) band with AR &lt; 3 dB and the gain are of 1561-1612 MHz, 1566-1594 MHz, and 3.13 dBi, respectively. The patch size is 0.169 √ó 0.169 Œª g2 and the overall size of the proposed antenna is 0.285 Œª g √ó 0.285 Œª g √ó 0.035 Œª g (Œª g denotes the guide wavelength at the center frequency). The proposed antenna is smaller than the existing antennas and can be an ideal compact antenna used for global navigation satellite system applications.</t>
  </si>
  <si>
    <t>6835-6843</t>
  </si>
  <si>
    <t>60017605;60017605;60015913</t>
  </si>
  <si>
    <t>24767951700;57203880137;7409467196</t>
  </si>
  <si>
    <t>Yuan, Jiade;Zheng, Jiamin;Chen, Zhizhang David</t>
  </si>
  <si>
    <t>Fuzhou;Halifax</t>
  </si>
  <si>
    <t>Fuzhou University;Dalhousie University</t>
  </si>
  <si>
    <t>60017605;60015913</t>
  </si>
  <si>
    <t>A Compact Meandered Ring Antenna Loaded with Parasitic Patches and a Slotted Ground for Global Navigation Satellite Systems</t>
  </si>
  <si>
    <t>10.1109/TAP.2018.2869209</t>
  </si>
  <si>
    <t>2-s2.0-85053355622</t>
  </si>
  <si>
    <t>['wave ratio', 'sum mode', 'receiver isolation', 'realized conveniently', 'highly improved', 'high transmitter', 'high sum', 'high efficiency', 'efficient funnel', 'difference modes', 'difference isolation', 'corrugated waveguide', 'circular waveguide']</t>
  </si>
  <si>
    <t>Circular aperture | cross-polarization | monopulse feed | multimode</t>
  </si>
  <si>
    <t>A highly efficient circular aperture multimode monopulse feed is proposed. TE01and TM01 modes in the circular waveguide are added in a circular waveguide TE21 mode dual-channel monopulse feed. Optimal mode ratios (both amplitude and phase) are realized conveniently to cancel the cross-polarization of the difference modes on the feed's aperture, which changes a low-efficient funnel-shaped difference beam to an azimuth or elevation difference beam with the efficiency of which highly improved. The fundamental HE11 mode of the corrugated waveguide is adopted as the sum mode. The simulation and measured results show that this feed is of low voltage standing-wave ratio, high sum-difference isolation, high transmitter-receiver isolation, high efficiency, and broadband.</t>
  </si>
  <si>
    <t>6734-6741</t>
  </si>
  <si>
    <t>60073446;60073446;60073446</t>
  </si>
  <si>
    <t>57203879055;36740352300;57203879829</t>
  </si>
  <si>
    <t>Guan, Bo;Kuang, Yong;Chen, Zhang Ping</t>
  </si>
  <si>
    <t>Beijing Institute of Radio Measurement</t>
  </si>
  <si>
    <t>Canceling the Cross-Polarization of the Difference Modes in a Circular Aperture Multimode Monopulse Feed</t>
  </si>
  <si>
    <t>10.1109/TAP.2018.2869616</t>
  </si>
  <si>
    <t>2-s2.0-85053359725</t>
  </si>
  <si>
    <t>['wireless communications', 'turn alleviates', 'sparse arrays', 'shared aperture', 'different functions', 'different antennas', 'dfrc systems', 'controlled sidelobes', 'array configuration', 'antenna selection']</t>
  </si>
  <si>
    <t>Antenna selection | Dual-function radar communications | Power pattern | Sparse array</t>
  </si>
  <si>
    <t>Dual-function radar communications (DFRC) systems have recently been proposed to enable the coexistence of radar and wireless communications, which in turn alleviates the increased spectrum congestion crisis. In this paper, we consider the problem of sparse transmit array design for DFRC systems by antenna selection where same or different antennas are assigned to different functions. We consider three different types of DFRC systems which implement different simultaneous beamformers associated with single and different sparse arrays with shared aperture. We utilize the array configuration as an additional spatial degree of freedom (DoF) to suppress the cross-interference and facilitate the cohabitation of the two system functions. It is shown that the use of sparse arrays adds to improved angular resolution with well-controlled sidelobes on DFRC system paradigm. The utilization of sparse arrays in DFRC systems is validated using simulation examples.</t>
  </si>
  <si>
    <t>223-234</t>
  </si>
  <si>
    <t>60013789;60018306;60000009</t>
  </si>
  <si>
    <t>55969062500;9637285400;55499356300</t>
  </si>
  <si>
    <t>Wang, Xiangrong;Hassanien, Aboulnasr;Amin, Moeness G.</t>
  </si>
  <si>
    <t>Dayton;Beijing;Villanova</t>
  </si>
  <si>
    <t>Wright State University;Beihang University;Villanova University</t>
  </si>
  <si>
    <t>60018306;60013789;60000009</t>
  </si>
  <si>
    <t>Sparse transmit array design for dual-function radar communications by antenna selection</t>
  </si>
  <si>
    <t>S1051200418307103</t>
  </si>
  <si>
    <t>10.1016/j.dsp.2018.08.016</t>
  </si>
  <si>
    <t>2-s2.0-85053372863</t>
  </si>
  <si>
    <t>MC9/10-2</t>
  </si>
  <si>
    <t>['wave vector', 'wave orientation', 'spin wave', 'reconfigurable antennas', 'micromagnetic simulations', 'micromagnetic objects', 'higher frequencies', 'ferromagnetic resonance', 'excitation frequency', 'elastic waves', 'distinct modes', 'direct observation']</t>
  </si>
  <si>
    <t>We report on the direct observation of spin wave and elastic wave emission from magnetic domain walls in ferromagnetic thin films. Driven by alternating homogeneous magnetic fields the magnetic domain walls act as coherent magnetisation wave sources. Directional and low damped elastic waves below and above the ferromagnetic resonance are excited. The wave vector of the magnetoelastically induced acoustic waves is tuned by varying the excitation frequency. The occurrence of elastic wave emission is proved by a combination of micromagnetic and mechanical finite element simulations. Domain wall emitted magnetostatic surface spin waves occur at higher frequencies, which characteristics are confirmed by micromagnetic simulations. The distinct modes of magnetisation wave excitation from micromagnetic objects are a general physical phenomenon relevant for dynamic magnetisation processes in structured magnetic films. Magnetic domain walls can act as reconfigurable antennas for spin wave and elastic wave generation. The wave orientation can be controlled separately via the domain wall orientation for elastic waves and via magnetization orientation for magnetostatic surface spin waves.</t>
  </si>
  <si>
    <t>60012345;60012345;60012345;60012345;60012345</t>
  </si>
  <si>
    <t>57150510400;57206879463;56543310500;8096394700;7101968591</t>
  </si>
  <si>
    <t>Holl√§nder, Rasmus B.;M√ºller, Cai;Schmalz, Julius;Gerken, Martina;McCord, Jeffrey</t>
  </si>
  <si>
    <t>Holl√§nder R.</t>
  </si>
  <si>
    <t>Magnetic domain walls as broadband spin wave and elastic magnetisation wave emitters</t>
  </si>
  <si>
    <t>10.1038/s41598-018-31689-8</t>
  </si>
  <si>
    <t>2-s2.0-85053378875</t>
  </si>
  <si>
    <t>['v13 arrays', 'v11 arrays', 'two types', 'transmission lines', 'three telescopes', 'simons array', 'silicon oxide', 'seven close', 'saturation powers', 'receiver operating', 'receiver contains', 'receiver combination', 'produced enough', 'polarbear site', 'pb experiment', 'orthogonal polarizations', 'northern chile', 'normal resistance', 'fully populate', 'focal plane', 'crossover process', 'characterization results', 'candidate arrays', '8 pw', '6 pw', '2œ ©,', '20œ ©,', '2 pw', '0 pw']</t>
  </si>
  <si>
    <t>CMB | Detectors | Fabrication | Inflation | Instrumentation | Polarization | Sinuous antenna | Transition edge sensor</t>
  </si>
  <si>
    <t>We present on the status of POLARBEAR-2 A (PB2-A) focal plane fabrication. The PB2-A is the first of three telescopes in the Simons Array, which is an array of three cosmic microwave background polarization-sensitive telescopes located at the POLARBEAR site in Northern Chile. As the successor to the PB experiment, each telescope and receiver combination is named as PB2-A, PB2-B, and PB2-C. PB2-A and -B will have nearly identical receivers operating at 90 and 150¬†GHz while PB2-C will house a receiver operating at 220 and 270¬†GHz. Each receiver contains a focal plane consisting of seven close-hex packed lenslet-coupled sinuous antenna transition edge sensor bolometer arrays. Each array contains 271 dichroic optical pixels, each of which has four TES bolometers for a total of 7588 detectors per receiver. We have produced a set of two types of candidate arrays for PB2-A. The first we call Version 11 (V11) uses a silicon oxide (SiOx) for the transmission lines and crossover process for orthogonal polarizations. The second we call Version 13 (V13) uses silicon nitride (SiNx) for the transmission lines and cross-under process for orthogonal polarizations. We have produced enough of each type of array to fully populate the focal plane of the PB2-A receiver. The average wirebond yield for V11 and V13 arrays is 93.2% and 95.6%, respectively. The V11 arrays had a superconducting transition temperature (Tc) of 452¬±15¬†mK, a normal resistance (Rn) of 1.25¬±0.20Œ©, and saturation powers of 5.2 ¬± 1.0 pW and 13 ¬± 1.2 pW for the 90 and 150 GHz bands, respectively. The V13 arrays had a superconducting transition temperature (Tc) of 456 ¬± 6 mK, a normal resistance (Rn) of 1.1¬±0.2Œ©, and saturation powers of 10.8 ¬± 1.8 pW and 22.9 ¬± 2.6 pW for the 90 and 150¬†GHz bands, respectively. Production and characterization of arrays for PB2-B are ongoing and are expected to be completed by the summer of 2018. We have fabricated the first three candidate arrays for PB2-C but do not have any characterization results to present at this time.</t>
  </si>
  <si>
    <t>758-770</t>
  </si>
  <si>
    <t>60025038;60023998;60122504;60021523-60003218;60030612;60012227;60029392;60105477;60025038;60028609-60117873;60026553;60029681;60029392-60007174;60015913;60025038-60025272;60003771;60030612;60025038;60007174;60029681;60002494;60030612;60105477;60011439;60105360;60007278;60030612;60030612;60002494;60025038;60025038;60000221;60003218-60008435;60021523-60003218;60021523-60003218-60025272-60000809;60025038-60007174;60025038;60030612;60003218-60017396;60000221;60015150;60025038;60025272;60025272;60030612;60029392-60007174;60029392-60007174;60012227;60007174-60025272;60105477;60025038-60007174;60030612;60029392-60007174;60030612;60025038-60007174;60015150;60030612;60003771;60006337;60003218;60002494;60030612;60003218;60017317;60026553;60003771;60025038;60012227;60012227;60025038;60030612;60026553;60025038;60000221;60015913;60015913;60021523-60003218;60007174-60031101;60030612;60030612;60105477;60025038;60021523-60003218;60003218-60024322;60021523-60003218;60021523-60003218;60025038-60007174;60030612;60015913;60003218;60030612;60025038;60030612</t>
  </si>
  <si>
    <t>35185638400;7006368713;57197390403;56517721500;23479291500;57220414927;36482499300;57196374869;57193575006;23468850600;56574853400;56006798100;35748580800;57203028521;14832410800;57188737716;56996941000;57220473914;35172771900;23469316500;56034660600;56037191700;24832629800;55549098100;46461013400;56347867000;7202991369;56072647700;7201514299;54401090400;56074879600;6603546112;57037855900;41361303800;55108436700;56924400900;7101797383;55566242800;57197727673;56005888000;35415116200;56789740300;55634830100;35314772100;7007012492;22979949700;6506052811;36508653100;8948964600;25641214300;35310906100;56924772700;7103084146;56405258800;57202308513;23967776400;55549950100;57192079548;12243479100;56404071900;56517573000;56037270400;45261333800;56006611100;57196392199;6701769267;57203902609;57028124000;56924810000;12645093800;7006384021;7004355687;7201484168;57214549928;7402593944;55788841900;56591882200;36769222000;57193307723;55549470900;7004294216;35312579900;35228066700;56005892600;57038534800;57191529207;57202303640;36483517300;57197160632;7007075420;57203693032;26421518100;55842151900</t>
  </si>
  <si>
    <t>Westbrook, B.;Ade, P. A.R.;Aguilar, M.;Akiba, Y.;Arnold, K.;Baccigalupi, C.;Barron, D.;Beck, D.;Beckman, S.;Bender, A. N.;Bianchini, F.;Boettger, D.;Borrill, J.;Chapman, S.;Chinone, Y.;Coppi, G.;Crowley, K.;Cukierman, A.;de Haan, T.;D√ºnner, R.;Dobbs, M.;Elleflot, T.;Errard, J.;Fabbian, G.;Feeney, S. M.;Feng, C.;Fuller, G.;Galitzki, N.;Gilbert, A.;Goeckner-Wald, N.;Groh, J.;Halverson, N. W.;Hamada, T.;Hasegawa, M.;Hazumi, M.;Hill, C. A.;Holzapfel, W.;Howe, L.;Inoue, Y.;Jaehnig, G.;Jaffe, A.;Jeong, O.;Kaneko, D.;Katayama, N.;Keating, B.;Keskitalo, R.;Kisner, T.;Krachmalnicoff, N.;Kusaka, A.;Le Jeune, M.;Lee, A. T.;Leon, D.;Linder, E.;Lowry, L.;Madurowicz, A.;Mak, D.;Matsuda, F.;May, A.;Miller, N. J.;Minami, Y.;Montgomery, J.;Navaroli, M.;Nishino, H.;Peloton, J.;Pham, A.;Piccirillo, L.;Plambeck, D.;Poletti, D.;Puglisi, G.;Raum, C.;Rebeiz, G.;Reichardt, C. L.;Richards, P. L.;Roberts, H.;Ross, C.;Rotermund, K. M.;Segawa, Y.;Sherwin, B.;Silva-Feaver, M.;Siritanasak, P.;Stompor, R.;Suzuki, A.;Tajima, O.;Takakura, S.;Takatori, S.;Tanabe, D.;Tat, R.;Teply, G. P.;Tikhomirov, A.;Tomaru, T.;Tsai, C.;Whitehorn, N.;Zahn, A.</t>
  </si>
  <si>
    <t>Chile;United States;France;United States;United Kingdom;United States;Chile;United States;United States;Australia;Japan;United States;Japan;United Kingdom;Japan;Taiwan;United Kingdom;Canada;United Kingdom;Italy;France;Japan;United States;United States;United States;United Kingdom;Japan;Canada;Japan;United States</t>
  </si>
  <si>
    <t>Santiago;Chicago;Paris;New York;Cambridge;San Diego;Santiago;Berkeley;Lemont;Parkville;Tokyo;Berkeley;Suita;Cardiff;Hayama;Taipei;Brighton;Halifax;London;Trieste;Orsay;Sendai;Irvine;Berkeley;Greenbelt;Manchester;Tsukuba;Montreal;Sagamihara;Boulder</t>
  </si>
  <si>
    <t>Facultad de Ciencias F√≠sicas y Matem√°ticas de la Universidad de Chile;The Kavli Institute for Cosmological Physics;APC - AstroParticule et Cosmologie;Simons Foundation;University of Cambridge;University of California, San Diego;Pontificia Universidad Cat√≥lica de Chile;Space Sciences Laboratory at UC Berkeley;Argonne National Laboratory;University of Melbourne;The University of Tokyo;University of California, Berkeley;Osaka University;Cardiff University;The Graduate University for Advanced Studies;Academia Sinica, Institute Of Physics;University of Sussex;Dalhousie University;Imperial College London;Scuola Internazionale Superiore di Studi Avanzati;Institut d'Astrophysique Spatiale;Tohoku University;University of California, Irvine;Lawrence Berkeley National Laboratory;NASA Goddard Space Flight Center;The University of Manchester;High Energy Accelerator Research Organization, Tsukuba;Universit√© McGill;JAXA Institute of Space and Astronautical Science;University of Colorado Boulder</t>
  </si>
  <si>
    <t>60122504;60117873;60105477;60105360;60031101;60030612;60029681;60029392;60028609;60026553;60025272;60025038;60024322;60023998;60021523;60017396;60017317;60015913;60015150;60012227;60011439;60008435;60007278;60007174;60006337;60003771;60003218;60002494;60000809;60000221</t>
  </si>
  <si>
    <t>Westbrook B.</t>
  </si>
  <si>
    <t>The POLARBEAR-2 and Simons Array Focal Plane Fabrication Status</t>
  </si>
  <si>
    <t>10.1007/s10909-018-2059-0</t>
  </si>
  <si>
    <t>2-s2.0-85053462661</t>
  </si>
  <si>
    <t>['widely used', 'wide range', 'various industries', 'teflon coat', 'techniques available', 'surface defects', 'similar applications', 'significant importance', 'periodic testing', 'paut system', 'metallic substrates', 'material inspection', 'many non', 'many applications', 'imaging near', 'imaging capabilities', 'images produced', 'expensive repairs', 'evaluating debond', 'detecting corrosion', 'destructive testing', 'could lead', 'complete shutdown', 'catastrophic failures']</t>
  </si>
  <si>
    <t>Microwaves | Non-destructive testing | Phased array ultrasonic testing | Surface defects</t>
  </si>
  <si>
    <t>Detecting and imaging near-surface defects is of significant importance in many applications. Detecting corrosion/defects under thin paint layer applied on metallic substrates, evaluating debond under a Teflon coat, as well as evaluating the integrity of the dielectric coats remains a challenge in many industries settings. Periodic testing is imperative for a wide range of industries to isolate material defects that could lead to catastrophic failures, expensive repairs, or a complete shutdown. Out of the many non-destructive testing (NDT) techniques available, phased array ultrasonic testing (PAUT) is widely used in various industries for material inspection. It has shown exceptional capability in detection of defects, including material loss and corrosion in metals. On the other hand, near-field microwave NDT is emerging as a powerful inspection modality for similar applications. In this paper, imaging capabilities of PAUT (5¬†MHz) as well as near-field microwave imaging system (33.5¬†GHz) are discussed and evaluated for a number of specimens with man-made surface defects. The evaluated defects include flat bottom slots, holes and corrosion-under-paint. Images produced by both techniques are presented. The images produced by the microwave imaging system are benchmarked with PAUT system.</t>
  </si>
  <si>
    <t>60104134;60104134;60104134</t>
  </si>
  <si>
    <t>57202805818;57203901890;14048137900</t>
  </si>
  <si>
    <t>Yassin, Abdallah;Rahman, Mohammed Saif Ur;Abou-Khousa, M. A.</t>
  </si>
  <si>
    <t>Imaging of Near-Surface Defects using Microwaves and Ultrasonic Phased Array Techniques</t>
  </si>
  <si>
    <t>10.1007/s10921-018-0526-9</t>
  </si>
  <si>
    <t>2-s2.0-85053472592</t>
  </si>
  <si>
    <t>NNL/UA/037</t>
  </si>
  <si>
    <t>['wide changes', 'visual results', 'surrounding environment', 'successfully resolved', 'subsequent survey', 'results indicated', 'results highlight', 'resolved distribution', 'resolved assessment', 'remedial actions', 'region affected', 'radioactive material', 'progressively leaching', 'occurring across', 'major component', 'large volumes', 'land surface', 'financial cost', 'eventually result', 'contamination issue', 'airborne photogrammetry']</t>
  </si>
  <si>
    <t>Fukushima | Gamma-spectrometry | Photogrammetry | Remediation | UAV</t>
  </si>
  <si>
    <t>The clean-up effort that is occurring across the region affected by the 2011 Fukushima Daiichi Nuclear Power Plant accident is unprecedented in its magnitude as well as the financial cost that will eventually result. A major component of this remediation is the stripping of large volumes of material from the land surface, depositing this into large waste storage bags before placing these 1 cubic meter bags into specially constructed stores across Fukushima Prefecture. In this work, using an unmanned aerial vehicle to perform radiological surveys of a site, the time-resolved distribution of contamination during the construction of one of these waste storage sites was assessed. The results indicated that radioactive material was progressively leaching from the store into the surrounding environment. A subsequent survey of the site conducted eight months later revealed that in response to this survey and remedial actions, the contamination issue once existing on this site had been successfully resolved. Such results highlight the potential of low-altitude unmanned aerial systems to easily and rapidly assess site-wide changes over time ‚Äì providing highly-visual results; therefore, permitting for prompt remedial actions to be undertaken as required. Use of UAV radiation mapping and airborne photogrammetry to produce a time-resolved assessment of remediation efforts within a Fukushima temporary storage facility.</t>
  </si>
  <si>
    <t>582-590</t>
  </si>
  <si>
    <t>60020650;60020650;60020650;60020650;60020650;60119283;60100032-60003771;60020650</t>
  </si>
  <si>
    <t>57192094483;56544913400;56205118600;7103120803;35277679600;6603315146;57190594699;55391351200</t>
  </si>
  <si>
    <t>Connor, D. T.;Martin, P. G.;Pullin, H.;Hallam, K. R.;Payton, O. D.;Yamashiki, Y.;Smith, N. T.;Scott, T. B.</t>
  </si>
  <si>
    <t>Radiological comparison of a FDNPP waste storage site during and after construction</t>
  </si>
  <si>
    <t>S0269749118313836</t>
  </si>
  <si>
    <t>10.1016/j.envpol.2018.08.099</t>
  </si>
  <si>
    <t>2-s2.0-85053493976</t>
  </si>
  <si>
    <t>['wwb constructions', 'weinstein bound', 'uniform distribution', 'selection optimises', 'resulting algorithms', 'posterior distribution', 'optimal choices', 'noise ratio', 'next measurement', 'new measurement', 'field source', 'estimation error', 'current belief', 'bayesian filter', 'band far', 'authors present', 'arrival estimation', 'array measurements', 'antenna activations', 'analytically derived', 'ambiguity function', 'adaptive selection']</t>
  </si>
  <si>
    <t>The authors present an algorithm for adaptive selection of pulse repetition frequency or antenna activations for Doppler and direction of arrival estimation. The adaptation is performed sequentially using a Bayesian filter, responsible for updating the belief on parameters, and a controller, responsible for selecting transmission variables for the next measurement by optimising a prediction of the estimation error. This selection optimises the Weiss-Weinstein bound (WWB) for a multidimensional frequency estimation model based on array measurements of a narrow-band far-field source. A particle filter implements the update of the posterior distribution after each new measurement is taken, and this posterior is further approximated by a Gaussian or a uniform distribution for which computationally fast expressions of the WWB are analytically derived. They characterise the controller's optimal choices in terms of signal-to-noise ratio and variance of the current belief, discussing their properties in terms of the ambiguity function and comparing them with optimal choices of other WWB constructions in the literature. The resulting algorithms are analysed in simulations where they showcase a practically feasible real-time evaluation based on look-up tables or small neural networks trained off-line.</t>
  </si>
  <si>
    <t>1390-1401</t>
  </si>
  <si>
    <t>60109826;60109826;60109826;60109826</t>
  </si>
  <si>
    <t>57192301177;55846445300;23492027300;36462255900</t>
  </si>
  <si>
    <t>Greiff, Christian;Mateos-N√∫√±ez, David;Gonz√°lez-Huici, Mar√≠a A.;Br√ºggenwirth, Stefan</t>
  </si>
  <si>
    <t>Wachtberg</t>
  </si>
  <si>
    <t>Fraunhofer Institute for High Frequency Physics and Radar Techniques FHR</t>
  </si>
  <si>
    <t>Greiff C.</t>
  </si>
  <si>
    <t>Adaptive transmission for radar arrays using Weiss-Weinstein bounds</t>
  </si>
  <si>
    <t>10.1049/iet-rsn.2018.5253</t>
  </si>
  <si>
    <t>2-s2.0-85053500523</t>
  </si>
  <si>
    <t>['sensing umts', 'rf 7', 'resonating bands', 'receiving antenna', 'proposed structure', 'paper presents', 'overall size', 'improved rf', 'ground surface', 'designed antenna', '8 ghz', '1 ghz']</t>
  </si>
  <si>
    <t>Dual band | Energy harvesting | Fractal | Rectenna</t>
  </si>
  <si>
    <t>This paper presents a compact dual band rectenna consisting of an open ended microstrip line antenna useful for sensing UMTS and RFID microwave signals. The designed antenna has a Sierpinski fractal geometry loaded on the ground surface and resonates at 2.1 GHz and 5.8 GHz. In the proposed structure, suppression of higher order harmonics is realized with improved RF to DC conversion efficiency in both the resonating bands. A voltage doubler rectifier configuration is used for rectifying the RF signal sensed by means of a receiving antenna and the output is passed through a DC block capacitor. An RF 7 to DC conversion efficiency of 79% and 86% is achieved for a 1 KŒ© load at 2.1 GHz and 5.8 GHz, respectively. The overall size of the designed antenna is 40 √ó 40 √ó 1.6¬†mm3 and the rectifier is 40 √ó 48.6 √ó 0.762¬†mm3.</t>
  </si>
  <si>
    <t>1748-1755</t>
  </si>
  <si>
    <t>60020458;60030622;60020458;60020458;60012704-60014340;60114306</t>
  </si>
  <si>
    <t>57202433135;56962785800;42261085500;56490843400;56907994000;55891187900</t>
  </si>
  <si>
    <t>Singh, Neeta;Kanaujia, Binod K.;Beg, Mirza Tariq;Mainuddin, ;Kumar, Sachin;Khandelwal, Mukesh K.</t>
  </si>
  <si>
    <t>New Delhi;New Delhi;New Delhi;Chennai;Daegu</t>
  </si>
  <si>
    <t>Bhagwan Parshuram Institute of Technology;Jawaharlal Nehru University;Jamia Millia Islamia;SRM Institute of Science and Technology;Kyungpook National University</t>
  </si>
  <si>
    <t>60114306;60030622;60020458;60014340;60012704</t>
  </si>
  <si>
    <t>A dual band rectifying antenna for RF energy harvesting</t>
  </si>
  <si>
    <t>10.1007/s10825-018-1241-6</t>
  </si>
  <si>
    <t>2-s2.0-85053526164</t>
  </si>
  <si>
    <t>['wireless communication', 'two arms', 'stable gain', 'srr ).', 'slotted patch', 'simulated data', 'radiation patterns', 'proposed antenna', 'planar antenna', 'patch ¬†', 'outer ring', 'found comparable', 'experimental validation', 'excited based', 'diversity demand', 'band resonance', 'adjacent arms']</t>
  </si>
  <si>
    <t>Frequency diversity | Permeability | PIN diode | Radiation pattern | Split ring resonator</t>
  </si>
  <si>
    <t>Planar antenna with a specific resonant mode is essential to meet the diversity demand for wireless communication. This paper presents modeling and experimental validation of a microstrip antenna design in which multiple resonant frequencies are excited based on different negative permeability response of the rectangular split ring resonator (SRR). The antenna geometry consists of a slotted patch with split ring resonator loaded between its two arms. The patch¬†was fabricated on FR-substrate of relative permittivity Œµr = 4.4, and has a size of 30.5¬†mm √ó 34¬†mm. In the antenna desing,¬†PIN diodes connect the outer ring and inner ring resonator of the SRR to the adjacent arms of the patch. Under various bias conditions, quad-band resonance was observed at 2.07¬†GHz, 2.11¬†GHz, 2.31¬†GHz, and 2.46¬†GHz. The measured S11 results are found comparable to the simulated data, and demonstrate proper functioning of the proposed antenna with stable gain and radiation patterns.</t>
  </si>
  <si>
    <t>2863-2875</t>
  </si>
  <si>
    <t>60007050;60007050;60007050</t>
  </si>
  <si>
    <t>57189323885;55253947200;23986242400</t>
  </si>
  <si>
    <t>Dwivedi, Santosh Kumar;Kumar, Mithilesh;Tharani, Lokesh</t>
  </si>
  <si>
    <t>Kota</t>
  </si>
  <si>
    <t>Rajasthan Technical University</t>
  </si>
  <si>
    <t>Dwivedi S.</t>
  </si>
  <si>
    <t>A Rectangular SRR Switched Slotted Microstrip Patch for Frequency Diversity Application</t>
  </si>
  <si>
    <t>10.1007/s11277-018-5967-z</t>
  </si>
  <si>
    <t>2-s2.0-85053530381</t>
  </si>
  <si>
    <t>['using non', 'tuning based', 'tuned parameters', 'system output', 'siso tool', 'pid controller', 'phase margin', 'parametric methods', 'modules connected', 'initially determined', 'control key', 'bias values', '300 ¬†', '10 %)']</t>
  </si>
  <si>
    <t>MATLAB/Simulink | PID controller | Robust temperature control | Root-locus method | Wireless process control</t>
  </si>
  <si>
    <t>Performance of proportional-integral-derivative (PID) controller which tuning based on phase margin was investigated. A process simulator modified for wireless process control purpose and antennas with modules connected for wireless communication applications. The impact of robust error control code on wireless temperature control experiments is investigated by means of three tuning parameters of the PID controller which are initially determined by using non-parametric methods. The well-tuned control parameters were assessed by means of a MATLAB/SISO tool (Control System Designer tool) for tuning singe input‚Äìsingle output controllers based on root locus diagram. To determine the bias values of the system, an initial steady state was obtained and the system output was monitored at the constant heater capacity (10%) for 300¬†s. At the end of 5¬†min, the control key in MATLAB/Simulink block diagram was changed and the PID control algorithm was activated for different set point changes were given to the system at the same time and the effect of the parameters was observed. It was seen that the wireless temperature control successfully carried out desired set values which selected different set points by using the robust error control with well-tuned parameters. Integral of Squared Error¬†(ISE) and Integral of Absolute Error¬†(IAE) values of different set points were calculated for this PID controller.</t>
  </si>
  <si>
    <t>2621-2632</t>
  </si>
  <si>
    <t>Aldemir, Adnan</t>
  </si>
  <si>
    <t>Van</t>
  </si>
  <si>
    <t>Y√ºz√ºnc√º Yil √úniversitesi</t>
  </si>
  <si>
    <t>Aldemir A.</t>
  </si>
  <si>
    <t>PID Controller Tuning Based on Phase Margin (PM) for Wireless Temperature Control</t>
  </si>
  <si>
    <t>10.1007/s11277-018-5951-7</t>
  </si>
  <si>
    <t>2-s2.0-85053563702</t>
  </si>
  <si>
    <t>['whose performances', 'spatial resolution', 'resulting system', 'reliable imaging', 'reconstruction capabilities', 'realistic 3', 'radiating elements', 'paper presents', 'optimal layout', 'numerically validated', 'novel low', 'noise ratio', 'minimum number', 'measurement system', 'imaging system', 'ideal dipoles', 'human head', 'helmet equipped', 'first carried', 'employing full', 'antennas array', 'actual dynamics', 'accurate modeling', '24 antennas']</t>
  </si>
  <si>
    <t>Antennas | microwave imaging (MWI) | stroke monitoring</t>
  </si>
  <si>
    <t>This paper presents the design of a novel low-complexity microwave imaging system for monitoring brain stroke. In particular, the design is concerned with the determination of the optimal layout of the antennas array, namely, minimum number, positions, and polarization of the radiating elements, enabling the acquisition of an amount of data such to assure a reliable imaging. This goal is achieved by adopting a rigorous design procedure based on the inspection of the singular value decomposition of the relevant discretized scattering operator and taking into account the actual dynamics and signal-to-noise ratio of the measurement system. The design is first carried out in the case of ideal dipoles and then extended and assessed for actual printed monopole antennas, developed for the imaging system. The resulting system is a helmet equipped with 24 antennas, whose performances have been numerically validated in terms of both spatial resolution and reconstruction capabilities, by employing full-wave numerical simulations, realistic 3-D phantoms of the human head, and an accurate modeling of the actual antennas employed in the system.</t>
  </si>
  <si>
    <t>7328-7338</t>
  </si>
  <si>
    <t>60021199;60012162;60017293;60012162;60021199</t>
  </si>
  <si>
    <t>55223916300;57206834236;57191273569;6602290062;6701447899</t>
  </si>
  <si>
    <t>Scapaticci, Rosa;Tobon, Jorge;Bellizzi, Gennaro;Vipiana, Francesca;Crocco, Lorenzo</t>
  </si>
  <si>
    <t>Rome;Naples;Turin</t>
  </si>
  <si>
    <t>Consiglio Nazionale delle Ricerche;Universit√† degli Studi di Napoli Federico II;Politecnico di Torino</t>
  </si>
  <si>
    <t>60021199;60017293;60012162</t>
  </si>
  <si>
    <t>Scapaticci R.</t>
  </si>
  <si>
    <t>Design and Numerical Characterization of a Low-Complexity Microwave Device for Brain Stroke Monitoring</t>
  </si>
  <si>
    <t>10.1109/TAP.2018.2871266</t>
  </si>
  <si>
    <t>2-s2.0-85053594226</t>
  </si>
  <si>
    <t>['ultrawideband antenna', 'srr ).', 'single srr', 'several slits', 'radiating srr', 'proposed antenna', 'multiple resonances', 'lowest mode', 'incorporating sensing', 'impedance bandwidth', 'high quality', 'ground region', 'good candidate', 'e .,', 'covering wlan', 'communication applications', 'carefully designed', 'antenna would', 'also resonate', '1 ghz']</t>
  </si>
  <si>
    <t>Antennas | multiple resonances | radiation | split ring resonator (SRR) | ultrawideband (UWB)</t>
  </si>
  <si>
    <t>In this letter, we exhibit the design of an ultrawideband antenna, covering WLAN, WIMAX, and the forthcoming 5G communications band, i.e., from 2.3 to 6.1 GHz, by using the natural oscillating modes of a split ring resonator (SRR). The antenna is composed of a radiating SRR and a coplanar waveguide feeding structure. The excitation of multiple resonances on a single SRR is achieved through an offset feeding technique. In order to improve the impedance bandwidth of the proposed antenna, the width of the SRR's branch is tuned, and several slits are carefully designed on the ground region. Detailed analysis reveals that the proposed antenna can not only radiate in an ultrawideband but also resonate at its lowest mode of a high quality. This peculiar property indicates that the antenna would be a good candidate for incorporating sensing and communication applications.</t>
  </si>
  <si>
    <t>2198-2202</t>
  </si>
  <si>
    <t>60013614;60013614;60001895;60013614;60013614;60013614;60013614</t>
  </si>
  <si>
    <t>57199364731;57194522445;16647513600;56001931100;26968147200;55630730500;55658055598</t>
  </si>
  <si>
    <t>Peng, Liang;Sang, Shuaifei;Wang, Zhuoyuan;Jin, Huayan;Wu, Aiting;Xu, Kuiwen;Wang, Gaofeng</t>
  </si>
  <si>
    <t>Hangzhou;Ningbo</t>
  </si>
  <si>
    <t>Hangzhou Dianzi University;Ningbo University of Technology</t>
  </si>
  <si>
    <t>60013614;60001895</t>
  </si>
  <si>
    <t>Wideband Radiation from an Offset-Fed Split Ring Resonator with Multi-Order Resonances</t>
  </si>
  <si>
    <t>10.1109/LAWP.2018.2871040</t>
  </si>
  <si>
    <t>2-s2.0-85053594426</t>
  </si>
  <si>
    <t>['two sets', 'reflection coefficients', 'readily obtained', 'patch layer', 'analytically computed']</t>
  </si>
  <si>
    <t>Generalized boundary conditions (GBCs) | reflectarray antenna (RA) | surface susceptibility</t>
  </si>
  <si>
    <t>A novel analysis method for reflectarray antenna elements is proposed in this letter, which is derived from generalized boundary conditions. First, the effective surface susceptibilities of the patch layer are extracted from two sets of simulations of given incident angles and polarizations. Then, the effective surface impedances of reflectarray antenna elements are analytically computed for arbitrary incident angles and polarizations, from which the reflection coefficients can be readily obtained. The detailed analysis procedure is presented, and its effectiveness is validated through several representative examples of reflectarray antenna elements.</t>
  </si>
  <si>
    <t>2208-2212</t>
  </si>
  <si>
    <t>57192259186;57198993246;7405263889;13907922300</t>
  </si>
  <si>
    <t>Liu, Xiao;Yang, Fan;Li, Maokun;Xu, Shenheng</t>
  </si>
  <si>
    <t>Analysis of Reflectarray Antenna Elements under Arbitrary Incident Angles and Polarizations Using Generalized Boundary Conditions</t>
  </si>
  <si>
    <t>10.1109/LAWP.2018.2871093</t>
  </si>
  <si>
    <t>2-s2.0-85053595393</t>
  </si>
  <si>
    <t>['studied parametrically', 'sixth mode', 'shaped slot', 'resonating frequency', 'parent cavity', 'ieee 802', 'hfss software', 'hexagonal half', 'great detail', 'good agreement', 'furthermore division', 'equilateral triangle', 'center frequency', 'bisected along', 'antenna prototypes', 'antenna parameters', '99 dbi', '5 dbi', '38 dbi', '11j 4']</t>
  </si>
  <si>
    <t>Antenna gain | Half-mode substrate integrated waveguide (HMSIW) | IEEE 802.11a | IEEE 802.11j | IEEE 802.11p | One-sixth mode substrate integrated waveguide | Substrate integrated waveguide (SIW) | Wireless local area network (WLAN) U-NII 2C band</t>
  </si>
  <si>
    <t>The authors have chosen a hexagonal SIW cavity and designed it to resonate at the fundamental TM01 mode at 5.9¬†GHz. The cavity is then bisected along its diagonal to produce a semi-hexagonal half-mode substrate integrated waveguide antenna, having a center frequency of 5.57¬†GHz lying within IEEE 802.11a WLAN U-NII 2C band. The half-mode SIW antenna depicts a gain of 5.5 dBi. A furthermore division of the full mode parent hexagonal resonator into six equal parts, each an equilateral triangle, constitutes the one-sixth mode of the parent cavity. This one-sixth mode SIW antenna operates at the resonating frequency of 5.4¬†GHz unlicensed band producing a gain of 5.38 dBi and finds suitable application in wireless communication systems. The antenna is further miniaturized with the inclusion of double T-shaped slot. This miniaturized antenna resonating at 4.96¬†GHz with a gain of 4.99 dBi is very apt in its use for public safety systems in the IEEE 802.11j 4.9¬†GHz band. Each of the structures is studied parametrically in great detail and the antenna prototypes are fabricated on Arlon AD270 substrate. HFSS software is used to simulate and analyze all of the antenna parameters. The simulated and measured results tallied against are found to be in good agreement with each other.</t>
  </si>
  <si>
    <t>2909-2925</t>
  </si>
  <si>
    <t>57095263900;16317129000</t>
  </si>
  <si>
    <t>Banerjee, Soumen;Parui, Susanta Kumar</t>
  </si>
  <si>
    <t>Compact One-Sixth Mode Substrate Integrated Waveguide Based Antennas for Wireless Communication and Public Safety Systems</t>
  </si>
  <si>
    <t>10.1007/s11277-018-5980-2</t>
  </si>
  <si>
    <t>2-s2.0-85053596998</t>
  </si>
  <si>
    <t>['traditional non', 'sufficiently large', 'significantly outperform', 'signal backscattering', 'receiver antennas', 'previous works', 'outage probability', 'opportunistically exploit', 'noise power', 'industry recently', 'harvesting power', 'form expression', 'exact closed', 'circuit operation', 'ambient backscatter', 'amback system', 'amback circuit', 'always available', 'also derived', 'also called', 'also analyzed', "air ,'", 'adaptive scheme']</t>
  </si>
  <si>
    <t>Adaptive ambient backscatter communication | MRC | outage probability</t>
  </si>
  <si>
    <t>Ambient backscatter (AmBack) communication, also called 'modulation in the air,' has drawn growing interest by both academia and industry recently. In this paper, we investigate and analyze an AmBack system, where the user is equipped with an AmBack circuit at the transmitter and maximum ratio combing at the receiver. By harvesting power from the surrounding radio frequency source, the circuit operation and the signal backscattering can be supported. However, if there is not enough harvested power for the circuit operation, the signal backscattering will be suspended. Different from previous works on AmBack, an adaptive scheme is proposed to opportunistically exploit the residual or full user battery power for insufficient harvested power so that the signal backscattering is always available. However, there is no exact closed-form expression for the outage probability, and its approximation is obtained to facilitate our analysis. For comparison, the traditional non-adaptive scheme is also analyzed, and a closed-form expression for the outage probability is derived. In order to get more insight into both schemes, asymptotic outage performance is also derived when the number of receiver antennas/the noise power is sufficiently large/low. Simulation results demonstrate the tightness and the correctness of the derived outage probabilities, and show that the proposed adaptive scheme can significantly outperform the traditional non-adaptive scheme.</t>
  </si>
  <si>
    <t>12352-12357</t>
  </si>
  <si>
    <t>60072902-60005465;60005465</t>
  </si>
  <si>
    <t>35345284600;36071330300</t>
  </si>
  <si>
    <t>Li, Dong;Liang, Ying Chang</t>
  </si>
  <si>
    <t>Macau University of Science and Technology;University of Electronic Science and Technology of China</t>
  </si>
  <si>
    <t>60072902;60005465</t>
  </si>
  <si>
    <t>Adaptive Ambient Backscatter Communication Systems with MRC</t>
  </si>
  <si>
    <t>10.1109/TVT.2018.2871154</t>
  </si>
  <si>
    <t>2-s2.0-85053597971</t>
  </si>
  <si>
    <t>IIP1046724</t>
  </si>
  <si>
    <t>['wirelessly charged', 'thin sheets', 'thick concrete', 'significantly increased', 'relative permeability', 'paper presents', 'natural drying', 'metal rod', 'high permeability', 'embedded sensors', 'dc currents', 'dc current', 'around 13', '5 h']</t>
  </si>
  <si>
    <t>battery charging | concrete | sensors | Wireless power transfer</t>
  </si>
  <si>
    <t>This paper presents a study of near-field wireless power transfer to embedded sensors under concrete under a variety of scenarios, e.g., dry concrete, freshly made concrete, and power transfer near a metal rod. It is demonstrated that with a 1-W RF transmitter operating at around 13-MHz embedded sensor batteries under 20-mm-thick concrete can be wirelessly charged with dc currents such as 16 mA. Wireless power transfer experiments for an antenna under freshly made concrete exhibit 5 mA of dc current which increases to 10 mA after the natural drying of the concrete for 4.5 h. Finally, it is shown that with the help of ultra-thin sheets (1.2-mm total thickness) of high permeability (relative permeability = 350) magnetic materials wireless power transfer under concrete to a sensor wrapped around a steel rod could be significantly increased (as much as 12 dB).</t>
  </si>
  <si>
    <t>9848-9856</t>
  </si>
  <si>
    <t>60018179-60079834;60018179-60024590;60018179;60018179</t>
  </si>
  <si>
    <t>22949681500;56735050300;6603220172;7404486537</t>
  </si>
  <si>
    <t>Bhuiyan, Rashed H.;Islam, Md Rashidul;Caicedo, Juan M.;Ali, Mohammod</t>
  </si>
  <si>
    <t>Olathe;Schaumburg;Columbia</t>
  </si>
  <si>
    <t>Garmin International, Inc.;Motorola;University of South Carolina</t>
  </si>
  <si>
    <t>60079834;60024590;60018179</t>
  </si>
  <si>
    <t>Bhuiyan R.H.</t>
  </si>
  <si>
    <t>A study of 13.5-MHz coupled-loop wireless power transfer under concrete and near metal</t>
  </si>
  <si>
    <t>10.1109/JSEN.2018.2870965</t>
  </si>
  <si>
    <t>2-s2.0-85053598609</t>
  </si>
  <si>
    <t>['two arrays', 'top surface', 'proposed high', 'proposed antenna', 'planar w', 'operational principle', 'measured results', 'like mode', 'integrated cavity', 'high gain', 'feeding loss', 'feed network', 'e .,', 'compact footprint', '97 ghz', '39 dbi', '36 dbi', '3 ghz', '2 ghz']</t>
  </si>
  <si>
    <t>High-gain antenna | high-order mode | substrate-integrated waveguide (SIW) | W-band</t>
  </si>
  <si>
    <t>A planar W-band array antenna is presented in this communication with a high gain and compact footprint. In order to simplify the feed network and reduce the feeding loss, a high-order resonating mode, i.e., the TE560-like mode, is employed for radiations. Thus, a single-elementantenna can support 30 radiation slots on the top surface of the substrate-integrated cavity. Full-wave analysis along with measured results is given to explain the operational principle and performance of the proposed antenna. A 20 √ó 24 and 40 √ó 48 slot arrays based on the proposed high-order resonating mode element antenna are fabricated and measured to demonstrate array applications. The measured results show that these two arrays have a-10 dB impedance bandwidth from 91 to 97 GHz. The measured peak gain is 26.39 dBi at 95.3 GHz and 30.36 dBi at 95.2 GHz for the 20 √ó 24 and 40 √ó 48 slot arrays, respectively.</t>
  </si>
  <si>
    <t>7400-7405</t>
  </si>
  <si>
    <t>57201433593;14121305500;56640583000;55666873400</t>
  </si>
  <si>
    <t>Yuan, Quan;Hao, Zhang Cheng;Fan, Kui Kui;Luo, Guo Qing</t>
  </si>
  <si>
    <t>Yuan Q.</t>
  </si>
  <si>
    <t>A Compact W-Band Substrate-Integrated Cavity Array Antenna Using High-Order Resonating Modes</t>
  </si>
  <si>
    <t>10.1109/TAP.2018.2871205</t>
  </si>
  <si>
    <t>2-s2.0-85053603209</t>
  </si>
  <si>
    <t>ECCS-1509762</t>
  </si>
  <si>
    <t>['return loss', 'power beamwidth', 'noncladded rod', 'noncladded design', 'multilayer end', 'multilayer dra', 'maximum gain', 'layer design', 'cladding permittivity', 'also demonstrated', '7 db', '6 leads', '5 db', '18 ghz']</t>
  </si>
  <si>
    <t>Additive manufacturing | dielectric rod antenna (DRA) | end fire | Ku band | multilayer | rectangular waveguide</t>
  </si>
  <si>
    <t>The effect of a low permittivity cladding used in a multilayer end-fire dielectric rod antenna (DRA) design is studied in terms of return loss, gain, and half-power beamwidth (HPBW) in the extended Ku band (10-18 GHz). Gain improvement ranging from 4 to 7 dB, when compared to a single-layer design of the same length, is achieved using cladding permittivities between 1.6 and 2.6. For example, a cladding of œµr = 1.6 leads to a peak gain increment of 4.5 dB at 18 GHz and a 20¬∞ HPBW reduction compared to the noncladded rod. It is also demonstrated that this design has the same maximum gain as a noncladded design that is 1.8 times longer. The cladding permittivity in the multilayer DRA can be adjusted to achieve peak performance at different frequencies within the band, while providing gain enhancement in the entire band without reducing the bandwidth.</t>
  </si>
  <si>
    <t>60007740;60007740;60007740;60013402</t>
  </si>
  <si>
    <t>57201693313;56878338600;55949823400;7102483892</t>
  </si>
  <si>
    <t>Lugo, Denise C.;Ramirez, Ramiro A.;Wang, Jing;Weller, Thomas M.</t>
  </si>
  <si>
    <t>Corvallis;Tampa</t>
  </si>
  <si>
    <t>Oregon State University;University of South Florida, Tampa</t>
  </si>
  <si>
    <t>60013402;60007740</t>
  </si>
  <si>
    <t>Lugo D.</t>
  </si>
  <si>
    <t>Multilayer Dielectric End-Fire Antenna with Enhanced Gain</t>
  </si>
  <si>
    <t>10.1109/LAWP.2018.2871103</t>
  </si>
  <si>
    <t>2-s2.0-85053607396</t>
  </si>
  <si>
    <t>['uncoupled angle', 'target location', 'spatial sampling', 'simulation results', 'receiving end', 'receiving array', 'range measurement', 'range indication', 'proposed scheme', 'mutual dependence', 'multiple frequencies', 'multiple echoes', 'mfcw radar', 'four modes', 'digital mixer', 'dependent beampattern', 'angle measurement']</t>
  </si>
  <si>
    <t>Array antenna | frequency diverse array (FDA) | multiple-frequency continuous wave (MFCW) radar | multiple-input multiple-output radar</t>
  </si>
  <si>
    <t>The frequency diverse array (FDA) radar has drawn great attention due to its range-, angle-, and time-dependent beampattern. However, the FDA radar suffers ambiguities in determining target locations, i.e., angle and range of targets are coupled. In this letter, we find that the key to decoupling the target location lies in destroying the mutual dependence of angle and range. Hence, the multiple-frequency continuous wave (MFCW) radar is proposed. The range measurement is obtained by transmitting continuous waves with multiple frequencies and separating the multiple echoes by digital mixer in the receiving end. The range information exists in the phase difference among the multiple echoes, and this process can be seen as sampling in range by multiple frequencies. Then, if a receiving array is used for spatial sampling, an angle measurement is obtained and the target location is decoupled. Four modes of the MFCW radar are derived and the reason for the uncoupled angle-range indication in the beampattern is analyzed in detail. The effectiveness of the proposed scheme is verified by simulation results.</t>
  </si>
  <si>
    <t>2203-2207</t>
  </si>
  <si>
    <t>113093273;113093273;113093273;113093273;113093273</t>
  </si>
  <si>
    <t>57197871329;56924411400;36184960900;56451838800;57193017036</t>
  </si>
  <si>
    <t>Chen, Baoxin;Huang, Yong;Chen, Xiaolong;Wang, Guoqing;Guan, Jian</t>
  </si>
  <si>
    <t>Multiple-Frequency CW Radar and the Array Structure for Uncoupled Angle-Range Indication</t>
  </si>
  <si>
    <t>10.1109/LAWP.2018.2871042</t>
  </si>
  <si>
    <t>2-s2.0-85053612716</t>
  </si>
  <si>
    <t>Kato Foundation for Promotion of Science</t>
  </si>
  <si>
    <t>['voltage boosting', 'transmitting functions', 'telemetry experiment', 'successfully demonstrated', 'successfully boosted', 'sputter deposition', 'shaped device', 'rate conversion', 'positive electrodes', 'output voltage', 'mg thin', 'mass production', 'ingestible core', 'ic ),', 'generated voltages', 'feasibility study', 'electrical components', 'daily use', 'custom ic', 'compactly packaged', 'body thermometer', 'based battery', 'au pad', 'au electrodes', 'also verified', 'achievement paves', '5 v', '2 v', '2 mm']</t>
  </si>
  <si>
    <t>core-body thermometer | gastric power generation | Ingestible | pill | stomach | swallowable | tablet | telemetry | wireless</t>
  </si>
  <si>
    <t>In this paper, we have developed a tablet-shaped ingestible core-body temperature sensor based on gastric acid power generation for daily health care. A custom integrated circuit (IC), which had voltage boosting, bit-rate conversion, coding, modulating, and transmitting functions, was prototyped for the feasibility study of this system. A pair of Mg and Au electrodes was chosen as the negative and positive electrodes for the gastric acid battery, respectively. The battery with a diameter of 2 mm in an artificial gastric juice generated approximately 1.2 V of output voltage. Subsequently, it successfully boosted the generated voltages to more than 3.5 V by the custom IC and demonstrated the charging of a multilayer ceramic capacitor at the boosted voltage within a reasonably short time. The feasibility of mass production of the Mg thin-film-based battery on a print circuit board (PCB) was also verified through sputter deposition of a Mg thin film on a Au pad of a PCB. Next, electrical components of diameter approximately 7 mm were mounted on the PCBs and compactly packaged with a resin. Consequently, a tablet-shaped device of diameter 10 mm and height 8 mm was prototyped as a specimen for a telemetry experiment. Finally, we successfully demonstrated that the temperature data measured by the device in pork were transferred to a commercially available loop antenna as a receiver at a distance of more than 20 cm via magnetic-field coupling telecommunication. This achievement paves the way to realizing a safe and ingestible core-body thermometer for daily use.</t>
  </si>
  <si>
    <t>9755-9762</t>
  </si>
  <si>
    <t>Development of tablet-shaped ingestible core-body thermometer powered by gastric acid battery</t>
  </si>
  <si>
    <t>10.1109/JSEN.2018.2871064</t>
  </si>
  <si>
    <t>2-s2.0-85053613083</t>
  </si>
  <si>
    <t>['systems rely', 'rms error', 'results show', 'receiving antennas', 'phase delays', 'optimal performance', 'nd c', 'major cause', 'local oscillators', 'doa array', 'doa angles', 'captured simultaneously', 'cable length', 'array elements', 'actual implementation', 'active devices', '92 ¬∞.']</t>
  </si>
  <si>
    <t>DOA estimation | multiband DOA | MUSIC | software-defined radio | synchronization</t>
  </si>
  <si>
    <t>Direction-of-arrival (DOA) systems rely on proper phase measurements acquired from receiving antennas for optimal performance. Unfortunately, imperfections in any antenna and receiver system may present false phase measurements, the major cause of DOA estimation error. This paper discusses experimental results from an actual implementation of synchronizing a DOA circular array receiver system to mitigate these imperfections. A reference signal located at the center of the DOA array was coupled to array elements such that both the coupled reference signals and signals from a target were captured simultaneously in the receiver. This coupled reference signal was used to compensate for any phase error offsets produced by receiver system imperfections on cable length, phase of local oscillators, and phase delays in active devices. Furthermore, this approach did not necessitate an off-line calibration process of each receiver channel requiring accurate measurements. We implemented a 16-element circular array DOA estimation system using the Universal Software Radio Peripheral platform operating in the S- A nd C-bands. Results show that this implementation was able to combat receiver phase offset errors and estimated the DOA angles with an rms error of 0.92¬∞.</t>
  </si>
  <si>
    <t>9763-9769</t>
  </si>
  <si>
    <t>60002526;60103153;60017776;60068694;60002526</t>
  </si>
  <si>
    <t>57203927478;36967562400;14009489300;57203925767;55763987400</t>
  </si>
  <si>
    <t>Nazaroff, Michael;Byun, Gangil;Choo, Hosung;Shin, Junghoon;Kim, Youngwook</t>
  </si>
  <si>
    <t>South Korea;South Korea;South Korea;United States</t>
  </si>
  <si>
    <t>Ulsan;Daejeon;Seoul;Fresno</t>
  </si>
  <si>
    <t>Ulsan National Institute of Science and Technology;Agency for Defense Development;Hongik University;California State University, Fresno</t>
  </si>
  <si>
    <t>60103153;60068694;60017776;60002526</t>
  </si>
  <si>
    <t>Nazaroff M.</t>
  </si>
  <si>
    <t>2-D direction-of-arrival estimation system using circular array with mutually coupled reference signal</t>
  </si>
  <si>
    <t>10.1109/JSEN.2018.2871464</t>
  </si>
  <si>
    <t>2-s2.0-85053617315</t>
  </si>
  <si>
    <t>['vital component', 'vehicles connect', 'vehicle covered', 'time duration', 'successfully transmitted', 'rapidly deployed', 'proposed concept', 'performance gains', 'optimal settings', 'network designers', 'large number', 'hop manner', 'generic vehicle', 'full transmission', 'form solutions', 'fast deployment', 'efficiently determine', 'downlink transmission', 'disaster strikes', 'disaster response', 'disaster environments', 'disaster areas', 'derived closed', 'coverage probability', 'also presented']</t>
  </si>
  <si>
    <t>post-disaster | satellite | stochastic geometry | Unmanned aerial vehicle (UAV)</t>
  </si>
  <si>
    <t>As a vital component of disaster response and relief, a wireless network needs to be rapidly deployed after a disaster strikes. Due to the advantages of large area coverage, low capital cost, and fast deployment, an unmanned aerial vehicle (UAV) is believed to be a potentially promising choice to recover wireless communication in post-disaster environments. In this paper, the performance gains of utilizing two cooperative UAVs for downlink transmission over a large number of emergency response rescue vehicles on the ground in post-disaster areas are explored. Toward this end, the concept of average channel access delay for a generic vehicle to establish a full transmission to an UAV is introduced, i.e., data packets are said to be successfully transmitted from a UAV to a vehicle only if the time duration for the vehicle covered by the UAV is greater than the specified average channel access delay. Based on the proposed concept, a stochastic geometry based mathematical framework to analyze the coverage probability and average achievable rate for a multi-UAV-assisted downlink network, where vehicles connect to the Internet via satellites in a two-hop manner, is presented. According to the derived closed-form solutions for the network performance metrics, extensive numerical results are provided to illustrate the network performance gains brought by UAVs. Additionally, optimal settings are also presented for network designers to efficiently determine the optimal network parameters so as to achieve the optimum network performances in post-disaster areas.</t>
  </si>
  <si>
    <t>12049-12060</t>
  </si>
  <si>
    <t>57216384508;40461843700</t>
  </si>
  <si>
    <t>Zhang, Shangwei;Liu, Jiajia</t>
  </si>
  <si>
    <t>Analysis and Optimization of Multiple Unmanned Aerial Vehicle-Assisted Communications in Post-Disaster Areas</t>
  </si>
  <si>
    <t>10.1109/TVT.2018.2871614</t>
  </si>
  <si>
    <t>2-s2.0-85053619763</t>
  </si>
  <si>
    <t>['telecommunication receivers', 'noise amplifier', 'methods proposed', 'lumped elements', 'initially designed', 'important components', 'frequency low', 'ads software', 'acceptable level']</t>
  </si>
  <si>
    <t>ADS software | High-frequency | ISM band | Linear amplifier | Low-noise amplifier</t>
  </si>
  <si>
    <t>A highly linear high-frequency low-noise amplifier is one of the important components in telecommunication receivers. The purpose of making such amplifiers is to amplify received signal from transmitter (antenna) at an acceptable level. A narrow band highly linear low-noise amplifier was studied and designed in this paper. A BFP720 bipolar transistor from Infineon Company associated with ADS software was used. Low-noise amplifier was initially designed and simulated and its results were obtained. Lumped elements of inductor and capacitor were used in the design of input and output matching network of this circuit, and two amplifier circuits were then designed and some techniques and methods proposed to improve its performance.</t>
  </si>
  <si>
    <t>2679-2692</t>
  </si>
  <si>
    <t>44460954400;57203928614</t>
  </si>
  <si>
    <t>Bahadori-Jahromi, Farhad;Zareian-Jahromi, Seyyed Jafar</t>
  </si>
  <si>
    <t>Bahadori-Jahromi F.</t>
  </si>
  <si>
    <t>Highly Linear High-Frequency Low-Noise Amplifier Design at ISM Band</t>
  </si>
  <si>
    <t>10.1007/s11277-018-5954-4</t>
  </si>
  <si>
    <t>2-s2.0-85053639435</t>
  </si>
  <si>
    <t>['output network', 'optimally selecting', 'cooperative nodes', 'cooperative multiple', 'coherent technique', 'best non', 'also prolong']</t>
  </si>
  <si>
    <t>Cooperative multiple-input‚Äìmultiple-output (MIMO) | Energy | Space‚Äìtime modulation | Unitary space time modulation (USTM) | Wireless sensor network (WSN)</t>
  </si>
  <si>
    <t>Differential unitary space time modulation (USTM) is identified as one of the best non-coherent technique for future 5th generation mobile networks. Two or more nodes with single antennas cooperate with each other to form a cooperative multiple-input‚Äìmultiple-output network. In, this paper we examine the use of differential cooperative USTM that avoids channel estimation and also prolong the lifetime of wireless sensor network. Aiming at minimizing the energy consumption per bit we form a differential cooperative energy minimization algorithm by optimally selecting the number of cooperative nodes and finding the route that consumes minimum energy.</t>
  </si>
  <si>
    <t>2715-2728</t>
  </si>
  <si>
    <t>60106323;60079728;60100989</t>
  </si>
  <si>
    <t>55541183900;55935866500;57198270308</t>
  </si>
  <si>
    <t>Kanthimathi, M.;Amutha, R.;Senthil Kumar, K.</t>
  </si>
  <si>
    <t>Chennai;Chennai;Kanchipuram</t>
  </si>
  <si>
    <t>Sri Sairam Engineering College, Chennai;Rajalakshmi Engineering College;SSN College of Engineering, Kalavakkam</t>
  </si>
  <si>
    <t>60106323;60100989;60079728</t>
  </si>
  <si>
    <t>Kanthimathi M.</t>
  </si>
  <si>
    <t>Energy Efficient Differential Cooperative MIMO Algorithm for Wireless Sensor Networks</t>
  </si>
  <si>
    <t>10.1007/s11277-018-5957-1</t>
  </si>
  <si>
    <t>2-s2.0-85053684913</t>
  </si>
  <si>
    <t>['varying approximately', 'small quantities', 'simulated models', 'resonant frequency', 'relative permittivity', 'radiation efficiencies', 'paper presents', 'loss tangent', 'lmt added', 'cost procedure', 'computational models', 'antenna prototypes']</t>
  </si>
  <si>
    <t>ceramics | dielectric resonator antenna | Li MgTi O 2 3 8 | Microwave properties | temperature coefficient of resonant frequency</t>
  </si>
  <si>
    <t>This paper presents the application of the Li2MgTi3O8 (LMT) ceramic matrix added with small quantities (0¬†wt.%, 1¬†wt.%, 3¬†wt.%, and 5¬†wt.%) of Bi2O3 for building and studying dielectric resonator antennas (DRA) to operate in microwave frequency bands. A low-cost procedure of manufacturing was applied to produce a material with good dielectric characteristics such as near zero temperature coefficient of resonant frequency (œÑf) in ‚àí 8.37¬†ppm.¬∞C‚àí1 for LMT added with 3¬†wt.% Bi2O3, relative permittivity (Œµr) varying approximately between 19 and 24 and loss tangent (tan Œ¥) varying between 5.41 √ó 10‚àí4 and 1.42 √ó 10‚àí3. Antenna prototypes and computational models were built for each compound, showing excellent agreement between measurements and simulations. All prototypes and simulated models have bandwidths (BW) wider than 100¬†MHz with resonant frequencies near 3.5¬†GHz. The gains and radiation efficiencies of the simulated antennas remained above 6.3¬†dBi and 98%, respectively.</t>
  </si>
  <si>
    <t>7272-7280</t>
  </si>
  <si>
    <t>60020457;60020457;60020457;60020457;60020457;60020457</t>
  </si>
  <si>
    <t>55598893600;57212697761;55482432800;6603222705;7005857268;7006207689</t>
  </si>
  <si>
    <t>Bezerra, J. W.O.;Oliveira, R. G.M.;Silva, M. A.S.;Maciel, T. F.;Goes, J. C.;Sombra, A. S.B.</t>
  </si>
  <si>
    <t>Bezerra J.W.O.</t>
  </si>
  <si>
    <t>Dielectric Resonator Antennas with Frequency Stability Under Severe Temperature Variations Based on Li&lt;inf&gt;2&lt;/inf&gt;MgTi&lt;inf&gt;3&lt;/inf&gt;O&lt;inf&gt;8&lt;/inf&gt; Ceramic Matrix Added with Bi&lt;inf&gt;2&lt;/inf&gt;O&lt;inf&gt;3&lt;/inf&gt;</t>
  </si>
  <si>
    <t>10.1007/s11664-018-6664-0</t>
  </si>
  <si>
    <t>2-s2.0-85053691085</t>
  </si>
  <si>
    <t>['towards extending', 'theoretic approach', 'support critical', 'psn acting', 'proposed framework', 'performance evaluation', 'optimization problem', 'nodes play', 'network independently', 'mobile uav', 'minority games', 'mg ).', 'iot node', 'initially choosing', 'increased integration', 'energy efficiency', 'emergency gateways', 'distributed non', 'distributed manner', 'distributed fashion', 'cooperative game', 'coalition member', 'coalition head']</t>
  </si>
  <si>
    <t>Energy efficiency | Game theory | Internet of Things | Minority games | Public Safety Networks | Reinforcement learning | UAV | Wireless powered communication</t>
  </si>
  <si>
    <t>Public Safety Networks (PSN) provide resilient communication paradigms under disaster recovery scenarios. In this context, the increased integration of Internet of Things (IoT) architectures can further support critical and massive information flows. In this paper, we propose a framework that combines Unmanned Aerial Vehicle (UAV)-support with wireless powered communication (WPC) techniques to further improve energy efficiency in a distributed non-orthogonal multiple access (NOMA) PSN. The IoT devices form coalitions by initially choosing their role (coalition head or coalition member) in the network independently and in a distributed fashion, following the theory of Minority Games (MG). Subsequently, the member nodes act as stochastic learning automata to associate with a coalition head using a reinforcement learning technique. Towards extending the PSN's lifetime, we utilize a harvest-transmit-store WPC mechanism, where the IoT nodes harvest energy from the mobile UAV before transmitting their information. The UAV optimal positioning in the Euclidean 3D space is determined through an optimization problem of maximizing the coalition head's total energy availability, as these nodes play a critical role within the PSN acting as emergency gateways. Finally, a non-cooperative game-theoretic approach is adopted to determine the optimal uplink transmission power of each IoT node in a distributed manner and the existence of a unique Nash equilibrium is shown. The performance evaluation of the proposed framework is achieved via modeling and simulation, and the numerical results demonstrate its energy efficiency, robustness, and scalability.</t>
  </si>
  <si>
    <t>69-79</t>
  </si>
  <si>
    <t>60033021;60033021;60033021;60002947</t>
  </si>
  <si>
    <t>57200441918;25652438900;35598790300;23567140500</t>
  </si>
  <si>
    <t>Sikeridis, Dimitrios;Tsiropoulou, Eirini Eleni;Devetsikiotis, Michael;Papavassiliou, Symeon</t>
  </si>
  <si>
    <t>Albuquerque;Athens</t>
  </si>
  <si>
    <t>The University of New Mexico;National Technical University of Athens</t>
  </si>
  <si>
    <t>60033021;60002947</t>
  </si>
  <si>
    <t>Sikeridis D.</t>
  </si>
  <si>
    <t>Wireless powered Public Safety IoT: A UAV-assisted adaptive-learning approach towards energy efficiency</t>
  </si>
  <si>
    <t>S108480451830290X</t>
  </si>
  <si>
    <t>10.1016/j.jnca.2018.09.003</t>
  </si>
  <si>
    <t>2-s2.0-85053765350</t>
  </si>
  <si>
    <t>['unique solutions', 'system without', 'sufficient condition', 'remote controller', 'proposed algorithm', 'optimal control', 'numerical examples', 'ncss ),', 'main contributions', 'additive noise']</t>
  </si>
  <si>
    <t>Local control and remote control | Networked control systems | Optimal control | Stabilization</t>
  </si>
  <si>
    <t>This paper is concerned with the problems of optimal control and stabilization for networked control systems (NCSs), where the remote controller and the local controller operate the linear plant simultaneously. The main contributions are two-fold. Firstly, a necessary and sufficient condition for the finite horizon optimal control problem is given in terms of the two Riccati equations. Secondly, it is shown that the system without the additive noise is stabilizable in the mean square sense if and only if the two algebraic Riccati equations admit the unique solutions, and a sufficient condition is given for the boundedness in the mean square sense of the system with the additive noise. Numerical examples about unmanned aerial vehicles model are shown to illustrate the effectiveness of the proposed algorithm.</t>
  </si>
  <si>
    <t>86-94</t>
  </si>
  <si>
    <t>60001429;60031031</t>
  </si>
  <si>
    <t>57191196326;24554360400</t>
  </si>
  <si>
    <t>Liang, Xiao;Xu, Juanjuan</t>
  </si>
  <si>
    <t>Jinan;Qingdao</t>
  </si>
  <si>
    <t>Shandong University;Shandong University of Science and Technology</t>
  </si>
  <si>
    <t>60031031;60001429</t>
  </si>
  <si>
    <t>Control for networked control systems with remote and local controllers over unreliable communication channel</t>
  </si>
  <si>
    <t>S0005109818304400</t>
  </si>
  <si>
    <t>10.1016/j.automatica.2018.09.015</t>
  </si>
  <si>
    <t>2-s2.0-85053765828</t>
  </si>
  <si>
    <t>['structural analysis', 'solution reveals', 'photosynthetic apparatus', 'metastable complexes', 'low light', 'functional interaction', 'frp scaffold', 'frp ).', 'efficiently deactivated', 'disulfide trapping', 'dissipating energy', 'different stoichiometries', 'chemical crosslinking', 'antennae complexes', '1 complexes']</t>
  </si>
  <si>
    <t>In cyanobacteria, high light photoactivates the orange carotenoid protein (OCP) that binds to antennae complexes, dissipating energy and preventing the destruction of the photosynthetic apparatus. At low light, OCP is efficiently deactivated by a poorly understood action of the dimeric fluorescence recovery protein (FRP). Here, we engineer FRP variants with defined oligomeric states and scrutinize their functional interaction with OCP. Complemented by disulfide trapping and chemical crosslinking, structural analysis in solution reveals the topology of metastable complexes of OCP and the FRP scaffold with different stoichiometries. Unable to tightly bind monomeric FRP, photoactivated OCP recruits dimeric FRP, which subsequently monomerizes giving 1:1 complexes. This could be facilitated by a transient OCP‚Äì2FRP‚ÄìOCP complex formed via the two FRP head domains, significantly improving FRP efficiency at elevated OCP levels. By identifying key molecular interfaces, our findings may inspire the design of optically triggered systems transducing light signals into protein‚Äìprotein interactions.</t>
  </si>
  <si>
    <t>60096201-60007457;60096201-60007457;60007457;60011604;60011604;60007457</t>
  </si>
  <si>
    <t>24399948600;57194408184;23006560000;57189232127;7102459509;36195061600</t>
  </si>
  <si>
    <t>Sluchanko, Nikolai N.;Slonimskiy, Yury B.;Shirshin, Evgeny A.;Moldenhauer, Marcus;Friedrich, Thomas;Maksimov, Eugene G.</t>
  </si>
  <si>
    <t>Russian Federation;Germany;Russian Federation</t>
  </si>
  <si>
    <t>Moscow;Berlin;Moscow</t>
  </si>
  <si>
    <t>Bach Institute of Biochemistry;Technical University of Berlin;Lomonosov Moscow State University</t>
  </si>
  <si>
    <t>60096201;60011604;60007457</t>
  </si>
  <si>
    <t>Sluchanko N.</t>
  </si>
  <si>
    <t>OCP‚ÄìFRP protein complex topologies suggest a mechanism for controlling high light tolerance in cyanobacteria</t>
  </si>
  <si>
    <t>10.1038/s41467-018-06195-0</t>
  </si>
  <si>
    <t>2-s2.0-85053775146</t>
  </si>
  <si>
    <t>['synthetic 1d', 'survey line', 'superpose constructively', 'small objects', 'single emitter', 'simple phase', 'reflectors located', 'reflection improvement', 'receiver path', 'receiver measurements', 'receiver constant', 'random noise', 'primary reflections', 'primary reflection', 'placing consecutively', 'phase relations', 'phase differences', 'offset trace', 'laboratory data', 'interference produced', 'homogeneous geometry', 'front towards', 'front along', 'final result', 'final data', 'field along', 'extensive interfaces', 'dimensionality increases', 'diffractions produced', 'different numbers', 'component traces', 'best result', 'array method', 'array grid', 'amplitude due', 'also improve', '2d methodology', '2d geometry', '2d extension', '1d results']</t>
  </si>
  <si>
    <t>Clutter | GPR | Noise | Phased Array | Reflection improvement | Synthetic Emitter Array</t>
  </si>
  <si>
    <t>Synthetic 1D-arrays of emitters are used in the area of GPR to improve primary reflections that in single-offset profiles show low continuity and amplitude due to the interference of clutter and noise. In this methodology, at each array position along the survey line, a series of single emitter-receiver measurements is performed, keeping the position of the receiver constant and placing consecutively the emitter at the positions of the nodes of the array grid. A definite phase relation between the traces that constitute each common receiver gather is established and used to shift them in time with respect to the reference-offset trace, and the results are averaged. The phase relations are defined in order to superpose constructively the primary reflections, and reduce the random noise and clutter. The 1D synthetic procedure is equivalent to narrowing the transmitted electromagnetic wave-front along the direction of a real 1D array, which reduces the interference produced by reflectors located in formerly illuminated regions of the soil, and directing the field along an emitters-reflector-receiver path that maximizes the amplitude of the primary reflection at the position of the receiver with respect to the other reflections. In this article, a previously developed 1D-array method is extended to 2D-arrays, and the results of the 2D extension are analyzed and compared to the results of the 1D-array, Common-Midpoint and Single Offset techniques. The proposed 2D procedure considers a rectangular, homogeneous geometry for the array and a simple phase-relation between the component traces. In addition to directing the wave-front towards the target, these settings make possible to reduce the width of the wave-front along both axes of the array, which is expected to enhance the 1D results. Since the dimensionality increases in the 2D geometry, the number of traces in the summation grows significantly, which should also improve the final result. As a part of the 2D methodology, a variable that represents the reflection improvement, with respect to the Single Offset method, is defined and optimized as a function of the phase differences between adjacent traces along both directions of the array and the position of the emitters-receiver group along the survey line. A final data-section is generated from the optimal values found in this step. To evaluate the results of these methodologies, two basic types of reflections are analyzed: diffractions produced by small objects and reflections at extensive interfaces. Numerical and laboratory data are considered. The effects of different numbers of emitters and distances between them on the results are investigated, in order to obtain the best result. The 2D method shows noticeable enhancements of the continuity and amplitude of the primary reflection with respect to the other methods.</t>
  </si>
  <si>
    <t>285-293</t>
  </si>
  <si>
    <t>60004518;60004518</t>
  </si>
  <si>
    <t>55343160700;6602927935</t>
  </si>
  <si>
    <t>Bullo, Dar√≠o;Bonomo, N√©stor</t>
  </si>
  <si>
    <t>Bullo D.</t>
  </si>
  <si>
    <t>2D Synthetic Emitter Array methodology for improving GPR reflections</t>
  </si>
  <si>
    <t>S0926985118302453</t>
  </si>
  <si>
    <t>10.1016/j.jappgeo.2018.08.005</t>
  </si>
  <si>
    <t>2-s2.0-85053796458</t>
  </si>
  <si>
    <t>['wider gaps', 'terrestrial crustaceans', 'sparse arrays', 'several lineages', 'sensitivity analysis', 'sensilla array', 'reynolds number', 'relative importance', 'relative contributions', 'olfactory sensilla', 'odor transport', 'odor capture', 'moderately sensitive', 'make predictions', 'major transition', 'likely due', 'kinematic diversity', 'induced currents', 'highly sensitive', 'good predictor', 'gap widths', 'fundamentally different', 'functional performance', 'extant groups', 'diameter ratio', 'computational model', 'capture performance', 'capture organs', 'aquatic crustaceans', 'analysis indicate', 'also used', 'also performed', 'air compared']</t>
  </si>
  <si>
    <t>Computational modeling | Fluid dynamics | Insect | Olfaction | Sensilla | Sniffing</t>
  </si>
  <si>
    <t>A major transition in the history of the Pancrustacea was the invasion of several lineages of these animals onto land. We investigated the functional performance of odor-capture organs, antennae with olfactory sensilla arrays, through the use of a computational model of advection and diffusion of odorants to olfactory sensilla while varying three parameters thought to be important to odor capture (Reynolds number, gap-width-to-sensillum-diameter ratio, and angle of the sensilla array with respect to oncoming flow). We also performed a sensitivity analysis on these parameters using uncertainty quantification to analyze their relative contributions to odor-capture performance. The results of this analysis indicate that odor capture in water and in air are fundamentally different. Odor capture in water and leakiness of the array are highly sensitive to Reynolds number and moderately sensitive to angle, whereas odor capture in air is highly sensitive to gap widths between sensilla and moderately sensitive to angle. Leakiness is not a good predictor of odor capture in air, likely due to the relative importance of diffusion to odor transport in air compared to water. We also used the sensitivity analysis to make predictions about morphological and kinematic diversity in extant groups of aquatic and terrestrial crustaceans. Aquatic crustaceans will likely exhibit denser arrays and induce flow within the arrays, whereas terrestrial crustaceans will rely on more sparse arrays with wider gaps and little-to-no animal-induced currents.</t>
  </si>
  <si>
    <t>1084-1100</t>
  </si>
  <si>
    <t>60028844;60028844;60009164</t>
  </si>
  <si>
    <t>56053009200;56491762100;55631412300</t>
  </si>
  <si>
    <t>Waldrop, Lindsay D.;He, Yanyan;Khatri, Shilpa</t>
  </si>
  <si>
    <t>Socorro;Merced</t>
  </si>
  <si>
    <t>New Mexico Institute of Mining and Technology;UC Merced</t>
  </si>
  <si>
    <t>60028844;60009164</t>
  </si>
  <si>
    <t>Waldrop L.D.</t>
  </si>
  <si>
    <t>What Can Computational Modeling Tell Us about the Diversity of Odor-Capture Structures in the Pancrustacea?</t>
  </si>
  <si>
    <t>10.1007/s10886-018-1017-2</t>
  </si>
  <si>
    <t>2-s2.0-85053796612</t>
  </si>
  <si>
    <t>['work proposes', 'spatial linkages', 'solar panels', 'sector angle', 'paper sets', 'panel origami', 'mobile assembly', 'mobile assemblies', 'kinematic equivalence', 'great potential', 'graded one', 'engineering applications', 'diamond thick', 'compatibility analysis']</t>
  </si>
  <si>
    <t>Diamond origami pattern | Mobile assembly | Plane-symmetric Bricard linkage | Thick-panel origami</t>
  </si>
  <si>
    <t>Thick-panel origami and mobile assembly of spatial linkages are of superiorly foldable properties and therefore have great potential for engineering applications, such as solar panels and antennas. This paper sets up the kinematic equivalence between the diamond thick-panel origami and mobile assembly of plane-symmetric Bricard linkages. Through the compatibility analysis of linkage assembly derived from the diamond thick-panel origami pattern, two general cases of mobile assemblies of plane-symmetric Bricard linkages are discovered. Furthermore, inspired by one of the newly-found mobile assemblies, the sector angle and thickness of diamond thick-panel origami pattern can be varied. The new diamond thick-panel origami patterns with flat unfolded profiles and/or spirally folded configuration are invented, and the graded one can be extended without physical interference. The work proposes a bridge between diamond thick-panel origami and the assembly of plane-symmetric Bricard linkages, and facilitates their applications.</t>
  </si>
  <si>
    <t>585-604</t>
  </si>
  <si>
    <t>57201217157;56086430000</t>
  </si>
  <si>
    <t>Zhang, Xiao;Chen, Yan</t>
  </si>
  <si>
    <t>The diamond thick-panel origami and the corresponding mobile assemblies of plane-symmetric Bricard linkages</t>
  </si>
  <si>
    <t>S0094114X18305147</t>
  </si>
  <si>
    <t>10.1016/j.mechmachtheory.2018.09.005</t>
  </si>
  <si>
    <t>2-s2.0-85053804150</t>
  </si>
  <si>
    <t>ECCS-1307948</t>
  </si>
  <si>
    <t>['weight analytes', 'thereby allowing', 'sufficient sensitivity', 'spectroscopic approaches', 'spectral fingerprints', 'small sizes', 'sized molecules', 'significant features', 'sensors employ', 'sensor performance', 'quantitative measurements', 'polymer molecules', 'optical devices', 'monolayer graphene', 'molecular structures', 'ml ).', 'minute quantities', 'metallic nano', 'highly stable', 'highly attractive', 'effect transistors', 'defined function', 'consistent thanks', 'based mid', 'also act', 'affinity binding', '36 pg', '200 pm']</t>
  </si>
  <si>
    <t>Optical devices are highly attractive for biosensing as they can not only enable quantitative measurements of analytes but also provide information on molecular structures. Unfortunately, typical refractive index-based optical sensors do not have sufficient sensitivity to probe the binding of low-molecular-weight analytes. Non-optical devices such as field-effect transistors can be more sensitive but do not offer some of the significant features of optical devices, particularly molecular fingerprinting. We present optical conductivity-based mid-infrared (mid-IR) biosensors that allow for sensitive and quantitative measurements of low-molecular-weight analytes as well as the enhancement of spectral fingerprints. The sensors employ a hybrid metasurface consisting of monolayer graphene and metallic nano-antennas and combine individual advantages of plasmonic, electronic and spectroscopic approaches. First, the hybrid metasurface sensors can optically detect target molecule-induced carrier doping to graphene, allowing highly sensitive detection of low-molecular-weight analytes despite their small sizes. Second, the resonance shifts caused by changes in graphene optical conductivity is a well-defined function of graphene carrier density, thereby allowing for quantification of the binding of molecules. Third, the sensor performance is highly stable and consistent thanks to its insensitivity to graphene carrier mobility degradation. Finally, the sensors can also act as substrates for surface-enhanced infrared spectroscopy. We demonstrated the measurement of monolayers of sub-nanometer-sized molecules or particles and affinity binding-based quantitative detection of glucose down to 200 pM (36 pg/mL). We also demonstrated enhanced fingerprinting of minute quantities of glucose and polymer molecules.</t>
  </si>
  <si>
    <t>60030162;60030162;60030162;60030162;60018179;60033100;60006221;60006221;60018179;60030162;60030162;60030162</t>
  </si>
  <si>
    <t>56573033500;55650216100;57193685617;56765914100;56401048900;8863334000;55290386300;7401758641;56178653400;7007153765;22137276400;56683717100</t>
  </si>
  <si>
    <t>Zhu, Yibo;Li, Zhaoyi;Hao, Zhuang;DiMarco, Christopher;Maturavongsadit, Panita;Hao, Yufeng;Lu, Ming;Stein, Aaron;Wang, Qian;Hone, James;Yu, Nanfang;Lin, Qiao</t>
  </si>
  <si>
    <t>Nanjing;New York;Columbia;Upton</t>
  </si>
  <si>
    <t>Nanjing University;Columbia University;University of South Carolina;Brookhaven National Laboratory</t>
  </si>
  <si>
    <t>60033100;60030162;60018179;60006221</t>
  </si>
  <si>
    <t>Optical conductivity-based ultrasensitive mid-infrared biosensing on a hybrid metasurface</t>
  </si>
  <si>
    <t>10.1038/s41377-018-0066-1</t>
  </si>
  <si>
    <t>2-s2.0-85053839090</t>
  </si>
  <si>
    <t>['space applications', 'significantly affected', 'significant effect', 'results reveal', 'process parameters', 'primary challenge', 'present work', 'parabolic reflectors', 'mould materials', 'mould material', 'large number', 'laminate thickness', 'experimental approach', 'curing cycle', 'composite product', 'back deformation', 'autoclave curing']</t>
  </si>
  <si>
    <t>A. Polymer-matrix composites | E. Autoclave curing | E. Prepreg | Spring-back deformation</t>
  </si>
  <si>
    <t>High dimensional fidelity is the primary challenge for the large size carbon fiber reinforced polymer (CFRP) antenna reflectors used in space applications. Selection of crucial process parameters governs dimensional control of a composite product. In this paper, the influence of the mould materials, curing cycle, lay-up sequence and laminate thickness on spring-back deformation during autoclave curing is investigated by fabricating a large number of parabolic reflectors using the unidirectional prepreg system. The non-contact type accurate 3D scanning technique is used to measure the dimensions of the parabolic antenna reflectors. In the present work, an experimental approach is adopted for the determination of a combination of process parameters which gives minimum spring-back deformation. The results reveal that the spring-back deformation of parabolic reflectors is significantly affected by the mould material and laminate thickness, whereas the lay-up sequence and curing cycle do not have a significant effect.</t>
  </si>
  <si>
    <t>134-146</t>
  </si>
  <si>
    <t>60115002;60115002;60023345;60023345;60115002</t>
  </si>
  <si>
    <t>57193909928;55987845500;57213911725;57203976172;55869881000</t>
  </si>
  <si>
    <t>Shah, Dhaval B.;Patel, K. M.;Patel, Arvind I.;Pariyal, Vishwajit;Joshi, Shashikant J.</t>
  </si>
  <si>
    <t>Shah D.</t>
  </si>
  <si>
    <t>Experimental investigation on spring-back deformation during autoclave curing of parabolic antenna reflectors</t>
  </si>
  <si>
    <t>S1359835X18303750</t>
  </si>
  <si>
    <t>10.1016/j.compositesa.2018.09.017</t>
  </si>
  <si>
    <t>2-s2.0-85053840022</t>
  </si>
  <si>
    <t>RG-PIN/341715-2013</t>
  </si>
  <si>
    <t>['wandering rivers', 'velocity flow', 'upstream portion', 'size distribution', 'shallow boreholes', 'sedimentological expression', 'sedimentological evidence', 'sedimentological characteristics', 'sedimentation occurred', 'sediment deposition', 'point bars', 'point bar', 'often catalysts', 'normally dominant', 'measured sections', 'lee bars', 'identify regions', 'identify extreme', 'gravel beds', 'grained sand', 'grained point', 'fully described', 'frequency floods', 'fluvial environments', 'floodplain strata', 'flood sediments', 'flood event', 'flood deposit', 'extreme floods', 'deposition associated', 'coarser texture', 'channel strata', 'bend apex', 'bar deposits', 'aerial photographs']</t>
  </si>
  <si>
    <t>Extreme flood | Floodplain | Fluvial sedimentology | Meandering river | Point bar | South Saskatchewan River</t>
  </si>
  <si>
    <t>In fluvial environments, extreme floods are often catalysts for substantial geomorphologic planform change. Despite the significant sediment erosion and deposition associated with high-magnitude, low-frequency floods, their sedimentological products often lack distinctive characteristics. However, the sedimentological expression of extreme floods in sand and gravel-bed meandering rivers has yet to be fully described. The sedimentological characteristics of a 1 in 100 year flood on a point bar of the South Saskatchewan River in Alberta, Canada, are investigated. Digital elevation models from multitemporal LiDAR surveys, field sediment sampling, measured sections, shallow boreholes, and aerial photographs were used to identify regions of sediment deposition and erosion, quantify the amount of vertical elevation change, and describe the sedimentology, stratigraphy and grain-size distribution of the flood deposit. The upstream portion of the point bar was dominated by high-velocity flow and erosion. The majority of sedimentation occurred at the meander-bend apex in lee and scroll bars composed of medium- to coarse-grained sand. Downstream of the bend apex, very fine- to fine-grained sand beds accumulated on ridges and lee bars. Silt, &lt;10 cm thick, was deposited in the point bar interior. No single grain size or sedimentary structure typifies the flood deposit. Sedimentological evidence of extreme floods on point bars are likely best preserved in floodplain strata (rather than in-channel strata) and consist of beds with a coarser texture than what is normally dominant at that position on the point bar. In particular, the presence of gravel beds at high stratigraphic elevations appears indicative of an extreme-flood event. These criteria have been used to identify extreme-flood sediments in other coarse-grained point-bar deposits and may be applicable to the deposits of braided and wandering rivers, or lower-competence meandering rivers.</t>
  </si>
  <si>
    <t>60002306-60031688;60002306;60031688</t>
  </si>
  <si>
    <t>57203981327;57207607914;57203756448</t>
  </si>
  <si>
    <t>Hagstrom, Cynthia A.;Leckie, Dale A.;Smith, Matthew G.</t>
  </si>
  <si>
    <t>CNOOC Limited;University of Calgary</t>
  </si>
  <si>
    <t>60031688;60002306</t>
  </si>
  <si>
    <t>Hagstrom C.A.</t>
  </si>
  <si>
    <t>Point bar sedimentation and erosion produced by an extreme flood in a sand and gravel-bed meandering river</t>
  </si>
  <si>
    <t>S0037073818302069</t>
  </si>
  <si>
    <t>10.1016/j.sedgeo.2018.09.003</t>
  </si>
  <si>
    <t>2-s2.0-85053925740</t>
  </si>
  <si>
    <t>['w extracts', 'w extract', 'study focused', 'rosmarinic acid', 'richest one', 'results suggest', 'reducing power', 'phytochemical characterization', 'meoh ),', 'hydroxybenzoic acid', 'g dp', 'flavonoid contents', 'flavonoid compounds', 'ethyl acetate', 'enzymes evaluated', 'enzymatic inhibition', 'diseases caused', 'coumaric acid', 'cinnamic acid', 'chlorogenic acid', 'caffeic acid', 'biological evaluation', 'bche ).', 'also found']</t>
  </si>
  <si>
    <t>Antioxidant activity | Chlorogenic acid | Enzyme inhibitory activity | Onosma tauricum var. tauricum (Boraginaceae) | Phenolic composition</t>
  </si>
  <si>
    <t>This study focused on phytochemical characterization and biological evaluation, both antioxidant and enzymatic inhibition, of ethyl acetate (OTT-EtOAc), methanol (OTT-MeOH), and water (OTT-W) extracts from Onosma tauricum var. tauricum aerial parts. The OTT-W extract was found to be the richest one in terms of its phenolic and flavonoid contents. Amounts of the phenolic and flavonoid compounds were determined as 40.88 Œºmol GAEs/g and 7.40 Œºmol REs/g dry plant (dp), respectively. The OTT-MeOH and OTT-W extracts were also found to contain significant amounts of chlorogenic acid, rosmarinic acid, p-hydroxybenzoic acid, caffeic acid, rutin, p-coumaric acid, trans-cinnamic acid, luteolin, and apigenin. The OTT-W extract showed remarkable antioxidant activity in phosphomolybdenum, ferrous ion chelating, reducing power, and radical scavenging assays. The OTT-MeOH extract exhibited inhibitory activity on acetylcholinesterase (AChE) (54.62 Œºmol GALAEs/g dp), while the extracts remained almost inactive on butyrylcholinesterase (BChE). The OTT-W extract also exhibited inhibitory activity on tyrosinase (90.66 Œºmol KAEs/g dp) and Œ±-glucosidase (2258.87 Œºmol ACEs/g dp). The results suggest that especially the OTT-MeOH and OTT-W extracts can be used as a source of alternative natural products in the treatment of diseases caused by the enzymes evaluated here.</t>
  </si>
  <si>
    <t>549-555</t>
  </si>
  <si>
    <t>60000231;60000231;112619881;60000231;60000231;60018872;118591442</t>
  </si>
  <si>
    <t>9279645000;15843861400;7004470722;57201438476;26645701900;6602342413;6602249786</t>
  </si>
  <si>
    <t>Kirkan, Bulent;Sarikurkcu, Cengiz;Ozer, Mehmet Sabih;Cengiz, Mustafa;Atƒ±lgan, Nurdan;Ceylan, Olcay;Tepe, Bektas</t>
  </si>
  <si>
    <t>Mugla;Isparta;;Manisa</t>
  </si>
  <si>
    <t>Muƒüla Sƒ±tkƒ± Ko√ßman √úniversitesi;S√ºleyman Demirel √úniversitesi;Faculty of Science and Literature/Kilis 7 Aralƒ±k University;Celal Bayar Faculty of Medicine</t>
  </si>
  <si>
    <t>60018872;60000231;118591442;112619881</t>
  </si>
  <si>
    <t>Kirkan B.</t>
  </si>
  <si>
    <t>Phenolic profile, antioxidant and enzyme inhibitory potential of Onosma tauricum var. tauricum</t>
  </si>
  <si>
    <t>S0926669018308483</t>
  </si>
  <si>
    <t>10.1016/j.indcrop.2018.09.043</t>
  </si>
  <si>
    <t>2-s2.0-85054008668</t>
  </si>
  <si>
    <t>DEC-2014/15/B/NZ3/00412</t>
  </si>
  <si>
    <t>['time pcr', 'thylakoid membranes', 'thylakoid membrane', 'three chloroplast', 'simultaneously ptac10', 'simultaneous decrease', 'significant increase', 'psbc genes', 'proteolytic cleavage', 'proteins interact', 'protein component', 'physiological functions', 'photosystem ii', 'photochemical quenching', 'observed changes', 'namely lhcb4', 'mutant phenotype', 'mechanism leading', 'major light', 'increased expression', 'higher sensitivity', 'fln1 proteins', 'encoded proteins', 'egy2 protein', 'egy2 led', 'd2 ).', 'cp26 ),', 'core complex', 'chloroplast functioning', 'accumulation levels']</t>
  </si>
  <si>
    <t>Arabidopsis thaliana | Chloroplast proteases | EGY2 | Photosystem II | regulated intramembrane proteolysis</t>
  </si>
  <si>
    <t>EGY2 is a zinc-containing, intramembrane protease located in the thylakoid membrane. It is considered to be involved in the regulated intramembrane proteolysis ‚Äì a mechanism leading to activation of membrane-anchored transcription factors through proteolytic cleavage, which causes them to be released from the membrane. The physiological functions of EGY2 in chloroplasts remains poorly understood. To answer the question of what the significance is of EGY2 in chloroplast functioning, two T-DNA insertion lines devoid of EGY2 protein were obtained and the mutant phenotype and photosystem II parameters were analyzed. Chlorophyll fluorescence measurements revealed that the lack of EGY2 protease caused changes in non-photochemical quenching (NPQ) and minimum fluorescence yield (F0) as well as a higher sensitivity of photosystem II (PSII) to photoinhibition. Further immunoblot analysis revealed significant changes in the accumulation levels of the three chloroplast-encoded PSII core apoproteins: PsbA (D1) and PsbD (D2) forming the PSII reaction center and PsbC ‚Äì a protein component of CP43, a part of the inner PSII antenna. The accumulation levels of nuclear-encoded proteins,Lhcb1-3, components of the major light-harvesting complex II (LHCII) as well as proteins forming minor peripheral antennae complexes, namely Lhcb4 (CP29), Lhcb5 (CP26), and Lhcb6 (CP24) remain, however, unchanged. The lack of EGY2 led to a significant increase in the level of PsbA (D1) with a simultaneous decrease in the accumulation levels of PsbC (CP43) and PsbD (D2). To test the hypothesis that the observed changes in the abundance of chloroplast-encoded proteins are a consequence of changes in gene expression levels, real-time PCR was performed. The results obtained show that egy2 mutants display an increased expression of PSBA and a reduction in the PSBD and PSBC genes. Simultaneously pTAC10, pTAC16 and FLN1 proteins were found to accumulate in thylakoid membranes of analyzed mutant lines. These proteins interact with the core complex of plastid-encoded RNA polymerase and may be involved in the regulation of chloroplast gene expression.</t>
  </si>
  <si>
    <t>155-167</t>
  </si>
  <si>
    <t>60014168;60014168;60014168;60014168;60014168</t>
  </si>
  <si>
    <t>24821270500;6506967609;56162055700;57192656020;7801612145</t>
  </si>
  <si>
    <t>Adamiec, Ma≈Çgorzata;Misztal, Lucyna;Kosicka, Ewa;Paluch-Lubawa, Ewelina;Luci≈Ñski, Robert</t>
  </si>
  <si>
    <t>Adamiec M.</t>
  </si>
  <si>
    <t>Arabidopsis thaliana egy2 mutants display altered expression level of genes encoding crucial photosystem II proteins</t>
  </si>
  <si>
    <t>S0176161718301615</t>
  </si>
  <si>
    <t>10.1016/j.jplph.2018.09.010</t>
  </si>
  <si>
    <t>2-s2.0-85054027928</t>
  </si>
  <si>
    <t>['transmit antennas', 'spectral efficiency', 'spatial modulation', 'sm scheme', 'several examples', 'proposed l', 'performance compared', 'exact pairwise', 'diversity order', 'coding gain', 'antenna selection']</t>
  </si>
  <si>
    <t>Diversity | L-SM | Layered spatial modulation | MIMO | SM | Spatial multiplexing | STBC</t>
  </si>
  <si>
    <t>In this paper, we propose a layered spatial modulation (L-SM) scheme that combines a multi-layered coding scheme with the spatial modulation. At each antenna selection, the number of active transmit antennas equals the number of layers. The proposed L-SM scheme maximizes the diversity order and coding gain at each antenna selection. The exact pairwise and upper bound bit error probabilities are derived. Several examples of different spatial modulation schemes and the proposed L-SM scheme are simulated with the same number of transmit antennas and same spectral efficiency. As expected, the proposed L-SM scheme satisfies significant increase in the performance compared to all existing spatial modulation schemes.</t>
  </si>
  <si>
    <t>Alkhawaldeh, Salim Abdelkareem</t>
  </si>
  <si>
    <t>Al Salt</t>
  </si>
  <si>
    <t>Al-Balqa Applied University</t>
  </si>
  <si>
    <t>Alkhawaldeh S.</t>
  </si>
  <si>
    <t>Layered spatial modulation</t>
  </si>
  <si>
    <t>10.1186/s13638-018-1250-y</t>
  </si>
  <si>
    <t>2-s2.0-85054131225</t>
  </si>
  <si>
    <t>['wind underestimation', 'tidal structures', 'see fulltext', 'scattering positions', 'saura radar', 'recent upgrades', 'recent studies', 'polar latitudes', 'pmse ).', 'optimal combination', 'obtained using', 'measure winds', 'interferometric capabilities', 'error prone', 'enhanced ionization', 'electron densities']</t>
  </si>
  <si>
    <t>D region | Interferometry | Radar | Scattering | Wind estimation</t>
  </si>
  <si>
    <t>The Saura radar is designed and used to measure winds and electron densities at polar latitudes (69‚àòN) within the D region, namely between 50 and 100¬†km altitude. A relatively narrow radar beam can be generated and steered into distinct pointing directions as a rather large antenna array is used. From the observed radial velocities of the individual pointing directions, the horizontal and vertical wind fields can be obtained using the Doppler beam swinging (DBS) method. With recent upgrades to the radar, the interferometric capabilities are largely improved allowing simultaneous application of different wind estimation techniques now, and also echo localization. In recent studies, Saura DBS winds assuming isotropic scattering were found to be underestimated in comparison with highly reliable winds observed with the MAARSY MST radar in the presence of polar mesospheric summer echoes (PMSE). This underestimation has been investigated by analyzing the scattering positions as well as applying the imaging Doppler interferometry technique. Besides this, Saura winds derived with the classical DBS method seem to be error prone at altitudes above 90¬†km and even below this altitude for periods of enhanced ionization, e.g., particle precipitations. Various methods taking into account the scattering positions have been used to correct the wind underestimation. These winds are compared to MST radar winds during PMSE, and an optimal combination of these methods for the Saura radar is presented. This combined wind data appears to be reliable; it shows reasonable amplitudes as well as tidal structures for the entire altitude region.[Figure not available: see fulltext.].</t>
  </si>
  <si>
    <t>60076296;60006790-60021523;60076296;60076296;60076296</t>
  </si>
  <si>
    <t>36537887600;7201754973;55539434600;7004796051;8633272200</t>
  </si>
  <si>
    <t>Renkwitz, Toralf;Tsutsumi, Masaki;Laskar, Fazlul I.;Chau, Jorge L.;Latteck, Ralph</t>
  </si>
  <si>
    <t>Kuhlungsborn;Hayama;Tokyo</t>
  </si>
  <si>
    <t>Leibniz-Institut f√ºr Atmosph√§renphysik an der Universit√§t Rostock, K√ºhlungsborn (IAP);The Graduate University for Advanced Studies;National Institute of Polar Research</t>
  </si>
  <si>
    <t>60076296;60021523;60006790</t>
  </si>
  <si>
    <t>Renkwitz T.</t>
  </si>
  <si>
    <t>On the role of anisotropic MF/HF scattering in mesospheric wind estimation</t>
  </si>
  <si>
    <t>10.1186/s40623-018-0927-0</t>
  </si>
  <si>
    <t>2-s2.0-85054133973</t>
  </si>
  <si>
    <t>IRT_17R50</t>
  </si>
  <si>
    <t>['yellow river', 'warming climate', 'vegetation cover', 'univariate vi', 'study provides', 'study area', 'spatial distribution', 'results show', 'remote sensing', 'regression models', 'providing rapid', 'optimal model', 'nine factors', 'monitoring changes', 'modis data', 'huanghe river', 'headwater region', 'harsh environments', 'greatly improve', 'grassland health', 'grassland ecosystems', 'grassland cover', 'grassland area', 'four types', 'effective approach', 'dynamic monitoring', 'dynamic change', 'determined based', 'anthropogenic interventions', '9 %)', '85 %)', '2016 ).']</t>
  </si>
  <si>
    <t>Accuracy assessment | Multivariate regression | Pixel dichotomy model | Tibetan Plateau | Trend analysis | Unmanned aerial vehicle</t>
  </si>
  <si>
    <t>Monitoring changes in grassland cover is essential in assessment of grassland health as well as the effects of anthropogenic interventions and global climate change on grassland ecosystems. Remote sensing is an effective approach for providing rapid and dynamic monitoring of vegetation cover over large grassland areas. In this study, four types of remote sensing retrieval models (i.e., pixel dichotomy models, univariate vegetation index (VI) regression models, multivariate regression models, and a support vector machine (SVM) model) are built to derive grassland cover based on moderate resolution imaging spectroradiometer (MODIS) data and the measured grassland cover data collected (by unmanned aerial vehicle) during the grassland peak growing season from 2014 to 2016. The optimal model is then used to map the spatial distribution of grassland cover and its dynamic change in the headwater region of the Huanghe River (Yellow River) (HRHR) of the northeastern Tibetan Plateau over the 16 years period (2001 to 2016). The results show that (1) the pixel dichotomy models based on MODIS VI data are inappropriate for estimating grassland cover in the HRHR when their endmembers (VIoil and VIveg) are determined based only on the MODIS data; (2) the multivariate regression models present better performance than the univariate VI (normalized difference vegetation index (NDVI) or enhanced vegetation index (EVI)) models; (3) MODIS NDVI outperforms MODIS EVI for modeling grassland cover in the study area; (4) the SVM model based on nine factors is the optimal model (R2: 0. 75 and RMSE: 6.85%) for monitoring alpine grassland cover in the study area; and (5) majority of the grassland area (59.9%) of the HRHR showed increase in yearly maximum grassland cover from 2001 to 2016, while the average yearly maximum grassland cover for the 16 years exhibited a generally increasing trend from west to east and from north to south. This study provides a more suitable remote sensing inversion model to greatly improve the accuracy of modeling alpine grassland cover in the HRHR, and to better assess grassland health status and the impacts of warming climate to grasslands in regions of remote and harsh environments.</t>
  </si>
  <si>
    <t>162-173</t>
  </si>
  <si>
    <t>57193953088;57191409067;7202019251;55544043300;57191415646;57191415523;23974441400;57203808797</t>
  </si>
  <si>
    <t>Ge, Jing;Meng, Baoping;Liang, Tiangang;Feng, Qisheng;Gao, Jinlong;Yang, Shuxia;Huang, Xiaodong;Xie, Hongjie</t>
  </si>
  <si>
    <t>Ge J.</t>
  </si>
  <si>
    <t>Modeling alpine grassland cover based on MODIS data and support vector machine regression in the headwater region of the Huanghe River, China</t>
  </si>
  <si>
    <t>S0034425718304309</t>
  </si>
  <si>
    <t>10.1016/j.rse.2018.09.019</t>
  </si>
  <si>
    <t>2-s2.0-85054157651</t>
  </si>
  <si>
    <t>2014CB931700</t>
  </si>
  <si>
    <t>['usually evaluated', 'tail states', 'robust photocatalyst', 'reactor structure', 'induced self', 'individual reactor', 'incorporate antenna', 'electron transfer', 'electron doping', 'antenna effect', 'amorphous nature', 'amorphous materials', 'advanced photocatalyst']</t>
  </si>
  <si>
    <t>Amorphous materials are usually evaluated as photocatalytically inactive due to the amorphous nature-induced self-trapping of tail states, in spite of their achievements in electrochemistry. NiO crystals fail to act as an individual reactor for photocatalytic H2 evolution because of the intrinsic hole doping, regardless of their impressive cocatalytic ability for proton/electron transfer. Here we demonstrate that two-dimensional amorphous NiO nanostructure can act as an efficient and robust photocatalyst for solar H2 evolution without any cocatalysts. Further, the antenna effect of surface plasmon resonance can be introduced to construct an incorporate antenna-reactor structure by increasing the electron doping. The solar H2 evolution rate is improved by a factor of 19.4 through the surface plasmon resonance-mediated charge releasing. These findings thus open a door to applications of two-dimensional amorphous NiO as an advanced photocatalyst.</t>
  </si>
  <si>
    <t>56484915300;56362630600;56530028800;10639325000;55501651200</t>
  </si>
  <si>
    <t>Lin, Zhaoyong;Du, Chun;Yan, Bo;Wang, Chengxin;Yang, Guowei</t>
  </si>
  <si>
    <t>Two-dimensional amorphous NiO as a plasmonic photocatalyst for solar H&lt;inf&gt;2&lt;/inf&gt; evolution</t>
  </si>
  <si>
    <t>10.1038/s41467-018-06456-y</t>
  </si>
  <si>
    <t>2-s2.0-85054158562</t>
  </si>
  <si>
    <t>Foundation for the National Institutes of Health</t>
  </si>
  <si>
    <t>R01 AI117064-01</t>
  </si>
  <si>
    <t>FNIH</t>
  </si>
  <si>
    <t>['various pathogens', 'synergistic contributions', 'replacing citrate', 'pseudomonas aeruginosa', 'precise method', 'precise identification', 'plasmonic mirror', 'plasmonic bacteria', 'nanoporous mirror', 'nanopore geometry', 'low sensitivities', 'hydroxylamine hydrochloride', 'gold nanoparticles', 'generally suffer', 'escherichia coli', 'effective disinfection', 'detecting e', 'critically needed', 'conventional methods', 'better treatment', 'based counting', 'align bacteria', '102 cells']</t>
  </si>
  <si>
    <t>A rapid, precise method for identifying waterborne pathogens is critically needed for effective disinfection and better treatment. However, conventional methods, such as culture-based counting, generally suffer from slow detection times and low sensitivities. Here, we developed a rapid detection method for tracing waterborne pathogens by an innovative optofluidic platform, a plasmonic bacteria on a nanoporous mirror, that allows effective hydrodynamic cell trapping, enrichment of pathogens, and optical signal amplifications. We designed and simulated the integrated optofluidic platform to maximize the enrichment of the bacteria and to align bacteria on the nanopores and plasmonic mirror via hydrodynamic cell trapping. Gold nanoparticles are self-assembled to form antenna arrays on the surface of bacteria, such as Escherichia coli and Pseudomonas aeruginosa, by replacing citrate with hydroxylamine hydrochloride in order to amplify the signal of the plasmonic optical array. Owing to the synergistic contributions of focused light via the nanopore geometry, self-assembled nanoplasmonic optical antennas on the surface of bacteria, and plasmonic mirror, we obtain a sensitivity of detecting E. coli as low as 102 cells/ml via surface-enhanced Raman spectroscopy. We believe that our label-free strategy via an integrated optofluidic platform will pave the way for the rapid, precise identification of various pathogens.</t>
  </si>
  <si>
    <t>60018257;60025038;60018257;60018257;60018257;60018257;60025038;60018257</t>
  </si>
  <si>
    <t>57194334720;57204036547;56341567200;55834928500;57204041070;7409760207;8244322300;57203366831</t>
  </si>
  <si>
    <t>Whang, Keumrai;Lee, Jong Hwan;Shin, Yonghee;Lee, Wooju;Kim, Young Wan;Kim, Dongchoul;Lee, Luke P.;Kang, Taewook</t>
  </si>
  <si>
    <t>Berkeley;Seoul</t>
  </si>
  <si>
    <t>University of California, Berkeley;Sogang University</t>
  </si>
  <si>
    <t>60025038;60018257</t>
  </si>
  <si>
    <t>Whang K.</t>
  </si>
  <si>
    <t>Plasmonic bacteria on a nanoporous mirror via hydrodynamic trapping for rapid identification of waterborne pathogens</t>
  </si>
  <si>
    <t>10.1038/s41377-018-0071-4</t>
  </si>
  <si>
    <t>2-s2.0-85054175891</t>
  </si>
  <si>
    <t>ER 786/1-1</t>
  </si>
  <si>
    <t>['worst case', 'thymol whereas', 'step forward', 'several orders', 'resin ).', 'plant network', 'physiological response', 'infectious diseases', 'honey bees', 'highly prone', 'highly active', 'highest activity', 'feeding decisions', 'european foulbrood', 'corresponding acetates', 'complex pathogen', 'combat diseases', 'bee disease', 'bacteria associated', 'associated bacteria', 'antimicrobial activity', 'antennal electroantennography', 'acetates mostly']</t>
  </si>
  <si>
    <t>Honey bees are highly prone to infectious diseases, causing colony losses in the worst case. However, they combat diseases through a combination of their innate immune system and social defence behaviours like foraging for health-enhancing plant products (e.g. nectar, pollen and resin). Plant secondary metabolites are not only highly active against bacteria and fungi, they might even enhance selective foraging and feeding decisions in the colony. Here, we tested six major plant terpenes and their corresponding acetates, characterizing six natural Thymus vulgaris chemotypes, for their antimicrobial activity on bacteria associated with European foulbrood. Comparison of the inhibitory activity revealed the highest activity for carvacrol and thymol whereas the acetates mostly did not inhibit bacterial growth. All terpenes and acetates are present in the nectar and pollen of thyme, with pollen containing concentrations higher by several orders of magnitude. The physiological response was tested on forager and freshly emerged bees by means of antennal electroantennography. Both responded much stronger to geraniol and trans-sabinene hydrate compared to carvacrol and thymol. In conclusion, bee-forageable thyme product terpenes (mainly from pollen) yield effective antibiotic activity by reducing the growth of bee disease-associated bacteria and can be detected with different response levels by the honey bees‚Äô antennae. This is a further step forward in understanding the complex pathogen-pollinator-plant network.</t>
  </si>
  <si>
    <t>60014059;60014059;60014059;60014059;60014059;60014059</t>
  </si>
  <si>
    <t>57204040866;57204040616;57204037589;56983039500;7004149618;35361871200</t>
  </si>
  <si>
    <t>Wiese, Natalie;Fischer, Juliane;Heidler, Jenifer;Lewkowski, Oleg;Degenhardt, J√∂rg;Erler, Silvio</t>
  </si>
  <si>
    <t>Halle</t>
  </si>
  <si>
    <t>Martin-Universit√§t Halle-Wittenberg</t>
  </si>
  <si>
    <t>Wiese N.</t>
  </si>
  <si>
    <t>The terpenes of leaves, pollen, and nectar of thyme (Thymus vulgaris) inhibit growth of bee disease-associated microbes</t>
  </si>
  <si>
    <t>10.1038/s41598-018-32849-6</t>
  </si>
  <si>
    <t>2-s2.0-85054184152</t>
  </si>
  <si>
    <t>['wideband operation', 'two surfaces', 'tolerant coupling', 'proposed antenna', 'propagation mode', 'one side', 'metasurfaces consists', 'layered substrate', 'junction improved', 'integrated waveguide', 'impedance matching', 'end siw', 'connected siw', 'achieved gain', '8 dbi', '7 ghz', '65 ghz', '37 %)', '16 œª0']</t>
  </si>
  <si>
    <t>Antenna array | characteristic mode analysis (CMA) | dispersion | endfire | leaky wave | metasurface | substrate-integrated waveguide (SIW) | wideband</t>
  </si>
  <si>
    <t>A vertically polarized substrate-integrated waveguide (SIW)-fed endfire metasurface antenna array is proposed for wideband operation. Each of the metasurfaces consists of 3 √ó 3 rectangular patches and is printed on the two surfaces of a single-layered substrate with a thickness of 0.16 Œª0 (where Œª0 is the wavelength at 32.65 GHz in free space). The antenna is fed at one side of metasurface by an open-end SIW for wideband endfire radiation. The proximity-coupled interdigital strips are introduced between the SIW and metasurface for fault-tolerant coupling. The wideband operating mechanism is revealed by studying the propagation mode and multiple resonant modes of metasurface. To verify the proposed antenna, a 1 √ó 4 array is presented with uniform excitation including two SIW Y junctions and an SIW T junction. Moreover, the connected SIW Y junction improved the impedance matching at the low frequencies based on the cavity mode analysis. The proposed design shows that the measured impedance bandwidth (10 dB return loss) is 26.6-38.7 GHz (37%) with the achieved gain of 9.1-13.8 dBi.</t>
  </si>
  <si>
    <t>7032-7040</t>
  </si>
  <si>
    <t>Wideband Substrate-Integrated Waveguide-Fed Endfire Metasurface Antenna Array</t>
  </si>
  <si>
    <t>10.1109/TAP.2018.2871716</t>
  </si>
  <si>
    <t>2-s2.0-85054204697</t>
  </si>
  <si>
    <t>2015KJE87K</t>
  </si>
  <si>
    <t>['thus allowing', 'synthesis tool', 'second strategy', 'proposed approach', 'proper rescaling', 'proper reformulation', 'primary sources', 'noncanonical devices', 'new approach', 'gams based', 'gamf ).', 'first strategy', 'field specifications', 'corresponding gamf', 'arbitrary far', 'antenna generating', 'also used']</t>
  </si>
  <si>
    <t>Antenna synthesis | contrast source inversion (CSI) | flat antennas | gradient index lens | homogenization | inverse scattering | reconfigurable patterns</t>
  </si>
  <si>
    <t>A new approach to the design of graded artificial materials (GAMs)-based devices is proposed by exploiting the inverse scattering framework as a synthesis tool. The introduced general methodology can be applied to arbitrary far-field specifications, thus allowing the design of noncanonical devices. In particular, two different strategies are developed for GAMs based on either graded refractive index (GAMR) or graded filling factor (GAMF). In both strategies, the inverse scattering problem is solved by a proper reformulation of the contrast source inversion method, wherein a proper rescaling of the amplitude of the primary sources is also used. In particular, in the first strategy, the GAMF is obtained by exploiting homogenization theories. In the second strategy, the GAMR is synthesized by exploiting a suitable representation basis for the unknown contrast function, and then simple analytical formulas are used to determine the corresponding GAMF. The proposed approach is assessed through the synthesis of an antenna generating a Œ£/Œî reconfigurable pattern.</t>
  </si>
  <si>
    <t>7076-7090</t>
  </si>
  <si>
    <t>60020167-60103966;60020167-60103966;60020167-60103966;60020167-60001111</t>
  </si>
  <si>
    <t>56902410200;42860937100;16024894100;7003402426</t>
  </si>
  <si>
    <t>Palmeri, Roberta;Bevacqua, Martina Teresa;Morabito, Andrea Francesco;Isernia, Tommaso</t>
  </si>
  <si>
    <t>Parma;Reggio Calabria;Naples</t>
  </si>
  <si>
    <t>Consorzio Nazionale Interuniversitario per le Telecomunicazioni;Universit√† degli Studi di Reggio Calabria;Consiglio Nazionale delle Ricerche, Institute for Electromagnetic Sensing of the Environment</t>
  </si>
  <si>
    <t>60103966;60020167;60001111</t>
  </si>
  <si>
    <t>Palmeri R.</t>
  </si>
  <si>
    <t>Design of Artificial-Material-Based Antennas Using Inverse Scattering Techniques</t>
  </si>
  <si>
    <t>10.1109/TAP.2018.2871707</t>
  </si>
  <si>
    <t>2-s2.0-85054208273</t>
  </si>
  <si>
    <t>['synthesis method', 'superposition principle', 'sparse array', 'sll ).', 'reduce drr', 'main beam', 'beam pattern', 'array antenna']</t>
  </si>
  <si>
    <t>Array antennas | pattern synthesis | ripple | shaped beams | sidelobe</t>
  </si>
  <si>
    <t>In this paper, a synthesis method for a shaped-beam pattern of the 2-D array antenna is proposed. The method is based on the array scanning principle and the superposition principle. The method can limit the ripple of the main beam by adjusting the sampling point interval and can easily achieve low sidelobe level (SLL). Compared to the stochastic optimization methods, this method has obvious time advantage when it is used to synthesize a large array antenna. The factors that affect the SLL, ripple, and dynamic range ratio (DRR) are discussed. Sparse array is used to reduce DRR.</t>
  </si>
  <si>
    <t>6950-6957</t>
  </si>
  <si>
    <t>57190178695;36640026100</t>
  </si>
  <si>
    <t>Qi, Yang Xiao;Li, Jian Ying</t>
  </si>
  <si>
    <t>Superposition Synthesis Method for 2-D Shaped-Beam Array Antenna</t>
  </si>
  <si>
    <t>10.1109/TAP.2018.2871712</t>
  </si>
  <si>
    <t>2-s2.0-85054221859</t>
  </si>
  <si>
    <t>['user multiple', 'user equipment', 'upper bound', 'two ues', 'significant variation', 'power variation', 'one period', 'input multiple', 'forcing transmission', 'element ula', 'element spacing', 'dynamic range', 'downlink multi', 'bsa ).', 'angular separation', 'analytical model', 'analysis assumes', '5 œª', '10 db']</t>
  </si>
  <si>
    <t>5G | base station antenna | beamforming | massive MIMO | uniform linear array | zero-forcing</t>
  </si>
  <si>
    <t>An analytical model is presented to determine the per-antenna power distribution of a beamformed M-element uniform linear array (ULA) as a base station antenna (BSA). The analysis assumes a single sector cell serving two pieces of user equipment (UE) in a downlink multi-user multiple-input multiple-output system employing zero-forcing transmission. It is shown that the power distribution across the ULA antenna aperture is a periodic function whose characteristics mainly depend on the angular separation of two UEs and the number of BSA antenna elements. A significant variation between ULA input powers is seen to occur if the number of elements in the ULA is smaller than one period of this power distribution function. In order to mitigate the dynamic range of the power variation across the array, an upper bound for the inter-element spacing, depending on the field-of-view of the BSA, is defined. It is shown that, in a 20-element ULA, increasing the inter-element spacing from 0.5 Œª to 1.4 Œª reduces the power variation from 19 to 10 dB for differentiating two close-by UEs with 1¬∞ angular separation.</t>
  </si>
  <si>
    <t>2515-2518</t>
  </si>
  <si>
    <t>60000990;60020599;60000990;60032882</t>
  </si>
  <si>
    <t>55912864000;56494615900;6505843863;6603338455</t>
  </si>
  <si>
    <t>Amani, Navid;Glazunov, Andres Alayon;Ivashina, Marianna V.;Maaskant, Rob</t>
  </si>
  <si>
    <t>Amani N.</t>
  </si>
  <si>
    <t>Per-Antenna Power Distribution of a Zero-Forcing Beamformed ULA in Pure LOS MU-MIMO</t>
  </si>
  <si>
    <t>10.1109/LCOMM.2018.2871828</t>
  </si>
  <si>
    <t>2-s2.0-85054227154</t>
  </si>
  <si>
    <t>['source antenna', 'rhcp modes', 'rhcp ),', 'rectangular loop', 'radiation pattern', 'proposed antenna', 'polarization reconfigurability', 'microfluidic injection', 'metasurface consists', 'lp mode', 'linear polarization', 'letter reports', 'experimentally verified', 'diagonals formed', 'broadside gain', '84 dbi', '59 ghz', '55 ghz', '52 ghz', '51 ghz', '2 %).', '18 %)']</t>
  </si>
  <si>
    <t>Metasurface (MS) | metasurfaced antenna | microfluidics | polarization reconfigurable</t>
  </si>
  <si>
    <t>This letter reports a polarization-switchable metasurfaced antenna, which comprises a source antenna and a metasurface as a superstrate. The metasurface consists of a 4 √ó 4 microfluidic element array, and each element is designed with a rectangular loop with diagonals formed by microfluidic injection. The left-hand circular polarization (LHCP), right-hand circular polarization (RHCP), and linear polarization (LP) are achieved by microfluidic injection through different channel inlets on the metasurface. The performance of the proposed antenna in terms of polarization reconfigurability, axial ratio bandwidth (ARBW), impedance bandwidth, broadside gain, and radiation pattern is experimentally verified after fabrication. The experimental results show that the proposed antenna achieves a 3 dB ARBW from 2.47 to 2.55 GHz (i.e., fractional bandwidth of 3.18%) for LHCP and RHCP, with the realized peak gains of 5.86 and 5.84 dBi in boresight for LHCP and RHCP, respectively, at 2.51 GHz. The 10 dB impedance bandwidth of the antenna in LP mode is from 2.32 to 2.52 GHz and from 2.41 to 2.59 GHz in LHCP and RHCP modes, respectively (i.e., fractional bandwidth of 7.2%).</t>
  </si>
  <si>
    <t>2255-2259</t>
  </si>
  <si>
    <t>57203969575;55950056100</t>
  </si>
  <si>
    <t>Naqvi, Aqeel Hussain;Lim, Sungjoon</t>
  </si>
  <si>
    <t>Naqvi A.H.</t>
  </si>
  <si>
    <t>Microfluidically Polarization-Switchable Metasurfaced Antenna</t>
  </si>
  <si>
    <t>10.1109/LAWP.2018.2872108</t>
  </si>
  <si>
    <t>2-s2.0-85054232045</t>
  </si>
  <si>
    <t>['¬± 3', '¬± 0', 'widely employed', 'wide bandwidth', 'variance less', 'theoretically analyzed', 'straightforward demonstration', 'stable gain', 'simple configuration', 'second design', 'recent years', 'proposed antenna', 'power beamwidth', 'polarized shared', 'polarized antenna', 'operation principle', 'first design', 'feed network', 'dual polarization', 'dpsd antennas', 'dpsd antenna', '7 ghz', '55 db']</t>
  </si>
  <si>
    <t>Crossed-dipole (CD) antenna | dual-polarized antenna | shared-dipole antenna | wideband antenna</t>
  </si>
  <si>
    <t>Crossed-dipole (CD) antennas have been widely employed for dual polarization in wireless communication systems in recent years. In this paper, a novel design concept of dual-polarized shared-dipole (DPSD) antenna is presented. Different from the traditional CD antennas, the arms of the DPSD antenna are shared for two orthogonal polarizations. This design technique leads to significant size reduction and high isolation compared to the traditional CD antennas. The operation principle of the proposed antenna is theoretically analyzed. To validate the presented design concept, two novel DPSD antennas are designed, fabricated, and measured. The first design is a four-port DPSD antenna, which is a straightforward demonstration of the operation principle of the DPSD antenna. The second design is a highly integrated DPSD antenna, which avoids the use of a feed network and provides a simple configuration to design the dual-polarized antenna. Both of the DPSD antennas are designed to operate at 1.7-2.7 GHz for base station applications. The simulated and measured results confirm that the two DPSD antennas have wide bandwidth with VSWR &lt; 1.5 and isolation &gt; 35 dB dB. In addition, stable gain and half-power beamwidth are obtained with the variance less than ¬±0.55 dB and ¬±3.5¬∞, respectively.</t>
  </si>
  <si>
    <t>6826-6834</t>
  </si>
  <si>
    <t>60010818;60010818;60010818;60001439;60025578;60025578;60021666;60025578</t>
  </si>
  <si>
    <t>36175246800;7403257414;27168499400;55226071200;55726438400;25229387400;15833527100;55698158400</t>
  </si>
  <si>
    <t>Wen, Le Hu;Gao, Steven;Luo, Qi;Mao, Chun Xu;Hu, Wei;Yin, Yingzeng;Zhou, Yonggang;Wang, Qiwei</t>
  </si>
  <si>
    <t>Xi'an;Nanjing;Canterbury;University Park</t>
  </si>
  <si>
    <t>Xidian University;Nanjing University of Aeronautics and Astronautics;University of Kent;Pennsylvania State University</t>
  </si>
  <si>
    <t>60025578;60021666;60010818;60001439</t>
  </si>
  <si>
    <t>Compact Dual-Polarized Shared-Dipole Antennas for Base Station Applications</t>
  </si>
  <si>
    <t>10.1109/TAP.2018.2871717</t>
  </si>
  <si>
    <t>2-s2.0-85054237583</t>
  </si>
  <si>
    <t>['wide bandwidth', 'well canceled', 'verification purposes', 'studied together', 'studied oam', 'presented oam', 'paper presents', 'oam modes', 'interference due', 'excitation settings', 'duplex applications', 'demonstrator uses', 'demonstrator centered', 'compact architecture', 'beam maximums', 'axial ratio', '15 ghz']</t>
  </si>
  <si>
    <t>Full duplex | orbital angular momentum (OAM) | self-interference suppression | sequentially rotated configuration</t>
  </si>
  <si>
    <t>This paper presents the analyses of circularly polarized orbital angular momentum (OAM) ring arrays using sequentially rotated configurations. For the studied OAM-based microstrip antenna arrays, the relationship between the excitation settings and the generated OAM modes are studied together with the axial ratio (AR) bandwidths at the beam maximums. Furthermore, a dual-OAM-mode circularly polarized array is proposed for full-duplex applications. Based on the presented OAM-mode selection method, the self-interference due to the strong mutual coupling within the array can be well canceled, leading to a high interport isolation. A demonstrator centered at 15 GHz with OAM modes of +1 and +2 is developed and fabricated for verification purposes. The demonstrator uses a sharing antenna scheme for the two OAM modes to realize a compact architecture. Measured results indicate that the demonstrator characterizes good interport isolation within a wide bandwidth from 13.92 to 16.38 GHz referring to a 45 dB level as well as wide AR bandwidths at the beam maximums.</t>
  </si>
  <si>
    <t>7010-7020</t>
  </si>
  <si>
    <t>Analyses and Full-Duplex Applications of Circularly Polarized OAM Arrays Using Sequentially Rotated Configuration</t>
  </si>
  <si>
    <t>10.1109/TAP.2018.2872169</t>
  </si>
  <si>
    <t>2-s2.0-85054238827</t>
  </si>
  <si>
    <t>NNX13AL48H</t>
  </si>
  <si>
    <t>['wave spectrum', 'simulated values', 'significant reduction', 'previous microfabrication', 'medical bands', 'continuous coverage', 'complete array', 'based designs', '72 ghz']</t>
  </si>
  <si>
    <t>Fifth generation (5G) | millimeter wave | phased arrays | planar arrays | ultra-wideband (UWB) antennas</t>
  </si>
  <si>
    <t>In this paper, we present the design, fabrication, and measurement of an ultra-wideband phased array antenna, with continuous coverage of all six allocated fifth generation and industrial, scientific, medical bands in the millimeter-wave spectrum. Of importance is that the complete array is co-fabricated as a single printed circuit board using commercial processes, implying a significant reduction in cost over previous microfabrication-based designs. The design is demonstrated in simulation to operate across 24-72 GHz with VSWR&lt;2.2 at broadside and VSWR&lt;3 for ¬±45¬∞ scanning in all planes. These simulations are validated through the fabrication and measurement of a 3 √ó 3 array prototype, which shows close agreement to the simulated values.</t>
  </si>
  <si>
    <t>6930-6938</t>
  </si>
  <si>
    <t>60003500-121770549;60026717;60015206</t>
  </si>
  <si>
    <t>56380965900;7103318101;7102576479</t>
  </si>
  <si>
    <t>Novak, Markus H.;Miranda, Felix A.;Volakis, John L.</t>
  </si>
  <si>
    <t>Cleveland;Miami;Columbus;Chicago</t>
  </si>
  <si>
    <t>NASA Glenn Research Center;Florida International University;The Ohio State University;Novaa Ltd.</t>
  </si>
  <si>
    <t>60026717;60015206;60003500;121770549</t>
  </si>
  <si>
    <t>Novak M.H.</t>
  </si>
  <si>
    <t>Ultra-Wideband Phased Array for Millimeter-Wave ISM and 5G Bands, Realized in PCB</t>
  </si>
  <si>
    <t>10.1109/TAP.2018.2872177</t>
  </si>
  <si>
    <t>2-s2.0-85054242758</t>
  </si>
  <si>
    <t>EECS 1609195</t>
  </si>
  <si>
    <t>['well known', 'wave expansion', 'novel diagonalization', 'multipole expansion', 'high frequencies', 'high accuracies', 'fourier transform', 'fma ).', 'exponential expansion', 'evanescent spectra', 'dependent issue', 'achieved efficiently', 'accurate transition']</t>
  </si>
  <si>
    <t>Discrete Fourier transform (DFT) | multipole expansion | Parseval's theorem | plane-wave expansion</t>
  </si>
  <si>
    <t>It is well known that Green's function can be expressed by multipole expansion, plane-wave expansion, and exponential expansion (spectral representation). These three expansions constitute of the foundations of the fast multipole algorithm (FMA). The plane-wave expansion has the low-frequency breakdown issue due to its failure in capturing the evanescent spectra, while the multipole expansion is inefficient at high frequencies. The spectral representation usually involves in direction-dependent issue. In this communication, the 2-D FMA is interpreted as Parseval's theorem in Fourier transform. To achieve a stable and accurate transition between the multipole expansion and the plane-wave expansion, a novel diagonalization in the 2-D FMA is proposed with scaled special functions based on a discrete Fourier transform. A wideband fast algorithm with high accuracies can be achieved efficiently.</t>
  </si>
  <si>
    <t>7477-7482</t>
  </si>
  <si>
    <t>60000745;60000745;60000745;60117753;60006541;60009254</t>
  </si>
  <si>
    <t>55821462800;55928724700;56440896700;56419475000;56353178500;26643168800</t>
  </si>
  <si>
    <t>Meng, Ling Ling;Hidayeto«ßlu, Mert;Xia, Tian;Sha, Wei E.I.;Jiang, Li Jun;Chew, Weng Cho</t>
  </si>
  <si>
    <t>China;United States;Hong Kong;United States</t>
  </si>
  <si>
    <t>Hangzhou;West Lafayette;Pokfulam;Urbana</t>
  </si>
  <si>
    <t>College of Information Science and Electronic Engineering, Zhejiang University;Purdue University;The University of Hong Kong;University of Illinois Urbana-Champaign</t>
  </si>
  <si>
    <t>60117753;60009254;60006541;60000745</t>
  </si>
  <si>
    <t>A Wideband 2-D Fast Multipole Algorithm with a Novel Diagonalization Form</t>
  </si>
  <si>
    <t>10.1109/TAP.2018.2872167</t>
  </si>
  <si>
    <t>2-s2.0-85054247989</t>
  </si>
  <si>
    <t>['textile prototypes', 'study ).', 'structural applications', 'rf performance', 'reconfigurable origami', 'reconfigurable antennas', 'radio frequency', 'performance close', 'new class', 'inherent strength', 'embroidery density', 'copper tape', 'copper equivalent', 'concept results', 'also providing', '7 e', '1 e']</t>
  </si>
  <si>
    <t>E-textiles | embroidered antennas | flexible antennas | origami structures | reconfigurable antennas</t>
  </si>
  <si>
    <t>We present a new class of reconfigurable origami-based antennas formed by embroidered conductive E-threads. State-of-the-art techniques used to realize origami antennas employ fragile conductive inks and/or copper tape. By contrast, the proposed approach brings forward enhanced robustness and durability as attributed to the inherent strength of the E-threads. To facilitate folding along the creases while also providing the radio frequency (RF) performance close to that of copper, a graded embroidery process is proposed. The grading scheme uses a density of 7 E-threads/mm on the antenna and a reduced density around the creases (as few as 1 E-thread/mm in this study). Proof-of-concept results for an accordion-based dipole antenna tunable from 760 to 1015 MHz show excellent agreement between simulations and measurements for all E-textile prototypes and the copper equivalent. Notably, embroidery density at the creases can be reduced to as low as 1 E-thread/mm without apparent degradation in the RF performance. Overall, the E-textile origami antennas may transform opportunities for reconfigurable antennas to be leveraged in wearable and structural applications.</t>
  </si>
  <si>
    <t>2218-2222</t>
  </si>
  <si>
    <t>60003500;60003500;60003500;60003500;60003500;60003500;60003500</t>
  </si>
  <si>
    <t>57204046334;57204050084;57204045399;57204046716;57194158855;36959482500;25929284100</t>
  </si>
  <si>
    <t>Alharbi, Saad;Chaudhari, Shreyas;Inshaar, Abdullahi;Shah, Hamil;Zou, Chengzhe;Harne, Ryan L.;Kiourti, Asimina</t>
  </si>
  <si>
    <t>Alharbi S.</t>
  </si>
  <si>
    <t>E-Textile Origami Dipole Antennas with Graded Embroidery for Adaptive RF Performance</t>
  </si>
  <si>
    <t>10.1109/LAWP.2018.2871643</t>
  </si>
  <si>
    <t>2-s2.0-85054251877</t>
  </si>
  <si>
    <t>['two quad', 'reserve space', 'printed along', 'neutralized line', 'mutual coupling', 'mobile handsets', 'mimo performance', 'measured results', 'input multiple', 'generation multiple', 'folded monopole', 'bottom sides', 'array unit', 'antenna arrays', 'also given', '5100 mhz', '3600 mhz', '10 mm']</t>
  </si>
  <si>
    <t>Dual band | fifth-generation (5G) mobile communication | multiple-input multiple-output (MIMO) | smartphone antenna</t>
  </si>
  <si>
    <t>An eight-port antenna array operating in 3.5 GHz band (3400-3600 MHz) and 5 GHz band (4800-5100 MHz) for fifth-generation multiple-input multiple-output (MIMO) in mobile handsets is presented. To reserve space for 2G/3G/4G antenna configuration, the eight-antenna array formed by two quad-antenna arrays is printed along the two long frames of the smartphone. Each antenna array unit is formed by a folded monopole and a gap-coupled loop branch, and they are disposed on the upper and bottom sides of the system circuit board, respectively. As the gap between each array unit is only 10 mm, a neutralized line is introduced between the two middle antenna units for reducing the mutual coupling. The measured results have exhibited good impedance matching and isolation. To evaluate the MIMO performance, the envelope correlation coefficient, mean effective gain, and ergodic channel capacity are investigated. Furthermore, the hand phantom effects and display panel effects are also given.</t>
  </si>
  <si>
    <t>7412-7417</t>
  </si>
  <si>
    <t>7404489165;57201388532;57196073551;16317753300</t>
  </si>
  <si>
    <t>Guo, Jingli;Cui, Lun;Li, Cheng;Sun, Baohua</t>
  </si>
  <si>
    <t>Side-Edge Frame Printed Eight-Port Dual-Band Antenna Array for 5G Smartphone Applications</t>
  </si>
  <si>
    <t>10.1109/TAP.2018.2872130</t>
  </si>
  <si>
    <t>2-s2.0-85054258495</t>
  </si>
  <si>
    <t>['wide coverage', 'transceiver circuits', 'three seven', 'proposed antenna', 'primary sources', 'planar integration', 'massive multiple', 'low profile', 'low cost', 'input multiple', 'high gain', 'fed aperture', 'easy fabrication', 'beam prototype', 'beam fras', 'beam coverage', 'azimuth plane', '9 dbi', '43 ghz', '42 ghz', '3 db']</t>
  </si>
  <si>
    <t>Bifocal lens | folded reflectarray | millimeter wave | multibeam | Q-band | substrate-integrated waveguide (SIW)</t>
  </si>
  <si>
    <t>A millimeter-wave multibeam folded reflectarray antenna (FRA) with wide coverage in the azimuth plane and integrated planar primary sources for massive multiple-input multiple-output wireless communications is proposed. The substrate-integrated waveguide series-fed aperture-coupled rectangular patch antenna arrays are used as the primary sources, which makes it possible to be integrated with transceiver circuits seamlessly. A bifocal design methodology is used for improving the beam coverage and performance. A 19-beam prototype which consists of three seven-beam FRAs is designed, fabricated, and measured, enabling 30¬∞ coverage with a beam crossing level of-3 dB. The measured maximum beam gain is 25.9 dBi at 42 GHz, while the measured overall bandwidth, i.e., S11 &lt;-10 and 3 dB gain bandwidth, is 39-43 GHz. The proposed antenna has the advantages of easy fabrication, high gain, low cost, low profile, wide angular coverage, and co-planar integration with transceiver circuits, etc.</t>
  </si>
  <si>
    <t>6875-6882</t>
  </si>
  <si>
    <t>57199456539;56937616600;35193929900</t>
  </si>
  <si>
    <t>Hu, Yun;Hong, Wei;Jiang, Zhi Hao</t>
  </si>
  <si>
    <t>A Multibeam Folded Reflectarray Antenna with Wide Coverage and Integrated Primary Sources for Millimeter-Wave Massive MIMO Applications</t>
  </si>
  <si>
    <t>10.1109/TAP.2018.2871747</t>
  </si>
  <si>
    <t>2-s2.0-85054263086</t>
  </si>
  <si>
    <t>['unknown values', 'specified intervals', 'specified angles', 'several examples', 'required pattern', 'proposed method', 'new method', 'linear equation', 'fourier transform', 'form expression', 'desired patterns', 'desired pattern', 'antenna array']</t>
  </si>
  <si>
    <t>Antenna array | antenna radiation pattern | pattern synthesizing</t>
  </si>
  <si>
    <t>In this paper, a new method is developed to synthesis radiation pattern of an antenna array, which can be applied to a class of nonuniform, equally spaced linear array (ESLA) antennas. The new method is based on the integration of the desired pattern at specified intervals, which results in a system of linear equation with unknown excited element coefficients. Then, using a least square method (LSM) algorithm, the unknown values are obtained. The introduced method provides potential to be used for not only the desired patterns with a closed-form expression but also can be applied for beam shaping using the sampled data points of the required pattern at the specified angles. To verify the accuracy and the advantages of the proposed method, several examples are investigated, and the performances of the proposed method are compared with those obtained by the other popular synthesized techniques such as Woodward-Lawson and Fourier transform.</t>
  </si>
  <si>
    <t>6869-6874</t>
  </si>
  <si>
    <t>56814749100;55911185700</t>
  </si>
  <si>
    <t>Alijani, Mohammad G.H.;Neshati, Mohammad H.</t>
  </si>
  <si>
    <t>Alijani M.</t>
  </si>
  <si>
    <t>Development a New Array Factor Synthesizing Technique by Pattern Integration and Least Square Method</t>
  </si>
  <si>
    <t>10.1109/TAP.2018.2871715</t>
  </si>
  <si>
    <t>2-s2.0-85054263929</t>
  </si>
  <si>
    <t>['return loss', 'radiation pattern', 'proposed theory', 'measurement results', 'input impedance', 'fundamental mode', 'electromagnetic fields', 'designed antenna', 'cavity model', 'analyzed using', 'analytically expressed', 'analytical results']</t>
  </si>
  <si>
    <t>Cavity model | monopolelike radiation pattern | multiband circular microstrip antenna</t>
  </si>
  <si>
    <t>A circular patch antenna loading symmetrically with some conductive shorting vias can radiate monopolelike pattern in its fundamental mode as well as the higher order modes. As a result, this antenna can be considered as a candidate to replace the conventional large profile monopole antenna in many communication systems. However, no comprehensive analytical study has been presented for it. In this paper, an analytical method based on cavity model and the generalized multipole technique is intended to investigate the antenna. A sample of the antenna is designed and analyzed using the proposed theory. The electromagnetic fields, radiation pattern, input impedance, and return loss of the antenna are analytically expressed. The designed antenna is implemented and measured. The measurement results are compared with the analytical results to justify the analysis.</t>
  </si>
  <si>
    <t>6810-6817</t>
  </si>
  <si>
    <t>26644673400;16647970200;24824616600</t>
  </si>
  <si>
    <t>Chapari, A.;Zeidaabadi Nezhad, A.;Firouzeh, Z. H.</t>
  </si>
  <si>
    <t>Chapari A.</t>
  </si>
  <si>
    <t>Analytical Investigation of a Low-Profile Multiband Circular Microstrip Antenna with Monopolelike Radiation Patterns</t>
  </si>
  <si>
    <t>10.1109/TAP.2018.2871711</t>
  </si>
  <si>
    <t>2-s2.0-85054266244</t>
  </si>
  <si>
    <t>['upper reflectarray', 'synthesis technique', 'sector beam', 'reflectarray synthesis', 'reflectarray designed', 'reflectarray aperture', 'quality pattern', 'phase distributions', 'phase controls', 'pencil beam', 'nonuniform fss', 'loop fss', 'elevation plane', 'element reflectarray', 'element design', 'conventional phase', 'beam shaping', 'backed element', 'azimuth plane', '570 ¬∞', '10 db']</t>
  </si>
  <si>
    <t>Amplitude control | frequency selective surface (FSS) | reflectarray | shaped beam</t>
  </si>
  <si>
    <t>A nonuniform frequency selective surface (FSS)-backed reflectarray with both amplitude and phase controls for beam shaping is presented in this paper. In the process of element design, a dual-resonance reflectarray element backed by a loop FSS is studied. The proposed reflectarray element can achieve a reflection phase range of 570¬∞ and an amplitude control range over 10 dB, by tuning the dimensions of the upper reflectarray and lower FSS layers. In the process of reflectarray synthesis, a complex amplitude synthesis technique, based on the modified alternating projection method, is developed to take into account the physically realizable amplitude and phase controls of the FSS-backed element for optimizing the amplitude and phase distributions on the reflectarray aperture. A nonuniform FSS-backed 16 √ó 16-element reflectarray with a sector beam in the azimuth plane and a pencil beam in the elevation plane is designed and fabricated. The simulation and measured results reveal that the proposed reflectarray antenna offers distinguishing features in terms of high-quality pattern with lower sidelobe level, lower cross polarization as well as lower radar cross section, compared to the reflectarray designed by the conventional phase-only synthesis technique.</t>
  </si>
  <si>
    <t>60005465-60013983;60005465;60005465;60005465</t>
  </si>
  <si>
    <t>57189265820;57203224930;57244846800;10339818700</t>
  </si>
  <si>
    <t>Wu, Geng Bo;Qu, Shi Wei;Wang, Yu Xin;Yang, Shiwen</t>
  </si>
  <si>
    <t>Wu G.B.</t>
  </si>
  <si>
    <t>Nonuniform FSS-Backed Reflectarray with Synthesized Phase and Amplitude Distribution</t>
  </si>
  <si>
    <t>10.1109/TAP.2018.2871752</t>
  </si>
  <si>
    <t>2-s2.0-85054268501</t>
  </si>
  <si>
    <t>['submillimeter wavelengths', 'spherical reflectors', 'spherical primary', 'spherical aberration', 'phase distribution', 'paraxial focus', 'lens surfaces', 'illumination efficiency', 'field measurements', 'efficiency optimization', 'dielectric lens', 'antireflection treatment', 'antenna illumination', '100 ghz']</t>
  </si>
  <si>
    <t>Inflatable antenna | millimeter wave | spherical balloon | spherical reflector</t>
  </si>
  <si>
    <t>We present the design of a dielectric lens to correct the spherical aberration in spherical reflector antennas for use at centimeter through submillimeter wavelengths. A set of near-field measurements at a frequency of 100 GHz of a 30 cm diameter spherical antenna with 30 cm radius of curvature confirm improvement in illumination efficiency from 20.2% for the feed at the paraxial focus of the spherical primary to 42.4% with the feed position optimized as described by [M. Alonso-DelPino, P. Goldsmith, C. Elmaleh, T. Reck, and G. Chattopadhyay, 'Efficiency optimization of spherical reflectors by feed position adjustments,' IEEE Antennas and Wireless Propagation Letters, vol. 16, pp. 2865-2868, 2017] to 53.1% with the present TPX corrective lens. Further improvement should be possible by antireflection treatment of the lens surfaces, and by using both lens surfaces to optimize the amplitude in addition to the phase distribution of the antenna illumination. This technique offers advantages for antenna systems used for communication and for a variety of remote sensing applications.</t>
  </si>
  <si>
    <t>2228-2231</t>
  </si>
  <si>
    <t>7102734848;57193262864</t>
  </si>
  <si>
    <t>Goldsmith, Paul F.;Alonso-DelPino, Maria</t>
  </si>
  <si>
    <t>Goldsmith P.F.</t>
  </si>
  <si>
    <t>A Spherical Aberration Corrective Lens for Centimeter Through Submillimeter Wavelength Antennas</t>
  </si>
  <si>
    <t>10.1109/LAWP.2018.2871767</t>
  </si>
  <si>
    <t>2-s2.0-85054272104</t>
  </si>
  <si>
    <t>['wireless measurements', 'tag impedance', 'stainless steel', 'related information', 'promising application', 'passive tags', 'new technique', 'linear relationship', 'interference effect', 'frequency sweeping', 'ferromagnetic samples', 'domain result', 'defect detection', 'crack depth', 'challenging task', 'accuracy result', '30 cm', '1 mm']</t>
  </si>
  <si>
    <t>crack depth | Passive RFID tag | skewness</t>
  </si>
  <si>
    <t>The use of ultrahigh-frequency (UHF) radio frequency identification (RFID) passive tags for defect detection is a promising application in structural health monitoring. However, it is a challenging task while most related information to tag antenna design is not available as well it suffers from the interference effect on wireless measurements. In this paper, we investigated and developed a new technique for crack depth sensing by using a passive UHF RFID tag as a sensor which interrogated by the ThingMagic M6e platform. The wireless power transfer level and the frequency sweeping are used to match between tag impedance and metal induction effect. The distance between the tag and reader is adjusted at 30 cm which can achieve high quality factor. As a result, the tag backscatter signal becomes rich with maximum peak components. The proposed technique called power peaks feature extraction (PPFE) is used to detect the artificial crack depth on the surface of the stainless steel and ferromagnetic samples. Skewness is applied on PPFE to offer a direct approximation procedure for the crack depth. A linear relationship of skewness achieves high-Accuracy result with a maximum estimation error of 0.1 mm for stainless steel sample, the technique is validated and compared with the frequency-domain result, and it achieves all most the same accuracy for the stainless steel sample.</t>
  </si>
  <si>
    <t>9867-9873</t>
  </si>
  <si>
    <t>60005465-60122180;60122180-60006222;60122180;60122180</t>
  </si>
  <si>
    <t>57202450344;7202950628;55707309700;57210521799</t>
  </si>
  <si>
    <t>Omer, Mugahid;Tian, Gui Yun;Gao, Bin;Su, Dongming</t>
  </si>
  <si>
    <t>Sudan;United Kingdom;China</t>
  </si>
  <si>
    <t>Khartoum;Newcastle;Chengdu</t>
  </si>
  <si>
    <t>Nile Valley University;Newcastle University;University of Electronic Science and Technology of China</t>
  </si>
  <si>
    <t>60122180;60006222;60005465</t>
  </si>
  <si>
    <t>Omer M.</t>
  </si>
  <si>
    <t>Passive UHF RFID Tag as a Sensor for Crack Depths</t>
  </si>
  <si>
    <t>10.1109/JSEN.2018.2872174</t>
  </si>
  <si>
    <t>2-s2.0-85054278763</t>
  </si>
  <si>
    <t>ANR-15-IDEX-01</t>
  </si>
  <si>
    <t>['two quantities', 'system performance', 'semianechoic environment', 'scattering measurements', 'priori knowledge', 'postprocessing developed', 'pass filter', 'paper deals', 'noise ratios', 'millimeter waves', 'metallic ones', 'measurement tower', 'horizontal polarizations', 'fully defined', 'first time', 'dut ).', 'dielectric cylinders', 'detailed study', 'cutoff frequency', 'complete workflow', 'analytical expression', '25 db', '15 db']</t>
  </si>
  <si>
    <t>Electromagnetic diffraction | measurement errors | millimeter-wave measurements</t>
  </si>
  <si>
    <t>This paper deals with a detailed study of an original system dedicated to scattering measurements of millimeter waves in the W-band. The system's main innovations lie in its high-precision swivel arm, semianechoic environment, flexibility for positioning the object on the measurement tower, as well as the postprocessing developed to correct measurement errors. We use canonical objects, i.e., cylinders, for tests and evaluate measurement errors and system performance by comparisons with the theoretical scattered field, which has an analytical expression. For the sake of generality, we work with both vertical-vertical and horizontal-horizontal polarizations. We propose a complete workflow that performs noise suppression and positioning error correction, relying on two quantities: 1) the cutoff frequency of a low-pass filter and 2) the predetermination of the position of the device under test (DUT). The originality of our approach is that both quantities are fully defined by the measurement data without a priori knowledge of the DUT. Since different steps of the workflow are generic, it can easily be transposed to any scattering measurement system. Finally, once corrected, measurements at 75, 95, and 110 GHz exhibit signal-to-noise ratios of close to 15 dB for dielectric cylinders and up to 25 dB for metallic ones. To the best of our knowledge, this is the first time that such values have been exhibited in the W-band.</t>
  </si>
  <si>
    <t>7224-7236</t>
  </si>
  <si>
    <t>60110693;60110693;60110693;60110693;60110693;60110693</t>
  </si>
  <si>
    <t>57076735600;6602159125;55263730500;6603031706;24723801500;57206342086</t>
  </si>
  <si>
    <t>Nsengiyumva, Florence;Migliaccio, Claire;Brochier, Laurent;Dauvignac, Jean Yves;Aliferis, Ioannis;Pichot, Christian</t>
  </si>
  <si>
    <t>Nice</t>
  </si>
  <si>
    <t>Universit√© C√¥te d'Azur</t>
  </si>
  <si>
    <t>Nsengiyumva F.</t>
  </si>
  <si>
    <t>New W-Band Scattering Measurement System: Proof of Concept and Results for 2-D Objects</t>
  </si>
  <si>
    <t>10.1109/TAP.2018.2870429</t>
  </si>
  <si>
    <t>2-s2.0-85054283170</t>
  </si>
  <si>
    <t>TEC2014-57821-R</t>
  </si>
  <si>
    <t>['term log', 'system design', 'statistical distribution', 'results show', 'recently alphasat', 'parameters obtained', 'normal distributions', 'modeling effort', 'many years', 'key element', 'interfade dynamics', 'interfade duration', 'good approximation', 'gathered along', 'fade dynamics', 'experimental distributions', 'empirical data', 'distribution function', 'different ranges', 'approaches result', 'accepted model']</t>
  </si>
  <si>
    <t>Fade dynamics | interfade duration | millimeter-wave radio propagation | radio propagation meteorological factors | rainfall effects | satellite communication</t>
  </si>
  <si>
    <t>The satellite channel propagation dynamics is a key element in system design and has to be taken into consideration in the implementation of propagation impairment mitigation techniques. Interfade duration modeling is a challenging issue concerning to fade dynamics. The Universidad Polit√©cnica de Madrid has many years of experimental data collected from several satellite propagation campaigns-Italsat, Eutelsat HB 13A, KA-SAT, and more recently Alphasat-in the Ka and Q/V frequency bands, and results on interfade dynamics have been gathered along the years. Until now, there is not an accepted model to estimate the distribution function of interfade duration. Some interfade duration modeling approaches have been published which describe its statistical distribution with a combination of more than two mathematical functions. In this communication, a modeling effort is presented where the precision of approximating the experimental distributions with a combination of two-or three-term log-normal distributions is compared. The parameters obtained in each case are given for the above-mentioned data set. The results show that both approaches result in a good approximation of the empirical data, although with different ranges of applications.</t>
  </si>
  <si>
    <t>7511-7514</t>
  </si>
  <si>
    <t>60009455;60009455;60009455</t>
  </si>
  <si>
    <t>57194440501;55362307100;22937296100</t>
  </si>
  <si>
    <t>Pimienta-Del-Valle, Domingo;Riera, Jos√© Manuel;Garcia-Del-Pino, Pedro</t>
  </si>
  <si>
    <t>Escuela T√©cnica Superior de Ingenieros de Telecomunicaci√≥n, Universidad Polit√©cnica de Madrid</t>
  </si>
  <si>
    <t>Pimienta-Del-Valle D.</t>
  </si>
  <si>
    <t>Ka-and Q/V-Band Interfade Duration Modeling</t>
  </si>
  <si>
    <t>10.1109/TAP.2018.2872119</t>
  </si>
  <si>
    <t>2-s2.0-85054288119</t>
  </si>
  <si>
    <t>['worldwide interoperability', 'slot shape', 'similar gain', 'proposed antenna', 'microwave access', 'hfss simulation', 'ground plane', 'different frequencies', 'cost function', 'appropriate definition', 'also considered']</t>
  </si>
  <si>
    <t>Defected ground structure | Frequency reconfigurable antenna | Genetic algorithm | Internal multiport method</t>
  </si>
  <si>
    <t>In this paper, a genetic algorithm optimization in conjunction with the internal multiport method is applied for determination of slot shape and PIN diode location in the ground plane for design of frequency reconfigurable patch antennas. Minimization of the number of diodes (as switches) is also considered. By an appropriate definition of cost function, the antenna can operate in different frequencies. As an example, an antenna is designed that is capable of changing its frequency in two operation modes, and can be used for long term evolution (2.5‚Äì2.69¬†GHz), digital multimedia broadcasting (2.605‚Äì2.655¬†GHz) and a part of worldwide interoperability for microwave access (3.2‚Äì3.8¬†GHz) applications. A prototype of the proposed antenna is fabricated, and the CST/HFSS simulation and measurement results agree well. Also, the proposed antenna has approximately stable radiation patterns and similar gain with and without a defected ground structure in both ON and OFF states of the diode.</t>
  </si>
  <si>
    <t>485-491</t>
  </si>
  <si>
    <t>Zadehparizi, F.;Jam, Sh</t>
  </si>
  <si>
    <t>Design of Frequency Reconfigurable Patch Antennas with Defected Ground Structures Using Genetic Algorithm</t>
  </si>
  <si>
    <t>10.1007/s40998-018-0065-5</t>
  </si>
  <si>
    <t>2-s2.0-85054291996</t>
  </si>
  <si>
    <t>Ministry of Agriculture, Food and Rural Affairs</t>
  </si>
  <si>
    <t>314085-03-4-HD140</t>
  </si>
  <si>
    <t>MAFRA</t>
  </si>
  <si>
    <t>['yecheon county', 'species identification', 'scale emergence', 'rhopalosiphum maidis', 'phylogenetic tree', 'morphological similarity', 'morphological characteristics', 'japanese specimens', 'japanese populations', 'intraspecific level', 'high degree', 'greek specimens', 'genetic variation', 'gene showed', 'colemani group', 'coi gene', 'aphidius colemani', 'antenna indicated']</t>
  </si>
  <si>
    <t>Banker plants | Invasion | Molecular diagnosis | Natural enemy | Parasitoids</t>
  </si>
  <si>
    <t>Aphidius colemani (Braconidae: Aphidiinae) is an endoparasitoid and one of the most commercially used parasitoids for the control of various pest aphids. However, species identification of A. colemani is difficult because of the high degree of morphological similarity with closely associated species, such as A. transcaspicus and A. platensis. Recently, we identified a large-scale emergence of parasitoids from mummies of Rhopalosiphum maidis on barley banker plants in Yecheon County, Korea. The morphological characteristics of the forewing, petiole, and antenna indicated that our specimen is A. transcaspicus. The partial nucleotide sequence analysis of the mitochondrial cytochrome oxidase subunit I (COI) gene showed that it is 100% identical to Japanese specimens and 1.69% variable to Greek specimens. Analysis of the phylogenetic tree, haplotypes, and amino acid sequence of the COI gene, as well as the internal transcribed spacer 2 (ITS2) of the nuclear ribosomal DNA region, indicated that A. transcaspicus is closer to A. platensis than A. colemani, and Korean and Japanese populations were mostly diversified groups at the intraspecific level. This study provides important information to elucidate the genetic variation in A. transcaspicus and the relationships between closely related species within the A. colemani group.</t>
  </si>
  <si>
    <t>1246-1252</t>
  </si>
  <si>
    <t>60012704;60012704;121416892;60012704</t>
  </si>
  <si>
    <t>57204055221;15122169000;57204060193;57217153096</t>
  </si>
  <si>
    <t>Hwang, Hwal Su;Jung, Duck Oung;Kim, Jin Won;Lee, Kyeong Yeoll</t>
  </si>
  <si>
    <t>Daegu;</t>
  </si>
  <si>
    <t>Kyungpook National University;Yecheon Agricultural Technology Center</t>
  </si>
  <si>
    <t>60012704;121416892</t>
  </si>
  <si>
    <t>Hwang H.S.</t>
  </si>
  <si>
    <t>Molecular identification of Aphidius transcaspicus (Hymenoptera: Braconidae: Aphidiinae), a closely associated species of Aphidius colemani, in Korea</t>
  </si>
  <si>
    <t>S1226861517306593</t>
  </si>
  <si>
    <t>10.1016/j.aspen.2018.09.009</t>
  </si>
  <si>
    <t>2-s2.0-85054310299</t>
  </si>
  <si>
    <t>2.3649.2017/4.6</t>
  </si>
  <si>
    <t>['vehicles require', 'user equipment', 'uavs ).', 'uav mapping', 'throughput coverage', 'subsisting networks', 'proposed approach', 'prodigiously dynamic', 'maximum ue', 'low consumption', 'efficient mechanism', 'efficient approach']</t>
  </si>
  <si>
    <t>5G | HetNets | Network likelihood | Positioning | Throughput | UAVs</t>
  </si>
  <si>
    <t>An increment in the number of User Equipment (UE) demands network replanning or introducing incipient devices which can provide dynamic support to the subsisting networks. One of these devices can be the Unmanned Aerial Vehicles (UAVs). However, being prodigiously dynamic and autonomous in some scenarios, these vehicles require an efficient mechanism for their deployment in currently operating wireless networks. In this paper, an efficient approach is proposed which utilizes the properties of the self-healing neural model and the concept of matrix-coloring in order to maximize the UAVs positioning likelihood for optimized throughput coverage and maximum UE to UAV mapping. The efficacy of the proposed approach is demonstrated in terms of amelioration in the throughput coverage and mapping of the UAV to subdivisions at low consumption of energy and memory by using numerical simulations.</t>
  </si>
  <si>
    <t>60025615;60024069;60010618</t>
  </si>
  <si>
    <t>55682655583;37035962700;57192191217</t>
  </si>
  <si>
    <t>Sharma, Vishal;Jayakody, Dushantha Nalin K.;Srinivasan, Kathiravan</t>
  </si>
  <si>
    <t>South Korea;Russian Federation;India</t>
  </si>
  <si>
    <t>Asan;Tomsk;Vellore</t>
  </si>
  <si>
    <t>Soonchunhyang University;Tomsk Polytechnic University;Vellore Institute of Technology</t>
  </si>
  <si>
    <t>On the positioning likelihood of UAVs in 5G networks</t>
  </si>
  <si>
    <t>S1874490718301794</t>
  </si>
  <si>
    <t>10.1016/j.phycom.2018.08.010</t>
  </si>
  <si>
    <t>2-s2.0-85054319611</t>
  </si>
  <si>
    <t>['shaped probes', 'peak gain', 'measurement shows', 'low design', 'implementation complexity', 'high gain', 'four l', 'array level', 'antenna array', '2 dbic', '2 %).', '1 ghz', '065 œª3', '015 ghz']</t>
  </si>
  <si>
    <t>Antenna array | axial ratio (AR) | circular polarization | high gain | sequential phase | wideband</t>
  </si>
  <si>
    <t>A 2 √ó 2 sequentially rotated antenna array with high gain and wide axial ratio (AR) bandwidth is designed. The antenna element consists of a microstrip patch fed with a series power divider through four L-shaped probes. Low AR ‚â§ 1 dB is guaranteed by reiterating the employment of the series power divider at the array level, and optimizing the antenna element impedance matching bandwidth performance. A prototype of the antenna array is manufactured for the ultrahigh frequency radio frequency identification bandwidth, with overall size 1.32 √ó 1.32 √ó 0.065 Œª3. Measurement shows a S11 ‚â§-10 dB bandwidth of 36.5% (0.76-1.1 GHz), an AR ‚â§ 3 dB bandwidth of 28.8% (0.823-1.1 GHz) with AR ‚â§ 1 dB within 0.846-1.015 GHz (18.2%). Moreover, a peak gain of 13.2 dBic, and a 3 dB gain bandwidth of 26.1% are observed. The presented antenna exhibits outstanding AR performance and high gain despite its low design and implementation complexity.</t>
  </si>
  <si>
    <t>2264-2268</t>
  </si>
  <si>
    <t>60005465;60005465;60005465;60015913</t>
  </si>
  <si>
    <t>57191860029;36642458600;7102510668;7409467196</t>
  </si>
  <si>
    <t>Hu, Wei;Inserra, Daniele;Wen, Guangjun;Chen, Zhizhang David</t>
  </si>
  <si>
    <t>Wideband Low Axial Ratio and High-Gain Sequentially Rotated Antenna Array</t>
  </si>
  <si>
    <t>10.1109/LAWP.2018.2872937</t>
  </si>
  <si>
    <t>2-s2.0-85054345211</t>
  </si>
  <si>
    <t>['wave fronts', 'time difference', 'terminal buses', 'proposed scheme', 'paper proposes', 'operation time', 'one case', 'minimum tdoa', 'may lead', 'many factors', 'line length', 'line corresponding', 'key bus', 'inception angles', 'inaccurate identification', 'implementation cost', 'firstly determined', 'fault resistances', 'fault line', 'fault area', 'environment interference', 'asynchronously sampled', 'actual one']</t>
  </si>
  <si>
    <t>Modulus traveling waves | Time difference of arrival | Transmission networks | Traveling wave protection</t>
  </si>
  <si>
    <t>Traditional traveling wave protection schemes are susceptible to many factors such as network topology change, environment interference and inaccurate identification of wave fronts, which may lead to mal-operation of protection. In addition, most traveling wave protection schemes need accurate synchronous measurement which adds to the implementation cost. This paper proposes a traveling wave protection for high voltage power grids based on the time difference of arrival (TDOA) of zero-mode and aerial-mode traveling wave. First, the time difference of arrival of the modulus voltage traveling waves (MVTWs) asynchronously sampled at each bus is captured. With the minimum TDOA, the key bus and fault area can be firstly determined. Then, the TDOA of the line in per unit length is defined as the ratio between the difference of the TDOAs at both terminal buses and line length. Finally, as for one case that key bus connects with no other bus, the line corresponding to the minimum TDOA of all the lines in the fault area is determined as the fault line. As for the other case, the calculated line length should be compared with the actual one to detect the fault line. PSCAD/EMTDC is used to conduct fault simulations and the calculation results verify that the proposed scheme is not affected by fault resistances, inception angles and distances. In addition, the operation time of the scheme does not exceed 20 ms, which makes it applicable for actual power grid protection.</t>
  </si>
  <si>
    <t>250-258</t>
  </si>
  <si>
    <t>60073460-117628343;60073460-117628343;60073460-117628343;60031004;60073460;113278898</t>
  </si>
  <si>
    <t>35292937600;57195298814;57191494885;6602359329;56683695400;57200702395</t>
  </si>
  <si>
    <t>Liang, Rui;Wang, Zheng;Peng, Nan;Zare, Firuz;Liu, Xiaowen;Liu, Chenglei</t>
  </si>
  <si>
    <t>Xuzhou;Brisbane;Xuzhou;Xuzhou</t>
  </si>
  <si>
    <t>China University of Mining and Technology;The University of Queensland;Jiangsu Province Laboratory of Electrical and Automation Engineering for Coal Mining;State Grid Jiangsu Electric Power Company</t>
  </si>
  <si>
    <t>60073460;60031004;117628343;113278898</t>
  </si>
  <si>
    <t>Liang R.</t>
  </si>
  <si>
    <t>Traveling wave protection based on asynchronously sampled time difference of arrival of modulus traveling waves in per unit line length</t>
  </si>
  <si>
    <t>S0378779618302566</t>
  </si>
  <si>
    <t>10.1016/j.epsr.2018.08.013</t>
  </si>
  <si>
    <t>2-s2.0-85054351318</t>
  </si>
  <si>
    <t>['type relation', 'slot arrays', 'perpendicular polarizations', 'material interface', 'hill formulation']</t>
  </si>
  <si>
    <t>Electromagnetic (EM) scattering by periodic structures | equivalent circuits | slot arrays</t>
  </si>
  <si>
    <t>The equivalent circuit admittance of a lumped element periodically loaded and electrically dense array of slots at a material interface is derived for both parallel and perpendicular polarizations. The derivation is based on the methodology of Casey for deriving the equivalent circuit impedance of an unloaded wire mesh at a dielectric interface using the Wait-Hill formulation. Using the derived equivalent circuit admittance, a Booker-type relation for unloaded wire grid and slot arrays, at general isotropic media interfaces, is obtained.</t>
  </si>
  <si>
    <t>7430-7433</t>
  </si>
  <si>
    <t>60022020;60021859</t>
  </si>
  <si>
    <t>6701643527;55575947900</t>
  </si>
  <si>
    <t>Mias, Christos;Freni, Angelo</t>
  </si>
  <si>
    <t>Coventry;Florence</t>
  </si>
  <si>
    <t>University of Warwick;Universit√† degli Studi di Firenze</t>
  </si>
  <si>
    <t>Mias C.</t>
  </si>
  <si>
    <t>Simple Admittance Expression Derivation of an Electrically Dense Loaded Slot Array at a Material Interface</t>
  </si>
  <si>
    <t>10.1109/TAP.2018.2872742</t>
  </si>
  <si>
    <t>2-s2.0-85054358466</t>
  </si>
  <si>
    <t>['wideband coupler', 'two sides', 'two groups', 'two balun', 'taking advantage', 'realize dual', 'planarized dual', 'planar configuration', 'lp antenna', 'integrated dual', 'feed networks', 'cp radiation', 'cp antenna', 'compact structure', '66 %.']</t>
  </si>
  <si>
    <t>Dual-circular polarization (dual-CP) | dual-linear polarization (dual-LP) | integrated structure | stable radiation pattern | wideband</t>
  </si>
  <si>
    <t>A planarized dual-linearly-polarized (dual-LP) antenna and an integrated dual-circularly-polarized (dual-CP) antenna are proposed in this letter. For the dual-LP antenna, two groups of dipoles are fed by two balun-included feed networks to achieve ¬±45¬∞ polarizations. The feed networks and the radiators are printed on two sides of a substrate, forming a fully planar structure. Taking advantage of its planar configuration, the dual-LP antenna is further integrated with a wideband coupler to realize dual-CP radiation. The coupler is bent and squeezed into the space between the radiators and the reflector, leading to a compact structure. Both the dual-LP antenna and the dual-CP antenna have very stable radiation performances across a wide operating band &gt;66%.</t>
  </si>
  <si>
    <t>2289-2293</t>
  </si>
  <si>
    <t>57189266560;56085660700;55576129500;55911871600</t>
  </si>
  <si>
    <t>Sun, Hai Han;Zhu, He;Ding, Can;Guo, Yingjie Jay</t>
  </si>
  <si>
    <t>Wideband Planarized Dual-Linearly-Polarized Dipole Antenna and Its Integration for Dual-Circularly-Polarized Radiation</t>
  </si>
  <si>
    <t>10.1109/LAWP.2018.2873117</t>
  </si>
  <si>
    <t>2-s2.0-85054364364</t>
  </si>
  <si>
    <t>['widely used', 'two kinds', 'triboelectric nanogenerator', 'teng ),', 'successive advent', 'research hotspots', 'rectified output', 'rechargeable battery', 'powered systems', 'power supply', 'piezoelectric nanogenerator', 'piezoelectric devices', 'output performances', 'military surveillance', 'maximum open', 'lift force', 'flapping frequency', 'emitting diodes', 'drive light', 'design applying', 'commercial capacitor', 'circuit voltage', 'circuit current', 'bmav intelligent', 'also make', 'also demonstrated', 'alcohol concentration', '80 v', '14 hz', '1 mw', '0 œºa']</t>
  </si>
  <si>
    <t>Bionic micro aerial vehicle | Flexible | Hybrid | Intelligent | Piezoelectric nanogenerator | Triboelectric nanogenerator</t>
  </si>
  <si>
    <t>With the successive advent of piezoelectric nanogenerator (PENG) and triboelectric nanogenerator (TENG), the harvest of ambient mechanical energy has become more high-efficient, low-lost and simpler for self-powered systems. Introducing lightweight alternative power source to bionic micro aerial vehicle (BMAV) which is widely used for military surveillance or monitoring air pollution and so on, is the forefront of the research hotspots. However, there is still no design applying the two kinds of nanogenerator (NG) together in BMAV to collect the flapping mechanical energy more efficiently. In this paper, we demonstrate a hybrid flexible nanogenerator (HFNG) based on the combination of triboelectric and piezoelectric devices in BMAV. It not only can solve the problem of power supply, but also make the BMAV intelligent to monitor the changes of specific environmental factors. The newly designed HFNG can produce a maximum open-circuit voltage of 80 V, short-circuit current of 3.0 ŒºA with the instantaneous output power density of 34.1 mW/m2 when the flapping frequency of BMAV (f) is 14 Hz. The rectified output of HFNG has been applied to charge the commercial capacitor, rechargeable battery and drive light-emitting diodes. It was also demonstrated that HFNG can be used for testing the lift force (L) of BMAV. Moreover, the output performances of HFNG have been proved to be sensitive to temperature, humidity, alcohol concentration and PM2.5 in the environment.</t>
  </si>
  <si>
    <t>60022381;60022381;60022381;60022381;60022381;60018405;60022381;60022381;60022381;60019499;60022381</t>
  </si>
  <si>
    <t>57193665604;57204063793;7501696331;57193667555;57197869965;57188829259;7403100638;57197866486;57193506622;37099600900;7201396387</t>
  </si>
  <si>
    <t>Wei, Guowu;Bi, Yaqi;Li, Xiuhan;Xu, Dongdong;Xu, Wei;Yang, Lung Jieh;Qin, Yong;Guo, Haiyang;Zhao, Xuejun;Chen, Xiangyu;Jia, Limin</t>
  </si>
  <si>
    <t>Beijing;Beijing;New Taipei City</t>
  </si>
  <si>
    <t>Beijing Jiaotong University;Chinese Academy of Sciences;Tamkang University</t>
  </si>
  <si>
    <t>60022381;60019499;60018405</t>
  </si>
  <si>
    <t>Wei G.</t>
  </si>
  <si>
    <t>Self-powered hybrid flexible nanogenerator and its application in bionic micro aerial vehicles</t>
  </si>
  <si>
    <t>S2211285518306943</t>
  </si>
  <si>
    <t>10.1016/j.nanoen.2018.09.050</t>
  </si>
  <si>
    <t>2-s2.0-85054365751</t>
  </si>
  <si>
    <t>['realized using', 'predesigned concept', 'polarization reflectarray', 'polarization angle', 'phase difference', 'oam linear', 'numerical simulation', 'novel multiple', 'fed reflectarray', 'experimental measurements', 'element placed', 'element length', 'circular polarization']</t>
  </si>
  <si>
    <t>multiple-polarization | Orbital angular momentum (OAM) | reflectarray | spin angular momentum (SAM)</t>
  </si>
  <si>
    <t>In this letter, a novel multiple-polarization reflectarray that carries orbital angular momentum (OAM) is proposed. The coupling between the linear or circular polarization and OAM is realized using an orthogonally independent modulation of the especially designed reflective unit, with the polarization angle of the linearly polarized feed incident to the reflectarray properly changed. According to the principle of time-delay phase compensation for an air-fed reflectarray, the formula of an OAM linear-circular polarization conversion is derived. Considering the phase difference between the feed and the element placed on the reflectarray and the phase response curve versus the element length, the configuration of the reflectarray is determined. Through the numerical simulation and experimental measurements, the predesigned concept is demonstrated.</t>
  </si>
  <si>
    <t>2269-2273</t>
  </si>
  <si>
    <t>Meng, Xiang Shuai;Wu, Jia Ji;Wu, Zhen Sen;Qu, Tan;Yang, Lin</t>
  </si>
  <si>
    <t>Design of Multiple-Polarization Reflectarray for Orbital Angular Momentum Wave in Radio Frequency</t>
  </si>
  <si>
    <t>10.1109/LAWP.2018.2873083</t>
  </si>
  <si>
    <t>2-s2.0-85054375415</t>
  </si>
  <si>
    <t>['update equations', 'unconditional stability', 'solved efficiently', 'filtering antenna', 'fdtd method', 'differential equations', 'difference time', 'analyzed using', 'analytical proof', 'adi procedures']</t>
  </si>
  <si>
    <t>Alternating direction implicit finite-difference time-domain (ADI-FDTD) | coupled transmission lines | FDTD | filtering antenna | multiple 1-D (M1-D) method | unconditional stability</t>
  </si>
  <si>
    <t>The unconditionally stable multiple one-dimensional alternating direction implicit finite-difference time-domain (M1-D ADI-FDTD) method for coupled transmission lines is presented. The differential equations for coupled transmission lines are formulated in compact matrix form. Proper 4 √ó 4 split matrices are introduced, which feature unconditional stability for the ADI procedures. These matrices also lead to update equations with the left-hand sides involving tridiagonal matrices that can be solved efficiently. The update equations of the M1-D ADI-FDTD method are given, which comprise one implicit and three explicit updates in each procedure. The analytical proof of unconditional stability is also provided based on the von Neumann method. The M1-D ADI-FDTD method allows quick simulation and visualization of electromagnetic fields everywhere along the coupled transmission lines. To demonstrate the usefulness of the M1-D ADI-FDTD method, various coupled line structures for filter and filtering antenna are analyzed using the method.</t>
  </si>
  <si>
    <t>7488-7492</t>
  </si>
  <si>
    <t>24314733100;57158485700</t>
  </si>
  <si>
    <t>Heh, Ding Yu;Tan, Eng Leong</t>
  </si>
  <si>
    <t>Heh D.</t>
  </si>
  <si>
    <t>Unconditionally Stable Multiple One-Dimensional ADI-FDTD Method for Coupled Transmission Lines</t>
  </si>
  <si>
    <t>10.1109/TAP.2018.2872724</t>
  </si>
  <si>
    <t>2-s2.0-85054376279</t>
  </si>
  <si>
    <t>141847/2016-6</t>
  </si>
  <si>
    <t>['well suited', 'vertical stratifications', 'typical well', 'resulting improvements', 'numerical mode', 'logging sensors', 'inhomogeneous media', 'geophysical prospecting', 'gas explorations', 'electromagnetic well', 'electromagnetic fields', 'efficient method']</t>
  </si>
  <si>
    <t>Multilayered media | numerical mode-matching (NMM) | well logging</t>
  </si>
  <si>
    <t>The numerical mode-matching (NMM) technique is a very efficient method to solving field problems in inhomogeneous media. In particular, NMM is well suited for the analysis of electromagnetic well-logging sensors for geophysical prospecting. In this communication, we compare two recent NMM strategies that have yielded higher efficiency in the analysis of electromagnetic fields in inhomogeneous media with radial and vertical stratifications. We present numerical results for three test scenarios that demonstrate the resulting improvements in the modeling of typical well-logging tools used for oil and gas explorations.</t>
  </si>
  <si>
    <t>7499-7504</t>
  </si>
  <si>
    <t>60032361;60014598;60032361;60003500</t>
  </si>
  <si>
    <t>55925508500;36006384600;7203025842;7102746700</t>
  </si>
  <si>
    <t>Rosa, Guilherme S.;Canabarro, Maiquel S.;Bergmann, Jose R.;Teixeira, Fernando L.</t>
  </si>
  <si>
    <t>Brazil;Brazil;United States</t>
  </si>
  <si>
    <t>Rio de Janeiro;Pelotas;Columbus</t>
  </si>
  <si>
    <t>Pontif√≠cia Universidade Cat√≥lica do Rio de Janeiro;Universidade Federal de Pelotas;The Ohio State University</t>
  </si>
  <si>
    <t>60032361;60014598;60003500</t>
  </si>
  <si>
    <t>Rosa G.</t>
  </si>
  <si>
    <t>A Comparison of Two Numerical Mode-Matching Methodologies for the Analysis of Inhomogeneous Media with Radial and Vertical Stratifications</t>
  </si>
  <si>
    <t>10.1109/TAP.2018.2872782</t>
  </si>
  <si>
    <t>2-s2.0-85054381634</t>
  </si>
  <si>
    <t>['stbc scheme', 'spatial constellation', 'proposed scheme', 'performance advantages', 'high rate', 'golden code', 'existing schemes', 'existing counterparts', 'core stbc', 'antenna configuration']</t>
  </si>
  <si>
    <t>Multi-input multi-output systems | space time block code | spatial constellation | spatial modulation</t>
  </si>
  <si>
    <t>A high-rate spatially modulated space-time block code (HRSM-STBC) based on golden code is presented in which the spatial constellation (SC) codewords and the core STBC code matrix are designed for two active antennas. In addition to the high rate of the core STBC, the number of SC codewords offered by the HRSM-STBC scheme is the largest as compared to existing schemes that have the same antenna configuration. Consequently, the proposed scheme can provide the highest spectral efficiency to date. To maximize the achievable coding gain and diversity, the optimization of the HRSM-STBC is carried out. Performance advantages of our proposed scheme over its existing counterparts such as STBC-SM, H-STBC-SM, STBC-CSM, and DT-SM are demonstrated.</t>
  </si>
  <si>
    <t>2595-2598</t>
  </si>
  <si>
    <t>60121871;60121801-60071354;60121801;60121801-60071354</t>
  </si>
  <si>
    <t>6603550389;56039192400;8396132600;12645601900</t>
  </si>
  <si>
    <t>Tran, Xuan Nam;Nguyen, Xuan Nghia;Le, Minh Tuan;Ngo, Vu Duc</t>
  </si>
  <si>
    <t>Tran X.N.</t>
  </si>
  <si>
    <t>High-Rate Spatially Modulated Space Time Block Code</t>
  </si>
  <si>
    <t>10.1109/LCOMM.2018.2872938</t>
  </si>
  <si>
    <t>2-s2.0-85054384133</t>
  </si>
  <si>
    <t>['traditional two', 'simulation experiments', 'selection criterion', 'requested file', 'received signal', 'outage probability', 'outage performance', 'novel framework', 'noise ratio', 'n relays', 'multiple amplify', 'l antennas', 'hop transmission', 'good condition', 'existing ones', 'directly transmitted', 'derive exact', 'cache placement', 'best relay']</t>
  </si>
  <si>
    <t>amplify-and-forward | Nakagami-m fading | outage probability | Relay networks | wireless cache</t>
  </si>
  <si>
    <t>We present a novel framework for analyzing and optimizing the outage performance of a multiple amplify-and-forward relay network, where N relays, each with finite cache capacity, are deployed to assist the transmission from a base station equipped with L antennas to the destination. In this network, if the requested file is cached at the relays and the associated relay channels are in good condition, then the data are directly transmitted from the relays to the destination; otherwise, traditional two-hop transmission is performed. Based on this concept, we propose a relay-selection criterion to choose the best relay, which maximizes the received signal-to-noise ratio at the destination. For this criterion, we derive exact and asymptotic analytical expressions for the system outage probability in Nakagami-m fading. To further improve the network outage performance, we optimize the cache placement, which minimizes the outage probability. Numerical and simulation experiments are performed to validate the analysis and demonstrate the conditions where the proposed cache placement strategy outperforms the existing ones.</t>
  </si>
  <si>
    <t>12373-12378</t>
  </si>
  <si>
    <t>60025345;60004538-60005244;60005244-60010421;60025345;60008950;60015331</t>
  </si>
  <si>
    <t>35956096800;45562028800;23035624500;8963877900;36085598400;7004027126</t>
  </si>
  <si>
    <t>Fan, Lisheng;Zhao, Nan;Lei, Xianfu;Chen, Qingchun;Yang, Nan;Karagiannidis, George K.</t>
  </si>
  <si>
    <t>China;Greece;China;Australia;China;China</t>
  </si>
  <si>
    <t>Guangzhou;Thessaloniki;Chengdu;Canberra;Nanjing;Dalian</t>
  </si>
  <si>
    <t>Guangzhou University;Aristotle University of Thessaloniki;Southwest Jiaotong University;The Australian National University;Southeast University;Dalian University of Technology</t>
  </si>
  <si>
    <t>60025345;60015331;60010421;60008950;60005244;60004538</t>
  </si>
  <si>
    <t>Fan L.</t>
  </si>
  <si>
    <t>Outage probability and optimal cache placement for multiple amplify-and-forward relay networks</t>
  </si>
  <si>
    <t>10.1109/TVT.2018.2872874</t>
  </si>
  <si>
    <t>2-s2.0-85054394033</t>
  </si>
  <si>
    <t>['two unequal', 'two c', 'top layer', 'sll ).', 'sidelobe level', 'shaped resonators', 'realized gain', 'proposed antenna', 'new design', 'multilayer environment', 'letter presents', 'good agreement', 'generation applications', 'fss layers', 'fire radiation', 'different sizes', 'bottom side', 'beam antenna', 'angular rotation', '9 dbi', '8 db', '45 ¬∞']</t>
  </si>
  <si>
    <t>Beam-Tilting | frequency selective surface (FSS) | gain enhancement | millimeter-wave antennas | sidelobe level (SLL) improvement</t>
  </si>
  <si>
    <t>This letter presents a new design of tilted-beam antenna with gain enhancement based on the multilayer frequency selective surfaces (FSSs) for fifth-generation applications. A dual-sided printed FSS element with two C-shaped resonators at the top layer and a slotted circular patch at the bottom side, is proposed. The FSS element holds a size of 0.46Œª √ó 0.46Œª (at 28 GHz). A wideband Vivaldi antenna with an end-fire radiation is used to excite the elements of the FSS layers. The effects of different sizes, number, and the angular rotation of the FSS layers are employed to achieve the best antenna performance in terms of beam-Tilting, realized gain, and reducing the sidelobe level (SLL). The best antenna performance is achieved when two unequal-sized FSS layers rotated to 45¬∞ and fixed under the Vivaldi. The proposed antenna is fabricated and measured. The obtained measured results show a maximum beam tilt angle of 38¬∞, realized gain of 9 dBi, and SLL at-8 dB. The beam tilt angles are validated with the results obtained using the Snell's law in a multilayer environment and found a good agreement.</t>
  </si>
  <si>
    <t>2279-2283</t>
  </si>
  <si>
    <t>60005415;60005415;60005415;60005415;60005415</t>
  </si>
  <si>
    <t>57189003349;36782549900;57044586900;56902666700;6701577028</t>
  </si>
  <si>
    <t>Kakhki, Mehri Borhani;Mantash, Mohamad;Kesavan, Arun;Tahseen, Muhammad M.;Denidni, Tayeb Ahmed</t>
  </si>
  <si>
    <t>Kakhki M.</t>
  </si>
  <si>
    <t>Millimeter-Wave Beam-Tilting Vivaldi Antenna with Gain Enhancement Using Multilayer FSS</t>
  </si>
  <si>
    <t>10.1109/LAWP.2018.2873113</t>
  </si>
  <si>
    <t>2-s2.0-85054409725</t>
  </si>
  <si>
    <t>05061-2014</t>
  </si>
  <si>
    <t>['wl zero', 'widely linear', 'ultradense networks', 'transmit precoding', 'potentially double', 'linear estimation', 'large number', 'increased number', 'form solution', 'dimensionally modulated', 'communication devices', 'also investigate', '5g communications']</t>
  </si>
  <si>
    <t>Broadcast channels | co-channel interference | multiuser communications | scheduling | semi orthogonal user selection | transmit beamforming | widely linear processing</t>
  </si>
  <si>
    <t>Emergence of ultradense networks in 5G communications, Internet of things, and eHealth devices prompts us to develop new communication techniques that can support a large number of low data rate devices. In particular, it has been shown that when the data are real-valued and the observation is complex-valued, widely linear (WL) estimation can be employed in lieu of linear estimation to improve the performance. With these motivations, we study user selection and transmit precoding in multiuser communication systems assuming transmitted signals are one-dimensionally modulated. A closed-form solution for widely linear maximum signal-to-leakage-and-noise ratio precoding is obtained. We also investigate the design of WL maximum ratio transmission, WL zero-forcing, and WL minimum mean square error precoding techniques. Furthermore, to enable an increased number of communication devices, a user selection algorithm compatible with widely linear processing of one-dimensionally modulated signals is proposed. The proposed user selection algorithm can potentially double the number of simultaneously selected users compared to that of conventional user selection methods.</t>
  </si>
  <si>
    <t>11642-11653</t>
  </si>
  <si>
    <t>60016005;60016005</t>
  </si>
  <si>
    <t>38361062000;7003837470</t>
  </si>
  <si>
    <t>Bavand, Majid;Blostein, Steven D.</t>
  </si>
  <si>
    <t>Queen‚Äôs University</t>
  </si>
  <si>
    <t>Bavand M.</t>
  </si>
  <si>
    <t>User Selection and Multiuser Widely Linear Precoding for One-Dimensional Signalling</t>
  </si>
  <si>
    <t>10.1109/TVT.2018.2872881</t>
  </si>
  <si>
    <t>2-s2.0-85054412038</t>
  </si>
  <si>
    <t>['proposed device', 'printed cavity', 'potential advantages', 'microwave frequencies', 'devices used']</t>
  </si>
  <si>
    <t>Cavity-backed antenna | metasurfaces | microwave imaging | reconfigurable antennas</t>
  </si>
  <si>
    <t>We propose a single-port, two-dimensional dynamic metasurface aperture capable of generating a multitude of distinct illumination patterns at microwave frequencies. The proposed device consists of a printed cavity, with the upper conducting surface patterned with independently tunable metamaterial elements. We present numerical simulations demonstrating the operation of the proposed device in computational microwave imaging. We also investigate parameters influencing its performance and discuss its potential advantages over other devices used for computational microwave imaging.</t>
  </si>
  <si>
    <t>2299-2303</t>
  </si>
  <si>
    <t>35094175100;56192115900;57198520497</t>
  </si>
  <si>
    <t>Imani, Mohammadreza F.;Sleasman, Timothy;Smith, David R.</t>
  </si>
  <si>
    <t>Imani M.</t>
  </si>
  <si>
    <t>Two-Dimensional Dynamic Metasurface Apertures for Computational Microwave Imaging</t>
  </si>
  <si>
    <t>10.1109/LAWP.2018.2873131</t>
  </si>
  <si>
    <t>2-s2.0-85054412687</t>
  </si>
  <si>
    <t>['urban 3', 'time domain', 'second part', 'results show', 'remarkable improvement', 'nlos conditions', 'identify line', 'first part', 'error rates', 'conditions based', 'achieved compared', '4 %,']</t>
  </si>
  <si>
    <t>3D MIMO | CNN | LOS/NLOS identification</t>
  </si>
  <si>
    <t>In this letter, we propose to identify line-of-sight (LOS) and non-line-of-sight (NLOS) conditions based on a convolutional neural network (CNN) in urban 3-D massive MIMO systems. The proposed method includes two parts. In the first part, given that the paths spread differently in time domain, we combine the normalized tap energy distribution on each antenna utilizing sounding reference signals and construct the coordinated tap energy matrix. In the second part, we train a CNN to analyze the matrix and identify the LOS/NLOS conditions. A 3-D massive MIMO channel model is considered in our simulation. Results show that error rates of the worst performance using proposed identification algorithm are lower than 2.4%, and a remarkable improvement is achieved compared with schemes that exploit the space-time-frequency channel correlation features.</t>
  </si>
  <si>
    <t>2491-2494</t>
  </si>
  <si>
    <t>57195414558;7501840105;57204074636;57188568284;57204071864</t>
  </si>
  <si>
    <t>Zeng, Tianyi;Chang, Yongyu;Zhang, Qi;Hu, Mengshi;Li, Junyao</t>
  </si>
  <si>
    <t>Zeng T.</t>
  </si>
  <si>
    <t>CNN-Based LOS/NLOS Identification in 3-D Massive MIMO Systems</t>
  </si>
  <si>
    <t>10.1109/LCOMM.2018.2872522</t>
  </si>
  <si>
    <t>2-s2.0-85054413676</t>
  </si>
  <si>
    <t>['uses sub', 'transmitted symbols', 'transmit antennas', 'sphere decoding', 'spatial modulation', 'sm due', 'significant reduction', 'search complexity', 'obtaining near', 'ml performance', 'ml detection', 'jointly detects', 'increased number', 'detection resulting', 'computational complexity', 'antenna interference', 'antenna indices', 'antenna combinations']</t>
  </si>
  <si>
    <t>Computational complexity | Generalized spatial modulation | Maximum-likelihood detection | Sphere decoding</t>
  </si>
  <si>
    <t>Generalized spatial modulation (GSM) is an extension of spatial modulation which is significant for the next generation communication systems. Optimal detection process for the GSM is the maximum-likelihood (ML) detection which jointly detects the antenna combinations and transmitted symbols. However, the receiver is much more complicated than SM due to inter-antenna interference and/or increased number of combinations. Therefore, the computational complexity of the ML detection grows with the number of transmit antennas and the signal constellation size. In this letter, we introduce a novel and simple detection algorithm which uses sub-optimal method based on the least squares solution to detect likely antenna combinations. Once the antenna indices are detected, ML detection is utilized to identify the transmitted symbols. For obtaining near-ML performance while keeping lower complexity than ML detection, sphere decoding is applied. Our proposed algorithm reduces the search complexity while achieving a near optimum solution. Computer simulation results show that the proposed algorithm performs close to the optimal (ML) detection resulting in a significant reduction of computational complexity.</t>
  </si>
  <si>
    <t>56496933800;7006725171</t>
  </si>
  <si>
    <t>Altƒ±n, G√∂khan;√áelebi, Mehmet E.</t>
  </si>
  <si>
    <t>Altƒ±n G.</t>
  </si>
  <si>
    <t>A simple low-complexity algorithm for generalized spatial modulation</t>
  </si>
  <si>
    <t>S143484111831272X</t>
  </si>
  <si>
    <t>10.1016/j.aeue.2018.09.048</t>
  </si>
  <si>
    <t>2-s2.0-85054433121</t>
  </si>
  <si>
    <t>['trajectory estimation', 'thus maintaining', 'swarm uavs', 'special session', 'proposed method', 'proposed algorithm', 'propfa enhances', 'proper balance', 'parameter tuning', 'parameter optimization', 'oil spills', 'modern evolutionary', 'modern era', 'least contamination', 'fully confine', 'firefly algorithm', 'fast convergence', 'fast containment', 'efficiently search', 'efficient confinement', 'eda etc', 'distributed control', 'closely based', 'also used', '9 min', '2008 ).']</t>
  </si>
  <si>
    <t>CEC2005 | CEC2013 | Firefly algorithm | GNOME | Multi-agent systems | Oil spill | Swarm robots | UAV</t>
  </si>
  <si>
    <t>Oil Spills are one the major environmental hazards in modern era. It needs to be understood; its origin and trajectory duly analyzed and tracked; so as to confine it in a limited spatial domain of least contamination. In this study, we propose a Modified Firefly Algorithm (PropFA) which is closely based on Firefly Algorithm (Yang, 2008). Unlike Firefly Algorithm, no parameter tuning is required in PropFA as all parameters are dynamically calculated based on present, past and expected objective function values; thus maintaining a proper balance between ‚Äúexploration‚Äù and ‚Äúexploitation‚Äù. The proposed algorithm is evaluated over 18 Classical Benchmark Functions, 14 Benchmark Functions of CEC-2005 (Real-Parameter Optimization) and 28 Benchmark Functions of CEC-2013 (Special Session on Real-Parameter Optimization). PropFA is compared to modern evolutionary and metaheuristic algorithms like PSO, CMA-ES, RC-MEMETIC, EDA etc. The numerical results show that the PropFA enhances the performance of Firefly Algorithm; successfully avoids local minima across dimensions and has a fast convergence. PropFA is then used to model a system for distributed control of swarm UAVs (UnManned Aerial Vehicles) to efficiently search, confine and track the shape and area of irregular dynamic oil spills for fast containment and trajectory estimation. The proposed method is also used to predict boom placement locations around the spill for its efficient confinement. Experimental results revealed that the proposed method as applied on a swarm UAV size of 30 was able to search, fully confine and track an expanding oil spill as large as 16km2 for 9 min.</t>
  </si>
  <si>
    <t>829-847</t>
  </si>
  <si>
    <t>57192413113;57219567764;55477010200</t>
  </si>
  <si>
    <t>Banerjee, Abhijit;Ghosh, Dipendranath;Das, Suvrojit</t>
  </si>
  <si>
    <t>Modified firefly algorithm for area estimation and tracking of fast expanding oil spills</t>
  </si>
  <si>
    <t>S1568494618305416</t>
  </si>
  <si>
    <t>10.1016/j.asoc.2018.09.024</t>
  </si>
  <si>
    <t>2-s2.0-85054443288</t>
  </si>
  <si>
    <t>['state space', 'robotic systems', 'proposed algorithm', 'paper studies', 'first show', 'existing results', 'easily extended', 'constructing regions', 'case study', 'block controllable', 'block controllability', 'also prove', 'affine systems']</t>
  </si>
  <si>
    <t>Controllability | Invariance problems | Obstacle avoidance | Quadrotors | Reference feasibility | Robotics | Safety constraints</t>
  </si>
  <si>
    <t>This paper studies the problem of constructing in-block controllable (IBC) regions for affine systems. That is, we are concerned with constructing regions in the state space of affine systems such that all the states in the interior of the region are mutually accessible within the region's interior by applying uniformly bounded inputs. We first show that existing results for checking in-block controllability on given polytopic regions cannot be easily extended to address the question of constructing IBC regions. We then explore the geometry of the problem to provide a computationally efficient algorithm for constructing IBC regions. We also prove the soundness of the algorithm. We then use the proposed algorithm to construct safe speed profiles for robotic systems. As a case study, we present several experimental results on unmanned aerial vehicles (UAVs) to verify the effectiveness of the proposed algorithm; these results include using the proposed algorithm for real-time collision avoidance for UAVs.</t>
  </si>
  <si>
    <t>323-330</t>
  </si>
  <si>
    <t>60016849-60010294;60016849</t>
  </si>
  <si>
    <t>55210326800;23393752900</t>
  </si>
  <si>
    <t>Helwa, Mohamed K.;Schoellig, Angela P.</t>
  </si>
  <si>
    <t>Toronto;Giza</t>
  </si>
  <si>
    <t>University of Toronto;Cairo University</t>
  </si>
  <si>
    <t>60016849;60010294</t>
  </si>
  <si>
    <t>Helwa M.</t>
  </si>
  <si>
    <t>On the construction of safe controllable regions for affine systems with applications to robotics</t>
  </si>
  <si>
    <t>S0005109818304448</t>
  </si>
  <si>
    <t>10.1016/j.automatica.2018.09.019</t>
  </si>
  <si>
    <t>2-s2.0-85054444350</t>
  </si>
  <si>
    <t>['upper band', 'two semi', 'two bands', 'small area', 'return loss', 'rectangular patch', 'radiation pattern', 'radiation efficiency', 'proposed antenna', 'gain characteristics', 'fed line', 'dual semi', 'desired antenna', 'circular dgs', 'bandwidth requirements', '621 mm2', '22 ghz', '1 ghz']</t>
  </si>
  <si>
    <t>DGS-DMS | Dual-band antenna | Monopole | Wideband | Wireless communication</t>
  </si>
  <si>
    <t>In this paper, a compact microstrip line fed dual-wideband printed monopole antenna (PMA) for wireless communication applications is presented. The proposed antenna consists of an asymmetric rectangular patch via a microstrip-fed line, an ohm (Œ©) shaped DMS loaded at the rectangular patch, and dual semi-circular shaped DGS embedded in the partial rectangular ground plane. The combination of an ohm shaped DMS and two semi-circular DGS is used to broaden the bandwidth of the two bands and improve the return loss for the desired antenna. The measured 10 dB bandwidth for return loss are achieved to be 21.52% (3.40‚Äì4.22 GHz) and 47.32% (5‚Äì8.1 GHz) in the lower and upper band, respectively which covers the bandwidth requirements of 5.2/5.8 GHz WLAN and 3.5/5.5 GHz Wi-MAX application bands. Furthermore, the proposed antenna has a very simple planar structure and occupies a small area of only 621 mm2 (23 mm √ó 27 mm). The proposed antenna has a desirable VSWR level, radiation pattern, radiation efficiency and gain characteristics which are suitable for wireless communication applications.</t>
  </si>
  <si>
    <t>45-53</t>
  </si>
  <si>
    <t>60072731;60079757;60025506</t>
  </si>
  <si>
    <t>57200275421;57206573656;35772992900</t>
  </si>
  <si>
    <t>Salamin, Mohammad Ahmad;Das, Sudipta;Zugari, Asmaa</t>
  </si>
  <si>
    <t>India;Palestine;Morocco</t>
  </si>
  <si>
    <t>Malda;Hebron;Tetouan</t>
  </si>
  <si>
    <t>IMPS College of Engineering &amp; Technology;Palestine Polytechnic University;Universit√© Abdelmalek Essaadi</t>
  </si>
  <si>
    <t>60079757;60072731;60025506</t>
  </si>
  <si>
    <t>Salamin M.</t>
  </si>
  <si>
    <t>Design and realization of low profile dual-wideband monopole antenna incorporating a novel ohm (Œ©) shaped DMS and semi-circular DGS for wireless applications</t>
  </si>
  <si>
    <t>S1434841118319307</t>
  </si>
  <si>
    <t>10.1016/j.aeue.2018.09.045</t>
  </si>
  <si>
    <t>2-s2.0-85054445823</t>
  </si>
  <si>
    <t>['variational theory', 'two frequency', 'simulation approved', 'simple construction', 'proximity fuse', 'main frequency', 'antenna working', 'antenna designed']</t>
  </si>
  <si>
    <t>Dual band antenna | High order mode | Oblique radiation pattern | Proximity fuse | Variational theory</t>
  </si>
  <si>
    <t>In this paper, an antenna designed for proximity fuse was presented. This antenna working on a high order mode which had a side radiation pattern. It had a simple construction, only two tiny sector units was added in an ordinary circuit antenna. Main frequency of antenna was separated into two frequency (f+ and f_) based on variational theory. Both in each frequency the antenna had side radiation pattern on the condition that it working on high order mode TM21. The Gain could satisfy requirements of proximity fuse. The simulation approved the veracity of the analysis.</t>
  </si>
  <si>
    <t>Cognitive Systems Research</t>
  </si>
  <si>
    <t>57200753804;9843487700;57200760229;56118268600</t>
  </si>
  <si>
    <t>Yun-xing, Yang;Hui-chang, Zhao;Si, Chen;Shu-ning, Zhang</t>
  </si>
  <si>
    <t>Yun-xing Y.</t>
  </si>
  <si>
    <t>Design of dual-frequency antenna for IoT applications</t>
  </si>
  <si>
    <t>S1389041718303942</t>
  </si>
  <si>
    <t>10.1016/j.cogsys.2018.09.015</t>
  </si>
  <si>
    <t>2-s2.0-85054455023</t>
  </si>
  <si>
    <t>['theoretical analysis', 'square error', 'sinr distribution', 'sep performance', 'receive antennas', 'output signal', 'noise ratio', 'new closed', 'mmse receiver', 'linear combination', 'large number', 'input multiple', 'gamma distributions', 'error performance', 'derived distribution', 'arbitrary number', 'approximated expressions']</t>
  </si>
  <si>
    <t>Minimum mean square error (MMSE) | Multiple-input multiple-output (MIMO) | Signal-to-interference-plus-noise ratio (SINR) distribution | Symbol error probability (SEP)</t>
  </si>
  <si>
    <t>In this paper, we investigate the error performance of multiple-input multiple-output (MIMO) wireless communications systems using minimum mean-square error (MMSE) detection. Particularly, a new closed-form statistical distribution for the output signal-to-interference-plus-noise ratio (SINR) of MMSE receiver is derived, for independent Rayleigh fading channels. The expression for the distribution of SINR is shown to be a linear combination of gamma distributions and polynomial of [Formula presented], where x is the SINR. Base on the derived distribution for the SINR, closed-form and approximated expressions for the symbol error probability (SEP) of quadrature amplitude modulation (QAM) and phase shift keying (PSK) signaling are obtained, respectively. The derived SINR density and SEP are valid for arbitrary number of transmit and receive antennas. Furthermore, a reduced complexity approximation is introduced to obtain the SINR distribution and SEP performance of MMSE-Detected MIMO Systems with a large number of antennas. The provided simulation results confirm the validity of our theoretical analysis for both the SINR and SEP.</t>
  </si>
  <si>
    <t>57204088605;55479111400;23035624500</t>
  </si>
  <si>
    <t>Zhai, Kai;Ma, Zheng;Lei, Xianfu</t>
  </si>
  <si>
    <t>Zhai K.</t>
  </si>
  <si>
    <t>Closed-formed distribution for the SINR of MMSE-detected MIMO systems and performance analysis</t>
  </si>
  <si>
    <t>S1434841118310914</t>
  </si>
  <si>
    <t>10.1016/j.aeue.2018.09.038</t>
  </si>
  <si>
    <t>2-s2.0-85054459209</t>
  </si>
  <si>
    <t>['transmitting modules', 'thyristor converters', 'thermal resistance', 'substantially lower', 'smooth surface', 'paper presents', 'inverter modules', 'free convection', 'experimental study', 'evaporation zone', 'etc .)', 'electronic components', 'effect transistors', 'constant increase', 'computer equipment', 'aluminum thermosyphon']</t>
  </si>
  <si>
    <t>Cooling | Heat pipe | Power electronics | Thermal resistance | Thermosyphon</t>
  </si>
  <si>
    <t>The development of modern power electronics (electronic modules based on metal‚Äìoxide semiconductor field-effect transistors, and insulated gate bipolar transistors, inverter modules, thyristor converters, transmitting modules of active phased array antennas, central processing units of computer equipment, etc.) is accompanied by a constant increase in the level of integration and the corresponding steady increase in the generated heat fluxes per unit volume of electronic components. It is promising to use heat pipes and thermosyphons as heat removal devices, since their equivalent thermal conductivity exceeds that of metals by orders of magnitude. The paper presents the results of an experimental study on the thermal resistance of a vertical aluminum heat pipe with isobutane, an environmental-friendly working fluid, in the heat removal conditions corresponding to the free convection of air. It is shown that the thermal resistance of the aluminum gravitational heat pipe with a threaded capillary structure is substantially lower than the thermal resistance of the aluminum thermosyphon of the same size which has a smooth surface of the body in the evaporation zone.</t>
  </si>
  <si>
    <t>418-425</t>
  </si>
  <si>
    <t>Thermal Science and Engineering Progress</t>
  </si>
  <si>
    <t>60003172;60003172;60003172;60023137</t>
  </si>
  <si>
    <t>23393308200;57200142372;56006863500;37017559900</t>
  </si>
  <si>
    <t>Nikolaenko, Yu E.;Alekseik, Ye S.;Kozak, D. V.;Nikolaienko, T. Yu</t>
  </si>
  <si>
    <t>Taras Shevchenko National University of Kyiv;National Technical University of Ukraine ‚ÄúIgor Sikorsky Kyiv Polytechnic Institute‚Äù</t>
  </si>
  <si>
    <t>60023137;60003172</t>
  </si>
  <si>
    <t>Nikolaenko Y.E.</t>
  </si>
  <si>
    <t>Research on two-phase heat removal devices for power electronics</t>
  </si>
  <si>
    <t>S2451904918302464</t>
  </si>
  <si>
    <t>10.1016/j.tsep.2018.09.012</t>
  </si>
  <si>
    <t>2-s2.0-85054462885</t>
  </si>
  <si>
    <t>CGL2015-68207-R</t>
  </si>
  <si>
    <t>['two intuitive', 'treated individuals', 'tis elimination', 'study coincided', 'six times', 'response curves', 'real impact', 'potentially affect', 'plc50 obtained', 'physiological sub', 'particularly sensitive', 'partial paralysis', 'mox evaluated', 'lethal symptoms', 'lethal consequences', 'ingested ml', 'first time', 'ecdysozoan species', 'dung beetles', 'despite needing', 'comparative effects', 'antennal response']</t>
  </si>
  <si>
    <t>Among macrocyclic lactones (ML), ivermectin (IVM) and moxidectin (MOX) potentially affect all Ecdysozoan species, with dung beetles being particularly sensitive. The comparative effects of IVM and MOX on adult dung beetles were assessed for the first time to determine both the physiological sub-lethal symptoms and pre-lethal consequences. Inhibition of antennal response and ataxia were tested as two intuitive and ecologically relevant parameters by obtaining the lowest observed effect concentration (LOEC) values and interpolating other relevant toxicity thresholds derived from concentration-response curves (IC50, as the concentration of each ML where the antennal response is inhibited by half; and pLC50, as the quantity of ingested ML where partial paralysis was observed by half of treated individuals) from concentration-response curves. Both sub-lethal and pre-lethal symptoms obtained in this study coincided in that IVM was six times more toxic than MOX for adult dung beetles. Values of LOEC, IC50 and pLC50 obtained for IVM and MOX evaluated in an environmental context indicate that MOX, despite needing more time for tis elimination in the faeces, would be twice as harmful to dung beetles as IVM. This approach will be valuable to clarify the real impact of MLs on dung beetle health and to avoid the subsequent environmental consequences.</t>
  </si>
  <si>
    <t>60010844;60010844;60010844;60014586;60009278;60015098;60027844;114172555</t>
  </si>
  <si>
    <t>7102009588;54399954900;7801482733;36485101700;6701720581;56511348500;6602505397;22135206200</t>
  </si>
  <si>
    <t>Verd√∫, Jos√© R.;Cortez, Vieyle;Martinez-Pinna, Juan;Ortiz, Antonio J.;Lumaret, Jean Pierre;Lobo, Jorge M.;S√°nchez-Pi√±ero, Francisco;Numa, Catherine</t>
  </si>
  <si>
    <t>Spain;Spain;Spain;Spain;France;Spain</t>
  </si>
  <si>
    <t>Granada;Madrid;Jaen;Alicante;Montpellier;Malaga</t>
  </si>
  <si>
    <t>Universidad de Granada;CSIC - Museo Nacional de Ciencias Naturales (MNCN);Universidad de Ja√©n;Universitat d'Alacant;Universite Paul-Valery Montpellier III;IUCN-Centre for Mediterranean Cooperation</t>
  </si>
  <si>
    <t>60027844;60015098;60014586;60010844;60009278;114172555</t>
  </si>
  <si>
    <t>Verd√∫ J.R.</t>
  </si>
  <si>
    <t>First assessment of the comparative toxicity of ivermectin and moxidectin in adult dung beetles: Sub-lethal symptoms and pre-lethal consequences</t>
  </si>
  <si>
    <t>10.1038/s41598-018-33241-0</t>
  </si>
  <si>
    <t>2-s2.0-85054465899</t>
  </si>
  <si>
    <t>['wpt efficiency', 'wave simulation', 'sided clsrrs', 'proposed metasurface', 'obtain closed', 'metasurface composed', 'improving efficiency', 'efficiency improvement', 'dipole approximation', 'design frequency', 'analytical results', 'analytical expressions', '56 mhz']</t>
  </si>
  <si>
    <t>In this paper, we investigate the possibility of improving efficiency in non-radiative wireless power transfer (WPT) using metasurfaces embedded between two current varying coils and present a complete theoretical analysis of this system. We use a point-dipole approximation to calculate the fields of the coils. Based on this method, we obtain closed-form and analytical expressions which would provide basic insights into the possibility of efficiency improvement with metasurface. In our analysis, we use the equivalent two sided surface impedance model to analyze the metasurface and to show for which equivalent surface impedance the WPT efficiency will be maximized at the design frequency. Then, to validate our theory, we perform a full-wave simulation for analyzing a practical WPT system, including two circular loop antennas at 13.56 MHz. We then design a metasurface composed of single-sided CLSRRs to achieve a magnetic lensing based on the calculated equivalent surface impedance. The analytical results and full-wave simulations indicated non-radiative WPT efficiency improvement due to amplifying the near evanescent field which can be achieved through inserting the proposed metasurface.</t>
  </si>
  <si>
    <t>60006622;60006622</t>
  </si>
  <si>
    <t>50562339600;35408667100</t>
  </si>
  <si>
    <t>Younesiraad, Hemn;Bemani, Mohammad</t>
  </si>
  <si>
    <t>Younesiraad H.</t>
  </si>
  <si>
    <t>Analysis of coupling between magnetic dipoles enhanced by metasurfaces for wireless power transfer efficiency improvement</t>
  </si>
  <si>
    <t>10.1038/s41598-018-33174-8</t>
  </si>
  <si>
    <t>2-s2.0-85054466232</t>
  </si>
  <si>
    <t>['varying assumption', 'scaling factor', 'proposed method', 'proposed based', 'limited due', 'infinitesimal dipole', 'improved prediction', 'id elements', 'easily analyzed', 'conventional method', 'beam pattern', 'antenna array']</t>
  </si>
  <si>
    <t>active element pattern (AEP) | Antenna array | infinitesimal dipole modeling (IDM) | wideband beam pattern</t>
  </si>
  <si>
    <t>An improved prediction of the wideband beam patterns of an antenna array is proposed based on the active element pattern method and infinitesimal dipole (ID) modeling. In the conventional method, the gain of an antenna array can be easily analyzed. However, the prediction of the shape of the beam pattern is limited due to the usage of the slow-varying assumption and the scaling factor. On the contrary, the proposed method uses the free-space dyadic Green's function, which varies for frequencies and all ID elements. By eliminating the slow-varying assumption and the scaling factor, the proposed method, predicting the shape of the beam pattern of an antenna array, is more accurate than the conventional method. The proposed method was verified by the wideband beam synthesis problem for a seven-patch antenna array.</t>
  </si>
  <si>
    <t>2309-2313</t>
  </si>
  <si>
    <t>56086561700;57190308575;7004968759;55608574700</t>
  </si>
  <si>
    <t>Kim, Young Dam;Yang, Sung Jun;Myung, Noh Hoon;Yu, Jong Won</t>
  </si>
  <si>
    <t>Kim Y.D.</t>
  </si>
  <si>
    <t>Improved Prediction of the Wideband Beam Pattern Shape of Antenna Array Based on Infinitesimal Dipole Modeling</t>
  </si>
  <si>
    <t>10.1109/LAWP.2018.2873715</t>
  </si>
  <si>
    <t>2-s2.0-85054471838</t>
  </si>
  <si>
    <t>['times 0', 'skin implantation', 'simulated bandwidth', 'shorting pin', 'saline solution', 'radiating patch', 'proposed antenna', 'power saving', 'mm ),', 'midfield band', 'measured bandwidth', 'link budget', 'ism bands', 'ground plane', 'flat type', 'data telemetry', 'compact size', 'communication presents', 'capsule type', '928 mhz', '647 mm3', '6 mm3', '5 mhz']</t>
  </si>
  <si>
    <t>Bandwidth | implantable | industrial, scientific, and medical (ISM) | link budget | midfield | miniaturization | shorting pin</t>
  </si>
  <si>
    <t>This communication presents a miniaturized triple band implantable antenna system for multiple biotelemetry applications, which operates at the industrial, scientific, and medical (ISM) band (902-928 MHz and 2400-2483.5 MHz) and the midfield band (1824-1980 MHz). These bands are intended for the function of data telemetry, wireless power transfer, and power saving. The recommended antenna system is comprised of two implantable devices, a capsule type for deep tissue implantation and a flat type for skin implantation. The volume of these devices is 647 mm3 and 425.6 mm3, respectively. The compact size of the proposed antenna system is 21 mm3 ($7\,\,\text {mm} \times 6 \,\,\text {mm} \times 0.5$ mm), which is the smallest size yet presented. The miniaturization is achieved by meandering the shape of the radiating patch, adding an open-end ground slot, and introducing a shorting pin between ground plane and radiating patch. In the proposed antenna, simulated bandwidth is 8.7% and 7.3% at the ISM bands and 8.2% at the midfield band, and the measured bandwidth in a saline solution is 14.7% and 24.8% at the ISM bands and 13.1% at the midfield band. Finally, a link budget is calculated at different data rates to specify a range for data telemetry.</t>
  </si>
  <si>
    <t>7378-7382</t>
  </si>
  <si>
    <t>57203712262;25625778900</t>
  </si>
  <si>
    <t>Zada, Muhammad;Yoo, Hyoungsuk</t>
  </si>
  <si>
    <t>Zada M.</t>
  </si>
  <si>
    <t>A Miniaturized Triple-Band Implantable Antenna System for Bio-Telemetry Applications</t>
  </si>
  <si>
    <t>10.1109/TAP.2018.2874681</t>
  </si>
  <si>
    <t>2-s2.0-85054475128</t>
  </si>
  <si>
    <t>['sensed signals', 'right sides', 'reflection coefficient', 'recently emerging', 'receive power', 'proposed design', 'microwave backscattering', 'implantable antennas', 'highly promising', 'first time', 'exterior interrogator', 'emulating models', 'batteryless implants', 'antenna performance', '&lt;- 4', '8 ghz', '6 db', '5 db', '4 ghz', '39 %,', '3 db']</t>
  </si>
  <si>
    <t>Biomedical telemetry | harmonic backscattering | implantable antennas | in vivo testing | wireless implants</t>
  </si>
  <si>
    <t>We present a novel miniaturized dual-band implantable antenna for microwave backscattering at 2.4/4.8 GHz. These bands are recently emerging as highly promising for batteryless implants, viz., implants that receive power from an exterior interrogator at 2.4 GHz and backscatter their sensed signals at 4.8 GHz. Compared to the smallest reported 2.4/4.8 GHz implantable antenna, the proposed design is miniaturized by 39%, and exhibits higher gain by 10.3 dB (at 2.4 GHz) and 2.6 dB (at 4.8 GHz). To validate the antenna performance under anatomically correct conditions, postmortem human subject (PMHS) testing is performed. To the best of our knowledge, this is the first time that implantable antennas are tested in PMHS and further compared versus simulations in tissue-emulating models. Notably, good agreement exists between the two, with the proposed antenna exhibiting a reflection coefficient of &lt;-4.5 dB at both 2.4 and 4.8 GHz for all six subcutaneous locations measured: left/right sides of thigh, hip, and abdomen.</t>
  </si>
  <si>
    <t>2334-2338</t>
  </si>
  <si>
    <t>57202434898;55910917700;25929284100</t>
  </si>
  <si>
    <t>Blauert, John;Kang, Yun Seok;Kiourti, Asimina</t>
  </si>
  <si>
    <t>Blauert J.</t>
  </si>
  <si>
    <t>In Vivo Testing of a Miniature 2.4/4.8 GHz Implantable Antenna in Postmortem Human Subject</t>
  </si>
  <si>
    <t>10.1109/LAWP.2018.2874099</t>
  </si>
  <si>
    <t>2-s2.0-85054481047</t>
  </si>
  <si>
    <t>['underlying model', 'simulated results', 'second experiment', 'received near', 'real blade', 'propagated along', 'possible reasons', 'outside near', 'observed discrepancies', 'numerical dispersion', 'method used', 'higher elevations', 'first experiment', 'feasible choice', 'established finite', 'entire blade', 'emitted waves', 'difference time', 'data obtained', 'challenges connected', 'briefly discussed', 'blade tip', 'blade root', '9 ns', '5 ns']</t>
  </si>
  <si>
    <t>Dielectric bodies | microwave propagation | ultrawideband (UWB) antennas | UWB radiation</t>
  </si>
  <si>
    <t>Full-wave numerical analysis of an ultrawideband wireless link in frequency band 3-5 GHz along a 37.3 m long wind turbine blade is presented. The method used for the analysis is the well-established finite-difference time-domain (FDTD) method with staggered Yee mesh. Simulated results are compared to data obtained from measurement on a real blade, in two experiments involving antennas transmitting both from outside near the blade tip and from inside the blade. In the first experiment, when the wave is propagated along the entire blade and received near the blade root, the differences between the simulation and the measurement are found in pulse magnitudes within 3 dB and in delay within 1.5 ns. In the second experiment, the emitted waves are studied at only 10 m distance, but at higher elevations, and the error reaches 6 dB in magnitude and 1.9 ns in delay. Possible reasons for observed discrepancies between the simulations and the measurements are briefly discussed. Despite the long distances involved and challenges connected to the numerical dispersion and anisotropy, the FDTD method turns out to be a feasible choice for full-wave numerical modeling of problems of this type, albeit with slightly high sensitivity to the underlying model.</t>
  </si>
  <si>
    <t>6570-6579</t>
  </si>
  <si>
    <t>60022134;60022134;60022134;60022134;60112149;60022134</t>
  </si>
  <si>
    <t>14059827400;57192184029;7102561962;7006236794;56781400500;7102820003</t>
  </si>
  <si>
    <t>Franek, Ond≈ôej;Zhang, Shuai;Olesen, Kim;Eggers, Patrick C.F.;Byskov, Claus;Pedersen, Gert Frolund</t>
  </si>
  <si>
    <t>Numerical Modeling of Ultrawideband Propagation Along a Wind Turbine Blade</t>
  </si>
  <si>
    <t>10.1109/TAP.2018.2874489</t>
  </si>
  <si>
    <t>2-s2.0-85054482037</t>
  </si>
  <si>
    <t>['waveguide structures', 'proposed array', 'paper presents', 'mechanical assembly', 'measured results', 'measured gain', 'loss performance', 'gap waveguide', 'frequency band', 'finding systems', 'feed network', 'excellent candidate', 'easy manufacturing', 'difference ports', 'cost manufacturing', 'comparator network', '94 ghz', '5 db', '38 db', '30 dbi', '10 db']</t>
  </si>
  <si>
    <t>Gap waveguide | high efficiency | integration | millimeter-wave | monopulse antenna | slot array antenna</t>
  </si>
  <si>
    <t>This paper presents a gap waveguide-based compact monopulse array antenna, which is formed with four unconnected layers, for millimeter-wave tracking applications at W-band (85-105 GHz). Recently developed gap waveguide technology removes the need for galvanic contact among metallic layers of waveguide structures, and thereby, makes the proposed antenna suitable for easy and low-cost manufacturing. In this context, a low-loss planar Magic-Tee is designed to be used in a monopulse comparator network consisting of two vertically stacked layers. The gap waveguide planar monopulse comparator network is integrated with a high-efficiency 16 √ó 16 corporate-fed slot array antenna. The measured results of the comparator network show the amplitude and phase imbalance values to be less than 0.5 dB and 2¬∞, respectively, over the frequency band of interest. The fabricated monopulse array antenna shows relative impedance bandwidths of 21% with input reflection coefficients better than-10 dB for the sum and difference ports. The null in the difference radiation pattern is measured to be 38 dB below the peak of the sum radiation pattern at 94 GHz. The measured gain is about 30 dBi for the same frequency. The low-loss performance of the comparator network and the feed network of the proposed array, together with the simple and easy manufacturing and mechanical assembly, makes it an excellent candidate for W-band compact direction-finding systems.</t>
  </si>
  <si>
    <t>6997-7009</t>
  </si>
  <si>
    <t>60000990;60114847;60000990;60000990;60000990;60033154</t>
  </si>
  <si>
    <t>55542722400;55979437400;35177027300;56962924200;57193219885;7004922524</t>
  </si>
  <si>
    <t>Vosoogh, Abbas;Haddadi, Abolfazl;Zaman, Ashraf Uz;Yang, Jian;Zirath, Herbert;Kishk, Ahmed A.</t>
  </si>
  <si>
    <t>Sweden;Canada;Sweden</t>
  </si>
  <si>
    <t>Gothenburg;Montreal;Gothenburg</t>
  </si>
  <si>
    <t>Gapwaves AB;Concordia University;Chalmers University of Technology</t>
  </si>
  <si>
    <t>60114847;60033154;60000990</t>
  </si>
  <si>
    <t>W-Band Low-Profile Monopulse Slot Array Antenna Based on Gap Waveguide Corporate-Feed Network</t>
  </si>
  <si>
    <t>10.1109/TAP.2018.2874427</t>
  </si>
  <si>
    <t>2-s2.0-85054482301</t>
  </si>
  <si>
    <t>['wind outdoors', 'varying disturbance', 'two cases', 'time mass', 'simulating environment', 'mass parameter', 'mass observer', 'fuzzy compensation', 'control law', 'backstepping control', 'actual environment']</t>
  </si>
  <si>
    <t>adaptive control | backstepping control | fuzzy logic | mass observer | quadrotor UAV | trajectory tracking</t>
  </si>
  <si>
    <t>In this paper, a fuzzy adaptive backstepping control law that combines mass observer and fuzzy control strategy with backstepping control is developed for the trajectory tracking control of a quadrotor unmanned aerial vehicle. In the control law, the mass change disturbance to the flight control could be restrained by the mass observer to estimate the real-time mass and correct the mass parameter of the quadrotor, and the time-varying external disturbance to the flight control could be restrained by fuzzy compensation of the fuzzy control law. Lyapunov stability theorem is used to analyze the stability of the closed-loop control system. Two cases of trajectory tracking numerical simulations are presented in MATLAB/SIMULINK simulation environment. In addition, the quadrotor hovering experiment was completed on the actual flight experimental system with the time-varying disturbance from wind outdoors. The simulation and actual flight results illustrate that the proposed control strategy is effective and stable under the simulating environment and the actual environment.</t>
  </si>
  <si>
    <t>1675-1693</t>
  </si>
  <si>
    <t>57191475658;57191478702;57136332800;7102468831</t>
  </si>
  <si>
    <t>Zhou, Laihong;Zhang, Juqian;Dou, Jingxin;Wen, Bangchun</t>
  </si>
  <si>
    <t>A fuzzy adaptive backstepping control based on mass observer for trajectory tracking of a quadrotor UAV</t>
  </si>
  <si>
    <t>10.1002/acs.2937</t>
  </si>
  <si>
    <t>2-s2.0-85054484349</t>
  </si>
  <si>
    <t>Catholic University of Pusan</t>
  </si>
  <si>
    <t>CUP</t>
  </si>
  <si>
    <t>['wide set', 'selected set', 'requested subset', 'representative results', 'receive modules', 'radiation requisites', 'potential impact', 'one containing', 'minimum set', 'independent transmit', 'hoc method', 'functional blocks', 'finite number', 'feeding network', 'experimental testing', 'effective versions', 'designing simplified', 'control line', 'complete layouts', 'complete arrangement']</t>
  </si>
  <si>
    <t>Active electronically scanned array (AESA) | array design | array simplification | convex programing | genetic algorithm (GA) | optimization | subarraying</t>
  </si>
  <si>
    <t>The problem of designing simplified and cost-effective versions of large phased arrays for a preliminary, but meaningful, experimental testing of a selected set of radiation requisites of the final/complete layouts is addressed. With reference to an array architecture composed by a wide set of equal (or different, even though limited to a finite number of sizes) functional blocks, each one containing the feeding network and the control line for a cluster of elements having independent transmit-receive modules, a novel and ad-hoc method is proposed for determining and selecting the minimum set of blocks of the fully populated array and the excitations of their elements to guarantee the fulfilment of a requested subset of performance of the final/complete arrangement. Representative results are shown and discussed to point out the peculiarities and the potential impact on the active electronically scanned array production cycle of the topic at hand as well as the effectiveness and the potentialities of the proposed design methodology.</t>
  </si>
  <si>
    <t>6906-6920</t>
  </si>
  <si>
    <t>55749784900;35190999400;22035972900;7005085831</t>
  </si>
  <si>
    <t>Anselmi, Nicola;Poli, Lorenzo;Rocca, Paolo;Massa, Andrea</t>
  </si>
  <si>
    <t>Design of Simplified Array Layouts for Preliminary Experimental Testing and Validation of Large AESAs</t>
  </si>
  <si>
    <t>10.1109/TAP.2018.2874433</t>
  </si>
  <si>
    <t>2-s2.0-85054487247</t>
  </si>
  <si>
    <t>['error functions', 'correct cut', 'complex arguments', 'complete asymptotics', 'compact solution', 'arbitrary orientations', 'arbitrary cases', 'active case']</t>
  </si>
  <si>
    <t>Analytical expression | arbitrary source | electromagnetism | error functions | impedance plane | passive or active material | scattering</t>
  </si>
  <si>
    <t>We analyze and detail here a compact solution for the electromagnetic field scattered by an arbitrary constant impedance plane, considering exact potentials for primary current sources composed of dipoles with arbitrary orientations. The special function involved in our expressions is rewritten with nonsingular integral expression valid for any complex arguments that exhibits a correct cut in active case. We describe efficient exact series for arbitrary cases and complete asymptotics, which are both expressed in terms of error functions.</t>
  </si>
  <si>
    <t>6596-6605</t>
  </si>
  <si>
    <t>Bernard, J. M.L.</t>
  </si>
  <si>
    <t>CEA/DIF</t>
  </si>
  <si>
    <t>Bernard J.</t>
  </si>
  <si>
    <t>Propagation over a Constant Impedance Plane: Arbitrary Primary Sources and Impedance, Analysis of Cut in Active Case, Exact Series, and Complete Asymptotics</t>
  </si>
  <si>
    <t>10.1109/TAP.2018.2874492</t>
  </si>
  <si>
    <t>2-s2.0-85054487324</t>
  </si>
  <si>
    <t>III 45016</t>
  </si>
  <si>
    <t>['small variation', 'sidelobe levels', 'relative bandwidth', 'radiation bandwidth', 'radiating elements', 'printed antenna', 'power beamwidth', 'patch antenna', 'novel design', 'large number', 'impedances adjustment', 'great importance', 'great flexibility', 'enhanced impedance', 'cost frequency', '8 ¬∞', '5 dbi', '5 db', '40 ¬∞,', '3 ghz', '22 db']</t>
  </si>
  <si>
    <t>Antenna radiation pattern | directive antennas | microstrip arrays | radar antennas</t>
  </si>
  <si>
    <t>In this paper, a novel design of a patch antenna with two symmetrical slits and two closely spaced resonances is proposed. A novel patch antenna demonstrates a great flexibility in impedances adjustment at both resonances that are of a great importance in the design of series-fed antenna arrays with a large number of radiating elements. Printed antenna with two linear arrays consisting of 16 serially fed patches is designed and fabricated. Measured results agree very well with simulations. The antenna operation frequency range is 15.6-17.3 GHz that is 10.3% of a relative bandwidth. The measured antenna gain is 19.5 dBi with a small variation of 1.2 dB within the whole operating bandwidth, sidelobe levels are below-22 dB in the H-plane and-11.5 dB in the E-plane. The half-power beamwidth is less than 8¬∞ and 40¬∞, in H-and E-planes, respectively. The antenna array exhibits the enhanced impedance and radiation bandwidth in comparison with similar antenna structures and is very suitable for various radar applications, notably for compact, low-cost frequency-modulated continuous wave systems.</t>
  </si>
  <si>
    <t>7041-7048</t>
  </si>
  <si>
    <t>60068815;60068815;60068815;60068806</t>
  </si>
  <si>
    <t>57216122322;21934283200;56954674400;6506866609</t>
  </si>
  <si>
    <t>Boskovic, Nikola;Jokanovic, Branka;Radovanovic, Milos;Doncov, Nebojsa S.</t>
  </si>
  <si>
    <t>University of Belgrade;University of Ni≈°</t>
  </si>
  <si>
    <t>60068815;60068806</t>
  </si>
  <si>
    <t>Boskovic N.</t>
  </si>
  <si>
    <t>Novel Ku-Band Series-Fed Patch Antenna Array with Enhanced Impedance and Radiation Bandwidth</t>
  </si>
  <si>
    <t>10.1109/TAP.2018.2874515</t>
  </si>
  <si>
    <t>2-s2.0-85054487841</t>
  </si>
  <si>
    <t>['space administration', 'primarily composed', 'potential mission', 'nearby spacecraft', 'national aeronautics', 'metal dual', 'low temperature', 'low profile', 'key component', 'harsh environment', 'gain antenna', 'frequency right', 'frequency bands', 'ensure survivability', 'enables direct', 'efficiencies higher', 'e .,', 'downlink x', 'downlink bands', 'aperture efficiency', 'antenna must', 'antenna concept', '3 dbic']</t>
  </si>
  <si>
    <t>All-metal | antenna | circular polarization | direct-to-earth (DTE) | Europa Lander | high power | high-gain antenna (HGA) | patch array | telecommunication</t>
  </si>
  <si>
    <t>A new all-metal dual-frequency right-hand circularly polarized high-gain antenna (HGA) is under development at the National Aeronautics and Space Administration's Jet Propulsion Laboratory for a potential Europa Lander. The antenna must be primarily composed of metal to ensure survivability in the harsh environment of the Europan icy moon (i.e., very low temperature and high radiation). The antenna must also have a low profile to meet drastic volume constraints and have efficiencies higher than 80% at both the uplink and downlink X-band deep space frequency bands. This antenna is a key component for this potential mission as it enables direct-to-earth links rather than relaying signals via a nearby spacecraft. The proposed HGA consists of 16 subarrays fed by waveguides. An 8 √ó 8 subarray was fabricated to prove the antenna concept. A gain of 24.1 and 25.3 dBic was demonstrated at both frequency bands for the subarray. This translates into an aperture efficiency of 83% and 80% at uplink and downlink bands, respectively.</t>
  </si>
  <si>
    <t>6791-6798</t>
  </si>
  <si>
    <t>60009037;60009037;60009037;60009037</t>
  </si>
  <si>
    <t>36781774800;24544781500;57204116510;6603234921</t>
  </si>
  <si>
    <t>Chahat, Nacer;Cook, Brant;Lim, Heather;Estabrook, Polly</t>
  </si>
  <si>
    <t>All-Metal Dual-Frequency RHCP High-Gain Antenna for a Potential Europa Lander</t>
  </si>
  <si>
    <t>10.1109/TAP.2018.2874512</t>
  </si>
  <si>
    <t>2-s2.0-85054489639</t>
  </si>
  <si>
    <t>K201815</t>
  </si>
  <si>
    <t>['system complexity', 'searching method', 'rough quantization', 'receiver sides', 'ps ),', 'propose dva', 'precoding designs', 'power consumption', 'perform well', 'optimal solutions', 'optimal performance', 'nonconvex subproblems', 'mmwave system', 'millimeter wave', 'key technology', 'energy efficiency', 'dva algorithms', 'different scenarios', 'connected structure', 'analog precoder', '5g networks']</t>
  </si>
  <si>
    <t>analog recoding | dominant vector approaching | Millimeter wave communication | MIMO</t>
  </si>
  <si>
    <t>Millimeter wave (mmWave) communication is expected to be a key technology for 5G networks, because it can provide high data rates and large available bandwidth. Large antenna array is necessary to be applied to mmWave system to overcome the high path loss. Restricted by power consumption and system complexity, traditional digital precoding cannot be used for mmWave system. Therefore, analog radio frequency signal processing is introduced to simplify the architecture of precoder. In this paper, we propose dominant vector approaching (DVA) searching method for analog precoder design. Assuming that the channel state information is known at both transmitter and receiver sides, we decompose the analog precoding problem into a series of subproblems. For each subproblem, we just need to optimize one column of analog precoding matrix. Then, we can apply DVA searching method to solve these subproblems under unit modulus constraint. For the fully-connected structure (FS) and the partially-connected structure (PS), we propose DVA-FS and DVA-PS as our precoding designs, respectively. In addition, we prove that DVA searching method finds the near-optimal solutions for the nonconvex subproblems. Through simulation, we show that DVA algorithms achieve near-optimal performance with analog precoder in different scenarios. Besides, we investigate the effect of quantization and the energy efficiency of DVA algorithms, and find that they perform well with rough quantization.</t>
  </si>
  <si>
    <t>11733-11745</t>
  </si>
  <si>
    <t>60001604;60001604;60016930</t>
  </si>
  <si>
    <t>57192419767;24463107800;56963213800</t>
  </si>
  <si>
    <t>Wang, Ye;Zou, Weixia;Tao, Yunzheng</t>
  </si>
  <si>
    <t>Beijing University of Posts and Telecommunications;Ministry of Education China</t>
  </si>
  <si>
    <t>60016930;60001604</t>
  </si>
  <si>
    <t>Analog precoding designs for millimeter wave communication systems</t>
  </si>
  <si>
    <t>10.1109/TVT.2018.2874633</t>
  </si>
  <si>
    <t>2-s2.0-85054496915</t>
  </si>
  <si>
    <t>['ultrahigh frequency', 'uhf band', 'thus introduced', 'rfid systems', 'prototype antenna', 'proposed antenna', 'field zone', 'fed dual', 'achieve intensive', '953 mhz', '0 cm']</t>
  </si>
  <si>
    <t>Near-field coupling | radio frequency identification (RFID) | ultrahigh frequency (UHF) antenna</t>
  </si>
  <si>
    <t>A novel printed center-fed dual-log-periodic array antenna is proposed for ultrahigh frequency (UHF) radio frequency identification (RFID) applications. The proposed antenna is composed of two reversed wideband printed log-periodic dipole array antennas. Two closely spaced oppositely directed currents are thus introduced to achieve intensive and uniform magnetic fields in the near-field zone. A prototype antenna is fabricated and measured in practical application environment. The measurement results agree well with the simulations, and demonstrate that the proposed antenna is suitable to be implemented in RFID systems. The operated frequency band of the antenna is 824-953 MHz (14.5%), covering the UHF band in China, the Federal Communications Commission band, and the European Telecommunications Standards Institute band. With the proposed printed dual-log-periodic array antenna, measurement results also show that the RFID system delivers a 100% guaranteed reading rate within 2.0 cm and a maximum reading range of 19.0 cm.</t>
  </si>
  <si>
    <t>7418-7423</t>
  </si>
  <si>
    <t>60005465;60005465;60003977;60005465</t>
  </si>
  <si>
    <t>57196374519;24471165700;54788567800;10339818700</t>
  </si>
  <si>
    <t>Li, Haotian;Chen, Yikai;Xing, Zijian;Yang, Shiwen</t>
  </si>
  <si>
    <t>A Novel Printed Dual-Log-Periodic Array Antenna for UHF Near-Field RFID Applications</t>
  </si>
  <si>
    <t>10.1109/TAP.2018.2874202</t>
  </si>
  <si>
    <t>2-s2.0-85054497704</t>
  </si>
  <si>
    <t>['validated using', 'validated suitable', 'severe effect', 'real environment', 'range links', 'phase patterns', 'new simple', 'narrow compared', 'field distances', 'diffraction loss', 'based measurements', 'anechoic chamber', '26 ghz']</t>
  </si>
  <si>
    <t>Diffraction | knife edge | shield edge</t>
  </si>
  <si>
    <t>A new simple and accurate model defined as shield edge diffraction is derived and validated suitable for frequencies above 10 GHz diffracting around obstructions that are narrow compared to the Fresnel zone width. The model includes new simple Fresnel diffraction parameters similar to those used with traditional knife edge diffraction, which can in the same way be integrated into deterministic and empirical path loss models. The capability of the model extends beyond current single and double knife edge models whereby it includes the effects of the antennas' far-field distances as well as their gain and phase patterns, which subsequently have a severe effect on the diffraction loss in short-range links. The models are validated using both the anechoic chamber as well as real environment-based measurements at 10-12 and 26 GHz.</t>
  </si>
  <si>
    <t>6588-6595</t>
  </si>
  <si>
    <t>16425448000;36994332700</t>
  </si>
  <si>
    <t>Brown, Tim W.C.;Khalily, Mohsen</t>
  </si>
  <si>
    <t>Brown T.</t>
  </si>
  <si>
    <t>Integrated Shield Edge Diffraction Model for Narrow Obstructing Objects</t>
  </si>
  <si>
    <t>10.1109/TAP.2018.2874516</t>
  </si>
  <si>
    <t>2-s2.0-85054500948</t>
  </si>
  <si>
    <t>['technique improved', 'soft condition', 'simultaneously cover', 'proposed system', 'pole four', 'phase shifter', 'output weights', 'multilayer structure', 'linear four', 'implemented around', 'impedance loading', 'element array', 'edge effects', 'constructed array', 'commercial bands', 'butler matrix', 'beamforming network', 'antenna ports', 'also utilized', 'active impedance', '5 ghz']</t>
  </si>
  <si>
    <t>5G | Butler matrix | edge impedance loading | RF front end | small cell | soft surface | Vivaldi array | wideband</t>
  </si>
  <si>
    <t>A wideband switched beam antenna array system operating from 2 to 5 GHz is presented. It is comprised of a 4 √ó 1 Vivaldi antenna elements and a 4 √ó 4 Butler matrix beamformer driven by a digitally controlled double-pole four-throw RF switch. The Butler matrix is implemented on a multilayer structure, using 90¬∞ hybrid couplers and 45¬∞ phase shifters. For the design of the coupler and phase shifter, we propose a unified methodology applied, but not limited, to elliptically shaped geometries. The multilayer realization enables us to avoid microstrip crossing and supports wideband operation of the beamforming network. To realize the Butler matrix, we introduce a step-by-step and stage-by-stage design methodology that enables accurate balance of the output weights at the antenna ports to achieve a stable beamforming performance. In this paper, we use a Vivaldi antenna element in a linear four-element array, since such element supports wideband and wide-scan angle operation. A soft condition in the form of corrugations is implemented around the periphery of the array, in order to reduce the edge effects. This technique improved the gain, the sidelobes, and helped to obtain back radiation suppression. Finally, impedance loading was also utilized in the two edge elements of the array to improve the active impedance. The proposed system of the Butler matrix in conjunction with the constructed array can be utilized as a common RF front end in a wideband air interface for a small cell 5G application and beyond as it is capable to simultaneously cover all the commercial bands from 2 to 5 GHz.</t>
  </si>
  <si>
    <t>6851-6861</t>
  </si>
  <si>
    <t>60000760-60030553;60002014;60030988;60019762;60002014;60030988</t>
  </si>
  <si>
    <t>57200753618;35146162100;56964307800;6602524464;56020631700;7003999101</t>
  </si>
  <si>
    <t>Bantavis, Petros I.;Kolitsidas, Christos I.;Empliouk, Tzihat;Le Roy, Marc;Jonsson, B. Lars G.;Kyriacou, George A.</t>
  </si>
  <si>
    <t>Greece;France;France;Sweden;France</t>
  </si>
  <si>
    <t>Komotini;Rennes;Brest;Stockholm;Brest</t>
  </si>
  <si>
    <t>Democritus University of Thrace;Universite de Rennes 1;Universit√© de Brest (UBO);The Royal Institute of Technology (KTH);ENSTA Bretagne</t>
  </si>
  <si>
    <t>60030988;60030553;60019762;60002014;60000760</t>
  </si>
  <si>
    <t>Bantavis P.I.</t>
  </si>
  <si>
    <t>A Cost-Effective Wideband Switched Beam Antenna System for a Small Cell Base Station</t>
  </si>
  <si>
    <t>10.1109/TAP.2018.2874494</t>
  </si>
  <si>
    <t>2-s2.0-85054504875</t>
  </si>
  <si>
    <t>['zero forcing', 'two iterations', 'transmitting antennas', 'tchebychev polynomial', 'square error', 'schultz iterative', 'output systems', 'nsi algorithm', 'much closer', 'mmse ),', 'minimum mean', 'massive multiple', 'linear detectors', 'input multiple', 'huge systems', 'detectors employ', 'convergence rate', 'computationally complex', 'computational complexity', 'achieve near']</t>
  </si>
  <si>
    <t>Massive MIMO | matrix inversion | Newton-Schultz iteration | zero forcing</t>
  </si>
  <si>
    <t>Linear detectors, such as zero forcing (ZF) and minimum mean-square error (MMSE), can achieve near-optimum performance due to the favorable channel propagation of massive multiple-input multiple-output systems. However, these detectors employ, in general, exact matrix inversion, which is computationally complex for such huge systems. Thus, in order to avoid the computation of the exact matrix inversion of ZF or MMSE, Newton-Schultz iterative (NSI) algorithm for obtaining an approximate matrix inversion is proposed, which yields similar performance of the exact matrix inversion. Besides, in order to further accelerate the convergence rate and reduce the complexity, we propose a novel initial matrix inversion solution for NSI algorithm based on Tchebychev polynomial, which is much closer to the final exact matrix inverse than the traditional initial matrix inversion solutions. Simulation results show that NSI algorithm with the proposed initial matrix inversion solution achieves the near-optimum ZF performance in just two iterations. Finally, the band matrix concept is employed in order to reduce the computational complexity from O(NT3) to O(NT2), especially when the number of transmitting antennas, NT, is large.</t>
  </si>
  <si>
    <t>11759-11766</t>
  </si>
  <si>
    <t>60029570;60029570</t>
  </si>
  <si>
    <t>57195358619;7005981970</t>
  </si>
  <si>
    <t>Minango, Juan;De Almeida, Celso</t>
  </si>
  <si>
    <t>Minango J.</t>
  </si>
  <si>
    <t>Low complexity zero forcing detector based on Newton-schultz iterative algorithm for massive MIMO systems</t>
  </si>
  <si>
    <t>10.1109/TVT.2018.2874811</t>
  </si>
  <si>
    <t>2-s2.0-85054506432</t>
  </si>
  <si>
    <t>['wave substrate', 'unit cell', 'single low', 'phase response', 'linear reflection', 'frequency range', 'dr element', 'alignment problem', '9 dbi', '40 ghz', '35 ghz']</t>
  </si>
  <si>
    <t>Dielectric resonator (DR) antenna | millimeter-wave (mmWave) antenna | reflectarray</t>
  </si>
  <si>
    <t>A linearly polarized millimeter-wave substrate-based dielectric reflectarray fabricated out of a single low-cost printed circuit board is presented in the frequency range from 30 to 40 GHz. Its unit cell has a cylindrical dielectric resonator (DR) to obtain the required reflection phase. To avoid the alignment problem, the DR has four dielectric arms for connecting itself to its adjacent DR elements. By varying the radius of the DR element, a linear reflection-phase response that fully covers 360¬∞ can be obtained at 35 GHz. For demonstration, a circular DR reflectarray is designed and fabricated at 35 GHz and a measured peak antenna gain of 23.9 dBi is obtained.</t>
  </si>
  <si>
    <t>2329-2333</t>
  </si>
  <si>
    <t>Millimeter-Wave Substrate-Based Dielectric Reflectarray</t>
  </si>
  <si>
    <t>10.1109/LAWP.2018.2874082</t>
  </si>
  <si>
    <t>2-s2.0-85054507293</t>
  </si>
  <si>
    <t>['two polarizations', 'total size', 'tm50 mode', 'suppressed sidelobes', 'space wavelength', 'shaped patch', 'profile dual', 'low profile', 'low cost', 'loaded cross', 'high gain', 'good isolation', 'gain enhancement', 'fifth generation', 'effectively excite', 'dielectric layer', 'communication systems', 'center frequency', 'broadside direction', '9 dbi', '04 œª0']</t>
  </si>
  <si>
    <t>Dual-polarized antenna | high-gain low-profile antennas | higher order mode excitation | microstrip antenna</t>
  </si>
  <si>
    <t>We present a high-gain, low-profile dual-polarized microstrip antenna operating in the hybridized higher order mode. The proposed antenna consists of a slot-loaded cross-shaped patch, which can be considered as orthogonally polarized radiating elements operated in the TM50 mode. Moreover, the four loaded slots can effectively excite the in-phase TM10 mode such that the superposition of both modes can lead to gain enhancement in the broadside direction, with suppressed sidelobes. The proposed antenna requires only a single-dielectric layer and a simple feeding method, while exhibiting good isolation between the two polarizations. We have developed a prototype, which has a total size of only 1.65 Œª0 √ó 1.65 Œª0 √ó 0.04 Œª0 (Œª0 is the free-space wavelength at the center frequency) and a measured maximum gain of 10.9 dBi. This dual-polarized microstrip antenna with the advantages of high gain, low profile, low cost, and good isolation, is envisioned to benefit many multiple-input, multiple-output and the fifth generation (5G) communication systems.</t>
  </si>
  <si>
    <t>2344-2348</t>
  </si>
  <si>
    <t>57203058281;55912043400;57196222002;8551577700;57204945222</t>
  </si>
  <si>
    <t>He, Yijing;Li, Yue;Sun, Wangyu;Zhang, Zhijun;Pai-Yen, C.</t>
  </si>
  <si>
    <t>Dual Linearly Polarized Microstrip Antenna Using a Slot-Loaded TM&lt;inf&gt;50&lt;/inf&gt; Mode</t>
  </si>
  <si>
    <t>10.1109/LAWP.2018.2874472</t>
  </si>
  <si>
    <t>2-s2.0-85054509400</t>
  </si>
  <si>
    <t>['various transmitting', 'variable quantity', 'two sets', 'test facility', 'sight paths', 'several locations', 'salt water', 'reproduced inside', 'receiving antenna', 'paper describes', 'measured inside', 'left opened', 'inside vehicles', 'good agreement', 'frequency range', 'first step', 'em losses', 'delay spread', 'control smoothly', 'contains apertures', 'comparison shows', '3 ghz']</t>
  </si>
  <si>
    <t>Conductive liquid | reverberation chamber | root-mean-square (rms) delay spread | vehicle | wireless multipath channel</t>
  </si>
  <si>
    <t>This paper describes and evaluates a new test facility able to generate different wireless multipath radiocommunication channels. It is used to recreate various electromagnetic (EM) environments, such as those inside vehicles. This test facility, in the form of a moderate volume metallic chamber, contains apertures, left opened or obstructed as required, and a variable quantity of salt water. Both are used to adjust the EM losses and to control smoothly and accurately the delay spread of the communication channel inside the test facility. A frequency range between 2 and 3 GHz is studied. As a first step, the root-mean-square (rms) delay spread is measured inside a vehicle for several locations of the receiving antenna and for different scenarios including different line-of-sight and non-line-of-sight paths. Then, the test facility is introduced, dimensioned, and evaluated, trying to reproduce the rms delay spread of each previous in-vehicle radiocommunication configuration. A comparison between the measurement data performed both in the vehicle and in the configured test facility is presented. This comparison shows a good agreement between these two sets of measurements. It demonstrates that different static wireless in-vehicle multipath channels, corresponding to various transmitting and receiving antenna configurations, can be reproduced inside the proposed prototype test facility.</t>
  </si>
  <si>
    <t>7216-7223</t>
  </si>
  <si>
    <t>100797065;60105104;100797065;60104916</t>
  </si>
  <si>
    <t>57046023400;55706642500;7004277117;6603598419</t>
  </si>
  <si>
    <t>Bel Hadj Mabrouk, A.;Boulzazen, H.;Klingler, M.;Heddebaut, M.</t>
  </si>
  <si>
    <t>Saint-Etienne-du-Rouvray;Marne-la-Vallee;Velizy-Villacoublay</t>
  </si>
  <si>
    <t>ESIGELEC;IFSTTAR - French institute of science and technology for transport, development and networks;Groupe PSA</t>
  </si>
  <si>
    <t>60105104;60104916;100797065</t>
  </si>
  <si>
    <t>Bel Hadj Mabrouk A.</t>
  </si>
  <si>
    <t>Novel Device Reproduce In-Vehicle Wireless Multipath Radio Channels</t>
  </si>
  <si>
    <t>10.1109/TAP.2018.2873403</t>
  </si>
  <si>
    <t>2-s2.0-85054510035</t>
  </si>
  <si>
    <t>['time clutter', 'shielding device', 'shaping structure', 'shaping ability', 'radiated power', 'penetrating radar', 'paper establishes', 'measured data', 'ground environment', 'gps antennas', 'good time', 'good agreement', 'domain performance', 'common pattern', 'choke ring', 'central cavity', 'absorber within', '40 db']</t>
  </si>
  <si>
    <t>Cavity-backed antennas | electromagnetic (EM) shielding | ground-penetrating radar (GPR) | microwave absorbers</t>
  </si>
  <si>
    <t>This paper establishes that a choke ring - a common pattern-shaping structure in GPS antennas - can also be effective when employed in ground-penetrating radar (GPR) as a shielding device to isolate GPR antennas from the above-ground environment. A choke ring shield is compared to similar cavity structures in response to a wideband pulse excitation, and it is shown that in addition to its pattern-shaping ability, good time-domain performance can be achieved through the inclusion of an absorber within the choke ring's central cavity. Wideband performance measures are developed, and measured data are in generally very good agreement with simulations. The choke ring is shown to provide a 3-5 dB redirection of radiated power from the back to the front of the shield, while the inclusion of the absorber ensures less than -40 dB of late-time clutter.</t>
  </si>
  <si>
    <t>6781-6790</t>
  </si>
  <si>
    <t>60030835;60030835;109625695-60015331;109625695;60030835</t>
  </si>
  <si>
    <t>57200725387;57202083171;23566460500;54794511200;7005889386</t>
  </si>
  <si>
    <t>Sawyer, David J.;Das, Sanghamitro;Diamanti, Nectaria;Peter Annan, A.;Iyer, Ashwin K.</t>
  </si>
  <si>
    <t>Canada;Greece;Canada</t>
  </si>
  <si>
    <t>Edmonton;Thessaloniki;Mississauga</t>
  </si>
  <si>
    <t>University of Alberta;Aristotle University of Thessaloniki;Sensors and Software Inc.</t>
  </si>
  <si>
    <t>60030835;60015331;109625695</t>
  </si>
  <si>
    <t>Sawyer D.J.</t>
  </si>
  <si>
    <t>Choke Rings for Pattern Shaping of a GPR Dipole Antenna</t>
  </si>
  <si>
    <t>10.1109/TAP.2018.2874689</t>
  </si>
  <si>
    <t>2-s2.0-85054514470</t>
  </si>
  <si>
    <t>ECCS-1351557</t>
  </si>
  <si>
    <t>['wave beam', 'versus 5', 'switching functionality', 'strategically designed', 'steering speed', 'steering fpas', 'smp position', 'smp metallizations', 'significant improvement', 'sequentially overlapped', 'repositionable within', 'realize millimeter', 'prior work', 'presented mfpas', 'performance constitutes', 'microfluidic channel', 'microfluidic beam', 'mfpas ).', 'loss performance', 'linear arrays', 'gap discontinuities', 'fractional bandwidth', 'fpas ).', 'first time', 'feed network', 'faster beam', 'experimental verification', 'element fpa', 'close proximity', 'capacitive couplings', 'also presented', 'achieve wideband', '6 dbi', '32 elements', '20 ghz', '2 mm']</t>
  </si>
  <si>
    <t>Beam-steering | focal plane arrays (FPAs) | Ka-band | microfluidics | milimeter-wave | reconfigurable antenna</t>
  </si>
  <si>
    <t>Microfluidically switched feed networks are introduced to realize millimeter-wave beam-steering focal plane arrays (FPAs). Switching functionality is achieved by a selectively metallized plate (SMP) repositionable within a microfluidic channel that is brought in close proximity to the microstrip line feed network of an FPA. The feed network is strategically designed to exhibit gap discontinuities that are sequentially overlapped by the SMP metallizations. The capacitive couplings between the SMP metallizations and the gap discontinuities are designed to achieve wideband (20 GHz) switching functionality with low insertion loss (IL &lt; 0.2 dB). Transmission line theory is utilized to demonstrate that the feed network offers 38% fractional bandwidth with ‚â§7 dB IL for linear arrays of 32 elements. This performance constitutes a significant improvement over the recently reported resonant feed network based realization of microfluidic beam-steering FPAs (MFPAs). Experimental verification is carried out through the design and fabrication of a 30 GHz eight-element FPA. The FPA exhibits measured gains ranging between 20.2 and 22.6 dBi. Loss budget breakdown confirms the low-loss performance of the microfluidically switched feed networks (‚â§3 dB). The required microfluidic actuation range is 4.2 mm and 10 √ó lower than that of the prior work. This allows to achieve a faster beam-steering speed (0.27 s versus 5.25 s of previous designs). An integrated sensing approach for detecting the SMP position is also presented for the first time to facilitate the use of presented MFPAs with closed-loop position control.</t>
  </si>
  <si>
    <t>7424-7429</t>
  </si>
  <si>
    <t>57189100107;6603541240</t>
  </si>
  <si>
    <t>Gonzalez, Enrique;Mumcu, Gokhan</t>
  </si>
  <si>
    <t>Gonzalez E.</t>
  </si>
  <si>
    <t>Millimeter-Wave Beam-Steering Focal Plane Arrays with Microfluidically Switched Feed Networks</t>
  </si>
  <si>
    <t>10.1109/TAP.2018.2874488</t>
  </si>
  <si>
    <t>2-s2.0-85054519482</t>
  </si>
  <si>
    <t>['wideband applications', 'transmission configuration', 'main advantages', 'ideal characteristics', 'fractional bandwidth', 'design methodology', 'concept prototype', 'building series', 'backed slot']</t>
  </si>
  <si>
    <t>Broadband radiating element | cavity-backed slot (CBS) | lattice network | leaky-wave antennas | stripline</t>
  </si>
  <si>
    <t>A planar technology stripline-fed slot radiating element in transmission configuration is proposed. Its main advantages are the broad impedance bandwidth achieved and the property that it only radiates into half-space, which are obtained, respectively, with the use of its complementary strip element and using a cavity-backed slot. A lattice network circuit model is proposed both to explain the behavior of the structure and to establish a design methodology. Its capabilities are shown through the simulation and demonstrated in a proof-of-concept prototype. Measurement results show a unidirectional broadside radiation pattern and a fractional bandwidth of 48%, significantly superior to other slot-based radiating elements found in the literature. The element has the ideal characteristics for building series-fed reconfigurable arrays for wideband applications.</t>
  </si>
  <si>
    <t>7389-7394</t>
  </si>
  <si>
    <t>60003662;60003662;60003662</t>
  </si>
  <si>
    <t>57204114167;41761072300;6601986510</t>
  </si>
  <si>
    <t>Hern√°ndez-Escobar, Alberto;Abdo-S√°nchez, Elena;Camacho-Pe√±alosa, Carlos</t>
  </si>
  <si>
    <t>Malaga</t>
  </si>
  <si>
    <t>Universidad de M√°laga</t>
  </si>
  <si>
    <t>Hern√°ndez-Escobar A.</t>
  </si>
  <si>
    <t>A Broadband Cavity-Backed Slot Radiating Element in Transmission Configuration</t>
  </si>
  <si>
    <t>10.1109/TAP.2018.2874069</t>
  </si>
  <si>
    <t>2-s2.0-85054521045</t>
  </si>
  <si>
    <t>['wireless communications', 'wave propagation', 'wave field', 'ultraparallel algorithms', 'take place', 'semianalytical models', 'representative measurements', 'receiving antennas', 'propagation environments', 'principles calculations', 'emerging high', 'dense urban', 'cluttered environments', 'advanced mobile']</t>
  </si>
  <si>
    <t>Communication channel | domain decomposition (DD) | parallel algorithms | propagation</t>
  </si>
  <si>
    <t>Wireless communications are expected to take place in increasingly complicated scenarios, such as dense urban, forest, tunnel, and other cluttered environments. A key emerging challenge is to understand the physics and characteristics of wave propagation in these environments, which is critical for the analysis, design, and application of advanced mobile and wireless communication systems. In this paper, we present a full-wave field-based computational methodology for radio wave propagation in complex urban environments. Both transmitting/receiving antennas and propagation environments are modeled by first-principles calculations. A system-level, large scene analysis is enabled by the scalable, ultraparallel algorithms on the emerging high-performance computing platforms. The proposed computational framework is verified and validated with semianalytical models and representative measurements.</t>
  </si>
  <si>
    <t>6606-6617</t>
  </si>
  <si>
    <t>60033021-60028609;60033021;60019228;60033021</t>
  </si>
  <si>
    <t>56912348100;7201599167;7102457649;35174836600</t>
  </si>
  <si>
    <t>MacKie-Mason, Brian;Shao, Yang;Greenwood, Andrew;Peng, Zhen</t>
  </si>
  <si>
    <t>Albuquerque;Lemont;Dayton</t>
  </si>
  <si>
    <t>The University of New Mexico;Argonne National Laboratory;Air Force Research Laboratory</t>
  </si>
  <si>
    <t>60033021;60028609;60019228</t>
  </si>
  <si>
    <t>MacKie-Mason B.</t>
  </si>
  <si>
    <t>Supercomputing-Enabled First-Principles Analysis of Radio Wave Propagation in Urban Environments</t>
  </si>
  <si>
    <t>10.1109/TAP.2018.2874674</t>
  </si>
  <si>
    <t>2-s2.0-85054522161</t>
  </si>
  <si>
    <t>['œ ∏', 'zenith direction', 'test frequency', 'promising applications', 'move using', 'maximum gain', 'lower gain', 'horizon scanning', 'horizon angles', 'gain near', 'gain high', 'four ports', 'feeding ports', 'curl element', 'array exploits', 'arm right', '80 ¬∞.', '5 dbic', '48 ¬∞)', '40 ¬∞.', '4 dbic', '3 dbic', '2 ghz']</t>
  </si>
  <si>
    <t>Array antenna | circularly polarized (CP) beam | four-Arm curl antenna | near-The-horizon scanning | scanning range | tilted beam</t>
  </si>
  <si>
    <t>A 2 √ó 2 phased array consisting of beam reconfigurable four-Arm right-handed circularly polarized (RHCP) curl unit elements antenna is presented. This array is designed at test frequency of 5.2 GHz and can undertake a high-gain near-The-horizon scanning with low grating lobes. Each curl antenna element has four ports and can provide four RHCP tilted-beams (Œ∏ = 48¬∞) with a gain of 8.3 dBic. By switching the feeding ports, the curl element can reconfigure/switch these unit element beams in four different quadrants in space. The array exploits these high-gain high-Tilt switchable beams for generating an extremely wide scanning range from-80¬∞ ‚â§ Œ∏ ‚â§ +80¬∞. For the 2 √ó 2 array, in this range, the beam has a maximum gain of 12.4 dBic at Œ∏ = 40¬∞. More importantly, the array provides RHCP beams with a gain of 10.5 dBic at near-The-horizon angles of Œ∏ 70¬∞ and provides a lower gain of 6.5 dBic in the zenith direction. This has promising applications in communications on the move using a flat panel antenna to geosynchronous orbit satellites. Here, when operating at high latitudes require high-gain at near-The-horizon angles.</t>
  </si>
  <si>
    <t>2324-2328</t>
  </si>
  <si>
    <t>60004572;60004572;60004572;60030526;60180336;60026242;60026242</t>
  </si>
  <si>
    <t>57189036582;52464187100;56232129300;55633340100;57204108426;57204106901;6602768203</t>
  </si>
  <si>
    <t>Zhou, Hengyi;Pal, Arpan;Mehta, Amit;Nakano, Hisamatsu;Modigliana, Alessandro;Arampatzis, Thanos;Howland, Paul</t>
  </si>
  <si>
    <t>United Kingdom;Japan;United Kingdom;United Kingdom</t>
  </si>
  <si>
    <t>Didcot;Tokyo;Salisbury;Swansea</t>
  </si>
  <si>
    <t>Satellite Applications Catapult;Hosei University;Defence Science and Technology Laboratory;Swansea University</t>
  </si>
  <si>
    <t>60180336;60030526;60026242;60004572</t>
  </si>
  <si>
    <t>Reconfigurable Phased Array Antenna Consisting of High-Gain High-Tilt Circularly Polarized Four-Arm Curl Elements for Near Horizon Scanning Satellite Applications</t>
  </si>
  <si>
    <t>10.1109/LAWP.2018.2873898</t>
  </si>
  <si>
    <t>2-s2.0-85054523739</t>
  </si>
  <si>
    <t>['unseen scenarios', 'spatial spectrum', 'spatial filters', 'prior assumptions', 'precision direction', 'paper introduces', 'original input', 'open problem', 'multitask autoencoder', 'multiple components', 'machine learning', 'imperfection adaptation', 'framework consists', 'estimation methods', 'enhanced generalization', 'concentrated distributions', 'components thus', 'classifiers follow', 'classification results', 'classification guideline', 'based methods', 'based counterparts', 'array imperfections', 'array geometries', 'adapt better']</t>
  </si>
  <si>
    <t>Array imperfection | deep neural network (DNN) | direction-of-arrival (DOA) estimation | multitask autoencoder | one-versus-all classification | supervised learning</t>
  </si>
  <si>
    <t>Lacking of adaptation to various array imperfections is an open problem for most high-precision direction-of-arrival (DOA) estimation methods. Machine learning-based methods are data-driven, they do not rely on prior assumptions about array geometries, and are expected to adapt better to array imperfections when compared with model-based counterparts. This paper introduces a framework of the deep neural network to address the DOA estimation problem, so as to obtain good adaptation to array imperfections and enhanced generalization to unseen scenarios. The framework consists of a multitask autoencoder and a series of parallel multilayer classifiers. The autoencoder acts like a group of spatial filters, it decomposes the input into multiple components in different spatial subregions. These components thus have more concentrated distributions than the original input, which helps to reduce the burden of generalization for subsequent DOA estimation classifiers. The classifiers follow a one-versus-all classification guideline to determine if there are signal components near preseted directional grids, and the classification results are concatenated to reconstruct a spatial spectrum and estimate signal directions. Simulations are carried out to show that the proposed method performs satisfyingly in both generalization and imperfection adaptation.</t>
  </si>
  <si>
    <t>7315-7327</t>
  </si>
  <si>
    <t>60024350;60027561;60027561</t>
  </si>
  <si>
    <t>26025693400;57095203500;7402366049</t>
  </si>
  <si>
    <t>Liu, Zhang Meng;Zhang, Chenwei;Yu, Philip S.</t>
  </si>
  <si>
    <t>Chicago;Changsha</t>
  </si>
  <si>
    <t>University of Illinois at Chicago;National University of Defense Technology</t>
  </si>
  <si>
    <t>60027561;60024350</t>
  </si>
  <si>
    <t>Direction-of-Arrival Estimation Based on Deep Neural Networks with Robustness to Array Imperfections</t>
  </si>
  <si>
    <t>10.1109/TAP.2018.2874430</t>
  </si>
  <si>
    <t>2-s2.0-85054525784</t>
  </si>
  <si>
    <t>['system using', 'squared error', 'resolution analog', 'resolution adc', 'noise ratio', 'massive multiple', 'linear detector', 'input multiple', 'high snr', 'extreme 1', 'digital converter', 'channel estimation', 'analytical framework', 'achievable rate']</t>
  </si>
  <si>
    <t>detection | MMSE | Quantized massive MIMO</t>
  </si>
  <si>
    <t>In this letter, we compare the capacity of a massive multiple-input multiple-output (MIMO) system using a low-resolution analog-to-digital converter (ADC) and a linear detector against a conventional MIMO system with higher order modulation and near maximum likelihood (ML) detection. We show that in the low-signal-to-noise ratio (SNR) regime, the quantized massive MIMO system can outperform the conventional large MIMO system; however, for high SNR, the conventional MIMO system with a near ML detector can outperform the extreme 1-bit quantized massive MIMO system. An analytical framework that derives the achievable rate of a linear minimum mean-squared error (MMSE)-based detector in a massive MIMO configuration, with the assumptions that the front-end is limited to a low-resolution ADC and channel estimation is imperfect, is presented.</t>
  </si>
  <si>
    <t>2599-2602</t>
  </si>
  <si>
    <t>60068761;60068761;60013301;60068761</t>
  </si>
  <si>
    <t>57190396643;35810772500;6603606406;6602650305</t>
  </si>
  <si>
    <t>Abdallah, Asmaa;Mansour, Mohammad M.;Jalloul, Louay M.A.;Chehab, Ali</t>
  </si>
  <si>
    <t>Lebanon;United States</t>
  </si>
  <si>
    <t>Beirut;San Diego</t>
  </si>
  <si>
    <t>American University of Beirut;Qualcomm Incorporated</t>
  </si>
  <si>
    <t>60068761;60013301</t>
  </si>
  <si>
    <t>Abdallah A.</t>
  </si>
  <si>
    <t>When Quantized Massive MIMO Meets Large MIMO with Higher Order Modulation</t>
  </si>
  <si>
    <t>10.1109/LCOMM.2018.2873631</t>
  </si>
  <si>
    <t>2-s2.0-85054528948</t>
  </si>
  <si>
    <t>['truck route', 'total duration', 'stops constituting', 'single one', 'resulting subproblem', 'mobile landing', 'last mile', 'landing stops', 'landing stop', 'integer programs', 'hand schedules', 'fixed sequence', 'e .,', 'drone schedule', 'difficulties caused', 'delivery tour', 'delivery effort', 'computational complexity', 'apply trucks', 'also denoted']</t>
  </si>
  <si>
    <t>city logistics | scheduling | transportation | unmanned aerial vehicles</t>
  </si>
  <si>
    <t>Last mile deliveries with unmanned aerial vehicles (also denoted as drones) are seen as one promising idea to reduce excessive road traffic. To overcome the difficulties caused by the comparatively short operating ranges of drones, an innovative concept suggests to apply trucks as mobile landing and take-off platforms. In this context, the paper on hand schedules the delivery to customers by drones for given truck routes. Given a fixed sequence of stops constituting a truck route and a set of customers to be supplied, we aim at a drone schedule (i.e., a set of trips each defining a drone's take-off and landing stop and the customer serviced), such that all customers are supplied and the total duration of the delivery tour is minimized. We differentiate whether multiple drones or just a single one are placed on a truck and whether or not take-off and landing stops have to be identical. We provide an analysis of computational complexity for each resulting subproblem, introduce efficient mixed-integer programs, and compare all cases with regard to their potential of reducing the delivery effort on the last mile.</t>
  </si>
  <si>
    <t>506-527</t>
  </si>
  <si>
    <t>Networks</t>
  </si>
  <si>
    <t>60029507;60022995;60029507;60029507</t>
  </si>
  <si>
    <t>16201940600;14521077500;57190967668;57188827390</t>
  </si>
  <si>
    <t>Boysen, Nils;Briskorn, Dirk;Fedtke, Stefan;Schwerdfeger, Stefan</t>
  </si>
  <si>
    <t>Jena;Wuppertal</t>
  </si>
  <si>
    <t>Friedrich-Schiller-Universit√§t Jena;Bergische Universit√§t Wuppertal</t>
  </si>
  <si>
    <t>60029507;60022995</t>
  </si>
  <si>
    <t>Boysen N.</t>
  </si>
  <si>
    <t>Drone delivery from trucks: Drone scheduling for given truck routes</t>
  </si>
  <si>
    <t>10.1002/net.21847</t>
  </si>
  <si>
    <t>2-s2.0-85054530028</t>
  </si>
  <si>
    <t>['¬± 62', 'simulated results', 'required curvature', 'recently proposed', 'propagation mimicking', 'mirrored twice', 'homogeneous surfaces', 'good agreement', 'geometrical surface', 'euclidean transformations', 'dielectric lenses', 'designed curvature', 'curved shape', 'beam scanning', 'angular range', '5 ¬∞.', '36 ghz']</t>
  </si>
  <si>
    <t>Beam scanning | fully metallic | Luneburg lens | multibeam antenna | non-Euclidean transformation optics</t>
  </si>
  <si>
    <t>Non-Euclidean transformations have been recently proposed to produce a link between 3-D homogeneous surfaces and 2-D dielectric lenses. Therefore, the propagation in a geometrical surface has the same response of an equivalent refractive index distribution. By using this concept, we propose here a fully metallic Luneburg lens where the propagation is only in the air. Two metallic plates, following a curved shape, are employed to support the propagation mimicking the designed curvature. To reduce the height of the required curvature, the surface has been mirrored twice with respect to two z constant planes. The lens is fed by 11 waveguide ports spaced with an angle of 12.5¬∞ providing 1-D beam scanning over an angular range of ¬±62.5¬∞. A prototype is manufactured and measured with a good agreement with the simulated results between 25 and 36 GHz to demonstrate the concept.</t>
  </si>
  <si>
    <t>7383-7388</t>
  </si>
  <si>
    <t>60002014;60031159;60002014</t>
  </si>
  <si>
    <t>57194288098;24482903600;16025512100</t>
  </si>
  <si>
    <t>Liao, Q.;Fonseca, N. J.G.;Quevedo-Teruel, O.</t>
  </si>
  <si>
    <t>Netherlands;Sweden</t>
  </si>
  <si>
    <t>Noordwijk aan Zee;Stockholm</t>
  </si>
  <si>
    <t>ESTEC - European Space Research and Technology Centre;The Royal Institute of Technology (KTH)</t>
  </si>
  <si>
    <t>60031159;60002014</t>
  </si>
  <si>
    <t>Compact Multibeam Fully Metallic Geodesic Luneburg Lens Antenna Based on Non-Euclidean Transformation Optics</t>
  </si>
  <si>
    <t>10.1109/TAP.2018.2872766</t>
  </si>
  <si>
    <t>2-s2.0-85054530967</t>
  </si>
  <si>
    <t>['uninterrupted movements', 'presenting voliro', 'omniorientational controllability', 'multirotors promises', 'multirotor maneuverability', 'generating complex', 'considerable increase', 'attached camera', 'arbitrary orientation']</t>
  </si>
  <si>
    <t>Extending the maneuverability of multirotors promises to yield a considerable increase in their scope of applications, such as carrying out more challenging inspection tasks and generating complex, uninterrupted movements of an attached camera. In this article, we address the promise of multirotor maneuverability by presenting Voliro, a novel aerial platform that combines the advantages of existing multirotor systems with the agility of vehicles having omniorientational controllability. In other words, Voliro can fly in any direction while maintaining an arbitrary orientation.</t>
  </si>
  <si>
    <t>60025858;60025858;60025858;60025858;60006320;60025858;60025858;60025858</t>
  </si>
  <si>
    <t>56941412700;57190121151;57204109203;57204102869;57204103392;35809519600;35926876800;55415577300</t>
  </si>
  <si>
    <t>Kamel, Mina;Verling, Sebastian;Elkhatib, Omar;Sprecher, Christian;Wulkop, Paula;Taylor, Zachary;Siegwart, Roland;Gilitschenski, Igor</t>
  </si>
  <si>
    <t>Kamel M.</t>
  </si>
  <si>
    <t>The Voliro Omniorientational Hexacopter: An Agile and Maneuverable Tiltable-Rotor Aerial Vehicle</t>
  </si>
  <si>
    <t>10.1109/MRA.2018.2866758</t>
  </si>
  <si>
    <t>2-s2.0-85054534558</t>
  </si>
  <si>
    <t>['unit element', 'superdirective arrays', 'narrow bandwidth', 'modal coefficients', 'maximal directivity', 'low efficiency', 'loads inside', 'key technique', 'key step', 'impedance bandwidth', 'high directivity', 'feeding network', 'endfire direction', 'desired excitation', 'constant directivity', 'characteristic modes', 'characteristic fields', 'arrays suffer', 'array system', 'array ports', '15 %.']</t>
  </si>
  <si>
    <t>Compact antennas | multiport antennas | network characteristic modes (NCMs) | superdirectivity</t>
  </si>
  <si>
    <t>Superdirective arrays have become the key technique in enhancing the directivity of electrically small antennas. By forming an array of closely spaced unit elements, a high directivity can be achieved. Despite the high directivity, these arrays suffer from narrow bandwidth and low efficiency. In this paper, we present an approach to enhance the bandwidth of superdirective arrays using the network characteristic modes. The key step is to use an internally loaded compact wideband unit element. The loads inside the unit element are used to manipulate the characteristic modes in order to optimize its impedance bandwidth. A two-element endfire array is then formed. The modal coefficients of the characteristic fields are then optimized at multiple frequency points in order to radiate a maximal directivity in the endfire direction. The best current excitation that can maintain a constant directivity as a function of frequency is then deduced. Finally, a feeding network that can provide the desired excitation at the array ports is designed and integrated on the array system, where the 1 dB directivity bandwidth is about 23% with $D-{max}=7.1$ dBi. The antenna impedance bandwidth is equal to 15%.</t>
  </si>
  <si>
    <t>6986-6996</t>
  </si>
  <si>
    <t>57194281175;6507456118;24722105800</t>
  </si>
  <si>
    <t>Jaafar, Hussein;Collardey, Sylvain;Sharaiha, Ala</t>
  </si>
  <si>
    <t>Jaafar H.</t>
  </si>
  <si>
    <t>Characteristic Modes Approach to Design Compact Superdirective Array with Enhanced Bandwidth</t>
  </si>
  <si>
    <t>10.1109/TAP.2018.2874691</t>
  </si>
  <si>
    <t>2-s2.0-85054545076</t>
  </si>
  <si>
    <t>U1637212</t>
  </si>
  <si>
    <t>['rfss connected', 'realized gain', 'reach 59', 'one laa', 'noise ratio', 'letter presents', 'individually excited', 'gain property', 'final antenna', 'eight arrays', 'conical surface', 'ccaa consists', 'beam switching', 'band requirements', '5 %.', '16 ¬∞', '11 dbi', '10 dbi']</t>
  </si>
  <si>
    <t>5G | Beam switching | conical conformal array antenna (CCAA) | radio frequency semiconductor switch (RFSS) | solid scanning angle</t>
  </si>
  <si>
    <t>This letter presents a design for three-dimensional polymeride printing, printed circuit board fabrication, and a full experimental verification of a conical conformal array antenna (CCAA) with wide solid angle switching beam by a radio frequency semiconductor switch (RFSS) configuration. The CCAA consists of eight linear array antennas (LAAs) with uniform circumferential arrangement around a conical surface. Only one LAA out of the eight arrays is individually excited, operating each time by the RFSS connected to the ports of 1-8 power dividers in order to achieve the requirement of beam switching. The CCAA with beam-switching feeding network operates at 4.8 GHz according to the fifth-generation (5G) band requirements. Both a wide solid scanning angle of 0¬∞-218¬∞ in the H-plane and a half-power bandwidth less than 16¬∞ in the E-plane are achieved. When the realized gain of each LLA is over 10 dBi, the measured peak gain of the final antenna can reach about over 11 dBi and the average radiation efficiency can reach 59.5%. This CCAA with wide solid angle beam switching and high-gain property has the potential to reduce the signal-To-noise ratio and integrate with 5G communication systems.</t>
  </si>
  <si>
    <t>2304-2308</t>
  </si>
  <si>
    <t>57206577699;8676890000;56413936100;56531179700;57204938385;57201360725;57201365043;57204101287;57204105298</t>
  </si>
  <si>
    <t>Xu, Hongcheng;Zhang, Bin Zhen;Duan, Jun Ping;Cui, Jianli;Xu, Yongqin;Tian, Ying;Yan, Li;Xiong, Mengfei;Jia, Qinyin</t>
  </si>
  <si>
    <t>Wide Solid Angle Beam-Switching Conical Conformal Array Antenna with High Gain for 5G Applications</t>
  </si>
  <si>
    <t>10.1109/LAWP.2018.2873703</t>
  </si>
  <si>
    <t>2-s2.0-85054550463</t>
  </si>
  <si>
    <t>QN2015068</t>
  </si>
  <si>
    <t>['time stability', 'terminal sliding', 'task change', 'simulation results', 'reconfiguration controller', 'reconfiguration control', 'proved superior', 'proposed method', 'practical finite', 'modified finite', 'lyapunov theory', 'loop error', 'laplacian matrix', 'gradient items', 'firstly integrated', 'existing method', 'disturbance observer', 'developed algorithm', 'converging time', 'asymptotical stability', 'additional condition', 'adaptive law']</t>
  </si>
  <si>
    <t>disturbance observer | finite-time control | fully distributed formation control | terminal sliding-mode control | UAV helicopters</t>
  </si>
  <si>
    <t>This paper studies finite-time fully distributed formation and reconfiguration control of multiple unmanned aerial vehicle helicopter with disturbances and uncertainty. Based on adaptive and terminal sliding-mode control techniques, a disturbance observer-based fully distributed control strategy is proposed, which is independent of least nonzero eigenvalue of Laplacian matrix and achieves practical finite-time formation tracking for a moving leader without any additional condition. The proposed method is proved superior to the existing method in converging time. The finite-time stability of the closed-loop error is proved by the Lyapunov theory. Considering formation configuration changing as a result of a task change, a modified finite-time fully distributed controller including potential energy function gradient terms with an adaptive law is proposed. The novelty of the reconfiguration controller is that an adaptive law is firstly integrated in the gradient items, then the asymptotical stability is extended to practical finite-time stability. Simulation results are presented to demonstrate the efficiency of the developed algorithm.</t>
  </si>
  <si>
    <t>5943-5961</t>
  </si>
  <si>
    <t>60019533;60019533;60019533;60018465;60019533</t>
  </si>
  <si>
    <t>56006408400;7006197871;36242496100;56661427700;24079928700</t>
  </si>
  <si>
    <t>Wang, Dandan;Zong, Qun;Tian, Bailing;Wang, Fang;Dou, Liqian</t>
  </si>
  <si>
    <t>Tianjin;Qinhuangdao</t>
  </si>
  <si>
    <t>Tianjin University;Yanshan University</t>
  </si>
  <si>
    <t>60019533;60018465</t>
  </si>
  <si>
    <t>Finite-time fully distributed formation reconfiguration control for UAV helicopters</t>
  </si>
  <si>
    <t>10.1002/rnc.4361</t>
  </si>
  <si>
    <t>2-s2.0-85054577738</t>
  </si>
  <si>
    <t>2017-0-01725</t>
  </si>
  <si>
    <t>['radiation performance', 'proposed method', 'proposed design', 'mobile antennas', 'greatly improves', 'decomposed according', 'actual devices']</t>
  </si>
  <si>
    <t>ground decomposition method | ground impedance | high efficiency | wideband</t>
  </si>
  <si>
    <t>We propose a ground decomposition method (GDM) to improve the performance of mobile antennas. In the GDM, overall ground impedance is analyzed as the combination of independent decomposed ground parts. In a proposed design, the overall ground mode resonance is tuned by adjusting the impedance of a flexible printed circuit board, which is decomposed according to GDM. This greatly improves the radiation performance, as verified through simulation and measurement. This proposed method is effective for mobile antenna design, and especially for actual devices that have very complicated ground configurations.</t>
  </si>
  <si>
    <t>3006-3009</t>
  </si>
  <si>
    <t>57200686781;57092387200;56527497100;7410128245</t>
  </si>
  <si>
    <t>Kim, Jihoon;Shin, Hyunwoong;Kim, Min gi;Kim, Hyeongdong</t>
  </si>
  <si>
    <t>Performance enhancement of mobile antenna by ground decomposition</t>
  </si>
  <si>
    <t>10.1002/mop.31442</t>
  </si>
  <si>
    <t>2-s2.0-85054589335</t>
  </si>
  <si>
    <t>['simulation results', 'satellite telemetry', 'perturbing element', 'novel dual', 'microstrip antenna', 'identical right', 'ground layer', 'good agreement', 'forward radiations', 'dually utilized', 'cubesat system', 'asymmetrical arrow', 'article proposes', '575 ghz', '23 ghz']</t>
  </si>
  <si>
    <t>arrow-slot | bidirectional radiation | circular polarization | dual-band | identical polarization sense</t>
  </si>
  <si>
    <t>This article proposes a novel dual-band bidirectional microstrip antenna with an identical right-handed circularly polarized sense for a CubeSat system application. The asymmetrical arrow-ended cross slot embedded only on the ground layer is dually utilized as the backward slot antenna at 1.575 GHz and the perturbing element of the microstrip antenna with forward radiations at 2.23 GHz. The implemented antenna successfully demonstrates dual-band bidirectional right-handed circular polarizations in good agreement with the simulation results for the global positioning system and the satellite telemetry of a CubeSat system.</t>
  </si>
  <si>
    <t>2989-2992</t>
  </si>
  <si>
    <t>Dual-band bidirectional circularly polarized microstrip antenna for CubeSat system</t>
  </si>
  <si>
    <t>10.1002/mop.31423</t>
  </si>
  <si>
    <t>2-s2.0-85054589849</t>
  </si>
  <si>
    <t>['vineyard maps', 'vineyard detection', 'vineyard areas', 'unmanned vehicles', 'scoring procedure', 'rows spacing', 'row grassing', 'reliable results', 'overall point', 'obtained even', 'near future', 'multispectral imagery', 'manage path', 'main results', 'local evaluation', 'height evaluation', 'growth stages', 'exact detection', 'effective management', 'developed algorithm', 'detect vineyards', 'dense inter', 'crucial role', 'cloud scouting', 'cloud maps', 'autonomous machine', 'automatic site', 'automatic detection', 'also able', '3d point']</t>
  </si>
  <si>
    <t>3D point-cloud modelling | Images processing | Precision viticulture | Remote sensing | UAV</t>
  </si>
  <si>
    <t>An effective management of precision viticulture processes relies on robust crop monitoring procedures and, in the near future, to autonomous machine for automatic site-specific crop managing. In this context, the exact detection of vineyards from 3D point-cloud maps, generated from unmanned aerial vehicles (UAV) multispectral imagery, will play a crucial role, e.g. both for achieve enhanced remotely sensed data and to manage path and operation of unmanned vehicles. In this paper, an innovative unsupervised algorithm for vineyard detection and vine-rows features evaluation, based on 3D point-cloud maps processing, is presented. The main results are the automatic detection of the vineyards and the local evaluation of vine rows orientation and of inter-rows spacing. The overall point-cloud processing algorithm can be divided into three mains steps: (1) precise local terrain surface and height evaluation of each point of the cloud, (2) point-cloud scouting and scoring procedure on the basis of a new vineyard likelihood measure, and, finally, (3) detection of vineyard areas and local features evaluation. The algorithm was found to be efficient and robust: reliable results were obtained even in the presence of dense inter-row grassing, many missing plants and steep terrain slopes. Performances of the algorithm were evaluated on vineyard maps at different phenological phase and growth stages. The effectiveness of the developed algorithm does not rely on the presence of rectilinear vine rows, being also able to detect vineyards with curvilinear vine row layouts.</t>
  </si>
  <si>
    <t>84-95</t>
  </si>
  <si>
    <t>60012162;60012259;60012259;60012259</t>
  </si>
  <si>
    <t>36141029000;57170547300;14833125400;6506479786</t>
  </si>
  <si>
    <t>Comba, Lorenzo;Biglia, Alessandro;Ricauda Aimonino, Davide;Gay, Paolo</t>
  </si>
  <si>
    <t>Turin;Turin</t>
  </si>
  <si>
    <t>Universit√† degli Studi di Torino;Politecnico di Torino</t>
  </si>
  <si>
    <t>60012259;60012162</t>
  </si>
  <si>
    <t>Comba L.</t>
  </si>
  <si>
    <t>Unsupervised detection of vineyards by 3D point-cloud UAV photogrammetry for precision agriculture</t>
  </si>
  <si>
    <t>S0168169917315491</t>
  </si>
  <si>
    <t>10.1016/j.compag.2018.10.005</t>
  </si>
  <si>
    <t>2-s2.0-85054601313</t>
  </si>
  <si>
    <t>18ZA0221</t>
  </si>
  <si>
    <t>['uras ).', 'observed vector', 'nominal azimuth', 'matrix operations', 'massive multiple', 'input multiple', 'form solutions', 'existing techniques', 'elevation doas', 'doa estimates', 'conventional estimators', 'computationally attractive', 'accurate direction']</t>
  </si>
  <si>
    <t>2-D DOA estimation | beamspace shift invariance structure | beamspace transformation | incoherently distributed (ID) sources | massive multiple-input multiple-output (MIMO)</t>
  </si>
  <si>
    <t>In massive multiple-input multiple-output (MIMO) systems, accurate direction-of-arrival (DOA) estimation is critical for the transmitters to conduct downlink precoding. In this paper, we focus on the problem of two-dimensional DOA estimation of incoherently distributed sources in massive MIMO systems using uniform rectangular arrays (URAs). First, with the generalized array manifold, we obtain the beamspace array manifold by performing beamspace transformation on the observed vector of the URA, and establish one beamspace shift invariance structure via appropriate beamforming matrix design and array manifold selection. Second, from the beamspace array manifold, we extract two array manifolds, and derive the other beamspace shift invariance structure. Final, the total least squares approach is used to estimate the nominal azimuth and elevation DOAs. With the DOA estimates, the corresponding angular spreads are given in closed-form solutions. Our approach avoids spectral search and reduces the dimensions in matrix operations, thus, it is more computationally attractive than the existing techniques. Numerical results show that the proposed algorithm achieves performance comparable to that of the conventional estimators in massive MIMO systems.</t>
  </si>
  <si>
    <t>11776-11789</t>
  </si>
  <si>
    <t>60005465;60005465;60005465;60013983;60005465</t>
  </si>
  <si>
    <t>55443568400;7501755507;57192112082;7102300029;57030793800</t>
  </si>
  <si>
    <t>Zheng, Zhi;Wang, Wen Qin;Meng, Huipeng;So, Hing Cheung;Zhang, Hongbo</t>
  </si>
  <si>
    <t>Efficient beamspace-based algorithm for two-dimensional doa estimation of incoherently distributed sources in massive MIMO systems</t>
  </si>
  <si>
    <t>10.1109/TVT.2018.2875023</t>
  </si>
  <si>
    <t>2-s2.0-85054604080</t>
  </si>
  <si>
    <t>['work approves', 'wave band', 'wave antenna', 'transferred onto', 'return loss', 'monolayer graphene', 'change mechanism', 'based dual', 'band millimeter', 'antenna works', 'antenna radiator', 'also analyzed', '4 ghz', '1 ghz']</t>
  </si>
  <si>
    <t>Antenna | DC bias | graphene | millimeter-wave</t>
  </si>
  <si>
    <t>A graphene-based dual-band millimeter-wave antenna is demonstrated. The antenna is fabricated on a high-resistivity Si substrate covered with SiO2. A monolayer graphene is transferred onto the SiO2 and acts as the antenna radiator. The antenna works at 28.1 GHz and 37.4 GHz, with return loss less than ‚àí10 dB. By applying DC bias, the return loss at the two bands exhibits regular variations. The change mechanism of the return loss is also analyzed. Particularly, this work approves the potential of the graphene in the millimeter-wave band by theory and experiments, which could advance graphene for real world applications.</t>
  </si>
  <si>
    <t>3014-3019</t>
  </si>
  <si>
    <t>60016930;60016930;60005415;60016930;60016930;60016930;60016930;60016930</t>
  </si>
  <si>
    <t>57195680083;56413434200;36958613500;35270851700;36987034500;57127349200;57195683222;55627367600</t>
  </si>
  <si>
    <t>Luo, Yanbin;Yan, Xin;Zeng, Qingsheng;Zhang, Jinnan;Zhang, Xia;Li, Bang;Lu, Qichao;Ren, Xiaomin</t>
  </si>
  <si>
    <t>Beijing;Varennes</t>
  </si>
  <si>
    <t>Beijing University of Posts and Telecommunications;Centre √ânergie Mat√©riaux T√©l√©communications</t>
  </si>
  <si>
    <t>60016930;60005415</t>
  </si>
  <si>
    <t>Graphene-based dual-band antenna in the millimeter-wave band</t>
  </si>
  <si>
    <t>10.1002/mop.31435</t>
  </si>
  <si>
    <t>2-s2.0-85054605802</t>
  </si>
  <si>
    <t>ICT-671660</t>
  </si>
  <si>
    <t>['user channels', 'take advantage', 'random access', 'natural choice', 'massive multiple', 'large number', 'input multiple', 'graph code', 'crowd scenarios', 'conventional method', 'channel powers', 'base station', 'asymptotic orthogonality', 'asymptotic invariance', '85 %.', '400 antennas', '36 %,', '1024 antennas']</t>
  </si>
  <si>
    <t>5G mobile communication | Communication systems | MIMO</t>
  </si>
  <si>
    <t>We present a novel access protocol for crowd scenarios in massive multiple-input multiple-output (MIMO) systems. Crowd scenarios are characterized by a large number of users with intermittent access behavior, whereas orthogonal scheduling is infeasible. In such scenarios, random access is a natural choice. The proposed access protocol relies on two essential properties of a massive MIMO system, namely, asymptotic orthogonality between user channels and asymptotic invariance of channel powers. Signal processing techniques that take advantage of these properties allow us to view a set of contaminated pilot signals as a graph code on which iterative belief propagation can be performed. This makes it possible to decontaminate pilot signals and increase the throughput of the system. Numerical evaluations show that the proposed access protocol increases the throughput by 36%, when there are 400 antennas at the base station, compared to the conventional method of slotted Additive Links On-line Hawaii Area. With 1024 antennas, the throughput is increased by 85%.</t>
  </si>
  <si>
    <t>8035-8046</t>
  </si>
  <si>
    <t>24723032600;7006086281;57203079472;6603618176</t>
  </si>
  <si>
    <t>S√∏rensen, Jesper H.;De Carvalho, Elisabeth;Stefanoviƒá, ƒåedomir;Popovski, Petar</t>
  </si>
  <si>
    <t>S√∏rensen J.</t>
  </si>
  <si>
    <t>Coded Pilot Random Access for Massive MIMO Systems</t>
  </si>
  <si>
    <t>10.1109/TWC.2018.2873400</t>
  </si>
  <si>
    <t>2-s2.0-85054606457</t>
  </si>
  <si>
    <t>['transmitter side', 'theoretical development', 'system performance', 'symbol rate', 'symbol detector', 'receiver side', 'receive antenna', 'properly addressed', 'optimal detectors', 'optimal detector', 'multiple tos', 'multiple cfos', 'input multi', 'front end', 'filter output', 'distributed multi', 'distributed antennas', 'design sub', 'current state', 'channel conditions', 'certain conditions', 'antennas may']</t>
  </si>
  <si>
    <t>carrier frequency offsets | distributed antennas | Distributed MIMO systems | maximum-likelihood detection | oscillator frequency drifting | receiver designs | timing offsets</t>
  </si>
  <si>
    <t>In distributed multi-input multi-output (MIMO) systems, antennas may not be able to utilize common oscillators at the transmitter side or the receiver side. Consequently, there are multiple carrier frequency offsets (CFOs) and multiple timing offsets (TOs) due to distributed antennas that may significantly degrade the system performance if not properly addressed. In this paper, we analyze the effect of multiple CFOs and multiple TOs on receiver signal energy at the front end of each receive antenna pulse matched filter output in a distributed MIMO system. We then propose a novel receiver design for distributed MIMO systems that can accommodate multiple CFOs and multiple TOs. The proposed receiver structure utilizes a bank of pulse matched filters at each receive antenna where each filter accommodates one CFO specifically. Each filter output is then sampled at the symbol rate, with sampling timing selected according to the corresponding TO, followed by an information symbol detector. For the proposed receiver configuration, we derive the maximum-likelihood (ML) symbol detector for both space-time block coded and uncoded distributed MIMO systems. In addition, we design sub-optimal detectors and show that under certain conditions, the sub-optimal detectors perform close to the ML-optimal detector with significantly lower complexities. Extensive simulation studies illustrate our theoretical development for distributed MIMO systems with various transceiver configurations and channel conditions. The simulation results indicate that the proposed receiver structure together with the ML detection offers significant performance gains compared to the current state of the art.</t>
  </si>
  <si>
    <t>6297-6309</t>
  </si>
  <si>
    <t>60032083;60032083;60017606</t>
  </si>
  <si>
    <t>57189589865;7402010291;7004093518</t>
  </si>
  <si>
    <t>Cao, Yi;Su, Weifeng;Batalama, Stella N.</t>
  </si>
  <si>
    <t>Buffalo;Boca Raton</t>
  </si>
  <si>
    <t>University at Buffalo, The State University of New York;Florida Atlantic University</t>
  </si>
  <si>
    <t>60032083;60017606</t>
  </si>
  <si>
    <t>A Novel Receiver Design and Maximum-Likelihood Detection for Distributed MIMO Systems in Presence of Distributed Frequency Offsets and Timing Offsets</t>
  </si>
  <si>
    <t>10.1109/TSP.2018.2875391</t>
  </si>
  <si>
    <t>2-s2.0-85054608000</t>
  </si>
  <si>
    <t>['using faster', 'type receiver', 'temporal oversampling', 'systems due', 'symbol rate', 'ser ).', 'results establish', 'resolution analog', 'receive antennas', 'power consumption', 'noise ratio', 'massive multiple', 'linear zero', 'large bandwidth', 'input multiple', 'ftsr scenario', 'ftsr case', 'digital converters', 'db signal', 'bit quantization', 'bit adcs', 'analytical expressions', 'achievable rate']</t>
  </si>
  <si>
    <t>Analog-to-digital converter | channel estimation | massive MIMO | one-bit quantization | performance analysis | temporal oversampling</t>
  </si>
  <si>
    <t>Low-resolution analog-to-digital converters (ADCs) have attracted much attention lately for massive multiple-input multiple-output (MIMO) communication and systems with large bandwidth. Especially, 1-bit ADCs are suitable for such systems due to their low-power consumption and cost. In this paper, we illustrate the benefits of using faster than symbol rate (FTSR) sampling in an uplink massive MIMO system with 1-bit ADCs in terms of symbol error rate (SER). We show that the FTSR sampling provides about 5-dB signal-to-noise ratio (SNR) advantage in terms of SER and achievable rate with a linear zero-forcing-type receiver. We also develop analytical bounds on the SER and achievable rate performance of uplink massive MIMO structures with 1-bit quantization for the FTSR scenario for the whole SNR region. The proposed analytical bound holds not only for the FTSR case but also to yield more accurate results compared with some other analytical expressions in the literature. Our results establish a tradeoff between temporal oversampling and the number of receive antennas.</t>
  </si>
  <si>
    <t>7952-7964</t>
  </si>
  <si>
    <t>57190740985;7101627991</t>
  </si>
  <si>
    <t>√ú√ß√ºnc√º, Ali Bulut;Yilmaz, Ali √ñzg√ºr</t>
  </si>
  <si>
    <t>√ú√ß√ºnc√º A.</t>
  </si>
  <si>
    <t>Oversampling in One-Bit Quantized Massive MIMO Systems and Performance Analysis</t>
  </si>
  <si>
    <t>10.1109/TWC.2018.2873300</t>
  </si>
  <si>
    <t>2-s2.0-85054608735</t>
  </si>
  <si>
    <t>['wide bandwidth', 'total size', 'rf switches', 'presented antenna', 'power divider', 'main lobe', 'different excitations', 'also designed', '5 ghz', '48 ghz', '4 quadrants', '4 ports', '3 mm', '1 db']</t>
  </si>
  <si>
    <t>high impedance surface | reconfigurable antenna | square loop antenna | steerable beam</t>
  </si>
  <si>
    <t>A low-profile pattern reconfigurable square loop antenna is investigated. It is designed by using a single loop element with 4 ports over hybrid high impedance surface. The simulated and measured results show that, with different excitations, the main lobe of the presented antenna can be steered in 4 quadrants, and 2 main lobes or omnidirectional pattern also can be obtained. It exhibits a gain of 7.1 dB at 5 GHz and wide bandwidth that covers from 4.8 to 5.48 GHz with a total size of 60 √ó 60 √ó 3.3 mm. A simple feeding network that consists of power divider and RF switches is also designed for testing and realizing the steerable radiation patterns.</t>
  </si>
  <si>
    <t>2964-2968</t>
  </si>
  <si>
    <t>60021427;60021427;60021427</t>
  </si>
  <si>
    <t>36348342300;57203288505;15923060100</t>
  </si>
  <si>
    <t>Guo, Qingxin;Chen, Lu;Li, Zengrui</t>
  </si>
  <si>
    <t>A pattern reconfigurable square loop antenna with 4 ports and its feeding network</t>
  </si>
  <si>
    <t>10.1002/mop.31443</t>
  </si>
  <si>
    <t>2-s2.0-85054610243</t>
  </si>
  <si>
    <t>['traditional concepts', 'respective relationships', 'range bandwidth', 'paper introduces', 'new concept', 'associated cross', 'arises naturally', 'also known']</t>
  </si>
  <si>
    <t>This paper introduces a new concept of slow-time spatial frequency space, also known as 'slow-time $k$-space,' and redefines the associated cross-range bandwidth, which arises naturally from Doppler radar tomography. The slow-time $k$-space is the most suitable for narrow-band radar imaging, and can be augmented for higher resolution imaging by appropriate signal processing. The respective relationships with the more traditional concepts of fast-time $k$-space and signal (or range) bandwidth are explained. We also discuss image resolution limits and demonstrate the concepts with simulated data examples.</t>
  </si>
  <si>
    <t>3047-3059</t>
  </si>
  <si>
    <t>60003480;60003480</t>
  </si>
  <si>
    <t>55976048500;57193966222</t>
  </si>
  <si>
    <t>Tran, Hai Tan;Melino, Rocco</t>
  </si>
  <si>
    <t>Defence Science and Technology Group</t>
  </si>
  <si>
    <t>The Slow-Time k-Space of Radar Tomography and Applications to High-Resolution Target Imaging</t>
  </si>
  <si>
    <t>10.1109/TAES.2018.2840279</t>
  </si>
  <si>
    <t>2-s2.0-85054611053</t>
  </si>
  <si>
    <t>['two types', 'transparent antennas', 'transparent antenna', 'study aims', 'size consideration', 'signal reception', 'service band', 'quarter glasses', 'power level', 'mounted shark', 'case 2', '54 dbi', '3 dbm', '216 mhz', '2 dbi']</t>
  </si>
  <si>
    <t>automotive antenna | digital multimedia broadcasting (DMB) service | inverted F antenna | metal mesh film | transparent antenna</t>
  </si>
  <si>
    <t>This study aims to design a transparent antenna that operates at a digital multimedia broadcasting (DMB) service band (174-216 MHz) for an automotive (Hyundai K5). The transparent antenna designed on the quarter glasses located on both sides of an automotive to avoid space limitation typically placed in a roof-mounted shark-fin. Moreover, the use of a micro-metal mesh film (Œº-MMF) enables the antenna to minimize visual perception and size consideration through its transparency. Two types of transparent antennas (inverted F antenna; Case1 and top-loading inverted F; Case 2) are designed, fabricated, and measured. The transparent antennas have an average peak gain of 13.2 dBi for the inverted F antenna and 12.54 dBi for the top-loading inverted F in the overall DMB service band. The receiving RF power (dBm) of the antenna on the quarter glasses is compared for the reliability of the signal reception in two separate locations. The power level has a difference of less than 3 dBm by location and direction.</t>
  </si>
  <si>
    <t>3009-3014</t>
  </si>
  <si>
    <t>60026263;60026263;60026263;60026263</t>
  </si>
  <si>
    <t>57204150464;57204144930;57206100636;7402016338</t>
  </si>
  <si>
    <t>Lee, Ju Hyong;Lee, Sang Heun;Kim, Dongjin;Jung, Chang Won</t>
  </si>
  <si>
    <t>Transparent antenna using a Œº-metal mesh on the quarter glasses of an automotive for DMB service receiving</t>
  </si>
  <si>
    <t>10.1002/mop.31441</t>
  </si>
  <si>
    <t>2-s2.0-85054612274</t>
  </si>
  <si>
    <t>EP/L017121/1</t>
  </si>
  <si>
    <t>['wlan communication', 'three processes', 'three antennas', 'studies using', 'single machine', 'simulation results', 'radiation patterns', 'printing techniques', 'printed parts', 'paper presents', 'nearly omnidirectional', 'multistep process', 'metallic tracks', 'metallic layers', 'main motivation', 'increase coverage', 'human wrist', 'free space', 'flash curing', 'first time', 'different positions', 'customized 3', 'conformal antennas', 'communications systems', 'common challenge', 'combines adding', 'combined together', 'antenna designs', 'aerosol jetting', '10 db']</t>
  </si>
  <si>
    <t>3-D printing (3-DP) | additive manufacturing (AM) | bracelet antenna | diversity | wrist worn application</t>
  </si>
  <si>
    <t>This paper presents for the first time the application of 3-D printing techniques for the development of conformal antennas for diversity wrist worn wireless communications. Three processes are described with the common challenge of depositing the metallic layers of the antennas on a bracelet fabricated using fuse filament fabrication. The first is a multistep process that combines adding a layer to smooth the surface of the band, aerosol jetting the metallic tracks, flash curing, and then electroplating. The second combines painting the metallic layers by hand and then electroplating. The last process uses a single machine to fabricate both the bracelet and then the metallic layers by means of a direct write system with silver conductive ink. The wrist worn antennas are presented and its performances on the human wrist are discussed. All antennas cover 2.4 and 5.5 GHz used for WLAN communication with the reflection coefficients less than -10 dB. The diversity wrist worn antennas system is developed for the final two processes. Three WLAN antennas are fabricated at different positions and shape angles within the bracelet. In terms of communications systems, the advantage of this configuration is that it can increase coverage. The radiation patterns of the antenna are nearly omnidirectional in free space and directional on the human wrist. When the patterns of the three antennas are combined together, the coverage for the communication system improves. Simulation results of all antenna designs and studies using the finite integration technique agree well with experimental measurement results. The main motivation of this paper is to investigate alternative additive manufacturing methods for the development of conformal diversity antennas on customized 3-D printed parts.</t>
  </si>
  <si>
    <t>2227-2235</t>
  </si>
  <si>
    <t>60010818;60010818;60010818;60112856;60112856;60112856</t>
  </si>
  <si>
    <t>56486900200;57202161177;11142205000;57006478100;56432260000;57204140103</t>
  </si>
  <si>
    <t>Jun, Sung Yun;Elibiary, A.;Sanz-Izquierdo, Benito;Winchester, L.;Bird, D.;McCleland, A.</t>
  </si>
  <si>
    <t>Redcar;Canterbury</t>
  </si>
  <si>
    <t>Centre for Process Innovation Limited;University of Kent</t>
  </si>
  <si>
    <t>60112856;60010818</t>
  </si>
  <si>
    <t>Jun S.</t>
  </si>
  <si>
    <t>3-D printing of conformal antennas for diversity wrist worn applications</t>
  </si>
  <si>
    <t>10.1109/TCPMT.2018.2874424</t>
  </si>
  <si>
    <t>2-s2.0-85054615299</t>
  </si>
  <si>
    <t>6141A02033318</t>
  </si>
  <si>
    <t>['wideband high', 'spatial dispersion', 'reflectarray elements', 'reflectarray element', 'proposed based', 'phase response', 'phase dispersion', 'operating bandwidth', 'layer elements', 'gain single', 'focal length', 'e .,', 'diameter ratio', 'desired frequency', 'design method', '8 dbi', '7 %,', '5 ghz', '354 mm', '30 ghz']</t>
  </si>
  <si>
    <t>High gain | reflectarray antenna | single layer | wideband</t>
  </si>
  <si>
    <t>The spatial dispersion significantly limits the operating bandwidth of a large-aperture reflectarray antenna. To achieve a wideband high-gain reflectarray antenna, a design method is proposed based on the spatial dispersion compensation concept. By introducing different resonant structures in reflectarray elements, each element has the ability to track the desired frequency-phase response, which means that the spatial dispersion of the large-aperture reflectarray antenna can be compensated by the phase dispersion of the reflectarray element over the entire frequency band. Thus, a wideband high-gain reflectarray antenna can be realized by the use of single-layer elements. As an example, a center-fed reflectarray antenna with a diameter of 354 mm ( 35.4\lambda -{0} at 30 GHz) and a focal length to diameter ratio of 0.97 is designed and fabricated. The measured maximum gain of the prototype reflectarray antenna is 37.8 dBi with a 1 dB bandwidth of 26.7%, i.e., from 26.5 to 34.5 GHz. Compared with other high-gain single-layer reflectarray antennas, this type of antenna presents better performance.</t>
  </si>
  <si>
    <t>6862-6868</t>
  </si>
  <si>
    <t>57206822507;23479233200;57190298804;56966480600</t>
  </si>
  <si>
    <t>Liu, Yan;Cheng, Yu Jian;Lei, Xing Yu;Kou, Peng Fei</t>
  </si>
  <si>
    <t>Millimeter-Wave Single-Layer Wideband High-Gain Reflectarray Antenna with Ability of Spatial Dispersion Compensation</t>
  </si>
  <si>
    <t>10.1109/TAP.2018.2874670</t>
  </si>
  <si>
    <t>2-s2.0-85054615473</t>
  </si>
  <si>
    <t>['unpaired array', 'system performance', 'rao processing', 'priori knowledge', 'mutual correlation', 'impaired array', 'free beampattern', 'free array', 'field sources', 'failed elements', 'difference operation', 'consequently degrade']</t>
  </si>
  <si>
    <t>Array diagnosis | difference co-Array | impaired array | impaired element mitigation | Khatri-Rao product</t>
  </si>
  <si>
    <t>Impaired array may significantly deteriorate the beampattern and consequently degrade the system performance. In this letter, we propose a signal processing scheme for impaired array diagnosis and mitigation via Khatri-Rao processing, which requires uncorrelated far-field sources to evaluate the mutual correlation between the vector signal received by the impaired array and a failure-free array. The essence is to detect impaired elements by a difference operation and then reconstruct an unpaired array through the Khatri-Rao processing. Moreover, the correlation problem due to the Khatri-Rao processing is addressed by a compressive sensing reconstruction algorithm instead of a conventional spatial smoothing algorithm to achieve improved performance. Both diagnosis and mitigation approaches require no a priori knowledge of the failed elements, but the diagnosis method needs the failure-free beampattern.</t>
  </si>
  <si>
    <t>2354-2358</t>
  </si>
  <si>
    <t>55327737200;7501755507;55443568400;25522978400</t>
  </si>
  <si>
    <t>Jiang, Di;Wang, Wen Qin;Zheng, Zhi;Zhang, Shunsheng</t>
  </si>
  <si>
    <t>Jiang D.</t>
  </si>
  <si>
    <t>Impaired Array Diagnosis and Mitigation with Khatri-Rao Processing</t>
  </si>
  <si>
    <t>10.1109/LAWP.2018.2874802</t>
  </si>
  <si>
    <t>2-s2.0-85054616788</t>
  </si>
  <si>
    <t>['well suitable', 'stepped together', 'proposed radiator', 'proposed antenna', 'port coupling', 'pattern diversity', 'mimo applications', '23 %.']</t>
  </si>
  <si>
    <t>axial ratio (AR) and wireless local area network (WLAN) | circular polarization (CP) | dielectric resonator antenna (DRA) | multiple input multiple output (MIMO) antenna</t>
  </si>
  <si>
    <t>A novel dielectric resonator (DR)-based wideband circularly polarized multiple input multiple output (MIMO) antenna with pattern diversity is proposed in this article for wireless local area network applications. In this proposed MIMO antenna, 2 rectangular DRs and a single square DR are stepped together to generate circular polarization characteristics as well as pattern diversity. Along with this, an orthogonal probe feeding network is deployed in the design to limit the inter-port coupling. Experimentally tested outcomes revealed that the proposed radiator has a 10-dB impedance bandwidth of 21.51% and a 3-dB axial ratio bandwidth of 13.23%. Besides, results of MIMO diversity performance parameters demonstrate that the proposed antenna is well suitable for MIMO applications.</t>
  </si>
  <si>
    <t>2855-2862</t>
  </si>
  <si>
    <t>Dielectric resonator-based wide band circularly polarized MIMO antenna with pattern diversity for WLAN applications</t>
  </si>
  <si>
    <t>10.1002/mop.31416</t>
  </si>
  <si>
    <t>2-s2.0-85054619263</t>
  </si>
  <si>
    <t>DFF133500273</t>
  </si>
  <si>
    <t>['widespread use', 'validation motivates', 'two users', 'sum rate', 'specific distances', 'sight scenarios', 'second campaign', 'real antennas', 'paper based', 'massive multiple', 'first one', 'designed according', 'data used', 'channel hardening', 'base station', '3 configurations', '2 antennas']</t>
  </si>
  <si>
    <t>Channel measurements | linear antenna arrays | massive multiple-input-multiple-output (MIMO) | multiuser MIMO</t>
  </si>
  <si>
    <t>Three main characteristics of massive multiple-input-multiple-output (MIMO) are studied. The widespread use of these characteristics and their lack of validation motivates this paper based in measurements. First, we study the channel hardening when the number of antennas in the base station (BS) increases. Second, we focus on the channel vector orthogonality between two users. Third, we investigate the rank of the spatial covariance matrix. The data used for this paper have been obtained in two measurement campaigns with all real antennas (i.e., neither virtual arrays nor virtual users). The first one has 64 BS elements arranged in 3 configurations, and it serves 8 users with 2 antennas each. The second campaign has 128 BS elements, serving 2 users with 2 antennas each. Both campaigns include line-of-sight and nonline-of-sight scenarios, designed according to the future 5G deployment scenarios. We show the rate of channel hardening when the number of BS elements increases. We evaluate the sum rate of two users at specific distances between them. We observe the large angular spread occupied by the user.</t>
  </si>
  <si>
    <t>7206-7215</t>
  </si>
  <si>
    <t>56585163300;7404066548;7006086281;6603618176</t>
  </si>
  <si>
    <t>Mart√≠nez, √Älex Oliveras;Nielsen, Jesper √òdum;De Carvalho, Elisabeth;Popovski, Petar</t>
  </si>
  <si>
    <t>Mart√≠nez √Ä.O.</t>
  </si>
  <si>
    <t>An Experimental Study of Massive MIMO Properties in 5G Scenarios</t>
  </si>
  <si>
    <t>10.1109/TAP.2018.2871881</t>
  </si>
  <si>
    <t>2-s2.0-85054624825</t>
  </si>
  <si>
    <t>17A211</t>
  </si>
  <si>
    <t>['wavelet families', 'using wavelets', 'support width', 'specific suggestion', 'results show', 'real exposure', 'prediction models', 'prediction model', 'much greater', 'measured exposure', 'high correlation', 'gradual change', 'gain variation', 'effective approach', 'different scales', 'crucial factor', 'base stations', 'antenna pattern', 'also compare']</t>
  </si>
  <si>
    <t>Antenna pattern | electromagnetic field exposure | exposure to base stations | radio exposure | wavelet</t>
  </si>
  <si>
    <t>The antenna pattern representing the gain variation in space is a crucial factor for the prediction of exposure to the electric field emitted from antennas of base stations. In this communication, we propose an effective approach to fit the antenna pattern by using wavelets, which can conduct certain transformation for the antenna pattern in prediction models, to match the gradual change of the real exposure with respect to distance. We study the choices of the wavelet families and the support width, and investigate the performances of the prediction model at different scales. We also compare the performances of the prediction model using wavelets, traditional fitting functions (the modified Gaussian function and the cosine functions), and the original antenna pattern directly. Finally, we present a specific suggestion about using wavelets to fit the antenna pattern for the prediction of exposure. The results show that the model using wavelets can obtain a high correlation of 0.97 between the modeled and measured exposure, much greater than the previously reported value of 0.76.</t>
  </si>
  <si>
    <t>7519-7524</t>
  </si>
  <si>
    <t>60028739;60028739;60028739;60028739;60028739;60028739;60028739</t>
  </si>
  <si>
    <t>55501142300;8961276300;57188999346;9233047500;36767441300;56044097400;57203830421</t>
  </si>
  <si>
    <t>Yang, Wanchun;Gao, Xieping;Cao, Chunhong;Xiao, Fen;Hu, Kai;Zhang, Xue;Zhang, Yuan</t>
  </si>
  <si>
    <t>Xiangtan University</t>
  </si>
  <si>
    <t>An Effective Approach for Prediction of Exposure to Base Stations Using Wavelets to Fit the Antenna Pattern</t>
  </si>
  <si>
    <t>10.1109/TAP.2018.2874672</t>
  </si>
  <si>
    <t>2-s2.0-85054627106</t>
  </si>
  <si>
    <t>['transparent dual', 'substrate material', 'split ends', 'resonator geometry', 'radiating element', 'proposed antenna', 'optical transparency', 'impedance bandwidth', 'ground plane', 'frequency band', 'dielectric constant', 'band antenna', 'antenna operates', '54 ghz', '47 ghz', '4 mm2', '4 ghz', '34 ghz', '32 ghz', '26 ghz']</t>
  </si>
  <si>
    <t>AgHT-8 | dual band | glass substrate | transparent conductive oxide | WLAN antennas</t>
  </si>
  <si>
    <t>In this paper, a transparent dual-band antenna having a size of Œª/4 √ó Œª/4 mm2 at the lower resonance frequency of 2.4 GHz is proposed. Antenna operates at the frequency band of 2.47 GHz and 5.32 GHz, respectively. The resonator geometry is in the form of a modified slotted split ring resonator with the extended slot line sections at the split ends. AgHT-8 conductive oxide material is used for the radiating element and ground plane of the antenna. Optically transparent borosilicate glass having a dielectric constant of 7.75 with 2 mm thickness is used as the substrate material to achieve the optical transparency. The impedance bandwidth of the proposed antenna in the lower and higher frequency bands is 8.3% (2.34 GHz-2.54 GHz) and 2.4% (5.26 GHz-5.4 GHz), making the proposed transparent antenna suitable for dual-band WLAN applications.</t>
  </si>
  <si>
    <t>3034-3039</t>
  </si>
  <si>
    <t>60097536;60097536;60104498</t>
  </si>
  <si>
    <t>56740059900;55253325800;26535091000</t>
  </si>
  <si>
    <t>Desai, Arpan;Upadhyaya, Trushit;Palandoken, Merih</t>
  </si>
  <si>
    <t>Turkey;India</t>
  </si>
  <si>
    <t>Izmir;Changa</t>
  </si>
  <si>
    <t>ƒ∞zmir K√¢tip √áelebi √úniversitesi;Charotar University of Science &amp; Technology</t>
  </si>
  <si>
    <t>60104498;60097536</t>
  </si>
  <si>
    <t>Dual band slotted transparent resonator for wireless local area network applications</t>
  </si>
  <si>
    <t>10.1002/mop.31417</t>
  </si>
  <si>
    <t>2-s2.0-85054630133</t>
  </si>
  <si>
    <t>['simulations show', 'simulation results', 'shorting pins', 'resonant frequencies', 'proposed antenna', 'planar dual', 'patch width', 'paper presents', 'overall size', 'offset pins', 'measurement results', 'least 25', 'good agreement', 'directly related', 'antenna gain', '4 dbi', '3570 mhz', '30 mm2', '1900 mhz', '0 dbi']</t>
  </si>
  <si>
    <t>Dual-band antenna | handheld/portable applications | radiation enhancement | shorted-pin microstrip patch antenna | slim antenna</t>
  </si>
  <si>
    <t>This paper presents a planar dual-band slim microstrip patch antennas. The antenna comprises four sections: patch and shorting, centered, and offset pins with the overall size of 30 mm2. It is shown that the centered and offset pins help to improve antenna matching while providing efficient radiation performance. With the aid of shorting pins, lower band operation at 1900 MHz is achieved. Moreover, the higher frequency band is expanded from 3480 to 3570 MHz. Simulations show that at the lower band frequencies, the antenna gain and efficiency are 1.0 dBi and 28%, respectively. On the other hand, at the upper frequency band, the antenna maximum gain is 2.4 dBi, and the efficiency of at least 25% is observed. The numerical simulation shows that the number of resonant frequencies is directly related to the patch width. In order to validate the simulation results, a prototype of the proposed antenna is fabricated and measured. Good agreement has been achieved between the simulation and measurement results.</t>
  </si>
  <si>
    <t>6818-6825</t>
  </si>
  <si>
    <t>60007751;101613130;60105242</t>
  </si>
  <si>
    <t>18434111200;55632915200;24767561100</t>
  </si>
  <si>
    <t>Jafargholi, Amir;Jafargholi, Ali;Ghalamkari, Behbod</t>
  </si>
  <si>
    <t>Islamic Azad University, Science and Research Branch;Amirkabir University of Technology;Mobile Communication Company of Iran</t>
  </si>
  <si>
    <t>60105242;60007751;101613130</t>
  </si>
  <si>
    <t>Dual-Band Slim Microstrip Patch Antennas</t>
  </si>
  <si>
    <t>10.1109/TAP.2018.2871964</t>
  </si>
  <si>
    <t>2-s2.0-85054632667</t>
  </si>
  <si>
    <t>['rf lens', 'received signal', 'next derive', 'first derive', 'conventional ula', 'aoa estimation', 'aoa changes']</t>
  </si>
  <si>
    <t>Angle of arrival (AoA) estimation | Cram√©r-Rao lower bound (CRLB) | lens antenna</t>
  </si>
  <si>
    <t>In this letter, we investigate the Cram√©r-Rao lower bound (CRLB) on angle of arrival (AoA) estimation of an RF lens-embedded antenna array. We first derive an expression for the received signal, in terms of intrinsic lens characteristics, using an RF lens-embedded antenna array. As the AoA changes, the received signal through the RF lens also changes in amplitude. This differentiates the RF lens-embedded antenna array from a conventional uniform linear array (ULA) without an RF lens. Based on this property, we next derive the CRLB on AoA estimation and confirm that the CRLB of an RF lens-embedded antenna array may be better than the CRLB for a conventional ULA in a certain desired range. The results can be used as a guideline for designing RF lens-embedded antenna arrays in fifth generation localization.</t>
  </si>
  <si>
    <t>2359-2363</t>
  </si>
  <si>
    <t>60016912;60016912;60016912;60016912;60022403</t>
  </si>
  <si>
    <t>56585262700;57204141842;17433290200;15019369300;35562426100</t>
  </si>
  <si>
    <t>Shim, Jae Nam;Park, Hongseok;Chae, Chan Byoung;Kim, Dong Ku;Eldar, Yonina C.</t>
  </si>
  <si>
    <t>Israel;South Korea</t>
  </si>
  <si>
    <t>Haifa;Seoul</t>
  </si>
  <si>
    <t>Technion - Israel Institute of Technology;Yonsei University</t>
  </si>
  <si>
    <t>60022403;60016912</t>
  </si>
  <si>
    <t>Shim J.N.</t>
  </si>
  <si>
    <t>Cram√©r-Rao Lower Bound on AoA Estimation Using an RF Lens-Embedded Antenna Array</t>
  </si>
  <si>
    <t>10.1109/LAWP.2018.2875162</t>
  </si>
  <si>
    <t>2-s2.0-85054634997</t>
  </si>
  <si>
    <t>['two prototypes', 'smgcs ).', 'slot profile', 'realized gains', 'paper presents', 'measured results', 'current distributions', 'antenna size', '5 ghz']</t>
  </si>
  <si>
    <t>Aperture antenna | bowtie antenna | Gielis curve | slot antenna | supershape</t>
  </si>
  <si>
    <t>This paper presents the design of wideband bowtie slot antenna (BSA) using sectorially modified Gielis curves (SMGCs). The SMGCs are used for the slot profile to improve the bandwidth while maintaining the antenna size. Two prototypes of BSAs are built on FR4 and RO5880 substrates providing fractional bandwidths of about 90.3% (1.7-4.5 GHz) and 71.4% (2.7-5.7 GHz), respectively. The simulated S -parameters, realized gains, current distributions and radiation patterns along with measured results are discussed.</t>
  </si>
  <si>
    <t>2237-2240</t>
  </si>
  <si>
    <t>57200701988;57158485700;57204943460</t>
  </si>
  <si>
    <t>Bhaskar, Vignesh Shanmugam;Tan, Eng Leong;Holden, Li King Ho</t>
  </si>
  <si>
    <t>Bhaskar V.</t>
  </si>
  <si>
    <t>Design of Wideband Bowtie Slot Antenna Using Sectorially Modified Gielis Curves</t>
  </si>
  <si>
    <t>10.1109/LAWP.2018.2872009</t>
  </si>
  <si>
    <t>2-s2.0-85054635775</t>
  </si>
  <si>
    <t>['various size', 'total length', 'simple geometry', 'reduction techniques', 'radiating elements', 'proposed dual', 'printed half', 'open literature', 'omnidirectional characteristics', 'matching purposes', 'lpda antenna', 'lateral size', 'ground plane', 'feeding structure', 'extra degree', 'experimental results', 'dipole antenna', 'conventional lpda', 'compact log', 'benchmark lpda', 'band dipole', 'axial length', 'achieved without', '10 ghz']</t>
  </si>
  <si>
    <t>Boom length | dipole antenna | dual band | log-periodic dipole array (LPDA)</t>
  </si>
  <si>
    <t>In this paper, a compact log-periodic dipole array (LPDA) antenna is developed at 0.5-10 GHz. This LPDA structure constitutes fewer dipole elements than a conventional LPDA antenna that exhibits similar resonant frequencies. In the design of a miniaturized LPDA antenna, various size-reduction techniques have been proposed in the open literature to decrease the lateral size of a conventional LPDA. However, little or no attention has been focused on reducing the size of the LPDA antenna by shortening the boom or axial length. In pursuit of reducing the total length of a conventional LPDA, a dual-band dipole antenna is proposed as the radiating elements for the LPDA antenna in this paper. The proposed dipole structure is a printed half-wave principal dipole loaded with a pair of resistive structures via subfeeding lines. A pair of resistive loads forms the auxiliary (secondary) dipole of the proposed dipole antenna. The structure of the proposed dual-band dipole is achieved without a ground plane as opposed to many existing dual-band antenna types. As a result, the dipole antenna has a simple geometry with omnidirectional characteristics. Also, the feeding structure of this dipole can provide an extra degree of freedom to tune the antenna for matching purposes. A 25-element LPDA antenna is designed with a much reduced boom length compared with existing LPDA structures. To confirm the feasibility of the technique, the experimental results of the proposed LPDA prototype were analyzed and juxtaposed with a benchmark LPDA.</t>
  </si>
  <si>
    <t>6762-6771</t>
  </si>
  <si>
    <t>57204150212;7402506634</t>
  </si>
  <si>
    <t>Anim, Kyei;Jung, Young Bae</t>
  </si>
  <si>
    <t>Anim K.</t>
  </si>
  <si>
    <t>Shortened Log-Periodic Dipole Antenna Using Printed Dual-Band Dipole Elements</t>
  </si>
  <si>
    <t>10.1109/TAP.2018.2874710</t>
  </si>
  <si>
    <t>2-s2.0-85054643033</t>
  </si>
  <si>
    <t>['vertical polarization', 'two groups', 'three resonances', 'reach 17', 'parasitic patches', 'parasitic patch', 'operational bandwidth', 'low profile', 'high reflection', 'bidirectional beams', 'bidirectional antenna']</t>
  </si>
  <si>
    <t>Bidirectional | broadband | low profile | vertical polarization</t>
  </si>
  <si>
    <t>A low-profile broadband quasi-bidirectional antenna with vertical polarization is proposed. Two groups of parasitic patches placed close to the excited grounded patch are used to enhance the bandwidth of this antenna. A group of parasitic patches can induce two resonant valleys, and the other group of parasitic patch can induce another resonance to reduce the high reflection between the two previously mentioned resonant valleys. The operational bandwidth of this antenna can reach 17.5% by combining the three resonances. This antenna has a low profile of 0.04Œª and can emit vertically polarized quasi-bidirectional beams over the whole operational frequency band.</t>
  </si>
  <si>
    <t>2232-2236</t>
  </si>
  <si>
    <t>57208853593;8945567500;55459303900</t>
  </si>
  <si>
    <t>Wang, Ren;Wang, Bing Zhong;Ding, Xiao</t>
  </si>
  <si>
    <t>Broadband Quasi-Bidirectional Antenna with Vertical Polarization</t>
  </si>
  <si>
    <t>10.1109/LAWP.2018.2871999</t>
  </si>
  <si>
    <t>2-s2.0-85054643324</t>
  </si>
  <si>
    <t>['work provides', 'total thickness', 'solution kit', 'resonator membranes', 'rejection bands', 'rejection band', 'interference system', 'functional sticker', 'detachable features', 'demand band', 'comprehensive solution', 'completely encapsulated', 'compact anti', 'biasing network', '8 mm', '70 ghz', '10 mum']</t>
  </si>
  <si>
    <t>Band rejection | bias-free scheme | on-demand rejection | peelable membrane | wideband antenna</t>
  </si>
  <si>
    <t>In this letter, we present a wideband planar antenna with on-demand band-rejected characteristics based on the peelable double electric-LC (DELC) resonator membranes. By applying microfabrication techniques, the subwavelength DELC structure is completely encapsulated in a transparent and flexible thin film with a total thickness of 10 mum. Resonators with four different widths (4.0, 3.6, 3.2, 2.8 mm) are packaged as a solution kit, providing the rejection bands of 4.24-5.11, 4.61-5.38, 4.85-5.48, and 5.20-5.70 GHz, respectively. Owing to the passive and detachable features of this functional sticker, no biasing network is needed for the rejection band's on/off transition and the membrane could tolerate 1 mm horizontal mismatch and 10 circ rotational mismatch during assembly. This work provides a comprehensive solution for the design, manufacture, and implementation of a bias-free wideband antenna with on-demand rejection band and motivates the development of an effective and compact anti-interference system.</t>
  </si>
  <si>
    <t>2339-2343</t>
  </si>
  <si>
    <t>60006541;60006541;60006541;60006541;60008592;60008592</t>
  </si>
  <si>
    <t>57193056827;57043654800;57197887058;24466830100;7402598054;56353178500</t>
  </si>
  <si>
    <t>Wang, Rong;Li, Min;Raju, Salahuddin;Roberts, Robert C.;Chan, Mansun;Jiang, Lijun</t>
  </si>
  <si>
    <t>Hong Kong;Pokfulam</t>
  </si>
  <si>
    <t>Hong Kong University of Science and Technology;The University of Hong Kong</t>
  </si>
  <si>
    <t>60008592;60006541</t>
  </si>
  <si>
    <t>On-Demand Band-Rejected Wideband Antenna Based on Peelable Resonator Membrane</t>
  </si>
  <si>
    <t>10.1109/LAWP.2018.2874217</t>
  </si>
  <si>
    <t>2-s2.0-85054645923</t>
  </si>
  <si>
    <t>['tx antenna', 'test setup', 'several distances', 'mounted high', 'mobile communications', 'experimental investigations', 'different heights']</t>
  </si>
  <si>
    <t>Antenna | far field | measurement | modeling | propagation</t>
  </si>
  <si>
    <t>A test setup is deployed to study the influence of base station antenna height on the cellular network coverage. Both the numerical and experimental investigations are undertaken to evaluate the received electric field levels for different heights of the transmitting (TX) antenna and several distances between the transmitter and the receiver. The numerical simulation results demonstrate that when the TX antenna is mounted high above the ground, more fluctuations are induced in the electric field levels, resulting in possible dead zones for mobile communications. The measured received levels and data rates confirm the numerical simulation results.</t>
  </si>
  <si>
    <t>6563-6569</t>
  </si>
  <si>
    <t>Monebhurrun, Vikass</t>
  </si>
  <si>
    <t>Monebhurrun V.</t>
  </si>
  <si>
    <t>Numerical and Experimental Investigations of Base Station Antenna Height on Cellular Network Coverage</t>
  </si>
  <si>
    <t>10.1109/TAP.2018.2874493</t>
  </si>
  <si>
    <t>2-s2.0-85054651237</t>
  </si>
  <si>
    <t>['uncorrelated narrow', 'synchronized low', 'small number', 'several ghz', 'received signal', 'rate analog', 'power spectrum', 'power spectra', 'perfect recovery', 'parafac decomposition', 'nyquist samples', 'new phased', 'joint doa', 'frequency band', 'flexible amount', 'existing methods', 'doas associated', 'digital converter', 'data samples', 'correlation matrices', 'collected sub', 'carrier frequency', 'carrier frequencies', 'based sub', 'based method', 'band sources', 'band signals', 'associated parameters']</t>
  </si>
  <si>
    <t>CANDECOMP/PARAFAC (CP) decomposition | compressed sensing | Joint wideband spectrum sensing and direction-of-arrival (DoA) estimation</t>
  </si>
  <si>
    <t>In this paper, we study the problem of joint wideband spectrum sensing and direction-of-arrival (DoA) estimation in a sub-Nyquist sampling framework. Specifically, considering a scenario where a number of uncorrelated narrow-band signals spread over a wide (say, several GHz) frequency band, our objective is to estimate the carrier frequencies and the DoAs associated with the narrow-band sources, as well as reconstruct the power spectra of these narrow-band signals. To overcome the sampling rate bottleneck for wideband spectrum sensing, we propose a new phased-array-based sub-Nyquist sampling architecture with flexible time delays, where a uniform linear array is employed and the received signal at each antenna is delayed by a flexible amount of time and then sampled by a synchronized low-rate analog-digital converter. Based on the collected sub-Nyquist samples, we calculate a set of cross-correlation matrices with different time lags, and develop a CANDECOMP/PARAFAC decomposition-based method for joint DoA, carrier frequency, and power spectrum recovery. Conditions for perfect recovery of the associated parameters and the power spectrum are analyzed. Simulation results show that our proposed method presents a clear performance advantage over existing methods, and achieves an estimation accuracy close to the associated Cram√©r-Rao bounds using only a small number of data samples.</t>
  </si>
  <si>
    <t>6110-6123</t>
  </si>
  <si>
    <t>60005465;60005465;60005465;60027392</t>
  </si>
  <si>
    <t>57191071834;55244199900;56643229900;21743342100</t>
  </si>
  <si>
    <t>Wang, Feiyu;Fang, Jun;Duan, Huiping;Li, Hongbin</t>
  </si>
  <si>
    <t>Hoboken;Chengdu</t>
  </si>
  <si>
    <t>Stevens Institute of Technology;University of Electronic Science and Technology of China</t>
  </si>
  <si>
    <t>60027392;60005465</t>
  </si>
  <si>
    <t>Phased-Array-Based Sub-Nyquist Sampling for Joint Wideband Spectrum Sensing and Direction-of-Arrival Estimation</t>
  </si>
  <si>
    <t>10.1109/TSP.2018.2875420</t>
  </si>
  <si>
    <t>2-s2.0-85054655701</t>
  </si>
  <si>
    <t>['single vehicle', 'risk involved']</t>
  </si>
  <si>
    <t>Cooperation among multiple aerial vehicles could provide a solution for overcoming limited payload restrictions. Multiple aerial vehicles can carry a heavy or large object safely by sharing the load, alleviating the risk involved in exerting considerable inertia on a single vehicle.</t>
  </si>
  <si>
    <t>60013682;60013682;60013682;60012704;60012614;60013682</t>
  </si>
  <si>
    <t>57117472800;56742664000;57197736391;55556473400;55268251400;6506659733</t>
  </si>
  <si>
    <t>Kim, Hyoin;Seo, Hoseong;Son, Clark Youngdong;Lee, Hyeonbeom;Kim, Suseong;Jin Kim, H.</t>
  </si>
  <si>
    <t>South Korea;South Korea;Switzerland</t>
  </si>
  <si>
    <t>Seoul;Daegu;Zurich</t>
  </si>
  <si>
    <t>Seoul National University;Kyungpook National University;University of Zurich</t>
  </si>
  <si>
    <t>60013682;60012704;60012614</t>
  </si>
  <si>
    <t>Cooperation in the Air: A Learning-Based Approach for the Efficient Motion Planning of Aerial Manipulators</t>
  </si>
  <si>
    <t>10.1109/MRA.2018.2866766</t>
  </si>
  <si>
    <t>2-s2.0-85054657831</t>
  </si>
  <si>
    <t>JCYJ20170816151922176</t>
  </si>
  <si>
    <t>['users compete', 'significantly improve', 'shot interaction', 'shot game', 'service ).', 'selfish users', 'selfish behavior', 'resource conflicts', 'proposed scheme', 'proper punishment', 'proof mechanism', 'previous works', 'nash equilibrium', 'multiple users', 'msc ),', 'mission scheduling', 'maximize users', 'main method', 'forgiveness strategy', 'efficient cheat', 'drs systems', 'cooperative way', 'considerably degrades', 'behavior analysis', 'acquire 1', '10 users']</t>
  </si>
  <si>
    <t>Data relay satellite systems | repeated game | resource allocation | satellite communication | scheduling</t>
  </si>
  <si>
    <t>In data relay satellite (DRS) systems, users compete for limited intersatellite link antenna beam (ILAB) resources of data relay satellites by submitting excessive service requests to the mission scheduling center (MSC), which leads to serious scheduling conflicts and considerably degrades the QoS (quality of service). Two key challenges, the effective mission scheduling, and the coordination of multiple users' behaviors in submitting service requests, are involved in this issue. Most of the previous works have only focused on the mission scheduling issue, while neglecting the impact of users' selfish behavior on the QoS. In this paper, we investigate the resource allocation problem in DRS systems from the perspective of users' behavior analysis, i.e., joint coordination of users' selfish behavior in submitting service requests and mission scheduling. Since those selfish users have no incentive to cooperate in the one-shot interaction, we construct a repeated game framework with a proper punishment and forgiveness strategy to maximize users' payoffs and meanwhile to reduce the resource conflicts through a cooperative way. Moreover, an efficient cheat-proof mechanism is proposed to make users self-enforced to submit his/her actual resource requirement. Simulation results confirm that the proposed scheme can significantly improve the system operational performance. Compared with the payoffs under the Nash equilibrium in the one-shot game which is the main method of the current coordination scheme for DRS systems, our proposed joint method based on the repeated game framework can acquire 1.36 to 3.46 times gain in respect to 2 to 10 users, and also effectively decrease the resource conflicts.</t>
  </si>
  <si>
    <t>12072-12085</t>
  </si>
  <si>
    <t>60025278-113113841;60025278;60025278;60016930;113113841;60026306</t>
  </si>
  <si>
    <t>57196330473;35766580300;8397956800;56039655200;57193778348;36246407400</t>
  </si>
  <si>
    <t>Wang, Lei;Jiang, Chunxiao;Kuang, Linling;Wu, Sheng;Huang, Huiming;Qian, Yi</t>
  </si>
  <si>
    <t>Lincoln;Beijing;Beijing;Beijing</t>
  </si>
  <si>
    <t>University of Nebraska‚ÄìLincoln;Tsinghua University;Beijing University of Posts and Telecommunications;Beijing Space Information Relay and Transmission Technology Research Center</t>
  </si>
  <si>
    <t>60026306;60025278;60016930;113113841</t>
  </si>
  <si>
    <t>High-Efficient Resource Allocation in Data Relay Satellite Systems with Users Behavior Coordination</t>
  </si>
  <si>
    <t>10.1109/TVT.2018.2872085</t>
  </si>
  <si>
    <t>2-s2.0-85054657979</t>
  </si>
  <si>
    <t>['weighting functions', 'three quarters', 'thinned arrays', 'one wavelength', 'new approach', 'mode excitation', 'less number', 'grating lobes', 'element spacing', 'dominant mode', 'approach leads', 'antenna element', '8 ¬∞,', '60 ¬∞', '45 ¬∞.', '45 ¬∞,', '30 db']</t>
  </si>
  <si>
    <t>Element spacing | grating lobes | higher order modes | microstrip patch | phased arrays</t>
  </si>
  <si>
    <t>Large element spacing in phased array antennas generally causes grating lobes, which start to exacerbate for wide scan angles. Herein, a new approach is proposed to reduce the grating lobes of planar phased array antennas with considerably large element spacing in the order of one wavelength for both broadside and scanned radiation patterns up to 45¬∞. The array has a seven-element hexagonal configuration, consisting of dual-mode circular microstrip antennas. It is shown that for small scan angles up to 8¬∞, a tapered amplitude distribution reduces the grating lobes to below -30 dB, when only the dominant mode is excited in the antenna element. As for wider scan angles up to 45¬∞, an additional higher order mode needs to be excited as well to reduce the grating lobes down to -30 dB for the large element spacing of one wavelength. The proposed method also proves to be effective for wider scan angles up to 60¬∞ for element spacing of three quarters of a wavelength. This approach leads to the realization of thinned arrays with less number of elements, in which the weighting functions and mode excitation of the elements can be controlled by an adaptive signal processing unit in scanning phased array antennas.</t>
  </si>
  <si>
    <t>6965-6974</t>
  </si>
  <si>
    <t>57196896937;22986192700</t>
  </si>
  <si>
    <t>Iqbal, Zabed;Pour, Maria</t>
  </si>
  <si>
    <t>Iqbal Z.</t>
  </si>
  <si>
    <t>Grating Lobe Reduction in Scanning Phased Array Antennas with Large Element Spacing</t>
  </si>
  <si>
    <t>10.1109/TAP.2018.2874717</t>
  </si>
  <si>
    <t>2-s2.0-85054658240</t>
  </si>
  <si>
    <t>U1633108</t>
  </si>
  <si>
    <t>['wing uav', 'weighted sum', 'useful reference', 'task uavs', 'system performance', 'single link', 'signal model', 'relay uav', 'relay technology', 'relay platform', 'relay links', 'proposed method', 'optimization method', 'optimal path', 'mathematical expressions', 'links using', 'important means', 'first present', 'ergodic capacity', 'different demands', 'communication performance', 'base station', 'approximate expression']</t>
  </si>
  <si>
    <t>Ergodic capacity | Outage probability | Path-optimization | UAV relay</t>
  </si>
  <si>
    <t>Unmanned aerial vehicle (UAV) relay technology is an important means of long-distance wireless communication. In this paper, we address a broadcast communication system using a fixed-wing UAV as a relay platform between a base station (BS) and a cluster of mobile-task UAVs. To improve the system performance, especially to ensure the quality of service (QoS) of high-priority task UAVs, the path-optimization method for the relay UAV is investigated. We first present the system and signal model of the UAV-aided relay broadcast communication system and derive the approximate expression of the ergodic capacity of the single link. Then, considering the different demands of the task UAVs, we propose a relay UAV path-optimization method based on the criterion of maximizing the weighted sum-ergodic capacity of each link. After that, the mathematical expressions of accurate outage probability and closed-form ergodic capacity of the relay links are derived to quantify the system performance. Finally, we give the optimal path of the relay UAV in two simulation scenarios and provide the effects of the task UAVs‚Äô priority and maximal heading angle of relay UAV on optimal path of relay UAV and communication performance of links using the proposed method. The computer simulation results demonstrate the validity of the proposed method and the performance analysis expressions. Our work can provide a useful reference for UAV relay broadcast communication system design.</t>
  </si>
  <si>
    <t>60028512;60028512;60028512</t>
  </si>
  <si>
    <t>36816139800;57199054328;56929738800</t>
  </si>
  <si>
    <t>Li, Dongxia;Li, Chunming;Liu, Haitao</t>
  </si>
  <si>
    <t>Path-optimization method for UAV-aided relay broadcast communication system</t>
  </si>
  <si>
    <t>S1874490717305128</t>
  </si>
  <si>
    <t>10.1016/j.phycom.2018.10.001</t>
  </si>
  <si>
    <t>2-s2.0-85054664336</t>
  </si>
  <si>
    <t>['weighting distributions', 'simultaneously producing', 'planar array', 'orthogonal axes', 'modulated arrays', 'frequency domains', 'chebyshev time']</t>
  </si>
  <si>
    <t>Array signal processing | beamforming | planar arrays | time modulation</t>
  </si>
  <si>
    <t>The sidebands that originate in time-modulated arrays can be used for numerous applications including multipath signal separation and directional power transfer. In this paper, a method of simultaneously producing a series of beams that are steered toward unique 2-D directions is presented by developing the theory of time-modulated linear arrays to time-modulated planar arrays. A planar array is modeled as two linear arrays on orthogonal axes, and the binomial and Dolph-Chebyshev time-weighting distributions are applied to a 5 √ó 5 element array. The output of the array is shown in both the time and frequency domains.</t>
  </si>
  <si>
    <t>6958-6964</t>
  </si>
  <si>
    <t>57201364470;7102999296</t>
  </si>
  <si>
    <t>Clark, Ben;Flint, James A.</t>
  </si>
  <si>
    <t>Clark B.</t>
  </si>
  <si>
    <t>A Method for Forming Distributed Beams in Time-Modulated Planar Arrays</t>
  </si>
  <si>
    <t>10.1109/TAP.2018.2871878</t>
  </si>
  <si>
    <t>2-s2.0-85054666948</t>
  </si>
  <si>
    <t>['user interference', 'significant gain', 'safety margin', 'relaxed version', 'quantization distortions', 'qce constraint', 'power efficiency', 'optimization problem', 'objective function', 'linear property', 'interest due', 'input multiple', 'downlink multi', 'decision thresholds']</t>
  </si>
  <si>
    <t>coarse quantization | Constant envelope | constructive interference | downlink massive multi-user MIMO | precoding</t>
  </si>
  <si>
    <t>Coarsely quantized massive multiple-input multiple-output (MIMO) systems are gaining more interest due to their power efficiency. We present a new precoding technique to mitigate the multi-user interference and the quantization distortions in a downlink multi-user MIMO system with coarsely quantized constant envelope (QCE) signals at the transmitter. The transmit signal vector is optimized for every desired received vector taking into account a relaxed version of the QCE constraint. The optimization is based on maximizing the safety margin to the decision thresholds of the receiver constellation modulation. Due to the linear property of the objective function and the constraints, the optimization problem is formulated as a linear programming problem. The simulation results show a significant gain in terms of the uncoded bit error rate compared to the existing precoding techniques.</t>
  </si>
  <si>
    <t>8022-8034</t>
  </si>
  <si>
    <t>60019722;60013372;60007278;60019722-60020457</t>
  </si>
  <si>
    <t>55247267500;24491972000;55665154800;7006232833</t>
  </si>
  <si>
    <t>Jedda, Hela;Mezghani, Amine;Swindlehurst, A. Lee;Nossek, Josef A.</t>
  </si>
  <si>
    <t>Brazil;Germany;United States;United States</t>
  </si>
  <si>
    <t>Fortaleza;Munich;Austin;Irvine</t>
  </si>
  <si>
    <t>Universidade Federal do Cear√°;Technical University of Munich;The University of Texas at Austin;University of California, Irvine</t>
  </si>
  <si>
    <t>60020457;60019722;60013372;60007278</t>
  </si>
  <si>
    <t>Jedda H.</t>
  </si>
  <si>
    <t>Quantized Constant Envelope Precoding With PSK and QAM Signaling</t>
  </si>
  <si>
    <t>10.1109/TWC.2018.2873386</t>
  </si>
  <si>
    <t>2-s2.0-85054675990</t>
  </si>
  <si>
    <t>['subarray aperture', 'planar array', 'phased array', 'paper presents', 'implementation concept', 'identically excited', 'first decomposed', 'column subarrays', 'boresight direction', 'basic concept', 'antenna set', '45 ghz']</t>
  </si>
  <si>
    <t>Antenna arrays | beam forming network (BFN) | multiple beam radiation | near-field (NF) focus (NFF) radiation | Rotman lens</t>
  </si>
  <si>
    <t>This paper presents the design of 2-D phased array of antennas to radiate collinear multiple beams properly distributed for near-field (NF) focus (NFF) applications. In the design, the 2-D array is first decomposed into single-column subarrays, where each of the subarrays is identically excited to radiate a vertically NFF beam with the focal points located at a designated distance along the boresight direction of each subarray aperture. Afterward, the NFF column subarrays become the elements of a 1-D horizontal collinearly located array to radiate horizontally NFF multiple beams. The horizontal NFF beamforming network is implemented by extending the basic concept of conventional Rotman lens beamformer for directional NFF multibeam applications. Thus, three feeding points are selected to determine the lens's profile such that the produced phases via the modified Rotman lens can be used to feed a planar array to radiate three NFF beams when the lens is excited at the three selected points, respectively. This antenna set is realized at 2.45 GHz for radio frequency identification applications to demonstrate the implementation concept. Both the simulation and experimental measurement results are shown to validate the feasibility.</t>
  </si>
  <si>
    <t>6618-6628</t>
  </si>
  <si>
    <t>7202063846;57201898154</t>
  </si>
  <si>
    <t>Chou, Hsi Tseng;Tsai, Zong Chen</t>
  </si>
  <si>
    <t>Near-Field Focus Radiation of Multibeam Phased Array of Antennas Realized by Using Modified Rotman Lens Beamformer</t>
  </si>
  <si>
    <t>10.1109/TAP.2018.2874677</t>
  </si>
  <si>
    <t>2-s2.0-85054681863</t>
  </si>
  <si>
    <t>4000109111/13/NL/AD</t>
  </si>
  <si>
    <t>['working principle', 'unique property', 'transmitting antennas', 'transmission mode', 'simple dual', 'satellite communications', 'polarization sense', 'one dual', 'obtain wide', 'lp antenna', 'lp )-', 'lower band', 'linear polarization', 'higher frequencies', 'higher band', 'handed cp', 'easy switching', 'desired dual', 'cp converter', 'cp beams', 'composing parts', 'band terminal', 'band dual', 'angle steering', '30 ghz', '05 mm']</t>
  </si>
  <si>
    <t>Antenna-filter-antenna | circular polarization (CP) | dual-band antennas | frequency selective surfaces | periodic structures | polarization conversion</t>
  </si>
  <si>
    <t>Many wireless communication applications such as satellite communications use circularly polarized (CP) signals, with the requirement for easy switching of the polarization sense between uplink and downlink. Specifically, in satellite communications, the trend is also to move to higher frequencies and integrate the receiving and transmitting antennas in one dual-band terminal. However, these simultaneous demands make the design and fabrication of the composing parts very challenging. We propose, here, a dual-band dual-linear polarization (LP)-to-CP converter that works in the transmission mode. The working principle of this polarizer is explained through an example for Ka-band satellite communications at 19.7-20.2 and 29.5-30 GHz. The LP-to-CP converter is a single panel composed of identical unit cells with a thickness of only 1.05 mm and a size of 5.3 mm $\times5.3$ mm. Due to its operation in the transmission mode, the polarizer can be combined with a simple dual-band dual-LP antenna to obtain the desired dual-band dual-CP single antenna. However, the unique property of this polarizer is yet the fact that it converts a given LP wave, e.g., x-polarization, to orthogonal CP waves at the two nonadjacent frequency bands, e.g., left-handed CP at lower band and right-handed CP at higher band. The polarizer is tested both with 20 and 30 GHz LP rectangular horns to illuminate a dual-band transmit array (TA) to obtain wide-angle steering of CP beams. The performance of the polarizer and its association with the TA is evaluated through simulation and measurements. We also present design guidelines for this type of polarizer.</t>
  </si>
  <si>
    <t>7128-7137</t>
  </si>
  <si>
    <t>60016849;60016849-60017375-60004956-60106051;60016849-60017375-60004956-60106051;60017375;60031159</t>
  </si>
  <si>
    <t>57044621200;15051147500;7402460980;7103089977;24482903600</t>
  </si>
  <si>
    <t>Naseri, Parinaz;Matos, Sergio A.;Costa, Jorge R.;Fernandes, Carlos A.;Fonseca, Nelson J.G.</t>
  </si>
  <si>
    <t>Portugal;Netherlands;Portugal;Canada;Portugal</t>
  </si>
  <si>
    <t>Lisbon;Noordwijk aan Zee;Lisboa;Toronto;Lisbon</t>
  </si>
  <si>
    <t>Universidade de Lisboa;ESTEC - European Space Research and Technology Centre;Instituto de Telecomunicacoes;University of Toronto;Instituto Superior T√©cnico</t>
  </si>
  <si>
    <t>60106051;60031159;60017375;60016849;60004956</t>
  </si>
  <si>
    <t>Dual-Band Dual-Linear-to-Circular Polarization Converter in Transmission Mode Application to Band Satellite Communications</t>
  </si>
  <si>
    <t>10.1109/TAP.2018.2874680</t>
  </si>
  <si>
    <t>2-s2.0-85054685135</t>
  </si>
  <si>
    <t>UofT</t>
  </si>
  <si>
    <t>['well within', 'wave antenna', 'squinting bandwidth', 'planar fixed', 'periodic arrangement', 'opposite directions', 'index transmission', 'experimental prototype', 'design frequency', 'beam leaky', 'antenna radiates', '5 ghz', '1 ghz']</t>
  </si>
  <si>
    <t>Fixed beam | leaky-wave antenna | metamaterial | negative refractive index | zero beam-squinting</t>
  </si>
  <si>
    <t>An implementation of a planar fixed-beam leaky-wave antenna that radiates at broadside is presented, consisting of a periodic arrangement of negative-refractive-index transmission-line (NRI-TL) metamaterial unit cells. Using an experimental prototype of the antenna, it is shown that each branch of the antenna radiates a beam in opposite directions, and the combination of the two beams results in a symmetric broadside beam over a wide measured zero-beam-squinting bandwidth of 1.1 GHz (23%) around the design frequency of 5 GHz. This is well within the 80% measured -10 dB reflection coefficient bandwith. Furthermore, the antenna has a size of 3.42Œª0 √ó 0.125Œª0√ó 0.025Œª0 at 5 GHz.</t>
  </si>
  <si>
    <t>2223-2227</t>
  </si>
  <si>
    <t>60071343;60071343</t>
  </si>
  <si>
    <t>57000521400;6603209463</t>
  </si>
  <si>
    <t>Kossifos, Kypros M.;Antoniades, Marco A.</t>
  </si>
  <si>
    <t>Kossifos K.</t>
  </si>
  <si>
    <t>A NRI-TL Metamaterial Leaky-Wave Antenna Radiating at Broadside with Zero Beam-Squinting</t>
  </si>
  <si>
    <t>10.1109/LAWP.2018.2871722</t>
  </si>
  <si>
    <t>2-s2.0-85054687564</t>
  </si>
  <si>
    <t>['wideband systems', 'two ideas', 'theoretical analysis', 'rationale behind', 'proposed methods', 'proposed algorithms', 'prior knowledge', 'numerical simulations', 'hybrid multiple', 'estimator operating', 'covariance matrix', 'combined signal']</t>
  </si>
  <si>
    <t>compressive sensing | hybrid precoding | Spatial channel covariance</t>
  </si>
  <si>
    <t>Spatial channel covariance information can replace full knowledge of the entire channel matrix for designing analog precoders in hybrid multiple-input-multiple-output (MIMO) architecture. Spatial channel covariance estimation, however, is challenging for the hybrid MIMO architecture because the estimator operating at baseband can only obtain a lower dimensional pre-combined signal through fewer radio frequency chains than antennas. In this paper, we propose two approaches to covariance estimation based on compressive sensing techniques. One is to apply a time-varying sensing matrix, and the other is to exploit the prior knowledge that the covariance matrix is Hermitian. We present the rationale behind the two ideas and validate the superiority of the proposed methods by theoretical analysis and numerical simulations. We conclude the paper by extending the proposed algorithms from narrowband MIMO systems with a single receive antenna to wideband systems with multiple receive antennas.</t>
  </si>
  <si>
    <t>8047-8062</t>
  </si>
  <si>
    <t>57189050503;55934670700</t>
  </si>
  <si>
    <t>Park, Sungwoo;Heath, Robert W.</t>
  </si>
  <si>
    <t>Spatial Channel Covariance Estimation for the Hybrid MIMO Architecture: A Compressive Sensing-Based Approach</t>
  </si>
  <si>
    <t>10.1109/TWC.2018.2873592</t>
  </si>
  <si>
    <t>2-s2.0-85054689118</t>
  </si>
  <si>
    <t>['volatile compounds', 'vitessoides larvae', 'varied significantly', 'undamaged plants', 'tube bioassays', 'tritrophic system', 'sinensis plants', 'results indicate', 'relative concentrations', 'one day', 'next 3', 'natural enemies', 'mechanically damaged', 'measurement period', 'mated h', 'insect attack', 'herbivore damage', 'electroantennographic detection', 'early stages', 'damaged plants']</t>
  </si>
  <si>
    <t>The effects of induced plant responses on herbivores are categorised as direct, by reducing herbivore development, or indirect, by affecting the performance of natural enemies. Here, we investigated a tritrophic system, which included the herbivore Heortia vitessoides, its host plant Aquilaria sinensis, and its predator Cantheconidea concinna. Herbivore-damaged A. sinensis plants released significantly greater amounts of volatiles than undamaged and mechanically damaged plants, with an obvious temporal trend. One day after initial herbivore damage, A. sinensis plants released large amounts of volatile compounds. Volatile compounds release gradually decreased over the next 3 d. The composition and relative concentrations of the electroantennographic detection (EAD)-active compounds, emitted after herbivore damage, varied significantly over the 4-d measurement period. In wind tunnel bioassays, mated H. vitessoides females showed a preference for undamaged plants over herbivore and mechanically damaged A. sinensis plants. In Y-tube bioassays, C. concinna preferred odours from herbivore-damaged plants to those from undamaged plants, especially after the early stages of insect attack. Our results indicate that the herbivore-induced compounds produced in response to attack by H. vitessoides larvae on A. sinensis plants could be used by both the herbivores themselves and their natural enemies to locate suitable host plants and prey, respectively.</t>
  </si>
  <si>
    <t>60123633;60006782;60123633;60123633;60123633;60123633;60123633</t>
  </si>
  <si>
    <t>55212557200;35187543700;55673781900;55725636800;36771313100;35202765600;35933163400</t>
  </si>
  <si>
    <t>Qiao, Haili;Lu, Pengfei;Liu, Sai;Xu, Changqing;Guo, Kun;Xu, Rong;Chen, Jun</t>
  </si>
  <si>
    <t>Institute of Medicinal Plant Development, Chinese Academy of Medical Sciences &amp; Peking Union Medical College;Beijing Forestry University</t>
  </si>
  <si>
    <t>60123633;60006782</t>
  </si>
  <si>
    <t>Qiao H.</t>
  </si>
  <si>
    <t>Volatiles from Aquilaria sinensis damaged by Heortia vitessoides larvae deter the conspecific gravid adults and attract its predator Cantheconidea concinna</t>
  </si>
  <si>
    <t>10.1038/s41598-018-33404-z</t>
  </si>
  <si>
    <t>2-s2.0-85054693453</t>
  </si>
  <si>
    <t>['square delay', 'physical scatterers', 'modeling results', 'model frequency', 'mmwave bands', 'indoor small', 'indoor environments', 'including root', 'candidate bands', 'angular spread', 'also help', '6 ghz']</t>
  </si>
  <si>
    <t>Angular spread | channel measurements | delay spread | millimeter-wave (mmWave) spatiotemporal propagation</t>
  </si>
  <si>
    <t>Indoor small-scale spatiotemporal propagation characteristics across multiple 5G millimeter-wave (mmWave) candidate bands are investigated. First, using a custom-designed channel sounder, channel measurement campaigns are conducted in indoor environments to capture the delay and angles of departure and arrival of the paths. Measurement results exhibit excellent agreements with physical scatterers and radio propagation environments. Next, the layout-related multipath propagation analyses are utilized to model frequency-dependent channel parameters for different polarimetric combinations, including root-mean-square delay and angular spread. Modeling results not only complete the 3GPP channel model above 6 GHz, but also help to understand the impacts of frequency and polarization on the radio wave propagation at the mmWave bands.</t>
  </si>
  <si>
    <t>2250-2254</t>
  </si>
  <si>
    <t>60005244;60005244;116310793;60005244;60005244</t>
  </si>
  <si>
    <t>55547109628;55900067900;57196393587;55688857700;56937616600</t>
  </si>
  <si>
    <t>Zhang, Peize;Li, Jing;Wang, Hongbo;Wang, Haiming;Hong, Wei</t>
  </si>
  <si>
    <t>Southeast University;China Academy of Information and Communications Technology</t>
  </si>
  <si>
    <t>60005244;116310793</t>
  </si>
  <si>
    <t>Indoor Small-Scale Spatiotemporal Propagation Characteristics at Multiple Millimeter-Wave Bands</t>
  </si>
  <si>
    <t>10.1109/LAWP.2018.2872051</t>
  </si>
  <si>
    <t>2-s2.0-85054701302</t>
  </si>
  <si>
    <t>['transmitted field', 'spectral domain', 'second kind', 'planes immersed', 'free space', 'factorization problem', 'electromagnetic shielding', 'electromagnetic compatibility', 'antenna technologies']</t>
  </si>
  <si>
    <t>Analytical‚Äìnumerical methods | Antenna technologies | Diffraction | Electromagnetic compatibility | Electromagnetic scattering | Electromagnetic shielding | Half-planes | Integral equations | Network modeling | Stratified regions | Wiener‚ÄìHopf method</t>
  </si>
  <si>
    <t>In this paper we examine the scattering of a plane electromagnetic wave by two opposite staggered perfectly electrically conducting (PEC) half-planes immersed in free space by using the Wiener‚ÄìHopf technique in the spectral domain. The procedure to obtain the solution is based on the reduction of the factorization problem of matrix Wiener‚ÄìHopf equations to Fredholm integral equations of second kind (Fredholm factorization). The structure is of interest in antenna technologies, electromagnetic compatibility and electromagnetic shielding in particular for the computation of the transmitted field.</t>
  </si>
  <si>
    <t>241-263</t>
  </si>
  <si>
    <t>Wave Motion</t>
  </si>
  <si>
    <t>16038902000;56244411200;7003795630</t>
  </si>
  <si>
    <t>Daniele, V. G.;Lombardi, G.;Zich, R. S.</t>
  </si>
  <si>
    <t>Daniele V.</t>
  </si>
  <si>
    <t>The scattering of electromagnetic waves by two opposite staggered perfectly electrically conducting half-planes</t>
  </si>
  <si>
    <t>S0165212518304104</t>
  </si>
  <si>
    <t>10.1016/j.wavemoti.2018.09.017</t>
  </si>
  <si>
    <t>2-s2.0-85054715901</t>
  </si>
  <si>
    <t>15K06594</t>
  </si>
  <si>
    <t>['virtual targets', 'two sets', 'successfully captured', 'subsequently reconstructed', 'study offers', 'spatial resolution', 'signature shapes', 'result shows', 'resolution non', 'precisely merged', 'precisely connect', 'point matching', 'partial surfaces', 'overlap region', 'measurement results', 'measurement accuracy', 'inspection tools', 'initially measured', 'global surface', 'field surface', 'effective high', 'connected data', 'attached targets', '35 mm']</t>
  </si>
  <si>
    <t>Grating projection method | High-resolution surface shape measurement | Parabola antenna reflector | Registration method | Virtual target</t>
  </si>
  <si>
    <t>In this study, a high-resolution surface shape measurement system incorporating a grating projection method and a virtual-target registration method is constructed as inspection tools for precise large space structures, and the applicability of the constructed measurement system is discussed for a parabola antenna reflector with a diameter of 1.5 m. Partial surfaces of the parabola antenna reflector are initially measured by photogrammetry by using a grating projection method. The full-field surface of the parabola antenna reflector is subsequently reconstructed by merging the measured partial shape data using a virtual-target registration method. The virtual-target registration method applies feature-point matching of the virtual targets to calculate a coordinate transformation matrix that serves as an interface between two sets of the dense 3D point cloud data, and thus it can precisely connect the partial shape data even if any physical corresponding points or any signature shapes are not included in the overlap region of the connected data. The result shows that the partial surfaces of the parabola antenna reflector are successfully captured by the photogrammetry by using the grating projection method with an accuracy of 0.17 mm RMS and spatial resolution of 0.35 mm and are precisely merged by the virtual-target registration method with the same order of measurement accuracy. The validity of the reconstructed surface shape of the parabola antenna reflector is then confirmed by comparing the measurement results of the commercial photogrammetric measurement system using coded targets. The result clearly indicates that the constructed measurement system allows visualization of the intricate local surface as well as the global surface of the parabola antenna reflector with a high spatial resolution, and this cannot be achieved with a traditional photogrammetric measurement system by using the attached targets. The study offers an effective high-resolution non-contact surface shape measurement system for large space structures.</t>
  </si>
  <si>
    <t>95-108</t>
  </si>
  <si>
    <t>60010414;60010414;102042540;60010414</t>
  </si>
  <si>
    <t>7005750703;56959832900;57190618297;57204157773</t>
  </si>
  <si>
    <t>Iwasa, Takashi;Ota, Kento;Harada, Taku;Muramatsu, Ryuji</t>
  </si>
  <si>
    <t>Tottori;Ube</t>
  </si>
  <si>
    <t>Tottori University;Ube Machinery Corporation, Ltd.</t>
  </si>
  <si>
    <t>60010414;102042540</t>
  </si>
  <si>
    <t>Iwasa T.</t>
  </si>
  <si>
    <t>High-resolution surface shape measurement of parabola antenna reflector by using grating projection method with virtual targets</t>
  </si>
  <si>
    <t>S0094576518300328</t>
  </si>
  <si>
    <t>10.1016/j.actaastro.2018.09.031</t>
  </si>
  <si>
    <t>2-s2.0-85054720392</t>
  </si>
  <si>
    <t>Alabama Agricultural Experiment Station</t>
  </si>
  <si>
    <t>ALA015-1-10026</t>
  </si>
  <si>
    <t>AAES</t>
  </si>
  <si>
    <t>['yellow fever', 'widely reported', 'terpenoid compounds', 'temporal dynamics', 'study characterized', 'several terpene', 'seven types', 'sensory physiology', 'sensillum sst2', 'sensilla sst1', 'olfactory sensilla', 'neuronal responses', 'insecticide resistance', 'inhibitory responses', 'inhibitory activities', 'human protection', 'different types', 'dengue fever', 'chemical repellents', 'chemical class', 'alternative options', 'aegypti revealed', 'aedes mosquitoes', 'aedes aegypti', '48 chemicals']</t>
  </si>
  <si>
    <t>Aedes aegypti | Inhibitory neuron | Odor space | Olfactory receptor neuron | Single sensillum recording</t>
  </si>
  <si>
    <t>The yellow fever mosquito, Aedes aegypti, is a vector of many human diseases such as yellow fever, dengue fever, and Zika. As insecticide resistance has been widely reported, chemical repellents have been adopted as alternative options for mosquito and mosquito-borne disease control. This study characterized the responses of olfactory receptor neurons (ORNs) in different types of antennal olfactory sensilla in Ae. aegypti to 48 chemicals that exhibited repellent activity in various insect species. Both excitatory and inhibitory responses were observed from ORNs in response to these chemicals and differential tuning properties were also observed among ORNs. Remarkable excitatory responses were recorded from the ORNs in sensilla SST1, SST2, SBTI, SBTII, and LST2, while inhibitory activities were detected from a neuron in sensillum SST2 in response to several terpene/terpenoid compounds. Moreover, the temporal dynamics of neuronal responses were found to be compound-specific and concentration-dependent. Hierarchical cluster analysis and principal component analysis of the response to each compound across ORNs in seven types of olfactory sensilla in Ae. aegypti revealed that odor reception depended not only on chemical class but also specific chemical structure. Results of this study give new insights into the sensory physiology of Aedes mosquitoes to the chemical repellents and should contribute to the development of new repellent reagents for human protection.</t>
  </si>
  <si>
    <t>1120-1126</t>
  </si>
  <si>
    <t>60011754;60011754;60011754</t>
  </si>
  <si>
    <t>57193859278;57061125300;7402430069</t>
  </si>
  <si>
    <t>Chen, Zhou;Liu, Feng;Liu, Nannan</t>
  </si>
  <si>
    <t>Neuronal Responses of Antennal Olfactory Sensilla to Insect Chemical Repellents in the Yellow Fever Mosquito, Aedes aegypti</t>
  </si>
  <si>
    <t>10.1007/s10886-018-1022-5</t>
  </si>
  <si>
    <t>2-s2.0-85054725236</t>
  </si>
  <si>
    <t>['work demonstrates', 'subsurface defects', 'significantly improved', 'riveted structures', 'numerical simulations', 'imaging contrast', 'field detection', 'fastener holes', 'existing non', 'element ring', 'destructive methods', 'defects could', 'acoustic waves']</t>
  </si>
  <si>
    <t>Cracks | Directed acoustic shearography | Fastener holes | Phased array | Transducers</t>
  </si>
  <si>
    <t>The detection of fatigue cracks around fastener holes in riveted structures is important to ensure the safety of the structures and to prevent major structural failure. However, due to the complex structure around the fastener holes, the existing non-destructive methods are not effective to address this challenge. Here, we demonstrate a directed acoustic shearography system using a ring-shaped phased array transducer for crack imaging around fastener holes in thick aluminum plates. Supported by numerical simulations, a 16-element ring-shaped phased array transducer was designed, fabricated and tested. The 16-element phased array transducer was excited by an in-house developed phased array drive circuit to control the directions of acoustic waves. Directed acoustic shearography testing with the ring-shaped phased array transducer showed that by controlling the direction of acoustic waves, the imaging contrast of the defects could be significantly improved. Directed acoustic shearography was able to detect subsurface crack which was not detectable by conventional acoustic shearography excited at the same voltage and frequency. This work demonstrates a promising practical NDT tool for fast and full-field detection of surface and subsurface defects with significantly enhanced sensitivity.</t>
  </si>
  <si>
    <t>60030743;60004678;60030743;60030743;60030743;60030743;60004678</t>
  </si>
  <si>
    <t>56229807600;56889955200;55851933800;24472460700;35800160300;54796533300;36056044500</t>
  </si>
  <si>
    <t>Liu, Huajun;Liu, Menglong;Zhang, Lei;Chen, Yi Fan;Tan, Chin Yaw;Guo, Shifeng;Cui, Fangsen</t>
  </si>
  <si>
    <t>A-Star, Institute of Materials Research and Engineering;A-Star, Institute of High Performance Computing</t>
  </si>
  <si>
    <t>60030743;60004678</t>
  </si>
  <si>
    <t>Directed acoustic shearography for crack detection around fastener holes in aluminum plates</t>
  </si>
  <si>
    <t>S0963869518304456</t>
  </si>
  <si>
    <t>10.1016/j.ndteint.2018.09.007</t>
  </si>
  <si>
    <t>2-s2.0-85054747376</t>
  </si>
  <si>
    <t>EP/ N020391/1</t>
  </si>
  <si>
    <t>['uhf rfid', 'supply continuously', 'size ka', 'power density', 'planar rectifier', 'maximum directivity', 'intrinsically matched', 'horizontal plane', 'high efficient', 'europe ).', 'equivalently 0', 'energy tank', 'boost converter', 'array configuration', '93 %.', '868 mhz', '75 dbi', '25 œºw', '1237 œºw', '118 œºw', '00028 œºw']</t>
  </si>
  <si>
    <t>A new electrically small antenna with size ka = 0.415 is presented, fabricated and measured in this work. This is intrinsically matched to 50 Œ©, has omni-directional and linear-polarized radiation pattern in the horizontal plane with maximum directivity of 1.75 dBi and simulated radiation efficiency of 93%. The antenna in combination with a low-complex and co-planar rectifier with one single diode forms a high efficient and sensitive electrically small rectenna with ka = 0.53 at 868 MHz (UHF RFID-band in Europe). The latter has measured efficiency 22.5% for ‚àí19 dBm power input and sensitivity of ‚àí44 dBm (or equivalently 0.00028 ŒºW/cm2 power density), while at 2.25 ŒºW/cm2 is able to supply continuously, i.e., without a boost converter or use of any energy tank, a small electrical device with 118 ŒºW. In order to increase the dc output voltage and the delivered dc power to the load for lower power density levels, rectenna-array configuration is exploited. Application to batteryless, backscatter wireless sensor node powering is discussed. Specifically, for a power density of 0.1237 ŒºW/cm2 the RF energy harvesting system delivers 172 ŒºW at 2.85 V every 22.5 s.</t>
  </si>
  <si>
    <t>60029738;60029738;60019656;60015331</t>
  </si>
  <si>
    <t>25823625100;7102894931;16318826000;7004379571</t>
  </si>
  <si>
    <t>Assimonis, Stylianos D.;Fusco, Vincent;Georgiadis, Apostolos;Samaras, Theodoros</t>
  </si>
  <si>
    <t>United Kingdom;United Kingdom;Greece</t>
  </si>
  <si>
    <t>Belfast;Edinburgh;Thessaloniki</t>
  </si>
  <si>
    <t>Queen's University Belfast;Heriot-Watt University;Aristotle University of Thessaloniki</t>
  </si>
  <si>
    <t>60029738;60019656;60015331</t>
  </si>
  <si>
    <t>Efficient and Sensitive Electrically Small Rectenna for Ultra-Low Power RF Energy Harvesting</t>
  </si>
  <si>
    <t>10.1038/s41598-018-33388-w</t>
  </si>
  <si>
    <t>2-s2.0-85054774590</t>
  </si>
  <si>
    <t>['state plasma', 'silicon radiator', 'results demonstrate', 'practical value', 'plasma radiator', 'operating frequency', 'n diodes', 'metal antennas', 'intrinsic region', 'injecting carriers', 'great potential', 'dipole antenna', 'design guideline', 'commercial technology', 'attracted attention', 'antenna simulation', '9 ghz', '50 %.', '3 ghz']</t>
  </si>
  <si>
    <t>A frequency reconfigurable dipole antenna based on a silicon radiator is presented. The silicon radiator is activated with the aid of highly dense solid-state plasma by injecting carriers into the intrinsic region of p-i-n diodes. The fabrication and design guideline of the reconfigurable dipole antenna with this plasma radiator are described. When the plasma radiator is activated or deactivated, the length of the dipole arm changes, which means that the operating frequency of the dipole antenna is reconfigurable. When all the channels in the plasma radiator are activated, the operating frequency is tuned from 6.3 GHz to 4.9 GHz. The measured tunable bandwidth of our fabricated dipole antenna is approximately 31%, which is a practical value in comparison to conventional frequency reconfigurable antennas whose tunable bandwidth is in a range from 20% to 50%. To further support the validity of our results, we provide the well-matched simulation results from an antenna simulation. These results demonstrate that silicon with its commercial technology, which has not attracted attention in comparison to a metal antennas, is a promising tunable material for a frequency reconfigurable antenna. This plasma-based reconfigurable antenna has great potential for use in the dynamic communication environment.</t>
  </si>
  <si>
    <t>60032144;60027884;60001558;60032144;60032144;60027884;60001558;60027884;60032144</t>
  </si>
  <si>
    <t>57189442773;57191492948;7404469802;56194519000;7409873371;57203626028;56024396200;56195554700;7404777532</t>
  </si>
  <si>
    <t>Kim, Da Jin;Jo, Eon Seok;Cho, Young Kyun;Hur, Jae;Kim, Choong Ki;Kim, Cheol Ho;Park, Bonghyuk;Kim, Dongho;Choi, Yang Kyu</t>
  </si>
  <si>
    <t>Daejeon;Seoul;Daejeon</t>
  </si>
  <si>
    <t>Korea Advanced Institute of Science and Technology;Sejong University;Electronics and Telecommunications Research Institute</t>
  </si>
  <si>
    <t>60032144;60027884;60001558</t>
  </si>
  <si>
    <t>A frequency reconfigurable dipole antenna with solid-state plasma in silicon</t>
  </si>
  <si>
    <t>10.1038/s41598-018-33278-1</t>
  </si>
  <si>
    <t>2-s2.0-85054778662</t>
  </si>
  <si>
    <t>['six pairs', 'ratio bandwidths', 'radiating elements', 'proposed design', 'polarization states', 'pin diodes', 'measurements demonstrate', 'experimental validation', 'different lengths', 'antenna prototype', '7 dbi', '48 ghz']</t>
  </si>
  <si>
    <t>dipole antenna | multi-polarization diversity | PIN diode | polarization reconfigurable | WLAN</t>
  </si>
  <si>
    <t>In this paper, the principle and experimental validation of a multipolarization reconfigurable antenna is presented. The antenna is composed of four straight dipoles as radiating elements and six pairs of PIN diodes are used to adjust the antenna's polarization. By turning these PIN diodes on or off, the proposed design is able to realize linear polarization in horizontal, vertical, and two diagonal directions. In addition, dual-sense circular polarization (CP) radiations are also achieved based on the method of using two orthogonal dipoles with different lengths. An antenna prototype is designed for wireless LAN applications and fabricated for validation. Measurements demonstrate that the proposed design achieves overlapped impedance and axial-ratio bandwidths from 2.34 to 2.48 GHz and from 2.42 to 2.48 GHz, respectively. Measured broadside gains for all polarization states are from 6.2 to 6.7 dBi.</t>
  </si>
  <si>
    <t>2893-2899</t>
  </si>
  <si>
    <t>60009387;60078563;60009387</t>
  </si>
  <si>
    <t>57188850814;56494061500;36014208200</t>
  </si>
  <si>
    <t>Li, Qiu Yu;Tran, Huy Hung;Park, Hyun Chang</t>
  </si>
  <si>
    <t>Ho Chi Minh City;Seoul</t>
  </si>
  <si>
    <t>Ton-Duc-Thang University;Dongguk University, Seoul</t>
  </si>
  <si>
    <t>60078563;60009387</t>
  </si>
  <si>
    <t>Reconfigurable antenna with multiple linear and circular polarization diversity for WLAN applications</t>
  </si>
  <si>
    <t>10.1002/mop.31411</t>
  </si>
  <si>
    <t>2-s2.0-85054788085</t>
  </si>
  <si>
    <t>['verify numerically', 'validate experimentally', 'resonant length', 'resonant case', 'really achievable', 'present case', 'passive one', 'fact analytically', 'dense array', 'challenging task', 'approximate decoupling', 'active metasurface', 'active dipoles']</t>
  </si>
  <si>
    <t>Active metasurface | Antenna array | Decoupling | Resonant dipole</t>
  </si>
  <si>
    <t>Passive electromagnetic decoupling in a very dense array of resonant active dipoles is a challenging task. Here we consider the decoupling of three very closely located resonant dipoles by two similar passive dipoles. In the non-resonant case it is not reducible to the decoupling of two active dipoles by a passive one. However, in the present case when the active dipoles have the resonant length their approximate decoupling is really achievable in the same way for both dimer and trimer of active dipoles. We prove this fact analytically, verify numerically and validate experimentally. Decoupling allows one to use different elements of the array in both transmitting and receiving regimes simultaneously that can be treated in terms of an active metasurface.</t>
  </si>
  <si>
    <t>53-61</t>
  </si>
  <si>
    <t>Photonics and Nanostructures - Fundamentals and Applications</t>
  </si>
  <si>
    <t>57204177126;57188982892;57195975298;56196347700;35572352400</t>
  </si>
  <si>
    <t>S.M. Mollaei, M.;Hurshkainen, A.;Kurdjumov, S.;Glybovski, S.;Simovski, C.</t>
  </si>
  <si>
    <t>S.M. Mollaei M.</t>
  </si>
  <si>
    <t>Passive electromagnetic decoupling in an active metasurface of dipoles</t>
  </si>
  <si>
    <t>S1569441018302396</t>
  </si>
  <si>
    <t>10.1016/j.photonics.2018.10.001</t>
  </si>
  <si>
    <t>2-s2.0-85054792248</t>
  </si>
  <si>
    <t>['various applications', 'term evolution', 'symmetric l', 'shaped slots', 'ring resonator', 'return loss', 'radiation elements', 'radiation efficiency', 'proposed antenna', 'multiband multiple', 'isolation line', 'input multiple', 'global system', 'fr4 substrate', 'coupling effect', 'connected together', 'antenna show', '900 mhz', '8 mm3']</t>
  </si>
  <si>
    <t>CSRR | GSM | LTE | microstrip antenna | MIMO</t>
  </si>
  <si>
    <t>A multiband multiple-input multiple-output (MIMO) microstrip patch antenna using complementary split-ring resonator (CSRR) structure is proposed for Global System for Mobile (GSM) and Long-Term Evolution (LTE) applications. The proposed antenna consists of two radiating patches with folded microstrip lines and symmetric L-shaped slots, which are connected together with an isolation line for reducing the coupling effect between ports. CSSRs are used to enhance the isolation and to control resonant frequencies. Radiation elements of the antenna are designed for various applications such as GSM (900 MHz) and LTE (1900/2300/2600 MHz). The proposed antenna is fed by 50 Œ© CPW lines. Various parameters calculated in this antenna show a return loss and an isolation of less than ‚àí10 dB and ‚àí15 dB respectively. Moreover, the gain of 2.8dBi and the radiation efficiency of 72% have been obtained for proposed antenna. The presented antenna occupying 60 √ó 70 √ó 0.8 mm3 is implemented on an FR4 substrate.</t>
  </si>
  <si>
    <t>3076-3080</t>
  </si>
  <si>
    <t>33567486300;56658039800</t>
  </si>
  <si>
    <t>Asadpor, Loghman;Rezvani, Mirhamed</t>
  </si>
  <si>
    <t>Multiband microstrip MIMO antenna with CSRR loaded for GSM and LTE applications</t>
  </si>
  <si>
    <t>10.1002/mop.31420</t>
  </si>
  <si>
    <t>2-s2.0-85054803556</t>
  </si>
  <si>
    <t>PhD-MLA-4(29)/2015-16</t>
  </si>
  <si>
    <t>['thereby reduces', 'simulated results', 'simple string', 'radiation efficiency', 'obtained respectively', 'mutual coupling', 'mimo antenna', 'mathematical model', 'equivalent circuit', 'element spacing', 'diversity performance', 'decoupling ratio', 'closely spaced', 'also proves', '46 db', '4 ghz', '038 œª0', '03 db']</t>
  </si>
  <si>
    <t>Coupling to Decoupling Ratio (CDR) | DGS | Envelope Correlation Coefficient (ECC) | Mean Effective Gain (MEG) | Multiple polynomial regression | Mutual coupling (MC)</t>
  </si>
  <si>
    <t>In this article, a simple string of H-shaped defected ground structure (DGS) is used to reduce the mutual coupling and cross-polarization of a MIMO antenna. A MIMO antenna has been designed using two identical square patches to operate at the frequency of 2.4 GHz. The proposed DGS decreases the direct coupling path among the closely spaced (edge to edge gap 0.038 Œª0) patches and thereby reduces the mutual coupling and cross-polarization by 46 dB and 11 dB respectively. To study the amount of mutual coupling is decoupled; a new term namely, coupling to decoupling ratio (CDR) has been defined. A mathematical model is developed using multiple polynomial regression analysis techniques to observe the dependency of CDR as a function of frequency and inter-element spacing. Also, an equivalent circuit of the DGS is constructed and validated. Diversity performance of this MIMO antenna is presented through Envelope Correlation Coefficient (ECC) and Mean Effective Gain (MEG) ratio and well acceptable values of 0.0002 and 0.03 dB are obtained respectively. A prototype is fabricated and measured. The experimental results show good agreement with that of the simulated results. Maximum peak gain of 2dBi and radiation efficiency of 74% also proves the practicality of this design.</t>
  </si>
  <si>
    <t>110-119</t>
  </si>
  <si>
    <t>60097251;60069521;60103561</t>
  </si>
  <si>
    <t>57190864040;55647690900;7202227088</t>
  </si>
  <si>
    <t>Acharjee, Juin;Mandal, Kaushik;Mandal, Sujit Kumar</t>
  </si>
  <si>
    <t>National Institute of Technology, Durgapur;NSHM Knowledge Campus;Institute of Radiophysics and Electronics India</t>
  </si>
  <si>
    <t>60103561;60097251;60069521</t>
  </si>
  <si>
    <t>Acharjee J.</t>
  </si>
  <si>
    <t>Reduction of mutual coupling and cross-polarization of a MIMO/diversity antenna using a string of H-shaped DGS</t>
  </si>
  <si>
    <t>S1434841118306988</t>
  </si>
  <si>
    <t>10.1016/j.aeue.2018.09.037</t>
  </si>
  <si>
    <t>2-s2.0-85054847653</t>
  </si>
  <si>
    <t>ExxonMobil Research and Engineering Company</t>
  </si>
  <si>
    <t>EMRE</t>
  </si>
  <si>
    <t>['unusually high', 'single cells', 'several rapidly', 'prominent characteristic', 'new species', 'irradiance becoming', 'individual cells', 'high light', 'high irradiance', 'enrichment culture', 'doubling times', 'continuous culture', 'cell lines', 'antenna size', '5 h', '0 h']</t>
  </si>
  <si>
    <t>High-light selection | Microalgae | Photosynthetic productivity | Picochlorum celeri | Rapid doubling time</t>
  </si>
  <si>
    <t>A new species of marine algae Picochlorum celeri was obtained by enriching for fast reproductive rates under constant high irradiance in semi-continuous culture. Several rapidly-growing cell lines were isolated from the enrichment culture by bringing up cultures from single cells in very high light. Therefore, individual cells are very resilient to inhibition by light. This is a prominent characteristic of this P. celeri in all cell lines. Measured oxygen evolution rates were unusually high. One of these lines is able to double in as short as 2.0 h. Doubling times of other cell lines were between 2.4 and 3.5 h. This species is characterized by high pigment content, high absorption cross section, and an antenna size that is very responsive to irradiance becoming very small at high irradiance.</t>
  </si>
  <si>
    <t>Algal Research</t>
  </si>
  <si>
    <t>60021814;60021814;60014965;60014965;60014965;60014965;60021814;60014965</t>
  </si>
  <si>
    <t>7102571185;57204187217;57204186007;57204183691;53163758800;57204176451;57203464937;6602998308</t>
  </si>
  <si>
    <t>Weissman, Joseph C.;Likhogrud, Maria;Thomas, Dylan C.;Fang, Wei;Karns, Devin A.J.;Chung, Jeffrey W.;Nielsen, Robert;Posewitz, Matthew C.</t>
  </si>
  <si>
    <t>Irving;Golden</t>
  </si>
  <si>
    <t>Exxon Mobil Corporation;Colorado School of Mines</t>
  </si>
  <si>
    <t>60021814;60014965</t>
  </si>
  <si>
    <t>Weissman J.</t>
  </si>
  <si>
    <t>High-light selection produces a fast-growing Picochlorum celeri</t>
  </si>
  <si>
    <t>S2211926418304958</t>
  </si>
  <si>
    <t>10.1016/j.algal.2018.09.024</t>
  </si>
  <si>
    <t>2-s2.0-85054853780</t>
  </si>
  <si>
    <t>['valuable source', 'thermal orthomosaics', 'thermal imagery', 'thermal camera', 'smaller subset', 'peculiar characteristics', 'optical system', 'motion approach', 'limited number', 'italy ),', 'imaging sensor', 'energy analyses', 'city scale', 'calibration reports', 'bologna city', 'best results', 'best practices', 'automated generation', 'achievable accuracy', 'accurate high']</t>
  </si>
  <si>
    <t>00-01 | 99-00 | Aerial thermography | Geometric calibration | Orthomosaicking | Structure from Motion</t>
  </si>
  <si>
    <t>Airborne thermal cameras are a valuable source of information for energy analyses at city scale. The generation of accurate high-resolution thermal orthomosaics is a necessary but still challenging task, especially when a thermal camera is the only imaging sensor on-board, because of the peculiar characteristics of thermal imagery (i.e. low dynamic range and poor detail definition), large geometric distortions induced by the optical system and weak acquisition geometry. This paper discusses potentials and limitations of Structure from Motion approach for the automated generation of thermal orthomosaics, with the aim to define the best practices and assess the achievable accuracy. After processing with different strategies two thermal flights over a 10 km2 area in Bologna city (Italy), it can be concluded that the absolute planimetric accuracy can be in the order of 3‚Äì4 pixels and the best results are obtained when computing camera calibration on a smaller subset of images, with a limited number of ground control points and an adaptive fitting algorithm. The analysis of generated point clouds (compared with reference LiDAR data) and calibration reports, in addition to check point residuals, proved to be crucial for a proper accuracy assessment.</t>
  </si>
  <si>
    <t>320-333</t>
  </si>
  <si>
    <t>56612956500;16315923200;35208864200</t>
  </si>
  <si>
    <t>Conte, Paolo;Girelli, Valentina A.;Mandanici, Emanuele</t>
  </si>
  <si>
    <t>Conte P.</t>
  </si>
  <si>
    <t>Structure from Motion for aerial thermal imagery at city scale: Pre-processing, camera calibration, accuracy assessment</t>
  </si>
  <si>
    <t>S0924271618302727</t>
  </si>
  <si>
    <t>10.1016/j.isprsjprs.2018.10.002</t>
  </si>
  <si>
    <t>2-s2.0-85054861533</t>
  </si>
  <si>
    <t>['two orientations', 'sample bales', 'results showed', 'moisture content', 'microwave generator', 'diode array', 'cardboard sheets', 'calibration curves', 'antenna tuned', 'also observed', 'almost zero']</t>
  </si>
  <si>
    <t>Cardboard bale | Diode array | Microwaves | Moisture content | Processing</t>
  </si>
  <si>
    <t>In this work, a system for measuring moisture content in bundles of recycled cardboard sheets using microwaves is proposed and evaluated. For the development of this system, a microwave generator and an antenna tuned in the X-band were used. The detector system used was formed by a diode array point of contact. Calibration curves of moisture content in bales versus voltage in the array were obtained for two orientations or positions of the cardboard sheets in the sample bales. The results showed that the higher the moisture content, the lower the voltage is induced in the diodes. It was also observed that the attenuation of the microwave signal depends on the position of the cardboard sheets and that the measurement can be made in samples of bales with a maximum of 35% humidity, because on this percentage, the variation of voltage in the diode array is almost zero.</t>
  </si>
  <si>
    <t>60023195;60023195;60023195;60023195;60023195</t>
  </si>
  <si>
    <t>6505848101;57192946581;57204181763;57204189123;24829972500</t>
  </si>
  <si>
    <t>Baradit, Erik;Aguilera, Cristhian;Ib√°√±ez, Gerardo;Cuevas, Alejandra;Y√°√±ez, Miguel</t>
  </si>
  <si>
    <t>Concepcin</t>
  </si>
  <si>
    <t>Universidad del Bio Bio</t>
  </si>
  <si>
    <t>Baradit E.</t>
  </si>
  <si>
    <t>Measurement of Moisture Content in Cardboard Bales by Microwave</t>
  </si>
  <si>
    <t>10.1007/s10921-018-0532-y</t>
  </si>
  <si>
    <t>2-s2.0-85054871729</t>
  </si>
  <si>
    <t>['yellow rust', 'winter wheat', 'whole farmland', 'sustainable agriculture', 'separating healthy', 'mainly focused', 'learnt system', 'inoculation );', 'ground resolution', 'farmland scales', 'diseased stage', 'different levels', 'determining whether', 'cost five', 'carefully designed', 'average precision', 'also applied', '5 cm', '45 days', '3 %)']</t>
  </si>
  <si>
    <t>Multispectral image | Random forest | Spectral vegetation index (SVI) | Unmanned Aerial Vehicle (UAV) | Wheat yellow rust</t>
  </si>
  <si>
    <t>The use of a low-cost five-band multispectral camera (RedEdge, MicaSense, USA) and a low-altitude airborne platform is investigated for the detection of plant stress caused by yellow rust disease in winter wheat for sustainable agriculture. The research is mainly focused on: (i) determining whether or not healthy and yellow rust infected wheat plants can be discriminated; (ii) selecting spectral band and Spectral Vegetation Index (SVI) with a strong discriminating capability; (iii) developing a low-cost yellow rust monitoring system for use at farmland scales. An experiment was carefully designed by infecting winter wheat with different levels of yellow rust inoculum, where aerial multispectral images under different developmental stages of yellow rust were captured by an Unmanned Aerial Vehicle at an altitude of 16‚Äì24 m with a ground resolution of 1‚Äì1.5 cm/pixel. An automated yellow rust detection system is developed by learning (via random forest classifier) from labelled UAV aerial multispectral imagery. Experimental results indicate that: (i) good classification performance (with an average Precision, Recall and Accuracy of 89.2%, 89.4% and 89.3%) was achieved by the developed yellow rust monitoring at a diseased stage (45 days after inoculation); (ii) the top three SVIs for separating healthy and yellow rust infected wheat plants are RVI, NDVI and OSAVI; while the top two spectral bands are NIR and Red. The learnt system was also applied to the whole farmland of interest with a promising monitoring result. It is anticipated that this study by seamlessly integrating low-cost multispectral camera, low-altitude UAV platform and machine learning techniques paves the way for yellow rust monitoring at farmland scales.</t>
  </si>
  <si>
    <t>60000891;60000891;60000891;60031041;60031041;60104707;60013789;60013789;60000891</t>
  </si>
  <si>
    <t>55654755800;57196115942;55488971600;55560213500;57192166234;14032459400;35189026900;56510659300;57133240300</t>
  </si>
  <si>
    <t>Su, Jinya;Liu, Cunjia;Coombes, Matthew;Hu, Xiaoping;Wang, Conghao;Xu, Xiangming;Li, Qingdong;Guo, Lei;Chen, Wen Hua</t>
  </si>
  <si>
    <t>United Kingdom;China;China;United Kingdom</t>
  </si>
  <si>
    <t>Kent;Yangling;Beijing;Loughborough</t>
  </si>
  <si>
    <t>East Malling Research Station;Northwest A&amp;F University;Beihang University;Loughborough University</t>
  </si>
  <si>
    <t>60104707;60031041;60013789;60000891</t>
  </si>
  <si>
    <t>Wheat yellow rust monitoring by learning from multispectral UAV aerial imagery</t>
  </si>
  <si>
    <t>S0168169918312584</t>
  </si>
  <si>
    <t>10.1016/j.compag.2018.10.017</t>
  </si>
  <si>
    <t>2-s2.0-85054927177</t>
  </si>
  <si>
    <t>Technische Universitat Wien</t>
  </si>
  <si>
    <t>['results show', 'omnidirectional radiation', 'mounting position', 'metal cavity', 'measured without', 'marked effects', 'gain patterns', 'driving direction', 'car roofs', 'car body', 'antenna structure', 'antenna cavities', 'anechoic chambers']</t>
  </si>
  <si>
    <t>Antenna | automotive | carbon fiber reinforced polymer (CFRP) | cavity | conformal | vehicular | windshield</t>
  </si>
  <si>
    <t>Cooperatively driving cars benefit from increased coverage toward driving direction for communication with vulnerable road users. Antenna cavities were designed, prototyped, and measured for integration into car roofs above the windshield. Two different antenna cavities were investigated. First, an antenna cavity made from carbon fiber reinforced polymer was measured without a vehicle, to obtain general results without model specific influence. Second, a metal cavity was built into the roof of a sedan-Type passenger car to include the marked effects of the car body and provide a proof of performance. Gain patterns were measured in anechoic chambers. Results show that the antenna structure and mounting position are suitable for omnidirectional radiation with increased radiation toward low elevation angles in driving direction.</t>
  </si>
  <si>
    <t>2399-2403</t>
  </si>
  <si>
    <t>60018163;60018163;60009794;60030040</t>
  </si>
  <si>
    <t>56226176000;6505787384;57192427884;7103237301</t>
  </si>
  <si>
    <t>Artner, Gerald;Kotterman, Wim;Galdo, Giovanni Del;Hein, Matthias A.</t>
  </si>
  <si>
    <t>Ilmenau;Vienna;Erlangen</t>
  </si>
  <si>
    <t>Technischen Universit√§t Ilmenau;Technische Universit√§t Wien;Fraunhofer Institute for Integrated Circuits IIS</t>
  </si>
  <si>
    <t>60030040;60018163;60009794</t>
  </si>
  <si>
    <t>Artner G.</t>
  </si>
  <si>
    <t>Conformal Automotive Roof-Top Antenna Cavity with Increased Coverage to Vulnerable Road Users</t>
  </si>
  <si>
    <t>10.1109/LAWP.2018.2876628</t>
  </si>
  <si>
    <t>2-s2.0-85055017225</t>
  </si>
  <si>
    <t>['research focus', 'maintenance routines', 'likely take', 'aerial robotics', 'aerial manipulators', '1 ].']</t>
  </si>
  <si>
    <t>The research focus in aerial robotics is shifting from contactless inspection toward interaction and manipulation, with the number of potential applications rapidly increasing [1]. Eventually, aerial manipulators, i.e., unmanned aerial vehicles (UAVs) equipped with manipulators, will likely take on hazardous maintenance tasks now performed by humans. For this to happen, aerial manipulators must be able to perform all the different operations required in these maintenance routines.</t>
  </si>
  <si>
    <t>60020599;60020599;60020599;60020599;60020599;60007183;60007183;60020599;60020599;60022134</t>
  </si>
  <si>
    <t>57118029600;57205172417;57204240394;57204237897;57205172414;57191051680;9333485000;35572162100;25929098600;35302075300</t>
  </si>
  <si>
    <t>Wopereis, Han W.;Van De Ridder, Wilbert L.W.;Lankhorst, Tom J.W.;Klooster, Lucian;Bukai, Evyatar M.;Wuthier, David;Nikolakopoulos, George;Stramigioli, Stefano;Engelen, Johan B.C.;Fumagalli, Matteo</t>
  </si>
  <si>
    <t>Denmark;Netherlands;Sweden</t>
  </si>
  <si>
    <t>Aalborg;Enschede;Lulea</t>
  </si>
  <si>
    <t>Aalborg University;Universiteit Twente;Lule√• tekniska Universitet</t>
  </si>
  <si>
    <t>60022134;60020599;60007183</t>
  </si>
  <si>
    <t>Wopereis H.</t>
  </si>
  <si>
    <t>Multimodal Aerial Locomotion: An Approach to Active Tool Handling</t>
  </si>
  <si>
    <t>10.1109/MRA.2018.2869527</t>
  </si>
  <si>
    <t>2-s2.0-85055017901</t>
  </si>
  <si>
    <t>['swipt network', 'swipt ).', 'service constraint', 'practical non', 'power transfer', 'optimally solve', 'multiple single', 'linear model', 'individually investigated', 'id user', 'harvested energy', 'energy consumption', 'eh users', 'eh operation', 'definite relaxation', 'decentralized algorithms', 'convex problem', 'conventional schemes', 'centralized case', 'cell multi', 'bs computes', 'beamforming vector']</t>
  </si>
  <si>
    <t>Energy efficiency | multi-cell coordination | simultaneous wireless information and power transfer (SWIPT)</t>
  </si>
  <si>
    <t>This paper studies beamforming design problems for multi-cell multi-user downlink networks with simultaneous wireless information and power transfer (SWIPT). In this system, multi-antenna base stations (BSs) concurrently transfer information and energy to multiple single-antenna information decoding (ID) and energy-harvesting (EH) users. We aim to maximize EH efficiency (EHE) that is defined as the ratio of the harvested energy at the EH users to the amount of energy consumption at the BSs while guaranteeing the quality-of-service constraint for each ID user. The EHE metric quantifies the efficiency of the power transfer capability of the SWIPT network. For the EH operation, both an ideal linear model and a practical non-linear model are individually investigated. We optimally solve this non-convex problem in two different scenarios according to the cooperation level among the BSs. First, for the centralized case, where global channel state information (CSI) is available at all BSs, we propose a centralized beamforming method based on the semi-definite relaxation and the successive convex approximation techniques. Next, in order to reduce the backhaul signaling overhead, decentralized algorithms are presented where each BS computes its beamforming vector by only using local CSI. The simulation results show that the proposed SWIPT beamforming algorithms offer a significant EHE performance gain over conventional schemes.</t>
  </si>
  <si>
    <t>8180-8194</t>
  </si>
  <si>
    <t>60005273;60104290;60005273;60005273;60005273</t>
  </si>
  <si>
    <t>57193325255;56337886700;57193680606;57193567735;55705266800</t>
  </si>
  <si>
    <t>Jang, Seokju;Lee, Hoon;Kang, Seowoo;Oh, Taeseok;Lee, Inkyu</t>
  </si>
  <si>
    <t>Energy Efficient SWIPT Systems in Multi-Cell MISO Networks</t>
  </si>
  <si>
    <t>10.1109/TWC.2018.2874646</t>
  </si>
  <si>
    <t>2-s2.0-85055018107</t>
  </si>
  <si>
    <t>['wide range', 'wave range', 'wave antennas', 'versatile structure', 'systematically categorized', 'particular appeal', 'open aperture', 'offered advantage', 'intrinsic availability', 'integrated waveguide', 'hmsiw antennas', 'halfmode substrate', 'great amount', 'full siw', 'first introduction', 'fed antennas', 'essentially due', 'decade ago', 'comprehensive snapshot', 'broad variety', 'basic geometry', 'article aims', 'antenna community', 'analysis methods']</t>
  </si>
  <si>
    <t>Since its first introduction about a decade ago, the halfmode substrate-integrated waveguide (HMSIW) has gained enormous interest from researchers, with particular appeal in the antenna community. This is essentially due to the offered advantage of size reduction compared to a full SIW but more importantly to the intrinsic availability of an open aperture in the basic geometry. A great amount of effort has been spent on investigating this structure?s characteristics and its potential for integrated antenna designs, which can be efficient up to the millimeter-wave range. This article aims to provide a comprehensive snapshot of the literature on HMSIW antennas, including structure variations, analysis methods, and applications. A broad variety of HMSIW antennas covering a wide range of applications are systematically categorized, namely, into traveling-wave antennas, resonant cavity antennas, and HMSIW-fed antennas. Conclusively, the HMSIW is a versatile structure for numerous antenna applications.</t>
  </si>
  <si>
    <t>Half-mode substrate-integrated waveguides and their applications for antenna technology: A review of the possibilities for antenna design</t>
  </si>
  <si>
    <t>10.1109/MAP.2018.2870587</t>
  </si>
  <si>
    <t>2-s2.0-85055018108</t>
  </si>
  <si>
    <t>['wave systems', 'uplink path', 'training resources', 'training overhead', 'theoretical mses', 'theoretical bounds', 'small amount', 'significantly reduces', 'proposed methods', 'physical characteristics', 'paper proposes', 'output system', 'novel direction', 'massive multiple', 'joint doa', 'input multiple', 'initial doas', 'hybrid millimeter', 'first estimate', 'feedback cost', 'estimation performance', 'doa information', 'corresponding crlbs', 'channel path', 'base station', 'antenna array', 'also close']</t>
  </si>
  <si>
    <t>channel estimation | CRLB | DOA estimation | massive MIMO | Millimeter wave</t>
  </si>
  <si>
    <t>This paper proposes a novel direction-of-arrival (DOA)-aided channel estimation for a hybrid millimeter-wave (mm-wave) massive multiple-input multiple-output system with a uniform planar array at the base station. To explore the physical characteristics of the antenna array in mm-wave systems, the parameters of each channel path are decomposed into the DOA information and the channel gain information. We first estimate the initial DOAs of each uplink path through the 2-D discrete Fourier transform and enhance the estimation accuracy via the angle rotation technique. We then estimate the channel gain information using a small amount of training resources, which significantly reduces the training overhead and the feedback cost. More importantly, to examine the estimation performance, we derive the theoretical bounds of the mean squared errors (MSEs) and the Cram√©r-Rao lower bounds (CRLBs) of the joint DOA and channel gain estimation. The simulation results show that the performances of the proposed methods are close to the theoretical MSEs' analysis. Furthermore, the theoretical MSEs are also close to the corresponding CRLBs.</t>
  </si>
  <si>
    <t>8165-8179</t>
  </si>
  <si>
    <t>60022109-60022381;60025278;60022109;60011520;60022381;60022381;60022109</t>
  </si>
  <si>
    <t>56645588800;11940803400;56454483900;56352794800;34882344300;7402336411;6603561059</t>
  </si>
  <si>
    <t>Fan, Dian;Gao, Feifei;Liu, Yuanwei;Deng, Yansha;Wang, Gongpu;Zhong, Zhangdui;Nallanathan, Arumugam</t>
  </si>
  <si>
    <t>Beijing;Beijing;London;London</t>
  </si>
  <si>
    <t>Tsinghua University;Beijing Jiaotong University;Queen Mary University of London;King's College London</t>
  </si>
  <si>
    <t>60025278;60022381;60022109;60011520</t>
  </si>
  <si>
    <t>Fan D.</t>
  </si>
  <si>
    <t>Angle Domain Channel Estimation in Hybrid Millimeter Wave Massive MIMO Systems</t>
  </si>
  <si>
    <t>10.1109/TWC.2018.2874640</t>
  </si>
  <si>
    <t>2-s2.0-85055018226</t>
  </si>
  <si>
    <t>['special kind', 'sideband radiation', 'modulated array', 'literature need', 'distributed time', 'called prime', 'appropriate results']</t>
  </si>
  <si>
    <t>Harmonic power | nonuniform period | sideband radiation (SR) | time-modulated arrays (TMA)</t>
  </si>
  <si>
    <t>In this letter, sideband radiation (SR) power has been investigated for nonuniform time modulated array (NTMA) systems. It is suggested that the SR calculations already studied in the literature need to be reviewed for NTMAs. From this point of view, a so-called prime-distributed time-modulated array that is a special kind of NTMA is introduced and a closed-form harmonic power expression is presented. Finally, it is shown that the former expression needs to be reconsidered for more appropriate results.</t>
  </si>
  <si>
    <t>2369-2373</t>
  </si>
  <si>
    <t>60013849;60013849;60013849</t>
  </si>
  <si>
    <t>57204240536;57200446531;23033307800</t>
  </si>
  <si>
    <t>Kanbaz, Ihsan;Yesilyurt, Ugur;Aksoy, Ertugrul</t>
  </si>
  <si>
    <t>Gazi √úniversitesi</t>
  </si>
  <si>
    <t>Kanbaz I.</t>
  </si>
  <si>
    <t>A Study on Harmonic Power Calculation for Nonuniform Period Linear Time Modulated Arrays</t>
  </si>
  <si>
    <t>10.1109/LAWP.2018.2875530</t>
  </si>
  <si>
    <t>2-s2.0-85055018510</t>
  </si>
  <si>
    <t>['wireless networks', 'users upload', 'target bitrate', 'taking advantage', 'strongest bss', 'storage size', 'social media', 'significant burden', 'rate backhaul', 'outage probability', 'novel multiple', 'network performance', 'network architecture', 'massive mimo', 'large number', 'key parameters', 'intermediate nodes', 'insights regarding', 'input multiple', 'higher outage', 'generated contents', 'files stored', 'enabled uplink', 'deterministic equivalent', 'delivery rate', 'core network', 'concentration parameter', 'caching policies']</t>
  </si>
  <si>
    <t>Caching | channel aging | heterogeneous networks | massive MIMO | stochastic geometry</t>
  </si>
  <si>
    <t>A significant burden on wireless networks is brought by the uploading of user-generated contents to the Internet by means of applications such as social media. To cope with this mobile data tsunami, we develop a novel multiple-input multiple-output (MIMO) network architecture with randomly located base stations (BSs) a large number of antennas employing cache-enabled uplink transmission. In particular, we formulate a scenario, where the users upload their content to their strongest BSs, which are Poisson point process distributed. In addition, the BSs, exploiting the benefits of massive MIMO, upload their contents to the core network by means of a finite-rate backhaul. After proposing the caching policies, where we propose the modified von Mises distribution as the popularity distribution function, we derive the outage probability and the average delivery rate by taking advantage of tools from the deterministic equivalent and stochastic geometry analyses. Numerical results investigate the realistic performance gains of the proposed heterogeneous cache-enabled uplink on the network in terms of cardinal operating parameters. For example, insights regarding the BSs storage size are exposed. Moreover, the impacts of the key parameters such as the file popularity distribution and the target bitrate are investigated. Specifically, the outage probability decreases if the storage size is increased, while the average delivery rate increases. In addition, the concentration parameter, defining the number of files stored at the intermediate nodes (popularity), affects the proposed metrics directly. Furthermore, a higher target rate results in higher outage because fewer users obey this constraint. Also, we demonstrate that a denser network decreases the outage and increases the delivery rate. Hence, the introduction of caching at the uplink of the system design ameliorates the network performance.</t>
  </si>
  <si>
    <t>8136-8149</t>
  </si>
  <si>
    <t>60027272-60032760-60072562;60027272</t>
  </si>
  <si>
    <t>Luxembourg;United Kingdom;United Kingdom</t>
  </si>
  <si>
    <t>Esch-sur-Alzette;Hatfield;Edinburgh</t>
  </si>
  <si>
    <t>University of Luxembourg;University of Hertfordshire;The University of Edinburgh</t>
  </si>
  <si>
    <t>60072562;60032760;60027272</t>
  </si>
  <si>
    <t>Modeling and Performance of Uplink Cache-Enabled Massive MIMO Heterogeneous Networks</t>
  </si>
  <si>
    <t>10.1109/TWC.2018.2874229</t>
  </si>
  <si>
    <t>2-s2.0-85055018663</t>
  </si>
  <si>
    <t>['siw cavity', 'simulated one', 'ring slots', 'resonant frequencies', 'proposed design', 'proposed antenna', 'planar integrability', 'high gain', 'hfss simulators', 'frequency operation', 'found useful', 'experimentally tested', 'antenna operates', 'antenna exhibits', '84 ghz', '70 ghz', '6 ghz', '3 ghz', '3 dbi', '200 mhz', '1 dbi']</t>
  </si>
  <si>
    <t>Cavity-backed antenna (CBA) | Dual-frequency | Hybrid mode | Slot antenna | Substrate integrated waveguide (SIW)</t>
  </si>
  <si>
    <t>In this paper, a substrate integrated waveguide (SIW) cavity-backed slot antenna is presented for a dual-frequency operation. In the proposed design, a pair of triangular-complementary-split-ring slots is used for radiation. These slots are found useful to excite narrowly spaced hybrid-modes in the SIW cavity, which improve the antenna performance significantly. The proposed antenna is prototyped on a low-cost substrate using printed-circuit-board (PCB) technique and experimentally tested. The tested results describe that antenna operates in two frequency bands, ranging from 8.50 to 8.70 GHz (200 MHz) and 13.03‚Äì13.84 GHz (810 MHz). The antenna exhibits the resonant frequencies of 8.6 GHz and 13.3 GHz with peak gain values of 5.1 dBi and 6.3 dBi, respectively, covering the X and Ku-bands. Moreover, the tested results agreed well with the simulated one, obtained from CST and HFSS simulators. The proposed antenna offers attractive features such as unidirectional radiation patterns with high gain and planar integrability. The total occupied volume of the proposed design including feedline, in terms of Œªo is 0.86Œªo √ó 1.3Œªo √ó 0.05Œªo.</t>
  </si>
  <si>
    <t>57208201476;57201747238;24172394400</t>
  </si>
  <si>
    <t>Kumar, Arvind;Saravanakumar, Murugeshwari;Raghavan, Singaravelu</t>
  </si>
  <si>
    <t>Dual-frequency SIW-based cavity-backed antenna</t>
  </si>
  <si>
    <t>S1434841118317151</t>
  </si>
  <si>
    <t>10.1016/j.aeue.2018.10.019</t>
  </si>
  <si>
    <t>2-s2.0-85055018888</t>
  </si>
  <si>
    <t>['working band', 'using multi', 'reach 28', 'interference wireless', 'impedance bandwidth', 'good candidate', 'feed line', 'center frequency', '5g anti', '535 mm', '5 ghz', '5 dbi']</t>
  </si>
  <si>
    <t>broadband antenna | circular polarization (CP) | filtering antenna | low profile</t>
  </si>
  <si>
    <t>A low-profile circular polarization filtering antenna with broadband is introduced in this research. The effect of filtering can be achieved by using multi-layer coupled radiation structure. The bandwidth of the antenna can be expanded by changing the feed line to the gradual deformation structure. Manufacturing and testing of the antenna, the impedance bandwidth (VSWR &lt; 1.5) can reach 28.96% (3.16-4.23GHz) and the 3 dB axial ratio bandwidth is 16.7% (3.18-3.76GHz), meanwhile, the maximum simulated gain is 7.5 dBi, outside the working band, the gain of the antenna can be reduced 20 dBi compared by the maximum. The height of the antenna is 5.535 mm, 0.064Œª at the center frequency of 3.5 GHz. After investigation and analysis, the antenna can be a good candidate for the 5G anti-interference wireless and satellite base station communication system.</t>
  </si>
  <si>
    <t>3029-3033</t>
  </si>
  <si>
    <t>57202497687;7202968260;57203980393;56237287900;57211887309</t>
  </si>
  <si>
    <t>Wei, Zichun;Zhai, Huiqing;Ma, Shaobo;Yang, Dong;Xue, Kun</t>
  </si>
  <si>
    <t>A low-profile broadband circular polarization filtering antenna</t>
  </si>
  <si>
    <t>10.1002/mop.31446</t>
  </si>
  <si>
    <t>2-s2.0-85055020112</t>
  </si>
  <si>
    <t>['statistical csi', 'seem scheme', 'seem problems', 'see performance', 'secure communications', 'proposed icsi', 'primary user', 'power allocation', 'optimal solutions', 'new two', 'namely scsi', 'multiple antennas', 'formulated icsi', 'first transform', 'energy efficiency', 'cognitive user', 'called icsi', 'based seem', 'artificial noise', 'also taken', 'also propose', 'achieve varepsilon']</t>
  </si>
  <si>
    <t>artificial noise | cognitive radio networks | energy efficiency | Power allocation | secure communication</t>
  </si>
  <si>
    <t>In this paper, we investigate the power allocation of primary base station (PBS) and cognitive base station (CBS) across different orthogonal frequency division multiplexing (OFDM) subcarriers for energy-efficient secure downlink communication in OFDM-based cognitive radio networks (CRNs) with the existence of an eavesdropper having multiple antennas. For the sake of defending against eavesdropping, artificial noise is used to confuse the eavesdropper at the cost of extra power consumption. For the purpose of improving the energy efficiency (EE) of secure communications, we propose a secrecy energy efficiency maximization (SEEM) scheme by exploiting the instantaneous channel state information (ICSI) of the eavesdropper, called ICSI-based SEEM (ICSI-SEEM) scheme with a given total transmit power budget for different OFDM subcarriers of both PBS and CBS while guaranteeing a certain secrecy rate (SR) for a cognitive user, where a primary user's SR is also taken into consideration for limiting the interference in CRNs at each subcarrier. As for the case when the eavesdropper's ICSI is unknown, we also propose an SEEM scheme by using the statistical CSI (SCSI) of the eavesdropper, namely SCSI-based SEEM (SCSI-SEEM) scheme. Since the ICSI-SEEM and SCSI-SEEM problems are fractional and non-convex, we first transform them into equivalent subtractive problems, and then achieve approximate convex problems by employing the difference of two-convex functions approximation method. Finally, new two-Tier power allocation algorithms are proposed to achieve varepsilon-optimal solutions of our formulated ICSI-SEEM and SCSI-SEEM problems. Simulation results illustrate that the ICSI-SEEM has a better secrecy energy efficiency (SEE) performance than SCSI-SEEM, and moreover, the proposed ICSI-SEEM and SCSI-SEEM schemes outperform conventional SR maximization and EE maximization approaches in terms of their SEE performance.</t>
  </si>
  <si>
    <t>11858-11872</t>
  </si>
  <si>
    <t>57213464702;55939922900;57201237501;8341788300</t>
  </si>
  <si>
    <t>Jiang, Yuhan;Zou, Yulong;Ouyang, Jian;Zhu, Jia</t>
  </si>
  <si>
    <t>Secrecy Energy Efficiency Optimization for Artificial Noise Aided Physical-Layer Security in OFDM-Based Cognitive Radio Networks</t>
  </si>
  <si>
    <t>10.1109/TVT.2018.2876062</t>
  </si>
  <si>
    <t>2-s2.0-85055020659</t>
  </si>
  <si>
    <t>['‚ ñì1', 'wireless networks', 'various space', 'using tools', 'unified framework', 'transmitter density', 'transmit antennas', 'tractable expressions', 'toeplitz matrix', 'stochastic geometry', 'special cases', 'signal power', 'quantitatively characterize', 'peak value', 'numerical evaluation', 'major results', 'largely induced', 'induced norm', 'highly challenging', 'helps prove', 'densifying networks', 'coverage probability', 'coverage improvement', 'complicated distributions', 'compact representation', 'cellular networks', 'antenna networks', 'antenna case', 'ad hoc', 'access point']</t>
  </si>
  <si>
    <t>Coverage probability | MIMO | performance analysis | stochastic geometry | wireless networks</t>
  </si>
  <si>
    <t>Densifying networks and deploying more antennas at each access point are two principal ways to boost the capacity of wireless networks. However, the complicated distributions of the signal power and the accumulated interference power, largely induced by various space-time processing techniques, make it highly challenging to quantitatively characterize the performance of multi-antenna networks. In this paper, using tools from stochastic geometry, a unified framework is developed for the analysis of such networks. The major results are two innovative representations of the coverage probability, which make the analysis of multi-antenna networks almost as tractable as the single-antenna case. One is expressed as an ‚Ñì1-induced norm of a Toeplitz matrix, and the other is given in a finite sum form. With a compact representation, the former incorporates many existing analytical results on single- and multi-antenna networks as special cases and leads to tractable expressions for evaluating the coverage probability in both ad hoc and cellular networks. While the latter is more complicated for numerical evaluation, it helps analytically gain key design insights. In particular, it helps prove that the coverage probability of ad hoc networks is a monotonically decreasing convex function of the transmitter density and that there exists a peak value of the coverage improvement when increasing the number of transmit antennas. On the other hand, in multi-antenna cellular networks, it is shown that the coverage probability is independent of the transmitter density and that the outage probability decreases exponentially as the number of transmit antennas increases.</t>
  </si>
  <si>
    <t>7965-7980</t>
  </si>
  <si>
    <t>60008592;60008592-60023053;60008592;60021508;60008592</t>
  </si>
  <si>
    <t>57189044606;57205212124;36659981100;6603476989;55666697100</t>
  </si>
  <si>
    <t>Yu, Xianghao;Li, Chang;Zhang, Jun;Haenggi, Martin;Letaief, Khaled B.</t>
  </si>
  <si>
    <t>United States;United States;Hong Kong</t>
  </si>
  <si>
    <t>Gaithersburg;Notre Dame;Hong Kong</t>
  </si>
  <si>
    <t>National Institute of Standards and Technology;University of Notre Dame;Hong Kong University of Science and Technology</t>
  </si>
  <si>
    <t>60023053;60021508;60008592</t>
  </si>
  <si>
    <t>A Unified Framework for the Tractable Analysis of Multi-Antenna Wireless Networks</t>
  </si>
  <si>
    <t>10.1109/TWC.2018.2873301</t>
  </si>
  <si>
    <t>2-s2.0-85055020777</t>
  </si>
  <si>
    <t>2017R1A2B3003856</t>
  </si>
  <si>
    <t>['weight characteristics', 'simulated response', 'resistive paint', 'resistive ink', 'proposed geometry', 'printing technology', 'novel feature', 'normal incidence', 'mechanical strength', 'letter presents', 'honeycomb core', 'frequency range', 'fractional bandwidth', 'cost 3', 'constituent dielectric', 'absorption mechanism', '96 ghz', '90 %)', '78 %.']</t>
  </si>
  <si>
    <t>Honeycomb | metamaterial absorber | perforated geometry | three-dimensional (3-D) printing</t>
  </si>
  <si>
    <t>This letter presents a broadband metamaterial absorber based on three-dimensional (3-D) printing technology. The proposed design comprises periodic arrays of honeycomb core as the constituent dielectric, onto which resistive paint has been deposited to realize broadband absorption. The novel feature of this structure is its perforated substrate geometry, which contributes to the mechanical strength and light-weight characteristics of the design. The structure also exhibits broadband absorption (greater than 90%) in a frequency range of 5.52-16.96 GHz under normal incidence, thus giving rise to a fractional bandwidth of 101.78%. An equivalent circuit model has been developed, and several parametric variations have been studied to analyze the absorption mechanism of the proposed geometry. The design has been fabricated using low-cost 3-D printing technology, and the resistive ink has been uniformly coated onto the substrate using screen printing technique. The prototype, while measured, shows reasonable agreement with the simulated response under normal incidence.</t>
  </si>
  <si>
    <t>2379-2383</t>
  </si>
  <si>
    <t>55574219644;55950056100</t>
  </si>
  <si>
    <t>Ghosh, Saptarshi;Lim, Sungjoon</t>
  </si>
  <si>
    <t>Perforated Lightweight Broadband Metamaterial Absorber Based on 3-D Printed Honeycomb</t>
  </si>
  <si>
    <t>10.1109/LAWP.2018.2876023</t>
  </si>
  <si>
    <t>2-s2.0-85055020947</t>
  </si>
  <si>
    <t>['unbalanced nature', 'outer surface', 'outer conductor', 'microwave energy', 'microwave ablation', 'insertion path', 'insertion depth', 'input impedance', 'heating tumors', 'g .,', 'cytotoxic temperatures', 'coaxial cables', 'appropriately suppressed', 'active part', '2 ].', '1 ],']</t>
  </si>
  <si>
    <t>Microwave ablation (MWA) is a promising therapeutic technique that uses minimally invasive interstitial antennas for heating tumors to cytotoxic temperatures [1], [2]. Over the years, numerous MWA antennas have been reported in the literature (e.g., [3]-[15]). MWA antenna designs typically use coaxial cable feed lines to deliver the microwave energy to the active part of the antenna. Due to the unbalanced nature of coaxial cables, current can flow on the outer surface of the outer conductor. If not appropriately suppressed, this current can cause unwanted heating of healthy tissue along the antenna?s insertion path. Moreover, in such situations, the input impedance of the antenna becomes dependent on the insertion depth.</t>
  </si>
  <si>
    <t>52-57</t>
  </si>
  <si>
    <t>60032179;60032179;121767100;60159645;60032179;60032179</t>
  </si>
  <si>
    <t>56196421900;56039686600;57055164000;15521059000;6602939320;7003809691</t>
  </si>
  <si>
    <t>Mohtashami, Yahya;Luyen, Hung;Sawicki, James F.;Shea, Jacob D.;Behdad, Nader;Hagness, Susan C.</t>
  </si>
  <si>
    <t>Sunnyvale;Madison;Marlboro</t>
  </si>
  <si>
    <t>Accuray Incorporated;University of Wisconsin-Madison;Boston Scientific</t>
  </si>
  <si>
    <t>60159645;60032179;121767100</t>
  </si>
  <si>
    <t>Tools for attacking tumors: Performance comparison of triaxial, choke dipole, and balun-free base-fed monopole antennas for microwave ablation</t>
  </si>
  <si>
    <t>10.1109/MAP.2018.2870657</t>
  </si>
  <si>
    <t>2-s2.0-85055022179</t>
  </si>
  <si>
    <t>['two subproblems', 'solved independently', 'real systems', 'proposed algorithm', 'phase components', 'parallel framework', 'original problem', 'ofdm setting', 'ofdm ).', 'large number', 'introduced instead', 'increased spectral', 'hybrid precoding', 'fading environments', 'efficiency gains', 'complexity algorithm', 'carrier single', 'antenna elements', 'analog precoding', 'analog precoder', 'alternating version']</t>
  </si>
  <si>
    <t>Hybrid precoding | massive MIMO | mmWave | tensor factorization</t>
  </si>
  <si>
    <t>Hybrid precoding, a combination of digital and analog precoding, is an alternative to traditional precoding methods in massive MIMO systems with a large number of antenna elements and has shown promising results recently. In this paper, we implement a parallel framework to make hybrid precoding competitive in fast-fading environments. A low-complexity algorithm which exploits the block diagonal phase-only nature of the analog precoder in a partially connected structure is proposed to arrive at a hybrid precoding solution for a multi-carrier single-user system using orthogonal frequency division multiplexing (OFDM). The original problem is broken down into two subproblems of finding the magnitude and the phase components which are solved independently. A per-RF chain power constraint is introduced instead of the sum power constraint over all antennas which are much more practical in real systems. An alternating version of the same algorithm is proposed for increased spectral-efficiency gains. Complexity and run-time analysis demonstrate the advantage of the proposed algorithm over existing hybrid precoding schemes for partially connected structure in an OFDM setting. The simulation results reveal certain insights about the partially connected structure and the tradeoffs that have to be made to make it workable in a real wideband system.</t>
  </si>
  <si>
    <t>8108-8122</t>
  </si>
  <si>
    <t>60010365;60010365;60010365</t>
  </si>
  <si>
    <t>57201946118;57193001383;35512012600</t>
  </si>
  <si>
    <t>Dsouza, Kevin Bradley;Prasad, K. N.R.Surya Vara;Bhargava, Vijay K.</t>
  </si>
  <si>
    <t>Dsouza K.</t>
  </si>
  <si>
    <t>Hybrid Precoding With Partially Connected Structure for Millimeter Wave Massive MIMO OFDM: A Parallel Framework and Feasibility Analysis</t>
  </si>
  <si>
    <t>10.1109/TWC.2018.2874227</t>
  </si>
  <si>
    <t>2-s2.0-85055025238</t>
  </si>
  <si>
    <t>EP/M013723/1</t>
  </si>
  <si>
    <t>['reconfigurable antenna', 'measured results', 'cellular applications', 'azimuth beamwidth', '18 mbit']</t>
  </si>
  <si>
    <t>cellular networks | network capacity | Pattern reconfigurable antenna</t>
  </si>
  <si>
    <t>An evaluation of a beam reconfigurable base station transceiver for cellular applications is presented from both systems and antenna design perspective. The proposed technique uses an azimuth beam switching method, which incorporates PIN diodes to provide a fast switching reflecting ground plane for a three sector antenna. Numerical systems analysis has been carried out on a hexagonal homogeneous cellular network to evaluate how the reconfigurable antenna can be used to tradeoff the mean and cell edge capacity by reconfiguring the azimuth beamwidth. The systems analysis shows that a mean cell edge improvement from 15 to 18 Mbit/s is achievable and this improvement is consistent for cell sizes ranging from 500 to 1500 m. The proposed reconfigurable antenna has been designed, manufactured, and characterized, and the measured results are shown to be similar to simulations.</t>
  </si>
  <si>
    <t>11848-11857</t>
  </si>
  <si>
    <t>60001881;60001881;60001881;60001881</t>
  </si>
  <si>
    <t>56405047900;56238135100;12775953200;24825177200</t>
  </si>
  <si>
    <t>You, Yingjie;Ford, Kenneth Lee;Rigelsford, Jonathan Michael;O'Farrell, Timothy</t>
  </si>
  <si>
    <t>Systems Analysis of a Pattern Reconfigurable Antenna for Capacity Improvement of Cell Edge Users in Cellular Networks</t>
  </si>
  <si>
    <t>10.1109/TVT.2018.2875780</t>
  </si>
  <si>
    <t>2-s2.0-85055025262</t>
  </si>
  <si>
    <t>['use graphene', 'total absorption', 'theoretically investigated', 'telecommunication wavelengths', 'proposed structure', 'proposed absorber', 'plasmonic response', 'operating wavelength', 'maximum magnitude', 'high directivity', 'graphene sheet', 'gold substrate', 'geometrical parameters', 'critical coupling', 'control ability', 'chemical potential', 'calculated results', 'bandwidth graphene', 'band filters', 'adjusted flexibly', 'act similar', 'absorption spectrum', 'absorption media', '3 %).']</t>
  </si>
  <si>
    <t>Light absorption | monolayer graphene | nanoscale | near-infrared | sub-wavelength structure</t>
  </si>
  <si>
    <t>Graphene has originally low absorption at telecommunication wavelengths. Therefore, it is necessary to overcome this hurdle to use graphene as an absorption media in many optoelectronic devices. In this paper, a narrow-bandwidth graphene-based total absorber is numerically and theoretically investigated. The proposed structure consists of a graphene sheet on a Si rectangular grating, which is placed on SiObf2 spacer backed with the gold substrate. Due to the absence of plasmonic response of graphene in near infrared wavelengths, the method of critical coupling with guided mode resonance is employed to realize highly efficient absorption of light in the graphene sheet. The simulation results show that the maximum magnitude of absorption reaches near 100% (43-fold enhancement compared to isolated monolayer graphene absorption of 2.3%). Also, based on calculated results, the absorption of the proposed structure can be controlled by altering the geometrical parameters and chemical potential of graphene. In particular, the absorption spectrum is modulated by the external gate voltage. Moreover, we find that the operating wavelength is adjusted flexibly by an incident source angle. As a result, the proposed absorber has high directivity and can act similar to an antenna. The control ability of total absorption in the proposed structure provides potential applications for the realization of ultra-compact and high-performance optoelectronic devices, such as sensors and narrow-band filters.</t>
  </si>
  <si>
    <t>5593-5599</t>
  </si>
  <si>
    <t>60007751;60022927;60007751;60007751</t>
  </si>
  <si>
    <t>6602829431;57217980573;6505552265;55887046100</t>
  </si>
  <si>
    <t>Akhavan, Ali;Abdolhosseini, Saeed;Ghafoorifard, Hassan;Habibiyan, Hamidreza</t>
  </si>
  <si>
    <t>University of Tehran;Amirkabir University of Technology</t>
  </si>
  <si>
    <t>60022927;60007751</t>
  </si>
  <si>
    <t>Akhavan A.</t>
  </si>
  <si>
    <t>Narrow Band Total Absorber at Near-Infrared Wavelengths Using Monolayer Graphene and Sub-Wavelength Grating Based on Critical Coupling</t>
  </si>
  <si>
    <t>10.1109/JLT.2018.2876374</t>
  </si>
  <si>
    <t>2-s2.0-85055026789</t>
  </si>
  <si>
    <t>['user rate', 'study targets', 'paired users', 'moderate complexity', 'joint allocation', 'greatly outperform', 'different techniques', 'combining non', 'close performance']</t>
  </si>
  <si>
    <t>Distributed antenna systems | mutual SIC | non-orthogonal multiple access | power minimization | resource allocation | waterfilling</t>
  </si>
  <si>
    <t>This paper introduces new approaches for combining non-orthogonal multiple access with distributed antenna systems. The study targets a minimization of the total transmit power in each cell, under user rate and power multiplexing constraints. Several new suboptimal power allocation techniques are proposed. They are shown to yield very close performance to an optimal power allocation scheme. Also, a new approach based on mutual successive interference cancellation of paired users is proposed. Different techniques are designed for the joint allocation of subcarriers, antennas, and power, with a particular care given to maintain a moderate complexity. The coupling of non-orthogonal multiple access to distributed antenna systems is shown to greatly outperform any other combination of orthogonal/non-orthogonal multiple access schemes with distributed or centralized deployment scenarios.</t>
  </si>
  <si>
    <t>11873-11885</t>
  </si>
  <si>
    <t>60068774;60105670;60105670;60105670</t>
  </si>
  <si>
    <t>7004325252;57204237430;17435125600;6603247284</t>
  </si>
  <si>
    <t>Farah, Joumana;Kilzi, Antoine;Nour, Charbel Abdel;Douillard, Catherine</t>
  </si>
  <si>
    <t>Brest;Beirut</t>
  </si>
  <si>
    <t>Laboratoire des Sciences et Techniques de l'Information, de la Communication et de la Connaissance (Lab-Sticc);Universit√© Libanaise</t>
  </si>
  <si>
    <t>60105670;60068774</t>
  </si>
  <si>
    <t>Farah J.</t>
  </si>
  <si>
    <t>Power Minimization in Distributed Antenna Systems Using Non-Orthogonal Multiple Access and Mutual Successive Interference Cancellation</t>
  </si>
  <si>
    <t>10.1109/TVT.2018.2876592</t>
  </si>
  <si>
    <t>2-s2.0-85055027798</t>
  </si>
  <si>
    <t>['various l', 'suitable candidate', 'passband ).', 'numerical simulation', 'modified elliptic', 'integrated design', 'improved band', 'ibpf ).', 'high selectivity', 'experimentally tested', 'experimental results', 'edge selectivity', 'centre frequency', '96 ghz', '4 f0']</t>
  </si>
  <si>
    <t>Filtering antenna | High selectivity | Integrated design | L-band | Suppressed unwanted harmonics</t>
  </si>
  <si>
    <t>An integrated design of compact filtering antenna having high selectivity and suppressed unwanted harmonics is proposed in this paper. The proposed filtering antenna is obtained by integrating a modified elliptic-shaped monopole antenna with a modified interdigital bandpass filter (IBPF). At first, a modified elliptic-shaped monopole antenna is designed and investigated through numerical simulation and experimentally. Further, the modified IBPF reported in the literature is integrated with the proposed monopole antenna to achieve good passband selectivity and suppressed unwanted harmonics for the proposed filtering antenna. The proposed filtering antenna is analysed through numerical simulation software. The simulated ‚àí10 dB reflection coefficient bandwidth of the proposed filtering antenna covers the frequency range 1.01‚Äì1.96 GHz with improved band-edge selectivity and unwanted harmonic suppression up to 8 GHz (= 5.4 f0, where f0 is the centre frequency of passband). It has nearly stable omnidirectional radiation patterns over the whole frequency band. The proposed filtering antenna was fabricated and experimentally tested. The experimental results are nearly in agreement with corresponding numerical simulation results. The proposed filtering antenna can be a suitable candidate for various L-band wireless communication applications.</t>
  </si>
  <si>
    <t>185-194</t>
  </si>
  <si>
    <t>60019106;60019106;60019106;60019106</t>
  </si>
  <si>
    <t>56005097900;57214304852;6602733200;57201871254</t>
  </si>
  <si>
    <t>Sahu, Bhagirath;Singh, Soni;Meshram, Manoj Kumar;Singh, Surya Pal</t>
  </si>
  <si>
    <t>Sahu B.</t>
  </si>
  <si>
    <t>Integrated design of filtering antenna with high selectivity and improved performance for L-band applications</t>
  </si>
  <si>
    <t>S1434841118310501</t>
  </si>
  <si>
    <t>10.1016/j.aeue.2018.10.015</t>
  </si>
  <si>
    <t>2-s2.0-85055031532</t>
  </si>
  <si>
    <t>['patch radiator', 'optimization searching', 'best fragment', 'band ranging', 'band notch', '85 ghz']</t>
  </si>
  <si>
    <t>Antenna | band notch | fragment-Type structure | multiobjective optimization | ultrawideband (UWB) antenna</t>
  </si>
  <si>
    <t>Fragment-Type etch patterns are proposed and designed on an ultrawideband planar antenna to acquire sharp roll-off band notch. Multiobjective evolutionary algorithm is applied to achieve the optimization searching of the best fragment-Type etch pattern by setting multiple objectives to acquire the exact notched band and challenge the roll-off criterion (ROC) of band notch. Efficiency of the design can be improved by properly presetting slits on the patch radiator. For demonstration, designs with different slit presetting are implemented and tested. With single slit preset, the band notch of ROC = 0.72 at the wireless local area networks (WLAN) band ranging from 5.15 to 5.85 GHz is acquired.</t>
  </si>
  <si>
    <t>2404-2408</t>
  </si>
  <si>
    <t>60019118;60019118;60106597;60019499</t>
  </si>
  <si>
    <t>57204244813;55179098500;6506523166;56925706900</t>
  </si>
  <si>
    <t>Du, Yijun;Wu, Xiaopo;Siden, Johan;Wang, Gang</t>
  </si>
  <si>
    <t>Sundsvall;Beijing;Hefei</t>
  </si>
  <si>
    <t>Mid Sweden University, Sundsvall;Chinese Academy of Sciences;University of Science and Technology of China</t>
  </si>
  <si>
    <t>60106597;60019499;60019118</t>
  </si>
  <si>
    <t>Du Y.</t>
  </si>
  <si>
    <t>Design of Sharp Roll-Off Band Notch with Fragment-Type Pattern Etched on UWB Antenna</t>
  </si>
  <si>
    <t>10.1109/LAWP.2018.2876630</t>
  </si>
  <si>
    <t>2-s2.0-85055032192</t>
  </si>
  <si>
    <t>['validated experimentally', 'thus allowing', 'space wavelength', 'proposed design', 'proposed array', 'new configuration', 'half free', 'fully compliant', 'azimuthal plane']</t>
  </si>
  <si>
    <t>79 GHz automotive radars | grid array | millimeter-wave antennas</t>
  </si>
  <si>
    <t>A new configuration of a planar grid array antenna for automotive radar applications operating in the 77-81 GHz frequency band is introduced. The proposed array is based on miniaturized loop elements, which are designed to maintain the mutual interelement distance along the azimuthal plane to less than half free-space wavelength, thus allowing a better scanning performance in the final radar system. Moreover, to enhance the gain bandwidth performance, the antenna adopts multiresonant cells realized using variably dimensioned radiation elements. The proposed design was validated experimentally and it is fully compliant with multichannel monolithic microwave integrated circuits (MMICs) designed for automotive radar sensor applications.</t>
  </si>
  <si>
    <t>2389-2393</t>
  </si>
  <si>
    <t>6504700812;55671235400;6603831762;7005604459</t>
  </si>
  <si>
    <t>Arnieri, Emilio;Greco, Francesco;Boccia, Luigi;Amendola, Giandomenico</t>
  </si>
  <si>
    <t>Arnieri E.</t>
  </si>
  <si>
    <t>A Reduced Size Planar Grid Array Antenna for Automotive Radar Sensors</t>
  </si>
  <si>
    <t>10.1109/LAWP.2018.2876150</t>
  </si>
  <si>
    <t>2-s2.0-85055032498</t>
  </si>
  <si>
    <t>['multiobjective optimization', 'moo algorithm', 'chemical engineering']</t>
  </si>
  <si>
    <t>Multiobjective optimization (MOO) provides the designer with a set of solutions that show potential tradeoffs between multiple conflicting objectives-e.g., performance and cost. Despite its utility, MOO is not as popular in electromagnetics (EMs) and optics as it is in other fields, such as economics, finance, and mechanical and chemical engineering. This article will provide a tutorial and introduction for electrical engineers interested in using a MOO algorithm.</t>
  </si>
  <si>
    <t>58-71</t>
  </si>
  <si>
    <t>51564234000;55925714300</t>
  </si>
  <si>
    <t>Nagar, Jogender;Werner, Douglas H.</t>
  </si>
  <si>
    <t>Nagar J.</t>
  </si>
  <si>
    <t>Multiobjective optimization for electromagnetics and optics: An introduction and tutorial based on real-world applications</t>
  </si>
  <si>
    <t>10.1109/MAP.2018.2870588</t>
  </si>
  <si>
    <t>2-s2.0-85055033403</t>
  </si>
  <si>
    <t>2016YFA0201901</t>
  </si>
  <si>
    <t>['way analogous', 'term stability', 'sweating monitoring', 'strategy demonstrated', 'robust platform', 'planar electronics', 'peak gain', 'minimal invasiveness', 'merits enable', 'introducing stretchability', 'great interest', 'good omni', 'generation wearables', 'general scheme', 'finger joints', 'feasible route', 'electrocardiogram recording', 'conformably attach', 'comparable accuracy', 'commercial counterpart', 'biological applications', '35 dbi']</t>
  </si>
  <si>
    <t>3D deformable structures | conformable structures | hybrid films | kirigami</t>
  </si>
  <si>
    <t>By introducing stretchability and/or deformability to planar electronics, devices can conformably attach to 3D curved surfaces with minimal invasiveness, which is of great interest for next-generation wearables in clinical and biological applications. Here, a feasible route is demonstrated to generate deformable 3D structures as a robust platform to construct electronic systems by utilizing silver nanowires/parylene hybrid films in a way analogous to the art of kirigami. The hybrid films exhibit outstanding electrical conductivity along with decent optical transparency, flexibility, and long-term stability. These merits enable these films to work as electrodes for electrocardiogram recording with comparable accuracy to a commercial counterpart, and to fabricate a 7-GHz monopole antenna with good omni-directionality and a peak gain of 1.35 dBi. More importantly, a general scheme for constructing 3D deformable electronic systems is presented, including unique patterning procedures and rational cut designs inspired by kirigami. As an example, deformable transparent humidity sensors are fabricated to work on elbows and finger joints for sweating monitoring. The strategy demonstrated here for 3D deformable system construction is versatile and holds great promise for future advanced health monitoring at diverse and complex epidermal surfaces.</t>
  </si>
  <si>
    <t>60014966;60014966;60014966;60014966;60014966;60014966</t>
  </si>
  <si>
    <t>55706680200;57192485344;57204164487;57200220193;14619926300;23392398500</t>
  </si>
  <si>
    <t>Yang, Chao;Zhang, Heng;Liu, Youdi;Yu, Zhongliang;Wei, Xiaoding;Hu, Youfan</t>
  </si>
  <si>
    <t>Kirigami-Inspired Deformable 3D Structures Conformable to Curved Biological Surface</t>
  </si>
  <si>
    <t>10.1002/advs.201801070</t>
  </si>
  <si>
    <t>2-s2.0-85055033836</t>
  </si>
  <si>
    <t>['uniform theory', 'planar surfaces', 'paper concerns', 'outer faces', 'fresnel reflection', 'final expressions', 'domain counterparts', 'diffraction coefficients', 'computer code', 'closed form']</t>
  </si>
  <si>
    <t>Diffraction | frequency domain (FD) | propagation | time domain (TD) | wedge</t>
  </si>
  <si>
    <t>This paper concerns the diffraction phenomenon originated by a uniform plane wave impacting an arbitrary-angled lossless dielectric wedge with planar surfaces. The high-frequency diffraction coefficients are obtained by performing uniform asymptotic evaluations of the radiation integrals resulting from the physical optics approximation of the electric and magnetic equivalent surface currents located on the inner and outer faces of the wedge. The final expressions are in closed form and contain the standard transition function of the uniform theory of diffraction and the Fresnel reflection and transmission coefficients related to the geometrical optics propagation mechanisms. Moreover, they allow a simple physical interpretation of each contribution and they are easy to use and to implement in a computer code. The knowledge of such diffraction coefficients in the frequency domain permits to apply the inverse Laplace transform to obtain the time-domain counterparts, which enable the evaluation of the transient diffracted field originated by an arbitrary function plane wave.</t>
  </si>
  <si>
    <t>6646-6653</t>
  </si>
  <si>
    <t>121768355;60001111;60007061</t>
  </si>
  <si>
    <t>55867150100;24483159300;57194244447</t>
  </si>
  <si>
    <t>Frongillo, Marcello;Gennarelli, Gianluca;Riccio, Giovanni</t>
  </si>
  <si>
    <t>Salerno;Naples;Naples</t>
  </si>
  <si>
    <t>Universit√† degli Studi di Salerno;Consiglio Nazionale delle Ricerche, Institute for Electromagnetic Sensing of the Environment;Railway-Research S.R.L</t>
  </si>
  <si>
    <t>60007061;60001111;121768355</t>
  </si>
  <si>
    <t>Frongillo M.</t>
  </si>
  <si>
    <t>Plane Wave Diffraction by Arbitrary-Angled Lossless Wedges: High-Frequency and Time-Domain Solutions</t>
  </si>
  <si>
    <t>10.1109/TAP.2018.2876602</t>
  </si>
  <si>
    <t>2-s2.0-85055035164</t>
  </si>
  <si>
    <t>FA9550-16-1-0093</t>
  </si>
  <si>
    <t>['suppression capabilities', 'suppress coupling', 'soft surfaces', 'soft surface', 'reducing scattering', 'nearby antennas', 'lossy substrates', 'following conclusions', 'expected free', 'electric field', 'controlling coupling', 'bandwidth limitations', 'adding loss', 'active loading']</t>
  </si>
  <si>
    <t>Active loading | free-space wave | minimum coupling | mutual coupling | surface impedance | surface waves</t>
  </si>
  <si>
    <t>The soft surface is defined by its anisotropic surface impedance, and it has the property of suppressing surface wave propagation for any polarization of the electric field. It can be used as a general design element for reducing scattering or controlling coupling between nearby antennas. In this letter, the suppression capabilities and bandwidth limitations of soft surfaces are analyzed using simulations to draw the following conclusions: First, a soft surface is as good as an ideal perfect magnetic conductor for suppressing vertically polarized surface currents; second, adding loss to the soft surface actually increases coupling between nearby antennas; third, the bandwidth of soft surfaces can be extended using active loading; and fourth, a soft surface boundary condition can suppress coupling below even the expected free-space wave coupling. Several simple examples are illustrated using simulations, including the effect of lossy substrates, designs for active loading, and the effects of soft surfaces on the contributions to coupling between nearby planar antennas.</t>
  </si>
  <si>
    <t>2394-2398</t>
  </si>
  <si>
    <t>60092530;60013983;60030612;60092530;60005465</t>
  </si>
  <si>
    <t>36624685500;56449311700;55327543200;57203282298;6701347150</t>
  </si>
  <si>
    <t>Wang, Chao;Bisharat, Dia'Aaldin;Kim, Sanghoon;Li, En;Sievenpiper, Daniel F.</t>
  </si>
  <si>
    <t>China;United States;Hong Kong;China</t>
  </si>
  <si>
    <t>Shenzhen;San Diego;Kowloon;Chengdu</t>
  </si>
  <si>
    <t>Huawei Technologies Co., Ltd.;University of California, San Diego;City University of Hong Kong;University of Electronic Science and Technology of China</t>
  </si>
  <si>
    <t>60092530;60030612;60013983;60005465</t>
  </si>
  <si>
    <t>Simulation Analysis of Electromagnetic Surface Wave Suppression by Soft Surfaces, Including Effects of Resistive and Active Elements</t>
  </si>
  <si>
    <t>10.1109/LAWP.2018.2876332</t>
  </si>
  <si>
    <t>2-s2.0-85055036013</t>
  </si>
  <si>
    <t>['sspps dipole', 'sspps ).', 'simulated results', 'resonance mode', 'resonance dipoles', 'providing guidance', 'phase constant', 'miniaturization method', 'miniaturization factor', 'miniaturization application', 'guide wavelength', 'great potential', 'dramatically reduced', 'dipole lengths', 'developed based', '4th modes', '4 ghz']</t>
  </si>
  <si>
    <t>Dipole | miniaturization | resonance modes | spoof surface plasmon polaritons (SSPPs)</t>
  </si>
  <si>
    <t>A miniaturization method for antennas is developed based on spoof surface plasmon polaritons (SSPPs). With a large phase constant on the SSPPs transmission line, the guide wavelength can be dramatically reduced, with great potential on the miniaturization application of antennas. By introducing a miniaturization factor M, the relationship between M and the phase constant on the SSPPs dipole is studied, providing guidance to the design of miniaturized SSPPs dipoles. Then, SSPPs dipoles operating at 2.4 GHz are designed, including both the odd-And even-resonance dipoles. Simple feeding structures are developed for the odd-And even-resonance dipoles, respectively, and particularly for the even-resonance mode to realize a transition from 50 Œ© to very large input impedance of the dipole. The miniaturized SSPPs dipoles operating at the 1st, 2nd, 3rd, and 4th modes are fabricated. The measured reflection coefficients and radiation patterns show good agreements with the simulated results. It can be concluded that the dipole lengths for these modes are reduced by 8%, 11%, 10%, and 13%, respectively, compared with the conventional printed dipoles on the same substrate.</t>
  </si>
  <si>
    <t>2409-2413</t>
  </si>
  <si>
    <t>60022381;60022381;60022381;112658699;60022381;60023932</t>
  </si>
  <si>
    <t>57204940130;57022681000;57203504787;57203381188;56023493300;55911871600</t>
  </si>
  <si>
    <t>Yang, Yijuan;Li, Zheng;Wang, Shanzhe;Chen, Xuyang;Wang, Junhong;Guo, Yingjie Jay</t>
  </si>
  <si>
    <t>Sydney;Beijing;Beijing</t>
  </si>
  <si>
    <t>University of Technology Sydney;Beijing Jiaotong University;Beijing NAURA Microelectronics Equipment Co. Ltd</t>
  </si>
  <si>
    <t>60023932;60022381;112658699</t>
  </si>
  <si>
    <t>Miniaturized High-Order-Mode Dipole Antennas Based on Spoof Surface Plasmon Polaritons</t>
  </si>
  <si>
    <t>10.1109/LAWP.2018.2876691</t>
  </si>
  <si>
    <t>2-s2.0-85055036569</t>
  </si>
  <si>
    <t>['transverse expansion', 'transmitted fields', 'transmission properties', 'spurious source', 'spectral expansion', 'space problem', 'source free', 'sommerfield solution', 'sommerfeld integrals', 'sommerfeld integral', 'propagating wave', 'one needs', 'numerical results', 'nominal reflected', 'formulation employs', 'excellent agreement', 'cut integral', 'conservation violation', 'computed fields', 'associated reflected', 'alternative expression']</t>
  </si>
  <si>
    <t>A direct approach based on the reflection and transmission properties of a propagating wave is used to obtain an alternative expression to the Sommerfeld integral for a two-layered, half-space problem. The formulation employs a Fourier longitudinal spectral expansion of the field quantities produced by a Hertzian dipole source, as opposed to the transverse-spectral expansion on which the Sommerfield solution is founded. The nominal reflected and transmitted fields obtained using Fourier longitudinal expansion are not source free; therefore, the solution is incomplete. To make the solution source free, one needs to introduce auxiliary fields that neutralize the spurious source. A branch-cut integral (BCI) on the complex wavenumber plane yields the necessary auxiliary fields. If the BCI is ignored, then the transmitted field becomes nonanalytic and results in a source-conservation violation. The numerical results for the spurious and auxiliary source distributions and the associated reflected and transmitted fields are shown, and the computed fields have excellent agreement with that obtained from Sommerfeld integrals. Finally, the analysis of radially layered structure is discussed with respect to the transverse expansion.</t>
  </si>
  <si>
    <t>72-82</t>
  </si>
  <si>
    <t>Bhattacharyya, Arun K.</t>
  </si>
  <si>
    <t>Bhattacharyya A.</t>
  </si>
  <si>
    <t>Longitudinal spectral solutions for the sommerfeld half-space problem: Presenting new perspectives for electromagnetic field solutions in an axially layered structure</t>
  </si>
  <si>
    <t>10.1109/MAP.2018.2870656</t>
  </si>
  <si>
    <t>2-s2.0-85055037261</t>
  </si>
  <si>
    <t>Shenzhen Peacock Plan</t>
  </si>
  <si>
    <t>['wave channels', 'simulation results', 'search space', 'rank matrices', 'inherent sparsity', 'existing compressed', 'enhances sparsity', 'convex problem', 'convex factorization', 'continuous angles', 'based estimators']</t>
  </si>
  <si>
    <t>atomic norm minimization | channel estimation | conjugate gradient descent | Millimeter-wave | non-convex factorization | sparsity</t>
  </si>
  <si>
    <t>Exploiting the inherent sparsity of millimeter-wave channels, the channel estimation problem is formulated as an atomic norm minimization that enhances sparsity in the continuous angles of arrival and departure. A semi-blind channel estimator is developed to track the time-varying channel dynamics, which is formulated as a non-convex problem. To solve the formulated channel estimation problem, we develop a computationally efficient conjugate gradient descent method based on non-convex factorization which restricts the search space to low-rank matrices. Simulation results are presented to illustrate the superior channel estimation performance of the proposed algorithms compared with the existing compressed-sensing-based estimators with finely quantized angle grids.</t>
  </si>
  <si>
    <t>2535-2538</t>
  </si>
  <si>
    <t>60102083;60030162;60030162</t>
  </si>
  <si>
    <t>56026424600;55462957200;55000636900</t>
  </si>
  <si>
    <t>Chu, Hongyun;Zheng, Le;Wang, Xiaodong</t>
  </si>
  <si>
    <t>Shenzhen;New York</t>
  </si>
  <si>
    <t>Shenzhen Institute of Advanced Technology;Columbia University</t>
  </si>
  <si>
    <t>60102083;60030162</t>
  </si>
  <si>
    <t>Semi-Blind Millimeter-Wave Channel Estimation Using Atomic Norm Minimization</t>
  </si>
  <si>
    <t>10.1109/LCOMM.2018.2875716</t>
  </si>
  <si>
    <t>2-s2.0-85055037692</t>
  </si>
  <si>
    <t>['two x', 'two antennas', 'proposed antenna', 'proper deployment', 'projection equivalence', 'one kind', 'higher gain', 'high gain', 'gain variations', 'gain differential', 'first proposed', 'ebg plane', 'center vias', 'band high', 'antennas based', 'also exhibits', 'accordingly designed', '7 dbi', '2 db']</t>
  </si>
  <si>
    <t>Electromagnetic band gap (EBG) | high gain | nonperiodic | off-center via | projection equivalence</t>
  </si>
  <si>
    <t>One kind of artificial ground consisting of nonperiodic electromagnetic band gap (EBG) structures with adjustable off-center vias is first proposed. According to the projection equivalence, an artificial plane similarly equivalent to a cylindrical metal reflector can be constructed by proper deployment of the vias in the EBG plane, which can strongly focus electromagnetic waves to realize an extremely directive antenna with a high gain. For demonstration, two X-band high-gain differential-fed patch antennas using the proposed EBG planes are accordingly designed. The simulated and measured results indicate high gains of 14.1 and 11.7 dBi are, respectively, achieved for these two antennas, over 1-2 dB improvement than the antennas based on periodic mushroom EBG structures, thus achieving higher aperture efficiencies of 88% and 107.2%; meanwhile, the gain variations are less than 2 dB in the whole frequency band of interest. Compared with a conventional 2 √ó 2 patch antenna array, the proposed antenna can not only avoid extra feeding network, but also exhibits a higher gain and a higher aperture efficiency within a much wider working band.</t>
  </si>
  <si>
    <t>2374-2378</t>
  </si>
  <si>
    <t>60010080-60024542;60010080-60024542;60010080-60024542</t>
  </si>
  <si>
    <t>57190179938;55806890000;7005404060</t>
  </si>
  <si>
    <t>Chen, Dongxu;Yang, Wanchen;Che, Wenquan</t>
  </si>
  <si>
    <t>High-Gain Patch Antenna Based on Cylindrically Projected EBG Planes</t>
  </si>
  <si>
    <t>10.1109/LAWP.2018.2875778</t>
  </si>
  <si>
    <t>2-s2.0-85055043109</t>
  </si>
  <si>
    <t>['simulation results', 'proposed method', 'propagation characteristics', 'optimization globally', 'energy efficiency', 'efficient transmissions', 'candidate technique', 'bs makes', 'base station', 'art method']</t>
  </si>
  <si>
    <t>distributed antenna systems (DASs) | Millimeter wave (mmWave) | multiuser beamforming | user selection</t>
  </si>
  <si>
    <t>In the fifth-generation (5G) system, millimeter-wave (mmWave) communication has been recognized as a candidate technique. To overcome the high transmission loss of mmWave, distributed antenna systems that consist of a base station (BS) connecting with multiple remote radio units (RRUs) were studied to improve the energy efficiency. In this letter, by utilizing the propagation characteristics of mmWave, we propose a cooperative multiuser beamforming method for energy-efficient transmissions in mmWave distributed antenna systems. The RRUs first decide the local serving group separately and the BS makes an optimization globally with limited data exchange. From simulation results, compared to the state-of-The-Art method, it is shown that higher energy efficiency can be realized by the proposed method for the multiuser mmWave distributed system.</t>
  </si>
  <si>
    <t>12394-12397</t>
  </si>
  <si>
    <t>60013789;112968345;60013789-112911511;60018805;60028333</t>
  </si>
  <si>
    <t>7201957197;56874849400;36164942500;7501393707;34882511600</t>
  </si>
  <si>
    <t>Bai, Lin;Li, Tian;Yu, Quan;Choi, Jinho;Zhang, Wei</t>
  </si>
  <si>
    <t>Australia;Australia;China;China;China</t>
  </si>
  <si>
    <t>Sydney;Geelong;Beijing;Shijiazhuang;Beijing</t>
  </si>
  <si>
    <t>UNSW Sydney;Deakin University;Beihang University;The 54th Research Institute of CETC;Institute of China Electronics Equipment System Engineering Corporation</t>
  </si>
  <si>
    <t>60028333;60018805;60013789;112968345;112911511</t>
  </si>
  <si>
    <t>Cooperative Multiuser Beamforming in mmWave Distributed Antenna Systems</t>
  </si>
  <si>
    <t>10.1109/TVT.2018.2875776</t>
  </si>
  <si>
    <t>2-s2.0-85055043216</t>
  </si>
  <si>
    <t>['way 180', 'throw switches', 'reconfigurable switched', 'perform df', 'outdoor field', 'noise ratio', 'microcontroller unit', 'mhz band', 'entire band', 'electronically rotated', 'different direction', 'df system', 'determined using', 'data collection', 'cost ultrawideband', 'controlled using', 'beam selection', 'beam antenna', 'azimuth plane', 'azimuth angles', 'aoa bias', 'also used', '5 db', '36 db']</t>
  </si>
  <si>
    <t>A review of different direction-finding (DF) systems and the design of a compact, very low-cost ultrawideband (UWB) DF system are presented. The proposed system uses a compact, reconfigurable switched-beam antenna with a height of 0.089 &amp;lambda;0 and a diameter of 0.25 &amp;lambda;0. The antenna can generate 11 figure-eight-shaped radiation patterns in the 460- to 1,550-MHz band, which can be electronically rotated in the azimuth plane. This allows for using a single-channel, amplitude-only receiver to perform DF. Commercially available single-pole, six-throw switches and a two-way 180&amp;deg;-power splitter are used to feed the antenna and perform the beam selection. The DF system is controlled using a low-cost, microcontroller unit (MCU) connected to a computer, which is also used for data collection and processing. The angle of arrival (AoA) of the signal is determined using the maximum likelihood estimation (MLE) method. The UWB DF system was fabricated and characterized in an outdoor field. For a signal-to-noise ratio (SNR) of 36 dB, the AoA bias is &amp;lt;1.5&amp;deg; with a &amp;lt;0.8&amp;deg;-error of estimation over all of the azimuth angles across the whole operation band. For SNRs &amp;gt; 5 dB, a better than 5&amp;deg;-AoA estimation accuracy is obtained over all of the azimuth angles and the entire band of operation.</t>
  </si>
  <si>
    <t>32-44</t>
  </si>
  <si>
    <t>60074219;60032179;60032179</t>
  </si>
  <si>
    <t>53879856600;57202432762;6602939320</t>
  </si>
  <si>
    <t>Li, Mingjian;Ma, Ruyu;Behdad, Nader</t>
  </si>
  <si>
    <t>Portland;Madison</t>
  </si>
  <si>
    <t>APTIV, Inc;University of Wisconsin-Madison</t>
  </si>
  <si>
    <t>60074219;60032179</t>
  </si>
  <si>
    <t>A compact, low-cost, ultrawideband direction-finding system: Techniques suitable for small-aperture designs</t>
  </si>
  <si>
    <t>10.1109/MAP.2018.2870641</t>
  </si>
  <si>
    <t>2-s2.0-85055047334</t>
  </si>
  <si>
    <t>['wide enough', 'side orientation', 'shaped patch', 'prototype fabrication', 'presented antenna', 'notable efficiency', 'microwave imaging', 'maximum gain', 'impedance bandwidth', 'fidelity factor', 'electrical dimension', 'antenna covers', '90 ghz', '70 ghz', '6 %.', '3 dbi']</t>
  </si>
  <si>
    <t>A compact, slotted partial ground, broken-heart-shaped microstrip patch antenna intended for use in ultrawideband (UWB) applications is presented. The antenna is composed of a broken-heart-shaped patch and slotted partial ground plane. The antenna has an electrical dimension of 0.29&amp;lambda; &amp;times; 0.17&amp;lambda; at the lowest operating frequency of 2.90 GHz. The finite element method (FEM)-based high-frequency structural simulator (HFSS) and the time-domain-method-based Computer Simulation Technology (CST) Microwave Studio simulator have been used to simulate the presented antenna. The antenna was measured after prototype fabrication. The antenna covers the bandwidth from 2.90 to 10.70 GHz. The maximum gain of the presented antenna is 5.3 dBi with a notable efficiency of 86.6%. The fidelity factor for faceto-face and side-by-side orientation of the antenna is ~79% and 80%, respectively. The impedance bandwidth of the presented antenna is wide enough to be used in UWB wireless communications as well as microwave imaging and UWB radar applications.</t>
  </si>
  <si>
    <t>57213619434;55328836300;57204240220;55329920200</t>
  </si>
  <si>
    <t>Rahman, Naimur;Islam, Mohammad Tariqul;Mahmud, Zulfiker;Samsuzzaman, Md</t>
  </si>
  <si>
    <t>Rahman N.</t>
  </si>
  <si>
    <t>The broken-heart printed antenna for ultrawideband applications: Design and characteristics analysis</t>
  </si>
  <si>
    <t>10.1109/MAP.2018.2870664</t>
  </si>
  <si>
    <t>2-s2.0-85055047537</t>
  </si>
  <si>
    <t>['wireless networks', 'wave networks', 'user locations', 'stochastic geometry', 'simulations validate', 'sight user', 'performance analysis', 'noma users', 'millimeter wave', 'link blockages', 'higher outage', 'fifth generation', 'directional beamforming', 'coverage probability', 'conventional noma', 'beam misalignment', 'base station']</t>
  </si>
  <si>
    <t>angle-based user pairing | beam misalignment | coverage probability | ergodic sum rate | Millimeter wave networks | non-orthogonal multiple access</t>
  </si>
  <si>
    <t>Non-orthogonal multiple access (NOMA) and millimeter wave (mm-wave) are two key enabling technologies for fifth generation (5G) wireless networks. In this paper, we develop a general performance analysis framework for downlink NOMA transmission in mm-wave networks with spatially random users taking into account link blockages and directional beamforming. To facilitate NOMA transmission in mm-wave networks, we propose an angle-based user pairing strategy, where the base station first randomly selects one user and then pairs it with the line-of-sight user that has the minimum relative angle difference. The proposed strategy increases the probability that both NOMA users are covered by the main lobe created by directional beamforming. To account for the randomness of link blockages and user locations, we consider dynamic user ordering among the paired NOMA users. Tools from stochastic geometry are utilized to derive the coverage probability, outage sum rate, and ergodic sum rate of the proposed NOMA scheme, where beam misalignment at both the base station and users is taken into account. Simulations validate the performance analysis and show that the proposed NOMA scheme achieves a larger coverage probability and higher outage and ergodic sum rates than conventional NOMA with distance-based user pairing and orthogonal multiple access.</t>
  </si>
  <si>
    <t>8211-8227</t>
  </si>
  <si>
    <t>60010365-60105232;60010365;60000765</t>
  </si>
  <si>
    <t>35732808900;57194517275;7004473639</t>
  </si>
  <si>
    <t>Zhou, Yong;Wong, Vincent W.S.;Schober, Robert</t>
  </si>
  <si>
    <t>China;Canada;Germany</t>
  </si>
  <si>
    <t>Shanghai;Vancouver;Erlangen</t>
  </si>
  <si>
    <t>ShanghaiTech University;The University of British Columbia;Friedrich-Alexander-Universit√§t Erlangen-N√ºrnberg</t>
  </si>
  <si>
    <t>60105232;60010365;60000765</t>
  </si>
  <si>
    <t>Coverage and Rate Analysis of Millimeter Wave NOMA Networks With Beam Misalignment</t>
  </si>
  <si>
    <t>10.1109/TWC.2018.2874995</t>
  </si>
  <si>
    <t>2-s2.0-85055051042</t>
  </si>
  <si>
    <t>['wavelength selectivity', 'several types', 'planner way', 'optical multiplexing', 'optical information', 'oam light', 'layered metasurface', 'distinct properties', 'different wavelengths', 'dependent three', 'dependent modulation', 'dependent control', 'certain wavelength', 'beam array']</t>
  </si>
  <si>
    <t>Metasurface | three-dimensional volumetric optical vortices | wavelength-dependent modulation</t>
  </si>
  <si>
    <t>The emergence of the metasurface has spawned an ultrathin, compact, and planner way to generate the orbital angular momentum (OAM) beam array. Several types of OAM beam array generators based on the metasurface have been reported, however, most of them only performed at the certain wavelength for lack of the wavelength-dependent modulation, which restricted the flexibility and capacity of the generators. Here, we propose a single-layered metasurface to realize the generation of the wavelength-dependent three-dimensional (3-D) volumetric vortex beam array. The metasurface is composed by two different nanoantennas, which shows the distinct properties of wavelength selectivity and wavelength-dependent phase modulation. By employing such properties, 3-D volumetric vortex beams operating at different wavelengths can be multiplexed. Our design may facilitate the development of the optical multiplexing, and the wavelength-dependent control of the OAM light will improve the capacity and the security of the optical information.</t>
  </si>
  <si>
    <t>60003302-60027363;60003302-60027363;60003302-60027363;60003302-60027363;60003302-60027363</t>
  </si>
  <si>
    <t>56797167000;35795842900;56506627300;54941667100;7402871013</t>
  </si>
  <si>
    <t>Jin, Jinjin;Li, Xiong;Pu, Mingbo;Ma, Xiaoliang;Luo, Xiangang</t>
  </si>
  <si>
    <t>University of Chinese Academy of Sciences;Institute of Optics and Electronics Chinese Academy of Sciences</t>
  </si>
  <si>
    <t>60027363;60003302</t>
  </si>
  <si>
    <t>Wavelength-Dependent Three-Dimensional Volumetric Optical Vortices Modulation Based on Metasurface</t>
  </si>
  <si>
    <t>10.1109/JPHOT.2018.2875779</t>
  </si>
  <si>
    <t>2-s2.0-85055051632</t>
  </si>
  <si>
    <t>['usually employed', 'traffic density', 'traditional waterfilling', 'theoretical results', 'single antenna', 'severe small', 'separately solving', 'sensitive traffic', 'rich scatterings', 'quantitatively analyzed', 'proposed pawas', 'power allocation', 'noise ratio', 'multiple antennas', 'inversion associated', 'insensitive traffic', 'insensitive parts', 'hybrid traffics', 'hybrid traffic', 'generalized channel', 'ergodic capacity', 'channel states', 'channel state', 'antenna selection']</t>
  </si>
  <si>
    <t>antenna selection | energy efficiency | Mobility | power allocation | queuing theory | traffic pattern</t>
  </si>
  <si>
    <t>In high-speed railway communication systems, the distributed antenna systems are usually employed to mitigate frequent handover and enhance the signal-To-noise ratio to receivers. In this case, jointly optimizing downlink power allocation with antenna selection (PAWAS) can enhance system energy efficiency, while the channel state and traffic density are taken into account. Besides, two typical kinds of terrains with sparse and rich scatterings and three traffic patterns including delay-sensitive,-insensitive, and hybrid traffics are investigated in this paper. We show that severe small-scale fading decreases the ergodic capacity, which is quantitatively analyzed, and proved to be proportional to the number of selected transmit antennas. In addition, in case of delay-sensitive traffic, we show that the PAWAS can be viewed as generalized channel-inversion associated with transmit antenna selection. In case of delay-insensitive traffic, we show that when multiple antennas are selected, the power allocation can be viewed as channel-inversion, whereas when single antenna is selected, it is traditional waterfilling. In case of hybrid traffic, we prove that the optimal PAWAS method can be given by separately solving the PAWAS of its delay-sensitive and-insensitive parts. Simulation results validate our theoretical results and demonstrate that proposed PAWAS can minimize the average transmit power in cases of arbitrary traffic density and channel states.</t>
  </si>
  <si>
    <t>12273-12287</t>
  </si>
  <si>
    <t>60025278;60022381;60025278;60025278</t>
  </si>
  <si>
    <t>56645151000;25224174200;56996376200;7201669202</t>
  </si>
  <si>
    <t>Lu, Jiaxun;Xiong, Ke;Chen, Xuhong;Fan, Pingyi</t>
  </si>
  <si>
    <t>Toward Traffic Patterns in High-Speed Railway Communication Systems: Power Allocation and Access Selection</t>
  </si>
  <si>
    <t>10.1109/TVT.2018.2875817</t>
  </si>
  <si>
    <t>2-s2.0-85055053109</t>
  </si>
  <si>
    <t>BK20161210</t>
  </si>
  <si>
    <t>['widely exploited', 'transition occurs', 'systems promising', 'system remains', 'standard paradigm', 'require thousands', 'nontrivial function', 'logic gates', 'initial state', 'indefinite switching', 'essential nonlinearity', 'bistability threshold', 'basic elements', 'based computing']</t>
  </si>
  <si>
    <t>Bistability is widely exploited to demonstrate all-optical signal processing and light-based computing. The standard paradigm of switching between two steady states corresponding to ‚Äú0‚Äù and ‚Äú1‚Äù bits is based on the rule that a transition occurs when the signal pulse intensity overcomes the bistability threshold, and otherwise, the system remains in the initial state. Here, we break with this concept by revealing the phenomenon of indefinite switching in which the eventual steady state of a resonant bistable system is transformed into a nontrivial function of signal pulse parameters for moderately intense signal pulses. The essential nonlinearity of the indefinite switching allows realization of well-protected cryptographic algorithms with a single bistable element in contrast to software-assisted cryptographic protocols that require thousands of logic gates. As a proof of concept, we demonstrate stream deciphering of the word ‚Äúenigma‚Äù by means of an indefinitely switchable optical nanoantenna. An extremely high bitrate ranging from ~0.1 to 1 terabits per second and a small size make such systems promising as basic elements for all-optical cryptographic architectures.</t>
  </si>
  <si>
    <t>60010432;60010432;60005681;60005681</t>
  </si>
  <si>
    <t>56765153000;56764956200;11639741200;8853331300</t>
  </si>
  <si>
    <t>Ma, Pujuan;Gao, Lei;Ginzburg, Pavel;Noskov, Roman E.</t>
  </si>
  <si>
    <t>China;Israel</t>
  </si>
  <si>
    <t>Suzhou;Tel Aviv-Yafo</t>
  </si>
  <si>
    <t>Soochow University;Tel Aviv University</t>
  </si>
  <si>
    <t>60010432;60005681</t>
  </si>
  <si>
    <t>Ma P.</t>
  </si>
  <si>
    <t>Ultrafast cryptography with indefinitely switchable optical nanoantennas</t>
  </si>
  <si>
    <t>10.1038/s41377-018-0079-9</t>
  </si>
  <si>
    <t>2-s2.0-85055056319</t>
  </si>
  <si>
    <t>['uniform theory', 'two antennas', 'transfer function', 'tracing method', 'resulting rays', 'reciprocity theorem', 'reciprocity integral', 'reception spheres', 'reception sphere', 'receive antennas', 'ray launching', 'new method', 'new approach', 'large geometries', 'interaction surface', 'explicit computation', 'bouncing rays']</t>
  </si>
  <si>
    <t>Edge diffraction | graphical processing unit (GPU) | oscillatory integral | ray tracing | reciprocity | shooting and bouncing rays (SBR)</t>
  </si>
  <si>
    <t>A novel bidirectional ray-tracing method for solving antenna coupling problems is presented where the transfer function between the transmit and receive antennas is obtained by evaluating surface interaction integrals according to the reciprocity theorem. In order to eliminate the limitations of the reception spheres in the traditional unidirectional shooting and bouncing rays (SBR) method, both the transmitter and receiver are used for ray launching. The resulting rays are captured on an interaction surface, which is much more flexible in terms of size and shape than a reception sphere. The transfer function between two antennas is obtained by evaluating the reciprocity integral on this interaction surface by a specifically designed numerical integration procedure. It is shown that the new method has two advantages compared to the traditional unidirectional ray tracing. First, flexible interaction surfaces help to retain the accuracy in large geometries where the traditional unidirectional SBR fails due to reception spheres being limited in size and being missed by the rays. Second, explicit computation of single and multiple diffraction effects by the uniform theory of diffraction can be avoided and replaced by a physical optics like integration over the reciprocity interaction surface. Numerical results demonstrate the capabilities and advantages of the new approach.</t>
  </si>
  <si>
    <t>6654-6664</t>
  </si>
  <si>
    <t>60117641;60117641;60117641</t>
  </si>
  <si>
    <t>55968156200;35617413100;7004819868</t>
  </si>
  <si>
    <t>Taygur, Mehmet Mert;Sukharevsky, Ilya O.;Eibert, Thomas F.</t>
  </si>
  <si>
    <t>Taygur M.</t>
  </si>
  <si>
    <t>A Bidirectional Ray-Tracing Method for Antenna Coupling Evaluation Based on the Reciprocity Theorem</t>
  </si>
  <si>
    <t>10.1109/TAP.2018.2876680</t>
  </si>
  <si>
    <t>2-s2.0-85055056416</t>
  </si>
  <si>
    <t>['unit inter', 'uniform arrays', 'ultrasound imaging', 'two well', 'sparse array', 'redundancy array', 'mutual coupling', 'mra ).', 'may deteriorate', 'letter proposes', 'filled array', 'element spacings', 'boundary array', 'array performance']</t>
  </si>
  <si>
    <t>Mutual coupling | Sparse array | Sum co-array</t>
  </si>
  <si>
    <t>Sparse sensor arrays offer a cost effective alternative to uniform arrays. By utilizing the co-array , a sparse array can match the performance of a filled array, despite having significantly fewer sensors. However, even sparse arrays can have many closely spaced elements, which may deteriorate the array performance in the presence of mutual coupling. This letter proposes a novel sparse planar array configuration with few unit inter-element spacings. This concentric rectangular array (CRA) is designed for active sensing tasks, such as microwave or ultrasound imaging, in which the same elements are used for both transmission and reception. The properties of the CRA are compared to two well-known sparse geometries: The boundary array and the minimum-redundancy array (MRA). Numerical searches reveal that the CRA is the MRA with the fewest unit element displacements for certain array dimensions.</t>
  </si>
  <si>
    <t>1820-1824</t>
  </si>
  <si>
    <t>57193169522;7004671823</t>
  </si>
  <si>
    <t>Rajamaki, Robin;Koivunen, Visa</t>
  </si>
  <si>
    <t>Rajamaki R.</t>
  </si>
  <si>
    <t>Sparse active rectangular array with few closely spaced elements</t>
  </si>
  <si>
    <t>10.1109/LSP.2018.2876066</t>
  </si>
  <si>
    <t>2-s2.0-85055058953</t>
  </si>
  <si>
    <t>2017R1A2B4009177</t>
  </si>
  <si>
    <t>['tested devices', 'slot width', 'silver nanowires', 'sensitivity increased', 'prd1 viruses', 'polymer layer', 'performed finite', 'partially etched', 'microbial sensing', 'merit ).', 'hybrid devices', 'four times', 'experimental results', 'experimental findings', 'enhancement factor', 'domain simulations', 'dimensional mapping', 'difference time', 'agnw tips', 'agnw tip', 'agnw density', '3 œºm']</t>
  </si>
  <si>
    <t>We developed hybrid slot antenna structures for microbial sensing in the THz frequency range, where silver nanowires (AgNWs) were employed to increase the sensitivity. In order to fabricate the hybrid devices, we partially etched the AgNW in the slot antenna region, where we can expect the field enhancement effect at the AgNW tip. We measured the resonant-frequency shift observed upon the deposition of a polymer layer, and observed that the sensitivity increased upon the introduction of AgNWs, with an enhancement factor of more than four times (approximately six times in terms of figure-of-merit). The sensitivity increased with the AgNW density until saturation. In addition, we tested devices with PRD1 viruses, and obtained an enhancement factor of 3.4 for a slot antenna width of 3 Œºm. Furthermore, we performed finite-difference time-domain simulations, which confirmed the experimental results. The sensitivity enhancement factor decreased with the decrease of the slot width, consistent with the experimental findings. Two-dimensional mapping of the electric field confirmed the strong field localization and enhancement at the AgNW tips.</t>
  </si>
  <si>
    <t>60002445;60002445;60002445;60002445;60002445;60002445;60002445</t>
  </si>
  <si>
    <t>36666169400;57204272072;57204271098;15036209200;26643054100;7005722653;7202402462</t>
  </si>
  <si>
    <t>Hong, J. T.;Jun, S. W.;Cha, S. H.;Park, J. Y.;Lee, S.;Shin, G. A.;Ahn, Y. H.</t>
  </si>
  <si>
    <t>Enhanced sensitivity in THz plasmonic sensors with silver nanowires</t>
  </si>
  <si>
    <t>10.1038/s41598-018-33617-2</t>
  </si>
  <si>
    <t>2-s2.0-85055073494</t>
  </si>
  <si>
    <t>EL784/1-1</t>
  </si>
  <si>
    <t>['ta neurons', 'ta circuitry', 'sensory organs', 'previous experience', 'precursor tyramine', 'physiological processes', 'peripheral tissues', 'peripheral organs', 'peripheral connections', 'largely omitted', 'internal state', 'highly depend', 'halteres underlining', 'entire fly', 'drosophila melanogaster', 'dormant condition', 'corpora allata', 'complete picture', 'central brain', 'anatomical studies', 'aminergic system', 'alerted state']</t>
  </si>
  <si>
    <t>The modulation of an animal‚Äôs behavior through external sensory stimuli, previous experience and its internal state is crucial to survive in a constantly changing environment. In most insects, octopamine (OA) and its precursor tyramine (TA) modulate a variety of physiological processes and behaviors by shifting the organism from a relaxed or dormant condition to a responsive, excited and alerted state. Even though OA/TA neurons of the central brain are described on single cell level in Drosophila melanogaster, the periphery was largely omitted from anatomical studies. Given that OA/TA is involved in behaviors like feeding, flying and locomotion, which highly depend on a variety of peripheral organs, it is necessary to study the peripheral connections of these neurons to get a complete picture of the OA/TA circuitry. We here describe the anatomy of this aminergic system in relation to peripheral tissues of the entire fly. OA/TA neurons arborize onto skeletal muscles all over the body and innervate reproductive organs, the heart, the corpora allata, and sensory organs in the antennae, legs, wings and halteres underlining their relevance in modulating complex behaviors.</t>
  </si>
  <si>
    <t>60108337;60108337;60108337;60108337;60108337</t>
  </si>
  <si>
    <t>22035281400;57204278446;57194390617;35088182000;26531937000</t>
  </si>
  <si>
    <t>Pauls, Dennis;Blechschmidt, Christine;Frantzmann, Felix;el Jundi, Basil;Selcho, Mareike</t>
  </si>
  <si>
    <t>Biozentrum der Universit√§t W√ºrzburg</t>
  </si>
  <si>
    <t>Pauls D.</t>
  </si>
  <si>
    <t>A comprehensive anatomical map of the peripheral octopaminergic/tyraminergic system of Drosophila melanogaster</t>
  </si>
  <si>
    <t>10.1038/s41598-018-33686-3</t>
  </si>
  <si>
    <t>2-s2.0-85055078223</t>
  </si>
  <si>
    <t>11 647 314</t>
  </si>
  <si>
    <t>['simulated ones', 'good accordance', 'frequency region', 'experimental results', 'dipole antenna', '8 dbi', '13 ghz']</t>
  </si>
  <si>
    <t>broadband antenna | multi-dipole | unidirectional antenna</t>
  </si>
  <si>
    <t>A novel wideband unidirectional multi-dipole antenna is proposed, which has an enhanced impedance bandwidth of about 68.1% for VSWR &lt; 1.5 and a gain &gt; 8 dBi, covering the frequency region from 1.54 to 3.13 GHz. A stable radiation pattern is obtained and the 3 dB beamwidth is 62 ¬± 4¬∞ at E-plane and 63 ¬± 4¬∞ at H-plane over the bandwidth. This model has been manufactured, and the experimental results are in good accordance with the simulated ones.</t>
  </si>
  <si>
    <t>2983-2988</t>
  </si>
  <si>
    <t>60010421;60010421-60088268;60104225;60010421</t>
  </si>
  <si>
    <t>57192705075;35085276700;56594007100;7401957487</t>
  </si>
  <si>
    <t>Chen, Yanzheng;Lin, Wenbin;Ma, Cunliang;Liao, Cheng</t>
  </si>
  <si>
    <t>Ganzhou;Hengyang;Chengdu</t>
  </si>
  <si>
    <t>Jiangxi University of Science and Technology;University of South China;Southwest Jiaotong University</t>
  </si>
  <si>
    <t>60104225;60088268;60010421</t>
  </si>
  <si>
    <t>A novel unidirectional multi-dipole broadband antenna element</t>
  </si>
  <si>
    <t>10.1002/mop.31451</t>
  </si>
  <si>
    <t>2-s2.0-85055117399</t>
  </si>
  <si>
    <t>Innovation and Technology Commission</t>
  </si>
  <si>
    <t>ITC</t>
  </si>
  <si>
    <t>['wind disturbance', 'time hardware', 'software designs', 'sitter uavs', 'sitter uav', 'simulation method', 'results demonstrate', 'provide prevailing', 'nonlinear six', 'including hovering', 'hil testbed', 'hil system', 'high susceptibility', 'full angle', 'forward transition', 'environmental model', 'efficient tool', 'development stage', 'derived using', 'controller program', 'control system', 'civil applications', 'back transition', 'attack range']</t>
  </si>
  <si>
    <t>Hardware-in-the-loop | Tail-sitter | Unmanned aerial vehicle | Vertical take-off and land</t>
  </si>
  <si>
    <t>Tail-sitter vertical take-off and landing (VTOL) vehicle is a promising airframe among all the unmanned aerial vehicles (UAV), although challenges regarding the control strategies remain for civil applications, such as high susceptibility to wind disturbance while hovering. A real-time hardware-in-the-loop (HIL) simulation method for a tail-sitter UAV, an efficient tool for developing the control system, is presented in this paper. A nonlinear six-degrees-of-freedom dynamic model that covers the full angle-of-attack range is derived using the component breakdown approach. The environmental model is further introduced in the real-time simulation application to provide prevailing and gust wind conditions. A commonly used open-source flight controller was embedded in the proposed HIL framework. This HIL testbed can help researchers minimise the time spent debugging the controller program and moving from the simulation control system to the practical control one. The HIL simulation system was validated with the typical complete flight scenarios of a tail-sitter, including hovering, forward transition, cruise, and back transition. The results demonstrate that the HIL system can be an efficient tool for verifying the performance of hardware and software designs of the control system at the development stage for tail-sitter UAVs.</t>
  </si>
  <si>
    <t>60008928;60008928;60008928;60012392</t>
  </si>
  <si>
    <t>57191589182;57202027852;7201366945;7501967794</t>
  </si>
  <si>
    <t>Sun, Jingxuan;Li, Boyang;Wen, Chih Yung;Chen, Chih Keng</t>
  </si>
  <si>
    <t>Design and implementation of a real-time hardware-in-the-loop testing platform for a dual-rotor tail-sitter unmanned aerial vehicle</t>
  </si>
  <si>
    <t>S0957415818301521</t>
  </si>
  <si>
    <t>10.1016/j.mechatronics.2018.10.001</t>
  </si>
  <si>
    <t>2-s2.0-85055122463</t>
  </si>
  <si>
    <t>22/AICTE/WSN/RPS (POLICY-II) 2/2016-17</t>
  </si>
  <si>
    <t>['weighted pattern', 'users simultaneously', 'system involves', 'smaller number', 'send back', 'received signal', 'pilot contamination', 'particular mu', 'overall performance', 'normalized conjugate', 'mobile users', 'large number', 'joint transmission', 'input multiple', 'individual contributions', 'identical time', 'frequency resource', 'cpu ).', 'channel estimation', 'better macro', 'aps equipped', 'aps coordinate']</t>
  </si>
  <si>
    <t>Cell-free massive MIMO system | Distributed access points | Energy efficiency | Pilot contamination | Power control</t>
  </si>
  <si>
    <t>The cell-free massive MIMO (multiple-input multiple-output) system involves a large number of access points serving a smaller number of mobile users (MUs) over identical time/ frequency resource. By providing large number of service antennas closer to the MUs, the cell-free massive MIMO can offer great spectral efficiency, better macro-diversity and minimal path loss. Despite several advantages, the cell-free massive MIMO suffers from energy overloading caused by uncontrolled backhaul power consumption for large number of distributed access points (APs) and pilot contamination during channel estimation. In this paper, we have taken into consideration a cell-free massive MIMO system with APs equipped with multiple antennas performing time-division-duplex (TDD) operation. Here, all the APs coordinate through a constrained backhaul network for joint transmission of signals to all the users simultaneously by multiplying the received signal with the normalized conjugate of the estimated channel state information (CSI) and send back a rounded off version of the weighted pattern to the central processing unit (CPU). Finally, an effective user defined algorithm is presented involving selection and grouping of various APs based on their individual contributions for a particular MU to improve the overall performance of the system.</t>
  </si>
  <si>
    <t>Panda, Satyasen</t>
  </si>
  <si>
    <t>Gandhi Institute for Technological Advancement</t>
  </si>
  <si>
    <t>Panda S.</t>
  </si>
  <si>
    <t>Performance optimization of cell-free massive MIMO system with power control approach</t>
  </si>
  <si>
    <t>S1434841118308471</t>
  </si>
  <si>
    <t>10.1016/j.aeue.2018.10.021</t>
  </si>
  <si>
    <t>2-s2.0-85055138449</t>
  </si>
  <si>
    <t>['ustld systems', 'uncoded space', 'tight bound', 'third mappers', 'reducing complexity', 'recent scheme', 'proposed system', 'heuristic approach', 'existing space', 'error performance', 'analytical expression']</t>
  </si>
  <si>
    <t>heuristic algorithm | labeling diversity | labeling mapper | near-ML detection</t>
  </si>
  <si>
    <t>Uncoded space-time labeling diversity (USTLD) is a recent scheme that improves the error performance of space-time block‚Äìcoded wireless communication links. However, the existing space-time labeling diversity technique used in USTLD only employs two transmit antennas. To further improve error performance in USTLD systems, this paper investigates USTLD systems with three transmit antennas. A heuristic approach is proposed to design the second and third mappers. Simulation results show superior error performance compared with the existing two transmit antenna USTLD. Furthermore, an analytical expression for a tight bound of the average bit error probability of the proposed system with three transmit antennas is derived. Moreover, complexity reduction analysis of the low-complexity (LC) detector is proposed. It is shown that the proposed LC algorithm achieves near-maximum likelihood detection accuracy, while reducing complexity by 51% and 96.5% for 16QAM and 64QAM, respectively.</t>
  </si>
  <si>
    <t>e3818</t>
  </si>
  <si>
    <t>60010499;60010499-60012581;60010499</t>
  </si>
  <si>
    <t>53983850500;55817703100;24491009800</t>
  </si>
  <si>
    <t>Ayanda, Dauda;Xu, Hongjun;Pillay, Narushan</t>
  </si>
  <si>
    <t>Hangzhou;Durban</t>
  </si>
  <si>
    <t>Zhejiang Gongshang University;University of KwaZulu-Natal</t>
  </si>
  <si>
    <t>60012581;60010499</t>
  </si>
  <si>
    <t>Ayanda D.</t>
  </si>
  <si>
    <t>Uncoded M-ary quadrature amplitude modulation space-time labeling diversity with three transmit antennas</t>
  </si>
  <si>
    <t>10.1002/dac.3818</t>
  </si>
  <si>
    <t>2-s2.0-85055138968</t>
  </si>
  <si>
    <t>['uranium concentrations', 'syrian desert', 'surrounding units', 'standard deviation', 'log graphs', 'higher hp', 'equivalent uranium', 'available data', '584 œºw', '341 œºw', '23 œºw', '1 varies']</t>
  </si>
  <si>
    <t>Aerial spectrometry gamma | Area-1 | Radioactive heat production | Syria | Syrian desert</t>
  </si>
  <si>
    <t>Radioactive heat production (HP) in the Syrian desert (Area-1) is estimated by using the available data of aerial spectrometric gamma technique. The HP is separately well characterized for 10 geological units, which are identified on the already established Area-1 scored map. Fractal technique combined with concentration-number (C-N) model and log-log graphs is used to map total radioactivity, equivalent uranium, and HP in Area-1. The HP in Area-1 varies between a minimum of 0 and a maximum of 7.23 Œºw/m3, with an average of 0.584 Œºw/m3 and a standard deviation of 0.341 Œºw/m3. The lithological phosphatic units A, B, C, and D are characterized by a higher HP than their surrounding units, because of their richness in uranium concentrations.</t>
  </si>
  <si>
    <t>Asfahani, Jamal</t>
  </si>
  <si>
    <t>Asfahani J.</t>
  </si>
  <si>
    <t>Estimation and mapping of radioactive heat production by aerial spectrometric gamma and fractal modeling techniques in the Syrian desert (Area-1), Syria</t>
  </si>
  <si>
    <t>S0969804318305128</t>
  </si>
  <si>
    <t>10.1016/j.apradiso.2018.09.004</t>
  </si>
  <si>
    <t>2-s2.0-85055140463</t>
  </si>
  <si>
    <t>['œ ≥', 'without ccis', 'secrecy performance', 'results show', 'numerical examples', 'number antennas', 'legitimate transmitter', 'form expressions', 'eavesdropper ne', 'channel interference']</t>
  </si>
  <si>
    <t>Average secrecy capacity | co-channel interference | eta-mu fading channels | physical-layer security | secrecy outage probability | selection combining</t>
  </si>
  <si>
    <t>In this paper, the secrecy performance of transmit antenna selection/maximal ratio combining systems in the absence and presence of co-channel interference (CCI) over Œ∑-Œº fading channels is considered. In particular, closed-form expressions for the secrecy performance are derived. To investigate the secrecy diversity gain, we also provide asymptotic secrecy outage analysis. Results show that the achievable secrecy diversity gain is 2Œº NT ND regardless of the number antennas of the eavesdropper NE, where NT and ND are the number antennas of the legitimate transmitter and receiver, respectively. Furthermore, it shows that the asymptotic secrecy performance is only dependent on the ratio Œ≥E/Œ≥D for both the systems with and without CCIs, regardless of the values of PI, where PI is the power of the interference. Finally, we provide some numerical examples to illustrate the presented analytical expressions.</t>
  </si>
  <si>
    <t>12421-12426</t>
  </si>
  <si>
    <t>60032356;60072749;120934093</t>
  </si>
  <si>
    <t>35328835800;6701788606;43060965200</t>
  </si>
  <si>
    <t>Yang, Liang;Hasna, Mazen O.;Ansari, Imran Shafique</t>
  </si>
  <si>
    <t>Qatar;China;Oman</t>
  </si>
  <si>
    <t>Doha;Changsha;Muscat</t>
  </si>
  <si>
    <t>Qatar University;Hunan University;Global College of Engineering and Technology</t>
  </si>
  <si>
    <t>60072749;60032356;120934093</t>
  </si>
  <si>
    <t>Physical Layer Security for TAS/MRC Systems With and Without Co-Channel Interference Over Œ∑-Œº Fading Channels</t>
  </si>
  <si>
    <t>10.1109/TVT.2018.2876915</t>
  </si>
  <si>
    <t>2-s2.0-85055150879</t>
  </si>
  <si>
    <t>['upper bound', 'satisfactorily results', 'relay channels', 'pastur density', 'obtained even', 'novel expression', 'large number', 'input multiple', 'hop decode', 'ergodic capacity', 'eigenvalue density', 'duplex multi', 'conveniently applied', 'asymptotic result']</t>
  </si>
  <si>
    <t>ergodic capacity | full-duplex | MIMO | quotient ensemble | Wishart matrix</t>
  </si>
  <si>
    <t>The matrix model involving the quotient of two Wishart matrices appears naturally in the investigation of multiple-input multiple-output (MIMO) multiple-access and relay channels. The available exact result for the eigenvalue density for this matrix model involves the determinant of a matrix whose dimension is related to the number of antennas in the channel. Consequently, the exact result becomes impractical while dealing with the case of large number of antennas. In this letter, we derive a novel expression for the asymptotic eigenvalue density of the quotient matrix model. This result is analogous to the Marƒçenko-Pastur density and can be conveniently applied to deal with the case of large matrix dimensions. Remarkably, satisfactorily results are obtained even for small matrix dimensions. As an application of our asymptotic result, we obtain an upper bound for the ergodic capacity in a full-duplex multi-hop decode-and-forward MIMO relay network.</t>
  </si>
  <si>
    <t>2575-2578</t>
  </si>
  <si>
    <t>60110952;60029570;60110952;60029570;101468858;101468858</t>
  </si>
  <si>
    <t>57219018922;56431219400;57204315097;6506451414;23992297500;56883880300</t>
  </si>
  <si>
    <t>Kumar, Santosh;Pivaro, Gabriel F.;Yerrababu, Yogeesh R.;Fraidenraich, Gustavo;Guimaraes, Dayan A.;De Souza, Rausley A.A.</t>
  </si>
  <si>
    <t>India;Brazil;Brazil</t>
  </si>
  <si>
    <t>Greater Noida;Campinas;Santa Rita do Sapuca√≠</t>
  </si>
  <si>
    <t>Shiv Nadar University;Universidade Estadual de Campinas;National Institute of Telecommunications (Inatel)</t>
  </si>
  <si>
    <t>60110952;60029570;101468858</t>
  </si>
  <si>
    <t>Asymptotic Eigenvalue Density for the Quotient Ensemble of Wishart Matrices</t>
  </si>
  <si>
    <t>10.1109/LCOMM.2018.2877327</t>
  </si>
  <si>
    <t>2-s2.0-85055152060</t>
  </si>
  <si>
    <t>['user subject', 'precoding matrix', 'latency communications', 'forcing assumption', 'first derive', 'finally obtained', 'effective root', 'delay spread', 'cyclic prefix', 'cp length']</t>
  </si>
  <si>
    <t>latency | linear precoding | orthogonal frequency division multiplexing (OFDM) | Sum rate maximization</t>
  </si>
  <si>
    <t>This correspondence paper addresses linear precoding design for sum rate maximization in low-latency orthogonal frequency-division multiplexing systems. In order to mitigate the overhead of cyclic prefix (CP) originating from shortened symbol duration for low-latency communications, 5G wireless systems need to adopt short CP lengths. As channel delay spread must be less than the CP length, we first derive the effective root-mean-square (RMS) delay spread and the achievable rate using the zero-forcing assumption. We construct a sum rate optimization problem for each user subject to delay spread constraints and then convert the problem into a solvable convex problem along with a semi-definite relaxation technique. The precoding matrix is finally obtained by solving optimization problems for all users. Numerical results reveal that the proposed scheme attains superior performance to the conventional sum rate optimization, as well as small RMS delay spread.</t>
  </si>
  <si>
    <t>12416-12420</t>
  </si>
  <si>
    <t>60013682;60014156;60013682</t>
  </si>
  <si>
    <t>57194874000;7004309619;55663831000</t>
  </si>
  <si>
    <t>Kim, Namik;Shin, Oh Soon;Lee, Kwang Bok</t>
  </si>
  <si>
    <t>Soongsil University;Seoul National University</t>
  </si>
  <si>
    <t>60014156;60013682</t>
  </si>
  <si>
    <t>Kim N.</t>
  </si>
  <si>
    <t>Sum Rate Maximization with Shortened Cyclic Prefix in a MIMO-OFDM System</t>
  </si>
  <si>
    <t>10.1109/TVT.2018.2876913</t>
  </si>
  <si>
    <t>2-s2.0-85055153302</t>
  </si>
  <si>
    <t>141103/2016-7</t>
  </si>
  <si>
    <t>['special attention', 'polarization reconfigurability', 'pin diodes', 'ground plane', 'good agreement', 'experimental validation', 'experimental results', 'circular polarization', 'asymmetric positioning']</t>
  </si>
  <si>
    <t>Back lobe reduction | Beamforming | Microstrip antenna | Phased array | Reconfigurable antennas</t>
  </si>
  <si>
    <t>In this paper, the design and the experimental validation of a polarization reconfigurable microstrip phased array is presented. The reconfigurability between the right-handed (RHCP) and left-handed (LHCP) circular polarization is achieved using electronic switches (PIN diodes) combined with truncated corners microstrip radiators. In the design, special attention was given to the matter of reducing back lobe radiation effects using the concept of asymmetric positioning of the radiators with respect to the ground plane. Afterward, the main lobe axial ratio behavior for several beam steering and side lobe level conditions are investigated. Finally, the polarization reconfigurability is achieved and the design is validated through the good agreement between theoretical and experimental results.</t>
  </si>
  <si>
    <t>220-228</t>
  </si>
  <si>
    <t>7006276963;57192097924;57204308844;56038520000</t>
  </si>
  <si>
    <t>Silveira, Eduardo dos Santos;Fabiani, Bernardo Moscardini;de Pina, Marcus Vinicius Pera;do Nascimento, Daniel Chagas</t>
  </si>
  <si>
    <t>Silveira E.</t>
  </si>
  <si>
    <t>Polarization reconfigurable microstrip phased array</t>
  </si>
  <si>
    <t>S1434841118315826</t>
  </si>
  <si>
    <t>10.1016/j.aeue.2018.10.023</t>
  </si>
  <si>
    <t>2-s2.0-85055154021</t>
  </si>
  <si>
    <t>586037-EPP-1-2017-1-HU-EPPKA2-CBHE-JP</t>
  </si>
  <si>
    <t>['uav image', 'threshold method', 'quickly monitoring', 'gis technologies', 'effectively segment', 'digital cameras', 'coastal city', 'beach litter', 'beach area']</t>
  </si>
  <si>
    <t>Beach litter | Coastal pollution | Image segmentation | Remote sensing | Threshold method | UAV</t>
  </si>
  <si>
    <t>This study was aimed at monitoring beach litter using an unmanned aerial vehicle (UAV) in the coastal city of Fuzhou, China. The data analysis shows that the optical images obtained by digital cameras on the UAV can help to identify and monitor beach litter using remote sensing and GIS technologies. The threshold method can effectively segment the UAV image in the beach area. It is useful for quickly monitoring the distribution of beach litter in the area of interest, and hence it can help to provide effective technical support for the investigation and assessment of coastal beach litter.</t>
  </si>
  <si>
    <t>388-398</t>
  </si>
  <si>
    <t>60018844-109653143;60018844-121485590;60018844;60018844;60018844</t>
  </si>
  <si>
    <t>57202424390;15047027800;35205670500;57204318073;57202461712</t>
  </si>
  <si>
    <t>Bao, Zhongcong;Sha, Jinming;Li, Xiaomei;Hanchiso, Terefe;Shifaw, Eshetu</t>
  </si>
  <si>
    <t>Fuzhou;Fuzhou;Fuzhou</t>
  </si>
  <si>
    <t>Fujian Normal University;China-Europe Center for Environment and Landscape Management;Fuzhou Investigation and Surveying Institute</t>
  </si>
  <si>
    <t>60018844;121485590;109653143</t>
  </si>
  <si>
    <t>Monitoring of beach litter by automatic interpretation of unmanned aerial vehicle images using the segmentation threshold method</t>
  </si>
  <si>
    <t>S0025326X18305708</t>
  </si>
  <si>
    <t>10.1016/j.marpolbul.2018.08.009</t>
  </si>
  <si>
    <t>2-s2.0-85055156019</t>
  </si>
  <si>
    <t>['œ ±', 'well understood', 'waveguide antenna', 'usually taken', 'studied experimentally', 'straight aperture', 'results show', 'often used', 'maximum radiation', 'high directivity', 'frequently required', 'fall velocity', 'common sense', 'axial direction', 'aperture perpendicular', '5 ¬∞', '45 ¬∞,', '30 ¬∞', '25 ¬∞']</t>
  </si>
  <si>
    <t>microwave Doppler | offset | rectangular waveguide antenna | tapered</t>
  </si>
  <si>
    <t>Rectangular waveguide antenna has been often used in velocity measurement based on microwave Doppler principle for its advantages of high directivity, high radiation efficiency, and reliability. In addition to a waveguide antenna with a straight aperture, a tapered waveguide antenna is frequently required in measuring flow velocities in a pipe. In the common sense, the maximum radiation direction is usually taken to be along the axial direction of the waveguide. This is well understood for a conventional straight open-ended waveguide antenna with an aperture perpendicular the axis of the waveguide. However, for a tapered rectangular waveguide antenna with an aperture at an angle to the axis of the waveguide, there exists an offset from the axial direction for the maximum radiation direction. In this paper, a tapered rectangular waveguide antenna with a tapering angle Œ± is analyzed and studied experimentally. For Œ± =45¬∞, the results show that the maximum radiation has an offset of 25.5¬∞ in theory, 25¬∞ in simulation and 30¬∞ in measurement from the axial direction of the waveguide. The experimental study also shows that when this radiation pattern offset is taken into account, the velocities measured using the microwave Doppler principle agree well with the theoretically calculated free-fall velocity.</t>
  </si>
  <si>
    <t>3068-3072</t>
  </si>
  <si>
    <t>60022414;60022414;60022414;60022414;60022414;60010896</t>
  </si>
  <si>
    <t>57199129956;35790978700;55658057450;36051844200;55683344000;8721908100</t>
  </si>
  <si>
    <t>Zou, Jing;Liu, Chengguo;Zhang, Bin;He, Daping;Wu, Zhi Peng;Wang, Haigang</t>
  </si>
  <si>
    <t>Wuhan University of Technology;Institute of Engineering Thermophysics Chinese Academy of Sciences</t>
  </si>
  <si>
    <t>60022414;60010896</t>
  </si>
  <si>
    <t>Zou J.</t>
  </si>
  <si>
    <t>Microwave Doppler velocity measurement using tapered rectangular waveguide antenna with pattern offset correction</t>
  </si>
  <si>
    <t>10.1002/mop.31431</t>
  </si>
  <si>
    <t>2-s2.0-85055161788</t>
  </si>
  <si>
    <t>InnoProfile-Transfer 03IPT610Y</t>
  </si>
  <si>
    <t>['work demonstrates', 'ultrasonic power', 'thermal treatment', 'temperature range', 'several challenges', 'sensor device', 'pt wedge', 'pt film', 'promising material', 'optical inspection', 'one hand', 'mounting technology', 'measurement units', 'existing norms', 'bond power', 'bond force', 'analyses reveal', 'ambient conditions', 'al2o3 ceramic', '800 mn', '400 mw', '2 h']</t>
  </si>
  <si>
    <t>High temperature | Platinum | Surface acoustic waves | Ultrasonic wire bonding | Wedge‚Äìwedge bonding</t>
  </si>
  <si>
    <t>There are several challenges for the upcoming sensor technology for a temperature range above 600 ¬∞C as e.g. applied in surface acoustic wave wireless temperature sensing devices. On the one hand a temperature stable wiring and mounting technology of the sensor device on the chip is required. Besides this, a temperature stable connection between the sensor device and its antenna or other measurement units has to be realized. Platinum is the most promising material with its outstanding high temperature material parameters concerning electrical conductivity, high melting point and almost perfect corrosion resistance. This work demonstrates the determination of suitable bonding parameters i.e. bond force and ultrasonic power for Pt wire wedge‚Äìwedge bonding on a Œºm thick Pt film deposited on an Al2O3 ceramic. Optical inspection and subsequent pull strength tests considering the existing norms and standards are performed. For the optimized bond parameters pull forces prior and after thermal treatment at 1100 ¬∞C for 2 h under ambient conditions are compared. In addition, the interface between the Pt wedge and Pt film is analyzed by cross section electron microscopy. The analyses reveal that the best bond connection is achieved for a combination of a bond force of 800 mN and a bond power of 400 mW.</t>
  </si>
  <si>
    <t>60007746;60007746;60018353;60007746;60007746</t>
  </si>
  <si>
    <t>56606255000;7102655090;25824877700;24781125500;26642948800</t>
  </si>
  <si>
    <t>Brachmann, Erik;Seifert, Marietta;Ernst, Daniel;Menzel, Siegfried B.;Gemming, Thomas</t>
  </si>
  <si>
    <t>Technische Universit√§t Dresden;Leibniz-Institut f√ºr Festk√∂rper- und Werkstoffforschung Dresden</t>
  </si>
  <si>
    <t>60018353;60007746</t>
  </si>
  <si>
    <t>Brachmann E.</t>
  </si>
  <si>
    <t>Pt-wire bonding optimization for electroplated Pt films on Œ≥-Al&lt;inf&gt;2&lt;/inf&gt;O&lt;inf&gt;3&lt;/inf&gt; for high temperature and harsh environment applications</t>
  </si>
  <si>
    <t>S092442471830880X</t>
  </si>
  <si>
    <t>10.1016/j.sna.2018.10.023</t>
  </si>
  <si>
    <t>2-s2.0-85055175415</t>
  </si>
  <si>
    <t>2013ZX03006003-006</t>
  </si>
  <si>
    <t>['transmitted power', 'tracking requirements', 'tracking performance', 'three steps', 'suboptimal method', 'step transforms', 'signal time', 'resource utilization', 'remaining resources', 'random experiments', 'radar systems', 'proposed method', 'paper focuses', 'obtained resources', 'method separates', 'key target', 'input multiple', 'greater flexibility', 'given scenario', 'general targets', 'fewest transmitters', 'distributed multiple', 'criterion minimizing', 'corresponding mixed', 'convex relaxation', 'approximately solve']</t>
  </si>
  <si>
    <t>Antenna selection | Distributed MIMO radar systems | Multiple targets tracking | Power allocation | Signal time allocation</t>
  </si>
  <si>
    <t>In order to simultaneously improve system performance and resource utilization of distributed multiple-input multiple-output (MIMO) radar systems, a joint resource allocation method is proposed to address the velocity estimation problem for multiple targets tracking in this paper. The paper focuses to improve the tracking performance for key targets using the remaining resources when the general targets have obtained resources to reach to tracking requirements. Firstly, a criterion minimizing the velocity estimation mean square error (MSE) for a key target is considered. Restricted by limited and relatively sufficient system resources and given velocity estimation requirements for general targets, a joint resource allocation optimization model with transmitters, receivers, transmitted power, and signal time is established. We propose a suboptimal method to approximately solve this problem. The method separates the optimization into three steps, where each step transforms the corresponding mixed-Boolean optimization problem into a second-order cone programming (SOCP) problem by convex relaxation. Finally, the approximately optimal solution can be obtained by cyclic minimization method. Extensive simulations indicate that compared with other methods, the proposed joint method can achieve the lowest velocity estimation MSE with the fewest transmitters. Meanwhile, limited by the given velocity estimation MSE, the proposed method can focus on the key target and achieve the whole velocity estimation error minimization while a greater flexibility for target tracking number can be obtained. Moreover, random experiments can further validate and evaluate the proposed method‚Äôs effectiveness and traceability with the given scenario.</t>
  </si>
  <si>
    <t>57198900769;37071695200;57204332567;36696533800</t>
  </si>
  <si>
    <t>Song, Xiyu;Zheng, Nae;Yan, Shuhao;Li, Haiwen</t>
  </si>
  <si>
    <t>A joint resource allocation method for multiple targets tracking in distributed MIMO radar systems</t>
  </si>
  <si>
    <t>10.1186/s13634-018-0587-z</t>
  </si>
  <si>
    <t>2-s2.0-85055178028</t>
  </si>
  <si>
    <t>['weighting mode', 'vertical directions', 'unexploited sidebands', 'symmetrically excited', 'sidelobe level', 'overall efficiency', 'optimized based', 'optimization vector', 'numerical optimization', 'nulling level', 'n order', 'modulated array', 'equivalent weighting', 'dynamic range', 'center frequency', 'aperture time', 'amplitude weighting', 'amplitude weight', 'also suppressed', '60 db', '35 db', '10 db']</t>
  </si>
  <si>
    <t>Beamforming optimization | circular-Aperture grid array | differential evolution (DE) algorithm | time modulation</t>
  </si>
  <si>
    <t>This letter put forward a method of numerical optimization for the circular-Aperture time-modulated grid array. The amplitude weight and the time modulation pulsewidth are optimized based on a differential evolution algorithm to get the needed array pattern. Adopting the weighting mode of the conventional rectangular array, the equivalent weighting of a circular-Aperture time-modulated array is decomposed into two independent components, respectively, in the horizontal and vertical directions, so as to shorten the length of the optimization vector from M √ó N order to M + N order. Besides, the circular-Aperture time-modulated array is symmetrically excited in the horizontal and vertical directions. The numerical experiments show that the differential evolution algorithm can realize a sidelobe level of-35 dB and a nulling level of-60 dB in the patterns of the center frequency and one chosen sideband, and the unexploited sidebands are also suppressed with their peak levels lower than-35 dB. Meanwhile, the dynamic range of the amplitude weighting and the time modulation pulsewidth can be limited to 10 dB. The overall efficiency of the time-modulated array is 0.28.</t>
  </si>
  <si>
    <t>2434-2438</t>
  </si>
  <si>
    <t>60005244;112248394;60005244;60005244</t>
  </si>
  <si>
    <t>57201867288;57201552333;23110330100;55342807700</t>
  </si>
  <si>
    <t>Jiang, Zhong Jin;Zhao, Shumin;Chen, Yangyang;Cui, Tie Jun</t>
  </si>
  <si>
    <t>Southeast University;Luoyang Optoelectronic Technology Development Center</t>
  </si>
  <si>
    <t>60005244;112248394</t>
  </si>
  <si>
    <t>Jiang Z.J.</t>
  </si>
  <si>
    <t>Beamforming Optimization for Time-Modulated Circular-Aperture Grid Array with de Algorithm</t>
  </si>
  <si>
    <t>10.1109/LAWP.2018.2877470</t>
  </si>
  <si>
    <t>2-s2.0-85055180156</t>
  </si>
  <si>
    <t>['vertical dipole', 'triad dipoles', 'shaped antenna', 'propagating direction', 'perfect cp', 'matched w', 'horizontal dipole', 'ground plane', 'dipole elements', 'compact impedance', 'arc length', 'antenna symmetry', 'antenna design', 'adjacent arms', '58 ghz']</t>
  </si>
  <si>
    <t>Antenna matching network | circularly polarized (CP) antenna | direction finding | direction of arrival (DoA)</t>
  </si>
  <si>
    <t>A compact impedance-matched W-shaped antenna is presented that can radiate a perfect circular polarization (CP) at its boresight and distinct polarization states at different propagating directions in the far-field. The antenna structure consists of a horizontal dipole, a vertical dipole, and two elliptical loops connecting the adjacent arms of the dipole elements. The arc length and geometry of the loops are designed to produce the perfect CP at the boresight of the antenna. Using a single feed point, the antenna has an isotropic radiation pattern and is capable of producing distinct polarization states in different directions except for the plane of the antenna. Also, the symmetrical polarization characteristics with respect to the axes of the antenna symmetry are shown in the same propagating direction. This ambiguity of polarization can be resolved by using a pair of the proposed antennas operating at slightly different frequencies as a transmitter and triad dipoles to realize an azimuth-polar direction finding system. To demonstrate the validity of the antenna design, an antenna structure operating at 2.58 GHz is fabricated over a ground plane and measured. The measured radiation pattern shows the perfect CP at the boresight and 6.2% for the 3 dB axial ratio bandwidth.</t>
  </si>
  <si>
    <t>2429-2433</t>
  </si>
  <si>
    <t>60032624;60025778</t>
  </si>
  <si>
    <t>36697690200;35585913500</t>
  </si>
  <si>
    <t>Choi, Sangjo;Sarabandi, Kamal</t>
  </si>
  <si>
    <t>Ulsan;Ann Arbor</t>
  </si>
  <si>
    <t>University of Ulsan;University of Michigan, Ann Arbor</t>
  </si>
  <si>
    <t>Choi S.</t>
  </si>
  <si>
    <t>A W-Shaped Antenna with Spatial Polarization Variation for Direction Finding</t>
  </si>
  <si>
    <t>10.1109/LAWP.2018.2877451</t>
  </si>
  <si>
    <t>2-s2.0-85055182120</t>
  </si>
  <si>
    <t>QYZDY-SSW-JSC035</t>
  </si>
  <si>
    <t>['training data', 'target detection', 'proposed detector', 'persymmetric structure', 'output radar', 'input multiple', 'false alarm', 'detection probability', 'covariance matrix', 'colocated multiple', 'analytical expressions', 'adaptive detector']</t>
  </si>
  <si>
    <t>Adaptive detection | constant false alarm rate | generalized likelihood ratio test (GLRT) | multiple-input multiple-output (MIMO) radar | persymmetry</t>
  </si>
  <si>
    <t>The problem of target detection in colocated multiple-input multiple-output radar with unknown disturbance covariance matrix is considered. According to the generalized likelihood ratio test, we design an adaptive detector by exploiting the persymmetric structure of the covariance matrix. In particular, training data are not required in the proposed adaptive detector. Analytical expressions for the probability of false alarm and detection probability are derived, which are confirmed by Monte Carlo simulations. The expression for the probability of false alarm shows that the proposed detector exhibits a constant false alarm rate property against the disturbance covariance matrix. Numerical examples based on both simulated and experimental data confirm that the proposed detector has better detection performance than its counterparts.</t>
  </si>
  <si>
    <t>11913-11923</t>
  </si>
  <si>
    <t>60019118;113813632;60025578;60024350;60025578;113813632</t>
  </si>
  <si>
    <t>35787391400;55138456100;57203837741;36784693300;49964904200;57189633431</t>
  </si>
  <si>
    <t>Liu, Jun;Liu, Weijian;Han, Jinwang;Tang, Bo;Zhao, Yongbo;Yang, Haifeng</t>
  </si>
  <si>
    <t>Xi'an;Changsha;Hefei;Wuhan</t>
  </si>
  <si>
    <t>Xidian University;National University of Defense Technology;University of Science and Technology of China;Wuhan Electronic Information Institute</t>
  </si>
  <si>
    <t>60025578;60024350;60019118;113813632</t>
  </si>
  <si>
    <t>Persymmetric GLRT Detection in MIMO Radar</t>
  </si>
  <si>
    <t>10.1109/TVT.2018.2877265</t>
  </si>
  <si>
    <t>2-s2.0-85055183594</t>
  </si>
  <si>
    <t>JS17080306623</t>
  </si>
  <si>
    <t>['stealth performances', 'simulation results', 'shallow cavity', 'proposed lptma', 'proposed end', 'periodic top', 'metallic platforms', 'measured results', 'horizontal plane', 'good agreement', 'excellent aerodynamic', 'array consists', '0 ghz']</t>
  </si>
  <si>
    <t>End-fire radiation | log-periodic monopole | phased array | wideband array</t>
  </si>
  <si>
    <t>In this letter, we propose a wideband, low-profile phased array with vertically polarized end-fire radiation patterns. The array consists of four identical log-periodic top-hat monopole antennas (LPTMAs) and could be completely embedded within a shallow cavity for sight invisible integrated installation on metallic platforms. Simulation results show that the proposed array operates over a wide frequency band of 1.0-3.0 GHz for active voltage standing wave ratio &lt;2.0. It also possesses end-fire radiation patterns with ¬±45¬∞ beam scanning capability in the horizontal plane. Prototypes of the proposed LPTMA and a uniformly spaced linear array (1 √ó 4) are fabricated and validated in experiments. Measured results are in a good agreement with the simulation results. The measured results demonstrate that the proposed end-fire scanning array is attractive for applications that require wideband beam scanning, excellent aerodynamic, and stealth performances.</t>
  </si>
  <si>
    <t>2414-2418</t>
  </si>
  <si>
    <t>109080299;109080299;60005465;60005465;109080299;109080299</t>
  </si>
  <si>
    <t>55510649300;57196374519;24471165700;57203277650;55978231600;10339818700</t>
  </si>
  <si>
    <t>Liu, Guo;Li, Haotian;Chen, Yikai;He, Huan;Gao, Shangwei;Yang, Shiwen</t>
  </si>
  <si>
    <t>University of Electronic Science and Technology of China;Southwest China Research Institute of Electronic Equipment</t>
  </si>
  <si>
    <t>60005465;109080299</t>
  </si>
  <si>
    <t>A Wideband, Low-Profile Log-Periodic Monopole Array with End-Fire Scanning Beams</t>
  </si>
  <si>
    <t>10.1109/LAWP.2018.2876900</t>
  </si>
  <si>
    <t>2-s2.0-85055188427</t>
  </si>
  <si>
    <t>['spiral coil', 'mushroom structure', 'measurement demonstrate', 'loop coil', 'first propose', 'dual half', 'coil size', 'achieve robustness']</t>
  </si>
  <si>
    <t>Feeding structure | rotationally symmetric magnetic field | transverse electric (TE)-polarized Bessel beam</t>
  </si>
  <si>
    <t>Three feeding structures are proposed to feed a TE-polarized Bessel antenna for a rotationally symmetric magnetic field distribution. We first propose a spiral coil and a dual half-loop coil to achieve rotationally symmetric magnetic field, resulting in homogeneous current distribution on the coils. Unfortunately, the magnetic field distribution is very sensitive to the coil size for both structures. An alternative solution using a half-loop coil with mushroom structure is then designed to achieve robustness. Both the simulation and the measurement demonstrate that the proposed feeding structures can generate a rotationally symmetric magnetic field distribution; the proposed spiral coil is simple and efficient, while the half-loop coil with mushroom structure is robust.</t>
  </si>
  <si>
    <t>2424-2428</t>
  </si>
  <si>
    <t>60016521-60005465-60030981;60030981;60016521;60005465;60032926</t>
  </si>
  <si>
    <t>56724948300;26530905900;16068438700;7408598493;24171925200</t>
  </si>
  <si>
    <t>Lu, Ping;Breard, Arnaud;Huillery, Julien;Yang, Xue Song;Voyer, Damien</t>
  </si>
  <si>
    <t>France;France;China;China</t>
  </si>
  <si>
    <t>La Rochelle;Ecully;Chengdu;Chengdu</t>
  </si>
  <si>
    <t>EIGSI La Rochelle;√âcole Centrale de Lyon;Sichuan University;University of Electronic Science and Technology of China</t>
  </si>
  <si>
    <t>60032926;60030981;60016521;60005465</t>
  </si>
  <si>
    <t>Feeding Coils Design for TE-Polarized Bessel Antenna to Generate Rotationally Symmetric Magnetic Field Distribution</t>
  </si>
  <si>
    <t>10.1109/LAWP.2018.2877038</t>
  </si>
  <si>
    <t>2-s2.0-85055191619</t>
  </si>
  <si>
    <t>['way amplify', 'useful insights', 'transmit power', 'theoretical findings', 'sop performance', 'severe impact', 'selection combining', 'sc ),', 'results illustrate', 'relay positions', 'relay location', 'noise ratios', 'k single', 'information leakage', 'increasing n', 'form expressions', 'far away', 'end signal', 'eavesdropping reduces', 'eavesdropper outperforms', 'diversity gain', 'different values', 'considered system', 'chosen optimally', 'broad range', 'based technique', 'antenna users', 'antenna selection', 'also shown']</t>
  </si>
  <si>
    <t>amplify-And-forward (AF) | physical-layer security | secrecy outage probability | Two-way relaying (TWR)</t>
  </si>
  <si>
    <t>In this paper, we investigate the performance of secure cellular multiuser two-way amplify-And-forward relay networks, wherein one N-a-Antenna base station (BS) exchanges information bidirectionally with K single-Antenna users (USs) by the assistance of a single-Antenna relay node in the presence of a single-Antenna passive eavesdropper. We employ user selection coupled with antenna selection (AS) scheme at the BS so as to maximize the end-To-end signal-To-noise ratios. In the considered system, by employing two possible combining techniques at the eavesdropper, viz., maximum ratio combining (MRC) and selection combining (SC), we derive the novel tight closed-form expressions for the secrecy outage probability (SOP) under Rayleigh fading channels. We present an asymptotic secrecy diversity order analysis of the considered system for the large transmit power, and demonstrate that the eavesdropping reduces the secrecy diversity order from min (N-a,K) to 1. Further, we present some useful insights into the impact of eavesdropper and number of antennas and users on the SOP performance. It is shown that the eavesdropper has a severe impact on the SOP performance, regardless of number of antennas and users. The numerical and simulation results corroborate our theoretical findings, and demonstrate the influence of eavesdropper and relay positions on the SOP performance. We show that the SOP performance improves significantly when the eavesdropper is far away from the BS and USs. It is also shown that the SOP performance enhances noticeably if the relay location is chosen optimally, for different eavesdropper positions and/or different values of antennas and users. Moreover, our results also reveal that only coding gain rather than diversity gain is achieved by increasing N-a and K, because of the dominance of information leakage by the first time phase. Furthermore, results illustrate that the SOP performance under SC technique employed at the eavesdropper outperforms the MRC-based technique for the broad range of transmit power.</t>
  </si>
  <si>
    <t>11886-11899</t>
  </si>
  <si>
    <t>Secure Transmission in Cellular Multiuser Two-Way Amplify-And-Forward Relay Networks</t>
  </si>
  <si>
    <t>10.1109/TVT.2018.2877133</t>
  </si>
  <si>
    <t>2-s2.0-85055191901</t>
  </si>
  <si>
    <t>['statistic parameters', 'signal propagation', 'short tunnel', 'results reveal', 'receiver distance', 'positively correlated', 'normal distribution', 'negatively correlated', 'maximum number', 'letter investigates', 'decreasing function', 'angular measurements', 'also deduced']</t>
  </si>
  <si>
    <t>28 GHz | angular spread (AS) | channel characterization | channel measurements | tunnel</t>
  </si>
  <si>
    <t>This letter investigates the channel propagation characterization in a short tunnel through a time-domain channel measurement at 28-GHz frequency band. The statistic parameters of the channel, such as root-mean-square delay spread (RMS-DS), K-factor, and shadowing are studied, and the results reveal that the parameters align better to the normal distribution. RMS-DS is positively correlated with the shadowing but negatively correlated with the K-factor. We also deduced that the K-factor is negatively correlated with the shadowing. From the angular measurements, it is inferred that the signal propagation in the tunnel is around 0¬∞ and 180¬∞ directions, and the maximum number of reflections at 30 and 75 m are 6 and 8, respectively. Furthermore, it is found that the angular spread pursues a decreasing function of transmitter-receiver distance.</t>
  </si>
  <si>
    <t>1146-1148</t>
  </si>
  <si>
    <t>56591176900;57203355473;57209168616;57194681579;24722408900</t>
  </si>
  <si>
    <t>Yin, Xiaoyu;Liu, Xi;Zheng, Guoxin;Saleem, Asad;Zhai, Xuping</t>
  </si>
  <si>
    <t>28-GHz channel characterization for a short tunnel</t>
  </si>
  <si>
    <t>10.1109/LMWC.2018.2873618</t>
  </si>
  <si>
    <t>2-s2.0-85055194647</t>
  </si>
  <si>
    <t>['∆ êr', 'waveguide mode', 'used fr', 'two conditions', 'substrate material', 'simulation results', 'signal integrity', 'radiating stub', 'peak gain', 'opposite side', 'itu band', 'identical antennas', 'fractional bandwidth', 'application bands', '8 ghz', '8 db', '75 ghz', '70 %.', '55 ghz', '5 ghz', '4 material', '4 ghz', '1 ghz']</t>
  </si>
  <si>
    <t>Axial ratio | Circular polarization (CP) | Complementary split ring resonator (CSRR) | Coplanar waveguide feeding (CPW) | Split ring resonator (SRR) | Unit cell</t>
  </si>
  <si>
    <t>A CPW fed metamaterial inspired Quadband circularly polarized antenna is presented in this article. The proposed antenna consists of defected ground structure with a radiating stub, which is at opposite side of the feedline. A waveguide mode of analysis is carried out for split ring resonator (SRR) and complimentary split ring resonator (CSRR) to enhance the properties of metamaterials. The proposed antenna analysis is taken iteration wise and used FR-4 Material as the substrate material with ∆êr = 4.4 and analysed using ANSYS electromagnetic desktop. The designed antenna projecting the peak gain of 4.8 dB and it is working in the application bands of WLAN/ISM/Bluetooth at 2.4 GHz, 5.8 GHz and 3.35 WiMAX band, X-band downlink satellite communication system (7.25‚Äì7.75 GHz) and ITU band (8‚Äì8.5 GHz) with fractional bandwidth of about 70%. Proposed antenna exhibits circular polarization at 2.39‚Äì2.55 GHz, 3.05‚Äì3.1 GHz, 4‚Äì5 GHz and 6.3‚Äì6.64 GHz respectively. To know the signal integrity of the antenna, time domain analysis is carried out for identical antennas in two conditions (face to face and side by side) with the help of CST microwave studio. The designed antenna showing excellent correlation in measurements with respect to simulation results.</t>
  </si>
  <si>
    <t>229-241</t>
  </si>
  <si>
    <t>57219347758;36135595500;57195318311;57209266692</t>
  </si>
  <si>
    <t>Venkateswara Rao, M.;Madhav, B. T.P.;Anilkumar, T.;Prudhvi Nadh, B.</t>
  </si>
  <si>
    <t>Venkateswara Rao M.</t>
  </si>
  <si>
    <t>Metamaterial inspired quad band circularly polarized antenna for WLAN/ISM/Bluetooth/WiMAX and satellite communication applications</t>
  </si>
  <si>
    <t>S1434841118322362</t>
  </si>
  <si>
    <t>10.1016/j.aeue.2018.10.018</t>
  </si>
  <si>
    <t>2-s2.0-85055195291</t>
  </si>
  <si>
    <t>['tiled approach', 'supports 802', 'slave configuration', 'saturated power', 'rx slices', 'rx slice', 'realized using', 'psat ),', 'nm cmos', 'ltcc substrate', 'ghz transceiver', 'ghz band', 'final tx', 'controlled tx', 'controlled slices', 'amplitude modulation', '8 dbm', '60 ¬∞', '6 gbps', '51 dbm', '5 gbps', '5 dbm', '48 antennas', '4 dbm', '288 antennas', '144 phase', '12 phase', '10 ¬∞']</t>
  </si>
  <si>
    <t>60 GHz | 802.11ad | CMOS integrated circuits | millimeter-wave integrated circuits | patch antenna arrays | phased array transceivers | RF self-calibration | RF-built-in self-test (RF-BIST) | wireless backhaul | wireless communication</t>
  </si>
  <si>
    <t>A 144-element phased array transceiver is realized using a modular tiled approach that supports 802.11ad, MCS12 single carrier 16-quadratic-amplitude modulation (QAM) 4.6 Gbps, in the 60-GHz band. It consists of a system-on-a chip (SOC) (MAC/PHY/BB to IF) in 28-nm CMOS, and one IF-to-60-GHz transceiver master chip driving twelve 60-GHz phased array transceiver slave chips fabricated in a 40-nm CMOS. Using the master-slave configuration, the 60-GHz transceiver with 12 phase-controlled TX/RX slices is expanded to 144 phase-controlled slices. Each final TX/RX slice is then connected to two patch antennas on LTCC substrate. A tiled approach is used to create the 288 patch antenna array out of six identical tiles each with two slave 60-GHz transceivers connected to a 48-element antenna array. The single tile phased array with 48 antennas has a measured beam steering scan angle of 60¬∞ in azimuth and 10¬∞ in elevation. The full phased array transceiver with 288 antennas has a measured over the air (OTA) max effective isotropic radiated power (EIRP) of 51 dBm at saturated power (PSAT), and EIRP of 44.8 dBm with -22 dB EVM for MCS12 (16QAM-4.6 Gbps) at broadside. It has an OTA measured sensitivity of -87.3 and -80.4 dBm for MCS9 (QPSK-2.5 Gbps) and MCS12, respectively, at broadside. A packet error rate of 10-5 was measured for MCS9 and MCS12 with an OTA input power of -85 and -77.5 dBm, respectively, for the full phased array transceiver at broadside.</t>
  </si>
  <si>
    <t>3640-3659</t>
  </si>
  <si>
    <t>60110605;60110605;60110605;60110605;60110605-120330825;60110605-60106971;60110605-119043908;60110605-119043908;60110605;60110605;60110605-119043908;60110605-119043908;60110605-120330825;60110605-60010449;60110605;60110605-60106971;60110605;60110605-60106971;60110605-60029119;119043908;60110605-121485307;60110605;60110605-60106971;121884893;60110605-120330825;60104159;60110605;60110605;60110605;60110605</t>
  </si>
  <si>
    <t>7004194495;57195195548;8627858100;25648958500;24475300900;22033836700;23990284600;35235163500;23480364500;57202097657;54412218600;56323204400;6505947641;56110195800;57189896813;6507477416;6507170880;57197991426;57201916366;57201907394;7402920657;56404973300;55967699600;57189897446;57056329400;57201898659;57201908509;57188692139;56110284300;57190444701</t>
  </si>
  <si>
    <t>Sowlati, Tirdad;Sarkar, Saikat;Perumana, Bevin George;Chan, Wei Liat;Papio Toda, Anna;Afshar, Bagher;Boers, Michael;Shin, Donghyup;Mercer, Timothy R.;Chen, Wei Hong;Grau Besoli, Alfred;Yoon, Seunghwan;Kyriazidou, Sissy;Yang, Phil;Aggarwal, Vipin;Vakilian, Nooshin;Rozenblit, Dmitriy;Kahrizi, Masoud;Zhang, Joy;Wang, Alan;Sen, Padmanava;Murphy, David;Sajjadi, Ali;Mehrabani, Alireza;Kornaros, Evangelos;Low, Khim;Kimura, Koji;Roussel, Vincent;Xie, Hongyu;Kodavati, Venkat</t>
  </si>
  <si>
    <t>United States;United States;Singapore;United States;United States;United States;Germany;United States;United States</t>
  </si>
  <si>
    <t>San Jose;Hawthorne;Singapore City;San Jose;Cupertino;Irvine;Dresden;San Jose;Newport Beach</t>
  </si>
  <si>
    <t>Broadcom Inc., San Jose;Space Exploration Technologies Corp.;Broadcom Limited, Singapore;Cypress Semiconductor Corporation;Apple Computer;RF Systems Consultant in Irvine;Barkhausen Institut gGmbH;Energous Corporation;Movandi Corporation</t>
  </si>
  <si>
    <t>60110605;60106971;60104159;60029119;60010449;121884893;121485307;120330825;119043908</t>
  </si>
  <si>
    <t>Sowlati T.</t>
  </si>
  <si>
    <t>A 60-GHz 144-element phased-array transceiver for backhaul application</t>
  </si>
  <si>
    <t>10.1109/JSSC.2018.2874048</t>
  </si>
  <si>
    <t>2-s2.0-85055197698</t>
  </si>
  <si>
    <t>['studying analytical', 'significant improvement', 'second part', 'resonant length', 'proposed techniques', 'numerical results', 'new function', 'new approaches', 'metallic cylinder', 'letter presents', 'input impedance', 'first part', 'experimental methodology', 'cylinder radius', 'circumferential mode', 'bending improved', 'antenna thickness', '25 cm', '2 ghz']</t>
  </si>
  <si>
    <t>Conformal antennas | curvature effects | cylindrical cavity model | cylindrical microstrip antennas</t>
  </si>
  <si>
    <t>This letter presents an insightful and significant improvement of the cylindrical cavity model and an experimental methodology to compensate the mechanical bending effects on cylindrical microstrip antennas. In the first part of this letter, by studying analytical and numerical results from a nonradiating resonant rectangular cavity, a new function for the resonant length of the circumferential mode that is governed by the antenna thickness and cylinder radius was determined. In the second part, an experimental methodology is presented to compensate the copper elongation effect due to bending. To validate the proposed techniques, a circularly polarized rectangular microstrip antenna was designed and built to operate at 2.2 GHz with an input impedance of 50 for a metallic cylinder with a radius of 25 cm. The experimental results showed that the new approaches to calculate the circumferential resonant frequency and elongation effect due to bending improved the cylindrical antenna design significantly.</t>
  </si>
  <si>
    <t>2419-2423</t>
  </si>
  <si>
    <t>57204943737;22985814000</t>
  </si>
  <si>
    <t>Mona Boada, Diego Felipe;Nascimento, Daniel Chagas Do</t>
  </si>
  <si>
    <t>Mona Boada D.</t>
  </si>
  <si>
    <t>Including the Effects of Curvature in the Cavity Model and New Manufacturing Considerations for Cylindrical Microstrip Antennas</t>
  </si>
  <si>
    <t>10.1109/LAWP.2018.2877037</t>
  </si>
  <si>
    <t>2-s2.0-85055205462</t>
  </si>
  <si>
    <t>['planar substrate', 'mobile terminal', 'mimo antenna', 'low cost', 'hz lower', 'four slots', 'four sides', 'easy fabrication', 'coupled feed', '76 %.', '7 bps', '6 ghz', '5g applications', '51 bps', '11 db', '10 elements']</t>
  </si>
  <si>
    <t>5G antenna | MIMO antenna | mobile phone antenna</t>
  </si>
  <si>
    <t>A MIMO antenna with 10 elements operating on 3.3-3.6 GHz for 5G applications is proposed. The 10 elements of the proposed MIMO antenna include six monopoles and four slots with coupled feed. The monopoles and slots are alternately placed along the four sides of the mobile terminal with different radiating modes. The antenna is printed on a planar substrate, resulting in low cost and easy fabrication. The antenna is simulated, fabricated, and measured, the isolations are better than 11 dB, the efficiencies are about 50-76%. The envelop correlation coefficient (ECC) is lower than 0.15 between any two antenna elements, and the calculated channel capacity is reached about 48-51 bps/Hz, which is 7 bps/Hz lower than the ideal 10 √ó 10 MIMO channel.</t>
  </si>
  <si>
    <t>3045-3049</t>
  </si>
  <si>
    <t>25228315600;57201947519;57203745363;56498191400</t>
  </si>
  <si>
    <t>Deng, Jing Ya;Yao, Jiao;Sun, Dong Quan;Guo, Li Xin</t>
  </si>
  <si>
    <t>Ten-element MIMO antenna for 5G terminals</t>
  </si>
  <si>
    <t>10.1002/mop.31404</t>
  </si>
  <si>
    <t>2-s2.0-85055205933</t>
  </si>
  <si>
    <t>Korea Institute of Planning and Evaluation for Technology in Food, Agriculture, Forestry and Fisheries</t>
  </si>
  <si>
    <t>KGM4981814</t>
  </si>
  <si>
    <t>iPET</t>
  </si>
  <si>
    <t>['traps baited', 'tephritidae ),', 'study indicates', 'significantly higher', 'significant number', 'serious pest', 'scutellata although', 'raspberry ketone', 'olfactory sensilla', 'olfactory attraction', 'methyl eugenol', 'maxillary palps', 'male b', 'largest electropalpogram', 'female b', 'cue lure', 'cucurbitaceae plants', 'behaviorally attractive', 'behavioral attraction', 'basiconic sensilla', 'bactrocera scutellata', 'attract several']</t>
  </si>
  <si>
    <t>antenna | cue lure | electroantennogram | electropalpogram | maxillary palp | methyl eugenol | olfactory sensilla | raspberry ketone</t>
  </si>
  <si>
    <t>Here, we report that the olfactory attraction of the striped fruit fly, Bactrocera scutellata (Hendel; Diptera: Tephritidae), a serious pest of pumpkin and other cucurbitaceae plants, to cue lure and raspberry ketone is mediated by the maxillary palps. The antennae, bearing three morphological types (basiconic, trichoid, and coeloconic) of olfactory sensilla, in male and female B. scutellata exhibited significant electroantennogram (EAG) responses to a plant volatile compound, 3-octanone, and methyl eugenol, whereas cue lure, raspberry ketone, and zingerone that are known to attract several other species of Bactrocera fruit flies elicited no significant EAG responses from both sexes. In contrast, maxillary palps, housing one morphological type of basiconic sensilla, displayed the largest electropalpogram (EPG) responses to cue lure followed by raspberry ketone among the five compounds tested in male and female B. scutellata, with only minor EPG responses to 3-octanone, which indicates that the maxillary palps are responsible for detecting cue lure and raspberry ketone in this species. In field trapping experiments, significant number of male B. scutellata were captured in the traps baited with cue lure or raspberry ketone, in which the attractiveness of cue lure was significantly higher than that of raspberry ketone. Methyl eugenol and zingerone were not behaviorally attractive to B. scutellata although they elicited significant EPG responses. Our study indicates that the behavioral attraction of B. scutellata to cue lure and raspberry ketone is mediated by the olfactory sensory neurons present in the maxillary palps.</t>
  </si>
  <si>
    <t>e21510</t>
  </si>
  <si>
    <t>121489867;60068693-60007163;119625330;60068693</t>
  </si>
  <si>
    <t>7408066828;57202951158;57196058393;7409831708</t>
  </si>
  <si>
    <t>Park, Kye Chung;Jeong, Seon Ah;Kwon, Gimyon;Oh, Hyun Woo</t>
  </si>
  <si>
    <t>South Korea;South Korea;New Zealand;South Korea</t>
  </si>
  <si>
    <t>Yusong;Daedok-gu;Christchurch;Andong</t>
  </si>
  <si>
    <t>Korea Research Institute of Bioscience and Biotechnology;Hannam University;Bioprotection/Biosecurity;Bio Utilization Institute</t>
  </si>
  <si>
    <t>60068693;60007163;121489867;119625330</t>
  </si>
  <si>
    <t>Olfactory attraction mediated by the maxillary palps in the striped fruit fly, Bactrocera scutellata: Electrophysiological and behavioral study</t>
  </si>
  <si>
    <t>10.1002/arch.21510</t>
  </si>
  <si>
    <t>2-s2.0-85055248928</t>
  </si>
  <si>
    <t>['visible domain', 'vine yards', 'vine diseases', 'vegetation indices', 'study deals', 'serious disease', 'method based', 'major challenge', 'important role', 'important factor', 'grape leaves', 'epidemic spread', 'diseases management', 'detect symptoms', 'compared performances', 'color information', 'best results', 'automatic detection', '8 %.']</t>
  </si>
  <si>
    <t>CNN | Color spaces | Deep learning | Image processing | Precision agriculture | UAV | Vegetation indices</t>
  </si>
  <si>
    <t>Detection of symptoms in grape leaves is a very important factor in preventing a serious disease. An epidemic spread in vineyards has huge economic consequences and therefore it is considered a major challenge for viticulture. Automatic detection of vine diseases can play an important role in addressing the issue of diseases management. This study deals with the problem of identifying infected areas of grapevines using Unmanned Aerial Vehicles (UAV) images in the visible domain. In this paper we propose a method based on Convolutional neural network (CNN) and color information to detect symptoms in the vine yards. We studied and compared performances of CNNs using different color spaces, vegetation indices, as well as the combination of both information. The obtained results showed that CNNs with YUV color space combined with ExGR vegetation index, and CNNs with a combination of ExG, ExR, ExGR vegetation indices yield the best results with accuracy more than 95.8%.</t>
  </si>
  <si>
    <t>237-243</t>
  </si>
  <si>
    <t>60029689;60029689;60029689</t>
  </si>
  <si>
    <t>57204358112;23396705600;55963949500</t>
  </si>
  <si>
    <t>Kerkech, Mohamed;Hafiane, Adel;Canals, Raphael</t>
  </si>
  <si>
    <t>Orleans</t>
  </si>
  <si>
    <t>Universite d'Orleans</t>
  </si>
  <si>
    <t>Kerkech M.</t>
  </si>
  <si>
    <t>Deep leaning approach with colorimetric spaces and vegetation indices for vine diseases detection in UAV images</t>
  </si>
  <si>
    <t>S0168169918310044</t>
  </si>
  <si>
    <t>10.1016/j.compag.2018.10.006</t>
  </si>
  <si>
    <t>2-s2.0-85055261134</t>
  </si>
  <si>
    <t>2015M582589</t>
  </si>
  <si>
    <t>GUET</t>
  </si>
  <si>
    <t>['urban architecture', 'point clouds', 'planar area', 'paper decomposes', 'obtained information', 'model quality', 'many voids', 'lower cost', 'low resolution', 'larger amount', 'important part', 'higher efficiency', 'high degree', 'gradually replacing', 'computation time', 'complex area', 'clustering principle', '3d reconstruction']</t>
  </si>
  <si>
    <t>3D reconstruction | clustering | feature extraction | PMVS | UAV</t>
  </si>
  <si>
    <t>3D reconstruction of urban architecture, land, and roads is an important part of building a ‚Äúdigital city.‚Äù Unmanned aerial vehicles (UAVs) are gradually replacing other platforms, such as satellites and aircraft, in geographical image collection; the reason for this is not only lower cost and higher efficiency, but also higher data accuracy and a larger amount of obtained information. Recent 3D reconstruction algorithms have a high degree of automation, but their computation time is long and the reconstruction models may have many voids. This paper decomposes the object into multiple regional parallel reconstructions using the clustering principle, to reduce the computation time and improve the model quality. It is proposed to detect the planar area under low resolution, and then reduce the number of point clouds in the complex area.</t>
  </si>
  <si>
    <t>788-793</t>
  </si>
  <si>
    <t>60028891;60028891;60028891;60028891</t>
  </si>
  <si>
    <t>55418932500;57204356063;57204352746;57204358408</t>
  </si>
  <si>
    <t>Wang, Jiang An;Ma, Huang Te;Wang, Chun Mei;He, Yong Jie</t>
  </si>
  <si>
    <t>Wang J.A.</t>
  </si>
  <si>
    <t>Fast 3D reconstruction method based on UAV photography</t>
  </si>
  <si>
    <t>10.4218/etrij.2017-0298</t>
  </si>
  <si>
    <t>2-s2.0-85055278615</t>
  </si>
  <si>
    <t>JCYJ20170306155652174</t>
  </si>
  <si>
    <t>['wireless networks', 'value decomposition', 'usually used', 'untrusted relays', 'subspace corresponding', 'security performance', 'proposed scheme', 'precoder design', 'power allocation', 'jointly optimize', 'joint optimization', 'iterative algorithm', 'gsvd ),', 'generalized singular', 'filter precoder', 'confidential signals', 'assisted jamming']</t>
  </si>
  <si>
    <t>destination-assisted jamming | optimal power allocation | physical layer security | secrecy rate | untrusted relay network</t>
  </si>
  <si>
    <t>Destination-assisted jamming (DAJ) is usually used to protect confidential information against untrusted relays and eavesdroppers in wireless networks. In this paper, a DAJ-based untrusted relay network with multiple antennas installed is presented. To increase the secrecy, a joint optimization of beamforming and power allocation at the source and destination is studied. A matched-filter precoder is introduced to maximize the cooperative jamming signal by directing cooperative jamming signals toward untrusted relays. Then, based on generalized singular-value decomposition (GSVD), a novel transmitted precoder for confidential signals is devised to align the signal into the subspace corresponding to the confidential transmission channel. To decouple the precoder design and optimal power allocation, an iterative algorithm is proposed to jointly optimize the above parameters. Numerical results validate the effectiveness of the proposed scheme. Compared with other schemes, the proposed scheme shows significant improvement in terms of security performance.</t>
  </si>
  <si>
    <t>13906014100;57201341000;57191628036;57199487212;24767847100</t>
  </si>
  <si>
    <t>Yao, Rugui;Lu, Yanan;Mekkawy, Tamer;Xu, Fei;Zuo, Xiaoya</t>
  </si>
  <si>
    <t>Yao R.</t>
  </si>
  <si>
    <t>Joint optimization of beamforming and power allocation for DAJ-based untrusted relay networks</t>
  </si>
  <si>
    <t>10.4218/etrij.2018-0145</t>
  </si>
  <si>
    <t>2-s2.0-85055289547</t>
  </si>
  <si>
    <t>['wireless applications', 'structural parameters', 'results confirm', 'reflection coefficient', 'proposed ecm', 'pec ).', 'numerical predictions', 'maximum directivity', 'hybrid optimization', 'fabricated prototype', 'experimental measurements', 'equivalent circuit', 'employed metasurface', 'based prs', 'band performances', 'assisted fabry', 'also presented', 'aided procedure', 'accurate computer', '6 dbi', '126 %.']</t>
  </si>
  <si>
    <t>Computer-aided design method | Equivalent circuit model | Fabry-Perot cavity antennas | Highly efficient antennas | Metasurfaces</t>
  </si>
  <si>
    <t>In this paper, a fast, robust and accurate computer-aided procedure for design and analysis of highly efficient metasurface-assisted Fabry-Perot cavity antennas (FPCAs) is proposed. The automatic design algorithm is based on the equivalent circuit model (ECM) and it is capable of predicting the performances of FPCAs whose lateral walls are covered with a perfect electric conductor (PEC). In addition, it wipes out the computational burden arising from trial-and-error steps appearing in the conventional design techniques. As a prototype, according to the proposed design algorithm, a high gain FPCA with extremely high aperture efficiency is designed and fabricated for wireless applications. The equivalent circuit of the employed metasurface-based PRS is modified to enhance the accuracy of extracting the phase and magnitude of its reflection coefficient. To obtain the structural parameters of PRS, a hybrid optimization is applied to the proposed ECM. Simulated results show a maximum directivity of 18.6 dBi at 5.8 GHz leading to a high aperture efficiency of 126%. Experimental measurements on the fabricated prototype are also presented and the results confirm the theoretical and numerical predictions. The proposed design method is general and can be extended for other similar FPCA types exhibiting dual-, multi- and wide-band performances.</t>
  </si>
  <si>
    <t>252-262</t>
  </si>
  <si>
    <t>57193916131;56370828700;57189334621</t>
  </si>
  <si>
    <t>Rajabalipanah, Hamid;Fallah, Mahmoud;Abdolali, Ali</t>
  </si>
  <si>
    <t>Rajabalipanah H.</t>
  </si>
  <si>
    <t>A fast, straightforward, and accurate computer-aided design for highly efficient metasurface‚Äìassisted Fabry-Perot cavity antennas based on the equivalent circuit approach</t>
  </si>
  <si>
    <t>S1434841118315255</t>
  </si>
  <si>
    <t>10.1016/j.aeue.2018.10.025</t>
  </si>
  <si>
    <t>2-s2.0-85055335359</t>
  </si>
  <si>
    <t>ST/L00044X/1</t>
  </si>
  <si>
    <t>['wave sky', 'spider targets', 'spider instrument', 'radiation environment', 'particular focus', 'new receivers', 'multiple frequencies', 'mode signature', 'measured performance', 'like loading', 'high fidelity', 'flight performance', 'edge sensors', 'duration balloon', 'december 2018', 'coupled transition', 'cmb maps', 'cmb ),', '2400 antenna']</t>
  </si>
  <si>
    <t>Bolometers | Cosmic microwave background | Inflation | Polarimetry | Transition-edge sensors</t>
  </si>
  <si>
    <t>Spider is a balloon-borne instrument designed to map the polarization of the millimeter-wave sky at large angular scales. Spider targets the B-mode signature of primordial gravitational waves in the cosmic microwave background (CMB), with a focus on mapping a large sky area with high fidelity at multiple frequencies. Spider ‚Äôs first long-duration balloon (LDB) flight in January 2015 deployed a total of 2400 antenna-coupled transition-edge sensors (TESs) at 90¬†GHz and 150¬†GHz. In this work we review the design and in-flight performance of the Spider instrument, with a particular focus on the measured performance of the detectors and instrument in a space-like loading and radiation environment. Spider ‚Äôs second flight in December 2018 will incorporate payload upgrades and new receivers to map the sky at 285¬†GHz, providing valuable information for cleaning polarized dust emission from CMB maps.</t>
  </si>
  <si>
    <t>1112-1121</t>
  </si>
  <si>
    <t>60000745;60000745;60023998;60010365;60003269;60003269;60000305;60031581-60009037;60017159;60009043;60010499-113093948;60015150;60031581-60009037;60028378;60010348;60017159-60032873;60016849-121020411;60003269;60028378-60025778;60016849;60003269;60005248-60006337;60123796;60000745;60028378;60010365;60016849;60001439;60023053;60009037;60031581;60017159;60012708-60025590;60003269;60012708;60003269;60003269-60016849;60031581;60009037;60031581;60031581;60000305-60193810;60016849;60017159;60000745;60016849-60005248;60010348-60020680;60013881-60117873;60023053;60000305;60009037;60010348;60017159;60007268-60106184;60003269;60031581-60009037;60023998;60031581;60009037;60003269;60009037;60010348;60010365;60003269</t>
  </si>
  <si>
    <t>55549857200;10738811500;7006368713;23392092000;24832628900;57193571616;14821832400;57206301128;55662855000;7103134895;14832390700;6603787233;6603614459;57193577299;7102697511;35093950400;22834355900;16068355800;7003727333;56840129000;56515390800;36482683500;7004144883;57190668324;36482758000;7201463120;57191588796;24832636400;7102890407;7202555066;7003337096;55194984000;8322212900;35310368800;56514434900;6507632926;57195350353;7401794381;6507079874;24399368200;35311440700;56514652400;6603689596;6602398036;57193571644;57052594000;56403091600;36483334000;7004638382;7005543132;6602706210;56708295800;36483494400;36483473400;57193575301;14822459600;7201903009;36483679200;7401819741;57195347191;55575047000;6507205575;14825926700;36483870400</t>
  </si>
  <si>
    <t>Gualtieri, R.;Filippini, J. P.;Ade, P. A.R.;Amiri, M.;Benton, S. J.;Bergman, A. S.;Bihary, R.;Bock, J. J.;Bond, J. R.;Bryan, S. A.;Chiang, H. C.;Contaldi, C. R.;Dor√©, O.;Duivenvoorden, A. J.;Eriksen, H. K.;Farhang, M.;Fissel, L. M.;Fraisse, A. A.;Freese, K.;Galloway, M.;Gambrel, A. E.;Gandilo, N. N.;Ganga, K.;Gramillano, R. V.;Gudmundsson, J. E.;Halpern, M.;Hartley, J.;Hasselfield, M.;Hilton, G.;Holmes, W.;Hristov, V. V.;Huang, Z.;Irwin, K. D.;Jones, W. C.;Kuo, C. L.;Kermish, Z. D.;Li, S.;Mason, P. V.;Megerian, K.;Moncelsi, L.;Morford, T. A.;Nagy, J. M.;Netterfield, C. B.;Nolta, M.;Osherson, B.;Padilla, I. L.;Racine, B.;Rahlin, A. S.;Reintsema, C.;Ruhl, J. E.;Runyan, M. C.;Ruud, T. M.;Shariff, J. A.;Soler, J. D.;Song, X.;Trangsrud, A.;Tucker, C.;Tucker, R. S.;Turner, A. D.;List, J. F.van der;Weber, A. C.;Wehus, I. K.;Wiebe, D. V.;Young, E. Y.</t>
  </si>
  <si>
    <t>Canada;France;United States;France;Iran;United States;Sweden;United States;United States;United Kingdom;United States;United States;Canada;Canada;United Kingdom;United States;United States;South Africa;Canada;Norway;United States;United States;Germany;United States;United States;United States;United States;United States;United States;United States;South Africa</t>
  </si>
  <si>
    <t>Toronto;Paris;Chicago;Gif-sur-Yvette;Tehran;Pasadena;Stockholm;Ann Arbor;Menlo Park;Cardiff;Gaithersburg;Cambridge;Toronto;Toronto;London;Batavia;Palo Alto;Durban;Vancouver;Oslo;Tempe;Pasadena;Heidelberg;Greenbelt;Baltimore;Princeton;University Park;Urbana;Cleveland;Charlottesville;Durban</t>
  </si>
  <si>
    <t>Dunlap Institute for Astronomy &amp; Astrophysics;Universit√© de Paris;The Kavli Institute for Cosmological Physics;Astrophysique, Instrumentation et Mod√©lisation de Paris-Saclay;Shahid Beheshti University;California Institute of Technology;Stockholms universitet;University of Michigan, Ann Arbor;SLAC National Accelerator Laboratory;Cardiff University;National Institute of Standards and Technology;Harvard-Smithsonian Center for Astrophysics;L‚ÄôInstitut Canadien d‚ÄôAstrophysique Th√©orique;University of Toronto;Imperial College London;Fermi National Accelerator Laboratory;Stanford University;University of KwaZulu-Natal;The University of British Columbia;Universitetet i Oslo;School of Earth and Space Exploration;Jet Propulsion Laboratory;Max Planck Institute for Astronomy;NASA Goddard Space Flight Center;Johns Hopkins University;Princeton University;Pennsylvania State University;University of Illinois Urbana-Champaign;Case Western Reserve University;National Radio Astronomy Observatory;National Institute for Theoretical Physics (NITheP)</t>
  </si>
  <si>
    <t>60193810;60123796;60117873;60106184;60032873;60031581;60028378;60025778;60025590;60023998;60023053;60020680;60017159;60016849;60015150;60013881;60012708;60010499;60010365;60010348;60009043;60009037;60007268;60006337;60005248;60003269;60001439;60000745;60000305;121020411;113093948</t>
  </si>
  <si>
    <t>Gualtieri R.</t>
  </si>
  <si>
    <t>SPIDER: CMB Polarimetry from the Edge of Space</t>
  </si>
  <si>
    <t>10.1007/s10909-018-2078-x</t>
  </si>
  <si>
    <t>2-s2.0-85055342362</t>
  </si>
  <si>
    <t>['wide range', 'suppress co', 'square lattice', 'simultaneously work', 'section etc', 'remote sensing', 'reflector antennas', 'reflected fields', 'radar cross', 'proposed metasurface', 'polarization conversion', 'periodic perturbations', 'metasurface design', 'imaging microscopy', 'efficient cross', 'crystal metasurface', 'circular polarizer', 'anisotropic patch', 'also optimized', '80 ghz', '50 ghz', '5 ghz', '27 ghz', '20 ghz']</t>
  </si>
  <si>
    <t>We present a quasi-crystal metasurface that can simultaneously work as efficient cross-polarizer and circular polarizer for wide range of frequencies. The quasi-crystal technique benefits from individual resonant response of anisotropic patch and the coupled response due to periodic perturbations in the square lattice. It is shown that quasi-crystals offer broadband response for cross-polarization as well as high efficiency circular-polarization conversion of reflected fields. The quasi-crystal metasurface achieves cross-polarization (above ‚àí3 dB) for two broad frequency bands between 10.28‚Äì15.50 GHz and 16.21‚Äì18.80 GHz. Furthermore, the proposed metasurface can simultaneously work as high efficiency circular-polarizer from 10.15‚Äì10.27 GHz and 15.51‚Äì16.20 GHz. The metasurface design is also optimized to suppress co-polarization below ‚àí10 dB between 10.5‚Äì15.5 GHz. This metasurface can find potential applications in reflector antennas, imaging microscopy, remote sensing, and control of radar cross-section etc.</t>
  </si>
  <si>
    <t>60059937;60008920;60008920;60059937</t>
  </si>
  <si>
    <t>57204245056;57212936588;6701690343;35488964200</t>
  </si>
  <si>
    <t>Mustafa, Meraj E.;Amin, Muhammad;Siddiqui, Omar;Tahir, Farooq A.</t>
  </si>
  <si>
    <t>Islamabad;Madinah</t>
  </si>
  <si>
    <t>National University of Sciences and Technology Pakistan;Taibah University</t>
  </si>
  <si>
    <t>60059937;60008920</t>
  </si>
  <si>
    <t>Mustafa M.</t>
  </si>
  <si>
    <t>Quasi-Crystal Metasurface for Simultaneous Half- and Quarter-Wave Plate Operation</t>
  </si>
  <si>
    <t>10.1038/s41598-018-34142-y</t>
  </si>
  <si>
    <t>2-s2.0-85055459629</t>
  </si>
  <si>
    <t>['uavs threat', 'threat attributes', 'research work', 'radio frequency', 'nuclear facilities', 'mitigation systems', 'major types', 'gap exists', 'detection modalities']</t>
  </si>
  <si>
    <t>Jamming | Nuclear security | RF emission detection | Sound detection | UAV threat</t>
  </si>
  <si>
    <t>In this research work, a possible technical solution for the growing Civilian Unmanned Aerial Vehicles (UAVs) threat to nuclear facilities is presented. A conceptual system architecture for countering the civilian UAVs threat with detection modalities as well as major types of effectors and mitigation systems has been illustrated. With the investigation over R&amp;D activities and literature for a robust technical solution, a combination of Radio Frequency (RF) emission cum sound event detection and jamming based Physical Protection System (PPS) has been proposed to counteract the UAVs threat as well as to account for real time alert and response. The system architecture also outlines the criteria for a response system involving both the destructive and non-destructive techniques according to the available tested means and technologies. The solution can be applied to upgrade the PPS of existing nuclear facilities and to design the PPS of nuclear facilities of newcomer countries like Bangladesh where the UAVs threat may not have been considered with other threat attributes. The paper will enable policy makers, regulators, and operators for formulating and/or revisiting nuclear security policy, regulation, and governance if gap exists.</t>
  </si>
  <si>
    <t>139-149</t>
  </si>
  <si>
    <t>60014714;60026214;60014714</t>
  </si>
  <si>
    <t>7403693055;57212368846;57204427620</t>
  </si>
  <si>
    <t>Islam, Md Shafiqul;Ahmed, Md Mobasher;Islam, Saad</t>
  </si>
  <si>
    <t>Bangladesh Atomic Energy Commission;University of Dhaka</t>
  </si>
  <si>
    <t>60026214;60014714</t>
  </si>
  <si>
    <t>Islam M.S.</t>
  </si>
  <si>
    <t>A conceptual system architecture for countering the civilian unmanned aerial vehicles threat to nuclear facilities</t>
  </si>
  <si>
    <t>S1874548217300124</t>
  </si>
  <si>
    <t>10.1016/j.ijcip.2018.10.003</t>
  </si>
  <si>
    <t>2-s2.0-85055506198</t>
  </si>
  <si>
    <t>['research interest', 'proposed technique', 'possible disparities', 'pixel based', 'mainly driven', 'issues partially', 'intrinsic curves', 'images captured', 'ic space', 'high efficiency', 'hierarchical semi', 'growing popularity', 'global matching', 'geometric features', 'extensively tested', 'explicitly taken', 'dense three', 'curvature similarities', 'correct match', 'computer vision', 'average confidence', 'average 3', 'also compared', 'adaptively considers', 'active areas', 'account based']</t>
  </si>
  <si>
    <t>Dense matching | Disparity search space | Energy function | Intrinsic curves | Occlusion | Optimization</t>
  </si>
  <si>
    <t>One of the most active areas of research in photogrammetry and computer vision is dense three-dimensional (3D) reconstruction of the environment via high-density image matching. This research interest is mainly driven by the growing popularity of unconventional imaging solutions such as images captured from unmanned aerial vehicles. With such data, problems like large disparity search space, occlusion, noise, and matching ambiguity become more pronounced. In this paper, we present a dense matching method to deal with these issues partially. The proposed method uses the concepts of intrinsic curves (IC) and derives useful matching information from their geometric features. First, we propose sparse disparity hypotheses for each pixel based on the orientations of the curves. These hypotheses are propagated to the neighboring pixels based on the proximity in the IC space; a solution which adaptively considers the intensity-variations in the neighborhood of a pixel to enlarge the set of its possible disparities. Then, a global matching energy function is formed and minimized, in which occlusions are explicitly taken into account based on curvature similarities of the ICs. The proposed technique is extensively tested on close-range and unmanned aerial images. Its performance is also compared to the state-of-the-art of dense-matching, such as hierarchical semi-global matching. Evaluations by the Middlebury Computer Vision Stereo Benchmark also show that the proposed technique results in average 3% error (percentage of pixels which are matched with more than 1-pixel error). The proposed framework could achieve high levels of accuracy (averagely 92%) as well as high efficiency by reducing the disparity search space up to 98% with an average confidence of 92% that the correct match, if existing, is still in the reduced search space.</t>
  </si>
  <si>
    <t>373-388</t>
  </si>
  <si>
    <t>60002306;60033420;60011832</t>
  </si>
  <si>
    <t>55557878400;24479005300;6507809197</t>
  </si>
  <si>
    <t>Shahbazi, Mozhdeh;Sohn, Gunho;Th√©au, J√©rome</t>
  </si>
  <si>
    <t>Toronto;Sherbrooke;Calgary</t>
  </si>
  <si>
    <t>York University;Universit√© de Sherbrooke;University of Calgary</t>
  </si>
  <si>
    <t>60033420;60011832;60002306</t>
  </si>
  <si>
    <t>Shahbazi M.</t>
  </si>
  <si>
    <t>High-density stereo image matching using intrinsic curves</t>
  </si>
  <si>
    <t>S0924271618302752</t>
  </si>
  <si>
    <t>10.1016/j.isprsjprs.2018.10.005</t>
  </si>
  <si>
    <t>2-s2.0-85055533530</t>
  </si>
  <si>
    <t>['uavs must', 'technical limitations', 'structured planning', 'positioning system', 'plan inspections', 'ongoing effort', 'inspection tasks', 'inspection concept', 'inspection applications', 'inhibiting factors', 'increasingly recognised', 'good understanding', 'autonomous uavs', '3d environment']</t>
  </si>
  <si>
    <t>BIM | Inspection | Path Planning | SHM | Simulation | Software-In-The-Loop | Unmanned aerial vehicle</t>
  </si>
  <si>
    <t>Unmanned aerial vehicles (UAV) are increasingly recognised as a utility for inspection applications in construction. In order to create measurable benefit over traditional inspection methods, an inspection concept for UAVs must be integrated and automated. This work is the result of an ongoing effort to create a workflow for the structured planning, simulation and execution of inspection tasks. An application was developed that allows the operator to plan inspections in a 3D environment. The application automatically generates collision-free flight paths based on Building Information Modelling (BIM) data. A realistic simulation environment provides a good understanding of the flight dynamics caused by inhibiting factors, such as disturbances of the positioning system. A case study confirms the hypothesis of the inspection concept and hints at technical limitations of autonomous UAVs that need to be overcome in subsequent development efforts.</t>
  </si>
  <si>
    <t>60005322;60005322</t>
  </si>
  <si>
    <t>57196244682;8883542500</t>
  </si>
  <si>
    <t>Freimuth, Henk;K√∂nig, Markus</t>
  </si>
  <si>
    <t>Bochum</t>
  </si>
  <si>
    <t>Ruhr-Universitat Bochum</t>
  </si>
  <si>
    <t>Freimuth H.</t>
  </si>
  <si>
    <t>Planning and executing construction inspections with unmanned aerial vehicles</t>
  </si>
  <si>
    <t>S092658051730290X</t>
  </si>
  <si>
    <t>10.1016/j.autcon.2018.10.016</t>
  </si>
  <si>
    <t>2-s2.0-85055565215</t>
  </si>
  <si>
    <t>2015M571781</t>
  </si>
  <si>
    <t>['worst quality', 'tested image', 'subjective consistency', 'spatial correlation', 'quality features', 'proposed approach', 'image quality', 'image patches', 'highly correlated', 'hash table', 'fastica algorithm', 'evaluating results', 'distorted degree', 'database live2', 'binary code']</t>
  </si>
  <si>
    <t>Aerial images | Binarization | Hash indexing | Independent component analysis (ICA) | No-reference image quality assessment | Quality patches</t>
  </si>
  <si>
    <t>Image quality assessment methods quantify the quality of an image that is highly correlated with human-perceived image quality. In this paper, the image quality is represented by the image patches that are selected by applying the spatial correlation of pixel-pairs. The quality image patches are selected from the database LIVE2, and quality feature detectors are learned by running the FastICA algorithm on the patches. Then being quality features, the independent component coefficients are found out from each quality image patch. A Hash lookup table is built by the binarization of the independent component coefficients of quality image patches, and the Hash table can be indexed by the binary code of the independent component coefficients of a tested image. The results of proposed approach were compared with results from other methods of image quality assessment and with the subjective image quality evaluated scores. And the experimental results expressed that the proposed metric method of no-reference image quality assessment could accurately measure the distorted degree of images. The Pearson linear correlation coefficient (PCC) achieves a high value 0.949 for the accuracy of evaluating results. The Spearman order correlation (SRC) achieves a high value 0.996 for the monotonicity of evaluating results. And the root mean square error (RMSE) is 5.917 for the subjective consistency of evaluating results. Extra evaluating aerial images, the proposed method obtained the result that the foggy weather led to the worst quality.</t>
  </si>
  <si>
    <t>60064143;60064143;60064143;60064143;60064143</t>
  </si>
  <si>
    <t>56927076300;57204417279;57204416096;57204415625;50261281500</t>
  </si>
  <si>
    <t>Zhang, Chuang;Yang, Xianzhao;Huang, Xiaoyu;Yu, Guiyue;Chen, Suting</t>
  </si>
  <si>
    <t>No-reference image quality assessment based on quality patches in real time</t>
  </si>
  <si>
    <t>10.1186/s13640-018-0361-z</t>
  </si>
  <si>
    <t>2-s2.0-85055567437</t>
  </si>
  <si>
    <t>['wing cleaner', 'whereas strip', 'tympana structures', 'trichoid sensillum', 'thoracic legs', 'special crevice', 'shaped structures', 'sensory system', 'sensilla recorded', 'possible functions', 'placodea sensillum', 'minor differences', 'likely mechanisms', 'improved application', 'host location', 'five types', 'female antennae', 'external morphologies', 'entire body', 'chaetica sensillum', 'basiconic sensillum', 'antenna cleaner']</t>
  </si>
  <si>
    <t>Aphidius gifuensis | scattered pores | sensilla | strip-shaped structures | tympana structures</t>
  </si>
  <si>
    <t>Aphidius gifuensis Ashmaed parasitizes several species of aphids that cause economic damage to globally important crops; however, the mechanism of host location in this species is unclear. Here, we studied the sensory system in A. gifuensis to explore the likely mechanisms of host location that could be useful in the improved application of this species in aphid biological control programs. We used scanning electron microscopy to observe the external morphologies of the sensilla recorded from the entire body of female and male A. gifuensis. We recorded 16‚Äì18 segments and five types of sensilla on female antennae, including B√∂hm bristle, Chaetica sensillum, basiconic sensillum, trichoid sensillum, and placodea sensillum. The male antennae consisted of 18‚Äì20 segments, and distribution of sensilla was similar to female antennae with minor differences. No hole on the surface or tip of the sensilla was observed. Interestingly, scattered pores around the TS were found on the entire body of females, but only from the antennae, abdomen, and thoracic legs in males. TS was the most abundant and widely distributed sensillum. Tympana structures were found on antennae and femur of thoracic legs. Antenna cleaner was found on the tibia of propodeum and wing cleaner was found on the tibia of metapedes. Special crevice-shaped structures were found on the abdomen in both sexes, whereas strip-shaped structures were found only on the abdomen of females. Possible functions of the sensilla in relation to their morphologies are discussed.</t>
  </si>
  <si>
    <t>1513-1519</t>
  </si>
  <si>
    <t>60073577;60013805;121502081;121502081;60013805;60013805</t>
  </si>
  <si>
    <t>57207082694;57204436399;57204419448;57204431828;56194249100;55513266400</t>
  </si>
  <si>
    <t>Wu, Wei;Shen, Sifan;Wang, Chao;Fan, Xiaohong;Zhang, Zhen;Zhang, Sufang</t>
  </si>
  <si>
    <t>Kunming;Beijing;Kunming</t>
  </si>
  <si>
    <t>Southwest Forestry University;Chinese Academy of Forestry;Runcai Agricultural Science and Technology Development Company Limited in Kunming</t>
  </si>
  <si>
    <t>60073577;60013805;121502081</t>
  </si>
  <si>
    <t>Sensilla on organs of female and male Aphidius gifuensis (Hymenoptera: Aphidiidae)</t>
  </si>
  <si>
    <t>10.1002/jemt.23158</t>
  </si>
  <si>
    <t>2-s2.0-85055572695</t>
  </si>
  <si>
    <t>['subwavelength element', 'simulation results', 'raas ).', 'proposed algorithm', 'paper presents', 'optimization intervention', 'maximum gain', 'layer design', 'layer antenna', 'fabrication results', 'extract geometry', 'design reflect', 'comprehensive examples', 'circuit model', 'array antennas', 'arbitrary geometries', '4 db', '1db bandwidth']</t>
  </si>
  <si>
    <t>Circuit model | Multi-layer design | RAAs fabrication | Radiation parameter | Reflect-array antenna RAAs | Sub-wavelength</t>
  </si>
  <si>
    <t>This paper presents a comprehensive and accurate algorithm based on circuit model to design reflect-array antennas (RAAs). The proposed algorithm can extract geometry of RAA structure corresponding to radiation parameters without employing any approximation or optimization intervention into the algorithm. Simulation results for some comprehensive examples, verify the validity of the proposed algorithm. This method is simple, fast, accurate, and can be expanded to all species of RAAs with arbitrary geometries. One of the main problems confronted in RAAs is low bandwidth characteristics. To attain wide bandwidth, we exploited the proposed algorithm with combination of multi-layer design of RAAs and subwavelength element. Convergence is observed between simulation and fabrication results, asserting good accuracy in method. In 10‚Äì15 GHz band, the maximum gain and -1dB bandwidth of two-layer antenna is 31.4 dB and 18.5%, respectively.</t>
  </si>
  <si>
    <t>280-289</t>
  </si>
  <si>
    <t>60012835;60012835;60012835-60021285;60012835</t>
  </si>
  <si>
    <t>36700277200;56370828700;57204453607;57189334621</t>
  </si>
  <si>
    <t>Nasrollahi, H.;Fallah, M.;Nazeri, Amir H.;Abdolali, A.</t>
  </si>
  <si>
    <t>Lubbock;Tehran</t>
  </si>
  <si>
    <t>Texas Tech University;Iran University of Science and Technology</t>
  </si>
  <si>
    <t>60021285;60012835</t>
  </si>
  <si>
    <t>Nasrollahi H.</t>
  </si>
  <si>
    <t>Novel algorithm for designing reflect-array antennas based on analytical methods</t>
  </si>
  <si>
    <t>S1434841118302668</t>
  </si>
  <si>
    <t>10.1016/j.aeue.2018.09.016</t>
  </si>
  <si>
    <t>2-s2.0-85055623712</t>
  </si>
  <si>
    <t>['wrappings acted', 'wooden coffin', 'western brazil', 'various scenarios', 'seven burials', 'resistivity surveys', 'research area', 'rainy season', 'plastic bag', 'pig carcass', 'murder victims', 'lateritic soil', 'lateral boundaries', 'hydrated lime', 'gpr survey', 'gpr signal', 'gpr results', 'geophysical response', 'equipment configuration', 'dry season', 'different types', 'different spacing', 'decomposing body', 'controlled site', 'control burials', 'construction debris', 'cement block', 'buried wrappings', 'buried materials', 'burial period', 'brazilian savannah', 'better sensitivity', 'better resolution', 'bed sheet', 'backfill ),', '6 months']</t>
  </si>
  <si>
    <t>Burials | Electrical resistivity | Forensic geophysics | GPR</t>
  </si>
  <si>
    <t>In forensic geophysical research, using controlled experiments assists forensic search practitioners in identifying optimal technique(s) and equipment configuration(s) in different burial scenarios. The objective of the research is to observe the geophysical response to different types of buried wrappings, taking into consideration the influence that the presence or absence of a decomposing body (pig carcass) in a lateritic soil in central-western Brazil can have. In this article, the GPR results are presented after a 15 day burial period during the rainy season, and the results of Electrical resistivity tomography (ERT) after a burial period of 6 months during the dry season. The controlled site was built in the research area of the University of Bras√≠lia, in a region with soil, typical of the Brazilian savannah. 14 simulated clandestine graves of murder victims were constructed, in which seven pig carcasses were wrapped or covered by: soil (backfill), a plastic bag, a bed sheet, cement block, construction debris, a wooden coffin and hydrated lime, respectively a further seven burials, presenting only the wrappings acted as comparison (control burial). During the GPR survey a 400 MHz frequency antenna was used. The resistivity surveys were carried out before and after the burial of the targets with dipole‚Äìdipole and Wenner‚ÄìSchlumberger array configurations, with different spacing of electrodes (1.00 and 0.50 m). The comparison between the various scenarios with and without pig carcasses revealed that good reflection events occurred mainly due to the wrappings and that pig carcasses attenuated the GPR signal. Electrical resistivity results showed that the Wenner‚ÄìSchlumberger array presents a better resolution of the lateral boundaries of the burials, and the dipole‚Äìdipole array presents a better sensitivity to heterogeneity of the buried materials. The burials with the pig carcasses wrapped in the various materials presented better resistivity contrasts as opposed to the control burials.</t>
  </si>
  <si>
    <t>101.e1-101.e21</t>
  </si>
  <si>
    <t>60024989;60024989;121513504;60024989</t>
  </si>
  <si>
    <t>56069989600;8972513600;57204456114;16052223300</t>
  </si>
  <si>
    <t>Cavalcanti, Marcio Maciel;Rocha, Marcelo Peres;Blum, Marcelo Lawrence Bassay;Borges, Welitom Rodrigues</t>
  </si>
  <si>
    <t>Brasilia;</t>
  </si>
  <si>
    <t>Universidade de Bras√≠lia;National Institute of Criminology of the Federal Police</t>
  </si>
  <si>
    <t>60024989;121513504</t>
  </si>
  <si>
    <t>Cavalcanti M.M.</t>
  </si>
  <si>
    <t>The forensic geophysical controlled research site of the University of Brasilia, Brazil: Results from methods GPR and electrical resistivity tomography</t>
  </si>
  <si>
    <t>S0379073818308569</t>
  </si>
  <si>
    <t>10.1016/j.forsciint.2018.09.033</t>
  </si>
  <si>
    <t>2-s2.0-85055627927</t>
  </si>
  <si>
    <t>['wide analysis', 'uridine diphosphate', 'ugts likely', 'ugt homologs', 'study provides', 'structural features', 'spodoptera littoralis', 'soluble glycosides', 'residues involved', 'produce water', 'predict sequence', 'possible role', 'phylogenetic analysis', 'parallela antenna', 'one order', 'olfactory tissue', 'olfactory signals', 'olfactory processing', 'odorant inactivation', 'living habit', 'human ugt2b7', 'glycosylation process', 'fundamental basis', 'fold change', 'endobiotic modulation', 'drosophila melanogaster', 'current study', 'conserved groups', 'bioinformatics analysis']</t>
  </si>
  <si>
    <t>antennae | Holotrichia parallela | olfaction | UDP-glycosyltransferase</t>
  </si>
  <si>
    <t>It is difficult to control Holotrichia parallela Motschulsky with chemical insecticides due to the larvae's soil-living habit, thus the pest has caused great economic losses in agriculture. In addition, uridine diphosphate-glycosyltransferases (UGTs) catalyze the glycosylation process of a variety of small lipophilic molecules with sugars to produce water-soluble glycosides, and play multiple roles in detoxification, endobiotic modulation, and sequestration in an insect. Some UGTs were found specifically expressed in antennae of Drosophila melanogaster and Spodoptera littoralis, and glucurono-conjugated odorants could not elicit any olfactory signals, suggesting that the UGTs may play roles in odorant inactivation by biotransformation. In the current study, we performed a genome-wide analysis of the candidate UGT family in the dark black chafer, H. parallela. Based on a UGT gene signature and the similarity of these genes to UGT homologs from other organisms, 20 putative H. parallela UGT genes were identified. Bioinformatics analysis was used to predict sequence and structural features of H. parallela UGT proteins, and revealed important domains and residues involved in sugar donor binding and catalysis by comparison with human UGT2B7. Phylogenetic analysis of these 20 UGT protein sequences revealed eight major groups, including both order-specific and conserved groups, which are common to more than one order. Of these 20 UGT genes, HparUGT1265-1, HparUGT3119, and HparUGT8312 were highly (&gt;100-fold change) expressed in antennae, suggesting a possible role in olfactory tissue, and most likely in odorant inactivation and olfactory processing. The remaining UGT genes were expressed in all tissues (head, thorax, abdomen, leg, and wing), indicating that these UGTs likely have different biological functions. This study provides the fundamental basis for determining the function of UGTs in a highly specialized olfactory organ, the H. parallela antenna.</t>
  </si>
  <si>
    <t>807-816</t>
  </si>
  <si>
    <t>60007711;60007711;60002793;60007711;60007711;60007711;60007711;60007711;60007711;60007711</t>
  </si>
  <si>
    <t>57201042137;57190136132;8268605100;57190215051;57212800727;39863603200;57192700859;57196470773;57215371365;14830882700</t>
  </si>
  <si>
    <t>Wang, S.;Liu, Y.;Zhou, J. J.;Yi, J. K.;Pan, Y.;Wang, J.;Zhang, X. X.;Wang, J. X.;Yang, S.;Xi, J. H.</t>
  </si>
  <si>
    <t>Changchun;Harpenden</t>
  </si>
  <si>
    <t>Jilin University;Rothamsted Research</t>
  </si>
  <si>
    <t>60007711;60002793</t>
  </si>
  <si>
    <t>Identification and tissue expression profiling of candidate UDP-glycosyltransferase genes expressed in Holotrichia parallela motschulsky antennae</t>
  </si>
  <si>
    <t>S0007485318000068</t>
  </si>
  <si>
    <t>10.1017/S0007485318000068</t>
  </si>
  <si>
    <t>2-s2.0-85055629887</t>
  </si>
  <si>
    <t>['urban area', 'tested models', 'rgb values', 'radiometric component', 'often absent', 'makes use', 'lidar product', 'lidar points', 'hydrographic geodatasets', 'greatest influence', 'georeferenced point', 'geometric features', 'field surveys', 'features derived', 'ditch points', 'ditch objects', 'dataset using', 'considers subsets', 'blind zones', 'best resulted', 'also taken']</t>
  </si>
  <si>
    <t>Classification | Ditch | Dropout | LiDAR | Point cloud | Signal intensity</t>
  </si>
  <si>
    <t>Ditches are often absent in hydrographic geodatasets and their mapping would benefit from a cost and labor effective alternative to field surveys. We propose and evaluate an alternative that makes use of a high resolution LiDAR point cloud dataset. First the LiDAR points are classified as ditch and non-ditch points by means of a random forest classifier which considers subsets of the topographic and radiometric features provided by or derived from the LiDAR product. The LiDAR product includes for each georeferenced point, the elevation, the returned intensity value, and RGB values from simultaneously acquired aerial images. Next so-called ditch dropout points are reconstructed for the blind zones in the dataset using a new geometric approach. Finally, LiDAR ditch points and dropouts are assembled into ditch objects (2D-polygons and their derived centre lines). The procedure was evaluated for a grassland and a peri-urban agricultural area in Flanders, Belgium. A good point classification was obtained (Kappa = 0.77 for grassland and 0.73 for peri-urban area) by using all the features derived from the LiDAR product, whereby the geometric features had the greatest influence. However, even better results were obtained when the radiometric component of the LiDAR product was also taken into account. For the tested models for the extraction of ditch centre lines, the best resulted in an error of omission of 0.03 and an error of commission of 0.08 for the grassland study area and an error of omission of 0.14 and an error of commission of 0.07 for the peri-urban study area.</t>
  </si>
  <si>
    <t>409-420</t>
  </si>
  <si>
    <t>60025063;60016908;60025063;60025063;60025063</t>
  </si>
  <si>
    <t>57192311698;23004944100;35614259600;8636664800;7005282479</t>
  </si>
  <si>
    <t>Roelens, Jennifer;H√∂fle, Bernhard;Dondeyne, Stefaan;Van Orshoven, Jos;Diels, Jan</t>
  </si>
  <si>
    <t>Belgium;Germany</t>
  </si>
  <si>
    <t>3000 Leuven;Heidelberg</t>
  </si>
  <si>
    <t>KU Leuven;Universit√§t Heidelberg</t>
  </si>
  <si>
    <t>60025063;60016908</t>
  </si>
  <si>
    <t>Roelens J.</t>
  </si>
  <si>
    <t>Drainage ditch extraction from airborne LiDAR point clouds</t>
  </si>
  <si>
    <t>S0924271618302922</t>
  </si>
  <si>
    <t>10.1016/j.isprsjprs.2018.10.014</t>
  </si>
  <si>
    <t>2-s2.0-85055634283</t>
  </si>
  <si>
    <t>['tm310 mode', 'tm110 mode', 'simple single', 'sensor systems', 'second harmonic', 'ring patch', 'resonant frequencies', 'outer split', 'fundamental tone', 'fundamental frequency', 'feed structure', 'feed position', 'experimentally validate', 'compact hybrid', 'based radar', 'analytical expressions', '6 ghz', '33 db', '3 ghz', '17 db']</t>
  </si>
  <si>
    <t>Harmonic radar | harmonic sensors | higher order mode excitation | hybrid-fed antennas | microstrip antennas</t>
  </si>
  <si>
    <t>In this letter, we propose and experimentally validate a compact hybrid-fed microstrip antenna for the harmonics-based radar and sensor systems, which receive the fundamental tone and retransmit the modulated second harmonic. The proposed microstrip antenna is based on a simple single-layered and dual-feed structure, consisting of an inner circular patch operating in the TM110 mode (second harmonic; 6 GHz) and an outer split-ring patch operating in the higher order TM210 or TM310 mode (fundamental frequency; 3 GHz). By varying the feed position and the geometry of the split-ring patch, a specific higher order mode can be excited at the fundamental frequency. Moreover, analytical expressions were derived for calculating the antenna's resonant frequencies. Our measurement results show that the maximum realized gain is 1.17 dB at 3 GHz and is 3.33 dB at 6 GHz, with good impedance matching (S11 &lt;-15 dB) and high isolation (&lt;-20 dB).</t>
  </si>
  <si>
    <t>2444-2448</t>
  </si>
  <si>
    <t>60027561;60009408;60009408;60028609;60027561</t>
  </si>
  <si>
    <t>57195593724;57204467265;57204469196;55512596900;36087152100</t>
  </si>
  <si>
    <t>Zhu, Liang;Alkhaldi, Nasser;Kadry, Haysam M.;Liao, Shaolin;Chen, Pai Yen</t>
  </si>
  <si>
    <t>Lemont;Chicago;Detroit</t>
  </si>
  <si>
    <t>Argonne National Laboratory;University of Illinois at Chicago;Wayne State University</t>
  </si>
  <si>
    <t>60028609;60027561;60009408</t>
  </si>
  <si>
    <t>A Compact Hybrid-Fed Microstrip Antenna for Harmonics-Based Radar and Sensor Systems</t>
  </si>
  <si>
    <t>10.1109/LAWP.2018.2877674</t>
  </si>
  <si>
    <t>2-s2.0-85055673688</t>
  </si>
  <si>
    <t>GCB17201600036</t>
  </si>
  <si>
    <t>['yangtze river', 'results show', 'proposed ipm', 'points belonging', 'performs well', 'overall accuracy', 'obtain high', 'lidar data', 'ipm proves', 'ipm improves', 'introducing visible', 'important process', 'ground points', 'ground objects', 'ground filtering', 'four sites', 'filter uav', 'digital camera', 'board uav']</t>
  </si>
  <si>
    <t>Progressive morphological filter | River bank monitoring | UAV-based photogrammetric point clouds | Visible-band difference vegetation index</t>
  </si>
  <si>
    <t>With the advent of unmanned aerial vehicle (UAV)-based photogrammetry and structure from motion (SFM) software, it is possible to obtain high-density point clouds of which the accuracy can meet the requirements of river bank monitoring. Ground filtering, i.e., removing the points belonging to above-ground objects, is an important process of digital terrain model (DTM) generation which is essential to river bank monitoring. Progressive morphological filter (PM) is a widely-adopted ground filtering algorithm and performs well with LiDAR data. However, it may incorrectly classify vegetation points as ground points when used to filter UAV-based photogrammetric point clouds because ground points beneath vegetation cannot be captured with the digital camera on-board UAV. In this study, we propose the improved progressive morphological filter (IPM) algorithm to improve the accuracy of ground filtering on UAV-based photogrammetric point clouds by introducing visible-band difference vegetation index (VDVI) to PM. The proposed IPM is subsequently evaluated along with the original PM algorithm and four other widely-used ground filtering algorithms in four test sites along the Yangtze River. The results show that IPM improves the overall accuracy from PM in all the four test sites, and produces the best results among the six ground filtering algorithms in three out of the four sites. IPM proves to be an effective ground filtering algorithm for UAV-based photogrammetric point clouds in river bank monitoring.</t>
  </si>
  <si>
    <t>60013789;60013789;60000248;60013789</t>
  </si>
  <si>
    <t>14064055300;57251348800;55117475200;36159241200</t>
  </si>
  <si>
    <t>Tan, Yumin;Wang, Shuai;Xu, Bo;Zhang, Jiabin</t>
  </si>
  <si>
    <t>Beijing;San Bernardino</t>
  </si>
  <si>
    <t>Beihang University;California State University, San Bernardino</t>
  </si>
  <si>
    <t>60013789;60000248</t>
  </si>
  <si>
    <t>Tan Y.</t>
  </si>
  <si>
    <t>An improved progressive morphological filter for UAV-based photogrammetric point clouds in river bank monitoring</t>
  </si>
  <si>
    <t>S0924271618302909</t>
  </si>
  <si>
    <t>10.1016/j.isprsjprs.2018.10.013</t>
  </si>
  <si>
    <t>2-s2.0-85055675018</t>
  </si>
  <si>
    <t>062.00719/2016</t>
  </si>
  <si>
    <t>['verification methodology', 'system domain', 'practical scenario', 'mentioned problems', 'level failures', 'length effects', 'last decades', 'investigate problems', 'hardware compatibility', 'finite word', 'ensure correct', 'dsverifier ),', 'digital controllers', 'development processes', 'developing sound', 'design systems', 'correct implementations', 'aerial surveillance']</t>
  </si>
  <si>
    <t>Embedded systems | fixed-point digital controllers | formal verification | symbolic model checking | unmanned aerial vehicle (UAV)</t>
  </si>
  <si>
    <t>During the last decades, model checking techniques have been applied to improve overall system reliability, in unmanned aerial vehicle (UAV) approaches. Nonetheless, there is little effort focused on applying those methods to the control-system domain, especially when it comes to the investigation of low-level implementation errors, which are related to digital controllers and hardware compatibility. The present study addresses the mentioned problems and proposes the application of a bounded model checking tool, named as Digital System Verifier (DSVerifier), to the verification of digital-system implementation issues, in order to investigate problems that emerge in digital controllers designed for UAV attitude systems. A verification methodology to search for implementation errors related to finite word-length effects (e.g., arithmetic overflows and limit cycles), in UAV attitude controllers, is presented, along with its evaluation, which aims to ensure correct-by-design systems. Experimental results show that low-level failures in UAV attitude control software used in aerial surveillance are identified by DSVerifier, which can also be used for developing sound and correct implementations, through its integration into development processes. Finally, given that the proposed approach handles C code and takes into account hardware specifications, it is suitable for verifying final controller implementations, which is a more practical scenario.</t>
  </si>
  <si>
    <t>1420-1441</t>
  </si>
  <si>
    <t>IEEE Transactions on Reliability</t>
  </si>
  <si>
    <t>60000943;60000943;60000943;60000943;60003771;60000943</t>
  </si>
  <si>
    <t>57195264500;56703156700;56937937700;57204476093;24328704500;23476350600</t>
  </si>
  <si>
    <t>Chaves, Lennon;Bessa, Iury V.;Ismail, Hussama;Dos Santos Frutuoso, Adriano Bruno;Cordeiro, Lucas;De Lima Filho, Eddie Batista</t>
  </si>
  <si>
    <t>United Kingdom;Brazil</t>
  </si>
  <si>
    <t>Manchester;Manaus</t>
  </si>
  <si>
    <t>The University of Manchester;Universidade Federal do Amazonas</t>
  </si>
  <si>
    <t>60003771;60000943</t>
  </si>
  <si>
    <t>Chaves L.</t>
  </si>
  <si>
    <t>DSVerifier-Aided Verification Applied to Attitude Control Software in Unmanned Aerial Vehicles</t>
  </si>
  <si>
    <t>10.1109/TR.2018.2873260</t>
  </si>
  <si>
    <t>2-s2.0-85055675206</t>
  </si>
  <si>
    <t>['wireless link', 'time ensuring', 'simulation results', 'robust design', 'required quality', 'qos constraints', 'proposed moop', 'power saved', 'paper considers', 'multiuser full', 'moop approach', 'imperfect uplink', 'duplex uplink', 'downlink users', 'downlink csi', 'data symbols', 'antenna half', 'analysis show', 'also extended']</t>
  </si>
  <si>
    <t>constructive interference | Full-duplex | multi-objective optimization | power minimization | robust design</t>
  </si>
  <si>
    <t>This paper considers a multiuser full-duplex (FD) wireless communication system, where an FD radio base station (BS) serves multiple single-antenna half-duplex uplink and downlink users simultaneously. Unlike conventional interference mitigation approaches, we propose using knowledge of the data symbols and the channel state information (CSI) at the FD radio BS to exploit the multi-user interference constructively rather than to suppress it. We propose a multi-objective optimization problem (MOOP) via the weighted Tchebycheff method to study the tradeoff between the two desirable system design objectives, namely the total downlink transmit power and the total uplink transmit power, at the same time ensuring the required quality-of-service (QoS) for all users. In the proposed MOOP, we adapt the QoS constraints for the downlink users to accommodate constructive interference for both generic phase shift keying modulated signals and for quadrature amplitude modulated signals. We also extended our work to a robust design to study the system with imperfect uplink and downlink CSI. The simulation results and analysis show that significant power savings can be obtained. More importantly, however, the MOOP approach here allows for the power saved to be traded off for both uplink and downlink power savings, leading to an overall energy efficiency improvement in the wireless link.</t>
  </si>
  <si>
    <t>8314-8329</t>
  </si>
  <si>
    <t>60022148;60019656;60022148</t>
  </si>
  <si>
    <t>57201894804;36632507800;23009493900</t>
  </si>
  <si>
    <t>Kabir, Mahmoud T.;Khandaker, Muhammad R.A.;Masouros, Christos</t>
  </si>
  <si>
    <t>Kabir M.</t>
  </si>
  <si>
    <t>Interference Exploitation in Full-Duplex Communications: Trading Interference Power for Both Uplink and Downlink Power Savings</t>
  </si>
  <si>
    <t>10.1109/TWC.2018.2876229</t>
  </si>
  <si>
    <t>2-s2.0-85055676745</t>
  </si>
  <si>
    <t>['two resonances', 'total efficiencies', 'simply adding', 'simple method', 'shorting end', 'physical mechanism', 'loop antenna', 'letter proposes', 'f antenna', 'easily controlled', 'easily applied', 'conventional single', 'capacitor near', 'band inverted', 'band ifa', 'band antenna', 'antennas without', 'added capacitor', '61 ghz', '56 ghz']</t>
  </si>
  <si>
    <t>Capacitive load | dual-band | frequency agility | IFA | loop antenna | radiation pattern | small frequency ratio</t>
  </si>
  <si>
    <t>This letter proposes a simple method to turn a single-band inverted-F antenna (IFA) or loop antenna into a dual-band antenna with a small frequency ratio and similar radiation patterns by simply adding a capacitor near the shorting end of a conventional single-band IFA or a loop antenna. Two demonstration examples imitating a mobile terminal application using IFA and loop antenna are present. The measured results show that the IFA and loop antenna with an added capacitor near the shorting end have comparable radiation patterns and total efficiencies in the two designed frequency bands compared with the antennas without the capacitor. The measured frequency ratio of the two resonances is 1.15 (2.23 and 2.56 GHz) for IFA and 1.19 (2.19 and 2.61 GHz) for loop antenna. And the two resonant frequencies can be easily controlled by tuning the added capacitor so that this method can be easily applied to frequency agility applications. To illustrate the physical mechanism, a transmission line model is presented and analyzed.</t>
  </si>
  <si>
    <t>2474-2478</t>
  </si>
  <si>
    <t>A Capacitive Loading Method for Turning a Single-Band Antenna Into Dual-Band for Wireless Terminal Applications</t>
  </si>
  <si>
    <t>10.1109/LAWP.2018.2878614</t>
  </si>
  <si>
    <t>2-s2.0-85055678330</t>
  </si>
  <si>
    <t>['widely used', 'radiating element', 'proposed antenna', 'order harmonics', 'microstrip feedline', 'inhibitory effect', 'harmonic suppression', 'harmonic rejection', 'fundamental frequency', 'experimental results', 'antenna structure', 'adjusted independently']</t>
  </si>
  <si>
    <t>Active antenna | harmonic suppression | printed slot antenna | rectifier antenna</t>
  </si>
  <si>
    <t>Harmonic suppression antennas are widely used in the microwave power transmission and active antenna systems. In this letter, a square ring slot loaded with two side slots is constructed as the radiating element. Meanwhile, a bottom transverse slot orthogonal to the microstrip feedline is introduced as the harmonic suppression unit. In fact, the part of microstrip feedline that extends into the slot ring also has an inhibitory effect on the harmonics. In this way, a compact slot antenna with harmonic suppression is constructed. For the proposed antenna, the fundamental frequency and harmonic rejection can also be adjusted independently, so the antenna structure is easy to implement. The experimental results of the prototype antenna show that the designed antenna achieves good suppression for the second- and third-order harmonics.</t>
  </si>
  <si>
    <t>2459-2463</t>
  </si>
  <si>
    <t>60018205;60018205;60018205;60018205;60008724</t>
  </si>
  <si>
    <t>8659889900;57204476415;8364129300;7403734623;57190242812</t>
  </si>
  <si>
    <t>Li, Weiwen;Wang, Yu;You, Baiqiang;Shi, Zhiyuan;Liu, Qing Huo</t>
  </si>
  <si>
    <t>Compact Ring Slot Antenna With Harmonic Suppression</t>
  </si>
  <si>
    <t>10.1109/LAWP.2018.2877974</t>
  </si>
  <si>
    <t>2-s2.0-85055682621</t>
  </si>
  <si>
    <t>['two antennas', 'transmission improvement', 'simple solution', 'sight scenarios', 'real body', 'propagation loss', 'measurement results', 'letter proposes', 'highest improvement', 'dimension parameters', 'csl ).', 'certain cases', '45 ghz', '20 db']</t>
  </si>
  <si>
    <t>Electromagnetic coupling | on-body communication | paper substrate | silver ink | smart suit | transmission line</t>
  </si>
  <si>
    <t>This letter proposes a very simple solution to reduce the propagation loss between two antennas/sensors on body at 2.45 GHz by utilizing a flexible conductive strip line (CSL). The performance of the CSL is comparable to that of the free-access transmission line in the work by Tran et al. in some certain cases. The transmission improvement by the CSL is verified by measurement results on a perfect electrical conductor plane, on a phantom, and on a real body more than 20 dB for non-line-of-sight scenarios. Dimension parameters of the CSL are optimized so that the highest improvement by the CSL can be achieved and it is easy to be integrated into clothes. Moreover, the specific absorption rate is satisfied when the CSL is deployed near body.</t>
  </si>
  <si>
    <t>2449-2453</t>
  </si>
  <si>
    <t>60018279;60018279</t>
  </si>
  <si>
    <t>57201911352;7402657600</t>
  </si>
  <si>
    <t>Lan, Tran Thi;Arai, Hiroyuki</t>
  </si>
  <si>
    <t>Lan T.</t>
  </si>
  <si>
    <t>Propagation Loss Reduction Between On-Body Antennas by Using a Conductive Strip Line</t>
  </si>
  <si>
    <t>10.1109/LAWP.2018.2877772</t>
  </si>
  <si>
    <t>2-s2.0-85055685815</t>
  </si>
  <si>
    <t>['realistic high', 'radiation scenario', 'radiation calibration', 'proposed scheme', 'power excitations', 'letter presents']</t>
  </si>
  <si>
    <t>Antenna calibration | phased array of antennas | radiation measurement | radiation pattern synthesis | virtual subarray decomposition</t>
  </si>
  <si>
    <t>This letter presents a practical measurement scheme to characterize the radiation of electrically large phased arrays of antennas with high-power excitations. In particular, the proposed scheme is applicable to conduct the measurement in an ordinary anechoic chamber with limited power supply to simulate the radiation scenario of realistic high-power phased array antennas. This scheme first decomposes the original large array into virtually overlapped subarrays whose radiation patterns are used to compose the original radiation pattern. In addition, the subarrays' radiation patterns may serve as field basis functions to synthesize a desired pattern anticipated in the original phased array of antennas for radiation calibration.</t>
  </si>
  <si>
    <t>2439-2443</t>
  </si>
  <si>
    <t>60005429;60013395;60013395;60025855;60013395</t>
  </si>
  <si>
    <t>7202063846;57195936123;57191989383;6701398403;57054321700</t>
  </si>
  <si>
    <t>Chou, Hsi Tseng;Huang, Hao Ju;Cheng, Duan Yuan;Tuan, Shih Chung;Chen, Hsing Yi</t>
  </si>
  <si>
    <t>Banchiao;Chung-Li;Taipei</t>
  </si>
  <si>
    <t>Oriental Institute of Technology Taiwan;Yuan Ze University;National Taiwan University</t>
  </si>
  <si>
    <t>60025855;60013395;60005429</t>
  </si>
  <si>
    <t>Subarray Decomposition for Radiation Measurement of High-Power Excited Electrically Large Phased Arrays of Antennas in Regular Anechoic Chambers</t>
  </si>
  <si>
    <t>10.1109/LAWP.2018.2877627</t>
  </si>
  <si>
    <t>2-s2.0-85055690275</t>
  </si>
  <si>
    <t>NRF-2016R1D1A1B03934114</t>
  </si>
  <si>
    <t>['wide dual', 'upper bands', 'upper band', 'tis structures', 'shaped radiator', 's11 |&lt;', 'proposed radiator', 'proposed design', 'proposed antenna', 'impedance transformer', 'experimentally verified', 'entirely covering', 'broadside direction', 'band dual', 'achieved due', '86 ghz', '6 dbic', '58 dbic', '4 ghz', '10 db', '07 ghz']</t>
  </si>
  <si>
    <t>Dual-sense circular polarization | low profile | monopole antenna | wide axial ratio</t>
  </si>
  <si>
    <t>In this letter, a tilted-D-shaped monopole antenna with wide dual-band dual-sense circular polarization is proposed. The tilted-D-shaped radiator is designed by combining the inverted-C-shaped (ICS) and tilted-I-shaped (TIS) structures. The proposed radiator is attached to a 50 Œ© line through an impedance transformer. The proposed design is compared with two of its variants, which concludes that the wide 3 dB axial ratio bandwidth (ARBW) in both bands is achieved due to the contributions from the ICS and TIS structures. Besides, the lower and upper bands radiate left-handed circular polarization and right-handed circular polarization, respectively. A prototype of the proposed antenna is fabricated, and its performance is experimentally verified. The measurement results show that the proposed antenna exhibits a wide impedance bandwidth for |S11|&lt; -10 dB of 104.54% (3.47-11.07 GHz) entirely covering both circularly polarized bands with 3 dB ARBWs of 31.16% (4.28-5.86 GHz) in the lower and 22.62% (7.49-9.4 GHz) in the upper band. In broadside direction, the measured gain varies between 1.26-3.58 dBic and 3.85-6 dBic in the lower and upper bands, respectively.</t>
  </si>
  <si>
    <t>2464-2468</t>
  </si>
  <si>
    <t>A Tilted-D-Shaped Monopole Antenna With Wide Dual-Band Dual-Sense Circular Polarization</t>
  </si>
  <si>
    <t>10.1109/LAWP.2018.2878334</t>
  </si>
  <si>
    <t>2-s2.0-85055693622</t>
  </si>
  <si>
    <t>['volume coils', 'various options', 'various approaches', 'surface coils', 'shaped substrates', 'mri scanners', 'mri applications', 'factors compared', 'birdcage coils', 'antenna systems', 'also addressed']</t>
  </si>
  <si>
    <t>homogenous B1 field | microstrip patch antenna | profiled substrate | RF probe | ultra-high field MRI</t>
  </si>
  <si>
    <t>Various approaches to designing unconventional antenna-based RF probes for obtaining homogeneous 600 MHz B1 magnetic field in 14 T MRI scanners are investigated. Proposed solutions include microstrip patch antennas with engineered multidielectric substrates, acting as surface coils, and systems of vis-√†-vis placed patch antennas to be used as volume coils with essentially increased Q-factors compared to those of birdcage coils. Various options of controlling magnetic near fields in antenna systems with flat, cylindrical and cosine-shaped substrates, as well as with tapered patch electrodes, are demonstrated. Problems of fabricating unconventional microstrip patch antennas for MRI applications are also addressed.</t>
  </si>
  <si>
    <t>2870-2875</t>
  </si>
  <si>
    <t>60016536;60016536;60016536</t>
  </si>
  <si>
    <t>36625301900;6506458176;6603921532</t>
  </si>
  <si>
    <t>Gandji, Navid P.;Semouchkin, George;Semouchkina, Elena</t>
  </si>
  <si>
    <t>Gandji N.</t>
  </si>
  <si>
    <t>Antenna-based solutions for RF probes in ultra high field magnetic resonance imaging scanners</t>
  </si>
  <si>
    <t>10.1002/mop.31432</t>
  </si>
  <si>
    <t>2-s2.0-85055697547</t>
  </si>
  <si>
    <t>['vehicle moves', 'urban canyons', 'set point', 'recent results', 'provides estimates', 'proposed filter', 'poor lighting', 'function robustly', 'formally present', 'experimental results', 'denied environments', 'computationally simple', 'available intermittently', 'approach taken']</t>
  </si>
  <si>
    <t>Aerodynamics | autonomous vehicles | robot motion | robot sensing systems</t>
  </si>
  <si>
    <t>We consider the problem in which a supervisor or remote pilot provides a real-time linear velocity reference to a multirotor aerial robot, either through a traditional remote control handset, a modern haptic interface, or semi-autonomous guidance control system. In all such cases, the goal is to servo-control the vehicle's velocity to the set point as quickly and as efficiently as possible. The challenge is to achieve this robustly in the presence of unknown wind disturbances and in situations in which the vehicle moves into global position system (GPS) denied environments (indoors, urban canyons, forests) where estimation of the vehicle's velocity is challenging. These situations include unclutterred environments, poor visibility environments caused by poor lighting, and poorly textured visual environments where laser-and vision-based sensors become unreliable. The approach taken is to develop a coupled nonlinear complementary velocity aided attitude filter that provides estimates of both the inertial and body-fixed frame linear velocities, as well as the attitude of a multirotor aerial vehicle, that functions effectively even when only the inertial measurement unit and barometric sensor measurements are available. When full inertial velocity measurements are available (from GPS, Vicon, or a vision system), the filter additionally estimates the external wind speed. In this paper, we formally present the proposed filter along with experimental results and a comparison of the filter to recent results in the literature and in situations in which inertial reference frame velocities are available intermittently. The proposed filter is computationally simple to implement, easy to calibrate and tune, and provides an excellent base level functionality for modern multirotor aerial robotic systems that will be required to function robustly in a variety of environments.</t>
  </si>
  <si>
    <t>1490-1501</t>
  </si>
  <si>
    <t>60104841;60003977;60110693;60008950;60104841</t>
  </si>
  <si>
    <t>55788619100;35146170600;24780610300;7003623979;15726076600</t>
  </si>
  <si>
    <t>Bangura, Moses;Hou, Xiaolei;Allibert, Guillaume;Mahony, Robert;Michael, Nathan</t>
  </si>
  <si>
    <t>France;United States;Australia;China</t>
  </si>
  <si>
    <t>Nice;Pittsburgh;Canberra;Xi'an</t>
  </si>
  <si>
    <t>Universit√© C√¥te d'Azur;The Robotics Institute;The Australian National University;Northwestern Polytechnical University</t>
  </si>
  <si>
    <t>60110693;60104841;60008950;60003977</t>
  </si>
  <si>
    <t>Bangura M.</t>
  </si>
  <si>
    <t>Supervisory Control of Multirotor Vehicles in Challenging Conditions Using Inertial Measurements</t>
  </si>
  <si>
    <t>10.1109/TRO.2018.2864788</t>
  </si>
  <si>
    <t>2-s2.0-85055699970</t>
  </si>
  <si>
    <t>['wave mode', 'vital doppler', 'three trajectories', 'stationary objects', 'shaped trajectory', 'sar images', 'results show', 'rescue applications', 'realize targets', 'proposed system', 'operational custom', 'multiple trajectories', 'modulated continuous', 'indoor region', 'imaging could', 'human target', 'great potential', 'effectively distinguished', 'doppler mode', 'different scenes', 'coverage synthetic', 'complex scenes', 'built drone', 'based vital', 'aperture radar']</t>
  </si>
  <si>
    <t>Drone | frequency-modulated continuous wave (FMCW) radar | hybrid operation mode | interferometry radar | synthetic-aperture radar (SAR) | vital sign</t>
  </si>
  <si>
    <t>Full-coverage synthetic-aperture radar (SAR) imaging and human target identification in complex scenes are very important for security and rescue applications. In this paper, a drone-based vital-SAR-imaging hybrid radar system is proposed to realize targets' imaging and human identification simultaneously. Carried by an operational custom-built drone with a designed S-shaped trajectory, 2-D SAR images of the entire region could be obtained through the frequency-modulated continuous-wave mode, and the "vital Doppler" effect of human target can be searched through the Doppler mode. Then, the vital-SAR-imaging could be achieved. Several experiments including cart-based SAR imaging with three trajectories, cart-based vital-SAR-imaging, and drone-based multitrajectory vital-SAR-imaging were carried out to reveal the capability and distinct operational features of the proposed system. Experimental results demonstrate that the system has the ability to obtain SAR imaging results in different scenes with multiple trajectories, and the human target could be effectively distinguished from other stationary objects. The results show that the lowest human target location error is 0.06 m in a 4 m √ó 9 m indoor region, which illustrates the great potential for search and rescue applications.</t>
  </si>
  <si>
    <t>5852-5862</t>
  </si>
  <si>
    <t>60010080;60021285;60010080;60010080;60010080;60021285</t>
  </si>
  <si>
    <t>57189320888;56013388100;55414298800;36863387000;57214687662;20734739100</t>
  </si>
  <si>
    <t>Yan, Jiaming;Peng, Zhengyu;Hong, Hong;Chu, Hui;Zhu, Xiaohua;Li, Changzhi</t>
  </si>
  <si>
    <t>Lubbock;Nanjing</t>
  </si>
  <si>
    <t>Texas Tech University;Nanjing University of Science and Technology</t>
  </si>
  <si>
    <t>60021285;60010080</t>
  </si>
  <si>
    <t>Vital-SAR-Imaging With a Drone-Based Hybrid Radar System</t>
  </si>
  <si>
    <t>10.1109/TMTT.2018.2874268</t>
  </si>
  <si>
    <t>2-s2.0-85055703739</t>
  </si>
  <si>
    <t>['waves traveling', 'vander pol', 'transmitting antenna', 'thus illustrates', 'theoretical analysis', 'sommerfeld integrals', 'slow fading', 'rural environments', 'results obtained', 'radio waves', 'propagation mechanism', 'physical realization', 'paper presents', 'near field', 'little effects', 'high degree', 'height loss', 'field strength', 'far field', 'exact transformation', 'direct wave', 'classic century', 'analysis using', 'also explain']</t>
  </si>
  <si>
    <t>Analysis of Wire Antennas and Scatterers (AWAS) | cellular radio wave propagation | experimental data for radio waves | path loss exponent | Schelkunoff formulation | Sommerfeld formulation</t>
  </si>
  <si>
    <t>This paper presents a physics-based macro model that can predict with a high degree of accuracy various experimental data available for the propagation path loss of radio waves in a cellular wireless environment. A theoretical macro model based on the classical Sommerfeld formulation can duplicate various experimental data including that of Okumura et al. carried out in 1968. It is important to point out that there are also many statistical models but they do not conform to the results of the available experimental data. Specifically, there are separate path loss propagation models available in the literature for waves traveling in urban, suburban, rural environments, and the like. However, no such distinction is made in the results obtained from the theoretical analysis and measured experimental data. Based on the analysis using the macro model developed after Sommerfeld's classic century-old analytical formulation, one can also explain the origin of slow fading which is due to the interference between the direct wave from the base station antenna and the ground wave emanating from the reflections of the direct wave and occurs only in the near field of the transmitting antenna. The so-called height gain occurs in the far field of a base station antenna deployment which falls generally outside the cell of interest, while in the near field, within the cell, there is a height loss of the field strength for observation points near the ground. A physical realization of the propagation mechanism is illustrated through Vander Pol's exact transformation of the Sommerfeld integrals for the potential to a spatial semiinfinite volume integral and thus illustrates why buildings, trees, and the like have little effects on the propagation mechanism.</t>
  </si>
  <si>
    <t>6673-6682</t>
  </si>
  <si>
    <t>60030551;60030551;60001741;60001741-60010953</t>
  </si>
  <si>
    <t>55650323300;57193342890;56277552400;36089566400</t>
  </si>
  <si>
    <t>Sarkar, Tapan K.;Chen, Heng;Salazar-Palma, Magdalena;Zhu, Ming Da</t>
  </si>
  <si>
    <t>Sarkar T.</t>
  </si>
  <si>
    <t>Physics-Based Modeling of Experimental Data Encountered in Cellular Wireless Communication</t>
  </si>
  <si>
    <t>10.1109/TAP.2018.2878366</t>
  </si>
  <si>
    <t>2-s2.0-85055707583</t>
  </si>
  <si>
    <t>cstc2017zdcy-zdyfX0021</t>
  </si>
  <si>
    <t>['traditional sub', 'subchannels difference', 'implementation complexity', 'hardware cost', 'forcing criterion', 'equivalent channel', 'better performance', 'analog precoding', 'also enjoys']</t>
  </si>
  <si>
    <t>dynamic connection | hybrid precoding | Massive multiple input multiple output | millimeter wave</t>
  </si>
  <si>
    <t>In order to reduce the implementation complexity and hardware cost of millimeter-wave massive multiple input multiple output systems, we propose a dynamically connected hybrid precoding (DC-HP) scheme in this letter. In the scheme, to exploit the subchannels difference of the users in the system, a dynamic connection network and an analog precoding matrix are first jointly designed. After that, the matched-filter or zero-forcing criterion is used to design the digital precoding matrix with the equivalent channel after analog precoding. Simulation results show that the DC-HP scheme achieves a better performance than the traditional sub-connected hybrid precoding and adaptive hybrid precoding schemes, while it also enjoys a much lower hardware implementation complexity and hardware power consumption than the full digital baseband precoding and fully connected hybrid precoding schemes.</t>
  </si>
  <si>
    <t>2583-2586</t>
  </si>
  <si>
    <t>60020620-60005465;60020620;60020620;60005465</t>
  </si>
  <si>
    <t>10739266100;57204466097;57219890827;35240242100</t>
  </si>
  <si>
    <t>Jing, Xiaorong;Li, Lianghong;Liu, Hongqing;Li, Shaoqian</t>
  </si>
  <si>
    <t>Chongqing University of Posts and Telecommunications;University of Electronic Science and Technology of China</t>
  </si>
  <si>
    <t>60020620;60005465</t>
  </si>
  <si>
    <t>Dynamically Connected Hybrid Precoding Scheme for Millimeter-Wave Massive MIMO Systems</t>
  </si>
  <si>
    <t>10.1109/LCOMM.2018.2877744</t>
  </si>
  <si>
    <t>2-s2.0-85055708214</t>
  </si>
  <si>
    <t>['transmitting one', 'similar artifacts', 'signals travel', 'shown starting', 'secondary influence', 'receiving antenna', 'rather large', 'radio waves', 'radial distance', 'propagation measurements', 'propagation loss', 'path loss', 'paper provides', 'imperfect ground', 'ground generates', 'functional variation', 'first time', 'electric field', 'dominant one', 'companion paper', 'cellular radius', '90 db', '9 db', '40 db', '30 db', '12 db', '1 km']</t>
  </si>
  <si>
    <t>Cellular radio wave propagation | experimental data for radio waves | path-loss exponent</t>
  </si>
  <si>
    <t>This paper provides a survey of various experimental data available on the value of the propagation path loss of radio waves in a cellular wireless environment. It is shown starting with the Okumura et al.'s paper on propagation measurements and other available published experimental data that they all exhibit that the electric field varies as \rho ^{-1.5} within a cellular radius of a few kilometers, where \rho is the radial distance of the receiving antenna from the transmitting one. This decay in the fields is equivalent to a propagation loss of -9 dB/octave or -30 dB for a decade of the distance. This value is independent of the nature of the ground, whether it be composed of rural, urban, suburban, or water. This is the first time it is stated that the propagation path loss due to the presence of ground generates a path loss of 90 dB when the signals travel a distance of 1 km. This value is rather large when compared to a loss of 30-50 dB produced by buildings, trees, and similar artifacts. Therefore, the experimental data indicate that the effect of trees and buildings have a secondary influence on the decay of the electric field with distance, the dominant one is the propagation loss over an imperfect ground. Contemporary propagation models do not acknowledge this fact. Outside the cellular radius of a few kilometers, the path loss appears to be 12 dB/octave or 40 dB/decade of distance. In a companion paper, it will be demonstrated that the values for the path loss can be explained from an analytical standpoint without taking recourse to statistics which involves a lot of assumptions on the functional variation of the variables of interest.</t>
  </si>
  <si>
    <t>6662-6672</t>
  </si>
  <si>
    <t>60030551;60030551;60001741</t>
  </si>
  <si>
    <t>55650323300;55541748400;56277552400</t>
  </si>
  <si>
    <t>Sarkar, Tapan K.;Abdallah, Mohammad Najib;Salazar-Palma, Magdalena</t>
  </si>
  <si>
    <t>Syracuse;Madrid</t>
  </si>
  <si>
    <t>Syracuse University;Universidad Carlos III de Madrid</t>
  </si>
  <si>
    <t>60030551;60001741</t>
  </si>
  <si>
    <t>Survey of Available Experimental Data of Radio Wave Propagation for Wireless Transmission</t>
  </si>
  <si>
    <t>10.1109/TAP.2018.2878108</t>
  </si>
  <si>
    <t>2-s2.0-85055709358</t>
  </si>
  <si>
    <t>['wide range', 'vertical components', 'validated experimentally', 'structure features', 'slot antenna', 'rigorous em', 'rectangular bracket', 'protruded stub', 'proposed technique', 'proposed antenna', 'open end', 'numerical results', 'measurement results', 'letter presents', 'impedance matching', 'impedance bandwidth', 'ground plane', 'geometry parameters', 'fundamental horizontal', 'driven optimization', 'cp ).', 'coplanar waveguide', 'compact footprint', 'close agreement', 'circular polarization', 'best performance', 'asymmetrical geometry', 'arbw ).', 'ar bandwidth', 'approximately 49', '93 ghz', '85 ghz', '8 mm']</t>
  </si>
  <si>
    <t>Circularly polarized (CP) antenna | compact antennas | EM-driven design | wide-slot antennas | wideband antennas</t>
  </si>
  <si>
    <t>This letter presents a novel and simple feeding technique for exciting orthogonal components in a wide-slot antenna. In this technique, a rectangular bracket-shape parasitic strip is placed at the open end of the straight microstrip line to excite the fundamental horizontal and vertical components of the circular polarization (CP). The proposed technique - when employed in conjunction with the asymmetrical geometry of coplanar waveguide and a protruded stub from the ground plane - permits for maintaining axial ratio (AR) below 3 dB within a wide range in the C-band as well as a compact footprint of the antenna. All geometry parameters of the antenna are adjusted through rigorous EM-driven optimization to obtain the best performance in terms of footprint, impedance matching, and AR bandwidth (ARBW). The size of the proposed antenna is only 27 mm √ó 28.8 mm. The structure features a 62% impedance bandwidth (3.6-6.85 GHz) and ARBW of approximately 49% (3.6-5.93 GHz) with the average realized gain of 3.3 dB within the CP operating band. Numerical results are validated experimentally. A close agreement between simulation and measurement results has been observed.</t>
  </si>
  <si>
    <t>2454-2458</t>
  </si>
  <si>
    <t>A Broadband Circularly Polarized Wide-Slot Antenna With a Miniaturized Footprint</t>
  </si>
  <si>
    <t>10.1109/LAWP.2018.2877800</t>
  </si>
  <si>
    <t>2-s2.0-85055712678</t>
  </si>
  <si>
    <t>['usar ).', 'urban search', 'robotic systems', 'metal frameworks', 'long objects', 'limited access', 'large objects', 'industrial decommissioning', 'dangerous environments', 'construction industry', 'com ).']</t>
  </si>
  <si>
    <t>The manipulation of large objects by robotic systems is a challenge for applications in the construction industry, industrial decommissioning, and urban search and rescue (USAR). These are associated with dangerous environments and thus motivate devising robotic solutions to replace human presence. Furthermore, they often require manipulation of long objects, such as pipes, bars, beams, and metal frameworks, with limited access to their center of mass (CoM).</t>
  </si>
  <si>
    <t>66-75</t>
  </si>
  <si>
    <t>60102124;60002838;60102124;60008055;60013682;60002838;60102124;60013682;60102124</t>
  </si>
  <si>
    <t>56742938400;55003772500;57192432372;57204467723;55921851300;7004048807;57220536217;6505601306;7102890221</t>
  </si>
  <si>
    <t>Staub, Nicolas;Mohammadi, Mostafa;Bicego, Davide;Delamare, Quentin;Yang, Hyunsoo;Prattichizzo, Domenico;Giordano, Paolo Robuffo;Lee, Dongjun;Franchi, Antonio</t>
  </si>
  <si>
    <t>France;South Korea;France;Italy</t>
  </si>
  <si>
    <t>Toulouse;Seoul;;Siena</t>
  </si>
  <si>
    <t>Universit√© F√©d√©rale Toulouse Midi-Pyr√©n√©es;Seoul National University;INSA France;Universit√† degli Studi di Siena</t>
  </si>
  <si>
    <t>60102124;60013682;60008055;60002838</t>
  </si>
  <si>
    <t>Staub N.</t>
  </si>
  <si>
    <t>The Tele-MAGMaS: An Aerial-Ground Comanipulator System</t>
  </si>
  <si>
    <t>10.1109/MRA.2018.2871344</t>
  </si>
  <si>
    <t>2-s2.0-85055714089</t>
  </si>
  <si>
    <t>['waveguide structure', 'wave frequencies', 'statistical analysis', 'random contact', 'pin texture', 'parallel plates', 'new waveguide', 'new type', 'mechanical support', 'may come', 'corporate feed', 'called zero', 'array antennas', 'amc characteristics', 'also used', 'also designed', 'almost zero', 'air gap', '10 db']</t>
  </si>
  <si>
    <t>Artificial magnetic conductor (AMC) | electric discharge machining (EDM) | millimeter wave (mm-wave) | stopband | zero-gap waveguide</t>
  </si>
  <si>
    <t>A new gap waveguide concept is presented, where the air gap between the perfect electric conductor and artificial magnetic conductor (AMC) parallel plates of a conventional gap waveguide structure has been reduced to almost zero. When the air gap is reduced, the periodic metal pin layer (which emulates the AMC characteristics) may come in contact with the top metal layer. A statistical analysis of a random contact of the pin texture and the top metal plate in this new type of gap technology guiding structure, so-called zero-gap, is elaborated in this paper. The periodic pin texture creates a stopband for parallel plate modes, and it is also used as a mechanical support while assembling the waveguide structure. This presents a significant manufacturing advantage, especially for corporate feed-network of array antennas at millimeter-wave frequencies. A V-band 8 √ó 8 slot array fed with this new waveguide is also designed and manufactured to show the potential of this newly proposed zero-gap waveguide structure. The measured results show 20% of relative impedance bandwidth (|S11| &lt; -10 dB) and an overall antenna efficiency larger than 60% over the 56.5-69-GHz frequency band.</t>
  </si>
  <si>
    <t>2052-2059</t>
  </si>
  <si>
    <t>55542722400;35177027300;7004365331;56962924200</t>
  </si>
  <si>
    <t>Vosoogh, Abbas;Uz Zaman, Ashraf;Vassilev, Vessen;Yang, Jian</t>
  </si>
  <si>
    <t>Zero-gap waveguide: A parallel plate waveguide with flexible mechanical assembly for mm-wave antenna applications</t>
  </si>
  <si>
    <t>10.1109/TCPMT.2018.2878643</t>
  </si>
  <si>
    <t>2-s2.0-85055720191</t>
  </si>
  <si>
    <t>['two modes', 'two bands', 'tr ).', 'third caused', 'shaped resonator', 'required radiation', 'pole dual', 'orthogonal polarizations', 'layer two', 'frequency ratio', 'common resonator', 'common dual', '7 ghz']</t>
  </si>
  <si>
    <t>Dual band | dual sense | filtering antenna | microstrip</t>
  </si>
  <si>
    <t>A single-layer two-pole dual-band filtering antenna (DBFA) with orthogonal polarizations in the two bands is presented in this letter. The DBFA is based on a common dual-mode T-shaped resonator (TR). The two modes of the common resonator each couple to one of the two orthogonally placed patches, resulting in required radiation. The TR is responsible for generation of three transmission zeroes (TZs) in frequency response corresponding to each polarization at the broadside: two of them being intrinsic TZs due to the TR and the third caused by far field interference of TR's radiation with that of the patch. The low profile microwave design has its two passbands operating at 4.13 and 4.7 GHz (resulting in a frequency ratio of 1.14) with 10 dB return loss bandwidths of 1.2% and 2.9%, respectively.</t>
  </si>
  <si>
    <t>2469-2473</t>
  </si>
  <si>
    <t>55446116800;56353178500;36041035600</t>
  </si>
  <si>
    <t>Dhwaj, Kirti;Jiang, Li Jun;Itoh, Tatsuo</t>
  </si>
  <si>
    <t>Dual-Band Filtering Antenna With Novel Transmission Zero Characteristics</t>
  </si>
  <si>
    <t>10.1109/LAWP.2018.2878417</t>
  </si>
  <si>
    <t>2-s2.0-85055724649</t>
  </si>
  <si>
    <t>['world frame', 'without constraints', 'translational position', 'trajectory tracking', 'take advantage', 'servo control', 'robot uses', 'require constraints', 'perspective projection', 'paper presents', 'nonlinear vision', 'motion control', 'method allows', 'lyapunov method', 'loop system', 'indoor environment', 'gps signals', 'gps localization', 'feedback control', 'experimental results', 'demonstrate feasibility', 'control system', 'board camera', 'based observer', 'backstepping technique']</t>
  </si>
  <si>
    <t>This paper presents a nonlinear vision-based observer to estimate 3D translational position and velocity of a quadrotor aerial robot for closed-loop, position-based, visual-servo control in global positioning system (GPS)-denied environments. The method allows for motion control in areas where GPS signals are weak or absent, for example, inside of a building. Herein, the robot uses a low-cost on-board camera to observe at least two feature points fixed in the world frame to self-localize for feedback control, without constraints on the altitude of the robot. The nonlinear observer described takes advantage of the geometry of the perspective projection and is designed to update the translational position and velocity in real-time by exploiting visual information and information from an inertial measurement unit. One key advantage of the algorithm is it does not require constraints or assumptions on the altitude and initial estimation errors. Two new controllers based on the backstepping technique that take advantage of the estimator's output are described and implemented for trajectory tracking. The Lyapunov method is used to show asymptotic stability of the closed-loop system. Simulation and experimental results from an indoor environment where GPS localization is not available are presented to demonstrate feasibility and validate the performance of the observer and control system for hovering and tracking a circular trajectory defined in the world frame.</t>
  </si>
  <si>
    <t>60025488;60025084;60025488</t>
  </si>
  <si>
    <t>56574622300;56183152100;6508053506</t>
  </si>
  <si>
    <t>Guo, Dejun;Wang, Hesheng;Leang, Kam K.</t>
  </si>
  <si>
    <t>Salt Lake City;Shanghai</t>
  </si>
  <si>
    <t>The University of Utah;Shanghai Jiao Tong University</t>
  </si>
  <si>
    <t>60025488;60025084</t>
  </si>
  <si>
    <t>Nonlinear vision-based observer for visual servo control of an aerial robot in global positioning system denied environments</t>
  </si>
  <si>
    <t>10.1115/1.4041431</t>
  </si>
  <si>
    <t>2-s2.0-85055734886</t>
  </si>
  <si>
    <t>R56AI127693</t>
  </si>
  <si>
    <t>['vectorial capacity', 'uses olfaction', 'taken together', 'selection underlie', 'physiological significance', 'oviposition sites', 'olfactory cues', 'maxillary palps', 'large variety', 'labellum contribute', 'human sweat', 'human malaria', 'host preference', 'gravid females', 'elicited attraction', 'data suggest', 'critical behaviors', 'component blend']</t>
  </si>
  <si>
    <t>Anopheles gambiae coluzzii (An. coluzzii) uses olfaction to modulate a range of critical behaviors that are essential for survival and reproduction; most notably, host preference and selection underlie its vectorial capacity for human malaria. As is the case for all mosquitoes, An. coluzzii has three specialized peripheral olfactory appendages‚Äîthe antennae, maxillary palps and labella‚Äîwhich are used to detect and orient in response to a large variety of olfactory cues. Of these, neither the molecular nor the physiological significance of the labellum have been thoroughly characterized despite suggestions that labial-derived odorant reception is critical for close-range host attraction. Here we report global chemoreceptor transcriptome profiles together with a systematic electrophysiological analysis of labial T2 sensilla, and associated behavioral responses of female An. coluzzii. Single sensillum recordings of the T2 sensilla revealed robust responses to odorants previously associated with human sweat and oviposition sites and identified a 10-component blend that elicited attraction in a dual-choice landing bioassay designed to mimic host seeking in which non-blood fed females were significantly more attracted to the labial-responsive odorant blend as compared to gravid females. Taken together, these data suggest that, in An. coluzzii, olfactory responses derived from the labellum contribute to host-seeking.</t>
  </si>
  <si>
    <t>60003915;60003915-60011278;60003915;60003915</t>
  </si>
  <si>
    <t>55348078300;7006336061;57195301708;6701730185</t>
  </si>
  <si>
    <t>Saveer, Ahmed M.;Pitts, R. Jason;Ferguson, Stephen T.;Zwiebel, Laurence J.</t>
  </si>
  <si>
    <t>Waco;Nashville</t>
  </si>
  <si>
    <t>Baylor University;Vanderbilt University</t>
  </si>
  <si>
    <t>60011278;60003915</t>
  </si>
  <si>
    <t>Saveer A.</t>
  </si>
  <si>
    <t>Characterization of Chemosensory Responses on the Labellum of the Malaria Vector Mosquito, Anopheles coluzzii</t>
  </si>
  <si>
    <t>10.1038/s41598-018-23987-y</t>
  </si>
  <si>
    <t>2-s2.0-85055743975</t>
  </si>
  <si>
    <t>20155EA8BC-PE7</t>
  </si>
  <si>
    <t>['wired interconnects', 'unending demand', 'technological limits', 'spatial properties', 'radiation properties', 'promising solutions', 'physical interconnection', 'path loss', 'layered representation', 'core processors', 'core architectures', 'chip structure', 'antenna positions']</t>
  </si>
  <si>
    <t>Electromagnetic propagation | Optical wireless network on chip | Ray tracing</t>
  </si>
  <si>
    <t>Multi-core processors are likely to be a point of no return to meet the unending demand for increasing computational power. Nevertheless, the physical interconnection of many cores might currently represent the bottleneck toward kilo-core architectures. Optical wireless networks on-chip are therefore being considered as promising solutions to overcome the technological limits of wired interconnects. In this work, the spatial properties of the on-chip wireless channel are investigated through a ray tracing approach applied to a layered representation of the chip structure, highlighting the relationship between path loss, antenna positions and radiation properties.</t>
  </si>
  <si>
    <t>60028218;60028218;60028218;60024690;60027299;60028218;60027299</t>
  </si>
  <si>
    <t>6505811506;6602890557;57193116164;7003303939;24447922700;7103124489;22836596700</t>
  </si>
  <si>
    <t>Fuschini, Franco;Barbiroli, Marina;Zoli, Marco;Bellanca, Gaetano;Cal√≤, Giovanna;Bassi, Paolo;Petruzzelli, Vincenzo</t>
  </si>
  <si>
    <t>Fuschini F.</t>
  </si>
  <si>
    <t>Ray tracing modeling of electromagnetic propagation for on-chip wireless optical communications</t>
  </si>
  <si>
    <t>10.3390/jlpea8040039</t>
  </si>
  <si>
    <t>2-s2.0-85055747497</t>
  </si>
  <si>
    <t>['wide range', 'small size', 'selection carefully', 'power beamwidth', 'patch antennas', 'numerical formulation', 'number turns', 'new shape', 'microwave hyperthermia', 'many applications', 'exited antenna', 'empty space', 'dielectric material', 'design includes', 'combined spiral', 'affect positively']</t>
  </si>
  <si>
    <t>Archimedean spiral | circular microstrip patch antenna | small size</t>
  </si>
  <si>
    <t>There are many applications in communication and microwave hyperthermia are desirable where small lateral size and narrow band properties. Circular microstrip patch and the Archimedean spiral antenna were combined to affect positively on the performance of the exited antenna. The design includes the selection carefully of the dielectric material, the radius of circular microstrip patch, the empty space through the turned microstrip spiral, the width of the spiral and the number turns of the spiral. The simulation and the experimental results confirm that the small size of combined spiral and microstrip patch antennas can be operated over a wide range of frequencies. In addition to the techniques that are applied to obtain the results such as directivity, Half-Power Beamwidth, S-Parameters, and stands for Voltage Standing Wave Ratio (VSWR) for the new shape. The outputs are compared and analyzed with a numerical formulation for spiral and patch antennas and measured.</t>
  </si>
  <si>
    <t>2912-2918</t>
  </si>
  <si>
    <t>60106524;60019963</t>
  </si>
  <si>
    <t>54392589900;35612536500</t>
  </si>
  <si>
    <t>Aoad, Ashrf;Ufuk T√ºreli, Mehmet Serdar</t>
  </si>
  <si>
    <t>Kucukcekmece;Istanbul</t>
  </si>
  <si>
    <t>ƒ∞stanbul Sabahattin Zaim University;Yildiz Technical University</t>
  </si>
  <si>
    <t>Aoad A.</t>
  </si>
  <si>
    <t>Design, simulation, and fabrication of a small size of a new spiral shaped of circular microstrip patch antenna</t>
  </si>
  <si>
    <t>10.1002/mop.31444</t>
  </si>
  <si>
    <t>2-s2.0-85055860737</t>
  </si>
  <si>
    <t>['‚ àí2', '‚ àí0', 'strongly coupled', 'size occupied', 'significantly influenced', 'radiation performance', 'located inside', 'larger space', 'ground plane', 'antenna protrudes', 'antenna occupying', '64 db', '50 mhz', '45 ghz', '20 db', '130 mhz']</t>
  </si>
  <si>
    <t>bluetooth antenna | ground characteristic mode | ground radiation antenna | mobile antenna | radiation performance</t>
  </si>
  <si>
    <t>In this paper, the effect of coupling between the antenna and ground characteristic mode is investigated by comparing the radiation performance of antennas located inside and outside the ground plane. In general, it is understood that an antenna occupying a larger space has better radiation performance. However, in this paper, it is shown that coupling between the antenna and ground is important for radiation performance, rather than the size occupied by the antenna. The antenna is strongly coupled with the ground characteristic mode when located inside the ground; the ‚àí10 dB bandwidth is 130 MHz at 2.45 GHz, and the measured realized efficiency is ‚àí0.64 dB in the 2.4-2.5 GHz band. When the antenna protrudes from the ground plane, the coupling between the antenna and the ground characteristic mode is weak, achieving a narrower ‚àí10 dB bandwidth of 50 MHz at 2.45 GHz, and lower measured realized efficiency of ‚àí2.20 dB in the 2.4-2.5 GHz band. In other words, the radiation performance of the same antenna is significantly influenced by the coupling with the ground.</t>
  </si>
  <si>
    <t>3085-3087</t>
  </si>
  <si>
    <t>60024872;60024872;60024872;60003036;60024872</t>
  </si>
  <si>
    <t>56527620500;57092446400;57092387200;55700885100;7410128245</t>
  </si>
  <si>
    <t>Moon, Sungjin;Jeon, Jihwan;Shin, Hyunwoong;Kim, Hyung Hoon;Kim, Hyeongdong</t>
  </si>
  <si>
    <t>Moon S.</t>
  </si>
  <si>
    <t>Performance enhancement of ground radiation antenna by coupling with ground body</t>
  </si>
  <si>
    <t>10.1002/mop.31407</t>
  </si>
  <si>
    <t>2-s2.0-85055863475</t>
  </si>
  <si>
    <t>TEC2017-85529-C3-3</t>
  </si>
  <si>
    <t>['widespread use', 'simulations helped', 'sensor node', 'sensor data', 'reflection coefficient', 'provide coverage', 'previous design', 'letter proposes', 'implement design', 'harvesting applications', 'final design', 'energy required', 'energy harvesting', 'defined requirements', 'antenna design', 'also able', '600 mhz']</t>
  </si>
  <si>
    <t>Antenna design | antenna measurement | energy harvesting | microstrip antennas | patch antennas</t>
  </si>
  <si>
    <t>The widespread use of sensor nodes forces a straightforward, low-cost, and easy-to-implement design of these nodes. Instead of using separate batteries and antennas, this letter proposes a dual-band microstrip antenna for both communication and energy-harvesting applications. The energy required for the sensor node is harvested from the broadcast television band and then used in the cellular phone communication band. A previous design of a circular polarized broadband patch antenna is adapted and optimized for the defined requirements with the electromagnetic simulation software CST Studio Suite. The simulations helped in an antenna design with a reflection coefficient below ‚àí10 dB in the 600 MHz - 700 MHz television frequency band for the energy harvesting. Furthermore, the antenna is also able to operate in the 850 MHz cellular mobile phone communication band, in order to provide coverage in shadowed remote areas or even to be of use for the transmission of the sensor data. The final design is prototyped and then characterized through the measurement of the reflection coefficient.</t>
  </si>
  <si>
    <t>2968-2972</t>
  </si>
  <si>
    <t>60033316-60026134;60026134;60026134;60033316</t>
  </si>
  <si>
    <t>57204512794;55415756500;6603851742;6506983157</t>
  </si>
  <si>
    <t>Dhoore, K.;Exp√≥sito, I.;Cui√±as, I.;Verhaevert, J.</t>
  </si>
  <si>
    <t>Belgium;Spain</t>
  </si>
  <si>
    <t>Ghent;Vigo</t>
  </si>
  <si>
    <t>Universiteit Gent;Universidade de Vigo</t>
  </si>
  <si>
    <t>60033316;60026134</t>
  </si>
  <si>
    <t>Dhoore K.</t>
  </si>
  <si>
    <t>A dual-band antenna for extending cellular coverage by using energy-harvesting strategy</t>
  </si>
  <si>
    <t>10.1002/mop.31437</t>
  </si>
  <si>
    <t>2-s2.0-85055866037</t>
  </si>
  <si>
    <t>HY-2018.</t>
  </si>
  <si>
    <t>['validation purpose', 'sufficiently covering', 'structure achieves', 'saline solution', 'proposed antenna', 'properties comparable', 'miniaturized dual', 'measured results', 'letter presents', 'latter achieved', 'intended bands', 'decent agreement', 'compact size', 'biomedical applications', 'band characteristic', '48 ghz', '45 ghz', '405 mhz', '403 mhz', '25 mm3']</t>
  </si>
  <si>
    <t>bandwidth | Biomedical applications | implantable | ISM | MICS | miniaturization</t>
  </si>
  <si>
    <t>This letter presents the design of a miniaturized dual-band spiral antenna for biomedical applications. The recommended antenna covers both the Medical Implant Communication Service MICS (402-405 MHz) as well as the Industrial Scientific Medical ISM (2.4-2.48 GHz) band. Different size reduction techniques have been applied to downsize the antenna and the latter achieved a compact size of 14 √ó 17 √ó 0.25 mm3. For validation purpose, measurements were conducted in the saline solution having properties comparable to muscles. The structure achieves very good measured peak gain values of ‚àí33 dBi and ‚àí 16 dBi at 403 MHz and 2.45 GHz, respectively. The proposed antenna has a wide-band characteristic at both bands, which is the key for an antenna to be implanted into different tissue environments. Both the simulated and measured impedance bandwidths are sufficiently covering the intended bands. A decent agreement is observed between simulated and measured results.</t>
  </si>
  <si>
    <t>2944-2949</t>
  </si>
  <si>
    <t>60024872;60070321;60024872;60158065;60104814;60029738</t>
  </si>
  <si>
    <t>56539833000;57188742850;57203712262;57191838599;24823456700;36240736100</t>
  </si>
  <si>
    <t>Basir, A.;Bouazizi, A.;Zada, M.;Iqbal, A.;Ullah, S.;Naeem, U.</t>
  </si>
  <si>
    <t>Pakistan;Pakistan;Tunisia;United Kingdom;South Korea</t>
  </si>
  <si>
    <t>Peshawar;Peshawar;Sfax;Belfast;Seoul</t>
  </si>
  <si>
    <t>CECOS University of IT &amp; Emerging Sciences;University of Engineering and Technology, Peshawar;Ecole Nationale d'Ingenieurs de Sfax;Queen's University Belfast;Hanyang University</t>
  </si>
  <si>
    <t>60158065;60104814;60070321;60029738;60024872</t>
  </si>
  <si>
    <t>Basir A.</t>
  </si>
  <si>
    <t>A dual-band implantable antenna with wide-band characteristics at MICS and ISM bands</t>
  </si>
  <si>
    <t>10.1002/mop.31447</t>
  </si>
  <si>
    <t>2-s2.0-85055868771</t>
  </si>
  <si>
    <t>['vertical plane', 'moreover multi', 'microwave access', 'measured results', 'horizontal plane', 'good agreement', 'downlink communication', 'directly fed', 'directional radiation', 'antenna structure', '97 ghz', '94 ghz', '86 ghz', '84 dbi', '8 dbi', '75 ghz', '64 dbi', '27 ghz', '19 ghz', '1 dbi']</t>
  </si>
  <si>
    <t>dual broadband | planar antenna | single ring resonator | wireless communication</t>
  </si>
  <si>
    <t>A Compact antenna applicable for wireless communication fields like Long Term Evolution (LTE) frequency division duplex (FDD) Downlink Communication (1850-1910 MHz Canada, Latin America), Worldwide Interoperability for Microwave Access (WiMAX) and Wireless local area network (WLAN) is proposed. The antenna structure is based on 1 outer ring resonators. Here, directly fed through the patch the stepped impedance transmission line with an optimized electromagnetic coupling outer ring. The proposed design operates in the lower frequency band from 1.79 to 1.94 GHz with 1.86 GHz center frequency and in the higher frequency band form 4.69 to 5.27 GHz. The compact antenna return loss is good agreement between simulated and measured results. The antenna gain value are 0.8 dBi at 1.86 GHz, 1.1 dBi at 4.75 GHz, 3.84 dBi at 4.97 GHz, and 2.64 dBi at 5.19 GHz. Moreover multi-directional radiation to unidirectional radiation flow at the horizontal plane and vertical plane. A unidirectional radiation patterns based compact antenna utilized for wireless communication applications.</t>
  </si>
  <si>
    <t>2977-2983</t>
  </si>
  <si>
    <t>Patel, Riki;Upadhyaya, Trushit;Desai, Arpan</t>
  </si>
  <si>
    <t>Capacitive couplings compact antenna for LTE/WiMAX/WLAN application</t>
  </si>
  <si>
    <t>10.1002/mop.31452</t>
  </si>
  <si>
    <t>2-s2.0-85055868923</t>
  </si>
  <si>
    <t>16ES0183</t>
  </si>
  <si>
    <t>['wave mode', 'wave antennas', 'theoretical considerations', 'system demonstrator', 'single components', 'sensor packages', 'paper suggests', 'optimized structure', 'numerical results', 'featuring dimensions', 'embedded wafer', 'different transceivers', 'confirmed without', 'complex processing', 'calibration algorithms']</t>
  </si>
  <si>
    <t>Antenna arrays | embedded wafer-level ball grid array (eWLB) | microwave sensors | millimeter-wave radar | packaging | radar systems</t>
  </si>
  <si>
    <t>This paper suggests the usage of an optimized structure of the embedded wafer-level ball grid array technology for millimeter-wave antennas-in-package. Multiple antenna arrays in a second redistribution layer have been designed, evaluated, and integrated with different transceivers to form very compact sensor packages for 61- and 122-GHz radar applications. The resulting packages contain a complete radar front end while featuring dimensions of 8 mm √ó 8 mm. The packages are easy to assemble and replaceable. Theoretical considerations, numerical results, and measurements have been carried out for the single components. For the verification of the sensor packages, a system demonstrator was developed, and measurements have been performed in continuous-wave mode. At both frequencies, promising system performance regarding range and distance errors could be confirmed without the usage of complex processing and calibration algorithms.</t>
  </si>
  <si>
    <t>5156-5168</t>
  </si>
  <si>
    <t>60000765;60000765;60000765;60000765;60028673;60028673;60028673;100924301;100924301-60011604;60000765;60020345</t>
  </si>
  <si>
    <t>57193541795;57201434212;50661787000;57200213245;56364881100;6507644917;57150694900;57201418192;35146022900;7102627598;24070762900</t>
  </si>
  <si>
    <t>Frank, Martin;Reissland, Torsten;Lurz, Fabian;Voelkel, Matthias;Lambrecht, Franziska;Kiefl, Stefan;Ghesquiere, Pol;Jalli Ng, Herman;Kissinger, Dietmar;Weigel, Robert;Koelpin, Alexander</t>
  </si>
  <si>
    <t>Germany;Germany;Germany;Germany;Germany</t>
  </si>
  <si>
    <t>Munich;Cottbus;Berlin;Erlangen;Frankfurt am Main</t>
  </si>
  <si>
    <t>Siemens AG;Brandenburgische Technische Universit√§t Cottbus;Technical University of Berlin;Friedrich-Alexander-Universit√§t Erlangen-N√ºrnberg;Innovations for High Performance Microelectronics</t>
  </si>
  <si>
    <t>60028673;60020345;60011604;60000765;100924301</t>
  </si>
  <si>
    <t>Antenna and Package Design for 61- and 122-GHz Radar Sensors in Embedded Wafer-Level Ball Grid Array Technology</t>
  </si>
  <si>
    <t>10.1109/TMTT.2018.2873368</t>
  </si>
  <si>
    <t>2-s2.0-85055869452</t>
  </si>
  <si>
    <t>JZNY201707</t>
  </si>
  <si>
    <t>['spectrum used', 'special signal', 'small user', 'small cells', 'small cell', 'significantly better', 'reliability tradeoff', 'received interference', 'proposed ic', 'passive eavesdropper', 'overall srt', 'outage probability', 'oas schemes', 'oas scheme', 'oas approach', 'mbs sends', 'macro user', 'macro cell', 'layer security', 'jointly taking', 'investigate physical', 'intercept probability', 'heterogeneous network', 'form expressions', 'distributed antennas', 'conventional interference', 'conventional il', 'confidential message', 'confidential information', 'artificially designed']</t>
  </si>
  <si>
    <t>distributed antenna systems | heterogeneous cellular network | opportunistic antenna selection | Physical-layer security | security-reliability tradeoff</t>
  </si>
  <si>
    <t>In this paper, we investigate physical-layer security for a spectrum-sharing heterogeneous cellular network comprised of a macro cell and a small cell, where a passive eavesdropper is assumed to tap the transmissions of both the macro and small cells. In the macro cell, a macro base station (MBS) equipped with multiple distributed antennas sends its confidential information to a macro user (MU) through an opportunistic transmit antenna. Meanwhile, in the small cell, a small base station (SBS) transmits to a small user (SU) over the same spectrum used by MBS. We propose an interference-canceled opportunistic antenna selection (IC-OAS) scheme to enhance the physical-layer security for the heterogeneous network. To be specific, when MBS sends its confidential message to MU through an opportunistic distributed antenna, a special signal is artificially designed and emitted at the MBS to ensure that the received interference at MU from SBS is canceled out. For comparison, the conventional interference-limited opportunistic antenna selection (IL-OAS) is considered as a benchmark. We characterize the security-reliability tradeoff (SRT) for the proposed IC-OAS and conventional IL-OAS schemes in terms of deriving their closed-form expressions of intercept probability and outage probability. Numerical results show that compared with the conventional IL-OAS, the proposed IC-OAS scheme not only brings SRT benefits to the macro cell but also has the potential of improving the SRT of small cell by increasing the number of distributed antennas. Additionally, by jointly taking into account the macro cell and small cell, an overall SRT of the proposed IC-OAS scheme is shown to be significantly better than that of the conventional IL-OAS approach in terms of a sum intercept probability versus sum outage probability.</t>
  </si>
  <si>
    <t>8444-8456</t>
  </si>
  <si>
    <t>55939922900;57202013958;8341788300;55468684200</t>
  </si>
  <si>
    <t>Zou, Yulong;Sun, Ming;Zhu, Jia;Guo, Haiyan</t>
  </si>
  <si>
    <t>Security-Reliability Tradeoff for Distributed Antenna Systems in Heterogeneous Cellular Networks</t>
  </si>
  <si>
    <t>10.1109/TWC.2018.2877610</t>
  </si>
  <si>
    <t>2-s2.0-85055869538</t>
  </si>
  <si>
    <t>CAMM-2014M3A6B3063708</t>
  </si>
  <si>
    <t>['unit cell', 'smrs antennas', 'smrs antenna', 'proposed concept', 'obtained 16', 'leakage constant', 'implemented using', 'design procedure', 'cosine distribution', 'characteristic provides', 'aperture illumination', '6 dbi', '35 ¬∞', '33 db', '10 ghz']</t>
  </si>
  <si>
    <t>Aperture tapering | leaky-wave antennas | sidelobe level | sinusoidally modulated reactance surface antenna (SMRS)</t>
  </si>
  <si>
    <t>A design procedure for synthesizing the desired beam pattern of the sinusoidally modulated reactance surface (SMRS) antenna is proposed. This methodology is a type of aperture tapering technique, where cosine distribution of aperture illumination was applied to the SMRS antenna. The unit cell of the SMRS antenna allows control of the leakage constant while keeping phase constant almost constant value in some allowable surface impedance modulation range; this characteristic provides the aperture amplitude tapering technique to the SMRS antennas. To verify this proposed concept, a prototype SMRS antenna composed of nine tapered unit cells was implemented using a printed circuit board process. The designed antenna radiates at 35¬∞ off broadside at 10 GHz. We obtained 16.6 dBi of measured antenna gain and the normalized sidelobe level was about -14.33 dB.</t>
  </si>
  <si>
    <t>2479-2483</t>
  </si>
  <si>
    <t>57204509841;7402276259</t>
  </si>
  <si>
    <t>Yang, Doohyun;Nam, Sangwook</t>
  </si>
  <si>
    <t>Tapered Unit Cell Control of a Sinusoidally Modulated Reactance Surface Antenna</t>
  </si>
  <si>
    <t>10.1109/LAWP.2018.2878859</t>
  </si>
  <si>
    <t>2-s2.0-85055869783</t>
  </si>
  <si>
    <t>2015AA01A710</t>
  </si>
  <si>
    <t>['suboptimal solution', 'optimal closed', 'nonconvex constraint', 'noise ratio', 'neighboring symbols', 'minimum mse', 'intrinsic interferences', 'input multiple', 'form solution', 'division multiplexing', 'complex method', 'channel estimation']</t>
  </si>
  <si>
    <t>channel estimation | FDM | MIMO | OQAM/FBMC | preamble optimization</t>
  </si>
  <si>
    <t>In this paper, we propose a preamble optimization method for the frequency-division multiplexing (FDM)-structured preamble in multiple-input multiple-output systems employing offset quadrature amplitude modulation-based filter bank multicarrier. Specifically, we formulate an optimization problem based on the periodic preamble structure to minimize the mean square error (MSE) of the channel estimation. For two transmit antennas, we find the relationship between preambles and intrinsic interferences from neighboring symbols to achieve the minimum MSE, and derive the optimal closed-form solution. For more than two transmit antennas, we convert the original optimization problem into a quadratically constrained quadratic program and obtain the suboptimal solution by relaxing the nonconvex constraint. The simulation results demonstrate that, in terms of MSE and bit error rate performances, the proposed method outperforms the conventional FDM method at all signal-to-noise ratio (SNR) regimes and outperforms the interference approximation method-complex method at low-to-medium SNR regimes with lower preamble overhead.</t>
  </si>
  <si>
    <t>8433-8443</t>
  </si>
  <si>
    <t>60087294;60087294;60087294;60087294;60087294</t>
  </si>
  <si>
    <t>57102118100;55724982500;57202787209;56492041300;7006530499</t>
  </si>
  <si>
    <t>Liu, Wenfeng;Chen, Da;Luo, Kai;Jiang, Tao;Qu, Daiming</t>
  </si>
  <si>
    <t>FDM-Structured Preamble Optimization for Channel Estimation in MIMO-OQAM/FBMC Systems</t>
  </si>
  <si>
    <t>10.1109/TWC.2018.2877600</t>
  </si>
  <si>
    <t>2-s2.0-85055870842</t>
  </si>
  <si>
    <t>['vital effects', 'substantial challenge', 'significant applications', 'signal emitters', 'several schemes', 'right directions', 'redundant dictionary', 'rao bound', 'omp scheme', 'omp algorithm', 'noise ratio', 'lower complexities', 'improves resolution', 'improved version', 'high performance', 'high efficiency', 'fomp algorithms', 'fomp algorithm', 'estimation error', 'estimated directions', 'esprit schemes', 'esprit algorithms', 'employing azimuth', 'elevation angles', 'doa estimation', 'dimensional space', 'cannot distinguish', 'beam former', 'adaptive antennas']</t>
  </si>
  <si>
    <t>Adaptive antennas | Direction of arrival (DoA) | Three dimensional orthogonal matching pursuit</t>
  </si>
  <si>
    <t>Adaptive antennas and antenna array processing have vital effects on enhancing the performance of wireless communication networks. One of the most significant applications of adaptive antenna systems is the Direction of Arrival (DOA) detection. Several schemes have been proposed in the literature for DOA estimation in two-dimensional space. Among them, Orthogonal Matching Pursuit (OMP) algorithm provides several advantages in comparison to other schemes. The OMP algorithm reduces complexity and improves resolution of detection. Furthermore, in this algorithm, the number of signal emitters is not required to be known. In this paper, we extend the OMP algorithm and propose Three Dimensional OMP (3D-OMP) scheme for DOA estimation in three dimensional space. We provide a redundant dictionary for 3D-OMP scheme by employing azimuth and elevation angles. Simulation results show the high performance of the 3D-OMP algorithm when the signal to noise ratio is higher than [Formula presented]. Moreover, the 3D-OMP algorithm has a high efficiency in detecting multiple signal sources, simultaneously. Then, we evaluate the accuracy of the estimated directions by the 3D-OMP algorithm via comparing the variance of estimation error with the Cramer-Rao bound. Nevertheless, DOA estimation by the 3D-OMP algorithm has a substantial challenge where it cannot distinguish between two adjacent signal sources. To resolve this challenge, we propose Three Dimensional Focused Orthogonal Matching Pursuit (3D-FOMP) algorithm. The 3D-FOMP algorithm is an improved version of the 3D-OMP algorithm. It can detect two adjacent signal sources when the beam former has a single peak corresponding to a direction between right directions. In addition, we show the 3D-OMP and 3D-FOMP algorithms have lower complexities in comparison to the 3D-MUSIC and 3D-ESPRIT schemes when Root Mean Square Error [Formula presented]. This accuracy is persuasive for most applications. Moreover, simulation results show the capability of the 3D-FOMP algorithm to detect adjacent signal sources and it outperforms the 3D-OMP, 3D-MUSIC and 3D-ESPRIT algorithms for all values of signal to noise ratio.</t>
  </si>
  <si>
    <t>60022927;60028174;60022927</t>
  </si>
  <si>
    <t>55913391100;57204515105;9843904700</t>
  </si>
  <si>
    <t>Aghababaiyan, Keyvan;Zefreh, Reza Ghaderi;Shah-Mansouri, Vahid</t>
  </si>
  <si>
    <t>Aghababaiyan K.</t>
  </si>
  <si>
    <t>3D-OMP and 3D-FOMP algorithms for DOA estimation</t>
  </si>
  <si>
    <t>S1874490718302982</t>
  </si>
  <si>
    <t>10.1016/j.phycom.2018.10.005</t>
  </si>
  <si>
    <t>2-s2.0-85055872537</t>
  </si>
  <si>
    <t>['upper bound', 'two nodes', 'transmitted symbols', 'transmitted data', 'time slots', 'symbol interference', 'strong si', 'signals received', 'si channel', 'si cancellation', 'promising technology', 'partially compensated', 'one limitation', 'frequency band', 'form expression', 'digital domain', 'conversion leads', 'communication node', 'artificially rotated', 'also derive', 'achievable rate']</t>
  </si>
  <si>
    <t>Full duplex | multi-input multi-output (MIMO) | self-interference (SI) | spatial modulation</t>
  </si>
  <si>
    <t>Full-duplex has emerged as a promising technology that enables a communication node to transmit and receive at the same time and same frequency band. One limitation of full-duplex is that the self-interference (SI) is very strong. In this paper, an effective SI cancellation scheme operated in the digital domain is proposed. It is facilitated by the property that the SI channel is reciprocal and the transmitted data is known by both the transmitter and the receiver. It converts the strong SI to the inter-symbol interference through a combination of the signals received in successive time slots. This conversion leads to a reduction in the number of independent signal flows but can be partially compensated for by transmitting more bits using spatial modulation and involving more time slots in the SI cancellation, which enhances the achievable rate. To achieve optimal performance, the transmitted symbols at one node need to be artificially rotated. We also derive a closed-form expression for an upper bound on the average bit error rate, and its error-free information transmission capability is investigated. Monte Carlo simulations over Rayleigh fading channels between two nodes are conducted and advantages are revealed.</t>
  </si>
  <si>
    <t>8473-8484</t>
  </si>
  <si>
    <t>60014966;60024542;60014966;60009226</t>
  </si>
  <si>
    <t>57044350600;57191194745;55546390900;7406279582</t>
  </si>
  <si>
    <t>Ju, Peizhong;Wen, Miaowen;Cheng, Xiang;Yang, Liuqing</t>
  </si>
  <si>
    <t>Guangzhou;Beijing;Fort Collins</t>
  </si>
  <si>
    <t>South China University of Technology;Peking University;Colorado State University</t>
  </si>
  <si>
    <t>60024542;60014966;60009226</t>
  </si>
  <si>
    <t>Ju P.</t>
  </si>
  <si>
    <t>Achievable-Rate-Enhancing Self-Interference Cancellation for Full-Duplex Communications</t>
  </si>
  <si>
    <t>10.1109/TWC.2018.2877752</t>
  </si>
  <si>
    <t>2-s2.0-85055872572</t>
  </si>
  <si>
    <t>['yagi antenna', 'various scenarios', 'variable numbers', 'results indicate', 'rectenna system', 'ray tracing', 'radio frequency', 'radiation pattern', 'proposed system', 'proposed device', 'one rf', 'highly desired', 'harvesting circuit', 'harvesting antennas', 'entire system', 'energy harvesting', 'distinct scenarios', 'different half', 'dc outputs', 'dc energy', 'cell consists', 'array size', 'antenna gain']</t>
  </si>
  <si>
    <t>Additive materials | energy harvesting | power transmission | receiving antennas | rectennas | Yagi-Uda antennas</t>
  </si>
  <si>
    <t>A rectenna system having multidirectional receiving capability and scalable antenna gain is presented for radio frequency (RF) energy harvesting. The technique of ray tracing was implemented to evaluate RF power collected by antennas with different half-power beam widths. The results indicate that different radiation features are suited to distinct scenarios. This further indicates that a scalable and multidirectional radiation characteristic is highly desired for energy-harvesting antennas because the level of ambient energy varies over time and space. Accordingly, a rectenna system is proposed that can scale in array size, antenna gain, direction of reception, and radiation pattern to enhance conversion efficiency and dc outputs. The proposed device is comprised of five rectenna cells. Each cell consists of a quasi-Yagi antenna with variable numbers of directors and one RF-to-dc energy-harvesting circuit. Thus, the proposed system can achieve either uniform coverage with enhanced antenna gain or highly directional characteristics at one/multiple incidence angle(s). A prototype is designed, fabricated, and tested in terms of each component and the entire system. The experimental results indicate that the proposed system can be useful in various scenarios, and it outputs enhanced power as scaling is performed in the direction of reception and antenna gain.</t>
  </si>
  <si>
    <t>2060-2072</t>
  </si>
  <si>
    <t>57143273400;57204515487</t>
  </si>
  <si>
    <t>Chen, Yen Sheng;You, Jing Wei</t>
  </si>
  <si>
    <t>A scalable and multidirectional rectenna system for RF energy harvesting</t>
  </si>
  <si>
    <t>10.1109/TCPMT.2018.2878927</t>
  </si>
  <si>
    <t>2-s2.0-85055876875</t>
  </si>
  <si>
    <t>['system design', 'sparsity feature', 'resolution outputs', 'resolution analog', 'resolution adcs', 'research considers', 'receiver architecture', 'pure one', 'proposed estimator', 'previous works', 'mixed outputs', 'millimeter wave', 'digital converters', 'different features', 'continuous parameter', 'conducted recently', 'channel gain', 'channel estimation', 'channel estimate', 'channel angle', 'bit system', 'bit adcs', 'although architecture', 'additional one']</t>
  </si>
  <si>
    <t>Channel estimation | compressive sensing | gridless | large-scale antenna array system | mixed-ADC architecture | one-bit ADC</t>
  </si>
  <si>
    <t>A receiver architecture with low-resolution analog-to-digital converters (ADCs) coupled with large antenna arrays has drawn considerable interest in the millimeter wave (mm-wave) system. Although architecture with pure one-bit ADCs has low power cost, such a system presents many challenges for synchronization, channel estimation, and power level estimation. Research has been conducted recently on the so-called mixed one-bit system, in which most antennas are equipped with one-bit ADCs, and a few have high-resolution ADCs. Despite the advantages of this system, studies on how to efficiently use high-resolution outputs to aid the one-bit system are lacking. This research considers the channel estimation problem to fill this gap and proposes a two-step channel estimator by utilizing the different features of mixed outputs. The channel gain can be extracted from high-resolution ADCs, and the channel angle can be extracted by the combination of additional one-bit ADCs. The proposed estimator leverages the sparsity feature of the channel in mm-wave. In contrast to previous works that used compressive sensing techniques, which confine the estimate to the set of grid angle points and induce estimation bias, the proposed estimator is gridless and treats the angle as a continuous parameter. The simulation results demonstrate that the proposed method yields significantly lower mean square errors than the conventional maximum likelihood estimator. In addition, this paper investigates ways to further improve the channel estimate by arranging the locations of high-resolution ADCs. Several useful observations on system design are obtained through our analysis.</t>
  </si>
  <si>
    <t>8485-8501</t>
  </si>
  <si>
    <t>Wang C.J.</t>
  </si>
  <si>
    <t>Gridless Channel Estimation for Mixed One-Bit Antenna Array Systems</t>
  </si>
  <si>
    <t>10.1109/TWC.2018.2877757</t>
  </si>
  <si>
    <t>2-s2.0-85055883820</t>
  </si>
  <si>
    <t>Multiple Sclerosis Center of Atlanta</t>
  </si>
  <si>
    <t>['transmitter printed', 'subcutaneous implant', 'space path', 'small antenna', 'phantom results', 'phantom experiment', 'operated self', 'loss model', 'logarithmic function', 'linear function', 'human heart', 'good accordance', 'distance comparable', 'circuit board', 'cardiac implants', 'body path', 'body antennas', 'body antenna', '6 db', '4 ghz', '1 db']</t>
  </si>
  <si>
    <t>Antennas | body sensor networks | implants | pacemakers | wireless communication</t>
  </si>
  <si>
    <t>In this letter, the in-body and off-body channel models at the frequency of 2.4 GHz are studied for development of multinode leadless capsule pacemaker technology based on experiments in homogeneous liquid phantom model of human heart and living animal experiments. For conducting the experiments, we design a battery-operated self-contained transmitter capsule consisting of a small antenna and transmitter printed-circuit board, subcutaneous implant and the off-body antennas. The in-body path-loss model obtained from the phantom experiment is a linear function of distance, whereas the off-body path-loss model between the implant and the off-body antenna is a logarithmic function of distance comparable to the free-space path-loss model. The phantom experiment study shows that coupling between implants decreases linearly at the rate of 3.6 dB/cm for cardiac implants and by 4.1 dB/cm for cardiac to subcutaneous implant at 2.4 GHz. The animal experiment results are in good accordance with the phantom results.</t>
  </si>
  <si>
    <t>2484-2488</t>
  </si>
  <si>
    <t>60105037-60003938;60105037-60013141;60105037-60013141</t>
  </si>
  <si>
    <t>57201309415;55888313800;6602773063</t>
  </si>
  <si>
    <t>Bose, Pritam;Khaleghi, Ali;Balasingham, Ilangko</t>
  </si>
  <si>
    <t>In-Body and Off-Body Channel Modeling for Future Leadless Cardiac Pacemakers Based on Phantom and Animal Experiments</t>
  </si>
  <si>
    <t>10.1109/LAWP.2018.2878950</t>
  </si>
  <si>
    <t>2-s2.0-85055887634</t>
  </si>
  <si>
    <t>['symmetrically excited', 'simulated results', 'radiating patch', 'proximity coupling', 'placed parallel', 'parametric analyses', 'microstrip antennas', 'microstrip antenna', 'impedance bandwidth', 'high isolation', 'ground plane', 'feed structure', 'copper tubes', 'coaxial cables', 'broadband operation', 'antenna prototype', 'also provided', 'also addressed', '40 db', '20 %,']</t>
  </si>
  <si>
    <t>balun feed | broadband antenna | dual polarization | microstrip antenna</t>
  </si>
  <si>
    <t>A novel feed mechanism for dual-polarized microstrip patch antennas with broadband operation and high isolation is presented. The feed structure is a coaxial balun composed of coaxial cables and copper tubes, and it is placed parallel to the ground plane. With the horizontal coaxial baluns, the radiating patch can be symmetrically excited through proximity coupling. For the proposed feed mechanism, the parametric analyses are performed, and the critical dimension affecting the impedance bandwidth of the microstrip antenna is also addressed. An antenna prototype is constructed, and its measured results indicate that the microstrip antenna can give an impedance bandwidth of more than 20%, and within the bandwidth, the isolation between the two orthogonal ports is higher than 40 dB; moreover, symmetrical broadside radiation with low cross polarization is obtained. Simulated results for the cases of microstrip antennas with various substrate thicknesses are also provided.</t>
  </si>
  <si>
    <t>3053-3059</t>
  </si>
  <si>
    <t>7004026337;57194639597</t>
  </si>
  <si>
    <t>Row, Jeen Sheen;Ko, Ting Hung</t>
  </si>
  <si>
    <t>Broadband dual-polarized MICROSTRIP antenna fed with horizontal coaxial baluns</t>
  </si>
  <si>
    <t>10.1002/mop.31433</t>
  </si>
  <si>
    <t>2-s2.0-85055888092</t>
  </si>
  <si>
    <t>['uwb operation', 'using truncation', 'simulated results', 'proposed design', 'measured results', 'ground plane', 'good agreement', 'average efficiency', '6 mm3']</t>
  </si>
  <si>
    <t>current distribution | impedance bandwidth | truncated ground plane | UWB</t>
  </si>
  <si>
    <t>A compact (35 √ó 35 √ó 1.6 mm3) decagonal shaped ultrawideband (UWB) antenna that gives wide impedance bandwidth of &gt;139% (2.3-12.8 GHz), 1.7-5 dBi gain, good time domain characteristics and average efficiency &gt;88% is proposed. UWB operation in the proposed design is accomplished by using truncation at the ground plane. Simulated results are in good agreement with the measured results.</t>
  </si>
  <si>
    <t>2937-2944</t>
  </si>
  <si>
    <t>60028079;121839706;60028079;121839706</t>
  </si>
  <si>
    <t>55279399000;57202392198;57194779855;23059499800</t>
  </si>
  <si>
    <t>Ali, Tanweer;Subhash, B. K.;Pathan, Sameena;Biradar, Rajashekhar C.</t>
  </si>
  <si>
    <t>Manipal Institute of Technology;1REVA University</t>
  </si>
  <si>
    <t>60028079;121839706</t>
  </si>
  <si>
    <t>A compact decagonal-shaped UWB monopole planar antenna with truncated ground plane</t>
  </si>
  <si>
    <t>10.1002/mop.31448</t>
  </si>
  <si>
    <t>2-s2.0-85055889097</t>
  </si>
  <si>
    <t>2013-2017</t>
  </si>
  <si>
    <t>['using graphene', 'transmission characteristics', 'resonance frequencies', 'radiation properties', 'microwave bands', 'low conductivity', 'graphene antenna', 'au antenna', 'antenna structures', 'also showed', '6 ghz']</t>
  </si>
  <si>
    <t>graphene | microwave | optically transparent antenna | transparent conductive material</t>
  </si>
  <si>
    <t>The radiation properties of a graphene-based optically transparent half-wavelength dipole antenna in microwave bands was investigated. The resonance frequencies of a reference Au antenna and a graphene antenna having the same antenna structures were 9.5 and 21.6 GHz, respectively, owing to the difference in conductivity. Despite the low conductivity of graphene, the gain of the graphene antenna was 1 dB higher than that of the Au antenna. We also showed the feasibility of using graphene-based optically transparent antenna through the measurements of transmission characteristics between two graphene antenna.</t>
  </si>
  <si>
    <t>2992-2998</t>
  </si>
  <si>
    <t>60012461;60012461;60012461;60012461;60012461;60012461</t>
  </si>
  <si>
    <t>57194462136;57204514118;6602578470;55628542292;57080436000;7202061528</t>
  </si>
  <si>
    <t>Kosuga, Shohei;Suga, Keisuke;Suga, Ryosuke;Watanabe, Takeshi;Hashimoto, Osamu;Koh, Shinji</t>
  </si>
  <si>
    <t>Kosuga S.</t>
  </si>
  <si>
    <t>Radiation properties of graphene-based optically transparent dipole antenna</t>
  </si>
  <si>
    <t>10.1002/mop.31422</t>
  </si>
  <si>
    <t>2-s2.0-85055891100</t>
  </si>
  <si>
    <t>['two closely', 'two antennas', 'space shared', 'single strip', 'rather extended', 'one end', 'novel aspect', 'new approach', 'link efficiency', 'decoupling structures', '81 dbi', '8 mm', '7 ghz', '65 ghz', '45 ghz', '43 ghz', '4 mm', '4 ghz', '14 dbi']</t>
  </si>
  <si>
    <t>4G/5G LTE/LTE-A | MIMO | Mutual Coupling | Planar Monopole | Wi-Fi | WiMAX</t>
  </si>
  <si>
    <t>A new approach is presented in this paper to reduce mutual coupling between two closely-spaced planar monopole antennas. The approach employs either two parallel metallic strips or a single strip with a meander-shaped slotted pattern symmetrically placed between the two antennas with their edges being separated by 4 mm and 8 mm, respectively. The novel aspect of our approach is that the decoupling structures are not only confined in the space shared by the two planar monopole edges but are rather extended above the partial ground plane on one end and to the edge of the substrate on the other end. The design provided measured ‚àí10 dB impedance and ‚àí 20 dB decoupling bandwidths extending from 1.65 GHz to 4 GHz, and 1.43 GHz to 3.7 GHz, respectively, and the measured realized gains at 2.45 GHz are 3.81 dBi and 2.14 dBi, respectively. The proposed arrays offer excellent MIMO performance in terms of envelope correlation coefficient and link efficiency in realistic MIMO propagation environments through the decoupled frequency regimes.</t>
  </si>
  <si>
    <t>2954-2963</t>
  </si>
  <si>
    <t>60001241;60001241;60001241;60001241;60020453</t>
  </si>
  <si>
    <t>56381103800;6602071759;26434089600;57203417087;55511014600</t>
  </si>
  <si>
    <t>Isaac, Ayman A.;Al-Rizzo, Hussain;Yahya, Samer;Al-Wahhamy, Abbas;Abushamleh, Said</t>
  </si>
  <si>
    <t>Kearney;Little Rock</t>
  </si>
  <si>
    <t>University of Nebraska at Kearney;University of Arkansas at Little Rock</t>
  </si>
  <si>
    <t>60020453;60001241</t>
  </si>
  <si>
    <t>Isaac A.A.</t>
  </si>
  <si>
    <t>Decoupling of Two Closely-Spaced Planar Monopole Antennas Using Two Novel Printed-Circuit Structures</t>
  </si>
  <si>
    <t>10.1002/mop.31405</t>
  </si>
  <si>
    <t>2-s2.0-85055895993</t>
  </si>
  <si>
    <t>['widely used', 'treated insects', 'south america', 'sorely needed', 'significant decrease', 'rhodnius prolixus', 'remarkable reduction', 'prolixus genome', 'particularly 4', 'ors using', 'initial goal', 'important vectors', 'first line', 'chagas disease', 'blood intake', '4 compounds', '21 ors', '109 odorants']</t>
  </si>
  <si>
    <t>2-Heptanone | 4-Methylcyclohexanol | Acetophenone | DEET | Odorant receptor | Repellent | Rhodnius prolixus | RNAi | Œ≥-Octalactone</t>
  </si>
  <si>
    <t>Rhodnius prolixus is one of the most important vectors of Chagas disease in Central and South America for which repellents and attractants are sorely needed. Repellents like DEET, picaridin, and IR3535 are widely used as the first line of defense against mosquitoes and other vectors, but they are ineffective against R. prolixus. Our initial goal was to identify in R. prolixus genome odorant receptors sensitive to putative sex pheromones. We compared gene expression of 21 ORs in the R. prolixus genome, identified 4 ORs enriched in male (compared with female) antennae. Attempts to de-orphanize these ORs using the Xenopus oocyte recording system showed that none of them responded to putative sex pheromone constituents. One of the them, RproOR80, was sensitive to 4 compounds in our panel of 109 odorants, namely, 2-heptanone, Œ≥-octalactone, acetophenone, and 4-methylcychohexanol. Interestingly, these compounds, particularly 4-methylcyclohexanol, showed strong repellency activity as indicated not only by a significant decrease in residence time close to a host, but also by a remarkable reduction in blood intake. 4-Methylcyclohexanol-elicited repellency activity was abolished in RNAi-treated insects. In summary, our search for pheromone receptors led to the discovery of repellents for R. prolixus.</t>
  </si>
  <si>
    <t>60000036-60014439;60014439;60000036;60000036;60014439;60000036-112599689;60104372;60014439;60000036-60014439-112599689</t>
  </si>
  <si>
    <t>55926272900;55318273400;57191260861;56548176200;57204520190;7103289218;6603774096;35569644800;56015825500</t>
  </si>
  <si>
    <t>Franco, Thiago A.;Xu, Pingxi;Brito, Nath√°lia F.;Oliveira, Daniele S.;Wen, Xiaolan;Moreira, Monica F.;Unelius, C. Rikard;Leal, Walter S.;Melo, Ana C.A.</t>
  </si>
  <si>
    <t>Sweden;United States;Brazil;Brazil</t>
  </si>
  <si>
    <t>Kalmar;Davis;Rio de Janeiro;Rio de Janeiro</t>
  </si>
  <si>
    <t>Linnaeus University, Kalmar;University of California, Davis;Universidade Federal do Rio de Janeiro;Instituto Nacional de Ci√™ncia e Tecnologia em Entomologia Molecular</t>
  </si>
  <si>
    <t>60104372;60014439;60000036;112599689</t>
  </si>
  <si>
    <t>Franco T.A.</t>
  </si>
  <si>
    <t>Reverse chemical ecology-based approach leading to the accidental discovery of repellents for Rhodnius prolixus, a vector of Chagas diseases refractory to DEET</t>
  </si>
  <si>
    <t>S0965174818303606</t>
  </si>
  <si>
    <t>10.1016/j.ibmb.2018.10.004</t>
  </si>
  <si>
    <t>2-s2.0-85055906321</t>
  </si>
  <si>
    <t>['wide field', 'ultrasonic waves', 'ultrasonic version', 'supporting metamaterials', 'successfully applied', 'mostly limited', 'minimal aberration', 'microwave antennas', 'luneburg lens', 'limited realizations', 'inherently two', 'imaging performance', 'experimentally demonstrated', 'dimensional designs', 'airborne sound', '7 khz', '40 khz', '3d version', '1 khz']</t>
  </si>
  <si>
    <t>The Luneburg lens is a spherically symmetrical gradient refractive index (GRIN) device with unique imaging properties. Its wide field-of-view (FoV) and minimal aberration have lead it to be successfully applied in microwave antennas. However, only limited realizations have been demonstrated in acoustics. Previously proposed acoustic Luneburg lenses are mostly limited to inherently two-dimensional designs at frequencies from 1 kHz to 7 kHz. In this paper, we apply a new design method for scalable and self-supporting metamaterials to demonstrate Luneburg lenses for airborne sound and ultrasonic waves. Two Luneburg lenses are fabricated: a 2.5D ultrasonic version for 40 kHz and a 3D version for 8 kHz sound. Imaging performance of the ultrasonic version is experimentally demonstrated.</t>
  </si>
  <si>
    <t>60008724;60008724-60018205-60010432-60021666;60008724;60008724;60008724;60010432;60018205;60008724</t>
  </si>
  <si>
    <t>55661443900;56166100600;57200247025;57188577842;56255229800;57075253000;14041088200;7004282880</t>
  </si>
  <si>
    <t>Xie, Yangbo;Fu, Yangyang;Jia, Zhetao;Li, Junfei;Shen, Chen;Xu, Yadong;Chen, Huanyang;Cummer, Steven A.</t>
  </si>
  <si>
    <t>Xie Y.</t>
  </si>
  <si>
    <t>Acoustic Imaging with Metamaterial Luneburg Lenses</t>
  </si>
  <si>
    <t>10.1038/s41598-018-34581-7</t>
  </si>
  <si>
    <t>2-s2.0-85055909088</t>
  </si>
  <si>
    <t>['unique disposition', 'ultrastructural description', 'tubules found', 'swimming appendages', 'specific relationship', 'simultaneous back', 'sarcoplasmic reticulum', 'sarcomere variations', 'sarcomere lengths', 'sarcomere length', 'repetitive movements', 'regulatory systems', 'regulatory components', 'posterior legs', 'overall content', 'muscle filaments', 'measured lengths', 'longest sarcomeres', 'large supermyofibrils', 'kicking movement', 'five muscles', 'copepod muscles', 'contractile material', 'comparative functional', 'article provides', 'arrangement insures', 'anat rec', '3 œºm']</t>
  </si>
  <si>
    <t>copepod | muscle | sarcomeres</t>
  </si>
  <si>
    <t>Muscles of the mesopelagic copepod Gaussia princeps (Arthropoda, Crustacea, Calanoida) are responsible for repetitive movements of feeding and swimming appendages that are too fast to be followed by eye. This article provides a comparative functional and ultrastructural description of five muscles that have different contraction speeds and are located within different anatomical sites. All are very fast, as indicated by a thick:thin filament ratio of 3:1 and sarcomere lengths that vary between 1 and 3 Œºm. Measured lengths of thin and thick filaments indicate classification of the muscles into three distinct groups (short, medium, and long) and predict a difference in speed of up to threefold between fibers with the shortest and longest sarcomeres. Indeed, the kicking movement of the posterior legs (with the shortest sarcomere length) is approximately threefold faster than the simultaneous back-folding of the antennae (with the longest length). Thus, a specific relationship between speed of movement and sarcomere length is established, and we can use the latter to predict the former. Regulatory systems of contraction (sarcoplasmic reticulum [SR] and transverse [T] tubules) match the different contractile properties, varying in frequency of distribution and overall content in parallel to sarcomere variations. All muscles from appendages and body musculature show a unique disposition of contractile material, SR, and T tubules found only in copepod muscles; muscle filaments are grouped in large supermyofibrils that are riddled with frequent cylindrical shafts containing SR and T tubules. This arrangement insures a high spatial frequency of regulatory components. Anat Rec, 301:2164‚Äì2176, 2018. ¬© 2018 Wiley Periodicals, Inc.</t>
  </si>
  <si>
    <t>2164-2176</t>
  </si>
  <si>
    <t>Anatomical Record</t>
  </si>
  <si>
    <t>60006297;60030118;60012708;60006297</t>
  </si>
  <si>
    <t>57204528052;57194590360;7004245063;35501091600</t>
  </si>
  <si>
    <t>Glaser, Nosta;Iyer, Ramesh;Gilly, William;Franzini-Armstrong, Clara</t>
  </si>
  <si>
    <t>Philadelphia;Palo Alto;Philadelphia</t>
  </si>
  <si>
    <t>The Children's Hospital of Philadelphia;Stanford University;University of Pennsylvania</t>
  </si>
  <si>
    <t>60030118;60012708;60006297</t>
  </si>
  <si>
    <t>Glaser N.</t>
  </si>
  <si>
    <t>Functionally Driven Modulation of Sarcomeric Structure and Membrane Systems in the Fast Muscles of a Copepod (Gaussia princeps)</t>
  </si>
  <si>
    <t>10.1002/ar.23966</t>
  </si>
  <si>
    <t>2-s2.0-85055922685</t>
  </si>
  <si>
    <t>2017cxy04</t>
  </si>
  <si>
    <t>['significantly higher', 'signal transduction', 'showed glutathione', 'recombinant gmolgstd1', 'quantitative real', 'primary function', 'ph range', 'olfactory communication', 'maximal peaks', 'male antennae', 'maintaining sensitivity', 'mainly expressed', 'insect antennae', 'inhibitory rates', 'grapholita molesta', 'gmolgstd1 works', 'female antennae', 'expression levels', 'dodecenyl alcohol', 'degradation efficiency', 'antennal transcriptome', 'antennae may']</t>
  </si>
  <si>
    <t>glutathione S-transferase | Grapholita molesta | olfactory | signal deactivation</t>
  </si>
  <si>
    <t>Insect antennae have a primary function of perceiving and discerning odorant molecules including sex pheromones and host plant volatiles. The assumption that genes highly expressed in the antennae may have an olfactory-related role associated with signal transduction. Here, one delta subfamily glutathione S-transferase (GST) gene (GmolGSTD1) was obtained from an antennal transcriptome of Grapholita molesta. Quantitative real-time polymerase chain reaction results revealed that GmolGSTD1 was mainly expressed in antennae and the expression levels were significantly higher in female antennae than in male antennae. The recombinant GmolGSTD1 (rGmolGSTD1) showed glutathione-conjugating activity toward 1-chloro-2,4-dinitrobenzene (CDNB) as substrates. The pH range for optimal rGmolGSTD1 enzyme activity was 6.0‚Äì6.5, and rGmolGSTD1 enzyme activity had maximal peaks at 35‚Äì40¬∞C. Spectrophotometric analysis indicated that insecticides had weak inhibitory effects on the activity of rGmolGSTD1 with the inhibitory rates of 28.82% for chlorpyrifos, 22.27% for lambda-cyhalothrin, 18.07% for bifenthrin, 20.42% for acetamiprid, 17.57% for thiamethoxam, 25.67% for metaflumizone, 27.43% for abamectin, and 7.24% for chlorbenzuron. rGmolGSTD1 exhibited high degradation activity to the sex pheromone component (Z)-8-dodecenyl alcohol and the host plant volatile butyl hexanoate with the degradation efficiency of 75.01% and 48.54%, respectively. We speculate that GmolGSTD1 works in inactivating odorant molecules and maintaining sensitivity to olfactory communication of G. molesta.</t>
  </si>
  <si>
    <t>e21512</t>
  </si>
  <si>
    <t>60073713-60031041;60073713-60031041;60031041;60031041</t>
  </si>
  <si>
    <t>56658062200;57189461677;56080241700;25629242500</t>
  </si>
  <si>
    <t>Li, Guang Wei;Chen, Xiu Lin;Xu, Xiang Li;Wu, Jun Xiang</t>
  </si>
  <si>
    <t>Xi'an;Yangling</t>
  </si>
  <si>
    <t>Yan'an University;Northwest A&amp;F University</t>
  </si>
  <si>
    <t>60073713;60031041</t>
  </si>
  <si>
    <t>Degradation of sex pheromone and plant volatile components by an antennal glutathione S-transferase in the oriental fruit moth,Grapholita molesta Busck (Lepidoptera: Tortricidae)</t>
  </si>
  <si>
    <t>10.1002/arch.21512</t>
  </si>
  <si>
    <t>2-s2.0-85055941023</t>
  </si>
  <si>
    <t>['threshold value', 'temperature thresholds', 'temperature increase', 'systematic evaluation', 'sources composed', 'secondary field', 'relevant transmitters', 'reactive near', 'presented model', 'power density', 'pd limit', 'maximum area', 'magnetic elements', 'localized exposure', 'given threshold', 'generating sources', 'frequency dependent', 'e .,', 'directly applied', 'conservatively limits', 'averaging area', 'another study', 'analytical approximation', '6 ghz', '2 mm', '100 ghz', '10 w', '10 ghz', '1 k']</t>
  </si>
  <si>
    <t>5G | averaging area | exposure safety | power density | standardization</t>
  </si>
  <si>
    <t>The objective of this paper is to determine a maximum averaging area for power density (PD) that limits the maximum temperature increase to a given threshold for frequencies above 6 GHz. This maximum area should be conservative for any transmitter at any distance &gt;2 mm from the primary transmitting antennas or secondary field-generating sources. To derive a generically valid maximum averaging area, an analytical approximation for the peak temperature increase caused by localized exposure was derived. The results for a threshold value of 1 K temperature rise were validated against simulations of a series of sources composed of electrical and magnetic elements (dipoles, slots, patches, and arrays) that represented the spectrum of relevant transmitters. The validation was successful for frequencies in which the power deposition occurred superficially (i.e., &gt;10 GHz). In conclusion, the averaging area for a PD limit of 10 W/m 2 that conservatively limits the temperature increase in the skin to less than 1 K at any distance &gt;2 mm from the transmitters is frequency dependent, increases with distance, and ranges from 3 cm 2 at &lt;10 GHz to 1.9 cm 2 at 100 GHz. In the far-field, the area depends additionally on distance and the antenna array aperture. The correlation was found to be worse at lower frequencies (&lt;10 GHz) and very close to the source, the systematic evaluation of which is part of another study to investigate the effect of different coupling mechanisms in the reactive near-field on the ratio of temperature increase to incident power density. The presented model can be directly applied to any other PD and temperature thresholds. Bioelectromagnetics. 39:617‚Äì630, 2018. ¬© 2018 Wiley Periodicals, Inc.</t>
  </si>
  <si>
    <t>617-630</t>
  </si>
  <si>
    <t>60074510;60074510-60028442;60074510;60074510-60078684;60074510;60074510-60025858</t>
  </si>
  <si>
    <t>35243137100;16024175700;37081387000;7004723242;26221093900;7003283774</t>
  </si>
  <si>
    <t>Neufeld, Esra;Carrasco, Eduardo;Murbach, Manuel;Balzano, Quirino;Christ, Andreas;Kuster, Niels</t>
  </si>
  <si>
    <t>United States;Switzerland;Spain;Switzerland</t>
  </si>
  <si>
    <t>College Park;Zurich;Madrid;Zurich ZH,</t>
  </si>
  <si>
    <t>A. James Clark School of Engineering;Foundation for Research on Information Technologies in Society (ITIS);Universidad Polit√©cnica de Madrid;ETH Zurich</t>
  </si>
  <si>
    <t>60078684;60074510;60028442;60025858</t>
  </si>
  <si>
    <t>Neufeld E.</t>
  </si>
  <si>
    <t>Theoretical and numerical assessment of maximally allowable power-density averaging area for conservative electromagnetic exposure assessment above 6 GHz</t>
  </si>
  <si>
    <t>10.1002/bem.22147</t>
  </si>
  <si>
    <t>2-s2.0-85055946241</t>
  </si>
  <si>
    <t>MOST105-EPA-F-010-002</t>
  </si>
  <si>
    <t>['vertical distributions', 'vertical distribution', 'vehicle emissions', 'useful application', 'study developed', 'stationary pollution', 'source regions', 'soluble ions', 'sea salts', 'sampling period', 'pollutant transport', 'peak concentration', 'ionic concentrations', 'human activities', 'ground surface', 'ground level', 'first time', 'fast understand', 'diffusion effects', 'difficulty observed', 'conventional ground', 'convenient method', 'chemical species', 'boundary layer', 'based measurements', 'approximately 54', 'aerosol characteristics', 'acme mounted']</t>
  </si>
  <si>
    <t>Accumulation | Boundary layer | Diffusion | Ion concentration | UAV</t>
  </si>
  <si>
    <t>This study developed a lightweight air composition measuring equipment (ACME) mounted in unmanned aerial vehicles (UAVs) to measure the vertical distribution characteristics of PM2.5 chemical species in the micro-scale urban environment for the first time. 212 samples collected from 0 to 350 m above ground level were analyzed for water-soluble ions. The concentrations of most ions on the above ground level were higher than that on the ground surface during the sampling period. The measurements of the total ion concentrations were approximately 54 to 26% of the PM2.5 mass concentrations on the ground surface. The concentrations of NH4+ and NO3‚àí decreased with increases in the height from the ground, which may be related to the influence of the vehicle emissions and human activities. NO2‚àí and SO42‚àí both had a peak concentration on the higher vertical altitude at night in the sea-land wind system. In the southern wind system, the emissions of sea salts, dust, and stationary pollution, might be transported by the regional prevailing airflow from the southern coastal area, were the major pollutant sources above the boundary layer. The vertical distribution of ionic concentrations and wind field provided information concerning changes in pollutant transport and source regions that affect the local air quality. The ACME mounted in UAVs is the feasible and convenient method to fast understand the vertical distributions of aerosol chemical species. It provides important information about the accumulation and diffusion effects by the boundary layer variation to aerosol characteristics, which is difficulty observed from the conventional ground-based measurements. In future, this technology is the useful application for investigating the pollutant species emitted from the smokestack and the sudden pollution accident. This study successfully developed a light-weight aerosol sampler to measure the vertical distribution characteristics of chemical species in PM2.5.</t>
  </si>
  <si>
    <t>1360-1367</t>
  </si>
  <si>
    <t>60027767;60092851;60092851;60027767;60027767-60073390</t>
  </si>
  <si>
    <t>43761038800;36046284500;10240999000;57188968277;57212656127</t>
  </si>
  <si>
    <t>Chen, Yu Chieh;Chang, Chih Chung;Chen, Wei Nai;Tsai, Yu Jen;Chang, Shih Yu</t>
  </si>
  <si>
    <t>Taipei;Taichung;Taichung</t>
  </si>
  <si>
    <t>Academia Sinica, Research Center for Environmental Changes;Chung Shan Medical University Hospital;Chung Shan Medical University</t>
  </si>
  <si>
    <t>60092851;60073390;60027767</t>
  </si>
  <si>
    <t>Determination of the vertical profile of aerosol chemical species in the microscale urban environment</t>
  </si>
  <si>
    <t>S0269749118316191</t>
  </si>
  <si>
    <t>10.1016/j.envpol.2018.09.081</t>
  </si>
  <si>
    <t>2-s2.0-85055997962</t>
  </si>
  <si>
    <t>New Energy and Industrial Technology Development Organization</t>
  </si>
  <si>
    <t>NEDO</t>
  </si>
  <si>
    <t>['water balloon', 'volcano erupts', 'type ash', 'two rollers', 'transports cameras', 'third system', 'terrain information', 'system improvement', 'small robot', 'small devices', 'second one', 'sampling device', 'safety purposes', 'restricted areas', 'qualitative permeability', 'pyroclastic flow', 'proposed systems', 'proposed system', 'multirotor micro', 'muav conducted', 'muav carries', 'mounted cameras', 'molten rocks', 'long tether', 'long flight', 'lessons learned', 'initial experiments', 'indoor experiments', 'ground vehicle', 'gravels directly', 'gather information', 'fourth system', 'first one', 'fifth system', 'field tests', 'field experiments', 'evacuation warning', 'estimate permeability', 'device carries', 'determining whether', 'debris flow', 'data obtained', 'crucial means', 'collects soil', 'collect three', 'cause disasters', 'calculation time', 'autonomous flight', 'area residents']</t>
  </si>
  <si>
    <t>aerial robotics | emergency response | natural disaster response | volcano | wheeled robots</t>
  </si>
  <si>
    <t>When a volcano erupts, molten rocks, ash, pyroclastic flow, and debris flow can cause disasters. Debris flow is responsible for enormous damage across large areas. This makes debris flow simulations a crucial means of determining whether to issue an evacuation warning for area residents. For safety purposes, restricted areas are designated around volcanos during eruptions, making it difficult to gather information (such as the amount and permeability of ash) required for precise debris flow simulations. An unmanned observation system, intended for use in such restricted areas, was developed to address this issue. The proposed system is based on a multirotor micro-unmanned aerial vehicle (MUAV) that transports cameras, small devices to measure target environments, and a small robot to active volcanic areas. Several field tests were performed around active volcanoes for validation and system improvement. This study investigates five unmanned systems with field tests. The first one is an autonomous flight to collect three-dimensional (3D) terrain information. The MUAV conducted the long flight at Mt. Unzen-Fugen and evaluated the accuracy and calculation time of the developed 3D terrain model. The second one is a drop-down-type ash-depth measurement scale. The scales were deployed at Mt. Unzen-Fugen and confirmed its function. The third system is a soil-sampling device to estimate permeability. The device is hung from the MUAV by a long tether and collects soil and gravels directly with two rollers, while the MUAV is hovering. Indoor experiments were conducted to evaluate the performance of the device, and field experiments were conducted to confirm the validation of the system in different volcanic environments. The fourth system is an unmanned surface flow measurement device to estimate permeability. The device carries a water balloon and breaks it when it lands on the ground. By observing water flow with mounted cameras, qualitative permeability can be estimated. Initial experiments were conducted at Mt. Unzen-Fugen to confirm its function. The fifth system is a small ground vehicle with a rainfall sensor deployed by an MUAV. The MUAV carries a capturing net suspended from it and delivers and retrieves the ground vehicle, while it is hovering. Field experiments were conducted at Mt. Asama and Mt. Unzen-Fugen to validate the function of the system. Data obtained by these systems can contribute to the improvement of debris flow simulations developed in the project. In this paper, the above systems and experiments to evaluate them are introduced, and debris flow simulation results are demonstrated to prove the effectiveness of the data obtained by the proposed systems. Each field-test section includes a discussion of the lessons learned.</t>
  </si>
  <si>
    <t>1222-1241</t>
  </si>
  <si>
    <t>60008435;60008435;60008435;60019032;121572199;121572199;60103417;60103417;60103417;60103417</t>
  </si>
  <si>
    <t>7004491088;36025367800;56522763800;35588405600;56038636200;57204543139;57204553291;57204556440;57204544866;57204555571</t>
  </si>
  <si>
    <t>Nagatani, Keiji;Kiribayashi, Seiga;Yajima, Ryosuke;Hada, Yasushi;Izu, Tomoaki;Zeniya, Akira;Kanai, Hiromichi;Kanasaki, Hiroyuki;Minagawa, Jun;Moriyama, Yuji</t>
  </si>
  <si>
    <t>Tokyo;Tokyo;Sendai;</t>
  </si>
  <si>
    <t>Kokusai Kogyo Co, Ltd;Kogakuin University;Tohoku University;EAMS Lab Co. Ltd.</t>
  </si>
  <si>
    <t>60103417;60019032;60008435;121572199</t>
  </si>
  <si>
    <t>Nagatani K.</t>
  </si>
  <si>
    <t>Micro-unmanned aerial vehicle-based volcano observation system for debris flow evacuation warning</t>
  </si>
  <si>
    <t>10.1002/rob.21834</t>
  </si>
  <si>
    <t>2-s2.0-85056077266</t>
  </si>
  <si>
    <t>['user ordering', 'spatial interference', 'power loss', 'novel algorithms', 'modulo operation', 'modulo loss', 'linear precoding', 'harashima precoding', 'entire frame', 'conventional detector', 'antenna transmitter', 'alternative detector', '4 db', '1 db']</t>
  </si>
  <si>
    <t>Flat fading terrestrial communication | Interference cancellation | Modulo loss (MoL) reduction | Multi-beam satellite communication | Multi-user multiple-input single-output (MU-MISO) | SNR maximization | Tomlinson-Harashima precoding (THP)</t>
  </si>
  <si>
    <t>Compared to linear precoding, Tomlinson-Harashima precoding (THP) requires less transmit power to eliminate the spatial interference in a multi-user downlink scenario involving a multi-antenna transmitter and geographically separated receivers. However, THP gives rise to certain performance losses, referred to as modulo loss and power loss. Based on the observation that part of the users can omit the modulo operation at the receiver during an entire frame, we present an alternative detector, which reduces the modulo loss compared to the conventional detector. In addition, this contribution compares several existing and novel algorithms for selecting the user ordering and the rotation of the constellations at the transmitter, to increase the SNR at the detector and decrease the modulo loss for the alternative detector. Compared to the better of linear precoding and THP with conventional detector, the optimized alternative detector achieves significant gains (up to about 4 dB) for terrestrial wireless communication, whereas smaller gains (up to about 1 dB) are obtained for multi-beam satellite communication.</t>
  </si>
  <si>
    <t>60033316;60033316</t>
  </si>
  <si>
    <t>57189042762;7006024992</t>
  </si>
  <si>
    <t>Debels, Erica;Moeneclaey, Marc</t>
  </si>
  <si>
    <t>Debels E.</t>
  </si>
  <si>
    <t>SNR maximization and modulo loss reduction for Tomlinson-Harashima precoding</t>
  </si>
  <si>
    <t>10.1186/s13638-018-1262-7</t>
  </si>
  <si>
    <t>2-s2.0-85056080437</t>
  </si>
  <si>
    <t>NRF-2018R1A2A1A05078913</t>
  </si>
  <si>
    <t>['work proposes', 'wave duplexer', 'spin waves', 'selected narrow', 'robust nano', 'potential use', 'nanostrip waveguides', 'frequency ranges', 'first concept', 'duplex transmission', 'contact areas', 'conceptually designed', 'common antenna', 'circular ring', 'band frequencies']</t>
  </si>
  <si>
    <t>We conceptually designed a robust nano-scale waveguide structure suitable for potential use as a spin-wave duplexer that allows signal propagation only of selected narrow-band frequencies and duplex transmission in a three-port device comprising a receiver, a transmitter, and their common antenna. The waveguide structure combines three different arms and a circular ring, both made of nanostrip waveguides and a single magnetic material for reliably controllable propagations of spin waves. We attribute the observed duplex transmission of spin waves of narrow pass bands to scattering of spin waves by edge solitons placed at contact areas between the arms and the circular ring. This work proposes the first concept of nano-scale magnonic duplexers operating beyond GHz-frequency ranges.</t>
  </si>
  <si>
    <t>60013682;60013682;60013682;60013682;60013682-60109179</t>
  </si>
  <si>
    <t>7601587994;57216558093;56927123100;57190494137;35738330300</t>
  </si>
  <si>
    <t>Kim, Sang Koog;Park, Hyeon Kyu;Yang, Jaehak;Kim, Junhoe;Yoo, Myoung Woo</t>
  </si>
  <si>
    <t>France;South Korea</t>
  </si>
  <si>
    <t>Orsay;Seoul</t>
  </si>
  <si>
    <t>Centre de Nanosciences et de Nanotechnologies;Seoul National University</t>
  </si>
  <si>
    <t>60109179;60013682</t>
  </si>
  <si>
    <t>Kim S.K.</t>
  </si>
  <si>
    <t>Spin-wave duplexer studied by finite-element micromagnetic simulation</t>
  </si>
  <si>
    <t>10.1038/s41598-018-34928-0</t>
  </si>
  <si>
    <t>2-s2.0-85056086615</t>
  </si>
  <si>
    <t>nccr ‚Äì on the move</t>
  </si>
  <si>
    <t>['world scenarios', 'versatile machine', 'semiautonomously navigate', 'ranging sensor', 'payload delivery', 'paper concludes', 'outdoor missions', 'oil sites', 'obstacles around', 'level tasks', 'legged robot', 'industrial site', 'industrial inspection', 'high mobility', 'general learnings', 'erl competition', 'erl challenges', 'creates maps', 'complete high', 'autonomous robot', 'argos competition', 'anymal used', 'aerial view', 'additional real']</t>
  </si>
  <si>
    <t>This paper provides insight into the application of the quadrupedal robot ANYmal in outdoor missions of industrial inspection (autonomous robot for gas and oil sites [ARGOS] challenge) and search and rescue (European Robotics League (ERL) Emergency Robots). In both competitions, the legged robot had to autonomously and semiautonomously navigate in real-world scenarios to complete high-level tasks such as inspection and payload delivery. In the ARGOS competition, ANYmal used a rotating light detection and ranging sensor to localize on the industrial site and map the terrain and obstacles around the robot. In the ERL competition, additional real-time kinematic‚Äìglobal positioning system was used to colocalize the legged robot with respect to a micro aerial vehicle that creates maps from the aerial view. The high mobility of legged robots allows overcoming large obstacles, for example, steps and stairs, with statically and dynamically stable gaits. Moreover, the versatile machine can adapt its posture for inspection and payload delivery. The paper concludes with insight into the general learnings from the ARGOS and ERL challenges.</t>
  </si>
  <si>
    <t>1311-1326</t>
  </si>
  <si>
    <t>60025858;60025858;60025858;60025858;60025858;60025858;60025858;60025858</t>
  </si>
  <si>
    <t>56938674100;57192422877;57192423252;57204421300;55556517200;57105655800;57055770300;35409405200</t>
  </si>
  <si>
    <t>Bellicoso, C. Dario;Bjelonic, Marko;Wellhausen, Lorenz;Holtmann, Kai;G√ºnther, Fabian;Tranzatto, Marco;Fankhauser, P√©ter;Hutter, Marco</t>
  </si>
  <si>
    <t>Bellicoso C.D.</t>
  </si>
  <si>
    <t>Advances in real-world applications for legged robots</t>
  </si>
  <si>
    <t>10.1002/rob.21839</t>
  </si>
  <si>
    <t>2-s2.0-85056101384</t>
  </si>
  <si>
    <t>NH/110088211</t>
  </si>
  <si>
    <t>['photogrammetric mapping', 'operate within', 'image positions', 'enables large', 'constrain estimates']</t>
  </si>
  <si>
    <t>direct georeferencing | GPS | precise point positioning | structure from motion | unmanned aerial vehicle</t>
  </si>
  <si>
    <t>The use of Global Positioning System (GPS) precise point positioning (PPP) on a fixed-wing unmanned aerial vehicle (UAV) is demonstrated for photogrammetric mapping at accuracies of centimetres in planimetry and about a decimetre in height, from flights of 25 to 30¬†minutes in duration. The GPS PPP estimated camera station positions are used to constrain estimates of image positions in the photogrammetric bundle block adjustment, as with relative GPS positioning. GPS PPP alleviates all spatial operating constraints associated with the installation and the use of ground control points, a local ground GPS reference station or the need to operate within the bounds of a permanent GPS reference station network. This simplifies operational logistics and enables large-scale photogrammetric mapping from UAVs in even the most remote and challenging geographic locations.</t>
  </si>
  <si>
    <t>427-447</t>
  </si>
  <si>
    <t>60006222;60006222;60006222;60026116</t>
  </si>
  <si>
    <t>57196018973;36907539800;57203106791;55066167700</t>
  </si>
  <si>
    <t>Grayson, Ben;Penna, Nigel T.;Mills, Jon P.;Grant, Darion S.</t>
  </si>
  <si>
    <t>London;Newcastle</t>
  </si>
  <si>
    <t>University of East London;Newcastle University</t>
  </si>
  <si>
    <t>60026116;60006222</t>
  </si>
  <si>
    <t>Grayson B.</t>
  </si>
  <si>
    <t>GPS precise point positioning for UAV photogrammetry</t>
  </si>
  <si>
    <t>10.1111/phor.12259</t>
  </si>
  <si>
    <t>2-s2.0-85056137895</t>
  </si>
  <si>
    <t>['vary periodically', 'static case', 'performance measures', 'optimal deployment', 'large number', 'lagrangian approach', 'gt density', 'dynamic case', 'convergent lagrangian', 'best time', 'averaged performance', 'asymptotic regime', 'analytical findings', 'also discussed', 'achievable performance', 'accurate formula']</t>
  </si>
  <si>
    <t>node placement | quantization theory | trajectory optimization | Unmanned vehicles</t>
  </si>
  <si>
    <t>Optimal deployment and movement of multiple unmanned aerial vehicles (UAVs) are studied. The considered scenario consists of several ground terminals (GTs) communicating with the UAVs using variable transmission power and fixed data rate. First, the static case of a fixed geographical GT density is analyzed. Using a high-resolution quantization theory, the corresponding best achievable performance (measured in terms of the average GT transmission power) is determined in the asymptotic regime of a large number of UAVs. Next, the dynamic case where the GT density is allowed to vary periodically through time is considered. For 1-D networks, an accurate formula for the total UAV movement that guarantees the best time-averaged performance is determined. In general, the tradeoff between the total UAV movement and the achievable performance is obtained through a Lagrangian approach. A corresponding trajectory optimization algorithm is introduced and shown to guarantee a convergent Lagrangian. Numerical simulations confirm the analytical findings. Extensions to different system models and performance measures are also discussed.</t>
  </si>
  <si>
    <t>8531-8546</t>
  </si>
  <si>
    <t>60027561;60027561;60027561</t>
  </si>
  <si>
    <t>25521963100;57204558757;57203250883</t>
  </si>
  <si>
    <t>Koyuncu, Erdem;Shabanighazikelayeh, Maryam;Seferoglu, Hulya</t>
  </si>
  <si>
    <t>Deployment and Trajectory Optimization of UAVs: A Quantization Theory Approach</t>
  </si>
  <si>
    <t>10.1109/TWC.2018.2878021</t>
  </si>
  <si>
    <t>2-s2.0-85056152951</t>
  </si>
  <si>
    <t>['smallest thickness', 'simulated results', 'resistive surface', 'proposed absorber', 'periodic arrangement', 'normal incidence', 'multilayered nature', 'layer consists', 'ku bands', 'frequency range', 'experimentally verified', 'broadband polarization', 'art absorbers', 'absorption band', '50 ghz', '10 db']</t>
  </si>
  <si>
    <t>Broadband absorber | frequency selective surface (FSS) | multilayered absorber | resistive ink</t>
  </si>
  <si>
    <t>Design and implementation of a broadband polarization-insensitive multilayered microwave absorber using resistive ink has been presented here. The proposed absorber is constructed using layers of resistive surface where each layer consists of periodic arrangement of resistive patterns printed on a low-cost FR4 sheet using resistive ink. Due to the multilayered nature, the proposed absorber shows broadband absorption having simulated reflection coefficient less than -10 dB in the frequency range from 2.00 to 18.50 GHz under normal incidence, which covers the entire S, C, X, and Ku bands with the smallest thickness of 0.082ŒªL (at lowest operating frequency of the absorption band) as compared to the state-of the-art absorbers. In order to validate the proposed absorber, the equivalent circuit model has also been presented. The equivalent circuit model shows good match with the proposed absorber. The proposed absorber is experimentally verified and the experimental results shows good agreement with the simulated results.</t>
  </si>
  <si>
    <t>2489-2493</t>
  </si>
  <si>
    <t>57204567899;57189597857;8711683200;57221739098</t>
  </si>
  <si>
    <t>Tayde, Yakeen;Saikia, Mondeep;Srivastava, Kumar Vaibhav;Ramakrishna, Subramanian Anantha</t>
  </si>
  <si>
    <t>Tayde Y.</t>
  </si>
  <si>
    <t>Polarization-Insensitive Broadband Multilayered Absorber Using Screen Printed Patterns of Resistive Ink</t>
  </si>
  <si>
    <t>10.1109/LAWP.2018.2879274</t>
  </si>
  <si>
    <t>2-s2.0-85056168624</t>
  </si>
  <si>
    <t>['uplink system', 'update equation', 'theoretical findings', 'serial version', 'proposed block', 'novel block', 'new block', 'first time', 'faster convergence', 'design parameters', 'communication systems', 'cancel inter', 'author simulated', '2017 ).', '2017 ),']</t>
  </si>
  <si>
    <t>Domain decomposition | Linear | Multiplicative Schwarz | Successive interference cancellation</t>
  </si>
  <si>
    <t>Recently, domain decomposition techniques were used for the first time to develop a novel block-wise parallel Interference Cancellation (PIC) detector for communication systems (Bentrcia, 2017). The author simulated and tested a novel block-wise PIC detector to cancel Inter-Antenna-Interference (IAI) in a massive Multiple Input Multiple Output (MIMO) uplink system. In this work, we complement the work in Bentrcia (2017) by developing the serial version of the proposed block-wise PIC detector; specifically, we devise a new block-wise successive interference cancellation (SIC) detector using Multiplicative Schwarz (MS) method. As far as we know, no such work has been proposed before. Compared to the block-wise PIC detector of Bentrcia (2017), the proposed block-wise SIC detector exhibits several advantages such as lower computational complexity, lower detection delay and faster convergence. After deriving the update equation of the new block-wise SIC detector, we study its conditions of convergence and the impact of some design parameters on the performance of the novel block-wise SIC detector. Finally, extensive numerical simulations are conducted to validate our theoretical findings.</t>
  </si>
  <si>
    <t>Bentrcia, Abdelouahab</t>
  </si>
  <si>
    <t>Bentrcia A.</t>
  </si>
  <si>
    <t>Domain decomposition based SIC detectors for massive MIMO</t>
  </si>
  <si>
    <t>S1874490718302696</t>
  </si>
  <si>
    <t>10.1016/j.phycom.2018.10.007</t>
  </si>
  <si>
    <t>2-s2.0-85056169953</t>
  </si>
  <si>
    <t>Nanjing Forestry University</t>
  </si>
  <si>
    <t>2017YFD0600904</t>
  </si>
  <si>
    <t>NFU</t>
  </si>
  <si>
    <t>['‚ àí2', 'sustainably management', 'summarized metrics', 'sensitivity analysis', 'results showed', 'random forest', 'promising technology', 'predicting volume', 'pls ))', 'planted forests', 'nearest neighbors', 'models based', 'mean height', 'lower cost', 'light detecting', 'level metrics', 'higher flexibility', 'higher dependence', 'height percentiles', 'ginkgo plantation', 'forest management', 'fitted metrics', 'finer resolution', 'east china', 'derived metrics', 'canopy volume', 'airborne lidar', 'aboveground biomass', '95 %)', '93 %)', '81 %).', '64 %).']</t>
  </si>
  <si>
    <t>Forest structural attributes | Ginkgo | LiDAR | Planted forest | Point cloud density | UAV</t>
  </si>
  <si>
    <t>Estimating forest structural attributes in planted forests is crucial for sustainably management of forests and helps to understand the contributions of forests to global carbon storage. The Unmanned Aerial Vehicle-Light Detecting and Ranging (UAV-LiDAR) has become a promising technology and attempts to be used for forest management, due to its capacity to provide highly accurate estimations of three-dimensional (3D) forest structural information with a lower cost, higher flexibility and finer resolution than airborne LiDAR. In this study, the effectiveness of plot-level metrics (i.e., distributional, canopy volume and Weibull-fitted metrics) and individual-tree-summarized metrics (i.e., maximum, minimum and mean height of trees and the number of trees from the individual tree detection (ITD) results) derived from UAV-LiDAR point clouds were assessed, then these metrics were used to fit estimation models of six forest structural attributes by parametric (i.e., partial least squares (PLS)) and non-parametric (i.e., k-Nearest Neighbors (k-NN) and Random Forest (RF)) approaches, within a Ginkgo plantation in east China. In addition, we assessed the effects of UAV-LiDAR point cloud density on the derived metrics and individual tree segmentation results, and evaluated the correlations of these metrics with aboveground biomass (AGB) by a sensitivity analysis. The results showed that, in general, models based on both plot-level and individual-tree-summarized metrics (CV-R2 = 0.66‚Äì0.97, rRMSE = 2.83‚Äì23.35%) performed better than models based on the plot-level metrics only (CV-R2 = 0.62‚Äì0.97, rRMSE = 3.81‚Äì27.64%). PLS had a relatively high prediction accuracy for Lorey's mean height (CV-R2 = 0.97, rRMSE = 2.83%), whereas k-NN performed well for predicting volume (CV-R2 = 0.94, rRMSE = 8.95%) and AGB (CV-R2 = 0.95, rRMSE = 8.81%). For the point cloud density sensitivity analysis, the canopy volume metrics showed a higher dependence on point cloud density than other metrics. ITD results showed a relatively high accuracy (F1-score &gt; 74.93%) when the point cloud density was higher than 10% (16 pts¬∑m‚àí2). The correlations between AGB and the metrics of height percentiles, lower height level of canopy return densities and canopy cover appeared stable across different point cloud densities when the point cloud density was reduced from 50% (80 pts¬∑m‚àí2) to 5% (8 pts¬∑m‚àí2).</t>
  </si>
  <si>
    <t>465-482</t>
  </si>
  <si>
    <t>60025665;60025665;60025665;60025665;60025665</t>
  </si>
  <si>
    <t>57191223520;57190741703;50560994200;55738614400;7102711758</t>
  </si>
  <si>
    <t>Liu, Kun;Shen, Xin;Cao, Lin;Wang, Guibin;Cao, Fuliang</t>
  </si>
  <si>
    <t>Estimating forest structural attributes using UAV-LiDAR data in Ginkgo plantations</t>
  </si>
  <si>
    <t>S0924271618302971</t>
  </si>
  <si>
    <t>10.1016/j.isprsjprs.2018.11.001</t>
  </si>
  <si>
    <t>2-s2.0-85056176431</t>
  </si>
  <si>
    <t>['willie averaged', 'watchful adversary', 'threshold test', 'received signals', 'received power', 'provide guidelines', 'optimal detector', 'optimal choice', 'managed carefully', 'jointly optimized', 'form expression', 'fading channels', 'duplex receiver', 'detection errors', 'covert information', 'best choice', 'artificial noise', 'analysis shows', 'also demonstrate', 'achieving covertness']</t>
  </si>
  <si>
    <t>artificial noise | covert wireless communications | full-duplex | low probability of detection | Physical layer security</t>
  </si>
  <si>
    <t>Covert communications hide the transmission of a message from a watchful adversary while ensuring a certain decoding performance at the receiver. In this paper, a wireless communication system under fading channels is considered where covertness is achieved by using a full-duplex receiver. More precisely, the receiver of covert information generates artificial noise with a varying power causing uncertainty at the adversary, Willie, regarding the statistics of the received signals. Given that Willie's optimal detector is a threshold test on the received power, we derive a closed-form expression for the optimal detection performance of Willie averaged over the fading channel realizations. Furthermore, we provide guidelines for the optimal choice of artificial noise power range, and the optimal transmission probability of covert information to maximize the detection errors at Willie. Our analysis shows that the transmission of artificial noise, although causing self-interference, provides the opportunity of achieving covertness but its transmit power levels need to be managed carefully. We also demonstrate that the prior transmission probability of 0.5 is not always the best choice for achieving the maximum possible covertness when the covert transmission probability and artificial noise power can be jointly optimized.</t>
  </si>
  <si>
    <t>8517-8530</t>
  </si>
  <si>
    <t>60008950;60008950;60019544;60010080;60010080;60010080-60005244-60024069</t>
  </si>
  <si>
    <t>57215449292;23567392800;56018686300;56115808800;7006845044;55921951100</t>
  </si>
  <si>
    <t>Shahzad, Khurram;Zhou, Xiangyun;Yan, Shihao;Hu, Jinsong;Shu, Feng;Li, Jun</t>
  </si>
  <si>
    <t>Russian Federation;Australia;China;Australia;China</t>
  </si>
  <si>
    <t>Tomsk;North Ryde;Nanjing;Canberra;Nanjing</t>
  </si>
  <si>
    <t>Tomsk Polytechnic University;Macquarie University;Nanjing University of Science and Technology;The Australian National University;Southeast University</t>
  </si>
  <si>
    <t>60024069;60019544;60010080;60008950;60005244</t>
  </si>
  <si>
    <t>Shahzad K.</t>
  </si>
  <si>
    <t>Achieving Covert Wireless Communications Using a Full-Duplex Receiver</t>
  </si>
  <si>
    <t>10.1109/TWC.2018.2878014</t>
  </si>
  <si>
    <t>2-s2.0-85056182416</t>
  </si>
  <si>
    <t>2016R1A2B3009423</t>
  </si>
  <si>
    <t>['skin sensor', 'signal loss', 'rfid antenna', 'results showed', 'read range', 'proposed method', 'planar coils', 'human subject', 'effectively used', 'designed antennas', 'coil antennas', 'coil antenna']</t>
  </si>
  <si>
    <t>Biomedical sensors | impedance matching | RFID tags</t>
  </si>
  <si>
    <t>In this letter, a 13.56-MHz passive RFID is proposed as a wireless communication method for an e-skin sensor. Planar coils for RFID antenna were designed on a flexible printed circuit board. An impedance matching network for the coil antenna was optimized to minimize signal loss between coil antennas. Signal loss was measured after attaching the designed antennas to the arm of a human subject. The performance of the proposed method was then evaluated by measuring a read range. The results showed that the proposed method has sufficient read range to wirelessly receive data from an e-skin sensor located on an arm. The proposed method can be effectively used to realize wireless data communication for an e-skin sensor.</t>
  </si>
  <si>
    <t>1074-1076</t>
  </si>
  <si>
    <t>60009950;60009950;60009950;60009950;60009950</t>
  </si>
  <si>
    <t>56367782500;57201495115;56164704700;55369687800;7410203719</t>
  </si>
  <si>
    <t>Baek, Jong Jin;Kim, Se Woong;Park, Kun Ho;Jeong, Min Joo;Kim, Youn Tae</t>
  </si>
  <si>
    <t>Design and performance evaluation of 13.56-MHz passive RFID for E-skin sensor application</t>
  </si>
  <si>
    <t>10.1109/LMWC.2018.2876764</t>
  </si>
  <si>
    <t>2-s2.0-85056186045</t>
  </si>
  <si>
    <t>Universitat de Lleida</t>
  </si>
  <si>
    <t>UdL</t>
  </si>
  <si>
    <t>['treatments except', 'soil biodegradation', 'root growth', 'root development', 'proline increases', 'potential effects', 'plastic waste', 'plant stresses', 'plant species', 'plant development', 'physiological marker', 'paper extracts', 'notably reduced', 'inhibitory effects', 'encouraging alternative', 'ecotoxicity studies', 'biodegradable plastics', 'biodegradable film', 'also limited', 'agricultural mulches', 'agricultural applications', '6 ).']</t>
  </si>
  <si>
    <t>Biodegradable mulch | Cellulose | Ecotoxicity test | PBAT | PHB | PLA | Plant toxicity | TPS</t>
  </si>
  <si>
    <t>Biodegradable plastics have emerged as an encouraging alternative to reduce the production of plastic waste, especially for agricultural mulches. However, degradation of these plastics in the field may involve the release of products from the mulch into the soil, before and during the in-soil biodegradation. The present work aims to assess the potential effects on two agricultural plant species (Lactuca sativa L. ‚Äìlettuce-, and Lycopersicon esculentum Mill. -tomato) of extracts from biodegradable (BDMs: Mater-Bi, Bioplast-SP4 and SP-6, BioFilm, BioFlex, Ecovio, Mirel, Paper) and Polyethylene mulch films. A previously designed highly sensitive in vitro ecotoxicity test was used. Some of the extracts from the biodegradable plastics had effects on plant development. Germination was reduced by Bioplast films treatments, both in lettuce (B-SP4) and in tomato (B-SP4 and B-SP-6). In lettuce, root development was notably reduced by all treatments except for Paper and Polyethylene. Plant aerial growth was also limited with Bioplast and BioFlex, but enhanced with Paper extracts. At a whole, tomato plants showed higher sensitivity than lettuce in the test. Tomato aerial plant part and root growth were reduced by all treatments with the exception of BioFlex and Polyethylene. For both plant species, inhibitory effects on development were associated to proline increases, a physiological marker for some plant stresses. It can be concluded that the contact of unused biodegradable films with a water solution may result in changes in plant development that depend on the nature of the biodegradable film. The in vitro used test revealed to be a highly sensitive tool for ecotoxicity studies. These results are to contribute to design safe materials for agricultural applications.</t>
  </si>
  <si>
    <t>Polymer Degradation and Stability</t>
  </si>
  <si>
    <t>60032717;60032717;60032717</t>
  </si>
  <si>
    <t>57204563195;6508115580;6506136935</t>
  </si>
  <si>
    <t>Serrano-Ru√≠z, H.;Mart√≠n-Closas, L.;Pelacho, A. M.</t>
  </si>
  <si>
    <t>Lleida</t>
  </si>
  <si>
    <t>Serrano-Ru√≠z H.</t>
  </si>
  <si>
    <t>Application of an in vitro plant ecotoxicity test to unused biodegradable mulches</t>
  </si>
  <si>
    <t>S014139101830329X</t>
  </si>
  <si>
    <t>10.1016/j.polymdegradstab.2018.10.016</t>
  </si>
  <si>
    <t>2-s2.0-85056191733</t>
  </si>
  <si>
    <t>['well distributing', 'slotline radiator', 'significant change', 'resonant frequencies', 'placed perpendicularly', 'mode resonator', 'mode operation', 'mimo antenna', 'measured ones', 'hardly introduced', 'fractional bandwidth', 'filtering performance', 'differential antenna', '2 ghz', '16 db']</t>
  </si>
  <si>
    <t>Broad bandwidth | common-mode (CM) suppression | differential antenna | filtering antenna | multiple-input-multiple-output (MIMO) antenna</t>
  </si>
  <si>
    <t>This letter proposes closely spaced broadband multiple-input-multiple-output (MIMO) differential filtering slotline antennas. A good impedance matching performance can be obtained by well distributing the resonant frequencies of slotline radiator and dual-mode resonator. Under common-mode operation, the differential antenna does not work because the vertical electrical field is hardly introduced on the slotline radiator. Furthermore, four filtering antenna elements are distributed centrosymmetrically along the center of the substrate. The adjacent two filtering antenna elements are placed perpendicularly with a spacing of 0.05ŒªA. Compared with the single filtering antenna, a filtering performance of the MIMO antenna has no significant change. For demonstration, a MIMO differential filtering antenna is simulated and measured, which has a fractional bandwidth of 25% at 5.2 GHz. The simulated results agree well with measured ones. A low mutual coupling of less than -16 dB and low envelope correlation coefficient of better than 0.01 are obtained.</t>
  </si>
  <si>
    <t>2498-2502</t>
  </si>
  <si>
    <t>60021666-60005244;60021666-60005244;60021666-60005244;60021666-60005244;60021666-60005244</t>
  </si>
  <si>
    <t>24752305200;57194691194;57200859490;57199432022;57200856348</t>
  </si>
  <si>
    <t>Deng, Hong Wei;Xu, Tao;Xue, Yi Fan;Liu, Fei;Sun, Liang</t>
  </si>
  <si>
    <t>Closely Spaced Broadband MIMO Differential Filtering Slotline Antenna With CM Suppression</t>
  </si>
  <si>
    <t>10.1109/LAWP.2018.2879523</t>
  </si>
  <si>
    <t>2-s2.0-85056198593</t>
  </si>
  <si>
    <t>['œ ∏', 'shaped resonators', 'rotation angle', 'microwave properties', 'highly desirable', 'fixed structures', 'complementary diamond', 'bandpass frequency', 'approach paves', 'antenna systems', '90 ¬∞.', '90 ¬∞,', '4 ghz', '0 ¬∞']</t>
  </si>
  <si>
    <t>Complementary diamond-ring-shaped resonator | metasurfaces | radomes | switchable</t>
  </si>
  <si>
    <t>Microwave radomes exhibiting bandpass behavior are highly desirable for antenna systems. However, most of these radomes are not frequency switchable owing to their fixed structures. Here, a switchable metasurface based on complementary diamond-ring-shaped resonators is proposed for radomes. The microwave properties of the metasurface are investigated via simulations and experiments at X-band. By adjusting the rotation angle Œ∏ from 0¬∞ to 90¬∞, the bandpass frequency is switched from 11.0 to 9.4 GHz. Two passbands appear for 0¬∞ &lt; Œ∏ &lt; 90¬∞. In addition, the bandwidth can also be tuned by adjusting the rotation angle. This approach paves the way for designing switchable microwave radomes.</t>
  </si>
  <si>
    <t>2494-2497</t>
  </si>
  <si>
    <t>60016930;60016930;60016930;60016930;60016930;60016930;60016930;60025278</t>
  </si>
  <si>
    <t>57204569127;37015430700;55680843800;57192066477;57191256109;36170334800;56437117400;7405551010</t>
  </si>
  <si>
    <t>Xu, Haojun;Bi, Ke;Hao, Yanan;Zhang, Jiameng;Xu, Jianchun;Dai, Jian;Xu, Kun;Zhou, Ji</t>
  </si>
  <si>
    <t>Tsinghua University;Beijing University of Posts and Telecommunications</t>
  </si>
  <si>
    <t>60025278;60016930</t>
  </si>
  <si>
    <t>Switchable Complementary Diamond-Ring-Shaped Metasurface for Radome Application</t>
  </si>
  <si>
    <t>10.1109/LAWP.2018.2879474</t>
  </si>
  <si>
    <t>2-s2.0-85056206317</t>
  </si>
  <si>
    <t>ANR-12-TMED-0003</t>
  </si>
  <si>
    <t>['worldwide resource', 'temporal windows', 'systematic processing', 'study showed', 'single block', 'sfm algorithms', 'results pave', 'recent orthophoto', 'proposed method', 'past 3', 'normally required', 'new method', 'large spatio', 'joins multi', 'invariance properties', 'informative dems', 'images captured', 'image preprocessing', 'image information', 'human intervention', 'first steps', 'final result', 'external information', 'epoch images', 'different ways', 'detecting 3', 'classical methods', 'accurate 3']</t>
  </si>
  <si>
    <t>3-D change detection | Analog imagery | Automation | Cost-effective/frugal | Multitemporal DEMs | SfM photogrammetry</t>
  </si>
  <si>
    <t>Archival aerial imagery is a worldwide resource for documenting past 3-D change at very high-resolution. However, external information is normally required so that accurate 3-D models can be computed from archival aerial imagery. In this research, we propose and test a new method which joins multi-epoch images in a single block in the first steps of the structure from motion (SfM) processing. It allows for computing coherent multi-temporal digital elevation models (DEMs) using just image information. This method is based on the invariance properties of the feature detection procedures that are at the root of the SfM algorithms. On a test site covering 170 km2, we applied SfM algorithms to a single image block consisting of all images captured at four different epochs and spanning a forty year period. We compared this approach to the more classical methods which imply a separation of epochs in different processing blocks. We tested different densities of ground control points derived simply and cheaply from a recent orthophoto and DEM, different ways of image preprocessing and different autocalibration procedures. By determining which choice most affected the final result through this extensive testing procedure, we evaluated the potential of the proposed method for detecting 3-D change. Our study showed that the proposed method resolves the problem of registration between epochs, so allowing the production of informative DEMs of difference using almost exclusively image information and limited photogrammetric expertise and human intervention. As the proposed method can be automatically applied using just image information, our results pave the way to more systematic processing of archival aerial imagery with very large spatio-temporal windows, which should greatly help document of past 3-D change.</t>
  </si>
  <si>
    <t>495-506</t>
  </si>
  <si>
    <t>60108488;60108488</t>
  </si>
  <si>
    <t>14026521700;32267700800</t>
  </si>
  <si>
    <t>Feurer, D.;Vinatier, F.</t>
  </si>
  <si>
    <t>Montpellier</t>
  </si>
  <si>
    <t>Universit√© de Montpellier</t>
  </si>
  <si>
    <t>Feurer D.</t>
  </si>
  <si>
    <t>Joining multi-epoch archival aerial images in a single SfM block allows 3-D change detection with almost exclusively image information</t>
  </si>
  <si>
    <t>S0924271618302946</t>
  </si>
  <si>
    <t>10.1016/j.isprsjprs.2018.10.016</t>
  </si>
  <si>
    <t>2-s2.0-85056238308</t>
  </si>
  <si>
    <t>['simulations attribute', 'optoelectronic devices', 'obtained directivity', 'nanowire beneath', 'measured directivity', 'main limitation', 'imperfect alignment', 'gaas nanowires', 'experimentally fabricated', 'evolutionary algorithm', 'directive structures', 'classical lenses', 'broadband operation', 'based control', '5 ¬∞']</t>
  </si>
  <si>
    <t>Controlling the directivity of emission and absorption at the nanoscale holds great promise for improving the performance of optoelectronic devices. Previously, directive structures have largely been centered in two categories‚Äînanoscale antennas, and classical lenses. Herein, we utilize an evolutionary algorithm to design 3D dielectric nanophotonic lens structures leveraging both the interference-based control of antennas and the broadband operation of lenses. By sculpting the dielectric environment around an emitter, these nanolenses achieve directivities of 101 for point-sources, and 67 for finite-source nanowire emitters; 3√ó greater than that of a traditional spherical lens with nearly constant performance over a 200 nm wavelength range. The nanolenses are experimentally fabricated on GaAs nanowires, and characterized via photoluminescence Fourier microscopy, with an observed beaming half-angle of 3.5¬∞ and a measured directivity of 22. Simulations attribute the main limitation in the obtained directivity to imperfect alignment of the nanolens to the nanowire beneath.</t>
  </si>
  <si>
    <t>60005398-60010884;60005398-60007033;60005398;60005398;60005398</t>
  </si>
  <si>
    <t>55053538300;56380979400;37090848000;6507519410;22934516500</t>
  </si>
  <si>
    <t>Johlin, Eric;Mann, Sander A.;Kasture, Sachin;Koenderink, A. Femius;Garnett, Erik C.</t>
  </si>
  <si>
    <t>Canada;United States;Netherlands</t>
  </si>
  <si>
    <t>London;New York;Amsterdam</t>
  </si>
  <si>
    <t>The University of Western Ontario;City University of New York;FOM Institute for Atomic and Molecular Physics - AMOLF</t>
  </si>
  <si>
    <t>60010884;60007033;60005398</t>
  </si>
  <si>
    <t>Johlin E.</t>
  </si>
  <si>
    <t>Broadband highly directive 3D nanophotonic lenses</t>
  </si>
  <si>
    <t>10.1038/s41467-018-07104-1</t>
  </si>
  <si>
    <t>2-s2.0-85056251744</t>
  </si>
  <si>
    <t>['work serves', 'takeout proteins', 'specific modulation', 'rhythms observed', 'rhythmic expression', 'results suggest', 'remained unclear', 'primarily mediated', 'previous studies', 'olfactory signals', 'olfactory sensitivity', 'olfactory behaviors', 'olfactory behavior', 'olfactory activation', 'locomotor activity', 'knowledge gap', 'host interactions', 'first evidence', 'fine tuning', 'explain rhythms', 'corresponding rhythm', 'compared patterns', 'central levels', 'behavioral output', 'antenna resulted', 'aegypti mosquitoes', 'aedes mosquitoes']</t>
  </si>
  <si>
    <t>Behavior | Biological rhythms | Daily rhythms | Electrophysiology | Mosquitoes | Olfaction | Vectors</t>
  </si>
  <si>
    <t>Many biological processes and behaviors in mosquitoes display rhythmic patterns, allowing for fine tuning to cyclic environmental conditions. In mosquitoes, vector-host interactions are primarily mediated by olfactory signals. Previous studies have established that, in the malaria vector Anopheles gambiae, rhythmic expression of odorant binding proteins and takeout proteins in the antenna resulted in a corresponding rhythm in olfactory sensitivity to relevant host odors. However, it remained unclear how rhythms observed in olfactory sensitivity affect or explain rhythms in behavioral output, which ultimately impacts disease transmission. In order to address this knowledge gap, we quantified and compared patterns in locomotor activity, olfactory sensitivity, and olfactory behaviors in adult female Aedes aegypti mosquitoes. Here, we demonstrate an odorant-specific modulation of olfactory sensitivity in Ae. aegypti, decoupled from rhythms in olfactory behavior. Additionally, behavioral assays performed herein represent the first evidence of a time-dependence of the olfactory activation of behavior in Ae. aegypti mosquitoes. Results suggest that olfactory behavior of Aedes mosquitoes is modulated at both the peripheral (antenna) and central levels. As such, this work serves as a foundation for future studies aimed at further understanding the neural and molecular mechanisms underlying behavioral plasticity.</t>
  </si>
  <si>
    <t>57204589858;57204581484;57204584846;57204579917;26421870500</t>
  </si>
  <si>
    <t>Eilerts, Diane F.;Vandergiessen, Morgen;Bose, Elizabeth A.;Broxton, Kyera;Vinauger, Cl√©ment</t>
  </si>
  <si>
    <t>Eilerts D.</t>
  </si>
  <si>
    <t>Odor-specific daily rhythms in the olfactory sensitivity and behavior of Aedes aegypti mosquitoes</t>
  </si>
  <si>
    <t>10.3390/insects9040147</t>
  </si>
  <si>
    <t>2-s2.0-85056255805</t>
  </si>
  <si>
    <t>Dominican University of California</t>
  </si>
  <si>
    <t>['surface hatchlings', 'study uses', 'significantly differ', 'significantly associated', 'relative size', 'regions responsible', 'poorly understood', 'pigment loss', 'pigment differences', 'lessened pigmentation', 'investigate whether', 'genetically linked', 'future experiments', 'f2 hybrids', 'eye reduction', 'eye formation', 'embryonic development', 'characteristics common', 'cave characteristics', 'asellus aquaticus', 'article number', 'antennal elaboration', 'antenna ii', 'animals living']</t>
  </si>
  <si>
    <t>Characteristics common to animals living in subterranean environments include the reduction or absence of eyes, lessened pigmentation and enhanced sensory systems. How these characteristics have evolved is poorly understood for the majority of cave dwelling species. In order to understand the evolution of these changes, this study uses an invertebrate model system, the freshwater isopod crustacean, Asellus aquaticus, to examine whether adult differences between cave and surface dwelling individuals first appear during embryonic development. We hypothesized that antennal elaboration, as well as eye reduction and pigment loss, would be apparent during embryonic development. We found that differences in pigmentation, eye formation, and number of segments of antenna II were all present by the end of embryonic development. In addition, we found that cave and surface hatchlings do not significantly differ in the relative size of antenna II and the duration of embryonic development. To investigate whether the regions responsible for eye and pigment differences could be genetically linked to differences in article number, we genotyped F2 hybrids for the four previously mapped genomic regions associated with eye and pigment differences and phenotyped these F2 hybrids for antenna II article number. We found that the region previously known to be responsible for both presence versus absence of pigment and eye size also was significantly associated with article number. Future experiments will address whether pleiotropy and/or genetic linkage play a role in the evolution of cave characteristics in Asellus aquaticus.</t>
  </si>
  <si>
    <t>60094745;60094745;60021918;60094745</t>
  </si>
  <si>
    <t>56623099600;57204580515;56148626800;6508145182</t>
  </si>
  <si>
    <t>Mojaddidi, Hafasa;Fernandez, Franco E.;Erickson, Priscilla A.;Protas, Meredith E.</t>
  </si>
  <si>
    <t>San Rafael;Charlottesville</t>
  </si>
  <si>
    <t>Dominican University of California;University of Virginia</t>
  </si>
  <si>
    <t>60094745;60021918</t>
  </si>
  <si>
    <t>Mojaddidi H.</t>
  </si>
  <si>
    <t>Embryonic origin and genetic basis of cave associated phenotypes in the isopod crustacean Asellus aquaticus</t>
  </si>
  <si>
    <t>10.1038/s41598-018-34405-8</t>
  </si>
  <si>
    <t>2-s2.0-85056283809</t>
  </si>
  <si>
    <t>['switched tmas', 'rather robust', 'nyquist pulse', 'modulated arrays']</t>
  </si>
  <si>
    <t>Antenna arrays | beamforming | Nyquist pulses | time-modulated arrays (TMAs)</t>
  </si>
  <si>
    <t>We present a single sideband time-modulated multibeam phased array governed by periodic Nyquist pulsed signals. A Nyquist pulse is a physically realizable approach to the ideal sinc function. Hence, its low-pass spectrum suits particularly well for time-modulated arrays (TMAs) to perform harmonic beam steering. Contrarily to switched TMAs and standard solutions based on variable phase shifters, the performance and complexity of the proposed time modulation scheme is rather robust when increasing the number of multibeams.</t>
  </si>
  <si>
    <t>2508-2512</t>
  </si>
  <si>
    <t>Maneiro-Catoira, Roberto;Br√©gains, Julio;Garc√≠a-Naya, Jos√© Antonio;Castedo, Luis</t>
  </si>
  <si>
    <t>Time-Modulated Multibeam Phased Arrays With Periodic Nyquist Pulses</t>
  </si>
  <si>
    <t>10.1109/LAWP.2018.2880087</t>
  </si>
  <si>
    <t>2-s2.0-85056305292</t>
  </si>
  <si>
    <t>SYG201618</t>
  </si>
  <si>
    <t>['uneven power', 'two ports', 'two polarizations', 'tilt angle', 'theoretical analysis', 'proposed scheme', 'modified gcp', 'linearly polarized', 'hybrid coupler', 'high rf', 'gcp ).', 'experiment validate', 'dlp antenna', 'dc pce', 'conventional dual']</t>
  </si>
  <si>
    <t>Dual-linearly polarized (DLP) rectenna | hybrid coupler | wireless power transfer (WPT)</t>
  </si>
  <si>
    <t>The RF-to-dc power conversion efficiency (PCE) of the conventional dual-linearly polarized (DLP) rectenna often suffers from uneven RF power received by two ports of the DLP antenna, which is caused by a tilt angle between the linearly polarized incidence and the two polarizations of the antenna. In this letter, a hybrid coupler is employed to redistribute the uneven power from the DLP antenna to two even power distributions for a successive modified Greinacher charge pump (GCP). Thus, a high RF-to-dc PCE of the modified GCP can be maintained. Both theoretical analysis and experiment validate the proposed power distribution scheme, which maintains a stable high PCE of a DLP rectenna irrespective of polarization tilt angle. The proposed scheme is, thus, suitable for high-efficiency wireless power transfer.</t>
  </si>
  <si>
    <t>1119-1121</t>
  </si>
  <si>
    <t>60010080-60017161;60017161;60010080;60017161</t>
  </si>
  <si>
    <t>57190739942;56419156900;7407079527;57198926864</t>
  </si>
  <si>
    <t>Zhang, Hao;Gao, Si Ping;Wu, Wen;Guo, Yong Xin</t>
  </si>
  <si>
    <t>Uneven-to-even power distribution for maintaining high efficiency of dual-linearly polarized rectenna</t>
  </si>
  <si>
    <t>10.1109/LMWC.2018.2877179</t>
  </si>
  <si>
    <t>2-s2.0-85056310307</t>
  </si>
  <si>
    <t>['wlan bands', 'remarkably increase', 'proposed design', 'mbpar antenna', 'isolations better', 'horizontal plane', 'ground structure', 'communication capacity', 'angular bisectors', 'adjacent ports', '60 ¬∞', '45 ghz', '3 dbi', '20 db']</t>
  </si>
  <si>
    <t>Large communication capacity | multiple beam | outdoor antenna | parasitic array radiator</t>
  </si>
  <si>
    <t>A multiple beam parasitic array radiator (MBPAR) antenna is proposed in this letter. The MBPAR antenna can cover all angles in horizontal plane by generating six wide beams with angle-step of 60¬∞ in 2.4 GHz wireless local area network (WLAN) bands. The MBPAR antenna consists of six active elements, a center parasitic reflector, twelve parasitic isolation elements, and a ground structure. Six active elements located in the ground edge use a common center parasitic reflector to realize six beams. The parasitic isolation elements located on the angular bisectors are used to improve the isolation between adjacent ports. Unlike the traditional electrically steerable parasitic array radiator antenna, the MBPAR antenna can realize six beams at the same time, which remarkably increase the communication capacity. To validate the proposed design, an MBPAR antenna has been designed and prototyped at 2.45 GHz. The MBPAR antenna exhibits VSWR &lt;2 and isolations better than -20 dB in 2.4G-WLAN bands. The peak realized gain of 7.3 dBi and efficiency of 95.7% of the MBPAR antenna are obtained. The MBPAR antenna with large communication capacity and low wind resistance is suitable for the outdoor WLAN applications.</t>
  </si>
  <si>
    <t>2513-2516</t>
  </si>
  <si>
    <t>57201742988;16317753300;57202810972</t>
  </si>
  <si>
    <t>Liang, Qiuyan;Sun, Baohua;Zhou, Gaonan</t>
  </si>
  <si>
    <t>Multiple Beam Parasitic Array Radiator Antenna for 2.4 GHz WLAN Applications</t>
  </si>
  <si>
    <t>10.1109/LAWP.2018.2880208</t>
  </si>
  <si>
    <t>2-s2.0-85056310795</t>
  </si>
  <si>
    <t>['significant indicators', 'sieving stages', 'residential areas', 'prominent increase', 'processing procedures', 'processing behaviour', 'modern village', 'important reason', 'important index', 'cultural layer', 'crop processing', 'closely related', 'buckwheat pollen', 'buckwheat crops', 'buckwheat agriculture', 'archaeological sites', 'also provide', 'also one', 'agricultural activities']</t>
  </si>
  <si>
    <t>Agricultural activities | Agricultural archaeology | Buckwheat | Crop processing | Pollen dispersal</t>
  </si>
  <si>
    <t>Pollen, as an important index of the paleoenvironment and ancient human agricultural activities, is also one of the significant indicators for research on buckwheat agriculture. In order to test buckwheat pollen dispersal during each crop processing stage, we applied traditional processing simulation experiments of buckwheat crops in a modern village, to collect aerial pollen and perform statistical analysis. The result has shown that the distribution of buckwheat pollen in residential areas is closely related to human processing behaviour. Among all the processing procedures, pollen release rate is highest in the threshing and the sieving stages. The redistribution and burial of pollen during crop processing is an important reason for the prominent increase of crop pollen concentration in the cultural layer. Not only can it indicate the cultivation and processing behaviour of humans but also provide a basis for identifying the crop processing remains in archaeological sites and assessing the intensity of agricultural activities.</t>
  </si>
  <si>
    <t>1792-1803</t>
  </si>
  <si>
    <t>Science China Earth Sciences</t>
  </si>
  <si>
    <t>60016358-60027363;60016358-60027363;60016358-60027363;60016358-60027363</t>
  </si>
  <si>
    <t>57206821907;22433989700;57189000589;55522820500</t>
  </si>
  <si>
    <t>Liu, Yang;Shang, Xue;Sheng, Pengfei;Song, Guoding</t>
  </si>
  <si>
    <t>University of Chinese Academy of Sciences;Institute of Vertebrate Paleontology and Paleoanthropology Chinese Academy of Sciences</t>
  </si>
  <si>
    <t>60027363;60016358</t>
  </si>
  <si>
    <t>Pollen dispersal in traditional processing of buckwheat and its application in agricultural archaeology</t>
  </si>
  <si>
    <t>10.1007/s11430-018-9288-5</t>
  </si>
  <si>
    <t>2-s2.0-85056318975</t>
  </si>
  <si>
    <t>['twenty flights', 'subcarrier snrs', 'stream content', 'sight path', 'proposed approach', 'predicted snrs', 'overall throughput', 'moving drone', 'mobile clients', 'first time', 'fi channel', 'experiments demonstrate', 'drone moves', 'drone mobility', 'conventional 802', 'commodity 802', 'channel based', 'altitude drone', 'aerial wi', '11n hotspot', '11n chipset']</t>
  </si>
  <si>
    <t>Communications technology | wireless communications | wireless networks</t>
  </si>
  <si>
    <t>In this paper, we investigate the aerial wireless channel, where a moving drone is deployed to stream content to a set of mobile clients on the ground over a small cell size. Experimental traces collected over more than twenty flights with multiple clients suggest that drone mobility in lateral or vertical path leads to time-selective and frequency-selective wireless channel for a low-altitude drone. The resulting aerial wireless channel can be predicted reasonably well when we model the channel based on the constructive and destructive interference patterns between the line-of-sight path and other propagation paths via nearby reflectors. We propose a novel channel prediction approach to predict the subcarrier SNRs for all clients as drone moves and a novel scheduling approach to select the subset of clients that maximize the network utility using the predicted SNRs. We have implemented the proposed approach on a commodity 802.11n chipset and evaluated in the field over twenty flights, each serving up to 17 live clients. Experiments demonstrate, for the first time, the feasibility of tracking and predicting the aerial Wi-Fi channel, resulting in up to a 56% increase in overall throughput as compared to the conventional 802.11n hotspot, while maintaining fairness across clients.</t>
  </si>
  <si>
    <t>60003269-60006191;60003269</t>
  </si>
  <si>
    <t>26038906400;7007149717</t>
  </si>
  <si>
    <t>Chowdhery, Aakanksha;Jamieson, Kyle</t>
  </si>
  <si>
    <t>Mountain View;Princeton</t>
  </si>
  <si>
    <t>Google LLC;Princeton University</t>
  </si>
  <si>
    <t>60006191;60003269</t>
  </si>
  <si>
    <t>Chowdhery A.</t>
  </si>
  <si>
    <t>Aerial channel prediction and user scheduling in mobile drone hotspots</t>
  </si>
  <si>
    <t>10.1109/TNET.2018.2878287</t>
  </si>
  <si>
    <t>2-s2.0-85056319182</t>
  </si>
  <si>
    <t>['tree may', 'tree detection', 'surveyed variables', 'sample trees', 'reduce errors', 'raster models', 'operational inventories', 'often performed', 'new method', 'mapping camera', 'larger densities', 'initial results', 'individual trees', 'increasingly used', 'hyrcanian forests', 'higher detection', 'forest stands', 'filter applied', 'false trees', 'data acquired', 'crown radius', 'conventional analyses', 'commission errors', 'automatically found', 'also measured', 'als ).', '2 %.']</t>
  </si>
  <si>
    <t>Absolute height maxima | Hyrcanian forest | LiDAR | Tree detection</t>
  </si>
  <si>
    <t>Data acquired from aerial laser scanner systems are increasingly used for detecting individual trees in operational inventories. In conventional analyses, tree detection is often performed on raster models that use local height maxima filters; an option that is likely to accumulate important errors. In order to reduce errors and improve the detection of individual trees, a new method is proposed that uses an Absolute Height Maxima (AHM) filter applied on the original point clouds obtained from Aerial Laser Scanning (ALS). ALS point clouds at a density of 2 to 4 points per square meter were acquired over forest stands in Hyrcanian forests. In the new method, false trees and commission errors were automatically found and excluded. To evaluate the efficiency of this new method, 121 sample trees in the field were located, with a DGPS and a mapping camera. The height and crown radius of the sample trees were also measured. The field-surveyed variables were compared to the closest detected tree, with an overall detection accuracy of 75.2%. The initial results of this analysis allowed us to hypothesize that a higher detection of tree may be expected with larger densities.</t>
  </si>
  <si>
    <t>116278197-60022927-60032053;116278197-60022927-60032053;116278197-60022927-60032053;60032053</t>
  </si>
  <si>
    <t>57204601343;36176292300;12796665900;8346919000</t>
  </si>
  <si>
    <t>Khorrami, Ramzanali;Naeimi, Zahra;Tabari, Masoud;Eslahchi, Mohammad Reza</t>
  </si>
  <si>
    <t>Tehran;Tehran;Sari</t>
  </si>
  <si>
    <t>Tarbiat Modares University;University of Tehran;Education and Extension Organization (AREEO)</t>
  </si>
  <si>
    <t>60032053;60022927;116278197</t>
  </si>
  <si>
    <t>Khorrami R.</t>
  </si>
  <si>
    <t>A new method for detecting individual trees in aerial LiDAR point clouds using absolute height maxima</t>
  </si>
  <si>
    <t>10.1007/s10661-018-7082-8</t>
  </si>
  <si>
    <t>2-s2.0-85056323054</t>
  </si>
  <si>
    <t>['wind speed', 'wind direction', 'visible number', 'study investigating', 'sea surface', 'scattering strength', 'satellites composing', 'retrieving performance', 'retrieving algorithm', 'results show', 'results mentioned', 'power link', 'one word', 'noise ratio', 'multibeam observation', 'measuring accuracy', 'matching theory', 'least three', 'guide information', 'forward signals', 'forward ones', 'beam observation', 'antenna view', 'altitude gnss']</t>
  </si>
  <si>
    <t>Backward scattered Global Navigation Satellite System (GNSS) signal | low-Altitude GNSS-Reflectometry (GNSS-R) | wind direction</t>
  </si>
  <si>
    <t>A study investigating the feasibility of retrieving wind direction using low-Altitude backward geometry of Global Navigation Satellite System-Reflectometry (GNSS-R) is implemented in this paper. This paper first focuses on analyzing the influence of wind direction on the roughness of sea surface and scattering strength. The results show that backward scattered GNSS signals obviously change over wind direction despite of the weaker power level than the forward signals. Then, the power link of backward scattered GNSS signal and the visible number of the satellites composing the bistatic backward observation geometry with the receiver are analyzed. Backward scattered GNSS signals are lower about 10\text{-}20 dB than forward ones; hence, a higher gain left-hand circularly polarization antenna should be used to receive them. In the same antenna view, theoretically the backward scattered signals from about three satellites could be received. Finally, a retrieving algorithm of wind direction based on matching theory is proposed. The retrieving results using simulated data show that, first, multibeam observation (at least three-beam observation) should be utilized to remove the uncertainty of retrieving wind direction, second, the accuracy of wind speed and the signal-To-noise ratio (SNR) of the delay waveform importantly impact on the retrieving performance of wind direction, therefore, it is needed to improve the measuring accuracy of wind speed and the SNR. In one word, all results mentioned above give the guide information to observe wind direction using low-Altitude GNSS-R.</t>
  </si>
  <si>
    <t>5063-5075</t>
  </si>
  <si>
    <t>60013789;60013789;60026852</t>
  </si>
  <si>
    <t>56729325400;8258613500;57155241000</t>
  </si>
  <si>
    <t>Wang, Feng;Yang, Dongkai;Yang, Lei</t>
  </si>
  <si>
    <t>Shandong Agricultural University;Beihang University</t>
  </si>
  <si>
    <t>60026852;60013789</t>
  </si>
  <si>
    <t>Feasibility of Wind Direction Observation Using Low-Altitude Global Navigation Satellite System-Reflectometry</t>
  </si>
  <si>
    <t>10.1109/JSTARS.2018.2877388</t>
  </si>
  <si>
    <t>2-s2.0-85056324414</t>
  </si>
  <si>
    <t>['valuable candidate', 'target emitting', 'passive sensing', 'elevation angle', 'electronic reconnaissance', 'deviation losses']</t>
  </si>
  <si>
    <t>Beam broadening | data verified | deviation loss | optimum elevation angle | tropospheric scattering (troposcatter)</t>
  </si>
  <si>
    <t>Microwave over-the-horizon propagation via troposcatter mechanism is a valuable candidate for passive sensing of remote radiation source applications, e.g., electronic reconnaissance. The result from the misalignment between target emitting and the system receiving antenna, the additional deviation losses in azimuthal and elevation angle are indispensable to model the receiving antenna pattern as well as the arrival scattering signal level. Based on the scatter transfer function, the deviation losses are derived assuming Gaussian antenna patterns and verified by existing measured data from the 1950s. Finally, potential application values of the deviation losses in electronic reconnaissance are provided.</t>
  </si>
  <si>
    <t>6476-6481</t>
  </si>
  <si>
    <t>60024350;60069719</t>
  </si>
  <si>
    <t>12761624200;56729359900</t>
  </si>
  <si>
    <t>Wang, Zhuang;Wang, Mengnan</t>
  </si>
  <si>
    <t>Academy of Military Medical Science China;National University of Defense Technology</t>
  </si>
  <si>
    <t>60069719;60024350</t>
  </si>
  <si>
    <t>Troposcatter Deviation Losses Study for OTH Microwave Propagation</t>
  </si>
  <si>
    <t>10.1109/TAP.2018.2879777</t>
  </si>
  <si>
    <t>2-s2.0-85056329294</t>
  </si>
  <si>
    <t>['working frequencies', 'shaped slots', 'return loss', 'numerical simulations', 'mutual coupling', 'metal strips', 'frequency antennas', 'frequencies antennas', 'frequencies antenna', 'experimental results', 'electromagnetic coupling', 'developed using', 'coupling decrease']</t>
  </si>
  <si>
    <t>In this paper, two closely spaced dual-frequency antennas are developed using the combined electromagnetic soft surfaces loading techniques for reducing their mutual coupling. The dual-frequencies antenna is designed and its return loss is less than ‚àí 10¬†dB at 4.1¬†GHz and 5.65¬†GHz. The electromagnetic soft surfaces are realized by metal strips with C-shaped slots, which have variable working frequency with unit size changing. The dual-band electromagnetic bandgap can be obtained by combined with two electromagnetic soft surfaces with various cell sizes. Experimental results are presented and compared to numerical simulations, and they demonstrated that the proposed electromagnetic soft surfaces loading advance excellent suppression of electromagnetic coupling and the coupling decrease about 16¬†dB and 19¬†dB near the working frequencies, respectively. Furthermore, the return loss of the dual-frequencies antennas with this technique is further reduced at its working frequency bands. Measured data show a reasonably good agreement between the simulation and experimental results.</t>
  </si>
  <si>
    <t>60005465;60005465;60005465;60005465;60073606;60073606;60005465;60005465;113139651;60005465;60005465</t>
  </si>
  <si>
    <t>8594606800;57204597202;57204597174;57191654191;57201245795;55870055400;15133595600;56668125300;16063815900;7402994553;15070111700</t>
  </si>
  <si>
    <t>Chen, Haiyan;Li, Guanya;Han, Liandi;Zhou, Yang;Zhou, Zhipeng;Li, Xiaoqiu;Weng, Xiaolong;Zhang, Li;Liang, Difei;Xie, Jianliang;Deng, Longjiang</t>
  </si>
  <si>
    <t>Nanjing;Chengdu;Chengdu</t>
  </si>
  <si>
    <t>Nanjing Research Institute of Electronics Technology;University of Electronic Science and Technology of China;Chengdu Jia Chi Electronic Technology Co., Ltd</t>
  </si>
  <si>
    <t>60073606;60005465;113139651</t>
  </si>
  <si>
    <t>Design of reducing mutual coupling in between two closely spaced dual-frequency antennas based on combined electromagnetic soft surfaces</t>
  </si>
  <si>
    <t>10.1007/s00339-018-2245-6</t>
  </si>
  <si>
    <t>2-s2.0-85056339559</t>
  </si>
  <si>
    <t>['satellite connectivity', 'power dividers', 'ports must', 'paper reports', 'original component', 'novel methodology', 'good agreement', 'different applications', 'complete set', 'beamforming network', 'antenna arrays']</t>
  </si>
  <si>
    <t>Additive manufacturing (AM) | beamforming network (BFN) | Ku-band | orthomode transducer (OMT) | waveguide components</t>
  </si>
  <si>
    <t>This paper reports a novel methodology to design broadband orthomode transducers with two arbitrarily spaced ports carrying orthogonal linear polarizations. The component is based on a combination of two Boifot junctions through a series of power dividers that act as an embedded first level of the beamforming network of a radio frequency system. By controlling the separation between the ports, this original component can be used in different applications such as antenna arrays for satellite connectivity-on-the-move (where the spacing between ports must be as small as possible) or multibeam sparse arrays (where the spacing between ports may change along the array lattice). In order to verify the proposed design methodology, two identical prototypes have been produced using additive manufacturing. A complete set of measurements (standalone and back-to-back) have been carried out producing satisfactory results that are in very good agreement with the simulations.</t>
  </si>
  <si>
    <t>5521-5530</t>
  </si>
  <si>
    <t>121595062;121595062;121595062;121595062;121595062;60105585;60028186;60028186;121595062</t>
  </si>
  <si>
    <t>55645869300;23993818100;16024056400;57204597726;57204595787;35193763500;7006665188;6701417455;36666118500</t>
  </si>
  <si>
    <t>Menargues, Esteban;Capdevila, Santiago;Debogovic, Tomislav;Dimitriades, Alexandros I.;Simon, Lionel;Garc√≠a-Vigueras, Maria;Mosig, Juan R.;Skrivervik, Anja K.;De Rijk, Emile</t>
  </si>
  <si>
    <t>France;Switzerland;Switzerland</t>
  </si>
  <si>
    <t>Rennes;Lausanne;Lausanne</t>
  </si>
  <si>
    <t>Institut d‚Äô√âlectronique et des Technologies du num√©Rique;Swiss Federal Institute of Technology Lausanne;SWISSto12 SA</t>
  </si>
  <si>
    <t>60105585;60028186;121595062</t>
  </si>
  <si>
    <t>Menargues E.</t>
  </si>
  <si>
    <t>Four-Port Broadband Orthomode Transducer Enabling Arbitrary Interelement Spacing</t>
  </si>
  <si>
    <t>10.1109/TMTT.2018.2878208</t>
  </si>
  <si>
    <t>2-s2.0-85056348149</t>
  </si>
  <si>
    <t>['skin depth', 'several meters', 'field enhancement', 'electromagnetic energy', 'deionized water', 'antenna tip', 'antenna operation', 'air interface']</t>
  </si>
  <si>
    <t>Impedance matching | surface electromagnetic wave | underwater communication</t>
  </si>
  <si>
    <t>An underwater portable radio antenna operating in the 50 MHz band and efficient for launching surface electromagnetic waves at the seawater/air interface is presented. The antenna operation is based on the field enhancement at the antenna tip and on an impedance-matching antenna enclosure, which is filled with deionized water. This enclosure allows us to reduce antenna dimensions and improve the coupling of electromagnetic energy to the surrounding salt water medium. Since surface wave propagation length far exceeds the skin depth of conventional radio waves at the same frequency, this technique is useful for broadband underwater wireless communication over several meters' distances.</t>
  </si>
  <si>
    <t>2503-2507</t>
  </si>
  <si>
    <t>120392068;60078684;60078684;120392068</t>
  </si>
  <si>
    <t>7006523391;7004723242;7404361809;57204601035</t>
  </si>
  <si>
    <t>Smolyaninov, Igor I.;Balzano, Quirino;Davis, Christopher C.;Young, Dendy</t>
  </si>
  <si>
    <t>College Park;McLean</t>
  </si>
  <si>
    <t>A. James Clark School of Engineering;Saltenna LLC</t>
  </si>
  <si>
    <t>60078684;120392068</t>
  </si>
  <si>
    <t>Smolyaninov I.</t>
  </si>
  <si>
    <t>Surface Wave Based Underwater Radio Communication</t>
  </si>
  <si>
    <t>10.1109/LAWP.2018.2880008</t>
  </si>
  <si>
    <t>2-s2.0-85056354249</t>
  </si>
  <si>
    <t>['usually requires', 'space wavelength', 'single mode', 'pure excitation', 'practical vehicle', 'platform excite', 'platform body', 'occupied volume', 'narrow bandwidth', 'military vehicle', 'main radiator', 'large wavelength', 'isolated antenna', 'high frequency', 'electrical dimensions', 'approach offers', 'antennas mounted', 'antenna system', '06œª mounted']</t>
  </si>
  <si>
    <t>Characteristic mode (CM) theory | electrically small antennas (ESAs) | very high frequency (VHF) antennas | wideband antennas</t>
  </si>
  <si>
    <t>We present the design of a vehicle-mounted electrically small antenna with enhanced bandwidth operating at the very high frequency (VHF) band. Due to the large wavelength of VHF electromagnetic waves, practical vehicle-mounted VHF antennas tend to have compact or electrically small dimensions. Therefore, they suffer from narrow bandwidth. To alleviate this problem, the platform body can be employed as the main radiator. In this case, the antennas mounted on the platform excite the desired platform mode(s). Efficient and pure excitation of a single mode, however, usually requires the use of multiple coupling elements distributed across the platform. In this work, we demonstrate that a single strategically located electrically small coupling element can be used to excite multiple significant characteristic modes of an electrically large platform. This allows for increasing the bandwidth of the antenna without increasing its occupied volume. This is demonstrated by using a capacitively coupling element with electrical dimensions of 0.06Œª √ó 0.06Œª √ó 0.06Œª mounted on a military vehicle, where Œª is the free-space wavelength. Our simulation and scaled-model experimental results demonstrate that this approach offers a bandwidth enhancement factor of 6√ó compared to the isolated antenna and 3.5√ó compared to an antenna system that excites a single platform mode.</t>
  </si>
  <si>
    <t>2384-2388</t>
  </si>
  <si>
    <t>60032179;60032179-60033389;60032179-60025578;60032179</t>
  </si>
  <si>
    <t>57202432762;56380990100;56110199800;6602939320</t>
  </si>
  <si>
    <t>Ma, Ruyu;Shih, Ting Yen;Lian, Ruina;Behdad, Nader</t>
  </si>
  <si>
    <t>Moscow;Madison;Xi'an</t>
  </si>
  <si>
    <t>University of Idaho;University of Wisconsin-Madison;Xidian University</t>
  </si>
  <si>
    <t>60033389;60032179;60025578</t>
  </si>
  <si>
    <t>Ma R.</t>
  </si>
  <si>
    <t>Design of Bandwidth-Enhanced Platform-Mounted Electrically Small VHF Antennas Using the Characteristic-Mode Theory</t>
  </si>
  <si>
    <t>10.1109/LAWP.2018.2876039</t>
  </si>
  <si>
    <t>2-s2.0-85056356878</t>
  </si>
  <si>
    <t>['total chironomids', 'term impacts', 'temporary waters', 'species composition', 'spatial variables', 'significant effects', 'several years', 'several weeks', 'sampling followed', 'relative proportions', 'random effects', 'per liter', 'morava floodplains', 'linear mixed', 'larvicide application', 'general temporal', 'fixed effects', 'effects models', 'eastern austria', 'bti treatment', 'aerial application', 'abundance varied']</t>
  </si>
  <si>
    <t>BACI design | Bti | Chironomidae | Culicidae | Diversity | Floodplain</t>
  </si>
  <si>
    <t>Short-term impacts of aerial application of Bacillus thuringiensis israelensis (Bti) on Culicidae and Chironomidae were investigated over several years in temporary waters of the Dyje and Morava floodplains in Eastern Austria. The sampling followed a Before-After-Control-Impact (BACI) approach with sampling dates immediately before and shortly after the application and was repeated for 3¬†years. To test for effects of the Bti treatment on the two Diptera families, linear mixed-effects models were used. Data analysis included the factors Before-After and Control-Impact as fixed effects, while general temporal and spatial variables were random effects. One hundred sixteen taxa of chironomids were identified. Abundance varied between 2 and 1125 larvae per m2, while culicid densities reached values of several 100 ind. per liter. Total culicid abundance significantly decreased after the Bti treatment, whereas no significant effects were found on the abundance of total chironomids and dominant chironomid subfamilies, tribes, and genera, on relative proportions of chironomid feeding guilds, diversity, and species composition. Further studies from this area are needed to extend the investigation over a period of several weeks in order to reveal possible delayed effects of the larvicide application.</t>
  </si>
  <si>
    <t>106736022;106736022;121595083</t>
  </si>
  <si>
    <t>26636069200;57204597454;57225203127</t>
  </si>
  <si>
    <t>Wolfram, Georg;Wenzl, Philipp;Jerrentrup, Hans</t>
  </si>
  <si>
    <t>;Vienna</t>
  </si>
  <si>
    <t>Verein biologische Gelsenregulierung entlang Thaya und March;DWS Hydro-√ñkologie GmbH</t>
  </si>
  <si>
    <t>121595083;106736022</t>
  </si>
  <si>
    <t>Wolfram G.</t>
  </si>
  <si>
    <t>A multi-year study following BACI design reveals no short-term impact of Bti on chironomids (Diptera) in a floodplain in Eastern Austria</t>
  </si>
  <si>
    <t>10.1007/s10661-018-7084-6</t>
  </si>
  <si>
    <t>2-s2.0-85056357877</t>
  </si>
  <si>
    <t>['widely adopted', 'thereby doubling', 'signal 384', 'pol transceiver', 'path isi', 'frequency channel', 'forward equalizer', 'ffe )-', 'feedback equalizer', 'efficient 60', 'coefficient feed', 'coefficient decision', 'channel effects', 'channel diversity', 'based multi', 'amplitude modulation', 'also presented', '9 gb', '40 gb', '16 quadrature', '14 gb']</t>
  </si>
  <si>
    <t>60-GHz transceiver | CMOS | dual polarization (DP) | millimeter wave | multi-input and multi-output (MIMO) | over the air (OTA)</t>
  </si>
  <si>
    <t>Polarization (pol) selectivity has been widely adopted in modern RF transceivers to enable the channel diversity. This paper utilizes orthogonal pol modes to support simultaneous independent data streams on the same frequency channel, thereby doubling the effective channel capacity. The energy-efficient 60-GHz transceiver prototype uses two transmit/receive (TX/RX) chains with a single printed circuit board (PCB) antenna to demonstrate over-the-air (OTA) 2 √ó 13.9 Gb/s 16 quadrature-amplitude modulation (QAM) dual-pol (DP) multiplexing-based multi-input and multi-output (MIMO), thus achieving 2 √ó higher communicated bits/symbol than a single-pol transceiver. At these multi-Gb/s rates, multi-path ISI and cross-pol effects limit the feasibility of DP-MIMO. To mitigate these channel effects, a mixed-signal 384-coefficient feed-forward equalizer (FFE)- and 2400-coefficient decision-feedback equalizer (DFE)-based area- and energy-efficient RX baseband is also presented. The baseband supports DP-MIMO up to 40 Gb/s for line-of-sight (LOS) 16QAM and 14 Gb/s non-line-of-sight (NLOS) QPSK, at 3 √ó to 38 √ó better energy efficiency per coefficient than state of the art.</t>
  </si>
  <si>
    <t>3613-3627</t>
  </si>
  <si>
    <t>60033010;60033010;60033010;60033010;60033010;60033010;60025038;60033010;60033010;60033010</t>
  </si>
  <si>
    <t>55586482900;24586952600;17436460500;55731415000;55364532900;57201909700;55364425500;55710967000;6602942770;7003431144</t>
  </si>
  <si>
    <t>Dasgupta, Kaushik;Daneshgar, Saeid;Thakkar, Chintan;Kang, Shinwon;Chakrabarti, Anandaroop;Yamada, Shuhei;Narevsky, Nathan;Choudhury, Debabani;Jaussi, James E.;Casper, Bryan</t>
  </si>
  <si>
    <t>Santa Clara;Berkeley</t>
  </si>
  <si>
    <t>Intel Corporation;University of California, Berkeley</t>
  </si>
  <si>
    <t>60033010;60025038</t>
  </si>
  <si>
    <t>Dasgupta K.</t>
  </si>
  <si>
    <t>A 60-GHz transceiver and baseband with polarization MIMO in 28-nm CMOS</t>
  </si>
  <si>
    <t>10.1109/JSSC.2018.2876473</t>
  </si>
  <si>
    <t>2-s2.0-85056362934</t>
  </si>
  <si>
    <t>Universidad Nacional de la Patagonia Austral</t>
  </si>
  <si>
    <t>UNPA</t>
  </si>
  <si>
    <t>['water interface', 'underwater noise', 'risk species', 'marine life', 'marine fauna', 'increasing concern', 'including seals', 'confined habitats', 'airplane noise', '36 db', '12 hz', '10 khz']</t>
  </si>
  <si>
    <t>Airplane | Marine mammal | Noise | Noise impact | Noise pollution</t>
  </si>
  <si>
    <t>The effects of underwater noise pollution on marine life are of increasing concern. Research and management have focussed on the strongest underwater sound sources. Aerial sound sources have understandably been ignored as sound transmits poorly across the air-water interface. However, there might be situations when air-borne noise cannot be dismissed. Commercial passenger airplanes were recorded in a coastal underwater soundscape exhibiting broadband received levels of 84‚Äì132 dB re 1 ŒºPa rms. Power spectral density levels of airplane noise underwater exceeded ambient levels between 12 Hz and 2 or 10 kHz (depending on site) by up to 36 dB. Underwater noise from airplanes is expected to be audible to a variety of marine fauna, including seals, manatees, and dolphins. With many of the world's airports lying close to the coast, it is cautioned that airplane noise not be ignored, in particular in the case of at-risk species in small, confined habitats.</t>
  </si>
  <si>
    <t>60031226;60159353;60031226-115900251;60031226;60069391;121636532</t>
  </si>
  <si>
    <t>57207560606;7409603707;36937982200;57204634117;56126226900;57204637249</t>
  </si>
  <si>
    <t>Erbe, Christine;Williams, Rob;Parsons, Miles;Parsons, Sylvia K.;Hendrawan, I. Gede;Dewantama, I. Made Iwan</t>
  </si>
  <si>
    <t>United States;Indonesia;Australia;Indonesia;Australia</t>
  </si>
  <si>
    <t>Seattle;Bali;Perth;;Perth</t>
  </si>
  <si>
    <t>Oceans Initiative;Universitas Udayana;Curtin University;Bali Program Manager;Australian Institute of Marine Science (AIMS)</t>
  </si>
  <si>
    <t>60159353;60069391;60031226;121636532;115900251</t>
  </si>
  <si>
    <t>Erbe C.</t>
  </si>
  <si>
    <t>Underwater noise from airplanes: An overlooked source of ocean noise</t>
  </si>
  <si>
    <t>S0025326X18307768</t>
  </si>
  <si>
    <t>10.1016/j.marpolbul.2018.10.064</t>
  </si>
  <si>
    <t>2-s2.0-85056448109</t>
  </si>
  <si>
    <t>['wearable sensors', 'sleeping state', 'sensor weighed', 'sensor performance', 'sensor mass', 'results showed', 'research developed', 'order difference', 'monitored sow', 'defined threshold', 'data grouping', 'continuous mode', 'battery life', 'axis accelerometer', '70 %.', '31 days', '288 days', '1 hz', '1 g', '0 g']</t>
  </si>
  <si>
    <t>Animal behaviour | Animal welfare | Precision livestock farming | Sensor battery life | Wearable sensor</t>
  </si>
  <si>
    <t>Short battery life limits the applicability of wearable sensors in animal behaviour monitoring. This research developed an ear-attached acceleration sensor of low power consumption for sow welfare studies. The sensor weighed only 10.0 g and was composed of a 3-axis accelerometer, a Bluetooth Low Energy module, a printed circuit board antenna, and a 3-V, 230-mAh CR2032 battery. It entered into a sleeping state when no activities of the monitored sow were detected, to conserve battery energy. In the sleeping state, the sensor still read data from the accelerometer at 1 Hz, but did not transfer data wirelessly to a receiver if a first-order difference that differentiated sow resting from its other activities was below a defined threshold. Laboratory and 8-sow field tests were conducted to assess the sensor performance in three operational modes (continuous, data grouping, and power saving). Results showed that there were three major behaviours of the sows (resting, moving, and eating) and the behaviour patterns differed from sow to sow. The ear-attached sensors could in principle be used to monitor and predict sow farrowing while not causing sow abnormal behaviours. In the continuous mode, data broadcasting consumed 97.6% energy and the battery life was only about 31 days. The average battery life could be extended to about 288 days in power saving mode when the first-order difference threshold was set at 0.1 g. Compared with reported similar acceleration sensors, this new sensor provided more than double the battery life while reducing the sensor mass by more than 70%.</t>
  </si>
  <si>
    <t>162-171</t>
  </si>
  <si>
    <t>60024045-60009254;60009254;60024045;60024045;60024045;60024045</t>
  </si>
  <si>
    <t>52063492500;57218228729;7401975625;7401466284;57204641100;50361440400</t>
  </si>
  <si>
    <t>Liu, Long Shen;Ni, Ji Qin;Zhao, Ru Qian;Shen, Ming Xia;He, Can Long;Lu, Ming Zhou</t>
  </si>
  <si>
    <t>Nanjing;West Lafayette</t>
  </si>
  <si>
    <t>Nanjing Agricultural University;Purdue University</t>
  </si>
  <si>
    <t>60024045;60009254</t>
  </si>
  <si>
    <t>Liu L.S.</t>
  </si>
  <si>
    <t>Design and test of a low-power acceleration sensor with Bluetooth Low Energy on ear tags for sow behaviour monitoring</t>
  </si>
  <si>
    <t>S1537511018306172</t>
  </si>
  <si>
    <t>10.1016/j.biosystemseng.2018.10.011</t>
  </si>
  <si>
    <t>2-s2.0-85056495637</t>
  </si>
  <si>
    <t>IJCI-2015-24811</t>
  </si>
  <si>
    <t>['work presents', 'volume growth', 'two years', 'two fields', 'tree height', 'relevant agro', 'precision agriculture', 'obia algorithm', 'manually delineated', 'innovative procedure', 'information derived', 'geometric features', 'findings show', 'environmental implications', 'crown volume', 'cost sensor', 'canopy area', 'almond trees', '325 trees']</t>
  </si>
  <si>
    <t>Crown segmentation | Drone | Orchard architecture | Precision agriculture | Volume | Woody crop</t>
  </si>
  <si>
    <t>The geometric features, such as canopy area, tree height and crown volume, of agricultural trees provide useful information to elucidate plantation status and to design input prescription maps adjusted to real crop needs. This work presents an innovative procedure for computing the 3-dimensional (3D) geometric features of almond trees by applying two phases: 1) generation of photogrammetric point clouds with unmanned aerial vehicle (UAV) technology, and 2) analysis of the point clouds using object-based image analysis (OBIA) techniques. To test this approach, a UAV with a visible-RGB (low-cost) sensor was flown over three experimental almond groves at different phenological stages for two years, and the validation field method consisted of registering the height of a total of 325 trees in the two fields. The OBIA algorithm developed in this study achieved successful results: i) the individual and overall similarity measures between manually delineated and automatically detected almond tree crowns were above 0.9, and ii) the validation assessment conducted to estimate tree height from the UAV-derived algorithm produced an R2 = 0.94, an overall root mean square error (RMSE) of 0.39 m. The information derived from the OBIA algorithm was used for generating 3D maps for every tree volume and volume growth, which would be useful to understand the linkages between tree and crop management operations in the context of precision agriculture, with relevant agro-environmental implications. Our findings show that an RGB, low-cost sensor on-board a UAV provided dense 3D point clouds can be used for accurately characterising almond tree architecture.</t>
  </si>
  <si>
    <t>172-184</t>
  </si>
  <si>
    <t>60023005;60023005;60103755;60023005;60085098;60085098;60023005</t>
  </si>
  <si>
    <t>55614963700;57194778957;8908632800;57194772328;15831157400;14013744200;55879881000</t>
  </si>
  <si>
    <t>Torres-S√°nchez, Jorge;de Castro, Ana I.;Pe√±a, Jos√© M.;Jim√©nez-Brenes, Francisco M.;Arquero, Octavio;Lovera, Mar√≠a;L√≥pez-Granados, Francisca</t>
  </si>
  <si>
    <t>Madrid;Cordoba;Cordoba</t>
  </si>
  <si>
    <t>CSIC - Instituto de Ciencias Agrarias (ICA);Centro IFAPA Almeda del Obispo;CSIC - Instituto de Agricultura Sostenible (IAS)</t>
  </si>
  <si>
    <t>60103755;60085098;60023005</t>
  </si>
  <si>
    <t>Torres-S√°nchez J.</t>
  </si>
  <si>
    <t>Mapping the 3D structure of almond trees using UAV acquired photogrammetric point clouds and object-based image analysis</t>
  </si>
  <si>
    <t>S1537511018306391</t>
  </si>
  <si>
    <t>10.1016/j.biosystemseng.2018.10.018</t>
  </si>
  <si>
    <t>2-s2.0-85056565363</t>
  </si>
  <si>
    <t>CLDL-20182308</t>
  </si>
  <si>
    <t>['wireless communications', 'wireless communication', 'uavs offer', 'traditional game', 'theoretic solutions', 'theoretic approaches', 'research community', 'recent years', 'provide cost', 'propose mfg', 'promising solution', 'novel solutions', 'main problems', 'improve connectivity', 'game theory', 'find solutions', 'extend coverage', 'existing game', 'case study', 'article surveys', 'appropriate method']</t>
  </si>
  <si>
    <t>Wireless communications with UAVs offer a promising solution to provide cost-effective wireless connectivity and extend coverage. In recent years, the area of wireless communications for UAV system design and optimization has been receiving enormous attention from the research community. However, there are still existing challenges that are far from solved. To cope with those challenges, researchers have been exploring the applicability of game-theoretic approaches. This article surveys the existing game-theoretic solutions and presents a number of novel solutions that are designed to optimize energy consumption, enhance network coverage, and improve connectivity in wireless communications with UAVs. We first present main game components and the elements they represent in wireless communications with UAVs, and then we present a classification of the current used game-theoretic approaches. We identify the main problems in wireless communications with UAVs in which game theory has been used to find solutions. We provide a case study to show the merits of applying game theory in wireless communication with UAVs. Finally, we discuss the shortcomings of the traditional game-theoretic approaches and propose MFG as an appropriate method for solving novel technical problems in massive UAVs networks.</t>
  </si>
  <si>
    <t>104-112</t>
  </si>
  <si>
    <t>60025578;60025578-118424056;60025578;60005837-60001873</t>
  </si>
  <si>
    <t>56407173400;26029564900;7410067220;55767186700</t>
  </si>
  <si>
    <t>Mkiramweni, Mbazingwa E.;Yang, Chungang;Li, Jiandong;Han, Zhu</t>
  </si>
  <si>
    <t>China;United States;South Korea;China</t>
  </si>
  <si>
    <t>Xi'an;Houston;Seoul;Xi'an</t>
  </si>
  <si>
    <t>Xidian University;University of Houston;Kyung Hee University;CETC Key Laboratory of Data Link Technology</t>
  </si>
  <si>
    <t>60025578;60005837;60001873;118424056</t>
  </si>
  <si>
    <t>Mkiramweni M.E.</t>
  </si>
  <si>
    <t>Game-Theoretic Approaches for Wireless Communications with Unmanned Aerial Vehicles</t>
  </si>
  <si>
    <t>10.1109/MWC.2017.1700250</t>
  </si>
  <si>
    <t>2-s2.0-85056569532</t>
  </si>
  <si>
    <t>['video frames', 'vehicle counting', 'uav ).', 'uav ),', 'technological advancements', 'rush hours', 'resolution video', 'research purposes', 'research community', 'randomly sampled', 'paper presents', 'modern megacity', 'manually annotated', 'made available', 'long ultrahigh', 'based techniques', 'based solution', 'also show', 'also provides', 'advanced dnn']</t>
  </si>
  <si>
    <t>Deep neural networks (DNNs) | road traffic monitoring | traffic density estimation | unmanned aerial vehicle (UAV) | vehicle counting | vehicle detection | vehicle tracking</t>
  </si>
  <si>
    <t>This paper presents an advanced urban traffic density estimation solution using the latest deep learning techniques to intelligently process ultrahigh-resolution traffic videos taken from an unmanned aerial vehicle (UAV). We first capture nearly an hour-long ultrahigh-resolution traffic video at five busy road intersections of a modern megacity by flying a UAV during the rush hours. We then randomly sampled over 17 K 512√ó512 pixel image patches from the video frames and manually annotated over 64 K vehicles to form a dataset for this paper, which will also be made available to the research community for research purposes. Our innovative urban traffics analysis solution consists of an advanced deep neural network (DNN) based vehicle detection and localization, type (car, bus, and truck) recognition, tracking, and vehicle counting over time. We will present extensive experimental results to demonstrate the effectiveness of our solution. We will show that our enhanced single shot multibox detector (Enhanced-SSD) outperforms other DNN-based techniques and that deep learning techniques are more effective than traditional computer vision techniques in traffic video analysis. We will also show that ultrahigh-resolution video provides more information that enables more accurate vehicle detection and recognition than lower resolution contents. This paper not only demonstrates the advantages of using the latest technological advancements (ultrahigh-resolution video and UAV), but also provides an advanced DNN-based solution for exploiting these technological advancements for urban traffic density estimation.</t>
  </si>
  <si>
    <t>4968-4981</t>
  </si>
  <si>
    <t>60000937;60000937;60000937;60000937;60000937;60000937;60000937;60000937-60015138</t>
  </si>
  <si>
    <t>35147395700;57191956912;7202859948;55831292900;57194454615;57202646736;56828269600;7103292111</t>
  </si>
  <si>
    <t>Zhu, Jiasong;Sun, Ke;Jia, Sen;Li, Qingquan;Hou, Xianxu;Lin, Weidong;Liu, Bozhi;Qiu, Guoping</t>
  </si>
  <si>
    <t>Nottingham;Shenzhen</t>
  </si>
  <si>
    <t>University of Nottingham;Shenzhen University</t>
  </si>
  <si>
    <t>60015138;60000937</t>
  </si>
  <si>
    <t>Urban Traffic Density Estimation Based on Ultrahigh-Resolution UAV Video and Deep Neural Network</t>
  </si>
  <si>
    <t>10.1109/JSTARS.2018.2879368</t>
  </si>
  <si>
    <t>2-s2.0-85056595321</t>
  </si>
  <si>
    <t>424367/2016-5</t>
  </si>
  <si>
    <t>['yeasts belonging', 'two strains', 'temperature ).', 'subtilis spores', 'substantial loss', 'stratospheric conditions', 'stratosphere confirms', 'strain 15lv1', 'remarkable resilience', 'recent hypothesis', 'observed abundance', 'naganishia genus', 'might account', 'low pressure', 'like conditions', 'larger numbers', 'holtermanniella watticus', 'holtermanniella wattica', 'harsh environment', 'friedmannii strengthen', 'friedmannii 16lv2', 'extremophilic uv', 'extreme mars', 'exophiala sp', 'eukaryotic model', 'elevation soils', 'elevation area', 'biological controls', 'atacama desert', 'altitude atmosphere', 'also known', 'aerial dispersion']</t>
  </si>
  <si>
    <t>Aerobiology | Astrobiology | Atacama | Cryptococcus | Extremophiles | Naganishia friedmannii | Stratosphere | UV light | Yeasts</t>
  </si>
  <si>
    <t>The high-altitude atmosphere is a harsh environment with extremely low temperatures, low pressure, and high UV irradiation. For this reason, it has been proposed as an analogue for Mars, presenting deleterious factors similar to those on the surface of that planet. We evaluated the survival of extremophilic UV-resistant yeasts isolated from a high-elevation area in the Atacama Desert under stratospheric conditions. As biological controls, intrinsically resistant Bacillus subtilis spores were used. Experiments were performed in two independent stratospheric balloon flights and with an environmental simulation chamber. The three following different conditions were evaluated: (i) desiccation, (ii) desiccation plus exposure to stratospheric low pressure and temperature, and (3) desiccation plus exposure to the full stratospheric environment (UV, low pressure, and temperature). Two strains, Naganishia (Cryptococcus) friedmannii 16LV2 and Exophiala sp. strain 15LV1, survived full exposures to the stratosphere in larger numbers than did B. subtilis spores. Holtermanniella watticus (also known as Holtermanniella wattica) 16LV1, however, suffered a substantial loss in viability upon desiccation and did not survive the stratospheric UV exposure. The remarkable resilience of N. friedmannii and Exophiala sp. 15LV1 under the extreme Mars-like conditions of the stratosphere confirms its potential as a eukaryotic model for astrobiology. Additionally, our results with N. friedmannii strengthen the recent hypothesis that yeasts belonging to the Naganishia genus are fit for aerial dispersion, which might account for the observed abundance of this species in high-elevation soils.</t>
  </si>
  <si>
    <t>e01942-18</t>
  </si>
  <si>
    <t>60008088;60008088;60008088;60008088-60021542;121763203;60008088-60021542;60008088</t>
  </si>
  <si>
    <t>55918079700;56770867900;57204919126;57204670398;57204677803;16318631900;16029720800</t>
  </si>
  <si>
    <t>Pulschen, Andr√© Arashiro;Araujo, Gabriel Guarany de;Souza Ramos de Carvalho, Ana Carolina;Cerini, Maria Fernanda;Fonseca, Lucas de Mendon√ßa;Galante, Douglas;Rodrigues, Fabio</t>
  </si>
  <si>
    <t>Campinas;Sao Paulo;Sao Carlos</t>
  </si>
  <si>
    <t>Laboratorio Nacional de Luz Sincrotron;Universidade de S√£o Paulo;Airvantis P and D Ltda.</t>
  </si>
  <si>
    <t>60021542;60008088;121763203</t>
  </si>
  <si>
    <t>Pulschen A.A.</t>
  </si>
  <si>
    <t>Survival of extremophilic yeasts in the stratospheric environment during balloon flights and in laboratory simulations</t>
  </si>
  <si>
    <t>10.1128/AEM.01942-18</t>
  </si>
  <si>
    <t>2-s2.0-85056659941</t>
  </si>
  <si>
    <t>['weak enhancement', 'symmetrical shape', 'surrounding materials', 'resonance frequency', 'polarization due', 'originally adjusted', 'optical devices', 'nano chain', 'nano antenna', 'linear form', 'inductive strips', 'independent device', 'findings illustrated', 'final structure', 'fano resonance', 'energy enhancement', 'electric field', 'dark mode', 'concentrating energy', 'chain arrangement', 'capacitive gaps', 'advantageous factor', '45 ¬∞', '0 ¬∞']</t>
  </si>
  <si>
    <t>Controllable field enhancement | Dark mode | FANO resonance | Plasmonic</t>
  </si>
  <si>
    <t>In optical devices, the polarization of the incident wave affects the Nano particle characteristics. Therefore, designing a polarization-independent device is significant in the process of designing optical structures. On the other hand, the concept of Fano resonance and dark mode has been utilized for achieving more energy enhancement. In this paper, we have developed a symmetrical Nano antenna by employing Fano resonance, which is independent of the incident wave polarization. The proposed Nano antenna is modified in mid infrared regime for biosensing and energy harvesting applications. The designed metamaterial antenna is made by Nano split ring resonators with etched capacitive gaps, which are utilized for concentrating energy. The introduced Nano antenna has a bright and dark mode with a weak enhancement of electric field. The effect of the incident wave polarization is investigated at wave incident angles between 0¬∞ and 45¬∞ to illustrate the independency of the polarization due to the symmetrical shape of the Nano antenna. In order to trigger the dark mode and enhance the electric field, a Nano chain is incorporated in the final structure. This arrangement has led to increasing of electric field drastically. Furthermore, the figure of merit has been calculated as an advantageous factor in sensing the surrounding materials with various refractive indices. Our findings illustrated that the chain arrangement has caused a peak in the linear form of the extinction cross section of the Nano antenna. This in turn has resulted in the appearance of Fano resonance with no impact on the resonance frequency that has been originally adjusted by capacitive gaps and inductive strips.</t>
  </si>
  <si>
    <t>60105242;60007751;60105242;60107653</t>
  </si>
  <si>
    <t>56029998400;57191482695;57016832500;56754210500</t>
  </si>
  <si>
    <t>Zarrabi, Ferdows B.;Hekmati, Reza;Bazgir, Maryam;Ebrahimi, Sepideh</t>
  </si>
  <si>
    <t>Aligudarz;Tehran;Tehran</t>
  </si>
  <si>
    <t>Islamic Azad University, Aligoudarz Branch;Islamic Azad University, Science and Research Branch;Amirkabir University of Technology</t>
  </si>
  <si>
    <t>60107653;60105242;60007751</t>
  </si>
  <si>
    <t>Zarrabi F.</t>
  </si>
  <si>
    <t>Nanoparticle using parallel split rings and implementation of chain for creating Fano resonance with polarization independence for energy harvesting in mid-infrared</t>
  </si>
  <si>
    <t>10.1007/s11082-018-1709-4</t>
  </si>
  <si>
    <t>2-s2.0-85056669162</t>
  </si>
  <si>
    <t>18H10</t>
  </si>
  <si>
    <t>['wavelet transform', 'usually used', 'transient events', 'study proposes', 'small number', 'opposite results', 'one year', 'matlab program', 'manually analysed', 'lightning flashes', 'lightning activities', 'investigations reveal', 'higher energy', 'ground flash', 'frequency domain', 'energy level', 'energy fluctuation', 'duly differentiate', 'cloud activities', 'cg discharges', 'best result', 'another filter', 'algorithm flowchart']</t>
  </si>
  <si>
    <t>Broadband antenna | Cloud to ground flash | Electromagnetic measurement | Haar mother wavelet | Wavelet analysis</t>
  </si>
  <si>
    <t>Lightning discharges produce electromagnetic radiation in a wide frequency range, but its propagation in a certain frequency range are usually used by lightning detection networks. Investigation of lightning activities in time-frequency domain can be obtained by using the wavelet transform. This study proposes a new approach using the discrete wavelet transform (DWT) algorithm to classify the detected lightning strikes. The measuring station would capture lightning electric field in 500 ms time scale and then utilizes a wavelet based recognizer algorithm to duly differentiate the cloud to ground flash from other cloud activities. Wavelet transform allows the expansion of transient events into a small number of coefficients. A total of 200 lightning flashes were randomly selected among the captured lightning discharges in South of Malaysia in one year. Initially, the cloud to ground and other cloud activities were manually analysed and discriminated. Then, these lightning flashes were analysed using different mother wavelets such as Haar, symmlet, Coiflet, and Daubechies by means of MATLAB program. Haar mother wavelet gives the best result for CG decomposition analysis. A total of 24 decomposition layers were chosen and the energy level of each layer was calculated to obtain the correlation between energy fluctuation and type of signal. The investigations reveal that the CG discharges have higher energy in 17th to 20th layers compared to the rest. However, the opposite results were obtained for the case of other cloud activities. To increase the accuracy of the wavelet transform approach algorithm, another filter was added to the algorithm flowchart. The proposed CG discrimination algorithm successfully classified 92% of the randomly selected flashes.</t>
  </si>
  <si>
    <t>127-140</t>
  </si>
  <si>
    <t>60090616;60022927;60014001;60031630</t>
  </si>
  <si>
    <t>54583986400;7004267854;57195728805;54583162900</t>
  </si>
  <si>
    <t>Mehranzamir, Kamyar;Davarpanah, Mahdi;Abdul-Malek, Zulkurnain;Afrouzi, Hadi Nabipour</t>
  </si>
  <si>
    <t>Malaysia;Malaysia;Iran;Malaysia</t>
  </si>
  <si>
    <t>Semenyih;Kuching;Tehran;Johor Bahru</t>
  </si>
  <si>
    <t>The University of Nottingham Malaysia Campus;Swinburne University of Technology Sarawak Campus;University of Tehran;School of Electrical Engineering</t>
  </si>
  <si>
    <t>60090616;60031630;60022927;60014001</t>
  </si>
  <si>
    <t>Mehranzamir K.</t>
  </si>
  <si>
    <t>Discriminating cloud to ground lightning flashes based on wavelet analysis of electric field signals</t>
  </si>
  <si>
    <t>S1364682618301378</t>
  </si>
  <si>
    <t>10.1016/j.jastp.2018.11.005</t>
  </si>
  <si>
    <t>2-s2.0-85056717196</t>
  </si>
  <si>
    <t>['proposed antenna', 'microwave irradiation', 'improved 4', 'copper wire', '98 times']</t>
  </si>
  <si>
    <t>For quantum sensing based on nitrogen-vacancy (NV) centers in diamond, microwave irradiation with uniform power density and large detection volume is necessary to achieve ultrahigh sensitivity. We demonstrate the fabrication of a double magnetic ring stereoscopic antenna used for the tridimensional uniform control of NV spin ensembles with a 4œÄ mm2 √ó 2 mm large volume. Compared with those of traditional microwave antennas (copper wire and single-loop antenna), the sensitivity of the sensor can be improved 4.93 and 9.98 times, and the linearity of the lock-in signal can be increased by 2.04 and 1.11%, respectively. Moreover, the proposed antenna can suppress the thermal noise generated by itself and is amenable to three-dimensional (3D) integration.</t>
  </si>
  <si>
    <t>Applied Physics Express</t>
  </si>
  <si>
    <t>60001305;60001305;60001305;60001305;60001305;60001305;60001305;60001305;60001305;60001305;60001305;60001305;60001305</t>
  </si>
  <si>
    <t>57193206965;55512855200;57190341850;57222561394;57195515254;57202044288;57191225178;56040414000;48261627100;57191225508;37121698700;56945935800;53363876500</t>
  </si>
  <si>
    <t>Chen, Yulei;Guo, Hao;Li, Wangwang;Wu, Dajin;Zhu, Qiang;Zhao, Binbin;Wang, Lei;Zhang, Yang;Zhao, Rui;Liu, Wenyao;Du, Fangfang;Tang, Jun;Liu, Jun</t>
  </si>
  <si>
    <t>Large-area, tridimensional uniform microwave antenna for quantum sensing based on nitrogen-vacancy centers in diamond</t>
  </si>
  <si>
    <t>10.7567/APEX.11.123001</t>
  </si>
  <si>
    <t>2-s2.0-85056717522</t>
  </si>
  <si>
    <t>['yet available', 'transmitted signals', 'spatially modulate', 'simulink models', 'shelf components', 'rsmts rely', 'rsmts based', 'rf chain', 'reduced number', 'receiver designs', 'receiver complexity', 'receive messages', 'receive antennas', 'practical designs', 'power consumption', 'hardware designs', 'hardware components', 'different techniques', 'different rsmts', 'channel knowledge', 'chain receiver']</t>
  </si>
  <si>
    <t>Hardware designs for variant receive space modulation techniques (RSMTs) containing a reduced number of hardware components are proposed in this study. RSMTs rely on precoding of transmitted signals through channel knowledge at the transmitter to spatially modulate the receive antennas. As such, certain receive antennas will only receive messages while all other antennas will not receive any signal. It has been debated in literature that different RSMTs can be designed with single radio frequency (RF) chain receiver. Yet, practical designs are not yet available in literature. In this paper, a family of receiver designs for RSMTs based on commercial off-the-shelf components (COTS) are proposed and analyzed. Average error probability, power consumption, cost, and receiver complexity of the different techniques are presented and discussed. Additionally, Simulink models for all these systems are developed and presented. It is revealed that all RSMTs, in fact, do not require more than a single RF chain receiver or in some cases no RF chain, just by utilizing COTS components.</t>
  </si>
  <si>
    <t>60070287;60070287</t>
  </si>
  <si>
    <t>55319847300;16175973300</t>
  </si>
  <si>
    <t>Hiari, Omar;Mesleh, Raed</t>
  </si>
  <si>
    <t>Amman</t>
  </si>
  <si>
    <t>German Jordanian University</t>
  </si>
  <si>
    <t>Hiari O.</t>
  </si>
  <si>
    <t>Hardware designs and analysis for variant receive space modulation techniques</t>
  </si>
  <si>
    <t>10.1002/ett.3545</t>
  </si>
  <si>
    <t>2-s2.0-85056789859</t>
  </si>
  <si>
    <t>['terminus tail', 'structural characterization', 'soluble ofurpbp2', 'secreted pheromones', 'release mechanism', 'ray scattering', 'physiological ph', 'ph 6', 'one end', 'minute amounts', 'low ph', 'ligand binding', 'hydrophobic pocket', 'great distances', 'conformational change', 'circular dichroism', 'biological gates', 'binding proteins', 'aqueous lymph', 'angle x']</t>
  </si>
  <si>
    <t>Lepidopteran male moths have an extraordinarily sensitive olfactory system that is capable of detecting and responding to minute amounts of female-secreted pheromones over great distances. Pheromone-binding proteins (PBPs) in male antennae ferry the hydrophobic ligand across the aqueous lymph to the olfactory receptor neuron triggering the response. PBPs bind ligands at physiological pH of the lymph and release them at acidic pH near the receptor while undergoing a conformational change. In Anthereae polyphemus PBP1, ligand binding to the hydrophobic pocket and its release is regulated by two biological gates: His70 and His95 at one end of the pocket and C-terminus tail at the other end. Interestingly, in Asian corn borer Ostrinia furnacalis PBP2 (OfurPBP2), critical residues for ligand binding and release are substituted in both biological gates. The impact of these substitutions on the ligand binding and release mechanism in OfurPBP2 is not known. We report here overexpression of soluble OfurPBP2 and structural characterization at high and low pH by circular dichroism (CD) and NMR. Ligand binding and ab initio model development were carried out with fluorescence and small-angle X-ray scattering (SAXS) respectively. OfurPBP2 in solution at pH 6.5 is homogeneous, well-folded and has a compact globular shape.</t>
  </si>
  <si>
    <t>60006514;60006514;60006514;60006514</t>
  </si>
  <si>
    <t>35311427200;57204713620;57195131634;56750741800</t>
  </si>
  <si>
    <t>Mazumder, Suman;Dahal, Salik R.;Chaudhary, Bharat P.;Mohanty, Smita</t>
  </si>
  <si>
    <t>Mazumder S.</t>
  </si>
  <si>
    <t>Structure and Function Studies of Asian Corn Borer Ostrinia furnacalis Pheromone Binding Protein2</t>
  </si>
  <si>
    <t>10.1038/s41598-018-35509-x</t>
  </si>
  <si>
    <t>2-s2.0-85056803889</t>
  </si>
  <si>
    <t>['underwater trn', 'underwater environments', 'trn requires', 'three filters', 'referenced navigation', 'particle filter', 'navigation simulations', 'mathematical function', 'inertial navigation', 'geometric description']</t>
  </si>
  <si>
    <t>Extended Kalman filter | nonlinear estimation | particle filter | Rao-Blackwellized particle filter | terrainreferenced navigation</t>
  </si>
  <si>
    <t>Terrain-referenced navigation (TRN) uses topographic data to correct drift errors due to dead-reckoning or inertial navigation. While it has long been applied to aerial vehicle applications, TRN can be more useful for navigation in underwater environments where global positioning system signals are not available. TRN requires a geometric description of undulating terrain surface as a mathematical function or a look-up table, which leads to a nonlinear estimation problem. In this study, three nonlinear filter algorithms for underwater TRN are considered: 1) extended Kalman filter, 2) particle filter, and 3) Rao-Blackwellized particle filter. The performance of these three filters is compared through navigation simulations with actual bathymetry data.</t>
  </si>
  <si>
    <t>2977-2989</t>
  </si>
  <si>
    <t>60032144;60032144;60107890</t>
  </si>
  <si>
    <t>55918593200;54946579500;36854743700</t>
  </si>
  <si>
    <t>Kim, Taeyun;Kim, Jinwhan;Byun, Seung Woo</t>
  </si>
  <si>
    <t>Hanwha Systems;Korea Advanced Institute of Science and Technology</t>
  </si>
  <si>
    <t>60107890;60032144</t>
  </si>
  <si>
    <t>A Comparison of Nonlinear Filter Algorithms for Terrain-referenced Underwater Navigation</t>
  </si>
  <si>
    <t>10.1007/s12555-017-0504-5</t>
  </si>
  <si>
    <t>2-s2.0-85056806644</t>
  </si>
  <si>
    <t>GUST.STS.NV2017-CH02</t>
  </si>
  <si>
    <t>['underactuated property', 'tracking errors', 'state stable', 'simulation results', 'separation principle', 'saturation functions', 'qav model', 'proposed control', 'output constraints', 'orientation angles', 'never overturned', 'input constraints', 'design renders', 'control problem', 'control design', 'cascaded system', 'cascaded structure', 'barrier lyapunov', 'backstepping method', 'asymptotic subsystem']</t>
  </si>
  <si>
    <t>Bounded control | input saturation | quadrotor aerial vehicle | trajectory tracking</t>
  </si>
  <si>
    <t>In this paper, we address the control problem of a Quadrotor Aerial Vehicle (QAV) in the presence of the input constraints. For this purpose, a separation principle is applied in the control design. The QAV model is decoupled and constructed as a cascaded structure to handle its underactuated property. By imposing the constraints on the orientation angles, we show that the QAV will be never overturned. Then, a combination of the backstepping method, barrier Lyapunov and saturation functions is used in the control design for each subsystem to deal with both input and output constraints. Our design renders the cascaded system of the QAV into the form in which an Input-to-State Stable (ISS) subsystem is driven by an asymptotic subsystem, and hence the stability of the overall cascaded system of the QAV is ensured. In addition, the tracking errors are guaranteed to converge to the origin. Simulation results are provided to illustrate the effectiveness of the proposed control.</t>
  </si>
  <si>
    <t>2966-2976</t>
  </si>
  <si>
    <t>60071359;60017161;60018273;60104290;60071359</t>
  </si>
  <si>
    <t>56071333900;25924925100;56580949000;57203416127;23570898400</t>
  </si>
  <si>
    <t>Tran, Trong Toan;Sam, Shuzhi;He, Wei;Luu-Trung-Duong, Pham;Truong, Nguyen Vu</t>
  </si>
  <si>
    <t>Singapore;Viet Nam;China;Singapore</t>
  </si>
  <si>
    <t>;Hanoi;Beijing;Singapore City</t>
  </si>
  <si>
    <t>Singapore University of Technology and Design;Vietnam Academy of Science and Technology;University of Science and Technology Beijing;National University of Singapore</t>
  </si>
  <si>
    <t>60104290;60071359;60018273;60017161</t>
  </si>
  <si>
    <t>Tran T.T.</t>
  </si>
  <si>
    <t>Trajectory Tracking Control of a Quadrotor Aerial Vehicle in the Presence of Input Constraints</t>
  </si>
  <si>
    <t>10.1007/s12555-016-0787-y</t>
  </si>
  <si>
    <t>2-s2.0-85056820025</t>
  </si>
  <si>
    <t>['western japan', 'type series', 'spelunca sp', 'revised taxonomy', 'new species', 'n .,', 'current understanding', 'also reviewed', 'aedeagus compared', '1985 ),']</t>
  </si>
  <si>
    <t>Athouina | Dendrometrini | Limoniscus | New species | Palearctic region | Redescription | Sino-Japanese region | Taxonomy</t>
  </si>
  <si>
    <t>We presented a revised taxonomy of two allied species, Limoniscus mitokii Kishii, 2004 and L. ogatai (Kishii, 1985), from western Japan. Through this revision, we found a new species, L. spelunca sp. n., from the type series of L. ogatai. The new species is different in its frons, antennae, prosternum, and aedeagus compared with L. mitokii and L. ogatai. We also reviewed the current understanding of Japanese Limoniscus species, and provided a key to the 23 Limoniscus species found in Japan. urn:lsid:zoobank.org:pub:56104650-EAA9-42E9-AFC3-91D7DCA53938.</t>
  </si>
  <si>
    <t>1479-1491</t>
  </si>
  <si>
    <t>57189441335;57193327278</t>
  </si>
  <si>
    <t>Arimoto, K√¥ichi;Arimoto, Hisayuki</t>
  </si>
  <si>
    <t>Arimoto K.</t>
  </si>
  <si>
    <t>Description of a new species and redescription of two species of the genus Limoniscus Reitter (Coleoptera, Elateridae, Dendrometrinae) from Japan</t>
  </si>
  <si>
    <t>S1226861518300918</t>
  </si>
  <si>
    <t>10.1016/j.aspen.2018.11.006</t>
  </si>
  <si>
    <t>2-s2.0-85056845779</t>
  </si>
  <si>
    <t>['uavs equipped', 'uavs along', 'two uavs', 'time step', 'studied extensively', 'single measurement', 'path planning', 'paper investigates', 'minimum number', 'fim ).', 'extensive simulations', 'estimated location', 'emitter produced', 'ekf ).', 'different characteristic']</t>
  </si>
  <si>
    <t>Differential received signal strength | extended Kalman filters | fisher Information | path planning | unmanned aerial vehicles</t>
  </si>
  <si>
    <t>Optimal path planning for three or more unmanned aerial vehicles (UAVs) in radio source localization has been studied extensively; but path planning for two UAVs in signal strength based localization is still a challenge. This paper investigates the autonomous path planning for a pair of UAVs equipped with received signal strength (RSS) sensors applying optimum experimental design criteria based on the fisher information matrix (FIM). The control strategy steers the UAVs along the paths that minimize the emitter location uncertainty. Since there is one differential received signal strength (DRSS) measurement (two RSS sensors) in each time step, the emitter location uncertainty is infinite for a single measurement and the FIM is singular. The FIM is approximated at successive waypoints using the estimated location of the emitter produced by the extended kalman filter (EKF). The objective of this paper is to propose path planning approaches for minimum number of UAVs in DRSS-based localization based on different optimum criteria including D-, E-, A-optimality and sensitivity. Each criterion is related to a different characteristic of the estimation uncertainty ellipsoid and consequently generates different trajectories. The proposed steering algorithms are evaluated through extensive simulations.</t>
  </si>
  <si>
    <t>2906-2914</t>
  </si>
  <si>
    <t>60031777;60018870</t>
  </si>
  <si>
    <t>56513884700;8729430600</t>
  </si>
  <si>
    <t>Shahidian, Seyyed Ali Asghar;Soltanizadeh, Hadi</t>
  </si>
  <si>
    <t>Tehran;Semnan</t>
  </si>
  <si>
    <t>Islamic Azad University;Semnan University</t>
  </si>
  <si>
    <t>Shahidian S.</t>
  </si>
  <si>
    <t>Optimal Path Planning for Two Unmanned Aerial Vehicles in DRSS Localization</t>
  </si>
  <si>
    <t>10.1007/s12555-015-0420-5</t>
  </si>
  <si>
    <t>2-s2.0-85056902379</t>
  </si>
  <si>
    <t>['system performance', 'proposed scheme', 'paper proposes', 'paper focuses', 'outage probability', 'one user', 'massive multiple', 'input multiple', 'form expressions', 'complete transmission', 'ber ).', 'average ber']</t>
  </si>
  <si>
    <t>Amplify-and-forward relay | Antenna selection | Bit error rate | Full-duplex relay | Outage probability</t>
  </si>
  <si>
    <t>This paper focuses on a full-duplex (FD) two-way relay network with one base station (BS), one FD amplify-and-forward (AF) relay, and one user, and the BS is equipped with massive multiple-input multiple-output (MIMO) antennas. To reduce the complexity and cost of BS, the paper proposes a practical antenna selection way in BS to complete transmission in two-way FD relay networks to optimize the system performance of outage probability or bit error ratio (BER). In the proposed scheme, BS can implement transmit antenna selection (AS) based on the instantaneous channel state information (CSI), thereby improving the system performance compared to the traditional FD relay networks. Furthermore, closed-form expressions for the outage probability and average BER are derived under Nakagami-m channels. The analytical results show that the superiority of proposed scheme compared with the conventional AF relay scheme and the correctness of the theoretical analysis verified by the Monte Carlo simulations.</t>
  </si>
  <si>
    <t>60073587-60005465-60016211;60073587;60092439;60018554;60030434;60016211;60005465;60073587</t>
  </si>
  <si>
    <t>36739143100;57204735973;55264652700;56512486800;36739907800;16175157100;7202983612;57217573056</t>
  </si>
  <si>
    <t>Ji, Baofeng;Li, Yuqi;Meng, Yinghui;Wang, Yi;Song, Kang;Han, Congzheng;Wen, Hong;Song, Liang</t>
  </si>
  <si>
    <t>Zhengzhou;Luoyang;Qingdao;Zhengzhou;Beijing;Chengdu</t>
  </si>
  <si>
    <t>Zhengzhoug University of Light Industry;Henan University of Science and Technology;Qingdao University;Zhengzhou University;Institute of Atmospheric Physics Chinese Academy of Sciences;University of Electronic Science and Technology of China</t>
  </si>
  <si>
    <t>60092439;60073587;60030434;60018554;60016211;60005465</t>
  </si>
  <si>
    <t>Ji B.</t>
  </si>
  <si>
    <t>Performance analysis of two-way full-duplex relay with antenna selection under Nakagami channels</t>
  </si>
  <si>
    <t>10.1186/s13638-018-1283-2</t>
  </si>
  <si>
    <t>2-s2.0-85056908650</t>
  </si>
  <si>
    <t>['wave ),', 'mobile devices', 'july 2018', 'ghz radio', 'deliver modem']</t>
  </si>
  <si>
    <t>In July 2018, Qualcomm Technologies unveiled the world's first fully integrated fifth-generation (5G), New Radio (NR), millimeter wave (mm-wave), and sub-6-GHz radio-frequency (RF) modules for smartphones and other mobile devices. The Qualcomm QTM052 mmwave antenna module family and the Qualcomm QPM56xx sub-6-GHz RF module family pair with the Qualcomm Snapdragon X50 5G modem to deliver modem-to-antenna capabilities across several spectrum bands in a very compact footprint suited for integration in mobile devices.</t>
  </si>
  <si>
    <t>Patzold, Matthias</t>
  </si>
  <si>
    <t>Patzold M.</t>
  </si>
  <si>
    <t>It's Time to Go Big with 5G [Mobile Radio]</t>
  </si>
  <si>
    <t>10.1109/MVT.2018.2869728</t>
  </si>
  <si>
    <t>2-s2.0-85056993100</t>
  </si>
  <si>
    <t>['uncertainty assessment', 'tibetan plateau', 'penetrating radar', 'paleoglaciological studies', 'maximum thickness', 'lower elevations', 'high value', 'guliya glacier', 'dielectric properties', 'detailed ground', 'density variations', 'bedrock topography', 'average rate', 'alpine glaciers']</t>
  </si>
  <si>
    <t>glacier geophysics | ground-penetrating radar | ice thickness measurements</t>
  </si>
  <si>
    <t>Despite their high value and importance for various glaciological applications, detailed ice thickness measurements of alpine glaciers are still very limited. Knowledge of bedrock topography is essential for paleoglaciological studies. The Guliya ice cap located on the Tibetan Plateau is one of the highest and largest ice caps in mid-low latitude regions. A detailed ground-penetrating radar (GPR) survey was conducted on the Guliya ice cap in 2015 using 20 and 40 MHz frequency antennas. An empirical Bayesian kriging method was used for ice thickness interpolation and uncertainty assessment. GPR measurements revealed complex basal topography of the Guliya glacier with a maximum thickness of 371.12 ¬± 13 m. The internal reflections caused by changes in the dielectric properties were registered on the 40 MHz radargrams at the summit and were attributed to density variations. As a result of this fieldwork, one of the largest ice thickness datasets in High Mountain Asia was obtained. Guliya glacier elevation changes were assessed by differencing digital elevation models. The glacier gained mass from 2000 to 2015 with an average rate of 0.270 ¬± 0.11 m w.e. a -1 at the summit and 0.279 ¬± 0.11 m w.e. a -1 at the lower elevations.</t>
  </si>
  <si>
    <t>977-989</t>
  </si>
  <si>
    <t>60013997-60104983;60013997;60104983;60019499</t>
  </si>
  <si>
    <t>6701611228;7403729580;26637470400;7202296460</t>
  </si>
  <si>
    <t>Kutuzov, Stanislav;Thompson, Lonnie G.;Lavrentiev, Ivan;Tian, Lide</t>
  </si>
  <si>
    <t>Russian Federation;China;United States</t>
  </si>
  <si>
    <t>Moscow;Beijing;Columbus</t>
  </si>
  <si>
    <t>Institute of Geography, Russian Academy of Sciences;Chinese Academy of Sciences;Byrd Polar and Climate Research Center</t>
  </si>
  <si>
    <t>60104983;60019499;60013997</t>
  </si>
  <si>
    <t>Kutuzov S.</t>
  </si>
  <si>
    <t>Ice thickness measurements of Guliya ice cap, western Kunlun Mountains (Tibetan Plateau), China</t>
  </si>
  <si>
    <t>S0022143018000916</t>
  </si>
  <si>
    <t>10.1017/jog.2018.91</t>
  </si>
  <si>
    <t>2-s2.0-85057010654</t>
  </si>
  <si>
    <t>['relative ranges', 'paper describes', 'main contribution', 'leader maneuvers', 'kinematic model', 'guidance method', 'formation keeping', 'desired values', 'considering limitations', 'communication among', 'cascade loop']</t>
  </si>
  <si>
    <t>Airborne seeker | formation control | leader‚Äìfollower | proportional navigation guidance | unmanned vehicles</t>
  </si>
  <si>
    <t>This paper describes a guidance method which is applicable in the leader‚Äìfollower formation control. By considering limitations on communication among the aircraft, using airborne seekers for relative states measurement is proposed, and accordingly a kinematic model for the leader‚Äìfollower system is developed. A main contribution of this work is analysis of the formation keeping in various flight scenarios when a cascade loop-based guidance strategy is used. In the proposed control structure, to regulate the relative ranges and the relative angles toward the desired values, two separate control channels are designed and to overcome the leader maneuvers, two proper acceleration estimators are employed. The effectiveness of the proposed guidance strategy is evaluated via simulation examples.</t>
  </si>
  <si>
    <t>2784-2792</t>
  </si>
  <si>
    <t>57188835943;35569062100</t>
  </si>
  <si>
    <t>Dehghani, M. A.;Menhaj, M. B.</t>
  </si>
  <si>
    <t>Stability of cooperative unmanned aerial vehicles based on relative measurements</t>
  </si>
  <si>
    <t>10.1177/0954410017716477</t>
  </si>
  <si>
    <t>2-s2.0-85057048673</t>
  </si>
  <si>
    <t>['surface interactions', 'spectrometry data', 'solid materials', 'probably due', 'plasma content', 'often observed', 'materials close', 'likely due', 'lh power', 'icrf power', 'icrf phasing', 'feedback control', 'far away', 'extreme uv', 'extracting information', 'east consists']</t>
  </si>
  <si>
    <t>EUV spectrometer | ICRH | Impurity source</t>
  </si>
  <si>
    <t>High-Z impurities production is often observed during Ion Cyclotron Range of Frequencies (ICRF) waves‚Äô injection, which are likely due to RF sheath formation on solid materials. Based on Extreme UV (EUV) spectrometry data, this study in EAST consists in extracting information on plasma-surface interactions during ICRH. Intensities of the different spectral lines normalized to line-integrated plasma density, exhibit different parametric dependencies over scans of ICRH and LH power and for different toroidal phasing between straps. Materials close and magnetically-connected to an active antenna tend to show better correlation with ICRF parameters ‚Äì such as power and feeding scheme ‚Äì than those which are far away or not connected. ICRF phasing did not have influence on impurity, probably due to the absence of feedback control. It is further shown that the plasma content in impurities from divertor region better correlates with the total injected power rather than with ICRF power.</t>
  </si>
  <si>
    <t>274-278</t>
  </si>
  <si>
    <t>Nuclear Materials and Energy</t>
  </si>
  <si>
    <t>60003729-60020697;60020697;60003729;60003729;60110940;60020697;60020697;60020697;60020697;60020697</t>
  </si>
  <si>
    <t>57195574389;55715754500;6603540410;56279072100;6603589807;57214207311;14830409000;8060486400;52064049000;57193671320</t>
  </si>
  <si>
    <t>Urbanczyk, G.;Zhang, X. J.;Colas, L.;Ekedahl, A.;Heuraux, S.;Li, J. G.;Qin, C. M.;Zhao, Y. P.;Zhang, L.;Yang, X. D.</t>
  </si>
  <si>
    <t>France;China;France</t>
  </si>
  <si>
    <t>Nancy;Hefei;Saint Paul lez Durance</t>
  </si>
  <si>
    <t>Institut Jean Lamour;Institute of Plasma Physics Chinese Academy of Sciences;CEA Cadarache</t>
  </si>
  <si>
    <t>60110940;60020697;60003729</t>
  </si>
  <si>
    <t>Urbanczyk G.</t>
  </si>
  <si>
    <t>Metallic impurity sources behavior during ICRH in EAST</t>
  </si>
  <si>
    <t>S235217911830070X</t>
  </si>
  <si>
    <t>10.1016/j.nme.2018.10.008</t>
  </si>
  <si>
    <t>2-s2.0-85057074299</t>
  </si>
  <si>
    <t>16J03699</t>
  </si>
  <si>
    <t>['vortex rectenna', 'slight change', 'rectifying antenna', 'energy harvesting', 'electric fluctuations', 'bulk electrons', 'asymmetric junction', 'asymmetric environment']</t>
  </si>
  <si>
    <t>A rectenna, standing for a rectifying antenna, is an apparatus which generates d.c. electricity from electric fluctuations. It is expected to realize wireless power transmission as well as energy harvesting from environmental radio waves. To realize such rectification, devices that are made up of internal atomic asymmetry such as an asymmetric junction have been necessary so far. Here we report a material that spontaneously generates electricity by rectifying environmental fluctuations without using atomic asymmetry. The sample is a common superconductor without lowered crystalline symmetry, but, just by putting it in an asymmetric magnetic environment, it turns into a rectifier and starts generating electricity. Superconducting vortex strings only annihilate and nucleate at surfaces, and this allows the bulk electrons to feel surface fluctuations in an asymmetric environment: a vortex rectenna. The rectification and generation can be switched on and off with only a slight change in temperature or external magnetic fields.</t>
  </si>
  <si>
    <t>60019207;60019207-60025272;60019207;60008435;60008435;60031126;60031126;60031126;60019207;60019207-60008435-60015658-60025272</t>
  </si>
  <si>
    <t>56527171300;54922499200;7006100481;27967787500;57204776820;36096730400;36898135800;16048226100;7407715435;7006528203</t>
  </si>
  <si>
    <t>Lustikova, J.;Shiomi, Y.;Yokoi, N.;Kabeya, N.;Kimura, N.;Ienaga, K.;Kaneko, S.;Okuma, S.;Takahashi, S.;Saitoh, E.</t>
  </si>
  <si>
    <t>Tokyo;Tokyo;Sendai;Kashiwa;Sendai</t>
  </si>
  <si>
    <t>Tokyo Institute of Technology;The University of Tokyo;Institute for Materials Research, Tohoku University;Japan Atomic Energy Agency;Tohoku University</t>
  </si>
  <si>
    <t>60031126;60025272;60019207;60015658;60008435</t>
  </si>
  <si>
    <t>Lustikova J.</t>
  </si>
  <si>
    <t>Vortex rectenna powered by environmental fluctuations</t>
  </si>
  <si>
    <t>10.1038/s41467-018-07352-1</t>
  </si>
  <si>
    <t>2-s2.0-85057097322</t>
  </si>
  <si>
    <t>['tunneling time', 'tunneling barrier', 'remains challenging', 'photon detection', 'optical frequencies', 'good agreement', 'femtosecond timescale', 'experimental data', 'equilibrium regime', 'directly estimate', 'current inside', 'current fluctuations', '40 years']</t>
  </si>
  <si>
    <t>In typical metallic tunnel junctions, the tunneling events occur on a femtosecond timescale. An estimation of this time requires current measurements at optical frequencies and remains challenging. However, it has been known for more than 40 years that as soon as the bias voltage exceeds one volt, the junction emits infrared radiation as an electrically driven optical antenna. We demonstrate here that the photon emission results from the fluctuations of the current inside the tunneling barrier. Photon detection is then equivalent to a measurement of the current fluctuations at optical frequencies, allowing to probe the tunneling time. Based on this idea, we perform optical spectroscopy and electronic current fluctuation measurements in the far from equilibrium regime. Our experimental data are in very good agreement with theoretical predictions based on the Landauer B√ºttiker scattering formalism. By combining the optics and the electronics, we directly estimate the so-called traversal¬†time.</t>
  </si>
  <si>
    <t>60106220;60106220</t>
  </si>
  <si>
    <t>57204777520;6508229026</t>
  </si>
  <si>
    <t>F√©vrier, Pierre;Gabelli, Julien</t>
  </si>
  <si>
    <t>Laboratoire de Physique des Solides</t>
  </si>
  <si>
    <t>F√©vrier P.</t>
  </si>
  <si>
    <t>Tunneling time probed by quantum shot noise</t>
  </si>
  <si>
    <t>10.1038/s41467-018-07369-6</t>
  </si>
  <si>
    <t>2-s2.0-85057124256</t>
  </si>
  <si>
    <t>['wireless system', 'uwb range', 'surface current', 'shaped slot', 'shaped patch', 'radiation pattern', 'new design', 'minimum dimension', 'good candidate', 'coplanar waveguide', '10 db']</t>
  </si>
  <si>
    <t>A | coplanar waveguide | HFSS | return loss | TN 82 | ultrawideband (UWB)</t>
  </si>
  <si>
    <t>A new design of ultrawideband (UWB) antenna of coplanar waveguide (CPW)-fed is proposed. The antenna is composed of a cross-shaped patch and house-shaped slot with the minimum dimension of 21mm √ó 20mm √ó 1.6mm. The analysis of S11, VSWR, radiation pattern and surface current is discussed with HFSS simulation software, and also the effect of parameters is presented. Experimental results show that the bandwidth of the antenna covers 110.67% (3.3‚Äî11.6GHz) of UWB range with return loss better than 10 dB. And the good impedance matching in frequency band confirms the antenna is a good candidate for the application of wireless system.</t>
  </si>
  <si>
    <t>834-837</t>
  </si>
  <si>
    <t>101374393;101374393;60020620;60020620</t>
  </si>
  <si>
    <t>57191526144;57204791208;36635012400;57140993200</t>
  </si>
  <si>
    <t>Xiang, Niexin;Dong, Jiaqiang;Yan, Dong;Wang, Ping</t>
  </si>
  <si>
    <t>Chongqing;Anning Town, Xichang City, Liangshan Yi Autonomous Prefecture, Sichuan Province</t>
  </si>
  <si>
    <t>Chongqing University of Posts and Telecommunications;Xichang University</t>
  </si>
  <si>
    <t>60020620;101374393</t>
  </si>
  <si>
    <t>Xiang N.</t>
  </si>
  <si>
    <t>Design of Cross-Shaped CPW-Fed Ultrawideband Slot Antenna</t>
  </si>
  <si>
    <t>10.1007/s12204-018-2005-y</t>
  </si>
  <si>
    <t>2-s2.0-85057148413</t>
  </si>
  <si>
    <t>['side lobes', 'reliable configuration', 'realistic designs', 'radiation responses', 'radiation coefficients', 'quite expensive', 'manuscript introduces', 'generic algorithm', 'found effective', 'electromagnetic interactions', 'effective one', 'brings optimization', 'antenna design', 'antenna array', 'antenna aaray', 'analytical approach']</t>
  </si>
  <si>
    <t>Computational cost | Microstrip patch antenna | Radiation coefficients | Reflection coefficients | Side lobes</t>
  </si>
  <si>
    <t>A reliable configuration of electromagnetic interactions for antenna design can yield an effective Microstrip patch (MsP) antenna. During its design, the antenna arrays involve issues with parameters (i.e., space, dimension, shape) adjustment. This problem can be tackled with an analytical approach which can help to bring better idea to design the antenna aaray. However, the realistic designs of antenna array are quite expensive while extracting computational accuracy. Thus, to have low cost computational accuracy various meta-heuristic (generic algorithm, partical swarm optimizarion) approaches are used and are considered as effective one in handling the pattern synthesis problems. Howeever, the use of meta-heuristic approaches demands thousands of functions to analyze the antenna design. This manuscript introduces an analytical approach for MsP antenna desing using MATLAB that brings optimization in handling the side lobes and optimizing the reflection as well as radiation responses. The outcomes of the design were analyzed with respect to reflection, radiation coefficients, side lobes and found effective at 10GHz as per computational cost is concern.</t>
  </si>
  <si>
    <t>4175-4183</t>
  </si>
  <si>
    <t>60002978;60113642</t>
  </si>
  <si>
    <t>57212824004;57204782258</t>
  </si>
  <si>
    <t>Kavitha, R. J.;Aravind, H. S.</t>
  </si>
  <si>
    <t>Bengaluru;Belgaum</t>
  </si>
  <si>
    <t>JSS Academy of Technical Education, Bengaluru;Visvesvaraya Technological University</t>
  </si>
  <si>
    <t>60113642;60002978</t>
  </si>
  <si>
    <t>Kavitha R.</t>
  </si>
  <si>
    <t>An analytical approach for design of Microstrip Patch (MSP)</t>
  </si>
  <si>
    <t>10.11591/ijece.v8i6.pp.4175-4183</t>
  </si>
  <si>
    <t>2-s2.0-85057172431</t>
  </si>
  <si>
    <t>NRF-2018R1D1A1B07041627</t>
  </si>
  <si>
    <t>['structure manufactured', 'safe design', 'paper aims', 'mode 1', 'laminate angle', 'fracture behavior', 'fatigue load', 'fatigue experiments', 'fatigue experiment', 'dcb specimen', 'cfrp bonded', 'bonding interface', 'automobile manufacturing', 'approximately 30', '60 ¬∫']</t>
  </si>
  <si>
    <t>Bonding interface | CFRP (Carbon Fiber Reinforced Plastic) | Fatigue load | Fracture behavior | Laminate angle | Mode 1</t>
  </si>
  <si>
    <t>This paper aims at assessing the fracture behavior, which occurs under the fatigue load of mode 1 at DCB specimen in CFRP with laminate angle bonded by adhesive. The fatigue experiments were carried out with the specimens of three laminate angles of 30¬∫, 45¬∫ and 60¬∫ by endowing unique characteristics to each of the specimen by applying fiber laminate angle. As the results of fatigue experiment, the specimen of the laminate angle of 60¬∫ could withstand until approximately 30,000 cycles unlike those of the other two laminate angles and it was possible to observe that the surface of the bonding interface was maintained relatively smoothly. Accordingly, it is possible to discern that specimen of the laminate angle of 60¬∫ of CFRP displays outstanding material characteristics in the type of mode 1. The safe design of structure manufactured with CFRP bonded by adhesive can be secured. Also, this result can be applied to BIW (Body In White) at automobile manufacturing and UAV (Unmanned Aerial Vehicle) or drone.</t>
  </si>
  <si>
    <t>1829-1836</t>
  </si>
  <si>
    <t>121679275;60103616;60103616</t>
  </si>
  <si>
    <t>57192257538;57214339585;7403536231</t>
  </si>
  <si>
    <t>Hwang, Gue Wan;Kim, Jae Won;Cho, Jae Ung</t>
  </si>
  <si>
    <t>Gongju;</t>
  </si>
  <si>
    <t>Kongju National University;POSCO TMC</t>
  </si>
  <si>
    <t>60103616;121679275</t>
  </si>
  <si>
    <t>Hwang G.W.</t>
  </si>
  <si>
    <t>A Study on the Fracture Behavior of CFRP Specimen with Bonding Interface under Mode 1 Fatigue Load according to Laminate Angle</t>
  </si>
  <si>
    <t>10.1007/s12541-018-0211-z</t>
  </si>
  <si>
    <t>2-s2.0-85057190700</t>
  </si>
  <si>
    <t>2013FA006</t>
  </si>
  <si>
    <t>['sides number', 'rotary medium', 'practical application', 'potential applications', 'possess concentrating', 'n simultaneously', 'multifunctional device', 'military camouflage', 'ideal one', 'functional effects', 'fabrication difficulty', 'energy accumulation', 'e .,', 'designed based', 'antenna protection', 'anisotropic property']</t>
  </si>
  <si>
    <t>Multifunctional device with homogeneous anisotropic material parameters are proposed and designed based on linear transformation optics and rotary medium. Four examples including rotating concentrator, rotating amplifying device, rotating shrinking device and rotating transparent device are reported. All of them have bi-functional effects, i.e., they possess concentrating, amplifying, shrinking and transparent effects respectively while have the fields been rotated an angle of œÄ/N simultaneously in common, where N is the sides number of polygon. All these devices have potential applications, such as energy accumulation or controlling, military camouflage, wireless communication system and radar/antenna protection. Furthermore, alternating isotropic layered structure based on effective medium theory is utilized to remove the anisotropic property of these devices. Simulation results show that the layered structure device behaves almost as perfect as the ideal one when it has sufficient divided layers. The feasibility of designing multifunctional device by natural isotropic materials instead of metamaterials with complicated artificial composite structure would dramatically reduce the fabrication difficulty and move the device a step further towards the practical application.</t>
  </si>
  <si>
    <t>60028009;60028009;60028009;60028009</t>
  </si>
  <si>
    <t>55706679200;16318938900;35957638900;43561623500</t>
  </si>
  <si>
    <t>Yang, Cheng Fu;Huang, Ming;Yang, Jing Jing;Mao, Fu Chun</t>
  </si>
  <si>
    <t>Homogeneous Multifunction Devices Designing and Layered Implementing Based on Rotary Medium</t>
  </si>
  <si>
    <t>10.1038/s41598-018-35327-1</t>
  </si>
  <si>
    <t>2-s2.0-85057192504</t>
  </si>
  <si>
    <t>['‚ àí0', 'simulation reveals', 'simulation result', 'shape structures', 'return loss', 'research presents', 'proposed antenna', 'planar inverted', 'operating principle', 'maximum gains', 'lte ),', 'hybrid feature', 'fabricated antenna', 'f antenna', 'electromagnetic coupling', 'cover nine', 'blue tooth', 'available bandwidth', 'adding resonant', '998 ghz', '690 ghz', '600 ghz', '270 ghz', '05 dbi']</t>
  </si>
  <si>
    <t>A | electromagnetic coupling | micro strip line | multi-band antenna | phone antenna | TN 82</t>
  </si>
  <si>
    <t>This research presents a multi-band hybrid mobile phone antenna based on electromagnetic coupling, which can be applied to mobile handheld devices, occupying a small board space of 39.7mm√ó15.6mm on the system circuit board. By adding resonant and coupled branch instead of multi-feed on the traditional bent antenna, this design provides four wide operating bands of 0.772‚Äî0.998 GHz, 1.540‚Äî1.600 GHz, 1.680‚Äî2.270 GHz and 2.300‚Äî2.690 GHz with the hybrid feature of planar inverted-F antenna (PIFA), L-shape, U-shape and S-shape structures, which cover nine-band, i.e., GSM850, GSM900, GPS1575, DCS1800, PCS1900, IMT200, LTE2300, LTE2600 and Blue Tooth/Wi-Fi. Ansoft software HFSS is used in this research to make the antenna performance better and the operating principle of the proposed antenna is described in detail. Result of simulation reveals that the maximum gains of these four wide bands are 2.20, ‚àí0.99, 4.01 and 4.05 dBi, respectively. Moreover, this research also tests the return loss (S11) of the fabricated antenna with the vector network analyzer and the result is in accordance with the simulation result on the whole. There are four wide resonant frequencies which cover nine-band of wireless wide area network (WWAN), wireless local area network (WLAN) and long term evolution (LTE), when the available bandwidth is better than 6 dBi return loss.</t>
  </si>
  <si>
    <t>60020620;60020620;60020620;60020620;60020620</t>
  </si>
  <si>
    <t>36635012400;57204787799;57199041138;57140993200;57203036955</t>
  </si>
  <si>
    <t>Yan, Dong;Hu, Ansha;Cheng, Yajun;Wang, Ping;Li, Siwei</t>
  </si>
  <si>
    <t>Multi-Band Hybrid Mobile Phone Antenna Based on Electromagnetic Coupling</t>
  </si>
  <si>
    <t>10.1007/s12204-018-2006-x</t>
  </si>
  <si>
    <t>2-s2.0-85057193475</t>
  </si>
  <si>
    <t>['tx output', 'sic antenna', 'rx input', 'residue self', 'reported chip', 'reciprocal circulator', 'qam signal', 'phase tunability', 'passive canceller', 'modulation scheme', 'inherently provides', 'high transmitter', 'future array', 'existing silicon', 'end sic', 'end achieves', 'downstream rx', 'domain sic', 'domain self', 'digital converter', 'db antenna', 'chip digital', 'carrier frequency', 'based multi', 'based antenna', 'balance duplexer', 'antenna pair', 'also integrated', '75 ghz', '65 ghz']</t>
  </si>
  <si>
    <t>60 GHz | antenna | CMOS | full duplex (FD) | integrated circuits | millimeter-wave (mm-wave) | on-chip antenna | polarization-division duplex (PDD) | self-interference (SI) | transceiver (TRX) | wireless communication</t>
  </si>
  <si>
    <t>A millimeter-wave (mm-wave) polarization-division-duplex (PDD) transceiver (TRX) front-end with an on-chip multifeed self-interference-canceling (SIC) antenna and an all-passive reconfigurable RF canceller is presented in this paper. The SIC antenna offers several advantages over existing silicon-based antenna-domain self-interference cancellation approaches, such as electrical-balance duplexer, antenna pair, and non-reciprocal circulator. First, it inherently provides a high transmitter (TX)-receiver (RX) isolation with an instantaneously broad bandwidth. Second, there is no additional signal loss at the TX output or RX input, and thus, there is no TX output power/efficiency or RX noise figure degradation by using the multifeed SIC antenna. Third, the SIC antenna only occupies a single antenna footprint, which is compatible with future array-based multi-input-multi-output (MIMO) operation. An all-passive reconfigurable RF canceller is also integrated on-chip to further clean up the residue self-interference (SI) and relax the downstream RX, e.g., analog-to-digital converter (ADC), dynamic range requirement. The all-passive canceller has zero dc power consumption and provides nearly orthogonal amplitude and phase tunability for fast cancellation optimization in practice. In the measurements, the PDD TRX front-end achieves &gt;35-dB antenna-domain SIC at 60-75 GHz, and &gt;60-dB total front-end SIC at 63-65 GHz. Without any off-chip digital-domain SIC, direct horn antenna-to-chip and first-reported chip-to-chip PDD wireless links are demonstrated with multi-Gb/s 16-QAM/64-QAM signal as the target RX signal, while the TX SI uses the same modulation scheme and rate at the same carrier frequency but with independent pseudorandom bit sequence (PRBS) data.</t>
  </si>
  <si>
    <t>3628-3639</t>
  </si>
  <si>
    <t>60021032-121883853;60021032;60021032;60021032</t>
  </si>
  <si>
    <t>56007967800;56939422900;57188720313;55245698700</t>
  </si>
  <si>
    <t>Chi, Taiyun;Park, Jong Seok;Li, Sensen;Wang, Hua</t>
  </si>
  <si>
    <t>Atlanta;Cupertino</t>
  </si>
  <si>
    <t>Georgia Institute of Technology;Speedlink Technology Inc.</t>
  </si>
  <si>
    <t>60021032;121883853</t>
  </si>
  <si>
    <t>Chi T.</t>
  </si>
  <si>
    <t>A millimeter-wave polarization-division-duplex transceiver front-end with an on-chip multifeed self-interference-canceling antenna and an all-passive reconfigurable canceller</t>
  </si>
  <si>
    <t>10.1109/JSSC.2018.2878823</t>
  </si>
  <si>
    <t>2-s2.0-85057196804</t>
  </si>
  <si>
    <t>['working principle', 'tunable bandwidth', 'surface conductivity', 'single layer', 'results show', 'proposed antenna', 'performance tradeoffs', 'microwave regime', 'hybrid metal', 'hexagonal lattice', 'graphene antenna', 'electrical properties', 'copper patch', 'chemical potential', 'cellular long', 'carbon nanotubes', 'carbon consisting', 'antenna operates', 'antenna matching', 'antenna composed', '6 ghz']</t>
  </si>
  <si>
    <t>Graphene | Microwave antenna | Multi-band | Reconfigurable antenna | Tunable antenna</t>
  </si>
  <si>
    <t>Graphene is an allotrope (form) of carbon consisting of a single layer of carbon atoms arranged in an hexagonal lattice. It is the basic structural element of many other allotropes of carbon, such as graphite, charcoal, carbon nanotubes and fullerenes. In this paper, a tunable hybrid metal-graphene antenna in the microwave regime is proposed. This antenna composed of the copper patch and four graphene strips. The antenna designs used for the cellular long-term evolution system and the operating frequency bands of 1.8, 2.5, 2.6, and 3.6 GHz, are evaluated to demonstrate the working principle and the performance tradeoffs. Furthermore, the proposed antenna can be tuned by varying applied DC voltage on the graphene which leads to change in the chemical potential of the graphene and hence the surface conductivity and electrical properties are changed. The simulation results reveal that the antenna operates in multi-band where scattering factor S11&lt;-10 dB. In addition, the results show that hybrid metal-graphene frequency reconfigurable antennas can, at the same time, provide a tunable bandwidth and antenna matching.</t>
  </si>
  <si>
    <t>1003-1009</t>
  </si>
  <si>
    <t>60071164;60071164</t>
  </si>
  <si>
    <t>57194783471;56540055100</t>
  </si>
  <si>
    <t>Abdulnabi, Hussein A.;Al-Aboosi, Yasin Yousif</t>
  </si>
  <si>
    <t>Mustansiriyah University</t>
  </si>
  <si>
    <t>Abdulnabi H.A.</t>
  </si>
  <si>
    <t>Design of tunable multiband hybrid graphene metal antenna in microwave regime</t>
  </si>
  <si>
    <t>10.11591/ijeecs.v12.i3.pp1003-1009</t>
  </si>
  <si>
    <t>2-s2.0-85057226695</t>
  </si>
  <si>
    <t>['used effectively', 'simulated using', 'semiconductor substrate', 'reflection coefficient', 'radiation absorption', 'parameters constant', 'paper presents', 'ohm probe', 'numerical solution', 'minimal 0', 'intended pifa', 'implementation phase', 'feeding medium', 'dielectric substrate', 'dielectric constant', 'designed antenna', 'cellular phone', 'cellular communication', 'broad range', 'avoid radiation', 'antenna performance', '813 mm', '20 mm']</t>
  </si>
  <si>
    <t>Characteristics impedance | PIFA antenna | Radiation minimization | Reflection co-efficient | Specific absorption rate</t>
  </si>
  <si>
    <t>This paper presents a numerical solution to minimize electromagnetic radiation from a Planar Inverted Fractal Antenna (PIFA) used in cellular phone. The PIFA is simulated using a semiconductor substrate having a dielectric constant of 3.38. The height of the dielectric substrate is 0.813 mm. The designed antenna is simulated at a broad range of microwave frequency spectrum used in cellular communication. A 50-ohm probe of 0.5 mm radius perpendicular to the ground substrate plate is used as a feeding medium. The antenna performance is evaluated for three different lengths keeping all other parameters constant. Simulation results show that the intended PIFA having a length of 20 mm can be used effectively to reduce the Specific Absorption Rate (SAR) of radiation. Moreover, the reflection coefficient was found to be minimal 0.1569 at 20 mm antenna length which is determined by characteristic impedance relation. Therefore, this investigation of minimizing the radiation absorption can be considered during the implementation phase of various cellular antennas to avoid radiation-related health hazards.</t>
  </si>
  <si>
    <t>1171-1178</t>
  </si>
  <si>
    <t>60013024;60013024;60013024;60013024;60013024</t>
  </si>
  <si>
    <t>57197692310;57204802121;56365853900;54396786000;35147896200</t>
  </si>
  <si>
    <t>Haque, Akramul;Razi, Sheikh Alimur;Mohammad, Nur;Arifin, Md Shamsul;Hossain, Quazi Delwar</t>
  </si>
  <si>
    <t>Chittagong</t>
  </si>
  <si>
    <t>Haque A.</t>
  </si>
  <si>
    <t>A design consideration for planar inverted fractal antenna to minimize length-dependent specific absorption rate</t>
  </si>
  <si>
    <t>10.11591/ijeecs.v12.i3.pp1171-1178</t>
  </si>
  <si>
    <t>2-s2.0-85057262875</t>
  </si>
  <si>
    <t>['unit cell', 'two quasi', 'substrate mode', 'spatial filters', 'resonating modes', 'propagating modes', 'plane wave', 'multiple resonators', 'multimode cavity', 'incident angle', 'improved performance', 'antenna sub', 'air gap', '60 degree', '3d fss', '2d array']</t>
  </si>
  <si>
    <t>Elliptic filters | Frequency selective surface | Radio wave propagation | Resonators | Transmission line theory</t>
  </si>
  <si>
    <t>An elliptic band pass response three-dimensional Frequency Selective Surface (3D FSS) is designed from a single unit cell of 2D array of two shielded microstrip lines. The designed FSS provides pseudo-elliptic bandpass frequency response (5.4 ‚Äì 9.6) GHz with its application in long-distance radio telecommunications and space communications etc. The four transmission zeros at 5.4GHz, 9.6GHz, 12.4GHz and 15GHz provides wide out-of-band frequency rejection. The 3D FSS is independent of the variations in the incident angle of the plane wave up to 60 degree. Each unit cell is a combination of two shielded microstrip lines with one having an air gap and the other one having in between rectangular metallic plate. When a TE polarized plane wave incidents perpendicular to the perfect electric conductor (PEC) boundary walls shielded microstrip lines, it results in two quasi-TEM modes namely air and substrate mode. The 3D FSS consists of multiple resonators with a multimode cavity having number of propagating modes. These resonating modes in phase provide transmission poles and when out of phase give transmission zeros. The 3D FSS structure is simulated using Ansys HFSS software with improved performance over 2DFSS, for many practical applications such as antenna sub-reflector, radomes and spatial filters.</t>
  </si>
  <si>
    <t>1020-1029</t>
  </si>
  <si>
    <t>60030622;60030622;60030622</t>
  </si>
  <si>
    <t>57191854434;56962785800;43061091900</t>
  </si>
  <si>
    <t>Dutta, Bimal Raj;Kanaujia, Binod Kumar;Dalela, Chhaya</t>
  </si>
  <si>
    <t>Elliptical bandpassthree dimensional frequency selective surface with multiple transmission zeros</t>
  </si>
  <si>
    <t>10.11591/ijeecs.v12.i3.pp1020-1029</t>
  </si>
  <si>
    <t>2-s2.0-85057279045</t>
  </si>
  <si>
    <t>['wave observatory', 'technical aspects', 'space administration', 'rich array', 'paper addresses', 'optical telescope', 'new type', 'national aeronautics', 'gravitational waves', 'full range', 'frequency range', 'first time', 'first detection', 'essential component', 'electromagnetic radiation', 'cosmic event', 'broad span', 'based observatories', 'autumn 2017', '1 mhz', '1 hz']</t>
  </si>
  <si>
    <t>Gravitational waves | Laser interferometry | Space missions | Telescope design</t>
  </si>
  <si>
    <t>Gravitational waves are a prediction of Einstein's general relativity theory. In autumn 2017, the Laser Interferometer Gravitational-Wave Observatory (LIGO; https://www.ligo.caltech.edu/) experiment reported the first detection of gravitational waves in addition to electromagnetic radiation from the collision of two neutron stars. This marks the first time that a cosmic event has been viewed in both gravitational waves and light and opens the door to a new type of astronomical observatory based on gravitational waves. The gravitational wave spectrum covers a broad span of frequencies and requires both space-and ground-based observatories to cover the full range. Space-based gravitational wave observatories, such as the proposed Laser Interferometer Space Antenna (LISA), operate at frequencies between 0.1 mHz and 1 Hz and complement the frequency range of 30-1000 Hz accessible by ground-based gravitational wave observatories, such as LIGO. A rich array of high-energy astrophysical sources is expected in the LISA measurement band. LISA was selected in 2017 as the third large mission of the Cosmic Vision program of the European Space Agency. The National Aeronautics and Space Administration will collaborate on both the scientific and technical aspects of this mission. This paper addresses the design of the optical telescope as an essential component of LISA's longdistance interferometric measurement system.</t>
  </si>
  <si>
    <t>395-400</t>
  </si>
  <si>
    <t>Advanced Optical Technologies</t>
  </si>
  <si>
    <t>60031159;60031159;60006337</t>
  </si>
  <si>
    <t>36614769900;6603441508;57212386716</t>
  </si>
  <si>
    <t>Sanz, Isabel Escudero;Heske, Astrid;Livas, Jeffrey C.</t>
  </si>
  <si>
    <t>Noordwijk aan Zee;Greenbelt</t>
  </si>
  <si>
    <t>ESTEC - European Space Research and Technology Centre;NASA Goddard Space Flight Center</t>
  </si>
  <si>
    <t>60031159;60006337</t>
  </si>
  <si>
    <t>Sanz I.</t>
  </si>
  <si>
    <t>A telescope for LISA -the Laser Interferometer Space Antenna</t>
  </si>
  <si>
    <t>10.1515/aot-2018-0044</t>
  </si>
  <si>
    <t>2-s2.0-85057298853</t>
  </si>
  <si>
    <t>['works properly', 'wider range', 'vehicle detection', 'uav images', 'three aspects', 'solution based', 'scene categorization', 'robust method', 'results demonstrate', 'proposed method', 'produce detection', 'particularly challenging', 'paper presents', 'paper due', 'novel approach', 'large variations', 'invariance characteristic', 'g .,', 'extensively improve', 'existing techniques', 'e .,', 'count cars', 'categorization tasks', 'automatically detect', 'aerial images', 'aerial imagery']</t>
  </si>
  <si>
    <t>Bag-of-words (BoW) | local steering kernel (LSK) | nonmaximum suppression (NMS) | satellite images | unmanned aerial vehicle (UAV) | vehicle detection</t>
  </si>
  <si>
    <t>This paper presents a novel approach to automatically detect and count cars in different aerial images, which can be satellite or unmanned aerial vehicle (UAV) images. Variations in satellite and/or UAV data make it particularly challenging to have a robust method that works properly on a variety of images. A solution based on the bag-of-words (BoW) model is explored in this paper due to its invariance characteristic and highly stable performance in object/scene categorization. Different from categorization tasks, vehicle detection needs to localize the positions of cars in images. To make BoW suitable for this purpose, we extensively improve the methodology in three aspects, namely, by introducing a recently proposed feature representation, i.e., the local steering kernel descriptor, adding spatial structure constraints, and developing an orientation aware scanning mechanism to produce detection with 'one-window-one-car' results. Experiments are conducted on various aerial images with large variations, which consist of data from two public databases, e.g., the Overhead Imagery Research Data Set and Vehicle Detection in Aerial Imagery, as well as other satellite and UAV images. The results demonstrate the effectiveness and robustness of the proposed method. Compared with existing techniques, the proposed method is applicable to a wider range of aerial images.</t>
  </si>
  <si>
    <t>7074-7085</t>
  </si>
  <si>
    <t>60018805;60018805;60018805;60018805;60018805</t>
  </si>
  <si>
    <t>57198957382;35773955300;55666579300;9334174900;55992860000</t>
  </si>
  <si>
    <t>Zhou, Hailing;Wei, Lei;Lim, Chee Peng;Creighton, Douglas;Nahavandi, Saeid</t>
  </si>
  <si>
    <t>Robust vehicle detection in aerial images using bag-of-words and orientation aware scanning</t>
  </si>
  <si>
    <t>10.1109/TGRS.2018.2848243</t>
  </si>
  <si>
    <t>2-s2.0-85057351346</t>
  </si>
  <si>
    <t>['wimax technology', 'wideband response', 'south american', 'simulation process', 'radiating element', 'proposed antenna', 'percentage bandwidth', 'modelled antenna', 'four slots', 'designed antenna', 'cost dielectric', 'broadly deployed', 'african countries', '9 ghz', '71 %.', '7 ghz', '6 ghz']</t>
  </si>
  <si>
    <t>LTE bands | Microstrip antenna | Slotted antenna | Wi-Fi | WiMAX</t>
  </si>
  <si>
    <t>A Compact microstrip antenna with rectangular slotted radiating element has been developed. Four slots have been introduced on the radiating element with the use of a partial ground plane and a wideband response has been obtained. The bandwidth of the proposed antenna is 1.7 GHz with a percentage bandwidth of 71%. A low-cost dielectric (FR4_EPOXY) has been considered in the development of the proposed antenna. The obtained frequency band is from 1.9 GHz to 3.6 GHz. To investigate the robustness of our modelled antenna the simulation process has been carried out using two different solvers (Finite Element Method and Finite Integration Technique). In addition, the designed antenna was realized and these results were compared with those of the simulation. The proposed antenna is suitable for many LTE bands {1, 3, 7‚Ä¶ 38, 40} broadly deployed in European, South American, Asian, and African countries, Wi-Fi (2.4 GHz), and WiMAX technology (3.5 GHz).</t>
  </si>
  <si>
    <t>5238-5244</t>
  </si>
  <si>
    <t>A miniature broadband microstrip antenna for LTE, wi-fi and wimax applications</t>
  </si>
  <si>
    <t>10.11591/ijece.v8i6.pp.5238-5244</t>
  </si>
  <si>
    <t>2-s2.0-85057363951</t>
  </si>
  <si>
    <t>ERC-2016-StG-714087</t>
  </si>
  <si>
    <t>['various scales', 'unseen scenes', 'ship detection', 'scale space', 'proposed method', 'one scale', 'multiresolution images', 'map features', 'lack generalization', 'identify ships', 'good generalization', 'end network', 'different scales', 'detect ships', 'crafted features', 'challenging task', 'based method', '2 images']</t>
  </si>
  <si>
    <t>Convolutional neural network (CNN) | multiscale analysis | object detection | optical image | remote sensing</t>
  </si>
  <si>
    <t>Ship detection is an important and challenging task in remote sensing applications. Most methods utilize specially designed hand-crafted features to detect ships, and they usually work well only on one scale, which lack generalization and impractical to identify ships with various scales from multiresolution images. In this paper, we propose a novel deep feature-based method to detect ships in very high-resolution optical remote sensing images. In our method, a regional proposal network is used to generate ship candidates from feature maps produced by a deep convolutional neural network. To efficiently detect ships with various scales, a hierarchical selective filtering layer is proposed to map features in different scales to the same scale space. The proposed method is an end-to-end network that can detect both inshore and offshore ships ranging from dozens of pixels to thousands. We test our network on a large ship data set which will be released in the future, consisting of Google Earth images, GaoFen-2 images, and unmanned aerial vehicle data. Experiments demonstrate high precision and robustness of our method. Further experiments on aerial images show its good generalization to unseen scenes.</t>
  </si>
  <si>
    <t>7147-7161</t>
  </si>
  <si>
    <t>60013789;60007798-60019722;60013789;60013789;60007798-60019722</t>
  </si>
  <si>
    <t>57204051867;55953611600;55534263100;34870959400;55696622200</t>
  </si>
  <si>
    <t>Li, Qingpeng;Mou, Lichao;Liu, Qingjie;Wang, Yunhong;Zhu, Xiao Xiang</t>
  </si>
  <si>
    <t>Germany;China;Germany</t>
  </si>
  <si>
    <t>Munich;Beijing;¬†Cologne</t>
  </si>
  <si>
    <t>Technical University of Munich;Beihang University;Deutsches Zentrum fur Luft- Und Raumfahrt</t>
  </si>
  <si>
    <t>60019722;60013789;60007798</t>
  </si>
  <si>
    <t>HSF-Net: Multiscale deep feature embedding for ship detection in optical remote sensing imagery</t>
  </si>
  <si>
    <t>10.1109/TGRS.2018.2848901</t>
  </si>
  <si>
    <t>2-s2.0-85057370135</t>
  </si>
  <si>
    <t>['view angle', 'uncertainty due', 'spillover dominates', 'radiometer viewing', 'radiometer calibration', 'propagation method', 'physical temperature', 'nonideal emissivity', 'multiple bounces', 'measurement environment', 'measurement distance', 'low reflectance', 'input variables', 'illumination efficiency', 'example case', 'conical blackbody', 'close distances', 'bounce effect', 'blackbody increases', 'antenna pattern', 'antenna flange', 'antenna efficiency', 'analytical derivation', 'also propagate', 'absorber surface']</t>
  </si>
  <si>
    <t>Absolute calibration | absorber | blackbody | calibration uncertainty | cold load | hot load | microwave brightness temperature | radiometer calibration | reference | source | standard | target | traceability</t>
  </si>
  <si>
    <t>We discuss the analytical derivation of the absolute brightness temperature uncertainty of a hollow conical blackbody source for radiometer calibration. We introduce a Monte Carlo uncertainty propagation analysis method to quantify uncertainty contributions from nonideal emissivity, physical temperature, and antenna pattern, which are the three major factors contributing to the uncertainty of the brightness temperature radiation from the source. The low reflectance of the hollow conical geometry depends on multiple bounces on the absorber surface. To quantify total brightness temperature over a nonuniform temperature surface, each individual bounce must be considered. We derive a recursive analytical relationship to quantify this multiple-bounce effect as a function of a view angle. The resulting effective blackbody brightness temperature uncertainty is a function of frequency, temperature, antenna pattern, measurement distance, and the measurement environment. We also propagate the uncertainty to the antenna flange of a radiometer viewing the conical blackbody. This includes additional effects, such as spillover, illumination efficiency, and antenna efficiency. We demonstrate the propagation method with an example case. We use fictional input values to investigate the response of the uncertainty to input variables and distance. We find that as the distance between antenna and blackbody increases, the uncertainty due to spillover dominates, but at close distances, the dominant uncertainty contributor is linked to the physical temperature of the absorber.</t>
  </si>
  <si>
    <t>7246-7256</t>
  </si>
  <si>
    <t>60023053;60000221;60023053;60023053</t>
  </si>
  <si>
    <t>36815877300;35598959400;7202151942;56235587400</t>
  </si>
  <si>
    <t>Houtz, Derek A.;Emery, William;Gu, Dazhen;Walker, David K.</t>
  </si>
  <si>
    <t>Gaithersburg;Boulder</t>
  </si>
  <si>
    <t>National Institute of Standards and Technology;University of Colorado Boulder</t>
  </si>
  <si>
    <t>60023053;60000221</t>
  </si>
  <si>
    <t>Houtz D.</t>
  </si>
  <si>
    <t>Brightness temperature calculation and uncertainty propagation for conical microwave blackbody targets</t>
  </si>
  <si>
    <t>10.1109/TGRS.2018.2849647</t>
  </si>
  <si>
    <t>2-s2.0-85057392284</t>
  </si>
  <si>
    <t>['usa rfid', 'ultrahigh frequency', 'small size', 'return loss', 'research work', 'rectangular slots', 'prototype demonstrating', 'proposed antenna', 'microwave studio', 'japan rfid', 'handled applications', 'ground plane', 'compact structure', 'chinese rfid', 'aforementioned features', '5mhz ).', '5mhz ),', '035 mm']</t>
  </si>
  <si>
    <t>Bandwidth | Compact antenna | Gain | Input impedance | Return loss | RFIDUHFreader | Slots | VSWR</t>
  </si>
  <si>
    <t>In this research work, a novel compact antenna with rectangular slots is presented for radio frequency identification (RFID) handled applications in the ultrahigh frequency (UHF) band that can be manufactured and integrated into RFID readers without difficult. A prototype demonstrating the aforementioned features was constructed and measured. The proposed antenna is fed by 50-Œ© coaxial cable and printed on a 1.6mm thick FR4 substrate which has a small size and occupies a volume of 68√ó66 √ó1.6mm3. The patch, the feed-line and ground plane are made of PEC (Perfect Electric Conductor) with a thickness of 0.035 mm. Measured results indicate that the proposed antenna has a good impedance matching characteristic ranging from 889 to 939MHz, which covers the USA RFID-band (902‚Äì928MHz), the Chinese RFID-operating-band (920‚Äì924.5MHz), and the Korea and Japan RFID-band (917‚Äì923.5MHz). These results were achieved by the insertion of slots in the compact structure of the antenna. The electromagnetic simulators HFSS (High Frequency structure simulator) and CST (Computer Simulation Technology) microwave studio were used for the design, modeling and simulation of the antenna. The focus of the study of our antenna was on the parameters of return loss, bandwidth, Voltage Standing Wave Ratio (VSWR), input impedance and gain.</t>
  </si>
  <si>
    <t>5134-5143</t>
  </si>
  <si>
    <t>57202588882;57202582499;54414165500;54683880100</t>
  </si>
  <si>
    <t>El Hachimi, Younes;Gmih, Yassine;El Mostafa, Makroum;Farchi, Abdelmajid</t>
  </si>
  <si>
    <t>El Hachimi Y.</t>
  </si>
  <si>
    <t>A miniaturized patch antenna designed and manufactured using slot's technique for RFID uhf mobile applications</t>
  </si>
  <si>
    <t>10.11591/ijece.v8i6.pp.5134-5143</t>
  </si>
  <si>
    <t>2-s2.0-85057397250</t>
  </si>
  <si>
    <t>['using low', 'theoretical results', 'sufficient conditions', 'simplified model', 'results confirm', 'real data', 'proposed method', 'proposed approach', 'previous approaches', 'practically implemented', 'perform visual', 'observability analysis', 'metric scale', 'main difference', 'denied environments', 'cost sensors', 'become observable', 'based navigation', 'among others', 'also shown']</t>
  </si>
  <si>
    <t>barometer-aided | GPS-denied | micro aerial vehicles | Monocular SLAM | visual-based navigation</t>
  </si>
  <si>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t>
  </si>
  <si>
    <t>4345-4357</t>
  </si>
  <si>
    <t>60008943;60008943;60008943;60007592</t>
  </si>
  <si>
    <t>57188623974;16177889300;56002708500;35760811100</t>
  </si>
  <si>
    <t>Urzua, Sarquis;Mungu√≠a, Rodrigo;Nu√±o, Emmanuel;Grau, Antoni</t>
  </si>
  <si>
    <t>Urzua S.</t>
  </si>
  <si>
    <t>Minimalistic approach for monocular SLAM system applied to micro aerial vehicles in GPS-denied environments</t>
  </si>
  <si>
    <t>10.1177/0142331217747343</t>
  </si>
  <si>
    <t>2-s2.0-85057452940</t>
  </si>
  <si>
    <t>2017JJ3366</t>
  </si>
  <si>
    <t>['usually deployed', 'simulation results', 'results show', 'rescue missions', 'pso algorithm', 'provide robustness', 'optimization problem', 'multiple uavs', 'model based', 'mathematic model', 'kinematic model', 'formation reconfigurations', 'formation reconfiguration', 'extended easily', 'environment varied', 'dubins trajectory', 'dimensionality reduction', 'different kinds', 'built firstly', 'aerial vehicles', 'accomplish surveillance']</t>
  </si>
  <si>
    <t>Dubins trajectory | formation reconfiguration | particle swarm optimization | path planning | unmanned aerial vehicles</t>
  </si>
  <si>
    <t>Multiple UAVs are usually deployed to provide robustness through redundancy and to accomplish surveillance, search, attack and rescue missions. Formation reconfiguration was inevitable during the flight when the mission was adjusted or the environment varied. Taking the typical formation reconfiguration from a triangular penetrating formation to a circular tracking formation for example, a path planning method based on Dubins trajectory and particle swarm optimization (PSO) algorithm is presented in this paper. The mathematic model of multiple UAVs formation reconfiguration was built firstly. According to the kinematic model of aerial vehicles, a process of dimensionality reduction was carried out to simplify the model based on Dubins trajectory. The PSO algorithm was adopted to resolve the optimization problem of formation reconfiguration path planning. Finally, the simulation and vehicles flight experiment are executed. Results show that the path planning method based on the Dubins trajectory and the PSO algorithm can generate feasible paths for vehicles on time, to guarantee the rapidity and effectiveness of formation reconfigurations. Furthermore, from the simulation results, the method is universal and could be extended easily to the path planning problem for different kinds of formation reconfigurations.</t>
  </si>
  <si>
    <t>2664-2676</t>
  </si>
  <si>
    <t>60024350;60024350;60024350;60073727;60024350;60024350</t>
  </si>
  <si>
    <t>37560936000;8262673900;55460469100;57190886150;55460913400;57203181481</t>
  </si>
  <si>
    <t>Chen, Qing yang;Lu, Ya fei;Jia, Gao wei;Li, Yue;Zhu, Bing jie;Lin, Jun can</t>
  </si>
  <si>
    <t>Yantai;Changsha</t>
  </si>
  <si>
    <t>Naval Aeronautical Engineering Academy Yantai;National University of Defense Technology</t>
  </si>
  <si>
    <t>60073727;60024350</t>
  </si>
  <si>
    <t>Path planning for UAVs formation reconfiguration based on Dubins trajectory</t>
  </si>
  <si>
    <t>10.1007/s11771-018-3944-z</t>
  </si>
  <si>
    <t>2-s2.0-85057464194</t>
  </si>
  <si>
    <t>16K06366</t>
  </si>
  <si>
    <t>['signal streams', 'residual interference', 'received signals', 'proposed scheme', 'mmse matrix', 'mld detection', 'metric calculations', 'joint mld', 'interference signals', 'experiment show', 'desired signals', 'computer simulation', '5 db', '2mqam modulation']</t>
  </si>
  <si>
    <t>5G | DAN | Interference rejection | Joint MLD</t>
  </si>
  <si>
    <t>This paper applies minimum mean square error (MMSE) interference rejection followed by joint maximum likelihood detection (MLD) to a receiver in a distributed antenna network (DAN).DANreceivers capture not only the desired signals, but also the interference signals from nearby uncoordinated antennas. For the overloaded signal situation, nonlinear detection schemes such as joint MLD can be applied to the received signals. However, the amount of metric calculations in joint MLD increases exponentially with the number of signal streams. Therefore, MMSE interference rejection followed by MLD detection is proposed. The proposed scheme reduces the complexity by a factor of 1=2M (NT -1) where NT is the number of interference signals with 2MQAM modulation. The effect of residual interference after the MMSE interference rejection is evaluated. Numerical results obtained through computer simulation and experiment show that the performance of the proposed scheme is about 4:0 dB worse at a bit error rate (BER) of 10-3 than that of the joint MLD while its complexity is four times lower for QPSK signal streams. The BER performance degradation can be suppressed to about 2:5 dB by adjusting the value of the coefficient in the MMSE matrix.</t>
  </si>
  <si>
    <t>2471-2478</t>
  </si>
  <si>
    <t>60025997;60025997</t>
  </si>
  <si>
    <t>57203127440;7103121868</t>
  </si>
  <si>
    <t>Miyagi, Hirokazu;Sanada, Yukitoshi</t>
  </si>
  <si>
    <t>Keio University</t>
  </si>
  <si>
    <t>Miyagi H.</t>
  </si>
  <si>
    <t>Performance of MMSE interference rejection followed by joint MLD for DAN</t>
  </si>
  <si>
    <t>10.1587/transcom.2018EBP3032</t>
  </si>
  <si>
    <t>2-s2.0-85057469633</t>
  </si>
  <si>
    <t>['various parts', 'sphere detection', 'sic detection', 'qr decomposition', 'optimal performance', 'one time', 'ofdm system', 'ml detection', 'maximum likelihood', 'low complexity', 'good performance', 'detection ability', 'data streams', 'among non']</t>
  </si>
  <si>
    <t>LR | MIMO | MMSE | OFDM | Residual power | selectively iterative detection | SIC</t>
  </si>
  <si>
    <t>Multiple input multiple output with orthogonal frequency division multiplexing (MIMO-OFDM) is used in various parts of wireless communication systems. Because the MIMO-OFDM system simultaneously transmits parallel data streams and each receive antenna receives all data streams at one time, the detection ability of the receiver is very important. Among the detection schemes suitable for OFDM, maximum likelihood (ML) detection has optimal performance, but its complexity is so high that it is infeasible. Linear detection schemes such as zero-forcing (ZF) and minimum mean square error (MMSE) have low complexity, but also low performance. Among non-linear detection schemes, the near-ML detection which is the sphere detection (SD) or the QR decomposition with M algorithm (QRD-M) also has optimal performance but the complexity of SD and QRD-M detection is also too high. Other non-linear detection schemes like successive interference cancellation (SIC) detection have low complexity. However, the performance of SIC detection is lower than other non-linear detection schemes. In this paper, selectively iterative detection is proposed for MIMO-OFDM system; it offers low complexity and good performance.</t>
  </si>
  <si>
    <t>2445-2452</t>
  </si>
  <si>
    <t>57195946447;57195947579;7202175625;7404036823</t>
  </si>
  <si>
    <t>Kim, Jong Kwang;Choi, Seung Jin;You, Young Hwan;Song, Hyoung Kyu</t>
  </si>
  <si>
    <t>Selectively iterative detection scheme based on the residual power in MIMO-OFDM</t>
  </si>
  <si>
    <t>10.1587/transcom.2018EBP3007</t>
  </si>
  <si>
    <t>2-s2.0-85057484183</t>
  </si>
  <si>
    <t>['updated checklist', 'tibial width', 'south sinai', 'solitary bees', 'short spines', 'short hairs', 'present study', 'outer side', 'orthoptera ).', 'obviously distinctive', 'male genitalia', 'lepidoptera ).', 'immature stages', 'genus spogostylum', 'egg pods', 'costal margin', 'complicated tip', 'coleoptera ),', 'also recorded', 'aedeagal tip', 'aedeagal sheath']</t>
  </si>
  <si>
    <t>Bee flies | Ectoparasitoides | Efflatoun‚Äôs collection | List of species | Sinai | Spogostylum niphasoides sp nov</t>
  </si>
  <si>
    <t>Species of the genus Spogostylum are ectoparasitoids of solitary bees and wasps (order: Hymenoptera), Meloidae (order: Coleoptera), and immature stages of Pyralidae (order: Lepidoptera). Some species were also recorded as predators of egg pods of Acrididae (order: Orthoptera). Spogostylum niphasoides sp. nov. was collected from South Sinai, Egypt. It is described in the present study where it differs from closely related species in having all hairs and bristles mostly white, except some few hairs on outer side of pedicel, short spines on legs, and short hairs on costal margin of wing which are black. Also, antennae and legs mostly yellowish-brown, tibial spines short, about half the tibial width, and the male genitalia are obviously distinctive, having the aedeagal sheath with a broad and complicated tip, enclosing the aedeagal tip. An updated checklist of the Egyptian Spogostylum spp. is provided.</t>
  </si>
  <si>
    <t>El-Hawagry, Magdi S.</t>
  </si>
  <si>
    <t>Cairo University Faculty of Science</t>
  </si>
  <si>
    <t>El-Hawagry M.S.</t>
  </si>
  <si>
    <t>A new species and an updated checklist of the genus spogostylum macquart (Bombyliidae: Diptera) from Egypt</t>
  </si>
  <si>
    <t>10.1186/s41938-018-0090-8</t>
  </si>
  <si>
    <t>2-s2.0-85057493657</t>
  </si>
  <si>
    <t>['using multi', 'undesirable radiation', 'transitions place', 'radiation performance', 'radiation pattern', 'proposed transition', 'propose waveguide', 'optimized configuration', 'new transition', 'minor axis', 'microstrip lines', 'lower costs', 'long axis', 'less transition', 'improved reliability', 'impedance transformers', 'impedance matching', 'dielectric substrate', 'copper foils', 'back structure', 'array antenna', 'also fabricates', 'also design', 'already proposed']</t>
  </si>
  <si>
    <t>Automotive radar module | Patch array antenna | Undesirable radiation | Waveguide to microstrip line transition</t>
  </si>
  <si>
    <t>We propose waveguide to microstrip line transitions for automotive millimeter wave radar modules. The transitions perpendicularly connect one waveguide and one or two microstrip lines. The configuration is simple because it consists of a waveguide and a dielectric substrate with copper foils. Additionally the transitions do not need via holes on the substrate. It leads to lower costs and improved reliability. We have already proposed a via-less transition by using multi-stage impedance transformers. The impedance transformers are used for suppressing undesirable radiation from the transition as well as impedance matching. In this paper, we propose a new transition with the microstrip lines on the long axis of the waveguide while most transitions place the microstrip lines on the minor axis (electric field direction) of the waveguide. Though our transition uses bend structures of microstrip lines, which basically cause radiation, our optimized configuration can keep small radiation. We also design a transition with a single microstrip line. The proposed transition with 2 microstrip lines can be modified to the 1 microstrip line version with minimum radiation loss. Electromagnetic simulations confirm the small radiation levels expected. Additionally we fabricate the transitions with back to back structure and determine the transmission and radiation performance. We also fabricates the transition for a patch array antenna. We confirm that the undesirable radiation from the proposed transition is small and the radiation pattern of the array antenna is not worsen by the transition.</t>
  </si>
  <si>
    <t>2425-2434</t>
  </si>
  <si>
    <t>60101699;60101699</t>
  </si>
  <si>
    <t>57211888113;7004646167</t>
  </si>
  <si>
    <t>Maruyama, Takashi;Udagawa, Shigeo</t>
  </si>
  <si>
    <t>Mitsubishi Electric Corporation</t>
  </si>
  <si>
    <t>Maruyama T.</t>
  </si>
  <si>
    <t>Design and experiment of via-less and small-radiation waveguide to microstrip line transitions for millimeter wave radar modules</t>
  </si>
  <si>
    <t>10.1587/transcom.2018EBP3062</t>
  </si>
  <si>
    <t>2-s2.0-85057503080</t>
  </si>
  <si>
    <t>FRG 2/17-18/007</t>
  </si>
  <si>
    <t>['thermally activated', 'thereby restricting', 'terbium emission', 'temporal dimension', 'temperature sensing', 'synthesizing hetero', 'room temperature', 'referencing thermometers', 'rate come', 'random distance', 'probes distinguish', 'poor reproducibility', 'optical thermometer', 'new platform', 'new materials', 'metal ratio', 'metal pairs', 'medical diagnosis', 'lanthanide ions', 'internuclear distance', 'geometrically optimized', 'fixed distance', 'first molecular', 'excellent self', 'environmental monitoring', 'energy transfer', 'energy migration', 'doped materials', 'dinuclear complexes', 'conventional lanthanide', 'clear validation', 'based thermometer', 'approximately 10', 'aeronautical engineering', '7f1 eu3']</t>
  </si>
  <si>
    <t>The optical thermometer has shown great promise for use in the fields of aeronautical engineering, environmental monitoring and medical diagnosis. Self-referencing lanthanide thermo-probes distinguish themselves because of their accuracy, calibration, photostability, and temporal dimension of signal. However, the use of conventional lanthanide-doped materials is limited by their poor reproducibility, random distance between energy transfer pairs and interference by energy migration, thereby restricting their utility. Herein, a strategy for synthesizing hetero-dinuclear complexes that comprise chemically similar lanthanides is introduced in which a pair of thermosensitive dinuclear complexes, cycTb-phEu and cycEu-phTb, were synthesized. Their structures were geometrically optimized with an internuclear distance of approximately 10.6√Ö. The sensitive linear temperature-dependent luminescent intensity ratios of europium and terbium emission over a wide temperature range (50‚Äì298K and 10‚Äì200K, respectively) and their temporal dimension responses indicate that both dinuclear complexes can act as excellent self-referencing thermometers. The energy transfer from Tb3+ to Eu3+ is thermally activated, with the most important pathway involving the 7F1 Eu3+J-multiplet at room temperature. The energy transfer from the antenna to Eu3+ was simulated, and it was found that the most important ligand contributions to the rate come from transfers to the Eu3+ upper states rather than direct ligand‚Äìmetal transfer to 5D1 or 5D0. As the first molecular-based thermometer with clear validation of the metal ratio and a fixed distance between the metal pairs, these dinuclear complexes can be used as new materials for temperature sensing and can provide a new platform for understanding the energy transfer between lanthanide ions.</t>
  </si>
  <si>
    <t>60014347-60023932;60014347;60023932;60014347</t>
  </si>
  <si>
    <t>55851055100;35239206000;11839077400;7101679850</t>
  </si>
  <si>
    <t>Bao, Guochen;Wong, Ka Leung;Jin, Dayong;Tanner, Peter A.</t>
  </si>
  <si>
    <t>Australia;Hong Kong</t>
  </si>
  <si>
    <t>University of Technology Sydney;Hong Kong Baptist University</t>
  </si>
  <si>
    <t>60023932;60014347</t>
  </si>
  <si>
    <t>A stoichiometric terbium-europium dyad molecular thermometer: energy transfer properties</t>
  </si>
  <si>
    <t>10.1038/s41377-018-0097-7</t>
  </si>
  <si>
    <t>2-s2.0-85057507202</t>
  </si>
  <si>
    <t>431474/2016-8</t>
  </si>
  <si>
    <t>['void areas', 'void area', 'voei assumes', 'user experience', 'uavs cooperating', 'uav replacement', 'uav movements', 'suitable quality', 'simulation results', 'satisfactory even', 'route failures', 'route failure', 'qoe support', 'provides energy', 'provide energy', 'premature death', 'network disconnections', 'main goal', 'main challenges', 'long period', 'fanet operation', 'energy consumption', 'energy challenges', 'efficiency routes', 'efficiency operations', 'effectively mitigate', 'compute reliable', 'article proposes', 'art algorithm', 'appropriate moment']</t>
  </si>
  <si>
    <t>Energy-aware | Energy-efficiency | UAV coordination | UAV replacement</t>
  </si>
  <si>
    <t>Collaboration between multiple Unmanned Aerial Vehicles (UAVs) to set up a Flying Ad Hoc Network (FANET) is a growing trend since future applications claim for more autonomous and rapid deployable systems. The user experience on watching videos transmitted over FANETs should always be satisfactory even under influence of topology changes caused by the energy consumption of UAVs. In addition, the FANET must keep the UAVs cooperating as much as possible during a mission. However, one of the main challenges in FANET is how to mitigate the impact of limited energy resources of UAVs on the FANET operation in order to monitor the environment for a long period of time. In this sense, UAV replacement is required in order to avoid the premature death of nodes, network disconnections, route failures, void areas, and low-quality video transmissions. In addition, decision-making must take into account energy consumption associated with UAV movements, since they are generally quite energy-intensive. This article proposes a cooperative UAV scheme for enhancing video transmission and global energy efficiency called VOEI. The main goal of VOEI is to maintain the video with QoE support while supporting the nodes with a good connectivity quality level and flying for a long period of time. Based on an Software Defined Network (SDN) paradigm, the VOEI assumes the existence of a centrailized controller node to compute reliable and energy-efficiency routes, as well as detects the appropriate moment for UAV replacement by considering global FANET context information to provide energy-efficiency operations. Based on simulation results, we conclude that VOEI can effectively mitigate the energy challenges of FANET, since it provides energy-efficiency operations, avoiding network death, route failure, and void area, as well as network partitioning compared to state-of-the-art algorithm. In addition, VOEI delivers videos with suitable Quality of Experience (QoE) to end-users at any time, which is not achieved by the state-of-the-art algorithm.</t>
  </si>
  <si>
    <t>60001890-119875954;60001890-60029570;60001890;60001890;60001890;60001890;60029570;60027550</t>
  </si>
  <si>
    <t>57203837596;57204861334;57204675229;57196584884;54891918700;23134706000;23567383600;35552197100</t>
  </si>
  <si>
    <t>Cumino, Pedro;Lobato Junior, Wellington;Tavares, Thais;Santos, Hugo;Ros√°rio, Denis;Cerqueira, Eduardo;Villas, Leandro A.;Gerla, Mario</t>
  </si>
  <si>
    <t>Campinas;Los Angeles;Belem;Belem</t>
  </si>
  <si>
    <t>Universidade Estadual de Campinas;University of California, Los Angeles;Universidade Federal do Par√°;Rua Augusto Corr√™a 01</t>
  </si>
  <si>
    <t>60029570;60027550;60001890;119875954</t>
  </si>
  <si>
    <t>Cumino P.</t>
  </si>
  <si>
    <t>Cooperative UAV scheme for enhancing video transmission and global network energy efficiency</t>
  </si>
  <si>
    <t>10.3390/s18124155</t>
  </si>
  <si>
    <t>2-s2.0-85057538728</t>
  </si>
  <si>
    <t>['radar system', 'outdoor environments', 'modulated continuous', 'joint range', 'ghz frequency', 'doppler estimation', 'based algorithm', '3d subspace', '1 km']</t>
  </si>
  <si>
    <t>3D subspace-based algorithm | Drone detection | FMCW</t>
  </si>
  <si>
    <t>In this work, a 24-GHz frequency-modulated continuous-wave (FMCW) radar system with two sectoral horn antennas and one transmitting lens antenna for long-range drone detection is presented. The present work demonstrates the detection of a quadcopter-type drone using the implemented radar system up to a distance of 1 km. Moreover, a 3D subspace-based algorithm is proposed for the joint range-azimuth-Doppler estimation of long-range drone detection. The effectiveness of the long-range drone detection is verified with the implemented radar system through a variety of experiments in outdoor environments. This is the first such demonstration for long-range drone detection with a 24-GHz FMCW radar.</t>
  </si>
  <si>
    <t>60092864;60092864;60024872;60024872;60024872</t>
  </si>
  <si>
    <t>57201492594;28267930300;57194160623;7102639995;56040363900</t>
  </si>
  <si>
    <t>Choi, Byunggil;Oh, Daegun;Kim, Sunwoo;Chong, Jong Wha;Li, Ying Chun</t>
  </si>
  <si>
    <t>Long-range drone detection of 24 G FMCW radar with E-plane sectoral horn array</t>
  </si>
  <si>
    <t>10.3390/s18124171</t>
  </si>
  <si>
    <t>2-s2.0-85057545444</t>
  </si>
  <si>
    <t>['uavs ).', 'smartphones equipped', 'small uavs', 'shelf smartphone', 'rotor platform', 'results show', 'readily converted', 'precision performance', 'phone storage', 'phone sensors', 'phone sensor', 'paper aims', 'overload problem', 'low accuracy', 'light weight', 'indoor environment', 'high integration', 'denied environments', 'computing resources', 'choice advantage', 'bottleneck problem', 'based ones']</t>
  </si>
  <si>
    <t>Multi-sensor fusion | Smartphone sensors | UAV autonomous localization</t>
  </si>
  <si>
    <t>Localization in GPS-denied environments has become a bottleneck problem for small unmanned aerial vehicles (UAVs). Smartphones equipped with multi-sensors and multi-core processors provide a choice advantage for small UAVs for their high integration and light weight. However, the built-in phone sensor has low accuracy and the phone storage and computing resources are limited, which make the traditional localization methods unable to be readily converted to smartphone-based ones. The paper aims at exploring the feasibility of the phone sensors, and presenting a real-time, less memory autonomous localization method based on the phone sensors, so that the combination of ‚Äúsmall UAV+smartphone‚Äù can operate in GPS-denied areas regardless of the overload problem. Indoor and outdoor flight experiments are carried out, respectively, based on an off-the-shelf smartphone and a XAircraft 650 quad-rotor platform. The results show that the precision performance of the phone sensors and real-time accurate localization in indoor environment is possible.</t>
  </si>
  <si>
    <t>60069720;113041444;60069720;60069720;60069720</t>
  </si>
  <si>
    <t>55469084300;57192474363;55705128300;56484873000;57194051537</t>
  </si>
  <si>
    <t>Zhao, Boxin;Chen, Xiaolong;Zhao, Xiaolin;Jiang, Jun;Wei, Jiahua</t>
  </si>
  <si>
    <t>Air Force Engineering University China;Science and Technology on Aircraft Control Laboratory</t>
  </si>
  <si>
    <t>60069720;113041444</t>
  </si>
  <si>
    <t>Real-time UAV autonomous localization based on smartphone sensors</t>
  </si>
  <si>
    <t>10.3390/s18124161</t>
  </si>
  <si>
    <t>2-s2.0-85057546250</t>
  </si>
  <si>
    <t>U585</t>
  </si>
  <si>
    <t>['wban applications', 'spherical phantom', 'presented prototype', 'portable device', 'paper presents', 'major problem', 'major concern', 'ism band', 'ism applications', 'human head', 'electromagnetic energy', 'cubical phantom', 'antenna reduces', 'antenna near', '46 dbi', '206 w']</t>
  </si>
  <si>
    <t>ISM | Multilayer head phantom | Specific absorption rate | Square ring antenna</t>
  </si>
  <si>
    <t>This paper presents a compact square slot patch antenna characterstics for wireless body area network (WBANs) applications.The assessment of the effects of electromagnetic energy (EM) on the human head is necessary because the sensitivity of human head to high radiation level. Although, structuring of low EM antennas is a major problem in the improvement of portable device and reducing the size of of the antenna is a major concern. However, performance of antenna reduces when antenna operates near human body which is lossy and complex in nature. The proposed antenna operates at 5.8GHz of the ISM Band for WBAN applications. The antenna has been designed and simulated with two different types of multilayer human head phantoms to characterize the antenna near the human head.The multilayer head phantom is constructed by five layers tissues head model using CST Microwave studio. Therefore, antenna with spherical phantom has the highest SAR value 0.206 W/Kg, while antenna with cubical phantom contributed the lowest SAR value of 0.166 for 10 g tissue at 5.8 GHz frequency exposed, whereas, the antenna with cubical phantom and spherical phantom have gain of 6.46 dBi and 6.2 dBi GHz respectively. It was observed that antenna performance significantly increased. The presented prototype has a potential to work for ISM applications.</t>
  </si>
  <si>
    <t>657-664</t>
  </si>
  <si>
    <t>Bulletin of Electrical Engineering and Informatics</t>
  </si>
  <si>
    <t>60090656;60090656;60090656;60090656;60090656</t>
  </si>
  <si>
    <t>56905346400;16021082700;24734060500;16021129300;56898560800</t>
  </si>
  <si>
    <t>Mumin, Abdul Rashid O.;Alias, R.;Abdullah, Jiwa;Dahlan, Samsul Haimi;Ali, Jawad</t>
  </si>
  <si>
    <t>Mumin A.</t>
  </si>
  <si>
    <t>Assessment of electromagnetic absorption towards human head using specific absorption rate</t>
  </si>
  <si>
    <t>10.11591/eei.v7i4.1357</t>
  </si>
  <si>
    <t>2-s2.0-85057578665</t>
  </si>
  <si>
    <t>['roll angles', 'radio beacon', 'polarization modulator', 'polarization modulation', 'onboard single', 'moving object', 'measuring bearing', 'general case', 'frequency multiple']</t>
  </si>
  <si>
    <t>bearing angle | elliptically polarized signals | moving object | polarization modulator | radio beacon | roll angle</t>
  </si>
  <si>
    <t>The method of modulation polarimetry used for measuring bearing and roll angles of a moving object (MO) is investigated for the general case of a radio beacon transmitting orthogonally elliptically polarized signals from two spatially spaced points. Resultant vector signals of the radio beacon are received by the antenna of an onboard single-channel radio receiving device in the path of which a polarization modulator is inserted. The bearing and roll angles are estimated at the output from the receiver at the frequency multiple to the frequency of polarization modulation of the resultant signals received by the radio beacon.</t>
  </si>
  <si>
    <t>1418-1424</t>
  </si>
  <si>
    <t>60010892;60010892</t>
  </si>
  <si>
    <t>57189893148;7005060346</t>
  </si>
  <si>
    <t>Gulko, V. L.;Mescheryakov, A. A.</t>
  </si>
  <si>
    <t>Gulko V.L.</t>
  </si>
  <si>
    <t>Polarization-Modulation Method of Measuring Bearing and Roll Angles of a Moving Object from Orthogonally Elliptically Polarized Signals of a Radio Beacon</t>
  </si>
  <si>
    <t>10.1007/s11182-018-1550-z</t>
  </si>
  <si>
    <t>2-s2.0-85057580301</t>
  </si>
  <si>
    <t>['usb camera', 'target finding', 'target detection', 'several experiments', 'safe landing', 'rpi ),', 'result shows', 'recent development', 'raspberry pi', 'proposed system', 'pid controller', 'object transportation', 'object detection', 'many applications', 'laser rangefinder', 'embedded system', 'drone station', 'different scenarios', 'developed system', 'current research', 'cost cameras', 'considerable applications', 'cheap price', 'battery charging']</t>
  </si>
  <si>
    <t>Fuzzy logic | ground effect | quadcopter | safe landing | target detection</t>
  </si>
  <si>
    <t>Target detection is crucial for many applications of Unmanned Aerial Vehicles (UAVs) such as search and rescue, object transportation, object detection, inspection, and mapping. One of the considerable applications of target detection is the safe landing of UAV to the drone station for battery charging and its maintenance. For this, vision-based target detection methods are utilized. Generally, high-cost cameras and expensive CPU‚Äôs were used for target detection. With the recent development of Raspberry Pi (RPi), it is possible to use the embedded system with cheap price for such applications. In the current research, RPi based drone target detection and safe landing system are proposed with the integration of PID controller for target detection, and Fuzzy Logic controller for safe landing. The proposed system is equipped with a USB camera which is connected to RPi for detecting the target and a laser rangefinder (LIDAR) for measuring the distance for safe landing. To verify the performance of the developed system, a practical test bench based on a quadcopter and a target drone station is developed. Several experiments were conducted under different scenarios. The result shows that the proposed system works well for the target finding and safe landing of the quadcopter.</t>
  </si>
  <si>
    <t>3013-3025</t>
  </si>
  <si>
    <t>60012684;60012684;60012684;60012684;60012684</t>
  </si>
  <si>
    <t>57201472497;57200014413;57225335906;57201474025;57192114935</t>
  </si>
  <si>
    <t>Rabah, Mohammed;Rohan, Ali;Talha, Muhammad;Nam, Kang Hyun;Kim, Sung Ho</t>
  </si>
  <si>
    <t>Gunsan</t>
  </si>
  <si>
    <t>Kunsan National University</t>
  </si>
  <si>
    <t>Rabah M.</t>
  </si>
  <si>
    <t>Autonomous Vision-based Target Detection and Safe Landing for UAV</t>
  </si>
  <si>
    <t>10.1007/s12555-018-0017-x</t>
  </si>
  <si>
    <t>2-s2.0-85057584857</t>
  </si>
  <si>
    <t>61661146003/NRF2016NRF-NSFC001-089</t>
  </si>
  <si>
    <t>['usually inevitable', 'users inside', 'train carriage', 'system performance', 'switching rate', 'speed railway', 'snr ).', 'significant impacts', 'practical applications', 'paper studies', 'outage probability', 'noise ratio', 'mse ),', 'mobile relay', 'intermediate node', 'important feature', 'imperfect csi', 'hsr systems', 'good tradeoff', 'geometric layout', 'form function', 'fast time', 'csi ).', 'best link', 'base station', 'antenna selection', 'accurately estimate']</t>
  </si>
  <si>
    <t>Channel estimation errors | Distributed antenna selection | High-speed railway | Mobile relay</t>
  </si>
  <si>
    <t>This paper studies the performance of antenna selection for high-speed railway (HSR) distributed antenna systems with imperfect channel state information (CSI). In HSR systems, distributed antennas mounted on top of the train carriage are connected to a mobile relay, which serves as an intermediate node between the base station (BS) and the users inside the train. An important feature of high mobility networks is the fast time-variation of the fading channel caused by the large Doppler spread. It is difficult to accurately estimate, track, and predict the fast time-varying fading coefficients; thus, channel estimation error is usually inevitable and it may seriously degrade system performance. In order to offer a good tradeoff between system performance, cost, and overhead, antenna selection is performed by considering the impacts of both channel estimation errors and noise, such that the antenna with the best link to the BS will be selected to serve users inside the train. The channel estimation error is quantified through the estimation mean squared error (MSE), which is expressed as a closed-form function of the maximum Doppler spread and signal-to-noise ratio (SNR). Several performance metrics, such as outage probability, symbol error rate, spectral efficiency lower bound, and switching rate, are developed as a function of the channel estimation MSE and the geometric layout of the antennas. The analytical and simulation results quantify the significant impacts of imperfect CSI on antenna selection for HSR systems in practical applications.</t>
  </si>
  <si>
    <t>60010421;60004862;60010421</t>
  </si>
  <si>
    <t>57191641482;7409254389;55423269000</t>
  </si>
  <si>
    <t>Zhao, Jing;Wu, Jingxian;Fan, Pingzhi</t>
  </si>
  <si>
    <t>Performance analysis for high-speed railway distributed antenna systems with imperfect channel state information</t>
  </si>
  <si>
    <t>10.1186/s13638-018-1297-9</t>
  </si>
  <si>
    <t>2-s2.0-85057595929</t>
  </si>
  <si>
    <t>Volkswagen Foundation</t>
  </si>
  <si>
    <t>['‚ àº0', 'typically reside', 'type galaxies', 'two galaxies', 'structural properties', 'structural diversity', 'robust forecasts', 'results lay', 'plunging orbits', 'paramount importance', 'orbital eccentricity', 'orbital dynamics', 'much faster', 'merging bhs', 'merger remnant', 'merger rates', 'megayear timescale', 'massive early', 'host galaxies', 'dominated galaxies', 'direct n', 'detect gravitational', 'characteristic density', 'body codes', '5 gyr', '100 myr']</t>
  </si>
  <si>
    <t>black hole physics | galaxies: interactions | galaxies: kinematics and dynamics | galaxies: nuclei | gravitational waves | methods: numerical</t>
  </si>
  <si>
    <t>The Laser Interferometer Space Antenna (LISA) will detect gravitational-wave (GW) signals from merging supermassive black holes (BHs) with masses below 107 M o. It is thus of paramount importance to understand the orbital dynamics of these relatively light central BHs, which typically reside in disk-dominated galaxies, in order to produce reliable forecasts of merger rates. To this aim, realistic simulations probing BH dynamics in unequal-mass disk galaxy mergers, into and beyond the binary hardening stage, are performed by combining smooth particle hydrodynamics and direct N-body codes. The structural properties and orbits of the galaxies are chosen to be consistent with the results of galaxy formation simulations. Stellar and dark matter distributions are triaxial down to the central 100 pc of the merger remnant. In all cases, a BH binary forms and hardens on timescales of at most 100 Myr, coalescing on another few-hundred-megayear timescale, depending on the characteristic density and orbital eccentricity. Overall, the sinking of the BH binary takes no more than ‚àº0.5 Gyr after the merger of the two galaxies is completed, but it can be much faster for very plunging orbits. Comparing with previous numerical simulations following the decay of BHs in massive early-type galaxies at z ‚àº 3, we confirm that the characteristic density is the most crucial parameter determining the overall BH merging timescale, despite the structural diversity of the host galaxies. Our results lay down the basis for robust forecasts of LISA event rates in the case of merging BHs.</t>
  </si>
  <si>
    <t>60089655;60012614;60012614;60014205-60072297-60025895</t>
  </si>
  <si>
    <t>36835760100;23099035400;7201915434;8681718700</t>
  </si>
  <si>
    <t>Khan, Fazeel M.;Capelo, Pedro R.;Mayer, Lucio;Berczik, Peter</t>
  </si>
  <si>
    <t>Pakistan;Germany;Ukraine;China;Switzerland</t>
  </si>
  <si>
    <t>Islamabad;Heidelberg;Kiev;Beijing;Zurich</t>
  </si>
  <si>
    <t>Institute of Space Technology, Islamabad;Astronomisches Rechen-Institut Heidelberg;Main Astronomical Observatory Nasu;National Astronomical Observatories Chinese Academy of Sciences;University of Zurich</t>
  </si>
  <si>
    <t>60089655;60072297;60025895;60014205;60012614</t>
  </si>
  <si>
    <t>Khan F.M.</t>
  </si>
  <si>
    <t>Dynamical Evolution and Merger Timescales of LISA Massive Black Hole Binaries in Disk Galaxy Mergers</t>
  </si>
  <si>
    <t>10.3847/1538-4357/aae77b</t>
  </si>
  <si>
    <t>2-s2.0-85057604019</t>
  </si>
  <si>
    <t>['type earthquake', 'structural weakness', 'severe impact', 'rare earthquake', 'necessary specifications', 'initial design', 'initial 65', 'history method', 'fortification intensity', 'disadvantageous model', 'certain bars', 'bars meet', 'aseismic properties', 'antenna structure']</t>
  </si>
  <si>
    <t>Antenna structure | Aseismic fortification intensity | Frequent earthquake | Time-history</t>
  </si>
  <si>
    <t>The aseismic properties of an initial 65-m radio telescope structure in Shanghai with fortification intensity of VII are analyzed under ‚Äúfrequent‚Äù and ‚Äúrare‚Äù earthquake conditions via time-history method. Mechanical responsive targets which are crucial to the structure during an earthquake are given in static unitized load mode. Structural weakness (e.g., plastic deformation in certain bars) is observed during the frequent-type earthquake under static unitized load mode. During a rare-type earthquake, artificial ground motion produces the most severe impact on the structure. Regardless of pitching angle model, the antenna structure does not break down during any rare earthquake. After some modifications to the initial design and using the most disadvantageous model (5 ‚àò pitching angle), all targets of all bars meet the necessary specifications for frequent-type earthquake resistance when aseismic fortification intensity is VIII.</t>
  </si>
  <si>
    <t>Liu, Yan</t>
  </si>
  <si>
    <t>Seismic response in large-aperture, fully-steerable antenna structure</t>
  </si>
  <si>
    <t>10.1007/s10509-018-3482-z</t>
  </si>
  <si>
    <t>2-s2.0-85057612017</t>
  </si>
  <si>
    <t>['tlc 30', 'successfully plotted', 'substrate height', 'return loss', 'relative permittivity', 'radiation patterns', 'proposed antenna', 'modelled antenna', 'frequency 2', 'designed using', '5 dbi', '44 ghz', '30 ghz', '2 dbi']</t>
  </si>
  <si>
    <t>Dual band design | Mail box antenna | Mail box patch antenna | WLAN patch antenna</t>
  </si>
  <si>
    <t>In this paper, a simple mail box design of a dual band microstrip patch antenna, is proposed, designed, fabricated and measured for wireless LAN communications. The proposed antenna is designed using the TLC 30 (TACONIC) substrate, with a relative permittivity of 4.3 and substrate height of 1.6mm. It is designed to operate at 2.44 GHz and 5. 30 GHz respectively. The proposed antenna is the size of 31mm x 34mm x1.6mm and is incited by a 50 Œ© micro strip feed line. The characteristics of the antenna are designed and the performance of the modelled antenna is evaluated using CST Microwave Studio. The return loss, radiation patterns and peak antenna gain of 6.5 dBi for frequency 2.44 GHz and 6.2 dBi for 5.30 GHz is separately and successfully plotted. The fabricated prototype exhibits an agreement between the measured and simulated return loss.</t>
  </si>
  <si>
    <t>587-592</t>
  </si>
  <si>
    <t>101885245;101885245;60001821</t>
  </si>
  <si>
    <t>55638260400;56732675500;13105366200</t>
  </si>
  <si>
    <t>Thana Pakkiam, K.;Baskaran, K.;Mandeep, J. S.</t>
  </si>
  <si>
    <t>Bangi;Kajang</t>
  </si>
  <si>
    <t>Universiti Kebangsaan Malaysia;Infrastructure University Kuala Lumpur</t>
  </si>
  <si>
    <t>60001821;101885245</t>
  </si>
  <si>
    <t>Thana Pakkiam K.</t>
  </si>
  <si>
    <t>Simple mail box design of dual band microstrip patch antenna for wireless LAN communications</t>
  </si>
  <si>
    <t>10.11591/eei.v7i4.1350</t>
  </si>
  <si>
    <t>2-s2.0-85057628700</t>
  </si>
  <si>
    <t>['x band', 'sat applications', 'propagation society', 'power budgets', 'link scenario', 'ku band', 'interdisciplinary team', 'ground station', 'graduate students', 'cubesat antenna', 'article reports', '8 ghz', '3u cube']</t>
  </si>
  <si>
    <t>This article reports the development of a CubeSat antenna for the 2017 IEEE Antennas and Propagation Society (AP-S) Student Design Contest by an interdisciplinary team of undergraduate and graduate students from the Electrical and Aerospace Engineering Departments of the University of Alabama. First, as satellites require lineof-sight (LOS) communication with the ground station, a link scenario was created to determine the points of visibility in the CubeSat's orbit. Then, link and power budgets were calculated to determine the specifications for an antenna that is suitable for 3U Cube-Sat applications in the X band (8 GHz) and Ku band (11.2 GHz). To meet the requirements, a cavity-backed Archimedean spiral antenna (ASA) with quadruple conical perturbations (QCPs) was designed and fabricated.</t>
  </si>
  <si>
    <t>60025371;60000221;60025371;60021918;60025371;60025371</t>
  </si>
  <si>
    <t>56484814200;57204904366;57204899669;57204896707;57204897578;7403393257</t>
  </si>
  <si>
    <t>Lee, Woncheol;Luhrs, Nikolaus;Isbell, Katelyn;Oliphant-Jerry, Cristion;Morris, Peyton;Hong, Yang Ki</t>
  </si>
  <si>
    <t>Tuscaloosa;Charlottesville;Boulder</t>
  </si>
  <si>
    <t>The University of Alabama;University of Virginia;University of Colorado Boulder</t>
  </si>
  <si>
    <t>60025371;60021918;60000221</t>
  </si>
  <si>
    <t>Cavity-backed archimedean spiral antenna with conical perturbations for 3u cubesat applications</t>
  </si>
  <si>
    <t>10.1109/MAP.2018.2870586</t>
  </si>
  <si>
    <t>2-s2.0-85057723357</t>
  </si>
  <si>
    <t>['tcm ).', 'smith chart', 'slot antenna', 'reactive loading', 'modified u', 'investigated using', 'increased cost', 'impedance loop', 'feed location', 'eigenvalue behavior', 'effectively excited', 'detailed analysis', 'characteristic modes', 'angle variation']</t>
  </si>
  <si>
    <t>In this article, the effect of reactive loading on a probe-fed, single-layer, U-slot loaded microstrip antenna is investigated using the theory of characteristic modes (TCM). A detailed analysis of reactive loading due to feed location and arm-angle variation is presented. The eigenvalue behavior of the characteristic modes can be modified by varying reactive loading on the U-slot antenna. Thus, it is possible to control certain modes such that they resonate in the desired frequency band. These modes can then be effectively excited to achieve the desired antenna performance. In addition, reactive loading helps to move the impedance loop to the center of the Smith chart. Optimized reactive loading has been shown to produce a modified U-slot structure without any increased cost or complexity. The optimized loaded antenna is wide-band, with a relatively stable radiation pattern.</t>
  </si>
  <si>
    <t>88-97</t>
  </si>
  <si>
    <t>60007056;60007056</t>
  </si>
  <si>
    <t>57043790000;36052324500</t>
  </si>
  <si>
    <t>Khan, Mahrukh;Chatterjee, Deb</t>
  </si>
  <si>
    <t>Analysis of reactive loading in a u-slot microstrip patch using the theory of characteristic modes</t>
  </si>
  <si>
    <t>10.1109/MAP.2018.2870653</t>
  </si>
  <si>
    <t>2-s2.0-85057741662</t>
  </si>
  <si>
    <t>['vlf signals', 'vlf signal', 'true location', 'trained using', 'time segments', 'term memory', 'system achieved', 'supervised learning', 'spectral power', 'several months', 'priori knowledge', 'position estimates', 'mobile antenna', 'low frequency', 'indoor locale', 'hallway segments', 'given building', 'exceptional accuracies', 'estimate two', 'environment using', 'electromagnetic signals', 'dimensional location', 'classification problem', 'average accuracy', 'approach achieved', '50 rooms']</t>
  </si>
  <si>
    <t>This examines the use of very low frequency (VLF) electromagnetic signals with artificial neural networks (ANN) to estimate two-dimensional location. The VLF source positions and type of signals are not known in advance. VLF signals were collected from the environment using a mobile antenna while the user manually tagged the true location. Data were collected over several months. The signals were divided into time segments, and features were generated for the ANN from the spectral power of the signals over time. The ANN uses long short-term memory (LSTM) layers and fully connected layers and was trained using the time-series spectral features of the VLF signal and the true location data. The position estimates are an indoor locale-classification problem. Our task was to determine which of 50 rooms or hallway segments the sensor was in for a given building. The system achieved an average accuracy over 76% in determining discrete rooms or hallways. The approach achieved these exceptional accuracies with very little a priori knowledge of the VLF signals using only supervised learning.</t>
  </si>
  <si>
    <t>549-561</t>
  </si>
  <si>
    <t>60020251;60020251;60020251</t>
  </si>
  <si>
    <t>55780310900;6701819622;15055274800</t>
  </si>
  <si>
    <t>Curro, Joseph;Raquet, John;Borghetti, Brett</t>
  </si>
  <si>
    <t>Wright-Patterson AFB</t>
  </si>
  <si>
    <t>United States Air Force Institute of Technology</t>
  </si>
  <si>
    <t>Curro J.</t>
  </si>
  <si>
    <t>Navigation using VLF signals with artificial neural networks</t>
  </si>
  <si>
    <t>10.1002/navi.264</t>
  </si>
  <si>
    <t>2-s2.0-85057746020</t>
  </si>
  <si>
    <t>['zeta potential', 'thin film', 'sulfosalicylic acid', 'sensing film', 'ray diffraction', 'quenching mechanism', 'prepared nanosheets', 'particle size', 'modified terbium', 'mechanical exfoliation', 'intercalation agent', 'excellent antenna', 'electrophoretically deposited', 'earth hydroxide', 'discussed based', 'crystal structure', 'conductive glass', 'br ),', 'also analyzed']</t>
  </si>
  <si>
    <t>bilirubin (BR) | chromate (CrO42) | nanosheets | rare-earth hydroxide | thin-film sensor</t>
  </si>
  <si>
    <t>Sulfosalicylic acid (SSA) was used as an intercalation agent and an excellent antenna to synthesize layered rare-earth hydroxide (LRH) materials and directly obtain SSA-modified terbium-doped ytterbium hydroxide nanosheets by mechanical exfoliation. The crystal structure and morphologies of the LRHs and nanosheets were determined by X-ray diffraction, scanning electron microscopy, and transmission electron microscopy. The particle size and zeta potential of the prepared nanosheets were also analyzed. The as-prepared nanosheets exhibited excellent luminescent properties. The positively charged nanosheets were electrophoretically deposited on a conductive glass to form a thin film. The luminescence of this thin film can be quenched by chromate (CrO42‚àí) and bilirubin (BR), which shows good sensing properties. The quenching mechanism of the sensing film by CrO42‚àí and BR was discussed based on the spectra and structure of the film.</t>
  </si>
  <si>
    <t>352-361</t>
  </si>
  <si>
    <t>Journal of Advanced Ceramics</t>
  </si>
  <si>
    <t>60021200;60021200;60021200;60021200;60021200</t>
  </si>
  <si>
    <t>57161249300;57207799134;57193856939;57192491234;57196413444</t>
  </si>
  <si>
    <t>Yang, Wei;Li, Qiang;Zheng, Xiaohong;Li, Xi;Li, Xin</t>
  </si>
  <si>
    <t>Luminescent sensing film based on sulfosalicylic acid modified Tb(III)-doped yttrium hydroxide nanosheets</t>
  </si>
  <si>
    <t>10.1007/s40145-018-0285-1</t>
  </si>
  <si>
    <t>2-s2.0-85057801275</t>
  </si>
  <si>
    <t>['wide field', 'wave performance', 'speed high', 'signal radiation', 'realize compact', 'qam ),', 'passive circuits', 'paper presents', 'measured continuous', 'idealistic class', 'fov ).', 'field transmission', 'feed antennas', 'explores multi', 'efficiency transmission', 'demonstrates high', 'dbm psat', 'db pbo', 'consistent evms', 'consistent 1', 'b pa', 'average 20', 'auxiliary path', 'appropriate turning', 'amplitude modulation', 'active circuits', 'achieves 27', '2 dbm']</t>
  </si>
  <si>
    <t>5G | adaptive bias | CMOS | Doherty | integrated circuit | linearity | massive multiple input multiple output (MIMO) | on-chip antenna | power amplifiers (PAs) | radiator | silicon on insulator (SOI) PA</t>
  </si>
  <si>
    <t>This paper presents a Doherty radiator architecture that explores multi-feed antennas to achieve an on-antenna Doherty load modulation network and demonstrates high-speed high-efficiency transmission of wideband modulated signals. On the passive circuits, we exploit the multi-feed antenna concept to realize compact and high-efficiency on-antenna active load modulation for close-to-ideal Doherty operation, on-antenna power combining, and millimeter-wave (mm-Wave) signal radiation. Moreover, we analyze the far-field transmission of the proposed Doherty radiator and demonstrate its wide field of view (FoV). On the active circuits, we employ a gigahertz-bandwidth adaptive biasing at the Doherty auxiliary power amplifier (PA) path to enhance the main/auxiliary Doherty cooperation and appropriate turning-on/-off of the auxiliary path. A proof-of-concept Doherty radiator implemented in a 45-nm CMOS silicon on insulator (SOI) process over 62-68 GHz exhibits a consistent 1.45 √ó -1.53 √ó PAE enhancement at 6-dB power backoff (PBO) over an idealistic class-B PA with the same PAE at P1\dB. The measured continuous-wave performance at 65 GHz demonstrates 19.4/19.2-dBm PSAT/P1\dB and achieves 27.5%/20.1% PAE at peak/6-dB PBO, respectively. For single-carrier 1 Gsym/s 64- quadratic-amplitude modulation (QAM), the Doherty radiator shows average output power of 14.2 dBm with an average 20.2% PAE and -26.7-dB error vector magnitude (EVM) without digital pre-distortion. Consistent EVMs are observed over the entire antenna FoV, demonstrating spatially undistorted transmission and constant Doherty PBO efficiency enhancement.</t>
  </si>
  <si>
    <t>3587-3598</t>
  </si>
  <si>
    <t>60021032;60021032-121883853;60021032;60021032</t>
  </si>
  <si>
    <t>36651345400;56007967800;57188720313;55245698700</t>
  </si>
  <si>
    <t>Nguyen, Huy Thong;Chi, Taiyun;Li, Sensen;Wang, Hua</t>
  </si>
  <si>
    <t>Nguyen H.T.</t>
  </si>
  <si>
    <t>A linear high-efficiency millimeter-wave CMOS doherty radiator leveraging multi-feed on-antenna active load modulation</t>
  </si>
  <si>
    <t>10.1109/JSSC.2018.2880186</t>
  </si>
  <si>
    <t>2-s2.0-85057821544</t>
  </si>
  <si>
    <t>['unloaded frequency', 'small area', 'significant 293', 'resonant wavelength', 'resonant frequency', 'proposed structure', 'presented design', 'performance enhancement', 'patch antenna', 'parameter extraction', 'mobile wimax', 'miniaturization factor', 'metamaterial resonators', 'metamaterial properties', 'loaded frequency', 'lattice constant', 'improved emr', 'ground plane', 'experimental results', 'essential figure', 'emr ),', 'electrical footprint', 'capacitive gap', 'analytical formulations', 'altered topology']</t>
  </si>
  <si>
    <t>For metamaterial resonators, the essential figure of merit is its effective medium ratio (EMR), which is defined as the ratio of the resonant wavelength and lattice constant. In this paper, an altered topology of the electric-inductive‚Äìcapacitive (ELC) metamaterial with an improved EMR is proposed. The proposed structure shrinks the electrical footprint of the conventional ELC resonator by accommodating additional inductance by meandering the arms of the resonator and fitting interdigital capacitors in the capacitive gap. The metamaterial properties of the proposed structure are investigated by parameter extraction, and analytical formulations are carried out for finding its resonant frequency. The proposed metamaterial structure is employed for performance enhancement and miniaturization of a standard patch antenna. A 3 √ó 4 array of the modified complementary resonators is etched in the ground plane of a patch antenna. A significant 293% improvement in bandwidth, with a miniaturization factor (unloaded frequency/loaded frequency) of 1.33 is achieved. The entire antenna resides in a small area of 37.5¬†mm¬†√ó¬†37.5¬†mm. The design is substantiated both by simulation and experimental results, which complement each other. The presented design can be used for Mobile WiMAX (2.5‚Äì2.69¬†GHz) applications.</t>
  </si>
  <si>
    <t>60100085;60100085</t>
  </si>
  <si>
    <t>57203067153;36026574300</t>
  </si>
  <si>
    <t>Thakur, Bhavna;Kunte, Ashwini</t>
  </si>
  <si>
    <t>Thadomal Shahani Engineering College</t>
  </si>
  <si>
    <t>Thakur B.</t>
  </si>
  <si>
    <t>Improved design of CELC meta-resonators for bandwidth improvement and miniaturization of patch antenna</t>
  </si>
  <si>
    <t>10.1007/s00339-018-2273-2</t>
  </si>
  <si>
    <t>2-s2.0-85057858759</t>
  </si>
  <si>
    <t>['unmanned helicopter', 'truth solution', 'paper focuses', 'mentioned capability', 'landing site', 'landing phases', 'high quality', 'guidance solution', 'ground track', 'ground control', 'fused solution', 'flight tests', 'fixed measurements', 'end corrects', 'downrange distance', 'distributed along', 'direct line', 'data collected', 'critical approach', 'crater targets', 'crater navigation', 'cnav obtained', 'board ground', 'attitude solutions', 'attainable quality', 'attainable accuracy', 'antenna high', 'algorithm used', 'absolute position', '50 ¬†', '200 ¬†', '1 ¬†']</t>
  </si>
  <si>
    <t>Crater detection | Inertial navigation | Kalman filter | Loosely coupled | Optical navigation | Vision-based navigation</t>
  </si>
  <si>
    <t>Accurate autonomous navigation capabilities are essential for future lunar robotic landing missions with a pin-point landing requirement, since in the absence of direct line of sight to ground control during critical approach and landing phases, or when facing long signal delays the herein before mentioned capability is needed to establish a guidance solution to reach the landing site reliably. This paper focuses on the processing and evaluation of data collected from flight tests that consisted of scaled descent scenarios where the unmanned helicopter of approximately 85¬†kg approached a landing site from altitudes of 50¬†m down to 1¬†m for a downrange distance of 200¬†m. Printed crater targets were distributed along the ground track and their detection provided earth-fixed measurements. The Crater Navigation (CNav) algorithm used to detect and match the crater targets is an unmodified method used for real lunar imagery. We analyze the absolute position and attitude solutions of CNav obtained and recorded during these flight tests, and investigate the attainable quality of vehicle pose estimation using both CNav and measurements from a tactical-grade inertial measurement unit. The navigation filter proposed for this end corrects and calibrates the high-rate inertial propagation with the less frequent crater navigation fixes through a closed-loop, loosely coupled hybrid setup. Finally, the attainable accuracy of the fused solution is evaluated by comparison with the on-board ground-truth solution of a dual-antenna high-grade GNSS receiver. It is shown that the CNav is an enabler for building autonomous navigation systems with high quality and suitability for exploration mission scenarios.</t>
  </si>
  <si>
    <t>567-581</t>
  </si>
  <si>
    <t>57202132151;54684390900;56978282500;6604025103</t>
  </si>
  <si>
    <t>Trigo, Guilherme F.;Maass, Bolko;Kr√ºger, Hans;Theil, Stephan</t>
  </si>
  <si>
    <t>Trigo G.</t>
  </si>
  <si>
    <t>Hybrid optical navigation by crater detection for lunar pin-point landing: trajectories from helicopter flight tests</t>
  </si>
  <si>
    <t>10.1007/s12567-017-0188-y</t>
  </si>
  <si>
    <t>2-s2.0-85057877715</t>
  </si>
  <si>
    <t>['‚ àí1', 'ubiquitous use', 'things applications', 'significantly speeds', 'printing technology', 'low cost', 'inks based', 'ink results', 'information technology', 'high conductivity', 'everyday life', 'energy harvesting', 'brings us', 'applied directly', 'allows us']</t>
  </si>
  <si>
    <t>Printed electronics offer a breakthrough in the penetration of information technology into everyday life. The possibility of printing electronic circuits will further promote the spread of the Internet of Things applications. Inks based on graphene have a chance to dominate this technology, as they potentially can be low cost and applied directly on materials like textile and paper. Here we report the environmentally sustainable route of production of graphene ink suitable for screen-printing technology. The use of non-toxic solvent Dihydrolevoglucosenone (Cyrene) significantly speeds up and reduces the cost of the liquid phase exfoliation of graphite. Printing with our ink results in very high conductivity (7.13 √ó 104 S m‚àí1) devices, which allows us to produce wireless connectivity antenna operational from MHz to tens of GHz, which can be used for wireless data communication and energy harvesting, which brings us very close to the ubiquitous use of printed graphene technology for such applications.</t>
  </si>
  <si>
    <t>60003771;60003771;60003771;60003771;60003771;60003771;60010785;60010785;60003771;60003771</t>
  </si>
  <si>
    <t>57192278782;57191598167;56662858700;7410064873;57204124643;56716602600;34769536200;16218796100;22135804300;7404211483</t>
  </si>
  <si>
    <t>Pan, Kewen;Fan, Yangyang;Leng, Ting;Li, Jiashen;Xin, Zhiying;Zhang, Jiawei;Hao, Ling;Gallop, John;Novoselov, Kostya S.;Hu, Zhirun</t>
  </si>
  <si>
    <t>Middlesex;Manchester</t>
  </si>
  <si>
    <t>National Physical Laboratory;The University of Manchester</t>
  </si>
  <si>
    <t>60010785;60003771</t>
  </si>
  <si>
    <t>Pan K.</t>
  </si>
  <si>
    <t>Sustainable production of highly conductive multilayer graphene ink for wireless connectivity and IoT applications</t>
  </si>
  <si>
    <t>10.1038/s41467-018-07632-w</t>
  </si>
  <si>
    <t>2-s2.0-85057961833</t>
  </si>
  <si>
    <t>North-Eastern Hill University</t>
  </si>
  <si>
    <t>NEHU</t>
  </si>
  <si>
    <t>['wildlife research', 'widely used', 'use lodges', 'stationary tests', 'significantly higher', 'semiaquatic species', 'potentially leading', 'positions underwater', 'location error', 'horizontal dilution', 'habitat use', 'gps units', 'gps receivers', 'gps positions', 'gps data', 'gps antenna', 'factors influencing', 'eurasian beaver', 'erroneous classification', 'devices must', 'data screening', 'data loggers', 'average 15', 'aquatic mammal', 'activity periods']</t>
  </si>
  <si>
    <t>Global Positioning System (GPS) technology is widely used in wildlife research to study animal movement and habitat use. In order to evaluate the quality and reliability of GPS data, the factors influencing the performance of these devices must be known, especially for semiaquatic species, because terrestrial and aquatic habitat might affect GPS performance differently. We evaluated the location error and fix success rate of three GPS receiver models in stationary tests and on a semi-aquatic mammal, the Eurasian beaver (Castor fiber). The location error during stationary tests was on average 15.7 m, and increased with increasing canopy closure, slope, and horizontal dilution of precision, potentially leading to the erroneous classification of GPS positions when studying habitat use in animals. In addition, the position of the GPS antenna (flat versus 90 tilted) affected the location error, suggesting that animal behavior affects GPS performance. The fix success rate was significantly higher during stationary tests compared to when GPS units were deployed on beavers (94% versus 86%). Further, GPS receivers did not obtain any positions underwater and underground, the latter potentially allowing the estimation of activity periods in animals that use lodges or burrows as shelter. We discuss the possibilities for data screening, the use of buffer zones along the shoreline, and combination with other data loggers to avoid the erroneous classification of GPS positions when studying habitat use.</t>
  </si>
  <si>
    <t>e0207938</t>
  </si>
  <si>
    <t>60111747-60001576;60111747;60111747-60029616</t>
  </si>
  <si>
    <t>57204929426;7007007242;56799783800</t>
  </si>
  <si>
    <t>Justicia, Lia Schlippe;Rosell, Frank;Mayer, Martin</t>
  </si>
  <si>
    <t>Norway;Denmark;Spain</t>
  </si>
  <si>
    <t>Kongsberg;Aarhus;Barcelona</t>
  </si>
  <si>
    <t>University of South-Eastern Norway;Aarhus Universitet;Universitat de Barcelona</t>
  </si>
  <si>
    <t>60111747;60029616;60001576</t>
  </si>
  <si>
    <t>Justicia L.S.</t>
  </si>
  <si>
    <t>Performance of GPS units for deployment on semiaquatic animals</t>
  </si>
  <si>
    <t>10.1371/journal.pone.0207938</t>
  </si>
  <si>
    <t>2-s2.0-85057978670</t>
  </si>
  <si>
    <t>['technology demonstration', 'pcv calibration', 'mutual influence', 'mission goals', 'estimated pattern', 'estimated attitude', 'error budget', 'attitude determination', 'antenna systems', '6 ¬∞', '5 ¬∞.']</t>
  </si>
  <si>
    <t>CubETH is a satellite project aimed at technology demonstration. One of the mission goals is the determination of the attitude of the 10¬†√ó¬†10¬†√ó¬†10¬†cm3 spacecraft with GNSS. First tests revealed that Phase Center Variations (PCV) dominate the error budget. In consequence, a simple field method for PCV calibration of antenna systems was developed. The estimated PCV confirms the hypothesis of mutual influence of the antennas. A simulation study using the estimated pattern and a validation with real data proved that the PCV calibrations significantly enhance the accuracy of the attitude determination. The root mean square error of the estimated attitude of a platform with three antennas located within 15¬†cm of each other could be reduced from 6¬∞ to 4.5¬∞. The newly developed calibration method is easy to carry out and will help to enhance the accuracy of GNSS attitude determination systems.</t>
  </si>
  <si>
    <t>643-654</t>
  </si>
  <si>
    <t>56418503000;55211607900;57204938754;6602852813</t>
  </si>
  <si>
    <t>Willi, Daniel;Meindl, Michael;Xu, Hui;Rothacher, Markus</t>
  </si>
  <si>
    <t>Willi D.</t>
  </si>
  <si>
    <t>GNSS antenna phase center variation calibration for attitude determination on short baselines</t>
  </si>
  <si>
    <t>10.1002/navi.273</t>
  </si>
  <si>
    <t>2-s2.0-85058035913</t>
  </si>
  <si>
    <t>['wide range', 'various environments', 'tracking signals', 'sufficiently close', 'sufficiently accurate', 'significantly higher', 'signal attenuation', 'several dm', 'rinex format', 'record code', 'multipath conditions', 'major reason', 'less continuously', 'itrf coordinates', 'helix antenna', 'gpsmap 66', 'field use', 'early september', 'differential mode', 'determine static', 'current purpose', 'carrier phase', '0 smartphone']</t>
  </si>
  <si>
    <t>Android smartphone | Hand held receivers | Raw gnss data</t>
  </si>
  <si>
    <t>A newly available portable unit with GNSS raw data recording capability is assessed to determine static and kinematic position accuracy in various environments. This unit is the GPSMap 66, introduced by Garmin in early September. It is all-weather and robust for field use, and comes with a helix antenna. The high sensitivity chipset is capable of acquiring and tracking signals in highly attenuated environments. It can track single frequency GPS, GPS + GLONASS or GPS + Galileo and record code, Doppler and carrier phase data every second in the RINEX format. The evaluation presented herein focusses on GPS and Galileo. Static and kinematic test results obtained under a wide range of realistic field conditions are reported. Differential GNSS methods and Precise Point Positioning (PPP) are used to assess absolute position accuracy in ITRF coordinates, which is sufficiently close to the GPS and Galileo reference frame for the current purpose. Under low multipath conditions, measurements are found to be sufficiently accurate to provide single epoch, bias free position accuracy of a few metres. Accuracy is a function of signal attenuation and multipath conditions. The use of an external geodetic antenna significantly reduces measurement noise and multipath in high multipath environments. Carrier phase measurements, available more or less continuously under open sky conditions, significantly improve performance in differential mode. Accuracy in vehicular mode using code and carrier phase differential RTK solution is at the level of a few to several dm. Tests were conducted in parallel with a Huawei P10 Android 8.0 smartphone. The code measurement noise of this unit was found to be significantly higher than that of the GPSMap 66, a major reason being its lower performance PIFA antenna; carrier phase was only available for short time intervals, significantly degrading differential position accuracy performance.</t>
  </si>
  <si>
    <t>7005283542;57204942109;57204937555;55642237000;15126616000</t>
  </si>
  <si>
    <t>Lachapelle, G√©rard;Gratton, Paul;Horrelt, Jamie;Lemieux, Erica;Broumandan, Ali</t>
  </si>
  <si>
    <t>Lachapelle G.</t>
  </si>
  <si>
    <t>Evaluation of a low cost hand held unit with GNSS raw data capability and comparison with an android smartphone</t>
  </si>
  <si>
    <t>10.3390/s18124185</t>
  </si>
  <si>
    <t>2-s2.0-85058043355</t>
  </si>
  <si>
    <t>['tag antenna', 'sensor application', 'read range', 'level solution', 'high frequency', 'frequency identification', 'also demonstrated', '15 ft']</t>
  </si>
  <si>
    <t>Flexible RFID tag | Long read range | RFID sensor ink-jet printing | UHF band</t>
  </si>
  <si>
    <t>In this paper, an inkjet-printed flexible Radio-Frequency Identification (RFID) tag antenna is proposed for an ultra-high frequency (UHF) sensor application. The proposed tag antenna facilitates a system-level solution for low-cost and faster mass production of RFID passive tag antenna. The tag antenna consists of a modified meander line radiator with a semi-circular shaped feed network. The structure is printed on photo paper using silver nanoparticle conductive ink. The generic design outline, as well as tag antenna performances for several practical application aspects are investigated. The simulated and measured results verify the coverage of universal UHF RFID band with an omnidirectional radiation pattern and a long-read range of 15 ft. In addition, the read range for different bending angles and lifetimes of the tag antenna are also demonstrated.</t>
  </si>
  <si>
    <t>55328836300;56373006300;24734132000;7401727758</t>
  </si>
  <si>
    <t>Islam, Mohammad Tariqul;Alam, Touhidul;Yahya, Iskandar;Cho, Mengu</t>
  </si>
  <si>
    <t>Flexible radio-frequency identification (RFID) tag antenna for sensor applications</t>
  </si>
  <si>
    <t>10.3390/s18124212</t>
  </si>
  <si>
    <t>2-s2.0-85058070290</t>
  </si>
  <si>
    <t>State Key Laboratory of Geo-Information Engineering</t>
  </si>
  <si>
    <t>BARI-1705</t>
  </si>
  <si>
    <t>SKLGIE</t>
  </si>
  <si>
    <t>['urban area', 'two time', 'traffic flow', 'tracking process', 'time synchronization', 'suburban area', 'reflected signals', 'reflected signal', 'real situation', 'new application', 'metal box', 'locked loop', 'inversion model', 'first time', 'experimental results', 'coverage area', 'clearly observed']</t>
  </si>
  <si>
    <t>Detection | global positioning system (GPS) | phase difference information | phase-locked loop (PLL) | reflected signals | traffic flow</t>
  </si>
  <si>
    <t>Traffic flow detection using global positioning system (GPS) reflected signals is presented in this paper for the first time, which is a new application in this field. The phase difference information of the reflected signal, which is the output of the phase-locked loop in the tracking process, has been extracted to determine the traffic flow density. In order to verify the reliability of the technology, the inversion model of traffic flow density based on the phase difference information has been established; an experiment has been conducted in a suburban area of Beijing, which is designed to provide auxiliary validation. A metal box is placed in the coverage area of a left-handed circular polarization antenna at two time-periods, i.e., 20-30 and 40-55 s; and a traffic flow experiment in an urban area of Beijing has been carried out. Besides that, a camera is employed to record the traffic flow during the data acquisition time-period. According to the experimental results, the conclusions that can be obtained are that after the time synchronization, the two time-periods of placing the metal box can be clearly observed from the phase difference information of the GPS reflected signal and that by comparing with the real-time traffic flow, the calculation result retrieved from GPS reflected signals is closer to the real situation, which proves the feasibility of traffic flow detection using the global navigation satellite system reflectometry technique.</t>
  </si>
  <si>
    <t>5076-5087</t>
  </si>
  <si>
    <t>60013789;60013789;60013789;60013789;60013789;60013789</t>
  </si>
  <si>
    <t>57194205236;8258613500;56105279200;57200600561;57213984766;57209917462</t>
  </si>
  <si>
    <t>Gao, Chaoqun;Yang, Dongkai;Hong, Xuebao;Xu, Yao;Wang, Bo;Zhu, Yunlong</t>
  </si>
  <si>
    <t>Experimental Results about Traffic Flow Detection by Using GPS Reflected Signals</t>
  </si>
  <si>
    <t>10.1109/JSTARS.2018.2882232</t>
  </si>
  <si>
    <t>2-s2.0-85058074616</t>
  </si>
  <si>
    <t>['yagi antenna', 'xethru inc', 'wide bandwidth', 'target along', 'realized gain', 'radiation pattern', 'r661 module', 'proposed band', 'proposed antenna', 'performance verification', 'performance comparison', 'moving line', 'maximum gain', 'added near', '46 dbi', '39 ghz', '36 ghz']</t>
  </si>
  <si>
    <t>Indoor location tracking system | IR-UWB (impulse-radio ultra wideband) radar | Parasitic director | Quasi-yagi antenna</t>
  </si>
  <si>
    <t>In this paper, a quasi-Yagi antenna for an indoor location tracking system is proposed. The performance of the proposed antenna was verified by testing it using an indoor location tracking system. To improve the bandwidth and gain, two parasitic directors were added near the dipole. The performance verification of the proposed antenna is explained, along with a performance comparison of the VSWR (voltage standing wave ratio) radiation pattern and the realized gain. The proposed antenna was connected to an NVA-R661 module of Xethru Inc. for indoor location tracking. The proposed antenna exhibited a wide bandwidth of 4.36 GHz by satisfying a VSWR ‚â§ 2 from 5.03 to 9.39 GHz, the maximum gain was 6.46 dBi in the 8 GHz band. The radiation pattern exhibited a good directivity characteristic within the proposed band. The location tracking result of a moving target clearly describes the route of the target along a moving line.</t>
  </si>
  <si>
    <t>60009950;60009950;60009950;60009950</t>
  </si>
  <si>
    <t>55203488600;8954780200;57202035987;8954780300</t>
  </si>
  <si>
    <t>Kim, Sun Woong;Noh, Sun Kuk;Yu, Ho Gyun;Choi, Dong You</t>
  </si>
  <si>
    <t>Design and analysis of a quasi-yagi antenna for an indoor location tracking system</t>
  </si>
  <si>
    <t>10.3390/s18124246</t>
  </si>
  <si>
    <t>2-s2.0-85058075672</t>
  </si>
  <si>
    <t>['upper bound', 'system capacity', 'spatial diversity', 'relaying system', 'relay node', 'precoder design', 'orthogonal amplify', 'mmse using', 'input multiple', 'convenient expression']</t>
  </si>
  <si>
    <t>Cooperative network | MIMO relaying | MMSE criterion | Non-orthogonal amplify-and-forward | Precoder design</t>
  </si>
  <si>
    <t>Multiple-input multiple-output (MIMO) relaying system has attracted the attention of cooperative network researchers, due to its advantage over the conventional single antenna system, in terms of system capacity and spatial diversity. Precoder design is a processing scheme implemented at a source and relay node to improve system performance. We propose a linear precoder design for non-orthogonal amplify-and-forward MIMO relaying systems based on the minimum mean square error (MMSE) criterion. We analyze an upper bound of MMSE using a convenient expression to determine the structure of precoding matrices using the singular-value decomposition technique. Simulation results demonstrate that the proposed precoded scheme outperforms both unprecoded and existing precoded schemes.</t>
  </si>
  <si>
    <t>60069406;60069406;60069406;60069406</t>
  </si>
  <si>
    <t>57191288103;55663355200;37085406000;7801686492</t>
  </si>
  <si>
    <t>Yunida, Yunida;Nasaruddin, Nasaruddin;Muharar, Rusdha;Away, Yuwaldi</t>
  </si>
  <si>
    <t>Banda Aceh</t>
  </si>
  <si>
    <t>Universitas Syiah Kuala</t>
  </si>
  <si>
    <t>Yunida Y.</t>
  </si>
  <si>
    <t>Linear precoder design for non-orthogonal AF MIMO relaying systems based on MMSE criterion</t>
  </si>
  <si>
    <t>10.1186/s13638-018-1295-y</t>
  </si>
  <si>
    <t>2-s2.0-85058081585</t>
  </si>
  <si>
    <t>['toa accuracy', 'system parameters', 'still scales', 'signal bandwidth', 'shaped room', 'results quantify', 'position estimation', 'performance loss', 'one degree', 'multipath interference', 'multipath increases', 'magnitude order', 'geometric configuration', 'form expressions', 'error variances', 'element array', 'dominating influence', 'dense multipath', 'channel parameters', 'array geometry', 'array antennas', 'aoa accuracy', 'antenna arrays', 'angle information', 'achieved throughout', 'achievable time', '100 mhz', '1 ghz']</t>
  </si>
  <si>
    <t>Antenna-array signal processing | AoA | CRLB | Indoor positioning | ToA | Wireless positioning</t>
  </si>
  <si>
    <t>The accuracy of radio-based positioning systems will be limited by multipath interference in realistic application scenarios. This paper derives closed-form expressions for the Cram√©r‚ÄìRao lower bound (CRLB) on the achievable time-of-arrival (ToA) and angle-of-arrival (AoA) estimation-error variances, considering the presence of multipath radio channels, and extends these results to position estimation. The derivations are based on channel models comprising deterministic, specular multipath components as well as stochastic, diffuse/dense multipath. The derived CRLBs thus allow an evaluation of the influence of channel parameters, the geometric configuration of the environment, and system parameters such as signal bandwidth and array geometry. Our results quantify how the ToA and AoA accuracies decrease when the signal bandwidth is reduced, because more multipath will then interfere with the useful LoS component. Antenna arrays can (partly) compensate this performance loss, exploiting diversity among the multipath interference. For example, the AoA accuracy with a 16-element linear array at 1 MHz bandwidth is similar to a two-element array at 1 GHz, in the magnitude order of one degree. The ToA accuracy, on the other hand, still scales by a factor of 100 from the cm-regime to the m-regime because of the dominating influence of the signal bandwidth. The position error bound shows the relationship between the range and angle information under realistic indoor channel conditions and their different scaling behaviors as a function of the anchor‚Äìagent placement. Specular multipath components have a maximum detrimental influence near the walls. It is shown for an L-shaped room that a fairly even distribution of the position error bound can be achieved throughout the environment, using two anchors equipped with 2 √ó 2-array antennas. The accuracy limit due to multipath increases from the 1‚Äì10-cm-range at 1 GHz bandwidth to the 0.5‚Äì1-m-range at 100 MHz.</t>
  </si>
  <si>
    <t>60019663;60019663;60027905;60019663</t>
  </si>
  <si>
    <t>57203885298;57200418958;23091165300;8921305000</t>
  </si>
  <si>
    <t>Wilding, Thomas;Grebien, Stefan;M√ºhlmann, Ulrich;Witrisal, Klaus</t>
  </si>
  <si>
    <t>Netherlands;Austria</t>
  </si>
  <si>
    <t>Eindhoven;Graz</t>
  </si>
  <si>
    <t>NXP Semiconductors;Technische Universitat Graz</t>
  </si>
  <si>
    <t>60027905;60019663</t>
  </si>
  <si>
    <t>Wilding T.</t>
  </si>
  <si>
    <t>Accuracy bounds for array-based positioning in dense multipath channels</t>
  </si>
  <si>
    <t>10.3390/s18124249</t>
  </si>
  <si>
    <t>2-s2.0-85058083476</t>
  </si>
  <si>
    <t>Unitatea Executiva pentru Finantarea Invatamantului Superior, a Cercetarii, Dezvoltarii si Inovarii</t>
  </si>
  <si>
    <t>MAARS 185/2017</t>
  </si>
  <si>
    <t>UEFISCDI</t>
  </si>
  <si>
    <t>['wsn network', 'uav test', 'trajectory design', 'sensor localization', 'second novelty', 'reference trajectories', 'recent years', 'realistic wsn', 'proposed algorithms', 'prime objective', 'paper presents', 'optimal generation', 'main contribution', 'line distances', 'integer description', 'initially evaluated', 'hybrid uav', 'heterogeneous multi', 'ground sensors', 'e .,', 'communication nodes', 'communication information', 'clustering method']</t>
  </si>
  <si>
    <t>Clustering | Large area monitoring | Optimal trajectory design | Unmanned aerial vehicle | Wireless sensor network</t>
  </si>
  <si>
    <t>Large-scale monitoring systems have seen rapid development in recent years. Wireless sensor networks (WSN), composed of thousands of sensing, computing and communication nodes, form the backbone of such systems. Integration with unmanned aerial vehicles (UAVs) leads to increased monitoring area and to better overall performance. This paper presents a hybrid UAV-WSN network which is self-configured to improve the acquisition of environmental data across large areas. A prime objective and novelty of the heterogeneous multi-agent scheme proposed here is the optimal generation of reference trajectories, parameterized after inter-and intra-line distances. The main contribution is the trajectory design, optimized to avoid interdicted regions, to pass near predefined way-points, with guaranteed communication time, and to minimize total path length. Mixed-integer description is employed into the associated constrained optimization problem. The second novelty is the sensor localization and clustering method for optimal ground coverage taking into account the communication information between UAV and a subset of ground sensors (i.e., the cluster heads). Results show improvements in both network and data collection efficiency metrics by implementing the proposed algorithms. These are initially evaluated by means of simulation and then validated on a realistic WSN-UAV test-bed, thus bringing significant practical value.</t>
  </si>
  <si>
    <t>60003161;60003161;60003161;60003161;60003161</t>
  </si>
  <si>
    <t>12792410200;57103687200;36549516800;15077990200;24332909700</t>
  </si>
  <si>
    <t>Popescu, Dan;Dragana, Cristian;Stoican, Florin;Ichim, Loretta;Stamatescu, Grigore</t>
  </si>
  <si>
    <t>Popescu D.</t>
  </si>
  <si>
    <t>A collaborative UAV-WSN network for monitoring large areas</t>
  </si>
  <si>
    <t>10.3390/s18124202</t>
  </si>
  <si>
    <t>2-s2.0-85058086560</t>
  </si>
  <si>
    <t>['valuable insight', 'provide compensation', 'positioning accuracy', 'phase center', 'orientation system', 'measuring center', 'manual measurement', 'lever arms', 'interesting targets', 'generally equipped', 'error sources', 'complete 21', 'cdgps ).']</t>
  </si>
  <si>
    <t>Error distributions | Kalman filter | Lever arms | Position and orientation system (POS)</t>
  </si>
  <si>
    <t>An inertially stabilized platform (ISP) is generally equipped with a position and orientation system (POS) to isolate attitude disturbances and to focus surveying sensors on interesting targets. However, rotation of the ISP will result in a time-varying lever arm between the measuring center of the inertial measurement unit (IMU) and the phase center of the Global Positioning System (GPS) antenna, making it difficult to measure and provide compensation. To avoid the complexity of manual measurement and improve surveying efficiency, we propose an automatic estimation method for the dynamic lever arm. With the aid of the ISP encoder data, we decompose the variable lever arm into two constant lever arms to be estimated on line. With a complete 21-dimensional state Kalman filter, we accurately and simultaneously accomplish navigation and dynamic lever arm calibration. Our observability analysis provides a valuable insight into the conditions under which the lever arms can be estimated, and we use the error distribution method to reveal which error sources are the most influential. The simulation results demonstrate that the dynamic lever arm can be estimated to within [0.0104; 0.0110; 0.0178] m, an accuracy that is equivalent to the positioning accuracy of Carrier-phase Differential GPS (CDGPS).</t>
  </si>
  <si>
    <t>60003977;60003977;60003977;113057155;113129015</t>
  </si>
  <si>
    <t>8849369700;53164182000;56719186500;57198674239;57195502893</t>
  </si>
  <si>
    <t>Fu, Qiangwen;Li, Sihai;Liu, Yang;Zhou, Qi;Wu, Feng</t>
  </si>
  <si>
    <t>Xi'an;Shanghai;Xi'an</t>
  </si>
  <si>
    <t>Northwestern Polytechnical University;Shanghai Aerospace Control Technology Institute;Science and Technology on Aircraft Control Laboratory</t>
  </si>
  <si>
    <t>60003977;113129015;113057155</t>
  </si>
  <si>
    <t>Fu Q.</t>
  </si>
  <si>
    <t>Automatic estimation of dynamic lever arms for a position and orientation system</t>
  </si>
  <si>
    <t>10.3390/s18124230</t>
  </si>
  <si>
    <t>2-s2.0-85058089253</t>
  </si>
  <si>
    <t>['solid boundary', 'plasma produced', 'mesh antenna', 'langmuir probe', 'hot cathode', 'first laser', 'electrode ).', 'complementary electric', 'acoustic waves']</t>
  </si>
  <si>
    <t>The first laser-induced fluorescence measurements of ion acoustic wave reflection are presented. The experiment is performed in a multi-pole cylindrical chamber using a singly ionized argon (ArII) plasma produced by means of a hot cathode. Ion-acoustic waves are launched from a mesh antenna and reflected/absorbed by a biased, solid boundary (electrode). A comparison between the Langmuir probe and laser-induced fluorescence diagnostics is presented, with complementary Electric-field probe measurements.</t>
  </si>
  <si>
    <t>60024324;60024324</t>
  </si>
  <si>
    <t>56011415600;7003454886</t>
  </si>
  <si>
    <t>Berumen, J.;Skiff, F.</t>
  </si>
  <si>
    <t>Iowa City</t>
  </si>
  <si>
    <t>University of Iowa</t>
  </si>
  <si>
    <t>Berumen J.</t>
  </si>
  <si>
    <t>Analysis and comparison of ion-acoustic wave reflection using laser-induced fluorescence and Langmuir probes</t>
  </si>
  <si>
    <t>10.1063/1.5058805</t>
  </si>
  <si>
    <t>2-s2.0-85058092305</t>
  </si>
  <si>
    <t>['waves radiated', 'various advantages', 'understand propagation', 'uhf sensors', 'transformer disturbs', 'suffer attenuation', 'signal amplitudes', 'propagation times', 'power transformers', 'pd tend', 'pd localization', 'partial discharge', 'measured using', 'high frequency', 'external noise', 'experimental ones', 'em waves', 'cumulative energies', 'computed using', 'computational approach', 'attenuation characteristics', 'active part']</t>
  </si>
  <si>
    <t>Electromagnetic wave simulation | Partial discharges | Power transformers | UHF antennas | UHF PD measurement</t>
  </si>
  <si>
    <t>Diagnoses of power transformers by partial discharge (PD) measurement are effective to prevent dielectric failures of the apparatus. Ultra-high frequency (UHF) method has recently received attention due to its various advantages, such as the robustness against external noise and the capability of PD localization. However, electromagnetic (EM) waves radiated from PD tend to suffer attenuation before arriving at UHF sensors, because active part of the transformer disturbs the EM wave propagation. In some cases, that results in poor detection sensitivity. To understand propagation and attenuation characteristics of EM waves and to evaluate the detection sensitivity quantitatively, a computational approach to simulate the EM wave propagation is important. Although many previous researches have dealt with EM wave simulation for transformers, validations of those simulations by comparing with the experimental ones have seldom been reported. In this paper, cumulative energies, signal amplitudes and propagation times of EM waves were measured using a 630 kVA transformer. EM wave propagation was computed using the time-domain finite integration technique and the results were compared with the experimentally obtained ones. These simulation results showed good agreement with the experimental ones. The results can serve as guidelines to improve the efficiency of UHF PD detection and offer the possibility to achieve optimal placement of UHF sensors in power transformers.</t>
  </si>
  <si>
    <t>60101699;60015815</t>
  </si>
  <si>
    <t>55583256500;6602926746</t>
  </si>
  <si>
    <t>Umemoto, Takahiro;Tenbohlen, Stefan</t>
  </si>
  <si>
    <t>Tokyo;Stuttgart</t>
  </si>
  <si>
    <t>Mitsubishi Electric Corporation;Universit√§t Stuttgart</t>
  </si>
  <si>
    <t>Umemoto T.</t>
  </si>
  <si>
    <t>Novel simulation technique of electromagnetic wave propagation in the ultra high frequency range within power transformers</t>
  </si>
  <si>
    <t>10.3390/s18124236</t>
  </si>
  <si>
    <t>2-s2.0-85058099582</t>
  </si>
  <si>
    <t>['total dimensions', 'reflection coefficient', 'radiation efficiency', 'radiating elements', 'proposed antenna', 'potential design', 'performance analyses', 'paper substrate', 'paper demonstrates', 'normal condition', 'medical radio', 'investigated based', 'fractional bandwidth', 'found reliable', 'computational analysis', 'bent conditions', 'antenna performances', 'antenna operates', '97 %.', '6 mm3', '53 ghz']</t>
  </si>
  <si>
    <t>Flexible antenna | Paper antenna | Paper substrate | Small antenna | Telemedicine | Wearable communication</t>
  </si>
  <si>
    <t>This paper demonstrates the performance of a potential design of a paper substrate-based flexible antenna for intrabody telemedicine systems in the 2.4 GHz industrial, scientific, and medical radio (ISM) bands. The antenna was fabricated using 0.54 mm thick flexible photo paper and 0.03 mm copper strips as radiating elements. Design and performance analyses of the antenna were performed using Computer Simulation Technology (CST) Microwave Studio software. The antenna performances were investigated based on the reflection coefficient in normal and bent conditions. The total dimensions of the proposed antenna are 40 √ó 35 √ó 0.6 mm3. The antenna operates at 2.33‚Äì2.53 GHz in the normal condition. More than an 8% fractional bandwidth is expressed by the antenna. Computational analysis was performed at different flexible curvatures by bending the antenna. The minimum fractional bandwidth deviation is 5.04% and the maximum is 24.97%. Moreover, it was mounted on a homogeneous phantom muscle and a four-layer human tissue phantom. Up to a 70% radiation efficiency with a 2 dB gain was achieved by the antenna. Finally, the performance of the antenna with a homogeneous phantom muscle was measured and found reliable for wearable telemedicine applications.</t>
  </si>
  <si>
    <t>26649308600;55328836300;56373006300;57193690543</t>
  </si>
  <si>
    <t>Ullah, Md Amanath;Islam, Mohammad Tariqul;Alam, Touhidul;Ashraf, Farhad Bin</t>
  </si>
  <si>
    <t>Paper-based flexible antenna for wearable telemedicine applications at 2.4 GHz ISM band</t>
  </si>
  <si>
    <t>10.3390/s18124214</t>
  </si>
  <si>
    <t>2-s2.0-85058104046</t>
  </si>
  <si>
    <t>['wifi access', 'widespread use', 'v output', 'tx duty', 'start operation', 'scale rf', 'rf powering', 'range compared', 'prior art', 'primary mode', 'powering sensors', 'power design', 'point mode', 'paper presents', 'measurements using', 'harvester implementation', 'converter leads', 'considering cold', 'cold start', 'boost converter', '6 mm2', '36 dbm', '33 dbm', '27 cm2']</t>
  </si>
  <si>
    <t>Antenna | boost converter | co-design | cold start | energy harvesting | power management | rectifier | RF | sensitivity | ultralow power | WiFi charging | wireless powering</t>
  </si>
  <si>
    <t>The widespread use of WiFi in the 2.4-GHz ISM band creates the potential for RF powering using WiFi radios. This paper presents the design of a cm-scale RF-energy harvester including antenna, rectifier, and dc-dc boost converter for RF powering in the 2.4-GHz ISM band. The rectifier and boost converter are designed while considering cold-start operation and nanowatt-scale available power from the rectifier for RF incident power &lt;-33 dBm. Low-power design in the power management unit and converter leads to 1-nW quiescent power. The harvester implementation in 65-nm CMOS occupies 1.6 mm2 while the antenna occupies 1.27 cm2. The proposed design optimization approach leads to a sensitivity of -33 dBm in cold start and -36 dBm in the primary mode for 1-V output, translating to 1.4 √ó and 2 √ó improvement in range compared to prior art. Measurements using a commercial WiFi TX demonstrate the ranges of up to 1.25 m for 14-dBm output power with 1.3% TX duty-cycling in WiFi access-point mode, demonstrating the feasibility of powering sensors from RF power beacons in the 2.4-GHz ISM band as well as from background WiFi transmissions.</t>
  </si>
  <si>
    <t>3396-3406</t>
  </si>
  <si>
    <t>60013402;60013402;60015272;60013402</t>
  </si>
  <si>
    <t>57195300241;57188585674;21834839300;57200718415</t>
  </si>
  <si>
    <t>Sadagopan, Kamala Raghavan;Kang, Jian;Ramadass, Yogesh;Natarajan, Arun</t>
  </si>
  <si>
    <t>Dallas;Corvallis</t>
  </si>
  <si>
    <t>Texas Instruments;Oregon State University</t>
  </si>
  <si>
    <t>60015272;60013402</t>
  </si>
  <si>
    <t>Sadagopan K.</t>
  </si>
  <si>
    <t>A cm-Scale 2.4-GHz wireless energy harvester with NanoWatt boost converter and antenna-rectifier resonance for WiFi powering of sensor nodes</t>
  </si>
  <si>
    <t>10.1109/JSSC.2018.2875465</t>
  </si>
  <si>
    <t>2-s2.0-85058109479</t>
  </si>
  <si>
    <t>['switch beam', 'proposed rpra', 'proposed rpa', 'proposed antenna', 'planer structures', 'pin diodes', 'paper proposes', 'mobile phones', 'many countries', 'ground plane', 'elevation plane', 'different area', 'broadside 2', 'broadside 1', 'beam switching', 'azimuth plane', 'also presented', '28 ghz']</t>
  </si>
  <si>
    <t>5G mobile communication | Phased array | Radiation pattern reconfigurable antenna | Transmission angle sensing</t>
  </si>
  <si>
    <t>This paper proposes a 3D radiation pattern reconfigurable antenna (RPRA) and a reconfigurable phased array (RPA) for 5G mobile communication. The antenna and array are working at 28 GHz, which is selected as a 5G communication band in many countries. The proposed phased array will be applied as sensors to find out the optimal transmitting‚Äìreceiving angle in a randomly changed cellular wireless scenarios. The RPRA and RPA are fed by Substrate Integrated Waveguide (SIW) and have three switchable radiation modes: Broadside 1, Broadside 2 and Endfire. The three modes correspond to three different radiation patterns and each of them covers a different area in the Azimuth plane. An eight-element phased array constructed by the proposed RPRA, which is able to switch beam in Azimuth plane and scan in the Elevation plane, is also presented in this paper. The proposed RPA is able to provide much higher spatial coverage than the conventional phased arrays and without additional feeding and phase shifting networks. The beam switching is realized by the PIN diodes. The proposed antenna and array have planer structures and require small clearance on the ground plane which makes them compatible with mobile phones. The simulations show good performance for both RPRA and RPA.</t>
  </si>
  <si>
    <t>60005465-60022134;60022134;60005465;60005465;60022134</t>
  </si>
  <si>
    <t>57218507629;57192184029;14030010200;7403491814;7102820003</t>
  </si>
  <si>
    <t>Zhang, Jin;Zhang, Shuai;Lin, Xianqi;Fan, Yong;Pedersen, Gert Fr√∏lund</t>
  </si>
  <si>
    <t>Aalborg;Chengdu</t>
  </si>
  <si>
    <t>Aalborg University;University of Electronic Science and Technology of China</t>
  </si>
  <si>
    <t>60022134;60005465</t>
  </si>
  <si>
    <t>3D radiation pattern reconfigurable phased array for transmission angle sensing in 5G mobile communication</t>
  </si>
  <si>
    <t>10.3390/s18124204</t>
  </si>
  <si>
    <t>2-s2.0-85058110133</t>
  </si>
  <si>
    <t>['uav rendezvous', 'uav maintains', 'uav ).', 'two phases', 'rendezvous phase', 'refueling mission', 'proposed method', 'preplanned point', 'path planning', 'one tanker', 'numerical simulation', 'multiple aircraft', 'initial position', 'guidance law', 'generally performed', 'approach phase', 'aerial refueling', 'acceleration commands']</t>
  </si>
  <si>
    <t>Aerial refueling | Path planning | Pursuit guidance law | Rendezvous | Three-dimensional | Unmanned aerial vehicle (UAV)</t>
  </si>
  <si>
    <t>Path planning is considered for the aerial refueling of an unmanned aerial vehicle (UAV). The objective of the path planning considered in this study is to make a tanker and a UAV rendezvous at a preplanned point. To avoid abrupt maneuver of the UAV while minimizing energy consumption, rendezvous path planning as well as a guidance law is proposed. The proposed rendezvous path planning is constructed in two phases: approach phase which is the phase from the initial position to the transition, and rendezvous phase which is the phase from the transition to the preplanned point for rendezvous. The UAV performs speed control using the shape of the path and acceleration commands, and finally the UAV maintains the same velocity as the tanker to accomplish a refueling mission. Aerial refueling mission is generally performed between one tanker and multiple aircraft, and, therefore, a preplanned point is assigned to each UAV for the rendezvous. Numerical simulation is performed to demonstrate the performance of the proposed method.</t>
  </si>
  <si>
    <t>1027-1040</t>
  </si>
  <si>
    <t>60094660;60006504;60013682</t>
  </si>
  <si>
    <t>57204952149;55643658600;7410201130</t>
  </si>
  <si>
    <t>Yoon, Yujung;Kim, Mingu;Kim, Youdan</t>
  </si>
  <si>
    <t>Cheongju;Seoul;Seoul</t>
  </si>
  <si>
    <t>Korean Air Force Academy;Seoul National University;Hansung University</t>
  </si>
  <si>
    <t>60094660;60013682;60006504</t>
  </si>
  <si>
    <t>Yoon Y.</t>
  </si>
  <si>
    <t>Three-Dimensional Path Planning for Aerial Refueling Between One Tanker and Multiple UAVs</t>
  </si>
  <si>
    <t>10.1007/s42405-018-0098-z</t>
  </si>
  <si>
    <t>2-s2.0-85058120331</t>
  </si>
  <si>
    <t>['ua systems', 'proposed method', 'perform well', 'operate robustly', 'numerically validate', 'lead agent', 'fundamental problem', 'extensive set', 'different circumstances', 'cooperative visual', 'computer simulations', 'based slam', 'aerial vehicles', 'aerial robots']</t>
  </si>
  <si>
    <t>Aerial robots | Cooperative SLAM | Observability | State estimation</t>
  </si>
  <si>
    <t>In this work, the problem of the cooperative visual-based SLAM for the class of multi-UA systems that integrates a lead agent has been addressed. In these kinds of systems, a team of aerial robots flying in formation must follow a dynamic lead agent, which can be another aerial robot, vehicle or even a human. A fundamental problem that must be addressed for these kinds of systems has to do with the estimation of the states of the aerial robots as well as the state of the lead agent. In this work, the use of a cooperative visual-based SLAM approach is studied in order to solve the above problem. In this case, three different system configurations are proposed and investigated by means of an intensive nonlinear observability analysis. In addition, a high-level control scheme is proposed that allows to control the formation of the UAVs with respect to the lead agent. In this work, several theoretical results are obtained, together with an extensive set of computer simulations which are presented in order to numerically validate the proposal and to show that it can perform well under different circumstances (e.g., GPS-challenging environments). That is, the proposed method is able to operate robustly under many conditions providing a good position estimation of the aerial vehicles and the lead agent as well.</t>
  </si>
  <si>
    <t>Visual-based SLAM configurations for cooperative multi-UAV systems with a lead agent: An observability-based approach</t>
  </si>
  <si>
    <t>10.3390/s18124243</t>
  </si>
  <si>
    <t>2-s2.0-85058134218</t>
  </si>
  <si>
    <t>(NRF-2017R1A2B4011928</t>
  </si>
  <si>
    <t>['visual information', 'vio initialization', 'uavs ).', 'stable initialization', 'recent studies', 'quantitative comparisons', 'proposed method', 'online optimization', 'occasionally suffer', 'motional state', 'motion estimation', 'linear problems', 'inertial odometry', 'high accuracy', 'dataset verify', 'art algorithms', 'accurate ego']</t>
  </si>
  <si>
    <t>Optimization | Sensor fusion | UAV navigation | Visual-inertial odometry</t>
  </si>
  <si>
    <t>Visual-inertial odometry (VIO) has recently received much attention for efficient and accurate ego-motion estimation of unmanned aerial vehicle systems (UAVs). Recent studies have shown that optimization-based algorithms achieve typically high accuracy when given enough amount of information, but occasionally suffer from divergence when solving highly non-linear problems. Further, their performance significantly depends on the accuracy of the initialization of inertial measurement unit (IMU) parameters. In this paper, we propose a novel VIO algorithm of estimating the motional state of UAVs with high accuracy. The main technical contributions are the fusion of visual information and pre-integrated inertial measurements in a joint optimization framework and the stable initialization of scale and gravity using relative pose constraints. To account for the ambiguity and uncertainty of VIO initialization, a local scale parameter is adopted in the online optimization. Quantitative comparisons with the state-of-the-art algorithms on the European Robotics Challenge (EuRoC) dataset verify the efficacy and accuracy of the proposed method.</t>
  </si>
  <si>
    <t>57188748291;7403453968</t>
  </si>
  <si>
    <t>Hong, Euntae;Lim, Jongwoo</t>
  </si>
  <si>
    <t>Hong E.</t>
  </si>
  <si>
    <t>Visual-inertial odometry with robust initialization and online scale estimation</t>
  </si>
  <si>
    <t>10.3390/s18124287</t>
  </si>
  <si>
    <t>2-s2.0-85058149841</t>
  </si>
  <si>
    <t>['target may', 'single transmitter', 'separately use', 'radar system', 'good accuracy', 'biological systems', 'allowing us']</t>
  </si>
  <si>
    <t>In this study, the authors present two biologically-inspired angular localisation techniques for radar which separately use the magnitudes and phases of the wideband received signals as the cues for angular target localisation. By comparison with predetermined map functions, the angle to a target may be estimated with good accuracy and over a wide angular range of operation. These techniques are implemented in a radar system with a single transmitter and two offset receiving antennas, allowing us to draw upon cues derived from biological systems that are often only explored in psychology, biology, and psychoacoustics.</t>
  </si>
  <si>
    <t>1410-1418</t>
  </si>
  <si>
    <t>60019702;60019702;60019702</t>
  </si>
  <si>
    <t>57194163147;16021041700;7403629358</t>
  </si>
  <si>
    <t>Reich, Galen M.;Antoniou, Michail;Baker, Christopher J.</t>
  </si>
  <si>
    <t>Reich G.M.</t>
  </si>
  <si>
    <t>Biologically-inspired wideband target localisation</t>
  </si>
  <si>
    <t>10.1049/iet-rsn.2018.5302</t>
  </si>
  <si>
    <t>2-s2.0-85058153315</t>
  </si>
  <si>
    <t>2017R1A2B4004105</t>
  </si>
  <si>
    <t>['trim parameters', 'trim analysis', 'tightly linked', 'six degree', 'simulated according', 'present simulation', 'object aircraft', 'new quasi', 'multibody dynamics', 'msc flightloads', 'main wings', 'long endurance', 'level cruise', 'important aspects', 'high altitude', 'full three', 'flow field', 'flight dynamics', 'element model', 'elastic structure', 'dimensional finite', 'dimensional 1', 'aspect ratio', 'also determined', 'also confirmed', 'aircraft response']</t>
  </si>
  <si>
    <t>Aeroelasticity | Flight simulation | Flow field‚Äìstructure‚Äìrigid body motion-coupled analysis | High aspect ratio wing | MATLAB/SIMULINK | MSC FlightLoads</t>
  </si>
  <si>
    <t>The purpose of this paper is to develop a six degree-of-freedom flight simulation while considering the flexibility of an aircraft with high aspect ratio wings using by new quasi-steady temporal coupling scheme named ‚Äòsnapshot method‚Äô. The simulation was based on the quasi-steady temporal coupling scheme for the flow field, elastic structure, and rigid body motion problem. A full three-dimensional finite-element model of unmanned aerial vehicles was used. The object aircraft has main wings with an aspect ratio over 20 and a flight for long endurance in high altitude. To consider the flexibility of these aircraft, the present snapshot method was developed that combines ‚Äòaerodynamic‚Äîstructural dynamics‚Äîflight dynamics‚Äô to analyze dynamic response. By applying this method, MATLAB/SIMULINK, which analyzes the rigid body motion, and MSC FlightLoads, which is responsible for aeroelastic trim analysis, was tightly linked into the present simulation framework. Using the present simulation, aircraft response under various maneuver conditions was simulated. First, the trim analysis for the level cruise was performed. Trim parameters, stability derivative coefficients, and the moment of inertia were also determined. Based on these results, the flight dynamics of the aircraft was simulated according to the operation of the rudder and the aileron control surface. The effect of the rigid and flexible body assumptions was also confirmed. In addition, these results were compared with other existing simulation results based on the multibody dynamics under the same conditions. To predict the response of the aircraft under the gust, the simulation was performed by applying the two-dimensional 1-cosine discrete gust profile. The important aspects, such as numerical prediction methods during stages of the highly flexible aircraft design process for a countermeasure to various challenging problems, were shown.</t>
  </si>
  <si>
    <t>904-919</t>
  </si>
  <si>
    <t>60013682;60013682;60013682;60013682;60068694</t>
  </si>
  <si>
    <t>57193402350;56732232000;57193885476;7403647300;36705969700</t>
  </si>
  <si>
    <t>Been, Youngbeen;Kang, Yoojin;Kim, Seil;Shin, Sangjoon;Jang, Seyong</t>
  </si>
  <si>
    <t>Been Y.</t>
  </si>
  <si>
    <t>Development of the Snapshot Method for Six Degree-of-Freedom Flight Dynamics Simulation of a High Aspect Ratio Wing Aircraft</t>
  </si>
  <si>
    <t>10.1007/s42405-018-0097-0</t>
  </si>
  <si>
    <t>2-s2.0-85058153788</t>
  </si>
  <si>
    <t>['weight parameters', 'quaternion representation', 'proposed controller', 'proposed algorithm', 'parametric uncertainties', 'online tune', 'nonlinear model', 'neural networks', 'learning rates', 'hidden layer', 'external disturbances', 'developed based', 'designed controller', 'controller input']</t>
  </si>
  <si>
    <t>Neural network | Proportional double derivative (PDD) | Unmanned aerial vehicle (UAV)</t>
  </si>
  <si>
    <t>In this paper, a self-tuning proportional double derivative-like neural network nonlinear adaptive controller for attitude tracking control of an unmanned aerial vehicle (UAV) is presented. The proposed scheme consists of neural networks with two neural nodes in the hidden layer and includes activation feedback. The error between the desired angle set-point and the output as well as the change of error is selected as the controller input. The optimal initial weight parameters are obtained by employing an adaptive ant colony optimization. The proposed controller can online tune the weight parameters of the hidden layer with a stable learning rate based on the controller input. The effect of the learning rates on the stability of the neural network controller was analyzed. The designed controller was developed based on a nonlinear model of an UAV with quaternion representation in the presence of parametric uncertainties and external disturbances. Simulation results demonstrate the validity and effectiveness of the proposed algorithm with different reference attitude signals.</t>
  </si>
  <si>
    <t>976-985</t>
  </si>
  <si>
    <t>121790465;60032624</t>
  </si>
  <si>
    <t>57014119200;55644511600</t>
  </si>
  <si>
    <t>Tran, Thi Trang;Ha, Cheolkeun</t>
  </si>
  <si>
    <t>Ulsan;</t>
  </si>
  <si>
    <t>University of Ulsan;SIS Company</t>
  </si>
  <si>
    <t>60032624;121790465</t>
  </si>
  <si>
    <t>Self-Tuning Proportional Double Derivative-Like Neural Network Controller for a Quadrotor</t>
  </si>
  <si>
    <t>10.1007/s42405-018-0091-6</t>
  </si>
  <si>
    <t>2-s2.0-85058174197</t>
  </si>
  <si>
    <t>S003817N</t>
  </si>
  <si>
    <t>['uav systems', 'study confirms', 'significant interference', 'sight scenarios', 'rooftop level', 'results indicate', 'promising technology', 'promises coverage', 'mmwave cells', 'high altitudes', 'ground users', 'ground coverage', 'excessive interference', 'ensuring connectivity', 'decrease interference', 'coverage probability', 'cellular connectivity', 'cell interference', 'aerial users', '90 %,', '100 %.']</t>
  </si>
  <si>
    <t>Beamforming | Cellular | Drone | Interference | LTE | Mmwave | SINR | UAV</t>
  </si>
  <si>
    <t>Cellular connectivity for UAV systems is interesting because it promises coverage in beyond visual line of sight scenarios. Inter-cell interference has been shown to be the main limiting factor at high altitudes. Using a realistic 3D simulator model, with real base station locations, this study confirms that UAVs at high altitudes suffer from significant interference, resulting in a worse coverage compared to ground users. When replacing the existing base stations by mmWave cells, our results indicate that ground coverage is decreased to only 90%, while UAVs just above rooftop level have a coverage probability of 100%. However, UAVs at higher altitude still suffer from excessive interference. Beamforming has the potential to improve mmWave link budget and to decrease interference and is for this reason a promising technology for ensuring connectivity to aerial users.</t>
  </si>
  <si>
    <t>57204966228;56405212500;8601601500</t>
  </si>
  <si>
    <t>Colpaert, Achiel;Vinogradov, Evgenii;Pollin, Sofie</t>
  </si>
  <si>
    <t>Colpaert A.</t>
  </si>
  <si>
    <t>Aerial coverage analysis of cellular systems at LTE and mmwave frequencies using 3D city models</t>
  </si>
  <si>
    <t>10.3390/s18124311</t>
  </si>
  <si>
    <t>2-s2.0-85058180111</t>
  </si>
  <si>
    <t>['wave frequencies', 'wave antenna', 'te modes', 'single beam', 'sided far', 'satellite communications', 'relevant tm', 'proper selection', 'new two', 'low dispersion', 'layer parallel', 'field pencil', 'fabricated prototype', 'e .,', 'beam patterns', 'antenna design', 'accurately investigated', '9 ghz', '5 %.']</t>
  </si>
  <si>
    <t>A low-cost compact planar leaky-wave antenna (LWA) is proposed offering directive broadside radiation over a significantly wide bandwidth. The design is based on an annular metallic strip grating (MSG) configuration, placed on top of a dual-layer grounded dielectric substrate. This defines a new two-layer parallel-plate open waveguide, whose operational principles are accurately investigated. To assist in our antenna design, a method-of-moments dispersion analysis has been developed to characterize the relevant TM and TE modes of the perturbed guiding structure. By proper selection of the MSG for a fabricated prototype and its supporting dielectric layers as well as the practical TM antenna feed embedded in the bottom ground plane, far-field pencil-beam patterns are observed at broadside and over a wide frequency range, i.e., from 21.9 GHz to 23.9 GHz, defining a radiating percentage bandwidth of more than 8.5%. This can be explained by a dominantly excited TM mode, with low dispersion, employed to generate a two-sided far-field beam pattern which combines to produce a single beam at broadside over frequency. Some applications of this planar antenna include radar and satellite communications at microwave and millimeter-wave frequencies as well as future 5G communication devices and wireless power transmission systems.</t>
  </si>
  <si>
    <t>60032350;60019656;60012630;60032350;60032350;60026338;60026338</t>
  </si>
  <si>
    <t>55263521000;25638908400;6701466183;6701731702;7102947741;35884167700;35566584200</t>
  </si>
  <si>
    <t>Comite, Davide;Podilchak, Symon K.;Baccarelli, Paolo;Burghignoli, Paolo;Galli, Alessandro;Freundorfer, Al P.;Antar, Yahia M.M.</t>
  </si>
  <si>
    <t>Italy;Canada;United Kingdom;Italy</t>
  </si>
  <si>
    <t>Rome;Kingston;Edinburgh;Rome</t>
  </si>
  <si>
    <t>Sapienza Universit√† di Roma;Royal Military College of Canada;Heriot-Watt University;Universit√† degli Studi Roma Tre</t>
  </si>
  <si>
    <t>60032350;60026338;60019656;60012630</t>
  </si>
  <si>
    <t>Analysis and Design of a Compact Leaky-Wave Antenna for Wide-Band Broadside Radiation</t>
  </si>
  <si>
    <t>10.1038/s41598-018-35480-7</t>
  </si>
  <si>
    <t>2-s2.0-85058180431</t>
  </si>
  <si>
    <t>ANR-15-CE24-0022-01</t>
  </si>
  <si>
    <t>['timing performances', 'scalable approach', 'paper presents', 'mission specification', 'mission goals', 'making processes', 'fmea tables', 'failure mode', 'environmental context', 'embedded applications', 'elaborated following', 'effects analysis', 'context given', 'concurrent version', 'case study', 'board monitors', 'bfm models']</t>
  </si>
  <si>
    <t>Anomaly detection | Bayesian networks | Diagnosis | Fault recovery | Markov decision process | Mission planning | System-on-chip</t>
  </si>
  <si>
    <t>This paper presents a scalable approach to model uncertainties within a UAV (Unmanned Aerial Vehicle) embedded mission manager. It proposes a concurrent version of BFM models, which are Bayesian Networks built from FMEA (Failure Mode and Effects Analysis) and used by MDPs (Markov Decision Processes). The models can separately handle different applications during the mission; they consider the context of the mission including external constraints (luminosity, climate, etc.), the health of the UAV (Energy, Sensor) as well as the computing resource availability including CPU (Central Processing Unit) load, FPGA (Field Programmable Gate Array) use and timing performances. The proposed solution integrates the constraints into a mission specification by means of FMEA tables in order to facilitate their specifications by non-experts. Decision-making processes are elaborated following a ‚Äújust enough‚Äù quality management by automatically providing adequate implementation of the embedded applications in order to achieve the mission goals, in the context given by the sensors and the on-board monitors. We illustrate the concurrent BFM approach with a case study of a typical tracking UAV mission. This case also considers a FPGA-SoC (FPGA-System on Chip) platform into consideration and demonstrates the benefits to tune the quality of the embedded applications according to the environmental context.</t>
  </si>
  <si>
    <t>60019762;60019762;60108044;60004130;60004130</t>
  </si>
  <si>
    <t>57191847671;25121403700;6506687680;25626331100;35614416800</t>
  </si>
  <si>
    <t>Hireche, Chabha;Dezan, Catherine;Mocanu, St√©phane;Heller, Dominique;Diguet, Jean Philippe</t>
  </si>
  <si>
    <t>Saint Martin d'Heres;Brest;Lorient</t>
  </si>
  <si>
    <t>Laboratoire d'Informatique de Grenoble;Universit√© de Brest (UBO);Universite de Bretagne-Sud</t>
  </si>
  <si>
    <t>60108044;60019762;60004130</t>
  </si>
  <si>
    <t>Hireche C.</t>
  </si>
  <si>
    <t>Context/resource-aware mission planning based on BNs and concurrent MDPs for autonomous UAVs</t>
  </si>
  <si>
    <t>10.3390/s18124266</t>
  </si>
  <si>
    <t>2-s2.0-85058188039</t>
  </si>
  <si>
    <t>['shaped radiator', 'realized antenna', 'proposed antenna', 'parametric study', 'optimized dimensions', 'desirable feature', 'compact sickle', 'circular polarization', 'broad impedance', 'band improvement', 'ar bandwidth', '92 ghz', '70 ghz', '64 ghz']</t>
  </si>
  <si>
    <t>Broadband | Circular polarization (CP) | Compact | Planar | Sickle-shaped | Wireless applications</t>
  </si>
  <si>
    <t>A simple, compact sickle-shaped printed antenna with a slotted ground plane is designed and developed for broadband circularly polarized (CP) radiation. The sickle-shaped radiator with a tapered feed line and circular slotted square ground plane are utilized to realize the wideband CP radiation feature. With optimized dimensions of 0.29Œª √ó 0.29Œª √ó 0.012Œª at 2.22 GHz frequency for the realized antenna parameters, the measured results display that the antenna has a 10 dB impedance bandwidth of 7.70 GHz (126.85%; 2.22‚Äì9.92 GHz) and a 3 dB axial ratio (AR) bandwidth of 2.64 GHz (73.33%; 2.28‚Äì4.92 GHz). The measurement agrees well with simulation, which proves an excellent circularly polarized property. For verification, the mechanism of band improvement and circular polarization are presented, and the parametric study is carried out. Since, the proposed antenna is a simple design structure with broad impedance and AR bandwidth, which is a desirable feature as a candidate for various wireless communication systems. Because of the easy printed structure and scaling the dimension with broadband CP characteristics, the realized antenna does incorporate in a number of CP wireless communication applications.</t>
  </si>
  <si>
    <t>60001821-60111170;60001821</t>
  </si>
  <si>
    <t>55329920200;55328836300</t>
  </si>
  <si>
    <t>Samsuzzaman, Md;Islam, Mohammad Tariqul</t>
  </si>
  <si>
    <t>Circularly polarized broadband printed antenna for wireless applications</t>
  </si>
  <si>
    <t>10.3390/s18124261</t>
  </si>
  <si>
    <t>2-s2.0-85058194039</t>
  </si>
  <si>
    <t>['uhf signal', 'sufficient accuracy', 'source localization', 'simulated signals', 'signal attenuation', 'sensor position', 'remove noise', 'related signals', 'power transformers', 'potential accuracy', 'pd source', 'partial discharge', 'paper presents', 'localization error', 'different numbers', 'corresponding results', 'corresponding loci', 'continuous uhf', 'brief review', 'basic assumptions', 'also includes']</t>
  </si>
  <si>
    <t>monitoring | partial discharges | position measurement | power transformers | UHF antennas | UHF propagation | wavelet transforms</t>
  </si>
  <si>
    <t>This paper presents a theoretical study relating to partial discharge (PD) source localization in high voltage power transformers using UHF technique. It also includes a brief review of typical PD sources, continuous UHF-based monitoring system, and some suitable UHF sensor types. Using MATLAB calculations and some basic assumptions, the differences in potential accuracy of PD source location are shown for different numbers of sensors, including the influence of sensor position. In addition, in the case of four UHF sensors, other effects were taken into accounts such as background noise sources, signal attenuation, multivariate wavelet denoising and the first peak detection method. By using the programs, at first, it is shown how to find the corresponding loci on which a PD source can be expected to lie by means of two and three UHF sensors in power transformers. Furthermore, using four sensors, it is presented on two different examples how simulated UHF signals, which travel from the partial discharge source to individual UHF sensors, can be used to find a partial discharge source position with sufficient accuracy. Multivariate wavelet transform was applied to the simulated signals in order to remove noise from the signals, and thus to reduce a localization error. The first peak detection method was applied to two various presumed shapes of UHF signal, in order to find time differences of arrival between related signals at the sensors. The corresponding results of partial discharge source location were analyzed and compared.</t>
  </si>
  <si>
    <t>2266-2278</t>
  </si>
  <si>
    <t>Dukanac, Djordje</t>
  </si>
  <si>
    <t>Dukanac D.</t>
  </si>
  <si>
    <t>Application of UHF method for partial discharge source location in power transformers</t>
  </si>
  <si>
    <t>10.1109/TDEI.2018.006996</t>
  </si>
  <si>
    <t>2-s2.0-85058229764</t>
  </si>
  <si>
    <t>['worth noting', 'used colors', 'tracking performance', 'simulation proves', 'radiation pattern', 'properly calibrated', 'phased arrays', 'phase errors', 'negligible compared', 'method transforms', 'coloring problem', 'calibration problem', 'calibration methods']</t>
  </si>
  <si>
    <t>Amplitude and phase errors | Calibration | Graph coloring theory | Mutual coupling effect | Planar phased array</t>
  </si>
  <si>
    <t>Phased array radars are able to provide highly accurate airplane surveillance and tracking performance if they are properly calibrated. However, the ambient temperature variation and device aging could greatly deteriorate their performance. Currently, performing a calibration over a large-scale phased array with thousands of antennas is time-consuming. To facilitate the process, we propose a fast calibration method for phased arrays with omnidirectional radiation patterns based on the graph coloring theory. This method transforms the calibration problem into a coloring problem that aims at minimizing the number of used colors. By reusing the calibration time slots spatially, more than one omnidirectional antenna can perform calibration simultaneously. The simulation proves this method can prominently reduce total calibration time and recover the radiation pattern from amplitude and phase errors and noise. It is worth noting that the total calibration time consumed by the proposed method remains constant and is negligible compared with other calibration methods.</t>
  </si>
  <si>
    <t>60117839;60117839;60117839;60117839;60117839;60117839</t>
  </si>
  <si>
    <t>57204967875;57204968019;37122187500;57205018973;35868227600;57085410100</t>
  </si>
  <si>
    <t>Yang, Lijie;Dang, Ruirui;Li, Min;Zhao, Kailong;Song, Chunyi;Xu, Zhiwei</t>
  </si>
  <si>
    <t>Zhoushan</t>
  </si>
  <si>
    <t>Ocean College, Zhejiang University</t>
  </si>
  <si>
    <t>A fast calibration method for phased arrays by using the graph coloring theory</t>
  </si>
  <si>
    <t>10.3390/s18124315</t>
  </si>
  <si>
    <t>2-s2.0-85058271380</t>
  </si>
  <si>
    <t>['unit elements', 'three substrates', 'reflection loss', 'recycled materials', 'proposed model', 'mathematical relation', 'fractional bandwidth', '207 mhz']</t>
  </si>
  <si>
    <t>Paper substrate | Reflectarray antenna | Reflection loss | Scattering parameters</t>
  </si>
  <si>
    <t>This paper presents novel loss quantization of reflectarray elements based on organic substrate materials. Three differently composed substrate materials derived from recycled materials have been characterized for their dielectric properties using a broadband analysis technique. The materials show low dielectric permittivity values of 1.81, 1.62 and 1.84 for X-band frequency range. In order to estimate the reflection loss of for the three substrates a mathematical relation has been established using empirical data generated by computer simulated models. The reliability of the proposed model has been established by simulation and fabrication of unit reflectarray rectangular patch elements on three proposed substrate substrates. A broadband frequency response has been depicted by scattering parameter analysis of unit elements with 10% fractional bandwidth of 312, 340 and 207 MHz for RCP50, RCR75 and RNP50 substrate respectively.</t>
  </si>
  <si>
    <t>2570-2577</t>
  </si>
  <si>
    <t>60090656;60090656;60020127;60090656</t>
  </si>
  <si>
    <t>57203855745;55435495700;56492601800;55655019300</t>
  </si>
  <si>
    <t>Malik, H. I.;Ismail, M. Y.;Adnan, Sharmiza;Masrol, S. R.</t>
  </si>
  <si>
    <t>Batu Pahat;Kepong</t>
  </si>
  <si>
    <t>Universiti Tun Hussein Onn Malaysia;Forest Research Institute Malaysia</t>
  </si>
  <si>
    <t>60090656;60020127</t>
  </si>
  <si>
    <t>Malik H.I.</t>
  </si>
  <si>
    <t>Loss quantization of reflectarray antenna based on organic substrate materials</t>
  </si>
  <si>
    <t>10.12928/TELKOMNIKA.v16i6.9968</t>
  </si>
  <si>
    <t>2-s2.0-85058273874</t>
  </si>
  <si>
    <t>['simulation results', 'poor gain', 'narrow bandwidth', 'microstrip technology', 'microstrip limitations', 'many approaches', 'lossy nature', 'layer substrate', 'keysight company', 'investigate deeply', 'fr4 substrate', 'feeding technique', '4 substrate']</t>
  </si>
  <si>
    <t>Advanced design system | Bandwidth | Electronic scanning radar | Gain | Multi-layer substrate | Patch array antenna</t>
  </si>
  <si>
    <t>The aim of this paper is to investigate deeply in multi-layer substrate technique as a way of improving the characteristics of patch array antenna for electronic scanning radar application. The basic array antenna consists of 8 patches mounted on a FR-4 substrate and operating at 3 GHz frequency. The feeding technique is microstrip technology. This structure has some disadvantages as a poor gain and a narrow bandwidth. In fact, the obtained gain value does not exceed 7 dB which could be explained by the lossy nature of the FR4 substrate. On the other side, the narrow bandwidth is caused by the microstrip limitations. For this reason, the technique of multi-layer substrate is proposed in this paper. Many approaches are investigated and the distance between the layers is studied. The design and simulations of each approach are performed under the tool Advanced Design System of Keysight Company. A comparison between simulation results of all approaches including simulation results of the basic array antenna will be analyzed.</t>
  </si>
  <si>
    <t>2588-2596</t>
  </si>
  <si>
    <t>60107186;60107186;60107186</t>
  </si>
  <si>
    <t>57194686011;56338133100;56513907800</t>
  </si>
  <si>
    <t>Chater, N.;Mazri, T.;Benbrahim, M.</t>
  </si>
  <si>
    <t>Kenitra</t>
  </si>
  <si>
    <t>Ecole Nationale des Sciences Appliqu√©es de K√©nitra</t>
  </si>
  <si>
    <t>Chater N.</t>
  </si>
  <si>
    <t>Different multilayer substrate approaches to improve array antenna characteristics for radar applications</t>
  </si>
  <si>
    <t>10.12928/telkomnika.v16i6.10193</t>
  </si>
  <si>
    <t>2-s2.0-85058278916</t>
  </si>
  <si>
    <t>Lembaga Penelitian dan Pengabdian Kepada Masyarakat</t>
  </si>
  <si>
    <t>['thus verifying', 'thinner compared', 'test showed', 'simulation result', 'rlsa antenna', 'research used', 'research developed', 'real condition', 'performs properly', 'fi antenna', 'best model', 'antenna model', 'also test', 'also found']</t>
  </si>
  <si>
    <t>Antenna for Wi-Fi | Back fires antenna | Extreme beamsquint | Small rlsa</t>
  </si>
  <si>
    <t>This research developed a small RLSA antenna that mimics the specification of a Wi-Fi antenna that is available in markets, which is a Back Fires 17 dBi LAN antenna. This research used the size of the back fires antenna as the size for the RLSA antenna. Base on this size, we designed and simulated 71 RLSA antenna models. Among them, we chose a best model and fabricated its prototype. We measured the prototype and found that the measurement result fits the simulation result, thus verifying the correctness of the antenna model. Furthermore, we analysed that with the same size, our RLSA antenna has better performance compared to the back fires antenna, in term of gain (0,53 dB higher), and in term of bandwidth (1075 MHz wider). We also found that our RLSA antenna is lighter and thinner compared to the back fires antenna. We also test the RLSA antenna in real condition for indoor and outdoor communication link. The test showed that the RLSA antenna can performs properly.</t>
  </si>
  <si>
    <t>2871-2878</t>
  </si>
  <si>
    <t>60105931;60105931;60078086;60105931;60105931</t>
  </si>
  <si>
    <t>55327933100;57205024093;27172233600;57202588488;57205027403</t>
  </si>
  <si>
    <t>Purnamirza, Teddy;Budikesuma, Prayoga;Bin Ibrahim, Imran M.;Rahmi, Depriwana;Susanti, Rika</t>
  </si>
  <si>
    <t>A small RLSA antenna utilizing the specification of Back Fires 17 dBi LAN Antennas</t>
  </si>
  <si>
    <t>10.12928/TELKOMNIKA.v16i6.10414</t>
  </si>
  <si>
    <t>2-s2.0-85058293731</t>
  </si>
  <si>
    <t>['wimax applications', 'vna ).', 'thickness 1', 'simulation result', 'proposed antenna', 'microstrip line', 'measured result', 'good agreement', 'fr4 substrate', '955 db', '8 ghz', '5 mm', '4 ghz']</t>
  </si>
  <si>
    <t>Dual band | Microstrip antenna | Wi-Fi | WiMax</t>
  </si>
  <si>
    <t>In this paper, a dual band rectangular microstrip patch antenna with microstrip line is presented. The proposed antenna is designed on FR4 substrate with thickness 1.5 mm and relative permittivity 4.3. The antenna is designed to operate at 2.4/5.8 GHz bands for Wi-Fi/WiMax applications. The obtained return loss is - 32.77dB at 2.4 GHz with 7.4% bandwidth and - 25.955 dB at 5.8 GHz with 8.17% bandwidth. The practical and simulation result are computed. It is noted that there is a good agreement between the simulation and measured result (using vector network analyzer (VNA).</t>
  </si>
  <si>
    <t>2864-2870</t>
  </si>
  <si>
    <t>121800260;121800260</t>
  </si>
  <si>
    <t>57192641047;57205030685</t>
  </si>
  <si>
    <t>Thaher, Raad H.;Jamil, Zainab S.</t>
  </si>
  <si>
    <t>Almustansiryiah University</t>
  </si>
  <si>
    <t>Thaher R.H.</t>
  </si>
  <si>
    <t>Design of dual band microstrip antenna for Wi-Fi and WiMax applications</t>
  </si>
  <si>
    <t>10.12928/TELKOMNIKA.v16i6.10016</t>
  </si>
  <si>
    <t>2-s2.0-85058296236</t>
  </si>
  <si>
    <t>['vna ).', 'simulation results', 'satellite communication', 'reflection coefficient', 'radar application', 'practical test', 'practical results', 'microstrip antenna', 'gain obtained', 'frequency range', 'cst software', 'band applications', 'antenna array', '4 substrate', '305 dbi', '10 db']</t>
  </si>
  <si>
    <t>Gain | Microstrip antenna array | Radition pattern | Reflection coefficient | UWB</t>
  </si>
  <si>
    <t>In this paper a P-shaped microstrip antenna array is proposed for X-band applications in the frequency range (8.1567-9.3811) GHz .The gain obtained in this frequency range is about 8.305 dBi. The reflection coefficient is less than - 10 dB in the above frequency range. The simulation results were obtained for the optimum parameters using the CST software while the practical test was carried out using Vector Network Analyzer (VNA). The microstrip antenna was manufactured using FR-4 substrate with relative dielectric constant of 4.3 and loss tangent Œ¥=0.002.The simulation and practical results were compared. The size of the antenna array is (33√ó70√ó1.6) mm3. This array is suitable for satellite communication, radar application.</t>
  </si>
  <si>
    <t>2597-2607</t>
  </si>
  <si>
    <t>57192641047;57223021119</t>
  </si>
  <si>
    <t>Thaher, Raad H.;Hassan, Noor Baqir</t>
  </si>
  <si>
    <t>Proposed P-shaped microstrip antenna array for wireless communication applications</t>
  </si>
  <si>
    <t>10.12928/TELKOMNIKA.v16i6.10494</t>
  </si>
  <si>
    <t>2-s2.0-85058297195</t>
  </si>
  <si>
    <t>['two phases', 'triangular patches', 'stated modelling', 'saves time', 'physical optics', 'ones related', 'numeric evaluations', 'hybrid method', 'electromagnetic problem', 'current integral', 'calculations related', 'calculation part', 'antenna used']</t>
  </si>
  <si>
    <t>B-spline surfaces | Ludwig‚Äôs algorithm | Method of moments | Physical optics | Scattering problems</t>
  </si>
  <si>
    <t>Solving an electromagnetic problem can be handled in two phases. These are modelling the setup and carrying out the numeric evaluations. Throughout this study, the structure is modelled by B√©zier surfaces and the antenna used is meshed with triangular patches. For the calculation part, the method of moments and physical optics (MoM-PO) hybrid method is implemented. While the calculations related with antenna are actualized by using MoM equations, the ones related with structure are obtained by using PO equations. Modified Ludwig‚Äôs Algorithm is applied to calculate the current integral for the PO-region. This gives the ability to obtain successful results when the antenna is both close and far from the structure. Overall the stated modelling and calculation technique gives accurate results and saves time and memory in comparison with MoM.</t>
  </si>
  <si>
    <t>1156-1164</t>
  </si>
  <si>
    <t>Gazi University Journal of Science</t>
  </si>
  <si>
    <t>Okan, Tayfun;Akcam, Nursel</t>
  </si>
  <si>
    <t>Scattering analysis of antenna by using ludwig based hybrid method</t>
  </si>
  <si>
    <t>2-s2.0-85058303427</t>
  </si>
  <si>
    <t>['simulation results', 'paper presents', 'modified antenna', 'mobile communication', 'ground plane', 'fifth generation', 'designed antenna', 'characteristic impedance', 'antenna performance', 'antenna dimension']</t>
  </si>
  <si>
    <t>Elliptical patch antenna | Field configuration | Microstrip antenna | Radiation pattern | SWR</t>
  </si>
  <si>
    <t>In this paper presents the design and manufacture of a new broadband elliptical patch antenna with a microstrip feed line and optimum antenna parameters. The antenna dimension of (30√ó21√ó1.6) mm3 and fabricated on an FR-4 epoxy substrate having relative dielectric constant Œµr=4.3, loss tangent tan (Œ¥)=0.002 and the feed line used has characteristic impedance of 50O.The designed antenna has the capability of operating in the bandwidth (6.95-30.94) GHz and the gain (6.8) dBi. The antenna performance was modified by inserting a slots in the ground plane to achieve impedance bandwidth (when S11‚â§-10dB) and slots to patch to improve the gain. The modified antenna was designed to be used for fifth generation (5G) mobile communication. The simulation results are obtained using CST software.</t>
  </si>
  <si>
    <t>2492-2499</t>
  </si>
  <si>
    <t>57205025194;57192641047</t>
  </si>
  <si>
    <t>Jassim, Ali Khalid;Thaher, Raad H.</t>
  </si>
  <si>
    <t>Jassim A.K.</t>
  </si>
  <si>
    <t>Design and analysis of broadband elliptical microstrip patch antenna for wireless communication</t>
  </si>
  <si>
    <t>10.12928/TELKOMNIKA.v16i6.9246</t>
  </si>
  <si>
    <t>2-s2.0-85058312497</t>
  </si>
  <si>
    <t>['substrate materials', 'research presents', 'microstrip reflectarrays', 'measured using', 'loss tangents', 'innovative solution', 'good agreement', 'cst mws', 'controlled compositions', 'bandwidth limitation', '84 along', '207 mhz', '057 respectively']</t>
  </si>
  <si>
    <t>Broadband | Paper substrate | Reflectarray antenna</t>
  </si>
  <si>
    <t>This research presents an innovative solution to address the bandwidth limitation of microstrip reflectarray antennas. Organic substrate materials with controlled compositions have been characterized to be employed as substrate materials for microstrip reflectarrays. The three proposed materials show low dielectric permittivity values of 1.81, 1.64 and 1.84 along with loss tangents of 0.053, 0.047 and 0.057 respectively. The proposed substrate materials have been verified by modelling reflectarray unit elements in CST MWS and measured using a waveguide simulator technique. The comparison between measured and simulated results show a good agreement with promising broadband performance of 312, 340 and 207 MHz for S1, S2 and S3 substrate materials respectively.</t>
  </si>
  <si>
    <t>55435495700;57203855745</t>
  </si>
  <si>
    <t>Ismail, M. Y.;Malik, H. I.</t>
  </si>
  <si>
    <t>Ismail M.Y.</t>
  </si>
  <si>
    <t>Performance enhancement of wideband reflectarray antennas embedded on paper substrate materials</t>
  </si>
  <si>
    <t>10.12928/TELKOMNIKA.v16i6.9595</t>
  </si>
  <si>
    <t>2-s2.0-85058314243</t>
  </si>
  <si>
    <t>FRGS/1/2016/TK04/FKEKKCeTRI/F00311</t>
  </si>
  <si>
    <t>['wireless system', 'two pairs', 'shaped notch', 'proposed antenna', 'physical layout', 'notched ultra', 'notched antenna', 'notch characteristics', 'half wavelength', 'compact size', 'circular shape', 'alternative solution', '863 ghz', '6x28 mm2', '2 ghz']</t>
  </si>
  <si>
    <t>Band-notched | I-resonator | Ultra-wideband (UWB) | Varactor diode</t>
  </si>
  <si>
    <t>In this paper, a reconfigurable dual band-notched ultra-wideband (UWB) antenna is presented. The antenna design consists of a circular shape with two pairs of the L-resonator. To realize the notch characteristics in WLAN at 5.2 GHz and 5.8 GHz bands, the half wavelength of the L-resonator is introduced in the design. The T-shaped notch is etched in the ground to enhance the bandwidth which covers the UWB operating frequency range from 3.219-10.863 GHz. The proposed reconfigurable dual band-notched UWB antenna shows good impedance matching for the simulated in the physical layout. Furthermore, the proposed antenna has a compact size of 37.6x28 mm2. This proposed reconfigurable design can provide an alternative solution for the wireless system in the designing of a band-notched antenna with a good tuning capability.</t>
  </si>
  <si>
    <t>2557-2562</t>
  </si>
  <si>
    <t>55575748800;57200421590;55575524700;24825695200</t>
  </si>
  <si>
    <t>Yik, Sam Weng;Zakaria, Zahriladha;Lago, Herwansyah;Shairi, Noor Azwan</t>
  </si>
  <si>
    <t>Yik S.W.</t>
  </si>
  <si>
    <t>A compact reconfigurable dual band-notched ultra-wideband antenna using varactor diodes</t>
  </si>
  <si>
    <t>10.12928/TELKOMNIKA.v16i6.11552</t>
  </si>
  <si>
    <t>2-s2.0-85058315837</t>
  </si>
  <si>
    <t>['wireless communications', 'turbo codes', 'transmission systems', 'transmission channels', 'suitable techniques', 'results show', 'research contributes', 'modern generation', 'mimo channel', 'controlling errors']</t>
  </si>
  <si>
    <t>BPSK | LTE | MIMO | QPSK | RS</t>
  </si>
  <si>
    <t>Nowdays, different applications require a modern generation of mobile communication systems; long term evolution (LTE) is a candidate to achieve this purpose. One important challenge in wireless communications, including LTE systems, is the suitable techniques of controlling errors that degrade system performance in transmission systems over multipath fading channels. Different forward Error correction (FEC) techniqes are required to improve the robustness of transmission channels. In this paper, Reed-Solomon (RS) codes were used with a downlink LTE system over a LTE-MIMO channel. This research contributes by combining RS codes that have low decoding complexity (by using hard decision decoding) with a LTE-MIMO channel to improve downlink LTE system performance. The results show that using RS codes clearly improves LTE system performance and thus decreases Bit Error Rates (BER) more than convolutional and turbo codes which have high decoding complexity. Lastly, the results show also extra improvements of downlink LTE system performance by increasing the number of antennas of the LTE-MIMO channel.</t>
  </si>
  <si>
    <t>2563-2569</t>
  </si>
  <si>
    <t>Hussain, Ghasan Ali;Audah, Lukman</t>
  </si>
  <si>
    <t>Hussain G.A.</t>
  </si>
  <si>
    <t>RS codes for downlink LTE system over LTE-MIMO channel</t>
  </si>
  <si>
    <t>10.12928/TELKOMNIKA.v16i6.9177</t>
  </si>
  <si>
    <t>2-s2.0-85058342346</t>
  </si>
  <si>
    <t>EP/N003225/1</t>
  </si>
  <si>
    <t>['wavelength tunable', 'simulations support', 'silicon substrates', 'rod antenna', 'nonlinear nature', 'nonlinear emission', 'molecular vibrations', 'light emission', 'ideally overlapping', 'fingerprint region', 'field enhancement', 'clear third', 'antenna material']</t>
  </si>
  <si>
    <t>We demonstrate third harmonic generation in plasmonic antennas consisting of highly doped germanium grown on silicon substrates and designed to be resonant in the mid-infrared frequency range that is inaccessible with conventional nonlinear plasmonic materials. Owing to the near-field enhancement, the result is an ultrafast, subdiffraction, coherent light source with a wavelength tunable between 3 and 5 ¬µm, and ideally overlapping with the fingerprint region of molecular vibrations. To observe the nonlinearity in this challenging spectral window, a high-power femtosecond laser system equipped with parametric frequency conversion in combination with an all-reflective confocal microscope setup is employed. We demonstrate spatially resolved maps of the linear scattering cross section and the nonlinear emission of single isolated antenna structures. A clear third-order power dependence as well as mid-infrared emission spectra prove the nonlinear nature of the light emission. Simulations support the observed resonance length of the double-rod antenna and demonstrate that the field enhancement inside the antenna material is responsible for the nonlinear frequency mixing.</t>
  </si>
  <si>
    <t>60025525;60025525;60001490;60023256;60023256;60032350;60001490;60023256;60025525;60023256;60025525-60072562</t>
  </si>
  <si>
    <t>57198966311;57192396458;55485726900;54943212500;35951104800;7004250966;7401666836;6603679093;7004765390;8377166100;23003434200</t>
  </si>
  <si>
    <t>Fischer, Marco P.;Riede, Aaron;Gallacher, Kevin;Frigerio, Jacopo;Pellegrini, Giovanni;Ortolani, Michele;Paul, Douglas J.;Isella, Giovanni;Leitenstorfer, Alfred;Biagioni, Paolo;Brida, Daniele</t>
  </si>
  <si>
    <t>Luxembourg;Italy;Germany;Italy;United Kingdom</t>
  </si>
  <si>
    <t>Esch-sur-Alzette;Rome;Konstanz;Milan;Glasgow</t>
  </si>
  <si>
    <t>University of Luxembourg;Sapienza Universit√† di Roma;Universit√§t Konstanz;Politecnico di Milano;University of Glasgow</t>
  </si>
  <si>
    <t>60072562;60032350;60025525;60023256;60001490</t>
  </si>
  <si>
    <t>Fischer M.P.</t>
  </si>
  <si>
    <t>Plasmonic mid-infrared third harmonic generation in germanium nanoantennas</t>
  </si>
  <si>
    <t>10.1038/s41377-018-0108-8</t>
  </si>
  <si>
    <t>2-s2.0-85058377546</t>
  </si>
  <si>
    <t>['urban landscapes', 'two species', 'time spent', 'tertiary feeders', 'tagged hummingbird', 'tagged birds', 'study period', 'sites 2', 'significant differences', 'september 2016', 'rfid transceivers', 'rfid transceiver', 'rfid technology', 'primary feeder', 'population dynamics', 'popular use', 'one site', 'mean percentage', 'males overlapped', 'increased contact', 'identified primary', 'hummingbirds visited', 'hummingbird feeders', 'females stayed', 'feeders longer', 'feeder visits', 'evening hours', 'elucidate behaviors', 'efficient use', 'different individuals', 'contact networks', 'contact network', 'community structure', 'commonly visited', '7 hummingbirds', '017 detections']</t>
  </si>
  <si>
    <t>Despite the popular use of hummingbird feeders, there are limited studies evaluating the effects of congregation, sharing food resources and increased contact when hummingbirds visit feeders in urban landscapes. To evaluate behavioral interactions occurring at feeders, we tagged 230 individuals of two species, Anna's and Allen's Hummingbirds, with passive integrated transponder tags and recorded their visits with RFID transceivers at feeders. For detecting the presence of tagged birds, we developed an RFID equipped feeding station using a commercially available antenna and RFID transceiver. Data recorded included the number of feeder visits, time spent at the feeder, simultaneous feeder visitation by different individuals, and identifying which feeders were most commonly visited by tagged birds. For the study period (September 2016 to March 2018), 118,017 detections were recorded at seven feeding stations located at three California sites. The rate of tagged birds returning to RFID equipped feeders at least once was 61.3% (141/230 birds). Females stayed at feeders longer than males per visit. We identified primary, secondary and tertiary feeders at Sites 2 and 3, according to the frequency of visitation to them, with a mean percentage of 86.9% (SD¬±19.13) visits to a primary feeder for each tagged hummingbird. During spring and summer, hummingbirds visited feeders most often in morning and evening hours. Feeder visits by males overlapped in time with other males more frequently than other females. The analysis of the contact network at the feeders did not distinguish any significant differences between age or sex. Although most hummingbirds visited the feeders during the daytime, our system recorded night feeder visitations (n = 7 hummingbirds) at one site. This efficient use of RFID technology to characterize feeder visitations and contact networks of hummingbirds in urban habitats could be used in the future to elucidate behaviors, population dynamics and community structure of hummingbirds visiting feeders.</t>
  </si>
  <si>
    <t>e0208057</t>
  </si>
  <si>
    <t>60014439;60014439;60014439;60014439;121805510;60009056;60014439;60014439</t>
  </si>
  <si>
    <t>57200687152;35389682300;25961045700;55472168800;57205057947;57205063794;35613883600;7004811910</t>
  </si>
  <si>
    <t>Bandivadekar, Ruta R.;Pandit, Pranav S.;Sollmann, Rahel;Thomas, Michael J.;Logan, Scott M.;Brown, Jennifer C.;Klimley, A. Peter;Tell, Lisa A.</t>
  </si>
  <si>
    <t>Davis;Washington, D.C.;Sherman Oaks</t>
  </si>
  <si>
    <t>University of California, Davis;US Fish &amp; Wildlife Service;Wild Wings Ecology</t>
  </si>
  <si>
    <t>60014439;60009056;121805510</t>
  </si>
  <si>
    <t>Bandivadekar R.</t>
  </si>
  <si>
    <t>Use of RFID technology to characterize feeder visitations and contact network of hummingbirds in urban habitats</t>
  </si>
  <si>
    <t>10.1371/journal.pone.0208057</t>
  </si>
  <si>
    <t>2-s2.0-85058386120</t>
  </si>
  <si>
    <t>['water surface', 'water lines', 'temporal signature', 'study introduces', 'scale catchment', 'river bed', 'results reveal', 'resolution topography', 'requires high', 'reference gauge', 'object space', 'mostly ungauged', 'introduced method', 'image coordinates', 'hydrological processes', 'heterogeneous characteristics', 'headwater catchments', 'fully observed', 'flexible low', 'even though', 'employing terrestrial', 'captured reliably', 'camera gauge', 'bank area', 'average deviation']</t>
  </si>
  <si>
    <t>low cost | photogrammetry | SfM | time-lapse imagery | water stage</t>
  </si>
  <si>
    <t>Small-scale and headwater catchments are mostly ungauged, even though their observation could help to improve the understanding of hydrological processes. However, it is expensive to build and maintain conventional measurement networks. Thus, the heterogeneous characteristics and behavior of catchments are currently not fully observed. This study introduces a method to capture water stage with a flexible low-cost camera setup. By considering the temporal signature of the water surface, water lines are automatically retrieved via image processing. The image coordinates are projected into object space to estimate the actual water stage. This requires high-resolution 3D models of the river bed and bank area, which are calculated in a local coordinate system with structure from motion, employing terrestrial as well as unmanned aerial vehicle imagery. A medium- and a small-scale catchment are investigated to assess the accuracy and reliability of the introduced method. Results reveal that the average deviation between the water stages measured with the camera gauge and a reference gauge are below 6¬†mm in the medium-scale catchment. Trends of water stage changes are captured reliably in both catchments. The developed approach uses a low-cost camera design in combination with image-based water level measurements and high-resolution topography from structure from motion. In future, adding tracking algorithms can help to densify existing gauging networks.</t>
  </si>
  <si>
    <t>10,362-10,371</t>
  </si>
  <si>
    <t>56548964400;57202445971;57190125744;56789851400</t>
  </si>
  <si>
    <t>Eltner, Anette;Elias, Melanie;Sardemann, Hannes;Spieler, Diana</t>
  </si>
  <si>
    <t>Eltner A.</t>
  </si>
  <si>
    <t>Automatic Image-Based Water Stage Measurement for Long-Term Observations in Ungauged Catchments</t>
  </si>
  <si>
    <t>10.1029/2018WR023913</t>
  </si>
  <si>
    <t>2-s2.0-85058387330</t>
  </si>
  <si>
    <t>['‚ ñìp', 'theoretical analysis', 'smaller number', 'proposed method', 'properly handled', 'norm minimization', 'field measurements', 'disadvantage effectively', 'convex optimization', 'convex nature', 'array diagnosis', 'accurate diagnosis']</t>
  </si>
  <si>
    <t>Antenna measurements | Array diagnosis | Compressed sensing | Non-convex optimization | Random perturbation</t>
  </si>
  <si>
    <t>The use of ‚Ñìp (0 &lt; p &lt; 1) norm minimization will improve array diagnosis performance provided that the issue of local minima associated to its non-convex nature is properly handled. In order to overcome this deficiency, a hybrid method using random perturbation and non-convex optimization is investigated in this paper. Although it acquires a higher computational time, the trade-off between an accurate diagnosis and the computational burden appears to be acceptable. Theoretical analysis and simulation results demonstrate that the proposed method overcomes this disadvantage effectively and achieves better performance compared to the standard ‚Ñì1 norm minimization with a smaller number of far-field measurements, suggesting that the proposed method can be used to improve the performance of array diagnosis.</t>
  </si>
  <si>
    <t>60019616-116501321;60019616-116501321;60019616-116501321;60001711</t>
  </si>
  <si>
    <t>56419013800;7202222569;35996130700;55934942300</t>
  </si>
  <si>
    <t>Li, Wei;Deng, Weibo;Yang, Qiang;Migliore, M. D.</t>
  </si>
  <si>
    <t>China;Italy;China</t>
  </si>
  <si>
    <t>Harbin;Cassino;Harbin</t>
  </si>
  <si>
    <t>Harbin Institute of Technology;Universita di Cassino e del Lazio Meridionale;Ministry of Industry and Information Technology</t>
  </si>
  <si>
    <t>60019616;60001711;116501321</t>
  </si>
  <si>
    <t>A hybrid non-convex compressed sensing approach for array diagnosis using sparse promoting norm with perturbation technique</t>
  </si>
  <si>
    <t>10.3390/electronics7120350</t>
  </si>
  <si>
    <t>2-s2.0-85058448448</t>
  </si>
  <si>
    <t>['testing results', 'stewart platform', 'ship simulator', 'performance requirements', 'model identification', 'important part', 'geostationary satellite', 'detailed procedure', 'designed high', 'design procedure', 'conventional procedure', 'controller design', 'bidirectionally communicate', '15 deg']</t>
  </si>
  <si>
    <t>Attitude stabilization | H  loop shaping ‚àû | Marine satellite tracking antenna | Robust control</t>
  </si>
  <si>
    <t>Marine Satellite Tracking Antenna (MSTA) is an important shipboard device for ships to bidirectionally communicate with the outside. The attitude stabilization system is an important part of MSTA for keeping the antenna dish tracking the geostationary satellite in the presence of severe ship dynamics. In this paper, the designed high-performance attitude stabilization system is introduced, including hardware system, model identification and controller design. The detailed procedure for identifying the stepper motor model is stated, which is different from conventional procedure. The design procedure of the robust controller based on H‚àû loop shaping is given. The designed attitude stabilization system was tested on a Stewart platform that was used as the ship simulator. From the testing results, it can be seen that the performance of designed attitude stabilization system is very high and the tracking angle error can be limited to within ¬±0.15 deg, which satisfies the performance requirements of Ka-band MSTA product.</t>
  </si>
  <si>
    <t>60022134;60022134;60022134;121815887</t>
  </si>
  <si>
    <t>57053589400;36683366900;8645638300;57205077927</t>
  </si>
  <si>
    <t>Wang, Yunlong;Soltani, Mohsen;Hussain, Dil Muhammad Akbar;Christensen, Roald M.</t>
  </si>
  <si>
    <t>Aalborg;Hobro</t>
  </si>
  <si>
    <t>Aalborg University;SpaceCom A/S</t>
  </si>
  <si>
    <t>60022134;121815887</t>
  </si>
  <si>
    <t>Design and implementation of attitude stabilization system for marine satellite tracking antenna</t>
  </si>
  <si>
    <t>10.3390/electronics7120398</t>
  </si>
  <si>
    <t>2-s2.0-85058453394</t>
  </si>
  <si>
    <t>['speed necessary', 'sounder operates', 'short wavelength', 'practice limited', 'new type', 'mmwave setup', 'mmwave channels', 'massive multiple', 'massive mimo', 'large number', 'input multiple', 'element array', 'dynamic channels', 'considered essential', 'challenging due', 'article describes', '3 ms', '128 receiver']</t>
  </si>
  <si>
    <t>Both massive multiple-input multiple-output (MIMO) technology and use of frequencies in the range 24100 GHz are considered essential for upcoming 5G systems. Measurements of the new type of channels are needed, but this is challenging due to the large number of channels in massive MIMO and the short wavelength in the 24100 GHz channels (so-called mmWave channels). This article describes a sounder system capable of measurements in both types of channels. While the same sounder system supports simultaneous massive MIMO and mmWave channels, the number of channels in each band and in total is in practice limited. For massive MIMO in the 3006000 MHz band alone, arrays with up to 128 receiver (Rx) elements are possible, receiving from 16 independent mobile transmitter (Tx) antennas, where all channels are measured within 1.3 ms and in a 200 MHz bandwidth. To the authors' knowledge, this is the first sounding system with this number of channels and a speed necessary for measuring the dynamic channels in typical application scenarios. For mmWave channels, the sounder operates in the range 1840 GHz. For these bands up to 2 Tx elements and 16 Rx elements can be measured. In addition, the article describes some measurements in both a massive MIMO setup in an indoor sports arena and an mmWave setup with a handheld device containing a 7-element array.</t>
  </si>
  <si>
    <t>67-73</t>
  </si>
  <si>
    <t>7404066548;55511687300;7006236794;57205105791</t>
  </si>
  <si>
    <t>Nielsen, Jesper √òdum;Fan, Wei;Eggers, Patrick C.F.;Pedersen, Gert Fr√∏lund</t>
  </si>
  <si>
    <t>Nielsen J.</t>
  </si>
  <si>
    <t>A Channel Sounder for Massive MIMO and MmWave Channels</t>
  </si>
  <si>
    <t>10.1109/MCOM.2018.1800199</t>
  </si>
  <si>
    <t>2-s2.0-85058453691</t>
  </si>
  <si>
    <t>['transport coefficients', 'strongly magnetized', 'special way', 'plasma occurs', 'plasma electrons', 'parallel motion', 'one third', 'measured precisely', 'loop antenna', 'laboratory experiment', 'ion gyroradius', 'heating spot', 'heating region', 'heated electrons', 'experimental parameters', 'electric currents', 'eddy currents', 'easily close', 'current loop', 'collisionless ions', 'acquire energy', 'acoustic velocity']</t>
  </si>
  <si>
    <t>The dynamics of narrow, field-aligned magnetoplasma irregularities is studied, which develop under the action of a short rf pulse. The laboratory experiment is aimed at demonstrating the rapid, so-called "unipolar" plasma transport mode, which is accompanied by excitation of eddy currents, in the case of localized rf heating of plasma electrons. The experimental parameters are chosen in a special way. The size of the heating spot, determined by the diameter of the loop antenna, exceeds the electron gyroradius significantly but is smaller than the ion gyroradius. The rf pulse duration encompasses several electron collision times but is shorter than the gyroperiod of ions. As a result, the electrons, which are strongly magnetized, acquire energy in rf antenna vicinity and can escape the heating region only along the magnetic field B 0. In turn, collisionless ions can travel across B 0 under the action of space-charge electric fields. For these conditions, redistribution of the plasma occurs with "unipolar" transport coefficients and is accompanied by excitation of electric currents. Weak plasma density disturbances, which are less than 5 % of the background, are measured precisely with a microwave resonator probe. Parallel electron currents are obtained from magnetic probe measurements; the ion current across B 0 is restored from the density profile modifications in their dynamics. It is shown that the ions traveling across B 0 with a velocity about one third of the ion-acoustic velocity can easily close the current loop, which is driven by the parallel motion of heated electrons. This regime of plasma irregularities evolution is discussed in application to previous laboratory measurements, as well as to active ionospheric experiments.</t>
  </si>
  <si>
    <t>Density irregularities, currents, and magnetic fields generated by pulsed local rf heating of a magnetoplasma: Disturbances in rf antenna vicinity</t>
  </si>
  <si>
    <t>10.1063/1.5054819</t>
  </si>
  <si>
    <t>2-s2.0-85058458578</t>
  </si>
  <si>
    <t>['time differences', 'steering beams', 'spatial selectivity', 'radio frequency', 'proposed bsbcpa', 'positioning inaccuracy', 'olpa ),', 'experimental evaluation', 'excited separately', 'circular polarization', 'bsbcpa consists', '51 %.']</t>
  </si>
  <si>
    <t>Beam steering antenna | Circular polarization | Indoor passive localization | Multipath mitigation | TDOA</t>
  </si>
  <si>
    <t>An experimental evaluation of multipath mitigation using a beam steering broadband circular polarization antenna (BSBCPA) in indoor passive localization system based on time differences of arrival (TDOA) is presented in this paper. The BSBCPA consists of a beam switch network, four identical hexagon patch elements and their respective feeding networks. By controlling the states of a radio frequency (RF) switch in the beam switch network, four steering circular polarization beams can be excited separately for azimuth omnidirectional coverage. Combining the spatial selectivity of steering beams and circular polarization in the BSBCPA, the positioning inaccuracy from indoor multipath propagation can be mitigated. In two different indoor environments with line of sight (LOS), complex multipath, when transmitting a 20 MHz bandwidth signal in WLAN, the 2D positioning mean error obtained is 0.7 m and 0.82 m, respectively. Compared with conventional omnidirectional linear polarization antenna (OLPA), the BSBCPA can at least improve positioning accuracy by 51%. The experimental results show that the proposed BSBCPA can significantly mitigate multipath propagation for TDOA-based indoor passive localization.</t>
  </si>
  <si>
    <t>60005244;60005244;60009400;60005244-60009400;60005244;60005244</t>
  </si>
  <si>
    <t>57205079948;57200121385;15757489900;55491017400;55715879500;7401674297</t>
  </si>
  <si>
    <t>Su, Changjiang;Liu, Yanqun;Liu, Leilei;Yang, Mei;Zhao, Hongxin;Yin, Xiaoxing</t>
  </si>
  <si>
    <t>Su C.</t>
  </si>
  <si>
    <t>Experimental evaluation of multipath mitigation in TDOA-based indoor passive localization system using a beam steering broadband circular polarization antenna</t>
  </si>
  <si>
    <t>10.3390/electronics7120362</t>
  </si>
  <si>
    <t>2-s2.0-85058460028</t>
  </si>
  <si>
    <t>['virtual array', 'thus must', 'three types', 'techniques used', 'switched array', 'substantially higher', 'since beamwidth', 'several gigahertz', 'resultant pencilbeams', 'recent results', 'propagation loss', 'phased array', 'path loss', 'national institute', 'multipath tracking', 'model properties', 'mobile stations', 'link budget', 'inversely proportional', 'high directionality', 'ghz models', 'ghz bands', 'exponential increase', 'electronically steered', 'doppler spread', 'dbi gain', 'cellular networks', '83 ghz', '60 ghz', '5g systems', '315 wide', '28 ghz', '20 dbi40']</t>
  </si>
  <si>
    <t>The exponential increase in wireless data transmission from smartphones has led to the saturation of the sub-6-GHz bands where cellular networks have operated to date forcing providers to migrate to the millimeter-wave (mmWave) regime for 5G. Although available channel bandwidths will grow from tens of megahertz to several gigahertz, propagation loss will be substantially higher. To compensate the link budget, phased array antennas with 20 dBi40-dBi gain will be employed at the base and mobile stations. Since beamwidth is inversely proportional to gain, the resultant pencilbeams will be only 315 wide and thus must be electronically steered to ensure that they are aligned between the stations. The high directionality of 5G systems will fundamentally change channel propagation models and channel sounding systems and techniques used to measure the model properties. The National Institute of Standards and Technology is on the forefront of defining that change. In this article, we provide an overview of mmWave channel sounding through three types of systems: switched array, virtual array, and phased array, at 28 GHz, 60 GHz, and 83 GHz. In addition, we describe how mmWave channel models, for path loss, dispersion, multipath tracking, Doppler spread, and blockage, differ from sub-6-GHz models, substantiated by some of our most recent results.</t>
  </si>
  <si>
    <t>60023053;60023053;60023053;60023053;60023053;60023053;60023053;60023053;60023053;60023053;60023053</t>
  </si>
  <si>
    <t>7005059430;6603053474;6701448030;7006715937;18042887100;57190340718;57195718895;57205078108;57201547535;55846245500;57205078917</t>
  </si>
  <si>
    <t>Gentile, Camillo;Papazian, Peter B.;Golmie, Nada;Remley, Kate A.;Vouras, Peter;Senic, Jelena;Wang, Jian;Caudill, Derek;Lai, Chiehping;Sun, Ruoyu;Chuang, Jack</t>
  </si>
  <si>
    <t>Millimeter-Wave Channel Measurement and Modeling: A NIST Perspective</t>
  </si>
  <si>
    <t>10.1109/MCOM.2018.1800222</t>
  </si>
  <si>
    <t>2-s2.0-85058471414</t>
  </si>
  <si>
    <t>U1536124</t>
  </si>
  <si>
    <t>['wave antenna', 'transmission line', 'transmission characteristics', 'tl ).', 'radiation patterns', 'radiating waves', 'proposed lwa', 'periodically loaded', 'paper proposes', 'layer conductor', 'frequency range', 'feeding frequency', 'continuous wide', 'broadside direction', 'backward continuously', '5 dbi']</t>
  </si>
  <si>
    <t>Leaky-wave antenna (LWA) | Spoof surface plasmon polaritons (SSPP) | Wide-angle beam scanning</t>
  </si>
  <si>
    <t>This paper proposes a wide-angle beam scanning leaky-wave antenna (LWA) fed by a novel spoof surface plasmon polaritons (SSPP) transmission line (TL). In the proposed LWA, circular metallic patches are periodically loaded on both sides of the SSPP TL alternately, and convert guided waves into radiating waves. The transmission characteristics of the proposed SSPP TL are analyzed, and the transmission characteristics and radiation patterns of the proposed LWA are simulated and measured. The simulated and measured results show that the proposed LWA provides approximately 12.5 dBi of radiation gain within a frequency range of 8‚Äì24 GHz, and a beam scanning range of 90‚ó¶ from forward to backward continuously by increasing the feeding frequency. The proposed LWA, based on a novel SSPP TL, has advantages of single-layer conductor, continuous wide-angle beam scanning, and high gain especially at the broadside direction, which are difficult realize using conventional LWAs.</t>
  </si>
  <si>
    <t>60009400-60005244;60009400;60005244;60017161</t>
  </si>
  <si>
    <t>15757489900;55961797000;7401674297;7409485017</t>
  </si>
  <si>
    <t>Liu, Leilei;Wang, Jian;Yin, Xiaoxing;Chen, Zhi Ning</t>
  </si>
  <si>
    <t>Singapore City;Nanjing;Nanjing</t>
  </si>
  <si>
    <t>National University of Singapore;Nanjing University of Post and TeleCommunications;Southeast University</t>
  </si>
  <si>
    <t>60017161;60009400;60005244</t>
  </si>
  <si>
    <t>Wide-angle beam scanning leaky-wave antenna using spoof surface plasmon polaritons structure</t>
  </si>
  <si>
    <t>10.3390/electronics7120348</t>
  </si>
  <si>
    <t>2-s2.0-85058471922</t>
  </si>
  <si>
    <t>['use low', 'theoretical analysis', 'spectral efficiency', 'resolution analog', 'resolution adcs', 'receiver antennas', 'realistic case', 'quantization noise', 'quantization bits', 'provided first', 'pilot contamination', 'model provided', 'input multi', 'form expressions', 'energy efficiency', 'digital convertors', 'cell multi', 'also given']</t>
  </si>
  <si>
    <t>Distributed massive MIMO | Energy efficiency | Pilot contamination | Quantization noise | Spectral efficiency</t>
  </si>
  <si>
    <t>In this paper, considering a more realistic case where the low-resolution analog-to-digital convertors (ADCs) are employed at receiver antennas, we investigate the spectral and energy efficiency in multi-cell multi-user distributed massive multi-input multi-output (MIMO) systems with two linear receivers. An additive quantization noise model is provided first to study the effects of quantization noise. Using the model provided, the closed-form expressions for the uplink achievable rates with a zero-forcing (ZF) receiver and a maximum ratio combination (MRC) receiver under quantization noise and pilot contamination are derived. Furthermore, the asymptotic achievable rates are also given when the number of quantization bits, the per user transmit power, and the number of antennas per remote antenna unit (RAU) go to infinity, respectively. Numerical results prove that the theoretical analysis is accurate and show that quantization noise degrades the performance in spectral efficiency, but the growth in the number of antennas can compensate for the degradation. Furthermore, low-resolution ADCs with 3 or 4 bits outperform perfect ADCs in energy efficiency. Numerical results imply that it is preferable to use low-resolution ADCs in distributed massive MIMO systems.</t>
  </si>
  <si>
    <t>54412754700;57203154381;57188982780;36058032700;7202297685</t>
  </si>
  <si>
    <t>Li, Jiamin;Lv, Qian;Yang, Jing;Zhu, Pengcheng;You, Xiaohu</t>
  </si>
  <si>
    <t>Spectral and energy efficiency of distributed massive MIMO with low-resolution ADC</t>
  </si>
  <si>
    <t>10.3390/electronics7120391</t>
  </si>
  <si>
    <t>2-s2.0-85058473417</t>
  </si>
  <si>
    <t>The World Academy of Sciences</t>
  </si>
  <si>
    <t>['‚ ñì1', 'zero excitation', 'via simulation', 'verified experimentally', 'traditional mechanisms', 'rvm ).', 'relatively smaller', 'readily available', 'radar systems', 'proposed technique', 'proposed procedure', 'proposed approach', 'procedure based', 'priori knowledge', 'prior knowledge', 'noisy data', 'methodology based', 'measurement points', 'measured far', 'large number', 'generation transceivers', 'field samples', 'field measurements', 'faulty elements', 'faster diagnosis', 'failed element', 'emulates failure', 'diagnostic tool', 'diagnostic problem', 'communication systems', 'array size', 'approaches exhibit', 'anechoic chamber', 'aerospace systems', '9 ghz']</t>
  </si>
  <si>
    <t>Antenna array | BCS | Diagnosis procedure | Far-field | Millimeter-wave | Noisy data</t>
  </si>
  <si>
    <t>In this paper, a diagnostic tool or procedure based on Bayesian compressive sensing (BCS) is proposed for identification of failed element(s) which manifest in millimeter-wave planar antenna arrays. With adequate a priori knowledge of the reference antenna array radiation pattern, a diagnostic problem of faulty elements was formulated. Sparse recovery algorithms, including total variation (TV), mixed ‚Ñì1/‚Ñì2 norm, and minimization of the ‚Ñì1, are readily available in the literature, and were used to diagnose the array under test (AUT) from measurement points, consequently providing faster and better diagnostic schemes than the traditional mechanisms, such as the back propagation algorithm, matrix method algorithm, etc. However, these approaches exhibit some drawbacks in terms of effectiveness and reliability in noisy data, and a large number of measurement data points. To overcome these problems, a methodology based on BCS was adapted in this paper. From far-field radiation pattern samples, planar array diagnosis was formulated as a sparse signal recovery problem where BCS was applied to recover the locations of the faults using relevance vector machine (RVM). The resulted BCS approach was validated through simulations and experiments to provide suitable guidelines for users, as well as insight into the features and potential of the proposed procedure. A Ka-band (28.9 GHz) 10 √ó 10 rectangular microstrip patch antenna array that emulates failure with zero excitation was designed for far-field measurements in an anechoic chamber. Both simulated and measured far-field samples were used to test the proposed approach. The proposed technique is demonstrated to detect diagnostic problems with fewer measurements provided the prior knowledge of the array radiation pattern is known, and the number of faults is relatively smaller than the array size. The effectiveness and reliability of the technique is verified experimentally and via simulation. In addition to a faster diagnosis and better reconstruction accuracy, the BCS-based technique shows more robustness to additive noisy data compared to other compressive sensing methods. The proposed procedure can be applied to next-generation transceivers, aerospace systems, radar systems, and other communication systems.</t>
  </si>
  <si>
    <t>60019118;60104724;60019118;60019118;60019118</t>
  </si>
  <si>
    <t>57193136350;55721843600;57196371786;56043390400;56477856400</t>
  </si>
  <si>
    <t>Famoriji, Oluwole J.;Zhang, Zhongxiang;Fadamiro, Akinwale;Zakariyya, Rabiu;Lin, Fujiang</t>
  </si>
  <si>
    <t>Hefei Normal University;University of Science and Technology of China</t>
  </si>
  <si>
    <t>60104724;60019118</t>
  </si>
  <si>
    <t>Planar array diagnostic tool for millimeter-wave wireless communication systems</t>
  </si>
  <si>
    <t>10.3390/electronics7120383</t>
  </si>
  <si>
    <t>2-s2.0-85058477557</t>
  </si>
  <si>
    <t>['transmit antenna', 'synthetic beamwidth', 'strongly depends', 'significantly reduced', 'results show', 'receiver design', 'receive antenna', 'propagation channels', 'path loss', 'optimized beam', 'narrow beams', 'narrow beam', 'multipath components', 'lobby scenario', 'link budget', 'indoor hallway', 'gain narrow', 'delay dispersion', 'channels vs', 'center orientation', 'beam antennas', 'antenna design', '60 ghz', '20 db']</t>
  </si>
  <si>
    <t>High-gain narrow-beam antennas or beamformed antenna arrays will likely be used in millimeter- wave (mmWave) bands and 5G to mitigate the high path loss. Since many multipath components may be excluded by the narrow beam, the mmWave radio channel (consisting of the transmit antenna, the propagation channels, and the receive antenna) strongly depends on the beamwidth, orientation, and shape of the narrow beam. In this article, a procedure is proposed to measure and model the channels vs. synthetic beamwidth. Based on experimental data collected at 60 GHz in an indoor hallway/lobby scenario, the results show that the number of multipath components and the delay dispersion of the channel are significantly reduced by the narrow beams. In addition, the path loss can be decreased by more than 20 dB with an optimized beam-center orientation. The impact of the study on future 5G mmWave system design is discussed, including frequency reuse, antenna design, receiver design, equalization, and link budget.</t>
  </si>
  <si>
    <t>109058487;60023053;60023053;60023053;60023053;60023053;60023053</t>
  </si>
  <si>
    <t>55846245500;7005059430;57190340718;18042887100;6603053474;6701448030;7006715937</t>
  </si>
  <si>
    <t>Sun, Ruoyu;Gentile, Camillo A.;Senic, Jelena;Vouras, Peter;Papazian, Peter B.;Golmie, Nada T.;Remley, Kate A.</t>
  </si>
  <si>
    <t>Gaithersburg;Louisville</t>
  </si>
  <si>
    <t>National Institute of Standards and Technology;CableLabs</t>
  </si>
  <si>
    <t>60023053;109058487</t>
  </si>
  <si>
    <t>Sun R.</t>
  </si>
  <si>
    <t>Millimeter-Wave Radio Channels vs. Synthetic Beamwidth</t>
  </si>
  <si>
    <t>10.1109/MCOM.2018.1800177</t>
  </si>
  <si>
    <t>2-s2.0-85058492664</t>
  </si>
  <si>
    <t>JPB Foundation</t>
  </si>
  <si>
    <t>UofM</t>
  </si>
  <si>
    <t>['z data', 'weather designs', 'uav platform', 'time monitoring', 'time manner', 'temporal resolutions', 'temporal platform', 'rotor wash', 'results show', 'resistant sensors', 'representative settings', 'play interfaces', 'modular uav', 'high spatial', 'ground station', 'future work', 'flight control', 'experiments prove', 'determined pathways', 'data fusion', 'data acquisition']</t>
  </si>
  <si>
    <t>Air monitoring | Air pollution | Drone | Modular design | Unmanned aerial vehicle</t>
  </si>
  <si>
    <t>The unmanned aerial vehicle (UAV) offers great potential for collecting air quality data with high spatial and temporal resolutions. The objective of this study is to design and develop a modular UAV-based platform capable of real-time monitoring of multiple air pollutants. The system comprises five modules: the UAV, the ground station, the sensors, the data acquisition (DA) module, and the data fusion (DF) module. The hardware was constructed with off-the-shelf consumer parts and the open source software Ardupilot was used for flight control and data fusion. The prototype UAV system was tested in representative settings. Results show that this UAV platform can fly on pre-determined pathways with adequate flight time for various data collection missions. The system simultaneously collects air quality and high precision X-Y-Z data and integrates and visualizes them in a real-time manner. While the system can accommodate multiple gas sensors, UAV operations may electronically interfere with the performance of chemical-resistant sensors. Our prototype and experiments prove the feasibility of the system and show that it features a stable and high precision spatial-temporal platform for air sample collection. Future work should be focused on gas sensor development, plug-and-play interfaces, impacts of rotor wash, and all-weather designs.</t>
  </si>
  <si>
    <t>60030452;60032499;60028599</t>
  </si>
  <si>
    <t>14632161800;55549377200;8376033200</t>
  </si>
  <si>
    <t>Gu, Qijun;Michanowicz, Drew R.;Jia, Chunrong</t>
  </si>
  <si>
    <t>Boston;San Marcos;Memphis</t>
  </si>
  <si>
    <t>Harvard T.H. Chan School of Public Health;Texas State University;University of Memphis</t>
  </si>
  <si>
    <t>60032499;60030452;60028599</t>
  </si>
  <si>
    <t>Gu Q.</t>
  </si>
  <si>
    <t>Developing a modular unmanned aerial vehicle (UAV) platform for air pollution profiling</t>
  </si>
  <si>
    <t>10.3390/s18124363</t>
  </si>
  <si>
    <t>2-s2.0-85058537034</t>
  </si>
  <si>
    <t>['work cooperatively', 'uavs used', 'target area', 'snr ).', 'providing connectivity', 'proposed scheme', 'proposed algorithm', 'place uavs', 'optimized based', 'optimal positions', 'mostly used', 'moea ).', 'minimum number', 'military operations', 'mesh network', 'ground nodes', 'geographical placement', 'geographical area', 'elitist non', 'effective uavs', 'civilian applications', 'channel conditions', 'challenging task']</t>
  </si>
  <si>
    <t>Genetic algorithm | Mesh networks | MOEA | NSGA-II | Optimization | Unmanned aerial vehicles</t>
  </si>
  <si>
    <t>In the past, Unmanned Aerial Vehicles (UAVs) were mostly used in military operations to prevent pilot losses. Nowadays, the fast technological evolution has enabled the production of a class of cost-effective UAVs that can service a plethora of public and civilian applications, especially when configured to work cooperatively to accomplish a task. However, designing a communication network among the UAVs is a challenging task. In this article, we propose a centralized UAV placement strategy, where UAVs are used as flying access points forming a mesh network, providing connectivity to ground nodes deployed in a target area. The geographical placement of UAVs is optimized based on a Multi-Objective Evolutionary Algorithm (MOEA). The goal of the proposed scheme is to cover all ground nodes using a minimum number of UAVs, while maximizing the fulfillment of their data rate requirements. The UAVs can employ different data rates depending on the channel conditions, which are expressed by the Signal-to-Noise-Ratio (SNR). In this work, the elitist Non-Dominated Sorting Genetic Algorithm II (NSGA-II) is used to find a set of optimal positions to place UAVs, given the positions of the ground nodes. We evaluate the trade-off between the number of UAVs used to cover the target area and the data rate requirement of the ground nodes. Simulation results show that the proposed algorithm can optimize the UAV placement given the requirement and the positions of the ground nodes in the geographical area.</t>
  </si>
  <si>
    <t>60106051-60002115;60106051-60017375;60106051-60002115</t>
  </si>
  <si>
    <t>57193076986;6602200012;36466244900</t>
  </si>
  <si>
    <t>Sabino, S√©rgio;Horta, Nuno;Grilo, Ant√≥nio</t>
  </si>
  <si>
    <t>Universidade de Lisboa;Instituto de Telecomunicacoes;Instituto de Engenharia de Sistemas e Computadores Investiga√ß√£o e Desenvolvimento em Lisboa</t>
  </si>
  <si>
    <t>60106051;60017375;60002115</t>
  </si>
  <si>
    <t>Sabino S.</t>
  </si>
  <si>
    <t>Centralized unmanned aerial vehicle mesh network placement scheme: A multi-objective evolutionary algorithm approach</t>
  </si>
  <si>
    <t>10.3390/s18124387</t>
  </si>
  <si>
    <t>2-s2.0-85058568002</t>
  </si>
  <si>
    <t>['typical structures', 'temperature approach', 'single chip', 'receivers integrated', 'processing circuits', 'optical communications', 'large bandwidth', 'help address', 'fabrication methods', 'electronic circuits', 'dimensional integration', 'difficult due', 'different metals', 'cmos signal', '3d integration', '3d geometries']</t>
  </si>
  <si>
    <t>Optoelectronic integrated circuits can leverage the large bandwidth and low interconnect delay of optical communications. Developing a three-dimensional optoelectronic integrated circuit architecture could then provide increased integration density, improved operation speeds and decreased power consumption. However, the integration of photonics and electronics in 3D geometries is difficult due to conflicts in materials and fabrication methods. Plasmonics can help address the incompatibility of photonic and electronic circuits, but methods for the 3D integration of plasmonics and electronics on a single chip are limited. Here, we report a strategy for the three-dimensional integration of plasmonics and electronics using waveguide-fed slot antennas and carbon nanotube networks. Our low-temperature approach, which is compatible with complementary metal‚Äìoxide‚Äìsemiconductor (CMOS) technology, is based on a metal engineering technique in which different metals with typical structures are used as different functional modules. Using this approach, we demonstrate a series of 3D integrated circuits including photovoltaic-type plasmonic unidirectional receivers, wavelength‚Äìpolarization multiplexers, and receivers integrated with CMOS signal-processing circuits.</t>
  </si>
  <si>
    <t>644-651</t>
  </si>
  <si>
    <t>60014966;60014966-114020962;60014966</t>
  </si>
  <si>
    <t>56992999900;56982853100;35090482400</t>
  </si>
  <si>
    <t>Liu, Yang;Zhang, Jiasen;Peng, Lian Mao</t>
  </si>
  <si>
    <t>Peking University;Collaborative Innovation Center of Quantum Matter</t>
  </si>
  <si>
    <t>60014966;114020962</t>
  </si>
  <si>
    <t>Three-dimensional integration of plasmonics and nanoelectronics</t>
  </si>
  <si>
    <t>10.1038/s41928-018-0176-z</t>
  </si>
  <si>
    <t>2-s2.0-85058627880</t>
  </si>
  <si>
    <t>['visual reference', 'vision sensors', 'use impractical', 'thermal image', 'resulting line', 'operation conditions', 'novel approach', 'methods presented', 'many low', 'last years', 'image sensors', 'horizon detection', 'greatly decreased', 'even make', 'desirable properties', 'conducted proposing', 'chosen method', 'best fits', 'attitude sensors', 'attitude control', '7 ¬∞', '48 hz']</t>
  </si>
  <si>
    <t>Attitude estimation | Convolutional Neural Network | deep learning | horizon detection | thermal image | unmanned aerial vehicle</t>
  </si>
  <si>
    <t>The lack of redundant attitude sensors represents a considerable yet common vulnerability in many low-cost unmanned aerial vehicles. In addition to the use of attitude sensors, exploiting the horizon as a visual reference for attitude control is part of human pilots‚Äô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and running at up to 48 Hz, depending on the chosen method, the input image resolution and the available computational capabilities.</t>
  </si>
  <si>
    <t>56286386100;57190399962;23007441000</t>
  </si>
  <si>
    <t>Carrio, Adrian;Bavle, Hriday;Campoy, Pascual</t>
  </si>
  <si>
    <t>Carrio A.</t>
  </si>
  <si>
    <t>Attitude estimation using horizon detection in thermal images</t>
  </si>
  <si>
    <t>10.1177/1756829318804761</t>
  </si>
  <si>
    <t>2-s2.0-85058639591</t>
  </si>
  <si>
    <t>['voops quadrotor', 'tracking mission', 'tracking algorithm', 'results show', 'response study', 'quick response', 'profile drag', 'presented along', 'position controller', 'polygon around', 'performance analysis', 'overlapping propellers', 'graphical interface', 'good accuracy', 'generated based', 'dynamic model', 'course correction', 'controller used', 'authors present', 'aerial survey']</t>
  </si>
  <si>
    <t>aerial mapping | mission planner | multirotor | Overlapped propellers | path tracking | quadrotor | unmanned aerial vehicle</t>
  </si>
  <si>
    <t>In this paper, the authors present the performance analysis of a Vertically Offset Overlapped Propulsion System (VOOPS)-based quadrotor in an aerial mapping mission. The dynamic model of the VOOPS quadrotor with the effect of overlapping propellers and the profile drag has been derived and simulated. A path-tracking mission is taken as an example for aerial survey. The controller used for this task is presented, followed by the response study of the attitude and the position controller with standard test inputs. A graphical interface has been built to select the area to be mapped by defining a polygon around it, and waypoints for lawn-mower type survey grid were generated based on the direction of wind. The path-tracking algorithm is presented along with course correction and simulations were performed with both conventional and VOOPS quadrotor. An experimental vehicle based on the proposed VOOPS concept has been built, tested on the same path, and the results are discussed. The results show that the VOOPS quadrotor is capable of performing the aerial mapping mission with quick response and good accuracy.</t>
  </si>
  <si>
    <t>370-385</t>
  </si>
  <si>
    <t>60025757;60025757;60004954;60025757</t>
  </si>
  <si>
    <t>56743081100;57205113672;57194720530;57218664409</t>
  </si>
  <si>
    <t>Nandakumar, Ganeshram;Saphal, Rohan;Joishy, Ashish;Thondiyath, Asokan</t>
  </si>
  <si>
    <t>Chennai;Mangalore</t>
  </si>
  <si>
    <t>Indian Institute of Technology Madras;National Institute of Technology Karnataka</t>
  </si>
  <si>
    <t>60025757;60004954</t>
  </si>
  <si>
    <t>Nandakumar G.</t>
  </si>
  <si>
    <t>Performance analysis of vertically offset overlapped propulsion system based quadrotor in an aerial mapping mission</t>
  </si>
  <si>
    <t>10.1177/1756829318809706</t>
  </si>
  <si>
    <t>2-s2.0-85058645102</t>
  </si>
  <si>
    <t>['œî ).', 'usually solved', 'three groups', 'test situations', 'source frequency', 'solution sets', 'simulation results', 'seven multi', 'results demonstrate', 'real value', 'propagation loss', 'phase delay', 'paper develops', 'observed data', 'inversion results', 'inversion result', 'igd ),', 'experimental comparison', 'computational experiments']</t>
  </si>
  <si>
    <t>Atmospheric duct | GPS, hypervolume | Inverted generational distance | Multi-objective optimization algorithm</t>
  </si>
  <si>
    <t>The problem of atmospheric duct inversion is usually solved as a single objective optimization problem. Based on ground-based Global Positioning System (GPS) phase delay and propagation loss, this paper develops a multi-objective method including the effect of source frequency and receiving antenna height. The diversity and convergence of solution sets are evaluated for seven multi-objective evolutionary algorithms with three performance metrics: Hypervolume (HV), Inverted Generational Distance (IGD), and the averaged Hausdorff distance (Œî). The inversion results are compared with the simulation results, and the experimental comparison is conducted on three groups of test situations. The results demonstrate that the ranking of algorithm performance varies because of the different methods used to calculate performance metrics. Moreover, when the algorithms show overwhelming performance using performance metrics, the inversion result is not more close to the real value. In the comparison of computational experiments, it was found that, as the retrieved parameter dimension increases, the inversion result becomes more unstable. When the observed data are sufficient, the inversion result seems to be improved.</t>
  </si>
  <si>
    <t>60024350;60024350;60024350;60024350;60024350;60024350;60024350</t>
  </si>
  <si>
    <t>57132048400;35109882500;25926092000;55995575200;57196121711;57204792406;35366546500</t>
  </si>
  <si>
    <t>Liao, Qixiang;Sheng, Zheng;Shi, Hanqing;Zhang, Lei;Zhou, Lesong;Ge, Wei;Long, Zhiyong</t>
  </si>
  <si>
    <t>A comparative study on evolutionary multi-objective optimization algorithms estimating surface duct</t>
  </si>
  <si>
    <t>10.3390/s18124428</t>
  </si>
  <si>
    <t>2-s2.0-85058647456</t>
  </si>
  <si>
    <t>['vehicular ad', 'v2v communication', 'urban intersections', 'unnecessarily large', 'six vehicles', 'proper model', 'path loss', 'non line', 'much longer', 'hoc network', 'enabling communication', 'e .,', 'different links', 'current geometry', 'correlation distance', 'considered separately', 'computational complexity', 'communication really', 'applied depending', 'antenna pattern', '9 ghz']</t>
  </si>
  <si>
    <t>Channel modeling | Correlation | Diversity | Large scale fading | Multiple links | Obstruction | Path loss | Shadow fading | Vehicle-to-vehicle</t>
  </si>
  <si>
    <t>The non line-of-sight (NLOS) scenario in urban intersections is critical in terms of traffic safety‚Äîa scenario where Vehicle-to-Vehicle (V2V) communication really can make a difference by enabling communication and detection of vehicles around building corners. A few NLOS V2V channel models exist in the literature but they all have some form of limitation, and therefore further research is need. In this paper, we present an alternative NLOS path loss model based on analysis from measured V2V communication channels at 5.9 GHz between six vehicles in two urban intersections. We analyze the auto-correlation of the large scale fading process and the influence of the path loss model on this. In cases where a proper model for the path loss and the antenna pattern is included, the de-correlation distance for the auto-correlation is as low as 2‚Äì4 m, and the cross-correlation for the large scale fading between different links can be neglected. Otherwise, the de-correlation distance has to be much longer and the cross-correlation between the different communication links needs to be considered separately, causing the computational complexity to be unnecessarily large. With these findings, we stress that vehicular ad-hoc network (VANET) simulations should be based on the current geometry, i.e., a proper path loss model should be applied depending on whether the V2V communication is blocked or not by other vehicles or buildings.</t>
  </si>
  <si>
    <t>60029170-60027235;60011728;60027235;60029170</t>
  </si>
  <si>
    <t>57214394723;36240573400;36245866400;6603113243</t>
  </si>
  <si>
    <t>Nilsson, Mikael G.;Gustafson, Carl;Abbas, Taimoor;Tufvesson, Fredrik</t>
  </si>
  <si>
    <t>Lund;Gothenburg;Stockholm</t>
  </si>
  <si>
    <t>Lunds Universitet;Volvo Car Corporation;Saab AB</t>
  </si>
  <si>
    <t>60029170;60027235;60011728</t>
  </si>
  <si>
    <t>Nilsson M.G.</t>
  </si>
  <si>
    <t>A path loss and shadowing model for multilink vehicle-to-vehicle channels in urban intersections</t>
  </si>
  <si>
    <t>10.3390/s18124433</t>
  </si>
  <si>
    <t>2-s2.0-85058654519</t>
  </si>
  <si>
    <t>myIP6780</t>
  </si>
  <si>
    <t>['‚ äúwalking', 'viewpoint pair', 'video frame', 'true viewpoints', 'trajectory estimation', 'right ambiguities', 'rgb image', 'parallel videos', 'oriented gradients', 'monocular camera', 'human silhouettes', 'forward walking', 'figure 8', 'experiments conducted', 'efficient due', 'dynamic selection', 'dynamic classifier', 'classified using', 'classification errors', 'class vs', 'based variant', 'aerial robot', '64 classes', '1652 frames']</t>
  </si>
  <si>
    <t>Drone | Dynamic classifier selection | Gait estimation | Pose estimation | Trajectory estimation | UAV</t>
  </si>
  <si>
    <t>We consider the problem of estimating human pose and trajectory by an aerial robot with a monocular camera in near real time. We present a preliminary solution whose distinguishing feature is a dynamic classifier selection architecture. In our solution, each video frame is corrected for perspective using projective transformation. Then, two alternative feature sets are used: (i) Histogram of Oriented Gradients (HOG) of the silhouette, (ii) Convolutional Neural Network (CNN) features of the RGB image. The features (HOG or CNN) are classified using a dynamic classifier. A class is defined as a pose-viewpoint pair, and a total of 64 classes are defined to represent a forward walking and turning gait sequence. Our solution provides three main advantages: (i) Classification is efficient due to dynamic selection (4-class vs. 64-class classification). (ii) Classification errors are confined to neighbors of the true viewpoints. (iii) The robust temporal relationship between poses is used to resolve the left-right ambiguities of human silhouettes. Experiments conducted on both fronto-parallel videos and aerial videos confirm our solution can achieve accurate pose and trajectory estimation for both scenarios. We found using HOG features provides higher accuracy than using CNN features. For example, applying the HOG-based variant of our scheme to the ‚Äúwalking on a figure 8-shaped path‚Äù dataset (1652 frames) achieved estimation accuracies of 99.6% for viewpoints and 96.2% for number of poses.</t>
  </si>
  <si>
    <t>1019-1041</t>
  </si>
  <si>
    <t>60031846;60031846;60031846-60003480</t>
  </si>
  <si>
    <t>57205117246;57216893610;7004522157</t>
  </si>
  <si>
    <t>Perera, Asanka G.;Law, Yee Wei;Chahl, Javaan</t>
  </si>
  <si>
    <t>Adelaide;Edinburgh</t>
  </si>
  <si>
    <t>University of South Australia;Defence Science and Technology Group</t>
  </si>
  <si>
    <t>60031846;60003480</t>
  </si>
  <si>
    <t>Perera A.G.</t>
  </si>
  <si>
    <t>Human Pose and Path Estimation from Aerial Video Using Dynamic Classifier Selection</t>
  </si>
  <si>
    <t>10.1007/s12559-018-9577-6</t>
  </si>
  <si>
    <t>2-s2.0-85058665229</t>
  </si>
  <si>
    <t>['thereby precluding', 'social interactions', 'single device', 'significantly larger', 'purely passive', 'provide low', 'precise dissection', 'power operation', 'passive systems', 'output stabilization', 'neuroscience research', 'multiple devices', 'multimodal operation', 'intensity control', 'integrated platforms', 'integrated circuit', 'individual devices', 'independent operation', 'full user', 'enable experiments', 'electronic design', 'conventional set', 'bulky head', 'batteries found', 'antenna design', 'active control']</t>
  </si>
  <si>
    <t>Recently developed ultrasmall, fully implantable devices for optogenetic neuromodulation eliminate the physical tethers associated with conventional set-ups and avoid the bulky head-stages and batteries found in alternative wireless technologies. The resulting systems allow behavioural studies without motion constraints and enable experiments in a range of environments and contexts, such as social interactions. However, these devices are purely passive in their electronic design, thereby precluding any form of active control or programmability; independent operation of multiple devices, or of multiple active components in a single device, is, in particular, impossible. Here we report optoelectronic systems that, through developments in integrated circuit and antenna design, provide low-power operation, and position- and angle-independent wireless power harvesting, with full user-programmability over individual devices and collections of them. Furthermore, these integrated platforms have sizes and weights that are not significantly larger than those of previous, passive systems. Our results qualitatively expand options in output stabilization, intensity control and multimodal operation, with broad potential applications in neuroscience research and, in particular, the precise dissection of neural circuit function during unconstrained behavioural studies.</t>
  </si>
  <si>
    <t>652-660</t>
  </si>
  <si>
    <t>60007363-60010065;60011362;60022144;60007363;60000745;60007363;60005244;60007363;60007363;60007363;60007363;60007363;60007363;60007363;60022144;60013227</t>
  </si>
  <si>
    <t>55872454900;57205121390;55102803600;56419169600;56419535700;57204473768;57189445155;8866079900;8875312800;7801459867;56637659600;56583653100;57204475509;7501569901;14028080800;56755517500</t>
  </si>
  <si>
    <t>Gutruf, Philipp;Krishnamurthi, Vaishnavi;V√°zquez-Guardado, Abraham;Xie, Zhaoqian;Banks, Anthony;Su, Chun Ju;Xu, Yeshou;Haney, Chad R.;Waters, Emily A.;Kandela, Irawati;Krishnan, Siddharth R.;Ray, Tyler;Leshock, John P.;Huang, Yonggang;Chanda, Debashis;Rogers, John A.</t>
  </si>
  <si>
    <t>United States;United States;Australia;United States;United States;China;United States</t>
  </si>
  <si>
    <t>Orlando;Chicago;Melbourne;Tucson;Evanston;Nanjing;Urbana</t>
  </si>
  <si>
    <t>University of Central Florida;Northwestern University Feinberg School of Medicine;RMIT University;The University of Arizona;Northwestern University;Southeast University;University of Illinois Urbana-Champaign</t>
  </si>
  <si>
    <t>60022144;60013227;60011362;60010065;60007363;60005244;60000745</t>
  </si>
  <si>
    <t>Gutruf P.</t>
  </si>
  <si>
    <t>Fully implantable optoelectronic systems for battery-free, multimodal operation in neuroscience research</t>
  </si>
  <si>
    <t>10.1038/s41928-018-0175-0</t>
  </si>
  <si>
    <t>2-s2.0-85058670118</t>
  </si>
  <si>
    <t>['wing airplanes', 'vertical flight', 'transition controller', 'successfully transit', 'stationary hovering', 'practical constraints', 'paper presents', 'motor thrust', 'motor saturation', 'modeling part', 'level flight', 'landing aircrafts', 'fundamental challenge', 'forward speed', 'flight envelope', 'experiments show', 'dynamics model', 'developed model', 'designed controller', 'conventional fixed', 'also carried', 'accurately reveal', 'accurately capture']</t>
  </si>
  <si>
    <t>flight experiment | simulation | tail-sitter | unmanned aerial vehicle | Vertical take-off and landing | wide flight envelope</t>
  </si>
  <si>
    <t>This paper presents the modeling, simulation, and control of a small-scale electric powered quadrotor tail-sitter vertical take-off and landing unmanned aerial vehicle. In the modeling part, a full attitude wind tunnel test is performed on the full-scale unmanned aerial vehicle to capture its aerodynamics over the flight envelope. To accurately capture the degradation of motor thrust and torque at the presence of the forward speed, a wind tunnel test on the motor and propeller is also carried out. The extensive wind tunnel tests, when combined with the unmanned aerial vehicle kinematics model, dynamics model and other practical constraints such as motor saturation and delay, lead to a complete flight simulator that can accurately reveal the actual aircraft dynamics as verified by actual flight experiments. Based on the developed model, a unified attitude controller and a stable transition controller are designed and verified. Both simulation and experiments show that the developed attitude controller can stabilize the unmanned aerial vehicle attitude over the entire flight envelope and the transition controller can successfully transit the unmanned aerial vehicle from vertical flight to level flight with negligible altitude dropping, a common and fundamental challenge for tail-sitter vertical take-off and landing aircrafts. Finally, when supplied with the designed controller, the tail-sitter unmanned aerial vehicle can achieve a wide flight speed envelope ranging from stationary hovering to fast level flight. This feature dramatically distinguishes our aircraft from conventional fixed-wing airplanes.</t>
  </si>
  <si>
    <t>303-317</t>
  </si>
  <si>
    <t>60008592;60008592;60008592;60008592;60008592;60006541</t>
  </si>
  <si>
    <t>57193890205;57193885897;57200629878;7409078731;55325638900;55760472300</t>
  </si>
  <si>
    <t>Lyu, Ximin;Gu, Haowei;Zhou, Jinni;Li, Zexiang;Shen, Shaojie;Zhang, Fu</t>
  </si>
  <si>
    <t>Lyu X.</t>
  </si>
  <si>
    <t>Simulation and flight experiments of a quadrotor tail-sitter vertical take-off and landing unmanned aerial vehicle with wide flight envelope</t>
  </si>
  <si>
    <t>10.1177/1756829318813633</t>
  </si>
  <si>
    <t>2-s2.0-85058673300</t>
  </si>
  <si>
    <t>['unambiguous identification', 'type n', 'specific analysis', 'relative abundance', 'rarely employed', 'oxonium ions', 'improved version', 'glycoproteomic analyses', 'glycopeptide enrichment', 'fragmentation signature', 'four representative', 'found across', 'first time', 'developed workflow', 'depth n', 'conserved yet', 'conducting high', 'comprehensively evaluated', 'combining lower', 'bisecting glcnac', 'assisted glycoproteomics', 'art blueprint', 'antenna glcnac']</t>
  </si>
  <si>
    <t>fibrinogen | glycoproteomics | higher energy collision dissociation | hydrophilic interaction liquid chromatography | IgG | lactotransferrin | mass spectrometry | N-glycosylation | O-glycosylation | oxonium ions | proteinase¬†K | ribonuclease B</t>
  </si>
  <si>
    <t>The unambiguous mass spectrometric identification and characterization of glycopeptides is crucial to elucidate the micro- and macroheterogeneity of glycoproteins. Here, combining lower and stepped collisional energy fragmentation for the in-depth and site-specific analysis of N- and O-glycopeptides is proposed. Using a set of four representative and biopharmaceutically relevant glycoproteins (IgG, fibrinogen, lactotransferrin, and ribonuclease¬†B), the benefits and limitations of the developed workflow are highlighted and a state-of-the-art blueprint for conducting high-quality in-depth N- and O-glycoproteomic analyses is provided. Further, a modified and improved version of cotton hydrophilic interaction liquid chromatography-based solid phase extraction for glycopeptide enrichment is described. For the unambiguous identification of N-glycopeptides, the use of a conserved yet, rarely employed-fragmentation signature [M peptide +H+ 0,2 X¬†GlcNAc] + is proposed. It is shown for the first time that this fragmentation signature can consistently be found across all N-glycopeptides, but not on O-glycopeptides. Moreover, the use of the relative abundance of oxonium ions to retrieve glycan structure information, for example, differentiation of hybrid- and high-mannose-type N-glycans or differentiation between antenna GlcNAc and bisecting GlcNAc, is systematically and comprehensively evaluated. The findings may increase confidence and comprehensiveness in manual and software-assisted glycoproteomics.</t>
  </si>
  <si>
    <t>60016025;60016025;60016025;60016025-113807428;60016025-113807428;60016025-60018362;60016025-113807428</t>
  </si>
  <si>
    <t>14321519800;55086866100;57024103200;34872075400;55801289100;6602727388;7004142540</t>
  </si>
  <si>
    <t>Hoffmann, Marcus;Pioch, Markus;Pralow, Alexander;Hennig, Ren√©;Kottler, Robert;Reichl, Udo;Rapp, Erdmann</t>
  </si>
  <si>
    <t>Magdeburg;Magdeburg;Magdeburg</t>
  </si>
  <si>
    <t>Otto von Guericke University of Magdeburg;Max Planck Institute for Dynamics of Complex Technical Systems;glyXera GmbH</t>
  </si>
  <si>
    <t>60018362;60016025;113807428</t>
  </si>
  <si>
    <t>Hoffmann M.</t>
  </si>
  <si>
    <t>The Fine Art of Destruction: A Guide to In-Depth Glycoproteomic Analyses‚ÄîExploiting the Diagnostic Potential of Fragment Ions</t>
  </si>
  <si>
    <t>10.1002/pmic.201800282</t>
  </si>
  <si>
    <t>2-s2.0-85058679873</t>
  </si>
  <si>
    <t>['wireless server', 'wave links', 'traditional fat', 'tor )-', 'power efficiency', 'novel obstruction', 'modern world', 'maintenance challenges', 'los may', 'los links', 'increasing amount', 'growing demands', 'energy cost', 'digital backbone', 'different kinds', 'datacenter traffic', 'datacenter networks', 'cooling infrastructure', 'complex cabling', 'chilled air', 'also compare']</t>
  </si>
  <si>
    <t>Datacenter network | millimeter wave communication | OFDM | server-to-server | wireless communication</t>
  </si>
  <si>
    <t>Datacenters have become the digital backbone of the modern world. To support the growing demands on bandwidth, datacenter networks (DCNs) consume an increasing amount of power. Additionally, the complex cabling in traditional datacenters poses design and maintenance challenges and increases the energy cost of the cooling infrastructure by obstructing the flow of chilled air. In this paper, we present a wireless server-to-server datacenter network architecture using millimeter-wave links to eliminate the need for power-hungry switching fabric of traditional fat-tree based datacenter networks. The server-to-server wireless datacenter network (S2S-WiDCN) architecture requires line-of-sight (LoS) between servers to establish direct communication links. However, in the presence of an obstruction such as an IT technician, the LoS may be blocked. To address this issue, we propose a novel obstruction-aware adaptive routing algorithm for S2S-WiDCN. We evaluate the performance of S2S-WiDCN in terms of traffic flow completion duration and throughput, with different kinds of datacenter traffic as well as in presence of obstruction to LoS links. We also compare the performance and power efficiency of S2S-WiDCN with the traditional fat tree DCN as well as a top-of-rack (ToR)-to-ToR wireless DCN.</t>
  </si>
  <si>
    <t>1774-1785</t>
  </si>
  <si>
    <t>60001777;60001777;60001777;60001777;60001777</t>
  </si>
  <si>
    <t>57203241241;56505429300;18934372500;55436109200;6602789065</t>
  </si>
  <si>
    <t>Mamun, Sayed Ashraf;Umamaheswaran, Sree Gowrishankar;Ganguly, Amlan;Kwon, Minseok;Kwasinski, Andres</t>
  </si>
  <si>
    <t>Rochester Institute of Technology</t>
  </si>
  <si>
    <t>Mamun S.A.</t>
  </si>
  <si>
    <t>Performance Evaluation of a Power-Efficient and Robust 60 GHz Wireless Server-to-Server Datacenter Network</t>
  </si>
  <si>
    <t>10.1109/TGCN.2018.2838525</t>
  </si>
  <si>
    <t>2-s2.0-85058695007</t>
  </si>
  <si>
    <t>['viable alternative', 'ran ),', 'qam could', 'next future', 'mobile fronthaul', 'mhz signals', 'lte channels', 'like 20', 'large radio', 'higher number', 'frequency bandwidths', 'digital radio', 'conventional 2', 'centralized architecture', 'analog radio']</t>
  </si>
  <si>
    <t>Analog fronthauling | C-RAN | Multilevel pulse width modulation | Pulse width modulation | WDM-PON</t>
  </si>
  <si>
    <t>The evolution of radio access networks is towards a centralized architecture (C-RAN), with massive antenna deployments and large radio-frequency bandwidths. In the next future, traditional optical transport technologies based on digital radio over fiber will no longer be able to support the mobile fronthaul traffic connecting antennas hosted at remote radio units and centralized baseband units. Analog radio over fiber can be selected to support the mobile fronthaul (MFH) network and, in particular, pulse width modulation (PWM) is a viable alternative for analog signal transport. In order to increase the MFH spectral efficiency, we propose to exploit multilevel PWM (M-PWM) in a wavelength division multiplexing-passive optical network (WDM-PON) network, comparing its performance with a conventional 2-level PWM solution. Experimental results show successful transmission over 7.5-km standard single mode fiber (SSMF) of up to 16 aggregated LTE-like 20-MHz signals with 64-QAM on each subcarrier, while up to eight aggregated LTE-like 20-MHz signals with 256-QAM could be supported. M-PWM thus allows either using higher order modulation formats or aggregating a higher number of LTE channels.</t>
  </si>
  <si>
    <t>60023256;60023256;60023256;60023256;60023256</t>
  </si>
  <si>
    <t>55332218500;24528349000;7003364656;7003978442;6602880363</t>
  </si>
  <si>
    <t>Combi, Lorenzo;Gatto, Alberto;Boffi, Pierpaolo;Spagnolini, Umberto;Parolari, Paola</t>
  </si>
  <si>
    <t>Combi L.</t>
  </si>
  <si>
    <t>Optical multilevel pulsewidth modulation for analog mobile fronthaul</t>
  </si>
  <si>
    <t>10.3390/photonics5040049</t>
  </si>
  <si>
    <t>2-s2.0-85058695151</t>
  </si>
  <si>
    <t>['uav control', 'proposed method', 'method described', 'intellectual control', 'improved precision', 'full non', 'easily generated', 'dynamic objects', 'dimensional system', 'control algorithm', 'complex interaction', 'autonomous systems', 'autonomous subsystem', 'approach considered', 'adaptive control', 'adaptive autopilots']</t>
  </si>
  <si>
    <t>Adaptation | Autopilot | Control system | Invariance | Method | Unmanned aerial vehicle | Virtual control</t>
  </si>
  <si>
    <t>The aim of research is to study the modern algorithms used in autopilots of unmanned aerial vehicles and formulation of the problem of development and usage of new intellectual methods for automatic control systems. The approach considered in the article is based on the theory of high-precision remote control of dynamic objects and on the complex interaction of methods of theory of invariance, adaptive control and intellectualization of processes of UAV control. One of the features of the proposed method of intellectual control for unmanned aerial vehicle autopilot is the procedure of transforming a multi-dimensional system into an aggregate of virtual autonomous processes, for each of which the control algorithm is easily generated by an autonomous subsystem. Coming up next is the procedure of coordination of actions of all the autonomous systems into single functioning complex. This provides an opportunity to improved precision and sustainability of control. Using the method described in the article allows creating integral and adaptive autopilots to perform complicated spatial maneuvering an unmanned aerial vehicle being based on usage of full non-linear models without simplifications and linearization.</t>
  </si>
  <si>
    <t>Aviation</t>
  </si>
  <si>
    <t>60102793;60102793;60102793;60102793</t>
  </si>
  <si>
    <t>7101892671;57195923531;57202157557;57205126648</t>
  </si>
  <si>
    <t>Gritsenko, Volodymyr;Volkov, Oleksandr;Komar, Mykola;Voloshenyuk, Dmytro</t>
  </si>
  <si>
    <t>Ministry of Education and Science of Ukraine</t>
  </si>
  <si>
    <t>Gritsenko V.</t>
  </si>
  <si>
    <t>Integral adaptive autopilot for an unmanned aerial vehicle</t>
  </si>
  <si>
    <t>10.3846/aviation.2018.6413</t>
  </si>
  <si>
    <t>2-s2.0-85058705224</t>
  </si>
  <si>
    <t>['utilize free', 'unknown area', 'surface geometry', 'space information', 'scanning result', 'regular patterns', 'quality results', 'produces high', 'previous state', 'plan trajectories', 'outdoor environments', 'occupied space', 'new method', 'method lies', 'information gain', 'handle occlusions', 'g .,', 'efficiently computes', 'efficient manner', 'determine collision', 'computationally expensive', 'avoid obstacles', 'automatically explore']</t>
  </si>
  <si>
    <t>3D reconstruction | Submodular optimization | Viewpoint planning</t>
  </si>
  <si>
    <t>We introduce a new method that efficiently computes a set of viewpoints and trajectories for high-quality 3D reconstructions in outdoor environments. Our goal is to automatically explore an unknown area and obtain a complete 3D scan of a region of interest (e.g., a large building). Images from a commodity RGB camera, mounted on an autonomously navigated quadcopter, are fed into a multi-view stereo reconstruction pipeline that produces high-quality results but is computationally expensive. In this setting, the scanning result is constrained by the restricted flight time of quad-copters. To this end, we introduce a novel optimization strategy that respects these constraints by maximizing the information gain from sparsely sampled viewpoints while limiting the total travel distance of the quadcopter. At the core of our method lies a hierarchical volumetric representation that allows the algorithm to distinguish between unknown, free, and occupied space. Furthermore, our information gain-based formulation leverages this representation to handle occlusions in an efficient manner. In addition to the surface geometry, we utilize free-space information to avoid obstacles and determine collision-free flight paths. Our tool can be used to specify the region of interest and to plan trajectories. We demonstrate our method by obtaining a number of compelling 3D reconstructions, and we provide a thorough quantitative evaluation showing improvement over previous state-of-the-art and regular patterns.</t>
  </si>
  <si>
    <t>a4</t>
  </si>
  <si>
    <t>60025858;60019722-60117797;60025858</t>
  </si>
  <si>
    <t>56531896300;57144525500;14041644100</t>
  </si>
  <si>
    <t>Hepp, Benjamin;Niebner, Matthias;Hilliges, Otmar</t>
  </si>
  <si>
    <t>Garching bei Munchen;Zurich ZH,;Munich</t>
  </si>
  <si>
    <t>Fakult√§t f√ºr Informatik, Technische Universit√§t M√ºnchen;ETH Zurich;Technical University of Munich</t>
  </si>
  <si>
    <t>60117797;60025858;60019722</t>
  </si>
  <si>
    <t>Hepp B.</t>
  </si>
  <si>
    <t>Plan3D: Viewpoint and trajectory optimization for aerial multi-view stereo reconstruction</t>
  </si>
  <si>
    <t>10.1145/3233794</t>
  </si>
  <si>
    <t>2-s2.0-85058785120</t>
  </si>
  <si>
    <t>['wavefront aberration', 'tunable transmission', 'transmission channel', 'theoretical design', 'systemically verified', 'spatial domain', 'space optics', 'sail imaging', 'reception channels', 'optical difficulties', 'mode side', 'looking large', 'laboratory space', 'key performances', 'irradiating beam', 'including wavefront', 'imaging resolution', 'imaging algorithm', 'heterodyne efficiency', 'great significance', 'good agreement', 'future development', 'focused 2', 'experimentally verify', 'experimental results', 'considered systematically', 'aperture sail', 'also proposed', 'airborne large', 'airborne application']</t>
  </si>
  <si>
    <t>2-D imaging | free-space optics | heterodyne detection | optical hybrid | quadratic phase history | synthetic aperture imaging ladar</t>
  </si>
  <si>
    <t>A strip-mode side-looking large-aperture synthetic aperture imaging ladar (SAIL) based on free-space optics is designed to experimentally verify the key performances for further airborne application. The optical difficulties in the spatial domain, including optical antenna and imaging resolution for large-aperture SAIL, are considered systematically. The optical antenna consists of a circulated duplex including the tunable transmission and reception channels for the flexible wavefront control. An irradiating beam with a spatial quadratic phase-bias for the suitable and controlled phase history can be transmitted from the transmission channel, and the wavefront aberration in the reception channel resulted from the diffraction can be eliminated for the optimized heterodyne detection. The construction and 2-D imaging algorithm of the SAIL are also proposed. The performances, including wavefront, heterodyne efficiency, field of view, imaging resolution, and 2-D imaging algorithm, have been systemically verified in the short-distance of laboratory space. The well-focused 2-D SAIL imaging of a diffusely scattering target with submillimeter imaging resolution is given. The experimental results are in good agreement with the theoretical design. The results have the great significance for the future development of airborne large-aperture SAIL.</t>
  </si>
  <si>
    <t>60017431;60017622;60017622;60017622;60017431;60017431;60017622</t>
  </si>
  <si>
    <t>36892179300;57013757800;8240981600;7004869409;35219163600;56849996000;35570186300</t>
  </si>
  <si>
    <t>Zhi, Yanan;Zhou, Yu;Sun, Jianfeng;Dai, Enwen;Pan, Weiqing;Tian, Kehan;Liu, Liren</t>
  </si>
  <si>
    <t>Shanghai Institute of Optics and Fine Mechanics Chinese Academy of Sciences;Zhejiang University of Science and Technology</t>
  </si>
  <si>
    <t>60017622;60017431</t>
  </si>
  <si>
    <t>Zhi Y.</t>
  </si>
  <si>
    <t>Large-aperture synthetic aperture imaging ladar</t>
  </si>
  <si>
    <t>10.1117/1.OE.57.12.123102</t>
  </si>
  <si>
    <t>2-s2.0-85058787598</t>
  </si>
  <si>
    <t>17H01064</t>
  </si>
  <si>
    <t>['terahertz communications', 'subsequently deployed', 'space fields', 'silicon wafer', 'short distance', 'scale etching', 'resistivity silicon', 'require antennas', 'recent years', 'range radar', 'point links', 'planar luneburg', 'operation bandwidth', 'multiple point', 'luneburg lenses', 'luneburg lens', 'lens antenna', 'integrated directly', 'fabricated together', 'beam antennas', 'antenna functions', '390 ghz', '17 mm']</t>
  </si>
  <si>
    <t>Recent years have seen the emergence of efficient, general-purpose terahertz photonic-crystal waveguides etched from high-resistivity silicon. Systems founded upon this platform will require antennas in order to interface with free-space fields. Multi-beam antennas are desirable to this end, as they are capable of interacting with a number of distinct directions simultaneously. Such functionality can be provided by Luneburg lenses, which we aim to incorporate with the terahertz photonic crystal waveguide. A Luneburg lens requires a precisely defined gradient-index, which we realize using effective medium techniques that are implemented with micro-scale etching of silicon. Thus, the photonic crystal waveguides can be integrated directly with the Luneburg lens and fabricated together from the same silicon wafer. In this way, we develop a planar Luneburg-lens antenna with a diameter of 17 mm and seven evenly spaced ports that cover a 120¬∞ field of view. Numerical and experimental characterization confirm that the antenna functions as intended over its operation bandwidth, which spans from 320 to 390 GHz. The Luneburg-lens antenna is subsequently deployed in a demonstration of terahertz communications over a short distance. The device may therefore find applications in terahertz communications, where multiple point-to-point links can be sustained by a given transceiver node. This form of terahertz beam control may also be useful for short-range radar that monitors several directions simultaneously.</t>
  </si>
  <si>
    <t>60024322-60009512-60022995;60009512;60024322;60024322;60024322</t>
  </si>
  <si>
    <t>56024928700;13407301700;57194611785;55234786700;7006744896</t>
  </si>
  <si>
    <t>Headland, Daniel;Withayachumnankul, Withawat;Yamada, Ryoumei;Fujita, Masayuki;Nagatsuma, Tadao</t>
  </si>
  <si>
    <t>Japan;Germany;Australia</t>
  </si>
  <si>
    <t>Suita;Wuppertal;Adelaide</t>
  </si>
  <si>
    <t>Osaka University;Bergische Universit√§t Wuppertal;The University of Adelaide</t>
  </si>
  <si>
    <t>60024322;60022995;60009512</t>
  </si>
  <si>
    <t>Headland D.</t>
  </si>
  <si>
    <t>Terahertz multi-beam antenna using photonic crystal waveguide and Luneburg lens</t>
  </si>
  <si>
    <t>10.1063/1.5060631</t>
  </si>
  <si>
    <t>2-s2.0-85058805355</t>
  </si>
  <si>
    <t>EP/P030181/1</t>
  </si>
  <si>
    <t>['well defined', 'time synchronization', 'telescope arrays', 'propagation time', 'physical infrastructures', 'particle accelerators', 'optical fibre', 'opera experiment', 'many scientific', 'g .,', 'coaxial cable', 'carefully calibrated', 'ambient temperature', 'also rely']</t>
  </si>
  <si>
    <t>Many scientific and practical applications require the propagation time through cables to be well defined and known, e.g., an error in the evaluation of signal propagation time in the OPERA experiment in 2011 initially erroneously concluded that Neutrinos are faster than light. In fact, there are many other physical infrastructures such as synchrotrons, particle accelerators, telescope arrays and phase arrayed antennae that also rely on precise time synchronization. Time synchronization is also of importance in new practical applications like autonomous manufacturing (e.g., synchronization of assembly line robots) and upcoming 5G networks. Even when the propagation time through a coaxial cable or optical fibre is carefully calibrated, it is affected by changes in the ambient temperature, posing a serious technological challenge. We show how hollow-core optical fibres can address this issue.</t>
  </si>
  <si>
    <t>60025225;60025225;60025225;60025225;60025225;60025225;60025225;60025225;60025225;60025225;60025225</t>
  </si>
  <si>
    <t>57191618579;57194657295;56115512600;36570011300;36007769200;52063318000;57205151976;57199167515;8633992500;57209551557;57204345614</t>
  </si>
  <si>
    <t>Mutugala, U. S.;Numkam Fokoua, E. R.;Chen, Y.;Bradley, T.;Sandoghchi, S. R.;Jasion, G. T.;Curtis, R.;Petrovich, M. N.;Poletti, F.;Richardson, D. J.;Slav√≠k, R.</t>
  </si>
  <si>
    <t>Mutugala U.S.</t>
  </si>
  <si>
    <t>Hollow-core fibres for temperature-insensitive fibre optics and its demonstration in an Optoelectronic oscillator</t>
  </si>
  <si>
    <t>10.1038/s41598-018-36064-1</t>
  </si>
  <si>
    <t>2-s2.0-85058843641</t>
  </si>
  <si>
    <t>['new concepts', 'new applications', 'important role', 'ieee robotics', 'committee received', 'automation society']</t>
  </si>
  <si>
    <t>The IEEE Robotics and Automation Society Technical Committee (RAS-TC) has contributed to promoting the emergence of new concepts and technologies as well as new applications. It has also provided services such as the assessment of regulations for development, which play an important role in the consolidation of the applications. The committee received the award for the Most Active IEEE Robotics and Automation Society at the IEEE International Conference on Robotics and Automation (ICRA) in 2016.</t>
  </si>
  <si>
    <t>96-97</t>
  </si>
  <si>
    <t>7004325905;7005397179;7601439185</t>
  </si>
  <si>
    <t>Ollero, Anibal;Valavanis, Kimon;Chen, Yangquan</t>
  </si>
  <si>
    <t>Aerial Robotics and Unmanned Aerial Vehicles [TC Spotlight]</t>
  </si>
  <si>
    <t>10.1109/MRA.2018.2873445</t>
  </si>
  <si>
    <t>2-s2.0-85058853132</t>
  </si>
  <si>
    <t>['uavs ).', 'smart water', 'significantly enhance', 'provide illustrations', 'pipeline monitoring', 'physical systems', 'networking protocols', 'networking characteristics', 'networking architectures', 'necessary coordination', 'many organizations', 'important objectives', 'efficient networking', 'different components', 'control systems', 'communication protocols', 'city resources']</t>
  </si>
  <si>
    <t>Cyber-physical systems (CPS) | Networking architectures | Smart city | Unmanned aerial vehicle (UAV) | Wireless sensor networks (WSNs)</t>
  </si>
  <si>
    <t>The smart city model is used by many organizations for large cities around the world to significantly enhance and improve the quality of life of the inhabitants, improve the utilization of city resources, and reduce operational costs. This model includes various heterogeneous technologies such as Cyber-Physical Systems (CPS), Internet of Things (IoT), Wireless Sensor Networks (WSNs), Cloud Computing, and Unmanned Aerial Vehicles (UAVs). However, in order to reach these important objectives, efficient networking and communication protocols are needed to provide the necessary coordination and control of the various system components. In this paper, we identify the networking characteristics and requirements of smart city applications, and identify the networking protocols that can be used to support the various data traffic flows that are needed between the different components. In addition, we provide illustrations of networking architectures of selected smart city systems, which include smart grid, smart home energy management, smart water, UAV and commercial aircraft safety, and pipeline monitoring and control systems.</t>
  </si>
  <si>
    <t>Journal of Internet Services and Applications</t>
  </si>
  <si>
    <t>60109598;119186089;60008881</t>
  </si>
  <si>
    <t>24338412600;23390356300;23388476200</t>
  </si>
  <si>
    <t>Jawhar, Imad;Mohamed, Nader;Al-Jaroodi, Jameela</t>
  </si>
  <si>
    <t>Lebanon;United States;United States</t>
  </si>
  <si>
    <t>Beirut;Pittsburgh;Pittsburgh</t>
  </si>
  <si>
    <t>Al Maaref University;Robert Morris University;Middleware Technologies Lab.</t>
  </si>
  <si>
    <t>60109598;60008881;119186089</t>
  </si>
  <si>
    <t>Jawhar I.</t>
  </si>
  <si>
    <t>Networking architectures and protocols for smart city systems</t>
  </si>
  <si>
    <t>10.1186/s13174-018-0097-0</t>
  </si>
  <si>
    <t>2-s2.0-85058855217</t>
  </si>
  <si>
    <t>['technology organization', 'several eu', 'novel pan', 'nato science', 'maritime research', 'local tournament', 'la spezia', 'july 2018', 'h2020 projects', 'general public', 'experimentation hosted', 'competitions held']</t>
  </si>
  <si>
    <t>Discusses various robot competitions held in Europe. The European Robotics League (ERL) is a novel pan-European competition format that aims to provide a platform for developing, benchmarking, and showcasing challenging robotics technologies, bridging the gap between industry, research, and the general public. It builds on the success of important European competitions and on several EU-FP7/H2020 projects. In addition to the major emergency robot tournaments, several local tournaments are organized each year. In July 2018, the NATO Science and Technology Organization's Center for Maritime Research and Experimentation hosted a local tournament of the ERL Emergency Robots League in La Spezia, Italy. Reports on the variety of competitions held and the involvement of different robotic technologies.</t>
  </si>
  <si>
    <t>119-120</t>
  </si>
  <si>
    <t>24537178200;46461222300;23010742900;57190132708</t>
  </si>
  <si>
    <t>Ferri, Gabriele;Ferreira, Fausto;Viguria, Antidio;Perez-Grau, Francisco</t>
  </si>
  <si>
    <t>Ferri G.</t>
  </si>
  <si>
    <t>Aerial and Underwater Robots in Competition [Competitions]</t>
  </si>
  <si>
    <t>10.1109/MRA.2018.2873169</t>
  </si>
  <si>
    <t>2-s2.0-85058864165</t>
  </si>
  <si>
    <t>['wide prediction', 'wide information', 'unimodal response', 'ttw presence', 'ttw occurrence', 'toed woodpecker', 'substrate quality', 'species occurrence', 'quantifying multi', 'positive relationship', 'picoides tridactylus', 'negative effect', 'mountainous forests', 'limiting resource', 'keystone species', 'important predictor', 'highly reliant', 'habitat selection', 'germany ).', 'fresh deadwood', 'dying trees', 'deadwood quality', 'aerial imagery', 'absence locations']</t>
  </si>
  <si>
    <t>Airborne laser scanning (ALS) | CIR aerial imagery | Dead tree | Deadwood | Habitat requirements | Habitat suitability model (HSM) | Snags | Standing deadwood | Three-toed woodpecker (Picoides tridactylus)</t>
  </si>
  <si>
    <t>Forest biodiversity conservation requires precise, area-wide information on the abundance and distribution of key habitat structures at multiple spatial scales. We combined airborne laser scanning (ALS) data with color-infrared (CIR) aerial imagery for identifying individual tree characteristics and quantifying multi-scale habitat requirements using the example of the three-toed woodpecker (Picoides tridactylus) (TTW) in the Bavarian Forest National Park (Germany). This bird, a keystone species of boreal and mountainous forests, is highly reliant on bark beetles dwelling in dead or dying trees. While previous studies showed a positive relationship between the TTW presence and the amount of deadwood as a limiting resource, we hypothesized a unimodal response with a negative effect of very high deadwood amounts and tested for effects of substrate quality. Based on 104 woodpecker presence or absence locations, habitat selection was modelled at four spatial scales reflecting different woodpecker home range sizes. The abundance of standing dead trees was the most important predictor, with an increase in the probability of TTW occurrence up to a threshold of 44-50 dead trees per hectare, followed by a decrease in the probability of occurrence. A positive relationship with the deadwood crown size indicated the importance of fresh deadwood. Remote sensing data allowed both an area-wide prediction of species occurrence and the derivation of ecological threshold values for deadwood quality and quantity for more informed conservation management.</t>
  </si>
  <si>
    <t>112706395;118230369-60025641;118230369-60012689;112706395-60020486</t>
  </si>
  <si>
    <t>57188721480;23568273000;57204185661;19336980900</t>
  </si>
  <si>
    <t>Zielewska-B√ºttner, Katarzyna;Heurich, Marco;M√ºller, J√∂rg;Braunisch, Veronika</t>
  </si>
  <si>
    <t>Germany;Switzerland;Germany;Germany;Germany</t>
  </si>
  <si>
    <t>Freiburg im Breisgau;Bern;Wurzburg;;Freiburg</t>
  </si>
  <si>
    <t>Universit√§t Freiburg im Breisgau;University of Bern;Julius-Maximilians-Universit√§t W√ºrzburg;Nationalparkverwaltung Bayerischer Wald;Forest Research Institute of Baden-W√ºrttemberg</t>
  </si>
  <si>
    <t>60025641;60020486;60012689;118230369;112706395</t>
  </si>
  <si>
    <t>Zielewska-B√ºttner K.</t>
  </si>
  <si>
    <t>Remotely sensed single tree data enable the determination of habitat thresholds for the three-toed woodpecker (Picoides tridactylus)</t>
  </si>
  <si>
    <t>10.3390/rs10121972</t>
  </si>
  <si>
    <t>2-s2.0-85058870771</t>
  </si>
  <si>
    <t>['two campaigns', 'successful launch', 'statistical comparison', 'september 2009', 'satellite mission', 'retrieval algorithms', 'rayleigh backscatter', 'particular assets', 'mie channel', 'measurement principle', 'may 2015', 'instrument calibration', 'highlighted along', 'existing need', 'detailed description', 'atlantic ocean', 'a2d observations', 'a2d ),']</t>
  </si>
  <si>
    <t>A2D | Aeolus | Direct detection | Doppler | Double-edge | Fringe imaging | Lidar | Mie | Rayleigh | Wind</t>
  </si>
  <si>
    <t>The Aeolus satellite mission of the European Space Agency (ESA) has brought the first wind LiDAR to space to satisfy the long-existing need for global wind profile observations. Until the successful launch on 22 August 2018, pre-launch campaign activities supported the validation of the measurement principle, the instrument calibration, and the optimization of retrieval algorithms. Therefore, an airborne prototype instrument has been developed, the ALADIN Airborne Demonstrator (A2D), with ALADIN being the Atmospheric Laser Doppler Instrument of Aeolus. Two airborne campaigns were conducted over Greenland, Iceland and the Atlantic Ocean in September 2009 and May 2015, employing the A2D as the first worldwide airborne direct-detection Doppler Wind LiDAR (DWL) and a well-established coherent 2-Œºm wind LiDAR. Both wind LiDAR instruments were operated on the same aircraft measuring Mie backscatter from aerosols and clouds as well as Rayleigh backscatter from molecules in parallel. This paper particularly focuses on the instrument response calibration method of the A2D and its importance for accurate wind retrieval results. We provide a detailed description of the analysis of wind measurement data gathered during the two campaigns, introducing a dedicated aerial interpolation algorithm that takes into account the different resolution grids of the two LiDAR systems. A statistical comparison of line-of-sight (LOS) winds for the campaign in 2015 yielded estimations of the systematic and random (mean absolute deviation) errors of A2D observations of about 0.7 m/s and 2.1 m/s, respectively, for the Rayleigh, and 0.05 m/s and 2.3 m/s, respectively, for the Mie channel. In view of the launch of Aeolus, differences between the A2D and the satellite mission are highlighted along the way, identifying the particular assets and drawbacks.</t>
  </si>
  <si>
    <t>60007798;60007798;60007798;60007798;60007798;60007798;60007798</t>
  </si>
  <si>
    <t>36959335400;16307541400;37063392900;56366650400;25923565300;35320537600;55967153600</t>
  </si>
  <si>
    <t>Marksteiner, Uwe;Lemmerz, Christian;Lux, Oliver;Rahm, Stephan;Sch√§fler, Andreas;Witschas, Benjamin;Reitebuch, Oliver</t>
  </si>
  <si>
    <t>Marksteiner U.</t>
  </si>
  <si>
    <t>Calibrations and wind observations of an airborne direct-detection wind LiDAR supporting ESA's Aeolus mission</t>
  </si>
  <si>
    <t>10.3390/rs10122056</t>
  </si>
  <si>
    <t>2-s2.0-85058871708</t>
  </si>
  <si>
    <t>01.03.02.01.2033</t>
  </si>
  <si>
    <t>['two datasets', 'results show', 'real data', 'proposed method', 'position domain', 'paper proposes', 'navigation performance', 'multipath errors', 'multipath characteristics', 'many aerial']</t>
  </si>
  <si>
    <t>Convolutional Neural Network (CNN) | Global Positioning System (GPS) | High precision positioning | Machine learning | Multipath detection</t>
  </si>
  <si>
    <t>Global Positioning System (GPS) has been used in many aerial and terrestrial high precision positioning applications. Multipath affects positioning and navigation performance. This paper proposes a convolutional neural network based carrier-phase multipath detection method. The method is based on the fact that the features of multipath characteristics in multipath contaminated data can be learned and identified by a convolutional neural network. The proposed method is validated with simulated and real GPS data and compared with existing multipath mitigation methods in position domain. The results show the proposed method can detect about 80% multipath errors (i.e., recall) in both simulated and real data. The impact of the proposed method on positioning accuracy improvement is demonstrated with two datasets, 18-30% improvement is obtained by down-weighting the detected multipath measurements. The focus of this paper is on the development and test of the proposed convolutional neural network based multipath detection algorithm.</t>
  </si>
  <si>
    <t>60104720;60104720;60072865;60015138;60104720</t>
  </si>
  <si>
    <t>56816443300;7101892141;7403401132;8702243900;57206684246</t>
  </si>
  <si>
    <t>Quan, Yiming;Lau, Lawrence;Roberts, Gethin Wyn;Meng, Xiaolin;Zhang, Chao</t>
  </si>
  <si>
    <t>China;Faroe Islands;United Kingdom</t>
  </si>
  <si>
    <t>Ningbo;Torshavn;Nottingham</t>
  </si>
  <si>
    <t>University of Nottingham Ningbo China;Academia F√¶roensis;University of Nottingham</t>
  </si>
  <si>
    <t>60104720;60072865;60015138</t>
  </si>
  <si>
    <t>Quan Y.</t>
  </si>
  <si>
    <t>Convolutional neural network based multipath detection method for static and kinematic GPS high precision positioning</t>
  </si>
  <si>
    <t>10.3390/rs10122052</t>
  </si>
  <si>
    <t>2-s2.0-85058872058</t>
  </si>
  <si>
    <t>['zone sm', 'wet edges', 'weather conditions', 'water availability', 'uas mapping', 'triangle approach', 'theoretical dry', 'surface temperature', 'surface sm', 'surface roughness', 'study highlights', 'spatial variability', 'situ root', 'optical imagery', 'new method', 'natural ecosystems', 'meter level', 'limited coverage', 'length scale', 'important advantage', 'growing seasons', 'estimate sm', 'ecosystems research', 'correlation coefficient', 'around 1', '5 cm', '30 cm', '3 ¬∑']</t>
  </si>
  <si>
    <t>Surface energy balance | Thermal and optical remote sensing | Tree height | Unmanned Arial Systems (UAS) | Very high spatial resolution</t>
  </si>
  <si>
    <t>High resolution root-zone soil moisture (SM) maps are important for understanding the spatial variability of water availability in agriculture, ecosystems research and water resources management. Unmanned Aerial Systems (UAS) can flexibly monitor land surfaces with thermal and optical imagery at very high spatial resolution (meter level, VHR) for most weather conditions. We modified the temperature-vegetation triangle approach to transfer it from satellite to UAS remote sensing. To consider the effects of the limited coverage of UAS mapping, theoretical dry/wet edges were introduced. The new method was tested on a bioenergy willow short rotation coppice site during growing seasons of 2016 and 2017. We demonstrated that by incorporating surface roughness parameters from the structure-from-motion in the interpretation of the measured land surface-atmosphere temperature gradients, the estimates of SM significantly improved. The correlation coefficient between estimated and measured SM increased from not significant to 0.69 and the root mean square deviation decreased from 0.045 m 3 ¬∑m -3 to 0.025 m 3 ¬∑m -3 when considering temporal dynamics of surface roughness in the approach. The estimated SM correlated better with in-situ root-zone SM (15-30 cm) than with surface SM (0-5 cm) which is an important advantage over alternative remote sensing methods to estimate SM. The optimal spatial resolution of the triangle approach was found to be around 1.5 m, i.e. similar to the length scale of tree-crowns. This study highlights the importance of considering the 3-D fine scale canopy structure, when addressing the links between surface temperature and SM patterns via surface energy balances. Our methodology can be applied to operationally monitor VHR root-zone SM from UAS in agricultural and natural ecosystems.</t>
  </si>
  <si>
    <t>60011373;60011373-60098179;60011373;60011373;60011373;60105942;60030840;60011373</t>
  </si>
  <si>
    <t>57221277104;35583406400;6603485324;35799983700;57205166540;17343754500;23972861700;15922356000</t>
  </si>
  <si>
    <t>Wang, Sheng;Garcia, Monica;Ibrom, Andreas;Jakobsen, Jakob;K√∂ppl, Christian Josef;Mallick, Kaniska;Looms, Majken C.;Bauer-Gottwein, Peter</t>
  </si>
  <si>
    <t>Luxembourg;United States;Denmark;Denmark</t>
  </si>
  <si>
    <t>Esch-sur-Alzette;Palisades;Copenhagen;Lyngby</t>
  </si>
  <si>
    <t>Luxembourg Institute of Science and Technology;International Research Institute for Climate and Society;K√∏benhavns Universitet;Danmarks Tekniske Universitet</t>
  </si>
  <si>
    <t>60105942;60098179;60030840;60011373</t>
  </si>
  <si>
    <t>Mapping root-zone soil moisture using a temperature-vegetation triangle approach with an unmanned aerial system: Incorporating surface roughness from structure from motion</t>
  </si>
  <si>
    <t>10.3390/rs10121978</t>
  </si>
  <si>
    <t>2-s2.0-85058876226</t>
  </si>
  <si>
    <t>PN-III-P2-2.1-CI-2017-0623</t>
  </si>
  <si>
    <t>['usually equipped', 'using self', 'unmanned systems', 'uas systems', 'uas projects', 'tests done', 'technological developments', 'residuals obtained', 'recent years', 'parameters calculated', 'monitoring purposes', 'medium altitude', 'manual mode', 'large number', 'image acquisition', 'field calibration', 'digital camera', 'cost uas', 'calibration process', 'calibration based', 'based creation', 'analyzed cases', '3d model', '3 gcp']</t>
  </si>
  <si>
    <t>3D calibration test-field | Acuracy assessment | UAS</t>
  </si>
  <si>
    <t>Due to the large number of technological developments in recent years, UAS systems are now used for monitoring purposes and in projects with high precision demand, such as 3D model-based creation of dams, reservoirs, historical monuments etc. These unmanned systems are usually equipped with an automatic pilot device and a digital camera (photo/video, multispectral, Near Infrared etc.), of which the lens has distortions; but this can be determined in a calibration process. Currently, a method of "self-calibration" is used for the calibration of the digital cameras mounted on UASs, but, by using the method of calibration based on a 3D calibration object, the accuracy is improved in comparison with other methods. Thus, this paper has the objective of establishing a 3D calibration field for the digital cameras mounted on UASs in terms of accuracy and robustness, being the largest reported publication to date. In order to test the proposed calibration field, a digital camera mounted on a low-cost UAS was calibrated at three different heights: 23 m, 28 m, and 35 m, using two configurations for image acquisition. Then, a comparison was made between the residuals obtained for a number of 100 Check Points (CPs) using self-calibration and test-field calibration, while the number of Ground Control Points (GCPs) variedand the heights were interchanged. Additionally, the parameters where tested on an oblique flight done 2 years before calibration, in manual mode at a medium altitude of 28 m height. For all tests done in the case of the double grid nadiral flight, the parameters calculated with the proposed 3D field improved the results by more than 50% when using the optimum and a large number of GCPs, and in all analyzed cases with 75% to 95% when using a minimum of 3 GCP. In this context, it is necessary to conduct accurate calibration in order to increase the accuracy of the UAS projects, and also to reduce field measurements.</t>
  </si>
  <si>
    <t>60009915;60018163;60009915-60018163</t>
  </si>
  <si>
    <t>56005823000;23005893600;57195695111</t>
  </si>
  <si>
    <t>Oniga, Valeria Ersilia;Pfeifer, Norbert;Loghin, Ana Maria</t>
  </si>
  <si>
    <t>Austria;Romania</t>
  </si>
  <si>
    <t>Vienna;Iasi</t>
  </si>
  <si>
    <t>Technische Universit√§t Wien;Universitatea Tehnica Gh. Asachi din IasI</t>
  </si>
  <si>
    <t>60018163;60009915</t>
  </si>
  <si>
    <t>Oniga V.</t>
  </si>
  <si>
    <t>3D calibration test-field for digital cameras mounted on unmanned aerial systems (UAS)</t>
  </si>
  <si>
    <t>10.3390/rs10122017</t>
  </si>
  <si>
    <t>2-s2.0-85058876512</t>
  </si>
  <si>
    <t>['vegetation present', 'vegetation estimation', 'truth data', 'study aimed', 'potentially benefit', 'per flight', 'orthophoto mosaic', 'operational technique', 'low error', 'harvesting season', 'grapevine detection', 'grapevine areas', 'grapevine area', 'grade red', 'given height', 'cost rotary', 'correlation coefficient', 'commercial low', 'based imagery', 'acquired uav', '40 %)']</t>
  </si>
  <si>
    <t>Crop surfacemodels | Precision viticulture;multi-temporal analysis | Unmanned aerial vehicles</t>
  </si>
  <si>
    <t>This study aimed to characterize vineyard vegetation thorough multi-temporal monitoring using a commercial low-cost rotary-wing unmanned aerial vehicle (UAV) equipped with a consumer-grade red/green/blue (RGB) sensor. Ground-truth data and UAV-based imagery were acquired on nine distinct dates, covering the most significant vegetative growing cycle until harvesting season, over two selected vineyard plots. The acquired UAV-based imagery underwent photogrammetric processing resulting, per flight, in an orthophoto mosaic, used for vegetation estimation. Digital elevation models were used to compute crop surface models. By filtering vegetation within a given height-range, it was possible to separate grapevine vegetation from other vegetation present in a specific vineyard plot, enabling the estimation of grapevine area and volume. The results showed high accuracy in grapevine detection (94.40%) and low error in grapevine volume estimation (root mean square error of 0.13 m and correlation coefficient of 0.78 for height estimation). The accuracy assessment showed that the proposed method based on UAV-based RGB imagery is effective and has potential to become an operational technique. The proposed method also allows the estimation of grapevine areas that can potentially benefit from canopy management operations.</t>
  </si>
  <si>
    <t>60014519-60020432;60014519;60014519;60014519-60020432;60014519-60020432;60014519-60020432;60014519-60020432</t>
  </si>
  <si>
    <t>57188764638;57202004723;57193528449;53363165700;36437418800;7005147700;55413934600</t>
  </si>
  <si>
    <t>P√°dua, Lu√≠s;Marques, Pedro;Hru≈°ka, Jon√°≈°;Ad√£o, Telmo;Peres, Emanuel;Morais, Raul;Sousa, Joaquim J.</t>
  </si>
  <si>
    <t>Multi-temporal vineyard monitoring through UAV-based RGB imagery</t>
  </si>
  <si>
    <t>10.3390/rs10121907</t>
  </si>
  <si>
    <t>2-s2.0-85058878880</t>
  </si>
  <si>
    <t>#2013-67021-2093</t>
  </si>
  <si>
    <t>['yellow foliage', 'without flowers', 'significant effect', 'shaped plants', 'results showed', 'practical shipping', 'plants removed', 'nursery species', 'moving process', 'marketing strategies', 'inventory data', 'incomplete blocks', 'green foliage', 'flowering plants', 'flight altitude', 'different voids', 'developed algorithm', 'counting accuracy', 'container spacing', 'container nurseries', 'classification results', 'classification methods', 'algorithm based', 'aerial images', 'accuracies greater']</t>
  </si>
  <si>
    <t>Container nursery | Counting | Image processing | Inventory management | Overlap separation</t>
  </si>
  <si>
    <t>Frequent inventory data of container nurseries is needed by growers to ensure proper management and marketing strategies. In this paper, inventory data are estimated from aerial images. Since there are thousands of nursery species, it is difficult to find a generic classification algorithm for all cases. In this paper, the development of classification methods was confined to three representative categories: green foliage, yellow foliage, and flowering plants. Vegetation index thresholding and the support vector machine (SVM) were used for classification. Classification accuracies greater than 97% were obtained for each case. Based on the classification results, an algorithm based on canopy area mapping was built for counting. The effects of flight altitude, container spacing, and ground cover type were evaluated. Results showed that container spacing and interaction of container spacing with ground cover type have a significant effect on counting accuracy. To mimic the practical shipping and moving process, incomplete blocks with different voids were created. Results showed that the more plants removed from the block, the higher the accuracy. The developed algorithm was tested on irregular- or regular-shaped plants and plants with and without flowers to test the stability of the algorithm, and accuracies greater than 94% were obtained.</t>
  </si>
  <si>
    <t>113306215;60009164;60004862;60004862;60027090</t>
  </si>
  <si>
    <t>57190066069;23100009200;17344649200;57190061645;8947710900</t>
  </si>
  <si>
    <t>She, Ying;Ehsani, Reza;Robbins, James;Leiva, Josu√© Nah√∫n;Owen, Jim</t>
  </si>
  <si>
    <t>Blacksburg;Merced;Fayetteville;San Francisco</t>
  </si>
  <si>
    <t>Virginia Polytechnic Institute and State University;UC Merced;University of Arkansas;The Climate Corporation</t>
  </si>
  <si>
    <t>60027090;60009164;60004862;113306215</t>
  </si>
  <si>
    <t>Applications of high-resolution imaging for open field container nursery counting</t>
  </si>
  <si>
    <t>10.3390/rs10122018</t>
  </si>
  <si>
    <t>2-s2.0-85058879974</t>
  </si>
  <si>
    <t>['various applications', 'uav images', 'two approaches', 'transparent system', 'transparent framework', 'three steps', 'take advantage', 'superior performance', 'still preferred', 'proposed framework', 'paper presents', 'key prerequisite', 'initial recovery', 'global approach', 'flight trajectory', 'first step', 'estimated parameters', 'different user', 'defined constraints', 'comparative analysis', 'check points', 'based reconstruction']</t>
  </si>
  <si>
    <t>3D reconstruction | Bundle adjustment | Exterior orientation parameters | Relative orientation | Structure from motion | Unmanned aerial vehicle</t>
  </si>
  <si>
    <t>Accurate 3D reconstruction/modelling from unmanned aerial vehicle (UAV)-based imagery has become the key prerequisite in various applications. Although current commercial software has automated the process of image-based reconstruction, a transparent system, which can be incorporated with different user-defined constraints, is still preferred by the photogrammetric research community. In this regard, this paper presents a transparent framework for the automated aerial triangulation of UAV images. The proposed framework is conducted in three steps. In the first step, two approaches, which take advantage of prior information regarding the flight trajectory, are implemented for reliable relative orientation recovery. Then, initial recovery of image exterior orientation parameters (EOPs) is achieved through either an incremental or global approach. Finally, a global bundle adjustment involving Ground Control Points (GCPs) and check points is carried out to refine all estimated parameters in the defined mapping coordinate system. Four real image datasets, which are acquired by two different UAV platforms, have been utilized to evaluate the feasibility of the proposed framework. In addition, a comparative analysis between the proposed framework and the existing commercial software is performed. The derived experimental results demonstrate the superior performance of the proposed framework in providing an accurate 3D model, especially when dealing with acquired UAV images containing repetitive pattern and significant image distortions.</t>
  </si>
  <si>
    <t>60032781;60032781;60032781;60032781;60032781</t>
  </si>
  <si>
    <t>56539198100;57201450337;57139527700;57205171558;7102019452</t>
  </si>
  <si>
    <t>He, Fangning;Zhou, Tian;Xiong, Weifeng;Hasheminnasab, Seyyed Meghdad;Habib, Ayman</t>
  </si>
  <si>
    <t>Lyles School of Civil Engineering</t>
  </si>
  <si>
    <t>He F.</t>
  </si>
  <si>
    <t>Automated aerial triangulation for UAV-based mapping</t>
  </si>
  <si>
    <t>10.3390/rs10121952</t>
  </si>
  <si>
    <t>2-s2.0-85058880368</t>
  </si>
  <si>
    <t>['vegetation height', 'valuable source', 'uav retrievals', 'time throughout', 'time provides', 'strong correlation', 'spatial fidelity', 'season bare', 'season allow', 'scale operations', 'routine monitoring', 'retrieval accuracy', 'results indicate', 'remedial action', 'reliable product', 'reasonable agreement', 'processing time', 'pixel comparison', 'overall condition', 'operational context', 'maize field', 'lidar scans', 'labor intensive', 'key indicator', 'growth cycle', 'growing season', 'ground surface', 'field problems', 'derived heights', 'crop health', 'critical stages', 'computational cost', 'canopy comparisons', 'also performed', 'accurately reproduce', '85 %),', '50 %).']</t>
  </si>
  <si>
    <t>Digital image processing | Dynamic crop height | Image matching | Intra-field spatial variability | Site-specific crop management | UAV</t>
  </si>
  <si>
    <t>Monitoring the development of vegetation height through time provides a key indicator of crop health and overall condition. Traditional manual approaches for monitoring crop height are generally time consuming, labor intensive and impractical for large-scale operations. Dynamic crop heights collected through the season allow for the identification of within-field problems at critical stages of the growth cycle, providing a mechanism for remedial action to be taken against end of season yield losses. With advances in unmanned aerial vehicle (UAV) technologies, routine monitoring of height is now feasible at any time throughout the growth cycle. To demonstrate this capability, five digital surface maps (DSM) were reconstructed from high-resolution RGB imagery collected over a field of maize during the course of a single growing season. The UAV retrievals were compared against LiDAR scans for the purpose of evaluating the derived point clouds capacity to capture ground surface variability and spatially variable crop height. A strong correlation was observed between structure-from-motion (SfM) derived heights and pixel-to-pixel comparison against LiDAR scan data for the intra-season bare-ground surface (R2 = 0.77 - 0.99, rRMSE = 0.44% - 0.85%), while there was reasonable agreement between canopy comparisons (R2 = 0.57 - 0.65, rRMSE = 37% - 50%). To examine the effect of resolution on retrieval accuracy and processing time, an evaluation of several ground sampling distances (GSD) was also performed. Our results indicate that a 10 cm resolution retrieval delivers a reliable product that provides a compromise between computational cost and spatial fidelity. Overall, UAV retrievals were able to accurately reproduce the observed spatial variability of crop heights within the maize field through the growing season and provide a valuable source of information with which to inform precision agricultural management in an operational context.</t>
  </si>
  <si>
    <t>57205170772;12759960100;6603160709;7202748891</t>
  </si>
  <si>
    <t>Ziliani, Matteo G.;Parkes, Stephen D.;Hoteit, Ibrahim;McCabe, Matthew F.</t>
  </si>
  <si>
    <t>Ziliani M.G.</t>
  </si>
  <si>
    <t>Intra-season crop height variability at commercial farm scales using a fixed-wing UAV</t>
  </si>
  <si>
    <t>10.3390/rs10122007</t>
  </si>
  <si>
    <t>2-s2.0-85058881767</t>
  </si>
  <si>
    <t>486376/2013-3</t>
  </si>
  <si>
    <t>['view stereo', 'underwater sfm', 'underwater photography', 'substrate exposed', 'substrate complexity', 'strongly related', 'species occurrences', 'results show', 'provide repeatability', 'novel framework', 'mvs products', 'motion photogrammetry', 'monitoring change', 'freshwater ecosystems', 'diversity studies', 'dimensional nature', 'digital models', 'conventional methods', 'broader indication', 'aquatic habitats', 'analysed sites', '3d structure', '38 cm', '1 mm']</t>
  </si>
  <si>
    <t>Brazil | Fractal dimension | Neural network | River | Rugosity | UAV | Underwater | Xingu river</t>
  </si>
  <si>
    <t>Substrate complexity is strongly related to biodiversity in aquatic habitats. We illustrate a novel framework, based on Structure-from-Motion photogrammetry (SfM) and Multi-View Stereo (MVS) photogrammetry, to quantify habitat complexity in freshwater ecosystems from Unmanned Aerial Vehicle (UAV) and underwater photography. We analysed sites in the Xingu river basin, Brazil, to reconstruct the 3D structure of the substrate and identify and map habitat classes important for maintaining fish assemblage biodiversity. From the digital models we calculated habitat complexity metrics including rugosity, slope and 3D fractal dimension. The UAV based SfM-MVS products were generated at a ground sampling distance (GSD) of 1.20-2.38 cm while the underwater photography produced a GSD of 1 mm. Our results show how these products provide spatially explicit complexity metrics, which are more comprehensive than conventional arbitrary cross sections. Shallow neural network classification of SfM-MVS products of substrate exposed in the dry season resulted in high accuracies across classes. UAV and underwater SfM-MVS is robust for quantifying freshwater habitat classes and complexity and should be chosen whenever possible over conventional methods (e.g., chain-and-tape) because of the repeatability, scalability and multi-dimensional nature of the products. The SfM-MVS products can be used to identify high priority freshwater sectors for conservation, species occurrences and diversity studies to provide a broader indication for overall fish species diversity and provide repeatability for monitoring change over time.</t>
  </si>
  <si>
    <t>60002494;60001890;60001890;60001890;60009839</t>
  </si>
  <si>
    <t>8597686500;57194500700;16234940000;26028205900;6507369602</t>
  </si>
  <si>
    <t>Kalacska, Margaret;Lucanus, Oliver;Sousa, Leandro;Vieira, Thiago;Arroyo-Mora, Juan Pablo</t>
  </si>
  <si>
    <t>Canada;Canada;Brazil</t>
  </si>
  <si>
    <t>Ottawa ON,;Montreal;Belem</t>
  </si>
  <si>
    <t>National Research Council Canada;Universit√© McGill;Universidade Federal do Par√°</t>
  </si>
  <si>
    <t>60009839;60002494;60001890</t>
  </si>
  <si>
    <t>Kalacska M.</t>
  </si>
  <si>
    <t>Freshwater fish habitat complexity mapping using above and underwater structure-from-motion photogrammetry</t>
  </si>
  <si>
    <t>10.3390/rs10121912</t>
  </si>
  <si>
    <t>2-s2.0-85058882958</t>
  </si>
  <si>
    <t>['study showed', 'significant advantage', 'rmse values', 'rmse value', 'rf approach', 'remained challenging', 'recent decades', 'rdvi ),', 'random forest', 'r2 value', 'planting densities', 'n rates', 'model calibration', 'method also', 'lnc estimation', 'linear fitting', 'especially based', 'enabled flexible', 'e .,', 'determination coefficient', 'comparative assessment', 'also characterized', 'accurate technique', '800 nm', '700 nm', '671 nm', '550 nm', '13 non']</t>
  </si>
  <si>
    <t>LNC | Multispectral imagery | Non-parametric regression | Radiative transfer model | UAV | Vegetation index</t>
  </si>
  <si>
    <t>Unmanned aerial vehicle (UAV)-based remote sensing (RS) possesses the significant advantage of being able to efficiently collect images for precision agricultural applications. Although numerous methods have been proposed to monitor crop nitrogen (N) status in recent decades, just how to utilize an appropriate modeling algorithm to estimate crop leaf N content (LNC) remains poorly understood, especially based on UAV multispectral imagery. A comparative assessment of different modeling algorithms (i.e., simple and non-parametric modeling algorithms alongside the physical model retrieval method) for winter wheat LNC estimation is presented in this study. Experiments were conducted over two consecutive years and involved different winter wheat varieties, N rates, and planting densities. A five-band multispectral camera (i.e., 490 nm, 550 nm, 671 nm, 700 nm, and 800 nm) was mounted on a UAV to acquire canopy images across five critical growth stages. The results of this study showed that the best-performing vegetation index (VI) was the modified renormalized difference VI (RDVI), which had a determination coefficient (R2) of 0.73 and a root mean square error (RMSE) of 0.38. This method was also characterized by a high processing speed (0.03 s) for model calibration and validation. Among the 13 non-parametric modeling algorithms evaluated here, the random forest (RF) approach performed best, characterized by R2 and RMSE values of 0.79 and 0.33, respectively. This method also had the advantage of full optical spectrum utilization and enabled flexible, non-linear fitting with a fast processing speed (2.3 s). Compared to the other two methods assessed here, the use of a look up table (LUT)-based radiative transfer model (RTM) remained challenging with regard to LNC estimation because of low prediction accuracy (i.e., an R2 value of 0.62 and an RMSE value of 0.46) and slow processing speed. The RF approach is a fast and accurate technique for N estimation based on UAV multispectral imagery.</t>
  </si>
  <si>
    <t>60024045;60024045;60024045;60024045;60024045;60024045;60024045;60024045;60024045;60024045</t>
  </si>
  <si>
    <t>57191078957;57205166392;56289787100;57163236300;56278310400;9237057200;8921604000;55489902600;55617790500;14022139100</t>
  </si>
  <si>
    <t>Zheng, Hengbiao;Li, Wei;Jiang, Jiale;Liu, Yong;Cheng, Tao;Tian, Yongchao;Zhu, Yan;Cao, Weixing;Zhang, Yu;Yao, Xia</t>
  </si>
  <si>
    <t>A comparative assessment of different modeling algorithms for estimating leaf nitrogen content in winter wheat using multispectral images from an unmanned aerial vehicle</t>
  </si>
  <si>
    <t>10.3390/rs10122026</t>
  </si>
  <si>
    <t>2-s2.0-85058886907</t>
  </si>
  <si>
    <t>['wide range', 'truth according', 'suitable technique', 'statistical parameters', 'square transformation', 'slope mask', 'significant number', 'secant method', 'results similar', 'results showed', 'reflection radiometer', 'real landslide', 'principal component', 'previous works', 'present work', 'obtain omission', 'natural systems', 'linear regression', 'landslides mapping', 'landslides less', 'landslide detection', 'kappa coefficient', 'impact phenomena', 'difference image', 'commission errors', 'cloud mask', 'change detection', 'best results', 'area prone', 'affect socioeconomic', '617 polygons', '017 pixels']</t>
  </si>
  <si>
    <t>Aster | Change detection | Change vector analysis | Chi-square transformation | Linear regression | Thresholding</t>
  </si>
  <si>
    <t>Natural hazards include a wide range of high-impact phenomena that affect socioeconomic and natural systems. Landslides are a natural hazard whose destructive power has caused a significant number of victims and substantial damage around the world. Remote sensing provides many data types and techniques that can be applied to monitor their effects through landslides inventory maps. Three unsupervised change detection methods were applied to the Advanced Spaceborne Thermal Emission and Reflection Radiometer (Aster)-derived images from an area prone to landslides in the south of Mexico. Linear Regression (LR), Chi-Square Transformation, and Change Vector Analysis were applied to the principal component and the Normalized Difference Vegetation Index (NDVI) data to obtain the difference image of change. The thresholding was performed on the change histogram using two approaches: the statistical parameters and the secant method. According to previous works, a slope mask was used to classify the pixels as landslide/No-landslide; a cloud mask was used to eliminate false positives; and finally, those landslides less than 450 m 2 (two Aster pixels) were discriminated. To assess the landslide detection accuracy, 617 polygons (35,017 pixels) were sampled, classified as real landslide/No-landslide, and defined as ground-truth according to the interpretation of color aerial photo slides to obtain omission/commission errors and Kappa coefficient of agreement. The results showed that the LR using NDVI data performs the best results in landslide detection. Change detection is a suitable technique that can be applied for the landslides mapping and we think that it can be replicated in other parts of the world with results similar to those obtained in the present work.</t>
  </si>
  <si>
    <t>60018940-60022139;60022139;60018940;60018940;60018940</t>
  </si>
  <si>
    <t>57193380635;57193392380;21934967900;57193385785;6507185088</t>
  </si>
  <si>
    <t>Ramos-Bernal, Roc√≠o N.;V√°zquez-Jim√©nez, Ren√©;Romero-Calcerrada, Ra√∫l;Arrogante-Funes, Patricia;Novillo, Carlos J.</t>
  </si>
  <si>
    <t>;Madrid</t>
  </si>
  <si>
    <t>Universidad Aut√≥noma de Guerrero;Universidad Rey Juan Carlos</t>
  </si>
  <si>
    <t>60022139;60018940</t>
  </si>
  <si>
    <t>Ramos-Bernal R.N.</t>
  </si>
  <si>
    <t>Evaluation of unsupervised change detection methods applied to landslide inventory mapping using ASTER imagery</t>
  </si>
  <si>
    <t>10.3390/rs10121987</t>
  </si>
  <si>
    <t>2-s2.0-85058887227</t>
  </si>
  <si>
    <t>Geological Society of Australia</t>
  </si>
  <si>
    <t>['world experiments', 'vital tasks', 'ubiquitous tool', 'time management', 'precision agriculture', 'positioning solution', 'part related', 'paper presents', 'modern society', 'metrics obtained', 'measurements affected', 'harsh environments', 'fantastic project', 'exclusion threshold', 'exclusion function', 'developed technique', 'critical infrastructures', 'critical applications', 'civil engineering', 'available constellations', 'autonomous vehicles']</t>
  </si>
  <si>
    <t>Modeling | Multipath mitigation | Polarization | Range error</t>
  </si>
  <si>
    <t>Global Navigation Satellite Systems (GNSSs) have become a ubiquitous tool for our modern society to carry out vital tasks such as transportation, civil engineering or precision agriculture. This breath has reached the realm of safety-critical applications such as time management of critical infrastructures or autonomous vehicles, in which GNSS is an essential tool nowadays. Unfortunately, current GNSS performance is not enough to fulfill the requirements of these professional and critical applications. For this reason, the FANTASTIC project was launched to boost the adoption of these applications. The project was funded by the European GNSS agency (GSA) in order to enhance the robustness and accuracy of GNSS in harsh environments. This paper presents the part related to the development of a weighting and exclusion function with a dual circularly polarized antenna. The idea is to reduce the effects of multipath by weighting and/or excluding those measurements affected by multipath. The observables and other metrics obtained from a dual polarized antenna will be exploited to define an exclusion threshold and to provide the weights. Real-world experiments will show the improvement in the positioning solution, using all available constellations, obtained with the developed technique.</t>
  </si>
  <si>
    <t>60023020;60023020;60023020;60023020;100769178;100769178;100769178;60009794</t>
  </si>
  <si>
    <t>57151404200;57203891800;6506416479;17435676500;7004900704;57212936325;6602375577;35086791000</t>
  </si>
  <si>
    <t>Egea-Roca, Daniel;Tripiana-Caballero, Antonio;L√≥pez-Salcedo, Jos√© A.;Seco-Granados, Gonzalo;De Wilde, Wim;Bougard, Bruno;Sleewaegen, Jean Marie;Popugaev, Alexander</t>
  </si>
  <si>
    <t>Spain;Germany;Belgium</t>
  </si>
  <si>
    <t>Cerdanyola del Valles;Erlangen;Leuven</t>
  </si>
  <si>
    <t>Universitat Aut√≤noma de Barcelona;Fraunhofer Institute for Integrated Circuits IIS;Septentrio</t>
  </si>
  <si>
    <t>60023020;60009794;100769178</t>
  </si>
  <si>
    <t>Egea-Roca D.</t>
  </si>
  <si>
    <t>Design, implementation and validation of a gnss measurement exclusion and weighting function with a dual polarized antenna</t>
  </si>
  <si>
    <t>10.3390/s18124483</t>
  </si>
  <si>
    <t>2-s2.0-85058890765</t>
  </si>
  <si>
    <t>['works presented', 'various bands', 'two factors', 'tsm ),', 'simulated using', 'simulated nrcss', 'sea surfaces', 'sea surface', 'scale model', 'rms slope', 'nrcss simulated', 'mainly caused', 'influences induced', 'friction velocity', 'em scattering', 'em backscattering', 'elfouhaily spectrum', 'classic two', 'carlo model', 'band radarsat', 'autocorrelation function', '2 images', '1 ),']</t>
  </si>
  <si>
    <t>EM scattering | GMF | NRCS | Ocean remote sensing | SAR | Sea surface | SSA-2</t>
  </si>
  <si>
    <t>This paper is devoted to investigating the electromagnetic (EM) backscattering from slick-free and slick-covered sea surfaces at various bands (L-band, C-band, X-band, and Ku-band) by using the second-order small slope approximation (SSA-2) and the measured synthetic aperture radar (SAR) data. It is known that the impact of slick on sea surface is mainly caused by two factors: the Marangoni damping effect and the reduction of friction velocity. In this work, the influences induced by these two factors on the sea curvature spectrum, the root mean square (RMS) height, the RMS slope, and the autocorrelation function of sea surfaces are studied in detail. Then, the slick-free and slick-covered sea surface profiles are simulated using the Elfouhaily spectrum and the Monte-Carlo model. The SSA-2 with the tapered incident wave is employed to simulate the normalized radar cross-sections (NRCSs) of sea surfaces. Furthermore, for slick-free sea surfaces, the NRCSs simulated with the SSA-2 at various bands are compared with those obtained by the first-order small slope approximation (SSA-1), the classic two-scale model (TSM), and the geophysical model functions (GMFs) at various bands, respectively. For slick-covered sea surfaces, the SSA-2-simulated NRCSs are compared with those obtained from C-band Radarsat-2 images and L-band uninhabited aerial vehicle synthetic aperture radar (UAVSAR) images, respectively. The numerical simulations illustrate that the SSA-2 can be used to study the EM backscattering from slick-free and slick-covered sea surfaces, and it has more advantages than the SSA-1 and the TSM. The works presented in this paper are helpful for understanding the EM scattering from the sea surface covered with slick, in theory.</t>
  </si>
  <si>
    <t>60022422;60022422;60105670;60022422;60105670;60022422</t>
  </si>
  <si>
    <t>56419131800;55739915600;6603893706;55168993800;56514010500;7403563916</t>
  </si>
  <si>
    <t>Zheng, Honglei;Zhang, Yanmin;Khenchaf, Ali;Wang, Yunhua;Ghanmi, Helmi;Zhao, Chaofang</t>
  </si>
  <si>
    <t>Brest;Qingdao</t>
  </si>
  <si>
    <t>Laboratoire des Sciences et Techniques de l'Information, de la Communication et de la Connaissance (Lab-Sticc);Ocean University of China</t>
  </si>
  <si>
    <t>60105670;60022422</t>
  </si>
  <si>
    <t>Investigation of EM backscattering from slick-free and slick-covered sea surfaces using the SSA-2 and SAR images</t>
  </si>
  <si>
    <t>10.3390/rs10121931</t>
  </si>
  <si>
    <t>2-s2.0-85058892245</t>
  </si>
  <si>
    <t>1617/31/2016</t>
  </si>
  <si>
    <t>['¬± 1', '¬± 0', 'uav tilts', 'uav platforms', 'traditional methods', 'tilt correction', 'sufficient accuracy', 'stabilizing gimbal', 'sensor unit', 'robust methods', 'reflectance factors', 'reference data', 'real time', 'produce reflectance', 'photodiodes sample', 'opposite directions', 'novel method', 'irradiance spectrum', 'irradiance readings', 'irradiance measurements', 'ground spectrometer', 'gnss position', 'fgi airs', 'board measurement', 'authors recommend', 'attached cameras', 'acquired image', 'accuracy better', '15 ¬∞.', '10 ¬∞']</t>
  </si>
  <si>
    <t>Drone | Irradiance | Reflectance factor | Tilt stabilization | UAV | Unmanned aerial vehicle</t>
  </si>
  <si>
    <t>In unstable atmospheric conditions, using on-board irradiance sensors is one of the only robust methods to convert unmanned aerial vehicle (UAV)-based optical remote sensing data to reflectance factors. Normally, such sensors experience significant errors due to tilting of the UAV, if not installed on a stabilizing gimbal. Unfortunately, such gimbals of sufficient accuracy are heavy, cumbersome, and cannot be installed on all UAV platforms. In this paper, we present the FGI Aerial Image Reference System (FGI AIRS) developed at the Finnish Geospatial Research Institute (FGI) and a novel method for optical and mathematical tilt correction of the irradiance measurements. The FGI AIRS is a sensor unit for UAVs that provides the irradiance spectrum, Real Time Kinematic (RTK)/Post Processed Kinematic (PPK) GNSS position, and orientation for the attached cameras. The FGI AIRS processes the reference data in real time for each acquired image and can send it to an on-board or on-cloud processing unit. The novel correction method is based on three RGB photodiodes that are tilted 10¬∞ in opposite directions. These photodiodes sample the irradiance readings at different sensor tilts, from which reading of a virtual horizontal irradiance sensor is calculated. The FGI AIRS was tested, and the method was shown to allow on-board measurement of irradiance at an accuracy better than ¬± 0.8% at UAV tilts up to 10¬∞ and ¬± 1.2% at tilts up to 15¬∞. In addition, the accuracy of FGI AIRS to produce reflectance-factor-calibrated aerial images was compared against the traditional methods. In the unstable weather conditions of the experiment, both the FGI AIRS and the on-ground spectrometer were able to produce radiometrically accurate and visually pleasing orthomosaics, while the reflectance reference panels and the on-board irradiance sensor without stabilization or tilt correction both failed to do so. The authors recommend the implementation of the proposed tilt correction method in all future UAV irradiance sensors if they are not to be installed on a gimbal.</t>
  </si>
  <si>
    <t>60101794;60101794;60101794;60101794;60101794;60101794;60101794</t>
  </si>
  <si>
    <t>8265648400;26325493600;53863352200;14325338300;56540003600;57006485700;14325124400</t>
  </si>
  <si>
    <t>Suomalainen, Juha;Hakala, Teemu;de Oliveira, Raquel Alves;Markelin, Lauri;Viljanen, Niko;N√§si, Roope;Honkavaara, Eija</t>
  </si>
  <si>
    <t>Suomalainen J.</t>
  </si>
  <si>
    <t>A novel tilt correction technique for irradiance sensors and spectrometers on-board unmanned aerial vehicles</t>
  </si>
  <si>
    <t>10.3390/rs10122068</t>
  </si>
  <si>
    <t>2-s2.0-85058892722</t>
  </si>
  <si>
    <t>2016M600466</t>
  </si>
  <si>
    <t>['uav low', 'temperature distribution', 'sensors could', 'sclerotinia sclerotiorum', 'rgb images', 'results demonstrated', 'nearest neighbor', 'nb ).', 'model images', 'infected areas', 'image fusion', 'disease detection', 'different sections', 'classification accuracy', 'artificially inoculated']</t>
  </si>
  <si>
    <t>Image fusion | Machine learning | Multispectral technology | Oilseed rape | Sclerotinia sclerotiorum | Thermal imaging technology</t>
  </si>
  <si>
    <t>Sclerotinia sclerotiorum, one of the major diseases infecting oilseed rape leaves, has seriously affected crop yield and quality. In this study, an indoor unmanned aerial vehicle (UAV) low-altitude remote sensing simulation platform was built for disease detection. Thermal, multispectral and RGB images were acquired before and after being artificially inoculated with Sclerotinia sclerotiorum on oilseed rape leaves. New image registration and fusion methods based on scale-invariant feature transform (SIFT) were presented to construct a fused database using multi-model images. The changes of temperature distribution in different sections of infected areas were analyzed by processing thermal images, the maximum temperature difference (MTD) on a single leaf reached 1.7 degrees Celsius 24 h after infection. Four machine learning models were established using thermal images and fused images respectively, including support vector machine (SVM), random forest (RF), K-nearest neighbor (KNN) and na√Øve Bayes (NB). The results demonstrated that the classification accuracy was improved by 11.3% after image fusion, and the SVM model obtained a classification accuracy of 90.0% on the task of classifying disease severity. The overall results indicated the UAV low-altitude remote sensing simulation platform equipped with multi-sensors could be used to early detect Sclerotinia sclerotiorum on oilseed rape leaves.</t>
  </si>
  <si>
    <t>60117776;60117776-60087826;60117776;60117776-60103970;60117776;60117776-60087826</t>
  </si>
  <si>
    <t>57212997000;56857001900;57205166036;37013659900;55759071700;36079131500</t>
  </si>
  <si>
    <t>Cao, Feng;Liu, Fei;Guo, Han;Kong, Wenwen;Zhang, Chu;He, Yong</t>
  </si>
  <si>
    <t>College of Biosystems Engineering and Food Science;Zhejiang Agriculture and Forestry University;Ministry of Agriculture of the People's Republic of China</t>
  </si>
  <si>
    <t>60117776;60103970;60087826</t>
  </si>
  <si>
    <t>Cao F.</t>
  </si>
  <si>
    <t>Fast detection of sclerotinia sclerotiorum on oilseed rape leaves using low-altitude remote sensing technology</t>
  </si>
  <si>
    <t>10.3390/s18124464</t>
  </si>
  <si>
    <t>2-s2.0-85058893863</t>
  </si>
  <si>
    <t>RTA2010-0126-C02-01</t>
  </si>
  <si>
    <t>['useful tool', 'strongest relations', 'r 2', 'preliminary evaluation', 'pig slurry', 'northeastern spain', 'mineral nitrogen', 'mineral fertilizers', 'midseason n', 'mcari nir', 'may lead', 'high success', 'g nirmcari', 'different rates', 'approach provides', '5 %)']</t>
  </si>
  <si>
    <t>Aerial remote sensing | Flooded rice | Mediterranean conditions | N recommendation approach | Pig slurry | Vegetation indices</t>
  </si>
  <si>
    <t>Rice (Oryza sativa L.) farmers in Mediterranean regions usually apply organic or mineral fertilizers before seeding that are supplemented with mineral nitrogen (N) later in the season. In general, the midseason N is applied without consideration of the actual crop N status, which may lead to over-fertilization and associated environmental problems. Thus, the purpose of this study was to design and evaluate a N recommendation approach using aerial images for Mediterranean paddy rice systems. A two-year rice field experiment was established in northeastern Spain, with different rates of pig slurry (PS) and mineral N fertilizer. Multispectral aerial images were taken at the rice booting stage, and several vegetation indices (VIs) were calculated. The VIs showed strong relationships with yield and the relations significantly differed between the PS and mineral fertilization treatments. The strongest relations with yield were obtained with g NIRMCARI , proposed in this study, (R 2 = 0.67), GNDVI (R 2 = 0.64) and MCARI NIR (R 2 = 0.64), indicating the importance of including the green band information. The N recommendation approach generated using the VIs information showed a high success (87.5%) in the preliminary evaluation. The economic and environmental analysis showed that this approach provides a useful tool when compared to the usual farmer practices.</t>
  </si>
  <si>
    <t>60010939-60004862;60010939;60010939;60010939</t>
  </si>
  <si>
    <t>57189902860;6506757595;36465117900;6602158574</t>
  </si>
  <si>
    <t>Moreno-Garc√≠a, Beatriz;Casterad, Ma Auxiliadora;Guill√©n, M√≥nica;Qu√≠lez, Dolores</t>
  </si>
  <si>
    <t>Zaragoza;Fayetteville</t>
  </si>
  <si>
    <t>CSIC - Estacion Experimental de Aula Dei EEAD;University of Arkansas</t>
  </si>
  <si>
    <t>60010939;60004862</t>
  </si>
  <si>
    <t>Moreno-Garc√≠a B.</t>
  </si>
  <si>
    <t>Agronomic and economic potential of vegetation indices for rice N recommendations under organic and mineral fertilization in Mediterranean regions</t>
  </si>
  <si>
    <t>10.3390/rs10121908</t>
  </si>
  <si>
    <t>2-s2.0-85058894289</t>
  </si>
  <si>
    <t>['supporting large', 'study serves', 'special challenge', 'short notice', 'scale events', 'remote sensing', 'relevant phases', 'novel fusion', 'event safely', 'end users', 'crisis management', 'corresponding products', 'comprehensively prepared', 'attentively monitored', 'added value']</t>
  </si>
  <si>
    <t>2D change detection | 3D change detection | Aerial imagery | Crisis management support | Large-scale event</t>
  </si>
  <si>
    <t>Large-scale events represent a special challenge for crisis management. To ensure that participants can enjoy an event safely and carefree, it must be comprehensively prepared and attentively monitored. Remote sensing can provide valuable information to identify potential risks and take appropriate measures in order to prevent a disaster, or initiate emergency aid measures as quickly as possible in the event of an emergency. Especially, three-dimensional (3D) information that is derived using photogrammetry can be used to analyze the terrain and map existing structures that are set up at short notice. Using aerial imagery acquired during a German music festival in 2016 and the celebration of the German Protestant Church Assembly of 2017, the authors compare two-dimensional (2D) and novel fusion-based 3D change detection methods, and discuss their suitability for supporting large-scale events during the relevant phases of crisis management. This study serves to find out what added value the use of 3D change information can provide for on-site crisis management. Based on the results, an operational, fully automatic processor for crisis management operations and corresponding products for end users can be developed.</t>
  </si>
  <si>
    <t>56548873600;36987117000;16417304300;6603997920</t>
  </si>
  <si>
    <t>Gstaiger, Veronika;Tian, Jiaojiao;Kiefl, Ralph;Kurz, Franz</t>
  </si>
  <si>
    <t>Gstaiger V.</t>
  </si>
  <si>
    <t>2D vs. 3D change detection using aerial imagery to support crisis management of large-scale events</t>
  </si>
  <si>
    <t>10.3390/rs10122054</t>
  </si>
  <si>
    <t>2-s2.0-85058898253</t>
  </si>
  <si>
    <t>['widely used', 'typically poorer', 'three stages', 'similar performance', 'proposed method', 'proposed framework', 'point clouds', 'methods based', 'matched straight', 'lunen ).', 'line segments', 'line segment', 'later stage', 'individual building', 'image data', 'first stage', 'dim points', 'detect buildings', 'called blob', 'building footprint', 'building detection', 'area completeness', 'aerial images']</t>
  </si>
  <si>
    <t>Aerial images | Building detection | Building regularization technique | Feature-level-fusion | Occlusion | Straight-line segment matching</t>
  </si>
  <si>
    <t>Aerial images are widely used for building detection. However, the performance of building detection methods based on aerial images alone is typically poorer than that of building detection methods using both LiDAR and image data. To overcome these limitations, we present a framework for detecting and regularizing the boundary of individual buildings using a feature-level-fusion strategy based on features from dense image matching (DIM) point clouds, orthophoto and original aerial images. The proposed framework is divided into three stages. In the first stage, the features from the original aerial image and DIM points are fused to detect buildings and obtain the so-called blob of an individual building. Then, a feature-level fusion strategy is applied to match the straight-line segments from original aerial images so that the matched straight-line segment can be used in the later stage. Finally, a new footprint generation algorithm is proposed to generate the building footprint by combining the matched straight-line segments and the boundary of the blob of the individual building. The performance of our framework is evaluated on a vertical aerial image dataset (Vaihingen) and two oblique aerial image datasets (Potsdam and Lunen). The experimental results reveal 89% to 96% per-area completeness with accuracy above almost 93%. Relative to six existing methods, our proposed method not only is more robust but also can obtain a similar performance to the methods based on LiDAR and images.</t>
  </si>
  <si>
    <t>60108755-60073462;60073462;60108755;60073462;60073462</t>
  </si>
  <si>
    <t>57194640723;55943300700;24833089600;36974932200;57198894867</t>
  </si>
  <si>
    <t>Dong, Youqiang;Zhang, Li;Cui, Ximin;Ai, Haibin;Xu, Biao</t>
  </si>
  <si>
    <t>China University of Mining &amp; Technology, Beijing;Chinese Academy of Surveying and Mapping</t>
  </si>
  <si>
    <t>60108755;60073462</t>
  </si>
  <si>
    <t>Extraction of buildings from multiple-view aerial images using a feature-level-fusion strategy</t>
  </si>
  <si>
    <t>10.3390/rs10121947</t>
  </si>
  <si>
    <t>2-s2.0-85058898337</t>
  </si>
  <si>
    <t>KF-2016-02-022</t>
  </si>
  <si>
    <t>['two stages', 'study proposes', 'softly enforced', 'second stage', 'satisfactory performances', 'results reveal', 'resist noise', 'proposed method', 'promising potential', 'polygonal models', 'orthogonal segments', 'often noisy', 'metropolitan area', 'meantime reduce', 'labeling process', 'individual plane', 'first stage', 'different planes', 'consolidated locally', 'building boundaries', 'boundary points', 'average residuals', 'art methods', '3d reconstruction', '3d polygons']</t>
  </si>
  <si>
    <t>Boundary extraction | Building reconstruction | Point clouds | Regularization</t>
  </si>
  <si>
    <t>Aerial laser scanning or photogrammetric point clouds are often noisy at building boundaries. In order to produce regularized polygons from such noisy point clouds, this study proposes a hierarchical regularization method for the boundary points. Beginning with detected planar structures from raw point clouds, two stages of regularization are employed. In the first stage, the boundary points of an individual plane are consolidated locally by shifting them along their refined normal vector to resist noise, and then grouped into piecewise smooth segments. In the second stage, global regularities among different segments from different planes are softly enforced through a labeling process, in which the same label represents parallel or orthogonal segments. This is formulated as a Markov random field and solved efficiently via graph cut. The performance of the proposed method is evaluated for extracting 2D footprints and 3D polygons of buildings in metropolitan area. The results reveal that the proposed method is superior to the state-of-art methods both qualitatively and quantitatively in compactness. The simplified polygons could fit the original boundary points with an average residuals of 0.2 m, and in the meantime reduce up to 90% complexities of the edges. The satisfactory performances of the proposed method show a promising potential for 3D reconstruction of polygonal models from noisy point clouds.</t>
  </si>
  <si>
    <t>60029306-60087824-60008928;60029306-60087824-60010421;60029306-60087824-60008928;60008928;60008928;60029306;60020256</t>
  </si>
  <si>
    <t>56564576100;57203905447;55582167500;56729520500;57202366208;10640001500;56222085000</t>
  </si>
  <si>
    <t>Xie, Linfu;Zhu, Qing;Hu, Han;Wu, Bo;Li, Yuan;Zhang, Yeting;Zhong, Ruofei</t>
  </si>
  <si>
    <t>China;China;China;China;Hong Kong</t>
  </si>
  <si>
    <t>Beijing;Wuhan;Beijing;Chengdu;Kowloon</t>
  </si>
  <si>
    <t>Ministry of Land and Resources P.R.C.;Wuhan University;Capital Normal University;Southwest Jiaotong University;Hong Kong Polytechnic University</t>
  </si>
  <si>
    <t>60087824;60029306;60020256;60010421;60008928</t>
  </si>
  <si>
    <t>Hierarchical regularization of building boundaries in noisy aerial laser scanning and photogrammetric point clouds</t>
  </si>
  <si>
    <t>10.3390/rs10121996</t>
  </si>
  <si>
    <t>2-s2.0-85058898387</t>
  </si>
  <si>
    <t>NE/R014485/1</t>
  </si>
  <si>
    <t>['wing uas', 'uas ).', 'thermal signatures', 'sediment type', 'sediment classification', 'rgb colorspace', 'red edge', 'recorded data', 'paper describes', 'new methodology', 'multispectral results', 'multispectral reflectance', 'multispectral cameras', 'muddy areas', 'moisture content', 'means clustering', 'intertidal area', 'input data', 'infrared reflectance', 'infrared bands', 'infrared band', 'index ranging', 'including transforming', 'hsv color', 'flight date', 'classification methodologies', 'classification approach', 'best performance', 'best correlation', '99 %)', '97 depending']</t>
  </si>
  <si>
    <t>Artificial neural network | Environmental impact assessment | Intertidal | Multispectral | Sediment | Unmanned aerial systems</t>
  </si>
  <si>
    <t>This paper describes a new methodology to map intertidal sediment using a commercially available unmanned aerial system (UAS). A fixed-wing UAS was flown with both thermal and multispectral cameras over three study sites comprising of sandy and muddy areas. Thermal signatures of sediment type were not observable in the recorded data and therefore only the multispectral results were used in the sediment classification. The multispectral camera consisted of a Red-Green-Blue (RGB) camera and four multispectral sensors covering the green, red, red edge and near-infrared bands. Statistically significant correlations ( &gt; 99%) were noted between the multispectral reflectance and both moisture content and median grain size. The best correlation against median grain size was found with the near-infrared band. Three classification methodologies were tested to split the intertidal area into sand and mud: k-means clustering, artificial neural networks, and the random forest approach. Classification methodologies were tested with nine input subsets of the available data channels, including transforming the RGB colorspace to the Hue-Saturation-Value (HSV) colorspace. The classification approach that gave the best performance, based on the j-index, was when an artificial neural network was utilized with near-infrared reflectance and HSV color as input data. Classification performance ranged from good to excellent, with values of Youden's j-index ranging from 0.6 to 0.97 depending on flight date and site.</t>
  </si>
  <si>
    <t>60004572;60004572;60004572;60004572</t>
  </si>
  <si>
    <t>23501179300;55207294500;50263432200;7102510774</t>
  </si>
  <si>
    <t>Fairley, Iain;Mendzil, Anouska;Togneri, Michael;Reeve, Dominic E.</t>
  </si>
  <si>
    <t>Swansea</t>
  </si>
  <si>
    <t>Swansea University</t>
  </si>
  <si>
    <t>Fairley I.</t>
  </si>
  <si>
    <t>The use of unmanned aerial systems to map intertidal sediment</t>
  </si>
  <si>
    <t>10.3390/rs10121918</t>
  </si>
  <si>
    <t>2-s2.0-85058900002</t>
  </si>
  <si>
    <t>16KJB520006</t>
  </si>
  <si>
    <t>['various fields', 'variables extracted', 'terrestrial ecosystems', 'single trees', 'segmentation clusters', 'segmentation cluster', 'segment iteratively', 'roughly classify', 'rotor uav', 'robust segmentation', 'results showed', 'promising solution', 'point clouds', 'overall accuracy', 'method provided', 'key role', 'forests play', 'finally input', 'data preprocessing', 'average correctness']</t>
  </si>
  <si>
    <t>Improved normalized cut | Mean shift | Segmentation | Single tree | UAV LiDAR</t>
  </si>
  <si>
    <t>Forests play a key role in terrestrial ecosystems, and the variables extracted from single trees can be used in various fields and applications for evaluating forest production and assessing forest ecosystem services. In this study, we developed an automated hierarchical single-tree segmentation approach based on the high density three-dimensional (3D) Unmanned Aerial Vehicle (UAV) point clouds. First, this approach obtains normalized non-ground UAV points in data preprocessing; then, a voxel-based mean shift algorithm is used to roughly classify the non-ground UAV points into well-detected and under-segmentation clusters. Moreover, potential tree apices for each under-segmentation cluster are obtained with regard to profile shape curves and finally input to the normalized cut segmentation (NCut) algorithm to segment iteratively the under-segmentation cluster into single trees. We evaluated the proposed method using datasets acquired by a Velodyne 16E LiDAR system mounted on a multi-rotor UAV. The results showed that the proposed method achieves the average correctness, completeness, and overall accuracy of 0.90, 0.88, and 0.89, respectively, in delineating single trees. Comparative analysis demonstrated that our method provided a promising solution to reliable and robust segmentation of single trees from UAV LiDAR data with high point cloud density.</t>
  </si>
  <si>
    <t>60064143;60064143;60025665;60082830;60025665;60064143</t>
  </si>
  <si>
    <t>57201344348;48260990900;50560994200;55608476300;57194330191;36062380400</t>
  </si>
  <si>
    <t>Yan, Wanqian;Guan, Haiyan;Cao, Lin;Yu, Yongtao;Gao, Sha;Lu, Jian Yong</t>
  </si>
  <si>
    <t>Huai'an;Nanjing;Nanjing</t>
  </si>
  <si>
    <t>Huaiyin Institute of Technology;Nanjing University of Information Science &amp; Technology;Nanjing Forestry University</t>
  </si>
  <si>
    <t>60082830;60064143;60025665</t>
  </si>
  <si>
    <t>Yan W.</t>
  </si>
  <si>
    <t>An automated hierarchical approach for three-dimensional segmentation of single trees using UAV LiDAR data</t>
  </si>
  <si>
    <t>10.3390/rs10121999</t>
  </si>
  <si>
    <t>2-s2.0-85058900828</t>
  </si>
  <si>
    <t>['yield information', 'west senegal', 'visually assessed', 'value chain', 'tree production', 'provide growers', 'proper efficiency', 'procedure reached', 'plurispecific orchards', 'orchard yields', 'orchard scale', 'orchard plot', 'niayes region', 'methodological toolbox', 'measured production', 'market supply', 'mango orchards', 'mango cultivars', 'management effects', 'linking yields', 'limited number', 'key information', 'inaccurate task', 'ground imagery', 'finer scale', 'estimated yields', 'crown area', 'account year']</t>
  </si>
  <si>
    <t>Fruit detection | GEOBIA | Mango orchard | Random forest | Structure-from-motion | Tree architecture | Unmanned aerial vehicle | Yield estimation</t>
  </si>
  <si>
    <t>In the value chain, yields are key information for both growers and other stakeholders in market supply and exports. However, orchard yields are often still based on an extrapolation of tree production which is visually assessed on a limited number of trees; a tedious and inaccurate task that gives no yield information at a finer scale than the orchard plot. In this work, we propose a method to accurately map individual tree production at the orchard scale by developing a trade-off methodology between mechanistic yield modelling and extensive fruit counting using machine vision systems. A methodological toolbox was developed and tested to estimate and map tree species, structure, and yields in mango orchards of various cropping systems (from monocultivar to plurispecific orchards) in the Niayes region, West Senegal. Tree structure parameters (height, crown area and volume), species, and mango cultivars were measured using unmanned aerial vehicle (UAV) photogrammetry and geographic, object-based image analysis. This procedure reached an average overall accuracy of 0.89 for classifying tree species and mango cultivars. Tree structure parameters combined with a fruit load index, which takes into account year and management effects, were implemented in predictive production models of three mango cultivars. Models reached satisfying accuracies with R 2 greater than 0.77 and RMSE% ranging from 20% to 29% when evaluated with the measured production of 60 validation trees. In 2017, this methodology was applied to 15 orchards overflown by UAV, and estimated yields were compared to those measured by the growers for six of them, showing the proper efficiency of our technology. The proposed method achieved the breakthrough of rapidly and precisely mapping mango yields without detecting fruits from ground imagery, but rather, by linking yields with tree structural parameters. Such a tool will provide growers with accurate yield estimations at the orchard scale, and will permit them to study the parameters that drive yield heterogeneity within and between orchards.</t>
  </si>
  <si>
    <t>60026164-60108488-60071553;60026164-60108488;60071540;60026164-60108488-60071553</t>
  </si>
  <si>
    <t>57205170953;6505829863;55932610000;56069580100</t>
  </si>
  <si>
    <t>Sarron, Julien;Mal√©zieux, √âric;San√©, Cheikh Amet Bassirou;Faye, √âmile</t>
  </si>
  <si>
    <t>France;Senegal;Senegal;France</t>
  </si>
  <si>
    <t>Montpellier;Dakar;Dakar;Montpellier</t>
  </si>
  <si>
    <t>Universit√© de Montpellier;Institut S√©n√©galais de Recherches Agricoles Dakar;Universite Cheikh Anta Diop;CIRAD Centre de Recherche de Montpellier</t>
  </si>
  <si>
    <t>60108488;60071553;60071540;60026164</t>
  </si>
  <si>
    <t>Sarron J.</t>
  </si>
  <si>
    <t>Mango yield mapping at the orchard scale based on tree structure and land cover assessed by UAV</t>
  </si>
  <si>
    <t>10.3390/rs10121900</t>
  </si>
  <si>
    <t>2-s2.0-85058902246</t>
  </si>
  <si>
    <t>Marie Curie</t>
  </si>
  <si>
    <t>PIOF-GA-2012-331934</t>
  </si>
  <si>
    <t>['water relations', 'using uav', 'uninfected trees', 'studying plant', 'study demonstrates', 'relatively high', 'potential consequences', 'particularly large', 'moluccana trees', 'mistletoe plants', 'mistletoe infection', 'investigated based', 'forest inventory', 'flight campaigns', 'eucalyptus fibrosa', 'eucalypt foliage', 'eucalypt canopy', 'canopy temperatures', 'canopy temperature', '10 flights']</t>
  </si>
  <si>
    <t>Infrared thermography | Plant hemiparasite | Transpiration | UAV</t>
  </si>
  <si>
    <t>Some of the remnants of the Cumberland Plain woodland, an endangered dry sclerophyllous forest type of New South Wales, Australia, host large populations of mistletoe. In this study, the extent of mistletoe infection was investigated based on a forest inventory. We found that the mistletoe infection rate was relatively high, with 69% of the Eucalyptus fibrosa and 75% of the E. moluccana trees being infected. Next, to study the potential consequences of the infection for the trees, canopy temperatures of mistletoe plants and of infected and uninfected trees were analyzed using thermal imagery acquired during 10 flights with an unmanned aerial vehicle (UAV) in two consecutive summer seasons. Throughout all flight campaigns, mistletoe canopy temperature was 0.3-2 K lower than the temperature of the eucalypt canopy it was growing in, suggesting higher transpiration rates. Differences in canopy temperature between infected eucalypt foliage and mistletoe were particularly large when incoming radiation peaked. In these conditions, eucalypt foliage from infected trees also had significantly higher canopy temperatures (and likely lower transpiration rates) compared to that of uninfected trees of the same species. The study demonstrates the potential of using UAV-based infrared thermography for studying plant-water relations of mistletoe and its hosts.</t>
  </si>
  <si>
    <t>60033316;60023932;60023932;60117550;60106641;60117550;60117550;60033316</t>
  </si>
  <si>
    <t>6602817918;7006114701;57205168478;7006099704;7005626636;6603584823;56705238700;8322375600</t>
  </si>
  <si>
    <t>Maes, Wouter H.;Huete, Alfredo R.;Avino, Michele;Boer, Matthias M.;Dehaan, Remy;Pendall, Elise;Griebel, Anne;Steppe, Kathy</t>
  </si>
  <si>
    <t>Australia;Australia;Belgium;Australia</t>
  </si>
  <si>
    <t>Richmond;Wagga Wagga;Ghent;Sydney</t>
  </si>
  <si>
    <t>Hawkesbury Institute for the Environment;Charles Sturt University, Wagga Wagga;Universiteit Gent;University of Technology Sydney</t>
  </si>
  <si>
    <t>60117550;60106641;60033316;60023932</t>
  </si>
  <si>
    <t>Maes W.H.</t>
  </si>
  <si>
    <t>Can UAV-based infrared thermography be used to study plant-parasite interactions between mistletoe and Eucalypt trees?</t>
  </si>
  <si>
    <t>10.3390/rs10122062</t>
  </si>
  <si>
    <t>2-s2.0-85058902289</t>
  </si>
  <si>
    <t>Norges Forskningsr√É¬•d</t>
  </si>
  <si>
    <t>['unchanged areas', 'type thresholding', 'two c', 'thresholding algorithm', 'statistics applied', 'statistical modeling', 'sensors compared', 'second step', 'proposed methodology', 'paper proposes', 'lawley trace', 'hlt statistic', 'generalized kittler', 'first step', 'experiments show', 'corresponding change', 'change detection', 'change classes']</t>
  </si>
  <si>
    <t>Change detection | hotelling-lawley trace (HLT) statistic | illingworth thresholding | minimum-error kittler | polarimetric synthetic aperture radar (PolSAR)</t>
  </si>
  <si>
    <t>Increased discrimination capability provided by polarimetric synthetic aperture radar (PolSAR) sensors compared to single and dual polarization synthetic aperture radar (SAR) sensors can improve land use monitoring and change detection. This necessitates reliable change detection methods in multitemporal PolSAR datasets. This paper proposes an unsupervised change detection algorithm for multilook PolSAR data. In the first step of the method, the Hotelling-Lawley trace (HLT) statistic is applied to measure the similarity of two multilook covariance matrices. As a result of this step, a scalar test statistic image is generated. Then, in the second step, a generalized Kittler and Illingworth (K&amp;I) minimum-error thresholding algorithm is developed to perform on the test statistic image and discriminate between changed and unchanged areas. The K&amp;I thresholding algorithm is based on the generalized Gamma distribution for statistical modeling of change and no-change classes. The proposed methodology is tested on a simulated PolSAR data and two C-band fully PolSAR datasets acquired by the uninhabited aerial vehicle SAR and RADARSAT-2 SAR satellites. The experiments show that the proposed algorithm accurately discriminates between change and no-change areas providing detection results with noticeably lower error rates and higher detection accuracy values compared to those of a CFAR-type thresholding of the HLT statistic. Also, the performance of the HLT statistic compared to the other statistics applied on the multilook polarimetric SAR data is assessed. Goodness-of-fit test results prove that the estimated generalized Gamma class conditional models adequately fit the corresponding change and no-change classes.</t>
  </si>
  <si>
    <t>4551-4562</t>
  </si>
  <si>
    <t>60014171;60108626</t>
  </si>
  <si>
    <t>57188721851;57073546600</t>
  </si>
  <si>
    <t>Ghanbari, Mohsen;Akbari, Vahid</t>
  </si>
  <si>
    <t>As;Waterloo</t>
  </si>
  <si>
    <t>The Norwegian Institute of Bioeconomy Research;University of Waterloo</t>
  </si>
  <si>
    <t>60108626;60014171</t>
  </si>
  <si>
    <t>Ghanbari M.</t>
  </si>
  <si>
    <t>Unsupervised Change Detection in Polarimetric SAR Data with the Hotelling-Lawley Trace Statistic and Minimum-Error Thresholding</t>
  </si>
  <si>
    <t>10.1109/JSTARS.2018.2882412</t>
  </si>
  <si>
    <t>2-s2.0-85058902661</t>
  </si>
  <si>
    <t>['training data', 'thermokarst landforms', 'resolution images', 'regional scales', 'proposed method', 'potentially viable', 'local area', 'larger area', 'ground surface', 'field measurements', 'f1 score', 'erosion gullies', 'diverse types', 'designed method', 'deeplab algorithm', 'deep learning', 'carbon exchange']</t>
  </si>
  <si>
    <t>DeepLab | Permafrost degradation | Semantic segmentation | Thermo-erosion gullies | Thermokarst landforms | Tibetan Plateau | Unmanned aerial vehicle images</t>
  </si>
  <si>
    <t>Thawing of ice-rich permafrost causes thermokarst landforms on the ground surface. Obtaining the distribution of thermokarst landforms is a prerequisite for understanding permafrost degradation and carbon exchange at local and regional scales. However, because of their diverse types and characteristics, it is challenging to map thermokarst landforms from remote sensing images. We conducted a case study towards automatically mapping a type of thermokarst landforms (i.e., thermo-erosion gullies) in a local area in the northeastern Tibetan Plateau from high-resolution images by the use of deep learning. In particular, we applied the DeepLab algorithm (based on Convolutional Neural Networks) to a 0.15-m-resolution Digital Orthophoto Map (created using aerial photographs taken by an Unmanned Aerial Vehicle). Here, we document the detailed processing flow with key steps including preparing training data, fine-tuning, inference, and post-processing. Validating against the field measurements and manual digitizing results, we obtained an F1 score of 0.74 (precision is 0.59 and recall is 1.0), showing that the proposed method can effectively map small and irregular thermokarst landforms. It is potentially viable to apply the designed method to mapping diverse thermokarst landforms in a larger area where high-resolution images and training data are available.</t>
  </si>
  <si>
    <t>60002798;60002798;60000126-60027363;60028265-121855780</t>
  </si>
  <si>
    <t>57205166979;55747731900;55352043900;55969830400</t>
  </si>
  <si>
    <t>Huang, Lingcao;Liu, Lin;Jiang, Liming;Zhang, Tingjun</t>
  </si>
  <si>
    <t>China;China;Hong Kong;China;China</t>
  </si>
  <si>
    <t>Lanzhou;Beijing;Hong Kong;Wuhan;Beijing</t>
  </si>
  <si>
    <t>Lanzhou University;University of Chinese Academy of Sciences;Chinese University of Hong Kong;Institute of Geodesy and Geophysics, Chinese Academy of Sciences;University Corporation for Polar Research (UCPR)</t>
  </si>
  <si>
    <t>60028265;60027363;60002798;60000126;121855780</t>
  </si>
  <si>
    <t>Automatic mapping of thermokarst landforms from remote sensing images using deep learning: A case study in the northeastern Tibetan Plateau</t>
  </si>
  <si>
    <t>10.3390/rs10122067</t>
  </si>
  <si>
    <t>2-s2.0-85058902662</t>
  </si>
  <si>
    <t>['x band', 'tag sensor', 'system prototype', 'suitable rect', 'rfid tag', 'prevent collapses', 'power supply', 'experimentally assessed', 'designed fabricated', '10 ghz']</t>
  </si>
  <si>
    <t>Long range RFID | Modulated scattering technique (MST) | Wireless sensor</t>
  </si>
  <si>
    <t>A radio frequency identifier (RFID) tag sensor for the real time monitoring of cracks in civil engineering building is presented in this work. The RFID tag is equipped with a piezoelectric sensor able to detect small movements of crack in order to prevent collapses of buildings or civil engineering structures. The information is delivered by using the modulated scattering technique (MST) which permits to obtain high operative ranges. The sensor is passive, the power supply is provided by means of a suitable rect-antenna and a Chockcroft-Walton multiplier circuit powered by means of the impinging interrogating electromagnetic wave. A system prototype, operating in the X band at 10 GHz, has been designed fabricated and experimentally assessed in a realistic scenario obtaining promising results.</t>
  </si>
  <si>
    <t>An RFID-based sensor for masonry crack monitoring</t>
  </si>
  <si>
    <t>10.3390/s18124485</t>
  </si>
  <si>
    <t>2-s2.0-85058902863</t>
  </si>
  <si>
    <t>['visual feedback', 'two senses', 'slow ones', 'slow feedback', 'provide feedback', 'open question', 'mechanosensory integration', 'mechanosensory channels', 'large group', 'integrated remains', 'insect groups', 'flight control', 'experiments show', 'body position']</t>
  </si>
  <si>
    <t>Flying animals need continual sensory feedback about their body position and orientation for flight control. The visual system provides essential but slow feedback. In contrast, mechanosensory channels can provide feedback at much shorter timescales. How the contributions from these two senses are integrated remains an open question in most insect groups. In Diptera, fast mechanosensory feedback is provided by organs called halteres and is crucial for the control of rapid flight manoeuvres, while vision controls manoeuvres in lower temporal frequency bands. Here, we have investigated the visual-mechanosensory integration in the hawkmoth Macroglossum stellatarum. They represent a large group of insects that use Johnston‚Äôs organs in their antennae to provide mechanosensory feedback on perturbations in body position. Our experiments show that antennal mechanosensory feedback specifically mediates fast flight manoeuvres, but not slow ones. Moreover, we did not observe compensatory interactions between antennal and visual feedback.</t>
  </si>
  <si>
    <t>e37606</t>
  </si>
  <si>
    <t>60029170-60005502;60029170-60012689;60029170;60005502;60029170</t>
  </si>
  <si>
    <t>57200916317;6505523632;56957587300;7006805753;7004148210</t>
  </si>
  <si>
    <t>Dahake, Ajinkya;St√∂ckl, Anna L.;Foster, James J.;Sane, Sanjay P.;Kelber, Almut</t>
  </si>
  <si>
    <t>Sweden;Germany;India</t>
  </si>
  <si>
    <t>Lund;Wurzburg;Bengaluru</t>
  </si>
  <si>
    <t>Lunds Universitet;Julius-Maximilians-Universit√§t W√ºrzburg;National Centre for Biological Sciences</t>
  </si>
  <si>
    <t>60029170;60012689;60005502</t>
  </si>
  <si>
    <t>Dahake A.</t>
  </si>
  <si>
    <t>The roles of vision and antennal mechanoreception in hawkmoth flight control</t>
  </si>
  <si>
    <t>10.7554/eLife.37606</t>
  </si>
  <si>
    <t>2-s2.0-85058911492</t>
  </si>
  <si>
    <t>['wideband interferences', 'time domain', 'space domain', 'sharp deterioration', 'proposed algorithm', 'polarization domain', 'output carrier', 'output c', 'n 0', 'mitigating interferences', 'larger number', 'greatly reduce', 'gnss satellite', 'gnss receivers', 'fov ).', 'computational complexity', 'adaptive filter']</t>
  </si>
  <si>
    <t>Array antenna | Beamforming | Dual-polarized sensitive array (DPSA) | GNSS receiver | Interference mitigation | Space | Time-polarization adaptive processing (STPAP)</t>
  </si>
  <si>
    <t>Dual-polarized sensitive arrays (DPSAs) with the space‚Äìtime-polarization adaptive processing (STPAP) technique, which employs the polarization domain as well as the space domain and time domain to filter out interferences, can cancel a larger number of wideband interferences for GNSS receivers. However, the traditional STPAP beamforming algorithm, which requires a separate adaptive filter for each GNSS satellite, will make the process computationally intensive as there are multiple GNSS satellites in the field of view (FOV). In order to overcome the shortcoming, a novel STPAP beamforming algorithm based on the minimum variance distortionless response (MVDR) criterion is proposed. Compared with the traditional STPAP beamforming algorithm, the proposed STPAP beamforming algorithm can process multiple GNSS satellites at once using only one adaptive filter, which will greatly reduce the computational complexity. Moreover, the proposed algorithm will not lead to a sharp deterioration in the output carrier-to-noise density ratio (C/N 0 ) performance if the number of GNSS satellites processed in the same adaptive filter is proper. Furthermore, to calculate weight vector iteratively, an adaptive algorithm based on the constrained least mean square (CLMS) method is derived for the proposed STPAP beamforming algorithm. Simulation results validate that the proposed algorithm is effective in mitigating interferences for GNSS receivers in the joint space‚Äìtime-polarization domain and meanwhile has lower computational complexity when maintaining the output C/N 0 performance close to that of the traditional STPAP algorithm.</t>
  </si>
  <si>
    <t>60073703;60073703;60073703-60025578;60073703</t>
  </si>
  <si>
    <t>57204972286;55557931800;57091723000;36627202800</t>
  </si>
  <si>
    <t>Wang, Haiyang;Yao, Zhicheng;Yang, Jian;Fan, Zhiliang</t>
  </si>
  <si>
    <t>Second Artillery Engineering College Xi An;Xidian University</t>
  </si>
  <si>
    <t>60073703;60025578</t>
  </si>
  <si>
    <t>A novel beamforming algorithm for GNSS receivers with dual-polarized sensitive arrays in the joint space‚Äìtime-polarization domain</t>
  </si>
  <si>
    <t>10.3390/s18124506</t>
  </si>
  <si>
    <t>2-s2.0-85058911536</t>
  </si>
  <si>
    <t>16JCYBJC16400</t>
  </si>
  <si>
    <t>['wind velocity', 'wind triangle', 'wind drag', 'wind disturbance', 'proposed method', 'method derives', 'important parameters', 'important parameter', 'implement methods', 'flight conditions', 'experiments using', 'drag coefficient', 'also proposed', 'airspeed vector']</t>
  </si>
  <si>
    <t>Environmental monitoring | Extended state observer | Unmanned aerial vehicle | Wind estimation</t>
  </si>
  <si>
    <t>Wind velocity (strength and direction) is an important parameter for unmanned aerial vehicle (UAV)-based environmental monitoring tasks. A novel wind velocity estimation method is proposed for rotorcrafts. Based on an extended state observer, this method derives the wind disturbance from rotors‚Äô speeds and rotorcraft‚Äôs acceleration and position. Then the wind disturbance is scaled to calculate the airspeed vector, which is substituted into a wind triangle to obtain the wind velocity. Easy-to-implement methods for calculating the rotorcraft‚Äôs thrust and drag coefficient are also proposed, which are important parameters to obtain the wind drag and the airspeed, respectively. Simulations and experiments using a quadrotor in both hovering and flight conditions have validated the proposed method.</t>
  </si>
  <si>
    <t>60019533;100384817;60019533;60019533</t>
  </si>
  <si>
    <t>55912058000;57205180442;57204547185;22433584000</t>
  </si>
  <si>
    <t>Wang, Jia Ying;Luo, Bing;Zeng, Ming;Meng, Qing Hao</t>
  </si>
  <si>
    <t>Tianjin;Beijing</t>
  </si>
  <si>
    <t>Tianjin University;National Computer Network Emergency Response Technical Team/Coordination Center of China</t>
  </si>
  <si>
    <t>60019533;100384817</t>
  </si>
  <si>
    <t>Wang J.Y.</t>
  </si>
  <si>
    <t>A wind estimation method with an unmanned rotorcraft for environmental monitoring tasks</t>
  </si>
  <si>
    <t>10.3390/s18124504</t>
  </si>
  <si>
    <t>2-s2.0-85058917592</t>
  </si>
  <si>
    <t>['without resorting', 'wifi interface', 'throughput inter', 'scale structures', 'results show', 'remote inspection', 'relaying uavs', 'referenced metrics', 'protocol stack', 'powerful tool', 'packet delivery', 'network nodes', 'intensive inspections', 'global clock', 'distributed way', 'delays caused', 'delay high', 'current state', 'cots wifi', 'correct order', 'autonomous uavs', 'alternatives lead']</t>
  </si>
  <si>
    <t>Multi-hop | Network | Synchronization | TDMA | WiFi</t>
  </si>
  <si>
    <t>Unmanned Aerial Vehicles (UAVs) can be a powerful tool for live (interactive) remote inspection of large-scale structures or areas of interest. Instead of manual, local, and labor-intensive inspections, we envision human operators working together with networks of semi-autonomous UAVs. The current state-of-the-art for low-delay high-throughput inter-vehicle networking relies on Time-Division Multiple Access (TDMA) techniques that require accurate synchronization among all network nodes. In this paper, we propose a delay-tolerant synchronization approach that converges to the correct order of the TDMA slots implemented over COTS WiFi in a fully-distributed way and without resorting to a global clock. This highly flexible solution allows building an ad-hoc aerial network based on a backbone of relaying UAVs. We show several alternatives to achieve this synchronization in a concrete aerial network and compare them in terms of slots‚Äô overlap, throughput, and packet delivery. The results show that these alternatives lead to trade-offs in the referenced metrics. The results also provide insight into the delays caused by buffering in the protocol stack and especially in the WiFi interface.</t>
  </si>
  <si>
    <t>60017375-60115330-60007249;60017375-60115330-60007249</t>
  </si>
  <si>
    <t>55048695000;35727555700</t>
  </si>
  <si>
    <t>Pinto, Luis Ramos;Almeida, Luis</t>
  </si>
  <si>
    <t>Porto;Lisboa;Porto</t>
  </si>
  <si>
    <t>Centro de Investiga√ß√£o em Sistemas Confi√°veis e de Tempo-Real;Instituto de Telecomunicacoes;Universidade do Porto</t>
  </si>
  <si>
    <t>60115330;60017375;60007249</t>
  </si>
  <si>
    <t>Pinto L.R.</t>
  </si>
  <si>
    <t>A robust approach to TDMA synchronization in aerial networks</t>
  </si>
  <si>
    <t>10.3390/s18124497</t>
  </si>
  <si>
    <t>2-s2.0-85058920649</t>
  </si>
  <si>
    <t>['peer review', 'mushroom bodies', 'molecular mechanisms', 'middle antenno', 'maintained initially', 'issues raised', 'inhibitory stimulation', 'inhibitory pns', 'habituation depends', 'future analyses', 'environmental stimuli', 'editorial process', 'editorial note', 'depended neurotransmission', 'data support', 'cerebral track', 'authors decide']</t>
  </si>
  <si>
    <t>Habituation is the process that enables salience filtering, precipitating perceptual changes that alter the value of environmental stimuli. To discern the neuronal circuits underlying habituation to brief inconsequential stimuli, we developed a novel olfactory habituation paradigm, identifying two distinct phases of the response that engage distinct neuronal circuits. Responsiveness to the continuous odor stimulus is maintained initially, a phase we term habituation latency and requires Rutabaga Adenylyl-Cyclase-depended neurotransmission from GABAergic Antennal Lobe Interneurons and activation of excitatory Projection Neurons (PNs) and the Mushroom Bodies. In contrast, habituation depends on the inhibitory PNs of the middle Antenno-Cerebral Track, requires inner Antenno-Cerebral Track PN activation and defines a temporally distinct phase. Collectively, our data support the involvement of Lateral Horn excitatory and inhibitory stimulation in habituation. These results provide essential cellular substrates for future analyses of the molecular mechanisms that govern the duration and transition between these distinct temporal habituation phases. Editorial note: This article has been through an editorial process in which the authors decide how to respond to the issues raised during peer review. The Reviewing Editor‚Äôs assessment is that all the issues have been addressed (see decision letter).</t>
  </si>
  <si>
    <t>e39569</t>
  </si>
  <si>
    <t>60081562-60012413;122120571-60081562;60081562</t>
  </si>
  <si>
    <t>55361228200;12041949000;6602511180</t>
  </si>
  <si>
    <t>Semelidou, Ourania;Acevedo, Summer F.;Skoulakis, Efthimios M.C.</t>
  </si>
  <si>
    <t>Greece;Greece;United States</t>
  </si>
  <si>
    <t>Vari;Heraklion;</t>
  </si>
  <si>
    <t>Biomedical Sciences Research Center - Alexander Fleming;University of Crete Medical School;Stephens &amp; Associates Contract Research Organization</t>
  </si>
  <si>
    <t>60081562;60012413;122120571</t>
  </si>
  <si>
    <t>Semelidou O.</t>
  </si>
  <si>
    <t>Temporally specific engagement of distinct neuronal circuits regulating olfactory habituation in Drosophila</t>
  </si>
  <si>
    <t>10.7554/eLife.39569</t>
  </si>
  <si>
    <t>2-s2.0-85058925244</t>
  </si>
  <si>
    <t>['unlabeled images', 'transfer scenarios', 'trainable end', 'proposed method', 'patternnet dataset', 'objective function', 'method boosts', 'manually labeled', 'labeled images', 'knowledge adaptation', 'feature representation', 'entropy loss', 'end via', 'diverse locations', 'different sensors', 'different land', 'different experts', 'decision levels', 'cover classes', 'complete architecture', 'called mb', 'backpropagation algorithm', 'average accuracy', 'aid ),', '53 %.']</t>
  </si>
  <si>
    <t>Multi-branch neural network | Multiple domain shifts | Multiple sources | Scene classification</t>
  </si>
  <si>
    <t>In this paper we propose a multi-branch neural network, called MB-Net, for solving the problem of knowledge adaptation from multiple remote sensing scene datasets acquired with different sensors over diverse locations and manually labeled with different experts. Our aim is to learn invariant feature representations from multiple source domains with labeled images and one target domain with unlabeled images. To this end, we define for MB-Net an objective function that mitigates the multiple domain shifts at both feature representation and decision levels, while retaining the ability to discriminate between different land-cover classes. The complete architecture is trainable end-to-end via the backpropagation algorithm. In the experiments, we demonstrate the effectiveness of the proposed method on a new multiple domain dataset created from four heterogonous scene datasets well known to the remote sensing community, namely, the University of California (UC-Merced) dataset, the Aerial Image dataset (AID), the PatternNet dataset, and the Northwestern Polytechnical University (NWPU) dataset. In particular, this method boosts the average accuracy over all transfer scenarios up to 89.05% compared to standard architecture based only on cross-entropy loss, which yields an average accuracy of 78.53%.</t>
  </si>
  <si>
    <t>60013183;60013183;60013290;60068752;60013183;60013183</t>
  </si>
  <si>
    <t>55787477800;8213665300;57205188545;55879996900;6506519446;6508117252</t>
  </si>
  <si>
    <t>Al Rahhal, Mohamad M.;Bazi, Yakoub;Abdullah, Taghreed;Mekhalfi, Mohamed L.;AlHichri, Haikel;Zuair, Mansour</t>
  </si>
  <si>
    <t>Algeria;India;Saudi Arabia</t>
  </si>
  <si>
    <t>Batna;Mysore;Riyadh</t>
  </si>
  <si>
    <t>Universit√© Hadj Lakhdar de Batna;University of Mysore;King Saud University</t>
  </si>
  <si>
    <t>60068752;60013290;60013183</t>
  </si>
  <si>
    <t>Al Rahhal M.</t>
  </si>
  <si>
    <t>Learning a multi-branch neural network from multiple sources for knowledge adaptation in remote sensing imagery</t>
  </si>
  <si>
    <t>10.3390/rs10121890</t>
  </si>
  <si>
    <t>2-s2.0-85058937028</t>
  </si>
  <si>
    <t>UVic</t>
  </si>
  <si>
    <t>['well understood', 'surface waters', 'surface water', 'subarctic regions', 'sensitive high', 'satellite imagery', 'rapid increases', 'quantified changes', 'pond complexes', 'pixel trends', 'observed changes', 'northwest territories', 'main driver', 'local land', 'landsat imagery', 'intensive occupation', 'extensive drying', 'detect sub', 'climate warming', 'arctic ecosystems', 'analyses show', 'air temperature', 'abiotic factors']</t>
  </si>
  <si>
    <t>Aerial photographs | Arctic wetlands | Desiccation | Global change | Landsat | Protected areas | Tundra ponds</t>
  </si>
  <si>
    <t>Rapid increases in air temperature in Arctic and subarctic regions are driving significant changes to surface waters. These changes and their impacts are not well understood in sensitive high-Arctic ecosystems. This study explores changes in surface water in the high Arctic pond complexes of western Banks Island, Northwest Territories. Landsat imagery (1985-2015) was used to detect sub-pixel trends in surface water. Comparison of higher resolution aerial photographs (1958) and satellite imagery (2014) quantified changes in the size and distribution of waterbodies. Field sampling investigated factors contributing to the observed changes. The impact of expanding lesser snow goose populations and other biotic or abiotic factors on observed changes in surface water were also investigated using an information theoretic model selection approach. Our analyses show that the pond complexes of western Banks Island lost 7.9% of the surface water that existed in 1985. Drying disproportionately impacted smaller sized waterbodies, indicating that climate is the main driver. Model selection showed that intensive occupation by lesser snow geese was associated with more extensive drying and draining of waterbodies and suggests this intensive habitat use may reduce the resilience of pond complexes to climate warming. Changes in surface water are likely altering permafrost, vegetation, and the utility of these areas for animals and local land-users, and should be investigated further.</t>
  </si>
  <si>
    <t>60003122;60003122;60023084</t>
  </si>
  <si>
    <t>57205188901;24331751400;7402280263</t>
  </si>
  <si>
    <t>Campbell, T. Kiyo F.;Lantz, Trevor C.;Fraser, Robert H.</t>
  </si>
  <si>
    <t>Ottawa;Victoria</t>
  </si>
  <si>
    <t>Natural Resources Canada;University of Victoria</t>
  </si>
  <si>
    <t>60023084;60003122</t>
  </si>
  <si>
    <t>Campbell T.K.F.</t>
  </si>
  <si>
    <t>Impacts of climate change and intensive lesser snow goose (Chen caerulescens caerulescens) activity on surfacewater in high arctic pond complexes</t>
  </si>
  <si>
    <t>10.3390/rs10121892</t>
  </si>
  <si>
    <t>2-s2.0-85058945473</t>
  </si>
  <si>
    <t>['tokamak plasmas', 'simulation results', 'plasma profiles', 'plane waves', 'performed based', 'pass absorption', 'icrf waves', 'good agreement', 'experimental results', 'coupling resistance', 'coupling model', 'core plasma', 'antenna gap']</t>
  </si>
  <si>
    <t>A coupling model for the waves in ion cyclotron resonance frequency (ICRF) in tokamak plasmas is described. The simulation is performed based on the finite element method. A cold plasma dielectric tensor is used. A perfectly matched layer (PML) is applied to describe the ICRF wave single-pass absorption in the core plasma. The selection of PML characteristic parameters is optimized in a wide wave frequency range and validated for plane waves and ICRF waves. The dependencies of the coupling resistance on the plasma-antenna gap, average plasma density, and plasma profiles are given. The simulation results are in good agreement with the experimental results.</t>
  </si>
  <si>
    <t>60020697;60020697;60020697;60020697;60019118;60020697;60020697;60020697;60020697;60020697;60020697;60020697-60019118;60020697</t>
  </si>
  <si>
    <t>57198825338;55715754500;8060486400;14830409000;55580883900;57206659635;7401999720;7401556980;55754674300;55255908800;7404075876;55883663200;57201950953</t>
  </si>
  <si>
    <t>Yang, H.;Zhang, X. J.;Zhao, Y. P.;Qin, C. M.;Chan, V. S.;Yuan, S.;Mao, Y. Z.;Hu, L. Q.;Chen, G.;Cheng, Y.;Yang, Q. X.;Wang, J. H.;Yang, Y. Q.</t>
  </si>
  <si>
    <t>Wave coupling simulation of ICRF antenna in EAST relying on the perfectly matched layer technique</t>
  </si>
  <si>
    <t>10.1063/1.5023079</t>
  </si>
  <si>
    <t>2-s2.0-85058957157</t>
  </si>
  <si>
    <t>Ministry of the Environment</t>
  </si>
  <si>
    <t>['vegetation vitality', 'vegetation status', 'vegetation index', 'validation purposes', 'study focused', 'status evaluation', 'status classification', 'secondary red', 'research shows', 'reed coverage', 'point geometry', 'point clouds', 'overall accuracy', 'optical imagery', 'mapping extent', 'height variance', 'fixed wing', 'field observations', 'field measurements', 'extent map', 'dimensional data', 'density classification', 'cross sections', 'combining data', '8 ).']</t>
  </si>
  <si>
    <t>Phragmites australis | Point cloud | RPAS | Structure from motion | UAS | UAV | Vegetation mapping | Vegetation status</t>
  </si>
  <si>
    <t>Quantification of reed coverage and vegetation status is fundamental for monitoring and developing lake conservation strategies. The applicability of Unmanned Aerial Vehicles (UAV) three-dimensional data (point clouds) for status evaluation was investigated. This study focused on mapping extent, density, and vegetation status of aquatic reed beds. Point clouds were calculated with Structure from Motion (SfM) algorithms in aerial imagery recorded with RotaryWing (RW) and Fixed Wing (FW) UAV. Extent was quantified by measuring the surface between frontline and shoreline. Density classification was based on point geometry (height and height variance) in point clouds. Spectral information per point was used for calculating a vegetation index and was used as indicator for vegetation vitality. Status was achieved by combining data on density, vitality, and frontline shape outputs. Field observations in areas of interest (AOI) and optical imagery were used for reference and validation purposes. A root mean square error (RMSE) of 1.58 m to 3.62 m for cross sections from field measurements and classification was achieved for extent map. The overall accuracy (OA) acquired for density classification was 88.6% (Kappa = 0.8). The OA for status classification of 83.3% (Kappa = 0.7) was reached by comparison with field measurements complemented by secondary Red, Green, Blue (RGB) data visual assessments. The research shows that complex transitional zones (water-vegetation-land) can be assessed and support the suitability of the applied method providing new strategies for monitoring aquatic reed bed using low-cost UAV imagery.</t>
  </si>
  <si>
    <t>60019722;60019722;60019722;60019722;60019722</t>
  </si>
  <si>
    <t>57199645148;57205187849;57199645002;7006819886;57194226390</t>
  </si>
  <si>
    <t>Meneses, Nicol√°s Corti;Brunner, Florian;Baier, Simon;Geist, Juergen;Schneider, Thomas</t>
  </si>
  <si>
    <t>Meneses N.</t>
  </si>
  <si>
    <t>Quantification of extent, density, and status of aquatic reed beds using point clouds derived from UAV-RGB imagery</t>
  </si>
  <si>
    <t>10.3390/rs10121869</t>
  </si>
  <si>
    <t>2-s2.0-85058959340</t>
  </si>
  <si>
    <t>Texas AgriLife Research</t>
  </si>
  <si>
    <t>2017R1A6A3A03005183</t>
  </si>
  <si>
    <t>['uav images', 'temporal resolutions', 'target regions', 'target objects', 'study verified', 'spatial features', 'single date', 'seed points', 'rmse values', 'results showed', 'reduce noise', 'random base', 'performed using', 'morphological filters', 'input images', 'high spatial', 'great potential', 'generated hierarchically', 'determined based', 'derived based', 'computation efficiency', 'applying automatic', 'agriculture fields', 'adaptive application', 'accuracy higher', '8 ).', '47 kg']</t>
  </si>
  <si>
    <t>Agriculture | Cotton | Object-based analysis | Open boll detection | UAV | Yield estimation</t>
  </si>
  <si>
    <t>Unmanned aerial vehicle (UAV) images have great potential for various agricultural applications. In particular, UAV systems facilitate timely and precise data collection in agriculture fields at high spatial and temporal resolutions. In this study, we propose an automatic open cotton boll detection algorithm using ultra-fine spatial resolution UAV images. Seed points for a region growing algorithm were generated hierarchically with a random base for computation efficiency. Cotton boll candidates were determined based on the spatial features of each region growing segment. Spectral threshold values that automatically separate cotton bolls from other non-target objects were derived based on input images for adaptive application. Finally, a binary cotton boll classification was performed using the derived threshold values and other morphological filters to reduce noise from the results. The open cotton boll classification results were validated using reference data and the results showed an accuracy higher than 88% in various evaluation measures. Moreover, the UAV-extracted cotton boll area and actual crop yield had a strong positive correlation (0.8). The proposed method leverages UAV characteristics such as high spatial resolution and accessibility by applying automatic and unsupervised procedures using images from a single date. Additionally, this study verified the extraction of target regions of interest from UAV images for direct yield estimation. Cotton yield estimation models had R 2 values between 0.63 and 0.65 and RMSE values between 0.47 kg and 0.66 kg per plot grid.</t>
  </si>
  <si>
    <t>60012704;60002208;60002208;60000514;60000514</t>
  </si>
  <si>
    <t>55352955600;24177148300;24502789400;57190883430;6603865141</t>
  </si>
  <si>
    <t>Yeom, Junho;Jung, Jinha;Chang, Anjin;Maeda, Murilo;Landivar, Juan</t>
  </si>
  <si>
    <t>Daegu;Corpus Christi;College Station</t>
  </si>
  <si>
    <t>Kyungpook National University;Texas A and M University - Corpus Christi;Texas A&amp;M AgriLife Research</t>
  </si>
  <si>
    <t>60012704;60002208;60000514</t>
  </si>
  <si>
    <t>Yeom J.</t>
  </si>
  <si>
    <t>Automated open cotton boll detection for yield estimation using unmanned aircraft vehicle (UAV) data</t>
  </si>
  <si>
    <t>10.3390/rs10121895</t>
  </si>
  <si>
    <t>2-s2.0-85058967327</t>
  </si>
  <si>
    <t>['v √§', 'transmitter matching', 'temporal scales', 'simultaneously occur', 'results demonstrate', 'recent years', 'quickly assembled', 'preliminary analysis', 'periods ranging', 'period disturbance', 'pdi uses', 'many years', 'ionospheric disturbances', 'intrinsic periods', 'higher altitude', 'future prospects', 'disturbances due', 'different periods', 'chinese academy', 'characterize small']</t>
  </si>
  <si>
    <t>acoustic-gravity wave | portable digital ionosonde | short-period ionospheric disturbance</t>
  </si>
  <si>
    <t>A number of ionosondes have been operated in China to detect ionospheric disturbances for many years. These ionosondes, however, are not very suitable for the short-period (&lt;15¬†min) disturbances due to their poor time resolutions (&gt;5¬†min). During recent years, the Institute of Geology and Geophysics, Chinese Academy of Sciences, together with the South Central University for Nationalities has been developing a portable digital ionosonde (PDI) equipped with the capability to detect and characterize small-scale/short-period ionospheric disturbances and to be quickly assembled and set up at temporary field stations for low-latitude campaign coordinated observations. The PDI uses a set of technologies (e.g., code multiplexing and antenna/transmitter matching) that allow it to obtain quality Doppler ionograms at a good time resolution with small transmitting antennas. A preliminary analysis of observations by the PDI at Sanya (18.3¬∞N, 109.6¬∞E) shows the presence of ionospheric disturbances with periods ranging between several and tens of minutes. Interestingly, the disturbances (with different periods) were found to simultaneously occur at different F region altitudes, for example, with periods of ~5 and 20¬†min below and above ~180¬†km, respectively. The absence of shorter-period disturbance at higher altitude is consistent with acoustic gravity waves through the region with intrinsic periods above the Brunt-V√§is√§l√§ period. The short-period disturbances observed in F region bottomside are not evident in total electron content. The results demonstrate the capability of PDI to detect ionospheric disturbances with temporal scales down to a few minutes in routine ionogram mode. Future prospects of PDI are outlined.</t>
  </si>
  <si>
    <t>1521-1532</t>
  </si>
  <si>
    <t>60019499-60027363-60073691;60019499-60027363;60019499-60027363;60073691;60019499;60019499</t>
  </si>
  <si>
    <t>55253043600;7003987980;55761020700;7404804200;35264304300;57193435672</t>
  </si>
  <si>
    <t>Lan, Jiaping;Ning, Baiqi;Li, Guozhu;Zhu, Zhengping;Hu, Lianhuan;Sun, Wenjie</t>
  </si>
  <si>
    <t>Wuhan;Beijing;Beijing</t>
  </si>
  <si>
    <t>South-Central University for Nationalities;University of Chinese Academy of Sciences;Chinese Academy of Sciences</t>
  </si>
  <si>
    <t>60073691;60027363;60019499</t>
  </si>
  <si>
    <t>Lan J.</t>
  </si>
  <si>
    <t>Observation of Short-Period Ionospheric Disturbances Using a Portable Digital Ionosonde at Sanya</t>
  </si>
  <si>
    <t>10.1029/2018RS006699</t>
  </si>
  <si>
    <t>2-s2.0-85058984899</t>
  </si>
  <si>
    <t>['widely used', 'values required', 'special consideration', 'radio frequency', 'potential risk', 'performed using', 'pd clc', 'paper proposes', 'numerical analysis', 'initial assessment', 'full assessment', 'frequency ignition', 'calculated using', 'bs guide', 'british standards', 'antenna without']</t>
  </si>
  <si>
    <t>Effective field strength | Ignition hazard | Numerical analysis | Offshore plant | Risk assessment</t>
  </si>
  <si>
    <t>This paper proposes a numerical analysis method for improving risk assessment of radio frequency (RF) hazards. To compare the results of conventional code analysis, the values required for dipole antenna risk assessment, which is widely used in offshore plants based on the British standards (BS) guide, are calculated using the proposed numerical analysis. Based on the BS (published document CENELEC technical report (PD CLC/TR) 50427:2004 and international electrotechnical commission (IEC) 60079 for an offshore plant dipole antenna, an initial assessment, a full assessment, and on-site test procedures are performed to determine if there is a potential risk of high-frequency ignition. Alternatively, numerical analysis is performed using the Ansys high frequency structure simulator (HFSS) tool to compare results based on the BS guide. The proposed method computes the effective field strength and power for the antenna without any special consideration of the structure to simplify the calculation. Experimental results show that the proposed numerical analysis outperforms the risk assessment based on the BS guide in accuracy of the evaluation.</t>
  </si>
  <si>
    <t>60032624;60032624;60032624;60080726;60032624</t>
  </si>
  <si>
    <t>57205193434;57195636625;56597771300;57205200182;55850196800</t>
  </si>
  <si>
    <t>Cho, Yun Jeong;Im, Kichang;Shon, Dongkoo;Park, Daehoon;Kim, Jong Myon</t>
  </si>
  <si>
    <t>Dong-gu;Ulsan</t>
  </si>
  <si>
    <t>Hyundai Heavy Industries Co., Ltd;University of Ulsan</t>
  </si>
  <si>
    <t>60080726;60032624</t>
  </si>
  <si>
    <t>Improvement of risk assessment using numerical analysis for an offshore plant dipole antenna</t>
  </si>
  <si>
    <t>10.3390/sym10120681</t>
  </si>
  <si>
    <t>2-s2.0-85058992480</t>
  </si>
  <si>
    <t>['whole band', 'tapered slot', 'slot structure', 'shows 3', 'mutual coupling', 'measurement indicate', 'large portion', 'incorporating truncated', 'entire band', 'e .,', 'cvas shows', 'corrugated structure', 'corrugated slot', 'adjacent elements', '20 db', '10 ghz']</t>
  </si>
  <si>
    <t>Antenna array | corrugated antenna | mutual coupling | Vivaldi antenna</t>
  </si>
  <si>
    <t>This letter reports mutual coupling reduction in an ultrawideband coplanar Vivaldi array (CVA) by incorporating truncated and corrugated slot at the border between adjacent elements. An examination of CVAs shows that mutual coupling in the E-plane is more significant than in the H-plane. Subsequently, arrays using exponential and rectangular corrugated slot are compared with those without a slot structure through the simulation of a surface current distribution. A novel exponential corrugated truncated (ECT) structure is implemented to improve a mutual coupling performance, while maintaining or even improving copolar field patterns. The results of simulation and measurement indicate that mutual coupling and return loss performance can be improved by controlling the length of corrugated structure and the distance of the slot structure from the center of the Vivaldi's tapered slot. The CVA achieves bandwidth ratio of 5:1, i.e., from 2 to 10 GHz. The ECT-CVA structure reduces mutual coupling to below -20 dB in a large portion of the whole band, shows 3.9-10.2 dBi gain over the entire band, increases a sidelobe level performance at 4-9 GHz compared to the CVA without slot structure.</t>
  </si>
  <si>
    <t>60070707-60105082;60070707;60021120;60070707</t>
  </si>
  <si>
    <t>57190439932;6506791671;7006124792;55320560100</t>
  </si>
  <si>
    <t>Nurhayati, ;Hendrantoro, Gamantyo;Fukusako, Takeshi;Setijadi, Eko</t>
  </si>
  <si>
    <t>Indonesia;Indonesia;Japan</t>
  </si>
  <si>
    <t>Surabaya;Surabaya;Kumamoto</t>
  </si>
  <si>
    <t>Universitas Negeri Surabaya;Institut Teknologi Sepuluh Nopember;Kumamoto University</t>
  </si>
  <si>
    <t>60105082;60070707;60021120</t>
  </si>
  <si>
    <t>Nurhayati</t>
  </si>
  <si>
    <t>Mutual Coupling Reduction for a UWB Coplanar Vivaldi Array by a Truncated and Corrugated Slot</t>
  </si>
  <si>
    <t>10.1109/LAWP.2018.2873115</t>
  </si>
  <si>
    <t>2-s2.0-85059021668</t>
  </si>
  <si>
    <t>['shaking frequency', 'satellite antennas', 'results indicate', 'large amplitude', 'joint clearance', 'ideal performance', 'ideal joint', 'high frequency', 'friction coefficient', 'fluctuation amplitude', 'dynamic model', 'dynamic characteristics', 'dynamic behaviors', 'continuous fluctuation', 'clearance size', 'angular acceleration', 'adjusting time']</t>
  </si>
  <si>
    <t>dynamic characteristics | flexibility | joint clearance | Momentum wheel assembly | rotor imbalance</t>
  </si>
  <si>
    <t>To study the effects of joint clearance on the dynamic characteristics of the momentum wheel assembly of satellite antennas, the computational dynamic model of momentum wheel assembly is developed in this article, considering influencing factors including rotor imbalance, flexibility, and joint clearance between rotor and bearing. The nonlinear contact force model and modified Coulomb‚Äôs friction model are adopted in the joint clearance of the dynamic model, and then the influence of clearance size, driving angular velocity, and friction coefficient on the dynamic behaviors of momentum wheel assembly is further analyzed. The results indicate that the existence of joint clearance has extraordinary obvious effects on the dynamic system characteristics, which causes the adjusting time to reach a state of continuous fluctuation to become longer compared to that of the ideal joint, and the angular acceleration and contact force appear to have high impulse peaks. The larger the clearance, the more obvious the fluctuation amplitude of the response and the slighter the shaking frequency. Furthermore, increasing the driving angular velocity can cause system oscillation with high frequency and large amplitude. Moreover, the smaller the friction coefficient, the poorer the accuracy and stability of the system, which leads to deviation from ideal performance. Therefore, it is important to consider the joint clearance to predict the dynamic characteristics of momentum wheel assembly.</t>
  </si>
  <si>
    <t>60003977;60003977;60073699;60073699;60003977</t>
  </si>
  <si>
    <t>57205205029;35327575200;57205204869;56095796600;7102397985</t>
  </si>
  <si>
    <t>Wan, Qi;Liu, Geng;Shi, Haitao;Zhang, Xiaofeng;Ning, Xin</t>
  </si>
  <si>
    <t>China Aerospace Science and Technology Corporation;Northwestern Polytechnical University</t>
  </si>
  <si>
    <t>60073699;60003977</t>
  </si>
  <si>
    <t>Wan Q.</t>
  </si>
  <si>
    <t>Analysis of dynamic characteristics for momentum wheel assembly with joint clearance</t>
  </si>
  <si>
    <t>10.1177/1687814018818919</t>
  </si>
  <si>
    <t>2-s2.0-85059068541</t>
  </si>
  <si>
    <t>['transparent device', 'sufficient layers', 'proposed based', 'practical fabrication', 'layered structure', 'ideal device', 'device design', 'developed based', 'anisotropic property']</t>
  </si>
  <si>
    <t>effective medium theory | metamaterials | transformation optics | transparent device</t>
  </si>
  <si>
    <t>Arbitrarily shaped electromagnetic transparent devices with homogeneous, non-negative, anisotropic and generic constitutive parameters are proposed based on linear transformation optics, which provides the flexibility for device design that is applicable for the practical fabrication. To remove the anisotropic property, a layered structure is developed based on effective medium theory. Simulation results show that with sufficient layers, the performance of the layered transparent device is nearly as perfect as an ideal device, and it is able to protect an antenna without sacrificing its performance. The feasibility of designing a transparent device by using natural isotropic materials instead of metamaterials would dramatically reduce the difficulty of fabrication and further promote the practicality of the device.</t>
  </si>
  <si>
    <t>60028009;60028009;60028009;60028009;60084559;60028009;60028009</t>
  </si>
  <si>
    <t>55706679200;16318938900;35957638900;43561623500;36573862000;57214069692;57204762696</t>
  </si>
  <si>
    <t>Yang, Cheng Fu;Huang, Ming;Yang, Jing Jing;Mao, Fu Chun;Li, Ting Hua;Li, Peng;Ren, Peng Shan</t>
  </si>
  <si>
    <t>China Tobacco Yunnan Industrial Corporation;Yunnan University</t>
  </si>
  <si>
    <t>60084559;60028009</t>
  </si>
  <si>
    <t>Yang C.F.</t>
  </si>
  <si>
    <t>Homogeneous transparent device and its layered realization</t>
  </si>
  <si>
    <t>10.1088/1674-1056/27/12/124101</t>
  </si>
  <si>
    <t>2-s2.0-85059154569</t>
  </si>
  <si>
    <t>['structural relationships', 'signal detection', 'noise variance', 'modulation scheme', 'modulation classification', 'mimo systems', 'low snr', 'limited number', 'learning efficiency', 'intrinsic relationships', 'initialization methods', 'fundamental step', 'constellation diagrams', 'completely known', 'clustering problems', 'clustering classifier', 'clustering algorithm', 'cluster centroids', 'centroid reconstruction', 'also proposed', 'also help']</t>
  </si>
  <si>
    <t>Blind modulation classification | centroid reconstruction | modulation-constrained Gaussian mixture model</t>
  </si>
  <si>
    <t>Blind modulation classification is a fundamental step before signal detection in cognitive radio networks where the knowledge of modulation scheme is not completely known. In this paper, a modulation-constrained (MC) clustering classifier is proposed for recognizing the modulation scheme with unknown channel matrix and noise variance for MIMO systems. By recognizing the fact that the received signals within an observation interval form into clusters and exploiting the intrinsic relationships between different digital modulation schemes, the modulation classification is transformed into a number of clustering problems, one for each modulation scheme, with the final classification decision based on the maximum likelihood criterion. To improve the learning efficiency, centroid reconstruction is proposed to recover all cluster centroids through a limited number of parameters by exploiting the structural relationships in constellation diagrams. Furthermore, a method to initialize the cluster centroids is also proposed. The proposed MC classifier together with centroid reconstruction and initialization methods not only reduce the number of parameters to be estimated, but also help to initialize the clustering algorithm for the enhanced convergence performance. Simulation results show that our algorithm can perform excellently even at low SNR and with very short observation interval length.</t>
  </si>
  <si>
    <t>894-907</t>
  </si>
  <si>
    <t>60005465;60105478;60005465;60005465</t>
  </si>
  <si>
    <t>57202889817;17435923200;57193653787;36071330300</t>
  </si>
  <si>
    <t>Tian, Jiejiao;Pei, Yiyang;Huang, Yu Di;Liang, Ying Chang</t>
  </si>
  <si>
    <t>Singapore Institute of Technology;University of Electronic Science and Technology of China</t>
  </si>
  <si>
    <t>60105478;60005465</t>
  </si>
  <si>
    <t>Modulation-Constrained Clustering Approach to Blind Modulation Classification for MIMO Systems</t>
  </si>
  <si>
    <t>10.1109/TCCN.2018.2879370</t>
  </si>
  <si>
    <t>2-s2.0-85059161451</t>
  </si>
  <si>
    <t>['without precedent', 'type antennae', 'thylakoid membranes', 'supercomplexes formed', 'sucrose gradient', 'protein complexes', 'probably associated', 'photosystem ii', 'photosynthetic apparatus', 'oxygenic photosynthesis', 'mass spectrometry', 'intrinsic pcb', 'heterogeneous distribution', 'gel electrophoresis', 'enriched fractions', 'diaphorase activity', 'chl b2', 'chl b', 'chl a2', 'characterized biochemically', 'anchored protein']</t>
  </si>
  <si>
    <t>Biochemistry</t>
  </si>
  <si>
    <t>The marine unicellular green cyanobacterium Prochlorococcus marinus MIT9313 belongs to the most abundant and photosynthetically productive genus of cyanobacteria in the oceans. This monophyletic genus use divinyl chlorophyll a (Chl a2) and b (Chl b2) to build the photosystems and the membrane-intrinsic Pcb-type antennae. We used the mild detergent n-dodecyl Œ≤ D-maltopyranoside to solubilize the thylakoid membranes. Gel electrophoresis and sucrose gradient ultracentrifugation was then used to separate the complexes of the photosynthetic apparatus. The proteins and the pigments were identified by mass spectrometry. Protein complexes were characterized biochemically, and the distribution of Chl a2 and Chl b2 was determined. The photosynthetic apparatus was shown as supercomplexes formed by Photosystem II dimers with up to eight PcbB proteins; Photosystem I was present as trimers. A heterogeneous distribution of pigments was shown using sucrose gradient-enriched fractions with ratios of [Chl b2]/[Chl a2] of 2.16 ¬± 0.13, 1.86 ¬± 0.08, and 2.61 ¬± 0.07, for Photosystem I, Photosystem II, and PcbB, respectively. These ratios of Chl b/a are without precedent in organisms with oxygenic photosynthesis. Diaphorase activity was measured in the fractions of the sucrose gradient. Gel electrophoresis, immunodetection, and mass spectrometry were used to conclude that the commonly soluble protein ferredoxin-NADP+ reductase (FNR) is a membrane-anchored protein (probably associated to cytochrome b6f complex) in the low-light adapted Prochlorococcus marinus MIT9313.</t>
  </si>
  <si>
    <t>e01100</t>
  </si>
  <si>
    <t>Heliyon</t>
  </si>
  <si>
    <t>60017323;60017323;60017323;60017323;60017323</t>
  </si>
  <si>
    <t>57200230325;6508127723;57192406231;55352366000;55989690300</t>
  </si>
  <si>
    <t>Barrera-Rojas, Jes√∫s;de la Vara, Luis Gonz√°lez;R√≠os-Castro, Emmanuel;Leyva-Castillo, Lourdes E.;G√≥mez-Lojero, Carlos</t>
  </si>
  <si>
    <t>Centro de Investigacion y de Estudios Avanzados</t>
  </si>
  <si>
    <t>Barrera-Rojas J.</t>
  </si>
  <si>
    <t>The distribution of divinyl chlorophylls a and b and the presence of ferredoxin-NADP&lt;sup&gt;+&lt;/sup&gt; reductase in Prochlorococcus marinus MIT9313 thylakoid membranes</t>
  </si>
  <si>
    <t>S2405844018357876</t>
  </si>
  <si>
    <t>10.1016/j.heliyon.2018.e01100</t>
  </si>
  <si>
    <t>2-s2.0-85059166579</t>
  </si>
  <si>
    <t>University of Glasgow</t>
  </si>
  <si>
    <t>['similar multi', 'recent revival', 'paper provides', 'mapping tests', 'lens cameras', 'interwar period', 'also presented']</t>
  </si>
  <si>
    <t>Air Survey Committee | Barr &amp; Stroud | multi-lens aerial cameras | oblique aerial photography | RAE Farnborough</t>
  </si>
  <si>
    <t>This paper provides an account of the development of the multi-lens aerial photographic cameras that were constructed in the UK for topographic mapping purposes under the auspices of the Air Survey Committee during the interwar period of the 1920s and 1930s. Three-, five- and seven-lens cameras were designed and built by the Royal Aircraft Establishment, Farnborough and by Barr &amp; Stroud in Glasgow; these are described in some detail. The results of the mapping tests that were carried out with these cameras are also presented. Comparisons are made with the similar multi-lens cameras that were constructed in the USA and Europe during the same period. The recent revival of multi-lens aerial cameras with their oblique pointing lenses is also briefly discussed.</t>
  </si>
  <si>
    <t>406-426</t>
  </si>
  <si>
    <t>60001490;117729395</t>
  </si>
  <si>
    <t>7004318733;57192090132</t>
  </si>
  <si>
    <t>Petrie, Gordon;Nolan, Michael</t>
  </si>
  <si>
    <t>Glasgow;</t>
  </si>
  <si>
    <t>University of Glasgow;Defence Surveyors Association</t>
  </si>
  <si>
    <t>Petrie G.</t>
  </si>
  <si>
    <t>Development of multi-lens aerial cameras in the UK for topographic mapping during the 1920s and 1930s</t>
  </si>
  <si>
    <t>10.1111/phor.12262</t>
  </si>
  <si>
    <t>2-s2.0-85059187029</t>
  </si>
  <si>
    <t>['work exhibit', 'wimax 3', 'wideband application', 'uwb applications', 'results suggest', 'proposed antenna', 'pin diode', 'notch appears', 'mimo design', 'main radiators', 'isolation level', 'input multipleoutput', 'frequency band', 'decoupling structure', 'antenna design', '8 ghz', '5 ghz', '25 db', '12 ghz']</t>
  </si>
  <si>
    <t>Band notch | Isolation | Multiple-input multiple-output (MIMO) | PIN diodes | Reconfigurable | Ultra-wideband (UWB) | WiMAX</t>
  </si>
  <si>
    <t>A low-profile electronically reconfigurable WiMAX band-notched dual port multiple-input multipleoutput (MIMO) antenna design for ultra-wideband application has been presented. The two symmetrical MIMO antenna elements proposed in this work exhibit a good impedance match (VSWR ‚â§ 2) over frequency band of 3 to 12 GHz, while offering high isolation. The decoupling structure is used to enhance the isolation level above 25 dB over the entire UWB spectrum. The reconfigurable band notch characteristic in MIMO design is achieved by inserting PIN diodes along the filtering Œ©-shaped slotted structure in main radiators. Notch appears for WiMAX 3.5 GHz (3.2-3.8 GHz) frequency band by switching the PIN diode to 'ON' state. The proposed antenna is fabricated and measured, the results suggest its appropriateness for UWB applications where WiMAX band notch characteristics may be desired on-demand.</t>
  </si>
  <si>
    <t>998-1005</t>
  </si>
  <si>
    <t>60056462;60056462;60089631;60001248</t>
  </si>
  <si>
    <t>57192553431;25925453500;57201517821;56407017700</t>
  </si>
  <si>
    <t>Quddus, Asim;Saleem, Rashid;Shafique, Muhammad Farhan;Rehman, Sabih Ur</t>
  </si>
  <si>
    <t>Islamabad;Lahore;Bathurst</t>
  </si>
  <si>
    <t>COMSATS University Islamabad;University of Engineering and Technology, Lahore;Charles Sturt University</t>
  </si>
  <si>
    <t>60089631;60056462;60001248</t>
  </si>
  <si>
    <t>Quddus A.</t>
  </si>
  <si>
    <t>Compact electronically reconfigurable WiMAX band- notched ultra-wideband MIMO antenna</t>
  </si>
  <si>
    <t>10.13164/re.2018.0998</t>
  </si>
  <si>
    <t>2-s2.0-85059226895</t>
  </si>
  <si>
    <t>['urinary stones', 'urinary ph', 'study aimed', 'southeast asia', 'routinely found', 'risk factors', 'recommendations contradict', 'physiological model', 'particularly prone', 'nutrients may', 'north america', 'medical histories', 'kidney stones', 'human care', 'feeding patterns', 'eaza ),', 'diet high', 'dead within', 'crustaceans may', 'controlled within', 'clawed otters', 'best choice', 'asian small', 'ascos alive', 'aonyx cinereus', '94 questionnaires', '9 %)', '4 %).']</t>
  </si>
  <si>
    <t>Calcium oxalate | carnivore | crude protein | diets | kidney stone</t>
  </si>
  <si>
    <t>Uroliths (urinary stones) are routinely found in both domestic and exotic animals kept under human care. In zoos, Asian small-clawed otters (ASCOs, Aonyx cinereus) have been identified as being particularly prone to this disease. Risk factors are thought to be nutritional; however, recommendations contradict each other, depending on which physiological model was used. Our study aimed to determine the prevalence of uroliths in ASCOs under human care and to evaluate which feeding patterns and nutrients may be linked to their occurrence. Questionnaires were sent to zoos holding ASCOs in North America (AZA), Europe (EAZA), and Japan and Southeast Asia (Asia) asking about diets and medical histories of all ASCOs alive or dead within the last 10 yr. A risk-factor style binary logistic regression was conducted on these data. A total of 94 questionnaires were received; however, only 56 were usable (15.6% return rate), representing 161 otter cases. AZA had the significantly highest incidence of kidney stones (62.8%), followed by EAZA (12.9%) and Asia (9.4%). Age and calcium were risk factors, whereas crude protein and sodium were protective. Therefore, calcium may need to be controlled within their diet. A diet high in fish and crustaceans may be beneficial and is consistent with wild ASCO diets. The feline model may be the best choice out of other models; however, many factors cannot be compared with ASCO, such as urinary pH.</t>
  </si>
  <si>
    <t>863-869</t>
  </si>
  <si>
    <t>Journal of Zoo and Wildlife Medicine</t>
  </si>
  <si>
    <t>60017161;121905846;101794651;60017161;117356692</t>
  </si>
  <si>
    <t>57205237224;57205235992;57205235096;24332187300;56539980600</t>
  </si>
  <si>
    <t>Yoong, Ya Ting;Fujita, Kaori;Galway, Allan;Liu, Mei Hui;Cabana, Francis</t>
  </si>
  <si>
    <t>Singapore;Japan;Singapore;United Kingdom</t>
  </si>
  <si>
    <t>Singapore City;Osaka;Singapore City;Belfast</t>
  </si>
  <si>
    <t>National University of Singapore;Aquarium Department;Wildlife Nutrition Centre;City of Belfast Zoological Gardens</t>
  </si>
  <si>
    <t>60017161;121905846;117356692;101794651</t>
  </si>
  <si>
    <t>Yoong Y.T.</t>
  </si>
  <si>
    <t>UROLITH PREVALENCE and RISK FACTORS in ASIAN SMALL-CLAWED OTTERS (AONYX CINEREUS)</t>
  </si>
  <si>
    <t>10.1638/2018-0089.1</t>
  </si>
  <si>
    <t>2-s2.0-85059233786</t>
  </si>
  <si>
    <t>['two sirs', 'transmission line', 'symmetrically appended', 'stop filter', 'slot length', 'slot antenna', 'size reduction', 'sirs ),', 'proposed antenna', 'fr4 substrate', 'fourth harmonics', 'first used', 'eighth harmonics', 'eight times', 'coplanar waveguide', 'antenna remains', 'antenna consists', 'additional effect', '3 db', '25 ghz', '1 ghz']</t>
  </si>
  <si>
    <t>Band-Stop Filter | Coplanar Waveguide (CPW) | Slot Antenna | Stepped Impedance Slot Resonators | Wideband Harmonic Suppression</t>
  </si>
  <si>
    <t>A compact slot antenna fed by a coplanar waveguide (CPW) transmission line for wideband harmonic suppression is presented. The antenna consists of a capacitively coupled CPW-fed rectangular slot combined with stepped impedance slot resonators (SIRs), which are symmetrically appended to the slot at both ends, and a band-stop filter embedded on the centerline of the CPW feed line. Two SIRs are first used to suppress up to the fourth harmonics of the fundamental resonant frequency of the slot antenna with an additional effect of size reduction. A band-stop filter is then applied on the centerline of the CPW feed line to extend the suppression up to the eighth harmonics. A prototype antenna resonating at 1 GHz was fabricated on an FR4 substrate. The input reflection coefficient of the antenna remains over -3 dB at up to 8.25 GHz, and suppression of the harmonics is demonstrated at up to eight times the fundamental resonant frequency. In addition, the slot length of the proposed antenna is reduced by 38.3% compared to that of a conventional rectangular slot antenna.</t>
  </si>
  <si>
    <t>410-416</t>
  </si>
  <si>
    <t>Yeo, J.</t>
  </si>
  <si>
    <t>Compact CPW-fed slot antenna using stepped impedance slot resonators and a band-stop filter for wideband harmonic suppression</t>
  </si>
  <si>
    <t>2-s2.0-85059235071</t>
  </si>
  <si>
    <t>['unii bands', 'single feed', 'proximity coverage', 'proposed antenna', 'polarization matching', 'planar monopole', 'parametric study', 'paper presents', 'numerical analysis', 'major radius', 'inner slot', 'inner counter', 'gain higher', 'experimental results', 'elliptical slots', 'elliptical ratio', 'elliptical elements', 'elevation plane', 'desired gain', 'circular polarization', 'chosen according', 'bidirectional communications', 'back ),', '7 dbi']</t>
  </si>
  <si>
    <t>Axial ratio (AR) | Circular polarization (CP) | Frontback radiation | Planar elliptical antenna array (PEAA) | Planar elliptical monopole (PEM) | Wide bandwidth</t>
  </si>
  <si>
    <t>This paper presents and analyzes a low profile planar antenna array of elliptical elements with inner counter-elliptical slots. The antenna has single feed and provides two main directive radiation components (front and back), with gain higher than 7 dBi and circular polarization (CP) over the entire 5 GHz ISM &amp; UNII bands. This approach also cancels the null over the elevation plane, which makes it suitable for bidirectional communications, also for proximity coverage. The inner slot of elliptical shape provides three additional degrees of freedom to match the planar monopole and/or array in impedance and polarization over the desired frequency band. An electromagnetic (EM) model of the proposed antenna is developed for numerical analysis and optimization. The principle of operation and parametric study of the antenna are provided. The antenna is fabricated and experimental results are presented. The number of elements in the array are chosen according to the desired gain and the inner elliptical slot parameters (major radius, elliptical ratio and rotation) scaled for impedance and polarization matching.</t>
  </si>
  <si>
    <t>937-941</t>
  </si>
  <si>
    <t>60017375-60019813;60017375-60024825</t>
  </si>
  <si>
    <t>16031596400;7006628006</t>
  </si>
  <si>
    <t>Pinho, Pedro;Carvalho, Nuno</t>
  </si>
  <si>
    <t>Aveiro;Lisbon;Lisboa</t>
  </si>
  <si>
    <t>Universidade de Aveiro;Instituto Superior de Engenharia de Lisboa;Instituto de Telecomunicacoes</t>
  </si>
  <si>
    <t>60024825;60019813;60017375</t>
  </si>
  <si>
    <t>Pinho P.</t>
  </si>
  <si>
    <t>Evaluation of planar elliptical antenna array with inner counter-elliptical slot</t>
  </si>
  <si>
    <t>10.13164/re.2018.0937</t>
  </si>
  <si>
    <t>2-s2.0-85059236737</t>
  </si>
  <si>
    <t>['wise distribution', 'vortex modes', 'simulated far', 'simulated e', 'radio frequencies', 'microstrip antenna', 'fabricated prototypes', 'exponential growth', 'experimental results', 'element analysis', 'conventional horn', 'channel capacity', 'called multi', 'broadband characteristic', 'available bandwidth', '5 ghz', '10 ghz']</t>
  </si>
  <si>
    <t>Antenna | Metasurface | Orbital Angular Momentum (OAM) | Reflectarray</t>
  </si>
  <si>
    <t>From last two decades, there is an exponential growth in consumption of available bandwidth in the radio frequency spectrum. To challenge this issue, improvement in channel capacity is getting huge research attention. Laguerre-Gaussian vortex beams are one of the solutions to challenge so-called Multi-Input-Multi-Output (MIMO) technology. However, designing compact portable antennas to generate vortex beams at radio frequencies is still a challenge. We proposed two metasurface reflector models (track and sector-wise distribution) based on 3-bit phase quantized meta-element analysis to generate Orbital Angular Momentum (OAM) vortex modes. A microstrip antenna is used as a feeding element instead of the conventional horn to reduce overall reflector size. Simulated E-field distribution clarifies the spatial vortex mode behavior at X-band. Experimental results of fabricated prototypes at 9.5 GHz, 10 GHz, and 10.5 GHz agree with simulated far-fields which indicate a broadband characteristic.</t>
  </si>
  <si>
    <t>1018-1024</t>
  </si>
  <si>
    <t>60012658;60012658</t>
  </si>
  <si>
    <t>57200406756;7402648371</t>
  </si>
  <si>
    <t>Swain, Rajanikanta;Mishra, Rabindra Kishore</t>
  </si>
  <si>
    <t>Berhampur</t>
  </si>
  <si>
    <t>Berhampur University</t>
  </si>
  <si>
    <t>Swain R.</t>
  </si>
  <si>
    <t>Phase quantized metasurface reflectors for X-band Laguerre Gaussian vortex beam generation</t>
  </si>
  <si>
    <t>10.13164/re.2018.1018</t>
  </si>
  <si>
    <t>2-s2.0-85059238754</t>
  </si>
  <si>
    <t>['xp level', 'using dgs', 'suppression respectively', 'shaped dgs', 'mutual coupling', 'mc reduction', 'decoupling structures', 'boresight direction', 'antenna elements', 'antenna efficiency', 'antenna cross', 'another arc', '6 db', '10 db']</t>
  </si>
  <si>
    <t>Cross-polarization | DGS | Fractal structure | MIMO system | Mutual coupling suppression</t>
  </si>
  <si>
    <t>This paper proposes two types of defected ground structures (DGSs) for achieving the mutual coupling (MC) reduction and the antenna cross-polarization (XP) suppression respectively in a MIMO (multiple input multiple output) wireless communication system. The novel periodic fractal DGS (PFDGS) are presented to reduce the MC between antenna elements. About 20 dB MC reduction is achieved, which contributes to improve the antenna efficiency and increases the MIMO system channel capacity. However, the method of using DGS or other decoupling structures for MC reduction will degrade the antenna XP level unnecessarily. For solving this problem, another arc-shaped DGS is etched under each patch to suppress the antenna XP level. In this way, the XP level is suppressed from -10 dB to -34.6 dB in the boresight direction. Moreover, the arc-shaped DGS will not degrade the MC reduction performance.</t>
  </si>
  <si>
    <t>969-975</t>
  </si>
  <si>
    <t>60003977;60014966;60003977;60003977;60003977</t>
  </si>
  <si>
    <t>12759136800;35849279500;56226359000;36640026100;57022802900</t>
  </si>
  <si>
    <t>Zhang, Zhaolin;Wei, Kun;Xie, Jian;Li, Jianying;Wang, Ling</t>
  </si>
  <si>
    <t>Peking University;Northwestern Polytechnical University</t>
  </si>
  <si>
    <t>60014966;60003977</t>
  </si>
  <si>
    <t>The MIMO antenna array with mutual coupling reduction and cross-polarization suppression by defected ground structures</t>
  </si>
  <si>
    <t>10.13164/re.2018.0969</t>
  </si>
  <si>
    <t>2-s2.0-85059240932</t>
  </si>
  <si>
    <t>['waterproof setup', 'water surface', 'seawater increases', 'seawater conductivity', 'resonant frequency', 'paper reports', 'hemispherical antenna', 'ground plane', 'effectively used', 'decreased efficiency', 'buoy provides', '8 dbi', '61 %.', '6 dbi']</t>
  </si>
  <si>
    <t>3D printing | Floating buoy | Hemispherical antenna | Ocean sensors | Specific Absorption Rate (SAR) | Vacuum forming | Wireless Sensor Networks (WSN)</t>
  </si>
  <si>
    <t>This paper reports the effect of seawater conductivity on gain, efficiency and resonant frequency of a hemispherical helical antenna. The size of the copper ground plane for the hemispherical antenna can be reduced using conductive seawater as part of the ground plane for the antenna. Seawater increases the gain from 6 dBi to 8 dBi but with a decreased efficiency. The simulated radiation efficiency of the antenna on water surface is 61%. This paper also reports the design of a low cost floating buoy. The buoy provides a waterproof setup for the circuitry and antenna. The buoy can be effectively used for shallow water coastal monitoring.</t>
  </si>
  <si>
    <t>1006-1011</t>
  </si>
  <si>
    <t>Loni Z.M.</t>
  </si>
  <si>
    <t>Floating hemispherical helical antenna: Analysis of gain, efficiency and resonant frequency</t>
  </si>
  <si>
    <t>10.13164/re.2018.1006</t>
  </si>
  <si>
    <t>2-s2.0-85059241518</t>
  </si>
  <si>
    <t>['useful radiator', 'novel structure', 'mutual coupling', 'mimo applications', 'large bandwidth', 'elements separated', 'efficient method', 'central frequency', '29 db', '22œª0 ),', '20 db', '11 dbi']</t>
  </si>
  <si>
    <t>Linear antenna arrays | Microstrip antennas | Mutual coupling | Neutralization line | Patch antennas</t>
  </si>
  <si>
    <t>In this paper, a novel structure of two interlaced antenna arrays for MIMO applications is presented. It consists of two 2 √ó 1 triangular patch array antennas, which have all elements separated by a short distance among them (0.22Œª0), where mutual coupling can be very poor (S21= -7.81 dB). To overcome such weakness, a simple and efficient method is used: one neutralization line (NL) is introduced to increase the decoupling between both ports, reaching up to -29 dB at the central frequency, and below -20 dB over a large bandwidth. The whole MIMO antenna array has dimensions of 1.56Œª0√ó 0.3Œª0and has a gain of 9.11 dBi. Its diversity parameters describe it as a useful radiator for MIMO communications systems.</t>
  </si>
  <si>
    <t>976-982</t>
  </si>
  <si>
    <t>60017323;60017323;60019176</t>
  </si>
  <si>
    <t>57195367513;6603303251;8238765700</t>
  </si>
  <si>
    <t>Fritz-Andrade, Erik;Jardon-Aguilar, Hildeberto;Tirado-Mendez, Jose Alfredo</t>
  </si>
  <si>
    <t>Fritz-Andrade E.</t>
  </si>
  <si>
    <t>Mutual coupling reduction of two 2√ó1 triangular-patch antenna array using a single neutralization line for MIMO applications</t>
  </si>
  <si>
    <t>10.13164/re.2018.0976</t>
  </si>
  <si>
    <t>2-s2.0-85059241863</t>
  </si>
  <si>
    <t>['wisely embedded', 'shaped slots', 's11 bandwidth', 'monopole antennas', 'experimental results', 'compact size', '8 ghz', '30 db']</t>
  </si>
  <si>
    <t>High isolation | Monopole antennas | Multipleinput- multiple-output (MIMO) | Ultra wideband (UWB) | WiMAX bandnotched function</t>
  </si>
  <si>
    <t>Abstract. A multiple-input-multiple-output (MIMO) antenna is proposed for ultra-wideband (UWB) applications with high isolation capability. The proposed MIMO structure consists of two simple square monopole antennas with slotted ground plane structure with S11 bandwidth of 2.2 to 10.8 GHz and isolation level better than -30 dB. U-shaped and L-shaped slots are adopted to realize a notched band within 3.3-3.8 GHz relating to WiMAX frequency band. With the aim of enhancing the isolation between the monopole antennas, two parasitic structures are wisely embedded between the monopole antennas on backside of the substrate. The MIMO antenna prototype with a compact size of 25 √ó 38 mm2 is fabricated and measured. Based on the simulation and experimental results, the proposed MIMO antenna well-performs in ultra-wideband (UWB) band-notched MIMO application.</t>
  </si>
  <si>
    <t>983-989</t>
  </si>
  <si>
    <t>57197711216;55913973000;24474815100;54583978300;57204903031</t>
  </si>
  <si>
    <t>Azarm, Burhan;Nourinia, Javad;Ghobadi, Changiz;Majidzadeh, Maryam;Hatami, Nazir</t>
  </si>
  <si>
    <t>Azarm B.</t>
  </si>
  <si>
    <t>A compact wimax band-notched UWB MIMO antenna with high isolation</t>
  </si>
  <si>
    <t>10.13164/re.2018.0983</t>
  </si>
  <si>
    <t>2-s2.0-85059242283</t>
  </si>
  <si>
    <t>['work aims', 'waves distribution', 'study focuses', 'stationary modes', 'plane wave', 'frequencies close', 'far superior', 'dimensioned stirrers']</t>
  </si>
  <si>
    <t>AIC criterion | Antenna array processing | MDL criterion | Plane wave number | Reverberation chamber</t>
  </si>
  <si>
    <t>This work aims to present the impact of disturbing the stationary modes in a rectangular-shaped reverberation chamber by small-dimensioned stirrers. The study focuses on plane wave's modeling of the electric field inside a flat cavity using information theory criteria. The emphasis is on anisotropy of the number of plane-waves distribution in the cavity and a strong increase near stirrers. The distributions of the plane wave spectra are studied for a set of reverberation chamber configurations at frequencies close to and far superior to the lowest usable frequency.</t>
  </si>
  <si>
    <t>961-968</t>
  </si>
  <si>
    <t>60091645;60091645;60091645</t>
  </si>
  <si>
    <t>36240857500;57188738490;6603916754</t>
  </si>
  <si>
    <t>Nafkha, Kamel;Ragad, Hedi;Gharsallah, Ali</t>
  </si>
  <si>
    <t>Universit√© de Tunis El Manar, Facult√© des Sciences de Tunis</t>
  </si>
  <si>
    <t>Nafkha K.</t>
  </si>
  <si>
    <t>Analysis of plane waves spectra in a weakly-disturbed flat reverberation chamber by information theory criteria</t>
  </si>
  <si>
    <t>10.13164/re.2018.0961</t>
  </si>
  <si>
    <t>2-s2.0-85059242735</t>
  </si>
  <si>
    <t>['transfer function', 'peak gain', 'opposite end', 'operating band', 'inserting u', 'impedance band', 'group delay', 'gpr application', 'gpr ).', 'feed line', 'experimentally studied', 'dual notch', 'broadside direction', '9 ghz', '9 dbi', '8 mm3', '6 mm3', '6 ghz', '5 dbi', '3 ghz']</t>
  </si>
  <si>
    <t>And notch | Frequency selective surface (FSS) | Ground penetrating radar | High gain | UWB antenna</t>
  </si>
  <si>
    <t>A compact (27.5 √ó 16.5 √ó 0.8 mm3) co-planar waveguide fed printed ultra-wideband antenna operating in the impedance band of 1.75-10.3 GHz with two wide frequency notch bands at 2.2-3.9 GHz and 5.1-6 GHz, is introduced. Dual notch is achieved by inserting U-slot on the radiator and with inverted patch shaped downscaled parasitic load at the opposite end of feed line. Maximum antenna gain augmentation by about 5 dBi is achieved without changing the bandwidth, by incorporating a dual layer reflective frequency selective surface (FSS) of dimension 33 √ó 33 √ó 1.6 mm3 below the antenna. The antenna- FSS composite structure exhibits maximum radiation in the broadside direction with a peak gain of 9 dBi and an average radiation efficiency of more than 80% in the operating band. Antenna transfer function and group delay are experimentally studied in ground coupling mode of ground penetrating radar (GPR). Linear magnitude response of transfer function and consistent, flat group delay are achieved, that ensure minimal antenna dispersion and its ability for GPR application.</t>
  </si>
  <si>
    <t>990-997</t>
  </si>
  <si>
    <t>A high gain dual notch compact UWB antenna with minimal dispersion for ground penetrating radar application</t>
  </si>
  <si>
    <t>10.13164/re.2018.0990</t>
  </si>
  <si>
    <t>2-s2.0-85059243714</t>
  </si>
  <si>
    <t>['system analysis', 'simpler structures', 'reported expressions', 'propagation constants', 'planar substrates', 'monopole radiators', 'miniaturized strip', 'investigate cpw', 'input impedances', 'experimental measurements', 'derive expressions', 'conformal mapping', 'concept includes', 'computational requirements', 'available techniques']</t>
  </si>
  <si>
    <t>Circuit model analysis | Closed form expressions | CPW-fed miniaturized monopole antennas | Induced EMF method | Resonance characteristics prediction</t>
  </si>
  <si>
    <t>Novel closed form expressions to investigate CPW-fed miniaturized planar monopole antennas are presented. The analysis of a CPW-fed strip monopole structure is further extended to derive expressions for the input impedances of miniaturized strip-monopoles supporting slow wave propagation. The concept includes the modification of the propagation constants of the structures and the modeling of them into their equivalent straight rectangular strip-monopoles on planar substrates. The meandered/miniaturized strip-monopole radiators are disintegrated to model them as the superposition of simpler structures and circuit theoretic analyses are performed. The correctness of the reported expressions is validated against the simulations as well as the experimental measurements. Such closed-form analysis facilitates simpler design procedures against other available techniques such as conformal mapping and full wave analysis. The circuit theoretic approach reduces the computational requirements as against the available commercial EM solvers and provides a suitable interface platform for system analysis.</t>
  </si>
  <si>
    <t>60020825;60020825;60020825;60020825;60020825</t>
  </si>
  <si>
    <t>14524128500;56381105400;57193804289;55109397800;56894705200</t>
  </si>
  <si>
    <t>Banerjee, Amartya;Patra, Kaushik;Chatterjee, Sayan;Gupta, Bhaskar;Bandyopadhyay, Anup Kumar</t>
  </si>
  <si>
    <t>Jadavpur University</t>
  </si>
  <si>
    <t>Theoretical investigations on the resonance characteristics of CPW-fed miniaturized strip monopole antennas</t>
  </si>
  <si>
    <t>10.13164/re.2018.0948</t>
  </si>
  <si>
    <t>2-s2.0-85059244908</t>
  </si>
  <si>
    <t>['ultra wide', 'transmission line', 'transmission coefficient', 'stable performance', 'proposed 3', 'power divider', 'plasmonic waveguide', 'phase 3', 'low loss', 'high confinement', 'good isolation', 'good agreement', 'fundamental property', 'frequency range', 'fractional bandwidth', 'excellent operation', 'electromagnetic waves', 'different substrates', 'dielectric losses', 'design properly', 'best condition', 'art references', 'antenna arrays', '8 ghz', '119 %.', '105 %.']</t>
  </si>
  <si>
    <t>In this paper, an ultra-wideband spoof surface plasmon polaritons‚Äô (SSPPs) power divider with simplest odds ratio (1:3) composed of hexagonal ring unit cells is proposed. The creation of electromagnetic waves with high confinement in a collision between periodically decorated metal and dielectric is a fundamental property of SSPPs. Flexibility, low loss, decreasing cross coupling, and ability for integration are other advantages of SSPP transmission lines. In order to realize the proposed 3-way power divider, first, a novel low loss and compact subwavelength hexagonal unit cell is presented. Next, a plasmonic waveguide is designed. To decrease the dielectric losses, the effect of different substrates on transmission coefficient is investigated too. In the best condition, we have a transmission line with an excellent operation in the frequency range of 3 to 11.8 GHz with a fractional bandwidth (FBW) of 119%. Then, an equal and in-phase 3-way power divider with good isolation between three output ports is designed in a wide frequency range of 2.5-8 GHz with an FBW of 105%. Finally, the proposed 3-way power divider is fabricated and tested in the laboratory. A good agreement between simulations and measurement results proves the functionality of design properly. The ultra wide-bandwidth, low loss, flexibility, and stable performance of this power divider prove its high capability compared with the state-of-the-art references. The proposed power divider can be utilized in developing an integrated plasmonic feeding network of antenna arrays in microwave and millimeter wave frequency bands.</t>
  </si>
  <si>
    <t>57205263020;24080903000;57205267347</t>
  </si>
  <si>
    <t>Farokhipour, Ehsan;Komjani, Nader;Chaychizadeh, Mohammad Amin</t>
  </si>
  <si>
    <t>Farokhipour E.</t>
  </si>
  <si>
    <t>An ultra-wideband three-way power divider based on spoof surface plasmon polaritons</t>
  </si>
  <si>
    <t>10.1063/1.5050495</t>
  </si>
  <si>
    <t>2-s2.0-85059306727</t>
  </si>
  <si>
    <t>EP/K02227X/1</t>
  </si>
  <si>
    <t>['system installations', 'roof geometry', 'pv deployment', 'prior assumptions', 'physical features', 'paper starts', 'largest validation', 'generate data', 'future analyses', 'different approach', 'current method', 'city may', 'aerial photographs']</t>
  </si>
  <si>
    <t>Building characteristics | LiDAR | Rooftop photovoltaics | Solar | Wide-area solar yield</t>
  </si>
  <si>
    <t>Knowledge of roof geometry and physical features is essential for evaluation of the impact of multiple rooftop solar photovoltaic (PV) system installations on local electricity networks. The paper starts by listing current methods used and stating their strengths and weaknesses. No current method is capable of delivering accurate results with publicly available input data. Hence a different approach is developed, based on slope and aspect using aircraft-based Light Detection and Ranging (LiDAR) data, building footprint data, GIS (Geographical Information Systems) tools, and aerial photographs. It assesses each roof‚Äôs suitability for PV deployment. That is, the characteristics of each roof are examined for fitting of at least a minimum size solar power system. In this way the minimum potential solar yield for region or city may be obtained. Accuracy is determined by ground-truthing against a database of 886 household systems. This is the largest validation of a rooftop assessment method to date. The method is flexible with few prior assumptions. It can generate data for various PV scenarios and future analyses.</t>
  </si>
  <si>
    <t>60000891;60000891-121898054;60000891-60071343;60113593-60003931;60000891</t>
  </si>
  <si>
    <t>56835060500;57205259686;54784146500;6603674907;16241117400</t>
  </si>
  <si>
    <t>Palmer, Diane;Koumpli, Elena;Cole, Ian;Gottschalg, Ralph;Betts, Thomas</t>
  </si>
  <si>
    <t>Germany;Cyprus;Germany;United Kingdom;United Kingdom</t>
  </si>
  <si>
    <t>Halle;Nicosia;K√∂then (Anhalt);Loughborough;London</t>
  </si>
  <si>
    <t>Fraunhofer Center for Silicon Photovoltaics CSP;University of Cyprus;University for Applied Sciences - Anhalt;Loughborough University;SOLAR CENTURY HOLDINGS LIMITED</t>
  </si>
  <si>
    <t>60113593;60071343;60003931;60000891;121898054</t>
  </si>
  <si>
    <t>Palmer D.</t>
  </si>
  <si>
    <t>A GIS-based method for identification of wide area rooftop suitability for minimum size PV systems using LiDAR data and photogrammetry</t>
  </si>
  <si>
    <t>10.3390/en11123506</t>
  </si>
  <si>
    <t>2-s2.0-85059321685</t>
  </si>
  <si>
    <t>['xyz data', 'urban terrain', 'urban planners', 'urban growth', 'uav imagery', 'terrestrial surveys', 'remote sensing', 'rapidly increasing', 'paper presents', 'many places', 'main tool', 'information produced', 'gnss surveying', 'effective planning', 'data collection', 'conventional techniques', 'commonly used', 'city maps', 'changes monitoring', 'boundary mapping', 'assessed accuracy']</t>
  </si>
  <si>
    <t>3D city model | Aerial survey | Municipal zoning bylaws | Public safety | Unmanned aerial vehicle | Urban design</t>
  </si>
  <si>
    <t>This paper presents an Unmanned Aerial Vehicles (UAV) based 3D city modelling approach to be used in managing and planning urban areas. While the urban growth is rapidly increasing in many places of the world, the conventional techniques do not respond to the changing environment simultaneously. For effective planning, high-resolution remote sensing is a tool for the production of 3D digital city models. In this study, it is aimed at designing the remote sensing by UAV through urban terrain. Using all the information produced from UAV imagery, high-accurate 3D city models are obtained. The analysis of XYZ data of the derived from 3D model using UAV photogrammetry revealed similar products as the terrestrial surveys which are commonly used for the last development plans and city maps. The experimental results show the effectiveness of the UAV-based 3D city modelling. The assessed accuracy of the UAV photogrammetry proved that urban planners can use it as the main tool of data collection for boundary mapping, changes monitoring and topographical surveying instead of GPS/GNSS surveying.</t>
  </si>
  <si>
    <t>1708-1714</t>
  </si>
  <si>
    <t>60019519;60019519;60032587</t>
  </si>
  <si>
    <t>15836919700;56431151300;24328451600</t>
  </si>
  <si>
    <t>Erenoglu, Ramazan Cuneyt;Erenoglu, Oya;Arslan, Niyazi</t>
  </si>
  <si>
    <t>Adana;Canakkale</t>
  </si>
  <si>
    <t>√áukurova √úniversitesi;√áanakkale Onsekiz Mart √úniversitesi</t>
  </si>
  <si>
    <t>60032587;60019519</t>
  </si>
  <si>
    <t>Erenoglu R.</t>
  </si>
  <si>
    <t>Accuracy assessment of low cost UAV based city modelling for urban planning</t>
  </si>
  <si>
    <t>10.17559/TV-20170904202055</t>
  </si>
  <si>
    <t>2-s2.0-85059385614</t>
  </si>
  <si>
    <t>['values collected', 'uav equipped', 'two baselines', 'transmit power', 'thereby finds', 'smoother trajectory', 'rss values', 'proposed scheme', 'paper proposes', 'omnidirectional antenna', 'noise model', 'measured rss', 'localization scheme', 'localization efficiency', 'learning algorithm', 'directions corresponding', 'directional antenna', 'conventional q', 'channel model', 'baseline locates', 'aware q', 'antenna uav', 'algorithm determines']</t>
  </si>
  <si>
    <t>directional antenna | illegal radio station | Q-learning | unmanned aerial vehicle</t>
  </si>
  <si>
    <t>This paper proposes a novel unmanned aerial vehicle (UAV)-based illegal radio station (IRS) localization scheme, where the transmit power of the IRS, the channel model and the noise model are unknown to the UAV. A direction-aware Q-learning algorithm is developed to process received signal strength (RSS) values collected by a directional antenna, as well as directions corresponding to the RSS values. This algorithm determines the direction the UAV flies towards and thereby finds the IRS. The proposed scheme is compared to two baseline schemes. One baseline locates the IRS by a UAV equipped with an omnidirectional antenna, where conventional Q-learning is exploited to process the measured RSS and determine the UAV's trajectory. The other baseline locates the IRS by a directional-antenna UAV, where the UAV flies towards the direction with respect to the maximum RSS value. Numerical results show that, especially for a low receive SNR, the proposed scheme can outperform the two baselines in terms of the localization efficiency, providing a smoother trajectory for the UAV.</t>
  </si>
  <si>
    <t>Wu, Shengjun</t>
  </si>
  <si>
    <t>Illegal radio station localization with UAV-based Q-learning</t>
  </si>
  <si>
    <t>2-s2.0-85059508342</t>
  </si>
  <si>
    <t>['use cases', 'theoretically analyzed', 'support ultra', 'signal transmission', 'optimization considerations', 'network selection', 'interference characteristics', 'flexible architecture', 'first discuss', 'compelling solution', 'case studies', 'association optimization', 'article explores', 'achieve high']</t>
  </si>
  <si>
    <t>interference | signal transmission | UAV communications</t>
  </si>
  <si>
    <t>This article explores the use of network-connected unmanned aerial vehicle (UAV) communications as a compelling solution to achieve high-rate information transmission and support ultra-reliable UAV remote command and control. We first discuss the use cases of UAVs and the resulting communication requirements, accompanied with a flexible architecture for network-connected UAV communications. Then, the signal transmission and interference characteristics are theoretically analyzed, and subsequently we highlight the design and optimization considerations, including antenna design, nonorthogonal multiple access communications, as well as network selection and association optimization. Finally, case studies are provided to show the feasibility of network-connected UAV communications.</t>
  </si>
  <si>
    <t>111-121</t>
  </si>
  <si>
    <t>60069734;60069734;60069734;60069734;60069734-60005244</t>
  </si>
  <si>
    <t>57119340700;8937504400;55557020900;57205320425;35731408800</t>
  </si>
  <si>
    <t>Wang, Haichao;Wang, Jinlong;Chen, Jin;Gong, Yuping;Ding, Guoru</t>
  </si>
  <si>
    <t>Network-connected UAV communications: Potentials and challenges</t>
  </si>
  <si>
    <t>2-s2.0-85059510387</t>
  </si>
  <si>
    <t>2018CXGC0701</t>
  </si>
  <si>
    <t>['security functionality', 'rfid technology', 'physical proximity', 'new approach', 'multiple vicinities', 'multiple antennas', 'mostly computerized', 'modern cars', 'improve security', 'facilitate users', 'efficiency constraints', 'conventional ways', 'authorized key', 'authorized drivers', 'allow driver']</t>
  </si>
  <si>
    <t>authorization | hopper and blum protocol | multiple antennas | passive keyless entry and start | radio frequency identification</t>
  </si>
  <si>
    <t>Modern cars are mostly computerized and equipped with passive keyless entry and start (PKES) system. PKES is based on Radio Frequency Identification (RFID) technology for authentication of the authorized drivers. RFID technology has replaced the conventional ways of identification and authorization in order to facilitate users while introducing new security challenges. In this article, we focused on verifying the presence of authorized key in the physical proximity of car by employing multiple antennas. Application of multiple antennas to the currently developed cryptographic algorithms opens a new approach for researchers to improve security of RFID based systems. We propose an advanced security system for PKES using multiple antennas wherein an authorized key passes through multiple vicinities to allow driver to access and start the car. Furthermore, we modified a light-weight cryptographic protocol named as HB (Hopper and Blum) protocol to integrate it with the proposed design based on multiple antennas. Simulation results show improvement in security functionality while keeping in view the efficiency constraints.</t>
  </si>
  <si>
    <t>60016930;60016930;60016930-60078212</t>
  </si>
  <si>
    <t>56562860600;55876882200;57190281222</t>
  </si>
  <si>
    <t>Jadoon, Ahmer Khan;Wang, Licheng;Zia, Muhammad Azam</t>
  </si>
  <si>
    <t>Faisalabad;Beijing</t>
  </si>
  <si>
    <t>University of Agriculture, Faisalabad;Beijing University of Posts and Telecommunications</t>
  </si>
  <si>
    <t>60078212;60016930</t>
  </si>
  <si>
    <t>Jadoon A.</t>
  </si>
  <si>
    <t>HB-protocol based advance security system for PKES using multiple antennas</t>
  </si>
  <si>
    <t>2-s2.0-85059524877</t>
  </si>
  <si>
    <t>['return loss', 'optimized dimension', 'maximum parameters', 'high substrate', 'dielectric constant', 'developed using', 'channel shifting', 'center frekuency', 'antenna consists', '6 mm', '1095 mhz', '1090 mhz', '10 mhz']</t>
  </si>
  <si>
    <t>ADS-B | Microstrip Antenna | Return loss | VSWR</t>
  </si>
  <si>
    <t>Automatic Dependent Surveillance Broadcast (ADS-B) is a receiver that receives radio waves emitted by the aircraft at a frequency of 1090 MHz was used to observe pergerakatan aircraft during flight and when on land. ADSB antenna design will be developed using a rectangular microstrip patch antenna with the calculation of the dimensions 83 mm x 65 mm, Dielectric Constant = 4.4, high substrate = 1.6 mm, bandwidth = 10 MHz and center frekuency = 1095 MHz. antenna parameters used to test the performance of the antenna consists of the return loss and VSWR d. Be optimized dimension of the antenna, channel shifting and the dimensions of the ground plane pencatu to compare the results of the maximum parameters.</t>
  </si>
  <si>
    <t>1375-1384</t>
  </si>
  <si>
    <t>60069397;60069397;60069397</t>
  </si>
  <si>
    <t>57205334610;57201151701;57205335130</t>
  </si>
  <si>
    <t>Sahputra, Afandi;Rambe, Ali Hanafiah;Sibarani, Novita Jendra</t>
  </si>
  <si>
    <t>Medan</t>
  </si>
  <si>
    <t>Universitas Sumatera Utara</t>
  </si>
  <si>
    <t>Sahputra A.</t>
  </si>
  <si>
    <t>Design aspects microstrip patch antenna offour application for automatic dependent surveillance broadcast (ADS-B)</t>
  </si>
  <si>
    <t>2-s2.0-85059579498</t>
  </si>
  <si>
    <t>['terrestrial applications', 'band frequency']</t>
  </si>
  <si>
    <t>Bandwidth | Reflectarray | Scattering angle | Solar cell | Triangular loop</t>
  </si>
  <si>
    <t>A simple solar cell integrated with a triangular loop shape element of reflects array antenna is presented in this paper. The triangular loop shape element is varied in size to get the required phase range and bandwidth. A wide bandwidth range over 15% has been achieved. Furthermore, a 3 √ó 3 element reflect array is then formed with 20¬∞ scattering angle. A prototype of the solar reflects array cell was fabricated and measured. The measured results show good agreement with simulation. The element is designed to be operated at Ku-band frequency and formed a solar reflect array antenna used for terrestrial applications.</t>
  </si>
  <si>
    <t>9521-9525</t>
  </si>
  <si>
    <t>A wide bandwidth element of solar reflect array antenna with scanning ability</t>
  </si>
  <si>
    <t>2-s2.0-85059596934</t>
  </si>
  <si>
    <t>['vital influence', 'terrain applicability', 'results show', 'path planning', 'paper proposes', 'may play', 'important role', 'hierarchical model', 'good application', 'dynamic programming', 'dp algorithm', 'direction determination', 'data collection', 'computational complexity', 'algorithm based', 'action strategy', 'achieving applicability']</t>
  </si>
  <si>
    <t>computational complexity | dynamic programming (DP) | envirommental adaptability | map stratification | motion state space</t>
  </si>
  <si>
    <t>Unmanned aerial vehicles (UAVs) may play an important role in data collection and offloading in vast areas deploying wireless sensor networks, and the UAV's action strategy has a vital influence on achieving applicability and computational complexity. Dynamic programming (DP) has a good application in the path planning of UAV, but there are problems in the applicability of special terrain environment and the complexity of the algorithm. Based on the analysis of DP, this paper proposes a hierarchical directional DP (DDP) algorithm based on direction determination and hierarchical model. We compare our methods with Q-learning and DP algorithm by experiments, and the results show that our method can improve the terrain applicability, meanwhile greatly reduce the computational complexity.</t>
  </si>
  <si>
    <t>1293-1299</t>
  </si>
  <si>
    <t>60024350;60024350;120797264;60024350;60024350</t>
  </si>
  <si>
    <t>57203925144;57201586899;55611394100;56784996600;7404591227</t>
  </si>
  <si>
    <t>Zhang, Zixuan;Wu, Qinhao;Zhang, Bo;Yi, Xiaodong;Tang, Yuhua</t>
  </si>
  <si>
    <t>National University of Defense Technology;National Innovation Institute of Defense Technology</t>
  </si>
  <si>
    <t>60024350;120797264</t>
  </si>
  <si>
    <t>UAV flight strategy algorithm based on dynamic programming</t>
  </si>
  <si>
    <t>10.21629/JSEE.2018.06.16</t>
  </si>
  <si>
    <t>2-s2.0-85059616957</t>
  </si>
  <si>
    <t>['standing crews', 'rf levels', 'radio frequency', 'power transmission', 'open literature', 'open hatch', 'occupational standard', 'military vehicle', 'measured e', 'main areas', 'limited numbers', 'international commission', 'high frequency', 'gunner respectively', 'gunner area', 'field levels', 'electronics engineers', 'discussion especially', 'combat situations', 'close hatch', 'certain condition']</t>
  </si>
  <si>
    <t>E-field and H-field | High frequency | Military armoured vehicle | Radio frequency radiation | Very high frequency</t>
  </si>
  <si>
    <t>The level of radio frequency (RF) electromagnetic field emitted from a military armoured vehicle antenna was investigated to identify possible adverse health effect on personnel, especially in the near field region. Both E-Field and H-Field radiations levels emitted from antenna were recorded by emphasising on the main areas of crew working station. To date, open literature on military vehicle and equipment RF radiation hazard safety assessment has limited numbers of discussion especially on RF source distance, location and mode of power transmission. In this investigation, RF levels from two radio antennas were measured, high frequency (HF) and very high frequency (VHF) with the low and high-power transmission. Measurements were taken in two distinct locations namely; commander and gunner respectively with three different conditions; open hatch, close hatch and open hatch with standing crews which representing the normal and combat situations. The measured E-Field and H-Field levels were then assessed for compliance with occupational reference levels of Military Standard 464C, The Institute of Electrical and Electronics Engineers (IEEE) for Military Workplace standards and International Commission on Non-Ionising Radiation Protection (ICNIRP) guidelines. The occupational standard was exceeded on commander and gunner area at certain condition; nevertheless, the rest of the conditions complied within the occupational standard.</t>
  </si>
  <si>
    <t>6052-6063</t>
  </si>
  <si>
    <t>International Journal of Automotive and Mechanical Engineering</t>
  </si>
  <si>
    <t>117026888;117026888;60021005</t>
  </si>
  <si>
    <t>6507112235;56118773500;35148749300</t>
  </si>
  <si>
    <t>Jasman, M. R.;Jamaludin, S. N.S.;Yusof, K. M.</t>
  </si>
  <si>
    <t>Johor Bahru;Pekan</t>
  </si>
  <si>
    <t>Universiti Teknologi Malaysia;DRB-HICOM University of Automotive Malaysia</t>
  </si>
  <si>
    <t>60021005;117026888</t>
  </si>
  <si>
    <t>Jasman M.</t>
  </si>
  <si>
    <t>Near field radio frequency radiation hazard on military armoured vehicle - Approach to a dose assessment</t>
  </si>
  <si>
    <t>2-s2.0-85059622758</t>
  </si>
  <si>
    <t>['thz response', 'silicon carbide', 'radiation power', 'photo thermo', 'new method', 'made high', 'individual contributions', 'incident thz', 'important parameter', 'hz 0', 'high sensitivity', 'grown graphene', 'gate bias', 'energy coupled', 'electric effect', 'earlier works', 'contact resistances', 'channel conductivity', 'antenna coupled', 'also seen', '8 thz', '5 ).', '(&lt; 100pw']</t>
  </si>
  <si>
    <t>A high sensitivity, low power (‚àº1ŒºW to 10 ŒºW), room temperature, antenna coupled, THz (0.8 THz) detector is presented by means field effect transistor (FETs) fabricated on epitaxial-grown graphene on silicon carbide. The contact resistance across the source and drain are made high to study the effect of THz response. It is demonstrated that the energy coupled to the antenna is the important parameter in designing the ultra-sensitive THz detectors rather than the contact resistances and channel conductivity. The realised graphene based detectors shows quite good responsivity (&gt;535 V/W) and noise equivalent power (NEP) (&lt;100pW/Hz 0.5 ). The individual contributions of photo voltage due to plasma wave generation (PWG) and photo thermo-electric effect (PTE) in the effective THz detection is estimated. It is also seen that the temperature of the hot carriers generated in the FET channel due to PTE is varying with the gate bias and not constant as assumed in earlier works. A new method is proposed in this work for calculating the antenna coupling factor which varies with incident THz-radiation power. A comprehensive analytical model is worked out to understand the graphene based detector performance.</t>
  </si>
  <si>
    <t>60102657;60031855;60031855;60102657</t>
  </si>
  <si>
    <t>57205343652;56625627500;7101753863;57198185985</t>
  </si>
  <si>
    <t>Rama Murali, G. K.;Deshmukh, Prathmesh;Prabhu, S. S.;Basu, Palash Kumar</t>
  </si>
  <si>
    <t>Thiruvananthapuram;Mumbai</t>
  </si>
  <si>
    <t>Indian Institute of Space Science and Technology;Tata Institute of Fundamental Research, Mumbai</t>
  </si>
  <si>
    <t>60102657;60031855</t>
  </si>
  <si>
    <t>Rama Murali G.</t>
  </si>
  <si>
    <t>Antenna coupled graphene-FET as ultra-sensitive room temperature broadband THz detector</t>
  </si>
  <si>
    <t>10.1063/1.5063399</t>
  </si>
  <si>
    <t>2-s2.0-85059633205</t>
  </si>
  <si>
    <t>['simulated results', 'shaped substrate', 'parameter analysis', 'low sll', 'feeding network', 'dra array', 'conformal ground', 'array consists', '60 ghz']</t>
  </si>
  <si>
    <t>60 GHz millimeter wave communication | Antenna array | Dielectric resonator | Low-sidelobe-level (SLL) | Wideband</t>
  </si>
  <si>
    <t>A low-sidelobe-level (SLL) and wideband linear dielectric resonator antenna (DRA) array is proposed for 60 GHz millimeter wave communication. The array consists of 10 wideband DRAs which work at 60 GHz and it is fed by a Chebyshev feeding network to get a low SLL. To avoid the influence from the feeding network, a U-shaped substrate and a conformal ground are used, which can separate the DRA array and the feeding network. The parameter analysis and simulated results are presented.</t>
  </si>
  <si>
    <t>56129673100;7403601408;57205344031;57205345281</t>
  </si>
  <si>
    <t>Lin, Jiahong;Shen, Wenhui;Ren, Fang;Fan, Di</t>
  </si>
  <si>
    <t>Design of a low-sidelobe-level and wideband dielectric resonator antenna array for 60 GHz millimeter wave communication</t>
  </si>
  <si>
    <t>10.3772/j.issn.1006-6748.2018.04.009</t>
  </si>
  <si>
    <t>2-s2.0-85059639064</t>
  </si>
  <si>
    <t>['visible region', 'single telescope', 'radio astronomy', 'poor resolution', 'optical analog', 'major problem', 'element interferometer', 'discussed using', 'appear dark', 'angular spread']</t>
  </si>
  <si>
    <t>antenna | baseline | convolution | correlator | EM spectrum | Fourier transform | Fresnel diffraction | interferometer array | Jansky | lunar occultation</t>
  </si>
  <si>
    <t>Radio telescopes allow a 24 √ó 7 observation time window of those regions of the space which appear dark in the visible region. But, the major problem with a single radio telescope is its poor resolution. In this article, the method of interferometry in radio astronomy is discussed by citing the example of a two-element interferometer. Interferometry provides improved resolution.With a single telescope as well, the resolution can be improved for the radio sources along the ecliptic which are smaller in angular spread as compared to the Moon. The theoretical principle behind the technique of occultation is discussed using its optical analog of diffraction.</t>
  </si>
  <si>
    <t>1367-1373</t>
  </si>
  <si>
    <t>0973712X</t>
  </si>
  <si>
    <t>Resonance</t>
  </si>
  <si>
    <t>Sarpotdar, Padmanabh Shrihari</t>
  </si>
  <si>
    <t>Ratnagiri</t>
  </si>
  <si>
    <t>Khare-Dhere-Bhosale College</t>
  </si>
  <si>
    <t>Sarpotdar P.</t>
  </si>
  <si>
    <t>Introduction to the Techniques of Interferometry and Lunar Occultation in Radio Astronomy</t>
  </si>
  <si>
    <t>10.1007/s12045-018-0747-3</t>
  </si>
  <si>
    <t>2-s2.0-85059665426</t>
  </si>
  <si>
    <t>['ultrasound scanning', 'return loss', 'resonant frequency', 'ray mammography', 'duroid substrate', 'cancer cells', '2mm thickness']</t>
  </si>
  <si>
    <t>Antenna | Cancer | Directivity | Efficiency | Gain | Microstrip | Return loss</t>
  </si>
  <si>
    <t>The aim of this paper is to design a rectangular microstrip patch antenna for cancer detection using microwave imaging method. The detection of cancer cells can be done with X-ray mammography, magnetic resonance imaging and ultrasound scanning. These methods have some drawbacks and are overcome by the microwave imaging technique. In this paper, the design of a microstrip rectangular patch antenna is proposed with the resonant frequency of 6.4GHz. The proposed patch antenna consists of RT-Duroid substrate of dielectric constant 2.2 of 2mm thickness. The parameters such as gain, S-parameters, directivity and efficiency are obtained from the designed patch antenna using Advanced Design System momentum. The return loss at 6.4Ghz is 10.958.</t>
  </si>
  <si>
    <t>935-941</t>
  </si>
  <si>
    <t>60097293;60097293</t>
  </si>
  <si>
    <t>56782453400;57195436261</t>
  </si>
  <si>
    <t>Nataraj, B.;Prabha, K. R.</t>
  </si>
  <si>
    <t>Sri Ramakrishna Engineering College</t>
  </si>
  <si>
    <t>Nataraj B.</t>
  </si>
  <si>
    <t>Design of microstrip rectangular patch antenna for cancer detection</t>
  </si>
  <si>
    <t>2-s2.0-85059752976</t>
  </si>
  <si>
    <t>Glasgow Caledonian University</t>
  </si>
  <si>
    <t>2011/08171-3</t>
  </si>
  <si>
    <t>GCU</t>
  </si>
  <si>
    <t>['transmit energy', 'sps system', 'sps ).', 'space mirror', 'solstices ),', 'solar pressure', 'severely limited', 'relative distance', 'receiving antenna', 'previous studies', 'planar orbit', 'mean inclination', 'linear approximation', 'line moves', 'line direction', 'geostationary point', 'geo point', 'equinoxes ),', 'ecliptic equal', 'body problem', 'also considered', 'achieve orbits']</t>
  </si>
  <si>
    <t>Formation flying | Geostationary point | Microwave transmitting satellite | Solar Power Satellite system | Solar radiation pressure | Two-body problem</t>
  </si>
  <si>
    <t>Terrestrial solar power is severely limited by the diurnal day‚Äìnight cycle. To overcome these limitations, a Solar Power Satellite (SPS) system, consisting of a space mirror and a microwave energy generator-transmitter in formation, is presented. The microwave transmitting satellite (MTS) is placed on a planar orbit about a geostationary point (GEO point) in the Earth‚Äôs equatorial plane, and the space mirror uses the solar pressure to achieve orbits about GEO point, separated from the planar orbit, and reflecting the sunlight to the MTS, which will transmit energy to an Earth-receiving antenna. Previous studies have shown the existence of a family of displaced periodic orbits above or below the Earth‚Äôs equatorial plane. In these studies, the sun-line direction is assumed to be in the Earth‚Äôs equatorial plane (equinoxes), and at 23. 5 ‚àò below or above the Earth‚Äôs equatorial plane (solstices), i.e. depending on the season, the sun-line moves in the Earth‚Äôs equatorial plane and above or below the Earth‚Äôs equatorial plane. In this work, the position of the Sun is approximated by a rectangular equatorial coordinates, assuming a mean inclination of Earth‚Äôs equator with respect to the ecliptic equal to 23. 5 ‚àò. It is shown that a linear approximation of the motion about the GEO point yields bounded orbits for the SPS system in the Earth‚Äìsatellite two-body problem, taking into account the effects of solar radiation pressure. The space mirror orientation satisfies the law of reflection to redirect the sunlight to the MTS. Additionally, a MTS on a common geostationary orbit (GEO) has been also considered to reduce the relative distance in the formation flying Solar Power Satellite (FF-SPS).</t>
  </si>
  <si>
    <t>Computational and Applied Mathematics</t>
  </si>
  <si>
    <t>60006028;60006028;60001490</t>
  </si>
  <si>
    <t>55318048800;6701467437;7006495789</t>
  </si>
  <si>
    <t>Salazar, F. J.T.;Winter, O. C.;McInnes, C. R.</t>
  </si>
  <si>
    <t>Sao Paulo;Glasgow</t>
  </si>
  <si>
    <t>Universidade Estadual Paulista "J√∫lio de Mesquita Filho";University of Glasgow</t>
  </si>
  <si>
    <t>60006028;60001490</t>
  </si>
  <si>
    <t>Salazar F.J.T.</t>
  </si>
  <si>
    <t>Collecting solar power by formation flying systems around a geostationary point</t>
  </si>
  <si>
    <t>10.1007/s40314-017-0473-6</t>
  </si>
  <si>
    <t>2-s2.0-85059836831</t>
  </si>
  <si>
    <t>['time instant', 'study focuses', 'seamless transition', 'safety events', 'resolution trajectories', 'resolution process', 'preferred resolutions', 'paper illustrates', 'induced collision', 'extra capacity', 'ecosystem interdependencies', 'ecosystem aircraft', 'dynamic analysis', 'decreasing rate', 'deadlock event', 'available resolutions', 'article examines', 'aerial ecosystem', 'actively interacting']</t>
  </si>
  <si>
    <t>Aerial ecosystem | Conflict detection | Deadlock event | Resolution manoeuvres</t>
  </si>
  <si>
    <t>To support a seamless transition between safety net layers in air traffic management, this article examines an extra capacity in the generation of the resolution trajectories, conditioned by future high dense, complex surrounding air traffic scenarios. The aerial ecosystem framework consists of a set of aircraft services inside a digitalised airspace volume, in which amended trajectories could induce a set of safety events such as an induced collision. Those aircraft services strive to the formation of a cost-efficient airborne separation management by exploring the preferred resolutions and actively interacting with each other. This study focuses on the dynamic analysis of a decreasing rate in the number of available resolutions, as well as the ecosystem deadlock event from the identified spatiotemporal interdependencies among the ecosystem aircraft at the separation management level. A deadlock event is characterised by a time instant at which an induced collision could emerge as an effect of an ecosystem aircraft trajectory amendment. Through simulations of two generated ecosystems, extracted from a real traffic scenario, the paper illustrates the relevant properties inside the structure of the ecosystem interdependencies, demonstrates and discusses an available time capacity for the resolution process of the aerial ecosystem.</t>
  </si>
  <si>
    <t>2010-2028</t>
  </si>
  <si>
    <t>57191894022;56355461600;57196025521</t>
  </si>
  <si>
    <t>Radanovic, M.;Piera, M. A.;Koca, T.</t>
  </si>
  <si>
    <t>Radanovic M.</t>
  </si>
  <si>
    <t>Adaptive aerial ecosystem framework to support tactical conflict resolution</t>
  </si>
  <si>
    <t>S0001924018001069</t>
  </si>
  <si>
    <t>10.1017/aer.2018.106</t>
  </si>
  <si>
    <t>2-s2.0-85059867493</t>
  </si>
  <si>
    <t>LQ17F040001</t>
  </si>
  <si>
    <t>['receiver dissipates', 'receiver consists', 'push vco', 'low power', 'f max', 'conversion gain', 'common base', 'chip antenna', '64 divider', '288 mw', '245 ghz', '15 ghz', '15 db']</t>
  </si>
  <si>
    <t>A 2nd transconductance subharmonic receiver for 245 GHz spectroscopy sensor applications has been proposed. The receiver consists of a 245 GHz on-chip folded dipole antenna, a CB (common base) LNA, a 2nd transconductance SHM (subharmonic mixer), and a 120 GHz push-push VCO with 1/64 divider. The receiver is fabricated in f T/f max = 300/500 GHz SiGe:C BiCMOS technology. The receiver dissipates a low power of 288 mW. Integrated with the on-chip antenna, the receiver is measured on-chip with a conversion gain of 15 dB, a bandwidth of 15 GHz, and the chip will be utilized in PCB board design for gas spectroscopy sensor application.</t>
  </si>
  <si>
    <t>60003078;60003078;60072507;60020238</t>
  </si>
  <si>
    <t>55331718500;35280939800;7006252541;36009764700</t>
  </si>
  <si>
    <t>Mao, Yanfei;Shiju, E.;Schmalz, Klaus;Christoph Scheytt, J.</t>
  </si>
  <si>
    <t>Germany;Germany;China</t>
  </si>
  <si>
    <t>Frankfurt/Oder;Paderborn;Jinhua</t>
  </si>
  <si>
    <t>Institut fur innovative Mikroelektronik (IHP);Universit√§t Paderborn;Zhejiang Normal University</t>
  </si>
  <si>
    <t>60072507;60020238;60003078</t>
  </si>
  <si>
    <t>245 GHz subharmonic receiver with on-chip antenna for gas spectroscopy application</t>
  </si>
  <si>
    <t>10.1088/1674-4926/39/12/125001</t>
  </si>
  <si>
    <t>2-s2.0-85059869604</t>
  </si>
  <si>
    <t>['uwb mode', 'slot antenna', 'narrowband mode', 'getting wasted', 'especially suited', 'end applications', 'cr sensing', 'cr front', 'compact antenna', 'cognitive radio', '14 ghz', '12 ghz']</t>
  </si>
  <si>
    <t>cognitive radio (CR) | reconfigurable antenna | switchable DGS filter | ultra-wideband (UWB)</t>
  </si>
  <si>
    <t>Abstract: A compact coplanar waveguide (CPW)-fed ultra-wideband (UWB) slot antenna with four narrowband switchable states is presented in this paper. Cognitive Radio (CR) portable devices demand a compact antenna. In planar monopole antennas where a large space around the patch is getting wasted that can effectively be used in UWB slot antennas. The proposed antenna consists of a half-elliptical slot radiator fed through a half-elliptical shaped tuning stub to operate in the UWB mode for CR sensing. However narrowband antenna is required to operate in CR communication purpose. To operate in the narrowband mode the UWB slot antenna is fed through a defected ground structure (DGS) integrated CPW line. Frequency re-configurability is achieved by changing the DGS slot length using eight PIN diode switches. The proposed compact antenna can cover UWB frequency range from 3.14 GHz to 12 GHz. It has omnidirectional radiation pattern and also has high realized gain which is especially suited for CR front-end applications.</t>
  </si>
  <si>
    <t>1373-1378</t>
  </si>
  <si>
    <t>60113890;60115536;60115536</t>
  </si>
  <si>
    <t>55812868900;36699316700;56104332000</t>
  </si>
  <si>
    <t>Koley, S.;Bepari, D.;Murmu, L.</t>
  </si>
  <si>
    <t>Warangal;Dehradun</t>
  </si>
  <si>
    <t>Vaagdevi College of Engineering;DIT University</t>
  </si>
  <si>
    <t>60115536;60113890</t>
  </si>
  <si>
    <t>Compact CoPlanar Waveguide-fed Ultra Wide Band and Band Switchable Slot Antenna for Cognitive Radio Front-end System</t>
  </si>
  <si>
    <t>10.1134/S1064226918120100</t>
  </si>
  <si>
    <t>2-s2.0-85059932417</t>
  </si>
  <si>
    <t>['worldwide interoperability', 'wlan application', 'splitter bricks', 'radiation pattern', 'permittivity 2', 'microwave access', 'link frequency', 'existing wimax', 'duroid substrate', 'different frequencies', 'coplanar waveguide', 'c band', '822 ghz', '733 ghz', '612 ghz', '6 ghz', '565 ghz', '2 ghz']</t>
  </si>
  <si>
    <t>Coplanar Waveguide (CPW), Concentric Rings with Splitter Bricks (CRSB) | Penta band notching | UWB</t>
  </si>
  <si>
    <t>Abstract: In this paper novel miniature ultra wide band circular mono pole antenna with penta band rejection characteristics is proposed. The antenna is fed through a Coplanar Waveguide (CPW) feed. The antenna is designed using RT/ DUROID substrate with permittivity 2.2. In the proposed antenna Concentric Rings with Splitter Bricks (CRSB) are used to achieve band notching characteristics. It will reject the existing WIMAX (Worldwide Interoperability for Microwave Access) from 3.326‚Äì3.612 GHz, C band down link frequency from 3.8‚Äì4.2 GHz, WLAN application from 5.393‚Äì5.822 GHz, X Band downlink Satellite communication application from 7.25‚Äì7.733 GHz and ITU band operations from 8.0‚Äì8.565 GHz. The Simulations of this antenna are carried out using CST microwave studio suite 2016. Antenna performance parameters like Return loss, Voltage standing wave ratio (VSWR), Radiation efficiency and Gain are evaluated. Radiation pattern of the antenna at different frequencies are observed. This antenna provides good gain and a larger band width over the frequency range 3.1‚Äì11.6 GHz.</t>
  </si>
  <si>
    <t>1379-1385</t>
  </si>
  <si>
    <t>Compact Penta Band Notched Antenna Using Concentric Rings with Splitter Bricks for Ultra Wide Band Applications</t>
  </si>
  <si>
    <t>10.1134/S1064226918120173</t>
  </si>
  <si>
    <t>2-s2.0-85059946077</t>
  </si>
  <si>
    <t>['work illustrates', 'shortening pin', 'proposed dual', 'proposed antenna', 'overall dimension', 'novel design', 'miniaturized structure', 'electromagnetic characteristics', 'band antenna', '394 ghz']</t>
  </si>
  <si>
    <t>Compact microstrip antenna | Hexagonal Complementary Split Ring Resonator (HCSRR) | Metamaterial</t>
  </si>
  <si>
    <t>This work illustrates a novel design of metamaterial inspired structure on miniaturization of microstrip patch antenna. The proposed structure consists of a hexagonal microstrip patch antenna loaded with two hexagonal complementary split ring resonator unit cells etched in the ground plane along with a shortening pin. The proposed dual-band antenna with resonances at 3.394 GHz and 4.852 GHz possess the advantages of having simple and miniaturized structure, good impedance matching and VSWR with very low return loss at both resonances. The overall dimension of the proposed antenna is 0.22Œª0 √ó 0.22Œª0. Also, the electromagnetic characteristics of the resulting composite medium were evaluated from the simulated complex scattering parameters to demonstrate the extant of metamaterial.</t>
  </si>
  <si>
    <t>19-25</t>
  </si>
  <si>
    <t>57204879732;56435804500</t>
  </si>
  <si>
    <t>Tirkey, Manish Mathew;Tiwary, Anjini Kumar</t>
  </si>
  <si>
    <t>Tirkey M.</t>
  </si>
  <si>
    <t>A compact dual-band antenna using hexagonal complementary split ring resonator</t>
  </si>
  <si>
    <t>2-s2.0-85059949987</t>
  </si>
  <si>
    <t>['slot dimensions', 'simulated results', 'return loss', 'radio astronomy', 'radiation pattern', 'physically fabricated', 'originally designed', 'measured results', 'dual slot', 'different slots', 'band antenna', 'antenna dimensions', 'antenna design', 'aeronautical mobile']</t>
  </si>
  <si>
    <t>Coaxial feed | Crcular patch | HFSS | Multi-band | Slot</t>
  </si>
  <si>
    <t>A novel, dual slot, coaxial fed patch antenna which resonates in multiple frequency bands is proposed in this paper. The antenna which is circular in shape is originally designed to resonate at 2.4 GHz WLAN band. Different slots are made over the patch, and the slot dimensions, antenna dimensions, feed point location are optimized to design a multi-band antenna. The antenna design and optimization are carried out using ANSYS HFSS software. The proposed antenna resonates in seven frequency bands. The antenna is physically fabricated, and the simulated results are validated with measured results. With characteristics such as return loss, gain, radiation pattern, impedance matching make it suitable for WiMAX, Aeronautical Mobile, Radiolocation, Maritime radio navigation, Fixed-satellite, Earth Exploration Satellite, Radio Astronomy, Direct Broadcast Satellite (DBS), etc. applications.</t>
  </si>
  <si>
    <t>60071276;60071276;60071276</t>
  </si>
  <si>
    <t>55810653600;56986745000;16040105600</t>
  </si>
  <si>
    <t>Sahoo, Amiya B.;Mishra, Guru P.;Mangaraj, Biswa B.</t>
  </si>
  <si>
    <t>Sambalpur</t>
  </si>
  <si>
    <t>VSS University of Technology</t>
  </si>
  <si>
    <t>A novel dual slot circular patch antenna design for multi-band applications</t>
  </si>
  <si>
    <t>2-s2.0-85059955354</t>
  </si>
  <si>
    <t>['uavs ),', 'uav technology', 'sewer commission', 'seen predominantly', 'scale drones', 'recent years', 'rapidly expanded', 'inspection services', 'formally known', 'elimination inspection', 'drone technology', 'data collection', 'conveyance conduits', 'commercial market', 'building envelope', 'boston water', 'article discusses']</t>
  </si>
  <si>
    <t>Drones | Illicit discharge detection and elimination inspection (IDDE) | Pipeline inspection | Tidal influence | UAV</t>
  </si>
  <si>
    <t>Drone technology has rapidly expanded into the commercial market in recent years. Drones, more formally known as unmanned aerial vehicles (UAVs), have been integrated into the data collection and inspection services of many firms around the world. The development of smaller-scale drones has facilitated the implementation of drones as remote-controlled inspection tools. Their use has been seen predominantly in building envelope and overland transmission pipeline evaluations. Only a few instances are found of this technology being used for assessing underground pipelines, culverts, and conveyance conduits such as combined sewer overflow (CSO) outfalls. This article discusses the two-part illicit discharge detection and elimination inspection that reimagined the use of UAV technology to investigate illicit connections within the Boston Water and Sewer Commission's Fort Point Channel CSO 070 outfall.</t>
  </si>
  <si>
    <t>Journal of New England Water Environment Association</t>
  </si>
  <si>
    <t>60102294;112891805;60102294</t>
  </si>
  <si>
    <t>57205477024;57205468988;57205462244</t>
  </si>
  <si>
    <t>Jacques, Jonnas;Schofield, Amy;Peterson, David</t>
  </si>
  <si>
    <t>San Diego;Boston</t>
  </si>
  <si>
    <t>Kleinfelder, Inc;Boston Water and Sewer Commission</t>
  </si>
  <si>
    <t>60102294;112891805</t>
  </si>
  <si>
    <t>Jacques J.</t>
  </si>
  <si>
    <t>Piloting innovation in the waters of Boston</t>
  </si>
  <si>
    <t>2-s2.0-85060174994</t>
  </si>
  <si>
    <t>['uniform theory', 'structures constituted', 'spectral quantities', 'parallel axes', 'often made', 'numerical results', 'near field', 'may interact', 'hopf technique', 'generalized wiener', 'engineering applications', 'electromagnetic applications', 'diffraction phenomena', 'diffraction coefficients']</t>
  </si>
  <si>
    <t>Antenna technologies | electromagnetic diffraction | electromagnetic shielding | EMC | integral equations | near-field interactions | propagation | radar applications | wedges | Wiener-Hopf (WH) method | wireless communication</t>
  </si>
  <si>
    <t>Complex scattering targets are often made by structures constituted of wedges that may interact at near field. In this paper, we examine the scattering of a plane electromagnetic wave by two separated arbitrarily oriented perfectly electrically conducting wedges with parallel axes. The procedure to obtain the solution is based on the recently developed semianalytical method known as generalized Wiener-Hopf technique that allows a comprehensive mathematical model of the problem in the spectral domain avoiding multiple steps of interaction among separated objects. The numerical results are presented to validate the procedure in terms of spectral quantities, GTD/uniform theory of diffraction coefficients and total far fields for engineering applications. The structure is of interest in electromagnetic applications, in particular, to accurately predict path loss in propagation with diffraction phenomena.</t>
  </si>
  <si>
    <t>6482-6499</t>
  </si>
  <si>
    <t>Daniele, Vito;Lombardi, Guido;Zich, Rodolfo S.</t>
  </si>
  <si>
    <t>The Double PEC Wedge Problem: Diffraction and Total Far Field</t>
  </si>
  <si>
    <t>10.1109/TAP.2018.2877260</t>
  </si>
  <si>
    <t>2-s2.0-85060319062</t>
  </si>
  <si>
    <t>['uncertainty set', 'uncertainty model', 'thereby providing', 'system state', 'robust extension', 'probabilistic guarantee', 'parameterized form', 'paper presents', 'online performance', 'experiences variations', 'epc coupled', 'controllers produced', 'constraint satisfaction', 'constrained approach', 'algorithm via', 'achieve tractability']</t>
  </si>
  <si>
    <t>belief propagation | experience | model adaptation | Robust nonlinear MPC</t>
  </si>
  <si>
    <t>This paper presents a robust-adaptive nonlinear model predictive control (MPC) technique that leverages past experiences to achieve tractability on computationally constrained systems. We propose a robust extension of the Experience-driven Predictive Control (EPC) algorithm via a Gaussian belief propagation strategy that computes an uncertainty set, bounding the evolution of the system state in the presence of time-varying state uncertainty. This uncertainty set is used to tighten the constraints in the predictive control formulation via a chance-constrained approach, thereby providing a probabilistic guarantee of constraint satisfaction. The parameterized form of the controllers produced by EPC coupled with online uncertainty estimates ensures that this robust constraint satisfaction property persists, even as the system switches controllers and experiences variations in the uncertainty model. We validate the online performance and robust constraint satisfaction of the proposed Robust EPC algorithm through a series of trials with a simulated ground robot and three experimental platforms: (1) a small quadrotor aerial robot executing aggressive maneuvers in wind with degraded state estimates, (2) a skid-steer ground robot equipped with a laser-based localization system, and (3) a hexarotor aerial robot equipped with a vision-based localization system.</t>
  </si>
  <si>
    <t>1690-1712</t>
  </si>
  <si>
    <t>13-14</t>
  </si>
  <si>
    <t>60027950;60027950;60027950;60027950;60027950</t>
  </si>
  <si>
    <t>44461190500;57202584420;57205514708;55489084800;15726076600</t>
  </si>
  <si>
    <t>Desaraju, Vishnu R.;Spitzer, Alexander E.;O‚ÄôMeadhra, Cormac;Lieu, Lauren;Michael, Nathan</t>
  </si>
  <si>
    <t>Desaraju V.R.</t>
  </si>
  <si>
    <t>Leveraging experience for robust, adaptive nonlinear MPC on computationally constrained systems with time-varying state uncertainty</t>
  </si>
  <si>
    <t>10.1177/0278364918793717</t>
  </si>
  <si>
    <t>2-s2.0-85060354997</t>
  </si>
  <si>
    <t>['small attenuation', 'sf 6', 'radiated energy', 'properly measured', 'present cluster', 'potential benefits', 'potential applicability', 'pd signals', 'partial discharge', 'paper presents', 'measurements together', 'laboratory experiments', 'high frequency', 'hfct ).', 'hf range', 'gis spacer', 'gis enclosure', 'gis components', 'experimental study', 'detailed explanation', 'current distribution', '4 pc']</t>
  </si>
  <si>
    <t>Antennas | Corona discharges | GIS | HF | HFCT | High voltage | Insulation | Partial discharges | SF   SF  6 6 | UHF | VHF</t>
  </si>
  <si>
    <t>This paper presents a novel measuring system for partial discharge (PD) measurements in Gas Insulated Systems (GIS) using high frequency current transformers (HFCT). The system is based on the measurement of the induced PD currents in the GIS enclosure. In opposition to the existing antenna technologies that measure the radiated energy in the very high frequency/ultra-high frequency (VHF/UHF) range, the proposed system measures the PD conducted currents in the high frequency (HF) range and below. The foundation of the measurements together with a detailed explanation of the sensor installed conveniently at the bolts of the GIS spacer are presented. An experimental study on the current distribution in the GIS enclosure is described to evaluate the impact of the sensor on the measurements. Laboratory experiments have been performed that show the suitability of this method to properly measure particle discharges caused by corona, surface and free moving particle discharges in SF 6 . Discharges in the range of 1 to 4 pC have been properly measured. An analysis to evaluate the performance of the method is shown, in comparison to VHF/UHF antenna measurements. The potential benefits of this novel technique rely on the small attenuation of PD signals in the GIS components in the HF range and sample rate reductions. Finally, a discussion on the potential applicability of present cluster and charge calculation techniques to the proposed PD GIS measurement using HFCT is presented.</t>
  </si>
  <si>
    <t>56335580400;57200272780;57192872199</t>
  </si>
  <si>
    <t>Mor, Armando Rodrigo;Heredia, Luis Carlos Castro;Mu√±oz, Fabio Andres</t>
  </si>
  <si>
    <t>Mor A.</t>
  </si>
  <si>
    <t>A novel approach for partial discharge measurements on GIS using HFCT sensors</t>
  </si>
  <si>
    <t>10.3390/s18124482</t>
  </si>
  <si>
    <t>2-s2.0-85060433639</t>
  </si>
  <si>
    <t>['things applications', 'related security', 'related applications', 'proposed architecture', 'privacy threats', 'paper focuses', 'navigation solutions', 'multiantenna gnss', 'major issue', 'major holdback', 'location information', 'interference signals', 'increasing focus', 'improve robustness', 'either intentional', 'driverless cars', 'direct impact', 'autonomous navigation', 'achieve intelligence']</t>
  </si>
  <si>
    <t>Antenna arrays | Autonomous navigation | Global navigation satellite system (GNSS) spoofing | GNSS-inertial navigation system (GNSS-INS) integration | Radio frequency interference</t>
  </si>
  <si>
    <t>Location information is one of the most vital information required to achieve intelligence and context-awareness for Internet of Things applications such as driverless cars. However, related security and privacy threats are a major holdback. With increasing focus on the use global navigation satellite system (GNSS) for autonomous navigation and related applications, it is important to provide robust navigation solutions. Radio frequency interference, either intentional or unintentional, has a direct impact on GNSS navigation performance related to observability and accuracy. In terms of security, spoofing is the major issue of concern. This paper focuses on multiantenna GNSS and inertial navigation system (INS)-odometer integration to improve robustness, security, and privacy of navigation solutions. Multiantenna GNSS provides robustness against different interference sources and integration with INS provides continuous navigation solutions during short-term signal outages. Performance of the proposed architecture is evaluated using different user scenarios in the presence of spoofing and interference signals in real vehicular environments.</t>
  </si>
  <si>
    <t>4816-4828</t>
  </si>
  <si>
    <t>56543508700;15126616000;7005283542</t>
  </si>
  <si>
    <t>Vagle, Niranjana;Broumandan, Ali;Lachapelle, Gerard</t>
  </si>
  <si>
    <t>Vagle N.</t>
  </si>
  <si>
    <t>Multiantenna GNSS and Inertial Sensors/Odometer Coupling for Robust Vehicular Navigation</t>
  </si>
  <si>
    <t>10.1109/JIOT.2018.2822264</t>
  </si>
  <si>
    <t>2-s2.0-85060500832</t>
  </si>
  <si>
    <t>['terahertz quasi', 'successfully demonstrating', 'optical detector', 'ohmic loss', 'mainly composed', 'hz 1', 'gaas antenna', 'experimental responsivity', 'detection modes', 'antenna patterns', '5 db', '2 pw', '1 360']</t>
  </si>
  <si>
    <t>Direct detection | Heterodyne detection | Terahertz imaging | Terahertz quasi-optical detector</t>
  </si>
  <si>
    <t>A terahertz quasi-optical detector has been presented, which is mainly composed of a GaAs antenna-coupled Schottky diode chip and a highly resistive silicon lens. In order to reduce the ohmic loss, the standard terahertz Schottky diode fabrication process has been improved by forming the antenna patterns on the semi-insulating GaAs layer. Experimental responsivity and DSB conversion loss of the quasi-optical detector are 1 360~1 650 V/W and 10.6~12.5 dB at 335~350 GHz range, respectively. The noise equivalent power (NEP) is estimated to be 1.65~2 pW/Hz 1/2 . Imaging experiments based on this quasi-optical detector have been carried out in both direct- and heterodyne-detection modes, successfully demonstrating its potential in terahertz imaging applications.</t>
  </si>
  <si>
    <t>717-722</t>
  </si>
  <si>
    <t>60016835;100439975;60016835;60016835;60016835;60016835</t>
  </si>
  <si>
    <t>56486332300;24734355400;57188700499;57189321740;57190985239;57195592292</t>
  </si>
  <si>
    <t>Li, Ming Xun;Mou, Jin Chao;Guo, Da Lu;Qiao, Hai Dong;Ma, Zhao Hui;Lyu, Xin</t>
  </si>
  <si>
    <t>Beijing Institute of Technology;Aerospace Long March Launch Vehicle Technology Co. Ltd.</t>
  </si>
  <si>
    <t>60016835;100439975</t>
  </si>
  <si>
    <t>Design and imaging demonstrations of a terahertz quasi-optical Schottky diode detector</t>
  </si>
  <si>
    <t>10.11972/j.issn.1001-9014.2018.06.014</t>
  </si>
  <si>
    <t>2-s2.0-85060599570</t>
  </si>
  <si>
    <t>['upper bound', 'system parameters', 'point multiple', 'optimum solution', 'optimum ee', 'optimal solution', 'new solution', 'insight upon', 'input multiple', 'energy efficiency', 'conventional energy', 'closed form', 'circuit power', 'channel conditions', 'also propose', 'achieves almost']</t>
  </si>
  <si>
    <t>Antenna selection | energy efficiency | multi-antenna systems | optimal power allocation | water-filling algorithm</t>
  </si>
  <si>
    <t>In this paper, we investigate a new solution for the energy efficiency (EE) maximization and power allocation problem in point-to-point multiple-input multiple-output (MIMO) spatial multiplexing schemes. Different from conventional energy-efficient optimization approaches that require iterative numerical algorithms, we derive an optimal solution in a closed form, which provides an insight upon the relation between the optimum EE and system parameters such as circuit power and channel conditions. In addition, using the proposed closed form function, we present an upper bound on the optimum EE in terms of the full active transmit antennas parameters. Based on the derived upper bound, we also propose a new antenna selection algorithm which achieves almost the same performance as the optimum solution with much reduced complexity.</t>
  </si>
  <si>
    <t>60028174;60028174;60005273;60005273</t>
  </si>
  <si>
    <t>57214374614;56632048600;57193080152;55705266800</t>
  </si>
  <si>
    <t>Eskandari, Mahdi;Doost-Hoseini, Ali Mohamad;Jung, Jaehoon;Lee, Inkyu</t>
  </si>
  <si>
    <t>Iran;South Korea</t>
  </si>
  <si>
    <t>Isfahan;Seoul</t>
  </si>
  <si>
    <t>Isfahan University of Technology;Korea University</t>
  </si>
  <si>
    <t>60028174;60005273</t>
  </si>
  <si>
    <t>Eskandari M.</t>
  </si>
  <si>
    <t>Antenna selection and power allocation for energy efficient MIMO systems</t>
  </si>
  <si>
    <t>10.1109/JCN.2018.000087</t>
  </si>
  <si>
    <t>2-s2.0-85060624011</t>
  </si>
  <si>
    <t>['vertical direction', 'total efficiency', 'thz chokes', 'thin lt', 'staggered array', 'silicon lens', 'radiation intensity', 'output radiation', 'linearly enhanced', 'improve terahertz', 'gaas film', 'changed insignificantly', 'adjacent elements', '35 %.']</t>
  </si>
  <si>
    <t>High input resistance | High radiation intensity | LT-GaAs film | Polyimide lens | Terahertz dipole antenna array | THz choke</t>
  </si>
  <si>
    <t>To improve terahertz (THz) radiation intensity, the dipole antenna arrays with THz chokes on a thin LT-GaAs film are designed. The output radiation of the proposed linear array can be linearly enhanced by increasing the number of elements, while the average matching efficiency is changed insignificantly. The AC component flowing into the coplanar strip line (CPS) is limited by THz chokes which leads to a more stable resonant frequency, and the average matching efficiency is twice that of an array without chokes. We find the staggered array has a narrower emission spectrum than the gridding one due to the coupling of adjacent elements in the vertical direction. By designing the array on a polyimide lens instead of a silicon lens, a high input resistance can be obtained, and the total efficiency is raised from 25% to 35%.</t>
  </si>
  <si>
    <t>657-662</t>
  </si>
  <si>
    <t>60002246-60027363;60002246;60002246-60027363;60002246-60027363;60002246</t>
  </si>
  <si>
    <t>57204812354;54893345100;57206554241;57207020476;16049392200</t>
  </si>
  <si>
    <t>Chen, Jing Yuan;Lin, Zhong Xi;Lin, Qi;Xu, Yu Lan;Su, Hui</t>
  </si>
  <si>
    <t>University of Chinese Academy of Sciences;Fujian Institute of Research On the Structure of Matter Chinese Academy of Sciences</t>
  </si>
  <si>
    <t>60027363;60002246</t>
  </si>
  <si>
    <t>Numerical analysis of high radiation intensity dipole antenna arrays with terahertz chokes</t>
  </si>
  <si>
    <t>10.11972/j.issn.1001-9014.2018.06.003</t>
  </si>
  <si>
    <t>2-s2.0-85060636961</t>
  </si>
  <si>
    <t>['use oskar', 'total intensity', 'sky position', 'simulation shows', 'signal power', 'short baselines', 'primary beams', 'primary beam', 'precise subtraction', 'polarization leakage', 'multipole moment', 'multiple moment', 'modelled beams', 'major obstacle', 'introducing gain', 'instrument mispointings', 'dish arrays', 'diffuse source', 'dependent effects', 'antenna feeds', 'also observe', 'allows smaller']</t>
  </si>
  <si>
    <t>Cosmology: observations | Diffuse radiation | Methods: statistical | Techniques: interferometric</t>
  </si>
  <si>
    <t>Intensity mapping experiment treats the 21 cm radio emission as a diffuse source and allows smaller and relatively cheaper radio antennas with short baselines to be used in such experiments. However, the technique is restricted by the precise subtraction of the foreground continuum signal from Galactic and extragalactic radio sources. Furthermore, the signal is subjected to direction-dependent effects, particularly the primary beam, as it modulates the intensity as a function of the sky position. In addition, due to the imperfections in the antenna feeds, a portion of the polarized foreground tends to find its way into the total intensity,making it a major obstacle to detect the H I signal. In the case of dish arrays, this will be dominated by the instrument mispointings and polarization leakage. To estimate this contamination, we use OSKAR to simulate 'dish-like' primary beams and then perturb these primary beams by introducing gain, phase, and surface distribution errors.We then simulate the foregrounds with these modelled beams to determine the errors in Stokes I and also observe the amount of | Q + iU | that corrupts I. Our simulation shows that the H I signal power can be measured at a multipole moment of l = 100 if we do not correct for any polarization leakage of the beam and at a multiple moment of l = 25 if we correct for the beam from I, assuming the beam is not known to the extent to which we have considered in this paper.</t>
  </si>
  <si>
    <t>2694-2710</t>
  </si>
  <si>
    <t>60026548-60071873;60026548-60022148;60026548-60111177;60026548-60111177-60031569;60010365</t>
  </si>
  <si>
    <t>56872831000;15841786900;56368837800;54079303600;55460637200</t>
  </si>
  <si>
    <t>Ansah-Narh, T.;Abdalla, F. B.;Smirnov, O. M.;Asad, K. M.B.;Shaw, J. R.</t>
  </si>
  <si>
    <t>South Africa;Ghana;South Africa;South Africa;United Kingdom;Canada</t>
  </si>
  <si>
    <t>Pinelands;Legon;Bellville;Grahamstown;London;Vancouver</t>
  </si>
  <si>
    <t>Square Kilometre Array, South Africa;Ghana Atomic Energy Commission;University of the Western Cape;Rhodes University;University College London;The University of British Columbia</t>
  </si>
  <si>
    <t>60111177;60071873;60031569;60026548;60022148;60010365</t>
  </si>
  <si>
    <t>Ansah-Narh T.</t>
  </si>
  <si>
    <t>Simulations of systematic direction-dependent instrumental effects in intensity mapping experiments</t>
  </si>
  <si>
    <t>10.1093/MNRAS/STY2433</t>
  </si>
  <si>
    <t>2-s2.0-85060855559</t>
  </si>
  <si>
    <t>['‚ äôs', 'wireless applications', 'small size', 'slot technique', 'satellite communications', 'remarkable according', 'peak value', 'obtained gain', 'narrow bandwidth', 'microstrip antennas', 'good value', 'fabricated antenna', 'especially radar', 'efficiency behavior', 'band characteristics', 'applications domains', 'allowing us', '790 mhz', '5 ghz', '47 ghz', '400 mhz', '10 db', '1 dbi', '01 ghz']</t>
  </si>
  <si>
    <t>Compact | HFSS | Microstrip | Return loss | SMA female connector | Ultra-wideband (UWB) | VSWR</t>
  </si>
  <si>
    <t>In this paper, we resolve two issues of microstrip antennas, which are miniaturization and efficiency behavior. For that, a rectangular patch antenna with 16√ó18√ó1.6 mm3 dimensions with dual-band characteristics, was designed, fabricated and characterized. In order to improve the problem of narrow bandwidth in microstrip antennas, we implement in this study the slot technique, allowing us to achieve our purpose. This technique, lead to a good reflection coefficient and VSWR. The characteristics of the fabricated antenna were measured and analyzed by Vector Network Analyzer. The results show two resonance frequencies that define two bandwidths defined by a return loss less than-10 dB and are respectively; 400 MHz at a frequency of 7.47 GHz, and 790 MHz at a frequency of 11.01 GHz. Also, the obtained gain has a good value and it‚Äôs very remarkable according to the small size of the structure, with a peak value of 6.1 dBi at 12.5 GHz. The small size and good characteristics enlarged the applications domains of our structure, from telecommunications and especially Radar, satellite communications to medical and wireless applications.</t>
  </si>
  <si>
    <t>Soufian, Lakrit</t>
  </si>
  <si>
    <t>Soufian L.</t>
  </si>
  <si>
    <t>Design of dual and wideband rectangular patch antenna for C and X band applications</t>
  </si>
  <si>
    <t>10.7716/aem.v7i5.933</t>
  </si>
  <si>
    <t>2-s2.0-85061240239</t>
  </si>
  <si>
    <t>['wimax 5', 'umts 2100', 'simple ac', 'proposed antenna', 'gsm 900', 'gsm 1800', 'fi 2', 'dc energy', 'dc converter', '7 %.', '4 ghz']</t>
  </si>
  <si>
    <t>Ambient RF waves | Energy Harvesting (EH) | Internet of things (IoT) | Printed F Antenna (PIFA) | Radio Frequency (RF) | rectenna | rectifier</t>
  </si>
  <si>
    <t>A compact seven band coplanar waveguide fed planar inverted F antenna (PIFA) is presented. The proposed antenna is designed to harvest the ambient radio frequency energy at GSM 900, GSM 1800, LTE band 11 and 7, UMTS 2100, Wi-Fi 2.4, LTE and WIMAX 5.2. The antenna is simulated using 3D electromagnetic simulators CST and HFSS. Moreover, the antenna is fabricated and it is used to measure the indoor RF spectrum in Egypt. A simple AC to DC converter unit is designed by using HSMS 2850 Schottky diode to convert the collected RF energy to DC energy. The antenna and the AC to DC converter are integrated to form the RF energy harvesting system. The maximum measured efficiency obtained at 2.4 GHz is about 63.7%.</t>
  </si>
  <si>
    <t>1411-1419</t>
  </si>
  <si>
    <t>60016618-60005916;60005916-60013791;60005916;60016618</t>
  </si>
  <si>
    <t>56814962000;36015041200;7004005810;35576632000</t>
  </si>
  <si>
    <t>Eltresy, Nermeen A.;Elsheakh, Dalia M.;Abdallah, Esmat A.;Elhennawy, Hadia M.</t>
  </si>
  <si>
    <t>Egypt;United States;Egypt</t>
  </si>
  <si>
    <t>Cairo;Honolulu;Cairo</t>
  </si>
  <si>
    <t>Ain Shams University;University of Hawai ªi at MƒÅnoa;Electronics Research Institute of Cairo</t>
  </si>
  <si>
    <t>60016618;60013791;60005916</t>
  </si>
  <si>
    <t>Powering sensors in IoT system by using compact seven band PIFA rectenna</t>
  </si>
  <si>
    <t>2-s2.0-85061431408</t>
  </si>
  <si>
    <t>['standard ntfft', 'sampling representation', 'rectangular scan', 'precisely determine', 'positioning errors', 'polar near', 'points prescribed', 'oblate spheroid', 'ntfft utilizes', 'minimum number', 'farfield transformation', 'experimental viewpoint', 'accurately recovered']</t>
  </si>
  <si>
    <t>Antenna measurements | bi-polar near to far-field transformation | non-redundant sampling representations | positioning errors correction</t>
  </si>
  <si>
    <t>An effective procedure allowing one to correct the positioning errors in a bi-polar near to farfield transformation (NTFFT) technique, that requires a minimum number of near-field (NF) data, has been here assessed from the experimental viewpoint. This NTFFT utilizes an optimal sampling interpolation formula, got by considering the antenna under test as contained in an oblate spheroid and applying the non-redundant sampling representation to the probe measured voltage, to precisely determine the NF data needed by the standard NTFFT with plane-rectangular scan from the voltages at the points prescribed by the sampling representation. These voltages are not known and are accurately recovered from the positioning errors affected measured ones by applying an efficient singular value decomposition based technique.</t>
  </si>
  <si>
    <t>1374-1382</t>
  </si>
  <si>
    <t>On the correction of the probe positioning errors in a non-redundant bi-polar near to far-field transformation</t>
  </si>
  <si>
    <t>2-s2.0-85061437764</t>
  </si>
  <si>
    <t>['traditional method', 'time consuming', 'sparse transform', 'scale space', 'sampled randomly', 'proposed method', 'half space', 'field reconstruction', 'far field', 'cs ).', 'compressive sensing', 'chosen appropriately', 'better performance', 'become quick']</t>
  </si>
  <si>
    <t>compressive sensing | Field reconstruction | prior knowledge | sparse</t>
  </si>
  <si>
    <t>Far field reconstruction in a large-scale space is time consuming and imprecise. However, if these data are sampled randomly and can be sparse on a specific transform domain, it will become quick and accurate to complete the field reconstruction by using the compressive sensing (CS). By taking the feature of the far field distribution for the half-wave dipole antenna in half space as an important prior knowledge, the sparse transform can be chosen appropriately. Moreover, a piecewise approximation method is presented to reconstruct the far field. The simulated results show that this proposed method has better performance for far field reconstruction than the traditional method.</t>
  </si>
  <si>
    <t>1383-1389</t>
  </si>
  <si>
    <t>60020258;60020258;60020258;60020258;60020258</t>
  </si>
  <si>
    <t>57197827601;36960334000;57206714613;57205752102;55271987600</t>
  </si>
  <si>
    <t>Li, Baozhu;Ke, Wei;Lu, Huali;Zhang, Shuming;Tang, Wanchun</t>
  </si>
  <si>
    <t>Far field reconstruction based on compressive sensing with prior knowledge</t>
  </si>
  <si>
    <t>2-s2.0-85061441498</t>
  </si>
  <si>
    <t>['wider bandwidth', 'theoretical qfactor', 'sufficient agreement', 'radiation pattern', 'radiating elements', 'proposed antenna', 'paper presents', 'normal cells', 'measured data', 'good gain', 'good candidate', 'effective near', 'breast phantom', 'antenna achieves', 'also observed', '5 ghz', '2 ghz']</t>
  </si>
  <si>
    <t>Antenna array | backscattering | microwave breast imaging | NFD | UWB antenna</t>
  </si>
  <si>
    <t>This paper presents an ultra-wideband (UWB) micro-strip patch antenna design for microwave breast phantom imaging system. By optimizing the shape of radiating elements, the antenna achieves UWB characteristics with excellent frequency ratio. The antenna was fabricated and tested in both time and frequency domain analysis. Sufficient agreement between the simulated and measured data was observed. The antenna achieves a wider bandwidth of 8.2 GHz (2.5 GHz to 11.2 GHz) with good gain and radiation pattern. The antenna has optimum design comparing to the theoretical Qfactor and the near field directivity (NFD) is also observed. Effective near-field microwave breast phantom measurement systems with an array of 9 UWB antennas is proposed and the performance is tested with and without tumor cells inside the breast phantom. The backward scattered signals analysis shows that the presence of tumor with higher dielectric constant than normal cells. Thus, the proposed antenna can be a good candidate for microwave breast tumor detection.</t>
  </si>
  <si>
    <t>1402-1410</t>
  </si>
  <si>
    <t>57194243630;55329920200;24734132000;55328836300</t>
  </si>
  <si>
    <t>Tarikul Islam, M.;Samsuzzaman, M.;Yahya, I.;Islam, M. T.</t>
  </si>
  <si>
    <t>Tarikul Islam M.</t>
  </si>
  <si>
    <t>A miniaturized antenna with optimum q-factor and high NFD for UWB microwave imaging</t>
  </si>
  <si>
    <t>2-s2.0-85061451586</t>
  </si>
  <si>
    <t>['targeted beampattern', 'synthesized beampattern', 'simulations compared', 'projection matrix', 'new method', 'matching degree', 'manifold matrix', 'eigenvalue decomposition', 'derived easily']</t>
  </si>
  <si>
    <t>Array manifold matrix | beampattern synthesis | eigenvalue decomposition | least square method | projection matrix</t>
  </si>
  <si>
    <t>The relation between the manifold matrix of the array and the synthesized beampattern is investigated. The synthesized beampattern can be obtained by eigenvalue decomposition of the projection matrix of the array manifold matrix, while the least square error reaches the minimum. For an antenna array whose manifold matrix has been determined, the projection matrix can be derived easily from the array manifold matrix. Then, eigenvalue decomposition of the projection matrix is implemented to obtain the synthesized beampattern. The antenna element excitations can be obtained by an ameliorated least square method. The results of the simulations compared with the traditional least square method show that the matching degree between the targeted beampattern and the synthesized beampattern of the new method is higher and that the new method is more efficient.</t>
  </si>
  <si>
    <t>1340-1345</t>
  </si>
  <si>
    <t>Eigenvalue decomposition approach for beampattern synthesis</t>
  </si>
  <si>
    <t>2-s2.0-85061453835</t>
  </si>
  <si>
    <t>['wpt ).', 'upper bound', 'transmit data', 'superposition coding', 'suboptimal solution', 'subchannel allocation', 'special cases', 'promising techniques', 'practical case', 'optimizing time', 'optimization problem', 'optimality condition', 'obtain secure', 'noma receiver', 'multiple users', 'iterative algorithm', 'guaranteed convergence', 'global optimum', 'general cases', 'existing eavesdropper', 'considered system', 'also take']</t>
  </si>
  <si>
    <t>Non-orthogonal multiple access (NOMA) | power allocation | security | subchannel allocation | wireless power transfer</t>
  </si>
  <si>
    <t>Non-orthogonal multiple access (NOMA) is considered as one of the promising techniques for providing high data rates in the fifth generation mobile communication. By applying successive interference cancellation schemes and superposition coding at the NOMA receiver, multiple users can be multiplexed on the same subchannel. In this paper, we investigate resource allocation algorithm design for an OFDM-based NOMA system empowered by wireless power transfer (WPT). In the considered system, users who need to transmit data can only be powered by the WPT. With the consideration of an existing eavesdropper, the objective is to obtain secure and energy efficient transmission among multiple users by optimizing time, power and subchannel allocation. Moreover, we also take into consideration for the practical case that the statistics of the channel state information of the eavesdropper is not available. In order to address the optimization problem and its high computational complexity, we propose an iterative algorithm with guaranteed convergence to deliver an upper bound and a suboptimal solution in more general cases. For some special cases, we identify the optimality condition that ensures the global optimum in our algorithm. Extensive simulation studies demonstrate the competitiveness and effectiveness of the proposed algorithmic solution over conventional OFDMA systems as well as over other existing NOMA resource allocation schemes.</t>
  </si>
  <si>
    <t>1059-1071</t>
  </si>
  <si>
    <t>60032398;60072562;122722536;60072562;60032398;60072562;60005837-60001873</t>
  </si>
  <si>
    <t>49862878900;56426752700;56542287700;35617583200;24512061400;7007005676;55767186700</t>
  </si>
  <si>
    <t>Chang, Zheng;Lei, Lei;Zhang, Huaqing;Ristaniemi, Tapani;Chatzinotas, Symeon;Ottersten, Bjorn;Han, Zhu</t>
  </si>
  <si>
    <t>Luxembourg;Finland;United States;South Korea;United States</t>
  </si>
  <si>
    <t>Esch-sur-Alzette;Jyvaskyla;Houston;Seoul;Santa Clara</t>
  </si>
  <si>
    <t>University of Luxembourg;University of Jyv√§skyl√§;University of Houston;Kyung Hee University;Huawei Silicon Valley Infrastructure Software Technology Laboratory</t>
  </si>
  <si>
    <t>60072562;60032398;60005837;60001873;122722536</t>
  </si>
  <si>
    <t>Energy-Efficient and Secure Resource Allocation for Multiple-Antenna NOMA with Wireless Power Transfer</t>
  </si>
  <si>
    <t>10.1109/TGCN.2018.2851603</t>
  </si>
  <si>
    <t>2-s2.0-85061883595</t>
  </si>
  <si>
    <t>['phylogenetic analysis', 'nucleotide composition', 'maximum similarity', 'male antennae', 'litura revealed', 'female antennae', 'female adults', 'chemosensory protein']</t>
  </si>
  <si>
    <t>Antennae | Chemosensory protein | Phylogenetic analysis | Spodoptera litura</t>
  </si>
  <si>
    <t>Investigations on the expression of chemosensory protein (CSP) in the antennae of S. litura revealed that the male and female adults had maximum similarity of 98 and 97 per cent, respectively. Nucleotide composition of antennal CSP gene of male and female S. litura revealed that adenine was rich with 29.5 and 29.1 per cent in male and female, respectively. Quantity of guanine and cytosine was the least with 22.5 per cent each in case of male and cytosine was the least with 22.2 per cent in female. The base pair composition of adenine + thymine was found to be rich in male and female than the composition of cytosine + guanine. The phylogenetic analysis of S. litura antennal CSP revealed that the SlCSP of male and female was found in the same cluster and had maximum similarity. These CSPs were found to be distant from S. litura lonotrophic receptors. The analysis on amino acid composition showed that the male antennae was rich in alanine and least in isoleucine, while asparagine was absent. Alanine was rich and aspartame was the least in female antennae. The amino acids viz., glutamic, tyrosine and phenylalanine were absent in female antennae.</t>
  </si>
  <si>
    <t>511-516</t>
  </si>
  <si>
    <t>Journal of Entomological Research</t>
  </si>
  <si>
    <t>60025123;60025123;60025123</t>
  </si>
  <si>
    <t>57190860406;16229810100;6701798549</t>
  </si>
  <si>
    <t>Aruna, R.;Jeyarani, S.;Mohankumar, S.</t>
  </si>
  <si>
    <t>Tamil Nadu Agricultural University</t>
  </si>
  <si>
    <t>Aruna R.</t>
  </si>
  <si>
    <t>Characterization of Chemo Sensory Protein (CSP) expressed in the antennae of Spodoptera litura (Fab.) (Noctuidae; Lepidoptera)</t>
  </si>
  <si>
    <t>10.5958/0974-4576.2018.00086.5</t>
  </si>
  <si>
    <t>2-s2.0-85061899220</t>
  </si>
  <si>
    <t>['wild type', 'unilateral aristae', 'transgenerational effect', 'terminal segment', 'results indicate', 'present study', 'miniature antennae', 'increasing doses', 'five generations', 'bpa concentrations', 'bpa ).', 'bilateral absence', 'abnormal melanization', '20 mg']</t>
  </si>
  <si>
    <t>Absence of funiculus | Antennal defects | Drosophila ananassae | Lack of aristae | Transgenerational effect of BPA | Unilateral arista</t>
  </si>
  <si>
    <t>In the present study, wild type, locally collected Drosophila ananassae flies which exhibited certain abnormalities in the antennae at extremely low frequency were tested for transgenerational effect of Bisphenol A (BPA). Five generations were observed at BPA concentrations of 10, 15 and 20 mg/L. Results indicate that BPA could increase the type and number of abnormalities, generation after generation with increasing doses. Most of the abnormalities were observed on the terminal segment (funiculus) or in the aristae. Abnormalities such as miniature antennae, lack of aristae of both sides (bilateral absence of aristae) or unilateral aristae, incompletely developed aristae (bilateral or unilateral), absence of funiculus and abnormal melanization of scape or pedicel or of both segments, were observed during the study. A total of forty three phenotypic abnormalities in the antennae were observed following BPA treatments.</t>
  </si>
  <si>
    <t>517-523</t>
  </si>
  <si>
    <t>60025474;60025474;60025474;60025474</t>
  </si>
  <si>
    <t>57206721038;57206730061;6602625648;34770435800</t>
  </si>
  <si>
    <t>Anuji, T. K.;Shabith Raj, K.;Sunny, Francis;Evans, D. A.</t>
  </si>
  <si>
    <t>University College, Thiruvananthapuram</t>
  </si>
  <si>
    <t>Anuji T.</t>
  </si>
  <si>
    <t>Transgenerational effect of Bisphenol A on the phenotypic characters of antennae in Drosophila ananassae (Doleschall)</t>
  </si>
  <si>
    <t>10.5958/0974-4576.2018.00087.7</t>
  </si>
  <si>
    <t>2-s2.0-85061913587</t>
  </si>
  <si>
    <t>['z 11', 'wireless communication', 'thus improves', 'research work', 'radiation performance', 'radiation characteristics', 'proposed antenna', 'patch size', 'overall performance', 'optimized back', 'microstrip antenna', 'increased throughout', 'gap region', 'entire bandgap', 'ebg operating', 'dielectric fr', 'defected ground', 'conventional design', 'antenna gain', 'achieved along', '45 ghz', '4 substrates', '25 ghz']</t>
  </si>
  <si>
    <t>Dispersion | Electronic band-gap (EBG) | Frequency selective surface (FSS) | Metamaterial absorber (MMA) | Radar Cross Section (RCS)</t>
  </si>
  <si>
    <t>In this research work, we have proposed an inset feed rectangular microstrip patch antenna operating at 2.45 GHz in the Industrial, Scientific and Medical (ISM) band for wireless communication. This conventional design of antenna has been modified with defected ground (DG) plane. When this is optimized back to 2.45 GHz, a miniaturization of 37.9 % of patch size has been achieved along with the enhancement in radiation performance. This design is then modified and loaded with mushroom-type Electronic Band-Gap (EBG) structure on the top of dielectric FR-4 substrates. This creates a band-gap region that suppresses the surface waves considerably, thus improves the overall performance and functionality of the proposed antenna. Radiation characteristics such as S-parameters, directivity, gain, efficiency, bandwidth, VSWR and Z 11 of microstrip antenna have been performed and compared. The simulated results show that the antenna gain has been increased throughout the entire bandgap of EBG operating in 2.25 to 4.25 GHz. Moreover, rest of radiation performances remain highly preserved.</t>
  </si>
  <si>
    <t>730-736</t>
  </si>
  <si>
    <t>60010499-60109643;60109643;60010499</t>
  </si>
  <si>
    <t>57195940099;57201887234;35109806800</t>
  </si>
  <si>
    <t>Singh, Dhawan;Thakur, Aditi;Srivastava, Viranjay M.</t>
  </si>
  <si>
    <t>India;South Africa</t>
  </si>
  <si>
    <t>Baru sahib;Durban</t>
  </si>
  <si>
    <t>Eternal University;University of KwaZulu-Natal</t>
  </si>
  <si>
    <t>60109643;60010499</t>
  </si>
  <si>
    <t>Miniaturization and gain enhancement of microstrip patch antenna using defected ground with EBG</t>
  </si>
  <si>
    <t>10.12720/jcm.13.12.730-736</t>
  </si>
  <si>
    <t>2-s2.0-85061915600</t>
  </si>
  <si>
    <t>['wireless systems', 'transmission period', 'stbc ).', 'significant improvement', 'proposed scheme', 'performance increases', 'feedback bits', 'conventional scheme', 'achieved compared', '4 transmit']</t>
  </si>
  <si>
    <t>CSI | Diversity gain | Feedback bits | STBC | Transmit diversity</t>
  </si>
  <si>
    <t>In this work, we propose a transmit diversity coding scheme with partial channel state information (CSI) at the transmitter to improve the performance of wireless systems. This scheme is equipped with 4 transmit and n receive antennas. For the case of flat fading channel, one, two or three feedback bits are used. Based on these feedback bits, 3 out of 4 transmit antennas are used for each transmission period. For frequency selective fading channel, one feedback frame is used to improve the performance. The proposed approach guarantees diversity order of 3n and very simple decoding complexity at the receiver. This is due to the fact that our approach is based on space time block coding (STBC). Our scheme significantly outperforms the conventional scheme with comparable bandwidth efficiency. Simulation results show that significant improvement in the performance of the proposed scheme is achieved compared to that of the conventional scheme. At bit error probability of 6.5*10 -6 , the performance of the proposed scheme is approximately 4 dB better than that of the conventional scheme. For the proposed scheme, as the number of feedback bits increases the performance increases.</t>
  </si>
  <si>
    <t>756-762</t>
  </si>
  <si>
    <t>An efficient transmit diversity coding scheme with partial channel state information at the transmitter</t>
  </si>
  <si>
    <t>10.12720/jcm.13.12.756-762</t>
  </si>
  <si>
    <t>2-s2.0-85061930630</t>
  </si>
  <si>
    <t>['¬± 6', 'vertical directions', 'steering ),', 'scanning range', 'satellite applications', 'placed vertically', 'placed horizontally', 'narrow beam', 'mechanical steering', 'mechanical beam', 'hybrid beam', 'higher gain', 'focal plane', 'feed element', 'feed array', 'design consists', 'analyze electro', '2 ghz']</t>
  </si>
  <si>
    <t>Array-fed reflector | Hybrid beam steering | Ka band satellite links | Linear array antenna</t>
  </si>
  <si>
    <t>In this paper we present the design and analysis of Ka band array fed reflector antenna for satellite communication links. The design consists of curved reflector geometry of 0.8 m which is fed with five element linear array antenna operating at 20.2 GHz (Ka band). As satellite applications demand beam-steering with higher gain and narrow beam, we use and analyze electro-mechanical beam-steering, i.e. electronic and mechanical steering (Hybrid beam-steering), through array fed reflectors. To ensure good scanning capabilities the feed array is configured in horizontal as well as in vertical directions. A 2-D scanning of ¬±6 o is achieved when the feed element is placed horizontally in focal plane whereas ¬±3 o when the feed element is placed vertically in focal plane with the proposed array fed reflector. The proposed antenna maintains a constant performance throughout the scanning range which helps vehicular tracking and many other satellite applications.</t>
  </si>
  <si>
    <t>3.1-3.5</t>
  </si>
  <si>
    <t>57193142075;57220043625;57205265691</t>
  </si>
  <si>
    <t>Kalyan, S. S.S.;Sri Kavya, K. Ch;Kotamraju, Sarat K.</t>
  </si>
  <si>
    <t>Kalyan S.S.S.</t>
  </si>
  <si>
    <t>Hybrid beamsteering of Ka-band array-fed reflector antenna for satellite communication links</t>
  </si>
  <si>
    <t>10.5013/IJSSST.a.19.06.03</t>
  </si>
  <si>
    <t>2-s2.0-85061947695</t>
  </si>
  <si>
    <t>['vertical polarization', 'scattering parameters', 'resonant frequency', 'radiation characteristics', 'polarization sensitivity', 'overall performance', 'observation achieved', 'negligible influence', 'measured results', 'central frequency', 'absorbance characteristics', '54 ghz', '10 ghz']</t>
  </si>
  <si>
    <t>Antenna array | Frequency selective surfaces (FSS) | Metamaterial absorber (MMA) | Patch antenna | Radar cross section (RCS)</t>
  </si>
  <si>
    <t>A novel design approach for the out of band radar cross section (RCS) reduction of a conventional 2 2 patch antenna arrays using shorted stubs metamaterial absorber (MMA) operating in X-band has been proposed. Firstly, an ultrathin MMA unit cell with a central frequency of 10 GHz is designed and its scattering parameters, absorbance characteristics and polarization sensitivity have been analyzed. Then, a patch antenna array has been designed at a resonant frequency of 7.54 GHz. Simulation and experimental results exhibit that when patch antenna array is loaded with MMA, its monostatic and bistatic RCS response reduces significantly for the horizontal as well for vertical polarization. However, it has negligible influence on the radiation characteristics, whilst the bandwidth, gain and overall performance of patch array preserved simultaneously. Finally, a compatibility of observation achieved between simulated and measured results.</t>
  </si>
  <si>
    <t>RCS reduction of patch array using shorted stubs metamaterial absorber</t>
  </si>
  <si>
    <t>10.12720/jcm.13.12.702-711</t>
  </si>
  <si>
    <t>2-s2.0-85061961212</t>
  </si>
  <si>
    <t>['performed using', 'operate simultaneously', 'metamaterial surface', 'main challenge', 'higher value', 'experimental evaluations', 'energy harvesting', 'efficiently applied', 'antennas performance', '8 ghz', '45 ghz']</t>
  </si>
  <si>
    <t>Antenna design | Energy harvesting | Metamaterials | Printed antennas | Wireless power transfer</t>
  </si>
  <si>
    <t>A F-shapedprinted dipole antenna, designed to operate simultaneously at 1.8 GHz, 2.45 GHz and 5.8 GHz is proposed in this work. The main challenge of the project is to find the antenna optimal geometry so that its gain has a higher value in the three operating frequencies in order to be efficiently applied it in the energy harvesting and wireless communication systems.To achieve the proposed operating condition, reduce the antenna return loss and enhance its bandwidth and gain a metamaterial surface was incorporated into its structure.All simulations and optimizations were performed using the Computer Simulation Technology software by employing the Finite Difference Time Domain technique for the electromagnetic equations evaluation. The antenna and metamaterial geometrical dimensions were optimized by using the Genetic Algorithm technique. Numerical and experimental evaluations were performed for the antenna with and without the metamaterial structure incorporated. The results obtained demonstrate the appropriately designed metamaterial ability to improve the antennas performance, increasing their bandwidth and gain and decreasing the return loss value.</t>
  </si>
  <si>
    <t>590-603</t>
  </si>
  <si>
    <t>60069353;60069353;60069353;60069353</t>
  </si>
  <si>
    <t>57206902943;15064798700;57200437518;57206893772</t>
  </si>
  <si>
    <t>Corr√™a, Diego C.;Resende, Ursula C.;Bicalho, Fabiano S.;Gon√ßalves, Yan S.</t>
  </si>
  <si>
    <t>Belo Horizonte</t>
  </si>
  <si>
    <t>Centro Federal de Educacao Tecnologica de Minas Gerais</t>
  </si>
  <si>
    <t>Corr√™a D.</t>
  </si>
  <si>
    <t>Design, optimization and experimental evaluation of a F-shaped multiband metamaterial antenna</t>
  </si>
  <si>
    <t>10.1590/2179-10742018v17i41541</t>
  </si>
  <si>
    <t>2-s2.0-85062067007</t>
  </si>
  <si>
    <t>['variant approaches', 'study employs', 'simple modification', 'significant role', 'root version', 'proposed approach', 'proposed algorithm', 'found also', 'extensive version', 'estimated direction', 'correlation matrix', 'capon method', 'arrival algorithms', 'antenna system', 'antenna element', 'antenna array']</t>
  </si>
  <si>
    <t>Array signal processing | Capon | Direction of arrival estimation | Improved-root-Capon | Root-Capon | Spatial spectrum (pseudo-spectrum)</t>
  </si>
  <si>
    <t>Direction of arrival algorithms are used, in general, to estimate a number of incident plane waves on the antenna array and their angles of incidence. In this paper, firstly, a new approach representing a more extensive version of the conventional Capon method is proposed. The study employs the root-Capon approach based on cross-correlation matrix in extracting the estimated direction-of-arrival of some number of signals to a given uniform linear array (ULA) antenna system. Secondly, a simple modification on the antenna element's number is employed for the Capon and the proposed approach to obtain more performances. The effectiveness of the proposed algorithm is verified through numerical simulation examples, and it is shown that the root version of Capon method can provide more accurate angle estimation with less computational complexity than conventional Capon algorithm. Similarly, it is found also that the used modification plays a significant role in the performance's improvement of Capon and its variant approaches.</t>
  </si>
  <si>
    <t>Naceur, Aounallah</t>
  </si>
  <si>
    <t>Ouargla</t>
  </si>
  <si>
    <t>Universit√© Kasdi Merbah - Ouargla</t>
  </si>
  <si>
    <t>Naceur A.</t>
  </si>
  <si>
    <t>Improved polynomial rooting of Capon's algorithm to estimate the direction-of-arrival in smart array antenna</t>
  </si>
  <si>
    <t>10.1590/2179-10742018v17i41343</t>
  </si>
  <si>
    <t>2-s2.0-85062068918</t>
  </si>
  <si>
    <t>['thedrathe low', 'simulation results', 'second iterations', 'radiation characteristics', 'paper provides', 'paper presents', 'obtained results', 'entire x', 'dwm ).', 'discussed along', 'cost teflon', 'close match', '5 ghz', '5 dbi']</t>
  </si>
  <si>
    <t>This paper presents a wideband Sierpinski carpet fractal patterned rectangular Dielectric Resonator Antenna (DRA) operating in the X-band, which is characterized by dielectric waveguide model method (DWM). In order to decrease the cost of theDRAthe low-cost teflon is used as the material. Aprototype is realized to validate the results of the simulation. The paper provides a comparison between conventional rectangular DRA and fractal shaped rectangular DRAs of the first and the second iterations. The antenna design methodology is discussed along with its resonance and radiation characteristics. The validity of the obtained results is proved by the close match of the experimental and simulation results. The measurements on prototype show impedance bandwidth of 48% covering the entire X-band with similar radiation pattern throughout the band with a gain of 7.5 dBi over 9.0‚Äì11.5 GHz.</t>
  </si>
  <si>
    <t>571-578</t>
  </si>
  <si>
    <t>60111786;60103561;60012658;60020825</t>
  </si>
  <si>
    <t>36053822800;22033986600;7402648371;6701556104</t>
  </si>
  <si>
    <t>Soren, Dipali;Ghatak, Rowdra;Mishra, R. K.;Poddar, D. R.</t>
  </si>
  <si>
    <t>Durg;Durgapur;Kolkata;Berhampur</t>
  </si>
  <si>
    <t>Chhattisgarh Swami Vivekanand Technical University;National Institute of Technology, Durgapur;Jadavpur University;Berhampur University</t>
  </si>
  <si>
    <t>60111786;60103561;60020825;60012658</t>
  </si>
  <si>
    <t>Soren D.</t>
  </si>
  <si>
    <t>Sierpinski Carpet Patterned Rectangular Dielectric Resonator Antenna for X-Band Application Using Teflon</t>
  </si>
  <si>
    <t>10.3103/S0735272718120051</t>
  </si>
  <si>
    <t>2-s2.0-85062071657</t>
  </si>
  <si>
    <t>['uwb antenna', 'upper wlan', 'triple notches', 'thus utilizing', 'respectable candidate', 'radiating patch', 'overall size', 'measured results', 'lower wlan', 'impedance plots', 'group delay', 'future european', 'equivalent circuit', 'different dimensions', 'current distribution', 'better understanding', 'better perception', 'band rejections', 'band notching', 'antenna operates', 'antenna functioning', 'also presented', 'also found', '7 ghz', '4 ghz', '14 ghz']</t>
  </si>
  <si>
    <t>Equivalent circuit | Optimization | Slots | Tri-band notching | UWB planar antennas | Wireless communication</t>
  </si>
  <si>
    <t>In this article, equivalent circuit modeling with study and analysis of band notch characteristics for a triple band notched UWB antenna has been discussed to develop a better understanding of the antenna functioning and its behavior. A small square ultra wideband antenna having overall size of 24 x 31 mm 2 with tri- band rejections is designed and simulated using HFSS software. Very narrow band notching is accomplished by placing C slots and inverted C slot of different dimensions on the radiating patch which makes maximum space utilization without performance deterioration. The antenna operates from 3.1 to 14 GHz (VSWR &lt; 2) with the presence of 3 narrow band notches (VSWR &gt;2) of 3.3-3.7 GHz (WiMAX), 5.1 - 5.4 GHz (Lower WLAN and HIPERLAN/2) and 5.7 ‚Äì 6 GHz (Upper WLAN) as shown by the simulated and measured results (VSWR&lt;2) of the UWB antenna, with and without the presence of triple notches, thus utilizing the maximum UWB bandwidth. The radiation pattern plots for simulated and measured results are also presented to validate the working of the antenna. This antenna can be a respectable candidate for future European and USA high capacity UWB applications. The group delay and peak gain plots are also found to be stable in the range of operation of the antenna. The study and analysis of the band notching is discoursed in terms of current distribution and impedance plots to provide a greater and better perception into the working of the antenna and hence an equivalent circuit for the tri-band notched UWB antenna has been proposed.</t>
  </si>
  <si>
    <t>509-527</t>
  </si>
  <si>
    <t>57206905269;15050109500</t>
  </si>
  <si>
    <t>Ain, Qurratul;Chattoraj, Neela</t>
  </si>
  <si>
    <t>Ain Q.</t>
  </si>
  <si>
    <t>Parametric study and analysis of band stop characteristics for a compact UWB antenna with tri-band notches</t>
  </si>
  <si>
    <t>10.1590/2179-10742018v17i41314</t>
  </si>
  <si>
    <t>2-s2.0-85062097913</t>
  </si>
  <si>
    <t>['work reports', 'unique dual', 'subreflector based', 'real conditions', 'radiation pattern', 'radar system', 'multiple detections', 'innovative dual', 'frequency ranges', 'experimental results', 'excellent agreement', 'conventional focal', 'based transceiver', 'band photonics', 'band antenna']</t>
  </si>
  <si>
    <t>Antennas | Dual-use radars | Frequency selective surface | Radar</t>
  </si>
  <si>
    <t>This work reports a dual-band radar system composed of aphotonics-based transceiver and a unique dual-band antenna. The proposed antenna consists of an integration of conventional focal-point and Cassegrain parabolic antennas in the same structure, ensured by using a subreflector based on a frequency selective surface. Numerical and experimental results in terms of the antenna reflection coefficient, radiation pattern and gain are reported with excellent agreement over both frequency ranges. The innovative dual-band photonics-based radar transceiver operates simultaneously in the S- and X-bands. The radar system has been properlyvalidated by multiple detections of helicopters and airplanes in real conditions.</t>
  </si>
  <si>
    <t>567-578</t>
  </si>
  <si>
    <t>101468858;101468858-60025299;101468858-60025299;60103966;60103966;60103966;101468858</t>
  </si>
  <si>
    <t>57194450639;57201116323;57189492004;37111400100;56680882600;7004301749;56227807600</t>
  </si>
  <si>
    <t>Brand√£o, T. H.;Filgueiras, H. R.D.;Alves, A. A.C.;Scotti, F.;Melo, S.;Bogoni, A.;Cerqueira, Arismar S.</t>
  </si>
  <si>
    <t>Italy;Brazil;Brazil</t>
  </si>
  <si>
    <t>Parma;Itajuba;Santa Rita do Sapuca√≠</t>
  </si>
  <si>
    <t>Consorzio Nazionale Interuniversitario per le Telecomunicazioni;Universidade Federal de Itajub√°;National Institute of Telecommunications (Inatel)</t>
  </si>
  <si>
    <t>60103966;60025299;101468858</t>
  </si>
  <si>
    <t>Brand√£o T.</t>
  </si>
  <si>
    <t>Dual-band system composed by a photonics-based radar and a focal-point/cassegrain parabolic antenna</t>
  </si>
  <si>
    <t>10.1590/2179-10742018v17i41545</t>
  </si>
  <si>
    <t>2-s2.0-85062099764</t>
  </si>
  <si>
    <t>['various scenarios', 'system uplink', 'subcarrier modulations', 'strongest candidates', 'spectral efficiency', 'snr ).', 'se value', 'replace ofdm', 'multiplexing technique', 'mm permits', 'massive multiple', 'massive mimo', 'large number', 'input multiple', 'increasing signal', 'cyclic prefix', 'comparison evaluates', 'cell radius', 'cell environment', 'bs ).', 'better se', 'base station', 'assigned range', 'article covers', '8 bits', '5g networks', '5 bits', '4g communications']</t>
  </si>
  <si>
    <t>5G | FBMC | Massive MIMO | Spectral efficiency</t>
  </si>
  <si>
    <t>This article covers the potential of Filter Bank Multicarrier (FBMC) modulation as an alternative to be used in the future 5G wireless networks in which Massive Multiple-Input Multiple-Output (MIMO) will be deployed. The study compares orthogonal frequency division multiplexing (OFDM) with FBMC. The former is the multiplexing technique in 4G communications and the latter is one of the strongest candidates to replace OFDM in 5G networks. This comparison evaluates the spectral efficiency (SE) of a Massive MIMO (MM) system uplink under a single-cell environment. The diversity in MM permits a self-equalization of the channel, which the FBMC further benefits from, due to the confinement of the subcarrier in an assigned range. Due to the absence of the cyclic prefix, the FBMC has better SE than the OFDM for increasing signal-to-noise-ratio (SNR). One may find a scarce literature covering the FBMC in a large-scale multiuser MIMO scenario, which considers a large number of antennas at the base station (BS). Various scenarios are considered by varying the number of antennas, users and different cell radius. Moreover, the subcarrier modulations are simulated, and not considered Gaussian distributed, as in Shannon limit theory. In some cases, the FBMC allows doubling the cell radius for the same SE value of 3.8 bits/s/Hz/user. For a fixed cell radius of 750m and a SE of 3.5 bits/s/Hz/user, the OFDM requires three times more antennas than FBMC when both modulations are under the same conditions.</t>
  </si>
  <si>
    <t>604-618</t>
  </si>
  <si>
    <t>60015043;60015043;60104212;60015043</t>
  </si>
  <si>
    <t>57206904766;35932438000;55532822600;8339159800</t>
  </si>
  <si>
    <t>Jose, Felipe Kurpiel;Lolis, Luis Henrique;Mafra, Samuel Baraldi;Ribeiro, Eduardo Parente</t>
  </si>
  <si>
    <t>Santa Rita do Sapucai;Curitiba</t>
  </si>
  <si>
    <t>Instituto Nacional de Telecomunica√ß√µes;Universidade Federal do Parana</t>
  </si>
  <si>
    <t>60104212;60015043</t>
  </si>
  <si>
    <t>Jose F.</t>
  </si>
  <si>
    <t>Spectral efficiency analysis in massive MIMO using FBMC-OQAM modulation</t>
  </si>
  <si>
    <t>10.1590/2179-10742018v17i41544</t>
  </si>
  <si>
    <t>2-s2.0-85062103027</t>
  </si>
  <si>
    <t>['user selection', 'system sum', 'small loss', 'selected users', 'selected based', 'second one', 'reduce interference', 'rate performance', 'rate obtained', 'orthogonality measure', 'mutually orthogonal', 'multiuser diversity', 'much simpler', 'massive mimo', 'joint user', 'complexity cost', 'approximately hundreds', 'antenna selection', 'also explore', 'adequate user']</t>
  </si>
  <si>
    <t>The sum-rate performance of a massive MIMO system is dependent on the adequate user and antenna selection techniques. It is best when all the selected users are mutually orthogonal (MOU) and antennas are selected based on maximum channel gain. In the case, when number of antennas in massive MIMO is approximately hundreds, the computational complexity cost in joint user and antenna selection is very high. Semi-orthogonal user selection (SUS) is preferred to reduce interference and complexity cost. In highly scattering Rayleigh fading channel random user selection (RUS) technique can be used because of small loss of system sum-rate compared toSUSandMOUtechniques. In this paper we propose a joint user and antenna selection algorithm where users are scheduled using semi-orthogonality measure and antenna selection is based on maximum channel gain. In addition, an algorithm for joint user and antenna selection is reported here with RUS for user selection and maximum channel gain for antenna selection. We explore the system sum-rate performance of a massive MIMO system using these algorithms for the case of a highly scattering Rayleigh fading channel. We consider various precoding techniques MMSE, ZFBF, and MRT and a range of SNR. We also explore the effect of spatial and multiuser diversity on system sum-rates using proposed algorithms. The sum-rate obtained by algorithms-1 is greater than the algorithm-2 about 1‚Äì3% but second one is much simpler.</t>
  </si>
  <si>
    <t>547-555</t>
  </si>
  <si>
    <t>60070262;60070262;60070262</t>
  </si>
  <si>
    <t>57190070445;56278482600;35737149600</t>
  </si>
  <si>
    <t>Sheikh, Tasher Ali;Bora, Joyatri;Hussain, Md Anwar</t>
  </si>
  <si>
    <t>Itanagar</t>
  </si>
  <si>
    <t>North Eastern Regional Institute of Science and Technology</t>
  </si>
  <si>
    <t>Sheikh T.</t>
  </si>
  <si>
    <t>Sum-Rate Performance of Massive MIMO Systems in Highly Scattering Channel with Semi-Orthogonal and Random User Selection</t>
  </si>
  <si>
    <t>10.3103/S0735272718120026</t>
  </si>
  <si>
    <t>2-s2.0-85062108646</t>
  </si>
  <si>
    <t>['suitable candidate', 'simple configuration', 'ranging 2', 'radiation efficiency', 'housing effect', 'higher frequencies', 'ground plane', 'entire bandwidth', 'conducting bodies', 'circuit model', 'asymmetrical slot', '95 %.', '5 ghz']</t>
  </si>
  <si>
    <t>A broadband patch antenna is presented with a modified rectangular patch containing three symmetrical slots and an asymmetrical slot. A U-slot is inserted into the ground plane, which enables a wide operational fractional bandwidth of 143% ranging 2.9‚Äì17.5 GHz. The modified rectangular patch offers acceptable omnidirectional radiation pattern at higher frequencies with radiation efficiency of 83 to 95%. The maximum achievable gain is 5.48 dBi across the entire bandwidth. The electromagnetic wave modeling is conducted using high frequency simulator structure (HFSS) and the circuit model is simulated with Advance Designing System (ADS) software. The housing effect is studied using vertical orientation of antenna to approximate its performance in the presence of conducting bodies. The proposed antenna architecture has small electrical dimension of 0.17√ó0.11Œª. Simple configuration and wide bandwidth makes proposed patch antenna a suitable candidate for versatile communication applications.</t>
  </si>
  <si>
    <t>556-564</t>
  </si>
  <si>
    <t>Broadband Printed Antenna with Modified Rectangular Patch and U-Slot in Ground Plane</t>
  </si>
  <si>
    <t>10.3103/S0735272718120038</t>
  </si>
  <si>
    <t>2-s2.0-85062151543</t>
  </si>
  <si>
    <t>16-11-00048</t>
  </si>
  <si>
    <t>['wind load', 'tactical levels', 'structural diagram', 'solve problems', 'pursuit process', 'proposed rules', 'proposed approach', 'posed problems', 'perturbed environment', 'orientation angles', 'mathematical models', 'geometric control', 'flight velocities', 'experimental studies', 'dynamic objects', 'cover strategic', 'avs ).', 'aerial vehicles']</t>
  </si>
  <si>
    <t>control rules | differential games | group interaction | intelligent control | simulation | target pursuit | unmanned aerial vehicle</t>
  </si>
  <si>
    <t>The results of solving collective pursuit problems that cover strategic and tactical levels of the behavior of players are generalized. The proposed approach is based on a combination of methods of intelligent and geometric control of dynamic objects, such as unmanned aerial vehicles (AVs). Aerial vehicles use behavioral strategies in a perturbed environment implemented by the proposed rules for selecting the orientation angles and flight velocities in solving the posed problems. A structural diagram of the simulation of the pursuit process that takes into account the mathematical models of aerial vehicles and wind load is presented. Experimental studies are conducted to solve problems in a perturbed environment.</t>
  </si>
  <si>
    <t>435-443</t>
  </si>
  <si>
    <t>Scientific and Technical Information Processing</t>
  </si>
  <si>
    <t>Khachumov, M. V.</t>
  </si>
  <si>
    <t>Institute for Systems Analysis of Russian Academy of Sciences</t>
  </si>
  <si>
    <t>Khachumov M.</t>
  </si>
  <si>
    <t>Solution of the Problem of Group Pursuit of a Target Under Perturbations (Spatial Case)</t>
  </si>
  <si>
    <t>10.3103/S0147688218060047</t>
  </si>
  <si>
    <t>2-s2.0-85062285327</t>
  </si>
  <si>
    <t>['two types', 'trough cross', 'study addresses', 'stratigraphic significance', 'stratigraphic models', 'stratified medium', 'steepbank river', 'scale forward', 'represent point', 'rarely recognized', 'outcrops along', 'outcrop exposures', 'mud content', 'motion photogrammetry', 'mcmurray formation', 'mackay river', 'important theme', 'ihs bedsets', 'grained sand', 'generate three', 'estuarine point', 'dune deposits', 'distinct relationships', 'depositional architecture', 'current reversals', 'compound dunes', 'commonly interpreted', 'bias regarding', 'bedding discontinuities', 'bedding architecture', 'bar deposits', 'bar deposition', 'amphitheatre outcrop', 'accreting point', 'accreting compound']</t>
  </si>
  <si>
    <t>The juxtaposition of trough cross-bedded sand underlying inclined heterolithic stratification (IHS) is commonly interpreted to represent the growth of a fluvial or estuarine point-bar through time in the lower Cretaceous McMurray Formation. This paradigm has led to the development of a bias regarding the depositional architecture of McMurray Formation sediment, such that the majority of geobodies in the McMurray Formation are interpreted to represent point-bar deposition. This study addresses this bias by using an Unmanned Aerial Vehicle and Structure-from-Motion photogrammetry to generate three-dimensional outcrop models from which bedding architecture can be analyzed. The purpose of this study is to recognize and discuss the stratigraphic significance of two types of facies architectures prevalent in outcrop exposures of the middle McMurray Formation: laterally-accreting point-bar deposits and forward-accreting compound-dune deposits. Bed orientation data, when compared to sediment transport directions, show that outcrops along the Steepbank River are composed of stacked lateral accretion bar elements. At the Amphitheatre outcrop exposure along the MacKay River, master bedding surfaces are parallel to sediment transport direction, which suggests that the cross-bedded sand geobody is forward-accreting. Based on these distinct relationships, two dominant facies associations are recognized. The Steepbank #3 outcrops preserve a laterally accreting estuarine point-bar complex sharply overlying a fluvial dune succession, while sediments at the Amphitheatre outcrop are ascribed to a forward-accreting middle estuary compound dune complex that is truncated by an overlying IHS channel fill. The recognition of compound dunes, in addition to well-recognized laterally accreted point-bars in the McMurray Formation, is important for the establishment of reservoir and stratigraphic models. In McMurray Formation subsurface studies, large-scale, middle estuary compound dune complexes are rarely recognized, despite their presence in outcrop exposures ‚Äî this is an important theme that is explored in this paper. To this end, bed orientation data are combined with 3D photogrammetric outcrop models. Bed orientation data show two main facies associations: 1) laterally accreted bars which are bounded by bedding discontinuities and are characterized by IHS bedsets that thin, increase in mud content and increase in bioturbation intensity upwards; and 2) large-scale forward-accreting compound dunes which are characterized by low-angle planar tabular and trough cross-stratified medium-grained sand with current reversals and unevenly distributed bioturbation throughout.</t>
  </si>
  <si>
    <t>725-751</t>
  </si>
  <si>
    <t>Bulletin of Canadian Petroleum Geology</t>
  </si>
  <si>
    <t>60030835;60030835;118354316;60030835;60030835</t>
  </si>
  <si>
    <t>57193920185;57192252828;7004182628;7004925451;7006933016</t>
  </si>
  <si>
    <t>Hayes, Derek A.;Timmer, Eric R.;Ranger, Michael J.;Kavanaugh, Jeffrey L.;Gingras, Murray K.</t>
  </si>
  <si>
    <t>Edmonton;Chestermere</t>
  </si>
  <si>
    <t>University of Alberta;Ranger Petroleum Consulting</t>
  </si>
  <si>
    <t>60030835;118354316</t>
  </si>
  <si>
    <t>Hayes D.</t>
  </si>
  <si>
    <t>Using structure-from-motion photogrammetry to recognize lateral versus forward accretion bedforms in the lower cretaceous mcmurray formation, NE Alberta, Canada</t>
  </si>
  <si>
    <t>2-s2.0-85062365643</t>
  </si>
  <si>
    <t>['twin antenna', 'single antenna', 'sa scheme', 'relay decodes', 'primary source', 'outage probability', 'outage performance', 'numerical results', 'novel non', 'inspired system', 'form expressions', 'cognitive radio', 'bandwidth efficiency', 'antenna interference']</t>
  </si>
  <si>
    <t>CR-NOMA | NOMA system | Outage probability | Single antenna | Throughput | Twin antenna</t>
  </si>
  <si>
    <t>To improve the throughput and the outage probability of the Cognitive Radio (CR) inspired system, a novel Non-Orthogonal Multiple Access (NOMA) can be deployed to adapt multiple services in 5G wireless communication. In this scheme, after the reception of the superposition coded symbol with a predefined power allocation factors from the primary source, the relay decodes and forwards with a new superposition coded symbol (i.e. allocating another power factors) to the destination. By employing twin antenna design at the relay, the bandwidth efficiency in such scheme will be improved. Assuming Rayleigh fading channels, the closed-form expressions in terms of throughput and the outage performance are derived. Through numerical results, they showed that the outage performance of the proposed scheme using a Single Antenna (SA) scheme at the relay is better than a Twin Antenna (TA) scheme because SA scheme is not affected by its own antenna interference.</t>
  </si>
  <si>
    <t>501-512</t>
  </si>
  <si>
    <t>60018768;60107781;60018768</t>
  </si>
  <si>
    <t>57207308811;36343332600;8244119500</t>
  </si>
  <si>
    <t>Tran, Thanh Nam;Do, Dinh Thuan;Voznak, Miroslav</t>
  </si>
  <si>
    <t>Viet Nam;Czech Republic</t>
  </si>
  <si>
    <t>Ho Chi Minh City;Ostrava</t>
  </si>
  <si>
    <t>Industrial University of Ho Chi Minh City;VSB ‚Äì Technical University of Ostrava</t>
  </si>
  <si>
    <t>60107781;60018768</t>
  </si>
  <si>
    <t>On outage probability and throughput performance of cognitive radio inspired NOMA relay system</t>
  </si>
  <si>
    <t>10.15598/aeee.v16i4.2801</t>
  </si>
  <si>
    <t>2-s2.0-85062414194</t>
  </si>
  <si>
    <t>['vector sensor', 'toa ),', 'single receiver', 'segregate fine', 'results demonstrate', 'interest within', 'indoor environments', 'improve non', 'grained regions', 'frequency fingerprints', 'extracts three', 'extracts features', 'experimentally developed', 'existing infrastructures', 'doa ).', 'dimensionality reduction', 'devices relative', 'conventional methods', 'conventional methodologies', 'continued interest', 'analyzed using']</t>
  </si>
  <si>
    <t>Blind channel equalization | Channel estimation | Direction of arrival | Emitter localization | Indoor environment | Machine learning | Signal processing | Vector sensing | Wireless communications</t>
  </si>
  <si>
    <t>Indoor emitter localization is a topic of continued interest for improving wireless security as wireless technologies continue to become more advanced. Conventional methods have focused on the localization of devices relative to multi-sensor systems owing to ease of implementation with pre-existing infrastructures. This work, however, focuses on enhancing wireless security via non-cooperative emitter localization in scenarios where only a single receiver can be employed. A vector sensor is simulated and experimentally developed that extracts three-dimensional signal characteristics for room-based emitter localization and is compared to conventional methodologies such as Received Signal Strength (RSS), Time of Arrival (ToA), and Direction of Arrival (DoA). The proposed method generates time-frequency fingerprints and extracts features through dimensionality reduction. A second stage extracts spatial parameters consisting of Channel State Information (CSI) and DoAs that are analyzed using a Gaussian Mixture Model (GMM) to segregate fine-grained regions of interest within each room where the non-cooperative emitter resides. Blind channel equalization cascaded with a least squares channel estimate is used for acquiring the CSI, whereas the DoAs are obtained by unique trigonometric properties of the vector sensing antenna. The results demonstrate that a vector sensor can improve non-cooperative emitter localization and enhance wireless security in indoor environments.</t>
  </si>
  <si>
    <t>57203242447;7202724032;6602409185;7401557846</t>
  </si>
  <si>
    <t>Hall, Donald L.;Narayanan, Ram M.;Lenzing, Erik H.;Jenkins, David M.</t>
  </si>
  <si>
    <t>Hall D.</t>
  </si>
  <si>
    <t>Passive vector sensing for non-cooperative emitter localization in indoor environments</t>
  </si>
  <si>
    <t>10.3390/electronics7120442</t>
  </si>
  <si>
    <t>2-s2.0-85062560794</t>
  </si>
  <si>
    <t>['various values', 'type singularity', 'impedance characteristics', 'chirality parameter']</t>
  </si>
  <si>
    <t>In this paper, we calculated the impedance characteristics of a two-element antenna array with a chiral metamaterial substrate. A system of singular integral equations with Cauchy-type singularity with respect to the unknown longitudinal distributions of the surface current density is obtained. The input impedance dependences on the normalized arm length for various substrate types, as well as various values of the chirality parameter of the substrate, are presented.</t>
  </si>
  <si>
    <t>1065-1068</t>
  </si>
  <si>
    <t>122238608;60101980;122238608;122238608</t>
  </si>
  <si>
    <t>6701853869;6506189193;57189597467;57202994620</t>
  </si>
  <si>
    <t>Buzov, A. L.;Klyuev, D. S.;Kopylov, D. A.;Neshcheret, A. M.</t>
  </si>
  <si>
    <t>Povolzhskiy State University of Telecommunications and Informatics;JSC Samara Innovative Radio Systems Enterprise</t>
  </si>
  <si>
    <t>60101980;122238608</t>
  </si>
  <si>
    <t>Buzov A.L.</t>
  </si>
  <si>
    <t>Impedance Characteristics of a Two-Element Antenna Array with a Chiral Substrate</t>
  </si>
  <si>
    <t>10.1134/S1063785018120210</t>
  </si>
  <si>
    <t>2-s2.0-85062625292</t>
  </si>
  <si>
    <t>['wlan band', 'wide band', 'simulated antenna', 'shaped slots', 'return loss', 'radiation pattern', 'notched characteristics', 'lie within', 'hfss ).', 'frequency band', 'existing bands', 'duroid substrate', 'dual band', 'dimensions 32x22x1', 'design consists', 'compact ultra', 'commercial applications', 'avoid interference', 'antenna units', '6ghz ).', '6 ghz']</t>
  </si>
  <si>
    <t>Band notching | Inverted U | Slots | Ultra-Wide band (UWB)</t>
  </si>
  <si>
    <t>We propose a compact ultra-wideband (UWB) hexagonal monopole antenna with dual band-notched characteristics. The design consists of a hexagonal radiating patch and a partial ground plane. In 2002 Federal communication commission assigned a frequency band of 3.1GHz-10.6 GHz for commercial applications. Our hexagonal radiating patch has dimensions 32x22x1.57 mm 3 and is printed on the RT/Duroid substrate with dielectric constant 2.2. Defected ground structure is used to achieve UWB characteristics. There are existing wireless technologies that use certain bands for their operation which lie within the Ultra-wide band. To achieve high data rates of transmission and to avoid interference between the existing bands, band notching characteristics are proposed. In order to achieve dual band notching inverted U-shaped slots are embedded on the patch to reject WiMAX band from (3.3-3.8) GHz and WLAN band (5.3-5.6GHZ). The dimensions of the slots are optimized and the antenna units are simulated using High Frequency Structure Simulator (HFSS). The antenna performance parameters such as Return loss, Gain, Directivity, Radiation pattern and VSWR are measured. The simulated antenna is fabricated and tested. The results are compared and reported.</t>
  </si>
  <si>
    <t>45.1-45.6</t>
  </si>
  <si>
    <t>60017411;60081053;60117746</t>
  </si>
  <si>
    <t>Basar;Guntur;Guntur</t>
  </si>
  <si>
    <t>Rajiv Gandhi University of Knowledge Technologies, Basar;R.V.R. &amp; J.C.College of Engineering;Acharya Nagarjuna University</t>
  </si>
  <si>
    <t>60117746;60081053;60017411</t>
  </si>
  <si>
    <t>A novel dual - Band notched hexagonal monopole antenna for UWB applications</t>
  </si>
  <si>
    <t>10.5013/IJSSST.a.19.06.45</t>
  </si>
  <si>
    <t>2-s2.0-85062753484</t>
  </si>
  <si>
    <t>['various parameters', 'urban areas', 'uncontrolled way', 'people living', 'exposed objects', 'continuously increasing', 'continuous demand', 'cell radius']</t>
  </si>
  <si>
    <t>Cellular base station radiation | Electromagnetic effects on human health | Non-ionizing radiation | Path loss exponent | Power density</t>
  </si>
  <si>
    <t>The number of cellular base stations placed in urban areas are continuously increasing to face the continuous demand for cellular wireless services. Mounting base stations in an uncontrolled way has raised the concern of people living or working around base station towers about the probable health effects associated with base station radiations. In this study, a theoretical mathematical prediction model to estimate the exposure level due to cellular base station radiations is proposed. The objective is to check how various parameters such as base station density, path loss exponent value, base station antenna heights, and cell radius can control the power density induced at the exposed objects in urban areas.</t>
  </si>
  <si>
    <t>35.1-35.5</t>
  </si>
  <si>
    <t>60071164;60107554;60109603</t>
  </si>
  <si>
    <t>57192647171;57204470071;55812138800</t>
  </si>
  <si>
    <t>Sallomi, Adheed Hasan;Hashem, Seham Ahmed;Mezaal, Yaqeen Sabah</t>
  </si>
  <si>
    <t>Al-Esraa University College;Middle Technical University;Mustansiriyah University</t>
  </si>
  <si>
    <t>60109603;60107554;60071164</t>
  </si>
  <si>
    <t>A novel theoretical model for cellular base station radiation prediction</t>
  </si>
  <si>
    <t>10.5013/IJSSST.a.19.06.35</t>
  </si>
  <si>
    <t>2-s2.0-85062753699</t>
  </si>
  <si>
    <t>['velocity information', 'target range', 'potential targets', 'measure multi', 'many types', 'echo signal', 'detection technologies']</t>
  </si>
  <si>
    <t>Moving target | Phased array | Pulse compression | Radar echo</t>
  </si>
  <si>
    <t>As the core of a digital phased array radar system, a radar signal processing environment is created to measure multi-target range and velocity information. The radar echo signal is achieved by superposing target echo, noise, clutter and jamming signals linearly. Considering that these signals have many types, two typical combinations are selected to construct the multi-target echo signal and the simulated echo signal is used as the input of the signal processing environment. This environment mainly adopts pulse compression, moving target indication and detection technologies to process the echo signal. It is found that the frequency domain method is more desirable for the pulse compression effect than the time domain method, and multi-target range information can be measured from the moving target indication result after using a double delay canceller. A new moving target detecting method is proposed, which can present the positive and negative velocity accurately with the multi-target range and velocity measured simultaneously. Simulation results indicate that the potential targets are detected from the chaotic radar echo signals successfully, and their range and velocity can be figured out correctly in the built radar signal processing environment.</t>
  </si>
  <si>
    <t>60088576;60005244</t>
  </si>
  <si>
    <t>56941277500;55971506700</t>
  </si>
  <si>
    <t>Jia, Zhen;Li, Jianqing</t>
  </si>
  <si>
    <t>Lianyungang;Nanjing</t>
  </si>
  <si>
    <t>Jiangsu Automation Research Institute;Southeast University</t>
  </si>
  <si>
    <t>Jia Z.</t>
  </si>
  <si>
    <t>Multi-target range and velocity measurements of a digital phased array radar system</t>
  </si>
  <si>
    <t>10.3969/j.issn.1003-7985.2018.04.007</t>
  </si>
  <si>
    <t>2-s2.0-85062871989</t>
  </si>
  <si>
    <t>['techniques rise', 'spreading strategy', 'simple technique', 'simple solution', 'signal quality', 'results indicate', 'permutation designs', 'many advantages', 'link reliability', 'follows frequency', 'fading channel', 'data bits', 'crucial part', 'communication system', 'code symmetry', 'cdma technique', 'another message']</t>
  </si>
  <si>
    <t>BER | CDMA | MIMO | Spreading | STBC</t>
  </si>
  <si>
    <t>The future of communication system is changing towards high capacity and faster data transmission with error less environment. Wireless and efficient Communication Systems follows the Improvement in the Bit error rate (BER) over fading channel with decrease in the system level complexity. Multiple Input multiple output (MIMO) generally improves spectral efficiency and link reliability. And CDMA is a simple technique that has many advantages, spread spectrum gives best results in CDMA technique, for the improvement in signal quality, the combination of both techniques rise to give a simple solution. For better Bit error rate (BER) there is permutation spreading technique runs on space time block code (STBC) matrices. Here the crucial part is spreading strategy that follows frequency of data bits and each transmit antenna uses different spreading sequences gives fewer errors in symbols. The assignment of spreading sequence allotment follows some permutation designs that should have required squared Euclidean distance from message to another message for better spatial diversity, orthogonality and code symmetry. Permutation spreading development can be achieved by changing the pattern of space time block code environment. The results indicate that, there is an improvement in Bit Error rate.</t>
  </si>
  <si>
    <t>1544-1547</t>
  </si>
  <si>
    <t>60114106;60114106;60114106;60114106</t>
  </si>
  <si>
    <t>57207825534;57205747126;57207824492;57205739314</t>
  </si>
  <si>
    <t>Reddy, M. S.K.;Nagamani, P.;Sailaja, Sunila;Manoj, B.</t>
  </si>
  <si>
    <t>Rajahmundry</t>
  </si>
  <si>
    <t>Godavari Institute of Engineering and Technology</t>
  </si>
  <si>
    <t>Reddy M.S.K.</t>
  </si>
  <si>
    <t>Analysis of space period blocks codes for independent channel coefficient using MIMI-CDMA techniques</t>
  </si>
  <si>
    <t>10.5958/0976-5506.2018.02075.2</t>
  </si>
  <si>
    <t>2-s2.0-85062973328</t>
  </si>
  <si>
    <t>['simulation process', 'simulated antennas', 'return loss', 'radiation characteristics', 'performance characteristics', 'neltec substrates', 'neltec substrate', 'manuscript covers', 'improved compared', 'hfss ).', 'fr4_epoxy substrate', 'dielectric constant', 'arlon substrate', '06 ghz']</t>
  </si>
  <si>
    <t>Bandwidth | HFSS | Parabolic double biquad micro strip patch antenna | Return loss | VSWR</t>
  </si>
  <si>
    <t>This manuscript covers the analysis and design of Parabolic double bi quad micro strip patch antenna with three different substrates such as FR4_epoxy substrate with a dielectric constant of 4.4 and a thickness of 1.43mm, Arlon substrate having a dielectric constant of 3 and thickness of 0.90mm and Neltec substrate with a dielectric constant of 3.48 and a thickness of 1.43mm.The simulation process has been done through High Frequency Structural Simulation (HFSS). The radiation characteristics of the simulated antennas are obtained and compared with that of designed Double bi quad micro strip patch antenna operating at 6.06 GHz, 11.6GHz and 6.78GHz in terms of VSWR, return loss, Gain, Directivity, E-plane radiation patterns, Bandwidth. The performance characteristics of parabolic double bi quad micro strip patch antenna using FR4_epoxy, Arlon and Neltec substrates are improved compared to double bi quad micro strip patch antenna.</t>
  </si>
  <si>
    <t>57207821556;57205745117;57207835206;57207149784</t>
  </si>
  <si>
    <t>Vinod, G. Venkata;Srujana, G.;Babu, Ch Rajesh;Kumar, B. Santosh</t>
  </si>
  <si>
    <t>Vinod G.V.</t>
  </si>
  <si>
    <t>Designing a parabolic double bi quad micro strip patch antenna for high gain bandwidth</t>
  </si>
  <si>
    <t>10.5958/0976-5506.2018.02078.8</t>
  </si>
  <si>
    <t>2-s2.0-85063013347</t>
  </si>
  <si>
    <t>['simulated results', 'proposed antenna', 'measured results', 'impedance bandwidth', 'high value', 'ground plane', 'good agreement', 'gain within', 'elliptical slots', 'antenna consists']</t>
  </si>
  <si>
    <t>Bluetooth | Elliptical slots | Impedance bandwidth | Microstrip | Patch | WiMAX | WLAN</t>
  </si>
  <si>
    <t>The aim of this paper is to design a novel rectangular microstrip patch antenna for different wireless applications. Antenna design composed of elliptical slots and is fed by microstrip transmission line. Here the partial ground plane is adopted to increase the impedance bandwidth of proposed antenna in comparison to variation in the length of ground plane. The antenna consists of partial ground plane length 31¬†mm exhibits the bandwidth of 1440 and 2160¬†MHz ranging from 1.56 to 3.00¬†GHz and 6.37 to 8.53¬†GHz, respectively. Proposed antenna is fabricated and the measured results are in good agreement with the simulated results. From the results, the impedance bandwidth of proposed antenna covers bluetooth (2400‚Äì2484¬†MHz), WiMAX (2500‚Äì2700¬†MHz), WLAN (2400‚Äì2485 and 5150‚Äì5850¬†MHz), downlink for X-band satellite communication (7250‚Äì7760¬†MHz) and point to point high speed wireless communication (5925‚Äì8500¬†MHz). Moreover the proposed antenna exhibits near omnidirectional radiation pattern and a high value of gain within the operating frequency ranges.</t>
  </si>
  <si>
    <t>481-487</t>
  </si>
  <si>
    <t>International Journal of Information Technology (Singapore)</t>
  </si>
  <si>
    <t>60000078;60000078</t>
  </si>
  <si>
    <t>54989486800;57211588648</t>
  </si>
  <si>
    <t>Rana, Shashi B.;Sharma, Monika</t>
  </si>
  <si>
    <t>Rana S.B.</t>
  </si>
  <si>
    <t>The performance evaluation of wideband rectangular patch antenna with elliptical slots for wireless communications</t>
  </si>
  <si>
    <t>10.1007/s41870-018-0176-2</t>
  </si>
  <si>
    <t>2-s2.0-85063107810</t>
  </si>
  <si>
    <t>['spectral efficiency', 'spatial modulation', 'results show', 'qsm system', 'major challenge', 'imaginary parts', 'good solution', 'forward protocol', 'error performance', 'employing decode', 'cooperative communication', 'carrier signals', 'better performance', 'analytical model']</t>
  </si>
  <si>
    <t>Quadrature spatial modulation | Relay | Spatial modulation | Spectral efficiency</t>
  </si>
  <si>
    <t>Improving spectral efficiency is a major challenge in the wireless relaying networks. Spatial modulation (SM) yields a good solution to improve the spectral efficiency by employing multiple antenna diversity schemes. Quadrature spatial modulation (QSM) is a modern digital MIMO transmission technique, which exploits the advantages of spatial modulation in cooperative communication. QSM promises improvement in spectral efficiency and reliability of communication is enhanced. In QSM system, inter channel interference (ICI) is evaded entirely due to the orthogonality of the two transmitted data and modulated on the real and imaginary parts of the carrier signals. A quadrature modulation technique in full-duplex and the half duplex cooperative relay network is implemented by employing decode and forward protocol. The analytical model of the system is proposed and evaluated for error performance. The Bit error rate performance of spatial modulation and quadrature spatial modulation are compared. Results show that QSM has better performance and better spectral efficiency in cooperative relay network.</t>
  </si>
  <si>
    <t>168-174</t>
  </si>
  <si>
    <t>Arunmozhi, S.;Nagarajan, G.</t>
  </si>
  <si>
    <t>Quadrature spatial modulation on full duplex and half duplex relaying network</t>
  </si>
  <si>
    <t>10.18280/mmc_a.910402</t>
  </si>
  <si>
    <t>2-s2.0-85063176300</t>
  </si>
  <si>
    <t>['without voids', 'using fat', 'subdermal antennas', 'strong role', 'polymer engineering', 'particularly important', 'low conductivity', 'guides current', 'give insight', 'fat layer', 'electrically insulate', 'dipole antenna', 'current research', 'current distributions', 'conductive solids', 'body temperature']</t>
  </si>
  <si>
    <t>Biomedical telemetry | implantable antennas | meshed strip dipole | segmented strip dipole | subdermal antennas | tattoo antenna</t>
  </si>
  <si>
    <t>The objective of this paper is to evaluate the feasibility of subdermal (tattoo) antennas in the fat layer, which use the low conductivity of the fat to electrically insulate a dipole antenna. The current research in polymer engineering is moving toward materials that can be injected as fluids that turn to soft, conductive solids at body temperature; this paper anticipates using these materials for tattooed subdermal antennas. Simulations and measurements were used to evaluate the current distributions that are shared between antennas with and without voids (solid, segmented, and meshed strip dipole antennas) and surrounding body tissues to give insight into the performance of subdermal antennas and their coupling to the body. The body tissues play a strong role in adapting the current distributions. The high dielectric materials electrically shorten the antenna. The high conductivity muscle conducts or guides current into the body. Any voids in the antennas (e.g., gaps between segments or holes in the mesh) are particularly important, as they generate stronger coupling to the tissues. The feasibility of using fat as insulation is verified in simulation and confirmed with measurement.</t>
  </si>
  <si>
    <t>218-225</t>
  </si>
  <si>
    <t>60023517;60025488;60025488</t>
  </si>
  <si>
    <t>56381568800;57200148482;7003923643</t>
  </si>
  <si>
    <t>Chrysler, Andrew M.;Hall, Kaitlin L.;Furse, Cynthia M.</t>
  </si>
  <si>
    <t>A comparison of solid, mesh, and segmented strip dipoles in a subdermal environment</t>
  </si>
  <si>
    <t>10.1109/JERM.2018.2860933</t>
  </si>
  <si>
    <t>2-s2.0-85063832459</t>
  </si>
  <si>
    <t>['wider angle', 'targets behind', 'target positioning', 'range migration', 'radar system', 'measured data', 'imaging techniques', 'fire personnel', 'defense forces', 'das presents', 'achieved applying', 'accurately reconstruct']</t>
  </si>
  <si>
    <t>Delay and sum (DAS) algorithm | Fermat's principle | range migration algorithm | through-the-wall radar imaging (TWRI)</t>
  </si>
  <si>
    <t>Through-the-wall radar imaging (TWRI) systems allow police, fire personnel, and defense forces to detect, identify, and track subjects inside buildings or under rubble. In this paper, the delay and sum (DAS) and range migration (RM) algorithms are compared as imaging techniques for a multiple input multiple output (MIMO) stepped-frequency (SF) radar system. These algorithms have been applied to analytical, simulated, and measured data both in the absence and in the presence of a wall between the antenna and the target. Both techniques were able to accurately reconstruct the position of targets behind a wall. The DAS presents a wider angle of nonambiguity while the RM is faster. An improvement of the DAS, in terms of accuracy in the target positioning, is achieved applying the Fermat's principle.</t>
  </si>
  <si>
    <t>270-276</t>
  </si>
  <si>
    <t>60032350;60032350;60032350;60003686;60003686;60032350</t>
  </si>
  <si>
    <t>6603887757;6603094570;24802635400;6506533668;15924167300;57195258119</t>
  </si>
  <si>
    <t>Pisa, Stefano;Piuzzi, Emanuele;Pittella, Erika;D'Atanasio, Paolo;Zambotti, Alessandro;Sacco, Giulia</t>
  </si>
  <si>
    <t>Sapienza Universit√† di Roma;ENEA Centro Ricerche Casaccia</t>
  </si>
  <si>
    <t>60032350;60003686</t>
  </si>
  <si>
    <t>Comparison between delay and sum and range migration algorithms for image reconstruction in through-the-wall radar imaging systems</t>
  </si>
  <si>
    <t>10.1109/JERM.2018.2878070</t>
  </si>
  <si>
    <t>2-s2.0-85063835549</t>
  </si>
  <si>
    <t>['wave simulations', 'theoretical assumptions', 'theoretical analysis', 'simple enough', 'rf antenna', 'results obtained', 'metallic cylinder', 'lumped circuit', 'frequency equal', 'envisaged purposes', 'elongated prosthesis', 'electric permittivity', 'different role', 'dielectric coat', 'coat thickness', 'artefacts onset', 'also applied', '128 mhz']</t>
  </si>
  <si>
    <t>electromagnetic cloaking | hip prosthesis | Magnetic resonance imaging | RF-artefacts</t>
  </si>
  <si>
    <t>The objective of this paper is to analyze a near-field electromagnetic cloaking to reduce the radiofrequency (RF) magnetic field inhomogeneities (responsible for the RF-artefacts onset) in magnetic resonance imaging (MRI) in the presence of an elongated metallic hardware. A lumped circuit is considered to explain the role that a dielectric coat has on hiding a metallic cylinder to the RF antenna. The theoretical assumptions are proved by means of full-wave simulations that are also applied to a realistic hip prosthesis considering a frequency equal to 64 and 128 MHz. The numerical results confirm the theoretical assumptions. Both the theoretical analysis and the numerical simulations highlight the different role that the coat thickness and electric permittivity have in the definition of a proper dielectric coat. A particular cloaking approach leads to a dielectric coat whose constitutive electrical parameters may be simple enough to fit the considered application reducing the interaction between an elongated prosthesis and the RF antenna. Furthermore, results obtained at 64 MHz suggest the possibility to employ an existing biocompatible material to achieve the envisaged purposes.</t>
  </si>
  <si>
    <t>249-256</t>
  </si>
  <si>
    <t>60012162-60073835;60073835;60012162-60019544</t>
  </si>
  <si>
    <t>57191070895;24463091200;6701353036</t>
  </si>
  <si>
    <t>Zanovello, Umberto;Zilberti, Luca;Matekovits, Ladislau</t>
  </si>
  <si>
    <t>Italy;Australia;Italy</t>
  </si>
  <si>
    <t>Turin;North Ryde;Turin</t>
  </si>
  <si>
    <t>Istituto Nazionale di Ricerca Metrologica;Macquarie University;Politecnico di Torino</t>
  </si>
  <si>
    <t>60073835;60019544;60012162</t>
  </si>
  <si>
    <t>Zanovello U.</t>
  </si>
  <si>
    <t>A near-field cloaking study to reduce MRI RF-Artefacts in presence of elongated prostheses</t>
  </si>
  <si>
    <t>10.1109/JERM.2018.2875248</t>
  </si>
  <si>
    <t>2-s2.0-85063849681</t>
  </si>
  <si>
    <t>['two sets', 'tissue near', 'tissue damage', 'thermal cosimulations', 'temperature increase', 'substantial underestimation', 'substantial dependence', 'results indicate', 'power deposition', 'observed values', 'medium along', 'major components', 'lead electrode', 'four antennas', 'entire lead', 'electrical properties', 'different profiles', 'clause 8', '128 mhz']</t>
  </si>
  <si>
    <t>active implantable medical devices | Electromagnetics | heating | radio frequency (RF) safety</t>
  </si>
  <si>
    <t>One of the major components of magnetic resonance imaging safety for patients with an active implantable medical device is the evaluation of in vivo radio frequency induced heating of tissue near a lead electrode, which can result in tissue damage. This numerical case study investigated a number of the recommendations, assumptions, and requirements of Clause 8 of the technical specification ISO/TS10974. For this, a lead electromagnetic model (LEM) of a generic coax lead at 128 MHz was evaluated with 3-D electromagnetic and thermal cosimulations of the entire lead. Two sets of 120 incident electric fields with different profiles were generated in a homogenous medium using the electrical properties of blood by an array of four antennas. Substantial dependence of power deposition and temperature profiles around lead electrodes on the incident electric field did not reduce the quotient of the variances of the fitted LEM values, observed values of power deposition, and the net temperature increase, above background, with the presence of the generic coax lead. Our results indicate that the power injection approach based only on the comparison of the temperature increase in the medium along the lead tip electrode axis can result in substantial underestimation or overestimation of power deposition around lead electrodes.</t>
  </si>
  <si>
    <t>286-293</t>
  </si>
  <si>
    <t>60025323;60101765</t>
  </si>
  <si>
    <t>7102868246;54924294700</t>
  </si>
  <si>
    <t>Kozlov, Mikhail;Kainz, Wolfgang</t>
  </si>
  <si>
    <t>Rockville;Leipzig</t>
  </si>
  <si>
    <t>Food and Drug Administration, Center for Devices and Radiological Health;Max Planck Institute for Human Cognitive and Brain Sciences</t>
  </si>
  <si>
    <t>60101765;60025323</t>
  </si>
  <si>
    <t>Kozlov M.</t>
  </si>
  <si>
    <t>Lead electromagnetic model to evaluate RF-Induced heating of a coax lead: A numerical case study at 128 MHz</t>
  </si>
  <si>
    <t>10.1109/JERM.2018.2865459</t>
  </si>
  <si>
    <t>2-s2.0-85063852732</t>
  </si>
  <si>
    <t>['time high', 'thz transmission', 'thz technology', 'thz region', 'thz near', 'thz imaging', 'thz field', 'thz cameras', 'steadily shifting', 'spectral encoding', 'resolution imaging', 'recent techniques', 'practical applications', 'potential applications', 'pixel detectors', 'optic sampling', 'mechanical beam', 'many fundamental', 'key role', 'greatly progressed', 'grade instrumentation', 'field imaging', 'enabling hardware', 'electromagnetic spectrum', 'diverse community', 'conductivity imaging', 'compressive sensing', 'comprehensive review', 'commercial systems', 'applied scientists']</t>
  </si>
  <si>
    <t>Terahertz (THz) science and technology have greatly progressed over the past two decades to a point where the THz region of the electromagnetic spectrum is now a mature research area with many fundamental and practical applications. Furthermore, THz imaging is positioned to play a key role in many industrial applications, as THz technology is steadily shifting from university-grade instrumentation to commercial systems. In this context, the objective of this review is to discuss recent advances in THz imaging with an emphasis on the modalities that could enable real-time high-resolution imaging. To this end, we first discuss several key imaging modalities developed over the years: THz transmission, reflection, and conductivity imaging; THz pulsed imaging; THz computed tomography; and THz near-field imaging. Then, we discuss several enabling technologies for real-time THz imaging within the time-domain spectroscopy paradigm: fast optical delay lines, photoconductive antenna arrays, and electro-optic sampling with cameras. Next, we discuss the advances in THz cameras, particularly THz thermal cameras and THz field-effect transistor cameras. Finally, we overview the most recent techniques that enable fast THz imaging with single-pixel detectors: mechanical beam-steering, compressive sensing, spectral encoding, and fast Fourier optics. We believe that this critical and comprehensive review of enabling hardware, instrumentation, algorithms, and potential applications in real-time high-resolution THz imaging can serve a diverse community of fundamental and applied scientists.</t>
  </si>
  <si>
    <t>843-938</t>
  </si>
  <si>
    <t>Advances in Optics and Photonics</t>
  </si>
  <si>
    <t>55938154100;56024499700;6701860936</t>
  </si>
  <si>
    <t>Guerboukha, Hichem;Nallappan, Kathirvel;Skorobogatiy, Maksim</t>
  </si>
  <si>
    <t>Guerboukha H.</t>
  </si>
  <si>
    <t>Toward real-time terahertz imaging</t>
  </si>
  <si>
    <t>10.1364/AOP.10.000843</t>
  </si>
  <si>
    <t>2-s2.0-85064168913</t>
  </si>
  <si>
    <t>MMUI/170119.02</t>
  </si>
  <si>
    <t>MMU</t>
  </si>
  <si>
    <t>['‚ äì', 'top layer', 'realized gain', 'put lower', 'paper describes', 'lower permittivity', 'impedance bandwidth', 'ground plane', 'coupling mechanism', 'bottom layer', 'band make', 'antenna layers', 'antenna gain', 'antenna consists', 'antenna characteristics', 'analysis processes', 'alumina layer', 'air gap', '4 layer', '10 db']</t>
  </si>
  <si>
    <t>Antenna simulation | High gain | Wide bandwidth | Wideband antenna modelling | Wireless applications</t>
  </si>
  <si>
    <t>‚Äì This paper describes the modelling, simulation and analysis processes of a dielectric resonator antenna based on aperture-coupling mechanism at C-band. This antenna consists of three dielectric layers separated by an air gap to enhance the antenna gain. A rectangular aperture coupling slot is designed in the ground plane to feed the antenna from a microstrip feed line that is designed in the bottom layer of the antenna. Alumina layer with 12 relative permittivity is put as a top layer, while FR-4 layer with a lower permittivity of 4.3 is put lower to it. This arrangement of the antenna layers and its permittivities has enhanced the impedance bandwidth to more than 42% (3.9941 to 6.1492 GHz), and the realized gain to more than 10 dB. These enhancements of the antenna characteristics at C-band make it suitable for satellite and radar system applications.</t>
  </si>
  <si>
    <t>60012005;60012005;60012005;60012005;60012005</t>
  </si>
  <si>
    <t>56867986600;10939151300;55149755600;57202129781;56434333900</t>
  </si>
  <si>
    <t>Ahmed, Sharif;Tan, K. G.;Alias, Mohamad Yusoff;Hossain, Ferdous;Alsowaidi, N.</t>
  </si>
  <si>
    <t>Design and analysis of wideband dielectric resonator antenna with bandwidth and gain enhancement for C-band applications</t>
  </si>
  <si>
    <t>10.15866/iremos.v11i6.14904</t>
  </si>
  <si>
    <t>2-s2.0-85064179767</t>
  </si>
  <si>
    <t>['wireless networks', 'uniquely covered', 'unbounded half', 'strips bounded', 'strip regions', 'set c', 'rectangular regions', 'range r', 'optimal solution', 'directional antennae', 'directional antenna', 'covered uniquely']</t>
  </si>
  <si>
    <t>Geometric covering | unique coverage</t>
  </si>
  <si>
    <t>We study unique coverage problems with rectangle and half-strip regions, motivated by wireless networks in the context of coverage using directional antennae without interference. Given a set C of points (clients) and a set A of directional antennae in the plane, the goal is to assign a direction to each directional antenna in A, such that the number of clients in C that are uniquely covered by the directional antennae is maximized. A client is covered uniquely if it is covered by exactly one antenna. We consider two types of rectangular regions representing half-strip directional antennae: unbounded half-strips and half-strips bounded by a range r (i.e., 3-sided rectangular regions and rectangular regions). The directional antennae can be directed up or down. We present two polynomial time algorithms: an optimal solution for the problem with the 3-sided rectangular regions, and a constant factor approximation for the rectangular regions.</t>
  </si>
  <si>
    <t>341-363</t>
  </si>
  <si>
    <t>International Journal of Computational Geometry and Applications</t>
  </si>
  <si>
    <t>36105269600;6603804494;55836264000</t>
  </si>
  <si>
    <t>Aschner, Rom;Carmi, Paz;Stein, Yael</t>
  </si>
  <si>
    <t>Aschner R.</t>
  </si>
  <si>
    <t>Unique Coverage with Rectangular Regions</t>
  </si>
  <si>
    <t>10.1142/S0218195918500103</t>
  </si>
  <si>
    <t>2-s2.0-85064207106</t>
  </si>
  <si>
    <t>['target sparsity', 'spatial domain', 'received signals', 'outperform state', 'noise variance', 'mutual coupling', 'grid vector', 'grid errors', 'grid effect', 'estimation expressions', 'distribution assumptions', 'direction area', 'based model', 'array system']</t>
  </si>
  <si>
    <t>Compressed sensing | Direction finding | Mutual coupling effect | Sparse Bayesian learning</t>
  </si>
  <si>
    <t>The imperfect array degrades the direction finding performance. In this paper, we investigate the direction finding problem in uniform linear array (ULA) system with unknown mutual coupling effect between antennas. By exploiting the target sparsity in the spatial domain, the sparse Bayesian learning (SBL)-based model is proposed and converts the direction finding problem into a sparse reconstruction problem. In the sparse-based model, the off-grid errors are introduced by discretizing the direction area into grids. Therefore, an off-grid SBL model with mutual coupling vector is proposed to overcome both the mutual coupling and the off-grid effect. With the distribution assumptions of unknown parameters including the noise variance, the off-grid vector, the received signals and the mutual coupling vector, a novel direction finding method based on SBL with unknown mutual coupling effect named DFSMC is proposed, where an expectation-maximum (EM)-based step is adopted by deriving the estimation expressions for all the unknown parameters theoretically. Simulation results show that the proposed DFSMC method can outperform state-of-the-art direction finding methods significantly in the array system with unknown mutual coupling effect.</t>
  </si>
  <si>
    <t>60005244;60082200;60005244;60005244</t>
  </si>
  <si>
    <t>56881786300;57196282345;57208284333;57203732020</t>
  </si>
  <si>
    <t>Chen, Peng;Chen, Zhimin;Zhang, Xuan;Liu, Linxi</t>
  </si>
  <si>
    <t>Shanghai Dianji University;Southeast University</t>
  </si>
  <si>
    <t>60082200;60005244</t>
  </si>
  <si>
    <t>SBL-based direction finding method with imperfect array</t>
  </si>
  <si>
    <t>10.3390/electronics7120426</t>
  </si>
  <si>
    <t>2-s2.0-85064337389</t>
  </si>
  <si>
    <t>['simulation result', 'results show', 'plasma sheath', 'numerical simulation', 'mitigated obviously', 'magnetic field', 'former research', 'electronic density', 'electromagnetic wave', 'electromagnetic frequency', 'electromagnetic field', 'different parameters', 'dielectric parameters', 'collision frequency', 'blackout would', 'better results', 'applied voltage', 'antenna window', '100 v']</t>
  </si>
  <si>
    <t>Blackout | Communication interruption | Electromagnetic window | Propagation characteristic | Re-entry process</t>
  </si>
  <si>
    <t>In order to solve the re-entry blackout problem, based on the former research on magneto window antenna for improving propagation characteristic of electromagnetic wave in plasma sheath, the influence of external electromagnetic control is investigated, the magnet is NdFeB, and the applied voltage is 100 V. Numerical simulation of the flow fields without electromagnetic field, with magnetic field, with electromagnetic field are conducted by using flow field data of different flight altitude. Based on the simulation result, comparison of electronic density and attenuation constant nearby the antenna window with different parameters is shown, and the effects of aircraft flight altitude, the position of electromagnetic window antenna, electromagnetic frequency, the applied voltage electronic density and collision frequency on the electromagnetic window antenna are investigated. The results show that it is feasible to improve electromagnetic propagation in plasma sheath by electromagnetic window antenna, which has better results than magnetic window antenna. With proper working condition of electromagnetic window antenna and appropriate parameters setting, the propagation attenuation would be mitigated obviously by changing the dielectric parameters and the distribution of plasma, thus the phenomena of blackout would be mitigated or eliminated.</t>
  </si>
  <si>
    <t>Qiangjiguang Yu Lizishu/High Power Laser and Particle Beams</t>
  </si>
  <si>
    <t>60073594;60073594;60073594;60073594;60073594;60073594</t>
  </si>
  <si>
    <t>57208315919;8215084700;13905509700;16312032800;56604470600;8943907000</t>
  </si>
  <si>
    <t>Yang, Ying;Yu, Zhefeng;Dong, Weizhong;Ding, Mingsong;Sun, Liangkui;Huang, Jie</t>
  </si>
  <si>
    <t>Mianyang</t>
  </si>
  <si>
    <t>China Aerodynamics Research and Development Center</t>
  </si>
  <si>
    <t>Blackout mitigation by electromagnetic control in re-entry vehicles</t>
  </si>
  <si>
    <t>10.11884/HPLPB201830.180238</t>
  </si>
  <si>
    <t>2-s2.0-85064433936</t>
  </si>
  <si>
    <t>['slot arms', 'shaped properly', 'respective frequencies', 'research work', 'radio detection', 'radar applications', 'proposed antenna', 'impedance matching', 'designed antenna', 'aperture feeding', 'antenna bandwidth']</t>
  </si>
  <si>
    <t>Aperture Feeding | Proximity Feeding | RADAR | Square Ring Slot Antenna | UWB</t>
  </si>
  <si>
    <t>A square ring slot antenna is designed in this research work for Ultra Wide Band (UWB) and RADAR (RAdio Detection And Ranging) applications. The purpose of the slot is to minimize the weight of antenna and also to improve the antenna bandwidth. In this, the slot arms are shaped properly in order to control the isolation and impedance matching. Most of the bands has greater than 20 dB isolation. In this research work, aperture feeding is used for designing the proposed antenna and modified through circular slot arms. For the designed antenna, three dipole resonant frequencies are obtained and these respective frequencies can be used for RADAR applications.</t>
  </si>
  <si>
    <t>60072227;60072227;60072227;60072227;60072227</t>
  </si>
  <si>
    <t>55994900500;37077473100;57204291460;55551839000;57208317578</t>
  </si>
  <si>
    <t>Kalamani, M.;Krishnamoorthi, M.;Valarmathi, R. S.;Shalini, E.;Karthic, N.</t>
  </si>
  <si>
    <t>Kalamani M.</t>
  </si>
  <si>
    <t>Design of compact antenna for ultra wide band applications</t>
  </si>
  <si>
    <t>2-s2.0-85064446078</t>
  </si>
  <si>
    <t>['wide bandwidth', 'six structures', 'physical dimensions', 'operating frequency', 'many antennae', 'high gain', 'gpr applications', 'detailed study', 'deep penetration', 'comparative study', 'also suggested']</t>
  </si>
  <si>
    <t>Gain | GPR | Planar Monopole | S11 | UWB antenna</t>
  </si>
  <si>
    <t>A detailed study on Ultra-wideband (UWB) antennae equipped Ground Penetrating Radar (GPR) applications is done. High gain and wide bandwidth are the two antenna parameters to be considered for deep penetration in GPR applications. Among the many antennae, a comparative study on six different geometry is presented. The six different geometries include Planar, Slot, Horn, Vivaldi, Reflector and Bowtie are compared with respect to physical dimensions, operating frequency, S11, Gain and Bandwidth. Among these six structures, Vivaldi and slot antennae outperform the others with respect to gain as well as bandwidth. Planar monopole antennae are also highly preferred to achieve high gain and wide bandwidth. Use of planar monopole antenna for GPR applications is also suggested.</t>
  </si>
  <si>
    <t>60012454;60012454;60026157</t>
  </si>
  <si>
    <t>57203215180;57208227203;36612594500</t>
  </si>
  <si>
    <t>Karthikeyan., R.;Chandramouli., A.;Srivatsun, G.</t>
  </si>
  <si>
    <t>PSG College of Technology;Kumaraguru College of Technology</t>
  </si>
  <si>
    <t>60026157;60012454</t>
  </si>
  <si>
    <t>Karthikeyan. R.</t>
  </si>
  <si>
    <t>Ground penetrating radar (Gpr) antenna design: A comparative study</t>
  </si>
  <si>
    <t>2-s2.0-85064451353</t>
  </si>
  <si>
    <t>Karthikeyan, R.;Chandramouli, A.;Srivatsun, G.</t>
  </si>
  <si>
    <t>2-s2.0-85064457658</t>
  </si>
  <si>
    <t>['wireless communications', 'spectral efficiency', 'reliable performance', 'possibly due', 'mutual coupling', 'massive mimo', 'data rate', 'channel capacity', 'carlo simulations']</t>
  </si>
  <si>
    <t>CBSM model | Channel capacity | GBSM model | Massive MIMO | Mutual coupling</t>
  </si>
  <si>
    <t>Channel capacity, data rate and spectral efficiency are the most important demanding factors in wireless communications. Massive MIMO (Multiple Input Multiple Output) can improve these factors in the next generation 5G wireless communication networks. In massive MIMO, terminals are equipped with array of antennas for the same time frequency slot to assist multiple users with fast data rates and reliable performance. The performance of massive MIMO system with mutual coupling for realistic channel models is analyzed using Monte-Carlo simulations for different antenna configuration. The Geometry Based Stochastic Models (GBSMs) and Correlation Based Stochastic Models (CBSMs) and are used for the theoretical and realistic channel model analysis. In this paper, channel capacity is analyzed for the different antenna configurations in considering with CBSM and GBSM channel models. It is inferred that the 2D array configurations performed well as compared to 1D antenna array. This is possibly due to very low mutual coupling of 2D array configurations.</t>
  </si>
  <si>
    <t>24825503200;37090501000</t>
  </si>
  <si>
    <t>Poongodi, C.;Deepa, D.</t>
  </si>
  <si>
    <t>Poongodi C.</t>
  </si>
  <si>
    <t>Performance analysis of massive mimo system for 2d/3d channel models in 4g/5g networks</t>
  </si>
  <si>
    <t>2-s2.0-85064460469</t>
  </si>
  <si>
    <t>['wireless communication', 'switching devices', 'ring resonators', 'pbg structures', 'patch antennas', 'paper provides', 'many applications', 'huge impact', 'geometrical dimension', 'extensively deployed', 'conventional antennas', 'comprehensive review', 'applications relating']</t>
  </si>
  <si>
    <t>DGS | EBG | Microstrip Antenna | PBG | Slots</t>
  </si>
  <si>
    <t>Microstrip patch antenna are extensively deployed in presenteras in applications relating to wireless communication and Telemedicine. Patch antennas are replacing the conventional antennas in many applications, these advancements necessitate Microstrip patch antenna design that can incorporate wide range of specifications. The design of multiband antenna places constrains on the geometrical dimension and antenna parameters specifications of gain and efficiency. To integrate the specifications various design methodologies have been employed. Variations in geometry, inclusion of slots, switching devices, FSS, EBG or PBG structures and Ring resonators have a huge impact on the performance of the antenna. This paper provides a comprehensive review of the design practices employed in a microstrip Patch antenna.</t>
  </si>
  <si>
    <t>388-390</t>
  </si>
  <si>
    <t>Anusha, K.</t>
  </si>
  <si>
    <t>Anusha K.</t>
  </si>
  <si>
    <t>Design techniques for compact microstrip antennas</t>
  </si>
  <si>
    <t>2-s2.0-85064460485</t>
  </si>
  <si>
    <t>['work suggests', 'useful guideline', 'true orbits', 'three deep', 'position uncertainty', 'position difference', 'orbit prediction', 'orbit determination', 'od strategy', 'od simulation', 'observational arc', 'measurement simulation', 'mainly considered', 'length effect', 'error covariance', 'also assessed']</t>
  </si>
  <si>
    <t>Arc length | Korea Pathfinder Lunar Orbiter | Orbit determination | Sequential estimation</t>
  </si>
  <si>
    <t>In this study, orbit determination (OD) simulation for the Korea Pathfinder Lunar Orbiter (KPLO) was accomplished for investigation of the observational arc-length effect using a sequential estimation algorithm. A lunar polar orbit located at 100 km altitude and 90¬∞ inclination was mainly considered for the KPLO mission operation phase. For measurement simulation and OD for KPLO, the Analytical Graphics Inc. Systems Tool Kit 11 and Orbit Determination Tool Kit 6 software were utilized. Three deep-space ground stations, including two deep space network (DSN) antennas and the Korea Deep Space Antenna, were configured for the OD simulation. To investigate the arc-length effect on OD, 60-hr, 48-hr, 24-hr, and 12-hr tracking data were prepared. Position uncertainty by error covariance and orbit overlap precision were used for OD performance evaluation. Additionally, orbit prediction (OP) accuracy was also assessed by the position difference between the estimated and true orbits. Finally, we concluded that the 48-hr-based OD strategy is suitable for effective flight dynamics operation of KPLO. This work suggests a useful guideline for the OD strategy of KPLO mission planning and operation during the nominal lunar orbits phase.</t>
  </si>
  <si>
    <t>295-308</t>
  </si>
  <si>
    <t>Journal of Astronomy and Space Sciences</t>
  </si>
  <si>
    <t>56066777800;55447974100;25930249700;8415967300</t>
  </si>
  <si>
    <t>Kim, Young Rok;Song, Young Joo;Bae, Jonghee;Choi, Seok Weon</t>
  </si>
  <si>
    <t>Observational arc-length effect on orbit determination for KPLO using a sequential estimation technique</t>
  </si>
  <si>
    <t>10.5140/JASS.2018.35.4.295</t>
  </si>
  <si>
    <t>2-s2.0-85064564455</t>
  </si>
  <si>
    <t>['work together', 'tuning line', 'proposed antenna', 'nine bands', 'monopole branch', 'measured efficiencies', 'lte2500 bands', 'lower band', 'higher bands', 'higher band', 'ground clearance', 'ground branch', 'folded branches', 'coupled line', 'compact antenna', 'also presented', '83 ghz', '6 mm', '345 mhz', '16 ghz', '03 ghz']</t>
  </si>
  <si>
    <t>4G/5G | Metal frame | Mobile phone | Nine bands | Small ground clearance</t>
  </si>
  <si>
    <t>A compact antenna with a 6 mm ground clearance for 4G and 5G metal frame mobile phones is proposed in this paper. The proposed antenna consists of a coupled line, a ground branch, a monopole branch, and a tuning line. The ground branch and the coupled line are used to obtain the lower band (698‚Äì960 MHz), the monopole branch is used to improve the match at the lower band and obtain the higher band (1710‚Äì2690, 3400‚Äì3800 MHz), and the tuning line is used to improve the match at the higher band. The novelty of the proposed antenna is that more modes are excited and work together to obtain multiple working bands, by using the coupled line and the folded branches with the help of the tuning line, and then nine bands are obtained under the conditions of a 6 mm, only, ground clearance and a metal frame environment. A prototype has been fabricated and measured. The measured ‚àí6 dB impedance bandwidths are 345 MHz (0.685‚Äì1.03 GHz) and 2.16 GHz (1.67‚Äì3.83 GHz) at the lower and higher bands, respectively. The LTE700, GSM850, GSM900, DCS, PCS, UMTS, LTE2300, and LTE2500 bands for 2G, 3G, 4G, and the 3.5 GHz band that is possible for 5G are covered. The measured efficiencies and patterns are also presented.</t>
  </si>
  <si>
    <t>60025278;60025278;60025278-60092530</t>
  </si>
  <si>
    <t>57192061817;7402288557;55938843200</t>
  </si>
  <si>
    <t>Huang, Daiwei;Du, Zhengwei;Wang, Yan</t>
  </si>
  <si>
    <t>Compact antenna for 4G/5G metal frame mobile phone applications using a tuning line</t>
  </si>
  <si>
    <t>10.3390/electronics7120439</t>
  </si>
  <si>
    <t>2-s2.0-85064915031</t>
  </si>
  <si>
    <t>['wxtoimg software', 'wrong dimensions', 'u ),', 'theoretical analysis', 'sharp sdr', 'series stub', 'rhcp );', 'received signal', 'practical utility', 'physical design', 'national oceanic', 'important aspect', 'helical antenna', 'good quality', 'feed cable', 'eight dbi', 'colombia transmitted', 'coaxial cable', 'circular polarization', 'central frequency', 'caused distortions', 'axial mode', 'atmospheric administration', 'article presents', '55 cm', '30 khz', '2 ),', '137 mhz', '0047œª diameter']</t>
  </si>
  <si>
    <t>Circular polarization | Helical antenna | NOAA satellites | Weather images</t>
  </si>
  <si>
    <t>This article presents the design, the characterization and the construction of a helical antenna in axial mode to receive weather images of Colombia transmitted from NOAA (National Oceanic and Atmospheric Administration) satellites. The antenna has been located in Bogota (latitude: 4¬∞36‚Ä≤34‚Ä≥N, longitude: 74¬∞04‚Ä≤54‚Ä≥W; 25822 m above sea level), it has received Automatic Picture Transmission (APT) signals of good quality with circular polarization on the right (RHCP); those ones have been fed to a sharp SDR (generic software RTL-SDR) and decoded through the WXtoImg software in the receiver. In order to improve the performance of the antenna, the helix has been built with a coaxial cable of 0.0047Œª diameter (RG-213 / U), the length of the feed cable has been minimized to 55 cm, (less than Œª/2), and an impedance coupling network using a series stub has been designed. The physical design has represented an important aspect, since some wrong dimensions have caused distortions in the received signal. The experimental results show radiation diagrams with a gain of eight dBi and bandwidth of 30 KHz with respect to 3dB at the central frequency of 137 MHz, which are comparable with the simulations and theoretical analysis. With the above, the design of the circuit is validated; it guarantees its performance and confirms the practical utility of the antenna.</t>
  </si>
  <si>
    <t>521-529</t>
  </si>
  <si>
    <t>60112760;108368151</t>
  </si>
  <si>
    <t>36806727100;57190289430</t>
  </si>
  <si>
    <t>Penagos, Hern√°n Paz;Galarza, C√©sar M.</t>
  </si>
  <si>
    <t>Colombia;Spain</t>
  </si>
  <si>
    <t>Bogota;Castelldefels</t>
  </si>
  <si>
    <t>Escuela Colombiana de Ingenier√≠a Julio Garavito;University of Catalonia (UPC)</t>
  </si>
  <si>
    <t>Penagos H.P.</t>
  </si>
  <si>
    <t>Analysis and design of helical antenna for capture of meteorological images of NOAA satellites</t>
  </si>
  <si>
    <t>10.15866/irecap.v8i6.15291</t>
  </si>
  <si>
    <t>2-s2.0-85065563929</t>
  </si>
  <si>
    <t>['transmission reliability', 'theoretical bers', 'ssk system', 'spectrally efficient', 'relaying protocol', 'performance evaluation', 'performance analysis', 'noise ratio', 'improved effectively', 'form expression', 'estimation error', 'effective signal', 'corresponding simulations', 'cooperative communication', 'convey information', 'computer simulations', 'complexity technique', 'combining ssk']</t>
  </si>
  <si>
    <t>Amplify-and-forward | Bit error rate | Channel-estimation error | Diversity order | Space shift keying</t>
  </si>
  <si>
    <t>Space shift keying (SSK) is a spectrally efficient and low-complexity technique that only uses antenna index to convey information. Combining SSK with cooperative communication, the transmission reliability of SSK system can be improved effectively. In this paper, considering imperfect channel information, the performance of cooperative SSK system with amplify-and-forward (AF) relaying protocol is investigated, and the effect of estimation error on the performance is analyzed. According to the performance analysis, the probability density function and moment generating function of effective signal-to-noise ratio are derived, respectively. Using these results, the closed-form expression of average bit error rate (BER) can be achieved. Meanwhile, the asymptotically approximated BER and the corresponding diversity order analysis are presented for the performance evaluation. By computer simulations, the validness of the presented theoretical analysis is verified, and the theoretical BERs with different estimation errors are shown to be close to those of the corresponding simulations.</t>
  </si>
  <si>
    <t>1038-1046</t>
  </si>
  <si>
    <t>57201087481;7404115747;57201467345;57201011846;57192595993</t>
  </si>
  <si>
    <t>Pan, Qing;Yu, Xiangbin;Hu, Yaping;Wang, Xi;Wang, Cheng</t>
  </si>
  <si>
    <t>Performance Analysis of AF Relaying Aided Space Shift Keying System with Imperfect Channel Estimation</t>
  </si>
  <si>
    <t>2-s2.0-85065565544</t>
  </si>
  <si>
    <t>University of Manchester</t>
  </si>
  <si>
    <t>['wearable device', 'radiation efficiency', 'polarization discrimination', 'physical configuration', 'measured using', 'gps receiver', 'evaluate time', 'digital circuitry', 'design exploits', 'customised strap', 'antenna changes', '13 œª']</t>
  </si>
  <si>
    <t>Dipole | Flexible | Miniaturization | Polarization | Wearable antenna</t>
  </si>
  <si>
    <t>A compact planar wearable antenna has been modelled, fabricated and measured using a flexible polyimide film with copper clad laminate. The design exploits the bowtie design principle and geometrical miniaturization techniques to achieve the dimensions of 0.2 Œª √ó 0.13 Œª for Œª of the GPS L1 carrier. The antenna changes its polarization discrimination to suit a linearly or circularly polarized signal by varying its physical configuration. The antenna is intended for a wearable device. It is enclosed in a customised strap and interfaced with a GPS receiver to evaluate time-to-first-fix in practical outdoor conditions. The design is easy to integrate with general purpose GPS receivers and does not rely on a noisy ground plane shared with a digital circuitry. It has a radiation efficiency of 98% in modelled free space.</t>
  </si>
  <si>
    <t>60003771;60003771-60023157;60003771</t>
  </si>
  <si>
    <t>55849879600;7003749668;55521088000</t>
  </si>
  <si>
    <t>Ismail, Sheheera;Gaydecki, Patrick A.;Barton, Antony</t>
  </si>
  <si>
    <t>London;Manchester</t>
  </si>
  <si>
    <t>Institution of Engineering and Technology;The University of Manchester</t>
  </si>
  <si>
    <t>60023157;60003771</t>
  </si>
  <si>
    <t>Ismail S.</t>
  </si>
  <si>
    <t>A flexible wearable antenna for location tracking applications</t>
  </si>
  <si>
    <t>10.15866/irecap.v8i6.12717</t>
  </si>
  <si>
    <t>2-s2.0-85065567853</t>
  </si>
  <si>
    <t>['wireless applications', 'siw filter', 'reverse voltage', 'representative circuit', 'reconfigurable antenna', 'multilayer technique', 'measured results', 'good performance', 'first investigated', 'attenuation level']</t>
  </si>
  <si>
    <t>Attenuation | Reconfigurable antenna | Reconfigurable SIW filter | T-shaped slot | Varactor diode</t>
  </si>
  <si>
    <t>In this paper, a reconfigurable integrated SIW filter and antenna using varactor diodes, for wireless applications, is proposed. This method is based on reverse voltage for the tuning of the filter and attenuation level of the antenna by integrating reconfigurable SIW filter and reconfigurable antenna through a multilayer technique. The analysis of an equivalent circuit based on filter and antenna, and its representative circuit to an SIW filter and antenna were first investigated. Then, the integration of the reconfigurable SIW filter, with a reconfigurable antenna using a T-slot as the coupling was detailed. A good performance between the simulated and measured results for the different fabricated design was achieved.</t>
  </si>
  <si>
    <t>461-468</t>
  </si>
  <si>
    <t>60078086;108331845;108331845</t>
  </si>
  <si>
    <t>55575748800;57200421590;57188766307</t>
  </si>
  <si>
    <t>Sam, Weng Yik;Zakaria, Zahriladha;Othman, Abdul Rani</t>
  </si>
  <si>
    <t>Malacca;Malacca Town</t>
  </si>
  <si>
    <t>Universiti Teknikal Malaysia Melaka;Faculty of Electronic and Computer Engineering</t>
  </si>
  <si>
    <t>60078086;108331845</t>
  </si>
  <si>
    <t>Analysis of the T-shaped slot coupling integrated SIW filter and antenna with tunable capabilities</t>
  </si>
  <si>
    <t>10.15866/irecap.v8i6.13211</t>
  </si>
  <si>
    <t>2-s2.0-85065582307</t>
  </si>
  <si>
    <t>['simulation results', 'return loss', 'optimized using', 'operating frequency', 'mechanical ones', 'major key', 'low performance', 'different positions', 'dielectric constant', 'detecting targets', 'conception details', 'authors deduced', 'array antenna', 'antenna array', '4 substrate', '4 layer']</t>
  </si>
  <si>
    <t>Advanced design system | Air gap | Array antennas | Electronic scanning radar | FR- 4 | Microstrip patch antenna</t>
  </si>
  <si>
    <t>The need of detecting targets in different positions has become very important. Nowadays, the electronic scanning radars ensure this functionality by using electronic devices instead of mechanical ones. The major key of this type of radars is the antenna array which is the subject of this paper. The conception details are given for both the single radiating element and the 8-element linear antenna array operating at 3 GHz frequency. The structure is printed on a FR-4 substrate with a dielectric constant of =4.3. After analyzing the simulation results, authors deduced a low performance of the antenna array because of some limitations which are detailed in this paper. Hence, the design of the array antenna is optimized using the air gap technique between the FR-4 layer and the ground plane giving thereby good results and efficiency at the operating frequency. Both the designs and the simulations of this study are performed under the Advanced Design System (ADS) tool. The simulated results include the VSWR, the return loss, the gain and the directivity.</t>
  </si>
  <si>
    <t>Chater, Nadia;Mazri, Tomader;Benbrahim, Mohammed</t>
  </si>
  <si>
    <t>Study, simulation and optimization of an 8√ó1 array antenna for electronic scanning radar application</t>
  </si>
  <si>
    <t>10.15866/irecap.v8i6.14336</t>
  </si>
  <si>
    <t>2-s2.0-85065582910</t>
  </si>
  <si>
    <t>['undertaken w', 'two mlins', 'two designs', 'transmission coefficients', 'three types', 'three mlins', 'theory pertaining', 'scattering parameter', 'research work', 'reflection coefficients', 'promising design', 'one mlin', 'higher frequencies', 'ghz due', 'designs include', 'characteristic impedance', 'acceptable performance', '9 ghz']</t>
  </si>
  <si>
    <t>Dielectric constant | Electronic devices | Microstrip antenna | Printed circuits | Radio frequency integrated circuits (RFICS) | Scattering parameters</t>
  </si>
  <si>
    <t>With the analysis of various microstrip designs, it has been discovered that the microstrip typically operates at a few GHz due to high power losses at higher frequencies. Hence this research work focuses on the development of a microstrip transmission line that is able to produce an acceptable performance at 9 GHz. In this research work, the analysis of the microstrip transmission line with respect to various dielectric constants and various MLIN components has been compared. Theory pertaining to the microstrip, as well as its various relevant parameters has been analysed. Simulations have been conducted and analyses of the scattering parameter have been undertaken w.r.t. reflection coefficients, transmission coefficients and characteristic impedance. Two designs have been considered, which uses dielectric constant of 9.8 and 4.0. Both designs include the three types of structures such as one MLIN, two MLINs, and three MLINs. Further, the most promising design has been selected for optimization which involves the tuning with width, height and length to obtain the better possible performance.</t>
  </si>
  <si>
    <t>510-520</t>
  </si>
  <si>
    <t>57208705554;35109806800</t>
  </si>
  <si>
    <t>Patchappen, Kyle;Srivastava, Viranjay M.</t>
  </si>
  <si>
    <t>Patchappen K.</t>
  </si>
  <si>
    <t>Comparative analysis of microstrip transmission lines for various dielectric constants and MLINs</t>
  </si>
  <si>
    <t>10.15866/irecap.v8i6.14215</t>
  </si>
  <si>
    <t>2-s2.0-85065591007</t>
  </si>
  <si>
    <t>['west africa', 'vitrata population', 'tunnel experiments', 'tropical asia', 'saharan africa', 'minor components', 'male antennae', 'major component', 'legume fields', 'isomers along', 'field experiments', 'eag results', 'ead profiles', 'cambodia confirmed']</t>
  </si>
  <si>
    <t>EAG profile | EAG/GC-EAD profiling | Field trials | Isomers of female sex pheromone | Maruca vitrata</t>
  </si>
  <si>
    <t>Female produced sex pheromone of Maruca vitrata containing three components had been reported from countries in tropical Asia and sub-Saharan Africa. (E,E)-10,12-hexadecadienal as a major component, (E,E)-10,12-hexadecadienol and E-10-hexadecenal as minor components blended in the ratio of 100:5:5 was found to attract M. vitrata male moths in few countries in West Africa. However, this blend was found to have less or no effectiveness in trapping M. vitrata population in Asia, which triggered the need to refine the M. vitrata pheromone formulation. The isomers of major and minor pheromone compounds of M. vitrata were evaluated in this study. When subjected to Electroantennogram (EAG) analysis against male antennae, the isomer (Z,E)- 10,12-hexadecadienal as a major component blended with the minor components (E,E)-10,12- hexadecadienol and (E)-10-hexadecenol in 100:10:5 was found to elicit better antennal response than the standard three component blend. GC-EAD profiles of the individual synthetic isomer components supported the EAG results. Additional experiments also confirmed the attraction of M. vitrata pheromone compounds and their isomers along with host plant volatiles in EAG and wind-tunnel experiments. Field experiments in India and Cambodia confirmed the effectiveness of improved M. vitrata pheromone lures in attracting the adult male moths in legume fields.</t>
  </si>
  <si>
    <t>International Journal of Applied Science and Engineering</t>
  </si>
  <si>
    <t>122559547;60027578;60095351;122559547;122559547;60024220;60095351;119867399;119867399;119867399</t>
  </si>
  <si>
    <t>55479302900;57194534531;39561441000;57204199377;57208866735;56428796900;56547757200;57208860219;57208868528;57208860810</t>
  </si>
  <si>
    <t>Bhanu, K. R.M.;Gowda, G. Basana;Ramasamy, Srinivasan;Divya, T. N.;Ramchandra, V. A.;Chakravarthy, A. K.;Lin, Mei ying;Heng, Chhun Hy;Kang, Sareth;Sarika, Sor</t>
  </si>
  <si>
    <t>Taiwan;India;India;India;Cambodia</t>
  </si>
  <si>
    <t>Shanhua;Cuttak;Bengaluru;Bengaluru;Phnom Penh</t>
  </si>
  <si>
    <t>AVRDC - The World Vegetable Center;ICAR - National Rice Research Institute, Cuttack;ICAR - Indian Institute of Horticultural Research, Bengaluru;Bio-Control Research Laboratories;General Directorate of Agriculture</t>
  </si>
  <si>
    <t>60095351;60027578;60024220;122559547;119867399</t>
  </si>
  <si>
    <t>Bhanu K.R.M.</t>
  </si>
  <si>
    <t>The sex pheromone of Legume Pod Borer, Maruca vitrata (Lepidoptera: Crambidae) Revisited</t>
  </si>
  <si>
    <t>10.6703/IJASE.201812_15(3).163</t>
  </si>
  <si>
    <t>2-s2.0-85065957747</t>
  </si>
  <si>
    <t>['wpdo network', 'traffic burden', 'time allocated', 'stochastic geometry', 'proposed model', 'powered d2d', 'popular contents', 'network capacity', 'nearby bss', 'mobile devices', 'level perspective', 'intrinsic relationship', 'information transmission', 'harvested energy', 'energy efficiency', 'd2d transmitters', 'cellular networks', 'bss ).', 'base stations', 'assisted offloading', 'also investigate']</t>
  </si>
  <si>
    <t>cellular networks | D2D communications | energy efficiency | traffic offloading | wireless power transfer</t>
  </si>
  <si>
    <t>Offloading cellular traffic to device-to-device (D2D) communications has been proposed to improve the network capacity and to alleviate the traffic burden on base stations (BSs). However, as mobile devices are powered by limited battery energy, there is no obligation for D2D transmitters (D2D-Txs) to offload cellular traffic through D2D content sharing. In this paper, we model and analyze the wireless-powered D2D-assisted offloading (WPDO) in cellular networks, where the D2D-Txs can harvest radio frequency energy from nearby BSs and utilize the harvested energy to share popular contents with nearby user equipments. Stochastic geometry is used to characterize the intrinsic relationship between the wireless power transfer (WPT) and the information transmission. Based on the proposed model, we derive the average transmit power at D2D-Tx, the expected minimum transmit power at BS, the D2D outage probability, and the cellular downlink outage probability. We also investigate the energy efficiency of the WPDO network from a system-level perspective. Simulation and numerical results show that the energy efficiency of the WPDO network can be maximized by optimizing the fraction of time allocated for WPT and it can be further improved by using massive antenna arrays at each BS and by sharing more popular contents between devices.</t>
  </si>
  <si>
    <t>1012-1026</t>
  </si>
  <si>
    <t>60025578;60025578;60007740;60001881</t>
  </si>
  <si>
    <t>57190400107;55493596000;7410240104;8536386700</t>
  </si>
  <si>
    <t>Shang, Bodong;Zhao, Liqiang;Chen, Kwang Cheng;Chu, Xiaoli</t>
  </si>
  <si>
    <t>Xi'an;Tampa;Sheffield</t>
  </si>
  <si>
    <t>Xidian University;University of South Florida, Tampa;The University of Sheffield</t>
  </si>
  <si>
    <t>60025578;60007740;60001881</t>
  </si>
  <si>
    <t>Shang B.</t>
  </si>
  <si>
    <t>Wireless-Powered Device-to-Device-Assisted Offloading in Cellular Networks</t>
  </si>
  <si>
    <t>10.1109/TGCN.2018.2839838</t>
  </si>
  <si>
    <t>2-s2.0-85065996681</t>
  </si>
  <si>
    <t>['underlay multiple', 'thoroughly analyzed', 'specified based', 'secondary transmitter', 'secondary transmission', 'secondary system', 'secondary receiver', 'pus ).', 'lower bound', 'input multiple', 'form expression', 'forcing detector', 'extensive numerical', 'efficient tradeoff', 'effective number', 'analytically studied', 'analytically presented']</t>
  </si>
  <si>
    <t>Cognitive radio (CR) | multiple-input multiple-output (MIMO) | nonlinear energy harvesting | optimal power allocation | wireless power and data transfer</t>
  </si>
  <si>
    <t>In this paper, the performance of an underlay multiple-input multiple-output (MIMO) cognitive radio system is analytically studied. In particular, the secondary transmitter operates in a spatial multiplexing transmission mode, while a zero-forcing detector is employed at the secondary receiver. Additionally, the secondary system is interfered by single-antenna primary users (PUs). To enhance the performance of secondary transmission, optimal power allocation is performed at the secondary transmitter with a constraint on the maximum allowable outage threshold specified by the PUs. Further, the effective number of secondary transmit antennas is specified based on the optimal power allocation for an arbitrary MIMO scale. Also, a lower bound on the ergodic channel capacity of the secondary system is derived in a closed-form expression. Afterwards, the scenario of a massive MIMO secondary system is thoroughly analyzed and evaluated, where the harvesting-enabled secondary transmission is studied. The optimal power allocation, the effective number of secondary transmit antennas, the efficient tradeoff between transmit-and-harvest secondary antennas, and the average channel capacity of the secondary system are analytically presented. Finally, extensive numerical and simulation results corroborate the effectiveness of our analysis, while some useful engineering insights are provided.</t>
  </si>
  <si>
    <t>1101-1114</t>
  </si>
  <si>
    <t>60017456;60017456;118531999</t>
  </si>
  <si>
    <t>25923582800;35613331800;23566436000</t>
  </si>
  <si>
    <t>Miridakis, Nikolaos I.;Tsiftsis, Theodoros A.;Alexandropoulos, George C.</t>
  </si>
  <si>
    <t>China;France</t>
  </si>
  <si>
    <t>Guangzhou;Boulogne-Billancourt</t>
  </si>
  <si>
    <t>Jinan University;Huawei Technologies France SASU</t>
  </si>
  <si>
    <t>60017456;118531999</t>
  </si>
  <si>
    <t>MIMO Underlay Cognitive Radio: Optimized Power Allocation, Effective Number of Transmit Antennas and Harvest-Transmit Tradeoff</t>
  </si>
  <si>
    <t>10.1109/TGCN.2018.2866995</t>
  </si>
  <si>
    <t>2-s2.0-85067530668</t>
  </si>
  <si>
    <t>BES-2015-074458</t>
  </si>
  <si>
    <t>['tunable role', 'light absorption', 'highly efficient', 'functional flexibility', 'fluorescence imaging', 'energy transfer', 'energy donor', 'emission window', 'demonstrated using', 'chromophore improves', 'bond mechanism', 'bodipy dye', 'bashy chromophore', 'acceptor chromophore']</t>
  </si>
  <si>
    <t>energy transfer | fluorescence | hydrazones | organoboron | photophysics</t>
  </si>
  <si>
    <t>Energy transfer cassettes that build on the platform of boronic acid derived salicylidenehydrazone (BASHY) complexes were prepared. The functional flexibility of the BASHY chromophore was underpinned by its tunable role as energy donor or acceptor, integrated in compact and non-conjugated bichromophoric dyads. The energy transfer is highly efficient (Œ¶ET&gt;0.95) and is assumed to proceed mainly via a through-bond mechanism. Both constituent chromophores benefit mutually from their integration in the cassettes: a) The pseudo Stokes shift is increased to 110‚Äì200 nm; b) the antenna (donor) chromophore improves the light absorption of the acceptor chromophore; and c) the emission window of the BASHY chromophore is expanded in the BASHY-Bodipy dye without using strategies that compromise the observation of high quantum yields. The application of the cassettes for the formulation of fluorescent polymeric nanoparticles, that can be internalized in cells and observed by fluorescence imaging, was demonstrated using the BASHY-Bodipy dye as an example.</t>
  </si>
  <si>
    <t>1038-1045</t>
  </si>
  <si>
    <t>60016187;60014204;60014204-60006754;60016187;60016187;60011170;60016187;60014204</t>
  </si>
  <si>
    <t>55645426300;56513800400;57220399235;56797725000;24402599300;6701759967;6507726637;57216681599</t>
  </si>
  <si>
    <t>Santos, F√°bio M.F.;Dom√≠nguez, Zoe;Alcaide, Mar√≠a M.;Matos, Ana I.;Florindo, Helena F.;Candeias, Nuno R.;Gois, Pedro M.P.;Pischel, Uwe</t>
  </si>
  <si>
    <t>Portugal;Spain;Finland;Spain</t>
  </si>
  <si>
    <t>Lisbon;Huelva;Tampere;Madrid</t>
  </si>
  <si>
    <t>Faculdade de Farm√°cia, Universidade de Lisboa;Universidad de Huelva;Tampereen Yliopisto;Consejo Superior de Investigaciones Cient√≠ficas</t>
  </si>
  <si>
    <t>60016187;60014204;60011170;60006754</t>
  </si>
  <si>
    <t>Santos F.M.F.</t>
  </si>
  <si>
    <t>Highly Efficient Energy Transfer Cassettes by Assembly of Boronic Acid Derived Salicylidenehydrazone Complexes</t>
  </si>
  <si>
    <t>10.1002/cptc.201800150</t>
  </si>
  <si>
    <t>2-s2.0-85068349478</t>
  </si>
  <si>
    <t>['return loss', 'radiation patterns', 'radiation characteristics', 'radiating strips', 'proposed antenna', 'ground plane', 'give way', 'frequency band', 'f antenna', 'approximately omnidirectional', 'antenna contains', '5ghz band', '5ghz application', '530 ghz', '10 db']</t>
  </si>
  <si>
    <t>ADS | FR4 | ISM band | PIFA | Return loss</t>
  </si>
  <si>
    <t>new compact planar inverted-F antenna (PIFA) for 2.5GHZ application is presented. The antenna contains a ground plane with radiating strips. The bandwidth of impedance with return loss of -10 dB is around 200 MHz (2.380‚Äì2.530 GHz) for 2.5 GHz band. The radiation patterns of proposed antenna is approximately omnidirectional and give way a gain and directivity of 7.31dB and 7.76dB at 2.5GHZ band. Good reflection loss, gain , directivity and the radiation characteristics are achieved in the frequency band of interest.</t>
  </si>
  <si>
    <t>90-92</t>
  </si>
  <si>
    <t>C2C</t>
  </si>
  <si>
    <t>60072227;60072227;60072227</t>
  </si>
  <si>
    <t>57203940941;57204291460;57207946338</t>
  </si>
  <si>
    <t>Ramya, P.;Valarmathi, R. S.;Sritha, P.</t>
  </si>
  <si>
    <t>Ramya P.</t>
  </si>
  <si>
    <t>Design and optimization of compact inverted f antenna for 2.5ghz applications</t>
  </si>
  <si>
    <t>2-s2.0-85068871234</t>
  </si>
  <si>
    <t>['wide range', 'toroidal direction', 'tokamak applications', 'target ).', 'study covers', 'single filament', 'scattering processes', 'routinely used', 'radio frequency', 'plasma heating', 'necessarily aligned', 'investigation concerns', 'infinite length', 'frequency f0', 'filament radii', 'electron cyclotron', 'density contrasts', 'cylindrical shape', 'cylindrical filament', 'cylinder axis', 'current control', 'core plasma', 'considering also', 'ambient plasma', '170 ghz']</t>
  </si>
  <si>
    <t>Fusion plasma | Plasma waves</t>
  </si>
  <si>
    <t>Radio frequency (RF) waves are routinely used in tokamak fusion plasmas for plasma heating, current control, as well as in diagnostics. These waves are excited by antenna structures placed near the tokamak's wall and they have to propagate through a turbulent layer known as the scrape-off layer, before reaching the core plasma (which is their target). This layer exhibits coherent density fluctuations in the form of filaments and blobs. The scattering processes of RF plane waves by a single filament is studied with the assumption that the filament has a cylindrical shape and infinite length. Furthermore, besides the major toroidal component of the externally imposed magnetic field, there is also a small poloidal magnetic field component. Considering also that the cylindrical filament's axis is not necessarily aligned with the toroidal direction, the total magnetic field is in general neither aligned with the axis of the cylinder nor with the toroidal direction. The investigation concerns the case of electron cyclotron (EC) waves (of frequency f0 = 170 GHz) for tokamak applications. The study covers a variety of density contrasts between the filament and the ambient plasma, different magnetic field inclinations with respect to the cylinder axis (for the same magnitude of magnetic induction B = 4:5T) and a wide range of filament radii.</t>
  </si>
  <si>
    <t>60002947;60022717;60002947;60002947;60002947;60028900;60028900;60002947</t>
  </si>
  <si>
    <t>57190391448;7006300121;7003464811;36763586300;35778677000;57192389787;7004204911;7003820974</t>
  </si>
  <si>
    <t>Valvis, S. I.;Ram, A. K.;Hizanidis, K.;Papagiannis, P.;Papadopoulos, A.;Zisis, A.;Tigelis, I. G.;Glytsis, E.</t>
  </si>
  <si>
    <t>Greece;United States;Greece</t>
  </si>
  <si>
    <t>Athens;Cambridge;Athens</t>
  </si>
  <si>
    <t>National and Kapodistrian University of Athens;Plasma Science and Fusion Center;National Technical University of Athens</t>
  </si>
  <si>
    <t>60028900;60022717;60002947</t>
  </si>
  <si>
    <t>Valvis S.I.</t>
  </si>
  <si>
    <t>Scattering of radio frequency waves by cylindrical filaments with general orientation relative to the magnetic field</t>
  </si>
  <si>
    <t>10.1017/S0022377818001083</t>
  </si>
  <si>
    <t>2-s2.0-85069520150</t>
  </si>
  <si>
    <t>9007-00141</t>
  </si>
  <si>
    <t>['room temperature', 'return loss', 'microwave device', 'experimental studies', 'electrical properties', 'dra ).', 'dielectric loss', 'dielectric constant', 'ceramic powder', 'basic requirements', 'appropriate level']</t>
  </si>
  <si>
    <t>DRA | Microwave Properties | SrTiO 3</t>
  </si>
  <si>
    <t>Appropriate level of dielectric constant and low dielectric loss are basic requirements for microwave device, especially in dielectric resonator antenna (DRA). In this paper, investigation with experimental studies of SrTiO3 ceramic fabricated as cylindrical dielectric resonator antennas (CDRAs) was conducted. Ceramic powder was prepared using conventional solid state reaction method. X-ray Diffraction exposes physical properties SrTiO3 which exhibit cubic structure. The electrical properties such as dielectric constant (Œµr) and dielectric loss (tan Œ¥) were studied in variation of temperatures and frequencies. At room temperature the dielectric constant SrTiO3 is about 240. The dielectric loss obtain shows very low loss value roughly below 0.07. The return loss and bandwidth of CDRAs at their respective resonant frequencies are shown in this paper.</t>
  </si>
  <si>
    <t>231-236</t>
  </si>
  <si>
    <t>Special Issue BOND21</t>
  </si>
  <si>
    <t>International Journal of Nanoelectronics and Materials</t>
  </si>
  <si>
    <t>60090652;60090652;60090652;60090652;60090652;60090652;60090652</t>
  </si>
  <si>
    <t>57198515342;37261764900;55898869500;57210314287;54915241200;27567626900;36782092800</t>
  </si>
  <si>
    <t>Muhamad, Norhizatol Fashren;Osman, Rozana Aina Maulat;Idris, Mohd Sobri;Yasin, Mohd Najib Mohd;Jamlos, Mohd Faizal;Hambali, Nor Azura Malini Ahmad;Derman, Mohd Nazree</t>
  </si>
  <si>
    <t>Muhamad N.F.</t>
  </si>
  <si>
    <t>Microwave and electrical properties of SrTio3 for DRA application</t>
  </si>
  <si>
    <t>2-s2.0-85069714561</t>
  </si>
  <si>
    <t>1502-IRIS-02</t>
  </si>
  <si>
    <t>['viable alternative', 'tunnel surfaces', 'single camera', 'sewer flow', 'paper presents', 'existing systems', 'defect detection', 'commercial uavs', 'available underground', 'autonomous operation', 'autonomous flight', '35 minutes']</t>
  </si>
  <si>
    <t>Automation | Autonomous inspection of deep sewage network | Inspection | Tunnel systems | Unmanned aerial vehicles</t>
  </si>
  <si>
    <t>Inspection of deep tunnel networks is extremely challenging due to their inaccessibility, and them being an unknown and potentially hazardous environment. Unmanned aerial vehicles (UAVs) provide a viable alternative for access, and are unaffected by debris or sewer flow. However, commercial UAVs are designed for high altitude aerial imagery and are not appropriate for short-range detailed imaging of tunnel surfaces. In addition, autonomous flight is usually achieved using GPS, which is not available underground. This paper presents the design and development of a smart UAV platform, Surveyor with Intelligent Rotating Lens (SWIRL), customized for autonomous operation in tunnels. It can capture high resolution images for subsequent image processing, and defect detection and classification. An innovative rotating system enables undistorted imaging of the tunnel‚Äôs inner circumference surface using a single camera. The proposed location method using limited data resulted in substantial unit weight and power consumption reductions, compared to existing systems, making more than 35 minutes of autonomous flight possible.</t>
  </si>
  <si>
    <t>1751231X</t>
  </si>
  <si>
    <t>Water Practice and Technology</t>
  </si>
  <si>
    <t>60104290;60104290;60104290;60104290;60104290;60008592;60104290;60000745;60008592</t>
  </si>
  <si>
    <t>57195415355;57203985703;57195422533;57195553943;57202710232;55663361300;57210420141;34869347800;55938277000</t>
  </si>
  <si>
    <t>Tan, C. H.;Ng, M.;Shaiful, D. S.B.;Win, S. K.H.;Ang, W. J.;Yeung, S. K.;Lim, H. B.;Do, M. N.;Foong, S.</t>
  </si>
  <si>
    <t>Singapore;Hong Kong;United States</t>
  </si>
  <si>
    <t>;Hong Kong;Urbana</t>
  </si>
  <si>
    <t>Singapore University of Technology and Design;Hong Kong University of Science and Technology;University of Illinois Urbana-Champaign</t>
  </si>
  <si>
    <t>60104290;60008592;60000745</t>
  </si>
  <si>
    <t>Tan C.H.</t>
  </si>
  <si>
    <t>A smart unmanned aerial vehicle (UAV) based imaging system for inspection of deep hazardous tunnels</t>
  </si>
  <si>
    <t>10.2166/wpt.2018.105</t>
  </si>
  <si>
    <t>2-s2.0-85070596878</t>
  </si>
  <si>
    <t>Swinburne University of Technology</t>
  </si>
  <si>
    <t>['vlbi ).', 'vienna vlbi', 'three telescopes', 'technical university', 'results obtained', 'relative positioning', 'relative humidity', 'published dataset', 'primarily designed', 'participating antenna', 'observed sources', 'meteorological parameters', 'log files', 'local ties', 'gps time', 'geodetic database', 'fringe fitting', 'final analysis', 'federal agency', 'either carried', 'e .,', 'distributed fx', 'data pre', 'correlation capability', 'contain information', 'clock offset', 'cable delay', 'barometric pressure', 'analysis capabilities']</t>
  </si>
  <si>
    <t>FX correlator | Geodesy | Local ties | Radio telescope | Scheduling | Short baseline interferometry | VLBI</t>
  </si>
  <si>
    <t>The Geodetic Observatory Wettzell (GOW), jointly operated by the Federal Agency for Cartography and Geodesy (BKG), Germany and the Technical University of Munich, Germany is equipped with three radio telescopes for Very Long Baseline Interferometry (VLBI). Correlation capability is primarily designed for relative positioning of the three Wettzell radio telescopes i.e., to derive the local ties between the three telescopes from VLBI raw data in addition to the conventional terrestrial surveys. A computing cluster forming the GO Wettzell Local Correlator (GOWL) was installed in 2017 as well as the Distributed FX (DiFX) software correlation package and the Haystack Observatory Postprocessing System (HOPS) for fringe fitting and postprocessing of the output. Data pre-processing includes ambiguity resolution (if necessary) as well as the generation of the geodetic database and NGS card files with œÖSolve. The final analysis is either carried out with local processing software (LEVIKA short baseline analysis) or with the Vienna VLBI and Satellite (VieVS) software. We will present an overview of the scheduling, correlation and analysis capabilities at GOW and results obtained so. The dataset includes auxiliary files (schedule and log files) which contain information about the participating antenna, observed sources, clock offset between formatter and GPS time, cable delay, meteorological parameters (temperature, barometric pressure, and relative humidity) and ASCII files created after fringe fitting and final analysis. The published dataset can be used by the researchers and scientists to further explore short baseline interferometry.</t>
  </si>
  <si>
    <t>Data</t>
  </si>
  <si>
    <t>113408307;113408307;113408307;113408307;113408307</t>
  </si>
  <si>
    <t>57199328813;56747857500;36509043000;15748854100;56236669000</t>
  </si>
  <si>
    <t>Phogat, Apurva;Kronschnabl, Gerhard;Pl√∂tz, Christian;Schwarz, Walter;Sch√ºler, Torben</t>
  </si>
  <si>
    <t>Kotzting</t>
  </si>
  <si>
    <t>Federal Agency for Cartography and Geodesy</t>
  </si>
  <si>
    <t>Phogat A.</t>
  </si>
  <si>
    <t>Short baseline observations at geodetic observatory Wettzell</t>
  </si>
  <si>
    <t>10.3390/data3040064</t>
  </si>
  <si>
    <t>2-s2.0-85070812085</t>
  </si>
  <si>
    <t>Visvesvaraya Technological University</t>
  </si>
  <si>
    <t>/2009-10/A-9/163</t>
  </si>
  <si>
    <t>VTU</t>
  </si>
  <si>
    <t>['¬† studied', 'water harvesting', 'variations reflect', 'suitable areas', 'suitable area', 'study shows', 'south india', 'rock terrain', 'recharge within', 'probable tank', 'prioritized sub', 'present paper', 'potential sites', 'morphometric characteristics', 'liss iii', 'lineament density', 'land use', 'hydrological process', 'geomorphological characteristics', 'drainage networks', 'drainage density', 'different sub', 'different agro', 'climatic zones', 'circularity ratio', 'channel maintenance', 'buffers created', 'bifurcation ratio', 'basins sb', 'basin area', 'arid regions', 'arcgis 9', '11 locations']</t>
  </si>
  <si>
    <t>ArcGIS | Drainage characteristics | Ground water recharge | Hard-rock terrain | Prioritization | Semi-arid region | Weighted sum overlay</t>
  </si>
  <si>
    <t>Hydro-geomorphological characteristics, together with soil, slope, lineament density and Land use Land cover are signatures of potential ground water recharge areas, and are vital for water harvesting. In the present paper, Fifth order sub-basins in Semi-arid regions of the Varada River basin in South India is¬†studied for selection of suitable area for recharge and prioritize the sub-basins using Indian Remote Sensing satellite (IRS) P6; Linear Imaging Self Scanning Sensor (LISS III) and ArcGIS 9.2. The Fifth order sub-basins of the Varada River spread in Hard-rock terrain and of different agro-climatic zones. The study shows that there are significant spatial variations in the fifth order basins with respect to their morphometric characteristics such as the basin area, drainage density, bifurcation ratio, and circularity ratio, constant of channel maintenance and slope of the basin. These variations reflect the differences in the hydrological process in the different Sub-basins. Based on the variations in the linear, aerial, relief as well as the slope, lineament density, and precipitation pattern rankings are assigned for each parameter with respect to ground water recharge within the Subbasins. Weighted sum overlay for precipitation, Land use, soil and Water table fluctuation are used to select the suitable areas of recharge within the sub-basins. Buffers created for lineaments and drainage networks were intersected with the suitable area of recharge for the probable tank's locations for recharge. The tank locations identified after intersection and having higher stream orders are further filtered for the identification of potential sites for ground water recharge. In the prioritized sub-basins SB-8, SB-10, SB-11 locations have been selected for recharge.</t>
  </si>
  <si>
    <t>1063-1076</t>
  </si>
  <si>
    <t>Sustainable Water Resources Management</t>
  </si>
  <si>
    <t>60081592;60108587;60004954</t>
  </si>
  <si>
    <t>42261154400;7006722490;26323325600</t>
  </si>
  <si>
    <t>Bhagwat, Tejaswini Nikhil;Hegde, V. S.;Shetty, Amba</t>
  </si>
  <si>
    <t>Dharwad;Davangere;Mangalore</t>
  </si>
  <si>
    <t>SDM College of Engineering and Technology;University B.D.T. College of Engineering;National Institute of Technology Karnataka</t>
  </si>
  <si>
    <t>60108587;60081592;60004954</t>
  </si>
  <si>
    <t>Bhagwat T.N.</t>
  </si>
  <si>
    <t>Application of remote sensing and GIS for identification of potential ground water recharge sites in Semi-arid regions of Hard-rock terrain, in north Karnataka, South India</t>
  </si>
  <si>
    <t>10.1007/s40899-018-0244-6</t>
  </si>
  <si>
    <t>2-s2.0-85072581268</t>
  </si>
  <si>
    <t>['way toward', 'unity value', 'successfully design', 'spatial distribution', 'reflective efficient', 'recently become', 'proposed metasurface', 'promising material', 'prescribed geometries', 'polarized wavefronts', 'microwave band', 'metal cross', 'focusing metasurface', 'extremely high', 'different positions', 'dielectric substrate', 'artificially arranging', 'anisotropic metasurface']</t>
  </si>
  <si>
    <t>Beam steering | Electromagnetic metamaterials | Microwave antennas | Microwave propagation</t>
  </si>
  <si>
    <t>Metasurfaces have recently become a promising material, offering new degrees of freedom in molding electromagnetic wave properties. In this work, we propose and numerically investigate ultrathin microwave devices for polarization-dependent wavefront shaping based on an anisotropic metasurface, which consists of a square metal ring with a cross, a dielectric substrate, and a metal ground plane. It is demonstrated the proposed metasurface can independently manipulate reflective x-and y-polarized wavefronts at frequency of 15 GHz via engineering of the metal cross. Furthermore, the reflective efficient is extremely high, reaching a near-unity value of 0.98. Based on this anisotropic metasurface, a polarization beam splitter is achieved by artificially arranging the spatial distribution of metasurfaces with prescribed geometries. In addition, we successfully design a focusing metasurface to separate the x-and y-polarized beams via focusing them at different positions. The proposed approach paves a way toward the applications of the metasurface in a microwave band.</t>
  </si>
  <si>
    <t>57202745333;57204198558</t>
  </si>
  <si>
    <t>Guo, Kai;Guo, Zhongyi</t>
  </si>
  <si>
    <t>Ultrathin microwave devices for polarization-dependent wavefront shaping based on an anisotropic metasurface</t>
  </si>
  <si>
    <t>10.3390/app8122471</t>
  </si>
  <si>
    <t>2-s2.0-85073885354</t>
  </si>
  <si>
    <t>['vita 49', 'policy language', 'ongoing efforts', 'increasing value', 'ieee 1900', 'emerging standards', 'digital interface', 'defined radios', 'cognitive radios', 'based protocol', 'article shows', 'abstract descriptions', '2 packet', '2 arose']</t>
  </si>
  <si>
    <t>Spectrum is of increasing value. This article discusses two new and emerging standards, VITA 49.2 and IEEE 1900.5.2, and identifies both as abstract descriptions of spectrum. VITA 49 emerged as a packet-based protocol at the RF-digital interface of software-defined radios. The VITA 49 metadata allows all information about the spectrum as seen by a radio at its antenna to be described, stored, and transported to other systems. IEEE 1900.5.2 arose out of ongoing efforts to create a policy language for cognitive radios and in response to the need to describe spectrum usage. This article shows how the IEEE 1900.5.2 Spectrum Consumption Model can be cast as a VITA 49.2 packet. It also identifies next steps for standardization in this area.</t>
  </si>
  <si>
    <t>IEEE Communications Standards Magazine</t>
  </si>
  <si>
    <t>60017016;60122603</t>
  </si>
  <si>
    <t>22836236000;6701669247</t>
  </si>
  <si>
    <t>Sherman, Matthew;Cooklev, Todor</t>
  </si>
  <si>
    <t>Fort Wayne;Arlington</t>
  </si>
  <si>
    <t>Purdue University Fort Wayne;BAE Systems Inc.</t>
  </si>
  <si>
    <t>60122603;60017016</t>
  </si>
  <si>
    <t>Sherman M.</t>
  </si>
  <si>
    <t>Abstract Descriptions of Spectrum: VITA 49 and IEEE 1900.5.2</t>
  </si>
  <si>
    <t>10.1109/MCOMSTD.2018.1700049</t>
  </si>
  <si>
    <t>2-s2.0-85074676018</t>
  </si>
  <si>
    <t>['without estimates', 'transmitters ranging', 'tracking system', 'signal strength', 'recent studies', 'receivers attached', 'quadrotor drone', 'precision purposes', 'motus radio', 'limited use', 'horizontal antennae', 'high potential', 'high frequency', 'frequent loss', 'fixed receivers', 'fixed locations', 'finding nests', 'effective way', 'drone positions', 'deploying personnel', 'dense array', 'data obtained', 'data due', 'continental scales', 'borne vhf', 'borne receiver', 'access terrain', '17 ).']</t>
  </si>
  <si>
    <t>Accuracy | Boreal forest | Drone | For√™t Montmorency | Motus | Precision | Radio-tracking | Response surface</t>
  </si>
  <si>
    <t>Recent studies have demonstrated the high potential of drones as tools to facilitate wildlife radio-tracking in rugged, difficult-to-access terrain. Without estimates of accuracy, however, data obtained from receivers attached to drones will be of limited use. We estimated transmitter location errors from a drone-borne VHF (very high frequency) receiver in a hilly and dense boreal forest in southern Qu√©bec, Canada. Transmitters and the drone-borne receiver were part of the Motus radio-tracking system, a collaborative network designed to study animal movements at local to continental scales. We placed five transmitters at fixed locations, 1‚Äì2 m above ground, and flew a quadrotor drone over them along linear segments, at distances to transmitters ranging from 20 m to 534 m. Signal strength was highest with transmitters with antennae pointing upwards, and lowest with transmitters with horizontal antennae. Based on drone positions with maximum signal strength, mean location error was 134 m (range 44‚Äì278 m, n = 17). Estimating peak signal strength against drone GPS coordinates with quadratic, least-squares regressions led to lower location error (mean = 94 m, range 15‚Äì275 m, n = 10) but with frequent loss of data due to statistical estimation problems. We conclude that accuracy in this system was insufficient for high-precision purposes such as finding nests. However, in the absence of a dense array of fixed receivers, the use of drone-borne Motus receivers may be a cost-effective way to augment the quantity and quality of data, relative to deploying personnel in difficult-to-access terrain.</t>
  </si>
  <si>
    <t>2504446X</t>
  </si>
  <si>
    <t>Drones</t>
  </si>
  <si>
    <t>60032619;60000673;60000673;117814852;60017597;60002494</t>
  </si>
  <si>
    <t>25942126600;13605938200;6603274234;57213363237;7006425793;24396079200</t>
  </si>
  <si>
    <t>Desrochers, Andr√©;Tremblay, Junior A.;Aubry, Yves;Chabot, Dominique;Pace, Paul;Bird, David M.</t>
  </si>
  <si>
    <t>Canada;Canada;Canada;Canada;Canada</t>
  </si>
  <si>
    <t>Quebec;Ottawa;Montreal;Gatineau;Ottawa</t>
  </si>
  <si>
    <t>Universit√© Laval;Defence Research and Development Canada;Universit√© McGill;Environment Canada;droneMetrics</t>
  </si>
  <si>
    <t>60032619;60017597;60002494;60000673;117814852</t>
  </si>
  <si>
    <t>Desrochers A.</t>
  </si>
  <si>
    <t>Estimating wildlife tag location errors from a VHF receiver mounted on a drone</t>
  </si>
  <si>
    <t>10.3390/drones2040044</t>
  </si>
  <si>
    <t>2-s2.0-85085705012</t>
  </si>
  <si>
    <t>['wideband passive', 'wearable communication', 'tunable antennas', 'things ),', 'patient back', 'new class', 'medical systems', 'medical applications', 'may resonate', 'major disadvantage', 'major challenges', 'main goal', 'low efficiency', 'frequencies ranging', 'environment conditions', 'disadvantages may', 'different environments', 'controlled diode', 'biomedical systems', 'bias voltage', 'antenna located', 'amplifiers may', 'active components', '800 mhz', '600 mhz', '434 mhz', '420 mhz', '3 ghz']</t>
  </si>
  <si>
    <t>Active antennas | IoT applications | Medical applications | Wearable antennas | Wearable body area networks | Wearable wireless communication systems</t>
  </si>
  <si>
    <t>The development of compact wearable antennas and transceivers for communication, IoT (Internet of Things), and biomedical systems will be presented in this paper. Development of Compact efficient wearable antennas is one of the major challenges in development of wearable communication, IoT, and medical systems. The main goal of wireless body area networks (BANs), WBANs, is to provide continuously medical data to the physician. Body area network (BAN) antennas should be flexible, lightweight, compact, and have low production cost. However, low efficiency is the major disadvantage of small printed antennas. Microstrip antennas resonant frequency is altered, due to environment conditions, different antenna locations, and different system operation modes. These disadvantages may be solved by using compact active and tunable antennas. A new class of wideband active wearable antennas for medical applications is presented in this paper. Amplifiers may be connected to the wearable antenna feed line to increase the system dynamic range. Small lightweight batteries supply the bias voltage to the active components. An active dual polarized antenna is presented in this paper. The active dual polarized antenna gain is 14 ¬± 3 dB for frequencies ranging from 380 to 600 MHz. The active transmitting dual polarized antenna output power is around 18 dBm. A voltage-controlled diode, varactor, may be used to control the antenna electrical performance at different environments. For example, an antenna located in patient stomach area has VSWR (Voltage Standing Wave Ratio) better than 2:1 at 434 MHz. However, if the antenna will be placed on the patient back, it may resonate at 420 MHz. By varying the varactor bias voltage, the antenna resonant frequency may be shifted from 420 to 434 MHz. An ultra-wideband passive and active printed slot antenna may be employed in wideband wearable communication systems. The active slot antenna gain is 13 ¬± 2 dB for frequencies from 800 MHz to 3 GHz.</t>
  </si>
  <si>
    <t>Applied System Innovation</t>
  </si>
  <si>
    <t>60093513-60093575</t>
  </si>
  <si>
    <t>Sabban, Albert</t>
  </si>
  <si>
    <t>Karmiel;Lake Kinneret</t>
  </si>
  <si>
    <t>ORT Braude - College of Engineering;Kinneret College on the Sea of Galilee</t>
  </si>
  <si>
    <t>60093575;60093513</t>
  </si>
  <si>
    <t>Sabban A.</t>
  </si>
  <si>
    <t>Active compact wearable body area networks for wireless communication, medical and iot applications</t>
  </si>
  <si>
    <t>10.3390/asi1040046</t>
  </si>
  <si>
    <t>2-s2.0-85088639231</t>
  </si>
  <si>
    <t>['three cases', 'sidelobe reduction', 'sidelobe levels', 'reduce slls', 'proposed algorithm', 'optimal design', 'mathematical benchmarks', 'main beam', 'last ones', 'investigated using', 'important factors', 'different number', 'desired application', 'compatibility issues', 'comparison purposes', 'arrays must', 'antenna arrays']</t>
  </si>
  <si>
    <t>Circular antenna arrays (CAA) | maximum sidelobe level reduction | most valuable player algorithm (MVPA) | optimization</t>
  </si>
  <si>
    <t>Optimally designed arrays are used to obtain high gain and directivity. Based on the desired application, different radiation patterns can be generated. These patterns have generally a main beam and some sidelobes. These last ones are undesirable because they can cause electromagnetic interference and compatibility issues. Therefore, sidelobe levels (SLLs) reduction is one of the most important factors for the design of antenna arrays and arrays must be designed in a way to reduce SLLs. In this paper, the optimal design of circular antenna arrays (CAA) for maximum SLLs reduction is investigated using a newly developed metaheuristic that is the most valuable player algorithm. This algorithm is inspired from sport and it has been proven to be an excellent optimization algorithm for mathematical benchmarks. Three cases with different number of arrays are investigated. For comparison purposes, ten other well-known optimization algorithms are used. The design results obtained show the superiority of the proposed algorithm for the optimal design of CAA and for sidelobe reduction over many other algorithms.</t>
  </si>
  <si>
    <t>1655-1661</t>
  </si>
  <si>
    <t>1558187X</t>
  </si>
  <si>
    <t>60087346-60110523;60018783;60110523;60018783</t>
  </si>
  <si>
    <t>24066258400;35482168000;57224050138;57224493142</t>
  </si>
  <si>
    <t>Bouchekara, Houssem Rafik El Hana;Orlandi, Antonio;Al-Qdah, Malik;De Paulis, Francesco</t>
  </si>
  <si>
    <t>Saudi Arabia;Algeria;Italy</t>
  </si>
  <si>
    <t>Hafar al Batin;Constantine;L'Aquila</t>
  </si>
  <si>
    <t>University of Hafr Al-Batin;Universit√© des Fr√®res Mentouri Constantine 1;Universit√† degli Studi dell'Aquila</t>
  </si>
  <si>
    <t>60110523;60087346;60018783</t>
  </si>
  <si>
    <t>Bouchekara H.R.E.H.</t>
  </si>
  <si>
    <t>Most Valuable Player Algorithm for Circular Antenna Arrays Optimization to Maximum Sidelobe Levels Reduction</t>
  </si>
  <si>
    <t>10.1109/TEMC.2018.2800774</t>
  </si>
  <si>
    <t>2-s2.0-85106805151</t>
  </si>
  <si>
    <t>G-408-155-38</t>
  </si>
  <si>
    <t>['validate nddi', 'tracking sand', 'surface sand', 'successfully identify', 'study show', 'source data', 'sensing data', 'saudi arabia', 'planning remote', 'meteosat satellite', 'meteorological stations', 'major concern', 'global extent', 'dust storms', 'discriminate aerial', 'differentiate sand', 'based sand', 'article investigates', 'aeronet station']</t>
  </si>
  <si>
    <t>The impacts of wind-blown desert sand and dust are a major concern of environmental and climate study due to their global extent. This article investigates the sand and dust storms detection in Saudi Arabia using Moderate Resolution Imaging Spectroradiometer (MODIS) data, both from Terra and Aqua satellite systems for the years 2002‚Äì2011. Normalized Difference Dust Index (NDDI) is applied for the detection of sand and dust storms whilst MODIS band 31 is applied to discriminate atmospheric sand and dust from that present on the ground. In addition, the data from Meteosat satellite, AERONET station, and meteorological stations are used to validate NDDI-based sand and dust storm events. The results of the study show that NDDI can successfully identify and differentiate sand and dust storms from clouds whilst MODIS band 31 can discriminate aerial and surface sand and dust over Saudi Arabia. The results also show that the multi-source data, that is MODIS, Meteosat, AERONET, and meteorological stations, can be very valuable for tracking sand and dust storm events. As no such attempt in the past has been made in Saudi Arabia, it is envisaged that the results of this study will be helpful in planning remote-sensing data for the climate change study in the region.</t>
  </si>
  <si>
    <t>8627-8645</t>
  </si>
  <si>
    <t>24449309500;57209466846</t>
  </si>
  <si>
    <t>Butt, Mohsin Jamil;Mashat, Abdul Wahab S.</t>
  </si>
  <si>
    <t>Butt M.J.</t>
  </si>
  <si>
    <t>MODIS satellite data evaluation for sand and dust storm monitoring in Saudi Arabia</t>
  </si>
  <si>
    <t>10.1080/01431161.2018.1488293</t>
  </si>
  <si>
    <t>2-s2.0-85049574524</t>
  </si>
  <si>
    <t>Washington State University</t>
  </si>
  <si>
    <t>WSU</t>
  </si>
  <si>
    <t>['voxel grid', 'vigour comparable', 'utilize either', 'total area', 'study investigates', 'standard methods', 'small uas', 'significant correlation', 'selected region', 'resulting data', 'multispectral images', 'irrigation treatments', 'irrigated continuously', 'field plots', 'extract normalized', 'effective management', 'direct root', 'decision support', 'customized algorithm', 'convex hull', 'control treatment', 'control block', 'commercial production']</t>
  </si>
  <si>
    <t>This study investigates the applicability of ground-based 3D time-of-flight (ToF) imaging and small unmanned aerial system (UAS) integrated multispectral imaging as a rapid grapevine canopy vigour mapping tool for decision support during crop production management. Direct root-zone deficit irrigation was applied to grapevines with continuous and pulse irrigation techniques at 15%, 30%, and 60% rates as that of standard irrigation rate (100%) established by the grower in a commercial production. The control block was irrigated continuously at 100% standard irrigation rate. Field plots were imaged using ground platform integrated with 3D ToF imaging sensor and small UAS-integrated multispectral camera at 128 and 65¬†days before the harvest to estimate the canopy vigour variability associated with irrigation treatments. Customized as well as standard methods (convex hull and voxel grid) were utilized to extract canopy attributes (e.g. volume) from the 3D ToF imaging sensor data. The multispectral images were processed to extract normalized and green normalized difference vegetation index images. Resulting data were used to estimate canopy area ratio i.e. the ratio between the grapevine canopy area with respect to the total area in selected region of interest. A significant correlation (r¬†=¬†0.34) between canopy volume estimated by customized algorithm and aerial canopy area ratio was observed. Custom canopy volume estimates were also highly correlated (r¬†=¬†0.79) with voxel grid derived canopy volume data. Overall, 60% continuous direct root zone deficit irrigation appeared to produce canopy volume/vigour comparable with those under control treatment. Results also suggest that grower can utilize either or both (ground and aerial) grapevine canopy mapping techniques for effective management.</t>
  </si>
  <si>
    <t>8818-8836</t>
  </si>
  <si>
    <t>60018208;60016617-60071076;60018208-60016617;60018208-60016617;60018208;60018208-60016617</t>
  </si>
  <si>
    <t>56785573800;23012972100;25722495200;35886052200;6602113523;22951210900</t>
  </si>
  <si>
    <t>Espinoza, Carlos Z√∫√±iga;Rathnayake, Anura P.;Chakraborty, Momtanu;Sankaran, Sindhuja;Jacoby, Pete;Khot, Lav R.</t>
  </si>
  <si>
    <t>Sri Lanka;United States;United States</t>
  </si>
  <si>
    <t>Galle;Pullman;Prosser</t>
  </si>
  <si>
    <t>University of Ruhuna;Washington State University Pullman;Washington State University Prosser</t>
  </si>
  <si>
    <t>60071076;60018208;60016617</t>
  </si>
  <si>
    <t>Espinoza C.Z.</t>
  </si>
  <si>
    <t>Applicability of time-of-flight-based ground and multispectral aerial imaging for grapevine canopy vigour monitoring under direct root-zone deficit irrigation</t>
  </si>
  <si>
    <t>10.1080/01431161.2018.1500047</t>
  </si>
  <si>
    <t>2-s2.0-85053353649</t>
  </si>
  <si>
    <t>Indian Council of Medical Research</t>
  </si>
  <si>
    <t>12P4167</t>
  </si>
  <si>
    <t>ICMR</t>
  </si>
  <si>
    <t>['three tissues', 'subesophageal ganglion', 'seg ),', 'restricted foraging', 'remarkable sense', 'related behaviors', 'phase differences', 'per ),', 'natural light', 'molecular clock', 'honey bees', 'foraging behavior', 'foraging activity', 'food availability', 'first time', 'findings suggest', 'daily cycling', 'condition affects', 'clock genes', 'circadian clock', '12 ¬†']</t>
  </si>
  <si>
    <t>clock genes | food entrainment | Honey bees | olfactory cues | time-restricted foraging</t>
  </si>
  <si>
    <t>Honey bees have a remarkable sense of time and individual honey bee foragers are capable of adjusting their foraging activity with respect to the time of food availability. Although, there is compelling experimental evidence that foraging behavior is guided by the circadian clock, nothing is known about the underlying molecular mechanisms. Here we present for the first time a study that explores whether time-restricted foraging under natural light-dark (LD) condition affects the molecular clock in honey bees. Food was presented in an enclosed flight chamber (12¬†m √ó 4¬†m √ó 4¬†m) either for 2¬†hours in the morning or 2¬†hours in the afternoon for several consecutive days and daily cycling of the two major clock genes, cryptochrome2 (cry2) and period (per), were analyzed for three different parts of the nervous system involved in feeding-related behaviors: brain, subesophageal ganglion (SEG), and the antennae with olfactory sensory neurons. We found that morning and afternoon trained foragers showed significant phase differences in the cycling of both clock genes in all three tissues. In addition, the phase differences were more pronounced when the feeder was scented with the common plant odor, linalool. Together our findings suggest that foraging time may function as a Zeitgeber that might have the capability to modulate the light entrained molecular clock.</t>
  </si>
  <si>
    <t>1723-1734</t>
  </si>
  <si>
    <t>Chronobiology International</t>
  </si>
  <si>
    <t>60005502-60005147;60005502</t>
  </si>
  <si>
    <t>57191969140;6602893636</t>
  </si>
  <si>
    <t>Jain, Rikesh;Brockmann, Axel</t>
  </si>
  <si>
    <t>Bengaluru;Thanjavur</t>
  </si>
  <si>
    <t>National Centre for Biological Sciences;SASTRA Deemed University</t>
  </si>
  <si>
    <t>60005502;60005147</t>
  </si>
  <si>
    <t>Jain R.</t>
  </si>
  <si>
    <t>Time-restricted foraging under natural light/dark condition shifts the molecular clock in the honey bee, Apis mellifera</t>
  </si>
  <si>
    <t>10.1080/07420528.2018.1509867</t>
  </si>
  <si>
    <t>2-s2.0-85053886330</t>
  </si>
  <si>
    <t>Y17D010019</t>
  </si>
  <si>
    <t>['zhejiang province', 'widely applied', 'spectral distribution', 'semantic affinity', 'scale range', 'regions formed', 'recognized manually', 'rapid changes', 'popularly utilized', 'ordered way', 'new challenges', 'land uses', 'key determinant', 'highly consistent', 'final identification', 'ensure convincing', 'ecological conditions', 'data sources', 'composite regions', 'applying ciar', 'aerial ones']</t>
  </si>
  <si>
    <t>Land use data are widely applied for the analysis and management of social, economic, and ecological conditions and are in great demand due to the rapid changes of landscapes. Remote sensing images with high spatial resolutions, especially the aerial ones, are popularly utilized as data sources for large-scale, highly accurate land use mapping. However, unlike simple land cover classes, land use areas are compound with miscellaneous terrestrial objects, which presents the automatic land use mapping with new challenges. In this study, we analysed the characteristics of land uses in high-resolution aerial images and found that the highly complex composition of land use areas causes an individual terrestrial object alone insufficient to determine its land use type. To address this issue, we proposed the concept of Composite Regions as regions formed by diverse objects sharing the same land use type. We defined Geographic Context which is the key determinant for land use mapping. Additionally, three Geographic Contextual features describing different aspects of the Composite Regions were developed: (1) Class Index Area Ratio (CIAR) for spectral distribution, (2) Density Level Area Ratio (DLAR) for scale range, and (3) Class Boundary Length Ratio (CBLR) for semantic affinity. These features take advantage of Earth‚Äôs Mover Distance as the proper metric function. The accompanying mapping strategy is formulated by applying CIAR, DLAR, and CBLR in an ordered way, and it involves Fuzzy Object Merging to ensure convincing and sufficient neighbourhood information for objects before final identification. The experiments were performed on aerial images acquired in Zhejiang province, China. The landscapes in the study areas consist of five major land use types and exhibits typical complex interiors which were used to be recognized manually. The mapping results successfully extracted land use areas that were highly consistent with visual interpreted data, despite the complex heterogeneous composition. Assessment analysis also showed high accuracies which validated the effectiveness of the methodology.</t>
  </si>
  <si>
    <t>8885-8904</t>
  </si>
  <si>
    <t>60117826;60117826;112872915;60117826</t>
  </si>
  <si>
    <t>56216277700;45961416400;56215155300;7410277432</t>
  </si>
  <si>
    <t>Wang, Xizhi;Su, Cheng;Feng, Cunjun;Zhang, Xiaocan</t>
  </si>
  <si>
    <t>School of Earth Sciences, Zhejiang University;Geomatics Center of Zhejiang</t>
  </si>
  <si>
    <t>60117826;112872915</t>
  </si>
  <si>
    <t>Land use mapping based on composite regions in aerial images</t>
  </si>
  <si>
    <t>10.1080/01431161.2018.1500726</t>
  </si>
  <si>
    <t>2-s2.0-85053895779</t>
  </si>
  <si>
    <t>152 70 00014</t>
  </si>
  <si>
    <t>['versatile tunable', 'unique property', 'transmission amplitude', 'thermally tunes', 'terahertz time', 'terahertz science', 'terahertz radiation', 'terahertz optics', 'tds ).', 'simultaneously manipulated', 'silicon platform', 'silicon metasurface', 'significant impact', 'reconfigurable metadevices', 'precisely achieved', 'positive values', 'polarity dependent', 'methodology suggests', 'metal antennas', 'frequency ranges', 'echo pulse', 'domain spectroscopy', 'continuously tuned', 'compatible process']</t>
  </si>
  <si>
    <t>broadband antireflection | silicon photonics | terahertz optics | tunable metasurfaces</t>
  </si>
  <si>
    <t>Researches in metamaterials and metasurfaces have significant impact on development of terahertz optics and progression of terahertz science and technologies. Further advancement of terahertz systems demands efficient and versatile tunable and reconfigurable metadevices for manipulating various properties of terahertz radiation. Here an electrically and thermally tunable silicon metasurface for broadband terahertz antireflection application is demonstrated. The silicon metasurface is composed by interdigitated p‚Äìn junctions fabricated using a completely complementary metal-oxide-semiconductor (CMOS) compatible process in a silicon photonics foundry. It is atomically smooth without any physically etched pattern nor metal antennas. By supplying bias voltage to the p‚Äìn junctions, the complex reflection coefficient of the silicon metasurface is continuously tuned between negative and positive values. Complete antireflection condition can be precisely achieved, represented by the vanishing of the echo pulse in terahertz time-domain spectroscopy (THz-TDS). The transmission amplitude is bias-polarity dependent, while the phase is simultaneously manipulated. The active silicon metasurface has a unique property that it thermally tunes the reflection and electrically tunes transmission. The methodology suggests a new design concept using all-silicon platform for making atomically smooth and electrically controlled metadevices in terahertz and other frequency ranges.</t>
  </si>
  <si>
    <t>60025710;60032754;60005510;60017161;60007711;60017161;60005510;60025710</t>
  </si>
  <si>
    <t>35193698300;22958030200;55582441500;57195136968;55250445300;57201942590;7004574686;55614179000</t>
  </si>
  <si>
    <t>Ding, Lu;Luo, Xianshu;Cheng, Liang;Thway, Maung;Song, Junfeng;Chua, Soo Jin;Chia, Elbert E.M.;Teng, Jinghua</t>
  </si>
  <si>
    <t>Singapore;Singapore;Singapore;China;Singapore</t>
  </si>
  <si>
    <t>Singapore City;Singapore City;Singapore City;Changchun;Singapore City</t>
  </si>
  <si>
    <t>A-Star, Institute of Microelectronics;Agency for Science, Technology and Research, Singapore;National University of Singapore;Jilin University;Nanyang Technological University</t>
  </si>
  <si>
    <t>60032754;60025710;60017161;60007711;60005510</t>
  </si>
  <si>
    <t>Electrically and Thermally Tunable Smooth Silicon Metasurfaces for Broadband Terahertz Antireflection</t>
  </si>
  <si>
    <t>10.1002/adom.201800928</t>
  </si>
  <si>
    <t>2-s2.0-85054649624</t>
  </si>
  <si>
    <t>['thus opening', 'thin gaps', 'resonating cavities', 'resonance position', 'nonlocal effects', 'new perspectives', 'molecular electronics', 'infrared range', 'high reproducibility', 'good absorbers', 'experimental realization', 'experimental confirmation', 'appealing way', 'alkyldithiols molecules']</t>
  </si>
  <si>
    <t>gap plasmons | nanocubes | patch antennas | photonics | self-assembled monolayers</t>
  </si>
  <si>
    <t>Nanopatch antennas based on the assembly of nanocubes are an appealing way to easily produce structures that feature very thin gaps between metals at a very low cost compared with other surface modification techniques. If these coatings are very good absorbers in the visible and near-infrared range, they can also be of interest for reaching light confinement regimes where nonlocality arises strongly, or for designing molecular electronics junctions embedded in resonating cavities. Here both modeling and experimental realization of a nanocube assembly approach based on alkyldithiols molecules is proposed that enables a high reproducibility on the resonance position of the cavities, as well as gaps that are thinner than the usual 3 nm limit often reported in the literature, thus opening the way to experimental confirmation of nonlocal effects as well as new perspectives for molecular electronics.</t>
  </si>
  <si>
    <t>60068543;60068543;60068543;60068543;60068543;60029989;60029989;60029989;60109306;60017161;60068543;60068543</t>
  </si>
  <si>
    <t>57195641309;24474034700;8833708500;57204154216;6602832785;57192543723;6506983720;55204170800;6602860081;6506543142;56220878700;57202311057</t>
  </si>
  <si>
    <t>Reynaud, Cl√©ment A.;Duch√©, David;Le Rouzo, Judika√´l;Nasser, Antoine;Nony, Laurent;Pourcin, Florent;Margeat, Olivier;Ackermann, J√∂rg;Berginc, Gerard;Nijhuis, Christian A.;Escoubas, Ludovic;Simon, Jean Jacques</t>
  </si>
  <si>
    <t>France;France;France;Singapore</t>
  </si>
  <si>
    <t>Paris;Marseille;Marseille;Singapore City</t>
  </si>
  <si>
    <t>Thales Optronics;Institut Mat√©riaux Micro√©lectronique Nanosciences de Provence;Centre Interdisciplinaire de Nanoscience de Marseille;National University of Singapore</t>
  </si>
  <si>
    <t>60109306;60068543;60029989;60017161</t>
  </si>
  <si>
    <t>Reynaud C.A.</t>
  </si>
  <si>
    <t>Enhancing Reproducibility and Nonlocal Effects in Film-Coupled Nanoantennas</t>
  </si>
  <si>
    <t>10.1002/adom.201801177</t>
  </si>
  <si>
    <t>2-s2.0-85054709117</t>
  </si>
  <si>
    <t>NRF-2016R1A4A1010735</t>
  </si>
  <si>
    <t>['water splitting', 'unity efficiencies', 'unique antenna', 'ultrathin bivo4', 'two kinds', 'strategy paves', 'reflector structure', 'reflected light', 'promising photoanodes', 'photocurrent density', 'light energy', 'light absorption', 'incident light', 'impressive 3', 'different sizes', 'current collector', 'coupling interaction', 'charge separation', 'bragg reflection', 'bivo4 layer', 'back reflector', 'au nanospheres', '23 vrhe']</t>
  </si>
  <si>
    <t>Au | BiVO 4 | Nanopatterned photoanode | Photoelectrochemical water splitting | Plasmonic effects</t>
  </si>
  <si>
    <t>BiVO4 is one of the most promising photoanodes for photoelectrochemical (PEC) water splitting. However, BiVO4 is limited by less-than-unity efficiencies of light absorption and charge separation due to a trade-off between the long penetration depth of photons and relatively short length carrier diffusion. Here, an antenna/spacer/reflector based Au/BiVO4/WO3/Au nanopatterned photoanode is designed by integrating ultrathin BiVO4 layer between two kinds of Au nanospheres (NSs) with different sizes. The large underlying nanopatterned Au NSs sever as current collector and back reflector to reflect the incident light by Bragg reflection of the highly ordered Au NSs array, while the small surface Au NSs act as antennas to absorb the incident and reflected light, which concentrates the light energy to the BiVO4 layer. Moreover, a strong electromagnetic field is created in the BiVO4 spacer due to the coupling interaction between the reflector and antenna, which promotes the charge separation of BiVO4. Based on this unique antenna/spacer/reflector structure, the ultrathin BiVO4 of only 70 nm achieves a photocurrent density of 1.31 mA/cm2 at 1.23 VRHE, which demonstrates an impressive 3.23 fold enhancement by the combined plasmonic effects, and it further increases to 1.97 mA/cm2 after depositing FeOOH catalyst. The strategy paves a way for other semiconductors and thin-film optoelectronic devices to improve their performance.</t>
  </si>
  <si>
    <t>763-771</t>
  </si>
  <si>
    <t>60032330;60032330;60032330;60032330;60003533;60032330</t>
  </si>
  <si>
    <t>57200858674;56525846600;56640875000;57194904757;23485589100;55783928700</t>
  </si>
  <si>
    <t>Chen, Bin;Zhang, Zhuo;Baek, Minki;Kim, Sangkuk;Kim, Wooyul;Yong, Kijung</t>
  </si>
  <si>
    <t>Pohang;Seoul</t>
  </si>
  <si>
    <t>Pohang University of Science and Technology;Sookmyung Women's University</t>
  </si>
  <si>
    <t>60032330;60003533</t>
  </si>
  <si>
    <t>An antenna/spacer/reflector based Au/BiVO&lt;inf&gt;4&lt;/inf&gt;/WO&lt;inf&gt;3&lt;/inf&gt;/Au nanopatterned photoanode for plasmon-enhanced photoelectrochemical water splitting</t>
  </si>
  <si>
    <t>S0926337318305824</t>
  </si>
  <si>
    <t>10.1016/j.apcatb.2018.06.048</t>
  </si>
  <si>
    <t>2-s2.0-85048712754</t>
  </si>
  <si>
    <t>['‚ àí1', 'zinc tert', 'triplet zntbpc', 'toluene suggests', 'strong overlap', 'strong absorption', 'singlet zntbpc', 'singlet znobupc', 'simple model', 'shifted compared', 'photosynthetic systems', 'optical absorption', 'observations suggest', 'nir region', 'natural photosynthesis', 'largely red', 'fluorescence bands', 'examined combination', 'energy transfer', 'emission spectrum', 'efficient energy', 'clearly observed', 'chlorophyll units', 'artificial antenna', 'absorption spectrum', '80 ev']</t>
  </si>
  <si>
    <t>Artificial photosynthesis | Energy transfer | Laser photolysis | Phthalocyanines</t>
  </si>
  <si>
    <t>The singlet-singlet and triplet‚Äìtriplet energy transfer studies between two light harvesting phthalocyanine derivatives namely, zinc tert-butyl phthalocyanine ZnTBPc, and zinc octabutyloxy phthalocyanine ZnOBuPc, have been investigated to mimic the efficient energy-transfer process among the chlorophyll units in the natural photosynthesis. Optical absorption and emission studies showed the strong absorption and fluorescence bands for ZnOBuPc in the NIR region, which are largely red-shifted compared to that of the ZnTBPc. The strong overlap between the emission spectrum of ZnTBPc and the absorption spectrum of ZnOBuPc in toluene suggests the occurrence of the energy transfer from the singlet ZnTBPc (1.80 eV) to the singlet ZnOBuPc (1.59 eV). From the time-resolved fluorescence technique, the rate of energy transfer process was found to be 6.79 √ó 107 s‚àí1. From the nanosecond laser photolysis measurements, the energy transfer from the triplet ZnTBPc to the lower lying triplet ZnOBuPc was clearly observed with a rate of 5.77 √ó 105 s‚àí1. These observations suggest the usefulness of the examined combination (ZnOBuPc/ZnTBPc) as a simple model for the artificial antenna in the photosynthetic systems.</t>
  </si>
  <si>
    <t>508-513</t>
  </si>
  <si>
    <t>60117075-60025733</t>
  </si>
  <si>
    <t>El-Khouly, Mohamed E.</t>
  </si>
  <si>
    <t>New Borg El-Arab;Kafr el-Sheikh</t>
  </si>
  <si>
    <t>Egypt-Japan University of Science and Technology;Kafrelsheikh University</t>
  </si>
  <si>
    <t>60117075;60025733</t>
  </si>
  <si>
    <t>El-Khouly M.</t>
  </si>
  <si>
    <t>Energy transfer between two light harvesting phthalocyanine derivatives as model for artificial photosynthetic antenna: Laser photolysis studies</t>
  </si>
  <si>
    <t>S1386142518307182</t>
  </si>
  <si>
    <t>10.1016/j.saa.2018.07.064</t>
  </si>
  <si>
    <t>2-s2.0-85050572047</t>
  </si>
  <si>
    <t>['used template', 'tetraethyl orthosilicate', 'sensitive detection', 'sensitive assay', 'selective assay', 'sample solution', 'recognizing antenna', 'polymerization reaction', 'optimization process', 'model analyte', 'main functional', 'linking monomers', 'linear association', 'highly selective', 'great affinity', 'gqds composite', 'gqds act', 'gqds ).', 'detection limit', 'designed using', 'could lead', 'common co', 'biological samples', 'atropine concentration', 'adsorbed atropine', 'adsorb atropine', 'adequately utilized']</t>
  </si>
  <si>
    <t>Fluorescence | Graphene quantum dots | Sensor | Surface molecular imprinting | Tropane</t>
  </si>
  <si>
    <t>Herein, development of a reliable and specific fluorometric assay was disclosed for the sensitive detection of atropine. The method was designed using the surface molecularly imprinted polymer on high fluorescent graphene quantum dots (GQDs). Molecularly imprinted polymer capped GQDs (MIP-GQDs) were prepared through the common co-polymerization reaction of 3-(3-aminopropyl) triethoxysilane (APTES) and tetraethyl orthosilicate (TEOS), act as the main functional and cross-linking monomers, respectively. The used template for this reaction was atropine. The created blue luminescent MIP-GQDs composite, which had a great affinity to adsorb atropine from the sample solution, could lead to a notable fluorescence quenching. In fact, GQDs act as the recognizing antenna for adsorbed atropine into the specific MIP sites. The linear association between the observed quenching effect and atropine concentration was exploited to design a selective assay to the detection of atropine. After optimization process, a linear calibration graph was achieved in the atropine concentration range of 0.5‚Äì300 ng mL‚àí1 with a detection limit of 0.22 ng mL‚àí1. Exploitation of high specific MIP technique along with high fluorescent GQDs provided a highly selective and sensitive assay for atropine as a model analyte. It was adequately utilized for the analysis of atropine in biological samples.</t>
  </si>
  <si>
    <t>614-621</t>
  </si>
  <si>
    <t>60006622-60006471;60006622;60006622</t>
  </si>
  <si>
    <t>26422283200;35199772100;57203189016</t>
  </si>
  <si>
    <t>Khataee, Alireza;Hassanzadeh, Javad;Kohan, Elmira</t>
  </si>
  <si>
    <t>Iran;Turkey</t>
  </si>
  <si>
    <t>Tabriz;Nicosia</t>
  </si>
  <si>
    <t>University of Tabriz;Yakin Doƒüu √úniversitesi</t>
  </si>
  <si>
    <t>60006622;60006471</t>
  </si>
  <si>
    <t>Khataee A.</t>
  </si>
  <si>
    <t>Specific quantification of atropine using molecularly imprinted polymer on graphene quantum dots</t>
  </si>
  <si>
    <t>S1386142518307522</t>
  </si>
  <si>
    <t>10.1016/j.saa.2018.07.088</t>
  </si>
  <si>
    <t>2-s2.0-85050864049</t>
  </si>
  <si>
    <t>['¬± 0', 'yag laser', 'spin levels', 'similar spectra', 'rich spectrum', 'recently reported', 'partially assigned', 'neighboring parts', 'n groups', 'ms previously', 'long chain', 'homopolar chain', 'groups pn', 'great interest', 'good agreement', 'free symmetric', 'free clusters', 'final identification', 'emission lines', 'dn groups', 'dipole antennas', 'dense deuterium', 'clusters h2n', 'chain clusters', 'certain evidence', 'bond distances', 'atomic clusters', 'asymmetric h4', '003 pm', '0 ).']</t>
  </si>
  <si>
    <t>Pulsed laser | Rotational spectroscopy | Ultra-dense hydrogen</t>
  </si>
  <si>
    <t>The rotational emission spectrum induced in ultra-dense deuterium D(0) by a 1064 nm pulsed Nd:YAG laser with 0.4 J pulses was recently reported (J. Mol. Struct. 1130 (2017) 829‚Äì836). Good agreement between theory and experiment was found. The bond distances were determined for spin levels s = 2, 3 and 4 with a precision as good as ¬± 0.003 pm. The existence of these rotational lines supports the strongly bound cluster model of D(0). The similar spectra are now studied for ultra-dense protium p(0) and for the ultra-dense hydrogen mixture pxDy(0), giving several lines different from D(0). A rich spectrum of emission lines from pN and (pD)N groups in the chain clusters H2N(0) is observed and partially assigned. The observation of unique lines gives evidence for rotations in groups pN, pD (identified previously), pD2, p2D and (pD)2 in the long chain-clusters, complementing the previously identified pD and DN groups. Three-atomic and four-atomic clusters are of great interest, since the nuclear processes studied in several publications take place in such clusters. Emission lines from three-atomic planar groups pD2(0) and p2D(0), either in the chain clusters or as free clusters, are observed. Coupling of the dipole antennas (pD)N to neighboring parts of the homopolar chain-clusters H2N(0) probably gives several weaker lines. No certain evidence of free symmetric or asymmetric H4(0) tops like pD3(0) and p2D2(0) is found. Such strongly bound H4(0) molecules were studied by TOF-MS previously and they have slightly shorter bond distances which makes their final identification more difficult.</t>
  </si>
  <si>
    <t>567-573</t>
  </si>
  <si>
    <t>Journal of Molecular Structure</t>
  </si>
  <si>
    <t>Holmlid, Leif</t>
  </si>
  <si>
    <t>G√∂teborgs Universitet</t>
  </si>
  <si>
    <t>Holmlid L.</t>
  </si>
  <si>
    <t>Rotational emission spectroscopy in ultra-dense hydrogen p(0) and p&lt;inf&gt;x&lt;/inf&gt;D&lt;inf&gt;y&lt;/inf&gt;(0): Groups p&lt;inf&gt;N&lt;/inf&gt;, pD&lt;inf&gt;2&lt;/inf&gt;, p&lt;inf&gt;2&lt;/inf&gt;D and (pD)&lt;inf&gt;N&lt;/inf&gt;</t>
  </si>
  <si>
    <t>S0022286018308172</t>
  </si>
  <si>
    <t>10.1016/j.molstruc.2018.06.116</t>
  </si>
  <si>
    <t>2-s2.0-85053128166</t>
  </si>
  <si>
    <t>Ligue Contre le Cancer</t>
  </si>
  <si>
    <t>['theoretical simulation', 'ligand around', 'imaging experiments', 'emission intensity', 'detailed analysis', 'complexes based', 'central rare', '615 nm']</t>
  </si>
  <si>
    <t>bioimaging | bioprobes | europium | luminescence | two-photon microscopy</t>
  </si>
  <si>
    <t>A family of europium (III) complexes based on a polydentate ligand functionalized by charge-transfer antennae presents remarkable one- and two-photon photophysical proper-ties in water or buffer. A detailed analysis of their emission properties suggests that the wrapping of the ligand around the central rare-earth ion results in an overall Cs symmetry in agreement with the theoretical simulation and that about 65‚Äì70 % of the emission intensity is concentrated in the hypersensitive 5D0‚Üí7F2 transition at 615 nm. Their brightness is excellent, in the range of the best lanthanide bioprobes making them very attractive for bio-imaging experiments.</t>
  </si>
  <si>
    <t>3318-3324</t>
  </si>
  <si>
    <t>117788169;60005667;60005667;60104653;60104653;60008134;60005667;117788169;60005667</t>
  </si>
  <si>
    <t>57196416747;55597732900;35571742200;6603788352;6602943142;6603297408;26667149200;6602461828;6701642607</t>
  </si>
  <si>
    <t>Sund, Henri;Liao, Yuan Yuan;Andraud, Chantal;Duperray, Alain;Grichine, Alexei;Le Guennic, Boris;Riob√©, Fran√ßois;Takalo, Harri;Maury, Olivier</t>
  </si>
  <si>
    <t>France;France;France;Finland</t>
  </si>
  <si>
    <t>Saint Martin d'Heres;Paris;Lyon;Abo (Turku)</t>
  </si>
  <si>
    <t>Universite Grenoble Alpes;CNRS Centre National de la Recherche Scientifique;√âcole Normale Sup√©rieure de Lyon;Radiometer Turku Oy</t>
  </si>
  <si>
    <t>60104653;60008134;60005667;117788169</t>
  </si>
  <si>
    <t>Sund H.</t>
  </si>
  <si>
    <t>Polyanionic Polydentate Europium Complexes as Ultrabright One- or Two-photon Bioprobes</t>
  </si>
  <si>
    <t>10.1002/cphc.201800557</t>
  </si>
  <si>
    <t>2-s2.0-85055971727</t>
  </si>
  <si>
    <t>NE/J023507/1</t>
  </si>
  <si>
    <t>['technical specifications', 'research questions', 'remote locations', 'recent years', 'ongoing observations', 'nfarr ).', 'nerc facility', 'national centre', 'mobile x', 'larger 2', 'infrastructure used', 'infrastructure developed', 'first radar', 'especially true', 'emphasis given', 'band radars', 'band dual', 'atmospheric scientist', 'atmospheric science']</t>
  </si>
  <si>
    <t>In recent years, dual-polarisation Doppler X-band radars have become a widely used part of the atmospheric scientist's toolkit for examining cloud dynamics and microphysics and making quantitative precipitation estimates. This is especially true for research questions that require mobile radars. Here we describe the National Centre for Atmospheric Science (NCAS) mobile X-band dual-polarisation Doppler weather radar (NXPol) and the infrastructure used to deploy the radar and provide an overview of the technical specifications. It is the first radar of its kind in the UK. The NXPol is a Meteor 50DX manufactured by Selex- Gematronik (Selex ES GmbH), modified to operate with a larger 2.4m diameter antenna that produces a 0.98 halfpower beam width and without a radome. We provide an overview of the technical specifications of the NXPol with emphasis given to the description of the aspects of the infrastructure developed to deploy the radar as an autonomous observing facility in remote locations. To demonstrate the radar's capabilities, we also present examples of its use in three recent field campaigns and its ongoing observations at the NERC Facility for Atmospheric Radio Research (NFARR).</t>
  </si>
  <si>
    <t>6481-6494</t>
  </si>
  <si>
    <t>60012070;60012070;60012070;60012070;60012070;60012070;60012070;60012070-60023254-60007317;60012070-60023254-60007317;60012070;60012070;60012070;60012070</t>
  </si>
  <si>
    <t>26533129200;14044750400;7006728825;57201806565;56888739700;55233414500;55384058900;24391639000;7103311964;7201572145;57204951643;7004860305;57203668119</t>
  </si>
  <si>
    <t>Neely, Ryan;Bennett, Lindsay;Blyth, Alan;Collier, Chris;Dufton, David;Groves, James;Walker, Daniel;Walden, Chris;Bradford, John;Brooks, Barbara;Addison, Freya;Nicol, John;Pickering, Ben</t>
  </si>
  <si>
    <t>Didcot;Leeds;Swindon</t>
  </si>
  <si>
    <t>Rutherford Appleton Laboratory;University of Leeds;Natural Environment Research Council</t>
  </si>
  <si>
    <t>60023254;60012070;60007317</t>
  </si>
  <si>
    <t>Neely R.</t>
  </si>
  <si>
    <t>The NCAS mobile dual-polarisation Doppler X-band weather radar (NXPol)</t>
  </si>
  <si>
    <t>10.5194/amt-11-6481-2018</t>
  </si>
  <si>
    <t>2-s2.0-85058067050</t>
  </si>
  <si>
    <t>R44CA224658</t>
  </si>
  <si>
    <t>['wireless modes', 'versatile applications', 'unfavorable set', 'reduce risks', 'profound impact', 'precise dosimetry', 'platforms use', 'outdoor activities', 'optoelectronic designs', 'optimize benefits', 'operating principles', 'neonatal jaundice', 'multiple wavelengths', 'medical providers', 'individual components', 'human health', 'free devices', 'excessive exposure', 'electromagnetic spectrum', 'electromagnetic radiation', 'design considerations', 'current systems', 'cumulative exposure', 'controlled quantities', 'computational studies', 'collective systems', 'captured instantaneous', 'beneficial use']</t>
  </si>
  <si>
    <t>Exposure to electromagnetic radiation can have a profound impact on human health. Ultraviolet (UV) radiation from the sun causes skin cancer. Blue light affects the body's circadian melatonin rhythm. At the same time, electromagnetic radiation in controlled quantities has beneficial use. UV light treats various inflammatory skin conditions, and blue light phototherapy is the standard of care for neonatal jaundice. Although quantitative measurements of exposure in these contexts are important, current systems have limited applicability outside of laboratories because of an unfavorable set of factors in bulk, weight, cost, and accuracy. We present optical metrology approaches, optoelectronic designs, and wireless modes of operation that serve as the basis for miniature, low-cost, and battery-free devices for precise dosimetry at multiple wavelengths. These platforms use a system on a chip with near-field communication functionality, a radio frequency antenna, photodiodes, supercapacitors, and a transistor to exploit a continuous accumulation mechanism for measurement. Experimental and computational studies of the individual components, the collective systems, and the performance parameters highlight the operating principles and design considerations. Evaluations on human participants monitored solar UV exposure during outdoor activities, captured instantaneous and cumulative exposure during blue light phototherapy in neonatal intensive care units, and tracked light illumination for seasonal affective disorder phototherapy. Versatile applications of this dosimetry platform provide means for consumers and medical providers to modulate light exposure across the electromagnetic spectrum in a way that can both reduce risks in the context of excessive exposure and optimize benefits in the context of phototherapy.</t>
  </si>
  <si>
    <t>aah3924</t>
  </si>
  <si>
    <t>Science Translational Medicine</t>
  </si>
  <si>
    <t>60007363;60013866;60010065;60007363-60000745;121774249-121773940;121774249-121773940;121774249-121773940;121774249-121773940;60018971;60019857;60019857;60007363;60007363;60022195;60028876;60000745;60013227;60013227-60007363;60007363</t>
  </si>
  <si>
    <t>56684236400;57203325076;55872454900;56419535700;25961148800;56514046900;6507156611;57192190378;57192197668;57204954192;15022225300;57203460249;56559315400;57204956251;35074452200;57204125121;8121838600;55062746100;56755517500</t>
  </si>
  <si>
    <t>Heo, Seung Yun;Kim, Jeonghyun;Gutruf, Philipp;Banks, Anthony;Wei, Pinghung;Pielak, Rafal;Balooch, Guive;Shi, Yunzhou;Araki, Hitoshi;Rollo, Derrick;Gaede, Carey;Patel, Manish;Kwak, Jean Won;Pe√±a-Alc√°ntara, Amnahir E.;Lee, Kyu Tae;Yun, Yeojeong;Robinson, June K.;Xu, Shuai;Rogers, John A.</t>
  </si>
  <si>
    <t>South Korea;United States;United States;Japan;South Korea;United States;United States;United States;United States;United States;United States</t>
  </si>
  <si>
    <t>Incheon;Cambridge;Urbana-Champaign;Tokyo;Seoul;Chicago;Tucson;Evanston;Urbana;San Francisco;Clark</t>
  </si>
  <si>
    <t>Inha University;Massachusetts Institute of Technology;Carle Foundation Hospital;Toray Industries, Inc.;Kwangwoon University;Northwestern University Feinberg School of Medicine;The University of Arizona;Northwestern University;University of Illinois Urbana-Champaign;L'Or√©al Tech Incubator California Research Center;L'Or√©al Tech Incubator</t>
  </si>
  <si>
    <t>60028876;60022195;60019857;60018971;60013866;60013227;60010065;60007363;60000745;121774249;121773940</t>
  </si>
  <si>
    <t>Heo S.Y.</t>
  </si>
  <si>
    <t>Wireless, battery-free, flexible, miniaturized dosimeters monitor exposure to solar radiation and to light for phototherapy</t>
  </si>
  <si>
    <t>10.1126/scitranslmed.aau1643</t>
  </si>
  <si>
    <t>2-s2.0-85058128821</t>
  </si>
  <si>
    <t>Universidad de las Fuerzas Armadas ESPE</t>
  </si>
  <si>
    <t>CEPRA-XI-2017-06</t>
  </si>
  <si>
    <t>ESPE</t>
  </si>
  <si>
    <t>['work proposes', 'user application', 'unified controller', 'uav ).', 'trajectory tracking', 'three types', 'three tasks', 'solved based', 'send data', 'real experiments', 'point stabilization', 'path following', 'paper aims', 'motion controllers', 'loop system', 'kinematic model', 'heading rate', 'ground station', 'experiments confirm', 'control references', 'control problem', 'company dji', 'adequate selection']</t>
  </si>
  <si>
    <t>Non-linear systems | Quadcopters | Stability and robustness proof | Unified motion control</t>
  </si>
  <si>
    <t>Purpose: This paper aims to present a unified motion control scheme for quadcopters which not only solves the point stabilization and trajectory tracking problems but also the path following problem. Design/methodology/approach: The control problem is solved based on the kinematic model of the unmanned aerial vehicles (UAV). Next, a dynamic compensation controller is considered through of a quadcopter-inner-loop system to independently track four velocity commands: forward, lateral, up/downward and heading rate. Stability and robustness of the whole control system are proved through the Lyapunov‚Äôs method. To evaluate the controller‚Äôs performance, a multi-user application which allows bilateral communication between a ground station and the Phantom 3 PRO quadrotor is developed. Findings: The performance of the proposed unified controller is shown through real experiments for the different motion control objectives: point stabilization, trajectory tracking and path following. The experiments confirm the capability of the unified controller to solve different motion problems by an adequate selection of the control references. Originality/value: This work proposes the design of three types of motion controllers, which can be switched to comply a task in outdoor. Based on the software development kit provided by the company DJI, an application to get and send data to the UAV is developed. By means of this application, the three tasks are tested and the robustness of the controllers is proved.</t>
  </si>
  <si>
    <t>645-660</t>
  </si>
  <si>
    <t>Assembly Automation</t>
  </si>
  <si>
    <t>60104598;60104598;60104598;60104598;60108603;60108604;60106645;60108603;60108604</t>
  </si>
  <si>
    <t>36163031900;55109340100;57031859800;57193056785;57199373849;57203020793;57031555600;57203576883;57204066656</t>
  </si>
  <si>
    <t>Andaluz, V√≠ctor H.;Gallardo, Cristian M.;Chicaiza, Fernando A.;Carvajal, Christian P.;Morales, Jos√©;Cuzco, Giovanny;Morales, Vicente;Vaca, Byron E.;Samaniego, Nicolay</t>
  </si>
  <si>
    <t>Ecuador;Ecuador;Ecuador;Ecuador</t>
  </si>
  <si>
    <t>Riobamba;Riobamba;Ambato;Sangolqui</t>
  </si>
  <si>
    <t>Universidad Nacional de Chimborazo;Escuela Superior Polit√©cnica de Chimborazo;Universidad T√©cnica de Ambato;Universidad de las Fuerzas Armadas ESPE</t>
  </si>
  <si>
    <t>60108604;60108603;60106645;60104598</t>
  </si>
  <si>
    <t>Andaluz V.H.</t>
  </si>
  <si>
    <t>Robot nonlinear control for Unmanned Aerial Vehicles‚Äô multitasking</t>
  </si>
  <si>
    <t>10.1108/AA-02-2018-036</t>
  </si>
  <si>
    <t>2-s2.0-85054381247</t>
  </si>
  <si>
    <t>['‚ àí29', 'wearable applications', 'useful technique', 'textile substrate', 'results show', 'resonance frequency', 'proposed design', 'numerical simulations', 'international regulation', 'environmental condition', 'efficiency covering', '64 dbi', '5 db']</t>
  </si>
  <si>
    <t>electro-textile | metamaterial | ring resonator | specific absorption rate | wearable antenna</t>
  </si>
  <si>
    <t>In this paper a metamaterial wearable antenna is proposed. The proposed design is based on a transmission line coupled to a pair of double ring resonators (DRRs) on an e-textile substrate. The metallic antenna layer is fully embroidered providing both electromagnetic and mechanical good properties. The proposed design is validated by comparison of 3D electromagnetic simulations and measurements. The obtained results correspond to S11 &lt; ‚àí29.5 dB with a gain of 9.64 dBi at resonance frequency and 93% efficiency covering a 160 MHz bandwidth. In addition, the effect of environmental condition such as temperature and humidity on antenna is reported. Results show the resonance frequency level shift in several climatic conditions. Moreover, the specific absorption rate (SAR) to preserve the human body safety from radiation is performed by means of numerical simulations, according to the international regulation. Experimental results confirm that the embroidered MTM antenna is a useful technique to control the propagation of signals on wearable applications.</t>
  </si>
  <si>
    <t>60007592;60007592;60007592;60007592</t>
  </si>
  <si>
    <t>55795876700;57204117420;9638278900;8590988800</t>
  </si>
  <si>
    <t>Moradi, Bahareh;Martinez, Marc;Fern√°ndez-Garc√≠a, Ra√∫l;Gil, Ignacio</t>
  </si>
  <si>
    <t>Moradi B.</t>
  </si>
  <si>
    <t>Wearable Ring Resonator Antenna</t>
  </si>
  <si>
    <t>10.1002/pssa.201800410</t>
  </si>
  <si>
    <t>2-s2.0-85054491010</t>
  </si>
  <si>
    <t>JP17H06436</t>
  </si>
  <si>
    <t>['zinc complexes', 'withdrawing effect', 'type analogs', 'successive palladium', 'substituted group', 'regioselective bromination', 'main light', 'less j', 'give red', 'derivatives self', 'coupling reactions', 'chlorins possessing', 'chlorin œä', 'catalyzed cross', 'aggregation ability', 'ability due']</t>
  </si>
  <si>
    <t>Bromination | Chlorosome | Coordination | Cross-coupling | Steric factor | Substitution effect</t>
  </si>
  <si>
    <t>Zinc complexes of 3-hydroxymethyl-131-oxo-chlorins possessing a vinyl or its trans-substituted group at the 20-position were prepared through regioselective bromination and successive palladium-catalyzed cross-coupling reactions from naturally occurring chlorophyll-a. The synthetic zinc chlorophyll-a derivatives self-aggregated in an aqueous Triton X-100 micelle solution to give red-shifted and broadened electronic absorption bands, which were similar to those of bacteriochlorophyll-c/d self-aggregates in the main light-harvesting antenna systems of green photosynthetic bacteria. Because of the sterically demanded perpendicular orientation of the (un)substituted ethenyl group to the chlorin œÄ-system, the present model compounds had less J-aggregation ability in a slipped œÄ‚ÄìœÄ interaction fashion than the corresponding saturated ethyl-type analogs, while halogenations at the terminal of the 20-vinyl group enhanced the ability due to their electron-withdrawing effect.</t>
  </si>
  <si>
    <t>7030-7039</t>
  </si>
  <si>
    <t>Tetrahedron</t>
  </si>
  <si>
    <t>7006346090;56148816600;57204426672</t>
  </si>
  <si>
    <t>Tamiaki, Hitoshi;Wada, Ayaka;Kishi, Masashi</t>
  </si>
  <si>
    <t>Synthesis of zinc 20-ethenylated bacteriochlorophyll-d analogs and their self-aggregation in an aqueous micelle solution</t>
  </si>
  <si>
    <t>S004040201831233X</t>
  </si>
  <si>
    <t>10.1016/j.tet.2018.10.027</t>
  </si>
  <si>
    <t>2-s2.0-85055522007</t>
  </si>
  <si>
    <t>['unsolved problem', 'static disorder', 'results show', 'photosynthetic apparatus', 'multiscale approach', 'local excited', 'lh2 system', 'b850 ring', 'b850 band', 'b800 ring', 'absorption bands', '850 nm']</t>
  </si>
  <si>
    <t>The photosynthetic apparatus of purple bacteria uses exciton delocalization and static disorder to modulate the position and broadening of its absorption bands, leading to efficient light harvesting. Its main antenna complex, LH2, contains two rings of identical bacteriochlorophyll pigments, B800 and B850, absorbing at 800 and 850 nm, respectively. It has been an unsolved problem why static disorder of the strongly coupled B850 ring is several times larger than that of the B800 ring. Here we show that mixing between excitons and charge transfer states in the B850 ring is responsible for the effect. The linear absorption spectrum of the LH2 system is simulated by using a multiscale approach with an exciton Hamiltonian generalized to include the charge transfer states that involve adjacent pigment pairs, with static disorder modeled microscopically by molecular dynamics simulations. Our results show that sufficient inhomogeneous broadening of the B850 band, needed for efficient light harvesting, is only obtained by utilizing static disorder in the coupling between local excited and interpigment charge transfer states.</t>
  </si>
  <si>
    <t>6892-6899</t>
  </si>
  <si>
    <t>60028868;60028868;60028868;60021931;60021931;60028868</t>
  </si>
  <si>
    <t>56674544300;27867460500;15072889800;6602396985;6701521842;7003345374</t>
  </si>
  <si>
    <t>Cupellini, Lorenzo;Caprasecca, Stefano;Guido, Ciro A.;M√ºh, Frank;Renger, Thomas;Mennucci, Benedetta</t>
  </si>
  <si>
    <t>Italy;Austria</t>
  </si>
  <si>
    <t>Pisa;Linz</t>
  </si>
  <si>
    <t>Universit√† di Pisa;Johannes Kepler University Linz</t>
  </si>
  <si>
    <t>60028868;60021931</t>
  </si>
  <si>
    <t>Cupellini L.</t>
  </si>
  <si>
    <t>Coupling to Charge Transfer States is the Key to Modulate the Optical Bands for Efficient Light Harvesting in Purple Bacteria</t>
  </si>
  <si>
    <t>10.1021/acs.jpclett.8b03233</t>
  </si>
  <si>
    <t>2-s2.0-85057519755</t>
  </si>
  <si>
    <t>Leverhulme Trust</t>
  </si>
  <si>
    <t>EM-2013-015</t>
  </si>
  <si>
    <t>['well fitted', 'used tags', 'travel distances', 'soil erosion', 'second experiment', 'recovery rate', 'provide insights', 'placed within', 'particles could', 'parameter distribution', 'moving sediment', 'lost particles', 'locating particles', 'lends support', 'global significance', 'full potential', 'frequency identification', 'first experiment', 'erosion events', 'eroded particles', 'detection field', 'burr 4', 'booster antenna', 'better understanding', 'average error', 'average distance', 'attribute much', '9 mm', '7 %.', '62 mm']</t>
  </si>
  <si>
    <t>Particle tracking | RFID | Soil erosion</t>
  </si>
  <si>
    <t>Soil erosion is a problem of global significance; yet obtaining data on rates of soil erosion is not straightforward. Radio-Frequency Identification (RFID) offers the prospect of improvements in estimates of these rates through better understanding of the movement of individual soil particles. We report on two laboratory experiments to measure the travel distances of surrogate soil particles during erosion events. In the first experiment, we used RFID tags that need to be placed within a reader for identification. In the second, we used tags with a booster antenna that allowed remote detection. The recovery rate of particles in the first experiment was 81.7%. Most likely, lost particles were buried by other moving sediment. The distribution of travel distances is well fitted by a Burr 4-parameter distribution which lends support to its use for modelling travel distances of eroded particles. In the second experiment, the average distance from which particles could be detected was 62 mm and the average error in locating particles was 17.9 mm. We attribute much of this error to the assumptions that the detection field is a circle on the ground with the reader at its centre, and that the same detection range exists for all positions of the reader. RFID is shown to provide insights into the movement of individual soil particles, but improvements are needed in both particle detection range and modelling of soil particle movement before the full potential of RFID for measuring soil erosion can be realized.</t>
  </si>
  <si>
    <t>60001881;60020661;60014256;101967847</t>
  </si>
  <si>
    <t>7201656523;55471744200;7004191351;35276130200</t>
  </si>
  <si>
    <t>Parsons, Anthony;Cooper, James;Onda, Yuichi;Sakai, Naoki</t>
  </si>
  <si>
    <t>United Kingdom;Japan;United Kingdom;Japan</t>
  </si>
  <si>
    <t>Liverpool;Tsukuba;Sheffield;Tsukuba</t>
  </si>
  <si>
    <t>University of Liverpool;University of Tsukuba;The University of Sheffield;National Institute for Earth Science and Disaster Prevention</t>
  </si>
  <si>
    <t>60020661;60014256;60001881;101967847</t>
  </si>
  <si>
    <t>Parsons A.</t>
  </si>
  <si>
    <t>Application of RFID to soil-erosion research</t>
  </si>
  <si>
    <t>10.3390/app8122511</t>
  </si>
  <si>
    <t>2-s2.0-85058090017</t>
  </si>
  <si>
    <t>['reflectarray greater', 'phase shift', 'liquid crystal', 'experiments test', 'dielectric properties', '5 ghz', '300 ¬∞', '126 ghz', '10 v']</t>
  </si>
  <si>
    <t>Liquid crystal device | Phase control | Phase shifter | Reconfigurable reflectarray</t>
  </si>
  <si>
    <t>An electrically tuned phase shifter based on the single slot unit cell and liquid crystal for a reconfigurable reflectarray antenna was presented. The simulation and measured results obtained at the F-band were used to demonstrate that the dielectric properties of a nematic state liquid crystal could be exploited to realize a slot unit cell phase shifter for the reconfigurable reflectarrays antennas. By reducing the inhomogeneous of the external electric field in the liquid crystal layer, a lower control voltage and improved model accuracy was obtained. In the experiments test, the achieved saturation bias voltage (10 V) was smaller than the previously reported structure, and the phase shift of the reflectarray greater than 300¬∞ was achieved in the frequency range 121.5-126 GHz. The maximum phase shift of 306¬∞ occurred at 124.5 GHz.</t>
  </si>
  <si>
    <t>60002836;60002836;60002836;60002836;60002836;60002836;60002836;60002836</t>
  </si>
  <si>
    <t>57203903365;57029454700;57193436749;57204920789;55729834500;24168571600;57200407366;22036975500</t>
  </si>
  <si>
    <t>Gao, Sheng;Yang, Jun;Wang, Peng;Zheng, Andong;Lu, Hongbo;Deng, Guangsheng;Lai, Weien;Yin, Zhiping</t>
  </si>
  <si>
    <t>Tunable liquid crystal based phase shifter with a slot unit cell for reconfigurable reflectarrays in F-Band</t>
  </si>
  <si>
    <t>10.3390/app8122528</t>
  </si>
  <si>
    <t>2-s2.0-85058105314</t>
  </si>
  <si>
    <t>LM201622</t>
  </si>
  <si>
    <t>['severely damaged', 'rotor occurs', 'rotor aircrafts', 'rotor aircraft', 'robot aircraft', 'resilient multi', 'research topic', 'required degrees', 'repairing algorithm', 'rare case', 'proposed instrumentation', 'paper aims', 'operation conditions', 'four aspects', 'fault tolerance', 'disaster searching', 'design concept', 'control algorithm', 'big challenge', 'authors proposed', 'agricultural spraying', 'aerial photography', 'actuated motions']</t>
  </si>
  <si>
    <t>Fault detection | Fault tolerance | Measurement and instrumentation | Resilience | Self-repairing | Unmanned aircraft</t>
  </si>
  <si>
    <t>Purpose: Even though multi-rotor aircrafts are becoming more and more prevalent in the fields of aerial photography, agricultural spraying, disaster searching and rescuing, how to achieve higher reliability and robustness of an aircraft still poses a big challenge. It is not a rare case that a multi-rotor aircraft is severely damaged or crushed when an actuator or sensor is malfunctioned. This paper aims at the resilience of an aircraft when a rotor is malfunctioned. Design/methodology/approach: The reliability of a multi-rotor aircraft can be measured in terms of stability, robustness, resilience and fault tolerance. All of these four aspects are taken into consideration to improve overall reliability of aircrafts. When a rotor malfunction occurs, the control algorithm is cable of adjusting the operation conditions of the rest of rotors to achieve system stability. Findings: In this paper, the authors first present a research topic on the development of a resilient multi-robot aircraft. A multi-rotor aircraft usually possesses more actuated motions than the required degrees of freedom. Originality/value: The authors proposed to equip the multi-rotor aircraft with malfunction detecting sensors, and they developed the self-repairing algorithm to re-stabilize the aircraft when a malfunction of a rotor occurs. The design concept and methods were implemented on an eight-rotor aircraft, and the performance of the proposed instrumentation and self-repairing algorithm have been verified and validated.</t>
  </si>
  <si>
    <t>647-656</t>
  </si>
  <si>
    <t>60014755;60011069;60011069;60011069;60015186;60122486</t>
  </si>
  <si>
    <t>56098157000;14016768000;57204308576;57204313773;7409430504;7102348549</t>
  </si>
  <si>
    <t>Wang, Zhipeng;Qian, Zhiqin;Song, Ziye;Liu, Hongzhou;Zhang, Wenjun;Bi, Zhuming</t>
  </si>
  <si>
    <t>United States;Canada;China;China</t>
  </si>
  <si>
    <t>Fort Wayne;Saskatoon;Shenzhen;Shanghai</t>
  </si>
  <si>
    <t>Indiana University Fort Wayne;University of Saskatchewan;ZTE Corporation;East China University of Science and Technology</t>
  </si>
  <si>
    <t>60122486;60015186;60014755;60011069</t>
  </si>
  <si>
    <t>Instrumentation and self-repairing control for resilient multi-rotor aircrafts</t>
  </si>
  <si>
    <t>10.1108/IR-03-2018-0053</t>
  </si>
  <si>
    <t>2-s2.0-85055162200</t>
  </si>
  <si>
    <t>['vitro sedimentation', 'various concentrations', 'ultimately predict', 'surface properties', 'spatial distribution', 'results predicted', 'response curves', 'reliable establishment', 'particokinetic models', 'lower dose', 'intercellular surfaces', 'intercellular space', 'higher precision', 'heterogeneous surfaces', 'g .,', 'free substrates', 'distorted grid', 'dg models', 'dg model', 'clearly reduced', 'cellular surfaces', 'cellular dose', 'cells seemed', 'boundary conditions', 'biological systems', 'areal densities', 'also demonstrate', 'aerial densities', 'accurately inferred', '500 nm']</t>
  </si>
  <si>
    <t>Cellular dose | FIB/SEM | Nanoparticles | Particokinetic models</t>
  </si>
  <si>
    <t>Background: Particokinetic models are important to predict the effective cellular dose, which is key to understanding the interactions of particles with biological systems. For the reliable establishment of dose-response curves in, e.g., the field of pharmacology and toxicology, mostly the In vitro Sedimentation, Diffusion and Dosimetry (ISDD) and Distorted Grid (DG) models have been employed. Here, we used high resolution scanning electron microscopy to quantify deposited numbers of particles on cellular and intercellular surfaces and compare experimental findings with results predicted by the ISDD and DG models. Results: Exposure of human lung epithelial A549 cells to various concentrations of differently sized silica particles (100, 200 and 500 nm) revealed a remarkably higher dose deposited on intercellular regions compared to cellular surfaces. The ISDD and DG models correctly predicted the areal densities of particles in the intercellular space when a high adsorption ("stickiness") to the surface was emulated. In contrast, the lower dose on cells was accurately inferred by the DG model in the case of "non-sticky" boundary conditions. Finally, the presence of cells seemed to enhance particle deposition, as aerial densities on cell-free substrates were clearly reduced. Conclusions: Our results further validate the use of particokinetic models but also demonstrate their limitations, specifically, with respect to the spatial distribution of particles on heterogeneous surfaces. Consideration of surface properties with respect to adhesion and desorption should advance modelling approaches to ultimately predict the cellular dose with higher precision.</t>
  </si>
  <si>
    <t>Journal of Nanobiotechnology</t>
  </si>
  <si>
    <t>60102538;60027314;60027314;60027314-60102538-60000745;60102538;60027314</t>
  </si>
  <si>
    <t>57194008911;44761060400;6603069249;7007133242;7006739028;57190278929</t>
  </si>
  <si>
    <t>Kowoll, Thomas;Fritsch-Decker, Susanne;Diabat√©, Silvia;Nienhaus, Gerd Ulrich;Gerthsen, Dagmar;Weiss, Carsten</t>
  </si>
  <si>
    <t>Karlsruhe;Eggenstein-Leopoldshafen;Urbana</t>
  </si>
  <si>
    <t>Karlsruher Institut f√ºr Technologie;Karlsruhe Institute of Technology, Campus North;University of Illinois Urbana-Champaign</t>
  </si>
  <si>
    <t>60102538;60027314;60000745</t>
  </si>
  <si>
    <t>Kowoll T.</t>
  </si>
  <si>
    <t>Assessment of in vitro particle dosimetry models at the single cell and particle level by scanning electron microscopy</t>
  </si>
  <si>
    <t>10.1186/s12951-018-0426-2</t>
  </si>
  <si>
    <t>2-s2.0-85058090217</t>
  </si>
  <si>
    <t>15-CE19-0015-01</t>
  </si>
  <si>
    <t>['work demonstrates', 'wideband applications', 'use sfcs', 'unshielded environments', 'unshielded environment', 'sqif response', 'sqif antenna', 'simple solution', 'sfc improved', 'severely hinder', 'promising class', 'phenomenological model', 'one hand', 'input flux', 'highly peaked', 'g .,', 'flux pinning', 'flux impacts', 'field present', 'dc response', 'cooling process', 'conditions cause', 'better understanding', 'become possible', 'also gives']</t>
  </si>
  <si>
    <t>Superconducting quantum interference filters, or SQIFs, are a promising class of highly sensitive magnetometers benefiting from a highly peaked and symmetric magnetic response at zero-input flux. They can be used in magnetometry, e.g., in wideband applications. A simple solution to increase further their sensitivity is to add a superconducting flux concentrator (SFC) to their design. Using the ion irradiation process, we designed a meander-shaped SQIF enhanced with an SFC. The SFC improved the SQIF transfer factor by a factor of 8.4. However, high temperature superconducting (HTSc) devices are vulnerable to flux pinning, which can severely hinder their response. On the one hand, HTSc technologies alleviate the burden of cryogenics. On the other hand, applications that use SFCs in noisy and unshielded environments will become possible only if a better understanding of how this flux impacts the device‚Äôs properties is achieved. We studied the relationship between the field present during the cooling process of the SQIF antenna (thereafter called ‚Äúcooling field‚Äù) and the evolution of its DC response. We developed a simple and phenomenological model and were able to reproduce the degradation of the SQIF response. This work demonstrates the usability of SFC-enhanced SQIFs based on ion irradiated junctions in rather harsh conditions, in particular, an unshielded environment, and also gives an insight into the implications that such conditions cause on the application of SFCs in general.</t>
  </si>
  <si>
    <t>60102125;60102125;60102125;60102125;60102125;60109179;60106315;60106315;60106315;121072894</t>
  </si>
  <si>
    <t>56846875300;8152109600;57205947382;24512810200;6603808168;55903880000;55880562000;6603588387;6701786860;30967486500</t>
  </si>
  <si>
    <t>Labb√©, A.;Parzy, E.;Thiaudi√®re, E.;Massot, P.;Franconi, J. M.;Ulysse, C.;Lema√Ætre, Y.;Marcilhac, B.;Cr√©t√©, D.;Kermorvant, J.</t>
  </si>
  <si>
    <t>Orsay;Palaiseau;Bordeaux;Gennevilliers</t>
  </si>
  <si>
    <t>Centre de Nanosciences et de Nanotechnologies;Unit√© Mixte de Physique CNRS/Thales;Universit√© de Bordeaux;THALES SIX GTS FRANCE SAS</t>
  </si>
  <si>
    <t>60109179;60106315;60102125;121072894</t>
  </si>
  <si>
    <t>Labb√© A.</t>
  </si>
  <si>
    <t>Effects of flux pinning on the DC characteristics of meander-shaped superconducting quantum interference filters with flux concentrator</t>
  </si>
  <si>
    <t>10.1063/1.5040051</t>
  </si>
  <si>
    <t>2-s2.0-85058142200</t>
  </si>
  <si>
    <t>11-IC-11330129-046</t>
  </si>
  <si>
    <t>['whereas female', 'unpaired females', 'semiochemical responses', 'semiochemical composition', 'qualitatively distinguished', 'heterospecific females', 'gas chromatography', 'gallery entrances', 'frontalis females', 'frass expelled', 'frass categories', 'electroantennographic detection', 'either species', 'discriminate odors', 'discriminate among', 'data indicate', 'conspecific pairs', 'conspecific females', 'concentration postpairing', 'attack sites']</t>
  </si>
  <si>
    <t>electroantennogram | olfactometer | pheromone | reproductive isolation | syntopy</t>
  </si>
  <si>
    <t>In the Central American region, the aggressive, sibling bark beetles Dendroctonus frontalis Zimmermann (Coleoptera: Curculionidae: Scolytinae) and Dendroctonus mesoamericanus Armend'riz-Toledano &amp; Sullivan (Coleoptera: Curculionidae: Scolytinae) commonly colonize pines concurrently, and in nature they avoid heterospecific pairing, although it can be produced in the lab. We performed walking arrestment bioassays in the lab to examine the capacity of both sexes of both species to discriminate odors from frass expelled from gallery entrances of either solitary females or conspecific pairs of either species. Males of both species strongly preferred odors of frass from solitary, conspecific females over those of heterospecific females or pairs of either species. Female D. frontalis did not discriminate among these frass categories, whereas female D. mesoamericanus preferred frass of conspecific females. In gas chromatography-electroantennographic detection and gas chromatography-mass spectrometry analyses, we determined that males of both species could sense a nearly identical spectrum of approximately 16 host- and beetle-produced compounds present in frass of females of one or both species. Only two of these compounds, endo-brevicomin and ipsdienol, which were present in frass of female D. mesoamericanus and pairs of either species but absent in frass of solitary D. frontalis females, qualitatively distinguished these categories. Several known attractants and synergists for either species declined in concentration postpairing. Our results complement earlier research and indicate how semiochemical composition and concentration in frass might mediate male discrimination of attack sites of conspecific, unpaired females. Furthermore, our data indicate that semiochemical responses for walking females differ from those of males and between species.</t>
  </si>
  <si>
    <t>60015438;60003342;60015438;60015438</t>
  </si>
  <si>
    <t>56768089000;55509898100;56646422900;55993717100</t>
  </si>
  <si>
    <t>Ni√±o-Dom√≠nguez, Alicia;Sullivan, Brian T.;Lopez-Urbina, Jose H.;Mac√≠as-S√°mano, Jorge E.</t>
  </si>
  <si>
    <t>Tapachula;Washington, D.C.</t>
  </si>
  <si>
    <t>El Colegio de la Frontera Sur;USDA Forest Service</t>
  </si>
  <si>
    <t>60015438;60003342</t>
  </si>
  <si>
    <t>Ni√±o-Dom√≠nguez A.</t>
  </si>
  <si>
    <t>Discrimination of Odors Associated with Conspecific and Heterospecific Frass by Sibling Species Dendroctonus frontalis (Coleoptera: Curculionidae: Scolytinae) and Dendroctonus mesoamericanus (Coleoptera: Curculionidae: Scolytinae)</t>
  </si>
  <si>
    <t>10.1093/ee/nvy146</t>
  </si>
  <si>
    <t>2-s2.0-85058454706</t>
  </si>
  <si>
    <t>CORE</t>
  </si>
  <si>
    <t>['widely adopted', 'uwsn ).', 'usually deployed', 'theoretical results', 'recent years', 'perfect carrier', 'mobile targets', 'experimental results', 'civilian applications', 'based wsn', 'analyze theoretically']</t>
  </si>
  <si>
    <t>Target detection | Unmanned aerial vehicle | Wireless sensor networks</t>
  </si>
  <si>
    <t>A wireless sensor network (WSN) is usually deployed in a field-of-interest (FoI) for detecting or monitoring special events. Traditionally, the WSN requires intensive deployment in which extra sensor nodes are deployed to achieve the required coverage level. In recent years, the UAV has been widely adopted in both military and civilian applications, depending on the development of unmanned aerial vehicle (UAV) techniques. Compared with traditional mobile sensor nodes, the UAV has much faster moving speed, longer deployment range and a relatively longer operating time. Consequently, the UAV can be considered as a perfect carrier for the existing sensing equipment, and can be used to form a UAV-based WSN (UWSN). Naturally, in order to determine the efficiency of a UWSN, we should investigate further the probability of detecting a target in the FoI if a UAV randomly scanned the FoI n times. Towards this end, we propose in this article to analyze theoretically the target detection problem in a UWSN by considering both static and mobile targets, respectively. We further analyzed the UAV Path Planning problem, and derived the optimal moving scenario for the UAV to detect a target. The experimental results further verified our theoretical results.</t>
  </si>
  <si>
    <t>217-231</t>
  </si>
  <si>
    <t>55897074500;7005819374</t>
  </si>
  <si>
    <t>Sun, Peng;Boukerche, Azzedine</t>
  </si>
  <si>
    <t>Sun P.</t>
  </si>
  <si>
    <t>Performance modeling and analysis of a UAV path planning and target detection in a UAV-based wireless sensor network</t>
  </si>
  <si>
    <t>S1389128618309782</t>
  </si>
  <si>
    <t>10.1016/j.comnet.2018.09.022</t>
  </si>
  <si>
    <t>2-s2.0-85054195674</t>
  </si>
  <si>
    <t>['time dependences', 'time dependence', 'plasma layer', 'plasma interferometry', 'plasma formation', 'phase shift', 'oblique microwaves', 'microwaves passing', 'microwave beam', 'horn antenna', 'experimentally measured', 'electron concentration']</t>
  </si>
  <si>
    <t>Interferometry | Microwave beams | Plasma | Plasma diagnostics | Refraction</t>
  </si>
  <si>
    <t>The phase shift at the plasma interferometry with oblique microwaves and microwaves passing through the center of a plasma formation has been calculated. The critical density N cr and the critical radius œí cr of a plasma layer, at which microwaves do not hit the horn antenna, are calculated for various radial plasma distribution functions. The time dependences of the phase shift for the transverse and oblique probing modes are experimentally measured. Using the phase shifts determined by the both methods, the time dependence of the product N p L of the electron concentration in plasma and the optical path length of a microwave beam in vacuum is found, and the average plasma density is estimated.</t>
  </si>
  <si>
    <t>1057-1065</t>
  </si>
  <si>
    <t>Ukrainian Journal of Physics</t>
  </si>
  <si>
    <t>60008794;60008794;60008794;60008794</t>
  </si>
  <si>
    <t>6603703901;57206720591;6602915745;6602533022</t>
  </si>
  <si>
    <t>Kovtun, Yu V.;Syusko, Y. V.;Skibenko, E. I.;Skibenko, A. I.</t>
  </si>
  <si>
    <t>Kovtun Y.</t>
  </si>
  <si>
    <t>Experimental study of inhomogeneous reflex-discharge plasma using microwave refraction interferometry</t>
  </si>
  <si>
    <t>10.15407/ujpe63.12.1057</t>
  </si>
  <si>
    <t>2-s2.0-85061927796</t>
  </si>
  <si>
    <t>['w ratio', 'ultrasound velocity', 'traditional lime', 'term construction', 'surface area', 'render mortar', 'relation binder', 'recent years', 'quality control', 'putty ),', 'plaster mortar', 'papers refer', 'numerous studies', 'mercury porosimetry', 'mechanical resistances', 'mechanical behavior', 'manufacturing process', 'macroscopic property', 'lime content', 'industrial ),', 'fewer papers', 'f ).', 'easy control', 'dosed mortars', 'dosed ).', 'different types', 'destructive test', 'control parameters', 'construction material', 'consistence values', 'comparative study', 'carbonation process', 'also verified', 'also concluded', '90 days']</t>
  </si>
  <si>
    <t>Carbonation process | Consistence | Cultural Heritage | Mechanical test | Non-destructive test | Porosity | Traditional powder lime | Traditional putty lime</t>
  </si>
  <si>
    <t>In recent years, numerous studies have been published on the technology of industrial aerial lime mortars. These papers refer to the incidence of carbonation process and mechanical behavior in its properties as construction material, of interest for its application in Cultural Heritage conservation. Among other issues, the importance of the type of aggregate (composition and granulometry) and relation binder/water (B/W) in its properties are highlighted. There are fewer papers in which the type of lime is about, especially on the basis of its manufacturing process (traditional or industrial), on the presentation of the product (powder or putty), or referred to the different types of mortars (prepared in situ or pre-dosed). In this paper, the behavior of aerial lime mortars elaborated with traditional lime has been determined and a comparative study has been carried out with pre-dosed mortars of powder (mCL) and in putty (mSPL) lime for its application in render mortar (B) and plaster mortar (F). The control parameters have been mechanical resistances-elasticity, ultrasound velocity, carbonation process and distribution pore size and surface area by mercury porosimetry. It is concluded that the behavior of traditional lime mortars, both in putty and powder, depends on the B/W ratio, the type of aggregates and the lime content. The importance of the application of the product in the building as the behavior of the mortar is very sensitive to kneading water content it shows; aspects that define the plasticity of the mortar. It is also concluded that the carbonation of traditional lime mortars is not slow and that, under optimal dosages conditions, can be finished before 90 days. It is also verified that a higher carbonation rate does not imply better properties of the mortar in its long-term construction. The utility of ultrasound velocity test as a non-destructive test and easy to apply on building for the quality control of traditional lime mortars and its consistence values it highlights, as is a macroscopic property of easy control during the elaboration of the product.</t>
  </si>
  <si>
    <t>575-589</t>
  </si>
  <si>
    <t>112641920;60033284;60033284;60033284</t>
  </si>
  <si>
    <t>57189577550;57204143852;56260591100;57204137982</t>
  </si>
  <si>
    <t>Ontiveros-Ortega, Esther;Rodr√≠guez-Garc√≠a, Reyes;Gonz√°lez-Serrano, Ana;Molina, Lidia</t>
  </si>
  <si>
    <t>Universidad de Sevilla;Andalusian Historical Heritage Institute</t>
  </si>
  <si>
    <t>60033284;112641920</t>
  </si>
  <si>
    <t>Ontiveros-Ortega E.</t>
  </si>
  <si>
    <t>Evolution of mechanical properties in aerial lime mortars of traditional manufacturing, the relationship between putty and powder lime</t>
  </si>
  <si>
    <t>S095006181832453X</t>
  </si>
  <si>
    <t>10.1016/j.conbuildmat.2018.10.053</t>
  </si>
  <si>
    <t>2-s2.0-85054610086</t>
  </si>
  <si>
    <t>S2013/MIT-2841</t>
  </si>
  <si>
    <t>['visible range', 'transfer antennas', 'subpcs act', 'subpc core', 'solar spectrum', 'pnc2 ).', 'optical properties', 'harvesting subphthalocyanines', 'focal point']</t>
  </si>
  <si>
    <t>F√∂rster resonance energy transfer | intramolecular singlet fission | photochemistry | transient absorption spectroscopy</t>
  </si>
  <si>
    <t>The synergy of panchromatic absorption throughout most of the visible range of the solar spectrum and intramolecular singlet fission (SF) has been realized in a series of conjugates featuring different light-harvesting subphthalocyanines (SubPcs) and an energy accepting pentacene dimer (Pnc2). At the focal point was a modular SubPc approach, which was based on decorating the SubPc core with different peripheral substituents to tailor and fine-tune their optical properties. Transient absorption measurements assisted in corroborating that the SubPcs act as energy-transfer antennas by means of unidirectional and quantitative intramolecular F√∂rster resonance energy transfer (FRET) to the Pnc2, where an intramolecular SF affords triplet quantum yields reaching unity.</t>
  </si>
  <si>
    <t>16291-16295</t>
  </si>
  <si>
    <t>60026796;60000765;60000765;60030835;60000765-60030835;60026796-60106540;60000765</t>
  </si>
  <si>
    <t>57194056130;48862235400;56489831900;57204354952;7003865223;7007012322;7006253024</t>
  </si>
  <si>
    <t>Lavarda, Giulia;Zirzlmeier, Johannes;Gruber, Marco;Rami, Parisa R.;Tykwinski, Rik R.;Torres, Tom√°s;Guldi, Dirk M.</t>
  </si>
  <si>
    <t>Spain;Canada;Spain;Germany</t>
  </si>
  <si>
    <t>Madrid;Edmonton;Madrid;Erlangen</t>
  </si>
  <si>
    <t>IMDEA Nanociencia;University of Alberta;Universidad Aut√≥noma de Madrid;Friedrich-Alexander-Universit√§t Erlangen-N√ºrnberg</t>
  </si>
  <si>
    <t>60106540;60030835;60026796;60000765</t>
  </si>
  <si>
    <t>Lavarda G.</t>
  </si>
  <si>
    <t>Tuning Intramolecular F√∂rster Resonance Energy Transfer and Activating Intramolecular Singlet Fission</t>
  </si>
  <si>
    <t>10.1002/anie.201808652</t>
  </si>
  <si>
    <t>2-s2.0-85055261346</t>
  </si>
  <si>
    <t>2016RYJ02</t>
  </si>
  <si>
    <t>['robust compensator', 'proven stable', 'precise models', 'numerical simulation', 'mathematical model', 'loop system', 'first subsystem', 'filtered sensor', 'external disturbances', 'external disturbance', 'executing agency', 'developed controller', 'corresponding state', 'command filter', 'certain range', 'certain area', 'aerodynamic coefficients', 'actuator dynamics']</t>
  </si>
  <si>
    <t>command filter | nonlinear control | sensor-based backstepping | UAV</t>
  </si>
  <si>
    <t>In this study, a command-filtered sensor-based backstepping controller is proposed for small unmanned aerial vehicles (UAVs) with actuator dynamics. The command filter is introduced to prompt the virtual control law to be limited in a certain range and the corresponding state to subsequently be restricted to a certain area. When using the sensor-based backstepping recursive method, precise models of the UAVs are not required because the controller is not sensitive to the external disturbance. The actuator dynamics are compensated without prior knowledge of the mathematical model of the executing agency. Besides, a robust compensator is developed for the virtual control law of the first subsystem of the UAV, which shows strong robustness against the uncertainties of the aerodynamic coefficients and external disturbances. Moreover, the closed-loop system is proven stable in the sense that the signals are bounded. A numerical simulation is carried out to verify the effectiveness of the developed controller.</t>
  </si>
  <si>
    <t>3365-3376</t>
  </si>
  <si>
    <t>60087293-121575695;60025578;116980312;60087293-121575695</t>
  </si>
  <si>
    <t>36766734000;57206997532;36678578500;57213256877</t>
  </si>
  <si>
    <t>Cao, Lijia;Wang, Yongchao;Zhang, Shengxiu;Fei, Tan</t>
  </si>
  <si>
    <t>Zigong;Xi'an;;Xi'an</t>
  </si>
  <si>
    <t>Sichuan University of Science &amp; Engineering;Xidian University;Sichuan Key Provincial Research Base of Intelligent Tourism;Xi‚Äôan Research Institute of Hi-Tech</t>
  </si>
  <si>
    <t>60087293;60025578;121575695;116980312</t>
  </si>
  <si>
    <t>Cao L.</t>
  </si>
  <si>
    <t>Command-filtered sensor-based backstepping controller for small unmanned aerial vehicles with actuator dynamics</t>
  </si>
  <si>
    <t>10.1080/00207721.2018.1540731</t>
  </si>
  <si>
    <t>2-s2.0-85056157078</t>
  </si>
  <si>
    <t>['superior quality', 'processing stability', 'polarization aberrations', 'pattern fidelity', 'paper proposes', 'pa measurement', 'pa coefficients', 'pa based', 'pa accurately', 'method provides', 'linear approximation', 'jones pupil', 'imaging performance', 'holistic lithography', 'high precision', 'current imaging', 'coupling effect', 'also impact', '7nm node', '4 œª']</t>
  </si>
  <si>
    <t>Polarization aberrations (PA) can be presented by Jones pupil and can also impact the imaging performance of immersion projection optics significantly. Precise PA measurement is most important for resolution enhancement technology and holistic lithography at 7nm node and below, in order to improve the pattern fidelity and processing stability. However, the current imaging-based measurement method of PA by linear approximation has not taken the coupling effect of the PA coefficients into account. This paper proposes a nonlinear measurement method of PA based on a rigorous nonlinear model to improve the measurement accuracy significantly. In this invention, the new spectrum modulation theory is developed to establish a rigorous quadratic form of PA and aerial image spectrum. A hybrid genetic algorithm is developed to solve the quadratic form inversely to obtain the PA accurately. An overall simulation validates that this method provides a superior quality of PA measurement with very high precision of 10-4 Œª .</t>
  </si>
  <si>
    <t>32747-32756</t>
  </si>
  <si>
    <t>60016835;60016835;60016835;60016835;60016835;60016835</t>
  </si>
  <si>
    <t>57204965312;8689781500;56266684300;57199717713;57204972227;57204968610</t>
  </si>
  <si>
    <t>Li, Enze;Li, Yanqiu;Sheng, Naiyuan;Li, Tie;Sun, Yiyu;Wei, Pengzhi</t>
  </si>
  <si>
    <t>A nonlinear measurement method of polarization aberration in immersion projection optics by spectrum analysis of aerial image</t>
  </si>
  <si>
    <t>10.1364/OE.26.032743</t>
  </si>
  <si>
    <t>2-s2.0-85058164455</t>
  </si>
  <si>
    <t>['visibility measurements', 'systematic tests', 'smooth functions', 'repeated observations', 'reionization array', 'power spectrum', 'polarization states', 'polarization state', 'one another', 'incoherent averaging', 'hydrogen epoch', 'frequency present', 'fourier space', 'faraday rotation', 'effect provides', 'desired stokes', 'cosmological signal', 'cleanly separated']</t>
  </si>
  <si>
    <t>atmospheric effects | cosmology: observations | dark ages, reionization, first stars | polarization | techniques: interferometric</t>
  </si>
  <si>
    <t>Foregrounds with polarization states that are not smooth functions of frequency present a challenge to H i Epoch of Reionization (EOR) power spectrum measurements if they are not cleanly separated from the desired Stokes I signal. The intrinsic polarization impurity of an antenna's electromagnetic response limits the degree to which components of the polarization state on the sky can be separated from one another, leading to the possibility that this frequency structure could be confused for H i emission. We investigate the potential of Faraday rotation by Earth's ionosphere to provide a mechanism for both mitigation of and systematic tests for this contamination. Specifically, we consider the delay power spectrum estimator, which relies on the expectation that foregrounds will be separated from the cosmological signal by a clearly demarcated boundary in Fourier space and is being used by the Hydrogen Epoch of Reionization Array (HERA) experiment. Through simulations of visibility measurements that include the ionospheric Faraday rotation calculated from real historical ionospheric plasma density data, we find that the incoherent averaging of the polarization state over repeated observations of the sky may attenuate polarization leakage in the power spectrum by a factor of 10 or more. Additionally, this effect provides a way to test for the presence of polarized foreground contamination in the EOR power spectrum estimate.</t>
  </si>
  <si>
    <t>60006297;60006297;60006297;60006297</t>
  </si>
  <si>
    <t>55504983400;7102716701;56567705300;57205082385</t>
  </si>
  <si>
    <t>Martinot, Zachary E.;Aguirre, James E.;Kohn, Saul A.;Washington, Immanuel Q.</t>
  </si>
  <si>
    <t>Martinot Z.</t>
  </si>
  <si>
    <t>Ionospheric Attenuation of Polarized Foregrounds in 21 cm Epoch of Reionization Measurements: A Demonstration for the HERA Experiment</t>
  </si>
  <si>
    <t>10.3847/1538-4357/aaeac6</t>
  </si>
  <si>
    <t>2-s2.0-85058461499</t>
  </si>
  <si>
    <t>ANR-10-IDEX-0001-02 PSL</t>
  </si>
  <si>
    <t>['superresolved near', 'metal nanoantenna', 'internal source', 'individual metal', 'fundamental mode', 'field spectral', 'field spectra', 'field images', 'experimental results', 'electromagnetic field', 'confocal geometry']</t>
  </si>
  <si>
    <t>The far-field spectral and near-field spatial responses of an individual metal-insulator-metal nanoantenna are reported, using thermal fluctuations as an internal source of the electromagnetic field. The far-field spectra, obtained by combining Fourier transform infrared spectroscopy with spatial modulation based on a light falloff effect in a confocal geometry, have revealed two distinct emission peaks attributed to the excitation of the fundamental mode of the nanoantenna at two distinct wavelengths. Superresolved near-field images of the thermally excited mode have been obtained by thermal radiation scanning tunneling microscopy. Experimental results are supported by numerical simulations showing that it is possible to excite the same mode at different wavelengths near a resonance of the insulating dielectric material forming the antenna.</t>
  </si>
  <si>
    <t>60030236-60106005;60030236;60106005;60106005;60109179;60106005;60030236</t>
  </si>
  <si>
    <t>57201585769;57090614000;35809812600;24773298000;9245275500;6603734535;6701494480</t>
  </si>
  <si>
    <t>Li, Claire;Krachmalnicoff, Valentina;Bouchon, Patrick;Jaeck, Julien;Bardou, Nathalie;Ha√Ødar, Riad;De Wilde, Yannick</t>
  </si>
  <si>
    <t>Orsay;Palaiseau;Paris</t>
  </si>
  <si>
    <t>Centre de Nanosciences et de Nanotechnologies;ONERA-DOTA - Optique Th√©orique et Appliqu√©e;Ecole Superieure de Physique et de Chimie Industrielles de la Ville de Paris</t>
  </si>
  <si>
    <t>60109179;60106005;60030236</t>
  </si>
  <si>
    <t>Near-Field and Far-Field Thermal Emission of an Individual Patch Nanoantenna</t>
  </si>
  <si>
    <t>10.1103/PhysRevLett.121.243901</t>
  </si>
  <si>
    <t>2-s2.0-85059169362</t>
  </si>
  <si>
    <t>National Sleep Foundation</t>
  </si>
  <si>
    <t>BK20160690</t>
  </si>
  <si>
    <t>['wpd ).', 'tap inductor', 'shunt capacitors', 'proposed wpd', 'paper presents', 'measured isolation', 'broadband isolation', '21 db', '20 db', '16 ghz', '1 db']</t>
  </si>
  <si>
    <t>CMOS | Millimeter wave | Phased array transceiver | Wilkinson power divider</t>
  </si>
  <si>
    <t>This paper presents a Ku-band compact Wilkinson power divider (WPD). The proposed WPD is realized by a multi-tap inductor with shunt capacitors to achieve low insertion loss, broadband isolation while minimizing chip area. Occupying only 188 √ó 116 ¬µm2, the proposed WPD achieves a measured insertion loss of less than 1 dB from 1 to 16 GHz. From 11 to 16 GHz, the measured isolation is better than 20 dB with input and output return losses higher than 16 and 21 dB, respectively.</t>
  </si>
  <si>
    <t>57205631688;57205084747</t>
  </si>
  <si>
    <t>Peng, Na;Zhao, Dixian</t>
  </si>
  <si>
    <t>Peng N.</t>
  </si>
  <si>
    <t>Ku-band compact wilkinson power divider based on multi-tap inductor technique in 65-nm CMOS</t>
  </si>
  <si>
    <t>10.1587/elex.15.20180973</t>
  </si>
  <si>
    <t>2-s2.0-85060869429</t>
  </si>
  <si>
    <t>['time pcr', 'therefore infer', 'successfully expressed', 'sex pheromones', 'sensillum lymph', 'rgmolobp7 exhibited', 'recombinant gmolobp7', 'plant volatiles', 'pear ester', 'pcr showed', 'odorant receptors', 'low levels', 'interference experiments', 'injection controls', 'injected males', 'injected controls', 'highly expressed', 'grapholita molesta', 'gmolobp7 dsrna', 'female moths', 'eag responses', 'dual function', 'binding proteins', 'antennal transcriptome', 'annotated unigene', 'analysis revealed', 'abundantly distributed', '48 œºm']</t>
  </si>
  <si>
    <t>fluorescence binding assay | Grapholita molesta | odorant binding protein | olfaction | tissue expression</t>
  </si>
  <si>
    <t>Odorant-binding proteins (OBPs) are widely and abundantly distributed in the insect sensillar lymph and are essential for insect olfactory processes. The OBPs can capture and transfer odor molecules across the sensillum lymph to odorant receptors and trigger the signal transduction pathway. In this study, a putative OBP gene, GmolOBP7, was cloned using specific-primers, based on the annotated unigene which forms the antennal transcriptome of Grapholita molesta. Real-time PCR (qRT-PCR) analysis revealed that GmolOBP7 was highly expressed in the wings of males and the antennae of both male and female adult moths, while low levels were expressed in other tissues. The recombinant GmolOBP7 (rGmolOBP7) was successfully expressed and purified via Ni-ion affinity chromatography. The results of binding assays revealed that rGmolOBP7 exhibited a high binding affinity to the minor sex pheromone 1-dodecanol containing Ki of 7.48 ŒºM and had high binding capacities to the host-plant volatiles, such as pear ester, lauraldehyde and Œ±-ocimene. RNA-interference experiments were performed to further assess the function of GmolOBP7. qRT-PCR showed that the levels of mRNA transcripts significantly declined in 1 and 2 day old male and female moths, treated with GmolOBP7 dsRNA, compared with non-injection controls. The EAG responses of dsRNA-injected males and females to pear ester, as well as the EAG responses of dsRNA-injected males to 1-dodecanol, were significantly reduced compared to the GFP-dsRNA-injected and non-injected controls. We therefore infer that GmolOBP7 has a dual function in the perception and recognition of the host-plant volatiles and sex pheromones.</t>
  </si>
  <si>
    <t>60031041-60073713;60073713;60031041;60031041</t>
  </si>
  <si>
    <t>57189461677;56658062200;56080241700;25629242500</t>
  </si>
  <si>
    <t>Chen, Xiu Lin;Li, Guang Wei;Xu, Xiang Li;Wu, Jun Xiang</t>
  </si>
  <si>
    <t>Molecular and Functional Characterization of Odorant Binding Protein 7 From the Oriental Fruit Moth Grapholita molesta (Busck) (Lepidoptera: Tortricidae)</t>
  </si>
  <si>
    <t>10.3389/fphys.2018.01762</t>
  </si>
  <si>
    <t>2-s2.0-85073446273</t>
  </si>
  <si>
    <t>['unresolved x', 'seeding models', 'seed population', 'ray surveyor', 'ray background', 'provide different', 'observed population', 'mass end', 'lynx x', 'initial seeding', 'future surveys', 'effectively disentangle', 'earlier treatments', 'assembly history']</t>
  </si>
  <si>
    <t>Black hole physics | Galaxies: active | Quasars: general</t>
  </si>
  <si>
    <t>The origin and properties of the initial black hole seeds that grow to produce the observed population of accreting sources remain to be determined. It is a challenge to uniquely disentangle signatures of seeding from fuelling and dynamics that shapes the assembly history of growing black holes. To address this, we use a semi-analytic model developed to track the growth of supermassive black holes adopting multiple prescriptions for accretion. In contrast with earlier treatments, we explore the interplay between seeding models and two accretion modes. We find that signatures of the initial seeding do survive in the following observational probes: the black hole occupation fraction; contribution to the unresolved X-ray background; low-luminosity and high-redshift luminosity functions; and gravitational wave event signatures. We find that the behaviour of the low-mass end of the M‚Ä¢-œÉ relation is dominated by uncertainties in the adopted accretion prescriptions and does not offer clear discrimination between seeding models. We make concrete predictions for future surveys, particularly for the Lynx X-ray surveyor and Laser Interferometer Space Antenna (LISA) mission, which will each provide different and yet strong constraints on the seed population. Black hole coalescences detected by LISA and high-redshift quasar luminosity functions observed by Lynx will offer the sharpest seeding discriminants. Although the signatures of the black hole seeding mechanism that persist remain linked to our understanding of black hole accretion and dynamics, we offer new insights on how these upcoming multiwavelength observations could be leveraged to effectively disentangle them.</t>
  </si>
  <si>
    <t>3278-3292</t>
  </si>
  <si>
    <t>60005455;60005455</t>
  </si>
  <si>
    <t>55837375900;35515154700</t>
  </si>
  <si>
    <t>Ricarte, Angelo;Natarajan, Priyamvada</t>
  </si>
  <si>
    <t>Ricarte A.</t>
  </si>
  <si>
    <t>The observational signatures of supermassive black hole seeds</t>
  </si>
  <si>
    <t>10.1093/mnras/sty2448</t>
  </si>
  <si>
    <t>2-s2.0-85054218778</t>
  </si>
  <si>
    <t>2017YFF0108102</t>
  </si>
  <si>
    <t>['wireless real', 'tunnel tests', 'tunnel deformation', 'time system', 'real time', 'rapid developments', 'proposed system', 'paper reports', 'monitoring reference', 'minimum resolution', 'machine vision', 'low visibility', 'laser spots', 'important tasks', 'great concern', 'environment vibration', 'engineers need', 'effectively compensate', 'detection system', 'compensation methods', 'automatic detection', '12 mm', '11 mm', '10 œºm']</t>
  </si>
  <si>
    <t>Laser beam | Low visibility | Machine vision | Real-time monitoring | Structural health monitoring | Tunnel deformation measurement | Wireless</t>
  </si>
  <si>
    <t>Structural health monitoring is a topic of great concern in the world, and tunnel deformation monitoring is one of the important tasks. With the rapid developments in tunnel traffic infrastructure construction, engineers need a portable and real-time system to obtain the tunnel deformation during construction. This paper reports a novel method based on laser and machine vision to automatically measure tunnel deformation of multiple interest points in real time and effectively compensate for the environment vibration, and moreover it can overcome the influence of a dusty and dark tunnel environment in low visibility. An automatic and wireless real-time tunnel deformation monitoring system, which is based on laser and machine vision and can give early warnings for tunnel collapse accidents, is proposed. The proposed system uses a fixed laser beam as a monitoring reference. The image acquisition modules mounted on the measured points receive the laser spots and measure the tunnel accumulative deformation and instantaneous deformation velocity. Compensation methods are proposed to reduce measurement errors caused by laser beam feasibility, temperature, air refraction index, and wireless antenna attitude. The feasibility of the system is verified through tunnel tests. The accuracy of the detection system is better than 0.12 mm, the repeatability is less than 0.11 mm, and the minimum resolution is 10 Œºm; therefore, the proposed system is very suitable for real-time and automatic detection of tunnel deformation in low visibility during construction.</t>
  </si>
  <si>
    <t>7202941686;57218313379;36174017500;57192601642;57204980937;57204973332</t>
  </si>
  <si>
    <t>Qiu, Zurong;Li, Haopeng;Hu, Wenchuan;Wang, Chenglin;Liu, Jiachen;Sun, Qianhui</t>
  </si>
  <si>
    <t>Real-time tunnel deformation monitoring technology based on laser and machine vision</t>
  </si>
  <si>
    <t>10.3390/app8122579</t>
  </si>
  <si>
    <t>2-s2.0-85058220017</t>
  </si>
  <si>
    <t>106-2917-I-564-012</t>
  </si>
  <si>
    <t>['‚ àº25', 'strongly coupled', 'optical emitters', 'nm domains', 'near record', 'nanomaterials assembly', 'external cavities', 'compelling foundation', 'cavity excitations', 'carbon nanotubes', 'ampacity conductors', '5 ev']</t>
  </si>
  <si>
    <t>Crystallized | Exciton | Nanotube | Plasmon | Ultrastrong</t>
  </si>
  <si>
    <t>In cavity quantum electrodynamics, optical emitters that are strongly coupled to cavities give rise to polaritons with characteristics of both the emitters and the cavity excitations. We show that carbon nanotubes can be crystallized into chip-scale, two-dimensionally ordered films and that this material enables intrinsically ultrastrong emitter‚Äìcavity interactions: Rather than interacting with external cavities, nanotube excitons couple to the near-infrared plasmon resonances of the nanotubes themselves. Our polycrystalline nanotube films have a hexagonal crystal structure, ‚àº25-nm domains, and a 1.74-nm lattice constant. With this extremely high nanotube density and nearly ideal plasmon‚Äìexciton spatial overlap, plasmon‚Äìexciton coupling strengths reach 0.5 eV, which is 75% of the bare exciton energy and a near record for room-temperature ultrastrong coupling. Crystallized nanotube films represent a milestone in nanomaterials assembly and provide a compelling foundation for high-ampacity conductors, low-power optical switches, and tunable optical antennas.</t>
  </si>
  <si>
    <t>12662-12667</t>
  </si>
  <si>
    <t>60017366;60017366;60017366;60017366;60017366;60017366;60017366;60017366;60017366</t>
  </si>
  <si>
    <t>54982427400;7102285663;6508316844;26433362000;56419331300;7004394216;6603143086;35515675000;15768655300</t>
  </si>
  <si>
    <t>Ho, Po Hsun;Farmer, Damon B.;Tulevski, George S.;Han, Shu Jen;Bishop, Douglas M.;Gignac, Lynne M.;Bucchignano, Jim;Avouris, Phaedon;Falk, Abram L.</t>
  </si>
  <si>
    <t>Yorktown Heights</t>
  </si>
  <si>
    <t>IBM Thomas J. Watson Research Center</t>
  </si>
  <si>
    <t>Ho P.H.</t>
  </si>
  <si>
    <t>Intrinsically ultrastrong plasmon‚Äìexciton interactions in crystallized films of carbon nanotubes</t>
  </si>
  <si>
    <t>10.1073/pnas.1816251115</t>
  </si>
  <si>
    <t>2-s2.0-85058411563</t>
  </si>
  <si>
    <t>['theoretical concepts', 'power splitting', 'passband edges', 'operating mechanism', 'good verification', 'good selectivity', 'filtering response', 'conventional array', 'center frequency', '3 %.', '2 db', '0 ghz']</t>
  </si>
  <si>
    <t>filtering array | filtering power divider | Wideband antenna array | Yagi antenna</t>
  </si>
  <si>
    <t>A novel wideband high-gain antenna array with filtering response is presented. The proposed array consists of four Yagi antenna elements and one feeding network, which could realize signal filtering, power splitting as well as impedance transforming characteristics simultaneously. The operating mechanism is analysed and the detailed design procedure is presented. For demonstration, a 2√ó2 array is designed at the center frequency of 3.0 GHz with the measured fractional bandwidth of 73.3%. Measured in-band maximum gain is 13.2 dB, whereas the out-of-band suppression level is better than 23.2 dB. Compared with the conventional array, the proposed filtering array shows high suppression in the stopband, good selectivity at passband edges and flat antenna gain in the passband. The simulated and measured results provide a good verification for the theoretical concepts.</t>
  </si>
  <si>
    <t>57190758769;55561922700;56508554500;57215075181</t>
  </si>
  <si>
    <t>Dong, Gaoya;Wang, Weimin;Zhang, Bo;Liu, Yuanan</t>
  </si>
  <si>
    <t>Wideband filtering Yagi antenna array</t>
  </si>
  <si>
    <t>10.1080/09205071.2018.1515039</t>
  </si>
  <si>
    <t>2-s2.0-85053025866</t>
  </si>
  <si>
    <t>['working mechanism', 'simulation results', 'radiator normally', 'overall size', 'opposite directions', 'higher frequency', 'ground plane', 'given antenna', 'design simplicity', 'could facilitate', 'body communication', 'antenna lies', '75 mm3']</t>
  </si>
  <si>
    <t>ISM | ON body | SAR | WBAN | wearable</t>
  </si>
  <si>
    <t>A novel dual band textile antenna for ON body communication in the 2.45 and 5.8 GHz ISM bands is presented. The overall size of the antenna is 60 √ó 30 √ó 3.75 mm3 and the merit of the antenna lies in its design simplicity. To realize a small antenna size, the lower resonant frequency is generated by the ground plane which is larger than the radiator normally. The ground plane has been miniaturized with the addition of two alternate quarter wavelength slots placed parallel to each other. Through characteristic modal analysis, the ground plane of the antenna is optimized for radiating field parallel to the body which could facilitate ON body communication. The patch at the top has been folded in opposite directions to resonant at higher frequency. An equivalent circuit showing the working mechanism of the ground and the patch is shown. Simulation results were verified by measurement for the given antenna.</t>
  </si>
  <si>
    <t>2415-2430</t>
  </si>
  <si>
    <t>56352304900;56381567000;6506384529;56524091700</t>
  </si>
  <si>
    <t>Bhattacharjee, Shankar;Midya, Manas;Bhadra Chaudhuri, Sekhar Ranjan;Mitra, Monojit</t>
  </si>
  <si>
    <t>Design of a miniaturized dual-band textile antenna using characteristic modal analysis for on-body applications</t>
  </si>
  <si>
    <t>10.1080/09205071.2018.1515038</t>
  </si>
  <si>
    <t>2-s2.0-85053522258</t>
  </si>
  <si>
    <t>['traditional single', 'state nanopore', 'sensor relies', 'sensing assays', 'preventing molecules', 'plasmonic nanoantennas', 'plasmonic nanoantenna', 'plasmonic hotspots', 'permanently bind', 'molecule level', 'method realizes', 'magnitude better', 'inefficient diffusion', 'free manner', 'efficiently delivered']</t>
  </si>
  <si>
    <t>nanopore | Plasmon resonance sensing | plasmonic nanopore | single-molecule sensing | single-particle scattering</t>
  </si>
  <si>
    <t>Plasmon resonance biosensors provide ultimate sensitivity at the single-molecule level. This sensitivity is, however, associated with a nanometer-sized confined hotspot, and molecular transport toward the sensor relies on inefficient diffusion. Here, we combine a plasmonic nanoantenna with a solid-state nanopore and demonstrate that single DNA molecules can be efficiently delivered to the plasmonic hotspots and detected in a label-free manner at submillisecond acquisition rates by monitoring the backscattered light intensity from the plasmonic nanoantennas. Our method realizes a better than 200 Œºs temporal resolution together with a down to subsecond waiting time, which is orders of magnitude better than traditional single-molecule plasmonic resonance sensing methods. Furthermore, the electric field applied to the nanopore can actively drive biomolecules away from the hotspot, preventing molecules to permanently bind to the gold sensor surface and allowing efficient reuse of the sensor. Our plasmonic nanopore sensor thus significantly outperforms conventional plasmon resonance sensors and provides great opportunities for high-throughput optical single-molecule-sensing assays.</t>
  </si>
  <si>
    <t>8003-8010</t>
  </si>
  <si>
    <t>60117987-60011069;60117987;60117987</t>
  </si>
  <si>
    <t>56050330300;56442608400;7005790069</t>
  </si>
  <si>
    <t>Shi, Xin;Verschueren, Daniel V.;Dekker, Cees</t>
  </si>
  <si>
    <t>Active Delivery of Single DNA Molecules into a Plasmonic Nanopore for Label-Free Optical Sensing</t>
  </si>
  <si>
    <t>10.1021/acs.nanolett.8b04146</t>
  </si>
  <si>
    <t>2-s2.0-85057546385</t>
  </si>
  <si>
    <t>['significantly reducing', 'si metasurface', 'short wavelength', 'practical applications', 'plasmonic nanoantennas', 'novel mechanism', 'incident laser', 'harmonic generation', 'generated third', 'fundamental resonance', 'first time', 'experimentally generated', 'experimentally demonstrate', 'enhancement factor', 'efficiency cyan', 'dielectric metasurfaces', 'dielectric metasurface', 'conventional studies', 'c elements', 'absorption loss']</t>
  </si>
  <si>
    <t>all-dielectric metasurface | complete phase control | higher order resonance | Nonlinear hologram | third-harmonic generation</t>
  </si>
  <si>
    <t>Nonlinear holographic metasurfaces have been intensively studied due to their potentials in practical applications. So far, nonlinear holographic metasurfaces have only been realized with plasmonic nanoantennas, suffering from high absorption loss and low damage threshold. Herein we propose and experimentally demonstrate a novel mechanism for nonlinear holographic metasurfaces. In contrast with conventional studies, the all-dielectric metasurface is composed of C-shaped Si nanoantennas. The incident laser is enhanced by their fundamental resonance, whereas the generated third-harmonic generation (THG) signals are redistributed to the air gap region via the higher order resonance, significantly reducing the absorption loss at short wavelength and resulting in an enhancement factor as high as 230. After introducing abrupt phase changes from 0 to 2œÄ to the C elements, high-efficiency cyan and blue THG holograms have been experimentally generated with the Si metasurface for the very first time. This research shall shed light on the advances of nonlinear all-dielectric metasurfaces.</t>
  </si>
  <si>
    <t>8054-8061</t>
  </si>
  <si>
    <t>56969879600;57201726344;57193899629;57192376581;7202973781;25631264300</t>
  </si>
  <si>
    <t>Gao, Yisheng;Fan, Yubin;Wang, Yujie;Yang, Wenhong;Song, Qinghai;Xiao, Shumin</t>
  </si>
  <si>
    <t>Nonlinear Holographic All-Dielectric Metasurfaces</t>
  </si>
  <si>
    <t>10.1021/acs.nanolett.8b04311</t>
  </si>
  <si>
    <t>2-s2.0-85058079440</t>
  </si>
  <si>
    <t>['without interfering', 'rapidly releasing', 'natural ligands', 'like particle', 'hold upward', 'geometry formed', 'exploiting disulfides', 'exceptional conduction', 'direct nucleation', 'capsid allows', 'bulk solution', 'aunps ).', '500 molecules']</t>
  </si>
  <si>
    <t>In this Article, we show that the surface of the bacteriophage QŒ≤ is equipped with natural ligands for the synthesis of small gold nanoparticles (AuNPs). By exploiting disulfides in the protein secondary structure and the geometry formed from the capsid quaternary structure, we find that we can produce regularly arrayed patterns of ‚àº6 nm AuNPs across the surface of the virus-like particle. Experimental and computational analyses provide insight into the formation and stability of this composite. We further show that the entrapped genetic material can hold upward of 500 molecules of the anticancer drug Doxorubicin without leaking and without interfering with the synthesis of the AuNPs. This direct nucleation of nanoparticles on the capsid allows for exceptional conduction of photothermal energy upon nanosecond laser irradiation. As a proof of principle, we demonstrate that this energy is capable of rapidly releasing the drug from the capsid without heating the bulk solution, allowing for highly targeted cell killing in vitro.</t>
  </si>
  <si>
    <t>17226-17233</t>
  </si>
  <si>
    <t>60009415;60009415;60009415;60009415;60009415;60009415;60009415-60014739;60009415</t>
  </si>
  <si>
    <t>57195735097;57003949400;57194782432;46761681600;57069372900;56254554700;36181450900;23034163500</t>
  </si>
  <si>
    <t>Benjamin, Candace E.;Chen, Zhuo;Kang, Peiyuan;Wilson, Blake A.;Li, Na;Nielsen, Steven O.;Qin, Zhenpeng;Gassensmith, Jeremiah J.</t>
  </si>
  <si>
    <t>Dallas;Richardson</t>
  </si>
  <si>
    <t>UT Southwestern Medical School;The University of Texas at Dallas</t>
  </si>
  <si>
    <t>60014739;60009415</t>
  </si>
  <si>
    <t>Benjamin C.</t>
  </si>
  <si>
    <t>Site-Selective Nucleation and Size Control of Gold Nanoparticle Photothermal Antennae on the Pore Structures of a Virus</t>
  </si>
  <si>
    <t>10.1021/jacs.8b10446</t>
  </si>
  <si>
    <t>2-s2.0-85058146730</t>
  </si>
  <si>
    <t>Department of Science and Technology</t>
  </si>
  <si>
    <t>2016FA012</t>
  </si>
  <si>
    <t>DOST</t>
  </si>
  <si>
    <t>['southwestern yunnan', 'southern yunnan', 'rapisma species', 'new species', 'eastern myanmar', 'closely related']</t>
  </si>
  <si>
    <t>Moth lacewing | Neuropterida | New species | Oriental region | Taxonomy</t>
  </si>
  <si>
    <t>The genus Rapisma McLachlan, 1866 (Insecta: Neuroptera: Ithonidae) is a rare and poorly known lacewing group endemic to Asia. Previously, there were five species recorded from China. Here we describe a new species of Rapisma from Mt. Gaoligongshan, southwestern Yunnan, China, namely Rapisma gaoligongensis sp. nov. The new species appears to be closely related to Rapisma corundum Barnard, 1981 from eastern Myanmar and Rapisma daianum Yang, 1993 from southern Yunnan, China, and it belongs to a group of Rapisma species with pectinate male antennae and posteriorly bilobed male gonocoxites 9.</t>
  </si>
  <si>
    <t>266-270</t>
  </si>
  <si>
    <t>113419381;60013551;60088082</t>
  </si>
  <si>
    <t>57204315428;57204286078;8203143000</t>
  </si>
  <si>
    <t>Liu, Xingyue;Li, Di;Yang, Zizhong</t>
  </si>
  <si>
    <t>Dali;Beijing;Hubei</t>
  </si>
  <si>
    <t>Dali University;China Agricultural University;Hubei Engineering University</t>
  </si>
  <si>
    <t>60088082;60013551;113419381</t>
  </si>
  <si>
    <t>A new species of the montane lacewing genus Rapisma McLachlan (Neuroptera, Ithonidae) from China</t>
  </si>
  <si>
    <t>10.11646/zootaxa.4531.2.7</t>
  </si>
  <si>
    <t>2-s2.0-85058267879</t>
  </si>
  <si>
    <t>CS201806</t>
  </si>
  <si>
    <t>['various mixtures', 'three types', 'spectrometer system', 'spectral resolution', 'remains challenging', 'quantitative estimation', 'oil identification', 'g .,', 'furthermore investigated', 'fluorescence data', 'fast response', 'distribution analysis', 'crude oil', '1 nm']</t>
  </si>
  <si>
    <t>Fluorescence hyperspectral imaging | K-means clustering | Oil detection | Principal component analysis</t>
  </si>
  <si>
    <t>The fast response and analysis of oil spill accidents is important but remains challenging. Here, a compact fluorescence hyperspectral system based on a grating-prism structure able to perform component analysis of oil as well as make a quantitative estimation of oil film thickness is developed. The spectrometer spectral range is 366‚Äì814 nm with a spectral resolution of 1 nm. The feasibility of the spectrometer system is demonstrated by determining the composition of three types of crude oil and various mixtures of them. The relationship between the oil film thickness and the fluorescent hyperspectral intensity is furthermore investigated and found to be linear, which demonstrates the feasibility of using the fluorescence data to quantitatively measure oil film thickness. Capable of oil identification, distribution analysis, and oil film thickness detection, the fluorescence hyperspectral imaging system presented is promising for use during oil spill accidents by mounting it on, e.g., an unmanned aerial vehicle.</t>
  </si>
  <si>
    <t>60003970;60003970;60003970;60003970;60003970</t>
  </si>
  <si>
    <t>57203319860;57193072718;57203318029;7005554174;36048024500</t>
  </si>
  <si>
    <t>Jiang, Wentao;Li, Jingwei;Yao, Xinli;Forsberg, Erik;He, Sailing</t>
  </si>
  <si>
    <t>Fluorescence hyperspectral imaging of oil samples and its quantitative applications in component analysis and thickness estimation</t>
  </si>
  <si>
    <t>10.3390/s18124415</t>
  </si>
  <si>
    <t>2-s2.0-85058651999</t>
  </si>
  <si>
    <t>2016M592841</t>
  </si>
  <si>
    <t>NWAFU</t>
  </si>
  <si>
    <t>['would influence', 'work indicated', 'visual display', 'thermal conductivity', 'statistical results', 'reverse non', 'phonon scattering', 'investigated via', 'graphene combined', 'fractal graphene', 'defect edges', 'antennae based', 'angle distributions']</t>
  </si>
  <si>
    <t>Fractal defects | Graphene | Molecular dynamics | Thermal conductivity</t>
  </si>
  <si>
    <t>Graphene combined with fractal structures would probably be a promising candidate design of an antenna for a wireless communication system. However, the thermal transport properties of fractal graphene, which would influence the properties of wireless communication systems, are unclear. In this paper, the thermal transport properties of graphene with a Sierpinski fractal structure were investigated via the reverse non-equilibrium molecular dynamics simulation method. Simulation results indicated that the thermal conductivity of graphene with fractal defects decreased from 157.62 to 19.60 (W m‚àí1 K‚àí1) as the fractal level increased. Furthermore, visual display and statistical results of fractal graphene atomic heat flux revealed that with fractal levels increasing, the real heat flux paths twisted, and the angle distributions of atomic heat flux vectors enlarged from about (‚àí30‚ó¶, 30‚ó¶) to about (‚àí45‚ó¶, 45‚ó¶). In fact, the fractal structures decreased the real heat flow areas and extended the real heat flux paths, and enhanced the phonon scattering in the defect edges of the fractal graphene. Analyses of fractal graphene thermal transport characters in our work indicated that the heat transfer properties of fractal graphene dropped greatly as fractal levels increased, which would provide effective guidance to the design of antennae based on fractal graphene.</t>
  </si>
  <si>
    <t>December 12, 2018</t>
  </si>
  <si>
    <t>60031041;60031041;60031041;60031041;60031041;60031041</t>
  </si>
  <si>
    <t>14015982900;57205140269;57205137354;57205140557;57205134659;36866223600</t>
  </si>
  <si>
    <t>Kang, Yang;Duan, Fuyan;Shangguan, Shaoxin;Zhang, Yixin;Zhou, Tianpei;Si, Bingcheng</t>
  </si>
  <si>
    <t>Kang Y.</t>
  </si>
  <si>
    <t>Thermal transport of graphene sheets with fractal defects</t>
  </si>
  <si>
    <t>10.3390/molecules23123294</t>
  </si>
  <si>
    <t>2-s2.0-85058731085</t>
  </si>
  <si>
    <t>A novel wideband high-gain antenna array with filtering response is presented. The proposed array consists of four Yagi antenna elements and one feeding network, which could realize signal filtering, power splitting as well as impedance transforming characteristics simultaneously. The operating mechanism is analyzed and the detailed design procedure is presented. For demonstration, a 2 √ó 2 array is designed at the center frequency of 3.0 GHz with the measured fractional bandwidth of 73.3%. Measured in-band maximum gain is 13.2 dB, whereas the out-of-band suppression level is better than 23.2 dB. Compared with the conventional array, the proposed filtering array shows high suppression in the stopband, good selectivity at passband edges and flat antenna gain in the passband. Simulated and measured results provide a good verification for the theoretical concepts.</t>
  </si>
  <si>
    <t>2404-2414</t>
  </si>
  <si>
    <t>10.1080/09205071.2018.1514791</t>
  </si>
  <si>
    <t>2-s2.0-85104094914</t>
  </si>
  <si>
    <t>MoES/36/OOIS/Extra/24/2013</t>
  </si>
  <si>
    <t>MoES</t>
  </si>
  <si>
    <t>['notopodial hooks', 'new species', 'median antenna', 'first appearance', 'family pilargidae', 'dorsal cirri']</t>
  </si>
  <si>
    <t>Ancistrosyllis matlaensis n. sp | India | Pilargidae | Polychaete | Sundarban Estuarine System</t>
  </si>
  <si>
    <t>A new species of family Pilargidae, Ancistrosyllis matlaensis n. sp. is described from the Sundarban Estuarine System, India. The new species can be distinguished from its congeners by a combination of characters: absence of median antenna and eyes, shape of tentacular and dorsal cirri, structure of notopodia and neuropodia, and first appearance of notopodial hooks. The new species closely resembles Ancistrosyllis falcata.</t>
  </si>
  <si>
    <t>60023609;60023609-60011001</t>
  </si>
  <si>
    <t>57212403543;57205026956</t>
  </si>
  <si>
    <t>Mandal, Sumit;Deb, Soumya</t>
  </si>
  <si>
    <t>Kolkata;Kyoto</t>
  </si>
  <si>
    <t>Presidency University, Kolkata;Kyoto University</t>
  </si>
  <si>
    <t>60023609;60011001</t>
  </si>
  <si>
    <t>Mandal S.</t>
  </si>
  <si>
    <t>Ancistrosyllis matlaensis n. Sp. (Polychaeta: Pilargidae) from the Sundarban estuarine system, India</t>
  </si>
  <si>
    <t>10.11646/zootaxa.4531.3.6</t>
  </si>
  <si>
    <t>2-s2.0-85058345721</t>
  </si>
  <si>
    <t>['subsequently used', 'performance difference', 'optimum performance', 'optimum detector', 'massive multiple', 'linear detectors', 'input multiple', 'far away', 'ber expressions', 'base station']</t>
  </si>
  <si>
    <t>In massive multiple-input multiple-output (MIMO) systems with hundreds of antennas at the base station (BS) and few users with a single transmitter antenna, linear detectors, such as zero-forcing (ZF), achieve near-optimum performance due to the property of asymptotically orthogonal channel matrix. However, how far away is ZF from the optimum performance. To answer this question, in this Letter, closed-form bit error rate (BER) expressions are derived. These BER expressions are subsequently used to evaluate the performance difference between ZF and the optimum detector, which is a function of the number of antennas at the BS and the number of users. Numerical results verify the tightness of the performance difference.</t>
  </si>
  <si>
    <t>1464-1466</t>
  </si>
  <si>
    <t>60029570;60104598;60029570</t>
  </si>
  <si>
    <t>57195358619;57201548063;7005981970</t>
  </si>
  <si>
    <t>Minango, J.;Altamirano, C. D.;De Almeida, C.</t>
  </si>
  <si>
    <t>Sangolqui;Campinas</t>
  </si>
  <si>
    <t>Universidad de las Fuerzas Armadas ESPE;Universidade Estadual de Campinas</t>
  </si>
  <si>
    <t>60104598;60029570</t>
  </si>
  <si>
    <t>Performance difference between zero-forcing and maximum likelihood detectors in massive MIMO systems</t>
  </si>
  <si>
    <t>10.1049/el.2018</t>
  </si>
  <si>
    <t>2-s2.0-85058499505</t>
  </si>
  <si>
    <t>['training overhead', 'training methods', 'significantly reduced', 'mu scenarios', 'mmwave systems', 'hybrid structure', 'conventional sequential', 'commonly heavy']</t>
  </si>
  <si>
    <t>The training overhead in pursuing pencil beams is commonly heavy for millimetre-wave (mmWave) communications, particularly in multiuser (MU) scenarios with conventional sequential-training methods. To reduce the training overhead, a parallel beam alignment algorithm is proposed for the MU mmWave system with a hybrid structure. The proposed algorithm jointly exploits parallel beam alignment among different user-subsets and hierarchical beam training for each user-subset. Consequently, the training overhead is significantly reduced to 2 log2 Nt for the mmWave systems with Nt transmit antennas. Numerical results verify that the proposed algorithm outperforms traditional alternatives in MU scenarios.</t>
  </si>
  <si>
    <t>1456-1458</t>
  </si>
  <si>
    <t>57205101891;57073272400;57221159691</t>
  </si>
  <si>
    <t>Zhang, Renmin;Zhang, Hua;Xu, Wei</t>
  </si>
  <si>
    <t>Fast beam alignment algorithm for multi-user mmWave communications</t>
  </si>
  <si>
    <t>10.1049/el.2018.5771</t>
  </si>
  <si>
    <t>2-s2.0-85058556546</t>
  </si>
  <si>
    <t>['watershed observatories', 'things technology', 'term observations', 'source satellites', 'scaling methods', 'scale models', 'remote sensing', 'quality control', 'outcomes highlight', 'midstream region', 'integrated research', 'incorporates ground', 'hydrometeorological observatory', 'hrb ),', 'established worldwide', 'endorheic basins', 'catchment scale', 'arid regions']</t>
  </si>
  <si>
    <t>Research on land surface processes at the catchment scale has drawn much attention over the past few decades, and a number of watershed observatories have been established worldwide. The Heihe River Basin (HRB), which contains the second largest inland river in China, is an ideal natural field experimental area for investigation of land surface processes involving diverse landscapes and the coexistence of cold and arid regions. The Heihe Integrated Observatory Network was established in 2007. For long-term observations, a hydrometeorological observatory, ecohydrological wireless sensor network, and satellite remote sensing are now in operation. In 2012, a multiscale observation experiment on evapotranspiration over heterogeneous land surfaces was conducted in the midstream region of the HRB, which included a flux observation matrix, wireless sensor network, airborne remote sensing, and synchronized ground measurements. Under an open data policy, the datasets have been publicly released following careful data processing and quality control. The outcomes highlight the integrated research on land surface processes in the HRB and include observed trends, scaling methods, high spatiotemporal resolution remote sensing products, and model‚Äìdata integration in the HRB, all of which are helpful to other endorheic basins in the "Silk Road Economic Belt." Henceforth, the goal of the Heihe Integrated Observatory Network is to develop an intelligent monitoring system that incorporates ground-based observatory networks, unmanned aerial vehicles, and multi-source satellites through the Internet of Things technology. Furthermore, biogeochemical processes observation will be improved, and the study of integrating ground observations, remote sensing, and large-scale models will be promoted further.</t>
  </si>
  <si>
    <t>60023237;60073580;60023237;60073580;60019499;60122052;60019499;60073580;60073580;60022279;60073580;60073580;60073580;60023237;60073580;60073580;60013551;60023237;60073580;60073580;60073580</t>
  </si>
  <si>
    <t>55724709400;55718307400;35212217900;12765822400;56504563100;57203398578;7406294260;35272289400;57209893627;41562262100;34882333700;26641889500;57188830149;37162388400;18042552900;55496157900;14069235100;55618627100;36626757400;56372626300;57189891152</t>
  </si>
  <si>
    <t>Liu, Shaomin;Li, Xin;Xu, Ziwei;Che, Tao;Xiao, Qing;Ma, Mingguo;Liu, Qinhuo;Jin, Rui;Guo, Jianwen;Wang, Liangxu;Wang, Weizhen;Qi, Yuan;Li, Hongyi;Xu, Tongren;Ran, Youhua;Hu, Xiaoli;Shi, Shengjin;Zhu, Zhongli;Tan, Junlei;Zhang, Yang;Ren, Zhiguo</t>
  </si>
  <si>
    <t>Chongqing;Lanzhou;Beijing;Shanghai;Beijing;Beijing</t>
  </si>
  <si>
    <t>Southwest University;Cold and Arid Regions Environmental and Engineering Research Institute Chinese Academy of Sciences;Beijing Normal University;Shanghai Normal University;Chinese Academy of Sciences;China Agricultural University</t>
  </si>
  <si>
    <t>60122052;60073580;60023237;60022279;60019499;60013551</t>
  </si>
  <si>
    <t>The heihe integrated observatory network: A basin-scale land surface processes observatory in China</t>
  </si>
  <si>
    <t>10.2136/vzj2018.04.0072</t>
  </si>
  <si>
    <t>2-s2.0-85058801844</t>
  </si>
  <si>
    <t>['work requirements', 'wlan band', 'wlan applications', 'wimax high', 'shaped structure', 'radiating patch', 'operating bandwidth', 'narrow bandwidth', 'great improvements', 'frequency band', 'free self', 'f shape', 'excitation led', 'design details', 'center frequency', 'article describes', '99 ghz', '85 ghz', '80 ghz', '8 ).', '45 ghz', '3730 mhz', '100 mhz']</t>
  </si>
  <si>
    <t>Antenna design | Compact printed monopole antenna | Impedance bandwidth | WiMAX/WLAN band</t>
  </si>
  <si>
    <t>In this paper, a printed monopole antenna design for WiMAX/WLAN applications in cable-free self-positioning seismograph nodes is proposed. Great improvements were achieved in miniaturizing the antenna and in widening the narrow bandwidth of the high-frequency band. The antenna was fed by a microstrip gradient line and consisted of a triangle, an inverted-F shape, and an M-shaped structure, which was rotated 90¬∞ counterclockwise to form a surface-radiating patch. This structure effectively widened the operating bandwidth of the antenna. Excitation led to the generation of two impedance bands of 2.39-2.49 and 4.26-7.99 GHz for a voltage standing wave ratio of less than 2. The two impedance bandwidths were 100 MHz, i.e., 4.08% relative to the center frequency of 2.45 GHz, and 3730 MHz, i.e., 64.31% relative to the center frequency of 5.80 GHz, covering the WiMAX high-frequency band (5.25-5.85 GHz) and the WLAN band (2.4/5.2/5.8). This article describes the design details of the antenna and presents the results of both simulations and experiments that show good agreement. The proposed antenna meets the field-work requirements of cable-less seismograph nodes.</t>
  </si>
  <si>
    <t>Future Internet</t>
  </si>
  <si>
    <t>60007711;60007711;60007711;60007711</t>
  </si>
  <si>
    <t>55628023200;57205187526;57205187016;57188965794</t>
  </si>
  <si>
    <t>Chen, Zubin;Lu, Baijun;Zhu, Yanzhou;Lv, Hao</t>
  </si>
  <si>
    <t>A compact printed monopole antenna for WiMAX/WLAN and UWB applications</t>
  </si>
  <si>
    <t>10.3390/fi10120122</t>
  </si>
  <si>
    <t>2-s2.0-85058947533</t>
  </si>
  <si>
    <t>['west africa', 'tom √©', 'species delimitations', 'recognized herein', 'phylogenetic inferences', 'oceanic islands', 'mycenoid fungi', 'molecular sequence', 'line drawings', 'limited research', 'hydropus globosporus', 'field work', 'colour photographs', 'clitocybula intervenosa', 'april 2006', 'allied taxa', '9 species']</t>
  </si>
  <si>
    <t>Endemism | Internal transcribed spacer | Mycenoid fungi | Saprotrophic | Taxonomy</t>
  </si>
  <si>
    <t>Limited research has been published on the mushroom-forming basidiomycetous fungi of the oceanic islands S√£o Tom√© and Pr√≠ncipe, West Africa. Based on field work in April 2006 and 2008, which generated 24 specimens of mycenoid fungi, we recognize 14 species of Mycena, and 5 species belonging to the allied genera Clitocybula, Filoboletus, Hydropus and ‚ÄúTrogia‚Äù. Of these, 9 species are recognized herein as new to science, viz., Mycena antennae, M. brunneoviolacea, M. long-inqua, M. oboensis, M. phaeonox, M. solis, Clitocybula intervenosa, Hydropus globosporus, and H. murinus; an additional 10 species are new distribution reports for S√£o Tom√© and Pr√≠ncipe. Species delimitations are based on comprehensive morphological descriptions and molecular sequence (nLSU, ITS) data. Line drawings of salient micromorphological features, colour photographs of basidiomata, comparisons with allied taxa, a key to aid in identification, and phylogenetic inferences are provided.</t>
  </si>
  <si>
    <t>Phytotaxa</t>
  </si>
  <si>
    <t>60027627;60027627;60030992</t>
  </si>
  <si>
    <t>57205344302;7004221724;12767804800</t>
  </si>
  <si>
    <t>Cooper, Alexandra C.;Desjardin, Dennis E.;Perry, Brian A.</t>
  </si>
  <si>
    <t>Hayward;San Francisco</t>
  </si>
  <si>
    <t>California State University, East Bay;San Francisco State University</t>
  </si>
  <si>
    <t>60030992;60027627</t>
  </si>
  <si>
    <t>Cooper A.</t>
  </si>
  <si>
    <t>The genus mycena (Basidiomycota, agaricales, mycenaceae) and allied genera from republic of S√£o Tom√© and Pr√≠ncipe, West Africa</t>
  </si>
  <si>
    <t>10.11646/phytotaxa.383.1.1</t>
  </si>
  <si>
    <t>2-s2.0-85059615362</t>
  </si>
  <si>
    <t>['wave electronics', 'successfully miniaturize', 'strong magnetoelectric', 'similar frequency', 'rf nanomechanical', 'recent progress', 'nanoscale antennas', 'metallic surface', 'human body', 'dual h', 'coupling realized', '2 orders']</t>
  </si>
  <si>
    <t>ferroelectric | ferromagnetic | microelectro-mechanical (MEMS)</t>
  </si>
  <si>
    <t>Strong magnetoelectric (ME) coupling realized in magnetic/ferroelectric multiferroic heterostructures provides great potential for different integrated multiferroic devices for sensing, power, RF, and Œº-wave electronics. Here, we present the most recent progress on new integrated multiferroic devices including novel integrated magnetic tunable inductors with a wide operation frequency range; integrated nonreciprocal bandpass filter with dual H- and E-field tunability based on magnetostatics surface waves; dual H- and E-field tunable RF bandpass filters with nanomechanical ME resonators; RF nanomechanical ME resonators with pico-Tesla DC magnetic fields sensitivity; a new antenna miniaturization mechanism, acoustically actuated nanomechanical ME antennas, which successfully miniaturize the magnitude in 1-2 orders with the advantages of the high magnetic field sensitivity, highest antenna gain within all nanoscale antennas at the similar frequency, and ground plane immunity on the metallic surface and the human body.</t>
  </si>
  <si>
    <t>4007-4017</t>
  </si>
  <si>
    <t>Journal of Materials Research</t>
  </si>
  <si>
    <t>60028628;60028628;60028628;60028628;60028628</t>
  </si>
  <si>
    <t>57203585079;57204214067;57205306489;56514312900;7202557288</t>
  </si>
  <si>
    <t>Guo, Yingxue;Quinlan, Ryan;Sun, Neville;Lin, Hwaider;Sun, Nian Xiang</t>
  </si>
  <si>
    <t>Integrated ferroics for sensing, power, RF, and Œº-wave electronics</t>
  </si>
  <si>
    <t>S0884291418003564</t>
  </si>
  <si>
    <t>10.1557/jmr.2018.356</t>
  </si>
  <si>
    <t>2-s2.0-85054986095</t>
  </si>
  <si>
    <t>['vivaldi array', 'single layer', 'simulation results', 'plane right', 'phase relationships', 'paper describes', 'output ports', 'operating bandwidth', 'measured results', 'good agreement', 'gain higher', 'four antennas', 'different applications', 'design approach', 'consequently controls', 'beam shapes', 'band frequencies', '8 db', '10 db']</t>
  </si>
  <si>
    <t>Right-angled power dividers | Substrate integrated waveguide | Vivaldi antenna array</t>
  </si>
  <si>
    <t>This paper describes a novel feed system for compact antipodal Vivaldi antenna arrays on a single layer of substrate integrated waveguide (SIW) by using SIW H-plane right-angled power dividers. The proposed antenna systems are composed of a Vivaldi array and an H-plane right-angled corner power divider which includes an over-moded waveguide section. Based on the number of antennas in the Vivaldi array, mode converter sections at K-band and Ka-band frequencies are designed, fabricated, and measured when feeding Vivaldi antenna arrays with two, three, and four antennas. Right-angled SIW power dividers are employed to obtain controllable phase distribution over the output ports which consequently controls the beam shapes of the systems. The phase relationships in the output ports are varied to obtain different pattern directions for different applications. The two-way divider system with 180-degree phase difference and three-way divider system are fabricated and measured; simulation results are presented for other designs. The measured results are in good agreement with simulations which confirms the design approach. All systems achieve good performance and meet all design goals including a return loss better than 10 dB in the operating bandwidth, gain higher than 8 dB for all systems, and radiation and polarization efficiencies higher than 80% and 98%, respectively.</t>
  </si>
  <si>
    <t>Antipodal Vivaldi antenna arrays fed by substrate integrated waveguide right-angled power dividers</t>
  </si>
  <si>
    <t>10.3390/app8122625</t>
  </si>
  <si>
    <t>2-s2.0-85058525395</t>
  </si>
  <si>
    <t>['x bands', 'usefully split', 'thus considered', 'strongly limited', 'spatial resolutions', 'small satellite', 'signal transmitted', 'results show', 'relative trajectory', 'reference unit', 'reference scenario', 'rectangular shape', 'receiving cluster', 'power considerations', 'potential illuminators', 'paper presents', 'original approach', 'orbital analysis', 'mostly due', 'long times', 'initial patterns', 'initial configuration', 'imaging performance', 'design strategies', 'days unless', 'coverage potential', 'areas acquired', 'analysis focuses', 'acquisition geometry']</t>
  </si>
  <si>
    <t>Distributed space mission | Parasitic radar | Small satellites</t>
  </si>
  <si>
    <t>This paper presents an original approach for a radar-based distributed system. The novel mission concept foresees a formation of very low altitude parasitic small satellites capturing the signal transmitted by existing LEO SARs in C and X bands. Both orbital analysis and radar performance estimation are performed. In order to increase the number of potential illuminators and achieve limited lifetimes, the receiver is supposed to be in a very LEO (altitudes between 300 and 350 km), below the transmitters that generally orbit around 500‚Äì800 km. The analysis of the orbital elements reveals that the loss of the initial configuration is mostly due to variations of RAAN. A reference scenario is thus considered with COSMO-SkyMed as transmitter and a small satellite as receiver. The latter is the reference unit of the receiving cluster that forms the sparse passive antenna. Simulation results show the initial patterns are lost in a few days unless some design strategies are used to preserve the desired acquisition geometry over long times. Furthermore, the analysis focuses on the piece of relative trajectory with the receiver in the proximity of the transmitter when the signal acquisition becomes possible. The impact of acquisition geometry on imaging performance is evaluated and spatial resolutions of 6 m (along the range) and 14 m (along the azimuth) are estimated as the best achievable values. The coverage potential of the radar is then computed in terms of areas acquired with good imaging capabilities, strongly limited to guarantee a near-rectangular shape of the pixels. Finally, power considerations as a function of receiving antenna area are carried out. Results show that good SNR value are achieved by a total antenna area of 10 m 2 , which can be usefully split over a ten of platforms.</t>
  </si>
  <si>
    <t>3462-3474</t>
  </si>
  <si>
    <t>60026777;60017293;60017293;60026777</t>
  </si>
  <si>
    <t>57189850312;36815910800;16174945500;7004429051</t>
  </si>
  <si>
    <t>Sarno, Salvatore;Graziano, Maria Daniela;Fasano, Giancarmine;D'Errico, Marco</t>
  </si>
  <si>
    <t>Universit√† degli Studi della Campania Luigi Vanvitelli;Universit√† degli Studi di Napoli Federico II</t>
  </si>
  <si>
    <t>60026777;60017293</t>
  </si>
  <si>
    <t>Sarno S.</t>
  </si>
  <si>
    <t>Very-low altitude parasitic radar distributed on small satellites</t>
  </si>
  <si>
    <t>S0273117718302424</t>
  </si>
  <si>
    <t>10.1016/j.asr.2018.03.023</t>
  </si>
  <si>
    <t>2-s2.0-85044511915</t>
  </si>
  <si>
    <t>Suomen Akatemia</t>
  </si>
  <si>
    <t>['support navigation', 'solar system', 'shape reconstruction', 'scattering strength', 'requirements derived', 'radar measurements', 'operated either', 'measurement positions', 'measurement methods', 'main payload', 'main goal', 'laser altimeter', 'larger one', 'known characteristics', 'kilometers distance', 'internal macroporosity', 'internal configuration', 'independent mission', 'global penetration', 'frequency signal', 'discus ),', 'collisional evolution', 'bistatic radar', 'applied along']</t>
  </si>
  <si>
    <t>Computed radar tomography | Deep-space CubeSat | Near earth asteroid | Radar | Rubble pile asteroid</t>
  </si>
  <si>
    <t>We have performed an initial stage conceptual design study for the Deep Interior Scanning CubeSat (DISCUS), a tandem 6U CubeSat carrying a bistatic radar as the main payload. DISCUS will be operated either as an independent mission or accompanying a larger one. It is designed to determine the internal macroporosity of a 260‚Äì600 m diameter Near Earth Asteroid (NEA) from a few kilometers distance. The main goal will be to achieve a global penetration with a low-frequency signal as well as to analyze the scattering strength for various different penetration depths and measurement positions. Moreover, the measurements will be inverted through a computed radar tomography (CRT) approach. The scientific data provided by DISCUS would bring more knowledge of the internal configuration of rubble pile asteroids and their collisional evolution in the Solar System. It would also advance the design of future asteroid deflection concepts. We aim at a single-unit (1U) radar design equipped with a half-wavelength dipole antenna. The radar will utilize a stepped-frequency modulation technique the baseline of which was developed for ESA's technology projects GINGER and PIRA. The radar measurements will be used for CRT and shape reconstruction. The CubeSat will also be equipped with an optical camera system and laser altimeter to support navigation and shape reconstruction. We provide the details of the measurement methods to be applied along with the requirements derived from the known characteristics of rubble pile asteroids. Additionally, an initial design study of the platform and targets accessible within 20 lunar distances are presented.</t>
  </si>
  <si>
    <t>3357-3368</t>
  </si>
  <si>
    <t>60017695;60017695;60017695;60011170;60011170;120896651;120896651;120896363</t>
  </si>
  <si>
    <t>57202773070;55311796700;36238468600;14630976500;57207738315;57214274481;7003379904;7007123776</t>
  </si>
  <si>
    <t>Bambach, Patrick;Deller, Jakob;Vilenius, Esa;Pursiainen, Sampsa;Takala, Mika;Braun, Hans Martin;Lentz, Harald;Wittig, Manfred</t>
  </si>
  <si>
    <t>Germany;Finland;Switzerland;Germany</t>
  </si>
  <si>
    <t>Gottingen;Tampere;;Hameln</t>
  </si>
  <si>
    <t>Max Planck Institute for Solar System Research;Tampereen Yliopisto;RST Radar Systemtechnik AG;MEW-Aerospace UG</t>
  </si>
  <si>
    <t>60017695;60011170;120896651;120896363</t>
  </si>
  <si>
    <t>Bambach P.</t>
  </si>
  <si>
    <t>DISCUS ‚Äì The Deep Interior Scanning CubeSat mission to a rubble pile near-Earth asteroid</t>
  </si>
  <si>
    <t>S0273117718304824</t>
  </si>
  <si>
    <t>10.1016/j.asr.2018.06.016</t>
  </si>
  <si>
    <t>2-s2.0-85049333928</t>
  </si>
  <si>
    <t>Canadian Forest Service</t>
  </si>
  <si>
    <t>CFS</t>
  </si>
  <si>
    <t>['western edge', 'virgin forests', 'still present', 'risk management', 'region caused', 'recurrent defoliator', 'recurrence cycle', 'pseudotsuga menziesii', 'provide evidence', 'possible changes', 'population levels', 'periodic defoliator', 'mirb .)', 'living douglas', 'living chronology', 'less severe', 'historical periodicity', 'historic range', 'dendrochronology applied', 'consider budworm', 'common era', 'climatic fluctuations', 'caused depletions', 'budworm outbreaks', 'budworm defoliation', 'british columbia', 'biological controllers', 'bce ).', 'bacillus thuringiensis', 'although wsb', 'aerial sprays', 'accidental introduction']</t>
  </si>
  <si>
    <t>The western spruce budworm (Choristoneura occidentalis Freeman = C. freemani (Razowski), Lepidoptera: Tortricidae) (WSB) is a recurrent defoliator of Douglas-fir (Pseudotsuga menziesii (Mirb.) Franco) and other conifers in western North America. Repeated defoliation causes timber depletions, which often require control using pest management programs involving combinations of aerial sprays with biological controllers (Bacillus thuringiensis) and other tactics. Anticipating the recurrence cycle of this periodic defoliator is important for forest management planning, which needs to consider budworm-caused depletions in timber supply analyses, and for risk management and control. We studied the historical periodicity of outbreaks at the western edge of the insect's distribution, on southern Vancouver Island, British Columbia, using the methods of dendrochronology applied to a living Douglas-fir chronology spanning 734 years (1281‚Äì2014 CE) and a floating chronology dating from 1863 to 1528 before the Common Era (BCE). To separate the growth fluctuations due to budworm defoliation from climatic fluctuations in the living chronology, we compared the temporal growth patterns of Douglas-fir with those of the non-budworm host western red cedar (Thuja plicata Donn ex D. Don), which is sympatric with Douglas-fir in this area. We concluded that before the 1930s, outbreaks were frequent, severe, and often spatially synchronized. Following the 1930s, periods of growth reductions indicative of outbreaks were present at the same frequency, but were less severe and not as synchronized as before. We provide evidence to suggest that periodic budworm disturbances on southern Vancouver Island have persisted through the centuries but that this regime has gradually shifted outside its historic range at about 1930. We concluded that although WSB is still present in this setting, population levels have not reached detectable outbreak levels for the last 90 years. We hypothesized that the absence of budworm outbreaks in the last 90 years is a response to the drastic ecosystem changes in this region caused by exploitation and fragmentation of the virgin forests, to possible changes in climate and to the accidental introduction of novel budworm predators into the ecosystem.</t>
  </si>
  <si>
    <t>117-125</t>
  </si>
  <si>
    <t>60005522;60005522;60005522;60005522;60014773;60016940;60003122;60121458</t>
  </si>
  <si>
    <t>7004748952;6506353958;55995575600;6506007620;56104525000;7003363469;57207868267;26039010000</t>
  </si>
  <si>
    <t>Alfaro, Ren√© I.;vanAkker, Lara;Berg, Jenny;Van Hezewijk, Brian;Zhang, Qi Bin;Hebda, Richard;Smith, Dan;Axelson, Jodi</t>
  </si>
  <si>
    <t>United States;Canada;China;Canada;Canada</t>
  </si>
  <si>
    <t>Berkeley;Victoria;Beijing;Ottawa;Victoria</t>
  </si>
  <si>
    <t>Department of Environmental Science, Policy, and Management;Royal British Columbia Museum;Institute of Botany Chinese Academy of Sciences;Canadian Forest Service;University of Victoria</t>
  </si>
  <si>
    <t>60121458;60016940;60014773;60005522;60003122</t>
  </si>
  <si>
    <t>Alfaro R.I.</t>
  </si>
  <si>
    <t>Change in the periodicity of a cyclical forest defoliator: An indicator of ecosystem alteration in Western Canada</t>
  </si>
  <si>
    <t>S0378112718308703</t>
  </si>
  <si>
    <t>10.1016/j.foreco.2018.07.060</t>
  </si>
  <si>
    <t>2-s2.0-85051389950</t>
  </si>
  <si>
    <t>Northeastern States Research Cooperative</t>
  </si>
  <si>
    <t>NSRC</t>
  </si>
  <si>
    <t>['‚ àº11', 'year period', 'united states', 'tree vigor', 'term trends', 'term patterns', 'synthesized across', 'study region', 'state agencies', 'species composition', 'significant influences', 'relative abundance', 'new york', 'investigate inter', 'invasive insects', 'ids polygon', 'geospatial data', 'forest health', 'forest dynamics', 'forest disturbance', 'forest damage', 'e .,', 'disease surveys', 'detecting shifts', 'detectable linear', 'causal agent', 'averaging 647', 'annual extent', 'analysis indicated', 'although agencies', 'agent category', '482 ha', '19 species']</t>
  </si>
  <si>
    <t>Aerial detection surveys | Disturbance | Ecosystem services | Forest health | Insects and disease | Tree mortality</t>
  </si>
  <si>
    <t>Forest damage and disturbance can have significant influences on tree vigor, species composition, biodiversity, and associated ecosystem services. Recognizing the importance of monitoring spatiotemporal patterns of forest health, federal and state agencies in the United States (US) have conducted aerial insect and disease surveys (IDS) annually to quantify the extent of forest damage by type and causal agent. Although agencies have collected these geospatial data for decades, long-term trends and patterns have not been synthesized across the predominantly forested region of northern New England and New York. Here, we utilized a novel, online forest damage and disturbance mapping portal, the Northeastern Forest Health Atlas, to investigate inter-annual and long-term patterns (2000‚Äì2016). Our analysis indicated that ‚àº11.0 million ha of forestland (10% of the study region) experienced at least one damage event (i.e., an IDS polygon) over the 17-year period, averaging 647,425 ¬± 215,482 ha (3.4 ¬± 1.1% of the region's forestland) annually. While there were no detectable linear, long-term trends in annual extent or relative abundance of damage by agent category, we found that some ecoregions experienced relatively higher damage rates (e.g., Acadian Plains and Hills, Atlantic Coastal Pine Barrens). Across the region, insects were the most extensive damage agent category mapped (‚àº8 million ha), with a relatively small number of invasive insects (19 species) accounting for half of this damage. Because climate change may alter the type, severity, and frequency of forest disturbance, quantifying baseline patterns of forest damage is critical for detecting shifts in forest dynamics and developing adaptive management strategies.</t>
  </si>
  <si>
    <t>94-104</t>
  </si>
  <si>
    <t>60009500-121099402;60009500-60013402;60009500-121099402;60009500-121099402-60003342;60009500;60009500-121099402</t>
  </si>
  <si>
    <t>55675802200;35105474700;56783564300;8593914800;6602762632;57203353256</t>
  </si>
  <si>
    <t>Kosiba, Alexandra M.;Meigs, Garrett W.;Duncan, James A.;Pontius, Jennifer A.;Keeton, William S.;Tait, Emma R.</t>
  </si>
  <si>
    <t>Corvallis;Burlington;Washington, D.C.;Burlington</t>
  </si>
  <si>
    <t>Oregon State University;University of Vermont;USDA Forest Service;Forest Ecosystem Monitoring Cooperative</t>
  </si>
  <si>
    <t>60013402;60009500;60003342;121099402</t>
  </si>
  <si>
    <t>Kosiba A.</t>
  </si>
  <si>
    <t>Spatiotemporal patterns of forest damage and disturbance in the northeastern United States: 2000‚Äì2016</t>
  </si>
  <si>
    <t>S037811271830848X</t>
  </si>
  <si>
    <t>10.1016/j.foreco.2018.07.047</t>
  </si>
  <si>
    <t>2-s2.0-85051400878</t>
  </si>
  <si>
    <t>IIS-1065202</t>
  </si>
  <si>
    <t>['wing tool', 'wing skins', 'wing cavity', 'two wing', 'skin molds', 'secondary bonding', 'internal webs', 'hollow wing', 'high precision', 'curing techniques', 'creating lighter', 'aluminum insert', 'accurate parts']</t>
  </si>
  <si>
    <t>The need for faster and more accurate manufacturing methods for composite parts continues to grow. Co-curing composite structures can decrease manufacturing time by eliminating secondary operations such as grinding, jigging, bonding, and fastening while creating lighter and more accurate parts. As a demonstrator for co-curing techniques, a six-meter carbon fiber wing for a high-altitude and high-speed dynamically soaring unmanned aerial vehicle (UAV) was designed and manufactured in one cure cycle. Two wing-skin molds were created using low density tooling board, with the mold geometry directly machined into the material, reducing tool manufacturing time and cost. An aluminum insert was used to create a trailing edge cavity while maintaining a simple parting line of the wing tool. Three removable forms made of polystyrene foam inside of the wing cavity were used to position six internal webs and, after curing and removal of the forms, resulted in a hollow wing with internal webs. The resulting wings showed some defects in the wing skins but overall produced structurally sound parts. The method shows great potential for creating complex composite parts using only a single cure cycle with little finishing work and no secondary bonding, resulting in high precision at a relatively low cost.</t>
  </si>
  <si>
    <t>57189264037;7004188090</t>
  </si>
  <si>
    <t>Patterson, Jacob B.;Grenestedt, Joachim L.</t>
  </si>
  <si>
    <t>Patterson J.B.</t>
  </si>
  <si>
    <t>Manufacturing of a composite wing with internal structure in one cure cycle</t>
  </si>
  <si>
    <t>S026382231734000X</t>
  </si>
  <si>
    <t>10.1016/j.compstruct.2018.08.052</t>
  </si>
  <si>
    <t>2-s2.0-85052860763</t>
  </si>
  <si>
    <t>['yig nano', 'wireless communication', 'unshared edges', 'sized ferrites', 'site radii', 'ray density', 'physical properties', 'operated frequency', 'nominal composition', 'nanoferrites suggests', 'nano regime', 'microwave region', 'magnetic saturation', 'magnetic properties', 'low coercivity', 'lattice parameters', 'k angles', 'initial permeability', 'hysteresis loops', 'homogenous grains', 'high frequency', 'grain size', 'ga concentration', 'cations distribution', 'c bands', 'bohr magneton', 'anisotropy constant', 'also determined', 'also calculated']</t>
  </si>
  <si>
    <t>Anisotropy | High frequency bands | Nanoferrites | Vibrating sample magnetometer | X-ray diffraction | Yttrium iron garnet</t>
  </si>
  <si>
    <t>Impact of gallium (Ga) on structural, morphological and magnetic properties of yttrium iron garnet (YIG) nano-sized ferrites with nominal composition (Y3GaxFe5-xO12, where x = 0.00, 0.40, 0.80, 1.20, 1.60) has been investigated. The samples were prepared via sol-gel auto combustion route. XRD (X-ray diffraction), FESEM (field emission scanning electron microscopy) and VSM (vibrating sample magnetometer) were used to unfold the structural, morphological and magnetic properties of Ga substituted YIG ferrites. Single phase structure of all samples was confirmed through XRD. Cations distribution such as site radii, hopping bond length, shared and unshared edges of the Ga substituted YIG ferrites were also determined. Physical properties such as X-ray density (Dxrd), bulk density (Dbulk), porosity and lattice parameters were found to increase with increasing Ga concentration. FESEM images represented well crystallized and homogenous grains for YIG whereas porous structures were found for Ga substituted ferrites. The grain size of these samples was found in the nano regime (40‚Äì86 nm). Magnetic properties such as magnetic saturation, coercivity, remanence, initial permeability, Bohr magneton and anisotropy constant (K) were calculated from hysteresis loops. However, Yafet and Kittle (Y-K) angles were also calculated. Y-K angles were increased with Ga concentration in YIG nano-sized ferrites. Low coercivity and moderate magnetization suggested the use of these ferrites for electromagnetic microwave absorption and frequency agile antenna for wireless communication. Furthermore, the range of operated frequency in microwave region of these nanoferrites suggests the use of these ferrites for high frequency (S and C bands) applications.</t>
  </si>
  <si>
    <t>22504-22511</t>
  </si>
  <si>
    <t>118009925;60105168;60105168;60105168;60037241</t>
  </si>
  <si>
    <t>37066950400;26635143200;57193410916;55603639800;24476000800</t>
  </si>
  <si>
    <t>Akhtar, Majid Niaz;Khan, S. N.;Ahmad, H.;Nazir, M. S.;Khan, Muhammad Azhar</t>
  </si>
  <si>
    <t>Lahore;Bahawalpur;Multan</t>
  </si>
  <si>
    <t>COMSATS Institute of Information Technology Lahore;The Islamia University of Bahawalpur;Muhammad Nawaz Sharif University of Engineering and Technology</t>
  </si>
  <si>
    <t>60105168;60037241;118009925</t>
  </si>
  <si>
    <t>Akhtar M.N.</t>
  </si>
  <si>
    <t>Structural elucidation and magnetic behaviour evaluation of gallium substituted garnet ferrites</t>
  </si>
  <si>
    <t>S0272884218324866</t>
  </si>
  <si>
    <t>10.1016/j.ceramint.2018.09.021</t>
  </si>
  <si>
    <t>2-s2.0-85052949886</t>
  </si>
  <si>
    <t>['wind speed', 'wind direction', 'transferred etc', 'spatial data', 'solved systematically', 'situational information', 'significantly improve', 'proposed approach', 'optimal altitude', 'navigation technique', 'navigation route', 'navigation path', 'meaningful decisions', 'initial deployment', 'images etc', 'flight time', 'field deployment', 'fi connectivity', 'energy constraints', 'effective transformation', 'effective medium', 'disaster situations', 'different venues', 'different variations', 'designed based', 'data transfer', 'customized micro', 'conducted using', 'calibration parameters', 'arduous task', 'affected regions', 'actual deployment', '55 meters', '51 kbps', '08 kbps']</t>
  </si>
  <si>
    <t>Damage assessment | Disaster management | Dynamic | Energy level | Flight time | Micro-jet | Need assessment | Path planning | Priority | UAV | Wind speed</t>
  </si>
  <si>
    <t>In a disaster response situation, Unmanned Aerial Vehicle (UAV) can be an effective medium for the assessment of damages/needs of affected regions through the collection of situational information in the form of texts, audio-visuals, images etc. Through field deployment in disaster response situations, it is challenging to determine the navigation route for a UAV to cover the appropriate shelter points within its allocated flight time due to the energy constraints. Besides, it is a very arduous task to predict the favorable weather conditions and data-rate through the actual deployment of UAVs in post-disaster situations. In this paper, a novel navigation technique for micro-jet has been designed based on the spatial data. The navigation technique has been thought of as a spatial decision problem which has further been solved systematically by means of Multi-Criteria Decision Making (MCDM) technique. A Multi-Criteria Evaluation Technique has been adopted for effective transformation of spatial and calibration parameters into meaningful decisions. The navigation path has been obtained dynamically based on the solution of the spatial decision problem. This decision problem utilizes the parameters likes wind speed, wind direction, remaining flight time, the distance between the neighboring Shelter Points, the volume of data to be transferred etc. From the simulations, it has been analyzed that the newly proposed navigation technique can significantly improve the flight time of micro-jet by consuming less energy. The proposed approach has a prolonged flight duration and consumes less energy compared to the previously proposed techniques i.e. MIN_ROUTE and ROUTE_PRIORITY for different variations of wind speed and wind direction. Two field trials at different venues have been conducted using a customized micro-jet (equipped with a Single Board Computer with 2.4 GHz Wi-Fi connectivity) to analyze, (a) optimal altitude for navigation route at which data transfer rate would be maximum, (b) performance in terms of flight path calibration parameters of micro-jet, data transfer rate and the volume of data transfer while implementing the navigation route generated during simulation at the optimal altitude for a particular wind speed and wind direction. It has been observed that (1) in the initial deployment, at an altitude of 55 meters, for the wind speed 3 m/s and wind direction towards south the highest data rate of 154.51 KBps has been achieved, (2) in the subsequent field trial, during navigation the highest data rate of 942.08 KBps, at 50‚Äì55 meters altitude at wind speed of 1.66 m/s and with the wind direction towards north-east, has been achieved.</t>
  </si>
  <si>
    <t>60100081;60100081;60103561;60100081;60100081;60100081;60103561</t>
  </si>
  <si>
    <t>57189044679;57197221725;57204797587;57194455514;57209983612;57189044280;37102668400</t>
  </si>
  <si>
    <t>Mondal, Tamal;Bhattacharya, Indrajit;Pramanik, Prithviraj;Boral, Naiwrita;Roy, Jaydeep;Saha, Subhanjan;Saha, Sujoy</t>
  </si>
  <si>
    <t>Durgapur;Nadia</t>
  </si>
  <si>
    <t>National Institute of Technology, Durgapur;Kalyani Government Engineering College</t>
  </si>
  <si>
    <t>60103561;60100081</t>
  </si>
  <si>
    <t>A multi-criteria evaluation approach in navigation technique for micro-jet for damage &amp; need assessment in disaster response scenarios</t>
  </si>
  <si>
    <t>S0950705118304672</t>
  </si>
  <si>
    <t>10.1016/j.knosys.2018.09.016</t>
  </si>
  <si>
    <t>2-s2.0-85053893172</t>
  </si>
  <si>
    <t>RGP-1436-031</t>
  </si>
  <si>
    <t>['whether detection', 'two scenarios', 'two parameters', 'survival probabilities', 'stochastic model', 'space controller', 'simulation results', 'safety periods', 'resolution tools', 'remarkable agreement', 'rather problematic', 'provide simple', 'power constraints', 'particularly considered', 'omnet ++', 'generic expression', 'form expressions', 'flying within', 'flying uavs', 'first assumes', 'end user', 'easily known', 'deployed uavs', 'collision detection', 'avoidance capabilities', 'average time', 'arbitrary uav', 'another uav', 'administration task']</t>
  </si>
  <si>
    <t>Collision risk assessment | Distributed computing and control | Flying Ad Hoc networks | Internet of Things | Shared airspace | UAVs swarm</t>
  </si>
  <si>
    <t>A stochastic model is introduced that accurately models collisions in Flying Ad Hoc wireless Networks (FANETs) where Unmanned Aerial Vehicles (UAVs) are flying within the same shared 3D airspace. The model has two input parameters, the number of flying UAVs and the average time for an arbitrary UAV to come into contact with another UAV (the inter contact time). Using only these two parameters, we provide simple, yet accurate closed-form expressions for different collision related metrics such as safety periods, survival probabilities and number of collisions. Two scenarios are particularly considered. The first assumes that UAVs are equipped with perfect collision detection and avoidance capabilities. This is essentially to answer the question of whether detection and resolution tools are required for a given UAVs fleet to accomplish its mission. The second scenario assumes that small UAVs cannot satisfy the requirements of collision detection and avoidance equipage due to their size, weight or power constraints. While the number of deployed UAVs is easily known, the setup of the inter contact time is rather problematic for the end user (space controller) of the system. To this end, we developed a generic simple expression of the inter contact time to ease the administration task. This generic expression is then instantiated to two mobility models. Extensive simulations based on OMNeT++ are used to validate the obtained analytical results. The simulation results are shown to be in a remarkable agreement with those of the conducted mathematical analysis.</t>
  </si>
  <si>
    <t>60105942;60070316;60013183;60013183;60070316;60013183</t>
  </si>
  <si>
    <t>55710822500;24780410600;14051444700;52663415300;25653979100;56046346000</t>
  </si>
  <si>
    <t>Mahjri, Imen;Dhraief, Amine;Belghith, Abdelfettah;Gannouni, Sofien;Mabrouki, Issam;AlAjlan, Maram</t>
  </si>
  <si>
    <t>Luxembourg;Tunisia;Saudi Arabia</t>
  </si>
  <si>
    <t>Esch-sur-Alzette;Manouba;Riyadh</t>
  </si>
  <si>
    <t>Luxembourg Institute of Science and Technology;Universit√© de la Manouba;King Saud University</t>
  </si>
  <si>
    <t>60105942;60070316;60013183</t>
  </si>
  <si>
    <t>Collision risk assessment in Flying Ad Hoc aerial wireless networks</t>
  </si>
  <si>
    <t>S1084804518302984</t>
  </si>
  <si>
    <t>10.1016/j.jnca.2018.09.010</t>
  </si>
  <si>
    <t>2-s2.0-85054162467</t>
  </si>
  <si>
    <t>LIFE13 ENV/PL/000048</t>
  </si>
  <si>
    <t>['œ ∫', 'vast amount', 'variants contained', 'used intensity', 'top features', 'structural variables', 'small number', 'rf algorithm', 'results based', 'random forest', 'polish part', 'point clouds', 'point cloud', 'overall accuracy', 'mean values', 'mean value', 'main objective', 'lowest accuracies', 'kappa coefficient', 'intensity normalization', 'identify spruce', 'high accuracy', 'height variants', 'height variant', 'health conditions', 'forest management', 'first returns', 'fh ),', 'features calculated', 'extremely important', 'different combinations', 'deciduous trees', 'dead trees', 'dead classifications', 'data integration', 'current condition', 'combined fh', 'classification procedure', 'classification based', 'classification accuracy', 'cir features', 'carbon dynamics', 'bf ).', 'best variant', 'als features', 'als data', 'aerial imagery', '86 ).', '76 ).']</t>
  </si>
  <si>
    <t>Airborne laser scanning (ALS) | Color-infrared (CIR) aerial images | Individual dead tree | Multi-temporal data | Random forest (RF)</t>
  </si>
  <si>
    <t>The assessment of the health conditions of trees in forests is extremely important for biodiversity, forest management, global environment monitoring, and carbon dynamics. There is a vast amount of research using remote sensing (RS) techniques for the assessment of the current condition of a forest, but only a small number of these are concerned with detection and classification of dead trees. Among the available RS techniques, only the airborne laser scanner (ALS) enables dead tree detection at the single tree level with high accuracy. The main objective of the study was to identify spruce, pine and deciduous trees by alive or dead classifications. Three RS data sets including ALS (leaf-on and leaf-off) and color-infrared (CIR) imagery (leaf-on) were used for the study. We used intensity and structural variables from the ALS data and spectral information derived from aerial imagery for the classification procedure. Additionally, we tested the differences in the classification accuracy of all variants contained in the data integration. In the study, the random forest (RF) classifier was used. The study was carried out in the Polish part of the Bia≈Çowie≈ºa Forest (BF). In general, we can state that all classifications, with different combinations of ALS features and CIR, resulted in high overall accuracy (OA ‚â• 90%) and Kappa (Œ∫ &gt; 0.86). For the best variant (CIR_ALSWSn-FH), the mean values of overall accuracy and Kappa were equal to 94.3% and 0.93, respectively. The leaf-on point cloud features alone produced the lowest accuracies (OA = 75‚Äì81% and Œ∫ = 0.68‚Äì0.76). Improvements of 0-0.04 in the Kappa coefficient and 0‚Äì3.1% in the overall classification accuracy were found after the point cloud normalization for all variants. Full-height point cloud features (F) produced lower accuracies than the results based on features calculated for half of the tree height point clouds (H) and combined FH. The importance of each of the predictors for different data sets for tree species classification provided by the RF algorithm was investigated. The lists of top features were the same, independent of intensity normalization. For the classification based on both of the point clouds (leaf‚Äìon and leaf-off), three structural features (a proportion of first returns for both half-height and full-height variants and the canopy relief ratio of points) and two intensity features from first returns and half-height variant (the coefficient of variation and skewness) were rated as the most important. In the classification based on the point cloud with CIR features, two image features were among the most important (the NDVI and mean value of reflectance in the green band).</t>
  </si>
  <si>
    <t>31-43</t>
  </si>
  <si>
    <t>60000479;60000479;60000479;60000479;60000479</t>
  </si>
  <si>
    <t>56389333300;57204096802;36623051000;57195289261;57204085302</t>
  </si>
  <si>
    <t>Kami≈Ñska, Agnieszka;Lisiewicz, Maciej;Stere≈Ñczak, Krzysztof;Kraszewski, Bart≈Çomiej;Sadkowski, Rafa≈Ç</t>
  </si>
  <si>
    <t>Instytut Badawczy Le≈únictwa</t>
  </si>
  <si>
    <t>Kami≈Ñska A.</t>
  </si>
  <si>
    <t>Species-related single dead tree detection using multi-temporal ALS data and CIR imagery</t>
  </si>
  <si>
    <t>S003442571830453X</t>
  </si>
  <si>
    <t>10.1016/j.rse.2018.10.005</t>
  </si>
  <si>
    <t>2-s2.0-85054435816</t>
  </si>
  <si>
    <t>['theory side', 'still guaranteed', 'resulting difficulty', 'rank tensors', 'rank tensor', 'proposed method', 'pilot sequence', 'naturally modeled', 'much smaller', 'mild conditions', 'matched filtering', 'leveraging identifiability', 'key parameters', 'identified via', 'good balance', 'fully characterized', 'first reveal', 'extensive simulations', 'dp parameters', 'dp arrays', 'double directional', 'dd model', 'dd channel', 'combination strikes', 'channel parameters', 'channel model', 'capacity communications', 'antenna arrays', 'algorithm design', '3gpp suggests']</t>
  </si>
  <si>
    <t>Channel estimation | dual-polarized array | identifiability | massive MIMO | tensor factorization</t>
  </si>
  <si>
    <t>The 3GPP suggests to combine dual polarized (DP) antenna arrays with the double directional (DD) channel model for downlink channel estimation. This combination strikes a good balance between high-capacity communications and parsimonious channel modeling, and also brings limited feedback schemes for downlink channel state information within reach - since such channel can be fully characterized by several key parameters. However, most existing channel estimation work under the DD model has not yet considered DP arrays, perhaps because of the complex array manifold and the resulting difficulty in algorithm design. In this paper, we first reveal that the DD channel with DP arrays at the transmitter and receiver can be naturally modeled as a low-rank tensor, and thus the key parameters of the channel can be effectively estimated via tensor decomposition algorithms. On the theory side, we show that the DD-DP parameters are identifiable under mild conditions, by leveraging identifiability of low-rank tensors. Furthermore, a compressed tensor decomposition algorithm is developed for alleviating the downlink training overhead. We show that, by using judiciously designed pilot structure, the channel parameters are still guaranteed to be identified via the compressed tensor decomposition formulation even when the size of the pilot sequence is much smaller than what is needed for conventional channel identification methods, such as linear least squares and matched filtering. Extensive simulations are employed to showcase the effectiveness of the proposed method.</t>
  </si>
  <si>
    <t>6390-6403</t>
  </si>
  <si>
    <t>60021918;60013402;60021918;60092530</t>
  </si>
  <si>
    <t>57102624100;57195386854;35555347100;57215379109</t>
  </si>
  <si>
    <t>Qian, Cheng;Fu, Xiao;Sidiropoulos, Nicholas D.;Yang, Ye</t>
  </si>
  <si>
    <t>Shenzhen;Charlottesville;Corvallis</t>
  </si>
  <si>
    <t>Huawei Technologies Co., Ltd.;University of Virginia;Oregon State University</t>
  </si>
  <si>
    <t>60092530;60021918;60013402</t>
  </si>
  <si>
    <t>Tensor-Based Channel Estimation for Dual-Polarized Massive MIMO Systems</t>
  </si>
  <si>
    <t>10.1109/TSP.2018.2873506</t>
  </si>
  <si>
    <t>2-s2.0-85054498896</t>
  </si>
  <si>
    <t>['wideband applications', 'tumor size', 'softest tissues', 'measured results', 'malignant tissue', 'glandular tissue', 'found suitable', 'fatty tissue', 'electrical properties', 'different size', 'developing tumor', 'completely different', 'breast model', 'best parameter', '6 mm3', '4 material', '15 ghz', '10 db']</t>
  </si>
  <si>
    <t>Breast cancer | glandular tissue | malignant tissue | specific absorption rate | ultra-wideband antenna</t>
  </si>
  <si>
    <t>The electrical properties of the cancer affected cell or malignant tumor cell are completely different from normal healthiest breast tissue. Specific absorption rate (SAR) is used as one of the best parameter to identify the malignant tissue in breast with the help of electrical properties of the human breast tissue, for example, permittivity and conductivity. The design of modified octagonal shaped ultra-wideband monopole microstrip antenna with size of 27 √ó 29 √ó 1.6 mm3, fabricated with FR-4 material, is found suitable for ultra-wideband applications and used to detect the cancer. The antenna impedance bandwidth of simulated and measured results are good (S11 &lt; -10 dB) and its operating frequency ranges from 3 to 15 GHz with voltage standing wave ratio ‚â§ 2. A 3-D breast model is designed with 60 mm radius, and simulated SAR values are tabulated for skin, fatty tissue, glandular tissue, and tumor. As glandular tissue is one of the softest tissues in human female breast, it has the possibility of developing tumor in lobules and ducts. The tumors of different size are incorporated in glandular tissue. It is found that the SAR value varies based on the tumor size in glandular tissue.</t>
  </si>
  <si>
    <t>10002-10009</t>
  </si>
  <si>
    <t>109592789;60114413;60100082</t>
  </si>
  <si>
    <t>56870770600;57192171288;36816416200</t>
  </si>
  <si>
    <t>Subramanian, Suresh;Sundarambal, B.;Nirmal, D.</t>
  </si>
  <si>
    <t>Chennai;Coimbatore;Hyderabad</t>
  </si>
  <si>
    <t>Chennai Institute of Technology;Karunya Institute of Technology and Sciences;Sri Indu College of Engineering and Technology</t>
  </si>
  <si>
    <t>60114413;60100082;109592789</t>
  </si>
  <si>
    <t>Subramanian S.</t>
  </si>
  <si>
    <t>Investigation on Simulation-Based Specific Absorption Rate in Ultra-Wideband Antenna for Breast Cancer Detection</t>
  </si>
  <si>
    <t>10.1109/JSEN.2018.2875621</t>
  </si>
  <si>
    <t>2-s2.0-85054647445</t>
  </si>
  <si>
    <t>['wide range', 'trichophyton mentagrophytes', 'traditional medicine', 'successfully developed', 'rad ].', 'poiretia latifolia', 'neutrophil migration', 'nanoemulsified system', 'microsporum spp', 'microsporum canis', 'major compounds', 'lipophilic medium', 'linoleic acid', 'latifolia oil', 'inflammatory agent', 'inflammatory activity', 'different stages', 'chemotactic effect', 'chemical composition', 'antioxidant potential', 'antifungal effect', 'antifungal activity', 'aerial parts', '508 mg']</t>
  </si>
  <si>
    <t>Biological screening | Carvone | Fabaceae | Limonene | Nanoemulsion | Poiretia latifolia</t>
  </si>
  <si>
    <t>Poiretia latifolia is a Brazilian plant species used in traditional medicine for a wide range of ailments. The objective of this study was to evaluate the antioxidant potential, anti-inflammatory activity, and antifungal effect of P. latifolia essential oil and its major compounds. In addition, a nanoemulsified system was developed for its application. Aerial parts of the plant, collected at different stages of development, were hydrodistilled, and the chemical composition of the oil was determined by gas chromatography‚Äìmass spectrometry (GC‚ÄìMS). Limonene, trans-dihydrocarvone, and carvone were identified as major compounds. Antioxidant potential was evaluated by three different methods: TBARS, Œ≤-carotene/linoleic acid, and DPPH[rad]. P. latifolia oil showed antioxidant activity (0.508 mg/mL) in lipophilic medium, as evidenced by the Œ≤-carotene/linoleic acid assay. The anti-chemotactic effect of the oil was evaluated by inhibition of neutrophil migration (0.001‚Äì10 Œºg/mL): P. latifolia oil was able to inhibit up to 94.7% of migration. Antifungal activity was evaluated against yeasts (Candida spp.) and dermatophytic filamentous fungi (Microsporum spp. and Trichophyton spp.). P. latifolia oil showed antifungal activity against Microsporum canis, and a mixture of carvone and limonene was effective against the dermatophytes Trichophyton rubrum and Trichophyton mentagrophytes. Nanoemulsions were successfully developed. P. latifolia oil has the potential to be used as an antidermatophytic and anti-inflammatory agent.</t>
  </si>
  <si>
    <t>60006726;60006726;60006726;60006726;60006726;60006726;60006726</t>
  </si>
  <si>
    <t>57204173526;57204189202;57204184576;57204173112;13204655100;55631691200;57194463888</t>
  </si>
  <si>
    <t>Nunes Alves Paim, Lu√≠s Fernando;Flores Dalla Lana, Daiane;Giaretta, Mosiele;Jacobi Danielli, Let√≠cia;Meneghello Fuentefria, Alexandre;Anders Apel, Miriam;Clemes K√ºlkamp- Guerreiro, Irene</t>
  </si>
  <si>
    <t>Nunes Alves Paim L.F.</t>
  </si>
  <si>
    <t>Poiretia latifolia essential oil as a promising antifungal and anti-inflammatory agent: Chemical composition, biological screening, and development of a nanoemulsion formulation</t>
  </si>
  <si>
    <t>S0926669018308793</t>
  </si>
  <si>
    <t>10.1016/j.indcrop.2018.10.016</t>
  </si>
  <si>
    <t>2-s2.0-85054867151</t>
  </si>
  <si>
    <t>['weir using', 'weir flow', 'upstream ends', 'two left', 'two antennas', 'total attempts', 'tagged lamprey', 'studded tiles', 'situ evaluations', 'river derwent', 'right side', 'right half', 'right bank', 'released 0', 'pit antennas', 'passage performance', 'multiple routes', 'minimum delay', 'migrating lamprey', 'microhydropower operation', 'left bank', 'least one', 'lamprey detected', 'lampetra fluviatilis', 'hydropower tailrace', 'higher number', 'hand weir', 'gauging weir', 'fixed horizontally', 'fish traversed', 'face routes', 'enabled comparison', 'downstream ends', 'days ).', 'crump flow', 'control relative', 'bank antennas', 'baffle fishway', 'attracted towards', 'also studied', '9 %)', '6 %]).', '6 %])', '5 %]).', '43 days', '395 pit', '3 %)']</t>
  </si>
  <si>
    <t>Attempt behaviour | Fish passage | Hydropower | Longitudinal connectivity | Migration | PIT telemetry</t>
  </si>
  <si>
    <t>Passage performance of upstream-migrating lamprey (Lampetra fluviatilis) was compared between sections of a Crump flow-gauging weir with and without studded tiles, and at a bottom-baffle fishway, on the River Derwent, England. The effects of microhydropower operation on attraction to multiple routes were also studied. Studded tiles were fixed horizontally on the weir face near the right bank, forming a 1 m wide treatment route, neighboured by a tileless control route. A bottom-baffle fishway was present at the right bank, alongside the hydropower tailrace. Two further weir-face control routes at the left bank, in combination with those on the right side, enabled comparison of lamprey attraction relative to the weir flow. Downstream and upstream ends of the right-hand weir-face routes, and of the fishway, downstream ends of the left-hand weir face routes, and the entrance of the hydropower tailrace area were instrumented with PIT antennas (n = 9 total). Of 395 PIT-tagged lamprey, released 0.52 rkm downstream of the weir on 10 separate dates in early winter 2017 (turbine on for 21/43 days of study period), 363 (91.9%) were detected by at least one of the antennas (median [IQR] minimum delay at weir: 15.0 [7.4‚Äì21.4] days). All lamprey detected at the left-bank antennas (attraction efficiency AE: 255/395 [64.6%]) were also detected elsewhere. The fishway was ineffective (AE: 343/395 [86.8%]; passage efficiency PE: 5/343 [1.5%]). While lamprey were more attracted towards the control relative to the adjacent tiled route, a higher number of fish traversed the weir using the latter (AE tiled route: 172/395 [43.5%]; PE tiled route: 44/172 [25.6%]; AE control route: 257/395 [65.1%]; PE control route: 22/257 [8.6%]). Lamprey were attracted towards the right half of the channel when the turbine was running, as only n = 88/4190 (2.1% of total attempts) detections were made at the two left-bank control antennas in the turbine-on condition, compared to 2775/13,029 (21.3%) at the same two antennas when the turbine was off. While improved passage efficiency was achieved using surface-mounted studded tiles, further in situ evaluations are needed to optimize their performance.</t>
  </si>
  <si>
    <t>60022175;60025225;60020560;60025225;60022175</t>
  </si>
  <si>
    <t>57188855160;56926058600;57188847704;9433786600;7201860655</t>
  </si>
  <si>
    <t>Tummers, Jeroen S.;Kerr, James R.;O'Brien, Pat;Kemp, Paul;Lucas, Martyn C.</t>
  </si>
  <si>
    <t>Southampton;Durham;Bristol</t>
  </si>
  <si>
    <t>University of Southampton;Durham University;Environment Agency</t>
  </si>
  <si>
    <t>60025225;60022175;60020560</t>
  </si>
  <si>
    <t>Tummers J.</t>
  </si>
  <si>
    <t>Enhancing the upstream passage of river lamprey at a microhydropower installation using horizontally-mounted studded tiles</t>
  </si>
  <si>
    <t>S0925857418303926</t>
  </si>
  <si>
    <t>10.1016/j.ecoleng.2018.10.015</t>
  </si>
  <si>
    <t>2-s2.0-85055354834</t>
  </si>
  <si>
    <t>FA9550-17-1-0354</t>
  </si>
  <si>
    <t>['‚ àº1550', 'wbgr affected', 'wavelength axis', 'translated along', 'time delay', 'theoretical modeling', 'straight waveguide', 'steering angles', 'shifted bragg', 'reflectivity spectrum', 'projected performance', 'nm silicon', 'n group', 'line position', 'ku bands', 'investigation demonstrated', 'insulator beamsteering', 'guide array', 'grating resonators', 'grating cavity', 'filter resonator', 'depends upon', 'chosen according', 'cascade connection', '8 ¬∞', '48 ¬∞', '236 œº']</t>
  </si>
  <si>
    <t>Bragg grating resonators | microwave photonics | true time delays</t>
  </si>
  <si>
    <t>This theoretical modeling-and-simulation paper presents designs and projected performance of ‚àº1550-nm silicon-on-insulator beamsteering of a microwave phased array antenna by the use of true time delays. The tunable on-chip optical delay line is a cascade connection of waveguide Bragg grating resonators (WBGRs) separated by a piece of straight waveguide. The notch in the reflectivity spectrum is translated along the wavelength axis by means of a low-power TO heater stripe atop the grating, inducing a time delay that depends upon the line position of the WBGR affected by TO switching. The filter resonator is a new in-guide array of identical Bragg structures, each one comprising N closely coupled phase-shifted Bragg-grating resonators. The length of each grating cavity in an N group is chosen according to the Butterworth filter technique to provide one resonant spectral profile with 40 GHz optical bandwidth. Finally, we examined the performances of the beamformer system operating in the X and Ku bands, respectively. The investigation demonstrated that steering angles up to 48¬∞ are feasible by assuming a minimum steering angle of 8¬∞ and a minimum WBGR spacing of about 354 and 236 Œº m for X and Ku bands, respectively.</t>
  </si>
  <si>
    <t>5849-5856</t>
  </si>
  <si>
    <t>60024063;60027299;60027299</t>
  </si>
  <si>
    <t>7005597820;35229197700;7004514939</t>
  </si>
  <si>
    <t>Soref, Richard A.;De Leonardis, Francesco;Passaro, Vittorio M.N.</t>
  </si>
  <si>
    <t>Bari;Boston</t>
  </si>
  <si>
    <t>Politecnico di Bari;University of Massachusetts Boston</t>
  </si>
  <si>
    <t>60027299;60024063</t>
  </si>
  <si>
    <t>Soref R.A.</t>
  </si>
  <si>
    <t>Integrated on-chip bragg time-delay system for thermo-optical control of a microwave antenna</t>
  </si>
  <si>
    <t>10.1109/JLT.2018.2879395</t>
  </si>
  <si>
    <t>2-s2.0-85056147654</t>
  </si>
  <si>
    <t>['wide range', 'simulations detailing', 'scale pixel', 'near field', 'lightwave technology', 'focal spot', 'focal length', 'first time', 'far field', 'experimentally demonstrate', 'dimensional splitter', 'dimensional printing', 'dimensional large', 'cutting edge', 'confined spot', 'compatible platform', 'biological characterization', 'based three', 'based array', 'based architecture', 'array aperture', 'aperture size', 'antenna splitter', 'antenna pixel']</t>
  </si>
  <si>
    <t>Integrated optical phased arrays | photonic integrated circuits | silicon photonics</t>
  </si>
  <si>
    <t>Integrated optical phased arrays that focus radiated light to a tightly-confined spot in the near field are demonstrated for the first time. The element phase distributions necessary for generating and steering focused beams using phased arrays are developed. Discussion and simulations detailing the effects of the array aperture and focal length on the focal spot are included. Two focusing phased array architectures are presented: (1) a one-dimensional splitter-tree-based architecture with novel focusing antennas and inline phase bumps and (2) a two-dimensional large-scale pixel-based architecture. Both architectures are used to experimentally demonstrate a variety of aperture size and focal length passive focusing arrays in a CMOS-compatible platform, including (i) a 512-antenna splitter-tree-based array with a wavelength-steerable 7 Œºm spot at a 5 mm focal length, (ii) a 1024-antenna pixel-based array with a 21 Œºm spot at a 5 mm focal length, and (iii) a 10,000-antenna pixel-based array with a 21 Œºm spot at a 10 mm focal length. The demonstrated focusing phased arrays present a new functional modality compared to standard optical phased arrays that generate diffracting beams in the far field of the array. This new focusing modality has the potential to advance a number of important application areas at the cutting edge of lightwave technology, as it will enable future integrated optical phased array implementations for a wide range of applications that require focusing operation. Such areas include optical trapping for biological characterization, laser-based three-dimensional printing, short-range light detection and ranging, and short-range optical data communications.</t>
  </si>
  <si>
    <t>5912-5920</t>
  </si>
  <si>
    <t>60022195;60022195-118579602;60022195;60022195</t>
  </si>
  <si>
    <t>56039887900;56769268900;55844890500;7201590642</t>
  </si>
  <si>
    <t>Notaros, Jelena;Poulton, Christopher V.;Raval, Manan;Watts, Michael R.</t>
  </si>
  <si>
    <t>Massachusetts Institute of Technology;Analog Photonics</t>
  </si>
  <si>
    <t>60022195;118579602</t>
  </si>
  <si>
    <t>Notaros J.</t>
  </si>
  <si>
    <t>Near-field-focusing integrated optical phased arrays</t>
  </si>
  <si>
    <t>10.1109/JLT.2018.2880462</t>
  </si>
  <si>
    <t>2-s2.0-85056355802</t>
  </si>
  <si>
    <t>['system operates', 'patch antenna', 'passive one', 'paper reveals', 'elliptical polarization', 'e plan', 'detailed modeling', 'antenna bandwidth', 'active transceiver']</t>
  </si>
  <si>
    <t>2.4ghz frequency band | Active integrated transceiver | Elliptically polarization | Parasite components | Wireless</t>
  </si>
  <si>
    <t>This paper reveals a detailed modeling and simulation of active transceiver with elliptical polarization. Simplifying the complexity of merging these components: amplifiers, coupler, patch antenna and power divider using ADS (Advanced Digital System) software to have a system operates at 2.4GHz with less than-11dB return loss. By connecting the proposed transceiver components, it was found that antenna bandwidth was varying from 60o to 70o for both H and E plan. While a 3dB extra power was the gain of designed Active Transceiver above the Passive one.</t>
  </si>
  <si>
    <t>7671-7683</t>
  </si>
  <si>
    <t>121520204;60109310</t>
  </si>
  <si>
    <t>57205128108;56102103900</t>
  </si>
  <si>
    <t>Faisalabdulrazak, Lway;Malallah, Fahad Layth</t>
  </si>
  <si>
    <t>Nineveh;Sulaymaniyah</t>
  </si>
  <si>
    <t>Ninevah University;Cihan University Slemani</t>
  </si>
  <si>
    <t>60109310;121520204</t>
  </si>
  <si>
    <t>Faisalabdulrazak L.</t>
  </si>
  <si>
    <t>Layout an inexpensive elliptical polarized productive integrated transceiver</t>
  </si>
  <si>
    <t>2-s2.0-85058679655</t>
  </si>
  <si>
    <t>['wave data', 'useful insights', 'underlying fields', 'theoretical q', 'stored energy', 'small detectors', 'small antennas', 'similar utility', 'sets bounds', 'radiated energy', 'quality factor', 'inverse seventh', 'gravitational waves', 'gravitational q', 'gravitational form', 'electromagnetic waves', 'complicated physics', 'central role', 'analogous physics', 'achievable q']</t>
  </si>
  <si>
    <t>Useful insights into the complicated physics of gravitational waves can often be drawn from approximations to analogous physics of electromagnetic waves. Here, we present a gravitational form of the electromagnetic Chu limit that sets bounds on the achievable Q (quality factor) relating the ratio of stored energy to radiated energy in the underlying fields. In particular, we answer two fundamental physics questions: (1) what is the theoretical Q for gravitational quadrupole radiation sources, and (2) can gravitational Q be observed from recent measured astronomical data Gravitational Q is shown to follow an inverse seventh-order power law, and gravitational-wave data is used to find observed values of Q for GW170817. Inasmuch as electromagnetic Q serves a central role in design and analysis of electrically-small antennas, the proposed gravitational Q offers the potential for a similar utility in the design and analysis of gravitationally-small detectors and quadrupoles.</t>
  </si>
  <si>
    <t>Weldon, Thomas P.</t>
  </si>
  <si>
    <t>Weldon T.</t>
  </si>
  <si>
    <t>Theoretical and observed quality factor of gravitational quadrupoles</t>
  </si>
  <si>
    <t>10.1103/PhysRevD.98.124044</t>
  </si>
  <si>
    <t>2-s2.0-85059384024</t>
  </si>
  <si>
    <t>['wave observatory', 'several tens', 'ratio inspirals', 'proposed test', 'projected accuracies', 'possible departures', 'planned space', 'phasing formula', 'parameter space', 'novel method', 'multipole structure', 'multipole parameters', 'multipole moments', 'multipolar structure', 'mass ratios', 'ligo ),', 'hence constrain', 'gravitational waveforms', 'gr ).', 'good accuracy', 'generation ground', 'generation detectors', 'general relativity', 'frequency domain', 'frequency band', 'free tensors', 'first two', 'first probe', 'finding highlights', 'einstein telescope', 'cosmic explorer', 'based detectors', 'alternative theories', 'advanced ligo']</t>
  </si>
  <si>
    <t>We propose a novel method to test the consistency of the multipole moments of compact binary systems with the predictions of general relativity (GR). The multipole moments of a compact binary system, known in terms of symmetric and trace-free tensors, are used to calculate the gravitational waveforms from compact binaries within the post-Newtonian (PN) formalism. For nonspinning compact binaries, we derive the gravitational wave phasing formula, in the frequency domain, parametrizing each PN order term in terms of the multipole moments which contribute to that order. Using GW observations, this parametrized multipolar phasing would allow us to derive the bounds on possible departures from the multipole structure of GR and hence constrain the parameter space of alternative theories of gravity. We compute the projected accuracies with which the second-generation ground-based detectors, such as the Advanced Laser Interferometer Gravitational-wave Observatory (LIGO), the third-generation detectors such as the Einstein Telescope and Cosmic Explorer, as well as the space-based detector Laser Interferometer Space Antenna (LISA) will be able to measure these multipole parameters. We find that while Advanced LIGO can measure the first two or three multipole coefficients with good accuracy, Cosmic Explorer and the Einstein Telescope may be able to measure the first four multipole coefficients which enter the phasing formula. Intermediate-mass-ratio inspirals, with mass ratios of several tens, in the frequency band of the planned space-based LISA mission should be able to measure all seven multipole coefficients which appear in the 3.5PN phasing formula. Our finding highlights the importance of this class of sources for probing the strong-field gravity regime. The proposed test will facilitate the first probe of the multipolar structure of Einstein's general relativity.</t>
  </si>
  <si>
    <t>60032005;60001439;60001439-60019021;60001439-60023998;60023824-60010023</t>
  </si>
  <si>
    <t>56688557700;57198676862;16743532700;57114682600;56348342000</t>
  </si>
  <si>
    <t>Kastha, Shilpa;Gupta, Anuradha;Arun, K. G.;Sathyaprakash, B. S.;Van Den Broeck, Chris</t>
  </si>
  <si>
    <t>India;United Kingdom;Netherlands;India;Netherlands;United States</t>
  </si>
  <si>
    <t>Chennai;Cardiff;Amsterdam;Kelambakkam;Groningen;University Park</t>
  </si>
  <si>
    <t>Institute of Mathematical Sciences India;Cardiff University;FOM-Institute of Subatomic Physics - NIKHEF;Chennai Mathematical Institute;University of Groningen;Pennsylvania State University</t>
  </si>
  <si>
    <t>60032005;60023998;60023824;60019021;60010023;60001439</t>
  </si>
  <si>
    <t>Kastha S.</t>
  </si>
  <si>
    <t>Testing the multipole structure of compact binaries using gravitational wave observations</t>
  </si>
  <si>
    <t>10.1103/PhysRevD.98.124033</t>
  </si>
  <si>
    <t>2-s2.0-85059417489</t>
  </si>
  <si>
    <t>Case Western Reserve University</t>
  </si>
  <si>
    <t>CWRU</t>
  </si>
  <si>
    <t>['yield wet', 'ultrasmall surfaces', 'two nanostructures', 'spot region', 'single auns', 'selective binding', 'properly functionalizing', 'nanostars makes', 'nanosphere heterodimer', 'nanogap results', 'magnitude greater', 'loss spectroscopy', 'local fields', 'high specificity', 'high sensitivity', 'heterodimeric nanostructure', 'gold nanostar', 'gold nanospheres', 'functionalized nanospheres', 'electron injection', 'electron energy', 'different position', 'different kinds', 'chemistry method', 'bioanalytes captured', '5800 nm', '1940 nm', '10 6']</t>
  </si>
  <si>
    <t>EELS | FEM | Hot-spot | Nanogaps | Plasmonic nanostructures | Single molecule sensing | TEM</t>
  </si>
  <si>
    <t>We report the study of heterodimeric plasmonic nanogaps created between gold nanostar (AuNS) tips and gold nanospheres. The selective binding is realized by properly functionalizing the two nanostructures; in particular, the hot electrons injected at the nanostar tips trigger a regio-specific chemical link with the functionalized nanospheres. AuNSs were synthesized in a simple, one-step, surfactant-free, high-yield wet-chemistry method. The high aspect ratio of the sharp nanostar tip collects and concentrates intense electromagnetic fields in ultrasmall surfaces with small curvature radius. The extremities of these surface tips become plasmonic hot spots, allowing significant intensity enhancement of local fields and hot-electron injection. Electron energy-loss spectroscopy (EELS) was performed to spatially map local plasmonic modes of the nanostar. The presence of different kinds of modes at different position of these nanostars makes them one of the most efficient, unique, and smart plasmonic antennas. These modes are harnessed to mediate the formation of heterodimers (nanostar-nanosphere) through hot-electron-induced chemical modification of the tip. For an AuNS-nanosphere heterodimeric gap, the intensity enhancement factor in the hot-spot region was determined to be 10 6 , which is an order of magnitude greater than the single nanostar tip. The intense local electric field within the nanogap results in ultra-high sensitivity for the presence of bioanalytes captured in that region. In case of a single BSA molecule (66.5 KDa), the sensitivity was evaluated to be about 1940 nm/RIU for a single AuNS, but was 5800 nm/RIU for the AuNS-nanosphere heterodimer. This indicates that this heterodimeric nanostructure can be used as an ultrasensitive plasmonic biosensor to detect single protein molecules or nucleic acid fragments of lower molecular weight with high specificity.</t>
  </si>
  <si>
    <t>60000305-60020261-121863113;60020261-121863113;60003500;60003500;60003500;60000305-60020261-121863113</t>
  </si>
  <si>
    <t>56770525600;55124575800;56206434500;55605776577;7006565492;14006753800</t>
  </si>
  <si>
    <t>Chatterjee, Sharmistha;Ricciardi, Loredana;Deitz, Julia I.;Williams, Robert E.A.;McComb, David W.;Strangi, Giuseppe</t>
  </si>
  <si>
    <t>Italy;United States;United States;Italy</t>
  </si>
  <si>
    <t>Rende;Columbus;Cleveland;Rome</t>
  </si>
  <si>
    <t>Universit√† della Calabria;The Ohio State University;Case Western Reserve University;Fondazione con Il Cuore</t>
  </si>
  <si>
    <t>60020261;60003500;60000305;121863113</t>
  </si>
  <si>
    <t>Heterodimeric plasmonic nanogaps for biosensing</t>
  </si>
  <si>
    <t>10.3390/mi9120664</t>
  </si>
  <si>
    <t>2-s2.0-85058961464</t>
  </si>
  <si>
    <t>['vivo without', 'vivo acquisition', 'ultrasound imaging', 'thermoacoustic imaging', 'tai may', 'significantly enhanced', 'sagittal sections', 'polarization direction', 'new tool', 'fore arms', 'contrast agent', 'blood vessels', 'antenna used', '5 mm']</t>
  </si>
  <si>
    <t>Here, we demonstrate that thermoacoustic imaging (TAI) is able to image human blood vessels in vivo without the use of any contrast agent. By optimizing the polarization direction of the antenna used, the microwave energy deposition in blood vessels is significantly enhanced, allowing the in vivo acquisition of thermoacoustic vascular images. Specifically, the fore arms of two adult male volunteers were imaged, and the blood vessels 5.5 mm below the skin in the forearm were recovered by TAI in both cross- and sagittal sections. Ultrasound imaging was used to cross-validate the images of blood vessels thermoacoustically imaged. The results obtained suggest that TAI may have the potential to become a new tool for examining vascular diseases.</t>
  </si>
  <si>
    <t>60005465;60005465;60005465-60007740</t>
  </si>
  <si>
    <t>57191899965;55267924200;7404465824</t>
  </si>
  <si>
    <t>Zheng, Zhu;Huang, Lin;Jiang, Huabei</t>
  </si>
  <si>
    <t>Tampa;Chengdu</t>
  </si>
  <si>
    <t>University of South Florida, Tampa;University of Electronic Science and Technology of China</t>
  </si>
  <si>
    <t>60007740;60005465</t>
  </si>
  <si>
    <t>Label-free thermoacoustic imaging of human blood vessels in vivo</t>
  </si>
  <si>
    <t>10.1063/1.5054652</t>
  </si>
  <si>
    <t>2-s2.0-85058965425</t>
  </si>
  <si>
    <t>['total rate', 'subthreshold events', 'standard œålisa', 'significantly lowered', 'significantly aided', 'parameter estimation', 'mergers within', 'mass range', 'lisa events', 'lisa data', 'greatly boosting', 'future ground', 'event similar', 'evaded detection', 'detection rate', 'detect mergers', 'based catalogue', 'allow us', 'alarm increase', '8 threshold']</t>
  </si>
  <si>
    <t>The Laser Interferometer Space Antenna (LISA) gravitational-wave (GW) observatory will be limited in its ability to detect mergers of binary black holes (BBHs) in the stellar-mass range. A future ground-based detector network, meanwhile, will achieve by the LISA launch date a sensitivity that ensures complete detection of all mergers within a volume &gt;O(10) Gpc3. We propose a method to use the information from the ground to revisit the LISA data in search for subthreshold events. By discarding spurious triggers that do not overlap with the ground-based catalogue, we show that the signal-to-noise threshold œÅLISA employed in LISA can be significantly lowered, greatly boosting the detection rate. The efficiency of this method depends predominantly on the rate of false-alarm increase when the threshold is lowered and on the uncertainty in the parameter estimation for the LISA events. As an example, we demonstrate that while all current LIGO BBH-merger detections would have evaded detection by LISA when employing a standard œÅLISA=8 threshold, this method will allow us to easily (possibly) detect an event similar to GW150914 (GW170814) in LISA. Overall, we estimate that the total rate of stellar-mass BBH mergers detected by LISA can be boosted by a factor ‚àº4 (8) under conservative (optimistic) assumptions. This will enable new tests using multiband GW observations, significantly aided by the greatly increased lever arm in frequency.</t>
  </si>
  <si>
    <t>60005248;60005248;60031581-60009037;60005248-60010491</t>
  </si>
  <si>
    <t>57194412298;22953245900;57203087970;7005881570</t>
  </si>
  <si>
    <t>Wong, Kaze W.K.;Kovetz, Ely D.;Cutler, Curt;Berti, Emanuele</t>
  </si>
  <si>
    <t>Pasadena;University;Pasadena;Baltimore</t>
  </si>
  <si>
    <t>California Institute of Technology;University of Mississippi;Jet Propulsion Laboratory;Johns Hopkins University</t>
  </si>
  <si>
    <t>60031581;60010491;60009037;60005248</t>
  </si>
  <si>
    <t>Wong K.W.K.</t>
  </si>
  <si>
    <t>Expanding the LISA Horizon from the Ground</t>
  </si>
  <si>
    <t>10.1103/PhysRevLett.121.251102</t>
  </si>
  <si>
    <t>2-s2.0-85059053975</t>
  </si>
  <si>
    <t>MRG5380256</t>
  </si>
  <si>
    <t>['ventral part', 'valve surface', 'thaicypridopsis gen', 'terminal claw', 'submarginal row', 'subfamily cypridopsinae', 'southeast asia', 'shaped apexes', 'second thoracopod', 'second antenna', 'right valve', 'remarkable characters', 'related species', 'present contribution', 'outstanding feature', 'oriental regions', 'nov .,', 'new taxon', 'new genus', 'morphologically compared', 'long spines', 'large bristles', 'interior view', 'hirsute endings', 'genera within', 'first record', 'distinctive tubercles', 'diagnostic characters', 'bifurcate tip', 'apical concavity']</t>
  </si>
  <si>
    <t>Diversity | Microcrustacean | Oncocypridinae | Southeast Asia | Taxonomy</t>
  </si>
  <si>
    <t>The new genus Thaicypridopsis gen. nov. described here belongs to the tribe Zonocypridini Higuti &amp; Martens, 2012 in the subfamily Cypridopsinae Kaufmann, 1900. It is the first record of the Recent representatives within this tribe in Southeast Asia and Oriental regions. Thaicypridopsis gen. nov. has a number of remarkable characters that distinguish it from other genera in the subfamily: a submarginal row of distinctive tubercles on the postero-ventral part of the right valve in the interior view, a strong serrated claw G2 on the second antenna with an apical concavity, large bristles with hirsute endings and spatula-shaped apexes on all three maxillular endites and a bifurcate tip on the terminal claw of the second thoracopod. One new species, Thaicypridopsis longispinosa sp. nov., is described under this new genus in the present contribution. Apart from the above diagnostic characters, the new species also has long spines on the valve surface as its outstanding feature. The new taxon is morphologically compared with other related species and genera within and outside the subfamily Cypridopsinae. In addition, due to the new genus belonging to a group of genera with the left valve overlapping the right valve in the subfamily, a key to the genera within this group is given.</t>
  </si>
  <si>
    <t>Savatenalinton, Sukonthip</t>
  </si>
  <si>
    <t>Maha Sarakham</t>
  </si>
  <si>
    <t>Mahasarakham University</t>
  </si>
  <si>
    <t>Savatenalinton S.</t>
  </si>
  <si>
    <t>New genus of subfamily cypridopsinae kaufmann, 1933 (Crustacea: Ostracoda) from Thailand</t>
  </si>
  <si>
    <t>10.5852/ejt.2018.487</t>
  </si>
  <si>
    <t>2-s2.0-85060818129</t>
  </si>
  <si>
    <t>Key Scientific Research Project of Colleges and Universities in Henan Province</t>
  </si>
  <si>
    <t>2014ZD55007</t>
  </si>
  <si>
    <t>['using multi', 'scale non', 'proposed algorithm', 'frame images', 'easily affected', 'detection rate', 'compressive sensing', 'aerial multi']</t>
  </si>
  <si>
    <t>compressive sensing | non-local dictionary | region of interest | Super-resolution reconstruction | UAV</t>
  </si>
  <si>
    <t>The multi-frame images taken by the unmanned aerial vehicle (UAV) in the complex flight environment will be easily affected by the jitter, noise and exposure, which result in the decline of detection rate of the interested regional target. Considering this problem, a super-resolution reconstruction algorithm for aerial multi-frame images of UAV is proposed by using multi-scale non-local dictionary training method based on compressive sensing. Experimental results prove the validity and accuracy of the proposed algorithm.</t>
  </si>
  <si>
    <t>117-121</t>
  </si>
  <si>
    <t>sup1</t>
  </si>
  <si>
    <t>Australian Journal of Mechanical Engineering</t>
  </si>
  <si>
    <t>60003977;60003977;60001305;60001305</t>
  </si>
  <si>
    <t>57205632947;51462433800;57205627980;57205624077</t>
  </si>
  <si>
    <t>Bing, Xie;Zhemin, Duan;Bin, Zheng;Yunhua, Yin</t>
  </si>
  <si>
    <t>Xi'an;Taiyuan</t>
  </si>
  <si>
    <t>Northwestern Polytechnical University;North University of China</t>
  </si>
  <si>
    <t>60003977;60001305</t>
  </si>
  <si>
    <t>Bing X.</t>
  </si>
  <si>
    <t>Super-resolution reconstruction algorithm based on multi-scale non-local dictionary training for interested area of UAV</t>
  </si>
  <si>
    <t>10.1080/1448837X.2018.1545482</t>
  </si>
  <si>
    <t>2-s2.0-85060851806</t>
  </si>
  <si>
    <t>DE-SC0005247</t>
  </si>
  <si>
    <t>['yet possible', 'widely applied', 'upon heating', 'synthetic systems', 'switchable adhesion', 'soft robotics', 'smart buildings', 'responsive release', 'responsive moieties', 'regulated reconfigurations', 'plane tilting', 'light source', 'lces capable', 'introducing light', 'introduce stimuli', 'information encryption', 'image concealment', 'energy harvesting', 'dynamic functions', 'develop approaches', 'dependent self', 'crystalline elastomers', 'controlled reflectivity', 'broad range', 'autonomous antennae']</t>
  </si>
  <si>
    <t>Actuators | Autonomous materials | Liquid-crystal elastomers | Multifunctionality</t>
  </si>
  <si>
    <t>Dynamic functions of biological organisms often rely on arrays of actively deformable microstructures undergoing a nearly unlimited repertoire of predetermined and self-regulated reconfigurations and motions, most of which are difficult or not yet possible to achieve in synthetic systems. Here, we introduce stimuli-responsive microstructures based on liquid-crystalline elastomers (LCEs) that display a broad range of hierarchical, even mechanically unfavored deformation behaviors. By polymerizing molded prepolymer in patterned magnetic fields, we encode any desired uniform mesogen orientation into the resulting LCE microstructures, which is then read out upon heating above the nematic‚Äìisotropic transition temperature (T N ‚Äì I ) as a specific prescribed deformation, such as twisting, in- and out-of-plane tilting, stretching, or contraction. By further introducing light-responsive moieties, we demonstrate unique multifunctionality of the LCEs capable of three actuation modes: self-regulated bending toward the light source at T &lt; T N ‚ÄìI, magnetic-field‚Äìencoded predetermined deformation at T &gt; T N ‚ÄìI, and direction-dependent self-regulated motion toward the light at T &gt; T N ‚ÄìI. We develop approaches to create patterned arrays of microstructures with encoded multiple area-specific deformation modes and show their functions in responsive release of cargo, image concealment, and light-controlled reflectivity. We foresee that this platform can be widely applied in switchable adhesion, information encryption, autonomous antennae, energy harvesting, soft robotics, and smart buildings.</t>
  </si>
  <si>
    <t>12950-12955</t>
  </si>
  <si>
    <t>60009982;60015543;60077572;60077572;60077572;60077572-60011373;60009982;60015543;60009982-60077572</t>
  </si>
  <si>
    <t>57200274201;57201076455;55507775200;16030253400;55790888700;56862208500;57205116268;7101867964;57203075066</t>
  </si>
  <si>
    <t>Yao, Yuxing;Waters, James T.;Shneidman, Anna V.;Cui, Jiaxi;Wang, Xiaoguang;Mandsberg, Nikolaj K.;Li, Shucong;Balazs, Anna C.;Aizenberg, Joanna</t>
  </si>
  <si>
    <t>United States;United States;Denmark;United States</t>
  </si>
  <si>
    <t>Cambridge;Pittsburgh;Lyngby;Cambridge</t>
  </si>
  <si>
    <t>Harvard John A. Paulson School of Engineering and Applied Sciences;University of Pittsburgh;Danmarks Tekniske Universitet;Harvard University</t>
  </si>
  <si>
    <t>60077572;60015543;60011373;60009982</t>
  </si>
  <si>
    <t>Multiresponsive polymeric microstructures with encoded predetermined and self-regulated deformability</t>
  </si>
  <si>
    <t>10.1073/pnas.1811823115</t>
  </si>
  <si>
    <t>2-s2.0-85058643838</t>
  </si>
  <si>
    <t>['small attenuation', 'radiated energy', 'properly measured', 'present cluster', 'potential benefits', 'potential applicability', 'pd signals', 'partial discharge', 'paper presents', 'measurements together', 'laboratory experiments', 'high frequency', 'hfct ).', 'hf range', 'gis spacer', 'gis enclosure', 'gis components', 'experimental study', 'detailed explanation', 'current distribution', '4 pc']</t>
  </si>
  <si>
    <t>antennas | corona discharges | GIS | HF | HFCT | high voltage | insulation | partial discharges | SF6SF6 | UHF | VHF</t>
  </si>
  <si>
    <t>This paper presents a novel measuring system for partial discharge (PD) measurements in Gas Insulated Systems (GIS) using high frequency current transformers (HFCT). The system is based on the measurement of the induced PD currents in the GIS enclosure. In opposition to the existing antenna technologies that measure the radiated energy in the very high frequency/ultra-high frequency (VHF/UHF) range, the proposed system measures the PD conducted currents in the high frequency (HF) range and below. The foundation of the measurements together with a detailed explanation of the sensor installed conveniently at the bolts of the GIS spacer are presented. An experimental study on the current distribution in the GIS enclosure is described to evaluate the impact of the sensor on the measurements. Laboratory experiments have been performed that show the suitability of this method to properly measure particle discharges caused by corona, surface and free moving particle discharges in SF‚ÇÜ. Discharges in the range of 1 to 4 pC have been properly measured. An analysis to evaluate the performance of the method is shown, in comparison to VHF/UHF antenna measurements. The potential benefits of this novel technique rely on the small attenuation of PD signals in the GIS components in the HF range and sample rate reductions. Finally, a discussion on the potential applicability of present cluster and charge calculation techniques to the proposed PD GIS measurement using HFCT is presented.</t>
  </si>
  <si>
    <t>56335615100;55907117500;57192872199</t>
  </si>
  <si>
    <t>Rodrigo Mor, Armando;Castro Heredia, Luis Carlos;Mu√±oz, Fabio Andres</t>
  </si>
  <si>
    <t>Rodrigo Mor A.</t>
  </si>
  <si>
    <t>A Novel Approach for Partial Discharge Measurements on GIS Using HFCT Sensors</t>
  </si>
  <si>
    <t>2-s2.0-85058879201</t>
  </si>
  <si>
    <t>['well established', 'volume equivalent', 'unrestrained walking', 'target posture', 'stick insects', 'spatial information', 'spatial equivalent', 'spatial coordination', 'six legs', 'searching behavior', 'range space', 'range representation', 'peripersonal space', 'one limb', 'one leg', 'next step', 'neighboring legs', 'navigation behavior', 'motor activity', 'limbs overlap', 'large set', 'internal representation', 'insects also', 'gives rise', 'footfall patterns', 'experimental whole', 'computational properties', 'coinciding somatosensory', 'behavioral evidence', 'another limb', 'another leg', 'affordance space', 'action volumes', 'action ranges', 'action range']</t>
  </si>
  <si>
    <t>Affordance | Artificial neural network | Limb movement | Peripersonal space | Spatial coordination | Stick insect | Touch | Whole-body kinematics</t>
  </si>
  <si>
    <t>Internal representation of far-range space in insects is well established, as it is necessary for navigation behavior. Although it is likely that insects also have an internal representation of near-range space, the behavioral evidence for the latter is much less evident. Here, we estimate the size and shape of the spatial equivalent of a near-range representation that is constituted by somatosensory sampling events. To do so, we use a large set of experimental whole-body motion capture data on unrestrained walking, climbing and searching behavior in stick insects of the species Carausius morosus to delineate ‚Äòaction volumes‚Äô and ‚Äòcontact volumes‚Äô for both antennae and all six legs. As these volumes are derived from recorded sampling events, they comprise a volume equivalent to a representation of coinciding somatosensory and motor activity. Accordingly, we define this volume as the peripersonal space of an insect. It is of immediate behavioral relevance, because it comprises all potential external object locations within the action range of the body. In a next step, we introduce the notion of an affordance space as that part of peripersonal space within which contact-induced spatial estimates lie within the action ranges of more than one limb. Because the action volumes of limbs overlap in this affordance space, spatial information from one limb can be used to control the movement of another limb. Thus, it gives rise to an affordance as known for contact-induced reaching movements and spatial coordination of footfall patterns in stick insects. Finally, we probe the computational properties of the experimentally derived affordance space for pairs of neighboring legs. This is done by use of artificial neural networks that map the posture of one leg into a target posture of another leg with identical foot position.</t>
  </si>
  <si>
    <t>Frontiers in Computational Neuroscience</t>
  </si>
  <si>
    <t>60015595;60015595</t>
  </si>
  <si>
    <t>6602869008;56276187900</t>
  </si>
  <si>
    <t>D√ºrr, Volker;Schilling, Malte</t>
  </si>
  <si>
    <t>Bielefeld</t>
  </si>
  <si>
    <t>Universit√§t Bielefeld</t>
  </si>
  <si>
    <t>D√ºrr V.</t>
  </si>
  <si>
    <t>Transfer of spatial contact information among limbs and the notion of peripersonal space in insects</t>
  </si>
  <si>
    <t>10.3389/fncom.2018.00101</t>
  </si>
  <si>
    <t>2-s2.0-85058957110</t>
  </si>
  <si>
    <t>['present paper', 'main goal', 'lobe direction', 'improved algorithm', 'espar antenna', 'digital potentiometer', 'control system', 'communication system', 'base station', 'antenna coupled', 'anechoic chamber', 'also developed', 'allows defining', '33 ghz']</t>
  </si>
  <si>
    <t>Arduino | Control system | P-ESPAR antenna | Smart antenna | UAV communication system</t>
  </si>
  <si>
    <t>In the present paper, a smart planar electrically steerable passive array radiator (ESPAR) antenna was developed and tested at the frequency of 1.33 GHz with the main goal to control the main radiation lobe direction, ensuring precise communication between the antenna that is implemented in an unmanned aerial vehicle (UAV) and the base station. A control system was also developed and integrated into the communication system: an antenna coupled to the control system. The control system consists of an Arduino, a digital potentiometer, and an improved algorithm that allows defining the radiation-lobe direction as a function of the UAV flight needs. The ESPAR antenna was tested in an anechoic chamber with the control system coupled to it so that all previously established requirements were validated.</t>
  </si>
  <si>
    <t>60063163;60004956;60004956;60063163</t>
  </si>
  <si>
    <t>57205196208;43762301000;7007078935;7402262210</t>
  </si>
  <si>
    <t>Carneiro, Ant√≥nio Fernando Alves;Torres, Jo√£o Paulo N.;Baptista, Ant√≥nio;Martins, Maria Jo√£o M.</t>
  </si>
  <si>
    <t>Carneiro A.</t>
  </si>
  <si>
    <t>Smart antenna for application in UAVs</t>
  </si>
  <si>
    <t>10.3390/info9120328</t>
  </si>
  <si>
    <t>2-s2.0-85059044381</t>
  </si>
  <si>
    <t>['wave simulations', 'two side', 'two meta', 'single meta', 'selective manner', 'selective effect', 'selective coding', 'scattering reduction', 'reflective metasurfaces', 'proposed meta', 'phase function', 'phase dispersion', 'particular example', 'like scatterings', 'insensitive diffusion', 'high efficiency', 'ground plane', 'good agreement', 'experimentally demonstrate', 'experimental results', 'broadband backward', 'band radiation', 'band low', 'backward scattering', 'alternate paradigm', '7 ghz', '5 ghz', '15 ghz']</t>
  </si>
  <si>
    <t>Reflective metasurfaces (or meta-mirrors) composed of artificially engineered subwavelength structures provide an alternate paradigm for arbitrarily controlling wave reflection with high efficiency. We introduce the concept of frequency-selective coding of a meta-mirror to perform desired scattering properties in different frequency bands by tailoring the phase dispersion of the metasurface. As a particular example, broadband backward-scattering reduction and high-efficient specular reflection are combined by a single meta-mirror in a frequency-selective manner. Two meta-atoms with optimized metallic patterns are used as the binary coding elements to realize an out-of-phase function in two side-bands, while the in-phase function is in the center frequency window. Then, we experimentally demonstrate that polarization-insensitive diffusion-like scatterings can be achieved by the proposed meta-mirror with randomly distributed meta-atoms in two side-bands from 7.5 to 9.5 GHz and 11.6 to 15 GHz, while in the selected center frequency window around 10.7 GHz, a high-efficient specular reflection property is realized. The experimental results are in good agreement with the full-wave simulations. Compared with the conventional metasurface designs for scattering reduction, the proposed concept exhibits a frequency-selective effect and hence can be used in many practical applications, for example, working as the ground plane of antennas to enable a high-efficient in-band radiation with out-of-band low-backward scattering.</t>
  </si>
  <si>
    <t>55376334400;56167952300;57205345056;10044736800;7404543780</t>
  </si>
  <si>
    <t>Sima, Boyu;Chen, Ke;Luo, Xinyao;Zhao, Junming;Feng, Yijun</t>
  </si>
  <si>
    <t>Sima B.</t>
  </si>
  <si>
    <t>Combining Frequency-Selective Scattering and Specular Reflection Through Phase-Dispersion Tailoring of a Metasurface</t>
  </si>
  <si>
    <t>10.1103/PhysRevApplied.10.064043</t>
  </si>
  <si>
    <t>2-s2.0-85059624120</t>
  </si>
  <si>
    <t>ERC-CoG 646858</t>
  </si>
  <si>
    <t>['whole line', 'venting dynamics', 'vent activity', 'unprecedented detail', 'systematic records', 'spatter cones', 'rift zones', 'results improve', 'recorded videos', 'pulsating form', 'particle velocities', 'old structures', 'observed changes', 'morphology may', 'morphological studies', 'magma supply', 'lava fountains', 'landscape evolution', 'general understanding', 'fissure eruptions', 'first days', 'exceptional opportunity', 'eruption progressed', 'early stage', 'distinguished vents', 'distinct vents', 'direct observations', 'cone morphology', 'cone morphologies', 'close relationship', 'analyze records', 'aerophoto techniques', '57 along']</t>
  </si>
  <si>
    <t>fissure eruption | Holuhraun eruption | lava fountain | modeling | photogrammetry | spatter cone</t>
  </si>
  <si>
    <t>Fissure eruptions are associated with lava fountains which often show complex distinct venting activity in pulsating form, and the development of characteristic morphological features such as scoria or spatter cones. Most morphological studies are based on observations of old structures and are not related to direct observations and systematic records of vent activity. The 2014‚Äì2015 Holuhraun eruption site, Iceland, offered an exceptional opportunity to study the location and evolution of these cones and their relationship to venting dynamics in unprecedented detail. Here we analyze records from lava fountain activity at distinguished vents, captured during the 2014‚Äì2015 Holuhraun eruption, and compare them with the morphology of spatter cones that developed. We conducted a fieldwork mapping project combining terrestrial laser scanning (TLS) and unmanned aerial vehicle (UAV) aerophoto techniques to characterize the cone morphologies. We recorded videos of the eruption and used edge detection and particle image velocimetry to estimate venting heights and particle velocities. We find that the number of active vents producing lava fountains decreases from 57 along the whole line of fire to 10 lava fountains at distinct vents during the first 5 days of the eruption. We suggest that this happens by channeling the magma supply in the subsurface developing conduits. Thereby we see that at the locations where spatter cone morphology developed, the strongest and the highest lava fountains with high ejection velocities were recorded on the very first days of the eruption. In addition, the sites that eventually developed moderate or weak cone morphologies were identified as less active lava fountain locations during the early stage of the eruption. The comparison of our topographic datasets shows that the spatter cones remained similar in shape but increased in size as the eruption progressed. In addition, we suggest that the observed changes in morphology may have affected lava ponding in the crater, which in turn strongly influenced the lava fountain heights. Our results improve the general understanding of landscape evolution in rift zones and demonstrate the close relationship between cone morphology and lava fountain activity at the onset of an eruption.</t>
  </si>
  <si>
    <t>60030245;60030245;60071113;60071113;60030245</t>
  </si>
  <si>
    <t>57192817371;7102715022;57195395869;57215773965;39062186600</t>
  </si>
  <si>
    <t>Witt, Tanja;Walter, Thomas R.;M√ºller, Daniel;Gu√∞mundsson, Magn√∫s T.;Sch√∂pa, Anne</t>
  </si>
  <si>
    <t>Iceland;Germany</t>
  </si>
  <si>
    <t>Reykjavik;Potsdam</t>
  </si>
  <si>
    <t>Haskoli Islands;Deutsches GeoForschungsZentrum (GFZ)</t>
  </si>
  <si>
    <t>60071113;60030245</t>
  </si>
  <si>
    <t>Witt T.</t>
  </si>
  <si>
    <t>The Relationship Between Lava Fountaining and Vent Morphology for the 2014‚Äì2015 Holuhraun Eruption, Iceland, Analyzed by Video Monitoring and Topographic Mapping</t>
  </si>
  <si>
    <t>10.3389/feart.2018.00235</t>
  </si>
  <si>
    <t>2-s2.0-85081901033</t>
  </si>
  <si>
    <t>['shg efficiency', 'recently demonstrated', 'optical modulators', 'optical circuits', 'optical antennas', 'optical absorption', 'nanoscale volumes', 'multiresonant antennas', 'metasurface geometries', 'key challenge', 'independently tuned', 'frequency mixers', 'focus light', 'enhanced shg', 'emission process', 'colloidal metasurfaces', 'chip scale', 'chip platforms', 'chip architectures', 'appropriate design']</t>
  </si>
  <si>
    <t>metasurfaces | nonlinear optics | plasmonics | second harmonic generation</t>
  </si>
  <si>
    <t>A key challenge for optical circuits is the ability to integrate nonlinear optical signal processing components such as optical modulators and frequency mixers at the chip scale. Optical antennas that focus light into nanoscale volumes can be utilized to shrink the footprint and increase the efficiency of these components. Multiresonant antennas that enhance both optical absorption and emission process are recently demonstrated to enable efficient nonlinear frequency conversion at the nanoscale and are promising as structures for second harmonic generation (SHG) and upconversion. Here, the ability of colloidal metasurfaces fabricated by self-assembly as on-chip platforms for enhanced SHG is demonstrated. These metasurfaces exhibit high spatial overlap of multiple surface plasmon modes whose frequencies can be independently tuned through appropriate design of colloidal and metasurface geometries. It is demonstrated that these bottom-up structures rival lithographic nonlinear optical antennas in SHG efficiency, suggesting the potential for these colloidal metasurfaces in integrated on-chip architectures.</t>
  </si>
  <si>
    <t>60121662-60030612;60121655;60121662-60030612;60030612-60121655;60121662-60030612</t>
  </si>
  <si>
    <t>57220828551;56710887000;55840206900;16429960100;8937308800</t>
  </si>
  <si>
    <t>Zeng, Yuan;Qian, Haoliang;Rozin, Matthew J.;Liu, Zhaowei;Tao, Andrea R.</t>
  </si>
  <si>
    <t>San Diego;San Diego;San Diego</t>
  </si>
  <si>
    <t>Department of NanoEngineering;The Electrical and Computer Engineering Department;University of California, San Diego</t>
  </si>
  <si>
    <t>60121662;60121655;60030612</t>
  </si>
  <si>
    <t>Enhanced Second Harmonic Generation in Double-Resonance Colloidal Metasurfaces</t>
  </si>
  <si>
    <t>10.1002/adfm.201803019</t>
  </si>
  <si>
    <t>2-s2.0-85055289556</t>
  </si>
  <si>
    <t>['well described', 'uniformly strong', 'temporal coupled', 'straightforward extension', 'spectral range', 'specific resonance', 'similar layout', 'reflectance signal', 'overlapping combination', 'nanophotonic applications', 'multiple periodicities', 'multiperiodic array', 'mode theory', 'light harvesting', 'infrared spectroscopy', 'infrared refractometry', 'infrared detection', 'individually tune', 'independently controlled', 'independent resonances', 'high number', 'field enhancement', 'excitation efficiency', 'electromagnetic near', 'design enables', 'current devices', '5 œºm']</t>
  </si>
  <si>
    <t>biosensors | broadband | multiresonant | nanoantennas | plasmonics | surface-enhanced infrared spectroscopy</t>
  </si>
  <si>
    <t>Tailoring nanoscale light concentration and electromagnetic near-field enhancement over a broad spectral range is crucial for many photonics applications such as infrared spectroscopy, photodetection, and light harvesting. So far, broadband light enhancement has faced significant challenges due to the difficulty of efficiently exciting resonances at spectrally separated wavelengths and the inability of current devices to individually tune each specific resonance. Here, we introduce a multiresonant structure based on the non-overlapping combination of plasmonic nanoantenna arrays with multiple periodicities. The self-similarity of the multiperiodic array, obtained by a fractal-like generation procedure, enables the excitation of a high number of resonances without compromising their excitation efficiency. We experimentally demonstrate devices with up to four independent resonances covering an unprecedentedly wide spectral range from 10 to 1.5 Œºm. Significantly, the reflectance signal is uniformly strong for all the resonances, reaching more than 70% amplitude and near-field intensity enhancements above 1000. We further show that each individual resonance wavelength can be independently controlled over a 50% spectral range by modifying a single geometrical antenna parameter, providing superior flexibility in tailoring the overall spectral response. Due to the self-similar layout and independent resonances, our design is well described by temporal coupled-mode theory, allowing for a straightforward extension for other nanophotonic applications. Finally, we demonstrate that the wide spectral coverage of our design enables a unique sensing method by simultaneously performing chemically specific mid-infrared detection and near-infrared refractometry.</t>
  </si>
  <si>
    <t>4903-4911</t>
  </si>
  <si>
    <t>60028186-60108879;60028186;60028186;60028186;60028186</t>
  </si>
  <si>
    <t>36240792100;36992522500;57195326669;35211161500;6602247734</t>
  </si>
  <si>
    <t>Rodrigo, Daniel;Tittl, Andreas;John-Herpin, Aurelian;Limaj, Odeta;Altug, Hatice</t>
  </si>
  <si>
    <t>Spain;Switzerland</t>
  </si>
  <si>
    <t>Barcelona;Lausanne</t>
  </si>
  <si>
    <t>Barcelona Institute of Science and Technology (BIST);Swiss Federal Institute of Technology Lausanne</t>
  </si>
  <si>
    <t>60108879;60028186</t>
  </si>
  <si>
    <t>Rodrigo D.</t>
  </si>
  <si>
    <t>Self-Similar Multiresonant Nanoantenna Arrays for Sensing from Near- to Mid-Infrared</t>
  </si>
  <si>
    <t>10.1021/acsphotonics.8b01050</t>
  </si>
  <si>
    <t>2-s2.0-85055648210</t>
  </si>
  <si>
    <t>2016GZ0061</t>
  </si>
  <si>
    <t>['upper band', 'total size', 'top side', 'radiated within', 'proposed antenna', 'middle band', 'lower band', 'fr4 substrate', 'cp bands', 'circular polarisation', 'bottom side', 'antenna consists', '82 ghz', '71 ghz', '6 mm3', '26 ghz', '11 ghz']</t>
  </si>
  <si>
    <t>A tri-band planar monopole antenna with one linearly polarised band, two circularly polarised bands, and bidirectional radiation patterns is presented in this study. The antenna consists of a monopole with seven arms etched on the top side of a FR4 substrate, and a slitted ground plane on the bottom side. Measured results show that the antenna has a S11&lt;‚àí10 dB impedance bandwidth of 9.7% (2.05‚Äì2.26 GHz) for the lower band, 11.3% (3.41‚Äì3.82 GHz) for the middle band, and 60.2% (4.89‚Äì9.11 GHz) for the upper band. The circular polarisation (CP) is radiated within the middle (left hand CP) and the upper (right hand CP) bands, and the measured broadside 3 dB axial ratio bandwidths are 4.9% (3.53‚Äì3.71 GHz) and 58.6% GHz (4.69‚Äì8.58 GHz), respectively. The proposed antenna has a total size of 25 √ó 35 √ó 1.6 mm3 and can be employed for the 2.1 GHz UMTS, whereas the CP bands can be used for the 3.5/5.5 GHz WiMAX, 5.5 GHz Wi-Fi, and 5.2/5.8 GHz WLAN applications.</t>
  </si>
  <si>
    <t>2350-2355</t>
  </si>
  <si>
    <t>60005465;60005465;60005465;60005465;60005465;60005465;60042800;105726472</t>
  </si>
  <si>
    <t>57194409421;7102510668;36642458600;55744581500;57208595946;55920658600;57191169375;56486258500</t>
  </si>
  <si>
    <t>Gyasi, Kwame Oteng;Wen, Guangjun;Inserra, Daniele;Huang, Yongjun;Ampoma, Emmanuel Affum;Li, Jian;Basit, Muhammad Abdul;Zhang, Hao Bin</t>
  </si>
  <si>
    <t>60042800;60005465;105726472</t>
  </si>
  <si>
    <t>Tri-band planar monopole antenna with two circularly polarised bandwidths for WiMAX applications</t>
  </si>
  <si>
    <t>10.1049/iet-map.2018.5323</t>
  </si>
  <si>
    <t>2-s2.0-85056578068</t>
  </si>
  <si>
    <t>['use angle', 'single structure', 'sensing applications', 'selected eigenmodes', 'properly controlled', 'phase differences', 'optical fields', 'optical field', 'optical antennas', 'multiple eigenmodes', 'multiple dipoles', 'field distribution', 'experimental verification', 'excited modes', 'energy conversion', 'detection geometry', 'complex lorentzians', 'cathodoluminescence signals', 'also modeled']</t>
  </si>
  <si>
    <t>cathodoluminescence | multipole | nanodisk | scanning transmission electron microscopy | surface plasmon</t>
  </si>
  <si>
    <t>Interference-based directional antennas typically consist of multiple dipoles with properly set distances and phases, which cause constructive interferences toward certain directions in radiation or reception. For nano-optical antennas, the directionality can be realized by superposition of multiple eigenmodes in a single structure. Such mode mixing creates locally strong field enhancement, which should be properly controlled for energy conversion or sensing applications. However, experimental verification of the nano-optical field, or especially the hot-spots, created by interference of selected eigenmodes is not trivial. We here visualize how optical fields are distributed when multiple modes interfere within a silver disk nanoantenna. We use angle- and polarization-resolved cathodoluminescence based on scanning transmission electron microscopy to select specific modes and visualize the field distribution at the nanoscale. The interfered field distribution significantly changes depending on the detection angles even when the detection geometry is symmetric, which can be explained by the phase differences of the excited modes. The cathodoluminescence signals are also modeled as superpositions of analytical eigenmode functions consisting of multipoles in space and complex Lorentzians in frequency to reproduce the experimentally obtained photon maps.</t>
  </si>
  <si>
    <t>4986-4992</t>
  </si>
  <si>
    <t>60031126;60031126;60031126;60031126;60031126-60015682</t>
  </si>
  <si>
    <t>57203016883;37018899400;57189692803;55755815000;15059435600</t>
  </si>
  <si>
    <t>Matsukata, Taeko;Wadell, Carl;Matthaiakakis, Nikolaos;Yamamoto, Naoki;Sannomiya, Takumi</t>
  </si>
  <si>
    <t>Tokyo;Kawaguchi</t>
  </si>
  <si>
    <t>Tokyo Institute of Technology;Japan Science and Technology Agency</t>
  </si>
  <si>
    <t>60031126;60015682</t>
  </si>
  <si>
    <t>Matsukata T.</t>
  </si>
  <si>
    <t>Selected Mode Mixing and Interference Visualized within a Single Optical Nanoantenna</t>
  </si>
  <si>
    <t>10.1021/acsphotonics.8b01231</t>
  </si>
  <si>
    <t>2-s2.0-85058649100</t>
  </si>
  <si>
    <t>16F16401</t>
  </si>
  <si>
    <t>['useful characters', 'setation pattern', 'semilaevis bate', 'ortmanni doflein', 'larvae obtained', 'laboratory culture', 'genus plesionika', 'first time', 'exopodal setae', 'compared amongst', 'anteroventral denticles']</t>
  </si>
  <si>
    <t>Deep-water species | Laboratory rearing | Larval descriptions | Morphology | Pandalidae</t>
  </si>
  <si>
    <t>The morphology of first stage zoea larvae of three pandalid shrimps Plesionika crosnieri Chan &amp; Yu, 1991, P. ortmanni Doflein, 1902, and P. semilaevis Bate, 1888 are described for the first time from larvae obtained in laboratory culture. The zoea I is compared amongst those species of the genus Plesionika with larval morphology known. It is found that the length of the rostrum, the number of anteroventral denticles on the carapace, presence of exopodal setae in the maxillule, and setation pattern of the peduncle of antennule, endopod of antenna, and coxa/basis of maxillipeds are useful characters in distinguishing these larvae.</t>
  </si>
  <si>
    <t>385-395</t>
  </si>
  <si>
    <t>December 19, 2018</t>
  </si>
  <si>
    <t>116452017;60018357;116452017;60023529</t>
  </si>
  <si>
    <t>56028315800;26429503700;7202664653;35228585000</t>
  </si>
  <si>
    <t>Jiang, Guo Chen;Landeira, Jos√© M.;Shih, Tung Wei;Chan, Tin Yam</t>
  </si>
  <si>
    <t>Taiwan;Japan;Taiwan</t>
  </si>
  <si>
    <t>Keelung;Minato-ku;Keelung</t>
  </si>
  <si>
    <t>National Taiwan Ocean University;National University Corporation Tokyo University of Marine Science and Technology;National Museum of Marine Science and Technology</t>
  </si>
  <si>
    <t>60023529;60018357;116452017</t>
  </si>
  <si>
    <t>Jiang G.C.</t>
  </si>
  <si>
    <t>First zoeal stage of plesionika crosnieri Chan &amp; Yu, 1991, P. Ortmanni doflein, 1902, and P. Semilaevis Bate, 1888, with remarks on the early larvae of plesionika bate, 1888 (crustacea, decapoda)</t>
  </si>
  <si>
    <t>10.11646/zootaxa.4532.3.4</t>
  </si>
  <si>
    <t>2-s2.0-85058805871</t>
  </si>
  <si>
    <t>['valuable tool', 'structural features', 'structural details', 'statistical features', 'sparse layers', 'simulations match', 'rate model', 'rapid learning', 'randomness play', 'potentially useful', 'partly enabled', 'olfactory system', 'octopamine stimulation', 'noise layers', 'noise filters', 'network based', 'model provides', 'mb ),', 'like octopamine', 'learned odor', 'inspired mechanisms', 'hebbian plasticity', 'hebbian growth', 'gives insight', 'enforced sparsity', 'currently well', 'critical role', 'critical interactions', 'biological perspective', 'antennal lobe', 'ancillary structures']</t>
  </si>
  <si>
    <t>Antennal lobe | Hebbian | Learning | Mushroom body | Neural nets | Octopamine | Olfaction | Sparsity</t>
  </si>
  <si>
    <t>The insect olfactory system, which includes the antennal lobe (AL), mushroom body (MB), and ancillary structures, is a relatively simple neural system capable of learning. Its structural features, which are widespread in biological neural systems, process olfactory stimuli through a cascade of networks where large dimension shifts occur from stage to stage and where sparsity and randomness play a critical role in coding. Learning is partly enabled by a neuromodulatory reward mechanism of octopamine stimulation of the AL, whose increased activity induces synaptic weight updates in the MB through Hebbian plasticity. Enforced sparsity in the MB focuses Hebbian growth on neurons that are the most important for the representation of the learned odor. Based upon current biophysical knowledge, we have constructed an end-to-end computational firing-rate model of the Manduca sexta moth olfactory system which includes the interaction of the AL and MB under octopamine stimulation. Our model is able to robustly learn new odors, and neural firing rates in our simulations match the statistical features of in vivo firing rate data. From a biological perspective, the model provides a valuable tool for examining the role of neuromodulators, like octopamine, in learning, and gives insight into critical interactions between sparsity, Hebbian growth, and stimulation during learning. Our simulations also inform predictions about structural details of the olfactory system that are not currently well-characterized. From a machine learning perspective, the model yields bio-inspired mechanisms that are potentially useful in constructing neural nets for rapid learning from very few samples. These mechanisms include high-noise layers, sparse layers as noise filters, and a biologically-plausible optimization method to train the network based on octopamine stimulation, sparse layers, and Hebbian growth.</t>
  </si>
  <si>
    <t>56125306200;6507042792;7006290957</t>
  </si>
  <si>
    <t>Delahunt, Charles B.;Riffell, Jeffrey A.;Kutz, J. Nathan</t>
  </si>
  <si>
    <t>Delahunt C.</t>
  </si>
  <si>
    <t>Biological mechanisms for learning: A computational model of olfactory learning in the manduca sexta moth, with applications to neural nets</t>
  </si>
  <si>
    <t>10.3389/fncom.2018.00102</t>
  </si>
  <si>
    <t>2-s2.0-85058940724</t>
  </si>
  <si>
    <t>['various measurements', 'transverse sections', 'transverse section', 'subsequently cut', 'strong correlation', 'spatial arrangement', 'shoots rectangular', 'shoot tissues', 'shoot seems', 'shoot regions', 'shaded environments', 'sclerenchyma zone', 'r ).', 'outer zone', 'outer parenchyma', 'oak forest', 'mixed pine', 'main purpose', 'inner zones', 'individual plant', 'hornbeam forest', 'generally stronger', 'following parameters', 'cylindrical shoots', 'correlation coefficients', 'commonly grows', 'basal part', 'allometric relationships', 'aerial shoots']</t>
  </si>
  <si>
    <t>Allometry | Anatomy | Polygonatum multiflorum | Polygonatum odoratum | Shape | Shoot</t>
  </si>
  <si>
    <t>The main purpose of this investigation was to describe the spatial arrangement of shoot tissues, as seen in transverse section, and allometric relationships in two contrasting species of Polygonatum i.e., Polygonatum odoratum which commonly grows in mixed pine-oak forest with shoots rectangular in shape, and Polygonatum multiflorum found in oak-hornbeam forest with cylindrical shoots. The mass and length of the aerial shoots of each individual plant were measured. The shoot regions of each plant were then categorized as basal (b), central (c) or apical (a). Transverse sections of these shoot regions were subsequently cut, and the following parameters were measured: (1) Diameter of shoots, (2) thickness of the outer and inner zones of parenchyma and (3) thickness of the sclerenchyma zone. Additional allometric relationships between the various measurements were computed and determined as Pearson's correlation coefficients (r). Both species of Polygonatum differed significantly with respect to the length, diameter and thickness of the outer zone of parenchyma. Shoots of P. multiflorum were taller but narrower than those of P. odoratum, which had a significantly wider zone of outer parenchyma. Allometric relationships were stronger for P. multiflorum, and for both species, they were generally stronger in the basal part of the shoot. We conclude that in P. multiflorum, the strong correlation between the diameter and length of the shoot seems to be important to the growth in shaded environments.</t>
  </si>
  <si>
    <t>60085173;60006225;121868996;60014383;60110624</t>
  </si>
  <si>
    <t>6508315818;57196774672;57205194531;24338292200;6506029169</t>
  </si>
  <si>
    <t>Tulik, Mirela;Karczewski, Jerzy;Szeliga, Natalia;Jura-Morawiec, Joanna;Jarzyna, Ingeborga</t>
  </si>
  <si>
    <t>Poland;Poland;Poland;Poland;Poland</t>
  </si>
  <si>
    <t>Warsaw;Warsaw;Warszawa;Katowice;</t>
  </si>
  <si>
    <t>University of Warsaw Biological and Chemical Research Centre;Szko≈Ça G≈Ç√≥wna Gospodarstwa Wiejskiego;Polish Academy of Sciences;University of Silesia in Katowice;Lezajsk Forest District</t>
  </si>
  <si>
    <t>60110624;60085173;60014383;60006225;121868996</t>
  </si>
  <si>
    <t>Tulik M.</t>
  </si>
  <si>
    <t>Morphological characteristics and allometric relationships of shoot in two undergrowth plants: Polygonatum odoratum and Polygonatum multiflorum</t>
  </si>
  <si>
    <t>10.3390/f9120783</t>
  </si>
  <si>
    <t>2-s2.0-85058999663</t>
  </si>
  <si>
    <t>['waves coming', 'wave propagation', 'various objects', 'side detection', 'scattering patterns', 'results show', 'promising possibilities', 'planar structures', 'new paradigm', 'letter opens', 'gradient metasurfaces', 'experimental characterization', 'evanescent waves', 'encoded steganography', 'contrast ratio', 'compact devices', 'asymmetry level', 'asymmetric absorption', 'arbitrarily engineered']</t>
  </si>
  <si>
    <t>On the quest towards full control over wave propagation, the development of compact devices that allow asymmetric response is a challenge. In this Letter, we introduce a new paradigm for the engineering of asymmetry in planar structures, revealing and exploiting unilateral excitation of evanescent waves. We test the idea with the design and experimental characterization of a metasurface for angular-asymmetric absorption. The results show that the contrast ratio of absorption (the asymmetry level) can be arbitrarily engineered from zero to infinity for waves coming from two oppositely tilted angles. We demonstrate that the revealed asymmetry effects cannot be realized using conventional diffraction gratings, reflectarrays, and phase-gradient metasurfaces. This Letter opens up promising possibilities for wave manipulation via evanescent waves engineering with applications in one-side detection and sensing, angle-encoded steganography, flat nonlinear devices, and shaping the scattering patterns of various objects.</t>
  </si>
  <si>
    <t>57193451130;50061323900;55850116100;57201276732;55263459000;6603392769;7005479476</t>
  </si>
  <si>
    <t>Wang, Xuchen;D√≠az-Rubio, Ana;Asadchy, Viktar S.;Ptitcyn, Grigorii;Generalov, Andrey A.;Ala-Laurinaho, Juha;Tretyakov, Sergei A.</t>
  </si>
  <si>
    <t>Extreme Asymmetry in Metasurfaces via Evanescent Fields Engineering: Angular-Asymmetric Absorption</t>
  </si>
  <si>
    <t>10.1103/PhysRevLett.121.256802</t>
  </si>
  <si>
    <t>2-s2.0-85059163957</t>
  </si>
  <si>
    <t>['wave simulations', 'uav ).', 'study presents', 'operating wavelength', 'much larger', 'main purposes', 'installed onto', 'even though', 'conductive aircrafts', 'beamforming capabilities', 'beamforming algorithm', 'arrays installed', 'antenna arrays', 'aircraft model']</t>
  </si>
  <si>
    <t>This study presents the study of beamforming capabilities of arrays installed on a non-conductive unmanned aerial vehicle (UAV). The main purposes of this study are the application of a beamforming algorithm by including the airframe in the optimisations and the study of simplifications of the aircraft model, so as to allow performing full-wave simulations, even though the UAV is much larger than the operating wavelength. To validate the simplified electromagnetic model, antenna arrays have been designed and installed onto the UAV. Radiation pattern measurements demonstrate that the proposed simplifications yielded very good radiation pattern predictions and can be used as guidelines for simulation of other kinds of non-conductive aircrafts.</t>
  </si>
  <si>
    <t>2292-2300</t>
  </si>
  <si>
    <t>60082715;60082715-60032361;60082715</t>
  </si>
  <si>
    <t>57204814712;55816756100;6603856545</t>
  </si>
  <si>
    <t>Yoshimoto, Eduardo;Schlosser, Edson Rodrigo;Heckler, Marcos Vin√≠cio Thomas</t>
  </si>
  <si>
    <t>Bage;Rio de Janeiro</t>
  </si>
  <si>
    <t>Universidade Federal do Pampa;Pontif√≠cia Universidade Cat√≥lica do Rio de Janeiro</t>
  </si>
  <si>
    <t>60082715;60032361</t>
  </si>
  <si>
    <t>Yoshimoto E.</t>
  </si>
  <si>
    <t>Optimisation of antenna arrays installed on non-conductive unmanned aerial vehicle</t>
  </si>
  <si>
    <t>10.1049/iet-map.2018.5097</t>
  </si>
  <si>
    <t>2-s2.0-85065222250</t>
  </si>
  <si>
    <t>['simulation results', 'polarisation rotation', 'method improves', 'measuring efficiency', 'measured results', 'improved method', 'hand modes', 'axial ratio', 'auxiliary antenna', 'antenna polariser', 'anechoic chamber']</t>
  </si>
  <si>
    <t>In the study, an improved method for measuring the axial ratio of circularly polarised antennas based on the polarisation rotation is proposed. In the measurements, an auxiliary antenna can work in different rotation senses of polarisation (left-hand or right-hand) according to the status of the antenna polariser. By measuring received signals of the circularly polarised antenna under test when the auxiliary antenna work in the left-hand or right-hand modes at two different axial angles, the axial ratio of the antenna under test can be determined from the polarisation efficiency equations. The measurement of a typical circularly polarised antenna is performed in the anechoic chamber by using this method. Through the comparison between the measured results and the simulation results, the validity of this method is demonstrated. This method improves the measuring efficiency and has important engineering application.</t>
  </si>
  <si>
    <t>2379-2382</t>
  </si>
  <si>
    <t>108355322-60073606</t>
  </si>
  <si>
    <t>Li, Bin</t>
  </si>
  <si>
    <t>Nanjing Research Institute of Electronics Technology;National Key Laboratory of Antenna and Microwave Technology</t>
  </si>
  <si>
    <t>60073606;108355322</t>
  </si>
  <si>
    <t>Axial ratio measurements of circularly polarised antennas based on polarisation rotation</t>
  </si>
  <si>
    <t>10.1049/iet-map.2018.5421</t>
  </si>
  <si>
    <t>2-s2.0-85065225337</t>
  </si>
  <si>
    <t>['verified experimentally', 'truncating corners', 'single feed', 'proposed design', 'overall size', 'orthogonal modes', 'hand circular', 'etching slits', 'different polarisations', '85 %.', '81 %.', '478 ghz']</t>
  </si>
  <si>
    <t>A new low profile, multiband, multipolarised single feed antenna is designed. A corner truncated patch loaded with slots and a complementary split ring resonator is used to achieve three frequency bands with different polarisations. The antenna exhibits right-hand circular, linear, and left-hand circular polarisation at three different bands, respectively. To obtain circular polarisation, orthogonal modes are excited by truncating corners of the patch and etching slits. Single feed, single layer geometry with Y-shaped feed structure is employed. The antenna is fabricated on a low-cost FR4 substrate with an overall size of 70 mm √ó 70 mm, and the proposed design has been verified experimentally. The selected frequency bands are centred at 2.313, 2.396, and 2.478 GHz, and they have ‚àí10 dB impedance bandwidths of 2.14, 2.50, and 2.42%, respectively. The first frequency band exhibits right-hand circular polarisation with a 3 dB axial ratio bandwidth of 0.85%. The second frequency band exhibits linear polarisation, whereas the third frequency band exhibits left-hand circular polarisation with a 3 dB axial ratio bandwidth of 0.81%.</t>
  </si>
  <si>
    <t>2372-2378</t>
  </si>
  <si>
    <t>60114993;60114993-60030622;60076553;119945704;60030835</t>
  </si>
  <si>
    <t>57202470319;56962785800;55258945300;14825060800;24171880600</t>
  </si>
  <si>
    <t>Dabas, Tanvi;Kanaujia, Binod Kumar;Gangwar, Deepak;Gautam, Anil Kumar;Rambabu, Karumudi</t>
  </si>
  <si>
    <t>India;India;Canada;India;India</t>
  </si>
  <si>
    <t>New Delhi;New Delhi;Edmonton;New Delhi;Pauri Garhwal</t>
  </si>
  <si>
    <t>Ambedkar Institute of Advanced Communication Technologies &amp; Research;Bharati Vidyapeeth's College of Engineering, New Delhi;University of Alberta;Jawaharlal Nehru University;G. B. Pant Institute of Engineering and Technology</t>
  </si>
  <si>
    <t>60114993;60076553;60030835;60030622;119945704</t>
  </si>
  <si>
    <t>Design of multiband multipolarised single feed patch antenna</t>
  </si>
  <si>
    <t>10.1049/iet-map.2018.5401</t>
  </si>
  <si>
    <t>2-s2.0-85065226918</t>
  </si>
  <si>
    <t>['unmatched one', 'test result', 'srft ).', 'relative bandwidth', 'matching result', 'lm algorithm', 'less affected', 'integrated together', 'initial values', 'improved srft', 'fabricated depending', 'classical srft', 'additional programme', '01 ghz']</t>
  </si>
  <si>
    <t>This study proposes two modifications to the classical simplified real frequency technique (SRFT). A hybrid algorithm called invasive weed optimisation Levenberg‚ÄìMarquardt (IWO‚ÄìLM) algorithm, which combines the IWO and the LM algorithm, is used to optimise the transducer power gain. So the stochasticity of the IWO is introduced to the classical SRFT, the matching result will not be limited by the initial values. Moreover, an additional programme is added to the classical SRFT, which can transform the lumped matching network to the corresponding microstrip circuit. This improved SRFT is used to design a broadband matching network for a printed dipole base station antenna and compared with the classical SRFT, and the corresponding results show that the improved SRFT is less affected by initial values under the similar matching effect. The microstrip matching network and the antenna are integrated together, and then they are fabricated depending on the simulation. The test result of a vector network analyser shows that the bandwidth after matching is 0.728‚Äì1.01 GHz and the relative bandwidth is 32.45%Ôºå which is improved by 69.98% compared with the unmatched one.</t>
  </si>
  <si>
    <t>60016930;60016930;60027799;60016930</t>
  </si>
  <si>
    <t>57206848102;57208593669;57208600467;57208592985</t>
  </si>
  <si>
    <t>Jin-Ling, Zhang;Hong-Ze, Wang;Zhan-Qi, Zheng;Xiong-Zhi, Zhu</t>
  </si>
  <si>
    <t>Institute of Microelectronics Chinese Academy of Sciences;Beijing University of Posts and Telecommunications</t>
  </si>
  <si>
    <t>60027799;60016930</t>
  </si>
  <si>
    <t>Jin-Ling Z.</t>
  </si>
  <si>
    <t>Research of SRFT improving and antenna broadband matching based on the IWO‚ÄìLM algorithm</t>
  </si>
  <si>
    <t>10.1049/iet-map.2018.5220</t>
  </si>
  <si>
    <t>2-s2.0-85065233662</t>
  </si>
  <si>
    <t>['using ray', 'three positions', 'subway tunnel', 'study investigates', 'significantly better', 'sidewall positions', 'measurement results', 'good agreement', 'experimental measurements', 'channel performance', 'based simulations', 'also larger']</t>
  </si>
  <si>
    <t>This study investigates the channel performance of a 28 GHz multiple-input‚Äìmultiple-output (MIMO) system in a subway tunnel, using ray-tracing-based simulations and experimental measurements in a realistic tunnel environment. The transmitter (Tx) array was deployed at three positions, i.e. in the centre of the tunnel, close to the sidewalls and under the ceiling. The performance was significantly better in the centre and sidewall positions. Good agreement is obtained between simulation and measurement results. Furthermore, it is inferred that the MIMO channel capacity for the Tx‚Äìreceiver distance of 60 m is higher than that of 15 m. The angular spread calculated for the 60 m case is also larger than that of the 15 m case.</t>
  </si>
  <si>
    <t>2395-2401</t>
  </si>
  <si>
    <t>56591176900;57209168616;57194681579</t>
  </si>
  <si>
    <t>Yin, Xiaoyu;Zheng, Guoxin;Saleem, Asad</t>
  </si>
  <si>
    <t>Influence of antenna configuration on mm-wave MIMO performance in a subway-like tunnel</t>
  </si>
  <si>
    <t>10.1049/iet-map.2018.5302</t>
  </si>
  <si>
    <t>2-s2.0-85065234669</t>
  </si>
  <si>
    <t>['polarisation reconfigurability', 'pin diodes', 'multilayer structure', 'lps ).', 'generate beams', 'frequency band', 'antenna substrate', '9 mm']</t>
  </si>
  <si>
    <t>A beam- and polarisation-reconfigurable substrate integrated waveguide (SIW) ring-slot antenna array is proposed in this study. The 2 √ó 2 ring-slot antenna array can generate beams in four different directions in two orthogonal linear polarisations (LPs). This is achieved by a feeding network consisting of four 90‚àò SIW 3 dB couplers arranged in a multilayer structure for a compact antenna size of 131.6 mm √ó 65.8 mm √ó 4.9 mm. The antenna elements‚Äô LP plane is controlled by PIN diodes, switched by a DC bias network integrated on the antenna substrate. The proposed antenna array is designed for the 5.8 GHz industrial, scientific and medical (ISM) frequency band and verified by measurements. Experimental results validate good impedance matching over the entire frequency band as well as the beam and polarisation reconfigurability.</t>
  </si>
  <si>
    <t>2313-2319</t>
  </si>
  <si>
    <t>60013826;60013826;60013826;60018163</t>
  </si>
  <si>
    <t>57213387608;53984788700;15050771100;14122951500</t>
  </si>
  <si>
    <t>Vasina, Petr;Mikulasek, Tomas;Lacik, Jaroslav;Arthaber, Holger</t>
  </si>
  <si>
    <t>Austria;Czech Republic</t>
  </si>
  <si>
    <t>Vienna;Brno</t>
  </si>
  <si>
    <t>Technische Universit√§t Wien;Brno University of Technology</t>
  </si>
  <si>
    <t>60018163;60013826</t>
  </si>
  <si>
    <t>Vasina P.</t>
  </si>
  <si>
    <t>Beam- And polarisation-reconfigurable SIW ring-slot antenna array</t>
  </si>
  <si>
    <t>10.1049/iet-map.2018.5192</t>
  </si>
  <si>
    <t>2-s2.0-85065238166</t>
  </si>
  <si>
    <t>Hess Corporation</t>
  </si>
  <si>
    <t>['wideband tunability', 'well matching', 'two dual', 'tunable bandwidth', 'polarisation reconfigurability', 'patch antenna', 'impedance bandwidth', 'frequency tunability', 'feed ports', 'feed network', 'circular ring', 'capacitance value', 'antenna using', '96 ghz', '95 ghz', '94 pf', '52 %)', '15 pf', '0 v']</t>
  </si>
  <si>
    <t>In this article, a circular microstrip tunable wideband frequency and polarisation reconfigurable antenna are investigated. The wideband tunability is achieved by placing the four varactor diodes between circular microstrip patch and circular ring. The impedance bandwidth of 2.09‚Äì2.96 GHz (34.52%) is realised by tuning the capacitance value from 4.15 pF (0 V) to 0.94 pF (6 V). Both frequency tunability and polarisation reconfigurability are controlled in the antenna using the proposed cascaded branch line coupler feed network. The four single pole double throw and two dual in-line package switches are used in the feed network to control the tunable impedance bandwidth of the antenna over a wideband from 1.25 to 2.95 GHz. The vertical linear polarisation and horizontal linear polarisation (H-LP) are achieved by any one of the feed port excited in the antenna. Similarly, the right-hand circular polarisation and left-hand circular polarisation are realised by exciting both the feed ports in the antenna with¬±90¬∞ phase difference. The impedance bandwidth of proposed feed network is well matching with the tunable bandwidth of the patch antenna. Simulated and experimental verification results show good agreement.</t>
  </si>
  <si>
    <t>2364-2371</t>
  </si>
  <si>
    <t>56463073000;36052423500</t>
  </si>
  <si>
    <t>Suresh Kumar, M.;Choukiker, Yogesh Kumar</t>
  </si>
  <si>
    <t>Tunable wideband frequency and switching polarisation reconfiguration antenna for wireless applications</t>
  </si>
  <si>
    <t>10.1049/iet-map.2018.5400</t>
  </si>
  <si>
    <t>2-s2.0-85065242612</t>
  </si>
  <si>
    <t>['surface impedance', 'study proposes', 'results demonstrate', 'plm surface', 'mutual coupling', 'low profile', 'higher front', 'ground plane', 'equal spacing', 'element circularly', 'back ratios', 'authors fabricate', 'array elements']</t>
  </si>
  <si>
    <t>This study proposes the design of the periodic lossy magnetic (PLM) surface with a low profile for enhanced array characteristics. The proposed PLM surface consists of multiple rectangular grooves with equal spacing, and the grooves are filled with lossy magnetic materials to increase the surface impedance between array elements to mitigate the mutual coupling. To verify its feasibility, the authors fabricate a two-element circularly-polarised patch antenna array with the PLM surface inserted into the ground plane and measure antenna characteristics in a fully anechoic chamber. The results demonstrate that the PLM surface is capable of reducing the mutual coupling so that the active array patterns can be improved with higher front-to-back ratios and lower active reflection coefficients for large steering angles.</t>
  </si>
  <si>
    <t>2383-2389</t>
  </si>
  <si>
    <t>Design of a planar periodic lossy magnetic surface to improve active array patterns with enhanced isolation</t>
  </si>
  <si>
    <t>10.1049/iet-map.2018.5453</t>
  </si>
  <si>
    <t>2-s2.0-85065242964</t>
  </si>
  <si>
    <t>2015-030-I.0</t>
  </si>
  <si>
    <t>['reflection coefficient', 'reconfigurable paa', 'radiation pattern', 'promising alternative', 'plasma parameters', 'plasma frequency', 'plasma discharges', 'metallic antennas', 'maximum gain', 'investigated numerically', 'good agreement', 'gain pattern', 'fast reconfiguration', 'electronic switch', 'complete control', 'authors present', 'argon gas', '5 dbi', '45 ghz', '2 mbar']</t>
  </si>
  <si>
    <t>A gaseous plasma antenna array (PAA) is an aggregate of plasma discharges and possibly conventional metallic radiating elements, and it constitutes a promising alternative to metallic antennas for applications in which fast reconfiguration of radiation pattern, and gain is desired; such properties can be achieved by exploiting the electronic switch on/off condition of plasma discharges, and tuning of the plasma parameters. Here, the authors present a reconfigurable PAA that features a central metallic half-wavelength dipole working around 1.45 GHz, surrounded by a planar circular lattice of cylindrical plasma discharges. Customised plasma discharges have been realised, and filled with argon gas at 2 mbar so as to have a complete control on the plasma discharge properties (e.g. plasma frequency, collisional frequency). The magnitude of the reflection coefficient, and the gain pattern on the H-plane have been investigated numerically and experimentally; numerical and experimental results exhibit a good agreement and show that the central intrinsically omnidirectional antenna can provide simple beamforming capabilities upon turning on a subset of plasma discharges; as these plasma discharges are turned on, the authors have observed a maximum gain of -5 dBi, a half-power beam width of 80‚àò, and an angular steering resolution of -15‚àò.</t>
  </si>
  <si>
    <t>2301-2306</t>
  </si>
  <si>
    <t>;60000481;;;60000481;60025965</t>
  </si>
  <si>
    <t>54934507400;6504791796;55640269500;8661109600;7005751865;7003542140</t>
  </si>
  <si>
    <t>Melazzi, Davide;De Carlo, Paola;Trezzolani, Fabio;Manente, Marco;Capobianco, Antonio Daniele;Boscolo, Stefano</t>
  </si>
  <si>
    <t>Udine;Padua</t>
  </si>
  <si>
    <t>Universit√† degli Studi di Udine;Universit√† degli Studi di Padova</t>
  </si>
  <si>
    <t>60025965;60000481</t>
  </si>
  <si>
    <t>Melazzi D.</t>
  </si>
  <si>
    <t>Beam-forming capabilities of a plasma circular reflector antenna</t>
  </si>
  <si>
    <t>10.1049/iet-map.2018.5178</t>
  </si>
  <si>
    <t>2-s2.0-85065243855</t>
  </si>
  <si>
    <t>['zernike polynomials', 'study proposed', 'reflector surface', 'reflector antennas', 'proposed method', 'phase factors', 'phase factor', 'optimisation method', 'misell algorithm', 'great influence', 'efficient tool', 'defocused pattern', 'convergent solution', 'aperture distribution', 'antenna defocused', 'active surface']</t>
  </si>
  <si>
    <t>The deformation of reflector surface can be obtained by Misell algorithm using two far-field amplitude patterns: one with the antenna in focus and the other with the antenna defocused. For reflector antennas with active surface, the defocused pattern can be measured by adjusting the panels to get a more effective phase factor instead of offsetting the sub-reflector. The shape and size of phase factor have a great influence on the accuracy of convergent solution. To improve the performance of Misell algorithm, this study proposed an optimisation method for phase factors under different surface deformations. This method utilises Levenberg‚ÄìMarquardt algorithm to get an estimation of the aperture distribution and then applies the particle swarm optimisation to optimise the phase factor parameterised by Zernike polynomials. Numerical simulations show that the proposed method is an efficient tool to achieve applicable phase factors under different surface deformations. Using the optimised phase factor, Misell algorithm can get a better convergent performance than traditional Misell algorithm.</t>
  </si>
  <si>
    <t>2285-2291</t>
  </si>
  <si>
    <t>Optimisation of phase factor in phase retrieval for reflector antennas with active surface</t>
  </si>
  <si>
    <t>10.1049/iet-map.2018.5072</t>
  </si>
  <si>
    <t>2-s2.0-85065250411</t>
  </si>
  <si>
    <t>['two square', 'two capacitors', 'stacked substrates', 'ring patches', 'ring patch', 'measurement results', 'low band', 'inserted within', 'high band', 'frequency ratio', 'different diagonals', 'available range', 'appropriately changing', 'also orthogonal', '89 dbi', '64 dbi', '53 %,']</t>
  </si>
  <si>
    <t>Herein, a dual-band circularly polarised (CP) antenna for adjustable frequency ratio is proposed. The proposed antenna consists of two square-ring patches with a gap on the stacked substrates. A capacitor is inserted within the gap of each square-ring patch. The two square-ring patches have two resonant frequencies, because the additional resonant frequency is generated by the gap. The two first resonant frequencies of each square-ring patch combine to form the low band and two second resonant frequencies combine to make the high band. In the low band, as the gaps of the two square-ring patches are located on different diagonals, the two first resonant frequencies are orthogonal to each other. In the high band, as the second resonant frequency is perpendicular to the first resonant frequency, the two second resonant frequencies are also orthogonal to each other. In the measurement results, the low and high bands achieve ‚àí10 dB bandwidths (BWs) of 3.75 and 2.49%, 3 dB axial ratio BWs of 0.99 and 0.53%, and gains of 1.89 dBi and 0.64 dBi, respectively. By appropriately changing the values of two capacitors, frequency ratio has an available range from 1.065 to 1.336.</t>
  </si>
  <si>
    <t>2326-2331</t>
  </si>
  <si>
    <t>57208600199;55222365500;7404507411</t>
  </si>
  <si>
    <t>Hyeon, Mooyeol;Sung, Youngje;Kim, Eungsoo</t>
  </si>
  <si>
    <t>Hyeon M.</t>
  </si>
  <si>
    <t>Dual-band circular polarised square-ring patch antenna loaded lumped capacitors</t>
  </si>
  <si>
    <t>10.1049/iet-map.2018.5229</t>
  </si>
  <si>
    <t>2-s2.0-85065251003</t>
  </si>
  <si>
    <t>['wide h', 'varactor diodes', 'three kinds', 'station communications', 'shaped planes', 'radiated dipoles', 'plane performance', 'plane beamwidth', 'pin diodes', 'novel magneto', 'mentioned features', 'linear polarisations', 'linear polarisation', 'intelligent base', 'frequency reconfiguration', 'four arms', 'easily obtained', 'dipole feed', 'different altitudes', 'bent designs', 'bent cross', '67 ¬∞', '5g communications', '5g applications']</t>
  </si>
  <si>
    <t>A novel magneto-electric dipole antenna with wide H-plane beamwidth, triple-linear polarisation and frequency reconfiguration is proposed for 5G communications. In this study, the radiated dipoles are designed with the arc-shaped planes to exhibit wide H-plane performance. A bent cross-dipole feed with PIN diodes and varactor diodes inserted into its four arms at different altitudes is utilised to excite and control the antenna. Consequently, a measured wide beamwidth ranging from ‚àí67¬∞ to 67¬∞ can be achieved in H-plane. In addition, the height of the proposed antenna decreased about 30% due to the bent designs. Finally, by controlling the PIN diodes and varactor diodes, the three kinds of linear polarisations and frequency reconfiguration functionalities for 2G/3G/LTE/5G applications can also be easily obtained. With the above-mentioned features, the proposed antenna well suits for intelligent base-station communications.</t>
  </si>
  <si>
    <t>2276-2284</t>
  </si>
  <si>
    <t>56032016000;57201463470;36958613500;7404085737</t>
  </si>
  <si>
    <t>Feng, Botao;Luo, Tao;Zeng, Qingsheng;Chung, Kwok L.</t>
  </si>
  <si>
    <t>Frequency reconfigurable antenna with triple linear polarisation and wide H-plane characteristic for future smart communications</t>
  </si>
  <si>
    <t>10.1049/iet-map.2018.5023</t>
  </si>
  <si>
    <t>2-s2.0-85065252559</t>
  </si>
  <si>
    <t>['transmitted power', 'simply increasing', 'significant non', 'shadowing inside', 'quantitative estimate', 'passive reflectors', 'multiple antennas', 'investigated using', 'illuminated regions', 'geometrical optics', 'dimensional implementation', 'convex reflectors', 'appropriate locations', 'appropriate deployment', 'also investigated']</t>
  </si>
  <si>
    <t>In wireless system deployment, the system planner must deploy base station antennas at the most appropriate locations to maximise system performance. In this study, the effect of transmitting antenna deployments on coverage in a single room office environment at millimetre wave frequencies is investigated using a three-dimensional implementation of Geometrical Optics. Multiple antenna deployments and artificial environmental modifications (convex reflectors) are also investigated in order to quantify how they might improve coverage compared to a single antenna deployment. A quantitative estimate of shadowing inside the office volume indicated that there are significant non-illuminated regions which cannot be eliminated by simply increasing the transmitted power. It is shown that such regions can significantly be reduced in size if an appropriate deployment of multiple antennas or passive reflectors is adopted.</t>
  </si>
  <si>
    <t>2390-2394</t>
  </si>
  <si>
    <t>57209156950;6604016173;7004060000</t>
  </si>
  <si>
    <t>Ramachandran, Sujith;Neve, Michael J.;Sowerby, Kevin W.</t>
  </si>
  <si>
    <t>Ramachandran S.</t>
  </si>
  <si>
    <t>Millimetre wave antenna deployment in a single room environment</t>
  </si>
  <si>
    <t>10.1049/iet-map.2018.5512</t>
  </si>
  <si>
    <t>2-s2.0-85065256633</t>
  </si>
  <si>
    <t>['switching antennas', 'side wall', 'reconfigurable feature', 'properly selecting', 'optimum values', 'like structure', 'good agreement', 'gain value', 'experimental verification', 'diode switches', 'design example', 'cylindrical cavity', 'back ratio', 'antenna gain', 'activated slots', '8 ghz', '62 dbi', '10 db']</t>
  </si>
  <si>
    <t>A design for beam-switching antennas is proposed in this study. A cylindrical cavity with a reconfigurable conformal slot array distributed evenly along the middle of its side wall is presented. The reconfigurable feature of the slots is achieved by placing a diode switch across each slot. An integrated bias scheme is introduced for the diode switches to activate and disable the slots. By properly selecting the dimensions for the cavity and the number of activated slots, the optimum values for the gain and front-to-back ratio (FBR) of the antenna can be obtained. The gain value is further increased by adding a skirt-like structure to both the top and bottom of the cavity. A design example is presented with the operating frequency set at 5.8 GHz. The conformal array comprises 24 slots to provide a 15¬∞ resolution for main beam switching. The simulation results indicate that the design can offer an antenna gain up to 8.62 dBi and a FBR above 10 dB. These results and the corresponding radiation patterns have gone through experimental verification, from which good agreement is observed.</t>
  </si>
  <si>
    <t>2338-2344</t>
  </si>
  <si>
    <t>60012392;60012392;60012392;60020351</t>
  </si>
  <si>
    <t>7201410170;7405939376;57208601013;57208597491</t>
  </si>
  <si>
    <t>Li, Eric S.;Cheng, Jui Ching;Lee, Shin Chih;Kuo, Yu Hsuan</t>
  </si>
  <si>
    <t>Chang Gung University;National Taipei University of Technology</t>
  </si>
  <si>
    <t>60020351;60012392</t>
  </si>
  <si>
    <t>Beam-switching antenna implemented by reconfigurable slots on cylindrical cavity</t>
  </si>
  <si>
    <t>10.1049/iet-map.2018.5282</t>
  </si>
  <si>
    <t>2-s2.0-85065257217</t>
  </si>
  <si>
    <t>['speed vehicles', 'scanning capabilities', 'rotman lenses', 'prototype antenna', 'plane ).', 'multiple beams', 'good candidate', 'cylinder along', 'corresponding number', 'circumferentially conformed', 'circumferential direction', 'beamforming network', 'another dimension', '52 ¬∞', '2d field']</t>
  </si>
  <si>
    <t>A standing-wave slot array covered with a two-layer dielectric slab based on substrate integrated waveguide (SIW) technology, which is circumferentially conformed to a cylinder, is designed, fabricated and measured at Ka-band. The radiating part consists of seven slotted cylindrical SIWs, each of which has four-element longitudinal slots. Several such slot arrays fed by Rotman lenses are grouped on a cylinder along the circumferential direction to cover a 2D field of view. The microstrip Rotman lens is employed as the beamforming network with seven input ports, which can generate a corresponding number of beams to cover ‚àí35¬∞ to 35¬∞ along 1D (E-plane). Another dimension (H-plane) is covered from ‚àí52¬∞ to 52¬∞ with four beams generated by the slot arrays group. A prototype antenna is fabricated, the measured results demonstrate its ability of scanning over a 2D field of view with multiple beams. This type of multibeam conformal antenna is a good candidate for high-speed vehicles or communication base stations requiring electronic beam-scanning capabilities and considering conformal reasons.</t>
  </si>
  <si>
    <t>60024350;60024350;100505470;60024350</t>
  </si>
  <si>
    <t>Circumferentially conformal slot array antenna and its Ka-band multibeam applications</t>
  </si>
  <si>
    <t>10.1049/iet-map.2018.5187</t>
  </si>
  <si>
    <t>2-s2.0-85065259217</t>
  </si>
  <si>
    <t>Texas Department of Transportation</t>
  </si>
  <si>
    <t>TxDOT</t>
  </si>
  <si>
    <t>['would lead', 'various pieces', 'uav platform', 'quality requirements', 'quality performance', 'quality infrastructure', 'proactive maintenance', 'original design', 'offers quick', 'multiple images', 'monitoring purposes', 'measuring distances', 'major focus', 'infrastructure object', 'infrastructure forms', 'infrastructure data', 'image analyses', 'hereafter termed', 'guidelines developed', 'growing demand', 'gcps ).', 'executed using', 'evaluating uavs', 'equipment need', 'data obtained', 'crp technology', 'comprehensive set', 'case study', 'calibration checks', 'analyses software']</t>
  </si>
  <si>
    <t>Accuracy | Aerial data | Calibration | Infrastructure | Photogrammetry | Unmanned Aerial Vehicles (UAV)</t>
  </si>
  <si>
    <t>Infrastructure forms the backbone of a nation's economy, and there is a growing demand for a technology that offers quick, safe, and reliable infrastructure performance monitoring data, which would lead to proactive maintenance or repairs of the infrastructure to ensure its quality performance as per the original design. The increase in the applications of unmanned aerial vehicles (UAVs) or drones for such monitoring purposes have been propelled by advancements in aerial vehicle platforms and image-analyses software. Evaluating UAVs for high-quality infrastructure-distress data monitoring has been a major focus for this research. Photogrammetry is the science of measuring distances from two or multiple images of an object and close range photogrammetry (CRP) can be accomplished by using an optical camera mounted on a UAV platform and taking the images of the infrastructure object. This technology, hereafter termed as UAV-CRP technology, utilizes UAVs coupled with high quality camera lens and a global navigation satellite system (GNSS) device to collect high quality data with fewer ground control points (GCPs). The various pieces of equipment need to have their aerial technology compatibility tested in different environmental conditions and evaluate the imagery that is used for image analyses and interpretations. A comprehensive set of calibration checks were executed using the total system comprising of UAV and accessories to evaluate the imagery quality level of transportation and geotechnical infrastructure data. All the checks performed ensured that the data obtained from the UAV-CRP technology meets the quality requirements for infrastructure data. A case study of pavement infrastructure data was provided to validate the high accuracy UAV-CRP data obtained following the guidelines developed in this paper.</t>
  </si>
  <si>
    <t>104-116</t>
  </si>
  <si>
    <t>60003467;60003467;60003467</t>
  </si>
  <si>
    <t>57202911843;35586394600;57190255585</t>
  </si>
  <si>
    <t>Congress, Surya S.C.;Puppala, Anand J.;Lundberg, Cody L.</t>
  </si>
  <si>
    <t>Congress S.</t>
  </si>
  <si>
    <t>Total system error analysis of UAV-CRP technology for monitoring transportation infrastructure assets</t>
  </si>
  <si>
    <t>S0013795218313292</t>
  </si>
  <si>
    <t>10.1016/j.enggeo.2018.11.002</t>
  </si>
  <si>
    <t>2-s2.0-85056160449</t>
  </si>
  <si>
    <t>['vacancy site', 'unique properties', 'support interactions', 'support help', 'reduce rate', 'pt 2', 'principles approach', 'possible rate', 'pd 2', 'parameter space', 'metallic dimers', 'limiting steps', 'limiting potentials', 'high stability', 'group 11', 'group 10', 'graphene surface', 'give opportunity', 'electrochemical reduction', 'dimers ensures', 'defective graphene', 'co 2', 'catalytic performance', 'bimetallic catalysts', 'best candidates', 'attractive alternatives', 'atom catalysts', 'alloy effect', '76 v']</t>
  </si>
  <si>
    <t>Bimetallic catalysts are attractive alternatives to extend the parameter space that can be tuned for support interactions and catalytic performance. In this study, we have investigated the smallest bimetallic catalysts - dimers - supported on defective graphene for the electrochemical reduction of CO 2 to CH 4 based on a first-principles approach and the computational hydrogen electrode model. The monometallic and bimetallic dimers formed from Group 10 (Ni, Pd, Pt) and group 11 (Cu, Ag, Au) elements are characterized by a positively charged anchoring atom occupying the vacancy site of graphene and a neutral or slightly negatively charged antenna atom sticking out from the graphene surface. The strong selective binding of these dimers ensures their high stability. Possible rate-limiting steps are identified from the full reaction pathways to generate CH 4 . Overall, Pt 2 , AgNi, Pd 2 , and AgPt are the best candidates with the lowest overpotential values of 0.37, 0.69, 0.69, and 0.76 V, respectively. It is found that the alloy effect and the interaction with support help to optimize the property. These metallic dimers, however, retain nonmonotonous property relationships that give opportunity to go beyond scaling behavior and look for a few atom catalysts that have unique properties to reduce rate-limiting potentials and improve the catalytic performance.</t>
  </si>
  <si>
    <t>28629-28636</t>
  </si>
  <si>
    <t>60025751;60025751;60028609;60028609</t>
  </si>
  <si>
    <t>8719216500;56873982700;7102851356;56233990400</t>
  </si>
  <si>
    <t>He, Haiying;Morrissey, Christopher;Curtiss, Larry A.;Zapol, Peter</t>
  </si>
  <si>
    <t>Lemont;Valparaiso</t>
  </si>
  <si>
    <t>Argonne National Laboratory;Valparaiso University</t>
  </si>
  <si>
    <t>60028609;60025751</t>
  </si>
  <si>
    <t>Graphene-Supported Monometallic and Bimetallic Dimers for Electrochemical CO &lt;inf&gt;2&lt;/inf&gt; Reduction</t>
  </si>
  <si>
    <t>10.1021/acs.jpcc.8b07887</t>
  </si>
  <si>
    <t>2-s2.0-85058958540</t>
  </si>
  <si>
    <t>['water reveal', 'surface ones', 'short enough', 'propagating modes', 'optical behavior', 'observed overlap', 'new view', 'multiparticle systems', 'gold nanostars']</t>
  </si>
  <si>
    <t>Finite element simulations of the optical behavior of gold nanostars in water reveal a new view of collective electron cloud oscillations, where localized surface plasmon resonances coexist with coherent delocalized interface waves, i.e., propagating surface plasmons. Gold nanostar spikes long enough to allow propagating polaritons and short enough to resonate with the spherical core serve as the substrate for the observed overlap between propagating modes and localized hot spots. Transverse plane plots reveal bulk polaritons coupled to surface ones. In light of these observations, we explore the mechanisms that drive plasmonic coupling in nanostars from the single spike level to multispiked and multiparticle systems.</t>
  </si>
  <si>
    <t>28949-28957</t>
  </si>
  <si>
    <t>60119141;60119141</t>
  </si>
  <si>
    <t>57191279759;34769830700</t>
  </si>
  <si>
    <t>Tsoulos, Ted V.;Fabris, Laura</t>
  </si>
  <si>
    <t>New Brunswick</t>
  </si>
  <si>
    <t>Rutgers University‚ÄìNew Brunswick</t>
  </si>
  <si>
    <t>Tsoulos T.</t>
  </si>
  <si>
    <t>Interface and Bulk Standing Waves Drive the Coupling of Plasmonic Nanostar Antennas</t>
  </si>
  <si>
    <t>10.1021/acs.jpcc.8b09263</t>
  </si>
  <si>
    <t>2-s2.0-85058958908</t>
  </si>
  <si>
    <t>BEX 13.298/13-5</t>
  </si>
  <si>
    <t>['wave speed', 'saws originating', 'probe experiments', 'optomechanical coupling', 'optical properties', 'one acting', 'mechanical vibrations', 'magnitude larger', 'frequency content', 'even though', 'emitted saws', 'distances orders', 'color pump', 'au nanoparticles', 'amplitude decay', 'accurately probe']</t>
  </si>
  <si>
    <t>The optical properties of small metallic particles allow us to bridge the gap between the myriad of subdiffraction local phenomena and macroscopic optical elements. The optomechanical coupling between mechanical vibrations of Au nanoparticles and their optical response due to collective electronic oscillations leads to the emission and the detection of surface acoustic waves (SAWs) by single metallic nanoantennas. We take two Au nanoparticles, one acting as a source and the other as a receptor of SAWs and, even though these antennas are separated by distances orders of magnitude larger than the characteristic subnanometric displacements of vibrations, we probe the frequency content, wave speed, and amplitude decay of SAWs originating from the damping of coherent mechanical modes of the source. Two-color pump-probe experiments and numerical methods reveal the characteristic Rayleigh wave behavior of emitted SAWs, and show that the SAW-induced optical modulation of the receptor antenna allows us to accurately probe the frequency of the source, even when the eigenmodes of source and receptor are detuned.</t>
  </si>
  <si>
    <t>60015150-60100492;60001563;60001563;60015150;60015150-60028717;60015150;60015150-60028717;60001563</t>
  </si>
  <si>
    <t>57114962000;22979066100;57114914600;56040374100;26424957600;7004474948;57212735116;6602896140</t>
  </si>
  <si>
    <t>Berte, Rodrigo;Della Picca, Fabricio;Poblet, Mart√≠n;Li, Yi;Cort√©s, Emiliano;Craster, Richard V.;Maier, Stefan A.;Bragas, Andrea V.</t>
  </si>
  <si>
    <t>Brazil;Germany;United Kingdom;Argentina</t>
  </si>
  <si>
    <t>Brasilia;Munich;London;Buenos Aires</t>
  </si>
  <si>
    <t>Coordena√ß√£o de Aperfei√ßoamento de Pessoal de N√≠vel Superior, Brazil;Ludwig-Maximilians-Universit√§t M√ºnchen;Imperial College London;Universidad de Buenos Aires</t>
  </si>
  <si>
    <t>60100492;60028717;60015150;60001563</t>
  </si>
  <si>
    <t>Berte R.</t>
  </si>
  <si>
    <t>Acoustic Far-Field Hypersonic Surface Wave Detection with Single Plasmonic Nanoantennas</t>
  </si>
  <si>
    <t>10.1103/PhysRevLett.121.253902</t>
  </si>
  <si>
    <t>2-s2.0-85059061431</t>
  </si>
  <si>
    <t>DE-SC0017717</t>
  </si>
  <si>
    <t>['wavelengths greater', 'using near', 'subwavelength confinement', 'strong reduction', 'results demonstrate', 'resonance shift', 'resonance near', 'plasmonic systems', 'plasmonic structures', 'nanophotonic materials', 'higher densities', 'gap size', 'field spectroscopy', 'field microscopy', 'field coupling', 'enz wavelength', 'enz materials', 'emerging class', 'design arrays', 'consequently fixes', 'array characteristics', '5 œºm']</t>
  </si>
  <si>
    <t>Epsilon-near-zero (ENZ) media are an emerging class of nanophotonic materials that engender electromagnetic fields with small phase variation due to their approximately zero permittivity. These quasi-static fields facilitate several unique optical properties, such as subwavelength confinement, arbitrary wavefront control, and enhanced light‚Äì matter interactions, which make ENZ materials promising platforms for nanophotonic and plasmonic systems. Here, we report our analysis of single and dimer nanoantennas deposited on an aluminum-doped zinc oxide layer with an ENZ wavelength around 1.5 Œºm. Using near-field microscopy, far-field spectroscopy, finite-element numerical simulations, and a semi-analytic Fabry‚ÄìPerot (FP) model, we show that single nanoantennas support highly dispersive plasmonic modes with less than unity effective mode index at wavelengths greater than the ENZ wavelength, which consequently fixes the resonance near the ENZ wavelength of the substrate. Furthermore, we observe a strong reduction in the near-field coupling between dimer nanoantennas via measurements of the resonance shift as a function of gap size. This reduction of near-field coupling allows one to design arrays of independently operating antennas with higher densities and thereby significantly improve the array characteristics, especially when targeting gradient metasurface implementations. Our results demonstrate the use of ENZ materials for increasing the versatility and functionality of plasmonic structures and provide foundational insight into this exotic material phenomenon.</t>
  </si>
  <si>
    <t>1557-1563</t>
  </si>
  <si>
    <t>60028629-60009254;60019160;60019160;60009254;60009254;60009254;60009254;60019160</t>
  </si>
  <si>
    <t>56107915400;42263116600;35503939200;57189044805;55248111600;6602503138;7005627097;7005224012</t>
  </si>
  <si>
    <t>Devault, Clayton T.;Zenin, Vladimir A.;Pors, Anders;Chaudhuri, Krishnakali;Kim, Jongbum;Boltasseva, Alexandra;Shalaev, Vladimir M.;Bozhevolnyi, Sergey I.</t>
  </si>
  <si>
    <t>United States;Denmark;United States</t>
  </si>
  <si>
    <t>West Lafayette;Odense;West Lafayette</t>
  </si>
  <si>
    <t>College of Science;Syddansk Universitet;Purdue University</t>
  </si>
  <si>
    <t>60028629;60019160;60009254</t>
  </si>
  <si>
    <t>Devault C.T.</t>
  </si>
  <si>
    <t>Suppression of near-field coupling in plasmonic antennas on epsilon-near-zero substrates</t>
  </si>
  <si>
    <t>10.1364/OPTICA.5.001557</t>
  </si>
  <si>
    <t>2-s2.0-85059069966</t>
  </si>
  <si>
    <t>['wave beam', 'two types', 'two lgds', 'three graded', 'simple rotation', 'rgd may', 'results predicted', 'position within', 'paper proposes', 'offset angle', 'gdps ).', 'focused beam', 'field graded', 'direction within', 'dielectric plates', 'cavity antenna', 'broadside direction', 'base antennas', 'base antenna', 'apex angle', 'aperture length', 'antenna system', 'antenna configuration', '21 dbi', '20 ¬∞.']</t>
  </si>
  <si>
    <t>The paper proposes an electromagnetic-wave beam-scanning antenna system using a simple rotation of a pair of near-field graded-dielectric plates (GDPs). The antenna system requires an electromagnetic (EM) illuminator, with nearly symmetric aperture field distribution, as the base antenna and two types of GDPs: one radially graded dielectric (RGD) and two linearly graded dielectric (LGD) plates. The RGD first focuses the beam of the base antenna in the broadside direction, and the LGD then tilts the focused beam at an offset angle. For some types of base antennas, having fairly uniform aperture phase distributions, an RGD may not be required and only a pair of LGDs are sufficient. Irrespective of the antenna configuration, using a simple rotation of the two LGDs, the beam can be scanned to any position within a large conical region. The antenna system presented as a proof of concept has a resonant-cavity antenna as the base antenna and three graded-dielectric plates. The aperture length of the antenna system is 6 Œª 0 and its height is 2.2 Œª 0. The results predicted by numerical simulations indicate that the antenna system has highest peak directivity of 21 dBi. The beam can be scanned to any direction within a cone having an apex angle of 20 ¬∞.</t>
  </si>
  <si>
    <t>57192267137;36662381400;35586058800</t>
  </si>
  <si>
    <t>Afzal, Muhammad U.;Lalbakhsh, Ali;Esselle, Karu P.</t>
  </si>
  <si>
    <t>Electromagnetic-wave beam-scanning antenna using near-field rotatable graded-dielectric plates</t>
  </si>
  <si>
    <t>10.1063/1.5049204</t>
  </si>
  <si>
    <t>2-s2.0-85058881851</t>
  </si>
  <si>
    <t>['year following', 'whole duration', 'whole area', 'volcanic processes', 'volcanic hazard', 'tectonic event', 'supporting field', 'successful analyses', 'sar images', 'sar data', 'sar amplitude', 'remote areas', 'phase information', 'particularly challenging', 'natural laboratories', 'large set', 'large collection', 'icelandic volcanoes', 'iceland since', 'holuhraun eruption', 'geothermal activity', 'geohazard supersites', 'following months', 'data sets', 'daily monitoring', 'conducted throughout', 'based surveys', 'allowing collaboration']</t>
  </si>
  <si>
    <t>B√°r√∞arbunga volcano | FutureVolc | Holuhraun eruption | Iceland | Icelandic Volcanoes Supersite | SAR data | volcano monitoring</t>
  </si>
  <si>
    <t>We report how data from satellite and aerial synthetic aperture radar (SAR) observations were integrated into monitoring of the 2014‚Äì2015 Holuhraun eruption in the B√°r√∞arbunga volcanic system, the largest effusive eruption in Iceland since the 1783‚Äì84 Laki eruption. A lava field formed in one of the most remote areas in Iceland, after the propagation of a ‚àº50 km-long dyke beneath the Vatnaj√∂kull ice cap, where the B√°r√∞arbunga caldera is located. Due to the 6 month duration of the eruption, mainly in wintertime, daily monitoring was particularly challenging. During the eruption, the European volcanological project FutureVolc was ongoing, allowing collaboration of many European experts on volcano monitoring activities. Icelandic volcanoes are also a permanent Supersite within the Geohazard Supersites and Natural Laboratories (GSNL) initiative, with support from the Committee on Earth Observation Satellite (CEOS) in the form of a large collection of SAR images. SAR data were acquired by Cosmo-SkyMed (CSK) and TerraSAR-X (TSX) satellites and complemented by aerial SAR images. The large set of SAR satellite data significantly contributed to the daily monitoring during the unrest at B√°r√∞arbunga caldera, the Holuhraun eruption and the year following the eruption. Detection of surface changes using both SAR amplitude and phase information was conducted throughout the whole duration of the volcano-tectonic event, and in the following months, to quantify and track the evolution of volcanic processes at Holuhraun and geothermal activity at B√°r√∞arbunga volcano. Combination of SAR data with other data sets, e.g., satellite optical images and geodetic Global Positioning System (GPS) measurements, was essential for the evaluation of the volcanic hazard in the whole area. International collaboration within the FutureVolc project formed the basis for successful analyses and interpretation of the large SAR data set. Information was provided at Scientific Advisory Board meetings of the Icelandic Civil Protection and used in decision-making, as well as for supporting field-deployment and air-based surveys.</t>
  </si>
  <si>
    <t>60071116-60001002;60071116;60071130;60071116;60071116;60071116;60071116;60012070;60012070;60012070;60071116;60071130;60071130;60071116;60071116;60071116;60071116-60017311;60180336;101700680</t>
  </si>
  <si>
    <t>36820840400;6701776765;37063766200;56826349300;57190214469;7005669498;15757353000;56452518900;54382322600;36727036800;6701660052;55691911100;34770467800;6505465877;8636921300;23480011500;54399739400;36816271000;36615616800</t>
  </si>
  <si>
    <t>Dumont, St√©phanie;Sigmundsson, Freysteinn;Parks, Michelle M.;Drouin, Vincent J.P.;Pedersen, Gro B.M.;J√≥nsd√≥ttir, Ingibj√∂rg;H√∂skuldsson, √Årmann;Hooper, Andrew;Spaans, Karsten;Bagnardi, Marco;Gudmundsson, Magn√∫s T.;Barsotti, Sara;J√≥nsd√≥ttir, Krist√≠n;H√∂gnad√≥ttir, Th√≥rd√≠s;Magn√∫sson, Eyj√≥lfur;Hjartard√≥ttir, √Åsta R.;D√ºrig, Tobias;Rossi, Cristian;Oddsson, Bj√∂rn</t>
  </si>
  <si>
    <t>United Kingdom;Iceland;Iceland;New Zealand;United Kingdom;Portugal;Iceland</t>
  </si>
  <si>
    <t>Didcot;Reykjavik;Reykjavik;Dunedin;Leeds;Covilha;Reykjavik</t>
  </si>
  <si>
    <t>Satellite Applications Catapult;Icelandic Meteorological Office;Nordic Volcanological Center;University of Otago;University of Leeds;Universidade da Beira Interior;National Commissioner of the Icelandic Police</t>
  </si>
  <si>
    <t>60180336;60071130;60071116;60017311;60012070;60001002;101700680</t>
  </si>
  <si>
    <t>Dumont S.</t>
  </si>
  <si>
    <t>Integration of SAR Data Into Monitoring of the 2014‚Äì2015 Holuhraun Eruption, Iceland: Contribution of the Icelandic Volcanoes Supersite and the FutureVolc Projects</t>
  </si>
  <si>
    <t>10.3389/feart.2018.00231</t>
  </si>
  <si>
    <t>2-s2.0-85062169980</t>
  </si>
  <si>
    <t>2018YFB0803400</t>
  </si>
  <si>
    <t>['traditional methods', 'severely affected', 'rss measurements', 'real environments', 'ranging errors', 'optimal solution', 'multipath effect', 'low cost', 'issues using', 'implement fredi', 'ideal cases', 'huygens effect', 'frequency diversity', 'easy deployment', 'dynamic environments', 'critical factors', 'consistently less', 'based ranging', 'antenna polarization', 'also discussed', '2 platform']</t>
  </si>
  <si>
    <t>DFT | Frequency diversity | Localization | Ranging | RSS</t>
  </si>
  <si>
    <t>Radio Signal Strength (RSS) based ranging is attractive for mobile device localization due to low cost and easy deployment. In real environments, its accuracy is severely affected by the multipath effect and external radio interference. The well-studied fingerprinting approaches overcome these problems but introduce high overhead in dynamic environments. In this paper, we address these issues using a completely different approach. We propose a new ranging framework called Fredi that exploits the frequency diversity to overcome the multi-path effect solely based on RSS measurements. Specifically, we design a Discrete Fourier Transformation based algorithm and prove that it has the optimal solution under ideal cases. We further make the algorithm be adaptive and robust to address measurement errors and external radio interference, which are inevitable in practice. We implement Fredi on top of the USRP-2 platform and conduct extensive real experiments in three different indoor environments. Experimental results show the superiority performance compared to the traditional methods. The ranging errors are consistently less than 0.5m within 4m distance and 1m within 6m distance in dynamic environments much more accurate than existing solutions using online RSS measures. Other critical factors that influence the accuracy, such as the antenna polarization and Huygens Effect are also discussed and studied.</t>
  </si>
  <si>
    <t>60015941;60014966;60015941;60029445;60024941</t>
  </si>
  <si>
    <t>57202271638;8671202200;36987016200;14019293900;56081085200</t>
  </si>
  <si>
    <t>Zhao, Yu;Liu, Yunhuai;Yu, Tingting;He, Tian;Qian, Chen</t>
  </si>
  <si>
    <t>Minneapolis;Santa Cruz;Lexington;Beijing</t>
  </si>
  <si>
    <t>University of Minnesota Twin Cities;University of California, Santa Cruz;University of Kentucky;Peking University</t>
  </si>
  <si>
    <t>60029445;60024941;60015941;60014966</t>
  </si>
  <si>
    <t>FREDI: Robust RSS-based ranging with multipath effect and radio interference</t>
  </si>
  <si>
    <t>S1389128618310223</t>
  </si>
  <si>
    <t>10.1016/j.comnet.2018.10.004</t>
  </si>
  <si>
    <t>2-s2.0-85054743978</t>
  </si>
  <si>
    <t>HA4405/8-1</t>
  </si>
  <si>
    <t>['spectral phase', 'spatial distribution', 'relative intensity', 'optical control', 'numerically studied', 'novel procedure', 'novel applications', 'nanophotonics components', 'model systems', 'laser pulse', 'hotspot intensities', 'harmonic hotspots', 'first show', 'efficiently predict']</t>
  </si>
  <si>
    <t>We present a novel procedure for manipulating the near-field of plasmonic nanoantennas using neural network-controlled laser pulse-shaping. For our model systems we numerically studied the spatial distribution of the second harmonic response of L-shaped nanoantennas illuminated by broadband laser pulses. We first show that a trained neural network can be used to predict the relative intensity of the second-harmonic hotspots of the nanoantenna for a given spectral phase and that it can be employed to deterministically switch individual hotspots on and off on sub-diffraction length scale by shaping the spectral phase of the laser pulse. We then demonstrate that a neural network trained on a 90 nm √ó 150 nm nano-L can, in addition, efficiently predict the hotspot intensities in an antenna with different aspect ratio, after minimal further training, for varying spectral phases. These results could lead to novel applications of machine-learning and optical control to nanoantennas and nanophotonics components.</t>
  </si>
  <si>
    <t>33678-33686</t>
  </si>
  <si>
    <t>December 24, 2018</t>
  </si>
  <si>
    <t>60028717;60028717</t>
  </si>
  <si>
    <t>11539015300;55308896200</t>
  </si>
  <si>
    <t>Comin, A.;Hartschuh, A.</t>
  </si>
  <si>
    <t>Ludwig-Maximilians-Universit√§t M√ºnchen</t>
  </si>
  <si>
    <t>Comin A.</t>
  </si>
  <si>
    <t>Efficient optimization of SHG hotspot switching in plasmonic nanoantennas using phase-shaped laser pulses controlled by neural networks</t>
  </si>
  <si>
    <t>10.1364/OE.26.033678</t>
  </si>
  <si>
    <t>2-s2.0-85059220342</t>
  </si>
  <si>
    <t>['widespread applications', 'visible band', 'traditional lenses', 'slight change', 'sio2 spacer', 'shaped aluminum', 'quickly decreased', 'planar array', 'phase profile', 'novel strategy', 'nanoantenna separated', 'hyperbolic reflection', 'gradual change', 'focal length', 'compact camera', 'chromatic aberration', 'anisotropic nanoantenna', '700 nm']</t>
  </si>
  <si>
    <t>We demonstrate a flat optical lens based on plasmonic reflectarray metasurface, which consists of a planar array of hyperbolic-shaped aluminum (Al) nanoantenna separated from an Al ground plane by a SiO2 spacer. The gradual change in the width of the Al nanoantenna enables unique broadband (400-700 nm) to focus on the visible band because of its hyperbolic reflection-phase profile. The focal length of metalens is quickly decreased with the increase of wavelength in the short wavelength region (400-550 nm), compensating the chromatic aberration in traditional lenses. In long wavelength region (550-700 nm), the focal length has only a slight change, thereby minimizing chromatic aberration. Furthermore, the proposed metalens creates a small focal spot beyond diffraction limit, while maintaining high focusing efficiency. Our method of simple and anisotropic nanoantenna is used to realize wide phase tuning range offers a novel strategy to design braodband metalens, and our metalens has widespread applications in compact camera, telescope, and microscope.</t>
  </si>
  <si>
    <t>34956-34964</t>
  </si>
  <si>
    <t>60005949;60005949;60005949;60005949;60005949;60005949;60005949;60005949;60005949;60005949;60073572;60104225;60029925;60029925</t>
  </si>
  <si>
    <t>57207137514;57205247991;55635839400;15070057700;57194018822;55720765000;55715292100;56706632300;57198979552;57007403200;36078653400;57075321500;36064561800;9241082400</t>
  </si>
  <si>
    <t>Lu, D. Y.;Cao, X.;Wang, K. J.;He, M. D.;Wang, D.;Li, J.;Zhang, X. M.;Liu, L.;Luo, J. H.;Li, Z.;Liu, J. Q.;Xu, L.;Hu, W. D.;Chen, X.</t>
  </si>
  <si>
    <t>Ganzhou;Jiujiang;Shanghai;Changsha</t>
  </si>
  <si>
    <t>Jiangxi University of Science and Technology;Jiujiang University;Shanghai Institute of Technical Physics Chinese Academy of Sciences;Central South University of Forestry &amp; Technology</t>
  </si>
  <si>
    <t>60104225;60073572;60029925;60005949</t>
  </si>
  <si>
    <t>Lu D.Y.</t>
  </si>
  <si>
    <t>Broadband reflective lens in visible band based on aluminum plasmonic metasurface</t>
  </si>
  <si>
    <t>10.1364/OE.26.034956</t>
  </si>
  <si>
    <t>2-s2.0-85059275857</t>
  </si>
  <si>
    <t>['œîe tester', 'œîe effect', 'sensitive system', 'sensitive magnetoelectric', 'saturation magnetostriction', 'potential use', 'piezomagnetic coefficient', 'piezoelectric heterostructures', 'modulus change', 'magnetostriction tester', 'magnetomechanical properties', 'layered magnetic', 'great amount', 'frequency resolution', 'critically important', '153 gpa', '12 ppm', '01 hz']</t>
  </si>
  <si>
    <t>Layered magnetic/piezoelectric heterostructures have drawn a great amount of interest for their potential use in ultra-sensitive magnetoelectric (ME) sensors, ME antennas, voltage tunable inductors, magnetic tunable resonators, etc. It is critically important to characterize the saturation magnetostriction, piezomagnetic coefficient, ŒîE effect, and magnetomechanical coupling factor of magnetic thin films, which determine the performance of these ME devices. In this work, a sensitive system has been developed to measure these magnetomechanical properties, on which several different magnetostrictive thin films on the silicon substrate cantilever were characterized. A 0.015 ppm limit of detection of the magnetostriction tester and a frequency resolution of 0.01 Hz of the ŒîE tester have been achieved. After magnetic anneal treatment, a record high piezomagnetic coefficient of 12 ppm/Oe, a giant magnetic field induced Young's modulus change of 153 GPa, and a high effective magnetomechanical coupling factor of 0.84 have been measured in FeGaB thin films.</t>
  </si>
  <si>
    <t>60028628;60028628;60028628;60028628;60017080;60028628;117366568;60019228;60019228;60019228;60019228;60028628</t>
  </si>
  <si>
    <t>57193859638;47561764200;57190975583;57190977983;13611905800;55999578600;56297468100;13404445500;55568511756;57214496145;11238976300;57205030659</t>
  </si>
  <si>
    <t>Dong, Cunzheng;Li, Menghui;Liang, Xianfeng;Chen, Huaihao;Zhou, Haomiao;Wang, Xinjun;Gao, Yuan;McConney, Michael E.;Jones, John G.;Brown, Gail J.;Howe, Brandon M.;Sun, Nian X.</t>
  </si>
  <si>
    <t>United States;United States;China;United States</t>
  </si>
  <si>
    <t>Boston;Dayton;Hangzhou;Burlington</t>
  </si>
  <si>
    <t>Northeastern University;Air Force Research Laboratory;China Jiliang University;Winchester Technologies, LLC</t>
  </si>
  <si>
    <t>60028628;60019228;60017080;117366568</t>
  </si>
  <si>
    <t>Characterization of magnetomechanical properties in FeGaB thin films</t>
  </si>
  <si>
    <t>10.1063/1.5065486</t>
  </si>
  <si>
    <t>2-s2.0-85059378417</t>
  </si>
  <si>
    <t>['significantly reduce', 'paper proposed', 'loop inductance', 'edge plating', 'direct board', 'board connection']</t>
  </si>
  <si>
    <t>Board-to-board connection | Contiguous plane | Edge plating | Low inductance | Power distribution network (PDN)</t>
  </si>
  <si>
    <t>This paper proposed the use of edge plating for direct board-to-board connection. Edge plating offers a contiguous reference plane for array antenna applications and can significantly reduce the loop inductance of power distribution networks.</t>
  </si>
  <si>
    <t>57204617522;20433683000</t>
  </si>
  <si>
    <t>Park, Junho;Kam, Dong Gun</t>
  </si>
  <si>
    <t>Edge plating for building large arrays and low-inductance board-to-board connection</t>
  </si>
  <si>
    <t>10.1587/elex.15.20180953</t>
  </si>
  <si>
    <t>2-s2.0-85060875744</t>
  </si>
  <si>
    <t>['superoxide intermediate', 'sufficiently close', 'studied electrochemically', 'singlet oxygen', 'significantly contribute', 'second pathway', 'results show', 'remained limited', 'real time', 'rapid injection', 'quantifying light', 'plastoquinone photooxidoreductase', 'photosystem ii', 'mediated formation', 'mechanistic pathways', 'future investigation', 'electrode surface', 'electrode setup', 'electrode interface', 'depth understanding', 'chemical reactivity']</t>
  </si>
  <si>
    <t>Protein film photoelectrochemistry has previously been used to monitor the activity of photosystem II, the water-plastoquinone photooxidoreductase, but the mechanistic information attainable from a three-electrode setup has remained limited. Here we introduce the four-electrode rotating ring disk electrode technique for quantifying light-driven reaction kinetics and mechanistic pathways in real time at the enzyme-electrode interface. This setup allows us to study photochemical H 2 O oxidation in photosystem II and to gain an in-depth understanding of pathways that generate reactive oxygen species. The results show that photosystem II reacts with O 2 through two main pathways that both involve a superoxide intermediate to produce H 2 O 2 . The first pathway involves the established chlorophyll triplet-mediated formation of singlet oxygen, which is followed by its reduction to superoxide at the electrode surface. The second pathway is specific for the enzyme/electrode interface: an exposed antenna chlorophyll is sufficiently close to the electrode for rapid injection of an electron to form a highly reducing chlorophyll anion, which reacts with O 2 in solution to produce O 2‚Ä¢- . Incomplete H 2 O oxidation does not significantly contribute to reactive oxygen formation in our conditions. The rotating ring disk electrode technique allows the chemical reactivity of photosystem II to be studied electrochemically and opens several avenues for future investigation.</t>
  </si>
  <si>
    <t>17923-17931</t>
  </si>
  <si>
    <t>60031101;60031101;60031101;60031101;60015150;60008734;60015150;60031101</t>
  </si>
  <si>
    <t>56371204000;35104141800;56982865000;57204029094;6603063258;35599806700;7103398627;7003440670</t>
  </si>
  <si>
    <t>Kornienko, Nikolay;Zhang, Jenny Z.;Sokol, Katarzyna P.;Lamaison, Sarah;Fantuzzi, Andrea;Van Grondelle, Rienk;Rutherford, A. William;Reisner, Erwin</t>
  </si>
  <si>
    <t>United Kingdom;United Kingdom;Netherlands</t>
  </si>
  <si>
    <t>Cambridge;London;Amsterdam</t>
  </si>
  <si>
    <t>University of Cambridge;Imperial College London;Vrije Universiteit Amsterdam</t>
  </si>
  <si>
    <t>60031101;60015150;60008734</t>
  </si>
  <si>
    <t>Kornienko N.</t>
  </si>
  <si>
    <t>Oxygenic Photoreactivity in Photosystem II Studied by Rotating Ring Disk Electrochemistry</t>
  </si>
  <si>
    <t>10.1021/jacs.8b08784</t>
  </si>
  <si>
    <t>2-s2.0-85054135811</t>
  </si>
  <si>
    <t>ECCS- 1542015</t>
  </si>
  <si>
    <t>['work reports', 'via spray', 'surface topography', 'surface roughness', 'surface oxide', 'soft electrodes', 'simple approach', 'reconfigurable antenna', 'preventing adhesion', 'oxide residue', 'many substrates', 'liquid metal', 'inexpensive ).', 'corrosive acids', 'conductive traces', 'commercially available', 'alloys form']</t>
  </si>
  <si>
    <t>adhesion | liquid metal | patterning | reconfigurable antenna | superhydrophobic surfaces | surface chemistry | wetting</t>
  </si>
  <si>
    <t>This work reports a simple approach to form, study, and utilize rough coatings that prevent the adhesion of gallium-based liquid metal alloys. Typically, liquids with large interfacial tension do not wet nonreactive surfaces, regardless of surface topography. However, these alloys form a surface oxide "skin" that adheres to many substrates, even those with low surface energy. This work reports a simple approach to render closed channels and surfaces, including soft materials, to be "oxide-phobic" via spray-coating (NeverWet, which is commercially available and inexpensive). Surface spectroscopic techniques and metrology tools elucidate the coatings to comprise silica nanoparticles grafted with silicones that exhibit dual length scales of roughness. Although prior work shows the importance of surface roughness in preventing adhesion, the present work confirms that both hydrophobic and hydrophilic rough surfaces prevent oxide adhesion. Furthermore, the coating enables reversible actuation through submillimeter closed channels to form a reconfigurable antenna in the gigahertz range without the need for corrosive acids or bases that remove the oxide. In addition, the coating enables open surface patterning of conductive traces of liquid metal. This shows it is possible to actuate liquid metals in air without leaving neither metal nor oxide residue on surfaces to enable reconfigurable electronics, microfluidics, and soft electrodes.</t>
  </si>
  <si>
    <t>44686-44695</t>
  </si>
  <si>
    <t>60004923-60026175;60004923;60004923;60004923;60019228;60004923;60004923</t>
  </si>
  <si>
    <t>56595197200;56594957500;57192813489;55781241200;14020342400;57203197015;6701464806</t>
  </si>
  <si>
    <t>Joshipura, Ishan D.;Ayers, Hudson R.;Castillo, Gilbert A.;Ladd, Collin;Tabor, Christopher E.;Adams, Jacob J.;Dickey, Michael D.</t>
  </si>
  <si>
    <t>Livermore;Dayton;Raleigh</t>
  </si>
  <si>
    <t>Lawrence Livermore National Laboratory;Air Force Research Laboratory;NC State University</t>
  </si>
  <si>
    <t>60026175;60019228;60004923</t>
  </si>
  <si>
    <t>Joshipura I.D.</t>
  </si>
  <si>
    <t>Patterning and Reversible Actuation of Liquid Gallium Alloys by Preventing Adhesion on Rough Surfaces</t>
  </si>
  <si>
    <t>10.1021/acsami.8b13099</t>
  </si>
  <si>
    <t>2-s2.0-85058517088</t>
  </si>
  <si>
    <t>['wave vectors', 'wave vector', 'wave spectroscopy', 'wave parameters', 'systematically gauged', 'strong variation', 'spin waves', 'relaxation time', 'integrated cpws', 'group velocity', 'field angle', 'decay length', 'damping constant', 'comprehensive investigation', '30 mt', '2 mm', '10 rad']</t>
  </si>
  <si>
    <t>We present a comprehensive investigation of propagating spin waves in nanometer-thick yttrium iron garnet (YIG) films. We use broadband spin-wave spectroscopy with integrated coplanar waveguides (CPWs) and antennas on top of continuous and patterned YIG films to characterize spin waves with wave vectors up to 10 rad/Œºm. All films are grown by pulsed laser deposition. From spin-wave transmission spectra, parameters such as the Gilbert damping constant, spin-wave dispersion relation, group velocity, relaxation time, and decay length are derived, and their dependence on magnetic bias field strength and angle is systematically gauged. For a 40-nm-thick YIG film, we obtain a damping constant of 3.5√ó10-4 and a maximum decay length of 1.2 mm. We show a strong variation of spin-wave parameters with wave vector, magnetic field strength, and field angle. The properties of spin waves with small wave vectors change considerably with in-plane magnetic bias field up to 30 mT and magnetic field angle beyond 20?. We also compare broadband spin-wave spectroscopy measurements on 35-nm-thick YIG films with integrated CPWs and antennas and demonstrate that both methods provide similar spin-wave parameters.</t>
  </si>
  <si>
    <t>60103653;60103653;60103653;60103653;60103653</t>
  </si>
  <si>
    <t>55481041800;57212601295;57205323513;57190423475;6604057225</t>
  </si>
  <si>
    <t>Qin, Huajun;H√§m√§l√§inen, Sampo J.;Arjas, Kristian;Witteveen, Jorn;Van Dijken, Sebastiaan</t>
  </si>
  <si>
    <t>Propagating spin waves in nanometer-thick yttrium iron garnet films: Dependence on wave vector, magnetic field strength, and angle</t>
  </si>
  <si>
    <t>10.1103/PhysRevB.98.224422</t>
  </si>
  <si>
    <t>2-s2.0-85059504670</t>
  </si>
  <si>
    <t>IF/01740/2012/CP0166/CT0002</t>
  </si>
  <si>
    <t>['wormhole structure', 'wormhole composed', 'type absorber', 'receive radiation', 'possible modifications', 'physical modeling', 'physical dimension', 'optimizing absorption', 'numerical simulations', 'minimizing complexity', 'metamaterial structures', 'involved metamaterials', 'investigate interactions', 'electromagnetic radiation', 'efficient harvesters', 'directly incident', 'develop methods']</t>
  </si>
  <si>
    <t>Conjugate-impedance matched superabsorbers are metamaterial bodies whose effective absorption cross section greatly exceeds their physical dimension. Such objects are able to receive radiation when it is not directly incident on their surface. Here, we develop methods of physical modeling of such structures and investigate interactions of the superabsorbers with passing electromagnetic radiation. The particular superabsorbing structure under study is a wormhole composed of meshes of loaded transmission lines. A theory of electromagnetic wave propagation and absorption in such metamaterial structures is developed. At the frequency of operation, the structure exhibits greatly enhanced absorption as compared to the black-body-type absorber of the same size. Peculiar wave absorption effects such as trapping of nearby passing beams of electromagnetic radiation are demonstrated by numerical simulations. Possible modifications of the wormhole structure under the goal of optimizing absorption while minimizing complexity of the involved metamaterials are discussed. Conjugate-impedance matched superabsorbers may find applications as efficient harvesters of electromagnetic radiation, antennas, and sensors.</t>
  </si>
  <si>
    <t>60004235;60004235;60004235;60004956-60013944</t>
  </si>
  <si>
    <t>6603043578;57204583762;57219716366;57211987431</t>
  </si>
  <si>
    <t>Maslovski, Stanislav I.;Ferreira, Hugo R.L.;Medvedev, Iurii O.;Br√°s, Nuno G.B.</t>
  </si>
  <si>
    <t>Lisbon;Lisbon;Coimbra</t>
  </si>
  <si>
    <t>Universidade Aut√≥noma de Lisboa Lu√≠s de Cam√µes;Instituto Superior T√©cnico;Universidade de Coimbra, Faculdade de Ci√™ncias e Tecnologia</t>
  </si>
  <si>
    <t>60013944;60004956;60004235</t>
  </si>
  <si>
    <t>Maslovski S.I.</t>
  </si>
  <si>
    <t>Superabsorbing metamaterial wormhole: Physical modeling and wave interaction effects</t>
  </si>
  <si>
    <t>10.1103/PhysRevB.98.245143</t>
  </si>
  <si>
    <t>2-s2.0-85059516560</t>
  </si>
  <si>
    <t>DE-SC00112704</t>
  </si>
  <si>
    <t>['smaller updrafts', 'situ observations', 'significantly affected', 'routine aaf', 'relative humidity', 'reducing buoyancy', 'reduced buoyancy', 'reduce updrafts', 'positively correlated', 'improve parameterizations', 'even opposite', 'entrainment rate', 'different studies', 'convective parameterizations', 'convection parameterizations', 'cloud cores', 'aircraft observations', 'aerial facility']</t>
  </si>
  <si>
    <t>aircraft observations | cloud | entrainment | parameterization | relative humidity</t>
  </si>
  <si>
    <t>Entrainment rate is a critical but highly uncertain quantity in convective parameterizations; especially, the effects of environmental relative humidity on entrainment rate are controversial, or even opposite, in different studies. Analysis of aircraft observations of cumuli from the Routine AAF (Atmospheric Radiation Measurement [ARM] Aerial Facility) Clouds with Low Optical Water Depths (CLOWD) Optical Radiative Observations (RACORO) and Rain in Cumulus over the Ocean (RICO) field campaigns shows that entrainment rate is positively correlated with relative humidity. Physical analysis shows that higher relative humidity promotes entrainment by reducing buoyancy in the cloud cores and by weakening downdrafts near the cloud cores. The reduced buoyancy in the cloud cores and weakened downdrafts surrounding the cores further reduce updrafts in the cloud cores; the cloud cores with smaller updrafts are more significantly affected by their environment, resulting in larger entrainment rate. The relationship between entrainment rate and relative humidity is consistent with the buoyancy sorting concept widely used in convection parameterizations. The results provide reliable in situ observations to improve parameterizations of entrainment rate.</t>
  </si>
  <si>
    <t>13,495-13,504</t>
  </si>
  <si>
    <t>60064143-60006221;60064143;60006221;60023018;60025278;60027451;60064143;60064143;60064143;60064143</t>
  </si>
  <si>
    <t>35113492400;57205154242;56611366900;55738957800;25823927100;19933330400;24765069600;35849722200;8557840900;14056120000</t>
  </si>
  <si>
    <t>Lu, Chunsong;Sun, Cheng;Liu, Yangang;Zhang, Guang J.;Lin, Yanluan;Gao, Wenhua;Niu, Shengjie;Yin, Yan;Qiu, Yujun;Jin, Lianji</t>
  </si>
  <si>
    <t>China;China;China;United States;United States</t>
  </si>
  <si>
    <t>Nanjing;Beijing;Beijing;San Diego;Upton</t>
  </si>
  <si>
    <t>Nanjing University of Information Science &amp; Technology;Chinese Academy of Meteorological Sciences;Tsinghua University;Scripps Institution of Oceanography;Brookhaven National Laboratory</t>
  </si>
  <si>
    <t>60064143;60027451;60025278;60023018;60006221</t>
  </si>
  <si>
    <t>Observational Relationship Between Entrainment Rate and Environmental Relative Humidity and Implications for Convection Parameterization</t>
  </si>
  <si>
    <t>10.1029/2018GL080264</t>
  </si>
  <si>
    <t>2-s2.0-85058855629</t>
  </si>
  <si>
    <t>15K06000</t>
  </si>
  <si>
    <t>['successfully modified', 'rapid decrease', 'nonreciprocity ratio', 'investigated experimentally', 'antenna width']</t>
  </si>
  <si>
    <t>The dependence of nonreciprocity of excitation of magnetostatic surface waves on antenna width was investigated experimentally and theoretically. The nonreciprocity was successfully modified by changing the excitation antenna width. The nonreciprocity ratio, which was defined as the spin wave intensity under negative bias field divided by that under positive bias field, was found to decrease with increasing antenna width. Micromagnetic simulations revealed that this decrease in the nonreciprocity ratio originates from the rapid decrease in the in-plane excitation field compared to the perpendicular excitation field with reducing the antenna width.</t>
  </si>
  <si>
    <t>60031720;60031720;60031720;60026479;60026479;60031720-60026479</t>
  </si>
  <si>
    <t>57205360703;36054641300;57205359092;6701455792;7103236089;56021955300</t>
  </si>
  <si>
    <t>Shibata, Koji;Kasahara, Kenji;Nakayama, Kazuyuki;Kruglyak, Volodymyr V.;Aziz, Mustafa M.;Manago, Takashi</t>
  </si>
  <si>
    <t>Fukuoka;Exeter</t>
  </si>
  <si>
    <t>Fukuoka University;University of Exeter</t>
  </si>
  <si>
    <t>60031720;60026479</t>
  </si>
  <si>
    <t>Shibata K.</t>
  </si>
  <si>
    <t>Dependence of non-reciprocity in spin wave excitation on antenna configuration</t>
  </si>
  <si>
    <t>10.1063/1.5068722</t>
  </si>
  <si>
    <t>2-s2.0-85059736464</t>
  </si>
  <si>
    <t>['uwb band', 'two band', 'triple band', 'shaped slot', 'services working', 'presented antenna', 'notched function', 'notched bands', 'inhibit interference', 'ground plane', 'excellent band', 'arc h']</t>
  </si>
  <si>
    <t>Planar monopole antenna | Slots | Triple band-notched | Ultrawide band (UWB) antenna</t>
  </si>
  <si>
    <t>A triple band-notched ultrawide band (UWB) antenna is presented to avoid the interference of services working in the UWB band, such as WLAN, WiMAX and X-band satellite systems. The arc H-shaped slot on the radiating patch creates a low frequency notched band, while the other two band-notched bands are formed by cutting narrow slots on the ground plane. The presented antenna can operate on the ultrawide band efficiently and inhibit interference from three different kinds of narrow band communication systems. The simulation and measurement results show that the antenna has excellent band-notched function on the rejectband and almost omnidirectional radiation pattern on the passband.</t>
  </si>
  <si>
    <t>56953930600;57196393067;56924177500</t>
  </si>
  <si>
    <t>Dong, Jian;Zhuang, Xin;Hu, Guoqiang</t>
  </si>
  <si>
    <t>Planar UWB monopole antenna with tri-band rejection characteristics at 3.5/5.5/8 GHz</t>
  </si>
  <si>
    <t>10.3390/info10010010</t>
  </si>
  <si>
    <t>2-s2.0-85059538755</t>
  </si>
  <si>
    <t>['wet ).', 'user equipment', 'uplink phase', 'theoretical analysis', 'square error', 'simulation results', 'raus deployment', 'linear zero', 'large number', 'forcing detection', 'asymptotic throughput', 'arbitrary ue']</t>
  </si>
  <si>
    <t>Energy harvesting | Massive distributed antenna system | Remote antenna unit | Wireless energy transfer | Wireless information transmission</t>
  </si>
  <si>
    <t>This paper investigates energy harvesting based multiuser system with large-scale distributed antennas, where a large number of remote antenna units (RAUs) are evenly separated across multiple circles. An efficient wireless energy and information transmission protocol is proposed. To save the signaling and the radio frequency chains overheads, the RAU with the shortest distance towards a user equipment (UE) is employed for the downlink wireless energy transfer (WET). In the uplink phase, we analyze the probability of wireless information transmission (WIT) of UEs. Then, linear zero-forcing detection and minimum-mean-square error are used to separate the data information among all the UEs that satisfy the requirement of WIT. The asymptotic throughput for an arbitrary UE is derived in closed-form. The time fraction used for the WET is optimized through maximizing the asymptotic throughput. Numerical and simulation results are given to verify the theoretical analysis, and bring to light the time fraction planning and the RAUs deployment for the system.</t>
  </si>
  <si>
    <t>60073568;60069736;60026320</t>
  </si>
  <si>
    <t>57216572397;57200960246;36739079300</t>
  </si>
  <si>
    <t>Wang, Qing;Wei, Jingbo;Guo, Weidong</t>
  </si>
  <si>
    <t>Jinan;Wuhan;Qufu</t>
  </si>
  <si>
    <t>Shandong Electric Power Research Institute;Naval University of Engineering;Qufu Normal University</t>
  </si>
  <si>
    <t>Throughput of wireless-powered based multiuser system with large-scale distributed antennas</t>
  </si>
  <si>
    <t>10.3390/info10010013</t>
  </si>
  <si>
    <t>2-s2.0-85059517360</t>
  </si>
  <si>
    <t>JAT160064</t>
  </si>
  <si>
    <t>['ultrafast batch', 'targeted location', 'site use', 'samples collected', 'readily processed', 'progressing rapid', 'ni ),', 'longitudinal direction', 'good agreement', 'fuzhou city', 'first calibrated', 'comprehensive evaluation', 'arrayed format', 'approach well', 'airborne pm', 'air sampling', '40 ng']</t>
  </si>
  <si>
    <t>Multiaxial sampling | On-site analysis | Paper-based microfluidics | Smartphone colorimetric detection</t>
  </si>
  <si>
    <t>On-site spatial variation study of airborne trace metals has been known to be the key to providing a comprehensive evaluation of air pollution information at any targeted location. However, the existing portable approaches either do not allow sample analysis in the longitudinal direction or is not yet practically applicable due to due to the lack of a portable detection method. In this paper, by integrating paper based colorimetric detection via cellphone and unmanned aerial vehicle (UAV) in-air sampling, we present an approach for on-site multiaxial quantification of airborne trace metals in an arrayed format. Using a self-built sampler mounting on a UAV, our approach enables automatic, multiaxial air PM sampling. In addition, by relying only on a cellphone and a custom-made field reaction kit, samples collected in-air can be readily processed, detected in an arrayed format and interpreted on-site within 30 min. Finally, an ultrafast batch-to-batch paper microfluidic chip fabrication protocol enables 48 chips to be fabricated under 30 s at a cost of 1.92 $ making the approach well-suited for disposable on-site use. Our system was first calibrated for 6 metals commonly found in airborne PM (i.e. Co, Cu, Fe, Mn, Cr and Ni), and the corresponding metals detection limits were found to be 8.16, 45.84, 1.86 √ó 102, 10.08, 1.52 √ó 102 and 80.40 ng. The validity of our approach was then demonstrated by characterizing 6 metals commonly found in air PM using a certified ash sample, and the experimentally determined metal weight percentage showed a good agreement with the manufacture certified value. Finally, the approach was used for on-site airborne trace metals spatial variation study at 4 difference locations in Fuzhou City (China), thus demonstrating the significance of our approach in supplementing air pollution information gathering and progressing rapid, on-site air toxicity assessment research.</t>
  </si>
  <si>
    <t>110-118</t>
  </si>
  <si>
    <t>Analytica Chimica Acta</t>
  </si>
  <si>
    <t>60017605;60005244;60017605;60017605;60073522</t>
  </si>
  <si>
    <t>56459253100;55837144100;57212031241;57203173054;57191280284</t>
  </si>
  <si>
    <t>Sun, Hao;Jia, Yuan;Dong, Hui;Fan, Longxiang;Zheng, Jianping</t>
  </si>
  <si>
    <t>Fuzhou;Fuzhou;Nanjing</t>
  </si>
  <si>
    <t>Fujian Provincial Hospital;Fuzhou University;Southeast University</t>
  </si>
  <si>
    <t>60073522;60017605;60005244</t>
  </si>
  <si>
    <t>Multiplex quantification of metals in airborne particulate matter via smartphone and paper-based microfluidics</t>
  </si>
  <si>
    <t>S0003267018309176</t>
  </si>
  <si>
    <t>10.1016/j.aca.2018.07.053</t>
  </si>
  <si>
    <t>2-s2.0-85050799451</t>
  </si>
  <si>
    <t>2017YFC0112000</t>
  </si>
  <si>
    <t>['us group', 'two groups', 'team developed', 'successfully applied', 'significant differences', 'operator improve', 'mean size', 'mean follow', 'major complications', 'ltp rate', 'image fusion', 'hepatocellular carcinoma', 'hcc ).', 'guiding pmwa', 'guide pmwas', 'free survival', 'first session', 'effective technique', 'could help', 'comparative study', 'average time', 'antenna insertions', '7 %)', '5 %)', '3d group', '3d fins', '19 patients']</t>
  </si>
  <si>
    <t>fusion image | Hepatocellular carcinoma | microwave ablation | three-dimensional image</t>
  </si>
  <si>
    <t>Purpose: This study was conducted to compare a three-dimensional (3D) fusion image navigation system (FINS) with ultrasound (US) for guiding percutaneous microwave ablation (PMWA) for treatment of hepatocellular carcinoma (HCC). Materials and methods: This is a retrospective, non-randomized, comparative study. Our team developed a 3D FINS and used it to guide PMWAs for HCCs in 19 patients (3D group) and compared the results to those of 24 PMWAs guided by US (US group). The complete ablation rate of the first session, the local tumor progression (LTP), intrahepatic recurrence and disease-free survival were compared between the groups. Results: The 3D FINS was successfully applied in all 19 patients. The mean size of HCCs was 4.14 cm ¬±0.95 in 3D the group and 4.07 cm ¬±0.91 in the US group. Major complications were identified at 5.3% in the 3D group and 4.2% in the US group (p =.865). Average time of image fusion was 404.53 ¬± 161.84 s. There were more antenna insertions in the 3D group (3.68 ¬± 1.57) than in the US group (2.71 ¬± 1.12) (p =.02). The complete ablation rate of the first session was higher in the 3D group (94.7%) than in the US group (62.5%) (p =.034). The mean follow-up period was 11.4 months ¬±4.9 in the 3D group and 9.8 months ¬±5.5 in the US group. There were no significant differences in technique efficacy rate and LTP rate between the two groups. Conclusions: The 3D FINS could be a safe, feasible and effective technique for guiding PMWA of HCC, which could help an operator improve the complete ablation rate of the first session.</t>
  </si>
  <si>
    <t>122-132</t>
  </si>
  <si>
    <t>60069744-60122381;60122383;112913627;60069744;60069744;60122356;60069744;60069744;60069744;60069744</t>
  </si>
  <si>
    <t>55880997400;57206583910;56001263200;23498001400;57201458526;6701878608;35072497500;35274228300;57203369582;55574203881</t>
  </si>
  <si>
    <t>Zhang, Dezhi;Liang, Wenzhao;Zhang, Min;Liang, Ping;Gu, Ying;Kuang, Ming;Cao, Feng;Yu, Xiaoling;Liu, Fengyong;Yu, Jie</t>
  </si>
  <si>
    <t>Changchun;Changchun;Guangzhou;Beijing;Urumqi</t>
  </si>
  <si>
    <t>Bethune Third Hospital;The First Bethune Hospital of Jilin University;The First Affiliated Hospital, Sun Yat-sen University;General Hospital of People's Liberation Army;General Hospital of Xinjiang Military Region</t>
  </si>
  <si>
    <t>60122383;60122381;60122356;60069744;112913627</t>
  </si>
  <si>
    <t>Multiple antenna placement in microwave ablation assisted by a three-dimensional fusion image navigation system for hepatocellular carcinoma</t>
  </si>
  <si>
    <t>10.1080/02656736.2018.1484183</t>
  </si>
  <si>
    <t>2-s2.0-85054661813</t>
  </si>
  <si>
    <t>['tumor location', 'target temperature', 'sterile water', 'side wall', 'several techniques', 'results indicate', 'ns ).', 'made device', 'induced hyperthermia', 'ht compared', 'higher temperatures', 'external tcs', 'conductive hyperthermia', 'compared radiofrequency', 'comparative studies', 'chht ).', 'bladder wall', 'bladder neck', 'bladder dome', '46 vs']</t>
  </si>
  <si>
    <t>Hyperthermia | radiofrequency/microwave | short wave therapy | temperature | urinary bladder neoplasms</t>
  </si>
  <si>
    <t>Introduction: Several techniques can be used to treat intravesical chemohyperthermia (ChHT). We compared radiofrequency-induced hyperthermia (RF-HT) with conductive hyperthermia (C-HT) for their ability to induce bladder wall temperatures of &gt;40.5 ¬∞C, the target temperature for ChHT. Materials and Methods: Fresh porcine bladders (n = 12) were placed in a temperature-controlled saline bath to simulate body temperature and circulation. HT was induced with RF-HT (43 ¬∞C) or C-HT (inflow temperature 44 and 46 ¬∞C) using a custom-made device. In two additional bladders, we varied intravesical solution and volume. Temperatures were recorded with a three-way catheter containing three mucosal and two urethral thermocouples (TCs) and a 915 MHz RF antenna, and with external TCs in the bladder wall at three different levels and three different locations. Results: Target temperature (40.5 ¬∞C) was reached in the submucosa at all locations by both techniques. In the detrusor, target temperature was reached by RF-HT at the bladder neck and side wall. C-HT46 reached significantly higher submucosal temperatures at the side wall. The bladder dome seemed best heated by C-HT, although a high inflow temperature (46 vs. 44 ¬∞C) was required (ns). Intravesical saline resulted in higher temperatures than sterile water for RF-HT. A volume of 100 mL resulted in higher bladder dome temperatures for RF-HT, and higher bladder neck with lower dome temperatures for C-HT. Conclusion: Our results indicate a slightly superior heating capacity for RF-HT compared to C-HT, whereas for the bladder dome, the reverse seems true. Comparative studies are warranted to evaluate whether HT efficacy differs between both techniques, with emphasis on tumor location.</t>
  </si>
  <si>
    <t>323-329</t>
  </si>
  <si>
    <t>60002573;60002573;60000291;60002573;60002573;60002573</t>
  </si>
  <si>
    <t>57197865657;7006409315;57210659900;57190134675;57190406041;7004579823</t>
  </si>
  <si>
    <t>van Valenberg, F. J.P.;Witjes, J. A.;Aklan, B.;de Jong, S. F.;Zegers, H.;Oosterwijk, E.</t>
  </si>
  <si>
    <t>Nijmegen;Munich</t>
  </si>
  <si>
    <t>Radboud University Nijmegen Medical Centre;Klinikum der Universit√§t M√ºnchen</t>
  </si>
  <si>
    <t>60002573;60000291</t>
  </si>
  <si>
    <t>van Valenberg F.</t>
  </si>
  <si>
    <t>Inducing intravesical hyperthermia of the ex-vivo porcine bladder wall: radiofrequency-induction versus recirculation using a custom-made device</t>
  </si>
  <si>
    <t>10.1080/02656736.2018.1499046</t>
  </si>
  <si>
    <t>2-s2.0-85054788394</t>
  </si>
  <si>
    <t>['theoretical analysis', 'spectral efficiency', 'single user', 'scientific basis', 'rau selection', 'nct_raus ),', 'future design', 'four modes', 'form expressions', 'downlink performance', 'determining ee', 'ct_raus ).', 'cooperative transmission']</t>
  </si>
  <si>
    <t>Cooperative transmission | Distributed antenna systems | Energy efficiency | Ergodic capacity | Power consumption | Remote antenna unit | Spectral efficiency</t>
  </si>
  <si>
    <t>In this paper, the downlink performance of multi-cell distributed antenna systems (DAS) with a single user in each cell is investigated. Assuming the channel state information is available at the transmitter, four transmission modes are formulated as combinations of remote antenna units (RAUs) selection and cooperative transmission, namely, non-cooperative transmission without RAU selection (NCT), cooperative transmission without RAU selection (CT), non-cooperative transmission with RAU selection (NCT_RAUS), and cooperative transmission with RAU selection (CT_RAUS). By using probability theory, the cumulative distribution function (CDF) of a user‚Äôs signal to interference plus noise ratio (SINR) and the system ergodic capacity under the above four modes are determined, and their closed-form expressions are obtained. Furthermore, the system energy efficiency (EE) is studied by introducing a realistic power consumption model of DAS. An expression for determining EE is formulated, and the closed-form tradeoff relationship between spectral efficiency (SE) and EE is derived as well. Simulation results demonstrate their consistency with the theoretical analysis and reveal the factors constraining system EE, which provide a scientific basis for future design and optimization of DAS.</t>
  </si>
  <si>
    <t>5898-5916</t>
  </si>
  <si>
    <t>60005244;60216191;60005244</t>
  </si>
  <si>
    <t>55628590674;54795736300;36729956900</t>
  </si>
  <si>
    <t>Wang, Gang;Meng, Chao;Heng, Wei</t>
  </si>
  <si>
    <t>Performance analysis based on RAU selection and cooperation in distributed antenna systems</t>
  </si>
  <si>
    <t>10.3837/tiis.2018.12.016</t>
  </si>
  <si>
    <t>2-s2.0-85059652031</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</si>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</sst>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FCBC-1567-444F-92E0-C19A230ABD94}">
  <dimension ref="A1:AW5071"/>
  <sheetViews>
    <sheetView tabSelected="1" topLeftCell="AB1" workbookViewId="0">
      <selection activeCell="AN2" sqref="AN2"/>
    </sheetView>
  </sheetViews>
  <sheetFormatPr baseColWidth="10" defaultRowHeight="16" x14ac:dyDescent="0.2"/>
  <sheetData>
    <row r="1" spans="1:49" s="20" customFormat="1" x14ac:dyDescent="0.2">
      <c r="A1" s="12"/>
      <c r="B1" s="12" t="s">
        <v>66752</v>
      </c>
      <c r="C1" s="12" t="s">
        <v>66753</v>
      </c>
      <c r="D1" s="12" t="s">
        <v>66754</v>
      </c>
      <c r="E1" s="12" t="s">
        <v>66755</v>
      </c>
      <c r="F1" s="12" t="s">
        <v>66756</v>
      </c>
      <c r="G1" s="12" t="s">
        <v>66757</v>
      </c>
      <c r="H1" s="12" t="s">
        <v>66758</v>
      </c>
      <c r="I1" s="12" t="s">
        <v>66759</v>
      </c>
      <c r="J1" s="12" t="s">
        <v>66760</v>
      </c>
      <c r="K1" s="12" t="s">
        <v>66761</v>
      </c>
      <c r="L1" s="12" t="s">
        <v>66762</v>
      </c>
      <c r="M1" s="12" t="s">
        <v>66763</v>
      </c>
      <c r="N1" s="12" t="s">
        <v>66764</v>
      </c>
      <c r="O1" s="12" t="s">
        <v>66765</v>
      </c>
      <c r="P1" s="12" t="s">
        <v>66766</v>
      </c>
      <c r="Q1" s="12" t="s">
        <v>66767</v>
      </c>
      <c r="R1" s="13" t="s">
        <v>66768</v>
      </c>
      <c r="S1" s="12" t="s">
        <v>66769</v>
      </c>
      <c r="T1" s="12" t="s">
        <v>66769</v>
      </c>
      <c r="U1" s="12" t="s">
        <v>66770</v>
      </c>
      <c r="V1" s="13" t="s">
        <v>66771</v>
      </c>
      <c r="W1" s="12" t="s">
        <v>66772</v>
      </c>
      <c r="X1" s="14" t="s">
        <v>66773</v>
      </c>
      <c r="Y1" s="15" t="s">
        <v>66774</v>
      </c>
      <c r="Z1" s="16" t="s">
        <v>66775</v>
      </c>
      <c r="AA1" s="12" t="s">
        <v>66776</v>
      </c>
      <c r="AB1" s="12" t="s">
        <v>66777</v>
      </c>
      <c r="AC1" s="12" t="s">
        <v>66778</v>
      </c>
      <c r="AD1" s="12" t="s">
        <v>66779</v>
      </c>
      <c r="AE1" s="12" t="s">
        <v>66780</v>
      </c>
      <c r="AF1" s="12" t="s">
        <v>66781</v>
      </c>
      <c r="AG1" s="12" t="s">
        <v>66782</v>
      </c>
      <c r="AH1" s="12" t="s">
        <v>66783</v>
      </c>
      <c r="AI1" s="12" t="s">
        <v>66784</v>
      </c>
      <c r="AJ1" s="12" t="s">
        <v>66785</v>
      </c>
      <c r="AK1" s="14" t="s">
        <v>66786</v>
      </c>
      <c r="AL1" s="12" t="s">
        <v>66787</v>
      </c>
      <c r="AM1" s="17" t="s">
        <v>66788</v>
      </c>
      <c r="AN1" s="18" t="s">
        <v>66789</v>
      </c>
      <c r="AO1" s="18" t="s">
        <v>66775</v>
      </c>
      <c r="AP1" s="12" t="s">
        <v>66790</v>
      </c>
      <c r="AQ1" s="12" t="s">
        <v>66791</v>
      </c>
      <c r="AR1" s="12" t="s">
        <v>66792</v>
      </c>
      <c r="AS1" s="12" t="s">
        <v>66793</v>
      </c>
      <c r="AT1" s="14" t="s">
        <v>66794</v>
      </c>
      <c r="AU1" s="19" t="s">
        <v>66795</v>
      </c>
      <c r="AV1" s="19" t="s">
        <v>66796</v>
      </c>
      <c r="AW1" s="19" t="s">
        <v>66797</v>
      </c>
    </row>
    <row r="2" spans="1:49" x14ac:dyDescent="0.2">
      <c r="A2">
        <v>0</v>
      </c>
      <c r="B2" t="s">
        <v>66751</v>
      </c>
      <c r="C2" t="s">
        <v>66750</v>
      </c>
      <c r="F2" t="s">
        <v>66749</v>
      </c>
      <c r="G2" t="s">
        <v>6</v>
      </c>
      <c r="H2" t="s">
        <v>5</v>
      </c>
      <c r="I2" t="s">
        <v>5392</v>
      </c>
      <c r="J2" t="s">
        <v>5391</v>
      </c>
      <c r="K2" t="s">
        <v>5390</v>
      </c>
      <c r="L2" t="s">
        <v>351</v>
      </c>
      <c r="M2" t="s">
        <v>215</v>
      </c>
      <c r="N2">
        <v>3</v>
      </c>
      <c r="O2" t="s">
        <v>66748</v>
      </c>
      <c r="P2" t="s">
        <v>66747</v>
      </c>
      <c r="Q2" t="s">
        <v>66746</v>
      </c>
      <c r="R2" s="7">
        <v>43465</v>
      </c>
      <c r="S2" s="8">
        <f t="shared" ref="S2:S65" si="0">YEAR(R2)</f>
        <v>2018</v>
      </c>
      <c r="T2" s="8">
        <v>2018</v>
      </c>
      <c r="U2" s="8">
        <f t="shared" ref="U2:U65" si="1">2022-T2</f>
        <v>4</v>
      </c>
      <c r="V2" s="7">
        <v>43465</v>
      </c>
      <c r="W2" t="s">
        <v>1696</v>
      </c>
      <c r="X2" s="2">
        <v>0.22800000000000001</v>
      </c>
      <c r="Y2" s="6">
        <f>(X2-$Z$3)/($Z$2-$Z$3)</f>
        <v>6.0863297829742936E-3</v>
      </c>
      <c r="Z2">
        <v>37.460999999999999</v>
      </c>
      <c r="AA2">
        <v>19767277</v>
      </c>
      <c r="AB2">
        <v>17700155805</v>
      </c>
      <c r="AC2">
        <v>22881468</v>
      </c>
      <c r="AD2" t="s">
        <v>1</v>
      </c>
      <c r="AE2">
        <v>12</v>
      </c>
      <c r="AF2">
        <v>12</v>
      </c>
      <c r="AH2" t="s">
        <v>66745</v>
      </c>
      <c r="AI2" t="s">
        <v>66744</v>
      </c>
      <c r="AJ2" t="s">
        <v>66743</v>
      </c>
      <c r="AK2" t="s">
        <v>66742</v>
      </c>
      <c r="AL2">
        <v>0</v>
      </c>
      <c r="AM2" s="5">
        <f t="shared" ref="AM2:AM65" si="2">AL2/U2</f>
        <v>0</v>
      </c>
      <c r="AN2" s="4">
        <f>(AM2-$AO$3)/($AO$2-$AO$3)</f>
        <v>0</v>
      </c>
      <c r="AO2" s="3">
        <v>660.25</v>
      </c>
      <c r="AP2">
        <v>1</v>
      </c>
      <c r="AQ2" t="s">
        <v>49</v>
      </c>
      <c r="AR2">
        <v>61471115</v>
      </c>
      <c r="AS2" t="s">
        <v>48</v>
      </c>
      <c r="AT2" s="2">
        <v>0.85799999999999998</v>
      </c>
      <c r="AU2" s="1">
        <f t="shared" ref="AU2:AU65" si="3">(Y2*0.7+AN2*0.3)*100</f>
        <v>0.42604308480820058</v>
      </c>
      <c r="AV2" s="1">
        <f t="shared" ref="AV2:AV65" si="4">(Y2*0.5+AN2*0.5)*100</f>
        <v>0.30431648914871468</v>
      </c>
      <c r="AW2" s="1">
        <f t="shared" ref="AW2:AW65" si="5">(Y2*0.3+AN2*0.7)*100</f>
        <v>0.1825898934892288</v>
      </c>
    </row>
    <row r="3" spans="1:49" x14ac:dyDescent="0.2">
      <c r="A3">
        <v>1</v>
      </c>
      <c r="B3" t="s">
        <v>66741</v>
      </c>
      <c r="C3" t="s">
        <v>66740</v>
      </c>
      <c r="E3">
        <v>30303406</v>
      </c>
      <c r="F3" t="s">
        <v>66739</v>
      </c>
      <c r="G3" t="s">
        <v>6</v>
      </c>
      <c r="H3" t="s">
        <v>5</v>
      </c>
      <c r="I3" t="s">
        <v>66738</v>
      </c>
      <c r="J3" t="s">
        <v>66737</v>
      </c>
      <c r="K3" t="s">
        <v>66736</v>
      </c>
      <c r="L3" t="s">
        <v>66735</v>
      </c>
      <c r="M3" t="s">
        <v>7897</v>
      </c>
      <c r="N3">
        <v>6</v>
      </c>
      <c r="O3" t="s">
        <v>66734</v>
      </c>
      <c r="P3" t="s">
        <v>66733</v>
      </c>
      <c r="Q3" t="s">
        <v>66732</v>
      </c>
      <c r="R3" s="7">
        <v>43465</v>
      </c>
      <c r="S3" s="8">
        <f t="shared" si="0"/>
        <v>2018</v>
      </c>
      <c r="T3" s="8">
        <v>2018</v>
      </c>
      <c r="U3" s="8">
        <f t="shared" si="1"/>
        <v>4</v>
      </c>
      <c r="V3" s="7">
        <v>43465</v>
      </c>
      <c r="W3" t="s">
        <v>4478</v>
      </c>
      <c r="X3" s="2">
        <v>0.89600000000000002</v>
      </c>
      <c r="Y3" s="6">
        <f t="shared" ref="Y3:Y66" si="6">(X3-$Z$3)/($Z$2-$Z$3)</f>
        <v>2.3918208269934065E-2</v>
      </c>
      <c r="Z3">
        <v>0</v>
      </c>
      <c r="AA3">
        <v>2656736</v>
      </c>
      <c r="AB3">
        <v>29901</v>
      </c>
      <c r="AC3">
        <v>14645157</v>
      </c>
      <c r="AD3" t="s">
        <v>1</v>
      </c>
      <c r="AE3">
        <v>35</v>
      </c>
      <c r="AF3">
        <v>1</v>
      </c>
      <c r="AH3" t="s">
        <v>66731</v>
      </c>
      <c r="AI3" t="s">
        <v>66730</v>
      </c>
      <c r="AJ3" t="s">
        <v>66729</v>
      </c>
      <c r="AK3" t="s">
        <v>66728</v>
      </c>
      <c r="AL3">
        <v>2</v>
      </c>
      <c r="AM3" s="5">
        <f t="shared" si="2"/>
        <v>0.5</v>
      </c>
      <c r="AN3" s="4">
        <f t="shared" ref="AN3:AN66" si="7">(AM3-$AO$3)/($AO$2-$AO$3)</f>
        <v>7.572889057175312E-4</v>
      </c>
      <c r="AO3" s="3">
        <v>0</v>
      </c>
      <c r="AP3">
        <v>1</v>
      </c>
      <c r="AR3" t="s">
        <v>0</v>
      </c>
      <c r="AT3" s="2">
        <v>3.9140000000000001</v>
      </c>
      <c r="AU3" s="1">
        <f t="shared" si="3"/>
        <v>1.6969932460669104</v>
      </c>
      <c r="AV3" s="1">
        <f t="shared" si="4"/>
        <v>1.2337748587825796</v>
      </c>
      <c r="AW3" s="1">
        <f t="shared" si="5"/>
        <v>0.77055647149824902</v>
      </c>
    </row>
    <row r="4" spans="1:49" x14ac:dyDescent="0.2">
      <c r="A4">
        <v>2</v>
      </c>
      <c r="B4" t="s">
        <v>66727</v>
      </c>
      <c r="C4" t="s">
        <v>66726</v>
      </c>
      <c r="E4">
        <v>30300036</v>
      </c>
      <c r="F4" t="s">
        <v>66725</v>
      </c>
      <c r="G4" t="s">
        <v>6</v>
      </c>
      <c r="H4" t="s">
        <v>5</v>
      </c>
      <c r="I4" t="s">
        <v>1162</v>
      </c>
      <c r="J4" t="s">
        <v>66724</v>
      </c>
      <c r="K4" t="s">
        <v>66723</v>
      </c>
      <c r="L4" t="s">
        <v>66722</v>
      </c>
      <c r="M4" t="s">
        <v>2156</v>
      </c>
      <c r="N4">
        <v>10</v>
      </c>
      <c r="O4" t="s">
        <v>66721</v>
      </c>
      <c r="P4" t="s">
        <v>66720</v>
      </c>
      <c r="Q4" t="s">
        <v>66719</v>
      </c>
      <c r="R4" s="7">
        <v>43465</v>
      </c>
      <c r="S4" s="8">
        <f t="shared" si="0"/>
        <v>2018</v>
      </c>
      <c r="T4" s="8">
        <v>2018</v>
      </c>
      <c r="U4" s="8">
        <f t="shared" si="1"/>
        <v>4</v>
      </c>
      <c r="V4" s="7">
        <v>43465</v>
      </c>
      <c r="W4" t="s">
        <v>4478</v>
      </c>
      <c r="X4" s="2">
        <v>0.89600000000000002</v>
      </c>
      <c r="Y4" s="6">
        <f t="shared" si="6"/>
        <v>2.3918208269934065E-2</v>
      </c>
      <c r="AA4">
        <v>2656736</v>
      </c>
      <c r="AB4">
        <v>29901</v>
      </c>
      <c r="AC4">
        <v>14645157</v>
      </c>
      <c r="AD4" t="s">
        <v>1</v>
      </c>
      <c r="AE4">
        <v>35</v>
      </c>
      <c r="AF4">
        <v>1</v>
      </c>
      <c r="AH4" t="s">
        <v>66718</v>
      </c>
      <c r="AI4" t="s">
        <v>66717</v>
      </c>
      <c r="AJ4" t="s">
        <v>66716</v>
      </c>
      <c r="AK4" t="s">
        <v>66715</v>
      </c>
      <c r="AL4">
        <v>6</v>
      </c>
      <c r="AM4" s="5">
        <f t="shared" si="2"/>
        <v>1.5</v>
      </c>
      <c r="AN4" s="4">
        <f t="shared" si="7"/>
        <v>2.2718667171525938E-3</v>
      </c>
      <c r="AO4" s="3"/>
      <c r="AP4">
        <v>1</v>
      </c>
      <c r="AQ4" t="s">
        <v>49</v>
      </c>
      <c r="AR4" t="s">
        <v>66714</v>
      </c>
      <c r="AS4" t="s">
        <v>48</v>
      </c>
      <c r="AT4" s="2">
        <v>3.9140000000000001</v>
      </c>
      <c r="AU4" s="1">
        <f t="shared" si="3"/>
        <v>1.742430580409962</v>
      </c>
      <c r="AV4" s="1">
        <f t="shared" si="4"/>
        <v>1.3095037493543329</v>
      </c>
      <c r="AW4" s="1">
        <f t="shared" si="5"/>
        <v>0.87657691829870354</v>
      </c>
    </row>
    <row r="5" spans="1:49" x14ac:dyDescent="0.2">
      <c r="A5">
        <v>3</v>
      </c>
      <c r="B5" t="s">
        <v>66713</v>
      </c>
      <c r="C5" t="s">
        <v>66712</v>
      </c>
      <c r="D5" t="s">
        <v>66711</v>
      </c>
      <c r="E5">
        <v>30442391</v>
      </c>
      <c r="F5" t="s">
        <v>66710</v>
      </c>
      <c r="G5" t="s">
        <v>6</v>
      </c>
      <c r="H5" t="s">
        <v>5</v>
      </c>
      <c r="I5" t="s">
        <v>2361</v>
      </c>
      <c r="J5" t="s">
        <v>66709</v>
      </c>
      <c r="K5" t="s">
        <v>66708</v>
      </c>
      <c r="L5" t="s">
        <v>66707</v>
      </c>
      <c r="M5" t="s">
        <v>359</v>
      </c>
      <c r="N5">
        <v>5</v>
      </c>
      <c r="O5" t="s">
        <v>66706</v>
      </c>
      <c r="P5" t="s">
        <v>66705</v>
      </c>
      <c r="Q5" t="s">
        <v>66704</v>
      </c>
      <c r="R5" s="7">
        <v>43465</v>
      </c>
      <c r="S5" s="8">
        <f t="shared" si="0"/>
        <v>2018</v>
      </c>
      <c r="T5" s="8">
        <v>2018</v>
      </c>
      <c r="U5" s="8">
        <f t="shared" si="1"/>
        <v>4</v>
      </c>
      <c r="V5" s="7">
        <v>43465</v>
      </c>
      <c r="W5" t="s">
        <v>66703</v>
      </c>
      <c r="X5" s="2">
        <v>1.403</v>
      </c>
      <c r="Y5" s="6">
        <f t="shared" si="6"/>
        <v>3.7452283708390058E-2</v>
      </c>
      <c r="AA5">
        <v>32670</v>
      </c>
      <c r="AB5">
        <v>23911</v>
      </c>
      <c r="AC5">
        <v>18734324</v>
      </c>
      <c r="AD5" t="s">
        <v>1</v>
      </c>
      <c r="AE5">
        <v>1044</v>
      </c>
      <c r="AH5" t="s">
        <v>66702</v>
      </c>
      <c r="AI5" t="s">
        <v>66701</v>
      </c>
      <c r="AJ5" t="s">
        <v>66700</v>
      </c>
      <c r="AK5" t="s">
        <v>66699</v>
      </c>
      <c r="AL5">
        <v>16</v>
      </c>
      <c r="AM5" s="5">
        <f t="shared" si="2"/>
        <v>4</v>
      </c>
      <c r="AN5" s="4">
        <f t="shared" si="7"/>
        <v>6.0583112457402496E-3</v>
      </c>
      <c r="AO5" s="3"/>
      <c r="AP5">
        <v>0</v>
      </c>
      <c r="AQ5" t="s">
        <v>49</v>
      </c>
      <c r="AR5" t="s">
        <v>66698</v>
      </c>
      <c r="AS5" t="s">
        <v>48</v>
      </c>
      <c r="AT5" s="2">
        <v>6.5579999999999998</v>
      </c>
      <c r="AU5" s="1">
        <f t="shared" si="3"/>
        <v>2.8034091969595112</v>
      </c>
      <c r="AV5" s="1">
        <f t="shared" si="4"/>
        <v>2.1755297477065154</v>
      </c>
      <c r="AW5" s="1">
        <f t="shared" si="5"/>
        <v>1.5476502984535192</v>
      </c>
    </row>
    <row r="6" spans="1:49" x14ac:dyDescent="0.2">
      <c r="A6">
        <v>4</v>
      </c>
      <c r="B6" t="s">
        <v>66697</v>
      </c>
      <c r="C6" t="s">
        <v>66696</v>
      </c>
      <c r="F6" t="s">
        <v>66695</v>
      </c>
      <c r="G6" t="s">
        <v>6</v>
      </c>
      <c r="H6" t="s">
        <v>5</v>
      </c>
      <c r="I6" t="s">
        <v>1444</v>
      </c>
      <c r="J6" t="s">
        <v>66690</v>
      </c>
      <c r="K6" t="s">
        <v>66694</v>
      </c>
      <c r="L6" t="s">
        <v>66693</v>
      </c>
      <c r="M6" t="s">
        <v>359</v>
      </c>
      <c r="N6">
        <v>3</v>
      </c>
      <c r="O6" t="s">
        <v>66692</v>
      </c>
      <c r="P6" t="s">
        <v>66691</v>
      </c>
      <c r="Q6" t="s">
        <v>66690</v>
      </c>
      <c r="R6" s="7">
        <v>43464</v>
      </c>
      <c r="S6" s="8">
        <f t="shared" si="0"/>
        <v>2018</v>
      </c>
      <c r="T6" s="8">
        <v>2018</v>
      </c>
      <c r="U6" s="8">
        <f t="shared" si="1"/>
        <v>4</v>
      </c>
      <c r="V6" s="7">
        <v>43464</v>
      </c>
      <c r="W6" t="s">
        <v>2276</v>
      </c>
      <c r="X6" s="2">
        <v>0.34899999999999998</v>
      </c>
      <c r="Y6" s="6">
        <f t="shared" si="6"/>
        <v>9.3163556765702999E-3</v>
      </c>
      <c r="AB6">
        <v>21100223111</v>
      </c>
      <c r="AC6">
        <v>20782489</v>
      </c>
      <c r="AD6" t="s">
        <v>1</v>
      </c>
      <c r="AE6">
        <v>10</v>
      </c>
      <c r="AF6">
        <v>1</v>
      </c>
      <c r="AG6">
        <v>13</v>
      </c>
      <c r="AI6" t="s">
        <v>66689</v>
      </c>
      <c r="AJ6" t="s">
        <v>66688</v>
      </c>
      <c r="AK6" t="s">
        <v>66687</v>
      </c>
      <c r="AL6">
        <v>0</v>
      </c>
      <c r="AM6" s="5">
        <f t="shared" si="2"/>
        <v>0</v>
      </c>
      <c r="AN6" s="4">
        <f t="shared" si="7"/>
        <v>0</v>
      </c>
      <c r="AO6" s="3"/>
      <c r="AP6">
        <v>1</v>
      </c>
      <c r="AR6" t="s">
        <v>0</v>
      </c>
      <c r="AT6" s="2" t="s">
        <v>7</v>
      </c>
      <c r="AU6" s="1">
        <f t="shared" si="3"/>
        <v>0.65214489735992098</v>
      </c>
      <c r="AV6" s="1">
        <f t="shared" si="4"/>
        <v>0.46581778382851502</v>
      </c>
      <c r="AW6" s="1">
        <f t="shared" si="5"/>
        <v>0.279490670297109</v>
      </c>
    </row>
    <row r="7" spans="1:49" x14ac:dyDescent="0.2">
      <c r="A7">
        <v>5</v>
      </c>
      <c r="B7" t="s">
        <v>66686</v>
      </c>
      <c r="C7" t="s">
        <v>66685</v>
      </c>
      <c r="F7" t="s">
        <v>66684</v>
      </c>
      <c r="G7" t="s">
        <v>6</v>
      </c>
      <c r="H7" t="s">
        <v>5</v>
      </c>
      <c r="I7" t="s">
        <v>2970</v>
      </c>
      <c r="J7">
        <v>60017060</v>
      </c>
      <c r="K7" t="s">
        <v>1849</v>
      </c>
      <c r="L7" t="s">
        <v>252</v>
      </c>
      <c r="M7" t="s">
        <v>54</v>
      </c>
      <c r="N7">
        <v>3</v>
      </c>
      <c r="O7" t="s">
        <v>66683</v>
      </c>
      <c r="P7" t="s">
        <v>66682</v>
      </c>
      <c r="Q7" t="s">
        <v>1848</v>
      </c>
      <c r="R7" s="7">
        <v>43463</v>
      </c>
      <c r="S7" s="8">
        <f t="shared" si="0"/>
        <v>2018</v>
      </c>
      <c r="T7" s="8">
        <v>2018</v>
      </c>
      <c r="U7" s="8">
        <f t="shared" si="1"/>
        <v>4</v>
      </c>
      <c r="V7" s="7">
        <v>43463</v>
      </c>
      <c r="W7" t="s">
        <v>2276</v>
      </c>
      <c r="X7" s="2">
        <v>0.34899999999999998</v>
      </c>
      <c r="Y7" s="6">
        <f t="shared" si="6"/>
        <v>9.3163556765702999E-3</v>
      </c>
      <c r="AB7">
        <v>21100223111</v>
      </c>
      <c r="AC7">
        <v>20782489</v>
      </c>
      <c r="AD7" t="s">
        <v>1</v>
      </c>
      <c r="AE7">
        <v>10</v>
      </c>
      <c r="AF7">
        <v>1</v>
      </c>
      <c r="AG7">
        <v>10</v>
      </c>
      <c r="AI7" t="s">
        <v>66681</v>
      </c>
      <c r="AJ7" t="s">
        <v>66680</v>
      </c>
      <c r="AK7" t="s">
        <v>66679</v>
      </c>
      <c r="AL7">
        <v>3</v>
      </c>
      <c r="AM7" s="5">
        <f t="shared" si="2"/>
        <v>0.75</v>
      </c>
      <c r="AN7" s="4">
        <f t="shared" si="7"/>
        <v>1.1359333585762969E-3</v>
      </c>
      <c r="AO7" s="3"/>
      <c r="AP7">
        <v>1</v>
      </c>
      <c r="AQ7" t="s">
        <v>49</v>
      </c>
      <c r="AR7">
        <v>61801521</v>
      </c>
      <c r="AS7" t="s">
        <v>48</v>
      </c>
      <c r="AT7" s="2" t="s">
        <v>7</v>
      </c>
      <c r="AU7" s="1">
        <f t="shared" si="3"/>
        <v>0.68622289811720993</v>
      </c>
      <c r="AV7" s="1">
        <f t="shared" si="4"/>
        <v>0.5226144517573299</v>
      </c>
      <c r="AW7" s="1">
        <f t="shared" si="5"/>
        <v>0.35900600539744976</v>
      </c>
    </row>
    <row r="8" spans="1:49" x14ac:dyDescent="0.2">
      <c r="A8">
        <v>6</v>
      </c>
      <c r="B8" t="s">
        <v>66678</v>
      </c>
      <c r="C8" t="s">
        <v>66677</v>
      </c>
      <c r="F8" t="s">
        <v>66676</v>
      </c>
      <c r="G8" t="s">
        <v>6</v>
      </c>
      <c r="H8" t="s">
        <v>5</v>
      </c>
      <c r="I8" t="s">
        <v>66675</v>
      </c>
      <c r="J8" t="s">
        <v>66674</v>
      </c>
      <c r="K8" t="s">
        <v>66673</v>
      </c>
      <c r="L8" t="s">
        <v>66672</v>
      </c>
      <c r="M8" t="s">
        <v>30294</v>
      </c>
      <c r="N8">
        <v>6</v>
      </c>
      <c r="O8" t="s">
        <v>66671</v>
      </c>
      <c r="P8" t="s">
        <v>66670</v>
      </c>
      <c r="Q8" t="s">
        <v>66669</v>
      </c>
      <c r="R8" s="7">
        <v>43462</v>
      </c>
      <c r="S8" s="8">
        <f t="shared" si="0"/>
        <v>2018</v>
      </c>
      <c r="T8" s="8">
        <v>2018</v>
      </c>
      <c r="U8" s="8">
        <f t="shared" si="1"/>
        <v>4</v>
      </c>
      <c r="V8" s="7">
        <v>43462</v>
      </c>
      <c r="W8" t="s">
        <v>3391</v>
      </c>
      <c r="X8" s="2">
        <v>0.69899999999999995</v>
      </c>
      <c r="Y8" s="6">
        <f t="shared" si="6"/>
        <v>1.8659405782013295E-2</v>
      </c>
      <c r="AA8">
        <v>218979</v>
      </c>
      <c r="AB8">
        <v>28132</v>
      </c>
      <c r="AC8">
        <v>10897550</v>
      </c>
      <c r="AD8" t="s">
        <v>1</v>
      </c>
      <c r="AE8">
        <v>124</v>
      </c>
      <c r="AF8">
        <v>24</v>
      </c>
      <c r="AG8">
        <v>243901</v>
      </c>
      <c r="AI8" t="s">
        <v>66668</v>
      </c>
      <c r="AK8" t="s">
        <v>66667</v>
      </c>
      <c r="AL8">
        <v>7</v>
      </c>
      <c r="AM8" s="5">
        <f t="shared" si="2"/>
        <v>1.75</v>
      </c>
      <c r="AN8" s="4">
        <f t="shared" si="7"/>
        <v>2.6505111700113595E-3</v>
      </c>
      <c r="AO8" s="3"/>
      <c r="AP8">
        <v>0</v>
      </c>
      <c r="AQ8" t="s">
        <v>144</v>
      </c>
      <c r="AR8" t="s">
        <v>66666</v>
      </c>
      <c r="AS8" t="s">
        <v>143</v>
      </c>
      <c r="AT8" s="2">
        <v>2.5459999999999998</v>
      </c>
      <c r="AU8" s="1">
        <f t="shared" si="3"/>
        <v>1.3856737398412713</v>
      </c>
      <c r="AV8" s="1">
        <f t="shared" si="4"/>
        <v>1.0654958476012328</v>
      </c>
      <c r="AW8" s="1">
        <f t="shared" si="5"/>
        <v>0.74531795536119405</v>
      </c>
    </row>
    <row r="9" spans="1:49" x14ac:dyDescent="0.2">
      <c r="A9">
        <v>7</v>
      </c>
      <c r="B9" t="s">
        <v>66665</v>
      </c>
      <c r="C9" t="s">
        <v>66664</v>
      </c>
      <c r="F9" t="s">
        <v>66663</v>
      </c>
      <c r="G9" t="s">
        <v>6</v>
      </c>
      <c r="H9" t="s">
        <v>5</v>
      </c>
      <c r="I9" t="s">
        <v>36670</v>
      </c>
      <c r="J9" t="s">
        <v>66662</v>
      </c>
      <c r="K9" t="s">
        <v>66661</v>
      </c>
      <c r="L9" t="s">
        <v>66660</v>
      </c>
      <c r="M9" t="s">
        <v>66659</v>
      </c>
      <c r="N9">
        <v>10</v>
      </c>
      <c r="O9" t="s">
        <v>66658</v>
      </c>
      <c r="P9" t="s">
        <v>66657</v>
      </c>
      <c r="Q9" t="s">
        <v>66656</v>
      </c>
      <c r="R9" s="7">
        <v>43462</v>
      </c>
      <c r="S9" s="8">
        <f t="shared" si="0"/>
        <v>2018</v>
      </c>
      <c r="T9" s="8">
        <v>2018</v>
      </c>
      <c r="U9" s="8">
        <f t="shared" si="1"/>
        <v>4</v>
      </c>
      <c r="V9" s="7">
        <v>43462</v>
      </c>
      <c r="W9" t="s">
        <v>4582</v>
      </c>
      <c r="X9" s="2">
        <v>2.0070000000000001</v>
      </c>
      <c r="Y9" s="6">
        <f t="shared" si="6"/>
        <v>5.3575718747497406E-2</v>
      </c>
      <c r="AA9">
        <v>948276</v>
      </c>
      <c r="AB9">
        <v>27962</v>
      </c>
      <c r="AC9">
        <v>19448007</v>
      </c>
      <c r="AD9" t="s">
        <v>1</v>
      </c>
      <c r="AE9">
        <v>45</v>
      </c>
      <c r="AF9">
        <v>24</v>
      </c>
      <c r="AH9" t="s">
        <v>66655</v>
      </c>
      <c r="AI9" t="s">
        <v>66654</v>
      </c>
      <c r="AJ9" t="s">
        <v>66653</v>
      </c>
      <c r="AK9" t="s">
        <v>66652</v>
      </c>
      <c r="AL9">
        <v>8</v>
      </c>
      <c r="AM9" s="5">
        <f t="shared" si="2"/>
        <v>2</v>
      </c>
      <c r="AN9" s="4">
        <f t="shared" si="7"/>
        <v>3.0291556228701248E-3</v>
      </c>
      <c r="AO9" s="3"/>
      <c r="AP9">
        <v>1</v>
      </c>
      <c r="AQ9" t="s">
        <v>781</v>
      </c>
      <c r="AR9" t="s">
        <v>66651</v>
      </c>
      <c r="AS9" t="s">
        <v>779</v>
      </c>
      <c r="AT9" s="2">
        <v>4.72</v>
      </c>
      <c r="AU9" s="1">
        <f t="shared" si="3"/>
        <v>3.8411749810109219</v>
      </c>
      <c r="AV9" s="1">
        <f t="shared" si="4"/>
        <v>2.8302437185183762</v>
      </c>
      <c r="AW9" s="1">
        <f t="shared" si="5"/>
        <v>1.8193124560258307</v>
      </c>
    </row>
    <row r="10" spans="1:49" x14ac:dyDescent="0.2">
      <c r="A10">
        <v>8</v>
      </c>
      <c r="B10" t="s">
        <v>66650</v>
      </c>
      <c r="C10" t="s">
        <v>66649</v>
      </c>
      <c r="F10" t="s">
        <v>66648</v>
      </c>
      <c r="G10" t="s">
        <v>6</v>
      </c>
      <c r="H10" t="s">
        <v>5</v>
      </c>
      <c r="I10" t="s">
        <v>66647</v>
      </c>
      <c r="J10" t="s">
        <v>66646</v>
      </c>
      <c r="K10" t="s">
        <v>66645</v>
      </c>
      <c r="L10" t="s">
        <v>66644</v>
      </c>
      <c r="M10" t="s">
        <v>2052</v>
      </c>
      <c r="N10">
        <v>4</v>
      </c>
      <c r="O10" t="s">
        <v>66643</v>
      </c>
      <c r="P10" t="s">
        <v>66642</v>
      </c>
      <c r="Q10" t="s">
        <v>66641</v>
      </c>
      <c r="R10" s="7">
        <v>43460</v>
      </c>
      <c r="S10" s="8">
        <f t="shared" si="0"/>
        <v>2018</v>
      </c>
      <c r="T10" s="8">
        <v>2018</v>
      </c>
      <c r="U10" s="8">
        <f t="shared" si="1"/>
        <v>4</v>
      </c>
      <c r="V10" s="7">
        <v>43460</v>
      </c>
      <c r="W10" t="s">
        <v>3377</v>
      </c>
      <c r="X10" s="2">
        <v>1.78</v>
      </c>
      <c r="Y10" s="6">
        <f t="shared" si="6"/>
        <v>4.7516083393395803E-2</v>
      </c>
      <c r="AA10">
        <v>24699950</v>
      </c>
      <c r="AB10">
        <v>21100874236</v>
      </c>
      <c r="AC10">
        <v>24699969</v>
      </c>
      <c r="AD10" t="s">
        <v>1</v>
      </c>
      <c r="AE10">
        <v>98</v>
      </c>
      <c r="AF10">
        <v>24</v>
      </c>
      <c r="AG10">
        <v>245143</v>
      </c>
      <c r="AI10" t="s">
        <v>66640</v>
      </c>
      <c r="AK10" t="s">
        <v>66639</v>
      </c>
      <c r="AL10">
        <v>4</v>
      </c>
      <c r="AM10" s="5">
        <f t="shared" si="2"/>
        <v>1</v>
      </c>
      <c r="AN10" s="4">
        <f t="shared" si="7"/>
        <v>1.5145778114350624E-3</v>
      </c>
      <c r="AO10" s="3"/>
      <c r="AP10">
        <v>0</v>
      </c>
      <c r="AQ10" t="s">
        <v>2046</v>
      </c>
      <c r="AR10" t="s">
        <v>66638</v>
      </c>
      <c r="AS10" t="s">
        <v>2045</v>
      </c>
      <c r="AT10" s="2">
        <v>4.0359999999999996</v>
      </c>
      <c r="AU10" s="1">
        <f t="shared" si="3"/>
        <v>3.3715631718807577</v>
      </c>
      <c r="AV10" s="1">
        <f t="shared" si="4"/>
        <v>2.4515330602415433</v>
      </c>
      <c r="AW10" s="1">
        <f t="shared" si="5"/>
        <v>1.5315029486023284</v>
      </c>
    </row>
    <row r="11" spans="1:49" x14ac:dyDescent="0.2">
      <c r="A11">
        <v>9</v>
      </c>
      <c r="B11" t="s">
        <v>66637</v>
      </c>
      <c r="C11" t="s">
        <v>66636</v>
      </c>
      <c r="F11" t="s">
        <v>66635</v>
      </c>
      <c r="G11" t="s">
        <v>6</v>
      </c>
      <c r="H11" t="s">
        <v>5</v>
      </c>
      <c r="I11" t="s">
        <v>41956</v>
      </c>
      <c r="J11">
        <v>60103653</v>
      </c>
      <c r="K11" t="s">
        <v>1580</v>
      </c>
      <c r="L11" t="s">
        <v>1579</v>
      </c>
      <c r="M11" t="s">
        <v>1578</v>
      </c>
      <c r="N11">
        <v>5</v>
      </c>
      <c r="O11" t="s">
        <v>66634</v>
      </c>
      <c r="P11" t="s">
        <v>66633</v>
      </c>
      <c r="Q11" t="s">
        <v>66632</v>
      </c>
      <c r="R11" s="7">
        <v>43460</v>
      </c>
      <c r="S11" s="8">
        <f t="shared" si="0"/>
        <v>2018</v>
      </c>
      <c r="T11" s="8">
        <v>2018</v>
      </c>
      <c r="U11" s="8">
        <f t="shared" si="1"/>
        <v>4</v>
      </c>
      <c r="V11" s="7">
        <v>43460</v>
      </c>
      <c r="W11" t="s">
        <v>3377</v>
      </c>
      <c r="X11" s="2">
        <v>1.78</v>
      </c>
      <c r="Y11" s="6">
        <f t="shared" si="6"/>
        <v>4.7516083393395803E-2</v>
      </c>
      <c r="AA11">
        <v>24699950</v>
      </c>
      <c r="AB11">
        <v>21100874236</v>
      </c>
      <c r="AC11">
        <v>24699969</v>
      </c>
      <c r="AD11" t="s">
        <v>1</v>
      </c>
      <c r="AE11">
        <v>98</v>
      </c>
      <c r="AF11">
        <v>22</v>
      </c>
      <c r="AG11">
        <v>224422</v>
      </c>
      <c r="AI11" t="s">
        <v>66631</v>
      </c>
      <c r="AK11" t="s">
        <v>66630</v>
      </c>
      <c r="AL11">
        <v>12</v>
      </c>
      <c r="AM11" s="5">
        <f t="shared" si="2"/>
        <v>3</v>
      </c>
      <c r="AN11" s="4">
        <f t="shared" si="7"/>
        <v>4.5437334343051876E-3</v>
      </c>
      <c r="AO11" s="3"/>
      <c r="AP11">
        <v>0</v>
      </c>
      <c r="AQ11" t="s">
        <v>64</v>
      </c>
      <c r="AR11">
        <v>812841</v>
      </c>
      <c r="AS11" t="s">
        <v>63</v>
      </c>
      <c r="AT11" s="2">
        <v>4.0359999999999996</v>
      </c>
      <c r="AU11" s="1">
        <f t="shared" si="3"/>
        <v>3.4624378405668614</v>
      </c>
      <c r="AV11" s="1">
        <f t="shared" si="4"/>
        <v>2.6029908413850498</v>
      </c>
      <c r="AW11" s="1">
        <f t="shared" si="5"/>
        <v>1.7435438422032372</v>
      </c>
    </row>
    <row r="12" spans="1:49" x14ac:dyDescent="0.2">
      <c r="A12">
        <v>10</v>
      </c>
      <c r="B12" t="s">
        <v>66629</v>
      </c>
      <c r="C12" t="s">
        <v>66628</v>
      </c>
      <c r="E12">
        <v>30532957</v>
      </c>
      <c r="F12" t="s">
        <v>66627</v>
      </c>
      <c r="G12" t="s">
        <v>6</v>
      </c>
      <c r="H12" t="s">
        <v>5</v>
      </c>
      <c r="I12" t="s">
        <v>66626</v>
      </c>
      <c r="J12" t="s">
        <v>66625</v>
      </c>
      <c r="K12" t="s">
        <v>66624</v>
      </c>
      <c r="L12" t="s">
        <v>66623</v>
      </c>
      <c r="M12" t="s">
        <v>33</v>
      </c>
      <c r="N12">
        <v>7</v>
      </c>
      <c r="O12" t="s">
        <v>66622</v>
      </c>
      <c r="P12" t="s">
        <v>66621</v>
      </c>
      <c r="Q12" t="s">
        <v>66620</v>
      </c>
      <c r="R12" s="7">
        <v>43460</v>
      </c>
      <c r="S12" s="8">
        <f t="shared" si="0"/>
        <v>2018</v>
      </c>
      <c r="T12" s="8">
        <v>2018</v>
      </c>
      <c r="U12" s="8">
        <f t="shared" si="1"/>
        <v>4</v>
      </c>
      <c r="V12" s="7">
        <v>43460</v>
      </c>
      <c r="W12" t="s">
        <v>2687</v>
      </c>
      <c r="X12" s="2">
        <v>2.5350000000000001</v>
      </c>
      <c r="Y12" s="6">
        <f t="shared" si="6"/>
        <v>6.7670377192279973E-2</v>
      </c>
      <c r="AA12">
        <v>19448244</v>
      </c>
      <c r="AB12">
        <v>19700171101</v>
      </c>
      <c r="AC12">
        <v>19448252</v>
      </c>
      <c r="AD12" t="s">
        <v>1</v>
      </c>
      <c r="AE12">
        <v>10</v>
      </c>
      <c r="AF12">
        <v>51</v>
      </c>
      <c r="AH12" t="s">
        <v>66619</v>
      </c>
      <c r="AI12" t="s">
        <v>66618</v>
      </c>
      <c r="AJ12" t="s">
        <v>66617</v>
      </c>
      <c r="AK12" t="s">
        <v>66616</v>
      </c>
      <c r="AL12">
        <v>35</v>
      </c>
      <c r="AM12" s="5">
        <f t="shared" si="2"/>
        <v>8.75</v>
      </c>
      <c r="AN12" s="4">
        <f t="shared" si="7"/>
        <v>1.3252555850056797E-2</v>
      </c>
      <c r="AO12" s="3"/>
      <c r="AP12">
        <v>0</v>
      </c>
      <c r="AQ12" t="s">
        <v>129</v>
      </c>
      <c r="AR12" t="s">
        <v>66615</v>
      </c>
      <c r="AS12" t="s">
        <v>128</v>
      </c>
      <c r="AT12" s="2" t="s">
        <v>7</v>
      </c>
      <c r="AU12" s="1">
        <f t="shared" si="3"/>
        <v>5.134503078961302</v>
      </c>
      <c r="AV12" s="1">
        <f t="shared" si="4"/>
        <v>4.046146652116839</v>
      </c>
      <c r="AW12" s="1">
        <f t="shared" si="5"/>
        <v>2.9577902252723747</v>
      </c>
    </row>
    <row r="13" spans="1:49" x14ac:dyDescent="0.2">
      <c r="A13">
        <v>11</v>
      </c>
      <c r="B13" t="s">
        <v>66614</v>
      </c>
      <c r="C13" t="s">
        <v>66613</v>
      </c>
      <c r="E13">
        <v>30188698</v>
      </c>
      <c r="F13" t="s">
        <v>66612</v>
      </c>
      <c r="G13" t="s">
        <v>6</v>
      </c>
      <c r="H13" t="s">
        <v>5</v>
      </c>
      <c r="I13" t="s">
        <v>66611</v>
      </c>
      <c r="J13" t="s">
        <v>66610</v>
      </c>
      <c r="K13" t="s">
        <v>66609</v>
      </c>
      <c r="L13" t="s">
        <v>66608</v>
      </c>
      <c r="M13" t="s">
        <v>66607</v>
      </c>
      <c r="N13">
        <v>8</v>
      </c>
      <c r="O13" t="s">
        <v>66606</v>
      </c>
      <c r="P13" t="s">
        <v>66605</v>
      </c>
      <c r="Q13" t="s">
        <v>66604</v>
      </c>
      <c r="R13" s="7">
        <v>43460</v>
      </c>
      <c r="S13" s="8">
        <f t="shared" si="0"/>
        <v>2018</v>
      </c>
      <c r="T13" s="8">
        <v>2018</v>
      </c>
      <c r="U13" s="8">
        <f t="shared" si="1"/>
        <v>4</v>
      </c>
      <c r="V13" s="7">
        <v>43460</v>
      </c>
      <c r="W13" t="s">
        <v>4075</v>
      </c>
      <c r="X13" s="2">
        <v>7.1150000000000002</v>
      </c>
      <c r="Y13" s="6">
        <f t="shared" si="6"/>
        <v>0.18993086142921972</v>
      </c>
      <c r="AA13">
        <v>27863</v>
      </c>
      <c r="AB13">
        <v>22680</v>
      </c>
      <c r="AC13">
        <v>15205126</v>
      </c>
      <c r="AD13" t="s">
        <v>1</v>
      </c>
      <c r="AE13">
        <v>140</v>
      </c>
      <c r="AF13">
        <v>51</v>
      </c>
      <c r="AH13" t="s">
        <v>66603</v>
      </c>
      <c r="AI13" t="s">
        <v>66602</v>
      </c>
      <c r="AK13" t="s">
        <v>66601</v>
      </c>
      <c r="AL13">
        <v>11</v>
      </c>
      <c r="AM13" s="5">
        <f t="shared" si="2"/>
        <v>2.75</v>
      </c>
      <c r="AN13" s="4">
        <f t="shared" si="7"/>
        <v>4.1650889814464215E-3</v>
      </c>
      <c r="AO13" s="3"/>
      <c r="AP13">
        <v>1</v>
      </c>
      <c r="AQ13" t="s">
        <v>64</v>
      </c>
      <c r="AR13">
        <v>682833</v>
      </c>
      <c r="AS13" t="s">
        <v>63</v>
      </c>
      <c r="AT13" s="2" t="s">
        <v>7</v>
      </c>
      <c r="AU13" s="1">
        <f t="shared" si="3"/>
        <v>13.420112969488773</v>
      </c>
      <c r="AV13" s="1">
        <f t="shared" si="4"/>
        <v>9.7047975205333064</v>
      </c>
      <c r="AW13" s="1">
        <f t="shared" si="5"/>
        <v>5.9894820715778412</v>
      </c>
    </row>
    <row r="14" spans="1:49" x14ac:dyDescent="0.2">
      <c r="A14">
        <v>12</v>
      </c>
      <c r="B14" t="s">
        <v>66600</v>
      </c>
      <c r="C14" t="s">
        <v>66599</v>
      </c>
      <c r="F14" t="s">
        <v>66598</v>
      </c>
      <c r="G14" t="s">
        <v>6</v>
      </c>
      <c r="H14" t="s">
        <v>5</v>
      </c>
      <c r="I14" t="s">
        <v>3539</v>
      </c>
      <c r="J14" t="s">
        <v>2889</v>
      </c>
      <c r="K14" t="s">
        <v>2888</v>
      </c>
      <c r="L14" t="s">
        <v>2887</v>
      </c>
      <c r="M14" t="s">
        <v>429</v>
      </c>
      <c r="N14">
        <v>2</v>
      </c>
      <c r="O14" t="s">
        <v>66597</v>
      </c>
      <c r="P14" t="s">
        <v>66596</v>
      </c>
      <c r="Q14" t="s">
        <v>2889</v>
      </c>
      <c r="R14" s="7">
        <v>43459</v>
      </c>
      <c r="S14" s="8">
        <f t="shared" si="0"/>
        <v>2018</v>
      </c>
      <c r="T14" s="8">
        <v>2018</v>
      </c>
      <c r="U14" s="8">
        <f t="shared" si="1"/>
        <v>4</v>
      </c>
      <c r="V14" s="7">
        <v>43459</v>
      </c>
      <c r="W14" t="s">
        <v>981</v>
      </c>
      <c r="X14" s="2">
        <v>0.17799999999999999</v>
      </c>
      <c r="Y14" s="6">
        <f t="shared" si="6"/>
        <v>4.7516083393395799E-3</v>
      </c>
      <c r="AA14">
        <v>13492543</v>
      </c>
      <c r="AB14">
        <v>5300152204</v>
      </c>
      <c r="AD14" t="s">
        <v>1</v>
      </c>
      <c r="AE14">
        <v>15</v>
      </c>
      <c r="AF14">
        <v>24</v>
      </c>
      <c r="AG14">
        <v>20180953</v>
      </c>
      <c r="AI14" t="s">
        <v>66595</v>
      </c>
      <c r="AJ14" t="s">
        <v>66594</v>
      </c>
      <c r="AK14" t="s">
        <v>66593</v>
      </c>
      <c r="AL14">
        <v>0</v>
      </c>
      <c r="AM14" s="5">
        <f t="shared" si="2"/>
        <v>0</v>
      </c>
      <c r="AN14" s="4">
        <f t="shared" si="7"/>
        <v>0</v>
      </c>
      <c r="AO14" s="3"/>
      <c r="AP14">
        <v>1</v>
      </c>
      <c r="AR14" t="s">
        <v>0</v>
      </c>
      <c r="AT14" s="2">
        <v>0.57799999999999996</v>
      </c>
      <c r="AU14" s="1">
        <f t="shared" si="3"/>
        <v>0.33261258375377062</v>
      </c>
      <c r="AV14" s="1">
        <f t="shared" si="4"/>
        <v>0.23758041696697899</v>
      </c>
      <c r="AW14" s="1">
        <f t="shared" si="5"/>
        <v>0.14254825018018741</v>
      </c>
    </row>
    <row r="15" spans="1:49" x14ac:dyDescent="0.2">
      <c r="A15">
        <v>13</v>
      </c>
      <c r="B15" t="s">
        <v>66592</v>
      </c>
      <c r="C15" t="s">
        <v>66591</v>
      </c>
      <c r="F15" t="s">
        <v>66590</v>
      </c>
      <c r="G15" t="s">
        <v>6</v>
      </c>
      <c r="H15" t="s">
        <v>5</v>
      </c>
      <c r="I15" t="s">
        <v>1891</v>
      </c>
      <c r="J15" t="s">
        <v>66589</v>
      </c>
      <c r="K15" t="s">
        <v>66588</v>
      </c>
      <c r="L15" t="s">
        <v>66587</v>
      </c>
      <c r="M15" t="s">
        <v>66586</v>
      </c>
      <c r="N15">
        <v>12</v>
      </c>
      <c r="O15" t="s">
        <v>66585</v>
      </c>
      <c r="P15" t="s">
        <v>66584</v>
      </c>
      <c r="Q15" t="s">
        <v>66583</v>
      </c>
      <c r="R15" s="7">
        <v>43458</v>
      </c>
      <c r="S15" s="8">
        <f t="shared" si="0"/>
        <v>2018</v>
      </c>
      <c r="T15" s="8">
        <v>2018</v>
      </c>
      <c r="U15" s="8">
        <f t="shared" si="1"/>
        <v>4</v>
      </c>
      <c r="V15" s="7">
        <v>43458</v>
      </c>
      <c r="W15" t="s">
        <v>3312</v>
      </c>
      <c r="X15" s="2">
        <v>1.1819999999999999</v>
      </c>
      <c r="Y15" s="6">
        <f t="shared" si="6"/>
        <v>3.1552814927524625E-2</v>
      </c>
      <c r="AA15">
        <v>36951</v>
      </c>
      <c r="AB15">
        <v>27030</v>
      </c>
      <c r="AD15" t="s">
        <v>1</v>
      </c>
      <c r="AE15">
        <v>113</v>
      </c>
      <c r="AF15">
        <v>26</v>
      </c>
      <c r="AG15">
        <v>262401</v>
      </c>
      <c r="AI15" t="s">
        <v>66582</v>
      </c>
      <c r="AK15" t="s">
        <v>66581</v>
      </c>
      <c r="AL15">
        <v>22</v>
      </c>
      <c r="AM15" s="5">
        <f t="shared" si="2"/>
        <v>5.5</v>
      </c>
      <c r="AN15" s="4">
        <f t="shared" si="7"/>
        <v>8.330177962892843E-3</v>
      </c>
      <c r="AO15" s="3"/>
      <c r="AP15">
        <v>0</v>
      </c>
      <c r="AQ15" t="s">
        <v>129</v>
      </c>
      <c r="AR15">
        <v>1160504</v>
      </c>
      <c r="AS15" t="s">
        <v>128</v>
      </c>
      <c r="AT15" s="2">
        <v>3.7909999999999999</v>
      </c>
      <c r="AU15" s="1">
        <f t="shared" si="3"/>
        <v>2.4586023838135089</v>
      </c>
      <c r="AV15" s="1">
        <f t="shared" si="4"/>
        <v>1.9941496445208733</v>
      </c>
      <c r="AW15" s="1">
        <f t="shared" si="5"/>
        <v>1.5296969052282376</v>
      </c>
    </row>
    <row r="16" spans="1:49" x14ac:dyDescent="0.2">
      <c r="A16">
        <v>14</v>
      </c>
      <c r="B16" t="s">
        <v>66580</v>
      </c>
      <c r="C16" t="s">
        <v>66579</v>
      </c>
      <c r="E16">
        <v>30650911</v>
      </c>
      <c r="F16" t="s">
        <v>66578</v>
      </c>
      <c r="G16" t="s">
        <v>6</v>
      </c>
      <c r="H16" t="s">
        <v>5</v>
      </c>
      <c r="I16" t="s">
        <v>66577</v>
      </c>
      <c r="J16" t="s">
        <v>66576</v>
      </c>
      <c r="K16" t="s">
        <v>66575</v>
      </c>
      <c r="L16" t="s">
        <v>66574</v>
      </c>
      <c r="M16" t="s">
        <v>183</v>
      </c>
      <c r="N16">
        <v>14</v>
      </c>
      <c r="O16" t="s">
        <v>66573</v>
      </c>
      <c r="P16" t="s">
        <v>66572</v>
      </c>
      <c r="Q16" t="s">
        <v>66571</v>
      </c>
      <c r="R16" s="7">
        <v>43458</v>
      </c>
      <c r="S16" s="8">
        <f t="shared" si="0"/>
        <v>2018</v>
      </c>
      <c r="T16" s="8">
        <v>2018</v>
      </c>
      <c r="U16" s="8">
        <f t="shared" si="1"/>
        <v>4</v>
      </c>
      <c r="V16" s="7" t="s">
        <v>66559</v>
      </c>
      <c r="W16" t="s">
        <v>1235</v>
      </c>
      <c r="X16" s="2">
        <v>1.3939999999999999</v>
      </c>
      <c r="Y16" s="6">
        <f t="shared" si="6"/>
        <v>3.721203384853581E-2</v>
      </c>
      <c r="AB16">
        <v>12862</v>
      </c>
      <c r="AC16">
        <v>10944087</v>
      </c>
      <c r="AD16" t="s">
        <v>1</v>
      </c>
      <c r="AE16">
        <v>26</v>
      </c>
      <c r="AF16">
        <v>26</v>
      </c>
      <c r="AH16" t="s">
        <v>66570</v>
      </c>
      <c r="AI16" t="s">
        <v>66569</v>
      </c>
      <c r="AK16" t="s">
        <v>66568</v>
      </c>
      <c r="AL16">
        <v>10</v>
      </c>
      <c r="AM16" s="5">
        <f t="shared" si="2"/>
        <v>2.5</v>
      </c>
      <c r="AN16" s="4">
        <f t="shared" si="7"/>
        <v>3.7864445285876562E-3</v>
      </c>
      <c r="AO16" s="3"/>
      <c r="AP16">
        <v>1</v>
      </c>
      <c r="AR16" t="s">
        <v>0</v>
      </c>
      <c r="AT16" s="2">
        <v>3.8940000000000001</v>
      </c>
      <c r="AU16" s="1">
        <f t="shared" si="3"/>
        <v>2.718435705255136</v>
      </c>
      <c r="AV16" s="1">
        <f t="shared" si="4"/>
        <v>2.0499239188561731</v>
      </c>
      <c r="AW16" s="1">
        <f t="shared" si="5"/>
        <v>1.38141213245721</v>
      </c>
    </row>
    <row r="17" spans="1:49" x14ac:dyDescent="0.2">
      <c r="A17">
        <v>15</v>
      </c>
      <c r="B17" t="s">
        <v>66567</v>
      </c>
      <c r="C17" t="s">
        <v>66566</v>
      </c>
      <c r="E17">
        <v>30650801</v>
      </c>
      <c r="F17" t="s">
        <v>66565</v>
      </c>
      <c r="G17" t="s">
        <v>6</v>
      </c>
      <c r="H17" t="s">
        <v>5</v>
      </c>
      <c r="I17" t="s">
        <v>66564</v>
      </c>
      <c r="J17">
        <v>60028717</v>
      </c>
      <c r="K17" t="s">
        <v>66563</v>
      </c>
      <c r="L17" t="s">
        <v>3636</v>
      </c>
      <c r="M17" t="s">
        <v>699</v>
      </c>
      <c r="N17">
        <v>2</v>
      </c>
      <c r="O17" t="s">
        <v>66562</v>
      </c>
      <c r="P17" t="s">
        <v>66561</v>
      </c>
      <c r="Q17" t="s">
        <v>66560</v>
      </c>
      <c r="R17" s="7">
        <v>43458</v>
      </c>
      <c r="S17" s="8">
        <f t="shared" si="0"/>
        <v>2018</v>
      </c>
      <c r="T17" s="8">
        <v>2018</v>
      </c>
      <c r="U17" s="8">
        <f t="shared" si="1"/>
        <v>4</v>
      </c>
      <c r="V17" s="7" t="s">
        <v>66559</v>
      </c>
      <c r="W17" t="s">
        <v>1235</v>
      </c>
      <c r="X17" s="2">
        <v>1.3939999999999999</v>
      </c>
      <c r="Y17" s="6">
        <f t="shared" si="6"/>
        <v>3.721203384853581E-2</v>
      </c>
      <c r="AB17">
        <v>12862</v>
      </c>
      <c r="AC17">
        <v>10944087</v>
      </c>
      <c r="AD17" t="s">
        <v>1</v>
      </c>
      <c r="AE17">
        <v>26</v>
      </c>
      <c r="AF17">
        <v>26</v>
      </c>
      <c r="AH17" t="s">
        <v>66558</v>
      </c>
      <c r="AI17" t="s">
        <v>66557</v>
      </c>
      <c r="AK17" t="s">
        <v>66556</v>
      </c>
      <c r="AL17">
        <v>5</v>
      </c>
      <c r="AM17" s="5">
        <f t="shared" si="2"/>
        <v>1.25</v>
      </c>
      <c r="AN17" s="4">
        <f t="shared" si="7"/>
        <v>1.8932222642938281E-3</v>
      </c>
      <c r="AO17" s="3"/>
      <c r="AP17">
        <v>1</v>
      </c>
      <c r="AQ17" t="s">
        <v>125</v>
      </c>
      <c r="AR17" t="s">
        <v>66555</v>
      </c>
      <c r="AS17" t="s">
        <v>124</v>
      </c>
      <c r="AT17" s="2">
        <v>3.8940000000000001</v>
      </c>
      <c r="AU17" s="1">
        <f t="shared" si="3"/>
        <v>2.6616390373263217</v>
      </c>
      <c r="AV17" s="1">
        <f t="shared" si="4"/>
        <v>1.955262805641482</v>
      </c>
      <c r="AW17" s="1">
        <f t="shared" si="5"/>
        <v>1.2488865739566422</v>
      </c>
    </row>
    <row r="18" spans="1:49" x14ac:dyDescent="0.2">
      <c r="A18">
        <v>16</v>
      </c>
      <c r="B18" t="s">
        <v>66554</v>
      </c>
      <c r="C18" t="s">
        <v>66553</v>
      </c>
      <c r="D18" t="s">
        <v>66552</v>
      </c>
      <c r="F18" t="s">
        <v>66551</v>
      </c>
      <c r="G18" t="s">
        <v>6</v>
      </c>
      <c r="H18" t="s">
        <v>5</v>
      </c>
      <c r="I18" t="s">
        <v>3469</v>
      </c>
      <c r="J18" t="s">
        <v>66550</v>
      </c>
      <c r="K18" t="s">
        <v>66549</v>
      </c>
      <c r="L18" t="s">
        <v>66548</v>
      </c>
      <c r="M18" t="s">
        <v>223</v>
      </c>
      <c r="N18">
        <v>5</v>
      </c>
      <c r="O18" t="s">
        <v>66547</v>
      </c>
      <c r="P18" t="s">
        <v>66546</v>
      </c>
      <c r="Q18" t="s">
        <v>66545</v>
      </c>
      <c r="R18" s="7">
        <v>43458</v>
      </c>
      <c r="S18" s="8">
        <f t="shared" si="0"/>
        <v>2018</v>
      </c>
      <c r="T18" s="8">
        <v>2018</v>
      </c>
      <c r="U18" s="8">
        <f t="shared" si="1"/>
        <v>4</v>
      </c>
      <c r="V18" s="7">
        <v>43458</v>
      </c>
      <c r="W18" t="s">
        <v>4492</v>
      </c>
      <c r="X18" s="2">
        <v>0.79800000000000004</v>
      </c>
      <c r="Y18" s="6">
        <f t="shared" si="6"/>
        <v>2.1302154240410029E-2</v>
      </c>
      <c r="AA18">
        <v>13891286</v>
      </c>
      <c r="AB18">
        <v>26811</v>
      </c>
      <c r="AD18" t="s">
        <v>1</v>
      </c>
      <c r="AE18">
        <v>147</v>
      </c>
      <c r="AH18" t="s">
        <v>32378</v>
      </c>
      <c r="AI18" t="s">
        <v>66544</v>
      </c>
      <c r="AJ18" t="s">
        <v>66543</v>
      </c>
      <c r="AK18" t="s">
        <v>66542</v>
      </c>
      <c r="AL18">
        <v>2</v>
      </c>
      <c r="AM18" s="5">
        <f t="shared" si="2"/>
        <v>0.5</v>
      </c>
      <c r="AN18" s="4">
        <f t="shared" si="7"/>
        <v>7.572889057175312E-4</v>
      </c>
      <c r="AO18" s="3"/>
      <c r="AP18">
        <v>0</v>
      </c>
      <c r="AQ18" t="s">
        <v>129</v>
      </c>
      <c r="AR18" t="s">
        <v>66541</v>
      </c>
      <c r="AS18" t="s">
        <v>128</v>
      </c>
      <c r="AT18" s="2">
        <v>4.4740000000000002</v>
      </c>
      <c r="AU18" s="1">
        <f t="shared" si="3"/>
        <v>1.5138694640002277</v>
      </c>
      <c r="AV18" s="1">
        <f t="shared" si="4"/>
        <v>1.102972157306378</v>
      </c>
      <c r="AW18" s="1">
        <f t="shared" si="5"/>
        <v>0.69207485061252805</v>
      </c>
    </row>
    <row r="19" spans="1:49" x14ac:dyDescent="0.2">
      <c r="A19">
        <v>17</v>
      </c>
      <c r="B19" t="s">
        <v>66540</v>
      </c>
      <c r="C19" t="s">
        <v>66539</v>
      </c>
      <c r="F19" t="s">
        <v>66538</v>
      </c>
      <c r="G19" t="s">
        <v>6</v>
      </c>
      <c r="H19" t="s">
        <v>5</v>
      </c>
      <c r="I19" t="s">
        <v>66537</v>
      </c>
      <c r="J19" t="s">
        <v>66536</v>
      </c>
      <c r="K19" t="s">
        <v>66535</v>
      </c>
      <c r="L19" t="s">
        <v>66534</v>
      </c>
      <c r="M19" t="s">
        <v>66533</v>
      </c>
      <c r="N19">
        <v>19</v>
      </c>
      <c r="O19" t="s">
        <v>66532</v>
      </c>
      <c r="P19" t="s">
        <v>66531</v>
      </c>
      <c r="Q19" t="s">
        <v>66530</v>
      </c>
      <c r="R19" s="7">
        <v>43455</v>
      </c>
      <c r="S19" s="8">
        <f t="shared" si="0"/>
        <v>2018</v>
      </c>
      <c r="T19" s="8">
        <v>2018</v>
      </c>
      <c r="U19" s="8">
        <f t="shared" si="1"/>
        <v>4</v>
      </c>
      <c r="V19" s="7">
        <v>43455</v>
      </c>
      <c r="W19" t="s">
        <v>4870</v>
      </c>
      <c r="X19" s="2">
        <v>1.1040000000000001</v>
      </c>
      <c r="Y19" s="6">
        <f t="shared" si="6"/>
        <v>2.9470649475454476E-2</v>
      </c>
      <c r="AB19">
        <v>21100782253</v>
      </c>
      <c r="AC19">
        <v>22966463</v>
      </c>
      <c r="AD19" t="s">
        <v>1</v>
      </c>
      <c r="AE19">
        <v>6</v>
      </c>
      <c r="AG19">
        <v>231</v>
      </c>
      <c r="AI19" t="s">
        <v>66529</v>
      </c>
      <c r="AJ19" t="s">
        <v>66528</v>
      </c>
      <c r="AK19" t="s">
        <v>66527</v>
      </c>
      <c r="AL19">
        <v>10</v>
      </c>
      <c r="AM19" s="5">
        <f t="shared" si="2"/>
        <v>2.5</v>
      </c>
      <c r="AN19" s="4">
        <f t="shared" si="7"/>
        <v>3.7864445285876562E-3</v>
      </c>
      <c r="AO19" s="3"/>
      <c r="AP19">
        <v>1</v>
      </c>
      <c r="AQ19" t="s">
        <v>9850</v>
      </c>
      <c r="AR19">
        <v>308377</v>
      </c>
      <c r="AS19" t="s">
        <v>15930</v>
      </c>
      <c r="AT19" s="2">
        <v>3.4980000000000002</v>
      </c>
      <c r="AU19" s="1">
        <f t="shared" si="3"/>
        <v>2.1765387991394429</v>
      </c>
      <c r="AV19" s="1">
        <f t="shared" si="4"/>
        <v>1.6628547002021064</v>
      </c>
      <c r="AW19" s="1">
        <f t="shared" si="5"/>
        <v>1.1491706012647702</v>
      </c>
    </row>
    <row r="20" spans="1:49" x14ac:dyDescent="0.2">
      <c r="A20">
        <v>18</v>
      </c>
      <c r="B20" t="s">
        <v>66526</v>
      </c>
      <c r="C20" t="s">
        <v>66525</v>
      </c>
      <c r="F20" t="s">
        <v>66524</v>
      </c>
      <c r="G20" t="s">
        <v>6</v>
      </c>
      <c r="H20" t="s">
        <v>5</v>
      </c>
      <c r="I20" t="s">
        <v>9105</v>
      </c>
      <c r="J20">
        <v>60019544</v>
      </c>
      <c r="K20" t="s">
        <v>5408</v>
      </c>
      <c r="L20" t="s">
        <v>5407</v>
      </c>
      <c r="M20" t="s">
        <v>726</v>
      </c>
      <c r="N20">
        <v>3</v>
      </c>
      <c r="O20" t="s">
        <v>66523</v>
      </c>
      <c r="P20" t="s">
        <v>66522</v>
      </c>
      <c r="Q20" t="s">
        <v>9102</v>
      </c>
      <c r="R20" s="7">
        <v>43455</v>
      </c>
      <c r="S20" s="8">
        <f t="shared" si="0"/>
        <v>2018</v>
      </c>
      <c r="T20" s="8">
        <v>2018</v>
      </c>
      <c r="U20" s="8">
        <f t="shared" si="1"/>
        <v>4</v>
      </c>
      <c r="V20" s="7">
        <v>43455</v>
      </c>
      <c r="W20" t="s">
        <v>3391</v>
      </c>
      <c r="X20" s="2">
        <v>0.69899999999999995</v>
      </c>
      <c r="Y20" s="6">
        <f t="shared" si="6"/>
        <v>1.8659405782013295E-2</v>
      </c>
      <c r="AA20">
        <v>218979</v>
      </c>
      <c r="AB20">
        <v>28132</v>
      </c>
      <c r="AC20">
        <v>10897550</v>
      </c>
      <c r="AD20" t="s">
        <v>1</v>
      </c>
      <c r="AE20">
        <v>124</v>
      </c>
      <c r="AF20">
        <v>23</v>
      </c>
      <c r="AG20">
        <v>234901</v>
      </c>
      <c r="AI20" t="s">
        <v>66521</v>
      </c>
      <c r="AK20" t="s">
        <v>66520</v>
      </c>
      <c r="AL20">
        <v>32</v>
      </c>
      <c r="AM20" s="5">
        <f t="shared" si="2"/>
        <v>8</v>
      </c>
      <c r="AN20" s="4">
        <f t="shared" si="7"/>
        <v>1.2116622491480499E-2</v>
      </c>
      <c r="AO20" s="3"/>
      <c r="AP20">
        <v>0</v>
      </c>
      <c r="AR20" t="s">
        <v>0</v>
      </c>
      <c r="AT20" s="2">
        <v>2.5459999999999998</v>
      </c>
      <c r="AU20" s="1">
        <f t="shared" si="3"/>
        <v>1.6696570794853454</v>
      </c>
      <c r="AV20" s="1">
        <f t="shared" si="4"/>
        <v>1.5388014136746897</v>
      </c>
      <c r="AW20" s="1">
        <f t="shared" si="5"/>
        <v>1.4079457478640338</v>
      </c>
    </row>
    <row r="21" spans="1:49" x14ac:dyDescent="0.2">
      <c r="A21">
        <v>19</v>
      </c>
      <c r="B21" t="s">
        <v>66519</v>
      </c>
      <c r="C21" t="s">
        <v>66518</v>
      </c>
      <c r="F21" t="s">
        <v>66517</v>
      </c>
      <c r="G21" t="s">
        <v>6</v>
      </c>
      <c r="H21" t="s">
        <v>5</v>
      </c>
      <c r="I21" t="s">
        <v>66516</v>
      </c>
      <c r="J21" t="s">
        <v>66515</v>
      </c>
      <c r="K21" t="s">
        <v>66514</v>
      </c>
      <c r="L21" t="s">
        <v>66513</v>
      </c>
      <c r="M21" t="s">
        <v>66512</v>
      </c>
      <c r="N21">
        <v>8</v>
      </c>
      <c r="O21" t="s">
        <v>66511</v>
      </c>
      <c r="P21" t="s">
        <v>66510</v>
      </c>
      <c r="Q21" t="s">
        <v>66509</v>
      </c>
      <c r="R21" s="7">
        <v>43454</v>
      </c>
      <c r="S21" s="8">
        <f t="shared" si="0"/>
        <v>2018</v>
      </c>
      <c r="T21" s="8">
        <v>2018</v>
      </c>
      <c r="U21" s="8">
        <f t="shared" si="1"/>
        <v>4</v>
      </c>
      <c r="V21" s="7">
        <v>43454</v>
      </c>
      <c r="W21" t="s">
        <v>3423</v>
      </c>
      <c r="X21" s="2">
        <v>5.0739999999999998</v>
      </c>
      <c r="Y21" s="6">
        <f t="shared" si="6"/>
        <v>0.13544753210005073</v>
      </c>
      <c r="AA21">
        <v>23342536</v>
      </c>
      <c r="AB21">
        <v>21100407195</v>
      </c>
      <c r="AD21" t="s">
        <v>1</v>
      </c>
      <c r="AE21">
        <v>5</v>
      </c>
      <c r="AF21">
        <v>12</v>
      </c>
      <c r="AH21" t="s">
        <v>66508</v>
      </c>
      <c r="AI21" t="s">
        <v>66507</v>
      </c>
      <c r="AK21" t="s">
        <v>66506</v>
      </c>
      <c r="AL21">
        <v>17</v>
      </c>
      <c r="AM21" s="5">
        <f t="shared" si="2"/>
        <v>4.25</v>
      </c>
      <c r="AN21" s="4">
        <f t="shared" si="7"/>
        <v>6.4369556985990157E-3</v>
      </c>
      <c r="AO21" s="3"/>
      <c r="AP21">
        <v>1</v>
      </c>
      <c r="AQ21" t="s">
        <v>3829</v>
      </c>
      <c r="AR21" t="s">
        <v>66505</v>
      </c>
      <c r="AS21" t="s">
        <v>779</v>
      </c>
      <c r="AT21" s="2">
        <v>11.103999999999999</v>
      </c>
      <c r="AU21" s="1">
        <f t="shared" si="3"/>
        <v>9.6744359179615191</v>
      </c>
      <c r="AV21" s="1">
        <f t="shared" si="4"/>
        <v>7.0942243899324868</v>
      </c>
      <c r="AW21" s="1">
        <f t="shared" si="5"/>
        <v>4.5140128619034536</v>
      </c>
    </row>
    <row r="22" spans="1:49" x14ac:dyDescent="0.2">
      <c r="A22">
        <v>20</v>
      </c>
      <c r="B22" t="s">
        <v>66504</v>
      </c>
      <c r="C22" t="s">
        <v>66503</v>
      </c>
      <c r="E22">
        <v>30608776</v>
      </c>
      <c r="F22" t="s">
        <v>66502</v>
      </c>
      <c r="G22" t="s">
        <v>6</v>
      </c>
      <c r="H22" t="s">
        <v>5</v>
      </c>
      <c r="I22" t="s">
        <v>66501</v>
      </c>
      <c r="J22" t="s">
        <v>66500</v>
      </c>
      <c r="K22" t="s">
        <v>66499</v>
      </c>
      <c r="L22" t="s">
        <v>66498</v>
      </c>
      <c r="M22" t="s">
        <v>66497</v>
      </c>
      <c r="N22">
        <v>8</v>
      </c>
      <c r="O22" t="s">
        <v>66496</v>
      </c>
      <c r="P22" t="s">
        <v>66495</v>
      </c>
      <c r="Q22" t="s">
        <v>66494</v>
      </c>
      <c r="R22" s="7">
        <v>43454</v>
      </c>
      <c r="S22" s="8">
        <f t="shared" si="0"/>
        <v>2018</v>
      </c>
      <c r="T22" s="8">
        <v>2018</v>
      </c>
      <c r="U22" s="8">
        <f t="shared" si="1"/>
        <v>4</v>
      </c>
      <c r="V22" s="7">
        <v>43454</v>
      </c>
      <c r="W22" t="s">
        <v>2812</v>
      </c>
      <c r="X22" s="2">
        <v>3.6880000000000002</v>
      </c>
      <c r="Y22" s="6">
        <f t="shared" si="6"/>
        <v>9.8449053682496471E-2</v>
      </c>
      <c r="AA22">
        <v>319007</v>
      </c>
      <c r="AB22">
        <v>29150</v>
      </c>
      <c r="AC22">
        <v>10797114</v>
      </c>
      <c r="AD22" t="s">
        <v>1</v>
      </c>
      <c r="AE22">
        <v>121</v>
      </c>
      <c r="AF22">
        <v>25</v>
      </c>
      <c r="AG22">
        <v>253902</v>
      </c>
      <c r="AI22" t="s">
        <v>66493</v>
      </c>
      <c r="AK22" t="s">
        <v>66492</v>
      </c>
      <c r="AL22">
        <v>7</v>
      </c>
      <c r="AM22" s="5">
        <f t="shared" si="2"/>
        <v>1.75</v>
      </c>
      <c r="AN22" s="4">
        <f t="shared" si="7"/>
        <v>2.6505111700113595E-3</v>
      </c>
      <c r="AO22" s="3"/>
      <c r="AP22">
        <v>1</v>
      </c>
      <c r="AQ22" t="s">
        <v>1081</v>
      </c>
      <c r="AR22" t="s">
        <v>66491</v>
      </c>
      <c r="AS22" t="s">
        <v>1079</v>
      </c>
      <c r="AT22" s="2">
        <v>9.1609999999999996</v>
      </c>
      <c r="AU22" s="1">
        <f t="shared" si="3"/>
        <v>6.9709490928750935</v>
      </c>
      <c r="AV22" s="1">
        <f t="shared" si="4"/>
        <v>5.054978242625392</v>
      </c>
      <c r="AW22" s="1">
        <f t="shared" si="5"/>
        <v>3.1390073923756896</v>
      </c>
    </row>
    <row r="23" spans="1:49" x14ac:dyDescent="0.2">
      <c r="A23">
        <v>21</v>
      </c>
      <c r="B23" t="s">
        <v>66490</v>
      </c>
      <c r="C23" t="s">
        <v>66489</v>
      </c>
      <c r="F23" t="s">
        <v>66488</v>
      </c>
      <c r="G23" t="s">
        <v>6</v>
      </c>
      <c r="H23" t="s">
        <v>5</v>
      </c>
      <c r="I23" t="s">
        <v>66487</v>
      </c>
      <c r="J23">
        <v>60119141</v>
      </c>
      <c r="K23" t="s">
        <v>66486</v>
      </c>
      <c r="L23" t="s">
        <v>66485</v>
      </c>
      <c r="M23" t="s">
        <v>17</v>
      </c>
      <c r="N23">
        <v>2</v>
      </c>
      <c r="O23" t="s">
        <v>66484</v>
      </c>
      <c r="P23" t="s">
        <v>66483</v>
      </c>
      <c r="Q23" t="s">
        <v>66482</v>
      </c>
      <c r="R23" s="7">
        <v>43454</v>
      </c>
      <c r="S23" s="8">
        <f t="shared" si="0"/>
        <v>2018</v>
      </c>
      <c r="T23" s="8">
        <v>2018</v>
      </c>
      <c r="U23" s="8">
        <f t="shared" si="1"/>
        <v>4</v>
      </c>
      <c r="V23" s="7">
        <v>43454</v>
      </c>
      <c r="W23" t="s">
        <v>3407</v>
      </c>
      <c r="X23" s="2">
        <v>1.401</v>
      </c>
      <c r="Y23" s="6">
        <f t="shared" si="6"/>
        <v>3.7398894850644675E-2</v>
      </c>
      <c r="AA23">
        <v>19327447</v>
      </c>
      <c r="AB23">
        <v>5200153123</v>
      </c>
      <c r="AC23">
        <v>19327455</v>
      </c>
      <c r="AD23" t="s">
        <v>1</v>
      </c>
      <c r="AE23">
        <v>122</v>
      </c>
      <c r="AF23">
        <v>50</v>
      </c>
      <c r="AH23" t="s">
        <v>66481</v>
      </c>
      <c r="AI23" t="s">
        <v>66480</v>
      </c>
      <c r="AK23" t="s">
        <v>66479</v>
      </c>
      <c r="AL23">
        <v>9</v>
      </c>
      <c r="AM23" s="5">
        <f t="shared" si="2"/>
        <v>2.25</v>
      </c>
      <c r="AN23" s="4">
        <f t="shared" si="7"/>
        <v>3.4078000757288905E-3</v>
      </c>
      <c r="AO23" s="3"/>
      <c r="AP23">
        <v>0</v>
      </c>
      <c r="AR23" t="s">
        <v>0</v>
      </c>
      <c r="AT23" s="2">
        <v>4.1260000000000003</v>
      </c>
      <c r="AU23" s="1">
        <f t="shared" si="3"/>
        <v>2.720156641816994</v>
      </c>
      <c r="AV23" s="1">
        <f t="shared" si="4"/>
        <v>2.0403347463186785</v>
      </c>
      <c r="AW23" s="1">
        <f t="shared" si="5"/>
        <v>1.3605128508203626</v>
      </c>
    </row>
    <row r="24" spans="1:49" x14ac:dyDescent="0.2">
      <c r="A24">
        <v>22</v>
      </c>
      <c r="B24" t="s">
        <v>66478</v>
      </c>
      <c r="C24" t="s">
        <v>66477</v>
      </c>
      <c r="F24" t="s">
        <v>66476</v>
      </c>
      <c r="G24" t="s">
        <v>6</v>
      </c>
      <c r="H24" t="s">
        <v>5</v>
      </c>
      <c r="I24" t="s">
        <v>2928</v>
      </c>
      <c r="J24" t="s">
        <v>66475</v>
      </c>
      <c r="K24" t="s">
        <v>66474</v>
      </c>
      <c r="L24" t="s">
        <v>66473</v>
      </c>
      <c r="M24" t="s">
        <v>108</v>
      </c>
      <c r="N24">
        <v>4</v>
      </c>
      <c r="O24" t="s">
        <v>66472</v>
      </c>
      <c r="P24" t="s">
        <v>66471</v>
      </c>
      <c r="Q24" t="s">
        <v>66470</v>
      </c>
      <c r="R24" s="7">
        <v>43454</v>
      </c>
      <c r="S24" s="8">
        <f t="shared" si="0"/>
        <v>2018</v>
      </c>
      <c r="T24" s="8">
        <v>2018</v>
      </c>
      <c r="U24" s="8">
        <f t="shared" si="1"/>
        <v>4</v>
      </c>
      <c r="V24" s="7">
        <v>43454</v>
      </c>
      <c r="W24" t="s">
        <v>3407</v>
      </c>
      <c r="X24" s="2">
        <v>1.401</v>
      </c>
      <c r="Y24" s="6">
        <f t="shared" si="6"/>
        <v>3.7398894850644675E-2</v>
      </c>
      <c r="AA24">
        <v>19327447</v>
      </c>
      <c r="AB24">
        <v>5200153123</v>
      </c>
      <c r="AC24">
        <v>19327455</v>
      </c>
      <c r="AD24" t="s">
        <v>1</v>
      </c>
      <c r="AE24">
        <v>122</v>
      </c>
      <c r="AF24">
        <v>50</v>
      </c>
      <c r="AH24" t="s">
        <v>66469</v>
      </c>
      <c r="AI24" t="s">
        <v>66468</v>
      </c>
      <c r="AK24" t="s">
        <v>66467</v>
      </c>
      <c r="AL24">
        <v>17</v>
      </c>
      <c r="AM24" s="5">
        <f t="shared" si="2"/>
        <v>4.25</v>
      </c>
      <c r="AN24" s="4">
        <f t="shared" si="7"/>
        <v>6.4369556985990157E-3</v>
      </c>
      <c r="AO24" s="3"/>
      <c r="AP24">
        <v>0</v>
      </c>
      <c r="AQ24" t="s">
        <v>781</v>
      </c>
      <c r="AR24" t="s">
        <v>0</v>
      </c>
      <c r="AS24" t="s">
        <v>779</v>
      </c>
      <c r="AT24" s="2">
        <v>4.1260000000000003</v>
      </c>
      <c r="AU24" s="1">
        <f t="shared" si="3"/>
        <v>2.8110313105030977</v>
      </c>
      <c r="AV24" s="1">
        <f t="shared" si="4"/>
        <v>2.1917925274621846</v>
      </c>
      <c r="AW24" s="1">
        <f t="shared" si="5"/>
        <v>1.5725537444212714</v>
      </c>
    </row>
    <row r="25" spans="1:49" x14ac:dyDescent="0.2">
      <c r="A25">
        <v>23</v>
      </c>
      <c r="B25" t="s">
        <v>66466</v>
      </c>
      <c r="C25" t="s">
        <v>66465</v>
      </c>
      <c r="D25" t="s">
        <v>66464</v>
      </c>
      <c r="F25" t="s">
        <v>66463</v>
      </c>
      <c r="G25" t="s">
        <v>6</v>
      </c>
      <c r="H25" t="s">
        <v>5</v>
      </c>
      <c r="I25" t="s">
        <v>66462</v>
      </c>
      <c r="J25">
        <v>60003467</v>
      </c>
      <c r="K25" t="s">
        <v>4136</v>
      </c>
      <c r="L25" t="s">
        <v>4135</v>
      </c>
      <c r="M25" t="s">
        <v>17</v>
      </c>
      <c r="N25">
        <v>3</v>
      </c>
      <c r="O25" t="s">
        <v>66461</v>
      </c>
      <c r="P25" t="s">
        <v>66460</v>
      </c>
      <c r="Q25" t="s">
        <v>66459</v>
      </c>
      <c r="R25" s="7">
        <v>43454</v>
      </c>
      <c r="S25" s="8">
        <f t="shared" si="0"/>
        <v>2018</v>
      </c>
      <c r="T25" s="8">
        <v>2018</v>
      </c>
      <c r="U25" s="8">
        <f t="shared" si="1"/>
        <v>4</v>
      </c>
      <c r="V25" s="7">
        <v>43454</v>
      </c>
      <c r="W25" t="s">
        <v>4500</v>
      </c>
      <c r="X25" s="2">
        <v>2.4409999999999998</v>
      </c>
      <c r="Y25" s="6">
        <f t="shared" si="6"/>
        <v>6.5161100878246711E-2</v>
      </c>
      <c r="AA25">
        <v>137952</v>
      </c>
      <c r="AB25">
        <v>15648</v>
      </c>
      <c r="AD25" t="s">
        <v>1</v>
      </c>
      <c r="AE25">
        <v>247</v>
      </c>
      <c r="AH25" t="s">
        <v>66458</v>
      </c>
      <c r="AI25" t="s">
        <v>66457</v>
      </c>
      <c r="AJ25" t="s">
        <v>66456</v>
      </c>
      <c r="AK25" t="s">
        <v>66455</v>
      </c>
      <c r="AL25">
        <v>27</v>
      </c>
      <c r="AM25" s="5">
        <f t="shared" si="2"/>
        <v>6.75</v>
      </c>
      <c r="AN25" s="4">
        <f t="shared" si="7"/>
        <v>1.0223400227186671E-2</v>
      </c>
      <c r="AO25" s="3"/>
      <c r="AP25">
        <v>0</v>
      </c>
      <c r="AQ25" t="s">
        <v>66454</v>
      </c>
      <c r="AR25" t="s">
        <v>0</v>
      </c>
      <c r="AS25" t="s">
        <v>66453</v>
      </c>
      <c r="AT25" s="2">
        <v>6.7549999999999999</v>
      </c>
      <c r="AU25" s="1">
        <f t="shared" si="3"/>
        <v>4.8679790682928692</v>
      </c>
      <c r="AV25" s="1">
        <f t="shared" si="4"/>
        <v>3.7692250552716686</v>
      </c>
      <c r="AW25" s="1">
        <f t="shared" si="5"/>
        <v>2.6704710422504685</v>
      </c>
    </row>
    <row r="26" spans="1:49" x14ac:dyDescent="0.2">
      <c r="A26">
        <v>24</v>
      </c>
      <c r="B26" t="s">
        <v>66452</v>
      </c>
      <c r="C26" t="s">
        <v>66451</v>
      </c>
      <c r="F26" t="s">
        <v>66450</v>
      </c>
      <c r="G26" t="s">
        <v>6</v>
      </c>
      <c r="H26" t="s">
        <v>5</v>
      </c>
      <c r="I26" t="s">
        <v>1257</v>
      </c>
      <c r="J26" t="s">
        <v>2337</v>
      </c>
      <c r="K26" t="s">
        <v>2336</v>
      </c>
      <c r="L26" t="s">
        <v>2335</v>
      </c>
      <c r="M26" t="s">
        <v>215</v>
      </c>
      <c r="N26">
        <v>4</v>
      </c>
      <c r="O26" t="s">
        <v>2334</v>
      </c>
      <c r="P26" t="s">
        <v>2333</v>
      </c>
      <c r="Q26" t="s">
        <v>66449</v>
      </c>
      <c r="R26" s="7">
        <v>43453</v>
      </c>
      <c r="S26" s="8">
        <f t="shared" si="0"/>
        <v>2018</v>
      </c>
      <c r="T26" s="8">
        <v>2018</v>
      </c>
      <c r="U26" s="8">
        <f t="shared" si="1"/>
        <v>4</v>
      </c>
      <c r="V26" s="7">
        <v>43453</v>
      </c>
      <c r="W26" t="s">
        <v>2246</v>
      </c>
      <c r="X26" s="2">
        <v>0.55500000000000005</v>
      </c>
      <c r="Y26" s="6">
        <f t="shared" si="6"/>
        <v>1.4815408024345321E-2</v>
      </c>
      <c r="AA26">
        <v>17518725</v>
      </c>
      <c r="AB26">
        <v>6100153023</v>
      </c>
      <c r="AC26">
        <v>17518733</v>
      </c>
      <c r="AD26" t="s">
        <v>1</v>
      </c>
      <c r="AE26">
        <v>12</v>
      </c>
      <c r="AF26">
        <v>15</v>
      </c>
      <c r="AH26" t="s">
        <v>1761</v>
      </c>
      <c r="AI26" t="s">
        <v>66448</v>
      </c>
      <c r="AK26" t="s">
        <v>66447</v>
      </c>
      <c r="AL26">
        <v>7</v>
      </c>
      <c r="AM26" s="5">
        <f t="shared" si="2"/>
        <v>1.75</v>
      </c>
      <c r="AN26" s="4">
        <f t="shared" si="7"/>
        <v>2.6505111700113595E-3</v>
      </c>
      <c r="AO26" s="3"/>
      <c r="AP26">
        <v>0</v>
      </c>
      <c r="AQ26" t="s">
        <v>2332</v>
      </c>
      <c r="AR26" t="s">
        <v>2331</v>
      </c>
      <c r="AS26" t="s">
        <v>253</v>
      </c>
      <c r="AT26" s="2" t="s">
        <v>7</v>
      </c>
      <c r="AU26" s="1">
        <f t="shared" si="3"/>
        <v>1.1165938968045133</v>
      </c>
      <c r="AV26" s="1">
        <f t="shared" si="4"/>
        <v>0.87329595971783402</v>
      </c>
      <c r="AW26" s="1">
        <f t="shared" si="5"/>
        <v>0.62999802263115479</v>
      </c>
    </row>
    <row r="27" spans="1:49" x14ac:dyDescent="0.2">
      <c r="A27">
        <v>25</v>
      </c>
      <c r="B27" t="s">
        <v>66446</v>
      </c>
      <c r="C27" t="s">
        <v>66445</v>
      </c>
      <c r="F27" t="s">
        <v>66444</v>
      </c>
      <c r="G27" t="s">
        <v>6</v>
      </c>
      <c r="H27" t="s">
        <v>5</v>
      </c>
      <c r="I27" t="s">
        <v>5405</v>
      </c>
      <c r="J27" t="s">
        <v>66443</v>
      </c>
      <c r="K27" t="s">
        <v>66442</v>
      </c>
      <c r="L27" t="s">
        <v>3078</v>
      </c>
      <c r="M27" t="s">
        <v>30</v>
      </c>
      <c r="N27">
        <v>4</v>
      </c>
      <c r="O27" t="s">
        <v>66441</v>
      </c>
      <c r="P27" t="s">
        <v>66440</v>
      </c>
      <c r="Q27" t="s">
        <v>66439</v>
      </c>
      <c r="R27" s="7">
        <v>43453</v>
      </c>
      <c r="S27" s="8">
        <f t="shared" si="0"/>
        <v>2018</v>
      </c>
      <c r="T27" s="8">
        <v>2018</v>
      </c>
      <c r="U27" s="8">
        <f t="shared" si="1"/>
        <v>4</v>
      </c>
      <c r="V27" s="7">
        <v>43453</v>
      </c>
      <c r="W27" t="s">
        <v>2246</v>
      </c>
      <c r="X27" s="2">
        <v>0.55500000000000005</v>
      </c>
      <c r="Y27" s="6">
        <f t="shared" si="6"/>
        <v>1.4815408024345321E-2</v>
      </c>
      <c r="AA27">
        <v>17518725</v>
      </c>
      <c r="AB27">
        <v>6100153023</v>
      </c>
      <c r="AC27">
        <v>17518733</v>
      </c>
      <c r="AD27" t="s">
        <v>1</v>
      </c>
      <c r="AE27">
        <v>12</v>
      </c>
      <c r="AF27">
        <v>15</v>
      </c>
      <c r="AH27" t="s">
        <v>66438</v>
      </c>
      <c r="AI27" t="s">
        <v>66437</v>
      </c>
      <c r="AK27" t="s">
        <v>66436</v>
      </c>
      <c r="AL27">
        <v>1</v>
      </c>
      <c r="AM27" s="5">
        <f t="shared" si="2"/>
        <v>0.25</v>
      </c>
      <c r="AN27" s="4">
        <f t="shared" si="7"/>
        <v>3.786444528587656E-4</v>
      </c>
      <c r="AO27" s="3"/>
      <c r="AP27">
        <v>0</v>
      </c>
      <c r="AR27" t="s">
        <v>0</v>
      </c>
      <c r="AT27" s="2" t="s">
        <v>7</v>
      </c>
      <c r="AU27" s="1">
        <f t="shared" si="3"/>
        <v>1.0484378952899354</v>
      </c>
      <c r="AV27" s="1">
        <f t="shared" si="4"/>
        <v>0.75970262386020437</v>
      </c>
      <c r="AW27" s="1">
        <f t="shared" si="5"/>
        <v>0.47096735243047316</v>
      </c>
    </row>
    <row r="28" spans="1:49" x14ac:dyDescent="0.2">
      <c r="A28">
        <v>26</v>
      </c>
      <c r="B28" t="s">
        <v>66435</v>
      </c>
      <c r="C28" t="s">
        <v>66434</v>
      </c>
      <c r="F28" t="s">
        <v>66433</v>
      </c>
      <c r="G28" t="s">
        <v>6</v>
      </c>
      <c r="H28" t="s">
        <v>5</v>
      </c>
      <c r="I28" t="s">
        <v>66432</v>
      </c>
      <c r="J28">
        <v>60005686</v>
      </c>
      <c r="K28" t="s">
        <v>3724</v>
      </c>
      <c r="L28" t="s">
        <v>3723</v>
      </c>
      <c r="M28" t="s">
        <v>3722</v>
      </c>
      <c r="N28">
        <v>3</v>
      </c>
      <c r="O28" t="s">
        <v>66431</v>
      </c>
      <c r="P28" t="s">
        <v>66430</v>
      </c>
      <c r="Q28" t="s">
        <v>16710</v>
      </c>
      <c r="R28" s="7">
        <v>43453</v>
      </c>
      <c r="S28" s="8">
        <f t="shared" si="0"/>
        <v>2018</v>
      </c>
      <c r="T28" s="8">
        <v>2018</v>
      </c>
      <c r="U28" s="8">
        <f t="shared" si="1"/>
        <v>4</v>
      </c>
      <c r="V28" s="7">
        <v>43453</v>
      </c>
      <c r="W28" t="s">
        <v>2246</v>
      </c>
      <c r="X28" s="2">
        <v>0.55500000000000005</v>
      </c>
      <c r="Y28" s="6">
        <f t="shared" si="6"/>
        <v>1.4815408024345321E-2</v>
      </c>
      <c r="AA28">
        <v>17518725</v>
      </c>
      <c r="AB28">
        <v>6100153023</v>
      </c>
      <c r="AC28">
        <v>17518733</v>
      </c>
      <c r="AD28" t="s">
        <v>1</v>
      </c>
      <c r="AE28">
        <v>12</v>
      </c>
      <c r="AF28">
        <v>15</v>
      </c>
      <c r="AH28" t="s">
        <v>66429</v>
      </c>
      <c r="AI28" t="s">
        <v>66428</v>
      </c>
      <c r="AK28" t="s">
        <v>66427</v>
      </c>
      <c r="AL28">
        <v>1</v>
      </c>
      <c r="AM28" s="5">
        <f t="shared" si="2"/>
        <v>0.25</v>
      </c>
      <c r="AN28" s="4">
        <f t="shared" si="7"/>
        <v>3.786444528587656E-4</v>
      </c>
      <c r="AO28" s="3"/>
      <c r="AP28">
        <v>0</v>
      </c>
      <c r="AR28" t="s">
        <v>0</v>
      </c>
      <c r="AT28" s="2" t="s">
        <v>7</v>
      </c>
      <c r="AU28" s="1">
        <f t="shared" si="3"/>
        <v>1.0484378952899354</v>
      </c>
      <c r="AV28" s="1">
        <f t="shared" si="4"/>
        <v>0.75970262386020437</v>
      </c>
      <c r="AW28" s="1">
        <f t="shared" si="5"/>
        <v>0.47096735243047316</v>
      </c>
    </row>
    <row r="29" spans="1:49" x14ac:dyDescent="0.2">
      <c r="A29">
        <v>27</v>
      </c>
      <c r="B29" t="s">
        <v>66426</v>
      </c>
      <c r="C29" t="s">
        <v>66425</v>
      </c>
      <c r="F29" t="s">
        <v>66424</v>
      </c>
      <c r="G29" t="s">
        <v>6</v>
      </c>
      <c r="H29" t="s">
        <v>5</v>
      </c>
      <c r="I29" t="s">
        <v>5389</v>
      </c>
      <c r="J29" t="s">
        <v>5434</v>
      </c>
      <c r="K29" t="s">
        <v>5433</v>
      </c>
      <c r="L29" t="s">
        <v>5432</v>
      </c>
      <c r="M29" t="s">
        <v>359</v>
      </c>
      <c r="N29">
        <v>4</v>
      </c>
      <c r="O29" t="s">
        <v>66423</v>
      </c>
      <c r="P29" t="s">
        <v>66422</v>
      </c>
      <c r="Q29" t="s">
        <v>5431</v>
      </c>
      <c r="R29" s="7">
        <v>43453</v>
      </c>
      <c r="S29" s="8">
        <f t="shared" si="0"/>
        <v>2018</v>
      </c>
      <c r="T29" s="8">
        <v>2018</v>
      </c>
      <c r="U29" s="8">
        <f t="shared" si="1"/>
        <v>4</v>
      </c>
      <c r="V29" s="7">
        <v>43453</v>
      </c>
      <c r="W29" t="s">
        <v>2246</v>
      </c>
      <c r="X29" s="2">
        <v>0.55500000000000005</v>
      </c>
      <c r="Y29" s="6">
        <f t="shared" si="6"/>
        <v>1.4815408024345321E-2</v>
      </c>
      <c r="AA29">
        <v>17518725</v>
      </c>
      <c r="AB29">
        <v>6100153023</v>
      </c>
      <c r="AC29">
        <v>17518733</v>
      </c>
      <c r="AD29" t="s">
        <v>1</v>
      </c>
      <c r="AE29">
        <v>12</v>
      </c>
      <c r="AF29">
        <v>15</v>
      </c>
      <c r="AH29" t="s">
        <v>66421</v>
      </c>
      <c r="AI29" t="s">
        <v>66420</v>
      </c>
      <c r="AK29" t="s">
        <v>66419</v>
      </c>
      <c r="AL29">
        <v>6</v>
      </c>
      <c r="AM29" s="5">
        <f t="shared" si="2"/>
        <v>1.5</v>
      </c>
      <c r="AN29" s="4">
        <f t="shared" si="7"/>
        <v>2.2718667171525938E-3</v>
      </c>
      <c r="AO29" s="3"/>
      <c r="AP29">
        <v>0</v>
      </c>
      <c r="AR29">
        <v>2016021</v>
      </c>
      <c r="AS29" t="s">
        <v>160</v>
      </c>
      <c r="AT29" s="2" t="s">
        <v>7</v>
      </c>
      <c r="AU29" s="1">
        <f t="shared" si="3"/>
        <v>1.1052345632187501</v>
      </c>
      <c r="AV29" s="1">
        <f t="shared" si="4"/>
        <v>0.85436373707489577</v>
      </c>
      <c r="AW29" s="1">
        <f t="shared" si="5"/>
        <v>0.60349291093104107</v>
      </c>
    </row>
    <row r="30" spans="1:49" x14ac:dyDescent="0.2">
      <c r="A30">
        <v>28</v>
      </c>
      <c r="B30" t="s">
        <v>66418</v>
      </c>
      <c r="C30" t="s">
        <v>66417</v>
      </c>
      <c r="F30" t="s">
        <v>66416</v>
      </c>
      <c r="G30" t="s">
        <v>6</v>
      </c>
      <c r="H30" t="s">
        <v>5</v>
      </c>
      <c r="I30" t="s">
        <v>66415</v>
      </c>
      <c r="J30">
        <v>60017818</v>
      </c>
      <c r="K30" t="s">
        <v>2404</v>
      </c>
      <c r="L30" t="s">
        <v>2406</v>
      </c>
      <c r="M30" t="s">
        <v>140</v>
      </c>
      <c r="N30">
        <v>3</v>
      </c>
      <c r="O30" t="s">
        <v>66414</v>
      </c>
      <c r="P30" t="s">
        <v>66413</v>
      </c>
      <c r="Q30" t="s">
        <v>4322</v>
      </c>
      <c r="R30" s="7">
        <v>43453</v>
      </c>
      <c r="S30" s="8">
        <f t="shared" si="0"/>
        <v>2018</v>
      </c>
      <c r="T30" s="8">
        <v>2018</v>
      </c>
      <c r="U30" s="8">
        <f t="shared" si="1"/>
        <v>4</v>
      </c>
      <c r="V30" s="7">
        <v>43453</v>
      </c>
      <c r="W30" t="s">
        <v>2246</v>
      </c>
      <c r="X30" s="2">
        <v>0.55500000000000005</v>
      </c>
      <c r="Y30" s="6">
        <f t="shared" si="6"/>
        <v>1.4815408024345321E-2</v>
      </c>
      <c r="AA30">
        <v>17518725</v>
      </c>
      <c r="AB30">
        <v>6100153023</v>
      </c>
      <c r="AC30">
        <v>17518733</v>
      </c>
      <c r="AD30" t="s">
        <v>1</v>
      </c>
      <c r="AE30">
        <v>12</v>
      </c>
      <c r="AF30">
        <v>15</v>
      </c>
      <c r="AH30" t="s">
        <v>66412</v>
      </c>
      <c r="AI30" t="s">
        <v>66411</v>
      </c>
      <c r="AK30" t="s">
        <v>66410</v>
      </c>
      <c r="AL30">
        <v>5</v>
      </c>
      <c r="AM30" s="5">
        <f t="shared" si="2"/>
        <v>1.25</v>
      </c>
      <c r="AN30" s="4">
        <f t="shared" si="7"/>
        <v>1.8932222642938281E-3</v>
      </c>
      <c r="AO30" s="3"/>
      <c r="AP30">
        <v>1</v>
      </c>
      <c r="AQ30" t="s">
        <v>82</v>
      </c>
      <c r="AR30" t="s">
        <v>2500</v>
      </c>
      <c r="AS30" t="s">
        <v>81</v>
      </c>
      <c r="AT30" s="2" t="s">
        <v>7</v>
      </c>
      <c r="AU30" s="1">
        <f t="shared" si="3"/>
        <v>1.0938752296329872</v>
      </c>
      <c r="AV30" s="1">
        <f t="shared" si="4"/>
        <v>0.83543151443195751</v>
      </c>
      <c r="AW30" s="1">
        <f t="shared" si="5"/>
        <v>0.57698779923092747</v>
      </c>
    </row>
    <row r="31" spans="1:49" x14ac:dyDescent="0.2">
      <c r="A31">
        <v>29</v>
      </c>
      <c r="B31" t="s">
        <v>66409</v>
      </c>
      <c r="C31" t="s">
        <v>66408</v>
      </c>
      <c r="F31" t="s">
        <v>66407</v>
      </c>
      <c r="G31" t="s">
        <v>6</v>
      </c>
      <c r="H31" t="s">
        <v>5</v>
      </c>
      <c r="I31" t="s">
        <v>514</v>
      </c>
      <c r="J31">
        <v>60025084</v>
      </c>
      <c r="K31" t="s">
        <v>3039</v>
      </c>
      <c r="L31" t="s">
        <v>455</v>
      </c>
      <c r="M31" t="s">
        <v>54</v>
      </c>
      <c r="N31">
        <v>3</v>
      </c>
      <c r="O31" t="s">
        <v>45879</v>
      </c>
      <c r="P31" t="s">
        <v>45878</v>
      </c>
      <c r="Q31" t="s">
        <v>4491</v>
      </c>
      <c r="R31" s="7">
        <v>43453</v>
      </c>
      <c r="S31" s="8">
        <f t="shared" si="0"/>
        <v>2018</v>
      </c>
      <c r="T31" s="8">
        <v>2018</v>
      </c>
      <c r="U31" s="8">
        <f t="shared" si="1"/>
        <v>4</v>
      </c>
      <c r="V31" s="7">
        <v>43453</v>
      </c>
      <c r="W31" t="s">
        <v>2246</v>
      </c>
      <c r="X31" s="2">
        <v>0.55500000000000005</v>
      </c>
      <c r="Y31" s="6">
        <f t="shared" si="6"/>
        <v>1.4815408024345321E-2</v>
      </c>
      <c r="AA31">
        <v>17518725</v>
      </c>
      <c r="AB31">
        <v>6100153023</v>
      </c>
      <c r="AC31">
        <v>17518733</v>
      </c>
      <c r="AD31" t="s">
        <v>1</v>
      </c>
      <c r="AE31">
        <v>12</v>
      </c>
      <c r="AF31">
        <v>15</v>
      </c>
      <c r="AH31" t="s">
        <v>66406</v>
      </c>
      <c r="AI31" t="s">
        <v>66405</v>
      </c>
      <c r="AK31" t="s">
        <v>66404</v>
      </c>
      <c r="AL31">
        <v>0</v>
      </c>
      <c r="AM31" s="5">
        <f t="shared" si="2"/>
        <v>0</v>
      </c>
      <c r="AN31" s="4">
        <f t="shared" si="7"/>
        <v>0</v>
      </c>
      <c r="AO31" s="3"/>
      <c r="AP31">
        <v>0</v>
      </c>
      <c r="AQ31" t="s">
        <v>1392</v>
      </c>
      <c r="AR31" t="s">
        <v>2252</v>
      </c>
      <c r="AS31" t="s">
        <v>4254</v>
      </c>
      <c r="AT31" s="2" t="s">
        <v>7</v>
      </c>
      <c r="AU31" s="1">
        <f t="shared" si="3"/>
        <v>1.0370785617041725</v>
      </c>
      <c r="AV31" s="1">
        <f t="shared" si="4"/>
        <v>0.74077040121726612</v>
      </c>
      <c r="AW31" s="1">
        <f t="shared" si="5"/>
        <v>0.44446224073035956</v>
      </c>
    </row>
    <row r="32" spans="1:49" x14ac:dyDescent="0.2">
      <c r="A32">
        <v>30</v>
      </c>
      <c r="B32" t="s">
        <v>66403</v>
      </c>
      <c r="C32" t="s">
        <v>66402</v>
      </c>
      <c r="F32" t="s">
        <v>66401</v>
      </c>
      <c r="G32" t="s">
        <v>6</v>
      </c>
      <c r="H32" t="s">
        <v>5</v>
      </c>
      <c r="I32" t="s">
        <v>66400</v>
      </c>
      <c r="J32" t="s">
        <v>66399</v>
      </c>
      <c r="K32" t="s">
        <v>66398</v>
      </c>
      <c r="L32" t="s">
        <v>66397</v>
      </c>
      <c r="M32" t="s">
        <v>38</v>
      </c>
      <c r="N32">
        <v>6</v>
      </c>
      <c r="O32" t="s">
        <v>66396</v>
      </c>
      <c r="P32" t="s">
        <v>66395</v>
      </c>
      <c r="Q32" t="s">
        <v>66394</v>
      </c>
      <c r="R32" s="7">
        <v>43453</v>
      </c>
      <c r="S32" s="8">
        <f t="shared" si="0"/>
        <v>2018</v>
      </c>
      <c r="T32" s="8">
        <v>2018</v>
      </c>
      <c r="U32" s="8">
        <f t="shared" si="1"/>
        <v>4</v>
      </c>
      <c r="V32" s="7">
        <v>43453</v>
      </c>
      <c r="W32" t="s">
        <v>2246</v>
      </c>
      <c r="X32" s="2">
        <v>0.55500000000000005</v>
      </c>
      <c r="Y32" s="6">
        <f t="shared" si="6"/>
        <v>1.4815408024345321E-2</v>
      </c>
      <c r="AA32">
        <v>17518725</v>
      </c>
      <c r="AB32">
        <v>6100153023</v>
      </c>
      <c r="AC32">
        <v>17518733</v>
      </c>
      <c r="AD32" t="s">
        <v>1</v>
      </c>
      <c r="AE32">
        <v>12</v>
      </c>
      <c r="AF32">
        <v>15</v>
      </c>
      <c r="AH32" t="s">
        <v>66393</v>
      </c>
      <c r="AI32" t="s">
        <v>66392</v>
      </c>
      <c r="AK32" t="s">
        <v>66391</v>
      </c>
      <c r="AL32">
        <v>7</v>
      </c>
      <c r="AM32" s="5">
        <f t="shared" si="2"/>
        <v>1.75</v>
      </c>
      <c r="AN32" s="4">
        <f t="shared" si="7"/>
        <v>2.6505111700113595E-3</v>
      </c>
      <c r="AO32" s="3"/>
      <c r="AP32">
        <v>1</v>
      </c>
      <c r="AQ32" t="s">
        <v>47466</v>
      </c>
      <c r="AR32" t="s">
        <v>66390</v>
      </c>
      <c r="AS32" t="s">
        <v>47465</v>
      </c>
      <c r="AT32" s="2" t="s">
        <v>7</v>
      </c>
      <c r="AU32" s="1">
        <f t="shared" si="3"/>
        <v>1.1165938968045133</v>
      </c>
      <c r="AV32" s="1">
        <f t="shared" si="4"/>
        <v>0.87329595971783402</v>
      </c>
      <c r="AW32" s="1">
        <f t="shared" si="5"/>
        <v>0.62999802263115479</v>
      </c>
    </row>
    <row r="33" spans="1:49" x14ac:dyDescent="0.2">
      <c r="A33">
        <v>31</v>
      </c>
      <c r="B33" t="s">
        <v>66389</v>
      </c>
      <c r="C33" t="s">
        <v>66388</v>
      </c>
      <c r="F33" t="s">
        <v>66387</v>
      </c>
      <c r="G33" t="s">
        <v>6</v>
      </c>
      <c r="H33" t="s">
        <v>5</v>
      </c>
      <c r="I33" t="s">
        <v>4445</v>
      </c>
      <c r="J33" t="s">
        <v>4444</v>
      </c>
      <c r="K33" t="s">
        <v>4443</v>
      </c>
      <c r="L33" t="s">
        <v>4442</v>
      </c>
      <c r="M33" t="s">
        <v>429</v>
      </c>
      <c r="N33">
        <v>3</v>
      </c>
      <c r="O33" t="s">
        <v>4441</v>
      </c>
      <c r="P33" t="s">
        <v>4440</v>
      </c>
      <c r="Q33" t="s">
        <v>4439</v>
      </c>
      <c r="R33" s="7">
        <v>43453</v>
      </c>
      <c r="S33" s="8">
        <f t="shared" si="0"/>
        <v>2018</v>
      </c>
      <c r="T33" s="8">
        <v>2018</v>
      </c>
      <c r="U33" s="8">
        <f t="shared" si="1"/>
        <v>4</v>
      </c>
      <c r="V33" s="7">
        <v>43453</v>
      </c>
      <c r="W33" t="s">
        <v>2246</v>
      </c>
      <c r="X33" s="2">
        <v>0.55500000000000005</v>
      </c>
      <c r="Y33" s="6">
        <f t="shared" si="6"/>
        <v>1.4815408024345321E-2</v>
      </c>
      <c r="AA33">
        <v>17518725</v>
      </c>
      <c r="AB33">
        <v>6100153023</v>
      </c>
      <c r="AC33">
        <v>17518733</v>
      </c>
      <c r="AD33" t="s">
        <v>1</v>
      </c>
      <c r="AE33">
        <v>12</v>
      </c>
      <c r="AF33">
        <v>15</v>
      </c>
      <c r="AH33" t="s">
        <v>66386</v>
      </c>
      <c r="AI33" t="s">
        <v>66385</v>
      </c>
      <c r="AK33" t="s">
        <v>66384</v>
      </c>
      <c r="AL33">
        <v>3</v>
      </c>
      <c r="AM33" s="5">
        <f t="shared" si="2"/>
        <v>0.75</v>
      </c>
      <c r="AN33" s="4">
        <f t="shared" si="7"/>
        <v>1.1359333585762969E-3</v>
      </c>
      <c r="AO33" s="3"/>
      <c r="AP33">
        <v>0</v>
      </c>
      <c r="AQ33" t="s">
        <v>82</v>
      </c>
      <c r="AR33" t="s">
        <v>555</v>
      </c>
      <c r="AS33" t="s">
        <v>81</v>
      </c>
      <c r="AT33" s="2" t="s">
        <v>7</v>
      </c>
      <c r="AU33" s="1">
        <f t="shared" si="3"/>
        <v>1.0711565624614612</v>
      </c>
      <c r="AV33" s="1">
        <f t="shared" si="4"/>
        <v>0.797567069146081</v>
      </c>
      <c r="AW33" s="1">
        <f t="shared" si="5"/>
        <v>0.52397757583070037</v>
      </c>
    </row>
    <row r="34" spans="1:49" x14ac:dyDescent="0.2">
      <c r="A34">
        <v>32</v>
      </c>
      <c r="B34" t="s">
        <v>66383</v>
      </c>
      <c r="C34" t="s">
        <v>66382</v>
      </c>
      <c r="F34" t="s">
        <v>66381</v>
      </c>
      <c r="G34" t="s">
        <v>6</v>
      </c>
      <c r="H34" t="s">
        <v>5</v>
      </c>
      <c r="I34" t="s">
        <v>3926</v>
      </c>
      <c r="J34">
        <v>60010618</v>
      </c>
      <c r="K34" t="s">
        <v>1283</v>
      </c>
      <c r="L34" t="s">
        <v>1282</v>
      </c>
      <c r="M34" t="s">
        <v>14</v>
      </c>
      <c r="N34">
        <v>2</v>
      </c>
      <c r="O34" t="s">
        <v>66380</v>
      </c>
      <c r="P34" t="s">
        <v>66379</v>
      </c>
      <c r="Q34" t="s">
        <v>1280</v>
      </c>
      <c r="R34" s="7">
        <v>43453</v>
      </c>
      <c r="S34" s="8">
        <f t="shared" si="0"/>
        <v>2018</v>
      </c>
      <c r="T34" s="8">
        <v>2018</v>
      </c>
      <c r="U34" s="8">
        <f t="shared" si="1"/>
        <v>4</v>
      </c>
      <c r="V34" s="7">
        <v>43453</v>
      </c>
      <c r="W34" t="s">
        <v>2246</v>
      </c>
      <c r="X34" s="2">
        <v>0.55500000000000005</v>
      </c>
      <c r="Y34" s="6">
        <f t="shared" si="6"/>
        <v>1.4815408024345321E-2</v>
      </c>
      <c r="AA34">
        <v>17518725</v>
      </c>
      <c r="AB34">
        <v>6100153023</v>
      </c>
      <c r="AC34">
        <v>17518733</v>
      </c>
      <c r="AD34" t="s">
        <v>1</v>
      </c>
      <c r="AE34">
        <v>12</v>
      </c>
      <c r="AF34">
        <v>15</v>
      </c>
      <c r="AH34" t="s">
        <v>66378</v>
      </c>
      <c r="AI34" t="s">
        <v>66377</v>
      </c>
      <c r="AK34" t="s">
        <v>66376</v>
      </c>
      <c r="AL34">
        <v>9</v>
      </c>
      <c r="AM34" s="5">
        <f t="shared" si="2"/>
        <v>2.25</v>
      </c>
      <c r="AN34" s="4">
        <f t="shared" si="7"/>
        <v>3.4078000757288905E-3</v>
      </c>
      <c r="AO34" s="3"/>
      <c r="AP34">
        <v>0</v>
      </c>
      <c r="AR34">
        <v>5880</v>
      </c>
      <c r="AS34" t="s">
        <v>66375</v>
      </c>
      <c r="AT34" s="2" t="s">
        <v>7</v>
      </c>
      <c r="AU34" s="1">
        <f t="shared" si="3"/>
        <v>1.1393125639760391</v>
      </c>
      <c r="AV34" s="1">
        <f t="shared" si="4"/>
        <v>0.91116040500371054</v>
      </c>
      <c r="AW34" s="1">
        <f t="shared" si="5"/>
        <v>0.68300824603138199</v>
      </c>
    </row>
    <row r="35" spans="1:49" x14ac:dyDescent="0.2">
      <c r="A35">
        <v>33</v>
      </c>
      <c r="B35" t="s">
        <v>66374</v>
      </c>
      <c r="C35" t="s">
        <v>66373</v>
      </c>
      <c r="F35" t="s">
        <v>66372</v>
      </c>
      <c r="G35" t="s">
        <v>6</v>
      </c>
      <c r="H35" t="s">
        <v>5</v>
      </c>
      <c r="I35" t="s">
        <v>66371</v>
      </c>
      <c r="J35" t="s">
        <v>66370</v>
      </c>
      <c r="K35" t="s">
        <v>66369</v>
      </c>
      <c r="L35" t="s">
        <v>66368</v>
      </c>
      <c r="M35" t="s">
        <v>66367</v>
      </c>
      <c r="N35">
        <v>4</v>
      </c>
      <c r="O35" t="s">
        <v>66366</v>
      </c>
      <c r="P35" t="s">
        <v>66365</v>
      </c>
      <c r="Q35" t="s">
        <v>66364</v>
      </c>
      <c r="R35" s="7">
        <v>43453</v>
      </c>
      <c r="S35" s="8">
        <f t="shared" si="0"/>
        <v>2018</v>
      </c>
      <c r="T35" s="8">
        <v>2018</v>
      </c>
      <c r="U35" s="8">
        <f t="shared" si="1"/>
        <v>4</v>
      </c>
      <c r="V35" s="7">
        <v>43453</v>
      </c>
      <c r="W35" t="s">
        <v>2246</v>
      </c>
      <c r="X35" s="2">
        <v>0.55500000000000005</v>
      </c>
      <c r="Y35" s="6">
        <f t="shared" si="6"/>
        <v>1.4815408024345321E-2</v>
      </c>
      <c r="AA35">
        <v>17518725</v>
      </c>
      <c r="AB35">
        <v>6100153023</v>
      </c>
      <c r="AC35">
        <v>17518733</v>
      </c>
      <c r="AD35" t="s">
        <v>1</v>
      </c>
      <c r="AE35">
        <v>12</v>
      </c>
      <c r="AF35">
        <v>15</v>
      </c>
      <c r="AH35" t="s">
        <v>66363</v>
      </c>
      <c r="AI35" t="s">
        <v>66362</v>
      </c>
      <c r="AK35" t="s">
        <v>66361</v>
      </c>
      <c r="AL35">
        <v>3</v>
      </c>
      <c r="AM35" s="5">
        <f t="shared" si="2"/>
        <v>0.75</v>
      </c>
      <c r="AN35" s="4">
        <f t="shared" si="7"/>
        <v>1.1359333585762969E-3</v>
      </c>
      <c r="AO35" s="3"/>
      <c r="AP35">
        <v>0</v>
      </c>
      <c r="AQ35" t="s">
        <v>595</v>
      </c>
      <c r="AR35" t="s">
        <v>594</v>
      </c>
      <c r="AS35" t="s">
        <v>593</v>
      </c>
      <c r="AT35" s="2" t="s">
        <v>7</v>
      </c>
      <c r="AU35" s="1">
        <f t="shared" si="3"/>
        <v>1.0711565624614612</v>
      </c>
      <c r="AV35" s="1">
        <f t="shared" si="4"/>
        <v>0.797567069146081</v>
      </c>
      <c r="AW35" s="1">
        <f t="shared" si="5"/>
        <v>0.52397757583070037</v>
      </c>
    </row>
    <row r="36" spans="1:49" x14ac:dyDescent="0.2">
      <c r="A36">
        <v>34</v>
      </c>
      <c r="B36" t="s">
        <v>66360</v>
      </c>
      <c r="C36" t="s">
        <v>66359</v>
      </c>
      <c r="F36" t="s">
        <v>66358</v>
      </c>
      <c r="G36" t="s">
        <v>6</v>
      </c>
      <c r="H36" t="s">
        <v>5</v>
      </c>
      <c r="I36" t="s">
        <v>1410</v>
      </c>
      <c r="J36">
        <v>60023813</v>
      </c>
      <c r="K36" t="s">
        <v>996</v>
      </c>
      <c r="L36" t="s">
        <v>455</v>
      </c>
      <c r="M36" t="s">
        <v>54</v>
      </c>
      <c r="N36">
        <v>3</v>
      </c>
      <c r="O36" t="s">
        <v>66357</v>
      </c>
      <c r="P36" t="s">
        <v>66356</v>
      </c>
      <c r="Q36" t="s">
        <v>2015</v>
      </c>
      <c r="R36" s="7">
        <v>43453</v>
      </c>
      <c r="S36" s="8">
        <f t="shared" si="0"/>
        <v>2018</v>
      </c>
      <c r="T36" s="8">
        <v>2018</v>
      </c>
      <c r="U36" s="8">
        <f t="shared" si="1"/>
        <v>4</v>
      </c>
      <c r="V36" s="7">
        <v>43453</v>
      </c>
      <c r="W36" t="s">
        <v>2246</v>
      </c>
      <c r="X36" s="2">
        <v>0.55500000000000005</v>
      </c>
      <c r="Y36" s="6">
        <f t="shared" si="6"/>
        <v>1.4815408024345321E-2</v>
      </c>
      <c r="AA36">
        <v>17518725</v>
      </c>
      <c r="AB36">
        <v>6100153023</v>
      </c>
      <c r="AC36">
        <v>17518733</v>
      </c>
      <c r="AD36" t="s">
        <v>1</v>
      </c>
      <c r="AE36">
        <v>12</v>
      </c>
      <c r="AF36">
        <v>15</v>
      </c>
      <c r="AH36" t="s">
        <v>66355</v>
      </c>
      <c r="AI36" t="s">
        <v>66354</v>
      </c>
      <c r="AK36" t="s">
        <v>66353</v>
      </c>
      <c r="AL36">
        <v>2</v>
      </c>
      <c r="AM36" s="5">
        <f t="shared" si="2"/>
        <v>0.5</v>
      </c>
      <c r="AN36" s="4">
        <f t="shared" si="7"/>
        <v>7.572889057175312E-4</v>
      </c>
      <c r="AO36" s="3"/>
      <c r="AP36">
        <v>0</v>
      </c>
      <c r="AQ36" t="s">
        <v>49</v>
      </c>
      <c r="AR36">
        <v>61571282</v>
      </c>
      <c r="AS36" t="s">
        <v>48</v>
      </c>
      <c r="AT36" s="2" t="s">
        <v>7</v>
      </c>
      <c r="AU36" s="1">
        <f t="shared" si="3"/>
        <v>1.0597972288756983</v>
      </c>
      <c r="AV36" s="1">
        <f t="shared" si="4"/>
        <v>0.77863484650314263</v>
      </c>
      <c r="AW36" s="1">
        <f t="shared" si="5"/>
        <v>0.49747246413058677</v>
      </c>
    </row>
    <row r="37" spans="1:49" x14ac:dyDescent="0.2">
      <c r="A37">
        <v>35</v>
      </c>
      <c r="B37" t="s">
        <v>66352</v>
      </c>
      <c r="C37" t="s">
        <v>66351</v>
      </c>
      <c r="F37" t="s">
        <v>66350</v>
      </c>
      <c r="G37" t="s">
        <v>6</v>
      </c>
      <c r="H37" t="s">
        <v>5</v>
      </c>
      <c r="I37" t="s">
        <v>66349</v>
      </c>
      <c r="J37" t="s">
        <v>66348</v>
      </c>
      <c r="K37" t="s">
        <v>66347</v>
      </c>
      <c r="L37" t="s">
        <v>268</v>
      </c>
      <c r="M37" t="s">
        <v>215</v>
      </c>
      <c r="N37">
        <v>4</v>
      </c>
      <c r="O37" t="s">
        <v>66346</v>
      </c>
      <c r="P37" t="s">
        <v>66345</v>
      </c>
      <c r="Q37" t="s">
        <v>66344</v>
      </c>
      <c r="R37" s="7">
        <v>43453</v>
      </c>
      <c r="S37" s="8">
        <f t="shared" si="0"/>
        <v>2018</v>
      </c>
      <c r="T37" s="8">
        <v>2018</v>
      </c>
      <c r="U37" s="8">
        <f t="shared" si="1"/>
        <v>4</v>
      </c>
      <c r="V37" s="7">
        <v>43453</v>
      </c>
      <c r="W37" t="s">
        <v>2246</v>
      </c>
      <c r="X37" s="2">
        <v>0.55500000000000005</v>
      </c>
      <c r="Y37" s="6">
        <f t="shared" si="6"/>
        <v>1.4815408024345321E-2</v>
      </c>
      <c r="AA37">
        <v>17518725</v>
      </c>
      <c r="AB37">
        <v>6100153023</v>
      </c>
      <c r="AC37">
        <v>17518733</v>
      </c>
      <c r="AD37" t="s">
        <v>1</v>
      </c>
      <c r="AE37">
        <v>12</v>
      </c>
      <c r="AF37">
        <v>15</v>
      </c>
      <c r="AH37" t="s">
        <v>28840</v>
      </c>
      <c r="AI37" t="s">
        <v>66343</v>
      </c>
      <c r="AK37" t="s">
        <v>66342</v>
      </c>
      <c r="AL37">
        <v>0</v>
      </c>
      <c r="AM37" s="5">
        <f t="shared" si="2"/>
        <v>0</v>
      </c>
      <c r="AN37" s="4">
        <f t="shared" si="7"/>
        <v>0</v>
      </c>
      <c r="AO37" s="3"/>
      <c r="AP37">
        <v>0</v>
      </c>
      <c r="AQ37" t="s">
        <v>49</v>
      </c>
      <c r="AR37">
        <v>61771063</v>
      </c>
      <c r="AS37" t="s">
        <v>48</v>
      </c>
      <c r="AT37" s="2" t="s">
        <v>7</v>
      </c>
      <c r="AU37" s="1">
        <f t="shared" si="3"/>
        <v>1.0370785617041725</v>
      </c>
      <c r="AV37" s="1">
        <f t="shared" si="4"/>
        <v>0.74077040121726612</v>
      </c>
      <c r="AW37" s="1">
        <f t="shared" si="5"/>
        <v>0.44446224073035956</v>
      </c>
    </row>
    <row r="38" spans="1:49" x14ac:dyDescent="0.2">
      <c r="A38">
        <v>36</v>
      </c>
      <c r="B38" t="s">
        <v>66341</v>
      </c>
      <c r="C38" t="s">
        <v>66340</v>
      </c>
      <c r="F38" t="s">
        <v>66339</v>
      </c>
      <c r="G38" t="s">
        <v>6</v>
      </c>
      <c r="H38" t="s">
        <v>5</v>
      </c>
      <c r="I38" t="s">
        <v>26401</v>
      </c>
      <c r="J38" t="s">
        <v>66338</v>
      </c>
      <c r="K38" t="s">
        <v>66337</v>
      </c>
      <c r="L38" t="s">
        <v>66336</v>
      </c>
      <c r="M38" t="s">
        <v>66335</v>
      </c>
      <c r="N38">
        <v>5</v>
      </c>
      <c r="O38" t="s">
        <v>66334</v>
      </c>
      <c r="P38" t="s">
        <v>66333</v>
      </c>
      <c r="Q38" t="s">
        <v>66332</v>
      </c>
      <c r="R38" s="7">
        <v>43453</v>
      </c>
      <c r="S38" s="8">
        <f t="shared" si="0"/>
        <v>2018</v>
      </c>
      <c r="T38" s="8">
        <v>2018</v>
      </c>
      <c r="U38" s="8">
        <f t="shared" si="1"/>
        <v>4</v>
      </c>
      <c r="V38" s="7">
        <v>43453</v>
      </c>
      <c r="W38" t="s">
        <v>2246</v>
      </c>
      <c r="X38" s="2">
        <v>0.55500000000000005</v>
      </c>
      <c r="Y38" s="6">
        <f t="shared" si="6"/>
        <v>1.4815408024345321E-2</v>
      </c>
      <c r="AA38">
        <v>17518725</v>
      </c>
      <c r="AB38">
        <v>6100153023</v>
      </c>
      <c r="AC38">
        <v>17518733</v>
      </c>
      <c r="AD38" t="s">
        <v>1</v>
      </c>
      <c r="AE38">
        <v>12</v>
      </c>
      <c r="AF38">
        <v>15</v>
      </c>
      <c r="AH38" t="s">
        <v>66331</v>
      </c>
      <c r="AI38" t="s">
        <v>66330</v>
      </c>
      <c r="AK38" t="s">
        <v>66329</v>
      </c>
      <c r="AL38">
        <v>12</v>
      </c>
      <c r="AM38" s="5">
        <f t="shared" si="2"/>
        <v>3</v>
      </c>
      <c r="AN38" s="4">
        <f t="shared" si="7"/>
        <v>4.5437334343051876E-3</v>
      </c>
      <c r="AO38" s="3"/>
      <c r="AP38">
        <v>0</v>
      </c>
      <c r="AR38" t="s">
        <v>0</v>
      </c>
      <c r="AT38" s="2" t="s">
        <v>7</v>
      </c>
      <c r="AU38" s="1">
        <f t="shared" si="3"/>
        <v>1.173390564733328</v>
      </c>
      <c r="AV38" s="1">
        <f t="shared" si="4"/>
        <v>0.96795707293252553</v>
      </c>
      <c r="AW38" s="1">
        <f t="shared" si="5"/>
        <v>0.76252358113172269</v>
      </c>
    </row>
    <row r="39" spans="1:49" x14ac:dyDescent="0.2">
      <c r="A39">
        <v>37</v>
      </c>
      <c r="B39" t="s">
        <v>66328</v>
      </c>
      <c r="C39" t="s">
        <v>66327</v>
      </c>
      <c r="F39" t="s">
        <v>66326</v>
      </c>
      <c r="G39" t="s">
        <v>6</v>
      </c>
      <c r="H39" t="s">
        <v>5</v>
      </c>
      <c r="I39" t="s">
        <v>847</v>
      </c>
      <c r="J39" t="s">
        <v>66325</v>
      </c>
      <c r="K39" t="s">
        <v>66324</v>
      </c>
      <c r="L39" t="s">
        <v>351</v>
      </c>
      <c r="M39" t="s">
        <v>215</v>
      </c>
      <c r="N39">
        <v>1</v>
      </c>
      <c r="O39" t="s">
        <v>66323</v>
      </c>
      <c r="P39">
        <v>57200559774</v>
      </c>
      <c r="Q39" t="s">
        <v>66322</v>
      </c>
      <c r="R39" s="7">
        <v>43453</v>
      </c>
      <c r="S39" s="8">
        <f t="shared" si="0"/>
        <v>2018</v>
      </c>
      <c r="T39" s="8">
        <v>2018</v>
      </c>
      <c r="U39" s="8">
        <f t="shared" si="1"/>
        <v>4</v>
      </c>
      <c r="V39" s="7">
        <v>43453</v>
      </c>
      <c r="W39" t="s">
        <v>2246</v>
      </c>
      <c r="X39" s="2">
        <v>0.55500000000000005</v>
      </c>
      <c r="Y39" s="6">
        <f t="shared" si="6"/>
        <v>1.4815408024345321E-2</v>
      </c>
      <c r="AA39">
        <v>17518725</v>
      </c>
      <c r="AB39">
        <v>6100153023</v>
      </c>
      <c r="AC39">
        <v>17518733</v>
      </c>
      <c r="AD39" t="s">
        <v>1</v>
      </c>
      <c r="AE39">
        <v>12</v>
      </c>
      <c r="AF39">
        <v>15</v>
      </c>
      <c r="AH39" t="s">
        <v>66321</v>
      </c>
      <c r="AI39" t="s">
        <v>66320</v>
      </c>
      <c r="AK39" t="s">
        <v>66319</v>
      </c>
      <c r="AL39">
        <v>0</v>
      </c>
      <c r="AM39" s="5">
        <f t="shared" si="2"/>
        <v>0</v>
      </c>
      <c r="AN39" s="4">
        <f t="shared" si="7"/>
        <v>0</v>
      </c>
      <c r="AO39" s="3"/>
      <c r="AP39">
        <v>0</v>
      </c>
      <c r="AR39" t="s">
        <v>0</v>
      </c>
      <c r="AT39" s="2" t="s">
        <v>7</v>
      </c>
      <c r="AU39" s="1">
        <f t="shared" si="3"/>
        <v>1.0370785617041725</v>
      </c>
      <c r="AV39" s="1">
        <f t="shared" si="4"/>
        <v>0.74077040121726612</v>
      </c>
      <c r="AW39" s="1">
        <f t="shared" si="5"/>
        <v>0.44446224073035956</v>
      </c>
    </row>
    <row r="40" spans="1:49" x14ac:dyDescent="0.2">
      <c r="A40">
        <v>38</v>
      </c>
      <c r="B40" t="s">
        <v>66318</v>
      </c>
      <c r="C40" t="s">
        <v>66317</v>
      </c>
      <c r="F40" t="s">
        <v>66316</v>
      </c>
      <c r="G40" t="s">
        <v>6</v>
      </c>
      <c r="H40" t="s">
        <v>5</v>
      </c>
      <c r="I40" t="s">
        <v>66315</v>
      </c>
      <c r="J40" t="s">
        <v>66314</v>
      </c>
      <c r="K40" t="s">
        <v>66313</v>
      </c>
      <c r="L40" t="s">
        <v>66312</v>
      </c>
      <c r="M40" t="s">
        <v>1149</v>
      </c>
      <c r="N40">
        <v>3</v>
      </c>
      <c r="O40" t="s">
        <v>66311</v>
      </c>
      <c r="P40" t="s">
        <v>66310</v>
      </c>
      <c r="Q40" t="s">
        <v>66309</v>
      </c>
      <c r="R40" s="7">
        <v>43453</v>
      </c>
      <c r="S40" s="8">
        <f t="shared" si="0"/>
        <v>2018</v>
      </c>
      <c r="T40" s="8">
        <v>2018</v>
      </c>
      <c r="U40" s="8">
        <f t="shared" si="1"/>
        <v>4</v>
      </c>
      <c r="V40" s="7">
        <v>43453</v>
      </c>
      <c r="W40" t="s">
        <v>2246</v>
      </c>
      <c r="X40" s="2">
        <v>0.55500000000000005</v>
      </c>
      <c r="Y40" s="6">
        <f t="shared" si="6"/>
        <v>1.4815408024345321E-2</v>
      </c>
      <c r="AA40">
        <v>17518725</v>
      </c>
      <c r="AB40">
        <v>6100153023</v>
      </c>
      <c r="AC40">
        <v>17518733</v>
      </c>
      <c r="AD40" t="s">
        <v>1</v>
      </c>
      <c r="AE40">
        <v>12</v>
      </c>
      <c r="AF40">
        <v>15</v>
      </c>
      <c r="AH40" t="s">
        <v>66308</v>
      </c>
      <c r="AI40" t="s">
        <v>66307</v>
      </c>
      <c r="AK40" t="s">
        <v>66306</v>
      </c>
      <c r="AL40">
        <v>1</v>
      </c>
      <c r="AM40" s="5">
        <f t="shared" si="2"/>
        <v>0.25</v>
      </c>
      <c r="AN40" s="4">
        <f t="shared" si="7"/>
        <v>3.786444528587656E-4</v>
      </c>
      <c r="AO40" s="3"/>
      <c r="AP40">
        <v>0</v>
      </c>
      <c r="AR40" t="s">
        <v>0</v>
      </c>
      <c r="AT40" s="2" t="s">
        <v>7</v>
      </c>
      <c r="AU40" s="1">
        <f t="shared" si="3"/>
        <v>1.0484378952899354</v>
      </c>
      <c r="AV40" s="1">
        <f t="shared" si="4"/>
        <v>0.75970262386020437</v>
      </c>
      <c r="AW40" s="1">
        <f t="shared" si="5"/>
        <v>0.47096735243047316</v>
      </c>
    </row>
    <row r="41" spans="1:49" x14ac:dyDescent="0.2">
      <c r="A41">
        <v>39</v>
      </c>
      <c r="B41" t="s">
        <v>66305</v>
      </c>
      <c r="C41" t="s">
        <v>66304</v>
      </c>
      <c r="E41">
        <v>30608817</v>
      </c>
      <c r="F41" t="s">
        <v>66303</v>
      </c>
      <c r="G41" t="s">
        <v>6</v>
      </c>
      <c r="H41" t="s">
        <v>5</v>
      </c>
      <c r="I41" t="s">
        <v>689</v>
      </c>
      <c r="J41">
        <v>60103653</v>
      </c>
      <c r="K41" t="s">
        <v>1580</v>
      </c>
      <c r="L41" t="s">
        <v>1579</v>
      </c>
      <c r="M41" t="s">
        <v>1578</v>
      </c>
      <c r="N41">
        <v>7</v>
      </c>
      <c r="O41" t="s">
        <v>66302</v>
      </c>
      <c r="P41" t="s">
        <v>66301</v>
      </c>
      <c r="Q41" t="s">
        <v>3261</v>
      </c>
      <c r="R41" s="7">
        <v>43453</v>
      </c>
      <c r="S41" s="8">
        <f t="shared" si="0"/>
        <v>2018</v>
      </c>
      <c r="T41" s="8">
        <v>2018</v>
      </c>
      <c r="U41" s="8">
        <f t="shared" si="1"/>
        <v>4</v>
      </c>
      <c r="V41" s="7">
        <v>43453</v>
      </c>
      <c r="W41" t="s">
        <v>2812</v>
      </c>
      <c r="X41" s="2">
        <v>3.6880000000000002</v>
      </c>
      <c r="Y41" s="6">
        <f t="shared" si="6"/>
        <v>9.8449053682496471E-2</v>
      </c>
      <c r="AA41">
        <v>319007</v>
      </c>
      <c r="AB41">
        <v>29150</v>
      </c>
      <c r="AC41">
        <v>10797114</v>
      </c>
      <c r="AD41" t="s">
        <v>1</v>
      </c>
      <c r="AE41">
        <v>121</v>
      </c>
      <c r="AF41">
        <v>25</v>
      </c>
      <c r="AG41">
        <v>256802</v>
      </c>
      <c r="AI41" t="s">
        <v>66300</v>
      </c>
      <c r="AK41" t="s">
        <v>66299</v>
      </c>
      <c r="AL41">
        <v>36</v>
      </c>
      <c r="AM41" s="5">
        <f t="shared" si="2"/>
        <v>9</v>
      </c>
      <c r="AN41" s="4">
        <f t="shared" si="7"/>
        <v>1.3631200302915562E-2</v>
      </c>
      <c r="AO41" s="3"/>
      <c r="AP41">
        <v>0</v>
      </c>
      <c r="AR41">
        <v>287894</v>
      </c>
      <c r="AS41" t="s">
        <v>899</v>
      </c>
      <c r="AT41" s="2">
        <v>9.1609999999999996</v>
      </c>
      <c r="AU41" s="1">
        <f t="shared" si="3"/>
        <v>7.3003697668622189</v>
      </c>
      <c r="AV41" s="1">
        <f t="shared" si="4"/>
        <v>5.6040126992706014</v>
      </c>
      <c r="AW41" s="1">
        <f t="shared" si="5"/>
        <v>3.9076556316789834</v>
      </c>
    </row>
    <row r="42" spans="1:49" x14ac:dyDescent="0.2">
      <c r="A42">
        <v>40</v>
      </c>
      <c r="B42" t="s">
        <v>66298</v>
      </c>
      <c r="C42" t="s">
        <v>66297</v>
      </c>
      <c r="F42" t="s">
        <v>66296</v>
      </c>
      <c r="G42" t="s">
        <v>6</v>
      </c>
      <c r="H42" t="s">
        <v>5</v>
      </c>
      <c r="I42" t="s">
        <v>66295</v>
      </c>
      <c r="J42" t="s">
        <v>66294</v>
      </c>
      <c r="K42" t="s">
        <v>66293</v>
      </c>
      <c r="L42" t="s">
        <v>66292</v>
      </c>
      <c r="M42" t="s">
        <v>66291</v>
      </c>
      <c r="N42">
        <v>5</v>
      </c>
      <c r="O42" t="s">
        <v>66290</v>
      </c>
      <c r="P42" t="s">
        <v>66289</v>
      </c>
      <c r="Q42" t="s">
        <v>66288</v>
      </c>
      <c r="R42" s="7">
        <v>43453</v>
      </c>
      <c r="S42" s="8">
        <f t="shared" si="0"/>
        <v>2018</v>
      </c>
      <c r="T42" s="8">
        <v>2018</v>
      </c>
      <c r="U42" s="8">
        <f t="shared" si="1"/>
        <v>4</v>
      </c>
      <c r="V42" s="7">
        <v>43453</v>
      </c>
      <c r="W42" t="s">
        <v>3385</v>
      </c>
      <c r="X42" s="2">
        <v>0.67600000000000005</v>
      </c>
      <c r="Y42" s="6">
        <f t="shared" si="6"/>
        <v>1.8045433917941327E-2</v>
      </c>
      <c r="AB42">
        <v>21100219934</v>
      </c>
      <c r="AC42">
        <v>19994907</v>
      </c>
      <c r="AD42" t="s">
        <v>1</v>
      </c>
      <c r="AE42">
        <v>9</v>
      </c>
      <c r="AF42">
        <v>12</v>
      </c>
      <c r="AG42">
        <v>783</v>
      </c>
      <c r="AI42" t="s">
        <v>66287</v>
      </c>
      <c r="AJ42" t="s">
        <v>66286</v>
      </c>
      <c r="AK42" t="s">
        <v>66285</v>
      </c>
      <c r="AL42">
        <v>3</v>
      </c>
      <c r="AM42" s="5">
        <f t="shared" si="2"/>
        <v>0.75</v>
      </c>
      <c r="AN42" s="4">
        <f t="shared" si="7"/>
        <v>1.1359333585762969E-3</v>
      </c>
      <c r="AO42" s="3"/>
      <c r="AP42">
        <v>1</v>
      </c>
      <c r="AR42" t="s">
        <v>0</v>
      </c>
      <c r="AT42" s="2">
        <v>2.633</v>
      </c>
      <c r="AU42" s="1">
        <f t="shared" si="3"/>
        <v>1.2972583750131816</v>
      </c>
      <c r="AV42" s="1">
        <f t="shared" si="4"/>
        <v>0.95906836382588112</v>
      </c>
      <c r="AW42" s="1">
        <f t="shared" si="5"/>
        <v>0.6208783526385806</v>
      </c>
    </row>
    <row r="43" spans="1:49" x14ac:dyDescent="0.2">
      <c r="A43">
        <v>41</v>
      </c>
      <c r="B43" t="s">
        <v>66284</v>
      </c>
      <c r="C43" t="s">
        <v>66283</v>
      </c>
      <c r="F43" t="s">
        <v>66282</v>
      </c>
      <c r="G43" t="s">
        <v>6</v>
      </c>
      <c r="H43" t="s">
        <v>5</v>
      </c>
      <c r="I43" t="s">
        <v>66281</v>
      </c>
      <c r="J43">
        <v>60015481</v>
      </c>
      <c r="K43" t="s">
        <v>4996</v>
      </c>
      <c r="L43" t="s">
        <v>1249</v>
      </c>
      <c r="M43" t="s">
        <v>17</v>
      </c>
      <c r="N43">
        <v>3</v>
      </c>
      <c r="O43" t="s">
        <v>66280</v>
      </c>
      <c r="P43" t="s">
        <v>66279</v>
      </c>
      <c r="Q43" t="s">
        <v>16390</v>
      </c>
      <c r="R43" s="7">
        <v>43453</v>
      </c>
      <c r="S43" s="8">
        <f t="shared" si="0"/>
        <v>2018</v>
      </c>
      <c r="T43" s="8">
        <v>2018</v>
      </c>
      <c r="U43" s="8">
        <f t="shared" si="1"/>
        <v>4</v>
      </c>
      <c r="V43" s="7">
        <v>43453</v>
      </c>
      <c r="W43" t="s">
        <v>66164</v>
      </c>
      <c r="X43" s="2">
        <v>0.79400000000000004</v>
      </c>
      <c r="Y43" s="6">
        <f t="shared" si="6"/>
        <v>2.1195376524919252E-2</v>
      </c>
      <c r="AB43">
        <v>19700175168</v>
      </c>
      <c r="AC43">
        <v>16625188</v>
      </c>
      <c r="AD43" t="s">
        <v>1</v>
      </c>
      <c r="AE43">
        <v>12</v>
      </c>
      <c r="AG43">
        <v>102</v>
      </c>
      <c r="AI43" t="s">
        <v>66278</v>
      </c>
      <c r="AJ43" t="s">
        <v>66277</v>
      </c>
      <c r="AK43" t="s">
        <v>66276</v>
      </c>
      <c r="AL43">
        <v>5</v>
      </c>
      <c r="AM43" s="5">
        <f t="shared" si="2"/>
        <v>1.25</v>
      </c>
      <c r="AN43" s="4">
        <f t="shared" si="7"/>
        <v>1.8932222642938281E-3</v>
      </c>
      <c r="AO43" s="3"/>
      <c r="AP43">
        <v>1</v>
      </c>
      <c r="AR43" t="s">
        <v>0</v>
      </c>
      <c r="AT43" s="2">
        <v>2.38</v>
      </c>
      <c r="AU43" s="1">
        <f t="shared" si="3"/>
        <v>1.5404730246731624</v>
      </c>
      <c r="AV43" s="1">
        <f t="shared" si="4"/>
        <v>1.1544299394606539</v>
      </c>
      <c r="AW43" s="1">
        <f t="shared" si="5"/>
        <v>0.76838685424814546</v>
      </c>
    </row>
    <row r="44" spans="1:49" x14ac:dyDescent="0.2">
      <c r="A44">
        <v>42</v>
      </c>
      <c r="B44" t="s">
        <v>66275</v>
      </c>
      <c r="C44" t="s">
        <v>66274</v>
      </c>
      <c r="E44">
        <v>30647355</v>
      </c>
      <c r="F44" t="s">
        <v>66273</v>
      </c>
      <c r="G44" t="s">
        <v>6</v>
      </c>
      <c r="H44" t="s">
        <v>5</v>
      </c>
      <c r="I44" t="s">
        <v>66272</v>
      </c>
      <c r="J44" t="s">
        <v>66271</v>
      </c>
      <c r="K44" t="s">
        <v>66270</v>
      </c>
      <c r="L44" t="s">
        <v>66269</v>
      </c>
      <c r="M44" t="s">
        <v>66268</v>
      </c>
      <c r="N44">
        <v>4</v>
      </c>
      <c r="O44" t="s">
        <v>66267</v>
      </c>
      <c r="P44" t="s">
        <v>66266</v>
      </c>
      <c r="Q44" t="s">
        <v>66265</v>
      </c>
      <c r="R44" s="7">
        <v>43453</v>
      </c>
      <c r="S44" s="8">
        <f t="shared" si="0"/>
        <v>2018</v>
      </c>
      <c r="T44" s="8">
        <v>2018</v>
      </c>
      <c r="U44" s="8">
        <f t="shared" si="1"/>
        <v>4</v>
      </c>
      <c r="V44" s="7" t="s">
        <v>66264</v>
      </c>
      <c r="W44" t="s">
        <v>3163</v>
      </c>
      <c r="X44" s="2">
        <v>0.621</v>
      </c>
      <c r="Y44" s="6">
        <f t="shared" si="6"/>
        <v>1.6577240329943142E-2</v>
      </c>
      <c r="AA44">
        <v>11755326</v>
      </c>
      <c r="AB44">
        <v>4700151916</v>
      </c>
      <c r="AC44">
        <v>11755334</v>
      </c>
      <c r="AD44" t="s">
        <v>1</v>
      </c>
      <c r="AE44">
        <v>4532</v>
      </c>
      <c r="AF44">
        <v>3</v>
      </c>
      <c r="AH44" t="s">
        <v>66263</v>
      </c>
      <c r="AI44" t="s">
        <v>66262</v>
      </c>
      <c r="AJ44" t="s">
        <v>66261</v>
      </c>
      <c r="AK44" t="s">
        <v>66260</v>
      </c>
      <c r="AL44">
        <v>0</v>
      </c>
      <c r="AM44" s="5">
        <f t="shared" si="2"/>
        <v>0</v>
      </c>
      <c r="AN44" s="4">
        <f t="shared" si="7"/>
        <v>0</v>
      </c>
      <c r="AO44" s="3"/>
      <c r="AP44">
        <v>0</v>
      </c>
      <c r="AQ44" t="s">
        <v>144</v>
      </c>
      <c r="AR44" t="s">
        <v>66259</v>
      </c>
      <c r="AS44" t="s">
        <v>143</v>
      </c>
      <c r="AT44" s="2">
        <v>1.091</v>
      </c>
      <c r="AU44" s="1">
        <f t="shared" si="3"/>
        <v>1.1604068230960198</v>
      </c>
      <c r="AV44" s="1">
        <f t="shared" si="4"/>
        <v>0.82886201649715707</v>
      </c>
      <c r="AW44" s="1">
        <f t="shared" si="5"/>
        <v>0.4973172098982942</v>
      </c>
    </row>
    <row r="45" spans="1:49" x14ac:dyDescent="0.2">
      <c r="A45">
        <v>43</v>
      </c>
      <c r="B45" t="s">
        <v>66258</v>
      </c>
      <c r="C45" t="s">
        <v>66257</v>
      </c>
      <c r="F45" t="s">
        <v>66256</v>
      </c>
      <c r="G45" t="s">
        <v>6</v>
      </c>
      <c r="H45" t="s">
        <v>5</v>
      </c>
      <c r="I45" t="s">
        <v>66255</v>
      </c>
      <c r="J45" t="s">
        <v>66254</v>
      </c>
      <c r="K45" t="s">
        <v>66253</v>
      </c>
      <c r="L45" t="s">
        <v>66252</v>
      </c>
      <c r="M45" t="s">
        <v>322</v>
      </c>
      <c r="N45">
        <v>5</v>
      </c>
      <c r="O45" t="s">
        <v>66251</v>
      </c>
      <c r="P45" t="s">
        <v>66250</v>
      </c>
      <c r="Q45" t="s">
        <v>66249</v>
      </c>
      <c r="R45" s="7">
        <v>43453</v>
      </c>
      <c r="S45" s="8">
        <f t="shared" si="0"/>
        <v>2018</v>
      </c>
      <c r="T45" s="8">
        <v>2018</v>
      </c>
      <c r="U45" s="8">
        <f t="shared" si="1"/>
        <v>4</v>
      </c>
      <c r="V45" s="7">
        <v>43453</v>
      </c>
      <c r="W45" t="s">
        <v>2737</v>
      </c>
      <c r="X45" s="2">
        <v>2.7349999999999999</v>
      </c>
      <c r="Y45" s="6">
        <f t="shared" si="6"/>
        <v>7.3009262966818825E-2</v>
      </c>
      <c r="AB45">
        <v>21100368207</v>
      </c>
      <c r="AC45">
        <v>23304022</v>
      </c>
      <c r="AD45" t="s">
        <v>1</v>
      </c>
      <c r="AE45">
        <v>5</v>
      </c>
      <c r="AF45">
        <v>12</v>
      </c>
      <c r="AH45" t="s">
        <v>66248</v>
      </c>
      <c r="AI45" t="s">
        <v>66247</v>
      </c>
      <c r="AJ45" t="s">
        <v>66246</v>
      </c>
      <c r="AK45" t="s">
        <v>66245</v>
      </c>
      <c r="AL45">
        <v>5</v>
      </c>
      <c r="AM45" s="5">
        <f t="shared" si="2"/>
        <v>1.25</v>
      </c>
      <c r="AN45" s="4">
        <f t="shared" si="7"/>
        <v>1.8932222642938281E-3</v>
      </c>
      <c r="AO45" s="3"/>
      <c r="AP45">
        <v>0</v>
      </c>
      <c r="AQ45" t="s">
        <v>144</v>
      </c>
      <c r="AR45">
        <v>17940502</v>
      </c>
      <c r="AS45" t="s">
        <v>143</v>
      </c>
      <c r="AT45" s="2">
        <v>7.5289999999999999</v>
      </c>
      <c r="AU45" s="1">
        <f t="shared" si="3"/>
        <v>5.1674450756061319</v>
      </c>
      <c r="AV45" s="1">
        <f t="shared" si="4"/>
        <v>3.7451242615556324</v>
      </c>
      <c r="AW45" s="1">
        <f t="shared" si="5"/>
        <v>2.3228034475051325</v>
      </c>
    </row>
    <row r="46" spans="1:49" x14ac:dyDescent="0.2">
      <c r="A46">
        <v>44</v>
      </c>
      <c r="B46" t="s">
        <v>66244</v>
      </c>
      <c r="C46" t="s">
        <v>66243</v>
      </c>
      <c r="F46" t="s">
        <v>66242</v>
      </c>
      <c r="G46" t="s">
        <v>6</v>
      </c>
      <c r="H46" t="s">
        <v>5</v>
      </c>
      <c r="I46" t="s">
        <v>3058</v>
      </c>
      <c r="J46" t="s">
        <v>66241</v>
      </c>
      <c r="K46" t="s">
        <v>57021</v>
      </c>
      <c r="L46" t="s">
        <v>57020</v>
      </c>
      <c r="M46" t="s">
        <v>2142</v>
      </c>
      <c r="N46">
        <v>8</v>
      </c>
      <c r="O46" t="s">
        <v>66240</v>
      </c>
      <c r="P46" t="s">
        <v>66239</v>
      </c>
      <c r="Q46" t="s">
        <v>66238</v>
      </c>
      <c r="R46" s="7">
        <v>43453</v>
      </c>
      <c r="S46" s="8">
        <f t="shared" si="0"/>
        <v>2018</v>
      </c>
      <c r="T46" s="8">
        <v>2018</v>
      </c>
      <c r="U46" s="8">
        <f t="shared" si="1"/>
        <v>4</v>
      </c>
      <c r="V46" s="7">
        <v>43453</v>
      </c>
      <c r="W46" t="s">
        <v>2246</v>
      </c>
      <c r="X46" s="2">
        <v>0.55500000000000005</v>
      </c>
      <c r="Y46" s="6">
        <f t="shared" si="6"/>
        <v>1.4815408024345321E-2</v>
      </c>
      <c r="AA46">
        <v>17518725</v>
      </c>
      <c r="AB46">
        <v>6100153023</v>
      </c>
      <c r="AC46">
        <v>17518733</v>
      </c>
      <c r="AD46" t="s">
        <v>1</v>
      </c>
      <c r="AE46">
        <v>12</v>
      </c>
      <c r="AF46">
        <v>15</v>
      </c>
      <c r="AH46" t="s">
        <v>66237</v>
      </c>
      <c r="AI46" t="s">
        <v>66236</v>
      </c>
      <c r="AK46" t="s">
        <v>66235</v>
      </c>
      <c r="AL46">
        <v>4</v>
      </c>
      <c r="AM46" s="5">
        <f t="shared" si="2"/>
        <v>1</v>
      </c>
      <c r="AN46" s="4">
        <f t="shared" si="7"/>
        <v>1.5145778114350624E-3</v>
      </c>
      <c r="AO46" s="3"/>
      <c r="AP46">
        <v>0</v>
      </c>
      <c r="AQ46" t="s">
        <v>49</v>
      </c>
      <c r="AR46" t="s">
        <v>66234</v>
      </c>
      <c r="AS46" t="s">
        <v>48</v>
      </c>
      <c r="AT46" s="2" t="s">
        <v>7</v>
      </c>
      <c r="AU46" s="1">
        <f t="shared" si="3"/>
        <v>1.0825158960472243</v>
      </c>
      <c r="AV46" s="1">
        <f t="shared" si="4"/>
        <v>0.81649929178901925</v>
      </c>
      <c r="AW46" s="1">
        <f t="shared" si="5"/>
        <v>0.55048268753081397</v>
      </c>
    </row>
    <row r="47" spans="1:49" x14ac:dyDescent="0.2">
      <c r="A47">
        <v>45</v>
      </c>
      <c r="B47" t="s">
        <v>66233</v>
      </c>
      <c r="C47" t="s">
        <v>66232</v>
      </c>
      <c r="F47" t="s">
        <v>66231</v>
      </c>
      <c r="G47" t="s">
        <v>6</v>
      </c>
      <c r="H47" t="s">
        <v>5</v>
      </c>
      <c r="I47" t="s">
        <v>66230</v>
      </c>
      <c r="J47" t="s">
        <v>66229</v>
      </c>
      <c r="K47" t="s">
        <v>66228</v>
      </c>
      <c r="L47" t="s">
        <v>66227</v>
      </c>
      <c r="M47" t="s">
        <v>66226</v>
      </c>
      <c r="N47">
        <v>5</v>
      </c>
      <c r="O47" t="s">
        <v>66225</v>
      </c>
      <c r="P47" t="s">
        <v>66224</v>
      </c>
      <c r="Q47" t="s">
        <v>66223</v>
      </c>
      <c r="R47" s="7">
        <v>43453</v>
      </c>
      <c r="S47" s="8">
        <f t="shared" si="0"/>
        <v>2018</v>
      </c>
      <c r="T47" s="8">
        <v>2018</v>
      </c>
      <c r="U47" s="8">
        <f t="shared" si="1"/>
        <v>4</v>
      </c>
      <c r="V47" s="7">
        <v>43453</v>
      </c>
      <c r="W47" t="s">
        <v>2737</v>
      </c>
      <c r="X47" s="2">
        <v>2.7349999999999999</v>
      </c>
      <c r="Y47" s="6">
        <f t="shared" si="6"/>
        <v>7.3009262966818825E-2</v>
      </c>
      <c r="AB47">
        <v>21100368207</v>
      </c>
      <c r="AC47">
        <v>23304022</v>
      </c>
      <c r="AD47" t="s">
        <v>1</v>
      </c>
      <c r="AE47">
        <v>5</v>
      </c>
      <c r="AF47">
        <v>12</v>
      </c>
      <c r="AH47" t="s">
        <v>66222</v>
      </c>
      <c r="AI47" t="s">
        <v>66221</v>
      </c>
      <c r="AJ47" t="s">
        <v>66220</v>
      </c>
      <c r="AK47" t="s">
        <v>66219</v>
      </c>
      <c r="AL47">
        <v>27</v>
      </c>
      <c r="AM47" s="5">
        <f t="shared" si="2"/>
        <v>6.75</v>
      </c>
      <c r="AN47" s="4">
        <f t="shared" si="7"/>
        <v>1.0223400227186671E-2</v>
      </c>
      <c r="AO47" s="3"/>
      <c r="AP47">
        <v>0</v>
      </c>
      <c r="AQ47" t="s">
        <v>64</v>
      </c>
      <c r="AR47">
        <v>665667</v>
      </c>
      <c r="AS47" t="s">
        <v>63</v>
      </c>
      <c r="AT47" s="2">
        <v>7.5289999999999999</v>
      </c>
      <c r="AU47" s="1">
        <f t="shared" si="3"/>
        <v>5.4173504144929172</v>
      </c>
      <c r="AV47" s="1">
        <f t="shared" si="4"/>
        <v>4.1616331597002745</v>
      </c>
      <c r="AW47" s="1">
        <f t="shared" si="5"/>
        <v>2.9059159049076313</v>
      </c>
    </row>
    <row r="48" spans="1:49" x14ac:dyDescent="0.2">
      <c r="A48">
        <v>46</v>
      </c>
      <c r="B48" t="s">
        <v>66218</v>
      </c>
      <c r="C48" t="s">
        <v>66217</v>
      </c>
      <c r="F48" t="s">
        <v>66216</v>
      </c>
      <c r="G48" t="s">
        <v>6</v>
      </c>
      <c r="H48" t="s">
        <v>5</v>
      </c>
      <c r="I48" t="s">
        <v>5311</v>
      </c>
      <c r="J48" t="s">
        <v>66215</v>
      </c>
      <c r="K48" t="s">
        <v>66214</v>
      </c>
      <c r="L48" t="s">
        <v>66213</v>
      </c>
      <c r="M48" t="s">
        <v>33</v>
      </c>
      <c r="N48">
        <v>5</v>
      </c>
      <c r="O48" t="s">
        <v>66212</v>
      </c>
      <c r="P48" t="s">
        <v>66211</v>
      </c>
      <c r="Q48" t="s">
        <v>66210</v>
      </c>
      <c r="R48" s="7">
        <v>43453</v>
      </c>
      <c r="S48" s="8">
        <f t="shared" si="0"/>
        <v>2018</v>
      </c>
      <c r="T48" s="8">
        <v>2018</v>
      </c>
      <c r="U48" s="8">
        <f t="shared" si="1"/>
        <v>4</v>
      </c>
      <c r="V48" s="7">
        <v>43453</v>
      </c>
      <c r="W48" t="s">
        <v>3975</v>
      </c>
      <c r="X48" s="2">
        <v>6.069</v>
      </c>
      <c r="Y48" s="6">
        <f t="shared" si="6"/>
        <v>0.16200848882838151</v>
      </c>
      <c r="AA48" t="s">
        <v>3974</v>
      </c>
      <c r="AB48">
        <v>25143</v>
      </c>
      <c r="AC48">
        <v>16163028</v>
      </c>
      <c r="AD48" t="s">
        <v>1</v>
      </c>
      <c r="AE48">
        <v>28</v>
      </c>
      <c r="AF48">
        <v>51</v>
      </c>
      <c r="AG48">
        <v>1803019</v>
      </c>
      <c r="AI48" t="s">
        <v>66209</v>
      </c>
      <c r="AJ48" t="s">
        <v>66208</v>
      </c>
      <c r="AK48" t="s">
        <v>66207</v>
      </c>
      <c r="AL48">
        <v>13</v>
      </c>
      <c r="AM48" s="5">
        <f t="shared" si="2"/>
        <v>3.25</v>
      </c>
      <c r="AN48" s="4">
        <f t="shared" si="7"/>
        <v>4.9223778871639529E-3</v>
      </c>
      <c r="AO48" s="3"/>
      <c r="AP48">
        <v>0</v>
      </c>
      <c r="AQ48" t="s">
        <v>129</v>
      </c>
      <c r="AR48">
        <v>1807891</v>
      </c>
      <c r="AS48" t="s">
        <v>128</v>
      </c>
      <c r="AT48" s="2">
        <v>18.808</v>
      </c>
      <c r="AU48" s="1">
        <f t="shared" si="3"/>
        <v>11.488265554601623</v>
      </c>
      <c r="AV48" s="1">
        <f t="shared" si="4"/>
        <v>8.3465433357772731</v>
      </c>
      <c r="AW48" s="1">
        <f t="shared" si="5"/>
        <v>5.2048211169529219</v>
      </c>
    </row>
    <row r="49" spans="1:49" x14ac:dyDescent="0.2">
      <c r="A49">
        <v>47</v>
      </c>
      <c r="B49" t="s">
        <v>66206</v>
      </c>
      <c r="C49" t="s">
        <v>66205</v>
      </c>
      <c r="F49" t="s">
        <v>66204</v>
      </c>
      <c r="G49" t="s">
        <v>6</v>
      </c>
      <c r="H49" t="s">
        <v>5</v>
      </c>
      <c r="I49" t="s">
        <v>66203</v>
      </c>
      <c r="J49" t="s">
        <v>66202</v>
      </c>
      <c r="K49" t="s">
        <v>66201</v>
      </c>
      <c r="L49" t="s">
        <v>66200</v>
      </c>
      <c r="M49" t="s">
        <v>66199</v>
      </c>
      <c r="N49">
        <v>5</v>
      </c>
      <c r="O49" t="s">
        <v>66198</v>
      </c>
      <c r="P49" t="s">
        <v>66197</v>
      </c>
      <c r="Q49" t="s">
        <v>66196</v>
      </c>
      <c r="R49" s="7">
        <v>43452</v>
      </c>
      <c r="S49" s="8">
        <f t="shared" si="0"/>
        <v>2018</v>
      </c>
      <c r="T49" s="8">
        <v>2018</v>
      </c>
      <c r="U49" s="8">
        <f t="shared" si="1"/>
        <v>4</v>
      </c>
      <c r="V49" s="7">
        <v>43452</v>
      </c>
      <c r="W49" t="s">
        <v>4870</v>
      </c>
      <c r="X49" s="2">
        <v>1.1040000000000001</v>
      </c>
      <c r="Y49" s="6">
        <f t="shared" si="6"/>
        <v>2.9470649475454476E-2</v>
      </c>
      <c r="AB49">
        <v>21100782253</v>
      </c>
      <c r="AC49">
        <v>22966463</v>
      </c>
      <c r="AD49" t="s">
        <v>1</v>
      </c>
      <c r="AE49">
        <v>6</v>
      </c>
      <c r="AG49">
        <v>235</v>
      </c>
      <c r="AI49" t="s">
        <v>66195</v>
      </c>
      <c r="AJ49" t="s">
        <v>66194</v>
      </c>
      <c r="AK49" t="s">
        <v>66193</v>
      </c>
      <c r="AL49">
        <v>7</v>
      </c>
      <c r="AM49" s="5">
        <f t="shared" si="2"/>
        <v>1.75</v>
      </c>
      <c r="AN49" s="4">
        <f t="shared" si="7"/>
        <v>2.6505111700113595E-3</v>
      </c>
      <c r="AO49" s="3"/>
      <c r="AP49">
        <v>1</v>
      </c>
      <c r="AQ49" t="s">
        <v>9850</v>
      </c>
      <c r="AR49" t="s">
        <v>66192</v>
      </c>
      <c r="AS49" t="s">
        <v>15930</v>
      </c>
      <c r="AT49" s="2">
        <v>3.4980000000000002</v>
      </c>
      <c r="AU49" s="1">
        <f t="shared" si="3"/>
        <v>2.142460798382154</v>
      </c>
      <c r="AV49" s="1">
        <f t="shared" si="4"/>
        <v>1.6060580322732918</v>
      </c>
      <c r="AW49" s="1">
        <f t="shared" si="5"/>
        <v>1.0696552661644294</v>
      </c>
    </row>
    <row r="50" spans="1:49" x14ac:dyDescent="0.2">
      <c r="A50">
        <v>48</v>
      </c>
      <c r="B50" t="s">
        <v>66191</v>
      </c>
      <c r="C50" t="s">
        <v>66190</v>
      </c>
      <c r="F50" t="s">
        <v>66189</v>
      </c>
      <c r="G50" t="s">
        <v>6</v>
      </c>
      <c r="H50" t="s">
        <v>5</v>
      </c>
      <c r="I50" t="s">
        <v>66188</v>
      </c>
      <c r="J50">
        <v>60033100</v>
      </c>
      <c r="K50" t="s">
        <v>1879</v>
      </c>
      <c r="L50" t="s">
        <v>55</v>
      </c>
      <c r="M50" t="s">
        <v>54</v>
      </c>
      <c r="N50">
        <v>5</v>
      </c>
      <c r="O50" t="s">
        <v>66187</v>
      </c>
      <c r="P50" t="s">
        <v>66186</v>
      </c>
      <c r="Q50" t="s">
        <v>2985</v>
      </c>
      <c r="R50" s="7">
        <v>43452</v>
      </c>
      <c r="S50" s="8">
        <f t="shared" si="0"/>
        <v>2018</v>
      </c>
      <c r="T50" s="8">
        <v>2018</v>
      </c>
      <c r="U50" s="8">
        <f t="shared" si="1"/>
        <v>4</v>
      </c>
      <c r="V50" s="7">
        <v>43452</v>
      </c>
      <c r="W50" t="s">
        <v>3302</v>
      </c>
      <c r="X50" s="2">
        <v>1.883</v>
      </c>
      <c r="Y50" s="6">
        <f t="shared" si="6"/>
        <v>5.0265609567283313E-2</v>
      </c>
      <c r="AB50">
        <v>21100431535</v>
      </c>
      <c r="AC50">
        <v>23317019</v>
      </c>
      <c r="AD50" t="s">
        <v>1</v>
      </c>
      <c r="AE50">
        <v>10</v>
      </c>
      <c r="AF50">
        <v>6</v>
      </c>
      <c r="AG50">
        <v>64043</v>
      </c>
      <c r="AI50" t="s">
        <v>66185</v>
      </c>
      <c r="AK50" t="s">
        <v>66184</v>
      </c>
      <c r="AL50">
        <v>29</v>
      </c>
      <c r="AM50" s="5">
        <f t="shared" si="2"/>
        <v>7.25</v>
      </c>
      <c r="AN50" s="4">
        <f t="shared" si="7"/>
        <v>1.0980689132904203E-2</v>
      </c>
      <c r="AO50" s="3"/>
      <c r="AP50">
        <v>0</v>
      </c>
      <c r="AR50" t="s">
        <v>0</v>
      </c>
      <c r="AT50" s="2">
        <v>4.9850000000000003</v>
      </c>
      <c r="AU50" s="1">
        <f t="shared" si="3"/>
        <v>3.8480133436969579</v>
      </c>
      <c r="AV50" s="1">
        <f t="shared" si="4"/>
        <v>3.0623149350093759</v>
      </c>
      <c r="AW50" s="1">
        <f t="shared" si="5"/>
        <v>2.2766165263217935</v>
      </c>
    </row>
    <row r="51" spans="1:49" x14ac:dyDescent="0.2">
      <c r="A51">
        <v>49</v>
      </c>
      <c r="B51" t="s">
        <v>66183</v>
      </c>
      <c r="C51" t="s">
        <v>66182</v>
      </c>
      <c r="F51" t="s">
        <v>66181</v>
      </c>
      <c r="G51" t="s">
        <v>6</v>
      </c>
      <c r="H51" t="s">
        <v>5</v>
      </c>
      <c r="I51" t="s">
        <v>66180</v>
      </c>
      <c r="J51" t="s">
        <v>1248</v>
      </c>
      <c r="K51" t="s">
        <v>1247</v>
      </c>
      <c r="L51" t="s">
        <v>1246</v>
      </c>
      <c r="M51" t="s">
        <v>1245</v>
      </c>
      <c r="N51">
        <v>4</v>
      </c>
      <c r="O51" t="s">
        <v>66179</v>
      </c>
      <c r="P51" t="s">
        <v>66178</v>
      </c>
      <c r="Q51" t="s">
        <v>66177</v>
      </c>
      <c r="R51" s="7">
        <v>43452</v>
      </c>
      <c r="S51" s="8">
        <f t="shared" si="0"/>
        <v>2018</v>
      </c>
      <c r="T51" s="8">
        <v>2018</v>
      </c>
      <c r="U51" s="8">
        <f t="shared" si="1"/>
        <v>4</v>
      </c>
      <c r="V51" s="7">
        <v>43452</v>
      </c>
      <c r="W51" t="s">
        <v>2276</v>
      </c>
      <c r="X51" s="2">
        <v>0.34899999999999998</v>
      </c>
      <c r="Y51" s="6">
        <f t="shared" si="6"/>
        <v>9.3163556765702999E-3</v>
      </c>
      <c r="AB51">
        <v>21100223111</v>
      </c>
      <c r="AC51">
        <v>20782489</v>
      </c>
      <c r="AD51" t="s">
        <v>1</v>
      </c>
      <c r="AE51">
        <v>9</v>
      </c>
      <c r="AF51">
        <v>12</v>
      </c>
      <c r="AG51">
        <v>328</v>
      </c>
      <c r="AI51" t="s">
        <v>66176</v>
      </c>
      <c r="AJ51" t="s">
        <v>66175</v>
      </c>
      <c r="AK51" t="s">
        <v>66174</v>
      </c>
      <c r="AL51">
        <v>2</v>
      </c>
      <c r="AM51" s="5">
        <f t="shared" si="2"/>
        <v>0.5</v>
      </c>
      <c r="AN51" s="4">
        <f t="shared" si="7"/>
        <v>7.572889057175312E-4</v>
      </c>
      <c r="AO51" s="3"/>
      <c r="AP51">
        <v>1</v>
      </c>
      <c r="AQ51" t="s">
        <v>2046</v>
      </c>
      <c r="AR51" t="s">
        <v>3618</v>
      </c>
      <c r="AS51" t="s">
        <v>2045</v>
      </c>
      <c r="AT51" s="2" t="s">
        <v>7</v>
      </c>
      <c r="AU51" s="1">
        <f t="shared" si="3"/>
        <v>0.67486356453144691</v>
      </c>
      <c r="AV51" s="1">
        <f t="shared" si="4"/>
        <v>0.50368222911439153</v>
      </c>
      <c r="AW51" s="1">
        <f t="shared" si="5"/>
        <v>0.33250089369733615</v>
      </c>
    </row>
    <row r="52" spans="1:49" x14ac:dyDescent="0.2">
      <c r="A52">
        <v>50</v>
      </c>
      <c r="B52" t="s">
        <v>66173</v>
      </c>
      <c r="C52" t="s">
        <v>66172</v>
      </c>
      <c r="F52" t="s">
        <v>66171</v>
      </c>
      <c r="G52" t="s">
        <v>6</v>
      </c>
      <c r="H52" t="s">
        <v>5</v>
      </c>
      <c r="I52" t="s">
        <v>66170</v>
      </c>
      <c r="J52">
        <v>60015595</v>
      </c>
      <c r="K52" t="s">
        <v>66169</v>
      </c>
      <c r="L52" t="s">
        <v>66168</v>
      </c>
      <c r="M52" t="s">
        <v>699</v>
      </c>
      <c r="N52">
        <v>2</v>
      </c>
      <c r="O52" t="s">
        <v>66167</v>
      </c>
      <c r="P52" t="s">
        <v>66166</v>
      </c>
      <c r="Q52" t="s">
        <v>66165</v>
      </c>
      <c r="R52" s="7">
        <v>43452</v>
      </c>
      <c r="S52" s="8">
        <f t="shared" si="0"/>
        <v>2018</v>
      </c>
      <c r="T52" s="8">
        <v>2018</v>
      </c>
      <c r="U52" s="8">
        <f t="shared" si="1"/>
        <v>4</v>
      </c>
      <c r="V52" s="7">
        <v>43452</v>
      </c>
      <c r="W52" t="s">
        <v>66164</v>
      </c>
      <c r="X52" s="2">
        <v>0.79400000000000004</v>
      </c>
      <c r="Y52" s="6">
        <f t="shared" si="6"/>
        <v>2.1195376524919252E-2</v>
      </c>
      <c r="AB52">
        <v>19700175168</v>
      </c>
      <c r="AC52">
        <v>16625188</v>
      </c>
      <c r="AD52" t="s">
        <v>1</v>
      </c>
      <c r="AE52">
        <v>12</v>
      </c>
      <c r="AG52">
        <v>101</v>
      </c>
      <c r="AI52" t="s">
        <v>66163</v>
      </c>
      <c r="AJ52" t="s">
        <v>66162</v>
      </c>
      <c r="AK52" t="s">
        <v>66161</v>
      </c>
      <c r="AL52">
        <v>7</v>
      </c>
      <c r="AM52" s="5">
        <f t="shared" si="2"/>
        <v>1.75</v>
      </c>
      <c r="AN52" s="4">
        <f t="shared" si="7"/>
        <v>2.6505111700113595E-3</v>
      </c>
      <c r="AO52" s="3"/>
      <c r="AP52">
        <v>1</v>
      </c>
      <c r="AQ52" t="s">
        <v>125</v>
      </c>
      <c r="AR52" t="s">
        <v>0</v>
      </c>
      <c r="AS52" t="s">
        <v>124</v>
      </c>
      <c r="AT52" s="2">
        <v>2.38</v>
      </c>
      <c r="AU52" s="1">
        <f t="shared" si="3"/>
        <v>1.5631916918446884</v>
      </c>
      <c r="AV52" s="1">
        <f t="shared" si="4"/>
        <v>1.1922943847465306</v>
      </c>
      <c r="AW52" s="1">
        <f t="shared" si="5"/>
        <v>0.82139707764837278</v>
      </c>
    </row>
    <row r="53" spans="1:49" x14ac:dyDescent="0.2">
      <c r="A53">
        <v>51</v>
      </c>
      <c r="B53" t="s">
        <v>66160</v>
      </c>
      <c r="C53" t="s">
        <v>64306</v>
      </c>
      <c r="E53">
        <v>30567382</v>
      </c>
      <c r="F53" t="s">
        <v>66159</v>
      </c>
      <c r="G53" t="s">
        <v>6</v>
      </c>
      <c r="H53" t="s">
        <v>5</v>
      </c>
      <c r="I53" t="s">
        <v>66158</v>
      </c>
      <c r="J53">
        <v>60006288</v>
      </c>
      <c r="K53" t="s">
        <v>44</v>
      </c>
      <c r="L53" t="s">
        <v>43</v>
      </c>
      <c r="M53" t="s">
        <v>42</v>
      </c>
      <c r="N53">
        <v>3</v>
      </c>
      <c r="O53" t="s">
        <v>66157</v>
      </c>
      <c r="P53" t="s">
        <v>66156</v>
      </c>
      <c r="Q53" t="s">
        <v>2324</v>
      </c>
      <c r="R53" s="7">
        <v>43452</v>
      </c>
      <c r="S53" s="8">
        <f t="shared" si="0"/>
        <v>2018</v>
      </c>
      <c r="T53" s="8">
        <v>2018</v>
      </c>
      <c r="U53" s="8">
        <f t="shared" si="1"/>
        <v>4</v>
      </c>
      <c r="V53" s="7">
        <v>43452</v>
      </c>
      <c r="W53" t="s">
        <v>53278</v>
      </c>
      <c r="X53" s="2" t="s">
        <v>7</v>
      </c>
      <c r="Y53" s="6" t="e">
        <f t="shared" si="6"/>
        <v>#VALUE!</v>
      </c>
      <c r="AB53">
        <v>130124</v>
      </c>
      <c r="AC53">
        <v>14248220</v>
      </c>
      <c r="AD53" t="s">
        <v>1</v>
      </c>
      <c r="AE53">
        <v>18</v>
      </c>
      <c r="AF53">
        <v>12</v>
      </c>
      <c r="AI53" t="s">
        <v>66155</v>
      </c>
      <c r="AJ53" t="s">
        <v>66154</v>
      </c>
      <c r="AK53" t="s">
        <v>66153</v>
      </c>
      <c r="AL53">
        <v>2</v>
      </c>
      <c r="AM53" s="5">
        <f t="shared" si="2"/>
        <v>0.5</v>
      </c>
      <c r="AN53" s="4">
        <f t="shared" si="7"/>
        <v>7.572889057175312E-4</v>
      </c>
      <c r="AO53" s="3"/>
      <c r="AP53">
        <v>1</v>
      </c>
      <c r="AQ53" t="s">
        <v>64</v>
      </c>
      <c r="AR53">
        <v>691714</v>
      </c>
      <c r="AS53" t="s">
        <v>63</v>
      </c>
      <c r="AT53" s="2" t="s">
        <v>7</v>
      </c>
      <c r="AU53" s="1" t="e">
        <f t="shared" si="3"/>
        <v>#VALUE!</v>
      </c>
      <c r="AV53" s="1" t="e">
        <f t="shared" si="4"/>
        <v>#VALUE!</v>
      </c>
      <c r="AW53" s="1" t="e">
        <f t="shared" si="5"/>
        <v>#VALUE!</v>
      </c>
    </row>
    <row r="54" spans="1:49" x14ac:dyDescent="0.2">
      <c r="A54">
        <v>52</v>
      </c>
      <c r="B54" t="s">
        <v>66152</v>
      </c>
      <c r="C54" t="s">
        <v>66151</v>
      </c>
      <c r="E54">
        <v>30514819</v>
      </c>
      <c r="F54" t="s">
        <v>66150</v>
      </c>
      <c r="G54" t="s">
        <v>6</v>
      </c>
      <c r="H54" t="s">
        <v>5</v>
      </c>
      <c r="I54" t="s">
        <v>2212</v>
      </c>
      <c r="J54" t="s">
        <v>66149</v>
      </c>
      <c r="K54" t="s">
        <v>66148</v>
      </c>
      <c r="L54" t="s">
        <v>66147</v>
      </c>
      <c r="M54" t="s">
        <v>66146</v>
      </c>
      <c r="N54">
        <v>9</v>
      </c>
      <c r="O54" t="s">
        <v>66145</v>
      </c>
      <c r="P54" t="s">
        <v>66144</v>
      </c>
      <c r="Q54" t="s">
        <v>66143</v>
      </c>
      <c r="R54" s="7">
        <v>43452</v>
      </c>
      <c r="S54" s="8">
        <f t="shared" si="0"/>
        <v>2018</v>
      </c>
      <c r="T54" s="8">
        <v>2018</v>
      </c>
      <c r="U54" s="8">
        <f t="shared" si="1"/>
        <v>4</v>
      </c>
      <c r="V54" s="7">
        <v>43452</v>
      </c>
      <c r="W54" t="s">
        <v>1285</v>
      </c>
      <c r="X54" s="2">
        <v>5.0110000000000001</v>
      </c>
      <c r="Y54" s="6">
        <f t="shared" si="6"/>
        <v>0.13376578308107098</v>
      </c>
      <c r="AA54">
        <v>278424</v>
      </c>
      <c r="AB54">
        <v>21121</v>
      </c>
      <c r="AC54">
        <v>10916490</v>
      </c>
      <c r="AD54" t="s">
        <v>1</v>
      </c>
      <c r="AE54">
        <v>115</v>
      </c>
      <c r="AF54">
        <v>51</v>
      </c>
      <c r="AH54" t="s">
        <v>66142</v>
      </c>
      <c r="AI54" t="s">
        <v>66141</v>
      </c>
      <c r="AJ54" t="s">
        <v>66140</v>
      </c>
      <c r="AK54" t="s">
        <v>66139</v>
      </c>
      <c r="AL54">
        <v>34</v>
      </c>
      <c r="AM54" s="5">
        <f t="shared" si="2"/>
        <v>8.5</v>
      </c>
      <c r="AN54" s="4">
        <f t="shared" si="7"/>
        <v>1.2873911397198031E-2</v>
      </c>
      <c r="AO54" s="3"/>
      <c r="AP54">
        <v>1</v>
      </c>
      <c r="AQ54" t="s">
        <v>3575</v>
      </c>
      <c r="AR54" t="s">
        <v>66138</v>
      </c>
      <c r="AS54" t="s">
        <v>3574</v>
      </c>
      <c r="AT54" s="2" t="s">
        <v>7</v>
      </c>
      <c r="AU54" s="1">
        <f t="shared" si="3"/>
        <v>9.7498221575909092</v>
      </c>
      <c r="AV54" s="1">
        <f t="shared" si="4"/>
        <v>7.3319847239134512</v>
      </c>
      <c r="AW54" s="1">
        <f t="shared" si="5"/>
        <v>4.9141472902359915</v>
      </c>
    </row>
    <row r="55" spans="1:49" x14ac:dyDescent="0.2">
      <c r="A55">
        <v>53</v>
      </c>
      <c r="B55" t="s">
        <v>66137</v>
      </c>
      <c r="C55" t="s">
        <v>66136</v>
      </c>
      <c r="F55" t="s">
        <v>66135</v>
      </c>
      <c r="G55" t="s">
        <v>6</v>
      </c>
      <c r="H55" t="s">
        <v>5</v>
      </c>
      <c r="I55" t="s">
        <v>66134</v>
      </c>
      <c r="J55" t="s">
        <v>66133</v>
      </c>
      <c r="K55" t="s">
        <v>66132</v>
      </c>
      <c r="L55" t="s">
        <v>66131</v>
      </c>
      <c r="M55" t="s">
        <v>215</v>
      </c>
      <c r="N55">
        <v>4</v>
      </c>
      <c r="O55" t="s">
        <v>66130</v>
      </c>
      <c r="P55" t="s">
        <v>66129</v>
      </c>
      <c r="Q55" t="s">
        <v>66128</v>
      </c>
      <c r="R55" s="7">
        <v>43451</v>
      </c>
      <c r="S55" s="8">
        <f t="shared" si="0"/>
        <v>2018</v>
      </c>
      <c r="T55" s="8">
        <v>2018</v>
      </c>
      <c r="U55" s="8">
        <f t="shared" si="1"/>
        <v>4</v>
      </c>
      <c r="V55" s="7">
        <v>43451</v>
      </c>
      <c r="W55" t="s">
        <v>66127</v>
      </c>
      <c r="X55" s="2">
        <v>0.25800000000000001</v>
      </c>
      <c r="Y55" s="6">
        <f t="shared" si="6"/>
        <v>6.8871626491551216E-3</v>
      </c>
      <c r="AA55">
        <v>14484846</v>
      </c>
      <c r="AB55">
        <v>12100157246</v>
      </c>
      <c r="AD55" t="s">
        <v>1</v>
      </c>
      <c r="AE55">
        <v>16</v>
      </c>
      <c r="AF55" t="s">
        <v>66126</v>
      </c>
      <c r="AH55" t="s">
        <v>66125</v>
      </c>
      <c r="AI55" t="s">
        <v>66124</v>
      </c>
      <c r="AJ55" t="s">
        <v>66123</v>
      </c>
      <c r="AK55" t="s">
        <v>66122</v>
      </c>
      <c r="AL55">
        <v>0</v>
      </c>
      <c r="AM55" s="5">
        <f t="shared" si="2"/>
        <v>0</v>
      </c>
      <c r="AN55" s="4">
        <f t="shared" si="7"/>
        <v>0</v>
      </c>
      <c r="AO55" s="3"/>
      <c r="AP55">
        <v>0</v>
      </c>
      <c r="AR55" t="s">
        <v>66121</v>
      </c>
      <c r="AS55" t="s">
        <v>66120</v>
      </c>
      <c r="AT55" s="2" t="s">
        <v>7</v>
      </c>
      <c r="AU55" s="1">
        <f t="shared" si="3"/>
        <v>0.48210138544085845</v>
      </c>
      <c r="AV55" s="1">
        <f t="shared" si="4"/>
        <v>0.34435813245775609</v>
      </c>
      <c r="AW55" s="1">
        <f t="shared" si="5"/>
        <v>0.20661487947465362</v>
      </c>
    </row>
    <row r="56" spans="1:49" x14ac:dyDescent="0.2">
      <c r="A56">
        <v>54</v>
      </c>
      <c r="B56" t="s">
        <v>66119</v>
      </c>
      <c r="C56" t="s">
        <v>66118</v>
      </c>
      <c r="F56" t="s">
        <v>66117</v>
      </c>
      <c r="G56" t="s">
        <v>6</v>
      </c>
      <c r="H56" t="s">
        <v>5</v>
      </c>
      <c r="I56" t="s">
        <v>66116</v>
      </c>
      <c r="J56">
        <v>60002875</v>
      </c>
      <c r="K56" t="s">
        <v>66115</v>
      </c>
      <c r="L56" t="s">
        <v>66114</v>
      </c>
      <c r="M56" t="s">
        <v>18</v>
      </c>
      <c r="N56">
        <v>1</v>
      </c>
      <c r="O56" t="s">
        <v>66113</v>
      </c>
      <c r="P56">
        <v>9332525400</v>
      </c>
      <c r="Q56">
        <v>60002875</v>
      </c>
      <c r="R56" s="7">
        <v>43451</v>
      </c>
      <c r="S56" s="8">
        <f t="shared" si="0"/>
        <v>2018</v>
      </c>
      <c r="T56" s="8">
        <v>2018</v>
      </c>
      <c r="U56" s="8">
        <f t="shared" si="1"/>
        <v>4</v>
      </c>
      <c r="V56" s="7">
        <v>43451</v>
      </c>
      <c r="W56" t="s">
        <v>53089</v>
      </c>
      <c r="X56" s="2">
        <v>0.59599999999999997</v>
      </c>
      <c r="Y56" s="6">
        <f t="shared" si="6"/>
        <v>1.5909879608125784E-2</v>
      </c>
      <c r="AB56">
        <v>21100812850</v>
      </c>
      <c r="AC56">
        <v>21189773</v>
      </c>
      <c r="AD56" t="s">
        <v>1</v>
      </c>
      <c r="AE56">
        <v>2018</v>
      </c>
      <c r="AF56">
        <v>487</v>
      </c>
      <c r="AI56" t="s">
        <v>66112</v>
      </c>
      <c r="AJ56" t="s">
        <v>66111</v>
      </c>
      <c r="AK56" t="s">
        <v>66110</v>
      </c>
      <c r="AL56">
        <v>3</v>
      </c>
      <c r="AM56" s="5">
        <f t="shared" si="2"/>
        <v>0.75</v>
      </c>
      <c r="AN56" s="4">
        <f t="shared" si="7"/>
        <v>1.1359333585762969E-3</v>
      </c>
      <c r="AO56" s="3"/>
      <c r="AP56">
        <v>1</v>
      </c>
      <c r="AQ56" t="s">
        <v>36110</v>
      </c>
      <c r="AR56" t="s">
        <v>66109</v>
      </c>
      <c r="AS56" t="s">
        <v>22565</v>
      </c>
      <c r="AT56" s="2">
        <v>1.3720000000000001</v>
      </c>
      <c r="AU56" s="1">
        <f t="shared" si="3"/>
        <v>1.1477695733260938</v>
      </c>
      <c r="AV56" s="1">
        <f t="shared" si="4"/>
        <v>0.85229064833510404</v>
      </c>
      <c r="AW56" s="1">
        <f t="shared" si="5"/>
        <v>0.55681172334411422</v>
      </c>
    </row>
    <row r="57" spans="1:49" x14ac:dyDescent="0.2">
      <c r="A57">
        <v>55</v>
      </c>
      <c r="B57" t="s">
        <v>66108</v>
      </c>
      <c r="C57" t="s">
        <v>66107</v>
      </c>
      <c r="E57">
        <v>30608833</v>
      </c>
      <c r="F57" t="s">
        <v>66106</v>
      </c>
      <c r="G57" t="s">
        <v>6</v>
      </c>
      <c r="H57" t="s">
        <v>5</v>
      </c>
      <c r="I57" t="s">
        <v>66105</v>
      </c>
      <c r="J57" t="s">
        <v>66104</v>
      </c>
      <c r="K57" t="s">
        <v>66103</v>
      </c>
      <c r="L57" t="s">
        <v>66102</v>
      </c>
      <c r="M57" t="s">
        <v>2069</v>
      </c>
      <c r="N57">
        <v>4</v>
      </c>
      <c r="O57" t="s">
        <v>66101</v>
      </c>
      <c r="P57" t="s">
        <v>66100</v>
      </c>
      <c r="Q57" t="s">
        <v>66099</v>
      </c>
      <c r="R57" s="7">
        <v>43451</v>
      </c>
      <c r="S57" s="8">
        <f t="shared" si="0"/>
        <v>2018</v>
      </c>
      <c r="T57" s="8">
        <v>2018</v>
      </c>
      <c r="U57" s="8">
        <f t="shared" si="1"/>
        <v>4</v>
      </c>
      <c r="V57" s="7">
        <v>43451</v>
      </c>
      <c r="W57" t="s">
        <v>2812</v>
      </c>
      <c r="X57" s="2">
        <v>3.6880000000000002</v>
      </c>
      <c r="Y57" s="6">
        <f t="shared" si="6"/>
        <v>9.8449053682496471E-2</v>
      </c>
      <c r="AA57">
        <v>319007</v>
      </c>
      <c r="AB57">
        <v>29150</v>
      </c>
      <c r="AC57">
        <v>10797114</v>
      </c>
      <c r="AD57" t="s">
        <v>1</v>
      </c>
      <c r="AE57">
        <v>121</v>
      </c>
      <c r="AF57">
        <v>25</v>
      </c>
      <c r="AG57">
        <v>251102</v>
      </c>
      <c r="AI57" t="s">
        <v>66098</v>
      </c>
      <c r="AK57" t="s">
        <v>66097</v>
      </c>
      <c r="AL57">
        <v>20</v>
      </c>
      <c r="AM57" s="5">
        <f t="shared" si="2"/>
        <v>5</v>
      </c>
      <c r="AN57" s="4">
        <f t="shared" si="7"/>
        <v>7.5728890571753124E-3</v>
      </c>
      <c r="AO57" s="3"/>
      <c r="AP57">
        <v>1</v>
      </c>
      <c r="AQ57" t="s">
        <v>129</v>
      </c>
      <c r="AR57">
        <v>1841358</v>
      </c>
      <c r="AS57" t="s">
        <v>128</v>
      </c>
      <c r="AT57" s="2">
        <v>9.1609999999999996</v>
      </c>
      <c r="AU57" s="1">
        <f t="shared" si="3"/>
        <v>7.1186204294900124</v>
      </c>
      <c r="AV57" s="1">
        <f t="shared" si="4"/>
        <v>5.3010971369835884</v>
      </c>
      <c r="AW57" s="1">
        <f t="shared" si="5"/>
        <v>3.4835738444771662</v>
      </c>
    </row>
    <row r="58" spans="1:49" x14ac:dyDescent="0.2">
      <c r="A58">
        <v>56</v>
      </c>
      <c r="B58" t="s">
        <v>66096</v>
      </c>
      <c r="C58" t="s">
        <v>66095</v>
      </c>
      <c r="F58" t="s">
        <v>66094</v>
      </c>
      <c r="G58" t="s">
        <v>6</v>
      </c>
      <c r="H58" t="s">
        <v>5</v>
      </c>
      <c r="I58" t="s">
        <v>886</v>
      </c>
      <c r="J58" t="s">
        <v>66093</v>
      </c>
      <c r="K58" t="s">
        <v>66092</v>
      </c>
      <c r="L58" t="s">
        <v>66091</v>
      </c>
      <c r="M58" t="s">
        <v>219</v>
      </c>
      <c r="N58">
        <v>3</v>
      </c>
      <c r="O58" t="s">
        <v>66090</v>
      </c>
      <c r="P58" t="s">
        <v>66089</v>
      </c>
      <c r="Q58" t="s">
        <v>66088</v>
      </c>
      <c r="R58" s="7">
        <v>43451</v>
      </c>
      <c r="S58" s="8">
        <f t="shared" si="0"/>
        <v>2018</v>
      </c>
      <c r="T58" s="8">
        <v>2018</v>
      </c>
      <c r="U58" s="8">
        <f t="shared" si="1"/>
        <v>4</v>
      </c>
      <c r="V58" s="7">
        <v>43451</v>
      </c>
      <c r="W58" t="s">
        <v>3312</v>
      </c>
      <c r="X58" s="2">
        <v>1.1819999999999999</v>
      </c>
      <c r="Y58" s="6">
        <f t="shared" si="6"/>
        <v>3.1552814927524625E-2</v>
      </c>
      <c r="AA58">
        <v>36951</v>
      </c>
      <c r="AB58">
        <v>27030</v>
      </c>
      <c r="AD58" t="s">
        <v>1</v>
      </c>
      <c r="AE58">
        <v>113</v>
      </c>
      <c r="AF58">
        <v>25</v>
      </c>
      <c r="AG58">
        <v>253702</v>
      </c>
      <c r="AI58" t="s">
        <v>66087</v>
      </c>
      <c r="AK58" t="s">
        <v>66086</v>
      </c>
      <c r="AL58">
        <v>18</v>
      </c>
      <c r="AM58" s="5">
        <f t="shared" si="2"/>
        <v>4.5</v>
      </c>
      <c r="AN58" s="4">
        <f t="shared" si="7"/>
        <v>6.815600151457781E-3</v>
      </c>
      <c r="AO58" s="3"/>
      <c r="AP58">
        <v>0</v>
      </c>
      <c r="AQ58" t="s">
        <v>49</v>
      </c>
      <c r="AR58">
        <v>61701076</v>
      </c>
      <c r="AS58" t="s">
        <v>48</v>
      </c>
      <c r="AT58" s="2">
        <v>3.7909999999999999</v>
      </c>
      <c r="AU58" s="1">
        <f t="shared" si="3"/>
        <v>2.4131650494704568</v>
      </c>
      <c r="AV58" s="1">
        <f t="shared" si="4"/>
        <v>1.9184207539491203</v>
      </c>
      <c r="AW58" s="1">
        <f t="shared" si="5"/>
        <v>1.4236764584277832</v>
      </c>
    </row>
    <row r="59" spans="1:49" x14ac:dyDescent="0.2">
      <c r="A59">
        <v>57</v>
      </c>
      <c r="B59" t="s">
        <v>66085</v>
      </c>
      <c r="C59" t="s">
        <v>66084</v>
      </c>
      <c r="F59" t="s">
        <v>66083</v>
      </c>
      <c r="G59" t="s">
        <v>6</v>
      </c>
      <c r="H59" t="s">
        <v>5</v>
      </c>
      <c r="I59" t="s">
        <v>5984</v>
      </c>
      <c r="J59" t="s">
        <v>66082</v>
      </c>
      <c r="K59" t="s">
        <v>66081</v>
      </c>
      <c r="L59" t="s">
        <v>66080</v>
      </c>
      <c r="M59" t="s">
        <v>66079</v>
      </c>
      <c r="N59">
        <v>6</v>
      </c>
      <c r="O59" t="s">
        <v>66078</v>
      </c>
      <c r="P59" t="s">
        <v>66077</v>
      </c>
      <c r="Q59" t="s">
        <v>66076</v>
      </c>
      <c r="R59" s="7">
        <v>43450</v>
      </c>
      <c r="S59" s="8">
        <f t="shared" si="0"/>
        <v>2018</v>
      </c>
      <c r="T59" s="8">
        <v>2018</v>
      </c>
      <c r="U59" s="8">
        <f t="shared" si="1"/>
        <v>4</v>
      </c>
      <c r="V59" s="7">
        <v>43450</v>
      </c>
      <c r="W59" t="s">
        <v>12501</v>
      </c>
      <c r="X59" s="2">
        <v>0.57499999999999996</v>
      </c>
      <c r="Y59" s="6">
        <f t="shared" si="6"/>
        <v>1.5349296601799204E-2</v>
      </c>
      <c r="AB59">
        <v>21100229176</v>
      </c>
      <c r="AC59" t="s">
        <v>12500</v>
      </c>
      <c r="AD59" t="s">
        <v>1</v>
      </c>
      <c r="AE59">
        <v>9</v>
      </c>
      <c r="AF59">
        <v>12</v>
      </c>
      <c r="AG59">
        <v>664</v>
      </c>
      <c r="AI59" t="s">
        <v>66075</v>
      </c>
      <c r="AJ59" t="s">
        <v>66074</v>
      </c>
      <c r="AK59" t="s">
        <v>66073</v>
      </c>
      <c r="AL59">
        <v>2</v>
      </c>
      <c r="AM59" s="5">
        <f t="shared" si="2"/>
        <v>0.5</v>
      </c>
      <c r="AN59" s="4">
        <f t="shared" si="7"/>
        <v>7.572889057175312E-4</v>
      </c>
      <c r="AO59" s="3"/>
      <c r="AP59">
        <v>1</v>
      </c>
      <c r="AQ59" t="s">
        <v>66072</v>
      </c>
      <c r="AR59" t="s">
        <v>0</v>
      </c>
      <c r="AS59" t="s">
        <v>66071</v>
      </c>
      <c r="AT59" s="2">
        <v>2.891</v>
      </c>
      <c r="AU59" s="1">
        <f t="shared" si="3"/>
        <v>1.0971694292974701</v>
      </c>
      <c r="AV59" s="1">
        <f t="shared" si="4"/>
        <v>0.80532927537583687</v>
      </c>
      <c r="AW59" s="1">
        <f t="shared" si="5"/>
        <v>0.51348912145420322</v>
      </c>
    </row>
    <row r="60" spans="1:49" x14ac:dyDescent="0.2">
      <c r="A60">
        <v>58</v>
      </c>
      <c r="B60" t="s">
        <v>66070</v>
      </c>
      <c r="C60" t="s">
        <v>66069</v>
      </c>
      <c r="F60" t="s">
        <v>66068</v>
      </c>
      <c r="G60" t="s">
        <v>6</v>
      </c>
      <c r="H60" t="s">
        <v>5</v>
      </c>
      <c r="I60" t="s">
        <v>66067</v>
      </c>
      <c r="J60" t="s">
        <v>66066</v>
      </c>
      <c r="K60" t="s">
        <v>66065</v>
      </c>
      <c r="L60" t="s">
        <v>66064</v>
      </c>
      <c r="M60" t="s">
        <v>66063</v>
      </c>
      <c r="N60">
        <v>5</v>
      </c>
      <c r="O60" t="s">
        <v>66062</v>
      </c>
      <c r="P60" t="s">
        <v>66061</v>
      </c>
      <c r="Q60" t="s">
        <v>66060</v>
      </c>
      <c r="R60" s="7">
        <v>43449</v>
      </c>
      <c r="S60" s="8">
        <f t="shared" si="0"/>
        <v>2018</v>
      </c>
      <c r="T60" s="8">
        <v>2018</v>
      </c>
      <c r="U60" s="8">
        <f t="shared" si="1"/>
        <v>4</v>
      </c>
      <c r="V60" s="7">
        <v>43449</v>
      </c>
      <c r="W60" t="s">
        <v>2306</v>
      </c>
      <c r="X60" s="2">
        <v>1.887</v>
      </c>
      <c r="Y60" s="6">
        <f t="shared" si="6"/>
        <v>5.0372387282774087E-2</v>
      </c>
      <c r="AA60">
        <v>24700010</v>
      </c>
      <c r="AB60">
        <v>21100779241</v>
      </c>
      <c r="AC60">
        <v>24700029</v>
      </c>
      <c r="AD60" t="s">
        <v>1</v>
      </c>
      <c r="AE60">
        <v>98</v>
      </c>
      <c r="AF60">
        <v>12</v>
      </c>
      <c r="AG60">
        <v>124033</v>
      </c>
      <c r="AI60" t="s">
        <v>66059</v>
      </c>
      <c r="AK60" t="s">
        <v>66058</v>
      </c>
      <c r="AL60">
        <v>12</v>
      </c>
      <c r="AM60" s="5">
        <f t="shared" si="2"/>
        <v>3</v>
      </c>
      <c r="AN60" s="4">
        <f t="shared" si="7"/>
        <v>4.5437334343051876E-3</v>
      </c>
      <c r="AO60" s="3"/>
      <c r="AP60">
        <v>1</v>
      </c>
      <c r="AQ60" t="s">
        <v>129</v>
      </c>
      <c r="AR60">
        <v>1716394</v>
      </c>
      <c r="AS60" t="s">
        <v>128</v>
      </c>
      <c r="AT60" s="2">
        <v>5.2960000000000003</v>
      </c>
      <c r="AU60" s="1">
        <f t="shared" si="3"/>
        <v>3.6623791128233414</v>
      </c>
      <c r="AV60" s="1">
        <f t="shared" si="4"/>
        <v>2.7458060358539638</v>
      </c>
      <c r="AW60" s="1">
        <f t="shared" si="5"/>
        <v>1.8292329588845857</v>
      </c>
    </row>
    <row r="61" spans="1:49" x14ac:dyDescent="0.2">
      <c r="A61">
        <v>59</v>
      </c>
      <c r="B61" t="s">
        <v>66057</v>
      </c>
      <c r="C61" t="s">
        <v>66056</v>
      </c>
      <c r="F61" t="s">
        <v>66055</v>
      </c>
      <c r="G61" t="s">
        <v>6</v>
      </c>
      <c r="H61" t="s">
        <v>5</v>
      </c>
      <c r="I61" t="s">
        <v>66054</v>
      </c>
      <c r="J61">
        <v>60006951</v>
      </c>
      <c r="K61" t="s">
        <v>1790</v>
      </c>
      <c r="L61" t="s">
        <v>1789</v>
      </c>
      <c r="M61" t="s">
        <v>17</v>
      </c>
      <c r="N61">
        <v>1</v>
      </c>
      <c r="O61" t="s">
        <v>66053</v>
      </c>
      <c r="P61">
        <v>7003659580</v>
      </c>
      <c r="Q61">
        <v>60006951</v>
      </c>
      <c r="R61" s="7">
        <v>43449</v>
      </c>
      <c r="S61" s="8">
        <f t="shared" si="0"/>
        <v>2018</v>
      </c>
      <c r="T61" s="8">
        <v>2018</v>
      </c>
      <c r="U61" s="8">
        <f t="shared" si="1"/>
        <v>4</v>
      </c>
      <c r="V61" s="7">
        <v>43449</v>
      </c>
      <c r="W61" t="s">
        <v>2306</v>
      </c>
      <c r="X61" s="2">
        <v>1.887</v>
      </c>
      <c r="Y61" s="6">
        <f t="shared" si="6"/>
        <v>5.0372387282774087E-2</v>
      </c>
      <c r="AA61">
        <v>24700010</v>
      </c>
      <c r="AB61">
        <v>21100779241</v>
      </c>
      <c r="AC61">
        <v>24700029</v>
      </c>
      <c r="AD61" t="s">
        <v>1</v>
      </c>
      <c r="AE61">
        <v>98</v>
      </c>
      <c r="AF61">
        <v>12</v>
      </c>
      <c r="AG61">
        <v>124044</v>
      </c>
      <c r="AI61" t="s">
        <v>66052</v>
      </c>
      <c r="AK61" t="s">
        <v>66051</v>
      </c>
      <c r="AL61">
        <v>4</v>
      </c>
      <c r="AM61" s="5">
        <f t="shared" si="2"/>
        <v>1</v>
      </c>
      <c r="AN61" s="4">
        <f t="shared" si="7"/>
        <v>1.5145778114350624E-3</v>
      </c>
      <c r="AO61" s="3"/>
      <c r="AP61">
        <v>1</v>
      </c>
      <c r="AQ61" t="s">
        <v>129</v>
      </c>
      <c r="AR61">
        <v>1731675</v>
      </c>
      <c r="AS61" t="s">
        <v>128</v>
      </c>
      <c r="AT61" s="2">
        <v>5.2960000000000003</v>
      </c>
      <c r="AU61" s="1">
        <f t="shared" si="3"/>
        <v>3.5715044441372377</v>
      </c>
      <c r="AV61" s="1">
        <f t="shared" si="4"/>
        <v>2.5943482547104573</v>
      </c>
      <c r="AW61" s="1">
        <f t="shared" si="5"/>
        <v>1.6171920652836771</v>
      </c>
    </row>
    <row r="62" spans="1:49" x14ac:dyDescent="0.2">
      <c r="A62">
        <v>60</v>
      </c>
      <c r="B62" t="s">
        <v>66050</v>
      </c>
      <c r="F62" t="s">
        <v>66049</v>
      </c>
      <c r="G62" t="s">
        <v>6</v>
      </c>
      <c r="H62" t="s">
        <v>5</v>
      </c>
      <c r="I62" t="s">
        <v>66048</v>
      </c>
      <c r="J62" t="s">
        <v>66047</v>
      </c>
      <c r="K62" t="s">
        <v>66046</v>
      </c>
      <c r="L62" t="s">
        <v>66045</v>
      </c>
      <c r="M62" t="s">
        <v>1996</v>
      </c>
      <c r="N62">
        <v>2</v>
      </c>
      <c r="O62" t="s">
        <v>66044</v>
      </c>
      <c r="P62" t="s">
        <v>66043</v>
      </c>
      <c r="Q62" t="s">
        <v>66042</v>
      </c>
      <c r="R62" s="7">
        <v>43449</v>
      </c>
      <c r="S62" s="8">
        <f t="shared" si="0"/>
        <v>2018</v>
      </c>
      <c r="T62" s="8">
        <v>2018</v>
      </c>
      <c r="U62" s="8">
        <f t="shared" si="1"/>
        <v>4</v>
      </c>
      <c r="V62" s="7">
        <v>43449</v>
      </c>
      <c r="W62" t="s">
        <v>4012</v>
      </c>
      <c r="X62" s="2">
        <v>0.153</v>
      </c>
      <c r="Y62" s="6">
        <f t="shared" si="6"/>
        <v>4.0842476175222235E-3</v>
      </c>
      <c r="AA62">
        <v>19928645</v>
      </c>
      <c r="AB62">
        <v>19700182903</v>
      </c>
      <c r="AC62">
        <v>18173195</v>
      </c>
      <c r="AD62" t="s">
        <v>1</v>
      </c>
      <c r="AE62">
        <v>96</v>
      </c>
      <c r="AF62">
        <v>23</v>
      </c>
      <c r="AH62" t="s">
        <v>66041</v>
      </c>
      <c r="AI62" t="s">
        <v>66040</v>
      </c>
      <c r="AJ62" t="s">
        <v>66039</v>
      </c>
      <c r="AK62" t="s">
        <v>66038</v>
      </c>
      <c r="AL62">
        <v>0</v>
      </c>
      <c r="AM62" s="5">
        <f t="shared" si="2"/>
        <v>0</v>
      </c>
      <c r="AN62" s="4">
        <f t="shared" si="7"/>
        <v>0</v>
      </c>
      <c r="AO62" s="3"/>
      <c r="AP62">
        <v>0</v>
      </c>
      <c r="AR62" t="s">
        <v>0</v>
      </c>
      <c r="AT62" s="2" t="s">
        <v>7</v>
      </c>
      <c r="AU62" s="1">
        <f t="shared" si="3"/>
        <v>0.28589733322655564</v>
      </c>
      <c r="AV62" s="1">
        <f t="shared" si="4"/>
        <v>0.20421238087611118</v>
      </c>
      <c r="AW62" s="1">
        <f t="shared" si="5"/>
        <v>0.1225274285256667</v>
      </c>
    </row>
    <row r="63" spans="1:49" x14ac:dyDescent="0.2">
      <c r="A63">
        <v>61</v>
      </c>
      <c r="B63" t="s">
        <v>66037</v>
      </c>
      <c r="C63" t="s">
        <v>66036</v>
      </c>
      <c r="F63" t="s">
        <v>66035</v>
      </c>
      <c r="G63" t="s">
        <v>6</v>
      </c>
      <c r="H63" t="s">
        <v>5</v>
      </c>
      <c r="I63" t="s">
        <v>66034</v>
      </c>
      <c r="J63" t="s">
        <v>66033</v>
      </c>
      <c r="K63" t="s">
        <v>66032</v>
      </c>
      <c r="L63" t="s">
        <v>50908</v>
      </c>
      <c r="M63" t="s">
        <v>108</v>
      </c>
      <c r="N63">
        <v>4</v>
      </c>
      <c r="O63" t="s">
        <v>66031</v>
      </c>
      <c r="P63" t="s">
        <v>66030</v>
      </c>
      <c r="Q63" t="s">
        <v>66029</v>
      </c>
      <c r="R63" s="7">
        <v>43449</v>
      </c>
      <c r="S63" s="8">
        <f t="shared" si="0"/>
        <v>2018</v>
      </c>
      <c r="T63" s="8">
        <v>2018</v>
      </c>
      <c r="U63" s="8">
        <f t="shared" si="1"/>
        <v>4</v>
      </c>
      <c r="V63" s="7">
        <v>43449</v>
      </c>
      <c r="W63" t="s">
        <v>2728</v>
      </c>
      <c r="X63" s="2">
        <v>1.3460000000000001</v>
      </c>
      <c r="Y63" s="6">
        <f t="shared" si="6"/>
        <v>3.593070126264649E-2</v>
      </c>
      <c r="AA63">
        <v>7338724</v>
      </c>
      <c r="AB63">
        <v>12178</v>
      </c>
      <c r="AD63" t="s">
        <v>1</v>
      </c>
      <c r="AE63">
        <v>36</v>
      </c>
      <c r="AF63">
        <v>24</v>
      </c>
      <c r="AG63">
        <v>8528416</v>
      </c>
      <c r="AH63" t="s">
        <v>66028</v>
      </c>
      <c r="AI63" t="s">
        <v>66027</v>
      </c>
      <c r="AJ63" t="s">
        <v>66026</v>
      </c>
      <c r="AK63" t="s">
        <v>66025</v>
      </c>
      <c r="AL63">
        <v>11</v>
      </c>
      <c r="AM63" s="5">
        <f t="shared" si="2"/>
        <v>2.75</v>
      </c>
      <c r="AN63" s="4">
        <f t="shared" si="7"/>
        <v>4.1650889814464215E-3</v>
      </c>
      <c r="AO63" s="3"/>
      <c r="AP63">
        <v>1</v>
      </c>
      <c r="AQ63" t="s">
        <v>129</v>
      </c>
      <c r="AR63">
        <v>1122374</v>
      </c>
      <c r="AS63" t="s">
        <v>128</v>
      </c>
      <c r="AT63" s="2">
        <v>4.1420000000000003</v>
      </c>
      <c r="AU63" s="1">
        <f t="shared" si="3"/>
        <v>2.640101757828647</v>
      </c>
      <c r="AV63" s="1">
        <f t="shared" si="4"/>
        <v>2.0047895122046455</v>
      </c>
      <c r="AW63" s="1">
        <f t="shared" si="5"/>
        <v>1.3694772665806443</v>
      </c>
    </row>
    <row r="64" spans="1:49" x14ac:dyDescent="0.2">
      <c r="A64">
        <v>62</v>
      </c>
      <c r="B64" t="s">
        <v>66024</v>
      </c>
      <c r="C64" t="s">
        <v>66023</v>
      </c>
      <c r="F64" t="s">
        <v>66022</v>
      </c>
      <c r="G64" t="s">
        <v>6</v>
      </c>
      <c r="H64" t="s">
        <v>5</v>
      </c>
      <c r="I64" t="s">
        <v>66021</v>
      </c>
      <c r="J64" t="s">
        <v>66020</v>
      </c>
      <c r="K64" t="s">
        <v>66019</v>
      </c>
      <c r="L64" t="s">
        <v>66018</v>
      </c>
      <c r="M64" t="s">
        <v>4066</v>
      </c>
      <c r="N64">
        <v>3</v>
      </c>
      <c r="O64" t="s">
        <v>66017</v>
      </c>
      <c r="P64" t="s">
        <v>66016</v>
      </c>
      <c r="Q64" t="s">
        <v>66015</v>
      </c>
      <c r="R64" s="7">
        <v>43449</v>
      </c>
      <c r="S64" s="8">
        <f t="shared" si="0"/>
        <v>2018</v>
      </c>
      <c r="T64" s="8">
        <v>2018</v>
      </c>
      <c r="U64" s="8">
        <f t="shared" si="1"/>
        <v>4</v>
      </c>
      <c r="V64" s="7">
        <v>43449</v>
      </c>
      <c r="W64" t="s">
        <v>2728</v>
      </c>
      <c r="X64" s="2">
        <v>1.3460000000000001</v>
      </c>
      <c r="Y64" s="6">
        <f t="shared" si="6"/>
        <v>3.593070126264649E-2</v>
      </c>
      <c r="AA64">
        <v>7338724</v>
      </c>
      <c r="AB64">
        <v>12178</v>
      </c>
      <c r="AD64" t="s">
        <v>1</v>
      </c>
      <c r="AE64">
        <v>36</v>
      </c>
      <c r="AF64">
        <v>24</v>
      </c>
      <c r="AG64">
        <v>8520798</v>
      </c>
      <c r="AH64" t="s">
        <v>66014</v>
      </c>
      <c r="AI64" t="s">
        <v>66013</v>
      </c>
      <c r="AJ64" t="s">
        <v>66012</v>
      </c>
      <c r="AK64" t="s">
        <v>66011</v>
      </c>
      <c r="AL64">
        <v>3</v>
      </c>
      <c r="AM64" s="5">
        <f t="shared" si="2"/>
        <v>0.75</v>
      </c>
      <c r="AN64" s="4">
        <f t="shared" si="7"/>
        <v>1.1359333585762969E-3</v>
      </c>
      <c r="AO64" s="3"/>
      <c r="AP64">
        <v>0</v>
      </c>
      <c r="AQ64" t="s">
        <v>1081</v>
      </c>
      <c r="AR64" t="s">
        <v>66010</v>
      </c>
      <c r="AS64" t="s">
        <v>1079</v>
      </c>
      <c r="AT64" s="2">
        <v>4.1420000000000003</v>
      </c>
      <c r="AU64" s="1">
        <f t="shared" si="3"/>
        <v>2.5492270891425433</v>
      </c>
      <c r="AV64" s="1">
        <f t="shared" si="4"/>
        <v>1.8533317310611395</v>
      </c>
      <c r="AW64" s="1">
        <f t="shared" si="5"/>
        <v>1.1574363729797355</v>
      </c>
    </row>
    <row r="65" spans="1:49" x14ac:dyDescent="0.2">
      <c r="A65">
        <v>63</v>
      </c>
      <c r="B65" t="s">
        <v>66009</v>
      </c>
      <c r="C65" t="s">
        <v>66008</v>
      </c>
      <c r="D65" t="s">
        <v>66007</v>
      </c>
      <c r="F65" t="s">
        <v>66006</v>
      </c>
      <c r="G65" t="s">
        <v>6</v>
      </c>
      <c r="H65" t="s">
        <v>5</v>
      </c>
      <c r="I65" t="s">
        <v>66005</v>
      </c>
      <c r="J65" t="s">
        <v>66004</v>
      </c>
      <c r="K65" t="s">
        <v>66003</v>
      </c>
      <c r="L65" t="s">
        <v>66002</v>
      </c>
      <c r="M65" t="s">
        <v>66</v>
      </c>
      <c r="N65">
        <v>5</v>
      </c>
      <c r="O65" t="s">
        <v>66001</v>
      </c>
      <c r="P65" t="s">
        <v>66000</v>
      </c>
      <c r="Q65" t="s">
        <v>65999</v>
      </c>
      <c r="R65" s="7">
        <v>43449</v>
      </c>
      <c r="S65" s="8">
        <f t="shared" si="0"/>
        <v>2018</v>
      </c>
      <c r="T65" s="8">
        <v>2018</v>
      </c>
      <c r="U65" s="8">
        <f t="shared" si="1"/>
        <v>4</v>
      </c>
      <c r="V65" s="7">
        <v>43449</v>
      </c>
      <c r="W65" t="s">
        <v>16194</v>
      </c>
      <c r="X65" s="2">
        <v>1.0960000000000001</v>
      </c>
      <c r="Y65" s="6">
        <f t="shared" si="6"/>
        <v>2.9257094044472923E-2</v>
      </c>
      <c r="AA65">
        <v>9258574</v>
      </c>
      <c r="AB65">
        <v>20291</v>
      </c>
      <c r="AD65" t="s">
        <v>1</v>
      </c>
      <c r="AE65">
        <v>125</v>
      </c>
      <c r="AH65" t="s">
        <v>858</v>
      </c>
      <c r="AI65" t="s">
        <v>65998</v>
      </c>
      <c r="AJ65" t="s">
        <v>65997</v>
      </c>
      <c r="AK65" t="s">
        <v>65996</v>
      </c>
      <c r="AL65">
        <v>10</v>
      </c>
      <c r="AM65" s="5">
        <f t="shared" si="2"/>
        <v>2.5</v>
      </c>
      <c r="AN65" s="4">
        <f t="shared" si="7"/>
        <v>3.7864445285876562E-3</v>
      </c>
      <c r="AO65" s="3"/>
      <c r="AP65">
        <v>0</v>
      </c>
      <c r="AQ65" t="s">
        <v>64</v>
      </c>
      <c r="AR65">
        <v>689682</v>
      </c>
      <c r="AS65" t="s">
        <v>63</v>
      </c>
      <c r="AT65" s="2">
        <v>4.0350000000000001</v>
      </c>
      <c r="AU65" s="1">
        <f t="shared" si="3"/>
        <v>2.1615899189707339</v>
      </c>
      <c r="AV65" s="1">
        <f t="shared" si="4"/>
        <v>1.652176928653029</v>
      </c>
      <c r="AW65" s="1">
        <f t="shared" si="5"/>
        <v>1.1427639383353234</v>
      </c>
    </row>
    <row r="66" spans="1:49" x14ac:dyDescent="0.2">
      <c r="A66">
        <v>64</v>
      </c>
      <c r="B66" t="s">
        <v>65995</v>
      </c>
      <c r="C66" t="s">
        <v>65994</v>
      </c>
      <c r="D66" t="s">
        <v>65993</v>
      </c>
      <c r="F66" t="s">
        <v>65992</v>
      </c>
      <c r="G66" t="s">
        <v>6</v>
      </c>
      <c r="H66" t="s">
        <v>5</v>
      </c>
      <c r="I66" t="s">
        <v>65991</v>
      </c>
      <c r="J66">
        <v>60006726</v>
      </c>
      <c r="K66" t="s">
        <v>53968</v>
      </c>
      <c r="L66" t="s">
        <v>53967</v>
      </c>
      <c r="M66" t="s">
        <v>1362</v>
      </c>
      <c r="N66">
        <v>7</v>
      </c>
      <c r="O66" t="s">
        <v>65990</v>
      </c>
      <c r="P66" t="s">
        <v>65989</v>
      </c>
      <c r="Q66" t="s">
        <v>65988</v>
      </c>
      <c r="R66" s="7">
        <v>43449</v>
      </c>
      <c r="S66" s="8">
        <f t="shared" ref="S66:S129" si="8">YEAR(R66)</f>
        <v>2018</v>
      </c>
      <c r="T66" s="8">
        <v>2018</v>
      </c>
      <c r="U66" s="8">
        <f t="shared" ref="U66:U129" si="9">2022-T66</f>
        <v>4</v>
      </c>
      <c r="V66" s="7">
        <v>43449</v>
      </c>
      <c r="W66" t="s">
        <v>15486</v>
      </c>
      <c r="X66" s="2">
        <v>1.0660000000000001</v>
      </c>
      <c r="Y66" s="6">
        <f t="shared" si="6"/>
        <v>2.8456261178292093E-2</v>
      </c>
      <c r="AA66">
        <v>9266690</v>
      </c>
      <c r="AB66">
        <v>32791</v>
      </c>
      <c r="AD66" t="s">
        <v>1</v>
      </c>
      <c r="AE66">
        <v>126</v>
      </c>
      <c r="AH66" t="s">
        <v>2389</v>
      </c>
      <c r="AI66" t="s">
        <v>65987</v>
      </c>
      <c r="AJ66" t="s">
        <v>65986</v>
      </c>
      <c r="AK66" t="s">
        <v>65985</v>
      </c>
      <c r="AL66">
        <v>8</v>
      </c>
      <c r="AM66" s="5">
        <f t="shared" ref="AM66:AM129" si="10">AL66/U66</f>
        <v>2</v>
      </c>
      <c r="AN66" s="4">
        <f t="shared" si="7"/>
        <v>3.0291556228701248E-3</v>
      </c>
      <c r="AO66" s="3"/>
      <c r="AP66">
        <v>0</v>
      </c>
      <c r="AQ66" t="s">
        <v>1148</v>
      </c>
      <c r="AR66" t="s">
        <v>0</v>
      </c>
      <c r="AS66" t="s">
        <v>1147</v>
      </c>
      <c r="AT66" s="2">
        <v>5.6449999999999996</v>
      </c>
      <c r="AU66" s="1">
        <f t="shared" ref="AU66:AU129" si="11">(Y66*0.7+AN66*0.3)*100</f>
        <v>2.0828129511665501</v>
      </c>
      <c r="AV66" s="1">
        <f t="shared" ref="AV66:AV129" si="12">(Y66*0.5+AN66*0.5)*100</f>
        <v>1.5742708400581107</v>
      </c>
      <c r="AW66" s="1">
        <f t="shared" ref="AW66:AW129" si="13">(Y66*0.3+AN66*0.7)*100</f>
        <v>1.0657287289496715</v>
      </c>
    </row>
    <row r="67" spans="1:49" x14ac:dyDescent="0.2">
      <c r="A67">
        <v>65</v>
      </c>
      <c r="B67" t="s">
        <v>65984</v>
      </c>
      <c r="C67" t="s">
        <v>65983</v>
      </c>
      <c r="F67" t="s">
        <v>65982</v>
      </c>
      <c r="G67" t="s">
        <v>6</v>
      </c>
      <c r="H67" t="s">
        <v>5</v>
      </c>
      <c r="I67" t="s">
        <v>65981</v>
      </c>
      <c r="J67" t="s">
        <v>65980</v>
      </c>
      <c r="K67" t="s">
        <v>65979</v>
      </c>
      <c r="L67" t="s">
        <v>65978</v>
      </c>
      <c r="M67" t="s">
        <v>505</v>
      </c>
      <c r="N67">
        <v>3</v>
      </c>
      <c r="O67" t="s">
        <v>65977</v>
      </c>
      <c r="P67" t="s">
        <v>65976</v>
      </c>
      <c r="Q67" t="s">
        <v>65975</v>
      </c>
      <c r="R67" s="7">
        <v>43449</v>
      </c>
      <c r="S67" s="8">
        <f t="shared" si="8"/>
        <v>2018</v>
      </c>
      <c r="T67" s="8">
        <v>2018</v>
      </c>
      <c r="U67" s="8">
        <f t="shared" si="9"/>
        <v>4</v>
      </c>
      <c r="V67" s="7">
        <v>43449</v>
      </c>
      <c r="W67" t="s">
        <v>74</v>
      </c>
      <c r="X67" s="2">
        <v>0.68100000000000005</v>
      </c>
      <c r="Y67" s="6">
        <f t="shared" ref="Y67:Y130" si="14">(X67-$Z$3)/($Z$2-$Z$3)</f>
        <v>1.8178906062304798E-2</v>
      </c>
      <c r="AA67" t="s">
        <v>73</v>
      </c>
      <c r="AB67">
        <v>15047</v>
      </c>
      <c r="AD67" t="s">
        <v>1</v>
      </c>
      <c r="AE67">
        <v>18</v>
      </c>
      <c r="AF67">
        <v>24</v>
      </c>
      <c r="AG67">
        <v>8489934</v>
      </c>
      <c r="AH67" t="s">
        <v>65974</v>
      </c>
      <c r="AI67" t="s">
        <v>65973</v>
      </c>
      <c r="AJ67" t="s">
        <v>65972</v>
      </c>
      <c r="AK67" t="s">
        <v>65971</v>
      </c>
      <c r="AL67">
        <v>14</v>
      </c>
      <c r="AM67" s="5">
        <f t="shared" si="10"/>
        <v>3.5</v>
      </c>
      <c r="AN67" s="4">
        <f t="shared" ref="AN67:AN130" si="15">(AM67-$AO$3)/($AO$2-$AO$3)</f>
        <v>5.301022340022719E-3</v>
      </c>
      <c r="AO67" s="3"/>
      <c r="AP67">
        <v>0</v>
      </c>
      <c r="AR67" t="s">
        <v>0</v>
      </c>
      <c r="AT67" s="2">
        <v>3.3010000000000002</v>
      </c>
      <c r="AU67" s="1">
        <f t="shared" si="11"/>
        <v>1.4315540945620173</v>
      </c>
      <c r="AV67" s="1">
        <f t="shared" si="12"/>
        <v>1.1739964201163757</v>
      </c>
      <c r="AW67" s="1">
        <f t="shared" si="13"/>
        <v>0.91643874567073413</v>
      </c>
    </row>
    <row r="68" spans="1:49" x14ac:dyDescent="0.2">
      <c r="A68">
        <v>66</v>
      </c>
      <c r="B68" t="s">
        <v>65970</v>
      </c>
      <c r="C68" t="s">
        <v>65969</v>
      </c>
      <c r="F68" t="s">
        <v>65968</v>
      </c>
      <c r="G68" t="s">
        <v>6</v>
      </c>
      <c r="H68" t="s">
        <v>5</v>
      </c>
      <c r="I68" t="s">
        <v>3927</v>
      </c>
      <c r="J68" t="s">
        <v>65967</v>
      </c>
      <c r="K68" t="s">
        <v>65966</v>
      </c>
      <c r="L68" t="s">
        <v>65965</v>
      </c>
      <c r="M68" t="s">
        <v>4886</v>
      </c>
      <c r="N68">
        <v>4</v>
      </c>
      <c r="O68" t="s">
        <v>65964</v>
      </c>
      <c r="P68" t="s">
        <v>65963</v>
      </c>
      <c r="Q68" t="s">
        <v>65962</v>
      </c>
      <c r="R68" s="7">
        <v>43449</v>
      </c>
      <c r="S68" s="8">
        <f t="shared" si="8"/>
        <v>2018</v>
      </c>
      <c r="T68" s="8">
        <v>2018</v>
      </c>
      <c r="U68" s="8">
        <f t="shared" si="9"/>
        <v>4</v>
      </c>
      <c r="V68" s="7">
        <v>43449</v>
      </c>
      <c r="W68" t="s">
        <v>260</v>
      </c>
      <c r="X68" s="2">
        <v>1.6379999999999999</v>
      </c>
      <c r="Y68" s="6">
        <f t="shared" si="14"/>
        <v>4.3725474493473214E-2</v>
      </c>
      <c r="AA68" t="s">
        <v>259</v>
      </c>
      <c r="AB68">
        <v>17391</v>
      </c>
      <c r="AD68" t="s">
        <v>1</v>
      </c>
      <c r="AE68">
        <v>66</v>
      </c>
      <c r="AF68">
        <v>24</v>
      </c>
      <c r="AG68">
        <v>8481590</v>
      </c>
      <c r="AH68" t="s">
        <v>65961</v>
      </c>
      <c r="AI68" t="s">
        <v>65960</v>
      </c>
      <c r="AJ68" t="s">
        <v>65959</v>
      </c>
      <c r="AK68" t="s">
        <v>65958</v>
      </c>
      <c r="AL68">
        <v>16</v>
      </c>
      <c r="AM68" s="5">
        <f t="shared" si="10"/>
        <v>4</v>
      </c>
      <c r="AN68" s="4">
        <f t="shared" si="15"/>
        <v>6.0583112457402496E-3</v>
      </c>
      <c r="AO68" s="3"/>
      <c r="AP68">
        <v>1</v>
      </c>
      <c r="AQ68" t="s">
        <v>129</v>
      </c>
      <c r="AR68">
        <v>1608961</v>
      </c>
      <c r="AS68" t="s">
        <v>128</v>
      </c>
      <c r="AT68" s="2">
        <v>4.931</v>
      </c>
      <c r="AU68" s="1">
        <f t="shared" si="11"/>
        <v>3.2425325519153323</v>
      </c>
      <c r="AV68" s="1">
        <f t="shared" si="12"/>
        <v>2.4891892869606731</v>
      </c>
      <c r="AW68" s="1">
        <f t="shared" si="13"/>
        <v>1.7358460220060139</v>
      </c>
    </row>
    <row r="69" spans="1:49" x14ac:dyDescent="0.2">
      <c r="A69">
        <v>67</v>
      </c>
      <c r="B69" t="s">
        <v>65957</v>
      </c>
      <c r="C69" t="s">
        <v>65956</v>
      </c>
      <c r="D69" t="s">
        <v>65955</v>
      </c>
      <c r="F69" t="s">
        <v>65954</v>
      </c>
      <c r="G69" t="s">
        <v>6</v>
      </c>
      <c r="H69" t="s">
        <v>5</v>
      </c>
      <c r="I69" t="s">
        <v>65953</v>
      </c>
      <c r="J69">
        <v>60000479</v>
      </c>
      <c r="K69" t="s">
        <v>65952</v>
      </c>
      <c r="L69" t="s">
        <v>1053</v>
      </c>
      <c r="M69" t="s">
        <v>209</v>
      </c>
      <c r="N69">
        <v>5</v>
      </c>
      <c r="O69" t="s">
        <v>65951</v>
      </c>
      <c r="P69" t="s">
        <v>65950</v>
      </c>
      <c r="Q69" t="s">
        <v>65949</v>
      </c>
      <c r="R69" s="7">
        <v>43449</v>
      </c>
      <c r="S69" s="8">
        <f t="shared" si="8"/>
        <v>2018</v>
      </c>
      <c r="T69" s="8">
        <v>2018</v>
      </c>
      <c r="U69" s="8">
        <f t="shared" si="9"/>
        <v>4</v>
      </c>
      <c r="V69" s="7">
        <v>43449</v>
      </c>
      <c r="W69" t="s">
        <v>277</v>
      </c>
      <c r="X69" s="2">
        <v>3.6110000000000002</v>
      </c>
      <c r="Y69" s="6">
        <f t="shared" si="14"/>
        <v>9.639358265929901E-2</v>
      </c>
      <c r="AA69">
        <v>344257</v>
      </c>
      <c r="AB69">
        <v>12503</v>
      </c>
      <c r="AD69" t="s">
        <v>1</v>
      </c>
      <c r="AE69">
        <v>219</v>
      </c>
      <c r="AH69" t="s">
        <v>65948</v>
      </c>
      <c r="AI69" t="s">
        <v>65947</v>
      </c>
      <c r="AJ69" t="s">
        <v>65946</v>
      </c>
      <c r="AK69" t="s">
        <v>65945</v>
      </c>
      <c r="AL69">
        <v>20</v>
      </c>
      <c r="AM69" s="5">
        <f t="shared" si="10"/>
        <v>5</v>
      </c>
      <c r="AN69" s="4">
        <f t="shared" si="15"/>
        <v>7.5728890571753124E-3</v>
      </c>
      <c r="AO69" s="3"/>
      <c r="AP69">
        <v>0</v>
      </c>
      <c r="AR69" t="s">
        <v>65944</v>
      </c>
      <c r="AT69" s="2">
        <v>10.164</v>
      </c>
      <c r="AU69" s="1">
        <f t="shared" si="11"/>
        <v>6.9747374578661896</v>
      </c>
      <c r="AV69" s="1">
        <f t="shared" si="12"/>
        <v>5.1983235858237169</v>
      </c>
      <c r="AW69" s="1">
        <f t="shared" si="13"/>
        <v>3.421909713781242</v>
      </c>
    </row>
    <row r="70" spans="1:49" x14ac:dyDescent="0.2">
      <c r="A70">
        <v>68</v>
      </c>
      <c r="B70" t="s">
        <v>65943</v>
      </c>
      <c r="C70" t="s">
        <v>65942</v>
      </c>
      <c r="D70" t="s">
        <v>65941</v>
      </c>
      <c r="F70" t="s">
        <v>65940</v>
      </c>
      <c r="G70" t="s">
        <v>6</v>
      </c>
      <c r="H70" t="s">
        <v>5</v>
      </c>
      <c r="I70" t="s">
        <v>4762</v>
      </c>
      <c r="J70" t="s">
        <v>65939</v>
      </c>
      <c r="K70" t="s">
        <v>65938</v>
      </c>
      <c r="L70" t="s">
        <v>65937</v>
      </c>
      <c r="M70" t="s">
        <v>65936</v>
      </c>
      <c r="N70">
        <v>6</v>
      </c>
      <c r="O70" t="s">
        <v>65935</v>
      </c>
      <c r="P70" t="s">
        <v>65934</v>
      </c>
      <c r="Q70" t="s">
        <v>65933</v>
      </c>
      <c r="R70" s="7">
        <v>43449</v>
      </c>
      <c r="S70" s="8">
        <f t="shared" si="8"/>
        <v>2018</v>
      </c>
      <c r="T70" s="8">
        <v>2018</v>
      </c>
      <c r="U70" s="8">
        <f t="shared" si="9"/>
        <v>4</v>
      </c>
      <c r="V70" s="7">
        <v>43449</v>
      </c>
      <c r="W70" t="s">
        <v>4943</v>
      </c>
      <c r="X70" s="2">
        <v>1.145</v>
      </c>
      <c r="Y70" s="6">
        <f t="shared" si="14"/>
        <v>3.0565121059234941E-2</v>
      </c>
      <c r="AA70">
        <v>10848045</v>
      </c>
      <c r="AB70">
        <v>27277</v>
      </c>
      <c r="AC70">
        <v>10958592</v>
      </c>
      <c r="AD70" t="s">
        <v>1</v>
      </c>
      <c r="AE70">
        <v>124</v>
      </c>
      <c r="AH70" s="10">
        <v>41275</v>
      </c>
      <c r="AI70" t="s">
        <v>65932</v>
      </c>
      <c r="AJ70" t="s">
        <v>65931</v>
      </c>
      <c r="AK70" t="s">
        <v>65930</v>
      </c>
      <c r="AL70">
        <v>5</v>
      </c>
      <c r="AM70" s="5">
        <f t="shared" si="10"/>
        <v>1.25</v>
      </c>
      <c r="AN70" s="4">
        <f t="shared" si="15"/>
        <v>1.8932222642938281E-3</v>
      </c>
      <c r="AO70" s="3"/>
      <c r="AP70">
        <v>0</v>
      </c>
      <c r="AQ70" t="s">
        <v>3232</v>
      </c>
      <c r="AR70" t="s">
        <v>65929</v>
      </c>
      <c r="AS70" t="s">
        <v>3231</v>
      </c>
      <c r="AT70" s="2" t="s">
        <v>7</v>
      </c>
      <c r="AU70" s="1">
        <f t="shared" si="11"/>
        <v>2.1963551420752609</v>
      </c>
      <c r="AV70" s="1">
        <f t="shared" si="12"/>
        <v>1.6229171661764383</v>
      </c>
      <c r="AW70" s="1">
        <f t="shared" si="13"/>
        <v>1.0494791902776162</v>
      </c>
    </row>
    <row r="71" spans="1:49" x14ac:dyDescent="0.2">
      <c r="A71">
        <v>69</v>
      </c>
      <c r="B71" t="s">
        <v>65928</v>
      </c>
      <c r="C71" t="s">
        <v>65927</v>
      </c>
      <c r="D71" t="s">
        <v>65926</v>
      </c>
      <c r="F71" t="s">
        <v>65925</v>
      </c>
      <c r="G71" t="s">
        <v>6</v>
      </c>
      <c r="H71" t="s">
        <v>5</v>
      </c>
      <c r="I71" t="s">
        <v>5158</v>
      </c>
      <c r="J71" t="s">
        <v>65924</v>
      </c>
      <c r="K71" t="s">
        <v>65923</v>
      </c>
      <c r="L71" t="s">
        <v>65922</v>
      </c>
      <c r="M71" t="s">
        <v>9</v>
      </c>
      <c r="N71">
        <v>7</v>
      </c>
      <c r="O71" t="s">
        <v>65921</v>
      </c>
      <c r="P71" t="s">
        <v>65920</v>
      </c>
      <c r="Q71" t="s">
        <v>65919</v>
      </c>
      <c r="R71" s="7">
        <v>43449</v>
      </c>
      <c r="S71" s="8">
        <f t="shared" si="8"/>
        <v>2018</v>
      </c>
      <c r="T71" s="8">
        <v>2018</v>
      </c>
      <c r="U71" s="8">
        <f t="shared" si="9"/>
        <v>4</v>
      </c>
      <c r="V71" s="7">
        <v>43449</v>
      </c>
      <c r="W71" t="s">
        <v>43634</v>
      </c>
      <c r="X71" s="2">
        <v>1.587</v>
      </c>
      <c r="Y71" s="6">
        <f t="shared" si="14"/>
        <v>4.2364058620965803E-2</v>
      </c>
      <c r="AA71">
        <v>9507051</v>
      </c>
      <c r="AB71">
        <v>24772</v>
      </c>
      <c r="AD71" t="s">
        <v>1</v>
      </c>
      <c r="AE71">
        <v>162</v>
      </c>
      <c r="AH71" t="s">
        <v>52429</v>
      </c>
      <c r="AI71" t="s">
        <v>65918</v>
      </c>
      <c r="AJ71" t="s">
        <v>65917</v>
      </c>
      <c r="AK71" t="s">
        <v>65916</v>
      </c>
      <c r="AL71">
        <v>1</v>
      </c>
      <c r="AM71" s="5">
        <f t="shared" si="10"/>
        <v>0.25</v>
      </c>
      <c r="AN71" s="4">
        <f t="shared" si="15"/>
        <v>3.786444528587656E-4</v>
      </c>
      <c r="AO71" s="3"/>
      <c r="AP71">
        <v>0</v>
      </c>
      <c r="AQ71" t="s">
        <v>3808</v>
      </c>
      <c r="AR71" t="s">
        <v>0</v>
      </c>
      <c r="AS71" t="s">
        <v>3807</v>
      </c>
      <c r="AT71" s="2">
        <v>8.0380000000000003</v>
      </c>
      <c r="AU71" s="1">
        <f t="shared" si="11"/>
        <v>2.9768434370533687</v>
      </c>
      <c r="AV71" s="1">
        <f t="shared" si="12"/>
        <v>2.1371351536912284</v>
      </c>
      <c r="AW71" s="1">
        <f t="shared" si="13"/>
        <v>1.2974268703290877</v>
      </c>
    </row>
    <row r="72" spans="1:49" x14ac:dyDescent="0.2">
      <c r="A72">
        <v>70</v>
      </c>
      <c r="B72" t="s">
        <v>65915</v>
      </c>
      <c r="C72" t="s">
        <v>65914</v>
      </c>
      <c r="D72" t="s">
        <v>65913</v>
      </c>
      <c r="F72" t="s">
        <v>65912</v>
      </c>
      <c r="G72" t="s">
        <v>6</v>
      </c>
      <c r="H72" t="s">
        <v>5</v>
      </c>
      <c r="I72" t="s">
        <v>65911</v>
      </c>
      <c r="J72" t="s">
        <v>65910</v>
      </c>
      <c r="K72" t="s">
        <v>65909</v>
      </c>
      <c r="L72" t="s">
        <v>65908</v>
      </c>
      <c r="M72" t="s">
        <v>1694</v>
      </c>
      <c r="N72">
        <v>5</v>
      </c>
      <c r="O72" t="s">
        <v>65907</v>
      </c>
      <c r="P72" t="s">
        <v>65906</v>
      </c>
      <c r="Q72" t="s">
        <v>65905</v>
      </c>
      <c r="R72" s="7">
        <v>43449</v>
      </c>
      <c r="S72" s="8">
        <f t="shared" si="8"/>
        <v>2018</v>
      </c>
      <c r="T72" s="8">
        <v>2018</v>
      </c>
      <c r="U72" s="8">
        <f t="shared" si="9"/>
        <v>4</v>
      </c>
      <c r="V72" s="7">
        <v>43449</v>
      </c>
      <c r="W72" t="s">
        <v>235</v>
      </c>
      <c r="X72" s="2">
        <v>0.93600000000000005</v>
      </c>
      <c r="Y72" s="6">
        <f t="shared" si="14"/>
        <v>2.4985985424841838E-2</v>
      </c>
      <c r="AA72">
        <v>2728842</v>
      </c>
      <c r="AB72">
        <v>21522</v>
      </c>
      <c r="AD72" t="s">
        <v>1</v>
      </c>
      <c r="AE72">
        <v>44</v>
      </c>
      <c r="AF72">
        <v>18</v>
      </c>
      <c r="AH72" t="s">
        <v>65904</v>
      </c>
      <c r="AI72" t="s">
        <v>65903</v>
      </c>
      <c r="AJ72" t="s">
        <v>65902</v>
      </c>
      <c r="AK72" t="s">
        <v>65901</v>
      </c>
      <c r="AL72">
        <v>5</v>
      </c>
      <c r="AM72" s="5">
        <f t="shared" si="10"/>
        <v>1.25</v>
      </c>
      <c r="AN72" s="4">
        <f t="shared" si="15"/>
        <v>1.8932222642938281E-3</v>
      </c>
      <c r="AO72" s="3"/>
      <c r="AP72">
        <v>0</v>
      </c>
      <c r="AR72" t="s">
        <v>0</v>
      </c>
      <c r="AT72" s="2">
        <v>4.5270000000000001</v>
      </c>
      <c r="AU72" s="1">
        <f t="shared" si="11"/>
        <v>1.8058156476677436</v>
      </c>
      <c r="AV72" s="1">
        <f t="shared" si="12"/>
        <v>1.3439603844567833</v>
      </c>
      <c r="AW72" s="1">
        <f t="shared" si="13"/>
        <v>0.88210512124582319</v>
      </c>
    </row>
    <row r="73" spans="1:49" x14ac:dyDescent="0.2">
      <c r="A73">
        <v>71</v>
      </c>
      <c r="B73" t="s">
        <v>65900</v>
      </c>
      <c r="C73" t="s">
        <v>65899</v>
      </c>
      <c r="D73" t="s">
        <v>65898</v>
      </c>
      <c r="F73" t="s">
        <v>65897</v>
      </c>
      <c r="G73" t="s">
        <v>6</v>
      </c>
      <c r="H73" t="s">
        <v>5</v>
      </c>
      <c r="I73" t="s">
        <v>65896</v>
      </c>
      <c r="J73">
        <v>60000060</v>
      </c>
      <c r="K73" t="s">
        <v>4622</v>
      </c>
      <c r="L73" t="s">
        <v>4621</v>
      </c>
      <c r="M73" t="s">
        <v>17</v>
      </c>
      <c r="N73">
        <v>2</v>
      </c>
      <c r="O73" t="s">
        <v>65895</v>
      </c>
      <c r="P73" t="s">
        <v>65894</v>
      </c>
      <c r="Q73" t="s">
        <v>4620</v>
      </c>
      <c r="R73" s="7">
        <v>43449</v>
      </c>
      <c r="S73" s="8">
        <f t="shared" si="8"/>
        <v>2018</v>
      </c>
      <c r="T73" s="8">
        <v>2018</v>
      </c>
      <c r="U73" s="8">
        <f t="shared" si="9"/>
        <v>4</v>
      </c>
      <c r="V73" s="7">
        <v>43449</v>
      </c>
      <c r="W73" t="s">
        <v>2909</v>
      </c>
      <c r="X73" s="2">
        <v>1.63</v>
      </c>
      <c r="Y73" s="6">
        <f t="shared" si="14"/>
        <v>4.3511919062491654E-2</v>
      </c>
      <c r="AA73">
        <v>2638223</v>
      </c>
      <c r="AB73">
        <v>15063</v>
      </c>
      <c r="AD73" t="s">
        <v>1</v>
      </c>
      <c r="AE73">
        <v>206</v>
      </c>
      <c r="AH73" t="s">
        <v>19092</v>
      </c>
      <c r="AI73" t="s">
        <v>65893</v>
      </c>
      <c r="AK73" t="s">
        <v>65892</v>
      </c>
      <c r="AL73">
        <v>6</v>
      </c>
      <c r="AM73" s="5">
        <f t="shared" si="10"/>
        <v>1.5</v>
      </c>
      <c r="AN73" s="4">
        <f t="shared" si="15"/>
        <v>2.2718667171525938E-3</v>
      </c>
      <c r="AO73" s="3"/>
      <c r="AP73">
        <v>0</v>
      </c>
      <c r="AQ73" t="s">
        <v>129</v>
      </c>
      <c r="AR73" t="s">
        <v>65891</v>
      </c>
      <c r="AS73" t="s">
        <v>128</v>
      </c>
      <c r="AT73" s="2">
        <v>5.407</v>
      </c>
      <c r="AU73" s="1">
        <f t="shared" si="11"/>
        <v>3.1139903358889933</v>
      </c>
      <c r="AV73" s="1">
        <f t="shared" si="12"/>
        <v>2.2891892889822123</v>
      </c>
      <c r="AW73" s="1">
        <f t="shared" si="13"/>
        <v>1.4643882420754311</v>
      </c>
    </row>
    <row r="74" spans="1:49" x14ac:dyDescent="0.2">
      <c r="A74">
        <v>72</v>
      </c>
      <c r="B74" t="s">
        <v>65890</v>
      </c>
      <c r="C74" t="s">
        <v>65889</v>
      </c>
      <c r="D74" t="s">
        <v>65888</v>
      </c>
      <c r="F74" t="s">
        <v>65887</v>
      </c>
      <c r="G74" t="s">
        <v>6</v>
      </c>
      <c r="H74" t="s">
        <v>5</v>
      </c>
      <c r="I74" t="s">
        <v>65886</v>
      </c>
      <c r="J74" t="s">
        <v>65885</v>
      </c>
      <c r="K74" t="s">
        <v>65884</v>
      </c>
      <c r="L74" t="s">
        <v>65883</v>
      </c>
      <c r="M74" t="s">
        <v>2069</v>
      </c>
      <c r="N74">
        <v>6</v>
      </c>
      <c r="O74" t="s">
        <v>65882</v>
      </c>
      <c r="P74" t="s">
        <v>65881</v>
      </c>
      <c r="Q74" t="s">
        <v>65880</v>
      </c>
      <c r="R74" s="7">
        <v>43449</v>
      </c>
      <c r="S74" s="8">
        <f t="shared" si="8"/>
        <v>2018</v>
      </c>
      <c r="T74" s="8">
        <v>2018</v>
      </c>
      <c r="U74" s="8">
        <f t="shared" si="9"/>
        <v>4</v>
      </c>
      <c r="V74" s="7">
        <v>43449</v>
      </c>
      <c r="W74" t="s">
        <v>52685</v>
      </c>
      <c r="X74" s="2">
        <v>1.288</v>
      </c>
      <c r="Y74" s="6">
        <f t="shared" si="14"/>
        <v>3.4382424388030221E-2</v>
      </c>
      <c r="AA74">
        <v>3781127</v>
      </c>
      <c r="AB74">
        <v>25720</v>
      </c>
      <c r="AD74" t="s">
        <v>1</v>
      </c>
      <c r="AE74">
        <v>430</v>
      </c>
      <c r="AH74" t="s">
        <v>65879</v>
      </c>
      <c r="AI74" t="s">
        <v>65878</v>
      </c>
      <c r="AJ74" t="s">
        <v>65877</v>
      </c>
      <c r="AK74" t="s">
        <v>65876</v>
      </c>
      <c r="AL74">
        <v>14</v>
      </c>
      <c r="AM74" s="5">
        <f t="shared" si="10"/>
        <v>3.5</v>
      </c>
      <c r="AN74" s="4">
        <f t="shared" si="15"/>
        <v>5.301022340022719E-3</v>
      </c>
      <c r="AO74" s="3"/>
      <c r="AP74">
        <v>1</v>
      </c>
      <c r="AQ74" t="s">
        <v>65875</v>
      </c>
      <c r="AR74" t="s">
        <v>0</v>
      </c>
      <c r="AS74" t="s">
        <v>65874</v>
      </c>
      <c r="AT74" s="2">
        <v>3.5579999999999998</v>
      </c>
      <c r="AU74" s="1">
        <f t="shared" si="11"/>
        <v>2.5658003773627969</v>
      </c>
      <c r="AV74" s="1">
        <f t="shared" si="12"/>
        <v>1.9841723364026471</v>
      </c>
      <c r="AW74" s="1">
        <f t="shared" si="13"/>
        <v>1.4025442954424969</v>
      </c>
    </row>
    <row r="75" spans="1:49" x14ac:dyDescent="0.2">
      <c r="A75">
        <v>73</v>
      </c>
      <c r="B75" t="s">
        <v>65873</v>
      </c>
      <c r="C75" t="s">
        <v>65872</v>
      </c>
      <c r="D75" t="s">
        <v>65871</v>
      </c>
      <c r="F75" t="s">
        <v>65870</v>
      </c>
      <c r="G75" t="s">
        <v>6</v>
      </c>
      <c r="H75" t="s">
        <v>5</v>
      </c>
      <c r="I75" t="s">
        <v>65869</v>
      </c>
      <c r="J75" t="s">
        <v>65868</v>
      </c>
      <c r="K75" t="s">
        <v>65867</v>
      </c>
      <c r="L75" t="s">
        <v>65866</v>
      </c>
      <c r="M75" t="s">
        <v>65865</v>
      </c>
      <c r="N75">
        <v>8</v>
      </c>
      <c r="O75" t="s">
        <v>65864</v>
      </c>
      <c r="P75" t="s">
        <v>65863</v>
      </c>
      <c r="Q75" t="s">
        <v>65862</v>
      </c>
      <c r="R75" s="7">
        <v>43449</v>
      </c>
      <c r="S75" s="8">
        <f t="shared" si="8"/>
        <v>2018</v>
      </c>
      <c r="T75" s="8">
        <v>2018</v>
      </c>
      <c r="U75" s="8">
        <f t="shared" si="9"/>
        <v>4</v>
      </c>
      <c r="V75" s="7">
        <v>43449</v>
      </c>
      <c r="W75" t="s">
        <v>52685</v>
      </c>
      <c r="X75" s="2">
        <v>1.288</v>
      </c>
      <c r="Y75" s="6">
        <f t="shared" si="14"/>
        <v>3.4382424388030221E-2</v>
      </c>
      <c r="AA75">
        <v>3781127</v>
      </c>
      <c r="AB75">
        <v>25720</v>
      </c>
      <c r="AD75" t="s">
        <v>1</v>
      </c>
      <c r="AE75">
        <v>430</v>
      </c>
      <c r="AH75" t="s">
        <v>65861</v>
      </c>
      <c r="AI75" t="s">
        <v>65860</v>
      </c>
      <c r="AK75" t="s">
        <v>65859</v>
      </c>
      <c r="AL75">
        <v>2</v>
      </c>
      <c r="AM75" s="5">
        <f t="shared" si="10"/>
        <v>0.5</v>
      </c>
      <c r="AN75" s="4">
        <f t="shared" si="15"/>
        <v>7.572889057175312E-4</v>
      </c>
      <c r="AO75" s="3"/>
      <c r="AP75">
        <v>0</v>
      </c>
      <c r="AQ75" t="s">
        <v>65858</v>
      </c>
      <c r="AR75" t="s">
        <v>0</v>
      </c>
      <c r="AS75" t="s">
        <v>65857</v>
      </c>
      <c r="AT75" s="2">
        <v>3.5579999999999998</v>
      </c>
      <c r="AU75" s="1">
        <f t="shared" si="11"/>
        <v>2.4294883743336415</v>
      </c>
      <c r="AV75" s="1">
        <f t="shared" si="12"/>
        <v>1.7569856646873876</v>
      </c>
      <c r="AW75" s="1">
        <f t="shared" si="13"/>
        <v>1.0844829550411339</v>
      </c>
    </row>
    <row r="76" spans="1:49" x14ac:dyDescent="0.2">
      <c r="A76">
        <v>74</v>
      </c>
      <c r="B76" t="s">
        <v>65856</v>
      </c>
      <c r="C76" t="s">
        <v>65855</v>
      </c>
      <c r="D76" t="s">
        <v>65854</v>
      </c>
      <c r="F76" t="s">
        <v>65853</v>
      </c>
      <c r="G76" t="s">
        <v>6</v>
      </c>
      <c r="H76" t="s">
        <v>5</v>
      </c>
      <c r="I76" t="s">
        <v>65852</v>
      </c>
      <c r="J76" t="s">
        <v>65851</v>
      </c>
      <c r="K76" t="s">
        <v>65850</v>
      </c>
      <c r="L76" t="s">
        <v>65849</v>
      </c>
      <c r="M76" t="s">
        <v>65848</v>
      </c>
      <c r="N76">
        <v>8</v>
      </c>
      <c r="O76" t="s">
        <v>65847</v>
      </c>
      <c r="P76" t="s">
        <v>65846</v>
      </c>
      <c r="Q76" t="s">
        <v>65845</v>
      </c>
      <c r="R76" s="7">
        <v>43449</v>
      </c>
      <c r="S76" s="8">
        <f t="shared" si="8"/>
        <v>2018</v>
      </c>
      <c r="T76" s="8">
        <v>2018</v>
      </c>
      <c r="U76" s="8">
        <f t="shared" si="9"/>
        <v>4</v>
      </c>
      <c r="V76" s="7">
        <v>43449</v>
      </c>
      <c r="W76" t="s">
        <v>4004</v>
      </c>
      <c r="X76" s="2">
        <v>0.68200000000000005</v>
      </c>
      <c r="Y76" s="6">
        <f t="shared" si="14"/>
        <v>1.8205600491177493E-2</v>
      </c>
      <c r="AA76">
        <v>2731177</v>
      </c>
      <c r="AB76">
        <v>12375</v>
      </c>
      <c r="AC76">
        <v>18791948</v>
      </c>
      <c r="AD76" t="s">
        <v>1</v>
      </c>
      <c r="AE76">
        <v>62</v>
      </c>
      <c r="AF76">
        <v>12</v>
      </c>
      <c r="AH76" t="s">
        <v>65844</v>
      </c>
      <c r="AI76" t="s">
        <v>65843</v>
      </c>
      <c r="AJ76" t="s">
        <v>65842</v>
      </c>
      <c r="AK76" t="s">
        <v>65841</v>
      </c>
      <c r="AL76">
        <v>10</v>
      </c>
      <c r="AM76" s="5">
        <f t="shared" si="10"/>
        <v>2.5</v>
      </c>
      <c r="AN76" s="4">
        <f t="shared" si="15"/>
        <v>3.7864445285876562E-3</v>
      </c>
      <c r="AO76" s="3"/>
      <c r="AP76">
        <v>0</v>
      </c>
      <c r="AR76">
        <v>305055</v>
      </c>
      <c r="AS76" t="s">
        <v>65840</v>
      </c>
      <c r="AT76" s="2">
        <v>2.1520000000000001</v>
      </c>
      <c r="AU76" s="1">
        <f t="shared" si="11"/>
        <v>1.3879853702400542</v>
      </c>
      <c r="AV76" s="1">
        <f t="shared" si="12"/>
        <v>1.0996022509882575</v>
      </c>
      <c r="AW76" s="1">
        <f t="shared" si="13"/>
        <v>0.81121913173646065</v>
      </c>
    </row>
    <row r="77" spans="1:49" x14ac:dyDescent="0.2">
      <c r="A77">
        <v>75</v>
      </c>
      <c r="B77" t="s">
        <v>65839</v>
      </c>
      <c r="C77" t="s">
        <v>65838</v>
      </c>
      <c r="D77" t="s">
        <v>65837</v>
      </c>
      <c r="F77" t="s">
        <v>65836</v>
      </c>
      <c r="G77" t="s">
        <v>6</v>
      </c>
      <c r="H77" t="s">
        <v>5</v>
      </c>
      <c r="I77" t="s">
        <v>65835</v>
      </c>
      <c r="J77" t="s">
        <v>65834</v>
      </c>
      <c r="K77" t="s">
        <v>65833</v>
      </c>
      <c r="L77" t="s">
        <v>5232</v>
      </c>
      <c r="M77" t="s">
        <v>38</v>
      </c>
      <c r="N77">
        <v>4</v>
      </c>
      <c r="O77" t="s">
        <v>65832</v>
      </c>
      <c r="P77" t="s">
        <v>65831</v>
      </c>
      <c r="Q77" t="s">
        <v>65830</v>
      </c>
      <c r="R77" s="7">
        <v>43449</v>
      </c>
      <c r="S77" s="8">
        <f t="shared" si="8"/>
        <v>2018</v>
      </c>
      <c r="T77" s="8">
        <v>2018</v>
      </c>
      <c r="U77" s="8">
        <f t="shared" si="9"/>
        <v>4</v>
      </c>
      <c r="V77" s="7">
        <v>43449</v>
      </c>
      <c r="W77" t="s">
        <v>4004</v>
      </c>
      <c r="X77" s="2">
        <v>0.68200000000000005</v>
      </c>
      <c r="Y77" s="6">
        <f t="shared" si="14"/>
        <v>1.8205600491177493E-2</v>
      </c>
      <c r="AA77">
        <v>2731177</v>
      </c>
      <c r="AB77">
        <v>12375</v>
      </c>
      <c r="AC77">
        <v>18791948</v>
      </c>
      <c r="AD77" t="s">
        <v>1</v>
      </c>
      <c r="AE77">
        <v>62</v>
      </c>
      <c r="AF77">
        <v>12</v>
      </c>
      <c r="AH77" t="s">
        <v>65829</v>
      </c>
      <c r="AI77" t="s">
        <v>65828</v>
      </c>
      <c r="AJ77" t="s">
        <v>65827</v>
      </c>
      <c r="AK77" t="s">
        <v>65826</v>
      </c>
      <c r="AL77">
        <v>3</v>
      </c>
      <c r="AM77" s="5">
        <f t="shared" si="10"/>
        <v>0.75</v>
      </c>
      <c r="AN77" s="4">
        <f t="shared" si="15"/>
        <v>1.1359333585762969E-3</v>
      </c>
      <c r="AO77" s="3"/>
      <c r="AP77">
        <v>0</v>
      </c>
      <c r="AR77" t="s">
        <v>0</v>
      </c>
      <c r="AT77" s="2">
        <v>2.1520000000000001</v>
      </c>
      <c r="AU77" s="1">
        <f t="shared" si="11"/>
        <v>1.3084700351397134</v>
      </c>
      <c r="AV77" s="1">
        <f t="shared" si="12"/>
        <v>0.96707669248768946</v>
      </c>
      <c r="AW77" s="1">
        <f t="shared" si="13"/>
        <v>0.62568334983566554</v>
      </c>
    </row>
    <row r="78" spans="1:49" x14ac:dyDescent="0.2">
      <c r="A78">
        <v>76</v>
      </c>
      <c r="B78" t="s">
        <v>65825</v>
      </c>
      <c r="C78" t="s">
        <v>65824</v>
      </c>
      <c r="F78" t="s">
        <v>65823</v>
      </c>
      <c r="G78" t="s">
        <v>6</v>
      </c>
      <c r="H78" t="s">
        <v>5</v>
      </c>
      <c r="I78" t="s">
        <v>22854</v>
      </c>
      <c r="J78">
        <v>60003122</v>
      </c>
      <c r="K78" t="s">
        <v>22853</v>
      </c>
      <c r="L78" t="s">
        <v>22852</v>
      </c>
      <c r="M78" t="s">
        <v>35</v>
      </c>
      <c r="N78">
        <v>2</v>
      </c>
      <c r="O78" t="s">
        <v>22851</v>
      </c>
      <c r="P78" t="s">
        <v>22850</v>
      </c>
      <c r="Q78" t="s">
        <v>22849</v>
      </c>
      <c r="R78" s="7">
        <v>43448</v>
      </c>
      <c r="S78" s="8">
        <f t="shared" si="8"/>
        <v>2018</v>
      </c>
      <c r="T78" s="8">
        <v>2018</v>
      </c>
      <c r="U78" s="8">
        <f t="shared" si="9"/>
        <v>4</v>
      </c>
      <c r="V78" s="7">
        <v>43448</v>
      </c>
      <c r="W78" t="s">
        <v>820</v>
      </c>
      <c r="X78" s="2">
        <v>0.435</v>
      </c>
      <c r="Y78" s="6">
        <f t="shared" si="14"/>
        <v>1.1612076559622007E-2</v>
      </c>
      <c r="AB78">
        <v>21100829268</v>
      </c>
      <c r="AC78">
        <v>20763417</v>
      </c>
      <c r="AD78" t="s">
        <v>1</v>
      </c>
      <c r="AE78">
        <v>8</v>
      </c>
      <c r="AF78">
        <v>12</v>
      </c>
      <c r="AG78">
        <v>2625</v>
      </c>
      <c r="AI78" t="s">
        <v>65822</v>
      </c>
      <c r="AJ78" t="s">
        <v>65821</v>
      </c>
      <c r="AK78" t="s">
        <v>65820</v>
      </c>
      <c r="AL78">
        <v>7</v>
      </c>
      <c r="AM78" s="5">
        <f t="shared" si="10"/>
        <v>1.75</v>
      </c>
      <c r="AN78" s="4">
        <f t="shared" si="15"/>
        <v>2.6505111700113595E-3</v>
      </c>
      <c r="AO78" s="3"/>
      <c r="AP78">
        <v>1</v>
      </c>
      <c r="AR78" t="s">
        <v>0</v>
      </c>
      <c r="AT78" s="2" t="s">
        <v>7</v>
      </c>
      <c r="AU78" s="1">
        <f t="shared" si="11"/>
        <v>0.89236069427388132</v>
      </c>
      <c r="AV78" s="1">
        <f t="shared" si="12"/>
        <v>0.71312938648166835</v>
      </c>
      <c r="AW78" s="1">
        <f t="shared" si="13"/>
        <v>0.53389807868945527</v>
      </c>
    </row>
    <row r="79" spans="1:49" x14ac:dyDescent="0.2">
      <c r="A79">
        <v>77</v>
      </c>
      <c r="B79" t="s">
        <v>65819</v>
      </c>
      <c r="C79" t="s">
        <v>65818</v>
      </c>
      <c r="D79" t="s">
        <v>65817</v>
      </c>
      <c r="F79" t="s">
        <v>65816</v>
      </c>
      <c r="G79" t="s">
        <v>6</v>
      </c>
      <c r="H79" t="s">
        <v>5</v>
      </c>
      <c r="I79" t="s">
        <v>2612</v>
      </c>
      <c r="J79">
        <v>60028628</v>
      </c>
      <c r="K79" t="s">
        <v>5139</v>
      </c>
      <c r="L79" t="s">
        <v>4566</v>
      </c>
      <c r="M79" t="s">
        <v>17</v>
      </c>
      <c r="N79">
        <v>5</v>
      </c>
      <c r="O79" t="s">
        <v>65815</v>
      </c>
      <c r="P79" t="s">
        <v>65814</v>
      </c>
      <c r="Q79" t="s">
        <v>65813</v>
      </c>
      <c r="R79" s="7">
        <v>43448</v>
      </c>
      <c r="S79" s="8">
        <f t="shared" si="8"/>
        <v>2018</v>
      </c>
      <c r="T79" s="8">
        <v>2018</v>
      </c>
      <c r="U79" s="8">
        <f t="shared" si="9"/>
        <v>4</v>
      </c>
      <c r="V79" s="7">
        <v>43448</v>
      </c>
      <c r="W79" t="s">
        <v>65812</v>
      </c>
      <c r="X79" s="2">
        <v>0.78800000000000003</v>
      </c>
      <c r="Y79" s="6">
        <f t="shared" si="14"/>
        <v>2.1035209951683086E-2</v>
      </c>
      <c r="AA79">
        <v>8842914</v>
      </c>
      <c r="AB79">
        <v>21161</v>
      </c>
      <c r="AC79">
        <v>20445326</v>
      </c>
      <c r="AD79" t="s">
        <v>1</v>
      </c>
      <c r="AE79">
        <v>33</v>
      </c>
      <c r="AF79">
        <v>23</v>
      </c>
      <c r="AH79" t="s">
        <v>65811</v>
      </c>
      <c r="AI79" t="s">
        <v>65810</v>
      </c>
      <c r="AJ79" t="s">
        <v>65809</v>
      </c>
      <c r="AK79" t="s">
        <v>65808</v>
      </c>
      <c r="AL79">
        <v>1</v>
      </c>
      <c r="AM79" s="5">
        <f t="shared" si="10"/>
        <v>0.25</v>
      </c>
      <c r="AN79" s="4">
        <f t="shared" si="15"/>
        <v>3.786444528587656E-4</v>
      </c>
      <c r="AO79" s="3"/>
      <c r="AP79">
        <v>0</v>
      </c>
      <c r="AR79" t="s">
        <v>0</v>
      </c>
      <c r="AT79" s="2">
        <v>3.089</v>
      </c>
      <c r="AU79" s="1">
        <f t="shared" si="11"/>
        <v>1.483824030203579</v>
      </c>
      <c r="AV79" s="1">
        <f t="shared" si="12"/>
        <v>1.0706927202270926</v>
      </c>
      <c r="AW79" s="1">
        <f t="shared" si="13"/>
        <v>0.6575614102506061</v>
      </c>
    </row>
    <row r="80" spans="1:49" x14ac:dyDescent="0.2">
      <c r="A80">
        <v>78</v>
      </c>
      <c r="B80" t="s">
        <v>65807</v>
      </c>
      <c r="C80" t="s">
        <v>65806</v>
      </c>
      <c r="F80" t="s">
        <v>65805</v>
      </c>
      <c r="G80" t="s">
        <v>6</v>
      </c>
      <c r="H80" t="s">
        <v>5</v>
      </c>
      <c r="I80" t="s">
        <v>65804</v>
      </c>
      <c r="J80" t="s">
        <v>65803</v>
      </c>
      <c r="K80" t="s">
        <v>65802</v>
      </c>
      <c r="L80" t="s">
        <v>65801</v>
      </c>
      <c r="M80" t="s">
        <v>108</v>
      </c>
      <c r="N80">
        <v>3</v>
      </c>
      <c r="O80" t="s">
        <v>65800</v>
      </c>
      <c r="P80" t="s">
        <v>65799</v>
      </c>
      <c r="Q80" t="s">
        <v>65798</v>
      </c>
      <c r="R80" s="7">
        <v>43447</v>
      </c>
      <c r="S80" s="8">
        <f t="shared" si="8"/>
        <v>2018</v>
      </c>
      <c r="T80" s="8">
        <v>2018</v>
      </c>
      <c r="U80" s="8">
        <f t="shared" si="9"/>
        <v>4</v>
      </c>
      <c r="V80" s="7">
        <v>43447</v>
      </c>
      <c r="W80" t="s">
        <v>65797</v>
      </c>
      <c r="X80" s="2">
        <v>0.443</v>
      </c>
      <c r="Y80" s="6">
        <f t="shared" si="14"/>
        <v>1.1825631990603562E-2</v>
      </c>
      <c r="AA80">
        <v>11793155</v>
      </c>
      <c r="AB80">
        <v>21100209326</v>
      </c>
      <c r="AC80">
        <v>11793163</v>
      </c>
      <c r="AD80" t="s">
        <v>1</v>
      </c>
      <c r="AE80">
        <v>383</v>
      </c>
      <c r="AF80">
        <v>1</v>
      </c>
      <c r="AH80" s="10">
        <v>17168</v>
      </c>
      <c r="AI80" t="s">
        <v>65796</v>
      </c>
      <c r="AJ80" t="s">
        <v>65795</v>
      </c>
      <c r="AK80" t="s">
        <v>65794</v>
      </c>
      <c r="AL80">
        <v>3</v>
      </c>
      <c r="AM80" s="5">
        <f t="shared" si="10"/>
        <v>0.75</v>
      </c>
      <c r="AN80" s="4">
        <f t="shared" si="15"/>
        <v>1.1359333585762969E-3</v>
      </c>
      <c r="AO80" s="3"/>
      <c r="AP80">
        <v>0</v>
      </c>
      <c r="AR80" t="s">
        <v>0</v>
      </c>
      <c r="AT80" s="2">
        <v>1.171</v>
      </c>
      <c r="AU80" s="1">
        <f t="shared" si="11"/>
        <v>0.86187224009953811</v>
      </c>
      <c r="AV80" s="1">
        <f t="shared" si="12"/>
        <v>0.648078267458993</v>
      </c>
      <c r="AW80" s="1">
        <f t="shared" si="13"/>
        <v>0.43428429481844766</v>
      </c>
    </row>
    <row r="81" spans="1:49" x14ac:dyDescent="0.2">
      <c r="A81">
        <v>79</v>
      </c>
      <c r="B81" t="s">
        <v>65793</v>
      </c>
      <c r="C81" t="s">
        <v>65792</v>
      </c>
      <c r="F81" t="s">
        <v>65791</v>
      </c>
      <c r="G81" t="s">
        <v>6</v>
      </c>
      <c r="H81" t="s">
        <v>5</v>
      </c>
      <c r="I81" t="s">
        <v>525</v>
      </c>
      <c r="J81">
        <v>60007711</v>
      </c>
      <c r="K81" t="s">
        <v>3994</v>
      </c>
      <c r="L81" t="s">
        <v>1179</v>
      </c>
      <c r="M81" t="s">
        <v>54</v>
      </c>
      <c r="N81">
        <v>4</v>
      </c>
      <c r="O81" t="s">
        <v>65790</v>
      </c>
      <c r="P81" t="s">
        <v>65789</v>
      </c>
      <c r="Q81" t="s">
        <v>65788</v>
      </c>
      <c r="R81" s="7">
        <v>43447</v>
      </c>
      <c r="S81" s="8">
        <f t="shared" si="8"/>
        <v>2018</v>
      </c>
      <c r="T81" s="8">
        <v>2018</v>
      </c>
      <c r="U81" s="8">
        <f t="shared" si="9"/>
        <v>4</v>
      </c>
      <c r="V81" s="7">
        <v>43447</v>
      </c>
      <c r="W81" t="s">
        <v>65787</v>
      </c>
      <c r="X81" s="2">
        <v>0.434</v>
      </c>
      <c r="Y81" s="6">
        <f t="shared" si="14"/>
        <v>1.1585382130749312E-2</v>
      </c>
      <c r="AB81">
        <v>21100409311</v>
      </c>
      <c r="AC81">
        <v>19995903</v>
      </c>
      <c r="AD81" t="s">
        <v>1</v>
      </c>
      <c r="AE81">
        <v>10</v>
      </c>
      <c r="AF81">
        <v>12</v>
      </c>
      <c r="AG81">
        <v>122</v>
      </c>
      <c r="AI81" t="s">
        <v>65786</v>
      </c>
      <c r="AJ81" t="s">
        <v>65785</v>
      </c>
      <c r="AK81" t="s">
        <v>65784</v>
      </c>
      <c r="AL81">
        <v>8</v>
      </c>
      <c r="AM81" s="5">
        <f t="shared" si="10"/>
        <v>2</v>
      </c>
      <c r="AN81" s="4">
        <f t="shared" si="15"/>
        <v>3.0291556228701248E-3</v>
      </c>
      <c r="AO81" s="3"/>
      <c r="AP81">
        <v>1</v>
      </c>
      <c r="AQ81" t="s">
        <v>49</v>
      </c>
      <c r="AR81">
        <v>41074074</v>
      </c>
      <c r="AS81" t="s">
        <v>48</v>
      </c>
      <c r="AT81" s="2" t="s">
        <v>7</v>
      </c>
      <c r="AU81" s="1">
        <f t="shared" si="11"/>
        <v>0.90185141783855549</v>
      </c>
      <c r="AV81" s="1">
        <f t="shared" si="12"/>
        <v>0.73072688768097194</v>
      </c>
      <c r="AW81" s="1">
        <f t="shared" si="13"/>
        <v>0.55960235752338805</v>
      </c>
    </row>
    <row r="82" spans="1:49" x14ac:dyDescent="0.2">
      <c r="A82">
        <v>80</v>
      </c>
      <c r="B82" t="s">
        <v>65783</v>
      </c>
      <c r="C82" t="s">
        <v>65782</v>
      </c>
      <c r="F82" t="s">
        <v>65781</v>
      </c>
      <c r="G82" t="s">
        <v>6</v>
      </c>
      <c r="H82" t="s">
        <v>5</v>
      </c>
      <c r="I82" t="s">
        <v>3442</v>
      </c>
      <c r="J82" t="s">
        <v>65780</v>
      </c>
      <c r="K82" t="s">
        <v>65779</v>
      </c>
      <c r="L82" t="s">
        <v>65778</v>
      </c>
      <c r="M82" t="s">
        <v>1839</v>
      </c>
      <c r="N82">
        <v>21</v>
      </c>
      <c r="O82" t="s">
        <v>65777</v>
      </c>
      <c r="P82" t="s">
        <v>65776</v>
      </c>
      <c r="Q82" t="s">
        <v>65775</v>
      </c>
      <c r="R82" s="7">
        <v>43447</v>
      </c>
      <c r="S82" s="8">
        <f t="shared" si="8"/>
        <v>2018</v>
      </c>
      <c r="T82" s="8">
        <v>2018</v>
      </c>
      <c r="U82" s="8">
        <f t="shared" si="9"/>
        <v>4</v>
      </c>
      <c r="V82" s="7">
        <v>43447</v>
      </c>
      <c r="W82" t="s">
        <v>3299</v>
      </c>
      <c r="X82" s="2">
        <v>1.036</v>
      </c>
      <c r="Y82" s="6">
        <f t="shared" si="14"/>
        <v>2.7655428312111263E-2</v>
      </c>
      <c r="AB82">
        <v>7200153151</v>
      </c>
      <c r="AC82">
        <v>15391663</v>
      </c>
      <c r="AD82" t="s">
        <v>1</v>
      </c>
      <c r="AE82">
        <v>17</v>
      </c>
      <c r="AF82">
        <v>1</v>
      </c>
      <c r="AI82" t="s">
        <v>65774</v>
      </c>
      <c r="AK82" t="s">
        <v>65773</v>
      </c>
      <c r="AL82">
        <v>108</v>
      </c>
      <c r="AM82" s="5">
        <f t="shared" si="10"/>
        <v>27</v>
      </c>
      <c r="AN82" s="4">
        <f t="shared" si="15"/>
        <v>4.0893600908746684E-2</v>
      </c>
      <c r="AO82" s="3"/>
      <c r="AP82">
        <v>1</v>
      </c>
      <c r="AQ82" t="s">
        <v>49</v>
      </c>
      <c r="AR82">
        <v>41531174</v>
      </c>
      <c r="AS82" t="s">
        <v>48</v>
      </c>
      <c r="AT82" s="2">
        <v>3.2890000000000001</v>
      </c>
      <c r="AU82" s="1">
        <f t="shared" si="11"/>
        <v>3.1626880091101888</v>
      </c>
      <c r="AV82" s="1">
        <f t="shared" si="12"/>
        <v>3.4274514610428977</v>
      </c>
      <c r="AW82" s="1">
        <f t="shared" si="13"/>
        <v>3.6922149129756052</v>
      </c>
    </row>
    <row r="83" spans="1:49" x14ac:dyDescent="0.2">
      <c r="A83">
        <v>81</v>
      </c>
      <c r="B83" t="s">
        <v>65772</v>
      </c>
      <c r="C83" t="s">
        <v>65771</v>
      </c>
      <c r="F83" t="s">
        <v>65770</v>
      </c>
      <c r="G83" t="s">
        <v>6</v>
      </c>
      <c r="H83" t="s">
        <v>5</v>
      </c>
      <c r="I83" t="s">
        <v>4039</v>
      </c>
      <c r="J83">
        <v>60005244</v>
      </c>
      <c r="K83" t="s">
        <v>233</v>
      </c>
      <c r="L83" t="s">
        <v>55</v>
      </c>
      <c r="M83" t="s">
        <v>54</v>
      </c>
      <c r="N83">
        <v>3</v>
      </c>
      <c r="O83" t="s">
        <v>65769</v>
      </c>
      <c r="P83" t="s">
        <v>65768</v>
      </c>
      <c r="Q83" t="s">
        <v>2002</v>
      </c>
      <c r="R83" s="7">
        <v>43447</v>
      </c>
      <c r="S83" s="8">
        <f t="shared" si="8"/>
        <v>2018</v>
      </c>
      <c r="T83" s="8">
        <v>2018</v>
      </c>
      <c r="U83" s="8">
        <f t="shared" si="9"/>
        <v>4</v>
      </c>
      <c r="V83" s="7">
        <v>43447</v>
      </c>
      <c r="W83" t="s">
        <v>1014</v>
      </c>
      <c r="X83" s="2">
        <v>0.375</v>
      </c>
      <c r="Y83" s="6">
        <f t="shared" si="14"/>
        <v>1.0010410827260351E-2</v>
      </c>
      <c r="AA83">
        <v>135194</v>
      </c>
      <c r="AB83">
        <v>24918</v>
      </c>
      <c r="AD83" t="s">
        <v>1</v>
      </c>
      <c r="AE83">
        <v>54</v>
      </c>
      <c r="AF83">
        <v>25</v>
      </c>
      <c r="AH83" t="s">
        <v>65767</v>
      </c>
      <c r="AI83" t="s">
        <v>65766</v>
      </c>
      <c r="AK83" t="s">
        <v>65765</v>
      </c>
      <c r="AL83">
        <v>5</v>
      </c>
      <c r="AM83" s="5">
        <f t="shared" si="10"/>
        <v>1.25</v>
      </c>
      <c r="AN83" s="4">
        <f t="shared" si="15"/>
        <v>1.8932222642938281E-3</v>
      </c>
      <c r="AO83" s="3"/>
      <c r="AP83">
        <v>1</v>
      </c>
      <c r="AQ83" t="s">
        <v>49</v>
      </c>
      <c r="AR83">
        <v>61471114</v>
      </c>
      <c r="AS83" t="s">
        <v>48</v>
      </c>
      <c r="AT83" s="2">
        <v>1.3140000000000001</v>
      </c>
      <c r="AU83" s="1">
        <f t="shared" si="11"/>
        <v>0.75752542583703941</v>
      </c>
      <c r="AV83" s="1">
        <f t="shared" si="12"/>
        <v>0.595181654577709</v>
      </c>
      <c r="AW83" s="1">
        <f t="shared" si="13"/>
        <v>0.43283788331837847</v>
      </c>
    </row>
    <row r="84" spans="1:49" x14ac:dyDescent="0.2">
      <c r="A84">
        <v>82</v>
      </c>
      <c r="B84" t="s">
        <v>65764</v>
      </c>
      <c r="C84" t="s">
        <v>65763</v>
      </c>
      <c r="F84" t="s">
        <v>65762</v>
      </c>
      <c r="G84" t="s">
        <v>6</v>
      </c>
      <c r="H84" t="s">
        <v>5</v>
      </c>
      <c r="I84" t="s">
        <v>59072</v>
      </c>
      <c r="J84" t="s">
        <v>65761</v>
      </c>
      <c r="K84" t="s">
        <v>65760</v>
      </c>
      <c r="L84" t="s">
        <v>65759</v>
      </c>
      <c r="M84" t="s">
        <v>4067</v>
      </c>
      <c r="N84">
        <v>3</v>
      </c>
      <c r="O84" t="s">
        <v>65758</v>
      </c>
      <c r="P84" t="s">
        <v>65757</v>
      </c>
      <c r="Q84" t="s">
        <v>65756</v>
      </c>
      <c r="R84" s="7">
        <v>43447</v>
      </c>
      <c r="S84" s="8">
        <f t="shared" si="8"/>
        <v>2018</v>
      </c>
      <c r="T84" s="8">
        <v>2018</v>
      </c>
      <c r="U84" s="8">
        <f t="shared" si="9"/>
        <v>4</v>
      </c>
      <c r="V84" s="7">
        <v>43447</v>
      </c>
      <c r="W84" t="s">
        <v>1014</v>
      </c>
      <c r="X84" s="2">
        <v>0.375</v>
      </c>
      <c r="Y84" s="6">
        <f t="shared" si="14"/>
        <v>1.0010410827260351E-2</v>
      </c>
      <c r="AA84">
        <v>135194</v>
      </c>
      <c r="AB84">
        <v>24918</v>
      </c>
      <c r="AD84" t="s">
        <v>1</v>
      </c>
      <c r="AE84">
        <v>54</v>
      </c>
      <c r="AF84">
        <v>25</v>
      </c>
      <c r="AH84" t="s">
        <v>65755</v>
      </c>
      <c r="AI84" t="s">
        <v>65754</v>
      </c>
      <c r="AK84" t="s">
        <v>65753</v>
      </c>
      <c r="AL84">
        <v>5</v>
      </c>
      <c r="AM84" s="5">
        <f t="shared" si="10"/>
        <v>1.25</v>
      </c>
      <c r="AN84" s="4">
        <f t="shared" si="15"/>
        <v>1.8932222642938281E-3</v>
      </c>
      <c r="AO84" s="3"/>
      <c r="AP84">
        <v>0</v>
      </c>
      <c r="AR84" t="s">
        <v>0</v>
      </c>
      <c r="AT84" s="2">
        <v>1.3140000000000001</v>
      </c>
      <c r="AU84" s="1">
        <f t="shared" si="11"/>
        <v>0.75752542583703941</v>
      </c>
      <c r="AV84" s="1">
        <f t="shared" si="12"/>
        <v>0.595181654577709</v>
      </c>
      <c r="AW84" s="1">
        <f t="shared" si="13"/>
        <v>0.43283788331837847</v>
      </c>
    </row>
    <row r="85" spans="1:49" x14ac:dyDescent="0.2">
      <c r="A85">
        <v>83</v>
      </c>
      <c r="B85" t="s">
        <v>65752</v>
      </c>
      <c r="C85" t="s">
        <v>65751</v>
      </c>
      <c r="E85">
        <v>30647398</v>
      </c>
      <c r="F85" t="s">
        <v>65750</v>
      </c>
      <c r="G85" t="s">
        <v>6</v>
      </c>
      <c r="H85" t="s">
        <v>5</v>
      </c>
      <c r="I85" t="s">
        <v>65749</v>
      </c>
      <c r="J85" t="s">
        <v>65748</v>
      </c>
      <c r="K85" t="s">
        <v>65747</v>
      </c>
      <c r="L85" t="s">
        <v>65746</v>
      </c>
      <c r="M85" t="s">
        <v>14288</v>
      </c>
      <c r="N85">
        <v>2</v>
      </c>
      <c r="O85" t="s">
        <v>65745</v>
      </c>
      <c r="P85" t="s">
        <v>65744</v>
      </c>
      <c r="Q85" t="s">
        <v>65743</v>
      </c>
      <c r="R85" s="7">
        <v>43447</v>
      </c>
      <c r="S85" s="8">
        <f t="shared" si="8"/>
        <v>2018</v>
      </c>
      <c r="T85" s="8">
        <v>2018</v>
      </c>
      <c r="U85" s="8">
        <f t="shared" si="9"/>
        <v>4</v>
      </c>
      <c r="V85" s="7">
        <v>43447</v>
      </c>
      <c r="W85" t="s">
        <v>3163</v>
      </c>
      <c r="X85" s="2">
        <v>0.621</v>
      </c>
      <c r="Y85" s="6">
        <f t="shared" si="14"/>
        <v>1.6577240329943142E-2</v>
      </c>
      <c r="AA85">
        <v>11755326</v>
      </c>
      <c r="AB85">
        <v>4700151916</v>
      </c>
      <c r="AC85">
        <v>11755334</v>
      </c>
      <c r="AD85" t="s">
        <v>1</v>
      </c>
      <c r="AE85">
        <v>4531</v>
      </c>
      <c r="AF85">
        <v>3</v>
      </c>
      <c r="AH85" t="s">
        <v>1497</v>
      </c>
      <c r="AI85" t="s">
        <v>65742</v>
      </c>
      <c r="AJ85" t="s">
        <v>65741</v>
      </c>
      <c r="AK85" t="s">
        <v>65740</v>
      </c>
      <c r="AL85">
        <v>3</v>
      </c>
      <c r="AM85" s="5">
        <f t="shared" si="10"/>
        <v>0.75</v>
      </c>
      <c r="AN85" s="4">
        <f t="shared" si="15"/>
        <v>1.1359333585762969E-3</v>
      </c>
      <c r="AO85" s="3"/>
      <c r="AP85">
        <v>0</v>
      </c>
      <c r="AQ85" t="s">
        <v>65739</v>
      </c>
      <c r="AR85" t="s">
        <v>65738</v>
      </c>
      <c r="AS85" t="s">
        <v>4739</v>
      </c>
      <c r="AT85" s="2">
        <v>1.091</v>
      </c>
      <c r="AU85" s="1">
        <f t="shared" si="11"/>
        <v>1.1944848238533088</v>
      </c>
      <c r="AV85" s="1">
        <f t="shared" si="12"/>
        <v>0.88565868442597195</v>
      </c>
      <c r="AW85" s="1">
        <f t="shared" si="13"/>
        <v>0.57683254499863501</v>
      </c>
    </row>
    <row r="86" spans="1:49" x14ac:dyDescent="0.2">
      <c r="A86">
        <v>84</v>
      </c>
      <c r="B86" t="s">
        <v>65737</v>
      </c>
      <c r="C86" t="s">
        <v>65736</v>
      </c>
      <c r="F86" t="s">
        <v>65651</v>
      </c>
      <c r="G86" t="s">
        <v>6</v>
      </c>
      <c r="H86" t="s">
        <v>5</v>
      </c>
      <c r="I86" t="s">
        <v>3590</v>
      </c>
      <c r="J86">
        <v>60016930</v>
      </c>
      <c r="K86" t="s">
        <v>603</v>
      </c>
      <c r="L86" t="s">
        <v>180</v>
      </c>
      <c r="M86" t="s">
        <v>54</v>
      </c>
      <c r="N86">
        <v>4</v>
      </c>
      <c r="O86" t="s">
        <v>65650</v>
      </c>
      <c r="P86" t="s">
        <v>65649</v>
      </c>
      <c r="Q86" t="s">
        <v>1190</v>
      </c>
      <c r="R86" s="7">
        <v>43446</v>
      </c>
      <c r="S86" s="8">
        <f t="shared" si="8"/>
        <v>2018</v>
      </c>
      <c r="T86" s="8">
        <v>2018</v>
      </c>
      <c r="U86" s="8">
        <f t="shared" si="9"/>
        <v>4</v>
      </c>
      <c r="V86" s="7">
        <v>43446</v>
      </c>
      <c r="W86" t="s">
        <v>2594</v>
      </c>
      <c r="X86" s="2">
        <v>0.28599999999999998</v>
      </c>
      <c r="Y86" s="6">
        <f t="shared" si="14"/>
        <v>7.6346066575905605E-3</v>
      </c>
      <c r="AA86">
        <v>9205071</v>
      </c>
      <c r="AB86">
        <v>28139</v>
      </c>
      <c r="AC86">
        <v>15693937</v>
      </c>
      <c r="AD86" t="s">
        <v>1</v>
      </c>
      <c r="AE86">
        <v>32</v>
      </c>
      <c r="AF86">
        <v>18</v>
      </c>
      <c r="AH86" t="s">
        <v>65735</v>
      </c>
      <c r="AI86" t="s">
        <v>65734</v>
      </c>
      <c r="AJ86" t="s">
        <v>65647</v>
      </c>
      <c r="AK86" t="s">
        <v>65646</v>
      </c>
      <c r="AL86">
        <v>1</v>
      </c>
      <c r="AM86" s="5">
        <f t="shared" si="10"/>
        <v>0.25</v>
      </c>
      <c r="AN86" s="4">
        <f t="shared" si="15"/>
        <v>3.786444528587656E-4</v>
      </c>
      <c r="AO86" s="3"/>
      <c r="AP86">
        <v>0</v>
      </c>
      <c r="AR86">
        <v>61327806</v>
      </c>
      <c r="AS86" t="s">
        <v>5358</v>
      </c>
      <c r="AT86" s="2" t="s">
        <v>7</v>
      </c>
      <c r="AU86" s="1">
        <f t="shared" si="11"/>
        <v>0.54578179961710216</v>
      </c>
      <c r="AV86" s="1">
        <f t="shared" si="12"/>
        <v>0.40066255552246627</v>
      </c>
      <c r="AW86" s="1">
        <f t="shared" si="13"/>
        <v>0.25554331142783038</v>
      </c>
    </row>
    <row r="87" spans="1:49" x14ac:dyDescent="0.2">
      <c r="A87">
        <v>85</v>
      </c>
      <c r="B87" t="s">
        <v>65733</v>
      </c>
      <c r="C87" t="s">
        <v>65732</v>
      </c>
      <c r="E87">
        <v>30545085</v>
      </c>
      <c r="F87" t="s">
        <v>65731</v>
      </c>
      <c r="G87" t="s">
        <v>6</v>
      </c>
      <c r="H87" t="s">
        <v>5</v>
      </c>
      <c r="I87" t="s">
        <v>65730</v>
      </c>
      <c r="J87">
        <v>60031041</v>
      </c>
      <c r="K87" t="s">
        <v>2250</v>
      </c>
      <c r="L87" t="s">
        <v>2249</v>
      </c>
      <c r="M87" t="s">
        <v>54</v>
      </c>
      <c r="N87">
        <v>6</v>
      </c>
      <c r="O87" t="s">
        <v>65729</v>
      </c>
      <c r="P87" t="s">
        <v>65728</v>
      </c>
      <c r="Q87" t="s">
        <v>65727</v>
      </c>
      <c r="R87" s="7">
        <v>43446</v>
      </c>
      <c r="S87" s="8">
        <f t="shared" si="8"/>
        <v>2018</v>
      </c>
      <c r="T87" s="8">
        <v>2018</v>
      </c>
      <c r="U87" s="8">
        <f t="shared" si="9"/>
        <v>4</v>
      </c>
      <c r="V87" s="7" t="s">
        <v>65726</v>
      </c>
      <c r="W87" t="s">
        <v>1766</v>
      </c>
      <c r="X87" s="2">
        <v>0.78200000000000003</v>
      </c>
      <c r="Y87" s="6">
        <f t="shared" si="14"/>
        <v>2.0875043378446919E-2</v>
      </c>
      <c r="AB87">
        <v>26370</v>
      </c>
      <c r="AC87">
        <v>14203049</v>
      </c>
      <c r="AD87" t="s">
        <v>1</v>
      </c>
      <c r="AE87">
        <v>23</v>
      </c>
      <c r="AF87">
        <v>12</v>
      </c>
      <c r="AG87">
        <v>3294</v>
      </c>
      <c r="AI87" t="s">
        <v>65725</v>
      </c>
      <c r="AJ87" t="s">
        <v>65724</v>
      </c>
      <c r="AK87" t="s">
        <v>65723</v>
      </c>
      <c r="AL87">
        <v>4</v>
      </c>
      <c r="AM87" s="5">
        <f t="shared" si="10"/>
        <v>1</v>
      </c>
      <c r="AN87" s="4">
        <f t="shared" si="15"/>
        <v>1.5145778114350624E-3</v>
      </c>
      <c r="AO87" s="3"/>
      <c r="AP87">
        <v>1</v>
      </c>
      <c r="AQ87" t="s">
        <v>65722</v>
      </c>
      <c r="AR87" t="s">
        <v>65721</v>
      </c>
      <c r="AS87" t="s">
        <v>1944</v>
      </c>
      <c r="AT87" s="2">
        <v>4.4109999999999996</v>
      </c>
      <c r="AU87" s="1">
        <f t="shared" si="11"/>
        <v>1.506690370834336</v>
      </c>
      <c r="AV87" s="1">
        <f t="shared" si="12"/>
        <v>1.1194810594940989</v>
      </c>
      <c r="AW87" s="1">
        <f t="shared" si="13"/>
        <v>0.73227174815386187</v>
      </c>
    </row>
    <row r="88" spans="1:49" x14ac:dyDescent="0.2">
      <c r="A88">
        <v>86</v>
      </c>
      <c r="B88" t="s">
        <v>65720</v>
      </c>
      <c r="C88" t="s">
        <v>65719</v>
      </c>
      <c r="E88">
        <v>30551646</v>
      </c>
      <c r="F88" t="s">
        <v>65718</v>
      </c>
      <c r="G88" t="s">
        <v>6</v>
      </c>
      <c r="H88" t="s">
        <v>5</v>
      </c>
      <c r="I88" t="s">
        <v>3006</v>
      </c>
      <c r="J88">
        <v>60003970</v>
      </c>
      <c r="K88" t="s">
        <v>5437</v>
      </c>
      <c r="L88" t="s">
        <v>774</v>
      </c>
      <c r="M88" t="s">
        <v>54</v>
      </c>
      <c r="N88">
        <v>5</v>
      </c>
      <c r="O88" t="s">
        <v>65717</v>
      </c>
      <c r="P88" t="s">
        <v>65716</v>
      </c>
      <c r="Q88" t="s">
        <v>65715</v>
      </c>
      <c r="R88" s="7">
        <v>43446</v>
      </c>
      <c r="S88" s="8">
        <f t="shared" si="8"/>
        <v>2018</v>
      </c>
      <c r="T88" s="8">
        <v>2018</v>
      </c>
      <c r="U88" s="8">
        <f t="shared" si="9"/>
        <v>4</v>
      </c>
      <c r="V88" s="7">
        <v>43446</v>
      </c>
      <c r="W88" t="s">
        <v>788</v>
      </c>
      <c r="X88" s="2">
        <v>0.63600000000000001</v>
      </c>
      <c r="Y88" s="6">
        <f t="shared" si="14"/>
        <v>1.6977656763033557E-2</v>
      </c>
      <c r="AA88">
        <v>14248220</v>
      </c>
      <c r="AB88">
        <v>130124</v>
      </c>
      <c r="AD88" t="s">
        <v>1</v>
      </c>
      <c r="AE88">
        <v>18</v>
      </c>
      <c r="AF88">
        <v>12</v>
      </c>
      <c r="AG88">
        <v>4415</v>
      </c>
      <c r="AI88" t="s">
        <v>65714</v>
      </c>
      <c r="AJ88" t="s">
        <v>65713</v>
      </c>
      <c r="AK88" t="s">
        <v>65712</v>
      </c>
      <c r="AL88">
        <v>9</v>
      </c>
      <c r="AM88" s="5">
        <f t="shared" si="10"/>
        <v>2.25</v>
      </c>
      <c r="AN88" s="4">
        <f t="shared" si="15"/>
        <v>3.4078000757288905E-3</v>
      </c>
      <c r="AO88" s="3"/>
      <c r="AP88">
        <v>1</v>
      </c>
      <c r="AQ88" t="s">
        <v>2079</v>
      </c>
      <c r="AR88" t="s">
        <v>65711</v>
      </c>
      <c r="AS88" t="s">
        <v>2078</v>
      </c>
      <c r="AT88" s="2" t="s">
        <v>7</v>
      </c>
      <c r="AU88" s="1">
        <f t="shared" si="11"/>
        <v>1.2906699756842157</v>
      </c>
      <c r="AV88" s="1">
        <f t="shared" si="12"/>
        <v>1.0192728419381225</v>
      </c>
      <c r="AW88" s="1">
        <f t="shared" si="13"/>
        <v>0.74787570819202909</v>
      </c>
    </row>
    <row r="89" spans="1:49" x14ac:dyDescent="0.2">
      <c r="A89">
        <v>87</v>
      </c>
      <c r="B89" t="s">
        <v>65710</v>
      </c>
      <c r="C89" t="s">
        <v>65709</v>
      </c>
      <c r="E89">
        <v>30651443</v>
      </c>
      <c r="F89" t="s">
        <v>65708</v>
      </c>
      <c r="G89" t="s">
        <v>6</v>
      </c>
      <c r="H89" t="s">
        <v>5</v>
      </c>
      <c r="I89" t="s">
        <v>1783</v>
      </c>
      <c r="J89" t="s">
        <v>65707</v>
      </c>
      <c r="K89" t="s">
        <v>65706</v>
      </c>
      <c r="L89" t="s">
        <v>65705</v>
      </c>
      <c r="M89" t="s">
        <v>359</v>
      </c>
      <c r="N89">
        <v>3</v>
      </c>
      <c r="O89" t="s">
        <v>65704</v>
      </c>
      <c r="P89" t="s">
        <v>65703</v>
      </c>
      <c r="Q89" t="s">
        <v>65702</v>
      </c>
      <c r="R89" s="7">
        <v>43446</v>
      </c>
      <c r="S89" s="8">
        <f t="shared" si="8"/>
        <v>2018</v>
      </c>
      <c r="T89" s="8">
        <v>2018</v>
      </c>
      <c r="U89" s="8">
        <f t="shared" si="9"/>
        <v>4</v>
      </c>
      <c r="V89" s="7">
        <v>43446</v>
      </c>
      <c r="W89" t="s">
        <v>3163</v>
      </c>
      <c r="X89" s="2">
        <v>0.621</v>
      </c>
      <c r="Y89" s="6">
        <f t="shared" si="14"/>
        <v>1.6577240329943142E-2</v>
      </c>
      <c r="AA89">
        <v>11755326</v>
      </c>
      <c r="AB89">
        <v>4700151916</v>
      </c>
      <c r="AC89">
        <v>11755334</v>
      </c>
      <c r="AD89" t="s">
        <v>1</v>
      </c>
      <c r="AE89">
        <v>4531</v>
      </c>
      <c r="AF89">
        <v>2</v>
      </c>
      <c r="AH89" t="s">
        <v>65701</v>
      </c>
      <c r="AI89" t="s">
        <v>65700</v>
      </c>
      <c r="AJ89" t="s">
        <v>65699</v>
      </c>
      <c r="AK89" t="s">
        <v>65698</v>
      </c>
      <c r="AL89">
        <v>1</v>
      </c>
      <c r="AM89" s="5">
        <f t="shared" si="10"/>
        <v>0.25</v>
      </c>
      <c r="AN89" s="4">
        <f t="shared" si="15"/>
        <v>3.786444528587656E-4</v>
      </c>
      <c r="AO89" s="3"/>
      <c r="AP89">
        <v>0</v>
      </c>
      <c r="AQ89" t="s">
        <v>65697</v>
      </c>
      <c r="AR89" t="s">
        <v>65696</v>
      </c>
      <c r="AS89" t="s">
        <v>65695</v>
      </c>
      <c r="AT89" s="2">
        <v>1.091</v>
      </c>
      <c r="AU89" s="1">
        <f t="shared" si="11"/>
        <v>1.171766156681783</v>
      </c>
      <c r="AV89" s="1">
        <f t="shared" si="12"/>
        <v>0.84779423914009533</v>
      </c>
      <c r="AW89" s="1">
        <f t="shared" si="13"/>
        <v>0.5238223215984078</v>
      </c>
    </row>
    <row r="90" spans="1:49" x14ac:dyDescent="0.2">
      <c r="A90">
        <v>88</v>
      </c>
      <c r="B90" t="s">
        <v>65694</v>
      </c>
      <c r="C90" t="s">
        <v>65693</v>
      </c>
      <c r="E90">
        <v>30452248</v>
      </c>
      <c r="F90" t="s">
        <v>65692</v>
      </c>
      <c r="G90" t="s">
        <v>6</v>
      </c>
      <c r="H90" t="s">
        <v>5</v>
      </c>
      <c r="I90" t="s">
        <v>65691</v>
      </c>
      <c r="J90" t="s">
        <v>65690</v>
      </c>
      <c r="K90" t="s">
        <v>65689</v>
      </c>
      <c r="L90" t="s">
        <v>65688</v>
      </c>
      <c r="M90" t="s">
        <v>108</v>
      </c>
      <c r="N90">
        <v>8</v>
      </c>
      <c r="O90" t="s">
        <v>65687</v>
      </c>
      <c r="P90" t="s">
        <v>65686</v>
      </c>
      <c r="Q90" t="s">
        <v>65685</v>
      </c>
      <c r="R90" s="7">
        <v>43446</v>
      </c>
      <c r="S90" s="8">
        <f t="shared" si="8"/>
        <v>2018</v>
      </c>
      <c r="T90" s="8">
        <v>2018</v>
      </c>
      <c r="U90" s="8">
        <f t="shared" si="9"/>
        <v>4</v>
      </c>
      <c r="V90" s="7">
        <v>43446</v>
      </c>
      <c r="W90" t="s">
        <v>4075</v>
      </c>
      <c r="X90" s="2">
        <v>7.1150000000000002</v>
      </c>
      <c r="Y90" s="6">
        <f t="shared" si="14"/>
        <v>0.18993086142921972</v>
      </c>
      <c r="AA90">
        <v>27863</v>
      </c>
      <c r="AB90">
        <v>22680</v>
      </c>
      <c r="AC90">
        <v>15205126</v>
      </c>
      <c r="AD90" t="s">
        <v>1</v>
      </c>
      <c r="AE90">
        <v>140</v>
      </c>
      <c r="AF90">
        <v>49</v>
      </c>
      <c r="AH90" t="s">
        <v>65684</v>
      </c>
      <c r="AI90" t="s">
        <v>65683</v>
      </c>
      <c r="AK90" t="s">
        <v>65682</v>
      </c>
      <c r="AL90">
        <v>17</v>
      </c>
      <c r="AM90" s="5">
        <f t="shared" si="10"/>
        <v>4.25</v>
      </c>
      <c r="AN90" s="4">
        <f t="shared" si="15"/>
        <v>6.4369556985990157E-3</v>
      </c>
      <c r="AO90" s="3"/>
      <c r="AP90">
        <v>0</v>
      </c>
      <c r="AQ90" t="s">
        <v>129</v>
      </c>
      <c r="AR90">
        <v>1746053</v>
      </c>
      <c r="AS90" t="s">
        <v>128</v>
      </c>
      <c r="AT90" s="2" t="s">
        <v>7</v>
      </c>
      <c r="AU90" s="1">
        <f t="shared" si="11"/>
        <v>13.48826897100335</v>
      </c>
      <c r="AV90" s="1">
        <f t="shared" si="12"/>
        <v>9.8183908563909359</v>
      </c>
      <c r="AW90" s="1">
        <f t="shared" si="13"/>
        <v>6.1485127417785224</v>
      </c>
    </row>
    <row r="91" spans="1:49" x14ac:dyDescent="0.2">
      <c r="A91">
        <v>89</v>
      </c>
      <c r="B91" t="s">
        <v>65681</v>
      </c>
      <c r="C91" t="s">
        <v>65680</v>
      </c>
      <c r="E91">
        <v>30481040</v>
      </c>
      <c r="F91" t="s">
        <v>65679</v>
      </c>
      <c r="G91" t="s">
        <v>6</v>
      </c>
      <c r="H91" t="s">
        <v>5</v>
      </c>
      <c r="I91" t="s">
        <v>3601</v>
      </c>
      <c r="J91" t="s">
        <v>3869</v>
      </c>
      <c r="K91" t="s">
        <v>3868</v>
      </c>
      <c r="L91" t="s">
        <v>3867</v>
      </c>
      <c r="M91" t="s">
        <v>215</v>
      </c>
      <c r="N91">
        <v>6</v>
      </c>
      <c r="O91" t="s">
        <v>65678</v>
      </c>
      <c r="P91" t="s">
        <v>65677</v>
      </c>
      <c r="Q91" t="s">
        <v>3866</v>
      </c>
      <c r="R91" s="7">
        <v>43446</v>
      </c>
      <c r="S91" s="8">
        <f t="shared" si="8"/>
        <v>2018</v>
      </c>
      <c r="T91" s="8">
        <v>2018</v>
      </c>
      <c r="U91" s="8">
        <f t="shared" si="9"/>
        <v>4</v>
      </c>
      <c r="V91" s="7">
        <v>43446</v>
      </c>
      <c r="W91" t="s">
        <v>2680</v>
      </c>
      <c r="X91" s="2">
        <v>4.8529999999999998</v>
      </c>
      <c r="Y91" s="6">
        <f t="shared" si="14"/>
        <v>0.12954806331918528</v>
      </c>
      <c r="AA91">
        <v>15306984</v>
      </c>
      <c r="AB91">
        <v>17853</v>
      </c>
      <c r="AC91">
        <v>15306992</v>
      </c>
      <c r="AD91" t="s">
        <v>1</v>
      </c>
      <c r="AE91">
        <v>18</v>
      </c>
      <c r="AF91">
        <v>12</v>
      </c>
      <c r="AH91" t="s">
        <v>65676</v>
      </c>
      <c r="AI91" t="s">
        <v>65675</v>
      </c>
      <c r="AJ91" t="s">
        <v>65674</v>
      </c>
      <c r="AK91" t="s">
        <v>65673</v>
      </c>
      <c r="AL91">
        <v>52</v>
      </c>
      <c r="AM91" s="5">
        <f t="shared" si="10"/>
        <v>13</v>
      </c>
      <c r="AN91" s="4">
        <f t="shared" si="15"/>
        <v>1.9689511548655812E-2</v>
      </c>
      <c r="AO91" s="3"/>
      <c r="AP91">
        <v>0</v>
      </c>
      <c r="AQ91" t="s">
        <v>49</v>
      </c>
      <c r="AR91">
        <v>91850204</v>
      </c>
      <c r="AS91" t="s">
        <v>48</v>
      </c>
      <c r="AT91" s="2">
        <v>11.189</v>
      </c>
      <c r="AU91" s="1">
        <f t="shared" si="11"/>
        <v>9.6590497788026433</v>
      </c>
      <c r="AV91" s="1">
        <f t="shared" si="12"/>
        <v>7.4618787433920541</v>
      </c>
      <c r="AW91" s="1">
        <f t="shared" si="13"/>
        <v>5.264707707981465</v>
      </c>
    </row>
    <row r="92" spans="1:49" x14ac:dyDescent="0.2">
      <c r="A92">
        <v>90</v>
      </c>
      <c r="B92" t="s">
        <v>65672</v>
      </c>
      <c r="C92" t="s">
        <v>65671</v>
      </c>
      <c r="E92">
        <v>30460853</v>
      </c>
      <c r="F92" t="s">
        <v>65670</v>
      </c>
      <c r="G92" t="s">
        <v>6</v>
      </c>
      <c r="H92" t="s">
        <v>5</v>
      </c>
      <c r="I92" t="s">
        <v>4797</v>
      </c>
      <c r="J92" t="s">
        <v>4895</v>
      </c>
      <c r="K92" t="s">
        <v>4894</v>
      </c>
      <c r="L92" t="s">
        <v>4893</v>
      </c>
      <c r="M92" t="s">
        <v>4892</v>
      </c>
      <c r="N92">
        <v>3</v>
      </c>
      <c r="O92" t="s">
        <v>65669</v>
      </c>
      <c r="P92" t="s">
        <v>65668</v>
      </c>
      <c r="Q92" t="s">
        <v>65667</v>
      </c>
      <c r="R92" s="7">
        <v>43446</v>
      </c>
      <c r="S92" s="8">
        <f t="shared" si="8"/>
        <v>2018</v>
      </c>
      <c r="T92" s="8">
        <v>2018</v>
      </c>
      <c r="U92" s="8">
        <f t="shared" si="9"/>
        <v>4</v>
      </c>
      <c r="V92" s="7">
        <v>43446</v>
      </c>
      <c r="W92" t="s">
        <v>2680</v>
      </c>
      <c r="X92" s="2">
        <v>4.8529999999999998</v>
      </c>
      <c r="Y92" s="6">
        <f t="shared" si="14"/>
        <v>0.12954806331918528</v>
      </c>
      <c r="AA92">
        <v>15306984</v>
      </c>
      <c r="AB92">
        <v>17853</v>
      </c>
      <c r="AC92">
        <v>15306992</v>
      </c>
      <c r="AD92" t="s">
        <v>1</v>
      </c>
      <c r="AE92">
        <v>18</v>
      </c>
      <c r="AF92">
        <v>12</v>
      </c>
      <c r="AH92" t="s">
        <v>65666</v>
      </c>
      <c r="AI92" t="s">
        <v>65665</v>
      </c>
      <c r="AJ92" t="s">
        <v>65664</v>
      </c>
      <c r="AK92" t="s">
        <v>65663</v>
      </c>
      <c r="AL92">
        <v>35</v>
      </c>
      <c r="AM92" s="5">
        <f t="shared" si="10"/>
        <v>8.75</v>
      </c>
      <c r="AN92" s="4">
        <f t="shared" si="15"/>
        <v>1.3252555850056797E-2</v>
      </c>
      <c r="AO92" s="3"/>
      <c r="AP92">
        <v>1</v>
      </c>
      <c r="AQ92" t="s">
        <v>27</v>
      </c>
      <c r="AR92" t="s">
        <v>4891</v>
      </c>
      <c r="AS92" t="s">
        <v>26</v>
      </c>
      <c r="AT92" s="2">
        <v>11.189</v>
      </c>
      <c r="AU92" s="1">
        <f t="shared" si="11"/>
        <v>9.4659411078446727</v>
      </c>
      <c r="AV92" s="1">
        <f t="shared" si="12"/>
        <v>7.1400309584621038</v>
      </c>
      <c r="AW92" s="1">
        <f t="shared" si="13"/>
        <v>4.8141208090795331</v>
      </c>
    </row>
    <row r="93" spans="1:49" x14ac:dyDescent="0.2">
      <c r="A93">
        <v>91</v>
      </c>
      <c r="B93" t="s">
        <v>65662</v>
      </c>
      <c r="C93" t="s">
        <v>65661</v>
      </c>
      <c r="F93" t="s">
        <v>65660</v>
      </c>
      <c r="G93" t="s">
        <v>6</v>
      </c>
      <c r="H93" t="s">
        <v>5</v>
      </c>
      <c r="I93" t="s">
        <v>33138</v>
      </c>
      <c r="J93">
        <v>60000912</v>
      </c>
      <c r="K93" t="s">
        <v>1358</v>
      </c>
      <c r="L93" t="s">
        <v>1357</v>
      </c>
      <c r="M93" t="s">
        <v>14</v>
      </c>
      <c r="N93">
        <v>4</v>
      </c>
      <c r="O93" t="s">
        <v>65659</v>
      </c>
      <c r="P93" t="s">
        <v>65658</v>
      </c>
      <c r="Q93" t="s">
        <v>14164</v>
      </c>
      <c r="R93" s="7">
        <v>43446</v>
      </c>
      <c r="S93" s="8">
        <f t="shared" si="8"/>
        <v>2018</v>
      </c>
      <c r="T93" s="8">
        <v>2018</v>
      </c>
      <c r="U93" s="8">
        <f t="shared" si="9"/>
        <v>4</v>
      </c>
      <c r="V93" s="7">
        <v>43446</v>
      </c>
      <c r="W93" t="s">
        <v>2594</v>
      </c>
      <c r="X93" s="2">
        <v>0.28599999999999998</v>
      </c>
      <c r="Y93" s="6">
        <f t="shared" si="14"/>
        <v>7.6346066575905605E-3</v>
      </c>
      <c r="AA93">
        <v>9205071</v>
      </c>
      <c r="AB93">
        <v>28139</v>
      </c>
      <c r="AC93">
        <v>15693937</v>
      </c>
      <c r="AD93" t="s">
        <v>1</v>
      </c>
      <c r="AE93">
        <v>32</v>
      </c>
      <c r="AF93">
        <v>18</v>
      </c>
      <c r="AH93" t="s">
        <v>65657</v>
      </c>
      <c r="AI93" t="s">
        <v>65656</v>
      </c>
      <c r="AJ93" t="s">
        <v>65655</v>
      </c>
      <c r="AK93" t="s">
        <v>65654</v>
      </c>
      <c r="AL93">
        <v>4</v>
      </c>
      <c r="AM93" s="5">
        <f t="shared" si="10"/>
        <v>1</v>
      </c>
      <c r="AN93" s="4">
        <f t="shared" si="15"/>
        <v>1.5145778114350624E-3</v>
      </c>
      <c r="AO93" s="3"/>
      <c r="AP93">
        <v>0</v>
      </c>
      <c r="AQ93" t="s">
        <v>3808</v>
      </c>
      <c r="AR93" t="s">
        <v>0</v>
      </c>
      <c r="AS93" t="s">
        <v>3807</v>
      </c>
      <c r="AT93" s="2" t="s">
        <v>7</v>
      </c>
      <c r="AU93" s="1">
        <f t="shared" si="11"/>
        <v>0.57985980037439111</v>
      </c>
      <c r="AV93" s="1">
        <f t="shared" si="12"/>
        <v>0.45745922345128115</v>
      </c>
      <c r="AW93" s="1">
        <f t="shared" si="13"/>
        <v>0.33505864652817119</v>
      </c>
    </row>
    <row r="94" spans="1:49" x14ac:dyDescent="0.2">
      <c r="A94">
        <v>92</v>
      </c>
      <c r="B94" t="s">
        <v>65653</v>
      </c>
      <c r="C94" t="s">
        <v>65652</v>
      </c>
      <c r="F94" t="s">
        <v>65651</v>
      </c>
      <c r="G94" t="s">
        <v>6</v>
      </c>
      <c r="H94" t="s">
        <v>5</v>
      </c>
      <c r="I94" t="s">
        <v>3590</v>
      </c>
      <c r="J94">
        <v>60016930</v>
      </c>
      <c r="K94" t="s">
        <v>603</v>
      </c>
      <c r="L94" t="s">
        <v>180</v>
      </c>
      <c r="M94" t="s">
        <v>54</v>
      </c>
      <c r="N94">
        <v>4</v>
      </c>
      <c r="O94" t="s">
        <v>65650</v>
      </c>
      <c r="P94" t="s">
        <v>65649</v>
      </c>
      <c r="Q94" t="s">
        <v>1190</v>
      </c>
      <c r="R94" s="7">
        <v>43446</v>
      </c>
      <c r="S94" s="8">
        <f t="shared" si="8"/>
        <v>2018</v>
      </c>
      <c r="T94" s="8">
        <v>2018</v>
      </c>
      <c r="U94" s="8">
        <f t="shared" si="9"/>
        <v>4</v>
      </c>
      <c r="V94" s="7">
        <v>43446</v>
      </c>
      <c r="W94" t="s">
        <v>2594</v>
      </c>
      <c r="X94" s="2">
        <v>0.28599999999999998</v>
      </c>
      <c r="Y94" s="6">
        <f t="shared" si="14"/>
        <v>7.6346066575905605E-3</v>
      </c>
      <c r="AA94">
        <v>9205071</v>
      </c>
      <c r="AB94">
        <v>28139</v>
      </c>
      <c r="AC94">
        <v>15693937</v>
      </c>
      <c r="AD94" t="s">
        <v>1</v>
      </c>
      <c r="AE94">
        <v>32</v>
      </c>
      <c r="AF94">
        <v>18</v>
      </c>
      <c r="AH94" t="s">
        <v>54083</v>
      </c>
      <c r="AI94" t="s">
        <v>65648</v>
      </c>
      <c r="AJ94" t="s">
        <v>65647</v>
      </c>
      <c r="AK94" t="s">
        <v>65646</v>
      </c>
      <c r="AL94">
        <v>0</v>
      </c>
      <c r="AM94" s="5">
        <f t="shared" si="10"/>
        <v>0</v>
      </c>
      <c r="AN94" s="4">
        <f t="shared" si="15"/>
        <v>0</v>
      </c>
      <c r="AO94" s="3"/>
      <c r="AP94">
        <v>0</v>
      </c>
      <c r="AR94">
        <v>61422103</v>
      </c>
      <c r="AS94" t="s">
        <v>5358</v>
      </c>
      <c r="AT94" s="2" t="s">
        <v>7</v>
      </c>
      <c r="AU94" s="1">
        <f t="shared" si="11"/>
        <v>0.53442246603133925</v>
      </c>
      <c r="AV94" s="1">
        <f t="shared" si="12"/>
        <v>0.38173033287952801</v>
      </c>
      <c r="AW94" s="1">
        <f t="shared" si="13"/>
        <v>0.22903819972771683</v>
      </c>
    </row>
    <row r="95" spans="1:49" x14ac:dyDescent="0.2">
      <c r="A95">
        <v>93</v>
      </c>
      <c r="B95" t="s">
        <v>65645</v>
      </c>
      <c r="C95" t="s">
        <v>65644</v>
      </c>
      <c r="E95">
        <v>30459274</v>
      </c>
      <c r="F95" t="s">
        <v>65643</v>
      </c>
      <c r="G95" t="s">
        <v>6</v>
      </c>
      <c r="H95" t="s">
        <v>5</v>
      </c>
      <c r="I95" t="s">
        <v>65642</v>
      </c>
      <c r="J95">
        <v>60017366</v>
      </c>
      <c r="K95" t="s">
        <v>65641</v>
      </c>
      <c r="L95" t="s">
        <v>65640</v>
      </c>
      <c r="M95" t="s">
        <v>17</v>
      </c>
      <c r="N95">
        <v>9</v>
      </c>
      <c r="O95" t="s">
        <v>65639</v>
      </c>
      <c r="P95" t="s">
        <v>65638</v>
      </c>
      <c r="Q95" t="s">
        <v>65637</v>
      </c>
      <c r="R95" s="7">
        <v>43445</v>
      </c>
      <c r="S95" s="8">
        <f t="shared" si="8"/>
        <v>2018</v>
      </c>
      <c r="T95" s="8">
        <v>2018</v>
      </c>
      <c r="U95" s="8">
        <f t="shared" si="9"/>
        <v>4</v>
      </c>
      <c r="V95" s="7">
        <v>43445</v>
      </c>
      <c r="W95" t="s">
        <v>1285</v>
      </c>
      <c r="X95" s="2">
        <v>5.0110000000000001</v>
      </c>
      <c r="Y95" s="6">
        <f t="shared" si="14"/>
        <v>0.13376578308107098</v>
      </c>
      <c r="AA95">
        <v>278424</v>
      </c>
      <c r="AB95">
        <v>21121</v>
      </c>
      <c r="AC95">
        <v>10916490</v>
      </c>
      <c r="AD95" t="s">
        <v>1</v>
      </c>
      <c r="AE95">
        <v>115</v>
      </c>
      <c r="AF95">
        <v>50</v>
      </c>
      <c r="AH95" t="s">
        <v>65636</v>
      </c>
      <c r="AI95" t="s">
        <v>65635</v>
      </c>
      <c r="AJ95" t="s">
        <v>65634</v>
      </c>
      <c r="AK95" t="s">
        <v>65633</v>
      </c>
      <c r="AL95">
        <v>24</v>
      </c>
      <c r="AM95" s="5">
        <f t="shared" si="10"/>
        <v>6</v>
      </c>
      <c r="AN95" s="4">
        <f t="shared" si="15"/>
        <v>9.0874668686103752E-3</v>
      </c>
      <c r="AO95" s="3"/>
      <c r="AP95">
        <v>1</v>
      </c>
      <c r="AQ95" t="s">
        <v>3885</v>
      </c>
      <c r="AR95" t="s">
        <v>65632</v>
      </c>
      <c r="AS95" t="s">
        <v>3884</v>
      </c>
      <c r="AT95" s="2" t="s">
        <v>7</v>
      </c>
      <c r="AU95" s="1">
        <f t="shared" si="11"/>
        <v>9.6362288217332797</v>
      </c>
      <c r="AV95" s="1">
        <f t="shared" si="12"/>
        <v>7.1426624974840678</v>
      </c>
      <c r="AW95" s="1">
        <f t="shared" si="13"/>
        <v>4.649096173234855</v>
      </c>
    </row>
    <row r="96" spans="1:49" x14ac:dyDescent="0.2">
      <c r="A96">
        <v>94</v>
      </c>
      <c r="B96" t="s">
        <v>65631</v>
      </c>
      <c r="C96" t="s">
        <v>65630</v>
      </c>
      <c r="F96" t="s">
        <v>65629</v>
      </c>
      <c r="G96" t="s">
        <v>6</v>
      </c>
      <c r="H96" t="s">
        <v>5</v>
      </c>
      <c r="I96" t="s">
        <v>53391</v>
      </c>
      <c r="J96">
        <v>60019533</v>
      </c>
      <c r="K96" t="s">
        <v>404</v>
      </c>
      <c r="L96" t="s">
        <v>403</v>
      </c>
      <c r="M96" t="s">
        <v>54</v>
      </c>
      <c r="N96">
        <v>6</v>
      </c>
      <c r="O96" t="s">
        <v>65628</v>
      </c>
      <c r="P96" t="s">
        <v>65627</v>
      </c>
      <c r="Q96" t="s">
        <v>4528</v>
      </c>
      <c r="R96" s="7">
        <v>43445</v>
      </c>
      <c r="S96" s="8">
        <f t="shared" si="8"/>
        <v>2018</v>
      </c>
      <c r="T96" s="8">
        <v>2018</v>
      </c>
      <c r="U96" s="8">
        <f t="shared" si="9"/>
        <v>4</v>
      </c>
      <c r="V96" s="7">
        <v>43445</v>
      </c>
      <c r="W96" t="s">
        <v>820</v>
      </c>
      <c r="X96" s="2">
        <v>0.435</v>
      </c>
      <c r="Y96" s="6">
        <f t="shared" si="14"/>
        <v>1.1612076559622007E-2</v>
      </c>
      <c r="AB96">
        <v>21100829268</v>
      </c>
      <c r="AC96">
        <v>20763417</v>
      </c>
      <c r="AD96" t="s">
        <v>1</v>
      </c>
      <c r="AE96">
        <v>8</v>
      </c>
      <c r="AF96">
        <v>12</v>
      </c>
      <c r="AG96">
        <v>2579</v>
      </c>
      <c r="AI96" t="s">
        <v>65626</v>
      </c>
      <c r="AJ96" t="s">
        <v>65625</v>
      </c>
      <c r="AK96" t="s">
        <v>65624</v>
      </c>
      <c r="AL96">
        <v>7</v>
      </c>
      <c r="AM96" s="5">
        <f t="shared" si="10"/>
        <v>1.75</v>
      </c>
      <c r="AN96" s="4">
        <f t="shared" si="15"/>
        <v>2.6505111700113595E-3</v>
      </c>
      <c r="AO96" s="3"/>
      <c r="AP96">
        <v>1</v>
      </c>
      <c r="AQ96" t="s">
        <v>49</v>
      </c>
      <c r="AR96" t="s">
        <v>65623</v>
      </c>
      <c r="AS96" t="s">
        <v>48</v>
      </c>
      <c r="AT96" s="2" t="s">
        <v>7</v>
      </c>
      <c r="AU96" s="1">
        <f t="shared" si="11"/>
        <v>0.89236069427388132</v>
      </c>
      <c r="AV96" s="1">
        <f t="shared" si="12"/>
        <v>0.71312938648166835</v>
      </c>
      <c r="AW96" s="1">
        <f t="shared" si="13"/>
        <v>0.53389807868945527</v>
      </c>
    </row>
    <row r="97" spans="1:49" x14ac:dyDescent="0.2">
      <c r="A97">
        <v>95</v>
      </c>
      <c r="B97" t="s">
        <v>65622</v>
      </c>
      <c r="C97" t="s">
        <v>65621</v>
      </c>
      <c r="F97" t="s">
        <v>65620</v>
      </c>
      <c r="G97" t="s">
        <v>6</v>
      </c>
      <c r="H97" t="s">
        <v>5</v>
      </c>
      <c r="I97" t="s">
        <v>65619</v>
      </c>
      <c r="J97">
        <v>60005455</v>
      </c>
      <c r="K97" t="s">
        <v>31652</v>
      </c>
      <c r="L97" t="s">
        <v>31651</v>
      </c>
      <c r="M97" t="s">
        <v>17</v>
      </c>
      <c r="N97">
        <v>2</v>
      </c>
      <c r="O97" t="s">
        <v>65618</v>
      </c>
      <c r="P97" t="s">
        <v>65617</v>
      </c>
      <c r="Q97" t="s">
        <v>65616</v>
      </c>
      <c r="R97" s="7">
        <v>43445</v>
      </c>
      <c r="S97" s="8">
        <f t="shared" si="8"/>
        <v>2018</v>
      </c>
      <c r="T97" s="8">
        <v>2018</v>
      </c>
      <c r="U97" s="8">
        <f t="shared" si="9"/>
        <v>4</v>
      </c>
      <c r="V97" s="7">
        <v>43445</v>
      </c>
      <c r="W97" t="s">
        <v>3288</v>
      </c>
      <c r="X97" s="2">
        <v>2.0579999999999998</v>
      </c>
      <c r="Y97" s="6">
        <f t="shared" si="14"/>
        <v>5.4937134620004803E-2</v>
      </c>
      <c r="AA97">
        <v>358711</v>
      </c>
      <c r="AB97">
        <v>28218</v>
      </c>
      <c r="AC97">
        <v>13652966</v>
      </c>
      <c r="AD97" t="s">
        <v>1</v>
      </c>
      <c r="AE97">
        <v>481</v>
      </c>
      <c r="AF97">
        <v>3</v>
      </c>
      <c r="AH97" t="s">
        <v>65615</v>
      </c>
      <c r="AI97" t="s">
        <v>65614</v>
      </c>
      <c r="AJ97" t="s">
        <v>65613</v>
      </c>
      <c r="AK97" t="s">
        <v>65612</v>
      </c>
      <c r="AL97">
        <v>30</v>
      </c>
      <c r="AM97" s="5">
        <f t="shared" si="10"/>
        <v>7.5</v>
      </c>
      <c r="AN97" s="4">
        <f t="shared" si="15"/>
        <v>1.1359333585762969E-2</v>
      </c>
      <c r="AO97" s="3"/>
      <c r="AP97">
        <v>1</v>
      </c>
      <c r="AQ97" t="s">
        <v>129</v>
      </c>
      <c r="AR97">
        <v>1332858</v>
      </c>
      <c r="AS97" t="s">
        <v>128</v>
      </c>
      <c r="AT97" s="2" t="s">
        <v>7</v>
      </c>
      <c r="AU97" s="1">
        <f t="shared" si="11"/>
        <v>4.1863794309732247</v>
      </c>
      <c r="AV97" s="1">
        <f t="shared" si="12"/>
        <v>3.3148234102883887</v>
      </c>
      <c r="AW97" s="1">
        <f t="shared" si="13"/>
        <v>2.4432673896035517</v>
      </c>
    </row>
    <row r="98" spans="1:49" x14ac:dyDescent="0.2">
      <c r="A98">
        <v>96</v>
      </c>
      <c r="B98" t="s">
        <v>65611</v>
      </c>
      <c r="C98" t="s">
        <v>65610</v>
      </c>
      <c r="F98" t="s">
        <v>65609</v>
      </c>
      <c r="G98" t="s">
        <v>6</v>
      </c>
      <c r="H98" t="s">
        <v>5</v>
      </c>
      <c r="I98" t="s">
        <v>5111</v>
      </c>
      <c r="J98" t="s">
        <v>61353</v>
      </c>
      <c r="K98" t="s">
        <v>61352</v>
      </c>
      <c r="L98" t="s">
        <v>61351</v>
      </c>
      <c r="M98" t="s">
        <v>215</v>
      </c>
      <c r="N98">
        <v>4</v>
      </c>
      <c r="O98" t="s">
        <v>65608</v>
      </c>
      <c r="P98" t="s">
        <v>65607</v>
      </c>
      <c r="Q98" t="s">
        <v>65606</v>
      </c>
      <c r="R98" s="7">
        <v>43444</v>
      </c>
      <c r="S98" s="8">
        <f t="shared" si="8"/>
        <v>2018</v>
      </c>
      <c r="T98" s="8">
        <v>2018</v>
      </c>
      <c r="U98" s="8">
        <f t="shared" si="9"/>
        <v>4</v>
      </c>
      <c r="V98" s="7">
        <v>43444</v>
      </c>
      <c r="W98" t="s">
        <v>2821</v>
      </c>
      <c r="X98" s="2">
        <v>1.32</v>
      </c>
      <c r="Y98" s="6">
        <f t="shared" si="14"/>
        <v>3.5236646111956441E-2</v>
      </c>
      <c r="AB98">
        <v>21100215107</v>
      </c>
      <c r="AC98" t="s">
        <v>2820</v>
      </c>
      <c r="AD98" t="s">
        <v>1</v>
      </c>
      <c r="AE98">
        <v>9</v>
      </c>
      <c r="AG98">
        <v>1762</v>
      </c>
      <c r="AI98" t="s">
        <v>65605</v>
      </c>
      <c r="AJ98" t="s">
        <v>65604</v>
      </c>
      <c r="AK98" t="s">
        <v>65603</v>
      </c>
      <c r="AL98">
        <v>10</v>
      </c>
      <c r="AM98" s="5">
        <f t="shared" si="10"/>
        <v>2.5</v>
      </c>
      <c r="AN98" s="4">
        <f t="shared" si="15"/>
        <v>3.7864445285876562E-3</v>
      </c>
      <c r="AO98" s="3"/>
      <c r="AP98">
        <v>1</v>
      </c>
      <c r="AQ98" t="s">
        <v>49</v>
      </c>
      <c r="AR98">
        <v>31272043</v>
      </c>
      <c r="AS98" t="s">
        <v>48</v>
      </c>
      <c r="AT98" s="2">
        <v>4.5659999999999998</v>
      </c>
      <c r="AU98" s="1">
        <f t="shared" si="11"/>
        <v>2.5801585636945803</v>
      </c>
      <c r="AV98" s="1">
        <f t="shared" si="12"/>
        <v>1.951154532027205</v>
      </c>
      <c r="AW98" s="1">
        <f t="shared" si="13"/>
        <v>1.3221505003598291</v>
      </c>
    </row>
    <row r="99" spans="1:49" x14ac:dyDescent="0.2">
      <c r="A99">
        <v>97</v>
      </c>
      <c r="B99" t="s">
        <v>65602</v>
      </c>
      <c r="C99" t="s">
        <v>65601</v>
      </c>
      <c r="F99" t="s">
        <v>65600</v>
      </c>
      <c r="G99" t="s">
        <v>6</v>
      </c>
      <c r="H99" t="s">
        <v>5</v>
      </c>
      <c r="I99" t="s">
        <v>65599</v>
      </c>
      <c r="J99">
        <v>60005244</v>
      </c>
      <c r="K99" t="s">
        <v>233</v>
      </c>
      <c r="L99" t="s">
        <v>55</v>
      </c>
      <c r="M99" t="s">
        <v>54</v>
      </c>
      <c r="N99">
        <v>2</v>
      </c>
      <c r="O99" t="s">
        <v>65598</v>
      </c>
      <c r="P99" t="s">
        <v>65597</v>
      </c>
      <c r="Q99" t="s">
        <v>1911</v>
      </c>
      <c r="R99" s="7">
        <v>43444</v>
      </c>
      <c r="S99" s="8">
        <f t="shared" si="8"/>
        <v>2018</v>
      </c>
      <c r="T99" s="8">
        <v>2018</v>
      </c>
      <c r="U99" s="8">
        <f t="shared" si="9"/>
        <v>4</v>
      </c>
      <c r="V99" s="7">
        <v>43444</v>
      </c>
      <c r="W99" t="s">
        <v>981</v>
      </c>
      <c r="X99" s="2">
        <v>0.17799999999999999</v>
      </c>
      <c r="Y99" s="6">
        <f t="shared" si="14"/>
        <v>4.7516083393395799E-3</v>
      </c>
      <c r="AA99">
        <v>13492543</v>
      </c>
      <c r="AB99">
        <v>5300152204</v>
      </c>
      <c r="AD99" t="s">
        <v>1</v>
      </c>
      <c r="AE99">
        <v>15</v>
      </c>
      <c r="AF99">
        <v>23</v>
      </c>
      <c r="AG99">
        <v>20180973</v>
      </c>
      <c r="AI99" t="s">
        <v>65596</v>
      </c>
      <c r="AJ99" t="s">
        <v>65595</v>
      </c>
      <c r="AK99" t="s">
        <v>65594</v>
      </c>
      <c r="AL99">
        <v>7</v>
      </c>
      <c r="AM99" s="5">
        <f t="shared" si="10"/>
        <v>1.75</v>
      </c>
      <c r="AN99" s="4">
        <f t="shared" si="15"/>
        <v>2.6505111700113595E-3</v>
      </c>
      <c r="AO99" s="3"/>
      <c r="AP99">
        <v>1</v>
      </c>
      <c r="AQ99" t="s">
        <v>129</v>
      </c>
      <c r="AR99" t="s">
        <v>65593</v>
      </c>
      <c r="AS99" t="s">
        <v>65592</v>
      </c>
      <c r="AT99" s="2">
        <v>0.57799999999999996</v>
      </c>
      <c r="AU99" s="1">
        <f t="shared" si="11"/>
        <v>0.41212791885411137</v>
      </c>
      <c r="AV99" s="1">
        <f t="shared" si="12"/>
        <v>0.37010597546754698</v>
      </c>
      <c r="AW99" s="1">
        <f t="shared" si="13"/>
        <v>0.32808403208098252</v>
      </c>
    </row>
    <row r="100" spans="1:49" x14ac:dyDescent="0.2">
      <c r="A100">
        <v>98</v>
      </c>
      <c r="B100" t="s">
        <v>65591</v>
      </c>
      <c r="C100" t="s">
        <v>65590</v>
      </c>
      <c r="E100">
        <v>30608759</v>
      </c>
      <c r="F100" t="s">
        <v>65589</v>
      </c>
      <c r="G100" t="s">
        <v>6</v>
      </c>
      <c r="H100" t="s">
        <v>5</v>
      </c>
      <c r="I100" t="s">
        <v>1658</v>
      </c>
      <c r="J100" t="s">
        <v>65588</v>
      </c>
      <c r="K100" t="s">
        <v>65587</v>
      </c>
      <c r="L100" t="s">
        <v>65586</v>
      </c>
      <c r="M100" t="s">
        <v>306</v>
      </c>
      <c r="N100">
        <v>7</v>
      </c>
      <c r="O100" t="s">
        <v>65585</v>
      </c>
      <c r="P100" t="s">
        <v>65584</v>
      </c>
      <c r="Q100" t="s">
        <v>65583</v>
      </c>
      <c r="R100" s="7">
        <v>43444</v>
      </c>
      <c r="S100" s="8">
        <f t="shared" si="8"/>
        <v>2018</v>
      </c>
      <c r="T100" s="8">
        <v>2018</v>
      </c>
      <c r="U100" s="8">
        <f t="shared" si="9"/>
        <v>4</v>
      </c>
      <c r="V100" s="7">
        <v>43444</v>
      </c>
      <c r="W100" t="s">
        <v>2812</v>
      </c>
      <c r="X100" s="2">
        <v>3.6880000000000002</v>
      </c>
      <c r="Y100" s="6">
        <f t="shared" si="14"/>
        <v>9.8449053682496471E-2</v>
      </c>
      <c r="AA100">
        <v>319007</v>
      </c>
      <c r="AB100">
        <v>29150</v>
      </c>
      <c r="AC100">
        <v>10797114</v>
      </c>
      <c r="AD100" t="s">
        <v>1</v>
      </c>
      <c r="AE100">
        <v>121</v>
      </c>
      <c r="AF100">
        <v>24</v>
      </c>
      <c r="AG100">
        <v>243901</v>
      </c>
      <c r="AI100" t="s">
        <v>65582</v>
      </c>
      <c r="AK100" t="s">
        <v>65581</v>
      </c>
      <c r="AL100">
        <v>13</v>
      </c>
      <c r="AM100" s="5">
        <f t="shared" si="10"/>
        <v>3.25</v>
      </c>
      <c r="AN100" s="4">
        <f t="shared" si="15"/>
        <v>4.9223778871639529E-3</v>
      </c>
      <c r="AO100" s="3"/>
      <c r="AP100">
        <v>0</v>
      </c>
      <c r="AQ100" t="s">
        <v>206</v>
      </c>
      <c r="AR100" t="s">
        <v>65580</v>
      </c>
      <c r="AS100" t="s">
        <v>205</v>
      </c>
      <c r="AT100" s="2">
        <v>9.1609999999999996</v>
      </c>
      <c r="AU100" s="1">
        <f t="shared" si="11"/>
        <v>7.0391050943896705</v>
      </c>
      <c r="AV100" s="1">
        <f t="shared" si="12"/>
        <v>5.1685715784830215</v>
      </c>
      <c r="AW100" s="1">
        <f t="shared" si="13"/>
        <v>3.2980380625763708</v>
      </c>
    </row>
    <row r="101" spans="1:49" x14ac:dyDescent="0.2">
      <c r="A101">
        <v>99</v>
      </c>
      <c r="B101" t="s">
        <v>65579</v>
      </c>
      <c r="C101" t="s">
        <v>65578</v>
      </c>
      <c r="F101" t="s">
        <v>65577</v>
      </c>
      <c r="G101" t="s">
        <v>6</v>
      </c>
      <c r="H101" t="s">
        <v>5</v>
      </c>
      <c r="I101" t="s">
        <v>65576</v>
      </c>
      <c r="J101">
        <v>60006297</v>
      </c>
      <c r="K101" t="s">
        <v>11225</v>
      </c>
      <c r="L101" t="s">
        <v>1424</v>
      </c>
      <c r="M101" t="s">
        <v>17</v>
      </c>
      <c r="N101">
        <v>4</v>
      </c>
      <c r="O101" t="s">
        <v>65575</v>
      </c>
      <c r="P101" t="s">
        <v>65574</v>
      </c>
      <c r="Q101" t="s">
        <v>65573</v>
      </c>
      <c r="R101" s="7">
        <v>43444</v>
      </c>
      <c r="S101" s="8">
        <f t="shared" si="8"/>
        <v>2018</v>
      </c>
      <c r="T101" s="8">
        <v>2018</v>
      </c>
      <c r="U101" s="8">
        <f t="shared" si="9"/>
        <v>4</v>
      </c>
      <c r="V101" s="7">
        <v>43444</v>
      </c>
      <c r="W101" t="s">
        <v>2697</v>
      </c>
      <c r="X101" s="2">
        <v>2.3759999999999999</v>
      </c>
      <c r="Y101" s="6">
        <f t="shared" si="14"/>
        <v>6.3425963001521576E-2</v>
      </c>
      <c r="AA101" t="s">
        <v>2696</v>
      </c>
      <c r="AB101">
        <v>26765</v>
      </c>
      <c r="AC101">
        <v>15384357</v>
      </c>
      <c r="AD101" t="s">
        <v>1</v>
      </c>
      <c r="AE101">
        <v>869</v>
      </c>
      <c r="AF101">
        <v>1</v>
      </c>
      <c r="AG101">
        <v>79</v>
      </c>
      <c r="AI101" t="s">
        <v>65572</v>
      </c>
      <c r="AJ101" t="s">
        <v>65571</v>
      </c>
      <c r="AK101" t="s">
        <v>65570</v>
      </c>
      <c r="AL101">
        <v>4</v>
      </c>
      <c r="AM101" s="5">
        <f t="shared" si="10"/>
        <v>1</v>
      </c>
      <c r="AN101" s="4">
        <f t="shared" si="15"/>
        <v>1.5145778114350624E-3</v>
      </c>
      <c r="AO101" s="3"/>
      <c r="AP101">
        <v>1</v>
      </c>
      <c r="AQ101" t="s">
        <v>129</v>
      </c>
      <c r="AR101">
        <v>1440343</v>
      </c>
      <c r="AS101" t="s">
        <v>128</v>
      </c>
      <c r="AT101" s="2">
        <v>5.8739999999999997</v>
      </c>
      <c r="AU101" s="1">
        <f t="shared" si="11"/>
        <v>4.4852547444495618</v>
      </c>
      <c r="AV101" s="1">
        <f t="shared" si="12"/>
        <v>3.2470270406478319</v>
      </c>
      <c r="AW101" s="1">
        <f t="shared" si="13"/>
        <v>2.0087993368461019</v>
      </c>
    </row>
    <row r="102" spans="1:49" x14ac:dyDescent="0.2">
      <c r="A102">
        <v>100</v>
      </c>
      <c r="B102" t="s">
        <v>65569</v>
      </c>
      <c r="C102" t="s">
        <v>65568</v>
      </c>
      <c r="E102">
        <v>30645437</v>
      </c>
      <c r="F102" t="s">
        <v>65567</v>
      </c>
      <c r="G102" t="s">
        <v>6</v>
      </c>
      <c r="H102" t="s">
        <v>5</v>
      </c>
      <c r="I102" t="s">
        <v>5405</v>
      </c>
      <c r="J102">
        <v>60016835</v>
      </c>
      <c r="K102" t="s">
        <v>837</v>
      </c>
      <c r="L102" t="s">
        <v>180</v>
      </c>
      <c r="M102" t="s">
        <v>54</v>
      </c>
      <c r="N102">
        <v>6</v>
      </c>
      <c r="O102" t="s">
        <v>65566</v>
      </c>
      <c r="P102" t="s">
        <v>65565</v>
      </c>
      <c r="Q102" t="s">
        <v>65564</v>
      </c>
      <c r="R102" s="7">
        <v>43444</v>
      </c>
      <c r="S102" s="8">
        <f t="shared" si="8"/>
        <v>2018</v>
      </c>
      <c r="T102" s="8">
        <v>2018</v>
      </c>
      <c r="U102" s="8">
        <f t="shared" si="9"/>
        <v>4</v>
      </c>
      <c r="V102" s="7">
        <v>43444</v>
      </c>
      <c r="W102" t="s">
        <v>1235</v>
      </c>
      <c r="X102" s="2">
        <v>1.3939999999999999</v>
      </c>
      <c r="Y102" s="6">
        <f t="shared" si="14"/>
        <v>3.721203384853581E-2</v>
      </c>
      <c r="AB102">
        <v>12862</v>
      </c>
      <c r="AC102">
        <v>10944087</v>
      </c>
      <c r="AD102" t="s">
        <v>1</v>
      </c>
      <c r="AE102">
        <v>26</v>
      </c>
      <c r="AF102">
        <v>25</v>
      </c>
      <c r="AH102" t="s">
        <v>65563</v>
      </c>
      <c r="AI102" t="s">
        <v>65562</v>
      </c>
      <c r="AK102" t="s">
        <v>65561</v>
      </c>
      <c r="AL102">
        <v>3</v>
      </c>
      <c r="AM102" s="5">
        <f t="shared" si="10"/>
        <v>0.75</v>
      </c>
      <c r="AN102" s="4">
        <f t="shared" si="15"/>
        <v>1.1359333585762969E-3</v>
      </c>
      <c r="AO102" s="3"/>
      <c r="AP102">
        <v>1</v>
      </c>
      <c r="AQ102" t="s">
        <v>49</v>
      </c>
      <c r="AR102">
        <v>11627808</v>
      </c>
      <c r="AS102" t="s">
        <v>48</v>
      </c>
      <c r="AT102" s="2">
        <v>3.8940000000000001</v>
      </c>
      <c r="AU102" s="1">
        <f t="shared" si="11"/>
        <v>2.6389203701547954</v>
      </c>
      <c r="AV102" s="1">
        <f t="shared" si="12"/>
        <v>1.9173983603556055</v>
      </c>
      <c r="AW102" s="1">
        <f t="shared" si="13"/>
        <v>1.1958763505564149</v>
      </c>
    </row>
    <row r="103" spans="1:49" x14ac:dyDescent="0.2">
      <c r="A103">
        <v>101</v>
      </c>
      <c r="B103" t="s">
        <v>65560</v>
      </c>
      <c r="C103" t="s">
        <v>65559</v>
      </c>
      <c r="F103" t="s">
        <v>65558</v>
      </c>
      <c r="G103" t="s">
        <v>6</v>
      </c>
      <c r="H103" t="s">
        <v>5</v>
      </c>
      <c r="I103" t="s">
        <v>65557</v>
      </c>
      <c r="J103" t="s">
        <v>65556</v>
      </c>
      <c r="K103" t="s">
        <v>65555</v>
      </c>
      <c r="L103" t="s">
        <v>65554</v>
      </c>
      <c r="M103" t="s">
        <v>183</v>
      </c>
      <c r="N103">
        <v>4</v>
      </c>
      <c r="O103" t="s">
        <v>65553</v>
      </c>
      <c r="P103" t="s">
        <v>65552</v>
      </c>
      <c r="Q103" t="s">
        <v>65551</v>
      </c>
      <c r="R103" s="7">
        <v>43444</v>
      </c>
      <c r="S103" s="8">
        <f t="shared" si="8"/>
        <v>2018</v>
      </c>
      <c r="T103" s="8">
        <v>2018</v>
      </c>
      <c r="U103" s="8">
        <f t="shared" si="9"/>
        <v>4</v>
      </c>
      <c r="V103" s="7">
        <v>43444</v>
      </c>
      <c r="W103" t="s">
        <v>23547</v>
      </c>
      <c r="X103" s="2">
        <v>0.59099999999999997</v>
      </c>
      <c r="Y103" s="6">
        <f t="shared" si="14"/>
        <v>1.5776407463762313E-2</v>
      </c>
      <c r="AA103">
        <v>207721</v>
      </c>
      <c r="AB103">
        <v>12419</v>
      </c>
      <c r="AC103">
        <v>14645319</v>
      </c>
      <c r="AD103" t="s">
        <v>1</v>
      </c>
      <c r="AE103">
        <v>49</v>
      </c>
      <c r="AF103">
        <v>16</v>
      </c>
      <c r="AH103" t="s">
        <v>65550</v>
      </c>
      <c r="AI103" t="s">
        <v>65549</v>
      </c>
      <c r="AJ103" t="s">
        <v>65548</v>
      </c>
      <c r="AK103" t="s">
        <v>65547</v>
      </c>
      <c r="AL103">
        <v>5</v>
      </c>
      <c r="AM103" s="5">
        <f t="shared" si="10"/>
        <v>1.25</v>
      </c>
      <c r="AN103" s="4">
        <f t="shared" si="15"/>
        <v>1.8932222642938281E-3</v>
      </c>
      <c r="AO103" s="3"/>
      <c r="AP103">
        <v>0</v>
      </c>
      <c r="AQ103" t="s">
        <v>49</v>
      </c>
      <c r="AR103" t="s">
        <v>65546</v>
      </c>
      <c r="AS103" t="s">
        <v>1843</v>
      </c>
      <c r="AT103" s="2" t="s">
        <v>7</v>
      </c>
      <c r="AU103" s="1">
        <f t="shared" si="11"/>
        <v>1.1611451903921766</v>
      </c>
      <c r="AV103" s="1">
        <f t="shared" si="12"/>
        <v>0.8834814864028071</v>
      </c>
      <c r="AW103" s="1">
        <f t="shared" si="13"/>
        <v>0.60581778241343731</v>
      </c>
    </row>
    <row r="104" spans="1:49" x14ac:dyDescent="0.2">
      <c r="A104">
        <v>102</v>
      </c>
      <c r="B104" t="s">
        <v>65545</v>
      </c>
      <c r="C104" t="s">
        <v>65544</v>
      </c>
      <c r="E104">
        <v>30230158</v>
      </c>
      <c r="F104" t="s">
        <v>65543</v>
      </c>
      <c r="G104" t="s">
        <v>6</v>
      </c>
      <c r="H104" t="s">
        <v>5</v>
      </c>
      <c r="I104" t="s">
        <v>65542</v>
      </c>
      <c r="J104" t="s">
        <v>65541</v>
      </c>
      <c r="K104" t="s">
        <v>65540</v>
      </c>
      <c r="L104" t="s">
        <v>65539</v>
      </c>
      <c r="M104" t="s">
        <v>65538</v>
      </c>
      <c r="N104">
        <v>7</v>
      </c>
      <c r="O104" t="s">
        <v>65537</v>
      </c>
      <c r="P104" t="s">
        <v>65536</v>
      </c>
      <c r="Q104" t="s">
        <v>65535</v>
      </c>
      <c r="R104" s="7">
        <v>43444</v>
      </c>
      <c r="S104" s="8">
        <f t="shared" si="8"/>
        <v>2018</v>
      </c>
      <c r="T104" s="8">
        <v>2018</v>
      </c>
      <c r="U104" s="8">
        <f t="shared" si="9"/>
        <v>4</v>
      </c>
      <c r="V104" s="7">
        <v>43444</v>
      </c>
      <c r="W104" t="s">
        <v>3986</v>
      </c>
      <c r="X104" s="2">
        <v>5.8310000000000004</v>
      </c>
      <c r="Y104" s="6">
        <f t="shared" si="14"/>
        <v>0.15565521475668029</v>
      </c>
      <c r="AA104">
        <v>14337851</v>
      </c>
      <c r="AB104">
        <v>22687</v>
      </c>
      <c r="AC104">
        <v>15213773</v>
      </c>
      <c r="AD104" t="s">
        <v>1</v>
      </c>
      <c r="AE104">
        <v>57</v>
      </c>
      <c r="AF104">
        <v>50</v>
      </c>
      <c r="AH104" t="s">
        <v>65534</v>
      </c>
      <c r="AI104" t="s">
        <v>65533</v>
      </c>
      <c r="AJ104" t="s">
        <v>65532</v>
      </c>
      <c r="AK104" t="s">
        <v>65531</v>
      </c>
      <c r="AL104">
        <v>8</v>
      </c>
      <c r="AM104" s="5">
        <f t="shared" si="10"/>
        <v>2</v>
      </c>
      <c r="AN104" s="4">
        <f t="shared" si="15"/>
        <v>3.0291556228701248E-3</v>
      </c>
      <c r="AO104" s="3"/>
      <c r="AP104">
        <v>0</v>
      </c>
      <c r="AQ104" t="s">
        <v>147</v>
      </c>
      <c r="AR104" t="s">
        <v>65530</v>
      </c>
      <c r="AS104" t="s">
        <v>924</v>
      </c>
      <c r="AT104" s="2" t="s">
        <v>7</v>
      </c>
      <c r="AU104" s="1">
        <f t="shared" si="11"/>
        <v>10.986739701653724</v>
      </c>
      <c r="AV104" s="1">
        <f t="shared" si="12"/>
        <v>7.9342185189775201</v>
      </c>
      <c r="AW104" s="1">
        <f t="shared" si="13"/>
        <v>4.8816973363013174</v>
      </c>
    </row>
    <row r="105" spans="1:49" x14ac:dyDescent="0.2">
      <c r="A105">
        <v>103</v>
      </c>
      <c r="B105" t="s">
        <v>65529</v>
      </c>
      <c r="C105" t="s">
        <v>65528</v>
      </c>
      <c r="D105" t="s">
        <v>65527</v>
      </c>
      <c r="F105" t="s">
        <v>65526</v>
      </c>
      <c r="G105" t="s">
        <v>6</v>
      </c>
      <c r="H105" t="s">
        <v>5</v>
      </c>
      <c r="I105" t="s">
        <v>65525</v>
      </c>
      <c r="J105" t="s">
        <v>65524</v>
      </c>
      <c r="K105" t="s">
        <v>65523</v>
      </c>
      <c r="L105" t="s">
        <v>2379</v>
      </c>
      <c r="M105" t="s">
        <v>135</v>
      </c>
      <c r="N105">
        <v>4</v>
      </c>
      <c r="O105" t="s">
        <v>65522</v>
      </c>
      <c r="P105" t="s">
        <v>65521</v>
      </c>
      <c r="Q105" t="s">
        <v>65520</v>
      </c>
      <c r="R105" s="7">
        <v>43444</v>
      </c>
      <c r="S105" s="8">
        <f t="shared" si="8"/>
        <v>2018</v>
      </c>
      <c r="T105" s="8">
        <v>2018</v>
      </c>
      <c r="U105" s="8">
        <f t="shared" si="9"/>
        <v>4</v>
      </c>
      <c r="V105" s="7">
        <v>43444</v>
      </c>
      <c r="W105" t="s">
        <v>2719</v>
      </c>
      <c r="X105" s="2">
        <v>1.6619999999999999</v>
      </c>
      <c r="Y105" s="6">
        <f t="shared" si="14"/>
        <v>4.4366140786417874E-2</v>
      </c>
      <c r="AA105">
        <v>9500618</v>
      </c>
      <c r="AB105">
        <v>24443</v>
      </c>
      <c r="AD105" t="s">
        <v>1</v>
      </c>
      <c r="AE105">
        <v>191</v>
      </c>
      <c r="AH105" t="s">
        <v>65519</v>
      </c>
      <c r="AI105" t="s">
        <v>65518</v>
      </c>
      <c r="AJ105" t="s">
        <v>65517</v>
      </c>
      <c r="AK105" t="s">
        <v>65516</v>
      </c>
      <c r="AL105">
        <v>1</v>
      </c>
      <c r="AM105" s="5">
        <f t="shared" si="10"/>
        <v>0.25</v>
      </c>
      <c r="AN105" s="4">
        <f t="shared" si="15"/>
        <v>3.786444528587656E-4</v>
      </c>
      <c r="AO105" s="3"/>
      <c r="AP105">
        <v>0</v>
      </c>
      <c r="AR105" t="s">
        <v>0</v>
      </c>
      <c r="AS105" t="s">
        <v>4518</v>
      </c>
      <c r="AT105" s="2">
        <v>6.141</v>
      </c>
      <c r="AU105" s="1">
        <f t="shared" si="11"/>
        <v>3.1169891886350136</v>
      </c>
      <c r="AV105" s="1">
        <f t="shared" si="12"/>
        <v>2.2372392619638322</v>
      </c>
      <c r="AW105" s="1">
        <f t="shared" si="13"/>
        <v>1.3574893352926498</v>
      </c>
    </row>
    <row r="106" spans="1:49" x14ac:dyDescent="0.2">
      <c r="A106">
        <v>104</v>
      </c>
      <c r="B106" t="s">
        <v>65515</v>
      </c>
      <c r="C106" t="s">
        <v>65514</v>
      </c>
      <c r="F106" t="s">
        <v>65513</v>
      </c>
      <c r="G106" t="s">
        <v>6</v>
      </c>
      <c r="H106" t="s">
        <v>5</v>
      </c>
      <c r="I106" t="s">
        <v>65512</v>
      </c>
      <c r="J106">
        <v>60008794</v>
      </c>
      <c r="K106" t="s">
        <v>1834</v>
      </c>
      <c r="L106" t="s">
        <v>1156</v>
      </c>
      <c r="M106" t="s">
        <v>1145</v>
      </c>
      <c r="N106">
        <v>4</v>
      </c>
      <c r="O106" t="s">
        <v>65511</v>
      </c>
      <c r="P106" t="s">
        <v>65510</v>
      </c>
      <c r="Q106" t="s">
        <v>65509</v>
      </c>
      <c r="R106" s="7">
        <v>43443</v>
      </c>
      <c r="S106" s="8">
        <f t="shared" si="8"/>
        <v>2018</v>
      </c>
      <c r="T106" s="8">
        <v>2018</v>
      </c>
      <c r="U106" s="8">
        <f t="shared" si="9"/>
        <v>4</v>
      </c>
      <c r="V106" s="7">
        <v>43443</v>
      </c>
      <c r="W106" t="s">
        <v>65508</v>
      </c>
      <c r="X106" s="2">
        <v>0.21299999999999999</v>
      </c>
      <c r="Y106" s="6">
        <f t="shared" si="14"/>
        <v>5.6859133498838796E-3</v>
      </c>
      <c r="AA106">
        <v>20710186</v>
      </c>
      <c r="AB106">
        <v>12000154541</v>
      </c>
      <c r="AC106">
        <v>20710194</v>
      </c>
      <c r="AD106" t="s">
        <v>1</v>
      </c>
      <c r="AE106">
        <v>63</v>
      </c>
      <c r="AF106">
        <v>12</v>
      </c>
      <c r="AH106" t="s">
        <v>65507</v>
      </c>
      <c r="AI106" t="s">
        <v>65506</v>
      </c>
      <c r="AJ106" t="s">
        <v>65505</v>
      </c>
      <c r="AK106" t="s">
        <v>65504</v>
      </c>
      <c r="AL106">
        <v>2</v>
      </c>
      <c r="AM106" s="5">
        <f t="shared" si="10"/>
        <v>0.5</v>
      </c>
      <c r="AN106" s="4">
        <f t="shared" si="15"/>
        <v>7.572889057175312E-4</v>
      </c>
      <c r="AO106" s="3"/>
      <c r="AP106">
        <v>1</v>
      </c>
      <c r="AR106" t="s">
        <v>0</v>
      </c>
      <c r="AT106" s="2" t="s">
        <v>7</v>
      </c>
      <c r="AU106" s="1">
        <f t="shared" si="11"/>
        <v>0.42073260166339754</v>
      </c>
      <c r="AV106" s="1">
        <f t="shared" si="12"/>
        <v>0.32216011278007056</v>
      </c>
      <c r="AW106" s="1">
        <f t="shared" si="13"/>
        <v>0.22358762389674355</v>
      </c>
    </row>
    <row r="107" spans="1:49" x14ac:dyDescent="0.2">
      <c r="A107">
        <v>105</v>
      </c>
      <c r="B107" t="s">
        <v>65503</v>
      </c>
      <c r="C107" t="s">
        <v>65502</v>
      </c>
      <c r="D107" t="s">
        <v>65501</v>
      </c>
      <c r="F107" t="s">
        <v>65500</v>
      </c>
      <c r="G107" t="s">
        <v>6</v>
      </c>
      <c r="H107" t="s">
        <v>5</v>
      </c>
      <c r="I107" t="s">
        <v>65499</v>
      </c>
      <c r="J107">
        <v>60028897</v>
      </c>
      <c r="K107" t="s">
        <v>3628</v>
      </c>
      <c r="L107" t="s">
        <v>3627</v>
      </c>
      <c r="M107" t="s">
        <v>35</v>
      </c>
      <c r="N107">
        <v>2</v>
      </c>
      <c r="O107" t="s">
        <v>65498</v>
      </c>
      <c r="P107" t="s">
        <v>65497</v>
      </c>
      <c r="Q107" t="s">
        <v>4040</v>
      </c>
      <c r="R107" s="7">
        <v>43443</v>
      </c>
      <c r="S107" s="8">
        <f t="shared" si="8"/>
        <v>2018</v>
      </c>
      <c r="T107" s="8">
        <v>2018</v>
      </c>
      <c r="U107" s="8">
        <f t="shared" si="9"/>
        <v>4</v>
      </c>
      <c r="V107" s="7">
        <v>43443</v>
      </c>
      <c r="W107" t="s">
        <v>4492</v>
      </c>
      <c r="X107" s="2">
        <v>0.79800000000000004</v>
      </c>
      <c r="Y107" s="6">
        <f t="shared" si="14"/>
        <v>2.1302154240410029E-2</v>
      </c>
      <c r="AA107">
        <v>13891286</v>
      </c>
      <c r="AB107">
        <v>26811</v>
      </c>
      <c r="AD107" t="s">
        <v>1</v>
      </c>
      <c r="AE107">
        <v>146</v>
      </c>
      <c r="AH107" t="s">
        <v>65496</v>
      </c>
      <c r="AI107" t="s">
        <v>65495</v>
      </c>
      <c r="AJ107" t="s">
        <v>65494</v>
      </c>
      <c r="AK107" t="s">
        <v>65493</v>
      </c>
      <c r="AL107">
        <v>14</v>
      </c>
      <c r="AM107" s="5">
        <f t="shared" si="10"/>
        <v>3.5</v>
      </c>
      <c r="AN107" s="4">
        <f t="shared" si="15"/>
        <v>5.301022340022719E-3</v>
      </c>
      <c r="AO107" s="3"/>
      <c r="AP107">
        <v>0</v>
      </c>
      <c r="AQ107" t="s">
        <v>65492</v>
      </c>
      <c r="AR107" t="s">
        <v>0</v>
      </c>
      <c r="AS107" t="s">
        <v>4531</v>
      </c>
      <c r="AT107" s="2">
        <v>4.4740000000000002</v>
      </c>
      <c r="AU107" s="1">
        <f t="shared" si="11"/>
        <v>1.6501814670293835</v>
      </c>
      <c r="AV107" s="1">
        <f t="shared" si="12"/>
        <v>1.3301588290216375</v>
      </c>
      <c r="AW107" s="1">
        <f t="shared" si="13"/>
        <v>1.0101361910138911</v>
      </c>
    </row>
    <row r="108" spans="1:49" x14ac:dyDescent="0.2">
      <c r="A108">
        <v>106</v>
      </c>
      <c r="B108" t="s">
        <v>65491</v>
      </c>
      <c r="C108" t="s">
        <v>65490</v>
      </c>
      <c r="E108">
        <v>30304377</v>
      </c>
      <c r="F108" t="s">
        <v>65489</v>
      </c>
      <c r="G108" t="s">
        <v>6</v>
      </c>
      <c r="H108" t="s">
        <v>5</v>
      </c>
      <c r="I108" t="s">
        <v>65488</v>
      </c>
      <c r="J108" t="s">
        <v>65487</v>
      </c>
      <c r="K108" t="s">
        <v>65486</v>
      </c>
      <c r="L108" t="s">
        <v>65485</v>
      </c>
      <c r="M108" t="s">
        <v>4078</v>
      </c>
      <c r="N108">
        <v>4</v>
      </c>
      <c r="O108" t="s">
        <v>65484</v>
      </c>
      <c r="P108" t="s">
        <v>65483</v>
      </c>
      <c r="Q108" t="s">
        <v>65482</v>
      </c>
      <c r="R108" s="7">
        <v>43441</v>
      </c>
      <c r="S108" s="8">
        <f t="shared" si="8"/>
        <v>2018</v>
      </c>
      <c r="T108" s="8">
        <v>2018</v>
      </c>
      <c r="U108" s="8">
        <f t="shared" si="9"/>
        <v>4</v>
      </c>
      <c r="V108" s="7">
        <v>43441</v>
      </c>
      <c r="W108" t="s">
        <v>3379</v>
      </c>
      <c r="X108" s="2">
        <v>0.749</v>
      </c>
      <c r="Y108" s="6">
        <f t="shared" si="14"/>
        <v>1.9994127225648008E-2</v>
      </c>
      <c r="AA108" t="s">
        <v>3378</v>
      </c>
      <c r="AB108">
        <v>20311</v>
      </c>
      <c r="AC108">
        <v>19382936</v>
      </c>
      <c r="AD108" t="s">
        <v>1</v>
      </c>
      <c r="AE108">
        <v>47</v>
      </c>
      <c r="AF108">
        <v>6</v>
      </c>
      <c r="AH108" t="s">
        <v>13907</v>
      </c>
      <c r="AI108" t="s">
        <v>65481</v>
      </c>
      <c r="AJ108" t="s">
        <v>65480</v>
      </c>
      <c r="AK108" t="s">
        <v>65479</v>
      </c>
      <c r="AL108">
        <v>4</v>
      </c>
      <c r="AM108" s="5">
        <f t="shared" si="10"/>
        <v>1</v>
      </c>
      <c r="AN108" s="4">
        <f t="shared" si="15"/>
        <v>1.5145778114350624E-3</v>
      </c>
      <c r="AO108" s="3"/>
      <c r="AP108">
        <v>1</v>
      </c>
      <c r="AQ108" t="s">
        <v>893</v>
      </c>
      <c r="AR108" t="s">
        <v>65478</v>
      </c>
      <c r="AS108" t="s">
        <v>892</v>
      </c>
      <c r="AT108" s="2">
        <v>2.3769999999999998</v>
      </c>
      <c r="AU108" s="1">
        <f t="shared" si="11"/>
        <v>1.4450262401384124</v>
      </c>
      <c r="AV108" s="1">
        <f t="shared" si="12"/>
        <v>1.0754352518541535</v>
      </c>
      <c r="AW108" s="1">
        <f t="shared" si="13"/>
        <v>0.7058442635698946</v>
      </c>
    </row>
    <row r="109" spans="1:49" x14ac:dyDescent="0.2">
      <c r="A109">
        <v>107</v>
      </c>
      <c r="B109" t="s">
        <v>65477</v>
      </c>
      <c r="C109" t="s">
        <v>65476</v>
      </c>
      <c r="F109" t="s">
        <v>65475</v>
      </c>
      <c r="G109" t="s">
        <v>6</v>
      </c>
      <c r="H109" t="s">
        <v>5</v>
      </c>
      <c r="I109" t="s">
        <v>65474</v>
      </c>
      <c r="J109" t="s">
        <v>65473</v>
      </c>
      <c r="K109" t="s">
        <v>65472</v>
      </c>
      <c r="L109" t="s">
        <v>65471</v>
      </c>
      <c r="M109" t="s">
        <v>208</v>
      </c>
      <c r="N109">
        <v>10</v>
      </c>
      <c r="O109" t="s">
        <v>65470</v>
      </c>
      <c r="P109" t="s">
        <v>65469</v>
      </c>
      <c r="Q109" t="s">
        <v>65468</v>
      </c>
      <c r="R109" s="7">
        <v>43441</v>
      </c>
      <c r="S109" s="8">
        <f t="shared" si="8"/>
        <v>2018</v>
      </c>
      <c r="T109" s="8">
        <v>2018</v>
      </c>
      <c r="U109" s="8">
        <f t="shared" si="9"/>
        <v>4</v>
      </c>
      <c r="V109" s="7">
        <v>43441</v>
      </c>
      <c r="W109" t="s">
        <v>3391</v>
      </c>
      <c r="X109" s="2">
        <v>0.69899999999999995</v>
      </c>
      <c r="Y109" s="6">
        <f t="shared" si="14"/>
        <v>1.8659405782013295E-2</v>
      </c>
      <c r="AA109">
        <v>218979</v>
      </c>
      <c r="AB109">
        <v>28132</v>
      </c>
      <c r="AC109">
        <v>10897550</v>
      </c>
      <c r="AD109" t="s">
        <v>1</v>
      </c>
      <c r="AE109">
        <v>124</v>
      </c>
      <c r="AF109">
        <v>21</v>
      </c>
      <c r="AG109">
        <v>214503</v>
      </c>
      <c r="AI109" t="s">
        <v>65467</v>
      </c>
      <c r="AK109" t="s">
        <v>65466</v>
      </c>
      <c r="AL109">
        <v>1</v>
      </c>
      <c r="AM109" s="5">
        <f t="shared" si="10"/>
        <v>0.25</v>
      </c>
      <c r="AN109" s="4">
        <f t="shared" si="15"/>
        <v>3.786444528587656E-4</v>
      </c>
      <c r="AO109" s="3"/>
      <c r="AP109">
        <v>0</v>
      </c>
      <c r="AQ109" t="s">
        <v>206</v>
      </c>
      <c r="AR109" t="s">
        <v>65465</v>
      </c>
      <c r="AS109" t="s">
        <v>205</v>
      </c>
      <c r="AT109" s="2">
        <v>2.5459999999999998</v>
      </c>
      <c r="AU109" s="1">
        <f t="shared" si="11"/>
        <v>1.3175177383266936</v>
      </c>
      <c r="AV109" s="1">
        <f t="shared" si="12"/>
        <v>0.95190251174360296</v>
      </c>
      <c r="AW109" s="1">
        <f t="shared" si="13"/>
        <v>0.58628728516051243</v>
      </c>
    </row>
    <row r="110" spans="1:49" x14ac:dyDescent="0.2">
      <c r="A110">
        <v>108</v>
      </c>
      <c r="B110" t="s">
        <v>65464</v>
      </c>
      <c r="C110" t="s">
        <v>65463</v>
      </c>
      <c r="E110">
        <v>30526603</v>
      </c>
      <c r="F110" t="s">
        <v>65462</v>
      </c>
      <c r="G110" t="s">
        <v>6</v>
      </c>
      <c r="H110" t="s">
        <v>5</v>
      </c>
      <c r="I110" t="s">
        <v>65461</v>
      </c>
      <c r="J110" t="s">
        <v>65460</v>
      </c>
      <c r="K110" t="s">
        <v>65459</v>
      </c>
      <c r="L110" t="s">
        <v>65458</v>
      </c>
      <c r="M110" t="s">
        <v>2011</v>
      </c>
      <c r="N110">
        <v>6</v>
      </c>
      <c r="O110" t="s">
        <v>65457</v>
      </c>
      <c r="P110" t="s">
        <v>65456</v>
      </c>
      <c r="Q110" t="s">
        <v>65455</v>
      </c>
      <c r="R110" s="7">
        <v>43441</v>
      </c>
      <c r="S110" s="8">
        <f t="shared" si="8"/>
        <v>2018</v>
      </c>
      <c r="T110" s="8">
        <v>2018</v>
      </c>
      <c r="U110" s="8">
        <f t="shared" si="9"/>
        <v>4</v>
      </c>
      <c r="V110" s="7">
        <v>43441</v>
      </c>
      <c r="W110" t="s">
        <v>65454</v>
      </c>
      <c r="X110" s="2">
        <v>1.629</v>
      </c>
      <c r="Y110" s="6">
        <f t="shared" si="14"/>
        <v>4.3485224633618966E-2</v>
      </c>
      <c r="AB110">
        <v>16088</v>
      </c>
      <c r="AC110">
        <v>14773155</v>
      </c>
      <c r="AD110" t="s">
        <v>1</v>
      </c>
      <c r="AE110">
        <v>16</v>
      </c>
      <c r="AF110">
        <v>1</v>
      </c>
      <c r="AG110">
        <v>100</v>
      </c>
      <c r="AI110" t="s">
        <v>65453</v>
      </c>
      <c r="AJ110" t="s">
        <v>65452</v>
      </c>
      <c r="AK110" t="s">
        <v>65451</v>
      </c>
      <c r="AL110">
        <v>10</v>
      </c>
      <c r="AM110" s="5">
        <f t="shared" si="10"/>
        <v>2.5</v>
      </c>
      <c r="AN110" s="4">
        <f t="shared" si="15"/>
        <v>3.7864445285876562E-3</v>
      </c>
      <c r="AO110" s="3"/>
      <c r="AP110">
        <v>1</v>
      </c>
      <c r="AR110" t="s">
        <v>0</v>
      </c>
      <c r="AT110" s="2">
        <v>10.435</v>
      </c>
      <c r="AU110" s="1">
        <f t="shared" si="11"/>
        <v>3.1575590602109571</v>
      </c>
      <c r="AV110" s="1">
        <f t="shared" si="12"/>
        <v>2.3635834581103312</v>
      </c>
      <c r="AW110" s="1">
        <f t="shared" si="13"/>
        <v>1.5696078560097046</v>
      </c>
    </row>
    <row r="111" spans="1:49" x14ac:dyDescent="0.2">
      <c r="A111">
        <v>109</v>
      </c>
      <c r="B111" t="s">
        <v>65450</v>
      </c>
      <c r="C111" t="s">
        <v>65449</v>
      </c>
      <c r="F111" t="s">
        <v>65448</v>
      </c>
      <c r="G111" t="s">
        <v>6</v>
      </c>
      <c r="H111" t="s">
        <v>5</v>
      </c>
      <c r="I111" t="s">
        <v>1111</v>
      </c>
      <c r="J111" t="s">
        <v>65447</v>
      </c>
      <c r="K111" t="s">
        <v>65446</v>
      </c>
      <c r="L111" t="s">
        <v>65445</v>
      </c>
      <c r="M111" t="s">
        <v>65444</v>
      </c>
      <c r="N111">
        <v>6</v>
      </c>
      <c r="O111" t="s">
        <v>65443</v>
      </c>
      <c r="P111" t="s">
        <v>65442</v>
      </c>
      <c r="Q111" t="s">
        <v>65441</v>
      </c>
      <c r="R111" s="7">
        <v>43441</v>
      </c>
      <c r="S111" s="8">
        <f t="shared" si="8"/>
        <v>2018</v>
      </c>
      <c r="T111" s="8">
        <v>2018</v>
      </c>
      <c r="U111" s="8">
        <f t="shared" si="9"/>
        <v>4</v>
      </c>
      <c r="V111" s="7">
        <v>43441</v>
      </c>
      <c r="W111" t="s">
        <v>2602</v>
      </c>
      <c r="X111" s="2">
        <v>0.29199999999999998</v>
      </c>
      <c r="Y111" s="6">
        <f t="shared" si="14"/>
        <v>7.7947732308267263E-3</v>
      </c>
      <c r="AA111" t="s">
        <v>2601</v>
      </c>
      <c r="AB111">
        <v>18047</v>
      </c>
      <c r="AD111" t="s">
        <v>1</v>
      </c>
      <c r="AE111">
        <v>45</v>
      </c>
      <c r="AF111">
        <v>5</v>
      </c>
      <c r="AH111" t="s">
        <v>65440</v>
      </c>
      <c r="AI111" t="s">
        <v>65439</v>
      </c>
      <c r="AJ111" t="s">
        <v>65438</v>
      </c>
      <c r="AK111" t="s">
        <v>65437</v>
      </c>
      <c r="AL111">
        <v>2</v>
      </c>
      <c r="AM111" s="5">
        <f t="shared" si="10"/>
        <v>0.5</v>
      </c>
      <c r="AN111" s="4">
        <f t="shared" si="15"/>
        <v>7.572889057175312E-4</v>
      </c>
      <c r="AO111" s="3"/>
      <c r="AP111">
        <v>0</v>
      </c>
      <c r="AQ111" t="s">
        <v>49</v>
      </c>
      <c r="AR111" t="s">
        <v>65436</v>
      </c>
      <c r="AS111" t="s">
        <v>48</v>
      </c>
      <c r="AT111" s="2" t="s">
        <v>7</v>
      </c>
      <c r="AU111" s="1">
        <f t="shared" si="11"/>
        <v>0.56835279332939681</v>
      </c>
      <c r="AV111" s="1">
        <f t="shared" si="12"/>
        <v>0.42760310682721286</v>
      </c>
      <c r="AW111" s="1">
        <f t="shared" si="13"/>
        <v>0.28685342032502897</v>
      </c>
    </row>
    <row r="112" spans="1:49" x14ac:dyDescent="0.2">
      <c r="A112">
        <v>110</v>
      </c>
      <c r="B112" t="s">
        <v>65435</v>
      </c>
      <c r="C112" t="s">
        <v>65434</v>
      </c>
      <c r="F112" t="s">
        <v>65433</v>
      </c>
      <c r="G112" t="s">
        <v>6</v>
      </c>
      <c r="H112" t="s">
        <v>5</v>
      </c>
      <c r="I112" t="s">
        <v>891</v>
      </c>
      <c r="J112">
        <v>60002836</v>
      </c>
      <c r="K112" t="s">
        <v>2507</v>
      </c>
      <c r="L112" t="s">
        <v>558</v>
      </c>
      <c r="M112" t="s">
        <v>54</v>
      </c>
      <c r="N112">
        <v>8</v>
      </c>
      <c r="O112" t="s">
        <v>65432</v>
      </c>
      <c r="P112" t="s">
        <v>65431</v>
      </c>
      <c r="Q112" t="s">
        <v>65430</v>
      </c>
      <c r="R112" s="7">
        <v>43440</v>
      </c>
      <c r="S112" s="8">
        <f t="shared" si="8"/>
        <v>2018</v>
      </c>
      <c r="T112" s="8">
        <v>2018</v>
      </c>
      <c r="U112" s="8">
        <f t="shared" si="9"/>
        <v>4</v>
      </c>
      <c r="V112" s="7">
        <v>43440</v>
      </c>
      <c r="W112" t="s">
        <v>820</v>
      </c>
      <c r="X112" s="2">
        <v>0.435</v>
      </c>
      <c r="Y112" s="6">
        <f t="shared" si="14"/>
        <v>1.1612076559622007E-2</v>
      </c>
      <c r="AB112">
        <v>21100829268</v>
      </c>
      <c r="AC112">
        <v>20763417</v>
      </c>
      <c r="AD112" t="s">
        <v>1</v>
      </c>
      <c r="AE112">
        <v>8</v>
      </c>
      <c r="AF112">
        <v>12</v>
      </c>
      <c r="AG112">
        <v>2528</v>
      </c>
      <c r="AI112" t="s">
        <v>65429</v>
      </c>
      <c r="AJ112" t="s">
        <v>65428</v>
      </c>
      <c r="AK112" t="s">
        <v>65427</v>
      </c>
      <c r="AL112">
        <v>8</v>
      </c>
      <c r="AM112" s="5">
        <f t="shared" si="10"/>
        <v>2</v>
      </c>
      <c r="AN112" s="4">
        <f t="shared" si="15"/>
        <v>3.0291556228701248E-3</v>
      </c>
      <c r="AO112" s="3"/>
      <c r="AP112">
        <v>1</v>
      </c>
      <c r="AQ112" t="s">
        <v>49</v>
      </c>
      <c r="AR112">
        <v>61871171</v>
      </c>
      <c r="AS112" t="s">
        <v>48</v>
      </c>
      <c r="AT112" s="2" t="s">
        <v>7</v>
      </c>
      <c r="AU112" s="1">
        <f t="shared" si="11"/>
        <v>0.90372002785964411</v>
      </c>
      <c r="AV112" s="1">
        <f t="shared" si="12"/>
        <v>0.7320616091246066</v>
      </c>
      <c r="AW112" s="1">
        <f t="shared" si="13"/>
        <v>0.56040319038956898</v>
      </c>
    </row>
    <row r="113" spans="1:49" x14ac:dyDescent="0.2">
      <c r="A113">
        <v>111</v>
      </c>
      <c r="B113" t="s">
        <v>65426</v>
      </c>
      <c r="C113" t="s">
        <v>65425</v>
      </c>
      <c r="F113" t="s">
        <v>65424</v>
      </c>
      <c r="G113" t="s">
        <v>6</v>
      </c>
      <c r="H113" t="s">
        <v>5</v>
      </c>
      <c r="I113" t="s">
        <v>65423</v>
      </c>
      <c r="J113" t="s">
        <v>65422</v>
      </c>
      <c r="K113" t="s">
        <v>65421</v>
      </c>
      <c r="L113" t="s">
        <v>65420</v>
      </c>
      <c r="M113" t="s">
        <v>65419</v>
      </c>
      <c r="N113">
        <v>4</v>
      </c>
      <c r="O113" t="s">
        <v>65418</v>
      </c>
      <c r="P113" t="s">
        <v>65417</v>
      </c>
      <c r="Q113" t="s">
        <v>65416</v>
      </c>
      <c r="R113" s="7">
        <v>43440</v>
      </c>
      <c r="S113" s="8">
        <f t="shared" si="8"/>
        <v>2018</v>
      </c>
      <c r="T113" s="8">
        <v>2018</v>
      </c>
      <c r="U113" s="8">
        <f t="shared" si="9"/>
        <v>4</v>
      </c>
      <c r="V113" s="7">
        <v>43440</v>
      </c>
      <c r="W113" t="s">
        <v>820</v>
      </c>
      <c r="X113" s="2">
        <v>0.435</v>
      </c>
      <c r="Y113" s="6">
        <f t="shared" si="14"/>
        <v>1.1612076559622007E-2</v>
      </c>
      <c r="AB113">
        <v>21100829268</v>
      </c>
      <c r="AC113">
        <v>20763417</v>
      </c>
      <c r="AD113" t="s">
        <v>1</v>
      </c>
      <c r="AE113">
        <v>8</v>
      </c>
      <c r="AF113">
        <v>12</v>
      </c>
      <c r="AG113">
        <v>2511</v>
      </c>
      <c r="AI113" t="s">
        <v>65415</v>
      </c>
      <c r="AJ113" t="s">
        <v>65414</v>
      </c>
      <c r="AK113" t="s">
        <v>65413</v>
      </c>
      <c r="AL113">
        <v>5</v>
      </c>
      <c r="AM113" s="5">
        <f t="shared" si="10"/>
        <v>1.25</v>
      </c>
      <c r="AN113" s="4">
        <f t="shared" si="15"/>
        <v>1.8932222642938281E-3</v>
      </c>
      <c r="AO113" s="3"/>
      <c r="AP113">
        <v>1</v>
      </c>
      <c r="AR113" t="s">
        <v>65412</v>
      </c>
      <c r="AS113" t="s">
        <v>65411</v>
      </c>
      <c r="AT113" s="2" t="s">
        <v>7</v>
      </c>
      <c r="AU113" s="1">
        <f t="shared" si="11"/>
        <v>0.86964202710235528</v>
      </c>
      <c r="AV113" s="1">
        <f t="shared" si="12"/>
        <v>0.67526494119579172</v>
      </c>
      <c r="AW113" s="1">
        <f t="shared" si="13"/>
        <v>0.48088785528922812</v>
      </c>
    </row>
    <row r="114" spans="1:49" x14ac:dyDescent="0.2">
      <c r="A114">
        <v>112</v>
      </c>
      <c r="B114" t="s">
        <v>65410</v>
      </c>
      <c r="C114" t="s">
        <v>65409</v>
      </c>
      <c r="E114">
        <v>30449098</v>
      </c>
      <c r="F114" t="s">
        <v>65408</v>
      </c>
      <c r="G114" t="s">
        <v>6</v>
      </c>
      <c r="H114" t="s">
        <v>5</v>
      </c>
      <c r="I114" t="s">
        <v>65407</v>
      </c>
      <c r="J114" t="s">
        <v>65406</v>
      </c>
      <c r="K114" t="s">
        <v>65405</v>
      </c>
      <c r="L114" t="s">
        <v>65404</v>
      </c>
      <c r="M114" t="s">
        <v>65403</v>
      </c>
      <c r="N114">
        <v>6</v>
      </c>
      <c r="O114" t="s">
        <v>65402</v>
      </c>
      <c r="P114" t="s">
        <v>65401</v>
      </c>
      <c r="Q114" t="s">
        <v>65400</v>
      </c>
      <c r="R114" s="7">
        <v>43440</v>
      </c>
      <c r="S114" s="8">
        <f t="shared" si="8"/>
        <v>2018</v>
      </c>
      <c r="T114" s="8">
        <v>2018</v>
      </c>
      <c r="U114" s="8">
        <f t="shared" si="9"/>
        <v>4</v>
      </c>
      <c r="V114" s="7">
        <v>43440</v>
      </c>
      <c r="W114" t="s">
        <v>2635</v>
      </c>
      <c r="X114" s="2">
        <v>2.5630000000000002</v>
      </c>
      <c r="Y114" s="6">
        <f t="shared" si="14"/>
        <v>6.841782120071542E-2</v>
      </c>
      <c r="AB114">
        <v>19600166212</v>
      </c>
      <c r="AC114">
        <v>19487185</v>
      </c>
      <c r="AD114" t="s">
        <v>1</v>
      </c>
      <c r="AE114">
        <v>9</v>
      </c>
      <c r="AF114">
        <v>23</v>
      </c>
      <c r="AH114" t="s">
        <v>65399</v>
      </c>
      <c r="AI114" t="s">
        <v>65398</v>
      </c>
      <c r="AK114" t="s">
        <v>65397</v>
      </c>
      <c r="AL114">
        <v>31</v>
      </c>
      <c r="AM114" s="5">
        <f t="shared" si="10"/>
        <v>7.75</v>
      </c>
      <c r="AN114" s="4">
        <f t="shared" si="15"/>
        <v>1.1737978038621734E-2</v>
      </c>
      <c r="AO114" s="3"/>
      <c r="AP114">
        <v>0</v>
      </c>
      <c r="AR114" t="s">
        <v>0</v>
      </c>
      <c r="AT114" s="2">
        <v>6.4749999999999996</v>
      </c>
      <c r="AU114" s="1">
        <f t="shared" si="11"/>
        <v>5.1413868252087314</v>
      </c>
      <c r="AV114" s="1">
        <f t="shared" si="12"/>
        <v>4.007789961966858</v>
      </c>
      <c r="AW114" s="1">
        <f t="shared" si="13"/>
        <v>2.8741930987249837</v>
      </c>
    </row>
    <row r="115" spans="1:49" x14ac:dyDescent="0.2">
      <c r="A115">
        <v>113</v>
      </c>
      <c r="B115" t="s">
        <v>65396</v>
      </c>
      <c r="C115" t="s">
        <v>65395</v>
      </c>
      <c r="D115" t="s">
        <v>65394</v>
      </c>
      <c r="F115" t="s">
        <v>65393</v>
      </c>
      <c r="G115" t="s">
        <v>6</v>
      </c>
      <c r="H115" t="s">
        <v>5</v>
      </c>
      <c r="I115" t="s">
        <v>3404</v>
      </c>
      <c r="J115">
        <v>60105159</v>
      </c>
      <c r="K115" t="s">
        <v>3403</v>
      </c>
      <c r="L115" t="s">
        <v>3402</v>
      </c>
      <c r="M115" t="s">
        <v>378</v>
      </c>
      <c r="N115">
        <v>3</v>
      </c>
      <c r="O115" t="s">
        <v>65392</v>
      </c>
      <c r="P115" t="s">
        <v>65391</v>
      </c>
      <c r="Q115" t="s">
        <v>3401</v>
      </c>
      <c r="R115" s="7">
        <v>43440</v>
      </c>
      <c r="S115" s="8">
        <f t="shared" si="8"/>
        <v>2018</v>
      </c>
      <c r="T115" s="8">
        <v>2018</v>
      </c>
      <c r="U115" s="8">
        <f t="shared" si="9"/>
        <v>4</v>
      </c>
      <c r="V115" s="7">
        <v>43440</v>
      </c>
      <c r="W115" t="s">
        <v>65390</v>
      </c>
      <c r="X115" s="2">
        <v>0.58099999999999996</v>
      </c>
      <c r="Y115" s="6">
        <f t="shared" si="14"/>
        <v>1.5509463175035369E-2</v>
      </c>
      <c r="AA115">
        <v>404020</v>
      </c>
      <c r="AB115">
        <v>26512</v>
      </c>
      <c r="AC115">
        <v>14645416</v>
      </c>
      <c r="AD115" t="s">
        <v>1</v>
      </c>
      <c r="AE115">
        <v>74</v>
      </c>
      <c r="AF115">
        <v>49</v>
      </c>
      <c r="AH115" t="s">
        <v>65389</v>
      </c>
      <c r="AI115" t="s">
        <v>65388</v>
      </c>
      <c r="AJ115" t="s">
        <v>65387</v>
      </c>
      <c r="AK115" t="s">
        <v>65386</v>
      </c>
      <c r="AL115">
        <v>3</v>
      </c>
      <c r="AM115" s="5">
        <f t="shared" si="10"/>
        <v>0.75</v>
      </c>
      <c r="AN115" s="4">
        <f t="shared" si="15"/>
        <v>1.1359333585762969E-3</v>
      </c>
      <c r="AO115" s="3"/>
      <c r="AP115">
        <v>0</v>
      </c>
      <c r="AQ115" t="s">
        <v>1163</v>
      </c>
      <c r="AR115" t="s">
        <v>65385</v>
      </c>
      <c r="AS115" t="s">
        <v>143</v>
      </c>
      <c r="AT115" s="2">
        <v>2.4569999999999999</v>
      </c>
      <c r="AU115" s="1">
        <f t="shared" si="11"/>
        <v>1.1197404230097647</v>
      </c>
      <c r="AV115" s="1">
        <f t="shared" si="12"/>
        <v>0.83226982668058325</v>
      </c>
      <c r="AW115" s="1">
        <f t="shared" si="13"/>
        <v>0.54479923035140176</v>
      </c>
    </row>
    <row r="116" spans="1:49" x14ac:dyDescent="0.2">
      <c r="A116">
        <v>114</v>
      </c>
      <c r="B116" t="s">
        <v>65384</v>
      </c>
      <c r="C116" t="s">
        <v>65383</v>
      </c>
      <c r="F116" t="s">
        <v>65382</v>
      </c>
      <c r="G116" t="s">
        <v>6</v>
      </c>
      <c r="H116" t="s">
        <v>5</v>
      </c>
      <c r="I116" t="s">
        <v>65381</v>
      </c>
      <c r="J116">
        <v>60007592</v>
      </c>
      <c r="K116" t="s">
        <v>1820</v>
      </c>
      <c r="L116" t="s">
        <v>295</v>
      </c>
      <c r="M116" t="s">
        <v>294</v>
      </c>
      <c r="N116">
        <v>4</v>
      </c>
      <c r="O116" t="s">
        <v>65380</v>
      </c>
      <c r="P116" t="s">
        <v>65379</v>
      </c>
      <c r="Q116" t="s">
        <v>65378</v>
      </c>
      <c r="R116" s="7">
        <v>43440</v>
      </c>
      <c r="S116" s="8">
        <f t="shared" si="8"/>
        <v>2018</v>
      </c>
      <c r="T116" s="8">
        <v>2018</v>
      </c>
      <c r="U116" s="8">
        <f t="shared" si="9"/>
        <v>4</v>
      </c>
      <c r="V116" s="7">
        <v>43440</v>
      </c>
      <c r="W116" t="s">
        <v>52204</v>
      </c>
      <c r="X116" s="2">
        <v>0.53200000000000003</v>
      </c>
      <c r="Y116" s="6">
        <f t="shared" si="14"/>
        <v>1.4201436160273351E-2</v>
      </c>
      <c r="AA116">
        <v>18626300</v>
      </c>
      <c r="AB116">
        <v>5800179580</v>
      </c>
      <c r="AC116">
        <v>18626319</v>
      </c>
      <c r="AD116" t="s">
        <v>1</v>
      </c>
      <c r="AE116">
        <v>215</v>
      </c>
      <c r="AF116">
        <v>23</v>
      </c>
      <c r="AG116">
        <v>1800410</v>
      </c>
      <c r="AI116" t="s">
        <v>65377</v>
      </c>
      <c r="AJ116" t="s">
        <v>65376</v>
      </c>
      <c r="AK116" t="s">
        <v>65375</v>
      </c>
      <c r="AL116">
        <v>4</v>
      </c>
      <c r="AM116" s="5">
        <f t="shared" si="10"/>
        <v>1</v>
      </c>
      <c r="AN116" s="4">
        <f t="shared" si="15"/>
        <v>1.5145778114350624E-3</v>
      </c>
      <c r="AO116" s="3"/>
      <c r="AP116">
        <v>0</v>
      </c>
      <c r="AQ116" t="s">
        <v>409</v>
      </c>
      <c r="AR116" t="s">
        <v>52200</v>
      </c>
      <c r="AS116" t="s">
        <v>9225</v>
      </c>
      <c r="AT116" s="2" t="s">
        <v>7</v>
      </c>
      <c r="AU116" s="1">
        <f t="shared" si="11"/>
        <v>1.0395378655621865</v>
      </c>
      <c r="AV116" s="1">
        <f t="shared" si="12"/>
        <v>0.78580069858542068</v>
      </c>
      <c r="AW116" s="1">
        <f t="shared" si="13"/>
        <v>0.53206353160865494</v>
      </c>
    </row>
    <row r="117" spans="1:49" x14ac:dyDescent="0.2">
      <c r="A117">
        <v>115</v>
      </c>
      <c r="B117" t="s">
        <v>65374</v>
      </c>
      <c r="C117" t="s">
        <v>65373</v>
      </c>
      <c r="F117" t="s">
        <v>65372</v>
      </c>
      <c r="G117" t="s">
        <v>6</v>
      </c>
      <c r="H117" t="s">
        <v>5</v>
      </c>
      <c r="I117" t="s">
        <v>65371</v>
      </c>
      <c r="J117" t="s">
        <v>65370</v>
      </c>
      <c r="K117" t="s">
        <v>65369</v>
      </c>
      <c r="L117" t="s">
        <v>65368</v>
      </c>
      <c r="M117" t="s">
        <v>65367</v>
      </c>
      <c r="N117">
        <v>9</v>
      </c>
      <c r="O117" t="s">
        <v>65366</v>
      </c>
      <c r="P117" t="s">
        <v>65365</v>
      </c>
      <c r="Q117" t="s">
        <v>65364</v>
      </c>
      <c r="R117" s="7">
        <v>43440</v>
      </c>
      <c r="S117" s="8">
        <f t="shared" si="8"/>
        <v>2018</v>
      </c>
      <c r="T117" s="8">
        <v>2018</v>
      </c>
      <c r="U117" s="8">
        <f t="shared" si="9"/>
        <v>4</v>
      </c>
      <c r="V117" s="7">
        <v>43440</v>
      </c>
      <c r="W117" t="s">
        <v>65363</v>
      </c>
      <c r="X117" s="2">
        <v>0.34499999999999997</v>
      </c>
      <c r="Y117" s="6">
        <f t="shared" si="14"/>
        <v>9.2095779610795216E-3</v>
      </c>
      <c r="AA117">
        <v>1445154</v>
      </c>
      <c r="AB117">
        <v>24904</v>
      </c>
      <c r="AD117" t="s">
        <v>1</v>
      </c>
      <c r="AE117">
        <v>38</v>
      </c>
      <c r="AF117">
        <v>5</v>
      </c>
      <c r="AH117" t="s">
        <v>65362</v>
      </c>
      <c r="AI117" t="s">
        <v>65361</v>
      </c>
      <c r="AJ117" t="s">
        <v>65360</v>
      </c>
      <c r="AK117" t="s">
        <v>65359</v>
      </c>
      <c r="AL117">
        <v>6</v>
      </c>
      <c r="AM117" s="5">
        <f t="shared" si="10"/>
        <v>1.5</v>
      </c>
      <c r="AN117" s="4">
        <f t="shared" si="15"/>
        <v>2.2718667171525938E-3</v>
      </c>
      <c r="AO117" s="3"/>
      <c r="AP117">
        <v>0</v>
      </c>
      <c r="AQ117" t="s">
        <v>65358</v>
      </c>
      <c r="AR117" t="s">
        <v>65357</v>
      </c>
      <c r="AS117" t="s">
        <v>65356</v>
      </c>
      <c r="AT117" s="2">
        <v>1.256</v>
      </c>
      <c r="AU117" s="1">
        <f t="shared" si="11"/>
        <v>0.71282645879014428</v>
      </c>
      <c r="AV117" s="1">
        <f t="shared" si="12"/>
        <v>0.57407223391160578</v>
      </c>
      <c r="AW117" s="1">
        <f t="shared" si="13"/>
        <v>0.43531800903306717</v>
      </c>
    </row>
    <row r="118" spans="1:49" x14ac:dyDescent="0.2">
      <c r="A118">
        <v>116</v>
      </c>
      <c r="B118" t="s">
        <v>65355</v>
      </c>
      <c r="C118" t="s">
        <v>65354</v>
      </c>
      <c r="E118">
        <v>30518611</v>
      </c>
      <c r="F118" t="s">
        <v>65353</v>
      </c>
      <c r="G118" t="s">
        <v>6</v>
      </c>
      <c r="H118" t="s">
        <v>5</v>
      </c>
      <c r="I118" t="s">
        <v>65352</v>
      </c>
      <c r="J118" t="s">
        <v>65351</v>
      </c>
      <c r="K118" t="s">
        <v>65350</v>
      </c>
      <c r="L118" t="s">
        <v>65349</v>
      </c>
      <c r="M118" t="s">
        <v>65348</v>
      </c>
      <c r="N118">
        <v>19</v>
      </c>
      <c r="O118" t="s">
        <v>65347</v>
      </c>
      <c r="P118" t="s">
        <v>65346</v>
      </c>
      <c r="Q118" t="s">
        <v>65345</v>
      </c>
      <c r="R118" s="7">
        <v>43439</v>
      </c>
      <c r="S118" s="8">
        <f t="shared" si="8"/>
        <v>2018</v>
      </c>
      <c r="T118" s="8">
        <v>2018</v>
      </c>
      <c r="U118" s="8">
        <f t="shared" si="9"/>
        <v>4</v>
      </c>
      <c r="V118" s="7">
        <v>43439</v>
      </c>
      <c r="W118" t="s">
        <v>65344</v>
      </c>
      <c r="X118" s="2">
        <v>6.819</v>
      </c>
      <c r="Y118" s="6">
        <f t="shared" si="14"/>
        <v>0.18202931048290222</v>
      </c>
      <c r="AA118">
        <v>19466234</v>
      </c>
      <c r="AB118">
        <v>19700174677</v>
      </c>
      <c r="AC118">
        <v>19466242</v>
      </c>
      <c r="AD118" t="s">
        <v>1</v>
      </c>
      <c r="AE118">
        <v>10</v>
      </c>
      <c r="AF118">
        <v>470</v>
      </c>
      <c r="AG118" t="s">
        <v>65343</v>
      </c>
      <c r="AI118" t="s">
        <v>65342</v>
      </c>
      <c r="AK118" t="s">
        <v>65341</v>
      </c>
      <c r="AL118">
        <v>28</v>
      </c>
      <c r="AM118" s="5">
        <f t="shared" si="10"/>
        <v>7</v>
      </c>
      <c r="AN118" s="4">
        <f t="shared" si="15"/>
        <v>1.0602044680045438E-2</v>
      </c>
      <c r="AO118" s="3"/>
      <c r="AP118">
        <v>1</v>
      </c>
      <c r="AQ118" t="s">
        <v>30654</v>
      </c>
      <c r="AR118" t="s">
        <v>65340</v>
      </c>
      <c r="AS118" t="s">
        <v>46536</v>
      </c>
      <c r="AT118" s="2">
        <v>17.956</v>
      </c>
      <c r="AU118" s="1">
        <f t="shared" si="11"/>
        <v>13.060113074204519</v>
      </c>
      <c r="AV118" s="1">
        <f t="shared" si="12"/>
        <v>9.6315677581473835</v>
      </c>
      <c r="AW118" s="1">
        <f t="shared" si="13"/>
        <v>6.2030224420902478</v>
      </c>
    </row>
    <row r="119" spans="1:49" x14ac:dyDescent="0.2">
      <c r="A119">
        <v>117</v>
      </c>
      <c r="B119" t="s">
        <v>65339</v>
      </c>
      <c r="C119" t="s">
        <v>65338</v>
      </c>
      <c r="F119" t="s">
        <v>65337</v>
      </c>
      <c r="G119" t="s">
        <v>6</v>
      </c>
      <c r="H119" t="s">
        <v>5</v>
      </c>
      <c r="I119" t="s">
        <v>65336</v>
      </c>
      <c r="J119" t="s">
        <v>65335</v>
      </c>
      <c r="K119" t="s">
        <v>65334</v>
      </c>
      <c r="L119" t="s">
        <v>65333</v>
      </c>
      <c r="M119" t="s">
        <v>66</v>
      </c>
      <c r="N119">
        <v>13</v>
      </c>
      <c r="O119" t="s">
        <v>65332</v>
      </c>
      <c r="P119" t="s">
        <v>65331</v>
      </c>
      <c r="Q119" t="s">
        <v>65330</v>
      </c>
      <c r="R119" s="7">
        <v>43439</v>
      </c>
      <c r="S119" s="8">
        <f t="shared" si="8"/>
        <v>2018</v>
      </c>
      <c r="T119" s="8">
        <v>2018</v>
      </c>
      <c r="U119" s="8">
        <f t="shared" si="9"/>
        <v>4</v>
      </c>
      <c r="V119" s="7">
        <v>43439</v>
      </c>
      <c r="W119" t="s">
        <v>3375</v>
      </c>
      <c r="X119" s="2">
        <v>1.679</v>
      </c>
      <c r="Y119" s="6">
        <f t="shared" si="14"/>
        <v>4.4819946077253682E-2</v>
      </c>
      <c r="AA119">
        <v>18671381</v>
      </c>
      <c r="AB119">
        <v>21100197156</v>
      </c>
      <c r="AC119">
        <v>18678548</v>
      </c>
      <c r="AD119" t="s">
        <v>1</v>
      </c>
      <c r="AE119">
        <v>11</v>
      </c>
      <c r="AF119">
        <v>12</v>
      </c>
      <c r="AH119" t="s">
        <v>65329</v>
      </c>
      <c r="AI119" t="s">
        <v>65328</v>
      </c>
      <c r="AK119" t="s">
        <v>65327</v>
      </c>
      <c r="AL119">
        <v>3</v>
      </c>
      <c r="AM119" s="5">
        <f t="shared" si="10"/>
        <v>0.75</v>
      </c>
      <c r="AN119" s="4">
        <f t="shared" si="15"/>
        <v>1.1359333585762969E-3</v>
      </c>
      <c r="AO119" s="3"/>
      <c r="AP119">
        <v>1</v>
      </c>
      <c r="AQ119" t="s">
        <v>3821</v>
      </c>
      <c r="AR119" t="s">
        <v>65326</v>
      </c>
      <c r="AS119" t="s">
        <v>3820</v>
      </c>
      <c r="AT119" s="2">
        <v>4.1760000000000002</v>
      </c>
      <c r="AU119" s="1">
        <f t="shared" si="11"/>
        <v>3.1714742261650462</v>
      </c>
      <c r="AV119" s="1">
        <f t="shared" si="12"/>
        <v>2.2977939717914992</v>
      </c>
      <c r="AW119" s="1">
        <f t="shared" si="13"/>
        <v>1.4241137174179512</v>
      </c>
    </row>
    <row r="120" spans="1:49" x14ac:dyDescent="0.2">
      <c r="A120">
        <v>118</v>
      </c>
      <c r="B120" t="s">
        <v>65325</v>
      </c>
      <c r="C120" t="s">
        <v>65324</v>
      </c>
      <c r="F120" t="s">
        <v>65323</v>
      </c>
      <c r="G120" t="s">
        <v>6</v>
      </c>
      <c r="H120" t="s">
        <v>5</v>
      </c>
      <c r="I120" t="s">
        <v>65322</v>
      </c>
      <c r="J120" t="s">
        <v>65321</v>
      </c>
      <c r="K120" t="s">
        <v>65320</v>
      </c>
      <c r="L120" t="s">
        <v>65319</v>
      </c>
      <c r="M120" t="s">
        <v>65318</v>
      </c>
      <c r="N120">
        <v>9</v>
      </c>
      <c r="O120" t="s">
        <v>65317</v>
      </c>
      <c r="P120" t="s">
        <v>65316</v>
      </c>
      <c r="Q120" t="s">
        <v>65315</v>
      </c>
      <c r="R120" s="7">
        <v>43439</v>
      </c>
      <c r="S120" s="8">
        <f t="shared" si="8"/>
        <v>2018</v>
      </c>
      <c r="T120" s="8">
        <v>2018</v>
      </c>
      <c r="U120" s="8">
        <f t="shared" si="9"/>
        <v>4</v>
      </c>
      <c r="V120" s="7">
        <v>43439</v>
      </c>
      <c r="W120" t="s">
        <v>3958</v>
      </c>
      <c r="X120" s="2">
        <v>1.016</v>
      </c>
      <c r="Y120" s="6">
        <f t="shared" si="14"/>
        <v>2.712153973465738E-2</v>
      </c>
      <c r="AA120">
        <v>14394235</v>
      </c>
      <c r="AB120">
        <v>26588</v>
      </c>
      <c r="AC120">
        <v>14397641</v>
      </c>
      <c r="AD120" t="s">
        <v>1</v>
      </c>
      <c r="AE120">
        <v>19</v>
      </c>
      <c r="AF120">
        <v>23</v>
      </c>
      <c r="AH120" t="s">
        <v>65314</v>
      </c>
      <c r="AI120" t="s">
        <v>65313</v>
      </c>
      <c r="AJ120" t="s">
        <v>65312</v>
      </c>
      <c r="AK120" t="s">
        <v>65311</v>
      </c>
      <c r="AL120">
        <v>6</v>
      </c>
      <c r="AM120" s="5">
        <f t="shared" si="10"/>
        <v>1.5</v>
      </c>
      <c r="AN120" s="4">
        <f t="shared" si="15"/>
        <v>2.2718667171525938E-3</v>
      </c>
      <c r="AO120" s="3"/>
      <c r="AP120">
        <v>0</v>
      </c>
      <c r="AR120" t="s">
        <v>0</v>
      </c>
      <c r="AS120" t="s">
        <v>65310</v>
      </c>
      <c r="AT120" s="2">
        <v>3.1019999999999999</v>
      </c>
      <c r="AU120" s="1">
        <f t="shared" si="11"/>
        <v>1.9666637829405944</v>
      </c>
      <c r="AV120" s="1">
        <f t="shared" si="12"/>
        <v>1.4696703225904988</v>
      </c>
      <c r="AW120" s="1">
        <f t="shared" si="13"/>
        <v>0.97267686224040295</v>
      </c>
    </row>
    <row r="121" spans="1:49" x14ac:dyDescent="0.2">
      <c r="A121">
        <v>119</v>
      </c>
      <c r="B121" t="s">
        <v>65309</v>
      </c>
      <c r="C121" t="s">
        <v>65308</v>
      </c>
      <c r="D121" t="s">
        <v>65307</v>
      </c>
      <c r="F121" t="s">
        <v>65306</v>
      </c>
      <c r="G121" t="s">
        <v>6</v>
      </c>
      <c r="H121" t="s">
        <v>5</v>
      </c>
      <c r="I121" t="s">
        <v>65305</v>
      </c>
      <c r="J121">
        <v>60016437</v>
      </c>
      <c r="K121" t="s">
        <v>65304</v>
      </c>
      <c r="L121" t="s">
        <v>1688</v>
      </c>
      <c r="M121" t="s">
        <v>45</v>
      </c>
      <c r="N121">
        <v>1</v>
      </c>
      <c r="O121" t="s">
        <v>65303</v>
      </c>
      <c r="P121">
        <v>26642994800</v>
      </c>
      <c r="Q121">
        <v>60016437</v>
      </c>
      <c r="R121" s="7">
        <v>43439</v>
      </c>
      <c r="S121" s="8">
        <f t="shared" si="8"/>
        <v>2018</v>
      </c>
      <c r="T121" s="8">
        <v>2018</v>
      </c>
      <c r="U121" s="8">
        <f t="shared" si="9"/>
        <v>4</v>
      </c>
      <c r="V121" s="7">
        <v>43439</v>
      </c>
      <c r="W121" t="s">
        <v>65302</v>
      </c>
      <c r="X121" s="2">
        <v>0.47099999999999997</v>
      </c>
      <c r="Y121" s="6">
        <f t="shared" si="14"/>
        <v>1.2573075999039E-2</v>
      </c>
      <c r="AA121">
        <v>222860</v>
      </c>
      <c r="AB121">
        <v>24642</v>
      </c>
      <c r="AD121" t="s">
        <v>1</v>
      </c>
      <c r="AE121">
        <v>1173</v>
      </c>
      <c r="AH121" t="s">
        <v>65301</v>
      </c>
      <c r="AI121" t="s">
        <v>65300</v>
      </c>
      <c r="AJ121" t="s">
        <v>65299</v>
      </c>
      <c r="AK121" t="s">
        <v>65298</v>
      </c>
      <c r="AL121">
        <v>8</v>
      </c>
      <c r="AM121" s="5">
        <f t="shared" si="10"/>
        <v>2</v>
      </c>
      <c r="AN121" s="4">
        <f t="shared" si="15"/>
        <v>3.0291556228701248E-3</v>
      </c>
      <c r="AO121" s="3"/>
      <c r="AP121">
        <v>0</v>
      </c>
      <c r="AR121" t="s">
        <v>0</v>
      </c>
      <c r="AT121" s="2">
        <v>3.1960000000000002</v>
      </c>
      <c r="AU121" s="1">
        <f t="shared" si="11"/>
        <v>0.97098998861883368</v>
      </c>
      <c r="AV121" s="1">
        <f t="shared" si="12"/>
        <v>0.78011158109545631</v>
      </c>
      <c r="AW121" s="1">
        <f t="shared" si="13"/>
        <v>0.58923317357207872</v>
      </c>
    </row>
    <row r="122" spans="1:49" x14ac:dyDescent="0.2">
      <c r="A122">
        <v>120</v>
      </c>
      <c r="B122" t="s">
        <v>65297</v>
      </c>
      <c r="C122" t="s">
        <v>65296</v>
      </c>
      <c r="D122" t="s">
        <v>65295</v>
      </c>
      <c r="E122">
        <v>30077952</v>
      </c>
      <c r="F122" t="s">
        <v>65294</v>
      </c>
      <c r="G122" t="s">
        <v>6</v>
      </c>
      <c r="H122" t="s">
        <v>5</v>
      </c>
      <c r="I122" t="s">
        <v>65293</v>
      </c>
      <c r="J122" t="s">
        <v>65292</v>
      </c>
      <c r="K122" t="s">
        <v>65291</v>
      </c>
      <c r="L122" t="s">
        <v>65290</v>
      </c>
      <c r="M122" t="s">
        <v>65289</v>
      </c>
      <c r="N122">
        <v>3</v>
      </c>
      <c r="O122" t="s">
        <v>65288</v>
      </c>
      <c r="P122" t="s">
        <v>65287</v>
      </c>
      <c r="Q122" t="s">
        <v>65286</v>
      </c>
      <c r="R122" s="7">
        <v>43439</v>
      </c>
      <c r="S122" s="8">
        <f t="shared" si="8"/>
        <v>2018</v>
      </c>
      <c r="T122" s="8">
        <v>2018</v>
      </c>
      <c r="U122" s="8">
        <f t="shared" si="9"/>
        <v>4</v>
      </c>
      <c r="V122" s="7">
        <v>43439</v>
      </c>
      <c r="W122" t="s">
        <v>3306</v>
      </c>
      <c r="X122" s="2">
        <v>0.60599999999999998</v>
      </c>
      <c r="Y122" s="6">
        <f t="shared" si="14"/>
        <v>1.6176823896852727E-2</v>
      </c>
      <c r="AA122">
        <v>13861425</v>
      </c>
      <c r="AB122">
        <v>24530</v>
      </c>
      <c r="AD122" t="s">
        <v>1</v>
      </c>
      <c r="AE122">
        <v>205</v>
      </c>
      <c r="AH122" t="s">
        <v>65285</v>
      </c>
      <c r="AI122" t="s">
        <v>65284</v>
      </c>
      <c r="AJ122" t="s">
        <v>65283</v>
      </c>
      <c r="AK122" t="s">
        <v>65282</v>
      </c>
      <c r="AL122">
        <v>17</v>
      </c>
      <c r="AM122" s="5">
        <f t="shared" si="10"/>
        <v>4.25</v>
      </c>
      <c r="AN122" s="4">
        <f t="shared" si="15"/>
        <v>6.4369556985990157E-3</v>
      </c>
      <c r="AO122" s="3"/>
      <c r="AP122">
        <v>0</v>
      </c>
      <c r="AR122" t="s">
        <v>0</v>
      </c>
      <c r="AS122" t="s">
        <v>3287</v>
      </c>
      <c r="AT122" s="2" t="s">
        <v>7</v>
      </c>
      <c r="AU122" s="1">
        <f t="shared" si="11"/>
        <v>1.3254863437376612</v>
      </c>
      <c r="AV122" s="1">
        <f t="shared" si="12"/>
        <v>1.1306889797725872</v>
      </c>
      <c r="AW122" s="1">
        <f t="shared" si="13"/>
        <v>0.93589161580751279</v>
      </c>
    </row>
    <row r="123" spans="1:49" x14ac:dyDescent="0.2">
      <c r="A123">
        <v>121</v>
      </c>
      <c r="B123" t="s">
        <v>65281</v>
      </c>
      <c r="C123" t="s">
        <v>65280</v>
      </c>
      <c r="D123" t="s">
        <v>65279</v>
      </c>
      <c r="E123">
        <v>30064115</v>
      </c>
      <c r="F123" t="s">
        <v>65278</v>
      </c>
      <c r="G123" t="s">
        <v>6</v>
      </c>
      <c r="H123" t="s">
        <v>5</v>
      </c>
      <c r="I123" t="s">
        <v>65277</v>
      </c>
      <c r="J123" t="s">
        <v>65276</v>
      </c>
      <c r="K123" t="s">
        <v>65275</v>
      </c>
      <c r="L123" t="s">
        <v>65274</v>
      </c>
      <c r="M123" t="s">
        <v>675</v>
      </c>
      <c r="N123">
        <v>1</v>
      </c>
      <c r="O123" t="s">
        <v>65273</v>
      </c>
      <c r="P123">
        <v>6601992963</v>
      </c>
      <c r="Q123" t="s">
        <v>65272</v>
      </c>
      <c r="R123" s="7">
        <v>43439</v>
      </c>
      <c r="S123" s="8">
        <f t="shared" si="8"/>
        <v>2018</v>
      </c>
      <c r="T123" s="8">
        <v>2018</v>
      </c>
      <c r="U123" s="8">
        <f t="shared" si="9"/>
        <v>4</v>
      </c>
      <c r="V123" s="7">
        <v>43439</v>
      </c>
      <c r="W123" t="s">
        <v>3306</v>
      </c>
      <c r="X123" s="2">
        <v>0.60599999999999998</v>
      </c>
      <c r="Y123" s="6">
        <f t="shared" si="14"/>
        <v>1.6176823896852727E-2</v>
      </c>
      <c r="AA123">
        <v>13861425</v>
      </c>
      <c r="AB123">
        <v>24530</v>
      </c>
      <c r="AD123" t="s">
        <v>1</v>
      </c>
      <c r="AE123">
        <v>205</v>
      </c>
      <c r="AH123" t="s">
        <v>65271</v>
      </c>
      <c r="AI123" t="s">
        <v>65270</v>
      </c>
      <c r="AJ123" t="s">
        <v>65269</v>
      </c>
      <c r="AK123" t="s">
        <v>65268</v>
      </c>
      <c r="AL123">
        <v>3</v>
      </c>
      <c r="AM123" s="5">
        <f t="shared" si="10"/>
        <v>0.75</v>
      </c>
      <c r="AN123" s="4">
        <f t="shared" si="15"/>
        <v>1.1359333585762969E-3</v>
      </c>
      <c r="AO123" s="3"/>
      <c r="AP123">
        <v>0</v>
      </c>
      <c r="AR123" t="s">
        <v>0</v>
      </c>
      <c r="AT123" s="2" t="s">
        <v>7</v>
      </c>
      <c r="AU123" s="1">
        <f t="shared" si="11"/>
        <v>1.1664556735369798</v>
      </c>
      <c r="AV123" s="1">
        <f t="shared" si="12"/>
        <v>0.86563786277145116</v>
      </c>
      <c r="AW123" s="1">
        <f t="shared" si="13"/>
        <v>0.56482005200592256</v>
      </c>
    </row>
    <row r="124" spans="1:49" x14ac:dyDescent="0.2">
      <c r="A124">
        <v>122</v>
      </c>
      <c r="B124" t="s">
        <v>65267</v>
      </c>
      <c r="C124" t="s">
        <v>65266</v>
      </c>
      <c r="D124" t="s">
        <v>65265</v>
      </c>
      <c r="F124" t="s">
        <v>65264</v>
      </c>
      <c r="G124" t="s">
        <v>6</v>
      </c>
      <c r="H124" t="s">
        <v>5</v>
      </c>
      <c r="I124" t="s">
        <v>639</v>
      </c>
      <c r="J124" t="s">
        <v>65263</v>
      </c>
      <c r="K124" t="s">
        <v>65262</v>
      </c>
      <c r="L124" t="s">
        <v>65261</v>
      </c>
      <c r="M124" t="s">
        <v>429</v>
      </c>
      <c r="N124">
        <v>6</v>
      </c>
      <c r="O124" t="s">
        <v>65260</v>
      </c>
      <c r="P124" t="s">
        <v>65259</v>
      </c>
      <c r="Q124" t="s">
        <v>65258</v>
      </c>
      <c r="R124" s="7">
        <v>43439</v>
      </c>
      <c r="S124" s="8">
        <f t="shared" si="8"/>
        <v>2018</v>
      </c>
      <c r="T124" s="8">
        <v>2018</v>
      </c>
      <c r="U124" s="8">
        <f t="shared" si="9"/>
        <v>4</v>
      </c>
      <c r="V124" s="7">
        <v>43439</v>
      </c>
      <c r="W124" t="s">
        <v>43129</v>
      </c>
      <c r="X124" s="2">
        <v>4.6719999999999997</v>
      </c>
      <c r="Y124" s="6">
        <f t="shared" si="14"/>
        <v>0.12471637169322762</v>
      </c>
      <c r="AA124">
        <v>9263373</v>
      </c>
      <c r="AB124">
        <v>16343</v>
      </c>
      <c r="AD124" t="s">
        <v>1</v>
      </c>
      <c r="AE124">
        <v>237</v>
      </c>
      <c r="AH124" t="s">
        <v>65257</v>
      </c>
      <c r="AI124" t="s">
        <v>65256</v>
      </c>
      <c r="AJ124" t="s">
        <v>65255</v>
      </c>
      <c r="AK124" t="s">
        <v>65254</v>
      </c>
      <c r="AL124">
        <v>38</v>
      </c>
      <c r="AM124" s="5">
        <f t="shared" si="10"/>
        <v>9.5</v>
      </c>
      <c r="AN124" s="4">
        <f t="shared" si="15"/>
        <v>1.4388489208633094E-2</v>
      </c>
      <c r="AO124" s="3"/>
      <c r="AP124">
        <v>0</v>
      </c>
      <c r="AQ124" t="s">
        <v>82</v>
      </c>
      <c r="AR124" t="s">
        <v>65253</v>
      </c>
      <c r="AS124" t="s">
        <v>81</v>
      </c>
      <c r="AT124" s="2" t="s">
        <v>7</v>
      </c>
      <c r="AU124" s="1">
        <f t="shared" si="11"/>
        <v>9.161800694784926</v>
      </c>
      <c r="AV124" s="1">
        <f t="shared" si="12"/>
        <v>6.9552430450930363</v>
      </c>
      <c r="AW124" s="1">
        <f t="shared" si="13"/>
        <v>4.7486853954011448</v>
      </c>
    </row>
    <row r="125" spans="1:49" x14ac:dyDescent="0.2">
      <c r="A125">
        <v>123</v>
      </c>
      <c r="B125" t="s">
        <v>65252</v>
      </c>
      <c r="C125" t="s">
        <v>65251</v>
      </c>
      <c r="F125" t="s">
        <v>65250</v>
      </c>
      <c r="G125" t="s">
        <v>6</v>
      </c>
      <c r="H125" t="s">
        <v>5</v>
      </c>
      <c r="I125" t="s">
        <v>65249</v>
      </c>
      <c r="J125" t="s">
        <v>65248</v>
      </c>
      <c r="K125" t="s">
        <v>65247</v>
      </c>
      <c r="L125" t="s">
        <v>65246</v>
      </c>
      <c r="M125" t="s">
        <v>65245</v>
      </c>
      <c r="N125">
        <v>12</v>
      </c>
      <c r="O125" t="s">
        <v>65244</v>
      </c>
      <c r="P125" t="s">
        <v>65243</v>
      </c>
      <c r="Q125" t="s">
        <v>65242</v>
      </c>
      <c r="R125" s="7">
        <v>43437</v>
      </c>
      <c r="S125" s="8">
        <f t="shared" si="8"/>
        <v>2018</v>
      </c>
      <c r="T125" s="8">
        <v>2018</v>
      </c>
      <c r="U125" s="8">
        <f t="shared" si="9"/>
        <v>4</v>
      </c>
      <c r="V125" s="7">
        <v>43437</v>
      </c>
      <c r="W125" t="s">
        <v>2634</v>
      </c>
      <c r="X125" s="2">
        <v>2.89</v>
      </c>
      <c r="Y125" s="6">
        <f t="shared" si="14"/>
        <v>7.7146899442086442E-2</v>
      </c>
      <c r="AB125">
        <v>21100255548</v>
      </c>
      <c r="AC125">
        <v>21951071</v>
      </c>
      <c r="AD125" t="s">
        <v>1</v>
      </c>
      <c r="AE125">
        <v>6</v>
      </c>
      <c r="AF125">
        <v>23</v>
      </c>
      <c r="AG125">
        <v>1801177</v>
      </c>
      <c r="AI125" t="s">
        <v>65241</v>
      </c>
      <c r="AJ125" t="s">
        <v>65240</v>
      </c>
      <c r="AK125" t="s">
        <v>65239</v>
      </c>
      <c r="AL125">
        <v>5</v>
      </c>
      <c r="AM125" s="5">
        <f t="shared" si="10"/>
        <v>1.25</v>
      </c>
      <c r="AN125" s="4">
        <f t="shared" si="15"/>
        <v>1.8932222642938281E-3</v>
      </c>
      <c r="AO125" s="3"/>
      <c r="AP125">
        <v>0</v>
      </c>
      <c r="AR125" t="s">
        <v>0</v>
      </c>
      <c r="AT125" s="2">
        <v>9.9260000000000002</v>
      </c>
      <c r="AU125" s="1">
        <f t="shared" si="11"/>
        <v>5.4570796288748653</v>
      </c>
      <c r="AV125" s="1">
        <f t="shared" si="12"/>
        <v>3.9520060853190131</v>
      </c>
      <c r="AW125" s="1">
        <f t="shared" si="13"/>
        <v>2.4469325417631613</v>
      </c>
    </row>
    <row r="126" spans="1:49" x14ac:dyDescent="0.2">
      <c r="A126">
        <v>124</v>
      </c>
      <c r="B126" t="s">
        <v>65238</v>
      </c>
      <c r="C126" t="s">
        <v>65237</v>
      </c>
      <c r="F126" t="s">
        <v>65236</v>
      </c>
      <c r="G126" t="s">
        <v>6</v>
      </c>
      <c r="H126" t="s">
        <v>5</v>
      </c>
      <c r="I126" t="s">
        <v>1816</v>
      </c>
      <c r="J126" t="s">
        <v>65235</v>
      </c>
      <c r="K126" t="s">
        <v>65234</v>
      </c>
      <c r="L126" t="s">
        <v>65233</v>
      </c>
      <c r="M126" t="s">
        <v>65232</v>
      </c>
      <c r="N126">
        <v>8</v>
      </c>
      <c r="O126" t="s">
        <v>65231</v>
      </c>
      <c r="P126" t="s">
        <v>65230</v>
      </c>
      <c r="Q126" t="s">
        <v>65229</v>
      </c>
      <c r="R126" s="7">
        <v>43437</v>
      </c>
      <c r="S126" s="8">
        <f t="shared" si="8"/>
        <v>2018</v>
      </c>
      <c r="T126" s="8">
        <v>2018</v>
      </c>
      <c r="U126" s="8">
        <f t="shared" si="9"/>
        <v>4</v>
      </c>
      <c r="V126" s="7">
        <v>43437</v>
      </c>
      <c r="W126" t="s">
        <v>2634</v>
      </c>
      <c r="X126" s="2">
        <v>2.89</v>
      </c>
      <c r="Y126" s="6">
        <f t="shared" si="14"/>
        <v>7.7146899442086442E-2</v>
      </c>
      <c r="AB126">
        <v>21100255548</v>
      </c>
      <c r="AC126">
        <v>21951071</v>
      </c>
      <c r="AD126" t="s">
        <v>1</v>
      </c>
      <c r="AE126">
        <v>6</v>
      </c>
      <c r="AF126">
        <v>23</v>
      </c>
      <c r="AG126">
        <v>1800928</v>
      </c>
      <c r="AI126" t="s">
        <v>65228</v>
      </c>
      <c r="AJ126" t="s">
        <v>65227</v>
      </c>
      <c r="AK126" t="s">
        <v>65226</v>
      </c>
      <c r="AL126">
        <v>16</v>
      </c>
      <c r="AM126" s="5">
        <f t="shared" si="10"/>
        <v>4</v>
      </c>
      <c r="AN126" s="4">
        <f t="shared" si="15"/>
        <v>6.0583112457402496E-3</v>
      </c>
      <c r="AO126" s="3"/>
      <c r="AP126">
        <v>0</v>
      </c>
      <c r="AQ126" t="s">
        <v>2871</v>
      </c>
      <c r="AR126" t="s">
        <v>65225</v>
      </c>
      <c r="AS126" t="s">
        <v>2870</v>
      </c>
      <c r="AT126" s="2">
        <v>9.9260000000000002</v>
      </c>
      <c r="AU126" s="1">
        <f t="shared" si="11"/>
        <v>5.582032298318258</v>
      </c>
      <c r="AV126" s="1">
        <f t="shared" si="12"/>
        <v>4.1602605343913339</v>
      </c>
      <c r="AW126" s="1">
        <f t="shared" si="13"/>
        <v>2.7384887704644107</v>
      </c>
    </row>
    <row r="127" spans="1:49" x14ac:dyDescent="0.2">
      <c r="A127">
        <v>125</v>
      </c>
      <c r="B127" t="s">
        <v>65224</v>
      </c>
      <c r="C127" t="s">
        <v>65223</v>
      </c>
      <c r="F127" t="s">
        <v>65222</v>
      </c>
      <c r="G127" t="s">
        <v>6</v>
      </c>
      <c r="H127" t="s">
        <v>5</v>
      </c>
      <c r="I127" t="s">
        <v>689</v>
      </c>
      <c r="J127" t="s">
        <v>65221</v>
      </c>
      <c r="K127" t="s">
        <v>65220</v>
      </c>
      <c r="L127" t="s">
        <v>4030</v>
      </c>
      <c r="M127" t="s">
        <v>215</v>
      </c>
      <c r="N127">
        <v>4</v>
      </c>
      <c r="O127" t="s">
        <v>65219</v>
      </c>
      <c r="P127" t="s">
        <v>65218</v>
      </c>
      <c r="Q127" t="s">
        <v>65217</v>
      </c>
      <c r="R127" s="7">
        <v>43436</v>
      </c>
      <c r="S127" s="8">
        <f t="shared" si="8"/>
        <v>2018</v>
      </c>
      <c r="T127" s="8">
        <v>2018</v>
      </c>
      <c r="U127" s="8">
        <f t="shared" si="9"/>
        <v>4</v>
      </c>
      <c r="V127" s="7">
        <v>43436</v>
      </c>
      <c r="W127" t="s">
        <v>3957</v>
      </c>
      <c r="X127" s="2">
        <v>0.91800000000000004</v>
      </c>
      <c r="Y127" s="6">
        <f t="shared" si="14"/>
        <v>2.4505485705133341E-2</v>
      </c>
      <c r="AA127">
        <v>1431161</v>
      </c>
      <c r="AB127">
        <v>22674</v>
      </c>
      <c r="AC127">
        <v>13665901</v>
      </c>
      <c r="AD127" t="s">
        <v>1</v>
      </c>
      <c r="AE127">
        <v>39</v>
      </c>
      <c r="AF127">
        <v>23</v>
      </c>
      <c r="AH127" t="s">
        <v>65216</v>
      </c>
      <c r="AI127" t="s">
        <v>65215</v>
      </c>
      <c r="AK127" t="s">
        <v>65214</v>
      </c>
      <c r="AL127">
        <v>3</v>
      </c>
      <c r="AM127" s="5">
        <f t="shared" si="10"/>
        <v>0.75</v>
      </c>
      <c r="AN127" s="4">
        <f t="shared" si="15"/>
        <v>1.1359333585762969E-3</v>
      </c>
      <c r="AO127" s="3"/>
      <c r="AP127">
        <v>0</v>
      </c>
      <c r="AR127" t="s">
        <v>65213</v>
      </c>
      <c r="AT127" s="2" t="s">
        <v>7</v>
      </c>
      <c r="AU127" s="1">
        <f t="shared" si="11"/>
        <v>1.7494620001166226</v>
      </c>
      <c r="AV127" s="1">
        <f t="shared" si="12"/>
        <v>1.2820709531854819</v>
      </c>
      <c r="AW127" s="1">
        <f t="shared" si="13"/>
        <v>0.81467990625434095</v>
      </c>
    </row>
    <row r="128" spans="1:49" x14ac:dyDescent="0.2">
      <c r="A128">
        <v>126</v>
      </c>
      <c r="B128" t="s">
        <v>65212</v>
      </c>
      <c r="C128" t="s">
        <v>65211</v>
      </c>
      <c r="E128">
        <v>30252538</v>
      </c>
      <c r="F128" t="s">
        <v>65210</v>
      </c>
      <c r="G128" t="s">
        <v>6</v>
      </c>
      <c r="H128" t="s">
        <v>5</v>
      </c>
      <c r="I128" t="s">
        <v>65209</v>
      </c>
      <c r="J128" t="s">
        <v>65208</v>
      </c>
      <c r="K128" t="s">
        <v>65207</v>
      </c>
      <c r="L128" t="s">
        <v>65206</v>
      </c>
      <c r="M128" t="s">
        <v>9</v>
      </c>
      <c r="N128">
        <v>2</v>
      </c>
      <c r="O128" t="s">
        <v>65205</v>
      </c>
      <c r="P128" t="s">
        <v>65204</v>
      </c>
      <c r="Q128" t="s">
        <v>65203</v>
      </c>
      <c r="R128" s="7">
        <v>43436</v>
      </c>
      <c r="S128" s="8">
        <f t="shared" si="8"/>
        <v>2018</v>
      </c>
      <c r="T128" s="8">
        <v>2018</v>
      </c>
      <c r="U128" s="8">
        <f t="shared" si="9"/>
        <v>4</v>
      </c>
      <c r="V128" s="7">
        <v>43436</v>
      </c>
      <c r="W128" t="s">
        <v>65202</v>
      </c>
      <c r="X128" s="2">
        <v>0.97</v>
      </c>
      <c r="Y128" s="6">
        <f t="shared" si="14"/>
        <v>2.589359600651344E-2</v>
      </c>
      <c r="AA128">
        <v>7420528</v>
      </c>
      <c r="AB128">
        <v>14409</v>
      </c>
      <c r="AC128">
        <v>15256073</v>
      </c>
      <c r="AD128" t="s">
        <v>1</v>
      </c>
      <c r="AE128">
        <v>35</v>
      </c>
      <c r="AF128">
        <v>12</v>
      </c>
      <c r="AH128" t="s">
        <v>65201</v>
      </c>
      <c r="AI128" t="s">
        <v>65200</v>
      </c>
      <c r="AJ128" t="s">
        <v>65199</v>
      </c>
      <c r="AK128" t="s">
        <v>65198</v>
      </c>
      <c r="AL128">
        <v>3</v>
      </c>
      <c r="AM128" s="5">
        <f t="shared" si="10"/>
        <v>0.75</v>
      </c>
      <c r="AN128" s="4">
        <f t="shared" si="15"/>
        <v>1.1359333585762969E-3</v>
      </c>
      <c r="AO128" s="3"/>
      <c r="AP128">
        <v>0</v>
      </c>
      <c r="AQ128" t="s">
        <v>65197</v>
      </c>
      <c r="AR128" t="s">
        <v>65196</v>
      </c>
      <c r="AS128" t="s">
        <v>65195</v>
      </c>
      <c r="AT128" s="2">
        <v>2.8769999999999998</v>
      </c>
      <c r="AU128" s="1">
        <f t="shared" si="11"/>
        <v>1.8466297212132297</v>
      </c>
      <c r="AV128" s="1">
        <f t="shared" si="12"/>
        <v>1.3514764682544869</v>
      </c>
      <c r="AW128" s="1">
        <f t="shared" si="13"/>
        <v>0.85632321529574407</v>
      </c>
    </row>
    <row r="129" spans="1:49" x14ac:dyDescent="0.2">
      <c r="A129">
        <v>127</v>
      </c>
      <c r="B129" t="s">
        <v>65194</v>
      </c>
      <c r="C129" t="s">
        <v>65193</v>
      </c>
      <c r="F129" t="s">
        <v>65192</v>
      </c>
      <c r="G129" t="s">
        <v>6</v>
      </c>
      <c r="H129" t="s">
        <v>5</v>
      </c>
      <c r="I129" t="s">
        <v>65191</v>
      </c>
      <c r="J129" t="s">
        <v>65190</v>
      </c>
      <c r="K129" t="s">
        <v>65189</v>
      </c>
      <c r="L129" t="s">
        <v>65188</v>
      </c>
      <c r="M129" t="s">
        <v>65187</v>
      </c>
      <c r="N129">
        <v>6</v>
      </c>
      <c r="O129" t="s">
        <v>65186</v>
      </c>
      <c r="P129" t="s">
        <v>65185</v>
      </c>
      <c r="Q129" t="s">
        <v>65184</v>
      </c>
      <c r="R129" s="7">
        <v>43436</v>
      </c>
      <c r="S129" s="8">
        <f t="shared" si="8"/>
        <v>2018</v>
      </c>
      <c r="T129" s="8">
        <v>2018</v>
      </c>
      <c r="U129" s="8">
        <f t="shared" si="9"/>
        <v>4</v>
      </c>
      <c r="V129" s="7">
        <v>43436</v>
      </c>
      <c r="W129" t="s">
        <v>3957</v>
      </c>
      <c r="X129" s="2">
        <v>0.91800000000000004</v>
      </c>
      <c r="Y129" s="6">
        <f t="shared" si="14"/>
        <v>2.4505485705133341E-2</v>
      </c>
      <c r="AA129">
        <v>1431161</v>
      </c>
      <c r="AB129">
        <v>22674</v>
      </c>
      <c r="AC129">
        <v>13665901</v>
      </c>
      <c r="AD129" t="s">
        <v>1</v>
      </c>
      <c r="AE129">
        <v>39</v>
      </c>
      <c r="AF129">
        <v>23</v>
      </c>
      <c r="AH129" t="s">
        <v>65183</v>
      </c>
      <c r="AI129" t="s">
        <v>65182</v>
      </c>
      <c r="AK129" t="s">
        <v>65181</v>
      </c>
      <c r="AL129">
        <v>3</v>
      </c>
      <c r="AM129" s="5">
        <f t="shared" si="10"/>
        <v>0.75</v>
      </c>
      <c r="AN129" s="4">
        <f t="shared" si="15"/>
        <v>1.1359333585762969E-3</v>
      </c>
      <c r="AO129" s="3"/>
      <c r="AP129">
        <v>0</v>
      </c>
      <c r="AQ129" t="s">
        <v>65180</v>
      </c>
      <c r="AR129" t="s">
        <v>0</v>
      </c>
      <c r="AS129" t="s">
        <v>65179</v>
      </c>
      <c r="AT129" s="2" t="s">
        <v>7</v>
      </c>
      <c r="AU129" s="1">
        <f t="shared" si="11"/>
        <v>1.7494620001166226</v>
      </c>
      <c r="AV129" s="1">
        <f t="shared" si="12"/>
        <v>1.2820709531854819</v>
      </c>
      <c r="AW129" s="1">
        <f t="shared" si="13"/>
        <v>0.81467990625434095</v>
      </c>
    </row>
    <row r="130" spans="1:49" x14ac:dyDescent="0.2">
      <c r="A130">
        <v>128</v>
      </c>
      <c r="B130" t="s">
        <v>65178</v>
      </c>
      <c r="C130" t="s">
        <v>65177</v>
      </c>
      <c r="F130" t="s">
        <v>65176</v>
      </c>
      <c r="G130" t="s">
        <v>6</v>
      </c>
      <c r="H130" t="s">
        <v>5</v>
      </c>
      <c r="I130" t="s">
        <v>65175</v>
      </c>
      <c r="J130">
        <v>60004582</v>
      </c>
      <c r="K130" t="s">
        <v>1598</v>
      </c>
      <c r="L130" t="s">
        <v>1597</v>
      </c>
      <c r="M130" t="s">
        <v>1185</v>
      </c>
      <c r="N130">
        <v>2</v>
      </c>
      <c r="O130" t="s">
        <v>65174</v>
      </c>
      <c r="P130" t="s">
        <v>65173</v>
      </c>
      <c r="Q130" t="s">
        <v>1596</v>
      </c>
      <c r="R130" s="7">
        <v>43436</v>
      </c>
      <c r="S130" s="8">
        <f t="shared" ref="S130:S193" si="16">YEAR(R130)</f>
        <v>2018</v>
      </c>
      <c r="T130" s="8">
        <v>2018</v>
      </c>
      <c r="U130" s="8">
        <f t="shared" ref="U130:U193" si="17">2022-T130</f>
        <v>4</v>
      </c>
      <c r="V130" s="7">
        <v>43436</v>
      </c>
      <c r="W130" t="s">
        <v>3957</v>
      </c>
      <c r="X130" s="2">
        <v>0.91800000000000004</v>
      </c>
      <c r="Y130" s="6">
        <f t="shared" si="14"/>
        <v>2.4505485705133341E-2</v>
      </c>
      <c r="AA130">
        <v>1431161</v>
      </c>
      <c r="AB130">
        <v>22674</v>
      </c>
      <c r="AC130">
        <v>13665901</v>
      </c>
      <c r="AD130" t="s">
        <v>1</v>
      </c>
      <c r="AE130">
        <v>39</v>
      </c>
      <c r="AF130">
        <v>23</v>
      </c>
      <c r="AH130" t="s">
        <v>65172</v>
      </c>
      <c r="AI130" t="s">
        <v>65171</v>
      </c>
      <c r="AK130" t="s">
        <v>65170</v>
      </c>
      <c r="AL130">
        <v>9</v>
      </c>
      <c r="AM130" s="5">
        <f t="shared" ref="AM130:AM193" si="18">AL130/U130</f>
        <v>2.25</v>
      </c>
      <c r="AN130" s="4">
        <f t="shared" si="15"/>
        <v>3.4078000757288905E-3</v>
      </c>
      <c r="AO130" s="3"/>
      <c r="AP130">
        <v>0</v>
      </c>
      <c r="AQ130" t="s">
        <v>2619</v>
      </c>
      <c r="AR130" t="s">
        <v>65169</v>
      </c>
      <c r="AS130" t="s">
        <v>1598</v>
      </c>
      <c r="AT130" s="2" t="s">
        <v>7</v>
      </c>
      <c r="AU130" s="1">
        <f t="shared" ref="AU130:AU193" si="19">(Y130*0.7+AN130*0.3)*100</f>
        <v>1.8176180016312005</v>
      </c>
      <c r="AV130" s="1">
        <f t="shared" ref="AV130:AV193" si="20">(Y130*0.5+AN130*0.5)*100</f>
        <v>1.3956642890431117</v>
      </c>
      <c r="AW130" s="1">
        <f t="shared" ref="AW130:AW193" si="21">(Y130*0.3+AN130*0.7)*100</f>
        <v>0.97371057645502246</v>
      </c>
    </row>
    <row r="131" spans="1:49" x14ac:dyDescent="0.2">
      <c r="A131">
        <v>129</v>
      </c>
      <c r="B131" t="s">
        <v>65168</v>
      </c>
      <c r="C131" t="s">
        <v>65167</v>
      </c>
      <c r="F131" t="s">
        <v>65166</v>
      </c>
      <c r="G131" t="s">
        <v>6</v>
      </c>
      <c r="H131" t="s">
        <v>5</v>
      </c>
      <c r="I131" t="s">
        <v>65165</v>
      </c>
      <c r="J131" t="s">
        <v>65164</v>
      </c>
      <c r="K131" t="s">
        <v>65163</v>
      </c>
      <c r="L131" t="s">
        <v>65162</v>
      </c>
      <c r="M131" t="s">
        <v>65161</v>
      </c>
      <c r="N131">
        <v>4</v>
      </c>
      <c r="O131" t="s">
        <v>65160</v>
      </c>
      <c r="P131" t="s">
        <v>65159</v>
      </c>
      <c r="Q131" t="s">
        <v>65158</v>
      </c>
      <c r="R131" s="7">
        <v>43435</v>
      </c>
      <c r="S131" s="8">
        <f t="shared" si="16"/>
        <v>2018</v>
      </c>
      <c r="T131" s="8">
        <v>2018</v>
      </c>
      <c r="U131" s="8">
        <f t="shared" si="17"/>
        <v>4</v>
      </c>
      <c r="V131" s="7">
        <v>43435</v>
      </c>
      <c r="W131" t="s">
        <v>2836</v>
      </c>
      <c r="X131" s="2">
        <v>0.65500000000000003</v>
      </c>
      <c r="Y131" s="6">
        <f t="shared" ref="Y131:Y194" si="22">(X131-$Z$3)/($Z$2-$Z$3)</f>
        <v>1.7484850911614749E-2</v>
      </c>
      <c r="AA131">
        <v>189375</v>
      </c>
      <c r="AB131">
        <v>26051</v>
      </c>
      <c r="AC131" t="s">
        <v>65157</v>
      </c>
      <c r="AD131" t="s">
        <v>1</v>
      </c>
      <c r="AE131">
        <v>60</v>
      </c>
      <c r="AF131">
        <v>6</v>
      </c>
      <c r="AG131">
        <v>8301590</v>
      </c>
      <c r="AH131" t="s">
        <v>65156</v>
      </c>
      <c r="AI131" t="s">
        <v>65155</v>
      </c>
      <c r="AJ131" t="s">
        <v>65154</v>
      </c>
      <c r="AK131" t="s">
        <v>65153</v>
      </c>
      <c r="AL131">
        <v>12</v>
      </c>
      <c r="AM131" s="5">
        <f t="shared" si="18"/>
        <v>3</v>
      </c>
      <c r="AN131" s="4">
        <f t="shared" ref="AN131:AN194" si="23">(AM131-$AO$3)/($AO$2-$AO$3)</f>
        <v>4.5437334343051876E-3</v>
      </c>
      <c r="AO131" s="3"/>
      <c r="AP131">
        <v>0</v>
      </c>
      <c r="AR131" t="s">
        <v>0</v>
      </c>
      <c r="AT131" s="2" t="s">
        <v>7</v>
      </c>
      <c r="AU131" s="1">
        <f t="shared" si="19"/>
        <v>1.360251566842188</v>
      </c>
      <c r="AV131" s="1">
        <f t="shared" si="20"/>
        <v>1.1014292172959967</v>
      </c>
      <c r="AW131" s="1">
        <f t="shared" si="21"/>
        <v>0.84260686774980564</v>
      </c>
    </row>
    <row r="132" spans="1:49" x14ac:dyDescent="0.2">
      <c r="A132">
        <v>130</v>
      </c>
      <c r="B132" t="s">
        <v>65152</v>
      </c>
      <c r="C132" t="s">
        <v>65151</v>
      </c>
      <c r="F132" t="s">
        <v>65150</v>
      </c>
      <c r="G132" t="s">
        <v>6</v>
      </c>
      <c r="H132" t="s">
        <v>5</v>
      </c>
      <c r="I132" t="s">
        <v>65149</v>
      </c>
      <c r="J132" t="s">
        <v>65148</v>
      </c>
      <c r="K132" t="s">
        <v>65147</v>
      </c>
      <c r="L132" t="s">
        <v>65146</v>
      </c>
      <c r="M132" t="s">
        <v>3792</v>
      </c>
      <c r="N132">
        <v>1</v>
      </c>
      <c r="O132" t="s">
        <v>65145</v>
      </c>
      <c r="P132">
        <v>6602172989</v>
      </c>
      <c r="Q132" t="s">
        <v>65144</v>
      </c>
      <c r="R132" s="7">
        <v>43435</v>
      </c>
      <c r="S132" s="8">
        <f t="shared" si="16"/>
        <v>2018</v>
      </c>
      <c r="T132" s="8">
        <v>2018</v>
      </c>
      <c r="U132" s="8">
        <f t="shared" si="17"/>
        <v>4</v>
      </c>
      <c r="V132" s="7">
        <v>43435</v>
      </c>
      <c r="W132" t="s">
        <v>65143</v>
      </c>
      <c r="X132" s="2">
        <v>0</v>
      </c>
      <c r="Y132" s="6">
        <f t="shared" si="22"/>
        <v>0</v>
      </c>
      <c r="AB132">
        <v>21101024218</v>
      </c>
      <c r="AC132">
        <v>25715577</v>
      </c>
      <c r="AD132" t="s">
        <v>1</v>
      </c>
      <c r="AE132">
        <v>1</v>
      </c>
      <c r="AF132">
        <v>4</v>
      </c>
      <c r="AG132">
        <v>46</v>
      </c>
      <c r="AH132" s="10">
        <v>43831</v>
      </c>
      <c r="AI132" t="s">
        <v>65142</v>
      </c>
      <c r="AJ132" t="s">
        <v>65141</v>
      </c>
      <c r="AK132" t="s">
        <v>65140</v>
      </c>
      <c r="AL132">
        <v>4</v>
      </c>
      <c r="AM132" s="5">
        <f t="shared" si="18"/>
        <v>1</v>
      </c>
      <c r="AN132" s="4">
        <f t="shared" si="23"/>
        <v>1.5145778114350624E-3</v>
      </c>
      <c r="AO132" s="3"/>
      <c r="AP132">
        <v>1</v>
      </c>
      <c r="AR132" t="s">
        <v>0</v>
      </c>
      <c r="AT132" s="2" t="s">
        <v>7</v>
      </c>
      <c r="AU132" s="1">
        <f t="shared" si="19"/>
        <v>4.5437334343051874E-2</v>
      </c>
      <c r="AV132" s="1">
        <f t="shared" si="20"/>
        <v>7.5728890571753124E-2</v>
      </c>
      <c r="AW132" s="1">
        <f t="shared" si="21"/>
        <v>0.10602044680045437</v>
      </c>
    </row>
    <row r="133" spans="1:49" x14ac:dyDescent="0.2">
      <c r="A133">
        <v>131</v>
      </c>
      <c r="B133" t="s">
        <v>65139</v>
      </c>
      <c r="C133" t="s">
        <v>65138</v>
      </c>
      <c r="F133" t="s">
        <v>65137</v>
      </c>
      <c r="G133" t="s">
        <v>6</v>
      </c>
      <c r="H133" t="s">
        <v>5</v>
      </c>
      <c r="I133" t="s">
        <v>65136</v>
      </c>
      <c r="J133" t="s">
        <v>65135</v>
      </c>
      <c r="K133" t="s">
        <v>65134</v>
      </c>
      <c r="L133" t="s">
        <v>65133</v>
      </c>
      <c r="M133" t="s">
        <v>65132</v>
      </c>
      <c r="N133">
        <v>6</v>
      </c>
      <c r="O133" t="s">
        <v>65131</v>
      </c>
      <c r="P133" t="s">
        <v>65130</v>
      </c>
      <c r="Q133" t="s">
        <v>65129</v>
      </c>
      <c r="R133" s="7">
        <v>43435</v>
      </c>
      <c r="S133" s="8">
        <f t="shared" si="16"/>
        <v>2018</v>
      </c>
      <c r="T133" s="8">
        <v>2018</v>
      </c>
      <c r="U133" s="8">
        <f t="shared" si="17"/>
        <v>4</v>
      </c>
      <c r="V133" s="7">
        <v>43435</v>
      </c>
      <c r="W133" t="s">
        <v>65128</v>
      </c>
      <c r="X133" s="2">
        <v>0.71299999999999997</v>
      </c>
      <c r="Y133" s="6">
        <f t="shared" si="22"/>
        <v>1.9033127786231015E-2</v>
      </c>
      <c r="AB133">
        <v>21101017244</v>
      </c>
      <c r="AC133" t="s">
        <v>65127</v>
      </c>
      <c r="AD133" t="s">
        <v>1</v>
      </c>
      <c r="AE133">
        <v>2</v>
      </c>
      <c r="AF133">
        <v>4</v>
      </c>
      <c r="AG133">
        <v>44</v>
      </c>
      <c r="AH133" s="9">
        <v>44440</v>
      </c>
      <c r="AI133" t="s">
        <v>65126</v>
      </c>
      <c r="AJ133" t="s">
        <v>65125</v>
      </c>
      <c r="AK133" t="s">
        <v>65124</v>
      </c>
      <c r="AL133">
        <v>3</v>
      </c>
      <c r="AM133" s="5">
        <f t="shared" si="18"/>
        <v>0.75</v>
      </c>
      <c r="AN133" s="4">
        <f t="shared" si="23"/>
        <v>1.1359333585762969E-3</v>
      </c>
      <c r="AO133" s="3"/>
      <c r="AP133">
        <v>1</v>
      </c>
      <c r="AQ133" t="s">
        <v>147</v>
      </c>
      <c r="AR133">
        <v>170173</v>
      </c>
      <c r="AS133" t="s">
        <v>146</v>
      </c>
      <c r="AT133" s="2" t="s">
        <v>7</v>
      </c>
      <c r="AU133" s="1">
        <f t="shared" si="19"/>
        <v>1.3663969457934597</v>
      </c>
      <c r="AV133" s="1">
        <f t="shared" si="20"/>
        <v>1.0084530572403656</v>
      </c>
      <c r="AW133" s="1">
        <f t="shared" si="21"/>
        <v>0.65050916868727116</v>
      </c>
    </row>
    <row r="134" spans="1:49" x14ac:dyDescent="0.2">
      <c r="A134">
        <v>132</v>
      </c>
      <c r="B134" t="s">
        <v>65123</v>
      </c>
      <c r="C134" t="s">
        <v>65122</v>
      </c>
      <c r="F134" t="s">
        <v>65121</v>
      </c>
      <c r="G134" t="s">
        <v>6</v>
      </c>
      <c r="H134" t="s">
        <v>5</v>
      </c>
      <c r="I134" t="s">
        <v>65120</v>
      </c>
      <c r="J134" t="s">
        <v>65119</v>
      </c>
      <c r="K134" t="s">
        <v>65118</v>
      </c>
      <c r="L134" t="s">
        <v>65117</v>
      </c>
      <c r="M134" t="s">
        <v>108</v>
      </c>
      <c r="N134">
        <v>2</v>
      </c>
      <c r="O134" t="s">
        <v>65116</v>
      </c>
      <c r="P134" t="s">
        <v>65115</v>
      </c>
      <c r="Q134" t="s">
        <v>65114</v>
      </c>
      <c r="R134" s="7">
        <v>43435</v>
      </c>
      <c r="S134" s="8">
        <f t="shared" si="16"/>
        <v>2018</v>
      </c>
      <c r="T134" s="8">
        <v>2018</v>
      </c>
      <c r="U134" s="8">
        <f t="shared" si="17"/>
        <v>4</v>
      </c>
      <c r="V134" s="7">
        <v>43435</v>
      </c>
      <c r="W134" t="s">
        <v>65113</v>
      </c>
      <c r="X134" s="2">
        <v>1.5089999999999999</v>
      </c>
      <c r="Y134" s="6">
        <f t="shared" si="22"/>
        <v>4.0281893168895654E-2</v>
      </c>
      <c r="AB134">
        <v>21100934923</v>
      </c>
      <c r="AC134">
        <v>24712825</v>
      </c>
      <c r="AD134" t="s">
        <v>1</v>
      </c>
      <c r="AE134">
        <v>2</v>
      </c>
      <c r="AF134">
        <v>4</v>
      </c>
      <c r="AG134">
        <v>8636833</v>
      </c>
      <c r="AH134" t="s">
        <v>46150</v>
      </c>
      <c r="AI134" t="s">
        <v>65112</v>
      </c>
      <c r="AK134" t="s">
        <v>65111</v>
      </c>
      <c r="AL134">
        <v>0</v>
      </c>
      <c r="AM134" s="5">
        <f t="shared" si="18"/>
        <v>0</v>
      </c>
      <c r="AN134" s="4">
        <f t="shared" si="23"/>
        <v>0</v>
      </c>
      <c r="AO134" s="3"/>
      <c r="AP134">
        <v>0</v>
      </c>
      <c r="AR134" t="s">
        <v>0</v>
      </c>
      <c r="AT134" s="2" t="s">
        <v>7</v>
      </c>
      <c r="AU134" s="1">
        <f t="shared" si="19"/>
        <v>2.8197325218226954</v>
      </c>
      <c r="AV134" s="1">
        <f t="shared" si="20"/>
        <v>2.0140946584447827</v>
      </c>
      <c r="AW134" s="1">
        <f t="shared" si="21"/>
        <v>1.2084567950668696</v>
      </c>
    </row>
    <row r="135" spans="1:49" x14ac:dyDescent="0.2">
      <c r="A135">
        <v>133</v>
      </c>
      <c r="B135" t="s">
        <v>65110</v>
      </c>
      <c r="C135" t="s">
        <v>65109</v>
      </c>
      <c r="F135" t="s">
        <v>65108</v>
      </c>
      <c r="G135" t="s">
        <v>6</v>
      </c>
      <c r="H135" t="s">
        <v>5</v>
      </c>
      <c r="I135" t="s">
        <v>4826</v>
      </c>
      <c r="J135">
        <v>60002836</v>
      </c>
      <c r="K135" t="s">
        <v>2507</v>
      </c>
      <c r="L135" t="s">
        <v>558</v>
      </c>
      <c r="M135" t="s">
        <v>54</v>
      </c>
      <c r="N135">
        <v>2</v>
      </c>
      <c r="O135" t="s">
        <v>65107</v>
      </c>
      <c r="P135" t="s">
        <v>65106</v>
      </c>
      <c r="Q135" t="s">
        <v>2506</v>
      </c>
      <c r="R135" s="7">
        <v>43435</v>
      </c>
      <c r="S135" s="8">
        <f t="shared" si="16"/>
        <v>2018</v>
      </c>
      <c r="T135" s="8">
        <v>2018</v>
      </c>
      <c r="U135" s="8">
        <f t="shared" si="17"/>
        <v>4</v>
      </c>
      <c r="V135" s="7">
        <v>43435</v>
      </c>
      <c r="W135" t="s">
        <v>820</v>
      </c>
      <c r="X135" s="2">
        <v>0.435</v>
      </c>
      <c r="Y135" s="6">
        <f t="shared" si="22"/>
        <v>1.1612076559622007E-2</v>
      </c>
      <c r="AB135">
        <v>21100829268</v>
      </c>
      <c r="AC135">
        <v>20763417</v>
      </c>
      <c r="AD135" t="s">
        <v>1</v>
      </c>
      <c r="AE135">
        <v>8</v>
      </c>
      <c r="AF135">
        <v>12</v>
      </c>
      <c r="AG135">
        <v>2471</v>
      </c>
      <c r="AH135" s="9">
        <v>44440</v>
      </c>
      <c r="AI135" t="s">
        <v>65105</v>
      </c>
      <c r="AJ135" t="s">
        <v>65104</v>
      </c>
      <c r="AK135" t="s">
        <v>65103</v>
      </c>
      <c r="AL135">
        <v>1</v>
      </c>
      <c r="AM135" s="5">
        <f t="shared" si="18"/>
        <v>0.25</v>
      </c>
      <c r="AN135" s="4">
        <f t="shared" si="23"/>
        <v>3.786444528587656E-4</v>
      </c>
      <c r="AO135" s="3"/>
      <c r="AP135">
        <v>1</v>
      </c>
      <c r="AQ135" t="s">
        <v>49</v>
      </c>
      <c r="AR135">
        <v>11804073</v>
      </c>
      <c r="AS135" t="s">
        <v>48</v>
      </c>
      <c r="AT135" s="2" t="s">
        <v>7</v>
      </c>
      <c r="AU135" s="1">
        <f t="shared" si="19"/>
        <v>0.82420469275930353</v>
      </c>
      <c r="AV135" s="1">
        <f t="shared" si="20"/>
        <v>0.59953605062403859</v>
      </c>
      <c r="AW135" s="1">
        <f t="shared" si="21"/>
        <v>0.37486740848877381</v>
      </c>
    </row>
    <row r="136" spans="1:49" x14ac:dyDescent="0.2">
      <c r="A136">
        <v>134</v>
      </c>
      <c r="B136" t="s">
        <v>65102</v>
      </c>
      <c r="C136" t="s">
        <v>65101</v>
      </c>
      <c r="F136" t="s">
        <v>65100</v>
      </c>
      <c r="G136" t="s">
        <v>6</v>
      </c>
      <c r="H136" t="s">
        <v>5</v>
      </c>
      <c r="I136" t="s">
        <v>65099</v>
      </c>
      <c r="J136" t="s">
        <v>65098</v>
      </c>
      <c r="K136" t="s">
        <v>65097</v>
      </c>
      <c r="L136" t="s">
        <v>65096</v>
      </c>
      <c r="M136" t="s">
        <v>505</v>
      </c>
      <c r="N136">
        <v>3</v>
      </c>
      <c r="O136" t="s">
        <v>65095</v>
      </c>
      <c r="P136" t="s">
        <v>65094</v>
      </c>
      <c r="Q136" t="s">
        <v>65093</v>
      </c>
      <c r="R136" s="7">
        <v>43435</v>
      </c>
      <c r="S136" s="8">
        <f t="shared" si="16"/>
        <v>2018</v>
      </c>
      <c r="T136" s="8">
        <v>2018</v>
      </c>
      <c r="U136" s="8">
        <f t="shared" si="17"/>
        <v>4</v>
      </c>
      <c r="V136" s="7">
        <v>43435</v>
      </c>
      <c r="W136" t="s">
        <v>65092</v>
      </c>
      <c r="X136" s="2">
        <v>0.41499999999999998</v>
      </c>
      <c r="Y136" s="6">
        <f t="shared" si="22"/>
        <v>1.1078187982168121E-2</v>
      </c>
      <c r="AA136">
        <v>23635037</v>
      </c>
      <c r="AB136">
        <v>21101017383</v>
      </c>
      <c r="AC136">
        <v>23635045</v>
      </c>
      <c r="AD136" t="s">
        <v>1</v>
      </c>
      <c r="AE136">
        <v>4</v>
      </c>
      <c r="AF136">
        <v>4</v>
      </c>
      <c r="AH136" t="s">
        <v>65091</v>
      </c>
      <c r="AI136" t="s">
        <v>65090</v>
      </c>
      <c r="AJ136" t="s">
        <v>65089</v>
      </c>
      <c r="AK136" t="s">
        <v>65088</v>
      </c>
      <c r="AL136">
        <v>5</v>
      </c>
      <c r="AM136" s="5">
        <f t="shared" si="18"/>
        <v>1.25</v>
      </c>
      <c r="AN136" s="4">
        <f t="shared" si="23"/>
        <v>1.8932222642938281E-3</v>
      </c>
      <c r="AO136" s="3"/>
      <c r="AP136">
        <v>0</v>
      </c>
      <c r="AQ136" t="s">
        <v>65087</v>
      </c>
      <c r="AR136" t="s">
        <v>65086</v>
      </c>
      <c r="AS136" t="s">
        <v>65085</v>
      </c>
      <c r="AT136" s="2" t="s">
        <v>7</v>
      </c>
      <c r="AU136" s="1">
        <f t="shared" si="19"/>
        <v>0.83226982668058325</v>
      </c>
      <c r="AV136" s="1">
        <f t="shared" si="20"/>
        <v>0.64857051232309748</v>
      </c>
      <c r="AW136" s="1">
        <f t="shared" si="21"/>
        <v>0.46487119796561155</v>
      </c>
    </row>
    <row r="137" spans="1:49" x14ac:dyDescent="0.2">
      <c r="A137">
        <v>135</v>
      </c>
      <c r="B137" t="s">
        <v>65084</v>
      </c>
      <c r="C137" t="s">
        <v>65083</v>
      </c>
      <c r="F137" t="s">
        <v>65082</v>
      </c>
      <c r="G137" t="s">
        <v>6</v>
      </c>
      <c r="H137" t="s">
        <v>5</v>
      </c>
      <c r="I137" t="s">
        <v>65081</v>
      </c>
      <c r="J137">
        <v>113408307</v>
      </c>
      <c r="K137" t="s">
        <v>65080</v>
      </c>
      <c r="L137" t="s">
        <v>65079</v>
      </c>
      <c r="M137" t="s">
        <v>699</v>
      </c>
      <c r="N137">
        <v>5</v>
      </c>
      <c r="O137" t="s">
        <v>65078</v>
      </c>
      <c r="P137" t="s">
        <v>65077</v>
      </c>
      <c r="Q137" t="s">
        <v>65076</v>
      </c>
      <c r="R137" s="7">
        <v>43435</v>
      </c>
      <c r="S137" s="8">
        <f t="shared" si="16"/>
        <v>2018</v>
      </c>
      <c r="T137" s="8">
        <v>2018</v>
      </c>
      <c r="U137" s="8">
        <f t="shared" si="17"/>
        <v>4</v>
      </c>
      <c r="V137" s="7">
        <v>43435</v>
      </c>
      <c r="W137" t="s">
        <v>65075</v>
      </c>
      <c r="X137" s="2">
        <v>0.39300000000000002</v>
      </c>
      <c r="Y137" s="6">
        <f t="shared" si="22"/>
        <v>1.0490910546968848E-2</v>
      </c>
      <c r="AB137">
        <v>21100924372</v>
      </c>
      <c r="AC137">
        <v>23065729</v>
      </c>
      <c r="AD137" t="s">
        <v>1</v>
      </c>
      <c r="AE137">
        <v>3</v>
      </c>
      <c r="AF137">
        <v>4</v>
      </c>
      <c r="AG137">
        <v>64</v>
      </c>
      <c r="AI137" t="s">
        <v>65074</v>
      </c>
      <c r="AJ137" t="s">
        <v>65073</v>
      </c>
      <c r="AK137" t="s">
        <v>65072</v>
      </c>
      <c r="AL137">
        <v>1</v>
      </c>
      <c r="AM137" s="5">
        <f t="shared" si="18"/>
        <v>0.25</v>
      </c>
      <c r="AN137" s="4">
        <f t="shared" si="23"/>
        <v>3.786444528587656E-4</v>
      </c>
      <c r="AO137" s="3"/>
      <c r="AP137">
        <v>1</v>
      </c>
      <c r="AR137" t="s">
        <v>0</v>
      </c>
      <c r="AS137" t="s">
        <v>65071</v>
      </c>
      <c r="AT137" s="2" t="s">
        <v>7</v>
      </c>
      <c r="AU137" s="1">
        <f t="shared" si="19"/>
        <v>0.74572307187358222</v>
      </c>
      <c r="AV137" s="1">
        <f t="shared" si="20"/>
        <v>0.54347774999138065</v>
      </c>
      <c r="AW137" s="1">
        <f t="shared" si="21"/>
        <v>0.34123242810917898</v>
      </c>
    </row>
    <row r="138" spans="1:49" x14ac:dyDescent="0.2">
      <c r="A138">
        <v>136</v>
      </c>
      <c r="B138" t="s">
        <v>65070</v>
      </c>
      <c r="C138" t="s">
        <v>65069</v>
      </c>
      <c r="F138" t="s">
        <v>65068</v>
      </c>
      <c r="G138" t="s">
        <v>6</v>
      </c>
      <c r="H138" t="s">
        <v>5</v>
      </c>
      <c r="I138" t="s">
        <v>65067</v>
      </c>
      <c r="J138" t="s">
        <v>65066</v>
      </c>
      <c r="K138" t="s">
        <v>65065</v>
      </c>
      <c r="L138" t="s">
        <v>65064</v>
      </c>
      <c r="M138" t="s">
        <v>65063</v>
      </c>
      <c r="N138">
        <v>9</v>
      </c>
      <c r="O138" t="s">
        <v>65062</v>
      </c>
      <c r="P138" t="s">
        <v>65061</v>
      </c>
      <c r="Q138" t="s">
        <v>65060</v>
      </c>
      <c r="R138" s="7">
        <v>43435</v>
      </c>
      <c r="S138" s="8">
        <f t="shared" si="16"/>
        <v>2018</v>
      </c>
      <c r="T138" s="8">
        <v>2018</v>
      </c>
      <c r="U138" s="8">
        <f t="shared" si="17"/>
        <v>4</v>
      </c>
      <c r="V138" s="7">
        <v>43435</v>
      </c>
      <c r="W138" t="s">
        <v>65059</v>
      </c>
      <c r="X138" s="2">
        <v>0.24299999999999999</v>
      </c>
      <c r="Y138" s="6">
        <f t="shared" si="22"/>
        <v>6.4867462160647076E-3</v>
      </c>
      <c r="AA138" t="s">
        <v>65058</v>
      </c>
      <c r="AB138">
        <v>20000195075</v>
      </c>
      <c r="AD138" t="s">
        <v>1</v>
      </c>
      <c r="AE138">
        <v>13</v>
      </c>
      <c r="AF138">
        <v>4</v>
      </c>
      <c r="AH138" t="s">
        <v>25964</v>
      </c>
      <c r="AI138" t="s">
        <v>65057</v>
      </c>
      <c r="AJ138" t="s">
        <v>65056</v>
      </c>
      <c r="AK138" t="s">
        <v>65055</v>
      </c>
      <c r="AL138">
        <v>5</v>
      </c>
      <c r="AM138" s="5">
        <f t="shared" si="18"/>
        <v>1.25</v>
      </c>
      <c r="AN138" s="4">
        <f t="shared" si="23"/>
        <v>1.8932222642938281E-3</v>
      </c>
      <c r="AO138" s="3"/>
      <c r="AP138">
        <v>1</v>
      </c>
      <c r="AQ138" t="s">
        <v>82</v>
      </c>
      <c r="AR138" t="s">
        <v>65054</v>
      </c>
      <c r="AS138" t="s">
        <v>338</v>
      </c>
      <c r="AT138" s="2" t="s">
        <v>7</v>
      </c>
      <c r="AU138" s="1">
        <f t="shared" si="19"/>
        <v>0.51086890305334431</v>
      </c>
      <c r="AV138" s="1">
        <f t="shared" si="20"/>
        <v>0.41899842401792681</v>
      </c>
      <c r="AW138" s="1">
        <f t="shared" si="21"/>
        <v>0.32712794498250913</v>
      </c>
    </row>
    <row r="139" spans="1:49" x14ac:dyDescent="0.2">
      <c r="A139">
        <v>137</v>
      </c>
      <c r="B139" t="s">
        <v>65053</v>
      </c>
      <c r="F139" t="s">
        <v>65052</v>
      </c>
      <c r="G139" t="s">
        <v>6</v>
      </c>
      <c r="H139" t="s">
        <v>5</v>
      </c>
      <c r="I139" t="s">
        <v>65051</v>
      </c>
      <c r="J139">
        <v>60090652</v>
      </c>
      <c r="K139" t="s">
        <v>1466</v>
      </c>
      <c r="L139" t="s">
        <v>1465</v>
      </c>
      <c r="M139" t="s">
        <v>758</v>
      </c>
      <c r="N139">
        <v>7</v>
      </c>
      <c r="O139" t="s">
        <v>65050</v>
      </c>
      <c r="P139" t="s">
        <v>65049</v>
      </c>
      <c r="Q139" t="s">
        <v>65048</v>
      </c>
      <c r="R139" s="7">
        <v>43435</v>
      </c>
      <c r="S139" s="8">
        <f t="shared" si="16"/>
        <v>2018</v>
      </c>
      <c r="T139" s="8">
        <v>2018</v>
      </c>
      <c r="U139" s="8">
        <f t="shared" si="17"/>
        <v>4</v>
      </c>
      <c r="V139" s="7">
        <v>43435</v>
      </c>
      <c r="W139" t="s">
        <v>65047</v>
      </c>
      <c r="X139" s="2">
        <v>0.29799999999999999</v>
      </c>
      <c r="Y139" s="6">
        <f t="shared" si="22"/>
        <v>7.9549398040628921E-3</v>
      </c>
      <c r="AA139">
        <v>19855761</v>
      </c>
      <c r="AB139">
        <v>21100217218</v>
      </c>
      <c r="AC139">
        <v>22321535</v>
      </c>
      <c r="AD139" t="s">
        <v>1</v>
      </c>
      <c r="AE139">
        <v>11</v>
      </c>
      <c r="AF139" t="s">
        <v>65046</v>
      </c>
      <c r="AH139" t="s">
        <v>65045</v>
      </c>
      <c r="AI139" t="s">
        <v>65044</v>
      </c>
      <c r="AJ139" t="s">
        <v>65043</v>
      </c>
      <c r="AK139" t="s">
        <v>65042</v>
      </c>
      <c r="AL139">
        <v>2</v>
      </c>
      <c r="AM139" s="5">
        <f t="shared" si="18"/>
        <v>0.5</v>
      </c>
      <c r="AN139" s="4">
        <f t="shared" si="23"/>
        <v>7.572889057175312E-4</v>
      </c>
      <c r="AO139" s="3"/>
      <c r="AP139">
        <v>0</v>
      </c>
      <c r="AQ139" t="s">
        <v>757</v>
      </c>
      <c r="AR139" t="s">
        <v>65041</v>
      </c>
      <c r="AS139" t="s">
        <v>756</v>
      </c>
      <c r="AT139" s="2" t="s">
        <v>7</v>
      </c>
      <c r="AU139" s="1">
        <f t="shared" si="19"/>
        <v>0.57956445345592844</v>
      </c>
      <c r="AV139" s="1">
        <f t="shared" si="20"/>
        <v>0.43561143548902115</v>
      </c>
      <c r="AW139" s="1">
        <f t="shared" si="21"/>
        <v>0.29165841752211391</v>
      </c>
    </row>
    <row r="140" spans="1:49" x14ac:dyDescent="0.2">
      <c r="A140">
        <v>138</v>
      </c>
      <c r="B140" t="s">
        <v>65040</v>
      </c>
      <c r="C140" t="s">
        <v>65039</v>
      </c>
      <c r="F140" t="s">
        <v>65038</v>
      </c>
      <c r="G140" t="s">
        <v>6</v>
      </c>
      <c r="H140" t="s">
        <v>5</v>
      </c>
      <c r="I140" t="s">
        <v>65037</v>
      </c>
      <c r="J140" t="s">
        <v>65036</v>
      </c>
      <c r="K140" t="s">
        <v>65035</v>
      </c>
      <c r="L140" t="s">
        <v>65034</v>
      </c>
      <c r="M140" t="s">
        <v>65033</v>
      </c>
      <c r="N140">
        <v>8</v>
      </c>
      <c r="O140" t="s">
        <v>65032</v>
      </c>
      <c r="P140" t="s">
        <v>65031</v>
      </c>
      <c r="Q140" t="s">
        <v>65030</v>
      </c>
      <c r="R140" s="7">
        <v>43435</v>
      </c>
      <c r="S140" s="8">
        <f t="shared" si="16"/>
        <v>2018</v>
      </c>
      <c r="T140" s="8">
        <v>2018</v>
      </c>
      <c r="U140" s="8">
        <f t="shared" si="17"/>
        <v>4</v>
      </c>
      <c r="V140" s="7">
        <v>43435</v>
      </c>
      <c r="W140" t="s">
        <v>5364</v>
      </c>
      <c r="X140" s="2">
        <v>0.77200000000000002</v>
      </c>
      <c r="Y140" s="6">
        <f t="shared" si="22"/>
        <v>2.0608099089719976E-2</v>
      </c>
      <c r="AA140">
        <v>223778</v>
      </c>
      <c r="AB140">
        <v>28572</v>
      </c>
      <c r="AC140">
        <v>14697807</v>
      </c>
      <c r="AD140" t="s">
        <v>1</v>
      </c>
      <c r="AE140">
        <v>84</v>
      </c>
      <c r="AF140">
        <v>6</v>
      </c>
      <c r="AG140">
        <v>745840604</v>
      </c>
      <c r="AI140" t="s">
        <v>65029</v>
      </c>
      <c r="AJ140" t="s">
        <v>65028</v>
      </c>
      <c r="AK140" t="s">
        <v>65027</v>
      </c>
      <c r="AL140">
        <v>5</v>
      </c>
      <c r="AM140" s="5">
        <f t="shared" si="18"/>
        <v>1.25</v>
      </c>
      <c r="AN140" s="4">
        <f t="shared" si="23"/>
        <v>1.8932222642938281E-3</v>
      </c>
      <c r="AO140" s="3"/>
      <c r="AP140">
        <v>0</v>
      </c>
      <c r="AR140">
        <v>633053</v>
      </c>
      <c r="AT140" s="2">
        <v>2.0139999999999998</v>
      </c>
      <c r="AU140" s="1">
        <f t="shared" si="19"/>
        <v>1.4993636042092129</v>
      </c>
      <c r="AV140" s="1">
        <f t="shared" si="20"/>
        <v>1.1250660677006901</v>
      </c>
      <c r="AW140" s="1">
        <f t="shared" si="21"/>
        <v>0.75076853119216713</v>
      </c>
    </row>
    <row r="141" spans="1:49" x14ac:dyDescent="0.2">
      <c r="A141">
        <v>139</v>
      </c>
      <c r="B141" t="s">
        <v>65026</v>
      </c>
      <c r="F141" t="s">
        <v>65025</v>
      </c>
      <c r="G141" t="s">
        <v>6</v>
      </c>
      <c r="H141" t="s">
        <v>5</v>
      </c>
      <c r="I141" t="s">
        <v>65024</v>
      </c>
      <c r="J141">
        <v>60072227</v>
      </c>
      <c r="K141" t="s">
        <v>3742</v>
      </c>
      <c r="L141" t="s">
        <v>3741</v>
      </c>
      <c r="M141" t="s">
        <v>14</v>
      </c>
      <c r="N141">
        <v>3</v>
      </c>
      <c r="O141" t="s">
        <v>65023</v>
      </c>
      <c r="P141" t="s">
        <v>65022</v>
      </c>
      <c r="Q141" t="s">
        <v>65021</v>
      </c>
      <c r="R141" s="7">
        <v>43435</v>
      </c>
      <c r="S141" s="8">
        <f t="shared" si="16"/>
        <v>2018</v>
      </c>
      <c r="T141" s="8">
        <v>2018</v>
      </c>
      <c r="U141" s="8">
        <f t="shared" si="17"/>
        <v>4</v>
      </c>
      <c r="V141" s="7">
        <v>43435</v>
      </c>
      <c r="W141" t="s">
        <v>4472</v>
      </c>
      <c r="X141" s="2">
        <v>0.104</v>
      </c>
      <c r="Y141" s="6">
        <f t="shared" si="22"/>
        <v>2.776220602760204E-3</v>
      </c>
      <c r="AB141">
        <v>21100899502</v>
      </c>
      <c r="AC141">
        <v>22498958</v>
      </c>
      <c r="AD141" t="s">
        <v>1</v>
      </c>
      <c r="AE141">
        <v>8</v>
      </c>
      <c r="AF141" t="s">
        <v>65020</v>
      </c>
      <c r="AH141" t="s">
        <v>65019</v>
      </c>
      <c r="AI141" t="s">
        <v>65018</v>
      </c>
      <c r="AJ141" t="s">
        <v>65017</v>
      </c>
      <c r="AK141" t="s">
        <v>65016</v>
      </c>
      <c r="AL141">
        <v>0</v>
      </c>
      <c r="AM141" s="5">
        <f t="shared" si="18"/>
        <v>0</v>
      </c>
      <c r="AN141" s="4">
        <f t="shared" si="23"/>
        <v>0</v>
      </c>
      <c r="AO141" s="3"/>
      <c r="AP141">
        <v>0</v>
      </c>
      <c r="AR141" t="s">
        <v>0</v>
      </c>
      <c r="AT141" s="2" t="s">
        <v>7</v>
      </c>
      <c r="AU141" s="1">
        <f t="shared" si="19"/>
        <v>0.19433544219321428</v>
      </c>
      <c r="AV141" s="1">
        <f t="shared" si="20"/>
        <v>0.13881103013801019</v>
      </c>
      <c r="AW141" s="1">
        <f t="shared" si="21"/>
        <v>8.3286618082806116E-2</v>
      </c>
    </row>
    <row r="142" spans="1:49" x14ac:dyDescent="0.2">
      <c r="A142">
        <v>140</v>
      </c>
      <c r="B142" t="s">
        <v>65015</v>
      </c>
      <c r="C142" t="s">
        <v>65014</v>
      </c>
      <c r="F142" t="s">
        <v>65013</v>
      </c>
      <c r="G142" t="s">
        <v>6</v>
      </c>
      <c r="H142" t="s">
        <v>5</v>
      </c>
      <c r="I142" t="s">
        <v>65012</v>
      </c>
      <c r="J142" t="s">
        <v>65011</v>
      </c>
      <c r="K142" t="s">
        <v>65010</v>
      </c>
      <c r="L142" t="s">
        <v>65009</v>
      </c>
      <c r="M142" t="s">
        <v>65008</v>
      </c>
      <c r="N142">
        <v>8</v>
      </c>
      <c r="O142" t="s">
        <v>65007</v>
      </c>
      <c r="P142" t="s">
        <v>65006</v>
      </c>
      <c r="Q142" t="s">
        <v>65005</v>
      </c>
      <c r="R142" s="7">
        <v>43435</v>
      </c>
      <c r="S142" s="8">
        <f t="shared" si="16"/>
        <v>2018</v>
      </c>
      <c r="T142" s="8">
        <v>2018</v>
      </c>
      <c r="U142" s="8">
        <f t="shared" si="17"/>
        <v>4</v>
      </c>
      <c r="V142" s="7">
        <v>43435</v>
      </c>
      <c r="W142" t="s">
        <v>3915</v>
      </c>
      <c r="X142" s="2">
        <v>1.1299999999999999</v>
      </c>
      <c r="Y142" s="6">
        <f t="shared" si="22"/>
        <v>3.0164704626144522E-2</v>
      </c>
      <c r="AB142">
        <v>21100943567</v>
      </c>
      <c r="AC142">
        <v>23670932</v>
      </c>
      <c r="AD142" t="s">
        <v>1</v>
      </c>
      <c r="AE142">
        <v>2</v>
      </c>
      <c r="AF142">
        <v>12</v>
      </c>
      <c r="AH142" t="s">
        <v>65004</v>
      </c>
      <c r="AI142" t="s">
        <v>65003</v>
      </c>
      <c r="AJ142" t="s">
        <v>65002</v>
      </c>
      <c r="AK142" t="s">
        <v>65001</v>
      </c>
      <c r="AL142">
        <v>3</v>
      </c>
      <c r="AM142" s="5">
        <f t="shared" si="18"/>
        <v>0.75</v>
      </c>
      <c r="AN142" s="4">
        <f t="shared" si="23"/>
        <v>1.1359333585762969E-3</v>
      </c>
      <c r="AO142" s="3"/>
      <c r="AP142">
        <v>0</v>
      </c>
      <c r="AQ142" t="s">
        <v>2046</v>
      </c>
      <c r="AR142" t="s">
        <v>65000</v>
      </c>
      <c r="AS142" t="s">
        <v>2045</v>
      </c>
      <c r="AT142" s="2">
        <v>3.8490000000000002</v>
      </c>
      <c r="AU142" s="1">
        <f t="shared" si="19"/>
        <v>2.1456073245874054</v>
      </c>
      <c r="AV142" s="1">
        <f t="shared" si="20"/>
        <v>1.5650318992360408</v>
      </c>
      <c r="AW142" s="1">
        <f t="shared" si="21"/>
        <v>0.9844564738846765</v>
      </c>
    </row>
    <row r="143" spans="1:49" x14ac:dyDescent="0.2">
      <c r="A143">
        <v>141</v>
      </c>
      <c r="B143" t="s">
        <v>64999</v>
      </c>
      <c r="C143" t="s">
        <v>64998</v>
      </c>
      <c r="F143" t="s">
        <v>64997</v>
      </c>
      <c r="G143" t="s">
        <v>6</v>
      </c>
      <c r="H143" t="s">
        <v>5</v>
      </c>
      <c r="I143" t="s">
        <v>3542</v>
      </c>
      <c r="J143" t="s">
        <v>64996</v>
      </c>
      <c r="K143" t="s">
        <v>64995</v>
      </c>
      <c r="L143" t="s">
        <v>64994</v>
      </c>
      <c r="M143" t="s">
        <v>64993</v>
      </c>
      <c r="N143">
        <v>3</v>
      </c>
      <c r="O143" t="s">
        <v>64992</v>
      </c>
      <c r="P143" t="s">
        <v>64991</v>
      </c>
      <c r="Q143" t="s">
        <v>64990</v>
      </c>
      <c r="R143" s="7">
        <v>43435</v>
      </c>
      <c r="S143" s="8">
        <f t="shared" si="16"/>
        <v>2018</v>
      </c>
      <c r="T143" s="8">
        <v>2018</v>
      </c>
      <c r="U143" s="8">
        <f t="shared" si="17"/>
        <v>4</v>
      </c>
      <c r="V143" s="7">
        <v>43435</v>
      </c>
      <c r="W143" t="s">
        <v>2551</v>
      </c>
      <c r="X143" s="2">
        <v>1.093</v>
      </c>
      <c r="Y143" s="6">
        <f t="shared" si="22"/>
        <v>2.9177010757854838E-2</v>
      </c>
      <c r="AB143">
        <v>21100906361</v>
      </c>
      <c r="AC143">
        <v>24732400</v>
      </c>
      <c r="AD143" t="s">
        <v>1</v>
      </c>
      <c r="AE143">
        <v>2</v>
      </c>
      <c r="AF143">
        <v>4</v>
      </c>
      <c r="AG143">
        <v>8445646</v>
      </c>
      <c r="AH143" t="s">
        <v>64989</v>
      </c>
      <c r="AI143" t="s">
        <v>64988</v>
      </c>
      <c r="AJ143" t="s">
        <v>64987</v>
      </c>
      <c r="AK143" t="s">
        <v>64986</v>
      </c>
      <c r="AL143">
        <v>13</v>
      </c>
      <c r="AM143" s="5">
        <f t="shared" si="18"/>
        <v>3.25</v>
      </c>
      <c r="AN143" s="4">
        <f t="shared" si="23"/>
        <v>4.9223778871639529E-3</v>
      </c>
      <c r="AO143" s="3"/>
      <c r="AP143">
        <v>0</v>
      </c>
      <c r="AR143" t="s">
        <v>0</v>
      </c>
      <c r="AT143" s="2" t="s">
        <v>7</v>
      </c>
      <c r="AU143" s="1">
        <f t="shared" si="19"/>
        <v>2.1900620896647571</v>
      </c>
      <c r="AV143" s="1">
        <f t="shared" si="20"/>
        <v>1.7049694322509394</v>
      </c>
      <c r="AW143" s="1">
        <f t="shared" si="21"/>
        <v>1.2198767748371218</v>
      </c>
    </row>
    <row r="144" spans="1:49" x14ac:dyDescent="0.2">
      <c r="A144">
        <v>142</v>
      </c>
      <c r="B144" t="s">
        <v>64985</v>
      </c>
      <c r="C144" t="s">
        <v>64984</v>
      </c>
      <c r="F144" t="s">
        <v>64983</v>
      </c>
      <c r="G144" t="s">
        <v>6</v>
      </c>
      <c r="H144" t="s">
        <v>5</v>
      </c>
      <c r="I144" t="s">
        <v>64982</v>
      </c>
      <c r="J144" t="s">
        <v>64981</v>
      </c>
      <c r="K144" t="s">
        <v>64980</v>
      </c>
      <c r="L144" t="s">
        <v>64979</v>
      </c>
      <c r="M144" t="s">
        <v>1971</v>
      </c>
      <c r="N144">
        <v>4</v>
      </c>
      <c r="O144" t="s">
        <v>64978</v>
      </c>
      <c r="P144" t="s">
        <v>64977</v>
      </c>
      <c r="Q144" t="s">
        <v>64976</v>
      </c>
      <c r="R144" s="7">
        <v>43435</v>
      </c>
      <c r="S144" s="8">
        <f t="shared" si="16"/>
        <v>2018</v>
      </c>
      <c r="T144" s="8">
        <v>2018</v>
      </c>
      <c r="U144" s="8">
        <f t="shared" si="17"/>
        <v>4</v>
      </c>
      <c r="V144" s="7">
        <v>43435</v>
      </c>
      <c r="W144" t="s">
        <v>2551</v>
      </c>
      <c r="X144" s="2">
        <v>1.093</v>
      </c>
      <c r="Y144" s="6">
        <f t="shared" si="22"/>
        <v>2.9177010757854838E-2</v>
      </c>
      <c r="AB144">
        <v>21100906361</v>
      </c>
      <c r="AC144">
        <v>24732400</v>
      </c>
      <c r="AD144" t="s">
        <v>1</v>
      </c>
      <c r="AE144">
        <v>2</v>
      </c>
      <c r="AF144">
        <v>4</v>
      </c>
      <c r="AG144">
        <v>8362983</v>
      </c>
      <c r="AH144" t="s">
        <v>64975</v>
      </c>
      <c r="AI144" t="s">
        <v>64974</v>
      </c>
      <c r="AJ144" t="s">
        <v>64973</v>
      </c>
      <c r="AK144" t="s">
        <v>64972</v>
      </c>
      <c r="AL144">
        <v>10</v>
      </c>
      <c r="AM144" s="5">
        <f t="shared" si="18"/>
        <v>2.5</v>
      </c>
      <c r="AN144" s="4">
        <f t="shared" si="23"/>
        <v>3.7864445285876562E-3</v>
      </c>
      <c r="AO144" s="3"/>
      <c r="AP144">
        <v>0</v>
      </c>
      <c r="AR144" t="s">
        <v>0</v>
      </c>
      <c r="AT144" s="2" t="s">
        <v>7</v>
      </c>
      <c r="AU144" s="1">
        <f t="shared" si="19"/>
        <v>2.1559840889074682</v>
      </c>
      <c r="AV144" s="1">
        <f t="shared" si="20"/>
        <v>1.6481727643221249</v>
      </c>
      <c r="AW144" s="1">
        <f t="shared" si="21"/>
        <v>1.1403614397367809</v>
      </c>
    </row>
    <row r="145" spans="1:49" x14ac:dyDescent="0.2">
      <c r="A145">
        <v>143</v>
      </c>
      <c r="B145" t="s">
        <v>64971</v>
      </c>
      <c r="C145" t="s">
        <v>64970</v>
      </c>
      <c r="F145" t="s">
        <v>64969</v>
      </c>
      <c r="G145" t="s">
        <v>6</v>
      </c>
      <c r="H145" t="s">
        <v>5</v>
      </c>
      <c r="I145" t="s">
        <v>64968</v>
      </c>
      <c r="J145" t="s">
        <v>64967</v>
      </c>
      <c r="K145" t="s">
        <v>64966</v>
      </c>
      <c r="L145" t="s">
        <v>64965</v>
      </c>
      <c r="M145" t="s">
        <v>64964</v>
      </c>
      <c r="N145">
        <v>10</v>
      </c>
      <c r="O145" t="s">
        <v>64963</v>
      </c>
      <c r="P145" t="s">
        <v>64962</v>
      </c>
      <c r="Q145" t="s">
        <v>64961</v>
      </c>
      <c r="R145" s="7">
        <v>43435</v>
      </c>
      <c r="S145" s="8">
        <f t="shared" si="16"/>
        <v>2018</v>
      </c>
      <c r="T145" s="8">
        <v>2018</v>
      </c>
      <c r="U145" s="8">
        <f t="shared" si="17"/>
        <v>4</v>
      </c>
      <c r="V145" s="7">
        <v>43435</v>
      </c>
      <c r="W145" t="s">
        <v>64960</v>
      </c>
      <c r="X145" s="2">
        <v>0.17100000000000001</v>
      </c>
      <c r="Y145" s="6">
        <f t="shared" si="22"/>
        <v>4.5647473372307209E-3</v>
      </c>
      <c r="AA145">
        <v>17272394</v>
      </c>
      <c r="AB145">
        <v>21100822732</v>
      </c>
      <c r="AC145">
        <v>17277841</v>
      </c>
      <c r="AD145" t="s">
        <v>1</v>
      </c>
      <c r="AE145">
        <v>15</v>
      </c>
      <c r="AF145">
        <v>3</v>
      </c>
      <c r="AH145" t="s">
        <v>1982</v>
      </c>
      <c r="AI145" t="s">
        <v>64959</v>
      </c>
      <c r="AJ145" t="s">
        <v>64958</v>
      </c>
      <c r="AK145" t="s">
        <v>64957</v>
      </c>
      <c r="AL145">
        <v>4</v>
      </c>
      <c r="AM145" s="5">
        <f t="shared" si="18"/>
        <v>1</v>
      </c>
      <c r="AN145" s="4">
        <f t="shared" si="23"/>
        <v>1.5145778114350624E-3</v>
      </c>
      <c r="AO145" s="3"/>
      <c r="AP145">
        <v>0</v>
      </c>
      <c r="AQ145" t="s">
        <v>879</v>
      </c>
      <c r="AR145" t="s">
        <v>0</v>
      </c>
      <c r="AS145" t="s">
        <v>662</v>
      </c>
      <c r="AT145" s="2" t="s">
        <v>7</v>
      </c>
      <c r="AU145" s="1">
        <f t="shared" si="19"/>
        <v>0.36496964794920234</v>
      </c>
      <c r="AV145" s="1">
        <f t="shared" si="20"/>
        <v>0.30396625743328914</v>
      </c>
      <c r="AW145" s="1">
        <f t="shared" si="21"/>
        <v>0.24296286691737598</v>
      </c>
    </row>
    <row r="146" spans="1:49" x14ac:dyDescent="0.2">
      <c r="A146">
        <v>144</v>
      </c>
      <c r="B146" t="s">
        <v>64956</v>
      </c>
      <c r="C146" t="s">
        <v>64955</v>
      </c>
      <c r="F146" t="s">
        <v>64954</v>
      </c>
      <c r="G146" t="s">
        <v>6</v>
      </c>
      <c r="H146" t="s">
        <v>5</v>
      </c>
      <c r="I146" t="s">
        <v>64953</v>
      </c>
      <c r="J146">
        <v>60010499</v>
      </c>
      <c r="K146" t="s">
        <v>1575</v>
      </c>
      <c r="L146" t="s">
        <v>1574</v>
      </c>
      <c r="M146" t="s">
        <v>1573</v>
      </c>
      <c r="N146">
        <v>2</v>
      </c>
      <c r="O146" t="s">
        <v>64952</v>
      </c>
      <c r="P146" t="s">
        <v>64951</v>
      </c>
      <c r="Q146" t="s">
        <v>2059</v>
      </c>
      <c r="R146" s="7">
        <v>43435</v>
      </c>
      <c r="S146" s="8">
        <f t="shared" si="16"/>
        <v>2018</v>
      </c>
      <c r="T146" s="8">
        <v>2018</v>
      </c>
      <c r="U146" s="8">
        <f t="shared" si="17"/>
        <v>4</v>
      </c>
      <c r="V146" s="7">
        <v>43435</v>
      </c>
      <c r="W146" t="s">
        <v>1651</v>
      </c>
      <c r="X146" s="2">
        <v>0.253</v>
      </c>
      <c r="Y146" s="6">
        <f t="shared" si="22"/>
        <v>6.75369050479165E-3</v>
      </c>
      <c r="AA146">
        <v>20395086</v>
      </c>
      <c r="AB146">
        <v>21100331506</v>
      </c>
      <c r="AC146">
        <v>25332929</v>
      </c>
      <c r="AD146" t="s">
        <v>1</v>
      </c>
      <c r="AE146">
        <v>8</v>
      </c>
      <c r="AF146">
        <v>6</v>
      </c>
      <c r="AH146" t="s">
        <v>64950</v>
      </c>
      <c r="AI146" t="s">
        <v>64949</v>
      </c>
      <c r="AJ146" t="s">
        <v>64948</v>
      </c>
      <c r="AK146" t="s">
        <v>64947</v>
      </c>
      <c r="AL146">
        <v>1</v>
      </c>
      <c r="AM146" s="5">
        <f t="shared" si="18"/>
        <v>0.25</v>
      </c>
      <c r="AN146" s="4">
        <f t="shared" si="23"/>
        <v>3.786444528587656E-4</v>
      </c>
      <c r="AO146" s="3"/>
      <c r="AP146">
        <v>0</v>
      </c>
      <c r="AR146" t="s">
        <v>0</v>
      </c>
      <c r="AT146" s="2" t="s">
        <v>7</v>
      </c>
      <c r="AU146" s="1">
        <f t="shared" si="19"/>
        <v>0.48411766892117841</v>
      </c>
      <c r="AV146" s="1">
        <f t="shared" si="20"/>
        <v>0.35661674788252079</v>
      </c>
      <c r="AW146" s="1">
        <f t="shared" si="21"/>
        <v>0.22911582684386309</v>
      </c>
    </row>
    <row r="147" spans="1:49" x14ac:dyDescent="0.2">
      <c r="A147">
        <v>145</v>
      </c>
      <c r="B147" t="s">
        <v>64946</v>
      </c>
      <c r="C147" t="s">
        <v>64945</v>
      </c>
      <c r="F147" t="s">
        <v>64944</v>
      </c>
      <c r="G147" t="s">
        <v>6</v>
      </c>
      <c r="H147" t="s">
        <v>5</v>
      </c>
      <c r="I147" t="s">
        <v>62857</v>
      </c>
      <c r="J147">
        <v>60107186</v>
      </c>
      <c r="K147" t="s">
        <v>62856</v>
      </c>
      <c r="L147" t="s">
        <v>62855</v>
      </c>
      <c r="M147" t="s">
        <v>956</v>
      </c>
      <c r="N147">
        <v>3</v>
      </c>
      <c r="O147" t="s">
        <v>64943</v>
      </c>
      <c r="P147" t="s">
        <v>62853</v>
      </c>
      <c r="Q147" t="s">
        <v>62852</v>
      </c>
      <c r="R147" s="7">
        <v>43435</v>
      </c>
      <c r="S147" s="8">
        <f t="shared" si="16"/>
        <v>2018</v>
      </c>
      <c r="T147" s="8">
        <v>2018</v>
      </c>
      <c r="U147" s="8">
        <f t="shared" si="17"/>
        <v>4</v>
      </c>
      <c r="V147" s="7">
        <v>43435</v>
      </c>
      <c r="W147" t="s">
        <v>1651</v>
      </c>
      <c r="X147" s="2">
        <v>0.253</v>
      </c>
      <c r="Y147" s="6">
        <f t="shared" si="22"/>
        <v>6.75369050479165E-3</v>
      </c>
      <c r="AA147">
        <v>20395086</v>
      </c>
      <c r="AB147">
        <v>21100331506</v>
      </c>
      <c r="AC147">
        <v>25332929</v>
      </c>
      <c r="AD147" t="s">
        <v>1</v>
      </c>
      <c r="AE147">
        <v>8</v>
      </c>
      <c r="AF147">
        <v>6</v>
      </c>
      <c r="AH147" t="s">
        <v>52711</v>
      </c>
      <c r="AI147" t="s">
        <v>64942</v>
      </c>
      <c r="AJ147" t="s">
        <v>64941</v>
      </c>
      <c r="AK147" t="s">
        <v>64940</v>
      </c>
      <c r="AL147">
        <v>6</v>
      </c>
      <c r="AM147" s="5">
        <f t="shared" si="18"/>
        <v>1.5</v>
      </c>
      <c r="AN147" s="4">
        <f t="shared" si="23"/>
        <v>2.2718667171525938E-3</v>
      </c>
      <c r="AO147" s="3"/>
      <c r="AP147">
        <v>0</v>
      </c>
      <c r="AR147" t="s">
        <v>0</v>
      </c>
      <c r="AT147" s="2" t="s">
        <v>7</v>
      </c>
      <c r="AU147" s="1">
        <f t="shared" si="19"/>
        <v>0.54091433684999324</v>
      </c>
      <c r="AV147" s="1">
        <f t="shared" si="20"/>
        <v>0.45127786109721224</v>
      </c>
      <c r="AW147" s="1">
        <f t="shared" si="21"/>
        <v>0.36164138534443108</v>
      </c>
    </row>
    <row r="148" spans="1:49" x14ac:dyDescent="0.2">
      <c r="A148">
        <v>146</v>
      </c>
      <c r="B148" t="s">
        <v>64939</v>
      </c>
      <c r="C148" t="s">
        <v>64938</v>
      </c>
      <c r="F148" t="s">
        <v>64937</v>
      </c>
      <c r="G148" t="s">
        <v>6</v>
      </c>
      <c r="H148" t="s">
        <v>5</v>
      </c>
      <c r="I148" t="s">
        <v>50385</v>
      </c>
      <c r="J148" t="s">
        <v>64936</v>
      </c>
      <c r="K148" t="s">
        <v>64935</v>
      </c>
      <c r="L148" t="s">
        <v>64934</v>
      </c>
      <c r="M148" t="s">
        <v>316</v>
      </c>
      <c r="N148">
        <v>3</v>
      </c>
      <c r="O148" t="s">
        <v>64933</v>
      </c>
      <c r="P148" t="s">
        <v>64932</v>
      </c>
      <c r="Q148" t="s">
        <v>64931</v>
      </c>
      <c r="R148" s="7">
        <v>43435</v>
      </c>
      <c r="S148" s="8">
        <f t="shared" si="16"/>
        <v>2018</v>
      </c>
      <c r="T148" s="8">
        <v>2018</v>
      </c>
      <c r="U148" s="8">
        <f t="shared" si="17"/>
        <v>4</v>
      </c>
      <c r="V148" s="7">
        <v>43435</v>
      </c>
      <c r="W148" t="s">
        <v>1651</v>
      </c>
      <c r="X148" s="2">
        <v>0.253</v>
      </c>
      <c r="Y148" s="6">
        <f t="shared" si="22"/>
        <v>6.75369050479165E-3</v>
      </c>
      <c r="AA148">
        <v>20395086</v>
      </c>
      <c r="AB148">
        <v>21100331506</v>
      </c>
      <c r="AC148">
        <v>25332929</v>
      </c>
      <c r="AD148" t="s">
        <v>1</v>
      </c>
      <c r="AE148">
        <v>8</v>
      </c>
      <c r="AF148">
        <v>6</v>
      </c>
      <c r="AH148" t="s">
        <v>64930</v>
      </c>
      <c r="AI148" t="s">
        <v>64929</v>
      </c>
      <c r="AJ148" t="s">
        <v>64928</v>
      </c>
      <c r="AK148" t="s">
        <v>64927</v>
      </c>
      <c r="AL148">
        <v>1</v>
      </c>
      <c r="AM148" s="5">
        <f t="shared" si="18"/>
        <v>0.25</v>
      </c>
      <c r="AN148" s="4">
        <f t="shared" si="23"/>
        <v>3.786444528587656E-4</v>
      </c>
      <c r="AO148" s="3"/>
      <c r="AP148">
        <v>0</v>
      </c>
      <c r="AQ148" t="s">
        <v>1690</v>
      </c>
      <c r="AR148" t="s">
        <v>1677</v>
      </c>
      <c r="AS148" t="s">
        <v>1679</v>
      </c>
      <c r="AT148" s="2" t="s">
        <v>7</v>
      </c>
      <c r="AU148" s="1">
        <f t="shared" si="19"/>
        <v>0.48411766892117841</v>
      </c>
      <c r="AV148" s="1">
        <f t="shared" si="20"/>
        <v>0.35661674788252079</v>
      </c>
      <c r="AW148" s="1">
        <f t="shared" si="21"/>
        <v>0.22911582684386309</v>
      </c>
    </row>
    <row r="149" spans="1:49" x14ac:dyDescent="0.2">
      <c r="A149">
        <v>147</v>
      </c>
      <c r="B149" t="s">
        <v>64926</v>
      </c>
      <c r="C149" t="s">
        <v>64925</v>
      </c>
      <c r="F149" t="s">
        <v>64924</v>
      </c>
      <c r="G149" t="s">
        <v>6</v>
      </c>
      <c r="H149" t="s">
        <v>5</v>
      </c>
      <c r="I149" t="s">
        <v>64923</v>
      </c>
      <c r="J149" t="s">
        <v>64922</v>
      </c>
      <c r="K149" t="s">
        <v>64921</v>
      </c>
      <c r="L149" t="s">
        <v>64920</v>
      </c>
      <c r="M149" t="s">
        <v>520</v>
      </c>
      <c r="N149">
        <v>3</v>
      </c>
      <c r="O149" t="s">
        <v>64919</v>
      </c>
      <c r="P149" t="s">
        <v>64918</v>
      </c>
      <c r="Q149" t="s">
        <v>64917</v>
      </c>
      <c r="R149" s="7">
        <v>43435</v>
      </c>
      <c r="S149" s="8">
        <f t="shared" si="16"/>
        <v>2018</v>
      </c>
      <c r="T149" s="8">
        <v>2018</v>
      </c>
      <c r="U149" s="8">
        <f t="shared" si="17"/>
        <v>4</v>
      </c>
      <c r="V149" s="7">
        <v>43435</v>
      </c>
      <c r="W149" t="s">
        <v>1651</v>
      </c>
      <c r="X149" s="2">
        <v>0.253</v>
      </c>
      <c r="Y149" s="6">
        <f t="shared" si="22"/>
        <v>6.75369050479165E-3</v>
      </c>
      <c r="AA149">
        <v>20395086</v>
      </c>
      <c r="AB149">
        <v>21100331506</v>
      </c>
      <c r="AC149">
        <v>25332929</v>
      </c>
      <c r="AD149" t="s">
        <v>1</v>
      </c>
      <c r="AE149">
        <v>8</v>
      </c>
      <c r="AF149">
        <v>6</v>
      </c>
      <c r="AH149" t="s">
        <v>2588</v>
      </c>
      <c r="AI149" t="s">
        <v>64916</v>
      </c>
      <c r="AJ149" t="s">
        <v>64915</v>
      </c>
      <c r="AK149" t="s">
        <v>64914</v>
      </c>
      <c r="AL149">
        <v>5</v>
      </c>
      <c r="AM149" s="5">
        <f t="shared" si="18"/>
        <v>1.25</v>
      </c>
      <c r="AN149" s="4">
        <f t="shared" si="23"/>
        <v>1.8932222642938281E-3</v>
      </c>
      <c r="AO149" s="3"/>
      <c r="AP149">
        <v>0</v>
      </c>
      <c r="AR149" t="s">
        <v>0</v>
      </c>
      <c r="AS149" t="s">
        <v>64913</v>
      </c>
      <c r="AT149" s="2" t="s">
        <v>7</v>
      </c>
      <c r="AU149" s="1">
        <f t="shared" si="19"/>
        <v>0.52955500326423033</v>
      </c>
      <c r="AV149" s="1">
        <f t="shared" si="20"/>
        <v>0.43234563845427393</v>
      </c>
      <c r="AW149" s="1">
        <f t="shared" si="21"/>
        <v>0.33513627364431747</v>
      </c>
    </row>
    <row r="150" spans="1:49" x14ac:dyDescent="0.2">
      <c r="A150">
        <v>148</v>
      </c>
      <c r="B150" t="s">
        <v>64912</v>
      </c>
      <c r="F150" t="s">
        <v>64911</v>
      </c>
      <c r="G150" t="s">
        <v>6</v>
      </c>
      <c r="H150" t="s">
        <v>5</v>
      </c>
      <c r="I150" t="s">
        <v>50945</v>
      </c>
      <c r="J150">
        <v>60021666</v>
      </c>
      <c r="K150" t="s">
        <v>56</v>
      </c>
      <c r="L150" t="s">
        <v>55</v>
      </c>
      <c r="M150" t="s">
        <v>54</v>
      </c>
      <c r="N150">
        <v>5</v>
      </c>
      <c r="O150" t="s">
        <v>64910</v>
      </c>
      <c r="P150" t="s">
        <v>64909</v>
      </c>
      <c r="Q150" t="s">
        <v>914</v>
      </c>
      <c r="R150" s="7">
        <v>43435</v>
      </c>
      <c r="S150" s="8">
        <f t="shared" si="16"/>
        <v>2018</v>
      </c>
      <c r="T150" s="8">
        <v>2018</v>
      </c>
      <c r="U150" s="8">
        <f t="shared" si="17"/>
        <v>4</v>
      </c>
      <c r="V150" s="7">
        <v>43435</v>
      </c>
      <c r="W150" t="s">
        <v>4469</v>
      </c>
      <c r="X150" s="2">
        <v>0.17100000000000001</v>
      </c>
      <c r="Y150" s="6">
        <f t="shared" si="22"/>
        <v>4.5647473372307209E-3</v>
      </c>
      <c r="AA150">
        <v>10051120</v>
      </c>
      <c r="AB150">
        <v>145727</v>
      </c>
      <c r="AD150" t="s">
        <v>1</v>
      </c>
      <c r="AE150">
        <v>35</v>
      </c>
      <c r="AF150">
        <v>6</v>
      </c>
      <c r="AH150" t="s">
        <v>64908</v>
      </c>
      <c r="AI150" t="s">
        <v>64907</v>
      </c>
      <c r="AJ150" t="s">
        <v>64906</v>
      </c>
      <c r="AK150" t="s">
        <v>64905</v>
      </c>
      <c r="AL150">
        <v>0</v>
      </c>
      <c r="AM150" s="5">
        <f t="shared" si="18"/>
        <v>0</v>
      </c>
      <c r="AN150" s="4">
        <f t="shared" si="23"/>
        <v>0</v>
      </c>
      <c r="AO150" s="3"/>
      <c r="AP150">
        <v>0</v>
      </c>
      <c r="AQ150" t="s">
        <v>49</v>
      </c>
      <c r="AR150">
        <v>61172077</v>
      </c>
      <c r="AS150" t="s">
        <v>48</v>
      </c>
      <c r="AT150" s="2" t="s">
        <v>7</v>
      </c>
      <c r="AU150" s="1">
        <f t="shared" si="19"/>
        <v>0.31953231360615042</v>
      </c>
      <c r="AV150" s="1">
        <f t="shared" si="20"/>
        <v>0.22823736686153603</v>
      </c>
      <c r="AW150" s="1">
        <f t="shared" si="21"/>
        <v>0.13694242011692162</v>
      </c>
    </row>
    <row r="151" spans="1:49" x14ac:dyDescent="0.2">
      <c r="A151">
        <v>149</v>
      </c>
      <c r="B151" t="s">
        <v>64904</v>
      </c>
      <c r="C151" t="s">
        <v>64903</v>
      </c>
      <c r="F151" t="s">
        <v>64902</v>
      </c>
      <c r="G151" t="s">
        <v>6</v>
      </c>
      <c r="H151" t="s">
        <v>5</v>
      </c>
      <c r="I151" t="s">
        <v>64901</v>
      </c>
      <c r="J151" t="s">
        <v>64895</v>
      </c>
      <c r="K151" t="s">
        <v>64900</v>
      </c>
      <c r="L151" t="s">
        <v>64899</v>
      </c>
      <c r="M151" t="s">
        <v>64898</v>
      </c>
      <c r="N151">
        <v>2</v>
      </c>
      <c r="O151" t="s">
        <v>64897</v>
      </c>
      <c r="P151" t="s">
        <v>64896</v>
      </c>
      <c r="Q151" t="s">
        <v>64895</v>
      </c>
      <c r="R151" s="7">
        <v>43435</v>
      </c>
      <c r="S151" s="8">
        <f t="shared" si="16"/>
        <v>2018</v>
      </c>
      <c r="T151" s="8">
        <v>2018</v>
      </c>
      <c r="U151" s="8">
        <f t="shared" si="17"/>
        <v>4</v>
      </c>
      <c r="V151" s="7">
        <v>43435</v>
      </c>
      <c r="W151" t="s">
        <v>1651</v>
      </c>
      <c r="X151" s="2">
        <v>0.253</v>
      </c>
      <c r="Y151" s="6">
        <f t="shared" si="22"/>
        <v>6.75369050479165E-3</v>
      </c>
      <c r="AA151">
        <v>20395086</v>
      </c>
      <c r="AB151">
        <v>21100331506</v>
      </c>
      <c r="AC151">
        <v>25332929</v>
      </c>
      <c r="AD151" t="s">
        <v>1</v>
      </c>
      <c r="AE151">
        <v>8</v>
      </c>
      <c r="AF151">
        <v>6</v>
      </c>
      <c r="AH151" t="s">
        <v>64894</v>
      </c>
      <c r="AI151" t="s">
        <v>64893</v>
      </c>
      <c r="AJ151" t="s">
        <v>64892</v>
      </c>
      <c r="AK151" t="s">
        <v>64891</v>
      </c>
      <c r="AL151">
        <v>0</v>
      </c>
      <c r="AM151" s="5">
        <f t="shared" si="18"/>
        <v>0</v>
      </c>
      <c r="AN151" s="4">
        <f t="shared" si="23"/>
        <v>0</v>
      </c>
      <c r="AO151" s="3"/>
      <c r="AP151">
        <v>0</v>
      </c>
      <c r="AR151" t="s">
        <v>0</v>
      </c>
      <c r="AT151" s="2" t="s">
        <v>7</v>
      </c>
      <c r="AU151" s="1">
        <f t="shared" si="19"/>
        <v>0.47275833533541545</v>
      </c>
      <c r="AV151" s="1">
        <f t="shared" si="20"/>
        <v>0.33768452523958248</v>
      </c>
      <c r="AW151" s="1">
        <f t="shared" si="21"/>
        <v>0.20261071514374951</v>
      </c>
    </row>
    <row r="152" spans="1:49" x14ac:dyDescent="0.2">
      <c r="A152">
        <v>150</v>
      </c>
      <c r="B152" t="s">
        <v>64890</v>
      </c>
      <c r="C152" t="s">
        <v>64889</v>
      </c>
      <c r="F152" t="s">
        <v>64888</v>
      </c>
      <c r="G152" t="s">
        <v>6</v>
      </c>
      <c r="H152" t="s">
        <v>5</v>
      </c>
      <c r="I152" t="s">
        <v>494</v>
      </c>
      <c r="J152" t="s">
        <v>2949</v>
      </c>
      <c r="K152" t="s">
        <v>2948</v>
      </c>
      <c r="L152" t="s">
        <v>2947</v>
      </c>
      <c r="M152" t="s">
        <v>215</v>
      </c>
      <c r="N152">
        <v>3</v>
      </c>
      <c r="O152" t="s">
        <v>64887</v>
      </c>
      <c r="P152" t="s">
        <v>64886</v>
      </c>
      <c r="Q152" t="s">
        <v>64885</v>
      </c>
      <c r="R152" s="7">
        <v>43435</v>
      </c>
      <c r="S152" s="8">
        <f t="shared" si="16"/>
        <v>2018</v>
      </c>
      <c r="T152" s="8">
        <v>2018</v>
      </c>
      <c r="U152" s="8">
        <f t="shared" si="17"/>
        <v>4</v>
      </c>
      <c r="V152" s="7">
        <v>43435</v>
      </c>
      <c r="W152" t="s">
        <v>926</v>
      </c>
      <c r="X152" s="2">
        <v>0.36</v>
      </c>
      <c r="Y152" s="6">
        <f t="shared" si="22"/>
        <v>9.6099943941699364E-3</v>
      </c>
      <c r="AB152">
        <v>21100829272</v>
      </c>
      <c r="AC152">
        <v>20799292</v>
      </c>
      <c r="AD152" t="s">
        <v>1</v>
      </c>
      <c r="AE152">
        <v>7</v>
      </c>
      <c r="AF152">
        <v>12</v>
      </c>
      <c r="AG152">
        <v>439</v>
      </c>
      <c r="AI152" t="s">
        <v>64884</v>
      </c>
      <c r="AJ152" t="s">
        <v>64883</v>
      </c>
      <c r="AK152" t="s">
        <v>64882</v>
      </c>
      <c r="AL152">
        <v>3</v>
      </c>
      <c r="AM152" s="5">
        <f t="shared" si="18"/>
        <v>0.75</v>
      </c>
      <c r="AN152" s="4">
        <f t="shared" si="23"/>
        <v>1.1359333585762969E-3</v>
      </c>
      <c r="AO152" s="3"/>
      <c r="AP152">
        <v>1</v>
      </c>
      <c r="AQ152" t="s">
        <v>49</v>
      </c>
      <c r="AR152">
        <v>61771277</v>
      </c>
      <c r="AS152" t="s">
        <v>48</v>
      </c>
      <c r="AT152" s="2" t="s">
        <v>7</v>
      </c>
      <c r="AU152" s="1">
        <f t="shared" si="19"/>
        <v>0.70677760834918446</v>
      </c>
      <c r="AV152" s="1">
        <f t="shared" si="20"/>
        <v>0.53729638763731169</v>
      </c>
      <c r="AW152" s="1">
        <f t="shared" si="21"/>
        <v>0.36781516692543892</v>
      </c>
    </row>
    <row r="153" spans="1:49" x14ac:dyDescent="0.2">
      <c r="A153">
        <v>151</v>
      </c>
      <c r="B153" t="s">
        <v>64881</v>
      </c>
      <c r="C153" t="s">
        <v>64880</v>
      </c>
      <c r="F153" t="s">
        <v>64879</v>
      </c>
      <c r="G153" t="s">
        <v>6</v>
      </c>
      <c r="H153" t="s">
        <v>5</v>
      </c>
      <c r="I153" t="s">
        <v>1108</v>
      </c>
      <c r="J153">
        <v>60068719</v>
      </c>
      <c r="K153" t="s">
        <v>1107</v>
      </c>
      <c r="L153" t="s">
        <v>1106</v>
      </c>
      <c r="M153" t="s">
        <v>140</v>
      </c>
      <c r="N153">
        <v>4</v>
      </c>
      <c r="O153" t="s">
        <v>64878</v>
      </c>
      <c r="P153" t="s">
        <v>64877</v>
      </c>
      <c r="Q153" t="s">
        <v>1105</v>
      </c>
      <c r="R153" s="7">
        <v>43435</v>
      </c>
      <c r="S153" s="8">
        <f t="shared" si="16"/>
        <v>2018</v>
      </c>
      <c r="T153" s="8">
        <v>2018</v>
      </c>
      <c r="U153" s="8">
        <f t="shared" si="17"/>
        <v>4</v>
      </c>
      <c r="V153" s="7">
        <v>43435</v>
      </c>
      <c r="W153" t="s">
        <v>64876</v>
      </c>
      <c r="X153" s="2" t="s">
        <v>7</v>
      </c>
      <c r="Y153" s="6" t="e">
        <f t="shared" si="22"/>
        <v>#VALUE!</v>
      </c>
      <c r="AA153">
        <v>20935587</v>
      </c>
      <c r="AB153">
        <v>21100201037</v>
      </c>
      <c r="AC153">
        <v>20931409</v>
      </c>
      <c r="AD153" t="s">
        <v>1</v>
      </c>
      <c r="AE153">
        <v>35</v>
      </c>
      <c r="AF153">
        <v>4</v>
      </c>
      <c r="AH153" t="s">
        <v>64875</v>
      </c>
      <c r="AI153" t="s">
        <v>64874</v>
      </c>
      <c r="AJ153" t="s">
        <v>64873</v>
      </c>
      <c r="AK153" t="s">
        <v>64872</v>
      </c>
      <c r="AL153">
        <v>5</v>
      </c>
      <c r="AM153" s="5">
        <f t="shared" si="18"/>
        <v>1.25</v>
      </c>
      <c r="AN153" s="4">
        <f t="shared" si="23"/>
        <v>1.8932222642938281E-3</v>
      </c>
      <c r="AO153" s="3"/>
      <c r="AP153">
        <v>0</v>
      </c>
      <c r="AQ153" t="s">
        <v>10824</v>
      </c>
      <c r="AR153" t="s">
        <v>0</v>
      </c>
      <c r="AS153" t="s">
        <v>1107</v>
      </c>
      <c r="AT153" s="2" t="s">
        <v>7</v>
      </c>
      <c r="AU153" s="1" t="e">
        <f t="shared" si="19"/>
        <v>#VALUE!</v>
      </c>
      <c r="AV153" s="1" t="e">
        <f t="shared" si="20"/>
        <v>#VALUE!</v>
      </c>
      <c r="AW153" s="1" t="e">
        <f t="shared" si="21"/>
        <v>#VALUE!</v>
      </c>
    </row>
    <row r="154" spans="1:49" x14ac:dyDescent="0.2">
      <c r="A154">
        <v>152</v>
      </c>
      <c r="B154" t="s">
        <v>64871</v>
      </c>
      <c r="F154" t="s">
        <v>64870</v>
      </c>
      <c r="G154" t="s">
        <v>6</v>
      </c>
      <c r="H154" t="s">
        <v>5</v>
      </c>
      <c r="I154" t="s">
        <v>64869</v>
      </c>
      <c r="J154">
        <v>60012454</v>
      </c>
      <c r="K154" t="s">
        <v>2486</v>
      </c>
      <c r="L154" t="s">
        <v>1436</v>
      </c>
      <c r="M154" t="s">
        <v>14</v>
      </c>
      <c r="N154">
        <v>1</v>
      </c>
      <c r="O154" t="s">
        <v>64868</v>
      </c>
      <c r="P154">
        <v>57222629140</v>
      </c>
      <c r="Q154">
        <v>60012454</v>
      </c>
      <c r="R154" s="7">
        <v>43435</v>
      </c>
      <c r="S154" s="8">
        <f t="shared" si="16"/>
        <v>2018</v>
      </c>
      <c r="T154" s="8">
        <v>2018</v>
      </c>
      <c r="U154" s="8">
        <f t="shared" si="17"/>
        <v>4</v>
      </c>
      <c r="V154" s="7">
        <v>43435</v>
      </c>
      <c r="W154" t="s">
        <v>4472</v>
      </c>
      <c r="X154" s="2">
        <v>0.104</v>
      </c>
      <c r="Y154" s="6">
        <f t="shared" si="22"/>
        <v>2.776220602760204E-3</v>
      </c>
      <c r="AB154">
        <v>21100899502</v>
      </c>
      <c r="AC154">
        <v>22498958</v>
      </c>
      <c r="AD154" t="s">
        <v>1</v>
      </c>
      <c r="AE154">
        <v>8</v>
      </c>
      <c r="AH154" t="s">
        <v>64867</v>
      </c>
      <c r="AI154" t="s">
        <v>64866</v>
      </c>
      <c r="AJ154" t="s">
        <v>64865</v>
      </c>
      <c r="AK154" t="s">
        <v>64864</v>
      </c>
      <c r="AL154">
        <v>1</v>
      </c>
      <c r="AM154" s="5">
        <f t="shared" si="18"/>
        <v>0.25</v>
      </c>
      <c r="AN154" s="4">
        <f t="shared" si="23"/>
        <v>3.786444528587656E-4</v>
      </c>
      <c r="AO154" s="3"/>
      <c r="AP154">
        <v>0</v>
      </c>
      <c r="AR154" t="s">
        <v>0</v>
      </c>
      <c r="AT154" s="2" t="s">
        <v>7</v>
      </c>
      <c r="AU154" s="1">
        <f t="shared" si="19"/>
        <v>0.20569477577897724</v>
      </c>
      <c r="AV154" s="1">
        <f t="shared" si="20"/>
        <v>0.15774325278094847</v>
      </c>
      <c r="AW154" s="1">
        <f t="shared" si="21"/>
        <v>0.10979172978291972</v>
      </c>
    </row>
    <row r="155" spans="1:49" x14ac:dyDescent="0.2">
      <c r="A155">
        <v>153</v>
      </c>
      <c r="B155" t="s">
        <v>64863</v>
      </c>
      <c r="F155" t="s">
        <v>64862</v>
      </c>
      <c r="G155" t="s">
        <v>6</v>
      </c>
      <c r="H155" t="s">
        <v>5</v>
      </c>
      <c r="I155" t="s">
        <v>64861</v>
      </c>
      <c r="J155">
        <v>60072227</v>
      </c>
      <c r="K155" t="s">
        <v>3742</v>
      </c>
      <c r="L155" t="s">
        <v>3741</v>
      </c>
      <c r="M155" t="s">
        <v>14</v>
      </c>
      <c r="N155">
        <v>2</v>
      </c>
      <c r="O155" t="s">
        <v>64860</v>
      </c>
      <c r="P155" t="s">
        <v>64859</v>
      </c>
      <c r="Q155" t="s">
        <v>3740</v>
      </c>
      <c r="R155" s="7">
        <v>43435</v>
      </c>
      <c r="S155" s="8">
        <f t="shared" si="16"/>
        <v>2018</v>
      </c>
      <c r="T155" s="8">
        <v>2018</v>
      </c>
      <c r="U155" s="8">
        <f t="shared" si="17"/>
        <v>4</v>
      </c>
      <c r="V155" s="7">
        <v>43435</v>
      </c>
      <c r="W155" t="s">
        <v>4472</v>
      </c>
      <c r="X155" s="2">
        <v>0.104</v>
      </c>
      <c r="Y155" s="6">
        <f t="shared" si="22"/>
        <v>2.776220602760204E-3</v>
      </c>
      <c r="AB155">
        <v>21100899502</v>
      </c>
      <c r="AC155">
        <v>22498958</v>
      </c>
      <c r="AD155" t="s">
        <v>1</v>
      </c>
      <c r="AE155">
        <v>8</v>
      </c>
      <c r="AF155">
        <v>2</v>
      </c>
      <c r="AH155" t="s">
        <v>571</v>
      </c>
      <c r="AI155" t="s">
        <v>64858</v>
      </c>
      <c r="AJ155" t="s">
        <v>64857</v>
      </c>
      <c r="AK155" t="s">
        <v>64856</v>
      </c>
      <c r="AL155">
        <v>0</v>
      </c>
      <c r="AM155" s="5">
        <f t="shared" si="18"/>
        <v>0</v>
      </c>
      <c r="AN155" s="4">
        <f t="shared" si="23"/>
        <v>0</v>
      </c>
      <c r="AO155" s="3"/>
      <c r="AP155">
        <v>0</v>
      </c>
      <c r="AR155" t="s">
        <v>0</v>
      </c>
      <c r="AT155" s="2" t="s">
        <v>7</v>
      </c>
      <c r="AU155" s="1">
        <f t="shared" si="19"/>
        <v>0.19433544219321428</v>
      </c>
      <c r="AV155" s="1">
        <f t="shared" si="20"/>
        <v>0.13881103013801019</v>
      </c>
      <c r="AW155" s="1">
        <f t="shared" si="21"/>
        <v>8.3286618082806116E-2</v>
      </c>
    </row>
    <row r="156" spans="1:49" x14ac:dyDescent="0.2">
      <c r="A156">
        <v>154</v>
      </c>
      <c r="B156" t="s">
        <v>64855</v>
      </c>
      <c r="F156" t="s">
        <v>64852</v>
      </c>
      <c r="G156" t="s">
        <v>6</v>
      </c>
      <c r="H156" t="s">
        <v>5</v>
      </c>
      <c r="I156" t="s">
        <v>2525</v>
      </c>
      <c r="J156" t="s">
        <v>64850</v>
      </c>
      <c r="K156" t="s">
        <v>64849</v>
      </c>
      <c r="L156" t="s">
        <v>136</v>
      </c>
      <c r="M156" t="s">
        <v>9</v>
      </c>
      <c r="N156">
        <v>3</v>
      </c>
      <c r="O156" t="s">
        <v>64854</v>
      </c>
      <c r="P156" t="s">
        <v>64847</v>
      </c>
      <c r="Q156" t="s">
        <v>64846</v>
      </c>
      <c r="R156" s="7">
        <v>43435</v>
      </c>
      <c r="S156" s="8">
        <f t="shared" si="16"/>
        <v>2018</v>
      </c>
      <c r="T156" s="8">
        <v>2018</v>
      </c>
      <c r="U156" s="8">
        <f t="shared" si="17"/>
        <v>4</v>
      </c>
      <c r="V156" s="7">
        <v>43435</v>
      </c>
      <c r="W156" t="s">
        <v>4472</v>
      </c>
      <c r="X156" s="2">
        <v>0.104</v>
      </c>
      <c r="Y156" s="6">
        <f t="shared" si="22"/>
        <v>2.776220602760204E-3</v>
      </c>
      <c r="AB156">
        <v>21100899502</v>
      </c>
      <c r="AC156">
        <v>22498958</v>
      </c>
      <c r="AD156" t="s">
        <v>1</v>
      </c>
      <c r="AE156">
        <v>8</v>
      </c>
      <c r="AH156" t="s">
        <v>29599</v>
      </c>
      <c r="AI156" t="s">
        <v>64845</v>
      </c>
      <c r="AJ156" t="s">
        <v>64844</v>
      </c>
      <c r="AK156" t="s">
        <v>64843</v>
      </c>
      <c r="AL156">
        <v>0</v>
      </c>
      <c r="AM156" s="5">
        <f t="shared" si="18"/>
        <v>0</v>
      </c>
      <c r="AN156" s="4">
        <f t="shared" si="23"/>
        <v>0</v>
      </c>
      <c r="AO156" s="3"/>
      <c r="AP156">
        <v>0</v>
      </c>
      <c r="AR156" t="s">
        <v>0</v>
      </c>
      <c r="AT156" s="2" t="s">
        <v>7</v>
      </c>
      <c r="AU156" s="1">
        <f t="shared" si="19"/>
        <v>0.19433544219321428</v>
      </c>
      <c r="AV156" s="1">
        <f t="shared" si="20"/>
        <v>0.13881103013801019</v>
      </c>
      <c r="AW156" s="1">
        <f t="shared" si="21"/>
        <v>8.3286618082806116E-2</v>
      </c>
    </row>
    <row r="157" spans="1:49" x14ac:dyDescent="0.2">
      <c r="A157">
        <v>155</v>
      </c>
      <c r="B157" t="s">
        <v>64853</v>
      </c>
      <c r="F157" t="s">
        <v>64852</v>
      </c>
      <c r="G157" t="s">
        <v>6</v>
      </c>
      <c r="H157" t="s">
        <v>5</v>
      </c>
      <c r="I157" t="s">
        <v>64851</v>
      </c>
      <c r="J157" t="s">
        <v>64850</v>
      </c>
      <c r="K157" t="s">
        <v>64849</v>
      </c>
      <c r="L157" t="s">
        <v>136</v>
      </c>
      <c r="M157" t="s">
        <v>9</v>
      </c>
      <c r="N157">
        <v>3</v>
      </c>
      <c r="O157" t="s">
        <v>64848</v>
      </c>
      <c r="P157" t="s">
        <v>64847</v>
      </c>
      <c r="Q157" t="s">
        <v>64846</v>
      </c>
      <c r="R157" s="7">
        <v>43435</v>
      </c>
      <c r="S157" s="8">
        <f t="shared" si="16"/>
        <v>2018</v>
      </c>
      <c r="T157" s="8">
        <v>2018</v>
      </c>
      <c r="U157" s="8">
        <f t="shared" si="17"/>
        <v>4</v>
      </c>
      <c r="V157" s="7">
        <v>43435</v>
      </c>
      <c r="W157" t="s">
        <v>4472</v>
      </c>
      <c r="X157" s="2">
        <v>0.104</v>
      </c>
      <c r="Y157" s="6">
        <f t="shared" si="22"/>
        <v>2.776220602760204E-3</v>
      </c>
      <c r="AB157">
        <v>21100899502</v>
      </c>
      <c r="AC157">
        <v>22498958</v>
      </c>
      <c r="AD157" t="s">
        <v>1</v>
      </c>
      <c r="AE157">
        <v>8</v>
      </c>
      <c r="AH157" t="s">
        <v>14299</v>
      </c>
      <c r="AI157" t="s">
        <v>64845</v>
      </c>
      <c r="AJ157" t="s">
        <v>64844</v>
      </c>
      <c r="AK157" t="s">
        <v>64843</v>
      </c>
      <c r="AL157">
        <v>0</v>
      </c>
      <c r="AM157" s="5">
        <f t="shared" si="18"/>
        <v>0</v>
      </c>
      <c r="AN157" s="4">
        <f t="shared" si="23"/>
        <v>0</v>
      </c>
      <c r="AO157" s="3"/>
      <c r="AP157">
        <v>0</v>
      </c>
      <c r="AR157" t="s">
        <v>0</v>
      </c>
      <c r="AT157" s="2" t="s">
        <v>7</v>
      </c>
      <c r="AU157" s="1">
        <f t="shared" si="19"/>
        <v>0.19433544219321428</v>
      </c>
      <c r="AV157" s="1">
        <f t="shared" si="20"/>
        <v>0.13881103013801019</v>
      </c>
      <c r="AW157" s="1">
        <f t="shared" si="21"/>
        <v>8.3286618082806116E-2</v>
      </c>
    </row>
    <row r="158" spans="1:49" x14ac:dyDescent="0.2">
      <c r="A158">
        <v>156</v>
      </c>
      <c r="B158" t="s">
        <v>64842</v>
      </c>
      <c r="F158" t="s">
        <v>64841</v>
      </c>
      <c r="G158" t="s">
        <v>6</v>
      </c>
      <c r="H158" t="s">
        <v>5</v>
      </c>
      <c r="I158" t="s">
        <v>64840</v>
      </c>
      <c r="J158">
        <v>60072227</v>
      </c>
      <c r="K158" t="s">
        <v>3742</v>
      </c>
      <c r="L158" t="s">
        <v>3741</v>
      </c>
      <c r="M158" t="s">
        <v>14</v>
      </c>
      <c r="N158">
        <v>5</v>
      </c>
      <c r="O158" t="s">
        <v>64839</v>
      </c>
      <c r="P158" t="s">
        <v>64838</v>
      </c>
      <c r="Q158" t="s">
        <v>64837</v>
      </c>
      <c r="R158" s="7">
        <v>43435</v>
      </c>
      <c r="S158" s="8">
        <f t="shared" si="16"/>
        <v>2018</v>
      </c>
      <c r="T158" s="8">
        <v>2018</v>
      </c>
      <c r="U158" s="8">
        <f t="shared" si="17"/>
        <v>4</v>
      </c>
      <c r="V158" s="7">
        <v>43435</v>
      </c>
      <c r="W158" t="s">
        <v>4472</v>
      </c>
      <c r="X158" s="2">
        <v>0.104</v>
      </c>
      <c r="Y158" s="6">
        <f t="shared" si="22"/>
        <v>2.776220602760204E-3</v>
      </c>
      <c r="AB158">
        <v>21100899502</v>
      </c>
      <c r="AC158">
        <v>22498958</v>
      </c>
      <c r="AD158" t="s">
        <v>1</v>
      </c>
      <c r="AE158">
        <v>8</v>
      </c>
      <c r="AF158">
        <v>2</v>
      </c>
      <c r="AH158" t="s">
        <v>2880</v>
      </c>
      <c r="AI158" t="s">
        <v>64836</v>
      </c>
      <c r="AJ158" t="s">
        <v>64835</v>
      </c>
      <c r="AK158" t="s">
        <v>64834</v>
      </c>
      <c r="AL158">
        <v>0</v>
      </c>
      <c r="AM158" s="5">
        <f t="shared" si="18"/>
        <v>0</v>
      </c>
      <c r="AN158" s="4">
        <f t="shared" si="23"/>
        <v>0</v>
      </c>
      <c r="AO158" s="3"/>
      <c r="AP158">
        <v>0</v>
      </c>
      <c r="AR158" t="s">
        <v>0</v>
      </c>
      <c r="AT158" s="2" t="s">
        <v>7</v>
      </c>
      <c r="AU158" s="1">
        <f t="shared" si="19"/>
        <v>0.19433544219321428</v>
      </c>
      <c r="AV158" s="1">
        <f t="shared" si="20"/>
        <v>0.13881103013801019</v>
      </c>
      <c r="AW158" s="1">
        <f t="shared" si="21"/>
        <v>8.3286618082806116E-2</v>
      </c>
    </row>
    <row r="159" spans="1:49" x14ac:dyDescent="0.2">
      <c r="A159">
        <v>157</v>
      </c>
      <c r="B159" t="s">
        <v>64833</v>
      </c>
      <c r="C159" t="s">
        <v>64832</v>
      </c>
      <c r="F159" t="s">
        <v>64831</v>
      </c>
      <c r="G159" t="s">
        <v>6</v>
      </c>
      <c r="H159" t="s">
        <v>5</v>
      </c>
      <c r="I159" t="s">
        <v>826</v>
      </c>
      <c r="J159">
        <v>60073594</v>
      </c>
      <c r="K159" t="s">
        <v>64830</v>
      </c>
      <c r="L159" t="s">
        <v>64829</v>
      </c>
      <c r="M159" t="s">
        <v>54</v>
      </c>
      <c r="N159">
        <v>6</v>
      </c>
      <c r="O159" t="s">
        <v>64828</v>
      </c>
      <c r="P159" t="s">
        <v>64827</v>
      </c>
      <c r="Q159" t="s">
        <v>64826</v>
      </c>
      <c r="R159" s="7">
        <v>43435</v>
      </c>
      <c r="S159" s="8">
        <f t="shared" si="16"/>
        <v>2018</v>
      </c>
      <c r="T159" s="8">
        <v>2018</v>
      </c>
      <c r="U159" s="8">
        <f t="shared" si="17"/>
        <v>4</v>
      </c>
      <c r="V159" s="7">
        <v>43435</v>
      </c>
      <c r="W159" t="s">
        <v>64825</v>
      </c>
      <c r="X159" s="2">
        <v>0.155</v>
      </c>
      <c r="Y159" s="6">
        <f t="shared" si="22"/>
        <v>4.1376364752676118E-3</v>
      </c>
      <c r="AA159">
        <v>10014322</v>
      </c>
      <c r="AB159">
        <v>13183</v>
      </c>
      <c r="AD159" t="s">
        <v>1</v>
      </c>
      <c r="AE159">
        <v>30</v>
      </c>
      <c r="AF159">
        <v>12</v>
      </c>
      <c r="AG159">
        <v>123201</v>
      </c>
      <c r="AI159" t="s">
        <v>64824</v>
      </c>
      <c r="AJ159" t="s">
        <v>64823</v>
      </c>
      <c r="AK159" t="s">
        <v>64822</v>
      </c>
      <c r="AL159">
        <v>0</v>
      </c>
      <c r="AM159" s="5">
        <f t="shared" si="18"/>
        <v>0</v>
      </c>
      <c r="AN159" s="4">
        <f t="shared" si="23"/>
        <v>0</v>
      </c>
      <c r="AO159" s="3"/>
      <c r="AP159">
        <v>0</v>
      </c>
      <c r="AR159" t="s">
        <v>0</v>
      </c>
      <c r="AT159" s="2" t="s">
        <v>7</v>
      </c>
      <c r="AU159" s="1">
        <f t="shared" si="19"/>
        <v>0.28963455326873283</v>
      </c>
      <c r="AV159" s="1">
        <f t="shared" si="20"/>
        <v>0.2068818237633806</v>
      </c>
      <c r="AW159" s="1">
        <f t="shared" si="21"/>
        <v>0.12412909425802834</v>
      </c>
    </row>
    <row r="160" spans="1:49" x14ac:dyDescent="0.2">
      <c r="A160">
        <v>158</v>
      </c>
      <c r="B160" t="s">
        <v>64821</v>
      </c>
      <c r="C160" t="s">
        <v>64820</v>
      </c>
      <c r="F160" t="s">
        <v>64819</v>
      </c>
      <c r="G160" t="s">
        <v>6</v>
      </c>
      <c r="H160" t="s">
        <v>5</v>
      </c>
      <c r="I160" t="s">
        <v>2173</v>
      </c>
      <c r="J160" t="s">
        <v>64818</v>
      </c>
      <c r="K160" t="s">
        <v>64817</v>
      </c>
      <c r="L160" t="s">
        <v>4095</v>
      </c>
      <c r="M160" t="s">
        <v>215</v>
      </c>
      <c r="N160">
        <v>4</v>
      </c>
      <c r="O160" t="s">
        <v>64816</v>
      </c>
      <c r="P160" t="s">
        <v>64815</v>
      </c>
      <c r="Q160" t="s">
        <v>64814</v>
      </c>
      <c r="R160" s="7">
        <v>43435</v>
      </c>
      <c r="S160" s="8">
        <f t="shared" si="16"/>
        <v>2018</v>
      </c>
      <c r="T160" s="8">
        <v>2018</v>
      </c>
      <c r="U160" s="8">
        <f t="shared" si="17"/>
        <v>4</v>
      </c>
      <c r="V160" s="7">
        <v>43435</v>
      </c>
      <c r="W160" t="s">
        <v>926</v>
      </c>
      <c r="X160" s="2">
        <v>0.36</v>
      </c>
      <c r="Y160" s="6">
        <f t="shared" si="22"/>
        <v>9.6099943941699364E-3</v>
      </c>
      <c r="AB160">
        <v>21100829272</v>
      </c>
      <c r="AC160">
        <v>20799292</v>
      </c>
      <c r="AD160" t="s">
        <v>1</v>
      </c>
      <c r="AE160">
        <v>7</v>
      </c>
      <c r="AF160">
        <v>12</v>
      </c>
      <c r="AG160">
        <v>426</v>
      </c>
      <c r="AI160" t="s">
        <v>64813</v>
      </c>
      <c r="AJ160" t="s">
        <v>64812</v>
      </c>
      <c r="AK160" t="s">
        <v>64811</v>
      </c>
      <c r="AL160">
        <v>6</v>
      </c>
      <c r="AM160" s="5">
        <f t="shared" si="18"/>
        <v>1.5</v>
      </c>
      <c r="AN160" s="4">
        <f t="shared" si="23"/>
        <v>2.2718667171525938E-3</v>
      </c>
      <c r="AO160" s="3"/>
      <c r="AP160">
        <v>1</v>
      </c>
      <c r="AQ160" t="s">
        <v>49</v>
      </c>
      <c r="AR160">
        <v>61601281</v>
      </c>
      <c r="AS160" t="s">
        <v>48</v>
      </c>
      <c r="AT160" s="2" t="s">
        <v>7</v>
      </c>
      <c r="AU160" s="1">
        <f t="shared" si="19"/>
        <v>0.7408556091064733</v>
      </c>
      <c r="AV160" s="1">
        <f t="shared" si="20"/>
        <v>0.59409305556612646</v>
      </c>
      <c r="AW160" s="1">
        <f t="shared" si="21"/>
        <v>0.44733050202577967</v>
      </c>
    </row>
    <row r="161" spans="1:49" x14ac:dyDescent="0.2">
      <c r="A161">
        <v>159</v>
      </c>
      <c r="B161" t="s">
        <v>64810</v>
      </c>
      <c r="C161" t="s">
        <v>64809</v>
      </c>
      <c r="F161" t="s">
        <v>64808</v>
      </c>
      <c r="G161" t="s">
        <v>6</v>
      </c>
      <c r="H161" t="s">
        <v>5</v>
      </c>
      <c r="I161" t="s">
        <v>64807</v>
      </c>
      <c r="J161">
        <v>60027161</v>
      </c>
      <c r="K161" t="s">
        <v>6978</v>
      </c>
      <c r="L161" t="s">
        <v>6977</v>
      </c>
      <c r="M161" t="s">
        <v>2134</v>
      </c>
      <c r="N161">
        <v>3</v>
      </c>
      <c r="O161" t="s">
        <v>64806</v>
      </c>
      <c r="P161" t="s">
        <v>64805</v>
      </c>
      <c r="Q161" t="s">
        <v>15144</v>
      </c>
      <c r="R161" s="7">
        <v>43435</v>
      </c>
      <c r="S161" s="8">
        <f t="shared" si="16"/>
        <v>2018</v>
      </c>
      <c r="T161" s="8">
        <v>2018</v>
      </c>
      <c r="U161" s="8">
        <f t="shared" si="17"/>
        <v>4</v>
      </c>
      <c r="V161" s="7">
        <v>43435</v>
      </c>
      <c r="W161" t="s">
        <v>64804</v>
      </c>
      <c r="X161" s="2">
        <v>0.221</v>
      </c>
      <c r="Y161" s="6">
        <f t="shared" si="22"/>
        <v>5.8994687808654337E-3</v>
      </c>
      <c r="AA161">
        <v>2181959</v>
      </c>
      <c r="AB161">
        <v>28477</v>
      </c>
      <c r="AD161" t="s">
        <v>1</v>
      </c>
      <c r="AE161">
        <v>28</v>
      </c>
      <c r="AF161">
        <v>4</v>
      </c>
      <c r="AH161" t="s">
        <v>64803</v>
      </c>
      <c r="AI161" t="s">
        <v>64802</v>
      </c>
      <c r="AJ161" t="s">
        <v>64801</v>
      </c>
      <c r="AK161" t="s">
        <v>64800</v>
      </c>
      <c r="AL161">
        <v>0</v>
      </c>
      <c r="AM161" s="5">
        <f t="shared" si="18"/>
        <v>0</v>
      </c>
      <c r="AN161" s="4">
        <f t="shared" si="23"/>
        <v>0</v>
      </c>
      <c r="AO161" s="3"/>
      <c r="AP161">
        <v>0</v>
      </c>
      <c r="AQ161" t="s">
        <v>4080</v>
      </c>
      <c r="AR161">
        <v>87212211</v>
      </c>
      <c r="AS161" t="s">
        <v>4079</v>
      </c>
      <c r="AT161" s="2" t="s">
        <v>7</v>
      </c>
      <c r="AU161" s="1">
        <f t="shared" si="19"/>
        <v>0.41296281466058038</v>
      </c>
      <c r="AV161" s="1">
        <f t="shared" si="20"/>
        <v>0.29497343904327167</v>
      </c>
      <c r="AW161" s="1">
        <f t="shared" si="21"/>
        <v>0.17698406342596301</v>
      </c>
    </row>
    <row r="162" spans="1:49" x14ac:dyDescent="0.2">
      <c r="A162">
        <v>160</v>
      </c>
      <c r="B162" t="s">
        <v>64799</v>
      </c>
      <c r="C162" t="s">
        <v>64798</v>
      </c>
      <c r="F162" t="s">
        <v>64797</v>
      </c>
      <c r="G162" t="s">
        <v>6</v>
      </c>
      <c r="H162" t="s">
        <v>5</v>
      </c>
      <c r="I162" t="s">
        <v>2216</v>
      </c>
      <c r="J162">
        <v>60012005</v>
      </c>
      <c r="K162" t="s">
        <v>42315</v>
      </c>
      <c r="L162" t="s">
        <v>42314</v>
      </c>
      <c r="M162" t="s">
        <v>758</v>
      </c>
      <c r="N162">
        <v>5</v>
      </c>
      <c r="O162" t="s">
        <v>64796</v>
      </c>
      <c r="P162" t="s">
        <v>64795</v>
      </c>
      <c r="Q162" t="s">
        <v>64794</v>
      </c>
      <c r="R162" s="7">
        <v>43435</v>
      </c>
      <c r="S162" s="8">
        <f t="shared" si="16"/>
        <v>2018</v>
      </c>
      <c r="T162" s="8">
        <v>2018</v>
      </c>
      <c r="U162" s="8">
        <f t="shared" si="17"/>
        <v>4</v>
      </c>
      <c r="V162" s="7">
        <v>43435</v>
      </c>
      <c r="W162" t="s">
        <v>5362</v>
      </c>
      <c r="X162" s="2">
        <v>0.27500000000000002</v>
      </c>
      <c r="Y162" s="6">
        <f t="shared" si="22"/>
        <v>7.3409679399909248E-3</v>
      </c>
      <c r="AA162">
        <v>19749821</v>
      </c>
      <c r="AB162">
        <v>19700202601</v>
      </c>
      <c r="AC162">
        <v>25331701</v>
      </c>
      <c r="AD162" t="s">
        <v>1</v>
      </c>
      <c r="AE162">
        <v>11</v>
      </c>
      <c r="AF162">
        <v>6</v>
      </c>
      <c r="AH162" t="s">
        <v>3085</v>
      </c>
      <c r="AI162" t="s">
        <v>64793</v>
      </c>
      <c r="AJ162" t="s">
        <v>64792</v>
      </c>
      <c r="AK162" t="s">
        <v>64791</v>
      </c>
      <c r="AL162">
        <v>4</v>
      </c>
      <c r="AM162" s="5">
        <f t="shared" si="18"/>
        <v>1</v>
      </c>
      <c r="AN162" s="4">
        <f t="shared" si="23"/>
        <v>1.5145778114350624E-3</v>
      </c>
      <c r="AO162" s="3"/>
      <c r="AP162">
        <v>0</v>
      </c>
      <c r="AQ162" t="s">
        <v>64790</v>
      </c>
      <c r="AR162" t="s">
        <v>64789</v>
      </c>
      <c r="AS162" t="s">
        <v>42315</v>
      </c>
      <c r="AT162" s="2" t="s">
        <v>7</v>
      </c>
      <c r="AU162" s="1">
        <f t="shared" si="19"/>
        <v>0.55930509014241658</v>
      </c>
      <c r="AV162" s="1">
        <f t="shared" si="20"/>
        <v>0.44277728757129936</v>
      </c>
      <c r="AW162" s="1">
        <f t="shared" si="21"/>
        <v>0.32624948500018208</v>
      </c>
    </row>
    <row r="163" spans="1:49" x14ac:dyDescent="0.2">
      <c r="A163">
        <v>161</v>
      </c>
      <c r="B163" t="s">
        <v>64788</v>
      </c>
      <c r="C163" t="s">
        <v>64787</v>
      </c>
      <c r="F163" t="s">
        <v>64786</v>
      </c>
      <c r="G163" t="s">
        <v>6</v>
      </c>
      <c r="H163" t="s">
        <v>5</v>
      </c>
      <c r="I163" t="s">
        <v>64785</v>
      </c>
      <c r="J163">
        <v>60019141</v>
      </c>
      <c r="K163" t="s">
        <v>440</v>
      </c>
      <c r="L163" t="s">
        <v>439</v>
      </c>
      <c r="M163" t="s">
        <v>35</v>
      </c>
      <c r="N163">
        <v>3</v>
      </c>
      <c r="O163" t="s">
        <v>64784</v>
      </c>
      <c r="P163" t="s">
        <v>64783</v>
      </c>
      <c r="Q163" t="s">
        <v>438</v>
      </c>
      <c r="R163" s="7">
        <v>43435</v>
      </c>
      <c r="S163" s="8">
        <f t="shared" si="16"/>
        <v>2018</v>
      </c>
      <c r="T163" s="8">
        <v>2018</v>
      </c>
      <c r="U163" s="8">
        <f t="shared" si="17"/>
        <v>4</v>
      </c>
      <c r="V163" s="7">
        <v>43435</v>
      </c>
      <c r="W163" t="s">
        <v>64782</v>
      </c>
      <c r="X163" s="2">
        <v>6.6379999999999999</v>
      </c>
      <c r="Y163" s="6">
        <f t="shared" si="22"/>
        <v>0.17719761885694457</v>
      </c>
      <c r="AB163">
        <v>21100228100</v>
      </c>
      <c r="AC163">
        <v>19438206</v>
      </c>
      <c r="AD163" t="s">
        <v>1</v>
      </c>
      <c r="AE163">
        <v>10</v>
      </c>
      <c r="AF163">
        <v>4</v>
      </c>
      <c r="AH163" t="s">
        <v>64781</v>
      </c>
      <c r="AI163" t="s">
        <v>64780</v>
      </c>
      <c r="AK163" t="s">
        <v>64779</v>
      </c>
      <c r="AL163">
        <v>151</v>
      </c>
      <c r="AM163" s="5">
        <f t="shared" si="18"/>
        <v>37.75</v>
      </c>
      <c r="AN163" s="4">
        <f t="shared" si="23"/>
        <v>5.7175312381673608E-2</v>
      </c>
      <c r="AO163" s="3"/>
      <c r="AP163">
        <v>0</v>
      </c>
      <c r="AQ163" t="s">
        <v>147</v>
      </c>
      <c r="AR163" t="s">
        <v>0</v>
      </c>
      <c r="AS163" t="s">
        <v>146</v>
      </c>
      <c r="AT163" s="2">
        <v>20.106999999999999</v>
      </c>
      <c r="AU163" s="1">
        <f t="shared" si="19"/>
        <v>14.119092691436327</v>
      </c>
      <c r="AV163" s="1">
        <f t="shared" si="20"/>
        <v>11.718646561930909</v>
      </c>
      <c r="AW163" s="1">
        <f t="shared" si="21"/>
        <v>9.3182004324254883</v>
      </c>
    </row>
    <row r="164" spans="1:49" x14ac:dyDescent="0.2">
      <c r="A164">
        <v>162</v>
      </c>
      <c r="B164" t="s">
        <v>64778</v>
      </c>
      <c r="C164" t="s">
        <v>64777</v>
      </c>
      <c r="F164" t="s">
        <v>64776</v>
      </c>
      <c r="G164" t="s">
        <v>6</v>
      </c>
      <c r="H164" t="s">
        <v>5</v>
      </c>
      <c r="I164" t="s">
        <v>64775</v>
      </c>
      <c r="J164" t="s">
        <v>64774</v>
      </c>
      <c r="K164" t="s">
        <v>64773</v>
      </c>
      <c r="L164" t="s">
        <v>64772</v>
      </c>
      <c r="M164" t="s">
        <v>4134</v>
      </c>
      <c r="N164">
        <v>2</v>
      </c>
      <c r="O164" t="s">
        <v>64771</v>
      </c>
      <c r="P164" t="s">
        <v>64770</v>
      </c>
      <c r="Q164" t="s">
        <v>64769</v>
      </c>
      <c r="R164" s="7">
        <v>43435</v>
      </c>
      <c r="S164" s="8">
        <f t="shared" si="16"/>
        <v>2018</v>
      </c>
      <c r="T164" s="8">
        <v>2018</v>
      </c>
      <c r="U164" s="8">
        <f t="shared" si="17"/>
        <v>4</v>
      </c>
      <c r="V164" s="7">
        <v>43435</v>
      </c>
      <c r="W164" t="s">
        <v>3937</v>
      </c>
      <c r="X164" s="2">
        <v>0.69399999999999995</v>
      </c>
      <c r="Y164" s="6">
        <f t="shared" si="22"/>
        <v>1.8525933637649823E-2</v>
      </c>
      <c r="AB164">
        <v>21100902029</v>
      </c>
      <c r="AC164">
        <v>24697249</v>
      </c>
      <c r="AD164" t="s">
        <v>1</v>
      </c>
      <c r="AE164">
        <v>2</v>
      </c>
      <c r="AF164">
        <v>4</v>
      </c>
      <c r="AG164">
        <v>8435913</v>
      </c>
      <c r="AH164" t="s">
        <v>64768</v>
      </c>
      <c r="AI164" t="s">
        <v>64767</v>
      </c>
      <c r="AJ164" t="s">
        <v>64766</v>
      </c>
      <c r="AK164" t="s">
        <v>64765</v>
      </c>
      <c r="AL164">
        <v>10</v>
      </c>
      <c r="AM164" s="5">
        <f t="shared" si="18"/>
        <v>2.5</v>
      </c>
      <c r="AN164" s="4">
        <f t="shared" si="23"/>
        <v>3.7864445285876562E-3</v>
      </c>
      <c r="AO164" s="3"/>
      <c r="AP164">
        <v>0</v>
      </c>
      <c r="AR164" t="s">
        <v>0</v>
      </c>
      <c r="AT164" s="2" t="s">
        <v>7</v>
      </c>
      <c r="AU164" s="1">
        <f t="shared" si="19"/>
        <v>1.4104086904931172</v>
      </c>
      <c r="AV164" s="1">
        <f t="shared" si="20"/>
        <v>1.1156189083118739</v>
      </c>
      <c r="AW164" s="1">
        <f t="shared" si="21"/>
        <v>0.82082912613063064</v>
      </c>
    </row>
    <row r="165" spans="1:49" x14ac:dyDescent="0.2">
      <c r="A165">
        <v>163</v>
      </c>
      <c r="B165" t="s">
        <v>64764</v>
      </c>
      <c r="C165" t="s">
        <v>64763</v>
      </c>
      <c r="F165" t="s">
        <v>64762</v>
      </c>
      <c r="G165" t="s">
        <v>6</v>
      </c>
      <c r="H165" t="s">
        <v>5</v>
      </c>
      <c r="I165" t="s">
        <v>64761</v>
      </c>
      <c r="J165" t="s">
        <v>64760</v>
      </c>
      <c r="K165" t="s">
        <v>64759</v>
      </c>
      <c r="L165" t="s">
        <v>64758</v>
      </c>
      <c r="M165" t="s">
        <v>64757</v>
      </c>
      <c r="N165">
        <v>3</v>
      </c>
      <c r="O165" t="s">
        <v>64756</v>
      </c>
      <c r="P165" t="s">
        <v>64755</v>
      </c>
      <c r="Q165" t="s">
        <v>64754</v>
      </c>
      <c r="R165" s="7">
        <v>43435</v>
      </c>
      <c r="S165" s="8">
        <f t="shared" si="16"/>
        <v>2018</v>
      </c>
      <c r="T165" s="8">
        <v>2018</v>
      </c>
      <c r="U165" s="8">
        <f t="shared" si="17"/>
        <v>4</v>
      </c>
      <c r="V165" s="7">
        <v>43435</v>
      </c>
      <c r="W165" t="s">
        <v>3937</v>
      </c>
      <c r="X165" s="2">
        <v>0.69399999999999995</v>
      </c>
      <c r="Y165" s="6">
        <f t="shared" si="22"/>
        <v>1.8525933637649823E-2</v>
      </c>
      <c r="AB165">
        <v>21100902029</v>
      </c>
      <c r="AC165">
        <v>24697249</v>
      </c>
      <c r="AD165" t="s">
        <v>1</v>
      </c>
      <c r="AE165">
        <v>2</v>
      </c>
      <c r="AF165">
        <v>4</v>
      </c>
      <c r="AG165">
        <v>8488523</v>
      </c>
      <c r="AH165" t="s">
        <v>64753</v>
      </c>
      <c r="AI165" t="s">
        <v>64752</v>
      </c>
      <c r="AJ165" t="s">
        <v>64751</v>
      </c>
      <c r="AK165" t="s">
        <v>64750</v>
      </c>
      <c r="AL165">
        <v>1</v>
      </c>
      <c r="AM165" s="5">
        <f t="shared" si="18"/>
        <v>0.25</v>
      </c>
      <c r="AN165" s="4">
        <f t="shared" si="23"/>
        <v>3.786444528587656E-4</v>
      </c>
      <c r="AO165" s="3"/>
      <c r="AP165">
        <v>0</v>
      </c>
      <c r="AR165" t="s">
        <v>0</v>
      </c>
      <c r="AT165" s="2" t="s">
        <v>7</v>
      </c>
      <c r="AU165" s="1">
        <f t="shared" si="19"/>
        <v>1.3081746882212506</v>
      </c>
      <c r="AV165" s="1">
        <f t="shared" si="20"/>
        <v>0.9452289045254294</v>
      </c>
      <c r="AW165" s="1">
        <f t="shared" si="21"/>
        <v>0.5822831208296082</v>
      </c>
    </row>
    <row r="166" spans="1:49" x14ac:dyDescent="0.2">
      <c r="A166">
        <v>164</v>
      </c>
      <c r="B166" t="s">
        <v>64749</v>
      </c>
      <c r="C166" t="s">
        <v>64748</v>
      </c>
      <c r="F166" t="s">
        <v>64747</v>
      </c>
      <c r="G166" t="s">
        <v>6</v>
      </c>
      <c r="H166" t="s">
        <v>5</v>
      </c>
      <c r="I166" t="s">
        <v>1797</v>
      </c>
      <c r="J166" t="s">
        <v>64746</v>
      </c>
      <c r="K166" t="s">
        <v>64745</v>
      </c>
      <c r="L166" t="s">
        <v>3728</v>
      </c>
      <c r="M166" t="s">
        <v>38</v>
      </c>
      <c r="N166">
        <v>6</v>
      </c>
      <c r="O166" t="s">
        <v>64744</v>
      </c>
      <c r="P166" t="s">
        <v>64743</v>
      </c>
      <c r="Q166" t="s">
        <v>64742</v>
      </c>
      <c r="R166" s="7">
        <v>43435</v>
      </c>
      <c r="S166" s="8">
        <f t="shared" si="16"/>
        <v>2018</v>
      </c>
      <c r="T166" s="8">
        <v>2018</v>
      </c>
      <c r="U166" s="8">
        <f t="shared" si="17"/>
        <v>4</v>
      </c>
      <c r="V166" s="7">
        <v>43435</v>
      </c>
      <c r="W166" t="s">
        <v>3937</v>
      </c>
      <c r="X166" s="2">
        <v>0.69399999999999995</v>
      </c>
      <c r="Y166" s="6">
        <f t="shared" si="22"/>
        <v>1.8525933637649823E-2</v>
      </c>
      <c r="AB166">
        <v>21100902029</v>
      </c>
      <c r="AC166">
        <v>24697249</v>
      </c>
      <c r="AD166" t="s">
        <v>1</v>
      </c>
      <c r="AE166">
        <v>2</v>
      </c>
      <c r="AF166">
        <v>4</v>
      </c>
      <c r="AG166">
        <v>8509096</v>
      </c>
      <c r="AH166" t="s">
        <v>64741</v>
      </c>
      <c r="AI166" t="s">
        <v>64740</v>
      </c>
      <c r="AJ166" t="s">
        <v>64739</v>
      </c>
      <c r="AK166" t="s">
        <v>64738</v>
      </c>
      <c r="AL166">
        <v>6</v>
      </c>
      <c r="AM166" s="5">
        <f t="shared" si="18"/>
        <v>1.5</v>
      </c>
      <c r="AN166" s="4">
        <f t="shared" si="23"/>
        <v>2.2718667171525938E-3</v>
      </c>
      <c r="AO166" s="3"/>
      <c r="AP166">
        <v>0</v>
      </c>
      <c r="AR166" t="s">
        <v>0</v>
      </c>
      <c r="AT166" s="2" t="s">
        <v>7</v>
      </c>
      <c r="AU166" s="1">
        <f t="shared" si="19"/>
        <v>1.3649713561500654</v>
      </c>
      <c r="AV166" s="1">
        <f t="shared" si="20"/>
        <v>1.0398900177401209</v>
      </c>
      <c r="AW166" s="1">
        <f t="shared" si="21"/>
        <v>0.71480867933017622</v>
      </c>
    </row>
    <row r="167" spans="1:49" x14ac:dyDescent="0.2">
      <c r="A167">
        <v>165</v>
      </c>
      <c r="B167" t="s">
        <v>64737</v>
      </c>
      <c r="C167" t="s">
        <v>64736</v>
      </c>
      <c r="F167" t="s">
        <v>64735</v>
      </c>
      <c r="G167" t="s">
        <v>6</v>
      </c>
      <c r="H167" t="s">
        <v>5</v>
      </c>
      <c r="I167" t="s">
        <v>4789</v>
      </c>
      <c r="J167" t="s">
        <v>4788</v>
      </c>
      <c r="K167" t="s">
        <v>4787</v>
      </c>
      <c r="L167" t="s">
        <v>4786</v>
      </c>
      <c r="M167" t="s">
        <v>108</v>
      </c>
      <c r="N167">
        <v>3</v>
      </c>
      <c r="O167" t="s">
        <v>64734</v>
      </c>
      <c r="P167" t="s">
        <v>64733</v>
      </c>
      <c r="Q167" t="s">
        <v>64732</v>
      </c>
      <c r="R167" s="7">
        <v>43435</v>
      </c>
      <c r="S167" s="8">
        <f t="shared" si="16"/>
        <v>2018</v>
      </c>
      <c r="T167" s="8">
        <v>2018</v>
      </c>
      <c r="U167" s="8">
        <f t="shared" si="17"/>
        <v>4</v>
      </c>
      <c r="V167" s="7">
        <v>43435</v>
      </c>
      <c r="W167" t="s">
        <v>3937</v>
      </c>
      <c r="X167" s="2">
        <v>0.69399999999999995</v>
      </c>
      <c r="Y167" s="6">
        <f t="shared" si="22"/>
        <v>1.8525933637649823E-2</v>
      </c>
      <c r="AB167">
        <v>21100902029</v>
      </c>
      <c r="AC167">
        <v>24697249</v>
      </c>
      <c r="AD167" t="s">
        <v>1</v>
      </c>
      <c r="AE167">
        <v>2</v>
      </c>
      <c r="AF167">
        <v>4</v>
      </c>
      <c r="AG167">
        <v>8421574</v>
      </c>
      <c r="AH167" t="s">
        <v>64731</v>
      </c>
      <c r="AI167" t="s">
        <v>64730</v>
      </c>
      <c r="AJ167" t="s">
        <v>64729</v>
      </c>
      <c r="AK167" t="s">
        <v>64728</v>
      </c>
      <c r="AL167">
        <v>2</v>
      </c>
      <c r="AM167" s="5">
        <f t="shared" si="18"/>
        <v>0.5</v>
      </c>
      <c r="AN167" s="4">
        <f t="shared" si="23"/>
        <v>7.572889057175312E-4</v>
      </c>
      <c r="AO167" s="3"/>
      <c r="AP167">
        <v>1</v>
      </c>
      <c r="AR167" t="s">
        <v>0</v>
      </c>
      <c r="AT167" s="2" t="s">
        <v>7</v>
      </c>
      <c r="AU167" s="1">
        <f t="shared" si="19"/>
        <v>1.3195340218070135</v>
      </c>
      <c r="AV167" s="1">
        <f t="shared" si="20"/>
        <v>0.96416112716836766</v>
      </c>
      <c r="AW167" s="1">
        <f t="shared" si="21"/>
        <v>0.60878823252972181</v>
      </c>
    </row>
    <row r="168" spans="1:49" x14ac:dyDescent="0.2">
      <c r="A168">
        <v>166</v>
      </c>
      <c r="B168" t="s">
        <v>64727</v>
      </c>
      <c r="C168" t="s">
        <v>64726</v>
      </c>
      <c r="F168" t="s">
        <v>64725</v>
      </c>
      <c r="G168" t="s">
        <v>6</v>
      </c>
      <c r="H168" t="s">
        <v>5</v>
      </c>
      <c r="I168" t="s">
        <v>3070</v>
      </c>
      <c r="J168" t="s">
        <v>3066</v>
      </c>
      <c r="K168" t="s">
        <v>3069</v>
      </c>
      <c r="L168" t="s">
        <v>3068</v>
      </c>
      <c r="M168" t="s">
        <v>9</v>
      </c>
      <c r="N168">
        <v>2</v>
      </c>
      <c r="O168" t="s">
        <v>64724</v>
      </c>
      <c r="P168" t="s">
        <v>3067</v>
      </c>
      <c r="Q168" t="s">
        <v>3066</v>
      </c>
      <c r="R168" s="7">
        <v>43435</v>
      </c>
      <c r="S168" s="8">
        <f t="shared" si="16"/>
        <v>2018</v>
      </c>
      <c r="T168" s="8">
        <v>2018</v>
      </c>
      <c r="U168" s="8">
        <f t="shared" si="17"/>
        <v>4</v>
      </c>
      <c r="V168" s="7">
        <v>43435</v>
      </c>
      <c r="W168" t="s">
        <v>2108</v>
      </c>
      <c r="X168" s="2" t="s">
        <v>7</v>
      </c>
      <c r="Y168" s="6" t="e">
        <f t="shared" si="22"/>
        <v>#VALUE!</v>
      </c>
      <c r="AA168">
        <v>12595985</v>
      </c>
      <c r="AB168">
        <v>28513</v>
      </c>
      <c r="AD168" t="s">
        <v>1</v>
      </c>
      <c r="AE168">
        <v>91</v>
      </c>
      <c r="AF168">
        <v>4</v>
      </c>
      <c r="AH168" t="s">
        <v>64723</v>
      </c>
      <c r="AI168" t="s">
        <v>64722</v>
      </c>
      <c r="AJ168" t="s">
        <v>64721</v>
      </c>
      <c r="AK168" t="s">
        <v>64720</v>
      </c>
      <c r="AL168">
        <v>0</v>
      </c>
      <c r="AM168" s="5">
        <f t="shared" si="18"/>
        <v>0</v>
      </c>
      <c r="AN168" s="4">
        <f t="shared" si="23"/>
        <v>0</v>
      </c>
      <c r="AO168" s="3"/>
      <c r="AP168">
        <v>1</v>
      </c>
      <c r="AR168" t="s">
        <v>0</v>
      </c>
      <c r="AT168" s="2" t="s">
        <v>7</v>
      </c>
      <c r="AU168" s="1" t="e">
        <f t="shared" si="19"/>
        <v>#VALUE!</v>
      </c>
      <c r="AV168" s="1" t="e">
        <f t="shared" si="20"/>
        <v>#VALUE!</v>
      </c>
      <c r="AW168" s="1" t="e">
        <f t="shared" si="21"/>
        <v>#VALUE!</v>
      </c>
    </row>
    <row r="169" spans="1:49" x14ac:dyDescent="0.2">
      <c r="A169">
        <v>167</v>
      </c>
      <c r="B169" t="s">
        <v>64719</v>
      </c>
      <c r="C169" t="s">
        <v>64718</v>
      </c>
      <c r="F169" t="s">
        <v>64717</v>
      </c>
      <c r="G169" t="s">
        <v>6</v>
      </c>
      <c r="H169" t="s">
        <v>5</v>
      </c>
      <c r="I169" t="s">
        <v>64716</v>
      </c>
      <c r="J169">
        <v>60000078</v>
      </c>
      <c r="K169" t="s">
        <v>5372</v>
      </c>
      <c r="L169" t="s">
        <v>5371</v>
      </c>
      <c r="M169" t="s">
        <v>14</v>
      </c>
      <c r="N169">
        <v>2</v>
      </c>
      <c r="O169" t="s">
        <v>64715</v>
      </c>
      <c r="P169" t="s">
        <v>64714</v>
      </c>
      <c r="Q169" t="s">
        <v>64713</v>
      </c>
      <c r="R169" s="7">
        <v>43435</v>
      </c>
      <c r="S169" s="8">
        <f t="shared" si="16"/>
        <v>2018</v>
      </c>
      <c r="T169" s="8">
        <v>2018</v>
      </c>
      <c r="U169" s="8">
        <f t="shared" si="17"/>
        <v>4</v>
      </c>
      <c r="V169" s="7">
        <v>43435</v>
      </c>
      <c r="W169" t="s">
        <v>64712</v>
      </c>
      <c r="X169" s="2">
        <v>0</v>
      </c>
      <c r="Y169" s="6">
        <f t="shared" si="22"/>
        <v>0</v>
      </c>
      <c r="AA169">
        <v>25112104</v>
      </c>
      <c r="AB169">
        <v>21101022413</v>
      </c>
      <c r="AC169">
        <v>25112112</v>
      </c>
      <c r="AD169" t="s">
        <v>1</v>
      </c>
      <c r="AE169">
        <v>10</v>
      </c>
      <c r="AF169">
        <v>4</v>
      </c>
      <c r="AH169" t="s">
        <v>64711</v>
      </c>
      <c r="AI169" t="s">
        <v>64710</v>
      </c>
      <c r="AJ169" t="s">
        <v>64709</v>
      </c>
      <c r="AK169" t="s">
        <v>64708</v>
      </c>
      <c r="AL169">
        <v>3</v>
      </c>
      <c r="AM169" s="5">
        <f t="shared" si="18"/>
        <v>0.75</v>
      </c>
      <c r="AN169" s="4">
        <f t="shared" si="23"/>
        <v>1.1359333585762969E-3</v>
      </c>
      <c r="AO169" s="3"/>
      <c r="AP169">
        <v>0</v>
      </c>
      <c r="AR169" t="s">
        <v>0</v>
      </c>
      <c r="AT169" s="2" t="s">
        <v>7</v>
      </c>
      <c r="AU169" s="1">
        <f t="shared" si="19"/>
        <v>3.4078000757288902E-2</v>
      </c>
      <c r="AV169" s="1">
        <f t="shared" si="20"/>
        <v>5.6796667928814847E-2</v>
      </c>
      <c r="AW169" s="1">
        <f t="shared" si="21"/>
        <v>7.9515335100340784E-2</v>
      </c>
    </row>
    <row r="170" spans="1:49" x14ac:dyDescent="0.2">
      <c r="A170">
        <v>168</v>
      </c>
      <c r="B170" t="s">
        <v>64707</v>
      </c>
      <c r="C170" t="s">
        <v>64706</v>
      </c>
      <c r="F170" t="s">
        <v>64705</v>
      </c>
      <c r="G170" t="s">
        <v>6</v>
      </c>
      <c r="H170" t="s">
        <v>5</v>
      </c>
      <c r="I170" t="s">
        <v>64704</v>
      </c>
      <c r="J170">
        <v>60114106</v>
      </c>
      <c r="K170" t="s">
        <v>64694</v>
      </c>
      <c r="L170" t="s">
        <v>64693</v>
      </c>
      <c r="M170" t="s">
        <v>14</v>
      </c>
      <c r="N170">
        <v>4</v>
      </c>
      <c r="O170" t="s">
        <v>64703</v>
      </c>
      <c r="P170" t="s">
        <v>64702</v>
      </c>
      <c r="Q170" t="s">
        <v>64690</v>
      </c>
      <c r="R170" s="7">
        <v>43435</v>
      </c>
      <c r="S170" s="8">
        <f t="shared" si="16"/>
        <v>2018</v>
      </c>
      <c r="T170" s="8">
        <v>2018</v>
      </c>
      <c r="U170" s="8">
        <f t="shared" si="17"/>
        <v>4</v>
      </c>
      <c r="V170" s="7">
        <v>43435</v>
      </c>
      <c r="W170" t="s">
        <v>2158</v>
      </c>
      <c r="X170" s="2" t="s">
        <v>7</v>
      </c>
      <c r="Y170" s="6" t="e">
        <f t="shared" si="22"/>
        <v>#VALUE!</v>
      </c>
      <c r="AA170">
        <v>9760245</v>
      </c>
      <c r="AB170">
        <v>19700188435</v>
      </c>
      <c r="AC170">
        <v>9765506</v>
      </c>
      <c r="AD170" t="s">
        <v>1</v>
      </c>
      <c r="AE170">
        <v>9</v>
      </c>
      <c r="AF170">
        <v>12</v>
      </c>
      <c r="AH170" t="s">
        <v>19337</v>
      </c>
      <c r="AI170" t="s">
        <v>64701</v>
      </c>
      <c r="AJ170" t="s">
        <v>64700</v>
      </c>
      <c r="AK170" t="s">
        <v>64699</v>
      </c>
      <c r="AL170">
        <v>0</v>
      </c>
      <c r="AM170" s="5">
        <f t="shared" si="18"/>
        <v>0</v>
      </c>
      <c r="AN170" s="4">
        <f t="shared" si="23"/>
        <v>0</v>
      </c>
      <c r="AO170" s="3"/>
      <c r="AP170">
        <v>0</v>
      </c>
      <c r="AR170" t="s">
        <v>0</v>
      </c>
      <c r="AT170" s="2" t="s">
        <v>7</v>
      </c>
      <c r="AU170" s="1" t="e">
        <f t="shared" si="19"/>
        <v>#VALUE!</v>
      </c>
      <c r="AV170" s="1" t="e">
        <f t="shared" si="20"/>
        <v>#VALUE!</v>
      </c>
      <c r="AW170" s="1" t="e">
        <f t="shared" si="21"/>
        <v>#VALUE!</v>
      </c>
    </row>
    <row r="171" spans="1:49" x14ac:dyDescent="0.2">
      <c r="A171">
        <v>169</v>
      </c>
      <c r="B171" t="s">
        <v>64698</v>
      </c>
      <c r="C171" t="s">
        <v>64697</v>
      </c>
      <c r="F171" t="s">
        <v>64696</v>
      </c>
      <c r="G171" t="s">
        <v>6</v>
      </c>
      <c r="H171" t="s">
        <v>5</v>
      </c>
      <c r="I171" t="s">
        <v>64695</v>
      </c>
      <c r="J171">
        <v>60114106</v>
      </c>
      <c r="K171" t="s">
        <v>64694</v>
      </c>
      <c r="L171" t="s">
        <v>64693</v>
      </c>
      <c r="M171" t="s">
        <v>14</v>
      </c>
      <c r="N171">
        <v>4</v>
      </c>
      <c r="O171" t="s">
        <v>64692</v>
      </c>
      <c r="P171" t="s">
        <v>64691</v>
      </c>
      <c r="Q171" t="s">
        <v>64690</v>
      </c>
      <c r="R171" s="7">
        <v>43435</v>
      </c>
      <c r="S171" s="8">
        <f t="shared" si="16"/>
        <v>2018</v>
      </c>
      <c r="T171" s="8">
        <v>2018</v>
      </c>
      <c r="U171" s="8">
        <f t="shared" si="17"/>
        <v>4</v>
      </c>
      <c r="V171" s="7">
        <v>43435</v>
      </c>
      <c r="W171" t="s">
        <v>2158</v>
      </c>
      <c r="X171" s="2" t="s">
        <v>7</v>
      </c>
      <c r="Y171" s="6" t="e">
        <f t="shared" si="22"/>
        <v>#VALUE!</v>
      </c>
      <c r="AA171">
        <v>9760245</v>
      </c>
      <c r="AB171">
        <v>19700188435</v>
      </c>
      <c r="AC171">
        <v>9765506</v>
      </c>
      <c r="AD171" t="s">
        <v>1</v>
      </c>
      <c r="AE171">
        <v>9</v>
      </c>
      <c r="AF171">
        <v>12</v>
      </c>
      <c r="AH171" t="s">
        <v>64689</v>
      </c>
      <c r="AI171" t="s">
        <v>64688</v>
      </c>
      <c r="AJ171" t="s">
        <v>64687</v>
      </c>
      <c r="AK171" t="s">
        <v>64686</v>
      </c>
      <c r="AL171">
        <v>0</v>
      </c>
      <c r="AM171" s="5">
        <f t="shared" si="18"/>
        <v>0</v>
      </c>
      <c r="AN171" s="4">
        <f t="shared" si="23"/>
        <v>0</v>
      </c>
      <c r="AO171" s="3"/>
      <c r="AP171">
        <v>0</v>
      </c>
      <c r="AR171" t="s">
        <v>0</v>
      </c>
      <c r="AT171" s="2" t="s">
        <v>7</v>
      </c>
      <c r="AU171" s="1" t="e">
        <f t="shared" si="19"/>
        <v>#VALUE!</v>
      </c>
      <c r="AV171" s="1" t="e">
        <f t="shared" si="20"/>
        <v>#VALUE!</v>
      </c>
      <c r="AW171" s="1" t="e">
        <f t="shared" si="21"/>
        <v>#VALUE!</v>
      </c>
    </row>
    <row r="172" spans="1:49" x14ac:dyDescent="0.2">
      <c r="A172">
        <v>170</v>
      </c>
      <c r="B172" t="s">
        <v>64685</v>
      </c>
      <c r="C172" t="s">
        <v>64684</v>
      </c>
      <c r="F172" t="s">
        <v>64683</v>
      </c>
      <c r="G172" t="s">
        <v>6</v>
      </c>
      <c r="H172" t="s">
        <v>5</v>
      </c>
      <c r="I172" t="s">
        <v>64682</v>
      </c>
      <c r="J172" t="s">
        <v>64677</v>
      </c>
      <c r="K172" t="s">
        <v>64681</v>
      </c>
      <c r="L172" t="s">
        <v>64680</v>
      </c>
      <c r="M172" t="s">
        <v>215</v>
      </c>
      <c r="N172">
        <v>2</v>
      </c>
      <c r="O172" t="s">
        <v>64679</v>
      </c>
      <c r="P172" t="s">
        <v>64678</v>
      </c>
      <c r="Q172" t="s">
        <v>64677</v>
      </c>
      <c r="R172" s="7">
        <v>43435</v>
      </c>
      <c r="S172" s="8">
        <f t="shared" si="16"/>
        <v>2018</v>
      </c>
      <c r="T172" s="8">
        <v>2018</v>
      </c>
      <c r="U172" s="8">
        <f t="shared" si="17"/>
        <v>4</v>
      </c>
      <c r="V172" s="7">
        <v>43435</v>
      </c>
      <c r="W172" t="s">
        <v>5357</v>
      </c>
      <c r="X172" s="2">
        <v>0.16300000000000001</v>
      </c>
      <c r="Y172" s="6">
        <f t="shared" si="22"/>
        <v>4.3511919062491659E-3</v>
      </c>
      <c r="AA172">
        <v>10037985</v>
      </c>
      <c r="AB172">
        <v>24883</v>
      </c>
      <c r="AD172" t="s">
        <v>1</v>
      </c>
      <c r="AE172">
        <v>34</v>
      </c>
      <c r="AF172">
        <v>4</v>
      </c>
      <c r="AH172" t="s">
        <v>2546</v>
      </c>
      <c r="AI172" t="s">
        <v>64676</v>
      </c>
      <c r="AJ172" t="s">
        <v>64675</v>
      </c>
      <c r="AK172" t="s">
        <v>64674</v>
      </c>
      <c r="AL172">
        <v>2</v>
      </c>
      <c r="AM172" s="5">
        <f t="shared" si="18"/>
        <v>0.5</v>
      </c>
      <c r="AN172" s="4">
        <f t="shared" si="23"/>
        <v>7.572889057175312E-4</v>
      </c>
      <c r="AO172" s="3"/>
      <c r="AP172">
        <v>0</v>
      </c>
      <c r="AQ172" t="s">
        <v>49</v>
      </c>
      <c r="AR172">
        <v>61571113</v>
      </c>
      <c r="AS172" t="s">
        <v>48</v>
      </c>
      <c r="AT172" s="2" t="s">
        <v>7</v>
      </c>
      <c r="AU172" s="1">
        <f t="shared" si="19"/>
        <v>0.32730210060896753</v>
      </c>
      <c r="AV172" s="1">
        <f t="shared" si="20"/>
        <v>0.25542404059833484</v>
      </c>
      <c r="AW172" s="1">
        <f t="shared" si="21"/>
        <v>0.18354598058770216</v>
      </c>
    </row>
    <row r="173" spans="1:49" x14ac:dyDescent="0.2">
      <c r="A173">
        <v>171</v>
      </c>
      <c r="B173" t="s">
        <v>64673</v>
      </c>
      <c r="C173" t="s">
        <v>64672</v>
      </c>
      <c r="F173" t="s">
        <v>64671</v>
      </c>
      <c r="G173" t="s">
        <v>6</v>
      </c>
      <c r="H173" t="s">
        <v>5</v>
      </c>
      <c r="I173" t="s">
        <v>2182</v>
      </c>
      <c r="J173" t="s">
        <v>64670</v>
      </c>
      <c r="K173" t="s">
        <v>64669</v>
      </c>
      <c r="L173" t="s">
        <v>4849</v>
      </c>
      <c r="M173" t="s">
        <v>4848</v>
      </c>
      <c r="N173">
        <v>3</v>
      </c>
      <c r="O173" t="s">
        <v>64668</v>
      </c>
      <c r="P173" t="s">
        <v>64667</v>
      </c>
      <c r="Q173" t="s">
        <v>64666</v>
      </c>
      <c r="R173" s="7">
        <v>43435</v>
      </c>
      <c r="S173" s="8">
        <f t="shared" si="16"/>
        <v>2018</v>
      </c>
      <c r="T173" s="8">
        <v>2018</v>
      </c>
      <c r="U173" s="8">
        <f t="shared" si="17"/>
        <v>4</v>
      </c>
      <c r="V173" s="7">
        <v>43435</v>
      </c>
      <c r="W173" t="s">
        <v>5265</v>
      </c>
      <c r="X173" s="2">
        <v>0.109</v>
      </c>
      <c r="Y173" s="6">
        <f t="shared" si="22"/>
        <v>2.9096927471236756E-3</v>
      </c>
      <c r="AA173">
        <v>14738031</v>
      </c>
      <c r="AB173">
        <v>19700182218</v>
      </c>
      <c r="AC173" t="s">
        <v>5264</v>
      </c>
      <c r="AD173" t="s">
        <v>1</v>
      </c>
      <c r="AE173">
        <v>19</v>
      </c>
      <c r="AF173">
        <v>6</v>
      </c>
      <c r="AH173" t="s">
        <v>64665</v>
      </c>
      <c r="AI173" t="s">
        <v>64664</v>
      </c>
      <c r="AJ173" t="s">
        <v>64663</v>
      </c>
      <c r="AK173" t="s">
        <v>64662</v>
      </c>
      <c r="AL173">
        <v>2</v>
      </c>
      <c r="AM173" s="5">
        <f t="shared" si="18"/>
        <v>0.5</v>
      </c>
      <c r="AN173" s="4">
        <f t="shared" si="23"/>
        <v>7.572889057175312E-4</v>
      </c>
      <c r="AO173" s="3"/>
      <c r="AP173">
        <v>0</v>
      </c>
      <c r="AR173" t="s">
        <v>0</v>
      </c>
      <c r="AT173" s="2" t="s">
        <v>7</v>
      </c>
      <c r="AU173" s="1">
        <f t="shared" si="19"/>
        <v>0.22639715947018321</v>
      </c>
      <c r="AV173" s="1">
        <f t="shared" si="20"/>
        <v>0.18334908264206035</v>
      </c>
      <c r="AW173" s="1">
        <f t="shared" si="21"/>
        <v>0.14030100581393745</v>
      </c>
    </row>
    <row r="174" spans="1:49" x14ac:dyDescent="0.2">
      <c r="A174">
        <v>172</v>
      </c>
      <c r="B174" t="s">
        <v>64661</v>
      </c>
      <c r="C174" t="s">
        <v>64660</v>
      </c>
      <c r="F174" t="s">
        <v>64659</v>
      </c>
      <c r="G174" t="s">
        <v>6</v>
      </c>
      <c r="H174" t="s">
        <v>5</v>
      </c>
      <c r="I174" t="s">
        <v>1553</v>
      </c>
      <c r="J174" t="s">
        <v>64658</v>
      </c>
      <c r="K174" t="s">
        <v>64657</v>
      </c>
      <c r="L174" t="s">
        <v>64656</v>
      </c>
      <c r="M174" t="s">
        <v>505</v>
      </c>
      <c r="N174">
        <v>3</v>
      </c>
      <c r="O174" t="s">
        <v>1549</v>
      </c>
      <c r="P174" t="s">
        <v>1548</v>
      </c>
      <c r="Q174" t="s">
        <v>64655</v>
      </c>
      <c r="R174" s="7">
        <v>43435</v>
      </c>
      <c r="S174" s="8">
        <f t="shared" si="16"/>
        <v>2018</v>
      </c>
      <c r="T174" s="8">
        <v>2018</v>
      </c>
      <c r="U174" s="8">
        <f t="shared" si="17"/>
        <v>4</v>
      </c>
      <c r="V174" s="7">
        <v>43435</v>
      </c>
      <c r="W174" t="s">
        <v>5265</v>
      </c>
      <c r="X174" s="2">
        <v>0.109</v>
      </c>
      <c r="Y174" s="6">
        <f t="shared" si="22"/>
        <v>2.9096927471236756E-3</v>
      </c>
      <c r="AA174">
        <v>14738031</v>
      </c>
      <c r="AB174">
        <v>19700182218</v>
      </c>
      <c r="AC174" t="s">
        <v>5264</v>
      </c>
      <c r="AD174" t="s">
        <v>1</v>
      </c>
      <c r="AE174">
        <v>19</v>
      </c>
      <c r="AF174">
        <v>6</v>
      </c>
      <c r="AH174" t="s">
        <v>64654</v>
      </c>
      <c r="AI174" t="s">
        <v>64653</v>
      </c>
      <c r="AJ174" t="s">
        <v>64652</v>
      </c>
      <c r="AK174" t="s">
        <v>64651</v>
      </c>
      <c r="AL174">
        <v>0</v>
      </c>
      <c r="AM174" s="5">
        <f t="shared" si="18"/>
        <v>0</v>
      </c>
      <c r="AN174" s="4">
        <f t="shared" si="23"/>
        <v>0</v>
      </c>
      <c r="AO174" s="3"/>
      <c r="AP174">
        <v>0</v>
      </c>
      <c r="AR174" t="s">
        <v>0</v>
      </c>
      <c r="AT174" s="2" t="s">
        <v>7</v>
      </c>
      <c r="AU174" s="1">
        <f t="shared" si="19"/>
        <v>0.20367849229865728</v>
      </c>
      <c r="AV174" s="1">
        <f t="shared" si="20"/>
        <v>0.14548463735618378</v>
      </c>
      <c r="AW174" s="1">
        <f t="shared" si="21"/>
        <v>8.7290782413710272E-2</v>
      </c>
    </row>
    <row r="175" spans="1:49" x14ac:dyDescent="0.2">
      <c r="A175">
        <v>173</v>
      </c>
      <c r="B175" t="s">
        <v>64650</v>
      </c>
      <c r="C175" t="s">
        <v>64649</v>
      </c>
      <c r="F175" t="s">
        <v>64648</v>
      </c>
      <c r="G175" t="s">
        <v>6</v>
      </c>
      <c r="H175" t="s">
        <v>5</v>
      </c>
      <c r="I175" t="s">
        <v>64647</v>
      </c>
      <c r="J175" t="s">
        <v>64646</v>
      </c>
      <c r="K175" t="s">
        <v>64645</v>
      </c>
      <c r="L175" t="s">
        <v>1676</v>
      </c>
      <c r="M175" t="s">
        <v>1036</v>
      </c>
      <c r="N175">
        <v>4</v>
      </c>
      <c r="O175" t="s">
        <v>64644</v>
      </c>
      <c r="P175" t="s">
        <v>64643</v>
      </c>
      <c r="Q175" t="s">
        <v>64642</v>
      </c>
      <c r="R175" s="7">
        <v>43435</v>
      </c>
      <c r="S175" s="8">
        <f t="shared" si="16"/>
        <v>2018</v>
      </c>
      <c r="T175" s="8">
        <v>2018</v>
      </c>
      <c r="U175" s="8">
        <f t="shared" si="17"/>
        <v>4</v>
      </c>
      <c r="V175" s="7">
        <v>43435</v>
      </c>
      <c r="W175" t="s">
        <v>1224</v>
      </c>
      <c r="X175" s="2">
        <v>0.33800000000000002</v>
      </c>
      <c r="Y175" s="6">
        <f t="shared" si="22"/>
        <v>9.0227169589706634E-3</v>
      </c>
      <c r="AA175">
        <v>10637850</v>
      </c>
      <c r="AB175">
        <v>12311</v>
      </c>
      <c r="AD175" t="s">
        <v>1</v>
      </c>
      <c r="AE175">
        <v>44</v>
      </c>
      <c r="AF175">
        <v>12</v>
      </c>
      <c r="AH175" t="s">
        <v>64641</v>
      </c>
      <c r="AI175" t="s">
        <v>64640</v>
      </c>
      <c r="AK175" t="s">
        <v>64639</v>
      </c>
      <c r="AL175">
        <v>0</v>
      </c>
      <c r="AM175" s="5">
        <f t="shared" si="18"/>
        <v>0</v>
      </c>
      <c r="AN175" s="4">
        <f t="shared" si="23"/>
        <v>0</v>
      </c>
      <c r="AO175" s="3"/>
      <c r="AP175">
        <v>0</v>
      </c>
      <c r="AR175" t="s">
        <v>0</v>
      </c>
      <c r="AT175" s="2">
        <v>0.71399999999999997</v>
      </c>
      <c r="AU175" s="1">
        <f t="shared" si="19"/>
        <v>0.63159018712794635</v>
      </c>
      <c r="AV175" s="1">
        <f t="shared" si="20"/>
        <v>0.45113584794853318</v>
      </c>
      <c r="AW175" s="1">
        <f t="shared" si="21"/>
        <v>0.27068150876911989</v>
      </c>
    </row>
    <row r="176" spans="1:49" x14ac:dyDescent="0.2">
      <c r="A176">
        <v>174</v>
      </c>
      <c r="B176" t="s">
        <v>64638</v>
      </c>
      <c r="C176" t="s">
        <v>64637</v>
      </c>
      <c r="F176" t="s">
        <v>64636</v>
      </c>
      <c r="G176" t="s">
        <v>6</v>
      </c>
      <c r="H176" t="s">
        <v>5</v>
      </c>
      <c r="I176" t="s">
        <v>64635</v>
      </c>
      <c r="J176">
        <v>60001439</v>
      </c>
      <c r="K176" t="s">
        <v>3064</v>
      </c>
      <c r="L176" t="s">
        <v>3063</v>
      </c>
      <c r="M176" t="s">
        <v>17</v>
      </c>
      <c r="N176">
        <v>4</v>
      </c>
      <c r="O176" t="s">
        <v>64634</v>
      </c>
      <c r="P176" t="s">
        <v>64633</v>
      </c>
      <c r="Q176" t="s">
        <v>57839</v>
      </c>
      <c r="R176" s="7">
        <v>43435</v>
      </c>
      <c r="S176" s="8">
        <f t="shared" si="16"/>
        <v>2018</v>
      </c>
      <c r="T176" s="8">
        <v>2018</v>
      </c>
      <c r="U176" s="8">
        <f t="shared" si="17"/>
        <v>4</v>
      </c>
      <c r="V176" s="7">
        <v>43435</v>
      </c>
      <c r="W176" t="s">
        <v>926</v>
      </c>
      <c r="X176" s="2">
        <v>0.36</v>
      </c>
      <c r="Y176" s="6">
        <f t="shared" si="22"/>
        <v>9.6099943941699364E-3</v>
      </c>
      <c r="AB176">
        <v>21100829272</v>
      </c>
      <c r="AC176">
        <v>20799292</v>
      </c>
      <c r="AD176" t="s">
        <v>1</v>
      </c>
      <c r="AE176">
        <v>7</v>
      </c>
      <c r="AF176">
        <v>12</v>
      </c>
      <c r="AG176">
        <v>442</v>
      </c>
      <c r="AI176" t="s">
        <v>64632</v>
      </c>
      <c r="AJ176" t="s">
        <v>64631</v>
      </c>
      <c r="AK176" t="s">
        <v>64630</v>
      </c>
      <c r="AL176">
        <v>6</v>
      </c>
      <c r="AM176" s="5">
        <f t="shared" si="18"/>
        <v>1.5</v>
      </c>
      <c r="AN176" s="4">
        <f t="shared" si="23"/>
        <v>2.2718667171525938E-3</v>
      </c>
      <c r="AO176" s="3"/>
      <c r="AP176">
        <v>1</v>
      </c>
      <c r="AQ176" t="s">
        <v>18979</v>
      </c>
      <c r="AR176" t="s">
        <v>0</v>
      </c>
      <c r="AS176" t="s">
        <v>3064</v>
      </c>
      <c r="AT176" s="2" t="s">
        <v>7</v>
      </c>
      <c r="AU176" s="1">
        <f t="shared" si="19"/>
        <v>0.7408556091064733</v>
      </c>
      <c r="AV176" s="1">
        <f t="shared" si="20"/>
        <v>0.59409305556612646</v>
      </c>
      <c r="AW176" s="1">
        <f t="shared" si="21"/>
        <v>0.44733050202577967</v>
      </c>
    </row>
    <row r="177" spans="1:49" x14ac:dyDescent="0.2">
      <c r="A177">
        <v>175</v>
      </c>
      <c r="B177" t="s">
        <v>64629</v>
      </c>
      <c r="C177" t="s">
        <v>64628</v>
      </c>
      <c r="F177" t="s">
        <v>64627</v>
      </c>
      <c r="G177" t="s">
        <v>6</v>
      </c>
      <c r="H177" t="s">
        <v>5</v>
      </c>
      <c r="I177" t="s">
        <v>1756</v>
      </c>
      <c r="J177" t="s">
        <v>64626</v>
      </c>
      <c r="K177" t="s">
        <v>64625</v>
      </c>
      <c r="L177" t="s">
        <v>64624</v>
      </c>
      <c r="M177" t="s">
        <v>64623</v>
      </c>
      <c r="N177">
        <v>3</v>
      </c>
      <c r="O177" t="s">
        <v>64622</v>
      </c>
      <c r="P177" t="s">
        <v>64621</v>
      </c>
      <c r="Q177" t="s">
        <v>64620</v>
      </c>
      <c r="R177" s="7">
        <v>43435</v>
      </c>
      <c r="S177" s="8">
        <f t="shared" si="16"/>
        <v>2018</v>
      </c>
      <c r="T177" s="8">
        <v>2018</v>
      </c>
      <c r="U177" s="8">
        <f t="shared" si="17"/>
        <v>4</v>
      </c>
      <c r="V177" s="7">
        <v>43435</v>
      </c>
      <c r="W177" t="s">
        <v>1937</v>
      </c>
      <c r="X177" s="2">
        <v>0.22500000000000001</v>
      </c>
      <c r="Y177" s="6">
        <f t="shared" si="22"/>
        <v>6.0062464963562111E-3</v>
      </c>
      <c r="AA177">
        <v>13361376</v>
      </c>
      <c r="AB177">
        <v>60241</v>
      </c>
      <c r="AC177">
        <v>18043119</v>
      </c>
      <c r="AD177" t="s">
        <v>1</v>
      </c>
      <c r="AE177">
        <v>16</v>
      </c>
      <c r="AF177">
        <v>4</v>
      </c>
      <c r="AH177" t="s">
        <v>64619</v>
      </c>
      <c r="AI177" t="s">
        <v>64618</v>
      </c>
      <c r="AJ177" t="s">
        <v>64617</v>
      </c>
      <c r="AK177" t="s">
        <v>64616</v>
      </c>
      <c r="AL177">
        <v>6</v>
      </c>
      <c r="AM177" s="5">
        <f t="shared" si="18"/>
        <v>1.5</v>
      </c>
      <c r="AN177" s="4">
        <f t="shared" si="23"/>
        <v>2.2718667171525938E-3</v>
      </c>
      <c r="AO177" s="3"/>
      <c r="AP177">
        <v>1</v>
      </c>
      <c r="AR177" t="s">
        <v>0</v>
      </c>
      <c r="AT177" s="2" t="s">
        <v>7</v>
      </c>
      <c r="AU177" s="1">
        <f t="shared" si="19"/>
        <v>0.48859325625951255</v>
      </c>
      <c r="AV177" s="1">
        <f t="shared" si="20"/>
        <v>0.41390566067544021</v>
      </c>
      <c r="AW177" s="1">
        <f t="shared" si="21"/>
        <v>0.33921806509136787</v>
      </c>
    </row>
    <row r="178" spans="1:49" x14ac:dyDescent="0.2">
      <c r="A178">
        <v>176</v>
      </c>
      <c r="B178" t="s">
        <v>64615</v>
      </c>
      <c r="F178" t="s">
        <v>64614</v>
      </c>
      <c r="G178" t="s">
        <v>6</v>
      </c>
      <c r="H178" t="s">
        <v>5</v>
      </c>
      <c r="I178" t="s">
        <v>64613</v>
      </c>
      <c r="J178" t="s">
        <v>64612</v>
      </c>
      <c r="K178" t="s">
        <v>64611</v>
      </c>
      <c r="L178" t="s">
        <v>64610</v>
      </c>
      <c r="M178" t="s">
        <v>1051</v>
      </c>
      <c r="N178">
        <v>5</v>
      </c>
      <c r="O178" t="s">
        <v>64609</v>
      </c>
      <c r="P178" t="s">
        <v>64608</v>
      </c>
      <c r="Q178" t="s">
        <v>64607</v>
      </c>
      <c r="R178" s="7">
        <v>43435</v>
      </c>
      <c r="S178" s="8">
        <f t="shared" si="16"/>
        <v>2018</v>
      </c>
      <c r="T178" s="8">
        <v>2018</v>
      </c>
      <c r="U178" s="8">
        <f t="shared" si="17"/>
        <v>4</v>
      </c>
      <c r="V178" s="7">
        <v>43435</v>
      </c>
      <c r="W178" t="s">
        <v>64606</v>
      </c>
      <c r="X178" s="2" t="s">
        <v>7</v>
      </c>
      <c r="Y178" s="6" t="e">
        <f t="shared" si="22"/>
        <v>#VALUE!</v>
      </c>
      <c r="AA178">
        <v>74802</v>
      </c>
      <c r="AB178">
        <v>15783</v>
      </c>
      <c r="AD178" t="s">
        <v>1</v>
      </c>
      <c r="AE178">
        <v>66</v>
      </c>
      <c r="AF178">
        <v>4</v>
      </c>
      <c r="AH178" t="s">
        <v>64605</v>
      </c>
      <c r="AI178" t="s">
        <v>64604</v>
      </c>
      <c r="AK178" t="s">
        <v>64603</v>
      </c>
      <c r="AL178">
        <v>1</v>
      </c>
      <c r="AM178" s="5">
        <f t="shared" si="18"/>
        <v>0.25</v>
      </c>
      <c r="AN178" s="4">
        <f t="shared" si="23"/>
        <v>3.786444528587656E-4</v>
      </c>
      <c r="AO178" s="3"/>
      <c r="AP178">
        <v>0</v>
      </c>
      <c r="AQ178" t="s">
        <v>147</v>
      </c>
      <c r="AR178" t="s">
        <v>0</v>
      </c>
      <c r="AS178" t="s">
        <v>146</v>
      </c>
      <c r="AT178" s="2" t="s">
        <v>7</v>
      </c>
      <c r="AU178" s="1" t="e">
        <f t="shared" si="19"/>
        <v>#VALUE!</v>
      </c>
      <c r="AV178" s="1" t="e">
        <f t="shared" si="20"/>
        <v>#VALUE!</v>
      </c>
      <c r="AW178" s="1" t="e">
        <f t="shared" si="21"/>
        <v>#VALUE!</v>
      </c>
    </row>
    <row r="179" spans="1:49" x14ac:dyDescent="0.2">
      <c r="A179">
        <v>177</v>
      </c>
      <c r="B179" t="s">
        <v>64602</v>
      </c>
      <c r="C179" t="s">
        <v>64601</v>
      </c>
      <c r="F179" t="s">
        <v>64600</v>
      </c>
      <c r="G179" t="s">
        <v>6</v>
      </c>
      <c r="H179" t="s">
        <v>5</v>
      </c>
      <c r="I179" t="s">
        <v>64599</v>
      </c>
      <c r="J179">
        <v>60110808</v>
      </c>
      <c r="K179" t="s">
        <v>64598</v>
      </c>
      <c r="L179" t="s">
        <v>617</v>
      </c>
      <c r="M179" t="s">
        <v>59</v>
      </c>
      <c r="N179">
        <v>1</v>
      </c>
      <c r="O179" t="s">
        <v>64597</v>
      </c>
      <c r="P179">
        <v>55570238100</v>
      </c>
      <c r="Q179">
        <v>60110808</v>
      </c>
      <c r="R179" s="7">
        <v>43435</v>
      </c>
      <c r="S179" s="8">
        <f t="shared" si="16"/>
        <v>2018</v>
      </c>
      <c r="T179" s="8">
        <v>2018</v>
      </c>
      <c r="U179" s="8">
        <f t="shared" si="17"/>
        <v>4</v>
      </c>
      <c r="V179" s="7">
        <v>43435</v>
      </c>
      <c r="W179" t="s">
        <v>64596</v>
      </c>
      <c r="X179" s="2">
        <v>0.23300000000000001</v>
      </c>
      <c r="Y179" s="6">
        <f t="shared" si="22"/>
        <v>6.2198019273377652E-3</v>
      </c>
      <c r="AA179">
        <v>1476882</v>
      </c>
      <c r="AB179">
        <v>19700186858</v>
      </c>
      <c r="AC179">
        <v>19348118</v>
      </c>
      <c r="AD179" t="s">
        <v>1</v>
      </c>
      <c r="AE179">
        <v>45</v>
      </c>
      <c r="AF179">
        <v>6</v>
      </c>
      <c r="AH179" t="s">
        <v>64595</v>
      </c>
      <c r="AI179" t="s">
        <v>64594</v>
      </c>
      <c r="AJ179" t="s">
        <v>64593</v>
      </c>
      <c r="AK179" t="s">
        <v>64592</v>
      </c>
      <c r="AL179">
        <v>1</v>
      </c>
      <c r="AM179" s="5">
        <f t="shared" si="18"/>
        <v>0.25</v>
      </c>
      <c r="AN179" s="4">
        <f t="shared" si="23"/>
        <v>3.786444528587656E-4</v>
      </c>
      <c r="AO179" s="3"/>
      <c r="AP179">
        <v>0</v>
      </c>
      <c r="AR179" t="s">
        <v>64591</v>
      </c>
      <c r="AS179" t="s">
        <v>1221</v>
      </c>
      <c r="AT179" s="2" t="s">
        <v>7</v>
      </c>
      <c r="AU179" s="1">
        <f t="shared" si="19"/>
        <v>0.4467454684994065</v>
      </c>
      <c r="AV179" s="1">
        <f t="shared" si="20"/>
        <v>0.32992231900982655</v>
      </c>
      <c r="AW179" s="1">
        <f t="shared" si="21"/>
        <v>0.21309916952024655</v>
      </c>
    </row>
    <row r="180" spans="1:49" x14ac:dyDescent="0.2">
      <c r="A180">
        <v>178</v>
      </c>
      <c r="B180" t="s">
        <v>64590</v>
      </c>
      <c r="C180" t="s">
        <v>64589</v>
      </c>
      <c r="F180" t="s">
        <v>64588</v>
      </c>
      <c r="G180" t="s">
        <v>6</v>
      </c>
      <c r="H180" t="s">
        <v>5</v>
      </c>
      <c r="I180" t="s">
        <v>2434</v>
      </c>
      <c r="J180">
        <v>60009950</v>
      </c>
      <c r="K180" t="s">
        <v>2031</v>
      </c>
      <c r="L180" t="s">
        <v>1090</v>
      </c>
      <c r="M180" t="s">
        <v>140</v>
      </c>
      <c r="N180">
        <v>2</v>
      </c>
      <c r="O180" t="s">
        <v>2433</v>
      </c>
      <c r="P180" t="s">
        <v>2432</v>
      </c>
      <c r="Q180" t="s">
        <v>2030</v>
      </c>
      <c r="R180" s="7">
        <v>43435</v>
      </c>
      <c r="S180" s="8">
        <f t="shared" si="16"/>
        <v>2018</v>
      </c>
      <c r="T180" s="8">
        <v>2018</v>
      </c>
      <c r="U180" s="8">
        <f t="shared" si="17"/>
        <v>4</v>
      </c>
      <c r="V180" s="7">
        <v>43435</v>
      </c>
      <c r="W180" t="s">
        <v>1603</v>
      </c>
      <c r="X180" s="2">
        <v>0.185</v>
      </c>
      <c r="Y180" s="6">
        <f t="shared" si="22"/>
        <v>4.9384693414484399E-3</v>
      </c>
      <c r="AA180">
        <v>7352727</v>
      </c>
      <c r="AB180">
        <v>32478</v>
      </c>
      <c r="AD180" t="s">
        <v>1</v>
      </c>
      <c r="AE180">
        <v>61</v>
      </c>
      <c r="AF180">
        <v>12</v>
      </c>
      <c r="AH180" t="s">
        <v>64587</v>
      </c>
      <c r="AI180" t="s">
        <v>64586</v>
      </c>
      <c r="AK180" t="s">
        <v>64585</v>
      </c>
      <c r="AL180">
        <v>2</v>
      </c>
      <c r="AM180" s="5">
        <f t="shared" si="18"/>
        <v>0.5</v>
      </c>
      <c r="AN180" s="4">
        <f t="shared" si="23"/>
        <v>7.572889057175312E-4</v>
      </c>
      <c r="AO180" s="3"/>
      <c r="AP180">
        <v>0</v>
      </c>
      <c r="AQ180" t="s">
        <v>838</v>
      </c>
      <c r="AR180" t="s">
        <v>2431</v>
      </c>
      <c r="AS180" t="s">
        <v>818</v>
      </c>
      <c r="AT180" s="2" t="s">
        <v>7</v>
      </c>
      <c r="AU180" s="1">
        <f t="shared" si="19"/>
        <v>0.36841152107291669</v>
      </c>
      <c r="AV180" s="1">
        <f t="shared" si="20"/>
        <v>0.28478791235829859</v>
      </c>
      <c r="AW180" s="1">
        <f t="shared" si="21"/>
        <v>0.20116430364368038</v>
      </c>
    </row>
    <row r="181" spans="1:49" x14ac:dyDescent="0.2">
      <c r="A181">
        <v>179</v>
      </c>
      <c r="B181" t="s">
        <v>64584</v>
      </c>
      <c r="C181" t="s">
        <v>64583</v>
      </c>
      <c r="F181" t="s">
        <v>64582</v>
      </c>
      <c r="G181" t="s">
        <v>6</v>
      </c>
      <c r="H181" t="s">
        <v>5</v>
      </c>
      <c r="I181" t="s">
        <v>64581</v>
      </c>
      <c r="J181">
        <v>60070262</v>
      </c>
      <c r="K181" t="s">
        <v>64580</v>
      </c>
      <c r="L181" t="s">
        <v>64579</v>
      </c>
      <c r="M181" t="s">
        <v>14</v>
      </c>
      <c r="N181">
        <v>3</v>
      </c>
      <c r="O181" t="s">
        <v>64578</v>
      </c>
      <c r="P181" t="s">
        <v>64577</v>
      </c>
      <c r="Q181" t="s">
        <v>64576</v>
      </c>
      <c r="R181" s="7">
        <v>43435</v>
      </c>
      <c r="S181" s="8">
        <f t="shared" si="16"/>
        <v>2018</v>
      </c>
      <c r="T181" s="8">
        <v>2018</v>
      </c>
      <c r="U181" s="8">
        <f t="shared" si="17"/>
        <v>4</v>
      </c>
      <c r="V181" s="7">
        <v>43435</v>
      </c>
      <c r="W181" t="s">
        <v>1603</v>
      </c>
      <c r="X181" s="2">
        <v>0.185</v>
      </c>
      <c r="Y181" s="6">
        <f t="shared" si="22"/>
        <v>4.9384693414484399E-3</v>
      </c>
      <c r="AA181">
        <v>7352727</v>
      </c>
      <c r="AB181">
        <v>32478</v>
      </c>
      <c r="AD181" t="s">
        <v>1</v>
      </c>
      <c r="AE181">
        <v>61</v>
      </c>
      <c r="AF181">
        <v>12</v>
      </c>
      <c r="AH181" t="s">
        <v>64575</v>
      </c>
      <c r="AI181" t="s">
        <v>64574</v>
      </c>
      <c r="AK181" t="s">
        <v>64573</v>
      </c>
      <c r="AL181">
        <v>11</v>
      </c>
      <c r="AM181" s="5">
        <f t="shared" si="18"/>
        <v>2.75</v>
      </c>
      <c r="AN181" s="4">
        <f t="shared" si="23"/>
        <v>4.1650889814464215E-3</v>
      </c>
      <c r="AO181" s="3"/>
      <c r="AP181">
        <v>0</v>
      </c>
      <c r="AR181" t="s">
        <v>0</v>
      </c>
      <c r="AT181" s="2" t="s">
        <v>7</v>
      </c>
      <c r="AU181" s="1">
        <f t="shared" si="19"/>
        <v>0.47064552334478338</v>
      </c>
      <c r="AV181" s="1">
        <f t="shared" si="20"/>
        <v>0.45517791614474307</v>
      </c>
      <c r="AW181" s="1">
        <f t="shared" si="21"/>
        <v>0.43971030894470275</v>
      </c>
    </row>
    <row r="182" spans="1:49" x14ac:dyDescent="0.2">
      <c r="A182">
        <v>180</v>
      </c>
      <c r="B182" t="s">
        <v>64572</v>
      </c>
      <c r="C182" t="s">
        <v>64571</v>
      </c>
      <c r="F182" t="s">
        <v>64570</v>
      </c>
      <c r="G182" t="s">
        <v>6</v>
      </c>
      <c r="H182" t="s">
        <v>5</v>
      </c>
      <c r="I182" t="s">
        <v>64569</v>
      </c>
      <c r="J182" t="s">
        <v>64568</v>
      </c>
      <c r="K182" t="s">
        <v>64567</v>
      </c>
      <c r="L182" t="s">
        <v>64566</v>
      </c>
      <c r="M182" t="s">
        <v>1149</v>
      </c>
      <c r="N182">
        <v>4</v>
      </c>
      <c r="O182" t="s">
        <v>64565</v>
      </c>
      <c r="P182" t="s">
        <v>64564</v>
      </c>
      <c r="Q182" t="s">
        <v>64563</v>
      </c>
      <c r="R182" s="7">
        <v>43435</v>
      </c>
      <c r="S182" s="8">
        <f t="shared" si="16"/>
        <v>2018</v>
      </c>
      <c r="T182" s="8">
        <v>2018</v>
      </c>
      <c r="U182" s="8">
        <f t="shared" si="17"/>
        <v>4</v>
      </c>
      <c r="V182" s="7">
        <v>43435</v>
      </c>
      <c r="W182" t="s">
        <v>1360</v>
      </c>
      <c r="X182" s="2">
        <v>0.214</v>
      </c>
      <c r="Y182" s="6">
        <f t="shared" si="22"/>
        <v>5.7126077787565737E-3</v>
      </c>
      <c r="AA182">
        <v>21791074</v>
      </c>
      <c r="AB182">
        <v>20500195068</v>
      </c>
      <c r="AD182" t="s">
        <v>1</v>
      </c>
      <c r="AE182">
        <v>17</v>
      </c>
      <c r="AF182">
        <v>4</v>
      </c>
      <c r="AH182" t="s">
        <v>64562</v>
      </c>
      <c r="AI182" t="s">
        <v>64561</v>
      </c>
      <c r="AJ182" t="s">
        <v>64560</v>
      </c>
      <c r="AK182" t="s">
        <v>64559</v>
      </c>
      <c r="AL182">
        <v>4</v>
      </c>
      <c r="AM182" s="5">
        <f t="shared" si="18"/>
        <v>1</v>
      </c>
      <c r="AN182" s="4">
        <f t="shared" si="23"/>
        <v>1.5145778114350624E-3</v>
      </c>
      <c r="AO182" s="3"/>
      <c r="AP182">
        <v>1</v>
      </c>
      <c r="AR182" t="s">
        <v>0</v>
      </c>
      <c r="AT182" s="2" t="s">
        <v>7</v>
      </c>
      <c r="AU182" s="1">
        <f t="shared" si="19"/>
        <v>0.44531987885601204</v>
      </c>
      <c r="AV182" s="1">
        <f t="shared" si="20"/>
        <v>0.3613592795095818</v>
      </c>
      <c r="AW182" s="1">
        <f t="shared" si="21"/>
        <v>0.27739868016315156</v>
      </c>
    </row>
    <row r="183" spans="1:49" x14ac:dyDescent="0.2">
      <c r="A183">
        <v>181</v>
      </c>
      <c r="B183" t="s">
        <v>64558</v>
      </c>
      <c r="C183" t="s">
        <v>64557</v>
      </c>
      <c r="F183" t="s">
        <v>64556</v>
      </c>
      <c r="G183" t="s">
        <v>6</v>
      </c>
      <c r="H183" t="s">
        <v>5</v>
      </c>
      <c r="I183" t="s">
        <v>64555</v>
      </c>
      <c r="J183" t="s">
        <v>64554</v>
      </c>
      <c r="K183" t="s">
        <v>64553</v>
      </c>
      <c r="L183" t="s">
        <v>64552</v>
      </c>
      <c r="M183" t="s">
        <v>64551</v>
      </c>
      <c r="N183">
        <v>7</v>
      </c>
      <c r="O183" t="s">
        <v>64550</v>
      </c>
      <c r="P183" t="s">
        <v>64549</v>
      </c>
      <c r="Q183" t="s">
        <v>64548</v>
      </c>
      <c r="R183" s="7">
        <v>43435</v>
      </c>
      <c r="S183" s="8">
        <f t="shared" si="16"/>
        <v>2018</v>
      </c>
      <c r="T183" s="8">
        <v>2018</v>
      </c>
      <c r="U183" s="8">
        <f t="shared" si="17"/>
        <v>4</v>
      </c>
      <c r="V183" s="7">
        <v>43435</v>
      </c>
      <c r="W183" t="s">
        <v>1360</v>
      </c>
      <c r="X183" s="2">
        <v>0.214</v>
      </c>
      <c r="Y183" s="6">
        <f t="shared" si="22"/>
        <v>5.7126077787565737E-3</v>
      </c>
      <c r="AA183">
        <v>21791074</v>
      </c>
      <c r="AB183">
        <v>20500195068</v>
      </c>
      <c r="AD183" t="s">
        <v>1</v>
      </c>
      <c r="AE183">
        <v>17</v>
      </c>
      <c r="AF183">
        <v>4</v>
      </c>
      <c r="AH183" t="s">
        <v>64547</v>
      </c>
      <c r="AI183" t="s">
        <v>64546</v>
      </c>
      <c r="AJ183" t="s">
        <v>64545</v>
      </c>
      <c r="AK183" t="s">
        <v>64544</v>
      </c>
      <c r="AL183">
        <v>5</v>
      </c>
      <c r="AM183" s="5">
        <f t="shared" si="18"/>
        <v>1.25</v>
      </c>
      <c r="AN183" s="4">
        <f t="shared" si="23"/>
        <v>1.8932222642938281E-3</v>
      </c>
      <c r="AO183" s="3"/>
      <c r="AP183">
        <v>1</v>
      </c>
      <c r="AQ183" t="s">
        <v>1148</v>
      </c>
      <c r="AR183" t="s">
        <v>0</v>
      </c>
      <c r="AS183" t="s">
        <v>1147</v>
      </c>
      <c r="AT183" s="2" t="s">
        <v>7</v>
      </c>
      <c r="AU183" s="1">
        <f t="shared" si="19"/>
        <v>0.45667921244177506</v>
      </c>
      <c r="AV183" s="1">
        <f t="shared" si="20"/>
        <v>0.38029150215252011</v>
      </c>
      <c r="AW183" s="1">
        <f t="shared" si="21"/>
        <v>0.30390379186326516</v>
      </c>
    </row>
    <row r="184" spans="1:49" x14ac:dyDescent="0.2">
      <c r="A184">
        <v>182</v>
      </c>
      <c r="B184" t="s">
        <v>64543</v>
      </c>
      <c r="C184" t="s">
        <v>64542</v>
      </c>
      <c r="F184" t="s">
        <v>64541</v>
      </c>
      <c r="G184" t="s">
        <v>6</v>
      </c>
      <c r="H184" t="s">
        <v>5</v>
      </c>
      <c r="I184" t="s">
        <v>64540</v>
      </c>
      <c r="J184">
        <v>60026714</v>
      </c>
      <c r="K184" t="s">
        <v>2875</v>
      </c>
      <c r="L184" t="s">
        <v>2874</v>
      </c>
      <c r="M184" t="s">
        <v>14</v>
      </c>
      <c r="N184">
        <v>2</v>
      </c>
      <c r="O184" t="s">
        <v>64539</v>
      </c>
      <c r="P184" t="s">
        <v>64538</v>
      </c>
      <c r="Q184" t="s">
        <v>2873</v>
      </c>
      <c r="R184" s="7">
        <v>43435</v>
      </c>
      <c r="S184" s="8">
        <f t="shared" si="16"/>
        <v>2018</v>
      </c>
      <c r="T184" s="8">
        <v>2018</v>
      </c>
      <c r="U184" s="8">
        <f t="shared" si="17"/>
        <v>4</v>
      </c>
      <c r="V184" s="7">
        <v>43435</v>
      </c>
      <c r="W184" t="s">
        <v>1360</v>
      </c>
      <c r="X184" s="2">
        <v>0.214</v>
      </c>
      <c r="Y184" s="6">
        <f t="shared" si="22"/>
        <v>5.7126077787565737E-3</v>
      </c>
      <c r="AA184">
        <v>21791074</v>
      </c>
      <c r="AB184">
        <v>20500195068</v>
      </c>
      <c r="AD184" t="s">
        <v>1</v>
      </c>
      <c r="AE184">
        <v>17</v>
      </c>
      <c r="AF184">
        <v>4</v>
      </c>
      <c r="AH184" t="s">
        <v>64537</v>
      </c>
      <c r="AI184" t="s">
        <v>64536</v>
      </c>
      <c r="AJ184" t="s">
        <v>64535</v>
      </c>
      <c r="AK184" t="s">
        <v>64534</v>
      </c>
      <c r="AL184">
        <v>3</v>
      </c>
      <c r="AM184" s="5">
        <f t="shared" si="18"/>
        <v>0.75</v>
      </c>
      <c r="AN184" s="4">
        <f t="shared" si="23"/>
        <v>1.1359333585762969E-3</v>
      </c>
      <c r="AO184" s="3"/>
      <c r="AP184">
        <v>1</v>
      </c>
      <c r="AR184" t="s">
        <v>0</v>
      </c>
      <c r="AT184" s="2" t="s">
        <v>7</v>
      </c>
      <c r="AU184" s="1">
        <f t="shared" si="19"/>
        <v>0.43396054527024908</v>
      </c>
      <c r="AV184" s="1">
        <f t="shared" si="20"/>
        <v>0.34242705686664354</v>
      </c>
      <c r="AW184" s="1">
        <f t="shared" si="21"/>
        <v>0.25089356846303795</v>
      </c>
    </row>
    <row r="185" spans="1:49" x14ac:dyDescent="0.2">
      <c r="A185">
        <v>183</v>
      </c>
      <c r="B185" t="s">
        <v>64533</v>
      </c>
      <c r="C185" t="s">
        <v>64532</v>
      </c>
      <c r="F185" t="s">
        <v>64531</v>
      </c>
      <c r="G185" t="s">
        <v>6</v>
      </c>
      <c r="H185" t="s">
        <v>5</v>
      </c>
      <c r="I185" t="s">
        <v>64530</v>
      </c>
      <c r="J185" t="s">
        <v>64529</v>
      </c>
      <c r="K185" t="s">
        <v>64528</v>
      </c>
      <c r="L185" t="s">
        <v>64527</v>
      </c>
      <c r="M185" t="s">
        <v>743</v>
      </c>
      <c r="N185">
        <v>4</v>
      </c>
      <c r="O185" t="s">
        <v>64526</v>
      </c>
      <c r="P185" t="s">
        <v>64525</v>
      </c>
      <c r="Q185" t="s">
        <v>64524</v>
      </c>
      <c r="R185" s="7">
        <v>43435</v>
      </c>
      <c r="S185" s="8">
        <f t="shared" si="16"/>
        <v>2018</v>
      </c>
      <c r="T185" s="8">
        <v>2018</v>
      </c>
      <c r="U185" s="8">
        <f t="shared" si="17"/>
        <v>4</v>
      </c>
      <c r="V185" s="7">
        <v>43435</v>
      </c>
      <c r="W185" t="s">
        <v>1603</v>
      </c>
      <c r="X185" s="2">
        <v>0.185</v>
      </c>
      <c r="Y185" s="6">
        <f t="shared" si="22"/>
        <v>4.9384693414484399E-3</v>
      </c>
      <c r="AA185">
        <v>7352727</v>
      </c>
      <c r="AB185">
        <v>32478</v>
      </c>
      <c r="AD185" t="s">
        <v>1</v>
      </c>
      <c r="AE185">
        <v>61</v>
      </c>
      <c r="AF185">
        <v>12</v>
      </c>
      <c r="AH185" t="s">
        <v>64523</v>
      </c>
      <c r="AI185" t="s">
        <v>64522</v>
      </c>
      <c r="AK185" t="s">
        <v>64521</v>
      </c>
      <c r="AL185">
        <v>2</v>
      </c>
      <c r="AM185" s="5">
        <f t="shared" si="18"/>
        <v>0.5</v>
      </c>
      <c r="AN185" s="4">
        <f t="shared" si="23"/>
        <v>7.572889057175312E-4</v>
      </c>
      <c r="AO185" s="3"/>
      <c r="AP185">
        <v>0</v>
      </c>
      <c r="AR185" t="s">
        <v>0</v>
      </c>
      <c r="AT185" s="2" t="s">
        <v>7</v>
      </c>
      <c r="AU185" s="1">
        <f t="shared" si="19"/>
        <v>0.36841152107291669</v>
      </c>
      <c r="AV185" s="1">
        <f t="shared" si="20"/>
        <v>0.28478791235829859</v>
      </c>
      <c r="AW185" s="1">
        <f t="shared" si="21"/>
        <v>0.20116430364368038</v>
      </c>
    </row>
    <row r="186" spans="1:49" x14ac:dyDescent="0.2">
      <c r="A186">
        <v>184</v>
      </c>
      <c r="B186" t="s">
        <v>64520</v>
      </c>
      <c r="C186" t="s">
        <v>64519</v>
      </c>
      <c r="F186" t="s">
        <v>64518</v>
      </c>
      <c r="G186" t="s">
        <v>6</v>
      </c>
      <c r="H186" t="s">
        <v>5</v>
      </c>
      <c r="I186" t="s">
        <v>64517</v>
      </c>
      <c r="J186">
        <v>60069305</v>
      </c>
      <c r="K186" t="s">
        <v>64516</v>
      </c>
      <c r="L186" t="s">
        <v>64515</v>
      </c>
      <c r="M186" t="s">
        <v>1234</v>
      </c>
      <c r="N186">
        <v>1</v>
      </c>
      <c r="O186" t="s">
        <v>64514</v>
      </c>
      <c r="P186">
        <v>56377249800</v>
      </c>
      <c r="Q186">
        <v>60069305</v>
      </c>
      <c r="R186" s="7">
        <v>43435</v>
      </c>
      <c r="S186" s="8">
        <f t="shared" si="16"/>
        <v>2018</v>
      </c>
      <c r="T186" s="8">
        <v>2018</v>
      </c>
      <c r="U186" s="8">
        <f t="shared" si="17"/>
        <v>4</v>
      </c>
      <c r="V186" s="7">
        <v>43435</v>
      </c>
      <c r="W186" t="s">
        <v>1360</v>
      </c>
      <c r="X186" s="2">
        <v>0.214</v>
      </c>
      <c r="Y186" s="6">
        <f t="shared" si="22"/>
        <v>5.7126077787565737E-3</v>
      </c>
      <c r="AA186">
        <v>21791074</v>
      </c>
      <c r="AB186">
        <v>20500195068</v>
      </c>
      <c r="AD186" t="s">
        <v>1</v>
      </c>
      <c r="AE186">
        <v>17</v>
      </c>
      <c r="AF186">
        <v>4</v>
      </c>
      <c r="AH186" t="s">
        <v>162</v>
      </c>
      <c r="AI186" t="s">
        <v>64513</v>
      </c>
      <c r="AJ186" t="s">
        <v>64512</v>
      </c>
      <c r="AK186" t="s">
        <v>64511</v>
      </c>
      <c r="AL186">
        <v>1</v>
      </c>
      <c r="AM186" s="5">
        <f t="shared" si="18"/>
        <v>0.25</v>
      </c>
      <c r="AN186" s="4">
        <f t="shared" si="23"/>
        <v>3.786444528587656E-4</v>
      </c>
      <c r="AO186" s="3"/>
      <c r="AP186">
        <v>1</v>
      </c>
      <c r="AR186" t="s">
        <v>0</v>
      </c>
      <c r="AT186" s="2" t="s">
        <v>7</v>
      </c>
      <c r="AU186" s="1">
        <f t="shared" si="19"/>
        <v>0.41124187809872309</v>
      </c>
      <c r="AV186" s="1">
        <f t="shared" si="20"/>
        <v>0.30456261158076697</v>
      </c>
      <c r="AW186" s="1">
        <f t="shared" si="21"/>
        <v>0.1978833450628108</v>
      </c>
    </row>
    <row r="187" spans="1:49" x14ac:dyDescent="0.2">
      <c r="A187">
        <v>185</v>
      </c>
      <c r="B187" t="s">
        <v>64510</v>
      </c>
      <c r="C187" t="s">
        <v>64509</v>
      </c>
      <c r="F187" t="s">
        <v>64508</v>
      </c>
      <c r="G187" t="s">
        <v>6</v>
      </c>
      <c r="H187" t="s">
        <v>5</v>
      </c>
      <c r="I187" t="s">
        <v>64507</v>
      </c>
      <c r="J187">
        <v>60069353</v>
      </c>
      <c r="K187" t="s">
        <v>64506</v>
      </c>
      <c r="L187" t="s">
        <v>64505</v>
      </c>
      <c r="M187" t="s">
        <v>1362</v>
      </c>
      <c r="N187">
        <v>4</v>
      </c>
      <c r="O187" t="s">
        <v>64504</v>
      </c>
      <c r="P187" t="s">
        <v>64503</v>
      </c>
      <c r="Q187" t="s">
        <v>64502</v>
      </c>
      <c r="R187" s="7">
        <v>43435</v>
      </c>
      <c r="S187" s="8">
        <f t="shared" si="16"/>
        <v>2018</v>
      </c>
      <c r="T187" s="8">
        <v>2018</v>
      </c>
      <c r="U187" s="8">
        <f t="shared" si="17"/>
        <v>4</v>
      </c>
      <c r="V187" s="7">
        <v>43435</v>
      </c>
      <c r="W187" t="s">
        <v>1360</v>
      </c>
      <c r="X187" s="2">
        <v>0.214</v>
      </c>
      <c r="Y187" s="6">
        <f t="shared" si="22"/>
        <v>5.7126077787565737E-3</v>
      </c>
      <c r="AA187">
        <v>21791074</v>
      </c>
      <c r="AB187">
        <v>20500195068</v>
      </c>
      <c r="AD187" t="s">
        <v>1</v>
      </c>
      <c r="AE187">
        <v>17</v>
      </c>
      <c r="AF187">
        <v>4</v>
      </c>
      <c r="AH187" t="s">
        <v>64501</v>
      </c>
      <c r="AI187" t="s">
        <v>64500</v>
      </c>
      <c r="AJ187" t="s">
        <v>64499</v>
      </c>
      <c r="AK187" t="s">
        <v>64498</v>
      </c>
      <c r="AL187">
        <v>4</v>
      </c>
      <c r="AM187" s="5">
        <f t="shared" si="18"/>
        <v>1</v>
      </c>
      <c r="AN187" s="4">
        <f t="shared" si="23"/>
        <v>1.5145778114350624E-3</v>
      </c>
      <c r="AO187" s="3"/>
      <c r="AP187">
        <v>1</v>
      </c>
      <c r="AQ187" t="s">
        <v>1148</v>
      </c>
      <c r="AR187" t="s">
        <v>0</v>
      </c>
      <c r="AS187" t="s">
        <v>1147</v>
      </c>
      <c r="AT187" s="2" t="s">
        <v>7</v>
      </c>
      <c r="AU187" s="1">
        <f t="shared" si="19"/>
        <v>0.44531987885601204</v>
      </c>
      <c r="AV187" s="1">
        <f t="shared" si="20"/>
        <v>0.3613592795095818</v>
      </c>
      <c r="AW187" s="1">
        <f t="shared" si="21"/>
        <v>0.27739868016315156</v>
      </c>
    </row>
    <row r="188" spans="1:49" x14ac:dyDescent="0.2">
      <c r="A188">
        <v>186</v>
      </c>
      <c r="B188" t="s">
        <v>64497</v>
      </c>
      <c r="C188" t="s">
        <v>64496</v>
      </c>
      <c r="F188" t="s">
        <v>64495</v>
      </c>
      <c r="G188" t="s">
        <v>6</v>
      </c>
      <c r="H188" t="s">
        <v>5</v>
      </c>
      <c r="I188" t="s">
        <v>2392</v>
      </c>
      <c r="J188">
        <v>60010499</v>
      </c>
      <c r="K188" t="s">
        <v>1575</v>
      </c>
      <c r="L188" t="s">
        <v>1574</v>
      </c>
      <c r="M188" t="s">
        <v>1573</v>
      </c>
      <c r="N188">
        <v>2</v>
      </c>
      <c r="O188" t="s">
        <v>2436</v>
      </c>
      <c r="P188" t="s">
        <v>2435</v>
      </c>
      <c r="Q188" t="s">
        <v>2059</v>
      </c>
      <c r="R188" s="7">
        <v>43435</v>
      </c>
      <c r="S188" s="8">
        <f t="shared" si="16"/>
        <v>2018</v>
      </c>
      <c r="T188" s="8">
        <v>2018</v>
      </c>
      <c r="U188" s="8">
        <f t="shared" si="17"/>
        <v>4</v>
      </c>
      <c r="V188" s="7">
        <v>43435</v>
      </c>
      <c r="W188" t="s">
        <v>3224</v>
      </c>
      <c r="X188" s="2">
        <v>0.185</v>
      </c>
      <c r="Y188" s="6">
        <f t="shared" si="22"/>
        <v>4.9384693414484399E-3</v>
      </c>
      <c r="AA188">
        <v>17962021</v>
      </c>
      <c r="AB188">
        <v>21100230800</v>
      </c>
      <c r="AD188" t="s">
        <v>1</v>
      </c>
      <c r="AE188">
        <v>13</v>
      </c>
      <c r="AF188">
        <v>12</v>
      </c>
      <c r="AH188" t="s">
        <v>3007</v>
      </c>
      <c r="AI188" t="s">
        <v>64494</v>
      </c>
      <c r="AJ188" t="s">
        <v>64493</v>
      </c>
      <c r="AK188" t="s">
        <v>64492</v>
      </c>
      <c r="AL188">
        <v>1</v>
      </c>
      <c r="AM188" s="5">
        <f t="shared" si="18"/>
        <v>0.25</v>
      </c>
      <c r="AN188" s="4">
        <f t="shared" si="23"/>
        <v>3.786444528587656E-4</v>
      </c>
      <c r="AO188" s="3"/>
      <c r="AP188">
        <v>0</v>
      </c>
      <c r="AR188" t="s">
        <v>0</v>
      </c>
      <c r="AT188" s="2" t="s">
        <v>7</v>
      </c>
      <c r="AU188" s="1">
        <f t="shared" si="19"/>
        <v>0.35705218748715373</v>
      </c>
      <c r="AV188" s="1">
        <f t="shared" si="20"/>
        <v>0.26585568971536028</v>
      </c>
      <c r="AW188" s="1">
        <f t="shared" si="21"/>
        <v>0.17465919194356677</v>
      </c>
    </row>
    <row r="189" spans="1:49" x14ac:dyDescent="0.2">
      <c r="A189">
        <v>187</v>
      </c>
      <c r="B189" t="s">
        <v>64491</v>
      </c>
      <c r="C189" t="s">
        <v>64490</v>
      </c>
      <c r="F189" t="s">
        <v>64489</v>
      </c>
      <c r="G189" t="s">
        <v>6</v>
      </c>
      <c r="H189" t="s">
        <v>5</v>
      </c>
      <c r="I189" t="s">
        <v>64488</v>
      </c>
      <c r="J189">
        <v>60079446</v>
      </c>
      <c r="K189" t="s">
        <v>878</v>
      </c>
      <c r="L189" t="s">
        <v>877</v>
      </c>
      <c r="M189" t="s">
        <v>14</v>
      </c>
      <c r="N189">
        <v>3</v>
      </c>
      <c r="O189" t="s">
        <v>64487</v>
      </c>
      <c r="P189" t="s">
        <v>64486</v>
      </c>
      <c r="Q189" t="s">
        <v>1734</v>
      </c>
      <c r="R189" s="7">
        <v>43435</v>
      </c>
      <c r="S189" s="8">
        <f t="shared" si="16"/>
        <v>2018</v>
      </c>
      <c r="T189" s="8">
        <v>2018</v>
      </c>
      <c r="U189" s="8">
        <f t="shared" si="17"/>
        <v>4</v>
      </c>
      <c r="V189" s="7">
        <v>43435</v>
      </c>
      <c r="W189" t="s">
        <v>5265</v>
      </c>
      <c r="X189" s="2">
        <v>0.109</v>
      </c>
      <c r="Y189" s="6">
        <f t="shared" si="22"/>
        <v>2.9096927471236756E-3</v>
      </c>
      <c r="AA189">
        <v>14738031</v>
      </c>
      <c r="AB189">
        <v>19700182218</v>
      </c>
      <c r="AC189" t="s">
        <v>5264</v>
      </c>
      <c r="AD189" t="s">
        <v>1</v>
      </c>
      <c r="AE189">
        <v>19</v>
      </c>
      <c r="AF189">
        <v>6</v>
      </c>
      <c r="AH189" t="s">
        <v>64485</v>
      </c>
      <c r="AI189" t="s">
        <v>64484</v>
      </c>
      <c r="AJ189" t="s">
        <v>64483</v>
      </c>
      <c r="AK189" t="s">
        <v>64482</v>
      </c>
      <c r="AL189">
        <v>1</v>
      </c>
      <c r="AM189" s="5">
        <f t="shared" si="18"/>
        <v>0.25</v>
      </c>
      <c r="AN189" s="4">
        <f t="shared" si="23"/>
        <v>3.786444528587656E-4</v>
      </c>
      <c r="AO189" s="3"/>
      <c r="AP189">
        <v>0</v>
      </c>
      <c r="AQ189" t="s">
        <v>664</v>
      </c>
      <c r="AR189" t="s">
        <v>0</v>
      </c>
      <c r="AS189" t="s">
        <v>2458</v>
      </c>
      <c r="AT189" s="2" t="s">
        <v>7</v>
      </c>
      <c r="AU189" s="1">
        <f t="shared" si="19"/>
        <v>0.21503782588442028</v>
      </c>
      <c r="AV189" s="1">
        <f t="shared" si="20"/>
        <v>0.16441685999912206</v>
      </c>
      <c r="AW189" s="1">
        <f t="shared" si="21"/>
        <v>0.11379589411382386</v>
      </c>
    </row>
    <row r="190" spans="1:49" x14ac:dyDescent="0.2">
      <c r="A190">
        <v>188</v>
      </c>
      <c r="B190" t="s">
        <v>64481</v>
      </c>
      <c r="C190" t="s">
        <v>64480</v>
      </c>
      <c r="F190" t="s">
        <v>64479</v>
      </c>
      <c r="G190" t="s">
        <v>6</v>
      </c>
      <c r="H190" t="s">
        <v>5</v>
      </c>
      <c r="I190" t="s">
        <v>58317</v>
      </c>
      <c r="J190">
        <v>60062395</v>
      </c>
      <c r="K190" t="s">
        <v>58316</v>
      </c>
      <c r="L190" t="s">
        <v>58315</v>
      </c>
      <c r="M190" t="s">
        <v>2126</v>
      </c>
      <c r="N190">
        <v>1</v>
      </c>
      <c r="O190" t="s">
        <v>58314</v>
      </c>
      <c r="P190">
        <v>6506162666</v>
      </c>
      <c r="Q190">
        <v>60062395</v>
      </c>
      <c r="R190" s="7">
        <v>43435</v>
      </c>
      <c r="S190" s="8">
        <f t="shared" si="16"/>
        <v>2018</v>
      </c>
      <c r="T190" s="8">
        <v>2018</v>
      </c>
      <c r="U190" s="8">
        <f t="shared" si="17"/>
        <v>4</v>
      </c>
      <c r="V190" s="7">
        <v>43435</v>
      </c>
      <c r="W190" t="s">
        <v>3224</v>
      </c>
      <c r="X190" s="2">
        <v>0.185</v>
      </c>
      <c r="Y190" s="6">
        <f t="shared" si="22"/>
        <v>4.9384693414484399E-3</v>
      </c>
      <c r="AA190">
        <v>17962021</v>
      </c>
      <c r="AB190">
        <v>21100230800</v>
      </c>
      <c r="AD190" t="s">
        <v>1</v>
      </c>
      <c r="AE190">
        <v>13</v>
      </c>
      <c r="AF190">
        <v>12</v>
      </c>
      <c r="AH190" t="s">
        <v>64478</v>
      </c>
      <c r="AI190" t="s">
        <v>64477</v>
      </c>
      <c r="AJ190" t="s">
        <v>64476</v>
      </c>
      <c r="AK190" t="s">
        <v>64475</v>
      </c>
      <c r="AL190">
        <v>4</v>
      </c>
      <c r="AM190" s="5">
        <f t="shared" si="18"/>
        <v>1</v>
      </c>
      <c r="AN190" s="4">
        <f t="shared" si="23"/>
        <v>1.5145778114350624E-3</v>
      </c>
      <c r="AO190" s="3"/>
      <c r="AP190">
        <v>0</v>
      </c>
      <c r="AR190" t="s">
        <v>0</v>
      </c>
      <c r="AT190" s="2" t="s">
        <v>7</v>
      </c>
      <c r="AU190" s="1">
        <f t="shared" si="19"/>
        <v>0.39113018824444262</v>
      </c>
      <c r="AV190" s="1">
        <f t="shared" si="20"/>
        <v>0.32265235764417516</v>
      </c>
      <c r="AW190" s="1">
        <f t="shared" si="21"/>
        <v>0.25417452704390753</v>
      </c>
    </row>
    <row r="191" spans="1:49" x14ac:dyDescent="0.2">
      <c r="A191">
        <v>189</v>
      </c>
      <c r="B191" t="s">
        <v>64474</v>
      </c>
      <c r="C191" t="s">
        <v>64473</v>
      </c>
      <c r="F191" t="s">
        <v>64472</v>
      </c>
      <c r="G191" t="s">
        <v>6</v>
      </c>
      <c r="H191" t="s">
        <v>5</v>
      </c>
      <c r="I191" t="s">
        <v>2392</v>
      </c>
      <c r="J191" t="s">
        <v>64471</v>
      </c>
      <c r="K191" t="s">
        <v>64470</v>
      </c>
      <c r="L191" t="s">
        <v>64469</v>
      </c>
      <c r="M191" t="s">
        <v>64468</v>
      </c>
      <c r="N191">
        <v>3</v>
      </c>
      <c r="O191" t="s">
        <v>64467</v>
      </c>
      <c r="P191" t="s">
        <v>64466</v>
      </c>
      <c r="Q191" t="s">
        <v>64465</v>
      </c>
      <c r="R191" s="7">
        <v>43435</v>
      </c>
      <c r="S191" s="8">
        <f t="shared" si="16"/>
        <v>2018</v>
      </c>
      <c r="T191" s="8">
        <v>2018</v>
      </c>
      <c r="U191" s="8">
        <f t="shared" si="17"/>
        <v>4</v>
      </c>
      <c r="V191" s="7">
        <v>43435</v>
      </c>
      <c r="W191" t="s">
        <v>3224</v>
      </c>
      <c r="X191" s="2">
        <v>0.185</v>
      </c>
      <c r="Y191" s="6">
        <f t="shared" si="22"/>
        <v>4.9384693414484399E-3</v>
      </c>
      <c r="AA191">
        <v>17962021</v>
      </c>
      <c r="AB191">
        <v>21100230800</v>
      </c>
      <c r="AD191" t="s">
        <v>1</v>
      </c>
      <c r="AE191">
        <v>13</v>
      </c>
      <c r="AF191">
        <v>12</v>
      </c>
      <c r="AH191" t="s">
        <v>64464</v>
      </c>
      <c r="AI191" t="s">
        <v>64463</v>
      </c>
      <c r="AJ191" t="s">
        <v>64462</v>
      </c>
      <c r="AK191" t="s">
        <v>64461</v>
      </c>
      <c r="AL191">
        <v>5</v>
      </c>
      <c r="AM191" s="5">
        <f t="shared" si="18"/>
        <v>1.25</v>
      </c>
      <c r="AN191" s="4">
        <f t="shared" si="23"/>
        <v>1.8932222642938281E-3</v>
      </c>
      <c r="AO191" s="3"/>
      <c r="AP191">
        <v>0</v>
      </c>
      <c r="AR191" t="s">
        <v>0</v>
      </c>
      <c r="AT191" s="2" t="s">
        <v>7</v>
      </c>
      <c r="AU191" s="1">
        <f t="shared" si="19"/>
        <v>0.40248952183020559</v>
      </c>
      <c r="AV191" s="1">
        <f t="shared" si="20"/>
        <v>0.34158458028711342</v>
      </c>
      <c r="AW191" s="1">
        <f t="shared" si="21"/>
        <v>0.28067963874402113</v>
      </c>
    </row>
    <row r="192" spans="1:49" x14ac:dyDescent="0.2">
      <c r="A192">
        <v>190</v>
      </c>
      <c r="B192" t="s">
        <v>64460</v>
      </c>
      <c r="C192" t="s">
        <v>64459</v>
      </c>
      <c r="F192" t="s">
        <v>64458</v>
      </c>
      <c r="G192" t="s">
        <v>6</v>
      </c>
      <c r="H192" t="s">
        <v>5</v>
      </c>
      <c r="I192" t="s">
        <v>64457</v>
      </c>
      <c r="J192">
        <v>60025474</v>
      </c>
      <c r="K192" t="s">
        <v>64456</v>
      </c>
      <c r="L192" t="s">
        <v>2678</v>
      </c>
      <c r="M192" t="s">
        <v>14</v>
      </c>
      <c r="N192">
        <v>4</v>
      </c>
      <c r="O192" t="s">
        <v>64455</v>
      </c>
      <c r="P192" t="s">
        <v>64454</v>
      </c>
      <c r="Q192" t="s">
        <v>64453</v>
      </c>
      <c r="R192" s="7">
        <v>43435</v>
      </c>
      <c r="S192" s="8">
        <f t="shared" si="16"/>
        <v>2018</v>
      </c>
      <c r="T192" s="8">
        <v>2018</v>
      </c>
      <c r="U192" s="8">
        <f t="shared" si="17"/>
        <v>4</v>
      </c>
      <c r="V192" s="7">
        <v>43435</v>
      </c>
      <c r="W192" t="s">
        <v>64440</v>
      </c>
      <c r="X192" s="2">
        <v>0.185</v>
      </c>
      <c r="Y192" s="6">
        <f t="shared" si="22"/>
        <v>4.9384693414484399E-3</v>
      </c>
      <c r="AA192">
        <v>3789519</v>
      </c>
      <c r="AB192">
        <v>21100210912</v>
      </c>
      <c r="AC192">
        <v>9744576</v>
      </c>
      <c r="AD192" t="s">
        <v>1</v>
      </c>
      <c r="AE192">
        <v>42</v>
      </c>
      <c r="AF192">
        <v>4</v>
      </c>
      <c r="AH192" t="s">
        <v>64452</v>
      </c>
      <c r="AI192" t="s">
        <v>64451</v>
      </c>
      <c r="AJ192" t="s">
        <v>64450</v>
      </c>
      <c r="AK192" t="s">
        <v>64449</v>
      </c>
      <c r="AL192">
        <v>0</v>
      </c>
      <c r="AM192" s="5">
        <f t="shared" si="18"/>
        <v>0</v>
      </c>
      <c r="AN192" s="4">
        <f t="shared" si="23"/>
        <v>0</v>
      </c>
      <c r="AO192" s="3"/>
      <c r="AP192">
        <v>0</v>
      </c>
      <c r="AR192" t="s">
        <v>0</v>
      </c>
      <c r="AT192" s="2" t="s">
        <v>7</v>
      </c>
      <c r="AU192" s="1">
        <f t="shared" si="19"/>
        <v>0.34569285390139076</v>
      </c>
      <c r="AV192" s="1">
        <f t="shared" si="20"/>
        <v>0.24692346707242199</v>
      </c>
      <c r="AW192" s="1">
        <f t="shared" si="21"/>
        <v>0.1481540802434532</v>
      </c>
    </row>
    <row r="193" spans="1:49" x14ac:dyDescent="0.2">
      <c r="A193">
        <v>191</v>
      </c>
      <c r="B193" t="s">
        <v>64448</v>
      </c>
      <c r="C193" t="s">
        <v>64447</v>
      </c>
      <c r="F193" t="s">
        <v>64446</v>
      </c>
      <c r="G193" t="s">
        <v>6</v>
      </c>
      <c r="H193" t="s">
        <v>5</v>
      </c>
      <c r="I193" t="s">
        <v>64445</v>
      </c>
      <c r="J193">
        <v>60025123</v>
      </c>
      <c r="K193" t="s">
        <v>64444</v>
      </c>
      <c r="L193" t="s">
        <v>1436</v>
      </c>
      <c r="M193" t="s">
        <v>14</v>
      </c>
      <c r="N193">
        <v>3</v>
      </c>
      <c r="O193" t="s">
        <v>64443</v>
      </c>
      <c r="P193" t="s">
        <v>64442</v>
      </c>
      <c r="Q193" t="s">
        <v>64441</v>
      </c>
      <c r="R193" s="7">
        <v>43435</v>
      </c>
      <c r="S193" s="8">
        <f t="shared" si="16"/>
        <v>2018</v>
      </c>
      <c r="T193" s="8">
        <v>2018</v>
      </c>
      <c r="U193" s="8">
        <f t="shared" si="17"/>
        <v>4</v>
      </c>
      <c r="V193" s="7">
        <v>43435</v>
      </c>
      <c r="W193" t="s">
        <v>64440</v>
      </c>
      <c r="X193" s="2">
        <v>0.185</v>
      </c>
      <c r="Y193" s="6">
        <f t="shared" si="22"/>
        <v>4.9384693414484399E-3</v>
      </c>
      <c r="AA193">
        <v>3789519</v>
      </c>
      <c r="AB193">
        <v>21100210912</v>
      </c>
      <c r="AC193">
        <v>9744576</v>
      </c>
      <c r="AD193" t="s">
        <v>1</v>
      </c>
      <c r="AE193">
        <v>42</v>
      </c>
      <c r="AF193">
        <v>4</v>
      </c>
      <c r="AH193" t="s">
        <v>64439</v>
      </c>
      <c r="AI193" t="s">
        <v>64438</v>
      </c>
      <c r="AJ193" t="s">
        <v>64437</v>
      </c>
      <c r="AK193" t="s">
        <v>64436</v>
      </c>
      <c r="AL193">
        <v>0</v>
      </c>
      <c r="AM193" s="5">
        <f t="shared" si="18"/>
        <v>0</v>
      </c>
      <c r="AN193" s="4">
        <f t="shared" si="23"/>
        <v>0</v>
      </c>
      <c r="AO193" s="3"/>
      <c r="AP193">
        <v>0</v>
      </c>
      <c r="AR193" t="s">
        <v>0</v>
      </c>
      <c r="AT193" s="2" t="s">
        <v>7</v>
      </c>
      <c r="AU193" s="1">
        <f t="shared" si="19"/>
        <v>0.34569285390139076</v>
      </c>
      <c r="AV193" s="1">
        <f t="shared" si="20"/>
        <v>0.24692346707242199</v>
      </c>
      <c r="AW193" s="1">
        <f t="shared" si="21"/>
        <v>0.1481540802434532</v>
      </c>
    </row>
    <row r="194" spans="1:49" x14ac:dyDescent="0.2">
      <c r="A194">
        <v>192</v>
      </c>
      <c r="B194" t="s">
        <v>64435</v>
      </c>
      <c r="C194" t="s">
        <v>64434</v>
      </c>
      <c r="F194" t="s">
        <v>64433</v>
      </c>
      <c r="G194" t="s">
        <v>6</v>
      </c>
      <c r="H194" t="s">
        <v>5</v>
      </c>
      <c r="I194" t="s">
        <v>4027</v>
      </c>
      <c r="J194" t="s">
        <v>64432</v>
      </c>
      <c r="K194" t="s">
        <v>64431</v>
      </c>
      <c r="L194" t="s">
        <v>64430</v>
      </c>
      <c r="M194" t="s">
        <v>64429</v>
      </c>
      <c r="N194">
        <v>7</v>
      </c>
      <c r="O194" t="s">
        <v>64428</v>
      </c>
      <c r="P194" t="s">
        <v>64427</v>
      </c>
      <c r="Q194" t="s">
        <v>64426</v>
      </c>
      <c r="R194" s="7">
        <v>43435</v>
      </c>
      <c r="S194" s="8">
        <f t="shared" ref="S194:S257" si="24">YEAR(R194)</f>
        <v>2018</v>
      </c>
      <c r="T194" s="8">
        <v>2018</v>
      </c>
      <c r="U194" s="8">
        <f t="shared" ref="U194:U257" si="25">2022-T194</f>
        <v>4</v>
      </c>
      <c r="V194" s="7">
        <v>43435</v>
      </c>
      <c r="W194" t="s">
        <v>2551</v>
      </c>
      <c r="X194" s="2">
        <v>1.093</v>
      </c>
      <c r="Y194" s="6">
        <f t="shared" si="22"/>
        <v>2.9177010757854838E-2</v>
      </c>
      <c r="AB194">
        <v>21100906361</v>
      </c>
      <c r="AC194">
        <v>24732400</v>
      </c>
      <c r="AD194" t="s">
        <v>1</v>
      </c>
      <c r="AE194">
        <v>2</v>
      </c>
      <c r="AF194">
        <v>4</v>
      </c>
      <c r="AG194">
        <v>8413117</v>
      </c>
      <c r="AH194" t="s">
        <v>64425</v>
      </c>
      <c r="AI194" t="s">
        <v>64424</v>
      </c>
      <c r="AJ194" t="s">
        <v>64423</v>
      </c>
      <c r="AK194" t="s">
        <v>64422</v>
      </c>
      <c r="AL194">
        <v>29</v>
      </c>
      <c r="AM194" s="5">
        <f t="shared" ref="AM194:AM257" si="26">AL194/U194</f>
        <v>7.25</v>
      </c>
      <c r="AN194" s="4">
        <f t="shared" si="23"/>
        <v>1.0980689132904203E-2</v>
      </c>
      <c r="AO194" s="3"/>
      <c r="AP194">
        <v>1</v>
      </c>
      <c r="AR194" t="s">
        <v>0</v>
      </c>
      <c r="AT194" s="2" t="s">
        <v>7</v>
      </c>
      <c r="AU194" s="1">
        <f t="shared" ref="AU194:AU257" si="27">(Y194*0.7+AN194*0.3)*100</f>
        <v>2.371811427036965</v>
      </c>
      <c r="AV194" s="1">
        <f t="shared" ref="AV194:AV257" si="28">(Y194*0.5+AN194*0.5)*100</f>
        <v>2.0078849945379522</v>
      </c>
      <c r="AW194" s="1">
        <f t="shared" ref="AW194:AW257" si="29">(Y194*0.3+AN194*0.7)*100</f>
        <v>1.6439585620389392</v>
      </c>
    </row>
    <row r="195" spans="1:49" x14ac:dyDescent="0.2">
      <c r="A195">
        <v>193</v>
      </c>
      <c r="B195" t="s">
        <v>64421</v>
      </c>
      <c r="F195" t="s">
        <v>64420</v>
      </c>
      <c r="G195" t="s">
        <v>6</v>
      </c>
      <c r="H195" t="s">
        <v>5</v>
      </c>
      <c r="I195" t="s">
        <v>2189</v>
      </c>
      <c r="J195" t="s">
        <v>21202</v>
      </c>
      <c r="K195" t="s">
        <v>21205</v>
      </c>
      <c r="L195" t="s">
        <v>256</v>
      </c>
      <c r="M195" t="s">
        <v>215</v>
      </c>
      <c r="N195">
        <v>2</v>
      </c>
      <c r="O195" t="s">
        <v>21204</v>
      </c>
      <c r="P195" t="s">
        <v>21203</v>
      </c>
      <c r="Q195" t="s">
        <v>21202</v>
      </c>
      <c r="R195" s="7">
        <v>43435</v>
      </c>
      <c r="S195" s="8">
        <f t="shared" si="24"/>
        <v>2018</v>
      </c>
      <c r="T195" s="8">
        <v>2018</v>
      </c>
      <c r="U195" s="8">
        <f t="shared" si="25"/>
        <v>4</v>
      </c>
      <c r="V195" s="7">
        <v>43435</v>
      </c>
      <c r="W195" t="s">
        <v>1482</v>
      </c>
      <c r="X195" s="2">
        <v>0.216</v>
      </c>
      <c r="Y195" s="6">
        <f t="shared" ref="Y195:Y258" si="30">(X195-$Z$3)/($Z$2-$Z$3)</f>
        <v>5.765996636501962E-3</v>
      </c>
      <c r="AA195">
        <v>10544887</v>
      </c>
      <c r="AB195">
        <v>13200</v>
      </c>
      <c r="AD195" t="s">
        <v>1</v>
      </c>
      <c r="AE195">
        <v>33</v>
      </c>
      <c r="AF195">
        <v>12</v>
      </c>
      <c r="AH195" t="s">
        <v>64419</v>
      </c>
      <c r="AI195" t="s">
        <v>64418</v>
      </c>
      <c r="AJ195" t="s">
        <v>64417</v>
      </c>
      <c r="AK195" t="s">
        <v>64416</v>
      </c>
      <c r="AL195">
        <v>3</v>
      </c>
      <c r="AM195" s="5">
        <f t="shared" si="26"/>
        <v>0.75</v>
      </c>
      <c r="AN195" s="4">
        <f t="shared" ref="AN195:AN258" si="31">(AM195-$AO$3)/($AO$2-$AO$3)</f>
        <v>1.1359333585762969E-3</v>
      </c>
      <c r="AO195" s="3"/>
      <c r="AP195">
        <v>0</v>
      </c>
      <c r="AR195" t="s">
        <v>0</v>
      </c>
      <c r="AT195" s="2" t="s">
        <v>7</v>
      </c>
      <c r="AU195" s="1">
        <f t="shared" si="27"/>
        <v>0.43769776531242621</v>
      </c>
      <c r="AV195" s="1">
        <f t="shared" si="28"/>
        <v>0.34509649975391293</v>
      </c>
      <c r="AW195" s="1">
        <f t="shared" si="29"/>
        <v>0.25249523419539965</v>
      </c>
    </row>
    <row r="196" spans="1:49" x14ac:dyDescent="0.2">
      <c r="A196">
        <v>194</v>
      </c>
      <c r="B196" t="s">
        <v>64415</v>
      </c>
      <c r="F196" t="s">
        <v>64414</v>
      </c>
      <c r="G196" t="s">
        <v>6</v>
      </c>
      <c r="H196" t="s">
        <v>5</v>
      </c>
      <c r="I196" t="s">
        <v>64413</v>
      </c>
      <c r="J196">
        <v>60001821</v>
      </c>
      <c r="K196" t="s">
        <v>1414</v>
      </c>
      <c r="L196" t="s">
        <v>1503</v>
      </c>
      <c r="M196" t="s">
        <v>758</v>
      </c>
      <c r="N196">
        <v>4</v>
      </c>
      <c r="O196" t="s">
        <v>64412</v>
      </c>
      <c r="P196" t="s">
        <v>64411</v>
      </c>
      <c r="Q196" t="s">
        <v>1502</v>
      </c>
      <c r="R196" s="7">
        <v>43435</v>
      </c>
      <c r="S196" s="8">
        <f t="shared" si="24"/>
        <v>2018</v>
      </c>
      <c r="T196" s="8">
        <v>2018</v>
      </c>
      <c r="U196" s="8">
        <f t="shared" si="25"/>
        <v>4</v>
      </c>
      <c r="V196" s="7">
        <v>43435</v>
      </c>
      <c r="W196" t="s">
        <v>1482</v>
      </c>
      <c r="X196" s="2">
        <v>0.216</v>
      </c>
      <c r="Y196" s="6">
        <f t="shared" si="30"/>
        <v>5.765996636501962E-3</v>
      </c>
      <c r="AA196">
        <v>10544887</v>
      </c>
      <c r="AB196">
        <v>13200</v>
      </c>
      <c r="AD196" t="s">
        <v>1</v>
      </c>
      <c r="AE196">
        <v>33</v>
      </c>
      <c r="AF196">
        <v>12</v>
      </c>
      <c r="AH196" t="s">
        <v>64410</v>
      </c>
      <c r="AI196" t="s">
        <v>64409</v>
      </c>
      <c r="AJ196" t="s">
        <v>64408</v>
      </c>
      <c r="AK196" t="s">
        <v>64407</v>
      </c>
      <c r="AL196">
        <v>2</v>
      </c>
      <c r="AM196" s="5">
        <f t="shared" si="26"/>
        <v>0.5</v>
      </c>
      <c r="AN196" s="4">
        <f t="shared" si="31"/>
        <v>7.572889057175312E-4</v>
      </c>
      <c r="AO196" s="3"/>
      <c r="AP196">
        <v>0</v>
      </c>
      <c r="AR196" t="s">
        <v>0</v>
      </c>
      <c r="AT196" s="2" t="s">
        <v>7</v>
      </c>
      <c r="AU196" s="1">
        <f t="shared" si="27"/>
        <v>0.42633843172666325</v>
      </c>
      <c r="AV196" s="1">
        <f t="shared" si="28"/>
        <v>0.32616427711097468</v>
      </c>
      <c r="AW196" s="1">
        <f t="shared" si="29"/>
        <v>0.22599012249528605</v>
      </c>
    </row>
    <row r="197" spans="1:49" x14ac:dyDescent="0.2">
      <c r="A197">
        <v>195</v>
      </c>
      <c r="B197" t="s">
        <v>64406</v>
      </c>
      <c r="F197" t="s">
        <v>64405</v>
      </c>
      <c r="G197" t="s">
        <v>6</v>
      </c>
      <c r="H197" t="s">
        <v>5</v>
      </c>
      <c r="I197" t="s">
        <v>847</v>
      </c>
      <c r="J197">
        <v>60020258</v>
      </c>
      <c r="K197" t="s">
        <v>1396</v>
      </c>
      <c r="L197" t="s">
        <v>55</v>
      </c>
      <c r="M197" t="s">
        <v>54</v>
      </c>
      <c r="N197">
        <v>5</v>
      </c>
      <c r="O197" t="s">
        <v>64404</v>
      </c>
      <c r="P197" t="s">
        <v>64403</v>
      </c>
      <c r="Q197" t="s">
        <v>64402</v>
      </c>
      <c r="R197" s="7">
        <v>43435</v>
      </c>
      <c r="S197" s="8">
        <f t="shared" si="24"/>
        <v>2018</v>
      </c>
      <c r="T197" s="8">
        <v>2018</v>
      </c>
      <c r="U197" s="8">
        <f t="shared" si="25"/>
        <v>4</v>
      </c>
      <c r="V197" s="7">
        <v>43435</v>
      </c>
      <c r="W197" t="s">
        <v>1482</v>
      </c>
      <c r="X197" s="2">
        <v>0.216</v>
      </c>
      <c r="Y197" s="6">
        <f t="shared" si="30"/>
        <v>5.765996636501962E-3</v>
      </c>
      <c r="AA197">
        <v>10544887</v>
      </c>
      <c r="AB197">
        <v>13200</v>
      </c>
      <c r="AD197" t="s">
        <v>1</v>
      </c>
      <c r="AE197">
        <v>33</v>
      </c>
      <c r="AF197">
        <v>12</v>
      </c>
      <c r="AH197" t="s">
        <v>64401</v>
      </c>
      <c r="AI197" t="s">
        <v>64400</v>
      </c>
      <c r="AJ197" t="s">
        <v>64399</v>
      </c>
      <c r="AK197" t="s">
        <v>64398</v>
      </c>
      <c r="AL197">
        <v>2</v>
      </c>
      <c r="AM197" s="5">
        <f t="shared" si="26"/>
        <v>0.5</v>
      </c>
      <c r="AN197" s="4">
        <f t="shared" si="31"/>
        <v>7.572889057175312E-4</v>
      </c>
      <c r="AO197" s="3"/>
      <c r="AP197">
        <v>0</v>
      </c>
      <c r="AR197" t="s">
        <v>0</v>
      </c>
      <c r="AT197" s="2" t="s">
        <v>7</v>
      </c>
      <c r="AU197" s="1">
        <f t="shared" si="27"/>
        <v>0.42633843172666325</v>
      </c>
      <c r="AV197" s="1">
        <f t="shared" si="28"/>
        <v>0.32616427711097468</v>
      </c>
      <c r="AW197" s="1">
        <f t="shared" si="29"/>
        <v>0.22599012249528605</v>
      </c>
    </row>
    <row r="198" spans="1:49" x14ac:dyDescent="0.2">
      <c r="A198">
        <v>196</v>
      </c>
      <c r="B198" t="s">
        <v>64397</v>
      </c>
      <c r="F198" t="s">
        <v>64396</v>
      </c>
      <c r="G198" t="s">
        <v>6</v>
      </c>
      <c r="H198" t="s">
        <v>5</v>
      </c>
      <c r="I198" t="s">
        <v>4263</v>
      </c>
      <c r="J198">
        <v>60007061</v>
      </c>
      <c r="K198" t="s">
        <v>1501</v>
      </c>
      <c r="L198" t="s">
        <v>1500</v>
      </c>
      <c r="M198" t="s">
        <v>325</v>
      </c>
      <c r="N198">
        <v>5</v>
      </c>
      <c r="O198" t="s">
        <v>4262</v>
      </c>
      <c r="P198" t="s">
        <v>1499</v>
      </c>
      <c r="Q198" t="s">
        <v>1498</v>
      </c>
      <c r="R198" s="7">
        <v>43435</v>
      </c>
      <c r="S198" s="8">
        <f t="shared" si="24"/>
        <v>2018</v>
      </c>
      <c r="T198" s="8">
        <v>2018</v>
      </c>
      <c r="U198" s="8">
        <f t="shared" si="25"/>
        <v>4</v>
      </c>
      <c r="V198" s="7">
        <v>43435</v>
      </c>
      <c r="W198" t="s">
        <v>1482</v>
      </c>
      <c r="X198" s="2">
        <v>0.216</v>
      </c>
      <c r="Y198" s="6">
        <f t="shared" si="30"/>
        <v>5.765996636501962E-3</v>
      </c>
      <c r="AA198">
        <v>10544887</v>
      </c>
      <c r="AB198">
        <v>13200</v>
      </c>
      <c r="AD198" t="s">
        <v>1</v>
      </c>
      <c r="AE198">
        <v>33</v>
      </c>
      <c r="AF198">
        <v>12</v>
      </c>
      <c r="AH198" t="s">
        <v>64395</v>
      </c>
      <c r="AI198" t="s">
        <v>64394</v>
      </c>
      <c r="AJ198" t="s">
        <v>64393</v>
      </c>
      <c r="AK198" t="s">
        <v>64392</v>
      </c>
      <c r="AL198">
        <v>2</v>
      </c>
      <c r="AM198" s="5">
        <f t="shared" si="26"/>
        <v>0.5</v>
      </c>
      <c r="AN198" s="4">
        <f t="shared" si="31"/>
        <v>7.572889057175312E-4</v>
      </c>
      <c r="AO198" s="3"/>
      <c r="AP198">
        <v>0</v>
      </c>
      <c r="AR198" t="s">
        <v>0</v>
      </c>
      <c r="AT198" s="2" t="s">
        <v>7</v>
      </c>
      <c r="AU198" s="1">
        <f t="shared" si="27"/>
        <v>0.42633843172666325</v>
      </c>
      <c r="AV198" s="1">
        <f t="shared" si="28"/>
        <v>0.32616427711097468</v>
      </c>
      <c r="AW198" s="1">
        <f t="shared" si="29"/>
        <v>0.22599012249528605</v>
      </c>
    </row>
    <row r="199" spans="1:49" x14ac:dyDescent="0.2">
      <c r="A199">
        <v>197</v>
      </c>
      <c r="B199" t="s">
        <v>64391</v>
      </c>
      <c r="F199" t="s">
        <v>64390</v>
      </c>
      <c r="G199" t="s">
        <v>6</v>
      </c>
      <c r="H199" t="s">
        <v>5</v>
      </c>
      <c r="I199" t="s">
        <v>45454</v>
      </c>
      <c r="J199" t="s">
        <v>64389</v>
      </c>
      <c r="K199" t="s">
        <v>64388</v>
      </c>
      <c r="L199" t="s">
        <v>64387</v>
      </c>
      <c r="M199" t="s">
        <v>64386</v>
      </c>
      <c r="N199">
        <v>4</v>
      </c>
      <c r="O199" t="s">
        <v>64385</v>
      </c>
      <c r="P199" t="s">
        <v>64384</v>
      </c>
      <c r="Q199" t="s">
        <v>64383</v>
      </c>
      <c r="R199" s="7">
        <v>43435</v>
      </c>
      <c r="S199" s="8">
        <f t="shared" si="24"/>
        <v>2018</v>
      </c>
      <c r="T199" s="8">
        <v>2018</v>
      </c>
      <c r="U199" s="8">
        <f t="shared" si="25"/>
        <v>4</v>
      </c>
      <c r="V199" s="7">
        <v>43435</v>
      </c>
      <c r="W199" t="s">
        <v>1482</v>
      </c>
      <c r="X199" s="2">
        <v>0.216</v>
      </c>
      <c r="Y199" s="6">
        <f t="shared" si="30"/>
        <v>5.765996636501962E-3</v>
      </c>
      <c r="AA199">
        <v>10544887</v>
      </c>
      <c r="AB199">
        <v>13200</v>
      </c>
      <c r="AD199" t="s">
        <v>1</v>
      </c>
      <c r="AE199">
        <v>33</v>
      </c>
      <c r="AF199">
        <v>12</v>
      </c>
      <c r="AH199" t="s">
        <v>64382</v>
      </c>
      <c r="AI199" t="s">
        <v>64381</v>
      </c>
      <c r="AJ199" t="s">
        <v>64380</v>
      </c>
      <c r="AK199" t="s">
        <v>64379</v>
      </c>
      <c r="AL199">
        <v>1</v>
      </c>
      <c r="AM199" s="5">
        <f t="shared" si="26"/>
        <v>0.25</v>
      </c>
      <c r="AN199" s="4">
        <f t="shared" si="31"/>
        <v>3.786444528587656E-4</v>
      </c>
      <c r="AO199" s="3"/>
      <c r="AP199">
        <v>0</v>
      </c>
      <c r="AR199" t="s">
        <v>0</v>
      </c>
      <c r="AT199" s="2" t="s">
        <v>7</v>
      </c>
      <c r="AU199" s="1">
        <f t="shared" si="27"/>
        <v>0.41497909814090023</v>
      </c>
      <c r="AV199" s="1">
        <f t="shared" si="28"/>
        <v>0.30723205446803636</v>
      </c>
      <c r="AW199" s="1">
        <f t="shared" si="29"/>
        <v>0.19948501079517247</v>
      </c>
    </row>
    <row r="200" spans="1:49" x14ac:dyDescent="0.2">
      <c r="A200">
        <v>198</v>
      </c>
      <c r="B200" t="s">
        <v>64378</v>
      </c>
      <c r="C200" t="s">
        <v>64377</v>
      </c>
      <c r="F200" t="s">
        <v>64376</v>
      </c>
      <c r="G200" t="s">
        <v>6</v>
      </c>
      <c r="H200" t="s">
        <v>5</v>
      </c>
      <c r="I200" t="s">
        <v>64375</v>
      </c>
      <c r="J200">
        <v>60011371</v>
      </c>
      <c r="K200" t="s">
        <v>5319</v>
      </c>
      <c r="L200" t="s">
        <v>5318</v>
      </c>
      <c r="M200" t="s">
        <v>956</v>
      </c>
      <c r="N200">
        <v>1</v>
      </c>
      <c r="O200" t="s">
        <v>64374</v>
      </c>
      <c r="P200">
        <v>56323201300</v>
      </c>
      <c r="Q200">
        <v>60011371</v>
      </c>
      <c r="R200" s="7">
        <v>43435</v>
      </c>
      <c r="S200" s="8">
        <f t="shared" si="24"/>
        <v>2018</v>
      </c>
      <c r="T200" s="8">
        <v>2018</v>
      </c>
      <c r="U200" s="8">
        <f t="shared" si="25"/>
        <v>4</v>
      </c>
      <c r="V200" s="7">
        <v>43435</v>
      </c>
      <c r="W200" t="s">
        <v>1033</v>
      </c>
      <c r="X200" s="2">
        <v>0.24199999999999999</v>
      </c>
      <c r="Y200" s="6">
        <f t="shared" si="30"/>
        <v>6.4600517871920135E-3</v>
      </c>
      <c r="AB200">
        <v>21100444341</v>
      </c>
      <c r="AC200">
        <v>21190275</v>
      </c>
      <c r="AD200" t="s">
        <v>1</v>
      </c>
      <c r="AE200">
        <v>7</v>
      </c>
      <c r="AF200">
        <v>5</v>
      </c>
      <c r="AH200" t="s">
        <v>830</v>
      </c>
      <c r="AI200" t="s">
        <v>64373</v>
      </c>
      <c r="AJ200" t="s">
        <v>64372</v>
      </c>
      <c r="AK200" t="s">
        <v>64371</v>
      </c>
      <c r="AL200">
        <v>4</v>
      </c>
      <c r="AM200" s="5">
        <f t="shared" si="26"/>
        <v>1</v>
      </c>
      <c r="AN200" s="4">
        <f t="shared" si="31"/>
        <v>1.5145778114350624E-3</v>
      </c>
      <c r="AO200" s="3"/>
      <c r="AP200">
        <v>1</v>
      </c>
      <c r="AR200" t="s">
        <v>0</v>
      </c>
      <c r="AT200" s="2" t="s">
        <v>7</v>
      </c>
      <c r="AU200" s="1">
        <f t="shared" si="27"/>
        <v>0.49764095944649278</v>
      </c>
      <c r="AV200" s="1">
        <f t="shared" si="28"/>
        <v>0.39873147993135377</v>
      </c>
      <c r="AW200" s="1">
        <f t="shared" si="29"/>
        <v>0.29982200041621476</v>
      </c>
    </row>
    <row r="201" spans="1:49" x14ac:dyDescent="0.2">
      <c r="A201">
        <v>199</v>
      </c>
      <c r="B201" t="s">
        <v>64370</v>
      </c>
      <c r="C201" t="s">
        <v>64369</v>
      </c>
      <c r="F201" t="s">
        <v>64368</v>
      </c>
      <c r="G201" t="s">
        <v>6</v>
      </c>
      <c r="H201" t="s">
        <v>5</v>
      </c>
      <c r="I201" t="s">
        <v>64367</v>
      </c>
      <c r="J201" t="s">
        <v>64366</v>
      </c>
      <c r="K201" t="s">
        <v>64365</v>
      </c>
      <c r="L201" t="s">
        <v>64364</v>
      </c>
      <c r="M201" t="s">
        <v>64363</v>
      </c>
      <c r="N201">
        <v>5</v>
      </c>
      <c r="O201" t="s">
        <v>64362</v>
      </c>
      <c r="P201" t="s">
        <v>64361</v>
      </c>
      <c r="Q201" t="s">
        <v>64360</v>
      </c>
      <c r="R201" s="7">
        <v>43435</v>
      </c>
      <c r="S201" s="8">
        <f t="shared" si="24"/>
        <v>2018</v>
      </c>
      <c r="T201" s="8">
        <v>2018</v>
      </c>
      <c r="U201" s="8">
        <f t="shared" si="25"/>
        <v>4</v>
      </c>
      <c r="V201" s="7">
        <v>43435</v>
      </c>
      <c r="W201" t="s">
        <v>3288</v>
      </c>
      <c r="X201" s="2">
        <v>2.0579999999999998</v>
      </c>
      <c r="Y201" s="6">
        <f t="shared" si="30"/>
        <v>5.4937134620004803E-2</v>
      </c>
      <c r="AA201">
        <v>358711</v>
      </c>
      <c r="AB201">
        <v>28218</v>
      </c>
      <c r="AC201">
        <v>13652966</v>
      </c>
      <c r="AD201" t="s">
        <v>1</v>
      </c>
      <c r="AE201">
        <v>481</v>
      </c>
      <c r="AF201">
        <v>2</v>
      </c>
      <c r="AH201" t="s">
        <v>64359</v>
      </c>
      <c r="AI201" t="s">
        <v>64358</v>
      </c>
      <c r="AJ201" t="s">
        <v>64357</v>
      </c>
      <c r="AK201" t="s">
        <v>64356</v>
      </c>
      <c r="AL201">
        <v>2</v>
      </c>
      <c r="AM201" s="5">
        <f t="shared" si="26"/>
        <v>0.5</v>
      </c>
      <c r="AN201" s="4">
        <f t="shared" si="31"/>
        <v>7.572889057175312E-4</v>
      </c>
      <c r="AO201" s="3"/>
      <c r="AP201">
        <v>0</v>
      </c>
      <c r="AR201" t="s">
        <v>0</v>
      </c>
      <c r="AS201" t="s">
        <v>4081</v>
      </c>
      <c r="AT201" s="2" t="s">
        <v>7</v>
      </c>
      <c r="AU201" s="1">
        <f t="shared" si="27"/>
        <v>3.8683180905718615</v>
      </c>
      <c r="AV201" s="1">
        <f t="shared" si="28"/>
        <v>2.7847211762861166</v>
      </c>
      <c r="AW201" s="1">
        <f t="shared" si="29"/>
        <v>1.7011242620003715</v>
      </c>
    </row>
    <row r="202" spans="1:49" x14ac:dyDescent="0.2">
      <c r="A202">
        <v>200</v>
      </c>
      <c r="B202" t="s">
        <v>64355</v>
      </c>
      <c r="C202" t="s">
        <v>64354</v>
      </c>
      <c r="F202" t="s">
        <v>64353</v>
      </c>
      <c r="G202" t="s">
        <v>6</v>
      </c>
      <c r="H202" t="s">
        <v>5</v>
      </c>
      <c r="I202" t="s">
        <v>2189</v>
      </c>
      <c r="J202" t="s">
        <v>64352</v>
      </c>
      <c r="K202" t="s">
        <v>64351</v>
      </c>
      <c r="L202" t="s">
        <v>2411</v>
      </c>
      <c r="M202" t="s">
        <v>215</v>
      </c>
      <c r="N202">
        <v>5</v>
      </c>
      <c r="O202" t="s">
        <v>64350</v>
      </c>
      <c r="P202" t="s">
        <v>64349</v>
      </c>
      <c r="Q202" t="s">
        <v>64348</v>
      </c>
      <c r="R202" s="7">
        <v>43435</v>
      </c>
      <c r="S202" s="8">
        <f t="shared" si="24"/>
        <v>2018</v>
      </c>
      <c r="T202" s="8">
        <v>2018</v>
      </c>
      <c r="U202" s="8">
        <f t="shared" si="25"/>
        <v>4</v>
      </c>
      <c r="V202" s="7">
        <v>43435</v>
      </c>
      <c r="W202" t="s">
        <v>21321</v>
      </c>
      <c r="X202" s="2">
        <v>0.20599999999999999</v>
      </c>
      <c r="Y202" s="6">
        <f t="shared" si="30"/>
        <v>5.4990523477750197E-3</v>
      </c>
      <c r="AA202">
        <v>10019014</v>
      </c>
      <c r="AB202">
        <v>29725</v>
      </c>
      <c r="AD202" t="s">
        <v>1</v>
      </c>
      <c r="AE202">
        <v>37</v>
      </c>
      <c r="AF202">
        <v>6</v>
      </c>
      <c r="AH202" t="s">
        <v>64347</v>
      </c>
      <c r="AI202" t="s">
        <v>64346</v>
      </c>
      <c r="AJ202" t="s">
        <v>64345</v>
      </c>
      <c r="AK202" t="s">
        <v>64344</v>
      </c>
      <c r="AL202">
        <v>1</v>
      </c>
      <c r="AM202" s="5">
        <f t="shared" si="26"/>
        <v>0.25</v>
      </c>
      <c r="AN202" s="4">
        <f t="shared" si="31"/>
        <v>3.786444528587656E-4</v>
      </c>
      <c r="AO202" s="3"/>
      <c r="AP202">
        <v>0</v>
      </c>
      <c r="AR202">
        <v>61405198</v>
      </c>
      <c r="AS202" t="s">
        <v>48</v>
      </c>
      <c r="AT202" s="2" t="s">
        <v>7</v>
      </c>
      <c r="AU202" s="1">
        <f t="shared" si="27"/>
        <v>0.39629299793001432</v>
      </c>
      <c r="AV202" s="1">
        <f t="shared" si="28"/>
        <v>0.29388484003168924</v>
      </c>
      <c r="AW202" s="1">
        <f t="shared" si="29"/>
        <v>0.19147668213336416</v>
      </c>
    </row>
    <row r="203" spans="1:49" x14ac:dyDescent="0.2">
      <c r="A203">
        <v>201</v>
      </c>
      <c r="B203" t="s">
        <v>64343</v>
      </c>
      <c r="C203" t="s">
        <v>64342</v>
      </c>
      <c r="F203" t="s">
        <v>64341</v>
      </c>
      <c r="G203" t="s">
        <v>6</v>
      </c>
      <c r="H203" t="s">
        <v>5</v>
      </c>
      <c r="I203" t="s">
        <v>64340</v>
      </c>
      <c r="J203" t="s">
        <v>64339</v>
      </c>
      <c r="K203" t="s">
        <v>64338</v>
      </c>
      <c r="L203" t="s">
        <v>64337</v>
      </c>
      <c r="M203" t="s">
        <v>64336</v>
      </c>
      <c r="N203">
        <v>4</v>
      </c>
      <c r="O203" t="s">
        <v>64335</v>
      </c>
      <c r="P203" t="s">
        <v>64334</v>
      </c>
      <c r="Q203" t="s">
        <v>64333</v>
      </c>
      <c r="R203" s="7">
        <v>43435</v>
      </c>
      <c r="S203" s="8">
        <f t="shared" si="24"/>
        <v>2018</v>
      </c>
      <c r="T203" s="8">
        <v>2018</v>
      </c>
      <c r="U203" s="8">
        <f t="shared" si="25"/>
        <v>4</v>
      </c>
      <c r="V203" s="7">
        <v>43435</v>
      </c>
      <c r="W203" t="s">
        <v>3254</v>
      </c>
      <c r="X203" s="2">
        <v>0.60899999999999999</v>
      </c>
      <c r="Y203" s="6">
        <f t="shared" si="30"/>
        <v>1.6256907183470809E-2</v>
      </c>
      <c r="AA203">
        <v>12292370</v>
      </c>
      <c r="AB203">
        <v>4800154012</v>
      </c>
      <c r="AC203">
        <v>19765541</v>
      </c>
      <c r="AD203" t="s">
        <v>1</v>
      </c>
      <c r="AE203">
        <v>20</v>
      </c>
      <c r="AF203">
        <v>6</v>
      </c>
      <c r="AG203">
        <v>8620638</v>
      </c>
      <c r="AH203" t="s">
        <v>19982</v>
      </c>
      <c r="AI203" t="s">
        <v>64332</v>
      </c>
      <c r="AJ203" t="s">
        <v>64331</v>
      </c>
      <c r="AK203" t="s">
        <v>64330</v>
      </c>
      <c r="AL203">
        <v>9</v>
      </c>
      <c r="AM203" s="5">
        <f t="shared" si="26"/>
        <v>2.25</v>
      </c>
      <c r="AN203" s="4">
        <f t="shared" si="31"/>
        <v>3.4078000757288905E-3</v>
      </c>
      <c r="AO203" s="3"/>
      <c r="AP203">
        <v>0</v>
      </c>
      <c r="AQ203" t="s">
        <v>428</v>
      </c>
      <c r="AR203" t="s">
        <v>36618</v>
      </c>
      <c r="AS203" t="s">
        <v>426</v>
      </c>
      <c r="AT203" s="2" t="s">
        <v>7</v>
      </c>
      <c r="AU203" s="1">
        <f t="shared" si="27"/>
        <v>1.2402175051148232</v>
      </c>
      <c r="AV203" s="1">
        <f t="shared" si="28"/>
        <v>0.98323536295998504</v>
      </c>
      <c r="AW203" s="1">
        <f t="shared" si="29"/>
        <v>0.72625322080514654</v>
      </c>
    </row>
    <row r="204" spans="1:49" x14ac:dyDescent="0.2">
      <c r="A204">
        <v>202</v>
      </c>
      <c r="B204" t="s">
        <v>64329</v>
      </c>
      <c r="C204" t="s">
        <v>64328</v>
      </c>
      <c r="F204" t="s">
        <v>64327</v>
      </c>
      <c r="G204" t="s">
        <v>6</v>
      </c>
      <c r="H204" t="s">
        <v>5</v>
      </c>
      <c r="I204" t="s">
        <v>784</v>
      </c>
      <c r="J204" t="s">
        <v>64326</v>
      </c>
      <c r="K204" t="s">
        <v>64325</v>
      </c>
      <c r="L204" t="s">
        <v>268</v>
      </c>
      <c r="M204" t="s">
        <v>215</v>
      </c>
      <c r="N204">
        <v>6</v>
      </c>
      <c r="O204" t="s">
        <v>64324</v>
      </c>
      <c r="P204" t="s">
        <v>64323</v>
      </c>
      <c r="Q204" t="s">
        <v>64322</v>
      </c>
      <c r="R204" s="7">
        <v>43435</v>
      </c>
      <c r="S204" s="8">
        <f t="shared" si="24"/>
        <v>2018</v>
      </c>
      <c r="T204" s="8">
        <v>2018</v>
      </c>
      <c r="U204" s="8">
        <f t="shared" si="25"/>
        <v>4</v>
      </c>
      <c r="V204" s="7">
        <v>43435</v>
      </c>
      <c r="W204" t="s">
        <v>21321</v>
      </c>
      <c r="X204" s="2">
        <v>0.20599999999999999</v>
      </c>
      <c r="Y204" s="6">
        <f t="shared" si="30"/>
        <v>5.4990523477750197E-3</v>
      </c>
      <c r="AA204">
        <v>10019014</v>
      </c>
      <c r="AB204">
        <v>29725</v>
      </c>
      <c r="AD204" t="s">
        <v>1</v>
      </c>
      <c r="AE204">
        <v>37</v>
      </c>
      <c r="AF204">
        <v>6</v>
      </c>
      <c r="AH204" t="s">
        <v>64321</v>
      </c>
      <c r="AI204" t="s">
        <v>64320</v>
      </c>
      <c r="AJ204" t="s">
        <v>64319</v>
      </c>
      <c r="AK204" t="s">
        <v>64318</v>
      </c>
      <c r="AL204">
        <v>1</v>
      </c>
      <c r="AM204" s="5">
        <f t="shared" si="26"/>
        <v>0.25</v>
      </c>
      <c r="AN204" s="4">
        <f t="shared" si="31"/>
        <v>3.786444528587656E-4</v>
      </c>
      <c r="AO204" s="3"/>
      <c r="AP204">
        <v>0</v>
      </c>
      <c r="AR204">
        <v>61527805</v>
      </c>
      <c r="AS204" t="s">
        <v>48</v>
      </c>
      <c r="AT204" s="2" t="s">
        <v>7</v>
      </c>
      <c r="AU204" s="1">
        <f t="shared" si="27"/>
        <v>0.39629299793001432</v>
      </c>
      <c r="AV204" s="1">
        <f t="shared" si="28"/>
        <v>0.29388484003168924</v>
      </c>
      <c r="AW204" s="1">
        <f t="shared" si="29"/>
        <v>0.19147668213336416</v>
      </c>
    </row>
    <row r="205" spans="1:49" x14ac:dyDescent="0.2">
      <c r="A205">
        <v>203</v>
      </c>
      <c r="B205" t="s">
        <v>64317</v>
      </c>
      <c r="C205" t="s">
        <v>64316</v>
      </c>
      <c r="F205" t="s">
        <v>64315</v>
      </c>
      <c r="G205" t="s">
        <v>6</v>
      </c>
      <c r="H205" t="s">
        <v>5</v>
      </c>
      <c r="I205" t="s">
        <v>64314</v>
      </c>
      <c r="J205">
        <v>60002306</v>
      </c>
      <c r="K205" t="s">
        <v>383</v>
      </c>
      <c r="L205" t="s">
        <v>382</v>
      </c>
      <c r="M205" t="s">
        <v>35</v>
      </c>
      <c r="N205">
        <v>3</v>
      </c>
      <c r="O205" t="s">
        <v>64313</v>
      </c>
      <c r="P205" t="s">
        <v>64312</v>
      </c>
      <c r="Q205" t="s">
        <v>2589</v>
      </c>
      <c r="R205" s="7">
        <v>43435</v>
      </c>
      <c r="S205" s="8">
        <f t="shared" si="24"/>
        <v>2018</v>
      </c>
      <c r="T205" s="8">
        <v>2018</v>
      </c>
      <c r="U205" s="8">
        <f t="shared" si="25"/>
        <v>4</v>
      </c>
      <c r="V205" s="7">
        <v>43435</v>
      </c>
      <c r="W205" t="s">
        <v>4104</v>
      </c>
      <c r="X205" s="2">
        <v>2.0750000000000002</v>
      </c>
      <c r="Y205" s="6">
        <f t="shared" si="30"/>
        <v>5.5390939910840611E-2</v>
      </c>
      <c r="AB205">
        <v>21100338350</v>
      </c>
      <c r="AC205">
        <v>23274662</v>
      </c>
      <c r="AD205" t="s">
        <v>1</v>
      </c>
      <c r="AE205">
        <v>5</v>
      </c>
      <c r="AF205">
        <v>6</v>
      </c>
      <c r="AG205">
        <v>8329988</v>
      </c>
      <c r="AH205" t="s">
        <v>64311</v>
      </c>
      <c r="AI205" t="s">
        <v>64310</v>
      </c>
      <c r="AJ205" t="s">
        <v>64309</v>
      </c>
      <c r="AK205" t="s">
        <v>64308</v>
      </c>
      <c r="AL205">
        <v>19</v>
      </c>
      <c r="AM205" s="5">
        <f t="shared" si="26"/>
        <v>4.75</v>
      </c>
      <c r="AN205" s="4">
        <f t="shared" si="31"/>
        <v>7.1942446043165471E-3</v>
      </c>
      <c r="AO205" s="3"/>
      <c r="AP205">
        <v>0</v>
      </c>
      <c r="AR205" t="s">
        <v>0</v>
      </c>
      <c r="AT205" s="2">
        <v>9.4710000000000001</v>
      </c>
      <c r="AU205" s="1">
        <f t="shared" si="27"/>
        <v>4.0931931318883388</v>
      </c>
      <c r="AV205" s="1">
        <f t="shared" si="28"/>
        <v>3.129259225757858</v>
      </c>
      <c r="AW205" s="1">
        <f t="shared" si="29"/>
        <v>2.1653253196273767</v>
      </c>
    </row>
    <row r="206" spans="1:49" x14ac:dyDescent="0.2">
      <c r="A206">
        <v>204</v>
      </c>
      <c r="B206" t="s">
        <v>64307</v>
      </c>
      <c r="C206" t="s">
        <v>64306</v>
      </c>
      <c r="F206" t="s">
        <v>64305</v>
      </c>
      <c r="G206" t="s">
        <v>6</v>
      </c>
      <c r="H206" t="s">
        <v>5</v>
      </c>
      <c r="I206" t="s">
        <v>64304</v>
      </c>
      <c r="J206">
        <v>60006288</v>
      </c>
      <c r="K206" t="s">
        <v>44</v>
      </c>
      <c r="L206" t="s">
        <v>43</v>
      </c>
      <c r="M206" t="s">
        <v>42</v>
      </c>
      <c r="N206">
        <v>3</v>
      </c>
      <c r="O206" t="s">
        <v>64303</v>
      </c>
      <c r="P206" t="s">
        <v>64302</v>
      </c>
      <c r="Q206" t="s">
        <v>2324</v>
      </c>
      <c r="R206" s="7">
        <v>43435</v>
      </c>
      <c r="S206" s="8">
        <f t="shared" si="24"/>
        <v>2018</v>
      </c>
      <c r="T206" s="8">
        <v>2018</v>
      </c>
      <c r="U206" s="8">
        <f t="shared" si="25"/>
        <v>4</v>
      </c>
      <c r="V206" s="7">
        <v>43435</v>
      </c>
      <c r="W206" t="s">
        <v>788</v>
      </c>
      <c r="X206" s="2">
        <v>0.63600000000000001</v>
      </c>
      <c r="Y206" s="6">
        <f t="shared" si="30"/>
        <v>1.6977656763033557E-2</v>
      </c>
      <c r="AA206">
        <v>14248220</v>
      </c>
      <c r="AB206">
        <v>130124</v>
      </c>
      <c r="AD206" t="s">
        <v>1</v>
      </c>
      <c r="AE206">
        <v>18</v>
      </c>
      <c r="AF206">
        <v>12</v>
      </c>
      <c r="AG206">
        <v>4482</v>
      </c>
      <c r="AI206" t="s">
        <v>64301</v>
      </c>
      <c r="AJ206" t="s">
        <v>64300</v>
      </c>
      <c r="AK206" t="s">
        <v>64299</v>
      </c>
      <c r="AL206">
        <v>9</v>
      </c>
      <c r="AM206" s="5">
        <f t="shared" si="26"/>
        <v>2.25</v>
      </c>
      <c r="AN206" s="4">
        <f t="shared" si="31"/>
        <v>3.4078000757288905E-3</v>
      </c>
      <c r="AO206" s="3"/>
      <c r="AP206">
        <v>1</v>
      </c>
      <c r="AR206">
        <v>691714</v>
      </c>
      <c r="AS206" t="s">
        <v>40029</v>
      </c>
      <c r="AT206" s="2" t="s">
        <v>7</v>
      </c>
      <c r="AU206" s="1">
        <f t="shared" si="27"/>
        <v>1.2906699756842157</v>
      </c>
      <c r="AV206" s="1">
        <f t="shared" si="28"/>
        <v>1.0192728419381225</v>
      </c>
      <c r="AW206" s="1">
        <f t="shared" si="29"/>
        <v>0.74787570819202909</v>
      </c>
    </row>
    <row r="207" spans="1:49" x14ac:dyDescent="0.2">
      <c r="A207">
        <v>205</v>
      </c>
      <c r="B207" t="s">
        <v>64298</v>
      </c>
      <c r="C207" t="s">
        <v>64297</v>
      </c>
      <c r="F207" t="s">
        <v>64296</v>
      </c>
      <c r="G207" t="s">
        <v>6</v>
      </c>
      <c r="H207" t="s">
        <v>5</v>
      </c>
      <c r="I207" t="s">
        <v>64295</v>
      </c>
      <c r="J207">
        <v>60027950</v>
      </c>
      <c r="K207" t="s">
        <v>4632</v>
      </c>
      <c r="L207" t="s">
        <v>3603</v>
      </c>
      <c r="M207" t="s">
        <v>17</v>
      </c>
      <c r="N207">
        <v>5</v>
      </c>
      <c r="O207" t="s">
        <v>64294</v>
      </c>
      <c r="P207" t="s">
        <v>64293</v>
      </c>
      <c r="Q207" t="s">
        <v>64292</v>
      </c>
      <c r="R207" s="7">
        <v>43435</v>
      </c>
      <c r="S207" s="8">
        <f t="shared" si="24"/>
        <v>2018</v>
      </c>
      <c r="T207" s="8">
        <v>2018</v>
      </c>
      <c r="U207" s="8">
        <f t="shared" si="25"/>
        <v>4</v>
      </c>
      <c r="V207" s="7">
        <v>43435</v>
      </c>
      <c r="W207" t="s">
        <v>4343</v>
      </c>
      <c r="X207" s="2">
        <v>1.786</v>
      </c>
      <c r="Y207" s="6">
        <f t="shared" si="30"/>
        <v>4.7676249966631966E-2</v>
      </c>
      <c r="AA207">
        <v>2783649</v>
      </c>
      <c r="AB207">
        <v>18050</v>
      </c>
      <c r="AC207">
        <v>17413176</v>
      </c>
      <c r="AD207" t="s">
        <v>1</v>
      </c>
      <c r="AE207">
        <v>37</v>
      </c>
      <c r="AF207" t="s">
        <v>64291</v>
      </c>
      <c r="AH207" t="s">
        <v>64290</v>
      </c>
      <c r="AI207" t="s">
        <v>64289</v>
      </c>
      <c r="AJ207" t="s">
        <v>64288</v>
      </c>
      <c r="AK207" t="s">
        <v>64287</v>
      </c>
      <c r="AL207">
        <v>2</v>
      </c>
      <c r="AM207" s="5">
        <f t="shared" si="26"/>
        <v>0.5</v>
      </c>
      <c r="AN207" s="4">
        <f t="shared" si="31"/>
        <v>7.572889057175312E-4</v>
      </c>
      <c r="AO207" s="3"/>
      <c r="AP207">
        <v>1</v>
      </c>
      <c r="AQ207" t="s">
        <v>3315</v>
      </c>
      <c r="AR207" t="s">
        <v>3409</v>
      </c>
      <c r="AS207" t="s">
        <v>3314</v>
      </c>
      <c r="AT207" s="2" t="s">
        <v>7</v>
      </c>
      <c r="AU207" s="1">
        <f t="shared" si="27"/>
        <v>3.3600561648357634</v>
      </c>
      <c r="AV207" s="1">
        <f t="shared" si="28"/>
        <v>2.421676943617475</v>
      </c>
      <c r="AW207" s="1">
        <f t="shared" si="29"/>
        <v>1.4832977223991861</v>
      </c>
    </row>
    <row r="208" spans="1:49" x14ac:dyDescent="0.2">
      <c r="A208">
        <v>206</v>
      </c>
      <c r="B208" t="s">
        <v>64286</v>
      </c>
      <c r="C208" t="s">
        <v>64285</v>
      </c>
      <c r="F208" t="s">
        <v>64284</v>
      </c>
      <c r="G208" t="s">
        <v>6</v>
      </c>
      <c r="H208" t="s">
        <v>5</v>
      </c>
      <c r="I208" t="s">
        <v>59710</v>
      </c>
      <c r="J208">
        <v>60012162</v>
      </c>
      <c r="K208" t="s">
        <v>1382</v>
      </c>
      <c r="L208" t="s">
        <v>1381</v>
      </c>
      <c r="M208" t="s">
        <v>325</v>
      </c>
      <c r="N208">
        <v>3</v>
      </c>
      <c r="O208" t="s">
        <v>64283</v>
      </c>
      <c r="P208" t="s">
        <v>59708</v>
      </c>
      <c r="Q208" t="s">
        <v>3970</v>
      </c>
      <c r="R208" s="7">
        <v>43435</v>
      </c>
      <c r="S208" s="8">
        <f t="shared" si="24"/>
        <v>2018</v>
      </c>
      <c r="T208" s="8">
        <v>2018</v>
      </c>
      <c r="U208" s="8">
        <f t="shared" si="25"/>
        <v>4</v>
      </c>
      <c r="V208" s="7">
        <v>43435</v>
      </c>
      <c r="W208" t="s">
        <v>263</v>
      </c>
      <c r="X208" s="2">
        <v>1.6519999999999999</v>
      </c>
      <c r="Y208" s="6">
        <f t="shared" si="30"/>
        <v>4.409919649769093E-2</v>
      </c>
      <c r="AA208" t="s">
        <v>262</v>
      </c>
      <c r="AB208">
        <v>17337</v>
      </c>
      <c r="AD208" t="s">
        <v>1</v>
      </c>
      <c r="AE208">
        <v>66</v>
      </c>
      <c r="AF208">
        <v>12</v>
      </c>
      <c r="AG208">
        <v>8502119</v>
      </c>
      <c r="AH208" t="s">
        <v>64282</v>
      </c>
      <c r="AI208" t="s">
        <v>64281</v>
      </c>
      <c r="AJ208" t="s">
        <v>64280</v>
      </c>
      <c r="AK208" t="s">
        <v>64279</v>
      </c>
      <c r="AL208">
        <v>13</v>
      </c>
      <c r="AM208" s="5">
        <f t="shared" si="26"/>
        <v>3.25</v>
      </c>
      <c r="AN208" s="4">
        <f t="shared" si="31"/>
        <v>4.9223778871639529E-3</v>
      </c>
      <c r="AO208" s="3"/>
      <c r="AP208">
        <v>0</v>
      </c>
      <c r="AR208" t="s">
        <v>0</v>
      </c>
      <c r="AT208" s="2" t="s">
        <v>7</v>
      </c>
      <c r="AU208" s="1">
        <f t="shared" si="27"/>
        <v>3.2346150914532834</v>
      </c>
      <c r="AV208" s="1">
        <f t="shared" si="28"/>
        <v>2.4510787192427443</v>
      </c>
      <c r="AW208" s="1">
        <f t="shared" si="29"/>
        <v>1.6675423470322044</v>
      </c>
    </row>
    <row r="209" spans="1:49" x14ac:dyDescent="0.2">
      <c r="A209">
        <v>207</v>
      </c>
      <c r="B209" t="s">
        <v>64278</v>
      </c>
      <c r="F209" t="s">
        <v>64277</v>
      </c>
      <c r="G209" t="s">
        <v>6</v>
      </c>
      <c r="H209" t="s">
        <v>5</v>
      </c>
      <c r="I209" t="s">
        <v>64276</v>
      </c>
      <c r="J209" t="s">
        <v>64275</v>
      </c>
      <c r="K209" t="s">
        <v>64274</v>
      </c>
      <c r="L209" t="s">
        <v>64273</v>
      </c>
      <c r="M209" t="s">
        <v>108</v>
      </c>
      <c r="N209">
        <v>3</v>
      </c>
      <c r="O209" t="s">
        <v>64272</v>
      </c>
      <c r="P209" t="s">
        <v>64271</v>
      </c>
      <c r="Q209" t="s">
        <v>64270</v>
      </c>
      <c r="R209" s="7">
        <v>43435</v>
      </c>
      <c r="S209" s="8">
        <f t="shared" si="24"/>
        <v>2018</v>
      </c>
      <c r="T209" s="8">
        <v>2018</v>
      </c>
      <c r="U209" s="8">
        <f t="shared" si="25"/>
        <v>4</v>
      </c>
      <c r="V209" s="7" t="s">
        <v>54990</v>
      </c>
      <c r="W209" t="s">
        <v>64269</v>
      </c>
      <c r="X209" s="2">
        <v>0.10100000000000001</v>
      </c>
      <c r="Y209" s="6">
        <f t="shared" si="30"/>
        <v>2.6961373161421215E-3</v>
      </c>
      <c r="AA209">
        <v>10773002</v>
      </c>
      <c r="AB209">
        <v>24477</v>
      </c>
      <c r="AD209" t="s">
        <v>1</v>
      </c>
      <c r="AE209">
        <v>52</v>
      </c>
      <c r="AF209">
        <v>4</v>
      </c>
      <c r="AH209" t="s">
        <v>4888</v>
      </c>
      <c r="AI209" t="s">
        <v>64268</v>
      </c>
      <c r="AJ209" t="s">
        <v>64267</v>
      </c>
      <c r="AK209" t="s">
        <v>64266</v>
      </c>
      <c r="AL209">
        <v>0</v>
      </c>
      <c r="AM209" s="5">
        <f t="shared" si="26"/>
        <v>0</v>
      </c>
      <c r="AN209" s="4">
        <f t="shared" si="31"/>
        <v>0</v>
      </c>
      <c r="AO209" s="3"/>
      <c r="AP209">
        <v>0</v>
      </c>
      <c r="AR209" t="s">
        <v>0</v>
      </c>
      <c r="AT209" s="2" t="s">
        <v>7</v>
      </c>
      <c r="AU209" s="1">
        <f t="shared" si="27"/>
        <v>0.18872961212994849</v>
      </c>
      <c r="AV209" s="1">
        <f t="shared" si="28"/>
        <v>0.13480686580710607</v>
      </c>
      <c r="AW209" s="1">
        <f t="shared" si="29"/>
        <v>8.0884119484263647E-2</v>
      </c>
    </row>
    <row r="210" spans="1:49" x14ac:dyDescent="0.2">
      <c r="A210">
        <v>208</v>
      </c>
      <c r="B210" t="s">
        <v>64265</v>
      </c>
      <c r="F210" t="s">
        <v>64264</v>
      </c>
      <c r="G210" t="s">
        <v>6</v>
      </c>
      <c r="H210" t="s">
        <v>5</v>
      </c>
      <c r="I210" t="s">
        <v>6885</v>
      </c>
      <c r="J210">
        <v>60071276</v>
      </c>
      <c r="K210" t="s">
        <v>64263</v>
      </c>
      <c r="L210" t="s">
        <v>64262</v>
      </c>
      <c r="M210" t="s">
        <v>14</v>
      </c>
      <c r="N210">
        <v>3</v>
      </c>
      <c r="O210" t="s">
        <v>64261</v>
      </c>
      <c r="P210" t="s">
        <v>64260</v>
      </c>
      <c r="Q210" t="s">
        <v>64259</v>
      </c>
      <c r="R210" s="7">
        <v>43435</v>
      </c>
      <c r="S210" s="8">
        <f t="shared" si="24"/>
        <v>2018</v>
      </c>
      <c r="T210" s="8">
        <v>2018</v>
      </c>
      <c r="U210" s="8">
        <f t="shared" si="25"/>
        <v>4</v>
      </c>
      <c r="V210" s="7">
        <v>43435</v>
      </c>
      <c r="W210" t="s">
        <v>11420</v>
      </c>
      <c r="X210" s="2">
        <v>0.13400000000000001</v>
      </c>
      <c r="Y210" s="6">
        <f t="shared" si="30"/>
        <v>3.5770534689410324E-3</v>
      </c>
      <c r="AA210">
        <v>14505835</v>
      </c>
      <c r="AB210">
        <v>21100218075</v>
      </c>
      <c r="AC210">
        <v>24061050</v>
      </c>
      <c r="AD210" t="s">
        <v>1</v>
      </c>
      <c r="AE210">
        <v>24</v>
      </c>
      <c r="AF210">
        <v>2</v>
      </c>
      <c r="AH210" s="10">
        <v>43344</v>
      </c>
      <c r="AI210" t="s">
        <v>64258</v>
      </c>
      <c r="AJ210" t="s">
        <v>64257</v>
      </c>
      <c r="AK210" t="s">
        <v>64256</v>
      </c>
      <c r="AL210">
        <v>4</v>
      </c>
      <c r="AM210" s="5">
        <f t="shared" si="26"/>
        <v>1</v>
      </c>
      <c r="AN210" s="4">
        <f t="shared" si="31"/>
        <v>1.5145778114350624E-3</v>
      </c>
      <c r="AO210" s="3"/>
      <c r="AP210">
        <v>0</v>
      </c>
      <c r="AR210" t="s">
        <v>0</v>
      </c>
      <c r="AT210" s="2" t="s">
        <v>7</v>
      </c>
      <c r="AU210" s="1">
        <f t="shared" si="27"/>
        <v>0.29583107716892415</v>
      </c>
      <c r="AV210" s="1">
        <f t="shared" si="28"/>
        <v>0.25458156401880472</v>
      </c>
      <c r="AW210" s="1">
        <f t="shared" si="29"/>
        <v>0.21333205086868531</v>
      </c>
    </row>
    <row r="211" spans="1:49" x14ac:dyDescent="0.2">
      <c r="A211">
        <v>209</v>
      </c>
      <c r="B211" t="s">
        <v>64255</v>
      </c>
      <c r="F211" t="s">
        <v>64254</v>
      </c>
      <c r="G211" t="s">
        <v>6</v>
      </c>
      <c r="H211" t="s">
        <v>5</v>
      </c>
      <c r="I211" t="s">
        <v>64253</v>
      </c>
      <c r="J211">
        <v>60026714</v>
      </c>
      <c r="K211" t="s">
        <v>2875</v>
      </c>
      <c r="L211" t="s">
        <v>2874</v>
      </c>
      <c r="M211" t="s">
        <v>14</v>
      </c>
      <c r="N211">
        <v>2</v>
      </c>
      <c r="O211" t="s">
        <v>64252</v>
      </c>
      <c r="P211" t="s">
        <v>64251</v>
      </c>
      <c r="Q211" t="s">
        <v>2873</v>
      </c>
      <c r="R211" s="7">
        <v>43435</v>
      </c>
      <c r="S211" s="8">
        <f t="shared" si="24"/>
        <v>2018</v>
      </c>
      <c r="T211" s="8">
        <v>2018</v>
      </c>
      <c r="U211" s="8">
        <f t="shared" si="25"/>
        <v>4</v>
      </c>
      <c r="V211" s="7">
        <v>43435</v>
      </c>
      <c r="W211" t="s">
        <v>11420</v>
      </c>
      <c r="X211" s="2">
        <v>0.13400000000000001</v>
      </c>
      <c r="Y211" s="6">
        <f t="shared" si="30"/>
        <v>3.5770534689410324E-3</v>
      </c>
      <c r="AA211">
        <v>14505835</v>
      </c>
      <c r="AB211">
        <v>21100218075</v>
      </c>
      <c r="AC211">
        <v>24061050</v>
      </c>
      <c r="AD211" t="s">
        <v>1</v>
      </c>
      <c r="AE211">
        <v>24</v>
      </c>
      <c r="AF211">
        <v>2</v>
      </c>
      <c r="AH211" t="s">
        <v>64250</v>
      </c>
      <c r="AI211" t="s">
        <v>64249</v>
      </c>
      <c r="AJ211" t="s">
        <v>64248</v>
      </c>
      <c r="AK211" t="s">
        <v>64247</v>
      </c>
      <c r="AL211">
        <v>1</v>
      </c>
      <c r="AM211" s="5">
        <f t="shared" si="26"/>
        <v>0.25</v>
      </c>
      <c r="AN211" s="4">
        <f t="shared" si="31"/>
        <v>3.786444528587656E-4</v>
      </c>
      <c r="AO211" s="3"/>
      <c r="AP211">
        <v>0</v>
      </c>
      <c r="AR211" t="s">
        <v>0</v>
      </c>
      <c r="AT211" s="2" t="s">
        <v>7</v>
      </c>
      <c r="AU211" s="1">
        <f t="shared" si="27"/>
        <v>0.26175307641163525</v>
      </c>
      <c r="AV211" s="1">
        <f t="shared" si="28"/>
        <v>0.19778489608998992</v>
      </c>
      <c r="AW211" s="1">
        <f t="shared" si="29"/>
        <v>0.13381671576834456</v>
      </c>
    </row>
    <row r="212" spans="1:49" x14ac:dyDescent="0.2">
      <c r="A212">
        <v>210</v>
      </c>
      <c r="B212" t="s">
        <v>64246</v>
      </c>
      <c r="C212" t="s">
        <v>64245</v>
      </c>
      <c r="F212" t="s">
        <v>64244</v>
      </c>
      <c r="G212" t="s">
        <v>6</v>
      </c>
      <c r="H212" t="s">
        <v>5</v>
      </c>
      <c r="I212" t="s">
        <v>1553</v>
      </c>
      <c r="J212" t="s">
        <v>1552</v>
      </c>
      <c r="K212" t="s">
        <v>1551</v>
      </c>
      <c r="L212" t="s">
        <v>1550</v>
      </c>
      <c r="M212" t="s">
        <v>505</v>
      </c>
      <c r="N212">
        <v>3</v>
      </c>
      <c r="O212" t="s">
        <v>1549</v>
      </c>
      <c r="P212" t="s">
        <v>1548</v>
      </c>
      <c r="Q212" t="s">
        <v>1547</v>
      </c>
      <c r="R212" s="7">
        <v>43435</v>
      </c>
      <c r="S212" s="8">
        <f t="shared" si="24"/>
        <v>2018</v>
      </c>
      <c r="T212" s="8">
        <v>2018</v>
      </c>
      <c r="U212" s="8">
        <f t="shared" si="25"/>
        <v>4</v>
      </c>
      <c r="V212" s="7">
        <v>43435</v>
      </c>
      <c r="W212" t="s">
        <v>1203</v>
      </c>
      <c r="X212" s="2">
        <v>0.29499999999999998</v>
      </c>
      <c r="Y212" s="6">
        <f t="shared" si="30"/>
        <v>7.8748565174448087E-3</v>
      </c>
      <c r="AA212">
        <v>10642269</v>
      </c>
      <c r="AB212">
        <v>19554</v>
      </c>
      <c r="AD212" t="s">
        <v>1</v>
      </c>
      <c r="AE212">
        <v>63</v>
      </c>
      <c r="AF212">
        <v>12</v>
      </c>
      <c r="AH212" t="s">
        <v>64243</v>
      </c>
      <c r="AI212" t="s">
        <v>64242</v>
      </c>
      <c r="AJ212" t="s">
        <v>64241</v>
      </c>
      <c r="AK212" t="s">
        <v>64240</v>
      </c>
      <c r="AL212">
        <v>2</v>
      </c>
      <c r="AM212" s="5">
        <f t="shared" si="26"/>
        <v>0.5</v>
      </c>
      <c r="AN212" s="4">
        <f t="shared" si="31"/>
        <v>7.572889057175312E-4</v>
      </c>
      <c r="AO212" s="3"/>
      <c r="AP212">
        <v>0</v>
      </c>
      <c r="AR212" t="s">
        <v>0</v>
      </c>
      <c r="AT212" s="2" t="s">
        <v>7</v>
      </c>
      <c r="AU212" s="1">
        <f t="shared" si="27"/>
        <v>0.57395862339266246</v>
      </c>
      <c r="AV212" s="1">
        <f t="shared" si="28"/>
        <v>0.43160727115811698</v>
      </c>
      <c r="AW212" s="1">
        <f t="shared" si="29"/>
        <v>0.28925591892357144</v>
      </c>
    </row>
    <row r="213" spans="1:49" x14ac:dyDescent="0.2">
      <c r="A213">
        <v>211</v>
      </c>
      <c r="B213" t="s">
        <v>64239</v>
      </c>
      <c r="C213" t="s">
        <v>64238</v>
      </c>
      <c r="F213" t="s">
        <v>64237</v>
      </c>
      <c r="G213" t="s">
        <v>6</v>
      </c>
      <c r="H213" t="s">
        <v>5</v>
      </c>
      <c r="I213" t="s">
        <v>4048</v>
      </c>
      <c r="J213" t="s">
        <v>64236</v>
      </c>
      <c r="K213" t="s">
        <v>64235</v>
      </c>
      <c r="L213" t="s">
        <v>64234</v>
      </c>
      <c r="M213" t="s">
        <v>9</v>
      </c>
      <c r="N213">
        <v>3</v>
      </c>
      <c r="O213" t="s">
        <v>64233</v>
      </c>
      <c r="P213" t="s">
        <v>64232</v>
      </c>
      <c r="Q213" t="s">
        <v>64231</v>
      </c>
      <c r="R213" s="7">
        <v>43435</v>
      </c>
      <c r="S213" s="8">
        <f t="shared" si="24"/>
        <v>2018</v>
      </c>
      <c r="T213" s="8">
        <v>2018</v>
      </c>
      <c r="U213" s="8">
        <f t="shared" si="25"/>
        <v>4</v>
      </c>
      <c r="V213" s="7">
        <v>43435</v>
      </c>
      <c r="W213" t="s">
        <v>1203</v>
      </c>
      <c r="X213" s="2">
        <v>0.29499999999999998</v>
      </c>
      <c r="Y213" s="6">
        <f t="shared" si="30"/>
        <v>7.8748565174448087E-3</v>
      </c>
      <c r="AA213">
        <v>10642269</v>
      </c>
      <c r="AB213">
        <v>19554</v>
      </c>
      <c r="AD213" t="s">
        <v>1</v>
      </c>
      <c r="AE213">
        <v>63</v>
      </c>
      <c r="AF213">
        <v>12</v>
      </c>
      <c r="AH213" t="s">
        <v>64230</v>
      </c>
      <c r="AI213" t="s">
        <v>64229</v>
      </c>
      <c r="AJ213" t="s">
        <v>64228</v>
      </c>
      <c r="AK213" t="s">
        <v>64227</v>
      </c>
      <c r="AL213">
        <v>1</v>
      </c>
      <c r="AM213" s="5">
        <f t="shared" si="26"/>
        <v>0.25</v>
      </c>
      <c r="AN213" s="4">
        <f t="shared" si="31"/>
        <v>3.786444528587656E-4</v>
      </c>
      <c r="AO213" s="3"/>
      <c r="AP213">
        <v>0</v>
      </c>
      <c r="AR213" t="s">
        <v>0</v>
      </c>
      <c r="AT213" s="2" t="s">
        <v>7</v>
      </c>
      <c r="AU213" s="1">
        <f t="shared" si="27"/>
        <v>0.56259928980689944</v>
      </c>
      <c r="AV213" s="1">
        <f t="shared" si="28"/>
        <v>0.41267504851517872</v>
      </c>
      <c r="AW213" s="1">
        <f t="shared" si="29"/>
        <v>0.26275080722345784</v>
      </c>
    </row>
    <row r="214" spans="1:49" x14ac:dyDescent="0.2">
      <c r="A214">
        <v>212</v>
      </c>
      <c r="B214" t="s">
        <v>64226</v>
      </c>
      <c r="C214" t="s">
        <v>64225</v>
      </c>
      <c r="F214" t="s">
        <v>64224</v>
      </c>
      <c r="G214" t="s">
        <v>6</v>
      </c>
      <c r="H214" t="s">
        <v>5</v>
      </c>
      <c r="I214" t="s">
        <v>3272</v>
      </c>
      <c r="J214" t="s">
        <v>64223</v>
      </c>
      <c r="K214" t="s">
        <v>64222</v>
      </c>
      <c r="L214" t="s">
        <v>64221</v>
      </c>
      <c r="M214" t="s">
        <v>64220</v>
      </c>
      <c r="N214">
        <v>4</v>
      </c>
      <c r="O214" t="s">
        <v>64219</v>
      </c>
      <c r="P214" t="s">
        <v>64218</v>
      </c>
      <c r="Q214" t="s">
        <v>64217</v>
      </c>
      <c r="R214" s="7">
        <v>43435</v>
      </c>
      <c r="S214" s="8">
        <f t="shared" si="24"/>
        <v>2018</v>
      </c>
      <c r="T214" s="8">
        <v>2018</v>
      </c>
      <c r="U214" s="8">
        <f t="shared" si="25"/>
        <v>4</v>
      </c>
      <c r="V214" s="7">
        <v>43435</v>
      </c>
      <c r="W214" t="s">
        <v>928</v>
      </c>
      <c r="X214" s="2">
        <v>0.41799999999999998</v>
      </c>
      <c r="Y214" s="6">
        <f t="shared" si="30"/>
        <v>1.1158271268786204E-2</v>
      </c>
      <c r="AA214">
        <v>16744926</v>
      </c>
      <c r="AB214">
        <v>17300154920</v>
      </c>
      <c r="AD214" t="s">
        <v>1</v>
      </c>
      <c r="AE214">
        <v>39</v>
      </c>
      <c r="AF214">
        <v>12</v>
      </c>
      <c r="AG214">
        <v>125001</v>
      </c>
      <c r="AI214" t="s">
        <v>64216</v>
      </c>
      <c r="AK214" t="s">
        <v>64215</v>
      </c>
      <c r="AL214">
        <v>0</v>
      </c>
      <c r="AM214" s="5">
        <f t="shared" si="26"/>
        <v>0</v>
      </c>
      <c r="AN214" s="4">
        <f t="shared" si="31"/>
        <v>0</v>
      </c>
      <c r="AO214" s="3"/>
      <c r="AP214">
        <v>0</v>
      </c>
      <c r="AR214" t="s">
        <v>64214</v>
      </c>
      <c r="AT214" s="2" t="s">
        <v>7</v>
      </c>
      <c r="AU214" s="1">
        <f t="shared" si="27"/>
        <v>0.78107898881503424</v>
      </c>
      <c r="AV214" s="1">
        <f t="shared" si="28"/>
        <v>0.5579135634393102</v>
      </c>
      <c r="AW214" s="1">
        <f t="shared" si="29"/>
        <v>0.33474813806358611</v>
      </c>
    </row>
    <row r="215" spans="1:49" x14ac:dyDescent="0.2">
      <c r="A215">
        <v>213</v>
      </c>
      <c r="B215" t="s">
        <v>64213</v>
      </c>
      <c r="C215" t="s">
        <v>64212</v>
      </c>
      <c r="D215" t="s">
        <v>64211</v>
      </c>
      <c r="F215" t="s">
        <v>64210</v>
      </c>
      <c r="G215" t="s">
        <v>6</v>
      </c>
      <c r="H215" t="s">
        <v>5</v>
      </c>
      <c r="I215" t="s">
        <v>64209</v>
      </c>
      <c r="J215">
        <v>60023020</v>
      </c>
      <c r="K215" t="s">
        <v>3704</v>
      </c>
      <c r="L215" t="s">
        <v>3703</v>
      </c>
      <c r="M215" t="s">
        <v>294</v>
      </c>
      <c r="N215">
        <v>3</v>
      </c>
      <c r="O215" t="s">
        <v>64208</v>
      </c>
      <c r="P215" t="s">
        <v>64207</v>
      </c>
      <c r="Q215" t="s">
        <v>48940</v>
      </c>
      <c r="R215" s="7">
        <v>43435</v>
      </c>
      <c r="S215" s="8">
        <f t="shared" si="24"/>
        <v>2018</v>
      </c>
      <c r="T215" s="8">
        <v>2018</v>
      </c>
      <c r="U215" s="8">
        <f t="shared" si="25"/>
        <v>4</v>
      </c>
      <c r="V215" s="7">
        <v>43435</v>
      </c>
      <c r="W215" t="s">
        <v>4394</v>
      </c>
      <c r="X215" s="2">
        <v>0.33700000000000002</v>
      </c>
      <c r="Y215" s="6">
        <f t="shared" si="30"/>
        <v>8.9960225300979701E-3</v>
      </c>
      <c r="AA215">
        <v>19240</v>
      </c>
      <c r="AB215">
        <v>12444</v>
      </c>
      <c r="AD215" t="s">
        <v>1</v>
      </c>
      <c r="AE215">
        <v>122</v>
      </c>
      <c r="AF215">
        <v>1258</v>
      </c>
      <c r="AH215" t="s">
        <v>64206</v>
      </c>
      <c r="AI215" t="s">
        <v>64205</v>
      </c>
      <c r="AJ215" t="s">
        <v>64204</v>
      </c>
      <c r="AK215" t="s">
        <v>64203</v>
      </c>
      <c r="AL215">
        <v>0</v>
      </c>
      <c r="AM215" s="5">
        <f t="shared" si="26"/>
        <v>0</v>
      </c>
      <c r="AN215" s="4">
        <f t="shared" si="31"/>
        <v>0</v>
      </c>
      <c r="AO215" s="3"/>
      <c r="AP215">
        <v>0</v>
      </c>
      <c r="AR215" t="s">
        <v>0</v>
      </c>
      <c r="AT215" s="2">
        <v>0.81799999999999995</v>
      </c>
      <c r="AU215" s="1">
        <f t="shared" si="27"/>
        <v>0.62972157710685783</v>
      </c>
      <c r="AV215" s="1">
        <f t="shared" si="28"/>
        <v>0.44980112650489851</v>
      </c>
      <c r="AW215" s="1">
        <f t="shared" si="29"/>
        <v>0.26988067590293907</v>
      </c>
    </row>
    <row r="216" spans="1:49" x14ac:dyDescent="0.2">
      <c r="A216">
        <v>214</v>
      </c>
      <c r="B216" t="s">
        <v>64202</v>
      </c>
      <c r="C216" t="s">
        <v>64201</v>
      </c>
      <c r="F216" t="s">
        <v>64200</v>
      </c>
      <c r="G216" t="s">
        <v>6</v>
      </c>
      <c r="H216" t="s">
        <v>5</v>
      </c>
      <c r="I216" t="s">
        <v>64199</v>
      </c>
      <c r="J216" t="s">
        <v>64198</v>
      </c>
      <c r="K216" t="s">
        <v>64197</v>
      </c>
      <c r="L216" t="s">
        <v>64196</v>
      </c>
      <c r="M216" t="s">
        <v>3305</v>
      </c>
      <c r="N216">
        <v>3</v>
      </c>
      <c r="O216" t="s">
        <v>64195</v>
      </c>
      <c r="P216" t="s">
        <v>64194</v>
      </c>
      <c r="Q216" t="s">
        <v>64193</v>
      </c>
      <c r="R216" s="7">
        <v>43435</v>
      </c>
      <c r="S216" s="8">
        <f t="shared" si="24"/>
        <v>2018</v>
      </c>
      <c r="T216" s="8">
        <v>2018</v>
      </c>
      <c r="U216" s="8">
        <f t="shared" si="25"/>
        <v>4</v>
      </c>
      <c r="V216" s="7">
        <v>43435</v>
      </c>
      <c r="W216" t="s">
        <v>64192</v>
      </c>
      <c r="X216" s="2">
        <v>0.504</v>
      </c>
      <c r="Y216" s="6">
        <f t="shared" si="30"/>
        <v>1.3453992151837912E-2</v>
      </c>
      <c r="AA216">
        <v>22383603</v>
      </c>
      <c r="AB216">
        <v>5000153703</v>
      </c>
      <c r="AC216">
        <v>18070302</v>
      </c>
      <c r="AD216" t="s">
        <v>1</v>
      </c>
      <c r="AE216">
        <v>37</v>
      </c>
      <c r="AH216" t="s">
        <v>59293</v>
      </c>
      <c r="AI216" t="s">
        <v>64191</v>
      </c>
      <c r="AJ216" t="s">
        <v>64190</v>
      </c>
      <c r="AK216" t="s">
        <v>64189</v>
      </c>
      <c r="AL216">
        <v>1</v>
      </c>
      <c r="AM216" s="5">
        <f t="shared" si="26"/>
        <v>0.25</v>
      </c>
      <c r="AN216" s="4">
        <f t="shared" si="31"/>
        <v>3.786444528587656E-4</v>
      </c>
      <c r="AO216" s="3"/>
      <c r="AP216">
        <v>0</v>
      </c>
      <c r="AQ216" t="s">
        <v>64188</v>
      </c>
      <c r="AR216" t="s">
        <v>64187</v>
      </c>
      <c r="AS216" t="s">
        <v>64186</v>
      </c>
      <c r="AT216" s="2" t="s">
        <v>7</v>
      </c>
      <c r="AU216" s="1">
        <f t="shared" si="27"/>
        <v>0.95313878421441678</v>
      </c>
      <c r="AV216" s="1">
        <f t="shared" si="28"/>
        <v>0.69163183023483388</v>
      </c>
      <c r="AW216" s="1">
        <f t="shared" si="29"/>
        <v>0.43012487625525098</v>
      </c>
    </row>
    <row r="217" spans="1:49" x14ac:dyDescent="0.2">
      <c r="A217">
        <v>215</v>
      </c>
      <c r="B217" t="s">
        <v>64185</v>
      </c>
      <c r="F217" t="s">
        <v>64184</v>
      </c>
      <c r="G217" t="s">
        <v>6</v>
      </c>
      <c r="H217" t="s">
        <v>5</v>
      </c>
      <c r="I217" t="s">
        <v>64183</v>
      </c>
      <c r="J217">
        <v>60097293</v>
      </c>
      <c r="K217" t="s">
        <v>64182</v>
      </c>
      <c r="L217" t="s">
        <v>1436</v>
      </c>
      <c r="M217" t="s">
        <v>14</v>
      </c>
      <c r="N217">
        <v>2</v>
      </c>
      <c r="O217" t="s">
        <v>64181</v>
      </c>
      <c r="P217" t="s">
        <v>64180</v>
      </c>
      <c r="Q217" t="s">
        <v>64179</v>
      </c>
      <c r="R217" s="7">
        <v>43435</v>
      </c>
      <c r="S217" s="8">
        <f t="shared" si="24"/>
        <v>2018</v>
      </c>
      <c r="T217" s="8">
        <v>2018</v>
      </c>
      <c r="U217" s="8">
        <f t="shared" si="25"/>
        <v>4</v>
      </c>
      <c r="V217" s="7">
        <v>43435</v>
      </c>
      <c r="W217" t="s">
        <v>1087</v>
      </c>
      <c r="X217" s="2" t="s">
        <v>7</v>
      </c>
      <c r="Y217" s="6" t="e">
        <f t="shared" si="30"/>
        <v>#VALUE!</v>
      </c>
      <c r="AA217">
        <v>9766340</v>
      </c>
      <c r="AB217">
        <v>21100808402</v>
      </c>
      <c r="AC217">
        <v>9766359</v>
      </c>
      <c r="AD217" t="s">
        <v>1</v>
      </c>
      <c r="AE217">
        <v>9</v>
      </c>
      <c r="AF217">
        <v>13</v>
      </c>
      <c r="AH217" t="s">
        <v>64178</v>
      </c>
      <c r="AI217" t="s">
        <v>64177</v>
      </c>
      <c r="AJ217" t="s">
        <v>64176</v>
      </c>
      <c r="AK217" t="s">
        <v>64175</v>
      </c>
      <c r="AL217">
        <v>2</v>
      </c>
      <c r="AM217" s="5">
        <f t="shared" si="26"/>
        <v>0.5</v>
      </c>
      <c r="AN217" s="4">
        <f t="shared" si="31"/>
        <v>7.572889057175312E-4</v>
      </c>
      <c r="AO217" s="3"/>
      <c r="AP217">
        <v>0</v>
      </c>
      <c r="AR217" t="s">
        <v>0</v>
      </c>
      <c r="AT217" s="2" t="s">
        <v>7</v>
      </c>
      <c r="AU217" s="1" t="e">
        <f t="shared" si="27"/>
        <v>#VALUE!</v>
      </c>
      <c r="AV217" s="1" t="e">
        <f t="shared" si="28"/>
        <v>#VALUE!</v>
      </c>
      <c r="AW217" s="1" t="e">
        <f t="shared" si="29"/>
        <v>#VALUE!</v>
      </c>
    </row>
    <row r="218" spans="1:49" x14ac:dyDescent="0.2">
      <c r="A218">
        <v>216</v>
      </c>
      <c r="B218" t="s">
        <v>64174</v>
      </c>
      <c r="C218" t="s">
        <v>64173</v>
      </c>
      <c r="F218" t="s">
        <v>64172</v>
      </c>
      <c r="G218" t="s">
        <v>6</v>
      </c>
      <c r="H218" t="s">
        <v>5</v>
      </c>
      <c r="I218" t="s">
        <v>64171</v>
      </c>
      <c r="J218">
        <v>119837007</v>
      </c>
      <c r="K218" t="s">
        <v>64170</v>
      </c>
      <c r="L218" t="s">
        <v>64169</v>
      </c>
      <c r="M218" t="s">
        <v>14</v>
      </c>
      <c r="N218">
        <v>1</v>
      </c>
      <c r="O218" t="s">
        <v>64168</v>
      </c>
      <c r="P218">
        <v>57205352657</v>
      </c>
      <c r="Q218">
        <v>119837007</v>
      </c>
      <c r="R218" s="7">
        <v>43435</v>
      </c>
      <c r="S218" s="8">
        <f t="shared" si="24"/>
        <v>2018</v>
      </c>
      <c r="T218" s="8">
        <v>2018</v>
      </c>
      <c r="U218" s="8">
        <f t="shared" si="25"/>
        <v>4</v>
      </c>
      <c r="V218" s="7">
        <v>43435</v>
      </c>
      <c r="W218" t="s">
        <v>64167</v>
      </c>
      <c r="X218" s="2">
        <v>0.17299999999999999</v>
      </c>
      <c r="Y218" s="6">
        <f t="shared" si="30"/>
        <v>4.6181361949761083E-3</v>
      </c>
      <c r="AA218">
        <v>9718044</v>
      </c>
      <c r="AB218">
        <v>17600155129</v>
      </c>
      <c r="AC218" t="s">
        <v>64166</v>
      </c>
      <c r="AD218" t="s">
        <v>1</v>
      </c>
      <c r="AE218">
        <v>23</v>
      </c>
      <c r="AF218">
        <v>12</v>
      </c>
      <c r="AH218" t="s">
        <v>64165</v>
      </c>
      <c r="AI218" t="s">
        <v>64164</v>
      </c>
      <c r="AJ218" t="s">
        <v>64163</v>
      </c>
      <c r="AK218" t="s">
        <v>64162</v>
      </c>
      <c r="AL218">
        <v>0</v>
      </c>
      <c r="AM218" s="5">
        <f t="shared" si="26"/>
        <v>0</v>
      </c>
      <c r="AN218" s="4">
        <f t="shared" si="31"/>
        <v>0</v>
      </c>
      <c r="AO218" s="3"/>
      <c r="AP218">
        <v>0</v>
      </c>
      <c r="AR218" t="s">
        <v>0</v>
      </c>
      <c r="AT218" s="2" t="s">
        <v>7</v>
      </c>
      <c r="AU218" s="1">
        <f t="shared" si="27"/>
        <v>0.32326953364832756</v>
      </c>
      <c r="AV218" s="1">
        <f t="shared" si="28"/>
        <v>0.23090680974880542</v>
      </c>
      <c r="AW218" s="1">
        <f t="shared" si="29"/>
        <v>0.13854408584928327</v>
      </c>
    </row>
    <row r="219" spans="1:49" x14ac:dyDescent="0.2">
      <c r="A219">
        <v>217</v>
      </c>
      <c r="B219" t="s">
        <v>64161</v>
      </c>
      <c r="C219" t="s">
        <v>64160</v>
      </c>
      <c r="F219" t="s">
        <v>64159</v>
      </c>
      <c r="G219" t="s">
        <v>6</v>
      </c>
      <c r="H219" t="s">
        <v>5</v>
      </c>
      <c r="I219" t="s">
        <v>3522</v>
      </c>
      <c r="J219">
        <v>60023813</v>
      </c>
      <c r="K219" t="s">
        <v>996</v>
      </c>
      <c r="L219" t="s">
        <v>455</v>
      </c>
      <c r="M219" t="s">
        <v>54</v>
      </c>
      <c r="N219">
        <v>4</v>
      </c>
      <c r="O219" t="s">
        <v>64158</v>
      </c>
      <c r="P219" t="s">
        <v>64157</v>
      </c>
      <c r="Q219" t="s">
        <v>995</v>
      </c>
      <c r="R219" s="7">
        <v>43435</v>
      </c>
      <c r="S219" s="8">
        <f t="shared" si="24"/>
        <v>2018</v>
      </c>
      <c r="T219" s="8">
        <v>2018</v>
      </c>
      <c r="U219" s="8">
        <f t="shared" si="25"/>
        <v>4</v>
      </c>
      <c r="V219" s="7">
        <v>43435</v>
      </c>
      <c r="W219" t="s">
        <v>31704</v>
      </c>
      <c r="X219" s="2">
        <v>0.13100000000000001</v>
      </c>
      <c r="Y219" s="6">
        <f t="shared" si="30"/>
        <v>3.4969701823229496E-3</v>
      </c>
      <c r="AA219">
        <v>10066748</v>
      </c>
      <c r="AB219">
        <v>12667</v>
      </c>
      <c r="AD219" t="s">
        <v>1</v>
      </c>
      <c r="AE219">
        <v>24</v>
      </c>
      <c r="AF219">
        <v>4</v>
      </c>
      <c r="AH219" t="s">
        <v>7332</v>
      </c>
      <c r="AI219" t="s">
        <v>64156</v>
      </c>
      <c r="AJ219" t="s">
        <v>64155</v>
      </c>
      <c r="AK219" t="s">
        <v>64154</v>
      </c>
      <c r="AL219">
        <v>2</v>
      </c>
      <c r="AM219" s="5">
        <f t="shared" si="26"/>
        <v>0.5</v>
      </c>
      <c r="AN219" s="4">
        <f t="shared" si="31"/>
        <v>7.572889057175312E-4</v>
      </c>
      <c r="AO219" s="3"/>
      <c r="AP219">
        <v>0</v>
      </c>
      <c r="AR219">
        <v>61171031</v>
      </c>
      <c r="AS219" t="s">
        <v>48</v>
      </c>
      <c r="AT219" s="2" t="s">
        <v>7</v>
      </c>
      <c r="AU219" s="1">
        <f t="shared" si="27"/>
        <v>0.2675065799341324</v>
      </c>
      <c r="AV219" s="1">
        <f t="shared" si="28"/>
        <v>0.21271295440202403</v>
      </c>
      <c r="AW219" s="1">
        <f t="shared" si="29"/>
        <v>0.15791932886991566</v>
      </c>
    </row>
    <row r="220" spans="1:49" x14ac:dyDescent="0.2">
      <c r="A220">
        <v>218</v>
      </c>
      <c r="B220" t="s">
        <v>64153</v>
      </c>
      <c r="C220" t="s">
        <v>64152</v>
      </c>
      <c r="F220" t="s">
        <v>64151</v>
      </c>
      <c r="G220" t="s">
        <v>6</v>
      </c>
      <c r="H220" t="s">
        <v>5</v>
      </c>
      <c r="I220" t="s">
        <v>64150</v>
      </c>
      <c r="J220" t="s">
        <v>64149</v>
      </c>
      <c r="K220" t="s">
        <v>64148</v>
      </c>
      <c r="L220" t="s">
        <v>64147</v>
      </c>
      <c r="M220" t="s">
        <v>9</v>
      </c>
      <c r="N220">
        <v>4</v>
      </c>
      <c r="O220" t="s">
        <v>64146</v>
      </c>
      <c r="P220" t="s">
        <v>64145</v>
      </c>
      <c r="Q220" t="s">
        <v>64144</v>
      </c>
      <c r="R220" s="7">
        <v>43435</v>
      </c>
      <c r="S220" s="8">
        <f t="shared" si="24"/>
        <v>2018</v>
      </c>
      <c r="T220" s="8">
        <v>2018</v>
      </c>
      <c r="U220" s="8">
        <f t="shared" si="25"/>
        <v>4</v>
      </c>
      <c r="V220" s="7">
        <v>43435</v>
      </c>
      <c r="W220" t="s">
        <v>871</v>
      </c>
      <c r="X220" s="2">
        <v>0.42099999999999999</v>
      </c>
      <c r="Y220" s="6">
        <f t="shared" si="30"/>
        <v>1.1238354555404288E-2</v>
      </c>
      <c r="AB220">
        <v>19900193962</v>
      </c>
      <c r="AC220">
        <v>21583226</v>
      </c>
      <c r="AD220" t="s">
        <v>1</v>
      </c>
      <c r="AE220">
        <v>8</v>
      </c>
      <c r="AF220">
        <v>12</v>
      </c>
      <c r="AG220">
        <v>125122</v>
      </c>
      <c r="AI220" t="s">
        <v>64143</v>
      </c>
      <c r="AK220" t="s">
        <v>64142</v>
      </c>
      <c r="AL220">
        <v>2</v>
      </c>
      <c r="AM220" s="5">
        <f t="shared" si="26"/>
        <v>0.5</v>
      </c>
      <c r="AN220" s="4">
        <f t="shared" si="31"/>
        <v>7.572889057175312E-4</v>
      </c>
      <c r="AO220" s="3"/>
      <c r="AP220">
        <v>1</v>
      </c>
      <c r="AR220" t="s">
        <v>0</v>
      </c>
      <c r="AT220" s="2">
        <v>1.548</v>
      </c>
      <c r="AU220" s="1">
        <f t="shared" si="27"/>
        <v>0.80940348604982593</v>
      </c>
      <c r="AV220" s="1">
        <f t="shared" si="28"/>
        <v>0.59978217305609094</v>
      </c>
      <c r="AW220" s="1">
        <f t="shared" si="29"/>
        <v>0.39016086006235579</v>
      </c>
    </row>
    <row r="221" spans="1:49" x14ac:dyDescent="0.2">
      <c r="A221">
        <v>219</v>
      </c>
      <c r="B221" t="s">
        <v>64141</v>
      </c>
      <c r="F221" t="s">
        <v>64140</v>
      </c>
      <c r="G221" t="s">
        <v>6</v>
      </c>
      <c r="H221" t="s">
        <v>5</v>
      </c>
      <c r="I221" t="s">
        <v>64139</v>
      </c>
      <c r="J221" t="s">
        <v>64138</v>
      </c>
      <c r="K221" t="s">
        <v>64137</v>
      </c>
      <c r="L221" t="s">
        <v>64136</v>
      </c>
      <c r="M221" t="s">
        <v>316</v>
      </c>
      <c r="N221">
        <v>3</v>
      </c>
      <c r="O221" t="s">
        <v>64135</v>
      </c>
      <c r="P221" t="s">
        <v>64134</v>
      </c>
      <c r="Q221" t="s">
        <v>64133</v>
      </c>
      <c r="R221" s="7">
        <v>43435</v>
      </c>
      <c r="S221" s="8">
        <f t="shared" si="24"/>
        <v>2018</v>
      </c>
      <c r="T221" s="8">
        <v>2018</v>
      </c>
      <c r="U221" s="8">
        <f t="shared" si="25"/>
        <v>4</v>
      </c>
      <c r="V221" s="7">
        <v>43435</v>
      </c>
      <c r="W221" t="s">
        <v>64132</v>
      </c>
      <c r="X221" s="2">
        <v>0.311</v>
      </c>
      <c r="Y221" s="6">
        <f t="shared" si="30"/>
        <v>8.3019673794079187E-3</v>
      </c>
      <c r="AA221">
        <v>22298649</v>
      </c>
      <c r="AB221">
        <v>21100235622</v>
      </c>
      <c r="AC221">
        <v>21801606</v>
      </c>
      <c r="AD221" t="s">
        <v>1</v>
      </c>
      <c r="AE221">
        <v>15</v>
      </c>
      <c r="AF221">
        <v>4</v>
      </c>
      <c r="AH221" t="s">
        <v>64131</v>
      </c>
      <c r="AI221" t="s">
        <v>64130</v>
      </c>
      <c r="AJ221" t="s">
        <v>64129</v>
      </c>
      <c r="AK221" t="s">
        <v>64128</v>
      </c>
      <c r="AL221">
        <v>0</v>
      </c>
      <c r="AM221" s="5">
        <f t="shared" si="26"/>
        <v>0</v>
      </c>
      <c r="AN221" s="4">
        <f t="shared" si="31"/>
        <v>0</v>
      </c>
      <c r="AO221" s="3"/>
      <c r="AP221">
        <v>0</v>
      </c>
      <c r="AR221" t="s">
        <v>0</v>
      </c>
      <c r="AT221" s="2" t="s">
        <v>7</v>
      </c>
      <c r="AU221" s="1">
        <f t="shared" si="27"/>
        <v>0.58113771655855428</v>
      </c>
      <c r="AV221" s="1">
        <f t="shared" si="28"/>
        <v>0.41509836897039593</v>
      </c>
      <c r="AW221" s="1">
        <f t="shared" si="29"/>
        <v>0.24905902138223757</v>
      </c>
    </row>
    <row r="222" spans="1:49" x14ac:dyDescent="0.2">
      <c r="A222">
        <v>220</v>
      </c>
      <c r="B222" t="s">
        <v>64127</v>
      </c>
      <c r="C222" t="s">
        <v>64126</v>
      </c>
      <c r="F222" t="s">
        <v>64125</v>
      </c>
      <c r="G222" t="s">
        <v>6</v>
      </c>
      <c r="H222" t="s">
        <v>5</v>
      </c>
      <c r="I222" t="s">
        <v>509</v>
      </c>
      <c r="J222" t="s">
        <v>64124</v>
      </c>
      <c r="K222" t="s">
        <v>64123</v>
      </c>
      <c r="L222" t="s">
        <v>2922</v>
      </c>
      <c r="M222" t="s">
        <v>215</v>
      </c>
      <c r="N222">
        <v>5</v>
      </c>
      <c r="O222" t="s">
        <v>64122</v>
      </c>
      <c r="P222" t="s">
        <v>64121</v>
      </c>
      <c r="Q222" t="s">
        <v>64120</v>
      </c>
      <c r="R222" s="7">
        <v>43435</v>
      </c>
      <c r="S222" s="8">
        <f t="shared" si="24"/>
        <v>2018</v>
      </c>
      <c r="T222" s="8">
        <v>2018</v>
      </c>
      <c r="U222" s="8">
        <f t="shared" si="25"/>
        <v>4</v>
      </c>
      <c r="V222" s="7">
        <v>43435</v>
      </c>
      <c r="W222" t="s">
        <v>3260</v>
      </c>
      <c r="X222" s="2">
        <v>0.30099999999999999</v>
      </c>
      <c r="Y222" s="6">
        <f t="shared" si="30"/>
        <v>8.0350230906809754E-3</v>
      </c>
      <c r="AA222">
        <v>16711793</v>
      </c>
      <c r="AB222">
        <v>58655</v>
      </c>
      <c r="AD222" t="s">
        <v>1</v>
      </c>
      <c r="AE222">
        <v>29</v>
      </c>
      <c r="AF222">
        <v>6</v>
      </c>
      <c r="AG222">
        <v>8599110</v>
      </c>
      <c r="AH222" t="s">
        <v>64119</v>
      </c>
      <c r="AI222" t="s">
        <v>64118</v>
      </c>
      <c r="AJ222" t="s">
        <v>64117</v>
      </c>
      <c r="AK222" t="s">
        <v>64116</v>
      </c>
      <c r="AL222">
        <v>3</v>
      </c>
      <c r="AM222" s="5">
        <f t="shared" si="26"/>
        <v>0.75</v>
      </c>
      <c r="AN222" s="4">
        <f t="shared" si="31"/>
        <v>1.1359333585762969E-3</v>
      </c>
      <c r="AO222" s="3"/>
      <c r="AP222">
        <v>1</v>
      </c>
      <c r="AQ222" t="s">
        <v>49</v>
      </c>
      <c r="AR222">
        <v>61601486</v>
      </c>
      <c r="AS222" t="s">
        <v>48</v>
      </c>
      <c r="AT222" s="2">
        <v>1.1859999999999999</v>
      </c>
      <c r="AU222" s="1">
        <f t="shared" si="27"/>
        <v>0.59652961710495711</v>
      </c>
      <c r="AV222" s="1">
        <f t="shared" si="28"/>
        <v>0.45854782246286363</v>
      </c>
      <c r="AW222" s="1">
        <f t="shared" si="29"/>
        <v>0.32056602782077009</v>
      </c>
    </row>
    <row r="223" spans="1:49" x14ac:dyDescent="0.2">
      <c r="A223">
        <v>221</v>
      </c>
      <c r="B223" t="s">
        <v>64115</v>
      </c>
      <c r="F223" t="s">
        <v>64114</v>
      </c>
      <c r="G223" t="s">
        <v>6</v>
      </c>
      <c r="H223" t="s">
        <v>5</v>
      </c>
      <c r="I223" t="s">
        <v>2376</v>
      </c>
      <c r="J223">
        <v>60001821</v>
      </c>
      <c r="K223" t="s">
        <v>1414</v>
      </c>
      <c r="L223" t="s">
        <v>1503</v>
      </c>
      <c r="M223" t="s">
        <v>758</v>
      </c>
      <c r="N223">
        <v>5</v>
      </c>
      <c r="O223" t="s">
        <v>2375</v>
      </c>
      <c r="P223" t="s">
        <v>2374</v>
      </c>
      <c r="Q223" t="s">
        <v>1985</v>
      </c>
      <c r="R223" s="7">
        <v>43435</v>
      </c>
      <c r="S223" s="8">
        <f t="shared" si="24"/>
        <v>2018</v>
      </c>
      <c r="T223" s="8">
        <v>2018</v>
      </c>
      <c r="U223" s="8">
        <f t="shared" si="25"/>
        <v>4</v>
      </c>
      <c r="V223" s="7">
        <v>43435</v>
      </c>
      <c r="W223" t="s">
        <v>875</v>
      </c>
      <c r="X223" s="2">
        <v>0.23799999999999999</v>
      </c>
      <c r="Y223" s="6">
        <f t="shared" si="30"/>
        <v>6.353274071701236E-3</v>
      </c>
      <c r="AB223">
        <v>21100200825</v>
      </c>
      <c r="AC223">
        <v>18196608</v>
      </c>
      <c r="AD223" t="s">
        <v>1</v>
      </c>
      <c r="AE223">
        <v>13</v>
      </c>
      <c r="AF223">
        <v>24</v>
      </c>
      <c r="AH223" t="s">
        <v>64113</v>
      </c>
      <c r="AI223" t="s">
        <v>64112</v>
      </c>
      <c r="AJ223" t="s">
        <v>64111</v>
      </c>
      <c r="AK223" t="s">
        <v>64110</v>
      </c>
      <c r="AL223">
        <v>1</v>
      </c>
      <c r="AM223" s="5">
        <f t="shared" si="26"/>
        <v>0.25</v>
      </c>
      <c r="AN223" s="4">
        <f t="shared" si="31"/>
        <v>3.786444528587656E-4</v>
      </c>
      <c r="AO223" s="3"/>
      <c r="AP223">
        <v>0</v>
      </c>
      <c r="AR223" t="s">
        <v>0</v>
      </c>
      <c r="AS223" t="s">
        <v>1414</v>
      </c>
      <c r="AT223" s="2" t="s">
        <v>7</v>
      </c>
      <c r="AU223" s="1">
        <f t="shared" si="27"/>
        <v>0.45608851860484939</v>
      </c>
      <c r="AV223" s="1">
        <f t="shared" si="28"/>
        <v>0.33659592622800005</v>
      </c>
      <c r="AW223" s="1">
        <f t="shared" si="29"/>
        <v>0.21710333385115069</v>
      </c>
    </row>
    <row r="224" spans="1:49" x14ac:dyDescent="0.2">
      <c r="A224">
        <v>222</v>
      </c>
      <c r="B224" t="s">
        <v>64109</v>
      </c>
      <c r="F224" t="s">
        <v>64108</v>
      </c>
      <c r="G224" t="s">
        <v>6</v>
      </c>
      <c r="H224" t="s">
        <v>5</v>
      </c>
      <c r="I224" t="s">
        <v>64107</v>
      </c>
      <c r="J224">
        <v>60069397</v>
      </c>
      <c r="K224" t="s">
        <v>64106</v>
      </c>
      <c r="L224" t="s">
        <v>64105</v>
      </c>
      <c r="M224" t="s">
        <v>997</v>
      </c>
      <c r="N224">
        <v>3</v>
      </c>
      <c r="O224" t="s">
        <v>64104</v>
      </c>
      <c r="P224" t="s">
        <v>64103</v>
      </c>
      <c r="Q224" t="s">
        <v>64102</v>
      </c>
      <c r="R224" s="7">
        <v>43435</v>
      </c>
      <c r="S224" s="8">
        <f t="shared" si="24"/>
        <v>2018</v>
      </c>
      <c r="T224" s="8">
        <v>2018</v>
      </c>
      <c r="U224" s="8">
        <f t="shared" si="25"/>
        <v>4</v>
      </c>
      <c r="V224" s="7">
        <v>43435</v>
      </c>
      <c r="W224" t="s">
        <v>5327</v>
      </c>
      <c r="X224" s="2" t="s">
        <v>7</v>
      </c>
      <c r="Y224" s="6" t="e">
        <f t="shared" si="30"/>
        <v>#VALUE!</v>
      </c>
      <c r="AA224">
        <v>9766308</v>
      </c>
      <c r="AB224">
        <v>21100785495</v>
      </c>
      <c r="AC224">
        <v>9766316</v>
      </c>
      <c r="AD224" t="s">
        <v>1</v>
      </c>
      <c r="AE224">
        <v>9</v>
      </c>
      <c r="AF224">
        <v>13</v>
      </c>
      <c r="AH224" t="s">
        <v>64101</v>
      </c>
      <c r="AI224" t="s">
        <v>64100</v>
      </c>
      <c r="AJ224" t="s">
        <v>64099</v>
      </c>
      <c r="AK224" t="s">
        <v>64098</v>
      </c>
      <c r="AL224">
        <v>0</v>
      </c>
      <c r="AM224" s="5">
        <f t="shared" si="26"/>
        <v>0</v>
      </c>
      <c r="AN224" s="4">
        <f t="shared" si="31"/>
        <v>0</v>
      </c>
      <c r="AO224" s="3"/>
      <c r="AP224">
        <v>0</v>
      </c>
      <c r="AR224" t="s">
        <v>0</v>
      </c>
      <c r="AT224" s="2" t="s">
        <v>7</v>
      </c>
      <c r="AU224" s="1" t="e">
        <f t="shared" si="27"/>
        <v>#VALUE!</v>
      </c>
      <c r="AV224" s="1" t="e">
        <f t="shared" si="28"/>
        <v>#VALUE!</v>
      </c>
      <c r="AW224" s="1" t="e">
        <f t="shared" si="29"/>
        <v>#VALUE!</v>
      </c>
    </row>
    <row r="225" spans="1:49" x14ac:dyDescent="0.2">
      <c r="A225">
        <v>223</v>
      </c>
      <c r="B225" t="s">
        <v>64097</v>
      </c>
      <c r="F225" t="s">
        <v>64096</v>
      </c>
      <c r="G225" t="s">
        <v>6</v>
      </c>
      <c r="H225" t="s">
        <v>5</v>
      </c>
      <c r="I225" t="s">
        <v>64095</v>
      </c>
      <c r="J225" t="s">
        <v>64094</v>
      </c>
      <c r="K225" t="s">
        <v>64093</v>
      </c>
      <c r="L225" t="s">
        <v>64092</v>
      </c>
      <c r="M225" t="s">
        <v>3075</v>
      </c>
      <c r="N225">
        <v>3</v>
      </c>
      <c r="O225" t="s">
        <v>64091</v>
      </c>
      <c r="P225" t="s">
        <v>64090</v>
      </c>
      <c r="Q225" t="s">
        <v>64089</v>
      </c>
      <c r="R225" s="7">
        <v>43435</v>
      </c>
      <c r="S225" s="8">
        <f t="shared" si="24"/>
        <v>2018</v>
      </c>
      <c r="T225" s="8">
        <v>2018</v>
      </c>
      <c r="U225" s="8">
        <f t="shared" si="25"/>
        <v>4</v>
      </c>
      <c r="V225" s="7">
        <v>43435</v>
      </c>
      <c r="W225" t="s">
        <v>3895</v>
      </c>
      <c r="X225" s="2">
        <v>0.50800000000000001</v>
      </c>
      <c r="Y225" s="6">
        <f t="shared" si="30"/>
        <v>1.356076986732869E-2</v>
      </c>
      <c r="AA225">
        <v>16735447</v>
      </c>
      <c r="AB225">
        <v>19700177325</v>
      </c>
      <c r="AD225" t="s">
        <v>1</v>
      </c>
      <c r="AE225">
        <v>15</v>
      </c>
      <c r="AF225">
        <v>12</v>
      </c>
      <c r="AG225">
        <v>8594720</v>
      </c>
      <c r="AH225" t="s">
        <v>17319</v>
      </c>
      <c r="AI225" t="s">
        <v>64088</v>
      </c>
      <c r="AJ225" t="s">
        <v>64087</v>
      </c>
      <c r="AK225" t="s">
        <v>64086</v>
      </c>
      <c r="AL225">
        <v>2</v>
      </c>
      <c r="AM225" s="5">
        <f t="shared" si="26"/>
        <v>0.5</v>
      </c>
      <c r="AN225" s="4">
        <f t="shared" si="31"/>
        <v>7.572889057175312E-4</v>
      </c>
      <c r="AO225" s="3"/>
      <c r="AP225">
        <v>0</v>
      </c>
      <c r="AQ225" t="s">
        <v>49</v>
      </c>
      <c r="AR225" t="s">
        <v>64085</v>
      </c>
      <c r="AS225" t="s">
        <v>48</v>
      </c>
      <c r="AT225" s="2">
        <v>2.6880000000000002</v>
      </c>
      <c r="AU225" s="1">
        <f t="shared" si="27"/>
        <v>0.97197255788453418</v>
      </c>
      <c r="AV225" s="1">
        <f t="shared" si="28"/>
        <v>0.71590293865231103</v>
      </c>
      <c r="AW225" s="1">
        <f t="shared" si="29"/>
        <v>0.45983331942008787</v>
      </c>
    </row>
    <row r="226" spans="1:49" x14ac:dyDescent="0.2">
      <c r="A226">
        <v>224</v>
      </c>
      <c r="B226" t="s">
        <v>64084</v>
      </c>
      <c r="F226" t="s">
        <v>64083</v>
      </c>
      <c r="G226" t="s">
        <v>6</v>
      </c>
      <c r="H226" t="s">
        <v>5</v>
      </c>
      <c r="I226" t="s">
        <v>1994</v>
      </c>
      <c r="J226" t="s">
        <v>2293</v>
      </c>
      <c r="K226" t="s">
        <v>2292</v>
      </c>
      <c r="L226" t="s">
        <v>2291</v>
      </c>
      <c r="M226" t="s">
        <v>215</v>
      </c>
      <c r="N226">
        <v>5</v>
      </c>
      <c r="O226" t="s">
        <v>64082</v>
      </c>
      <c r="P226" t="s">
        <v>64081</v>
      </c>
      <c r="Q226" t="s">
        <v>64080</v>
      </c>
      <c r="R226" s="7">
        <v>43435</v>
      </c>
      <c r="S226" s="8">
        <f t="shared" si="24"/>
        <v>2018</v>
      </c>
      <c r="T226" s="8">
        <v>2018</v>
      </c>
      <c r="U226" s="8">
        <f t="shared" si="25"/>
        <v>4</v>
      </c>
      <c r="V226" s="7">
        <v>43435</v>
      </c>
      <c r="W226" t="s">
        <v>3895</v>
      </c>
      <c r="X226" s="2">
        <v>0.50800000000000001</v>
      </c>
      <c r="Y226" s="6">
        <f t="shared" si="30"/>
        <v>1.356076986732869E-2</v>
      </c>
      <c r="AA226">
        <v>16735447</v>
      </c>
      <c r="AB226">
        <v>19700177325</v>
      </c>
      <c r="AD226" t="s">
        <v>1</v>
      </c>
      <c r="AE226">
        <v>15</v>
      </c>
      <c r="AF226">
        <v>12</v>
      </c>
      <c r="AG226">
        <v>8594721</v>
      </c>
      <c r="AH226" t="s">
        <v>64079</v>
      </c>
      <c r="AI226" t="s">
        <v>64078</v>
      </c>
      <c r="AJ226" t="s">
        <v>64077</v>
      </c>
      <c r="AK226" t="s">
        <v>64076</v>
      </c>
      <c r="AL226">
        <v>31</v>
      </c>
      <c r="AM226" s="5">
        <f t="shared" si="26"/>
        <v>7.75</v>
      </c>
      <c r="AN226" s="4">
        <f t="shared" si="31"/>
        <v>1.1737978038621734E-2</v>
      </c>
      <c r="AO226" s="3"/>
      <c r="AP226">
        <v>0</v>
      </c>
      <c r="AQ226" t="s">
        <v>49</v>
      </c>
      <c r="AR226">
        <v>61501510</v>
      </c>
      <c r="AS226" t="s">
        <v>48</v>
      </c>
      <c r="AT226" s="2">
        <v>2.6880000000000002</v>
      </c>
      <c r="AU226" s="1">
        <f t="shared" si="27"/>
        <v>1.3013932318716603</v>
      </c>
      <c r="AV226" s="1">
        <f t="shared" si="28"/>
        <v>1.2649373952975211</v>
      </c>
      <c r="AW226" s="1">
        <f t="shared" si="29"/>
        <v>1.2284815587233819</v>
      </c>
    </row>
    <row r="227" spans="1:49" x14ac:dyDescent="0.2">
      <c r="A227">
        <v>225</v>
      </c>
      <c r="B227" t="s">
        <v>64075</v>
      </c>
      <c r="F227" t="s">
        <v>64074</v>
      </c>
      <c r="G227" t="s">
        <v>6</v>
      </c>
      <c r="H227" t="s">
        <v>5</v>
      </c>
      <c r="I227" t="s">
        <v>2317</v>
      </c>
      <c r="J227">
        <v>60021666</v>
      </c>
      <c r="K227" t="s">
        <v>56</v>
      </c>
      <c r="L227" t="s">
        <v>55</v>
      </c>
      <c r="M227" t="s">
        <v>54</v>
      </c>
      <c r="N227">
        <v>1</v>
      </c>
      <c r="O227" t="s">
        <v>64073</v>
      </c>
      <c r="P227">
        <v>57205320609</v>
      </c>
      <c r="Q227">
        <v>60021666</v>
      </c>
      <c r="R227" s="7">
        <v>43435</v>
      </c>
      <c r="S227" s="8">
        <f t="shared" si="24"/>
        <v>2018</v>
      </c>
      <c r="T227" s="8">
        <v>2018</v>
      </c>
      <c r="U227" s="8">
        <f t="shared" si="25"/>
        <v>4</v>
      </c>
      <c r="V227" s="7">
        <v>43435</v>
      </c>
      <c r="W227" t="s">
        <v>3895</v>
      </c>
      <c r="X227" s="2">
        <v>0.50800000000000001</v>
      </c>
      <c r="Y227" s="6">
        <f t="shared" si="30"/>
        <v>1.356076986732869E-2</v>
      </c>
      <c r="AA227">
        <v>16735447</v>
      </c>
      <c r="AB227">
        <v>19700177325</v>
      </c>
      <c r="AD227" t="s">
        <v>1</v>
      </c>
      <c r="AE227">
        <v>15</v>
      </c>
      <c r="AF227">
        <v>12</v>
      </c>
      <c r="AG227">
        <v>8594722</v>
      </c>
      <c r="AH227" t="s">
        <v>20249</v>
      </c>
      <c r="AI227" t="s">
        <v>64072</v>
      </c>
      <c r="AJ227" t="s">
        <v>64071</v>
      </c>
      <c r="AK227" t="s">
        <v>64070</v>
      </c>
      <c r="AL227">
        <v>16</v>
      </c>
      <c r="AM227" s="5">
        <f t="shared" si="26"/>
        <v>4</v>
      </c>
      <c r="AN227" s="4">
        <f t="shared" si="31"/>
        <v>6.0583112457402496E-3</v>
      </c>
      <c r="AO227" s="3"/>
      <c r="AP227">
        <v>0</v>
      </c>
      <c r="AR227">
        <v>61631020</v>
      </c>
      <c r="AS227" t="s">
        <v>604</v>
      </c>
      <c r="AT227" s="2">
        <v>2.6880000000000002</v>
      </c>
      <c r="AU227" s="1">
        <f t="shared" si="27"/>
        <v>1.1310032280852158</v>
      </c>
      <c r="AV227" s="1">
        <f t="shared" si="28"/>
        <v>0.98095405565344695</v>
      </c>
      <c r="AW227" s="1">
        <f t="shared" si="29"/>
        <v>0.8309048832216781</v>
      </c>
    </row>
    <row r="228" spans="1:49" x14ac:dyDescent="0.2">
      <c r="A228">
        <v>226</v>
      </c>
      <c r="B228" t="s">
        <v>64069</v>
      </c>
      <c r="C228" t="s">
        <v>64068</v>
      </c>
      <c r="F228" t="s">
        <v>64067</v>
      </c>
      <c r="G228" t="s">
        <v>6</v>
      </c>
      <c r="H228" t="s">
        <v>5</v>
      </c>
      <c r="I228" t="s">
        <v>64066</v>
      </c>
      <c r="J228" t="s">
        <v>64065</v>
      </c>
      <c r="K228" t="s">
        <v>64064</v>
      </c>
      <c r="L228" t="s">
        <v>64063</v>
      </c>
      <c r="M228" t="s">
        <v>116</v>
      </c>
      <c r="N228">
        <v>3</v>
      </c>
      <c r="O228" t="s">
        <v>64062</v>
      </c>
      <c r="P228" t="s">
        <v>64061</v>
      </c>
      <c r="Q228" t="s">
        <v>64060</v>
      </c>
      <c r="R228" s="7">
        <v>43435</v>
      </c>
      <c r="S228" s="8">
        <f t="shared" si="24"/>
        <v>2018</v>
      </c>
      <c r="T228" s="8">
        <v>2018</v>
      </c>
      <c r="U228" s="8">
        <f t="shared" si="25"/>
        <v>4</v>
      </c>
      <c r="V228" s="7">
        <v>43435</v>
      </c>
      <c r="W228" t="s">
        <v>4853</v>
      </c>
      <c r="X228" s="2">
        <v>0.23899999999999999</v>
      </c>
      <c r="Y228" s="6">
        <f t="shared" si="30"/>
        <v>6.3799685005739301E-3</v>
      </c>
      <c r="AA228">
        <v>13303651</v>
      </c>
      <c r="AB228">
        <v>14569</v>
      </c>
      <c r="AC228">
        <v>18486339</v>
      </c>
      <c r="AD228" t="s">
        <v>1</v>
      </c>
      <c r="AE228">
        <v>25</v>
      </c>
      <c r="AF228">
        <v>6</v>
      </c>
      <c r="AH228" t="s">
        <v>64059</v>
      </c>
      <c r="AI228" t="s">
        <v>64058</v>
      </c>
      <c r="AJ228" t="s">
        <v>64057</v>
      </c>
      <c r="AK228" t="s">
        <v>64056</v>
      </c>
      <c r="AL228">
        <v>2</v>
      </c>
      <c r="AM228" s="5">
        <f t="shared" si="26"/>
        <v>0.5</v>
      </c>
      <c r="AN228" s="4">
        <f t="shared" si="31"/>
        <v>7.572889057175312E-4</v>
      </c>
      <c r="AO228" s="3"/>
      <c r="AP228">
        <v>1</v>
      </c>
      <c r="AR228" t="s">
        <v>0</v>
      </c>
      <c r="AT228" s="2" t="s">
        <v>7</v>
      </c>
      <c r="AU228" s="1">
        <f t="shared" si="27"/>
        <v>0.46931646221170104</v>
      </c>
      <c r="AV228" s="1">
        <f t="shared" si="28"/>
        <v>0.35686287031457309</v>
      </c>
      <c r="AW228" s="1">
        <f t="shared" si="29"/>
        <v>0.24440927841744509</v>
      </c>
    </row>
    <row r="229" spans="1:49" x14ac:dyDescent="0.2">
      <c r="A229">
        <v>227</v>
      </c>
      <c r="B229" t="s">
        <v>64055</v>
      </c>
      <c r="C229" t="s">
        <v>64054</v>
      </c>
      <c r="F229" t="s">
        <v>64053</v>
      </c>
      <c r="G229" t="s">
        <v>6</v>
      </c>
      <c r="H229" t="s">
        <v>5</v>
      </c>
      <c r="I229" t="s">
        <v>64052</v>
      </c>
      <c r="J229" t="s">
        <v>64051</v>
      </c>
      <c r="K229" t="s">
        <v>64050</v>
      </c>
      <c r="L229" t="s">
        <v>64049</v>
      </c>
      <c r="M229" t="s">
        <v>64048</v>
      </c>
      <c r="N229">
        <v>5</v>
      </c>
      <c r="O229" t="s">
        <v>64047</v>
      </c>
      <c r="P229" t="s">
        <v>64046</v>
      </c>
      <c r="Q229" t="s">
        <v>64045</v>
      </c>
      <c r="R229" s="7">
        <v>43435</v>
      </c>
      <c r="S229" s="8">
        <f t="shared" si="24"/>
        <v>2018</v>
      </c>
      <c r="T229" s="8">
        <v>2018</v>
      </c>
      <c r="U229" s="8">
        <f t="shared" si="25"/>
        <v>4</v>
      </c>
      <c r="V229" s="7">
        <v>43435</v>
      </c>
      <c r="W229" t="s">
        <v>1475</v>
      </c>
      <c r="X229" s="2">
        <v>0.59799999999999998</v>
      </c>
      <c r="Y229" s="6">
        <f t="shared" si="30"/>
        <v>1.5963268465871174E-2</v>
      </c>
      <c r="AB229">
        <v>62932</v>
      </c>
      <c r="AC229">
        <v>19961073</v>
      </c>
      <c r="AD229" t="s">
        <v>1</v>
      </c>
      <c r="AE229">
        <v>11</v>
      </c>
      <c r="AF229">
        <v>12</v>
      </c>
      <c r="AG229">
        <v>3506</v>
      </c>
      <c r="AI229" t="s">
        <v>64044</v>
      </c>
      <c r="AJ229" t="s">
        <v>64043</v>
      </c>
      <c r="AK229" t="s">
        <v>64042</v>
      </c>
      <c r="AL229">
        <v>15</v>
      </c>
      <c r="AM229" s="5">
        <f t="shared" si="26"/>
        <v>3.75</v>
      </c>
      <c r="AN229" s="4">
        <f t="shared" si="31"/>
        <v>5.6796667928814843E-3</v>
      </c>
      <c r="AO229" s="3"/>
      <c r="AP229">
        <v>1</v>
      </c>
      <c r="AQ229" t="s">
        <v>80</v>
      </c>
      <c r="AR229" t="s">
        <v>64041</v>
      </c>
      <c r="AS229" t="s">
        <v>79</v>
      </c>
      <c r="AT229" s="2">
        <v>3.004</v>
      </c>
      <c r="AU229" s="1">
        <f t="shared" si="27"/>
        <v>1.2878187963974266</v>
      </c>
      <c r="AV229" s="1">
        <f t="shared" si="28"/>
        <v>1.0821467629376329</v>
      </c>
      <c r="AW229" s="1">
        <f t="shared" si="29"/>
        <v>0.87647472947783911</v>
      </c>
    </row>
    <row r="230" spans="1:49" x14ac:dyDescent="0.2">
      <c r="A230">
        <v>228</v>
      </c>
      <c r="B230" t="s">
        <v>64040</v>
      </c>
      <c r="C230" t="s">
        <v>64039</v>
      </c>
      <c r="F230" t="s">
        <v>64038</v>
      </c>
      <c r="G230" t="s">
        <v>6</v>
      </c>
      <c r="H230" t="s">
        <v>5</v>
      </c>
      <c r="I230" t="s">
        <v>64037</v>
      </c>
      <c r="J230">
        <v>60012835</v>
      </c>
      <c r="K230" t="s">
        <v>103</v>
      </c>
      <c r="L230" t="s">
        <v>102</v>
      </c>
      <c r="M230" t="s">
        <v>96</v>
      </c>
      <c r="N230">
        <v>3</v>
      </c>
      <c r="O230" t="s">
        <v>64036</v>
      </c>
      <c r="P230" t="s">
        <v>64035</v>
      </c>
      <c r="Q230" t="s">
        <v>435</v>
      </c>
      <c r="R230" s="7">
        <v>43435</v>
      </c>
      <c r="S230" s="8">
        <f t="shared" si="24"/>
        <v>2018</v>
      </c>
      <c r="T230" s="8">
        <v>2018</v>
      </c>
      <c r="U230" s="8">
        <f t="shared" si="25"/>
        <v>4</v>
      </c>
      <c r="V230" s="7">
        <v>43435</v>
      </c>
      <c r="W230" t="s">
        <v>3391</v>
      </c>
      <c r="X230" s="2">
        <v>0.69899999999999995</v>
      </c>
      <c r="Y230" s="6">
        <f t="shared" si="30"/>
        <v>1.8659405782013295E-2</v>
      </c>
      <c r="AA230">
        <v>218979</v>
      </c>
      <c r="AB230">
        <v>28132</v>
      </c>
      <c r="AC230">
        <v>10897550</v>
      </c>
      <c r="AD230" t="s">
        <v>1</v>
      </c>
      <c r="AE230">
        <v>124</v>
      </c>
      <c r="AF230">
        <v>23</v>
      </c>
      <c r="AG230">
        <v>235310</v>
      </c>
      <c r="AI230" t="s">
        <v>64034</v>
      </c>
      <c r="AK230" t="s">
        <v>64033</v>
      </c>
      <c r="AL230">
        <v>8</v>
      </c>
      <c r="AM230" s="5">
        <f t="shared" si="26"/>
        <v>2</v>
      </c>
      <c r="AN230" s="4">
        <f t="shared" si="31"/>
        <v>3.0291556228701248E-3</v>
      </c>
      <c r="AO230" s="3"/>
      <c r="AP230">
        <v>0</v>
      </c>
      <c r="AR230" t="s">
        <v>0</v>
      </c>
      <c r="AT230" s="2">
        <v>2.5459999999999998</v>
      </c>
      <c r="AU230" s="1">
        <f t="shared" si="27"/>
        <v>1.3970330734270342</v>
      </c>
      <c r="AV230" s="1">
        <f t="shared" si="28"/>
        <v>1.0844280702441711</v>
      </c>
      <c r="AW230" s="1">
        <f t="shared" si="29"/>
        <v>0.77182306706130754</v>
      </c>
    </row>
    <row r="231" spans="1:49" x14ac:dyDescent="0.2">
      <c r="A231">
        <v>229</v>
      </c>
      <c r="B231" t="s">
        <v>64032</v>
      </c>
      <c r="C231" t="s">
        <v>64031</v>
      </c>
      <c r="F231" t="s">
        <v>64030</v>
      </c>
      <c r="G231" t="s">
        <v>6</v>
      </c>
      <c r="H231" t="s">
        <v>5</v>
      </c>
      <c r="I231" t="s">
        <v>4530</v>
      </c>
      <c r="J231">
        <v>60020825</v>
      </c>
      <c r="K231" t="s">
        <v>64029</v>
      </c>
      <c r="L231" t="s">
        <v>1230</v>
      </c>
      <c r="M231" t="s">
        <v>14</v>
      </c>
      <c r="N231">
        <v>5</v>
      </c>
      <c r="O231" t="s">
        <v>64028</v>
      </c>
      <c r="P231" t="s">
        <v>64027</v>
      </c>
      <c r="Q231" t="s">
        <v>64026</v>
      </c>
      <c r="R231" s="7">
        <v>43435</v>
      </c>
      <c r="S231" s="8">
        <f t="shared" si="24"/>
        <v>2018</v>
      </c>
      <c r="T231" s="8">
        <v>2018</v>
      </c>
      <c r="U231" s="8">
        <f t="shared" si="25"/>
        <v>4</v>
      </c>
      <c r="V231" s="7">
        <v>43435</v>
      </c>
      <c r="W231" t="s">
        <v>4399</v>
      </c>
      <c r="X231" s="2">
        <v>0.22500000000000001</v>
      </c>
      <c r="Y231" s="6">
        <f t="shared" si="30"/>
        <v>6.0062464963562111E-3</v>
      </c>
      <c r="AA231">
        <v>12102512</v>
      </c>
      <c r="AB231">
        <v>17500155108</v>
      </c>
      <c r="AD231" t="s">
        <v>1</v>
      </c>
      <c r="AE231">
        <v>27</v>
      </c>
      <c r="AF231">
        <v>4</v>
      </c>
      <c r="AH231" t="s">
        <v>4945</v>
      </c>
      <c r="AI231" t="s">
        <v>64025</v>
      </c>
      <c r="AJ231" t="s">
        <v>64024</v>
      </c>
      <c r="AK231" t="s">
        <v>64023</v>
      </c>
      <c r="AL231">
        <v>1</v>
      </c>
      <c r="AM231" s="5">
        <f t="shared" si="26"/>
        <v>0.25</v>
      </c>
      <c r="AN231" s="4">
        <f t="shared" si="31"/>
        <v>3.786444528587656E-4</v>
      </c>
      <c r="AO231" s="3"/>
      <c r="AP231">
        <v>1</v>
      </c>
      <c r="AQ231" t="s">
        <v>686</v>
      </c>
      <c r="AR231" t="s">
        <v>0</v>
      </c>
      <c r="AS231" t="s">
        <v>685</v>
      </c>
      <c r="AT231" s="2">
        <v>0.95099999999999996</v>
      </c>
      <c r="AU231" s="1">
        <f t="shared" si="27"/>
        <v>0.43179658833069773</v>
      </c>
      <c r="AV231" s="1">
        <f t="shared" si="28"/>
        <v>0.31924454746074882</v>
      </c>
      <c r="AW231" s="1">
        <f t="shared" si="29"/>
        <v>0.20669250659079993</v>
      </c>
    </row>
    <row r="232" spans="1:49" x14ac:dyDescent="0.2">
      <c r="A232">
        <v>230</v>
      </c>
      <c r="B232" t="s">
        <v>64022</v>
      </c>
      <c r="C232" t="s">
        <v>64021</v>
      </c>
      <c r="F232" t="s">
        <v>64020</v>
      </c>
      <c r="G232" t="s">
        <v>6</v>
      </c>
      <c r="H232" t="s">
        <v>5</v>
      </c>
      <c r="I232" t="s">
        <v>608</v>
      </c>
      <c r="J232" t="s">
        <v>5123</v>
      </c>
      <c r="K232" t="s">
        <v>5125</v>
      </c>
      <c r="L232" t="s">
        <v>5124</v>
      </c>
      <c r="M232" t="s">
        <v>9</v>
      </c>
      <c r="N232">
        <v>4</v>
      </c>
      <c r="O232" t="s">
        <v>5206</v>
      </c>
      <c r="P232" t="s">
        <v>5205</v>
      </c>
      <c r="Q232" t="s">
        <v>5308</v>
      </c>
      <c r="R232" s="7">
        <v>43435</v>
      </c>
      <c r="S232" s="8">
        <f t="shared" si="24"/>
        <v>2018</v>
      </c>
      <c r="T232" s="8">
        <v>2018</v>
      </c>
      <c r="U232" s="8">
        <f t="shared" si="25"/>
        <v>4</v>
      </c>
      <c r="V232" s="7">
        <v>43435</v>
      </c>
      <c r="W232" t="s">
        <v>4399</v>
      </c>
      <c r="X232" s="2">
        <v>0.22500000000000001</v>
      </c>
      <c r="Y232" s="6">
        <f t="shared" si="30"/>
        <v>6.0062464963562111E-3</v>
      </c>
      <c r="AA232">
        <v>12102512</v>
      </c>
      <c r="AB232">
        <v>17500155108</v>
      </c>
      <c r="AD232" t="s">
        <v>1</v>
      </c>
      <c r="AE232">
        <v>27</v>
      </c>
      <c r="AF232">
        <v>4</v>
      </c>
      <c r="AH232" t="s">
        <v>64019</v>
      </c>
      <c r="AI232" t="s">
        <v>64018</v>
      </c>
      <c r="AJ232" t="s">
        <v>64017</v>
      </c>
      <c r="AK232" t="s">
        <v>64016</v>
      </c>
      <c r="AL232">
        <v>6</v>
      </c>
      <c r="AM232" s="5">
        <f t="shared" si="26"/>
        <v>1.5</v>
      </c>
      <c r="AN232" s="4">
        <f t="shared" si="31"/>
        <v>2.2718667171525938E-3</v>
      </c>
      <c r="AO232" s="3"/>
      <c r="AP232">
        <v>1</v>
      </c>
      <c r="AQ232" t="s">
        <v>3827</v>
      </c>
      <c r="AR232" t="s">
        <v>0</v>
      </c>
      <c r="AS232" t="s">
        <v>3826</v>
      </c>
      <c r="AT232" s="2">
        <v>0.95099999999999996</v>
      </c>
      <c r="AU232" s="1">
        <f t="shared" si="27"/>
        <v>0.48859325625951255</v>
      </c>
      <c r="AV232" s="1">
        <f t="shared" si="28"/>
        <v>0.41390566067544021</v>
      </c>
      <c r="AW232" s="1">
        <f t="shared" si="29"/>
        <v>0.33921806509136787</v>
      </c>
    </row>
    <row r="233" spans="1:49" x14ac:dyDescent="0.2">
      <c r="A233">
        <v>231</v>
      </c>
      <c r="B233" t="s">
        <v>64015</v>
      </c>
      <c r="C233" t="s">
        <v>64014</v>
      </c>
      <c r="F233" t="s">
        <v>64013</v>
      </c>
      <c r="G233" t="s">
        <v>6</v>
      </c>
      <c r="H233" t="s">
        <v>5</v>
      </c>
      <c r="I233" t="s">
        <v>64012</v>
      </c>
      <c r="J233">
        <v>60091645</v>
      </c>
      <c r="K233" t="s">
        <v>64011</v>
      </c>
      <c r="L233" t="s">
        <v>1484</v>
      </c>
      <c r="M233" t="s">
        <v>1483</v>
      </c>
      <c r="N233">
        <v>3</v>
      </c>
      <c r="O233" t="s">
        <v>64010</v>
      </c>
      <c r="P233" t="s">
        <v>64009</v>
      </c>
      <c r="Q233" t="s">
        <v>64008</v>
      </c>
      <c r="R233" s="7">
        <v>43435</v>
      </c>
      <c r="S233" s="8">
        <f t="shared" si="24"/>
        <v>2018</v>
      </c>
      <c r="T233" s="8">
        <v>2018</v>
      </c>
      <c r="U233" s="8">
        <f t="shared" si="25"/>
        <v>4</v>
      </c>
      <c r="V233" s="7">
        <v>43435</v>
      </c>
      <c r="W233" t="s">
        <v>4399</v>
      </c>
      <c r="X233" s="2">
        <v>0.22500000000000001</v>
      </c>
      <c r="Y233" s="6">
        <f t="shared" si="30"/>
        <v>6.0062464963562111E-3</v>
      </c>
      <c r="AA233">
        <v>12102512</v>
      </c>
      <c r="AB233">
        <v>17500155108</v>
      </c>
      <c r="AD233" t="s">
        <v>1</v>
      </c>
      <c r="AE233">
        <v>27</v>
      </c>
      <c r="AF233">
        <v>4</v>
      </c>
      <c r="AH233" t="s">
        <v>64007</v>
      </c>
      <c r="AI233" t="s">
        <v>64006</v>
      </c>
      <c r="AJ233" t="s">
        <v>64005</v>
      </c>
      <c r="AK233" t="s">
        <v>64004</v>
      </c>
      <c r="AL233">
        <v>0</v>
      </c>
      <c r="AM233" s="5">
        <f t="shared" si="26"/>
        <v>0</v>
      </c>
      <c r="AN233" s="4">
        <f t="shared" si="31"/>
        <v>0</v>
      </c>
      <c r="AO233" s="3"/>
      <c r="AP233">
        <v>1</v>
      </c>
      <c r="AR233" t="s">
        <v>0</v>
      </c>
      <c r="AT233" s="2">
        <v>0.95099999999999996</v>
      </c>
      <c r="AU233" s="1">
        <f t="shared" si="27"/>
        <v>0.42043725474493476</v>
      </c>
      <c r="AV233" s="1">
        <f t="shared" si="28"/>
        <v>0.30031232481781056</v>
      </c>
      <c r="AW233" s="1">
        <f t="shared" si="29"/>
        <v>0.18018739489068633</v>
      </c>
    </row>
    <row r="234" spans="1:49" x14ac:dyDescent="0.2">
      <c r="A234">
        <v>232</v>
      </c>
      <c r="B234" t="s">
        <v>64003</v>
      </c>
      <c r="C234" t="s">
        <v>64002</v>
      </c>
      <c r="F234" t="s">
        <v>64001</v>
      </c>
      <c r="G234" t="s">
        <v>6</v>
      </c>
      <c r="H234" t="s">
        <v>5</v>
      </c>
      <c r="I234" t="s">
        <v>64000</v>
      </c>
      <c r="J234" t="s">
        <v>2534</v>
      </c>
      <c r="K234" t="s">
        <v>2533</v>
      </c>
      <c r="L234" t="s">
        <v>2532</v>
      </c>
      <c r="M234" t="s">
        <v>661</v>
      </c>
      <c r="N234">
        <v>5</v>
      </c>
      <c r="O234" t="s">
        <v>63999</v>
      </c>
      <c r="P234" t="s">
        <v>63998</v>
      </c>
      <c r="Q234" t="s">
        <v>4330</v>
      </c>
      <c r="R234" s="7">
        <v>43435</v>
      </c>
      <c r="S234" s="8">
        <f t="shared" si="24"/>
        <v>2018</v>
      </c>
      <c r="T234" s="8">
        <v>2018</v>
      </c>
      <c r="U234" s="8">
        <f t="shared" si="25"/>
        <v>4</v>
      </c>
      <c r="V234" s="7">
        <v>43435</v>
      </c>
      <c r="W234" t="s">
        <v>4399</v>
      </c>
      <c r="X234" s="2">
        <v>0.22500000000000001</v>
      </c>
      <c r="Y234" s="6">
        <f t="shared" si="30"/>
        <v>6.0062464963562111E-3</v>
      </c>
      <c r="AA234">
        <v>12102512</v>
      </c>
      <c r="AB234">
        <v>17500155108</v>
      </c>
      <c r="AD234" t="s">
        <v>1</v>
      </c>
      <c r="AE234">
        <v>27</v>
      </c>
      <c r="AF234">
        <v>4</v>
      </c>
      <c r="AH234" t="s">
        <v>63997</v>
      </c>
      <c r="AI234" t="s">
        <v>63996</v>
      </c>
      <c r="AJ234" t="s">
        <v>63995</v>
      </c>
      <c r="AK234" t="s">
        <v>63994</v>
      </c>
      <c r="AL234">
        <v>9</v>
      </c>
      <c r="AM234" s="5">
        <f t="shared" si="26"/>
        <v>2.25</v>
      </c>
      <c r="AN234" s="4">
        <f t="shared" si="31"/>
        <v>3.4078000757288905E-3</v>
      </c>
      <c r="AO234" s="3"/>
      <c r="AP234">
        <v>1</v>
      </c>
      <c r="AR234" t="s">
        <v>0</v>
      </c>
      <c r="AT234" s="2">
        <v>0.95099999999999996</v>
      </c>
      <c r="AU234" s="1">
        <f t="shared" si="27"/>
        <v>0.5226712570168015</v>
      </c>
      <c r="AV234" s="1">
        <f t="shared" si="28"/>
        <v>0.47070232860425509</v>
      </c>
      <c r="AW234" s="1">
        <f t="shared" si="29"/>
        <v>0.41873340019170863</v>
      </c>
    </row>
    <row r="235" spans="1:49" x14ac:dyDescent="0.2">
      <c r="A235">
        <v>233</v>
      </c>
      <c r="B235" t="s">
        <v>63993</v>
      </c>
      <c r="C235" t="s">
        <v>63992</v>
      </c>
      <c r="F235" t="s">
        <v>63991</v>
      </c>
      <c r="G235" t="s">
        <v>6</v>
      </c>
      <c r="H235" t="s">
        <v>5</v>
      </c>
      <c r="I235" t="s">
        <v>63990</v>
      </c>
      <c r="J235" t="s">
        <v>1538</v>
      </c>
      <c r="K235" t="s">
        <v>1537</v>
      </c>
      <c r="L235" t="s">
        <v>1536</v>
      </c>
      <c r="M235" t="s">
        <v>106</v>
      </c>
      <c r="N235">
        <v>3</v>
      </c>
      <c r="O235" t="s">
        <v>63989</v>
      </c>
      <c r="P235" t="s">
        <v>63988</v>
      </c>
      <c r="Q235" t="s">
        <v>63987</v>
      </c>
      <c r="R235" s="7">
        <v>43435</v>
      </c>
      <c r="S235" s="8">
        <f t="shared" si="24"/>
        <v>2018</v>
      </c>
      <c r="T235" s="8">
        <v>2018</v>
      </c>
      <c r="U235" s="8">
        <f t="shared" si="25"/>
        <v>4</v>
      </c>
      <c r="V235" s="7">
        <v>43435</v>
      </c>
      <c r="W235" t="s">
        <v>4399</v>
      </c>
      <c r="X235" s="2">
        <v>0.22500000000000001</v>
      </c>
      <c r="Y235" s="6">
        <f t="shared" si="30"/>
        <v>6.0062464963562111E-3</v>
      </c>
      <c r="AA235">
        <v>12102512</v>
      </c>
      <c r="AB235">
        <v>17500155108</v>
      </c>
      <c r="AD235" t="s">
        <v>1</v>
      </c>
      <c r="AE235">
        <v>27</v>
      </c>
      <c r="AF235">
        <v>4</v>
      </c>
      <c r="AH235" t="s">
        <v>63986</v>
      </c>
      <c r="AI235" t="s">
        <v>63985</v>
      </c>
      <c r="AJ235" t="s">
        <v>63984</v>
      </c>
      <c r="AK235" t="s">
        <v>63983</v>
      </c>
      <c r="AL235">
        <v>3</v>
      </c>
      <c r="AM235" s="5">
        <f t="shared" si="26"/>
        <v>0.75</v>
      </c>
      <c r="AN235" s="4">
        <f t="shared" si="31"/>
        <v>1.1359333585762969E-3</v>
      </c>
      <c r="AO235" s="3"/>
      <c r="AP235">
        <v>1</v>
      </c>
      <c r="AR235" t="s">
        <v>0</v>
      </c>
      <c r="AT235" s="2">
        <v>0.95099999999999996</v>
      </c>
      <c r="AU235" s="1">
        <f t="shared" si="27"/>
        <v>0.45451525550222366</v>
      </c>
      <c r="AV235" s="1">
        <f t="shared" si="28"/>
        <v>0.35710899274662539</v>
      </c>
      <c r="AW235" s="1">
        <f t="shared" si="29"/>
        <v>0.25970272999102711</v>
      </c>
    </row>
    <row r="236" spans="1:49" x14ac:dyDescent="0.2">
      <c r="A236">
        <v>234</v>
      </c>
      <c r="B236" t="s">
        <v>63982</v>
      </c>
      <c r="C236" t="s">
        <v>63981</v>
      </c>
      <c r="F236" t="s">
        <v>63980</v>
      </c>
      <c r="G236" t="s">
        <v>6</v>
      </c>
      <c r="H236" t="s">
        <v>5</v>
      </c>
      <c r="I236" t="s">
        <v>63979</v>
      </c>
      <c r="J236">
        <v>60032987</v>
      </c>
      <c r="K236" t="s">
        <v>4409</v>
      </c>
      <c r="L236" t="s">
        <v>727</v>
      </c>
      <c r="M236" t="s">
        <v>726</v>
      </c>
      <c r="N236">
        <v>3</v>
      </c>
      <c r="O236" t="s">
        <v>4408</v>
      </c>
      <c r="P236" t="s">
        <v>4407</v>
      </c>
      <c r="Q236" t="s">
        <v>4406</v>
      </c>
      <c r="R236" s="7">
        <v>43435</v>
      </c>
      <c r="S236" s="8">
        <f t="shared" si="24"/>
        <v>2018</v>
      </c>
      <c r="T236" s="8">
        <v>2018</v>
      </c>
      <c r="U236" s="8">
        <f t="shared" si="25"/>
        <v>4</v>
      </c>
      <c r="V236" s="7">
        <v>43435</v>
      </c>
      <c r="W236" t="s">
        <v>4399</v>
      </c>
      <c r="X236" s="2">
        <v>0.22500000000000001</v>
      </c>
      <c r="Y236" s="6">
        <f t="shared" si="30"/>
        <v>6.0062464963562111E-3</v>
      </c>
      <c r="AA236">
        <v>12102512</v>
      </c>
      <c r="AB236">
        <v>17500155108</v>
      </c>
      <c r="AD236" t="s">
        <v>1</v>
      </c>
      <c r="AE236">
        <v>27</v>
      </c>
      <c r="AF236">
        <v>4</v>
      </c>
      <c r="AH236" t="s">
        <v>63978</v>
      </c>
      <c r="AI236" t="s">
        <v>63977</v>
      </c>
      <c r="AJ236" t="s">
        <v>63976</v>
      </c>
      <c r="AK236" t="s">
        <v>63975</v>
      </c>
      <c r="AL236">
        <v>0</v>
      </c>
      <c r="AM236" s="5">
        <f t="shared" si="26"/>
        <v>0</v>
      </c>
      <c r="AN236" s="4">
        <f t="shared" si="31"/>
        <v>0</v>
      </c>
      <c r="AO236" s="3"/>
      <c r="AP236">
        <v>1</v>
      </c>
      <c r="AR236" t="s">
        <v>0</v>
      </c>
      <c r="AT236" s="2">
        <v>0.95099999999999996</v>
      </c>
      <c r="AU236" s="1">
        <f t="shared" si="27"/>
        <v>0.42043725474493476</v>
      </c>
      <c r="AV236" s="1">
        <f t="shared" si="28"/>
        <v>0.30031232481781056</v>
      </c>
      <c r="AW236" s="1">
        <f t="shared" si="29"/>
        <v>0.18018739489068633</v>
      </c>
    </row>
    <row r="237" spans="1:49" x14ac:dyDescent="0.2">
      <c r="A237">
        <v>235</v>
      </c>
      <c r="B237" t="s">
        <v>63974</v>
      </c>
      <c r="C237" t="s">
        <v>63973</v>
      </c>
      <c r="F237" t="s">
        <v>63972</v>
      </c>
      <c r="G237" t="s">
        <v>6</v>
      </c>
      <c r="H237" t="s">
        <v>5</v>
      </c>
      <c r="I237" t="s">
        <v>509</v>
      </c>
      <c r="J237" t="s">
        <v>63971</v>
      </c>
      <c r="K237" t="s">
        <v>63970</v>
      </c>
      <c r="L237" t="s">
        <v>2504</v>
      </c>
      <c r="M237" t="s">
        <v>215</v>
      </c>
      <c r="N237">
        <v>5</v>
      </c>
      <c r="O237" t="s">
        <v>63969</v>
      </c>
      <c r="P237" t="s">
        <v>63968</v>
      </c>
      <c r="Q237" t="s">
        <v>63967</v>
      </c>
      <c r="R237" s="7">
        <v>43435</v>
      </c>
      <c r="S237" s="8">
        <f t="shared" si="24"/>
        <v>2018</v>
      </c>
      <c r="T237" s="8">
        <v>2018</v>
      </c>
      <c r="U237" s="8">
        <f t="shared" si="25"/>
        <v>4</v>
      </c>
      <c r="V237" s="7">
        <v>43435</v>
      </c>
      <c r="W237" t="s">
        <v>4399</v>
      </c>
      <c r="X237" s="2">
        <v>0.22500000000000001</v>
      </c>
      <c r="Y237" s="6">
        <f t="shared" si="30"/>
        <v>6.0062464963562111E-3</v>
      </c>
      <c r="AA237">
        <v>12102512</v>
      </c>
      <c r="AB237">
        <v>17500155108</v>
      </c>
      <c r="AD237" t="s">
        <v>1</v>
      </c>
      <c r="AE237">
        <v>27</v>
      </c>
      <c r="AF237">
        <v>4</v>
      </c>
      <c r="AH237" t="s">
        <v>63966</v>
      </c>
      <c r="AI237" t="s">
        <v>63965</v>
      </c>
      <c r="AJ237" t="s">
        <v>63964</v>
      </c>
      <c r="AK237" t="s">
        <v>63963</v>
      </c>
      <c r="AL237">
        <v>3</v>
      </c>
      <c r="AM237" s="5">
        <f t="shared" si="26"/>
        <v>0.75</v>
      </c>
      <c r="AN237" s="4">
        <f t="shared" si="31"/>
        <v>1.1359333585762969E-3</v>
      </c>
      <c r="AO237" s="3"/>
      <c r="AP237">
        <v>1</v>
      </c>
      <c r="AQ237" t="s">
        <v>49</v>
      </c>
      <c r="AR237">
        <v>61601372</v>
      </c>
      <c r="AS237" t="s">
        <v>48</v>
      </c>
      <c r="AT237" s="2">
        <v>0.95099999999999996</v>
      </c>
      <c r="AU237" s="1">
        <f t="shared" si="27"/>
        <v>0.45451525550222366</v>
      </c>
      <c r="AV237" s="1">
        <f t="shared" si="28"/>
        <v>0.35710899274662539</v>
      </c>
      <c r="AW237" s="1">
        <f t="shared" si="29"/>
        <v>0.25970272999102711</v>
      </c>
    </row>
    <row r="238" spans="1:49" x14ac:dyDescent="0.2">
      <c r="A238">
        <v>236</v>
      </c>
      <c r="B238" t="s">
        <v>63962</v>
      </c>
      <c r="C238" t="s">
        <v>63961</v>
      </c>
      <c r="F238" t="s">
        <v>63960</v>
      </c>
      <c r="G238" t="s">
        <v>6</v>
      </c>
      <c r="H238" t="s">
        <v>5</v>
      </c>
      <c r="I238" t="s">
        <v>63959</v>
      </c>
      <c r="J238">
        <v>60012658</v>
      </c>
      <c r="K238" t="s">
        <v>63958</v>
      </c>
      <c r="L238" t="s">
        <v>63957</v>
      </c>
      <c r="M238" t="s">
        <v>14</v>
      </c>
      <c r="N238">
        <v>2</v>
      </c>
      <c r="O238" t="s">
        <v>63956</v>
      </c>
      <c r="P238" t="s">
        <v>63955</v>
      </c>
      <c r="Q238" t="s">
        <v>63954</v>
      </c>
      <c r="R238" s="7">
        <v>43435</v>
      </c>
      <c r="S238" s="8">
        <f t="shared" si="24"/>
        <v>2018</v>
      </c>
      <c r="T238" s="8">
        <v>2018</v>
      </c>
      <c r="U238" s="8">
        <f t="shared" si="25"/>
        <v>4</v>
      </c>
      <c r="V238" s="7">
        <v>43435</v>
      </c>
      <c r="W238" t="s">
        <v>4399</v>
      </c>
      <c r="X238" s="2">
        <v>0.22500000000000001</v>
      </c>
      <c r="Y238" s="6">
        <f t="shared" si="30"/>
        <v>6.0062464963562111E-3</v>
      </c>
      <c r="AA238">
        <v>12102512</v>
      </c>
      <c r="AB238">
        <v>17500155108</v>
      </c>
      <c r="AD238" t="s">
        <v>1</v>
      </c>
      <c r="AE238">
        <v>27</v>
      </c>
      <c r="AF238">
        <v>4</v>
      </c>
      <c r="AH238" t="s">
        <v>63953</v>
      </c>
      <c r="AI238" t="s">
        <v>63952</v>
      </c>
      <c r="AJ238" t="s">
        <v>63951</v>
      </c>
      <c r="AK238" t="s">
        <v>63950</v>
      </c>
      <c r="AL238">
        <v>1</v>
      </c>
      <c r="AM238" s="5">
        <f t="shared" si="26"/>
        <v>0.25</v>
      </c>
      <c r="AN238" s="4">
        <f t="shared" si="31"/>
        <v>3.786444528587656E-4</v>
      </c>
      <c r="AO238" s="3"/>
      <c r="AP238">
        <v>1</v>
      </c>
      <c r="AR238" t="s">
        <v>0</v>
      </c>
      <c r="AT238" s="2">
        <v>0.95099999999999996</v>
      </c>
      <c r="AU238" s="1">
        <f t="shared" si="27"/>
        <v>0.43179658833069773</v>
      </c>
      <c r="AV238" s="1">
        <f t="shared" si="28"/>
        <v>0.31924454746074882</v>
      </c>
      <c r="AW238" s="1">
        <f t="shared" si="29"/>
        <v>0.20669250659079993</v>
      </c>
    </row>
    <row r="239" spans="1:49" x14ac:dyDescent="0.2">
      <c r="A239">
        <v>237</v>
      </c>
      <c r="B239" t="s">
        <v>63949</v>
      </c>
      <c r="C239" t="s">
        <v>63948</v>
      </c>
      <c r="F239" t="s">
        <v>63947</v>
      </c>
      <c r="G239" t="s">
        <v>6</v>
      </c>
      <c r="H239" t="s">
        <v>5</v>
      </c>
      <c r="I239" t="s">
        <v>63946</v>
      </c>
      <c r="J239" t="s">
        <v>63945</v>
      </c>
      <c r="K239" t="s">
        <v>63944</v>
      </c>
      <c r="L239" t="s">
        <v>63943</v>
      </c>
      <c r="M239" t="s">
        <v>2052</v>
      </c>
      <c r="N239">
        <v>2</v>
      </c>
      <c r="O239" t="s">
        <v>63942</v>
      </c>
      <c r="P239" t="s">
        <v>63941</v>
      </c>
      <c r="Q239" t="s">
        <v>63940</v>
      </c>
      <c r="R239" s="7">
        <v>43435</v>
      </c>
      <c r="S239" s="8">
        <f t="shared" si="24"/>
        <v>2018</v>
      </c>
      <c r="T239" s="8">
        <v>2018</v>
      </c>
      <c r="U239" s="8">
        <f t="shared" si="25"/>
        <v>4</v>
      </c>
      <c r="V239" s="7">
        <v>43435</v>
      </c>
      <c r="W239" t="s">
        <v>4399</v>
      </c>
      <c r="X239" s="2">
        <v>0.22500000000000001</v>
      </c>
      <c r="Y239" s="6">
        <f t="shared" si="30"/>
        <v>6.0062464963562111E-3</v>
      </c>
      <c r="AA239">
        <v>12102512</v>
      </c>
      <c r="AB239">
        <v>17500155108</v>
      </c>
      <c r="AD239" t="s">
        <v>1</v>
      </c>
      <c r="AE239">
        <v>27</v>
      </c>
      <c r="AF239">
        <v>4</v>
      </c>
      <c r="AH239" t="s">
        <v>63939</v>
      </c>
      <c r="AI239" t="s">
        <v>63938</v>
      </c>
      <c r="AJ239" t="s">
        <v>63937</v>
      </c>
      <c r="AK239" t="s">
        <v>63936</v>
      </c>
      <c r="AL239">
        <v>2</v>
      </c>
      <c r="AM239" s="5">
        <f t="shared" si="26"/>
        <v>0.5</v>
      </c>
      <c r="AN239" s="4">
        <f t="shared" si="31"/>
        <v>7.572889057175312E-4</v>
      </c>
      <c r="AO239" s="3"/>
      <c r="AP239">
        <v>1</v>
      </c>
      <c r="AR239" t="s">
        <v>0</v>
      </c>
      <c r="AT239" s="2">
        <v>0.95099999999999996</v>
      </c>
      <c r="AU239" s="1">
        <f t="shared" si="27"/>
        <v>0.44315592191646075</v>
      </c>
      <c r="AV239" s="1">
        <f t="shared" si="28"/>
        <v>0.33817677010368713</v>
      </c>
      <c r="AW239" s="1">
        <f t="shared" si="29"/>
        <v>0.23319761829091351</v>
      </c>
    </row>
    <row r="240" spans="1:49" x14ac:dyDescent="0.2">
      <c r="A240">
        <v>238</v>
      </c>
      <c r="B240" t="s">
        <v>63935</v>
      </c>
      <c r="F240" t="s">
        <v>63934</v>
      </c>
      <c r="G240" t="s">
        <v>6</v>
      </c>
      <c r="H240" t="s">
        <v>5</v>
      </c>
      <c r="I240" t="s">
        <v>2043</v>
      </c>
      <c r="J240">
        <v>60029274</v>
      </c>
      <c r="K240" t="s">
        <v>2040</v>
      </c>
      <c r="L240" t="s">
        <v>2042</v>
      </c>
      <c r="M240" t="s">
        <v>140</v>
      </c>
      <c r="N240">
        <v>1</v>
      </c>
      <c r="O240" t="s">
        <v>63933</v>
      </c>
      <c r="P240">
        <v>55639555000</v>
      </c>
      <c r="Q240">
        <v>60029274</v>
      </c>
      <c r="R240" s="7">
        <v>43435</v>
      </c>
      <c r="S240" s="8">
        <f t="shared" si="24"/>
        <v>2018</v>
      </c>
      <c r="T240" s="8">
        <v>2018</v>
      </c>
      <c r="U240" s="8">
        <f t="shared" si="25"/>
        <v>4</v>
      </c>
      <c r="V240" s="7">
        <v>43435</v>
      </c>
      <c r="W240" t="s">
        <v>5327</v>
      </c>
      <c r="X240" s="2" t="s">
        <v>7</v>
      </c>
      <c r="Y240" s="6" t="e">
        <f t="shared" si="30"/>
        <v>#VALUE!</v>
      </c>
      <c r="AA240">
        <v>9766308</v>
      </c>
      <c r="AB240">
        <v>21100785495</v>
      </c>
      <c r="AC240">
        <v>9766316</v>
      </c>
      <c r="AD240" t="s">
        <v>1</v>
      </c>
      <c r="AE240">
        <v>9</v>
      </c>
      <c r="AF240">
        <v>12</v>
      </c>
      <c r="AH240" t="s">
        <v>63932</v>
      </c>
      <c r="AI240" t="s">
        <v>63931</v>
      </c>
      <c r="AJ240" t="s">
        <v>63930</v>
      </c>
      <c r="AK240" t="s">
        <v>63929</v>
      </c>
      <c r="AL240">
        <v>1</v>
      </c>
      <c r="AM240" s="5">
        <f t="shared" si="26"/>
        <v>0.25</v>
      </c>
      <c r="AN240" s="4">
        <f t="shared" si="31"/>
        <v>3.786444528587656E-4</v>
      </c>
      <c r="AO240" s="3"/>
      <c r="AP240">
        <v>0</v>
      </c>
      <c r="AR240" t="s">
        <v>0</v>
      </c>
      <c r="AT240" s="2" t="s">
        <v>7</v>
      </c>
      <c r="AU240" s="1" t="e">
        <f t="shared" si="27"/>
        <v>#VALUE!</v>
      </c>
      <c r="AV240" s="1" t="e">
        <f t="shared" si="28"/>
        <v>#VALUE!</v>
      </c>
      <c r="AW240" s="1" t="e">
        <f t="shared" si="29"/>
        <v>#VALUE!</v>
      </c>
    </row>
    <row r="241" spans="1:49" x14ac:dyDescent="0.2">
      <c r="A241">
        <v>239</v>
      </c>
      <c r="B241" t="s">
        <v>63928</v>
      </c>
      <c r="C241" t="s">
        <v>63927</v>
      </c>
      <c r="E241">
        <v>30592904</v>
      </c>
      <c r="F241" t="s">
        <v>63926</v>
      </c>
      <c r="G241" t="s">
        <v>6</v>
      </c>
      <c r="H241" t="s">
        <v>5</v>
      </c>
      <c r="I241" t="s">
        <v>63925</v>
      </c>
      <c r="J241" t="s">
        <v>63924</v>
      </c>
      <c r="K241" t="s">
        <v>63923</v>
      </c>
      <c r="L241" t="s">
        <v>63922</v>
      </c>
      <c r="M241" t="s">
        <v>63921</v>
      </c>
      <c r="N241">
        <v>5</v>
      </c>
      <c r="O241" t="s">
        <v>63920</v>
      </c>
      <c r="P241" t="s">
        <v>63919</v>
      </c>
      <c r="Q241" t="s">
        <v>63918</v>
      </c>
      <c r="R241" s="7">
        <v>43435</v>
      </c>
      <c r="S241" s="8">
        <f t="shared" si="24"/>
        <v>2018</v>
      </c>
      <c r="T241" s="8">
        <v>2018</v>
      </c>
      <c r="U241" s="8">
        <f t="shared" si="25"/>
        <v>4</v>
      </c>
      <c r="V241" s="7">
        <v>43435</v>
      </c>
      <c r="W241" t="s">
        <v>63917</v>
      </c>
      <c r="X241" s="2">
        <v>0.41899999999999998</v>
      </c>
      <c r="Y241" s="6">
        <f t="shared" si="30"/>
        <v>1.1184965697658899E-2</v>
      </c>
      <c r="AA241">
        <v>10427260</v>
      </c>
      <c r="AB241">
        <v>18331</v>
      </c>
      <c r="AD241" t="s">
        <v>1</v>
      </c>
      <c r="AE241">
        <v>49</v>
      </c>
      <c r="AF241">
        <v>4</v>
      </c>
      <c r="AH241" t="s">
        <v>63916</v>
      </c>
      <c r="AI241" t="s">
        <v>63915</v>
      </c>
      <c r="AJ241" t="s">
        <v>63914</v>
      </c>
      <c r="AK241" t="s">
        <v>63913</v>
      </c>
      <c r="AL241">
        <v>1</v>
      </c>
      <c r="AM241" s="5">
        <f t="shared" si="26"/>
        <v>0.25</v>
      </c>
      <c r="AN241" s="4">
        <f t="shared" si="31"/>
        <v>3.786444528587656E-4</v>
      </c>
      <c r="AO241" s="3"/>
      <c r="AP241">
        <v>0</v>
      </c>
      <c r="AR241" t="s">
        <v>0</v>
      </c>
      <c r="AT241" s="2">
        <v>0.77600000000000002</v>
      </c>
      <c r="AU241" s="1">
        <f t="shared" si="27"/>
        <v>0.79430693242188588</v>
      </c>
      <c r="AV241" s="1">
        <f t="shared" si="28"/>
        <v>0.57818050752588324</v>
      </c>
      <c r="AW241" s="1">
        <f t="shared" si="29"/>
        <v>0.36205408262988059</v>
      </c>
    </row>
    <row r="242" spans="1:49" x14ac:dyDescent="0.2">
      <c r="A242">
        <v>240</v>
      </c>
      <c r="B242" t="s">
        <v>63912</v>
      </c>
      <c r="C242" t="s">
        <v>63911</v>
      </c>
      <c r="F242" t="s">
        <v>63910</v>
      </c>
      <c r="G242" t="s">
        <v>6</v>
      </c>
      <c r="H242" t="s">
        <v>5</v>
      </c>
      <c r="I242" t="s">
        <v>63909</v>
      </c>
      <c r="J242" t="s">
        <v>63908</v>
      </c>
      <c r="K242" t="s">
        <v>63907</v>
      </c>
      <c r="L242" t="s">
        <v>63906</v>
      </c>
      <c r="M242" t="s">
        <v>990</v>
      </c>
      <c r="N242">
        <v>4</v>
      </c>
      <c r="O242" t="s">
        <v>63905</v>
      </c>
      <c r="P242" t="s">
        <v>63904</v>
      </c>
      <c r="Q242" t="s">
        <v>63903</v>
      </c>
      <c r="R242" s="7">
        <v>43435</v>
      </c>
      <c r="S242" s="8">
        <f t="shared" si="24"/>
        <v>2018</v>
      </c>
      <c r="T242" s="8">
        <v>2018</v>
      </c>
      <c r="U242" s="8">
        <f t="shared" si="25"/>
        <v>4</v>
      </c>
      <c r="V242" s="7">
        <v>43435</v>
      </c>
      <c r="W242" t="s">
        <v>4399</v>
      </c>
      <c r="X242" s="2">
        <v>0.22500000000000001</v>
      </c>
      <c r="Y242" s="6">
        <f t="shared" si="30"/>
        <v>6.0062464963562111E-3</v>
      </c>
      <c r="AA242">
        <v>12102512</v>
      </c>
      <c r="AB242">
        <v>17500155108</v>
      </c>
      <c r="AD242" t="s">
        <v>1</v>
      </c>
      <c r="AE242">
        <v>27</v>
      </c>
      <c r="AF242">
        <v>4</v>
      </c>
      <c r="AH242" t="s">
        <v>63902</v>
      </c>
      <c r="AI242" t="s">
        <v>63901</v>
      </c>
      <c r="AJ242" t="s">
        <v>63900</v>
      </c>
      <c r="AK242" t="s">
        <v>63899</v>
      </c>
      <c r="AL242">
        <v>9</v>
      </c>
      <c r="AM242" s="5">
        <f t="shared" si="26"/>
        <v>2.25</v>
      </c>
      <c r="AN242" s="4">
        <f t="shared" si="31"/>
        <v>3.4078000757288905E-3</v>
      </c>
      <c r="AO242" s="3"/>
      <c r="AP242">
        <v>1</v>
      </c>
      <c r="AR242" t="s">
        <v>0</v>
      </c>
      <c r="AT242" s="2">
        <v>0.95099999999999996</v>
      </c>
      <c r="AU242" s="1">
        <f t="shared" si="27"/>
        <v>0.5226712570168015</v>
      </c>
      <c r="AV242" s="1">
        <f t="shared" si="28"/>
        <v>0.47070232860425509</v>
      </c>
      <c r="AW242" s="1">
        <f t="shared" si="29"/>
        <v>0.41873340019170863</v>
      </c>
    </row>
    <row r="243" spans="1:49" x14ac:dyDescent="0.2">
      <c r="A243">
        <v>241</v>
      </c>
      <c r="B243" t="s">
        <v>63898</v>
      </c>
      <c r="C243" t="s">
        <v>63897</v>
      </c>
      <c r="F243" t="s">
        <v>63896</v>
      </c>
      <c r="G243" t="s">
        <v>6</v>
      </c>
      <c r="H243" t="s">
        <v>5</v>
      </c>
      <c r="I243" t="s">
        <v>63895</v>
      </c>
      <c r="J243" t="s">
        <v>63890</v>
      </c>
      <c r="K243" t="s">
        <v>63894</v>
      </c>
      <c r="L243" t="s">
        <v>63893</v>
      </c>
      <c r="M243" t="s">
        <v>520</v>
      </c>
      <c r="N243">
        <v>2</v>
      </c>
      <c r="O243" t="s">
        <v>63892</v>
      </c>
      <c r="P243" t="s">
        <v>63891</v>
      </c>
      <c r="Q243" t="s">
        <v>63890</v>
      </c>
      <c r="R243" s="7">
        <v>43435</v>
      </c>
      <c r="S243" s="8">
        <f t="shared" si="24"/>
        <v>2018</v>
      </c>
      <c r="T243" s="8">
        <v>2018</v>
      </c>
      <c r="U243" s="8">
        <f t="shared" si="25"/>
        <v>4</v>
      </c>
      <c r="V243" s="7">
        <v>43435</v>
      </c>
      <c r="W243" t="s">
        <v>3764</v>
      </c>
      <c r="X243" s="2">
        <v>0.63800000000000001</v>
      </c>
      <c r="Y243" s="6">
        <f t="shared" si="30"/>
        <v>1.7031045620778944E-2</v>
      </c>
      <c r="AA243" t="s">
        <v>3763</v>
      </c>
      <c r="AB243">
        <v>12367</v>
      </c>
      <c r="AC243">
        <v>14779730</v>
      </c>
      <c r="AD243" t="s">
        <v>1</v>
      </c>
      <c r="AE243">
        <v>33</v>
      </c>
      <c r="AF243">
        <v>164</v>
      </c>
      <c r="AH243" t="s">
        <v>63889</v>
      </c>
      <c r="AI243" t="s">
        <v>63888</v>
      </c>
      <c r="AJ243" t="s">
        <v>63887</v>
      </c>
      <c r="AK243" t="s">
        <v>63886</v>
      </c>
      <c r="AL243">
        <v>1</v>
      </c>
      <c r="AM243" s="5">
        <f t="shared" si="26"/>
        <v>0.25</v>
      </c>
      <c r="AN243" s="4">
        <f t="shared" si="31"/>
        <v>3.786444528587656E-4</v>
      </c>
      <c r="AO243" s="3"/>
      <c r="AP243">
        <v>0</v>
      </c>
      <c r="AR243" t="s">
        <v>0</v>
      </c>
      <c r="AS243" t="s">
        <v>63885</v>
      </c>
      <c r="AT243" s="2">
        <v>2.7440000000000002</v>
      </c>
      <c r="AU243" s="1">
        <f t="shared" si="27"/>
        <v>1.203532527040289</v>
      </c>
      <c r="AV243" s="1">
        <f t="shared" si="28"/>
        <v>0.87048450368188546</v>
      </c>
      <c r="AW243" s="1">
        <f t="shared" si="29"/>
        <v>0.5374364803234819</v>
      </c>
    </row>
    <row r="244" spans="1:49" x14ac:dyDescent="0.2">
      <c r="A244">
        <v>242</v>
      </c>
      <c r="B244" t="s">
        <v>63884</v>
      </c>
      <c r="C244" t="s">
        <v>63883</v>
      </c>
      <c r="D244" t="s">
        <v>63882</v>
      </c>
      <c r="F244" t="s">
        <v>63881</v>
      </c>
      <c r="G244" t="s">
        <v>6</v>
      </c>
      <c r="H244" t="s">
        <v>5</v>
      </c>
      <c r="I244" t="s">
        <v>63880</v>
      </c>
      <c r="J244">
        <v>60017323</v>
      </c>
      <c r="K244" t="s">
        <v>63879</v>
      </c>
      <c r="L244" t="s">
        <v>4459</v>
      </c>
      <c r="M244" t="s">
        <v>1615</v>
      </c>
      <c r="N244">
        <v>5</v>
      </c>
      <c r="O244" t="s">
        <v>63878</v>
      </c>
      <c r="P244" t="s">
        <v>63877</v>
      </c>
      <c r="Q244" t="s">
        <v>63876</v>
      </c>
      <c r="R244" s="7">
        <v>43435</v>
      </c>
      <c r="S244" s="8">
        <f t="shared" si="24"/>
        <v>2018</v>
      </c>
      <c r="T244" s="8">
        <v>2018</v>
      </c>
      <c r="U244" s="8">
        <f t="shared" si="25"/>
        <v>4</v>
      </c>
      <c r="V244" s="7">
        <v>43435</v>
      </c>
      <c r="W244" t="s">
        <v>63875</v>
      </c>
      <c r="X244" s="2">
        <v>0.45500000000000002</v>
      </c>
      <c r="Y244" s="6">
        <f t="shared" si="30"/>
        <v>1.2145965137075894E-2</v>
      </c>
      <c r="AA244">
        <v>24058440</v>
      </c>
      <c r="AB244">
        <v>21100411756</v>
      </c>
      <c r="AD244" t="s">
        <v>1</v>
      </c>
      <c r="AE244">
        <v>4</v>
      </c>
      <c r="AF244">
        <v>12</v>
      </c>
      <c r="AG244" t="s">
        <v>63874</v>
      </c>
      <c r="AI244" t="s">
        <v>63873</v>
      </c>
      <c r="AJ244" t="s">
        <v>63872</v>
      </c>
      <c r="AK244" t="s">
        <v>63871</v>
      </c>
      <c r="AL244">
        <v>1</v>
      </c>
      <c r="AM244" s="5">
        <f t="shared" si="26"/>
        <v>0.25</v>
      </c>
      <c r="AN244" s="4">
        <f t="shared" si="31"/>
        <v>3.786444528587656E-4</v>
      </c>
      <c r="AO244" s="3"/>
      <c r="AP244">
        <v>1</v>
      </c>
      <c r="AQ244" t="s">
        <v>105</v>
      </c>
      <c r="AR244">
        <v>261984</v>
      </c>
      <c r="AS244" t="s">
        <v>104</v>
      </c>
      <c r="AT244" s="2" t="s">
        <v>7</v>
      </c>
      <c r="AU244" s="1">
        <f t="shared" si="27"/>
        <v>0.86157689318107544</v>
      </c>
      <c r="AV244" s="1">
        <f t="shared" si="28"/>
        <v>0.62623047949673294</v>
      </c>
      <c r="AW244" s="1">
        <f t="shared" si="29"/>
        <v>0.39088406581239038</v>
      </c>
    </row>
    <row r="245" spans="1:49" x14ac:dyDescent="0.2">
      <c r="A245">
        <v>243</v>
      </c>
      <c r="B245" t="s">
        <v>63870</v>
      </c>
      <c r="C245" t="s">
        <v>63869</v>
      </c>
      <c r="F245" t="s">
        <v>63868</v>
      </c>
      <c r="G245" t="s">
        <v>6</v>
      </c>
      <c r="H245" t="s">
        <v>5</v>
      </c>
      <c r="I245" t="s">
        <v>32321</v>
      </c>
      <c r="J245" t="s">
        <v>63867</v>
      </c>
      <c r="K245" t="s">
        <v>63866</v>
      </c>
      <c r="L245" t="s">
        <v>3049</v>
      </c>
      <c r="M245" t="s">
        <v>1752</v>
      </c>
      <c r="N245">
        <v>4</v>
      </c>
      <c r="O245" t="s">
        <v>63865</v>
      </c>
      <c r="P245" t="s">
        <v>63864</v>
      </c>
      <c r="Q245" t="s">
        <v>63863</v>
      </c>
      <c r="R245" s="7">
        <v>43435</v>
      </c>
      <c r="S245" s="8">
        <f t="shared" si="24"/>
        <v>2018</v>
      </c>
      <c r="T245" s="8">
        <v>2018</v>
      </c>
      <c r="U245" s="8">
        <f t="shared" si="25"/>
        <v>4</v>
      </c>
      <c r="V245" s="7">
        <v>43435</v>
      </c>
      <c r="W245" t="s">
        <v>5361</v>
      </c>
      <c r="X245" s="2">
        <v>1.421</v>
      </c>
      <c r="Y245" s="6">
        <f t="shared" si="30"/>
        <v>3.7932783428098561E-2</v>
      </c>
      <c r="AB245">
        <v>21100854831</v>
      </c>
      <c r="AC245">
        <v>23327731</v>
      </c>
      <c r="AD245" t="s">
        <v>1</v>
      </c>
      <c r="AE245">
        <v>4</v>
      </c>
      <c r="AF245">
        <v>4</v>
      </c>
      <c r="AG245">
        <v>8520746</v>
      </c>
      <c r="AH245" t="s">
        <v>63862</v>
      </c>
      <c r="AI245" t="s">
        <v>63861</v>
      </c>
      <c r="AJ245" t="s">
        <v>63860</v>
      </c>
      <c r="AK245" t="s">
        <v>63859</v>
      </c>
      <c r="AL245">
        <v>24</v>
      </c>
      <c r="AM245" s="5">
        <f t="shared" si="26"/>
        <v>6</v>
      </c>
      <c r="AN245" s="4">
        <f t="shared" si="31"/>
        <v>9.0874668686103752E-3</v>
      </c>
      <c r="AO245" s="3"/>
      <c r="AP245">
        <v>0</v>
      </c>
      <c r="AQ245" t="s">
        <v>49</v>
      </c>
      <c r="AR245">
        <v>61571100</v>
      </c>
      <c r="AS245" t="s">
        <v>48</v>
      </c>
      <c r="AT245" s="2" t="s">
        <v>7</v>
      </c>
      <c r="AU245" s="1">
        <f t="shared" si="27"/>
        <v>2.9279188460252104</v>
      </c>
      <c r="AV245" s="1">
        <f t="shared" si="28"/>
        <v>2.3510125148354466</v>
      </c>
      <c r="AW245" s="1">
        <f t="shared" si="29"/>
        <v>1.7741061836456831</v>
      </c>
    </row>
    <row r="246" spans="1:49" x14ac:dyDescent="0.2">
      <c r="A246">
        <v>244</v>
      </c>
      <c r="B246" t="s">
        <v>63858</v>
      </c>
      <c r="C246" t="s">
        <v>63857</v>
      </c>
      <c r="F246" t="s">
        <v>63856</v>
      </c>
      <c r="G246" t="s">
        <v>6</v>
      </c>
      <c r="H246" t="s">
        <v>5</v>
      </c>
      <c r="I246" t="s">
        <v>63855</v>
      </c>
      <c r="J246" t="s">
        <v>63854</v>
      </c>
      <c r="K246" t="s">
        <v>63853</v>
      </c>
      <c r="L246" t="s">
        <v>2239</v>
      </c>
      <c r="M246" t="s">
        <v>215</v>
      </c>
      <c r="N246">
        <v>7</v>
      </c>
      <c r="O246" t="s">
        <v>63852</v>
      </c>
      <c r="P246" t="s">
        <v>63851</v>
      </c>
      <c r="Q246" t="s">
        <v>63850</v>
      </c>
      <c r="R246" s="7">
        <v>43435</v>
      </c>
      <c r="S246" s="8">
        <f t="shared" si="24"/>
        <v>2018</v>
      </c>
      <c r="T246" s="8">
        <v>2018</v>
      </c>
      <c r="U246" s="8">
        <f t="shared" si="25"/>
        <v>4</v>
      </c>
      <c r="V246" s="7">
        <v>43435</v>
      </c>
      <c r="W246" t="s">
        <v>2097</v>
      </c>
      <c r="X246" s="2">
        <v>0.33400000000000002</v>
      </c>
      <c r="Y246" s="6">
        <f t="shared" si="30"/>
        <v>8.9159392434798868E-3</v>
      </c>
      <c r="AA246">
        <v>16741056</v>
      </c>
      <c r="AB246">
        <v>11500153404</v>
      </c>
      <c r="AC246">
        <v>20583834</v>
      </c>
      <c r="AD246" t="s">
        <v>1</v>
      </c>
      <c r="AE246">
        <v>27</v>
      </c>
      <c r="AF246">
        <v>12</v>
      </c>
      <c r="AG246">
        <v>124101</v>
      </c>
      <c r="AI246" t="s">
        <v>63849</v>
      </c>
      <c r="AJ246" t="s">
        <v>63848</v>
      </c>
      <c r="AK246" t="s">
        <v>63847</v>
      </c>
      <c r="AL246">
        <v>4</v>
      </c>
      <c r="AM246" s="5">
        <f t="shared" si="26"/>
        <v>1</v>
      </c>
      <c r="AN246" s="4">
        <f t="shared" si="31"/>
        <v>1.5145778114350624E-3</v>
      </c>
      <c r="AO246" s="3"/>
      <c r="AP246">
        <v>0</v>
      </c>
      <c r="AQ246" t="s">
        <v>49</v>
      </c>
      <c r="AR246" t="s">
        <v>62111</v>
      </c>
      <c r="AS246" t="s">
        <v>48</v>
      </c>
      <c r="AT246" s="2">
        <v>1.494</v>
      </c>
      <c r="AU246" s="1">
        <f t="shared" si="27"/>
        <v>0.66955308138664382</v>
      </c>
      <c r="AV246" s="1">
        <f t="shared" si="28"/>
        <v>0.52152585274574748</v>
      </c>
      <c r="AW246" s="1">
        <f t="shared" si="29"/>
        <v>0.37349862410485091</v>
      </c>
    </row>
    <row r="247" spans="1:49" x14ac:dyDescent="0.2">
      <c r="A247">
        <v>245</v>
      </c>
      <c r="B247" t="s">
        <v>63846</v>
      </c>
      <c r="C247" t="s">
        <v>63845</v>
      </c>
      <c r="F247" t="s">
        <v>63844</v>
      </c>
      <c r="G247" t="s">
        <v>6</v>
      </c>
      <c r="H247" t="s">
        <v>5</v>
      </c>
      <c r="I247" t="s">
        <v>63843</v>
      </c>
      <c r="J247" t="s">
        <v>63842</v>
      </c>
      <c r="K247" t="s">
        <v>63841</v>
      </c>
      <c r="L247" t="s">
        <v>256</v>
      </c>
      <c r="M247" t="s">
        <v>215</v>
      </c>
      <c r="N247">
        <v>5</v>
      </c>
      <c r="O247" t="s">
        <v>63840</v>
      </c>
      <c r="P247" t="s">
        <v>63839</v>
      </c>
      <c r="Q247" t="s">
        <v>63838</v>
      </c>
      <c r="R247" s="7">
        <v>43435</v>
      </c>
      <c r="S247" s="8">
        <f t="shared" si="24"/>
        <v>2018</v>
      </c>
      <c r="T247" s="8">
        <v>2018</v>
      </c>
      <c r="U247" s="8">
        <f t="shared" si="25"/>
        <v>4</v>
      </c>
      <c r="V247" s="7">
        <v>43435</v>
      </c>
      <c r="W247" t="s">
        <v>3886</v>
      </c>
      <c r="X247" s="2">
        <v>0.318</v>
      </c>
      <c r="Y247" s="6">
        <f t="shared" si="30"/>
        <v>8.4888283815167786E-3</v>
      </c>
      <c r="AA247">
        <v>16878132</v>
      </c>
      <c r="AB247">
        <v>19700182334</v>
      </c>
      <c r="AC247">
        <v>16878140</v>
      </c>
      <c r="AD247" t="s">
        <v>1</v>
      </c>
      <c r="AE247">
        <v>10</v>
      </c>
      <c r="AF247">
        <v>12</v>
      </c>
      <c r="AI247" t="s">
        <v>63837</v>
      </c>
      <c r="AJ247" t="s">
        <v>63836</v>
      </c>
      <c r="AK247" t="s">
        <v>63835</v>
      </c>
      <c r="AL247">
        <v>0</v>
      </c>
      <c r="AM247" s="5">
        <f t="shared" si="26"/>
        <v>0</v>
      </c>
      <c r="AN247" s="4">
        <f t="shared" si="31"/>
        <v>0</v>
      </c>
      <c r="AO247" s="3"/>
      <c r="AP247">
        <v>1</v>
      </c>
      <c r="AQ247" t="s">
        <v>49</v>
      </c>
      <c r="AR247">
        <v>1140220</v>
      </c>
      <c r="AS247" t="s">
        <v>48</v>
      </c>
      <c r="AT247" s="2">
        <v>1.3160000000000001</v>
      </c>
      <c r="AU247" s="1">
        <f t="shared" si="27"/>
        <v>0.59421798670617454</v>
      </c>
      <c r="AV247" s="1">
        <f t="shared" si="28"/>
        <v>0.42444141907583893</v>
      </c>
      <c r="AW247" s="1">
        <f t="shared" si="29"/>
        <v>0.25466485144550338</v>
      </c>
    </row>
    <row r="248" spans="1:49" x14ac:dyDescent="0.2">
      <c r="A248">
        <v>246</v>
      </c>
      <c r="B248" t="s">
        <v>63834</v>
      </c>
      <c r="C248" t="s">
        <v>63833</v>
      </c>
      <c r="F248" t="s">
        <v>63832</v>
      </c>
      <c r="G248" t="s">
        <v>6</v>
      </c>
      <c r="H248" t="s">
        <v>5</v>
      </c>
      <c r="I248" t="s">
        <v>63831</v>
      </c>
      <c r="J248" t="s">
        <v>63830</v>
      </c>
      <c r="K248" t="s">
        <v>63829</v>
      </c>
      <c r="L248" t="s">
        <v>63828</v>
      </c>
      <c r="M248" t="s">
        <v>63827</v>
      </c>
      <c r="N248">
        <v>4</v>
      </c>
      <c r="O248" t="s">
        <v>63826</v>
      </c>
      <c r="P248" t="s">
        <v>63825</v>
      </c>
      <c r="Q248" t="s">
        <v>63824</v>
      </c>
      <c r="R248" s="7">
        <v>43435</v>
      </c>
      <c r="S248" s="8">
        <f t="shared" si="24"/>
        <v>2018</v>
      </c>
      <c r="T248" s="8">
        <v>2018</v>
      </c>
      <c r="U248" s="8">
        <f t="shared" si="25"/>
        <v>4</v>
      </c>
      <c r="V248" s="7">
        <v>43435</v>
      </c>
      <c r="W248" t="s">
        <v>305</v>
      </c>
      <c r="X248" s="2">
        <v>1.3280000000000001</v>
      </c>
      <c r="Y248" s="6">
        <f t="shared" si="30"/>
        <v>3.5450201542937994E-2</v>
      </c>
      <c r="AA248">
        <v>15361225</v>
      </c>
      <c r="AB248">
        <v>18894</v>
      </c>
      <c r="AD248" t="s">
        <v>1</v>
      </c>
      <c r="AE248">
        <v>17</v>
      </c>
      <c r="AF248">
        <v>12</v>
      </c>
      <c r="AG248">
        <v>8476994</v>
      </c>
      <c r="AH248" t="s">
        <v>29027</v>
      </c>
      <c r="AI248" t="s">
        <v>63823</v>
      </c>
      <c r="AJ248" t="s">
        <v>63822</v>
      </c>
      <c r="AK248" t="s">
        <v>63821</v>
      </c>
      <c r="AL248">
        <v>12</v>
      </c>
      <c r="AM248" s="5">
        <f t="shared" si="26"/>
        <v>3</v>
      </c>
      <c r="AN248" s="4">
        <f t="shared" si="31"/>
        <v>4.5437334343051876E-3</v>
      </c>
      <c r="AO248" s="3"/>
      <c r="AP248">
        <v>0</v>
      </c>
      <c r="AQ248" t="s">
        <v>144</v>
      </c>
      <c r="AR248" t="s">
        <v>4300</v>
      </c>
      <c r="AS248" t="s">
        <v>143</v>
      </c>
      <c r="AT248" s="2">
        <v>3.8340000000000001</v>
      </c>
      <c r="AU248" s="1">
        <f t="shared" si="27"/>
        <v>2.6178261110348151</v>
      </c>
      <c r="AV248" s="1">
        <f t="shared" si="28"/>
        <v>1.9996967488621591</v>
      </c>
      <c r="AW248" s="1">
        <f t="shared" si="29"/>
        <v>1.3815673866895029</v>
      </c>
    </row>
    <row r="249" spans="1:49" x14ac:dyDescent="0.2">
      <c r="A249">
        <v>247</v>
      </c>
      <c r="B249" t="s">
        <v>63820</v>
      </c>
      <c r="C249" t="s">
        <v>63819</v>
      </c>
      <c r="F249" t="s">
        <v>63818</v>
      </c>
      <c r="G249" t="s">
        <v>6</v>
      </c>
      <c r="H249" t="s">
        <v>5</v>
      </c>
      <c r="I249" t="s">
        <v>3242</v>
      </c>
      <c r="J249" t="s">
        <v>63817</v>
      </c>
      <c r="K249" t="s">
        <v>63816</v>
      </c>
      <c r="L249" t="s">
        <v>63815</v>
      </c>
      <c r="M249" t="s">
        <v>429</v>
      </c>
      <c r="N249">
        <v>5</v>
      </c>
      <c r="O249" t="s">
        <v>63814</v>
      </c>
      <c r="P249" t="s">
        <v>63813</v>
      </c>
      <c r="Q249" t="s">
        <v>63812</v>
      </c>
      <c r="R249" s="7">
        <v>43435</v>
      </c>
      <c r="S249" s="8">
        <f t="shared" si="24"/>
        <v>2018</v>
      </c>
      <c r="T249" s="8">
        <v>2018</v>
      </c>
      <c r="U249" s="8">
        <f t="shared" si="25"/>
        <v>4</v>
      </c>
      <c r="V249" s="7">
        <v>43435</v>
      </c>
      <c r="W249" t="s">
        <v>2120</v>
      </c>
      <c r="X249" s="2">
        <v>0.38500000000000001</v>
      </c>
      <c r="Y249" s="6">
        <f t="shared" si="30"/>
        <v>1.0277355115987295E-2</v>
      </c>
      <c r="AB249">
        <v>21100201542</v>
      </c>
      <c r="AC249">
        <v>20738994</v>
      </c>
      <c r="AD249" t="s">
        <v>1</v>
      </c>
      <c r="AE249">
        <v>10</v>
      </c>
      <c r="AF249">
        <v>12</v>
      </c>
      <c r="AG249">
        <v>681</v>
      </c>
      <c r="AI249" t="s">
        <v>63811</v>
      </c>
      <c r="AJ249" t="s">
        <v>63810</v>
      </c>
      <c r="AK249" t="s">
        <v>63809</v>
      </c>
      <c r="AL249">
        <v>0</v>
      </c>
      <c r="AM249" s="5">
        <f t="shared" si="26"/>
        <v>0</v>
      </c>
      <c r="AN249" s="4">
        <f t="shared" si="31"/>
        <v>0</v>
      </c>
      <c r="AO249" s="3"/>
      <c r="AP249">
        <v>1</v>
      </c>
      <c r="AQ249" t="s">
        <v>849</v>
      </c>
      <c r="AR249" t="s">
        <v>0</v>
      </c>
      <c r="AS249" t="s">
        <v>848</v>
      </c>
      <c r="AT249" s="2" t="s">
        <v>7</v>
      </c>
      <c r="AU249" s="1">
        <f t="shared" si="27"/>
        <v>0.71941485811911055</v>
      </c>
      <c r="AV249" s="1">
        <f t="shared" si="28"/>
        <v>0.51386775579936472</v>
      </c>
      <c r="AW249" s="1">
        <f t="shared" si="29"/>
        <v>0.30832065347961884</v>
      </c>
    </row>
    <row r="250" spans="1:49" x14ac:dyDescent="0.2">
      <c r="A250">
        <v>248</v>
      </c>
      <c r="B250" t="s">
        <v>63808</v>
      </c>
      <c r="C250" t="s">
        <v>63807</v>
      </c>
      <c r="F250" t="s">
        <v>63806</v>
      </c>
      <c r="G250" t="s">
        <v>6</v>
      </c>
      <c r="H250" t="s">
        <v>5</v>
      </c>
      <c r="I250" t="s">
        <v>63805</v>
      </c>
      <c r="J250" t="s">
        <v>63804</v>
      </c>
      <c r="K250" t="s">
        <v>63803</v>
      </c>
      <c r="L250" t="s">
        <v>63802</v>
      </c>
      <c r="M250" t="s">
        <v>359</v>
      </c>
      <c r="N250">
        <v>6</v>
      </c>
      <c r="O250" t="s">
        <v>63801</v>
      </c>
      <c r="P250" t="s">
        <v>63800</v>
      </c>
      <c r="Q250" t="s">
        <v>63799</v>
      </c>
      <c r="R250" s="7">
        <v>43435</v>
      </c>
      <c r="S250" s="8">
        <f t="shared" si="24"/>
        <v>2018</v>
      </c>
      <c r="T250" s="8">
        <v>2018</v>
      </c>
      <c r="U250" s="8">
        <f t="shared" si="25"/>
        <v>4</v>
      </c>
      <c r="V250" s="7">
        <v>43435</v>
      </c>
      <c r="W250" t="s">
        <v>1007</v>
      </c>
      <c r="X250" s="2">
        <v>0.371</v>
      </c>
      <c r="Y250" s="6">
        <f t="shared" si="30"/>
        <v>9.9036331117695747E-3</v>
      </c>
      <c r="AA250">
        <v>486604</v>
      </c>
      <c r="AB250">
        <v>28580</v>
      </c>
      <c r="AC250" t="s">
        <v>1006</v>
      </c>
      <c r="AD250" t="s">
        <v>1</v>
      </c>
      <c r="AE250">
        <v>53</v>
      </c>
      <c r="AF250">
        <v>12</v>
      </c>
      <c r="AH250" t="s">
        <v>63798</v>
      </c>
      <c r="AI250" t="s">
        <v>63797</v>
      </c>
      <c r="AJ250" t="s">
        <v>63796</v>
      </c>
      <c r="AK250" t="s">
        <v>63795</v>
      </c>
      <c r="AL250">
        <v>6</v>
      </c>
      <c r="AM250" s="5">
        <f t="shared" si="26"/>
        <v>1.5</v>
      </c>
      <c r="AN250" s="4">
        <f t="shared" si="31"/>
        <v>2.2718667171525938E-3</v>
      </c>
      <c r="AO250" s="3"/>
      <c r="AP250">
        <v>1</v>
      </c>
      <c r="AQ250" t="s">
        <v>49</v>
      </c>
      <c r="AR250">
        <v>41474135</v>
      </c>
      <c r="AS250" t="s">
        <v>48</v>
      </c>
      <c r="AT250" s="2">
        <v>1.431</v>
      </c>
      <c r="AU250" s="1">
        <f t="shared" si="27"/>
        <v>0.76141031933844805</v>
      </c>
      <c r="AV250" s="1">
        <f t="shared" si="28"/>
        <v>0.60877499144610836</v>
      </c>
      <c r="AW250" s="1">
        <f t="shared" si="29"/>
        <v>0.45613966355376884</v>
      </c>
    </row>
    <row r="251" spans="1:49" x14ac:dyDescent="0.2">
      <c r="A251">
        <v>249</v>
      </c>
      <c r="B251" t="s">
        <v>63794</v>
      </c>
      <c r="C251" t="s">
        <v>63793</v>
      </c>
      <c r="F251" t="s">
        <v>63792</v>
      </c>
      <c r="G251" t="s">
        <v>6</v>
      </c>
      <c r="H251" t="s">
        <v>5</v>
      </c>
      <c r="I251" t="s">
        <v>63791</v>
      </c>
      <c r="J251" t="s">
        <v>63790</v>
      </c>
      <c r="K251" t="s">
        <v>63789</v>
      </c>
      <c r="L251" t="s">
        <v>63788</v>
      </c>
      <c r="M251" t="s">
        <v>1540</v>
      </c>
      <c r="N251">
        <v>5</v>
      </c>
      <c r="O251" t="s">
        <v>63787</v>
      </c>
      <c r="P251" t="s">
        <v>63786</v>
      </c>
      <c r="Q251" t="s">
        <v>63785</v>
      </c>
      <c r="R251" s="7">
        <v>43435</v>
      </c>
      <c r="S251" s="8">
        <f t="shared" si="24"/>
        <v>2018</v>
      </c>
      <c r="T251" s="8">
        <v>2018</v>
      </c>
      <c r="U251" s="8">
        <f t="shared" si="25"/>
        <v>4</v>
      </c>
      <c r="V251" s="7">
        <v>43435</v>
      </c>
      <c r="W251" t="s">
        <v>883</v>
      </c>
      <c r="X251" s="2">
        <v>1.2849999999999999</v>
      </c>
      <c r="Y251" s="6">
        <f t="shared" si="30"/>
        <v>3.4302341101412136E-2</v>
      </c>
      <c r="AB251">
        <v>86430</v>
      </c>
      <c r="AC251">
        <v>20724292</v>
      </c>
      <c r="AD251" t="s">
        <v>1</v>
      </c>
      <c r="AE251">
        <v>10</v>
      </c>
      <c r="AF251">
        <v>12</v>
      </c>
      <c r="AG251">
        <v>1895</v>
      </c>
      <c r="AI251" t="s">
        <v>63784</v>
      </c>
      <c r="AJ251" t="s">
        <v>63783</v>
      </c>
      <c r="AK251" t="s">
        <v>63782</v>
      </c>
      <c r="AL251">
        <v>25</v>
      </c>
      <c r="AM251" s="5">
        <f t="shared" si="26"/>
        <v>6.25</v>
      </c>
      <c r="AN251" s="4">
        <f t="shared" si="31"/>
        <v>9.4661113214691405E-3</v>
      </c>
      <c r="AO251" s="3"/>
      <c r="AP251">
        <v>1</v>
      </c>
      <c r="AQ251" t="s">
        <v>838</v>
      </c>
      <c r="AR251" t="s">
        <v>63781</v>
      </c>
      <c r="AS251" t="s">
        <v>63780</v>
      </c>
      <c r="AT251" s="2">
        <v>4.8479999999999999</v>
      </c>
      <c r="AU251" s="1">
        <f t="shared" si="27"/>
        <v>2.6851472167429233</v>
      </c>
      <c r="AV251" s="1">
        <f t="shared" si="28"/>
        <v>2.1884226211440638</v>
      </c>
      <c r="AW251" s="1">
        <f t="shared" si="29"/>
        <v>1.6916980255452039</v>
      </c>
    </row>
    <row r="252" spans="1:49" x14ac:dyDescent="0.2">
      <c r="A252">
        <v>250</v>
      </c>
      <c r="B252" t="s">
        <v>63779</v>
      </c>
      <c r="C252" t="s">
        <v>63778</v>
      </c>
      <c r="F252" t="s">
        <v>63777</v>
      </c>
      <c r="G252" t="s">
        <v>6</v>
      </c>
      <c r="H252" t="s">
        <v>5</v>
      </c>
      <c r="I252" t="s">
        <v>63776</v>
      </c>
      <c r="J252">
        <v>60019722</v>
      </c>
      <c r="K252" t="s">
        <v>13164</v>
      </c>
      <c r="L252" t="s">
        <v>3636</v>
      </c>
      <c r="M252" t="s">
        <v>699</v>
      </c>
      <c r="N252">
        <v>5</v>
      </c>
      <c r="O252" t="s">
        <v>63775</v>
      </c>
      <c r="P252" t="s">
        <v>63774</v>
      </c>
      <c r="Q252" t="s">
        <v>63773</v>
      </c>
      <c r="R252" s="7">
        <v>43435</v>
      </c>
      <c r="S252" s="8">
        <f t="shared" si="24"/>
        <v>2018</v>
      </c>
      <c r="T252" s="8">
        <v>2018</v>
      </c>
      <c r="U252" s="8">
        <f t="shared" si="25"/>
        <v>4</v>
      </c>
      <c r="V252" s="7">
        <v>43435</v>
      </c>
      <c r="W252" t="s">
        <v>883</v>
      </c>
      <c r="X252" s="2">
        <v>1.2849999999999999</v>
      </c>
      <c r="Y252" s="6">
        <f t="shared" si="30"/>
        <v>3.4302341101412136E-2</v>
      </c>
      <c r="AB252">
        <v>86430</v>
      </c>
      <c r="AC252">
        <v>20724292</v>
      </c>
      <c r="AD252" t="s">
        <v>1</v>
      </c>
      <c r="AE252">
        <v>10</v>
      </c>
      <c r="AF252">
        <v>12</v>
      </c>
      <c r="AG252">
        <v>1869</v>
      </c>
      <c r="AI252" t="s">
        <v>63772</v>
      </c>
      <c r="AJ252" t="s">
        <v>63771</v>
      </c>
      <c r="AK252" t="s">
        <v>63770</v>
      </c>
      <c r="AL252">
        <v>6</v>
      </c>
      <c r="AM252" s="5">
        <f t="shared" si="26"/>
        <v>1.5</v>
      </c>
      <c r="AN252" s="4">
        <f t="shared" si="31"/>
        <v>2.2718667171525938E-3</v>
      </c>
      <c r="AO252" s="3"/>
      <c r="AP252">
        <v>1</v>
      </c>
      <c r="AQ252" t="s">
        <v>838</v>
      </c>
      <c r="AR252" t="s">
        <v>0</v>
      </c>
      <c r="AS252" t="s">
        <v>63769</v>
      </c>
      <c r="AT252" s="2">
        <v>4.8479999999999999</v>
      </c>
      <c r="AU252" s="1">
        <f t="shared" si="27"/>
        <v>2.4693198786134274</v>
      </c>
      <c r="AV252" s="1">
        <f t="shared" si="28"/>
        <v>1.8287103909282363</v>
      </c>
      <c r="AW252" s="1">
        <f t="shared" si="29"/>
        <v>1.1881009032430456</v>
      </c>
    </row>
    <row r="253" spans="1:49" x14ac:dyDescent="0.2">
      <c r="A253">
        <v>251</v>
      </c>
      <c r="B253" t="s">
        <v>63768</v>
      </c>
      <c r="C253" t="s">
        <v>63767</v>
      </c>
      <c r="F253" t="s">
        <v>63766</v>
      </c>
      <c r="G253" t="s">
        <v>6</v>
      </c>
      <c r="H253" t="s">
        <v>5</v>
      </c>
      <c r="I253" t="s">
        <v>1660</v>
      </c>
      <c r="J253" t="s">
        <v>3113</v>
      </c>
      <c r="K253" t="s">
        <v>3112</v>
      </c>
      <c r="L253" t="s">
        <v>1856</v>
      </c>
      <c r="M253" t="s">
        <v>215</v>
      </c>
      <c r="N253">
        <v>13</v>
      </c>
      <c r="O253" t="s">
        <v>63765</v>
      </c>
      <c r="P253" t="s">
        <v>63764</v>
      </c>
      <c r="Q253" t="s">
        <v>63763</v>
      </c>
      <c r="R253" s="7">
        <v>43435</v>
      </c>
      <c r="S253" s="8">
        <f t="shared" si="24"/>
        <v>2018</v>
      </c>
      <c r="T253" s="8">
        <v>2018</v>
      </c>
      <c r="U253" s="8">
        <f t="shared" si="25"/>
        <v>4</v>
      </c>
      <c r="V253" s="7">
        <v>43435</v>
      </c>
      <c r="W253" t="s">
        <v>904</v>
      </c>
      <c r="X253" s="2">
        <v>0.75</v>
      </c>
      <c r="Y253" s="6">
        <f t="shared" si="30"/>
        <v>2.0020821654520703E-2</v>
      </c>
      <c r="AA253" t="s">
        <v>903</v>
      </c>
      <c r="AB253">
        <v>29221</v>
      </c>
      <c r="AC253">
        <v>10897674</v>
      </c>
      <c r="AD253" t="s">
        <v>1</v>
      </c>
      <c r="AE253">
        <v>25</v>
      </c>
      <c r="AF253">
        <v>12</v>
      </c>
      <c r="AG253">
        <v>122512</v>
      </c>
      <c r="AI253" t="s">
        <v>63762</v>
      </c>
      <c r="AK253" t="s">
        <v>63761</v>
      </c>
      <c r="AL253">
        <v>0</v>
      </c>
      <c r="AM253" s="5">
        <f t="shared" si="26"/>
        <v>0</v>
      </c>
      <c r="AN253" s="4">
        <f t="shared" si="31"/>
        <v>0</v>
      </c>
      <c r="AO253" s="3"/>
      <c r="AP253">
        <v>0</v>
      </c>
      <c r="AQ253" t="s">
        <v>49</v>
      </c>
      <c r="AR253">
        <v>11375233</v>
      </c>
      <c r="AS253" t="s">
        <v>48</v>
      </c>
      <c r="AT253" s="2">
        <v>2.0230000000000001</v>
      </c>
      <c r="AU253" s="1">
        <f t="shared" si="27"/>
        <v>1.4014575158164491</v>
      </c>
      <c r="AV253" s="1">
        <f t="shared" si="28"/>
        <v>1.0010410827260352</v>
      </c>
      <c r="AW253" s="1">
        <f t="shared" si="29"/>
        <v>0.60062464963562101</v>
      </c>
    </row>
    <row r="254" spans="1:49" x14ac:dyDescent="0.2">
      <c r="A254">
        <v>252</v>
      </c>
      <c r="B254" t="s">
        <v>63760</v>
      </c>
      <c r="C254" t="s">
        <v>63759</v>
      </c>
      <c r="F254" t="s">
        <v>63758</v>
      </c>
      <c r="G254" t="s">
        <v>6</v>
      </c>
      <c r="H254" t="s">
        <v>5</v>
      </c>
      <c r="I254" t="s">
        <v>63757</v>
      </c>
      <c r="J254" t="s">
        <v>63756</v>
      </c>
      <c r="K254" t="s">
        <v>63755</v>
      </c>
      <c r="L254" t="s">
        <v>63754</v>
      </c>
      <c r="M254" t="s">
        <v>1051</v>
      </c>
      <c r="N254">
        <v>3</v>
      </c>
      <c r="O254" t="s">
        <v>63753</v>
      </c>
      <c r="P254" t="s">
        <v>63752</v>
      </c>
      <c r="Q254" t="s">
        <v>63751</v>
      </c>
      <c r="R254" s="7">
        <v>43435</v>
      </c>
      <c r="S254" s="8">
        <f t="shared" si="24"/>
        <v>2018</v>
      </c>
      <c r="T254" s="8">
        <v>2018</v>
      </c>
      <c r="U254" s="8">
        <f t="shared" si="25"/>
        <v>4</v>
      </c>
      <c r="V254" s="7">
        <v>43435</v>
      </c>
      <c r="W254" t="s">
        <v>883</v>
      </c>
      <c r="X254" s="2">
        <v>1.2849999999999999</v>
      </c>
      <c r="Y254" s="6">
        <f t="shared" si="30"/>
        <v>3.4302341101412136E-2</v>
      </c>
      <c r="AB254">
        <v>86430</v>
      </c>
      <c r="AC254">
        <v>20724292</v>
      </c>
      <c r="AD254" t="s">
        <v>1</v>
      </c>
      <c r="AE254">
        <v>10</v>
      </c>
      <c r="AF254">
        <v>12</v>
      </c>
      <c r="AG254">
        <v>1892</v>
      </c>
      <c r="AI254" t="s">
        <v>63750</v>
      </c>
      <c r="AJ254" t="s">
        <v>63749</v>
      </c>
      <c r="AK254" t="s">
        <v>63748</v>
      </c>
      <c r="AL254">
        <v>3</v>
      </c>
      <c r="AM254" s="5">
        <f t="shared" si="26"/>
        <v>0.75</v>
      </c>
      <c r="AN254" s="4">
        <f t="shared" si="31"/>
        <v>1.1359333585762969E-3</v>
      </c>
      <c r="AO254" s="3"/>
      <c r="AP254">
        <v>1</v>
      </c>
      <c r="AQ254" t="s">
        <v>63747</v>
      </c>
      <c r="AR254" t="s">
        <v>0</v>
      </c>
      <c r="AS254" t="s">
        <v>22853</v>
      </c>
      <c r="AT254" s="2">
        <v>4.8479999999999999</v>
      </c>
      <c r="AU254" s="1">
        <f t="shared" si="27"/>
        <v>2.4352418778561384</v>
      </c>
      <c r="AV254" s="1">
        <f t="shared" si="28"/>
        <v>1.7719137229994217</v>
      </c>
      <c r="AW254" s="1">
        <f t="shared" si="29"/>
        <v>1.1085855681427048</v>
      </c>
    </row>
    <row r="255" spans="1:49" x14ac:dyDescent="0.2">
      <c r="A255">
        <v>253</v>
      </c>
      <c r="B255" t="s">
        <v>63746</v>
      </c>
      <c r="C255" t="s">
        <v>63745</v>
      </c>
      <c r="F255" t="s">
        <v>63744</v>
      </c>
      <c r="G255" t="s">
        <v>6</v>
      </c>
      <c r="H255" t="s">
        <v>5</v>
      </c>
      <c r="I255" t="s">
        <v>63743</v>
      </c>
      <c r="J255" t="s">
        <v>63742</v>
      </c>
      <c r="K255" t="s">
        <v>63741</v>
      </c>
      <c r="L255" t="s">
        <v>63740</v>
      </c>
      <c r="M255" t="s">
        <v>63739</v>
      </c>
      <c r="N255">
        <v>6</v>
      </c>
      <c r="O255" t="s">
        <v>63738</v>
      </c>
      <c r="P255" t="s">
        <v>63737</v>
      </c>
      <c r="Q255" t="s">
        <v>63736</v>
      </c>
      <c r="R255" s="7">
        <v>43435</v>
      </c>
      <c r="S255" s="8">
        <f t="shared" si="24"/>
        <v>2018</v>
      </c>
      <c r="T255" s="8">
        <v>2018</v>
      </c>
      <c r="U255" s="8">
        <f t="shared" si="25"/>
        <v>4</v>
      </c>
      <c r="V255" s="7">
        <v>43435</v>
      </c>
      <c r="W255" t="s">
        <v>883</v>
      </c>
      <c r="X255" s="2">
        <v>1.2849999999999999</v>
      </c>
      <c r="Y255" s="6">
        <f t="shared" si="30"/>
        <v>3.4302341101412136E-2</v>
      </c>
      <c r="AB255">
        <v>86430</v>
      </c>
      <c r="AC255">
        <v>20724292</v>
      </c>
      <c r="AD255" t="s">
        <v>1</v>
      </c>
      <c r="AE255">
        <v>10</v>
      </c>
      <c r="AF255">
        <v>12</v>
      </c>
      <c r="AG255">
        <v>1890</v>
      </c>
      <c r="AI255" t="s">
        <v>63735</v>
      </c>
      <c r="AJ255" t="s">
        <v>63734</v>
      </c>
      <c r="AK255" t="s">
        <v>63733</v>
      </c>
      <c r="AL255">
        <v>19</v>
      </c>
      <c r="AM255" s="5">
        <f t="shared" si="26"/>
        <v>4.75</v>
      </c>
      <c r="AN255" s="4">
        <f t="shared" si="31"/>
        <v>7.1942446043165471E-3</v>
      </c>
      <c r="AO255" s="3"/>
      <c r="AP255">
        <v>1</v>
      </c>
      <c r="AR255" t="s">
        <v>0</v>
      </c>
      <c r="AT255" s="2">
        <v>4.8479999999999999</v>
      </c>
      <c r="AU255" s="1">
        <f t="shared" si="27"/>
        <v>2.6169912152283459</v>
      </c>
      <c r="AV255" s="1">
        <f t="shared" si="28"/>
        <v>2.0748292852864343</v>
      </c>
      <c r="AW255" s="1">
        <f t="shared" si="29"/>
        <v>1.5326673553445223</v>
      </c>
    </row>
    <row r="256" spans="1:49" x14ac:dyDescent="0.2">
      <c r="A256">
        <v>254</v>
      </c>
      <c r="B256" t="s">
        <v>63732</v>
      </c>
      <c r="C256" t="s">
        <v>63731</v>
      </c>
      <c r="E256">
        <v>30576281</v>
      </c>
      <c r="F256" t="s">
        <v>63730</v>
      </c>
      <c r="G256" t="s">
        <v>6</v>
      </c>
      <c r="H256" t="s">
        <v>5</v>
      </c>
      <c r="I256" t="s">
        <v>63729</v>
      </c>
      <c r="J256" t="s">
        <v>63728</v>
      </c>
      <c r="K256" t="s">
        <v>63727</v>
      </c>
      <c r="L256" t="s">
        <v>63726</v>
      </c>
      <c r="M256" t="s">
        <v>63725</v>
      </c>
      <c r="N256">
        <v>3</v>
      </c>
      <c r="O256" t="s">
        <v>63724</v>
      </c>
      <c r="P256" t="s">
        <v>63723</v>
      </c>
      <c r="Q256" t="s">
        <v>63722</v>
      </c>
      <c r="R256" s="7">
        <v>43435</v>
      </c>
      <c r="S256" s="8">
        <f t="shared" si="24"/>
        <v>2018</v>
      </c>
      <c r="T256" s="8">
        <v>2018</v>
      </c>
      <c r="U256" s="8">
        <f t="shared" si="25"/>
        <v>4</v>
      </c>
      <c r="V256" s="7">
        <v>43435</v>
      </c>
      <c r="W256" t="s">
        <v>3400</v>
      </c>
      <c r="X256" s="2">
        <v>5.8789999999999996</v>
      </c>
      <c r="Y256" s="6">
        <f t="shared" si="30"/>
        <v>0.15693654734256959</v>
      </c>
      <c r="AB256">
        <v>21100242814</v>
      </c>
      <c r="AC256" t="s">
        <v>3399</v>
      </c>
      <c r="AD256" t="s">
        <v>1</v>
      </c>
      <c r="AE256">
        <v>7</v>
      </c>
      <c r="AG256" t="s">
        <v>63721</v>
      </c>
      <c r="AI256" t="s">
        <v>63720</v>
      </c>
      <c r="AK256" t="s">
        <v>63719</v>
      </c>
      <c r="AL256">
        <v>4</v>
      </c>
      <c r="AM256" s="5">
        <f t="shared" si="26"/>
        <v>1</v>
      </c>
      <c r="AN256" s="4">
        <f t="shared" si="31"/>
        <v>1.5145778114350624E-3</v>
      </c>
      <c r="AO256" s="3"/>
      <c r="AP256">
        <v>1</v>
      </c>
      <c r="AR256" t="s">
        <v>0</v>
      </c>
      <c r="AT256" s="2">
        <v>8.14</v>
      </c>
      <c r="AU256" s="1">
        <f t="shared" si="27"/>
        <v>11.030995648322921</v>
      </c>
      <c r="AV256" s="1">
        <f t="shared" si="28"/>
        <v>7.9225562577002338</v>
      </c>
      <c r="AW256" s="1">
        <f t="shared" si="29"/>
        <v>4.8141168670775425</v>
      </c>
    </row>
    <row r="257" spans="1:49" x14ac:dyDescent="0.2">
      <c r="A257">
        <v>255</v>
      </c>
      <c r="B257" t="s">
        <v>63718</v>
      </c>
      <c r="C257" t="s">
        <v>63717</v>
      </c>
      <c r="E257">
        <v>30572605</v>
      </c>
      <c r="F257" t="s">
        <v>63716</v>
      </c>
      <c r="G257" t="s">
        <v>6</v>
      </c>
      <c r="H257" t="s">
        <v>5</v>
      </c>
      <c r="I257" t="s">
        <v>63715</v>
      </c>
      <c r="J257" t="s">
        <v>63714</v>
      </c>
      <c r="K257" t="s">
        <v>63713</v>
      </c>
      <c r="L257" t="s">
        <v>63712</v>
      </c>
      <c r="M257" t="s">
        <v>2052</v>
      </c>
      <c r="N257">
        <v>2</v>
      </c>
      <c r="O257" t="s">
        <v>63711</v>
      </c>
      <c r="P257" t="s">
        <v>63710</v>
      </c>
      <c r="Q257" t="s">
        <v>63709</v>
      </c>
      <c r="R257" s="7">
        <v>43435</v>
      </c>
      <c r="S257" s="8">
        <f t="shared" si="24"/>
        <v>2018</v>
      </c>
      <c r="T257" s="8">
        <v>2018</v>
      </c>
      <c r="U257" s="8">
        <f t="shared" si="25"/>
        <v>4</v>
      </c>
      <c r="V257" s="7">
        <v>43435</v>
      </c>
      <c r="W257" t="s">
        <v>788</v>
      </c>
      <c r="X257" s="2">
        <v>0.63600000000000001</v>
      </c>
      <c r="Y257" s="6">
        <f t="shared" si="30"/>
        <v>1.6977656763033557E-2</v>
      </c>
      <c r="AA257">
        <v>14248220</v>
      </c>
      <c r="AB257">
        <v>130124</v>
      </c>
      <c r="AD257" t="s">
        <v>1</v>
      </c>
      <c r="AE257">
        <v>18</v>
      </c>
      <c r="AF257">
        <v>12</v>
      </c>
      <c r="AG257">
        <v>4497</v>
      </c>
      <c r="AI257" t="s">
        <v>63708</v>
      </c>
      <c r="AJ257" t="s">
        <v>63707</v>
      </c>
      <c r="AK257" t="s">
        <v>63706</v>
      </c>
      <c r="AL257">
        <v>3</v>
      </c>
      <c r="AM257" s="5">
        <f t="shared" si="26"/>
        <v>0.75</v>
      </c>
      <c r="AN257" s="4">
        <f t="shared" si="31"/>
        <v>1.1359333585762969E-3</v>
      </c>
      <c r="AO257" s="3"/>
      <c r="AP257">
        <v>1</v>
      </c>
      <c r="AQ257" t="s">
        <v>2046</v>
      </c>
      <c r="AR257" t="s">
        <v>0</v>
      </c>
      <c r="AS257" t="s">
        <v>2045</v>
      </c>
      <c r="AT257" s="2" t="s">
        <v>7</v>
      </c>
      <c r="AU257" s="1">
        <f t="shared" si="27"/>
        <v>1.2225139741696378</v>
      </c>
      <c r="AV257" s="1">
        <f t="shared" si="28"/>
        <v>0.90567950608049264</v>
      </c>
      <c r="AW257" s="1">
        <f t="shared" si="29"/>
        <v>0.58884503799134746</v>
      </c>
    </row>
    <row r="258" spans="1:49" x14ac:dyDescent="0.2">
      <c r="A258">
        <v>256</v>
      </c>
      <c r="B258" t="s">
        <v>63705</v>
      </c>
      <c r="C258" t="s">
        <v>63704</v>
      </c>
      <c r="E258">
        <v>30572670</v>
      </c>
      <c r="F258" t="s">
        <v>63703</v>
      </c>
      <c r="G258" t="s">
        <v>6</v>
      </c>
      <c r="H258" t="s">
        <v>5</v>
      </c>
      <c r="I258" t="s">
        <v>63702</v>
      </c>
      <c r="J258" t="s">
        <v>63701</v>
      </c>
      <c r="K258" t="s">
        <v>63700</v>
      </c>
      <c r="L258" t="s">
        <v>63699</v>
      </c>
      <c r="M258" t="s">
        <v>215</v>
      </c>
      <c r="N258">
        <v>4</v>
      </c>
      <c r="O258" t="s">
        <v>63698</v>
      </c>
      <c r="P258" t="s">
        <v>63697</v>
      </c>
      <c r="Q258" t="s">
        <v>63696</v>
      </c>
      <c r="R258" s="7">
        <v>43435</v>
      </c>
      <c r="S258" s="8">
        <f t="shared" ref="S258:S321" si="32">YEAR(R258)</f>
        <v>2018</v>
      </c>
      <c r="T258" s="8">
        <v>2018</v>
      </c>
      <c r="U258" s="8">
        <f t="shared" ref="U258:U321" si="33">2022-T258</f>
        <v>4</v>
      </c>
      <c r="V258" s="7">
        <v>43435</v>
      </c>
      <c r="W258" t="s">
        <v>788</v>
      </c>
      <c r="X258" s="2">
        <v>0.63600000000000001</v>
      </c>
      <c r="Y258" s="6">
        <f t="shared" si="30"/>
        <v>1.6977656763033557E-2</v>
      </c>
      <c r="AA258">
        <v>14248220</v>
      </c>
      <c r="AB258">
        <v>130124</v>
      </c>
      <c r="AD258" t="s">
        <v>1</v>
      </c>
      <c r="AE258">
        <v>18</v>
      </c>
      <c r="AF258">
        <v>12</v>
      </c>
      <c r="AG258">
        <v>4504</v>
      </c>
      <c r="AI258" t="s">
        <v>63695</v>
      </c>
      <c r="AJ258" t="s">
        <v>63694</v>
      </c>
      <c r="AK258" t="s">
        <v>63693</v>
      </c>
      <c r="AL258">
        <v>20</v>
      </c>
      <c r="AM258" s="5">
        <f t="shared" ref="AM258:AM321" si="34">AL258/U258</f>
        <v>5</v>
      </c>
      <c r="AN258" s="4">
        <f t="shared" si="31"/>
        <v>7.5728890571753124E-3</v>
      </c>
      <c r="AO258" s="3"/>
      <c r="AP258">
        <v>1</v>
      </c>
      <c r="AQ258" t="s">
        <v>49</v>
      </c>
      <c r="AR258" t="s">
        <v>63692</v>
      </c>
      <c r="AS258" t="s">
        <v>3993</v>
      </c>
      <c r="AT258" s="2" t="s">
        <v>7</v>
      </c>
      <c r="AU258" s="1">
        <f t="shared" ref="AU258:AU321" si="35">(Y258*0.7+AN258*0.3)*100</f>
        <v>1.4156226451276084</v>
      </c>
      <c r="AV258" s="1">
        <f t="shared" ref="AV258:AV321" si="36">(Y258*0.5+AN258*0.5)*100</f>
        <v>1.2275272910104436</v>
      </c>
      <c r="AW258" s="1">
        <f t="shared" ref="AW258:AW321" si="37">(Y258*0.3+AN258*0.7)*100</f>
        <v>1.0394319368932785</v>
      </c>
    </row>
    <row r="259" spans="1:49" x14ac:dyDescent="0.2">
      <c r="A259">
        <v>257</v>
      </c>
      <c r="B259" t="s">
        <v>63691</v>
      </c>
      <c r="C259" t="s">
        <v>63690</v>
      </c>
      <c r="E259">
        <v>30572679</v>
      </c>
      <c r="F259" t="s">
        <v>63689</v>
      </c>
      <c r="G259" t="s">
        <v>6</v>
      </c>
      <c r="H259" t="s">
        <v>5</v>
      </c>
      <c r="I259" t="s">
        <v>1994</v>
      </c>
      <c r="J259" t="s">
        <v>63688</v>
      </c>
      <c r="K259" t="s">
        <v>63687</v>
      </c>
      <c r="L259" t="s">
        <v>256</v>
      </c>
      <c r="M259" t="s">
        <v>215</v>
      </c>
      <c r="N259">
        <v>4</v>
      </c>
      <c r="O259" t="s">
        <v>63686</v>
      </c>
      <c r="P259" t="s">
        <v>63685</v>
      </c>
      <c r="Q259" t="s">
        <v>63684</v>
      </c>
      <c r="R259" s="7">
        <v>43435</v>
      </c>
      <c r="S259" s="8">
        <f t="shared" si="32"/>
        <v>2018</v>
      </c>
      <c r="T259" s="8">
        <v>2018</v>
      </c>
      <c r="U259" s="8">
        <f t="shared" si="33"/>
        <v>4</v>
      </c>
      <c r="V259" s="7">
        <v>43435</v>
      </c>
      <c r="W259" t="s">
        <v>788</v>
      </c>
      <c r="X259" s="2">
        <v>0.63600000000000001</v>
      </c>
      <c r="Y259" s="6">
        <f t="shared" ref="Y259:Y322" si="38">(X259-$Z$3)/($Z$2-$Z$3)</f>
        <v>1.6977656763033557E-2</v>
      </c>
      <c r="AA259">
        <v>14248220</v>
      </c>
      <c r="AB259">
        <v>130124</v>
      </c>
      <c r="AD259" t="s">
        <v>1</v>
      </c>
      <c r="AE259">
        <v>18</v>
      </c>
      <c r="AF259">
        <v>12</v>
      </c>
      <c r="AG259">
        <v>4506</v>
      </c>
      <c r="AI259" t="s">
        <v>63683</v>
      </c>
      <c r="AJ259" t="s">
        <v>63682</v>
      </c>
      <c r="AK259" t="s">
        <v>63681</v>
      </c>
      <c r="AL259">
        <v>2</v>
      </c>
      <c r="AM259" s="5">
        <f t="shared" si="34"/>
        <v>0.5</v>
      </c>
      <c r="AN259" s="4">
        <f t="shared" ref="AN259:AN322" si="39">(AM259-$AO$3)/($AO$2-$AO$3)</f>
        <v>7.572889057175312E-4</v>
      </c>
      <c r="AO259" s="3"/>
      <c r="AP259">
        <v>1</v>
      </c>
      <c r="AQ259" t="s">
        <v>49</v>
      </c>
      <c r="AR259">
        <v>61501471</v>
      </c>
      <c r="AS259" t="s">
        <v>48</v>
      </c>
      <c r="AT259" s="2" t="s">
        <v>7</v>
      </c>
      <c r="AU259" s="1">
        <f t="shared" si="35"/>
        <v>1.2111546405838749</v>
      </c>
      <c r="AV259" s="1">
        <f t="shared" si="36"/>
        <v>0.88674728343755438</v>
      </c>
      <c r="AW259" s="1">
        <f t="shared" si="37"/>
        <v>0.56233992629123386</v>
      </c>
    </row>
    <row r="260" spans="1:49" x14ac:dyDescent="0.2">
      <c r="A260">
        <v>258</v>
      </c>
      <c r="B260" t="s">
        <v>63680</v>
      </c>
      <c r="C260" t="s">
        <v>63679</v>
      </c>
      <c r="E260">
        <v>30526849</v>
      </c>
      <c r="F260" t="s">
        <v>63678</v>
      </c>
      <c r="G260" t="s">
        <v>6</v>
      </c>
      <c r="H260" t="s">
        <v>5</v>
      </c>
      <c r="I260" t="s">
        <v>63677</v>
      </c>
      <c r="J260" t="s">
        <v>63676</v>
      </c>
      <c r="K260" t="s">
        <v>63675</v>
      </c>
      <c r="L260" t="s">
        <v>63674</v>
      </c>
      <c r="M260" t="s">
        <v>63673</v>
      </c>
      <c r="N260">
        <v>5</v>
      </c>
      <c r="O260" t="s">
        <v>63672</v>
      </c>
      <c r="P260" t="s">
        <v>63671</v>
      </c>
      <c r="Q260" t="s">
        <v>63670</v>
      </c>
      <c r="R260" s="7">
        <v>43435</v>
      </c>
      <c r="S260" s="8">
        <f t="shared" si="32"/>
        <v>2018</v>
      </c>
      <c r="T260" s="8">
        <v>2018</v>
      </c>
      <c r="U260" s="8">
        <f t="shared" si="33"/>
        <v>4</v>
      </c>
      <c r="V260" s="7">
        <v>43435</v>
      </c>
      <c r="W260" t="s">
        <v>3400</v>
      </c>
      <c r="X260" s="2">
        <v>5.8789999999999996</v>
      </c>
      <c r="Y260" s="6">
        <f t="shared" si="38"/>
        <v>0.15693654734256959</v>
      </c>
      <c r="AB260">
        <v>21100242814</v>
      </c>
      <c r="AC260" t="s">
        <v>3399</v>
      </c>
      <c r="AD260" t="s">
        <v>1</v>
      </c>
      <c r="AE260">
        <v>7</v>
      </c>
      <c r="AG260" t="s">
        <v>63669</v>
      </c>
      <c r="AI260" t="s">
        <v>63668</v>
      </c>
      <c r="AK260" t="s">
        <v>63667</v>
      </c>
      <c r="AL260">
        <v>0</v>
      </c>
      <c r="AM260" s="5">
        <f t="shared" si="34"/>
        <v>0</v>
      </c>
      <c r="AN260" s="4">
        <f t="shared" si="39"/>
        <v>0</v>
      </c>
      <c r="AO260" s="3"/>
      <c r="AP260">
        <v>1</v>
      </c>
      <c r="AR260" t="s">
        <v>0</v>
      </c>
      <c r="AT260" s="2">
        <v>8.14</v>
      </c>
      <c r="AU260" s="1">
        <f t="shared" si="35"/>
        <v>10.985558313979871</v>
      </c>
      <c r="AV260" s="1">
        <f t="shared" si="36"/>
        <v>7.8468273671284798</v>
      </c>
      <c r="AW260" s="1">
        <f t="shared" si="37"/>
        <v>4.7080964202770881</v>
      </c>
    </row>
    <row r="261" spans="1:49" x14ac:dyDescent="0.2">
      <c r="A261">
        <v>259</v>
      </c>
      <c r="B261" t="s">
        <v>63666</v>
      </c>
      <c r="C261" t="s">
        <v>63665</v>
      </c>
      <c r="E261">
        <v>30567394</v>
      </c>
      <c r="F261" t="s">
        <v>63664</v>
      </c>
      <c r="G261" t="s">
        <v>6</v>
      </c>
      <c r="H261" t="s">
        <v>5</v>
      </c>
      <c r="I261" t="s">
        <v>1350</v>
      </c>
      <c r="J261">
        <v>60015986</v>
      </c>
      <c r="K261" t="s">
        <v>3204</v>
      </c>
      <c r="L261" t="s">
        <v>3203</v>
      </c>
      <c r="M261" t="s">
        <v>325</v>
      </c>
      <c r="N261">
        <v>1</v>
      </c>
      <c r="O261" t="s">
        <v>3202</v>
      </c>
      <c r="P261">
        <v>7006135869</v>
      </c>
      <c r="Q261">
        <v>60015986</v>
      </c>
      <c r="R261" s="7">
        <v>43435</v>
      </c>
      <c r="S261" s="8">
        <f t="shared" si="32"/>
        <v>2018</v>
      </c>
      <c r="T261" s="8">
        <v>2018</v>
      </c>
      <c r="U261" s="8">
        <f t="shared" si="33"/>
        <v>4</v>
      </c>
      <c r="V261" s="7">
        <v>43435</v>
      </c>
      <c r="W261" t="s">
        <v>788</v>
      </c>
      <c r="X261" s="2">
        <v>0.63600000000000001</v>
      </c>
      <c r="Y261" s="6">
        <f t="shared" si="38"/>
        <v>1.6977656763033557E-2</v>
      </c>
      <c r="AA261">
        <v>14248220</v>
      </c>
      <c r="AB261">
        <v>130124</v>
      </c>
      <c r="AD261" t="s">
        <v>1</v>
      </c>
      <c r="AE261">
        <v>18</v>
      </c>
      <c r="AF261">
        <v>12</v>
      </c>
      <c r="AG261">
        <v>4485</v>
      </c>
      <c r="AI261" t="s">
        <v>63663</v>
      </c>
      <c r="AJ261" t="s">
        <v>63662</v>
      </c>
      <c r="AK261" t="s">
        <v>63661</v>
      </c>
      <c r="AL261">
        <v>7</v>
      </c>
      <c r="AM261" s="5">
        <f t="shared" si="34"/>
        <v>1.75</v>
      </c>
      <c r="AN261" s="4">
        <f t="shared" si="39"/>
        <v>2.6505111700113595E-3</v>
      </c>
      <c r="AO261" s="3"/>
      <c r="AP261">
        <v>1</v>
      </c>
      <c r="AR261" t="s">
        <v>0</v>
      </c>
      <c r="AT261" s="2" t="s">
        <v>7</v>
      </c>
      <c r="AU261" s="1">
        <f t="shared" si="35"/>
        <v>1.2679513085126899</v>
      </c>
      <c r="AV261" s="1">
        <f t="shared" si="36"/>
        <v>0.98140839665224588</v>
      </c>
      <c r="AW261" s="1">
        <f t="shared" si="37"/>
        <v>0.69486548479180188</v>
      </c>
    </row>
    <row r="262" spans="1:49" x14ac:dyDescent="0.2">
      <c r="A262">
        <v>260</v>
      </c>
      <c r="B262" t="s">
        <v>63660</v>
      </c>
      <c r="C262" t="s">
        <v>63659</v>
      </c>
      <c r="F262" t="s">
        <v>63658</v>
      </c>
      <c r="G262" t="s">
        <v>6</v>
      </c>
      <c r="H262" t="s">
        <v>5</v>
      </c>
      <c r="I262" t="s">
        <v>4043</v>
      </c>
      <c r="J262" t="s">
        <v>63657</v>
      </c>
      <c r="K262" t="s">
        <v>63656</v>
      </c>
      <c r="L262" t="s">
        <v>63655</v>
      </c>
      <c r="M262" t="s">
        <v>63654</v>
      </c>
      <c r="N262">
        <v>4</v>
      </c>
      <c r="O262" t="s">
        <v>63653</v>
      </c>
      <c r="P262" t="s">
        <v>63652</v>
      </c>
      <c r="Q262" t="s">
        <v>63651</v>
      </c>
      <c r="R262" s="7">
        <v>43435</v>
      </c>
      <c r="S262" s="8">
        <f t="shared" si="32"/>
        <v>2018</v>
      </c>
      <c r="T262" s="8">
        <v>2018</v>
      </c>
      <c r="U262" s="8">
        <f t="shared" si="33"/>
        <v>4</v>
      </c>
      <c r="V262" s="7">
        <v>43435</v>
      </c>
      <c r="W262" t="s">
        <v>883</v>
      </c>
      <c r="X262" s="2">
        <v>1.2849999999999999</v>
      </c>
      <c r="Y262" s="6">
        <f t="shared" si="38"/>
        <v>3.4302341101412136E-2</v>
      </c>
      <c r="AB262">
        <v>86430</v>
      </c>
      <c r="AC262">
        <v>20724292</v>
      </c>
      <c r="AD262" t="s">
        <v>1</v>
      </c>
      <c r="AE262">
        <v>10</v>
      </c>
      <c r="AF262">
        <v>12</v>
      </c>
      <c r="AG262">
        <v>2067</v>
      </c>
      <c r="AI262" t="s">
        <v>63650</v>
      </c>
      <c r="AJ262" t="s">
        <v>63649</v>
      </c>
      <c r="AK262" t="s">
        <v>63648</v>
      </c>
      <c r="AL262">
        <v>12</v>
      </c>
      <c r="AM262" s="5">
        <f t="shared" si="34"/>
        <v>3</v>
      </c>
      <c r="AN262" s="4">
        <f t="shared" si="39"/>
        <v>4.5437334343051876E-3</v>
      </c>
      <c r="AO262" s="3"/>
      <c r="AP262">
        <v>1</v>
      </c>
      <c r="AQ262" t="s">
        <v>2237</v>
      </c>
      <c r="AR262">
        <v>4053206</v>
      </c>
      <c r="AS262" t="s">
        <v>3837</v>
      </c>
      <c r="AT262" s="2">
        <v>4.8479999999999999</v>
      </c>
      <c r="AU262" s="1">
        <f t="shared" si="35"/>
        <v>2.5374758801280048</v>
      </c>
      <c r="AV262" s="1">
        <f t="shared" si="36"/>
        <v>1.9423037267858663</v>
      </c>
      <c r="AW262" s="1">
        <f t="shared" si="37"/>
        <v>1.3471315734437272</v>
      </c>
    </row>
    <row r="263" spans="1:49" x14ac:dyDescent="0.2">
      <c r="A263">
        <v>261</v>
      </c>
      <c r="B263" t="s">
        <v>63647</v>
      </c>
      <c r="C263" t="s">
        <v>63646</v>
      </c>
      <c r="F263" t="s">
        <v>63645</v>
      </c>
      <c r="G263" t="s">
        <v>6</v>
      </c>
      <c r="H263" t="s">
        <v>5</v>
      </c>
      <c r="I263" t="s">
        <v>63644</v>
      </c>
      <c r="J263" t="s">
        <v>63643</v>
      </c>
      <c r="K263" t="s">
        <v>63642</v>
      </c>
      <c r="L263" t="s">
        <v>63641</v>
      </c>
      <c r="M263" t="s">
        <v>5244</v>
      </c>
      <c r="N263">
        <v>2</v>
      </c>
      <c r="O263" t="s">
        <v>63640</v>
      </c>
      <c r="P263" t="s">
        <v>63639</v>
      </c>
      <c r="Q263" t="s">
        <v>63638</v>
      </c>
      <c r="R263" s="7">
        <v>43435</v>
      </c>
      <c r="S263" s="8">
        <f t="shared" si="32"/>
        <v>2018</v>
      </c>
      <c r="T263" s="8">
        <v>2018</v>
      </c>
      <c r="U263" s="8">
        <f t="shared" si="33"/>
        <v>4</v>
      </c>
      <c r="V263" s="7">
        <v>43435</v>
      </c>
      <c r="W263" t="s">
        <v>3121</v>
      </c>
      <c r="X263" s="2">
        <v>1.246</v>
      </c>
      <c r="Y263" s="6">
        <f t="shared" si="38"/>
        <v>3.3261258375377058E-2</v>
      </c>
      <c r="AA263">
        <v>19391404</v>
      </c>
      <c r="AB263">
        <v>17700155033</v>
      </c>
      <c r="AC263">
        <v>21511535</v>
      </c>
      <c r="AD263" t="s">
        <v>1</v>
      </c>
      <c r="AE263">
        <v>11</v>
      </c>
      <c r="AF263">
        <v>12</v>
      </c>
      <c r="AG263">
        <v>8576545</v>
      </c>
      <c r="AH263" t="s">
        <v>63637</v>
      </c>
      <c r="AI263" t="s">
        <v>63636</v>
      </c>
      <c r="AJ263" t="s">
        <v>63635</v>
      </c>
      <c r="AK263" t="s">
        <v>63634</v>
      </c>
      <c r="AL263">
        <v>5</v>
      </c>
      <c r="AM263" s="5">
        <f t="shared" si="34"/>
        <v>1.25</v>
      </c>
      <c r="AN263" s="4">
        <f t="shared" si="39"/>
        <v>1.8932222642938281E-3</v>
      </c>
      <c r="AO263" s="3"/>
      <c r="AP263">
        <v>0</v>
      </c>
      <c r="AR263">
        <v>237906</v>
      </c>
      <c r="AS263" t="s">
        <v>63633</v>
      </c>
      <c r="AT263" s="2" t="s">
        <v>7</v>
      </c>
      <c r="AU263" s="1">
        <f t="shared" si="35"/>
        <v>2.3850847542052089</v>
      </c>
      <c r="AV263" s="1">
        <f t="shared" si="36"/>
        <v>1.7577240319835443</v>
      </c>
      <c r="AW263" s="1">
        <f t="shared" si="37"/>
        <v>1.1303633097618797</v>
      </c>
    </row>
    <row r="264" spans="1:49" x14ac:dyDescent="0.2">
      <c r="A264">
        <v>262</v>
      </c>
      <c r="B264" t="s">
        <v>63632</v>
      </c>
      <c r="C264" t="s">
        <v>63631</v>
      </c>
      <c r="F264" t="s">
        <v>63630</v>
      </c>
      <c r="G264" t="s">
        <v>6</v>
      </c>
      <c r="H264" t="s">
        <v>5</v>
      </c>
      <c r="I264" t="s">
        <v>63629</v>
      </c>
      <c r="J264" t="s">
        <v>63628</v>
      </c>
      <c r="K264" t="s">
        <v>63627</v>
      </c>
      <c r="L264" t="s">
        <v>63626</v>
      </c>
      <c r="M264" t="s">
        <v>63625</v>
      </c>
      <c r="N264">
        <v>8</v>
      </c>
      <c r="O264" t="s">
        <v>63624</v>
      </c>
      <c r="P264" t="s">
        <v>63623</v>
      </c>
      <c r="Q264" t="s">
        <v>63622</v>
      </c>
      <c r="R264" s="7">
        <v>43435</v>
      </c>
      <c r="S264" s="8">
        <f t="shared" si="32"/>
        <v>2018</v>
      </c>
      <c r="T264" s="8">
        <v>2018</v>
      </c>
      <c r="U264" s="8">
        <f t="shared" si="33"/>
        <v>4</v>
      </c>
      <c r="V264" s="7">
        <v>43435</v>
      </c>
      <c r="W264" t="s">
        <v>883</v>
      </c>
      <c r="X264" s="2">
        <v>1.2849999999999999</v>
      </c>
      <c r="Y264" s="6">
        <f t="shared" si="38"/>
        <v>3.4302341101412136E-2</v>
      </c>
      <c r="AB264">
        <v>86430</v>
      </c>
      <c r="AC264">
        <v>20724292</v>
      </c>
      <c r="AD264" t="s">
        <v>1</v>
      </c>
      <c r="AE264">
        <v>10</v>
      </c>
      <c r="AF264">
        <v>12</v>
      </c>
      <c r="AG264">
        <v>2062</v>
      </c>
      <c r="AI264" t="s">
        <v>63621</v>
      </c>
      <c r="AJ264" t="s">
        <v>63620</v>
      </c>
      <c r="AK264" t="s">
        <v>63619</v>
      </c>
      <c r="AL264">
        <v>13</v>
      </c>
      <c r="AM264" s="5">
        <f t="shared" si="34"/>
        <v>3.25</v>
      </c>
      <c r="AN264" s="4">
        <f t="shared" si="39"/>
        <v>4.9223778871639529E-3</v>
      </c>
      <c r="AO264" s="3"/>
      <c r="AP264">
        <v>1</v>
      </c>
      <c r="AR264" t="s">
        <v>63618</v>
      </c>
      <c r="AS264" t="s">
        <v>63617</v>
      </c>
      <c r="AT264" s="2">
        <v>4.8479999999999999</v>
      </c>
      <c r="AU264" s="1">
        <f t="shared" si="35"/>
        <v>2.548835213713768</v>
      </c>
      <c r="AV264" s="1">
        <f t="shared" si="36"/>
        <v>1.9612359494288043</v>
      </c>
      <c r="AW264" s="1">
        <f t="shared" si="37"/>
        <v>1.3736366851438409</v>
      </c>
    </row>
    <row r="265" spans="1:49" x14ac:dyDescent="0.2">
      <c r="A265">
        <v>263</v>
      </c>
      <c r="B265" t="s">
        <v>63616</v>
      </c>
      <c r="C265" t="s">
        <v>63615</v>
      </c>
      <c r="F265" t="s">
        <v>63614</v>
      </c>
      <c r="G265" t="s">
        <v>6</v>
      </c>
      <c r="H265" t="s">
        <v>5</v>
      </c>
      <c r="I265" t="s">
        <v>63613</v>
      </c>
      <c r="J265" t="s">
        <v>63612</v>
      </c>
      <c r="K265" t="s">
        <v>63611</v>
      </c>
      <c r="L265" t="s">
        <v>63610</v>
      </c>
      <c r="M265" t="s">
        <v>63609</v>
      </c>
      <c r="N265">
        <v>4</v>
      </c>
      <c r="O265" t="s">
        <v>63608</v>
      </c>
      <c r="P265" t="s">
        <v>63607</v>
      </c>
      <c r="Q265" t="s">
        <v>63606</v>
      </c>
      <c r="R265" s="7">
        <v>43435</v>
      </c>
      <c r="S265" s="8">
        <f t="shared" si="32"/>
        <v>2018</v>
      </c>
      <c r="T265" s="8">
        <v>2018</v>
      </c>
      <c r="U265" s="8">
        <f t="shared" si="33"/>
        <v>4</v>
      </c>
      <c r="V265" s="7">
        <v>43435</v>
      </c>
      <c r="W265" t="s">
        <v>883</v>
      </c>
      <c r="X265" s="2">
        <v>1.2849999999999999</v>
      </c>
      <c r="Y265" s="6">
        <f t="shared" si="38"/>
        <v>3.4302341101412136E-2</v>
      </c>
      <c r="AB265">
        <v>86430</v>
      </c>
      <c r="AC265">
        <v>20724292</v>
      </c>
      <c r="AD265" t="s">
        <v>1</v>
      </c>
      <c r="AE265">
        <v>10</v>
      </c>
      <c r="AF265">
        <v>12</v>
      </c>
      <c r="AG265">
        <v>1900</v>
      </c>
      <c r="AI265" t="s">
        <v>63605</v>
      </c>
      <c r="AJ265" t="s">
        <v>63604</v>
      </c>
      <c r="AK265" t="s">
        <v>63603</v>
      </c>
      <c r="AL265">
        <v>23</v>
      </c>
      <c r="AM265" s="5">
        <f t="shared" si="34"/>
        <v>5.75</v>
      </c>
      <c r="AN265" s="4">
        <f t="shared" si="39"/>
        <v>8.70882241575161E-3</v>
      </c>
      <c r="AO265" s="3"/>
      <c r="AP265">
        <v>1</v>
      </c>
      <c r="AQ265" t="s">
        <v>206</v>
      </c>
      <c r="AR265" t="s">
        <v>0</v>
      </c>
      <c r="AS265" t="s">
        <v>205</v>
      </c>
      <c r="AT265" s="2">
        <v>4.8479999999999999</v>
      </c>
      <c r="AU265" s="1">
        <f t="shared" si="35"/>
        <v>2.662428549571398</v>
      </c>
      <c r="AV265" s="1">
        <f t="shared" si="36"/>
        <v>2.1505581758581873</v>
      </c>
      <c r="AW265" s="1">
        <f t="shared" si="37"/>
        <v>1.6386878021449767</v>
      </c>
    </row>
    <row r="266" spans="1:49" x14ac:dyDescent="0.2">
      <c r="A266">
        <v>264</v>
      </c>
      <c r="B266" t="s">
        <v>63602</v>
      </c>
      <c r="C266" t="s">
        <v>63601</v>
      </c>
      <c r="F266" t="s">
        <v>63600</v>
      </c>
      <c r="G266" t="s">
        <v>6</v>
      </c>
      <c r="H266" t="s">
        <v>5</v>
      </c>
      <c r="I266" t="s">
        <v>63599</v>
      </c>
      <c r="J266" t="s">
        <v>63598</v>
      </c>
      <c r="K266" t="s">
        <v>63597</v>
      </c>
      <c r="L266" t="s">
        <v>63596</v>
      </c>
      <c r="M266" t="s">
        <v>359</v>
      </c>
      <c r="N266">
        <v>6</v>
      </c>
      <c r="O266" t="s">
        <v>63595</v>
      </c>
      <c r="P266" t="s">
        <v>63594</v>
      </c>
      <c r="Q266" t="s">
        <v>63593</v>
      </c>
      <c r="R266" s="7">
        <v>43435</v>
      </c>
      <c r="S266" s="8">
        <f t="shared" si="32"/>
        <v>2018</v>
      </c>
      <c r="T266" s="8">
        <v>2018</v>
      </c>
      <c r="U266" s="8">
        <f t="shared" si="33"/>
        <v>4</v>
      </c>
      <c r="V266" s="7">
        <v>43435</v>
      </c>
      <c r="W266" t="s">
        <v>883</v>
      </c>
      <c r="X266" s="2">
        <v>1.2849999999999999</v>
      </c>
      <c r="Y266" s="6">
        <f t="shared" si="38"/>
        <v>3.4302341101412136E-2</v>
      </c>
      <c r="AB266">
        <v>86430</v>
      </c>
      <c r="AC266">
        <v>20724292</v>
      </c>
      <c r="AD266" t="s">
        <v>1</v>
      </c>
      <c r="AE266">
        <v>10</v>
      </c>
      <c r="AF266">
        <v>12</v>
      </c>
      <c r="AG266">
        <v>1999</v>
      </c>
      <c r="AI266" t="s">
        <v>63592</v>
      </c>
      <c r="AJ266" t="s">
        <v>63591</v>
      </c>
      <c r="AK266" t="s">
        <v>63590</v>
      </c>
      <c r="AL266">
        <v>12</v>
      </c>
      <c r="AM266" s="5">
        <f t="shared" si="34"/>
        <v>3</v>
      </c>
      <c r="AN266" s="4">
        <f t="shared" si="39"/>
        <v>4.5437334343051876E-3</v>
      </c>
      <c r="AO266" s="3"/>
      <c r="AP266">
        <v>1</v>
      </c>
      <c r="AQ266" t="s">
        <v>49</v>
      </c>
      <c r="AR266" t="s">
        <v>63589</v>
      </c>
      <c r="AS266" t="s">
        <v>48</v>
      </c>
      <c r="AT266" s="2">
        <v>4.8479999999999999</v>
      </c>
      <c r="AU266" s="1">
        <f t="shared" si="35"/>
        <v>2.5374758801280048</v>
      </c>
      <c r="AV266" s="1">
        <f t="shared" si="36"/>
        <v>1.9423037267858663</v>
      </c>
      <c r="AW266" s="1">
        <f t="shared" si="37"/>
        <v>1.3471315734437272</v>
      </c>
    </row>
    <row r="267" spans="1:49" x14ac:dyDescent="0.2">
      <c r="A267">
        <v>265</v>
      </c>
      <c r="B267" t="s">
        <v>63588</v>
      </c>
      <c r="C267" t="s">
        <v>63587</v>
      </c>
      <c r="F267" t="s">
        <v>63586</v>
      </c>
      <c r="G267" t="s">
        <v>6</v>
      </c>
      <c r="H267" t="s">
        <v>5</v>
      </c>
      <c r="I267" t="s">
        <v>63585</v>
      </c>
      <c r="J267">
        <v>60004572</v>
      </c>
      <c r="K267" t="s">
        <v>63584</v>
      </c>
      <c r="L267" t="s">
        <v>63583</v>
      </c>
      <c r="M267" t="s">
        <v>333</v>
      </c>
      <c r="N267">
        <v>4</v>
      </c>
      <c r="O267" t="s">
        <v>63582</v>
      </c>
      <c r="P267" t="s">
        <v>63581</v>
      </c>
      <c r="Q267" t="s">
        <v>63580</v>
      </c>
      <c r="R267" s="7">
        <v>43435</v>
      </c>
      <c r="S267" s="8">
        <f t="shared" si="32"/>
        <v>2018</v>
      </c>
      <c r="T267" s="8">
        <v>2018</v>
      </c>
      <c r="U267" s="8">
        <f t="shared" si="33"/>
        <v>4</v>
      </c>
      <c r="V267" s="7">
        <v>43435</v>
      </c>
      <c r="W267" t="s">
        <v>883</v>
      </c>
      <c r="X267" s="2">
        <v>1.2849999999999999</v>
      </c>
      <c r="Y267" s="6">
        <f t="shared" si="38"/>
        <v>3.4302341101412136E-2</v>
      </c>
      <c r="AB267">
        <v>86430</v>
      </c>
      <c r="AC267">
        <v>20724292</v>
      </c>
      <c r="AD267" t="s">
        <v>1</v>
      </c>
      <c r="AE267">
        <v>10</v>
      </c>
      <c r="AF267">
        <v>12</v>
      </c>
      <c r="AG267">
        <v>1918</v>
      </c>
      <c r="AI267" t="s">
        <v>63579</v>
      </c>
      <c r="AJ267" t="s">
        <v>63578</v>
      </c>
      <c r="AK267" t="s">
        <v>63577</v>
      </c>
      <c r="AL267">
        <v>5</v>
      </c>
      <c r="AM267" s="5">
        <f t="shared" si="34"/>
        <v>1.25</v>
      </c>
      <c r="AN267" s="4">
        <f t="shared" si="39"/>
        <v>1.8932222642938281E-3</v>
      </c>
      <c r="AO267" s="3"/>
      <c r="AP267">
        <v>1</v>
      </c>
      <c r="AQ267" t="s">
        <v>3821</v>
      </c>
      <c r="AR267" t="s">
        <v>63576</v>
      </c>
      <c r="AS267" t="s">
        <v>3820</v>
      </c>
      <c r="AT267" s="2">
        <v>4.8479999999999999</v>
      </c>
      <c r="AU267" s="1">
        <f t="shared" si="35"/>
        <v>2.4579605450276643</v>
      </c>
      <c r="AV267" s="1">
        <f t="shared" si="36"/>
        <v>1.8097781682852982</v>
      </c>
      <c r="AW267" s="1">
        <f t="shared" si="37"/>
        <v>1.161595791542932</v>
      </c>
    </row>
    <row r="268" spans="1:49" x14ac:dyDescent="0.2">
      <c r="A268">
        <v>266</v>
      </c>
      <c r="B268" t="s">
        <v>63575</v>
      </c>
      <c r="C268" t="s">
        <v>63574</v>
      </c>
      <c r="F268" t="s">
        <v>63573</v>
      </c>
      <c r="G268" t="s">
        <v>6</v>
      </c>
      <c r="H268" t="s">
        <v>5</v>
      </c>
      <c r="I268" t="s">
        <v>2986</v>
      </c>
      <c r="J268" t="s">
        <v>63572</v>
      </c>
      <c r="K268" t="s">
        <v>63571</v>
      </c>
      <c r="L268" t="s">
        <v>63570</v>
      </c>
      <c r="M268" t="s">
        <v>63569</v>
      </c>
      <c r="N268">
        <v>7</v>
      </c>
      <c r="O268" t="s">
        <v>63568</v>
      </c>
      <c r="P268" t="s">
        <v>63567</v>
      </c>
      <c r="Q268" t="s">
        <v>63566</v>
      </c>
      <c r="R268" s="7">
        <v>43435</v>
      </c>
      <c r="S268" s="8">
        <f t="shared" si="32"/>
        <v>2018</v>
      </c>
      <c r="T268" s="8">
        <v>2018</v>
      </c>
      <c r="U268" s="8">
        <f t="shared" si="33"/>
        <v>4</v>
      </c>
      <c r="V268" s="7">
        <v>43435</v>
      </c>
      <c r="W268" t="s">
        <v>883</v>
      </c>
      <c r="X268" s="2">
        <v>1.2849999999999999</v>
      </c>
      <c r="Y268" s="6">
        <f t="shared" si="38"/>
        <v>3.4302341101412136E-2</v>
      </c>
      <c r="AB268">
        <v>86430</v>
      </c>
      <c r="AC268">
        <v>20724292</v>
      </c>
      <c r="AD268" t="s">
        <v>1</v>
      </c>
      <c r="AE268">
        <v>10</v>
      </c>
      <c r="AF268">
        <v>12</v>
      </c>
      <c r="AG268">
        <v>1996</v>
      </c>
      <c r="AI268" t="s">
        <v>63565</v>
      </c>
      <c r="AJ268" t="s">
        <v>63564</v>
      </c>
      <c r="AK268" t="s">
        <v>63563</v>
      </c>
      <c r="AL268">
        <v>14</v>
      </c>
      <c r="AM268" s="5">
        <f t="shared" si="34"/>
        <v>3.5</v>
      </c>
      <c r="AN268" s="4">
        <f t="shared" si="39"/>
        <v>5.301022340022719E-3</v>
      </c>
      <c r="AO268" s="3"/>
      <c r="AP268">
        <v>1</v>
      </c>
      <c r="AQ268" t="s">
        <v>49</v>
      </c>
      <c r="AR268" t="s">
        <v>63562</v>
      </c>
      <c r="AS268" t="s">
        <v>48</v>
      </c>
      <c r="AT268" s="2">
        <v>4.8479999999999999</v>
      </c>
      <c r="AU268" s="1">
        <f t="shared" si="35"/>
        <v>2.5601945472995311</v>
      </c>
      <c r="AV268" s="1">
        <f t="shared" si="36"/>
        <v>1.9801681720717428</v>
      </c>
      <c r="AW268" s="1">
        <f t="shared" si="37"/>
        <v>1.4001417968439542</v>
      </c>
    </row>
    <row r="269" spans="1:49" x14ac:dyDescent="0.2">
      <c r="A269">
        <v>267</v>
      </c>
      <c r="B269" t="s">
        <v>63561</v>
      </c>
      <c r="C269" t="s">
        <v>63560</v>
      </c>
      <c r="F269" t="s">
        <v>63559</v>
      </c>
      <c r="G269" t="s">
        <v>6</v>
      </c>
      <c r="H269" t="s">
        <v>5</v>
      </c>
      <c r="I269" t="s">
        <v>2302</v>
      </c>
      <c r="J269" t="s">
        <v>63558</v>
      </c>
      <c r="K269" t="s">
        <v>63557</v>
      </c>
      <c r="L269" t="s">
        <v>268</v>
      </c>
      <c r="M269" t="s">
        <v>215</v>
      </c>
      <c r="N269">
        <v>5</v>
      </c>
      <c r="O269" t="s">
        <v>63556</v>
      </c>
      <c r="P269" t="s">
        <v>63555</v>
      </c>
      <c r="Q269" t="s">
        <v>63554</v>
      </c>
      <c r="R269" s="7">
        <v>43435</v>
      </c>
      <c r="S269" s="8">
        <f t="shared" si="32"/>
        <v>2018</v>
      </c>
      <c r="T269" s="8">
        <v>2018</v>
      </c>
      <c r="U269" s="8">
        <f t="shared" si="33"/>
        <v>4</v>
      </c>
      <c r="V269" s="7">
        <v>43435</v>
      </c>
      <c r="W269" t="s">
        <v>883</v>
      </c>
      <c r="X269" s="2">
        <v>1.2849999999999999</v>
      </c>
      <c r="Y269" s="6">
        <f t="shared" si="38"/>
        <v>3.4302341101412136E-2</v>
      </c>
      <c r="AB269">
        <v>86430</v>
      </c>
      <c r="AC269">
        <v>20724292</v>
      </c>
      <c r="AD269" t="s">
        <v>1</v>
      </c>
      <c r="AE269">
        <v>10</v>
      </c>
      <c r="AF269">
        <v>12</v>
      </c>
      <c r="AG269">
        <v>1947</v>
      </c>
      <c r="AI269" t="s">
        <v>63553</v>
      </c>
      <c r="AJ269" t="s">
        <v>63552</v>
      </c>
      <c r="AK269" t="s">
        <v>63551</v>
      </c>
      <c r="AL269">
        <v>6</v>
      </c>
      <c r="AM269" s="5">
        <f t="shared" si="34"/>
        <v>1.5</v>
      </c>
      <c r="AN269" s="4">
        <f t="shared" si="39"/>
        <v>2.2718667171525938E-3</v>
      </c>
      <c r="AO269" s="3"/>
      <c r="AP269">
        <v>1</v>
      </c>
      <c r="AQ269" t="s">
        <v>49</v>
      </c>
      <c r="AR269">
        <v>51474217</v>
      </c>
      <c r="AS269" t="s">
        <v>48</v>
      </c>
      <c r="AT269" s="2">
        <v>4.8479999999999999</v>
      </c>
      <c r="AU269" s="1">
        <f t="shared" si="35"/>
        <v>2.4693198786134274</v>
      </c>
      <c r="AV269" s="1">
        <f t="shared" si="36"/>
        <v>1.8287103909282363</v>
      </c>
      <c r="AW269" s="1">
        <f t="shared" si="37"/>
        <v>1.1881009032430456</v>
      </c>
    </row>
    <row r="270" spans="1:49" x14ac:dyDescent="0.2">
      <c r="A270">
        <v>268</v>
      </c>
      <c r="B270" t="s">
        <v>63550</v>
      </c>
      <c r="C270" t="s">
        <v>63549</v>
      </c>
      <c r="F270" t="s">
        <v>63548</v>
      </c>
      <c r="G270" t="s">
        <v>6</v>
      </c>
      <c r="H270" t="s">
        <v>5</v>
      </c>
      <c r="I270" t="s">
        <v>63547</v>
      </c>
      <c r="J270">
        <v>60007798</v>
      </c>
      <c r="K270" t="s">
        <v>3481</v>
      </c>
      <c r="L270" t="s">
        <v>3480</v>
      </c>
      <c r="M270" t="s">
        <v>699</v>
      </c>
      <c r="N270">
        <v>4</v>
      </c>
      <c r="O270" t="s">
        <v>63546</v>
      </c>
      <c r="P270" t="s">
        <v>63545</v>
      </c>
      <c r="Q270" t="s">
        <v>4425</v>
      </c>
      <c r="R270" s="7">
        <v>43435</v>
      </c>
      <c r="S270" s="8">
        <f t="shared" si="32"/>
        <v>2018</v>
      </c>
      <c r="T270" s="8">
        <v>2018</v>
      </c>
      <c r="U270" s="8">
        <f t="shared" si="33"/>
        <v>4</v>
      </c>
      <c r="V270" s="7">
        <v>43435</v>
      </c>
      <c r="W270" t="s">
        <v>883</v>
      </c>
      <c r="X270" s="2">
        <v>1.2849999999999999</v>
      </c>
      <c r="Y270" s="6">
        <f t="shared" si="38"/>
        <v>3.4302341101412136E-2</v>
      </c>
      <c r="AB270">
        <v>86430</v>
      </c>
      <c r="AC270">
        <v>20724292</v>
      </c>
      <c r="AD270" t="s">
        <v>1</v>
      </c>
      <c r="AE270">
        <v>10</v>
      </c>
      <c r="AF270">
        <v>12</v>
      </c>
      <c r="AG270">
        <v>2054</v>
      </c>
      <c r="AI270" t="s">
        <v>63544</v>
      </c>
      <c r="AJ270" t="s">
        <v>63543</v>
      </c>
      <c r="AK270" t="s">
        <v>63542</v>
      </c>
      <c r="AL270">
        <v>3</v>
      </c>
      <c r="AM270" s="5">
        <f t="shared" si="34"/>
        <v>0.75</v>
      </c>
      <c r="AN270" s="4">
        <f t="shared" si="39"/>
        <v>1.1359333585762969E-3</v>
      </c>
      <c r="AO270" s="3"/>
      <c r="AP270">
        <v>1</v>
      </c>
      <c r="AR270" t="s">
        <v>0</v>
      </c>
      <c r="AT270" s="2">
        <v>4.8479999999999999</v>
      </c>
      <c r="AU270" s="1">
        <f t="shared" si="35"/>
        <v>2.4352418778561384</v>
      </c>
      <c r="AV270" s="1">
        <f t="shared" si="36"/>
        <v>1.7719137229994217</v>
      </c>
      <c r="AW270" s="1">
        <f t="shared" si="37"/>
        <v>1.1085855681427048</v>
      </c>
    </row>
    <row r="271" spans="1:49" x14ac:dyDescent="0.2">
      <c r="A271">
        <v>269</v>
      </c>
      <c r="B271" t="s">
        <v>63541</v>
      </c>
      <c r="C271" t="s">
        <v>63540</v>
      </c>
      <c r="F271" t="s">
        <v>63539</v>
      </c>
      <c r="G271" t="s">
        <v>6</v>
      </c>
      <c r="H271" t="s">
        <v>5</v>
      </c>
      <c r="I271" t="s">
        <v>63538</v>
      </c>
      <c r="J271" t="s">
        <v>63537</v>
      </c>
      <c r="K271" t="s">
        <v>63536</v>
      </c>
      <c r="L271" t="s">
        <v>63535</v>
      </c>
      <c r="M271" t="s">
        <v>3533</v>
      </c>
      <c r="N271">
        <v>4</v>
      </c>
      <c r="O271" t="s">
        <v>63534</v>
      </c>
      <c r="P271" t="s">
        <v>63533</v>
      </c>
      <c r="Q271" t="s">
        <v>63532</v>
      </c>
      <c r="R271" s="7">
        <v>43435</v>
      </c>
      <c r="S271" s="8">
        <f t="shared" si="32"/>
        <v>2018</v>
      </c>
      <c r="T271" s="8">
        <v>2018</v>
      </c>
      <c r="U271" s="8">
        <f t="shared" si="33"/>
        <v>4</v>
      </c>
      <c r="V271" s="7">
        <v>43435</v>
      </c>
      <c r="W271" t="s">
        <v>883</v>
      </c>
      <c r="X271" s="2">
        <v>1.2849999999999999</v>
      </c>
      <c r="Y271" s="6">
        <f t="shared" si="38"/>
        <v>3.4302341101412136E-2</v>
      </c>
      <c r="AB271">
        <v>86430</v>
      </c>
      <c r="AC271">
        <v>20724292</v>
      </c>
      <c r="AD271" t="s">
        <v>1</v>
      </c>
      <c r="AE271">
        <v>10</v>
      </c>
      <c r="AF271">
        <v>12</v>
      </c>
      <c r="AG271">
        <v>1908</v>
      </c>
      <c r="AI271" t="s">
        <v>63531</v>
      </c>
      <c r="AJ271" t="s">
        <v>63530</v>
      </c>
      <c r="AK271" t="s">
        <v>63529</v>
      </c>
      <c r="AL271">
        <v>3</v>
      </c>
      <c r="AM271" s="5">
        <f t="shared" si="34"/>
        <v>0.75</v>
      </c>
      <c r="AN271" s="4">
        <f t="shared" si="39"/>
        <v>1.1359333585762969E-3</v>
      </c>
      <c r="AO271" s="3"/>
      <c r="AP271">
        <v>1</v>
      </c>
      <c r="AQ271" t="s">
        <v>421</v>
      </c>
      <c r="AR271" t="s">
        <v>63528</v>
      </c>
      <c r="AS271" t="s">
        <v>1817</v>
      </c>
      <c r="AT271" s="2">
        <v>4.8479999999999999</v>
      </c>
      <c r="AU271" s="1">
        <f t="shared" si="35"/>
        <v>2.4352418778561384</v>
      </c>
      <c r="AV271" s="1">
        <f t="shared" si="36"/>
        <v>1.7719137229994217</v>
      </c>
      <c r="AW271" s="1">
        <f t="shared" si="37"/>
        <v>1.1085855681427048</v>
      </c>
    </row>
    <row r="272" spans="1:49" x14ac:dyDescent="0.2">
      <c r="A272">
        <v>270</v>
      </c>
      <c r="B272" t="s">
        <v>63527</v>
      </c>
      <c r="C272" t="s">
        <v>63526</v>
      </c>
      <c r="E272">
        <v>30562959</v>
      </c>
      <c r="F272" t="s">
        <v>63525</v>
      </c>
      <c r="G272" t="s">
        <v>6</v>
      </c>
      <c r="H272" t="s">
        <v>5</v>
      </c>
      <c r="I272" t="s">
        <v>63524</v>
      </c>
      <c r="J272" t="s">
        <v>63523</v>
      </c>
      <c r="K272" t="s">
        <v>63522</v>
      </c>
      <c r="L272" t="s">
        <v>2788</v>
      </c>
      <c r="M272" t="s">
        <v>359</v>
      </c>
      <c r="N272">
        <v>6</v>
      </c>
      <c r="O272" t="s">
        <v>63521</v>
      </c>
      <c r="P272" t="s">
        <v>63520</v>
      </c>
      <c r="Q272" t="s">
        <v>63519</v>
      </c>
      <c r="R272" s="7">
        <v>43435</v>
      </c>
      <c r="S272" s="8">
        <f t="shared" si="32"/>
        <v>2018</v>
      </c>
      <c r="T272" s="8">
        <v>2018</v>
      </c>
      <c r="U272" s="8">
        <f t="shared" si="33"/>
        <v>4</v>
      </c>
      <c r="V272" s="7">
        <v>43435</v>
      </c>
      <c r="W272" t="s">
        <v>788</v>
      </c>
      <c r="X272" s="2">
        <v>0.63600000000000001</v>
      </c>
      <c r="Y272" s="6">
        <f t="shared" si="38"/>
        <v>1.6977656763033557E-2</v>
      </c>
      <c r="AA272">
        <v>14248220</v>
      </c>
      <c r="AB272">
        <v>130124</v>
      </c>
      <c r="AD272" t="s">
        <v>1</v>
      </c>
      <c r="AE272">
        <v>18</v>
      </c>
      <c r="AF272">
        <v>12</v>
      </c>
      <c r="AG272">
        <v>4464</v>
      </c>
      <c r="AI272" t="s">
        <v>63518</v>
      </c>
      <c r="AJ272" t="s">
        <v>63517</v>
      </c>
      <c r="AK272" t="s">
        <v>63516</v>
      </c>
      <c r="AL272">
        <v>6</v>
      </c>
      <c r="AM272" s="5">
        <f t="shared" si="34"/>
        <v>1.5</v>
      </c>
      <c r="AN272" s="4">
        <f t="shared" si="39"/>
        <v>2.2718667171525938E-3</v>
      </c>
      <c r="AO272" s="3"/>
      <c r="AP272">
        <v>1</v>
      </c>
      <c r="AR272" t="s">
        <v>63515</v>
      </c>
      <c r="AS272" t="s">
        <v>1944</v>
      </c>
      <c r="AT272" s="2" t="s">
        <v>7</v>
      </c>
      <c r="AU272" s="1">
        <f t="shared" si="35"/>
        <v>1.2565919749269268</v>
      </c>
      <c r="AV272" s="1">
        <f t="shared" si="36"/>
        <v>0.96247617400930763</v>
      </c>
      <c r="AW272" s="1">
        <f t="shared" si="37"/>
        <v>0.66836037309168828</v>
      </c>
    </row>
    <row r="273" spans="1:49" x14ac:dyDescent="0.2">
      <c r="A273">
        <v>271</v>
      </c>
      <c r="B273" t="s">
        <v>63514</v>
      </c>
      <c r="C273" t="s">
        <v>63513</v>
      </c>
      <c r="F273" t="s">
        <v>63512</v>
      </c>
      <c r="G273" t="s">
        <v>6</v>
      </c>
      <c r="H273" t="s">
        <v>5</v>
      </c>
      <c r="I273" t="s">
        <v>63511</v>
      </c>
      <c r="J273">
        <v>60101794</v>
      </c>
      <c r="K273" t="s">
        <v>3220</v>
      </c>
      <c r="L273" t="s">
        <v>3219</v>
      </c>
      <c r="M273" t="s">
        <v>1578</v>
      </c>
      <c r="N273">
        <v>7</v>
      </c>
      <c r="O273" t="s">
        <v>63510</v>
      </c>
      <c r="P273" t="s">
        <v>63509</v>
      </c>
      <c r="Q273" t="s">
        <v>63508</v>
      </c>
      <c r="R273" s="7">
        <v>43435</v>
      </c>
      <c r="S273" s="8">
        <f t="shared" si="32"/>
        <v>2018</v>
      </c>
      <c r="T273" s="8">
        <v>2018</v>
      </c>
      <c r="U273" s="8">
        <f t="shared" si="33"/>
        <v>4</v>
      </c>
      <c r="V273" s="7">
        <v>43435</v>
      </c>
      <c r="W273" t="s">
        <v>883</v>
      </c>
      <c r="X273" s="2">
        <v>1.2849999999999999</v>
      </c>
      <c r="Y273" s="6">
        <f t="shared" si="38"/>
        <v>3.4302341101412136E-2</v>
      </c>
      <c r="AB273">
        <v>86430</v>
      </c>
      <c r="AC273">
        <v>20724292</v>
      </c>
      <c r="AD273" t="s">
        <v>1</v>
      </c>
      <c r="AE273">
        <v>10</v>
      </c>
      <c r="AF273">
        <v>12</v>
      </c>
      <c r="AG273">
        <v>2068</v>
      </c>
      <c r="AI273" t="s">
        <v>63507</v>
      </c>
      <c r="AJ273" t="s">
        <v>63506</v>
      </c>
      <c r="AK273" t="s">
        <v>63505</v>
      </c>
      <c r="AL273">
        <v>9</v>
      </c>
      <c r="AM273" s="5">
        <f t="shared" si="34"/>
        <v>2.25</v>
      </c>
      <c r="AN273" s="4">
        <f t="shared" si="39"/>
        <v>3.4078000757288905E-3</v>
      </c>
      <c r="AO273" s="3"/>
      <c r="AP273">
        <v>1</v>
      </c>
      <c r="AR273" t="s">
        <v>63504</v>
      </c>
      <c r="AS273" t="s">
        <v>899</v>
      </c>
      <c r="AT273" s="2">
        <v>4.8479999999999999</v>
      </c>
      <c r="AU273" s="1">
        <f t="shared" si="35"/>
        <v>2.5033978793707159</v>
      </c>
      <c r="AV273" s="1">
        <f t="shared" si="36"/>
        <v>1.8855070588570513</v>
      </c>
      <c r="AW273" s="1">
        <f t="shared" si="37"/>
        <v>1.2676162383433864</v>
      </c>
    </row>
    <row r="274" spans="1:49" x14ac:dyDescent="0.2">
      <c r="A274">
        <v>272</v>
      </c>
      <c r="B274" t="s">
        <v>63503</v>
      </c>
      <c r="C274" t="s">
        <v>63502</v>
      </c>
      <c r="F274" t="s">
        <v>63501</v>
      </c>
      <c r="G274" t="s">
        <v>6</v>
      </c>
      <c r="H274" t="s">
        <v>5</v>
      </c>
      <c r="I274" t="s">
        <v>5324</v>
      </c>
      <c r="J274" t="s">
        <v>63500</v>
      </c>
      <c r="K274" t="s">
        <v>63499</v>
      </c>
      <c r="L274" t="s">
        <v>63498</v>
      </c>
      <c r="M274" t="s">
        <v>816</v>
      </c>
      <c r="N274">
        <v>6</v>
      </c>
      <c r="O274" t="s">
        <v>63497</v>
      </c>
      <c r="P274" t="s">
        <v>63496</v>
      </c>
      <c r="Q274" t="s">
        <v>63495</v>
      </c>
      <c r="R274" s="7">
        <v>43435</v>
      </c>
      <c r="S274" s="8">
        <f t="shared" si="32"/>
        <v>2018</v>
      </c>
      <c r="T274" s="8">
        <v>2018</v>
      </c>
      <c r="U274" s="8">
        <f t="shared" si="33"/>
        <v>4</v>
      </c>
      <c r="V274" s="7">
        <v>43435</v>
      </c>
      <c r="W274" t="s">
        <v>883</v>
      </c>
      <c r="X274" s="2">
        <v>1.2849999999999999</v>
      </c>
      <c r="Y274" s="6">
        <f t="shared" si="38"/>
        <v>3.4302341101412136E-2</v>
      </c>
      <c r="AB274">
        <v>86430</v>
      </c>
      <c r="AC274">
        <v>20724292</v>
      </c>
      <c r="AD274" t="s">
        <v>1</v>
      </c>
      <c r="AE274">
        <v>10</v>
      </c>
      <c r="AF274">
        <v>12</v>
      </c>
      <c r="AG274">
        <v>1931</v>
      </c>
      <c r="AI274" t="s">
        <v>63494</v>
      </c>
      <c r="AJ274" t="s">
        <v>63493</v>
      </c>
      <c r="AK274" t="s">
        <v>63492</v>
      </c>
      <c r="AL274">
        <v>2</v>
      </c>
      <c r="AM274" s="5">
        <f t="shared" si="34"/>
        <v>0.5</v>
      </c>
      <c r="AN274" s="4">
        <f t="shared" si="39"/>
        <v>7.572889057175312E-4</v>
      </c>
      <c r="AO274" s="3"/>
      <c r="AP274">
        <v>1</v>
      </c>
      <c r="AQ274" t="s">
        <v>1376</v>
      </c>
      <c r="AR274">
        <v>41376179</v>
      </c>
      <c r="AS274" t="s">
        <v>274</v>
      </c>
      <c r="AT274" s="2">
        <v>4.8479999999999999</v>
      </c>
      <c r="AU274" s="1">
        <f t="shared" si="35"/>
        <v>2.4238825442703753</v>
      </c>
      <c r="AV274" s="1">
        <f t="shared" si="36"/>
        <v>1.7529815003564833</v>
      </c>
      <c r="AW274" s="1">
        <f t="shared" si="37"/>
        <v>1.0820804564425912</v>
      </c>
    </row>
    <row r="275" spans="1:49" x14ac:dyDescent="0.2">
      <c r="A275">
        <v>273</v>
      </c>
      <c r="B275" t="s">
        <v>63491</v>
      </c>
      <c r="C275" t="s">
        <v>63490</v>
      </c>
      <c r="E275">
        <v>30567379</v>
      </c>
      <c r="F275" t="s">
        <v>63489</v>
      </c>
      <c r="G275" t="s">
        <v>6</v>
      </c>
      <c r="H275" t="s">
        <v>5</v>
      </c>
      <c r="I275" t="s">
        <v>63488</v>
      </c>
      <c r="J275" t="s">
        <v>63487</v>
      </c>
      <c r="K275" t="s">
        <v>63486</v>
      </c>
      <c r="L275" t="s">
        <v>63485</v>
      </c>
      <c r="M275" t="s">
        <v>63484</v>
      </c>
      <c r="N275">
        <v>8</v>
      </c>
      <c r="O275" t="s">
        <v>63483</v>
      </c>
      <c r="P275" t="s">
        <v>63482</v>
      </c>
      <c r="Q275" t="s">
        <v>63481</v>
      </c>
      <c r="R275" s="7">
        <v>43435</v>
      </c>
      <c r="S275" s="8">
        <f t="shared" si="32"/>
        <v>2018</v>
      </c>
      <c r="T275" s="8">
        <v>2018</v>
      </c>
      <c r="U275" s="8">
        <f t="shared" si="33"/>
        <v>4</v>
      </c>
      <c r="V275" s="7">
        <v>43435</v>
      </c>
      <c r="W275" t="s">
        <v>788</v>
      </c>
      <c r="X275" s="2">
        <v>0.63600000000000001</v>
      </c>
      <c r="Y275" s="6">
        <f t="shared" si="38"/>
        <v>1.6977656763033557E-2</v>
      </c>
      <c r="AA275">
        <v>14248220</v>
      </c>
      <c r="AB275">
        <v>130124</v>
      </c>
      <c r="AD275" t="s">
        <v>1</v>
      </c>
      <c r="AE275">
        <v>18</v>
      </c>
      <c r="AF275">
        <v>12</v>
      </c>
      <c r="AG275">
        <v>4483</v>
      </c>
      <c r="AI275" t="s">
        <v>63480</v>
      </c>
      <c r="AJ275" t="s">
        <v>63479</v>
      </c>
      <c r="AK275" t="s">
        <v>63478</v>
      </c>
      <c r="AL275">
        <v>3</v>
      </c>
      <c r="AM275" s="5">
        <f t="shared" si="34"/>
        <v>0.75</v>
      </c>
      <c r="AN275" s="4">
        <f t="shared" si="39"/>
        <v>1.1359333585762969E-3</v>
      </c>
      <c r="AO275" s="3"/>
      <c r="AP275">
        <v>1</v>
      </c>
      <c r="AQ275" t="s">
        <v>4282</v>
      </c>
      <c r="AR275" t="s">
        <v>0</v>
      </c>
      <c r="AS275" t="s">
        <v>63477</v>
      </c>
      <c r="AT275" s="2" t="s">
        <v>7</v>
      </c>
      <c r="AU275" s="1">
        <f t="shared" si="35"/>
        <v>1.2225139741696378</v>
      </c>
      <c r="AV275" s="1">
        <f t="shared" si="36"/>
        <v>0.90567950608049264</v>
      </c>
      <c r="AW275" s="1">
        <f t="shared" si="37"/>
        <v>0.58884503799134746</v>
      </c>
    </row>
    <row r="276" spans="1:49" x14ac:dyDescent="0.2">
      <c r="A276">
        <v>274</v>
      </c>
      <c r="B276" t="s">
        <v>63476</v>
      </c>
      <c r="C276" t="s">
        <v>63475</v>
      </c>
      <c r="F276" t="s">
        <v>63474</v>
      </c>
      <c r="G276" t="s">
        <v>6</v>
      </c>
      <c r="H276" t="s">
        <v>5</v>
      </c>
      <c r="I276" t="s">
        <v>63473</v>
      </c>
      <c r="J276" t="s">
        <v>63472</v>
      </c>
      <c r="K276" t="s">
        <v>63471</v>
      </c>
      <c r="L276" t="s">
        <v>63470</v>
      </c>
      <c r="M276" t="s">
        <v>1875</v>
      </c>
      <c r="N276">
        <v>5</v>
      </c>
      <c r="O276" t="s">
        <v>63469</v>
      </c>
      <c r="P276" t="s">
        <v>63468</v>
      </c>
      <c r="Q276" t="s">
        <v>63467</v>
      </c>
      <c r="R276" s="7">
        <v>43435</v>
      </c>
      <c r="S276" s="8">
        <f t="shared" si="32"/>
        <v>2018</v>
      </c>
      <c r="T276" s="8">
        <v>2018</v>
      </c>
      <c r="U276" s="8">
        <f t="shared" si="33"/>
        <v>4</v>
      </c>
      <c r="V276" s="7">
        <v>43435</v>
      </c>
      <c r="W276" t="s">
        <v>883</v>
      </c>
      <c r="X276" s="2">
        <v>1.2849999999999999</v>
      </c>
      <c r="Y276" s="6">
        <f t="shared" si="38"/>
        <v>3.4302341101412136E-2</v>
      </c>
      <c r="AB276">
        <v>86430</v>
      </c>
      <c r="AC276">
        <v>20724292</v>
      </c>
      <c r="AD276" t="s">
        <v>1</v>
      </c>
      <c r="AE276">
        <v>10</v>
      </c>
      <c r="AF276">
        <v>12</v>
      </c>
      <c r="AG276">
        <v>1987</v>
      </c>
      <c r="AI276" t="s">
        <v>63466</v>
      </c>
      <c r="AJ276" t="s">
        <v>63465</v>
      </c>
      <c r="AK276" t="s">
        <v>63464</v>
      </c>
      <c r="AL276">
        <v>10</v>
      </c>
      <c r="AM276" s="5">
        <f t="shared" si="34"/>
        <v>2.5</v>
      </c>
      <c r="AN276" s="4">
        <f t="shared" si="39"/>
        <v>3.7864445285876562E-3</v>
      </c>
      <c r="AO276" s="3"/>
      <c r="AP276">
        <v>1</v>
      </c>
      <c r="AR276" t="s">
        <v>0</v>
      </c>
      <c r="AT276" s="2">
        <v>4.8479999999999999</v>
      </c>
      <c r="AU276" s="1">
        <f t="shared" si="35"/>
        <v>2.514757212956479</v>
      </c>
      <c r="AV276" s="1">
        <f t="shared" si="36"/>
        <v>1.9044392814999895</v>
      </c>
      <c r="AW276" s="1">
        <f t="shared" si="37"/>
        <v>1.2941213500434998</v>
      </c>
    </row>
    <row r="277" spans="1:49" x14ac:dyDescent="0.2">
      <c r="A277">
        <v>275</v>
      </c>
      <c r="B277" t="s">
        <v>63463</v>
      </c>
      <c r="C277" t="s">
        <v>63462</v>
      </c>
      <c r="F277" t="s">
        <v>63461</v>
      </c>
      <c r="G277" t="s">
        <v>6</v>
      </c>
      <c r="H277" t="s">
        <v>5</v>
      </c>
      <c r="I277" t="s">
        <v>5324</v>
      </c>
      <c r="J277">
        <v>60024045</v>
      </c>
      <c r="K277" t="s">
        <v>3047</v>
      </c>
      <c r="L277" t="s">
        <v>55</v>
      </c>
      <c r="M277" t="s">
        <v>54</v>
      </c>
      <c r="N277">
        <v>10</v>
      </c>
      <c r="O277" t="s">
        <v>63460</v>
      </c>
      <c r="P277" t="s">
        <v>63459</v>
      </c>
      <c r="Q277" t="s">
        <v>63458</v>
      </c>
      <c r="R277" s="7">
        <v>43435</v>
      </c>
      <c r="S277" s="8">
        <f t="shared" si="32"/>
        <v>2018</v>
      </c>
      <c r="T277" s="8">
        <v>2018</v>
      </c>
      <c r="U277" s="8">
        <f t="shared" si="33"/>
        <v>4</v>
      </c>
      <c r="V277" s="7">
        <v>43435</v>
      </c>
      <c r="W277" t="s">
        <v>883</v>
      </c>
      <c r="X277" s="2">
        <v>1.2849999999999999</v>
      </c>
      <c r="Y277" s="6">
        <f t="shared" si="38"/>
        <v>3.4302341101412136E-2</v>
      </c>
      <c r="AB277">
        <v>86430</v>
      </c>
      <c r="AC277">
        <v>20724292</v>
      </c>
      <c r="AD277" t="s">
        <v>1</v>
      </c>
      <c r="AE277">
        <v>10</v>
      </c>
      <c r="AF277">
        <v>12</v>
      </c>
      <c r="AG277">
        <v>2026</v>
      </c>
      <c r="AI277" t="s">
        <v>63457</v>
      </c>
      <c r="AJ277" t="s">
        <v>63456</v>
      </c>
      <c r="AK277" t="s">
        <v>63455</v>
      </c>
      <c r="AL277">
        <v>42</v>
      </c>
      <c r="AM277" s="5">
        <f t="shared" si="34"/>
        <v>10.5</v>
      </c>
      <c r="AN277" s="4">
        <f t="shared" si="39"/>
        <v>1.5903067020068155E-2</v>
      </c>
      <c r="AO277" s="3"/>
      <c r="AP277">
        <v>1</v>
      </c>
      <c r="AQ277" t="s">
        <v>49</v>
      </c>
      <c r="AR277">
        <v>31671582</v>
      </c>
      <c r="AS277" t="s">
        <v>48</v>
      </c>
      <c r="AT277" s="2">
        <v>4.8479999999999999</v>
      </c>
      <c r="AU277" s="1">
        <f t="shared" si="35"/>
        <v>2.8782558877008939</v>
      </c>
      <c r="AV277" s="1">
        <f t="shared" si="36"/>
        <v>2.5102704060740146</v>
      </c>
      <c r="AW277" s="1">
        <f t="shared" si="37"/>
        <v>2.1422849244471345</v>
      </c>
    </row>
    <row r="278" spans="1:49" x14ac:dyDescent="0.2">
      <c r="A278">
        <v>276</v>
      </c>
      <c r="B278" t="s">
        <v>63454</v>
      </c>
      <c r="C278" t="s">
        <v>63453</v>
      </c>
      <c r="F278" t="s">
        <v>63452</v>
      </c>
      <c r="G278" t="s">
        <v>6</v>
      </c>
      <c r="H278" t="s">
        <v>5</v>
      </c>
      <c r="I278" t="s">
        <v>63451</v>
      </c>
      <c r="J278" t="s">
        <v>63450</v>
      </c>
      <c r="K278" t="s">
        <v>63449</v>
      </c>
      <c r="L278" t="s">
        <v>63448</v>
      </c>
      <c r="M278" t="s">
        <v>63447</v>
      </c>
      <c r="N278">
        <v>5</v>
      </c>
      <c r="O278" t="s">
        <v>63446</v>
      </c>
      <c r="P278" t="s">
        <v>63445</v>
      </c>
      <c r="Q278" t="s">
        <v>63444</v>
      </c>
      <c r="R278" s="7">
        <v>43435</v>
      </c>
      <c r="S278" s="8">
        <f t="shared" si="32"/>
        <v>2018</v>
      </c>
      <c r="T278" s="8">
        <v>2018</v>
      </c>
      <c r="U278" s="8">
        <f t="shared" si="33"/>
        <v>4</v>
      </c>
      <c r="V278" s="7">
        <v>43435</v>
      </c>
      <c r="W278" t="s">
        <v>883</v>
      </c>
      <c r="X278" s="2">
        <v>1.2849999999999999</v>
      </c>
      <c r="Y278" s="6">
        <f t="shared" si="38"/>
        <v>3.4302341101412136E-2</v>
      </c>
      <c r="AB278">
        <v>86430</v>
      </c>
      <c r="AC278">
        <v>20724292</v>
      </c>
      <c r="AD278" t="s">
        <v>1</v>
      </c>
      <c r="AE278">
        <v>10</v>
      </c>
      <c r="AF278">
        <v>12</v>
      </c>
      <c r="AG278">
        <v>1912</v>
      </c>
      <c r="AI278" t="s">
        <v>63443</v>
      </c>
      <c r="AJ278" t="s">
        <v>63442</v>
      </c>
      <c r="AK278" t="s">
        <v>63441</v>
      </c>
      <c r="AL278">
        <v>18</v>
      </c>
      <c r="AM278" s="5">
        <f t="shared" si="34"/>
        <v>4.5</v>
      </c>
      <c r="AN278" s="4">
        <f t="shared" si="39"/>
        <v>6.815600151457781E-3</v>
      </c>
      <c r="AO278" s="3"/>
      <c r="AP278">
        <v>1</v>
      </c>
      <c r="AQ278" t="s">
        <v>147</v>
      </c>
      <c r="AR278" t="s">
        <v>63440</v>
      </c>
      <c r="AS278" t="s">
        <v>146</v>
      </c>
      <c r="AT278" s="2">
        <v>4.8479999999999999</v>
      </c>
      <c r="AU278" s="1">
        <f t="shared" si="35"/>
        <v>2.6056318816425827</v>
      </c>
      <c r="AV278" s="1">
        <f t="shared" si="36"/>
        <v>2.055897062643496</v>
      </c>
      <c r="AW278" s="1">
        <f t="shared" si="37"/>
        <v>1.5061622436444086</v>
      </c>
    </row>
    <row r="279" spans="1:49" x14ac:dyDescent="0.2">
      <c r="A279">
        <v>277</v>
      </c>
      <c r="B279" t="s">
        <v>63439</v>
      </c>
      <c r="C279" t="s">
        <v>63438</v>
      </c>
      <c r="F279" t="s">
        <v>63437</v>
      </c>
      <c r="G279" t="s">
        <v>6</v>
      </c>
      <c r="H279" t="s">
        <v>5</v>
      </c>
      <c r="I279" t="s">
        <v>63436</v>
      </c>
      <c r="J279">
        <v>60092945</v>
      </c>
      <c r="K279" t="s">
        <v>2987</v>
      </c>
      <c r="L279" t="s">
        <v>4195</v>
      </c>
      <c r="M279" t="s">
        <v>1185</v>
      </c>
      <c r="N279">
        <v>4</v>
      </c>
      <c r="O279" t="s">
        <v>63435</v>
      </c>
      <c r="P279" t="s">
        <v>63434</v>
      </c>
      <c r="Q279" t="s">
        <v>4194</v>
      </c>
      <c r="R279" s="7">
        <v>43435</v>
      </c>
      <c r="S279" s="8">
        <f t="shared" si="32"/>
        <v>2018</v>
      </c>
      <c r="T279" s="8">
        <v>2018</v>
      </c>
      <c r="U279" s="8">
        <f t="shared" si="33"/>
        <v>4</v>
      </c>
      <c r="V279" s="7">
        <v>43435</v>
      </c>
      <c r="W279" t="s">
        <v>883</v>
      </c>
      <c r="X279" s="2">
        <v>1.2849999999999999</v>
      </c>
      <c r="Y279" s="6">
        <f t="shared" si="38"/>
        <v>3.4302341101412136E-2</v>
      </c>
      <c r="AB279">
        <v>86430</v>
      </c>
      <c r="AC279">
        <v>20724292</v>
      </c>
      <c r="AD279" t="s">
        <v>1</v>
      </c>
      <c r="AE279">
        <v>10</v>
      </c>
      <c r="AF279">
        <v>12</v>
      </c>
      <c r="AG279">
        <v>2007</v>
      </c>
      <c r="AI279" t="s">
        <v>63433</v>
      </c>
      <c r="AJ279" t="s">
        <v>63432</v>
      </c>
      <c r="AK279" t="s">
        <v>63431</v>
      </c>
      <c r="AL279">
        <v>20</v>
      </c>
      <c r="AM279" s="5">
        <f t="shared" si="34"/>
        <v>5</v>
      </c>
      <c r="AN279" s="4">
        <f t="shared" si="39"/>
        <v>7.5728890571753124E-3</v>
      </c>
      <c r="AO279" s="3"/>
      <c r="AP279">
        <v>1</v>
      </c>
      <c r="AQ279" t="s">
        <v>2989</v>
      </c>
      <c r="AR279" t="s">
        <v>0</v>
      </c>
      <c r="AS279" t="s">
        <v>2987</v>
      </c>
      <c r="AT279" s="2">
        <v>4.8479999999999999</v>
      </c>
      <c r="AU279" s="1">
        <f t="shared" si="35"/>
        <v>2.628350548814109</v>
      </c>
      <c r="AV279" s="1">
        <f t="shared" si="36"/>
        <v>2.0937615079293725</v>
      </c>
      <c r="AW279" s="1">
        <f t="shared" si="37"/>
        <v>1.5591724670446359</v>
      </c>
    </row>
    <row r="280" spans="1:49" x14ac:dyDescent="0.2">
      <c r="A280">
        <v>278</v>
      </c>
      <c r="B280" t="s">
        <v>63430</v>
      </c>
      <c r="C280" t="s">
        <v>63429</v>
      </c>
      <c r="F280" t="s">
        <v>63428</v>
      </c>
      <c r="G280" t="s">
        <v>6</v>
      </c>
      <c r="H280" t="s">
        <v>5</v>
      </c>
      <c r="I280" t="s">
        <v>63427</v>
      </c>
      <c r="J280">
        <v>60032781</v>
      </c>
      <c r="K280" t="s">
        <v>63426</v>
      </c>
      <c r="L280" t="s">
        <v>1390</v>
      </c>
      <c r="M280" t="s">
        <v>17</v>
      </c>
      <c r="N280">
        <v>5</v>
      </c>
      <c r="O280" t="s">
        <v>63425</v>
      </c>
      <c r="P280" t="s">
        <v>63424</v>
      </c>
      <c r="Q280" t="s">
        <v>63423</v>
      </c>
      <c r="R280" s="7">
        <v>43435</v>
      </c>
      <c r="S280" s="8">
        <f t="shared" si="32"/>
        <v>2018</v>
      </c>
      <c r="T280" s="8">
        <v>2018</v>
      </c>
      <c r="U280" s="8">
        <f t="shared" si="33"/>
        <v>4</v>
      </c>
      <c r="V280" s="7">
        <v>43435</v>
      </c>
      <c r="W280" t="s">
        <v>883</v>
      </c>
      <c r="X280" s="2">
        <v>1.2849999999999999</v>
      </c>
      <c r="Y280" s="6">
        <f t="shared" si="38"/>
        <v>3.4302341101412136E-2</v>
      </c>
      <c r="AB280">
        <v>86430</v>
      </c>
      <c r="AC280">
        <v>20724292</v>
      </c>
      <c r="AD280" t="s">
        <v>1</v>
      </c>
      <c r="AE280">
        <v>10</v>
      </c>
      <c r="AF280">
        <v>12</v>
      </c>
      <c r="AG280">
        <v>1952</v>
      </c>
      <c r="AI280" t="s">
        <v>63422</v>
      </c>
      <c r="AJ280" t="s">
        <v>63421</v>
      </c>
      <c r="AK280" t="s">
        <v>63420</v>
      </c>
      <c r="AL280">
        <v>21</v>
      </c>
      <c r="AM280" s="5">
        <f t="shared" si="34"/>
        <v>5.25</v>
      </c>
      <c r="AN280" s="4">
        <f t="shared" si="39"/>
        <v>7.9515335100340777E-3</v>
      </c>
      <c r="AO280" s="3"/>
      <c r="AP280">
        <v>1</v>
      </c>
      <c r="AQ280" t="s">
        <v>781</v>
      </c>
      <c r="AR280" t="s">
        <v>4752</v>
      </c>
      <c r="AS280" t="s">
        <v>779</v>
      </c>
      <c r="AT280" s="2">
        <v>4.8479999999999999</v>
      </c>
      <c r="AU280" s="1">
        <f t="shared" si="35"/>
        <v>2.6397098823998717</v>
      </c>
      <c r="AV280" s="1">
        <f t="shared" si="36"/>
        <v>2.1126937305723104</v>
      </c>
      <c r="AW280" s="1">
        <f t="shared" si="37"/>
        <v>1.5856775787447492</v>
      </c>
    </row>
    <row r="281" spans="1:49" x14ac:dyDescent="0.2">
      <c r="A281">
        <v>279</v>
      </c>
      <c r="B281" t="s">
        <v>63419</v>
      </c>
      <c r="C281" t="s">
        <v>63418</v>
      </c>
      <c r="F281" t="s">
        <v>63417</v>
      </c>
      <c r="G281" t="s">
        <v>6</v>
      </c>
      <c r="H281" t="s">
        <v>5</v>
      </c>
      <c r="I281" t="s">
        <v>49212</v>
      </c>
      <c r="J281" t="s">
        <v>63416</v>
      </c>
      <c r="K281" t="s">
        <v>63415</v>
      </c>
      <c r="L281" t="s">
        <v>63414</v>
      </c>
      <c r="M281" t="s">
        <v>2069</v>
      </c>
      <c r="N281">
        <v>5</v>
      </c>
      <c r="O281" t="s">
        <v>63413</v>
      </c>
      <c r="P281" t="s">
        <v>63412</v>
      </c>
      <c r="Q281" t="s">
        <v>63411</v>
      </c>
      <c r="R281" s="7">
        <v>43435</v>
      </c>
      <c r="S281" s="8">
        <f t="shared" si="32"/>
        <v>2018</v>
      </c>
      <c r="T281" s="8">
        <v>2018</v>
      </c>
      <c r="U281" s="8">
        <f t="shared" si="33"/>
        <v>4</v>
      </c>
      <c r="V281" s="7">
        <v>43435</v>
      </c>
      <c r="W281" t="s">
        <v>883</v>
      </c>
      <c r="X281" s="2">
        <v>1.2849999999999999</v>
      </c>
      <c r="Y281" s="6">
        <f t="shared" si="38"/>
        <v>3.4302341101412136E-2</v>
      </c>
      <c r="AB281">
        <v>86430</v>
      </c>
      <c r="AC281">
        <v>20724292</v>
      </c>
      <c r="AD281" t="s">
        <v>1</v>
      </c>
      <c r="AE281">
        <v>10</v>
      </c>
      <c r="AF281">
        <v>12</v>
      </c>
      <c r="AG281">
        <v>2018</v>
      </c>
      <c r="AI281" t="s">
        <v>63410</v>
      </c>
      <c r="AJ281" t="s">
        <v>63409</v>
      </c>
      <c r="AK281" t="s">
        <v>63408</v>
      </c>
      <c r="AL281">
        <v>3</v>
      </c>
      <c r="AM281" s="5">
        <f t="shared" si="34"/>
        <v>0.75</v>
      </c>
      <c r="AN281" s="4">
        <f t="shared" si="39"/>
        <v>1.1359333585762969E-3</v>
      </c>
      <c r="AO281" s="3"/>
      <c r="AP281">
        <v>1</v>
      </c>
      <c r="AQ281" t="s">
        <v>893</v>
      </c>
      <c r="AR281" t="s">
        <v>63407</v>
      </c>
      <c r="AS281" t="s">
        <v>892</v>
      </c>
      <c r="AT281" s="2">
        <v>4.8479999999999999</v>
      </c>
      <c r="AU281" s="1">
        <f t="shared" si="35"/>
        <v>2.4352418778561384</v>
      </c>
      <c r="AV281" s="1">
        <f t="shared" si="36"/>
        <v>1.7719137229994217</v>
      </c>
      <c r="AW281" s="1">
        <f t="shared" si="37"/>
        <v>1.1085855681427048</v>
      </c>
    </row>
    <row r="282" spans="1:49" x14ac:dyDescent="0.2">
      <c r="A282">
        <v>280</v>
      </c>
      <c r="B282" t="s">
        <v>63406</v>
      </c>
      <c r="C282" t="s">
        <v>63405</v>
      </c>
      <c r="F282" t="s">
        <v>63404</v>
      </c>
      <c r="G282" t="s">
        <v>6</v>
      </c>
      <c r="H282" t="s">
        <v>5</v>
      </c>
      <c r="I282" t="s">
        <v>23446</v>
      </c>
      <c r="J282" t="s">
        <v>23445</v>
      </c>
      <c r="K282" t="s">
        <v>23444</v>
      </c>
      <c r="L282" t="s">
        <v>23443</v>
      </c>
      <c r="M282" t="s">
        <v>1245</v>
      </c>
      <c r="N282">
        <v>7</v>
      </c>
      <c r="O282" t="s">
        <v>63403</v>
      </c>
      <c r="P282" t="s">
        <v>63402</v>
      </c>
      <c r="Q282" t="s">
        <v>63401</v>
      </c>
      <c r="R282" s="7">
        <v>43435</v>
      </c>
      <c r="S282" s="8">
        <f t="shared" si="32"/>
        <v>2018</v>
      </c>
      <c r="T282" s="8">
        <v>2018</v>
      </c>
      <c r="U282" s="8">
        <f t="shared" si="33"/>
        <v>4</v>
      </c>
      <c r="V282" s="7">
        <v>43435</v>
      </c>
      <c r="W282" t="s">
        <v>883</v>
      </c>
      <c r="X282" s="2">
        <v>1.2849999999999999</v>
      </c>
      <c r="Y282" s="6">
        <f t="shared" si="38"/>
        <v>3.4302341101412136E-2</v>
      </c>
      <c r="AB282">
        <v>86430</v>
      </c>
      <c r="AC282">
        <v>20724292</v>
      </c>
      <c r="AD282" t="s">
        <v>1</v>
      </c>
      <c r="AE282">
        <v>10</v>
      </c>
      <c r="AF282">
        <v>12</v>
      </c>
      <c r="AG282">
        <v>1907</v>
      </c>
      <c r="AI282" t="s">
        <v>63400</v>
      </c>
      <c r="AJ282" t="s">
        <v>63399</v>
      </c>
      <c r="AK282" t="s">
        <v>63398</v>
      </c>
      <c r="AL282">
        <v>28</v>
      </c>
      <c r="AM282" s="5">
        <f t="shared" si="34"/>
        <v>7</v>
      </c>
      <c r="AN282" s="4">
        <f t="shared" si="39"/>
        <v>1.0602044680045438E-2</v>
      </c>
      <c r="AO282" s="3"/>
      <c r="AP282">
        <v>1</v>
      </c>
      <c r="AQ282" t="s">
        <v>23436</v>
      </c>
      <c r="AR282">
        <v>3447</v>
      </c>
      <c r="AS282" t="s">
        <v>23434</v>
      </c>
      <c r="AT282" s="2">
        <v>4.8479999999999999</v>
      </c>
      <c r="AU282" s="1">
        <f t="shared" si="35"/>
        <v>2.7192252175002123</v>
      </c>
      <c r="AV282" s="1">
        <f t="shared" si="36"/>
        <v>2.2452192890728786</v>
      </c>
      <c r="AW282" s="1">
        <f t="shared" si="37"/>
        <v>1.7712133606455447</v>
      </c>
    </row>
    <row r="283" spans="1:49" x14ac:dyDescent="0.2">
      <c r="A283">
        <v>281</v>
      </c>
      <c r="B283" t="s">
        <v>63397</v>
      </c>
      <c r="C283" t="s">
        <v>63396</v>
      </c>
      <c r="F283" t="s">
        <v>63395</v>
      </c>
      <c r="G283" t="s">
        <v>6</v>
      </c>
      <c r="H283" t="s">
        <v>5</v>
      </c>
      <c r="I283" t="s">
        <v>63394</v>
      </c>
      <c r="J283" t="s">
        <v>63393</v>
      </c>
      <c r="K283" t="s">
        <v>63392</v>
      </c>
      <c r="L283" t="s">
        <v>63391</v>
      </c>
      <c r="M283" t="s">
        <v>63390</v>
      </c>
      <c r="N283">
        <v>3</v>
      </c>
      <c r="O283" t="s">
        <v>63389</v>
      </c>
      <c r="P283" t="s">
        <v>63388</v>
      </c>
      <c r="Q283" t="s">
        <v>63387</v>
      </c>
      <c r="R283" s="7">
        <v>43435</v>
      </c>
      <c r="S283" s="8">
        <f t="shared" si="32"/>
        <v>2018</v>
      </c>
      <c r="T283" s="8">
        <v>2018</v>
      </c>
      <c r="U283" s="8">
        <f t="shared" si="33"/>
        <v>4</v>
      </c>
      <c r="V283" s="7">
        <v>43435</v>
      </c>
      <c r="W283" t="s">
        <v>883</v>
      </c>
      <c r="X283" s="2">
        <v>1.2849999999999999</v>
      </c>
      <c r="Y283" s="6">
        <f t="shared" si="38"/>
        <v>3.4302341101412136E-2</v>
      </c>
      <c r="AB283">
        <v>86430</v>
      </c>
      <c r="AC283">
        <v>20724292</v>
      </c>
      <c r="AD283" t="s">
        <v>1</v>
      </c>
      <c r="AE283">
        <v>10</v>
      </c>
      <c r="AF283">
        <v>12</v>
      </c>
      <c r="AG283">
        <v>2017</v>
      </c>
      <c r="AI283" t="s">
        <v>63386</v>
      </c>
      <c r="AJ283" t="s">
        <v>63385</v>
      </c>
      <c r="AK283" t="s">
        <v>63384</v>
      </c>
      <c r="AL283">
        <v>13</v>
      </c>
      <c r="AM283" s="5">
        <f t="shared" si="34"/>
        <v>3.25</v>
      </c>
      <c r="AN283" s="4">
        <f t="shared" si="39"/>
        <v>4.9223778871639529E-3</v>
      </c>
      <c r="AO283" s="3"/>
      <c r="AP283">
        <v>1</v>
      </c>
      <c r="AR283" t="s">
        <v>63383</v>
      </c>
      <c r="AT283" s="2">
        <v>4.8479999999999999</v>
      </c>
      <c r="AU283" s="1">
        <f t="shared" si="35"/>
        <v>2.548835213713768</v>
      </c>
      <c r="AV283" s="1">
        <f t="shared" si="36"/>
        <v>1.9612359494288043</v>
      </c>
      <c r="AW283" s="1">
        <f t="shared" si="37"/>
        <v>1.3736366851438409</v>
      </c>
    </row>
    <row r="284" spans="1:49" x14ac:dyDescent="0.2">
      <c r="A284">
        <v>282</v>
      </c>
      <c r="B284" t="s">
        <v>63382</v>
      </c>
      <c r="C284" t="s">
        <v>63381</v>
      </c>
      <c r="F284" t="s">
        <v>63380</v>
      </c>
      <c r="G284" t="s">
        <v>6</v>
      </c>
      <c r="H284" t="s">
        <v>5</v>
      </c>
      <c r="I284" t="s">
        <v>2503</v>
      </c>
      <c r="J284" t="s">
        <v>63379</v>
      </c>
      <c r="K284" t="s">
        <v>63378</v>
      </c>
      <c r="L284" t="s">
        <v>63377</v>
      </c>
      <c r="M284" t="s">
        <v>63376</v>
      </c>
      <c r="N284">
        <v>8</v>
      </c>
      <c r="O284" t="s">
        <v>63375</v>
      </c>
      <c r="P284" t="s">
        <v>63374</v>
      </c>
      <c r="Q284" t="s">
        <v>63373</v>
      </c>
      <c r="R284" s="7">
        <v>43435</v>
      </c>
      <c r="S284" s="8">
        <f t="shared" si="32"/>
        <v>2018</v>
      </c>
      <c r="T284" s="8">
        <v>2018</v>
      </c>
      <c r="U284" s="8">
        <f t="shared" si="33"/>
        <v>4</v>
      </c>
      <c r="V284" s="7">
        <v>43435</v>
      </c>
      <c r="W284" t="s">
        <v>883</v>
      </c>
      <c r="X284" s="2">
        <v>1.2849999999999999</v>
      </c>
      <c r="Y284" s="6">
        <f t="shared" si="38"/>
        <v>3.4302341101412136E-2</v>
      </c>
      <c r="AB284">
        <v>86430</v>
      </c>
      <c r="AC284">
        <v>20724292</v>
      </c>
      <c r="AD284" t="s">
        <v>1</v>
      </c>
      <c r="AE284">
        <v>10</v>
      </c>
      <c r="AF284">
        <v>12</v>
      </c>
      <c r="AG284">
        <v>1978</v>
      </c>
      <c r="AI284" t="s">
        <v>63372</v>
      </c>
      <c r="AJ284" t="s">
        <v>63371</v>
      </c>
      <c r="AK284" t="s">
        <v>63370</v>
      </c>
      <c r="AL284">
        <v>15</v>
      </c>
      <c r="AM284" s="5">
        <f t="shared" si="34"/>
        <v>3.75</v>
      </c>
      <c r="AN284" s="4">
        <f t="shared" si="39"/>
        <v>5.6796667928814843E-3</v>
      </c>
      <c r="AO284" s="3"/>
      <c r="AP284">
        <v>1</v>
      </c>
      <c r="AQ284" t="s">
        <v>241</v>
      </c>
      <c r="AR284" t="s">
        <v>0</v>
      </c>
      <c r="AS284" t="s">
        <v>570</v>
      </c>
      <c r="AT284" s="2">
        <v>4.8479999999999999</v>
      </c>
      <c r="AU284" s="1">
        <f t="shared" si="35"/>
        <v>2.5715538808852938</v>
      </c>
      <c r="AV284" s="1">
        <f t="shared" si="36"/>
        <v>1.9991003947146808</v>
      </c>
      <c r="AW284" s="1">
        <f t="shared" si="37"/>
        <v>1.4266469085440678</v>
      </c>
    </row>
    <row r="285" spans="1:49" x14ac:dyDescent="0.2">
      <c r="A285">
        <v>283</v>
      </c>
      <c r="B285" t="s">
        <v>63369</v>
      </c>
      <c r="C285" t="s">
        <v>63368</v>
      </c>
      <c r="F285" t="s">
        <v>63367</v>
      </c>
      <c r="G285" t="s">
        <v>6</v>
      </c>
      <c r="H285" t="s">
        <v>5</v>
      </c>
      <c r="I285" t="s">
        <v>63366</v>
      </c>
      <c r="J285" t="s">
        <v>63365</v>
      </c>
      <c r="K285" t="s">
        <v>63364</v>
      </c>
      <c r="L285" t="s">
        <v>63363</v>
      </c>
      <c r="M285" t="s">
        <v>63362</v>
      </c>
      <c r="N285">
        <v>5</v>
      </c>
      <c r="O285" t="s">
        <v>63361</v>
      </c>
      <c r="P285" t="s">
        <v>63360</v>
      </c>
      <c r="Q285" t="s">
        <v>63359</v>
      </c>
      <c r="R285" s="7">
        <v>43435</v>
      </c>
      <c r="S285" s="8">
        <f t="shared" si="32"/>
        <v>2018</v>
      </c>
      <c r="T285" s="8">
        <v>2018</v>
      </c>
      <c r="U285" s="8">
        <f t="shared" si="33"/>
        <v>4</v>
      </c>
      <c r="V285" s="7">
        <v>43435</v>
      </c>
      <c r="W285" t="s">
        <v>883</v>
      </c>
      <c r="X285" s="2">
        <v>1.2849999999999999</v>
      </c>
      <c r="Y285" s="6">
        <f t="shared" si="38"/>
        <v>3.4302341101412136E-2</v>
      </c>
      <c r="AB285">
        <v>86430</v>
      </c>
      <c r="AC285">
        <v>20724292</v>
      </c>
      <c r="AD285" t="s">
        <v>1</v>
      </c>
      <c r="AE285">
        <v>10</v>
      </c>
      <c r="AF285">
        <v>12</v>
      </c>
      <c r="AG285">
        <v>2052</v>
      </c>
      <c r="AI285" t="s">
        <v>63358</v>
      </c>
      <c r="AJ285" t="s">
        <v>63357</v>
      </c>
      <c r="AK285" t="s">
        <v>63356</v>
      </c>
      <c r="AL285">
        <v>20</v>
      </c>
      <c r="AM285" s="5">
        <f t="shared" si="34"/>
        <v>5</v>
      </c>
      <c r="AN285" s="4">
        <f t="shared" si="39"/>
        <v>7.5728890571753124E-3</v>
      </c>
      <c r="AO285" s="3"/>
      <c r="AP285">
        <v>1</v>
      </c>
      <c r="AQ285" t="s">
        <v>80</v>
      </c>
      <c r="AR285" t="s">
        <v>63355</v>
      </c>
      <c r="AS285" t="s">
        <v>79</v>
      </c>
      <c r="AT285" s="2">
        <v>4.8479999999999999</v>
      </c>
      <c r="AU285" s="1">
        <f t="shared" si="35"/>
        <v>2.628350548814109</v>
      </c>
      <c r="AV285" s="1">
        <f t="shared" si="36"/>
        <v>2.0937615079293725</v>
      </c>
      <c r="AW285" s="1">
        <f t="shared" si="37"/>
        <v>1.5591724670446359</v>
      </c>
    </row>
    <row r="286" spans="1:49" x14ac:dyDescent="0.2">
      <c r="A286">
        <v>284</v>
      </c>
      <c r="B286" t="s">
        <v>63354</v>
      </c>
      <c r="C286" t="s">
        <v>63353</v>
      </c>
      <c r="F286" t="s">
        <v>63352</v>
      </c>
      <c r="G286" t="s">
        <v>6</v>
      </c>
      <c r="H286" t="s">
        <v>5</v>
      </c>
      <c r="I286" t="s">
        <v>63351</v>
      </c>
      <c r="J286">
        <v>60007798</v>
      </c>
      <c r="K286" t="s">
        <v>3481</v>
      </c>
      <c r="L286" t="s">
        <v>3480</v>
      </c>
      <c r="M286" t="s">
        <v>699</v>
      </c>
      <c r="N286">
        <v>7</v>
      </c>
      <c r="O286" t="s">
        <v>63350</v>
      </c>
      <c r="P286" t="s">
        <v>63349</v>
      </c>
      <c r="Q286" t="s">
        <v>63348</v>
      </c>
      <c r="R286" s="7">
        <v>43435</v>
      </c>
      <c r="S286" s="8">
        <f t="shared" si="32"/>
        <v>2018</v>
      </c>
      <c r="T286" s="8">
        <v>2018</v>
      </c>
      <c r="U286" s="8">
        <f t="shared" si="33"/>
        <v>4</v>
      </c>
      <c r="V286" s="7">
        <v>43435</v>
      </c>
      <c r="W286" t="s">
        <v>883</v>
      </c>
      <c r="X286" s="2">
        <v>1.2849999999999999</v>
      </c>
      <c r="Y286" s="6">
        <f t="shared" si="38"/>
        <v>3.4302341101412136E-2</v>
      </c>
      <c r="AB286">
        <v>86430</v>
      </c>
      <c r="AC286">
        <v>20724292</v>
      </c>
      <c r="AD286" t="s">
        <v>1</v>
      </c>
      <c r="AE286">
        <v>10</v>
      </c>
      <c r="AF286">
        <v>12</v>
      </c>
      <c r="AG286">
        <v>2056</v>
      </c>
      <c r="AI286" t="s">
        <v>63347</v>
      </c>
      <c r="AJ286" t="s">
        <v>63346</v>
      </c>
      <c r="AK286" t="s">
        <v>63345</v>
      </c>
      <c r="AL286">
        <v>15</v>
      </c>
      <c r="AM286" s="5">
        <f t="shared" si="34"/>
        <v>3.75</v>
      </c>
      <c r="AN286" s="4">
        <f t="shared" si="39"/>
        <v>5.6796667928814843E-3</v>
      </c>
      <c r="AO286" s="3"/>
      <c r="AP286">
        <v>1</v>
      </c>
      <c r="AQ286" t="s">
        <v>1796</v>
      </c>
      <c r="AR286" t="s">
        <v>0</v>
      </c>
      <c r="AS286" t="s">
        <v>1795</v>
      </c>
      <c r="AT286" s="2">
        <v>4.8479999999999999</v>
      </c>
      <c r="AU286" s="1">
        <f t="shared" si="35"/>
        <v>2.5715538808852938</v>
      </c>
      <c r="AV286" s="1">
        <f t="shared" si="36"/>
        <v>1.9991003947146808</v>
      </c>
      <c r="AW286" s="1">
        <f t="shared" si="37"/>
        <v>1.4266469085440678</v>
      </c>
    </row>
    <row r="287" spans="1:49" x14ac:dyDescent="0.2">
      <c r="A287">
        <v>285</v>
      </c>
      <c r="B287" t="s">
        <v>63344</v>
      </c>
      <c r="C287" t="s">
        <v>63343</v>
      </c>
      <c r="F287" t="s">
        <v>63342</v>
      </c>
      <c r="G287" t="s">
        <v>6</v>
      </c>
      <c r="H287" t="s">
        <v>5</v>
      </c>
      <c r="I287" t="s">
        <v>63341</v>
      </c>
      <c r="J287" t="s">
        <v>63340</v>
      </c>
      <c r="K287" t="s">
        <v>63339</v>
      </c>
      <c r="L287" t="s">
        <v>63338</v>
      </c>
      <c r="M287" t="s">
        <v>63337</v>
      </c>
      <c r="N287">
        <v>4</v>
      </c>
      <c r="O287" t="s">
        <v>63336</v>
      </c>
      <c r="P287" t="s">
        <v>63335</v>
      </c>
      <c r="Q287" t="s">
        <v>63334</v>
      </c>
      <c r="R287" s="7">
        <v>43435</v>
      </c>
      <c r="S287" s="8">
        <f t="shared" si="32"/>
        <v>2018</v>
      </c>
      <c r="T287" s="8">
        <v>2018</v>
      </c>
      <c r="U287" s="8">
        <f t="shared" si="33"/>
        <v>4</v>
      </c>
      <c r="V287" s="7">
        <v>43435</v>
      </c>
      <c r="W287" t="s">
        <v>883</v>
      </c>
      <c r="X287" s="2">
        <v>1.2849999999999999</v>
      </c>
      <c r="Y287" s="6">
        <f t="shared" si="38"/>
        <v>3.4302341101412136E-2</v>
      </c>
      <c r="AB287">
        <v>86430</v>
      </c>
      <c r="AC287">
        <v>20724292</v>
      </c>
      <c r="AD287" t="s">
        <v>1</v>
      </c>
      <c r="AE287">
        <v>10</v>
      </c>
      <c r="AF287">
        <v>12</v>
      </c>
      <c r="AG287">
        <v>1972</v>
      </c>
      <c r="AI287" t="s">
        <v>63333</v>
      </c>
      <c r="AJ287" t="s">
        <v>63332</v>
      </c>
      <c r="AK287" t="s">
        <v>63331</v>
      </c>
      <c r="AL287">
        <v>17</v>
      </c>
      <c r="AM287" s="5">
        <f t="shared" si="34"/>
        <v>4.25</v>
      </c>
      <c r="AN287" s="4">
        <f t="shared" si="39"/>
        <v>6.4369556985990157E-3</v>
      </c>
      <c r="AO287" s="3"/>
      <c r="AP287">
        <v>1</v>
      </c>
      <c r="AR287" t="s">
        <v>0</v>
      </c>
      <c r="AT287" s="2">
        <v>4.8479999999999999</v>
      </c>
      <c r="AU287" s="1">
        <f t="shared" si="35"/>
        <v>2.5942725480568201</v>
      </c>
      <c r="AV287" s="1">
        <f t="shared" si="36"/>
        <v>2.0369648400005573</v>
      </c>
      <c r="AW287" s="1">
        <f t="shared" si="37"/>
        <v>1.479657131944295</v>
      </c>
    </row>
    <row r="288" spans="1:49" x14ac:dyDescent="0.2">
      <c r="A288">
        <v>286</v>
      </c>
      <c r="B288" t="s">
        <v>63330</v>
      </c>
      <c r="C288" t="s">
        <v>63329</v>
      </c>
      <c r="F288" t="s">
        <v>63328</v>
      </c>
      <c r="G288" t="s">
        <v>6</v>
      </c>
      <c r="H288" t="s">
        <v>5</v>
      </c>
      <c r="I288" t="s">
        <v>63327</v>
      </c>
      <c r="N288">
        <v>4</v>
      </c>
      <c r="O288" t="s">
        <v>63326</v>
      </c>
      <c r="P288" t="s">
        <v>63325</v>
      </c>
      <c r="Q288" t="s">
        <v>1808</v>
      </c>
      <c r="R288" s="7">
        <v>43435</v>
      </c>
      <c r="S288" s="8">
        <f t="shared" si="32"/>
        <v>2018</v>
      </c>
      <c r="T288" s="8">
        <v>2018</v>
      </c>
      <c r="U288" s="8">
        <f t="shared" si="33"/>
        <v>4</v>
      </c>
      <c r="V288" s="7">
        <v>43435</v>
      </c>
      <c r="W288" t="s">
        <v>56478</v>
      </c>
      <c r="X288" s="2">
        <v>0.68600000000000005</v>
      </c>
      <c r="Y288" s="6">
        <f t="shared" si="38"/>
        <v>1.831237820666827E-2</v>
      </c>
      <c r="AA288">
        <v>10709932</v>
      </c>
      <c r="AB288">
        <v>18027</v>
      </c>
      <c r="AC288" t="s">
        <v>56477</v>
      </c>
      <c r="AD288" t="s">
        <v>1</v>
      </c>
      <c r="AE288">
        <v>25</v>
      </c>
      <c r="AF288">
        <v>4</v>
      </c>
      <c r="AG288">
        <v>8573963</v>
      </c>
      <c r="AH288" t="s">
        <v>63324</v>
      </c>
      <c r="AI288" t="s">
        <v>63323</v>
      </c>
      <c r="AK288" t="s">
        <v>63322</v>
      </c>
      <c r="AL288">
        <v>0</v>
      </c>
      <c r="AM288" s="5">
        <f t="shared" si="34"/>
        <v>0</v>
      </c>
      <c r="AN288" s="4">
        <f t="shared" si="39"/>
        <v>0</v>
      </c>
      <c r="AO288" s="3"/>
      <c r="AP288">
        <v>1</v>
      </c>
      <c r="AR288" t="s">
        <v>0</v>
      </c>
      <c r="AT288" s="2" t="s">
        <v>7</v>
      </c>
      <c r="AU288" s="1">
        <f t="shared" si="35"/>
        <v>1.2818664744667787</v>
      </c>
      <c r="AV288" s="1">
        <f t="shared" si="36"/>
        <v>0.91561891033341347</v>
      </c>
      <c r="AW288" s="1">
        <f t="shared" si="37"/>
        <v>0.54937134620004813</v>
      </c>
    </row>
    <row r="289" spans="1:49" x14ac:dyDescent="0.2">
      <c r="A289">
        <v>287</v>
      </c>
      <c r="B289" t="s">
        <v>63321</v>
      </c>
      <c r="C289" t="s">
        <v>63320</v>
      </c>
      <c r="F289" t="s">
        <v>63319</v>
      </c>
      <c r="G289" t="s">
        <v>6</v>
      </c>
      <c r="H289" t="s">
        <v>5</v>
      </c>
      <c r="I289" t="s">
        <v>63318</v>
      </c>
      <c r="J289" t="s">
        <v>63317</v>
      </c>
      <c r="K289" t="s">
        <v>63316</v>
      </c>
      <c r="L289" t="s">
        <v>63315</v>
      </c>
      <c r="M289" t="s">
        <v>63314</v>
      </c>
      <c r="N289">
        <v>3</v>
      </c>
      <c r="O289" t="s">
        <v>63313</v>
      </c>
      <c r="P289" t="s">
        <v>63312</v>
      </c>
      <c r="Q289" t="s">
        <v>63311</v>
      </c>
      <c r="R289" s="7">
        <v>43435</v>
      </c>
      <c r="S289" s="8">
        <f t="shared" si="32"/>
        <v>2018</v>
      </c>
      <c r="T289" s="8">
        <v>2018</v>
      </c>
      <c r="U289" s="8">
        <f t="shared" si="33"/>
        <v>4</v>
      </c>
      <c r="V289" s="7">
        <v>43435</v>
      </c>
      <c r="W289" t="s">
        <v>63310</v>
      </c>
      <c r="X289" s="2">
        <v>0.56999999999999995</v>
      </c>
      <c r="Y289" s="6">
        <f t="shared" si="38"/>
        <v>1.5215824457435733E-2</v>
      </c>
      <c r="AA289">
        <v>18674828</v>
      </c>
      <c r="AB289">
        <v>19600166316</v>
      </c>
      <c r="AC289">
        <v>18690238</v>
      </c>
      <c r="AD289" t="s">
        <v>1</v>
      </c>
      <c r="AE289">
        <v>9</v>
      </c>
      <c r="AF289">
        <v>1</v>
      </c>
      <c r="AG289">
        <v>26</v>
      </c>
      <c r="AI289" t="s">
        <v>63309</v>
      </c>
      <c r="AJ289" t="s">
        <v>63308</v>
      </c>
      <c r="AK289" t="s">
        <v>63307</v>
      </c>
      <c r="AL289">
        <v>25</v>
      </c>
      <c r="AM289" s="5">
        <f t="shared" si="34"/>
        <v>6.25</v>
      </c>
      <c r="AN289" s="4">
        <f t="shared" si="39"/>
        <v>9.4661113214691405E-3</v>
      </c>
      <c r="AO289" s="3"/>
      <c r="AP289">
        <v>1</v>
      </c>
      <c r="AR289" t="s">
        <v>0</v>
      </c>
      <c r="AT289" s="2" t="s">
        <v>7</v>
      </c>
      <c r="AU289" s="1">
        <f t="shared" si="35"/>
        <v>1.3490910516645755</v>
      </c>
      <c r="AV289" s="1">
        <f t="shared" si="36"/>
        <v>1.2340967889452437</v>
      </c>
      <c r="AW289" s="1">
        <f t="shared" si="37"/>
        <v>1.1191025262259118</v>
      </c>
    </row>
    <row r="290" spans="1:49" x14ac:dyDescent="0.2">
      <c r="A290">
        <v>288</v>
      </c>
      <c r="B290" t="s">
        <v>63306</v>
      </c>
      <c r="C290" t="s">
        <v>63305</v>
      </c>
      <c r="F290" t="s">
        <v>63304</v>
      </c>
      <c r="G290" t="s">
        <v>6</v>
      </c>
      <c r="H290" t="s">
        <v>5</v>
      </c>
      <c r="I290" t="s">
        <v>56486</v>
      </c>
      <c r="N290">
        <v>3</v>
      </c>
      <c r="O290" t="s">
        <v>63303</v>
      </c>
      <c r="P290" t="s">
        <v>63302</v>
      </c>
      <c r="Q290" t="s">
        <v>613</v>
      </c>
      <c r="R290" s="7">
        <v>43435</v>
      </c>
      <c r="S290" s="8">
        <f t="shared" si="32"/>
        <v>2018</v>
      </c>
      <c r="T290" s="8">
        <v>2018</v>
      </c>
      <c r="U290" s="8">
        <f t="shared" si="33"/>
        <v>4</v>
      </c>
      <c r="V290" s="7">
        <v>43435</v>
      </c>
      <c r="W290" t="s">
        <v>56478</v>
      </c>
      <c r="X290" s="2">
        <v>0.68600000000000005</v>
      </c>
      <c r="Y290" s="6">
        <f t="shared" si="38"/>
        <v>1.831237820666827E-2</v>
      </c>
      <c r="AA290">
        <v>10709932</v>
      </c>
      <c r="AB290">
        <v>18027</v>
      </c>
      <c r="AC290" t="s">
        <v>56477</v>
      </c>
      <c r="AD290" t="s">
        <v>1</v>
      </c>
      <c r="AE290">
        <v>25</v>
      </c>
      <c r="AF290">
        <v>4</v>
      </c>
      <c r="AG290">
        <v>8574009</v>
      </c>
      <c r="AH290" t="s">
        <v>63301</v>
      </c>
      <c r="AI290" t="s">
        <v>63300</v>
      </c>
      <c r="AK290" t="s">
        <v>63299</v>
      </c>
      <c r="AL290">
        <v>0</v>
      </c>
      <c r="AM290" s="5">
        <f t="shared" si="34"/>
        <v>0</v>
      </c>
      <c r="AN290" s="4">
        <f t="shared" si="39"/>
        <v>0</v>
      </c>
      <c r="AO290" s="3"/>
      <c r="AP290">
        <v>1</v>
      </c>
      <c r="AR290" t="s">
        <v>0</v>
      </c>
      <c r="AT290" s="2" t="s">
        <v>7</v>
      </c>
      <c r="AU290" s="1">
        <f t="shared" si="35"/>
        <v>1.2818664744667787</v>
      </c>
      <c r="AV290" s="1">
        <f t="shared" si="36"/>
        <v>0.91561891033341347</v>
      </c>
      <c r="AW290" s="1">
        <f t="shared" si="37"/>
        <v>0.54937134620004813</v>
      </c>
    </row>
    <row r="291" spans="1:49" x14ac:dyDescent="0.2">
      <c r="A291">
        <v>289</v>
      </c>
      <c r="B291" t="s">
        <v>63298</v>
      </c>
      <c r="C291" t="s">
        <v>63297</v>
      </c>
      <c r="E291">
        <v>30573734</v>
      </c>
      <c r="F291" t="s">
        <v>63296</v>
      </c>
      <c r="G291" t="s">
        <v>6</v>
      </c>
      <c r="H291" t="s">
        <v>5</v>
      </c>
      <c r="I291" t="s">
        <v>63295</v>
      </c>
      <c r="J291">
        <v>60025225</v>
      </c>
      <c r="K291" t="s">
        <v>3328</v>
      </c>
      <c r="L291" t="s">
        <v>3327</v>
      </c>
      <c r="M291" t="s">
        <v>333</v>
      </c>
      <c r="N291">
        <v>11</v>
      </c>
      <c r="O291" t="s">
        <v>63294</v>
      </c>
      <c r="P291" t="s">
        <v>63293</v>
      </c>
      <c r="Q291" t="s">
        <v>63292</v>
      </c>
      <c r="R291" s="7">
        <v>43435</v>
      </c>
      <c r="S291" s="8">
        <f t="shared" si="32"/>
        <v>2018</v>
      </c>
      <c r="T291" s="8">
        <v>2018</v>
      </c>
      <c r="U291" s="8">
        <f t="shared" si="33"/>
        <v>4</v>
      </c>
      <c r="V291" s="7">
        <v>43435</v>
      </c>
      <c r="W291" t="s">
        <v>1882</v>
      </c>
      <c r="X291" s="2">
        <v>1.24</v>
      </c>
      <c r="Y291" s="6">
        <f t="shared" si="38"/>
        <v>3.3101091802140895E-2</v>
      </c>
      <c r="AB291">
        <v>21100200805</v>
      </c>
      <c r="AC291">
        <v>20452322</v>
      </c>
      <c r="AD291" t="s">
        <v>1</v>
      </c>
      <c r="AE291">
        <v>8</v>
      </c>
      <c r="AF291">
        <v>1</v>
      </c>
      <c r="AG291">
        <v>18015</v>
      </c>
      <c r="AI291" t="s">
        <v>63291</v>
      </c>
      <c r="AK291" t="s">
        <v>63290</v>
      </c>
      <c r="AL291">
        <v>8</v>
      </c>
      <c r="AM291" s="5">
        <f t="shared" si="34"/>
        <v>2</v>
      </c>
      <c r="AN291" s="4">
        <f t="shared" si="39"/>
        <v>3.0291556228701248E-3</v>
      </c>
      <c r="AO291" s="3"/>
      <c r="AP291">
        <v>1</v>
      </c>
      <c r="AQ291" t="s">
        <v>80</v>
      </c>
      <c r="AR291" t="s">
        <v>63289</v>
      </c>
      <c r="AS291" t="s">
        <v>79</v>
      </c>
      <c r="AT291" s="2">
        <v>4.3789999999999996</v>
      </c>
      <c r="AU291" s="1">
        <f t="shared" si="35"/>
        <v>2.4079510948359664</v>
      </c>
      <c r="AV291" s="1">
        <f t="shared" si="36"/>
        <v>1.8065123712505509</v>
      </c>
      <c r="AW291" s="1">
        <f t="shared" si="37"/>
        <v>1.2050736476651356</v>
      </c>
    </row>
    <row r="292" spans="1:49" x14ac:dyDescent="0.2">
      <c r="A292">
        <v>290</v>
      </c>
      <c r="B292" t="s">
        <v>63288</v>
      </c>
      <c r="C292" t="s">
        <v>63287</v>
      </c>
      <c r="F292" t="s">
        <v>63286</v>
      </c>
      <c r="G292" t="s">
        <v>6</v>
      </c>
      <c r="H292" t="s">
        <v>5</v>
      </c>
      <c r="I292" t="s">
        <v>63285</v>
      </c>
      <c r="J292" t="s">
        <v>63284</v>
      </c>
      <c r="K292" t="s">
        <v>63283</v>
      </c>
      <c r="L292" t="s">
        <v>63282</v>
      </c>
      <c r="M292" t="s">
        <v>63281</v>
      </c>
      <c r="N292">
        <v>5</v>
      </c>
      <c r="O292" t="s">
        <v>63280</v>
      </c>
      <c r="P292" t="s">
        <v>63279</v>
      </c>
      <c r="Q292" t="s">
        <v>63278</v>
      </c>
      <c r="R292" s="7">
        <v>43435</v>
      </c>
      <c r="S292" s="8">
        <f t="shared" si="32"/>
        <v>2018</v>
      </c>
      <c r="T292" s="8">
        <v>2018</v>
      </c>
      <c r="U292" s="8">
        <f t="shared" si="33"/>
        <v>4</v>
      </c>
      <c r="V292" s="7">
        <v>43435</v>
      </c>
      <c r="W292" t="s">
        <v>4882</v>
      </c>
      <c r="X292" s="2">
        <v>2.0939999999999999</v>
      </c>
      <c r="Y292" s="6">
        <f t="shared" si="38"/>
        <v>5.5898134059421796E-2</v>
      </c>
      <c r="AB292">
        <v>21100879732</v>
      </c>
      <c r="AC292">
        <v>23780967</v>
      </c>
      <c r="AD292" t="s">
        <v>1</v>
      </c>
      <c r="AE292">
        <v>3</v>
      </c>
      <c r="AF292">
        <v>12</v>
      </c>
      <c r="AG292">
        <v>126105</v>
      </c>
      <c r="AI292" t="s">
        <v>63277</v>
      </c>
      <c r="AK292" t="s">
        <v>63276</v>
      </c>
      <c r="AL292">
        <v>33</v>
      </c>
      <c r="AM292" s="5">
        <f t="shared" si="34"/>
        <v>8.25</v>
      </c>
      <c r="AN292" s="4">
        <f t="shared" si="39"/>
        <v>1.2495266944339266E-2</v>
      </c>
      <c r="AO292" s="3"/>
      <c r="AP292">
        <v>1</v>
      </c>
      <c r="AQ292" t="s">
        <v>152</v>
      </c>
      <c r="AR292" t="s">
        <v>63275</v>
      </c>
      <c r="AS292" t="s">
        <v>151</v>
      </c>
      <c r="AT292" s="2">
        <v>5.6719999999999997</v>
      </c>
      <c r="AU292" s="1">
        <f t="shared" si="35"/>
        <v>4.2877273924897032</v>
      </c>
      <c r="AV292" s="1">
        <f t="shared" si="36"/>
        <v>3.4196700501880533</v>
      </c>
      <c r="AW292" s="1">
        <f t="shared" si="37"/>
        <v>2.5516127078864024</v>
      </c>
    </row>
    <row r="293" spans="1:49" x14ac:dyDescent="0.2">
      <c r="A293">
        <v>291</v>
      </c>
      <c r="B293" t="s">
        <v>63274</v>
      </c>
      <c r="C293" t="s">
        <v>63273</v>
      </c>
      <c r="F293" t="s">
        <v>63272</v>
      </c>
      <c r="G293" t="s">
        <v>6</v>
      </c>
      <c r="H293" t="s">
        <v>5</v>
      </c>
      <c r="I293" t="s">
        <v>63271</v>
      </c>
      <c r="J293" t="s">
        <v>63270</v>
      </c>
      <c r="K293" t="s">
        <v>63269</v>
      </c>
      <c r="L293" t="s">
        <v>2777</v>
      </c>
      <c r="M293" t="s">
        <v>215</v>
      </c>
      <c r="N293">
        <v>7</v>
      </c>
      <c r="O293" t="s">
        <v>63268</v>
      </c>
      <c r="P293" t="s">
        <v>63267</v>
      </c>
      <c r="Q293" t="s">
        <v>63266</v>
      </c>
      <c r="R293" s="7">
        <v>43435</v>
      </c>
      <c r="S293" s="8">
        <f t="shared" si="32"/>
        <v>2018</v>
      </c>
      <c r="T293" s="8">
        <v>2018</v>
      </c>
      <c r="U293" s="8">
        <f t="shared" si="33"/>
        <v>4</v>
      </c>
      <c r="V293" s="7">
        <v>43435</v>
      </c>
      <c r="W293" t="s">
        <v>1026</v>
      </c>
      <c r="X293" s="2">
        <v>0.35699999999999998</v>
      </c>
      <c r="Y293" s="6">
        <f t="shared" si="38"/>
        <v>9.5299111075518531E-3</v>
      </c>
      <c r="AA293">
        <v>913286</v>
      </c>
      <c r="AB293">
        <v>12316</v>
      </c>
      <c r="AC293">
        <v>15602303</v>
      </c>
      <c r="AD293" t="s">
        <v>1</v>
      </c>
      <c r="AE293">
        <v>57</v>
      </c>
      <c r="AF293">
        <v>12</v>
      </c>
      <c r="AG293">
        <v>123102</v>
      </c>
      <c r="AI293" t="s">
        <v>63265</v>
      </c>
      <c r="AJ293" t="s">
        <v>63264</v>
      </c>
      <c r="AK293" t="s">
        <v>63263</v>
      </c>
      <c r="AL293">
        <v>0</v>
      </c>
      <c r="AM293" s="5">
        <f t="shared" si="34"/>
        <v>0</v>
      </c>
      <c r="AN293" s="4">
        <f t="shared" si="39"/>
        <v>0</v>
      </c>
      <c r="AO293" s="3"/>
      <c r="AP293">
        <v>0</v>
      </c>
      <c r="AQ293" t="s">
        <v>49</v>
      </c>
      <c r="AR293">
        <v>60908029</v>
      </c>
      <c r="AS293" t="s">
        <v>48</v>
      </c>
      <c r="AT293" s="2">
        <v>1.0840000000000001</v>
      </c>
      <c r="AU293" s="1">
        <f t="shared" si="35"/>
        <v>0.66709377752862975</v>
      </c>
      <c r="AV293" s="1">
        <f t="shared" si="36"/>
        <v>0.47649555537759264</v>
      </c>
      <c r="AW293" s="1">
        <f t="shared" si="37"/>
        <v>0.28589733322655558</v>
      </c>
    </row>
    <row r="294" spans="1:49" x14ac:dyDescent="0.2">
      <c r="A294">
        <v>292</v>
      </c>
      <c r="B294" t="s">
        <v>63262</v>
      </c>
      <c r="C294" t="s">
        <v>63261</v>
      </c>
      <c r="F294" t="s">
        <v>63260</v>
      </c>
      <c r="G294" t="s">
        <v>6</v>
      </c>
      <c r="H294" t="s">
        <v>5</v>
      </c>
      <c r="I294" t="s">
        <v>63259</v>
      </c>
      <c r="J294" t="s">
        <v>63258</v>
      </c>
      <c r="K294" t="s">
        <v>63257</v>
      </c>
      <c r="L294" t="s">
        <v>63256</v>
      </c>
      <c r="M294" t="s">
        <v>4918</v>
      </c>
      <c r="N294">
        <v>3</v>
      </c>
      <c r="O294" t="s">
        <v>63255</v>
      </c>
      <c r="P294" t="s">
        <v>63254</v>
      </c>
      <c r="Q294" t="s">
        <v>63253</v>
      </c>
      <c r="R294" s="7">
        <v>43435</v>
      </c>
      <c r="S294" s="8">
        <f t="shared" si="32"/>
        <v>2018</v>
      </c>
      <c r="T294" s="8">
        <v>2018</v>
      </c>
      <c r="U294" s="8">
        <f t="shared" si="33"/>
        <v>4</v>
      </c>
      <c r="V294" s="7">
        <v>43435</v>
      </c>
      <c r="W294" t="s">
        <v>2088</v>
      </c>
      <c r="X294" s="2">
        <v>2.153</v>
      </c>
      <c r="Y294" s="6">
        <f t="shared" si="38"/>
        <v>5.747310536291076E-2</v>
      </c>
      <c r="AA294">
        <v>7300301</v>
      </c>
      <c r="AB294">
        <v>24972</v>
      </c>
      <c r="AC294">
        <v>15577368</v>
      </c>
      <c r="AD294" t="s">
        <v>1</v>
      </c>
      <c r="AE294">
        <v>38</v>
      </c>
      <c r="AF294">
        <v>1</v>
      </c>
      <c r="AG294" t="s">
        <v>63252</v>
      </c>
      <c r="AI294" t="s">
        <v>63251</v>
      </c>
      <c r="AJ294" t="s">
        <v>63250</v>
      </c>
      <c r="AK294" t="s">
        <v>63249</v>
      </c>
      <c r="AL294">
        <v>28</v>
      </c>
      <c r="AM294" s="5">
        <f t="shared" si="34"/>
        <v>7</v>
      </c>
      <c r="AN294" s="4">
        <f t="shared" si="39"/>
        <v>1.0602044680045438E-2</v>
      </c>
      <c r="AO294" s="3"/>
      <c r="AP294">
        <v>0</v>
      </c>
      <c r="AR294" t="s">
        <v>0</v>
      </c>
      <c r="AT294" s="2">
        <v>5.4139999999999997</v>
      </c>
      <c r="AU294" s="1">
        <f t="shared" si="35"/>
        <v>4.3411787158051158</v>
      </c>
      <c r="AV294" s="1">
        <f t="shared" si="36"/>
        <v>3.4037575021478097</v>
      </c>
      <c r="AW294" s="1">
        <f t="shared" si="37"/>
        <v>2.4663362884905031</v>
      </c>
    </row>
    <row r="295" spans="1:49" x14ac:dyDescent="0.2">
      <c r="A295">
        <v>293</v>
      </c>
      <c r="B295" t="s">
        <v>63248</v>
      </c>
      <c r="C295" t="s">
        <v>63247</v>
      </c>
      <c r="F295" t="s">
        <v>63246</v>
      </c>
      <c r="G295" t="s">
        <v>6</v>
      </c>
      <c r="H295" t="s">
        <v>5</v>
      </c>
      <c r="I295" t="s">
        <v>63245</v>
      </c>
      <c r="J295">
        <v>60102793</v>
      </c>
      <c r="K295" t="s">
        <v>63244</v>
      </c>
      <c r="L295" t="s">
        <v>1146</v>
      </c>
      <c r="M295" t="s">
        <v>1145</v>
      </c>
      <c r="N295">
        <v>4</v>
      </c>
      <c r="O295" t="s">
        <v>63243</v>
      </c>
      <c r="P295" t="s">
        <v>63242</v>
      </c>
      <c r="Q295" t="s">
        <v>63241</v>
      </c>
      <c r="R295" s="7">
        <v>43435</v>
      </c>
      <c r="S295" s="8">
        <f t="shared" si="32"/>
        <v>2018</v>
      </c>
      <c r="T295" s="8">
        <v>2018</v>
      </c>
      <c r="U295" s="8">
        <f t="shared" si="33"/>
        <v>4</v>
      </c>
      <c r="V295" s="7">
        <v>43435</v>
      </c>
      <c r="W295" t="s">
        <v>63240</v>
      </c>
      <c r="X295" s="2">
        <v>0.23899999999999999</v>
      </c>
      <c r="Y295" s="6">
        <f t="shared" si="38"/>
        <v>6.3799685005739301E-3</v>
      </c>
      <c r="AA295">
        <v>16487788</v>
      </c>
      <c r="AB295">
        <v>145434</v>
      </c>
      <c r="AC295">
        <v>18224180</v>
      </c>
      <c r="AD295" t="s">
        <v>1</v>
      </c>
      <c r="AE295">
        <v>22</v>
      </c>
      <c r="AF295">
        <v>4</v>
      </c>
      <c r="AH295" t="s">
        <v>1769</v>
      </c>
      <c r="AI295" t="s">
        <v>63239</v>
      </c>
      <c r="AJ295" t="s">
        <v>63238</v>
      </c>
      <c r="AK295" t="s">
        <v>63237</v>
      </c>
      <c r="AL295">
        <v>1</v>
      </c>
      <c r="AM295" s="5">
        <f t="shared" si="34"/>
        <v>0.25</v>
      </c>
      <c r="AN295" s="4">
        <f t="shared" si="39"/>
        <v>3.786444528587656E-4</v>
      </c>
      <c r="AO295" s="3"/>
      <c r="AP295">
        <v>1</v>
      </c>
      <c r="AR295" t="s">
        <v>0</v>
      </c>
      <c r="AS295" t="s">
        <v>4022</v>
      </c>
      <c r="AT295" s="2" t="s">
        <v>7</v>
      </c>
      <c r="AU295" s="1">
        <f t="shared" si="35"/>
        <v>0.45795712862593801</v>
      </c>
      <c r="AV295" s="1">
        <f t="shared" si="36"/>
        <v>0.33793064767163478</v>
      </c>
      <c r="AW295" s="1">
        <f t="shared" si="37"/>
        <v>0.21790416671733148</v>
      </c>
    </row>
    <row r="296" spans="1:49" x14ac:dyDescent="0.2">
      <c r="A296">
        <v>294</v>
      </c>
      <c r="B296" t="s">
        <v>63236</v>
      </c>
      <c r="C296" t="s">
        <v>63235</v>
      </c>
      <c r="F296" t="s">
        <v>63234</v>
      </c>
      <c r="G296" t="s">
        <v>6</v>
      </c>
      <c r="H296" t="s">
        <v>5</v>
      </c>
      <c r="I296" t="s">
        <v>63233</v>
      </c>
      <c r="J296">
        <v>60023256</v>
      </c>
      <c r="K296" t="s">
        <v>26454</v>
      </c>
      <c r="L296" t="s">
        <v>12810</v>
      </c>
      <c r="M296" t="s">
        <v>325</v>
      </c>
      <c r="N296">
        <v>5</v>
      </c>
      <c r="O296" t="s">
        <v>63232</v>
      </c>
      <c r="P296" t="s">
        <v>63231</v>
      </c>
      <c r="Q296" t="s">
        <v>63230</v>
      </c>
      <c r="R296" s="7">
        <v>43435</v>
      </c>
      <c r="S296" s="8">
        <f t="shared" si="32"/>
        <v>2018</v>
      </c>
      <c r="T296" s="8">
        <v>2018</v>
      </c>
      <c r="U296" s="8">
        <f t="shared" si="33"/>
        <v>4</v>
      </c>
      <c r="V296" s="7">
        <v>43435</v>
      </c>
      <c r="W296" t="s">
        <v>5321</v>
      </c>
      <c r="X296" s="2">
        <v>0.66900000000000004</v>
      </c>
      <c r="Y296" s="6">
        <f t="shared" si="38"/>
        <v>1.7858572915832469E-2</v>
      </c>
      <c r="AB296">
        <v>21100833027</v>
      </c>
      <c r="AC296">
        <v>23046732</v>
      </c>
      <c r="AD296" t="s">
        <v>1</v>
      </c>
      <c r="AE296">
        <v>5</v>
      </c>
      <c r="AF296">
        <v>4</v>
      </c>
      <c r="AG296">
        <v>49</v>
      </c>
      <c r="AI296" t="s">
        <v>63229</v>
      </c>
      <c r="AJ296" t="s">
        <v>63228</v>
      </c>
      <c r="AK296" t="s">
        <v>63227</v>
      </c>
      <c r="AL296">
        <v>0</v>
      </c>
      <c r="AM296" s="5">
        <f t="shared" si="34"/>
        <v>0</v>
      </c>
      <c r="AN296" s="4">
        <f t="shared" si="39"/>
        <v>0</v>
      </c>
      <c r="AO296" s="3"/>
      <c r="AP296">
        <v>1</v>
      </c>
      <c r="AR296" t="s">
        <v>0</v>
      </c>
      <c r="AT296" s="2">
        <v>2.6760000000000002</v>
      </c>
      <c r="AU296" s="1">
        <f t="shared" si="35"/>
        <v>1.2501001041082727</v>
      </c>
      <c r="AV296" s="1">
        <f t="shared" si="36"/>
        <v>0.89292864579162345</v>
      </c>
      <c r="AW296" s="1">
        <f t="shared" si="37"/>
        <v>0.53575718747497403</v>
      </c>
    </row>
    <row r="297" spans="1:49" x14ac:dyDescent="0.2">
      <c r="A297">
        <v>295</v>
      </c>
      <c r="B297" t="s">
        <v>63226</v>
      </c>
      <c r="C297" t="s">
        <v>63225</v>
      </c>
      <c r="F297" t="s">
        <v>63224</v>
      </c>
      <c r="G297" t="s">
        <v>6</v>
      </c>
      <c r="H297" t="s">
        <v>5</v>
      </c>
      <c r="I297" t="s">
        <v>63223</v>
      </c>
      <c r="J297">
        <v>60001777</v>
      </c>
      <c r="K297" t="s">
        <v>63222</v>
      </c>
      <c r="L297" t="s">
        <v>6531</v>
      </c>
      <c r="M297" t="s">
        <v>17</v>
      </c>
      <c r="N297">
        <v>5</v>
      </c>
      <c r="O297" t="s">
        <v>63221</v>
      </c>
      <c r="P297" t="s">
        <v>63220</v>
      </c>
      <c r="Q297" t="s">
        <v>63219</v>
      </c>
      <c r="R297" s="7">
        <v>43435</v>
      </c>
      <c r="S297" s="8">
        <f t="shared" si="32"/>
        <v>2018</v>
      </c>
      <c r="T297" s="8">
        <v>2018</v>
      </c>
      <c r="U297" s="8">
        <f t="shared" si="33"/>
        <v>4</v>
      </c>
      <c r="V297" s="7">
        <v>43435</v>
      </c>
      <c r="W297" t="s">
        <v>2551</v>
      </c>
      <c r="X297" s="2">
        <v>1.093</v>
      </c>
      <c r="Y297" s="6">
        <f t="shared" si="38"/>
        <v>2.9177010757854838E-2</v>
      </c>
      <c r="AB297">
        <v>21100906361</v>
      </c>
      <c r="AC297">
        <v>24732400</v>
      </c>
      <c r="AD297" t="s">
        <v>1</v>
      </c>
      <c r="AE297">
        <v>2</v>
      </c>
      <c r="AF297">
        <v>4</v>
      </c>
      <c r="AG297">
        <v>8360971</v>
      </c>
      <c r="AH297" t="s">
        <v>63218</v>
      </c>
      <c r="AI297" t="s">
        <v>63217</v>
      </c>
      <c r="AJ297" t="s">
        <v>63216</v>
      </c>
      <c r="AK297" t="s">
        <v>63215</v>
      </c>
      <c r="AL297">
        <v>8</v>
      </c>
      <c r="AM297" s="5">
        <f t="shared" si="34"/>
        <v>2</v>
      </c>
      <c r="AN297" s="4">
        <f t="shared" si="39"/>
        <v>3.0291556228701248E-3</v>
      </c>
      <c r="AO297" s="3"/>
      <c r="AP297">
        <v>1</v>
      </c>
      <c r="AR297" t="s">
        <v>0</v>
      </c>
      <c r="AT297" s="2" t="s">
        <v>7</v>
      </c>
      <c r="AU297" s="1">
        <f t="shared" si="35"/>
        <v>2.1332654217359424</v>
      </c>
      <c r="AV297" s="1">
        <f t="shared" si="36"/>
        <v>1.6103083190362479</v>
      </c>
      <c r="AW297" s="1">
        <f t="shared" si="37"/>
        <v>1.0873512163365537</v>
      </c>
    </row>
    <row r="298" spans="1:49" x14ac:dyDescent="0.2">
      <c r="A298">
        <v>296</v>
      </c>
      <c r="B298" t="s">
        <v>63214</v>
      </c>
      <c r="C298" t="s">
        <v>63213</v>
      </c>
      <c r="E298">
        <v>30427586</v>
      </c>
      <c r="F298" t="s">
        <v>63212</v>
      </c>
      <c r="G298" t="s">
        <v>6</v>
      </c>
      <c r="H298" t="s">
        <v>5</v>
      </c>
      <c r="I298" t="s">
        <v>63211</v>
      </c>
      <c r="J298" t="s">
        <v>63210</v>
      </c>
      <c r="K298" t="s">
        <v>63209</v>
      </c>
      <c r="L298" t="s">
        <v>63208</v>
      </c>
      <c r="M298" t="s">
        <v>2855</v>
      </c>
      <c r="N298">
        <v>7</v>
      </c>
      <c r="O298" t="s">
        <v>63207</v>
      </c>
      <c r="P298" t="s">
        <v>63206</v>
      </c>
      <c r="Q298" t="s">
        <v>63205</v>
      </c>
      <c r="R298" s="7">
        <v>43435</v>
      </c>
      <c r="S298" s="8">
        <f t="shared" si="32"/>
        <v>2018</v>
      </c>
      <c r="T298" s="8">
        <v>2018</v>
      </c>
      <c r="U298" s="8">
        <f t="shared" si="33"/>
        <v>4</v>
      </c>
      <c r="V298" s="7">
        <v>43435</v>
      </c>
      <c r="W298" t="s">
        <v>3143</v>
      </c>
      <c r="X298" s="2">
        <v>1.26</v>
      </c>
      <c r="Y298" s="6">
        <f t="shared" si="38"/>
        <v>3.3634980379594781E-2</v>
      </c>
      <c r="AA298">
        <v>16159853</v>
      </c>
      <c r="AB298">
        <v>14286</v>
      </c>
      <c r="AC298">
        <v>16159861</v>
      </c>
      <c r="AD298" t="s">
        <v>1</v>
      </c>
      <c r="AE298">
        <v>18</v>
      </c>
      <c r="AF298">
        <v>24</v>
      </c>
      <c r="AG298">
        <v>1800282</v>
      </c>
      <c r="AI298" t="s">
        <v>63204</v>
      </c>
      <c r="AJ298" t="s">
        <v>63203</v>
      </c>
      <c r="AK298" t="s">
        <v>63202</v>
      </c>
      <c r="AL298">
        <v>19</v>
      </c>
      <c r="AM298" s="5">
        <f t="shared" si="34"/>
        <v>4.75</v>
      </c>
      <c r="AN298" s="4">
        <f t="shared" si="39"/>
        <v>7.1942446043165471E-3</v>
      </c>
      <c r="AO298" s="3"/>
      <c r="AP298">
        <v>0</v>
      </c>
      <c r="AQ298" t="s">
        <v>241</v>
      </c>
      <c r="AR298">
        <v>721815</v>
      </c>
      <c r="AS298" t="s">
        <v>240</v>
      </c>
      <c r="AT298" s="2">
        <v>3.984</v>
      </c>
      <c r="AU298" s="1">
        <f t="shared" si="35"/>
        <v>2.5702759647011306</v>
      </c>
      <c r="AV298" s="1">
        <f t="shared" si="36"/>
        <v>2.0414612491955664</v>
      </c>
      <c r="AW298" s="1">
        <f t="shared" si="37"/>
        <v>1.5126465336900017</v>
      </c>
    </row>
    <row r="299" spans="1:49" x14ac:dyDescent="0.2">
      <c r="A299">
        <v>297</v>
      </c>
      <c r="B299" t="s">
        <v>63201</v>
      </c>
      <c r="C299" t="s">
        <v>63200</v>
      </c>
      <c r="F299" t="s">
        <v>63199</v>
      </c>
      <c r="G299" t="s">
        <v>6</v>
      </c>
      <c r="H299" t="s">
        <v>5</v>
      </c>
      <c r="I299" t="s">
        <v>63198</v>
      </c>
      <c r="J299" t="s">
        <v>59537</v>
      </c>
      <c r="K299" t="s">
        <v>59536</v>
      </c>
      <c r="L299" t="s">
        <v>59535</v>
      </c>
      <c r="M299" t="s">
        <v>2105</v>
      </c>
      <c r="N299">
        <v>6</v>
      </c>
      <c r="O299" t="s">
        <v>63197</v>
      </c>
      <c r="P299" t="s">
        <v>63196</v>
      </c>
      <c r="Q299" t="s">
        <v>63195</v>
      </c>
      <c r="R299" s="7">
        <v>43435</v>
      </c>
      <c r="S299" s="8">
        <f t="shared" si="32"/>
        <v>2018</v>
      </c>
      <c r="T299" s="8">
        <v>2018</v>
      </c>
      <c r="U299" s="8">
        <f t="shared" si="33"/>
        <v>4</v>
      </c>
      <c r="V299" s="7">
        <v>43435</v>
      </c>
      <c r="W299" t="s">
        <v>5261</v>
      </c>
      <c r="X299" s="2">
        <v>0.32400000000000001</v>
      </c>
      <c r="Y299" s="6">
        <f t="shared" si="38"/>
        <v>8.6489949547529435E-3</v>
      </c>
      <c r="AA299">
        <v>17568293</v>
      </c>
      <c r="AB299">
        <v>19700201405</v>
      </c>
      <c r="AC299">
        <v>17568307</v>
      </c>
      <c r="AD299" t="s">
        <v>1</v>
      </c>
      <c r="AE299">
        <v>10</v>
      </c>
      <c r="AF299">
        <v>4</v>
      </c>
      <c r="AH299" t="s">
        <v>63194</v>
      </c>
      <c r="AI299" t="s">
        <v>63193</v>
      </c>
      <c r="AJ299" t="s">
        <v>63192</v>
      </c>
      <c r="AK299" t="s">
        <v>63191</v>
      </c>
      <c r="AL299">
        <v>6</v>
      </c>
      <c r="AM299" s="5">
        <f t="shared" si="34"/>
        <v>1.5</v>
      </c>
      <c r="AN299" s="4">
        <f t="shared" si="39"/>
        <v>2.2718667171525938E-3</v>
      </c>
      <c r="AO299" s="3"/>
      <c r="AP299">
        <v>1</v>
      </c>
      <c r="AQ299" t="s">
        <v>2473</v>
      </c>
      <c r="AR299" t="s">
        <v>29968</v>
      </c>
      <c r="AS299" t="s">
        <v>60343</v>
      </c>
      <c r="AT299" s="2">
        <v>1.222</v>
      </c>
      <c r="AU299" s="1">
        <f t="shared" si="35"/>
        <v>0.67358564834728385</v>
      </c>
      <c r="AV299" s="1">
        <f t="shared" si="36"/>
        <v>0.54604308359527687</v>
      </c>
      <c r="AW299" s="1">
        <f t="shared" si="37"/>
        <v>0.41850051884326989</v>
      </c>
    </row>
    <row r="300" spans="1:49" x14ac:dyDescent="0.2">
      <c r="A300">
        <v>298</v>
      </c>
      <c r="B300" t="s">
        <v>63190</v>
      </c>
      <c r="C300" t="s">
        <v>63189</v>
      </c>
      <c r="F300" t="s">
        <v>63188</v>
      </c>
      <c r="G300" t="s">
        <v>6</v>
      </c>
      <c r="H300" t="s">
        <v>5</v>
      </c>
      <c r="I300" t="s">
        <v>63187</v>
      </c>
      <c r="J300" t="s">
        <v>63186</v>
      </c>
      <c r="K300" t="s">
        <v>63185</v>
      </c>
      <c r="L300" t="s">
        <v>63184</v>
      </c>
      <c r="M300" t="s">
        <v>63183</v>
      </c>
      <c r="N300">
        <v>16</v>
      </c>
      <c r="O300" t="s">
        <v>63182</v>
      </c>
      <c r="P300" t="s">
        <v>63181</v>
      </c>
      <c r="Q300" t="s">
        <v>63180</v>
      </c>
      <c r="R300" s="7">
        <v>43435</v>
      </c>
      <c r="S300" s="8">
        <f t="shared" si="32"/>
        <v>2018</v>
      </c>
      <c r="T300" s="8">
        <v>2018</v>
      </c>
      <c r="U300" s="8">
        <f t="shared" si="33"/>
        <v>4</v>
      </c>
      <c r="V300" s="7">
        <v>43435</v>
      </c>
      <c r="W300" t="s">
        <v>1730</v>
      </c>
      <c r="X300" s="2">
        <v>9.5690000000000008</v>
      </c>
      <c r="Y300" s="6">
        <f t="shared" si="38"/>
        <v>0.2554389898828115</v>
      </c>
      <c r="AB300">
        <v>21100884663</v>
      </c>
      <c r="AC300">
        <v>25201131</v>
      </c>
      <c r="AD300" t="s">
        <v>1</v>
      </c>
      <c r="AE300">
        <v>1</v>
      </c>
      <c r="AF300">
        <v>12</v>
      </c>
      <c r="AH300" t="s">
        <v>63179</v>
      </c>
      <c r="AI300" t="s">
        <v>63178</v>
      </c>
      <c r="AK300" t="s">
        <v>63177</v>
      </c>
      <c r="AL300">
        <v>71</v>
      </c>
      <c r="AM300" s="5">
        <f t="shared" si="34"/>
        <v>17.75</v>
      </c>
      <c r="AN300" s="4">
        <f t="shared" si="39"/>
        <v>2.6883756152972359E-2</v>
      </c>
      <c r="AO300" s="3"/>
      <c r="AP300">
        <v>0</v>
      </c>
      <c r="AQ300" t="s">
        <v>129</v>
      </c>
      <c r="AR300">
        <v>1400169</v>
      </c>
      <c r="AS300" t="s">
        <v>128</v>
      </c>
      <c r="AT300" s="2">
        <v>33.686</v>
      </c>
      <c r="AU300" s="1">
        <f t="shared" si="35"/>
        <v>18.687241976385973</v>
      </c>
      <c r="AV300" s="1">
        <f t="shared" si="36"/>
        <v>14.116137301789191</v>
      </c>
      <c r="AW300" s="1">
        <f t="shared" si="37"/>
        <v>9.5450326271924091</v>
      </c>
    </row>
    <row r="301" spans="1:49" x14ac:dyDescent="0.2">
      <c r="A301">
        <v>299</v>
      </c>
      <c r="B301" t="s">
        <v>63176</v>
      </c>
      <c r="C301" t="s">
        <v>63175</v>
      </c>
      <c r="F301" t="s">
        <v>63174</v>
      </c>
      <c r="G301" t="s">
        <v>6</v>
      </c>
      <c r="H301" t="s">
        <v>5</v>
      </c>
      <c r="I301" t="s">
        <v>63173</v>
      </c>
      <c r="J301" t="s">
        <v>63172</v>
      </c>
      <c r="K301" t="s">
        <v>63171</v>
      </c>
      <c r="L301" t="s">
        <v>63170</v>
      </c>
      <c r="M301" t="s">
        <v>432</v>
      </c>
      <c r="N301">
        <v>3</v>
      </c>
      <c r="O301" t="s">
        <v>63169</v>
      </c>
      <c r="P301" t="s">
        <v>63168</v>
      </c>
      <c r="Q301" t="s">
        <v>63167</v>
      </c>
      <c r="R301" s="7">
        <v>43435</v>
      </c>
      <c r="S301" s="8">
        <f t="shared" si="32"/>
        <v>2018</v>
      </c>
      <c r="T301" s="8">
        <v>2018</v>
      </c>
      <c r="U301" s="8">
        <f t="shared" si="33"/>
        <v>4</v>
      </c>
      <c r="V301" s="7">
        <v>43435</v>
      </c>
      <c r="W301" t="s">
        <v>40635</v>
      </c>
      <c r="X301" s="2">
        <v>0.86</v>
      </c>
      <c r="Y301" s="6">
        <f t="shared" si="38"/>
        <v>2.2957208830517072E-2</v>
      </c>
      <c r="AA301">
        <v>18669956</v>
      </c>
      <c r="AB301">
        <v>19400158515</v>
      </c>
      <c r="AC301">
        <v>18669964</v>
      </c>
      <c r="AD301" t="s">
        <v>1</v>
      </c>
      <c r="AE301">
        <v>10</v>
      </c>
      <c r="AF301">
        <v>6</v>
      </c>
      <c r="AH301" t="s">
        <v>63166</v>
      </c>
      <c r="AI301" t="s">
        <v>63165</v>
      </c>
      <c r="AJ301" t="s">
        <v>63164</v>
      </c>
      <c r="AK301" t="s">
        <v>63163</v>
      </c>
      <c r="AL301">
        <v>8</v>
      </c>
      <c r="AM301" s="5">
        <f t="shared" si="34"/>
        <v>2</v>
      </c>
      <c r="AN301" s="4">
        <f t="shared" si="39"/>
        <v>3.0291556228701248E-3</v>
      </c>
      <c r="AO301" s="3"/>
      <c r="AP301">
        <v>0</v>
      </c>
      <c r="AQ301" t="s">
        <v>664</v>
      </c>
      <c r="AR301" t="s">
        <v>63162</v>
      </c>
      <c r="AS301" t="s">
        <v>59379</v>
      </c>
      <c r="AT301" s="2">
        <v>5.4180000000000001</v>
      </c>
      <c r="AU301" s="1">
        <f t="shared" si="35"/>
        <v>1.6978792868222989</v>
      </c>
      <c r="AV301" s="1">
        <f t="shared" si="36"/>
        <v>1.2993182226693598</v>
      </c>
      <c r="AW301" s="1">
        <f t="shared" si="37"/>
        <v>0.90075715851642091</v>
      </c>
    </row>
    <row r="302" spans="1:49" x14ac:dyDescent="0.2">
      <c r="A302">
        <v>300</v>
      </c>
      <c r="B302" t="s">
        <v>63161</v>
      </c>
      <c r="C302" t="s">
        <v>63160</v>
      </c>
      <c r="E302">
        <v>30558221</v>
      </c>
      <c r="F302" t="s">
        <v>63159</v>
      </c>
      <c r="G302" t="s">
        <v>6</v>
      </c>
      <c r="H302" t="s">
        <v>5</v>
      </c>
      <c r="I302" t="s">
        <v>63158</v>
      </c>
      <c r="J302" t="s">
        <v>63157</v>
      </c>
      <c r="K302" t="s">
        <v>63156</v>
      </c>
      <c r="L302" t="s">
        <v>63155</v>
      </c>
      <c r="M302" t="s">
        <v>4828</v>
      </c>
      <c r="N302">
        <v>4</v>
      </c>
      <c r="O302" t="s">
        <v>63154</v>
      </c>
      <c r="P302" t="s">
        <v>63153</v>
      </c>
      <c r="Q302" t="s">
        <v>63152</v>
      </c>
      <c r="R302" s="7">
        <v>43435</v>
      </c>
      <c r="S302" s="8">
        <f t="shared" si="32"/>
        <v>2018</v>
      </c>
      <c r="T302" s="8">
        <v>2018</v>
      </c>
      <c r="U302" s="8">
        <f t="shared" si="33"/>
        <v>4</v>
      </c>
      <c r="V302" s="7">
        <v>43435</v>
      </c>
      <c r="W302" t="s">
        <v>788</v>
      </c>
      <c r="X302" s="2">
        <v>0.63600000000000001</v>
      </c>
      <c r="Y302" s="6">
        <f t="shared" si="38"/>
        <v>1.6977656763033557E-2</v>
      </c>
      <c r="AA302">
        <v>14248220</v>
      </c>
      <c r="AB302">
        <v>130124</v>
      </c>
      <c r="AD302" t="s">
        <v>1</v>
      </c>
      <c r="AE302">
        <v>18</v>
      </c>
      <c r="AF302">
        <v>12</v>
      </c>
      <c r="AG302">
        <v>4433</v>
      </c>
      <c r="AI302" t="s">
        <v>63151</v>
      </c>
      <c r="AJ302" t="s">
        <v>63150</v>
      </c>
      <c r="AK302" t="s">
        <v>63149</v>
      </c>
      <c r="AL302">
        <v>14</v>
      </c>
      <c r="AM302" s="5">
        <f t="shared" si="34"/>
        <v>3.5</v>
      </c>
      <c r="AN302" s="4">
        <f t="shared" si="39"/>
        <v>5.301022340022719E-3</v>
      </c>
      <c r="AO302" s="3"/>
      <c r="AP302">
        <v>1</v>
      </c>
      <c r="AR302" t="s">
        <v>0</v>
      </c>
      <c r="AS302" t="s">
        <v>1486</v>
      </c>
      <c r="AT302" s="2" t="s">
        <v>7</v>
      </c>
      <c r="AU302" s="1">
        <f t="shared" si="35"/>
        <v>1.3474666436130305</v>
      </c>
      <c r="AV302" s="1">
        <f t="shared" si="36"/>
        <v>1.1139339551528138</v>
      </c>
      <c r="AW302" s="1">
        <f t="shared" si="37"/>
        <v>0.88040126669259688</v>
      </c>
    </row>
    <row r="303" spans="1:49" x14ac:dyDescent="0.2">
      <c r="A303">
        <v>301</v>
      </c>
      <c r="B303" t="s">
        <v>63148</v>
      </c>
      <c r="C303" t="s">
        <v>63147</v>
      </c>
      <c r="E303">
        <v>30558198</v>
      </c>
      <c r="F303" t="s">
        <v>63146</v>
      </c>
      <c r="G303" t="s">
        <v>6</v>
      </c>
      <c r="H303" t="s">
        <v>5</v>
      </c>
      <c r="I303" t="s">
        <v>4846</v>
      </c>
      <c r="J303">
        <v>60024350</v>
      </c>
      <c r="K303" t="s">
        <v>253</v>
      </c>
      <c r="L303" t="s">
        <v>252</v>
      </c>
      <c r="M303" t="s">
        <v>54</v>
      </c>
      <c r="N303">
        <v>7</v>
      </c>
      <c r="O303" t="s">
        <v>63145</v>
      </c>
      <c r="P303" t="s">
        <v>63144</v>
      </c>
      <c r="Q303" t="s">
        <v>63143</v>
      </c>
      <c r="R303" s="7">
        <v>43435</v>
      </c>
      <c r="S303" s="8">
        <f t="shared" si="32"/>
        <v>2018</v>
      </c>
      <c r="T303" s="8">
        <v>2018</v>
      </c>
      <c r="U303" s="8">
        <f t="shared" si="33"/>
        <v>4</v>
      </c>
      <c r="V303" s="7">
        <v>43435</v>
      </c>
      <c r="W303" t="s">
        <v>788</v>
      </c>
      <c r="X303" s="2">
        <v>0.63600000000000001</v>
      </c>
      <c r="Y303" s="6">
        <f t="shared" si="38"/>
        <v>1.6977656763033557E-2</v>
      </c>
      <c r="AA303">
        <v>14248220</v>
      </c>
      <c r="AB303">
        <v>130124</v>
      </c>
      <c r="AD303" t="s">
        <v>1</v>
      </c>
      <c r="AE303">
        <v>18</v>
      </c>
      <c r="AF303">
        <v>12</v>
      </c>
      <c r="AG303">
        <v>4428</v>
      </c>
      <c r="AI303" t="s">
        <v>63142</v>
      </c>
      <c r="AJ303" t="s">
        <v>63141</v>
      </c>
      <c r="AK303" t="s">
        <v>63140</v>
      </c>
      <c r="AL303">
        <v>4</v>
      </c>
      <c r="AM303" s="5">
        <f t="shared" si="34"/>
        <v>1</v>
      </c>
      <c r="AN303" s="4">
        <f t="shared" si="39"/>
        <v>1.5145778114350624E-3</v>
      </c>
      <c r="AO303" s="3"/>
      <c r="AP303">
        <v>1</v>
      </c>
      <c r="AQ303" t="s">
        <v>49</v>
      </c>
      <c r="AR303">
        <v>41375028</v>
      </c>
      <c r="AS303" t="s">
        <v>48</v>
      </c>
      <c r="AT303" s="2" t="s">
        <v>7</v>
      </c>
      <c r="AU303" s="1">
        <f t="shared" si="35"/>
        <v>1.2338733077554009</v>
      </c>
      <c r="AV303" s="1">
        <f t="shared" si="36"/>
        <v>0.92461172872343089</v>
      </c>
      <c r="AW303" s="1">
        <f t="shared" si="37"/>
        <v>0.61535014969146107</v>
      </c>
    </row>
    <row r="304" spans="1:49" x14ac:dyDescent="0.2">
      <c r="A304">
        <v>302</v>
      </c>
      <c r="B304" t="s">
        <v>63139</v>
      </c>
      <c r="C304" t="s">
        <v>63138</v>
      </c>
      <c r="F304" t="s">
        <v>63137</v>
      </c>
      <c r="G304" t="s">
        <v>6</v>
      </c>
      <c r="H304" t="s">
        <v>5</v>
      </c>
      <c r="I304" t="s">
        <v>63136</v>
      </c>
      <c r="J304" t="s">
        <v>63135</v>
      </c>
      <c r="K304" t="s">
        <v>63134</v>
      </c>
      <c r="L304" t="s">
        <v>63133</v>
      </c>
      <c r="M304" t="s">
        <v>9</v>
      </c>
      <c r="N304">
        <v>4</v>
      </c>
      <c r="O304" t="s">
        <v>63132</v>
      </c>
      <c r="P304" t="s">
        <v>63131</v>
      </c>
      <c r="Q304" t="s">
        <v>63130</v>
      </c>
      <c r="R304" s="7">
        <v>43435</v>
      </c>
      <c r="S304" s="8">
        <f t="shared" si="32"/>
        <v>2018</v>
      </c>
      <c r="T304" s="8">
        <v>2018</v>
      </c>
      <c r="U304" s="8">
        <f t="shared" si="33"/>
        <v>4</v>
      </c>
      <c r="V304" s="7">
        <v>43435</v>
      </c>
      <c r="W304" t="s">
        <v>5261</v>
      </c>
      <c r="X304" s="2">
        <v>0.32400000000000001</v>
      </c>
      <c r="Y304" s="6">
        <f t="shared" si="38"/>
        <v>8.6489949547529435E-3</v>
      </c>
      <c r="AA304">
        <v>17568293</v>
      </c>
      <c r="AB304">
        <v>19700201405</v>
      </c>
      <c r="AC304">
        <v>17568307</v>
      </c>
      <c r="AD304" t="s">
        <v>1</v>
      </c>
      <c r="AE304">
        <v>10</v>
      </c>
      <c r="AF304">
        <v>4</v>
      </c>
      <c r="AH304" t="s">
        <v>63129</v>
      </c>
      <c r="AI304" t="s">
        <v>63128</v>
      </c>
      <c r="AJ304" t="s">
        <v>63127</v>
      </c>
      <c r="AK304" t="s">
        <v>63126</v>
      </c>
      <c r="AL304">
        <v>1</v>
      </c>
      <c r="AM304" s="5">
        <f t="shared" si="34"/>
        <v>0.25</v>
      </c>
      <c r="AN304" s="4">
        <f t="shared" si="39"/>
        <v>3.786444528587656E-4</v>
      </c>
      <c r="AO304" s="3"/>
      <c r="AP304">
        <v>1</v>
      </c>
      <c r="AR304" t="s">
        <v>0</v>
      </c>
      <c r="AT304" s="2">
        <v>1.222</v>
      </c>
      <c r="AU304" s="1">
        <f t="shared" si="35"/>
        <v>0.61678898041846897</v>
      </c>
      <c r="AV304" s="1">
        <f t="shared" si="36"/>
        <v>0.45138197038058542</v>
      </c>
      <c r="AW304" s="1">
        <f t="shared" si="37"/>
        <v>0.28597496034270187</v>
      </c>
    </row>
    <row r="305" spans="1:49" x14ac:dyDescent="0.2">
      <c r="A305">
        <v>303</v>
      </c>
      <c r="B305" t="s">
        <v>63125</v>
      </c>
      <c r="C305" t="s">
        <v>63124</v>
      </c>
      <c r="F305" t="s">
        <v>63123</v>
      </c>
      <c r="G305" t="s">
        <v>6</v>
      </c>
      <c r="H305" t="s">
        <v>5</v>
      </c>
      <c r="I305" t="s">
        <v>63122</v>
      </c>
      <c r="J305">
        <v>60028442</v>
      </c>
      <c r="K305" t="s">
        <v>165</v>
      </c>
      <c r="L305" t="s">
        <v>423</v>
      </c>
      <c r="M305" t="s">
        <v>294</v>
      </c>
      <c r="N305">
        <v>3</v>
      </c>
      <c r="O305" t="s">
        <v>63121</v>
      </c>
      <c r="P305" t="s">
        <v>63120</v>
      </c>
      <c r="Q305" t="s">
        <v>4021</v>
      </c>
      <c r="R305" s="7">
        <v>43435</v>
      </c>
      <c r="S305" s="8">
        <f t="shared" si="32"/>
        <v>2018</v>
      </c>
      <c r="T305" s="8">
        <v>2018</v>
      </c>
      <c r="U305" s="8">
        <f t="shared" si="33"/>
        <v>4</v>
      </c>
      <c r="V305" s="7">
        <v>43435</v>
      </c>
      <c r="W305" t="s">
        <v>5261</v>
      </c>
      <c r="X305" s="2">
        <v>0.32400000000000001</v>
      </c>
      <c r="Y305" s="6">
        <f t="shared" si="38"/>
        <v>8.6489949547529435E-3</v>
      </c>
      <c r="AA305">
        <v>17568293</v>
      </c>
      <c r="AB305">
        <v>19700201405</v>
      </c>
      <c r="AC305">
        <v>17568307</v>
      </c>
      <c r="AD305" t="s">
        <v>1</v>
      </c>
      <c r="AE305">
        <v>10</v>
      </c>
      <c r="AF305">
        <v>4</v>
      </c>
      <c r="AH305" t="s">
        <v>62480</v>
      </c>
      <c r="AI305" t="s">
        <v>63119</v>
      </c>
      <c r="AJ305" t="s">
        <v>63118</v>
      </c>
      <c r="AK305" t="s">
        <v>63117</v>
      </c>
      <c r="AL305">
        <v>5</v>
      </c>
      <c r="AM305" s="5">
        <f t="shared" si="34"/>
        <v>1.25</v>
      </c>
      <c r="AN305" s="4">
        <f t="shared" si="39"/>
        <v>1.8932222642938281E-3</v>
      </c>
      <c r="AO305" s="3"/>
      <c r="AP305">
        <v>1</v>
      </c>
      <c r="AR305" t="s">
        <v>0</v>
      </c>
      <c r="AT305" s="2">
        <v>1.222</v>
      </c>
      <c r="AU305" s="1">
        <f t="shared" si="35"/>
        <v>0.66222631476152094</v>
      </c>
      <c r="AV305" s="1">
        <f t="shared" si="36"/>
        <v>0.52711086095233861</v>
      </c>
      <c r="AW305" s="1">
        <f t="shared" si="37"/>
        <v>0.39199540714315628</v>
      </c>
    </row>
    <row r="306" spans="1:49" x14ac:dyDescent="0.2">
      <c r="A306">
        <v>304</v>
      </c>
      <c r="B306" t="s">
        <v>63116</v>
      </c>
      <c r="C306" t="s">
        <v>63115</v>
      </c>
      <c r="F306" t="s">
        <v>63114</v>
      </c>
      <c r="G306" t="s">
        <v>6</v>
      </c>
      <c r="H306" t="s">
        <v>5</v>
      </c>
      <c r="I306" t="s">
        <v>1257</v>
      </c>
      <c r="J306" t="s">
        <v>63113</v>
      </c>
      <c r="K306" t="s">
        <v>63112</v>
      </c>
      <c r="L306" t="s">
        <v>268</v>
      </c>
      <c r="M306" t="s">
        <v>215</v>
      </c>
      <c r="N306">
        <v>3</v>
      </c>
      <c r="O306" t="s">
        <v>63111</v>
      </c>
      <c r="P306" t="s">
        <v>63110</v>
      </c>
      <c r="Q306" t="s">
        <v>63109</v>
      </c>
      <c r="R306" s="7">
        <v>43435</v>
      </c>
      <c r="S306" s="8">
        <f t="shared" si="32"/>
        <v>2018</v>
      </c>
      <c r="T306" s="8">
        <v>2018</v>
      </c>
      <c r="U306" s="8">
        <f t="shared" si="33"/>
        <v>4</v>
      </c>
      <c r="V306" s="7">
        <v>43435</v>
      </c>
      <c r="W306" t="s">
        <v>1730</v>
      </c>
      <c r="X306" s="2">
        <v>9.5690000000000008</v>
      </c>
      <c r="Y306" s="6">
        <f t="shared" si="38"/>
        <v>0.2554389898828115</v>
      </c>
      <c r="AB306">
        <v>21100884663</v>
      </c>
      <c r="AC306">
        <v>25201131</v>
      </c>
      <c r="AD306" t="s">
        <v>1</v>
      </c>
      <c r="AE306">
        <v>1</v>
      </c>
      <c r="AF306">
        <v>12</v>
      </c>
      <c r="AH306" t="s">
        <v>63108</v>
      </c>
      <c r="AI306" t="s">
        <v>63107</v>
      </c>
      <c r="AK306" t="s">
        <v>63106</v>
      </c>
      <c r="AL306">
        <v>14</v>
      </c>
      <c r="AM306" s="5">
        <f t="shared" si="34"/>
        <v>3.5</v>
      </c>
      <c r="AN306" s="4">
        <f t="shared" si="39"/>
        <v>5.301022340022719E-3</v>
      </c>
      <c r="AO306" s="3"/>
      <c r="AP306">
        <v>0</v>
      </c>
      <c r="AQ306" t="s">
        <v>49</v>
      </c>
      <c r="AR306">
        <v>11574011</v>
      </c>
      <c r="AS306" t="s">
        <v>48</v>
      </c>
      <c r="AT306" s="2">
        <v>33.686</v>
      </c>
      <c r="AU306" s="1">
        <f t="shared" si="35"/>
        <v>18.039759961997486</v>
      </c>
      <c r="AV306" s="1">
        <f t="shared" si="36"/>
        <v>13.03700061114171</v>
      </c>
      <c r="AW306" s="1">
        <f t="shared" si="37"/>
        <v>8.0342412602859348</v>
      </c>
    </row>
    <row r="307" spans="1:49" x14ac:dyDescent="0.2">
      <c r="A307">
        <v>305</v>
      </c>
      <c r="B307" t="s">
        <v>63105</v>
      </c>
      <c r="C307" t="s">
        <v>63104</v>
      </c>
      <c r="E307">
        <v>30544992</v>
      </c>
      <c r="F307" t="s">
        <v>63103</v>
      </c>
      <c r="G307" t="s">
        <v>6</v>
      </c>
      <c r="H307" t="s">
        <v>5</v>
      </c>
      <c r="I307" t="s">
        <v>63102</v>
      </c>
      <c r="J307" t="s">
        <v>63101</v>
      </c>
      <c r="K307" t="s">
        <v>63100</v>
      </c>
      <c r="L307" t="s">
        <v>3619</v>
      </c>
      <c r="M307" t="s">
        <v>2052</v>
      </c>
      <c r="N307">
        <v>3</v>
      </c>
      <c r="O307" t="s">
        <v>63099</v>
      </c>
      <c r="P307" t="s">
        <v>63098</v>
      </c>
      <c r="Q307" t="s">
        <v>63097</v>
      </c>
      <c r="R307" s="7">
        <v>43435</v>
      </c>
      <c r="S307" s="8">
        <f t="shared" si="32"/>
        <v>2018</v>
      </c>
      <c r="T307" s="8">
        <v>2018</v>
      </c>
      <c r="U307" s="8">
        <f t="shared" si="33"/>
        <v>4</v>
      </c>
      <c r="V307" s="7">
        <v>43435</v>
      </c>
      <c r="W307" t="s">
        <v>788</v>
      </c>
      <c r="X307" s="2">
        <v>0.63600000000000001</v>
      </c>
      <c r="Y307" s="6">
        <f t="shared" si="38"/>
        <v>1.6977656763033557E-2</v>
      </c>
      <c r="AA307">
        <v>14248220</v>
      </c>
      <c r="AB307">
        <v>130124</v>
      </c>
      <c r="AD307" t="s">
        <v>1</v>
      </c>
      <c r="AE307">
        <v>18</v>
      </c>
      <c r="AF307">
        <v>12</v>
      </c>
      <c r="AG307">
        <v>4387</v>
      </c>
      <c r="AI307" t="s">
        <v>63096</v>
      </c>
      <c r="AJ307" t="s">
        <v>63095</v>
      </c>
      <c r="AK307" t="s">
        <v>63094</v>
      </c>
      <c r="AL307">
        <v>14</v>
      </c>
      <c r="AM307" s="5">
        <f t="shared" si="34"/>
        <v>3.5</v>
      </c>
      <c r="AN307" s="4">
        <f t="shared" si="39"/>
        <v>5.301022340022719E-3</v>
      </c>
      <c r="AO307" s="3"/>
      <c r="AP307">
        <v>1</v>
      </c>
      <c r="AQ307" t="s">
        <v>2046</v>
      </c>
      <c r="AR307" t="s">
        <v>4180</v>
      </c>
      <c r="AS307" t="s">
        <v>2045</v>
      </c>
      <c r="AT307" s="2" t="s">
        <v>7</v>
      </c>
      <c r="AU307" s="1">
        <f t="shared" si="35"/>
        <v>1.3474666436130305</v>
      </c>
      <c r="AV307" s="1">
        <f t="shared" si="36"/>
        <v>1.1139339551528138</v>
      </c>
      <c r="AW307" s="1">
        <f t="shared" si="37"/>
        <v>0.88040126669259688</v>
      </c>
    </row>
    <row r="308" spans="1:49" x14ac:dyDescent="0.2">
      <c r="A308">
        <v>306</v>
      </c>
      <c r="B308" t="s">
        <v>63093</v>
      </c>
      <c r="C308" t="s">
        <v>63092</v>
      </c>
      <c r="E308">
        <v>30544691</v>
      </c>
      <c r="F308" t="s">
        <v>63091</v>
      </c>
      <c r="G308" t="s">
        <v>6</v>
      </c>
      <c r="H308" t="s">
        <v>5</v>
      </c>
      <c r="I308" t="s">
        <v>63090</v>
      </c>
      <c r="J308" t="s">
        <v>63089</v>
      </c>
      <c r="K308" t="s">
        <v>63088</v>
      </c>
      <c r="L308" t="s">
        <v>63087</v>
      </c>
      <c r="M308" t="s">
        <v>33</v>
      </c>
      <c r="N308">
        <v>3</v>
      </c>
      <c r="O308" t="s">
        <v>63086</v>
      </c>
      <c r="P308" t="s">
        <v>63085</v>
      </c>
      <c r="Q308" t="s">
        <v>63084</v>
      </c>
      <c r="R308" s="7">
        <v>43435</v>
      </c>
      <c r="S308" s="8">
        <f t="shared" si="32"/>
        <v>2018</v>
      </c>
      <c r="T308" s="8">
        <v>2018</v>
      </c>
      <c r="U308" s="8">
        <f t="shared" si="33"/>
        <v>4</v>
      </c>
      <c r="V308" s="7">
        <v>43435</v>
      </c>
      <c r="W308" t="s">
        <v>788</v>
      </c>
      <c r="X308" s="2">
        <v>0.63600000000000001</v>
      </c>
      <c r="Y308" s="6">
        <f t="shared" si="38"/>
        <v>1.6977656763033557E-2</v>
      </c>
      <c r="AA308">
        <v>14248220</v>
      </c>
      <c r="AB308">
        <v>130124</v>
      </c>
      <c r="AD308" t="s">
        <v>1</v>
      </c>
      <c r="AE308">
        <v>18</v>
      </c>
      <c r="AF308">
        <v>12</v>
      </c>
      <c r="AG308">
        <v>4363</v>
      </c>
      <c r="AI308" t="s">
        <v>63083</v>
      </c>
      <c r="AJ308" t="s">
        <v>63082</v>
      </c>
      <c r="AK308" t="s">
        <v>63081</v>
      </c>
      <c r="AL308">
        <v>31</v>
      </c>
      <c r="AM308" s="5">
        <f t="shared" si="34"/>
        <v>7.75</v>
      </c>
      <c r="AN308" s="4">
        <f t="shared" si="39"/>
        <v>1.1737978038621734E-2</v>
      </c>
      <c r="AO308" s="3"/>
      <c r="AP308">
        <v>1</v>
      </c>
      <c r="AQ308" t="s">
        <v>63080</v>
      </c>
      <c r="AR308" t="s">
        <v>0</v>
      </c>
      <c r="AS308" t="s">
        <v>63079</v>
      </c>
      <c r="AT308" s="2" t="s">
        <v>7</v>
      </c>
      <c r="AU308" s="1">
        <f t="shared" si="35"/>
        <v>1.5405753145710011</v>
      </c>
      <c r="AV308" s="1">
        <f t="shared" si="36"/>
        <v>1.4357817400827646</v>
      </c>
      <c r="AW308" s="1">
        <f t="shared" si="37"/>
        <v>1.3309881655945279</v>
      </c>
    </row>
    <row r="309" spans="1:49" x14ac:dyDescent="0.2">
      <c r="A309">
        <v>307</v>
      </c>
      <c r="B309" t="s">
        <v>63078</v>
      </c>
      <c r="C309" t="s">
        <v>63077</v>
      </c>
      <c r="F309" t="s">
        <v>63076</v>
      </c>
      <c r="G309" t="s">
        <v>6</v>
      </c>
      <c r="H309" t="s">
        <v>5</v>
      </c>
      <c r="I309" t="s">
        <v>63075</v>
      </c>
      <c r="J309" t="s">
        <v>63074</v>
      </c>
      <c r="K309" t="s">
        <v>63073</v>
      </c>
      <c r="L309" t="s">
        <v>63072</v>
      </c>
      <c r="M309" t="s">
        <v>108</v>
      </c>
      <c r="N309">
        <v>7</v>
      </c>
      <c r="O309" t="s">
        <v>63071</v>
      </c>
      <c r="P309" t="s">
        <v>63070</v>
      </c>
      <c r="Q309" t="s">
        <v>63069</v>
      </c>
      <c r="R309" s="7">
        <v>43435</v>
      </c>
      <c r="S309" s="8">
        <f t="shared" si="32"/>
        <v>2018</v>
      </c>
      <c r="T309" s="8">
        <v>2018</v>
      </c>
      <c r="U309" s="8">
        <f t="shared" si="33"/>
        <v>4</v>
      </c>
      <c r="V309" s="7">
        <v>43435</v>
      </c>
      <c r="W309" t="s">
        <v>884</v>
      </c>
      <c r="X309" s="2">
        <v>2.823</v>
      </c>
      <c r="Y309" s="6">
        <f t="shared" si="38"/>
        <v>7.5358372707615917E-2</v>
      </c>
      <c r="AA309">
        <v>1636804</v>
      </c>
      <c r="AB309">
        <v>17249</v>
      </c>
      <c r="AC309">
        <v>15581896</v>
      </c>
      <c r="AD309" t="s">
        <v>1</v>
      </c>
      <c r="AE309">
        <v>56</v>
      </c>
      <c r="AF309">
        <v>12</v>
      </c>
      <c r="AG309">
        <v>8570040</v>
      </c>
      <c r="AH309" t="s">
        <v>3877</v>
      </c>
      <c r="AI309" t="s">
        <v>63068</v>
      </c>
      <c r="AK309" t="s">
        <v>63067</v>
      </c>
      <c r="AL309">
        <v>8</v>
      </c>
      <c r="AM309" s="5">
        <f t="shared" si="34"/>
        <v>2</v>
      </c>
      <c r="AN309" s="4">
        <f t="shared" si="39"/>
        <v>3.0291556228701248E-3</v>
      </c>
      <c r="AO309" s="3"/>
      <c r="AP309">
        <v>0</v>
      </c>
      <c r="AR309" t="s">
        <v>0</v>
      </c>
      <c r="AT309" s="2">
        <v>9.6189999999999998</v>
      </c>
      <c r="AU309" s="1">
        <f t="shared" si="35"/>
        <v>5.3659607582192175</v>
      </c>
      <c r="AV309" s="1">
        <f t="shared" si="36"/>
        <v>3.9193764165243019</v>
      </c>
      <c r="AW309" s="1">
        <f t="shared" si="37"/>
        <v>2.4727920748293863</v>
      </c>
    </row>
    <row r="310" spans="1:49" x14ac:dyDescent="0.2">
      <c r="A310">
        <v>308</v>
      </c>
      <c r="B310" t="s">
        <v>63066</v>
      </c>
      <c r="C310" t="s">
        <v>63065</v>
      </c>
      <c r="F310" t="s">
        <v>63064</v>
      </c>
      <c r="G310" t="s">
        <v>6</v>
      </c>
      <c r="H310" t="s">
        <v>5</v>
      </c>
      <c r="I310" t="s">
        <v>2457</v>
      </c>
      <c r="J310" t="s">
        <v>63063</v>
      </c>
      <c r="K310" t="s">
        <v>63062</v>
      </c>
      <c r="L310" t="s">
        <v>1856</v>
      </c>
      <c r="M310" t="s">
        <v>215</v>
      </c>
      <c r="N310">
        <v>5</v>
      </c>
      <c r="O310" t="s">
        <v>63061</v>
      </c>
      <c r="P310" t="s">
        <v>63060</v>
      </c>
      <c r="Q310" t="s">
        <v>63059</v>
      </c>
      <c r="R310" s="7">
        <v>43435</v>
      </c>
      <c r="S310" s="8">
        <f t="shared" si="32"/>
        <v>2018</v>
      </c>
      <c r="T310" s="8">
        <v>2018</v>
      </c>
      <c r="U310" s="8">
        <f t="shared" si="33"/>
        <v>4</v>
      </c>
      <c r="V310" s="7">
        <v>43435</v>
      </c>
      <c r="W310" t="s">
        <v>926</v>
      </c>
      <c r="X310" s="2">
        <v>0.36</v>
      </c>
      <c r="Y310" s="6">
        <f t="shared" si="38"/>
        <v>9.6099943941699364E-3</v>
      </c>
      <c r="AB310">
        <v>21100829272</v>
      </c>
      <c r="AC310">
        <v>20799292</v>
      </c>
      <c r="AD310" t="s">
        <v>1</v>
      </c>
      <c r="AE310">
        <v>7</v>
      </c>
      <c r="AF310">
        <v>12</v>
      </c>
      <c r="AG310">
        <v>383</v>
      </c>
      <c r="AI310" t="s">
        <v>63058</v>
      </c>
      <c r="AJ310" t="s">
        <v>63057</v>
      </c>
      <c r="AK310" t="s">
        <v>63056</v>
      </c>
      <c r="AL310">
        <v>0</v>
      </c>
      <c r="AM310" s="5">
        <f t="shared" si="34"/>
        <v>0</v>
      </c>
      <c r="AN310" s="4">
        <f t="shared" si="39"/>
        <v>0</v>
      </c>
      <c r="AO310" s="3"/>
      <c r="AP310">
        <v>1</v>
      </c>
      <c r="AQ310" t="s">
        <v>31891</v>
      </c>
      <c r="AR310" t="s">
        <v>0</v>
      </c>
      <c r="AS310" t="s">
        <v>63055</v>
      </c>
      <c r="AT310" s="2" t="s">
        <v>7</v>
      </c>
      <c r="AU310" s="1">
        <f t="shared" si="35"/>
        <v>0.67269960759189551</v>
      </c>
      <c r="AV310" s="1">
        <f t="shared" si="36"/>
        <v>0.48049971970849681</v>
      </c>
      <c r="AW310" s="1">
        <f t="shared" si="37"/>
        <v>0.28829983182509811</v>
      </c>
    </row>
    <row r="311" spans="1:49" x14ac:dyDescent="0.2">
      <c r="A311">
        <v>309</v>
      </c>
      <c r="B311" t="s">
        <v>63054</v>
      </c>
      <c r="C311" t="s">
        <v>63053</v>
      </c>
      <c r="F311" t="s">
        <v>63052</v>
      </c>
      <c r="G311" t="s">
        <v>6</v>
      </c>
      <c r="H311" t="s">
        <v>5</v>
      </c>
      <c r="I311" t="s">
        <v>237</v>
      </c>
      <c r="J311">
        <v>60005244</v>
      </c>
      <c r="K311" t="s">
        <v>233</v>
      </c>
      <c r="L311" t="s">
        <v>55</v>
      </c>
      <c r="M311" t="s">
        <v>54</v>
      </c>
      <c r="N311">
        <v>5</v>
      </c>
      <c r="O311" t="s">
        <v>63051</v>
      </c>
      <c r="P311" t="s">
        <v>63050</v>
      </c>
      <c r="Q311" t="s">
        <v>2247</v>
      </c>
      <c r="R311" s="7">
        <v>43435</v>
      </c>
      <c r="S311" s="8">
        <f t="shared" si="32"/>
        <v>2018</v>
      </c>
      <c r="T311" s="8">
        <v>2018</v>
      </c>
      <c r="U311" s="8">
        <f t="shared" si="33"/>
        <v>4</v>
      </c>
      <c r="V311" s="7">
        <v>43435</v>
      </c>
      <c r="W311" t="s">
        <v>926</v>
      </c>
      <c r="X311" s="2">
        <v>0.36</v>
      </c>
      <c r="Y311" s="6">
        <f t="shared" si="38"/>
        <v>9.6099943941699364E-3</v>
      </c>
      <c r="AB311">
        <v>21100829272</v>
      </c>
      <c r="AC311">
        <v>20799292</v>
      </c>
      <c r="AD311" t="s">
        <v>1</v>
      </c>
      <c r="AE311">
        <v>7</v>
      </c>
      <c r="AF311">
        <v>12</v>
      </c>
      <c r="AG311">
        <v>391</v>
      </c>
      <c r="AI311" t="s">
        <v>63049</v>
      </c>
      <c r="AJ311" t="s">
        <v>63048</v>
      </c>
      <c r="AK311" t="s">
        <v>63047</v>
      </c>
      <c r="AL311">
        <v>1</v>
      </c>
      <c r="AM311" s="5">
        <f t="shared" si="34"/>
        <v>0.25</v>
      </c>
      <c r="AN311" s="4">
        <f t="shared" si="39"/>
        <v>3.786444528587656E-4</v>
      </c>
      <c r="AO311" s="3"/>
      <c r="AP311">
        <v>1</v>
      </c>
      <c r="AQ311" t="s">
        <v>49</v>
      </c>
      <c r="AR311">
        <v>61501113</v>
      </c>
      <c r="AS311" t="s">
        <v>48</v>
      </c>
      <c r="AT311" s="2" t="s">
        <v>7</v>
      </c>
      <c r="AU311" s="1">
        <f t="shared" si="35"/>
        <v>0.68405894117765842</v>
      </c>
      <c r="AV311" s="1">
        <f t="shared" si="36"/>
        <v>0.49943194235143507</v>
      </c>
      <c r="AW311" s="1">
        <f t="shared" si="37"/>
        <v>0.31480494352521171</v>
      </c>
    </row>
    <row r="312" spans="1:49" x14ac:dyDescent="0.2">
      <c r="A312">
        <v>310</v>
      </c>
      <c r="B312" t="s">
        <v>63046</v>
      </c>
      <c r="C312" t="s">
        <v>63045</v>
      </c>
      <c r="F312" t="s">
        <v>63044</v>
      </c>
      <c r="G312" t="s">
        <v>6</v>
      </c>
      <c r="H312" t="s">
        <v>5</v>
      </c>
      <c r="I312" t="s">
        <v>2310</v>
      </c>
      <c r="J312" t="s">
        <v>63043</v>
      </c>
      <c r="K312" t="s">
        <v>63042</v>
      </c>
      <c r="L312" t="s">
        <v>63041</v>
      </c>
      <c r="M312" t="s">
        <v>2203</v>
      </c>
      <c r="N312">
        <v>4</v>
      </c>
      <c r="O312" t="s">
        <v>63040</v>
      </c>
      <c r="P312" t="s">
        <v>63039</v>
      </c>
      <c r="Q312" t="s">
        <v>63038</v>
      </c>
      <c r="R312" s="7">
        <v>43435</v>
      </c>
      <c r="S312" s="8">
        <f t="shared" si="32"/>
        <v>2018</v>
      </c>
      <c r="T312" s="8">
        <v>2018</v>
      </c>
      <c r="U312" s="8">
        <f t="shared" si="33"/>
        <v>4</v>
      </c>
      <c r="V312" s="7">
        <v>43435</v>
      </c>
      <c r="W312" t="s">
        <v>926</v>
      </c>
      <c r="X312" s="2">
        <v>0.36</v>
      </c>
      <c r="Y312" s="6">
        <f t="shared" si="38"/>
        <v>9.6099943941699364E-3</v>
      </c>
      <c r="AB312">
        <v>21100829272</v>
      </c>
      <c r="AC312">
        <v>20799292</v>
      </c>
      <c r="AD312" t="s">
        <v>1</v>
      </c>
      <c r="AE312">
        <v>7</v>
      </c>
      <c r="AF312">
        <v>12</v>
      </c>
      <c r="AG312">
        <v>348</v>
      </c>
      <c r="AI312" t="s">
        <v>63037</v>
      </c>
      <c r="AJ312" t="s">
        <v>63036</v>
      </c>
      <c r="AK312" t="s">
        <v>63035</v>
      </c>
      <c r="AL312">
        <v>5</v>
      </c>
      <c r="AM312" s="5">
        <f t="shared" si="34"/>
        <v>1.25</v>
      </c>
      <c r="AN312" s="4">
        <f t="shared" si="39"/>
        <v>1.8932222642938281E-3</v>
      </c>
      <c r="AO312" s="3"/>
      <c r="AP312">
        <v>1</v>
      </c>
      <c r="AQ312" t="s">
        <v>49</v>
      </c>
      <c r="AR312" t="s">
        <v>63034</v>
      </c>
      <c r="AS312" t="s">
        <v>48</v>
      </c>
      <c r="AT312" s="2" t="s">
        <v>7</v>
      </c>
      <c r="AU312" s="1">
        <f t="shared" si="35"/>
        <v>0.72949627552071039</v>
      </c>
      <c r="AV312" s="1">
        <f t="shared" si="36"/>
        <v>0.5751608329231882</v>
      </c>
      <c r="AW312" s="1">
        <f t="shared" si="37"/>
        <v>0.42082539032566607</v>
      </c>
    </row>
    <row r="313" spans="1:49" x14ac:dyDescent="0.2">
      <c r="A313">
        <v>311</v>
      </c>
      <c r="B313" t="s">
        <v>63033</v>
      </c>
      <c r="C313" t="s">
        <v>63032</v>
      </c>
      <c r="F313" t="s">
        <v>63031</v>
      </c>
      <c r="G313" t="s">
        <v>6</v>
      </c>
      <c r="H313" t="s">
        <v>5</v>
      </c>
      <c r="I313" t="s">
        <v>4717</v>
      </c>
      <c r="J313">
        <v>60023053</v>
      </c>
      <c r="K313" t="s">
        <v>1124</v>
      </c>
      <c r="L313" t="s">
        <v>4716</v>
      </c>
      <c r="M313" t="s">
        <v>17</v>
      </c>
      <c r="N313">
        <v>11</v>
      </c>
      <c r="O313" t="s">
        <v>63030</v>
      </c>
      <c r="P313" t="s">
        <v>63029</v>
      </c>
      <c r="Q313" t="s">
        <v>63028</v>
      </c>
      <c r="R313" s="7">
        <v>43435</v>
      </c>
      <c r="S313" s="8">
        <f t="shared" si="32"/>
        <v>2018</v>
      </c>
      <c r="T313" s="8">
        <v>2018</v>
      </c>
      <c r="U313" s="8">
        <f t="shared" si="33"/>
        <v>4</v>
      </c>
      <c r="V313" s="7">
        <v>43435</v>
      </c>
      <c r="W313" t="s">
        <v>884</v>
      </c>
      <c r="X313" s="2">
        <v>2.823</v>
      </c>
      <c r="Y313" s="6">
        <f t="shared" si="38"/>
        <v>7.5358372707615917E-2</v>
      </c>
      <c r="AA313">
        <v>1636804</v>
      </c>
      <c r="AB313">
        <v>17249</v>
      </c>
      <c r="AC313">
        <v>15581896</v>
      </c>
      <c r="AD313" t="s">
        <v>1</v>
      </c>
      <c r="AE313">
        <v>56</v>
      </c>
      <c r="AF313">
        <v>12</v>
      </c>
      <c r="AG313">
        <v>8570037</v>
      </c>
      <c r="AH313" t="s">
        <v>38313</v>
      </c>
      <c r="AI313" t="s">
        <v>63027</v>
      </c>
      <c r="AK313" t="s">
        <v>63026</v>
      </c>
      <c r="AL313">
        <v>8</v>
      </c>
      <c r="AM313" s="5">
        <f t="shared" si="34"/>
        <v>2</v>
      </c>
      <c r="AN313" s="4">
        <f t="shared" si="39"/>
        <v>3.0291556228701248E-3</v>
      </c>
      <c r="AO313" s="3"/>
      <c r="AP313">
        <v>0</v>
      </c>
      <c r="AR313" t="s">
        <v>0</v>
      </c>
      <c r="AT313" s="2">
        <v>9.6189999999999998</v>
      </c>
      <c r="AU313" s="1">
        <f t="shared" si="35"/>
        <v>5.3659607582192175</v>
      </c>
      <c r="AV313" s="1">
        <f t="shared" si="36"/>
        <v>3.9193764165243019</v>
      </c>
      <c r="AW313" s="1">
        <f t="shared" si="37"/>
        <v>2.4727920748293863</v>
      </c>
    </row>
    <row r="314" spans="1:49" x14ac:dyDescent="0.2">
      <c r="A314">
        <v>312</v>
      </c>
      <c r="B314" t="s">
        <v>63025</v>
      </c>
      <c r="C314" t="s">
        <v>63024</v>
      </c>
      <c r="F314" t="s">
        <v>63023</v>
      </c>
      <c r="G314" t="s">
        <v>6</v>
      </c>
      <c r="H314" t="s">
        <v>5</v>
      </c>
      <c r="I314" t="s">
        <v>63022</v>
      </c>
      <c r="J314" t="s">
        <v>3616</v>
      </c>
      <c r="K314" t="s">
        <v>3615</v>
      </c>
      <c r="L314" t="s">
        <v>351</v>
      </c>
      <c r="M314" t="s">
        <v>215</v>
      </c>
      <c r="N314">
        <v>6</v>
      </c>
      <c r="O314" t="s">
        <v>63021</v>
      </c>
      <c r="P314" t="s">
        <v>63020</v>
      </c>
      <c r="Q314" t="s">
        <v>63019</v>
      </c>
      <c r="R314" s="7">
        <v>43435</v>
      </c>
      <c r="S314" s="8">
        <f t="shared" si="32"/>
        <v>2018</v>
      </c>
      <c r="T314" s="8">
        <v>2018</v>
      </c>
      <c r="U314" s="8">
        <f t="shared" si="33"/>
        <v>4</v>
      </c>
      <c r="V314" s="7">
        <v>43435</v>
      </c>
      <c r="W314" t="s">
        <v>926</v>
      </c>
      <c r="X314" s="2">
        <v>0.36</v>
      </c>
      <c r="Y314" s="6">
        <f t="shared" si="38"/>
        <v>9.6099943941699364E-3</v>
      </c>
      <c r="AB314">
        <v>21100829272</v>
      </c>
      <c r="AC314">
        <v>20799292</v>
      </c>
      <c r="AD314" t="s">
        <v>1</v>
      </c>
      <c r="AE314">
        <v>7</v>
      </c>
      <c r="AF314">
        <v>12</v>
      </c>
      <c r="AG314">
        <v>362</v>
      </c>
      <c r="AI314" t="s">
        <v>63018</v>
      </c>
      <c r="AJ314" t="s">
        <v>63017</v>
      </c>
      <c r="AK314" t="s">
        <v>63016</v>
      </c>
      <c r="AL314">
        <v>3</v>
      </c>
      <c r="AM314" s="5">
        <f t="shared" si="34"/>
        <v>0.75</v>
      </c>
      <c r="AN314" s="4">
        <f t="shared" si="39"/>
        <v>1.1359333585762969E-3</v>
      </c>
      <c r="AO314" s="3"/>
      <c r="AP314">
        <v>1</v>
      </c>
      <c r="AQ314" t="s">
        <v>49</v>
      </c>
      <c r="AR314">
        <v>61427801</v>
      </c>
      <c r="AS314" t="s">
        <v>48</v>
      </c>
      <c r="AT314" s="2" t="s">
        <v>7</v>
      </c>
      <c r="AU314" s="1">
        <f t="shared" si="35"/>
        <v>0.70677760834918446</v>
      </c>
      <c r="AV314" s="1">
        <f t="shared" si="36"/>
        <v>0.53729638763731169</v>
      </c>
      <c r="AW314" s="1">
        <f t="shared" si="37"/>
        <v>0.36781516692543892</v>
      </c>
    </row>
    <row r="315" spans="1:49" x14ac:dyDescent="0.2">
      <c r="A315">
        <v>313</v>
      </c>
      <c r="B315" t="s">
        <v>63015</v>
      </c>
      <c r="C315" t="s">
        <v>63014</v>
      </c>
      <c r="F315" t="s">
        <v>63013</v>
      </c>
      <c r="G315" t="s">
        <v>6</v>
      </c>
      <c r="H315" t="s">
        <v>5</v>
      </c>
      <c r="I315" t="s">
        <v>10644</v>
      </c>
      <c r="J315">
        <v>60011774</v>
      </c>
      <c r="K315" t="s">
        <v>3889</v>
      </c>
      <c r="L315" t="s">
        <v>1169</v>
      </c>
      <c r="M315" t="s">
        <v>59</v>
      </c>
      <c r="N315">
        <v>5</v>
      </c>
      <c r="O315" t="s">
        <v>10643</v>
      </c>
      <c r="P315" t="s">
        <v>10642</v>
      </c>
      <c r="Q315" t="s">
        <v>10641</v>
      </c>
      <c r="R315" s="7">
        <v>43435</v>
      </c>
      <c r="S315" s="8">
        <f t="shared" si="32"/>
        <v>2018</v>
      </c>
      <c r="T315" s="8">
        <v>2018</v>
      </c>
      <c r="U315" s="8">
        <f t="shared" si="33"/>
        <v>4</v>
      </c>
      <c r="V315" s="7">
        <v>43435</v>
      </c>
      <c r="W315" t="s">
        <v>904</v>
      </c>
      <c r="X315" s="2">
        <v>0.75</v>
      </c>
      <c r="Y315" s="6">
        <f t="shared" si="38"/>
        <v>2.0020821654520703E-2</v>
      </c>
      <c r="AA315" t="s">
        <v>903</v>
      </c>
      <c r="AB315">
        <v>29221</v>
      </c>
      <c r="AC315">
        <v>10897674</v>
      </c>
      <c r="AD315" t="s">
        <v>1</v>
      </c>
      <c r="AE315">
        <v>25</v>
      </c>
      <c r="AF315">
        <v>12</v>
      </c>
      <c r="AG315">
        <v>122104</v>
      </c>
      <c r="AI315" t="s">
        <v>63012</v>
      </c>
      <c r="AK315" t="s">
        <v>63011</v>
      </c>
      <c r="AL315">
        <v>5</v>
      </c>
      <c r="AM315" s="5">
        <f t="shared" si="34"/>
        <v>1.25</v>
      </c>
      <c r="AN315" s="4">
        <f t="shared" si="39"/>
        <v>1.8932222642938281E-3</v>
      </c>
      <c r="AO315" s="3"/>
      <c r="AP315">
        <v>0</v>
      </c>
      <c r="AQ315" t="s">
        <v>10638</v>
      </c>
      <c r="AR315" t="s">
        <v>10637</v>
      </c>
      <c r="AS315" t="s">
        <v>10636</v>
      </c>
      <c r="AT315" s="2">
        <v>2.0230000000000001</v>
      </c>
      <c r="AU315" s="1">
        <f t="shared" si="35"/>
        <v>1.4582541837452641</v>
      </c>
      <c r="AV315" s="1">
        <f t="shared" si="36"/>
        <v>1.0957021959407267</v>
      </c>
      <c r="AW315" s="1">
        <f t="shared" si="37"/>
        <v>0.73315020813618892</v>
      </c>
    </row>
    <row r="316" spans="1:49" x14ac:dyDescent="0.2">
      <c r="A316">
        <v>314</v>
      </c>
      <c r="B316" t="s">
        <v>63010</v>
      </c>
      <c r="C316" t="s">
        <v>63009</v>
      </c>
      <c r="F316" t="s">
        <v>63008</v>
      </c>
      <c r="G316" t="s">
        <v>6</v>
      </c>
      <c r="H316" t="s">
        <v>5</v>
      </c>
      <c r="I316" t="s">
        <v>63007</v>
      </c>
      <c r="J316">
        <v>60022134</v>
      </c>
      <c r="K316" t="s">
        <v>574</v>
      </c>
      <c r="L316" t="s">
        <v>573</v>
      </c>
      <c r="M316" t="s">
        <v>572</v>
      </c>
      <c r="N316">
        <v>4</v>
      </c>
      <c r="O316" t="s">
        <v>63006</v>
      </c>
      <c r="P316" t="s">
        <v>63005</v>
      </c>
      <c r="Q316" t="s">
        <v>1901</v>
      </c>
      <c r="R316" s="7">
        <v>43435</v>
      </c>
      <c r="S316" s="8">
        <f t="shared" si="32"/>
        <v>2018</v>
      </c>
      <c r="T316" s="8">
        <v>2018</v>
      </c>
      <c r="U316" s="8">
        <f t="shared" si="33"/>
        <v>4</v>
      </c>
      <c r="V316" s="7">
        <v>43435</v>
      </c>
      <c r="W316" t="s">
        <v>884</v>
      </c>
      <c r="X316" s="2">
        <v>2.823</v>
      </c>
      <c r="Y316" s="6">
        <f t="shared" si="38"/>
        <v>7.5358372707615917E-2</v>
      </c>
      <c r="AA316">
        <v>1636804</v>
      </c>
      <c r="AB316">
        <v>17249</v>
      </c>
      <c r="AC316">
        <v>15581896</v>
      </c>
      <c r="AD316" t="s">
        <v>1</v>
      </c>
      <c r="AE316">
        <v>56</v>
      </c>
      <c r="AF316">
        <v>12</v>
      </c>
      <c r="AG316">
        <v>8570042</v>
      </c>
      <c r="AH316" t="s">
        <v>63004</v>
      </c>
      <c r="AI316" t="s">
        <v>63003</v>
      </c>
      <c r="AK316" t="s">
        <v>63002</v>
      </c>
      <c r="AL316">
        <v>16</v>
      </c>
      <c r="AM316" s="5">
        <f t="shared" si="34"/>
        <v>4</v>
      </c>
      <c r="AN316" s="4">
        <f t="shared" si="39"/>
        <v>6.0583112457402496E-3</v>
      </c>
      <c r="AO316" s="3"/>
      <c r="AP316">
        <v>0</v>
      </c>
      <c r="AQ316" t="s">
        <v>1900</v>
      </c>
      <c r="AR316" t="s">
        <v>1899</v>
      </c>
      <c r="AS316" t="s">
        <v>1898</v>
      </c>
      <c r="AT316" s="2">
        <v>9.6189999999999998</v>
      </c>
      <c r="AU316" s="1">
        <f t="shared" si="35"/>
        <v>5.4568354269053216</v>
      </c>
      <c r="AV316" s="1">
        <f t="shared" si="36"/>
        <v>4.070834197667808</v>
      </c>
      <c r="AW316" s="1">
        <f t="shared" si="37"/>
        <v>2.6848329684302947</v>
      </c>
    </row>
    <row r="317" spans="1:49" x14ac:dyDescent="0.2">
      <c r="A317">
        <v>315</v>
      </c>
      <c r="B317" t="s">
        <v>63001</v>
      </c>
      <c r="C317" t="s">
        <v>63000</v>
      </c>
      <c r="F317" t="s">
        <v>62999</v>
      </c>
      <c r="G317" t="s">
        <v>6</v>
      </c>
      <c r="H317" t="s">
        <v>5</v>
      </c>
      <c r="I317" t="s">
        <v>32</v>
      </c>
      <c r="J317" t="s">
        <v>62998</v>
      </c>
      <c r="K317" t="s">
        <v>62997</v>
      </c>
      <c r="L317" t="s">
        <v>62996</v>
      </c>
      <c r="M317" t="s">
        <v>2997</v>
      </c>
      <c r="N317">
        <v>4</v>
      </c>
      <c r="O317" t="s">
        <v>62995</v>
      </c>
      <c r="P317" t="s">
        <v>62994</v>
      </c>
      <c r="Q317" t="s">
        <v>62993</v>
      </c>
      <c r="R317" s="7">
        <v>43435</v>
      </c>
      <c r="S317" s="8">
        <f t="shared" si="32"/>
        <v>2018</v>
      </c>
      <c r="T317" s="8">
        <v>2018</v>
      </c>
      <c r="U317" s="8">
        <f t="shared" si="33"/>
        <v>4</v>
      </c>
      <c r="V317" s="7">
        <v>43435</v>
      </c>
      <c r="W317" t="s">
        <v>926</v>
      </c>
      <c r="X317" s="2">
        <v>0.36</v>
      </c>
      <c r="Y317" s="6">
        <f t="shared" si="38"/>
        <v>9.6099943941699364E-3</v>
      </c>
      <c r="AB317">
        <v>21100829272</v>
      </c>
      <c r="AC317">
        <v>20799292</v>
      </c>
      <c r="AD317" t="s">
        <v>1</v>
      </c>
      <c r="AE317">
        <v>7</v>
      </c>
      <c r="AF317">
        <v>12</v>
      </c>
      <c r="AG317">
        <v>398</v>
      </c>
      <c r="AI317" t="s">
        <v>62992</v>
      </c>
      <c r="AJ317" t="s">
        <v>62991</v>
      </c>
      <c r="AK317" t="s">
        <v>62990</v>
      </c>
      <c r="AL317">
        <v>2</v>
      </c>
      <c r="AM317" s="5">
        <f t="shared" si="34"/>
        <v>0.5</v>
      </c>
      <c r="AN317" s="4">
        <f t="shared" si="39"/>
        <v>7.572889057175312E-4</v>
      </c>
      <c r="AO317" s="3"/>
      <c r="AP317">
        <v>1</v>
      </c>
      <c r="AR317" t="s">
        <v>0</v>
      </c>
      <c r="AT317" s="2" t="s">
        <v>7</v>
      </c>
      <c r="AU317" s="1">
        <f t="shared" si="35"/>
        <v>0.69541827476342144</v>
      </c>
      <c r="AV317" s="1">
        <f t="shared" si="36"/>
        <v>0.51836416499437332</v>
      </c>
      <c r="AW317" s="1">
        <f t="shared" si="37"/>
        <v>0.34131005522532526</v>
      </c>
    </row>
    <row r="318" spans="1:49" x14ac:dyDescent="0.2">
      <c r="A318">
        <v>316</v>
      </c>
      <c r="B318" t="s">
        <v>62989</v>
      </c>
      <c r="C318" t="s">
        <v>62988</v>
      </c>
      <c r="F318" t="s">
        <v>62987</v>
      </c>
      <c r="G318" t="s">
        <v>6</v>
      </c>
      <c r="H318" t="s">
        <v>5</v>
      </c>
      <c r="I318" t="s">
        <v>628</v>
      </c>
      <c r="J318" t="s">
        <v>62986</v>
      </c>
      <c r="K318" t="s">
        <v>62985</v>
      </c>
      <c r="L318" t="s">
        <v>62984</v>
      </c>
      <c r="M318" t="s">
        <v>62983</v>
      </c>
      <c r="N318">
        <v>4</v>
      </c>
      <c r="O318" t="s">
        <v>62982</v>
      </c>
      <c r="P318" t="s">
        <v>62981</v>
      </c>
      <c r="Q318" t="s">
        <v>62980</v>
      </c>
      <c r="R318" s="7">
        <v>43435</v>
      </c>
      <c r="S318" s="8">
        <f t="shared" si="32"/>
        <v>2018</v>
      </c>
      <c r="T318" s="8">
        <v>2018</v>
      </c>
      <c r="U318" s="8">
        <f t="shared" si="33"/>
        <v>4</v>
      </c>
      <c r="V318" s="7">
        <v>43435</v>
      </c>
      <c r="W318" t="s">
        <v>926</v>
      </c>
      <c r="X318" s="2">
        <v>0.36</v>
      </c>
      <c r="Y318" s="6">
        <f t="shared" si="38"/>
        <v>9.6099943941699364E-3</v>
      </c>
      <c r="AB318">
        <v>21100829272</v>
      </c>
      <c r="AC318">
        <v>20799292</v>
      </c>
      <c r="AD318" t="s">
        <v>1</v>
      </c>
      <c r="AE318">
        <v>7</v>
      </c>
      <c r="AF318">
        <v>12</v>
      </c>
      <c r="AG318">
        <v>350</v>
      </c>
      <c r="AI318" t="s">
        <v>62979</v>
      </c>
      <c r="AJ318" t="s">
        <v>62978</v>
      </c>
      <c r="AK318" t="s">
        <v>62977</v>
      </c>
      <c r="AL318">
        <v>3</v>
      </c>
      <c r="AM318" s="5">
        <f t="shared" si="34"/>
        <v>0.75</v>
      </c>
      <c r="AN318" s="4">
        <f t="shared" si="39"/>
        <v>1.1359333585762969E-3</v>
      </c>
      <c r="AO318" s="3"/>
      <c r="AP318">
        <v>1</v>
      </c>
      <c r="AQ318" t="s">
        <v>49</v>
      </c>
      <c r="AR318">
        <v>61501145</v>
      </c>
      <c r="AS318" t="s">
        <v>48</v>
      </c>
      <c r="AT318" s="2" t="s">
        <v>7</v>
      </c>
      <c r="AU318" s="1">
        <f t="shared" si="35"/>
        <v>0.70677760834918446</v>
      </c>
      <c r="AV318" s="1">
        <f t="shared" si="36"/>
        <v>0.53729638763731169</v>
      </c>
      <c r="AW318" s="1">
        <f t="shared" si="37"/>
        <v>0.36781516692543892</v>
      </c>
    </row>
    <row r="319" spans="1:49" x14ac:dyDescent="0.2">
      <c r="A319">
        <v>317</v>
      </c>
      <c r="B319" t="s">
        <v>62976</v>
      </c>
      <c r="C319" t="s">
        <v>62975</v>
      </c>
      <c r="F319" t="s">
        <v>62974</v>
      </c>
      <c r="G319" t="s">
        <v>6</v>
      </c>
      <c r="H319" t="s">
        <v>5</v>
      </c>
      <c r="I319" t="s">
        <v>62973</v>
      </c>
      <c r="J319">
        <v>60018353</v>
      </c>
      <c r="K319" t="s">
        <v>5226</v>
      </c>
      <c r="L319" t="s">
        <v>3848</v>
      </c>
      <c r="M319" t="s">
        <v>699</v>
      </c>
      <c r="N319">
        <v>4</v>
      </c>
      <c r="O319" t="s">
        <v>62972</v>
      </c>
      <c r="P319" t="s">
        <v>62971</v>
      </c>
      <c r="Q319" t="s">
        <v>56522</v>
      </c>
      <c r="R319" s="7">
        <v>43435</v>
      </c>
      <c r="S319" s="8">
        <f t="shared" si="32"/>
        <v>2018</v>
      </c>
      <c r="T319" s="8">
        <v>2018</v>
      </c>
      <c r="U319" s="8">
        <f t="shared" si="33"/>
        <v>4</v>
      </c>
      <c r="V319" s="7">
        <v>43435</v>
      </c>
      <c r="W319" t="s">
        <v>30726</v>
      </c>
      <c r="X319" s="2">
        <v>1.863</v>
      </c>
      <c r="Y319" s="6">
        <f t="shared" si="38"/>
        <v>4.9731720989829427E-2</v>
      </c>
      <c r="AA319">
        <v>431397</v>
      </c>
      <c r="AB319">
        <v>18854</v>
      </c>
      <c r="AC319">
        <v>19447973</v>
      </c>
      <c r="AD319" t="s">
        <v>1</v>
      </c>
      <c r="AE319">
        <v>54</v>
      </c>
      <c r="AF319">
        <v>12</v>
      </c>
      <c r="AH319" t="s">
        <v>62970</v>
      </c>
      <c r="AI319" t="s">
        <v>62969</v>
      </c>
      <c r="AJ319" t="s">
        <v>62968</v>
      </c>
      <c r="AK319" t="s">
        <v>62967</v>
      </c>
      <c r="AL319">
        <v>15</v>
      </c>
      <c r="AM319" s="5">
        <f t="shared" si="34"/>
        <v>3.75</v>
      </c>
      <c r="AN319" s="4">
        <f t="shared" si="39"/>
        <v>5.6796667928814843E-3</v>
      </c>
      <c r="AO319" s="3"/>
      <c r="AP319">
        <v>1</v>
      </c>
      <c r="AQ319" t="s">
        <v>3187</v>
      </c>
      <c r="AR319">
        <v>100235479</v>
      </c>
      <c r="AS319" t="s">
        <v>44319</v>
      </c>
      <c r="AT319" s="2">
        <v>5.24</v>
      </c>
      <c r="AU319" s="1">
        <f t="shared" si="35"/>
        <v>3.6516104730745043</v>
      </c>
      <c r="AV319" s="1">
        <f t="shared" si="36"/>
        <v>2.7705693891355456</v>
      </c>
      <c r="AW319" s="1">
        <f t="shared" si="37"/>
        <v>1.8895283051965868</v>
      </c>
    </row>
    <row r="320" spans="1:49" x14ac:dyDescent="0.2">
      <c r="A320">
        <v>318</v>
      </c>
      <c r="B320" t="s">
        <v>62966</v>
      </c>
      <c r="C320" t="s">
        <v>62965</v>
      </c>
      <c r="E320">
        <v>30540787</v>
      </c>
      <c r="F320" t="s">
        <v>62964</v>
      </c>
      <c r="G320" t="s">
        <v>6</v>
      </c>
      <c r="H320" t="s">
        <v>5</v>
      </c>
      <c r="I320" t="s">
        <v>62963</v>
      </c>
      <c r="J320" t="s">
        <v>62962</v>
      </c>
      <c r="K320" t="s">
        <v>62961</v>
      </c>
      <c r="L320" t="s">
        <v>62960</v>
      </c>
      <c r="M320" t="s">
        <v>33</v>
      </c>
      <c r="N320">
        <v>8</v>
      </c>
      <c r="O320" t="s">
        <v>62959</v>
      </c>
      <c r="P320" t="s">
        <v>62958</v>
      </c>
      <c r="Q320" t="s">
        <v>62957</v>
      </c>
      <c r="R320" s="7">
        <v>43435</v>
      </c>
      <c r="S320" s="8">
        <f t="shared" si="32"/>
        <v>2018</v>
      </c>
      <c r="T320" s="8">
        <v>2018</v>
      </c>
      <c r="U320" s="8">
        <f t="shared" si="33"/>
        <v>4</v>
      </c>
      <c r="V320" s="7">
        <v>43435</v>
      </c>
      <c r="W320" t="s">
        <v>827</v>
      </c>
      <c r="X320" s="2">
        <v>0.99</v>
      </c>
      <c r="Y320" s="6">
        <f t="shared" si="38"/>
        <v>2.6427484583967327E-2</v>
      </c>
      <c r="AB320">
        <v>10600153309</v>
      </c>
      <c r="AC320">
        <v>19326203</v>
      </c>
      <c r="AD320" t="s">
        <v>1</v>
      </c>
      <c r="AE320">
        <v>13</v>
      </c>
      <c r="AF320">
        <v>12</v>
      </c>
      <c r="AG320" t="s">
        <v>62956</v>
      </c>
      <c r="AI320" t="s">
        <v>62955</v>
      </c>
      <c r="AK320" t="s">
        <v>62954</v>
      </c>
      <c r="AL320">
        <v>5</v>
      </c>
      <c r="AM320" s="5">
        <f t="shared" si="34"/>
        <v>1.25</v>
      </c>
      <c r="AN320" s="4">
        <f t="shared" si="39"/>
        <v>1.8932222642938281E-3</v>
      </c>
      <c r="AO320" s="3"/>
      <c r="AP320">
        <v>1</v>
      </c>
      <c r="AR320" t="s">
        <v>0</v>
      </c>
      <c r="AT320" s="2">
        <v>3.24</v>
      </c>
      <c r="AU320" s="1">
        <f t="shared" si="35"/>
        <v>1.9067205888065277</v>
      </c>
      <c r="AV320" s="1">
        <f t="shared" si="36"/>
        <v>1.4160353424130578</v>
      </c>
      <c r="AW320" s="1">
        <f t="shared" si="37"/>
        <v>0.92535009601958773</v>
      </c>
    </row>
    <row r="321" spans="1:49" x14ac:dyDescent="0.2">
      <c r="A321">
        <v>319</v>
      </c>
      <c r="B321" t="s">
        <v>62953</v>
      </c>
      <c r="C321" t="s">
        <v>62952</v>
      </c>
      <c r="F321" t="s">
        <v>62951</v>
      </c>
      <c r="G321" t="s">
        <v>6</v>
      </c>
      <c r="H321" t="s">
        <v>5</v>
      </c>
      <c r="I321" t="s">
        <v>62950</v>
      </c>
      <c r="J321" t="s">
        <v>62949</v>
      </c>
      <c r="K321" t="s">
        <v>62948</v>
      </c>
      <c r="L321" t="s">
        <v>62947</v>
      </c>
      <c r="M321" t="s">
        <v>62946</v>
      </c>
      <c r="N321">
        <v>11</v>
      </c>
      <c r="O321" t="s">
        <v>62945</v>
      </c>
      <c r="P321" t="s">
        <v>62944</v>
      </c>
      <c r="Q321" t="s">
        <v>62943</v>
      </c>
      <c r="R321" s="7">
        <v>43435</v>
      </c>
      <c r="S321" s="8">
        <f t="shared" si="32"/>
        <v>2018</v>
      </c>
      <c r="T321" s="8">
        <v>2018</v>
      </c>
      <c r="U321" s="8">
        <f t="shared" si="33"/>
        <v>4</v>
      </c>
      <c r="V321" s="7">
        <v>43435</v>
      </c>
      <c r="W321" t="s">
        <v>57539</v>
      </c>
      <c r="X321" s="2">
        <v>6.1040000000000001</v>
      </c>
      <c r="Y321" s="6">
        <f t="shared" si="38"/>
        <v>0.16294279383892582</v>
      </c>
      <c r="AA321">
        <v>20955545</v>
      </c>
      <c r="AB321">
        <v>21100278313</v>
      </c>
      <c r="AC321">
        <v>20477538</v>
      </c>
      <c r="AD321" t="s">
        <v>1</v>
      </c>
      <c r="AE321">
        <v>7</v>
      </c>
      <c r="AF321">
        <v>1</v>
      </c>
      <c r="AG321">
        <v>106</v>
      </c>
      <c r="AI321" t="s">
        <v>62942</v>
      </c>
      <c r="AK321" t="s">
        <v>62941</v>
      </c>
      <c r="AL321">
        <v>23</v>
      </c>
      <c r="AM321" s="5">
        <f t="shared" si="34"/>
        <v>5.75</v>
      </c>
      <c r="AN321" s="4">
        <f t="shared" si="39"/>
        <v>8.70882241575161E-3</v>
      </c>
      <c r="AO321" s="3"/>
      <c r="AP321">
        <v>1</v>
      </c>
      <c r="AQ321" t="s">
        <v>80</v>
      </c>
      <c r="AR321" t="s">
        <v>62940</v>
      </c>
      <c r="AS321" t="s">
        <v>79</v>
      </c>
      <c r="AT321" s="2" t="s">
        <v>7</v>
      </c>
      <c r="AU321" s="1">
        <f t="shared" si="35"/>
        <v>11.667260241197356</v>
      </c>
      <c r="AV321" s="1">
        <f t="shared" si="36"/>
        <v>8.5825808127338714</v>
      </c>
      <c r="AW321" s="1">
        <f t="shared" si="37"/>
        <v>5.4979013842703868</v>
      </c>
    </row>
    <row r="322" spans="1:49" x14ac:dyDescent="0.2">
      <c r="A322">
        <v>320</v>
      </c>
      <c r="B322" t="s">
        <v>62939</v>
      </c>
      <c r="C322" t="s">
        <v>62938</v>
      </c>
      <c r="F322" t="s">
        <v>62937</v>
      </c>
      <c r="G322" t="s">
        <v>6</v>
      </c>
      <c r="H322" t="s">
        <v>5</v>
      </c>
      <c r="I322" t="s">
        <v>62936</v>
      </c>
      <c r="J322">
        <v>60090656</v>
      </c>
      <c r="K322" t="s">
        <v>1722</v>
      </c>
      <c r="L322" t="s">
        <v>1724</v>
      </c>
      <c r="M322" t="s">
        <v>758</v>
      </c>
      <c r="N322">
        <v>2</v>
      </c>
      <c r="O322" t="s">
        <v>62935</v>
      </c>
      <c r="P322" t="s">
        <v>2242</v>
      </c>
      <c r="Q322" t="s">
        <v>2241</v>
      </c>
      <c r="R322" s="7">
        <v>43435</v>
      </c>
      <c r="S322" s="8">
        <f t="shared" ref="S322:S385" si="40">YEAR(R322)</f>
        <v>2018</v>
      </c>
      <c r="T322" s="8">
        <v>2018</v>
      </c>
      <c r="U322" s="8">
        <f t="shared" ref="U322:U385" si="41">2022-T322</f>
        <v>4</v>
      </c>
      <c r="V322" s="7">
        <v>43435</v>
      </c>
      <c r="W322" t="s">
        <v>3243</v>
      </c>
      <c r="X322" s="2">
        <v>0.25800000000000001</v>
      </c>
      <c r="Y322" s="6">
        <f t="shared" si="38"/>
        <v>6.8871626491551216E-3</v>
      </c>
      <c r="AA322">
        <v>16936930</v>
      </c>
      <c r="AB322">
        <v>21100256101</v>
      </c>
      <c r="AC322">
        <v>23029293</v>
      </c>
      <c r="AD322" t="s">
        <v>1</v>
      </c>
      <c r="AE322">
        <v>16</v>
      </c>
      <c r="AF322">
        <v>6</v>
      </c>
      <c r="AH322" t="s">
        <v>62934</v>
      </c>
      <c r="AI322" t="s">
        <v>62933</v>
      </c>
      <c r="AJ322" t="s">
        <v>62932</v>
      </c>
      <c r="AK322" t="s">
        <v>62931</v>
      </c>
      <c r="AL322">
        <v>7</v>
      </c>
      <c r="AM322" s="5">
        <f t="shared" ref="AM322:AM385" si="42">AL322/U322</f>
        <v>1.75</v>
      </c>
      <c r="AN322" s="4">
        <f t="shared" si="39"/>
        <v>2.6505111700113595E-3</v>
      </c>
      <c r="AO322" s="3"/>
      <c r="AP322">
        <v>0</v>
      </c>
      <c r="AQ322" t="s">
        <v>1723</v>
      </c>
      <c r="AR322">
        <v>1627</v>
      </c>
      <c r="AS322" t="s">
        <v>1722</v>
      </c>
      <c r="AT322" s="2" t="s">
        <v>7</v>
      </c>
      <c r="AU322" s="1">
        <f t="shared" ref="AU322:AU385" si="43">(Y322*0.7+AN322*0.3)*100</f>
        <v>0.56161672054119927</v>
      </c>
      <c r="AV322" s="1">
        <f t="shared" ref="AV322:AV385" si="44">(Y322*0.5+AN322*0.5)*100</f>
        <v>0.47688369095832406</v>
      </c>
      <c r="AW322" s="1">
        <f t="shared" ref="AW322:AW385" si="45">(Y322*0.3+AN322*0.7)*100</f>
        <v>0.39215066137544879</v>
      </c>
    </row>
    <row r="323" spans="1:49" x14ac:dyDescent="0.2">
      <c r="A323">
        <v>321</v>
      </c>
      <c r="B323" t="s">
        <v>62930</v>
      </c>
      <c r="C323" t="s">
        <v>62929</v>
      </c>
      <c r="F323" t="s">
        <v>62928</v>
      </c>
      <c r="G323" t="s">
        <v>6</v>
      </c>
      <c r="H323" t="s">
        <v>5</v>
      </c>
      <c r="I323" t="s">
        <v>62927</v>
      </c>
      <c r="J323">
        <v>60078086</v>
      </c>
      <c r="K323" t="s">
        <v>1679</v>
      </c>
      <c r="L323" t="s">
        <v>1678</v>
      </c>
      <c r="M323" t="s">
        <v>758</v>
      </c>
      <c r="N323">
        <v>4</v>
      </c>
      <c r="O323" t="s">
        <v>62926</v>
      </c>
      <c r="P323" t="s">
        <v>62925</v>
      </c>
      <c r="Q323" t="s">
        <v>1680</v>
      </c>
      <c r="R323" s="7">
        <v>43435</v>
      </c>
      <c r="S323" s="8">
        <f t="shared" si="40"/>
        <v>2018</v>
      </c>
      <c r="T323" s="8">
        <v>2018</v>
      </c>
      <c r="U323" s="8">
        <f t="shared" si="41"/>
        <v>4</v>
      </c>
      <c r="V323" s="7">
        <v>43435</v>
      </c>
      <c r="W323" t="s">
        <v>3243</v>
      </c>
      <c r="X323" s="2">
        <v>0.25800000000000001</v>
      </c>
      <c r="Y323" s="6">
        <f t="shared" ref="Y323:Y386" si="46">(X323-$Z$3)/($Z$2-$Z$3)</f>
        <v>6.8871626491551216E-3</v>
      </c>
      <c r="AA323">
        <v>16936930</v>
      </c>
      <c r="AB323">
        <v>21100256101</v>
      </c>
      <c r="AC323">
        <v>23029293</v>
      </c>
      <c r="AD323" t="s">
        <v>1</v>
      </c>
      <c r="AE323">
        <v>16</v>
      </c>
      <c r="AF323">
        <v>6</v>
      </c>
      <c r="AH323" t="s">
        <v>62924</v>
      </c>
      <c r="AI323" t="s">
        <v>62923</v>
      </c>
      <c r="AJ323" t="s">
        <v>62922</v>
      </c>
      <c r="AK323" t="s">
        <v>62921</v>
      </c>
      <c r="AL323">
        <v>1</v>
      </c>
      <c r="AM323" s="5">
        <f t="shared" si="42"/>
        <v>0.25</v>
      </c>
      <c r="AN323" s="4">
        <f t="shared" ref="AN323:AN386" si="47">(AM323-$AO$3)/($AO$2-$AO$3)</f>
        <v>3.786444528587656E-4</v>
      </c>
      <c r="AO323" s="3"/>
      <c r="AP323">
        <v>0</v>
      </c>
      <c r="AQ323" t="s">
        <v>1690</v>
      </c>
      <c r="AR323" t="s">
        <v>62920</v>
      </c>
      <c r="AS323" t="s">
        <v>1679</v>
      </c>
      <c r="AT323" s="2" t="s">
        <v>7</v>
      </c>
      <c r="AU323" s="1">
        <f t="shared" si="43"/>
        <v>0.49346071902662142</v>
      </c>
      <c r="AV323" s="1">
        <f t="shared" si="44"/>
        <v>0.36329035510069435</v>
      </c>
      <c r="AW323" s="1">
        <f t="shared" si="45"/>
        <v>0.2331199911747672</v>
      </c>
    </row>
    <row r="324" spans="1:49" x14ac:dyDescent="0.2">
      <c r="A324">
        <v>322</v>
      </c>
      <c r="B324" t="s">
        <v>62919</v>
      </c>
      <c r="C324" t="s">
        <v>62918</v>
      </c>
      <c r="F324" t="s">
        <v>62917</v>
      </c>
      <c r="G324" t="s">
        <v>6</v>
      </c>
      <c r="H324" t="s">
        <v>5</v>
      </c>
      <c r="I324" t="s">
        <v>62916</v>
      </c>
      <c r="J324">
        <v>60090656</v>
      </c>
      <c r="K324" t="s">
        <v>1722</v>
      </c>
      <c r="L324" t="s">
        <v>1724</v>
      </c>
      <c r="M324" t="s">
        <v>758</v>
      </c>
      <c r="N324">
        <v>2</v>
      </c>
      <c r="O324" t="s">
        <v>62915</v>
      </c>
      <c r="P324" t="s">
        <v>62914</v>
      </c>
      <c r="Q324" t="s">
        <v>2241</v>
      </c>
      <c r="R324" s="7">
        <v>43435</v>
      </c>
      <c r="S324" s="8">
        <f t="shared" si="40"/>
        <v>2018</v>
      </c>
      <c r="T324" s="8">
        <v>2018</v>
      </c>
      <c r="U324" s="8">
        <f t="shared" si="41"/>
        <v>4</v>
      </c>
      <c r="V324" s="7">
        <v>43435</v>
      </c>
      <c r="W324" t="s">
        <v>3243</v>
      </c>
      <c r="X324" s="2">
        <v>0.25800000000000001</v>
      </c>
      <c r="Y324" s="6">
        <f t="shared" si="46"/>
        <v>6.8871626491551216E-3</v>
      </c>
      <c r="AA324">
        <v>16936930</v>
      </c>
      <c r="AB324">
        <v>21100256101</v>
      </c>
      <c r="AC324">
        <v>23029293</v>
      </c>
      <c r="AD324" t="s">
        <v>1</v>
      </c>
      <c r="AE324">
        <v>16</v>
      </c>
      <c r="AF324">
        <v>6</v>
      </c>
      <c r="AH324" t="s">
        <v>4660</v>
      </c>
      <c r="AI324" t="s">
        <v>62913</v>
      </c>
      <c r="AJ324" t="s">
        <v>62912</v>
      </c>
      <c r="AK324" t="s">
        <v>62911</v>
      </c>
      <c r="AL324">
        <v>0</v>
      </c>
      <c r="AM324" s="5">
        <f t="shared" si="42"/>
        <v>0</v>
      </c>
      <c r="AN324" s="4">
        <f t="shared" si="47"/>
        <v>0</v>
      </c>
      <c r="AO324" s="3"/>
      <c r="AP324">
        <v>0</v>
      </c>
      <c r="AR324" t="s">
        <v>0</v>
      </c>
      <c r="AT324" s="2" t="s">
        <v>7</v>
      </c>
      <c r="AU324" s="1">
        <f t="shared" si="43"/>
        <v>0.48210138544085845</v>
      </c>
      <c r="AV324" s="1">
        <f t="shared" si="44"/>
        <v>0.34435813245775609</v>
      </c>
      <c r="AW324" s="1">
        <f t="shared" si="45"/>
        <v>0.20661487947465362</v>
      </c>
    </row>
    <row r="325" spans="1:49" x14ac:dyDescent="0.2">
      <c r="A325">
        <v>323</v>
      </c>
      <c r="B325" t="s">
        <v>62910</v>
      </c>
      <c r="C325" t="s">
        <v>62909</v>
      </c>
      <c r="F325" t="s">
        <v>62908</v>
      </c>
      <c r="G325" t="s">
        <v>6</v>
      </c>
      <c r="H325" t="s">
        <v>5</v>
      </c>
      <c r="I325" t="s">
        <v>62907</v>
      </c>
      <c r="J325">
        <v>60071164</v>
      </c>
      <c r="K325" t="s">
        <v>62150</v>
      </c>
      <c r="L325" t="s">
        <v>169</v>
      </c>
      <c r="M325" t="s">
        <v>168</v>
      </c>
      <c r="N325">
        <v>2</v>
      </c>
      <c r="O325" t="s">
        <v>62906</v>
      </c>
      <c r="P325" t="s">
        <v>62905</v>
      </c>
      <c r="Q325" t="s">
        <v>62147</v>
      </c>
      <c r="R325" s="7">
        <v>43435</v>
      </c>
      <c r="S325" s="8">
        <f t="shared" si="40"/>
        <v>2018</v>
      </c>
      <c r="T325" s="8">
        <v>2018</v>
      </c>
      <c r="U325" s="8">
        <f t="shared" si="41"/>
        <v>4</v>
      </c>
      <c r="V325" s="7">
        <v>43435</v>
      </c>
      <c r="W325" t="s">
        <v>3243</v>
      </c>
      <c r="X325" s="2">
        <v>0.25800000000000001</v>
      </c>
      <c r="Y325" s="6">
        <f t="shared" si="46"/>
        <v>6.8871626491551216E-3</v>
      </c>
      <c r="AA325">
        <v>16936930</v>
      </c>
      <c r="AB325">
        <v>21100256101</v>
      </c>
      <c r="AC325">
        <v>23029293</v>
      </c>
      <c r="AD325" t="s">
        <v>1</v>
      </c>
      <c r="AE325">
        <v>16</v>
      </c>
      <c r="AF325">
        <v>6</v>
      </c>
      <c r="AH325" t="s">
        <v>62904</v>
      </c>
      <c r="AI325" t="s">
        <v>62903</v>
      </c>
      <c r="AJ325" t="s">
        <v>62902</v>
      </c>
      <c r="AK325" t="s">
        <v>62901</v>
      </c>
      <c r="AL325">
        <v>12</v>
      </c>
      <c r="AM325" s="5">
        <f t="shared" si="42"/>
        <v>3</v>
      </c>
      <c r="AN325" s="4">
        <f t="shared" si="47"/>
        <v>4.5437334343051876E-3</v>
      </c>
      <c r="AO325" s="3"/>
      <c r="AP325">
        <v>0</v>
      </c>
      <c r="AR325" t="s">
        <v>0</v>
      </c>
      <c r="AT325" s="2" t="s">
        <v>7</v>
      </c>
      <c r="AU325" s="1">
        <f t="shared" si="43"/>
        <v>0.61841338847001404</v>
      </c>
      <c r="AV325" s="1">
        <f t="shared" si="44"/>
        <v>0.57154480417301545</v>
      </c>
      <c r="AW325" s="1">
        <f t="shared" si="45"/>
        <v>0.52467621987601676</v>
      </c>
    </row>
    <row r="326" spans="1:49" x14ac:dyDescent="0.2">
      <c r="A326">
        <v>324</v>
      </c>
      <c r="B326" t="s">
        <v>62900</v>
      </c>
      <c r="F326" t="s">
        <v>62899</v>
      </c>
      <c r="G326" t="s">
        <v>6</v>
      </c>
      <c r="H326" t="s">
        <v>5</v>
      </c>
      <c r="I326" t="s">
        <v>30640</v>
      </c>
      <c r="J326" t="s">
        <v>30639</v>
      </c>
      <c r="K326" t="s">
        <v>30638</v>
      </c>
      <c r="L326" t="s">
        <v>4658</v>
      </c>
      <c r="M326" t="s">
        <v>116</v>
      </c>
      <c r="N326">
        <v>2</v>
      </c>
      <c r="O326" t="s">
        <v>62898</v>
      </c>
      <c r="P326" t="s">
        <v>30636</v>
      </c>
      <c r="Q326" t="s">
        <v>30639</v>
      </c>
      <c r="R326" s="7">
        <v>43435</v>
      </c>
      <c r="S326" s="8">
        <f t="shared" si="40"/>
        <v>2018</v>
      </c>
      <c r="T326" s="8">
        <v>2018</v>
      </c>
      <c r="U326" s="8">
        <f t="shared" si="41"/>
        <v>4</v>
      </c>
      <c r="V326" s="7">
        <v>43435</v>
      </c>
      <c r="W326" t="s">
        <v>62897</v>
      </c>
      <c r="X326" s="2">
        <v>0.155</v>
      </c>
      <c r="Y326" s="6">
        <f t="shared" si="46"/>
        <v>4.1376364752676118E-3</v>
      </c>
      <c r="AB326">
        <v>17700155802</v>
      </c>
      <c r="AC326">
        <v>21471762</v>
      </c>
      <c r="AD326" t="s">
        <v>1</v>
      </c>
      <c r="AE326">
        <v>31</v>
      </c>
      <c r="AF326">
        <v>4</v>
      </c>
      <c r="AH326" t="s">
        <v>62896</v>
      </c>
      <c r="AI326" t="s">
        <v>62895</v>
      </c>
      <c r="AJ326" t="s">
        <v>62894</v>
      </c>
      <c r="AK326" t="s">
        <v>62893</v>
      </c>
      <c r="AL326">
        <v>0</v>
      </c>
      <c r="AM326" s="5">
        <f t="shared" si="42"/>
        <v>0</v>
      </c>
      <c r="AN326" s="4">
        <f t="shared" si="47"/>
        <v>0</v>
      </c>
      <c r="AO326" s="3"/>
      <c r="AP326">
        <v>0</v>
      </c>
      <c r="AR326" t="s">
        <v>0</v>
      </c>
      <c r="AT326" s="2" t="s">
        <v>7</v>
      </c>
      <c r="AU326" s="1">
        <f t="shared" si="43"/>
        <v>0.28963455326873283</v>
      </c>
      <c r="AV326" s="1">
        <f t="shared" si="44"/>
        <v>0.2068818237633806</v>
      </c>
      <c r="AW326" s="1">
        <f t="shared" si="45"/>
        <v>0.12412909425802834</v>
      </c>
    </row>
    <row r="327" spans="1:49" x14ac:dyDescent="0.2">
      <c r="A327">
        <v>325</v>
      </c>
      <c r="B327" t="s">
        <v>62892</v>
      </c>
      <c r="C327" t="s">
        <v>62891</v>
      </c>
      <c r="F327" t="s">
        <v>62890</v>
      </c>
      <c r="G327" t="s">
        <v>6</v>
      </c>
      <c r="H327" t="s">
        <v>5</v>
      </c>
      <c r="I327" t="s">
        <v>62880</v>
      </c>
      <c r="J327">
        <v>60071164</v>
      </c>
      <c r="K327" t="s">
        <v>62150</v>
      </c>
      <c r="L327" t="s">
        <v>169</v>
      </c>
      <c r="M327" t="s">
        <v>168</v>
      </c>
      <c r="N327">
        <v>2</v>
      </c>
      <c r="O327" t="s">
        <v>62889</v>
      </c>
      <c r="P327" t="s">
        <v>62888</v>
      </c>
      <c r="Q327" t="s">
        <v>62147</v>
      </c>
      <c r="R327" s="7">
        <v>43435</v>
      </c>
      <c r="S327" s="8">
        <f t="shared" si="40"/>
        <v>2018</v>
      </c>
      <c r="T327" s="8">
        <v>2018</v>
      </c>
      <c r="U327" s="8">
        <f t="shared" si="41"/>
        <v>4</v>
      </c>
      <c r="V327" s="7">
        <v>43435</v>
      </c>
      <c r="W327" t="s">
        <v>3243</v>
      </c>
      <c r="X327" s="2">
        <v>0.25800000000000001</v>
      </c>
      <c r="Y327" s="6">
        <f t="shared" si="46"/>
        <v>6.8871626491551216E-3</v>
      </c>
      <c r="AA327">
        <v>16936930</v>
      </c>
      <c r="AB327">
        <v>21100256101</v>
      </c>
      <c r="AC327">
        <v>23029293</v>
      </c>
      <c r="AD327" t="s">
        <v>1</v>
      </c>
      <c r="AE327">
        <v>16</v>
      </c>
      <c r="AF327">
        <v>6</v>
      </c>
      <c r="AH327" t="s">
        <v>62887</v>
      </c>
      <c r="AI327" t="s">
        <v>62886</v>
      </c>
      <c r="AJ327" t="s">
        <v>62885</v>
      </c>
      <c r="AK327" t="s">
        <v>62884</v>
      </c>
      <c r="AL327">
        <v>4</v>
      </c>
      <c r="AM327" s="5">
        <f t="shared" si="42"/>
        <v>1</v>
      </c>
      <c r="AN327" s="4">
        <f t="shared" si="47"/>
        <v>1.5145778114350624E-3</v>
      </c>
      <c r="AO327" s="3"/>
      <c r="AP327">
        <v>0</v>
      </c>
      <c r="AR327" t="s">
        <v>0</v>
      </c>
      <c r="AT327" s="2" t="s">
        <v>7</v>
      </c>
      <c r="AU327" s="1">
        <f t="shared" si="43"/>
        <v>0.52753871978391031</v>
      </c>
      <c r="AV327" s="1">
        <f t="shared" si="44"/>
        <v>0.42008702302950918</v>
      </c>
      <c r="AW327" s="1">
        <f t="shared" si="45"/>
        <v>0.31263532627510798</v>
      </c>
    </row>
    <row r="328" spans="1:49" x14ac:dyDescent="0.2">
      <c r="A328">
        <v>326</v>
      </c>
      <c r="B328" t="s">
        <v>62883</v>
      </c>
      <c r="C328" t="s">
        <v>62882</v>
      </c>
      <c r="F328" t="s">
        <v>62881</v>
      </c>
      <c r="G328" t="s">
        <v>6</v>
      </c>
      <c r="H328" t="s">
        <v>5</v>
      </c>
      <c r="I328" t="s">
        <v>62880</v>
      </c>
      <c r="J328">
        <v>121800260</v>
      </c>
      <c r="K328" t="s">
        <v>62879</v>
      </c>
      <c r="M328" t="s">
        <v>168</v>
      </c>
      <c r="N328">
        <v>2</v>
      </c>
      <c r="O328" t="s">
        <v>62878</v>
      </c>
      <c r="P328" t="s">
        <v>62877</v>
      </c>
      <c r="Q328" t="s">
        <v>62876</v>
      </c>
      <c r="R328" s="7">
        <v>43435</v>
      </c>
      <c r="S328" s="8">
        <f t="shared" si="40"/>
        <v>2018</v>
      </c>
      <c r="T328" s="8">
        <v>2018</v>
      </c>
      <c r="U328" s="8">
        <f t="shared" si="41"/>
        <v>4</v>
      </c>
      <c r="V328" s="7">
        <v>43435</v>
      </c>
      <c r="W328" t="s">
        <v>3243</v>
      </c>
      <c r="X328" s="2">
        <v>0.25800000000000001</v>
      </c>
      <c r="Y328" s="6">
        <f t="shared" si="46"/>
        <v>6.8871626491551216E-3</v>
      </c>
      <c r="AA328">
        <v>16936930</v>
      </c>
      <c r="AB328">
        <v>21100256101</v>
      </c>
      <c r="AC328">
        <v>23029293</v>
      </c>
      <c r="AD328" t="s">
        <v>1</v>
      </c>
      <c r="AE328">
        <v>16</v>
      </c>
      <c r="AF328">
        <v>6</v>
      </c>
      <c r="AH328" t="s">
        <v>62875</v>
      </c>
      <c r="AI328" t="s">
        <v>62874</v>
      </c>
      <c r="AJ328" t="s">
        <v>62873</v>
      </c>
      <c r="AK328" t="s">
        <v>62872</v>
      </c>
      <c r="AL328">
        <v>3</v>
      </c>
      <c r="AM328" s="5">
        <f t="shared" si="42"/>
        <v>0.75</v>
      </c>
      <c r="AN328" s="4">
        <f t="shared" si="47"/>
        <v>1.1359333585762969E-3</v>
      </c>
      <c r="AO328" s="3"/>
      <c r="AP328">
        <v>0</v>
      </c>
      <c r="AR328" t="s">
        <v>0</v>
      </c>
      <c r="AT328" s="2" t="s">
        <v>7</v>
      </c>
      <c r="AU328" s="1">
        <f t="shared" si="43"/>
        <v>0.51617938619814741</v>
      </c>
      <c r="AV328" s="1">
        <f t="shared" si="44"/>
        <v>0.40115480038657092</v>
      </c>
      <c r="AW328" s="1">
        <f t="shared" si="45"/>
        <v>0.28613021457499438</v>
      </c>
    </row>
    <row r="329" spans="1:49" x14ac:dyDescent="0.2">
      <c r="A329">
        <v>327</v>
      </c>
      <c r="B329" t="s">
        <v>62871</v>
      </c>
      <c r="C329" t="s">
        <v>62870</v>
      </c>
      <c r="F329" t="s">
        <v>62869</v>
      </c>
      <c r="G329" t="s">
        <v>6</v>
      </c>
      <c r="H329" t="s">
        <v>5</v>
      </c>
      <c r="I329" t="s">
        <v>3296</v>
      </c>
      <c r="J329" t="s">
        <v>3295</v>
      </c>
      <c r="K329" t="s">
        <v>3294</v>
      </c>
      <c r="L329" t="s">
        <v>3293</v>
      </c>
      <c r="M329" t="s">
        <v>3292</v>
      </c>
      <c r="N329">
        <v>5</v>
      </c>
      <c r="O329" t="s">
        <v>62868</v>
      </c>
      <c r="P329" t="s">
        <v>62867</v>
      </c>
      <c r="Q329" t="s">
        <v>62866</v>
      </c>
      <c r="R329" s="7">
        <v>43435</v>
      </c>
      <c r="S329" s="8">
        <f t="shared" si="40"/>
        <v>2018</v>
      </c>
      <c r="T329" s="8">
        <v>2018</v>
      </c>
      <c r="U329" s="8">
        <f t="shared" si="41"/>
        <v>4</v>
      </c>
      <c r="V329" s="7">
        <v>43435</v>
      </c>
      <c r="W329" t="s">
        <v>3243</v>
      </c>
      <c r="X329" s="2">
        <v>0.25800000000000001</v>
      </c>
      <c r="Y329" s="6">
        <f t="shared" si="46"/>
        <v>6.8871626491551216E-3</v>
      </c>
      <c r="AA329">
        <v>16936930</v>
      </c>
      <c r="AB329">
        <v>21100256101</v>
      </c>
      <c r="AC329">
        <v>23029293</v>
      </c>
      <c r="AD329" t="s">
        <v>1</v>
      </c>
      <c r="AE329">
        <v>16</v>
      </c>
      <c r="AF329">
        <v>6</v>
      </c>
      <c r="AH329" t="s">
        <v>62865</v>
      </c>
      <c r="AI329" t="s">
        <v>62864</v>
      </c>
      <c r="AJ329" t="s">
        <v>62863</v>
      </c>
      <c r="AK329" t="s">
        <v>62862</v>
      </c>
      <c r="AL329">
        <v>4</v>
      </c>
      <c r="AM329" s="5">
        <f t="shared" si="42"/>
        <v>1</v>
      </c>
      <c r="AN329" s="4">
        <f t="shared" si="47"/>
        <v>1.5145778114350624E-3</v>
      </c>
      <c r="AO329" s="3"/>
      <c r="AP329">
        <v>1</v>
      </c>
      <c r="AQ329" t="s">
        <v>31679</v>
      </c>
      <c r="AR329" t="s">
        <v>0</v>
      </c>
      <c r="AS329" t="s">
        <v>62861</v>
      </c>
      <c r="AT329" s="2" t="s">
        <v>7</v>
      </c>
      <c r="AU329" s="1">
        <f t="shared" si="43"/>
        <v>0.52753871978391031</v>
      </c>
      <c r="AV329" s="1">
        <f t="shared" si="44"/>
        <v>0.42008702302950918</v>
      </c>
      <c r="AW329" s="1">
        <f t="shared" si="45"/>
        <v>0.31263532627510798</v>
      </c>
    </row>
    <row r="330" spans="1:49" x14ac:dyDescent="0.2">
      <c r="A330">
        <v>328</v>
      </c>
      <c r="B330" t="s">
        <v>62860</v>
      </c>
      <c r="C330" t="s">
        <v>62859</v>
      </c>
      <c r="F330" t="s">
        <v>62858</v>
      </c>
      <c r="G330" t="s">
        <v>6</v>
      </c>
      <c r="H330" t="s">
        <v>5</v>
      </c>
      <c r="I330" t="s">
        <v>62857</v>
      </c>
      <c r="J330">
        <v>60107186</v>
      </c>
      <c r="K330" t="s">
        <v>62856</v>
      </c>
      <c r="L330" t="s">
        <v>62855</v>
      </c>
      <c r="M330" t="s">
        <v>956</v>
      </c>
      <c r="N330">
        <v>3</v>
      </c>
      <c r="O330" t="s">
        <v>62854</v>
      </c>
      <c r="P330" t="s">
        <v>62853</v>
      </c>
      <c r="Q330" t="s">
        <v>62852</v>
      </c>
      <c r="R330" s="7">
        <v>43435</v>
      </c>
      <c r="S330" s="8">
        <f t="shared" si="40"/>
        <v>2018</v>
      </c>
      <c r="T330" s="8">
        <v>2018</v>
      </c>
      <c r="U330" s="8">
        <f t="shared" si="41"/>
        <v>4</v>
      </c>
      <c r="V330" s="7">
        <v>43435</v>
      </c>
      <c r="W330" t="s">
        <v>3243</v>
      </c>
      <c r="X330" s="2">
        <v>0.25800000000000001</v>
      </c>
      <c r="Y330" s="6">
        <f t="shared" si="46"/>
        <v>6.8871626491551216E-3</v>
      </c>
      <c r="AA330">
        <v>16936930</v>
      </c>
      <c r="AB330">
        <v>21100256101</v>
      </c>
      <c r="AC330">
        <v>23029293</v>
      </c>
      <c r="AD330" t="s">
        <v>1</v>
      </c>
      <c r="AE330">
        <v>16</v>
      </c>
      <c r="AF330">
        <v>6</v>
      </c>
      <c r="AH330" t="s">
        <v>62851</v>
      </c>
      <c r="AI330" t="s">
        <v>62850</v>
      </c>
      <c r="AJ330" t="s">
        <v>62849</v>
      </c>
      <c r="AK330" t="s">
        <v>62848</v>
      </c>
      <c r="AL330">
        <v>1</v>
      </c>
      <c r="AM330" s="5">
        <f t="shared" si="42"/>
        <v>0.25</v>
      </c>
      <c r="AN330" s="4">
        <f t="shared" si="47"/>
        <v>3.786444528587656E-4</v>
      </c>
      <c r="AO330" s="3"/>
      <c r="AP330">
        <v>0</v>
      </c>
      <c r="AR330" t="s">
        <v>0</v>
      </c>
      <c r="AT330" s="2" t="s">
        <v>7</v>
      </c>
      <c r="AU330" s="1">
        <f t="shared" si="43"/>
        <v>0.49346071902662142</v>
      </c>
      <c r="AV330" s="1">
        <f t="shared" si="44"/>
        <v>0.36329035510069435</v>
      </c>
      <c r="AW330" s="1">
        <f t="shared" si="45"/>
        <v>0.2331199911747672</v>
      </c>
    </row>
    <row r="331" spans="1:49" x14ac:dyDescent="0.2">
      <c r="A331">
        <v>329</v>
      </c>
      <c r="B331" t="s">
        <v>62847</v>
      </c>
      <c r="C331" t="s">
        <v>62846</v>
      </c>
      <c r="F331" t="s">
        <v>62845</v>
      </c>
      <c r="G331" t="s">
        <v>6</v>
      </c>
      <c r="H331" t="s">
        <v>5</v>
      </c>
      <c r="I331" t="s">
        <v>62844</v>
      </c>
      <c r="J331" t="s">
        <v>62843</v>
      </c>
      <c r="K331" t="s">
        <v>62842</v>
      </c>
      <c r="L331" t="s">
        <v>62841</v>
      </c>
      <c r="M331" t="s">
        <v>316</v>
      </c>
      <c r="N331">
        <v>4</v>
      </c>
      <c r="O331" t="s">
        <v>62840</v>
      </c>
      <c r="P331" t="s">
        <v>62839</v>
      </c>
      <c r="Q331" t="s">
        <v>62838</v>
      </c>
      <c r="R331" s="7">
        <v>43435</v>
      </c>
      <c r="S331" s="8">
        <f t="shared" si="40"/>
        <v>2018</v>
      </c>
      <c r="T331" s="8">
        <v>2018</v>
      </c>
      <c r="U331" s="8">
        <f t="shared" si="41"/>
        <v>4</v>
      </c>
      <c r="V331" s="7">
        <v>43435</v>
      </c>
      <c r="W331" t="s">
        <v>3243</v>
      </c>
      <c r="X331" s="2">
        <v>0.25800000000000001</v>
      </c>
      <c r="Y331" s="6">
        <f t="shared" si="46"/>
        <v>6.8871626491551216E-3</v>
      </c>
      <c r="AA331">
        <v>16936930</v>
      </c>
      <c r="AB331">
        <v>21100256101</v>
      </c>
      <c r="AC331">
        <v>23029293</v>
      </c>
      <c r="AD331" t="s">
        <v>1</v>
      </c>
      <c r="AE331">
        <v>16</v>
      </c>
      <c r="AF331">
        <v>6</v>
      </c>
      <c r="AH331" t="s">
        <v>62837</v>
      </c>
      <c r="AI331" t="s">
        <v>62836</v>
      </c>
      <c r="AJ331" t="s">
        <v>62835</v>
      </c>
      <c r="AK331" t="s">
        <v>62834</v>
      </c>
      <c r="AL331">
        <v>1</v>
      </c>
      <c r="AM331" s="5">
        <f t="shared" si="42"/>
        <v>0.25</v>
      </c>
      <c r="AN331" s="4">
        <f t="shared" si="47"/>
        <v>3.786444528587656E-4</v>
      </c>
      <c r="AO331" s="3"/>
      <c r="AP331">
        <v>0</v>
      </c>
      <c r="AR331" t="s">
        <v>0</v>
      </c>
      <c r="AT331" s="2" t="s">
        <v>7</v>
      </c>
      <c r="AU331" s="1">
        <f t="shared" si="43"/>
        <v>0.49346071902662142</v>
      </c>
      <c r="AV331" s="1">
        <f t="shared" si="44"/>
        <v>0.36329035510069435</v>
      </c>
      <c r="AW331" s="1">
        <f t="shared" si="45"/>
        <v>0.2331199911747672</v>
      </c>
    </row>
    <row r="332" spans="1:49" x14ac:dyDescent="0.2">
      <c r="A332">
        <v>330</v>
      </c>
      <c r="B332" t="s">
        <v>62833</v>
      </c>
      <c r="C332" t="s">
        <v>62832</v>
      </c>
      <c r="E332">
        <v>30544519</v>
      </c>
      <c r="F332" t="s">
        <v>62831</v>
      </c>
      <c r="G332" t="s">
        <v>6</v>
      </c>
      <c r="H332" t="s">
        <v>5</v>
      </c>
      <c r="I332" t="s">
        <v>749</v>
      </c>
      <c r="J332">
        <v>60117839</v>
      </c>
      <c r="K332" t="s">
        <v>62830</v>
      </c>
      <c r="L332" t="s">
        <v>62829</v>
      </c>
      <c r="M332" t="s">
        <v>54</v>
      </c>
      <c r="N332">
        <v>6</v>
      </c>
      <c r="O332" t="s">
        <v>62828</v>
      </c>
      <c r="P332" t="s">
        <v>62827</v>
      </c>
      <c r="Q332" t="s">
        <v>62826</v>
      </c>
      <c r="R332" s="7">
        <v>43435</v>
      </c>
      <c r="S332" s="8">
        <f t="shared" si="40"/>
        <v>2018</v>
      </c>
      <c r="T332" s="8">
        <v>2018</v>
      </c>
      <c r="U332" s="8">
        <f t="shared" si="41"/>
        <v>4</v>
      </c>
      <c r="V332" s="7">
        <v>43435</v>
      </c>
      <c r="W332" t="s">
        <v>788</v>
      </c>
      <c r="X332" s="2">
        <v>0.63600000000000001</v>
      </c>
      <c r="Y332" s="6">
        <f t="shared" si="46"/>
        <v>1.6977656763033557E-2</v>
      </c>
      <c r="AA332">
        <v>14248220</v>
      </c>
      <c r="AB332">
        <v>130124</v>
      </c>
      <c r="AD332" t="s">
        <v>1</v>
      </c>
      <c r="AE332">
        <v>18</v>
      </c>
      <c r="AF332">
        <v>12</v>
      </c>
      <c r="AG332">
        <v>4315</v>
      </c>
      <c r="AI332" t="s">
        <v>62825</v>
      </c>
      <c r="AJ332" t="s">
        <v>62824</v>
      </c>
      <c r="AK332" t="s">
        <v>62823</v>
      </c>
      <c r="AL332">
        <v>3</v>
      </c>
      <c r="AM332" s="5">
        <f t="shared" si="42"/>
        <v>0.75</v>
      </c>
      <c r="AN332" s="4">
        <f t="shared" si="47"/>
        <v>1.1359333585762969E-3</v>
      </c>
      <c r="AO332" s="3"/>
      <c r="AP332">
        <v>1</v>
      </c>
      <c r="AQ332" t="s">
        <v>49</v>
      </c>
      <c r="AR332">
        <v>61674128</v>
      </c>
      <c r="AS332" t="s">
        <v>48</v>
      </c>
      <c r="AT332" s="2" t="s">
        <v>7</v>
      </c>
      <c r="AU332" s="1">
        <f t="shared" si="43"/>
        <v>1.2225139741696378</v>
      </c>
      <c r="AV332" s="1">
        <f t="shared" si="44"/>
        <v>0.90567950608049264</v>
      </c>
      <c r="AW332" s="1">
        <f t="shared" si="45"/>
        <v>0.58884503799134746</v>
      </c>
    </row>
    <row r="333" spans="1:49" x14ac:dyDescent="0.2">
      <c r="A333">
        <v>331</v>
      </c>
      <c r="B333" t="s">
        <v>62822</v>
      </c>
      <c r="C333" t="s">
        <v>62821</v>
      </c>
      <c r="F333" t="s">
        <v>62820</v>
      </c>
      <c r="G333" t="s">
        <v>6</v>
      </c>
      <c r="H333" t="s">
        <v>5</v>
      </c>
      <c r="I333" t="s">
        <v>62819</v>
      </c>
      <c r="J333">
        <v>60068815</v>
      </c>
      <c r="K333" t="s">
        <v>2007</v>
      </c>
      <c r="L333" t="s">
        <v>2006</v>
      </c>
      <c r="M333" t="s">
        <v>1342</v>
      </c>
      <c r="N333">
        <v>1</v>
      </c>
      <c r="O333" t="s">
        <v>62818</v>
      </c>
      <c r="P333">
        <v>57204973392</v>
      </c>
      <c r="Q333">
        <v>60068815</v>
      </c>
      <c r="R333" s="7">
        <v>43435</v>
      </c>
      <c r="S333" s="8">
        <f t="shared" si="40"/>
        <v>2018</v>
      </c>
      <c r="T333" s="8">
        <v>2018</v>
      </c>
      <c r="U333" s="8">
        <f t="shared" si="41"/>
        <v>4</v>
      </c>
      <c r="V333" s="7">
        <v>43435</v>
      </c>
      <c r="W333" t="s">
        <v>3251</v>
      </c>
      <c r="X333" s="2">
        <v>0.74</v>
      </c>
      <c r="Y333" s="6">
        <f t="shared" si="46"/>
        <v>1.9753877365793759E-2</v>
      </c>
      <c r="AA333">
        <v>10709878</v>
      </c>
      <c r="AB333">
        <v>17343</v>
      </c>
      <c r="AC333">
        <v>15584135</v>
      </c>
      <c r="AD333" t="s">
        <v>1</v>
      </c>
      <c r="AE333">
        <v>25</v>
      </c>
      <c r="AF333">
        <v>6</v>
      </c>
      <c r="AG333">
        <v>8561333</v>
      </c>
      <c r="AH333" t="s">
        <v>62817</v>
      </c>
      <c r="AI333" t="s">
        <v>62816</v>
      </c>
      <c r="AJ333" t="s">
        <v>62815</v>
      </c>
      <c r="AK333" t="s">
        <v>62814</v>
      </c>
      <c r="AL333">
        <v>26</v>
      </c>
      <c r="AM333" s="5">
        <f t="shared" si="42"/>
        <v>6.5</v>
      </c>
      <c r="AN333" s="4">
        <f t="shared" si="47"/>
        <v>9.8447557743279058E-3</v>
      </c>
      <c r="AO333" s="3"/>
      <c r="AP333">
        <v>0</v>
      </c>
      <c r="AR333" t="s">
        <v>0</v>
      </c>
      <c r="AT333" s="2" t="s">
        <v>7</v>
      </c>
      <c r="AU333" s="1">
        <f t="shared" si="43"/>
        <v>1.6781140888354003</v>
      </c>
      <c r="AV333" s="1">
        <f t="shared" si="44"/>
        <v>1.4799316570060832</v>
      </c>
      <c r="AW333" s="1">
        <f t="shared" si="45"/>
        <v>1.2817492251767661</v>
      </c>
    </row>
    <row r="334" spans="1:49" x14ac:dyDescent="0.2">
      <c r="A334">
        <v>332</v>
      </c>
      <c r="B334" t="s">
        <v>62813</v>
      </c>
      <c r="C334" t="s">
        <v>62812</v>
      </c>
      <c r="E334">
        <v>30518080</v>
      </c>
      <c r="F334" t="s">
        <v>62811</v>
      </c>
      <c r="G334" t="s">
        <v>6</v>
      </c>
      <c r="H334" t="s">
        <v>5</v>
      </c>
      <c r="I334" t="s">
        <v>1897</v>
      </c>
      <c r="J334" t="s">
        <v>2301</v>
      </c>
      <c r="K334" t="s">
        <v>2300</v>
      </c>
      <c r="L334" t="s">
        <v>2299</v>
      </c>
      <c r="M334" t="s">
        <v>2298</v>
      </c>
      <c r="N334">
        <v>2</v>
      </c>
      <c r="O334" t="s">
        <v>62810</v>
      </c>
      <c r="P334" t="s">
        <v>62809</v>
      </c>
      <c r="Q334" t="s">
        <v>62808</v>
      </c>
      <c r="R334" s="7">
        <v>43435</v>
      </c>
      <c r="S334" s="8">
        <f t="shared" si="40"/>
        <v>2018</v>
      </c>
      <c r="T334" s="8">
        <v>2018</v>
      </c>
      <c r="U334" s="8">
        <f t="shared" si="41"/>
        <v>4</v>
      </c>
      <c r="V334" s="7">
        <v>43435</v>
      </c>
      <c r="W334" t="s">
        <v>788</v>
      </c>
      <c r="X334" s="2">
        <v>0.63600000000000001</v>
      </c>
      <c r="Y334" s="6">
        <f t="shared" si="46"/>
        <v>1.6977656763033557E-2</v>
      </c>
      <c r="AA334">
        <v>14248220</v>
      </c>
      <c r="AB334">
        <v>130124</v>
      </c>
      <c r="AD334" t="s">
        <v>1</v>
      </c>
      <c r="AE334">
        <v>18</v>
      </c>
      <c r="AF334">
        <v>12</v>
      </c>
      <c r="AG334">
        <v>4261</v>
      </c>
      <c r="AI334" t="s">
        <v>62807</v>
      </c>
      <c r="AJ334" t="s">
        <v>62806</v>
      </c>
      <c r="AK334" t="s">
        <v>62805</v>
      </c>
      <c r="AL334">
        <v>8</v>
      </c>
      <c r="AM334" s="5">
        <f t="shared" si="42"/>
        <v>2</v>
      </c>
      <c r="AN334" s="4">
        <f t="shared" si="47"/>
        <v>3.0291556228701248E-3</v>
      </c>
      <c r="AO334" s="3"/>
      <c r="AP334">
        <v>1</v>
      </c>
      <c r="AQ334" t="s">
        <v>1415</v>
      </c>
      <c r="AR334" t="s">
        <v>32630</v>
      </c>
      <c r="AS334" t="s">
        <v>1414</v>
      </c>
      <c r="AT334" s="2" t="s">
        <v>7</v>
      </c>
      <c r="AU334" s="1">
        <f t="shared" si="43"/>
        <v>1.2793106420984528</v>
      </c>
      <c r="AV334" s="1">
        <f t="shared" si="44"/>
        <v>1.000340619295184</v>
      </c>
      <c r="AW334" s="1">
        <f t="shared" si="45"/>
        <v>0.72137059649191537</v>
      </c>
    </row>
    <row r="335" spans="1:49" x14ac:dyDescent="0.2">
      <c r="A335">
        <v>333</v>
      </c>
      <c r="B335" t="s">
        <v>62804</v>
      </c>
      <c r="C335" t="s">
        <v>62803</v>
      </c>
      <c r="E335">
        <v>30518110</v>
      </c>
      <c r="F335" t="s">
        <v>62802</v>
      </c>
      <c r="G335" t="s">
        <v>6</v>
      </c>
      <c r="H335" t="s">
        <v>5</v>
      </c>
      <c r="I335" t="s">
        <v>62801</v>
      </c>
      <c r="J335" t="s">
        <v>62800</v>
      </c>
      <c r="K335" t="s">
        <v>62799</v>
      </c>
      <c r="L335" t="s">
        <v>62798</v>
      </c>
      <c r="M335" t="s">
        <v>306</v>
      </c>
      <c r="N335">
        <v>5</v>
      </c>
      <c r="O335" t="s">
        <v>62797</v>
      </c>
      <c r="P335" t="s">
        <v>62796</v>
      </c>
      <c r="Q335" t="s">
        <v>62795</v>
      </c>
      <c r="R335" s="7">
        <v>43435</v>
      </c>
      <c r="S335" s="8">
        <f t="shared" si="40"/>
        <v>2018</v>
      </c>
      <c r="T335" s="8">
        <v>2018</v>
      </c>
      <c r="U335" s="8">
        <f t="shared" si="41"/>
        <v>4</v>
      </c>
      <c r="V335" s="7">
        <v>43435</v>
      </c>
      <c r="W335" t="s">
        <v>788</v>
      </c>
      <c r="X335" s="2">
        <v>0.63600000000000001</v>
      </c>
      <c r="Y335" s="6">
        <f t="shared" si="46"/>
        <v>1.6977656763033557E-2</v>
      </c>
      <c r="AA335">
        <v>14248220</v>
      </c>
      <c r="AB335">
        <v>130124</v>
      </c>
      <c r="AD335" t="s">
        <v>1</v>
      </c>
      <c r="AE335">
        <v>18</v>
      </c>
      <c r="AF335">
        <v>12</v>
      </c>
      <c r="AG335">
        <v>4266</v>
      </c>
      <c r="AI335" t="s">
        <v>62794</v>
      </c>
      <c r="AJ335" t="s">
        <v>62793</v>
      </c>
      <c r="AK335" t="s">
        <v>62792</v>
      </c>
      <c r="AL335">
        <v>7</v>
      </c>
      <c r="AM335" s="5">
        <f t="shared" si="42"/>
        <v>1.75</v>
      </c>
      <c r="AN335" s="4">
        <f t="shared" si="47"/>
        <v>2.6505111700113595E-3</v>
      </c>
      <c r="AO335" s="3"/>
      <c r="AP335">
        <v>1</v>
      </c>
      <c r="AQ335" t="s">
        <v>206</v>
      </c>
      <c r="AR335" t="s">
        <v>62791</v>
      </c>
      <c r="AS335" t="s">
        <v>205</v>
      </c>
      <c r="AT335" s="2" t="s">
        <v>7</v>
      </c>
      <c r="AU335" s="1">
        <f t="shared" si="43"/>
        <v>1.2679513085126899</v>
      </c>
      <c r="AV335" s="1">
        <f t="shared" si="44"/>
        <v>0.98140839665224588</v>
      </c>
      <c r="AW335" s="1">
        <f t="shared" si="45"/>
        <v>0.69486548479180188</v>
      </c>
    </row>
    <row r="336" spans="1:49" x14ac:dyDescent="0.2">
      <c r="A336">
        <v>334</v>
      </c>
      <c r="B336" t="s">
        <v>62790</v>
      </c>
      <c r="C336" t="s">
        <v>62789</v>
      </c>
      <c r="E336">
        <v>30532010</v>
      </c>
      <c r="F336" t="s">
        <v>62788</v>
      </c>
      <c r="G336" t="s">
        <v>6</v>
      </c>
      <c r="H336" t="s">
        <v>5</v>
      </c>
      <c r="I336" t="s">
        <v>2707</v>
      </c>
      <c r="J336" t="s">
        <v>62787</v>
      </c>
      <c r="K336" t="s">
        <v>62786</v>
      </c>
      <c r="L336" t="s">
        <v>62785</v>
      </c>
      <c r="M336" t="s">
        <v>62784</v>
      </c>
      <c r="N336">
        <v>7</v>
      </c>
      <c r="O336" t="s">
        <v>62783</v>
      </c>
      <c r="P336" t="s">
        <v>62782</v>
      </c>
      <c r="Q336" t="s">
        <v>62781</v>
      </c>
      <c r="R336" s="7">
        <v>43435</v>
      </c>
      <c r="S336" s="8">
        <f t="shared" si="40"/>
        <v>2018</v>
      </c>
      <c r="T336" s="8">
        <v>2018</v>
      </c>
      <c r="U336" s="8">
        <f t="shared" si="41"/>
        <v>4</v>
      </c>
      <c r="V336" s="7">
        <v>43435</v>
      </c>
      <c r="W336" t="s">
        <v>1882</v>
      </c>
      <c r="X336" s="2">
        <v>1.24</v>
      </c>
      <c r="Y336" s="6">
        <f t="shared" si="46"/>
        <v>3.3101091802140895E-2</v>
      </c>
      <c r="AB336">
        <v>21100200805</v>
      </c>
      <c r="AC336">
        <v>20452322</v>
      </c>
      <c r="AD336" t="s">
        <v>1</v>
      </c>
      <c r="AE336">
        <v>8</v>
      </c>
      <c r="AF336">
        <v>1</v>
      </c>
      <c r="AG336">
        <v>17741</v>
      </c>
      <c r="AI336" t="s">
        <v>62780</v>
      </c>
      <c r="AK336" t="s">
        <v>62779</v>
      </c>
      <c r="AL336">
        <v>0</v>
      </c>
      <c r="AM336" s="5">
        <f t="shared" si="42"/>
        <v>0</v>
      </c>
      <c r="AN336" s="4">
        <f t="shared" si="47"/>
        <v>0</v>
      </c>
      <c r="AO336" s="3"/>
      <c r="AP336">
        <v>1</v>
      </c>
      <c r="AQ336" t="s">
        <v>64</v>
      </c>
      <c r="AR336">
        <v>709372</v>
      </c>
      <c r="AS336" t="s">
        <v>63</v>
      </c>
      <c r="AT336" s="2">
        <v>4.3789999999999996</v>
      </c>
      <c r="AU336" s="1">
        <f t="shared" si="43"/>
        <v>2.3170764261498626</v>
      </c>
      <c r="AV336" s="1">
        <f t="shared" si="44"/>
        <v>1.6550545901070448</v>
      </c>
      <c r="AW336" s="1">
        <f t="shared" si="45"/>
        <v>0.99303275406422675</v>
      </c>
    </row>
    <row r="337" spans="1:49" x14ac:dyDescent="0.2">
      <c r="A337">
        <v>335</v>
      </c>
      <c r="B337" t="s">
        <v>62778</v>
      </c>
      <c r="C337" t="s">
        <v>62777</v>
      </c>
      <c r="E337">
        <v>30563281</v>
      </c>
      <c r="F337" t="s">
        <v>62776</v>
      </c>
      <c r="G337" t="s">
        <v>6</v>
      </c>
      <c r="H337" t="s">
        <v>5</v>
      </c>
      <c r="I337" t="s">
        <v>62775</v>
      </c>
      <c r="J337">
        <v>60025063</v>
      </c>
      <c r="K337" t="s">
        <v>4542</v>
      </c>
      <c r="L337" t="s">
        <v>4541</v>
      </c>
      <c r="M337" t="s">
        <v>415</v>
      </c>
      <c r="N337">
        <v>3</v>
      </c>
      <c r="O337" t="s">
        <v>62774</v>
      </c>
      <c r="P337" t="s">
        <v>62773</v>
      </c>
      <c r="Q337" t="s">
        <v>4825</v>
      </c>
      <c r="R337" s="7">
        <v>43435</v>
      </c>
      <c r="S337" s="8">
        <f t="shared" si="40"/>
        <v>2018</v>
      </c>
      <c r="T337" s="8">
        <v>2018</v>
      </c>
      <c r="U337" s="8">
        <f t="shared" si="41"/>
        <v>4</v>
      </c>
      <c r="V337" s="7">
        <v>43435</v>
      </c>
      <c r="W337" t="s">
        <v>788</v>
      </c>
      <c r="X337" s="2">
        <v>0.63600000000000001</v>
      </c>
      <c r="Y337" s="6">
        <f t="shared" si="46"/>
        <v>1.6977656763033557E-2</v>
      </c>
      <c r="AA337">
        <v>14248220</v>
      </c>
      <c r="AB337">
        <v>130124</v>
      </c>
      <c r="AD337" t="s">
        <v>1</v>
      </c>
      <c r="AE337">
        <v>18</v>
      </c>
      <c r="AF337">
        <v>12</v>
      </c>
      <c r="AG337">
        <v>4311</v>
      </c>
      <c r="AI337" t="s">
        <v>62772</v>
      </c>
      <c r="AJ337" t="s">
        <v>62771</v>
      </c>
      <c r="AK337" t="s">
        <v>62770</v>
      </c>
      <c r="AL337">
        <v>12</v>
      </c>
      <c r="AM337" s="5">
        <f t="shared" si="42"/>
        <v>3</v>
      </c>
      <c r="AN337" s="4">
        <f t="shared" si="47"/>
        <v>4.5437334343051876E-3</v>
      </c>
      <c r="AO337" s="3"/>
      <c r="AP337">
        <v>1</v>
      </c>
      <c r="AQ337" t="s">
        <v>1765</v>
      </c>
      <c r="AR337" t="s">
        <v>62769</v>
      </c>
      <c r="AS337" t="s">
        <v>1764</v>
      </c>
      <c r="AT337" s="2" t="s">
        <v>7</v>
      </c>
      <c r="AU337" s="1">
        <f t="shared" si="43"/>
        <v>1.3247479764415047</v>
      </c>
      <c r="AV337" s="1">
        <f t="shared" si="44"/>
        <v>1.0760695098669373</v>
      </c>
      <c r="AW337" s="1">
        <f t="shared" si="45"/>
        <v>0.8273910432923699</v>
      </c>
    </row>
    <row r="338" spans="1:49" x14ac:dyDescent="0.2">
      <c r="A338">
        <v>336</v>
      </c>
      <c r="B338" t="s">
        <v>62768</v>
      </c>
      <c r="C338" t="s">
        <v>62767</v>
      </c>
      <c r="F338" t="s">
        <v>62766</v>
      </c>
      <c r="G338" t="s">
        <v>6</v>
      </c>
      <c r="H338" t="s">
        <v>5</v>
      </c>
      <c r="I338" t="s">
        <v>61955</v>
      </c>
      <c r="J338" t="s">
        <v>62765</v>
      </c>
      <c r="K338" t="s">
        <v>62764</v>
      </c>
      <c r="L338" t="s">
        <v>62763</v>
      </c>
      <c r="M338" t="s">
        <v>429</v>
      </c>
      <c r="N338">
        <v>2</v>
      </c>
      <c r="O338" t="s">
        <v>62762</v>
      </c>
      <c r="P338" t="s">
        <v>62761</v>
      </c>
      <c r="Q338" t="s">
        <v>62760</v>
      </c>
      <c r="R338" s="7">
        <v>43435</v>
      </c>
      <c r="S338" s="8">
        <f t="shared" si="40"/>
        <v>2018</v>
      </c>
      <c r="T338" s="8">
        <v>2018</v>
      </c>
      <c r="U338" s="8">
        <f t="shared" si="41"/>
        <v>4</v>
      </c>
      <c r="V338" s="7">
        <v>43435</v>
      </c>
      <c r="W338" t="s">
        <v>3899</v>
      </c>
      <c r="X338" s="2">
        <v>0.29199999999999998</v>
      </c>
      <c r="Y338" s="6">
        <f t="shared" si="46"/>
        <v>7.7947732308267263E-3</v>
      </c>
      <c r="AA338" t="s">
        <v>3898</v>
      </c>
      <c r="AB338">
        <v>20500195078</v>
      </c>
      <c r="AC338">
        <v>20932480</v>
      </c>
      <c r="AD338" t="s">
        <v>1</v>
      </c>
      <c r="AE338">
        <v>19</v>
      </c>
      <c r="AF338">
        <v>4</v>
      </c>
      <c r="AH338" t="s">
        <v>62759</v>
      </c>
      <c r="AI338" t="s">
        <v>62758</v>
      </c>
      <c r="AJ338" t="s">
        <v>62757</v>
      </c>
      <c r="AK338" t="s">
        <v>62756</v>
      </c>
      <c r="AL338">
        <v>3</v>
      </c>
      <c r="AM338" s="5">
        <f t="shared" si="42"/>
        <v>0.75</v>
      </c>
      <c r="AN338" s="4">
        <f t="shared" si="47"/>
        <v>1.1359333585762969E-3</v>
      </c>
      <c r="AO338" s="3"/>
      <c r="AP338">
        <v>0</v>
      </c>
      <c r="AQ338" t="s">
        <v>3900</v>
      </c>
      <c r="AR338" t="s">
        <v>0</v>
      </c>
      <c r="AS338" t="s">
        <v>2674</v>
      </c>
      <c r="AT338" s="2">
        <v>0.90200000000000002</v>
      </c>
      <c r="AU338" s="1">
        <f t="shared" si="43"/>
        <v>0.57971212691515972</v>
      </c>
      <c r="AV338" s="1">
        <f t="shared" si="44"/>
        <v>0.44653532947015118</v>
      </c>
      <c r="AW338" s="1">
        <f t="shared" si="45"/>
        <v>0.31335853202514258</v>
      </c>
    </row>
    <row r="339" spans="1:49" x14ac:dyDescent="0.2">
      <c r="A339">
        <v>337</v>
      </c>
      <c r="B339" t="s">
        <v>62755</v>
      </c>
      <c r="C339" t="s">
        <v>62754</v>
      </c>
      <c r="F339" t="s">
        <v>62753</v>
      </c>
      <c r="G339" t="s">
        <v>6</v>
      </c>
      <c r="H339" t="s">
        <v>5</v>
      </c>
      <c r="I339" t="s">
        <v>62752</v>
      </c>
      <c r="J339" t="s">
        <v>5556</v>
      </c>
      <c r="K339" t="s">
        <v>5555</v>
      </c>
      <c r="L339" t="s">
        <v>1070</v>
      </c>
      <c r="M339" t="s">
        <v>429</v>
      </c>
      <c r="N339">
        <v>5</v>
      </c>
      <c r="O339" t="s">
        <v>62751</v>
      </c>
      <c r="P339" t="s">
        <v>62750</v>
      </c>
      <c r="Q339" t="s">
        <v>62749</v>
      </c>
      <c r="R339" s="7">
        <v>43435</v>
      </c>
      <c r="S339" s="8">
        <f t="shared" si="40"/>
        <v>2018</v>
      </c>
      <c r="T339" s="8">
        <v>2018</v>
      </c>
      <c r="U339" s="8">
        <f t="shared" si="41"/>
        <v>4</v>
      </c>
      <c r="V339" s="7">
        <v>43435</v>
      </c>
      <c r="W339" t="s">
        <v>3899</v>
      </c>
      <c r="X339" s="2">
        <v>0.29199999999999998</v>
      </c>
      <c r="Y339" s="6">
        <f t="shared" si="46"/>
        <v>7.7947732308267263E-3</v>
      </c>
      <c r="AA339" t="s">
        <v>3898</v>
      </c>
      <c r="AB339">
        <v>20500195078</v>
      </c>
      <c r="AC339">
        <v>20932480</v>
      </c>
      <c r="AD339" t="s">
        <v>1</v>
      </c>
      <c r="AE339">
        <v>19</v>
      </c>
      <c r="AF339">
        <v>4</v>
      </c>
      <c r="AH339" t="s">
        <v>62748</v>
      </c>
      <c r="AI339" t="s">
        <v>62747</v>
      </c>
      <c r="AJ339" t="s">
        <v>62746</v>
      </c>
      <c r="AK339" t="s">
        <v>62745</v>
      </c>
      <c r="AL339">
        <v>0</v>
      </c>
      <c r="AM339" s="5">
        <f t="shared" si="42"/>
        <v>0</v>
      </c>
      <c r="AN339" s="4">
        <f t="shared" si="47"/>
        <v>0</v>
      </c>
      <c r="AO339" s="3"/>
      <c r="AP339">
        <v>0</v>
      </c>
      <c r="AQ339" t="s">
        <v>428</v>
      </c>
      <c r="AR339" t="s">
        <v>62744</v>
      </c>
      <c r="AS339" t="s">
        <v>426</v>
      </c>
      <c r="AT339" s="2">
        <v>0.90200000000000002</v>
      </c>
      <c r="AU339" s="1">
        <f t="shared" si="43"/>
        <v>0.54563412615787088</v>
      </c>
      <c r="AV339" s="1">
        <f t="shared" si="44"/>
        <v>0.3897386615413363</v>
      </c>
      <c r="AW339" s="1">
        <f t="shared" si="45"/>
        <v>0.23384319692480179</v>
      </c>
    </row>
    <row r="340" spans="1:49" x14ac:dyDescent="0.2">
      <c r="A340">
        <v>338</v>
      </c>
      <c r="B340" t="s">
        <v>62743</v>
      </c>
      <c r="C340" t="s">
        <v>62742</v>
      </c>
      <c r="F340" t="s">
        <v>62741</v>
      </c>
      <c r="G340" t="s">
        <v>6</v>
      </c>
      <c r="H340" t="s">
        <v>5</v>
      </c>
      <c r="I340" t="s">
        <v>62740</v>
      </c>
      <c r="J340">
        <v>60019702</v>
      </c>
      <c r="K340" t="s">
        <v>806</v>
      </c>
      <c r="L340" t="s">
        <v>805</v>
      </c>
      <c r="M340" t="s">
        <v>333</v>
      </c>
      <c r="N340">
        <v>3</v>
      </c>
      <c r="O340" t="s">
        <v>62739</v>
      </c>
      <c r="P340" t="s">
        <v>62738</v>
      </c>
      <c r="Q340" t="s">
        <v>62737</v>
      </c>
      <c r="R340" s="7">
        <v>43435</v>
      </c>
      <c r="S340" s="8">
        <f t="shared" si="40"/>
        <v>2018</v>
      </c>
      <c r="T340" s="8">
        <v>2018</v>
      </c>
      <c r="U340" s="8">
        <f t="shared" si="41"/>
        <v>4</v>
      </c>
      <c r="V340" s="7">
        <v>43435</v>
      </c>
      <c r="W340" t="s">
        <v>829</v>
      </c>
      <c r="X340" s="2">
        <v>0.48899999999999999</v>
      </c>
      <c r="Y340" s="6">
        <f t="shared" si="46"/>
        <v>1.3053575718747497E-2</v>
      </c>
      <c r="AA340">
        <v>17518784</v>
      </c>
      <c r="AB340">
        <v>5700165202</v>
      </c>
      <c r="AD340" t="s">
        <v>1</v>
      </c>
      <c r="AE340">
        <v>12</v>
      </c>
      <c r="AF340">
        <v>12</v>
      </c>
      <c r="AH340" t="s">
        <v>62736</v>
      </c>
      <c r="AI340" t="s">
        <v>62735</v>
      </c>
      <c r="AK340" t="s">
        <v>62734</v>
      </c>
      <c r="AL340">
        <v>0</v>
      </c>
      <c r="AM340" s="5">
        <f t="shared" si="42"/>
        <v>0</v>
      </c>
      <c r="AN340" s="4">
        <f t="shared" si="47"/>
        <v>0</v>
      </c>
      <c r="AO340" s="3"/>
      <c r="AP340">
        <v>0</v>
      </c>
      <c r="AR340" t="s">
        <v>0</v>
      </c>
      <c r="AT340" s="2" t="s">
        <v>7</v>
      </c>
      <c r="AU340" s="1">
        <f t="shared" si="43"/>
        <v>0.91375030031232463</v>
      </c>
      <c r="AV340" s="1">
        <f t="shared" si="44"/>
        <v>0.65267878593737483</v>
      </c>
      <c r="AW340" s="1">
        <f t="shared" si="45"/>
        <v>0.39160727156242486</v>
      </c>
    </row>
    <row r="341" spans="1:49" x14ac:dyDescent="0.2">
      <c r="A341">
        <v>339</v>
      </c>
      <c r="B341" t="s">
        <v>62733</v>
      </c>
      <c r="C341" t="s">
        <v>62732</v>
      </c>
      <c r="E341">
        <v>30563151</v>
      </c>
      <c r="F341" t="s">
        <v>62731</v>
      </c>
      <c r="G341" t="s">
        <v>6</v>
      </c>
      <c r="H341" t="s">
        <v>5</v>
      </c>
      <c r="I341" t="s">
        <v>62730</v>
      </c>
      <c r="J341">
        <v>60024872</v>
      </c>
      <c r="K341" t="s">
        <v>1075</v>
      </c>
      <c r="L341" t="s">
        <v>141</v>
      </c>
      <c r="M341" t="s">
        <v>140</v>
      </c>
      <c r="N341">
        <v>2</v>
      </c>
      <c r="O341" t="s">
        <v>62729</v>
      </c>
      <c r="P341" t="s">
        <v>62728</v>
      </c>
      <c r="Q341" t="s">
        <v>4227</v>
      </c>
      <c r="R341" s="7">
        <v>43435</v>
      </c>
      <c r="S341" s="8">
        <f t="shared" si="40"/>
        <v>2018</v>
      </c>
      <c r="T341" s="8">
        <v>2018</v>
      </c>
      <c r="U341" s="8">
        <f t="shared" si="41"/>
        <v>4</v>
      </c>
      <c r="V341" s="7">
        <v>43435</v>
      </c>
      <c r="W341" t="s">
        <v>788</v>
      </c>
      <c r="X341" s="2">
        <v>0.63600000000000001</v>
      </c>
      <c r="Y341" s="6">
        <f t="shared" si="46"/>
        <v>1.6977656763033557E-2</v>
      </c>
      <c r="AA341">
        <v>14248220</v>
      </c>
      <c r="AB341">
        <v>130124</v>
      </c>
      <c r="AD341" t="s">
        <v>1</v>
      </c>
      <c r="AE341">
        <v>18</v>
      </c>
      <c r="AF341">
        <v>12</v>
      </c>
      <c r="AG341">
        <v>4287</v>
      </c>
      <c r="AI341" t="s">
        <v>62727</v>
      </c>
      <c r="AJ341" t="s">
        <v>62726</v>
      </c>
      <c r="AK341" t="s">
        <v>62725</v>
      </c>
      <c r="AL341">
        <v>7</v>
      </c>
      <c r="AM341" s="5">
        <f t="shared" si="42"/>
        <v>1.75</v>
      </c>
      <c r="AN341" s="4">
        <f t="shared" si="47"/>
        <v>2.6505111700113595E-3</v>
      </c>
      <c r="AO341" s="3"/>
      <c r="AP341">
        <v>1</v>
      </c>
      <c r="AQ341" t="s">
        <v>82</v>
      </c>
      <c r="AR341" t="s">
        <v>62724</v>
      </c>
      <c r="AS341" t="s">
        <v>81</v>
      </c>
      <c r="AT341" s="2" t="s">
        <v>7</v>
      </c>
      <c r="AU341" s="1">
        <f t="shared" si="43"/>
        <v>1.2679513085126899</v>
      </c>
      <c r="AV341" s="1">
        <f t="shared" si="44"/>
        <v>0.98140839665224588</v>
      </c>
      <c r="AW341" s="1">
        <f t="shared" si="45"/>
        <v>0.69486548479180188</v>
      </c>
    </row>
    <row r="342" spans="1:49" x14ac:dyDescent="0.2">
      <c r="A342">
        <v>340</v>
      </c>
      <c r="B342" t="s">
        <v>62723</v>
      </c>
      <c r="C342" t="s">
        <v>62722</v>
      </c>
      <c r="E342">
        <v>30513949</v>
      </c>
      <c r="F342" t="s">
        <v>62721</v>
      </c>
      <c r="G342" t="s">
        <v>6</v>
      </c>
      <c r="H342" t="s">
        <v>5</v>
      </c>
      <c r="I342" t="s">
        <v>4810</v>
      </c>
      <c r="J342" t="s">
        <v>1878</v>
      </c>
      <c r="K342" t="s">
        <v>1877</v>
      </c>
      <c r="L342" t="s">
        <v>1876</v>
      </c>
      <c r="M342" t="s">
        <v>1875</v>
      </c>
      <c r="N342">
        <v>4</v>
      </c>
      <c r="O342" t="s">
        <v>4809</v>
      </c>
      <c r="P342" t="s">
        <v>4808</v>
      </c>
      <c r="Q342" t="s">
        <v>4807</v>
      </c>
      <c r="R342" s="7">
        <v>43435</v>
      </c>
      <c r="S342" s="8">
        <f t="shared" si="40"/>
        <v>2018</v>
      </c>
      <c r="T342" s="8">
        <v>2018</v>
      </c>
      <c r="U342" s="8">
        <f t="shared" si="41"/>
        <v>4</v>
      </c>
      <c r="V342" s="7">
        <v>43435</v>
      </c>
      <c r="W342" t="s">
        <v>788</v>
      </c>
      <c r="X342" s="2">
        <v>0.63600000000000001</v>
      </c>
      <c r="Y342" s="6">
        <f t="shared" si="46"/>
        <v>1.6977656763033557E-2</v>
      </c>
      <c r="AA342">
        <v>14248220</v>
      </c>
      <c r="AB342">
        <v>130124</v>
      </c>
      <c r="AD342" t="s">
        <v>1</v>
      </c>
      <c r="AE342">
        <v>18</v>
      </c>
      <c r="AF342">
        <v>12</v>
      </c>
      <c r="AG342">
        <v>4243</v>
      </c>
      <c r="AI342" t="s">
        <v>62720</v>
      </c>
      <c r="AJ342" t="s">
        <v>62719</v>
      </c>
      <c r="AK342" t="s">
        <v>62718</v>
      </c>
      <c r="AL342">
        <v>5</v>
      </c>
      <c r="AM342" s="5">
        <f t="shared" si="42"/>
        <v>1.25</v>
      </c>
      <c r="AN342" s="4">
        <f t="shared" si="47"/>
        <v>1.8932222642938281E-3</v>
      </c>
      <c r="AO342" s="3"/>
      <c r="AP342">
        <v>1</v>
      </c>
      <c r="AQ342" t="s">
        <v>64</v>
      </c>
      <c r="AR342">
        <v>644271</v>
      </c>
      <c r="AS342" t="s">
        <v>63</v>
      </c>
      <c r="AT342" s="2" t="s">
        <v>7</v>
      </c>
      <c r="AU342" s="1">
        <f t="shared" si="43"/>
        <v>1.2452326413411638</v>
      </c>
      <c r="AV342" s="1">
        <f t="shared" si="44"/>
        <v>0.94354395136636915</v>
      </c>
      <c r="AW342" s="1">
        <f t="shared" si="45"/>
        <v>0.64185526139157467</v>
      </c>
    </row>
    <row r="343" spans="1:49" x14ac:dyDescent="0.2">
      <c r="A343">
        <v>341</v>
      </c>
      <c r="B343" t="s">
        <v>62717</v>
      </c>
      <c r="C343" t="s">
        <v>62716</v>
      </c>
      <c r="F343" t="s">
        <v>62715</v>
      </c>
      <c r="G343" t="s">
        <v>6</v>
      </c>
      <c r="H343" t="s">
        <v>5</v>
      </c>
      <c r="I343" t="s">
        <v>62714</v>
      </c>
      <c r="J343" t="s">
        <v>62713</v>
      </c>
      <c r="K343" t="s">
        <v>62712</v>
      </c>
      <c r="L343" t="s">
        <v>62711</v>
      </c>
      <c r="M343" t="s">
        <v>850</v>
      </c>
      <c r="N343">
        <v>3</v>
      </c>
      <c r="O343" t="s">
        <v>62710</v>
      </c>
      <c r="P343" t="s">
        <v>62709</v>
      </c>
      <c r="Q343" t="s">
        <v>62708</v>
      </c>
      <c r="R343" s="7">
        <v>43435</v>
      </c>
      <c r="S343" s="8">
        <f t="shared" si="40"/>
        <v>2018</v>
      </c>
      <c r="T343" s="8">
        <v>2018</v>
      </c>
      <c r="U343" s="8">
        <f t="shared" si="41"/>
        <v>4</v>
      </c>
      <c r="V343" s="7">
        <v>43435</v>
      </c>
      <c r="W343" t="s">
        <v>3899</v>
      </c>
      <c r="X343" s="2">
        <v>0.29199999999999998</v>
      </c>
      <c r="Y343" s="6">
        <f t="shared" si="46"/>
        <v>7.7947732308267263E-3</v>
      </c>
      <c r="AA343" t="s">
        <v>3898</v>
      </c>
      <c r="AB343">
        <v>20500195078</v>
      </c>
      <c r="AC343">
        <v>20932480</v>
      </c>
      <c r="AD343" t="s">
        <v>1</v>
      </c>
      <c r="AE343">
        <v>19</v>
      </c>
      <c r="AF343">
        <v>4</v>
      </c>
      <c r="AH343" t="s">
        <v>62707</v>
      </c>
      <c r="AI343" t="s">
        <v>62706</v>
      </c>
      <c r="AJ343" t="s">
        <v>62705</v>
      </c>
      <c r="AK343" t="s">
        <v>62704</v>
      </c>
      <c r="AL343">
        <v>1</v>
      </c>
      <c r="AM343" s="5">
        <f t="shared" si="42"/>
        <v>0.25</v>
      </c>
      <c r="AN343" s="4">
        <f t="shared" si="47"/>
        <v>3.786444528587656E-4</v>
      </c>
      <c r="AO343" s="3"/>
      <c r="AP343">
        <v>0</v>
      </c>
      <c r="AR343" t="s">
        <v>0</v>
      </c>
      <c r="AT343" s="2">
        <v>0.90200000000000002</v>
      </c>
      <c r="AU343" s="1">
        <f t="shared" si="43"/>
        <v>0.55699345974363379</v>
      </c>
      <c r="AV343" s="1">
        <f t="shared" si="44"/>
        <v>0.40867088418427461</v>
      </c>
      <c r="AW343" s="1">
        <f t="shared" si="45"/>
        <v>0.26034830862491537</v>
      </c>
    </row>
    <row r="344" spans="1:49" x14ac:dyDescent="0.2">
      <c r="A344">
        <v>342</v>
      </c>
      <c r="B344" t="s">
        <v>62703</v>
      </c>
      <c r="C344" t="s">
        <v>62702</v>
      </c>
      <c r="E344">
        <v>30513658</v>
      </c>
      <c r="F344" t="s">
        <v>62701</v>
      </c>
      <c r="G344" t="s">
        <v>6</v>
      </c>
      <c r="H344" t="s">
        <v>5</v>
      </c>
      <c r="I344" t="s">
        <v>1118</v>
      </c>
      <c r="J344" t="s">
        <v>62700</v>
      </c>
      <c r="K344" t="s">
        <v>62699</v>
      </c>
      <c r="L344" t="s">
        <v>62698</v>
      </c>
      <c r="M344" t="s">
        <v>2206</v>
      </c>
      <c r="N344">
        <v>5</v>
      </c>
      <c r="O344" t="s">
        <v>62697</v>
      </c>
      <c r="P344" t="s">
        <v>62696</v>
      </c>
      <c r="Q344" t="s">
        <v>62695</v>
      </c>
      <c r="R344" s="7">
        <v>43435</v>
      </c>
      <c r="S344" s="8">
        <f t="shared" si="40"/>
        <v>2018</v>
      </c>
      <c r="T344" s="8">
        <v>2018</v>
      </c>
      <c r="U344" s="8">
        <f t="shared" si="41"/>
        <v>4</v>
      </c>
      <c r="V344" s="7">
        <v>43435</v>
      </c>
      <c r="W344" t="s">
        <v>788</v>
      </c>
      <c r="X344" s="2">
        <v>0.63600000000000001</v>
      </c>
      <c r="Y344" s="6">
        <f t="shared" si="46"/>
        <v>1.6977656763033557E-2</v>
      </c>
      <c r="AA344">
        <v>14248220</v>
      </c>
      <c r="AB344">
        <v>130124</v>
      </c>
      <c r="AD344" t="s">
        <v>1</v>
      </c>
      <c r="AE344">
        <v>18</v>
      </c>
      <c r="AF344">
        <v>12</v>
      </c>
      <c r="AG344">
        <v>4204</v>
      </c>
      <c r="AI344" t="s">
        <v>62694</v>
      </c>
      <c r="AJ344" t="s">
        <v>62693</v>
      </c>
      <c r="AK344" t="s">
        <v>62692</v>
      </c>
      <c r="AL344">
        <v>18</v>
      </c>
      <c r="AM344" s="5">
        <f t="shared" si="42"/>
        <v>4.5</v>
      </c>
      <c r="AN344" s="4">
        <f t="shared" si="47"/>
        <v>6.815600151457781E-3</v>
      </c>
      <c r="AO344" s="3"/>
      <c r="AP344">
        <v>1</v>
      </c>
      <c r="AR344" t="s">
        <v>0</v>
      </c>
      <c r="AT344" s="2" t="s">
        <v>7</v>
      </c>
      <c r="AU344" s="1">
        <f t="shared" si="43"/>
        <v>1.3929039779560826</v>
      </c>
      <c r="AV344" s="1">
        <f t="shared" si="44"/>
        <v>1.189662845724567</v>
      </c>
      <c r="AW344" s="1">
        <f t="shared" si="45"/>
        <v>0.9864217134930513</v>
      </c>
    </row>
    <row r="345" spans="1:49" x14ac:dyDescent="0.2">
      <c r="A345">
        <v>343</v>
      </c>
      <c r="B345" t="s">
        <v>62691</v>
      </c>
      <c r="C345" t="s">
        <v>62690</v>
      </c>
      <c r="F345" t="s">
        <v>62689</v>
      </c>
      <c r="G345" t="s">
        <v>6</v>
      </c>
      <c r="H345" t="s">
        <v>5</v>
      </c>
      <c r="I345" t="s">
        <v>62688</v>
      </c>
      <c r="J345" t="s">
        <v>62687</v>
      </c>
      <c r="K345" t="s">
        <v>62686</v>
      </c>
      <c r="L345" t="s">
        <v>62685</v>
      </c>
      <c r="M345" t="s">
        <v>108</v>
      </c>
      <c r="N345">
        <v>4</v>
      </c>
      <c r="O345" t="s">
        <v>62684</v>
      </c>
      <c r="P345" t="s">
        <v>62683</v>
      </c>
      <c r="Q345" t="s">
        <v>62682</v>
      </c>
      <c r="R345" s="7">
        <v>43435</v>
      </c>
      <c r="S345" s="8">
        <f t="shared" si="40"/>
        <v>2018</v>
      </c>
      <c r="T345" s="8">
        <v>2018</v>
      </c>
      <c r="U345" s="8">
        <f t="shared" si="41"/>
        <v>4</v>
      </c>
      <c r="V345" s="7">
        <v>43435</v>
      </c>
      <c r="W345" t="s">
        <v>289</v>
      </c>
      <c r="X345" s="2">
        <v>2.5710000000000002</v>
      </c>
      <c r="Y345" s="6">
        <f t="shared" si="46"/>
        <v>6.8631376631696966E-2</v>
      </c>
      <c r="AA345">
        <v>189200</v>
      </c>
      <c r="AB345">
        <v>17278</v>
      </c>
      <c r="AD345" t="s">
        <v>1</v>
      </c>
      <c r="AE345">
        <v>53</v>
      </c>
      <c r="AF345">
        <v>12</v>
      </c>
      <c r="AG345">
        <v>8561251</v>
      </c>
      <c r="AH345" t="s">
        <v>62681</v>
      </c>
      <c r="AI345" t="s">
        <v>62680</v>
      </c>
      <c r="AJ345" t="s">
        <v>62679</v>
      </c>
      <c r="AK345" t="s">
        <v>62678</v>
      </c>
      <c r="AL345">
        <v>19</v>
      </c>
      <c r="AM345" s="5">
        <f t="shared" si="42"/>
        <v>4.75</v>
      </c>
      <c r="AN345" s="4">
        <f t="shared" si="47"/>
        <v>7.1942446043165471E-3</v>
      </c>
      <c r="AO345" s="3"/>
      <c r="AP345">
        <v>1</v>
      </c>
      <c r="AQ345" t="s">
        <v>129</v>
      </c>
      <c r="AR345">
        <v>1554720</v>
      </c>
      <c r="AS345" t="s">
        <v>128</v>
      </c>
      <c r="AT345" s="2">
        <v>5.0129999999999999</v>
      </c>
      <c r="AU345" s="1">
        <f t="shared" si="43"/>
        <v>5.0200237023482837</v>
      </c>
      <c r="AV345" s="1">
        <f t="shared" si="44"/>
        <v>3.7912810618006754</v>
      </c>
      <c r="AW345" s="1">
        <f t="shared" si="45"/>
        <v>2.5625384212530675</v>
      </c>
    </row>
    <row r="346" spans="1:49" x14ac:dyDescent="0.2">
      <c r="A346">
        <v>344</v>
      </c>
      <c r="B346" t="s">
        <v>62677</v>
      </c>
      <c r="C346" t="s">
        <v>62676</v>
      </c>
      <c r="E346">
        <v>30513719</v>
      </c>
      <c r="F346" t="s">
        <v>62675</v>
      </c>
      <c r="G346" t="s">
        <v>6</v>
      </c>
      <c r="H346" t="s">
        <v>5</v>
      </c>
      <c r="I346" t="s">
        <v>5346</v>
      </c>
      <c r="J346">
        <v>60001821</v>
      </c>
      <c r="K346" t="s">
        <v>1414</v>
      </c>
      <c r="L346" t="s">
        <v>1503</v>
      </c>
      <c r="M346" t="s">
        <v>758</v>
      </c>
      <c r="N346">
        <v>4</v>
      </c>
      <c r="O346" t="s">
        <v>62674</v>
      </c>
      <c r="P346" t="s">
        <v>62673</v>
      </c>
      <c r="Q346" t="s">
        <v>1502</v>
      </c>
      <c r="R346" s="7">
        <v>43435</v>
      </c>
      <c r="S346" s="8">
        <f t="shared" si="40"/>
        <v>2018</v>
      </c>
      <c r="T346" s="8">
        <v>2018</v>
      </c>
      <c r="U346" s="8">
        <f t="shared" si="41"/>
        <v>4</v>
      </c>
      <c r="V346" s="7">
        <v>43435</v>
      </c>
      <c r="W346" t="s">
        <v>788</v>
      </c>
      <c r="X346" s="2">
        <v>0.63600000000000001</v>
      </c>
      <c r="Y346" s="6">
        <f t="shared" si="46"/>
        <v>1.6977656763033557E-2</v>
      </c>
      <c r="AA346">
        <v>14248220</v>
      </c>
      <c r="AB346">
        <v>130124</v>
      </c>
      <c r="AD346" t="s">
        <v>1</v>
      </c>
      <c r="AE346">
        <v>18</v>
      </c>
      <c r="AF346">
        <v>12</v>
      </c>
      <c r="AG346">
        <v>4214</v>
      </c>
      <c r="AI346" t="s">
        <v>62672</v>
      </c>
      <c r="AJ346" t="s">
        <v>62671</v>
      </c>
      <c r="AK346" t="s">
        <v>62670</v>
      </c>
      <c r="AL346">
        <v>14</v>
      </c>
      <c r="AM346" s="5">
        <f t="shared" si="42"/>
        <v>3.5</v>
      </c>
      <c r="AN346" s="4">
        <f t="shared" si="47"/>
        <v>5.301022340022719E-3</v>
      </c>
      <c r="AO346" s="3"/>
      <c r="AP346">
        <v>1</v>
      </c>
      <c r="AQ346" t="s">
        <v>1415</v>
      </c>
      <c r="AR346" t="s">
        <v>0</v>
      </c>
      <c r="AS346" t="s">
        <v>1414</v>
      </c>
      <c r="AT346" s="2" t="s">
        <v>7</v>
      </c>
      <c r="AU346" s="1">
        <f t="shared" si="43"/>
        <v>1.3474666436130305</v>
      </c>
      <c r="AV346" s="1">
        <f t="shared" si="44"/>
        <v>1.1139339551528138</v>
      </c>
      <c r="AW346" s="1">
        <f t="shared" si="45"/>
        <v>0.88040126669259688</v>
      </c>
    </row>
    <row r="347" spans="1:49" x14ac:dyDescent="0.2">
      <c r="A347">
        <v>345</v>
      </c>
      <c r="B347" t="s">
        <v>62669</v>
      </c>
      <c r="C347" t="s">
        <v>62668</v>
      </c>
      <c r="E347">
        <v>30513874</v>
      </c>
      <c r="F347" t="s">
        <v>62667</v>
      </c>
      <c r="G347" t="s">
        <v>6</v>
      </c>
      <c r="H347" t="s">
        <v>5</v>
      </c>
      <c r="I347" t="s">
        <v>62666</v>
      </c>
      <c r="J347" t="s">
        <v>62661</v>
      </c>
      <c r="K347" t="s">
        <v>62665</v>
      </c>
      <c r="L347" t="s">
        <v>62664</v>
      </c>
      <c r="M347" t="s">
        <v>4977</v>
      </c>
      <c r="N347">
        <v>2</v>
      </c>
      <c r="O347" t="s">
        <v>62663</v>
      </c>
      <c r="P347" t="s">
        <v>62662</v>
      </c>
      <c r="Q347" t="s">
        <v>62661</v>
      </c>
      <c r="R347" s="7">
        <v>43435</v>
      </c>
      <c r="S347" s="8">
        <f t="shared" si="40"/>
        <v>2018</v>
      </c>
      <c r="T347" s="8">
        <v>2018</v>
      </c>
      <c r="U347" s="8">
        <f t="shared" si="41"/>
        <v>4</v>
      </c>
      <c r="V347" s="7">
        <v>43435</v>
      </c>
      <c r="W347" t="s">
        <v>788</v>
      </c>
      <c r="X347" s="2">
        <v>0.63600000000000001</v>
      </c>
      <c r="Y347" s="6">
        <f t="shared" si="46"/>
        <v>1.6977656763033557E-2</v>
      </c>
      <c r="AA347">
        <v>14248220</v>
      </c>
      <c r="AB347">
        <v>130124</v>
      </c>
      <c r="AD347" t="s">
        <v>1</v>
      </c>
      <c r="AE347">
        <v>18</v>
      </c>
      <c r="AF347">
        <v>12</v>
      </c>
      <c r="AG347">
        <v>4236</v>
      </c>
      <c r="AI347" t="s">
        <v>62660</v>
      </c>
      <c r="AJ347" t="s">
        <v>62659</v>
      </c>
      <c r="AK347" t="s">
        <v>62658</v>
      </c>
      <c r="AL347">
        <v>10</v>
      </c>
      <c r="AM347" s="5">
        <f t="shared" si="42"/>
        <v>2.5</v>
      </c>
      <c r="AN347" s="4">
        <f t="shared" si="47"/>
        <v>3.7864445285876562E-3</v>
      </c>
      <c r="AO347" s="3"/>
      <c r="AP347">
        <v>1</v>
      </c>
      <c r="AR347" t="s">
        <v>0</v>
      </c>
      <c r="AT347" s="2" t="s">
        <v>7</v>
      </c>
      <c r="AU347" s="1">
        <f t="shared" si="43"/>
        <v>1.3020293092699788</v>
      </c>
      <c r="AV347" s="1">
        <f t="shared" si="44"/>
        <v>1.0382050645810608</v>
      </c>
      <c r="AW347" s="1">
        <f t="shared" si="45"/>
        <v>0.77438081989214258</v>
      </c>
    </row>
    <row r="348" spans="1:49" x14ac:dyDescent="0.2">
      <c r="A348">
        <v>346</v>
      </c>
      <c r="B348" t="s">
        <v>62657</v>
      </c>
      <c r="C348" t="s">
        <v>62656</v>
      </c>
      <c r="F348" t="s">
        <v>62655</v>
      </c>
      <c r="G348" t="s">
        <v>6</v>
      </c>
      <c r="H348" t="s">
        <v>5</v>
      </c>
      <c r="I348" t="s">
        <v>62654</v>
      </c>
      <c r="J348">
        <v>60024324</v>
      </c>
      <c r="K348" t="s">
        <v>62653</v>
      </c>
      <c r="L348" t="s">
        <v>62652</v>
      </c>
      <c r="M348" t="s">
        <v>17</v>
      </c>
      <c r="N348">
        <v>2</v>
      </c>
      <c r="O348" t="s">
        <v>62651</v>
      </c>
      <c r="P348" t="s">
        <v>62650</v>
      </c>
      <c r="Q348" t="s">
        <v>62649</v>
      </c>
      <c r="R348" s="7">
        <v>43435</v>
      </c>
      <c r="S348" s="8">
        <f t="shared" si="40"/>
        <v>2018</v>
      </c>
      <c r="T348" s="8">
        <v>2018</v>
      </c>
      <c r="U348" s="8">
        <f t="shared" si="41"/>
        <v>4</v>
      </c>
      <c r="V348" s="7">
        <v>43435</v>
      </c>
      <c r="W348" t="s">
        <v>904</v>
      </c>
      <c r="X348" s="2">
        <v>0.75</v>
      </c>
      <c r="Y348" s="6">
        <f t="shared" si="46"/>
        <v>2.0020821654520703E-2</v>
      </c>
      <c r="AA348" t="s">
        <v>903</v>
      </c>
      <c r="AB348">
        <v>29221</v>
      </c>
      <c r="AC348">
        <v>10897674</v>
      </c>
      <c r="AD348" t="s">
        <v>1</v>
      </c>
      <c r="AE348">
        <v>25</v>
      </c>
      <c r="AF348">
        <v>12</v>
      </c>
      <c r="AG348">
        <v>122102</v>
      </c>
      <c r="AI348" t="s">
        <v>62648</v>
      </c>
      <c r="AK348" t="s">
        <v>62647</v>
      </c>
      <c r="AL348">
        <v>4</v>
      </c>
      <c r="AM348" s="5">
        <f t="shared" si="42"/>
        <v>1</v>
      </c>
      <c r="AN348" s="4">
        <f t="shared" si="47"/>
        <v>1.5145778114350624E-3</v>
      </c>
      <c r="AO348" s="3"/>
      <c r="AP348">
        <v>0</v>
      </c>
      <c r="AQ348" t="s">
        <v>781</v>
      </c>
      <c r="AR348" t="s">
        <v>0</v>
      </c>
      <c r="AS348" t="s">
        <v>779</v>
      </c>
      <c r="AT348" s="2">
        <v>2.0230000000000001</v>
      </c>
      <c r="AU348" s="1">
        <f t="shared" si="43"/>
        <v>1.4468948501595011</v>
      </c>
      <c r="AV348" s="1">
        <f t="shared" si="44"/>
        <v>1.0767699732977882</v>
      </c>
      <c r="AW348" s="1">
        <f t="shared" si="45"/>
        <v>0.70664509643607543</v>
      </c>
    </row>
    <row r="349" spans="1:49" x14ac:dyDescent="0.2">
      <c r="A349">
        <v>347</v>
      </c>
      <c r="B349" t="s">
        <v>62646</v>
      </c>
      <c r="C349" t="s">
        <v>62645</v>
      </c>
      <c r="E349">
        <v>30513841</v>
      </c>
      <c r="F349" t="s">
        <v>62644</v>
      </c>
      <c r="G349" t="s">
        <v>6</v>
      </c>
      <c r="H349" t="s">
        <v>5</v>
      </c>
      <c r="I349" t="s">
        <v>62643</v>
      </c>
      <c r="J349" t="s">
        <v>62642</v>
      </c>
      <c r="K349" t="s">
        <v>62641</v>
      </c>
      <c r="L349" t="s">
        <v>62640</v>
      </c>
      <c r="M349" t="s">
        <v>359</v>
      </c>
      <c r="N349">
        <v>5</v>
      </c>
      <c r="O349" t="s">
        <v>62639</v>
      </c>
      <c r="P349" t="s">
        <v>62638</v>
      </c>
      <c r="Q349" t="s">
        <v>62637</v>
      </c>
      <c r="R349" s="7">
        <v>43435</v>
      </c>
      <c r="S349" s="8">
        <f t="shared" si="40"/>
        <v>2018</v>
      </c>
      <c r="T349" s="8">
        <v>2018</v>
      </c>
      <c r="U349" s="8">
        <f t="shared" si="41"/>
        <v>4</v>
      </c>
      <c r="V349" s="7">
        <v>43435</v>
      </c>
      <c r="W349" t="s">
        <v>788</v>
      </c>
      <c r="X349" s="2">
        <v>0.63600000000000001</v>
      </c>
      <c r="Y349" s="6">
        <f t="shared" si="46"/>
        <v>1.6977656763033557E-2</v>
      </c>
      <c r="AA349">
        <v>14248220</v>
      </c>
      <c r="AB349">
        <v>130124</v>
      </c>
      <c r="AD349" t="s">
        <v>1</v>
      </c>
      <c r="AE349">
        <v>18</v>
      </c>
      <c r="AF349">
        <v>12</v>
      </c>
      <c r="AG349">
        <v>4230</v>
      </c>
      <c r="AI349" t="s">
        <v>62636</v>
      </c>
      <c r="AJ349" t="s">
        <v>62635</v>
      </c>
      <c r="AK349" t="s">
        <v>62634</v>
      </c>
      <c r="AL349">
        <v>2</v>
      </c>
      <c r="AM349" s="5">
        <f t="shared" si="42"/>
        <v>0.5</v>
      </c>
      <c r="AN349" s="4">
        <f t="shared" si="47"/>
        <v>7.572889057175312E-4</v>
      </c>
      <c r="AO349" s="3"/>
      <c r="AP349">
        <v>1</v>
      </c>
      <c r="AR349" t="s">
        <v>0</v>
      </c>
      <c r="AT349" s="2" t="s">
        <v>7</v>
      </c>
      <c r="AU349" s="1">
        <f t="shared" si="43"/>
        <v>1.2111546405838749</v>
      </c>
      <c r="AV349" s="1">
        <f t="shared" si="44"/>
        <v>0.88674728343755438</v>
      </c>
      <c r="AW349" s="1">
        <f t="shared" si="45"/>
        <v>0.56233992629123386</v>
      </c>
    </row>
    <row r="350" spans="1:49" x14ac:dyDescent="0.2">
      <c r="A350">
        <v>348</v>
      </c>
      <c r="B350" t="s">
        <v>62633</v>
      </c>
      <c r="C350" t="s">
        <v>62632</v>
      </c>
      <c r="E350">
        <v>30513655</v>
      </c>
      <c r="F350" t="s">
        <v>62631</v>
      </c>
      <c r="G350" t="s">
        <v>6</v>
      </c>
      <c r="H350" t="s">
        <v>5</v>
      </c>
      <c r="I350" t="s">
        <v>62630</v>
      </c>
      <c r="J350">
        <v>60003161</v>
      </c>
      <c r="K350" t="s">
        <v>1387</v>
      </c>
      <c r="L350" t="s">
        <v>1386</v>
      </c>
      <c r="M350" t="s">
        <v>1385</v>
      </c>
      <c r="N350">
        <v>5</v>
      </c>
      <c r="O350" t="s">
        <v>62629</v>
      </c>
      <c r="P350" t="s">
        <v>62628</v>
      </c>
      <c r="Q350" t="s">
        <v>62627</v>
      </c>
      <c r="R350" s="7">
        <v>43435</v>
      </c>
      <c r="S350" s="8">
        <f t="shared" si="40"/>
        <v>2018</v>
      </c>
      <c r="T350" s="8">
        <v>2018</v>
      </c>
      <c r="U350" s="8">
        <f t="shared" si="41"/>
        <v>4</v>
      </c>
      <c r="V350" s="7">
        <v>43435</v>
      </c>
      <c r="W350" t="s">
        <v>788</v>
      </c>
      <c r="X350" s="2">
        <v>0.63600000000000001</v>
      </c>
      <c r="Y350" s="6">
        <f t="shared" si="46"/>
        <v>1.6977656763033557E-2</v>
      </c>
      <c r="AA350">
        <v>14248220</v>
      </c>
      <c r="AB350">
        <v>130124</v>
      </c>
      <c r="AD350" t="s">
        <v>1</v>
      </c>
      <c r="AE350">
        <v>18</v>
      </c>
      <c r="AF350">
        <v>12</v>
      </c>
      <c r="AG350">
        <v>4202</v>
      </c>
      <c r="AI350" t="s">
        <v>62626</v>
      </c>
      <c r="AJ350" t="s">
        <v>62625</v>
      </c>
      <c r="AK350" t="s">
        <v>62624</v>
      </c>
      <c r="AL350">
        <v>40</v>
      </c>
      <c r="AM350" s="5">
        <f t="shared" si="42"/>
        <v>10</v>
      </c>
      <c r="AN350" s="4">
        <f t="shared" si="47"/>
        <v>1.5145778114350625E-2</v>
      </c>
      <c r="AO350" s="3"/>
      <c r="AP350">
        <v>1</v>
      </c>
      <c r="AQ350" t="s">
        <v>62623</v>
      </c>
      <c r="AR350" t="s">
        <v>62622</v>
      </c>
      <c r="AS350" t="s">
        <v>62621</v>
      </c>
      <c r="AT350" s="2" t="s">
        <v>7</v>
      </c>
      <c r="AU350" s="1">
        <f t="shared" si="43"/>
        <v>1.6428093168428679</v>
      </c>
      <c r="AV350" s="1">
        <f t="shared" si="44"/>
        <v>1.6061717438692094</v>
      </c>
      <c r="AW350" s="1">
        <f t="shared" si="45"/>
        <v>1.5695341708955504</v>
      </c>
    </row>
    <row r="351" spans="1:49" x14ac:dyDescent="0.2">
      <c r="A351">
        <v>349</v>
      </c>
      <c r="B351" t="s">
        <v>62620</v>
      </c>
      <c r="C351" t="s">
        <v>62619</v>
      </c>
      <c r="E351">
        <v>30513978</v>
      </c>
      <c r="F351" t="s">
        <v>62618</v>
      </c>
      <c r="G351" t="s">
        <v>6</v>
      </c>
      <c r="H351" t="s">
        <v>5</v>
      </c>
      <c r="I351" t="s">
        <v>62617</v>
      </c>
      <c r="J351" t="s">
        <v>62616</v>
      </c>
      <c r="K351" t="s">
        <v>62615</v>
      </c>
      <c r="L351" t="s">
        <v>62614</v>
      </c>
      <c r="M351" t="s">
        <v>62613</v>
      </c>
      <c r="N351">
        <v>4</v>
      </c>
      <c r="O351" t="s">
        <v>62612</v>
      </c>
      <c r="P351" t="s">
        <v>62611</v>
      </c>
      <c r="Q351" t="s">
        <v>62610</v>
      </c>
      <c r="R351" s="7">
        <v>43435</v>
      </c>
      <c r="S351" s="8">
        <f t="shared" si="40"/>
        <v>2018</v>
      </c>
      <c r="T351" s="8">
        <v>2018</v>
      </c>
      <c r="U351" s="8">
        <f t="shared" si="41"/>
        <v>4</v>
      </c>
      <c r="V351" s="7">
        <v>43435</v>
      </c>
      <c r="W351" t="s">
        <v>788</v>
      </c>
      <c r="X351" s="2">
        <v>0.63600000000000001</v>
      </c>
      <c r="Y351" s="6">
        <f t="shared" si="46"/>
        <v>1.6977656763033557E-2</v>
      </c>
      <c r="AA351">
        <v>14248220</v>
      </c>
      <c r="AB351">
        <v>130124</v>
      </c>
      <c r="AD351" t="s">
        <v>1</v>
      </c>
      <c r="AE351">
        <v>18</v>
      </c>
      <c r="AF351">
        <v>12</v>
      </c>
      <c r="AG351">
        <v>4249</v>
      </c>
      <c r="AI351" t="s">
        <v>62609</v>
      </c>
      <c r="AJ351" t="s">
        <v>62608</v>
      </c>
      <c r="AK351" t="s">
        <v>62607</v>
      </c>
      <c r="AL351">
        <v>4</v>
      </c>
      <c r="AM351" s="5">
        <f t="shared" si="42"/>
        <v>1</v>
      </c>
      <c r="AN351" s="4">
        <f t="shared" si="47"/>
        <v>1.5145778114350624E-3</v>
      </c>
      <c r="AO351" s="3"/>
      <c r="AP351">
        <v>1</v>
      </c>
      <c r="AQ351" t="s">
        <v>41049</v>
      </c>
      <c r="AR351">
        <v>859475</v>
      </c>
      <c r="AS351" t="s">
        <v>41048</v>
      </c>
      <c r="AT351" s="2" t="s">
        <v>7</v>
      </c>
      <c r="AU351" s="1">
        <f t="shared" si="43"/>
        <v>1.2338733077554009</v>
      </c>
      <c r="AV351" s="1">
        <f t="shared" si="44"/>
        <v>0.92461172872343089</v>
      </c>
      <c r="AW351" s="1">
        <f t="shared" si="45"/>
        <v>0.61535014969146107</v>
      </c>
    </row>
    <row r="352" spans="1:49" x14ac:dyDescent="0.2">
      <c r="A352">
        <v>350</v>
      </c>
      <c r="B352" t="s">
        <v>62606</v>
      </c>
      <c r="C352" t="s">
        <v>62605</v>
      </c>
      <c r="F352" t="s">
        <v>62604</v>
      </c>
      <c r="G352" t="s">
        <v>6</v>
      </c>
      <c r="H352" t="s">
        <v>5</v>
      </c>
      <c r="I352" t="s">
        <v>62603</v>
      </c>
      <c r="J352">
        <v>60069406</v>
      </c>
      <c r="K352" t="s">
        <v>62602</v>
      </c>
      <c r="L352" t="s">
        <v>62601</v>
      </c>
      <c r="M352" t="s">
        <v>997</v>
      </c>
      <c r="N352">
        <v>4</v>
      </c>
      <c r="O352" t="s">
        <v>62600</v>
      </c>
      <c r="P352" t="s">
        <v>62599</v>
      </c>
      <c r="Q352" t="s">
        <v>62598</v>
      </c>
      <c r="R352" s="7">
        <v>43435</v>
      </c>
      <c r="S352" s="8">
        <f t="shared" si="40"/>
        <v>2018</v>
      </c>
      <c r="T352" s="8">
        <v>2018</v>
      </c>
      <c r="U352" s="8">
        <f t="shared" si="41"/>
        <v>4</v>
      </c>
      <c r="V352" s="7">
        <v>43435</v>
      </c>
      <c r="W352" t="s">
        <v>54069</v>
      </c>
      <c r="X352" s="2">
        <v>0.46100000000000002</v>
      </c>
      <c r="Y352" s="6">
        <f t="shared" si="46"/>
        <v>1.2306131710312059E-2</v>
      </c>
      <c r="AA352">
        <v>16871472</v>
      </c>
      <c r="AB352">
        <v>18202</v>
      </c>
      <c r="AC352">
        <v>16871499</v>
      </c>
      <c r="AD352" t="s">
        <v>1</v>
      </c>
      <c r="AE352">
        <v>2018</v>
      </c>
      <c r="AF352">
        <v>1</v>
      </c>
      <c r="AG352">
        <v>285</v>
      </c>
      <c r="AI352" t="s">
        <v>62597</v>
      </c>
      <c r="AJ352" t="s">
        <v>62596</v>
      </c>
      <c r="AK352" t="s">
        <v>62595</v>
      </c>
      <c r="AL352">
        <v>1</v>
      </c>
      <c r="AM352" s="5">
        <f t="shared" si="42"/>
        <v>0.25</v>
      </c>
      <c r="AN352" s="4">
        <f t="shared" si="47"/>
        <v>3.786444528587656E-4</v>
      </c>
      <c r="AO352" s="3"/>
      <c r="AP352">
        <v>1</v>
      </c>
      <c r="AR352" t="s">
        <v>0</v>
      </c>
      <c r="AS352" t="s">
        <v>31678</v>
      </c>
      <c r="AT352" s="2" t="s">
        <v>7</v>
      </c>
      <c r="AU352" s="1">
        <f t="shared" si="43"/>
        <v>0.87278855330760707</v>
      </c>
      <c r="AV352" s="1">
        <f t="shared" si="44"/>
        <v>0.63423880815854117</v>
      </c>
      <c r="AW352" s="1">
        <f t="shared" si="45"/>
        <v>0.39568906300947537</v>
      </c>
    </row>
    <row r="353" spans="1:49" x14ac:dyDescent="0.2">
      <c r="A353">
        <v>351</v>
      </c>
      <c r="B353" t="s">
        <v>62594</v>
      </c>
      <c r="C353" t="s">
        <v>62593</v>
      </c>
      <c r="E353">
        <v>30513953</v>
      </c>
      <c r="F353" t="s">
        <v>62592</v>
      </c>
      <c r="G353" t="s">
        <v>6</v>
      </c>
      <c r="H353" t="s">
        <v>5</v>
      </c>
      <c r="I353" t="s">
        <v>273</v>
      </c>
      <c r="J353">
        <v>60009950</v>
      </c>
      <c r="K353" t="s">
        <v>2031</v>
      </c>
      <c r="L353" t="s">
        <v>1090</v>
      </c>
      <c r="M353" t="s">
        <v>140</v>
      </c>
      <c r="N353">
        <v>4</v>
      </c>
      <c r="O353" t="s">
        <v>62591</v>
      </c>
      <c r="P353" t="s">
        <v>62590</v>
      </c>
      <c r="Q353" t="s">
        <v>62589</v>
      </c>
      <c r="R353" s="7">
        <v>43435</v>
      </c>
      <c r="S353" s="8">
        <f t="shared" si="40"/>
        <v>2018</v>
      </c>
      <c r="T353" s="8">
        <v>2018</v>
      </c>
      <c r="U353" s="8">
        <f t="shared" si="41"/>
        <v>4</v>
      </c>
      <c r="V353" s="7">
        <v>43435</v>
      </c>
      <c r="W353" t="s">
        <v>788</v>
      </c>
      <c r="X353" s="2">
        <v>0.63600000000000001</v>
      </c>
      <c r="Y353" s="6">
        <f t="shared" si="46"/>
        <v>1.6977656763033557E-2</v>
      </c>
      <c r="AA353">
        <v>14248220</v>
      </c>
      <c r="AB353">
        <v>130124</v>
      </c>
      <c r="AD353" t="s">
        <v>1</v>
      </c>
      <c r="AE353">
        <v>18</v>
      </c>
      <c r="AF353">
        <v>12</v>
      </c>
      <c r="AG353">
        <v>4246</v>
      </c>
      <c r="AI353" t="s">
        <v>62588</v>
      </c>
      <c r="AJ353" t="s">
        <v>62587</v>
      </c>
      <c r="AK353" t="s">
        <v>62586</v>
      </c>
      <c r="AL353">
        <v>3</v>
      </c>
      <c r="AM353" s="5">
        <f t="shared" si="42"/>
        <v>0.75</v>
      </c>
      <c r="AN353" s="4">
        <f t="shared" si="47"/>
        <v>1.1359333585762969E-3</v>
      </c>
      <c r="AO353" s="3"/>
      <c r="AP353">
        <v>1</v>
      </c>
      <c r="AQ353" t="s">
        <v>2360</v>
      </c>
      <c r="AR353" t="s">
        <v>0</v>
      </c>
      <c r="AS353" t="s">
        <v>2031</v>
      </c>
      <c r="AT353" s="2" t="s">
        <v>7</v>
      </c>
      <c r="AU353" s="1">
        <f t="shared" si="43"/>
        <v>1.2225139741696378</v>
      </c>
      <c r="AV353" s="1">
        <f t="shared" si="44"/>
        <v>0.90567950608049264</v>
      </c>
      <c r="AW353" s="1">
        <f t="shared" si="45"/>
        <v>0.58884503799134746</v>
      </c>
    </row>
    <row r="354" spans="1:49" x14ac:dyDescent="0.2">
      <c r="A354">
        <v>352</v>
      </c>
      <c r="B354" t="s">
        <v>62585</v>
      </c>
      <c r="C354" t="s">
        <v>62584</v>
      </c>
      <c r="F354" t="s">
        <v>62583</v>
      </c>
      <c r="G354" t="s">
        <v>6</v>
      </c>
      <c r="H354" t="s">
        <v>5</v>
      </c>
      <c r="I354" t="s">
        <v>3101</v>
      </c>
      <c r="J354">
        <v>60013789</v>
      </c>
      <c r="K354" t="s">
        <v>1063</v>
      </c>
      <c r="L354" t="s">
        <v>180</v>
      </c>
      <c r="M354" t="s">
        <v>54</v>
      </c>
      <c r="N354">
        <v>6</v>
      </c>
      <c r="O354" t="s">
        <v>62582</v>
      </c>
      <c r="P354" t="s">
        <v>62581</v>
      </c>
      <c r="Q354" t="s">
        <v>62580</v>
      </c>
      <c r="R354" s="7">
        <v>43435</v>
      </c>
      <c r="S354" s="8">
        <f t="shared" si="40"/>
        <v>2018</v>
      </c>
      <c r="T354" s="8">
        <v>2018</v>
      </c>
      <c r="U354" s="8">
        <f t="shared" si="41"/>
        <v>4</v>
      </c>
      <c r="V354" s="7">
        <v>43435</v>
      </c>
      <c r="W354" t="s">
        <v>3121</v>
      </c>
      <c r="X354" s="2">
        <v>1.246</v>
      </c>
      <c r="Y354" s="6">
        <f t="shared" si="46"/>
        <v>3.3261258375377058E-2</v>
      </c>
      <c r="AA354">
        <v>19391404</v>
      </c>
      <c r="AB354">
        <v>17700155033</v>
      </c>
      <c r="AC354">
        <v>21511535</v>
      </c>
      <c r="AD354" t="s">
        <v>1</v>
      </c>
      <c r="AE354">
        <v>11</v>
      </c>
      <c r="AF354">
        <v>12</v>
      </c>
      <c r="AG354">
        <v>8565949</v>
      </c>
      <c r="AH354" t="s">
        <v>62579</v>
      </c>
      <c r="AI354" t="s">
        <v>62578</v>
      </c>
      <c r="AJ354" t="s">
        <v>62577</v>
      </c>
      <c r="AK354" t="s">
        <v>62576</v>
      </c>
      <c r="AL354">
        <v>4</v>
      </c>
      <c r="AM354" s="5">
        <f t="shared" si="42"/>
        <v>1</v>
      </c>
      <c r="AN354" s="4">
        <f t="shared" si="47"/>
        <v>1.5145778114350624E-3</v>
      </c>
      <c r="AO354" s="3"/>
      <c r="AP354">
        <v>0</v>
      </c>
      <c r="AQ354" t="s">
        <v>62575</v>
      </c>
      <c r="AR354" t="s">
        <v>62574</v>
      </c>
      <c r="AS354" t="s">
        <v>62573</v>
      </c>
      <c r="AT354" s="2" t="s">
        <v>7</v>
      </c>
      <c r="AU354" s="1">
        <f t="shared" si="43"/>
        <v>2.3737254206194458</v>
      </c>
      <c r="AV354" s="1">
        <f t="shared" si="44"/>
        <v>1.7387918093406058</v>
      </c>
      <c r="AW354" s="1">
        <f t="shared" si="45"/>
        <v>1.1038581980617661</v>
      </c>
    </row>
    <row r="355" spans="1:49" x14ac:dyDescent="0.2">
      <c r="A355">
        <v>353</v>
      </c>
      <c r="B355" t="s">
        <v>62572</v>
      </c>
      <c r="C355" t="s">
        <v>62571</v>
      </c>
      <c r="E355">
        <v>30513701</v>
      </c>
      <c r="F355" t="s">
        <v>62570</v>
      </c>
      <c r="G355" t="s">
        <v>6</v>
      </c>
      <c r="H355" t="s">
        <v>5</v>
      </c>
      <c r="I355" t="s">
        <v>2514</v>
      </c>
      <c r="J355" t="s">
        <v>1896</v>
      </c>
      <c r="K355" t="s">
        <v>1895</v>
      </c>
      <c r="L355" t="s">
        <v>1894</v>
      </c>
      <c r="M355" t="s">
        <v>1893</v>
      </c>
      <c r="N355">
        <v>4</v>
      </c>
      <c r="O355" t="s">
        <v>62569</v>
      </c>
      <c r="P355" t="s">
        <v>62568</v>
      </c>
      <c r="Q355" t="s">
        <v>49893</v>
      </c>
      <c r="R355" s="7">
        <v>43435</v>
      </c>
      <c r="S355" s="8">
        <f t="shared" si="40"/>
        <v>2018</v>
      </c>
      <c r="T355" s="8">
        <v>2018</v>
      </c>
      <c r="U355" s="8">
        <f t="shared" si="41"/>
        <v>4</v>
      </c>
      <c r="V355" s="7">
        <v>43435</v>
      </c>
      <c r="W355" t="s">
        <v>788</v>
      </c>
      <c r="X355" s="2">
        <v>0.63600000000000001</v>
      </c>
      <c r="Y355" s="6">
        <f t="shared" si="46"/>
        <v>1.6977656763033557E-2</v>
      </c>
      <c r="AA355">
        <v>14248220</v>
      </c>
      <c r="AB355">
        <v>130124</v>
      </c>
      <c r="AD355" t="s">
        <v>1</v>
      </c>
      <c r="AE355">
        <v>18</v>
      </c>
      <c r="AF355">
        <v>12</v>
      </c>
      <c r="AG355">
        <v>4212</v>
      </c>
      <c r="AI355" t="s">
        <v>62567</v>
      </c>
      <c r="AJ355" t="s">
        <v>62566</v>
      </c>
      <c r="AK355" t="s">
        <v>62565</v>
      </c>
      <c r="AL355">
        <v>11</v>
      </c>
      <c r="AM355" s="5">
        <f t="shared" si="42"/>
        <v>2.75</v>
      </c>
      <c r="AN355" s="4">
        <f t="shared" si="47"/>
        <v>4.1650889814464215E-3</v>
      </c>
      <c r="AO355" s="3"/>
      <c r="AP355">
        <v>1</v>
      </c>
      <c r="AQ355" t="s">
        <v>1415</v>
      </c>
      <c r="AR355" t="s">
        <v>31953</v>
      </c>
      <c r="AS355" t="s">
        <v>1414</v>
      </c>
      <c r="AT355" s="2" t="s">
        <v>7</v>
      </c>
      <c r="AU355" s="1">
        <f t="shared" si="43"/>
        <v>1.3133886428557415</v>
      </c>
      <c r="AV355" s="1">
        <f t="shared" si="44"/>
        <v>1.057137287223999</v>
      </c>
      <c r="AW355" s="1">
        <f t="shared" si="45"/>
        <v>0.80088593159225629</v>
      </c>
    </row>
    <row r="356" spans="1:49" x14ac:dyDescent="0.2">
      <c r="A356">
        <v>354</v>
      </c>
      <c r="B356" t="s">
        <v>62564</v>
      </c>
      <c r="C356" t="s">
        <v>62563</v>
      </c>
      <c r="E356">
        <v>30501082</v>
      </c>
      <c r="F356" t="s">
        <v>62562</v>
      </c>
      <c r="G356" t="s">
        <v>6</v>
      </c>
      <c r="H356" t="s">
        <v>5</v>
      </c>
      <c r="I356" t="s">
        <v>62561</v>
      </c>
      <c r="J356">
        <v>60002306</v>
      </c>
      <c r="K356" t="s">
        <v>383</v>
      </c>
      <c r="L356" t="s">
        <v>382</v>
      </c>
      <c r="M356" t="s">
        <v>35</v>
      </c>
      <c r="N356">
        <v>5</v>
      </c>
      <c r="O356" t="s">
        <v>62560</v>
      </c>
      <c r="P356" t="s">
        <v>62559</v>
      </c>
      <c r="Q356" t="s">
        <v>29113</v>
      </c>
      <c r="R356" s="7">
        <v>43435</v>
      </c>
      <c r="S356" s="8">
        <f t="shared" si="40"/>
        <v>2018</v>
      </c>
      <c r="T356" s="8">
        <v>2018</v>
      </c>
      <c r="U356" s="8">
        <f t="shared" si="41"/>
        <v>4</v>
      </c>
      <c r="V356" s="7">
        <v>43435</v>
      </c>
      <c r="W356" t="s">
        <v>788</v>
      </c>
      <c r="X356" s="2">
        <v>0.63600000000000001</v>
      </c>
      <c r="Y356" s="6">
        <f t="shared" si="46"/>
        <v>1.6977656763033557E-2</v>
      </c>
      <c r="AA356">
        <v>14248220</v>
      </c>
      <c r="AB356">
        <v>130124</v>
      </c>
      <c r="AD356" t="s">
        <v>1</v>
      </c>
      <c r="AE356">
        <v>18</v>
      </c>
      <c r="AF356">
        <v>12</v>
      </c>
      <c r="AG356">
        <v>4185</v>
      </c>
      <c r="AI356" t="s">
        <v>62558</v>
      </c>
      <c r="AJ356" t="s">
        <v>62557</v>
      </c>
      <c r="AK356" t="s">
        <v>62556</v>
      </c>
      <c r="AL356">
        <v>15</v>
      </c>
      <c r="AM356" s="5">
        <f t="shared" si="42"/>
        <v>3.75</v>
      </c>
      <c r="AN356" s="4">
        <f t="shared" si="47"/>
        <v>5.6796667928814843E-3</v>
      </c>
      <c r="AO356" s="3"/>
      <c r="AP356">
        <v>1</v>
      </c>
      <c r="AR356" t="s">
        <v>0</v>
      </c>
      <c r="AT356" s="2" t="s">
        <v>7</v>
      </c>
      <c r="AU356" s="1">
        <f t="shared" si="43"/>
        <v>1.3588259771987936</v>
      </c>
      <c r="AV356" s="1">
        <f t="shared" si="44"/>
        <v>1.1328661777957523</v>
      </c>
      <c r="AW356" s="1">
        <f t="shared" si="45"/>
        <v>0.9069063783927106</v>
      </c>
    </row>
    <row r="357" spans="1:49" x14ac:dyDescent="0.2">
      <c r="A357">
        <v>355</v>
      </c>
      <c r="B357" t="s">
        <v>62555</v>
      </c>
      <c r="C357" t="s">
        <v>62554</v>
      </c>
      <c r="F357" t="s">
        <v>62553</v>
      </c>
      <c r="G357" t="s">
        <v>6</v>
      </c>
      <c r="H357" t="s">
        <v>5</v>
      </c>
      <c r="I357" t="s">
        <v>62552</v>
      </c>
      <c r="J357">
        <v>60025858</v>
      </c>
      <c r="K357" t="s">
        <v>78</v>
      </c>
      <c r="L357" t="s">
        <v>77</v>
      </c>
      <c r="M357" t="s">
        <v>76</v>
      </c>
      <c r="N357">
        <v>4</v>
      </c>
      <c r="O357" t="s">
        <v>62551</v>
      </c>
      <c r="P357" t="s">
        <v>62550</v>
      </c>
      <c r="Q357" t="s">
        <v>75</v>
      </c>
      <c r="R357" s="7">
        <v>43435</v>
      </c>
      <c r="S357" s="8">
        <f t="shared" si="40"/>
        <v>2018</v>
      </c>
      <c r="T357" s="8">
        <v>2018</v>
      </c>
      <c r="U357" s="8">
        <f t="shared" si="41"/>
        <v>4</v>
      </c>
      <c r="V357" s="7" t="s">
        <v>54990</v>
      </c>
      <c r="W357" t="s">
        <v>5347</v>
      </c>
      <c r="X357" s="2">
        <v>0.84699999999999998</v>
      </c>
      <c r="Y357" s="6">
        <f t="shared" si="46"/>
        <v>2.2610181255172047E-2</v>
      </c>
      <c r="AA357">
        <v>281522</v>
      </c>
      <c r="AB357">
        <v>12174</v>
      </c>
      <c r="AD357" t="s">
        <v>1</v>
      </c>
      <c r="AE357">
        <v>65</v>
      </c>
      <c r="AF357">
        <v>4</v>
      </c>
      <c r="AH357" t="s">
        <v>62549</v>
      </c>
      <c r="AI357" t="s">
        <v>62548</v>
      </c>
      <c r="AK357" t="s">
        <v>62547</v>
      </c>
      <c r="AL357">
        <v>1</v>
      </c>
      <c r="AM357" s="5">
        <f t="shared" si="42"/>
        <v>0.25</v>
      </c>
      <c r="AN357" s="4">
        <f t="shared" si="47"/>
        <v>3.786444528587656E-4</v>
      </c>
      <c r="AO357" s="3"/>
      <c r="AP357">
        <v>0</v>
      </c>
      <c r="AR357" t="s">
        <v>0</v>
      </c>
      <c r="AT357" s="2" t="s">
        <v>7</v>
      </c>
      <c r="AU357" s="1">
        <f t="shared" si="43"/>
        <v>1.5940720214478059</v>
      </c>
      <c r="AV357" s="1">
        <f t="shared" si="44"/>
        <v>1.1494412854015406</v>
      </c>
      <c r="AW357" s="1">
        <f t="shared" si="45"/>
        <v>0.70481054935527498</v>
      </c>
    </row>
    <row r="358" spans="1:49" x14ac:dyDescent="0.2">
      <c r="A358">
        <v>356</v>
      </c>
      <c r="B358" t="s">
        <v>62546</v>
      </c>
      <c r="C358" t="s">
        <v>62545</v>
      </c>
      <c r="E358">
        <v>30521569</v>
      </c>
      <c r="F358" t="s">
        <v>62544</v>
      </c>
      <c r="G358" t="s">
        <v>6</v>
      </c>
      <c r="H358" t="s">
        <v>5</v>
      </c>
      <c r="I358" t="s">
        <v>62543</v>
      </c>
      <c r="J358" t="s">
        <v>62542</v>
      </c>
      <c r="K358" t="s">
        <v>62541</v>
      </c>
      <c r="L358" t="s">
        <v>62540</v>
      </c>
      <c r="M358" t="s">
        <v>62539</v>
      </c>
      <c r="N358">
        <v>3</v>
      </c>
      <c r="O358" t="s">
        <v>62538</v>
      </c>
      <c r="P358" t="s">
        <v>62537</v>
      </c>
      <c r="Q358" t="s">
        <v>62536</v>
      </c>
      <c r="R358" s="7">
        <v>43435</v>
      </c>
      <c r="S358" s="8">
        <f t="shared" si="40"/>
        <v>2018</v>
      </c>
      <c r="T358" s="8">
        <v>2018</v>
      </c>
      <c r="U358" s="8">
        <f t="shared" si="41"/>
        <v>4</v>
      </c>
      <c r="V358" s="7">
        <v>43435</v>
      </c>
      <c r="W358" t="s">
        <v>827</v>
      </c>
      <c r="X358" s="2">
        <v>0.99</v>
      </c>
      <c r="Y358" s="6">
        <f t="shared" si="46"/>
        <v>2.6427484583967327E-2</v>
      </c>
      <c r="AB358">
        <v>10600153309</v>
      </c>
      <c r="AC358">
        <v>19326203</v>
      </c>
      <c r="AD358" t="s">
        <v>1</v>
      </c>
      <c r="AE358">
        <v>13</v>
      </c>
      <c r="AF358">
        <v>12</v>
      </c>
      <c r="AG358" t="s">
        <v>62535</v>
      </c>
      <c r="AI358" t="s">
        <v>62534</v>
      </c>
      <c r="AK358" t="s">
        <v>62533</v>
      </c>
      <c r="AL358">
        <v>4</v>
      </c>
      <c r="AM358" s="5">
        <f t="shared" si="42"/>
        <v>1</v>
      </c>
      <c r="AN358" s="4">
        <f t="shared" si="47"/>
        <v>1.5145778114350624E-3</v>
      </c>
      <c r="AO358" s="3"/>
      <c r="AP358">
        <v>1</v>
      </c>
      <c r="AQ358" t="s">
        <v>62532</v>
      </c>
      <c r="AR358" t="s">
        <v>0</v>
      </c>
      <c r="AS358" t="s">
        <v>62531</v>
      </c>
      <c r="AT358" s="2">
        <v>3.24</v>
      </c>
      <c r="AU358" s="1">
        <f t="shared" si="43"/>
        <v>1.8953612552207646</v>
      </c>
      <c r="AV358" s="1">
        <f t="shared" si="44"/>
        <v>1.3971031197701194</v>
      </c>
      <c r="AW358" s="1">
        <f t="shared" si="45"/>
        <v>0.89884498431947402</v>
      </c>
    </row>
    <row r="359" spans="1:49" x14ac:dyDescent="0.2">
      <c r="A359">
        <v>357</v>
      </c>
      <c r="B359" t="s">
        <v>62530</v>
      </c>
      <c r="C359" t="s">
        <v>62529</v>
      </c>
      <c r="E359">
        <v>30518870</v>
      </c>
      <c r="F359" t="s">
        <v>62528</v>
      </c>
      <c r="G359" t="s">
        <v>6</v>
      </c>
      <c r="H359" t="s">
        <v>5</v>
      </c>
      <c r="I359" t="s">
        <v>62527</v>
      </c>
      <c r="J359" t="s">
        <v>62526</v>
      </c>
      <c r="K359" t="s">
        <v>62525</v>
      </c>
      <c r="L359" t="s">
        <v>62524</v>
      </c>
      <c r="M359" t="s">
        <v>520</v>
      </c>
      <c r="N359">
        <v>10</v>
      </c>
      <c r="O359" t="s">
        <v>62523</v>
      </c>
      <c r="P359" t="s">
        <v>62522</v>
      </c>
      <c r="Q359" t="s">
        <v>62521</v>
      </c>
      <c r="R359" s="7">
        <v>43435</v>
      </c>
      <c r="S359" s="8">
        <f t="shared" si="40"/>
        <v>2018</v>
      </c>
      <c r="T359" s="8">
        <v>2018</v>
      </c>
      <c r="U359" s="8">
        <f t="shared" si="41"/>
        <v>4</v>
      </c>
      <c r="V359" s="7">
        <v>43435</v>
      </c>
      <c r="W359" t="s">
        <v>2351</v>
      </c>
      <c r="X359" s="2">
        <v>5.5590000000000002</v>
      </c>
      <c r="Y359" s="6">
        <f t="shared" si="46"/>
        <v>0.14839433010330744</v>
      </c>
      <c r="AB359">
        <v>19700182758</v>
      </c>
      <c r="AC359">
        <v>20411723</v>
      </c>
      <c r="AD359" t="s">
        <v>1</v>
      </c>
      <c r="AE359">
        <v>9</v>
      </c>
      <c r="AF359">
        <v>1</v>
      </c>
      <c r="AG359">
        <v>5197</v>
      </c>
      <c r="AI359" t="s">
        <v>62520</v>
      </c>
      <c r="AK359" t="s">
        <v>62519</v>
      </c>
      <c r="AL359">
        <v>88</v>
      </c>
      <c r="AM359" s="5">
        <f t="shared" si="42"/>
        <v>22</v>
      </c>
      <c r="AN359" s="4">
        <f t="shared" si="47"/>
        <v>3.3320711851571372E-2</v>
      </c>
      <c r="AO359" s="3"/>
      <c r="AP359">
        <v>1</v>
      </c>
      <c r="AQ359" t="s">
        <v>280</v>
      </c>
      <c r="AR359" t="s">
        <v>54416</v>
      </c>
      <c r="AS359" t="s">
        <v>279</v>
      </c>
      <c r="AT359" s="2">
        <v>14.919</v>
      </c>
      <c r="AU359" s="1">
        <f t="shared" si="43"/>
        <v>11.387224462778661</v>
      </c>
      <c r="AV359" s="1">
        <f t="shared" si="44"/>
        <v>9.0857520977439403</v>
      </c>
      <c r="AW359" s="1">
        <f t="shared" si="45"/>
        <v>6.7842797327092184</v>
      </c>
    </row>
    <row r="360" spans="1:49" x14ac:dyDescent="0.2">
      <c r="A360">
        <v>358</v>
      </c>
      <c r="B360" t="s">
        <v>62518</v>
      </c>
      <c r="C360" t="s">
        <v>62517</v>
      </c>
      <c r="F360" t="s">
        <v>62516</v>
      </c>
      <c r="G360" t="s">
        <v>6</v>
      </c>
      <c r="H360" t="s">
        <v>5</v>
      </c>
      <c r="I360" t="s">
        <v>62515</v>
      </c>
      <c r="J360">
        <v>60007798</v>
      </c>
      <c r="K360" t="s">
        <v>3481</v>
      </c>
      <c r="L360" t="s">
        <v>3480</v>
      </c>
      <c r="M360" t="s">
        <v>699</v>
      </c>
      <c r="N360">
        <v>4</v>
      </c>
      <c r="O360" t="s">
        <v>62514</v>
      </c>
      <c r="P360" t="s">
        <v>62513</v>
      </c>
      <c r="Q360" t="s">
        <v>4425</v>
      </c>
      <c r="R360" s="7">
        <v>43435</v>
      </c>
      <c r="S360" s="8">
        <f t="shared" si="40"/>
        <v>2018</v>
      </c>
      <c r="T360" s="8">
        <v>2018</v>
      </c>
      <c r="U360" s="8">
        <f t="shared" si="41"/>
        <v>4</v>
      </c>
      <c r="V360" s="7">
        <v>43435</v>
      </c>
      <c r="W360" t="s">
        <v>5268</v>
      </c>
      <c r="X360" s="2">
        <v>0.32700000000000001</v>
      </c>
      <c r="Y360" s="6">
        <f t="shared" si="46"/>
        <v>8.7290782413710268E-3</v>
      </c>
      <c r="AA360">
        <v>18682502</v>
      </c>
      <c r="AB360">
        <v>19700170911</v>
      </c>
      <c r="AC360">
        <v>18682510</v>
      </c>
      <c r="AD360" t="s">
        <v>1</v>
      </c>
      <c r="AE360">
        <v>10</v>
      </c>
      <c r="AF360">
        <v>4</v>
      </c>
      <c r="AH360" t="s">
        <v>62512</v>
      </c>
      <c r="AI360" t="s">
        <v>62511</v>
      </c>
      <c r="AJ360" t="s">
        <v>62510</v>
      </c>
      <c r="AK360" t="s">
        <v>62509</v>
      </c>
      <c r="AL360">
        <v>7</v>
      </c>
      <c r="AM360" s="5">
        <f t="shared" si="42"/>
        <v>1.75</v>
      </c>
      <c r="AN360" s="4">
        <f t="shared" si="47"/>
        <v>2.6505111700113595E-3</v>
      </c>
      <c r="AO360" s="3"/>
      <c r="AP360">
        <v>0</v>
      </c>
      <c r="AR360" t="s">
        <v>0</v>
      </c>
      <c r="AT360" s="2" t="s">
        <v>7</v>
      </c>
      <c r="AU360" s="1">
        <f t="shared" si="43"/>
        <v>0.69055081199631252</v>
      </c>
      <c r="AV360" s="1">
        <f t="shared" si="44"/>
        <v>0.56897947056911924</v>
      </c>
      <c r="AW360" s="1">
        <f t="shared" si="45"/>
        <v>0.44740812914192596</v>
      </c>
    </row>
    <row r="361" spans="1:49" x14ac:dyDescent="0.2">
      <c r="A361">
        <v>359</v>
      </c>
      <c r="B361" t="s">
        <v>62508</v>
      </c>
      <c r="C361" t="s">
        <v>62507</v>
      </c>
      <c r="F361" t="s">
        <v>62506</v>
      </c>
      <c r="G361" t="s">
        <v>6</v>
      </c>
      <c r="H361" t="s">
        <v>5</v>
      </c>
      <c r="I361" t="s">
        <v>62505</v>
      </c>
      <c r="J361">
        <v>60100085</v>
      </c>
      <c r="K361" t="s">
        <v>62504</v>
      </c>
      <c r="L361" t="s">
        <v>1002</v>
      </c>
      <c r="M361" t="s">
        <v>14</v>
      </c>
      <c r="N361">
        <v>2</v>
      </c>
      <c r="O361" t="s">
        <v>62503</v>
      </c>
      <c r="P361" t="s">
        <v>62502</v>
      </c>
      <c r="Q361" t="s">
        <v>62501</v>
      </c>
      <c r="R361" s="7">
        <v>43435</v>
      </c>
      <c r="S361" s="8">
        <f t="shared" si="40"/>
        <v>2018</v>
      </c>
      <c r="T361" s="8">
        <v>2018</v>
      </c>
      <c r="U361" s="8">
        <f t="shared" si="41"/>
        <v>4</v>
      </c>
      <c r="V361" s="7">
        <v>43435</v>
      </c>
      <c r="W361" t="s">
        <v>3255</v>
      </c>
      <c r="X361" s="2">
        <v>0.48499999999999999</v>
      </c>
      <c r="Y361" s="6">
        <f t="shared" si="46"/>
        <v>1.294679800325672E-2</v>
      </c>
      <c r="AA361">
        <v>9478396</v>
      </c>
      <c r="AB361">
        <v>27027</v>
      </c>
      <c r="AC361">
        <v>14320630</v>
      </c>
      <c r="AD361" t="s">
        <v>1</v>
      </c>
      <c r="AE361">
        <v>124</v>
      </c>
      <c r="AF361">
        <v>12</v>
      </c>
      <c r="AG361">
        <v>860</v>
      </c>
      <c r="AI361" t="s">
        <v>62500</v>
      </c>
      <c r="AK361" t="s">
        <v>62499</v>
      </c>
      <c r="AL361">
        <v>2</v>
      </c>
      <c r="AM361" s="5">
        <f t="shared" si="42"/>
        <v>0.5</v>
      </c>
      <c r="AN361" s="4">
        <f t="shared" si="47"/>
        <v>7.572889057175312E-4</v>
      </c>
      <c r="AO361" s="3"/>
      <c r="AP361">
        <v>0</v>
      </c>
      <c r="AR361" t="s">
        <v>0</v>
      </c>
      <c r="AT361" s="2" t="s">
        <v>7</v>
      </c>
      <c r="AU361" s="1">
        <f t="shared" si="43"/>
        <v>0.92899452739949628</v>
      </c>
      <c r="AV361" s="1">
        <f t="shared" si="44"/>
        <v>0.68520434544871256</v>
      </c>
      <c r="AW361" s="1">
        <f t="shared" si="45"/>
        <v>0.44141416349792878</v>
      </c>
    </row>
    <row r="362" spans="1:49" x14ac:dyDescent="0.2">
      <c r="A362">
        <v>360</v>
      </c>
      <c r="B362" t="s">
        <v>62498</v>
      </c>
      <c r="C362" t="s">
        <v>62497</v>
      </c>
      <c r="F362" t="s">
        <v>62496</v>
      </c>
      <c r="G362" t="s">
        <v>6</v>
      </c>
      <c r="H362" t="s">
        <v>5</v>
      </c>
      <c r="I362" t="s">
        <v>62495</v>
      </c>
      <c r="J362" t="s">
        <v>62138</v>
      </c>
      <c r="K362" t="s">
        <v>62137</v>
      </c>
      <c r="L362" t="s">
        <v>62136</v>
      </c>
      <c r="M362" t="s">
        <v>108</v>
      </c>
      <c r="N362">
        <v>4</v>
      </c>
      <c r="O362" t="s">
        <v>62494</v>
      </c>
      <c r="P362" t="s">
        <v>62493</v>
      </c>
      <c r="Q362" t="s">
        <v>62492</v>
      </c>
      <c r="R362" s="7">
        <v>43435</v>
      </c>
      <c r="S362" s="8">
        <f t="shared" si="40"/>
        <v>2018</v>
      </c>
      <c r="T362" s="8">
        <v>2018</v>
      </c>
      <c r="U362" s="8">
        <f t="shared" si="41"/>
        <v>4</v>
      </c>
      <c r="V362" s="7">
        <v>43435</v>
      </c>
      <c r="W362" t="s">
        <v>289</v>
      </c>
      <c r="X362" s="2">
        <v>2.5710000000000002</v>
      </c>
      <c r="Y362" s="6">
        <f t="shared" si="46"/>
        <v>6.8631376631696966E-2</v>
      </c>
      <c r="AA362">
        <v>189200</v>
      </c>
      <c r="AB362">
        <v>17278</v>
      </c>
      <c r="AD362" t="s">
        <v>1</v>
      </c>
      <c r="AE362">
        <v>53</v>
      </c>
      <c r="AF362">
        <v>12</v>
      </c>
      <c r="AG362">
        <v>8551272</v>
      </c>
      <c r="AH362" t="s">
        <v>62491</v>
      </c>
      <c r="AI362" t="s">
        <v>62490</v>
      </c>
      <c r="AJ362" t="s">
        <v>62489</v>
      </c>
      <c r="AK362" t="s">
        <v>62488</v>
      </c>
      <c r="AL362">
        <v>22</v>
      </c>
      <c r="AM362" s="5">
        <f t="shared" si="42"/>
        <v>5.5</v>
      </c>
      <c r="AN362" s="4">
        <f t="shared" si="47"/>
        <v>8.330177962892843E-3</v>
      </c>
      <c r="AO362" s="3"/>
      <c r="AP362">
        <v>0</v>
      </c>
      <c r="AR362" t="s">
        <v>0</v>
      </c>
      <c r="AT362" s="2">
        <v>5.0129999999999999</v>
      </c>
      <c r="AU362" s="1">
        <f t="shared" si="43"/>
        <v>5.0541017031055731</v>
      </c>
      <c r="AV362" s="1">
        <f t="shared" si="44"/>
        <v>3.8480777297294906</v>
      </c>
      <c r="AW362" s="1">
        <f t="shared" si="45"/>
        <v>2.6420537563534081</v>
      </c>
    </row>
    <row r="363" spans="1:49" x14ac:dyDescent="0.2">
      <c r="A363">
        <v>361</v>
      </c>
      <c r="B363" t="s">
        <v>62487</v>
      </c>
      <c r="C363" t="s">
        <v>62486</v>
      </c>
      <c r="F363" t="s">
        <v>62485</v>
      </c>
      <c r="G363" t="s">
        <v>6</v>
      </c>
      <c r="H363" t="s">
        <v>5</v>
      </c>
      <c r="I363" t="s">
        <v>4519</v>
      </c>
      <c r="J363">
        <v>60021200</v>
      </c>
      <c r="K363" t="s">
        <v>4937</v>
      </c>
      <c r="L363" t="s">
        <v>455</v>
      </c>
      <c r="M363" t="s">
        <v>54</v>
      </c>
      <c r="N363">
        <v>5</v>
      </c>
      <c r="O363" t="s">
        <v>62484</v>
      </c>
      <c r="P363" t="s">
        <v>62483</v>
      </c>
      <c r="Q363" t="s">
        <v>62482</v>
      </c>
      <c r="R363" s="7">
        <v>43435</v>
      </c>
      <c r="S363" s="8">
        <f t="shared" si="40"/>
        <v>2018</v>
      </c>
      <c r="T363" s="8">
        <v>2018</v>
      </c>
      <c r="U363" s="8">
        <f t="shared" si="41"/>
        <v>4</v>
      </c>
      <c r="V363" s="7">
        <v>43435</v>
      </c>
      <c r="W363" t="s">
        <v>62481</v>
      </c>
      <c r="X363" s="2">
        <v>1.079</v>
      </c>
      <c r="Y363" s="6">
        <f t="shared" si="46"/>
        <v>2.8803288753637114E-2</v>
      </c>
      <c r="AA363">
        <v>22264108</v>
      </c>
      <c r="AB363">
        <v>21100464567</v>
      </c>
      <c r="AC363">
        <v>22278508</v>
      </c>
      <c r="AD363" t="s">
        <v>1</v>
      </c>
      <c r="AE363">
        <v>7</v>
      </c>
      <c r="AF363">
        <v>4</v>
      </c>
      <c r="AH363" t="s">
        <v>62480</v>
      </c>
      <c r="AI363" t="s">
        <v>62479</v>
      </c>
      <c r="AJ363" t="s">
        <v>62478</v>
      </c>
      <c r="AK363" t="s">
        <v>62477</v>
      </c>
      <c r="AL363">
        <v>3</v>
      </c>
      <c r="AM363" s="5">
        <f t="shared" si="42"/>
        <v>0.75</v>
      </c>
      <c r="AN363" s="4">
        <f t="shared" si="47"/>
        <v>1.1359333585762969E-3</v>
      </c>
      <c r="AO363" s="3"/>
      <c r="AP363">
        <v>1</v>
      </c>
      <c r="AR363" t="s">
        <v>0</v>
      </c>
      <c r="AT363" s="2">
        <v>6.7069999999999999</v>
      </c>
      <c r="AU363" s="1">
        <f t="shared" si="43"/>
        <v>2.0503082135118866</v>
      </c>
      <c r="AV363" s="1">
        <f t="shared" si="44"/>
        <v>1.4969611056106704</v>
      </c>
      <c r="AW363" s="1">
        <f t="shared" si="45"/>
        <v>0.9436139977094542</v>
      </c>
    </row>
    <row r="364" spans="1:49" x14ac:dyDescent="0.2">
      <c r="A364">
        <v>362</v>
      </c>
      <c r="B364" t="s">
        <v>62476</v>
      </c>
      <c r="C364" t="s">
        <v>62475</v>
      </c>
      <c r="F364" t="s">
        <v>62474</v>
      </c>
      <c r="G364" t="s">
        <v>6</v>
      </c>
      <c r="H364" t="s">
        <v>5</v>
      </c>
      <c r="I364" t="s">
        <v>62473</v>
      </c>
      <c r="J364">
        <v>60020251</v>
      </c>
      <c r="K364" t="s">
        <v>62472</v>
      </c>
      <c r="L364" t="s">
        <v>62471</v>
      </c>
      <c r="M364" t="s">
        <v>17</v>
      </c>
      <c r="N364">
        <v>3</v>
      </c>
      <c r="O364" t="s">
        <v>62470</v>
      </c>
      <c r="P364" t="s">
        <v>62469</v>
      </c>
      <c r="Q364" t="s">
        <v>62468</v>
      </c>
      <c r="R364" s="7">
        <v>43435</v>
      </c>
      <c r="S364" s="8">
        <f t="shared" si="40"/>
        <v>2018</v>
      </c>
      <c r="T364" s="8">
        <v>2018</v>
      </c>
      <c r="U364" s="8">
        <f t="shared" si="41"/>
        <v>4</v>
      </c>
      <c r="V364" s="7" t="s">
        <v>54990</v>
      </c>
      <c r="W364" t="s">
        <v>5347</v>
      </c>
      <c r="X364" s="2">
        <v>0.84699999999999998</v>
      </c>
      <c r="Y364" s="6">
        <f t="shared" si="46"/>
        <v>2.2610181255172047E-2</v>
      </c>
      <c r="AA364">
        <v>281522</v>
      </c>
      <c r="AB364">
        <v>12174</v>
      </c>
      <c r="AD364" t="s">
        <v>1</v>
      </c>
      <c r="AE364">
        <v>65</v>
      </c>
      <c r="AF364">
        <v>4</v>
      </c>
      <c r="AH364" t="s">
        <v>62467</v>
      </c>
      <c r="AI364" t="s">
        <v>62466</v>
      </c>
      <c r="AK364" t="s">
        <v>62465</v>
      </c>
      <c r="AL364">
        <v>1</v>
      </c>
      <c r="AM364" s="5">
        <f t="shared" si="42"/>
        <v>0.25</v>
      </c>
      <c r="AN364" s="4">
        <f t="shared" si="47"/>
        <v>3.786444528587656E-4</v>
      </c>
      <c r="AO364" s="3"/>
      <c r="AP364">
        <v>0</v>
      </c>
      <c r="AQ364" t="s">
        <v>3575</v>
      </c>
      <c r="AR364" t="s">
        <v>0</v>
      </c>
      <c r="AS364" t="s">
        <v>3574</v>
      </c>
      <c r="AT364" s="2" t="s">
        <v>7</v>
      </c>
      <c r="AU364" s="1">
        <f t="shared" si="43"/>
        <v>1.5940720214478059</v>
      </c>
      <c r="AV364" s="1">
        <f t="shared" si="44"/>
        <v>1.1494412854015406</v>
      </c>
      <c r="AW364" s="1">
        <f t="shared" si="45"/>
        <v>0.70481054935527498</v>
      </c>
    </row>
    <row r="365" spans="1:49" x14ac:dyDescent="0.2">
      <c r="A365">
        <v>363</v>
      </c>
      <c r="B365" t="s">
        <v>62464</v>
      </c>
      <c r="C365" t="s">
        <v>62463</v>
      </c>
      <c r="F365" t="s">
        <v>62462</v>
      </c>
      <c r="G365" t="s">
        <v>6</v>
      </c>
      <c r="H365" t="s">
        <v>5</v>
      </c>
      <c r="I365" t="s">
        <v>3842</v>
      </c>
      <c r="J365">
        <v>60007056</v>
      </c>
      <c r="K365" t="s">
        <v>50994</v>
      </c>
      <c r="L365" t="s">
        <v>50993</v>
      </c>
      <c r="M365" t="s">
        <v>17</v>
      </c>
      <c r="N365">
        <v>2</v>
      </c>
      <c r="O365" t="s">
        <v>62461</v>
      </c>
      <c r="P365" t="s">
        <v>62460</v>
      </c>
      <c r="Q365" t="s">
        <v>62459</v>
      </c>
      <c r="R365" s="7">
        <v>43435</v>
      </c>
      <c r="S365" s="8">
        <f t="shared" si="40"/>
        <v>2018</v>
      </c>
      <c r="T365" s="8">
        <v>2018</v>
      </c>
      <c r="U365" s="8">
        <f t="shared" si="41"/>
        <v>4</v>
      </c>
      <c r="V365" s="7">
        <v>43435</v>
      </c>
      <c r="W365" t="s">
        <v>3032</v>
      </c>
      <c r="X365" s="2">
        <v>0.88100000000000001</v>
      </c>
      <c r="Y365" s="6">
        <f t="shared" si="46"/>
        <v>2.3517791836843653E-2</v>
      </c>
      <c r="AA365">
        <v>10459243</v>
      </c>
      <c r="AB365">
        <v>17248</v>
      </c>
      <c r="AC365">
        <v>15584143</v>
      </c>
      <c r="AD365" t="s">
        <v>1</v>
      </c>
      <c r="AE365">
        <v>60</v>
      </c>
      <c r="AF365">
        <v>6</v>
      </c>
      <c r="AG365">
        <v>8556436</v>
      </c>
      <c r="AH365" t="s">
        <v>62458</v>
      </c>
      <c r="AI365" t="s">
        <v>62457</v>
      </c>
      <c r="AK365" t="s">
        <v>62456</v>
      </c>
      <c r="AL365">
        <v>6</v>
      </c>
      <c r="AM365" s="5">
        <f t="shared" si="42"/>
        <v>1.5</v>
      </c>
      <c r="AN365" s="4">
        <f t="shared" si="47"/>
        <v>2.2718667171525938E-3</v>
      </c>
      <c r="AO365" s="3"/>
      <c r="AP365">
        <v>0</v>
      </c>
      <c r="AR365" t="s">
        <v>0</v>
      </c>
      <c r="AT365" s="2" t="s">
        <v>7</v>
      </c>
      <c r="AU365" s="1">
        <f t="shared" si="43"/>
        <v>1.7144014300936334</v>
      </c>
      <c r="AV365" s="1">
        <f t="shared" si="44"/>
        <v>1.2894829276998123</v>
      </c>
      <c r="AW365" s="1">
        <f t="shared" si="45"/>
        <v>0.86456442530599109</v>
      </c>
    </row>
    <row r="366" spans="1:49" x14ac:dyDescent="0.2">
      <c r="A366">
        <v>364</v>
      </c>
      <c r="B366" t="s">
        <v>62455</v>
      </c>
      <c r="C366" t="s">
        <v>62454</v>
      </c>
      <c r="F366" t="s">
        <v>62453</v>
      </c>
      <c r="G366" t="s">
        <v>6</v>
      </c>
      <c r="H366" t="s">
        <v>5</v>
      </c>
      <c r="I366" t="s">
        <v>3739</v>
      </c>
      <c r="J366" t="s">
        <v>62452</v>
      </c>
      <c r="K366" t="s">
        <v>62451</v>
      </c>
      <c r="L366" t="s">
        <v>62450</v>
      </c>
      <c r="M366" t="s">
        <v>33</v>
      </c>
      <c r="N366">
        <v>6</v>
      </c>
      <c r="O366" t="s">
        <v>62449</v>
      </c>
      <c r="P366" t="s">
        <v>62448</v>
      </c>
      <c r="Q366" t="s">
        <v>62447</v>
      </c>
      <c r="R366" s="7">
        <v>43435</v>
      </c>
      <c r="S366" s="8">
        <f t="shared" si="40"/>
        <v>2018</v>
      </c>
      <c r="T366" s="8">
        <v>2018</v>
      </c>
      <c r="U366" s="8">
        <f t="shared" si="41"/>
        <v>4</v>
      </c>
      <c r="V366" s="7">
        <v>43435</v>
      </c>
      <c r="W366" t="s">
        <v>3032</v>
      </c>
      <c r="X366" s="2">
        <v>0.88100000000000001</v>
      </c>
      <c r="Y366" s="6">
        <f t="shared" si="46"/>
        <v>2.3517791836843653E-2</v>
      </c>
      <c r="AA366">
        <v>10459243</v>
      </c>
      <c r="AB366">
        <v>17248</v>
      </c>
      <c r="AC366">
        <v>15584143</v>
      </c>
      <c r="AD366" t="s">
        <v>1</v>
      </c>
      <c r="AE366">
        <v>60</v>
      </c>
      <c r="AF366">
        <v>6</v>
      </c>
      <c r="AG366">
        <v>8556434</v>
      </c>
      <c r="AH366" t="s">
        <v>3269</v>
      </c>
      <c r="AI366" t="s">
        <v>62446</v>
      </c>
      <c r="AK366" t="s">
        <v>62445</v>
      </c>
      <c r="AL366">
        <v>2</v>
      </c>
      <c r="AM366" s="5">
        <f t="shared" si="42"/>
        <v>0.5</v>
      </c>
      <c r="AN366" s="4">
        <f t="shared" si="47"/>
        <v>7.572889057175312E-4</v>
      </c>
      <c r="AO366" s="3"/>
      <c r="AP366">
        <v>0</v>
      </c>
      <c r="AR366" t="s">
        <v>0</v>
      </c>
      <c r="AT366" s="2" t="s">
        <v>7</v>
      </c>
      <c r="AU366" s="1">
        <f t="shared" si="43"/>
        <v>1.6689640957505816</v>
      </c>
      <c r="AV366" s="1">
        <f t="shared" si="44"/>
        <v>1.2137540371280591</v>
      </c>
      <c r="AW366" s="1">
        <f t="shared" si="45"/>
        <v>0.75854397850553679</v>
      </c>
    </row>
    <row r="367" spans="1:49" x14ac:dyDescent="0.2">
      <c r="A367">
        <v>365</v>
      </c>
      <c r="B367" t="s">
        <v>62444</v>
      </c>
      <c r="C367" t="s">
        <v>62443</v>
      </c>
      <c r="F367" t="s">
        <v>62442</v>
      </c>
      <c r="G367" t="s">
        <v>6</v>
      </c>
      <c r="H367" t="s">
        <v>5</v>
      </c>
      <c r="I367" t="s">
        <v>62441</v>
      </c>
      <c r="J367" t="s">
        <v>62440</v>
      </c>
      <c r="K367" t="s">
        <v>62439</v>
      </c>
      <c r="L367" t="s">
        <v>62438</v>
      </c>
      <c r="M367" t="s">
        <v>316</v>
      </c>
      <c r="N367">
        <v>3</v>
      </c>
      <c r="O367" t="s">
        <v>62437</v>
      </c>
      <c r="P367" t="s">
        <v>62436</v>
      </c>
      <c r="Q367" t="s">
        <v>62435</v>
      </c>
      <c r="R367" s="7">
        <v>43435</v>
      </c>
      <c r="S367" s="8">
        <f t="shared" si="40"/>
        <v>2018</v>
      </c>
      <c r="T367" s="8">
        <v>2018</v>
      </c>
      <c r="U367" s="8">
        <f t="shared" si="41"/>
        <v>4</v>
      </c>
      <c r="V367" s="7">
        <v>43435</v>
      </c>
      <c r="W367" t="s">
        <v>62367</v>
      </c>
      <c r="X367" s="2">
        <v>0.251</v>
      </c>
      <c r="Y367" s="6">
        <f t="shared" si="46"/>
        <v>6.7003016470462617E-3</v>
      </c>
      <c r="AA367">
        <v>20893191</v>
      </c>
      <c r="AB367">
        <v>21100826382</v>
      </c>
      <c r="AC367">
        <v>23029285</v>
      </c>
      <c r="AD367" t="s">
        <v>1</v>
      </c>
      <c r="AE367">
        <v>7</v>
      </c>
      <c r="AF367">
        <v>4</v>
      </c>
      <c r="AH367" t="s">
        <v>62434</v>
      </c>
      <c r="AI367" t="s">
        <v>62433</v>
      </c>
      <c r="AJ367" t="s">
        <v>62432</v>
      </c>
      <c r="AK367" t="s">
        <v>62431</v>
      </c>
      <c r="AL367">
        <v>2</v>
      </c>
      <c r="AM367" s="5">
        <f t="shared" si="42"/>
        <v>0.5</v>
      </c>
      <c r="AN367" s="4">
        <f t="shared" si="47"/>
        <v>7.572889057175312E-4</v>
      </c>
      <c r="AO367" s="3"/>
      <c r="AP367">
        <v>1</v>
      </c>
      <c r="AR367" t="s">
        <v>0</v>
      </c>
      <c r="AT367" s="2" t="s">
        <v>7</v>
      </c>
      <c r="AU367" s="1">
        <f t="shared" si="43"/>
        <v>0.49173978246476424</v>
      </c>
      <c r="AV367" s="1">
        <f t="shared" si="44"/>
        <v>0.37287952763818966</v>
      </c>
      <c r="AW367" s="1">
        <f t="shared" si="45"/>
        <v>0.25401927281161502</v>
      </c>
    </row>
    <row r="368" spans="1:49" x14ac:dyDescent="0.2">
      <c r="A368">
        <v>366</v>
      </c>
      <c r="B368" t="s">
        <v>62430</v>
      </c>
      <c r="C368" t="s">
        <v>62429</v>
      </c>
      <c r="F368" t="s">
        <v>62428</v>
      </c>
      <c r="G368" t="s">
        <v>6</v>
      </c>
      <c r="H368" t="s">
        <v>5</v>
      </c>
      <c r="I368" t="s">
        <v>1257</v>
      </c>
      <c r="J368">
        <v>60028891</v>
      </c>
      <c r="K368" t="s">
        <v>688</v>
      </c>
      <c r="L368" t="s">
        <v>286</v>
      </c>
      <c r="M368" t="s">
        <v>54</v>
      </c>
      <c r="N368">
        <v>1</v>
      </c>
      <c r="O368" t="s">
        <v>62427</v>
      </c>
      <c r="P368">
        <v>56532096300</v>
      </c>
      <c r="Q368">
        <v>60028891</v>
      </c>
      <c r="R368" s="7">
        <v>43435</v>
      </c>
      <c r="S368" s="8">
        <f t="shared" si="40"/>
        <v>2018</v>
      </c>
      <c r="T368" s="8">
        <v>2018</v>
      </c>
      <c r="U368" s="8">
        <f t="shared" si="41"/>
        <v>4</v>
      </c>
      <c r="V368" s="7">
        <v>43435</v>
      </c>
      <c r="W368" t="s">
        <v>5243</v>
      </c>
      <c r="X368" s="2">
        <v>0.39800000000000002</v>
      </c>
      <c r="Y368" s="6">
        <f t="shared" si="46"/>
        <v>1.0624382691332319E-2</v>
      </c>
      <c r="AA368" t="s">
        <v>5242</v>
      </c>
      <c r="AB368">
        <v>26771</v>
      </c>
      <c r="AC368" t="s">
        <v>5241</v>
      </c>
      <c r="AD368" t="s">
        <v>1</v>
      </c>
      <c r="AE368">
        <v>363</v>
      </c>
      <c r="AF368">
        <v>12</v>
      </c>
      <c r="AG368">
        <v>261</v>
      </c>
      <c r="AI368" t="s">
        <v>62426</v>
      </c>
      <c r="AJ368" t="s">
        <v>62425</v>
      </c>
      <c r="AK368" t="s">
        <v>62424</v>
      </c>
      <c r="AL368">
        <v>0</v>
      </c>
      <c r="AM368" s="5">
        <f t="shared" si="42"/>
        <v>0</v>
      </c>
      <c r="AN368" s="4">
        <f t="shared" si="47"/>
        <v>0</v>
      </c>
      <c r="AO368" s="3"/>
      <c r="AP368">
        <v>0</v>
      </c>
      <c r="AR368" t="s">
        <v>0</v>
      </c>
      <c r="AT368" s="2">
        <v>1.83</v>
      </c>
      <c r="AU368" s="1">
        <f t="shared" si="43"/>
        <v>0.74370678839326232</v>
      </c>
      <c r="AV368" s="1">
        <f t="shared" si="44"/>
        <v>0.53121913456661596</v>
      </c>
      <c r="AW368" s="1">
        <f t="shared" si="45"/>
        <v>0.3187314807399696</v>
      </c>
    </row>
    <row r="369" spans="1:49" x14ac:dyDescent="0.2">
      <c r="A369">
        <v>367</v>
      </c>
      <c r="B369" t="s">
        <v>62423</v>
      </c>
      <c r="C369" t="s">
        <v>62422</v>
      </c>
      <c r="F369" t="s">
        <v>62421</v>
      </c>
      <c r="G369" t="s">
        <v>6</v>
      </c>
      <c r="H369" t="s">
        <v>5</v>
      </c>
      <c r="I369" t="s">
        <v>62420</v>
      </c>
      <c r="J369" t="s">
        <v>62419</v>
      </c>
      <c r="K369" t="s">
        <v>62418</v>
      </c>
      <c r="L369" t="s">
        <v>62417</v>
      </c>
      <c r="M369" t="s">
        <v>62416</v>
      </c>
      <c r="N369">
        <v>4</v>
      </c>
      <c r="O369" t="s">
        <v>62415</v>
      </c>
      <c r="P369" t="s">
        <v>62414</v>
      </c>
      <c r="Q369" t="s">
        <v>62413</v>
      </c>
      <c r="R369" s="7">
        <v>43435</v>
      </c>
      <c r="S369" s="8">
        <f t="shared" si="40"/>
        <v>2018</v>
      </c>
      <c r="T369" s="8">
        <v>2018</v>
      </c>
      <c r="U369" s="8">
        <f t="shared" si="41"/>
        <v>4</v>
      </c>
      <c r="V369" s="7">
        <v>43435</v>
      </c>
      <c r="W369" t="s">
        <v>2697</v>
      </c>
      <c r="X369" s="2">
        <v>2.3759999999999999</v>
      </c>
      <c r="Y369" s="6">
        <f t="shared" si="46"/>
        <v>6.3425963001521576E-2</v>
      </c>
      <c r="AA369" t="s">
        <v>2696</v>
      </c>
      <c r="AB369">
        <v>26765</v>
      </c>
      <c r="AC369">
        <v>15384357</v>
      </c>
      <c r="AD369" t="s">
        <v>1</v>
      </c>
      <c r="AE369">
        <v>868</v>
      </c>
      <c r="AF369">
        <v>2</v>
      </c>
      <c r="AG369">
        <v>97</v>
      </c>
      <c r="AI369" t="s">
        <v>62412</v>
      </c>
      <c r="AJ369" t="s">
        <v>62411</v>
      </c>
      <c r="AK369" t="s">
        <v>62410</v>
      </c>
      <c r="AL369">
        <v>15</v>
      </c>
      <c r="AM369" s="5">
        <f t="shared" si="42"/>
        <v>3.75</v>
      </c>
      <c r="AN369" s="4">
        <f t="shared" si="47"/>
        <v>5.6796667928814843E-3</v>
      </c>
      <c r="AO369" s="3"/>
      <c r="AP369">
        <v>1</v>
      </c>
      <c r="AQ369" t="s">
        <v>49</v>
      </c>
      <c r="AR369">
        <v>4159</v>
      </c>
      <c r="AS369" t="s">
        <v>62409</v>
      </c>
      <c r="AT369" s="2">
        <v>5.8739999999999997</v>
      </c>
      <c r="AU369" s="1">
        <f t="shared" si="43"/>
        <v>4.6102074138929545</v>
      </c>
      <c r="AV369" s="1">
        <f t="shared" si="44"/>
        <v>3.4552814897201531</v>
      </c>
      <c r="AW369" s="1">
        <f t="shared" si="45"/>
        <v>2.3003555655473509</v>
      </c>
    </row>
    <row r="370" spans="1:49" x14ac:dyDescent="0.2">
      <c r="A370">
        <v>368</v>
      </c>
      <c r="B370" t="s">
        <v>62408</v>
      </c>
      <c r="C370" t="s">
        <v>62407</v>
      </c>
      <c r="F370" t="s">
        <v>62406</v>
      </c>
      <c r="G370" t="s">
        <v>6</v>
      </c>
      <c r="H370" t="s">
        <v>5</v>
      </c>
      <c r="I370" t="s">
        <v>456</v>
      </c>
      <c r="J370" t="s">
        <v>4510</v>
      </c>
      <c r="K370" t="s">
        <v>4509</v>
      </c>
      <c r="L370" t="s">
        <v>3073</v>
      </c>
      <c r="M370" t="s">
        <v>300</v>
      </c>
      <c r="N370">
        <v>3</v>
      </c>
      <c r="O370" t="s">
        <v>62405</v>
      </c>
      <c r="P370" t="s">
        <v>62404</v>
      </c>
      <c r="Q370" t="s">
        <v>62403</v>
      </c>
      <c r="R370" s="7">
        <v>43435</v>
      </c>
      <c r="S370" s="8">
        <f t="shared" si="40"/>
        <v>2018</v>
      </c>
      <c r="T370" s="8">
        <v>2018</v>
      </c>
      <c r="U370" s="8">
        <f t="shared" si="41"/>
        <v>4</v>
      </c>
      <c r="V370" s="7">
        <v>43435</v>
      </c>
      <c r="W370" t="s">
        <v>54069</v>
      </c>
      <c r="X370" s="2">
        <v>0.46100000000000002</v>
      </c>
      <c r="Y370" s="6">
        <f t="shared" si="46"/>
        <v>1.2306131710312059E-2</v>
      </c>
      <c r="AA370">
        <v>16871472</v>
      </c>
      <c r="AB370">
        <v>18202</v>
      </c>
      <c r="AC370">
        <v>16871499</v>
      </c>
      <c r="AD370" t="s">
        <v>1</v>
      </c>
      <c r="AE370">
        <v>2018</v>
      </c>
      <c r="AF370">
        <v>1</v>
      </c>
      <c r="AG370">
        <v>275</v>
      </c>
      <c r="AI370" t="s">
        <v>62402</v>
      </c>
      <c r="AJ370" t="s">
        <v>62401</v>
      </c>
      <c r="AK370" t="s">
        <v>62400</v>
      </c>
      <c r="AL370">
        <v>0</v>
      </c>
      <c r="AM370" s="5">
        <f t="shared" si="42"/>
        <v>0</v>
      </c>
      <c r="AN370" s="4">
        <f t="shared" si="47"/>
        <v>0</v>
      </c>
      <c r="AO370" s="3"/>
      <c r="AP370">
        <v>1</v>
      </c>
      <c r="AR370" t="s">
        <v>62399</v>
      </c>
      <c r="AS370" t="s">
        <v>5080</v>
      </c>
      <c r="AT370" s="2" t="s">
        <v>7</v>
      </c>
      <c r="AU370" s="1">
        <f t="shared" si="43"/>
        <v>0.86142921972184405</v>
      </c>
      <c r="AV370" s="1">
        <f t="shared" si="44"/>
        <v>0.61530658551560291</v>
      </c>
      <c r="AW370" s="1">
        <f t="shared" si="45"/>
        <v>0.36918395130936177</v>
      </c>
    </row>
    <row r="371" spans="1:49" x14ac:dyDescent="0.2">
      <c r="A371">
        <v>369</v>
      </c>
      <c r="B371" t="s">
        <v>62398</v>
      </c>
      <c r="C371" t="s">
        <v>62397</v>
      </c>
      <c r="F371" t="s">
        <v>62396</v>
      </c>
      <c r="G371" t="s">
        <v>6</v>
      </c>
      <c r="H371" t="s">
        <v>5</v>
      </c>
      <c r="I371" t="s">
        <v>62395</v>
      </c>
      <c r="J371">
        <v>60012684</v>
      </c>
      <c r="K371" t="s">
        <v>62394</v>
      </c>
      <c r="L371" t="s">
        <v>62393</v>
      </c>
      <c r="M371" t="s">
        <v>140</v>
      </c>
      <c r="N371">
        <v>5</v>
      </c>
      <c r="O371" t="s">
        <v>62392</v>
      </c>
      <c r="P371" t="s">
        <v>62391</v>
      </c>
      <c r="Q371" t="s">
        <v>62390</v>
      </c>
      <c r="R371" s="7">
        <v>43435</v>
      </c>
      <c r="S371" s="8">
        <f t="shared" si="40"/>
        <v>2018</v>
      </c>
      <c r="T371" s="8">
        <v>2018</v>
      </c>
      <c r="U371" s="8">
        <f t="shared" si="41"/>
        <v>4</v>
      </c>
      <c r="V371" s="7">
        <v>43435</v>
      </c>
      <c r="W371" t="s">
        <v>4396</v>
      </c>
      <c r="X371" s="2">
        <v>0.67400000000000004</v>
      </c>
      <c r="Y371" s="6">
        <f t="shared" si="46"/>
        <v>1.799204506019594E-2</v>
      </c>
      <c r="AA371">
        <v>15986446</v>
      </c>
      <c r="AB371">
        <v>25479</v>
      </c>
      <c r="AC371">
        <v>20054092</v>
      </c>
      <c r="AD371" t="s">
        <v>1</v>
      </c>
      <c r="AE371">
        <v>16</v>
      </c>
      <c r="AF371">
        <v>6</v>
      </c>
      <c r="AH371" t="s">
        <v>62389</v>
      </c>
      <c r="AI371" t="s">
        <v>62388</v>
      </c>
      <c r="AJ371" t="s">
        <v>62387</v>
      </c>
      <c r="AK371" t="s">
        <v>62386</v>
      </c>
      <c r="AL371">
        <v>21</v>
      </c>
      <c r="AM371" s="5">
        <f t="shared" si="42"/>
        <v>5.25</v>
      </c>
      <c r="AN371" s="4">
        <f t="shared" si="47"/>
        <v>7.9515335100340777E-3</v>
      </c>
      <c r="AO371" s="3"/>
      <c r="AP371">
        <v>0</v>
      </c>
      <c r="AR371" t="s">
        <v>0</v>
      </c>
      <c r="AT371" s="2" t="s">
        <v>7</v>
      </c>
      <c r="AU371" s="1">
        <f t="shared" si="43"/>
        <v>1.4979891595147381</v>
      </c>
      <c r="AV371" s="1">
        <f t="shared" si="44"/>
        <v>1.297178928511501</v>
      </c>
      <c r="AW371" s="1">
        <f t="shared" si="45"/>
        <v>1.0963686975082636</v>
      </c>
    </row>
    <row r="372" spans="1:49" x14ac:dyDescent="0.2">
      <c r="A372">
        <v>370</v>
      </c>
      <c r="B372" t="s">
        <v>62385</v>
      </c>
      <c r="C372" t="s">
        <v>62384</v>
      </c>
      <c r="F372" t="s">
        <v>62383</v>
      </c>
      <c r="G372" t="s">
        <v>6</v>
      </c>
      <c r="H372" t="s">
        <v>5</v>
      </c>
      <c r="I372" t="s">
        <v>62382</v>
      </c>
      <c r="J372">
        <v>60010892</v>
      </c>
      <c r="K372" t="s">
        <v>3158</v>
      </c>
      <c r="L372" t="s">
        <v>1200</v>
      </c>
      <c r="M372" t="s">
        <v>59</v>
      </c>
      <c r="N372">
        <v>2</v>
      </c>
      <c r="O372" t="s">
        <v>62381</v>
      </c>
      <c r="P372" t="s">
        <v>62380</v>
      </c>
      <c r="Q372" t="s">
        <v>62379</v>
      </c>
      <c r="R372" s="7">
        <v>43435</v>
      </c>
      <c r="S372" s="8">
        <f t="shared" si="40"/>
        <v>2018</v>
      </c>
      <c r="T372" s="8">
        <v>2018</v>
      </c>
      <c r="U372" s="8">
        <f t="shared" si="41"/>
        <v>4</v>
      </c>
      <c r="V372" s="7">
        <v>43435</v>
      </c>
      <c r="W372" t="s">
        <v>3157</v>
      </c>
      <c r="X372" s="2">
        <v>0.317</v>
      </c>
      <c r="Y372" s="6">
        <f t="shared" si="46"/>
        <v>8.4621339526440836E-3</v>
      </c>
      <c r="AA372">
        <v>10648887</v>
      </c>
      <c r="AB372">
        <v>144737</v>
      </c>
      <c r="AC372">
        <v>15739228</v>
      </c>
      <c r="AD372" t="s">
        <v>1</v>
      </c>
      <c r="AE372">
        <v>61</v>
      </c>
      <c r="AF372">
        <v>8</v>
      </c>
      <c r="AH372" t="s">
        <v>62378</v>
      </c>
      <c r="AI372" t="s">
        <v>62377</v>
      </c>
      <c r="AJ372" t="s">
        <v>62376</v>
      </c>
      <c r="AK372" t="s">
        <v>62375</v>
      </c>
      <c r="AL372">
        <v>1</v>
      </c>
      <c r="AM372" s="5">
        <f t="shared" si="42"/>
        <v>0.25</v>
      </c>
      <c r="AN372" s="4">
        <f t="shared" si="47"/>
        <v>3.786444528587656E-4</v>
      </c>
      <c r="AO372" s="3"/>
      <c r="AP372">
        <v>0</v>
      </c>
      <c r="AQ372" t="s">
        <v>1740</v>
      </c>
      <c r="AR372" t="s">
        <v>3155</v>
      </c>
      <c r="AS372" t="s">
        <v>1739</v>
      </c>
      <c r="AT372" s="2">
        <v>0.66400000000000003</v>
      </c>
      <c r="AU372" s="1">
        <f t="shared" si="43"/>
        <v>0.60370871027084871</v>
      </c>
      <c r="AV372" s="1">
        <f t="shared" si="44"/>
        <v>0.44203892027514247</v>
      </c>
      <c r="AW372" s="1">
        <f t="shared" si="45"/>
        <v>0.28036913027943611</v>
      </c>
    </row>
    <row r="373" spans="1:49" x14ac:dyDescent="0.2">
      <c r="A373">
        <v>371</v>
      </c>
      <c r="B373" t="s">
        <v>62374</v>
      </c>
      <c r="C373" t="s">
        <v>62373</v>
      </c>
      <c r="F373" t="s">
        <v>62372</v>
      </c>
      <c r="G373" t="s">
        <v>6</v>
      </c>
      <c r="H373" t="s">
        <v>5</v>
      </c>
      <c r="I373" t="s">
        <v>62371</v>
      </c>
      <c r="J373">
        <v>60090656</v>
      </c>
      <c r="K373" t="s">
        <v>1722</v>
      </c>
      <c r="L373" t="s">
        <v>1724</v>
      </c>
      <c r="M373" t="s">
        <v>758</v>
      </c>
      <c r="N373">
        <v>5</v>
      </c>
      <c r="O373" t="s">
        <v>62370</v>
      </c>
      <c r="P373" t="s">
        <v>62369</v>
      </c>
      <c r="Q373" t="s">
        <v>62368</v>
      </c>
      <c r="R373" s="7">
        <v>43435</v>
      </c>
      <c r="S373" s="8">
        <f t="shared" si="40"/>
        <v>2018</v>
      </c>
      <c r="T373" s="8">
        <v>2018</v>
      </c>
      <c r="U373" s="8">
        <f t="shared" si="41"/>
        <v>4</v>
      </c>
      <c r="V373" s="7">
        <v>43435</v>
      </c>
      <c r="W373" t="s">
        <v>62367</v>
      </c>
      <c r="X373" s="2">
        <v>0.251</v>
      </c>
      <c r="Y373" s="6">
        <f t="shared" si="46"/>
        <v>6.7003016470462617E-3</v>
      </c>
      <c r="AA373">
        <v>20893191</v>
      </c>
      <c r="AB373">
        <v>21100826382</v>
      </c>
      <c r="AC373">
        <v>23029285</v>
      </c>
      <c r="AD373" t="s">
        <v>1</v>
      </c>
      <c r="AE373">
        <v>7</v>
      </c>
      <c r="AF373">
        <v>4</v>
      </c>
      <c r="AH373" t="s">
        <v>62366</v>
      </c>
      <c r="AI373" t="s">
        <v>62365</v>
      </c>
      <c r="AJ373" t="s">
        <v>62364</v>
      </c>
      <c r="AK373" t="s">
        <v>62363</v>
      </c>
      <c r="AL373">
        <v>6</v>
      </c>
      <c r="AM373" s="5">
        <f t="shared" si="42"/>
        <v>1.5</v>
      </c>
      <c r="AN373" s="4">
        <f t="shared" si="47"/>
        <v>2.2718667171525938E-3</v>
      </c>
      <c r="AO373" s="3"/>
      <c r="AP373">
        <v>1</v>
      </c>
      <c r="AQ373" t="s">
        <v>1723</v>
      </c>
      <c r="AR373" t="s">
        <v>62362</v>
      </c>
      <c r="AS373" t="s">
        <v>1722</v>
      </c>
      <c r="AT373" s="2" t="s">
        <v>7</v>
      </c>
      <c r="AU373" s="1">
        <f t="shared" si="43"/>
        <v>0.5371771168078161</v>
      </c>
      <c r="AV373" s="1">
        <f t="shared" si="44"/>
        <v>0.44860841820994279</v>
      </c>
      <c r="AW373" s="1">
        <f t="shared" si="45"/>
        <v>0.36003971961206938</v>
      </c>
    </row>
    <row r="374" spans="1:49" x14ac:dyDescent="0.2">
      <c r="A374">
        <v>372</v>
      </c>
      <c r="B374" t="s">
        <v>62361</v>
      </c>
      <c r="C374" t="s">
        <v>62360</v>
      </c>
      <c r="E374">
        <v>30486422</v>
      </c>
      <c r="F374" t="s">
        <v>62359</v>
      </c>
      <c r="G374" t="s">
        <v>6</v>
      </c>
      <c r="H374" t="s">
        <v>5</v>
      </c>
      <c r="I374" t="s">
        <v>220</v>
      </c>
      <c r="J374" t="s">
        <v>62358</v>
      </c>
      <c r="K374" t="s">
        <v>62357</v>
      </c>
      <c r="L374" t="s">
        <v>256</v>
      </c>
      <c r="M374" t="s">
        <v>215</v>
      </c>
      <c r="N374">
        <v>5</v>
      </c>
      <c r="O374" t="s">
        <v>62356</v>
      </c>
      <c r="P374" t="s">
        <v>62355</v>
      </c>
      <c r="Q374" t="s">
        <v>62354</v>
      </c>
      <c r="R374" s="7">
        <v>43435</v>
      </c>
      <c r="S374" s="8">
        <f t="shared" si="40"/>
        <v>2018</v>
      </c>
      <c r="T374" s="8">
        <v>2018</v>
      </c>
      <c r="U374" s="8">
        <f t="shared" si="41"/>
        <v>4</v>
      </c>
      <c r="V374" s="7">
        <v>43435</v>
      </c>
      <c r="W374" t="s">
        <v>788</v>
      </c>
      <c r="X374" s="2">
        <v>0.63600000000000001</v>
      </c>
      <c r="Y374" s="6">
        <f t="shared" si="46"/>
        <v>1.6977656763033557E-2</v>
      </c>
      <c r="AA374">
        <v>14248220</v>
      </c>
      <c r="AB374">
        <v>130124</v>
      </c>
      <c r="AD374" t="s">
        <v>1</v>
      </c>
      <c r="AE374">
        <v>18</v>
      </c>
      <c r="AF374">
        <v>12</v>
      </c>
      <c r="AG374">
        <v>4161</v>
      </c>
      <c r="AI374" t="s">
        <v>62353</v>
      </c>
      <c r="AJ374" t="s">
        <v>62352</v>
      </c>
      <c r="AK374" t="s">
        <v>62351</v>
      </c>
      <c r="AL374">
        <v>6</v>
      </c>
      <c r="AM374" s="5">
        <f t="shared" si="42"/>
        <v>1.5</v>
      </c>
      <c r="AN374" s="4">
        <f t="shared" si="47"/>
        <v>2.2718667171525938E-3</v>
      </c>
      <c r="AO374" s="3"/>
      <c r="AP374">
        <v>1</v>
      </c>
      <c r="AQ374" t="s">
        <v>49</v>
      </c>
      <c r="AR374">
        <v>61503405</v>
      </c>
      <c r="AS374" t="s">
        <v>48</v>
      </c>
      <c r="AT374" s="2" t="s">
        <v>7</v>
      </c>
      <c r="AU374" s="1">
        <f t="shared" si="43"/>
        <v>1.2565919749269268</v>
      </c>
      <c r="AV374" s="1">
        <f t="shared" si="44"/>
        <v>0.96247617400930763</v>
      </c>
      <c r="AW374" s="1">
        <f t="shared" si="45"/>
        <v>0.66836037309168828</v>
      </c>
    </row>
    <row r="375" spans="1:49" x14ac:dyDescent="0.2">
      <c r="A375">
        <v>373</v>
      </c>
      <c r="B375" t="s">
        <v>62350</v>
      </c>
      <c r="C375" t="s">
        <v>62349</v>
      </c>
      <c r="E375">
        <v>30487395</v>
      </c>
      <c r="F375" t="s">
        <v>62348</v>
      </c>
      <c r="G375" t="s">
        <v>6</v>
      </c>
      <c r="H375" t="s">
        <v>5</v>
      </c>
      <c r="I375" t="s">
        <v>13124</v>
      </c>
      <c r="J375" t="s">
        <v>2764</v>
      </c>
      <c r="K375" t="s">
        <v>2763</v>
      </c>
      <c r="L375" t="s">
        <v>2762</v>
      </c>
      <c r="M375" t="s">
        <v>429</v>
      </c>
      <c r="N375">
        <v>5</v>
      </c>
      <c r="O375" t="s">
        <v>62347</v>
      </c>
      <c r="P375" t="s">
        <v>62346</v>
      </c>
      <c r="Q375" t="s">
        <v>62345</v>
      </c>
      <c r="R375" s="7">
        <v>43435</v>
      </c>
      <c r="S375" s="8">
        <f t="shared" si="40"/>
        <v>2018</v>
      </c>
      <c r="T375" s="8">
        <v>2018</v>
      </c>
      <c r="U375" s="8">
        <f t="shared" si="41"/>
        <v>4</v>
      </c>
      <c r="V375" s="7">
        <v>43435</v>
      </c>
      <c r="W375" t="s">
        <v>788</v>
      </c>
      <c r="X375" s="2">
        <v>0.63600000000000001</v>
      </c>
      <c r="Y375" s="6">
        <f t="shared" si="46"/>
        <v>1.6977656763033557E-2</v>
      </c>
      <c r="AA375">
        <v>14248220</v>
      </c>
      <c r="AB375">
        <v>130124</v>
      </c>
      <c r="AD375" t="s">
        <v>1</v>
      </c>
      <c r="AE375">
        <v>18</v>
      </c>
      <c r="AF375">
        <v>12</v>
      </c>
      <c r="AG375">
        <v>4171</v>
      </c>
      <c r="AI375" t="s">
        <v>62344</v>
      </c>
      <c r="AJ375" t="s">
        <v>62343</v>
      </c>
      <c r="AK375" t="s">
        <v>62342</v>
      </c>
      <c r="AL375">
        <v>4</v>
      </c>
      <c r="AM375" s="5">
        <f t="shared" si="42"/>
        <v>1</v>
      </c>
      <c r="AN375" s="4">
        <f t="shared" si="47"/>
        <v>1.5145778114350624E-3</v>
      </c>
      <c r="AO375" s="3"/>
      <c r="AP375">
        <v>1</v>
      </c>
      <c r="AQ375" t="s">
        <v>428</v>
      </c>
      <c r="AR375" t="s">
        <v>4488</v>
      </c>
      <c r="AS375" t="s">
        <v>426</v>
      </c>
      <c r="AT375" s="2" t="s">
        <v>7</v>
      </c>
      <c r="AU375" s="1">
        <f t="shared" si="43"/>
        <v>1.2338733077554009</v>
      </c>
      <c r="AV375" s="1">
        <f t="shared" si="44"/>
        <v>0.92461172872343089</v>
      </c>
      <c r="AW375" s="1">
        <f t="shared" si="45"/>
        <v>0.61535014969146107</v>
      </c>
    </row>
    <row r="376" spans="1:49" x14ac:dyDescent="0.2">
      <c r="A376">
        <v>374</v>
      </c>
      <c r="B376" t="s">
        <v>62341</v>
      </c>
      <c r="C376" t="s">
        <v>62340</v>
      </c>
      <c r="E376">
        <v>30486376</v>
      </c>
      <c r="F376" t="s">
        <v>62339</v>
      </c>
      <c r="G376" t="s">
        <v>6</v>
      </c>
      <c r="H376" t="s">
        <v>5</v>
      </c>
      <c r="I376" t="s">
        <v>62338</v>
      </c>
      <c r="J376" t="s">
        <v>62337</v>
      </c>
      <c r="K376" t="s">
        <v>62336</v>
      </c>
      <c r="L376" t="s">
        <v>62335</v>
      </c>
      <c r="M376" t="s">
        <v>37306</v>
      </c>
      <c r="N376">
        <v>8</v>
      </c>
      <c r="O376" t="s">
        <v>62334</v>
      </c>
      <c r="P376" t="s">
        <v>62333</v>
      </c>
      <c r="Q376" t="s">
        <v>62332</v>
      </c>
      <c r="R376" s="7">
        <v>43435</v>
      </c>
      <c r="S376" s="8">
        <f t="shared" si="40"/>
        <v>2018</v>
      </c>
      <c r="T376" s="8">
        <v>2018</v>
      </c>
      <c r="U376" s="8">
        <f t="shared" si="41"/>
        <v>4</v>
      </c>
      <c r="V376" s="7">
        <v>43435</v>
      </c>
      <c r="W376" t="s">
        <v>788</v>
      </c>
      <c r="X376" s="2">
        <v>0.63600000000000001</v>
      </c>
      <c r="Y376" s="6">
        <f t="shared" si="46"/>
        <v>1.6977656763033557E-2</v>
      </c>
      <c r="AA376">
        <v>14248220</v>
      </c>
      <c r="AB376">
        <v>130124</v>
      </c>
      <c r="AD376" t="s">
        <v>1</v>
      </c>
      <c r="AE376">
        <v>18</v>
      </c>
      <c r="AF376">
        <v>12</v>
      </c>
      <c r="AG376">
        <v>4155</v>
      </c>
      <c r="AI376" t="s">
        <v>62331</v>
      </c>
      <c r="AJ376" t="s">
        <v>62330</v>
      </c>
      <c r="AK376" t="s">
        <v>62329</v>
      </c>
      <c r="AL376">
        <v>11</v>
      </c>
      <c r="AM376" s="5">
        <f t="shared" si="42"/>
        <v>2.75</v>
      </c>
      <c r="AN376" s="4">
        <f t="shared" si="47"/>
        <v>4.1650889814464215E-3</v>
      </c>
      <c r="AO376" s="3"/>
      <c r="AP376">
        <v>1</v>
      </c>
      <c r="AQ376" t="s">
        <v>1148</v>
      </c>
      <c r="AR376" t="s">
        <v>62328</v>
      </c>
      <c r="AS376" t="s">
        <v>1147</v>
      </c>
      <c r="AT376" s="2" t="s">
        <v>7</v>
      </c>
      <c r="AU376" s="1">
        <f t="shared" si="43"/>
        <v>1.3133886428557415</v>
      </c>
      <c r="AV376" s="1">
        <f t="shared" si="44"/>
        <v>1.057137287223999</v>
      </c>
      <c r="AW376" s="1">
        <f t="shared" si="45"/>
        <v>0.80088593159225629</v>
      </c>
    </row>
    <row r="377" spans="1:49" x14ac:dyDescent="0.2">
      <c r="A377">
        <v>375</v>
      </c>
      <c r="B377" t="s">
        <v>62327</v>
      </c>
      <c r="C377" t="s">
        <v>62326</v>
      </c>
      <c r="F377" t="s">
        <v>62325</v>
      </c>
      <c r="G377" t="s">
        <v>6</v>
      </c>
      <c r="H377" t="s">
        <v>5</v>
      </c>
      <c r="I377" t="s">
        <v>2618</v>
      </c>
      <c r="J377" t="s">
        <v>62324</v>
      </c>
      <c r="K377" t="s">
        <v>62323</v>
      </c>
      <c r="L377" t="s">
        <v>1741</v>
      </c>
      <c r="M377" t="s">
        <v>62322</v>
      </c>
      <c r="N377">
        <v>4</v>
      </c>
      <c r="O377" t="s">
        <v>62321</v>
      </c>
      <c r="P377" t="s">
        <v>62320</v>
      </c>
      <c r="Q377" t="s">
        <v>62319</v>
      </c>
      <c r="R377" s="7">
        <v>43435</v>
      </c>
      <c r="S377" s="8">
        <f t="shared" si="40"/>
        <v>2018</v>
      </c>
      <c r="T377" s="8">
        <v>2018</v>
      </c>
      <c r="U377" s="8">
        <f t="shared" si="41"/>
        <v>4</v>
      </c>
      <c r="V377" s="7">
        <v>43435</v>
      </c>
      <c r="W377" t="s">
        <v>57539</v>
      </c>
      <c r="X377" s="2">
        <v>6.1040000000000001</v>
      </c>
      <c r="Y377" s="6">
        <f t="shared" si="46"/>
        <v>0.16294279383892582</v>
      </c>
      <c r="AA377">
        <v>20955545</v>
      </c>
      <c r="AB377">
        <v>21100278313</v>
      </c>
      <c r="AC377">
        <v>20477538</v>
      </c>
      <c r="AD377" t="s">
        <v>1</v>
      </c>
      <c r="AE377">
        <v>7</v>
      </c>
      <c r="AF377">
        <v>1</v>
      </c>
      <c r="AG377">
        <v>96</v>
      </c>
      <c r="AI377" t="s">
        <v>62318</v>
      </c>
      <c r="AK377" t="s">
        <v>62317</v>
      </c>
      <c r="AL377">
        <v>52</v>
      </c>
      <c r="AM377" s="5">
        <f t="shared" si="42"/>
        <v>13</v>
      </c>
      <c r="AN377" s="4">
        <f t="shared" si="47"/>
        <v>1.9689511548655812E-2</v>
      </c>
      <c r="AO377" s="3"/>
      <c r="AP377">
        <v>1</v>
      </c>
      <c r="AQ377" t="s">
        <v>507</v>
      </c>
      <c r="AR377" t="s">
        <v>62316</v>
      </c>
      <c r="AS377" t="s">
        <v>506</v>
      </c>
      <c r="AT377" s="2" t="s">
        <v>7</v>
      </c>
      <c r="AU377" s="1">
        <f t="shared" si="43"/>
        <v>11.996680915184481</v>
      </c>
      <c r="AV377" s="1">
        <f t="shared" si="44"/>
        <v>9.1316152693790809</v>
      </c>
      <c r="AW377" s="1">
        <f t="shared" si="45"/>
        <v>6.2665496235736811</v>
      </c>
    </row>
    <row r="378" spans="1:49" x14ac:dyDescent="0.2">
      <c r="A378">
        <v>376</v>
      </c>
      <c r="B378" t="s">
        <v>62315</v>
      </c>
      <c r="C378" t="s">
        <v>62314</v>
      </c>
      <c r="F378" t="s">
        <v>62313</v>
      </c>
      <c r="G378" t="s">
        <v>6</v>
      </c>
      <c r="H378" t="s">
        <v>5</v>
      </c>
      <c r="I378" t="s">
        <v>62312</v>
      </c>
      <c r="J378">
        <v>60101699</v>
      </c>
      <c r="K378" t="s">
        <v>62311</v>
      </c>
      <c r="L378" t="s">
        <v>844</v>
      </c>
      <c r="M378" t="s">
        <v>378</v>
      </c>
      <c r="N378">
        <v>2</v>
      </c>
      <c r="O378" t="s">
        <v>62310</v>
      </c>
      <c r="P378" t="s">
        <v>62309</v>
      </c>
      <c r="Q378" t="s">
        <v>62308</v>
      </c>
      <c r="R378" s="7">
        <v>43435</v>
      </c>
      <c r="S378" s="8">
        <f t="shared" si="40"/>
        <v>2018</v>
      </c>
      <c r="T378" s="8">
        <v>2018</v>
      </c>
      <c r="U378" s="8">
        <f t="shared" si="41"/>
        <v>4</v>
      </c>
      <c r="V378" s="7">
        <v>43435</v>
      </c>
      <c r="W378" t="s">
        <v>840</v>
      </c>
      <c r="X378" s="2">
        <v>0.21099999999999999</v>
      </c>
      <c r="Y378" s="6">
        <f t="shared" si="46"/>
        <v>5.6325244921384904E-3</v>
      </c>
      <c r="AA378">
        <v>9168516</v>
      </c>
      <c r="AB378">
        <v>18936</v>
      </c>
      <c r="AC378">
        <v>17451345</v>
      </c>
      <c r="AD378" t="s">
        <v>1</v>
      </c>
      <c r="AE378" t="s">
        <v>839</v>
      </c>
      <c r="AF378">
        <v>12</v>
      </c>
      <c r="AH378" t="s">
        <v>62307</v>
      </c>
      <c r="AI378" t="s">
        <v>62306</v>
      </c>
      <c r="AJ378" t="s">
        <v>62305</v>
      </c>
      <c r="AK378" t="s">
        <v>62304</v>
      </c>
      <c r="AL378">
        <v>1</v>
      </c>
      <c r="AM378" s="5">
        <f t="shared" si="42"/>
        <v>0.25</v>
      </c>
      <c r="AN378" s="4">
        <f t="shared" si="47"/>
        <v>3.786444528587656E-4</v>
      </c>
      <c r="AO378" s="3"/>
      <c r="AP378">
        <v>0</v>
      </c>
      <c r="AR378" t="s">
        <v>0</v>
      </c>
      <c r="AT378" s="2">
        <v>0.52500000000000002</v>
      </c>
      <c r="AU378" s="1">
        <f t="shared" si="43"/>
        <v>0.40563604803545722</v>
      </c>
      <c r="AV378" s="1">
        <f t="shared" si="44"/>
        <v>0.3005584472498628</v>
      </c>
      <c r="AW378" s="1">
        <f t="shared" si="45"/>
        <v>0.1954808464642683</v>
      </c>
    </row>
    <row r="379" spans="1:49" x14ac:dyDescent="0.2">
      <c r="A379">
        <v>377</v>
      </c>
      <c r="B379" t="s">
        <v>62303</v>
      </c>
      <c r="C379" t="s">
        <v>62302</v>
      </c>
      <c r="F379" t="s">
        <v>62301</v>
      </c>
      <c r="G379" t="s">
        <v>6</v>
      </c>
      <c r="H379" t="s">
        <v>5</v>
      </c>
      <c r="I379" t="s">
        <v>62300</v>
      </c>
      <c r="J379">
        <v>60026365</v>
      </c>
      <c r="K379" t="s">
        <v>62299</v>
      </c>
      <c r="L379" t="s">
        <v>1473</v>
      </c>
      <c r="M379" t="s">
        <v>1301</v>
      </c>
      <c r="N379">
        <v>1</v>
      </c>
      <c r="O379" t="s">
        <v>62298</v>
      </c>
      <c r="P379">
        <v>14019481500</v>
      </c>
      <c r="Q379">
        <v>60026365</v>
      </c>
      <c r="R379" s="7">
        <v>43435</v>
      </c>
      <c r="S379" s="8">
        <f t="shared" si="40"/>
        <v>2018</v>
      </c>
      <c r="T379" s="8">
        <v>2018</v>
      </c>
      <c r="U379" s="8">
        <f t="shared" si="41"/>
        <v>4</v>
      </c>
      <c r="V379" s="7">
        <v>43435</v>
      </c>
      <c r="W379" t="s">
        <v>2501</v>
      </c>
      <c r="X379" s="2">
        <v>0.45300000000000001</v>
      </c>
      <c r="Y379" s="6">
        <f t="shared" si="46"/>
        <v>1.2092576279330504E-2</v>
      </c>
      <c r="AA379">
        <v>11101768</v>
      </c>
      <c r="AB379">
        <v>19700168908</v>
      </c>
      <c r="AC379">
        <v>25369342</v>
      </c>
      <c r="AD379" t="s">
        <v>1</v>
      </c>
      <c r="AE379">
        <v>28</v>
      </c>
      <c r="AF379">
        <v>1</v>
      </c>
      <c r="AG379">
        <v>85</v>
      </c>
      <c r="AI379" t="s">
        <v>62297</v>
      </c>
      <c r="AJ379" t="s">
        <v>62296</v>
      </c>
      <c r="AK379" t="s">
        <v>62295</v>
      </c>
      <c r="AL379">
        <v>0</v>
      </c>
      <c r="AM379" s="5">
        <f t="shared" si="42"/>
        <v>0</v>
      </c>
      <c r="AN379" s="4">
        <f t="shared" si="47"/>
        <v>0</v>
      </c>
      <c r="AO379" s="3"/>
      <c r="AP379">
        <v>1</v>
      </c>
      <c r="AR379" t="s">
        <v>0</v>
      </c>
      <c r="AT379" s="2">
        <v>1.9950000000000001</v>
      </c>
      <c r="AU379" s="1">
        <f t="shared" si="43"/>
        <v>0.84648033955313529</v>
      </c>
      <c r="AV379" s="1">
        <f t="shared" si="44"/>
        <v>0.60462881396652524</v>
      </c>
      <c r="AW379" s="1">
        <f t="shared" si="45"/>
        <v>0.36277728837991513</v>
      </c>
    </row>
    <row r="380" spans="1:49" x14ac:dyDescent="0.2">
      <c r="A380">
        <v>378</v>
      </c>
      <c r="B380" t="s">
        <v>62294</v>
      </c>
      <c r="C380" t="s">
        <v>62293</v>
      </c>
      <c r="F380" t="s">
        <v>62292</v>
      </c>
      <c r="G380" t="s">
        <v>6</v>
      </c>
      <c r="H380" t="s">
        <v>5</v>
      </c>
      <c r="I380" t="s">
        <v>3137</v>
      </c>
      <c r="J380">
        <v>60027884</v>
      </c>
      <c r="K380" t="s">
        <v>176</v>
      </c>
      <c r="L380" t="s">
        <v>141</v>
      </c>
      <c r="M380" t="s">
        <v>140</v>
      </c>
      <c r="N380">
        <v>4</v>
      </c>
      <c r="O380" t="s">
        <v>62291</v>
      </c>
      <c r="P380" t="s">
        <v>62290</v>
      </c>
      <c r="Q380" t="s">
        <v>821</v>
      </c>
      <c r="R380" s="7">
        <v>43435</v>
      </c>
      <c r="S380" s="8">
        <f t="shared" si="40"/>
        <v>2018</v>
      </c>
      <c r="T380" s="8">
        <v>2018</v>
      </c>
      <c r="U380" s="8">
        <f t="shared" si="41"/>
        <v>4</v>
      </c>
      <c r="V380" s="7">
        <v>43435</v>
      </c>
      <c r="W380" t="s">
        <v>840</v>
      </c>
      <c r="X380" s="2">
        <v>0.21099999999999999</v>
      </c>
      <c r="Y380" s="6">
        <f t="shared" si="46"/>
        <v>5.6325244921384904E-3</v>
      </c>
      <c r="AA380">
        <v>9168516</v>
      </c>
      <c r="AB380">
        <v>18936</v>
      </c>
      <c r="AC380">
        <v>17451345</v>
      </c>
      <c r="AD380" t="s">
        <v>1</v>
      </c>
      <c r="AE380" t="s">
        <v>839</v>
      </c>
      <c r="AF380">
        <v>12</v>
      </c>
      <c r="AH380" t="s">
        <v>62289</v>
      </c>
      <c r="AI380" t="s">
        <v>62288</v>
      </c>
      <c r="AJ380" t="s">
        <v>62287</v>
      </c>
      <c r="AK380" t="s">
        <v>62286</v>
      </c>
      <c r="AL380">
        <v>1</v>
      </c>
      <c r="AM380" s="5">
        <f t="shared" si="42"/>
        <v>0.25</v>
      </c>
      <c r="AN380" s="4">
        <f t="shared" si="47"/>
        <v>3.786444528587656E-4</v>
      </c>
      <c r="AO380" s="3"/>
      <c r="AP380">
        <v>0</v>
      </c>
      <c r="AQ380" t="s">
        <v>428</v>
      </c>
      <c r="AR380" t="s">
        <v>819</v>
      </c>
      <c r="AS380" t="s">
        <v>426</v>
      </c>
      <c r="AT380" s="2">
        <v>0.52500000000000002</v>
      </c>
      <c r="AU380" s="1">
        <f t="shared" si="43"/>
        <v>0.40563604803545722</v>
      </c>
      <c r="AV380" s="1">
        <f t="shared" si="44"/>
        <v>0.3005584472498628</v>
      </c>
      <c r="AW380" s="1">
        <f t="shared" si="45"/>
        <v>0.1954808464642683</v>
      </c>
    </row>
    <row r="381" spans="1:49" x14ac:dyDescent="0.2">
      <c r="A381">
        <v>379</v>
      </c>
      <c r="B381" t="s">
        <v>62285</v>
      </c>
      <c r="C381" t="s">
        <v>62284</v>
      </c>
      <c r="F381" t="s">
        <v>62283</v>
      </c>
      <c r="G381" t="s">
        <v>6</v>
      </c>
      <c r="H381" t="s">
        <v>5</v>
      </c>
      <c r="I381" t="s">
        <v>62282</v>
      </c>
      <c r="J381">
        <v>60025997</v>
      </c>
      <c r="K381" t="s">
        <v>62281</v>
      </c>
      <c r="L381" t="s">
        <v>844</v>
      </c>
      <c r="M381" t="s">
        <v>378</v>
      </c>
      <c r="N381">
        <v>2</v>
      </c>
      <c r="O381" t="s">
        <v>62280</v>
      </c>
      <c r="P381" t="s">
        <v>62279</v>
      </c>
      <c r="Q381" t="s">
        <v>62278</v>
      </c>
      <c r="R381" s="7">
        <v>43435</v>
      </c>
      <c r="S381" s="8">
        <f t="shared" si="40"/>
        <v>2018</v>
      </c>
      <c r="T381" s="8">
        <v>2018</v>
      </c>
      <c r="U381" s="8">
        <f t="shared" si="41"/>
        <v>4</v>
      </c>
      <c r="V381" s="7">
        <v>43435</v>
      </c>
      <c r="W381" t="s">
        <v>840</v>
      </c>
      <c r="X381" s="2">
        <v>0.21099999999999999</v>
      </c>
      <c r="Y381" s="6">
        <f t="shared" si="46"/>
        <v>5.6325244921384904E-3</v>
      </c>
      <c r="AA381">
        <v>9168516</v>
      </c>
      <c r="AB381">
        <v>18936</v>
      </c>
      <c r="AC381">
        <v>17451345</v>
      </c>
      <c r="AD381" t="s">
        <v>1</v>
      </c>
      <c r="AE381" t="s">
        <v>839</v>
      </c>
      <c r="AF381">
        <v>12</v>
      </c>
      <c r="AH381" t="s">
        <v>62277</v>
      </c>
      <c r="AI381" t="s">
        <v>62276</v>
      </c>
      <c r="AJ381" t="s">
        <v>62275</v>
      </c>
      <c r="AK381" t="s">
        <v>62274</v>
      </c>
      <c r="AL381">
        <v>0</v>
      </c>
      <c r="AM381" s="5">
        <f t="shared" si="42"/>
        <v>0</v>
      </c>
      <c r="AN381" s="4">
        <f t="shared" si="47"/>
        <v>0</v>
      </c>
      <c r="AO381" s="3"/>
      <c r="AP381">
        <v>0</v>
      </c>
      <c r="AQ381" t="s">
        <v>144</v>
      </c>
      <c r="AR381" t="s">
        <v>62273</v>
      </c>
      <c r="AS381" t="s">
        <v>143</v>
      </c>
      <c r="AT381" s="2">
        <v>0.52500000000000002</v>
      </c>
      <c r="AU381" s="1">
        <f t="shared" si="43"/>
        <v>0.39427671444969431</v>
      </c>
      <c r="AV381" s="1">
        <f t="shared" si="44"/>
        <v>0.28162622460692455</v>
      </c>
      <c r="AW381" s="1">
        <f t="shared" si="45"/>
        <v>0.1689757347641547</v>
      </c>
    </row>
    <row r="382" spans="1:49" x14ac:dyDescent="0.2">
      <c r="A382">
        <v>380</v>
      </c>
      <c r="B382" t="s">
        <v>62272</v>
      </c>
      <c r="C382" t="s">
        <v>62271</v>
      </c>
      <c r="F382" t="s">
        <v>62270</v>
      </c>
      <c r="G382" t="s">
        <v>6</v>
      </c>
      <c r="H382" t="s">
        <v>5</v>
      </c>
      <c r="I382" t="s">
        <v>754</v>
      </c>
      <c r="J382" t="s">
        <v>62269</v>
      </c>
      <c r="K382" t="s">
        <v>62268</v>
      </c>
      <c r="L382" t="s">
        <v>62267</v>
      </c>
      <c r="M382" t="s">
        <v>215</v>
      </c>
      <c r="N382">
        <v>6</v>
      </c>
      <c r="O382" t="s">
        <v>62266</v>
      </c>
      <c r="P382" t="s">
        <v>62265</v>
      </c>
      <c r="Q382" t="s">
        <v>62264</v>
      </c>
      <c r="R382" s="7">
        <v>43435</v>
      </c>
      <c r="S382" s="8">
        <f t="shared" si="40"/>
        <v>2018</v>
      </c>
      <c r="T382" s="8">
        <v>2018</v>
      </c>
      <c r="U382" s="8">
        <f t="shared" si="41"/>
        <v>4</v>
      </c>
      <c r="V382" s="7">
        <v>43435</v>
      </c>
      <c r="W382" t="s">
        <v>1139</v>
      </c>
      <c r="X382" s="2">
        <v>0.34499999999999997</v>
      </c>
      <c r="Y382" s="6">
        <f t="shared" si="46"/>
        <v>9.2095779610795216E-3</v>
      </c>
      <c r="AA382">
        <v>20952899</v>
      </c>
      <c r="AB382">
        <v>21100239402</v>
      </c>
      <c r="AC382">
        <v>22275223</v>
      </c>
      <c r="AD382" t="s">
        <v>1</v>
      </c>
      <c r="AE382">
        <v>25</v>
      </c>
      <c r="AF382">
        <v>11</v>
      </c>
      <c r="AH382" t="s">
        <v>62263</v>
      </c>
      <c r="AI382" t="s">
        <v>62262</v>
      </c>
      <c r="AJ382" t="s">
        <v>62261</v>
      </c>
      <c r="AK382" t="s">
        <v>62260</v>
      </c>
      <c r="AL382">
        <v>9</v>
      </c>
      <c r="AM382" s="5">
        <f t="shared" si="42"/>
        <v>2.25</v>
      </c>
      <c r="AN382" s="4">
        <f t="shared" si="47"/>
        <v>3.4078000757288905E-3</v>
      </c>
      <c r="AO382" s="3"/>
      <c r="AP382">
        <v>0</v>
      </c>
      <c r="AQ382" t="s">
        <v>49</v>
      </c>
      <c r="AR382" t="s">
        <v>62259</v>
      </c>
      <c r="AS382" t="s">
        <v>48</v>
      </c>
      <c r="AT382" s="2">
        <v>1.716</v>
      </c>
      <c r="AU382" s="1">
        <f t="shared" si="43"/>
        <v>0.74690445954743323</v>
      </c>
      <c r="AV382" s="1">
        <f t="shared" si="44"/>
        <v>0.63086890184042066</v>
      </c>
      <c r="AW382" s="1">
        <f t="shared" si="45"/>
        <v>0.51483334413340798</v>
      </c>
    </row>
    <row r="383" spans="1:49" x14ac:dyDescent="0.2">
      <c r="A383">
        <v>381</v>
      </c>
      <c r="B383" t="s">
        <v>62258</v>
      </c>
      <c r="C383" t="s">
        <v>62257</v>
      </c>
      <c r="F383" t="s">
        <v>62256</v>
      </c>
      <c r="G383" t="s">
        <v>6</v>
      </c>
      <c r="H383" t="s">
        <v>5</v>
      </c>
      <c r="I383" t="s">
        <v>62255</v>
      </c>
      <c r="J383" t="s">
        <v>1878</v>
      </c>
      <c r="K383" t="s">
        <v>1877</v>
      </c>
      <c r="L383" t="s">
        <v>1876</v>
      </c>
      <c r="M383" t="s">
        <v>1875</v>
      </c>
      <c r="N383">
        <v>4</v>
      </c>
      <c r="O383" t="s">
        <v>62254</v>
      </c>
      <c r="P383" t="s">
        <v>62253</v>
      </c>
      <c r="Q383" t="s">
        <v>62252</v>
      </c>
      <c r="R383" s="7">
        <v>43435</v>
      </c>
      <c r="S383" s="8">
        <f t="shared" si="40"/>
        <v>2018</v>
      </c>
      <c r="T383" s="8">
        <v>2018</v>
      </c>
      <c r="U383" s="8">
        <f t="shared" si="41"/>
        <v>4</v>
      </c>
      <c r="V383" s="7">
        <v>43435</v>
      </c>
      <c r="W383" t="s">
        <v>4844</v>
      </c>
      <c r="X383" s="2">
        <v>0.46100000000000002</v>
      </c>
      <c r="Y383" s="6">
        <f t="shared" si="46"/>
        <v>1.2306131710312059E-2</v>
      </c>
      <c r="AA383">
        <v>1423312</v>
      </c>
      <c r="AB383">
        <v>15449</v>
      </c>
      <c r="AD383" t="s">
        <v>1</v>
      </c>
      <c r="AE383">
        <v>40</v>
      </c>
      <c r="AF383">
        <v>16</v>
      </c>
      <c r="AH383" t="s">
        <v>62251</v>
      </c>
      <c r="AI383" t="s">
        <v>62250</v>
      </c>
      <c r="AJ383" t="s">
        <v>62249</v>
      </c>
      <c r="AK383" t="s">
        <v>62248</v>
      </c>
      <c r="AL383">
        <v>2</v>
      </c>
      <c r="AM383" s="5">
        <f t="shared" si="42"/>
        <v>0.5</v>
      </c>
      <c r="AN383" s="4">
        <f t="shared" si="47"/>
        <v>7.572889057175312E-4</v>
      </c>
      <c r="AO383" s="3"/>
      <c r="AP383">
        <v>0</v>
      </c>
      <c r="AR383" t="s">
        <v>0</v>
      </c>
      <c r="AT383" s="2" t="s">
        <v>7</v>
      </c>
      <c r="AU383" s="1">
        <f t="shared" si="43"/>
        <v>0.88414788689336987</v>
      </c>
      <c r="AV383" s="1">
        <f t="shared" si="44"/>
        <v>0.65317103080147942</v>
      </c>
      <c r="AW383" s="1">
        <f t="shared" si="45"/>
        <v>0.42219417470958892</v>
      </c>
    </row>
    <row r="384" spans="1:49" x14ac:dyDescent="0.2">
      <c r="A384">
        <v>382</v>
      </c>
      <c r="B384" t="s">
        <v>62247</v>
      </c>
      <c r="C384" t="s">
        <v>62246</v>
      </c>
      <c r="F384" t="s">
        <v>62245</v>
      </c>
      <c r="G384" t="s">
        <v>6</v>
      </c>
      <c r="H384" t="s">
        <v>5</v>
      </c>
      <c r="I384" t="s">
        <v>62244</v>
      </c>
      <c r="J384">
        <v>60212451</v>
      </c>
      <c r="K384" t="s">
        <v>19277</v>
      </c>
      <c r="L384" t="s">
        <v>10221</v>
      </c>
      <c r="M384" t="s">
        <v>956</v>
      </c>
      <c r="N384">
        <v>4</v>
      </c>
      <c r="O384" t="s">
        <v>62243</v>
      </c>
      <c r="P384" t="s">
        <v>62242</v>
      </c>
      <c r="Q384" t="s">
        <v>19274</v>
      </c>
      <c r="R384" s="7">
        <v>43435</v>
      </c>
      <c r="S384" s="8">
        <f t="shared" si="40"/>
        <v>2018</v>
      </c>
      <c r="T384" s="8">
        <v>2018</v>
      </c>
      <c r="U384" s="8">
        <f t="shared" si="41"/>
        <v>4</v>
      </c>
      <c r="V384" s="7">
        <v>43435</v>
      </c>
      <c r="W384" t="s">
        <v>1906</v>
      </c>
      <c r="X384" s="2">
        <v>0.27700000000000002</v>
      </c>
      <c r="Y384" s="6">
        <f t="shared" si="46"/>
        <v>7.3943567977363131E-3</v>
      </c>
      <c r="AA384">
        <v>20888708</v>
      </c>
      <c r="AB384">
        <v>21100373959</v>
      </c>
      <c r="AD384" t="s">
        <v>1</v>
      </c>
      <c r="AE384">
        <v>8</v>
      </c>
      <c r="AF384">
        <v>6</v>
      </c>
      <c r="AH384" t="s">
        <v>62241</v>
      </c>
      <c r="AI384" t="s">
        <v>62240</v>
      </c>
      <c r="AJ384" t="s">
        <v>62239</v>
      </c>
      <c r="AK384" t="s">
        <v>62238</v>
      </c>
      <c r="AL384">
        <v>3</v>
      </c>
      <c r="AM384" s="5">
        <f t="shared" si="42"/>
        <v>0.75</v>
      </c>
      <c r="AN384" s="4">
        <f t="shared" si="47"/>
        <v>1.1359333585762969E-3</v>
      </c>
      <c r="AO384" s="3"/>
      <c r="AP384">
        <v>0</v>
      </c>
      <c r="AR384" t="s">
        <v>0</v>
      </c>
      <c r="AT384" s="2" t="s">
        <v>7</v>
      </c>
      <c r="AU384" s="1">
        <f t="shared" si="43"/>
        <v>0.55168297659883081</v>
      </c>
      <c r="AV384" s="1">
        <f t="shared" si="44"/>
        <v>0.42651450781563049</v>
      </c>
      <c r="AW384" s="1">
        <f t="shared" si="45"/>
        <v>0.30134603903243012</v>
      </c>
    </row>
    <row r="385" spans="1:49" x14ac:dyDescent="0.2">
      <c r="A385">
        <v>383</v>
      </c>
      <c r="B385" t="s">
        <v>62237</v>
      </c>
      <c r="C385" t="s">
        <v>62236</v>
      </c>
      <c r="F385" t="s">
        <v>62235</v>
      </c>
      <c r="G385" t="s">
        <v>6</v>
      </c>
      <c r="H385" t="s">
        <v>5</v>
      </c>
      <c r="I385" t="s">
        <v>62234</v>
      </c>
      <c r="J385" t="s">
        <v>62233</v>
      </c>
      <c r="K385" t="s">
        <v>62232</v>
      </c>
      <c r="L385" t="s">
        <v>62231</v>
      </c>
      <c r="M385" t="s">
        <v>108</v>
      </c>
      <c r="N385">
        <v>4</v>
      </c>
      <c r="O385" t="s">
        <v>62230</v>
      </c>
      <c r="P385" t="s">
        <v>62229</v>
      </c>
      <c r="Q385" t="s">
        <v>62228</v>
      </c>
      <c r="R385" s="7">
        <v>43435</v>
      </c>
      <c r="S385" s="8">
        <f t="shared" si="40"/>
        <v>2018</v>
      </c>
      <c r="T385" s="8">
        <v>2018</v>
      </c>
      <c r="U385" s="8">
        <f t="shared" si="41"/>
        <v>4</v>
      </c>
      <c r="V385" s="7">
        <v>43435</v>
      </c>
      <c r="W385" t="s">
        <v>218</v>
      </c>
      <c r="X385" s="2">
        <v>2.141</v>
      </c>
      <c r="Y385" s="6">
        <f t="shared" si="46"/>
        <v>5.7152772216438434E-2</v>
      </c>
      <c r="AA385">
        <v>1962892</v>
      </c>
      <c r="AB385">
        <v>17360</v>
      </c>
      <c r="AD385" t="s">
        <v>1</v>
      </c>
      <c r="AE385">
        <v>56</v>
      </c>
      <c r="AF385">
        <v>12</v>
      </c>
      <c r="AG385">
        <v>8412231</v>
      </c>
      <c r="AH385" t="s">
        <v>62227</v>
      </c>
      <c r="AI385" t="s">
        <v>62226</v>
      </c>
      <c r="AJ385" t="s">
        <v>62225</v>
      </c>
      <c r="AK385" t="s">
        <v>62224</v>
      </c>
      <c r="AL385">
        <v>1</v>
      </c>
      <c r="AM385" s="5">
        <f t="shared" si="42"/>
        <v>0.25</v>
      </c>
      <c r="AN385" s="4">
        <f t="shared" si="47"/>
        <v>3.786444528587656E-4</v>
      </c>
      <c r="AO385" s="3"/>
      <c r="AP385">
        <v>0</v>
      </c>
      <c r="AR385" t="s">
        <v>0</v>
      </c>
      <c r="AT385" s="2" t="s">
        <v>7</v>
      </c>
      <c r="AU385" s="1">
        <f t="shared" si="43"/>
        <v>4.0120533887364527</v>
      </c>
      <c r="AV385" s="1">
        <f t="shared" si="44"/>
        <v>2.8765708334648603</v>
      </c>
      <c r="AW385" s="1">
        <f t="shared" si="45"/>
        <v>1.7410882781932666</v>
      </c>
    </row>
    <row r="386" spans="1:49" x14ac:dyDescent="0.2">
      <c r="A386">
        <v>384</v>
      </c>
      <c r="B386" t="s">
        <v>62223</v>
      </c>
      <c r="C386" t="s">
        <v>62222</v>
      </c>
      <c r="F386" t="s">
        <v>62221</v>
      </c>
      <c r="G386" t="s">
        <v>6</v>
      </c>
      <c r="H386" t="s">
        <v>5</v>
      </c>
      <c r="I386" t="s">
        <v>2424</v>
      </c>
      <c r="J386" t="s">
        <v>62220</v>
      </c>
      <c r="K386" t="s">
        <v>62219</v>
      </c>
      <c r="L386" t="s">
        <v>62218</v>
      </c>
      <c r="M386" t="s">
        <v>62217</v>
      </c>
      <c r="N386">
        <v>5</v>
      </c>
      <c r="O386" t="s">
        <v>62216</v>
      </c>
      <c r="P386" t="s">
        <v>62215</v>
      </c>
      <c r="Q386" t="s">
        <v>62214</v>
      </c>
      <c r="R386" s="7">
        <v>43435</v>
      </c>
      <c r="S386" s="8">
        <f t="shared" ref="S386:S449" si="48">YEAR(R386)</f>
        <v>2018</v>
      </c>
      <c r="T386" s="8">
        <v>2018</v>
      </c>
      <c r="U386" s="8">
        <f t="shared" ref="U386:U449" si="49">2022-T386</f>
        <v>4</v>
      </c>
      <c r="V386" s="7">
        <v>43435</v>
      </c>
      <c r="W386" t="s">
        <v>218</v>
      </c>
      <c r="X386" s="2">
        <v>2.141</v>
      </c>
      <c r="Y386" s="6">
        <f t="shared" si="46"/>
        <v>5.7152772216438434E-2</v>
      </c>
      <c r="AA386">
        <v>1962892</v>
      </c>
      <c r="AB386">
        <v>17360</v>
      </c>
      <c r="AD386" t="s">
        <v>1</v>
      </c>
      <c r="AE386">
        <v>56</v>
      </c>
      <c r="AF386">
        <v>12</v>
      </c>
      <c r="AG386">
        <v>8412136</v>
      </c>
      <c r="AH386" t="s">
        <v>62213</v>
      </c>
      <c r="AI386" t="s">
        <v>62212</v>
      </c>
      <c r="AJ386" t="s">
        <v>62211</v>
      </c>
      <c r="AK386" t="s">
        <v>62210</v>
      </c>
      <c r="AL386">
        <v>73</v>
      </c>
      <c r="AM386" s="5">
        <f t="shared" ref="AM386:AM449" si="50">AL386/U386</f>
        <v>18.25</v>
      </c>
      <c r="AN386" s="4">
        <f t="shared" si="47"/>
        <v>2.7641045058689889E-2</v>
      </c>
      <c r="AO386" s="3"/>
      <c r="AP386">
        <v>0</v>
      </c>
      <c r="AQ386" t="s">
        <v>64</v>
      </c>
      <c r="AR386" t="s">
        <v>62209</v>
      </c>
      <c r="AS386" t="s">
        <v>63</v>
      </c>
      <c r="AT386" s="2" t="s">
        <v>7</v>
      </c>
      <c r="AU386" s="1">
        <f t="shared" ref="AU386:AU449" si="51">(Y386*0.7+AN386*0.3)*100</f>
        <v>4.8299254069113866</v>
      </c>
      <c r="AV386" s="1">
        <f t="shared" ref="AV386:AV449" si="52">(Y386*0.5+AN386*0.5)*100</f>
        <v>4.2396908637564161</v>
      </c>
      <c r="AW386" s="1">
        <f t="shared" ref="AW386:AW449" si="53">(Y386*0.3+AN386*0.7)*100</f>
        <v>3.6494563206014448</v>
      </c>
    </row>
    <row r="387" spans="1:49" x14ac:dyDescent="0.2">
      <c r="A387">
        <v>385</v>
      </c>
      <c r="B387" t="s">
        <v>62208</v>
      </c>
      <c r="C387" t="s">
        <v>62207</v>
      </c>
      <c r="F387" t="s">
        <v>62206</v>
      </c>
      <c r="G387" t="s">
        <v>6</v>
      </c>
      <c r="H387" t="s">
        <v>5</v>
      </c>
      <c r="I387" t="s">
        <v>5354</v>
      </c>
      <c r="J387">
        <v>60011371</v>
      </c>
      <c r="K387" t="s">
        <v>5319</v>
      </c>
      <c r="L387" t="s">
        <v>5318</v>
      </c>
      <c r="M387" t="s">
        <v>956</v>
      </c>
      <c r="N387">
        <v>2</v>
      </c>
      <c r="O387" t="s">
        <v>5353</v>
      </c>
      <c r="P387" t="s">
        <v>5352</v>
      </c>
      <c r="Q387" t="s">
        <v>5315</v>
      </c>
      <c r="R387" s="7">
        <v>43435</v>
      </c>
      <c r="S387" s="8">
        <f t="shared" si="48"/>
        <v>2018</v>
      </c>
      <c r="T387" s="8">
        <v>2018</v>
      </c>
      <c r="U387" s="8">
        <f t="shared" si="49"/>
        <v>4</v>
      </c>
      <c r="V387" s="7">
        <v>43435</v>
      </c>
      <c r="W387" t="s">
        <v>1906</v>
      </c>
      <c r="X387" s="2">
        <v>0.27700000000000002</v>
      </c>
      <c r="Y387" s="6">
        <f t="shared" ref="Y387:Y450" si="54">(X387-$Z$3)/($Z$2-$Z$3)</f>
        <v>7.3943567977363131E-3</v>
      </c>
      <c r="AA387">
        <v>20888708</v>
      </c>
      <c r="AB387">
        <v>21100373959</v>
      </c>
      <c r="AD387" t="s">
        <v>1</v>
      </c>
      <c r="AE387">
        <v>8</v>
      </c>
      <c r="AF387">
        <v>6</v>
      </c>
      <c r="AH387" t="s">
        <v>62205</v>
      </c>
      <c r="AI387" t="s">
        <v>62204</v>
      </c>
      <c r="AJ387" t="s">
        <v>62203</v>
      </c>
      <c r="AK387" t="s">
        <v>62202</v>
      </c>
      <c r="AL387">
        <v>5</v>
      </c>
      <c r="AM387" s="5">
        <f t="shared" si="50"/>
        <v>1.25</v>
      </c>
      <c r="AN387" s="4">
        <f t="shared" ref="AN387:AN450" si="55">(AM387-$AO$3)/($AO$2-$AO$3)</f>
        <v>1.8932222642938281E-3</v>
      </c>
      <c r="AO387" s="3"/>
      <c r="AP387">
        <v>0</v>
      </c>
      <c r="AR387" t="s">
        <v>0</v>
      </c>
      <c r="AT387" s="2" t="s">
        <v>7</v>
      </c>
      <c r="AU387" s="1">
        <f t="shared" si="51"/>
        <v>0.57440164377035685</v>
      </c>
      <c r="AV387" s="1">
        <f t="shared" si="52"/>
        <v>0.46437895310150712</v>
      </c>
      <c r="AW387" s="1">
        <f t="shared" si="53"/>
        <v>0.35435626243265733</v>
      </c>
    </row>
    <row r="388" spans="1:49" x14ac:dyDescent="0.2">
      <c r="A388">
        <v>386</v>
      </c>
      <c r="B388" t="s">
        <v>62201</v>
      </c>
      <c r="C388" t="s">
        <v>62200</v>
      </c>
      <c r="F388" t="s">
        <v>62199</v>
      </c>
      <c r="G388" t="s">
        <v>6</v>
      </c>
      <c r="H388" t="s">
        <v>5</v>
      </c>
      <c r="I388" t="s">
        <v>5228</v>
      </c>
      <c r="J388">
        <v>60018805</v>
      </c>
      <c r="K388" t="s">
        <v>5263</v>
      </c>
      <c r="L388" t="s">
        <v>5262</v>
      </c>
      <c r="M388" t="s">
        <v>726</v>
      </c>
      <c r="N388">
        <v>5</v>
      </c>
      <c r="O388" t="s">
        <v>62198</v>
      </c>
      <c r="P388" t="s">
        <v>62197</v>
      </c>
      <c r="Q388" t="s">
        <v>62196</v>
      </c>
      <c r="R388" s="7">
        <v>43435</v>
      </c>
      <c r="S388" s="8">
        <f t="shared" si="48"/>
        <v>2018</v>
      </c>
      <c r="T388" s="8">
        <v>2018</v>
      </c>
      <c r="U388" s="8">
        <f t="shared" si="49"/>
        <v>4</v>
      </c>
      <c r="V388" s="7">
        <v>43435</v>
      </c>
      <c r="W388" t="s">
        <v>218</v>
      </c>
      <c r="X388" s="2">
        <v>2.141</v>
      </c>
      <c r="Y388" s="6">
        <f t="shared" si="54"/>
        <v>5.7152772216438434E-2</v>
      </c>
      <c r="AA388">
        <v>1962892</v>
      </c>
      <c r="AB388">
        <v>17360</v>
      </c>
      <c r="AD388" t="s">
        <v>1</v>
      </c>
      <c r="AE388">
        <v>56</v>
      </c>
      <c r="AF388">
        <v>12</v>
      </c>
      <c r="AG388">
        <v>8412109</v>
      </c>
      <c r="AH388" t="s">
        <v>62195</v>
      </c>
      <c r="AI388" t="s">
        <v>62194</v>
      </c>
      <c r="AJ388" t="s">
        <v>62193</v>
      </c>
      <c r="AK388" t="s">
        <v>62192</v>
      </c>
      <c r="AL388">
        <v>22</v>
      </c>
      <c r="AM388" s="5">
        <f t="shared" si="50"/>
        <v>5.5</v>
      </c>
      <c r="AN388" s="4">
        <f t="shared" si="55"/>
        <v>8.330177962892843E-3</v>
      </c>
      <c r="AO388" s="3"/>
      <c r="AP388">
        <v>0</v>
      </c>
      <c r="AR388" t="s">
        <v>0</v>
      </c>
      <c r="AS388" t="s">
        <v>5263</v>
      </c>
      <c r="AT388" s="2" t="s">
        <v>7</v>
      </c>
      <c r="AU388" s="1">
        <f t="shared" si="51"/>
        <v>4.2505993940374758</v>
      </c>
      <c r="AV388" s="1">
        <f t="shared" si="52"/>
        <v>3.2741475089665641</v>
      </c>
      <c r="AW388" s="1">
        <f t="shared" si="53"/>
        <v>2.2976956238956521</v>
      </c>
    </row>
    <row r="389" spans="1:49" x14ac:dyDescent="0.2">
      <c r="A389">
        <v>387</v>
      </c>
      <c r="B389" t="s">
        <v>62191</v>
      </c>
      <c r="C389" t="s">
        <v>62190</v>
      </c>
      <c r="F389" t="s">
        <v>62189</v>
      </c>
      <c r="G389" t="s">
        <v>6</v>
      </c>
      <c r="H389" t="s">
        <v>5</v>
      </c>
      <c r="I389" t="s">
        <v>62188</v>
      </c>
      <c r="J389" t="s">
        <v>62187</v>
      </c>
      <c r="K389" t="s">
        <v>62186</v>
      </c>
      <c r="L389" t="s">
        <v>62185</v>
      </c>
      <c r="M389" t="s">
        <v>4952</v>
      </c>
      <c r="N389">
        <v>3</v>
      </c>
      <c r="O389" t="s">
        <v>62184</v>
      </c>
      <c r="P389" t="s">
        <v>62183</v>
      </c>
      <c r="Q389" t="s">
        <v>62182</v>
      </c>
      <c r="R389" s="7">
        <v>43435</v>
      </c>
      <c r="S389" s="8">
        <f t="shared" si="48"/>
        <v>2018</v>
      </c>
      <c r="T389" s="8">
        <v>2018</v>
      </c>
      <c r="U389" s="8">
        <f t="shared" si="49"/>
        <v>4</v>
      </c>
      <c r="V389" s="7">
        <v>43435</v>
      </c>
      <c r="W389" t="s">
        <v>62181</v>
      </c>
      <c r="X389" s="2">
        <v>0.30299999999999999</v>
      </c>
      <c r="Y389" s="6">
        <f t="shared" si="54"/>
        <v>8.0884119484263637E-3</v>
      </c>
      <c r="AA389">
        <v>21928576</v>
      </c>
      <c r="AB389">
        <v>21100407950</v>
      </c>
      <c r="AC389">
        <v>21928584</v>
      </c>
      <c r="AD389" t="s">
        <v>1</v>
      </c>
      <c r="AE389">
        <v>7</v>
      </c>
      <c r="AF389">
        <v>6</v>
      </c>
      <c r="AH389" t="s">
        <v>62180</v>
      </c>
      <c r="AI389" t="s">
        <v>62179</v>
      </c>
      <c r="AJ389" t="s">
        <v>62178</v>
      </c>
      <c r="AK389" t="s">
        <v>62177</v>
      </c>
      <c r="AL389">
        <v>1</v>
      </c>
      <c r="AM389" s="5">
        <f t="shared" si="50"/>
        <v>0.25</v>
      </c>
      <c r="AN389" s="4">
        <f t="shared" si="55"/>
        <v>3.786444528587656E-4</v>
      </c>
      <c r="AO389" s="3"/>
      <c r="AP389">
        <v>0</v>
      </c>
      <c r="AR389" t="s">
        <v>0</v>
      </c>
      <c r="AT389" s="2" t="s">
        <v>7</v>
      </c>
      <c r="AU389" s="1">
        <f t="shared" si="51"/>
        <v>0.57754816997560832</v>
      </c>
      <c r="AV389" s="1">
        <f t="shared" si="52"/>
        <v>0.42335282006425645</v>
      </c>
      <c r="AW389" s="1">
        <f t="shared" si="53"/>
        <v>0.26915747015290448</v>
      </c>
    </row>
    <row r="390" spans="1:49" x14ac:dyDescent="0.2">
      <c r="A390">
        <v>388</v>
      </c>
      <c r="B390" t="s">
        <v>62176</v>
      </c>
      <c r="C390" t="s">
        <v>62175</v>
      </c>
      <c r="F390" t="s">
        <v>62174</v>
      </c>
      <c r="G390" t="s">
        <v>6</v>
      </c>
      <c r="H390" t="s">
        <v>5</v>
      </c>
      <c r="I390" t="s">
        <v>6054</v>
      </c>
      <c r="J390">
        <v>60030622</v>
      </c>
      <c r="K390" t="s">
        <v>54870</v>
      </c>
      <c r="L390" t="s">
        <v>194</v>
      </c>
      <c r="M390" t="s">
        <v>14</v>
      </c>
      <c r="N390">
        <v>3</v>
      </c>
      <c r="O390" t="s">
        <v>62173</v>
      </c>
      <c r="P390" t="s">
        <v>62172</v>
      </c>
      <c r="Q390" t="s">
        <v>62171</v>
      </c>
      <c r="R390" s="7">
        <v>43435</v>
      </c>
      <c r="S390" s="8">
        <f t="shared" si="48"/>
        <v>2018</v>
      </c>
      <c r="T390" s="8">
        <v>2018</v>
      </c>
      <c r="U390" s="8">
        <f t="shared" si="49"/>
        <v>4</v>
      </c>
      <c r="V390" s="7">
        <v>43435</v>
      </c>
      <c r="W390" t="s">
        <v>3065</v>
      </c>
      <c r="X390" s="2">
        <v>0.24099999999999999</v>
      </c>
      <c r="Y390" s="6">
        <f t="shared" si="54"/>
        <v>6.4333573583193185E-3</v>
      </c>
      <c r="AA390">
        <v>25024752</v>
      </c>
      <c r="AB390">
        <v>21100799500</v>
      </c>
      <c r="AC390">
        <v>25024760</v>
      </c>
      <c r="AD390" t="s">
        <v>1</v>
      </c>
      <c r="AE390">
        <v>12</v>
      </c>
      <c r="AF390">
        <v>3</v>
      </c>
      <c r="AH390" t="s">
        <v>62170</v>
      </c>
      <c r="AI390" t="s">
        <v>62169</v>
      </c>
      <c r="AJ390" t="s">
        <v>62168</v>
      </c>
      <c r="AK390" t="s">
        <v>62167</v>
      </c>
      <c r="AL390">
        <v>0</v>
      </c>
      <c r="AM390" s="5">
        <f t="shared" si="50"/>
        <v>0</v>
      </c>
      <c r="AN390" s="4">
        <f t="shared" si="55"/>
        <v>0</v>
      </c>
      <c r="AO390" s="3"/>
      <c r="AP390">
        <v>1</v>
      </c>
      <c r="AR390" t="s">
        <v>0</v>
      </c>
      <c r="AT390" s="2" t="s">
        <v>7</v>
      </c>
      <c r="AU390" s="1">
        <f t="shared" si="51"/>
        <v>0.45033501508235224</v>
      </c>
      <c r="AV390" s="1">
        <f t="shared" si="52"/>
        <v>0.32166786791596591</v>
      </c>
      <c r="AW390" s="1">
        <f t="shared" si="53"/>
        <v>0.19300072074957952</v>
      </c>
    </row>
    <row r="391" spans="1:49" x14ac:dyDescent="0.2">
      <c r="A391">
        <v>389</v>
      </c>
      <c r="B391" t="s">
        <v>62166</v>
      </c>
      <c r="C391" t="s">
        <v>62165</v>
      </c>
      <c r="F391" t="s">
        <v>62164</v>
      </c>
      <c r="G391" t="s">
        <v>6</v>
      </c>
      <c r="H391" t="s">
        <v>5</v>
      </c>
      <c r="I391" t="s">
        <v>62163</v>
      </c>
      <c r="J391">
        <v>60013024</v>
      </c>
      <c r="K391" t="s">
        <v>38690</v>
      </c>
      <c r="L391" t="s">
        <v>62162</v>
      </c>
      <c r="M391" t="s">
        <v>1758</v>
      </c>
      <c r="N391">
        <v>5</v>
      </c>
      <c r="O391" t="s">
        <v>62161</v>
      </c>
      <c r="P391" t="s">
        <v>62160</v>
      </c>
      <c r="Q391" t="s">
        <v>62159</v>
      </c>
      <c r="R391" s="7">
        <v>43435</v>
      </c>
      <c r="S391" s="8">
        <f t="shared" si="48"/>
        <v>2018</v>
      </c>
      <c r="T391" s="8">
        <v>2018</v>
      </c>
      <c r="U391" s="8">
        <f t="shared" si="49"/>
        <v>4</v>
      </c>
      <c r="V391" s="7">
        <v>43435</v>
      </c>
      <c r="W391" t="s">
        <v>3065</v>
      </c>
      <c r="X391" s="2">
        <v>0.24099999999999999</v>
      </c>
      <c r="Y391" s="6">
        <f t="shared" si="54"/>
        <v>6.4333573583193185E-3</v>
      </c>
      <c r="AA391">
        <v>25024752</v>
      </c>
      <c r="AB391">
        <v>21100799500</v>
      </c>
      <c r="AC391">
        <v>25024760</v>
      </c>
      <c r="AD391" t="s">
        <v>1</v>
      </c>
      <c r="AE391">
        <v>12</v>
      </c>
      <c r="AF391">
        <v>3</v>
      </c>
      <c r="AH391" t="s">
        <v>62158</v>
      </c>
      <c r="AI391" t="s">
        <v>62157</v>
      </c>
      <c r="AJ391" t="s">
        <v>62156</v>
      </c>
      <c r="AK391" t="s">
        <v>62155</v>
      </c>
      <c r="AL391">
        <v>0</v>
      </c>
      <c r="AM391" s="5">
        <f t="shared" si="50"/>
        <v>0</v>
      </c>
      <c r="AN391" s="4">
        <f t="shared" si="55"/>
        <v>0</v>
      </c>
      <c r="AO391" s="3"/>
      <c r="AP391">
        <v>1</v>
      </c>
      <c r="AR391" t="s">
        <v>0</v>
      </c>
      <c r="AT391" s="2" t="s">
        <v>7</v>
      </c>
      <c r="AU391" s="1">
        <f t="shared" si="51"/>
        <v>0.45033501508235224</v>
      </c>
      <c r="AV391" s="1">
        <f t="shared" si="52"/>
        <v>0.32166786791596591</v>
      </c>
      <c r="AW391" s="1">
        <f t="shared" si="53"/>
        <v>0.19300072074957952</v>
      </c>
    </row>
    <row r="392" spans="1:49" x14ac:dyDescent="0.2">
      <c r="A392">
        <v>390</v>
      </c>
      <c r="B392" t="s">
        <v>62154</v>
      </c>
      <c r="C392" t="s">
        <v>62153</v>
      </c>
      <c r="F392" t="s">
        <v>62152</v>
      </c>
      <c r="G392" t="s">
        <v>6</v>
      </c>
      <c r="H392" t="s">
        <v>5</v>
      </c>
      <c r="I392" t="s">
        <v>62151</v>
      </c>
      <c r="J392">
        <v>60071164</v>
      </c>
      <c r="K392" t="s">
        <v>62150</v>
      </c>
      <c r="L392" t="s">
        <v>169</v>
      </c>
      <c r="M392" t="s">
        <v>168</v>
      </c>
      <c r="N392">
        <v>2</v>
      </c>
      <c r="O392" t="s">
        <v>62149</v>
      </c>
      <c r="P392" t="s">
        <v>62148</v>
      </c>
      <c r="Q392" t="s">
        <v>62147</v>
      </c>
      <c r="R392" s="7">
        <v>43435</v>
      </c>
      <c r="S392" s="8">
        <f t="shared" si="48"/>
        <v>2018</v>
      </c>
      <c r="T392" s="8">
        <v>2018</v>
      </c>
      <c r="U392" s="8">
        <f t="shared" si="49"/>
        <v>4</v>
      </c>
      <c r="V392" s="7">
        <v>43435</v>
      </c>
      <c r="W392" t="s">
        <v>3065</v>
      </c>
      <c r="X392" s="2">
        <v>0.24099999999999999</v>
      </c>
      <c r="Y392" s="6">
        <f t="shared" si="54"/>
        <v>6.4333573583193185E-3</v>
      </c>
      <c r="AA392">
        <v>25024752</v>
      </c>
      <c r="AB392">
        <v>21100799500</v>
      </c>
      <c r="AC392">
        <v>25024760</v>
      </c>
      <c r="AD392" t="s">
        <v>1</v>
      </c>
      <c r="AE392">
        <v>12</v>
      </c>
      <c r="AF392">
        <v>3</v>
      </c>
      <c r="AH392" t="s">
        <v>62146</v>
      </c>
      <c r="AI392" t="s">
        <v>62145</v>
      </c>
      <c r="AJ392" t="s">
        <v>62144</v>
      </c>
      <c r="AK392" t="s">
        <v>62143</v>
      </c>
      <c r="AL392">
        <v>3</v>
      </c>
      <c r="AM392" s="5">
        <f t="shared" si="50"/>
        <v>0.75</v>
      </c>
      <c r="AN392" s="4">
        <f t="shared" si="55"/>
        <v>1.1359333585762969E-3</v>
      </c>
      <c r="AO392" s="3"/>
      <c r="AP392">
        <v>1</v>
      </c>
      <c r="AR392" t="s">
        <v>0</v>
      </c>
      <c r="AT392" s="2" t="s">
        <v>7</v>
      </c>
      <c r="AU392" s="1">
        <f t="shared" si="51"/>
        <v>0.48441301583964119</v>
      </c>
      <c r="AV392" s="1">
        <f t="shared" si="52"/>
        <v>0.37846453584478074</v>
      </c>
      <c r="AW392" s="1">
        <f t="shared" si="53"/>
        <v>0.27251605584992034</v>
      </c>
    </row>
    <row r="393" spans="1:49" x14ac:dyDescent="0.2">
      <c r="A393">
        <v>391</v>
      </c>
      <c r="B393" t="s">
        <v>62142</v>
      </c>
      <c r="C393" t="s">
        <v>62141</v>
      </c>
      <c r="F393" t="s">
        <v>62140</v>
      </c>
      <c r="G393" t="s">
        <v>6</v>
      </c>
      <c r="H393" t="s">
        <v>5</v>
      </c>
      <c r="I393" t="s">
        <v>62139</v>
      </c>
      <c r="J393" t="s">
        <v>62138</v>
      </c>
      <c r="K393" t="s">
        <v>62137</v>
      </c>
      <c r="L393" t="s">
        <v>62136</v>
      </c>
      <c r="M393" t="s">
        <v>108</v>
      </c>
      <c r="N393">
        <v>4</v>
      </c>
      <c r="O393" t="s">
        <v>62135</v>
      </c>
      <c r="P393" t="s">
        <v>62134</v>
      </c>
      <c r="Q393" t="s">
        <v>62133</v>
      </c>
      <c r="R393" s="7">
        <v>43435</v>
      </c>
      <c r="S393" s="8">
        <f t="shared" si="48"/>
        <v>2018</v>
      </c>
      <c r="T393" s="8">
        <v>2018</v>
      </c>
      <c r="U393" s="8">
        <f t="shared" si="49"/>
        <v>4</v>
      </c>
      <c r="V393" s="7">
        <v>43435</v>
      </c>
      <c r="W393" t="s">
        <v>289</v>
      </c>
      <c r="X393" s="2">
        <v>2.5710000000000002</v>
      </c>
      <c r="Y393" s="6">
        <f t="shared" si="54"/>
        <v>6.8631376631696966E-2</v>
      </c>
      <c r="AA393">
        <v>189200</v>
      </c>
      <c r="AB393">
        <v>17278</v>
      </c>
      <c r="AD393" t="s">
        <v>1</v>
      </c>
      <c r="AE393">
        <v>53</v>
      </c>
      <c r="AF393">
        <v>12</v>
      </c>
      <c r="AG393">
        <v>8540889</v>
      </c>
      <c r="AH393" t="s">
        <v>62132</v>
      </c>
      <c r="AI393" t="s">
        <v>62131</v>
      </c>
      <c r="AJ393" t="s">
        <v>62130</v>
      </c>
      <c r="AK393" t="s">
        <v>62129</v>
      </c>
      <c r="AL393">
        <v>10</v>
      </c>
      <c r="AM393" s="5">
        <f t="shared" si="50"/>
        <v>2.5</v>
      </c>
      <c r="AN393" s="4">
        <f t="shared" si="55"/>
        <v>3.7864445285876562E-3</v>
      </c>
      <c r="AO393" s="3"/>
      <c r="AP393">
        <v>0</v>
      </c>
      <c r="AR393" t="s">
        <v>0</v>
      </c>
      <c r="AT393" s="2">
        <v>5.0129999999999999</v>
      </c>
      <c r="AU393" s="1">
        <f t="shared" si="51"/>
        <v>4.9177897000764172</v>
      </c>
      <c r="AV393" s="1">
        <f t="shared" si="52"/>
        <v>3.6208910580142315</v>
      </c>
      <c r="AW393" s="1">
        <f t="shared" si="53"/>
        <v>2.3239924159520453</v>
      </c>
    </row>
    <row r="394" spans="1:49" x14ac:dyDescent="0.2">
      <c r="A394">
        <v>392</v>
      </c>
      <c r="B394" t="s">
        <v>62128</v>
      </c>
      <c r="C394" t="s">
        <v>62127</v>
      </c>
      <c r="F394" t="s">
        <v>62126</v>
      </c>
      <c r="G394" t="s">
        <v>6</v>
      </c>
      <c r="H394" t="s">
        <v>5</v>
      </c>
      <c r="I394" t="s">
        <v>3384</v>
      </c>
      <c r="J394">
        <v>60020620</v>
      </c>
      <c r="K394" t="s">
        <v>814</v>
      </c>
      <c r="L394" t="s">
        <v>813</v>
      </c>
      <c r="M394" t="s">
        <v>54</v>
      </c>
      <c r="N394">
        <v>5</v>
      </c>
      <c r="O394" t="s">
        <v>62125</v>
      </c>
      <c r="P394" t="s">
        <v>62124</v>
      </c>
      <c r="Q394" t="s">
        <v>62123</v>
      </c>
      <c r="R394" s="7">
        <v>43435</v>
      </c>
      <c r="S394" s="8">
        <f t="shared" si="48"/>
        <v>2018</v>
      </c>
      <c r="T394" s="8">
        <v>2018</v>
      </c>
      <c r="U394" s="8">
        <f t="shared" si="49"/>
        <v>4</v>
      </c>
      <c r="V394" s="7">
        <v>43435</v>
      </c>
      <c r="W394" t="s">
        <v>3210</v>
      </c>
      <c r="X394" s="2">
        <v>0.184</v>
      </c>
      <c r="Y394" s="6">
        <f t="shared" si="54"/>
        <v>4.9117749125757457E-3</v>
      </c>
      <c r="AA394">
        <v>10071172</v>
      </c>
      <c r="AB394">
        <v>145728</v>
      </c>
      <c r="AC394">
        <v>19958188</v>
      </c>
      <c r="AD394" t="s">
        <v>1</v>
      </c>
      <c r="AE394">
        <v>23</v>
      </c>
      <c r="AF394">
        <v>6</v>
      </c>
      <c r="AH394" t="s">
        <v>5215</v>
      </c>
      <c r="AI394" t="s">
        <v>62122</v>
      </c>
      <c r="AJ394" t="s">
        <v>62121</v>
      </c>
      <c r="AK394" t="s">
        <v>62120</v>
      </c>
      <c r="AL394">
        <v>0</v>
      </c>
      <c r="AM394" s="5">
        <f t="shared" si="50"/>
        <v>0</v>
      </c>
      <c r="AN394" s="4">
        <f t="shared" si="55"/>
        <v>0</v>
      </c>
      <c r="AO394" s="3"/>
      <c r="AP394">
        <v>0</v>
      </c>
      <c r="AR394" t="s">
        <v>0</v>
      </c>
      <c r="AT394" s="2" t="s">
        <v>7</v>
      </c>
      <c r="AU394" s="1">
        <f t="shared" si="51"/>
        <v>0.34382424388030219</v>
      </c>
      <c r="AV394" s="1">
        <f t="shared" si="52"/>
        <v>0.2455887456287873</v>
      </c>
      <c r="AW394" s="1">
        <f t="shared" si="53"/>
        <v>0.14735324737727235</v>
      </c>
    </row>
    <row r="395" spans="1:49" x14ac:dyDescent="0.2">
      <c r="A395">
        <v>393</v>
      </c>
      <c r="B395" t="s">
        <v>62119</v>
      </c>
      <c r="C395" t="s">
        <v>62118</v>
      </c>
      <c r="E395">
        <v>30478413</v>
      </c>
      <c r="F395" t="s">
        <v>62117</v>
      </c>
      <c r="G395" t="s">
        <v>6</v>
      </c>
      <c r="H395" t="s">
        <v>5</v>
      </c>
      <c r="I395" t="s">
        <v>5089</v>
      </c>
      <c r="J395">
        <v>60028009</v>
      </c>
      <c r="K395" t="s">
        <v>17869</v>
      </c>
      <c r="L395" t="s">
        <v>4247</v>
      </c>
      <c r="M395" t="s">
        <v>54</v>
      </c>
      <c r="N395">
        <v>4</v>
      </c>
      <c r="O395" t="s">
        <v>62116</v>
      </c>
      <c r="P395" t="s">
        <v>62115</v>
      </c>
      <c r="Q395" t="s">
        <v>62114</v>
      </c>
      <c r="R395" s="7">
        <v>43435</v>
      </c>
      <c r="S395" s="8">
        <f t="shared" si="48"/>
        <v>2018</v>
      </c>
      <c r="T395" s="8">
        <v>2018</v>
      </c>
      <c r="U395" s="8">
        <f t="shared" si="49"/>
        <v>4</v>
      </c>
      <c r="V395" s="7">
        <v>43435</v>
      </c>
      <c r="W395" t="s">
        <v>1882</v>
      </c>
      <c r="X395" s="2">
        <v>1.24</v>
      </c>
      <c r="Y395" s="6">
        <f t="shared" si="54"/>
        <v>3.3101091802140895E-2</v>
      </c>
      <c r="AB395">
        <v>21100200805</v>
      </c>
      <c r="AC395">
        <v>20452322</v>
      </c>
      <c r="AD395" t="s">
        <v>1</v>
      </c>
      <c r="AE395">
        <v>8</v>
      </c>
      <c r="AF395">
        <v>1</v>
      </c>
      <c r="AG395">
        <v>17339</v>
      </c>
      <c r="AI395" t="s">
        <v>62113</v>
      </c>
      <c r="AK395" t="s">
        <v>62112</v>
      </c>
      <c r="AL395">
        <v>4</v>
      </c>
      <c r="AM395" s="5">
        <f t="shared" si="50"/>
        <v>1</v>
      </c>
      <c r="AN395" s="4">
        <f t="shared" si="55"/>
        <v>1.5145778114350624E-3</v>
      </c>
      <c r="AO395" s="3"/>
      <c r="AP395">
        <v>1</v>
      </c>
      <c r="AQ395" t="s">
        <v>49</v>
      </c>
      <c r="AR395" t="s">
        <v>62111</v>
      </c>
      <c r="AS395" t="s">
        <v>48</v>
      </c>
      <c r="AT395" s="2">
        <v>4.3789999999999996</v>
      </c>
      <c r="AU395" s="1">
        <f t="shared" si="51"/>
        <v>2.3625137604929143</v>
      </c>
      <c r="AV395" s="1">
        <f t="shared" si="52"/>
        <v>1.7307834806787978</v>
      </c>
      <c r="AW395" s="1">
        <f t="shared" si="53"/>
        <v>1.0990532008646812</v>
      </c>
    </row>
    <row r="396" spans="1:49" x14ac:dyDescent="0.2">
      <c r="A396">
        <v>394</v>
      </c>
      <c r="B396" t="s">
        <v>62110</v>
      </c>
      <c r="C396" t="s">
        <v>62109</v>
      </c>
      <c r="F396" t="s">
        <v>62108</v>
      </c>
      <c r="G396" t="s">
        <v>6</v>
      </c>
      <c r="H396" t="s">
        <v>5</v>
      </c>
      <c r="I396" t="s">
        <v>62107</v>
      </c>
      <c r="J396" t="s">
        <v>62106</v>
      </c>
      <c r="K396" t="s">
        <v>62105</v>
      </c>
      <c r="L396" t="s">
        <v>62104</v>
      </c>
      <c r="M396" t="s">
        <v>429</v>
      </c>
      <c r="N396">
        <v>3</v>
      </c>
      <c r="O396" t="s">
        <v>62103</v>
      </c>
      <c r="P396" t="s">
        <v>62102</v>
      </c>
      <c r="Q396" t="s">
        <v>62101</v>
      </c>
      <c r="R396" s="7">
        <v>43435</v>
      </c>
      <c r="S396" s="8">
        <f t="shared" si="48"/>
        <v>2018</v>
      </c>
      <c r="T396" s="8">
        <v>2018</v>
      </c>
      <c r="U396" s="8">
        <f t="shared" si="49"/>
        <v>4</v>
      </c>
      <c r="V396" s="7">
        <v>43435</v>
      </c>
      <c r="W396" t="s">
        <v>40595</v>
      </c>
      <c r="X396" s="2">
        <v>0.51400000000000001</v>
      </c>
      <c r="Y396" s="6">
        <f t="shared" si="54"/>
        <v>1.3720936440564855E-2</v>
      </c>
      <c r="AA396">
        <v>22347593</v>
      </c>
      <c r="AB396">
        <v>10600153345</v>
      </c>
      <c r="AC396">
        <v>20054602</v>
      </c>
      <c r="AD396" t="s">
        <v>1</v>
      </c>
      <c r="AE396">
        <v>19</v>
      </c>
      <c r="AF396">
        <v>12</v>
      </c>
      <c r="AH396" t="s">
        <v>62100</v>
      </c>
      <c r="AI396" t="s">
        <v>62099</v>
      </c>
      <c r="AJ396" t="s">
        <v>62098</v>
      </c>
      <c r="AK396" t="s">
        <v>62097</v>
      </c>
      <c r="AL396">
        <v>3</v>
      </c>
      <c r="AM396" s="5">
        <f t="shared" si="50"/>
        <v>0.75</v>
      </c>
      <c r="AN396" s="4">
        <f t="shared" si="55"/>
        <v>1.1359333585762969E-3</v>
      </c>
      <c r="AO396" s="3"/>
      <c r="AP396">
        <v>0</v>
      </c>
      <c r="AQ396" t="s">
        <v>82</v>
      </c>
      <c r="AR396" t="s">
        <v>62096</v>
      </c>
      <c r="AS396" t="s">
        <v>81</v>
      </c>
      <c r="AT396" s="2" t="s">
        <v>7</v>
      </c>
      <c r="AU396" s="1">
        <f t="shared" si="51"/>
        <v>0.99454355159682861</v>
      </c>
      <c r="AV396" s="1">
        <f t="shared" si="52"/>
        <v>0.74284348995705762</v>
      </c>
      <c r="AW396" s="1">
        <f t="shared" si="53"/>
        <v>0.49114342831728636</v>
      </c>
    </row>
    <row r="397" spans="1:49" x14ac:dyDescent="0.2">
      <c r="A397">
        <v>395</v>
      </c>
      <c r="B397" t="s">
        <v>62095</v>
      </c>
      <c r="C397" t="s">
        <v>62094</v>
      </c>
      <c r="F397" t="s">
        <v>62093</v>
      </c>
      <c r="G397" t="s">
        <v>6</v>
      </c>
      <c r="H397" t="s">
        <v>5</v>
      </c>
      <c r="I397" t="s">
        <v>62092</v>
      </c>
      <c r="J397" t="s">
        <v>62091</v>
      </c>
      <c r="K397" t="s">
        <v>62090</v>
      </c>
      <c r="L397" t="s">
        <v>62089</v>
      </c>
      <c r="M397" t="s">
        <v>9</v>
      </c>
      <c r="N397">
        <v>2</v>
      </c>
      <c r="O397" t="s">
        <v>62088</v>
      </c>
      <c r="P397" t="s">
        <v>62087</v>
      </c>
      <c r="Q397" t="s">
        <v>62086</v>
      </c>
      <c r="R397" s="7">
        <v>43435</v>
      </c>
      <c r="S397" s="8">
        <f t="shared" si="48"/>
        <v>2018</v>
      </c>
      <c r="T397" s="8">
        <v>2018</v>
      </c>
      <c r="U397" s="8">
        <f t="shared" si="49"/>
        <v>4</v>
      </c>
      <c r="V397" s="7">
        <v>43435</v>
      </c>
      <c r="W397" t="s">
        <v>1906</v>
      </c>
      <c r="X397" s="2">
        <v>0.27700000000000002</v>
      </c>
      <c r="Y397" s="6">
        <f t="shared" si="54"/>
        <v>7.3943567977363131E-3</v>
      </c>
      <c r="AA397">
        <v>20888708</v>
      </c>
      <c r="AB397">
        <v>21100373959</v>
      </c>
      <c r="AD397" t="s">
        <v>1</v>
      </c>
      <c r="AE397">
        <v>8</v>
      </c>
      <c r="AF397">
        <v>6</v>
      </c>
      <c r="AH397" t="s">
        <v>62085</v>
      </c>
      <c r="AI397" t="s">
        <v>62084</v>
      </c>
      <c r="AJ397" t="s">
        <v>62083</v>
      </c>
      <c r="AK397" t="s">
        <v>62082</v>
      </c>
      <c r="AL397">
        <v>1</v>
      </c>
      <c r="AM397" s="5">
        <f t="shared" si="50"/>
        <v>0.25</v>
      </c>
      <c r="AN397" s="4">
        <f t="shared" si="55"/>
        <v>3.786444528587656E-4</v>
      </c>
      <c r="AO397" s="3"/>
      <c r="AP397">
        <v>0</v>
      </c>
      <c r="AR397" t="s">
        <v>0</v>
      </c>
      <c r="AT397" s="2" t="s">
        <v>7</v>
      </c>
      <c r="AU397" s="1">
        <f t="shared" si="51"/>
        <v>0.52896430942730488</v>
      </c>
      <c r="AV397" s="1">
        <f t="shared" si="52"/>
        <v>0.38865006252975393</v>
      </c>
      <c r="AW397" s="1">
        <f t="shared" si="53"/>
        <v>0.24833581563220297</v>
      </c>
    </row>
    <row r="398" spans="1:49" x14ac:dyDescent="0.2">
      <c r="A398">
        <v>396</v>
      </c>
      <c r="B398" t="s">
        <v>62081</v>
      </c>
      <c r="C398" t="s">
        <v>62080</v>
      </c>
      <c r="F398" t="s">
        <v>62079</v>
      </c>
      <c r="G398" t="s">
        <v>6</v>
      </c>
      <c r="H398" t="s">
        <v>5</v>
      </c>
      <c r="I398" t="s">
        <v>62078</v>
      </c>
      <c r="J398" t="s">
        <v>62077</v>
      </c>
      <c r="K398" t="s">
        <v>62076</v>
      </c>
      <c r="L398" t="s">
        <v>62075</v>
      </c>
      <c r="M398" t="s">
        <v>215</v>
      </c>
      <c r="N398">
        <v>4</v>
      </c>
      <c r="O398" t="s">
        <v>62074</v>
      </c>
      <c r="P398" t="s">
        <v>62073</v>
      </c>
      <c r="Q398" t="s">
        <v>62072</v>
      </c>
      <c r="R398" s="7">
        <v>43435</v>
      </c>
      <c r="S398" s="8">
        <f t="shared" si="48"/>
        <v>2018</v>
      </c>
      <c r="T398" s="8">
        <v>2018</v>
      </c>
      <c r="U398" s="8">
        <f t="shared" si="49"/>
        <v>4</v>
      </c>
      <c r="V398" s="7">
        <v>43435</v>
      </c>
      <c r="W398" t="s">
        <v>3210</v>
      </c>
      <c r="X398" s="2">
        <v>0.184</v>
      </c>
      <c r="Y398" s="6">
        <f t="shared" si="54"/>
        <v>4.9117749125757457E-3</v>
      </c>
      <c r="AA398">
        <v>10071172</v>
      </c>
      <c r="AB398">
        <v>145728</v>
      </c>
      <c r="AC398">
        <v>19958188</v>
      </c>
      <c r="AD398" t="s">
        <v>1</v>
      </c>
      <c r="AE398">
        <v>23</v>
      </c>
      <c r="AF398">
        <v>6</v>
      </c>
      <c r="AH398" t="s">
        <v>62071</v>
      </c>
      <c r="AI398" t="s">
        <v>62070</v>
      </c>
      <c r="AJ398" t="s">
        <v>62069</v>
      </c>
      <c r="AK398" t="s">
        <v>62068</v>
      </c>
      <c r="AL398">
        <v>0</v>
      </c>
      <c r="AM398" s="5">
        <f t="shared" si="50"/>
        <v>0</v>
      </c>
      <c r="AN398" s="4">
        <f t="shared" si="55"/>
        <v>0</v>
      </c>
      <c r="AO398" s="3"/>
      <c r="AP398">
        <v>0</v>
      </c>
      <c r="AR398" t="s">
        <v>0</v>
      </c>
      <c r="AT398" s="2" t="s">
        <v>7</v>
      </c>
      <c r="AU398" s="1">
        <f t="shared" si="51"/>
        <v>0.34382424388030219</v>
      </c>
      <c r="AV398" s="1">
        <f t="shared" si="52"/>
        <v>0.2455887456287873</v>
      </c>
      <c r="AW398" s="1">
        <f t="shared" si="53"/>
        <v>0.14735324737727235</v>
      </c>
    </row>
    <row r="399" spans="1:49" x14ac:dyDescent="0.2">
      <c r="A399">
        <v>397</v>
      </c>
      <c r="B399" t="s">
        <v>62067</v>
      </c>
      <c r="C399" t="s">
        <v>62066</v>
      </c>
      <c r="E399">
        <v>30467389</v>
      </c>
      <c r="F399" t="s">
        <v>62065</v>
      </c>
      <c r="G399" t="s">
        <v>6</v>
      </c>
      <c r="H399" t="s">
        <v>5</v>
      </c>
      <c r="I399" t="s">
        <v>62064</v>
      </c>
      <c r="J399">
        <v>60106220</v>
      </c>
      <c r="K399" t="s">
        <v>62063</v>
      </c>
      <c r="L399" t="s">
        <v>5266</v>
      </c>
      <c r="M399" t="s">
        <v>1171</v>
      </c>
      <c r="N399">
        <v>2</v>
      </c>
      <c r="O399" t="s">
        <v>62062</v>
      </c>
      <c r="P399" t="s">
        <v>62061</v>
      </c>
      <c r="Q399" t="s">
        <v>62060</v>
      </c>
      <c r="R399" s="7">
        <v>43435</v>
      </c>
      <c r="S399" s="8">
        <f t="shared" si="48"/>
        <v>2018</v>
      </c>
      <c r="T399" s="8">
        <v>2018</v>
      </c>
      <c r="U399" s="8">
        <f t="shared" si="49"/>
        <v>4</v>
      </c>
      <c r="V399" s="7">
        <v>43435</v>
      </c>
      <c r="W399" t="s">
        <v>2351</v>
      </c>
      <c r="X399" s="2">
        <v>5.5590000000000002</v>
      </c>
      <c r="Y399" s="6">
        <f t="shared" si="54"/>
        <v>0.14839433010330744</v>
      </c>
      <c r="AB399">
        <v>19700182758</v>
      </c>
      <c r="AC399">
        <v>20411723</v>
      </c>
      <c r="AD399" t="s">
        <v>1</v>
      </c>
      <c r="AE399">
        <v>9</v>
      </c>
      <c r="AF399">
        <v>1</v>
      </c>
      <c r="AG399">
        <v>4940</v>
      </c>
      <c r="AI399" t="s">
        <v>62059</v>
      </c>
      <c r="AK399" t="s">
        <v>62058</v>
      </c>
      <c r="AL399">
        <v>18</v>
      </c>
      <c r="AM399" s="5">
        <f t="shared" si="50"/>
        <v>4.5</v>
      </c>
      <c r="AN399" s="4">
        <f t="shared" si="55"/>
        <v>6.815600151457781E-3</v>
      </c>
      <c r="AO399" s="3"/>
      <c r="AP399">
        <v>1</v>
      </c>
      <c r="AR399" t="s">
        <v>0</v>
      </c>
      <c r="AT399" s="2">
        <v>14.919</v>
      </c>
      <c r="AU399" s="1">
        <f t="shared" si="51"/>
        <v>10.592071111775253</v>
      </c>
      <c r="AV399" s="1">
        <f t="shared" si="52"/>
        <v>7.7604965127382606</v>
      </c>
      <c r="AW399" s="1">
        <f t="shared" si="53"/>
        <v>4.9289219137012674</v>
      </c>
    </row>
    <row r="400" spans="1:49" x14ac:dyDescent="0.2">
      <c r="A400">
        <v>398</v>
      </c>
      <c r="B400" t="s">
        <v>62057</v>
      </c>
      <c r="C400" t="s">
        <v>62056</v>
      </c>
      <c r="E400">
        <v>30467312</v>
      </c>
      <c r="F400" t="s">
        <v>62055</v>
      </c>
      <c r="G400" t="s">
        <v>6</v>
      </c>
      <c r="H400" t="s">
        <v>5</v>
      </c>
      <c r="I400" t="s">
        <v>62054</v>
      </c>
      <c r="J400" t="s">
        <v>62053</v>
      </c>
      <c r="K400" t="s">
        <v>62052</v>
      </c>
      <c r="L400" t="s">
        <v>62051</v>
      </c>
      <c r="M400" t="s">
        <v>3359</v>
      </c>
      <c r="N400">
        <v>10</v>
      </c>
      <c r="O400" t="s">
        <v>62050</v>
      </c>
      <c r="P400" t="s">
        <v>62049</v>
      </c>
      <c r="Q400" t="s">
        <v>62048</v>
      </c>
      <c r="R400" s="7">
        <v>43435</v>
      </c>
      <c r="S400" s="8">
        <f t="shared" si="48"/>
        <v>2018</v>
      </c>
      <c r="T400" s="8">
        <v>2018</v>
      </c>
      <c r="U400" s="8">
        <f t="shared" si="49"/>
        <v>4</v>
      </c>
      <c r="V400" s="7">
        <v>43435</v>
      </c>
      <c r="W400" t="s">
        <v>2351</v>
      </c>
      <c r="X400" s="2">
        <v>5.5590000000000002</v>
      </c>
      <c r="Y400" s="6">
        <f t="shared" si="54"/>
        <v>0.14839433010330744</v>
      </c>
      <c r="AB400">
        <v>19700182758</v>
      </c>
      <c r="AC400">
        <v>20411723</v>
      </c>
      <c r="AD400" t="s">
        <v>1</v>
      </c>
      <c r="AE400">
        <v>9</v>
      </c>
      <c r="AF400">
        <v>1</v>
      </c>
      <c r="AG400">
        <v>4922</v>
      </c>
      <c r="AI400" t="s">
        <v>62047</v>
      </c>
      <c r="AK400" t="s">
        <v>62046</v>
      </c>
      <c r="AL400">
        <v>12</v>
      </c>
      <c r="AM400" s="5">
        <f t="shared" si="50"/>
        <v>3</v>
      </c>
      <c r="AN400" s="4">
        <f t="shared" si="55"/>
        <v>4.5437334343051876E-3</v>
      </c>
      <c r="AO400" s="3"/>
      <c r="AP400">
        <v>1</v>
      </c>
      <c r="AQ400" t="s">
        <v>144</v>
      </c>
      <c r="AR400" t="s">
        <v>62045</v>
      </c>
      <c r="AS400" t="s">
        <v>143</v>
      </c>
      <c r="AT400" s="2">
        <v>14.919</v>
      </c>
      <c r="AU400" s="1">
        <f t="shared" si="51"/>
        <v>10.523915110260676</v>
      </c>
      <c r="AV400" s="1">
        <f t="shared" si="52"/>
        <v>7.6469031768806319</v>
      </c>
      <c r="AW400" s="1">
        <f t="shared" si="53"/>
        <v>4.7698912435005862</v>
      </c>
    </row>
    <row r="401" spans="1:49" x14ac:dyDescent="0.2">
      <c r="A401">
        <v>399</v>
      </c>
      <c r="B401" t="s">
        <v>62044</v>
      </c>
      <c r="C401" t="s">
        <v>62043</v>
      </c>
      <c r="D401" t="s">
        <v>62042</v>
      </c>
      <c r="F401" t="s">
        <v>62041</v>
      </c>
      <c r="G401" t="s">
        <v>6</v>
      </c>
      <c r="H401" t="s">
        <v>5</v>
      </c>
      <c r="I401" t="s">
        <v>62040</v>
      </c>
      <c r="J401" t="s">
        <v>62039</v>
      </c>
      <c r="K401" t="s">
        <v>62038</v>
      </c>
      <c r="L401" t="s">
        <v>62037</v>
      </c>
      <c r="M401" t="s">
        <v>62036</v>
      </c>
      <c r="N401">
        <v>10</v>
      </c>
      <c r="O401" t="s">
        <v>62035</v>
      </c>
      <c r="P401" t="s">
        <v>62034</v>
      </c>
      <c r="Q401" t="s">
        <v>62033</v>
      </c>
      <c r="R401" s="7">
        <v>43435</v>
      </c>
      <c r="S401" s="8">
        <f t="shared" si="48"/>
        <v>2018</v>
      </c>
      <c r="T401" s="8">
        <v>2018</v>
      </c>
      <c r="U401" s="8">
        <f t="shared" si="49"/>
        <v>4</v>
      </c>
      <c r="V401" s="7">
        <v>43435</v>
      </c>
      <c r="W401" t="s">
        <v>62032</v>
      </c>
      <c r="X401" s="2">
        <v>1.3240000000000001</v>
      </c>
      <c r="Y401" s="6">
        <f t="shared" si="54"/>
        <v>3.5343423827447214E-2</v>
      </c>
      <c r="AB401">
        <v>21100386454</v>
      </c>
      <c r="AC401">
        <v>23521791</v>
      </c>
      <c r="AD401" t="s">
        <v>1</v>
      </c>
      <c r="AE401">
        <v>17</v>
      </c>
      <c r="AH401" t="s">
        <v>62031</v>
      </c>
      <c r="AI401" t="s">
        <v>62030</v>
      </c>
      <c r="AJ401" t="s">
        <v>62029</v>
      </c>
      <c r="AK401" t="s">
        <v>62028</v>
      </c>
      <c r="AL401">
        <v>6</v>
      </c>
      <c r="AM401" s="5">
        <f t="shared" si="50"/>
        <v>1.5</v>
      </c>
      <c r="AN401" s="4">
        <f t="shared" si="55"/>
        <v>2.2718667171525938E-3</v>
      </c>
      <c r="AO401" s="3"/>
      <c r="AP401">
        <v>1</v>
      </c>
      <c r="AQ401" t="s">
        <v>64</v>
      </c>
      <c r="AR401">
        <v>633053</v>
      </c>
      <c r="AS401" t="s">
        <v>63</v>
      </c>
      <c r="AT401" s="2">
        <v>2.3199999999999998</v>
      </c>
      <c r="AU401" s="1">
        <f t="shared" si="51"/>
        <v>2.5421956694358827</v>
      </c>
      <c r="AV401" s="1">
        <f t="shared" si="52"/>
        <v>1.8807645272299902</v>
      </c>
      <c r="AW401" s="1">
        <f t="shared" si="53"/>
        <v>1.2193333850240979</v>
      </c>
    </row>
    <row r="402" spans="1:49" x14ac:dyDescent="0.2">
      <c r="A402">
        <v>400</v>
      </c>
      <c r="B402" t="s">
        <v>62027</v>
      </c>
      <c r="C402" t="s">
        <v>62026</v>
      </c>
      <c r="F402" t="s">
        <v>62025</v>
      </c>
      <c r="G402" t="s">
        <v>6</v>
      </c>
      <c r="H402" t="s">
        <v>5</v>
      </c>
      <c r="I402" t="s">
        <v>3024</v>
      </c>
      <c r="J402">
        <v>60007751</v>
      </c>
      <c r="K402" t="s">
        <v>739</v>
      </c>
      <c r="L402" t="s">
        <v>102</v>
      </c>
      <c r="M402" t="s">
        <v>96</v>
      </c>
      <c r="N402">
        <v>2</v>
      </c>
      <c r="O402" t="s">
        <v>62024</v>
      </c>
      <c r="P402" t="s">
        <v>62023</v>
      </c>
      <c r="Q402" t="s">
        <v>3804</v>
      </c>
      <c r="R402" s="7">
        <v>43435</v>
      </c>
      <c r="S402" s="8">
        <f t="shared" si="48"/>
        <v>2018</v>
      </c>
      <c r="T402" s="8">
        <v>2018</v>
      </c>
      <c r="U402" s="8">
        <f t="shared" si="49"/>
        <v>4</v>
      </c>
      <c r="V402" s="7">
        <v>43435</v>
      </c>
      <c r="W402" t="s">
        <v>776</v>
      </c>
      <c r="X402" s="2">
        <v>0.39</v>
      </c>
      <c r="Y402" s="6">
        <f t="shared" si="54"/>
        <v>1.0410827260350766E-2</v>
      </c>
      <c r="AA402">
        <v>9544100</v>
      </c>
      <c r="AB402">
        <v>29080</v>
      </c>
      <c r="AC402">
        <v>20413025</v>
      </c>
      <c r="AD402" t="s">
        <v>1</v>
      </c>
      <c r="AE402">
        <v>232</v>
      </c>
      <c r="AF402">
        <v>15</v>
      </c>
      <c r="AH402" t="s">
        <v>62022</v>
      </c>
      <c r="AI402" t="s">
        <v>62021</v>
      </c>
      <c r="AJ402" t="s">
        <v>62020</v>
      </c>
      <c r="AK402" t="s">
        <v>62019</v>
      </c>
      <c r="AL402">
        <v>1</v>
      </c>
      <c r="AM402" s="5">
        <f t="shared" si="50"/>
        <v>0.25</v>
      </c>
      <c r="AN402" s="4">
        <f t="shared" si="55"/>
        <v>3.786444528587656E-4</v>
      </c>
      <c r="AO402" s="3"/>
      <c r="AP402">
        <v>0</v>
      </c>
      <c r="AR402" t="s">
        <v>0</v>
      </c>
      <c r="AT402" s="2" t="s">
        <v>7</v>
      </c>
      <c r="AU402" s="1">
        <f t="shared" si="51"/>
        <v>0.74011724181031646</v>
      </c>
      <c r="AV402" s="1">
        <f t="shared" si="52"/>
        <v>0.53947358566047654</v>
      </c>
      <c r="AW402" s="1">
        <f t="shared" si="53"/>
        <v>0.33882992951063656</v>
      </c>
    </row>
    <row r="403" spans="1:49" x14ac:dyDescent="0.2">
      <c r="A403">
        <v>401</v>
      </c>
      <c r="B403" t="s">
        <v>62018</v>
      </c>
      <c r="C403" t="s">
        <v>62017</v>
      </c>
      <c r="D403" t="s">
        <v>62016</v>
      </c>
      <c r="F403" t="s">
        <v>62015</v>
      </c>
      <c r="G403" t="s">
        <v>6</v>
      </c>
      <c r="H403" t="s">
        <v>5</v>
      </c>
      <c r="I403" t="s">
        <v>62014</v>
      </c>
      <c r="J403" t="s">
        <v>62013</v>
      </c>
      <c r="K403" t="s">
        <v>62012</v>
      </c>
      <c r="L403" t="s">
        <v>62011</v>
      </c>
      <c r="M403" t="s">
        <v>62010</v>
      </c>
      <c r="N403">
        <v>4</v>
      </c>
      <c r="O403" t="s">
        <v>62009</v>
      </c>
      <c r="P403" t="s">
        <v>62008</v>
      </c>
      <c r="Q403" t="s">
        <v>62007</v>
      </c>
      <c r="R403" s="7">
        <v>43435</v>
      </c>
      <c r="S403" s="8">
        <f t="shared" si="48"/>
        <v>2018</v>
      </c>
      <c r="T403" s="8">
        <v>2018</v>
      </c>
      <c r="U403" s="8">
        <f t="shared" si="49"/>
        <v>4</v>
      </c>
      <c r="V403" s="7">
        <v>43435</v>
      </c>
      <c r="W403" t="s">
        <v>19907</v>
      </c>
      <c r="X403" s="2">
        <v>1.1990000000000001</v>
      </c>
      <c r="Y403" s="6">
        <f t="shared" si="54"/>
        <v>3.2006620218360433E-2</v>
      </c>
      <c r="AA403">
        <v>221430</v>
      </c>
      <c r="AB403">
        <v>24419</v>
      </c>
      <c r="AD403" t="s">
        <v>1</v>
      </c>
      <c r="AE403">
        <v>64</v>
      </c>
      <c r="AF403">
        <v>248</v>
      </c>
      <c r="AH403" t="s">
        <v>62006</v>
      </c>
      <c r="AI403" t="s">
        <v>62005</v>
      </c>
      <c r="AJ403" t="s">
        <v>62004</v>
      </c>
      <c r="AK403" t="s">
        <v>62003</v>
      </c>
      <c r="AL403">
        <v>8</v>
      </c>
      <c r="AM403" s="5">
        <f t="shared" si="50"/>
        <v>2</v>
      </c>
      <c r="AN403" s="4">
        <f t="shared" si="55"/>
        <v>3.0291556228701248E-3</v>
      </c>
      <c r="AO403" s="3"/>
      <c r="AP403">
        <v>1</v>
      </c>
      <c r="AR403" t="s">
        <v>0</v>
      </c>
      <c r="AT403" s="2">
        <v>3.1419999999999999</v>
      </c>
      <c r="AU403" s="1">
        <f t="shared" si="51"/>
        <v>2.331338083971334</v>
      </c>
      <c r="AV403" s="1">
        <f t="shared" si="52"/>
        <v>1.7517887920615278</v>
      </c>
      <c r="AW403" s="1">
        <f t="shared" si="53"/>
        <v>1.1722395001517216</v>
      </c>
    </row>
    <row r="404" spans="1:49" x14ac:dyDescent="0.2">
      <c r="A404">
        <v>402</v>
      </c>
      <c r="B404" t="s">
        <v>62002</v>
      </c>
      <c r="C404" t="s">
        <v>62001</v>
      </c>
      <c r="F404" t="s">
        <v>62000</v>
      </c>
      <c r="G404" t="s">
        <v>6</v>
      </c>
      <c r="H404" t="s">
        <v>5</v>
      </c>
      <c r="I404" t="s">
        <v>61999</v>
      </c>
      <c r="N404">
        <v>1</v>
      </c>
      <c r="O404" t="s">
        <v>61998</v>
      </c>
      <c r="P404">
        <v>57201953701</v>
      </c>
      <c r="R404" s="7">
        <v>43435</v>
      </c>
      <c r="S404" s="8">
        <f t="shared" si="48"/>
        <v>2018</v>
      </c>
      <c r="T404" s="8">
        <v>2018</v>
      </c>
      <c r="U404" s="8">
        <f t="shared" si="49"/>
        <v>4</v>
      </c>
      <c r="V404" s="7">
        <v>43435</v>
      </c>
      <c r="W404" t="s">
        <v>3701</v>
      </c>
      <c r="X404" s="2">
        <v>2.4129999999999998</v>
      </c>
      <c r="Y404" s="6">
        <f t="shared" si="54"/>
        <v>6.4413656869811264E-2</v>
      </c>
      <c r="AA404">
        <v>15566072</v>
      </c>
      <c r="AB404">
        <v>5200152631</v>
      </c>
      <c r="AC404">
        <v>15566080</v>
      </c>
      <c r="AD404" t="s">
        <v>1</v>
      </c>
      <c r="AE404">
        <v>13</v>
      </c>
      <c r="AF404">
        <v>4</v>
      </c>
      <c r="AG404">
        <v>8540332</v>
      </c>
      <c r="AH404" s="9">
        <v>44473</v>
      </c>
      <c r="AI404" t="s">
        <v>61997</v>
      </c>
      <c r="AK404" t="s">
        <v>61996</v>
      </c>
      <c r="AL404">
        <v>10</v>
      </c>
      <c r="AM404" s="5">
        <f t="shared" si="50"/>
        <v>2.5</v>
      </c>
      <c r="AN404" s="4">
        <f t="shared" si="55"/>
        <v>3.7864445285876562E-3</v>
      </c>
      <c r="AO404" s="3"/>
      <c r="AP404">
        <v>0</v>
      </c>
      <c r="AR404" t="s">
        <v>0</v>
      </c>
      <c r="AT404" s="2">
        <v>10.384</v>
      </c>
      <c r="AU404" s="1">
        <f t="shared" si="51"/>
        <v>4.6225493167444185</v>
      </c>
      <c r="AV404" s="1">
        <f t="shared" si="52"/>
        <v>3.4100050699199462</v>
      </c>
      <c r="AW404" s="1">
        <f t="shared" si="53"/>
        <v>2.197460823095474</v>
      </c>
    </row>
    <row r="405" spans="1:49" x14ac:dyDescent="0.2">
      <c r="A405">
        <v>403</v>
      </c>
      <c r="B405" t="s">
        <v>61995</v>
      </c>
      <c r="C405" t="s">
        <v>61994</v>
      </c>
      <c r="F405" t="s">
        <v>61993</v>
      </c>
      <c r="G405" t="s">
        <v>6</v>
      </c>
      <c r="H405" t="s">
        <v>5</v>
      </c>
      <c r="I405" t="s">
        <v>61992</v>
      </c>
      <c r="J405" t="s">
        <v>61991</v>
      </c>
      <c r="K405" t="s">
        <v>61990</v>
      </c>
      <c r="L405" t="s">
        <v>61989</v>
      </c>
      <c r="M405" t="s">
        <v>1839</v>
      </c>
      <c r="N405">
        <v>8</v>
      </c>
      <c r="O405" t="s">
        <v>61988</v>
      </c>
      <c r="P405" t="s">
        <v>61987</v>
      </c>
      <c r="Q405" t="s">
        <v>61986</v>
      </c>
      <c r="R405" s="7">
        <v>43435</v>
      </c>
      <c r="S405" s="8">
        <f t="shared" si="48"/>
        <v>2018</v>
      </c>
      <c r="T405" s="8">
        <v>2018</v>
      </c>
      <c r="U405" s="8">
        <f t="shared" si="49"/>
        <v>4</v>
      </c>
      <c r="V405" s="7">
        <v>43435</v>
      </c>
      <c r="W405" t="s">
        <v>54069</v>
      </c>
      <c r="X405" s="2">
        <v>0.46100000000000002</v>
      </c>
      <c r="Y405" s="6">
        <f t="shared" si="54"/>
        <v>1.2306131710312059E-2</v>
      </c>
      <c r="AA405">
        <v>16871472</v>
      </c>
      <c r="AB405">
        <v>18202</v>
      </c>
      <c r="AC405">
        <v>16871499</v>
      </c>
      <c r="AD405" t="s">
        <v>1</v>
      </c>
      <c r="AE405">
        <v>2018</v>
      </c>
      <c r="AF405">
        <v>1</v>
      </c>
      <c r="AG405">
        <v>265</v>
      </c>
      <c r="AI405" t="s">
        <v>61985</v>
      </c>
      <c r="AJ405" t="s">
        <v>61984</v>
      </c>
      <c r="AK405" t="s">
        <v>61983</v>
      </c>
      <c r="AL405">
        <v>6</v>
      </c>
      <c r="AM405" s="5">
        <f t="shared" si="50"/>
        <v>1.5</v>
      </c>
      <c r="AN405" s="4">
        <f t="shared" si="55"/>
        <v>2.2718667171525938E-3</v>
      </c>
      <c r="AO405" s="3"/>
      <c r="AP405">
        <v>1</v>
      </c>
      <c r="AQ405" t="s">
        <v>49</v>
      </c>
      <c r="AR405">
        <v>6140311030207</v>
      </c>
      <c r="AS405" t="s">
        <v>48</v>
      </c>
      <c r="AT405" s="2" t="s">
        <v>7</v>
      </c>
      <c r="AU405" s="1">
        <f t="shared" si="51"/>
        <v>0.92958522123642184</v>
      </c>
      <c r="AV405" s="1">
        <f t="shared" si="52"/>
        <v>0.72889992137323256</v>
      </c>
      <c r="AW405" s="1">
        <f t="shared" si="53"/>
        <v>0.52821462151004339</v>
      </c>
    </row>
    <row r="406" spans="1:49" x14ac:dyDescent="0.2">
      <c r="A406">
        <v>404</v>
      </c>
      <c r="B406" t="s">
        <v>61982</v>
      </c>
      <c r="C406" t="s">
        <v>61981</v>
      </c>
      <c r="F406" t="s">
        <v>61980</v>
      </c>
      <c r="G406" t="s">
        <v>6</v>
      </c>
      <c r="H406" t="s">
        <v>5</v>
      </c>
      <c r="I406" t="s">
        <v>61979</v>
      </c>
      <c r="J406" t="s">
        <v>61974</v>
      </c>
      <c r="K406" t="s">
        <v>61978</v>
      </c>
      <c r="L406" t="s">
        <v>61977</v>
      </c>
      <c r="M406" t="s">
        <v>661</v>
      </c>
      <c r="N406">
        <v>2</v>
      </c>
      <c r="O406" t="s">
        <v>61976</v>
      </c>
      <c r="P406" t="s">
        <v>61975</v>
      </c>
      <c r="Q406" t="s">
        <v>61974</v>
      </c>
      <c r="R406" s="7">
        <v>43435</v>
      </c>
      <c r="S406" s="8">
        <f t="shared" si="48"/>
        <v>2018</v>
      </c>
      <c r="T406" s="8">
        <v>2018</v>
      </c>
      <c r="U406" s="8">
        <f t="shared" si="49"/>
        <v>4</v>
      </c>
      <c r="V406" s="7">
        <v>43435</v>
      </c>
      <c r="W406" t="s">
        <v>4396</v>
      </c>
      <c r="X406" s="2">
        <v>0.67400000000000004</v>
      </c>
      <c r="Y406" s="6">
        <f t="shared" si="54"/>
        <v>1.799204506019594E-2</v>
      </c>
      <c r="AA406">
        <v>15986446</v>
      </c>
      <c r="AB406">
        <v>25479</v>
      </c>
      <c r="AC406">
        <v>20054092</v>
      </c>
      <c r="AD406" t="s">
        <v>1</v>
      </c>
      <c r="AE406">
        <v>16</v>
      </c>
      <c r="AF406">
        <v>6</v>
      </c>
      <c r="AH406" t="s">
        <v>61973</v>
      </c>
      <c r="AI406" t="s">
        <v>61972</v>
      </c>
      <c r="AJ406" t="s">
        <v>61971</v>
      </c>
      <c r="AK406" t="s">
        <v>61970</v>
      </c>
      <c r="AL406">
        <v>2</v>
      </c>
      <c r="AM406" s="5">
        <f t="shared" si="50"/>
        <v>0.5</v>
      </c>
      <c r="AN406" s="4">
        <f t="shared" si="55"/>
        <v>7.572889057175312E-4</v>
      </c>
      <c r="AO406" s="3"/>
      <c r="AP406">
        <v>0</v>
      </c>
      <c r="AR406" t="s">
        <v>0</v>
      </c>
      <c r="AT406" s="2" t="s">
        <v>7</v>
      </c>
      <c r="AU406" s="1">
        <f t="shared" si="51"/>
        <v>1.2821618213852417</v>
      </c>
      <c r="AV406" s="1">
        <f t="shared" si="52"/>
        <v>0.93746669829567353</v>
      </c>
      <c r="AW406" s="1">
        <f t="shared" si="53"/>
        <v>0.59277157520610535</v>
      </c>
    </row>
    <row r="407" spans="1:49" x14ac:dyDescent="0.2">
      <c r="A407">
        <v>405</v>
      </c>
      <c r="B407" t="s">
        <v>61969</v>
      </c>
      <c r="C407" t="s">
        <v>61968</v>
      </c>
      <c r="D407" t="s">
        <v>61967</v>
      </c>
      <c r="F407" t="s">
        <v>61966</v>
      </c>
      <c r="G407" t="s">
        <v>6</v>
      </c>
      <c r="H407" t="s">
        <v>5</v>
      </c>
      <c r="I407" t="s">
        <v>61965</v>
      </c>
      <c r="N407">
        <v>2</v>
      </c>
      <c r="O407" t="s">
        <v>61964</v>
      </c>
      <c r="P407" t="s">
        <v>61963</v>
      </c>
      <c r="Q407" t="s">
        <v>1555</v>
      </c>
      <c r="R407" s="7">
        <v>43435</v>
      </c>
      <c r="S407" s="8">
        <f t="shared" si="48"/>
        <v>2018</v>
      </c>
      <c r="T407" s="8">
        <v>2018</v>
      </c>
      <c r="U407" s="8">
        <f t="shared" si="49"/>
        <v>4</v>
      </c>
      <c r="V407" s="7">
        <v>43435</v>
      </c>
      <c r="W407" t="s">
        <v>3579</v>
      </c>
      <c r="X407" s="2">
        <v>0.436</v>
      </c>
      <c r="Y407" s="6">
        <f t="shared" si="54"/>
        <v>1.1638770988494702E-2</v>
      </c>
      <c r="AA407">
        <v>12268615</v>
      </c>
      <c r="AB407">
        <v>11700154717</v>
      </c>
      <c r="AD407" t="s">
        <v>1</v>
      </c>
      <c r="AE407">
        <v>21</v>
      </c>
      <c r="AF407">
        <v>4</v>
      </c>
      <c r="AH407" t="s">
        <v>61962</v>
      </c>
      <c r="AI407" t="s">
        <v>61961</v>
      </c>
      <c r="AJ407" t="s">
        <v>61960</v>
      </c>
      <c r="AK407" t="s">
        <v>61959</v>
      </c>
      <c r="AL407">
        <v>0</v>
      </c>
      <c r="AM407" s="5">
        <f t="shared" si="50"/>
        <v>0</v>
      </c>
      <c r="AN407" s="4">
        <f t="shared" si="55"/>
        <v>0</v>
      </c>
      <c r="AO407" s="3"/>
      <c r="AP407">
        <v>0</v>
      </c>
      <c r="AR407" t="s">
        <v>0</v>
      </c>
      <c r="AT407" s="2">
        <v>1.3029999999999999</v>
      </c>
      <c r="AU407" s="1">
        <f t="shared" si="51"/>
        <v>0.81471396919462913</v>
      </c>
      <c r="AV407" s="1">
        <f t="shared" si="52"/>
        <v>0.58193854942473511</v>
      </c>
      <c r="AW407" s="1">
        <f t="shared" si="53"/>
        <v>0.34916312965484109</v>
      </c>
    </row>
    <row r="408" spans="1:49" x14ac:dyDescent="0.2">
      <c r="A408">
        <v>406</v>
      </c>
      <c r="B408" t="s">
        <v>61958</v>
      </c>
      <c r="C408" t="s">
        <v>61957</v>
      </c>
      <c r="F408" t="s">
        <v>61956</v>
      </c>
      <c r="G408" t="s">
        <v>6</v>
      </c>
      <c r="H408" t="s">
        <v>5</v>
      </c>
      <c r="I408" t="s">
        <v>61955</v>
      </c>
      <c r="J408" t="s">
        <v>61954</v>
      </c>
      <c r="K408" t="s">
        <v>61953</v>
      </c>
      <c r="L408" t="s">
        <v>61952</v>
      </c>
      <c r="M408" t="s">
        <v>61951</v>
      </c>
      <c r="N408">
        <v>5</v>
      </c>
      <c r="O408" t="s">
        <v>61950</v>
      </c>
      <c r="P408" t="s">
        <v>61949</v>
      </c>
      <c r="Q408" t="s">
        <v>61948</v>
      </c>
      <c r="R408" s="7">
        <v>43435</v>
      </c>
      <c r="S408" s="8">
        <f t="shared" si="48"/>
        <v>2018</v>
      </c>
      <c r="T408" s="8">
        <v>2018</v>
      </c>
      <c r="U408" s="8">
        <f t="shared" si="49"/>
        <v>4</v>
      </c>
      <c r="V408" s="7">
        <v>43435</v>
      </c>
      <c r="W408" t="s">
        <v>4396</v>
      </c>
      <c r="X408" s="2">
        <v>0.67400000000000004</v>
      </c>
      <c r="Y408" s="6">
        <f t="shared" si="54"/>
        <v>1.799204506019594E-2</v>
      </c>
      <c r="AA408">
        <v>15986446</v>
      </c>
      <c r="AB408">
        <v>25479</v>
      </c>
      <c r="AC408">
        <v>20054092</v>
      </c>
      <c r="AD408" t="s">
        <v>1</v>
      </c>
      <c r="AE408">
        <v>16</v>
      </c>
      <c r="AF408">
        <v>6</v>
      </c>
      <c r="AH408" t="s">
        <v>61947</v>
      </c>
      <c r="AI408" t="s">
        <v>61946</v>
      </c>
      <c r="AJ408" t="s">
        <v>61945</v>
      </c>
      <c r="AK408" t="s">
        <v>61944</v>
      </c>
      <c r="AL408">
        <v>5</v>
      </c>
      <c r="AM408" s="5">
        <f t="shared" si="50"/>
        <v>1.25</v>
      </c>
      <c r="AN408" s="4">
        <f t="shared" si="55"/>
        <v>1.8932222642938281E-3</v>
      </c>
      <c r="AO408" s="3"/>
      <c r="AP408">
        <v>0</v>
      </c>
      <c r="AR408" t="s">
        <v>61943</v>
      </c>
      <c r="AT408" s="2" t="s">
        <v>7</v>
      </c>
      <c r="AU408" s="1">
        <f t="shared" si="51"/>
        <v>1.3162398221425307</v>
      </c>
      <c r="AV408" s="1">
        <f t="shared" si="52"/>
        <v>0.9942633662244883</v>
      </c>
      <c r="AW408" s="1">
        <f t="shared" si="53"/>
        <v>0.67228691030644605</v>
      </c>
    </row>
    <row r="409" spans="1:49" x14ac:dyDescent="0.2">
      <c r="A409">
        <v>407</v>
      </c>
      <c r="B409" t="s">
        <v>61942</v>
      </c>
      <c r="C409" t="s">
        <v>61941</v>
      </c>
      <c r="F409" t="s">
        <v>61940</v>
      </c>
      <c r="G409" t="s">
        <v>6</v>
      </c>
      <c r="H409" t="s">
        <v>5</v>
      </c>
      <c r="I409" t="s">
        <v>15970</v>
      </c>
      <c r="J409" t="s">
        <v>61939</v>
      </c>
      <c r="K409" t="s">
        <v>61938</v>
      </c>
      <c r="L409" t="s">
        <v>19986</v>
      </c>
      <c r="M409" t="s">
        <v>429</v>
      </c>
      <c r="N409">
        <v>3</v>
      </c>
      <c r="O409" t="s">
        <v>61937</v>
      </c>
      <c r="P409" t="s">
        <v>61936</v>
      </c>
      <c r="Q409" t="s">
        <v>61935</v>
      </c>
      <c r="R409" s="7">
        <v>43435</v>
      </c>
      <c r="S409" s="8">
        <f t="shared" si="48"/>
        <v>2018</v>
      </c>
      <c r="T409" s="8">
        <v>2018</v>
      </c>
      <c r="U409" s="8">
        <f t="shared" si="49"/>
        <v>4</v>
      </c>
      <c r="V409" s="7">
        <v>43435</v>
      </c>
      <c r="W409" t="s">
        <v>4396</v>
      </c>
      <c r="X409" s="2">
        <v>0.67400000000000004</v>
      </c>
      <c r="Y409" s="6">
        <f t="shared" si="54"/>
        <v>1.799204506019594E-2</v>
      </c>
      <c r="AA409">
        <v>15986446</v>
      </c>
      <c r="AB409">
        <v>25479</v>
      </c>
      <c r="AC409">
        <v>20054092</v>
      </c>
      <c r="AD409" t="s">
        <v>1</v>
      </c>
      <c r="AE409">
        <v>16</v>
      </c>
      <c r="AF409">
        <v>6</v>
      </c>
      <c r="AH409" t="s">
        <v>61934</v>
      </c>
      <c r="AI409" t="s">
        <v>61933</v>
      </c>
      <c r="AJ409" t="s">
        <v>61932</v>
      </c>
      <c r="AK409" t="s">
        <v>61931</v>
      </c>
      <c r="AL409">
        <v>18</v>
      </c>
      <c r="AM409" s="5">
        <f t="shared" si="50"/>
        <v>4.5</v>
      </c>
      <c r="AN409" s="4">
        <f t="shared" si="55"/>
        <v>6.815600151457781E-3</v>
      </c>
      <c r="AO409" s="3"/>
      <c r="AP409">
        <v>0</v>
      </c>
      <c r="AQ409" t="s">
        <v>4730</v>
      </c>
      <c r="AR409" t="s">
        <v>0</v>
      </c>
      <c r="AS409" t="s">
        <v>4465</v>
      </c>
      <c r="AT409" s="2" t="s">
        <v>7</v>
      </c>
      <c r="AU409" s="1">
        <f t="shared" si="51"/>
        <v>1.4639111587574491</v>
      </c>
      <c r="AV409" s="1">
        <f t="shared" si="52"/>
        <v>1.2403822605826862</v>
      </c>
      <c r="AW409" s="1">
        <f t="shared" si="53"/>
        <v>1.0168533624079228</v>
      </c>
    </row>
    <row r="410" spans="1:49" x14ac:dyDescent="0.2">
      <c r="A410">
        <v>408</v>
      </c>
      <c r="B410" t="s">
        <v>61930</v>
      </c>
      <c r="C410" t="s">
        <v>61929</v>
      </c>
      <c r="E410">
        <v>30459333</v>
      </c>
      <c r="F410" t="s">
        <v>61928</v>
      </c>
      <c r="G410" t="s">
        <v>6</v>
      </c>
      <c r="H410" t="s">
        <v>5</v>
      </c>
      <c r="I410" t="s">
        <v>61927</v>
      </c>
      <c r="J410">
        <v>60006514</v>
      </c>
      <c r="K410" t="s">
        <v>5007</v>
      </c>
      <c r="L410" t="s">
        <v>5006</v>
      </c>
      <c r="M410" t="s">
        <v>17</v>
      </c>
      <c r="N410">
        <v>4</v>
      </c>
      <c r="O410" t="s">
        <v>61926</v>
      </c>
      <c r="P410" t="s">
        <v>61925</v>
      </c>
      <c r="Q410" t="s">
        <v>61924</v>
      </c>
      <c r="R410" s="7">
        <v>43435</v>
      </c>
      <c r="S410" s="8">
        <f t="shared" si="48"/>
        <v>2018</v>
      </c>
      <c r="T410" s="8">
        <v>2018</v>
      </c>
      <c r="U410" s="8">
        <f t="shared" si="49"/>
        <v>4</v>
      </c>
      <c r="V410" s="7">
        <v>43435</v>
      </c>
      <c r="W410" t="s">
        <v>1882</v>
      </c>
      <c r="X410" s="2">
        <v>1.24</v>
      </c>
      <c r="Y410" s="6">
        <f t="shared" si="54"/>
        <v>3.3101091802140895E-2</v>
      </c>
      <c r="AB410">
        <v>21100200805</v>
      </c>
      <c r="AC410">
        <v>20452322</v>
      </c>
      <c r="AD410" t="s">
        <v>1</v>
      </c>
      <c r="AE410">
        <v>8</v>
      </c>
      <c r="AF410">
        <v>1</v>
      </c>
      <c r="AG410">
        <v>17105</v>
      </c>
      <c r="AI410" t="s">
        <v>61923</v>
      </c>
      <c r="AK410" t="s">
        <v>61922</v>
      </c>
      <c r="AL410">
        <v>4</v>
      </c>
      <c r="AM410" s="5">
        <f t="shared" si="50"/>
        <v>1</v>
      </c>
      <c r="AN410" s="4">
        <f t="shared" si="55"/>
        <v>1.5145778114350624E-3</v>
      </c>
      <c r="AO410" s="3"/>
      <c r="AP410">
        <v>1</v>
      </c>
      <c r="AQ410" t="s">
        <v>129</v>
      </c>
      <c r="AR410">
        <v>1726397</v>
      </c>
      <c r="AS410" t="s">
        <v>128</v>
      </c>
      <c r="AT410" s="2">
        <v>4.3789999999999996</v>
      </c>
      <c r="AU410" s="1">
        <f t="shared" si="51"/>
        <v>2.3625137604929143</v>
      </c>
      <c r="AV410" s="1">
        <f t="shared" si="52"/>
        <v>1.7307834806787978</v>
      </c>
      <c r="AW410" s="1">
        <f t="shared" si="53"/>
        <v>1.0990532008646812</v>
      </c>
    </row>
    <row r="411" spans="1:49" x14ac:dyDescent="0.2">
      <c r="A411">
        <v>409</v>
      </c>
      <c r="B411" t="s">
        <v>61921</v>
      </c>
      <c r="C411" t="s">
        <v>61920</v>
      </c>
      <c r="F411" t="s">
        <v>61919</v>
      </c>
      <c r="G411" t="s">
        <v>6</v>
      </c>
      <c r="H411" t="s">
        <v>5</v>
      </c>
      <c r="I411" t="s">
        <v>61918</v>
      </c>
      <c r="J411">
        <v>60070287</v>
      </c>
      <c r="K411" t="s">
        <v>61917</v>
      </c>
      <c r="L411" t="s">
        <v>61916</v>
      </c>
      <c r="M411" t="s">
        <v>2126</v>
      </c>
      <c r="N411">
        <v>2</v>
      </c>
      <c r="O411" t="s">
        <v>61915</v>
      </c>
      <c r="P411" t="s">
        <v>61914</v>
      </c>
      <c r="Q411" t="s">
        <v>61913</v>
      </c>
      <c r="R411" s="7">
        <v>43435</v>
      </c>
      <c r="S411" s="8">
        <f t="shared" si="48"/>
        <v>2018</v>
      </c>
      <c r="T411" s="8">
        <v>2018</v>
      </c>
      <c r="U411" s="8">
        <f t="shared" si="49"/>
        <v>4</v>
      </c>
      <c r="V411" s="7">
        <v>43435</v>
      </c>
      <c r="W411" t="s">
        <v>867</v>
      </c>
      <c r="X411" s="2">
        <v>0.36599999999999999</v>
      </c>
      <c r="Y411" s="6">
        <f t="shared" si="54"/>
        <v>9.7701609674061031E-3</v>
      </c>
      <c r="AA411">
        <v>21615748</v>
      </c>
      <c r="AB411">
        <v>21100389313</v>
      </c>
      <c r="AC411">
        <v>21613915</v>
      </c>
      <c r="AD411" t="s">
        <v>1</v>
      </c>
      <c r="AE411">
        <v>29</v>
      </c>
      <c r="AF411">
        <v>12</v>
      </c>
      <c r="AG411" t="s">
        <v>5087</v>
      </c>
      <c r="AI411" t="s">
        <v>61912</v>
      </c>
      <c r="AK411" t="s">
        <v>61911</v>
      </c>
      <c r="AL411">
        <v>4</v>
      </c>
      <c r="AM411" s="5">
        <f t="shared" si="50"/>
        <v>1</v>
      </c>
      <c r="AN411" s="4">
        <f t="shared" si="55"/>
        <v>1.5145778114350624E-3</v>
      </c>
      <c r="AO411" s="3"/>
      <c r="AP411">
        <v>0</v>
      </c>
      <c r="AR411" t="s">
        <v>2961</v>
      </c>
      <c r="AT411" s="2" t="s">
        <v>7</v>
      </c>
      <c r="AU411" s="1">
        <f t="shared" si="51"/>
        <v>0.729348602061479</v>
      </c>
      <c r="AV411" s="1">
        <f t="shared" si="52"/>
        <v>0.56423693894205829</v>
      </c>
      <c r="AW411" s="1">
        <f t="shared" si="53"/>
        <v>0.39912527582263746</v>
      </c>
    </row>
    <row r="412" spans="1:49" x14ac:dyDescent="0.2">
      <c r="A412">
        <v>410</v>
      </c>
      <c r="B412" t="s">
        <v>61910</v>
      </c>
      <c r="C412" t="s">
        <v>61909</v>
      </c>
      <c r="F412" t="s">
        <v>61908</v>
      </c>
      <c r="G412" t="s">
        <v>6</v>
      </c>
      <c r="H412" t="s">
        <v>5</v>
      </c>
      <c r="I412" t="s">
        <v>3356</v>
      </c>
      <c r="J412">
        <v>60001305</v>
      </c>
      <c r="K412" t="s">
        <v>1048</v>
      </c>
      <c r="L412" t="s">
        <v>1047</v>
      </c>
      <c r="M412" t="s">
        <v>54</v>
      </c>
      <c r="N412">
        <v>13</v>
      </c>
      <c r="O412" t="s">
        <v>61907</v>
      </c>
      <c r="P412" t="s">
        <v>61906</v>
      </c>
      <c r="Q412" t="s">
        <v>61905</v>
      </c>
      <c r="R412" s="7">
        <v>43435</v>
      </c>
      <c r="S412" s="8">
        <f t="shared" si="48"/>
        <v>2018</v>
      </c>
      <c r="T412" s="8">
        <v>2018</v>
      </c>
      <c r="U412" s="8">
        <f t="shared" si="49"/>
        <v>4</v>
      </c>
      <c r="V412" s="7">
        <v>43435</v>
      </c>
      <c r="W412" t="s">
        <v>61904</v>
      </c>
      <c r="X412" s="2">
        <v>0.91100000000000003</v>
      </c>
      <c r="Y412" s="6">
        <f t="shared" si="54"/>
        <v>2.4318624703024479E-2</v>
      </c>
      <c r="AA412">
        <v>18820778</v>
      </c>
      <c r="AB412">
        <v>13300154702</v>
      </c>
      <c r="AC412">
        <v>18820786</v>
      </c>
      <c r="AD412" t="s">
        <v>1</v>
      </c>
      <c r="AE412">
        <v>11</v>
      </c>
      <c r="AF412">
        <v>12</v>
      </c>
      <c r="AG412">
        <v>123001</v>
      </c>
      <c r="AI412" t="s">
        <v>61903</v>
      </c>
      <c r="AK412" t="s">
        <v>61902</v>
      </c>
      <c r="AL412">
        <v>11</v>
      </c>
      <c r="AM412" s="5">
        <f t="shared" si="50"/>
        <v>2.75</v>
      </c>
      <c r="AN412" s="4">
        <f t="shared" si="55"/>
        <v>4.1650889814464215E-3</v>
      </c>
      <c r="AO412" s="3"/>
      <c r="AP412">
        <v>0</v>
      </c>
      <c r="AQ412" t="s">
        <v>49</v>
      </c>
      <c r="AR412" t="s">
        <v>10012</v>
      </c>
      <c r="AS412" t="s">
        <v>48</v>
      </c>
      <c r="AT412" s="2">
        <v>2.895</v>
      </c>
      <c r="AU412" s="1">
        <f t="shared" si="51"/>
        <v>1.8272563986551063</v>
      </c>
      <c r="AV412" s="1">
        <f t="shared" si="52"/>
        <v>1.424185684223545</v>
      </c>
      <c r="AW412" s="1">
        <f t="shared" si="53"/>
        <v>1.0211149697919839</v>
      </c>
    </row>
    <row r="413" spans="1:49" x14ac:dyDescent="0.2">
      <c r="A413">
        <v>411</v>
      </c>
      <c r="B413" t="s">
        <v>61901</v>
      </c>
      <c r="C413" t="s">
        <v>61900</v>
      </c>
      <c r="D413" t="s">
        <v>61899</v>
      </c>
      <c r="F413" t="s">
        <v>61898</v>
      </c>
      <c r="G413" t="s">
        <v>6</v>
      </c>
      <c r="H413" t="s">
        <v>5</v>
      </c>
      <c r="I413" t="s">
        <v>61897</v>
      </c>
      <c r="J413" t="s">
        <v>61896</v>
      </c>
      <c r="K413" t="s">
        <v>61895</v>
      </c>
      <c r="L413" t="s">
        <v>61894</v>
      </c>
      <c r="M413" t="s">
        <v>61893</v>
      </c>
      <c r="N413">
        <v>4</v>
      </c>
      <c r="O413" t="s">
        <v>61892</v>
      </c>
      <c r="P413" t="s">
        <v>61891</v>
      </c>
      <c r="Q413" t="s">
        <v>61890</v>
      </c>
      <c r="R413" s="7">
        <v>43435</v>
      </c>
      <c r="S413" s="8">
        <f t="shared" si="48"/>
        <v>2018</v>
      </c>
      <c r="T413" s="8">
        <v>2018</v>
      </c>
      <c r="U413" s="8">
        <f t="shared" si="49"/>
        <v>4</v>
      </c>
      <c r="V413" s="7">
        <v>43435</v>
      </c>
      <c r="W413" t="s">
        <v>4179</v>
      </c>
      <c r="X413" s="2">
        <v>0.51500000000000001</v>
      </c>
      <c r="Y413" s="6">
        <f t="shared" si="54"/>
        <v>1.374763086943755E-2</v>
      </c>
      <c r="AA413">
        <v>13646826</v>
      </c>
      <c r="AB413">
        <v>28436</v>
      </c>
      <c r="AD413" t="s">
        <v>1</v>
      </c>
      <c r="AE413">
        <v>181</v>
      </c>
      <c r="AH413" t="s">
        <v>61889</v>
      </c>
      <c r="AI413" t="s">
        <v>61888</v>
      </c>
      <c r="AJ413" t="s">
        <v>61887</v>
      </c>
      <c r="AK413" t="s">
        <v>61886</v>
      </c>
      <c r="AL413">
        <v>12</v>
      </c>
      <c r="AM413" s="5">
        <f t="shared" si="50"/>
        <v>3</v>
      </c>
      <c r="AN413" s="4">
        <f t="shared" si="55"/>
        <v>4.5437334343051876E-3</v>
      </c>
      <c r="AO413" s="3"/>
      <c r="AP413">
        <v>0</v>
      </c>
      <c r="AQ413" t="s">
        <v>5342</v>
      </c>
      <c r="AR413" t="s">
        <v>61885</v>
      </c>
      <c r="AS413" t="s">
        <v>1847</v>
      </c>
      <c r="AT413" s="2" t="s">
        <v>7</v>
      </c>
      <c r="AU413" s="1">
        <f t="shared" si="51"/>
        <v>1.098646163889784</v>
      </c>
      <c r="AV413" s="1">
        <f t="shared" si="52"/>
        <v>0.91456821518713682</v>
      </c>
      <c r="AW413" s="1">
        <f t="shared" si="53"/>
        <v>0.73049026648448967</v>
      </c>
    </row>
    <row r="414" spans="1:49" x14ac:dyDescent="0.2">
      <c r="A414">
        <v>412</v>
      </c>
      <c r="B414" t="s">
        <v>61884</v>
      </c>
      <c r="C414" t="s">
        <v>61883</v>
      </c>
      <c r="F414" t="s">
        <v>61882</v>
      </c>
      <c r="G414" t="s">
        <v>6</v>
      </c>
      <c r="H414" t="s">
        <v>5</v>
      </c>
      <c r="I414" t="s">
        <v>61881</v>
      </c>
      <c r="J414" t="s">
        <v>61880</v>
      </c>
      <c r="K414" t="s">
        <v>61879</v>
      </c>
      <c r="L414" t="s">
        <v>61878</v>
      </c>
      <c r="M414" t="s">
        <v>1672</v>
      </c>
      <c r="N414">
        <v>4</v>
      </c>
      <c r="O414" t="s">
        <v>61877</v>
      </c>
      <c r="P414" t="s">
        <v>61876</v>
      </c>
      <c r="Q414" t="s">
        <v>61875</v>
      </c>
      <c r="R414" s="7">
        <v>43435</v>
      </c>
      <c r="S414" s="8">
        <f t="shared" si="48"/>
        <v>2018</v>
      </c>
      <c r="T414" s="8">
        <v>2018</v>
      </c>
      <c r="U414" s="8">
        <f t="shared" si="49"/>
        <v>4</v>
      </c>
      <c r="V414" s="7">
        <v>43435</v>
      </c>
      <c r="W414" t="s">
        <v>3189</v>
      </c>
      <c r="X414" s="2">
        <v>0.39600000000000002</v>
      </c>
      <c r="Y414" s="6">
        <f t="shared" si="54"/>
        <v>1.0570993833586931E-2</v>
      </c>
      <c r="AA414">
        <v>3068919</v>
      </c>
      <c r="AB414">
        <v>12313</v>
      </c>
      <c r="AC414" t="s">
        <v>3188</v>
      </c>
      <c r="AD414" t="s">
        <v>1</v>
      </c>
      <c r="AE414">
        <v>50</v>
      </c>
      <c r="AF414">
        <v>12</v>
      </c>
      <c r="AG414">
        <v>452</v>
      </c>
      <c r="AI414" t="s">
        <v>61874</v>
      </c>
      <c r="AJ414" t="s">
        <v>61873</v>
      </c>
      <c r="AK414" t="s">
        <v>61872</v>
      </c>
      <c r="AL414">
        <v>13</v>
      </c>
      <c r="AM414" s="5">
        <f t="shared" si="50"/>
        <v>3.25</v>
      </c>
      <c r="AN414" s="4">
        <f t="shared" si="55"/>
        <v>4.9223778871639529E-3</v>
      </c>
      <c r="AO414" s="3"/>
      <c r="AP414">
        <v>0</v>
      </c>
      <c r="AR414" t="s">
        <v>0</v>
      </c>
      <c r="AT414" s="2">
        <v>2.0840000000000001</v>
      </c>
      <c r="AU414" s="1">
        <f t="shared" si="51"/>
        <v>0.88764090496600379</v>
      </c>
      <c r="AV414" s="1">
        <f t="shared" si="52"/>
        <v>0.77466858603754429</v>
      </c>
      <c r="AW414" s="1">
        <f t="shared" si="53"/>
        <v>0.66169626710908458</v>
      </c>
    </row>
    <row r="415" spans="1:49" x14ac:dyDescent="0.2">
      <c r="A415">
        <v>413</v>
      </c>
      <c r="B415" t="s">
        <v>61871</v>
      </c>
      <c r="C415" t="s">
        <v>61870</v>
      </c>
      <c r="E415">
        <v>30266724</v>
      </c>
      <c r="F415" t="s">
        <v>61869</v>
      </c>
      <c r="G415" t="s">
        <v>6</v>
      </c>
      <c r="H415" t="s">
        <v>5</v>
      </c>
      <c r="I415" t="s">
        <v>61868</v>
      </c>
      <c r="J415" t="s">
        <v>61867</v>
      </c>
      <c r="K415" t="s">
        <v>61866</v>
      </c>
      <c r="L415" t="s">
        <v>61865</v>
      </c>
      <c r="M415" t="s">
        <v>452</v>
      </c>
      <c r="N415">
        <v>7</v>
      </c>
      <c r="O415" t="s">
        <v>61864</v>
      </c>
      <c r="P415" t="s">
        <v>61863</v>
      </c>
      <c r="Q415" t="s">
        <v>61862</v>
      </c>
      <c r="R415" s="7">
        <v>43435</v>
      </c>
      <c r="S415" s="8">
        <f t="shared" si="48"/>
        <v>2018</v>
      </c>
      <c r="T415" s="8">
        <v>2018</v>
      </c>
      <c r="U415" s="8">
        <f t="shared" si="49"/>
        <v>4</v>
      </c>
      <c r="V415" s="7">
        <v>43435</v>
      </c>
      <c r="W415" t="s">
        <v>4829</v>
      </c>
      <c r="X415" s="2">
        <v>1.552</v>
      </c>
      <c r="Y415" s="6">
        <f t="shared" si="54"/>
        <v>4.1429753610421505E-2</v>
      </c>
      <c r="AA415">
        <v>992240</v>
      </c>
      <c r="AB415">
        <v>19618</v>
      </c>
      <c r="AC415">
        <v>10985336</v>
      </c>
      <c r="AD415" t="s">
        <v>1</v>
      </c>
      <c r="AE415">
        <v>84</v>
      </c>
      <c r="AF415">
        <v>23</v>
      </c>
      <c r="AG415" t="s">
        <v>61861</v>
      </c>
      <c r="AI415" t="s">
        <v>61860</v>
      </c>
      <c r="AJ415" t="s">
        <v>61859</v>
      </c>
      <c r="AK415" t="s">
        <v>61858</v>
      </c>
      <c r="AL415">
        <v>9</v>
      </c>
      <c r="AM415" s="5">
        <f t="shared" si="50"/>
        <v>2.25</v>
      </c>
      <c r="AN415" s="4">
        <f t="shared" si="55"/>
        <v>3.4078000757288905E-3</v>
      </c>
      <c r="AO415" s="3"/>
      <c r="AP415">
        <v>1</v>
      </c>
      <c r="AQ415" t="s">
        <v>1318</v>
      </c>
      <c r="AR415" t="s">
        <v>61857</v>
      </c>
      <c r="AS415" t="s">
        <v>1317</v>
      </c>
      <c r="AT415" s="2" t="s">
        <v>7</v>
      </c>
      <c r="AU415" s="1">
        <f t="shared" si="51"/>
        <v>3.0023167550013721</v>
      </c>
      <c r="AV415" s="1">
        <f t="shared" si="52"/>
        <v>2.2418776843075197</v>
      </c>
      <c r="AW415" s="1">
        <f t="shared" si="53"/>
        <v>1.4814386136136675</v>
      </c>
    </row>
    <row r="416" spans="1:49" x14ac:dyDescent="0.2">
      <c r="A416">
        <v>414</v>
      </c>
      <c r="B416" t="s">
        <v>61856</v>
      </c>
      <c r="C416" t="s">
        <v>61855</v>
      </c>
      <c r="F416" t="s">
        <v>61854</v>
      </c>
      <c r="G416" t="s">
        <v>6</v>
      </c>
      <c r="H416" t="s">
        <v>5</v>
      </c>
      <c r="I416" t="s">
        <v>2824</v>
      </c>
      <c r="J416" t="s">
        <v>61853</v>
      </c>
      <c r="K416" t="s">
        <v>61852</v>
      </c>
      <c r="L416" t="s">
        <v>61851</v>
      </c>
      <c r="M416" t="s">
        <v>2218</v>
      </c>
      <c r="N416">
        <v>8</v>
      </c>
      <c r="O416" t="s">
        <v>61850</v>
      </c>
      <c r="P416" t="s">
        <v>61849</v>
      </c>
      <c r="Q416" t="s">
        <v>61848</v>
      </c>
      <c r="R416" s="7">
        <v>43435</v>
      </c>
      <c r="S416" s="8">
        <f t="shared" si="48"/>
        <v>2018</v>
      </c>
      <c r="T416" s="8">
        <v>2018</v>
      </c>
      <c r="U416" s="8">
        <f t="shared" si="49"/>
        <v>4</v>
      </c>
      <c r="V416" s="7">
        <v>43435</v>
      </c>
      <c r="W416" t="s">
        <v>3121</v>
      </c>
      <c r="X416" s="2">
        <v>1.246</v>
      </c>
      <c r="Y416" s="6">
        <f t="shared" si="54"/>
        <v>3.3261258375377058E-2</v>
      </c>
      <c r="AA416">
        <v>19391404</v>
      </c>
      <c r="AB416">
        <v>17700155033</v>
      </c>
      <c r="AC416">
        <v>21511535</v>
      </c>
      <c r="AD416" t="s">
        <v>1</v>
      </c>
      <c r="AE416">
        <v>11</v>
      </c>
      <c r="AF416">
        <v>12</v>
      </c>
      <c r="AG416">
        <v>8536405</v>
      </c>
      <c r="AH416" t="s">
        <v>61847</v>
      </c>
      <c r="AI416" t="s">
        <v>61846</v>
      </c>
      <c r="AJ416" t="s">
        <v>61845</v>
      </c>
      <c r="AK416" t="s">
        <v>61844</v>
      </c>
      <c r="AL416">
        <v>23</v>
      </c>
      <c r="AM416" s="5">
        <f t="shared" si="50"/>
        <v>5.75</v>
      </c>
      <c r="AN416" s="4">
        <f t="shared" si="55"/>
        <v>8.70882241575161E-3</v>
      </c>
      <c r="AO416" s="3"/>
      <c r="AP416">
        <v>0</v>
      </c>
      <c r="AQ416" t="s">
        <v>49</v>
      </c>
      <c r="AR416">
        <v>2.0160728103956099E+17</v>
      </c>
      <c r="AS416" t="s">
        <v>48</v>
      </c>
      <c r="AT416" s="2" t="s">
        <v>7</v>
      </c>
      <c r="AU416" s="1">
        <f t="shared" si="51"/>
        <v>2.5895527587489422</v>
      </c>
      <c r="AV416" s="1">
        <f t="shared" si="52"/>
        <v>2.0985040395564334</v>
      </c>
      <c r="AW416" s="1">
        <f t="shared" si="53"/>
        <v>1.6074553203639244</v>
      </c>
    </row>
    <row r="417" spans="1:49" x14ac:dyDescent="0.2">
      <c r="A417">
        <v>415</v>
      </c>
      <c r="B417" t="s">
        <v>61843</v>
      </c>
      <c r="C417" t="s">
        <v>61842</v>
      </c>
      <c r="F417" t="s">
        <v>61841</v>
      </c>
      <c r="G417" t="s">
        <v>6</v>
      </c>
      <c r="H417" t="s">
        <v>5</v>
      </c>
      <c r="I417" t="s">
        <v>61840</v>
      </c>
      <c r="J417" t="s">
        <v>61839</v>
      </c>
      <c r="K417" t="s">
        <v>61838</v>
      </c>
      <c r="L417" t="s">
        <v>61837</v>
      </c>
      <c r="M417" t="s">
        <v>61836</v>
      </c>
      <c r="N417">
        <v>4</v>
      </c>
      <c r="O417" t="s">
        <v>61835</v>
      </c>
      <c r="P417" t="s">
        <v>61834</v>
      </c>
      <c r="Q417" t="s">
        <v>61833</v>
      </c>
      <c r="R417" s="7">
        <v>43435</v>
      </c>
      <c r="S417" s="8">
        <f t="shared" si="48"/>
        <v>2018</v>
      </c>
      <c r="T417" s="8">
        <v>2018</v>
      </c>
      <c r="U417" s="8">
        <f t="shared" si="49"/>
        <v>4</v>
      </c>
      <c r="V417" s="7">
        <v>43435</v>
      </c>
      <c r="W417" t="s">
        <v>4430</v>
      </c>
      <c r="X417" s="2">
        <v>3.2160000000000002</v>
      </c>
      <c r="Y417" s="6">
        <f t="shared" si="54"/>
        <v>8.5849283254584782E-2</v>
      </c>
      <c r="AA417">
        <v>15361284</v>
      </c>
      <c r="AB417">
        <v>18935</v>
      </c>
      <c r="AC417">
        <v>15580687</v>
      </c>
      <c r="AD417" t="s">
        <v>1</v>
      </c>
      <c r="AE417">
        <v>25</v>
      </c>
      <c r="AF417">
        <v>6</v>
      </c>
      <c r="AG417">
        <v>8535097</v>
      </c>
      <c r="AH417" t="s">
        <v>61832</v>
      </c>
      <c r="AI417" t="s">
        <v>61831</v>
      </c>
      <c r="AK417" t="s">
        <v>61830</v>
      </c>
      <c r="AL417">
        <v>18</v>
      </c>
      <c r="AM417" s="5">
        <f t="shared" si="50"/>
        <v>4.5</v>
      </c>
      <c r="AN417" s="4">
        <f t="shared" si="55"/>
        <v>6.815600151457781E-3</v>
      </c>
      <c r="AO417" s="3"/>
      <c r="AP417">
        <v>0</v>
      </c>
      <c r="AQ417" t="s">
        <v>49</v>
      </c>
      <c r="AR417" t="s">
        <v>61829</v>
      </c>
      <c r="AS417" t="s">
        <v>48</v>
      </c>
      <c r="AT417" s="2">
        <v>11.978999999999999</v>
      </c>
      <c r="AU417" s="1">
        <f t="shared" si="51"/>
        <v>6.2139178323646673</v>
      </c>
      <c r="AV417" s="1">
        <f t="shared" si="52"/>
        <v>4.6332441703021283</v>
      </c>
      <c r="AW417" s="1">
        <f t="shared" si="53"/>
        <v>3.0525705082395884</v>
      </c>
    </row>
    <row r="418" spans="1:49" x14ac:dyDescent="0.2">
      <c r="A418">
        <v>416</v>
      </c>
      <c r="B418" t="s">
        <v>61828</v>
      </c>
      <c r="C418" t="s">
        <v>61827</v>
      </c>
      <c r="D418" t="s">
        <v>61826</v>
      </c>
      <c r="F418" t="s">
        <v>61825</v>
      </c>
      <c r="G418" t="s">
        <v>6</v>
      </c>
      <c r="H418" t="s">
        <v>5</v>
      </c>
      <c r="I418" t="s">
        <v>61824</v>
      </c>
      <c r="J418" t="s">
        <v>61823</v>
      </c>
      <c r="K418" t="s">
        <v>61822</v>
      </c>
      <c r="L418" t="s">
        <v>61821</v>
      </c>
      <c r="M418" t="s">
        <v>190</v>
      </c>
      <c r="N418">
        <v>7</v>
      </c>
      <c r="O418" t="s">
        <v>61820</v>
      </c>
      <c r="P418" t="s">
        <v>61819</v>
      </c>
      <c r="Q418" t="s">
        <v>61818</v>
      </c>
      <c r="R418" s="7">
        <v>43435</v>
      </c>
      <c r="S418" s="8">
        <f t="shared" si="48"/>
        <v>2018</v>
      </c>
      <c r="T418" s="8">
        <v>2018</v>
      </c>
      <c r="U418" s="8">
        <f t="shared" si="49"/>
        <v>4</v>
      </c>
      <c r="V418" s="7">
        <v>43435</v>
      </c>
      <c r="W418" t="s">
        <v>134</v>
      </c>
      <c r="X418" s="2">
        <v>0.89400000000000002</v>
      </c>
      <c r="Y418" s="6">
        <f t="shared" si="54"/>
        <v>2.3864819412188678E-2</v>
      </c>
      <c r="AA418">
        <v>15375110</v>
      </c>
      <c r="AB418">
        <v>61490</v>
      </c>
      <c r="AD418" t="s">
        <v>1</v>
      </c>
      <c r="AE418">
        <v>176</v>
      </c>
      <c r="AH418" t="s">
        <v>61817</v>
      </c>
      <c r="AI418" t="s">
        <v>61816</v>
      </c>
      <c r="AJ418" t="s">
        <v>61815</v>
      </c>
      <c r="AK418" t="s">
        <v>61814</v>
      </c>
      <c r="AL418">
        <v>40</v>
      </c>
      <c r="AM418" s="5">
        <f t="shared" si="50"/>
        <v>10</v>
      </c>
      <c r="AN418" s="4">
        <f t="shared" si="55"/>
        <v>1.5145778114350625E-2</v>
      </c>
      <c r="AO418" s="3"/>
      <c r="AP418">
        <v>0</v>
      </c>
      <c r="AQ418" t="s">
        <v>421</v>
      </c>
      <c r="AR418" t="s">
        <v>61813</v>
      </c>
      <c r="AS418" t="s">
        <v>1532</v>
      </c>
      <c r="AT418" s="2">
        <v>4.1230000000000002</v>
      </c>
      <c r="AU418" s="1">
        <f t="shared" si="51"/>
        <v>2.1249107022837261</v>
      </c>
      <c r="AV418" s="1">
        <f t="shared" si="52"/>
        <v>1.9505298763269654</v>
      </c>
      <c r="AW418" s="1">
        <f t="shared" si="53"/>
        <v>1.776149050370204</v>
      </c>
    </row>
    <row r="419" spans="1:49" x14ac:dyDescent="0.2">
      <c r="A419">
        <v>417</v>
      </c>
      <c r="B419" t="s">
        <v>61812</v>
      </c>
      <c r="C419" t="s">
        <v>61811</v>
      </c>
      <c r="D419" t="s">
        <v>61810</v>
      </c>
      <c r="F419" t="s">
        <v>61809</v>
      </c>
      <c r="G419" t="s">
        <v>6</v>
      </c>
      <c r="H419" t="s">
        <v>5</v>
      </c>
      <c r="I419" t="s">
        <v>61808</v>
      </c>
      <c r="J419" t="s">
        <v>61807</v>
      </c>
      <c r="K419" t="s">
        <v>61806</v>
      </c>
      <c r="L419" t="s">
        <v>61805</v>
      </c>
      <c r="M419" t="s">
        <v>300</v>
      </c>
      <c r="N419">
        <v>6</v>
      </c>
      <c r="O419" t="s">
        <v>61804</v>
      </c>
      <c r="P419" t="s">
        <v>61803</v>
      </c>
      <c r="Q419" t="s">
        <v>61802</v>
      </c>
      <c r="R419" s="7">
        <v>43435</v>
      </c>
      <c r="S419" s="8">
        <f t="shared" si="48"/>
        <v>2018</v>
      </c>
      <c r="T419" s="8">
        <v>2018</v>
      </c>
      <c r="U419" s="8">
        <f t="shared" si="49"/>
        <v>4</v>
      </c>
      <c r="V419" s="7">
        <v>43435</v>
      </c>
      <c r="W419" t="s">
        <v>134</v>
      </c>
      <c r="X419" s="2">
        <v>0.89400000000000002</v>
      </c>
      <c r="Y419" s="6">
        <f t="shared" si="54"/>
        <v>2.3864819412188678E-2</v>
      </c>
      <c r="AA419">
        <v>15375110</v>
      </c>
      <c r="AB419">
        <v>61490</v>
      </c>
      <c r="AD419" t="s">
        <v>1</v>
      </c>
      <c r="AE419">
        <v>176</v>
      </c>
      <c r="AH419" t="s">
        <v>61801</v>
      </c>
      <c r="AI419" t="s">
        <v>61800</v>
      </c>
      <c r="AJ419" t="s">
        <v>61799</v>
      </c>
      <c r="AK419" t="s">
        <v>61798</v>
      </c>
      <c r="AL419">
        <v>6</v>
      </c>
      <c r="AM419" s="5">
        <f t="shared" si="50"/>
        <v>1.5</v>
      </c>
      <c r="AN419" s="4">
        <f t="shared" si="55"/>
        <v>2.2718667171525938E-3</v>
      </c>
      <c r="AO419" s="3"/>
      <c r="AP419">
        <v>1</v>
      </c>
      <c r="AQ419" t="s">
        <v>49</v>
      </c>
      <c r="AR419">
        <v>1011562</v>
      </c>
      <c r="AS419" t="s">
        <v>48</v>
      </c>
      <c r="AT419" s="2">
        <v>4.1230000000000002</v>
      </c>
      <c r="AU419" s="1">
        <f t="shared" si="51"/>
        <v>1.738693360367785</v>
      </c>
      <c r="AV419" s="1">
        <f t="shared" si="52"/>
        <v>1.3068343064670636</v>
      </c>
      <c r="AW419" s="1">
        <f t="shared" si="53"/>
        <v>0.8749752525663419</v>
      </c>
    </row>
    <row r="420" spans="1:49" x14ac:dyDescent="0.2">
      <c r="A420">
        <v>418</v>
      </c>
      <c r="B420" t="s">
        <v>61797</v>
      </c>
      <c r="C420" t="s">
        <v>61796</v>
      </c>
      <c r="D420" t="s">
        <v>61795</v>
      </c>
      <c r="E420">
        <v>30503480</v>
      </c>
      <c r="F420" t="s">
        <v>61794</v>
      </c>
      <c r="G420" t="s">
        <v>6</v>
      </c>
      <c r="H420" t="s">
        <v>5</v>
      </c>
      <c r="I420" t="s">
        <v>61793</v>
      </c>
      <c r="J420" t="s">
        <v>61792</v>
      </c>
      <c r="K420" t="s">
        <v>61791</v>
      </c>
      <c r="L420" t="s">
        <v>61790</v>
      </c>
      <c r="M420" t="s">
        <v>61789</v>
      </c>
      <c r="N420">
        <v>6</v>
      </c>
      <c r="O420" t="s">
        <v>61788</v>
      </c>
      <c r="P420" t="s">
        <v>61787</v>
      </c>
      <c r="Q420" t="s">
        <v>61786</v>
      </c>
      <c r="R420" s="7">
        <v>43435</v>
      </c>
      <c r="S420" s="8">
        <f t="shared" si="48"/>
        <v>2018</v>
      </c>
      <c r="T420" s="8">
        <v>2018</v>
      </c>
      <c r="U420" s="8">
        <f t="shared" si="49"/>
        <v>4</v>
      </c>
      <c r="V420" s="7">
        <v>43435</v>
      </c>
      <c r="W420" t="s">
        <v>3865</v>
      </c>
      <c r="X420" s="2">
        <v>1.548</v>
      </c>
      <c r="Y420" s="6">
        <f t="shared" si="54"/>
        <v>4.1322975894930732E-2</v>
      </c>
      <c r="AA420" t="s">
        <v>3864</v>
      </c>
      <c r="AB420">
        <v>24024</v>
      </c>
      <c r="AC420">
        <v>18793363</v>
      </c>
      <c r="AD420" t="s">
        <v>1</v>
      </c>
      <c r="AE420">
        <v>137</v>
      </c>
      <c r="AH420" t="s">
        <v>4546</v>
      </c>
      <c r="AI420" t="s">
        <v>61785</v>
      </c>
      <c r="AJ420" t="s">
        <v>61784</v>
      </c>
      <c r="AK420" t="s">
        <v>61783</v>
      </c>
      <c r="AL420">
        <v>13</v>
      </c>
      <c r="AM420" s="5">
        <f t="shared" si="50"/>
        <v>3.25</v>
      </c>
      <c r="AN420" s="4">
        <f t="shared" si="55"/>
        <v>4.9223778871639529E-3</v>
      </c>
      <c r="AO420" s="3"/>
      <c r="AP420">
        <v>0</v>
      </c>
      <c r="AQ420" t="s">
        <v>61782</v>
      </c>
      <c r="AR420" t="s">
        <v>0</v>
      </c>
      <c r="AS420" t="s">
        <v>61781</v>
      </c>
      <c r="AT420" s="2">
        <v>5.5529999999999999</v>
      </c>
      <c r="AU420" s="1">
        <f t="shared" si="51"/>
        <v>3.0402796492600697</v>
      </c>
      <c r="AV420" s="1">
        <f t="shared" si="52"/>
        <v>2.312267689104734</v>
      </c>
      <c r="AW420" s="1">
        <f t="shared" si="53"/>
        <v>1.5842557289493984</v>
      </c>
    </row>
    <row r="421" spans="1:49" x14ac:dyDescent="0.2">
      <c r="A421">
        <v>419</v>
      </c>
      <c r="B421" t="s">
        <v>61780</v>
      </c>
      <c r="C421" t="s">
        <v>61779</v>
      </c>
      <c r="F421" t="s">
        <v>61778</v>
      </c>
      <c r="G421" t="s">
        <v>6</v>
      </c>
      <c r="H421" t="s">
        <v>5</v>
      </c>
      <c r="I421" t="s">
        <v>61777</v>
      </c>
      <c r="J421" t="s">
        <v>61776</v>
      </c>
      <c r="K421" t="s">
        <v>61775</v>
      </c>
      <c r="L421" t="s">
        <v>61774</v>
      </c>
      <c r="M421" t="s">
        <v>108</v>
      </c>
      <c r="N421">
        <v>10</v>
      </c>
      <c r="O421" t="s">
        <v>61773</v>
      </c>
      <c r="P421" t="s">
        <v>61772</v>
      </c>
      <c r="Q421" t="s">
        <v>61771</v>
      </c>
      <c r="R421" s="7">
        <v>43435</v>
      </c>
      <c r="S421" s="8">
        <f t="shared" si="48"/>
        <v>2018</v>
      </c>
      <c r="T421" s="8">
        <v>2018</v>
      </c>
      <c r="U421" s="8">
        <f t="shared" si="49"/>
        <v>4</v>
      </c>
      <c r="V421" s="7">
        <v>43435</v>
      </c>
      <c r="W421" t="s">
        <v>289</v>
      </c>
      <c r="X421" s="2">
        <v>2.5710000000000002</v>
      </c>
      <c r="Y421" s="6">
        <f t="shared" si="54"/>
        <v>6.8631376631696966E-2</v>
      </c>
      <c r="AA421">
        <v>189200</v>
      </c>
      <c r="AB421">
        <v>17278</v>
      </c>
      <c r="AD421" t="s">
        <v>1</v>
      </c>
      <c r="AE421">
        <v>53</v>
      </c>
      <c r="AF421">
        <v>12</v>
      </c>
      <c r="AG421">
        <v>8528830</v>
      </c>
      <c r="AH421" t="s">
        <v>61770</v>
      </c>
      <c r="AI421" t="s">
        <v>61769</v>
      </c>
      <c r="AJ421" t="s">
        <v>61768</v>
      </c>
      <c r="AK421" t="s">
        <v>61767</v>
      </c>
      <c r="AL421">
        <v>20</v>
      </c>
      <c r="AM421" s="5">
        <f t="shared" si="50"/>
        <v>5</v>
      </c>
      <c r="AN421" s="4">
        <f t="shared" si="55"/>
        <v>7.5728890571753124E-3</v>
      </c>
      <c r="AO421" s="3"/>
      <c r="AP421">
        <v>0</v>
      </c>
      <c r="AR421" t="s">
        <v>0</v>
      </c>
      <c r="AT421" s="2">
        <v>5.0129999999999999</v>
      </c>
      <c r="AU421" s="1">
        <f t="shared" si="51"/>
        <v>5.0313830359340468</v>
      </c>
      <c r="AV421" s="1">
        <f t="shared" si="52"/>
        <v>3.8102132844436145</v>
      </c>
      <c r="AW421" s="1">
        <f t="shared" si="53"/>
        <v>2.5890435329531809</v>
      </c>
    </row>
    <row r="422" spans="1:49" x14ac:dyDescent="0.2">
      <c r="A422">
        <v>420</v>
      </c>
      <c r="B422" t="s">
        <v>61766</v>
      </c>
      <c r="C422" t="s">
        <v>61765</v>
      </c>
      <c r="E422">
        <v>30413967</v>
      </c>
      <c r="F422" t="s">
        <v>61764</v>
      </c>
      <c r="G422" t="s">
        <v>6</v>
      </c>
      <c r="H422" t="s">
        <v>5</v>
      </c>
      <c r="I422" t="s">
        <v>61763</v>
      </c>
      <c r="J422" t="s">
        <v>61762</v>
      </c>
      <c r="K422" t="s">
        <v>61761</v>
      </c>
      <c r="L422" t="s">
        <v>61760</v>
      </c>
      <c r="M422" t="s">
        <v>23399</v>
      </c>
      <c r="N422">
        <v>3</v>
      </c>
      <c r="O422" t="s">
        <v>61759</v>
      </c>
      <c r="P422" t="s">
        <v>61758</v>
      </c>
      <c r="Q422" t="s">
        <v>61757</v>
      </c>
      <c r="R422" s="7">
        <v>43435</v>
      </c>
      <c r="S422" s="8">
        <f t="shared" si="48"/>
        <v>2018</v>
      </c>
      <c r="T422" s="8">
        <v>2018</v>
      </c>
      <c r="U422" s="8">
        <f t="shared" si="49"/>
        <v>4</v>
      </c>
      <c r="V422" s="7">
        <v>43435</v>
      </c>
      <c r="W422" t="s">
        <v>4811</v>
      </c>
      <c r="X422" s="2">
        <v>0.59</v>
      </c>
      <c r="Y422" s="6">
        <f t="shared" si="54"/>
        <v>1.5749713034889617E-2</v>
      </c>
      <c r="AA422">
        <v>1676369</v>
      </c>
      <c r="AB422">
        <v>21482</v>
      </c>
      <c r="AC422">
        <v>15732959</v>
      </c>
      <c r="AD422" t="s">
        <v>1</v>
      </c>
      <c r="AE422">
        <v>190</v>
      </c>
      <c r="AF422">
        <v>12</v>
      </c>
      <c r="AG422">
        <v>709</v>
      </c>
      <c r="AI422" t="s">
        <v>61756</v>
      </c>
      <c r="AJ422" t="s">
        <v>61755</v>
      </c>
      <c r="AK422" t="s">
        <v>61754</v>
      </c>
      <c r="AL422">
        <v>8</v>
      </c>
      <c r="AM422" s="5">
        <f t="shared" si="50"/>
        <v>2</v>
      </c>
      <c r="AN422" s="4">
        <f t="shared" si="55"/>
        <v>3.0291556228701248E-3</v>
      </c>
      <c r="AO422" s="3"/>
      <c r="AP422">
        <v>0</v>
      </c>
      <c r="AR422" t="s">
        <v>0</v>
      </c>
      <c r="AT422" s="2" t="s">
        <v>7</v>
      </c>
      <c r="AU422" s="1">
        <f t="shared" si="51"/>
        <v>1.1933545811283768</v>
      </c>
      <c r="AV422" s="1">
        <f t="shared" si="52"/>
        <v>0.93894343288798721</v>
      </c>
      <c r="AW422" s="1">
        <f t="shared" si="53"/>
        <v>0.68453228464759719</v>
      </c>
    </row>
    <row r="423" spans="1:49" x14ac:dyDescent="0.2">
      <c r="A423">
        <v>421</v>
      </c>
      <c r="B423" t="s">
        <v>61753</v>
      </c>
      <c r="C423" t="s">
        <v>61752</v>
      </c>
      <c r="F423" t="s">
        <v>61751</v>
      </c>
      <c r="G423" t="s">
        <v>6</v>
      </c>
      <c r="H423" t="s">
        <v>5</v>
      </c>
      <c r="I423" t="s">
        <v>61750</v>
      </c>
      <c r="J423" t="s">
        <v>61749</v>
      </c>
      <c r="K423" t="s">
        <v>61748</v>
      </c>
      <c r="L423" t="s">
        <v>61747</v>
      </c>
      <c r="M423" t="s">
        <v>3018</v>
      </c>
      <c r="N423">
        <v>4</v>
      </c>
      <c r="O423" t="s">
        <v>61746</v>
      </c>
      <c r="P423" t="s">
        <v>61745</v>
      </c>
      <c r="Q423" t="s">
        <v>61744</v>
      </c>
      <c r="R423" s="7">
        <v>43435</v>
      </c>
      <c r="S423" s="8">
        <f t="shared" si="48"/>
        <v>2018</v>
      </c>
      <c r="T423" s="8">
        <v>2018</v>
      </c>
      <c r="U423" s="8">
        <f t="shared" si="49"/>
        <v>4</v>
      </c>
      <c r="V423" s="7">
        <v>43435</v>
      </c>
      <c r="W423" t="s">
        <v>305</v>
      </c>
      <c r="X423" s="2">
        <v>1.3280000000000001</v>
      </c>
      <c r="Y423" s="6">
        <f t="shared" si="54"/>
        <v>3.5450201542937994E-2</v>
      </c>
      <c r="AA423">
        <v>15361225</v>
      </c>
      <c r="AB423">
        <v>18894</v>
      </c>
      <c r="AD423" t="s">
        <v>1</v>
      </c>
      <c r="AE423">
        <v>17</v>
      </c>
      <c r="AF423">
        <v>12</v>
      </c>
      <c r="AG423">
        <v>8528412</v>
      </c>
      <c r="AH423" t="s">
        <v>61743</v>
      </c>
      <c r="AI423" t="s">
        <v>61742</v>
      </c>
      <c r="AJ423" t="s">
        <v>61741</v>
      </c>
      <c r="AK423" t="s">
        <v>61740</v>
      </c>
      <c r="AL423">
        <v>10</v>
      </c>
      <c r="AM423" s="5">
        <f t="shared" si="50"/>
        <v>2.5</v>
      </c>
      <c r="AN423" s="4">
        <f t="shared" si="55"/>
        <v>3.7864445285876562E-3</v>
      </c>
      <c r="AO423" s="3"/>
      <c r="AP423">
        <v>0</v>
      </c>
      <c r="AQ423" t="s">
        <v>554</v>
      </c>
      <c r="AR423" t="s">
        <v>3051</v>
      </c>
      <c r="AS423" t="s">
        <v>553</v>
      </c>
      <c r="AT423" s="2">
        <v>3.8340000000000001</v>
      </c>
      <c r="AU423" s="1">
        <f t="shared" si="51"/>
        <v>2.5951074438632893</v>
      </c>
      <c r="AV423" s="1">
        <f t="shared" si="52"/>
        <v>1.9618323035762824</v>
      </c>
      <c r="AW423" s="1">
        <f t="shared" si="53"/>
        <v>1.3285571632892756</v>
      </c>
    </row>
    <row r="424" spans="1:49" x14ac:dyDescent="0.2">
      <c r="A424">
        <v>422</v>
      </c>
      <c r="B424" t="s">
        <v>61739</v>
      </c>
      <c r="C424" t="s">
        <v>61738</v>
      </c>
      <c r="F424" t="s">
        <v>61737</v>
      </c>
      <c r="G424" t="s">
        <v>6</v>
      </c>
      <c r="H424" t="s">
        <v>5</v>
      </c>
      <c r="I424" t="s">
        <v>61736</v>
      </c>
      <c r="J424" t="s">
        <v>61735</v>
      </c>
      <c r="K424" t="s">
        <v>61734</v>
      </c>
      <c r="L424" t="s">
        <v>61733</v>
      </c>
      <c r="M424" t="s">
        <v>108</v>
      </c>
      <c r="N424">
        <v>4</v>
      </c>
      <c r="O424" t="s">
        <v>61732</v>
      </c>
      <c r="P424" t="s">
        <v>61731</v>
      </c>
      <c r="Q424" t="s">
        <v>61730</v>
      </c>
      <c r="R424" s="7">
        <v>43435</v>
      </c>
      <c r="S424" s="8">
        <f t="shared" si="48"/>
        <v>2018</v>
      </c>
      <c r="T424" s="8">
        <v>2018</v>
      </c>
      <c r="U424" s="8">
        <f t="shared" si="49"/>
        <v>4</v>
      </c>
      <c r="V424" s="7">
        <v>43435</v>
      </c>
      <c r="W424" t="s">
        <v>305</v>
      </c>
      <c r="X424" s="2">
        <v>1.3280000000000001</v>
      </c>
      <c r="Y424" s="6">
        <f t="shared" si="54"/>
        <v>3.5450201542937994E-2</v>
      </c>
      <c r="AA424">
        <v>15361225</v>
      </c>
      <c r="AB424">
        <v>18894</v>
      </c>
      <c r="AD424" t="s">
        <v>1</v>
      </c>
      <c r="AE424">
        <v>17</v>
      </c>
      <c r="AF424">
        <v>12</v>
      </c>
      <c r="AG424">
        <v>8526518</v>
      </c>
      <c r="AH424" t="s">
        <v>61729</v>
      </c>
      <c r="AI424" t="s">
        <v>61728</v>
      </c>
      <c r="AJ424" t="s">
        <v>61727</v>
      </c>
      <c r="AK424" t="s">
        <v>61726</v>
      </c>
      <c r="AL424">
        <v>10</v>
      </c>
      <c r="AM424" s="5">
        <f t="shared" si="50"/>
        <v>2.5</v>
      </c>
      <c r="AN424" s="4">
        <f t="shared" si="55"/>
        <v>3.7864445285876562E-3</v>
      </c>
      <c r="AO424" s="3"/>
      <c r="AP424">
        <v>0</v>
      </c>
      <c r="AR424" t="s">
        <v>0</v>
      </c>
      <c r="AT424" s="2">
        <v>3.8340000000000001</v>
      </c>
      <c r="AU424" s="1">
        <f t="shared" si="51"/>
        <v>2.5951074438632893</v>
      </c>
      <c r="AV424" s="1">
        <f t="shared" si="52"/>
        <v>1.9618323035762824</v>
      </c>
      <c r="AW424" s="1">
        <f t="shared" si="53"/>
        <v>1.3285571632892756</v>
      </c>
    </row>
    <row r="425" spans="1:49" x14ac:dyDescent="0.2">
      <c r="A425">
        <v>423</v>
      </c>
      <c r="B425" t="s">
        <v>61725</v>
      </c>
      <c r="C425" t="s">
        <v>61724</v>
      </c>
      <c r="F425" t="s">
        <v>61723</v>
      </c>
      <c r="G425" t="s">
        <v>6</v>
      </c>
      <c r="H425" t="s">
        <v>5</v>
      </c>
      <c r="I425" t="s">
        <v>61722</v>
      </c>
      <c r="J425" t="s">
        <v>61721</v>
      </c>
      <c r="K425" t="s">
        <v>61720</v>
      </c>
      <c r="L425" t="s">
        <v>61719</v>
      </c>
      <c r="M425" t="s">
        <v>61718</v>
      </c>
      <c r="N425">
        <v>9</v>
      </c>
      <c r="O425" t="s">
        <v>61717</v>
      </c>
      <c r="P425" t="s">
        <v>61716</v>
      </c>
      <c r="Q425" t="s">
        <v>61715</v>
      </c>
      <c r="R425" s="7">
        <v>43435</v>
      </c>
      <c r="S425" s="8">
        <f t="shared" si="48"/>
        <v>2018</v>
      </c>
      <c r="T425" s="8">
        <v>2018</v>
      </c>
      <c r="U425" s="8">
        <f t="shared" si="49"/>
        <v>4</v>
      </c>
      <c r="V425" s="7">
        <v>43435</v>
      </c>
      <c r="W425" t="s">
        <v>39</v>
      </c>
      <c r="X425" s="2">
        <v>1.3720000000000001</v>
      </c>
      <c r="Y425" s="6">
        <f t="shared" si="54"/>
        <v>3.662475641333654E-2</v>
      </c>
      <c r="AA425">
        <v>189480</v>
      </c>
      <c r="AB425">
        <v>17366</v>
      </c>
      <c r="AD425" t="s">
        <v>1</v>
      </c>
      <c r="AE425">
        <v>66</v>
      </c>
      <c r="AF425">
        <v>12</v>
      </c>
      <c r="AG425">
        <v>8527684</v>
      </c>
      <c r="AH425" t="s">
        <v>61714</v>
      </c>
      <c r="AI425" t="s">
        <v>61713</v>
      </c>
      <c r="AJ425" t="s">
        <v>61712</v>
      </c>
      <c r="AK425" t="s">
        <v>61711</v>
      </c>
      <c r="AL425">
        <v>5</v>
      </c>
      <c r="AM425" s="5">
        <f t="shared" si="50"/>
        <v>1.25</v>
      </c>
      <c r="AN425" s="4">
        <f t="shared" si="55"/>
        <v>1.8932222642938281E-3</v>
      </c>
      <c r="AO425" s="3"/>
      <c r="AP425">
        <v>0</v>
      </c>
      <c r="AR425" t="s">
        <v>0</v>
      </c>
      <c r="AT425" s="2" t="s">
        <v>7</v>
      </c>
      <c r="AU425" s="1">
        <f t="shared" si="51"/>
        <v>2.6205296168623726</v>
      </c>
      <c r="AV425" s="1">
        <f t="shared" si="52"/>
        <v>1.9258989338815184</v>
      </c>
      <c r="AW425" s="1">
        <f t="shared" si="53"/>
        <v>1.2312682509006643</v>
      </c>
    </row>
    <row r="426" spans="1:49" x14ac:dyDescent="0.2">
      <c r="A426">
        <v>424</v>
      </c>
      <c r="B426" t="s">
        <v>61710</v>
      </c>
      <c r="C426" t="s">
        <v>61709</v>
      </c>
      <c r="F426" t="s">
        <v>61708</v>
      </c>
      <c r="G426" t="s">
        <v>6</v>
      </c>
      <c r="H426" t="s">
        <v>5</v>
      </c>
      <c r="I426" t="s">
        <v>1178</v>
      </c>
      <c r="J426" t="s">
        <v>61707</v>
      </c>
      <c r="K426" t="s">
        <v>61706</v>
      </c>
      <c r="L426" t="s">
        <v>61705</v>
      </c>
      <c r="M426" t="s">
        <v>359</v>
      </c>
      <c r="N426">
        <v>11</v>
      </c>
      <c r="O426" t="s">
        <v>61704</v>
      </c>
      <c r="P426" t="s">
        <v>61703</v>
      </c>
      <c r="Q426" t="s">
        <v>61702</v>
      </c>
      <c r="R426" s="7">
        <v>43435</v>
      </c>
      <c r="S426" s="8">
        <f t="shared" si="48"/>
        <v>2018</v>
      </c>
      <c r="T426" s="8">
        <v>2018</v>
      </c>
      <c r="U426" s="8">
        <f t="shared" si="49"/>
        <v>4</v>
      </c>
      <c r="V426" s="7">
        <v>43435</v>
      </c>
      <c r="W426" t="s">
        <v>3255</v>
      </c>
      <c r="X426" s="2">
        <v>0.48499999999999999</v>
      </c>
      <c r="Y426" s="6">
        <f t="shared" si="54"/>
        <v>1.294679800325672E-2</v>
      </c>
      <c r="AA426">
        <v>9478396</v>
      </c>
      <c r="AB426">
        <v>27027</v>
      </c>
      <c r="AC426">
        <v>14320630</v>
      </c>
      <c r="AD426" t="s">
        <v>1</v>
      </c>
      <c r="AE426">
        <v>124</v>
      </c>
      <c r="AF426">
        <v>12</v>
      </c>
      <c r="AG426">
        <v>811</v>
      </c>
      <c r="AI426" t="s">
        <v>61701</v>
      </c>
      <c r="AK426" t="s">
        <v>61700</v>
      </c>
      <c r="AL426">
        <v>0</v>
      </c>
      <c r="AM426" s="5">
        <f t="shared" si="50"/>
        <v>0</v>
      </c>
      <c r="AN426" s="4">
        <f t="shared" si="55"/>
        <v>0</v>
      </c>
      <c r="AO426" s="3"/>
      <c r="AP426">
        <v>0</v>
      </c>
      <c r="AQ426" t="s">
        <v>49</v>
      </c>
      <c r="AR426">
        <v>51301031</v>
      </c>
      <c r="AS426" t="s">
        <v>48</v>
      </c>
      <c r="AT426" s="2" t="s">
        <v>7</v>
      </c>
      <c r="AU426" s="1">
        <f t="shared" si="51"/>
        <v>0.90627586022797046</v>
      </c>
      <c r="AV426" s="1">
        <f t="shared" si="52"/>
        <v>0.64733990016283605</v>
      </c>
      <c r="AW426" s="1">
        <f t="shared" si="53"/>
        <v>0.38840394009770163</v>
      </c>
    </row>
    <row r="427" spans="1:49" x14ac:dyDescent="0.2">
      <c r="A427">
        <v>425</v>
      </c>
      <c r="B427" t="s">
        <v>61699</v>
      </c>
      <c r="C427" t="s">
        <v>61698</v>
      </c>
      <c r="F427" t="s">
        <v>61697</v>
      </c>
      <c r="G427" t="s">
        <v>6</v>
      </c>
      <c r="H427" t="s">
        <v>5</v>
      </c>
      <c r="I427" t="s">
        <v>1111</v>
      </c>
      <c r="J427" t="s">
        <v>61696</v>
      </c>
      <c r="K427" t="s">
        <v>61695</v>
      </c>
      <c r="L427" t="s">
        <v>2530</v>
      </c>
      <c r="M427" t="s">
        <v>215</v>
      </c>
      <c r="N427">
        <v>2</v>
      </c>
      <c r="O427" t="s">
        <v>61694</v>
      </c>
      <c r="P427" t="s">
        <v>61693</v>
      </c>
      <c r="Q427" t="s">
        <v>61692</v>
      </c>
      <c r="R427" s="7">
        <v>43435</v>
      </c>
      <c r="S427" s="8">
        <f t="shared" si="48"/>
        <v>2018</v>
      </c>
      <c r="T427" s="8">
        <v>2018</v>
      </c>
      <c r="U427" s="8">
        <f t="shared" si="49"/>
        <v>4</v>
      </c>
      <c r="V427" s="7">
        <v>43435</v>
      </c>
      <c r="W427" t="s">
        <v>263</v>
      </c>
      <c r="X427" s="2">
        <v>1.6519999999999999</v>
      </c>
      <c r="Y427" s="6">
        <f t="shared" si="54"/>
        <v>4.409919649769093E-2</v>
      </c>
      <c r="AA427" t="s">
        <v>262</v>
      </c>
      <c r="AB427">
        <v>17337</v>
      </c>
      <c r="AD427" t="s">
        <v>1</v>
      </c>
      <c r="AE427">
        <v>66</v>
      </c>
      <c r="AF427">
        <v>12</v>
      </c>
      <c r="AG427">
        <v>8529261</v>
      </c>
      <c r="AH427" t="s">
        <v>61691</v>
      </c>
      <c r="AI427" t="s">
        <v>61690</v>
      </c>
      <c r="AJ427" t="s">
        <v>61689</v>
      </c>
      <c r="AK427" t="s">
        <v>61688</v>
      </c>
      <c r="AL427">
        <v>0</v>
      </c>
      <c r="AM427" s="5">
        <f t="shared" si="50"/>
        <v>0</v>
      </c>
      <c r="AN427" s="4">
        <f t="shared" si="55"/>
        <v>0</v>
      </c>
      <c r="AO427" s="3"/>
      <c r="AP427">
        <v>0</v>
      </c>
      <c r="AQ427" t="s">
        <v>49</v>
      </c>
      <c r="AR427">
        <v>11173068</v>
      </c>
      <c r="AS427" t="s">
        <v>48</v>
      </c>
      <c r="AT427" s="2" t="s">
        <v>7</v>
      </c>
      <c r="AU427" s="1">
        <f t="shared" si="51"/>
        <v>3.0869437548383649</v>
      </c>
      <c r="AV427" s="1">
        <f t="shared" si="52"/>
        <v>2.2049598248845466</v>
      </c>
      <c r="AW427" s="1">
        <f t="shared" si="53"/>
        <v>1.3229758949307278</v>
      </c>
    </row>
    <row r="428" spans="1:49" x14ac:dyDescent="0.2">
      <c r="A428">
        <v>426</v>
      </c>
      <c r="B428" t="s">
        <v>61687</v>
      </c>
      <c r="C428" t="s">
        <v>61686</v>
      </c>
      <c r="F428" t="s">
        <v>61685</v>
      </c>
      <c r="G428" t="s">
        <v>6</v>
      </c>
      <c r="H428" t="s">
        <v>5</v>
      </c>
      <c r="I428" t="s">
        <v>1584</v>
      </c>
      <c r="J428" t="s">
        <v>61684</v>
      </c>
      <c r="K428" t="s">
        <v>61683</v>
      </c>
      <c r="L428" t="s">
        <v>50600</v>
      </c>
      <c r="M428" t="s">
        <v>215</v>
      </c>
      <c r="N428">
        <v>3</v>
      </c>
      <c r="O428" t="s">
        <v>61682</v>
      </c>
      <c r="P428" t="s">
        <v>61681</v>
      </c>
      <c r="Q428" t="s">
        <v>61680</v>
      </c>
      <c r="R428" s="7">
        <v>43435</v>
      </c>
      <c r="S428" s="8">
        <f t="shared" si="48"/>
        <v>2018</v>
      </c>
      <c r="T428" s="8">
        <v>2018</v>
      </c>
      <c r="U428" s="8">
        <f t="shared" si="49"/>
        <v>4</v>
      </c>
      <c r="V428" s="7">
        <v>43435</v>
      </c>
      <c r="W428" t="s">
        <v>3121</v>
      </c>
      <c r="X428" s="2">
        <v>1.246</v>
      </c>
      <c r="Y428" s="6">
        <f t="shared" si="54"/>
        <v>3.3261258375377058E-2</v>
      </c>
      <c r="AA428">
        <v>19391404</v>
      </c>
      <c r="AB428">
        <v>17700155033</v>
      </c>
      <c r="AC428">
        <v>21511535</v>
      </c>
      <c r="AD428" t="s">
        <v>1</v>
      </c>
      <c r="AE428">
        <v>11</v>
      </c>
      <c r="AF428">
        <v>12</v>
      </c>
      <c r="AG428">
        <v>8526281</v>
      </c>
      <c r="AH428" t="s">
        <v>61679</v>
      </c>
      <c r="AI428" t="s">
        <v>61678</v>
      </c>
      <c r="AJ428" t="s">
        <v>61677</v>
      </c>
      <c r="AK428" t="s">
        <v>61676</v>
      </c>
      <c r="AL428">
        <v>5</v>
      </c>
      <c r="AM428" s="5">
        <f t="shared" si="50"/>
        <v>1.25</v>
      </c>
      <c r="AN428" s="4">
        <f t="shared" si="55"/>
        <v>1.8932222642938281E-3</v>
      </c>
      <c r="AO428" s="3"/>
      <c r="AP428">
        <v>0</v>
      </c>
      <c r="AR428" t="s">
        <v>11036</v>
      </c>
      <c r="AT428" s="2" t="s">
        <v>7</v>
      </c>
      <c r="AU428" s="1">
        <f t="shared" si="51"/>
        <v>2.3850847542052089</v>
      </c>
      <c r="AV428" s="1">
        <f t="shared" si="52"/>
        <v>1.7577240319835443</v>
      </c>
      <c r="AW428" s="1">
        <f t="shared" si="53"/>
        <v>1.1303633097618797</v>
      </c>
    </row>
    <row r="429" spans="1:49" x14ac:dyDescent="0.2">
      <c r="A429">
        <v>427</v>
      </c>
      <c r="B429" t="s">
        <v>61675</v>
      </c>
      <c r="C429" t="s">
        <v>61674</v>
      </c>
      <c r="E429">
        <v>30413891</v>
      </c>
      <c r="F429" t="s">
        <v>61673</v>
      </c>
      <c r="G429" t="s">
        <v>6</v>
      </c>
      <c r="H429" t="s">
        <v>5</v>
      </c>
      <c r="I429" t="s">
        <v>61672</v>
      </c>
      <c r="J429" t="s">
        <v>61671</v>
      </c>
      <c r="K429" t="s">
        <v>61670</v>
      </c>
      <c r="L429" t="s">
        <v>61669</v>
      </c>
      <c r="M429" t="s">
        <v>1672</v>
      </c>
      <c r="N429">
        <v>4</v>
      </c>
      <c r="O429" t="s">
        <v>61668</v>
      </c>
      <c r="P429" t="s">
        <v>61667</v>
      </c>
      <c r="Q429" t="s">
        <v>61666</v>
      </c>
      <c r="R429" s="7">
        <v>43435</v>
      </c>
      <c r="S429" s="8">
        <f t="shared" si="48"/>
        <v>2018</v>
      </c>
      <c r="T429" s="8">
        <v>2018</v>
      </c>
      <c r="U429" s="8">
        <f t="shared" si="49"/>
        <v>4</v>
      </c>
      <c r="V429" s="7">
        <v>43435</v>
      </c>
      <c r="W429" t="s">
        <v>4811</v>
      </c>
      <c r="X429" s="2">
        <v>0.59</v>
      </c>
      <c r="Y429" s="6">
        <f t="shared" si="54"/>
        <v>1.5749713034889617E-2</v>
      </c>
      <c r="AA429">
        <v>1676369</v>
      </c>
      <c r="AB429">
        <v>21482</v>
      </c>
      <c r="AC429">
        <v>15732959</v>
      </c>
      <c r="AD429" t="s">
        <v>1</v>
      </c>
      <c r="AE429">
        <v>190</v>
      </c>
      <c r="AF429">
        <v>12</v>
      </c>
      <c r="AG429">
        <v>708</v>
      </c>
      <c r="AI429" t="s">
        <v>61665</v>
      </c>
      <c r="AJ429" t="s">
        <v>61664</v>
      </c>
      <c r="AK429" t="s">
        <v>61663</v>
      </c>
      <c r="AL429">
        <v>1</v>
      </c>
      <c r="AM429" s="5">
        <f t="shared" si="50"/>
        <v>0.25</v>
      </c>
      <c r="AN429" s="4">
        <f t="shared" si="55"/>
        <v>3.786444528587656E-4</v>
      </c>
      <c r="AO429" s="3"/>
      <c r="AP429">
        <v>0</v>
      </c>
      <c r="AR429" t="s">
        <v>0</v>
      </c>
      <c r="AT429" s="2" t="s">
        <v>7</v>
      </c>
      <c r="AU429" s="1">
        <f t="shared" si="51"/>
        <v>1.1138392460280362</v>
      </c>
      <c r="AV429" s="1">
        <f t="shared" si="52"/>
        <v>0.80641787438741919</v>
      </c>
      <c r="AW429" s="1">
        <f t="shared" si="53"/>
        <v>0.49899650274680207</v>
      </c>
    </row>
    <row r="430" spans="1:49" x14ac:dyDescent="0.2">
      <c r="A430">
        <v>428</v>
      </c>
      <c r="B430" t="s">
        <v>61662</v>
      </c>
      <c r="C430" t="s">
        <v>61661</v>
      </c>
      <c r="F430" t="s">
        <v>61660</v>
      </c>
      <c r="G430" t="s">
        <v>6</v>
      </c>
      <c r="H430" t="s">
        <v>5</v>
      </c>
      <c r="I430" t="s">
        <v>61659</v>
      </c>
      <c r="J430" t="s">
        <v>61658</v>
      </c>
      <c r="K430" t="s">
        <v>61657</v>
      </c>
      <c r="L430" t="s">
        <v>61656</v>
      </c>
      <c r="M430" t="s">
        <v>108</v>
      </c>
      <c r="N430">
        <v>2</v>
      </c>
      <c r="O430" t="s">
        <v>61655</v>
      </c>
      <c r="P430" t="s">
        <v>61654</v>
      </c>
      <c r="Q430" t="s">
        <v>61653</v>
      </c>
      <c r="R430" s="7">
        <v>43435</v>
      </c>
      <c r="S430" s="8">
        <f t="shared" si="48"/>
        <v>2018</v>
      </c>
      <c r="T430" s="8">
        <v>2018</v>
      </c>
      <c r="U430" s="8">
        <f t="shared" si="49"/>
        <v>4</v>
      </c>
      <c r="V430" s="7">
        <v>43435</v>
      </c>
      <c r="W430" t="s">
        <v>2925</v>
      </c>
      <c r="X430" s="2">
        <v>1.022</v>
      </c>
      <c r="Y430" s="6">
        <f t="shared" si="54"/>
        <v>2.7281706307893543E-2</v>
      </c>
      <c r="AA430">
        <v>10636692</v>
      </c>
      <c r="AB430">
        <v>27237</v>
      </c>
      <c r="AD430" t="s">
        <v>1</v>
      </c>
      <c r="AE430">
        <v>26</v>
      </c>
      <c r="AF430">
        <v>6</v>
      </c>
      <c r="AG430">
        <v>8532141</v>
      </c>
      <c r="AH430" t="s">
        <v>58135</v>
      </c>
      <c r="AI430" t="s">
        <v>61652</v>
      </c>
      <c r="AJ430" t="s">
        <v>61651</v>
      </c>
      <c r="AK430" t="s">
        <v>61650</v>
      </c>
      <c r="AL430">
        <v>5</v>
      </c>
      <c r="AM430" s="5">
        <f t="shared" si="50"/>
        <v>1.25</v>
      </c>
      <c r="AN430" s="4">
        <f t="shared" si="55"/>
        <v>1.8932222642938281E-3</v>
      </c>
      <c r="AO430" s="3"/>
      <c r="AP430">
        <v>0</v>
      </c>
      <c r="AR430" t="s">
        <v>0</v>
      </c>
      <c r="AT430" s="2" t="s">
        <v>7</v>
      </c>
      <c r="AU430" s="1">
        <f t="shared" si="51"/>
        <v>1.966516109481363</v>
      </c>
      <c r="AV430" s="1">
        <f t="shared" si="52"/>
        <v>1.4587464286093685</v>
      </c>
      <c r="AW430" s="1">
        <f t="shared" si="53"/>
        <v>0.95097674773737439</v>
      </c>
    </row>
    <row r="431" spans="1:49" x14ac:dyDescent="0.2">
      <c r="A431">
        <v>429</v>
      </c>
      <c r="B431" t="s">
        <v>61649</v>
      </c>
      <c r="C431" t="s">
        <v>61648</v>
      </c>
      <c r="F431" t="s">
        <v>61647</v>
      </c>
      <c r="G431" t="s">
        <v>6</v>
      </c>
      <c r="H431" t="s">
        <v>5</v>
      </c>
      <c r="I431" t="s">
        <v>1257</v>
      </c>
      <c r="J431" t="s">
        <v>61646</v>
      </c>
      <c r="K431" t="s">
        <v>61645</v>
      </c>
      <c r="L431" t="s">
        <v>268</v>
      </c>
      <c r="M431" t="s">
        <v>215</v>
      </c>
      <c r="N431">
        <v>4</v>
      </c>
      <c r="O431" t="s">
        <v>61644</v>
      </c>
      <c r="P431" t="s">
        <v>61643</v>
      </c>
      <c r="Q431" t="s">
        <v>61642</v>
      </c>
      <c r="R431" s="7">
        <v>43435</v>
      </c>
      <c r="S431" s="8">
        <f t="shared" si="48"/>
        <v>2018</v>
      </c>
      <c r="T431" s="8">
        <v>2018</v>
      </c>
      <c r="U431" s="8">
        <f t="shared" si="49"/>
        <v>4</v>
      </c>
      <c r="V431" s="7">
        <v>43435</v>
      </c>
      <c r="W431" t="s">
        <v>61641</v>
      </c>
      <c r="X431" s="2">
        <v>1.256</v>
      </c>
      <c r="Y431" s="6">
        <f t="shared" si="54"/>
        <v>3.3528202664104001E-2</v>
      </c>
      <c r="AA431">
        <v>16747313</v>
      </c>
      <c r="AB431">
        <v>19600161901</v>
      </c>
      <c r="AC431">
        <v>18691897</v>
      </c>
      <c r="AD431" t="s">
        <v>1</v>
      </c>
      <c r="AE431">
        <v>61</v>
      </c>
      <c r="AF431">
        <v>12</v>
      </c>
      <c r="AH431" t="s">
        <v>61640</v>
      </c>
      <c r="AI431" t="s">
        <v>61639</v>
      </c>
      <c r="AJ431" t="s">
        <v>61638</v>
      </c>
      <c r="AK431" t="s">
        <v>61637</v>
      </c>
      <c r="AL431">
        <v>1</v>
      </c>
      <c r="AM431" s="5">
        <f t="shared" si="50"/>
        <v>0.25</v>
      </c>
      <c r="AN431" s="4">
        <f t="shared" si="55"/>
        <v>3.786444528587656E-4</v>
      </c>
      <c r="AO431" s="3"/>
      <c r="AP431">
        <v>0</v>
      </c>
      <c r="AQ431" t="s">
        <v>49</v>
      </c>
      <c r="AR431">
        <v>41471167</v>
      </c>
      <c r="AS431" t="s">
        <v>2561</v>
      </c>
      <c r="AT431" s="2" t="s">
        <v>7</v>
      </c>
      <c r="AU431" s="1">
        <f t="shared" si="51"/>
        <v>2.3583335200730429</v>
      </c>
      <c r="AV431" s="1">
        <f t="shared" si="52"/>
        <v>1.6953423558481384</v>
      </c>
      <c r="AW431" s="1">
        <f t="shared" si="53"/>
        <v>1.0323511916232337</v>
      </c>
    </row>
    <row r="432" spans="1:49" x14ac:dyDescent="0.2">
      <c r="A432">
        <v>430</v>
      </c>
      <c r="B432" t="s">
        <v>61636</v>
      </c>
      <c r="C432" t="s">
        <v>61635</v>
      </c>
      <c r="F432" t="s">
        <v>61634</v>
      </c>
      <c r="G432" t="s">
        <v>6</v>
      </c>
      <c r="H432" t="s">
        <v>5</v>
      </c>
      <c r="I432" t="s">
        <v>45269</v>
      </c>
      <c r="J432">
        <v>60025578</v>
      </c>
      <c r="K432" t="s">
        <v>287</v>
      </c>
      <c r="L432" t="s">
        <v>286</v>
      </c>
      <c r="M432" t="s">
        <v>54</v>
      </c>
      <c r="N432">
        <v>3</v>
      </c>
      <c r="O432" t="s">
        <v>61633</v>
      </c>
      <c r="P432" t="s">
        <v>61632</v>
      </c>
      <c r="Q432" t="s">
        <v>598</v>
      </c>
      <c r="R432" s="7">
        <v>43435</v>
      </c>
      <c r="S432" s="8">
        <f t="shared" si="48"/>
        <v>2018</v>
      </c>
      <c r="T432" s="8">
        <v>2018</v>
      </c>
      <c r="U432" s="8">
        <f t="shared" si="49"/>
        <v>4</v>
      </c>
      <c r="V432" s="7">
        <v>43435</v>
      </c>
      <c r="W432" t="s">
        <v>305</v>
      </c>
      <c r="X432" s="2">
        <v>1.3280000000000001</v>
      </c>
      <c r="Y432" s="6">
        <f t="shared" si="54"/>
        <v>3.5450201542937994E-2</v>
      </c>
      <c r="AA432">
        <v>15361225</v>
      </c>
      <c r="AB432">
        <v>18894</v>
      </c>
      <c r="AD432" t="s">
        <v>1</v>
      </c>
      <c r="AE432">
        <v>17</v>
      </c>
      <c r="AF432">
        <v>12</v>
      </c>
      <c r="AG432">
        <v>8528324</v>
      </c>
      <c r="AH432" t="s">
        <v>61631</v>
      </c>
      <c r="AI432" t="s">
        <v>61630</v>
      </c>
      <c r="AJ432" t="s">
        <v>61629</v>
      </c>
      <c r="AK432" t="s">
        <v>61628</v>
      </c>
      <c r="AL432">
        <v>5</v>
      </c>
      <c r="AM432" s="5">
        <f t="shared" si="50"/>
        <v>1.25</v>
      </c>
      <c r="AN432" s="4">
        <f t="shared" si="55"/>
        <v>1.8932222642938281E-3</v>
      </c>
      <c r="AO432" s="3"/>
      <c r="AP432">
        <v>0</v>
      </c>
      <c r="AR432" t="s">
        <v>0</v>
      </c>
      <c r="AT432" s="2">
        <v>3.8340000000000001</v>
      </c>
      <c r="AU432" s="1">
        <f t="shared" si="51"/>
        <v>2.5383107759344745</v>
      </c>
      <c r="AV432" s="1">
        <f t="shared" si="52"/>
        <v>1.8671711903615913</v>
      </c>
      <c r="AW432" s="1">
        <f t="shared" si="53"/>
        <v>1.1960316047887078</v>
      </c>
    </row>
    <row r="433" spans="1:49" x14ac:dyDescent="0.2">
      <c r="A433">
        <v>431</v>
      </c>
      <c r="B433" t="s">
        <v>61627</v>
      </c>
      <c r="C433" t="s">
        <v>61626</v>
      </c>
      <c r="F433" t="s">
        <v>61625</v>
      </c>
      <c r="G433" t="s">
        <v>6</v>
      </c>
      <c r="H433" t="s">
        <v>5</v>
      </c>
      <c r="I433" t="s">
        <v>614</v>
      </c>
      <c r="J433" t="s">
        <v>3338</v>
      </c>
      <c r="K433" t="s">
        <v>3337</v>
      </c>
      <c r="L433" t="s">
        <v>3336</v>
      </c>
      <c r="M433" t="s">
        <v>1752</v>
      </c>
      <c r="N433">
        <v>4</v>
      </c>
      <c r="O433" t="s">
        <v>61624</v>
      </c>
      <c r="P433" t="s">
        <v>61623</v>
      </c>
      <c r="Q433" t="s">
        <v>61622</v>
      </c>
      <c r="R433" s="7">
        <v>43435</v>
      </c>
      <c r="S433" s="8">
        <f t="shared" si="48"/>
        <v>2018</v>
      </c>
      <c r="T433" s="8">
        <v>2018</v>
      </c>
      <c r="U433" s="8">
        <f t="shared" si="49"/>
        <v>4</v>
      </c>
      <c r="V433" s="7">
        <v>43435</v>
      </c>
      <c r="W433" t="s">
        <v>766</v>
      </c>
      <c r="X433" s="2">
        <v>0.94</v>
      </c>
      <c r="Y433" s="6">
        <f t="shared" si="54"/>
        <v>2.5092763140332611E-2</v>
      </c>
      <c r="AA433">
        <v>15311309</v>
      </c>
      <c r="AB433">
        <v>17295</v>
      </c>
      <c r="AD433" t="s">
        <v>1</v>
      </c>
      <c r="AE433">
        <v>28</v>
      </c>
      <c r="AF433">
        <v>12</v>
      </c>
      <c r="AG433">
        <v>8525298</v>
      </c>
      <c r="AH433" t="s">
        <v>61621</v>
      </c>
      <c r="AI433" t="s">
        <v>61620</v>
      </c>
      <c r="AJ433" t="s">
        <v>61619</v>
      </c>
      <c r="AK433" t="s">
        <v>61618</v>
      </c>
      <c r="AL433">
        <v>18</v>
      </c>
      <c r="AM433" s="5">
        <f t="shared" si="50"/>
        <v>4.5</v>
      </c>
      <c r="AN433" s="4">
        <f t="shared" si="55"/>
        <v>6.815600151457781E-3</v>
      </c>
      <c r="AO433" s="3"/>
      <c r="AP433">
        <v>0</v>
      </c>
      <c r="AQ433" t="s">
        <v>82</v>
      </c>
      <c r="AR433" t="s">
        <v>61617</v>
      </c>
      <c r="AS433" t="s">
        <v>338</v>
      </c>
      <c r="AT433" s="2" t="s">
        <v>7</v>
      </c>
      <c r="AU433" s="1">
        <f t="shared" si="51"/>
        <v>1.9609614243670161</v>
      </c>
      <c r="AV433" s="1">
        <f t="shared" si="52"/>
        <v>1.5954181645895196</v>
      </c>
      <c r="AW433" s="1">
        <f t="shared" si="53"/>
        <v>1.229874904812023</v>
      </c>
    </row>
    <row r="434" spans="1:49" x14ac:dyDescent="0.2">
      <c r="A434">
        <v>432</v>
      </c>
      <c r="B434" t="s">
        <v>61616</v>
      </c>
      <c r="C434" t="s">
        <v>61615</v>
      </c>
      <c r="F434" t="s">
        <v>61614</v>
      </c>
      <c r="G434" t="s">
        <v>6</v>
      </c>
      <c r="H434" t="s">
        <v>5</v>
      </c>
      <c r="I434" t="s">
        <v>3654</v>
      </c>
      <c r="J434">
        <v>60023610</v>
      </c>
      <c r="K434" t="s">
        <v>1967</v>
      </c>
      <c r="L434" t="s">
        <v>1966</v>
      </c>
      <c r="M434" t="s">
        <v>294</v>
      </c>
      <c r="N434">
        <v>4</v>
      </c>
      <c r="O434" t="s">
        <v>61613</v>
      </c>
      <c r="P434" t="s">
        <v>3653</v>
      </c>
      <c r="Q434" t="s">
        <v>3652</v>
      </c>
      <c r="R434" s="7">
        <v>43435</v>
      </c>
      <c r="S434" s="8">
        <f t="shared" si="48"/>
        <v>2018</v>
      </c>
      <c r="T434" s="8">
        <v>2018</v>
      </c>
      <c r="U434" s="8">
        <f t="shared" si="49"/>
        <v>4</v>
      </c>
      <c r="V434" s="7">
        <v>43435</v>
      </c>
      <c r="W434" t="s">
        <v>305</v>
      </c>
      <c r="X434" s="2">
        <v>1.3280000000000001</v>
      </c>
      <c r="Y434" s="6">
        <f t="shared" si="54"/>
        <v>3.5450201542937994E-2</v>
      </c>
      <c r="AA434">
        <v>15361225</v>
      </c>
      <c r="AB434">
        <v>18894</v>
      </c>
      <c r="AD434" t="s">
        <v>1</v>
      </c>
      <c r="AE434">
        <v>17</v>
      </c>
      <c r="AF434">
        <v>12</v>
      </c>
      <c r="AG434">
        <v>8526280</v>
      </c>
      <c r="AH434" t="s">
        <v>61612</v>
      </c>
      <c r="AI434" t="s">
        <v>61611</v>
      </c>
      <c r="AJ434" t="s">
        <v>61610</v>
      </c>
      <c r="AK434" t="s">
        <v>61609</v>
      </c>
      <c r="AL434">
        <v>18</v>
      </c>
      <c r="AM434" s="5">
        <f t="shared" si="50"/>
        <v>4.5</v>
      </c>
      <c r="AN434" s="4">
        <f t="shared" si="55"/>
        <v>6.815600151457781E-3</v>
      </c>
      <c r="AO434" s="3"/>
      <c r="AP434">
        <v>0</v>
      </c>
      <c r="AQ434" t="s">
        <v>241</v>
      </c>
      <c r="AR434" t="s">
        <v>1965</v>
      </c>
      <c r="AS434" t="s">
        <v>240</v>
      </c>
      <c r="AT434" s="2">
        <v>3.8340000000000001</v>
      </c>
      <c r="AU434" s="1">
        <f t="shared" si="51"/>
        <v>2.685982112549393</v>
      </c>
      <c r="AV434" s="1">
        <f t="shared" si="52"/>
        <v>2.1132900847197886</v>
      </c>
      <c r="AW434" s="1">
        <f t="shared" si="53"/>
        <v>1.5405980568901845</v>
      </c>
    </row>
    <row r="435" spans="1:49" x14ac:dyDescent="0.2">
      <c r="A435">
        <v>433</v>
      </c>
      <c r="B435" t="s">
        <v>61608</v>
      </c>
      <c r="C435" t="s">
        <v>61607</v>
      </c>
      <c r="E435">
        <v>30409988</v>
      </c>
      <c r="F435" t="s">
        <v>61606</v>
      </c>
      <c r="G435" t="s">
        <v>6</v>
      </c>
      <c r="H435" t="s">
        <v>5</v>
      </c>
      <c r="I435" t="s">
        <v>61605</v>
      </c>
      <c r="J435" t="s">
        <v>61604</v>
      </c>
      <c r="K435" t="s">
        <v>61603</v>
      </c>
      <c r="L435" t="s">
        <v>61602</v>
      </c>
      <c r="M435" t="s">
        <v>108</v>
      </c>
      <c r="N435">
        <v>4</v>
      </c>
      <c r="O435" t="s">
        <v>61601</v>
      </c>
      <c r="P435" t="s">
        <v>61600</v>
      </c>
      <c r="Q435" t="s">
        <v>61599</v>
      </c>
      <c r="R435" s="7">
        <v>43435</v>
      </c>
      <c r="S435" s="8">
        <f t="shared" si="48"/>
        <v>2018</v>
      </c>
      <c r="T435" s="8">
        <v>2018</v>
      </c>
      <c r="U435" s="8">
        <f t="shared" si="49"/>
        <v>4</v>
      </c>
      <c r="V435" s="7">
        <v>43435</v>
      </c>
      <c r="W435" t="s">
        <v>1882</v>
      </c>
      <c r="X435" s="2">
        <v>1.24</v>
      </c>
      <c r="Y435" s="6">
        <f t="shared" si="54"/>
        <v>3.3101091802140895E-2</v>
      </c>
      <c r="AB435">
        <v>21100200805</v>
      </c>
      <c r="AC435">
        <v>20452322</v>
      </c>
      <c r="AD435" t="s">
        <v>1</v>
      </c>
      <c r="AE435">
        <v>8</v>
      </c>
      <c r="AF435">
        <v>1</v>
      </c>
      <c r="AG435">
        <v>16589</v>
      </c>
      <c r="AI435" t="s">
        <v>61598</v>
      </c>
      <c r="AK435" t="s">
        <v>61597</v>
      </c>
      <c r="AL435">
        <v>3</v>
      </c>
      <c r="AM435" s="5">
        <f t="shared" si="50"/>
        <v>0.75</v>
      </c>
      <c r="AN435" s="4">
        <f t="shared" si="55"/>
        <v>1.1359333585762969E-3</v>
      </c>
      <c r="AO435" s="3"/>
      <c r="AP435">
        <v>1</v>
      </c>
      <c r="AR435" t="s">
        <v>0</v>
      </c>
      <c r="AS435" t="s">
        <v>61596</v>
      </c>
      <c r="AT435" s="2">
        <v>4.3789999999999996</v>
      </c>
      <c r="AU435" s="1">
        <f t="shared" si="51"/>
        <v>2.3511544269071516</v>
      </c>
      <c r="AV435" s="1">
        <f t="shared" si="52"/>
        <v>1.7118512580358596</v>
      </c>
      <c r="AW435" s="1">
        <f t="shared" si="53"/>
        <v>1.0725480891645676</v>
      </c>
    </row>
    <row r="436" spans="1:49" x14ac:dyDescent="0.2">
      <c r="A436">
        <v>434</v>
      </c>
      <c r="B436" t="s">
        <v>61595</v>
      </c>
      <c r="C436" t="s">
        <v>61594</v>
      </c>
      <c r="F436" t="s">
        <v>61593</v>
      </c>
      <c r="G436" t="s">
        <v>6</v>
      </c>
      <c r="H436" t="s">
        <v>5</v>
      </c>
      <c r="I436" t="s">
        <v>61592</v>
      </c>
      <c r="J436">
        <v>60027090</v>
      </c>
      <c r="K436" t="s">
        <v>3149</v>
      </c>
      <c r="L436" t="s">
        <v>3148</v>
      </c>
      <c r="M436" t="s">
        <v>17</v>
      </c>
      <c r="N436">
        <v>5</v>
      </c>
      <c r="O436" t="s">
        <v>61591</v>
      </c>
      <c r="P436" t="s">
        <v>61590</v>
      </c>
      <c r="Q436" t="s">
        <v>3424</v>
      </c>
      <c r="R436" s="7">
        <v>43435</v>
      </c>
      <c r="S436" s="8">
        <f t="shared" si="48"/>
        <v>2018</v>
      </c>
      <c r="T436" s="8">
        <v>2018</v>
      </c>
      <c r="U436" s="8">
        <f t="shared" si="49"/>
        <v>4</v>
      </c>
      <c r="V436" s="7">
        <v>43435</v>
      </c>
      <c r="W436" t="s">
        <v>5238</v>
      </c>
      <c r="X436" s="2">
        <v>0.80200000000000005</v>
      </c>
      <c r="Y436" s="6">
        <f t="shared" si="54"/>
        <v>2.1408931955900806E-2</v>
      </c>
      <c r="AB436">
        <v>21100242257</v>
      </c>
      <c r="AC436">
        <v>20754450</v>
      </c>
      <c r="AD436" t="s">
        <v>1</v>
      </c>
      <c r="AE436">
        <v>9</v>
      </c>
      <c r="AF436">
        <v>4</v>
      </c>
      <c r="AG436">
        <v>147</v>
      </c>
      <c r="AI436" t="s">
        <v>61589</v>
      </c>
      <c r="AJ436" t="s">
        <v>61588</v>
      </c>
      <c r="AK436" t="s">
        <v>61587</v>
      </c>
      <c r="AL436">
        <v>7</v>
      </c>
      <c r="AM436" s="5">
        <f t="shared" si="50"/>
        <v>1.75</v>
      </c>
      <c r="AN436" s="4">
        <f t="shared" si="55"/>
        <v>2.6505111700113595E-3</v>
      </c>
      <c r="AO436" s="3"/>
      <c r="AP436">
        <v>1</v>
      </c>
      <c r="AQ436" t="s">
        <v>893</v>
      </c>
      <c r="AR436">
        <v>1017860</v>
      </c>
      <c r="AS436" t="s">
        <v>892</v>
      </c>
      <c r="AT436" s="2">
        <v>2.7690000000000001</v>
      </c>
      <c r="AU436" s="1">
        <f t="shared" si="51"/>
        <v>1.5781405720133972</v>
      </c>
      <c r="AV436" s="1">
        <f t="shared" si="52"/>
        <v>1.2029721562956084</v>
      </c>
      <c r="AW436" s="1">
        <f t="shared" si="53"/>
        <v>0.82780374057781925</v>
      </c>
    </row>
    <row r="437" spans="1:49" x14ac:dyDescent="0.2">
      <c r="A437">
        <v>435</v>
      </c>
      <c r="B437" t="s">
        <v>61586</v>
      </c>
      <c r="C437" t="s">
        <v>61585</v>
      </c>
      <c r="E437">
        <v>30413691</v>
      </c>
      <c r="F437" t="s">
        <v>61584</v>
      </c>
      <c r="G437" t="s">
        <v>6</v>
      </c>
      <c r="H437" t="s">
        <v>5</v>
      </c>
      <c r="I437" t="s">
        <v>61583</v>
      </c>
      <c r="J437" t="s">
        <v>61582</v>
      </c>
      <c r="K437" t="s">
        <v>61581</v>
      </c>
      <c r="L437" t="s">
        <v>61580</v>
      </c>
      <c r="M437" t="s">
        <v>61579</v>
      </c>
      <c r="N437">
        <v>5</v>
      </c>
      <c r="O437" t="s">
        <v>61578</v>
      </c>
      <c r="P437" t="s">
        <v>61577</v>
      </c>
      <c r="Q437" t="s">
        <v>61576</v>
      </c>
      <c r="R437" s="7">
        <v>43435</v>
      </c>
      <c r="S437" s="8">
        <f t="shared" si="48"/>
        <v>2018</v>
      </c>
      <c r="T437" s="8">
        <v>2018</v>
      </c>
      <c r="U437" s="8">
        <f t="shared" si="49"/>
        <v>4</v>
      </c>
      <c r="V437" s="7">
        <v>43435</v>
      </c>
      <c r="W437" t="s">
        <v>2351</v>
      </c>
      <c r="X437" s="2">
        <v>5.5590000000000002</v>
      </c>
      <c r="Y437" s="6">
        <f t="shared" si="54"/>
        <v>0.14839433010330744</v>
      </c>
      <c r="AB437">
        <v>19700182758</v>
      </c>
      <c r="AC437">
        <v>20411723</v>
      </c>
      <c r="AD437" t="s">
        <v>1</v>
      </c>
      <c r="AE437">
        <v>9</v>
      </c>
      <c r="AF437">
        <v>1</v>
      </c>
      <c r="AG437">
        <v>4742</v>
      </c>
      <c r="AI437" t="s">
        <v>61575</v>
      </c>
      <c r="AK437" t="s">
        <v>61574</v>
      </c>
      <c r="AL437">
        <v>16</v>
      </c>
      <c r="AM437" s="5">
        <f t="shared" si="50"/>
        <v>4</v>
      </c>
      <c r="AN437" s="4">
        <f t="shared" si="55"/>
        <v>6.0583112457402496E-3</v>
      </c>
      <c r="AO437" s="3"/>
      <c r="AP437">
        <v>1</v>
      </c>
      <c r="AQ437" t="s">
        <v>1969</v>
      </c>
      <c r="AR437" t="s">
        <v>0</v>
      </c>
      <c r="AS437" t="s">
        <v>1968</v>
      </c>
      <c r="AT437" s="2">
        <v>14.919</v>
      </c>
      <c r="AU437" s="1">
        <f t="shared" si="51"/>
        <v>10.569352444603727</v>
      </c>
      <c r="AV437" s="1">
        <f t="shared" si="52"/>
        <v>7.7226320674523841</v>
      </c>
      <c r="AW437" s="1">
        <f t="shared" si="53"/>
        <v>4.8759116903010398</v>
      </c>
    </row>
    <row r="438" spans="1:49" x14ac:dyDescent="0.2">
      <c r="A438">
        <v>436</v>
      </c>
      <c r="B438" t="s">
        <v>61573</v>
      </c>
      <c r="C438" t="s">
        <v>61572</v>
      </c>
      <c r="D438" t="s">
        <v>61571</v>
      </c>
      <c r="F438" t="s">
        <v>61570</v>
      </c>
      <c r="G438" t="s">
        <v>6</v>
      </c>
      <c r="H438" t="s">
        <v>5</v>
      </c>
      <c r="I438" t="s">
        <v>61569</v>
      </c>
      <c r="J438">
        <v>60108488</v>
      </c>
      <c r="K438" t="s">
        <v>61568</v>
      </c>
      <c r="L438" t="s">
        <v>61567</v>
      </c>
      <c r="M438" t="s">
        <v>1171</v>
      </c>
      <c r="N438">
        <v>2</v>
      </c>
      <c r="O438" t="s">
        <v>61566</v>
      </c>
      <c r="P438" t="s">
        <v>61565</v>
      </c>
      <c r="Q438" t="s">
        <v>61564</v>
      </c>
      <c r="R438" s="7">
        <v>43435</v>
      </c>
      <c r="S438" s="8">
        <f t="shared" si="48"/>
        <v>2018</v>
      </c>
      <c r="T438" s="8">
        <v>2018</v>
      </c>
      <c r="U438" s="8">
        <f t="shared" si="49"/>
        <v>4</v>
      </c>
      <c r="V438" s="7">
        <v>43435</v>
      </c>
      <c r="W438" t="s">
        <v>4257</v>
      </c>
      <c r="X438" s="2">
        <v>2.96</v>
      </c>
      <c r="Y438" s="6">
        <f t="shared" si="54"/>
        <v>7.9015509463175038E-2</v>
      </c>
      <c r="AA438">
        <v>9242716</v>
      </c>
      <c r="AB438">
        <v>29161</v>
      </c>
      <c r="AD438" t="s">
        <v>1</v>
      </c>
      <c r="AE438">
        <v>146</v>
      </c>
      <c r="AH438" t="s">
        <v>61563</v>
      </c>
      <c r="AI438" t="s">
        <v>61562</v>
      </c>
      <c r="AJ438" t="s">
        <v>61561</v>
      </c>
      <c r="AK438" t="s">
        <v>61560</v>
      </c>
      <c r="AL438">
        <v>22</v>
      </c>
      <c r="AM438" s="5">
        <f t="shared" si="50"/>
        <v>5.5</v>
      </c>
      <c r="AN438" s="4">
        <f t="shared" si="55"/>
        <v>8.330177962892843E-3</v>
      </c>
      <c r="AO438" s="3"/>
      <c r="AP438">
        <v>0</v>
      </c>
      <c r="AQ438" t="s">
        <v>206</v>
      </c>
      <c r="AR438" t="s">
        <v>61559</v>
      </c>
      <c r="AS438" t="s">
        <v>205</v>
      </c>
      <c r="AT438" s="2" t="s">
        <v>7</v>
      </c>
      <c r="AU438" s="1">
        <f t="shared" si="51"/>
        <v>5.7809910013090375</v>
      </c>
      <c r="AV438" s="1">
        <f t="shared" si="52"/>
        <v>4.367284371303394</v>
      </c>
      <c r="AW438" s="1">
        <f t="shared" si="53"/>
        <v>2.9535777412977504</v>
      </c>
    </row>
    <row r="439" spans="1:49" x14ac:dyDescent="0.2">
      <c r="A439">
        <v>437</v>
      </c>
      <c r="B439" t="s">
        <v>61558</v>
      </c>
      <c r="C439" t="s">
        <v>61557</v>
      </c>
      <c r="F439" t="s">
        <v>61556</v>
      </c>
      <c r="G439" t="s">
        <v>6</v>
      </c>
      <c r="H439" t="s">
        <v>5</v>
      </c>
      <c r="I439" t="s">
        <v>3633</v>
      </c>
      <c r="J439" t="s">
        <v>61555</v>
      </c>
      <c r="K439" t="s">
        <v>61554</v>
      </c>
      <c r="L439" t="s">
        <v>268</v>
      </c>
      <c r="M439" t="s">
        <v>215</v>
      </c>
      <c r="N439">
        <v>8</v>
      </c>
      <c r="O439" t="s">
        <v>61553</v>
      </c>
      <c r="P439" t="s">
        <v>61552</v>
      </c>
      <c r="Q439" t="s">
        <v>61551</v>
      </c>
      <c r="R439" s="7">
        <v>43435</v>
      </c>
      <c r="S439" s="8">
        <f t="shared" si="48"/>
        <v>2018</v>
      </c>
      <c r="T439" s="8">
        <v>2018</v>
      </c>
      <c r="U439" s="8">
        <f t="shared" si="49"/>
        <v>4</v>
      </c>
      <c r="V439" s="7">
        <v>43435</v>
      </c>
      <c r="W439" t="s">
        <v>305</v>
      </c>
      <c r="X439" s="2">
        <v>1.3280000000000001</v>
      </c>
      <c r="Y439" s="6">
        <f t="shared" si="54"/>
        <v>3.5450201542937994E-2</v>
      </c>
      <c r="AA439">
        <v>15361225</v>
      </c>
      <c r="AB439">
        <v>18894</v>
      </c>
      <c r="AD439" t="s">
        <v>1</v>
      </c>
      <c r="AE439">
        <v>17</v>
      </c>
      <c r="AF439">
        <v>12</v>
      </c>
      <c r="AG439">
        <v>8521673</v>
      </c>
      <c r="AH439" t="s">
        <v>61550</v>
      </c>
      <c r="AI439" t="s">
        <v>61549</v>
      </c>
      <c r="AJ439" t="s">
        <v>61548</v>
      </c>
      <c r="AK439" t="s">
        <v>61547</v>
      </c>
      <c r="AL439">
        <v>25</v>
      </c>
      <c r="AM439" s="5">
        <f t="shared" si="50"/>
        <v>6.25</v>
      </c>
      <c r="AN439" s="4">
        <f t="shared" si="55"/>
        <v>9.4661113214691405E-3</v>
      </c>
      <c r="AO439" s="3"/>
      <c r="AP439">
        <v>0</v>
      </c>
      <c r="AQ439" t="s">
        <v>49</v>
      </c>
      <c r="AR439">
        <v>51532004</v>
      </c>
      <c r="AS439" t="s">
        <v>48</v>
      </c>
      <c r="AT439" s="2">
        <v>3.8340000000000001</v>
      </c>
      <c r="AU439" s="1">
        <f t="shared" si="51"/>
        <v>2.7654974476497336</v>
      </c>
      <c r="AV439" s="1">
        <f t="shared" si="52"/>
        <v>2.2458156432203569</v>
      </c>
      <c r="AW439" s="1">
        <f t="shared" si="53"/>
        <v>1.7261338387909795</v>
      </c>
    </row>
    <row r="440" spans="1:49" x14ac:dyDescent="0.2">
      <c r="A440">
        <v>438</v>
      </c>
      <c r="B440" t="s">
        <v>61546</v>
      </c>
      <c r="C440" t="s">
        <v>61545</v>
      </c>
      <c r="F440" t="s">
        <v>61544</v>
      </c>
      <c r="G440" t="s">
        <v>6</v>
      </c>
      <c r="H440" t="s">
        <v>5</v>
      </c>
      <c r="I440" t="s">
        <v>4239</v>
      </c>
      <c r="J440" t="s">
        <v>3949</v>
      </c>
      <c r="K440" t="s">
        <v>3948</v>
      </c>
      <c r="L440" t="s">
        <v>351</v>
      </c>
      <c r="M440" t="s">
        <v>215</v>
      </c>
      <c r="N440">
        <v>5</v>
      </c>
      <c r="O440" t="s">
        <v>61543</v>
      </c>
      <c r="P440" t="s">
        <v>61542</v>
      </c>
      <c r="Q440" t="s">
        <v>61541</v>
      </c>
      <c r="R440" s="7">
        <v>43435</v>
      </c>
      <c r="S440" s="8">
        <f t="shared" si="48"/>
        <v>2018</v>
      </c>
      <c r="T440" s="8">
        <v>2018</v>
      </c>
      <c r="U440" s="8">
        <f t="shared" si="49"/>
        <v>4</v>
      </c>
      <c r="V440" s="7">
        <v>43435</v>
      </c>
      <c r="W440" t="s">
        <v>305</v>
      </c>
      <c r="X440" s="2">
        <v>1.3280000000000001</v>
      </c>
      <c r="Y440" s="6">
        <f t="shared" si="54"/>
        <v>3.5450201542937994E-2</v>
      </c>
      <c r="AA440">
        <v>15361225</v>
      </c>
      <c r="AB440">
        <v>18894</v>
      </c>
      <c r="AD440" t="s">
        <v>1</v>
      </c>
      <c r="AE440">
        <v>17</v>
      </c>
      <c r="AF440">
        <v>12</v>
      </c>
      <c r="AG440">
        <v>8521671</v>
      </c>
      <c r="AH440" t="s">
        <v>61540</v>
      </c>
      <c r="AI440" t="s">
        <v>61539</v>
      </c>
      <c r="AJ440" t="s">
        <v>61538</v>
      </c>
      <c r="AK440" t="s">
        <v>61537</v>
      </c>
      <c r="AL440">
        <v>7</v>
      </c>
      <c r="AM440" s="5">
        <f t="shared" si="50"/>
        <v>1.75</v>
      </c>
      <c r="AN440" s="4">
        <f t="shared" si="55"/>
        <v>2.6505111700113595E-3</v>
      </c>
      <c r="AO440" s="3"/>
      <c r="AP440">
        <v>0</v>
      </c>
      <c r="AQ440" t="s">
        <v>49</v>
      </c>
      <c r="AR440">
        <v>61501232</v>
      </c>
      <c r="AS440" t="s">
        <v>48</v>
      </c>
      <c r="AT440" s="2">
        <v>3.8340000000000001</v>
      </c>
      <c r="AU440" s="1">
        <f t="shared" si="51"/>
        <v>2.5610294431060003</v>
      </c>
      <c r="AV440" s="1">
        <f t="shared" si="52"/>
        <v>1.9050356356474678</v>
      </c>
      <c r="AW440" s="1">
        <f t="shared" si="53"/>
        <v>1.2490418281889351</v>
      </c>
    </row>
    <row r="441" spans="1:49" x14ac:dyDescent="0.2">
      <c r="A441">
        <v>439</v>
      </c>
      <c r="B441" t="s">
        <v>61536</v>
      </c>
      <c r="C441" t="s">
        <v>61535</v>
      </c>
      <c r="D441" t="s">
        <v>61534</v>
      </c>
      <c r="F441" t="s">
        <v>61533</v>
      </c>
      <c r="G441" t="s">
        <v>6</v>
      </c>
      <c r="H441" t="s">
        <v>5</v>
      </c>
      <c r="I441" t="s">
        <v>61532</v>
      </c>
      <c r="J441">
        <v>60032717</v>
      </c>
      <c r="K441" t="s">
        <v>61522</v>
      </c>
      <c r="L441" t="s">
        <v>61531</v>
      </c>
      <c r="M441" t="s">
        <v>294</v>
      </c>
      <c r="N441">
        <v>3</v>
      </c>
      <c r="O441" t="s">
        <v>61530</v>
      </c>
      <c r="P441" t="s">
        <v>61529</v>
      </c>
      <c r="Q441" t="s">
        <v>61528</v>
      </c>
      <c r="R441" s="7">
        <v>43435</v>
      </c>
      <c r="S441" s="8">
        <f t="shared" si="48"/>
        <v>2018</v>
      </c>
      <c r="T441" s="8">
        <v>2018</v>
      </c>
      <c r="U441" s="8">
        <f t="shared" si="49"/>
        <v>4</v>
      </c>
      <c r="V441" s="7">
        <v>43435</v>
      </c>
      <c r="W441" t="s">
        <v>61527</v>
      </c>
      <c r="X441" s="2">
        <v>0.92500000000000004</v>
      </c>
      <c r="Y441" s="6">
        <f t="shared" si="54"/>
        <v>2.4692346707242199E-2</v>
      </c>
      <c r="AA441">
        <v>1413910</v>
      </c>
      <c r="AB441">
        <v>26444</v>
      </c>
      <c r="AD441" t="s">
        <v>1</v>
      </c>
      <c r="AE441">
        <v>158</v>
      </c>
      <c r="AH441" t="s">
        <v>3508</v>
      </c>
      <c r="AI441" t="s">
        <v>61526</v>
      </c>
      <c r="AJ441" t="s">
        <v>61525</v>
      </c>
      <c r="AK441" t="s">
        <v>61524</v>
      </c>
      <c r="AL441">
        <v>12</v>
      </c>
      <c r="AM441" s="5">
        <f t="shared" si="50"/>
        <v>3</v>
      </c>
      <c r="AN441" s="4">
        <f t="shared" si="55"/>
        <v>4.5437334343051876E-3</v>
      </c>
      <c r="AO441" s="3"/>
      <c r="AP441">
        <v>0</v>
      </c>
      <c r="AQ441" t="s">
        <v>61523</v>
      </c>
      <c r="AR441" t="s">
        <v>0</v>
      </c>
      <c r="AS441" t="s">
        <v>61522</v>
      </c>
      <c r="AT441" s="2">
        <v>5.03</v>
      </c>
      <c r="AU441" s="1">
        <f t="shared" si="51"/>
        <v>1.8647762725361097</v>
      </c>
      <c r="AV441" s="1">
        <f t="shared" si="52"/>
        <v>1.4618040070773692</v>
      </c>
      <c r="AW441" s="1">
        <f t="shared" si="53"/>
        <v>1.058831741618629</v>
      </c>
    </row>
    <row r="442" spans="1:49" x14ac:dyDescent="0.2">
      <c r="A442">
        <v>440</v>
      </c>
      <c r="B442" t="s">
        <v>61521</v>
      </c>
      <c r="C442" t="s">
        <v>61520</v>
      </c>
      <c r="F442" t="s">
        <v>61519</v>
      </c>
      <c r="G442" t="s">
        <v>6</v>
      </c>
      <c r="H442" t="s">
        <v>5</v>
      </c>
      <c r="I442" t="s">
        <v>5020</v>
      </c>
      <c r="J442">
        <v>60009950</v>
      </c>
      <c r="K442" t="s">
        <v>2031</v>
      </c>
      <c r="L442" t="s">
        <v>1090</v>
      </c>
      <c r="M442" t="s">
        <v>140</v>
      </c>
      <c r="N442">
        <v>5</v>
      </c>
      <c r="O442" t="s">
        <v>61518</v>
      </c>
      <c r="P442" t="s">
        <v>61517</v>
      </c>
      <c r="Q442" t="s">
        <v>61516</v>
      </c>
      <c r="R442" s="7">
        <v>43435</v>
      </c>
      <c r="S442" s="8">
        <f t="shared" si="48"/>
        <v>2018</v>
      </c>
      <c r="T442" s="8">
        <v>2018</v>
      </c>
      <c r="U442" s="8">
        <f t="shared" si="49"/>
        <v>4</v>
      </c>
      <c r="V442" s="7">
        <v>43435</v>
      </c>
      <c r="W442" t="s">
        <v>766</v>
      </c>
      <c r="X442" s="2">
        <v>0.94</v>
      </c>
      <c r="Y442" s="6">
        <f t="shared" si="54"/>
        <v>2.5092763140332611E-2</v>
      </c>
      <c r="AA442">
        <v>15311309</v>
      </c>
      <c r="AB442">
        <v>17295</v>
      </c>
      <c r="AD442" t="s">
        <v>1</v>
      </c>
      <c r="AE442">
        <v>28</v>
      </c>
      <c r="AF442">
        <v>12</v>
      </c>
      <c r="AG442">
        <v>8522040</v>
      </c>
      <c r="AH442" t="s">
        <v>61515</v>
      </c>
      <c r="AI442" t="s">
        <v>61514</v>
      </c>
      <c r="AJ442" t="s">
        <v>61513</v>
      </c>
      <c r="AK442" t="s">
        <v>61512</v>
      </c>
      <c r="AL442">
        <v>7</v>
      </c>
      <c r="AM442" s="5">
        <f t="shared" si="50"/>
        <v>1.75</v>
      </c>
      <c r="AN442" s="4">
        <f t="shared" si="55"/>
        <v>2.6505111700113595E-3</v>
      </c>
      <c r="AO442" s="3"/>
      <c r="AP442">
        <v>0</v>
      </c>
      <c r="AQ442" t="s">
        <v>82</v>
      </c>
      <c r="AR442" t="s">
        <v>61511</v>
      </c>
      <c r="AS442" t="s">
        <v>906</v>
      </c>
      <c r="AT442" s="2" t="s">
        <v>7</v>
      </c>
      <c r="AU442" s="1">
        <f t="shared" si="51"/>
        <v>1.8360087549236233</v>
      </c>
      <c r="AV442" s="1">
        <f t="shared" si="52"/>
        <v>1.3871637155171985</v>
      </c>
      <c r="AW442" s="1">
        <f t="shared" si="53"/>
        <v>0.93831867611077335</v>
      </c>
    </row>
    <row r="443" spans="1:49" x14ac:dyDescent="0.2">
      <c r="A443">
        <v>441</v>
      </c>
      <c r="B443" t="s">
        <v>61510</v>
      </c>
      <c r="C443" t="s">
        <v>61509</v>
      </c>
      <c r="F443" t="s">
        <v>61508</v>
      </c>
      <c r="G443" t="s">
        <v>6</v>
      </c>
      <c r="H443" t="s">
        <v>5</v>
      </c>
      <c r="I443" t="s">
        <v>61507</v>
      </c>
      <c r="J443" t="s">
        <v>61506</v>
      </c>
      <c r="K443" t="s">
        <v>61505</v>
      </c>
      <c r="L443" t="s">
        <v>61504</v>
      </c>
      <c r="M443" t="s">
        <v>61503</v>
      </c>
      <c r="N443">
        <v>6</v>
      </c>
      <c r="O443" t="s">
        <v>61502</v>
      </c>
      <c r="P443" t="s">
        <v>61501</v>
      </c>
      <c r="Q443" t="s">
        <v>61500</v>
      </c>
      <c r="R443" s="7">
        <v>43435</v>
      </c>
      <c r="S443" s="8">
        <f t="shared" si="48"/>
        <v>2018</v>
      </c>
      <c r="T443" s="8">
        <v>2018</v>
      </c>
      <c r="U443" s="8">
        <f t="shared" si="49"/>
        <v>4</v>
      </c>
      <c r="V443" s="7">
        <v>43435</v>
      </c>
      <c r="W443" t="s">
        <v>297</v>
      </c>
      <c r="X443" s="2">
        <v>2.0099999999999998</v>
      </c>
      <c r="Y443" s="6">
        <f t="shared" si="54"/>
        <v>5.3655802034115477E-2</v>
      </c>
      <c r="AA443">
        <v>15361276</v>
      </c>
      <c r="AB443">
        <v>18933</v>
      </c>
      <c r="AC443">
        <v>15582248</v>
      </c>
      <c r="AD443" t="s">
        <v>1</v>
      </c>
      <c r="AE443">
        <v>17</v>
      </c>
      <c r="AF443">
        <v>12</v>
      </c>
      <c r="AG443">
        <v>8519751</v>
      </c>
      <c r="AH443" t="s">
        <v>61499</v>
      </c>
      <c r="AI443" t="s">
        <v>61498</v>
      </c>
      <c r="AJ443" t="s">
        <v>61497</v>
      </c>
      <c r="AK443" t="s">
        <v>61496</v>
      </c>
      <c r="AL443">
        <v>57</v>
      </c>
      <c r="AM443" s="5">
        <f t="shared" si="50"/>
        <v>14.25</v>
      </c>
      <c r="AN443" s="4">
        <f t="shared" si="55"/>
        <v>2.1582733812949641E-2</v>
      </c>
      <c r="AO443" s="3"/>
      <c r="AP443">
        <v>0</v>
      </c>
      <c r="AQ443" t="s">
        <v>49</v>
      </c>
      <c r="AR443">
        <v>61271230</v>
      </c>
      <c r="AS443" t="s">
        <v>48</v>
      </c>
      <c r="AT443" s="2" t="s">
        <v>7</v>
      </c>
      <c r="AU443" s="1">
        <f t="shared" si="51"/>
        <v>4.4033881567765718</v>
      </c>
      <c r="AV443" s="1">
        <f t="shared" si="52"/>
        <v>3.7619267923532562</v>
      </c>
      <c r="AW443" s="1">
        <f t="shared" si="53"/>
        <v>3.1204654279299393</v>
      </c>
    </row>
    <row r="444" spans="1:49" x14ac:dyDescent="0.2">
      <c r="A444">
        <v>442</v>
      </c>
      <c r="B444" t="s">
        <v>61495</v>
      </c>
      <c r="C444" t="s">
        <v>61494</v>
      </c>
      <c r="D444" t="s">
        <v>61493</v>
      </c>
      <c r="F444" t="s">
        <v>61492</v>
      </c>
      <c r="G444" t="s">
        <v>6</v>
      </c>
      <c r="H444" t="s">
        <v>5</v>
      </c>
      <c r="I444" t="s">
        <v>217</v>
      </c>
      <c r="J444">
        <v>60025665</v>
      </c>
      <c r="K444" t="s">
        <v>61482</v>
      </c>
      <c r="L444" t="s">
        <v>55</v>
      </c>
      <c r="M444" t="s">
        <v>54</v>
      </c>
      <c r="N444">
        <v>5</v>
      </c>
      <c r="O444" t="s">
        <v>61491</v>
      </c>
      <c r="P444" t="s">
        <v>61490</v>
      </c>
      <c r="Q444" t="s">
        <v>61489</v>
      </c>
      <c r="R444" s="7">
        <v>43435</v>
      </c>
      <c r="S444" s="8">
        <f t="shared" si="48"/>
        <v>2018</v>
      </c>
      <c r="T444" s="8">
        <v>2018</v>
      </c>
      <c r="U444" s="8">
        <f t="shared" si="49"/>
        <v>4</v>
      </c>
      <c r="V444" s="7">
        <v>43435</v>
      </c>
      <c r="W444" t="s">
        <v>4257</v>
      </c>
      <c r="X444" s="2">
        <v>2.96</v>
      </c>
      <c r="Y444" s="6">
        <f t="shared" si="54"/>
        <v>7.9015509463175038E-2</v>
      </c>
      <c r="AA444">
        <v>9242716</v>
      </c>
      <c r="AB444">
        <v>29161</v>
      </c>
      <c r="AD444" t="s">
        <v>1</v>
      </c>
      <c r="AE444">
        <v>146</v>
      </c>
      <c r="AH444" t="s">
        <v>61488</v>
      </c>
      <c r="AI444" t="s">
        <v>61487</v>
      </c>
      <c r="AJ444" t="s">
        <v>61486</v>
      </c>
      <c r="AK444" t="s">
        <v>61485</v>
      </c>
      <c r="AL444">
        <v>54</v>
      </c>
      <c r="AM444" s="5">
        <f t="shared" si="50"/>
        <v>13.5</v>
      </c>
      <c r="AN444" s="4">
        <f t="shared" si="55"/>
        <v>2.0446800454373342E-2</v>
      </c>
      <c r="AO444" s="3"/>
      <c r="AP444">
        <v>0</v>
      </c>
      <c r="AQ444" t="s">
        <v>61484</v>
      </c>
      <c r="AR444" t="s">
        <v>61483</v>
      </c>
      <c r="AS444" t="s">
        <v>61482</v>
      </c>
      <c r="AT444" s="2" t="s">
        <v>7</v>
      </c>
      <c r="AU444" s="1">
        <f t="shared" si="51"/>
        <v>6.1444896760534524</v>
      </c>
      <c r="AV444" s="1">
        <f t="shared" si="52"/>
        <v>4.9731154958774191</v>
      </c>
      <c r="AW444" s="1">
        <f t="shared" si="53"/>
        <v>3.8017413157013848</v>
      </c>
    </row>
    <row r="445" spans="1:49" x14ac:dyDescent="0.2">
      <c r="A445">
        <v>443</v>
      </c>
      <c r="B445" t="s">
        <v>61481</v>
      </c>
      <c r="C445" t="s">
        <v>61480</v>
      </c>
      <c r="D445" t="s">
        <v>61479</v>
      </c>
      <c r="F445" t="s">
        <v>61478</v>
      </c>
      <c r="G445" t="s">
        <v>6</v>
      </c>
      <c r="H445" t="s">
        <v>5</v>
      </c>
      <c r="I445" t="s">
        <v>61477</v>
      </c>
      <c r="J445">
        <v>60013183</v>
      </c>
      <c r="K445" t="s">
        <v>3231</v>
      </c>
      <c r="L445" t="s">
        <v>1186</v>
      </c>
      <c r="M445" t="s">
        <v>1185</v>
      </c>
      <c r="N445">
        <v>1</v>
      </c>
      <c r="O445" t="s">
        <v>61476</v>
      </c>
      <c r="P445">
        <v>9333088200</v>
      </c>
      <c r="Q445">
        <v>60013183</v>
      </c>
      <c r="R445" s="7">
        <v>43435</v>
      </c>
      <c r="S445" s="8">
        <f t="shared" si="48"/>
        <v>2018</v>
      </c>
      <c r="T445" s="8">
        <v>2018</v>
      </c>
      <c r="U445" s="8">
        <f t="shared" si="49"/>
        <v>4</v>
      </c>
      <c r="V445" s="7">
        <v>43435</v>
      </c>
      <c r="W445" t="s">
        <v>2932</v>
      </c>
      <c r="X445" s="2">
        <v>0.35399999999999998</v>
      </c>
      <c r="Y445" s="6">
        <f t="shared" si="54"/>
        <v>9.4498278209337715E-3</v>
      </c>
      <c r="AA445">
        <v>18744907</v>
      </c>
      <c r="AB445">
        <v>11300153720</v>
      </c>
      <c r="AD445" t="s">
        <v>1</v>
      </c>
      <c r="AE445">
        <v>31</v>
      </c>
      <c r="AH445" t="s">
        <v>1187</v>
      </c>
      <c r="AI445" t="s">
        <v>61475</v>
      </c>
      <c r="AJ445" t="s">
        <v>61474</v>
      </c>
      <c r="AK445" t="s">
        <v>61473</v>
      </c>
      <c r="AL445">
        <v>0</v>
      </c>
      <c r="AM445" s="5">
        <f t="shared" si="50"/>
        <v>0</v>
      </c>
      <c r="AN445" s="4">
        <f t="shared" si="55"/>
        <v>0</v>
      </c>
      <c r="AO445" s="3"/>
      <c r="AP445">
        <v>0</v>
      </c>
      <c r="AQ445" t="s">
        <v>3232</v>
      </c>
      <c r="AR445" t="s">
        <v>0</v>
      </c>
      <c r="AS445" t="s">
        <v>3231</v>
      </c>
      <c r="AT445" s="2">
        <v>1.81</v>
      </c>
      <c r="AU445" s="1">
        <f t="shared" si="51"/>
        <v>0.66148794746536399</v>
      </c>
      <c r="AV445" s="1">
        <f t="shared" si="52"/>
        <v>0.47249139104668858</v>
      </c>
      <c r="AW445" s="1">
        <f t="shared" si="53"/>
        <v>0.28349483462801311</v>
      </c>
    </row>
    <row r="446" spans="1:49" x14ac:dyDescent="0.2">
      <c r="A446">
        <v>444</v>
      </c>
      <c r="B446" t="s">
        <v>61472</v>
      </c>
      <c r="C446" t="s">
        <v>61471</v>
      </c>
      <c r="F446" t="s">
        <v>61470</v>
      </c>
      <c r="G446" t="s">
        <v>6</v>
      </c>
      <c r="H446" t="s">
        <v>5</v>
      </c>
      <c r="I446" t="s">
        <v>61469</v>
      </c>
      <c r="J446">
        <v>60021988</v>
      </c>
      <c r="K446" t="s">
        <v>535</v>
      </c>
      <c r="L446" t="s">
        <v>534</v>
      </c>
      <c r="M446" t="s">
        <v>14</v>
      </c>
      <c r="N446">
        <v>4</v>
      </c>
      <c r="O446" t="s">
        <v>61468</v>
      </c>
      <c r="P446" t="s">
        <v>61467</v>
      </c>
      <c r="Q446" t="s">
        <v>3735</v>
      </c>
      <c r="R446" s="7">
        <v>43435</v>
      </c>
      <c r="S446" s="8">
        <f t="shared" si="48"/>
        <v>2018</v>
      </c>
      <c r="T446" s="8">
        <v>2018</v>
      </c>
      <c r="U446" s="8">
        <f t="shared" si="49"/>
        <v>4</v>
      </c>
      <c r="V446" s="7">
        <v>43435</v>
      </c>
      <c r="W446" t="s">
        <v>305</v>
      </c>
      <c r="X446" s="2">
        <v>1.3280000000000001</v>
      </c>
      <c r="Y446" s="6">
        <f t="shared" si="54"/>
        <v>3.5450201542937994E-2</v>
      </c>
      <c r="AA446">
        <v>15361225</v>
      </c>
      <c r="AB446">
        <v>18894</v>
      </c>
      <c r="AD446" t="s">
        <v>1</v>
      </c>
      <c r="AE446">
        <v>17</v>
      </c>
      <c r="AF446">
        <v>12</v>
      </c>
      <c r="AG446">
        <v>8520796</v>
      </c>
      <c r="AH446" t="s">
        <v>61466</v>
      </c>
      <c r="AI446" t="s">
        <v>61465</v>
      </c>
      <c r="AJ446" t="s">
        <v>61464</v>
      </c>
      <c r="AK446" t="s">
        <v>61463</v>
      </c>
      <c r="AL446">
        <v>21</v>
      </c>
      <c r="AM446" s="5">
        <f t="shared" si="50"/>
        <v>5.25</v>
      </c>
      <c r="AN446" s="4">
        <f t="shared" si="55"/>
        <v>7.9515335100340777E-3</v>
      </c>
      <c r="AO446" s="3"/>
      <c r="AP446">
        <v>0</v>
      </c>
      <c r="AR446" t="s">
        <v>0</v>
      </c>
      <c r="AT446" s="2">
        <v>3.8340000000000001</v>
      </c>
      <c r="AU446" s="1">
        <f t="shared" si="51"/>
        <v>2.720060113306682</v>
      </c>
      <c r="AV446" s="1">
        <f t="shared" si="52"/>
        <v>2.1700867526486034</v>
      </c>
      <c r="AW446" s="1">
        <f t="shared" si="53"/>
        <v>1.6201133919905253</v>
      </c>
    </row>
    <row r="447" spans="1:49" x14ac:dyDescent="0.2">
      <c r="A447">
        <v>445</v>
      </c>
      <c r="B447" t="s">
        <v>61462</v>
      </c>
      <c r="C447" t="s">
        <v>61461</v>
      </c>
      <c r="F447" t="s">
        <v>61460</v>
      </c>
      <c r="G447" t="s">
        <v>6</v>
      </c>
      <c r="H447" t="s">
        <v>5</v>
      </c>
      <c r="I447" t="s">
        <v>38753</v>
      </c>
      <c r="J447">
        <v>60027561</v>
      </c>
      <c r="K447" t="s">
        <v>365</v>
      </c>
      <c r="L447" t="s">
        <v>364</v>
      </c>
      <c r="M447" t="s">
        <v>17</v>
      </c>
      <c r="N447">
        <v>3</v>
      </c>
      <c r="O447" t="s">
        <v>61459</v>
      </c>
      <c r="P447" t="s">
        <v>61458</v>
      </c>
      <c r="Q447" t="s">
        <v>61457</v>
      </c>
      <c r="R447" s="7">
        <v>43435</v>
      </c>
      <c r="S447" s="8">
        <f t="shared" si="48"/>
        <v>2018</v>
      </c>
      <c r="T447" s="8">
        <v>2018</v>
      </c>
      <c r="U447" s="8">
        <f t="shared" si="49"/>
        <v>4</v>
      </c>
      <c r="V447" s="7">
        <v>43435</v>
      </c>
      <c r="W447" t="s">
        <v>297</v>
      </c>
      <c r="X447" s="2">
        <v>2.0099999999999998</v>
      </c>
      <c r="Y447" s="6">
        <f t="shared" si="54"/>
        <v>5.3655802034115477E-2</v>
      </c>
      <c r="AA447">
        <v>15361276</v>
      </c>
      <c r="AB447">
        <v>18933</v>
      </c>
      <c r="AC447">
        <v>15582248</v>
      </c>
      <c r="AD447" t="s">
        <v>1</v>
      </c>
      <c r="AE447">
        <v>17</v>
      </c>
      <c r="AF447">
        <v>12</v>
      </c>
      <c r="AG447">
        <v>8519749</v>
      </c>
      <c r="AH447" t="s">
        <v>61456</v>
      </c>
      <c r="AI447" t="s">
        <v>61455</v>
      </c>
      <c r="AJ447" t="s">
        <v>61454</v>
      </c>
      <c r="AK447" t="s">
        <v>61453</v>
      </c>
      <c r="AL447">
        <v>19</v>
      </c>
      <c r="AM447" s="5">
        <f t="shared" si="50"/>
        <v>4.75</v>
      </c>
      <c r="AN447" s="4">
        <f t="shared" si="55"/>
        <v>7.1942446043165471E-3</v>
      </c>
      <c r="AO447" s="3"/>
      <c r="AP447">
        <v>0</v>
      </c>
      <c r="AQ447" t="s">
        <v>129</v>
      </c>
      <c r="AR447">
        <v>1814717</v>
      </c>
      <c r="AS447" t="s">
        <v>128</v>
      </c>
      <c r="AT447" s="2" t="s">
        <v>7</v>
      </c>
      <c r="AU447" s="1">
        <f t="shared" si="51"/>
        <v>3.9717334805175795</v>
      </c>
      <c r="AV447" s="1">
        <f t="shared" si="52"/>
        <v>3.0425023319216011</v>
      </c>
      <c r="AW447" s="1">
        <f t="shared" si="53"/>
        <v>2.1132711833256228</v>
      </c>
    </row>
    <row r="448" spans="1:49" x14ac:dyDescent="0.2">
      <c r="A448">
        <v>446</v>
      </c>
      <c r="B448" t="s">
        <v>61452</v>
      </c>
      <c r="C448" t="s">
        <v>61451</v>
      </c>
      <c r="F448" t="s">
        <v>61450</v>
      </c>
      <c r="G448" t="s">
        <v>6</v>
      </c>
      <c r="H448" t="s">
        <v>5</v>
      </c>
      <c r="I448" t="s">
        <v>61449</v>
      </c>
      <c r="J448" t="s">
        <v>61448</v>
      </c>
      <c r="K448" t="s">
        <v>61447</v>
      </c>
      <c r="L448" t="s">
        <v>61446</v>
      </c>
      <c r="M448" t="s">
        <v>520</v>
      </c>
      <c r="N448">
        <v>4</v>
      </c>
      <c r="O448" t="s">
        <v>61445</v>
      </c>
      <c r="P448" t="s">
        <v>61444</v>
      </c>
      <c r="Q448" t="s">
        <v>61443</v>
      </c>
      <c r="R448" s="7">
        <v>43435</v>
      </c>
      <c r="S448" s="8">
        <f t="shared" si="48"/>
        <v>2018</v>
      </c>
      <c r="T448" s="8">
        <v>2018</v>
      </c>
      <c r="U448" s="8">
        <f t="shared" si="49"/>
        <v>4</v>
      </c>
      <c r="V448" s="7">
        <v>43435</v>
      </c>
      <c r="W448" t="s">
        <v>3764</v>
      </c>
      <c r="X448" s="2">
        <v>0.63800000000000001</v>
      </c>
      <c r="Y448" s="6">
        <f t="shared" si="54"/>
        <v>1.7031045620778944E-2</v>
      </c>
      <c r="AA448" t="s">
        <v>3763</v>
      </c>
      <c r="AB448">
        <v>12367</v>
      </c>
      <c r="AC448">
        <v>14779730</v>
      </c>
      <c r="AD448" t="s">
        <v>1</v>
      </c>
      <c r="AE448">
        <v>33</v>
      </c>
      <c r="AF448">
        <v>164</v>
      </c>
      <c r="AH448" t="s">
        <v>61442</v>
      </c>
      <c r="AI448" t="s">
        <v>61441</v>
      </c>
      <c r="AJ448" t="s">
        <v>61440</v>
      </c>
      <c r="AK448" t="s">
        <v>61439</v>
      </c>
      <c r="AL448">
        <v>31</v>
      </c>
      <c r="AM448" s="5">
        <f t="shared" si="50"/>
        <v>7.75</v>
      </c>
      <c r="AN448" s="4">
        <f t="shared" si="55"/>
        <v>1.1737978038621734E-2</v>
      </c>
      <c r="AO448" s="3"/>
      <c r="AP448">
        <v>1</v>
      </c>
      <c r="AQ448" t="s">
        <v>80</v>
      </c>
      <c r="AR448" t="s">
        <v>61438</v>
      </c>
      <c r="AS448" t="s">
        <v>79</v>
      </c>
      <c r="AT448" s="2">
        <v>2.7440000000000002</v>
      </c>
      <c r="AU448" s="1">
        <f t="shared" si="51"/>
        <v>1.5443125346131781</v>
      </c>
      <c r="AV448" s="1">
        <f t="shared" si="52"/>
        <v>1.4384511829700339</v>
      </c>
      <c r="AW448" s="1">
        <f t="shared" si="53"/>
        <v>1.3325898313268896</v>
      </c>
    </row>
    <row r="449" spans="1:49" x14ac:dyDescent="0.2">
      <c r="A449">
        <v>447</v>
      </c>
      <c r="B449" t="s">
        <v>61437</v>
      </c>
      <c r="C449" t="s">
        <v>61436</v>
      </c>
      <c r="F449" t="s">
        <v>61435</v>
      </c>
      <c r="G449" t="s">
        <v>6</v>
      </c>
      <c r="H449" t="s">
        <v>5</v>
      </c>
      <c r="I449" t="s">
        <v>61434</v>
      </c>
      <c r="J449">
        <v>60025858</v>
      </c>
      <c r="K449" t="s">
        <v>78</v>
      </c>
      <c r="L449" t="s">
        <v>77</v>
      </c>
      <c r="M449" t="s">
        <v>76</v>
      </c>
      <c r="N449">
        <v>8</v>
      </c>
      <c r="O449" t="s">
        <v>61433</v>
      </c>
      <c r="P449" t="s">
        <v>61432</v>
      </c>
      <c r="Q449" t="s">
        <v>61431</v>
      </c>
      <c r="R449" s="7">
        <v>43435</v>
      </c>
      <c r="S449" s="8">
        <f t="shared" si="48"/>
        <v>2018</v>
      </c>
      <c r="T449" s="8">
        <v>2018</v>
      </c>
      <c r="U449" s="8">
        <f t="shared" si="49"/>
        <v>4</v>
      </c>
      <c r="V449" s="7">
        <v>43435</v>
      </c>
      <c r="W449" t="s">
        <v>753</v>
      </c>
      <c r="X449" s="2">
        <v>1.1519999999999999</v>
      </c>
      <c r="Y449" s="6">
        <f t="shared" si="54"/>
        <v>3.0751982061343795E-2</v>
      </c>
      <c r="AA449">
        <v>15564959</v>
      </c>
      <c r="AB449">
        <v>4700152301</v>
      </c>
      <c r="AC449">
        <v>15564967</v>
      </c>
      <c r="AD449" t="s">
        <v>1</v>
      </c>
      <c r="AE449">
        <v>35</v>
      </c>
      <c r="AF449">
        <v>8</v>
      </c>
      <c r="AH449" t="s">
        <v>61430</v>
      </c>
      <c r="AI449" t="s">
        <v>61429</v>
      </c>
      <c r="AK449" t="s">
        <v>61428</v>
      </c>
      <c r="AL449">
        <v>23</v>
      </c>
      <c r="AM449" s="5">
        <f t="shared" si="50"/>
        <v>5.75</v>
      </c>
      <c r="AN449" s="4">
        <f t="shared" si="55"/>
        <v>8.70882241575161E-3</v>
      </c>
      <c r="AO449" s="3"/>
      <c r="AP449">
        <v>0</v>
      </c>
      <c r="AQ449" t="s">
        <v>616</v>
      </c>
      <c r="AR449" t="s">
        <v>0</v>
      </c>
      <c r="AS449" t="s">
        <v>61427</v>
      </c>
      <c r="AT449" s="2">
        <v>3.7669999999999999</v>
      </c>
      <c r="AU449" s="1">
        <f t="shared" si="51"/>
        <v>2.413903416766614</v>
      </c>
      <c r="AV449" s="1">
        <f t="shared" si="52"/>
        <v>1.9730402238547704</v>
      </c>
      <c r="AW449" s="1">
        <f t="shared" si="53"/>
        <v>1.5321770309429266</v>
      </c>
    </row>
    <row r="450" spans="1:49" x14ac:dyDescent="0.2">
      <c r="A450">
        <v>448</v>
      </c>
      <c r="B450" t="s">
        <v>61426</v>
      </c>
      <c r="C450" t="s">
        <v>61425</v>
      </c>
      <c r="E450">
        <v>30405158</v>
      </c>
      <c r="F450" t="s">
        <v>61424</v>
      </c>
      <c r="G450" t="s">
        <v>6</v>
      </c>
      <c r="H450" t="s">
        <v>5</v>
      </c>
      <c r="I450" t="s">
        <v>61423</v>
      </c>
      <c r="J450" t="s">
        <v>61422</v>
      </c>
      <c r="K450" t="s">
        <v>61421</v>
      </c>
      <c r="L450" t="s">
        <v>61420</v>
      </c>
      <c r="M450" t="s">
        <v>61419</v>
      </c>
      <c r="N450">
        <v>5</v>
      </c>
      <c r="O450" t="s">
        <v>61418</v>
      </c>
      <c r="P450" t="s">
        <v>61417</v>
      </c>
      <c r="Q450" t="s">
        <v>61416</v>
      </c>
      <c r="R450" s="7">
        <v>43435</v>
      </c>
      <c r="S450" s="8">
        <f t="shared" ref="S450:S513" si="56">YEAR(R450)</f>
        <v>2018</v>
      </c>
      <c r="T450" s="8">
        <v>2018</v>
      </c>
      <c r="U450" s="8">
        <f t="shared" ref="U450:U513" si="57">2022-T450</f>
        <v>4</v>
      </c>
      <c r="V450" s="7">
        <v>43435</v>
      </c>
      <c r="W450" t="s">
        <v>1882</v>
      </c>
      <c r="X450" s="2">
        <v>1.24</v>
      </c>
      <c r="Y450" s="6">
        <f t="shared" si="54"/>
        <v>3.3101091802140895E-2</v>
      </c>
      <c r="AB450">
        <v>21100200805</v>
      </c>
      <c r="AC450">
        <v>20452322</v>
      </c>
      <c r="AD450" t="s">
        <v>1</v>
      </c>
      <c r="AE450">
        <v>8</v>
      </c>
      <c r="AF450">
        <v>1</v>
      </c>
      <c r="AG450">
        <v>16511</v>
      </c>
      <c r="AI450" t="s">
        <v>61415</v>
      </c>
      <c r="AK450" t="s">
        <v>61414</v>
      </c>
      <c r="AL450">
        <v>2</v>
      </c>
      <c r="AM450" s="5">
        <f t="shared" ref="AM450:AM513" si="58">AL450/U450</f>
        <v>0.5</v>
      </c>
      <c r="AN450" s="4">
        <f t="shared" si="55"/>
        <v>7.572889057175312E-4</v>
      </c>
      <c r="AO450" s="3"/>
      <c r="AP450">
        <v>1</v>
      </c>
      <c r="AQ450" t="s">
        <v>428</v>
      </c>
      <c r="AR450" t="s">
        <v>61413</v>
      </c>
      <c r="AS450" t="s">
        <v>426</v>
      </c>
      <c r="AT450" s="2">
        <v>4.3789999999999996</v>
      </c>
      <c r="AU450" s="1">
        <f t="shared" ref="AU450:AU513" si="59">(Y450*0.7+AN450*0.3)*100</f>
        <v>2.3397950933213885</v>
      </c>
      <c r="AV450" s="1">
        <f t="shared" ref="AV450:AV513" si="60">(Y450*0.5+AN450*0.5)*100</f>
        <v>1.6929190353929213</v>
      </c>
      <c r="AW450" s="1">
        <f t="shared" ref="AW450:AW513" si="61">(Y450*0.3+AN450*0.7)*100</f>
        <v>1.046042977464454</v>
      </c>
    </row>
    <row r="451" spans="1:49" x14ac:dyDescent="0.2">
      <c r="A451">
        <v>449</v>
      </c>
      <c r="B451" t="s">
        <v>61412</v>
      </c>
      <c r="C451" t="s">
        <v>61411</v>
      </c>
      <c r="F451" t="s">
        <v>61410</v>
      </c>
      <c r="G451" t="s">
        <v>6</v>
      </c>
      <c r="H451" t="s">
        <v>5</v>
      </c>
      <c r="I451" t="s">
        <v>61409</v>
      </c>
      <c r="J451">
        <v>60033316</v>
      </c>
      <c r="K451" t="s">
        <v>2176</v>
      </c>
      <c r="L451" t="s">
        <v>2175</v>
      </c>
      <c r="M451" t="s">
        <v>415</v>
      </c>
      <c r="N451">
        <v>2</v>
      </c>
      <c r="O451" t="s">
        <v>61408</v>
      </c>
      <c r="P451" t="s">
        <v>61407</v>
      </c>
      <c r="Q451" t="s">
        <v>61406</v>
      </c>
      <c r="R451" s="7">
        <v>43435</v>
      </c>
      <c r="S451" s="8">
        <f t="shared" si="56"/>
        <v>2018</v>
      </c>
      <c r="T451" s="8">
        <v>2018</v>
      </c>
      <c r="U451" s="8">
        <f t="shared" si="57"/>
        <v>4</v>
      </c>
      <c r="V451" s="7">
        <v>43435</v>
      </c>
      <c r="W451" t="s">
        <v>54069</v>
      </c>
      <c r="X451" s="2">
        <v>0.46100000000000002</v>
      </c>
      <c r="Y451" s="6">
        <f t="shared" ref="Y451:Y514" si="62">(X451-$Z$3)/($Z$2-$Z$3)</f>
        <v>1.2306131710312059E-2</v>
      </c>
      <c r="AA451">
        <v>16871472</v>
      </c>
      <c r="AB451">
        <v>18202</v>
      </c>
      <c r="AC451">
        <v>16871499</v>
      </c>
      <c r="AD451" t="s">
        <v>1</v>
      </c>
      <c r="AE451">
        <v>2018</v>
      </c>
      <c r="AF451">
        <v>1</v>
      </c>
      <c r="AG451">
        <v>257</v>
      </c>
      <c r="AI451" t="s">
        <v>61405</v>
      </c>
      <c r="AJ451" t="s">
        <v>61404</v>
      </c>
      <c r="AK451" t="s">
        <v>61403</v>
      </c>
      <c r="AL451">
        <v>1</v>
      </c>
      <c r="AM451" s="5">
        <f t="shared" si="58"/>
        <v>0.25</v>
      </c>
      <c r="AN451" s="4">
        <f t="shared" ref="AN451:AN514" si="63">(AM451-$AO$3)/($AO$2-$AO$3)</f>
        <v>3.786444528587656E-4</v>
      </c>
      <c r="AO451" s="3"/>
      <c r="AP451">
        <v>1</v>
      </c>
      <c r="AQ451" t="s">
        <v>1765</v>
      </c>
      <c r="AR451" t="s">
        <v>0</v>
      </c>
      <c r="AS451" t="s">
        <v>1764</v>
      </c>
      <c r="AT451" s="2" t="s">
        <v>7</v>
      </c>
      <c r="AU451" s="1">
        <f t="shared" si="59"/>
        <v>0.87278855330760707</v>
      </c>
      <c r="AV451" s="1">
        <f t="shared" si="60"/>
        <v>0.63423880815854117</v>
      </c>
      <c r="AW451" s="1">
        <f t="shared" si="61"/>
        <v>0.39568906300947537</v>
      </c>
    </row>
    <row r="452" spans="1:49" x14ac:dyDescent="0.2">
      <c r="A452">
        <v>450</v>
      </c>
      <c r="B452" t="s">
        <v>61402</v>
      </c>
      <c r="C452" t="s">
        <v>61401</v>
      </c>
      <c r="F452" t="s">
        <v>61400</v>
      </c>
      <c r="G452" t="s">
        <v>6</v>
      </c>
      <c r="H452" t="s">
        <v>5</v>
      </c>
      <c r="I452" t="s">
        <v>61399</v>
      </c>
      <c r="J452" t="s">
        <v>61398</v>
      </c>
      <c r="K452" t="s">
        <v>61397</v>
      </c>
      <c r="L452" t="s">
        <v>61396</v>
      </c>
      <c r="M452" t="s">
        <v>902</v>
      </c>
      <c r="N452">
        <v>10</v>
      </c>
      <c r="O452" t="s">
        <v>61395</v>
      </c>
      <c r="P452" t="s">
        <v>61394</v>
      </c>
      <c r="Q452" t="s">
        <v>61393</v>
      </c>
      <c r="R452" s="7">
        <v>43435</v>
      </c>
      <c r="S452" s="8">
        <f t="shared" si="56"/>
        <v>2018</v>
      </c>
      <c r="T452" s="8">
        <v>2018</v>
      </c>
      <c r="U452" s="8">
        <f t="shared" si="57"/>
        <v>4</v>
      </c>
      <c r="V452" s="7">
        <v>43435</v>
      </c>
      <c r="W452" t="s">
        <v>753</v>
      </c>
      <c r="X452" s="2">
        <v>1.1519999999999999</v>
      </c>
      <c r="Y452" s="6">
        <f t="shared" si="62"/>
        <v>3.0751982061343795E-2</v>
      </c>
      <c r="AA452">
        <v>15564959</v>
      </c>
      <c r="AB452">
        <v>4700152301</v>
      </c>
      <c r="AC452">
        <v>15564967</v>
      </c>
      <c r="AD452" t="s">
        <v>1</v>
      </c>
      <c r="AE452">
        <v>35</v>
      </c>
      <c r="AF452">
        <v>8</v>
      </c>
      <c r="AH452" t="s">
        <v>61392</v>
      </c>
      <c r="AI452" t="s">
        <v>61391</v>
      </c>
      <c r="AJ452" t="s">
        <v>61390</v>
      </c>
      <c r="AK452" t="s">
        <v>61389</v>
      </c>
      <c r="AL452">
        <v>5</v>
      </c>
      <c r="AM452" s="5">
        <f t="shared" si="58"/>
        <v>1.25</v>
      </c>
      <c r="AN452" s="4">
        <f t="shared" si="63"/>
        <v>1.8932222642938281E-3</v>
      </c>
      <c r="AO452" s="3"/>
      <c r="AP452">
        <v>0</v>
      </c>
      <c r="AQ452" t="s">
        <v>61388</v>
      </c>
      <c r="AR452" t="s">
        <v>0</v>
      </c>
      <c r="AS452" t="s">
        <v>61387</v>
      </c>
      <c r="AT452" s="2">
        <v>3.7669999999999999</v>
      </c>
      <c r="AU452" s="1">
        <f t="shared" si="59"/>
        <v>2.2094354122228803</v>
      </c>
      <c r="AV452" s="1">
        <f t="shared" si="60"/>
        <v>1.6322602162818813</v>
      </c>
      <c r="AW452" s="1">
        <f t="shared" si="61"/>
        <v>1.0550850203408819</v>
      </c>
    </row>
    <row r="453" spans="1:49" x14ac:dyDescent="0.2">
      <c r="A453">
        <v>451</v>
      </c>
      <c r="B453" t="s">
        <v>61386</v>
      </c>
      <c r="C453" t="s">
        <v>61385</v>
      </c>
      <c r="D453" t="s">
        <v>61384</v>
      </c>
      <c r="E453">
        <v>30273862</v>
      </c>
      <c r="F453" t="s">
        <v>61383</v>
      </c>
      <c r="G453" t="s">
        <v>6</v>
      </c>
      <c r="H453" t="s">
        <v>5</v>
      </c>
      <c r="I453" t="s">
        <v>48590</v>
      </c>
      <c r="J453" t="s">
        <v>61382</v>
      </c>
      <c r="K453" t="s">
        <v>61381</v>
      </c>
      <c r="L453" t="s">
        <v>61380</v>
      </c>
      <c r="M453" t="s">
        <v>396</v>
      </c>
      <c r="N453">
        <v>5</v>
      </c>
      <c r="O453" t="s">
        <v>61379</v>
      </c>
      <c r="P453" t="s">
        <v>61378</v>
      </c>
      <c r="Q453" t="s">
        <v>61377</v>
      </c>
      <c r="R453" s="7">
        <v>43435</v>
      </c>
      <c r="S453" s="8">
        <f t="shared" si="56"/>
        <v>2018</v>
      </c>
      <c r="T453" s="8">
        <v>2018</v>
      </c>
      <c r="U453" s="8">
        <f t="shared" si="57"/>
        <v>4</v>
      </c>
      <c r="V453" s="7">
        <v>43435</v>
      </c>
      <c r="W453" t="s">
        <v>3562</v>
      </c>
      <c r="X453" s="2">
        <v>2.1360000000000001</v>
      </c>
      <c r="Y453" s="6">
        <f t="shared" si="62"/>
        <v>5.7019300072074966E-2</v>
      </c>
      <c r="AA453">
        <v>2697491</v>
      </c>
      <c r="AB453">
        <v>23916</v>
      </c>
      <c r="AC453">
        <v>18736424</v>
      </c>
      <c r="AD453" t="s">
        <v>1</v>
      </c>
      <c r="AE453">
        <v>243</v>
      </c>
      <c r="AH453" t="s">
        <v>61376</v>
      </c>
      <c r="AI453" t="s">
        <v>61375</v>
      </c>
      <c r="AJ453" t="s">
        <v>61374</v>
      </c>
      <c r="AK453" t="s">
        <v>61373</v>
      </c>
      <c r="AL453">
        <v>9</v>
      </c>
      <c r="AM453" s="5">
        <f t="shared" si="58"/>
        <v>2.25</v>
      </c>
      <c r="AN453" s="4">
        <f t="shared" si="63"/>
        <v>3.4078000757288905E-3</v>
      </c>
      <c r="AO453" s="3"/>
      <c r="AP453">
        <v>0</v>
      </c>
      <c r="AQ453" t="s">
        <v>21</v>
      </c>
      <c r="AR453" t="s">
        <v>61372</v>
      </c>
      <c r="AS453" t="s">
        <v>20</v>
      </c>
      <c r="AT453" s="2">
        <v>8.0709999999999997</v>
      </c>
      <c r="AU453" s="1">
        <f t="shared" si="59"/>
        <v>4.0935850073171141</v>
      </c>
      <c r="AV453" s="1">
        <f t="shared" si="60"/>
        <v>3.0213550073901927</v>
      </c>
      <c r="AW453" s="1">
        <f t="shared" si="61"/>
        <v>1.9491250074632711</v>
      </c>
    </row>
    <row r="454" spans="1:49" x14ac:dyDescent="0.2">
      <c r="A454">
        <v>452</v>
      </c>
      <c r="B454" t="s">
        <v>61371</v>
      </c>
      <c r="C454" t="s">
        <v>61370</v>
      </c>
      <c r="E454">
        <v>30383885</v>
      </c>
      <c r="F454" t="s">
        <v>61369</v>
      </c>
      <c r="G454" t="s">
        <v>6</v>
      </c>
      <c r="H454" t="s">
        <v>5</v>
      </c>
      <c r="I454" t="s">
        <v>61368</v>
      </c>
      <c r="J454" t="s">
        <v>61367</v>
      </c>
      <c r="K454" t="s">
        <v>61366</v>
      </c>
      <c r="L454" t="s">
        <v>61365</v>
      </c>
      <c r="M454" t="s">
        <v>61364</v>
      </c>
      <c r="N454">
        <v>6</v>
      </c>
      <c r="O454" t="s">
        <v>61363</v>
      </c>
      <c r="P454" t="s">
        <v>61362</v>
      </c>
      <c r="Q454" t="s">
        <v>61361</v>
      </c>
      <c r="R454" s="7">
        <v>43435</v>
      </c>
      <c r="S454" s="8">
        <f t="shared" si="56"/>
        <v>2018</v>
      </c>
      <c r="T454" s="8">
        <v>2018</v>
      </c>
      <c r="U454" s="8">
        <f t="shared" si="57"/>
        <v>4</v>
      </c>
      <c r="V454" s="7">
        <v>43435</v>
      </c>
      <c r="W454" t="s">
        <v>187</v>
      </c>
      <c r="X454" s="2">
        <v>0.435</v>
      </c>
      <c r="Y454" s="6">
        <f t="shared" si="62"/>
        <v>1.1612076559622007E-2</v>
      </c>
      <c r="AA454">
        <v>1978462</v>
      </c>
      <c r="AB454">
        <v>14839</v>
      </c>
      <c r="AC454" t="s">
        <v>186</v>
      </c>
      <c r="AD454" t="s">
        <v>1</v>
      </c>
      <c r="AE454">
        <v>39</v>
      </c>
      <c r="AF454">
        <v>8</v>
      </c>
      <c r="AH454" t="s">
        <v>61360</v>
      </c>
      <c r="AI454" t="s">
        <v>61359</v>
      </c>
      <c r="AJ454" t="s">
        <v>61358</v>
      </c>
      <c r="AK454" t="s">
        <v>61357</v>
      </c>
      <c r="AL454">
        <v>14</v>
      </c>
      <c r="AM454" s="5">
        <f t="shared" si="58"/>
        <v>3.5</v>
      </c>
      <c r="AN454" s="4">
        <f t="shared" si="63"/>
        <v>5.301022340022719E-3</v>
      </c>
      <c r="AO454" s="3"/>
      <c r="AP454">
        <v>0</v>
      </c>
      <c r="AR454" t="s">
        <v>0</v>
      </c>
      <c r="AT454" s="2">
        <v>2.0099999999999998</v>
      </c>
      <c r="AU454" s="1">
        <f t="shared" si="59"/>
        <v>0.97187602937422202</v>
      </c>
      <c r="AV454" s="1">
        <f t="shared" si="60"/>
        <v>0.84565494498223637</v>
      </c>
      <c r="AW454" s="1">
        <f t="shared" si="61"/>
        <v>0.7194338605902505</v>
      </c>
    </row>
    <row r="455" spans="1:49" x14ac:dyDescent="0.2">
      <c r="A455">
        <v>453</v>
      </c>
      <c r="B455" t="s">
        <v>61356</v>
      </c>
      <c r="C455" t="s">
        <v>61355</v>
      </c>
      <c r="E455">
        <v>30387866</v>
      </c>
      <c r="F455" t="s">
        <v>61354</v>
      </c>
      <c r="G455" t="s">
        <v>6</v>
      </c>
      <c r="H455" t="s">
        <v>5</v>
      </c>
      <c r="I455" t="s">
        <v>2026</v>
      </c>
      <c r="J455" t="s">
        <v>61353</v>
      </c>
      <c r="K455" t="s">
        <v>61352</v>
      </c>
      <c r="L455" t="s">
        <v>61351</v>
      </c>
      <c r="M455" t="s">
        <v>215</v>
      </c>
      <c r="N455">
        <v>4</v>
      </c>
      <c r="O455" t="s">
        <v>61350</v>
      </c>
      <c r="P455" t="s">
        <v>61349</v>
      </c>
      <c r="Q455" t="s">
        <v>61348</v>
      </c>
      <c r="R455" s="7">
        <v>43435</v>
      </c>
      <c r="S455" s="8">
        <f t="shared" si="56"/>
        <v>2018</v>
      </c>
      <c r="T455" s="8">
        <v>2018</v>
      </c>
      <c r="U455" s="8">
        <f t="shared" si="57"/>
        <v>4</v>
      </c>
      <c r="V455" s="7">
        <v>43435</v>
      </c>
      <c r="W455" t="s">
        <v>2954</v>
      </c>
      <c r="X455" s="2">
        <v>0.57599999999999996</v>
      </c>
      <c r="Y455" s="6">
        <f t="shared" si="62"/>
        <v>1.5375991030671898E-2</v>
      </c>
      <c r="AA455">
        <v>7394462</v>
      </c>
      <c r="AB455">
        <v>19155</v>
      </c>
      <c r="AC455">
        <v>15206327</v>
      </c>
      <c r="AD455" t="s">
        <v>1</v>
      </c>
      <c r="AE455">
        <v>99</v>
      </c>
      <c r="AF455">
        <v>4</v>
      </c>
      <c r="AG455" t="s">
        <v>61347</v>
      </c>
      <c r="AI455" t="s">
        <v>61346</v>
      </c>
      <c r="AJ455" t="s">
        <v>61345</v>
      </c>
      <c r="AK455" t="s">
        <v>61344</v>
      </c>
      <c r="AL455">
        <v>3</v>
      </c>
      <c r="AM455" s="5">
        <f t="shared" si="58"/>
        <v>0.75</v>
      </c>
      <c r="AN455" s="4">
        <f t="shared" si="63"/>
        <v>1.1359333585762969E-3</v>
      </c>
      <c r="AO455" s="3"/>
      <c r="AP455">
        <v>0</v>
      </c>
      <c r="AQ455" t="s">
        <v>49</v>
      </c>
      <c r="AR455" t="s">
        <v>61343</v>
      </c>
      <c r="AS455" t="s">
        <v>48</v>
      </c>
      <c r="AT455" s="2" t="s">
        <v>7</v>
      </c>
      <c r="AU455" s="1">
        <f t="shared" si="59"/>
        <v>1.1103973729043215</v>
      </c>
      <c r="AV455" s="1">
        <f t="shared" si="60"/>
        <v>0.82559621946240969</v>
      </c>
      <c r="AW455" s="1">
        <f t="shared" si="61"/>
        <v>0.54079506602049765</v>
      </c>
    </row>
    <row r="456" spans="1:49" x14ac:dyDescent="0.2">
      <c r="A456">
        <v>454</v>
      </c>
      <c r="B456" t="s">
        <v>61342</v>
      </c>
      <c r="C456" t="s">
        <v>61341</v>
      </c>
      <c r="E456">
        <v>30312013</v>
      </c>
      <c r="F456" t="s">
        <v>61340</v>
      </c>
      <c r="G456" t="s">
        <v>6</v>
      </c>
      <c r="H456" t="s">
        <v>5</v>
      </c>
      <c r="I456" t="s">
        <v>61339</v>
      </c>
      <c r="J456" t="s">
        <v>61338</v>
      </c>
      <c r="K456" t="s">
        <v>61337</v>
      </c>
      <c r="L456" t="s">
        <v>61336</v>
      </c>
      <c r="M456" t="s">
        <v>33</v>
      </c>
      <c r="N456">
        <v>4</v>
      </c>
      <c r="O456" t="s">
        <v>61335</v>
      </c>
      <c r="P456" t="s">
        <v>61334</v>
      </c>
      <c r="Q456" t="s">
        <v>61333</v>
      </c>
      <c r="R456" s="7">
        <v>43435</v>
      </c>
      <c r="S456" s="8">
        <f t="shared" si="56"/>
        <v>2018</v>
      </c>
      <c r="T456" s="8">
        <v>2018</v>
      </c>
      <c r="U456" s="8">
        <f t="shared" si="57"/>
        <v>4</v>
      </c>
      <c r="V456" s="7">
        <v>43435</v>
      </c>
      <c r="W456" t="s">
        <v>61332</v>
      </c>
      <c r="X456" s="2">
        <v>0.67800000000000005</v>
      </c>
      <c r="Y456" s="6">
        <f t="shared" si="62"/>
        <v>1.8098822775686717E-2</v>
      </c>
      <c r="AA456">
        <v>19328486</v>
      </c>
      <c r="AB456">
        <v>15300154803</v>
      </c>
      <c r="AC456">
        <v>19328494</v>
      </c>
      <c r="AD456" t="s">
        <v>1</v>
      </c>
      <c r="AE456">
        <v>301</v>
      </c>
      <c r="AF456">
        <v>12</v>
      </c>
      <c r="AH456" t="s">
        <v>61331</v>
      </c>
      <c r="AI456" t="s">
        <v>61330</v>
      </c>
      <c r="AJ456" t="s">
        <v>61329</v>
      </c>
      <c r="AK456" t="s">
        <v>61328</v>
      </c>
      <c r="AL456">
        <v>0</v>
      </c>
      <c r="AM456" s="5">
        <f t="shared" si="58"/>
        <v>0</v>
      </c>
      <c r="AN456" s="4">
        <f t="shared" si="63"/>
        <v>0</v>
      </c>
      <c r="AO456" s="3"/>
      <c r="AP456">
        <v>1</v>
      </c>
      <c r="AQ456" t="s">
        <v>129</v>
      </c>
      <c r="AR456">
        <v>1557754</v>
      </c>
      <c r="AS456" t="s">
        <v>128</v>
      </c>
      <c r="AT456" s="2" t="s">
        <v>7</v>
      </c>
      <c r="AU456" s="1">
        <f t="shared" si="59"/>
        <v>1.2669175942980702</v>
      </c>
      <c r="AV456" s="1">
        <f t="shared" si="60"/>
        <v>0.9049411387843358</v>
      </c>
      <c r="AW456" s="1">
        <f t="shared" si="61"/>
        <v>0.54296468327060154</v>
      </c>
    </row>
    <row r="457" spans="1:49" x14ac:dyDescent="0.2">
      <c r="A457">
        <v>455</v>
      </c>
      <c r="B457" t="s">
        <v>61327</v>
      </c>
      <c r="C457" t="s">
        <v>61326</v>
      </c>
      <c r="E457">
        <v>30385792</v>
      </c>
      <c r="F457" t="s">
        <v>61325</v>
      </c>
      <c r="G457" t="s">
        <v>6</v>
      </c>
      <c r="H457" t="s">
        <v>5</v>
      </c>
      <c r="I457" t="s">
        <v>61324</v>
      </c>
      <c r="J457" t="s">
        <v>44162</v>
      </c>
      <c r="K457" t="s">
        <v>44161</v>
      </c>
      <c r="L457" t="s">
        <v>44160</v>
      </c>
      <c r="M457" t="s">
        <v>4001</v>
      </c>
      <c r="N457">
        <v>8</v>
      </c>
      <c r="O457" t="s">
        <v>61323</v>
      </c>
      <c r="P457" t="s">
        <v>61322</v>
      </c>
      <c r="Q457" t="s">
        <v>61321</v>
      </c>
      <c r="R457" s="7">
        <v>43435</v>
      </c>
      <c r="S457" s="8">
        <f t="shared" si="56"/>
        <v>2018</v>
      </c>
      <c r="T457" s="8">
        <v>2018</v>
      </c>
      <c r="U457" s="8">
        <f t="shared" si="57"/>
        <v>4</v>
      </c>
      <c r="V457" s="7">
        <v>43435</v>
      </c>
      <c r="W457" t="s">
        <v>1882</v>
      </c>
      <c r="X457" s="2">
        <v>1.24</v>
      </c>
      <c r="Y457" s="6">
        <f t="shared" si="62"/>
        <v>3.3101091802140895E-2</v>
      </c>
      <c r="AB457">
        <v>21100200805</v>
      </c>
      <c r="AC457">
        <v>20452322</v>
      </c>
      <c r="AD457" t="s">
        <v>1</v>
      </c>
      <c r="AE457">
        <v>8</v>
      </c>
      <c r="AF457">
        <v>1</v>
      </c>
      <c r="AG457">
        <v>16188</v>
      </c>
      <c r="AI457" t="s">
        <v>61320</v>
      </c>
      <c r="AK457" t="s">
        <v>61319</v>
      </c>
      <c r="AL457">
        <v>26</v>
      </c>
      <c r="AM457" s="5">
        <f t="shared" si="58"/>
        <v>6.5</v>
      </c>
      <c r="AN457" s="4">
        <f t="shared" si="63"/>
        <v>9.8447557743279058E-3</v>
      </c>
      <c r="AO457" s="3"/>
      <c r="AP457">
        <v>1</v>
      </c>
      <c r="AQ457" t="s">
        <v>129</v>
      </c>
      <c r="AR457">
        <v>61322504</v>
      </c>
      <c r="AS457" t="s">
        <v>128</v>
      </c>
      <c r="AT457" s="2">
        <v>4.3789999999999996</v>
      </c>
      <c r="AU457" s="1">
        <f t="shared" si="59"/>
        <v>2.6124190993796996</v>
      </c>
      <c r="AV457" s="1">
        <f t="shared" si="60"/>
        <v>2.1472923788234399</v>
      </c>
      <c r="AW457" s="1">
        <f t="shared" si="61"/>
        <v>1.68216565826718</v>
      </c>
    </row>
    <row r="458" spans="1:49" x14ac:dyDescent="0.2">
      <c r="A458">
        <v>456</v>
      </c>
      <c r="B458" t="s">
        <v>61318</v>
      </c>
      <c r="C458" t="s">
        <v>61317</v>
      </c>
      <c r="D458" t="s">
        <v>61316</v>
      </c>
      <c r="E458">
        <v>30401626</v>
      </c>
      <c r="F458" t="s">
        <v>61315</v>
      </c>
      <c r="G458" t="s">
        <v>6</v>
      </c>
      <c r="H458" t="s">
        <v>5</v>
      </c>
      <c r="I458" t="s">
        <v>61314</v>
      </c>
      <c r="J458" t="s">
        <v>61313</v>
      </c>
      <c r="K458" t="s">
        <v>61312</v>
      </c>
      <c r="L458" t="s">
        <v>61311</v>
      </c>
      <c r="M458" t="s">
        <v>61310</v>
      </c>
      <c r="N458">
        <v>9</v>
      </c>
      <c r="O458" t="s">
        <v>61309</v>
      </c>
      <c r="P458" t="s">
        <v>61308</v>
      </c>
      <c r="Q458" t="s">
        <v>61307</v>
      </c>
      <c r="R458" s="7">
        <v>43435</v>
      </c>
      <c r="S458" s="8">
        <f t="shared" si="56"/>
        <v>2018</v>
      </c>
      <c r="T458" s="8">
        <v>2018</v>
      </c>
      <c r="U458" s="8">
        <f t="shared" si="57"/>
        <v>4</v>
      </c>
      <c r="V458" s="7">
        <v>43435</v>
      </c>
      <c r="W458" t="s">
        <v>5229</v>
      </c>
      <c r="X458" s="2">
        <v>1.718</v>
      </c>
      <c r="Y458" s="6">
        <f t="shared" si="62"/>
        <v>4.5861028803288753E-2</v>
      </c>
      <c r="AA458">
        <v>9651748</v>
      </c>
      <c r="AB458">
        <v>20384</v>
      </c>
      <c r="AC458">
        <v>18790240</v>
      </c>
      <c r="AD458" t="s">
        <v>1</v>
      </c>
      <c r="AE458">
        <v>103</v>
      </c>
      <c r="AH458" t="s">
        <v>2544</v>
      </c>
      <c r="AI458" t="s">
        <v>61306</v>
      </c>
      <c r="AJ458" t="s">
        <v>61305</v>
      </c>
      <c r="AK458" t="s">
        <v>61304</v>
      </c>
      <c r="AL458">
        <v>8</v>
      </c>
      <c r="AM458" s="5">
        <f t="shared" si="58"/>
        <v>2</v>
      </c>
      <c r="AN458" s="4">
        <f t="shared" si="63"/>
        <v>3.0291556228701248E-3</v>
      </c>
      <c r="AO458" s="3"/>
      <c r="AP458">
        <v>0</v>
      </c>
      <c r="AQ458" t="s">
        <v>2781</v>
      </c>
      <c r="AR458" t="s">
        <v>2780</v>
      </c>
      <c r="AS458" t="s">
        <v>4823</v>
      </c>
      <c r="AT458" s="2" t="s">
        <v>7</v>
      </c>
      <c r="AU458" s="1">
        <f t="shared" si="59"/>
        <v>3.3011466849163158</v>
      </c>
      <c r="AV458" s="1">
        <f t="shared" si="60"/>
        <v>2.4445092213079436</v>
      </c>
      <c r="AW458" s="1">
        <f t="shared" si="61"/>
        <v>1.5878717576995711</v>
      </c>
    </row>
    <row r="459" spans="1:49" x14ac:dyDescent="0.2">
      <c r="A459">
        <v>457</v>
      </c>
      <c r="B459" t="s">
        <v>61303</v>
      </c>
      <c r="C459" t="s">
        <v>61302</v>
      </c>
      <c r="F459" t="s">
        <v>61301</v>
      </c>
      <c r="G459" t="s">
        <v>6</v>
      </c>
      <c r="H459" t="s">
        <v>5</v>
      </c>
      <c r="I459" t="s">
        <v>61300</v>
      </c>
      <c r="J459" t="s">
        <v>61299</v>
      </c>
      <c r="K459" t="s">
        <v>61298</v>
      </c>
      <c r="L459" t="s">
        <v>61297</v>
      </c>
      <c r="M459" t="s">
        <v>108</v>
      </c>
      <c r="N459">
        <v>5</v>
      </c>
      <c r="O459" t="s">
        <v>61296</v>
      </c>
      <c r="P459" t="s">
        <v>61295</v>
      </c>
      <c r="Q459" t="s">
        <v>61294</v>
      </c>
      <c r="R459" s="7">
        <v>43435</v>
      </c>
      <c r="S459" s="8">
        <f t="shared" si="56"/>
        <v>2018</v>
      </c>
      <c r="T459" s="8">
        <v>2018</v>
      </c>
      <c r="U459" s="8">
        <f t="shared" si="57"/>
        <v>4</v>
      </c>
      <c r="V459" s="7">
        <v>43435</v>
      </c>
      <c r="W459" t="s">
        <v>528</v>
      </c>
      <c r="X459" s="2">
        <v>0.30399999999999999</v>
      </c>
      <c r="Y459" s="6">
        <f t="shared" si="62"/>
        <v>8.115106377299057E-3</v>
      </c>
      <c r="AA459">
        <v>8952477</v>
      </c>
      <c r="AB459">
        <v>12250</v>
      </c>
      <c r="AC459">
        <v>10982760</v>
      </c>
      <c r="AD459" t="s">
        <v>1</v>
      </c>
      <c r="AE459">
        <v>60</v>
      </c>
      <c r="AF459">
        <v>12</v>
      </c>
      <c r="AH459" t="s">
        <v>61293</v>
      </c>
      <c r="AI459" t="s">
        <v>61292</v>
      </c>
      <c r="AJ459" t="s">
        <v>61291</v>
      </c>
      <c r="AK459" t="s">
        <v>61290</v>
      </c>
      <c r="AL459">
        <v>5</v>
      </c>
      <c r="AM459" s="5">
        <f t="shared" si="58"/>
        <v>1.25</v>
      </c>
      <c r="AN459" s="4">
        <f t="shared" si="63"/>
        <v>1.8932222642938281E-3</v>
      </c>
      <c r="AO459" s="3"/>
      <c r="AP459">
        <v>0</v>
      </c>
      <c r="AR459" t="s">
        <v>0</v>
      </c>
      <c r="AT459" s="2" t="s">
        <v>7</v>
      </c>
      <c r="AU459" s="1">
        <f t="shared" si="59"/>
        <v>0.6248541143397488</v>
      </c>
      <c r="AV459" s="1">
        <f t="shared" si="60"/>
        <v>0.50041643207964426</v>
      </c>
      <c r="AW459" s="1">
        <f t="shared" si="61"/>
        <v>0.37597874981953971</v>
      </c>
    </row>
    <row r="460" spans="1:49" x14ac:dyDescent="0.2">
      <c r="A460">
        <v>458</v>
      </c>
      <c r="B460" t="s">
        <v>61289</v>
      </c>
      <c r="C460" t="s">
        <v>61288</v>
      </c>
      <c r="F460" t="s">
        <v>61287</v>
      </c>
      <c r="G460" t="s">
        <v>6</v>
      </c>
      <c r="H460" t="s">
        <v>5</v>
      </c>
      <c r="I460" t="s">
        <v>61286</v>
      </c>
      <c r="J460">
        <v>60012461</v>
      </c>
      <c r="K460" t="s">
        <v>4567</v>
      </c>
      <c r="L460" t="s">
        <v>844</v>
      </c>
      <c r="M460" t="s">
        <v>378</v>
      </c>
      <c r="N460">
        <v>6</v>
      </c>
      <c r="O460" t="s">
        <v>61285</v>
      </c>
      <c r="P460" t="s">
        <v>61284</v>
      </c>
      <c r="Q460" t="s">
        <v>61283</v>
      </c>
      <c r="R460" s="7">
        <v>43435</v>
      </c>
      <c r="S460" s="8">
        <f t="shared" si="56"/>
        <v>2018</v>
      </c>
      <c r="T460" s="8">
        <v>2018</v>
      </c>
      <c r="U460" s="8">
        <f t="shared" si="57"/>
        <v>4</v>
      </c>
      <c r="V460" s="7">
        <v>43435</v>
      </c>
      <c r="W460" t="s">
        <v>528</v>
      </c>
      <c r="X460" s="2">
        <v>0.30399999999999999</v>
      </c>
      <c r="Y460" s="6">
        <f t="shared" si="62"/>
        <v>8.115106377299057E-3</v>
      </c>
      <c r="AA460">
        <v>8952477</v>
      </c>
      <c r="AB460">
        <v>12250</v>
      </c>
      <c r="AC460">
        <v>10982760</v>
      </c>
      <c r="AD460" t="s">
        <v>1</v>
      </c>
      <c r="AE460">
        <v>60</v>
      </c>
      <c r="AF460">
        <v>12</v>
      </c>
      <c r="AH460" t="s">
        <v>61282</v>
      </c>
      <c r="AI460" t="s">
        <v>61281</v>
      </c>
      <c r="AJ460" t="s">
        <v>61280</v>
      </c>
      <c r="AK460" t="s">
        <v>61279</v>
      </c>
      <c r="AL460">
        <v>3</v>
      </c>
      <c r="AM460" s="5">
        <f t="shared" si="58"/>
        <v>0.75</v>
      </c>
      <c r="AN460" s="4">
        <f t="shared" si="63"/>
        <v>1.1359333585762969E-3</v>
      </c>
      <c r="AO460" s="3"/>
      <c r="AP460">
        <v>0</v>
      </c>
      <c r="AQ460" t="s">
        <v>144</v>
      </c>
      <c r="AR460" t="s">
        <v>61278</v>
      </c>
      <c r="AS460" t="s">
        <v>143</v>
      </c>
      <c r="AT460" s="2" t="s">
        <v>7</v>
      </c>
      <c r="AU460" s="1">
        <f t="shared" si="59"/>
        <v>0.60213544716822287</v>
      </c>
      <c r="AV460" s="1">
        <f t="shared" si="60"/>
        <v>0.46255198679376774</v>
      </c>
      <c r="AW460" s="1">
        <f t="shared" si="61"/>
        <v>0.32296852641931251</v>
      </c>
    </row>
    <row r="461" spans="1:49" x14ac:dyDescent="0.2">
      <c r="A461">
        <v>459</v>
      </c>
      <c r="B461" t="s">
        <v>61277</v>
      </c>
      <c r="C461" t="s">
        <v>61276</v>
      </c>
      <c r="F461" t="s">
        <v>61275</v>
      </c>
      <c r="G461" t="s">
        <v>6</v>
      </c>
      <c r="H461" t="s">
        <v>5</v>
      </c>
      <c r="I461" t="s">
        <v>540</v>
      </c>
      <c r="J461" t="s">
        <v>61274</v>
      </c>
      <c r="K461" t="s">
        <v>61273</v>
      </c>
      <c r="L461" t="s">
        <v>39215</v>
      </c>
      <c r="M461" t="s">
        <v>9</v>
      </c>
      <c r="N461">
        <v>4</v>
      </c>
      <c r="O461" t="s">
        <v>61272</v>
      </c>
      <c r="P461" t="s">
        <v>61271</v>
      </c>
      <c r="Q461" t="s">
        <v>61270</v>
      </c>
      <c r="R461" s="7">
        <v>43435</v>
      </c>
      <c r="S461" s="8">
        <f t="shared" si="56"/>
        <v>2018</v>
      </c>
      <c r="T461" s="8">
        <v>2018</v>
      </c>
      <c r="U461" s="8">
        <f t="shared" si="57"/>
        <v>4</v>
      </c>
      <c r="V461" s="7">
        <v>43435</v>
      </c>
      <c r="W461" t="s">
        <v>528</v>
      </c>
      <c r="X461" s="2">
        <v>0.30399999999999999</v>
      </c>
      <c r="Y461" s="6">
        <f t="shared" si="62"/>
        <v>8.115106377299057E-3</v>
      </c>
      <c r="AA461">
        <v>8952477</v>
      </c>
      <c r="AB461">
        <v>12250</v>
      </c>
      <c r="AC461">
        <v>10982760</v>
      </c>
      <c r="AD461" t="s">
        <v>1</v>
      </c>
      <c r="AE461">
        <v>60</v>
      </c>
      <c r="AF461">
        <v>12</v>
      </c>
      <c r="AH461" t="s">
        <v>61269</v>
      </c>
      <c r="AI461" t="s">
        <v>61268</v>
      </c>
      <c r="AJ461" t="s">
        <v>61267</v>
      </c>
      <c r="AK461" t="s">
        <v>61266</v>
      </c>
      <c r="AL461">
        <v>17</v>
      </c>
      <c r="AM461" s="5">
        <f t="shared" si="58"/>
        <v>4.25</v>
      </c>
      <c r="AN461" s="4">
        <f t="shared" si="63"/>
        <v>6.4369556985990157E-3</v>
      </c>
      <c r="AO461" s="3"/>
      <c r="AP461">
        <v>0</v>
      </c>
      <c r="AR461" t="s">
        <v>0</v>
      </c>
      <c r="AT461" s="2" t="s">
        <v>7</v>
      </c>
      <c r="AU461" s="1">
        <f t="shared" si="59"/>
        <v>0.76116611736890449</v>
      </c>
      <c r="AV461" s="1">
        <f t="shared" si="60"/>
        <v>0.72760310379490367</v>
      </c>
      <c r="AW461" s="1">
        <f t="shared" si="61"/>
        <v>0.69404009022090274</v>
      </c>
    </row>
    <row r="462" spans="1:49" x14ac:dyDescent="0.2">
      <c r="A462">
        <v>460</v>
      </c>
      <c r="B462" t="s">
        <v>61265</v>
      </c>
      <c r="C462" t="s">
        <v>61264</v>
      </c>
      <c r="F462" t="s">
        <v>61263</v>
      </c>
      <c r="G462" t="s">
        <v>6</v>
      </c>
      <c r="H462" t="s">
        <v>5</v>
      </c>
      <c r="I462" t="s">
        <v>569</v>
      </c>
      <c r="J462">
        <v>60006834</v>
      </c>
      <c r="K462" t="s">
        <v>568</v>
      </c>
      <c r="L462" t="s">
        <v>567</v>
      </c>
      <c r="M462" t="s">
        <v>368</v>
      </c>
      <c r="N462">
        <v>2</v>
      </c>
      <c r="O462" t="s">
        <v>61262</v>
      </c>
      <c r="P462" t="s">
        <v>61261</v>
      </c>
      <c r="Q462" t="s">
        <v>564</v>
      </c>
      <c r="R462" s="7">
        <v>43435</v>
      </c>
      <c r="S462" s="8">
        <f t="shared" si="56"/>
        <v>2018</v>
      </c>
      <c r="T462" s="8">
        <v>2018</v>
      </c>
      <c r="U462" s="8">
        <f t="shared" si="57"/>
        <v>4</v>
      </c>
      <c r="V462" s="7">
        <v>43435</v>
      </c>
      <c r="W462" t="s">
        <v>528</v>
      </c>
      <c r="X462" s="2">
        <v>0.30399999999999999</v>
      </c>
      <c r="Y462" s="6">
        <f t="shared" si="62"/>
        <v>8.115106377299057E-3</v>
      </c>
      <c r="AA462">
        <v>8952477</v>
      </c>
      <c r="AB462">
        <v>12250</v>
      </c>
      <c r="AC462">
        <v>10982760</v>
      </c>
      <c r="AD462" t="s">
        <v>1</v>
      </c>
      <c r="AE462">
        <v>60</v>
      </c>
      <c r="AF462">
        <v>12</v>
      </c>
      <c r="AH462" t="s">
        <v>61260</v>
      </c>
      <c r="AI462" t="s">
        <v>61259</v>
      </c>
      <c r="AJ462" t="s">
        <v>61258</v>
      </c>
      <c r="AK462" t="s">
        <v>61257</v>
      </c>
      <c r="AL462">
        <v>3</v>
      </c>
      <c r="AM462" s="5">
        <f t="shared" si="58"/>
        <v>0.75</v>
      </c>
      <c r="AN462" s="4">
        <f t="shared" si="63"/>
        <v>1.1359333585762969E-3</v>
      </c>
      <c r="AO462" s="3"/>
      <c r="AP462">
        <v>0</v>
      </c>
      <c r="AR462" t="s">
        <v>0</v>
      </c>
      <c r="AT462" s="2" t="s">
        <v>7</v>
      </c>
      <c r="AU462" s="1">
        <f t="shared" si="59"/>
        <v>0.60213544716822287</v>
      </c>
      <c r="AV462" s="1">
        <f t="shared" si="60"/>
        <v>0.46255198679376774</v>
      </c>
      <c r="AW462" s="1">
        <f t="shared" si="61"/>
        <v>0.32296852641931251</v>
      </c>
    </row>
    <row r="463" spans="1:49" x14ac:dyDescent="0.2">
      <c r="A463">
        <v>461</v>
      </c>
      <c r="B463" t="s">
        <v>61256</v>
      </c>
      <c r="C463" t="s">
        <v>61255</v>
      </c>
      <c r="F463" t="s">
        <v>61254</v>
      </c>
      <c r="G463" t="s">
        <v>6</v>
      </c>
      <c r="H463" t="s">
        <v>5</v>
      </c>
      <c r="I463" t="s">
        <v>54680</v>
      </c>
      <c r="J463" t="s">
        <v>54679</v>
      </c>
      <c r="K463" t="s">
        <v>54678</v>
      </c>
      <c r="L463" t="s">
        <v>54677</v>
      </c>
      <c r="M463" t="s">
        <v>54676</v>
      </c>
      <c r="N463">
        <v>3</v>
      </c>
      <c r="O463" t="s">
        <v>61253</v>
      </c>
      <c r="P463" t="s">
        <v>61252</v>
      </c>
      <c r="Q463" t="s">
        <v>61251</v>
      </c>
      <c r="R463" s="7">
        <v>43435</v>
      </c>
      <c r="S463" s="8">
        <f t="shared" si="56"/>
        <v>2018</v>
      </c>
      <c r="T463" s="8">
        <v>2018</v>
      </c>
      <c r="U463" s="8">
        <f t="shared" si="57"/>
        <v>4</v>
      </c>
      <c r="V463" s="7">
        <v>43435</v>
      </c>
      <c r="W463" t="s">
        <v>305</v>
      </c>
      <c r="X463" s="2">
        <v>1.3280000000000001</v>
      </c>
      <c r="Y463" s="6">
        <f t="shared" si="62"/>
        <v>3.5450201542937994E-2</v>
      </c>
      <c r="AA463">
        <v>15361225</v>
      </c>
      <c r="AB463">
        <v>18894</v>
      </c>
      <c r="AD463" t="s">
        <v>1</v>
      </c>
      <c r="AE463">
        <v>17</v>
      </c>
      <c r="AF463">
        <v>12</v>
      </c>
      <c r="AG463">
        <v>8516322</v>
      </c>
      <c r="AH463" t="s">
        <v>61250</v>
      </c>
      <c r="AI463" t="s">
        <v>61249</v>
      </c>
      <c r="AJ463" t="s">
        <v>61248</v>
      </c>
      <c r="AK463" t="s">
        <v>61247</v>
      </c>
      <c r="AL463">
        <v>7</v>
      </c>
      <c r="AM463" s="5">
        <f t="shared" si="58"/>
        <v>1.75</v>
      </c>
      <c r="AN463" s="4">
        <f t="shared" si="63"/>
        <v>2.6505111700113595E-3</v>
      </c>
      <c r="AO463" s="3"/>
      <c r="AP463">
        <v>0</v>
      </c>
      <c r="AQ463" t="s">
        <v>36082</v>
      </c>
      <c r="AR463">
        <v>675353</v>
      </c>
      <c r="AS463" t="s">
        <v>61246</v>
      </c>
      <c r="AT463" s="2">
        <v>3.8340000000000001</v>
      </c>
      <c r="AU463" s="1">
        <f t="shared" si="59"/>
        <v>2.5610294431060003</v>
      </c>
      <c r="AV463" s="1">
        <f t="shared" si="60"/>
        <v>1.9050356356474678</v>
      </c>
      <c r="AW463" s="1">
        <f t="shared" si="61"/>
        <v>1.2490418281889351</v>
      </c>
    </row>
    <row r="464" spans="1:49" x14ac:dyDescent="0.2">
      <c r="A464">
        <v>462</v>
      </c>
      <c r="B464" t="s">
        <v>61245</v>
      </c>
      <c r="C464" t="s">
        <v>61244</v>
      </c>
      <c r="F464" t="s">
        <v>61243</v>
      </c>
      <c r="G464" t="s">
        <v>6</v>
      </c>
      <c r="H464" t="s">
        <v>5</v>
      </c>
      <c r="I464" t="s">
        <v>61242</v>
      </c>
      <c r="J464" t="s">
        <v>8779</v>
      </c>
      <c r="K464" t="s">
        <v>8778</v>
      </c>
      <c r="L464" t="s">
        <v>8777</v>
      </c>
      <c r="M464" t="s">
        <v>23</v>
      </c>
      <c r="N464">
        <v>4</v>
      </c>
      <c r="O464" t="s">
        <v>8776</v>
      </c>
      <c r="P464" t="s">
        <v>8775</v>
      </c>
      <c r="Q464" t="s">
        <v>8774</v>
      </c>
      <c r="R464" s="7">
        <v>43435</v>
      </c>
      <c r="S464" s="8">
        <f t="shared" si="56"/>
        <v>2018</v>
      </c>
      <c r="T464" s="8">
        <v>2018</v>
      </c>
      <c r="U464" s="8">
        <f t="shared" si="57"/>
        <v>4</v>
      </c>
      <c r="V464" s="7">
        <v>43435</v>
      </c>
      <c r="W464" t="s">
        <v>297</v>
      </c>
      <c r="X464" s="2">
        <v>2.0099999999999998</v>
      </c>
      <c r="Y464" s="6">
        <f t="shared" si="62"/>
        <v>5.3655802034115477E-2</v>
      </c>
      <c r="AA464">
        <v>15361276</v>
      </c>
      <c r="AB464">
        <v>18933</v>
      </c>
      <c r="AC464">
        <v>15582248</v>
      </c>
      <c r="AD464" t="s">
        <v>1</v>
      </c>
      <c r="AE464">
        <v>17</v>
      </c>
      <c r="AF464">
        <v>12</v>
      </c>
      <c r="AG464">
        <v>8515242</v>
      </c>
      <c r="AH464" t="s">
        <v>61241</v>
      </c>
      <c r="AI464" t="s">
        <v>61240</v>
      </c>
      <c r="AJ464" t="s">
        <v>61239</v>
      </c>
      <c r="AK464" t="s">
        <v>61238</v>
      </c>
      <c r="AL464">
        <v>11</v>
      </c>
      <c r="AM464" s="5">
        <f t="shared" si="58"/>
        <v>2.75</v>
      </c>
      <c r="AN464" s="4">
        <f t="shared" si="63"/>
        <v>4.1650889814464215E-3</v>
      </c>
      <c r="AO464" s="3"/>
      <c r="AP464">
        <v>1</v>
      </c>
      <c r="AQ464" t="s">
        <v>129</v>
      </c>
      <c r="AR464">
        <v>61625106</v>
      </c>
      <c r="AS464" t="s">
        <v>128</v>
      </c>
      <c r="AT464" s="2" t="s">
        <v>7</v>
      </c>
      <c r="AU464" s="1">
        <f t="shared" si="59"/>
        <v>3.8808588118314757</v>
      </c>
      <c r="AV464" s="1">
        <f t="shared" si="60"/>
        <v>2.8910445507780951</v>
      </c>
      <c r="AW464" s="1">
        <f t="shared" si="61"/>
        <v>1.9012302897247135</v>
      </c>
    </row>
    <row r="465" spans="1:49" x14ac:dyDescent="0.2">
      <c r="A465">
        <v>463</v>
      </c>
      <c r="B465" t="s">
        <v>61237</v>
      </c>
      <c r="C465" t="s">
        <v>61236</v>
      </c>
      <c r="F465" t="s">
        <v>61235</v>
      </c>
      <c r="G465" t="s">
        <v>6</v>
      </c>
      <c r="H465" t="s">
        <v>5</v>
      </c>
      <c r="I465" t="s">
        <v>3356</v>
      </c>
      <c r="J465">
        <v>60012392</v>
      </c>
      <c r="K465" t="s">
        <v>2403</v>
      </c>
      <c r="L465" t="s">
        <v>369</v>
      </c>
      <c r="M465" t="s">
        <v>368</v>
      </c>
      <c r="N465">
        <v>2</v>
      </c>
      <c r="O465" t="s">
        <v>61234</v>
      </c>
      <c r="P465" t="s">
        <v>61233</v>
      </c>
      <c r="Q465" t="s">
        <v>2484</v>
      </c>
      <c r="R465" s="7">
        <v>43435</v>
      </c>
      <c r="S465" s="8">
        <f t="shared" si="56"/>
        <v>2018</v>
      </c>
      <c r="T465" s="8">
        <v>2018</v>
      </c>
      <c r="U465" s="8">
        <f t="shared" si="57"/>
        <v>4</v>
      </c>
      <c r="V465" s="7">
        <v>43435</v>
      </c>
      <c r="W465" t="s">
        <v>317</v>
      </c>
      <c r="X465" s="2">
        <v>0.496</v>
      </c>
      <c r="Y465" s="6">
        <f t="shared" si="62"/>
        <v>1.3240436720856359E-2</v>
      </c>
      <c r="AA465">
        <v>21563950</v>
      </c>
      <c r="AB465">
        <v>21100199777</v>
      </c>
      <c r="AD465" t="s">
        <v>1</v>
      </c>
      <c r="AE465">
        <v>8</v>
      </c>
      <c r="AF465">
        <v>12</v>
      </c>
      <c r="AG465">
        <v>8517106</v>
      </c>
      <c r="AH465" t="s">
        <v>61232</v>
      </c>
      <c r="AI465" t="s">
        <v>61231</v>
      </c>
      <c r="AJ465" t="s">
        <v>61230</v>
      </c>
      <c r="AK465" t="s">
        <v>61229</v>
      </c>
      <c r="AL465">
        <v>17</v>
      </c>
      <c r="AM465" s="5">
        <f t="shared" si="58"/>
        <v>4.25</v>
      </c>
      <c r="AN465" s="4">
        <f t="shared" si="63"/>
        <v>6.4369556985990157E-3</v>
      </c>
      <c r="AO465" s="3"/>
      <c r="AP465">
        <v>0</v>
      </c>
      <c r="AQ465" t="s">
        <v>21</v>
      </c>
      <c r="AR465" t="s">
        <v>29171</v>
      </c>
      <c r="AS465" t="s">
        <v>366</v>
      </c>
      <c r="AT465" s="2" t="s">
        <v>7</v>
      </c>
      <c r="AU465" s="1">
        <f t="shared" si="59"/>
        <v>1.1199392414179155</v>
      </c>
      <c r="AV465" s="1">
        <f t="shared" si="60"/>
        <v>0.98386962097276875</v>
      </c>
      <c r="AW465" s="1">
        <f t="shared" si="61"/>
        <v>0.84780000052762183</v>
      </c>
    </row>
    <row r="466" spans="1:49" x14ac:dyDescent="0.2">
      <c r="A466">
        <v>464</v>
      </c>
      <c r="B466" t="s">
        <v>61228</v>
      </c>
      <c r="C466" t="s">
        <v>61227</v>
      </c>
      <c r="F466" t="s">
        <v>61226</v>
      </c>
      <c r="G466" t="s">
        <v>6</v>
      </c>
      <c r="H466" t="s">
        <v>5</v>
      </c>
      <c r="I466" t="s">
        <v>61225</v>
      </c>
      <c r="J466" t="s">
        <v>61224</v>
      </c>
      <c r="K466" t="s">
        <v>61223</v>
      </c>
      <c r="L466" t="s">
        <v>61222</v>
      </c>
      <c r="M466" t="s">
        <v>477</v>
      </c>
      <c r="N466">
        <v>4</v>
      </c>
      <c r="O466" t="s">
        <v>61221</v>
      </c>
      <c r="P466" t="s">
        <v>61220</v>
      </c>
      <c r="Q466" t="s">
        <v>61219</v>
      </c>
      <c r="R466" s="7">
        <v>43435</v>
      </c>
      <c r="S466" s="8">
        <f t="shared" si="56"/>
        <v>2018</v>
      </c>
      <c r="T466" s="8">
        <v>2018</v>
      </c>
      <c r="U466" s="8">
        <f t="shared" si="57"/>
        <v>4</v>
      </c>
      <c r="V466" s="7">
        <v>43435</v>
      </c>
      <c r="W466" t="s">
        <v>297</v>
      </c>
      <c r="X466" s="2">
        <v>2.0099999999999998</v>
      </c>
      <c r="Y466" s="6">
        <f t="shared" si="62"/>
        <v>5.3655802034115477E-2</v>
      </c>
      <c r="AA466">
        <v>15361276</v>
      </c>
      <c r="AB466">
        <v>18933</v>
      </c>
      <c r="AC466">
        <v>15582248</v>
      </c>
      <c r="AD466" t="s">
        <v>1</v>
      </c>
      <c r="AE466">
        <v>17</v>
      </c>
      <c r="AF466">
        <v>12</v>
      </c>
      <c r="AG466">
        <v>8515283</v>
      </c>
      <c r="AH466" t="s">
        <v>61218</v>
      </c>
      <c r="AI466" t="s">
        <v>61217</v>
      </c>
      <c r="AJ466" t="s">
        <v>61216</v>
      </c>
      <c r="AK466" t="s">
        <v>61215</v>
      </c>
      <c r="AL466">
        <v>1</v>
      </c>
      <c r="AM466" s="5">
        <f t="shared" si="58"/>
        <v>0.25</v>
      </c>
      <c r="AN466" s="4">
        <f t="shared" si="63"/>
        <v>3.786444528587656E-4</v>
      </c>
      <c r="AO466" s="3"/>
      <c r="AP466">
        <v>0</v>
      </c>
      <c r="AQ466" t="s">
        <v>49</v>
      </c>
      <c r="AR466">
        <v>61571020</v>
      </c>
      <c r="AS466" t="s">
        <v>48</v>
      </c>
      <c r="AT466" s="2" t="s">
        <v>7</v>
      </c>
      <c r="AU466" s="1">
        <f t="shared" si="59"/>
        <v>3.7672654759738458</v>
      </c>
      <c r="AV466" s="1">
        <f t="shared" si="60"/>
        <v>2.7017223243487121</v>
      </c>
      <c r="AW466" s="1">
        <f t="shared" si="61"/>
        <v>1.6361791727235779</v>
      </c>
    </row>
    <row r="467" spans="1:49" x14ac:dyDescent="0.2">
      <c r="A467">
        <v>465</v>
      </c>
      <c r="B467" t="s">
        <v>61214</v>
      </c>
      <c r="C467" t="s">
        <v>61213</v>
      </c>
      <c r="D467" t="s">
        <v>61212</v>
      </c>
      <c r="F467" t="s">
        <v>61211</v>
      </c>
      <c r="G467" t="s">
        <v>6</v>
      </c>
      <c r="H467" t="s">
        <v>5</v>
      </c>
      <c r="I467" t="s">
        <v>61210</v>
      </c>
      <c r="J467" t="s">
        <v>5421</v>
      </c>
      <c r="K467" t="s">
        <v>5420</v>
      </c>
      <c r="L467" t="s">
        <v>5419</v>
      </c>
      <c r="M467" t="s">
        <v>661</v>
      </c>
      <c r="N467">
        <v>3</v>
      </c>
      <c r="O467" t="s">
        <v>61209</v>
      </c>
      <c r="P467" t="s">
        <v>61208</v>
      </c>
      <c r="Q467" t="s">
        <v>61207</v>
      </c>
      <c r="R467" s="7">
        <v>43435</v>
      </c>
      <c r="S467" s="8">
        <f t="shared" si="56"/>
        <v>2018</v>
      </c>
      <c r="T467" s="8">
        <v>2018</v>
      </c>
      <c r="U467" s="8">
        <f t="shared" si="57"/>
        <v>4</v>
      </c>
      <c r="V467" s="7">
        <v>43435</v>
      </c>
      <c r="W467" t="s">
        <v>2932</v>
      </c>
      <c r="X467" s="2">
        <v>0.35399999999999998</v>
      </c>
      <c r="Y467" s="6">
        <f t="shared" si="62"/>
        <v>9.4498278209337715E-3</v>
      </c>
      <c r="AA467">
        <v>18744907</v>
      </c>
      <c r="AB467">
        <v>11300153720</v>
      </c>
      <c r="AD467" t="s">
        <v>1</v>
      </c>
      <c r="AE467">
        <v>31</v>
      </c>
      <c r="AH467" t="s">
        <v>2962</v>
      </c>
      <c r="AI467" t="s">
        <v>61206</v>
      </c>
      <c r="AJ467" t="s">
        <v>61205</v>
      </c>
      <c r="AK467" t="s">
        <v>61204</v>
      </c>
      <c r="AL467">
        <v>18</v>
      </c>
      <c r="AM467" s="5">
        <f t="shared" si="58"/>
        <v>4.5</v>
      </c>
      <c r="AN467" s="4">
        <f t="shared" si="63"/>
        <v>6.815600151457781E-3</v>
      </c>
      <c r="AO467" s="3"/>
      <c r="AP467">
        <v>0</v>
      </c>
      <c r="AR467" t="s">
        <v>0</v>
      </c>
      <c r="AT467" s="2">
        <v>1.81</v>
      </c>
      <c r="AU467" s="1">
        <f t="shared" si="59"/>
        <v>0.86595595200909747</v>
      </c>
      <c r="AV467" s="1">
        <f t="shared" si="60"/>
        <v>0.81327139861957753</v>
      </c>
      <c r="AW467" s="1">
        <f t="shared" si="61"/>
        <v>0.76058684523005771</v>
      </c>
    </row>
    <row r="468" spans="1:49" x14ac:dyDescent="0.2">
      <c r="A468">
        <v>466</v>
      </c>
      <c r="B468" t="s">
        <v>61203</v>
      </c>
      <c r="C468" t="s">
        <v>61202</v>
      </c>
      <c r="F468" t="s">
        <v>61201</v>
      </c>
      <c r="G468" t="s">
        <v>6</v>
      </c>
      <c r="H468" t="s">
        <v>5</v>
      </c>
      <c r="I468" t="s">
        <v>690</v>
      </c>
      <c r="J468">
        <v>60087294</v>
      </c>
      <c r="K468" t="s">
        <v>2115</v>
      </c>
      <c r="L468" t="s">
        <v>122</v>
      </c>
      <c r="M468" t="s">
        <v>54</v>
      </c>
      <c r="N468">
        <v>5</v>
      </c>
      <c r="O468" t="s">
        <v>61200</v>
      </c>
      <c r="P468" t="s">
        <v>61199</v>
      </c>
      <c r="Q468" t="s">
        <v>61198</v>
      </c>
      <c r="R468" s="7">
        <v>43435</v>
      </c>
      <c r="S468" s="8">
        <f t="shared" si="56"/>
        <v>2018</v>
      </c>
      <c r="T468" s="8">
        <v>2018</v>
      </c>
      <c r="U468" s="8">
        <f t="shared" si="57"/>
        <v>4</v>
      </c>
      <c r="V468" s="7">
        <v>43435</v>
      </c>
      <c r="W468" t="s">
        <v>297</v>
      </c>
      <c r="X468" s="2">
        <v>2.0099999999999998</v>
      </c>
      <c r="Y468" s="6">
        <f t="shared" si="62"/>
        <v>5.3655802034115477E-2</v>
      </c>
      <c r="AA468">
        <v>15361276</v>
      </c>
      <c r="AB468">
        <v>18933</v>
      </c>
      <c r="AC468">
        <v>15582248</v>
      </c>
      <c r="AD468" t="s">
        <v>1</v>
      </c>
      <c r="AE468">
        <v>17</v>
      </c>
      <c r="AF468">
        <v>12</v>
      </c>
      <c r="AG468">
        <v>8515259</v>
      </c>
      <c r="AH468" t="s">
        <v>61197</v>
      </c>
      <c r="AI468" t="s">
        <v>61196</v>
      </c>
      <c r="AJ468" t="s">
        <v>61195</v>
      </c>
      <c r="AK468" t="s">
        <v>61194</v>
      </c>
      <c r="AL468">
        <v>15</v>
      </c>
      <c r="AM468" s="5">
        <f t="shared" si="58"/>
        <v>3.75</v>
      </c>
      <c r="AN468" s="4">
        <f t="shared" si="63"/>
        <v>5.6796667928814843E-3</v>
      </c>
      <c r="AO468" s="3"/>
      <c r="AP468">
        <v>0</v>
      </c>
      <c r="AQ468" t="s">
        <v>49</v>
      </c>
      <c r="AR468" t="s">
        <v>61193</v>
      </c>
      <c r="AS468" t="s">
        <v>48</v>
      </c>
      <c r="AT468" s="2" t="s">
        <v>7</v>
      </c>
      <c r="AU468" s="1">
        <f t="shared" si="59"/>
        <v>3.9262961461745274</v>
      </c>
      <c r="AV468" s="1">
        <f t="shared" si="60"/>
        <v>2.9667734413498481</v>
      </c>
      <c r="AW468" s="1">
        <f t="shared" si="61"/>
        <v>2.0072507365251679</v>
      </c>
    </row>
    <row r="469" spans="1:49" x14ac:dyDescent="0.2">
      <c r="A469">
        <v>467</v>
      </c>
      <c r="B469" t="s">
        <v>61192</v>
      </c>
      <c r="C469" t="s">
        <v>61191</v>
      </c>
      <c r="F469" t="s">
        <v>61190</v>
      </c>
      <c r="G469" t="s">
        <v>6</v>
      </c>
      <c r="H469" t="s">
        <v>5</v>
      </c>
      <c r="I469" t="s">
        <v>1050</v>
      </c>
      <c r="J469">
        <v>60013682</v>
      </c>
      <c r="K469" t="s">
        <v>3608</v>
      </c>
      <c r="L469" t="s">
        <v>141</v>
      </c>
      <c r="M469" t="s">
        <v>140</v>
      </c>
      <c r="N469">
        <v>2</v>
      </c>
      <c r="O469" t="s">
        <v>61189</v>
      </c>
      <c r="P469" t="s">
        <v>61188</v>
      </c>
      <c r="Q469" t="s">
        <v>3605</v>
      </c>
      <c r="R469" s="7">
        <v>43435</v>
      </c>
      <c r="S469" s="8">
        <f t="shared" si="56"/>
        <v>2018</v>
      </c>
      <c r="T469" s="8">
        <v>2018</v>
      </c>
      <c r="U469" s="8">
        <f t="shared" si="57"/>
        <v>4</v>
      </c>
      <c r="V469" s="7">
        <v>43435</v>
      </c>
      <c r="W469" t="s">
        <v>305</v>
      </c>
      <c r="X469" s="2">
        <v>1.3280000000000001</v>
      </c>
      <c r="Y469" s="6">
        <f t="shared" si="62"/>
        <v>3.5450201542937994E-2</v>
      </c>
      <c r="AA469">
        <v>15361225</v>
      </c>
      <c r="AB469">
        <v>18894</v>
      </c>
      <c r="AD469" t="s">
        <v>1</v>
      </c>
      <c r="AE469">
        <v>17</v>
      </c>
      <c r="AF469">
        <v>12</v>
      </c>
      <c r="AG469">
        <v>8516365</v>
      </c>
      <c r="AH469" t="s">
        <v>61187</v>
      </c>
      <c r="AI469" t="s">
        <v>61186</v>
      </c>
      <c r="AJ469" t="s">
        <v>61185</v>
      </c>
      <c r="AK469" t="s">
        <v>61184</v>
      </c>
      <c r="AL469">
        <v>2</v>
      </c>
      <c r="AM469" s="5">
        <f t="shared" si="58"/>
        <v>0.5</v>
      </c>
      <c r="AN469" s="4">
        <f t="shared" si="63"/>
        <v>7.572889057175312E-4</v>
      </c>
      <c r="AO469" s="3"/>
      <c r="AP469">
        <v>0</v>
      </c>
      <c r="AQ469" t="s">
        <v>428</v>
      </c>
      <c r="AR469" t="s">
        <v>61183</v>
      </c>
      <c r="AS469" t="s">
        <v>426</v>
      </c>
      <c r="AT469" s="2">
        <v>3.8340000000000001</v>
      </c>
      <c r="AU469" s="1">
        <f t="shared" si="59"/>
        <v>2.5042327751771856</v>
      </c>
      <c r="AV469" s="1">
        <f t="shared" si="60"/>
        <v>1.8103745224327763</v>
      </c>
      <c r="AW469" s="1">
        <f t="shared" si="61"/>
        <v>1.116516269688367</v>
      </c>
    </row>
    <row r="470" spans="1:49" x14ac:dyDescent="0.2">
      <c r="A470">
        <v>468</v>
      </c>
      <c r="B470" t="s">
        <v>61182</v>
      </c>
      <c r="C470" t="s">
        <v>61181</v>
      </c>
      <c r="F470" t="s">
        <v>61180</v>
      </c>
      <c r="G470" t="s">
        <v>6</v>
      </c>
      <c r="H470" t="s">
        <v>5</v>
      </c>
      <c r="I470" t="s">
        <v>17708</v>
      </c>
      <c r="J470">
        <v>60009400</v>
      </c>
      <c r="K470" t="s">
        <v>1546</v>
      </c>
      <c r="L470" t="s">
        <v>55</v>
      </c>
      <c r="M470" t="s">
        <v>54</v>
      </c>
      <c r="N470">
        <v>4</v>
      </c>
      <c r="O470" t="s">
        <v>61179</v>
      </c>
      <c r="P470" t="s">
        <v>61178</v>
      </c>
      <c r="Q470" t="s">
        <v>4088</v>
      </c>
      <c r="R470" s="7">
        <v>43435</v>
      </c>
      <c r="S470" s="8">
        <f t="shared" si="56"/>
        <v>2018</v>
      </c>
      <c r="T470" s="8">
        <v>2018</v>
      </c>
      <c r="U470" s="8">
        <f t="shared" si="57"/>
        <v>4</v>
      </c>
      <c r="V470" s="7">
        <v>43435</v>
      </c>
      <c r="W470" t="s">
        <v>297</v>
      </c>
      <c r="X470" s="2">
        <v>2.0099999999999998</v>
      </c>
      <c r="Y470" s="6">
        <f t="shared" si="62"/>
        <v>5.3655802034115477E-2</v>
      </c>
      <c r="AA470">
        <v>15361276</v>
      </c>
      <c r="AB470">
        <v>18933</v>
      </c>
      <c r="AC470">
        <v>15582248</v>
      </c>
      <c r="AD470" t="s">
        <v>1</v>
      </c>
      <c r="AE470">
        <v>17</v>
      </c>
      <c r="AF470">
        <v>12</v>
      </c>
      <c r="AG470">
        <v>8515277</v>
      </c>
      <c r="AH470" t="s">
        <v>61177</v>
      </c>
      <c r="AI470" t="s">
        <v>61176</v>
      </c>
      <c r="AJ470" t="s">
        <v>61175</v>
      </c>
      <c r="AK470" t="s">
        <v>61174</v>
      </c>
      <c r="AL470">
        <v>16</v>
      </c>
      <c r="AM470" s="5">
        <f t="shared" si="58"/>
        <v>4</v>
      </c>
      <c r="AN470" s="4">
        <f t="shared" si="63"/>
        <v>6.0583112457402496E-3</v>
      </c>
      <c r="AO470" s="3"/>
      <c r="AP470">
        <v>0</v>
      </c>
      <c r="AQ470" t="s">
        <v>49</v>
      </c>
      <c r="AR470" t="s">
        <v>61173</v>
      </c>
      <c r="AS470" t="s">
        <v>48</v>
      </c>
      <c r="AT470" s="2" t="s">
        <v>7</v>
      </c>
      <c r="AU470" s="1">
        <f t="shared" si="59"/>
        <v>3.937655479760291</v>
      </c>
      <c r="AV470" s="1">
        <f t="shared" si="60"/>
        <v>2.9857056639927864</v>
      </c>
      <c r="AW470" s="1">
        <f t="shared" si="61"/>
        <v>2.0337558482252818</v>
      </c>
    </row>
    <row r="471" spans="1:49" x14ac:dyDescent="0.2">
      <c r="A471">
        <v>469</v>
      </c>
      <c r="B471" t="s">
        <v>61172</v>
      </c>
      <c r="C471" t="s">
        <v>61171</v>
      </c>
      <c r="F471" t="s">
        <v>61170</v>
      </c>
      <c r="G471" t="s">
        <v>6</v>
      </c>
      <c r="H471" t="s">
        <v>5</v>
      </c>
      <c r="I471" t="s">
        <v>4707</v>
      </c>
      <c r="J471" t="s">
        <v>61169</v>
      </c>
      <c r="K471" t="s">
        <v>61168</v>
      </c>
      <c r="L471" t="s">
        <v>61167</v>
      </c>
      <c r="M471" t="s">
        <v>61166</v>
      </c>
      <c r="N471">
        <v>11</v>
      </c>
      <c r="O471" t="s">
        <v>61165</v>
      </c>
      <c r="P471" t="s">
        <v>61164</v>
      </c>
      <c r="Q471" t="s">
        <v>61163</v>
      </c>
      <c r="R471" s="7">
        <v>43435</v>
      </c>
      <c r="S471" s="8">
        <f t="shared" si="56"/>
        <v>2018</v>
      </c>
      <c r="T471" s="8">
        <v>2018</v>
      </c>
      <c r="U471" s="8">
        <f t="shared" si="57"/>
        <v>4</v>
      </c>
      <c r="V471" s="7">
        <v>43435</v>
      </c>
      <c r="W471" t="s">
        <v>39</v>
      </c>
      <c r="X471" s="2">
        <v>1.3720000000000001</v>
      </c>
      <c r="Y471" s="6">
        <f t="shared" si="62"/>
        <v>3.662475641333654E-2</v>
      </c>
      <c r="AA471">
        <v>189480</v>
      </c>
      <c r="AB471">
        <v>17366</v>
      </c>
      <c r="AD471" t="s">
        <v>1</v>
      </c>
      <c r="AE471">
        <v>66</v>
      </c>
      <c r="AF471">
        <v>12</v>
      </c>
      <c r="AG471">
        <v>8515104</v>
      </c>
      <c r="AH471" t="s">
        <v>61162</v>
      </c>
      <c r="AI471" t="s">
        <v>61161</v>
      </c>
      <c r="AJ471" t="s">
        <v>61160</v>
      </c>
      <c r="AK471" t="s">
        <v>61159</v>
      </c>
      <c r="AL471">
        <v>13</v>
      </c>
      <c r="AM471" s="5">
        <f t="shared" si="58"/>
        <v>3.25</v>
      </c>
      <c r="AN471" s="4">
        <f t="shared" si="63"/>
        <v>4.9223778871639529E-3</v>
      </c>
      <c r="AO471" s="3"/>
      <c r="AP471">
        <v>0</v>
      </c>
      <c r="AQ471" t="s">
        <v>2521</v>
      </c>
      <c r="AR471" t="s">
        <v>61158</v>
      </c>
      <c r="AS471" t="s">
        <v>2520</v>
      </c>
      <c r="AT471" s="2" t="s">
        <v>7</v>
      </c>
      <c r="AU471" s="1">
        <f t="shared" si="59"/>
        <v>2.7114042855484759</v>
      </c>
      <c r="AV471" s="1">
        <f t="shared" si="60"/>
        <v>2.0773567150250245</v>
      </c>
      <c r="AW471" s="1">
        <f t="shared" si="61"/>
        <v>1.4433091445015729</v>
      </c>
    </row>
    <row r="472" spans="1:49" x14ac:dyDescent="0.2">
      <c r="A472">
        <v>470</v>
      </c>
      <c r="B472" t="s">
        <v>61157</v>
      </c>
      <c r="C472" t="s">
        <v>61156</v>
      </c>
      <c r="F472" t="s">
        <v>61155</v>
      </c>
      <c r="G472" t="s">
        <v>6</v>
      </c>
      <c r="H472" t="s">
        <v>5</v>
      </c>
      <c r="I472" t="s">
        <v>1448</v>
      </c>
      <c r="J472">
        <v>60097536</v>
      </c>
      <c r="K472" t="s">
        <v>1447</v>
      </c>
      <c r="L472" t="s">
        <v>961</v>
      </c>
      <c r="M472" t="s">
        <v>14</v>
      </c>
      <c r="N472">
        <v>3</v>
      </c>
      <c r="O472" t="s">
        <v>61154</v>
      </c>
      <c r="P472" t="s">
        <v>40178</v>
      </c>
      <c r="Q472" t="s">
        <v>1446</v>
      </c>
      <c r="R472" s="7">
        <v>43435</v>
      </c>
      <c r="S472" s="8">
        <f t="shared" si="56"/>
        <v>2018</v>
      </c>
      <c r="T472" s="8">
        <v>2018</v>
      </c>
      <c r="U472" s="8">
        <f t="shared" si="57"/>
        <v>4</v>
      </c>
      <c r="V472" s="7">
        <v>43435</v>
      </c>
      <c r="W472" t="s">
        <v>528</v>
      </c>
      <c r="X472" s="2">
        <v>0.30399999999999999</v>
      </c>
      <c r="Y472" s="6">
        <f t="shared" si="62"/>
        <v>8.115106377299057E-3</v>
      </c>
      <c r="AA472">
        <v>8952477</v>
      </c>
      <c r="AB472">
        <v>12250</v>
      </c>
      <c r="AC472">
        <v>10982760</v>
      </c>
      <c r="AD472" t="s">
        <v>1</v>
      </c>
      <c r="AE472">
        <v>60</v>
      </c>
      <c r="AF472">
        <v>12</v>
      </c>
      <c r="AH472" t="s">
        <v>61153</v>
      </c>
      <c r="AI472" t="s">
        <v>61152</v>
      </c>
      <c r="AJ472" t="s">
        <v>61151</v>
      </c>
      <c r="AK472" t="s">
        <v>61150</v>
      </c>
      <c r="AL472">
        <v>4</v>
      </c>
      <c r="AM472" s="5">
        <f t="shared" si="58"/>
        <v>1</v>
      </c>
      <c r="AN472" s="4">
        <f t="shared" si="63"/>
        <v>1.5145778114350624E-3</v>
      </c>
      <c r="AO472" s="3"/>
      <c r="AP472">
        <v>0</v>
      </c>
      <c r="AR472" t="s">
        <v>0</v>
      </c>
      <c r="AT472" s="2" t="s">
        <v>7</v>
      </c>
      <c r="AU472" s="1">
        <f t="shared" si="59"/>
        <v>0.61349478075398578</v>
      </c>
      <c r="AV472" s="1">
        <f t="shared" si="60"/>
        <v>0.481484209436706</v>
      </c>
      <c r="AW472" s="1">
        <f t="shared" si="61"/>
        <v>0.34947363811942611</v>
      </c>
    </row>
    <row r="473" spans="1:49" x14ac:dyDescent="0.2">
      <c r="A473">
        <v>471</v>
      </c>
      <c r="B473" t="s">
        <v>61149</v>
      </c>
      <c r="C473" t="s">
        <v>61148</v>
      </c>
      <c r="F473" t="s">
        <v>61147</v>
      </c>
      <c r="G473" t="s">
        <v>6</v>
      </c>
      <c r="H473" t="s">
        <v>5</v>
      </c>
      <c r="I473" t="s">
        <v>61146</v>
      </c>
      <c r="J473" t="s">
        <v>61145</v>
      </c>
      <c r="K473" t="s">
        <v>61144</v>
      </c>
      <c r="L473" t="s">
        <v>61143</v>
      </c>
      <c r="M473" t="s">
        <v>61142</v>
      </c>
      <c r="N473">
        <v>6</v>
      </c>
      <c r="O473" t="s">
        <v>61141</v>
      </c>
      <c r="P473" t="s">
        <v>61140</v>
      </c>
      <c r="Q473" t="s">
        <v>61139</v>
      </c>
      <c r="R473" s="7">
        <v>43435</v>
      </c>
      <c r="S473" s="8">
        <f t="shared" si="56"/>
        <v>2018</v>
      </c>
      <c r="T473" s="8">
        <v>2018</v>
      </c>
      <c r="U473" s="8">
        <f t="shared" si="57"/>
        <v>4</v>
      </c>
      <c r="V473" s="7">
        <v>43435</v>
      </c>
      <c r="W473" t="s">
        <v>528</v>
      </c>
      <c r="X473" s="2">
        <v>0.30399999999999999</v>
      </c>
      <c r="Y473" s="6">
        <f t="shared" si="62"/>
        <v>8.115106377299057E-3</v>
      </c>
      <c r="AA473">
        <v>8952477</v>
      </c>
      <c r="AB473">
        <v>12250</v>
      </c>
      <c r="AC473">
        <v>10982760</v>
      </c>
      <c r="AD473" t="s">
        <v>1</v>
      </c>
      <c r="AE473">
        <v>60</v>
      </c>
      <c r="AF473">
        <v>12</v>
      </c>
      <c r="AH473" t="s">
        <v>61138</v>
      </c>
      <c r="AI473" t="s">
        <v>61137</v>
      </c>
      <c r="AJ473" t="s">
        <v>61136</v>
      </c>
      <c r="AK473" t="s">
        <v>61135</v>
      </c>
      <c r="AL473">
        <v>18</v>
      </c>
      <c r="AM473" s="5">
        <f t="shared" si="58"/>
        <v>4.5</v>
      </c>
      <c r="AN473" s="4">
        <f t="shared" si="63"/>
        <v>6.815600151457781E-3</v>
      </c>
      <c r="AO473" s="3"/>
      <c r="AP473">
        <v>0</v>
      </c>
      <c r="AQ473" t="s">
        <v>4226</v>
      </c>
      <c r="AR473" t="s">
        <v>61134</v>
      </c>
      <c r="AS473" t="s">
        <v>1075</v>
      </c>
      <c r="AT473" s="2" t="s">
        <v>7</v>
      </c>
      <c r="AU473" s="1">
        <f t="shared" si="59"/>
        <v>0.77252545095466729</v>
      </c>
      <c r="AV473" s="1">
        <f t="shared" si="60"/>
        <v>0.74653532643784193</v>
      </c>
      <c r="AW473" s="1">
        <f t="shared" si="61"/>
        <v>0.72054520192101645</v>
      </c>
    </row>
    <row r="474" spans="1:49" x14ac:dyDescent="0.2">
      <c r="A474">
        <v>472</v>
      </c>
      <c r="B474" t="s">
        <v>61133</v>
      </c>
      <c r="C474" t="s">
        <v>61132</v>
      </c>
      <c r="F474" t="s">
        <v>61131</v>
      </c>
      <c r="G474" t="s">
        <v>6</v>
      </c>
      <c r="H474" t="s">
        <v>5</v>
      </c>
      <c r="I474" t="s">
        <v>61130</v>
      </c>
      <c r="J474" t="s">
        <v>61129</v>
      </c>
      <c r="K474" t="s">
        <v>61128</v>
      </c>
      <c r="L474" t="s">
        <v>61127</v>
      </c>
      <c r="M474" t="s">
        <v>61126</v>
      </c>
      <c r="N474">
        <v>4</v>
      </c>
      <c r="O474" t="s">
        <v>61125</v>
      </c>
      <c r="P474" t="s">
        <v>61124</v>
      </c>
      <c r="Q474" t="s">
        <v>61123</v>
      </c>
      <c r="R474" s="7">
        <v>43435</v>
      </c>
      <c r="S474" s="8">
        <f t="shared" si="56"/>
        <v>2018</v>
      </c>
      <c r="T474" s="8">
        <v>2018</v>
      </c>
      <c r="U474" s="8">
        <f t="shared" si="57"/>
        <v>4</v>
      </c>
      <c r="V474" s="7">
        <v>43435</v>
      </c>
      <c r="W474" t="s">
        <v>528</v>
      </c>
      <c r="X474" s="2">
        <v>0.30399999999999999</v>
      </c>
      <c r="Y474" s="6">
        <f t="shared" si="62"/>
        <v>8.115106377299057E-3</v>
      </c>
      <c r="AA474">
        <v>8952477</v>
      </c>
      <c r="AB474">
        <v>12250</v>
      </c>
      <c r="AC474">
        <v>10982760</v>
      </c>
      <c r="AD474" t="s">
        <v>1</v>
      </c>
      <c r="AE474">
        <v>60</v>
      </c>
      <c r="AF474">
        <v>12</v>
      </c>
      <c r="AH474" t="s">
        <v>61122</v>
      </c>
      <c r="AI474" t="s">
        <v>61121</v>
      </c>
      <c r="AJ474" t="s">
        <v>61120</v>
      </c>
      <c r="AK474" t="s">
        <v>61119</v>
      </c>
      <c r="AL474">
        <v>0</v>
      </c>
      <c r="AM474" s="5">
        <f t="shared" si="58"/>
        <v>0</v>
      </c>
      <c r="AN474" s="4">
        <f t="shared" si="63"/>
        <v>0</v>
      </c>
      <c r="AO474" s="3"/>
      <c r="AP474">
        <v>0</v>
      </c>
      <c r="AQ474" t="s">
        <v>421</v>
      </c>
      <c r="AR474" t="s">
        <v>61118</v>
      </c>
      <c r="AS474" t="s">
        <v>1532</v>
      </c>
      <c r="AT474" s="2" t="s">
        <v>7</v>
      </c>
      <c r="AU474" s="1">
        <f t="shared" si="59"/>
        <v>0.56805744641093392</v>
      </c>
      <c r="AV474" s="1">
        <f t="shared" si="60"/>
        <v>0.40575531886495286</v>
      </c>
      <c r="AW474" s="1">
        <f t="shared" si="61"/>
        <v>0.24345319131897172</v>
      </c>
    </row>
    <row r="475" spans="1:49" x14ac:dyDescent="0.2">
      <c r="A475">
        <v>473</v>
      </c>
      <c r="B475" t="s">
        <v>61117</v>
      </c>
      <c r="C475" t="s">
        <v>61116</v>
      </c>
      <c r="F475" t="s">
        <v>61115</v>
      </c>
      <c r="G475" t="s">
        <v>6</v>
      </c>
      <c r="H475" t="s">
        <v>5</v>
      </c>
      <c r="I475" t="s">
        <v>61114</v>
      </c>
      <c r="J475" t="s">
        <v>4671</v>
      </c>
      <c r="K475" t="s">
        <v>4670</v>
      </c>
      <c r="L475" t="s">
        <v>4669</v>
      </c>
      <c r="M475" t="s">
        <v>429</v>
      </c>
      <c r="N475">
        <v>5</v>
      </c>
      <c r="O475" t="s">
        <v>61113</v>
      </c>
      <c r="P475" t="s">
        <v>61112</v>
      </c>
      <c r="Q475" t="s">
        <v>61111</v>
      </c>
      <c r="R475" s="7">
        <v>43435</v>
      </c>
      <c r="S475" s="8">
        <f t="shared" si="56"/>
        <v>2018</v>
      </c>
      <c r="T475" s="8">
        <v>2018</v>
      </c>
      <c r="U475" s="8">
        <f t="shared" si="57"/>
        <v>4</v>
      </c>
      <c r="V475" s="7">
        <v>43435</v>
      </c>
      <c r="W475" t="s">
        <v>528</v>
      </c>
      <c r="X475" s="2">
        <v>0.30399999999999999</v>
      </c>
      <c r="Y475" s="6">
        <f t="shared" si="62"/>
        <v>8.115106377299057E-3</v>
      </c>
      <c r="AA475">
        <v>8952477</v>
      </c>
      <c r="AB475">
        <v>12250</v>
      </c>
      <c r="AC475">
        <v>10982760</v>
      </c>
      <c r="AD475" t="s">
        <v>1</v>
      </c>
      <c r="AE475">
        <v>60</v>
      </c>
      <c r="AF475">
        <v>12</v>
      </c>
      <c r="AH475" t="s">
        <v>61110</v>
      </c>
      <c r="AI475" t="s">
        <v>61109</v>
      </c>
      <c r="AJ475" t="s">
        <v>61108</v>
      </c>
      <c r="AK475" t="s">
        <v>61107</v>
      </c>
      <c r="AL475">
        <v>1</v>
      </c>
      <c r="AM475" s="5">
        <f t="shared" si="58"/>
        <v>0.25</v>
      </c>
      <c r="AN475" s="4">
        <f t="shared" si="63"/>
        <v>3.786444528587656E-4</v>
      </c>
      <c r="AO475" s="3"/>
      <c r="AP475">
        <v>0</v>
      </c>
      <c r="AQ475" t="s">
        <v>138</v>
      </c>
      <c r="AR475" t="s">
        <v>2453</v>
      </c>
      <c r="AS475" t="s">
        <v>137</v>
      </c>
      <c r="AT475" s="2" t="s">
        <v>7</v>
      </c>
      <c r="AU475" s="1">
        <f t="shared" si="59"/>
        <v>0.57941677999669683</v>
      </c>
      <c r="AV475" s="1">
        <f t="shared" si="60"/>
        <v>0.42468754150789112</v>
      </c>
      <c r="AW475" s="1">
        <f t="shared" si="61"/>
        <v>0.2699583030190853</v>
      </c>
    </row>
    <row r="476" spans="1:49" x14ac:dyDescent="0.2">
      <c r="A476">
        <v>474</v>
      </c>
      <c r="B476" t="s">
        <v>61106</v>
      </c>
      <c r="C476" t="s">
        <v>61105</v>
      </c>
      <c r="F476" t="s">
        <v>61104</v>
      </c>
      <c r="G476" t="s">
        <v>6</v>
      </c>
      <c r="H476" t="s">
        <v>5</v>
      </c>
      <c r="I476" t="s">
        <v>61103</v>
      </c>
      <c r="J476" t="s">
        <v>61098</v>
      </c>
      <c r="K476" t="s">
        <v>61102</v>
      </c>
      <c r="L476" t="s">
        <v>61101</v>
      </c>
      <c r="M476" t="s">
        <v>116</v>
      </c>
      <c r="N476">
        <v>2</v>
      </c>
      <c r="O476" t="s">
        <v>61100</v>
      </c>
      <c r="P476" t="s">
        <v>61099</v>
      </c>
      <c r="Q476" t="s">
        <v>61098</v>
      </c>
      <c r="R476" s="7">
        <v>43435</v>
      </c>
      <c r="S476" s="8">
        <f t="shared" si="56"/>
        <v>2018</v>
      </c>
      <c r="T476" s="8">
        <v>2018</v>
      </c>
      <c r="U476" s="8">
        <f t="shared" si="57"/>
        <v>4</v>
      </c>
      <c r="V476" s="7">
        <v>43435</v>
      </c>
      <c r="W476" t="s">
        <v>528</v>
      </c>
      <c r="X476" s="2">
        <v>0.30399999999999999</v>
      </c>
      <c r="Y476" s="6">
        <f t="shared" si="62"/>
        <v>8.115106377299057E-3</v>
      </c>
      <c r="AA476">
        <v>8952477</v>
      </c>
      <c r="AB476">
        <v>12250</v>
      </c>
      <c r="AC476">
        <v>10982760</v>
      </c>
      <c r="AD476" t="s">
        <v>1</v>
      </c>
      <c r="AE476">
        <v>60</v>
      </c>
      <c r="AF476">
        <v>12</v>
      </c>
      <c r="AH476" t="s">
        <v>61097</v>
      </c>
      <c r="AI476" t="s">
        <v>61096</v>
      </c>
      <c r="AJ476" t="s">
        <v>61095</v>
      </c>
      <c r="AK476" t="s">
        <v>61094</v>
      </c>
      <c r="AL476">
        <v>1</v>
      </c>
      <c r="AM476" s="5">
        <f t="shared" si="58"/>
        <v>0.25</v>
      </c>
      <c r="AN476" s="4">
        <f t="shared" si="63"/>
        <v>3.786444528587656E-4</v>
      </c>
      <c r="AO476" s="3"/>
      <c r="AP476">
        <v>0</v>
      </c>
      <c r="AR476" t="s">
        <v>0</v>
      </c>
      <c r="AT476" s="2" t="s">
        <v>7</v>
      </c>
      <c r="AU476" s="1">
        <f t="shared" si="59"/>
        <v>0.57941677999669683</v>
      </c>
      <c r="AV476" s="1">
        <f t="shared" si="60"/>
        <v>0.42468754150789112</v>
      </c>
      <c r="AW476" s="1">
        <f t="shared" si="61"/>
        <v>0.2699583030190853</v>
      </c>
    </row>
    <row r="477" spans="1:49" x14ac:dyDescent="0.2">
      <c r="A477">
        <v>475</v>
      </c>
      <c r="B477" t="s">
        <v>61093</v>
      </c>
      <c r="C477" t="s">
        <v>61092</v>
      </c>
      <c r="F477" t="s">
        <v>61091</v>
      </c>
      <c r="G477" t="s">
        <v>6</v>
      </c>
      <c r="H477" t="s">
        <v>5</v>
      </c>
      <c r="I477" t="s">
        <v>61090</v>
      </c>
      <c r="J477" t="s">
        <v>5289</v>
      </c>
      <c r="K477" t="s">
        <v>5288</v>
      </c>
      <c r="L477" t="s">
        <v>5287</v>
      </c>
      <c r="M477" t="s">
        <v>1443</v>
      </c>
      <c r="N477">
        <v>7</v>
      </c>
      <c r="O477" t="s">
        <v>61089</v>
      </c>
      <c r="P477" t="s">
        <v>61088</v>
      </c>
      <c r="Q477" t="s">
        <v>61087</v>
      </c>
      <c r="R477" s="7">
        <v>43435</v>
      </c>
      <c r="S477" s="8">
        <f t="shared" si="56"/>
        <v>2018</v>
      </c>
      <c r="T477" s="8">
        <v>2018</v>
      </c>
      <c r="U477" s="8">
        <f t="shared" si="57"/>
        <v>4</v>
      </c>
      <c r="V477" s="7">
        <v>43435</v>
      </c>
      <c r="W477" t="s">
        <v>3803</v>
      </c>
      <c r="X477" s="2">
        <v>0.27600000000000002</v>
      </c>
      <c r="Y477" s="6">
        <f t="shared" si="62"/>
        <v>7.367662368863619E-3</v>
      </c>
      <c r="AB477">
        <v>21100332242</v>
      </c>
      <c r="AC477">
        <v>20799268</v>
      </c>
      <c r="AD477" t="s">
        <v>1</v>
      </c>
      <c r="AE477">
        <v>8</v>
      </c>
      <c r="AF477">
        <v>4</v>
      </c>
      <c r="AG477">
        <v>39</v>
      </c>
      <c r="AI477" t="s">
        <v>61086</v>
      </c>
      <c r="AJ477" t="s">
        <v>61085</v>
      </c>
      <c r="AK477" t="s">
        <v>61084</v>
      </c>
      <c r="AL477">
        <v>9</v>
      </c>
      <c r="AM477" s="5">
        <f t="shared" si="58"/>
        <v>2.25</v>
      </c>
      <c r="AN477" s="4">
        <f t="shared" si="63"/>
        <v>3.4078000757288905E-3</v>
      </c>
      <c r="AO477" s="3"/>
      <c r="AP477">
        <v>1</v>
      </c>
      <c r="AQ477" t="s">
        <v>2798</v>
      </c>
      <c r="AR477" t="s">
        <v>61083</v>
      </c>
      <c r="AS477" t="s">
        <v>2797</v>
      </c>
      <c r="AT477" s="2" t="s">
        <v>7</v>
      </c>
      <c r="AU477" s="1">
        <f t="shared" si="59"/>
        <v>0.61797036809232009</v>
      </c>
      <c r="AV477" s="1">
        <f t="shared" si="60"/>
        <v>0.53877312222962548</v>
      </c>
      <c r="AW477" s="1">
        <f t="shared" si="61"/>
        <v>0.45957587636693087</v>
      </c>
    </row>
    <row r="478" spans="1:49" x14ac:dyDescent="0.2">
      <c r="A478">
        <v>476</v>
      </c>
      <c r="B478" t="s">
        <v>61082</v>
      </c>
      <c r="C478" t="s">
        <v>61081</v>
      </c>
      <c r="E478">
        <v>29618749</v>
      </c>
      <c r="F478" t="s">
        <v>61080</v>
      </c>
      <c r="G478" t="s">
        <v>6</v>
      </c>
      <c r="H478" t="s">
        <v>5</v>
      </c>
      <c r="I478" t="s">
        <v>61079</v>
      </c>
      <c r="J478" t="s">
        <v>61078</v>
      </c>
      <c r="K478" t="s">
        <v>61077</v>
      </c>
      <c r="L478" t="s">
        <v>61076</v>
      </c>
      <c r="M478" t="s">
        <v>108</v>
      </c>
      <c r="N478">
        <v>4</v>
      </c>
      <c r="O478" t="s">
        <v>61075</v>
      </c>
      <c r="P478" t="s">
        <v>61074</v>
      </c>
      <c r="Q478" t="s">
        <v>61073</v>
      </c>
      <c r="R478" s="7">
        <v>43435</v>
      </c>
      <c r="S478" s="8">
        <f t="shared" si="56"/>
        <v>2018</v>
      </c>
      <c r="T478" s="8">
        <v>2018</v>
      </c>
      <c r="U478" s="8">
        <f t="shared" si="57"/>
        <v>4</v>
      </c>
      <c r="V478" s="7">
        <v>43435</v>
      </c>
      <c r="W478" t="s">
        <v>1882</v>
      </c>
      <c r="X478" s="2">
        <v>1.24</v>
      </c>
      <c r="Y478" s="6">
        <f t="shared" si="62"/>
        <v>3.3101091802140895E-2</v>
      </c>
      <c r="AB478">
        <v>21100200805</v>
      </c>
      <c r="AC478">
        <v>20452322</v>
      </c>
      <c r="AD478" t="s">
        <v>1</v>
      </c>
      <c r="AE478">
        <v>8</v>
      </c>
      <c r="AF478">
        <v>1</v>
      </c>
      <c r="AG478">
        <v>5656</v>
      </c>
      <c r="AI478" t="s">
        <v>61072</v>
      </c>
      <c r="AK478" t="s">
        <v>61071</v>
      </c>
      <c r="AL478">
        <v>11</v>
      </c>
      <c r="AM478" s="5">
        <f t="shared" si="58"/>
        <v>2.75</v>
      </c>
      <c r="AN478" s="4">
        <f t="shared" si="63"/>
        <v>4.1650889814464215E-3</v>
      </c>
      <c r="AO478" s="3"/>
      <c r="AP478">
        <v>1</v>
      </c>
      <c r="AQ478" t="s">
        <v>27</v>
      </c>
      <c r="AR478" t="s">
        <v>61070</v>
      </c>
      <c r="AS478" t="s">
        <v>26</v>
      </c>
      <c r="AT478" s="2">
        <v>4.3789999999999996</v>
      </c>
      <c r="AU478" s="1">
        <f t="shared" si="59"/>
        <v>2.4420290955932553</v>
      </c>
      <c r="AV478" s="1">
        <f t="shared" si="60"/>
        <v>1.8633090391793659</v>
      </c>
      <c r="AW478" s="1">
        <f t="shared" si="61"/>
        <v>1.2845889827654764</v>
      </c>
    </row>
    <row r="479" spans="1:49" x14ac:dyDescent="0.2">
      <c r="A479">
        <v>477</v>
      </c>
      <c r="B479" t="s">
        <v>61069</v>
      </c>
      <c r="C479" t="s">
        <v>61068</v>
      </c>
      <c r="F479" t="s">
        <v>61067</v>
      </c>
      <c r="G479" t="s">
        <v>6</v>
      </c>
      <c r="H479" t="s">
        <v>5</v>
      </c>
      <c r="I479" t="s">
        <v>53807</v>
      </c>
      <c r="J479" t="s">
        <v>61066</v>
      </c>
      <c r="K479" t="s">
        <v>61065</v>
      </c>
      <c r="L479" t="s">
        <v>61064</v>
      </c>
      <c r="M479" t="s">
        <v>219</v>
      </c>
      <c r="N479">
        <v>3</v>
      </c>
      <c r="O479" t="s">
        <v>61063</v>
      </c>
      <c r="P479" t="s">
        <v>61062</v>
      </c>
      <c r="Q479" t="s">
        <v>61061</v>
      </c>
      <c r="R479" s="7">
        <v>43435</v>
      </c>
      <c r="S479" s="8">
        <f t="shared" si="56"/>
        <v>2018</v>
      </c>
      <c r="T479" s="8">
        <v>2018</v>
      </c>
      <c r="U479" s="8">
        <f t="shared" si="57"/>
        <v>4</v>
      </c>
      <c r="V479" s="7">
        <v>43435</v>
      </c>
      <c r="W479" t="s">
        <v>4272</v>
      </c>
      <c r="X479" s="2">
        <v>0.59099999999999997</v>
      </c>
      <c r="Y479" s="6">
        <f t="shared" si="62"/>
        <v>1.5776407463762313E-2</v>
      </c>
      <c r="AA479">
        <v>19424302</v>
      </c>
      <c r="AB479">
        <v>19700186816</v>
      </c>
      <c r="AC479">
        <v>19424310</v>
      </c>
      <c r="AD479" t="s">
        <v>1</v>
      </c>
      <c r="AE479">
        <v>10</v>
      </c>
      <c r="AF479">
        <v>6</v>
      </c>
      <c r="AG479">
        <v>61018</v>
      </c>
      <c r="AI479" t="s">
        <v>61060</v>
      </c>
      <c r="AK479" t="s">
        <v>61059</v>
      </c>
      <c r="AL479">
        <v>7</v>
      </c>
      <c r="AM479" s="5">
        <f t="shared" si="58"/>
        <v>1.75</v>
      </c>
      <c r="AN479" s="4">
        <f t="shared" si="63"/>
        <v>2.6505111700113595E-3</v>
      </c>
      <c r="AO479" s="3"/>
      <c r="AP479">
        <v>0</v>
      </c>
      <c r="AQ479" t="s">
        <v>129</v>
      </c>
      <c r="AR479" t="s">
        <v>0</v>
      </c>
      <c r="AS479" t="s">
        <v>128</v>
      </c>
      <c r="AT479" s="2" t="s">
        <v>7</v>
      </c>
      <c r="AU479" s="1">
        <f t="shared" si="59"/>
        <v>1.1838638575637026</v>
      </c>
      <c r="AV479" s="1">
        <f t="shared" si="60"/>
        <v>0.92134593168868362</v>
      </c>
      <c r="AW479" s="1">
        <f t="shared" si="61"/>
        <v>0.65882800581366452</v>
      </c>
    </row>
    <row r="480" spans="1:49" x14ac:dyDescent="0.2">
      <c r="A480">
        <v>478</v>
      </c>
      <c r="B480" t="s">
        <v>61058</v>
      </c>
      <c r="C480" t="s">
        <v>61057</v>
      </c>
      <c r="F480" t="s">
        <v>61056</v>
      </c>
      <c r="G480" t="s">
        <v>6</v>
      </c>
      <c r="H480" t="s">
        <v>5</v>
      </c>
      <c r="I480" t="s">
        <v>4738</v>
      </c>
      <c r="J480">
        <v>60027550</v>
      </c>
      <c r="K480" t="s">
        <v>3035</v>
      </c>
      <c r="L480" t="s">
        <v>2926</v>
      </c>
      <c r="M480" t="s">
        <v>17</v>
      </c>
      <c r="N480">
        <v>3</v>
      </c>
      <c r="O480" t="s">
        <v>61055</v>
      </c>
      <c r="P480" t="s">
        <v>61054</v>
      </c>
      <c r="Q480" t="s">
        <v>3034</v>
      </c>
      <c r="R480" s="7">
        <v>43435</v>
      </c>
      <c r="S480" s="8">
        <f t="shared" si="56"/>
        <v>2018</v>
      </c>
      <c r="T480" s="8">
        <v>2018</v>
      </c>
      <c r="U480" s="8">
        <f t="shared" si="57"/>
        <v>4</v>
      </c>
      <c r="V480" s="7">
        <v>43435</v>
      </c>
      <c r="W480" t="s">
        <v>305</v>
      </c>
      <c r="X480" s="2">
        <v>1.3280000000000001</v>
      </c>
      <c r="Y480" s="6">
        <f t="shared" si="62"/>
        <v>3.5450201542937994E-2</v>
      </c>
      <c r="AA480">
        <v>15361225</v>
      </c>
      <c r="AB480">
        <v>18894</v>
      </c>
      <c r="AD480" t="s">
        <v>1</v>
      </c>
      <c r="AE480">
        <v>17</v>
      </c>
      <c r="AF480">
        <v>12</v>
      </c>
      <c r="AG480">
        <v>8513888</v>
      </c>
      <c r="AH480" t="s">
        <v>61053</v>
      </c>
      <c r="AI480" t="s">
        <v>61052</v>
      </c>
      <c r="AJ480" t="s">
        <v>61051</v>
      </c>
      <c r="AK480" t="s">
        <v>61050</v>
      </c>
      <c r="AL480">
        <v>8</v>
      </c>
      <c r="AM480" s="5">
        <f t="shared" si="58"/>
        <v>2</v>
      </c>
      <c r="AN480" s="4">
        <f t="shared" si="63"/>
        <v>3.0291556228701248E-3</v>
      </c>
      <c r="AO480" s="3"/>
      <c r="AP480">
        <v>0</v>
      </c>
      <c r="AR480" t="s">
        <v>0</v>
      </c>
      <c r="AT480" s="2">
        <v>3.8340000000000001</v>
      </c>
      <c r="AU480" s="1">
        <f t="shared" si="59"/>
        <v>2.5723887766917635</v>
      </c>
      <c r="AV480" s="1">
        <f t="shared" si="60"/>
        <v>1.9239678582904058</v>
      </c>
      <c r="AW480" s="1">
        <f t="shared" si="61"/>
        <v>1.2755469398890484</v>
      </c>
    </row>
    <row r="481" spans="1:49" x14ac:dyDescent="0.2">
      <c r="A481">
        <v>479</v>
      </c>
      <c r="B481" t="s">
        <v>61049</v>
      </c>
      <c r="C481" t="s">
        <v>61048</v>
      </c>
      <c r="F481" t="s">
        <v>61047</v>
      </c>
      <c r="G481" t="s">
        <v>6</v>
      </c>
      <c r="H481" t="s">
        <v>5</v>
      </c>
      <c r="I481" t="s">
        <v>3205</v>
      </c>
      <c r="J481">
        <v>60000990</v>
      </c>
      <c r="K481" t="s">
        <v>1689</v>
      </c>
      <c r="L481" t="s">
        <v>1688</v>
      </c>
      <c r="M481" t="s">
        <v>45</v>
      </c>
      <c r="N481">
        <v>4</v>
      </c>
      <c r="O481" t="s">
        <v>61046</v>
      </c>
      <c r="P481" t="s">
        <v>61045</v>
      </c>
      <c r="Q481" t="s">
        <v>13366</v>
      </c>
      <c r="R481" s="7">
        <v>43435</v>
      </c>
      <c r="S481" s="8">
        <f t="shared" si="56"/>
        <v>2018</v>
      </c>
      <c r="T481" s="8">
        <v>2018</v>
      </c>
      <c r="U481" s="8">
        <f t="shared" si="57"/>
        <v>4</v>
      </c>
      <c r="V481" s="7">
        <v>43435</v>
      </c>
      <c r="W481" t="s">
        <v>317</v>
      </c>
      <c r="X481" s="2">
        <v>0.496</v>
      </c>
      <c r="Y481" s="6">
        <f t="shared" si="62"/>
        <v>1.3240436720856359E-2</v>
      </c>
      <c r="AA481">
        <v>21563950</v>
      </c>
      <c r="AB481">
        <v>21100199777</v>
      </c>
      <c r="AD481" t="s">
        <v>1</v>
      </c>
      <c r="AE481">
        <v>8</v>
      </c>
      <c r="AF481">
        <v>12</v>
      </c>
      <c r="AG481">
        <v>8514044</v>
      </c>
      <c r="AH481" t="s">
        <v>61044</v>
      </c>
      <c r="AI481" t="s">
        <v>61043</v>
      </c>
      <c r="AJ481" t="s">
        <v>61042</v>
      </c>
      <c r="AK481" t="s">
        <v>61041</v>
      </c>
      <c r="AL481">
        <v>14</v>
      </c>
      <c r="AM481" s="5">
        <f t="shared" si="58"/>
        <v>3.5</v>
      </c>
      <c r="AN481" s="4">
        <f t="shared" si="63"/>
        <v>5.301022340022719E-3</v>
      </c>
      <c r="AO481" s="3"/>
      <c r="AP481">
        <v>0</v>
      </c>
      <c r="AQ481" t="s">
        <v>454</v>
      </c>
      <c r="AR481">
        <v>321125</v>
      </c>
      <c r="AS481" t="s">
        <v>453</v>
      </c>
      <c r="AT481" s="2" t="s">
        <v>7</v>
      </c>
      <c r="AU481" s="1">
        <f t="shared" si="59"/>
        <v>1.0858612406606265</v>
      </c>
      <c r="AV481" s="1">
        <f t="shared" si="60"/>
        <v>0.92707295304395376</v>
      </c>
      <c r="AW481" s="1">
        <f t="shared" si="61"/>
        <v>0.76828466542728102</v>
      </c>
    </row>
    <row r="482" spans="1:49" x14ac:dyDescent="0.2">
      <c r="A482">
        <v>480</v>
      </c>
      <c r="B482" t="s">
        <v>61040</v>
      </c>
      <c r="C482" t="s">
        <v>61039</v>
      </c>
      <c r="F482" t="s">
        <v>61038</v>
      </c>
      <c r="G482" t="s">
        <v>6</v>
      </c>
      <c r="H482" t="s">
        <v>5</v>
      </c>
      <c r="I482" t="s">
        <v>61037</v>
      </c>
      <c r="J482" t="s">
        <v>61036</v>
      </c>
      <c r="K482" t="s">
        <v>61035</v>
      </c>
      <c r="L482" t="s">
        <v>61034</v>
      </c>
      <c r="M482" t="s">
        <v>61033</v>
      </c>
      <c r="N482">
        <v>9</v>
      </c>
      <c r="O482" t="s">
        <v>61032</v>
      </c>
      <c r="P482" t="s">
        <v>61031</v>
      </c>
      <c r="Q482" t="s">
        <v>61030</v>
      </c>
      <c r="R482" s="7">
        <v>43435</v>
      </c>
      <c r="S482" s="8">
        <f t="shared" si="56"/>
        <v>2018</v>
      </c>
      <c r="T482" s="8">
        <v>2018</v>
      </c>
      <c r="U482" s="8">
        <f t="shared" si="57"/>
        <v>4</v>
      </c>
      <c r="V482" s="7">
        <v>43435</v>
      </c>
      <c r="W482" t="s">
        <v>56478</v>
      </c>
      <c r="X482" s="2">
        <v>0.68600000000000005</v>
      </c>
      <c r="Y482" s="6">
        <f t="shared" si="62"/>
        <v>1.831237820666827E-2</v>
      </c>
      <c r="AA482">
        <v>10709932</v>
      </c>
      <c r="AB482">
        <v>18027</v>
      </c>
      <c r="AC482" t="s">
        <v>56477</v>
      </c>
      <c r="AD482" t="s">
        <v>1</v>
      </c>
      <c r="AE482">
        <v>25</v>
      </c>
      <c r="AF482">
        <v>4</v>
      </c>
      <c r="AG482">
        <v>8511046</v>
      </c>
      <c r="AH482" t="s">
        <v>61029</v>
      </c>
      <c r="AI482" t="s">
        <v>61028</v>
      </c>
      <c r="AK482" t="s">
        <v>61027</v>
      </c>
      <c r="AL482">
        <v>9</v>
      </c>
      <c r="AM482" s="5">
        <f t="shared" si="58"/>
        <v>2.25</v>
      </c>
      <c r="AN482" s="4">
        <f t="shared" si="63"/>
        <v>3.4078000757288905E-3</v>
      </c>
      <c r="AO482" s="3"/>
      <c r="AP482">
        <v>0</v>
      </c>
      <c r="AQ482" t="s">
        <v>64</v>
      </c>
      <c r="AR482">
        <v>644271</v>
      </c>
      <c r="AS482" t="s">
        <v>63</v>
      </c>
      <c r="AT482" s="2" t="s">
        <v>7</v>
      </c>
      <c r="AU482" s="1">
        <f t="shared" si="59"/>
        <v>1.3841004767386456</v>
      </c>
      <c r="AV482" s="1">
        <f t="shared" si="60"/>
        <v>1.0860089141198581</v>
      </c>
      <c r="AW482" s="1">
        <f t="shared" si="61"/>
        <v>0.78791735150107045</v>
      </c>
    </row>
    <row r="483" spans="1:49" x14ac:dyDescent="0.2">
      <c r="A483">
        <v>481</v>
      </c>
      <c r="B483" t="s">
        <v>61026</v>
      </c>
      <c r="C483" t="s">
        <v>61025</v>
      </c>
      <c r="F483" t="s">
        <v>61024</v>
      </c>
      <c r="G483" t="s">
        <v>6</v>
      </c>
      <c r="H483" t="s">
        <v>5</v>
      </c>
      <c r="I483" t="s">
        <v>51895</v>
      </c>
      <c r="J483" t="s">
        <v>711</v>
      </c>
      <c r="K483" t="s">
        <v>710</v>
      </c>
      <c r="L483" t="s">
        <v>709</v>
      </c>
      <c r="M483" t="s">
        <v>708</v>
      </c>
      <c r="N483">
        <v>2</v>
      </c>
      <c r="O483" t="s">
        <v>51894</v>
      </c>
      <c r="P483" t="s">
        <v>51893</v>
      </c>
      <c r="Q483" t="s">
        <v>6656</v>
      </c>
      <c r="R483" s="7">
        <v>43435</v>
      </c>
      <c r="S483" s="8">
        <f t="shared" si="56"/>
        <v>2018</v>
      </c>
      <c r="T483" s="8">
        <v>2018</v>
      </c>
      <c r="U483" s="8">
        <f t="shared" si="57"/>
        <v>4</v>
      </c>
      <c r="V483" s="7">
        <v>43435</v>
      </c>
      <c r="W483" t="s">
        <v>305</v>
      </c>
      <c r="X483" s="2">
        <v>1.3280000000000001</v>
      </c>
      <c r="Y483" s="6">
        <f t="shared" si="62"/>
        <v>3.5450201542937994E-2</v>
      </c>
      <c r="AA483">
        <v>15361225</v>
      </c>
      <c r="AB483">
        <v>18894</v>
      </c>
      <c r="AD483" t="s">
        <v>1</v>
      </c>
      <c r="AE483">
        <v>17</v>
      </c>
      <c r="AF483">
        <v>12</v>
      </c>
      <c r="AG483">
        <v>8506406</v>
      </c>
      <c r="AH483" t="s">
        <v>61023</v>
      </c>
      <c r="AI483" t="s">
        <v>61022</v>
      </c>
      <c r="AJ483" t="s">
        <v>61021</v>
      </c>
      <c r="AK483" t="s">
        <v>61020</v>
      </c>
      <c r="AL483">
        <v>29</v>
      </c>
      <c r="AM483" s="5">
        <f t="shared" si="58"/>
        <v>7.25</v>
      </c>
      <c r="AN483" s="4">
        <f t="shared" si="63"/>
        <v>1.0980689132904203E-2</v>
      </c>
      <c r="AO483" s="3"/>
      <c r="AP483">
        <v>0</v>
      </c>
      <c r="AQ483" t="s">
        <v>641</v>
      </c>
      <c r="AR483">
        <v>174114051</v>
      </c>
      <c r="AS483" t="s">
        <v>640</v>
      </c>
      <c r="AT483" s="2">
        <v>3.8340000000000001</v>
      </c>
      <c r="AU483" s="1">
        <f t="shared" si="59"/>
        <v>2.8109347819927857</v>
      </c>
      <c r="AV483" s="1">
        <f t="shared" si="60"/>
        <v>2.3215445337921099</v>
      </c>
      <c r="AW483" s="1">
        <f t="shared" si="61"/>
        <v>1.8321542855914339</v>
      </c>
    </row>
    <row r="484" spans="1:49" x14ac:dyDescent="0.2">
      <c r="A484">
        <v>482</v>
      </c>
      <c r="B484" t="s">
        <v>61019</v>
      </c>
      <c r="C484" t="s">
        <v>61018</v>
      </c>
      <c r="F484" t="s">
        <v>61017</v>
      </c>
      <c r="G484" t="s">
        <v>6</v>
      </c>
      <c r="H484" t="s">
        <v>5</v>
      </c>
      <c r="I484" t="s">
        <v>60990</v>
      </c>
      <c r="J484" t="s">
        <v>61016</v>
      </c>
      <c r="K484" t="s">
        <v>61015</v>
      </c>
      <c r="L484" t="s">
        <v>61014</v>
      </c>
      <c r="M484" t="s">
        <v>1832</v>
      </c>
      <c r="N484">
        <v>3</v>
      </c>
      <c r="O484" t="s">
        <v>61013</v>
      </c>
      <c r="P484" t="s">
        <v>61012</v>
      </c>
      <c r="Q484" t="s">
        <v>61011</v>
      </c>
      <c r="R484" s="7">
        <v>43435</v>
      </c>
      <c r="S484" s="8">
        <f t="shared" si="56"/>
        <v>2018</v>
      </c>
      <c r="T484" s="8">
        <v>2018</v>
      </c>
      <c r="U484" s="8">
        <f t="shared" si="57"/>
        <v>4</v>
      </c>
      <c r="V484" s="7">
        <v>43435</v>
      </c>
      <c r="W484" t="s">
        <v>263</v>
      </c>
      <c r="X484" s="2">
        <v>1.6519999999999999</v>
      </c>
      <c r="Y484" s="6">
        <f t="shared" si="62"/>
        <v>4.409919649769093E-2</v>
      </c>
      <c r="AA484" t="s">
        <v>262</v>
      </c>
      <c r="AB484">
        <v>17337</v>
      </c>
      <c r="AD484" t="s">
        <v>1</v>
      </c>
      <c r="AE484">
        <v>66</v>
      </c>
      <c r="AF484">
        <v>12</v>
      </c>
      <c r="AG484">
        <v>8509598</v>
      </c>
      <c r="AH484" t="s">
        <v>61010</v>
      </c>
      <c r="AI484" t="s">
        <v>61009</v>
      </c>
      <c r="AJ484" t="s">
        <v>61008</v>
      </c>
      <c r="AK484" t="s">
        <v>61007</v>
      </c>
      <c r="AL484">
        <v>3</v>
      </c>
      <c r="AM484" s="5">
        <f t="shared" si="58"/>
        <v>0.75</v>
      </c>
      <c r="AN484" s="4">
        <f t="shared" si="63"/>
        <v>1.1359333585762969E-3</v>
      </c>
      <c r="AO484" s="3"/>
      <c r="AP484">
        <v>0</v>
      </c>
      <c r="AR484" t="s">
        <v>0</v>
      </c>
      <c r="AT484" s="2" t="s">
        <v>7</v>
      </c>
      <c r="AU484" s="1">
        <f t="shared" si="59"/>
        <v>3.1210217555956539</v>
      </c>
      <c r="AV484" s="1">
        <f t="shared" si="60"/>
        <v>2.2617564928133613</v>
      </c>
      <c r="AW484" s="1">
        <f t="shared" si="61"/>
        <v>1.4024912300310686</v>
      </c>
    </row>
    <row r="485" spans="1:49" x14ac:dyDescent="0.2">
      <c r="A485">
        <v>483</v>
      </c>
      <c r="B485" t="s">
        <v>61006</v>
      </c>
      <c r="C485" t="s">
        <v>61005</v>
      </c>
      <c r="F485" t="s">
        <v>61004</v>
      </c>
      <c r="G485" t="s">
        <v>6</v>
      </c>
      <c r="H485" t="s">
        <v>5</v>
      </c>
      <c r="I485" t="s">
        <v>815</v>
      </c>
      <c r="J485" t="s">
        <v>61003</v>
      </c>
      <c r="K485" t="s">
        <v>61002</v>
      </c>
      <c r="L485" t="s">
        <v>2152</v>
      </c>
      <c r="M485" t="s">
        <v>215</v>
      </c>
      <c r="N485">
        <v>4</v>
      </c>
      <c r="O485" t="s">
        <v>61001</v>
      </c>
      <c r="P485" t="s">
        <v>61000</v>
      </c>
      <c r="Q485" t="s">
        <v>60999</v>
      </c>
      <c r="R485" s="7">
        <v>43435</v>
      </c>
      <c r="S485" s="8">
        <f t="shared" si="56"/>
        <v>2018</v>
      </c>
      <c r="T485" s="8">
        <v>2018</v>
      </c>
      <c r="U485" s="8">
        <f t="shared" si="57"/>
        <v>4</v>
      </c>
      <c r="V485" s="7">
        <v>43435</v>
      </c>
      <c r="W485" t="s">
        <v>178</v>
      </c>
      <c r="X485" s="2">
        <v>0.92900000000000005</v>
      </c>
      <c r="Y485" s="6">
        <f t="shared" si="62"/>
        <v>2.4799124422732979E-2</v>
      </c>
      <c r="AA485">
        <v>10897798</v>
      </c>
      <c r="AB485">
        <v>18896</v>
      </c>
      <c r="AC485">
        <v>15582558</v>
      </c>
      <c r="AD485" t="s">
        <v>1</v>
      </c>
      <c r="AE485">
        <v>22</v>
      </c>
      <c r="AF485">
        <v>12</v>
      </c>
      <c r="AG485">
        <v>8502711</v>
      </c>
      <c r="AH485" t="s">
        <v>60998</v>
      </c>
      <c r="AI485" t="s">
        <v>60997</v>
      </c>
      <c r="AJ485" t="s">
        <v>60996</v>
      </c>
      <c r="AK485" t="s">
        <v>60995</v>
      </c>
      <c r="AL485">
        <v>5</v>
      </c>
      <c r="AM485" s="5">
        <f t="shared" si="58"/>
        <v>1.25</v>
      </c>
      <c r="AN485" s="4">
        <f t="shared" si="63"/>
        <v>1.8932222642938281E-3</v>
      </c>
      <c r="AO485" s="3"/>
      <c r="AP485">
        <v>0</v>
      </c>
      <c r="AQ485" t="s">
        <v>49</v>
      </c>
      <c r="AR485" t="s">
        <v>60994</v>
      </c>
      <c r="AS485" t="s">
        <v>48</v>
      </c>
      <c r="AT485" s="2">
        <v>3.4359999999999999</v>
      </c>
      <c r="AU485" s="1">
        <f t="shared" si="59"/>
        <v>1.7927353775201234</v>
      </c>
      <c r="AV485" s="1">
        <f t="shared" si="60"/>
        <v>1.3346173343513406</v>
      </c>
      <c r="AW485" s="1">
        <f t="shared" si="61"/>
        <v>0.87649929118255732</v>
      </c>
    </row>
    <row r="486" spans="1:49" x14ac:dyDescent="0.2">
      <c r="A486">
        <v>484</v>
      </c>
      <c r="B486" t="s">
        <v>60993</v>
      </c>
      <c r="C486" t="s">
        <v>60992</v>
      </c>
      <c r="F486" t="s">
        <v>60991</v>
      </c>
      <c r="G486" t="s">
        <v>6</v>
      </c>
      <c r="H486" t="s">
        <v>5</v>
      </c>
      <c r="I486" t="s">
        <v>60990</v>
      </c>
      <c r="J486" t="s">
        <v>2321</v>
      </c>
      <c r="K486" t="s">
        <v>2320</v>
      </c>
      <c r="L486" t="s">
        <v>2319</v>
      </c>
      <c r="M486" t="s">
        <v>2318</v>
      </c>
      <c r="N486">
        <v>4</v>
      </c>
      <c r="O486" t="s">
        <v>60989</v>
      </c>
      <c r="P486" t="s">
        <v>60988</v>
      </c>
      <c r="Q486" t="s">
        <v>60987</v>
      </c>
      <c r="R486" s="7">
        <v>43435</v>
      </c>
      <c r="S486" s="8">
        <f t="shared" si="56"/>
        <v>2018</v>
      </c>
      <c r="T486" s="8">
        <v>2018</v>
      </c>
      <c r="U486" s="8">
        <f t="shared" si="57"/>
        <v>4</v>
      </c>
      <c r="V486" s="7">
        <v>43435</v>
      </c>
      <c r="W486" t="s">
        <v>263</v>
      </c>
      <c r="X486" s="2">
        <v>1.6519999999999999</v>
      </c>
      <c r="Y486" s="6">
        <f t="shared" si="62"/>
        <v>4.409919649769093E-2</v>
      </c>
      <c r="AA486" t="s">
        <v>262</v>
      </c>
      <c r="AB486">
        <v>17337</v>
      </c>
      <c r="AD486" t="s">
        <v>1</v>
      </c>
      <c r="AE486">
        <v>66</v>
      </c>
      <c r="AF486">
        <v>12</v>
      </c>
      <c r="AG486">
        <v>8510858</v>
      </c>
      <c r="AH486" t="s">
        <v>60986</v>
      </c>
      <c r="AI486" t="s">
        <v>60985</v>
      </c>
      <c r="AJ486" t="s">
        <v>60984</v>
      </c>
      <c r="AK486" t="s">
        <v>60983</v>
      </c>
      <c r="AL486">
        <v>2</v>
      </c>
      <c r="AM486" s="5">
        <f t="shared" si="58"/>
        <v>0.5</v>
      </c>
      <c r="AN486" s="4">
        <f t="shared" si="63"/>
        <v>7.572889057175312E-4</v>
      </c>
      <c r="AO486" s="3"/>
      <c r="AP486">
        <v>0</v>
      </c>
      <c r="AR486" t="s">
        <v>0</v>
      </c>
      <c r="AT486" s="2" t="s">
        <v>7</v>
      </c>
      <c r="AU486" s="1">
        <f t="shared" si="59"/>
        <v>3.1096624220098912</v>
      </c>
      <c r="AV486" s="1">
        <f t="shared" si="60"/>
        <v>2.2428242701704231</v>
      </c>
      <c r="AW486" s="1">
        <f t="shared" si="61"/>
        <v>1.375986118330955</v>
      </c>
    </row>
    <row r="487" spans="1:49" x14ac:dyDescent="0.2">
      <c r="A487">
        <v>485</v>
      </c>
      <c r="B487" t="s">
        <v>60982</v>
      </c>
      <c r="C487" t="s">
        <v>60981</v>
      </c>
      <c r="F487" t="s">
        <v>60980</v>
      </c>
      <c r="G487" t="s">
        <v>6</v>
      </c>
      <c r="H487" t="s">
        <v>5</v>
      </c>
      <c r="I487" t="s">
        <v>4721</v>
      </c>
      <c r="J487" t="s">
        <v>60979</v>
      </c>
      <c r="K487" t="s">
        <v>60978</v>
      </c>
      <c r="L487" t="s">
        <v>60977</v>
      </c>
      <c r="M487" t="s">
        <v>219</v>
      </c>
      <c r="N487">
        <v>6</v>
      </c>
      <c r="O487" t="s">
        <v>60976</v>
      </c>
      <c r="P487" t="s">
        <v>60975</v>
      </c>
      <c r="Q487" t="s">
        <v>60974</v>
      </c>
      <c r="R487" s="7">
        <v>43435</v>
      </c>
      <c r="S487" s="8">
        <f t="shared" si="56"/>
        <v>2018</v>
      </c>
      <c r="T487" s="8">
        <v>2018</v>
      </c>
      <c r="U487" s="8">
        <f t="shared" si="57"/>
        <v>4</v>
      </c>
      <c r="V487" s="7">
        <v>43435</v>
      </c>
      <c r="W487" t="s">
        <v>39</v>
      </c>
      <c r="X487" s="2">
        <v>1.3720000000000001</v>
      </c>
      <c r="Y487" s="6">
        <f t="shared" si="62"/>
        <v>3.662475641333654E-2</v>
      </c>
      <c r="AA487">
        <v>189480</v>
      </c>
      <c r="AB487">
        <v>17366</v>
      </c>
      <c r="AD487" t="s">
        <v>1</v>
      </c>
      <c r="AE487">
        <v>66</v>
      </c>
      <c r="AF487">
        <v>12</v>
      </c>
      <c r="AG487">
        <v>8506426</v>
      </c>
      <c r="AH487" t="s">
        <v>60973</v>
      </c>
      <c r="AI487" t="s">
        <v>60972</v>
      </c>
      <c r="AJ487" t="s">
        <v>60971</v>
      </c>
      <c r="AK487" t="s">
        <v>60970</v>
      </c>
      <c r="AL487">
        <v>11</v>
      </c>
      <c r="AM487" s="5">
        <f t="shared" si="58"/>
        <v>2.75</v>
      </c>
      <c r="AN487" s="4">
        <f t="shared" si="63"/>
        <v>4.1650889814464215E-3</v>
      </c>
      <c r="AO487" s="3"/>
      <c r="AP487">
        <v>0</v>
      </c>
      <c r="AQ487" t="s">
        <v>49</v>
      </c>
      <c r="AR487">
        <v>61871224</v>
      </c>
      <c r="AS487" t="s">
        <v>48</v>
      </c>
      <c r="AT487" s="2" t="s">
        <v>7</v>
      </c>
      <c r="AU487" s="1">
        <f t="shared" si="59"/>
        <v>2.6886856183769505</v>
      </c>
      <c r="AV487" s="1">
        <f t="shared" si="60"/>
        <v>2.039492269739148</v>
      </c>
      <c r="AW487" s="1">
        <f t="shared" si="61"/>
        <v>1.3902989211013457</v>
      </c>
    </row>
    <row r="488" spans="1:49" x14ac:dyDescent="0.2">
      <c r="A488">
        <v>486</v>
      </c>
      <c r="B488" t="s">
        <v>60969</v>
      </c>
      <c r="C488" t="s">
        <v>60968</v>
      </c>
      <c r="F488" t="s">
        <v>60967</v>
      </c>
      <c r="G488" t="s">
        <v>6</v>
      </c>
      <c r="H488" t="s">
        <v>5</v>
      </c>
      <c r="I488" t="s">
        <v>60966</v>
      </c>
      <c r="J488" t="s">
        <v>60965</v>
      </c>
      <c r="K488" t="s">
        <v>60964</v>
      </c>
      <c r="L488" t="s">
        <v>60963</v>
      </c>
      <c r="M488" t="s">
        <v>60962</v>
      </c>
      <c r="N488">
        <v>5</v>
      </c>
      <c r="O488" t="s">
        <v>60961</v>
      </c>
      <c r="P488" t="s">
        <v>60960</v>
      </c>
      <c r="Q488" t="s">
        <v>60959</v>
      </c>
      <c r="R488" s="7">
        <v>43435</v>
      </c>
      <c r="S488" s="8">
        <f t="shared" si="56"/>
        <v>2018</v>
      </c>
      <c r="T488" s="8">
        <v>2018</v>
      </c>
      <c r="U488" s="8">
        <f t="shared" si="57"/>
        <v>4</v>
      </c>
      <c r="V488" s="7">
        <v>43435</v>
      </c>
      <c r="W488" t="s">
        <v>4283</v>
      </c>
      <c r="X488" s="2">
        <v>2.0270000000000001</v>
      </c>
      <c r="Y488" s="6">
        <f t="shared" si="62"/>
        <v>5.4109607324951285E-2</v>
      </c>
      <c r="AA488">
        <v>15523098</v>
      </c>
      <c r="AB488">
        <v>95101</v>
      </c>
      <c r="AD488" t="s">
        <v>1</v>
      </c>
      <c r="AE488">
        <v>34</v>
      </c>
      <c r="AF488">
        <v>6</v>
      </c>
      <c r="AG488">
        <v>8511069</v>
      </c>
      <c r="AH488" t="s">
        <v>60958</v>
      </c>
      <c r="AI488" t="s">
        <v>60957</v>
      </c>
      <c r="AJ488" t="s">
        <v>60956</v>
      </c>
      <c r="AK488" t="s">
        <v>60955</v>
      </c>
      <c r="AL488">
        <v>0</v>
      </c>
      <c r="AM488" s="5">
        <f t="shared" si="58"/>
        <v>0</v>
      </c>
      <c r="AN488" s="4">
        <f t="shared" si="63"/>
        <v>0</v>
      </c>
      <c r="AO488" s="3"/>
      <c r="AP488">
        <v>0</v>
      </c>
      <c r="AQ488" t="s">
        <v>49</v>
      </c>
      <c r="AR488">
        <v>61703343</v>
      </c>
      <c r="AS488" t="s">
        <v>48</v>
      </c>
      <c r="AT488" s="2">
        <v>5.5670000000000002</v>
      </c>
      <c r="AU488" s="1">
        <f t="shared" si="59"/>
        <v>3.7876725127465898</v>
      </c>
      <c r="AV488" s="1">
        <f t="shared" si="60"/>
        <v>2.7054803662475644</v>
      </c>
      <c r="AW488" s="1">
        <f t="shared" si="61"/>
        <v>1.6232882197485385</v>
      </c>
    </row>
    <row r="489" spans="1:49" x14ac:dyDescent="0.2">
      <c r="A489">
        <v>487</v>
      </c>
      <c r="B489" t="s">
        <v>60954</v>
      </c>
      <c r="C489" t="s">
        <v>60953</v>
      </c>
      <c r="F489" t="s">
        <v>60952</v>
      </c>
      <c r="G489" t="s">
        <v>6</v>
      </c>
      <c r="H489" t="s">
        <v>5</v>
      </c>
      <c r="I489" t="s">
        <v>60951</v>
      </c>
      <c r="J489">
        <v>60016536</v>
      </c>
      <c r="K489" t="s">
        <v>674</v>
      </c>
      <c r="L489" t="s">
        <v>4486</v>
      </c>
      <c r="M489" t="s">
        <v>17</v>
      </c>
      <c r="N489">
        <v>3</v>
      </c>
      <c r="O489" t="s">
        <v>60950</v>
      </c>
      <c r="P489" t="s">
        <v>60949</v>
      </c>
      <c r="Q489" t="s">
        <v>60948</v>
      </c>
      <c r="R489" s="7">
        <v>43435</v>
      </c>
      <c r="S489" s="8">
        <f t="shared" si="56"/>
        <v>2018</v>
      </c>
      <c r="T489" s="8">
        <v>2018</v>
      </c>
      <c r="U489" s="8">
        <f t="shared" si="57"/>
        <v>4</v>
      </c>
      <c r="V489" s="7">
        <v>43435</v>
      </c>
      <c r="W489" t="s">
        <v>528</v>
      </c>
      <c r="X489" s="2">
        <v>0.30399999999999999</v>
      </c>
      <c r="Y489" s="6">
        <f t="shared" si="62"/>
        <v>8.115106377299057E-3</v>
      </c>
      <c r="AA489">
        <v>8952477</v>
      </c>
      <c r="AB489">
        <v>12250</v>
      </c>
      <c r="AC489">
        <v>10982760</v>
      </c>
      <c r="AD489" t="s">
        <v>1</v>
      </c>
      <c r="AE489">
        <v>60</v>
      </c>
      <c r="AF489">
        <v>12</v>
      </c>
      <c r="AH489" t="s">
        <v>60947</v>
      </c>
      <c r="AI489" t="s">
        <v>60946</v>
      </c>
      <c r="AJ489" t="s">
        <v>60945</v>
      </c>
      <c r="AK489" t="s">
        <v>60944</v>
      </c>
      <c r="AL489">
        <v>2</v>
      </c>
      <c r="AM489" s="5">
        <f t="shared" si="58"/>
        <v>0.5</v>
      </c>
      <c r="AN489" s="4">
        <f t="shared" si="63"/>
        <v>7.572889057175312E-4</v>
      </c>
      <c r="AO489" s="3"/>
      <c r="AP489">
        <v>1</v>
      </c>
      <c r="AQ489" t="s">
        <v>129</v>
      </c>
      <c r="AR489">
        <v>1353664</v>
      </c>
      <c r="AS489" t="s">
        <v>128</v>
      </c>
      <c r="AT489" s="2" t="s">
        <v>7</v>
      </c>
      <c r="AU489" s="1">
        <f t="shared" si="59"/>
        <v>0.59077611358245985</v>
      </c>
      <c r="AV489" s="1">
        <f t="shared" si="60"/>
        <v>0.44361976415082938</v>
      </c>
      <c r="AW489" s="1">
        <f t="shared" si="61"/>
        <v>0.2964634147191989</v>
      </c>
    </row>
    <row r="490" spans="1:49" x14ac:dyDescent="0.2">
      <c r="A490">
        <v>488</v>
      </c>
      <c r="B490" t="s">
        <v>60943</v>
      </c>
      <c r="C490" t="s">
        <v>60942</v>
      </c>
      <c r="F490" t="s">
        <v>60941</v>
      </c>
      <c r="G490" t="s">
        <v>6</v>
      </c>
      <c r="H490" t="s">
        <v>5</v>
      </c>
      <c r="I490" t="s">
        <v>1709</v>
      </c>
      <c r="J490">
        <v>60117156</v>
      </c>
      <c r="K490" t="s">
        <v>52514</v>
      </c>
      <c r="L490" t="s">
        <v>2406</v>
      </c>
      <c r="M490" t="s">
        <v>140</v>
      </c>
      <c r="N490">
        <v>2</v>
      </c>
      <c r="O490" t="s">
        <v>52513</v>
      </c>
      <c r="P490" t="s">
        <v>52512</v>
      </c>
      <c r="Q490" t="s">
        <v>52511</v>
      </c>
      <c r="R490" s="7">
        <v>43435</v>
      </c>
      <c r="S490" s="8">
        <f t="shared" si="56"/>
        <v>2018</v>
      </c>
      <c r="T490" s="8">
        <v>2018</v>
      </c>
      <c r="U490" s="8">
        <f t="shared" si="57"/>
        <v>4</v>
      </c>
      <c r="V490" s="7">
        <v>43435</v>
      </c>
      <c r="W490" t="s">
        <v>305</v>
      </c>
      <c r="X490" s="2">
        <v>1.3280000000000001</v>
      </c>
      <c r="Y490" s="6">
        <f t="shared" si="62"/>
        <v>3.5450201542937994E-2</v>
      </c>
      <c r="AA490">
        <v>15361225</v>
      </c>
      <c r="AB490">
        <v>18894</v>
      </c>
      <c r="AD490" t="s">
        <v>1</v>
      </c>
      <c r="AE490">
        <v>17</v>
      </c>
      <c r="AF490">
        <v>12</v>
      </c>
      <c r="AG490">
        <v>8510808</v>
      </c>
      <c r="AH490" t="s">
        <v>60940</v>
      </c>
      <c r="AI490" t="s">
        <v>60939</v>
      </c>
      <c r="AJ490" t="s">
        <v>60938</v>
      </c>
      <c r="AK490" t="s">
        <v>60937</v>
      </c>
      <c r="AL490">
        <v>16</v>
      </c>
      <c r="AM490" s="5">
        <f t="shared" si="58"/>
        <v>4</v>
      </c>
      <c r="AN490" s="4">
        <f t="shared" si="63"/>
        <v>6.0583112457402496E-3</v>
      </c>
      <c r="AO490" s="3"/>
      <c r="AP490">
        <v>0</v>
      </c>
      <c r="AQ490" t="s">
        <v>82</v>
      </c>
      <c r="AR490" t="s">
        <v>60936</v>
      </c>
      <c r="AS490" t="s">
        <v>81</v>
      </c>
      <c r="AT490" s="2">
        <v>3.8340000000000001</v>
      </c>
      <c r="AU490" s="1">
        <f t="shared" si="59"/>
        <v>2.6632634453778667</v>
      </c>
      <c r="AV490" s="1">
        <f t="shared" si="60"/>
        <v>2.0754256394339121</v>
      </c>
      <c r="AW490" s="1">
        <f t="shared" si="61"/>
        <v>1.4875878334899573</v>
      </c>
    </row>
    <row r="491" spans="1:49" x14ac:dyDescent="0.2">
      <c r="A491">
        <v>489</v>
      </c>
      <c r="B491" t="s">
        <v>60935</v>
      </c>
      <c r="C491" t="s">
        <v>60934</v>
      </c>
      <c r="F491" t="s">
        <v>60933</v>
      </c>
      <c r="G491" t="s">
        <v>6</v>
      </c>
      <c r="H491" t="s">
        <v>5</v>
      </c>
      <c r="I491" t="s">
        <v>3858</v>
      </c>
      <c r="J491" t="s">
        <v>60932</v>
      </c>
      <c r="K491" t="s">
        <v>60931</v>
      </c>
      <c r="L491" t="s">
        <v>60930</v>
      </c>
      <c r="M491" t="s">
        <v>396</v>
      </c>
      <c r="N491">
        <v>5</v>
      </c>
      <c r="O491" t="s">
        <v>60929</v>
      </c>
      <c r="P491" t="s">
        <v>60928</v>
      </c>
      <c r="Q491" t="s">
        <v>60927</v>
      </c>
      <c r="R491" s="7">
        <v>43435</v>
      </c>
      <c r="S491" s="8">
        <f t="shared" si="56"/>
        <v>2018</v>
      </c>
      <c r="T491" s="8">
        <v>2018</v>
      </c>
      <c r="U491" s="8">
        <f t="shared" si="57"/>
        <v>4</v>
      </c>
      <c r="V491" s="7">
        <v>43435</v>
      </c>
      <c r="W491" t="s">
        <v>305</v>
      </c>
      <c r="X491" s="2">
        <v>1.3280000000000001</v>
      </c>
      <c r="Y491" s="6">
        <f t="shared" si="62"/>
        <v>3.5450201542937994E-2</v>
      </c>
      <c r="AA491">
        <v>15361225</v>
      </c>
      <c r="AB491">
        <v>18894</v>
      </c>
      <c r="AD491" t="s">
        <v>1</v>
      </c>
      <c r="AE491">
        <v>17</v>
      </c>
      <c r="AF491">
        <v>12</v>
      </c>
      <c r="AG491">
        <v>8502885</v>
      </c>
      <c r="AH491" t="s">
        <v>60926</v>
      </c>
      <c r="AI491" t="s">
        <v>60925</v>
      </c>
      <c r="AJ491" t="s">
        <v>60924</v>
      </c>
      <c r="AK491" t="s">
        <v>60923</v>
      </c>
      <c r="AL491">
        <v>0</v>
      </c>
      <c r="AM491" s="5">
        <f t="shared" si="58"/>
        <v>0</v>
      </c>
      <c r="AN491" s="4">
        <f t="shared" si="63"/>
        <v>0</v>
      </c>
      <c r="AO491" s="3"/>
      <c r="AP491">
        <v>0</v>
      </c>
      <c r="AQ491" t="s">
        <v>21</v>
      </c>
      <c r="AR491" t="s">
        <v>0</v>
      </c>
      <c r="AS491" t="s">
        <v>20</v>
      </c>
      <c r="AT491" s="2">
        <v>3.8340000000000001</v>
      </c>
      <c r="AU491" s="1">
        <f t="shared" si="59"/>
        <v>2.4815141080056597</v>
      </c>
      <c r="AV491" s="1">
        <f t="shared" si="60"/>
        <v>1.7725100771468998</v>
      </c>
      <c r="AW491" s="1">
        <f t="shared" si="61"/>
        <v>1.0635060462881398</v>
      </c>
    </row>
    <row r="492" spans="1:49" x14ac:dyDescent="0.2">
      <c r="A492">
        <v>490</v>
      </c>
      <c r="B492" t="s">
        <v>60922</v>
      </c>
      <c r="C492" t="s">
        <v>60921</v>
      </c>
      <c r="F492" t="s">
        <v>60920</v>
      </c>
      <c r="G492" t="s">
        <v>6</v>
      </c>
      <c r="H492" t="s">
        <v>5</v>
      </c>
      <c r="I492" t="s">
        <v>60919</v>
      </c>
      <c r="J492">
        <v>60018279</v>
      </c>
      <c r="K492" t="s">
        <v>418</v>
      </c>
      <c r="L492" t="s">
        <v>982</v>
      </c>
      <c r="M492" t="s">
        <v>378</v>
      </c>
      <c r="N492">
        <v>2</v>
      </c>
      <c r="O492" t="s">
        <v>60918</v>
      </c>
      <c r="P492" t="s">
        <v>60917</v>
      </c>
      <c r="Q492" t="s">
        <v>60916</v>
      </c>
      <c r="R492" s="7">
        <v>43435</v>
      </c>
      <c r="S492" s="8">
        <f t="shared" si="56"/>
        <v>2018</v>
      </c>
      <c r="T492" s="8">
        <v>2018</v>
      </c>
      <c r="U492" s="8">
        <f t="shared" si="57"/>
        <v>4</v>
      </c>
      <c r="V492" s="7">
        <v>43435</v>
      </c>
      <c r="W492" t="s">
        <v>305</v>
      </c>
      <c r="X492" s="2">
        <v>1.3280000000000001</v>
      </c>
      <c r="Y492" s="6">
        <f t="shared" si="62"/>
        <v>3.5450201542937994E-2</v>
      </c>
      <c r="AA492">
        <v>15361225</v>
      </c>
      <c r="AB492">
        <v>18894</v>
      </c>
      <c r="AD492" t="s">
        <v>1</v>
      </c>
      <c r="AE492">
        <v>17</v>
      </c>
      <c r="AF492">
        <v>12</v>
      </c>
      <c r="AG492">
        <v>8506456</v>
      </c>
      <c r="AH492" t="s">
        <v>60915</v>
      </c>
      <c r="AI492" t="s">
        <v>60914</v>
      </c>
      <c r="AJ492" t="s">
        <v>60913</v>
      </c>
      <c r="AK492" t="s">
        <v>60912</v>
      </c>
      <c r="AL492">
        <v>0</v>
      </c>
      <c r="AM492" s="5">
        <f t="shared" si="58"/>
        <v>0</v>
      </c>
      <c r="AN492" s="4">
        <f t="shared" si="63"/>
        <v>0</v>
      </c>
      <c r="AO492" s="3"/>
      <c r="AP492">
        <v>0</v>
      </c>
      <c r="AR492" t="s">
        <v>0</v>
      </c>
      <c r="AT492" s="2">
        <v>3.8340000000000001</v>
      </c>
      <c r="AU492" s="1">
        <f t="shared" si="59"/>
        <v>2.4815141080056597</v>
      </c>
      <c r="AV492" s="1">
        <f t="shared" si="60"/>
        <v>1.7725100771468998</v>
      </c>
      <c r="AW492" s="1">
        <f t="shared" si="61"/>
        <v>1.0635060462881398</v>
      </c>
    </row>
    <row r="493" spans="1:49" x14ac:dyDescent="0.2">
      <c r="A493">
        <v>491</v>
      </c>
      <c r="B493" t="s">
        <v>60911</v>
      </c>
      <c r="C493" t="s">
        <v>60910</v>
      </c>
      <c r="F493" t="s">
        <v>60909</v>
      </c>
      <c r="G493" t="s">
        <v>6</v>
      </c>
      <c r="H493" t="s">
        <v>5</v>
      </c>
      <c r="I493" t="s">
        <v>628</v>
      </c>
      <c r="J493" t="s">
        <v>5456</v>
      </c>
      <c r="K493" t="s">
        <v>5455</v>
      </c>
      <c r="L493" t="s">
        <v>5454</v>
      </c>
      <c r="M493" t="s">
        <v>300</v>
      </c>
      <c r="N493">
        <v>5</v>
      </c>
      <c r="O493" t="s">
        <v>60908</v>
      </c>
      <c r="P493" t="s">
        <v>60907</v>
      </c>
      <c r="Q493" t="s">
        <v>60906</v>
      </c>
      <c r="R493" s="7">
        <v>43435</v>
      </c>
      <c r="S493" s="8">
        <f t="shared" si="56"/>
        <v>2018</v>
      </c>
      <c r="T493" s="8">
        <v>2018</v>
      </c>
      <c r="U493" s="8">
        <f t="shared" si="57"/>
        <v>4</v>
      </c>
      <c r="V493" s="7">
        <v>43435</v>
      </c>
      <c r="W493" t="s">
        <v>305</v>
      </c>
      <c r="X493" s="2">
        <v>1.3280000000000001</v>
      </c>
      <c r="Y493" s="6">
        <f t="shared" si="62"/>
        <v>3.5450201542937994E-2</v>
      </c>
      <c r="AA493">
        <v>15361225</v>
      </c>
      <c r="AB493">
        <v>18894</v>
      </c>
      <c r="AD493" t="s">
        <v>1</v>
      </c>
      <c r="AE493">
        <v>17</v>
      </c>
      <c r="AF493">
        <v>12</v>
      </c>
      <c r="AG493">
        <v>8509099</v>
      </c>
      <c r="AH493" t="s">
        <v>60905</v>
      </c>
      <c r="AI493" t="s">
        <v>60904</v>
      </c>
      <c r="AJ493" t="s">
        <v>60903</v>
      </c>
      <c r="AK493" t="s">
        <v>60902</v>
      </c>
      <c r="AL493">
        <v>13</v>
      </c>
      <c r="AM493" s="5">
        <f t="shared" si="58"/>
        <v>3.25</v>
      </c>
      <c r="AN493" s="4">
        <f t="shared" si="63"/>
        <v>4.9223778871639529E-3</v>
      </c>
      <c r="AO493" s="3"/>
      <c r="AP493">
        <v>0</v>
      </c>
      <c r="AQ493" t="s">
        <v>5453</v>
      </c>
      <c r="AR493" t="s">
        <v>5452</v>
      </c>
      <c r="AS493" t="s">
        <v>5451</v>
      </c>
      <c r="AT493" s="2">
        <v>3.8340000000000001</v>
      </c>
      <c r="AU493" s="1">
        <f t="shared" si="59"/>
        <v>2.6291854446205782</v>
      </c>
      <c r="AV493" s="1">
        <f t="shared" si="60"/>
        <v>2.0186289715050973</v>
      </c>
      <c r="AW493" s="1">
        <f t="shared" si="61"/>
        <v>1.4080724983896165</v>
      </c>
    </row>
    <row r="494" spans="1:49" x14ac:dyDescent="0.2">
      <c r="A494">
        <v>492</v>
      </c>
      <c r="B494" t="s">
        <v>60901</v>
      </c>
      <c r="C494" t="s">
        <v>60900</v>
      </c>
      <c r="F494" t="s">
        <v>60899</v>
      </c>
      <c r="G494" t="s">
        <v>6</v>
      </c>
      <c r="H494" t="s">
        <v>5</v>
      </c>
      <c r="I494" t="s">
        <v>3691</v>
      </c>
      <c r="J494">
        <v>60002798</v>
      </c>
      <c r="K494" t="s">
        <v>3686</v>
      </c>
      <c r="L494" t="s">
        <v>199</v>
      </c>
      <c r="M494" t="s">
        <v>199</v>
      </c>
      <c r="N494">
        <v>2</v>
      </c>
      <c r="O494" t="s">
        <v>3690</v>
      </c>
      <c r="P494" t="s">
        <v>3689</v>
      </c>
      <c r="Q494" t="s">
        <v>3688</v>
      </c>
      <c r="R494" s="7">
        <v>43435</v>
      </c>
      <c r="S494" s="8">
        <f t="shared" si="56"/>
        <v>2018</v>
      </c>
      <c r="T494" s="8">
        <v>2018</v>
      </c>
      <c r="U494" s="8">
        <f t="shared" si="57"/>
        <v>4</v>
      </c>
      <c r="V494" s="7">
        <v>43435</v>
      </c>
      <c r="W494" t="s">
        <v>305</v>
      </c>
      <c r="X494" s="2">
        <v>1.3280000000000001</v>
      </c>
      <c r="Y494" s="6">
        <f t="shared" si="62"/>
        <v>3.5450201542937994E-2</v>
      </c>
      <c r="AA494">
        <v>15361225</v>
      </c>
      <c r="AB494">
        <v>18894</v>
      </c>
      <c r="AD494" t="s">
        <v>1</v>
      </c>
      <c r="AE494">
        <v>17</v>
      </c>
      <c r="AF494">
        <v>12</v>
      </c>
      <c r="AG494">
        <v>8514017</v>
      </c>
      <c r="AH494" t="s">
        <v>60898</v>
      </c>
      <c r="AI494" t="s">
        <v>60897</v>
      </c>
      <c r="AJ494" t="s">
        <v>60896</v>
      </c>
      <c r="AK494" t="s">
        <v>60895</v>
      </c>
      <c r="AL494">
        <v>2</v>
      </c>
      <c r="AM494" s="5">
        <f t="shared" si="58"/>
        <v>0.5</v>
      </c>
      <c r="AN494" s="4">
        <f t="shared" si="63"/>
        <v>7.572889057175312E-4</v>
      </c>
      <c r="AO494" s="3"/>
      <c r="AP494">
        <v>0</v>
      </c>
      <c r="AQ494" t="s">
        <v>3687</v>
      </c>
      <c r="AR494" t="s">
        <v>0</v>
      </c>
      <c r="AS494" t="s">
        <v>3686</v>
      </c>
      <c r="AT494" s="2">
        <v>3.8340000000000001</v>
      </c>
      <c r="AU494" s="1">
        <f t="shared" si="59"/>
        <v>2.5042327751771856</v>
      </c>
      <c r="AV494" s="1">
        <f t="shared" si="60"/>
        <v>1.8103745224327763</v>
      </c>
      <c r="AW494" s="1">
        <f t="shared" si="61"/>
        <v>1.116516269688367</v>
      </c>
    </row>
    <row r="495" spans="1:49" x14ac:dyDescent="0.2">
      <c r="A495">
        <v>493</v>
      </c>
      <c r="B495" t="s">
        <v>60894</v>
      </c>
      <c r="C495" t="s">
        <v>60893</v>
      </c>
      <c r="F495" t="s">
        <v>60892</v>
      </c>
      <c r="G495" t="s">
        <v>6</v>
      </c>
      <c r="H495" t="s">
        <v>5</v>
      </c>
      <c r="I495" t="s">
        <v>60891</v>
      </c>
      <c r="J495" t="s">
        <v>4155</v>
      </c>
      <c r="K495" t="s">
        <v>4154</v>
      </c>
      <c r="L495" t="s">
        <v>4153</v>
      </c>
      <c r="M495" t="s">
        <v>520</v>
      </c>
      <c r="N495">
        <v>3</v>
      </c>
      <c r="O495" t="s">
        <v>60890</v>
      </c>
      <c r="P495" t="s">
        <v>60889</v>
      </c>
      <c r="Q495" t="s">
        <v>60888</v>
      </c>
      <c r="R495" s="7">
        <v>43435</v>
      </c>
      <c r="S495" s="8">
        <f t="shared" si="56"/>
        <v>2018</v>
      </c>
      <c r="T495" s="8">
        <v>2018</v>
      </c>
      <c r="U495" s="8">
        <f t="shared" si="57"/>
        <v>4</v>
      </c>
      <c r="V495" s="7">
        <v>43435</v>
      </c>
      <c r="W495" t="s">
        <v>297</v>
      </c>
      <c r="X495" s="2">
        <v>2.0099999999999998</v>
      </c>
      <c r="Y495" s="6">
        <f t="shared" si="62"/>
        <v>5.3655802034115477E-2</v>
      </c>
      <c r="AA495">
        <v>15361276</v>
      </c>
      <c r="AB495">
        <v>18933</v>
      </c>
      <c r="AC495">
        <v>15582248</v>
      </c>
      <c r="AD495" t="s">
        <v>1</v>
      </c>
      <c r="AE495">
        <v>17</v>
      </c>
      <c r="AF495">
        <v>12</v>
      </c>
      <c r="AG495">
        <v>8502918</v>
      </c>
      <c r="AH495" t="s">
        <v>60887</v>
      </c>
      <c r="AI495" t="s">
        <v>60886</v>
      </c>
      <c r="AJ495" t="s">
        <v>60885</v>
      </c>
      <c r="AK495" t="s">
        <v>60884</v>
      </c>
      <c r="AL495">
        <v>9</v>
      </c>
      <c r="AM495" s="5">
        <f t="shared" si="58"/>
        <v>2.25</v>
      </c>
      <c r="AN495" s="4">
        <f t="shared" si="63"/>
        <v>3.4078000757288905E-3</v>
      </c>
      <c r="AO495" s="3"/>
      <c r="AP495">
        <v>1</v>
      </c>
      <c r="AQ495" t="s">
        <v>80</v>
      </c>
      <c r="AR495" t="s">
        <v>3582</v>
      </c>
      <c r="AS495" t="s">
        <v>79</v>
      </c>
      <c r="AT495" s="2" t="s">
        <v>7</v>
      </c>
      <c r="AU495" s="1">
        <f t="shared" si="59"/>
        <v>3.8581401446599495</v>
      </c>
      <c r="AV495" s="1">
        <f t="shared" si="60"/>
        <v>2.8531801054922186</v>
      </c>
      <c r="AW495" s="1">
        <f t="shared" si="61"/>
        <v>1.8482200663244865</v>
      </c>
    </row>
    <row r="496" spans="1:49" x14ac:dyDescent="0.2">
      <c r="A496">
        <v>494</v>
      </c>
      <c r="B496" t="s">
        <v>60883</v>
      </c>
      <c r="C496" t="s">
        <v>60882</v>
      </c>
      <c r="F496" t="s">
        <v>60881</v>
      </c>
      <c r="G496" t="s">
        <v>6</v>
      </c>
      <c r="H496" t="s">
        <v>5</v>
      </c>
      <c r="I496" t="s">
        <v>60880</v>
      </c>
      <c r="J496" t="s">
        <v>60879</v>
      </c>
      <c r="K496" t="s">
        <v>60878</v>
      </c>
      <c r="L496" t="s">
        <v>60877</v>
      </c>
      <c r="M496" t="s">
        <v>60876</v>
      </c>
      <c r="N496">
        <v>6</v>
      </c>
      <c r="O496" t="s">
        <v>60875</v>
      </c>
      <c r="P496" t="s">
        <v>60874</v>
      </c>
      <c r="Q496" t="s">
        <v>60873</v>
      </c>
      <c r="R496" s="7">
        <v>43435</v>
      </c>
      <c r="S496" s="8">
        <f t="shared" si="56"/>
        <v>2018</v>
      </c>
      <c r="T496" s="8">
        <v>2018</v>
      </c>
      <c r="U496" s="8">
        <f t="shared" si="57"/>
        <v>4</v>
      </c>
      <c r="V496" s="7">
        <v>43435</v>
      </c>
      <c r="W496" t="s">
        <v>60872</v>
      </c>
      <c r="X496" s="2">
        <v>1.032</v>
      </c>
      <c r="Y496" s="6">
        <f t="shared" si="62"/>
        <v>2.7548650596620487E-2</v>
      </c>
      <c r="AA496">
        <v>189529</v>
      </c>
      <c r="AB496">
        <v>17387</v>
      </c>
      <c r="AD496" t="s">
        <v>1</v>
      </c>
      <c r="AE496">
        <v>67</v>
      </c>
      <c r="AF496">
        <v>4</v>
      </c>
      <c r="AG496">
        <v>8506399</v>
      </c>
      <c r="AH496" t="s">
        <v>60871</v>
      </c>
      <c r="AI496" t="s">
        <v>60870</v>
      </c>
      <c r="AJ496" t="s">
        <v>60869</v>
      </c>
      <c r="AK496" t="s">
        <v>60868</v>
      </c>
      <c r="AL496">
        <v>6</v>
      </c>
      <c r="AM496" s="5">
        <f t="shared" si="58"/>
        <v>1.5</v>
      </c>
      <c r="AN496" s="4">
        <f t="shared" si="63"/>
        <v>2.2718667171525938E-3</v>
      </c>
      <c r="AO496" s="3"/>
      <c r="AP496">
        <v>0</v>
      </c>
      <c r="AQ496" t="s">
        <v>1318</v>
      </c>
      <c r="AR496" t="s">
        <v>60867</v>
      </c>
      <c r="AS496" t="s">
        <v>1317</v>
      </c>
      <c r="AT496" s="2">
        <v>4.4240000000000004</v>
      </c>
      <c r="AU496" s="1">
        <f t="shared" si="59"/>
        <v>1.9965615432780117</v>
      </c>
      <c r="AV496" s="1">
        <f t="shared" si="60"/>
        <v>1.4910258656886541</v>
      </c>
      <c r="AW496" s="1">
        <f t="shared" si="61"/>
        <v>0.98549018809929601</v>
      </c>
    </row>
    <row r="497" spans="1:49" x14ac:dyDescent="0.2">
      <c r="A497">
        <v>495</v>
      </c>
      <c r="B497" t="s">
        <v>60866</v>
      </c>
      <c r="C497" t="s">
        <v>60865</v>
      </c>
      <c r="D497" t="s">
        <v>60864</v>
      </c>
      <c r="F497" t="s">
        <v>60863</v>
      </c>
      <c r="G497" t="s">
        <v>6</v>
      </c>
      <c r="H497" t="s">
        <v>5</v>
      </c>
      <c r="I497" t="s">
        <v>60862</v>
      </c>
      <c r="J497" t="s">
        <v>60861</v>
      </c>
      <c r="K497" t="s">
        <v>60860</v>
      </c>
      <c r="L497" t="s">
        <v>60859</v>
      </c>
      <c r="M497" t="s">
        <v>300</v>
      </c>
      <c r="N497">
        <v>4</v>
      </c>
      <c r="O497" t="s">
        <v>60858</v>
      </c>
      <c r="P497" t="s">
        <v>60857</v>
      </c>
      <c r="Q497" t="s">
        <v>60856</v>
      </c>
      <c r="R497" s="7">
        <v>43435</v>
      </c>
      <c r="S497" s="8">
        <f t="shared" si="56"/>
        <v>2018</v>
      </c>
      <c r="T497" s="8">
        <v>2018</v>
      </c>
      <c r="U497" s="8">
        <f t="shared" si="57"/>
        <v>4</v>
      </c>
      <c r="V497" s="7">
        <v>43435</v>
      </c>
      <c r="W497" t="s">
        <v>4257</v>
      </c>
      <c r="X497" s="2">
        <v>2.96</v>
      </c>
      <c r="Y497" s="6">
        <f t="shared" si="62"/>
        <v>7.9015509463175038E-2</v>
      </c>
      <c r="AA497">
        <v>9242716</v>
      </c>
      <c r="AB497">
        <v>29161</v>
      </c>
      <c r="AD497" t="s">
        <v>1</v>
      </c>
      <c r="AE497">
        <v>146</v>
      </c>
      <c r="AH497" t="s">
        <v>24436</v>
      </c>
      <c r="AI497" t="s">
        <v>60855</v>
      </c>
      <c r="AJ497" t="s">
        <v>60854</v>
      </c>
      <c r="AK497" t="s">
        <v>60853</v>
      </c>
      <c r="AL497">
        <v>12</v>
      </c>
      <c r="AM497" s="5">
        <f t="shared" si="58"/>
        <v>3</v>
      </c>
      <c r="AN497" s="4">
        <f t="shared" si="63"/>
        <v>4.5437334343051876E-3</v>
      </c>
      <c r="AO497" s="3"/>
      <c r="AP497">
        <v>0</v>
      </c>
      <c r="AR497" t="s">
        <v>60852</v>
      </c>
      <c r="AS497" t="s">
        <v>1085</v>
      </c>
      <c r="AT497" s="2" t="s">
        <v>7</v>
      </c>
      <c r="AU497" s="1">
        <f t="shared" si="59"/>
        <v>5.667397665451408</v>
      </c>
      <c r="AV497" s="1">
        <f t="shared" si="60"/>
        <v>4.1779621448740114</v>
      </c>
      <c r="AW497" s="1">
        <f t="shared" si="61"/>
        <v>2.6885266242966144</v>
      </c>
    </row>
    <row r="498" spans="1:49" x14ac:dyDescent="0.2">
      <c r="A498">
        <v>496</v>
      </c>
      <c r="B498" t="s">
        <v>60851</v>
      </c>
      <c r="C498" t="s">
        <v>60850</v>
      </c>
      <c r="F498" t="s">
        <v>60849</v>
      </c>
      <c r="G498" t="s">
        <v>6</v>
      </c>
      <c r="H498" t="s">
        <v>5</v>
      </c>
      <c r="I498" t="s">
        <v>28344</v>
      </c>
      <c r="J498" t="s">
        <v>60848</v>
      </c>
      <c r="K498" t="s">
        <v>60847</v>
      </c>
      <c r="L498" t="s">
        <v>60846</v>
      </c>
      <c r="M498" t="s">
        <v>33</v>
      </c>
      <c r="N498">
        <v>5</v>
      </c>
      <c r="O498" t="s">
        <v>60845</v>
      </c>
      <c r="P498" t="s">
        <v>60844</v>
      </c>
      <c r="Q498" t="s">
        <v>60843</v>
      </c>
      <c r="R498" s="7">
        <v>43435</v>
      </c>
      <c r="S498" s="8">
        <f t="shared" si="56"/>
        <v>2018</v>
      </c>
      <c r="T498" s="8">
        <v>2018</v>
      </c>
      <c r="U498" s="8">
        <f t="shared" si="57"/>
        <v>4</v>
      </c>
      <c r="V498" s="7">
        <v>43435</v>
      </c>
      <c r="W498" t="s">
        <v>305</v>
      </c>
      <c r="X498" s="2">
        <v>1.3280000000000001</v>
      </c>
      <c r="Y498" s="6">
        <f t="shared" si="62"/>
        <v>3.5450201542937994E-2</v>
      </c>
      <c r="AA498">
        <v>15361225</v>
      </c>
      <c r="AB498">
        <v>18894</v>
      </c>
      <c r="AD498" t="s">
        <v>1</v>
      </c>
      <c r="AE498">
        <v>17</v>
      </c>
      <c r="AF498">
        <v>12</v>
      </c>
      <c r="AG498">
        <v>8502877</v>
      </c>
      <c r="AH498" t="s">
        <v>60842</v>
      </c>
      <c r="AI498" t="s">
        <v>60841</v>
      </c>
      <c r="AJ498" t="s">
        <v>60840</v>
      </c>
      <c r="AK498" t="s">
        <v>60839</v>
      </c>
      <c r="AL498">
        <v>12</v>
      </c>
      <c r="AM498" s="5">
        <f t="shared" si="58"/>
        <v>3</v>
      </c>
      <c r="AN498" s="4">
        <f t="shared" si="63"/>
        <v>4.5437334343051876E-3</v>
      </c>
      <c r="AO498" s="3"/>
      <c r="AP498">
        <v>1</v>
      </c>
      <c r="AQ498" t="s">
        <v>129</v>
      </c>
      <c r="AR498">
        <v>1752123</v>
      </c>
      <c r="AS498" t="s">
        <v>128</v>
      </c>
      <c r="AT498" s="2">
        <v>3.8340000000000001</v>
      </c>
      <c r="AU498" s="1">
        <f t="shared" si="59"/>
        <v>2.6178261110348151</v>
      </c>
      <c r="AV498" s="1">
        <f t="shared" si="60"/>
        <v>1.9996967488621591</v>
      </c>
      <c r="AW498" s="1">
        <f t="shared" si="61"/>
        <v>1.3815673866895029</v>
      </c>
    </row>
    <row r="499" spans="1:49" x14ac:dyDescent="0.2">
      <c r="A499">
        <v>497</v>
      </c>
      <c r="B499" t="s">
        <v>60838</v>
      </c>
      <c r="C499" t="s">
        <v>60837</v>
      </c>
      <c r="D499" t="s">
        <v>60836</v>
      </c>
      <c r="F499" t="s">
        <v>60835</v>
      </c>
      <c r="G499" t="s">
        <v>6</v>
      </c>
      <c r="H499" t="s">
        <v>5</v>
      </c>
      <c r="I499" t="s">
        <v>60834</v>
      </c>
      <c r="J499" t="s">
        <v>60833</v>
      </c>
      <c r="K499" t="s">
        <v>60832</v>
      </c>
      <c r="L499" t="s">
        <v>60831</v>
      </c>
      <c r="M499" t="s">
        <v>60830</v>
      </c>
      <c r="N499">
        <v>5</v>
      </c>
      <c r="O499" t="s">
        <v>60829</v>
      </c>
      <c r="P499" t="s">
        <v>60828</v>
      </c>
      <c r="Q499" t="s">
        <v>60827</v>
      </c>
      <c r="R499" s="7">
        <v>43435</v>
      </c>
      <c r="S499" s="8">
        <f t="shared" si="56"/>
        <v>2018</v>
      </c>
      <c r="T499" s="8">
        <v>2018</v>
      </c>
      <c r="U499" s="8">
        <f t="shared" si="57"/>
        <v>4</v>
      </c>
      <c r="V499" s="7">
        <v>43435</v>
      </c>
      <c r="W499" t="s">
        <v>4257</v>
      </c>
      <c r="X499" s="2">
        <v>2.96</v>
      </c>
      <c r="Y499" s="6">
        <f t="shared" si="62"/>
        <v>7.9015509463175038E-2</v>
      </c>
      <c r="AA499">
        <v>9242716</v>
      </c>
      <c r="AB499">
        <v>29161</v>
      </c>
      <c r="AD499" t="s">
        <v>1</v>
      </c>
      <c r="AE499">
        <v>146</v>
      </c>
      <c r="AH499" t="s">
        <v>60826</v>
      </c>
      <c r="AI499" t="s">
        <v>60825</v>
      </c>
      <c r="AJ499" t="s">
        <v>60824</v>
      </c>
      <c r="AK499" t="s">
        <v>60823</v>
      </c>
      <c r="AL499">
        <v>7</v>
      </c>
      <c r="AM499" s="5">
        <f t="shared" si="58"/>
        <v>1.75</v>
      </c>
      <c r="AN499" s="4">
        <f t="shared" si="63"/>
        <v>2.6505111700113595E-3</v>
      </c>
      <c r="AO499" s="3"/>
      <c r="AP499">
        <v>0</v>
      </c>
      <c r="AR499" t="s">
        <v>0</v>
      </c>
      <c r="AT499" s="2" t="s">
        <v>7</v>
      </c>
      <c r="AU499" s="1">
        <f t="shared" si="59"/>
        <v>5.6106009975225923</v>
      </c>
      <c r="AV499" s="1">
        <f t="shared" si="60"/>
        <v>4.0833010316593201</v>
      </c>
      <c r="AW499" s="1">
        <f t="shared" si="61"/>
        <v>2.5560010657960461</v>
      </c>
    </row>
    <row r="500" spans="1:49" x14ac:dyDescent="0.2">
      <c r="A500">
        <v>498</v>
      </c>
      <c r="B500" t="s">
        <v>60822</v>
      </c>
      <c r="C500" t="s">
        <v>60821</v>
      </c>
      <c r="D500" t="s">
        <v>60820</v>
      </c>
      <c r="E500">
        <v>29397056</v>
      </c>
      <c r="F500" t="s">
        <v>60819</v>
      </c>
      <c r="G500" t="s">
        <v>6</v>
      </c>
      <c r="H500" t="s">
        <v>5</v>
      </c>
      <c r="I500" t="s">
        <v>2503</v>
      </c>
      <c r="J500" t="s">
        <v>60818</v>
      </c>
      <c r="K500" t="s">
        <v>60817</v>
      </c>
      <c r="L500" t="s">
        <v>60816</v>
      </c>
      <c r="M500" t="s">
        <v>497</v>
      </c>
      <c r="N500">
        <v>10</v>
      </c>
      <c r="O500" t="s">
        <v>60815</v>
      </c>
      <c r="P500" t="s">
        <v>60814</v>
      </c>
      <c r="Q500" t="s">
        <v>60813</v>
      </c>
      <c r="R500" s="7">
        <v>43435</v>
      </c>
      <c r="S500" s="8">
        <f t="shared" si="56"/>
        <v>2018</v>
      </c>
      <c r="T500" s="8">
        <v>2018</v>
      </c>
      <c r="U500" s="8">
        <f t="shared" si="57"/>
        <v>4</v>
      </c>
      <c r="V500" s="7">
        <v>43435</v>
      </c>
      <c r="W500" t="s">
        <v>14657</v>
      </c>
      <c r="X500" s="2">
        <v>0.52900000000000003</v>
      </c>
      <c r="Y500" s="6">
        <f t="shared" si="62"/>
        <v>1.412135287365527E-2</v>
      </c>
      <c r="AA500">
        <v>74853</v>
      </c>
      <c r="AB500">
        <v>19704</v>
      </c>
      <c r="AC500">
        <v>14752670</v>
      </c>
      <c r="AD500" t="s">
        <v>1</v>
      </c>
      <c r="AE500">
        <v>108</v>
      </c>
      <c r="AF500">
        <v>6</v>
      </c>
      <c r="AH500" t="s">
        <v>60812</v>
      </c>
      <c r="AI500" t="s">
        <v>60811</v>
      </c>
      <c r="AJ500" t="s">
        <v>60810</v>
      </c>
      <c r="AK500" t="s">
        <v>60809</v>
      </c>
      <c r="AL500">
        <v>9</v>
      </c>
      <c r="AM500" s="5">
        <f t="shared" si="58"/>
        <v>2.25</v>
      </c>
      <c r="AN500" s="4">
        <f t="shared" si="63"/>
        <v>3.4078000757288905E-3</v>
      </c>
      <c r="AO500" s="3"/>
      <c r="AP500">
        <v>0</v>
      </c>
      <c r="AR500" t="s">
        <v>0</v>
      </c>
      <c r="AT500" s="2">
        <v>1.75</v>
      </c>
      <c r="AU500" s="1">
        <f t="shared" si="59"/>
        <v>1.0907287034277355</v>
      </c>
      <c r="AV500" s="1">
        <f t="shared" si="60"/>
        <v>0.87645764746920807</v>
      </c>
      <c r="AW500" s="1">
        <f t="shared" si="61"/>
        <v>0.66218659151068038</v>
      </c>
    </row>
    <row r="501" spans="1:49" x14ac:dyDescent="0.2">
      <c r="A501">
        <v>499</v>
      </c>
      <c r="B501" t="s">
        <v>60808</v>
      </c>
      <c r="C501" t="s">
        <v>60807</v>
      </c>
      <c r="D501" t="s">
        <v>60806</v>
      </c>
      <c r="E501">
        <v>30384988</v>
      </c>
      <c r="F501" t="s">
        <v>60805</v>
      </c>
      <c r="G501" t="s">
        <v>6</v>
      </c>
      <c r="H501" t="s">
        <v>5</v>
      </c>
      <c r="I501" t="s">
        <v>60804</v>
      </c>
      <c r="J501" t="s">
        <v>60803</v>
      </c>
      <c r="K501" t="s">
        <v>60802</v>
      </c>
      <c r="L501" t="s">
        <v>60801</v>
      </c>
      <c r="M501" t="s">
        <v>1149</v>
      </c>
      <c r="N501">
        <v>4</v>
      </c>
      <c r="O501" t="s">
        <v>60800</v>
      </c>
      <c r="P501" t="s">
        <v>60799</v>
      </c>
      <c r="Q501" t="s">
        <v>60798</v>
      </c>
      <c r="R501" s="7">
        <v>43435</v>
      </c>
      <c r="S501" s="8">
        <f t="shared" si="56"/>
        <v>2018</v>
      </c>
      <c r="T501" s="8">
        <v>2018</v>
      </c>
      <c r="U501" s="8">
        <f t="shared" si="57"/>
        <v>4</v>
      </c>
      <c r="V501" s="7">
        <v>43435</v>
      </c>
      <c r="W501" t="s">
        <v>4681</v>
      </c>
      <c r="X501" s="2">
        <v>0.91200000000000003</v>
      </c>
      <c r="Y501" s="6">
        <f t="shared" si="62"/>
        <v>2.4345319131897174E-2</v>
      </c>
      <c r="AA501">
        <v>3790738</v>
      </c>
      <c r="AB501">
        <v>27743</v>
      </c>
      <c r="AC501">
        <v>18726283</v>
      </c>
      <c r="AD501" t="s">
        <v>1</v>
      </c>
      <c r="AE501">
        <v>293</v>
      </c>
      <c r="AH501" t="s">
        <v>60797</v>
      </c>
      <c r="AI501" t="s">
        <v>60796</v>
      </c>
      <c r="AJ501" t="s">
        <v>60795</v>
      </c>
      <c r="AK501" t="s">
        <v>60794</v>
      </c>
      <c r="AL501">
        <v>6</v>
      </c>
      <c r="AM501" s="5">
        <f t="shared" si="58"/>
        <v>1.5</v>
      </c>
      <c r="AN501" s="4">
        <f t="shared" si="63"/>
        <v>2.2718667171525938E-3</v>
      </c>
      <c r="AO501" s="3"/>
      <c r="AP501">
        <v>0</v>
      </c>
      <c r="AQ501" t="s">
        <v>1148</v>
      </c>
      <c r="AR501" t="s">
        <v>0</v>
      </c>
      <c r="AS501" t="s">
        <v>1147</v>
      </c>
      <c r="AT501" s="2">
        <v>2.395</v>
      </c>
      <c r="AU501" s="1">
        <f t="shared" si="59"/>
        <v>1.77232834074738</v>
      </c>
      <c r="AV501" s="1">
        <f t="shared" si="60"/>
        <v>1.3308592924524885</v>
      </c>
      <c r="AW501" s="1">
        <f t="shared" si="61"/>
        <v>0.88939024415759671</v>
      </c>
    </row>
    <row r="502" spans="1:49" x14ac:dyDescent="0.2">
      <c r="A502">
        <v>500</v>
      </c>
      <c r="B502" t="s">
        <v>60793</v>
      </c>
      <c r="C502" t="s">
        <v>60792</v>
      </c>
      <c r="D502" t="s">
        <v>60791</v>
      </c>
      <c r="F502" t="s">
        <v>60790</v>
      </c>
      <c r="G502" t="s">
        <v>6</v>
      </c>
      <c r="H502" t="s">
        <v>5</v>
      </c>
      <c r="I502" t="s">
        <v>60789</v>
      </c>
      <c r="J502" t="s">
        <v>60788</v>
      </c>
      <c r="K502" t="s">
        <v>60787</v>
      </c>
      <c r="L502" t="s">
        <v>60786</v>
      </c>
      <c r="M502" t="s">
        <v>4663</v>
      </c>
      <c r="N502">
        <v>4</v>
      </c>
      <c r="O502" t="s">
        <v>60785</v>
      </c>
      <c r="P502" t="s">
        <v>60784</v>
      </c>
      <c r="Q502" t="s">
        <v>60783</v>
      </c>
      <c r="R502" s="7">
        <v>43435</v>
      </c>
      <c r="S502" s="8">
        <f t="shared" si="56"/>
        <v>2018</v>
      </c>
      <c r="T502" s="8">
        <v>2018</v>
      </c>
      <c r="U502" s="8">
        <f t="shared" si="57"/>
        <v>4</v>
      </c>
      <c r="V502" s="7">
        <v>43435</v>
      </c>
      <c r="W502" t="s">
        <v>654</v>
      </c>
      <c r="X502" s="2">
        <v>0.54700000000000004</v>
      </c>
      <c r="Y502" s="6">
        <f t="shared" si="62"/>
        <v>1.4601852593363766E-2</v>
      </c>
      <c r="AA502">
        <v>14348411</v>
      </c>
      <c r="AB502">
        <v>17683</v>
      </c>
      <c r="AC502">
        <v>16180399</v>
      </c>
      <c r="AD502" t="s">
        <v>1</v>
      </c>
      <c r="AE502">
        <v>97</v>
      </c>
      <c r="AH502" t="s">
        <v>60782</v>
      </c>
      <c r="AI502" t="s">
        <v>60781</v>
      </c>
      <c r="AJ502" t="s">
        <v>60780</v>
      </c>
      <c r="AK502" t="s">
        <v>60779</v>
      </c>
      <c r="AL502">
        <v>5</v>
      </c>
      <c r="AM502" s="5">
        <f t="shared" si="58"/>
        <v>1.25</v>
      </c>
      <c r="AN502" s="4">
        <f t="shared" si="63"/>
        <v>1.8932222642938281E-3</v>
      </c>
      <c r="AO502" s="3"/>
      <c r="AP502">
        <v>0</v>
      </c>
      <c r="AR502" t="s">
        <v>0</v>
      </c>
      <c r="AT502" s="2" t="s">
        <v>7</v>
      </c>
      <c r="AU502" s="1">
        <f t="shared" si="59"/>
        <v>1.0789263494642785</v>
      </c>
      <c r="AV502" s="1">
        <f t="shared" si="60"/>
        <v>0.82475374288287984</v>
      </c>
      <c r="AW502" s="1">
        <f t="shared" si="61"/>
        <v>0.57058113630148088</v>
      </c>
    </row>
    <row r="503" spans="1:49" x14ac:dyDescent="0.2">
      <c r="A503">
        <v>501</v>
      </c>
      <c r="B503" t="s">
        <v>60778</v>
      </c>
      <c r="C503" t="s">
        <v>60777</v>
      </c>
      <c r="E503">
        <v>30351532</v>
      </c>
      <c r="F503" t="s">
        <v>60776</v>
      </c>
      <c r="G503" t="s">
        <v>6</v>
      </c>
      <c r="H503" t="s">
        <v>5</v>
      </c>
      <c r="I503" t="s">
        <v>527</v>
      </c>
      <c r="J503" t="s">
        <v>60775</v>
      </c>
      <c r="K503" t="s">
        <v>60774</v>
      </c>
      <c r="L503" t="s">
        <v>60773</v>
      </c>
      <c r="M503" t="s">
        <v>359</v>
      </c>
      <c r="N503">
        <v>6</v>
      </c>
      <c r="O503" t="s">
        <v>60772</v>
      </c>
      <c r="P503" t="s">
        <v>60771</v>
      </c>
      <c r="Q503" t="s">
        <v>60770</v>
      </c>
      <c r="R503" s="7">
        <v>43435</v>
      </c>
      <c r="S503" s="8">
        <f t="shared" si="56"/>
        <v>2018</v>
      </c>
      <c r="T503" s="8">
        <v>2018</v>
      </c>
      <c r="U503" s="8">
        <f t="shared" si="57"/>
        <v>4</v>
      </c>
      <c r="V503" s="7">
        <v>43435</v>
      </c>
      <c r="W503" t="s">
        <v>5093</v>
      </c>
      <c r="X503" s="2">
        <v>0.53600000000000003</v>
      </c>
      <c r="Y503" s="6">
        <f t="shared" si="62"/>
        <v>1.430821387576413E-2</v>
      </c>
      <c r="AA503" t="s">
        <v>5092</v>
      </c>
      <c r="AB503">
        <v>20920</v>
      </c>
      <c r="AC503">
        <v>10970029</v>
      </c>
      <c r="AD503" t="s">
        <v>1</v>
      </c>
      <c r="AE503">
        <v>81</v>
      </c>
      <c r="AF503">
        <v>12</v>
      </c>
      <c r="AH503" t="s">
        <v>60769</v>
      </c>
      <c r="AI503" t="s">
        <v>60768</v>
      </c>
      <c r="AJ503" t="s">
        <v>60767</v>
      </c>
      <c r="AK503" t="s">
        <v>60766</v>
      </c>
      <c r="AL503">
        <v>3</v>
      </c>
      <c r="AM503" s="5">
        <f t="shared" si="58"/>
        <v>0.75</v>
      </c>
      <c r="AN503" s="4">
        <f t="shared" si="63"/>
        <v>1.1359333585762969E-3</v>
      </c>
      <c r="AO503" s="3"/>
      <c r="AP503">
        <v>0</v>
      </c>
      <c r="AR503">
        <v>31670657</v>
      </c>
      <c r="AS503" t="s">
        <v>1474</v>
      </c>
      <c r="AT503" s="2">
        <v>2.7690000000000001</v>
      </c>
      <c r="AU503" s="1">
        <f t="shared" si="59"/>
        <v>1.0356529720607779</v>
      </c>
      <c r="AV503" s="1">
        <f t="shared" si="60"/>
        <v>0.77220736171702131</v>
      </c>
      <c r="AW503" s="1">
        <f t="shared" si="61"/>
        <v>0.50876175137326463</v>
      </c>
    </row>
    <row r="504" spans="1:49" x14ac:dyDescent="0.2">
      <c r="A504">
        <v>502</v>
      </c>
      <c r="B504" t="s">
        <v>60765</v>
      </c>
      <c r="C504" t="s">
        <v>60764</v>
      </c>
      <c r="F504" t="s">
        <v>60763</v>
      </c>
      <c r="G504" t="s">
        <v>6</v>
      </c>
      <c r="H504" t="s">
        <v>5</v>
      </c>
      <c r="I504" t="s">
        <v>2614</v>
      </c>
      <c r="J504">
        <v>60064143</v>
      </c>
      <c r="K504" t="s">
        <v>2114</v>
      </c>
      <c r="L504" t="s">
        <v>55</v>
      </c>
      <c r="M504" t="s">
        <v>54</v>
      </c>
      <c r="N504">
        <v>5</v>
      </c>
      <c r="O504" t="s">
        <v>60762</v>
      </c>
      <c r="P504" t="s">
        <v>60761</v>
      </c>
      <c r="Q504" t="s">
        <v>60760</v>
      </c>
      <c r="R504" s="7">
        <v>43435</v>
      </c>
      <c r="S504" s="8">
        <f t="shared" si="56"/>
        <v>2018</v>
      </c>
      <c r="T504" s="8">
        <v>2018</v>
      </c>
      <c r="U504" s="8">
        <f t="shared" si="57"/>
        <v>4</v>
      </c>
      <c r="V504" s="7">
        <v>43435</v>
      </c>
      <c r="W504" t="s">
        <v>57551</v>
      </c>
      <c r="X504" s="2">
        <v>0.34100000000000003</v>
      </c>
      <c r="Y504" s="6">
        <f t="shared" si="62"/>
        <v>9.1028002455887467E-3</v>
      </c>
      <c r="AA504">
        <v>16875176</v>
      </c>
      <c r="AB504">
        <v>5200152707</v>
      </c>
      <c r="AC504">
        <v>16875281</v>
      </c>
      <c r="AD504" t="s">
        <v>1</v>
      </c>
      <c r="AE504">
        <v>2018</v>
      </c>
      <c r="AF504">
        <v>1</v>
      </c>
      <c r="AG504">
        <v>111</v>
      </c>
      <c r="AI504" t="s">
        <v>60759</v>
      </c>
      <c r="AJ504" t="s">
        <v>60758</v>
      </c>
      <c r="AK504" t="s">
        <v>60757</v>
      </c>
      <c r="AL504">
        <v>1</v>
      </c>
      <c r="AM504" s="5">
        <f t="shared" si="58"/>
        <v>0.25</v>
      </c>
      <c r="AN504" s="4">
        <f t="shared" si="63"/>
        <v>3.786444528587656E-4</v>
      </c>
      <c r="AO504" s="3"/>
      <c r="AP504">
        <v>1</v>
      </c>
      <c r="AR504" t="s">
        <v>60756</v>
      </c>
      <c r="AS504" t="s">
        <v>1944</v>
      </c>
      <c r="AT504" s="2">
        <v>1.7889999999999999</v>
      </c>
      <c r="AU504" s="1">
        <f t="shared" si="59"/>
        <v>0.64855535077697513</v>
      </c>
      <c r="AV504" s="1">
        <f t="shared" si="60"/>
        <v>0.4740722349223756</v>
      </c>
      <c r="AW504" s="1">
        <f t="shared" si="61"/>
        <v>0.29958911906777597</v>
      </c>
    </row>
    <row r="505" spans="1:49" x14ac:dyDescent="0.2">
      <c r="A505">
        <v>503</v>
      </c>
      <c r="B505" t="s">
        <v>60755</v>
      </c>
      <c r="C505" t="s">
        <v>60754</v>
      </c>
      <c r="D505" t="s">
        <v>60753</v>
      </c>
      <c r="F505" t="s">
        <v>60752</v>
      </c>
      <c r="G505" t="s">
        <v>6</v>
      </c>
      <c r="H505" t="s">
        <v>5</v>
      </c>
      <c r="I505" t="s">
        <v>60751</v>
      </c>
      <c r="J505">
        <v>60005322</v>
      </c>
      <c r="K505" t="s">
        <v>60750</v>
      </c>
      <c r="L505" t="s">
        <v>60749</v>
      </c>
      <c r="M505" t="s">
        <v>699</v>
      </c>
      <c r="N505">
        <v>2</v>
      </c>
      <c r="O505" t="s">
        <v>60748</v>
      </c>
      <c r="P505" t="s">
        <v>60747</v>
      </c>
      <c r="Q505" t="s">
        <v>60746</v>
      </c>
      <c r="R505" s="7">
        <v>43435</v>
      </c>
      <c r="S505" s="8">
        <f t="shared" si="56"/>
        <v>2018</v>
      </c>
      <c r="T505" s="8">
        <v>2018</v>
      </c>
      <c r="U505" s="8">
        <f t="shared" si="57"/>
        <v>4</v>
      </c>
      <c r="V505" s="7">
        <v>43435</v>
      </c>
      <c r="W505" t="s">
        <v>4647</v>
      </c>
      <c r="X505" s="2">
        <v>1.837</v>
      </c>
      <c r="Y505" s="6">
        <f t="shared" si="62"/>
        <v>4.903766583913937E-2</v>
      </c>
      <c r="AA505">
        <v>9265805</v>
      </c>
      <c r="AB505">
        <v>24931</v>
      </c>
      <c r="AD505" t="s">
        <v>1</v>
      </c>
      <c r="AE505">
        <v>96</v>
      </c>
      <c r="AH505" t="s">
        <v>2723</v>
      </c>
      <c r="AI505" t="s">
        <v>60745</v>
      </c>
      <c r="AJ505" t="s">
        <v>60744</v>
      </c>
      <c r="AK505" t="s">
        <v>60743</v>
      </c>
      <c r="AL505">
        <v>20</v>
      </c>
      <c r="AM505" s="5">
        <f t="shared" si="58"/>
        <v>5</v>
      </c>
      <c r="AN505" s="4">
        <f t="shared" si="63"/>
        <v>7.5728890571753124E-3</v>
      </c>
      <c r="AO505" s="3"/>
      <c r="AP505">
        <v>0</v>
      </c>
      <c r="AR505" t="s">
        <v>0</v>
      </c>
      <c r="AT505" s="2">
        <v>7.7</v>
      </c>
      <c r="AU505" s="1">
        <f t="shared" si="59"/>
        <v>3.659823280455015</v>
      </c>
      <c r="AV505" s="1">
        <f t="shared" si="60"/>
        <v>2.830527744815734</v>
      </c>
      <c r="AW505" s="1">
        <f t="shared" si="61"/>
        <v>2.0012322091764529</v>
      </c>
    </row>
    <row r="506" spans="1:49" x14ac:dyDescent="0.2">
      <c r="A506">
        <v>504</v>
      </c>
      <c r="B506" t="s">
        <v>60742</v>
      </c>
      <c r="C506" t="s">
        <v>60741</v>
      </c>
      <c r="D506" t="s">
        <v>60740</v>
      </c>
      <c r="F506" t="s">
        <v>60739</v>
      </c>
      <c r="G506" t="s">
        <v>6</v>
      </c>
      <c r="H506" t="s">
        <v>5</v>
      </c>
      <c r="I506" t="s">
        <v>60738</v>
      </c>
      <c r="J506" t="s">
        <v>60737</v>
      </c>
      <c r="K506" t="s">
        <v>60736</v>
      </c>
      <c r="L506" t="s">
        <v>60735</v>
      </c>
      <c r="M506" t="s">
        <v>1731</v>
      </c>
      <c r="N506">
        <v>3</v>
      </c>
      <c r="O506" t="s">
        <v>60734</v>
      </c>
      <c r="P506" t="s">
        <v>60733</v>
      </c>
      <c r="Q506" t="s">
        <v>60732</v>
      </c>
      <c r="R506" s="7">
        <v>43435</v>
      </c>
      <c r="S506" s="8">
        <f t="shared" si="56"/>
        <v>2018</v>
      </c>
      <c r="T506" s="8">
        <v>2018</v>
      </c>
      <c r="U506" s="8">
        <f t="shared" si="57"/>
        <v>4</v>
      </c>
      <c r="V506" s="7">
        <v>43435</v>
      </c>
      <c r="W506" t="s">
        <v>4257</v>
      </c>
      <c r="X506" s="2">
        <v>2.96</v>
      </c>
      <c r="Y506" s="6">
        <f t="shared" si="62"/>
        <v>7.9015509463175038E-2</v>
      </c>
      <c r="AA506">
        <v>9242716</v>
      </c>
      <c r="AB506">
        <v>29161</v>
      </c>
      <c r="AD506" t="s">
        <v>1</v>
      </c>
      <c r="AE506">
        <v>146</v>
      </c>
      <c r="AH506" t="s">
        <v>60731</v>
      </c>
      <c r="AI506" t="s">
        <v>60730</v>
      </c>
      <c r="AJ506" t="s">
        <v>60729</v>
      </c>
      <c r="AK506" t="s">
        <v>60728</v>
      </c>
      <c r="AL506">
        <v>4</v>
      </c>
      <c r="AM506" s="5">
        <f t="shared" si="58"/>
        <v>1</v>
      </c>
      <c r="AN506" s="4">
        <f t="shared" si="63"/>
        <v>1.5145778114350624E-3</v>
      </c>
      <c r="AO506" s="3"/>
      <c r="AP506">
        <v>0</v>
      </c>
      <c r="AQ506" t="s">
        <v>147</v>
      </c>
      <c r="AR506" t="s">
        <v>0</v>
      </c>
      <c r="AS506" t="s">
        <v>146</v>
      </c>
      <c r="AT506" s="2" t="s">
        <v>7</v>
      </c>
      <c r="AU506" s="1">
        <f t="shared" si="59"/>
        <v>5.5765229967653038</v>
      </c>
      <c r="AV506" s="1">
        <f t="shared" si="60"/>
        <v>4.0265043637305054</v>
      </c>
      <c r="AW506" s="1">
        <f t="shared" si="61"/>
        <v>2.4764857306957055</v>
      </c>
    </row>
    <row r="507" spans="1:49" x14ac:dyDescent="0.2">
      <c r="A507">
        <v>505</v>
      </c>
      <c r="B507" t="s">
        <v>60727</v>
      </c>
      <c r="C507" t="s">
        <v>60726</v>
      </c>
      <c r="D507" t="s">
        <v>60725</v>
      </c>
      <c r="F507" t="s">
        <v>60724</v>
      </c>
      <c r="G507" t="s">
        <v>6</v>
      </c>
      <c r="H507" t="s">
        <v>5</v>
      </c>
      <c r="I507" t="s">
        <v>60723</v>
      </c>
      <c r="J507" t="s">
        <v>60722</v>
      </c>
      <c r="K507" t="s">
        <v>60721</v>
      </c>
      <c r="L507" t="s">
        <v>5274</v>
      </c>
      <c r="M507" t="s">
        <v>4313</v>
      </c>
      <c r="N507">
        <v>3</v>
      </c>
      <c r="O507" t="s">
        <v>60720</v>
      </c>
      <c r="P507" t="s">
        <v>60719</v>
      </c>
      <c r="Q507" t="s">
        <v>60718</v>
      </c>
      <c r="R507" s="7">
        <v>43435</v>
      </c>
      <c r="S507" s="8">
        <f t="shared" si="56"/>
        <v>2018</v>
      </c>
      <c r="T507" s="8">
        <v>2018</v>
      </c>
      <c r="U507" s="8">
        <f t="shared" si="57"/>
        <v>4</v>
      </c>
      <c r="V507" s="7">
        <v>43435</v>
      </c>
      <c r="W507" t="s">
        <v>3768</v>
      </c>
      <c r="X507" s="2">
        <v>0.65</v>
      </c>
      <c r="Y507" s="6">
        <f t="shared" si="62"/>
        <v>1.7351378767251277E-2</v>
      </c>
      <c r="AA507">
        <v>18745482</v>
      </c>
      <c r="AB507">
        <v>17300154971</v>
      </c>
      <c r="AD507" t="s">
        <v>1</v>
      </c>
      <c r="AE507">
        <v>23</v>
      </c>
      <c r="AH507" t="s">
        <v>60717</v>
      </c>
      <c r="AI507" t="s">
        <v>60716</v>
      </c>
      <c r="AJ507" t="s">
        <v>60715</v>
      </c>
      <c r="AK507" t="s">
        <v>60714</v>
      </c>
      <c r="AL507">
        <v>4</v>
      </c>
      <c r="AM507" s="5">
        <f t="shared" si="58"/>
        <v>1</v>
      </c>
      <c r="AN507" s="4">
        <f t="shared" si="63"/>
        <v>1.5145778114350624E-3</v>
      </c>
      <c r="AO507" s="3"/>
      <c r="AP507">
        <v>0</v>
      </c>
      <c r="AR507" t="s">
        <v>0</v>
      </c>
      <c r="AT507" s="2">
        <v>2.8650000000000002</v>
      </c>
      <c r="AU507" s="1">
        <f t="shared" si="59"/>
        <v>1.2600338480506412</v>
      </c>
      <c r="AV507" s="1">
        <f t="shared" si="60"/>
        <v>0.94329782893431691</v>
      </c>
      <c r="AW507" s="1">
        <f t="shared" si="61"/>
        <v>0.6265618098179927</v>
      </c>
    </row>
    <row r="508" spans="1:49" x14ac:dyDescent="0.2">
      <c r="A508">
        <v>506</v>
      </c>
      <c r="B508" t="s">
        <v>60713</v>
      </c>
      <c r="C508" t="s">
        <v>60712</v>
      </c>
      <c r="E508">
        <v>30356208</v>
      </c>
      <c r="F508" t="s">
        <v>60711</v>
      </c>
      <c r="G508" t="s">
        <v>6</v>
      </c>
      <c r="H508" t="s">
        <v>5</v>
      </c>
      <c r="I508" t="s">
        <v>60710</v>
      </c>
      <c r="J508" t="s">
        <v>60709</v>
      </c>
      <c r="K508" t="s">
        <v>60708</v>
      </c>
      <c r="L508" t="s">
        <v>60707</v>
      </c>
      <c r="M508" t="s">
        <v>720</v>
      </c>
      <c r="N508">
        <v>4</v>
      </c>
      <c r="O508" t="s">
        <v>60706</v>
      </c>
      <c r="P508" t="s">
        <v>60705</v>
      </c>
      <c r="Q508" t="s">
        <v>60704</v>
      </c>
      <c r="R508" s="7">
        <v>43435</v>
      </c>
      <c r="S508" s="8">
        <f t="shared" si="56"/>
        <v>2018</v>
      </c>
      <c r="T508" s="8">
        <v>2018</v>
      </c>
      <c r="U508" s="8">
        <f t="shared" si="57"/>
        <v>4</v>
      </c>
      <c r="V508" s="7">
        <v>43435</v>
      </c>
      <c r="W508" t="s">
        <v>1882</v>
      </c>
      <c r="X508" s="2">
        <v>1.24</v>
      </c>
      <c r="Y508" s="6">
        <f t="shared" si="62"/>
        <v>3.3101091802140895E-2</v>
      </c>
      <c r="AB508">
        <v>21100200805</v>
      </c>
      <c r="AC508">
        <v>20452322</v>
      </c>
      <c r="AD508" t="s">
        <v>1</v>
      </c>
      <c r="AE508">
        <v>8</v>
      </c>
      <c r="AF508">
        <v>1</v>
      </c>
      <c r="AG508">
        <v>15743</v>
      </c>
      <c r="AI508" t="s">
        <v>60703</v>
      </c>
      <c r="AK508" t="s">
        <v>60702</v>
      </c>
      <c r="AL508">
        <v>8</v>
      </c>
      <c r="AM508" s="5">
        <f t="shared" si="58"/>
        <v>2</v>
      </c>
      <c r="AN508" s="4">
        <f t="shared" si="63"/>
        <v>3.0291556228701248E-3</v>
      </c>
      <c r="AO508" s="3"/>
      <c r="AP508">
        <v>1</v>
      </c>
      <c r="AR508" t="s">
        <v>0</v>
      </c>
      <c r="AT508" s="2">
        <v>4.3789999999999996</v>
      </c>
      <c r="AU508" s="1">
        <f t="shared" si="59"/>
        <v>2.4079510948359664</v>
      </c>
      <c r="AV508" s="1">
        <f t="shared" si="60"/>
        <v>1.8065123712505509</v>
      </c>
      <c r="AW508" s="1">
        <f t="shared" si="61"/>
        <v>1.2050736476651356</v>
      </c>
    </row>
    <row r="509" spans="1:49" x14ac:dyDescent="0.2">
      <c r="A509">
        <v>507</v>
      </c>
      <c r="B509" t="s">
        <v>60701</v>
      </c>
      <c r="C509" t="s">
        <v>60700</v>
      </c>
      <c r="F509" t="s">
        <v>60699</v>
      </c>
      <c r="G509" t="s">
        <v>6</v>
      </c>
      <c r="H509" t="s">
        <v>5</v>
      </c>
      <c r="I509" t="s">
        <v>60698</v>
      </c>
      <c r="J509" t="s">
        <v>60697</v>
      </c>
      <c r="K509" t="s">
        <v>60696</v>
      </c>
      <c r="L509" t="s">
        <v>60695</v>
      </c>
      <c r="M509" t="s">
        <v>60694</v>
      </c>
      <c r="N509">
        <v>64</v>
      </c>
      <c r="O509" t="s">
        <v>60693</v>
      </c>
      <c r="P509" t="s">
        <v>60692</v>
      </c>
      <c r="Q509" t="s">
        <v>60691</v>
      </c>
      <c r="R509" s="7">
        <v>43435</v>
      </c>
      <c r="S509" s="8">
        <f t="shared" si="56"/>
        <v>2018</v>
      </c>
      <c r="T509" s="8">
        <v>2018</v>
      </c>
      <c r="U509" s="8">
        <f t="shared" si="57"/>
        <v>4</v>
      </c>
      <c r="V509" s="7">
        <v>43435</v>
      </c>
      <c r="W509" t="s">
        <v>45039</v>
      </c>
      <c r="X509" s="2">
        <v>0.59799999999999998</v>
      </c>
      <c r="Y509" s="6">
        <f t="shared" si="62"/>
        <v>1.5963268465871174E-2</v>
      </c>
      <c r="AA509">
        <v>222291</v>
      </c>
      <c r="AB509">
        <v>13763</v>
      </c>
      <c r="AC509">
        <v>15737357</v>
      </c>
      <c r="AD509" t="s">
        <v>1</v>
      </c>
      <c r="AE509">
        <v>193</v>
      </c>
      <c r="AF509" s="9">
        <v>44352</v>
      </c>
      <c r="AH509" t="s">
        <v>60690</v>
      </c>
      <c r="AI509" t="s">
        <v>60689</v>
      </c>
      <c r="AJ509" t="s">
        <v>60688</v>
      </c>
      <c r="AK509" t="s">
        <v>60687</v>
      </c>
      <c r="AL509">
        <v>0</v>
      </c>
      <c r="AM509" s="5">
        <f t="shared" si="58"/>
        <v>0</v>
      </c>
      <c r="AN509" s="4">
        <f t="shared" si="63"/>
        <v>0</v>
      </c>
      <c r="AO509" s="3"/>
      <c r="AP509">
        <v>0</v>
      </c>
      <c r="AQ509" t="s">
        <v>129</v>
      </c>
      <c r="AR509" t="s">
        <v>60686</v>
      </c>
      <c r="AS509" t="s">
        <v>128</v>
      </c>
      <c r="AT509" s="2">
        <v>1.57</v>
      </c>
      <c r="AU509" s="1">
        <f t="shared" si="59"/>
        <v>1.117428792610982</v>
      </c>
      <c r="AV509" s="1">
        <f t="shared" si="60"/>
        <v>0.79816342329355872</v>
      </c>
      <c r="AW509" s="1">
        <f t="shared" si="61"/>
        <v>0.47889805397613516</v>
      </c>
    </row>
    <row r="510" spans="1:49" x14ac:dyDescent="0.2">
      <c r="A510">
        <v>508</v>
      </c>
      <c r="B510" t="s">
        <v>60685</v>
      </c>
      <c r="C510" t="s">
        <v>60684</v>
      </c>
      <c r="D510" t="s">
        <v>60683</v>
      </c>
      <c r="F510" t="s">
        <v>60682</v>
      </c>
      <c r="G510" t="s">
        <v>6</v>
      </c>
      <c r="H510" t="s">
        <v>5</v>
      </c>
      <c r="I510" t="s">
        <v>60681</v>
      </c>
      <c r="J510">
        <v>60012835</v>
      </c>
      <c r="K510" t="s">
        <v>103</v>
      </c>
      <c r="L510" t="s">
        <v>102</v>
      </c>
      <c r="M510" t="s">
        <v>96</v>
      </c>
      <c r="N510">
        <v>3</v>
      </c>
      <c r="O510" t="s">
        <v>60680</v>
      </c>
      <c r="P510" t="s">
        <v>60679</v>
      </c>
      <c r="Q510" t="s">
        <v>435</v>
      </c>
      <c r="R510" s="7">
        <v>43435</v>
      </c>
      <c r="S510" s="8">
        <f t="shared" si="56"/>
        <v>2018</v>
      </c>
      <c r="T510" s="8">
        <v>2018</v>
      </c>
      <c r="U510" s="8">
        <f t="shared" si="57"/>
        <v>4</v>
      </c>
      <c r="V510" s="7">
        <v>43435</v>
      </c>
      <c r="W510" t="s">
        <v>654</v>
      </c>
      <c r="X510" s="2">
        <v>0.54700000000000004</v>
      </c>
      <c r="Y510" s="6">
        <f t="shared" si="62"/>
        <v>1.4601852593363766E-2</v>
      </c>
      <c r="AA510">
        <v>14348411</v>
      </c>
      <c r="AB510">
        <v>17683</v>
      </c>
      <c r="AC510">
        <v>16180399</v>
      </c>
      <c r="AD510" t="s">
        <v>1</v>
      </c>
      <c r="AE510">
        <v>97</v>
      </c>
      <c r="AH510" t="s">
        <v>60678</v>
      </c>
      <c r="AI510" t="s">
        <v>60677</v>
      </c>
      <c r="AJ510" t="s">
        <v>60676</v>
      </c>
      <c r="AK510" t="s">
        <v>60675</v>
      </c>
      <c r="AL510">
        <v>15</v>
      </c>
      <c r="AM510" s="5">
        <f t="shared" si="58"/>
        <v>3.75</v>
      </c>
      <c r="AN510" s="4">
        <f t="shared" si="63"/>
        <v>5.6796667928814843E-3</v>
      </c>
      <c r="AO510" s="3"/>
      <c r="AP510">
        <v>0</v>
      </c>
      <c r="AR510" t="s">
        <v>0</v>
      </c>
      <c r="AT510" s="2" t="s">
        <v>7</v>
      </c>
      <c r="AU510" s="1">
        <f t="shared" si="59"/>
        <v>1.1925196853219082</v>
      </c>
      <c r="AV510" s="1">
        <f t="shared" si="60"/>
        <v>1.0140759693122625</v>
      </c>
      <c r="AW510" s="1">
        <f t="shared" si="61"/>
        <v>0.83563225330261681</v>
      </c>
    </row>
    <row r="511" spans="1:49" x14ac:dyDescent="0.2">
      <c r="A511">
        <v>509</v>
      </c>
      <c r="B511" t="s">
        <v>60674</v>
      </c>
      <c r="C511" t="s">
        <v>60673</v>
      </c>
      <c r="F511" t="s">
        <v>60672</v>
      </c>
      <c r="G511" t="s">
        <v>6</v>
      </c>
      <c r="H511" t="s">
        <v>5</v>
      </c>
      <c r="I511" t="s">
        <v>60671</v>
      </c>
      <c r="J511">
        <v>60003977</v>
      </c>
      <c r="K511" t="s">
        <v>255</v>
      </c>
      <c r="L511" t="s">
        <v>286</v>
      </c>
      <c r="M511" t="s">
        <v>54</v>
      </c>
      <c r="N511">
        <v>5</v>
      </c>
      <c r="O511" t="s">
        <v>60670</v>
      </c>
      <c r="P511" t="s">
        <v>60669</v>
      </c>
      <c r="Q511" t="s">
        <v>3342</v>
      </c>
      <c r="R511" s="7">
        <v>43435</v>
      </c>
      <c r="S511" s="8">
        <f t="shared" si="56"/>
        <v>2018</v>
      </c>
      <c r="T511" s="8">
        <v>2018</v>
      </c>
      <c r="U511" s="8">
        <f t="shared" si="57"/>
        <v>4</v>
      </c>
      <c r="V511" s="7">
        <v>43435</v>
      </c>
      <c r="W511" t="s">
        <v>3206</v>
      </c>
      <c r="X511" s="2">
        <v>0.29499999999999998</v>
      </c>
      <c r="Y511" s="6">
        <f t="shared" si="62"/>
        <v>7.8748565174448087E-3</v>
      </c>
      <c r="AA511">
        <v>12256463</v>
      </c>
      <c r="AB511">
        <v>24783</v>
      </c>
      <c r="AC511">
        <v>22337326</v>
      </c>
      <c r="AD511" t="s">
        <v>1</v>
      </c>
      <c r="AE511">
        <v>40</v>
      </c>
      <c r="AF511">
        <v>6</v>
      </c>
      <c r="AH511" t="s">
        <v>49790</v>
      </c>
      <c r="AI511" t="s">
        <v>60668</v>
      </c>
      <c r="AJ511" t="s">
        <v>60667</v>
      </c>
      <c r="AK511" t="s">
        <v>60666</v>
      </c>
      <c r="AL511">
        <v>1</v>
      </c>
      <c r="AM511" s="5">
        <f t="shared" si="58"/>
        <v>0.25</v>
      </c>
      <c r="AN511" s="4">
        <f t="shared" si="63"/>
        <v>3.786444528587656E-4</v>
      </c>
      <c r="AO511" s="3"/>
      <c r="AP511">
        <v>1</v>
      </c>
      <c r="AQ511" t="s">
        <v>49</v>
      </c>
      <c r="AR511" t="s">
        <v>60665</v>
      </c>
      <c r="AS511" t="s">
        <v>48</v>
      </c>
      <c r="AT511" s="2">
        <v>1.347</v>
      </c>
      <c r="AU511" s="1">
        <f t="shared" si="59"/>
        <v>0.56259928980689944</v>
      </c>
      <c r="AV511" s="1">
        <f t="shared" si="60"/>
        <v>0.41267504851517872</v>
      </c>
      <c r="AW511" s="1">
        <f t="shared" si="61"/>
        <v>0.26275080722345784</v>
      </c>
    </row>
    <row r="512" spans="1:49" x14ac:dyDescent="0.2">
      <c r="A512">
        <v>510</v>
      </c>
      <c r="B512" t="s">
        <v>60664</v>
      </c>
      <c r="C512" t="s">
        <v>60663</v>
      </c>
      <c r="F512" t="s">
        <v>60662</v>
      </c>
      <c r="G512" t="s">
        <v>6</v>
      </c>
      <c r="H512" t="s">
        <v>5</v>
      </c>
      <c r="I512" t="s">
        <v>60661</v>
      </c>
      <c r="J512">
        <v>60028891</v>
      </c>
      <c r="K512" t="s">
        <v>688</v>
      </c>
      <c r="L512" t="s">
        <v>286</v>
      </c>
      <c r="M512" t="s">
        <v>54</v>
      </c>
      <c r="N512">
        <v>4</v>
      </c>
      <c r="O512" t="s">
        <v>60660</v>
      </c>
      <c r="P512" t="s">
        <v>60659</v>
      </c>
      <c r="Q512" t="s">
        <v>60658</v>
      </c>
      <c r="R512" s="7">
        <v>43435</v>
      </c>
      <c r="S512" s="8">
        <f t="shared" si="56"/>
        <v>2018</v>
      </c>
      <c r="T512" s="8">
        <v>2018</v>
      </c>
      <c r="U512" s="8">
        <f t="shared" si="57"/>
        <v>4</v>
      </c>
      <c r="V512" s="7">
        <v>43435</v>
      </c>
      <c r="W512" t="s">
        <v>3206</v>
      </c>
      <c r="X512" s="2">
        <v>0.29499999999999998</v>
      </c>
      <c r="Y512" s="6">
        <f t="shared" si="62"/>
        <v>7.8748565174448087E-3</v>
      </c>
      <c r="AA512">
        <v>12256463</v>
      </c>
      <c r="AB512">
        <v>24783</v>
      </c>
      <c r="AC512">
        <v>22337326</v>
      </c>
      <c r="AD512" t="s">
        <v>1</v>
      </c>
      <c r="AE512">
        <v>40</v>
      </c>
      <c r="AF512">
        <v>6</v>
      </c>
      <c r="AH512" t="s">
        <v>60657</v>
      </c>
      <c r="AI512" t="s">
        <v>60656</v>
      </c>
      <c r="AJ512" t="s">
        <v>60655</v>
      </c>
      <c r="AK512" t="s">
        <v>60654</v>
      </c>
      <c r="AL512">
        <v>1</v>
      </c>
      <c r="AM512" s="5">
        <f t="shared" si="58"/>
        <v>0.25</v>
      </c>
      <c r="AN512" s="4">
        <f t="shared" si="63"/>
        <v>3.786444528587656E-4</v>
      </c>
      <c r="AO512" s="3"/>
      <c r="AP512">
        <v>1</v>
      </c>
      <c r="AQ512" t="s">
        <v>60653</v>
      </c>
      <c r="AR512" t="s">
        <v>60652</v>
      </c>
      <c r="AS512" t="s">
        <v>1944</v>
      </c>
      <c r="AT512" s="2">
        <v>1.347</v>
      </c>
      <c r="AU512" s="1">
        <f t="shared" si="59"/>
        <v>0.56259928980689944</v>
      </c>
      <c r="AV512" s="1">
        <f t="shared" si="60"/>
        <v>0.41267504851517872</v>
      </c>
      <c r="AW512" s="1">
        <f t="shared" si="61"/>
        <v>0.26275080722345784</v>
      </c>
    </row>
    <row r="513" spans="1:49" x14ac:dyDescent="0.2">
      <c r="A513">
        <v>511</v>
      </c>
      <c r="B513" t="s">
        <v>60651</v>
      </c>
      <c r="C513" t="s">
        <v>60650</v>
      </c>
      <c r="D513" t="s">
        <v>60649</v>
      </c>
      <c r="F513" t="s">
        <v>60648</v>
      </c>
      <c r="G513" t="s">
        <v>6</v>
      </c>
      <c r="H513" t="s">
        <v>5</v>
      </c>
      <c r="I513" t="s">
        <v>60647</v>
      </c>
      <c r="J513">
        <v>60029689</v>
      </c>
      <c r="K513" t="s">
        <v>60646</v>
      </c>
      <c r="L513" t="s">
        <v>60645</v>
      </c>
      <c r="M513" t="s">
        <v>1171</v>
      </c>
      <c r="N513">
        <v>3</v>
      </c>
      <c r="O513" t="s">
        <v>60644</v>
      </c>
      <c r="P513" t="s">
        <v>60643</v>
      </c>
      <c r="Q513" t="s">
        <v>60642</v>
      </c>
      <c r="R513" s="7">
        <v>43435</v>
      </c>
      <c r="S513" s="8">
        <f t="shared" si="56"/>
        <v>2018</v>
      </c>
      <c r="T513" s="8">
        <v>2018</v>
      </c>
      <c r="U513" s="8">
        <f t="shared" si="57"/>
        <v>4</v>
      </c>
      <c r="V513" s="7">
        <v>43435</v>
      </c>
      <c r="W513" t="s">
        <v>698</v>
      </c>
      <c r="X513" s="2">
        <v>1.208</v>
      </c>
      <c r="Y513" s="6">
        <f t="shared" si="62"/>
        <v>3.2246870078214675E-2</v>
      </c>
      <c r="AA513">
        <v>1681699</v>
      </c>
      <c r="AB513">
        <v>30441</v>
      </c>
      <c r="AD513" t="s">
        <v>1</v>
      </c>
      <c r="AE513">
        <v>155</v>
      </c>
      <c r="AH513" t="s">
        <v>60641</v>
      </c>
      <c r="AI513" t="s">
        <v>60640</v>
      </c>
      <c r="AJ513" t="s">
        <v>60639</v>
      </c>
      <c r="AK513" t="s">
        <v>60638</v>
      </c>
      <c r="AL513">
        <v>73</v>
      </c>
      <c r="AM513" s="5">
        <f t="shared" si="58"/>
        <v>18.25</v>
      </c>
      <c r="AN513" s="4">
        <f t="shared" si="63"/>
        <v>2.7641045058689889E-2</v>
      </c>
      <c r="AO513" s="3"/>
      <c r="AP513">
        <v>0</v>
      </c>
      <c r="AR513" t="s">
        <v>0</v>
      </c>
      <c r="AT513" s="2" t="s">
        <v>7</v>
      </c>
      <c r="AU513" s="1">
        <f t="shared" si="59"/>
        <v>3.0865122572357238</v>
      </c>
      <c r="AV513" s="1">
        <f t="shared" si="60"/>
        <v>2.9943957568452282</v>
      </c>
      <c r="AW513" s="1">
        <f t="shared" si="61"/>
        <v>2.9022792564547326</v>
      </c>
    </row>
    <row r="514" spans="1:49" x14ac:dyDescent="0.2">
      <c r="A514">
        <v>512</v>
      </c>
      <c r="B514" t="s">
        <v>60637</v>
      </c>
      <c r="C514" t="s">
        <v>60636</v>
      </c>
      <c r="E514">
        <v>30350371</v>
      </c>
      <c r="F514" t="s">
        <v>60635</v>
      </c>
      <c r="G514" t="s">
        <v>6</v>
      </c>
      <c r="H514" t="s">
        <v>5</v>
      </c>
      <c r="I514" t="s">
        <v>502</v>
      </c>
      <c r="J514" t="s">
        <v>60634</v>
      </c>
      <c r="K514" t="s">
        <v>60633</v>
      </c>
      <c r="L514" t="s">
        <v>60632</v>
      </c>
      <c r="M514" t="s">
        <v>60631</v>
      </c>
      <c r="N514">
        <v>4</v>
      </c>
      <c r="O514" t="s">
        <v>60630</v>
      </c>
      <c r="P514" t="s">
        <v>60629</v>
      </c>
      <c r="Q514" t="s">
        <v>60628</v>
      </c>
      <c r="R514" s="7">
        <v>43435</v>
      </c>
      <c r="S514" s="8">
        <f t="shared" ref="S514:S577" si="64">YEAR(R514)</f>
        <v>2018</v>
      </c>
      <c r="T514" s="8">
        <v>2018</v>
      </c>
      <c r="U514" s="8">
        <f t="shared" ref="U514:U577" si="65">2022-T514</f>
        <v>4</v>
      </c>
      <c r="V514" s="7">
        <v>43435</v>
      </c>
      <c r="W514" t="s">
        <v>2954</v>
      </c>
      <c r="X514" s="2">
        <v>0.57599999999999996</v>
      </c>
      <c r="Y514" s="6">
        <f t="shared" si="62"/>
        <v>1.5375991030671898E-2</v>
      </c>
      <c r="AA514">
        <v>7394462</v>
      </c>
      <c r="AB514">
        <v>19155</v>
      </c>
      <c r="AC514">
        <v>15206327</v>
      </c>
      <c r="AD514" t="s">
        <v>1</v>
      </c>
      <c r="AE514">
        <v>99</v>
      </c>
      <c r="AF514">
        <v>4</v>
      </c>
      <c r="AG514" t="s">
        <v>60627</v>
      </c>
      <c r="AI514" t="s">
        <v>60626</v>
      </c>
      <c r="AJ514" t="s">
        <v>60625</v>
      </c>
      <c r="AK514" t="s">
        <v>60624</v>
      </c>
      <c r="AL514">
        <v>8</v>
      </c>
      <c r="AM514" s="5">
        <f t="shared" ref="AM514:AM577" si="66">AL514/U514</f>
        <v>2</v>
      </c>
      <c r="AN514" s="4">
        <f t="shared" si="63"/>
        <v>3.0291556228701248E-3</v>
      </c>
      <c r="AO514" s="3"/>
      <c r="AP514">
        <v>0</v>
      </c>
      <c r="AQ514" t="s">
        <v>60623</v>
      </c>
      <c r="AR514" t="s">
        <v>60622</v>
      </c>
      <c r="AS514" t="s">
        <v>60621</v>
      </c>
      <c r="AT514" s="2" t="s">
        <v>7</v>
      </c>
      <c r="AU514" s="1">
        <f t="shared" ref="AU514:AU577" si="67">(Y514*0.7+AN514*0.3)*100</f>
        <v>1.1671940408331365</v>
      </c>
      <c r="AV514" s="1">
        <f t="shared" ref="AV514:AV577" si="68">(Y514*0.5+AN514*0.5)*100</f>
        <v>0.92025733267710119</v>
      </c>
      <c r="AW514" s="1">
        <f t="shared" ref="AW514:AW577" si="69">(Y514*0.3+AN514*0.7)*100</f>
        <v>0.67332062452106556</v>
      </c>
    </row>
    <row r="515" spans="1:49" x14ac:dyDescent="0.2">
      <c r="A515">
        <v>513</v>
      </c>
      <c r="B515" t="s">
        <v>60620</v>
      </c>
      <c r="C515" t="s">
        <v>60619</v>
      </c>
      <c r="F515" t="s">
        <v>60618</v>
      </c>
      <c r="G515" t="s">
        <v>6</v>
      </c>
      <c r="H515" t="s">
        <v>5</v>
      </c>
      <c r="I515" t="s">
        <v>288</v>
      </c>
      <c r="J515">
        <v>60025578</v>
      </c>
      <c r="K515" t="s">
        <v>287</v>
      </c>
      <c r="L515" t="s">
        <v>286</v>
      </c>
      <c r="M515" t="s">
        <v>54</v>
      </c>
      <c r="N515">
        <v>4</v>
      </c>
      <c r="O515" t="s">
        <v>60617</v>
      </c>
      <c r="P515" t="s">
        <v>60616</v>
      </c>
      <c r="Q515" t="s">
        <v>285</v>
      </c>
      <c r="R515" s="7">
        <v>43435</v>
      </c>
      <c r="S515" s="8">
        <f t="shared" si="64"/>
        <v>2018</v>
      </c>
      <c r="T515" s="8">
        <v>2018</v>
      </c>
      <c r="U515" s="8">
        <f t="shared" si="65"/>
        <v>4</v>
      </c>
      <c r="V515" s="7">
        <v>43435</v>
      </c>
      <c r="W515" t="s">
        <v>528</v>
      </c>
      <c r="X515" s="2">
        <v>0.30399999999999999</v>
      </c>
      <c r="Y515" s="6">
        <f t="shared" ref="Y515:Y578" si="70">(X515-$Z$3)/($Z$2-$Z$3)</f>
        <v>8.115106377299057E-3</v>
      </c>
      <c r="AA515">
        <v>8952477</v>
      </c>
      <c r="AB515">
        <v>12250</v>
      </c>
      <c r="AC515">
        <v>10982760</v>
      </c>
      <c r="AD515" t="s">
        <v>1</v>
      </c>
      <c r="AE515">
        <v>60</v>
      </c>
      <c r="AF515">
        <v>12</v>
      </c>
      <c r="AH515" t="s">
        <v>60615</v>
      </c>
      <c r="AI515" t="s">
        <v>60614</v>
      </c>
      <c r="AJ515" t="s">
        <v>60613</v>
      </c>
      <c r="AK515" t="s">
        <v>60612</v>
      </c>
      <c r="AL515">
        <v>27</v>
      </c>
      <c r="AM515" s="5">
        <f t="shared" si="66"/>
        <v>6.75</v>
      </c>
      <c r="AN515" s="4">
        <f t="shared" ref="AN515:AN578" si="71">(AM515-$AO$3)/($AO$2-$AO$3)</f>
        <v>1.0223400227186671E-2</v>
      </c>
      <c r="AO515" s="3"/>
      <c r="AP515">
        <v>0</v>
      </c>
      <c r="AQ515" t="s">
        <v>49</v>
      </c>
      <c r="AR515">
        <v>61431010</v>
      </c>
      <c r="AS515" t="s">
        <v>48</v>
      </c>
      <c r="AT515" s="2" t="s">
        <v>7</v>
      </c>
      <c r="AU515" s="1">
        <f t="shared" si="67"/>
        <v>0.87475945322653403</v>
      </c>
      <c r="AV515" s="1">
        <f t="shared" si="68"/>
        <v>0.91692533022428646</v>
      </c>
      <c r="AW515" s="1">
        <f t="shared" si="69"/>
        <v>0.95909120722203856</v>
      </c>
    </row>
    <row r="516" spans="1:49" x14ac:dyDescent="0.2">
      <c r="A516">
        <v>514</v>
      </c>
      <c r="B516" t="s">
        <v>60611</v>
      </c>
      <c r="C516" t="s">
        <v>60610</v>
      </c>
      <c r="F516" t="s">
        <v>60609</v>
      </c>
      <c r="G516" t="s">
        <v>6</v>
      </c>
      <c r="H516" t="s">
        <v>5</v>
      </c>
      <c r="I516" t="s">
        <v>60608</v>
      </c>
      <c r="J516">
        <v>60021657</v>
      </c>
      <c r="K516" t="s">
        <v>1364</v>
      </c>
      <c r="L516" t="s">
        <v>1363</v>
      </c>
      <c r="M516" t="s">
        <v>1362</v>
      </c>
      <c r="N516">
        <v>2</v>
      </c>
      <c r="O516" t="s">
        <v>60607</v>
      </c>
      <c r="P516" t="s">
        <v>60606</v>
      </c>
      <c r="Q516" t="s">
        <v>18899</v>
      </c>
      <c r="R516" s="7">
        <v>43435</v>
      </c>
      <c r="S516" s="8">
        <f t="shared" si="64"/>
        <v>2018</v>
      </c>
      <c r="T516" s="8">
        <v>2018</v>
      </c>
      <c r="U516" s="8">
        <f t="shared" si="65"/>
        <v>4</v>
      </c>
      <c r="V516" s="7">
        <v>43435</v>
      </c>
      <c r="W516" t="s">
        <v>305</v>
      </c>
      <c r="X516" s="2">
        <v>1.3280000000000001</v>
      </c>
      <c r="Y516" s="6">
        <f t="shared" si="70"/>
        <v>3.5450201542937994E-2</v>
      </c>
      <c r="AA516">
        <v>15361225</v>
      </c>
      <c r="AB516">
        <v>18894</v>
      </c>
      <c r="AD516" t="s">
        <v>1</v>
      </c>
      <c r="AE516">
        <v>17</v>
      </c>
      <c r="AF516">
        <v>12</v>
      </c>
      <c r="AG516">
        <v>8500163</v>
      </c>
      <c r="AH516" t="s">
        <v>60605</v>
      </c>
      <c r="AI516" t="s">
        <v>60604</v>
      </c>
      <c r="AJ516" t="s">
        <v>60603</v>
      </c>
      <c r="AK516" t="s">
        <v>60602</v>
      </c>
      <c r="AL516">
        <v>3</v>
      </c>
      <c r="AM516" s="5">
        <f t="shared" si="66"/>
        <v>0.75</v>
      </c>
      <c r="AN516" s="4">
        <f t="shared" si="71"/>
        <v>1.1359333585762969E-3</v>
      </c>
      <c r="AO516" s="3"/>
      <c r="AP516">
        <v>0</v>
      </c>
      <c r="AQ516" t="s">
        <v>1148</v>
      </c>
      <c r="AR516" t="s">
        <v>0</v>
      </c>
      <c r="AS516" t="s">
        <v>1147</v>
      </c>
      <c r="AT516" s="2">
        <v>3.8340000000000001</v>
      </c>
      <c r="AU516" s="1">
        <f t="shared" si="67"/>
        <v>2.5155921087629487</v>
      </c>
      <c r="AV516" s="1">
        <f t="shared" si="68"/>
        <v>1.8293067450757146</v>
      </c>
      <c r="AW516" s="1">
        <f t="shared" si="69"/>
        <v>1.1430213813884806</v>
      </c>
    </row>
    <row r="517" spans="1:49" x14ac:dyDescent="0.2">
      <c r="A517">
        <v>515</v>
      </c>
      <c r="B517" t="s">
        <v>60601</v>
      </c>
      <c r="C517" t="s">
        <v>60600</v>
      </c>
      <c r="F517" t="s">
        <v>60599</v>
      </c>
      <c r="G517" t="s">
        <v>6</v>
      </c>
      <c r="H517" t="s">
        <v>5</v>
      </c>
      <c r="I517" t="s">
        <v>60598</v>
      </c>
      <c r="J517" t="s">
        <v>60597</v>
      </c>
      <c r="K517" t="s">
        <v>60596</v>
      </c>
      <c r="L517" t="s">
        <v>60595</v>
      </c>
      <c r="M517" t="s">
        <v>60594</v>
      </c>
      <c r="N517">
        <v>30</v>
      </c>
      <c r="O517" t="s">
        <v>60593</v>
      </c>
      <c r="P517" t="s">
        <v>60592</v>
      </c>
      <c r="Q517" t="s">
        <v>60591</v>
      </c>
      <c r="R517" s="7">
        <v>43435</v>
      </c>
      <c r="S517" s="8">
        <f t="shared" si="64"/>
        <v>2018</v>
      </c>
      <c r="T517" s="8">
        <v>2018</v>
      </c>
      <c r="U517" s="8">
        <f t="shared" si="65"/>
        <v>4</v>
      </c>
      <c r="V517" s="7">
        <v>43435</v>
      </c>
      <c r="W517" t="s">
        <v>289</v>
      </c>
      <c r="X517" s="2">
        <v>2.5710000000000002</v>
      </c>
      <c r="Y517" s="6">
        <f t="shared" si="70"/>
        <v>6.8631376631696966E-2</v>
      </c>
      <c r="AA517">
        <v>189200</v>
      </c>
      <c r="AB517">
        <v>17278</v>
      </c>
      <c r="AD517" t="s">
        <v>1</v>
      </c>
      <c r="AE517">
        <v>53</v>
      </c>
      <c r="AF517">
        <v>12</v>
      </c>
      <c r="AG517">
        <v>8497044</v>
      </c>
      <c r="AH517" t="s">
        <v>60590</v>
      </c>
      <c r="AI517" t="s">
        <v>60589</v>
      </c>
      <c r="AJ517" t="s">
        <v>60588</v>
      </c>
      <c r="AK517" t="s">
        <v>60587</v>
      </c>
      <c r="AL517">
        <v>33</v>
      </c>
      <c r="AM517" s="5">
        <f t="shared" si="66"/>
        <v>8.25</v>
      </c>
      <c r="AN517" s="4">
        <f t="shared" si="71"/>
        <v>1.2495266944339266E-2</v>
      </c>
      <c r="AO517" s="3"/>
      <c r="AP517">
        <v>0</v>
      </c>
      <c r="AR517" t="s">
        <v>0</v>
      </c>
      <c r="AT517" s="2">
        <v>5.0129999999999999</v>
      </c>
      <c r="AU517" s="1">
        <f t="shared" si="67"/>
        <v>5.1790543725489648</v>
      </c>
      <c r="AV517" s="1">
        <f t="shared" si="68"/>
        <v>4.0563321788018118</v>
      </c>
      <c r="AW517" s="1">
        <f t="shared" si="69"/>
        <v>2.9336099850546575</v>
      </c>
    </row>
    <row r="518" spans="1:49" x14ac:dyDescent="0.2">
      <c r="A518">
        <v>516</v>
      </c>
      <c r="B518" t="s">
        <v>60586</v>
      </c>
      <c r="C518" t="s">
        <v>60585</v>
      </c>
      <c r="D518" t="s">
        <v>60584</v>
      </c>
      <c r="F518" t="s">
        <v>60583</v>
      </c>
      <c r="G518" t="s">
        <v>6</v>
      </c>
      <c r="H518" t="s">
        <v>5</v>
      </c>
      <c r="I518" t="s">
        <v>60582</v>
      </c>
      <c r="J518">
        <v>60079446</v>
      </c>
      <c r="K518" t="s">
        <v>878</v>
      </c>
      <c r="L518" t="s">
        <v>877</v>
      </c>
      <c r="M518" t="s">
        <v>14</v>
      </c>
      <c r="N518">
        <v>4</v>
      </c>
      <c r="O518" t="s">
        <v>60581</v>
      </c>
      <c r="P518" t="s">
        <v>60580</v>
      </c>
      <c r="Q518" t="s">
        <v>876</v>
      </c>
      <c r="R518" s="7">
        <v>43435</v>
      </c>
      <c r="S518" s="8">
        <f t="shared" si="64"/>
        <v>2018</v>
      </c>
      <c r="T518" s="8">
        <v>2018</v>
      </c>
      <c r="U518" s="8">
        <f t="shared" si="65"/>
        <v>4</v>
      </c>
      <c r="V518" s="7">
        <v>43435</v>
      </c>
      <c r="W518" t="s">
        <v>654</v>
      </c>
      <c r="X518" s="2">
        <v>0.54700000000000004</v>
      </c>
      <c r="Y518" s="6">
        <f t="shared" si="70"/>
        <v>1.4601852593363766E-2</v>
      </c>
      <c r="AA518">
        <v>14348411</v>
      </c>
      <c r="AB518">
        <v>17683</v>
      </c>
      <c r="AC518">
        <v>16180399</v>
      </c>
      <c r="AD518" t="s">
        <v>1</v>
      </c>
      <c r="AE518">
        <v>97</v>
      </c>
      <c r="AH518" t="s">
        <v>60579</v>
      </c>
      <c r="AI518" t="s">
        <v>60578</v>
      </c>
      <c r="AJ518" t="s">
        <v>60577</v>
      </c>
      <c r="AK518" t="s">
        <v>60576</v>
      </c>
      <c r="AL518">
        <v>63</v>
      </c>
      <c r="AM518" s="5">
        <f t="shared" si="66"/>
        <v>15.75</v>
      </c>
      <c r="AN518" s="4">
        <f t="shared" si="71"/>
        <v>2.3854600530102233E-2</v>
      </c>
      <c r="AO518" s="3"/>
      <c r="AP518">
        <v>0</v>
      </c>
      <c r="AR518" t="s">
        <v>0</v>
      </c>
      <c r="AT518" s="2" t="s">
        <v>7</v>
      </c>
      <c r="AU518" s="1">
        <f t="shared" si="67"/>
        <v>1.7377676974385303</v>
      </c>
      <c r="AV518" s="1">
        <f t="shared" si="68"/>
        <v>1.9228226561733002</v>
      </c>
      <c r="AW518" s="1">
        <f t="shared" si="69"/>
        <v>2.1078776149080691</v>
      </c>
    </row>
    <row r="519" spans="1:49" x14ac:dyDescent="0.2">
      <c r="A519">
        <v>517</v>
      </c>
      <c r="B519" t="s">
        <v>60575</v>
      </c>
      <c r="C519" t="s">
        <v>60574</v>
      </c>
      <c r="F519" t="s">
        <v>60573</v>
      </c>
      <c r="G519" t="s">
        <v>6</v>
      </c>
      <c r="H519" t="s">
        <v>5</v>
      </c>
      <c r="I519" t="s">
        <v>1410</v>
      </c>
      <c r="J519">
        <v>60023813</v>
      </c>
      <c r="K519" t="s">
        <v>996</v>
      </c>
      <c r="L519" t="s">
        <v>455</v>
      </c>
      <c r="M519" t="s">
        <v>54</v>
      </c>
      <c r="N519">
        <v>5</v>
      </c>
      <c r="O519" t="s">
        <v>60572</v>
      </c>
      <c r="P519" t="s">
        <v>60571</v>
      </c>
      <c r="Q519" t="s">
        <v>1850</v>
      </c>
      <c r="R519" s="7">
        <v>43435</v>
      </c>
      <c r="S519" s="8">
        <f t="shared" si="64"/>
        <v>2018</v>
      </c>
      <c r="T519" s="8">
        <v>2018</v>
      </c>
      <c r="U519" s="8">
        <f t="shared" si="65"/>
        <v>4</v>
      </c>
      <c r="V519" s="7">
        <v>43435</v>
      </c>
      <c r="W519" t="s">
        <v>766</v>
      </c>
      <c r="X519" s="2">
        <v>0.94</v>
      </c>
      <c r="Y519" s="6">
        <f t="shared" si="70"/>
        <v>2.5092763140332611E-2</v>
      </c>
      <c r="AA519">
        <v>15311309</v>
      </c>
      <c r="AB519">
        <v>17295</v>
      </c>
      <c r="AD519" t="s">
        <v>1</v>
      </c>
      <c r="AE519">
        <v>28</v>
      </c>
      <c r="AF519">
        <v>12</v>
      </c>
      <c r="AG519">
        <v>8501543</v>
      </c>
      <c r="AH519" t="s">
        <v>60570</v>
      </c>
      <c r="AI519" t="s">
        <v>60569</v>
      </c>
      <c r="AJ519" t="s">
        <v>60568</v>
      </c>
      <c r="AK519" t="s">
        <v>60567</v>
      </c>
      <c r="AL519">
        <v>2</v>
      </c>
      <c r="AM519" s="5">
        <f t="shared" si="66"/>
        <v>0.5</v>
      </c>
      <c r="AN519" s="4">
        <f t="shared" si="71"/>
        <v>7.572889057175312E-4</v>
      </c>
      <c r="AO519" s="3"/>
      <c r="AP519">
        <v>0</v>
      </c>
      <c r="AQ519" t="s">
        <v>49</v>
      </c>
      <c r="AR519">
        <v>61571282</v>
      </c>
      <c r="AS519" t="s">
        <v>48</v>
      </c>
      <c r="AT519" s="2" t="s">
        <v>7</v>
      </c>
      <c r="AU519" s="1">
        <f t="shared" si="67"/>
        <v>1.7792120869948087</v>
      </c>
      <c r="AV519" s="1">
        <f t="shared" si="68"/>
        <v>1.292502602302507</v>
      </c>
      <c r="AW519" s="1">
        <f t="shared" si="69"/>
        <v>0.80579311761020556</v>
      </c>
    </row>
    <row r="520" spans="1:49" x14ac:dyDescent="0.2">
      <c r="A520">
        <v>518</v>
      </c>
      <c r="B520" t="s">
        <v>60566</v>
      </c>
      <c r="C520" t="s">
        <v>60565</v>
      </c>
      <c r="F520" t="s">
        <v>60564</v>
      </c>
      <c r="G520" t="s">
        <v>6</v>
      </c>
      <c r="H520" t="s">
        <v>5</v>
      </c>
      <c r="I520" t="s">
        <v>4168</v>
      </c>
      <c r="J520">
        <v>60032358</v>
      </c>
      <c r="K520" t="s">
        <v>4167</v>
      </c>
      <c r="L520" t="s">
        <v>1158</v>
      </c>
      <c r="M520" t="s">
        <v>14</v>
      </c>
      <c r="N520">
        <v>3</v>
      </c>
      <c r="O520" t="s">
        <v>4166</v>
      </c>
      <c r="P520" t="s">
        <v>4165</v>
      </c>
      <c r="Q520" t="s">
        <v>4164</v>
      </c>
      <c r="R520" s="7">
        <v>43435</v>
      </c>
      <c r="S520" s="8">
        <f t="shared" si="64"/>
        <v>2018</v>
      </c>
      <c r="T520" s="8">
        <v>2018</v>
      </c>
      <c r="U520" s="8">
        <f t="shared" si="65"/>
        <v>4</v>
      </c>
      <c r="V520" s="7">
        <v>43435</v>
      </c>
      <c r="W520" t="s">
        <v>112</v>
      </c>
      <c r="X520" s="2">
        <v>1.365</v>
      </c>
      <c r="Y520" s="6">
        <f t="shared" si="70"/>
        <v>3.6437895411227675E-2</v>
      </c>
      <c r="AA520">
        <v>189545</v>
      </c>
      <c r="AB520">
        <v>17393</v>
      </c>
      <c r="AD520" t="s">
        <v>1</v>
      </c>
      <c r="AE520">
        <v>67</v>
      </c>
      <c r="AF520">
        <v>12</v>
      </c>
      <c r="AG520">
        <v>8501593</v>
      </c>
      <c r="AH520" t="s">
        <v>60563</v>
      </c>
      <c r="AI520" t="s">
        <v>60562</v>
      </c>
      <c r="AJ520" t="s">
        <v>60561</v>
      </c>
      <c r="AK520" t="s">
        <v>60560</v>
      </c>
      <c r="AL520">
        <v>10</v>
      </c>
      <c r="AM520" s="5">
        <f t="shared" si="66"/>
        <v>2.5</v>
      </c>
      <c r="AN520" s="4">
        <f t="shared" si="71"/>
        <v>3.7864445285876562E-3</v>
      </c>
      <c r="AO520" s="3"/>
      <c r="AP520">
        <v>0</v>
      </c>
      <c r="AQ520" t="s">
        <v>664</v>
      </c>
      <c r="AR520" t="s">
        <v>4163</v>
      </c>
      <c r="AS520" t="s">
        <v>662</v>
      </c>
      <c r="AT520" s="2" t="s">
        <v>7</v>
      </c>
      <c r="AU520" s="1">
        <f t="shared" si="67"/>
        <v>2.6642460146435667</v>
      </c>
      <c r="AV520" s="1">
        <f t="shared" si="68"/>
        <v>2.0112169969907665</v>
      </c>
      <c r="AW520" s="1">
        <f t="shared" si="69"/>
        <v>1.3581879793379661</v>
      </c>
    </row>
    <row r="521" spans="1:49" x14ac:dyDescent="0.2">
      <c r="A521">
        <v>519</v>
      </c>
      <c r="B521" t="s">
        <v>60559</v>
      </c>
      <c r="C521" t="s">
        <v>60558</v>
      </c>
      <c r="F521" t="s">
        <v>60557</v>
      </c>
      <c r="G521" t="s">
        <v>6</v>
      </c>
      <c r="H521" t="s">
        <v>5</v>
      </c>
      <c r="I521" t="s">
        <v>376</v>
      </c>
      <c r="J521" t="s">
        <v>60556</v>
      </c>
      <c r="K521" t="s">
        <v>60555</v>
      </c>
      <c r="L521" t="s">
        <v>60554</v>
      </c>
      <c r="M521" t="s">
        <v>60553</v>
      </c>
      <c r="N521">
        <v>5</v>
      </c>
      <c r="O521" t="s">
        <v>60552</v>
      </c>
      <c r="P521" t="s">
        <v>60551</v>
      </c>
      <c r="Q521" t="s">
        <v>60550</v>
      </c>
      <c r="R521" s="7">
        <v>43435</v>
      </c>
      <c r="S521" s="8">
        <f t="shared" si="64"/>
        <v>2018</v>
      </c>
      <c r="T521" s="8">
        <v>2018</v>
      </c>
      <c r="U521" s="8">
        <f t="shared" si="65"/>
        <v>4</v>
      </c>
      <c r="V521" s="7">
        <v>43435</v>
      </c>
      <c r="W521" t="s">
        <v>305</v>
      </c>
      <c r="X521" s="2">
        <v>1.3280000000000001</v>
      </c>
      <c r="Y521" s="6">
        <f t="shared" si="70"/>
        <v>3.5450201542937994E-2</v>
      </c>
      <c r="AA521">
        <v>15361225</v>
      </c>
      <c r="AB521">
        <v>18894</v>
      </c>
      <c r="AD521" t="s">
        <v>1</v>
      </c>
      <c r="AE521">
        <v>17</v>
      </c>
      <c r="AF521">
        <v>12</v>
      </c>
      <c r="AG521">
        <v>8501996</v>
      </c>
      <c r="AH521" t="s">
        <v>60549</v>
      </c>
      <c r="AI521" t="s">
        <v>60548</v>
      </c>
      <c r="AJ521" t="s">
        <v>60547</v>
      </c>
      <c r="AK521" t="s">
        <v>60546</v>
      </c>
      <c r="AL521">
        <v>0</v>
      </c>
      <c r="AM521" s="5">
        <f t="shared" si="66"/>
        <v>0</v>
      </c>
      <c r="AN521" s="4">
        <f t="shared" si="71"/>
        <v>0</v>
      </c>
      <c r="AO521" s="3"/>
      <c r="AP521">
        <v>0</v>
      </c>
      <c r="AQ521" t="s">
        <v>49</v>
      </c>
      <c r="AR521">
        <v>61271027</v>
      </c>
      <c r="AS521" t="s">
        <v>48</v>
      </c>
      <c r="AT521" s="2">
        <v>3.8340000000000001</v>
      </c>
      <c r="AU521" s="1">
        <f t="shared" si="67"/>
        <v>2.4815141080056597</v>
      </c>
      <c r="AV521" s="1">
        <f t="shared" si="68"/>
        <v>1.7725100771468998</v>
      </c>
      <c r="AW521" s="1">
        <f t="shared" si="69"/>
        <v>1.0635060462881398</v>
      </c>
    </row>
    <row r="522" spans="1:49" x14ac:dyDescent="0.2">
      <c r="A522">
        <v>520</v>
      </c>
      <c r="B522" t="s">
        <v>60545</v>
      </c>
      <c r="C522" t="s">
        <v>60544</v>
      </c>
      <c r="F522" t="s">
        <v>60543</v>
      </c>
      <c r="G522" t="s">
        <v>6</v>
      </c>
      <c r="H522" t="s">
        <v>5</v>
      </c>
      <c r="I522" t="s">
        <v>35313</v>
      </c>
      <c r="J522" t="s">
        <v>60542</v>
      </c>
      <c r="K522" t="s">
        <v>60541</v>
      </c>
      <c r="L522" t="s">
        <v>1216</v>
      </c>
      <c r="M522" t="s">
        <v>215</v>
      </c>
      <c r="N522">
        <v>6</v>
      </c>
      <c r="O522" t="s">
        <v>60540</v>
      </c>
      <c r="P522" t="s">
        <v>60539</v>
      </c>
      <c r="Q522" t="s">
        <v>60538</v>
      </c>
      <c r="R522" s="7">
        <v>43435</v>
      </c>
      <c r="S522" s="8">
        <f t="shared" si="64"/>
        <v>2018</v>
      </c>
      <c r="T522" s="8">
        <v>2018</v>
      </c>
      <c r="U522" s="8">
        <f t="shared" si="65"/>
        <v>4</v>
      </c>
      <c r="V522" s="7">
        <v>43435</v>
      </c>
      <c r="W522" t="s">
        <v>305</v>
      </c>
      <c r="X522" s="2">
        <v>1.3280000000000001</v>
      </c>
      <c r="Y522" s="6">
        <f t="shared" si="70"/>
        <v>3.5450201542937994E-2</v>
      </c>
      <c r="AA522">
        <v>15361225</v>
      </c>
      <c r="AB522">
        <v>18894</v>
      </c>
      <c r="AD522" t="s">
        <v>1</v>
      </c>
      <c r="AE522">
        <v>17</v>
      </c>
      <c r="AF522">
        <v>12</v>
      </c>
      <c r="AG522">
        <v>8500214</v>
      </c>
      <c r="AH522" t="s">
        <v>60537</v>
      </c>
      <c r="AI522" t="s">
        <v>60536</v>
      </c>
      <c r="AJ522" t="s">
        <v>60535</v>
      </c>
      <c r="AK522" t="s">
        <v>60534</v>
      </c>
      <c r="AL522">
        <v>4</v>
      </c>
      <c r="AM522" s="5">
        <f t="shared" si="66"/>
        <v>1</v>
      </c>
      <c r="AN522" s="4">
        <f t="shared" si="71"/>
        <v>1.5145778114350624E-3</v>
      </c>
      <c r="AO522" s="3"/>
      <c r="AP522">
        <v>0</v>
      </c>
      <c r="AQ522" t="s">
        <v>49</v>
      </c>
      <c r="AR522" t="s">
        <v>60533</v>
      </c>
      <c r="AS522" t="s">
        <v>48</v>
      </c>
      <c r="AT522" s="2">
        <v>3.8340000000000001</v>
      </c>
      <c r="AU522" s="1">
        <f t="shared" si="67"/>
        <v>2.5269514423487114</v>
      </c>
      <c r="AV522" s="1">
        <f t="shared" si="68"/>
        <v>1.8482389677186528</v>
      </c>
      <c r="AW522" s="1">
        <f t="shared" si="69"/>
        <v>1.1695264930885942</v>
      </c>
    </row>
    <row r="523" spans="1:49" x14ac:dyDescent="0.2">
      <c r="A523">
        <v>521</v>
      </c>
      <c r="B523" t="s">
        <v>60532</v>
      </c>
      <c r="C523" t="s">
        <v>60531</v>
      </c>
      <c r="F523" t="s">
        <v>60530</v>
      </c>
      <c r="G523" t="s">
        <v>6</v>
      </c>
      <c r="H523" t="s">
        <v>5</v>
      </c>
      <c r="I523" t="s">
        <v>1332</v>
      </c>
      <c r="J523" t="s">
        <v>60529</v>
      </c>
      <c r="K523" t="s">
        <v>60528</v>
      </c>
      <c r="L523" t="s">
        <v>60527</v>
      </c>
      <c r="M523" t="s">
        <v>183</v>
      </c>
      <c r="N523">
        <v>6</v>
      </c>
      <c r="O523" t="s">
        <v>60526</v>
      </c>
      <c r="P523" t="s">
        <v>60525</v>
      </c>
      <c r="Q523" t="s">
        <v>60524</v>
      </c>
      <c r="R523" s="7">
        <v>43435</v>
      </c>
      <c r="S523" s="8">
        <f t="shared" si="64"/>
        <v>2018</v>
      </c>
      <c r="T523" s="8">
        <v>2018</v>
      </c>
      <c r="U523" s="8">
        <f t="shared" si="65"/>
        <v>4</v>
      </c>
      <c r="V523" s="7">
        <v>43435</v>
      </c>
      <c r="W523" t="s">
        <v>112</v>
      </c>
      <c r="X523" s="2">
        <v>1.365</v>
      </c>
      <c r="Y523" s="6">
        <f t="shared" si="70"/>
        <v>3.6437895411227675E-2</v>
      </c>
      <c r="AA523">
        <v>189545</v>
      </c>
      <c r="AB523">
        <v>17393</v>
      </c>
      <c r="AD523" t="s">
        <v>1</v>
      </c>
      <c r="AE523">
        <v>67</v>
      </c>
      <c r="AF523">
        <v>12</v>
      </c>
      <c r="AG523">
        <v>8501584</v>
      </c>
      <c r="AH523" t="s">
        <v>60523</v>
      </c>
      <c r="AI523" t="s">
        <v>60522</v>
      </c>
      <c r="AJ523" t="s">
        <v>60521</v>
      </c>
      <c r="AK523" t="s">
        <v>60520</v>
      </c>
      <c r="AL523">
        <v>14</v>
      </c>
      <c r="AM523" s="5">
        <f t="shared" si="66"/>
        <v>3.5</v>
      </c>
      <c r="AN523" s="4">
        <f t="shared" si="71"/>
        <v>5.301022340022719E-3</v>
      </c>
      <c r="AO523" s="3"/>
      <c r="AP523">
        <v>0</v>
      </c>
      <c r="AQ523" t="s">
        <v>49</v>
      </c>
      <c r="AR523" t="s">
        <v>60519</v>
      </c>
      <c r="AS523" t="s">
        <v>48</v>
      </c>
      <c r="AT523" s="2" t="s">
        <v>7</v>
      </c>
      <c r="AU523" s="1">
        <f t="shared" si="67"/>
        <v>2.7096833489866188</v>
      </c>
      <c r="AV523" s="1">
        <f t="shared" si="68"/>
        <v>2.08694588756252</v>
      </c>
      <c r="AW523" s="1">
        <f t="shared" si="69"/>
        <v>1.4642084261384205</v>
      </c>
    </row>
    <row r="524" spans="1:49" x14ac:dyDescent="0.2">
      <c r="A524">
        <v>522</v>
      </c>
      <c r="B524" t="s">
        <v>60518</v>
      </c>
      <c r="C524" t="s">
        <v>60517</v>
      </c>
      <c r="F524" t="s">
        <v>60516</v>
      </c>
      <c r="G524" t="s">
        <v>6</v>
      </c>
      <c r="H524" t="s">
        <v>5</v>
      </c>
      <c r="I524" t="s">
        <v>60515</v>
      </c>
      <c r="J524" t="s">
        <v>60510</v>
      </c>
      <c r="K524" t="s">
        <v>60514</v>
      </c>
      <c r="L524" t="s">
        <v>60513</v>
      </c>
      <c r="M524" t="s">
        <v>4107</v>
      </c>
      <c r="N524">
        <v>2</v>
      </c>
      <c r="O524" t="s">
        <v>60512</v>
      </c>
      <c r="P524" t="s">
        <v>60511</v>
      </c>
      <c r="Q524" t="s">
        <v>60510</v>
      </c>
      <c r="R524" s="7">
        <v>43435</v>
      </c>
      <c r="S524" s="8">
        <f t="shared" si="64"/>
        <v>2018</v>
      </c>
      <c r="T524" s="8">
        <v>2018</v>
      </c>
      <c r="U524" s="8">
        <f t="shared" si="65"/>
        <v>4</v>
      </c>
      <c r="V524" s="7">
        <v>43435</v>
      </c>
      <c r="W524" t="s">
        <v>305</v>
      </c>
      <c r="X524" s="2">
        <v>1.3280000000000001</v>
      </c>
      <c r="Y524" s="6">
        <f t="shared" si="70"/>
        <v>3.5450201542937994E-2</v>
      </c>
      <c r="AA524">
        <v>15361225</v>
      </c>
      <c r="AB524">
        <v>18894</v>
      </c>
      <c r="AD524" t="s">
        <v>1</v>
      </c>
      <c r="AE524">
        <v>17</v>
      </c>
      <c r="AF524">
        <v>12</v>
      </c>
      <c r="AG524">
        <v>8502133</v>
      </c>
      <c r="AH524" t="s">
        <v>60509</v>
      </c>
      <c r="AI524" t="s">
        <v>60508</v>
      </c>
      <c r="AJ524" t="s">
        <v>60507</v>
      </c>
      <c r="AK524" t="s">
        <v>60506</v>
      </c>
      <c r="AL524">
        <v>3</v>
      </c>
      <c r="AM524" s="5">
        <f t="shared" si="66"/>
        <v>0.75</v>
      </c>
      <c r="AN524" s="4">
        <f t="shared" si="71"/>
        <v>1.1359333585762969E-3</v>
      </c>
      <c r="AO524" s="3"/>
      <c r="AP524">
        <v>0</v>
      </c>
      <c r="AQ524" t="s">
        <v>3900</v>
      </c>
      <c r="AR524" t="s">
        <v>0</v>
      </c>
      <c r="AS524" t="s">
        <v>2674</v>
      </c>
      <c r="AT524" s="2">
        <v>3.8340000000000001</v>
      </c>
      <c r="AU524" s="1">
        <f t="shared" si="67"/>
        <v>2.5155921087629487</v>
      </c>
      <c r="AV524" s="1">
        <f t="shared" si="68"/>
        <v>1.8293067450757146</v>
      </c>
      <c r="AW524" s="1">
        <f t="shared" si="69"/>
        <v>1.1430213813884806</v>
      </c>
    </row>
    <row r="525" spans="1:49" x14ac:dyDescent="0.2">
      <c r="A525">
        <v>523</v>
      </c>
      <c r="B525" t="s">
        <v>60505</v>
      </c>
      <c r="C525" t="s">
        <v>60504</v>
      </c>
      <c r="F525" t="s">
        <v>60503</v>
      </c>
      <c r="G525" t="s">
        <v>6</v>
      </c>
      <c r="H525" t="s">
        <v>5</v>
      </c>
      <c r="I525" t="s">
        <v>60502</v>
      </c>
      <c r="J525" t="s">
        <v>60501</v>
      </c>
      <c r="K525" t="s">
        <v>60500</v>
      </c>
      <c r="L525" t="s">
        <v>3382</v>
      </c>
      <c r="M525" t="s">
        <v>215</v>
      </c>
      <c r="N525">
        <v>4</v>
      </c>
      <c r="O525" t="s">
        <v>60499</v>
      </c>
      <c r="P525" t="s">
        <v>60498</v>
      </c>
      <c r="Q525" t="s">
        <v>60497</v>
      </c>
      <c r="R525" s="7">
        <v>43435</v>
      </c>
      <c r="S525" s="8">
        <f t="shared" si="64"/>
        <v>2018</v>
      </c>
      <c r="T525" s="8">
        <v>2018</v>
      </c>
      <c r="U525" s="8">
        <f t="shared" si="65"/>
        <v>4</v>
      </c>
      <c r="V525" s="7">
        <v>43435</v>
      </c>
      <c r="W525" t="s">
        <v>305</v>
      </c>
      <c r="X525" s="2">
        <v>1.3280000000000001</v>
      </c>
      <c r="Y525" s="6">
        <f t="shared" si="70"/>
        <v>3.5450201542937994E-2</v>
      </c>
      <c r="AA525">
        <v>15361225</v>
      </c>
      <c r="AB525">
        <v>18894</v>
      </c>
      <c r="AD525" t="s">
        <v>1</v>
      </c>
      <c r="AE525">
        <v>17</v>
      </c>
      <c r="AF525">
        <v>12</v>
      </c>
      <c r="AG525">
        <v>8502110</v>
      </c>
      <c r="AH525" t="s">
        <v>60496</v>
      </c>
      <c r="AI525" t="s">
        <v>60495</v>
      </c>
      <c r="AJ525" t="s">
        <v>60494</v>
      </c>
      <c r="AK525" t="s">
        <v>60493</v>
      </c>
      <c r="AL525">
        <v>10</v>
      </c>
      <c r="AM525" s="5">
        <f t="shared" si="66"/>
        <v>2.5</v>
      </c>
      <c r="AN525" s="4">
        <f t="shared" si="71"/>
        <v>3.7864445285876562E-3</v>
      </c>
      <c r="AO525" s="3"/>
      <c r="AP525">
        <v>0</v>
      </c>
      <c r="AQ525" t="s">
        <v>4091</v>
      </c>
      <c r="AR525">
        <v>20140169001</v>
      </c>
      <c r="AS525" t="s">
        <v>25960</v>
      </c>
      <c r="AT525" s="2">
        <v>3.8340000000000001</v>
      </c>
      <c r="AU525" s="1">
        <f t="shared" si="67"/>
        <v>2.5951074438632893</v>
      </c>
      <c r="AV525" s="1">
        <f t="shared" si="68"/>
        <v>1.9618323035762824</v>
      </c>
      <c r="AW525" s="1">
        <f t="shared" si="69"/>
        <v>1.3285571632892756</v>
      </c>
    </row>
    <row r="526" spans="1:49" x14ac:dyDescent="0.2">
      <c r="A526">
        <v>524</v>
      </c>
      <c r="B526" t="s">
        <v>60492</v>
      </c>
      <c r="C526" t="s">
        <v>60491</v>
      </c>
      <c r="F526" t="s">
        <v>60490</v>
      </c>
      <c r="G526" t="s">
        <v>6</v>
      </c>
      <c r="H526" t="s">
        <v>5</v>
      </c>
      <c r="I526" t="s">
        <v>1837</v>
      </c>
      <c r="J526">
        <v>60080979</v>
      </c>
      <c r="K526" t="s">
        <v>2034</v>
      </c>
      <c r="L526" t="s">
        <v>2033</v>
      </c>
      <c r="M526" t="s">
        <v>54</v>
      </c>
      <c r="N526">
        <v>4</v>
      </c>
      <c r="O526" t="s">
        <v>60489</v>
      </c>
      <c r="P526" t="s">
        <v>60488</v>
      </c>
      <c r="Q526" t="s">
        <v>2511</v>
      </c>
      <c r="R526" s="7">
        <v>43435</v>
      </c>
      <c r="S526" s="8">
        <f t="shared" si="64"/>
        <v>2018</v>
      </c>
      <c r="T526" s="8">
        <v>2018</v>
      </c>
      <c r="U526" s="8">
        <f t="shared" si="65"/>
        <v>4</v>
      </c>
      <c r="V526" s="7">
        <v>43435</v>
      </c>
      <c r="W526" t="s">
        <v>54593</v>
      </c>
      <c r="X526" s="2">
        <v>0.317</v>
      </c>
      <c r="Y526" s="6">
        <f t="shared" si="70"/>
        <v>8.4621339526440836E-3</v>
      </c>
      <c r="AA526">
        <v>16876172</v>
      </c>
      <c r="AB526">
        <v>15300154801</v>
      </c>
      <c r="AC526">
        <v>16876180</v>
      </c>
      <c r="AD526" t="s">
        <v>1</v>
      </c>
      <c r="AE526">
        <v>2018</v>
      </c>
      <c r="AF526">
        <v>1</v>
      </c>
      <c r="AG526">
        <v>65</v>
      </c>
      <c r="AI526" t="s">
        <v>60487</v>
      </c>
      <c r="AJ526" t="s">
        <v>60486</v>
      </c>
      <c r="AK526" t="s">
        <v>60485</v>
      </c>
      <c r="AL526">
        <v>4</v>
      </c>
      <c r="AM526" s="5">
        <f t="shared" si="66"/>
        <v>1</v>
      </c>
      <c r="AN526" s="4">
        <f t="shared" si="71"/>
        <v>1.5145778114350624E-3</v>
      </c>
      <c r="AO526" s="3"/>
      <c r="AP526">
        <v>1</v>
      </c>
      <c r="AQ526" t="s">
        <v>49</v>
      </c>
      <c r="AR526" t="s">
        <v>60484</v>
      </c>
      <c r="AS526" t="s">
        <v>48</v>
      </c>
      <c r="AT526" s="2">
        <v>1.63</v>
      </c>
      <c r="AU526" s="1">
        <f t="shared" si="67"/>
        <v>0.63778671102813767</v>
      </c>
      <c r="AV526" s="1">
        <f t="shared" si="68"/>
        <v>0.49883558820395735</v>
      </c>
      <c r="AW526" s="1">
        <f t="shared" si="69"/>
        <v>0.35988446537977686</v>
      </c>
    </row>
    <row r="527" spans="1:49" x14ac:dyDescent="0.2">
      <c r="A527">
        <v>525</v>
      </c>
      <c r="B527" t="s">
        <v>60483</v>
      </c>
      <c r="C527" t="s">
        <v>60482</v>
      </c>
      <c r="D527" t="s">
        <v>60481</v>
      </c>
      <c r="F527" t="s">
        <v>60480</v>
      </c>
      <c r="G527" t="s">
        <v>6</v>
      </c>
      <c r="H527" t="s">
        <v>5</v>
      </c>
      <c r="I527" t="s">
        <v>60479</v>
      </c>
      <c r="J527" t="s">
        <v>60478</v>
      </c>
      <c r="K527" t="s">
        <v>60477</v>
      </c>
      <c r="L527" t="s">
        <v>30252</v>
      </c>
      <c r="M527" t="s">
        <v>202</v>
      </c>
      <c r="N527">
        <v>5</v>
      </c>
      <c r="O527" t="s">
        <v>60476</v>
      </c>
      <c r="P527" t="s">
        <v>60475</v>
      </c>
      <c r="Q527" t="s">
        <v>60474</v>
      </c>
      <c r="R527" s="7">
        <v>43435</v>
      </c>
      <c r="S527" s="8">
        <f t="shared" si="64"/>
        <v>2018</v>
      </c>
      <c r="T527" s="8">
        <v>2018</v>
      </c>
      <c r="U527" s="8">
        <f t="shared" si="65"/>
        <v>4</v>
      </c>
      <c r="V527" s="7">
        <v>43435</v>
      </c>
      <c r="W527" t="s">
        <v>410</v>
      </c>
      <c r="X527" s="2">
        <v>0.69899999999999995</v>
      </c>
      <c r="Y527" s="6">
        <f t="shared" si="70"/>
        <v>1.8659405782013295E-2</v>
      </c>
      <c r="AA527">
        <v>9244247</v>
      </c>
      <c r="AB527">
        <v>13660</v>
      </c>
      <c r="AD527" t="s">
        <v>1</v>
      </c>
      <c r="AE527">
        <v>284</v>
      </c>
      <c r="AH527" t="s">
        <v>1691</v>
      </c>
      <c r="AI527" t="s">
        <v>60473</v>
      </c>
      <c r="AJ527" t="s">
        <v>60472</v>
      </c>
      <c r="AK527" t="s">
        <v>60471</v>
      </c>
      <c r="AL527">
        <v>6</v>
      </c>
      <c r="AM527" s="5">
        <f t="shared" si="66"/>
        <v>1.5</v>
      </c>
      <c r="AN527" s="4">
        <f t="shared" si="71"/>
        <v>2.2718667171525938E-3</v>
      </c>
      <c r="AO527" s="3"/>
      <c r="AP527">
        <v>0</v>
      </c>
      <c r="AQ527" t="s">
        <v>2521</v>
      </c>
      <c r="AR527" t="s">
        <v>60470</v>
      </c>
      <c r="AS527" t="s">
        <v>2520</v>
      </c>
      <c r="AT527" s="2" t="s">
        <v>7</v>
      </c>
      <c r="AU527" s="1">
        <f t="shared" si="67"/>
        <v>1.3743144062555084</v>
      </c>
      <c r="AV527" s="1">
        <f t="shared" si="68"/>
        <v>1.0465636249582946</v>
      </c>
      <c r="AW527" s="1">
        <f t="shared" si="69"/>
        <v>0.71881284366108034</v>
      </c>
    </row>
    <row r="528" spans="1:49" x14ac:dyDescent="0.2">
      <c r="A528">
        <v>526</v>
      </c>
      <c r="B528" t="s">
        <v>60469</v>
      </c>
      <c r="C528" t="s">
        <v>60468</v>
      </c>
      <c r="F528" t="s">
        <v>60467</v>
      </c>
      <c r="G528" t="s">
        <v>6</v>
      </c>
      <c r="H528" t="s">
        <v>5</v>
      </c>
      <c r="I528" t="s">
        <v>60466</v>
      </c>
      <c r="J528" t="s">
        <v>60465</v>
      </c>
      <c r="K528" t="s">
        <v>60464</v>
      </c>
      <c r="L528" t="s">
        <v>4768</v>
      </c>
      <c r="M528" t="s">
        <v>215</v>
      </c>
      <c r="N528">
        <v>6</v>
      </c>
      <c r="O528" t="s">
        <v>60463</v>
      </c>
      <c r="P528" t="s">
        <v>60462</v>
      </c>
      <c r="Q528" t="s">
        <v>60461</v>
      </c>
      <c r="R528" s="7">
        <v>43435</v>
      </c>
      <c r="S528" s="8">
        <f t="shared" si="64"/>
        <v>2018</v>
      </c>
      <c r="T528" s="8">
        <v>2018</v>
      </c>
      <c r="U528" s="8">
        <f t="shared" si="65"/>
        <v>4</v>
      </c>
      <c r="V528" s="7">
        <v>43435</v>
      </c>
      <c r="W528" t="s">
        <v>528</v>
      </c>
      <c r="X528" s="2">
        <v>0.30399999999999999</v>
      </c>
      <c r="Y528" s="6">
        <f t="shared" si="70"/>
        <v>8.115106377299057E-3</v>
      </c>
      <c r="AA528">
        <v>8952477</v>
      </c>
      <c r="AB528">
        <v>12250</v>
      </c>
      <c r="AC528">
        <v>10982760</v>
      </c>
      <c r="AD528" t="s">
        <v>1</v>
      </c>
      <c r="AE528">
        <v>60</v>
      </c>
      <c r="AF528">
        <v>12</v>
      </c>
      <c r="AH528" t="s">
        <v>60460</v>
      </c>
      <c r="AI528" t="s">
        <v>60459</v>
      </c>
      <c r="AJ528" t="s">
        <v>60458</v>
      </c>
      <c r="AK528" t="s">
        <v>60457</v>
      </c>
      <c r="AL528">
        <v>2</v>
      </c>
      <c r="AM528" s="5">
        <f t="shared" si="66"/>
        <v>0.5</v>
      </c>
      <c r="AN528" s="4">
        <f t="shared" si="71"/>
        <v>7.572889057175312E-4</v>
      </c>
      <c r="AO528" s="3"/>
      <c r="AP528">
        <v>0</v>
      </c>
      <c r="AQ528" t="s">
        <v>49</v>
      </c>
      <c r="AR528">
        <v>61320106004</v>
      </c>
      <c r="AS528" t="s">
        <v>48</v>
      </c>
      <c r="AT528" s="2" t="s">
        <v>7</v>
      </c>
      <c r="AU528" s="1">
        <f t="shared" si="67"/>
        <v>0.59077611358245985</v>
      </c>
      <c r="AV528" s="1">
        <f t="shared" si="68"/>
        <v>0.44361976415082938</v>
      </c>
      <c r="AW528" s="1">
        <f t="shared" si="69"/>
        <v>0.2964634147191989</v>
      </c>
    </row>
    <row r="529" spans="1:49" x14ac:dyDescent="0.2">
      <c r="A529">
        <v>527</v>
      </c>
      <c r="B529" t="s">
        <v>60456</v>
      </c>
      <c r="C529" t="s">
        <v>60455</v>
      </c>
      <c r="D529" t="s">
        <v>60454</v>
      </c>
      <c r="E529">
        <v>30503448</v>
      </c>
      <c r="F529" t="s">
        <v>60453</v>
      </c>
      <c r="G529" t="s">
        <v>6</v>
      </c>
      <c r="H529" t="s">
        <v>5</v>
      </c>
      <c r="I529" t="s">
        <v>7576</v>
      </c>
      <c r="J529" t="s">
        <v>60452</v>
      </c>
      <c r="K529" t="s">
        <v>60451</v>
      </c>
      <c r="L529" t="s">
        <v>60450</v>
      </c>
      <c r="M529" t="s">
        <v>359</v>
      </c>
      <c r="N529">
        <v>5</v>
      </c>
      <c r="O529" t="s">
        <v>60449</v>
      </c>
      <c r="P529" t="s">
        <v>60448</v>
      </c>
      <c r="Q529" t="s">
        <v>60447</v>
      </c>
      <c r="R529" s="7">
        <v>43435</v>
      </c>
      <c r="S529" s="8">
        <f t="shared" si="64"/>
        <v>2018</v>
      </c>
      <c r="T529" s="8">
        <v>2018</v>
      </c>
      <c r="U529" s="8">
        <f t="shared" si="65"/>
        <v>4</v>
      </c>
      <c r="V529" s="7">
        <v>43435</v>
      </c>
      <c r="W529" t="s">
        <v>3865</v>
      </c>
      <c r="X529" s="2">
        <v>1.548</v>
      </c>
      <c r="Y529" s="6">
        <f t="shared" si="70"/>
        <v>4.1322975894930732E-2</v>
      </c>
      <c r="AA529" t="s">
        <v>3864</v>
      </c>
      <c r="AB529">
        <v>24024</v>
      </c>
      <c r="AC529">
        <v>18793363</v>
      </c>
      <c r="AD529" t="s">
        <v>1</v>
      </c>
      <c r="AE529">
        <v>137</v>
      </c>
      <c r="AH529" t="s">
        <v>60446</v>
      </c>
      <c r="AI529" t="s">
        <v>60445</v>
      </c>
      <c r="AJ529" t="s">
        <v>60444</v>
      </c>
      <c r="AK529" t="s">
        <v>60443</v>
      </c>
      <c r="AL529">
        <v>22</v>
      </c>
      <c r="AM529" s="5">
        <f t="shared" si="66"/>
        <v>5.5</v>
      </c>
      <c r="AN529" s="4">
        <f t="shared" si="71"/>
        <v>8.330177962892843E-3</v>
      </c>
      <c r="AO529" s="3"/>
      <c r="AP529">
        <v>0</v>
      </c>
      <c r="AQ529" t="s">
        <v>21</v>
      </c>
      <c r="AR529" t="s">
        <v>60442</v>
      </c>
      <c r="AS529" t="s">
        <v>29</v>
      </c>
      <c r="AT529" s="2">
        <v>5.5529999999999999</v>
      </c>
      <c r="AU529" s="1">
        <f t="shared" si="67"/>
        <v>3.1425136515319361</v>
      </c>
      <c r="AV529" s="1">
        <f t="shared" si="68"/>
        <v>2.4826576928911788</v>
      </c>
      <c r="AW529" s="1">
        <f t="shared" si="69"/>
        <v>1.8228017342504208</v>
      </c>
    </row>
    <row r="530" spans="1:49" x14ac:dyDescent="0.2">
      <c r="A530">
        <v>528</v>
      </c>
      <c r="B530" t="s">
        <v>60441</v>
      </c>
      <c r="C530" t="s">
        <v>60440</v>
      </c>
      <c r="D530" t="s">
        <v>60439</v>
      </c>
      <c r="F530" t="s">
        <v>60438</v>
      </c>
      <c r="G530" t="s">
        <v>6</v>
      </c>
      <c r="H530" t="s">
        <v>5</v>
      </c>
      <c r="I530" t="s">
        <v>60437</v>
      </c>
      <c r="J530" t="s">
        <v>28785</v>
      </c>
      <c r="K530" t="s">
        <v>28784</v>
      </c>
      <c r="L530" t="s">
        <v>28783</v>
      </c>
      <c r="M530" t="s">
        <v>1149</v>
      </c>
      <c r="N530">
        <v>4</v>
      </c>
      <c r="O530" t="s">
        <v>60436</v>
      </c>
      <c r="P530" t="s">
        <v>60435</v>
      </c>
      <c r="Q530" t="s">
        <v>28780</v>
      </c>
      <c r="R530" s="7">
        <v>43435</v>
      </c>
      <c r="S530" s="8">
        <f t="shared" si="64"/>
        <v>2018</v>
      </c>
      <c r="T530" s="8">
        <v>2018</v>
      </c>
      <c r="U530" s="8">
        <f t="shared" si="65"/>
        <v>4</v>
      </c>
      <c r="V530" s="7">
        <v>43435</v>
      </c>
      <c r="W530" t="s">
        <v>654</v>
      </c>
      <c r="X530" s="2">
        <v>0.54700000000000004</v>
      </c>
      <c r="Y530" s="6">
        <f t="shared" si="70"/>
        <v>1.4601852593363766E-2</v>
      </c>
      <c r="AA530">
        <v>14348411</v>
      </c>
      <c r="AB530">
        <v>17683</v>
      </c>
      <c r="AC530">
        <v>16180399</v>
      </c>
      <c r="AD530" t="s">
        <v>1</v>
      </c>
      <c r="AE530">
        <v>97</v>
      </c>
      <c r="AH530" t="s">
        <v>60434</v>
      </c>
      <c r="AI530" t="s">
        <v>60433</v>
      </c>
      <c r="AJ530" t="s">
        <v>60432</v>
      </c>
      <c r="AK530" t="s">
        <v>60431</v>
      </c>
      <c r="AL530">
        <v>2</v>
      </c>
      <c r="AM530" s="5">
        <f t="shared" si="66"/>
        <v>0.5</v>
      </c>
      <c r="AN530" s="4">
        <f t="shared" si="71"/>
        <v>7.572889057175312E-4</v>
      </c>
      <c r="AO530" s="3"/>
      <c r="AP530">
        <v>0</v>
      </c>
      <c r="AQ530" t="s">
        <v>1318</v>
      </c>
      <c r="AR530" t="s">
        <v>60430</v>
      </c>
      <c r="AS530" t="s">
        <v>1317</v>
      </c>
      <c r="AT530" s="2" t="s">
        <v>7</v>
      </c>
      <c r="AU530" s="1">
        <f t="shared" si="67"/>
        <v>1.0448483487069895</v>
      </c>
      <c r="AV530" s="1">
        <f t="shared" si="68"/>
        <v>0.76795707495406484</v>
      </c>
      <c r="AW530" s="1">
        <f t="shared" si="69"/>
        <v>0.49106580120114013</v>
      </c>
    </row>
    <row r="531" spans="1:49" x14ac:dyDescent="0.2">
      <c r="A531">
        <v>529</v>
      </c>
      <c r="B531" t="s">
        <v>60429</v>
      </c>
      <c r="C531" t="s">
        <v>60428</v>
      </c>
      <c r="F531" t="s">
        <v>60427</v>
      </c>
      <c r="G531" t="s">
        <v>6</v>
      </c>
      <c r="H531" t="s">
        <v>5</v>
      </c>
      <c r="I531" t="s">
        <v>60426</v>
      </c>
      <c r="J531" t="s">
        <v>60425</v>
      </c>
      <c r="K531" t="s">
        <v>60424</v>
      </c>
      <c r="L531" t="s">
        <v>430</v>
      </c>
      <c r="M531" t="s">
        <v>429</v>
      </c>
      <c r="N531">
        <v>3</v>
      </c>
      <c r="O531" t="s">
        <v>60423</v>
      </c>
      <c r="P531" t="s">
        <v>60422</v>
      </c>
      <c r="Q531" t="s">
        <v>60421</v>
      </c>
      <c r="R531" s="7">
        <v>43435</v>
      </c>
      <c r="S531" s="8">
        <f t="shared" si="64"/>
        <v>2018</v>
      </c>
      <c r="T531" s="8">
        <v>2018</v>
      </c>
      <c r="U531" s="8">
        <f t="shared" si="65"/>
        <v>4</v>
      </c>
      <c r="V531" s="7">
        <v>43435</v>
      </c>
      <c r="W531" t="s">
        <v>112</v>
      </c>
      <c r="X531" s="2">
        <v>1.365</v>
      </c>
      <c r="Y531" s="6">
        <f t="shared" si="70"/>
        <v>3.6437895411227675E-2</v>
      </c>
      <c r="AA531">
        <v>189545</v>
      </c>
      <c r="AB531">
        <v>17393</v>
      </c>
      <c r="AD531" t="s">
        <v>1</v>
      </c>
      <c r="AE531">
        <v>67</v>
      </c>
      <c r="AF531">
        <v>12</v>
      </c>
      <c r="AG531">
        <v>8500352</v>
      </c>
      <c r="AH531" t="s">
        <v>60420</v>
      </c>
      <c r="AI531" t="s">
        <v>60419</v>
      </c>
      <c r="AJ531" t="s">
        <v>60418</v>
      </c>
      <c r="AK531" t="s">
        <v>60417</v>
      </c>
      <c r="AL531">
        <v>3</v>
      </c>
      <c r="AM531" s="5">
        <f t="shared" si="66"/>
        <v>0.75</v>
      </c>
      <c r="AN531" s="4">
        <f t="shared" si="71"/>
        <v>1.1359333585762969E-3</v>
      </c>
      <c r="AO531" s="3"/>
      <c r="AP531">
        <v>0</v>
      </c>
      <c r="AR531" t="s">
        <v>0</v>
      </c>
      <c r="AT531" s="2" t="s">
        <v>7</v>
      </c>
      <c r="AU531" s="1">
        <f t="shared" si="67"/>
        <v>2.5847306795432257</v>
      </c>
      <c r="AV531" s="1">
        <f t="shared" si="68"/>
        <v>1.8786914384901987</v>
      </c>
      <c r="AW531" s="1">
        <f t="shared" si="69"/>
        <v>1.1726521974371711</v>
      </c>
    </row>
    <row r="532" spans="1:49" x14ac:dyDescent="0.2">
      <c r="A532">
        <v>530</v>
      </c>
      <c r="B532" t="s">
        <v>60416</v>
      </c>
      <c r="C532" t="s">
        <v>60415</v>
      </c>
      <c r="F532" t="s">
        <v>60414</v>
      </c>
      <c r="G532" t="s">
        <v>6</v>
      </c>
      <c r="H532" t="s">
        <v>5</v>
      </c>
      <c r="I532" t="s">
        <v>1326</v>
      </c>
      <c r="J532" t="s">
        <v>60413</v>
      </c>
      <c r="K532" t="s">
        <v>60412</v>
      </c>
      <c r="L532" t="s">
        <v>60411</v>
      </c>
      <c r="M532" t="s">
        <v>60410</v>
      </c>
      <c r="N532">
        <v>6</v>
      </c>
      <c r="O532" t="s">
        <v>60409</v>
      </c>
      <c r="P532" t="s">
        <v>60408</v>
      </c>
      <c r="Q532" t="s">
        <v>60407</v>
      </c>
      <c r="R532" s="7">
        <v>43435</v>
      </c>
      <c r="S532" s="8">
        <f t="shared" si="64"/>
        <v>2018</v>
      </c>
      <c r="T532" s="8">
        <v>2018</v>
      </c>
      <c r="U532" s="8">
        <f t="shared" si="65"/>
        <v>4</v>
      </c>
      <c r="V532" s="7">
        <v>43435</v>
      </c>
      <c r="W532" t="s">
        <v>178</v>
      </c>
      <c r="X532" s="2">
        <v>0.92900000000000005</v>
      </c>
      <c r="Y532" s="6">
        <f t="shared" si="70"/>
        <v>2.4799124422732979E-2</v>
      </c>
      <c r="AA532">
        <v>10897798</v>
      </c>
      <c r="AB532">
        <v>18896</v>
      </c>
      <c r="AC532">
        <v>15582558</v>
      </c>
      <c r="AD532" t="s">
        <v>1</v>
      </c>
      <c r="AE532">
        <v>22</v>
      </c>
      <c r="AF532">
        <v>12</v>
      </c>
      <c r="AG532">
        <v>8501947</v>
      </c>
      <c r="AH532" t="s">
        <v>60406</v>
      </c>
      <c r="AI532" t="s">
        <v>60405</v>
      </c>
      <c r="AJ532" t="s">
        <v>60404</v>
      </c>
      <c r="AK532" t="s">
        <v>60403</v>
      </c>
      <c r="AL532">
        <v>1</v>
      </c>
      <c r="AM532" s="5">
        <f t="shared" si="66"/>
        <v>0.25</v>
      </c>
      <c r="AN532" s="4">
        <f t="shared" si="71"/>
        <v>3.786444528587656E-4</v>
      </c>
      <c r="AO532" s="3"/>
      <c r="AP532">
        <v>0</v>
      </c>
      <c r="AQ532" t="s">
        <v>1318</v>
      </c>
      <c r="AR532" t="s">
        <v>2055</v>
      </c>
      <c r="AS532" t="s">
        <v>1317</v>
      </c>
      <c r="AT532" s="2">
        <v>3.4359999999999999</v>
      </c>
      <c r="AU532" s="1">
        <f t="shared" si="67"/>
        <v>1.7472980431770713</v>
      </c>
      <c r="AV532" s="1">
        <f t="shared" si="68"/>
        <v>1.2588884437795873</v>
      </c>
      <c r="AW532" s="1">
        <f t="shared" si="69"/>
        <v>0.7704788443821029</v>
      </c>
    </row>
    <row r="533" spans="1:49" x14ac:dyDescent="0.2">
      <c r="A533">
        <v>531</v>
      </c>
      <c r="B533" t="s">
        <v>60402</v>
      </c>
      <c r="C533" t="s">
        <v>60401</v>
      </c>
      <c r="F533" t="s">
        <v>60400</v>
      </c>
      <c r="G533" t="s">
        <v>6</v>
      </c>
      <c r="H533" t="s">
        <v>5</v>
      </c>
      <c r="I533" t="s">
        <v>749</v>
      </c>
      <c r="J533" t="s">
        <v>60399</v>
      </c>
      <c r="K533" t="s">
        <v>60398</v>
      </c>
      <c r="L533" t="s">
        <v>60397</v>
      </c>
      <c r="M533" t="s">
        <v>60396</v>
      </c>
      <c r="N533">
        <v>3</v>
      </c>
      <c r="O533" t="s">
        <v>60395</v>
      </c>
      <c r="P533" t="s">
        <v>60394</v>
      </c>
      <c r="Q533" t="s">
        <v>60393</v>
      </c>
      <c r="R533" s="7">
        <v>43435</v>
      </c>
      <c r="S533" s="8">
        <f t="shared" si="64"/>
        <v>2018</v>
      </c>
      <c r="T533" s="8">
        <v>2018</v>
      </c>
      <c r="U533" s="8">
        <f t="shared" si="65"/>
        <v>4</v>
      </c>
      <c r="V533" s="7">
        <v>43435</v>
      </c>
      <c r="W533" t="s">
        <v>112</v>
      </c>
      <c r="X533" s="2">
        <v>1.365</v>
      </c>
      <c r="Y533" s="6">
        <f t="shared" si="70"/>
        <v>3.6437895411227675E-2</v>
      </c>
      <c r="AA533">
        <v>189545</v>
      </c>
      <c r="AB533">
        <v>17393</v>
      </c>
      <c r="AD533" t="s">
        <v>1</v>
      </c>
      <c r="AE533">
        <v>67</v>
      </c>
      <c r="AF533">
        <v>12</v>
      </c>
      <c r="AG533">
        <v>8500351</v>
      </c>
      <c r="AH533" t="s">
        <v>60392</v>
      </c>
      <c r="AI533" t="s">
        <v>60391</v>
      </c>
      <c r="AJ533" t="s">
        <v>60390</v>
      </c>
      <c r="AK533" t="s">
        <v>60389</v>
      </c>
      <c r="AL533">
        <v>22</v>
      </c>
      <c r="AM533" s="5">
        <f t="shared" si="66"/>
        <v>5.5</v>
      </c>
      <c r="AN533" s="4">
        <f t="shared" si="71"/>
        <v>8.330177962892843E-3</v>
      </c>
      <c r="AO533" s="3"/>
      <c r="AP533">
        <v>0</v>
      </c>
      <c r="AQ533" t="s">
        <v>49</v>
      </c>
      <c r="AR533">
        <v>61671160</v>
      </c>
      <c r="AS533" t="s">
        <v>48</v>
      </c>
      <c r="AT533" s="2" t="s">
        <v>7</v>
      </c>
      <c r="AU533" s="1">
        <f t="shared" si="67"/>
        <v>2.8005580176727221</v>
      </c>
      <c r="AV533" s="1">
        <f t="shared" si="68"/>
        <v>2.238403668706026</v>
      </c>
      <c r="AW533" s="1">
        <f t="shared" si="69"/>
        <v>1.6762493197393293</v>
      </c>
    </row>
    <row r="534" spans="1:49" x14ac:dyDescent="0.2">
      <c r="A534">
        <v>532</v>
      </c>
      <c r="B534" t="s">
        <v>60388</v>
      </c>
      <c r="C534" t="s">
        <v>60387</v>
      </c>
      <c r="D534" t="s">
        <v>60386</v>
      </c>
      <c r="E534">
        <v>30366285</v>
      </c>
      <c r="F534" t="s">
        <v>60385</v>
      </c>
      <c r="G534" t="s">
        <v>6</v>
      </c>
      <c r="H534" t="s">
        <v>5</v>
      </c>
      <c r="I534" t="s">
        <v>60384</v>
      </c>
      <c r="J534">
        <v>60072774</v>
      </c>
      <c r="K534" t="s">
        <v>4876</v>
      </c>
      <c r="L534" t="s">
        <v>4875</v>
      </c>
      <c r="M534" t="s">
        <v>4874</v>
      </c>
      <c r="N534">
        <v>1</v>
      </c>
      <c r="O534" t="s">
        <v>60383</v>
      </c>
      <c r="P534">
        <v>6603656810</v>
      </c>
      <c r="Q534">
        <v>60072774</v>
      </c>
      <c r="R534" s="7">
        <v>43435</v>
      </c>
      <c r="S534" s="8">
        <f t="shared" si="64"/>
        <v>2018</v>
      </c>
      <c r="T534" s="8">
        <v>2018</v>
      </c>
      <c r="U534" s="8">
        <f t="shared" si="65"/>
        <v>4</v>
      </c>
      <c r="V534" s="7">
        <v>43435</v>
      </c>
      <c r="W534" t="s">
        <v>48922</v>
      </c>
      <c r="X534" s="2">
        <v>0.48299999999999998</v>
      </c>
      <c r="Y534" s="6">
        <f t="shared" si="70"/>
        <v>1.2893409145511332E-2</v>
      </c>
      <c r="AA534">
        <v>9698043</v>
      </c>
      <c r="AB534">
        <v>40907</v>
      </c>
      <c r="AC534">
        <v>18729800</v>
      </c>
      <c r="AD534" t="s">
        <v>1</v>
      </c>
      <c r="AE534">
        <v>142</v>
      </c>
      <c r="AH534" t="s">
        <v>4819</v>
      </c>
      <c r="AI534" t="s">
        <v>60382</v>
      </c>
      <c r="AJ534" t="s">
        <v>60381</v>
      </c>
      <c r="AK534" t="s">
        <v>60380</v>
      </c>
      <c r="AL534">
        <v>5</v>
      </c>
      <c r="AM534" s="5">
        <f t="shared" si="66"/>
        <v>1.25</v>
      </c>
      <c r="AN534" s="4">
        <f t="shared" si="71"/>
        <v>1.8932222642938281E-3</v>
      </c>
      <c r="AO534" s="3"/>
      <c r="AP534">
        <v>0</v>
      </c>
      <c r="AR534" t="s">
        <v>0</v>
      </c>
      <c r="AT534" s="2">
        <v>1.5129999999999999</v>
      </c>
      <c r="AU534" s="1">
        <f t="shared" si="67"/>
        <v>0.95933530811460799</v>
      </c>
      <c r="AV534" s="1">
        <f t="shared" si="68"/>
        <v>0.73933157049025799</v>
      </c>
      <c r="AW534" s="1">
        <f t="shared" si="69"/>
        <v>0.51932783286590789</v>
      </c>
    </row>
    <row r="535" spans="1:49" x14ac:dyDescent="0.2">
      <c r="A535">
        <v>533</v>
      </c>
      <c r="B535" t="s">
        <v>60379</v>
      </c>
      <c r="C535" t="s">
        <v>60378</v>
      </c>
      <c r="F535" t="s">
        <v>60377</v>
      </c>
      <c r="G535" t="s">
        <v>6</v>
      </c>
      <c r="H535" t="s">
        <v>5</v>
      </c>
      <c r="I535" t="s">
        <v>60376</v>
      </c>
      <c r="J535" t="s">
        <v>60375</v>
      </c>
      <c r="K535" t="s">
        <v>60374</v>
      </c>
      <c r="L535" t="s">
        <v>60373</v>
      </c>
      <c r="M535" t="s">
        <v>5450</v>
      </c>
      <c r="N535">
        <v>3</v>
      </c>
      <c r="O535" t="s">
        <v>60372</v>
      </c>
      <c r="P535" t="s">
        <v>60371</v>
      </c>
      <c r="Q535" t="s">
        <v>60370</v>
      </c>
      <c r="R535" s="7">
        <v>43435</v>
      </c>
      <c r="S535" s="8">
        <f t="shared" si="64"/>
        <v>2018</v>
      </c>
      <c r="T535" s="8">
        <v>2018</v>
      </c>
      <c r="U535" s="8">
        <f t="shared" si="65"/>
        <v>4</v>
      </c>
      <c r="V535" s="7">
        <v>43435</v>
      </c>
      <c r="W535" t="s">
        <v>2677</v>
      </c>
      <c r="X535" s="2">
        <v>0.34399999999999997</v>
      </c>
      <c r="Y535" s="6">
        <f t="shared" si="70"/>
        <v>9.1828835322068283E-3</v>
      </c>
      <c r="AA535">
        <v>10745351</v>
      </c>
      <c r="AB535">
        <v>17964</v>
      </c>
      <c r="AC535">
        <v>10991131</v>
      </c>
      <c r="AD535" t="s">
        <v>1</v>
      </c>
      <c r="AE535">
        <v>31</v>
      </c>
      <c r="AF535">
        <v>18</v>
      </c>
      <c r="AG535" t="s">
        <v>60369</v>
      </c>
      <c r="AI535" t="s">
        <v>60368</v>
      </c>
      <c r="AJ535" t="s">
        <v>60367</v>
      </c>
      <c r="AK535" t="s">
        <v>60366</v>
      </c>
      <c r="AL535">
        <v>9</v>
      </c>
      <c r="AM535" s="5">
        <f t="shared" si="66"/>
        <v>2.25</v>
      </c>
      <c r="AN535" s="4">
        <f t="shared" si="71"/>
        <v>3.4078000757288905E-3</v>
      </c>
      <c r="AO535" s="3"/>
      <c r="AP535">
        <v>0</v>
      </c>
      <c r="AR535" t="s">
        <v>0</v>
      </c>
      <c r="AT535" s="2" t="s">
        <v>7</v>
      </c>
      <c r="AU535" s="1">
        <f t="shared" si="67"/>
        <v>0.74503584952634461</v>
      </c>
      <c r="AV535" s="1">
        <f t="shared" si="68"/>
        <v>0.62953418039678599</v>
      </c>
      <c r="AW535" s="1">
        <f t="shared" si="69"/>
        <v>0.51403251126722715</v>
      </c>
    </row>
    <row r="536" spans="1:49" x14ac:dyDescent="0.2">
      <c r="A536">
        <v>534</v>
      </c>
      <c r="B536" t="s">
        <v>60365</v>
      </c>
      <c r="C536" t="s">
        <v>60364</v>
      </c>
      <c r="D536" t="s">
        <v>60363</v>
      </c>
      <c r="F536" t="s">
        <v>60362</v>
      </c>
      <c r="G536" t="s">
        <v>6</v>
      </c>
      <c r="H536" t="s">
        <v>5</v>
      </c>
      <c r="I536" t="s">
        <v>60361</v>
      </c>
      <c r="J536">
        <v>60095144</v>
      </c>
      <c r="K536" t="s">
        <v>60360</v>
      </c>
      <c r="L536" t="s">
        <v>1339</v>
      </c>
      <c r="M536" t="s">
        <v>14</v>
      </c>
      <c r="N536">
        <v>1</v>
      </c>
      <c r="O536" t="s">
        <v>60359</v>
      </c>
      <c r="P536">
        <v>57189321440</v>
      </c>
      <c r="Q536">
        <v>60095144</v>
      </c>
      <c r="R536" s="7">
        <v>43435</v>
      </c>
      <c r="S536" s="8">
        <f t="shared" si="64"/>
        <v>2018</v>
      </c>
      <c r="T536" s="8">
        <v>2018</v>
      </c>
      <c r="U536" s="8">
        <f t="shared" si="65"/>
        <v>4</v>
      </c>
      <c r="V536" s="7">
        <v>43435</v>
      </c>
      <c r="W536" t="s">
        <v>654</v>
      </c>
      <c r="X536" s="2">
        <v>0.54700000000000004</v>
      </c>
      <c r="Y536" s="6">
        <f t="shared" si="70"/>
        <v>1.4601852593363766E-2</v>
      </c>
      <c r="AA536">
        <v>14348411</v>
      </c>
      <c r="AB536">
        <v>17683</v>
      </c>
      <c r="AC536">
        <v>16180399</v>
      </c>
      <c r="AD536" t="s">
        <v>1</v>
      </c>
      <c r="AE536">
        <v>97</v>
      </c>
      <c r="AH536" t="s">
        <v>2545</v>
      </c>
      <c r="AI536" t="s">
        <v>60358</v>
      </c>
      <c r="AJ536" t="s">
        <v>60357</v>
      </c>
      <c r="AK536" t="s">
        <v>60356</v>
      </c>
      <c r="AL536">
        <v>7</v>
      </c>
      <c r="AM536" s="5">
        <f t="shared" si="66"/>
        <v>1.75</v>
      </c>
      <c r="AN536" s="4">
        <f t="shared" si="71"/>
        <v>2.6505111700113595E-3</v>
      </c>
      <c r="AO536" s="3"/>
      <c r="AP536">
        <v>0</v>
      </c>
      <c r="AQ536" t="s">
        <v>5151</v>
      </c>
      <c r="AR536" t="s">
        <v>60355</v>
      </c>
      <c r="AS536" t="s">
        <v>3772</v>
      </c>
      <c r="AT536" s="2" t="s">
        <v>7</v>
      </c>
      <c r="AU536" s="1">
        <f t="shared" si="67"/>
        <v>1.1016450166358045</v>
      </c>
      <c r="AV536" s="1">
        <f t="shared" si="68"/>
        <v>0.86261818816875635</v>
      </c>
      <c r="AW536" s="1">
        <f t="shared" si="69"/>
        <v>0.62359135970170809</v>
      </c>
    </row>
    <row r="537" spans="1:49" x14ac:dyDescent="0.2">
      <c r="A537">
        <v>535</v>
      </c>
      <c r="B537" t="s">
        <v>60354</v>
      </c>
      <c r="C537" t="s">
        <v>60353</v>
      </c>
      <c r="D537" t="s">
        <v>60352</v>
      </c>
      <c r="F537" t="s">
        <v>60351</v>
      </c>
      <c r="G537" t="s">
        <v>6</v>
      </c>
      <c r="H537" t="s">
        <v>5</v>
      </c>
      <c r="I537" t="s">
        <v>3267</v>
      </c>
      <c r="J537" t="s">
        <v>29978</v>
      </c>
      <c r="K537" t="s">
        <v>29977</v>
      </c>
      <c r="L537" t="s">
        <v>29976</v>
      </c>
      <c r="M537" t="s">
        <v>29975</v>
      </c>
      <c r="N537">
        <v>4</v>
      </c>
      <c r="O537" t="s">
        <v>60350</v>
      </c>
      <c r="P537" t="s">
        <v>60349</v>
      </c>
      <c r="Q537" t="s">
        <v>60348</v>
      </c>
      <c r="R537" s="7">
        <v>43435</v>
      </c>
      <c r="S537" s="8">
        <f t="shared" si="64"/>
        <v>2018</v>
      </c>
      <c r="T537" s="8">
        <v>2018</v>
      </c>
      <c r="U537" s="8">
        <f t="shared" si="65"/>
        <v>4</v>
      </c>
      <c r="V537" s="7">
        <v>43435</v>
      </c>
      <c r="W537" t="s">
        <v>48576</v>
      </c>
      <c r="X537" s="2">
        <v>0.94</v>
      </c>
      <c r="Y537" s="6">
        <f t="shared" si="70"/>
        <v>2.5092763140332611E-2</v>
      </c>
      <c r="AA537">
        <v>9574158</v>
      </c>
      <c r="AB537">
        <v>21096</v>
      </c>
      <c r="AD537" t="s">
        <v>1</v>
      </c>
      <c r="AE537">
        <v>56</v>
      </c>
      <c r="AH537" s="10">
        <v>42005</v>
      </c>
      <c r="AI537" t="s">
        <v>60347</v>
      </c>
      <c r="AJ537" t="s">
        <v>60346</v>
      </c>
      <c r="AK537" t="s">
        <v>60345</v>
      </c>
      <c r="AL537">
        <v>13</v>
      </c>
      <c r="AM537" s="5">
        <f t="shared" si="66"/>
        <v>3.25</v>
      </c>
      <c r="AN537" s="4">
        <f t="shared" si="71"/>
        <v>4.9223778871639529E-3</v>
      </c>
      <c r="AO537" s="3"/>
      <c r="AP537">
        <v>0</v>
      </c>
      <c r="AQ537" t="s">
        <v>60344</v>
      </c>
      <c r="AR537" t="s">
        <v>29968</v>
      </c>
      <c r="AS537" t="s">
        <v>60343</v>
      </c>
      <c r="AT537" s="2">
        <v>3.4980000000000002</v>
      </c>
      <c r="AU537" s="1">
        <f t="shared" si="67"/>
        <v>1.9041647564382012</v>
      </c>
      <c r="AV537" s="1">
        <f t="shared" si="68"/>
        <v>1.5007570513748281</v>
      </c>
      <c r="AW537" s="1">
        <f t="shared" si="69"/>
        <v>1.097349346311455</v>
      </c>
    </row>
    <row r="538" spans="1:49" x14ac:dyDescent="0.2">
      <c r="A538">
        <v>536</v>
      </c>
      <c r="B538" t="s">
        <v>60342</v>
      </c>
      <c r="C538" t="s">
        <v>60341</v>
      </c>
      <c r="F538" t="s">
        <v>60340</v>
      </c>
      <c r="G538" t="s">
        <v>6</v>
      </c>
      <c r="H538" t="s">
        <v>5</v>
      </c>
      <c r="I538" t="s">
        <v>3356</v>
      </c>
      <c r="J538" t="s">
        <v>60339</v>
      </c>
      <c r="K538" t="s">
        <v>60338</v>
      </c>
      <c r="L538" t="s">
        <v>60337</v>
      </c>
      <c r="M538" t="s">
        <v>359</v>
      </c>
      <c r="N538">
        <v>4</v>
      </c>
      <c r="O538" t="s">
        <v>60336</v>
      </c>
      <c r="P538" t="s">
        <v>60335</v>
      </c>
      <c r="Q538" t="s">
        <v>60334</v>
      </c>
      <c r="R538" s="7">
        <v>43435</v>
      </c>
      <c r="S538" s="8">
        <f t="shared" si="64"/>
        <v>2018</v>
      </c>
      <c r="T538" s="8">
        <v>2018</v>
      </c>
      <c r="U538" s="8">
        <f t="shared" si="65"/>
        <v>4</v>
      </c>
      <c r="V538" s="7">
        <v>43435</v>
      </c>
      <c r="W538" t="s">
        <v>528</v>
      </c>
      <c r="X538" s="2">
        <v>0.30399999999999999</v>
      </c>
      <c r="Y538" s="6">
        <f t="shared" si="70"/>
        <v>8.115106377299057E-3</v>
      </c>
      <c r="AA538">
        <v>8952477</v>
      </c>
      <c r="AB538">
        <v>12250</v>
      </c>
      <c r="AC538">
        <v>10982760</v>
      </c>
      <c r="AD538" t="s">
        <v>1</v>
      </c>
      <c r="AE538">
        <v>60</v>
      </c>
      <c r="AF538">
        <v>12</v>
      </c>
      <c r="AH538" t="s">
        <v>60333</v>
      </c>
      <c r="AI538" t="s">
        <v>60332</v>
      </c>
      <c r="AJ538" t="s">
        <v>60331</v>
      </c>
      <c r="AK538" t="s">
        <v>60330</v>
      </c>
      <c r="AL538">
        <v>0</v>
      </c>
      <c r="AM538" s="5">
        <f t="shared" si="66"/>
        <v>0</v>
      </c>
      <c r="AN538" s="4">
        <f t="shared" si="71"/>
        <v>0</v>
      </c>
      <c r="AO538" s="3"/>
      <c r="AP538">
        <v>0</v>
      </c>
      <c r="AQ538" t="s">
        <v>49</v>
      </c>
      <c r="AR538" t="s">
        <v>60329</v>
      </c>
      <c r="AS538" t="s">
        <v>48</v>
      </c>
      <c r="AT538" s="2" t="s">
        <v>7</v>
      </c>
      <c r="AU538" s="1">
        <f t="shared" si="67"/>
        <v>0.56805744641093392</v>
      </c>
      <c r="AV538" s="1">
        <f t="shared" si="68"/>
        <v>0.40575531886495286</v>
      </c>
      <c r="AW538" s="1">
        <f t="shared" si="69"/>
        <v>0.24345319131897172</v>
      </c>
    </row>
    <row r="539" spans="1:49" x14ac:dyDescent="0.2">
      <c r="A539">
        <v>537</v>
      </c>
      <c r="B539" t="s">
        <v>60328</v>
      </c>
      <c r="C539" t="s">
        <v>60327</v>
      </c>
      <c r="E539">
        <v>30333565</v>
      </c>
      <c r="F539" t="s">
        <v>60326</v>
      </c>
      <c r="G539" t="s">
        <v>6</v>
      </c>
      <c r="H539" t="s">
        <v>5</v>
      </c>
      <c r="I539" t="s">
        <v>60325</v>
      </c>
      <c r="J539">
        <v>60108337</v>
      </c>
      <c r="K539" t="s">
        <v>60324</v>
      </c>
      <c r="L539" t="s">
        <v>1961</v>
      </c>
      <c r="M539" t="s">
        <v>699</v>
      </c>
      <c r="N539">
        <v>5</v>
      </c>
      <c r="O539" t="s">
        <v>60323</v>
      </c>
      <c r="P539" t="s">
        <v>60322</v>
      </c>
      <c r="Q539" t="s">
        <v>60321</v>
      </c>
      <c r="R539" s="7">
        <v>43435</v>
      </c>
      <c r="S539" s="8">
        <f t="shared" si="64"/>
        <v>2018</v>
      </c>
      <c r="T539" s="8">
        <v>2018</v>
      </c>
      <c r="U539" s="8">
        <f t="shared" si="65"/>
        <v>4</v>
      </c>
      <c r="V539" s="7">
        <v>43435</v>
      </c>
      <c r="W539" t="s">
        <v>1882</v>
      </c>
      <c r="X539" s="2">
        <v>1.24</v>
      </c>
      <c r="Y539" s="6">
        <f t="shared" si="70"/>
        <v>3.3101091802140895E-2</v>
      </c>
      <c r="AB539">
        <v>21100200805</v>
      </c>
      <c r="AC539">
        <v>20452322</v>
      </c>
      <c r="AD539" t="s">
        <v>1</v>
      </c>
      <c r="AE539">
        <v>8</v>
      </c>
      <c r="AF539">
        <v>1</v>
      </c>
      <c r="AG539">
        <v>15314</v>
      </c>
      <c r="AI539" t="s">
        <v>60320</v>
      </c>
      <c r="AK539" t="s">
        <v>60319</v>
      </c>
      <c r="AL539">
        <v>19</v>
      </c>
      <c r="AM539" s="5">
        <f t="shared" si="66"/>
        <v>4.75</v>
      </c>
      <c r="AN539" s="4">
        <f t="shared" si="71"/>
        <v>7.1942446043165471E-3</v>
      </c>
      <c r="AO539" s="3"/>
      <c r="AP539">
        <v>1</v>
      </c>
      <c r="AQ539" t="s">
        <v>125</v>
      </c>
      <c r="AR539" t="s">
        <v>60318</v>
      </c>
      <c r="AS539" t="s">
        <v>124</v>
      </c>
      <c r="AT539" s="2">
        <v>4.3789999999999996</v>
      </c>
      <c r="AU539" s="1">
        <f t="shared" si="67"/>
        <v>2.5329037642793586</v>
      </c>
      <c r="AV539" s="1">
        <f t="shared" si="68"/>
        <v>2.0147668203228717</v>
      </c>
      <c r="AW539" s="1">
        <f t="shared" si="69"/>
        <v>1.496629876366385</v>
      </c>
    </row>
    <row r="540" spans="1:49" x14ac:dyDescent="0.2">
      <c r="A540">
        <v>538</v>
      </c>
      <c r="B540" t="s">
        <v>60317</v>
      </c>
      <c r="C540" t="s">
        <v>60316</v>
      </c>
      <c r="E540">
        <v>30341310</v>
      </c>
      <c r="F540" t="s">
        <v>60315</v>
      </c>
      <c r="G540" t="s">
        <v>6</v>
      </c>
      <c r="H540" t="s">
        <v>5</v>
      </c>
      <c r="I540" t="s">
        <v>434</v>
      </c>
      <c r="J540">
        <v>60002445</v>
      </c>
      <c r="K540" t="s">
        <v>1515</v>
      </c>
      <c r="L540" t="s">
        <v>1514</v>
      </c>
      <c r="M540" t="s">
        <v>140</v>
      </c>
      <c r="N540">
        <v>7</v>
      </c>
      <c r="O540" t="s">
        <v>60314</v>
      </c>
      <c r="P540" t="s">
        <v>60313</v>
      </c>
      <c r="Q540" t="s">
        <v>60312</v>
      </c>
      <c r="R540" s="7">
        <v>43435</v>
      </c>
      <c r="S540" s="8">
        <f t="shared" si="64"/>
        <v>2018</v>
      </c>
      <c r="T540" s="8">
        <v>2018</v>
      </c>
      <c r="U540" s="8">
        <f t="shared" si="65"/>
        <v>4</v>
      </c>
      <c r="V540" s="7">
        <v>43435</v>
      </c>
      <c r="W540" t="s">
        <v>1882</v>
      </c>
      <c r="X540" s="2">
        <v>1.24</v>
      </c>
      <c r="Y540" s="6">
        <f t="shared" si="70"/>
        <v>3.3101091802140895E-2</v>
      </c>
      <c r="AB540">
        <v>21100200805</v>
      </c>
      <c r="AC540">
        <v>20452322</v>
      </c>
      <c r="AD540" t="s">
        <v>1</v>
      </c>
      <c r="AE540">
        <v>8</v>
      </c>
      <c r="AF540">
        <v>1</v>
      </c>
      <c r="AG540">
        <v>15536</v>
      </c>
      <c r="AI540" t="s">
        <v>60311</v>
      </c>
      <c r="AK540" t="s">
        <v>60310</v>
      </c>
      <c r="AL540">
        <v>14</v>
      </c>
      <c r="AM540" s="5">
        <f t="shared" si="66"/>
        <v>3.5</v>
      </c>
      <c r="AN540" s="4">
        <f t="shared" si="71"/>
        <v>5.301022340022719E-3</v>
      </c>
      <c r="AO540" s="3"/>
      <c r="AP540">
        <v>1</v>
      </c>
      <c r="AQ540" t="s">
        <v>849</v>
      </c>
      <c r="AR540" t="s">
        <v>60309</v>
      </c>
      <c r="AS540" t="s">
        <v>848</v>
      </c>
      <c r="AT540" s="2">
        <v>4.3789999999999996</v>
      </c>
      <c r="AU540" s="1">
        <f t="shared" si="67"/>
        <v>2.4761070963505443</v>
      </c>
      <c r="AV540" s="1">
        <f t="shared" si="68"/>
        <v>1.9201057071081808</v>
      </c>
      <c r="AW540" s="1">
        <f t="shared" si="69"/>
        <v>1.364104317865817</v>
      </c>
    </row>
    <row r="541" spans="1:49" x14ac:dyDescent="0.2">
      <c r="A541">
        <v>539</v>
      </c>
      <c r="B541" t="s">
        <v>60308</v>
      </c>
      <c r="C541" t="s">
        <v>60307</v>
      </c>
      <c r="F541" t="s">
        <v>60306</v>
      </c>
      <c r="G541" t="s">
        <v>6</v>
      </c>
      <c r="H541" t="s">
        <v>5</v>
      </c>
      <c r="I541" t="s">
        <v>60305</v>
      </c>
      <c r="J541">
        <v>60103653</v>
      </c>
      <c r="K541" t="s">
        <v>1580</v>
      </c>
      <c r="L541" t="s">
        <v>1579</v>
      </c>
      <c r="M541" t="s">
        <v>1578</v>
      </c>
      <c r="N541">
        <v>2</v>
      </c>
      <c r="O541" t="s">
        <v>60304</v>
      </c>
      <c r="P541" t="s">
        <v>60303</v>
      </c>
      <c r="Q541" t="s">
        <v>1577</v>
      </c>
      <c r="R541" s="7">
        <v>43435</v>
      </c>
      <c r="S541" s="8">
        <f t="shared" si="64"/>
        <v>2018</v>
      </c>
      <c r="T541" s="8">
        <v>2018</v>
      </c>
      <c r="U541" s="8">
        <f t="shared" si="65"/>
        <v>4</v>
      </c>
      <c r="V541" s="7">
        <v>43435</v>
      </c>
      <c r="W541" t="s">
        <v>299</v>
      </c>
      <c r="X541" s="2">
        <v>0.81499999999999995</v>
      </c>
      <c r="Y541" s="6">
        <f t="shared" si="70"/>
        <v>2.1755959531245827E-2</v>
      </c>
      <c r="AA541">
        <v>10709908</v>
      </c>
      <c r="AB541">
        <v>17316</v>
      </c>
      <c r="AD541" t="s">
        <v>1</v>
      </c>
      <c r="AE541">
        <v>25</v>
      </c>
      <c r="AF541">
        <v>12</v>
      </c>
      <c r="AG541">
        <v>8491349</v>
      </c>
      <c r="AH541" t="s">
        <v>60302</v>
      </c>
      <c r="AI541" t="s">
        <v>60301</v>
      </c>
      <c r="AJ541" t="s">
        <v>60300</v>
      </c>
      <c r="AK541" t="s">
        <v>60299</v>
      </c>
      <c r="AL541">
        <v>11</v>
      </c>
      <c r="AM541" s="5">
        <f t="shared" si="66"/>
        <v>2.75</v>
      </c>
      <c r="AN541" s="4">
        <f t="shared" si="71"/>
        <v>4.1650889814464215E-3</v>
      </c>
      <c r="AO541" s="3"/>
      <c r="AP541">
        <v>0</v>
      </c>
      <c r="AR541" t="s">
        <v>0</v>
      </c>
      <c r="AT541" s="2">
        <v>3.109</v>
      </c>
      <c r="AU541" s="1">
        <f t="shared" si="67"/>
        <v>1.6478698366306006</v>
      </c>
      <c r="AV541" s="1">
        <f t="shared" si="68"/>
        <v>1.2960524256346124</v>
      </c>
      <c r="AW541" s="1">
        <f t="shared" si="69"/>
        <v>0.94423501463862425</v>
      </c>
    </row>
    <row r="542" spans="1:49" x14ac:dyDescent="0.2">
      <c r="A542">
        <v>540</v>
      </c>
      <c r="B542" t="s">
        <v>60298</v>
      </c>
      <c r="C542" t="s">
        <v>60297</v>
      </c>
      <c r="F542" t="s">
        <v>60296</v>
      </c>
      <c r="G542" t="s">
        <v>6</v>
      </c>
      <c r="H542" t="s">
        <v>5</v>
      </c>
      <c r="I542" t="s">
        <v>60295</v>
      </c>
      <c r="J542">
        <v>60117641</v>
      </c>
      <c r="K542" t="s">
        <v>3637</v>
      </c>
      <c r="L542" t="s">
        <v>3636</v>
      </c>
      <c r="M542" t="s">
        <v>699</v>
      </c>
      <c r="N542">
        <v>3</v>
      </c>
      <c r="O542" t="s">
        <v>60294</v>
      </c>
      <c r="P542" t="s">
        <v>60293</v>
      </c>
      <c r="Q542" t="s">
        <v>60292</v>
      </c>
      <c r="R542" s="7">
        <v>43435</v>
      </c>
      <c r="S542" s="8">
        <f t="shared" si="64"/>
        <v>2018</v>
      </c>
      <c r="T542" s="8">
        <v>2018</v>
      </c>
      <c r="U542" s="8">
        <f t="shared" si="65"/>
        <v>4</v>
      </c>
      <c r="V542" s="7">
        <v>43435</v>
      </c>
      <c r="W542" t="s">
        <v>263</v>
      </c>
      <c r="X542" s="2">
        <v>1.6519999999999999</v>
      </c>
      <c r="Y542" s="6">
        <f t="shared" si="70"/>
        <v>4.409919649769093E-2</v>
      </c>
      <c r="AA542" t="s">
        <v>262</v>
      </c>
      <c r="AB542">
        <v>17337</v>
      </c>
      <c r="AD542" t="s">
        <v>1</v>
      </c>
      <c r="AE542">
        <v>66</v>
      </c>
      <c r="AF542">
        <v>12</v>
      </c>
      <c r="AG542">
        <v>8496863</v>
      </c>
      <c r="AH542" t="s">
        <v>60291</v>
      </c>
      <c r="AI542" t="s">
        <v>60290</v>
      </c>
      <c r="AJ542" t="s">
        <v>60289</v>
      </c>
      <c r="AK542" t="s">
        <v>60288</v>
      </c>
      <c r="AL542">
        <v>6</v>
      </c>
      <c r="AM542" s="5">
        <f t="shared" si="66"/>
        <v>1.5</v>
      </c>
      <c r="AN542" s="4">
        <f t="shared" si="71"/>
        <v>2.2718667171525938E-3</v>
      </c>
      <c r="AO542" s="3"/>
      <c r="AP542">
        <v>0</v>
      </c>
      <c r="AR542" t="s">
        <v>0</v>
      </c>
      <c r="AT542" s="2" t="s">
        <v>7</v>
      </c>
      <c r="AU542" s="1">
        <f t="shared" si="67"/>
        <v>3.1550997563529428</v>
      </c>
      <c r="AV542" s="1">
        <f t="shared" si="68"/>
        <v>2.3185531607421761</v>
      </c>
      <c r="AW542" s="1">
        <f t="shared" si="69"/>
        <v>1.4820065651314094</v>
      </c>
    </row>
    <row r="543" spans="1:49" x14ac:dyDescent="0.2">
      <c r="A543">
        <v>541</v>
      </c>
      <c r="B543" t="s">
        <v>60287</v>
      </c>
      <c r="C543" t="s">
        <v>60286</v>
      </c>
      <c r="F543" t="s">
        <v>60285</v>
      </c>
      <c r="G543" t="s">
        <v>6</v>
      </c>
      <c r="H543" t="s">
        <v>5</v>
      </c>
      <c r="I543" t="s">
        <v>60284</v>
      </c>
      <c r="J543" t="s">
        <v>60283</v>
      </c>
      <c r="K543" t="s">
        <v>60282</v>
      </c>
      <c r="L543" t="s">
        <v>60281</v>
      </c>
      <c r="M543" t="s">
        <v>60280</v>
      </c>
      <c r="N543">
        <v>4</v>
      </c>
      <c r="O543" t="s">
        <v>60279</v>
      </c>
      <c r="P543" t="s">
        <v>60278</v>
      </c>
      <c r="Q543" t="s">
        <v>60277</v>
      </c>
      <c r="R543" s="7">
        <v>43435</v>
      </c>
      <c r="S543" s="8">
        <f t="shared" si="64"/>
        <v>2018</v>
      </c>
      <c r="T543" s="8">
        <v>2018</v>
      </c>
      <c r="U543" s="8">
        <f t="shared" si="65"/>
        <v>4</v>
      </c>
      <c r="V543" s="7">
        <v>43435</v>
      </c>
      <c r="W543" t="s">
        <v>57539</v>
      </c>
      <c r="X543" s="2">
        <v>6.1040000000000001</v>
      </c>
      <c r="Y543" s="6">
        <f t="shared" si="70"/>
        <v>0.16294279383892582</v>
      </c>
      <c r="AA543">
        <v>20955545</v>
      </c>
      <c r="AB543">
        <v>21100278313</v>
      </c>
      <c r="AC543">
        <v>20477538</v>
      </c>
      <c r="AD543" t="s">
        <v>1</v>
      </c>
      <c r="AE543">
        <v>7</v>
      </c>
      <c r="AF543">
        <v>1</v>
      </c>
      <c r="AG543">
        <v>77</v>
      </c>
      <c r="AI543" t="s">
        <v>60276</v>
      </c>
      <c r="AK543" t="s">
        <v>60275</v>
      </c>
      <c r="AL543">
        <v>8</v>
      </c>
      <c r="AM543" s="5">
        <f t="shared" si="66"/>
        <v>2</v>
      </c>
      <c r="AN543" s="4">
        <f t="shared" si="71"/>
        <v>3.0291556228701248E-3</v>
      </c>
      <c r="AO543" s="3"/>
      <c r="AP543">
        <v>1</v>
      </c>
      <c r="AQ543" t="s">
        <v>49</v>
      </c>
      <c r="AR543" t="s">
        <v>60274</v>
      </c>
      <c r="AS543" t="s">
        <v>48</v>
      </c>
      <c r="AT543" s="2" t="s">
        <v>7</v>
      </c>
      <c r="AU543" s="1">
        <f t="shared" si="67"/>
        <v>11.496870237410912</v>
      </c>
      <c r="AV543" s="1">
        <f t="shared" si="68"/>
        <v>8.2985974730897976</v>
      </c>
      <c r="AW543" s="1">
        <f t="shared" si="69"/>
        <v>5.1003247087686834</v>
      </c>
    </row>
    <row r="544" spans="1:49" x14ac:dyDescent="0.2">
      <c r="A544">
        <v>542</v>
      </c>
      <c r="B544" t="s">
        <v>60273</v>
      </c>
      <c r="C544" t="s">
        <v>60272</v>
      </c>
      <c r="F544" t="s">
        <v>60271</v>
      </c>
      <c r="G544" t="s">
        <v>6</v>
      </c>
      <c r="H544" t="s">
        <v>5</v>
      </c>
      <c r="I544" t="s">
        <v>1217</v>
      </c>
      <c r="J544" t="s">
        <v>5448</v>
      </c>
      <c r="K544" t="s">
        <v>5447</v>
      </c>
      <c r="L544" t="s">
        <v>268</v>
      </c>
      <c r="M544" t="s">
        <v>215</v>
      </c>
      <c r="N544">
        <v>4</v>
      </c>
      <c r="O544" t="s">
        <v>60270</v>
      </c>
      <c r="P544" t="s">
        <v>60269</v>
      </c>
      <c r="Q544" t="s">
        <v>60268</v>
      </c>
      <c r="R544" s="7">
        <v>43435</v>
      </c>
      <c r="S544" s="8">
        <f t="shared" si="64"/>
        <v>2018</v>
      </c>
      <c r="T544" s="8">
        <v>2018</v>
      </c>
      <c r="U544" s="8">
        <f t="shared" si="65"/>
        <v>4</v>
      </c>
      <c r="V544" s="7">
        <v>43435</v>
      </c>
      <c r="W544" t="s">
        <v>112</v>
      </c>
      <c r="X544" s="2">
        <v>1.365</v>
      </c>
      <c r="Y544" s="6">
        <f t="shared" si="70"/>
        <v>3.6437895411227675E-2</v>
      </c>
      <c r="AA544">
        <v>189545</v>
      </c>
      <c r="AB544">
        <v>17393</v>
      </c>
      <c r="AD544" t="s">
        <v>1</v>
      </c>
      <c r="AE544">
        <v>67</v>
      </c>
      <c r="AF544">
        <v>12</v>
      </c>
      <c r="AG544">
        <v>8490686</v>
      </c>
      <c r="AH544" t="s">
        <v>60267</v>
      </c>
      <c r="AI544" t="s">
        <v>60266</v>
      </c>
      <c r="AJ544" t="s">
        <v>60265</v>
      </c>
      <c r="AK544" t="s">
        <v>60264</v>
      </c>
      <c r="AL544">
        <v>6</v>
      </c>
      <c r="AM544" s="5">
        <f t="shared" si="66"/>
        <v>1.5</v>
      </c>
      <c r="AN544" s="4">
        <f t="shared" si="71"/>
        <v>2.2718667171525938E-3</v>
      </c>
      <c r="AO544" s="3"/>
      <c r="AP544">
        <v>0</v>
      </c>
      <c r="AQ544" t="s">
        <v>49</v>
      </c>
      <c r="AR544">
        <v>61771283</v>
      </c>
      <c r="AS544" t="s">
        <v>48</v>
      </c>
      <c r="AT544" s="2" t="s">
        <v>7</v>
      </c>
      <c r="AU544" s="1">
        <f t="shared" si="67"/>
        <v>2.6188086803005146</v>
      </c>
      <c r="AV544" s="1">
        <f t="shared" si="68"/>
        <v>1.9354881064190133</v>
      </c>
      <c r="AW544" s="1">
        <f t="shared" si="69"/>
        <v>1.2521675325375117</v>
      </c>
    </row>
    <row r="545" spans="1:49" x14ac:dyDescent="0.2">
      <c r="A545">
        <v>543</v>
      </c>
      <c r="B545" t="s">
        <v>60263</v>
      </c>
      <c r="C545" t="s">
        <v>60262</v>
      </c>
      <c r="F545" t="s">
        <v>60261</v>
      </c>
      <c r="G545" t="s">
        <v>6</v>
      </c>
      <c r="H545" t="s">
        <v>5</v>
      </c>
      <c r="I545" t="s">
        <v>53847</v>
      </c>
      <c r="J545" t="s">
        <v>60260</v>
      </c>
      <c r="K545" t="s">
        <v>60259</v>
      </c>
      <c r="L545" t="s">
        <v>3671</v>
      </c>
      <c r="M545" t="s">
        <v>215</v>
      </c>
      <c r="N545">
        <v>5</v>
      </c>
      <c r="O545" t="s">
        <v>60258</v>
      </c>
      <c r="P545" t="s">
        <v>60257</v>
      </c>
      <c r="Q545" t="s">
        <v>60256</v>
      </c>
      <c r="R545" s="7">
        <v>43435</v>
      </c>
      <c r="S545" s="8">
        <f t="shared" si="64"/>
        <v>2018</v>
      </c>
      <c r="T545" s="8">
        <v>2018</v>
      </c>
      <c r="U545" s="8">
        <f t="shared" si="65"/>
        <v>4</v>
      </c>
      <c r="V545" s="7">
        <v>43435</v>
      </c>
      <c r="W545" t="s">
        <v>3120</v>
      </c>
      <c r="X545" s="2">
        <v>0.72499999999999998</v>
      </c>
      <c r="Y545" s="6">
        <f t="shared" si="70"/>
        <v>1.9353460932703345E-2</v>
      </c>
      <c r="AB545">
        <v>19700176215</v>
      </c>
      <c r="AC545">
        <v>19430655</v>
      </c>
      <c r="AD545" t="s">
        <v>1</v>
      </c>
      <c r="AE545">
        <v>10</v>
      </c>
      <c r="AF545">
        <v>6</v>
      </c>
      <c r="AG545">
        <v>4502008</v>
      </c>
      <c r="AI545" t="s">
        <v>60255</v>
      </c>
      <c r="AJ545" t="s">
        <v>60254</v>
      </c>
      <c r="AK545" t="s">
        <v>60253</v>
      </c>
      <c r="AL545">
        <v>2</v>
      </c>
      <c r="AM545" s="5">
        <f t="shared" si="66"/>
        <v>0.5</v>
      </c>
      <c r="AN545" s="4">
        <f t="shared" si="71"/>
        <v>7.572889057175312E-4</v>
      </c>
      <c r="AO545" s="3"/>
      <c r="AP545">
        <v>1</v>
      </c>
      <c r="AQ545" t="s">
        <v>49</v>
      </c>
      <c r="AR545">
        <v>61675207</v>
      </c>
      <c r="AS545" t="s">
        <v>48</v>
      </c>
      <c r="AT545" s="2">
        <v>2.4430000000000001</v>
      </c>
      <c r="AU545" s="1">
        <f t="shared" si="67"/>
        <v>1.3774609324607601</v>
      </c>
      <c r="AV545" s="1">
        <f t="shared" si="68"/>
        <v>1.0055374919210438</v>
      </c>
      <c r="AW545" s="1">
        <f t="shared" si="69"/>
        <v>0.63361405138132743</v>
      </c>
    </row>
    <row r="546" spans="1:49" x14ac:dyDescent="0.2">
      <c r="A546">
        <v>544</v>
      </c>
      <c r="B546" t="s">
        <v>60252</v>
      </c>
      <c r="C546" t="s">
        <v>60251</v>
      </c>
      <c r="F546" t="s">
        <v>60250</v>
      </c>
      <c r="G546" t="s">
        <v>6</v>
      </c>
      <c r="H546" t="s">
        <v>5</v>
      </c>
      <c r="I546" t="s">
        <v>1869</v>
      </c>
      <c r="J546" t="s">
        <v>60249</v>
      </c>
      <c r="K546" t="s">
        <v>60248</v>
      </c>
      <c r="L546" t="s">
        <v>60247</v>
      </c>
      <c r="M546" t="s">
        <v>60246</v>
      </c>
      <c r="N546">
        <v>3</v>
      </c>
      <c r="O546" t="s">
        <v>60245</v>
      </c>
      <c r="P546" t="s">
        <v>60244</v>
      </c>
      <c r="Q546" t="s">
        <v>60243</v>
      </c>
      <c r="R546" s="7">
        <v>43435</v>
      </c>
      <c r="S546" s="8">
        <f t="shared" si="64"/>
        <v>2018</v>
      </c>
      <c r="T546" s="8">
        <v>2018</v>
      </c>
      <c r="U546" s="8">
        <f t="shared" si="65"/>
        <v>4</v>
      </c>
      <c r="V546" s="7">
        <v>43435</v>
      </c>
      <c r="W546" t="s">
        <v>297</v>
      </c>
      <c r="X546" s="2">
        <v>2.0099999999999998</v>
      </c>
      <c r="Y546" s="6">
        <f t="shared" si="70"/>
        <v>5.3655802034115477E-2</v>
      </c>
      <c r="AA546">
        <v>15361276</v>
      </c>
      <c r="AB546">
        <v>18933</v>
      </c>
      <c r="AC546">
        <v>15582248</v>
      </c>
      <c r="AD546" t="s">
        <v>1</v>
      </c>
      <c r="AE546">
        <v>17</v>
      </c>
      <c r="AF546">
        <v>12</v>
      </c>
      <c r="AG546">
        <v>8493528</v>
      </c>
      <c r="AH546" t="s">
        <v>60242</v>
      </c>
      <c r="AI546" t="s">
        <v>60241</v>
      </c>
      <c r="AJ546" t="s">
        <v>60240</v>
      </c>
      <c r="AK546" t="s">
        <v>60239</v>
      </c>
      <c r="AL546">
        <v>24</v>
      </c>
      <c r="AM546" s="5">
        <f t="shared" si="66"/>
        <v>6</v>
      </c>
      <c r="AN546" s="4">
        <f t="shared" si="71"/>
        <v>9.0874668686103752E-3</v>
      </c>
      <c r="AO546" s="3"/>
      <c r="AP546">
        <v>0</v>
      </c>
      <c r="AQ546" t="s">
        <v>147</v>
      </c>
      <c r="AR546" t="s">
        <v>0</v>
      </c>
      <c r="AS546" t="s">
        <v>146</v>
      </c>
      <c r="AT546" s="2" t="s">
        <v>7</v>
      </c>
      <c r="AU546" s="1">
        <f t="shared" si="67"/>
        <v>4.0285301484463947</v>
      </c>
      <c r="AV546" s="1">
        <f t="shared" si="68"/>
        <v>3.1371634451362929</v>
      </c>
      <c r="AW546" s="1">
        <f t="shared" si="69"/>
        <v>2.2457967418261906</v>
      </c>
    </row>
    <row r="547" spans="1:49" x14ac:dyDescent="0.2">
      <c r="A547">
        <v>545</v>
      </c>
      <c r="B547" t="s">
        <v>60238</v>
      </c>
      <c r="C547" t="s">
        <v>60237</v>
      </c>
      <c r="F547" t="s">
        <v>60236</v>
      </c>
      <c r="G547" t="s">
        <v>6</v>
      </c>
      <c r="H547" t="s">
        <v>5</v>
      </c>
      <c r="I547" t="s">
        <v>60235</v>
      </c>
      <c r="J547">
        <v>60001821</v>
      </c>
      <c r="K547" t="s">
        <v>1414</v>
      </c>
      <c r="L547" t="s">
        <v>1503</v>
      </c>
      <c r="M547" t="s">
        <v>758</v>
      </c>
      <c r="N547">
        <v>4</v>
      </c>
      <c r="O547" t="s">
        <v>60234</v>
      </c>
      <c r="P547" t="s">
        <v>60233</v>
      </c>
      <c r="Q547" t="s">
        <v>1502</v>
      </c>
      <c r="R547" s="7">
        <v>43435</v>
      </c>
      <c r="S547" s="8">
        <f t="shared" si="64"/>
        <v>2018</v>
      </c>
      <c r="T547" s="8">
        <v>2018</v>
      </c>
      <c r="U547" s="8">
        <f t="shared" si="65"/>
        <v>4</v>
      </c>
      <c r="V547" s="7">
        <v>43435</v>
      </c>
      <c r="W547" t="s">
        <v>3032</v>
      </c>
      <c r="X547" s="2">
        <v>0.88100000000000001</v>
      </c>
      <c r="Y547" s="6">
        <f t="shared" si="70"/>
        <v>2.3517791836843653E-2</v>
      </c>
      <c r="AA547">
        <v>10459243</v>
      </c>
      <c r="AB547">
        <v>17248</v>
      </c>
      <c r="AC547">
        <v>15584143</v>
      </c>
      <c r="AD547" t="s">
        <v>1</v>
      </c>
      <c r="AE547">
        <v>60</v>
      </c>
      <c r="AF547">
        <v>6</v>
      </c>
      <c r="AG547">
        <v>8490233</v>
      </c>
      <c r="AH547" t="s">
        <v>1086</v>
      </c>
      <c r="AI547" t="s">
        <v>60232</v>
      </c>
      <c r="AK547" t="s">
        <v>60231</v>
      </c>
      <c r="AL547">
        <v>11</v>
      </c>
      <c r="AM547" s="5">
        <f t="shared" si="66"/>
        <v>2.75</v>
      </c>
      <c r="AN547" s="4">
        <f t="shared" si="71"/>
        <v>4.1650889814464215E-3</v>
      </c>
      <c r="AO547" s="3"/>
      <c r="AP547">
        <v>0</v>
      </c>
      <c r="AR547" t="s">
        <v>32630</v>
      </c>
      <c r="AS547" t="s">
        <v>1414</v>
      </c>
      <c r="AT547" s="2" t="s">
        <v>7</v>
      </c>
      <c r="AU547" s="1">
        <f t="shared" si="67"/>
        <v>1.7711980980224484</v>
      </c>
      <c r="AV547" s="1">
        <f t="shared" si="68"/>
        <v>1.3841440409145038</v>
      </c>
      <c r="AW547" s="1">
        <f t="shared" si="69"/>
        <v>0.99708998380655911</v>
      </c>
    </row>
    <row r="548" spans="1:49" x14ac:dyDescent="0.2">
      <c r="A548">
        <v>546</v>
      </c>
      <c r="B548" t="s">
        <v>60230</v>
      </c>
      <c r="C548" t="s">
        <v>60229</v>
      </c>
      <c r="F548" t="s">
        <v>60228</v>
      </c>
      <c r="G548" t="s">
        <v>6</v>
      </c>
      <c r="H548" t="s">
        <v>5</v>
      </c>
      <c r="I548" t="s">
        <v>784</v>
      </c>
      <c r="J548" t="s">
        <v>60227</v>
      </c>
      <c r="K548" t="s">
        <v>60226</v>
      </c>
      <c r="L548" t="s">
        <v>60225</v>
      </c>
      <c r="M548" t="s">
        <v>108</v>
      </c>
      <c r="N548">
        <v>3</v>
      </c>
      <c r="O548" t="s">
        <v>60224</v>
      </c>
      <c r="P548" t="s">
        <v>60223</v>
      </c>
      <c r="Q548" t="s">
        <v>60222</v>
      </c>
      <c r="R548" s="7">
        <v>43435</v>
      </c>
      <c r="S548" s="8">
        <f t="shared" si="64"/>
        <v>2018</v>
      </c>
      <c r="T548" s="8">
        <v>2018</v>
      </c>
      <c r="U548" s="8">
        <f t="shared" si="65"/>
        <v>4</v>
      </c>
      <c r="V548" s="7">
        <v>43435</v>
      </c>
      <c r="W548" t="s">
        <v>3032</v>
      </c>
      <c r="X548" s="2">
        <v>0.88100000000000001</v>
      </c>
      <c r="Y548" s="6">
        <f t="shared" si="70"/>
        <v>2.3517791836843653E-2</v>
      </c>
      <c r="AA548">
        <v>10459243</v>
      </c>
      <c r="AB548">
        <v>17248</v>
      </c>
      <c r="AC548">
        <v>15584143</v>
      </c>
      <c r="AD548" t="s">
        <v>1</v>
      </c>
      <c r="AE548">
        <v>60</v>
      </c>
      <c r="AF548">
        <v>6</v>
      </c>
      <c r="AG548">
        <v>8494750</v>
      </c>
      <c r="AH548" t="s">
        <v>60221</v>
      </c>
      <c r="AI548" t="s">
        <v>60220</v>
      </c>
      <c r="AK548" t="s">
        <v>60219</v>
      </c>
      <c r="AL548">
        <v>8</v>
      </c>
      <c r="AM548" s="5">
        <f t="shared" si="66"/>
        <v>2</v>
      </c>
      <c r="AN548" s="4">
        <f t="shared" si="71"/>
        <v>3.0291556228701248E-3</v>
      </c>
      <c r="AO548" s="3"/>
      <c r="AP548">
        <v>0</v>
      </c>
      <c r="AQ548" t="s">
        <v>554</v>
      </c>
      <c r="AR548" t="s">
        <v>3051</v>
      </c>
      <c r="AS548" t="s">
        <v>553</v>
      </c>
      <c r="AT548" s="2" t="s">
        <v>7</v>
      </c>
      <c r="AU548" s="1">
        <f t="shared" si="67"/>
        <v>1.7371200972651595</v>
      </c>
      <c r="AV548" s="1">
        <f t="shared" si="68"/>
        <v>1.3273473729856888</v>
      </c>
      <c r="AW548" s="1">
        <f t="shared" si="69"/>
        <v>0.9175746487062183</v>
      </c>
    </row>
    <row r="549" spans="1:49" x14ac:dyDescent="0.2">
      <c r="A549">
        <v>547</v>
      </c>
      <c r="B549" t="s">
        <v>60218</v>
      </c>
      <c r="C549" t="s">
        <v>60217</v>
      </c>
      <c r="F549" t="s">
        <v>60216</v>
      </c>
      <c r="G549" t="s">
        <v>6</v>
      </c>
      <c r="H549" t="s">
        <v>5</v>
      </c>
      <c r="I549" t="s">
        <v>1874</v>
      </c>
      <c r="J549" t="s">
        <v>60215</v>
      </c>
      <c r="K549" t="s">
        <v>60214</v>
      </c>
      <c r="L549" t="s">
        <v>60213</v>
      </c>
      <c r="M549" t="s">
        <v>60212</v>
      </c>
      <c r="N549">
        <v>5</v>
      </c>
      <c r="O549" t="s">
        <v>60211</v>
      </c>
      <c r="P549" t="s">
        <v>60210</v>
      </c>
      <c r="Q549" t="s">
        <v>60209</v>
      </c>
      <c r="R549" s="7">
        <v>43435</v>
      </c>
      <c r="S549" s="8">
        <f t="shared" si="64"/>
        <v>2018</v>
      </c>
      <c r="T549" s="8">
        <v>2018</v>
      </c>
      <c r="U549" s="8">
        <f t="shared" si="65"/>
        <v>4</v>
      </c>
      <c r="V549" s="7">
        <v>43435</v>
      </c>
      <c r="W549" t="s">
        <v>112</v>
      </c>
      <c r="X549" s="2">
        <v>1.365</v>
      </c>
      <c r="Y549" s="6">
        <f t="shared" si="70"/>
        <v>3.6437895411227675E-2</v>
      </c>
      <c r="AA549">
        <v>189545</v>
      </c>
      <c r="AB549">
        <v>17393</v>
      </c>
      <c r="AD549" t="s">
        <v>1</v>
      </c>
      <c r="AE549">
        <v>67</v>
      </c>
      <c r="AF549">
        <v>12</v>
      </c>
      <c r="AG549">
        <v>8490705</v>
      </c>
      <c r="AH549" t="s">
        <v>60208</v>
      </c>
      <c r="AI549" t="s">
        <v>60207</v>
      </c>
      <c r="AJ549" t="s">
        <v>60206</v>
      </c>
      <c r="AK549" t="s">
        <v>60205</v>
      </c>
      <c r="AL549">
        <v>18</v>
      </c>
      <c r="AM549" s="5">
        <f t="shared" si="66"/>
        <v>4.5</v>
      </c>
      <c r="AN549" s="4">
        <f t="shared" si="71"/>
        <v>6.815600151457781E-3</v>
      </c>
      <c r="AO549" s="3"/>
      <c r="AP549">
        <v>0</v>
      </c>
      <c r="AQ549" t="s">
        <v>49</v>
      </c>
      <c r="AR549" t="s">
        <v>4650</v>
      </c>
      <c r="AS549" t="s">
        <v>48</v>
      </c>
      <c r="AT549" s="2" t="s">
        <v>7</v>
      </c>
      <c r="AU549" s="1">
        <f t="shared" si="67"/>
        <v>2.7551206833296704</v>
      </c>
      <c r="AV549" s="1">
        <f t="shared" si="68"/>
        <v>2.162674778134273</v>
      </c>
      <c r="AW549" s="1">
        <f t="shared" si="69"/>
        <v>1.5702288729388749</v>
      </c>
    </row>
    <row r="550" spans="1:49" x14ac:dyDescent="0.2">
      <c r="A550">
        <v>548</v>
      </c>
      <c r="B550" t="s">
        <v>60204</v>
      </c>
      <c r="C550" t="s">
        <v>60203</v>
      </c>
      <c r="F550" t="s">
        <v>60202</v>
      </c>
      <c r="G550" t="s">
        <v>6</v>
      </c>
      <c r="H550" t="s">
        <v>5</v>
      </c>
      <c r="I550" t="s">
        <v>251</v>
      </c>
      <c r="J550" t="s">
        <v>27585</v>
      </c>
      <c r="K550" t="s">
        <v>27584</v>
      </c>
      <c r="L550" t="s">
        <v>3897</v>
      </c>
      <c r="M550" t="s">
        <v>215</v>
      </c>
      <c r="N550">
        <v>3</v>
      </c>
      <c r="O550" t="s">
        <v>60201</v>
      </c>
      <c r="P550" t="s">
        <v>60200</v>
      </c>
      <c r="Q550" t="s">
        <v>60199</v>
      </c>
      <c r="R550" s="7">
        <v>43435</v>
      </c>
      <c r="S550" s="8">
        <f t="shared" si="64"/>
        <v>2018</v>
      </c>
      <c r="T550" s="8">
        <v>2018</v>
      </c>
      <c r="U550" s="8">
        <f t="shared" si="65"/>
        <v>4</v>
      </c>
      <c r="V550" s="7">
        <v>43435</v>
      </c>
      <c r="W550" t="s">
        <v>305</v>
      </c>
      <c r="X550" s="2">
        <v>1.3280000000000001</v>
      </c>
      <c r="Y550" s="6">
        <f t="shared" si="70"/>
        <v>3.5450201542937994E-2</v>
      </c>
      <c r="AA550">
        <v>15361225</v>
      </c>
      <c r="AB550">
        <v>18894</v>
      </c>
      <c r="AD550" t="s">
        <v>1</v>
      </c>
      <c r="AE550">
        <v>17</v>
      </c>
      <c r="AF550">
        <v>12</v>
      </c>
      <c r="AG550">
        <v>8490714</v>
      </c>
      <c r="AH550" t="s">
        <v>60198</v>
      </c>
      <c r="AI550" t="s">
        <v>60197</v>
      </c>
      <c r="AJ550" t="s">
        <v>60196</v>
      </c>
      <c r="AK550" t="s">
        <v>60195</v>
      </c>
      <c r="AL550">
        <v>11</v>
      </c>
      <c r="AM550" s="5">
        <f t="shared" si="66"/>
        <v>2.75</v>
      </c>
      <c r="AN550" s="4">
        <f t="shared" si="71"/>
        <v>4.1650889814464215E-3</v>
      </c>
      <c r="AO550" s="3"/>
      <c r="AP550">
        <v>0</v>
      </c>
      <c r="AQ550" t="s">
        <v>49</v>
      </c>
      <c r="AR550">
        <v>61571231</v>
      </c>
      <c r="AS550" t="s">
        <v>48</v>
      </c>
      <c r="AT550" s="2">
        <v>3.8340000000000001</v>
      </c>
      <c r="AU550" s="1">
        <f t="shared" si="67"/>
        <v>2.6064667774490524</v>
      </c>
      <c r="AV550" s="1">
        <f t="shared" si="68"/>
        <v>1.9807645262192208</v>
      </c>
      <c r="AW550" s="1">
        <f t="shared" si="69"/>
        <v>1.3550622749893892</v>
      </c>
    </row>
    <row r="551" spans="1:49" x14ac:dyDescent="0.2">
      <c r="A551">
        <v>549</v>
      </c>
      <c r="B551" t="s">
        <v>60194</v>
      </c>
      <c r="C551" t="s">
        <v>60193</v>
      </c>
      <c r="F551" t="s">
        <v>60192</v>
      </c>
      <c r="G551" t="s">
        <v>6</v>
      </c>
      <c r="H551" t="s">
        <v>5</v>
      </c>
      <c r="I551" t="s">
        <v>1977</v>
      </c>
      <c r="J551" t="s">
        <v>60191</v>
      </c>
      <c r="K551" t="s">
        <v>60190</v>
      </c>
      <c r="L551" t="s">
        <v>60189</v>
      </c>
      <c r="M551" t="s">
        <v>300</v>
      </c>
      <c r="N551">
        <v>3</v>
      </c>
      <c r="O551" t="s">
        <v>60188</v>
      </c>
      <c r="P551" t="s">
        <v>60187</v>
      </c>
      <c r="Q551" t="s">
        <v>60186</v>
      </c>
      <c r="R551" s="7">
        <v>43435</v>
      </c>
      <c r="S551" s="8">
        <f t="shared" si="64"/>
        <v>2018</v>
      </c>
      <c r="T551" s="8">
        <v>2018</v>
      </c>
      <c r="U551" s="8">
        <f t="shared" si="65"/>
        <v>4</v>
      </c>
      <c r="V551" s="7">
        <v>43435</v>
      </c>
      <c r="W551" t="s">
        <v>178</v>
      </c>
      <c r="X551" s="2">
        <v>0.92900000000000005</v>
      </c>
      <c r="Y551" s="6">
        <f t="shared" si="70"/>
        <v>2.4799124422732979E-2</v>
      </c>
      <c r="AA551">
        <v>10897798</v>
      </c>
      <c r="AB551">
        <v>18896</v>
      </c>
      <c r="AC551">
        <v>15582558</v>
      </c>
      <c r="AD551" t="s">
        <v>1</v>
      </c>
      <c r="AE551">
        <v>22</v>
      </c>
      <c r="AF551">
        <v>12</v>
      </c>
      <c r="AG551">
        <v>8490859</v>
      </c>
      <c r="AH551" t="s">
        <v>60185</v>
      </c>
      <c r="AI551" t="s">
        <v>60184</v>
      </c>
      <c r="AJ551" t="s">
        <v>60183</v>
      </c>
      <c r="AK551" t="s">
        <v>60182</v>
      </c>
      <c r="AL551">
        <v>6</v>
      </c>
      <c r="AM551" s="5">
        <f t="shared" si="66"/>
        <v>1.5</v>
      </c>
      <c r="AN551" s="4">
        <f t="shared" si="71"/>
        <v>2.2718667171525938E-3</v>
      </c>
      <c r="AO551" s="3"/>
      <c r="AP551">
        <v>0</v>
      </c>
      <c r="AR551" t="s">
        <v>7715</v>
      </c>
      <c r="AS551" t="s">
        <v>60181</v>
      </c>
      <c r="AT551" s="2">
        <v>3.4359999999999999</v>
      </c>
      <c r="AU551" s="1">
        <f t="shared" si="67"/>
        <v>1.8040947111058863</v>
      </c>
      <c r="AV551" s="1">
        <f t="shared" si="68"/>
        <v>1.3535495569942788</v>
      </c>
      <c r="AW551" s="1">
        <f t="shared" si="69"/>
        <v>0.90300440288267092</v>
      </c>
    </row>
    <row r="552" spans="1:49" x14ac:dyDescent="0.2">
      <c r="A552">
        <v>550</v>
      </c>
      <c r="B552" t="s">
        <v>60180</v>
      </c>
      <c r="C552" t="s">
        <v>60179</v>
      </c>
      <c r="F552" t="s">
        <v>60178</v>
      </c>
      <c r="G552" t="s">
        <v>6</v>
      </c>
      <c r="H552" t="s">
        <v>5</v>
      </c>
      <c r="I552" t="s">
        <v>60177</v>
      </c>
      <c r="J552">
        <v>60013682</v>
      </c>
      <c r="K552" t="s">
        <v>3608</v>
      </c>
      <c r="L552" t="s">
        <v>141</v>
      </c>
      <c r="M552" t="s">
        <v>140</v>
      </c>
      <c r="N552">
        <v>1</v>
      </c>
      <c r="O552" t="s">
        <v>60176</v>
      </c>
      <c r="P552">
        <v>7402673635</v>
      </c>
      <c r="Q552">
        <v>60013682</v>
      </c>
      <c r="R552" s="7">
        <v>43435</v>
      </c>
      <c r="S552" s="8">
        <f t="shared" si="64"/>
        <v>2018</v>
      </c>
      <c r="T552" s="8">
        <v>2018</v>
      </c>
      <c r="U552" s="8">
        <f t="shared" si="65"/>
        <v>4</v>
      </c>
      <c r="V552" s="7">
        <v>43435</v>
      </c>
      <c r="W552" t="s">
        <v>3032</v>
      </c>
      <c r="X552" s="2">
        <v>0.88100000000000001</v>
      </c>
      <c r="Y552" s="6">
        <f t="shared" si="70"/>
        <v>2.3517791836843653E-2</v>
      </c>
      <c r="AA552">
        <v>10459243</v>
      </c>
      <c r="AB552">
        <v>17248</v>
      </c>
      <c r="AC552">
        <v>15584143</v>
      </c>
      <c r="AD552" t="s">
        <v>1</v>
      </c>
      <c r="AE552">
        <v>60</v>
      </c>
      <c r="AF552">
        <v>6</v>
      </c>
      <c r="AG552">
        <v>8494748</v>
      </c>
      <c r="AH552" t="s">
        <v>60175</v>
      </c>
      <c r="AI552" t="s">
        <v>60174</v>
      </c>
      <c r="AK552" t="s">
        <v>60173</v>
      </c>
      <c r="AL552">
        <v>2</v>
      </c>
      <c r="AM552" s="5">
        <f t="shared" si="66"/>
        <v>0.5</v>
      </c>
      <c r="AN552" s="4">
        <f t="shared" si="71"/>
        <v>7.572889057175312E-4</v>
      </c>
      <c r="AO552" s="3"/>
      <c r="AP552">
        <v>0</v>
      </c>
      <c r="AR552" t="s">
        <v>0</v>
      </c>
      <c r="AT552" s="2" t="s">
        <v>7</v>
      </c>
      <c r="AU552" s="1">
        <f t="shared" si="67"/>
        <v>1.6689640957505816</v>
      </c>
      <c r="AV552" s="1">
        <f t="shared" si="68"/>
        <v>1.2137540371280591</v>
      </c>
      <c r="AW552" s="1">
        <f t="shared" si="69"/>
        <v>0.75854397850553679</v>
      </c>
    </row>
    <row r="553" spans="1:49" x14ac:dyDescent="0.2">
      <c r="A553">
        <v>551</v>
      </c>
      <c r="B553" t="s">
        <v>60172</v>
      </c>
      <c r="C553" t="s">
        <v>60171</v>
      </c>
      <c r="F553" t="s">
        <v>60170</v>
      </c>
      <c r="G553" t="s">
        <v>6</v>
      </c>
      <c r="H553" t="s">
        <v>5</v>
      </c>
      <c r="I553" t="s">
        <v>826</v>
      </c>
      <c r="J553" t="s">
        <v>60169</v>
      </c>
      <c r="K553" t="s">
        <v>60168</v>
      </c>
      <c r="L553" t="s">
        <v>60167</v>
      </c>
      <c r="M553" t="s">
        <v>4431</v>
      </c>
      <c r="N553">
        <v>6</v>
      </c>
      <c r="O553" t="s">
        <v>60166</v>
      </c>
      <c r="P553" t="s">
        <v>60165</v>
      </c>
      <c r="Q553" t="s">
        <v>60164</v>
      </c>
      <c r="R553" s="7">
        <v>43435</v>
      </c>
      <c r="S553" s="8">
        <f t="shared" si="64"/>
        <v>2018</v>
      </c>
      <c r="T553" s="8">
        <v>2018</v>
      </c>
      <c r="U553" s="8">
        <f t="shared" si="65"/>
        <v>4</v>
      </c>
      <c r="V553" s="7">
        <v>43435</v>
      </c>
      <c r="W553" t="s">
        <v>305</v>
      </c>
      <c r="X553" s="2">
        <v>1.3280000000000001</v>
      </c>
      <c r="Y553" s="6">
        <f t="shared" si="70"/>
        <v>3.5450201542937994E-2</v>
      </c>
      <c r="AA553">
        <v>15361225</v>
      </c>
      <c r="AB553">
        <v>18894</v>
      </c>
      <c r="AD553" t="s">
        <v>1</v>
      </c>
      <c r="AE553">
        <v>17</v>
      </c>
      <c r="AF553">
        <v>12</v>
      </c>
      <c r="AG553">
        <v>8496871</v>
      </c>
      <c r="AH553" t="s">
        <v>60163</v>
      </c>
      <c r="AI553" t="s">
        <v>60162</v>
      </c>
      <c r="AJ553" t="s">
        <v>60161</v>
      </c>
      <c r="AK553" t="s">
        <v>60160</v>
      </c>
      <c r="AL553">
        <v>6</v>
      </c>
      <c r="AM553" s="5">
        <f t="shared" si="66"/>
        <v>1.5</v>
      </c>
      <c r="AN553" s="4">
        <f t="shared" si="71"/>
        <v>2.2718667171525938E-3</v>
      </c>
      <c r="AO553" s="3"/>
      <c r="AP553">
        <v>0</v>
      </c>
      <c r="AQ553" t="s">
        <v>152</v>
      </c>
      <c r="AR553" t="s">
        <v>3050</v>
      </c>
      <c r="AS553" t="s">
        <v>151</v>
      </c>
      <c r="AT553" s="2">
        <v>3.8340000000000001</v>
      </c>
      <c r="AU553" s="1">
        <f t="shared" si="67"/>
        <v>2.5496701095202372</v>
      </c>
      <c r="AV553" s="1">
        <f t="shared" si="68"/>
        <v>1.8861034130045293</v>
      </c>
      <c r="AW553" s="1">
        <f t="shared" si="69"/>
        <v>1.2225367164888212</v>
      </c>
    </row>
    <row r="554" spans="1:49" x14ac:dyDescent="0.2">
      <c r="A554">
        <v>552</v>
      </c>
      <c r="B554" t="s">
        <v>60159</v>
      </c>
      <c r="C554" t="s">
        <v>60158</v>
      </c>
      <c r="F554" t="s">
        <v>60157</v>
      </c>
      <c r="G554" t="s">
        <v>6</v>
      </c>
      <c r="H554" t="s">
        <v>5</v>
      </c>
      <c r="I554" t="s">
        <v>2253</v>
      </c>
      <c r="J554" t="s">
        <v>60156</v>
      </c>
      <c r="K554" t="s">
        <v>60155</v>
      </c>
      <c r="L554" t="s">
        <v>60154</v>
      </c>
      <c r="M554" t="s">
        <v>60153</v>
      </c>
      <c r="N554">
        <v>5</v>
      </c>
      <c r="O554" t="s">
        <v>60152</v>
      </c>
      <c r="P554" t="s">
        <v>60151</v>
      </c>
      <c r="Q554" t="s">
        <v>60150</v>
      </c>
      <c r="R554" s="7">
        <v>43435</v>
      </c>
      <c r="S554" s="8">
        <f t="shared" si="64"/>
        <v>2018</v>
      </c>
      <c r="T554" s="8">
        <v>2018</v>
      </c>
      <c r="U554" s="8">
        <f t="shared" si="65"/>
        <v>4</v>
      </c>
      <c r="V554" s="7">
        <v>43435</v>
      </c>
      <c r="W554" t="s">
        <v>305</v>
      </c>
      <c r="X554" s="2">
        <v>1.3280000000000001</v>
      </c>
      <c r="Y554" s="6">
        <f t="shared" si="70"/>
        <v>3.5450201542937994E-2</v>
      </c>
      <c r="AA554">
        <v>15361225</v>
      </c>
      <c r="AB554">
        <v>18894</v>
      </c>
      <c r="AD554" t="s">
        <v>1</v>
      </c>
      <c r="AE554">
        <v>17</v>
      </c>
      <c r="AF554">
        <v>12</v>
      </c>
      <c r="AG554">
        <v>8493298</v>
      </c>
      <c r="AH554" t="s">
        <v>60149</v>
      </c>
      <c r="AI554" t="s">
        <v>60148</v>
      </c>
      <c r="AJ554" t="s">
        <v>60147</v>
      </c>
      <c r="AK554" t="s">
        <v>60146</v>
      </c>
      <c r="AL554">
        <v>0</v>
      </c>
      <c r="AM554" s="5">
        <f t="shared" si="66"/>
        <v>0</v>
      </c>
      <c r="AN554" s="4">
        <f t="shared" si="71"/>
        <v>0</v>
      </c>
      <c r="AO554" s="3"/>
      <c r="AP554">
        <v>0</v>
      </c>
      <c r="AQ554" t="s">
        <v>1081</v>
      </c>
      <c r="AR554" t="s">
        <v>60145</v>
      </c>
      <c r="AS554" t="s">
        <v>1079</v>
      </c>
      <c r="AT554" s="2">
        <v>3.8340000000000001</v>
      </c>
      <c r="AU554" s="1">
        <f t="shared" si="67"/>
        <v>2.4815141080056597</v>
      </c>
      <c r="AV554" s="1">
        <f t="shared" si="68"/>
        <v>1.7725100771468998</v>
      </c>
      <c r="AW554" s="1">
        <f t="shared" si="69"/>
        <v>1.0635060462881398</v>
      </c>
    </row>
    <row r="555" spans="1:49" x14ac:dyDescent="0.2">
      <c r="A555">
        <v>553</v>
      </c>
      <c r="B555" t="s">
        <v>60144</v>
      </c>
      <c r="C555" t="s">
        <v>60143</v>
      </c>
      <c r="F555" t="s">
        <v>60142</v>
      </c>
      <c r="G555" t="s">
        <v>6</v>
      </c>
      <c r="H555" t="s">
        <v>5</v>
      </c>
      <c r="I555" t="s">
        <v>60141</v>
      </c>
      <c r="J555" t="s">
        <v>60140</v>
      </c>
      <c r="K555" t="s">
        <v>60139</v>
      </c>
      <c r="L555" t="s">
        <v>60138</v>
      </c>
      <c r="M555" t="s">
        <v>1443</v>
      </c>
      <c r="N555">
        <v>3</v>
      </c>
      <c r="O555" t="s">
        <v>60137</v>
      </c>
      <c r="P555" t="s">
        <v>60136</v>
      </c>
      <c r="Q555" t="s">
        <v>60135</v>
      </c>
      <c r="R555" s="7">
        <v>43435</v>
      </c>
      <c r="S555" s="8">
        <f t="shared" si="64"/>
        <v>2018</v>
      </c>
      <c r="T555" s="8">
        <v>2018</v>
      </c>
      <c r="U555" s="8">
        <f t="shared" si="65"/>
        <v>4</v>
      </c>
      <c r="V555" s="7">
        <v>43435</v>
      </c>
      <c r="W555" t="s">
        <v>263</v>
      </c>
      <c r="X555" s="2">
        <v>1.6519999999999999</v>
      </c>
      <c r="Y555" s="6">
        <f t="shared" si="70"/>
        <v>4.409919649769093E-2</v>
      </c>
      <c r="AA555" t="s">
        <v>262</v>
      </c>
      <c r="AB555">
        <v>17337</v>
      </c>
      <c r="AD555" t="s">
        <v>1</v>
      </c>
      <c r="AE555">
        <v>66</v>
      </c>
      <c r="AF555">
        <v>12</v>
      </c>
      <c r="AG555">
        <v>8494796</v>
      </c>
      <c r="AH555" t="s">
        <v>60134</v>
      </c>
      <c r="AI555" t="s">
        <v>60133</v>
      </c>
      <c r="AJ555" t="s">
        <v>60132</v>
      </c>
      <c r="AK555" t="s">
        <v>60131</v>
      </c>
      <c r="AL555">
        <v>9</v>
      </c>
      <c r="AM555" s="5">
        <f t="shared" si="66"/>
        <v>2.25</v>
      </c>
      <c r="AN555" s="4">
        <f t="shared" si="71"/>
        <v>3.4078000757288905E-3</v>
      </c>
      <c r="AO555" s="3"/>
      <c r="AP555">
        <v>0</v>
      </c>
      <c r="AR555" t="s">
        <v>0</v>
      </c>
      <c r="AT555" s="2" t="s">
        <v>7</v>
      </c>
      <c r="AU555" s="1">
        <f t="shared" si="67"/>
        <v>3.1891777571102313</v>
      </c>
      <c r="AV555" s="1">
        <f t="shared" si="68"/>
        <v>2.3753498286709909</v>
      </c>
      <c r="AW555" s="1">
        <f t="shared" si="69"/>
        <v>1.5615219002317502</v>
      </c>
    </row>
    <row r="556" spans="1:49" x14ac:dyDescent="0.2">
      <c r="A556">
        <v>554</v>
      </c>
      <c r="B556" t="s">
        <v>60130</v>
      </c>
      <c r="C556" t="s">
        <v>60129</v>
      </c>
      <c r="F556" t="s">
        <v>60128</v>
      </c>
      <c r="G556" t="s">
        <v>6</v>
      </c>
      <c r="H556" t="s">
        <v>5</v>
      </c>
      <c r="I556" t="s">
        <v>5089</v>
      </c>
      <c r="J556">
        <v>60014966</v>
      </c>
      <c r="K556" t="s">
        <v>4987</v>
      </c>
      <c r="L556" t="s">
        <v>180</v>
      </c>
      <c r="M556" t="s">
        <v>54</v>
      </c>
      <c r="N556">
        <v>6</v>
      </c>
      <c r="O556" t="s">
        <v>60127</v>
      </c>
      <c r="P556" t="s">
        <v>60126</v>
      </c>
      <c r="Q556" t="s">
        <v>60125</v>
      </c>
      <c r="R556" s="7">
        <v>43435</v>
      </c>
      <c r="S556" s="8">
        <f t="shared" si="64"/>
        <v>2018</v>
      </c>
      <c r="T556" s="8">
        <v>2018</v>
      </c>
      <c r="U556" s="8">
        <f t="shared" si="65"/>
        <v>4</v>
      </c>
      <c r="V556" s="7">
        <v>43435</v>
      </c>
      <c r="W556" t="s">
        <v>5086</v>
      </c>
      <c r="X556" s="2">
        <v>5.3879999999999999</v>
      </c>
      <c r="Y556" s="6">
        <f t="shared" si="70"/>
        <v>0.14382958276607671</v>
      </c>
      <c r="AB556">
        <v>21100470165</v>
      </c>
      <c r="AC556">
        <v>21983844</v>
      </c>
      <c r="AD556" t="s">
        <v>1</v>
      </c>
      <c r="AE556">
        <v>5</v>
      </c>
      <c r="AF556">
        <v>12</v>
      </c>
      <c r="AG556">
        <v>1801070</v>
      </c>
      <c r="AI556" t="s">
        <v>60124</v>
      </c>
      <c r="AJ556" t="s">
        <v>60123</v>
      </c>
      <c r="AK556" t="s">
        <v>60122</v>
      </c>
      <c r="AL556">
        <v>19</v>
      </c>
      <c r="AM556" s="5">
        <f t="shared" si="66"/>
        <v>4.75</v>
      </c>
      <c r="AN556" s="4">
        <f t="shared" si="71"/>
        <v>7.1942446043165471E-3</v>
      </c>
      <c r="AO556" s="3"/>
      <c r="AP556">
        <v>1</v>
      </c>
      <c r="AQ556" t="s">
        <v>49</v>
      </c>
      <c r="AR556" t="s">
        <v>60121</v>
      </c>
      <c r="AS556" t="s">
        <v>48</v>
      </c>
      <c r="AT556" s="2">
        <v>16.806000000000001</v>
      </c>
      <c r="AU556" s="1">
        <f t="shared" si="67"/>
        <v>10.283898131754867</v>
      </c>
      <c r="AV556" s="1">
        <f t="shared" si="68"/>
        <v>7.5511913685196639</v>
      </c>
      <c r="AW556" s="1">
        <f t="shared" si="69"/>
        <v>4.8184846052844597</v>
      </c>
    </row>
    <row r="557" spans="1:49" x14ac:dyDescent="0.2">
      <c r="A557">
        <v>555</v>
      </c>
      <c r="B557" t="s">
        <v>60120</v>
      </c>
      <c r="C557" t="s">
        <v>60119</v>
      </c>
      <c r="F557" t="s">
        <v>60118</v>
      </c>
      <c r="G557" t="s">
        <v>6</v>
      </c>
      <c r="H557" t="s">
        <v>5</v>
      </c>
      <c r="I557" t="s">
        <v>60117</v>
      </c>
      <c r="J557">
        <v>60001439</v>
      </c>
      <c r="K557" t="s">
        <v>3064</v>
      </c>
      <c r="L557" t="s">
        <v>3063</v>
      </c>
      <c r="M557" t="s">
        <v>17</v>
      </c>
      <c r="N557">
        <v>2</v>
      </c>
      <c r="O557" t="s">
        <v>60116</v>
      </c>
      <c r="P557" t="s">
        <v>60115</v>
      </c>
      <c r="Q557" t="s">
        <v>3062</v>
      </c>
      <c r="R557" s="7">
        <v>43435</v>
      </c>
      <c r="S557" s="8">
        <f t="shared" si="64"/>
        <v>2018</v>
      </c>
      <c r="T557" s="8">
        <v>2018</v>
      </c>
      <c r="U557" s="8">
        <f t="shared" si="65"/>
        <v>4</v>
      </c>
      <c r="V557" s="7">
        <v>43435</v>
      </c>
      <c r="W557" t="s">
        <v>3032</v>
      </c>
      <c r="X557" s="2">
        <v>0.88100000000000001</v>
      </c>
      <c r="Y557" s="6">
        <f t="shared" si="70"/>
        <v>2.3517791836843653E-2</v>
      </c>
      <c r="AA557">
        <v>10459243</v>
      </c>
      <c r="AB557">
        <v>17248</v>
      </c>
      <c r="AC557">
        <v>15584143</v>
      </c>
      <c r="AD557" t="s">
        <v>1</v>
      </c>
      <c r="AE557">
        <v>60</v>
      </c>
      <c r="AF557">
        <v>6</v>
      </c>
      <c r="AG557">
        <v>8494738</v>
      </c>
      <c r="AH557" t="s">
        <v>60114</v>
      </c>
      <c r="AI557" t="s">
        <v>60113</v>
      </c>
      <c r="AK557" t="s">
        <v>60112</v>
      </c>
      <c r="AL557">
        <v>4</v>
      </c>
      <c r="AM557" s="5">
        <f t="shared" si="66"/>
        <v>1</v>
      </c>
      <c r="AN557" s="4">
        <f t="shared" si="71"/>
        <v>1.5145778114350624E-3</v>
      </c>
      <c r="AO557" s="3"/>
      <c r="AP557">
        <v>0</v>
      </c>
      <c r="AR557" t="s">
        <v>0</v>
      </c>
      <c r="AT557" s="2" t="s">
        <v>7</v>
      </c>
      <c r="AU557" s="1">
        <f t="shared" si="67"/>
        <v>1.6916827629221074</v>
      </c>
      <c r="AV557" s="1">
        <f t="shared" si="68"/>
        <v>1.2516184824139358</v>
      </c>
      <c r="AW557" s="1">
        <f t="shared" si="69"/>
        <v>0.81155420190576388</v>
      </c>
    </row>
    <row r="558" spans="1:49" x14ac:dyDescent="0.2">
      <c r="A558">
        <v>556</v>
      </c>
      <c r="B558" t="s">
        <v>60111</v>
      </c>
      <c r="C558" t="s">
        <v>60110</v>
      </c>
      <c r="F558" t="s">
        <v>60109</v>
      </c>
      <c r="G558" t="s">
        <v>6</v>
      </c>
      <c r="H558" t="s">
        <v>5</v>
      </c>
      <c r="I558" t="s">
        <v>60108</v>
      </c>
      <c r="J558">
        <v>60020261</v>
      </c>
      <c r="K558" t="s">
        <v>2224</v>
      </c>
      <c r="L558" t="s">
        <v>2223</v>
      </c>
      <c r="M558" t="s">
        <v>325</v>
      </c>
      <c r="N558">
        <v>4</v>
      </c>
      <c r="O558" t="s">
        <v>60107</v>
      </c>
      <c r="P558" t="s">
        <v>60106</v>
      </c>
      <c r="Q558" t="s">
        <v>2222</v>
      </c>
      <c r="R558" s="7">
        <v>43435</v>
      </c>
      <c r="S558" s="8">
        <f t="shared" si="64"/>
        <v>2018</v>
      </c>
      <c r="T558" s="8">
        <v>2018</v>
      </c>
      <c r="U558" s="8">
        <f t="shared" si="65"/>
        <v>4</v>
      </c>
      <c r="V558" s="7">
        <v>43435</v>
      </c>
      <c r="W558" t="s">
        <v>305</v>
      </c>
      <c r="X558" s="2">
        <v>1.3280000000000001</v>
      </c>
      <c r="Y558" s="6">
        <f t="shared" si="70"/>
        <v>3.5450201542937994E-2</v>
      </c>
      <c r="AA558">
        <v>15361225</v>
      </c>
      <c r="AB558">
        <v>18894</v>
      </c>
      <c r="AD558" t="s">
        <v>1</v>
      </c>
      <c r="AE558">
        <v>17</v>
      </c>
      <c r="AF558">
        <v>12</v>
      </c>
      <c r="AG558">
        <v>8492450</v>
      </c>
      <c r="AH558" t="s">
        <v>60105</v>
      </c>
      <c r="AI558" t="s">
        <v>60104</v>
      </c>
      <c r="AJ558" t="s">
        <v>60103</v>
      </c>
      <c r="AK558" t="s">
        <v>60102</v>
      </c>
      <c r="AL558">
        <v>6</v>
      </c>
      <c r="AM558" s="5">
        <f t="shared" si="66"/>
        <v>1.5</v>
      </c>
      <c r="AN558" s="4">
        <f t="shared" si="71"/>
        <v>2.2718667171525938E-3</v>
      </c>
      <c r="AO558" s="3"/>
      <c r="AP558">
        <v>0</v>
      </c>
      <c r="AR558" t="s">
        <v>0</v>
      </c>
      <c r="AT558" s="2">
        <v>3.8340000000000001</v>
      </c>
      <c r="AU558" s="1">
        <f t="shared" si="67"/>
        <v>2.5496701095202372</v>
      </c>
      <c r="AV558" s="1">
        <f t="shared" si="68"/>
        <v>1.8861034130045293</v>
      </c>
      <c r="AW558" s="1">
        <f t="shared" si="69"/>
        <v>1.2225367164888212</v>
      </c>
    </row>
    <row r="559" spans="1:49" x14ac:dyDescent="0.2">
      <c r="A559">
        <v>557</v>
      </c>
      <c r="B559" t="s">
        <v>60101</v>
      </c>
      <c r="C559" t="s">
        <v>60100</v>
      </c>
      <c r="F559" t="s">
        <v>60099</v>
      </c>
      <c r="G559" t="s">
        <v>6</v>
      </c>
      <c r="H559" t="s">
        <v>5</v>
      </c>
      <c r="I559" t="s">
        <v>60098</v>
      </c>
      <c r="J559" t="s">
        <v>60097</v>
      </c>
      <c r="K559" t="s">
        <v>60096</v>
      </c>
      <c r="L559" t="s">
        <v>60095</v>
      </c>
      <c r="M559" t="s">
        <v>39650</v>
      </c>
      <c r="N559">
        <v>4</v>
      </c>
      <c r="O559" t="s">
        <v>60094</v>
      </c>
      <c r="P559" t="s">
        <v>60093</v>
      </c>
      <c r="Q559" t="s">
        <v>60092</v>
      </c>
      <c r="R559" s="7">
        <v>43435</v>
      </c>
      <c r="S559" s="8">
        <f t="shared" si="64"/>
        <v>2018</v>
      </c>
      <c r="T559" s="8">
        <v>2018</v>
      </c>
      <c r="U559" s="8">
        <f t="shared" si="65"/>
        <v>4</v>
      </c>
      <c r="V559" s="7">
        <v>43435</v>
      </c>
      <c r="W559" t="s">
        <v>305</v>
      </c>
      <c r="X559" s="2">
        <v>1.3280000000000001</v>
      </c>
      <c r="Y559" s="6">
        <f t="shared" si="70"/>
        <v>3.5450201542937994E-2</v>
      </c>
      <c r="AA559">
        <v>15361225</v>
      </c>
      <c r="AB559">
        <v>18894</v>
      </c>
      <c r="AD559" t="s">
        <v>1</v>
      </c>
      <c r="AE559">
        <v>17</v>
      </c>
      <c r="AF559">
        <v>12</v>
      </c>
      <c r="AG559">
        <v>8494805</v>
      </c>
      <c r="AH559" t="s">
        <v>60091</v>
      </c>
      <c r="AI559" t="s">
        <v>60090</v>
      </c>
      <c r="AJ559" t="s">
        <v>60089</v>
      </c>
      <c r="AK559" t="s">
        <v>60088</v>
      </c>
      <c r="AL559">
        <v>9</v>
      </c>
      <c r="AM559" s="5">
        <f t="shared" si="66"/>
        <v>2.25</v>
      </c>
      <c r="AN559" s="4">
        <f t="shared" si="71"/>
        <v>3.4078000757288905E-3</v>
      </c>
      <c r="AO559" s="3"/>
      <c r="AP559">
        <v>0</v>
      </c>
      <c r="AQ559" t="s">
        <v>49</v>
      </c>
      <c r="AR559">
        <v>61671421</v>
      </c>
      <c r="AS559" t="s">
        <v>48</v>
      </c>
      <c r="AT559" s="2">
        <v>3.8340000000000001</v>
      </c>
      <c r="AU559" s="1">
        <f t="shared" si="67"/>
        <v>2.5837481102775262</v>
      </c>
      <c r="AV559" s="1">
        <f t="shared" si="68"/>
        <v>1.9429000809333443</v>
      </c>
      <c r="AW559" s="1">
        <f t="shared" si="69"/>
        <v>1.3020520515891623</v>
      </c>
    </row>
    <row r="560" spans="1:49" x14ac:dyDescent="0.2">
      <c r="A560">
        <v>558</v>
      </c>
      <c r="B560" t="s">
        <v>60087</v>
      </c>
      <c r="C560" t="s">
        <v>60086</v>
      </c>
      <c r="D560" t="s">
        <v>60085</v>
      </c>
      <c r="F560" t="s">
        <v>60084</v>
      </c>
      <c r="G560" t="s">
        <v>6</v>
      </c>
      <c r="H560" t="s">
        <v>5</v>
      </c>
      <c r="I560" t="s">
        <v>60083</v>
      </c>
      <c r="J560">
        <v>60019106</v>
      </c>
      <c r="K560" t="s">
        <v>1220</v>
      </c>
      <c r="L560" t="s">
        <v>1219</v>
      </c>
      <c r="M560" t="s">
        <v>14</v>
      </c>
      <c r="N560">
        <v>4</v>
      </c>
      <c r="O560" t="s">
        <v>60082</v>
      </c>
      <c r="P560" t="s">
        <v>60081</v>
      </c>
      <c r="Q560" t="s">
        <v>60080</v>
      </c>
      <c r="R560" s="7">
        <v>43435</v>
      </c>
      <c r="S560" s="8">
        <f t="shared" si="64"/>
        <v>2018</v>
      </c>
      <c r="T560" s="8">
        <v>2018</v>
      </c>
      <c r="U560" s="8">
        <f t="shared" si="65"/>
        <v>4</v>
      </c>
      <c r="V560" s="7">
        <v>43435</v>
      </c>
      <c r="W560" t="s">
        <v>654</v>
      </c>
      <c r="X560" s="2">
        <v>0.54700000000000004</v>
      </c>
      <c r="Y560" s="6">
        <f t="shared" si="70"/>
        <v>1.4601852593363766E-2</v>
      </c>
      <c r="AA560">
        <v>14348411</v>
      </c>
      <c r="AB560">
        <v>17683</v>
      </c>
      <c r="AC560">
        <v>16180399</v>
      </c>
      <c r="AD560" t="s">
        <v>1</v>
      </c>
      <c r="AE560">
        <v>97</v>
      </c>
      <c r="AH560" t="s">
        <v>60079</v>
      </c>
      <c r="AI560" t="s">
        <v>60078</v>
      </c>
      <c r="AJ560" t="s">
        <v>60077</v>
      </c>
      <c r="AK560" t="s">
        <v>60076</v>
      </c>
      <c r="AL560">
        <v>5</v>
      </c>
      <c r="AM560" s="5">
        <f t="shared" si="66"/>
        <v>1.25</v>
      </c>
      <c r="AN560" s="4">
        <f t="shared" si="71"/>
        <v>1.8932222642938281E-3</v>
      </c>
      <c r="AO560" s="3"/>
      <c r="AP560">
        <v>0</v>
      </c>
      <c r="AR560" t="s">
        <v>0</v>
      </c>
      <c r="AT560" s="2" t="s">
        <v>7</v>
      </c>
      <c r="AU560" s="1">
        <f t="shared" si="67"/>
        <v>1.0789263494642785</v>
      </c>
      <c r="AV560" s="1">
        <f t="shared" si="68"/>
        <v>0.82475374288287984</v>
      </c>
      <c r="AW560" s="1">
        <f t="shared" si="69"/>
        <v>0.57058113630148088</v>
      </c>
    </row>
    <row r="561" spans="1:49" x14ac:dyDescent="0.2">
      <c r="A561">
        <v>559</v>
      </c>
      <c r="B561" t="s">
        <v>60075</v>
      </c>
      <c r="C561" t="s">
        <v>60074</v>
      </c>
      <c r="F561" t="s">
        <v>60073</v>
      </c>
      <c r="G561" t="s">
        <v>6</v>
      </c>
      <c r="H561" t="s">
        <v>5</v>
      </c>
      <c r="I561" t="s">
        <v>60072</v>
      </c>
      <c r="J561" t="s">
        <v>60071</v>
      </c>
      <c r="K561" t="s">
        <v>60070</v>
      </c>
      <c r="L561" t="s">
        <v>60069</v>
      </c>
      <c r="M561" t="s">
        <v>4176</v>
      </c>
      <c r="N561">
        <v>4</v>
      </c>
      <c r="O561" t="s">
        <v>60068</v>
      </c>
      <c r="P561" t="s">
        <v>60067</v>
      </c>
      <c r="Q561" t="s">
        <v>60066</v>
      </c>
      <c r="R561" s="7">
        <v>43435</v>
      </c>
      <c r="S561" s="8">
        <f t="shared" si="64"/>
        <v>2018</v>
      </c>
      <c r="T561" s="8">
        <v>2018</v>
      </c>
      <c r="U561" s="8">
        <f t="shared" si="65"/>
        <v>4</v>
      </c>
      <c r="V561" s="7">
        <v>43435</v>
      </c>
      <c r="W561" t="s">
        <v>112</v>
      </c>
      <c r="X561" s="2">
        <v>1.365</v>
      </c>
      <c r="Y561" s="6">
        <f t="shared" si="70"/>
        <v>3.6437895411227675E-2</v>
      </c>
      <c r="AA561">
        <v>189545</v>
      </c>
      <c r="AB561">
        <v>17393</v>
      </c>
      <c r="AD561" t="s">
        <v>1</v>
      </c>
      <c r="AE561">
        <v>67</v>
      </c>
      <c r="AF561">
        <v>12</v>
      </c>
      <c r="AG561">
        <v>8496843</v>
      </c>
      <c r="AH561" t="s">
        <v>60065</v>
      </c>
      <c r="AI561" t="s">
        <v>60064</v>
      </c>
      <c r="AJ561" t="s">
        <v>60063</v>
      </c>
      <c r="AK561" t="s">
        <v>60062</v>
      </c>
      <c r="AL561">
        <v>14</v>
      </c>
      <c r="AM561" s="5">
        <f t="shared" si="66"/>
        <v>3.5</v>
      </c>
      <c r="AN561" s="4">
        <f t="shared" si="71"/>
        <v>5.301022340022719E-3</v>
      </c>
      <c r="AO561" s="3"/>
      <c r="AP561">
        <v>0</v>
      </c>
      <c r="AQ561" t="s">
        <v>64</v>
      </c>
      <c r="AR561">
        <v>671660</v>
      </c>
      <c r="AS561" t="s">
        <v>63</v>
      </c>
      <c r="AT561" s="2" t="s">
        <v>7</v>
      </c>
      <c r="AU561" s="1">
        <f t="shared" si="67"/>
        <v>2.7096833489866188</v>
      </c>
      <c r="AV561" s="1">
        <f t="shared" si="68"/>
        <v>2.08694588756252</v>
      </c>
      <c r="AW561" s="1">
        <f t="shared" si="69"/>
        <v>1.4642084261384205</v>
      </c>
    </row>
    <row r="562" spans="1:49" x14ac:dyDescent="0.2">
      <c r="A562">
        <v>560</v>
      </c>
      <c r="B562" t="s">
        <v>60061</v>
      </c>
      <c r="C562" t="s">
        <v>60060</v>
      </c>
      <c r="F562" t="s">
        <v>60059</v>
      </c>
      <c r="G562" t="s">
        <v>6</v>
      </c>
      <c r="H562" t="s">
        <v>5</v>
      </c>
      <c r="I562" t="s">
        <v>60058</v>
      </c>
      <c r="J562" t="s">
        <v>60057</v>
      </c>
      <c r="K562" t="s">
        <v>60056</v>
      </c>
      <c r="L562" t="s">
        <v>2690</v>
      </c>
      <c r="M562" t="s">
        <v>661</v>
      </c>
      <c r="N562">
        <v>4</v>
      </c>
      <c r="O562" t="s">
        <v>60055</v>
      </c>
      <c r="P562" t="s">
        <v>60054</v>
      </c>
      <c r="Q562" t="s">
        <v>60053</v>
      </c>
      <c r="R562" s="7">
        <v>43435</v>
      </c>
      <c r="S562" s="8">
        <f t="shared" si="64"/>
        <v>2018</v>
      </c>
      <c r="T562" s="8">
        <v>2018</v>
      </c>
      <c r="U562" s="8">
        <f t="shared" si="65"/>
        <v>4</v>
      </c>
      <c r="V562" s="7">
        <v>43435</v>
      </c>
      <c r="W562" t="s">
        <v>2728</v>
      </c>
      <c r="X562" s="2">
        <v>1.3460000000000001</v>
      </c>
      <c r="Y562" s="6">
        <f t="shared" si="70"/>
        <v>3.593070126264649E-2</v>
      </c>
      <c r="AA562">
        <v>7338724</v>
      </c>
      <c r="AB562">
        <v>12178</v>
      </c>
      <c r="AD562" t="s">
        <v>1</v>
      </c>
      <c r="AE562">
        <v>36</v>
      </c>
      <c r="AF562">
        <v>23</v>
      </c>
      <c r="AG562">
        <v>8493302</v>
      </c>
      <c r="AH562" t="s">
        <v>60052</v>
      </c>
      <c r="AI562" t="s">
        <v>60051</v>
      </c>
      <c r="AJ562" t="s">
        <v>60050</v>
      </c>
      <c r="AK562" t="s">
        <v>60049</v>
      </c>
      <c r="AL562">
        <v>23</v>
      </c>
      <c r="AM562" s="5">
        <f t="shared" si="66"/>
        <v>5.75</v>
      </c>
      <c r="AN562" s="4">
        <f t="shared" si="71"/>
        <v>8.70882241575161E-3</v>
      </c>
      <c r="AO562" s="3"/>
      <c r="AP562">
        <v>0</v>
      </c>
      <c r="AR562" t="s">
        <v>0</v>
      </c>
      <c r="AT562" s="2">
        <v>4.1420000000000003</v>
      </c>
      <c r="AU562" s="1">
        <f t="shared" si="67"/>
        <v>2.7764137608578028</v>
      </c>
      <c r="AV562" s="1">
        <f t="shared" si="68"/>
        <v>2.231976183919905</v>
      </c>
      <c r="AW562" s="1">
        <f t="shared" si="69"/>
        <v>1.6875386069820073</v>
      </c>
    </row>
    <row r="563" spans="1:49" x14ac:dyDescent="0.2">
      <c r="A563">
        <v>561</v>
      </c>
      <c r="B563" t="s">
        <v>60048</v>
      </c>
      <c r="C563" t="s">
        <v>60047</v>
      </c>
      <c r="F563" t="s">
        <v>60046</v>
      </c>
      <c r="G563" t="s">
        <v>6</v>
      </c>
      <c r="H563" t="s">
        <v>5</v>
      </c>
      <c r="I563" t="s">
        <v>36147</v>
      </c>
      <c r="J563">
        <v>60001881</v>
      </c>
      <c r="K563" t="s">
        <v>3133</v>
      </c>
      <c r="L563" t="s">
        <v>3132</v>
      </c>
      <c r="M563" t="s">
        <v>333</v>
      </c>
      <c r="N563">
        <v>4</v>
      </c>
      <c r="O563" t="s">
        <v>60045</v>
      </c>
      <c r="P563" t="s">
        <v>60044</v>
      </c>
      <c r="Q563" t="s">
        <v>60043</v>
      </c>
      <c r="R563" s="7">
        <v>43435</v>
      </c>
      <c r="S563" s="8">
        <f t="shared" si="64"/>
        <v>2018</v>
      </c>
      <c r="T563" s="8">
        <v>2018</v>
      </c>
      <c r="U563" s="8">
        <f t="shared" si="65"/>
        <v>4</v>
      </c>
      <c r="V563" s="7">
        <v>43435</v>
      </c>
      <c r="W563" t="s">
        <v>112</v>
      </c>
      <c r="X563" s="2">
        <v>1.365</v>
      </c>
      <c r="Y563" s="6">
        <f t="shared" si="70"/>
        <v>3.6437895411227675E-2</v>
      </c>
      <c r="AA563">
        <v>189545</v>
      </c>
      <c r="AB563">
        <v>17393</v>
      </c>
      <c r="AD563" t="s">
        <v>1</v>
      </c>
      <c r="AE563">
        <v>67</v>
      </c>
      <c r="AF563">
        <v>12</v>
      </c>
      <c r="AG563">
        <v>8491295</v>
      </c>
      <c r="AH563" t="s">
        <v>60042</v>
      </c>
      <c r="AI563" t="s">
        <v>60041</v>
      </c>
      <c r="AJ563" t="s">
        <v>60040</v>
      </c>
      <c r="AK563" t="s">
        <v>60039</v>
      </c>
      <c r="AL563">
        <v>0</v>
      </c>
      <c r="AM563" s="5">
        <f t="shared" si="66"/>
        <v>0</v>
      </c>
      <c r="AN563" s="4">
        <f t="shared" si="71"/>
        <v>0</v>
      </c>
      <c r="AO563" s="3"/>
      <c r="AP563">
        <v>0</v>
      </c>
      <c r="AQ563" t="s">
        <v>80</v>
      </c>
      <c r="AR563" t="s">
        <v>60038</v>
      </c>
      <c r="AS563" t="s">
        <v>79</v>
      </c>
      <c r="AT563" s="2" t="s">
        <v>7</v>
      </c>
      <c r="AU563" s="1">
        <f t="shared" si="67"/>
        <v>2.5506526787859372</v>
      </c>
      <c r="AV563" s="1">
        <f t="shared" si="68"/>
        <v>1.8218947705613837</v>
      </c>
      <c r="AW563" s="1">
        <f t="shared" si="69"/>
        <v>1.0931368623368303</v>
      </c>
    </row>
    <row r="564" spans="1:49" x14ac:dyDescent="0.2">
      <c r="A564">
        <v>562</v>
      </c>
      <c r="B564" t="s">
        <v>60037</v>
      </c>
      <c r="C564" t="s">
        <v>60036</v>
      </c>
      <c r="F564" t="s">
        <v>60035</v>
      </c>
      <c r="G564" t="s">
        <v>6</v>
      </c>
      <c r="H564" t="s">
        <v>5</v>
      </c>
      <c r="I564" t="s">
        <v>60034</v>
      </c>
      <c r="J564">
        <v>60010365</v>
      </c>
      <c r="K564" t="s">
        <v>157</v>
      </c>
      <c r="L564" t="s">
        <v>156</v>
      </c>
      <c r="M564" t="s">
        <v>35</v>
      </c>
      <c r="N564">
        <v>3</v>
      </c>
      <c r="O564" t="s">
        <v>60033</v>
      </c>
      <c r="P564" t="s">
        <v>60032</v>
      </c>
      <c r="Q564" t="s">
        <v>60031</v>
      </c>
      <c r="R564" s="7">
        <v>43435</v>
      </c>
      <c r="S564" s="8">
        <f t="shared" si="64"/>
        <v>2018</v>
      </c>
      <c r="T564" s="8">
        <v>2018</v>
      </c>
      <c r="U564" s="8">
        <f t="shared" si="65"/>
        <v>4</v>
      </c>
      <c r="V564" s="7">
        <v>43435</v>
      </c>
      <c r="W564" t="s">
        <v>297</v>
      </c>
      <c r="X564" s="2">
        <v>2.0099999999999998</v>
      </c>
      <c r="Y564" s="6">
        <f t="shared" si="70"/>
        <v>5.3655802034115477E-2</v>
      </c>
      <c r="AA564">
        <v>15361276</v>
      </c>
      <c r="AB564">
        <v>18933</v>
      </c>
      <c r="AC564">
        <v>15582248</v>
      </c>
      <c r="AD564" t="s">
        <v>1</v>
      </c>
      <c r="AE564">
        <v>17</v>
      </c>
      <c r="AF564">
        <v>12</v>
      </c>
      <c r="AG564">
        <v>8490877</v>
      </c>
      <c r="AH564" t="s">
        <v>60030</v>
      </c>
      <c r="AI564" t="s">
        <v>60029</v>
      </c>
      <c r="AJ564" t="s">
        <v>60028</v>
      </c>
      <c r="AK564" t="s">
        <v>60027</v>
      </c>
      <c r="AL564">
        <v>9</v>
      </c>
      <c r="AM564" s="5">
        <f t="shared" si="66"/>
        <v>2.25</v>
      </c>
      <c r="AN564" s="4">
        <f t="shared" si="71"/>
        <v>3.4078000757288905E-3</v>
      </c>
      <c r="AO564" s="3"/>
      <c r="AP564">
        <v>0</v>
      </c>
      <c r="AQ564" t="s">
        <v>147</v>
      </c>
      <c r="AR564" t="s">
        <v>0</v>
      </c>
      <c r="AS564" t="s">
        <v>146</v>
      </c>
      <c r="AT564" s="2" t="s">
        <v>7</v>
      </c>
      <c r="AU564" s="1">
        <f t="shared" si="67"/>
        <v>3.8581401446599495</v>
      </c>
      <c r="AV564" s="1">
        <f t="shared" si="68"/>
        <v>2.8531801054922186</v>
      </c>
      <c r="AW564" s="1">
        <f t="shared" si="69"/>
        <v>1.8482200663244865</v>
      </c>
    </row>
    <row r="565" spans="1:49" x14ac:dyDescent="0.2">
      <c r="A565">
        <v>563</v>
      </c>
      <c r="B565" t="s">
        <v>60026</v>
      </c>
      <c r="C565" t="s">
        <v>60025</v>
      </c>
      <c r="F565" t="s">
        <v>60024</v>
      </c>
      <c r="G565" t="s">
        <v>6</v>
      </c>
      <c r="H565" t="s">
        <v>5</v>
      </c>
      <c r="I565" t="s">
        <v>5380</v>
      </c>
      <c r="J565" t="s">
        <v>60023</v>
      </c>
      <c r="K565" t="s">
        <v>60022</v>
      </c>
      <c r="L565" t="s">
        <v>60021</v>
      </c>
      <c r="M565" t="s">
        <v>33</v>
      </c>
      <c r="N565">
        <v>6</v>
      </c>
      <c r="O565" t="s">
        <v>60020</v>
      </c>
      <c r="P565" t="s">
        <v>60019</v>
      </c>
      <c r="Q565" t="s">
        <v>60018</v>
      </c>
      <c r="R565" s="7">
        <v>43435</v>
      </c>
      <c r="S565" s="8">
        <f t="shared" si="64"/>
        <v>2018</v>
      </c>
      <c r="T565" s="8">
        <v>2018</v>
      </c>
      <c r="U565" s="8">
        <f t="shared" si="65"/>
        <v>4</v>
      </c>
      <c r="V565" s="7">
        <v>43435</v>
      </c>
      <c r="W565" t="s">
        <v>3032</v>
      </c>
      <c r="X565" s="2">
        <v>0.88100000000000001</v>
      </c>
      <c r="Y565" s="6">
        <f t="shared" si="70"/>
        <v>2.3517791836843653E-2</v>
      </c>
      <c r="AA565">
        <v>10459243</v>
      </c>
      <c r="AB565">
        <v>17248</v>
      </c>
      <c r="AC565">
        <v>15584143</v>
      </c>
      <c r="AD565" t="s">
        <v>1</v>
      </c>
      <c r="AE565">
        <v>60</v>
      </c>
      <c r="AF565">
        <v>6</v>
      </c>
      <c r="AG565">
        <v>8493258</v>
      </c>
      <c r="AH565" t="s">
        <v>60017</v>
      </c>
      <c r="AI565" t="s">
        <v>60016</v>
      </c>
      <c r="AK565" t="s">
        <v>60015</v>
      </c>
      <c r="AL565">
        <v>6</v>
      </c>
      <c r="AM565" s="5">
        <f t="shared" si="66"/>
        <v>1.5</v>
      </c>
      <c r="AN565" s="4">
        <f t="shared" si="71"/>
        <v>2.2718667171525938E-3</v>
      </c>
      <c r="AO565" s="3"/>
      <c r="AP565">
        <v>1</v>
      </c>
      <c r="AQ565" t="s">
        <v>129</v>
      </c>
      <c r="AR565" t="s">
        <v>5378</v>
      </c>
      <c r="AS565" t="s">
        <v>128</v>
      </c>
      <c r="AT565" s="2" t="s">
        <v>7</v>
      </c>
      <c r="AU565" s="1">
        <f t="shared" si="67"/>
        <v>1.7144014300936334</v>
      </c>
      <c r="AV565" s="1">
        <f t="shared" si="68"/>
        <v>1.2894829276998123</v>
      </c>
      <c r="AW565" s="1">
        <f t="shared" si="69"/>
        <v>0.86456442530599109</v>
      </c>
    </row>
    <row r="566" spans="1:49" x14ac:dyDescent="0.2">
      <c r="A566">
        <v>564</v>
      </c>
      <c r="B566" t="s">
        <v>60014</v>
      </c>
      <c r="C566" t="s">
        <v>60013</v>
      </c>
      <c r="F566" t="s">
        <v>60012</v>
      </c>
      <c r="G566" t="s">
        <v>6</v>
      </c>
      <c r="H566" t="s">
        <v>5</v>
      </c>
      <c r="I566" t="s">
        <v>2516</v>
      </c>
      <c r="J566">
        <v>60014237</v>
      </c>
      <c r="K566" t="s">
        <v>3381</v>
      </c>
      <c r="L566" t="s">
        <v>141</v>
      </c>
      <c r="M566" t="s">
        <v>140</v>
      </c>
      <c r="N566">
        <v>2</v>
      </c>
      <c r="O566" t="s">
        <v>60011</v>
      </c>
      <c r="P566" t="s">
        <v>60010</v>
      </c>
      <c r="Q566" t="s">
        <v>32464</v>
      </c>
      <c r="R566" s="7">
        <v>43435</v>
      </c>
      <c r="S566" s="8">
        <f t="shared" si="64"/>
        <v>2018</v>
      </c>
      <c r="T566" s="8">
        <v>2018</v>
      </c>
      <c r="U566" s="8">
        <f t="shared" si="65"/>
        <v>4</v>
      </c>
      <c r="V566" s="7">
        <v>43435</v>
      </c>
      <c r="W566" t="s">
        <v>305</v>
      </c>
      <c r="X566" s="2">
        <v>1.3280000000000001</v>
      </c>
      <c r="Y566" s="6">
        <f t="shared" si="70"/>
        <v>3.5450201542937994E-2</v>
      </c>
      <c r="AA566">
        <v>15361225</v>
      </c>
      <c r="AB566">
        <v>18894</v>
      </c>
      <c r="AD566" t="s">
        <v>1</v>
      </c>
      <c r="AE566">
        <v>17</v>
      </c>
      <c r="AF566">
        <v>12</v>
      </c>
      <c r="AG566">
        <v>8491383</v>
      </c>
      <c r="AH566" t="s">
        <v>60009</v>
      </c>
      <c r="AI566" t="s">
        <v>60008</v>
      </c>
      <c r="AJ566" t="s">
        <v>60007</v>
      </c>
      <c r="AK566" t="s">
        <v>60006</v>
      </c>
      <c r="AL566">
        <v>14</v>
      </c>
      <c r="AM566" s="5">
        <f t="shared" si="66"/>
        <v>3.5</v>
      </c>
      <c r="AN566" s="4">
        <f t="shared" si="71"/>
        <v>5.301022340022719E-3</v>
      </c>
      <c r="AO566" s="3"/>
      <c r="AP566">
        <v>0</v>
      </c>
      <c r="AQ566" t="s">
        <v>82</v>
      </c>
      <c r="AR566" t="s">
        <v>60005</v>
      </c>
      <c r="AS566" t="s">
        <v>81</v>
      </c>
      <c r="AT566" s="2">
        <v>3.8340000000000001</v>
      </c>
      <c r="AU566" s="1">
        <f t="shared" si="67"/>
        <v>2.6405447782063414</v>
      </c>
      <c r="AV566" s="1">
        <f t="shared" si="68"/>
        <v>2.0375611941480356</v>
      </c>
      <c r="AW566" s="1">
        <f t="shared" si="69"/>
        <v>1.4345776100897303</v>
      </c>
    </row>
    <row r="567" spans="1:49" x14ac:dyDescent="0.2">
      <c r="A567">
        <v>565</v>
      </c>
      <c r="B567" t="s">
        <v>60004</v>
      </c>
      <c r="C567" t="s">
        <v>60003</v>
      </c>
      <c r="F567" t="s">
        <v>60002</v>
      </c>
      <c r="G567" t="s">
        <v>6</v>
      </c>
      <c r="H567" t="s">
        <v>5</v>
      </c>
      <c r="I567" t="s">
        <v>164</v>
      </c>
      <c r="J567" t="s">
        <v>60001</v>
      </c>
      <c r="K567" t="s">
        <v>60000</v>
      </c>
      <c r="L567" t="s">
        <v>59999</v>
      </c>
      <c r="M567" t="s">
        <v>59998</v>
      </c>
      <c r="N567">
        <v>5</v>
      </c>
      <c r="O567" t="s">
        <v>59997</v>
      </c>
      <c r="P567" t="s">
        <v>59996</v>
      </c>
      <c r="Q567" t="s">
        <v>59995</v>
      </c>
      <c r="R567" s="7">
        <v>43435</v>
      </c>
      <c r="S567" s="8">
        <f t="shared" si="64"/>
        <v>2018</v>
      </c>
      <c r="T567" s="8">
        <v>2018</v>
      </c>
      <c r="U567" s="8">
        <f t="shared" si="65"/>
        <v>4</v>
      </c>
      <c r="V567" s="7">
        <v>43435</v>
      </c>
      <c r="W567" t="s">
        <v>297</v>
      </c>
      <c r="X567" s="2">
        <v>2.0099999999999998</v>
      </c>
      <c r="Y567" s="6">
        <f t="shared" si="70"/>
        <v>5.3655802034115477E-2</v>
      </c>
      <c r="AA567">
        <v>15361276</v>
      </c>
      <c r="AB567">
        <v>18933</v>
      </c>
      <c r="AC567">
        <v>15582248</v>
      </c>
      <c r="AD567" t="s">
        <v>1</v>
      </c>
      <c r="AE567">
        <v>17</v>
      </c>
      <c r="AF567">
        <v>12</v>
      </c>
      <c r="AG567">
        <v>8490204</v>
      </c>
      <c r="AH567" t="s">
        <v>59994</v>
      </c>
      <c r="AI567" t="s">
        <v>59993</v>
      </c>
      <c r="AJ567" t="s">
        <v>59992</v>
      </c>
      <c r="AK567" t="s">
        <v>59991</v>
      </c>
      <c r="AL567">
        <v>12</v>
      </c>
      <c r="AM567" s="5">
        <f t="shared" si="66"/>
        <v>3</v>
      </c>
      <c r="AN567" s="4">
        <f t="shared" si="71"/>
        <v>4.5437334343051876E-3</v>
      </c>
      <c r="AO567" s="3"/>
      <c r="AP567">
        <v>1</v>
      </c>
      <c r="AQ567" t="s">
        <v>129</v>
      </c>
      <c r="AR567" t="s">
        <v>25166</v>
      </c>
      <c r="AS567" t="s">
        <v>128</v>
      </c>
      <c r="AT567" s="2" t="s">
        <v>7</v>
      </c>
      <c r="AU567" s="1">
        <f t="shared" si="67"/>
        <v>3.8922181454172389</v>
      </c>
      <c r="AV567" s="1">
        <f t="shared" si="68"/>
        <v>2.9099767734210333</v>
      </c>
      <c r="AW567" s="1">
        <f t="shared" si="69"/>
        <v>1.9277354014248274</v>
      </c>
    </row>
    <row r="568" spans="1:49" x14ac:dyDescent="0.2">
      <c r="A568">
        <v>566</v>
      </c>
      <c r="B568" t="s">
        <v>59990</v>
      </c>
      <c r="C568" t="s">
        <v>59989</v>
      </c>
      <c r="F568" t="s">
        <v>59988</v>
      </c>
      <c r="G568" t="s">
        <v>6</v>
      </c>
      <c r="H568" t="s">
        <v>5</v>
      </c>
      <c r="I568" t="s">
        <v>3774</v>
      </c>
      <c r="J568">
        <v>60009400</v>
      </c>
      <c r="K568" t="s">
        <v>1546</v>
      </c>
      <c r="L568" t="s">
        <v>55</v>
      </c>
      <c r="M568" t="s">
        <v>54</v>
      </c>
      <c r="N568">
        <v>4</v>
      </c>
      <c r="O568" t="s">
        <v>59987</v>
      </c>
      <c r="P568" t="s">
        <v>59986</v>
      </c>
      <c r="Q568" t="s">
        <v>4088</v>
      </c>
      <c r="R568" s="7">
        <v>43435</v>
      </c>
      <c r="S568" s="8">
        <f t="shared" si="64"/>
        <v>2018</v>
      </c>
      <c r="T568" s="8">
        <v>2018</v>
      </c>
      <c r="U568" s="8">
        <f t="shared" si="65"/>
        <v>4</v>
      </c>
      <c r="V568" s="7">
        <v>43435</v>
      </c>
      <c r="W568" t="s">
        <v>112</v>
      </c>
      <c r="X568" s="2">
        <v>1.365</v>
      </c>
      <c r="Y568" s="6">
        <f t="shared" si="70"/>
        <v>3.6437895411227675E-2</v>
      </c>
      <c r="AA568">
        <v>189545</v>
      </c>
      <c r="AB568">
        <v>17393</v>
      </c>
      <c r="AD568" t="s">
        <v>1</v>
      </c>
      <c r="AE568">
        <v>67</v>
      </c>
      <c r="AF568">
        <v>12</v>
      </c>
      <c r="AG568">
        <v>8491321</v>
      </c>
      <c r="AH568" t="s">
        <v>59985</v>
      </c>
      <c r="AI568" t="s">
        <v>59984</v>
      </c>
      <c r="AJ568" t="s">
        <v>59983</v>
      </c>
      <c r="AK568" t="s">
        <v>59982</v>
      </c>
      <c r="AL568">
        <v>19</v>
      </c>
      <c r="AM568" s="5">
        <f t="shared" si="66"/>
        <v>4.75</v>
      </c>
      <c r="AN568" s="4">
        <f t="shared" si="71"/>
        <v>7.1942446043165471E-3</v>
      </c>
      <c r="AO568" s="3"/>
      <c r="AP568">
        <v>0</v>
      </c>
      <c r="AQ568" t="s">
        <v>49</v>
      </c>
      <c r="AR568">
        <v>61522109</v>
      </c>
      <c r="AS568" t="s">
        <v>48</v>
      </c>
      <c r="AT568" s="2" t="s">
        <v>7</v>
      </c>
      <c r="AU568" s="1">
        <f t="shared" si="67"/>
        <v>2.7664800169154331</v>
      </c>
      <c r="AV568" s="1">
        <f t="shared" si="68"/>
        <v>2.1816070007772108</v>
      </c>
      <c r="AW568" s="1">
        <f t="shared" si="69"/>
        <v>1.5967339846389885</v>
      </c>
    </row>
    <row r="569" spans="1:49" x14ac:dyDescent="0.2">
      <c r="A569">
        <v>567</v>
      </c>
      <c r="B569" t="s">
        <v>59981</v>
      </c>
      <c r="C569" t="s">
        <v>59980</v>
      </c>
      <c r="F569" t="s">
        <v>59979</v>
      </c>
      <c r="G569" t="s">
        <v>6</v>
      </c>
      <c r="H569" t="s">
        <v>5</v>
      </c>
      <c r="I569" t="s">
        <v>1802</v>
      </c>
      <c r="J569">
        <v>60025578</v>
      </c>
      <c r="K569" t="s">
        <v>287</v>
      </c>
      <c r="L569" t="s">
        <v>286</v>
      </c>
      <c r="M569" t="s">
        <v>54</v>
      </c>
      <c r="N569">
        <v>5</v>
      </c>
      <c r="O569" t="s">
        <v>59978</v>
      </c>
      <c r="P569" t="s">
        <v>59977</v>
      </c>
      <c r="Q569" t="s">
        <v>1657</v>
      </c>
      <c r="R569" s="7">
        <v>43435</v>
      </c>
      <c r="S569" s="8">
        <f t="shared" si="64"/>
        <v>2018</v>
      </c>
      <c r="T569" s="8">
        <v>2018</v>
      </c>
      <c r="U569" s="8">
        <f t="shared" si="65"/>
        <v>4</v>
      </c>
      <c r="V569" s="7">
        <v>43435</v>
      </c>
      <c r="W569" t="s">
        <v>528</v>
      </c>
      <c r="X569" s="2">
        <v>0.30399999999999999</v>
      </c>
      <c r="Y569" s="6">
        <f t="shared" si="70"/>
        <v>8.115106377299057E-3</v>
      </c>
      <c r="AA569">
        <v>8952477</v>
      </c>
      <c r="AB569">
        <v>12250</v>
      </c>
      <c r="AC569">
        <v>10982760</v>
      </c>
      <c r="AD569" t="s">
        <v>1</v>
      </c>
      <c r="AE569">
        <v>60</v>
      </c>
      <c r="AF569">
        <v>12</v>
      </c>
      <c r="AH569" t="s">
        <v>59976</v>
      </c>
      <c r="AI569" t="s">
        <v>59975</v>
      </c>
      <c r="AJ569" t="s">
        <v>59974</v>
      </c>
      <c r="AK569" t="s">
        <v>59973</v>
      </c>
      <c r="AL569">
        <v>2</v>
      </c>
      <c r="AM569" s="5">
        <f t="shared" si="66"/>
        <v>0.5</v>
      </c>
      <c r="AN569" s="4">
        <f t="shared" si="71"/>
        <v>7.572889057175312E-4</v>
      </c>
      <c r="AO569" s="3"/>
      <c r="AP569">
        <v>0</v>
      </c>
      <c r="AQ569" t="s">
        <v>49</v>
      </c>
      <c r="AR569">
        <v>61501341</v>
      </c>
      <c r="AS569" t="s">
        <v>48</v>
      </c>
      <c r="AT569" s="2" t="s">
        <v>7</v>
      </c>
      <c r="AU569" s="1">
        <f t="shared" si="67"/>
        <v>0.59077611358245985</v>
      </c>
      <c r="AV569" s="1">
        <f t="shared" si="68"/>
        <v>0.44361976415082938</v>
      </c>
      <c r="AW569" s="1">
        <f t="shared" si="69"/>
        <v>0.2964634147191989</v>
      </c>
    </row>
    <row r="570" spans="1:49" x14ac:dyDescent="0.2">
      <c r="A570">
        <v>568</v>
      </c>
      <c r="B570" t="s">
        <v>59972</v>
      </c>
      <c r="C570" t="s">
        <v>59971</v>
      </c>
      <c r="D570" t="s">
        <v>59970</v>
      </c>
      <c r="F570" t="s">
        <v>59969</v>
      </c>
      <c r="G570" t="s">
        <v>6</v>
      </c>
      <c r="H570" t="s">
        <v>5</v>
      </c>
      <c r="I570" t="s">
        <v>1328</v>
      </c>
      <c r="J570">
        <v>60005630</v>
      </c>
      <c r="K570" t="s">
        <v>673</v>
      </c>
      <c r="L570" t="s">
        <v>672</v>
      </c>
      <c r="M570" t="s">
        <v>14</v>
      </c>
      <c r="N570">
        <v>3</v>
      </c>
      <c r="O570" t="s">
        <v>59968</v>
      </c>
      <c r="P570" t="s">
        <v>59967</v>
      </c>
      <c r="Q570" t="s">
        <v>692</v>
      </c>
      <c r="R570" s="7">
        <v>43435</v>
      </c>
      <c r="S570" s="8">
        <f t="shared" si="64"/>
        <v>2018</v>
      </c>
      <c r="T570" s="8">
        <v>2018</v>
      </c>
      <c r="U570" s="8">
        <f t="shared" si="65"/>
        <v>4</v>
      </c>
      <c r="V570" s="7">
        <v>43435</v>
      </c>
      <c r="W570" t="s">
        <v>654</v>
      </c>
      <c r="X570" s="2">
        <v>0.54700000000000004</v>
      </c>
      <c r="Y570" s="6">
        <f t="shared" si="70"/>
        <v>1.4601852593363766E-2</v>
      </c>
      <c r="AA570">
        <v>14348411</v>
      </c>
      <c r="AB570">
        <v>17683</v>
      </c>
      <c r="AC570">
        <v>16180399</v>
      </c>
      <c r="AD570" t="s">
        <v>1</v>
      </c>
      <c r="AE570">
        <v>97</v>
      </c>
      <c r="AH570" t="s">
        <v>31621</v>
      </c>
      <c r="AI570" t="s">
        <v>59966</v>
      </c>
      <c r="AJ570" t="s">
        <v>59965</v>
      </c>
      <c r="AK570" t="s">
        <v>59964</v>
      </c>
      <c r="AL570">
        <v>14</v>
      </c>
      <c r="AM570" s="5">
        <f t="shared" si="66"/>
        <v>3.5</v>
      </c>
      <c r="AN570" s="4">
        <f t="shared" si="71"/>
        <v>5.301022340022719E-3</v>
      </c>
      <c r="AO570" s="3"/>
      <c r="AP570">
        <v>0</v>
      </c>
      <c r="AQ570" t="s">
        <v>3808</v>
      </c>
      <c r="AR570" t="s">
        <v>0</v>
      </c>
      <c r="AS570" t="s">
        <v>3807</v>
      </c>
      <c r="AT570" s="2" t="s">
        <v>7</v>
      </c>
      <c r="AU570" s="1">
        <f t="shared" si="67"/>
        <v>1.1811603517361451</v>
      </c>
      <c r="AV570" s="1">
        <f t="shared" si="68"/>
        <v>0.99514374666932437</v>
      </c>
      <c r="AW570" s="1">
        <f t="shared" si="69"/>
        <v>0.80912714160250332</v>
      </c>
    </row>
    <row r="571" spans="1:49" x14ac:dyDescent="0.2">
      <c r="A571">
        <v>569</v>
      </c>
      <c r="B571" t="s">
        <v>59963</v>
      </c>
      <c r="C571" t="s">
        <v>59962</v>
      </c>
      <c r="F571" t="s">
        <v>59961</v>
      </c>
      <c r="G571" t="s">
        <v>6</v>
      </c>
      <c r="H571" t="s">
        <v>5</v>
      </c>
      <c r="I571" t="s">
        <v>18878</v>
      </c>
      <c r="J571" t="s">
        <v>59960</v>
      </c>
      <c r="K571" t="s">
        <v>59959</v>
      </c>
      <c r="L571" t="s">
        <v>59958</v>
      </c>
      <c r="M571" t="s">
        <v>59957</v>
      </c>
      <c r="N571">
        <v>2</v>
      </c>
      <c r="O571" t="s">
        <v>18874</v>
      </c>
      <c r="P571" t="s">
        <v>18873</v>
      </c>
      <c r="Q571" t="s">
        <v>59956</v>
      </c>
      <c r="R571" s="7">
        <v>43435</v>
      </c>
      <c r="S571" s="8">
        <f t="shared" si="64"/>
        <v>2018</v>
      </c>
      <c r="T571" s="8">
        <v>2018</v>
      </c>
      <c r="U571" s="8">
        <f t="shared" si="65"/>
        <v>4</v>
      </c>
      <c r="V571" s="7">
        <v>43435</v>
      </c>
      <c r="W571" t="s">
        <v>297</v>
      </c>
      <c r="X571" s="2">
        <v>2.0099999999999998</v>
      </c>
      <c r="Y571" s="6">
        <f t="shared" si="70"/>
        <v>5.3655802034115477E-2</v>
      </c>
      <c r="AA571">
        <v>15361276</v>
      </c>
      <c r="AB571">
        <v>18933</v>
      </c>
      <c r="AC571">
        <v>15582248</v>
      </c>
      <c r="AD571" t="s">
        <v>1</v>
      </c>
      <c r="AE571">
        <v>17</v>
      </c>
      <c r="AF571">
        <v>12</v>
      </c>
      <c r="AG571">
        <v>8490665</v>
      </c>
      <c r="AH571" t="s">
        <v>59955</v>
      </c>
      <c r="AI571" t="s">
        <v>59954</v>
      </c>
      <c r="AJ571" t="s">
        <v>59953</v>
      </c>
      <c r="AK571" t="s">
        <v>59952</v>
      </c>
      <c r="AL571">
        <v>8</v>
      </c>
      <c r="AM571" s="5">
        <f t="shared" si="66"/>
        <v>2</v>
      </c>
      <c r="AN571" s="4">
        <f t="shared" si="71"/>
        <v>3.0291556228701248E-3</v>
      </c>
      <c r="AO571" s="3"/>
      <c r="AP571">
        <v>0</v>
      </c>
      <c r="AQ571" t="s">
        <v>80</v>
      </c>
      <c r="AR571" t="s">
        <v>18867</v>
      </c>
      <c r="AS571" t="s">
        <v>79</v>
      </c>
      <c r="AT571" s="2" t="s">
        <v>7</v>
      </c>
      <c r="AU571" s="1">
        <f t="shared" si="67"/>
        <v>3.8467808110741868</v>
      </c>
      <c r="AV571" s="1">
        <f t="shared" si="68"/>
        <v>2.8342478828492799</v>
      </c>
      <c r="AW571" s="1">
        <f t="shared" si="69"/>
        <v>1.8217149546243729</v>
      </c>
    </row>
    <row r="572" spans="1:49" x14ac:dyDescent="0.2">
      <c r="A572">
        <v>570</v>
      </c>
      <c r="B572" t="s">
        <v>59951</v>
      </c>
      <c r="C572" t="s">
        <v>59950</v>
      </c>
      <c r="F572" t="s">
        <v>59949</v>
      </c>
      <c r="G572" t="s">
        <v>6</v>
      </c>
      <c r="H572" t="s">
        <v>5</v>
      </c>
      <c r="I572" t="s">
        <v>59948</v>
      </c>
      <c r="J572">
        <v>60013849</v>
      </c>
      <c r="K572" t="s">
        <v>59947</v>
      </c>
      <c r="L572" t="s">
        <v>1032</v>
      </c>
      <c r="M572" t="s">
        <v>917</v>
      </c>
      <c r="N572">
        <v>3</v>
      </c>
      <c r="O572" t="s">
        <v>59946</v>
      </c>
      <c r="P572" t="s">
        <v>59945</v>
      </c>
      <c r="Q572" t="s">
        <v>59944</v>
      </c>
      <c r="R572" s="7">
        <v>43435</v>
      </c>
      <c r="S572" s="8">
        <f t="shared" si="64"/>
        <v>2018</v>
      </c>
      <c r="T572" s="8">
        <v>2018</v>
      </c>
      <c r="U572" s="8">
        <f t="shared" si="65"/>
        <v>4</v>
      </c>
      <c r="V572" s="7">
        <v>43435</v>
      </c>
      <c r="W572" t="s">
        <v>305</v>
      </c>
      <c r="X572" s="2">
        <v>1.3280000000000001</v>
      </c>
      <c r="Y572" s="6">
        <f t="shared" si="70"/>
        <v>3.5450201542937994E-2</v>
      </c>
      <c r="AA572">
        <v>15361225</v>
      </c>
      <c r="AB572">
        <v>18894</v>
      </c>
      <c r="AD572" t="s">
        <v>1</v>
      </c>
      <c r="AE572">
        <v>17</v>
      </c>
      <c r="AF572">
        <v>12</v>
      </c>
      <c r="AG572">
        <v>8493615</v>
      </c>
      <c r="AH572" t="s">
        <v>59943</v>
      </c>
      <c r="AI572" t="s">
        <v>59942</v>
      </c>
      <c r="AJ572" t="s">
        <v>59941</v>
      </c>
      <c r="AK572" t="s">
        <v>59940</v>
      </c>
      <c r="AL572">
        <v>13</v>
      </c>
      <c r="AM572" s="5">
        <f t="shared" si="66"/>
        <v>3.25</v>
      </c>
      <c r="AN572" s="4">
        <f t="shared" si="71"/>
        <v>4.9223778871639529E-3</v>
      </c>
      <c r="AO572" s="3"/>
      <c r="AP572">
        <v>0</v>
      </c>
      <c r="AR572" t="s">
        <v>0</v>
      </c>
      <c r="AT572" s="2">
        <v>3.8340000000000001</v>
      </c>
      <c r="AU572" s="1">
        <f t="shared" si="67"/>
        <v>2.6291854446205782</v>
      </c>
      <c r="AV572" s="1">
        <f t="shared" si="68"/>
        <v>2.0186289715050973</v>
      </c>
      <c r="AW572" s="1">
        <f t="shared" si="69"/>
        <v>1.4080724983896165</v>
      </c>
    </row>
    <row r="573" spans="1:49" x14ac:dyDescent="0.2">
      <c r="A573">
        <v>571</v>
      </c>
      <c r="B573" t="s">
        <v>59939</v>
      </c>
      <c r="C573" t="s">
        <v>59938</v>
      </c>
      <c r="F573" t="s">
        <v>59937</v>
      </c>
      <c r="G573" t="s">
        <v>6</v>
      </c>
      <c r="H573" t="s">
        <v>5</v>
      </c>
      <c r="I573" t="s">
        <v>59936</v>
      </c>
      <c r="J573" t="s">
        <v>59935</v>
      </c>
      <c r="K573" t="s">
        <v>59934</v>
      </c>
      <c r="L573" t="s">
        <v>59933</v>
      </c>
      <c r="M573" t="s">
        <v>32615</v>
      </c>
      <c r="N573">
        <v>7</v>
      </c>
      <c r="O573" t="s">
        <v>59932</v>
      </c>
      <c r="P573" t="s">
        <v>59931</v>
      </c>
      <c r="Q573" t="s">
        <v>59930</v>
      </c>
      <c r="R573" s="7">
        <v>43435</v>
      </c>
      <c r="S573" s="8">
        <f t="shared" si="64"/>
        <v>2018</v>
      </c>
      <c r="T573" s="8">
        <v>2018</v>
      </c>
      <c r="U573" s="8">
        <f t="shared" si="65"/>
        <v>4</v>
      </c>
      <c r="V573" s="7">
        <v>43435</v>
      </c>
      <c r="W573" t="s">
        <v>297</v>
      </c>
      <c r="X573" s="2">
        <v>2.0099999999999998</v>
      </c>
      <c r="Y573" s="6">
        <f t="shared" si="70"/>
        <v>5.3655802034115477E-2</v>
      </c>
      <c r="AA573">
        <v>15361276</v>
      </c>
      <c r="AB573">
        <v>18933</v>
      </c>
      <c r="AC573">
        <v>15582248</v>
      </c>
      <c r="AD573" t="s">
        <v>1</v>
      </c>
      <c r="AE573">
        <v>17</v>
      </c>
      <c r="AF573">
        <v>12</v>
      </c>
      <c r="AG573">
        <v>8493600</v>
      </c>
      <c r="AH573" t="s">
        <v>59929</v>
      </c>
      <c r="AI573" t="s">
        <v>59928</v>
      </c>
      <c r="AJ573" t="s">
        <v>59927</v>
      </c>
      <c r="AK573" t="s">
        <v>59926</v>
      </c>
      <c r="AL573">
        <v>24</v>
      </c>
      <c r="AM573" s="5">
        <f t="shared" si="66"/>
        <v>6</v>
      </c>
      <c r="AN573" s="4">
        <f t="shared" si="71"/>
        <v>9.0874668686103752E-3</v>
      </c>
      <c r="AO573" s="3"/>
      <c r="AP573">
        <v>1</v>
      </c>
      <c r="AQ573" t="s">
        <v>838</v>
      </c>
      <c r="AR573">
        <v>61725101</v>
      </c>
      <c r="AS573" t="s">
        <v>818</v>
      </c>
      <c r="AT573" s="2" t="s">
        <v>7</v>
      </c>
      <c r="AU573" s="1">
        <f t="shared" si="67"/>
        <v>4.0285301484463947</v>
      </c>
      <c r="AV573" s="1">
        <f t="shared" si="68"/>
        <v>3.1371634451362929</v>
      </c>
      <c r="AW573" s="1">
        <f t="shared" si="69"/>
        <v>2.2457967418261906</v>
      </c>
    </row>
    <row r="574" spans="1:49" x14ac:dyDescent="0.2">
      <c r="A574">
        <v>572</v>
      </c>
      <c r="B574" t="s">
        <v>59925</v>
      </c>
      <c r="C574" t="s">
        <v>59924</v>
      </c>
      <c r="F574" t="s">
        <v>59923</v>
      </c>
      <c r="G574" t="s">
        <v>6</v>
      </c>
      <c r="H574" t="s">
        <v>5</v>
      </c>
      <c r="I574" t="s">
        <v>584</v>
      </c>
      <c r="J574" t="s">
        <v>713</v>
      </c>
      <c r="K574" t="s">
        <v>717</v>
      </c>
      <c r="L574" t="s">
        <v>716</v>
      </c>
      <c r="M574" t="s">
        <v>432</v>
      </c>
      <c r="N574">
        <v>2</v>
      </c>
      <c r="O574" t="s">
        <v>715</v>
      </c>
      <c r="P574" t="s">
        <v>714</v>
      </c>
      <c r="Q574" t="s">
        <v>713</v>
      </c>
      <c r="R574" s="7">
        <v>43435</v>
      </c>
      <c r="S574" s="8">
        <f t="shared" si="64"/>
        <v>2018</v>
      </c>
      <c r="T574" s="8">
        <v>2018</v>
      </c>
      <c r="U574" s="8">
        <f t="shared" si="65"/>
        <v>4</v>
      </c>
      <c r="V574" s="7">
        <v>43435</v>
      </c>
      <c r="W574" t="s">
        <v>3032</v>
      </c>
      <c r="X574" s="2">
        <v>0.88100000000000001</v>
      </c>
      <c r="Y574" s="6">
        <f t="shared" si="70"/>
        <v>2.3517791836843653E-2</v>
      </c>
      <c r="AA574">
        <v>10459243</v>
      </c>
      <c r="AB574">
        <v>17248</v>
      </c>
      <c r="AC574">
        <v>15584143</v>
      </c>
      <c r="AD574" t="s">
        <v>1</v>
      </c>
      <c r="AE574">
        <v>60</v>
      </c>
      <c r="AF574">
        <v>6</v>
      </c>
      <c r="AG574">
        <v>8494734</v>
      </c>
      <c r="AH574" t="s">
        <v>1144</v>
      </c>
      <c r="AI574" t="s">
        <v>59922</v>
      </c>
      <c r="AK574" t="s">
        <v>59921</v>
      </c>
      <c r="AL574">
        <v>24</v>
      </c>
      <c r="AM574" s="5">
        <f t="shared" si="66"/>
        <v>6</v>
      </c>
      <c r="AN574" s="4">
        <f t="shared" si="71"/>
        <v>9.0874668686103752E-3</v>
      </c>
      <c r="AO574" s="3"/>
      <c r="AP574">
        <v>0</v>
      </c>
      <c r="AR574" t="s">
        <v>27410</v>
      </c>
      <c r="AT574" s="2" t="s">
        <v>7</v>
      </c>
      <c r="AU574" s="1">
        <f t="shared" si="67"/>
        <v>1.9188694346373669</v>
      </c>
      <c r="AV574" s="1">
        <f t="shared" si="68"/>
        <v>1.6302629352727014</v>
      </c>
      <c r="AW574" s="1">
        <f t="shared" si="69"/>
        <v>1.3416564359080358</v>
      </c>
    </row>
    <row r="575" spans="1:49" x14ac:dyDescent="0.2">
      <c r="A575">
        <v>573</v>
      </c>
      <c r="B575" t="s">
        <v>59920</v>
      </c>
      <c r="C575" t="s">
        <v>59919</v>
      </c>
      <c r="F575" t="s">
        <v>59918</v>
      </c>
      <c r="G575" t="s">
        <v>6</v>
      </c>
      <c r="H575" t="s">
        <v>5</v>
      </c>
      <c r="I575" t="s">
        <v>4623</v>
      </c>
      <c r="J575" t="s">
        <v>36628</v>
      </c>
      <c r="K575" t="s">
        <v>36627</v>
      </c>
      <c r="L575" t="s">
        <v>968</v>
      </c>
      <c r="M575" t="s">
        <v>36626</v>
      </c>
      <c r="N575">
        <v>5</v>
      </c>
      <c r="O575" t="s">
        <v>59917</v>
      </c>
      <c r="P575" t="s">
        <v>59916</v>
      </c>
      <c r="Q575" t="s">
        <v>59915</v>
      </c>
      <c r="R575" s="7">
        <v>43435</v>
      </c>
      <c r="S575" s="8">
        <f t="shared" si="64"/>
        <v>2018</v>
      </c>
      <c r="T575" s="8">
        <v>2018</v>
      </c>
      <c r="U575" s="8">
        <f t="shared" si="65"/>
        <v>4</v>
      </c>
      <c r="V575" s="7">
        <v>43435</v>
      </c>
      <c r="W575" t="s">
        <v>297</v>
      </c>
      <c r="X575" s="2">
        <v>2.0099999999999998</v>
      </c>
      <c r="Y575" s="6">
        <f t="shared" si="70"/>
        <v>5.3655802034115477E-2</v>
      </c>
      <c r="AA575">
        <v>15361276</v>
      </c>
      <c r="AB575">
        <v>18933</v>
      </c>
      <c r="AC575">
        <v>15582248</v>
      </c>
      <c r="AD575" t="s">
        <v>1</v>
      </c>
      <c r="AE575">
        <v>17</v>
      </c>
      <c r="AF575">
        <v>12</v>
      </c>
      <c r="AG575">
        <v>8493519</v>
      </c>
      <c r="AH575" t="s">
        <v>59914</v>
      </c>
      <c r="AI575" t="s">
        <v>59913</v>
      </c>
      <c r="AJ575" t="s">
        <v>59912</v>
      </c>
      <c r="AK575" t="s">
        <v>59911</v>
      </c>
      <c r="AL575">
        <v>21</v>
      </c>
      <c r="AM575" s="5">
        <f t="shared" si="66"/>
        <v>5.25</v>
      </c>
      <c r="AN575" s="4">
        <f t="shared" si="71"/>
        <v>7.9515335100340777E-3</v>
      </c>
      <c r="AO575" s="3"/>
      <c r="AP575">
        <v>0</v>
      </c>
      <c r="AQ575" t="s">
        <v>428</v>
      </c>
      <c r="AR575" t="s">
        <v>36618</v>
      </c>
      <c r="AS575" t="s">
        <v>426</v>
      </c>
      <c r="AT575" s="2" t="s">
        <v>7</v>
      </c>
      <c r="AU575" s="1">
        <f t="shared" si="67"/>
        <v>3.9944521476891053</v>
      </c>
      <c r="AV575" s="1">
        <f t="shared" si="68"/>
        <v>3.0803667772074781</v>
      </c>
      <c r="AW575" s="1">
        <f t="shared" si="69"/>
        <v>2.1662814067258496</v>
      </c>
    </row>
    <row r="576" spans="1:49" x14ac:dyDescent="0.2">
      <c r="A576">
        <v>574</v>
      </c>
      <c r="B576" t="s">
        <v>59910</v>
      </c>
      <c r="C576" t="s">
        <v>59909</v>
      </c>
      <c r="F576" t="s">
        <v>59908</v>
      </c>
      <c r="G576" t="s">
        <v>6</v>
      </c>
      <c r="H576" t="s">
        <v>5</v>
      </c>
      <c r="I576" t="s">
        <v>59907</v>
      </c>
      <c r="J576" t="s">
        <v>59906</v>
      </c>
      <c r="K576" t="s">
        <v>59905</v>
      </c>
      <c r="L576" t="s">
        <v>59904</v>
      </c>
      <c r="M576" t="s">
        <v>59903</v>
      </c>
      <c r="N576">
        <v>10</v>
      </c>
      <c r="O576" t="s">
        <v>59902</v>
      </c>
      <c r="P576" t="s">
        <v>59901</v>
      </c>
      <c r="Q576" t="s">
        <v>59900</v>
      </c>
      <c r="R576" s="7">
        <v>43435</v>
      </c>
      <c r="S576" s="8">
        <f t="shared" si="64"/>
        <v>2018</v>
      </c>
      <c r="T576" s="8">
        <v>2018</v>
      </c>
      <c r="U576" s="8">
        <f t="shared" si="65"/>
        <v>4</v>
      </c>
      <c r="V576" s="7">
        <v>43435</v>
      </c>
      <c r="W576" t="s">
        <v>56478</v>
      </c>
      <c r="X576" s="2">
        <v>0.68600000000000005</v>
      </c>
      <c r="Y576" s="6">
        <f t="shared" si="70"/>
        <v>1.831237820666827E-2</v>
      </c>
      <c r="AA576">
        <v>10709932</v>
      </c>
      <c r="AB576">
        <v>18027</v>
      </c>
      <c r="AC576" t="s">
        <v>56477</v>
      </c>
      <c r="AD576" t="s">
        <v>1</v>
      </c>
      <c r="AE576">
        <v>25</v>
      </c>
      <c r="AF576">
        <v>4</v>
      </c>
      <c r="AG576">
        <v>8491265</v>
      </c>
      <c r="AH576" t="s">
        <v>5190</v>
      </c>
      <c r="AI576" t="s">
        <v>59899</v>
      </c>
      <c r="AK576" t="s">
        <v>59898</v>
      </c>
      <c r="AL576">
        <v>11</v>
      </c>
      <c r="AM576" s="5">
        <f t="shared" si="66"/>
        <v>2.75</v>
      </c>
      <c r="AN576" s="4">
        <f t="shared" si="71"/>
        <v>4.1650889814464215E-3</v>
      </c>
      <c r="AO576" s="3"/>
      <c r="AP576">
        <v>0</v>
      </c>
      <c r="AR576">
        <v>644128</v>
      </c>
      <c r="AT576" s="2" t="s">
        <v>7</v>
      </c>
      <c r="AU576" s="1">
        <f t="shared" si="67"/>
        <v>1.4068191439101714</v>
      </c>
      <c r="AV576" s="1">
        <f t="shared" si="68"/>
        <v>1.1238733594057346</v>
      </c>
      <c r="AW576" s="1">
        <f t="shared" si="69"/>
        <v>0.84092757490129755</v>
      </c>
    </row>
    <row r="577" spans="1:49" x14ac:dyDescent="0.2">
      <c r="A577">
        <v>575</v>
      </c>
      <c r="B577" t="s">
        <v>59897</v>
      </c>
      <c r="C577" t="s">
        <v>59896</v>
      </c>
      <c r="F577" t="s">
        <v>59895</v>
      </c>
      <c r="G577" t="s">
        <v>6</v>
      </c>
      <c r="H577" t="s">
        <v>5</v>
      </c>
      <c r="I577" t="s">
        <v>59894</v>
      </c>
      <c r="J577" t="s">
        <v>59893</v>
      </c>
      <c r="K577" t="s">
        <v>59892</v>
      </c>
      <c r="L577" t="s">
        <v>59891</v>
      </c>
      <c r="M577" t="s">
        <v>4424</v>
      </c>
      <c r="N577">
        <v>4</v>
      </c>
      <c r="O577" t="s">
        <v>59890</v>
      </c>
      <c r="P577" t="s">
        <v>59889</v>
      </c>
      <c r="Q577" t="s">
        <v>59888</v>
      </c>
      <c r="R577" s="7">
        <v>43435</v>
      </c>
      <c r="S577" s="8">
        <f t="shared" si="64"/>
        <v>2018</v>
      </c>
      <c r="T577" s="8">
        <v>2018</v>
      </c>
      <c r="U577" s="8">
        <f t="shared" si="65"/>
        <v>4</v>
      </c>
      <c r="V577" s="7">
        <v>43435</v>
      </c>
      <c r="W577" t="s">
        <v>305</v>
      </c>
      <c r="X577" s="2">
        <v>1.3280000000000001</v>
      </c>
      <c r="Y577" s="6">
        <f t="shared" si="70"/>
        <v>3.5450201542937994E-2</v>
      </c>
      <c r="AA577">
        <v>15361225</v>
      </c>
      <c r="AB577">
        <v>18894</v>
      </c>
      <c r="AD577" t="s">
        <v>1</v>
      </c>
      <c r="AE577">
        <v>17</v>
      </c>
      <c r="AF577">
        <v>12</v>
      </c>
      <c r="AG577">
        <v>8494832</v>
      </c>
      <c r="AH577" t="s">
        <v>59887</v>
      </c>
      <c r="AI577" t="s">
        <v>59886</v>
      </c>
      <c r="AJ577" t="s">
        <v>59885</v>
      </c>
      <c r="AK577" t="s">
        <v>59884</v>
      </c>
      <c r="AL577">
        <v>8</v>
      </c>
      <c r="AM577" s="5">
        <f t="shared" si="66"/>
        <v>2</v>
      </c>
      <c r="AN577" s="4">
        <f t="shared" si="71"/>
        <v>3.0291556228701248E-3</v>
      </c>
      <c r="AO577" s="3"/>
      <c r="AP577">
        <v>0</v>
      </c>
      <c r="AR577" t="s">
        <v>0</v>
      </c>
      <c r="AS577" t="s">
        <v>59883</v>
      </c>
      <c r="AT577" s="2">
        <v>3.8340000000000001</v>
      </c>
      <c r="AU577" s="1">
        <f t="shared" si="67"/>
        <v>2.5723887766917635</v>
      </c>
      <c r="AV577" s="1">
        <f t="shared" si="68"/>
        <v>1.9239678582904058</v>
      </c>
      <c r="AW577" s="1">
        <f t="shared" si="69"/>
        <v>1.2755469398890484</v>
      </c>
    </row>
    <row r="578" spans="1:49" x14ac:dyDescent="0.2">
      <c r="A578">
        <v>576</v>
      </c>
      <c r="B578" t="s">
        <v>59882</v>
      </c>
      <c r="C578" t="s">
        <v>59881</v>
      </c>
      <c r="D578" t="s">
        <v>59880</v>
      </c>
      <c r="F578" t="s">
        <v>59879</v>
      </c>
      <c r="G578" t="s">
        <v>6</v>
      </c>
      <c r="H578" t="s">
        <v>5</v>
      </c>
      <c r="I578" t="s">
        <v>4020</v>
      </c>
      <c r="J578" t="s">
        <v>59878</v>
      </c>
      <c r="K578" t="s">
        <v>59877</v>
      </c>
      <c r="L578" t="s">
        <v>59876</v>
      </c>
      <c r="M578" t="s">
        <v>59875</v>
      </c>
      <c r="N578">
        <v>9</v>
      </c>
      <c r="O578" t="s">
        <v>59874</v>
      </c>
      <c r="P578" t="s">
        <v>59873</v>
      </c>
      <c r="Q578" t="s">
        <v>59872</v>
      </c>
      <c r="R578" s="7">
        <v>43435</v>
      </c>
      <c r="S578" s="8">
        <f t="shared" ref="S578:S641" si="72">YEAR(R578)</f>
        <v>2018</v>
      </c>
      <c r="T578" s="8">
        <v>2018</v>
      </c>
      <c r="U578" s="8">
        <f t="shared" ref="U578:U641" si="73">2022-T578</f>
        <v>4</v>
      </c>
      <c r="V578" s="7">
        <v>43435</v>
      </c>
      <c r="W578" t="s">
        <v>698</v>
      </c>
      <c r="X578" s="2">
        <v>1.208</v>
      </c>
      <c r="Y578" s="6">
        <f t="shared" si="70"/>
        <v>3.2246870078214675E-2</v>
      </c>
      <c r="AA578">
        <v>1681699</v>
      </c>
      <c r="AB578">
        <v>30441</v>
      </c>
      <c r="AD578" t="s">
        <v>1</v>
      </c>
      <c r="AE578">
        <v>155</v>
      </c>
      <c r="AH578" t="s">
        <v>971</v>
      </c>
      <c r="AI578" t="s">
        <v>59871</v>
      </c>
      <c r="AJ578" t="s">
        <v>59870</v>
      </c>
      <c r="AK578" t="s">
        <v>59869</v>
      </c>
      <c r="AL578">
        <v>64</v>
      </c>
      <c r="AM578" s="5">
        <f t="shared" ref="AM578:AM641" si="74">AL578/U578</f>
        <v>16</v>
      </c>
      <c r="AN578" s="4">
        <f t="shared" si="71"/>
        <v>2.4233244982960998E-2</v>
      </c>
      <c r="AO578" s="3"/>
      <c r="AP578">
        <v>1</v>
      </c>
      <c r="AQ578" t="s">
        <v>934</v>
      </c>
      <c r="AR578" t="s">
        <v>12042</v>
      </c>
      <c r="AS578" t="s">
        <v>933</v>
      </c>
      <c r="AT578" s="2" t="s">
        <v>7</v>
      </c>
      <c r="AU578" s="1">
        <f t="shared" ref="AU578:AU641" si="75">(Y578*0.7+AN578*0.3)*100</f>
        <v>2.9842782549638569</v>
      </c>
      <c r="AV578" s="1">
        <f t="shared" ref="AV578:AV641" si="76">(Y578*0.5+AN578*0.5)*100</f>
        <v>2.8240057530587839</v>
      </c>
      <c r="AW578" s="1">
        <f t="shared" ref="AW578:AW641" si="77">(Y578*0.3+AN578*0.7)*100</f>
        <v>2.66373325115371</v>
      </c>
    </row>
    <row r="579" spans="1:49" x14ac:dyDescent="0.2">
      <c r="A579">
        <v>577</v>
      </c>
      <c r="B579" t="s">
        <v>59868</v>
      </c>
      <c r="C579" t="s">
        <v>59867</v>
      </c>
      <c r="F579" t="s">
        <v>59866</v>
      </c>
      <c r="G579" t="s">
        <v>6</v>
      </c>
      <c r="H579" t="s">
        <v>5</v>
      </c>
      <c r="I579" t="s">
        <v>59865</v>
      </c>
      <c r="J579">
        <v>60023195</v>
      </c>
      <c r="K579" t="s">
        <v>59864</v>
      </c>
      <c r="L579" t="s">
        <v>59863</v>
      </c>
      <c r="M579" t="s">
        <v>1662</v>
      </c>
      <c r="N579">
        <v>5</v>
      </c>
      <c r="O579" t="s">
        <v>59862</v>
      </c>
      <c r="P579" t="s">
        <v>59861</v>
      </c>
      <c r="Q579" t="s">
        <v>59860</v>
      </c>
      <c r="R579" s="7">
        <v>43435</v>
      </c>
      <c r="S579" s="8">
        <f t="shared" si="72"/>
        <v>2018</v>
      </c>
      <c r="T579" s="8">
        <v>2018</v>
      </c>
      <c r="U579" s="8">
        <f t="shared" si="73"/>
        <v>4</v>
      </c>
      <c r="V579" s="7">
        <v>43435</v>
      </c>
      <c r="W579" t="s">
        <v>5068</v>
      </c>
      <c r="X579" s="2">
        <v>0.51300000000000001</v>
      </c>
      <c r="Y579" s="6">
        <f t="shared" ref="Y579:Y642" si="78">(X579-$Z$3)/($Z$2-$Z$3)</f>
        <v>1.369424201169216E-2</v>
      </c>
      <c r="AA579">
        <v>1959298</v>
      </c>
      <c r="AB579">
        <v>21179</v>
      </c>
      <c r="AC579">
        <v>15734862</v>
      </c>
      <c r="AD579" t="s">
        <v>1</v>
      </c>
      <c r="AE579">
        <v>37</v>
      </c>
      <c r="AF579">
        <v>4</v>
      </c>
      <c r="AG579">
        <v>76</v>
      </c>
      <c r="AI579" t="s">
        <v>59859</v>
      </c>
      <c r="AJ579" t="s">
        <v>59858</v>
      </c>
      <c r="AK579" t="s">
        <v>59857</v>
      </c>
      <c r="AL579">
        <v>2</v>
      </c>
      <c r="AM579" s="5">
        <f t="shared" si="74"/>
        <v>0.5</v>
      </c>
      <c r="AN579" s="4">
        <f t="shared" ref="AN579:AN642" si="79">(AM579-$AO$3)/($AO$2-$AO$3)</f>
        <v>7.572889057175312E-4</v>
      </c>
      <c r="AO579" s="3"/>
      <c r="AP579">
        <v>0</v>
      </c>
      <c r="AR579" t="s">
        <v>0</v>
      </c>
      <c r="AT579" s="2">
        <v>1.9950000000000001</v>
      </c>
      <c r="AU579" s="1">
        <f t="shared" si="75"/>
        <v>0.98131560798997708</v>
      </c>
      <c r="AV579" s="1">
        <f t="shared" si="76"/>
        <v>0.72257654587048448</v>
      </c>
      <c r="AW579" s="1">
        <f t="shared" si="77"/>
        <v>0.46383748375099199</v>
      </c>
    </row>
    <row r="580" spans="1:49" x14ac:dyDescent="0.2">
      <c r="A580">
        <v>578</v>
      </c>
      <c r="B580" t="s">
        <v>59856</v>
      </c>
      <c r="C580" t="s">
        <v>59855</v>
      </c>
      <c r="D580" t="s">
        <v>59854</v>
      </c>
      <c r="F580" t="s">
        <v>59853</v>
      </c>
      <c r="G580" t="s">
        <v>6</v>
      </c>
      <c r="H580" t="s">
        <v>5</v>
      </c>
      <c r="I580" t="s">
        <v>59852</v>
      </c>
      <c r="J580">
        <v>60028218</v>
      </c>
      <c r="K580" t="s">
        <v>17632</v>
      </c>
      <c r="L580" t="s">
        <v>15287</v>
      </c>
      <c r="M580" t="s">
        <v>325</v>
      </c>
      <c r="N580">
        <v>3</v>
      </c>
      <c r="O580" t="s">
        <v>59851</v>
      </c>
      <c r="P580" t="s">
        <v>59850</v>
      </c>
      <c r="Q580" t="s">
        <v>17629</v>
      </c>
      <c r="R580" s="7">
        <v>43435</v>
      </c>
      <c r="S580" s="8">
        <f t="shared" si="72"/>
        <v>2018</v>
      </c>
      <c r="T580" s="8">
        <v>2018</v>
      </c>
      <c r="U580" s="8">
        <f t="shared" si="73"/>
        <v>4</v>
      </c>
      <c r="V580" s="7">
        <v>43435</v>
      </c>
      <c r="W580" t="s">
        <v>4257</v>
      </c>
      <c r="X580" s="2">
        <v>2.96</v>
      </c>
      <c r="Y580" s="6">
        <f t="shared" si="78"/>
        <v>7.9015509463175038E-2</v>
      </c>
      <c r="AA580">
        <v>9242716</v>
      </c>
      <c r="AB580">
        <v>29161</v>
      </c>
      <c r="AD580" t="s">
        <v>1</v>
      </c>
      <c r="AE580">
        <v>146</v>
      </c>
      <c r="AH580" t="s">
        <v>59849</v>
      </c>
      <c r="AI580" t="s">
        <v>59848</v>
      </c>
      <c r="AJ580" t="s">
        <v>59847</v>
      </c>
      <c r="AK580" t="s">
        <v>59846</v>
      </c>
      <c r="AL580">
        <v>16</v>
      </c>
      <c r="AM580" s="5">
        <f t="shared" si="74"/>
        <v>4</v>
      </c>
      <c r="AN580" s="4">
        <f t="shared" si="79"/>
        <v>6.0583112457402496E-3</v>
      </c>
      <c r="AO580" s="3"/>
      <c r="AP580">
        <v>1</v>
      </c>
      <c r="AR580" t="s">
        <v>0</v>
      </c>
      <c r="AT580" s="2" t="s">
        <v>7</v>
      </c>
      <c r="AU580" s="1">
        <f t="shared" si="75"/>
        <v>5.7128349997944596</v>
      </c>
      <c r="AV580" s="1">
        <f t="shared" si="76"/>
        <v>4.2536910354457644</v>
      </c>
      <c r="AW580" s="1">
        <f t="shared" si="77"/>
        <v>2.7945470710970683</v>
      </c>
    </row>
    <row r="581" spans="1:49" x14ac:dyDescent="0.2">
      <c r="A581">
        <v>579</v>
      </c>
      <c r="B581" t="s">
        <v>59845</v>
      </c>
      <c r="C581" t="s">
        <v>59844</v>
      </c>
      <c r="D581" t="s">
        <v>59843</v>
      </c>
      <c r="F581" t="s">
        <v>59842</v>
      </c>
      <c r="G581" t="s">
        <v>6</v>
      </c>
      <c r="H581" t="s">
        <v>5</v>
      </c>
      <c r="I581" t="s">
        <v>59841</v>
      </c>
      <c r="J581" t="s">
        <v>59840</v>
      </c>
      <c r="K581" t="s">
        <v>59839</v>
      </c>
      <c r="L581" t="s">
        <v>59838</v>
      </c>
      <c r="M581" t="s">
        <v>108</v>
      </c>
      <c r="N581">
        <v>8</v>
      </c>
      <c r="O581" t="s">
        <v>59837</v>
      </c>
      <c r="P581" t="s">
        <v>59836</v>
      </c>
      <c r="Q581" t="s">
        <v>59835</v>
      </c>
      <c r="R581" s="7">
        <v>43435</v>
      </c>
      <c r="S581" s="8">
        <f t="shared" si="72"/>
        <v>2018</v>
      </c>
      <c r="T581" s="8">
        <v>2018</v>
      </c>
      <c r="U581" s="8">
        <f t="shared" si="73"/>
        <v>4</v>
      </c>
      <c r="V581" s="7">
        <v>43435</v>
      </c>
      <c r="W581" t="s">
        <v>59834</v>
      </c>
      <c r="X581" s="2">
        <v>1.044</v>
      </c>
      <c r="Y581" s="6">
        <f t="shared" si="78"/>
        <v>2.786898374309282E-2</v>
      </c>
      <c r="AA581">
        <v>22119264</v>
      </c>
      <c r="AB581">
        <v>21100201089</v>
      </c>
      <c r="AD581" t="s">
        <v>1</v>
      </c>
      <c r="AE581">
        <v>36</v>
      </c>
      <c r="AH581" t="s">
        <v>890</v>
      </c>
      <c r="AI581" t="s">
        <v>59833</v>
      </c>
      <c r="AJ581" t="s">
        <v>59832</v>
      </c>
      <c r="AK581" t="s">
        <v>59831</v>
      </c>
      <c r="AL581">
        <v>16</v>
      </c>
      <c r="AM581" s="5">
        <f t="shared" si="74"/>
        <v>4</v>
      </c>
      <c r="AN581" s="4">
        <f t="shared" si="79"/>
        <v>6.0583112457402496E-3</v>
      </c>
      <c r="AO581" s="3"/>
      <c r="AP581">
        <v>0</v>
      </c>
      <c r="AQ581" t="s">
        <v>59830</v>
      </c>
      <c r="AR581" t="s">
        <v>0</v>
      </c>
      <c r="AS581" t="s">
        <v>59829</v>
      </c>
      <c r="AT581" s="2" t="s">
        <v>7</v>
      </c>
      <c r="AU581" s="1">
        <f t="shared" si="75"/>
        <v>2.1325781993887047</v>
      </c>
      <c r="AV581" s="1">
        <f t="shared" si="76"/>
        <v>1.6963647494416534</v>
      </c>
      <c r="AW581" s="1">
        <f t="shared" si="77"/>
        <v>1.260151299494602</v>
      </c>
    </row>
    <row r="582" spans="1:49" x14ac:dyDescent="0.2">
      <c r="A582">
        <v>580</v>
      </c>
      <c r="B582" t="s">
        <v>59828</v>
      </c>
      <c r="C582" t="s">
        <v>59827</v>
      </c>
      <c r="D582" t="s">
        <v>59826</v>
      </c>
      <c r="F582" t="s">
        <v>59825</v>
      </c>
      <c r="G582" t="s">
        <v>6</v>
      </c>
      <c r="H582" t="s">
        <v>5</v>
      </c>
      <c r="I582" t="s">
        <v>59824</v>
      </c>
      <c r="J582" t="s">
        <v>59823</v>
      </c>
      <c r="K582" t="s">
        <v>59822</v>
      </c>
      <c r="L582" t="s">
        <v>4971</v>
      </c>
      <c r="M582" t="s">
        <v>505</v>
      </c>
      <c r="N582">
        <v>3</v>
      </c>
      <c r="O582" t="s">
        <v>59821</v>
      </c>
      <c r="P582" t="s">
        <v>59820</v>
      </c>
      <c r="Q582" t="s">
        <v>59819</v>
      </c>
      <c r="R582" s="7">
        <v>43435</v>
      </c>
      <c r="S582" s="8">
        <f t="shared" si="72"/>
        <v>2018</v>
      </c>
      <c r="T582" s="8">
        <v>2018</v>
      </c>
      <c r="U582" s="8">
        <f t="shared" si="73"/>
        <v>4</v>
      </c>
      <c r="V582" s="7">
        <v>43435</v>
      </c>
      <c r="W582" t="s">
        <v>654</v>
      </c>
      <c r="X582" s="2">
        <v>0.54700000000000004</v>
      </c>
      <c r="Y582" s="6">
        <f t="shared" si="78"/>
        <v>1.4601852593363766E-2</v>
      </c>
      <c r="AA582">
        <v>14348411</v>
      </c>
      <c r="AB582">
        <v>17683</v>
      </c>
      <c r="AC582">
        <v>16180399</v>
      </c>
      <c r="AD582" t="s">
        <v>1</v>
      </c>
      <c r="AE582">
        <v>97</v>
      </c>
      <c r="AH582" t="s">
        <v>59818</v>
      </c>
      <c r="AI582" t="s">
        <v>59817</v>
      </c>
      <c r="AJ582" t="s">
        <v>59816</v>
      </c>
      <c r="AK582" t="s">
        <v>59815</v>
      </c>
      <c r="AL582">
        <v>25</v>
      </c>
      <c r="AM582" s="5">
        <f t="shared" si="74"/>
        <v>6.25</v>
      </c>
      <c r="AN582" s="4">
        <f t="shared" si="79"/>
        <v>9.4661113214691405E-3</v>
      </c>
      <c r="AO582" s="3"/>
      <c r="AP582">
        <v>0</v>
      </c>
      <c r="AQ582" t="s">
        <v>3808</v>
      </c>
      <c r="AR582" t="s">
        <v>59814</v>
      </c>
      <c r="AS582" t="s">
        <v>3807</v>
      </c>
      <c r="AT582" s="2" t="s">
        <v>7</v>
      </c>
      <c r="AU582" s="1">
        <f t="shared" si="75"/>
        <v>1.3061130211795378</v>
      </c>
      <c r="AV582" s="1">
        <f t="shared" si="76"/>
        <v>1.2033981957416455</v>
      </c>
      <c r="AW582" s="1">
        <f t="shared" si="77"/>
        <v>1.1006833703037529</v>
      </c>
    </row>
    <row r="583" spans="1:49" x14ac:dyDescent="0.2">
      <c r="A583">
        <v>581</v>
      </c>
      <c r="B583" t="s">
        <v>59813</v>
      </c>
      <c r="C583" t="s">
        <v>59812</v>
      </c>
      <c r="F583" t="s">
        <v>59811</v>
      </c>
      <c r="G583" t="s">
        <v>6</v>
      </c>
      <c r="H583" t="s">
        <v>5</v>
      </c>
      <c r="I583" t="s">
        <v>41575</v>
      </c>
      <c r="J583">
        <v>60107357</v>
      </c>
      <c r="K583" t="s">
        <v>3374</v>
      </c>
      <c r="L583" t="s">
        <v>3373</v>
      </c>
      <c r="M583" t="s">
        <v>96</v>
      </c>
      <c r="N583">
        <v>2</v>
      </c>
      <c r="O583" t="s">
        <v>59810</v>
      </c>
      <c r="P583" t="s">
        <v>59809</v>
      </c>
      <c r="Q583" t="s">
        <v>27119</v>
      </c>
      <c r="R583" s="7">
        <v>43435</v>
      </c>
      <c r="S583" s="8">
        <f t="shared" si="72"/>
        <v>2018</v>
      </c>
      <c r="T583" s="8">
        <v>2018</v>
      </c>
      <c r="U583" s="8">
        <f t="shared" si="73"/>
        <v>4</v>
      </c>
      <c r="V583" s="7">
        <v>43435</v>
      </c>
      <c r="W583" t="s">
        <v>528</v>
      </c>
      <c r="X583" s="2">
        <v>0.30399999999999999</v>
      </c>
      <c r="Y583" s="6">
        <f t="shared" si="78"/>
        <v>8.115106377299057E-3</v>
      </c>
      <c r="AA583">
        <v>8952477</v>
      </c>
      <c r="AB583">
        <v>12250</v>
      </c>
      <c r="AC583">
        <v>10982760</v>
      </c>
      <c r="AD583" t="s">
        <v>1</v>
      </c>
      <c r="AE583">
        <v>60</v>
      </c>
      <c r="AF583">
        <v>12</v>
      </c>
      <c r="AH583" t="s">
        <v>59808</v>
      </c>
      <c r="AI583" t="s">
        <v>59807</v>
      </c>
      <c r="AJ583" t="s">
        <v>59806</v>
      </c>
      <c r="AK583" t="s">
        <v>59805</v>
      </c>
      <c r="AL583">
        <v>6</v>
      </c>
      <c r="AM583" s="5">
        <f t="shared" si="74"/>
        <v>1.5</v>
      </c>
      <c r="AN583" s="4">
        <f t="shared" si="79"/>
        <v>2.2718667171525938E-3</v>
      </c>
      <c r="AO583" s="3"/>
      <c r="AP583">
        <v>0</v>
      </c>
      <c r="AR583" t="s">
        <v>0</v>
      </c>
      <c r="AT583" s="2" t="s">
        <v>7</v>
      </c>
      <c r="AU583" s="1">
        <f t="shared" si="75"/>
        <v>0.63621344792551171</v>
      </c>
      <c r="AV583" s="1">
        <f t="shared" si="76"/>
        <v>0.51934865472258251</v>
      </c>
      <c r="AW583" s="1">
        <f t="shared" si="77"/>
        <v>0.40248386151965326</v>
      </c>
    </row>
    <row r="584" spans="1:49" x14ac:dyDescent="0.2">
      <c r="A584">
        <v>582</v>
      </c>
      <c r="B584" t="s">
        <v>59804</v>
      </c>
      <c r="C584" t="s">
        <v>59803</v>
      </c>
      <c r="D584" t="s">
        <v>59802</v>
      </c>
      <c r="F584" t="s">
        <v>59801</v>
      </c>
      <c r="G584" t="s">
        <v>6</v>
      </c>
      <c r="H584" t="s">
        <v>5</v>
      </c>
      <c r="I584" t="s">
        <v>59800</v>
      </c>
      <c r="J584" t="s">
        <v>50626</v>
      </c>
      <c r="K584" t="s">
        <v>50625</v>
      </c>
      <c r="L584" t="s">
        <v>50624</v>
      </c>
      <c r="M584" t="s">
        <v>19970</v>
      </c>
      <c r="N584">
        <v>5</v>
      </c>
      <c r="O584" t="s">
        <v>59799</v>
      </c>
      <c r="P584" t="s">
        <v>59798</v>
      </c>
      <c r="Q584" t="s">
        <v>50621</v>
      </c>
      <c r="R584" s="7">
        <v>43435</v>
      </c>
      <c r="S584" s="8">
        <f t="shared" si="72"/>
        <v>2018</v>
      </c>
      <c r="T584" s="8">
        <v>2018</v>
      </c>
      <c r="U584" s="8">
        <f t="shared" si="73"/>
        <v>4</v>
      </c>
      <c r="V584" s="7">
        <v>43435</v>
      </c>
      <c r="W584" t="s">
        <v>59797</v>
      </c>
      <c r="X584" s="2">
        <v>0.55300000000000005</v>
      </c>
      <c r="Y584" s="6">
        <f t="shared" si="78"/>
        <v>1.4762019166599933E-2</v>
      </c>
      <c r="AA584">
        <v>15694410</v>
      </c>
      <c r="AB584">
        <v>29112</v>
      </c>
      <c r="AC584">
        <v>15694429</v>
      </c>
      <c r="AD584" t="s">
        <v>1</v>
      </c>
      <c r="AE584">
        <v>32</v>
      </c>
      <c r="AH584" t="s">
        <v>59796</v>
      </c>
      <c r="AI584" t="s">
        <v>59795</v>
      </c>
      <c r="AJ584" t="s">
        <v>59794</v>
      </c>
      <c r="AK584" t="s">
        <v>59793</v>
      </c>
      <c r="AL584">
        <v>8</v>
      </c>
      <c r="AM584" s="5">
        <f t="shared" si="74"/>
        <v>2</v>
      </c>
      <c r="AN584" s="4">
        <f t="shared" si="79"/>
        <v>3.0291556228701248E-3</v>
      </c>
      <c r="AO584" s="3"/>
      <c r="AP584">
        <v>0</v>
      </c>
      <c r="AQ584" t="s">
        <v>64</v>
      </c>
      <c r="AR584">
        <v>736937</v>
      </c>
      <c r="AS584" t="s">
        <v>63</v>
      </c>
      <c r="AT584" s="2" t="s">
        <v>7</v>
      </c>
      <c r="AU584" s="1">
        <f t="shared" si="75"/>
        <v>1.1242160103480989</v>
      </c>
      <c r="AV584" s="1">
        <f t="shared" si="76"/>
        <v>0.88955873947350295</v>
      </c>
      <c r="AW584" s="1">
        <f t="shared" si="77"/>
        <v>0.65490146859890663</v>
      </c>
    </row>
    <row r="585" spans="1:49" x14ac:dyDescent="0.2">
      <c r="A585">
        <v>583</v>
      </c>
      <c r="B585" t="s">
        <v>59792</v>
      </c>
      <c r="C585" t="s">
        <v>59791</v>
      </c>
      <c r="F585" t="s">
        <v>59790</v>
      </c>
      <c r="G585" t="s">
        <v>6</v>
      </c>
      <c r="H585" t="s">
        <v>5</v>
      </c>
      <c r="I585" t="s">
        <v>2424</v>
      </c>
      <c r="J585" t="s">
        <v>59789</v>
      </c>
      <c r="K585" t="s">
        <v>59788</v>
      </c>
      <c r="L585" t="s">
        <v>59787</v>
      </c>
      <c r="M585" t="s">
        <v>5376</v>
      </c>
      <c r="N585">
        <v>3</v>
      </c>
      <c r="O585" t="s">
        <v>59786</v>
      </c>
      <c r="P585" t="s">
        <v>59785</v>
      </c>
      <c r="Q585" t="s">
        <v>59784</v>
      </c>
      <c r="R585" s="7">
        <v>43435</v>
      </c>
      <c r="S585" s="8">
        <f t="shared" si="72"/>
        <v>2018</v>
      </c>
      <c r="T585" s="8">
        <v>2018</v>
      </c>
      <c r="U585" s="8">
        <f t="shared" si="73"/>
        <v>4</v>
      </c>
      <c r="V585" s="7">
        <v>43435</v>
      </c>
      <c r="W585" t="s">
        <v>528</v>
      </c>
      <c r="X585" s="2">
        <v>0.30399999999999999</v>
      </c>
      <c r="Y585" s="6">
        <f t="shared" si="78"/>
        <v>8.115106377299057E-3</v>
      </c>
      <c r="AA585">
        <v>8952477</v>
      </c>
      <c r="AB585">
        <v>12250</v>
      </c>
      <c r="AC585">
        <v>10982760</v>
      </c>
      <c r="AD585" t="s">
        <v>1</v>
      </c>
      <c r="AE585">
        <v>60</v>
      </c>
      <c r="AF585">
        <v>12</v>
      </c>
      <c r="AH585" t="s">
        <v>59783</v>
      </c>
      <c r="AI585" t="s">
        <v>59782</v>
      </c>
      <c r="AJ585" t="s">
        <v>59781</v>
      </c>
      <c r="AK585" t="s">
        <v>59780</v>
      </c>
      <c r="AL585">
        <v>3</v>
      </c>
      <c r="AM585" s="5">
        <f t="shared" si="74"/>
        <v>0.75</v>
      </c>
      <c r="AN585" s="4">
        <f t="shared" si="79"/>
        <v>1.1359333585762969E-3</v>
      </c>
      <c r="AO585" s="3"/>
      <c r="AP585">
        <v>0</v>
      </c>
      <c r="AR585" t="s">
        <v>0</v>
      </c>
      <c r="AT585" s="2" t="s">
        <v>7</v>
      </c>
      <c r="AU585" s="1">
        <f t="shared" si="75"/>
        <v>0.60213544716822287</v>
      </c>
      <c r="AV585" s="1">
        <f t="shared" si="76"/>
        <v>0.46255198679376774</v>
      </c>
      <c r="AW585" s="1">
        <f t="shared" si="77"/>
        <v>0.32296852641931251</v>
      </c>
    </row>
    <row r="586" spans="1:49" x14ac:dyDescent="0.2">
      <c r="A586">
        <v>584</v>
      </c>
      <c r="B586" t="s">
        <v>59779</v>
      </c>
      <c r="C586" t="s">
        <v>59778</v>
      </c>
      <c r="E586">
        <v>30301910</v>
      </c>
      <c r="F586" t="s">
        <v>59777</v>
      </c>
      <c r="G586" t="s">
        <v>6</v>
      </c>
      <c r="H586" t="s">
        <v>5</v>
      </c>
      <c r="I586" t="s">
        <v>2029</v>
      </c>
      <c r="J586" t="s">
        <v>59776</v>
      </c>
      <c r="K586" t="s">
        <v>59775</v>
      </c>
      <c r="L586" t="s">
        <v>59774</v>
      </c>
      <c r="M586" t="s">
        <v>850</v>
      </c>
      <c r="N586">
        <v>9</v>
      </c>
      <c r="O586" t="s">
        <v>59773</v>
      </c>
      <c r="P586" t="s">
        <v>59772</v>
      </c>
      <c r="Q586" t="s">
        <v>59771</v>
      </c>
      <c r="R586" s="7">
        <v>43435</v>
      </c>
      <c r="S586" s="8">
        <f t="shared" si="72"/>
        <v>2018</v>
      </c>
      <c r="T586" s="8">
        <v>2018</v>
      </c>
      <c r="U586" s="8">
        <f t="shared" si="73"/>
        <v>4</v>
      </c>
      <c r="V586" s="7">
        <v>43435</v>
      </c>
      <c r="W586" t="s">
        <v>1882</v>
      </c>
      <c r="X586" s="2">
        <v>1.24</v>
      </c>
      <c r="Y586" s="6">
        <f t="shared" si="78"/>
        <v>3.3101091802140895E-2</v>
      </c>
      <c r="AB586">
        <v>21100200805</v>
      </c>
      <c r="AC586">
        <v>20452322</v>
      </c>
      <c r="AD586" t="s">
        <v>1</v>
      </c>
      <c r="AE586">
        <v>8</v>
      </c>
      <c r="AF586">
        <v>1</v>
      </c>
      <c r="AG586">
        <v>14996</v>
      </c>
      <c r="AI586" t="s">
        <v>59770</v>
      </c>
      <c r="AK586" t="s">
        <v>59769</v>
      </c>
      <c r="AL586">
        <v>8</v>
      </c>
      <c r="AM586" s="5">
        <f t="shared" si="74"/>
        <v>2</v>
      </c>
      <c r="AN586" s="4">
        <f t="shared" si="79"/>
        <v>3.0291556228701248E-3</v>
      </c>
      <c r="AO586" s="3"/>
      <c r="AP586">
        <v>1</v>
      </c>
      <c r="AQ586" t="s">
        <v>138</v>
      </c>
      <c r="AR586" t="s">
        <v>0</v>
      </c>
      <c r="AS586" t="s">
        <v>137</v>
      </c>
      <c r="AT586" s="2">
        <v>4.3789999999999996</v>
      </c>
      <c r="AU586" s="1">
        <f t="shared" si="75"/>
        <v>2.4079510948359664</v>
      </c>
      <c r="AV586" s="1">
        <f t="shared" si="76"/>
        <v>1.8065123712505509</v>
      </c>
      <c r="AW586" s="1">
        <f t="shared" si="77"/>
        <v>1.2050736476651356</v>
      </c>
    </row>
    <row r="587" spans="1:49" x14ac:dyDescent="0.2">
      <c r="A587">
        <v>585</v>
      </c>
      <c r="B587" t="s">
        <v>59768</v>
      </c>
      <c r="C587" t="s">
        <v>59767</v>
      </c>
      <c r="E587">
        <v>30301980</v>
      </c>
      <c r="F587" t="s">
        <v>59766</v>
      </c>
      <c r="G587" t="s">
        <v>6</v>
      </c>
      <c r="H587" t="s">
        <v>5</v>
      </c>
      <c r="I587" t="s">
        <v>3463</v>
      </c>
      <c r="J587" t="s">
        <v>59765</v>
      </c>
      <c r="K587" t="s">
        <v>59764</v>
      </c>
      <c r="L587" t="s">
        <v>59763</v>
      </c>
      <c r="M587" t="s">
        <v>59762</v>
      </c>
      <c r="N587">
        <v>4</v>
      </c>
      <c r="O587" t="s">
        <v>59761</v>
      </c>
      <c r="P587" t="s">
        <v>59760</v>
      </c>
      <c r="Q587" t="s">
        <v>59759</v>
      </c>
      <c r="R587" s="7">
        <v>43435</v>
      </c>
      <c r="S587" s="8">
        <f t="shared" si="72"/>
        <v>2018</v>
      </c>
      <c r="T587" s="8">
        <v>2018</v>
      </c>
      <c r="U587" s="8">
        <f t="shared" si="73"/>
        <v>4</v>
      </c>
      <c r="V587" s="7">
        <v>43435</v>
      </c>
      <c r="W587" t="s">
        <v>1882</v>
      </c>
      <c r="X587" s="2">
        <v>1.24</v>
      </c>
      <c r="Y587" s="6">
        <f t="shared" si="78"/>
        <v>3.3101091802140895E-2</v>
      </c>
      <c r="AB587">
        <v>21100200805</v>
      </c>
      <c r="AC587">
        <v>20452322</v>
      </c>
      <c r="AD587" t="s">
        <v>1</v>
      </c>
      <c r="AE587">
        <v>8</v>
      </c>
      <c r="AF587">
        <v>1</v>
      </c>
      <c r="AG587">
        <v>15038</v>
      </c>
      <c r="AI587" t="s">
        <v>59758</v>
      </c>
      <c r="AK587" t="s">
        <v>59757</v>
      </c>
      <c r="AL587">
        <v>14</v>
      </c>
      <c r="AM587" s="5">
        <f t="shared" si="74"/>
        <v>3.5</v>
      </c>
      <c r="AN587" s="4">
        <f t="shared" si="79"/>
        <v>5.301022340022719E-3</v>
      </c>
      <c r="AO587" s="3"/>
      <c r="AP587">
        <v>1</v>
      </c>
      <c r="AQ587" t="s">
        <v>80</v>
      </c>
      <c r="AR587" t="s">
        <v>59756</v>
      </c>
      <c r="AS587" t="s">
        <v>79</v>
      </c>
      <c r="AT587" s="2">
        <v>4.3789999999999996</v>
      </c>
      <c r="AU587" s="1">
        <f t="shared" si="75"/>
        <v>2.4761070963505443</v>
      </c>
      <c r="AV587" s="1">
        <f t="shared" si="76"/>
        <v>1.9201057071081808</v>
      </c>
      <c r="AW587" s="1">
        <f t="shared" si="77"/>
        <v>1.364104317865817</v>
      </c>
    </row>
    <row r="588" spans="1:49" x14ac:dyDescent="0.2">
      <c r="A588">
        <v>586</v>
      </c>
      <c r="B588" t="s">
        <v>59755</v>
      </c>
      <c r="C588" t="s">
        <v>59754</v>
      </c>
      <c r="D588" t="s">
        <v>59753</v>
      </c>
      <c r="F588" t="s">
        <v>59752</v>
      </c>
      <c r="G588" t="s">
        <v>6</v>
      </c>
      <c r="H588" t="s">
        <v>5</v>
      </c>
      <c r="I588" t="s">
        <v>87</v>
      </c>
      <c r="J588" t="s">
        <v>59751</v>
      </c>
      <c r="K588" t="s">
        <v>59750</v>
      </c>
      <c r="L588" t="s">
        <v>342</v>
      </c>
      <c r="M588" t="s">
        <v>341</v>
      </c>
      <c r="N588">
        <v>7</v>
      </c>
      <c r="O588" t="s">
        <v>59749</v>
      </c>
      <c r="P588" t="s">
        <v>59748</v>
      </c>
      <c r="Q588" t="s">
        <v>59747</v>
      </c>
      <c r="R588" s="7">
        <v>43435</v>
      </c>
      <c r="S588" s="8">
        <f t="shared" si="72"/>
        <v>2018</v>
      </c>
      <c r="T588" s="8">
        <v>2018</v>
      </c>
      <c r="U588" s="8">
        <f t="shared" si="73"/>
        <v>4</v>
      </c>
      <c r="V588" s="7">
        <v>43435</v>
      </c>
      <c r="W588" t="s">
        <v>244</v>
      </c>
      <c r="X588" s="2">
        <v>1.23</v>
      </c>
      <c r="Y588" s="6">
        <f t="shared" si="78"/>
        <v>3.2834147513413951E-2</v>
      </c>
      <c r="AA588">
        <v>9638695</v>
      </c>
      <c r="AB588">
        <v>17852</v>
      </c>
      <c r="AD588" t="s">
        <v>1</v>
      </c>
      <c r="AE588">
        <v>100</v>
      </c>
      <c r="AH588" t="s">
        <v>2650</v>
      </c>
      <c r="AI588" t="s">
        <v>59746</v>
      </c>
      <c r="AJ588" t="s">
        <v>59745</v>
      </c>
      <c r="AK588" t="s">
        <v>59744</v>
      </c>
      <c r="AL588">
        <v>4</v>
      </c>
      <c r="AM588" s="5">
        <f t="shared" si="74"/>
        <v>1</v>
      </c>
      <c r="AN588" s="4">
        <f t="shared" si="79"/>
        <v>1.5145778114350624E-3</v>
      </c>
      <c r="AO588" s="3"/>
      <c r="AP588">
        <v>0</v>
      </c>
      <c r="AQ588" t="s">
        <v>2871</v>
      </c>
      <c r="AR588">
        <v>1521500072</v>
      </c>
      <c r="AS588" t="s">
        <v>2870</v>
      </c>
      <c r="AT588" s="2" t="s">
        <v>7</v>
      </c>
      <c r="AU588" s="1">
        <f t="shared" si="75"/>
        <v>2.3438276602820283</v>
      </c>
      <c r="AV588" s="1">
        <f t="shared" si="76"/>
        <v>1.7174362662424507</v>
      </c>
      <c r="AW588" s="1">
        <f t="shared" si="77"/>
        <v>1.0910448722028727</v>
      </c>
    </row>
    <row r="589" spans="1:49" x14ac:dyDescent="0.2">
      <c r="A589">
        <v>587</v>
      </c>
      <c r="B589" t="s">
        <v>59743</v>
      </c>
      <c r="C589" t="s">
        <v>59742</v>
      </c>
      <c r="E589">
        <v>30291492</v>
      </c>
      <c r="F589" t="s">
        <v>59741</v>
      </c>
      <c r="G589" t="s">
        <v>6</v>
      </c>
      <c r="H589" t="s">
        <v>5</v>
      </c>
      <c r="I589" t="s">
        <v>525</v>
      </c>
      <c r="J589">
        <v>60011754</v>
      </c>
      <c r="K589" t="s">
        <v>2477</v>
      </c>
      <c r="L589" t="s">
        <v>2476</v>
      </c>
      <c r="M589" t="s">
        <v>17</v>
      </c>
      <c r="N589">
        <v>3</v>
      </c>
      <c r="O589" t="s">
        <v>59740</v>
      </c>
      <c r="P589" t="s">
        <v>59739</v>
      </c>
      <c r="Q589" t="s">
        <v>59738</v>
      </c>
      <c r="R589" s="7">
        <v>43435</v>
      </c>
      <c r="S589" s="8">
        <f t="shared" si="72"/>
        <v>2018</v>
      </c>
      <c r="T589" s="8">
        <v>2018</v>
      </c>
      <c r="U589" s="8">
        <f t="shared" si="73"/>
        <v>4</v>
      </c>
      <c r="V589" s="7">
        <v>43435</v>
      </c>
      <c r="W589" t="s">
        <v>3061</v>
      </c>
      <c r="X589" s="2">
        <v>0.85499999999999998</v>
      </c>
      <c r="Y589" s="6">
        <f t="shared" si="78"/>
        <v>2.28237366861536E-2</v>
      </c>
      <c r="AA589">
        <v>980331</v>
      </c>
      <c r="AB589">
        <v>23342</v>
      </c>
      <c r="AC589">
        <v>15731561</v>
      </c>
      <c r="AD589" t="s">
        <v>1</v>
      </c>
      <c r="AE589">
        <v>44</v>
      </c>
      <c r="AF589">
        <v>12</v>
      </c>
      <c r="AH589" t="s">
        <v>59737</v>
      </c>
      <c r="AI589" t="s">
        <v>59736</v>
      </c>
      <c r="AJ589" t="s">
        <v>59735</v>
      </c>
      <c r="AK589" t="s">
        <v>59734</v>
      </c>
      <c r="AL589">
        <v>4</v>
      </c>
      <c r="AM589" s="5">
        <f t="shared" si="74"/>
        <v>1</v>
      </c>
      <c r="AN589" s="4">
        <f t="shared" si="79"/>
        <v>1.5145778114350624E-3</v>
      </c>
      <c r="AO589" s="3"/>
      <c r="AP589">
        <v>0</v>
      </c>
      <c r="AQ589" t="s">
        <v>59733</v>
      </c>
      <c r="AR589" t="s">
        <v>59732</v>
      </c>
      <c r="AS589" t="s">
        <v>59731</v>
      </c>
      <c r="AT589" s="2">
        <v>2.6259999999999999</v>
      </c>
      <c r="AU589" s="1">
        <f t="shared" si="75"/>
        <v>1.6430989023738036</v>
      </c>
      <c r="AV589" s="1">
        <f t="shared" si="76"/>
        <v>1.2169157248794331</v>
      </c>
      <c r="AW589" s="1">
        <f t="shared" si="77"/>
        <v>0.79073254738506238</v>
      </c>
    </row>
    <row r="590" spans="1:49" x14ac:dyDescent="0.2">
      <c r="A590">
        <v>588</v>
      </c>
      <c r="B590" t="s">
        <v>59730</v>
      </c>
      <c r="C590" t="s">
        <v>59729</v>
      </c>
      <c r="D590" t="s">
        <v>59728</v>
      </c>
      <c r="F590" t="s">
        <v>59727</v>
      </c>
      <c r="G590" t="s">
        <v>6</v>
      </c>
      <c r="H590" t="s">
        <v>5</v>
      </c>
      <c r="I590" t="s">
        <v>59726</v>
      </c>
      <c r="J590" t="s">
        <v>59725</v>
      </c>
      <c r="K590" t="s">
        <v>59724</v>
      </c>
      <c r="L590" t="s">
        <v>59723</v>
      </c>
      <c r="M590" t="s">
        <v>322</v>
      </c>
      <c r="N590">
        <v>4</v>
      </c>
      <c r="O590" t="s">
        <v>59722</v>
      </c>
      <c r="P590" t="s">
        <v>59721</v>
      </c>
      <c r="Q590" t="s">
        <v>59720</v>
      </c>
      <c r="R590" s="7">
        <v>43435</v>
      </c>
      <c r="S590" s="8">
        <f t="shared" si="72"/>
        <v>2018</v>
      </c>
      <c r="T590" s="8">
        <v>2018</v>
      </c>
      <c r="U590" s="8">
        <f t="shared" si="73"/>
        <v>4</v>
      </c>
      <c r="V590" s="7">
        <v>43435</v>
      </c>
      <c r="W590" t="s">
        <v>3586</v>
      </c>
      <c r="X590" s="2">
        <v>1.1339999999999999</v>
      </c>
      <c r="Y590" s="6">
        <f t="shared" si="78"/>
        <v>3.0271482341635299E-2</v>
      </c>
      <c r="AA590">
        <v>945765</v>
      </c>
      <c r="AB590">
        <v>12372</v>
      </c>
      <c r="AD590" t="s">
        <v>1</v>
      </c>
      <c r="AE590">
        <v>153</v>
      </c>
      <c r="AH590" t="s">
        <v>59719</v>
      </c>
      <c r="AI590" t="s">
        <v>59718</v>
      </c>
      <c r="AJ590" t="s">
        <v>59717</v>
      </c>
      <c r="AK590" t="s">
        <v>59716</v>
      </c>
      <c r="AL590">
        <v>3</v>
      </c>
      <c r="AM590" s="5">
        <f t="shared" si="74"/>
        <v>0.75</v>
      </c>
      <c r="AN590" s="4">
        <f t="shared" si="79"/>
        <v>1.1359333585762969E-3</v>
      </c>
      <c r="AO590" s="3"/>
      <c r="AP590">
        <v>0</v>
      </c>
      <c r="AQ590" t="s">
        <v>144</v>
      </c>
      <c r="AR590" t="s">
        <v>59715</v>
      </c>
      <c r="AS590" t="s">
        <v>143</v>
      </c>
      <c r="AT590" s="2">
        <v>2.4129999999999998</v>
      </c>
      <c r="AU590" s="1">
        <f t="shared" si="75"/>
        <v>2.1530817646717595</v>
      </c>
      <c r="AV590" s="1">
        <f t="shared" si="76"/>
        <v>1.5703707850105799</v>
      </c>
      <c r="AW590" s="1">
        <f t="shared" si="77"/>
        <v>0.98765980534939979</v>
      </c>
    </row>
    <row r="591" spans="1:49" x14ac:dyDescent="0.2">
      <c r="A591">
        <v>589</v>
      </c>
      <c r="B591" t="s">
        <v>59714</v>
      </c>
      <c r="C591" t="s">
        <v>59713</v>
      </c>
      <c r="D591" t="s">
        <v>59712</v>
      </c>
      <c r="F591" t="s">
        <v>59711</v>
      </c>
      <c r="G591" t="s">
        <v>6</v>
      </c>
      <c r="H591" t="s">
        <v>5</v>
      </c>
      <c r="I591" t="s">
        <v>59710</v>
      </c>
      <c r="J591">
        <v>60012162</v>
      </c>
      <c r="K591" t="s">
        <v>1382</v>
      </c>
      <c r="L591" t="s">
        <v>1381</v>
      </c>
      <c r="M591" t="s">
        <v>325</v>
      </c>
      <c r="N591">
        <v>3</v>
      </c>
      <c r="O591" t="s">
        <v>59709</v>
      </c>
      <c r="P591" t="s">
        <v>59708</v>
      </c>
      <c r="Q591" t="s">
        <v>3970</v>
      </c>
      <c r="R591" s="7">
        <v>43435</v>
      </c>
      <c r="S591" s="8">
        <f t="shared" si="72"/>
        <v>2018</v>
      </c>
      <c r="T591" s="8">
        <v>2018</v>
      </c>
      <c r="U591" s="8">
        <f t="shared" si="73"/>
        <v>4</v>
      </c>
      <c r="V591" s="7">
        <v>43435</v>
      </c>
      <c r="W591" t="s">
        <v>59707</v>
      </c>
      <c r="X591" s="2">
        <v>0.53100000000000003</v>
      </c>
      <c r="Y591" s="6">
        <f t="shared" si="78"/>
        <v>1.4174741731400658E-2</v>
      </c>
      <c r="AA591">
        <v>1652125</v>
      </c>
      <c r="AB591">
        <v>12517</v>
      </c>
      <c r="AD591" t="s">
        <v>1</v>
      </c>
      <c r="AE591">
        <v>83</v>
      </c>
      <c r="AH591" t="s">
        <v>59706</v>
      </c>
      <c r="AI591" t="s">
        <v>59705</v>
      </c>
      <c r="AJ591" t="s">
        <v>59704</v>
      </c>
      <c r="AK591" t="s">
        <v>59703</v>
      </c>
      <c r="AL591">
        <v>7</v>
      </c>
      <c r="AM591" s="5">
        <f t="shared" si="74"/>
        <v>1.75</v>
      </c>
      <c r="AN591" s="4">
        <f t="shared" si="79"/>
        <v>2.6505111700113595E-3</v>
      </c>
      <c r="AO591" s="3"/>
      <c r="AP591">
        <v>0</v>
      </c>
      <c r="AQ591" t="s">
        <v>34745</v>
      </c>
      <c r="AR591" t="s">
        <v>0</v>
      </c>
      <c r="AS591" t="s">
        <v>1382</v>
      </c>
      <c r="AT591" s="2">
        <v>2.02</v>
      </c>
      <c r="AU591" s="1">
        <f t="shared" si="75"/>
        <v>1.0717472562983867</v>
      </c>
      <c r="AV591" s="1">
        <f t="shared" si="76"/>
        <v>0.84126264507060089</v>
      </c>
      <c r="AW591" s="1">
        <f t="shared" si="77"/>
        <v>0.61077803384281482</v>
      </c>
    </row>
    <row r="592" spans="1:49" x14ac:dyDescent="0.2">
      <c r="A592">
        <v>590</v>
      </c>
      <c r="B592" t="s">
        <v>59702</v>
      </c>
      <c r="C592" t="s">
        <v>59701</v>
      </c>
      <c r="F592" t="s">
        <v>59700</v>
      </c>
      <c r="G592" t="s">
        <v>6</v>
      </c>
      <c r="H592" t="s">
        <v>5</v>
      </c>
      <c r="I592" t="s">
        <v>2596</v>
      </c>
      <c r="J592" t="s">
        <v>59699</v>
      </c>
      <c r="K592" t="s">
        <v>59698</v>
      </c>
      <c r="L592" t="s">
        <v>2348</v>
      </c>
      <c r="M592" t="s">
        <v>215</v>
      </c>
      <c r="N592">
        <v>5</v>
      </c>
      <c r="O592" t="s">
        <v>59697</v>
      </c>
      <c r="P592" t="s">
        <v>59696</v>
      </c>
      <c r="Q592" t="s">
        <v>59695</v>
      </c>
      <c r="R592" s="7">
        <v>43435</v>
      </c>
      <c r="S592" s="8">
        <f t="shared" si="72"/>
        <v>2018</v>
      </c>
      <c r="T592" s="8">
        <v>2018</v>
      </c>
      <c r="U592" s="8">
        <f t="shared" si="73"/>
        <v>4</v>
      </c>
      <c r="V592" s="7">
        <v>43435</v>
      </c>
      <c r="W592" t="s">
        <v>305</v>
      </c>
      <c r="X592" s="2">
        <v>1.3280000000000001</v>
      </c>
      <c r="Y592" s="6">
        <f t="shared" si="78"/>
        <v>3.5450201542937994E-2</v>
      </c>
      <c r="AA592">
        <v>15361225</v>
      </c>
      <c r="AB592">
        <v>18894</v>
      </c>
      <c r="AD592" t="s">
        <v>1</v>
      </c>
      <c r="AE592">
        <v>17</v>
      </c>
      <c r="AF592">
        <v>12</v>
      </c>
      <c r="AG592">
        <v>8471170</v>
      </c>
      <c r="AH592" t="s">
        <v>59694</v>
      </c>
      <c r="AI592" t="s">
        <v>59693</v>
      </c>
      <c r="AJ592" t="s">
        <v>59692</v>
      </c>
      <c r="AK592" t="s">
        <v>59691</v>
      </c>
      <c r="AL592">
        <v>18</v>
      </c>
      <c r="AM592" s="5">
        <f t="shared" si="74"/>
        <v>4.5</v>
      </c>
      <c r="AN592" s="4">
        <f t="shared" si="79"/>
        <v>6.815600151457781E-3</v>
      </c>
      <c r="AO592" s="3"/>
      <c r="AP592">
        <v>0</v>
      </c>
      <c r="AQ592" t="s">
        <v>49</v>
      </c>
      <c r="AR592" t="s">
        <v>4432</v>
      </c>
      <c r="AS592" t="s">
        <v>48</v>
      </c>
      <c r="AT592" s="2">
        <v>3.8340000000000001</v>
      </c>
      <c r="AU592" s="1">
        <f t="shared" si="75"/>
        <v>2.685982112549393</v>
      </c>
      <c r="AV592" s="1">
        <f t="shared" si="76"/>
        <v>2.1132900847197886</v>
      </c>
      <c r="AW592" s="1">
        <f t="shared" si="77"/>
        <v>1.5405980568901845</v>
      </c>
    </row>
    <row r="593" spans="1:49" x14ac:dyDescent="0.2">
      <c r="A593">
        <v>591</v>
      </c>
      <c r="B593" t="s">
        <v>59690</v>
      </c>
      <c r="C593" t="s">
        <v>59689</v>
      </c>
      <c r="E593">
        <v>30305665</v>
      </c>
      <c r="F593" t="s">
        <v>59688</v>
      </c>
      <c r="G593" t="s">
        <v>6</v>
      </c>
      <c r="H593" t="s">
        <v>5</v>
      </c>
      <c r="I593" t="s">
        <v>59687</v>
      </c>
      <c r="J593" t="s">
        <v>59686</v>
      </c>
      <c r="K593" t="s">
        <v>59685</v>
      </c>
      <c r="L593" t="s">
        <v>268</v>
      </c>
      <c r="M593" t="s">
        <v>215</v>
      </c>
      <c r="N593">
        <v>7</v>
      </c>
      <c r="O593" t="s">
        <v>59684</v>
      </c>
      <c r="P593" t="s">
        <v>59683</v>
      </c>
      <c r="Q593" t="s">
        <v>59682</v>
      </c>
      <c r="R593" s="7">
        <v>43435</v>
      </c>
      <c r="S593" s="8">
        <f t="shared" si="72"/>
        <v>2018</v>
      </c>
      <c r="T593" s="8">
        <v>2018</v>
      </c>
      <c r="U593" s="8">
        <f t="shared" si="73"/>
        <v>4</v>
      </c>
      <c r="V593" s="7">
        <v>43435</v>
      </c>
      <c r="W593" t="s">
        <v>1882</v>
      </c>
      <c r="X593" s="2">
        <v>1.24</v>
      </c>
      <c r="Y593" s="6">
        <f t="shared" si="78"/>
        <v>3.3101091802140895E-2</v>
      </c>
      <c r="AB593">
        <v>21100200805</v>
      </c>
      <c r="AC593">
        <v>20452322</v>
      </c>
      <c r="AD593" t="s">
        <v>1</v>
      </c>
      <c r="AE593">
        <v>8</v>
      </c>
      <c r="AF593">
        <v>1</v>
      </c>
      <c r="AG593">
        <v>15067</v>
      </c>
      <c r="AI593" t="s">
        <v>59681</v>
      </c>
      <c r="AK593" t="s">
        <v>59680</v>
      </c>
      <c r="AL593">
        <v>8</v>
      </c>
      <c r="AM593" s="5">
        <f t="shared" si="74"/>
        <v>2</v>
      </c>
      <c r="AN593" s="4">
        <f t="shared" si="79"/>
        <v>3.0291556228701248E-3</v>
      </c>
      <c r="AO593" s="3"/>
      <c r="AP593">
        <v>1</v>
      </c>
      <c r="AQ593" t="s">
        <v>49</v>
      </c>
      <c r="AR593">
        <v>31570643</v>
      </c>
      <c r="AS593" t="s">
        <v>48</v>
      </c>
      <c r="AT593" s="2">
        <v>4.3789999999999996</v>
      </c>
      <c r="AU593" s="1">
        <f t="shared" si="75"/>
        <v>2.4079510948359664</v>
      </c>
      <c r="AV593" s="1">
        <f t="shared" si="76"/>
        <v>1.8065123712505509</v>
      </c>
      <c r="AW593" s="1">
        <f t="shared" si="77"/>
        <v>1.2050736476651356</v>
      </c>
    </row>
    <row r="594" spans="1:49" x14ac:dyDescent="0.2">
      <c r="A594">
        <v>592</v>
      </c>
      <c r="B594" t="s">
        <v>59679</v>
      </c>
      <c r="C594" t="s">
        <v>59678</v>
      </c>
      <c r="F594" t="s">
        <v>59677</v>
      </c>
      <c r="G594" t="s">
        <v>6</v>
      </c>
      <c r="H594" t="s">
        <v>5</v>
      </c>
      <c r="I594" t="s">
        <v>2939</v>
      </c>
      <c r="J594">
        <v>60013372</v>
      </c>
      <c r="K594" t="s">
        <v>2953</v>
      </c>
      <c r="L594" t="s">
        <v>2952</v>
      </c>
      <c r="M594" t="s">
        <v>17</v>
      </c>
      <c r="N594">
        <v>2</v>
      </c>
      <c r="O594" t="s">
        <v>59676</v>
      </c>
      <c r="P594" t="s">
        <v>59675</v>
      </c>
      <c r="Q594" t="s">
        <v>2951</v>
      </c>
      <c r="R594" s="7">
        <v>43435</v>
      </c>
      <c r="S594" s="8">
        <f t="shared" si="72"/>
        <v>2018</v>
      </c>
      <c r="T594" s="8">
        <v>2018</v>
      </c>
      <c r="U594" s="8">
        <f t="shared" si="73"/>
        <v>4</v>
      </c>
      <c r="V594" s="7">
        <v>43435</v>
      </c>
      <c r="W594" t="s">
        <v>297</v>
      </c>
      <c r="X594" s="2">
        <v>2.0099999999999998</v>
      </c>
      <c r="Y594" s="6">
        <f t="shared" si="78"/>
        <v>5.3655802034115477E-2</v>
      </c>
      <c r="AA594">
        <v>15361276</v>
      </c>
      <c r="AB594">
        <v>18933</v>
      </c>
      <c r="AC594">
        <v>15582248</v>
      </c>
      <c r="AD594" t="s">
        <v>1</v>
      </c>
      <c r="AE594">
        <v>17</v>
      </c>
      <c r="AF594">
        <v>12</v>
      </c>
      <c r="AG594">
        <v>8488662</v>
      </c>
      <c r="AH594" t="s">
        <v>59674</v>
      </c>
      <c r="AI594" t="s">
        <v>59673</v>
      </c>
      <c r="AJ594" t="s">
        <v>59672</v>
      </c>
      <c r="AK594" t="s">
        <v>59671</v>
      </c>
      <c r="AL594">
        <v>29</v>
      </c>
      <c r="AM594" s="5">
        <f t="shared" si="74"/>
        <v>7.25</v>
      </c>
      <c r="AN594" s="4">
        <f t="shared" si="79"/>
        <v>1.0980689132904203E-2</v>
      </c>
      <c r="AO594" s="3"/>
      <c r="AP594">
        <v>1</v>
      </c>
      <c r="AQ594" t="s">
        <v>129</v>
      </c>
      <c r="AR594">
        <v>1711702</v>
      </c>
      <c r="AS594" t="s">
        <v>128</v>
      </c>
      <c r="AT594" s="2" t="s">
        <v>7</v>
      </c>
      <c r="AU594" s="1">
        <f t="shared" si="75"/>
        <v>4.0853268163752094</v>
      </c>
      <c r="AV594" s="1">
        <f t="shared" si="76"/>
        <v>3.2318245583509841</v>
      </c>
      <c r="AW594" s="1">
        <f t="shared" si="77"/>
        <v>2.3783223003267584</v>
      </c>
    </row>
    <row r="595" spans="1:49" x14ac:dyDescent="0.2">
      <c r="A595">
        <v>593</v>
      </c>
      <c r="B595" t="s">
        <v>59670</v>
      </c>
      <c r="C595" t="s">
        <v>59669</v>
      </c>
      <c r="F595" t="s">
        <v>59668</v>
      </c>
      <c r="G595" t="s">
        <v>6</v>
      </c>
      <c r="H595" t="s">
        <v>5</v>
      </c>
      <c r="I595" t="s">
        <v>59667</v>
      </c>
      <c r="J595">
        <v>60071343</v>
      </c>
      <c r="K595" t="s">
        <v>15260</v>
      </c>
      <c r="L595" t="s">
        <v>15259</v>
      </c>
      <c r="M595" t="s">
        <v>1457</v>
      </c>
      <c r="N595">
        <v>2</v>
      </c>
      <c r="O595" t="s">
        <v>59666</v>
      </c>
      <c r="P595" t="s">
        <v>59665</v>
      </c>
      <c r="Q595" t="s">
        <v>59664</v>
      </c>
      <c r="R595" s="7">
        <v>43435</v>
      </c>
      <c r="S595" s="8">
        <f t="shared" si="72"/>
        <v>2018</v>
      </c>
      <c r="T595" s="8">
        <v>2018</v>
      </c>
      <c r="U595" s="8">
        <f t="shared" si="73"/>
        <v>4</v>
      </c>
      <c r="V595" s="7">
        <v>43435</v>
      </c>
      <c r="W595" t="s">
        <v>305</v>
      </c>
      <c r="X595" s="2">
        <v>1.3280000000000001</v>
      </c>
      <c r="Y595" s="6">
        <f t="shared" si="78"/>
        <v>3.5450201542937994E-2</v>
      </c>
      <c r="AA595">
        <v>15361225</v>
      </c>
      <c r="AB595">
        <v>18894</v>
      </c>
      <c r="AD595" t="s">
        <v>1</v>
      </c>
      <c r="AE595">
        <v>17</v>
      </c>
      <c r="AF595">
        <v>12</v>
      </c>
      <c r="AG595">
        <v>8470146</v>
      </c>
      <c r="AH595" t="s">
        <v>59663</v>
      </c>
      <c r="AI595" t="s">
        <v>59662</v>
      </c>
      <c r="AJ595" t="s">
        <v>59661</v>
      </c>
      <c r="AK595" t="s">
        <v>59660</v>
      </c>
      <c r="AL595">
        <v>11</v>
      </c>
      <c r="AM595" s="5">
        <f t="shared" si="74"/>
        <v>2.75</v>
      </c>
      <c r="AN595" s="4">
        <f t="shared" si="79"/>
        <v>4.1650889814464215E-3</v>
      </c>
      <c r="AO595" s="3"/>
      <c r="AP595">
        <v>0</v>
      </c>
      <c r="AQ595" t="s">
        <v>59659</v>
      </c>
      <c r="AR595" t="s">
        <v>0</v>
      </c>
      <c r="AS595" t="s">
        <v>3685</v>
      </c>
      <c r="AT595" s="2">
        <v>3.8340000000000001</v>
      </c>
      <c r="AU595" s="1">
        <f t="shared" si="75"/>
        <v>2.6064667774490524</v>
      </c>
      <c r="AV595" s="1">
        <f t="shared" si="76"/>
        <v>1.9807645262192208</v>
      </c>
      <c r="AW595" s="1">
        <f t="shared" si="77"/>
        <v>1.3550622749893892</v>
      </c>
    </row>
    <row r="596" spans="1:49" x14ac:dyDescent="0.2">
      <c r="A596">
        <v>594</v>
      </c>
      <c r="B596" t="s">
        <v>59658</v>
      </c>
      <c r="C596" t="s">
        <v>59657</v>
      </c>
      <c r="F596" t="s">
        <v>59656</v>
      </c>
      <c r="G596" t="s">
        <v>6</v>
      </c>
      <c r="H596" t="s">
        <v>5</v>
      </c>
      <c r="I596" t="s">
        <v>3620</v>
      </c>
      <c r="J596" t="s">
        <v>59655</v>
      </c>
      <c r="K596" t="s">
        <v>59654</v>
      </c>
      <c r="L596" t="s">
        <v>59653</v>
      </c>
      <c r="M596" t="s">
        <v>59652</v>
      </c>
      <c r="N596">
        <v>5</v>
      </c>
      <c r="O596" t="s">
        <v>59651</v>
      </c>
      <c r="P596" t="s">
        <v>59650</v>
      </c>
      <c r="Q596" t="s">
        <v>59649</v>
      </c>
      <c r="R596" s="7">
        <v>43435</v>
      </c>
      <c r="S596" s="8">
        <f t="shared" si="72"/>
        <v>2018</v>
      </c>
      <c r="T596" s="8">
        <v>2018</v>
      </c>
      <c r="U596" s="8">
        <f t="shared" si="73"/>
        <v>4</v>
      </c>
      <c r="V596" s="7">
        <v>43435</v>
      </c>
      <c r="W596" t="s">
        <v>263</v>
      </c>
      <c r="X596" s="2">
        <v>1.6519999999999999</v>
      </c>
      <c r="Y596" s="6">
        <f t="shared" si="78"/>
        <v>4.409919649769093E-2</v>
      </c>
      <c r="AA596" t="s">
        <v>262</v>
      </c>
      <c r="AB596">
        <v>17337</v>
      </c>
      <c r="AD596" t="s">
        <v>1</v>
      </c>
      <c r="AE596">
        <v>66</v>
      </c>
      <c r="AF596">
        <v>12</v>
      </c>
      <c r="AG596">
        <v>8486985</v>
      </c>
      <c r="AH596" t="s">
        <v>59648</v>
      </c>
      <c r="AI596" t="s">
        <v>59647</v>
      </c>
      <c r="AJ596" t="s">
        <v>59646</v>
      </c>
      <c r="AK596" t="s">
        <v>59645</v>
      </c>
      <c r="AL596">
        <v>48</v>
      </c>
      <c r="AM596" s="5">
        <f t="shared" si="74"/>
        <v>12</v>
      </c>
      <c r="AN596" s="4">
        <f t="shared" si="79"/>
        <v>1.817493373722075E-2</v>
      </c>
      <c r="AO596" s="3"/>
      <c r="AP596">
        <v>0</v>
      </c>
      <c r="AQ596" t="s">
        <v>1796</v>
      </c>
      <c r="AR596" t="s">
        <v>59644</v>
      </c>
      <c r="AS596" t="s">
        <v>1795</v>
      </c>
      <c r="AT596" s="2" t="s">
        <v>7</v>
      </c>
      <c r="AU596" s="1">
        <f t="shared" si="75"/>
        <v>3.6321917669549877</v>
      </c>
      <c r="AV596" s="1">
        <f t="shared" si="76"/>
        <v>3.1137065117455842</v>
      </c>
      <c r="AW596" s="1">
        <f t="shared" si="77"/>
        <v>2.5952212565361803</v>
      </c>
    </row>
    <row r="597" spans="1:49" x14ac:dyDescent="0.2">
      <c r="A597">
        <v>595</v>
      </c>
      <c r="B597" t="s">
        <v>59643</v>
      </c>
      <c r="C597" t="s">
        <v>59642</v>
      </c>
      <c r="F597" t="s">
        <v>59641</v>
      </c>
      <c r="G597" t="s">
        <v>6</v>
      </c>
      <c r="H597" t="s">
        <v>5</v>
      </c>
      <c r="I597" t="s">
        <v>3858</v>
      </c>
      <c r="J597">
        <v>60005429</v>
      </c>
      <c r="K597" t="s">
        <v>370</v>
      </c>
      <c r="L597" t="s">
        <v>369</v>
      </c>
      <c r="M597" t="s">
        <v>368</v>
      </c>
      <c r="N597">
        <v>2</v>
      </c>
      <c r="O597" t="s">
        <v>59640</v>
      </c>
      <c r="P597" t="s">
        <v>59639</v>
      </c>
      <c r="Q597" t="s">
        <v>2859</v>
      </c>
      <c r="R597" s="7">
        <v>43435</v>
      </c>
      <c r="S597" s="8">
        <f t="shared" si="72"/>
        <v>2018</v>
      </c>
      <c r="T597" s="8">
        <v>2018</v>
      </c>
      <c r="U597" s="8">
        <f t="shared" si="73"/>
        <v>4</v>
      </c>
      <c r="V597" s="7">
        <v>43435</v>
      </c>
      <c r="W597" t="s">
        <v>263</v>
      </c>
      <c r="X597" s="2">
        <v>1.6519999999999999</v>
      </c>
      <c r="Y597" s="6">
        <f t="shared" si="78"/>
        <v>4.409919649769093E-2</v>
      </c>
      <c r="AA597" t="s">
        <v>262</v>
      </c>
      <c r="AB597">
        <v>17337</v>
      </c>
      <c r="AD597" t="s">
        <v>1</v>
      </c>
      <c r="AE597">
        <v>66</v>
      </c>
      <c r="AF597">
        <v>12</v>
      </c>
      <c r="AG597">
        <v>8486965</v>
      </c>
      <c r="AH597" t="s">
        <v>59638</v>
      </c>
      <c r="AI597" t="s">
        <v>59637</v>
      </c>
      <c r="AJ597" t="s">
        <v>59636</v>
      </c>
      <c r="AK597" t="s">
        <v>59635</v>
      </c>
      <c r="AL597">
        <v>10</v>
      </c>
      <c r="AM597" s="5">
        <f t="shared" si="74"/>
        <v>2.5</v>
      </c>
      <c r="AN597" s="4">
        <f t="shared" si="79"/>
        <v>3.7864445285876562E-3</v>
      </c>
      <c r="AO597" s="3"/>
      <c r="AP597">
        <v>0</v>
      </c>
      <c r="AQ597" t="s">
        <v>21</v>
      </c>
      <c r="AR597" t="s">
        <v>0</v>
      </c>
      <c r="AS597" t="s">
        <v>20</v>
      </c>
      <c r="AT597" s="2" t="s">
        <v>7</v>
      </c>
      <c r="AU597" s="1">
        <f t="shared" si="75"/>
        <v>3.2005370906959949</v>
      </c>
      <c r="AV597" s="1">
        <f t="shared" si="76"/>
        <v>2.3942820513139291</v>
      </c>
      <c r="AW597" s="1">
        <f t="shared" si="77"/>
        <v>1.5880270119318636</v>
      </c>
    </row>
    <row r="598" spans="1:49" x14ac:dyDescent="0.2">
      <c r="A598">
        <v>596</v>
      </c>
      <c r="B598" t="s">
        <v>59634</v>
      </c>
      <c r="C598" t="s">
        <v>59633</v>
      </c>
      <c r="F598" t="s">
        <v>59632</v>
      </c>
      <c r="G598" t="s">
        <v>6</v>
      </c>
      <c r="H598" t="s">
        <v>5</v>
      </c>
      <c r="I598" t="s">
        <v>59631</v>
      </c>
      <c r="J598" t="s">
        <v>59630</v>
      </c>
      <c r="K598" t="s">
        <v>59629</v>
      </c>
      <c r="L598" t="s">
        <v>59628</v>
      </c>
      <c r="M598" t="s">
        <v>59627</v>
      </c>
      <c r="N598">
        <v>4</v>
      </c>
      <c r="O598" t="s">
        <v>59626</v>
      </c>
      <c r="P598" t="s">
        <v>59625</v>
      </c>
      <c r="Q598" t="s">
        <v>59624</v>
      </c>
      <c r="R598" s="7">
        <v>43435</v>
      </c>
      <c r="S598" s="8">
        <f t="shared" si="72"/>
        <v>2018</v>
      </c>
      <c r="T598" s="8">
        <v>2018</v>
      </c>
      <c r="U598" s="8">
        <f t="shared" si="73"/>
        <v>4</v>
      </c>
      <c r="V598" s="7">
        <v>43435</v>
      </c>
      <c r="W598" t="s">
        <v>297</v>
      </c>
      <c r="X598" s="2">
        <v>2.0099999999999998</v>
      </c>
      <c r="Y598" s="6">
        <f t="shared" si="78"/>
        <v>5.3655802034115477E-2</v>
      </c>
      <c r="AA598">
        <v>15361276</v>
      </c>
      <c r="AB598">
        <v>18933</v>
      </c>
      <c r="AC598">
        <v>15582248</v>
      </c>
      <c r="AD598" t="s">
        <v>1</v>
      </c>
      <c r="AE598">
        <v>17</v>
      </c>
      <c r="AF598">
        <v>12</v>
      </c>
      <c r="AG598">
        <v>8487043</v>
      </c>
      <c r="AH598" t="s">
        <v>59623</v>
      </c>
      <c r="AI598" t="s">
        <v>59622</v>
      </c>
      <c r="AJ598" t="s">
        <v>59621</v>
      </c>
      <c r="AK598" t="s">
        <v>59620</v>
      </c>
      <c r="AL598">
        <v>29</v>
      </c>
      <c r="AM598" s="5">
        <f t="shared" si="74"/>
        <v>7.25</v>
      </c>
      <c r="AN598" s="4">
        <f t="shared" si="79"/>
        <v>1.0980689132904203E-2</v>
      </c>
      <c r="AO598" s="3"/>
      <c r="AP598">
        <v>0</v>
      </c>
      <c r="AQ598" t="s">
        <v>129</v>
      </c>
      <c r="AR598">
        <v>1547155</v>
      </c>
      <c r="AS598" t="s">
        <v>128</v>
      </c>
      <c r="AT598" s="2" t="s">
        <v>7</v>
      </c>
      <c r="AU598" s="1">
        <f t="shared" si="75"/>
        <v>4.0853268163752094</v>
      </c>
      <c r="AV598" s="1">
        <f t="shared" si="76"/>
        <v>3.2318245583509841</v>
      </c>
      <c r="AW598" s="1">
        <f t="shared" si="77"/>
        <v>2.3783223003267584</v>
      </c>
    </row>
    <row r="599" spans="1:49" x14ac:dyDescent="0.2">
      <c r="A599">
        <v>597</v>
      </c>
      <c r="B599" t="s">
        <v>59619</v>
      </c>
      <c r="C599" t="s">
        <v>59618</v>
      </c>
      <c r="F599" t="s">
        <v>59617</v>
      </c>
      <c r="G599" t="s">
        <v>6</v>
      </c>
      <c r="H599" t="s">
        <v>5</v>
      </c>
      <c r="I599" t="s">
        <v>59616</v>
      </c>
      <c r="J599">
        <v>60000891</v>
      </c>
      <c r="K599" t="s">
        <v>4917</v>
      </c>
      <c r="L599" t="s">
        <v>4916</v>
      </c>
      <c r="M599" t="s">
        <v>333</v>
      </c>
      <c r="N599">
        <v>2</v>
      </c>
      <c r="O599" t="s">
        <v>59615</v>
      </c>
      <c r="P599" t="s">
        <v>59614</v>
      </c>
      <c r="Q599" t="s">
        <v>22908</v>
      </c>
      <c r="R599" s="7">
        <v>43435</v>
      </c>
      <c r="S599" s="8">
        <f t="shared" si="72"/>
        <v>2018</v>
      </c>
      <c r="T599" s="8">
        <v>2018</v>
      </c>
      <c r="U599" s="8">
        <f t="shared" si="73"/>
        <v>4</v>
      </c>
      <c r="V599" s="7">
        <v>43435</v>
      </c>
      <c r="W599" t="s">
        <v>263</v>
      </c>
      <c r="X599" s="2">
        <v>1.6519999999999999</v>
      </c>
      <c r="Y599" s="6">
        <f t="shared" si="78"/>
        <v>4.409919649769093E-2</v>
      </c>
      <c r="AA599" t="s">
        <v>262</v>
      </c>
      <c r="AB599">
        <v>17337</v>
      </c>
      <c r="AD599" t="s">
        <v>1</v>
      </c>
      <c r="AE599">
        <v>66</v>
      </c>
      <c r="AF599">
        <v>12</v>
      </c>
      <c r="AG599">
        <v>8471092</v>
      </c>
      <c r="AH599" t="s">
        <v>59613</v>
      </c>
      <c r="AI599" t="s">
        <v>59612</v>
      </c>
      <c r="AJ599" t="s">
        <v>59611</v>
      </c>
      <c r="AK599" t="s">
        <v>59610</v>
      </c>
      <c r="AL599">
        <v>4</v>
      </c>
      <c r="AM599" s="5">
        <f t="shared" si="74"/>
        <v>1</v>
      </c>
      <c r="AN599" s="4">
        <f t="shared" si="79"/>
        <v>1.5145778114350624E-3</v>
      </c>
      <c r="AO599" s="3"/>
      <c r="AP599">
        <v>0</v>
      </c>
      <c r="AR599" t="s">
        <v>0</v>
      </c>
      <c r="AT599" s="2" t="s">
        <v>7</v>
      </c>
      <c r="AU599" s="1">
        <f t="shared" si="75"/>
        <v>3.132381089181417</v>
      </c>
      <c r="AV599" s="1">
        <f t="shared" si="76"/>
        <v>2.2806887154562996</v>
      </c>
      <c r="AW599" s="1">
        <f t="shared" si="77"/>
        <v>1.4289963417311822</v>
      </c>
    </row>
    <row r="600" spans="1:49" x14ac:dyDescent="0.2">
      <c r="A600">
        <v>598</v>
      </c>
      <c r="B600" t="s">
        <v>59609</v>
      </c>
      <c r="C600" t="s">
        <v>59608</v>
      </c>
      <c r="D600" t="s">
        <v>59607</v>
      </c>
      <c r="F600" t="s">
        <v>59606</v>
      </c>
      <c r="G600" t="s">
        <v>6</v>
      </c>
      <c r="H600" t="s">
        <v>5</v>
      </c>
      <c r="I600" t="s">
        <v>4649</v>
      </c>
      <c r="J600">
        <v>60028512</v>
      </c>
      <c r="K600" t="s">
        <v>4093</v>
      </c>
      <c r="L600" t="s">
        <v>403</v>
      </c>
      <c r="M600" t="s">
        <v>54</v>
      </c>
      <c r="N600">
        <v>3</v>
      </c>
      <c r="O600" t="s">
        <v>59605</v>
      </c>
      <c r="P600" t="s">
        <v>59604</v>
      </c>
      <c r="Q600" t="s">
        <v>59603</v>
      </c>
      <c r="R600" s="7">
        <v>43435</v>
      </c>
      <c r="S600" s="8">
        <f t="shared" si="72"/>
        <v>2018</v>
      </c>
      <c r="T600" s="8">
        <v>2018</v>
      </c>
      <c r="U600" s="8">
        <f t="shared" si="73"/>
        <v>4</v>
      </c>
      <c r="V600" s="7">
        <v>43435</v>
      </c>
      <c r="W600" t="s">
        <v>2932</v>
      </c>
      <c r="X600" s="2">
        <v>0.35399999999999998</v>
      </c>
      <c r="Y600" s="6">
        <f t="shared" si="78"/>
        <v>9.4498278209337715E-3</v>
      </c>
      <c r="AA600">
        <v>18744907</v>
      </c>
      <c r="AB600">
        <v>11300153720</v>
      </c>
      <c r="AD600" t="s">
        <v>1</v>
      </c>
      <c r="AE600">
        <v>31</v>
      </c>
      <c r="AH600" t="s">
        <v>2684</v>
      </c>
      <c r="AI600" t="s">
        <v>59602</v>
      </c>
      <c r="AJ600" t="s">
        <v>59601</v>
      </c>
      <c r="AK600" t="s">
        <v>59600</v>
      </c>
      <c r="AL600">
        <v>2</v>
      </c>
      <c r="AM600" s="5">
        <f t="shared" si="74"/>
        <v>0.5</v>
      </c>
      <c r="AN600" s="4">
        <f t="shared" si="79"/>
        <v>7.572889057175312E-4</v>
      </c>
      <c r="AO600" s="3"/>
      <c r="AP600">
        <v>0</v>
      </c>
      <c r="AQ600" t="s">
        <v>49</v>
      </c>
      <c r="AR600" t="s">
        <v>59599</v>
      </c>
      <c r="AS600" t="s">
        <v>48</v>
      </c>
      <c r="AT600" s="2">
        <v>1.81</v>
      </c>
      <c r="AU600" s="1">
        <f t="shared" si="75"/>
        <v>0.68420661463688992</v>
      </c>
      <c r="AV600" s="1">
        <f t="shared" si="76"/>
        <v>0.51035583633256509</v>
      </c>
      <c r="AW600" s="1">
        <f t="shared" si="77"/>
        <v>0.33650505802824027</v>
      </c>
    </row>
    <row r="601" spans="1:49" x14ac:dyDescent="0.2">
      <c r="A601">
        <v>599</v>
      </c>
      <c r="B601" t="s">
        <v>59598</v>
      </c>
      <c r="C601" t="s">
        <v>59597</v>
      </c>
      <c r="F601" t="s">
        <v>59596</v>
      </c>
      <c r="G601" t="s">
        <v>6</v>
      </c>
      <c r="H601" t="s">
        <v>5</v>
      </c>
      <c r="I601" t="s">
        <v>59595</v>
      </c>
      <c r="J601">
        <v>60020583</v>
      </c>
      <c r="K601" t="s">
        <v>2452</v>
      </c>
      <c r="L601" t="s">
        <v>2451</v>
      </c>
      <c r="M601" t="s">
        <v>17</v>
      </c>
      <c r="N601">
        <v>2</v>
      </c>
      <c r="O601" t="s">
        <v>59594</v>
      </c>
      <c r="P601" t="s">
        <v>59593</v>
      </c>
      <c r="Q601" t="s">
        <v>2450</v>
      </c>
      <c r="R601" s="7">
        <v>43435</v>
      </c>
      <c r="S601" s="8">
        <f t="shared" si="72"/>
        <v>2018</v>
      </c>
      <c r="T601" s="8">
        <v>2018</v>
      </c>
      <c r="U601" s="8">
        <f t="shared" si="73"/>
        <v>4</v>
      </c>
      <c r="V601" s="7">
        <v>43435</v>
      </c>
      <c r="W601" t="s">
        <v>263</v>
      </c>
      <c r="X601" s="2">
        <v>1.6519999999999999</v>
      </c>
      <c r="Y601" s="6">
        <f t="shared" si="78"/>
        <v>4.409919649769093E-2</v>
      </c>
      <c r="AA601" t="s">
        <v>262</v>
      </c>
      <c r="AB601">
        <v>17337</v>
      </c>
      <c r="AD601" t="s">
        <v>1</v>
      </c>
      <c r="AE601">
        <v>66</v>
      </c>
      <c r="AF601">
        <v>12</v>
      </c>
      <c r="AG601">
        <v>8487000</v>
      </c>
      <c r="AH601" t="s">
        <v>59592</v>
      </c>
      <c r="AI601" t="s">
        <v>59591</v>
      </c>
      <c r="AJ601" t="s">
        <v>59590</v>
      </c>
      <c r="AK601" t="s">
        <v>59589</v>
      </c>
      <c r="AL601">
        <v>14</v>
      </c>
      <c r="AM601" s="5">
        <f t="shared" si="74"/>
        <v>3.5</v>
      </c>
      <c r="AN601" s="4">
        <f t="shared" si="79"/>
        <v>5.301022340022719E-3</v>
      </c>
      <c r="AO601" s="3"/>
      <c r="AP601">
        <v>1</v>
      </c>
      <c r="AQ601" t="s">
        <v>129</v>
      </c>
      <c r="AR601">
        <v>1653915</v>
      </c>
      <c r="AS601" t="s">
        <v>128</v>
      </c>
      <c r="AT601" s="2" t="s">
        <v>7</v>
      </c>
      <c r="AU601" s="1">
        <f t="shared" si="75"/>
        <v>3.2459744250390465</v>
      </c>
      <c r="AV601" s="1">
        <f t="shared" si="76"/>
        <v>2.4700109418856826</v>
      </c>
      <c r="AW601" s="1">
        <f t="shared" si="77"/>
        <v>1.694047458732318</v>
      </c>
    </row>
    <row r="602" spans="1:49" x14ac:dyDescent="0.2">
      <c r="A602">
        <v>600</v>
      </c>
      <c r="B602" t="s">
        <v>59588</v>
      </c>
      <c r="C602" t="s">
        <v>59587</v>
      </c>
      <c r="F602" t="s">
        <v>59586</v>
      </c>
      <c r="G602" t="s">
        <v>6</v>
      </c>
      <c r="H602" t="s">
        <v>5</v>
      </c>
      <c r="I602" t="s">
        <v>1352</v>
      </c>
      <c r="J602" t="s">
        <v>59585</v>
      </c>
      <c r="K602" t="s">
        <v>59584</v>
      </c>
      <c r="L602" t="s">
        <v>59583</v>
      </c>
      <c r="M602" t="s">
        <v>3230</v>
      </c>
      <c r="N602">
        <v>6</v>
      </c>
      <c r="O602" t="s">
        <v>59582</v>
      </c>
      <c r="P602" t="s">
        <v>59581</v>
      </c>
      <c r="Q602" t="s">
        <v>59580</v>
      </c>
      <c r="R602" s="7">
        <v>43435</v>
      </c>
      <c r="S602" s="8">
        <f t="shared" si="72"/>
        <v>2018</v>
      </c>
      <c r="T602" s="8">
        <v>2018</v>
      </c>
      <c r="U602" s="8">
        <f t="shared" si="73"/>
        <v>4</v>
      </c>
      <c r="V602" s="7">
        <v>43435</v>
      </c>
      <c r="W602" t="s">
        <v>112</v>
      </c>
      <c r="X602" s="2">
        <v>1.365</v>
      </c>
      <c r="Y602" s="6">
        <f t="shared" si="78"/>
        <v>3.6437895411227675E-2</v>
      </c>
      <c r="AA602">
        <v>189545</v>
      </c>
      <c r="AB602">
        <v>17393</v>
      </c>
      <c r="AD602" t="s">
        <v>1</v>
      </c>
      <c r="AE602">
        <v>67</v>
      </c>
      <c r="AF602">
        <v>12</v>
      </c>
      <c r="AG602">
        <v>8471207</v>
      </c>
      <c r="AH602" t="s">
        <v>59579</v>
      </c>
      <c r="AI602" t="s">
        <v>59578</v>
      </c>
      <c r="AJ602" t="s">
        <v>59577</v>
      </c>
      <c r="AK602" t="s">
        <v>59576</v>
      </c>
      <c r="AL602">
        <v>5</v>
      </c>
      <c r="AM602" s="5">
        <f t="shared" si="74"/>
        <v>1.25</v>
      </c>
      <c r="AN602" s="4">
        <f t="shared" si="79"/>
        <v>1.8932222642938281E-3</v>
      </c>
      <c r="AO602" s="3"/>
      <c r="AP602">
        <v>1</v>
      </c>
      <c r="AQ602" t="s">
        <v>49</v>
      </c>
      <c r="AR602" t="s">
        <v>59575</v>
      </c>
      <c r="AS602" t="s">
        <v>48</v>
      </c>
      <c r="AT602" s="2" t="s">
        <v>7</v>
      </c>
      <c r="AU602" s="1">
        <f t="shared" si="75"/>
        <v>2.6074493467147519</v>
      </c>
      <c r="AV602" s="1">
        <f t="shared" si="76"/>
        <v>1.9165558837760752</v>
      </c>
      <c r="AW602" s="1">
        <f t="shared" si="77"/>
        <v>1.2256624208373983</v>
      </c>
    </row>
    <row r="603" spans="1:49" x14ac:dyDescent="0.2">
      <c r="A603">
        <v>601</v>
      </c>
      <c r="B603" t="s">
        <v>59574</v>
      </c>
      <c r="C603" t="s">
        <v>59573</v>
      </c>
      <c r="F603" t="s">
        <v>59572</v>
      </c>
      <c r="G603" t="s">
        <v>6</v>
      </c>
      <c r="H603" t="s">
        <v>5</v>
      </c>
      <c r="I603" t="s">
        <v>3850</v>
      </c>
      <c r="J603" t="s">
        <v>59571</v>
      </c>
      <c r="K603" t="s">
        <v>59570</v>
      </c>
      <c r="L603" t="s">
        <v>59569</v>
      </c>
      <c r="M603" t="s">
        <v>59568</v>
      </c>
      <c r="N603">
        <v>6</v>
      </c>
      <c r="O603" t="s">
        <v>59567</v>
      </c>
      <c r="P603" t="s">
        <v>59566</v>
      </c>
      <c r="Q603" t="s">
        <v>59565</v>
      </c>
      <c r="R603" s="7">
        <v>43435</v>
      </c>
      <c r="S603" s="8">
        <f t="shared" si="72"/>
        <v>2018</v>
      </c>
      <c r="T603" s="8">
        <v>2018</v>
      </c>
      <c r="U603" s="8">
        <f t="shared" si="73"/>
        <v>4</v>
      </c>
      <c r="V603" s="7">
        <v>43435</v>
      </c>
      <c r="W603" t="s">
        <v>56478</v>
      </c>
      <c r="X603" s="2">
        <v>0.68600000000000005</v>
      </c>
      <c r="Y603" s="6">
        <f t="shared" si="78"/>
        <v>1.831237820666827E-2</v>
      </c>
      <c r="AA603">
        <v>10709932</v>
      </c>
      <c r="AB603">
        <v>18027</v>
      </c>
      <c r="AC603" t="s">
        <v>56477</v>
      </c>
      <c r="AD603" t="s">
        <v>1</v>
      </c>
      <c r="AE603">
        <v>25</v>
      </c>
      <c r="AF603">
        <v>4</v>
      </c>
      <c r="AG603">
        <v>8485637</v>
      </c>
      <c r="AH603" t="s">
        <v>3297</v>
      </c>
      <c r="AI603" t="s">
        <v>59564</v>
      </c>
      <c r="AK603" t="s">
        <v>59563</v>
      </c>
      <c r="AL603">
        <v>8</v>
      </c>
      <c r="AM603" s="5">
        <f t="shared" si="74"/>
        <v>2</v>
      </c>
      <c r="AN603" s="4">
        <f t="shared" si="79"/>
        <v>3.0291556228701248E-3</v>
      </c>
      <c r="AO603" s="3"/>
      <c r="AP603">
        <v>0</v>
      </c>
      <c r="AR603">
        <f>-2018-2017-0-1637</f>
        <v>-5672</v>
      </c>
      <c r="AT603" s="2" t="s">
        <v>7</v>
      </c>
      <c r="AU603" s="1">
        <f t="shared" si="75"/>
        <v>1.3727411431528824</v>
      </c>
      <c r="AV603" s="1">
        <f t="shared" si="76"/>
        <v>1.0670766914769199</v>
      </c>
      <c r="AW603" s="1">
        <f t="shared" si="77"/>
        <v>0.76141223980095685</v>
      </c>
    </row>
    <row r="604" spans="1:49" x14ac:dyDescent="0.2">
      <c r="A604">
        <v>602</v>
      </c>
      <c r="B604" t="s">
        <v>59562</v>
      </c>
      <c r="C604" t="s">
        <v>59561</v>
      </c>
      <c r="F604" t="s">
        <v>59560</v>
      </c>
      <c r="G604" t="s">
        <v>6</v>
      </c>
      <c r="H604" t="s">
        <v>5</v>
      </c>
      <c r="I604" t="s">
        <v>1584</v>
      </c>
      <c r="J604" t="s">
        <v>59559</v>
      </c>
      <c r="K604" t="s">
        <v>59558</v>
      </c>
      <c r="L604" t="s">
        <v>59557</v>
      </c>
      <c r="M604" t="s">
        <v>219</v>
      </c>
      <c r="N604">
        <v>4</v>
      </c>
      <c r="O604" t="s">
        <v>59556</v>
      </c>
      <c r="P604" t="s">
        <v>59555</v>
      </c>
      <c r="Q604" t="s">
        <v>59554</v>
      </c>
      <c r="R604" s="7">
        <v>43435</v>
      </c>
      <c r="S604" s="8">
        <f t="shared" si="72"/>
        <v>2018</v>
      </c>
      <c r="T604" s="8">
        <v>2018</v>
      </c>
      <c r="U604" s="8">
        <f t="shared" si="73"/>
        <v>4</v>
      </c>
      <c r="V604" s="7">
        <v>43435</v>
      </c>
      <c r="W604" t="s">
        <v>260</v>
      </c>
      <c r="X604" s="2">
        <v>1.6379999999999999</v>
      </c>
      <c r="Y604" s="6">
        <f t="shared" si="78"/>
        <v>4.3725474493473214E-2</v>
      </c>
      <c r="AA604" t="s">
        <v>259</v>
      </c>
      <c r="AB604">
        <v>17391</v>
      </c>
      <c r="AD604" t="s">
        <v>1</v>
      </c>
      <c r="AE604">
        <v>66</v>
      </c>
      <c r="AF604">
        <v>23</v>
      </c>
      <c r="AG604">
        <v>8488499</v>
      </c>
      <c r="AH604" t="s">
        <v>59553</v>
      </c>
      <c r="AI604" t="s">
        <v>59552</v>
      </c>
      <c r="AJ604" t="s">
        <v>59551</v>
      </c>
      <c r="AK604" t="s">
        <v>59550</v>
      </c>
      <c r="AL604">
        <v>13</v>
      </c>
      <c r="AM604" s="5">
        <f t="shared" si="74"/>
        <v>3.25</v>
      </c>
      <c r="AN604" s="4">
        <f t="shared" si="79"/>
        <v>4.9223778871639529E-3</v>
      </c>
      <c r="AO604" s="3"/>
      <c r="AP604">
        <v>1</v>
      </c>
      <c r="AQ604" t="s">
        <v>129</v>
      </c>
      <c r="AR604">
        <v>1408182</v>
      </c>
      <c r="AS604" t="s">
        <v>128</v>
      </c>
      <c r="AT604" s="2">
        <v>4.931</v>
      </c>
      <c r="AU604" s="1">
        <f t="shared" si="75"/>
        <v>3.2084545511580438</v>
      </c>
      <c r="AV604" s="1">
        <f t="shared" si="76"/>
        <v>2.4323926190318583</v>
      </c>
      <c r="AW604" s="1">
        <f t="shared" si="77"/>
        <v>1.6563306869056729</v>
      </c>
    </row>
    <row r="605" spans="1:49" x14ac:dyDescent="0.2">
      <c r="A605">
        <v>603</v>
      </c>
      <c r="B605" t="s">
        <v>59549</v>
      </c>
      <c r="C605" t="s">
        <v>59548</v>
      </c>
      <c r="F605" t="s">
        <v>59547</v>
      </c>
      <c r="G605" t="s">
        <v>6</v>
      </c>
      <c r="H605" t="s">
        <v>5</v>
      </c>
      <c r="I605" t="s">
        <v>59546</v>
      </c>
      <c r="J605">
        <v>60072962</v>
      </c>
      <c r="K605" t="s">
        <v>2721</v>
      </c>
      <c r="L605" t="s">
        <v>1823</v>
      </c>
      <c r="M605" t="s">
        <v>1171</v>
      </c>
      <c r="N605">
        <v>1</v>
      </c>
      <c r="O605" t="s">
        <v>59545</v>
      </c>
      <c r="P605">
        <v>6602368759</v>
      </c>
      <c r="Q605">
        <v>60072962</v>
      </c>
      <c r="R605" s="7">
        <v>43435</v>
      </c>
      <c r="S605" s="8">
        <f t="shared" si="72"/>
        <v>2018</v>
      </c>
      <c r="T605" s="8">
        <v>2018</v>
      </c>
      <c r="U605" s="8">
        <f t="shared" si="73"/>
        <v>4</v>
      </c>
      <c r="V605" s="7">
        <v>43435</v>
      </c>
      <c r="W605" t="s">
        <v>263</v>
      </c>
      <c r="X605" s="2">
        <v>1.6519999999999999</v>
      </c>
      <c r="Y605" s="6">
        <f t="shared" si="78"/>
        <v>4.409919649769093E-2</v>
      </c>
      <c r="AA605" t="s">
        <v>262</v>
      </c>
      <c r="AB605">
        <v>17337</v>
      </c>
      <c r="AD605" t="s">
        <v>1</v>
      </c>
      <c r="AE605">
        <v>66</v>
      </c>
      <c r="AF605">
        <v>12</v>
      </c>
      <c r="AG605">
        <v>8489979</v>
      </c>
      <c r="AH605" t="s">
        <v>59544</v>
      </c>
      <c r="AI605" t="s">
        <v>59543</v>
      </c>
      <c r="AJ605" t="s">
        <v>59542</v>
      </c>
      <c r="AK605" t="s">
        <v>59541</v>
      </c>
      <c r="AL605">
        <v>5</v>
      </c>
      <c r="AM605" s="5">
        <f t="shared" si="74"/>
        <v>1.25</v>
      </c>
      <c r="AN605" s="4">
        <f t="shared" si="79"/>
        <v>1.8932222642938281E-3</v>
      </c>
      <c r="AO605" s="3"/>
      <c r="AP605">
        <v>0</v>
      </c>
      <c r="AR605" t="s">
        <v>0</v>
      </c>
      <c r="AT605" s="2" t="s">
        <v>7</v>
      </c>
      <c r="AU605" s="1">
        <f t="shared" si="75"/>
        <v>3.1437404227671801</v>
      </c>
      <c r="AV605" s="1">
        <f t="shared" si="76"/>
        <v>2.2996209380992378</v>
      </c>
      <c r="AW605" s="1">
        <f t="shared" si="77"/>
        <v>1.4555014534312958</v>
      </c>
    </row>
    <row r="606" spans="1:49" x14ac:dyDescent="0.2">
      <c r="A606">
        <v>604</v>
      </c>
      <c r="B606" t="s">
        <v>59540</v>
      </c>
      <c r="C606" t="s">
        <v>59539</v>
      </c>
      <c r="F606" t="s">
        <v>59538</v>
      </c>
      <c r="G606" t="s">
        <v>6</v>
      </c>
      <c r="H606" t="s">
        <v>5</v>
      </c>
      <c r="I606" t="s">
        <v>3036</v>
      </c>
      <c r="J606" t="s">
        <v>59537</v>
      </c>
      <c r="K606" t="s">
        <v>59536</v>
      </c>
      <c r="L606" t="s">
        <v>59535</v>
      </c>
      <c r="M606" t="s">
        <v>2105</v>
      </c>
      <c r="N606">
        <v>6</v>
      </c>
      <c r="O606" t="s">
        <v>59534</v>
      </c>
      <c r="P606" t="s">
        <v>59533</v>
      </c>
      <c r="Q606" t="s">
        <v>59532</v>
      </c>
      <c r="R606" s="7">
        <v>43435</v>
      </c>
      <c r="S606" s="8">
        <f t="shared" si="72"/>
        <v>2018</v>
      </c>
      <c r="T606" s="8">
        <v>2018</v>
      </c>
      <c r="U606" s="8">
        <f t="shared" si="73"/>
        <v>4</v>
      </c>
      <c r="V606" s="7">
        <v>43435</v>
      </c>
      <c r="W606" t="s">
        <v>305</v>
      </c>
      <c r="X606" s="2">
        <v>1.3280000000000001</v>
      </c>
      <c r="Y606" s="6">
        <f t="shared" si="78"/>
        <v>3.5450201542937994E-2</v>
      </c>
      <c r="AA606">
        <v>15361225</v>
      </c>
      <c r="AB606">
        <v>18894</v>
      </c>
      <c r="AD606" t="s">
        <v>1</v>
      </c>
      <c r="AE606">
        <v>17</v>
      </c>
      <c r="AF606">
        <v>12</v>
      </c>
      <c r="AG606">
        <v>8486646</v>
      </c>
      <c r="AH606" t="s">
        <v>59531</v>
      </c>
      <c r="AI606" t="s">
        <v>59530</v>
      </c>
      <c r="AJ606" t="s">
        <v>59529</v>
      </c>
      <c r="AK606" t="s">
        <v>59528</v>
      </c>
      <c r="AL606">
        <v>0</v>
      </c>
      <c r="AM606" s="5">
        <f t="shared" si="74"/>
        <v>0</v>
      </c>
      <c r="AN606" s="4">
        <f t="shared" si="79"/>
        <v>0</v>
      </c>
      <c r="AO606" s="3"/>
      <c r="AP606">
        <v>0</v>
      </c>
      <c r="AQ606" t="s">
        <v>49</v>
      </c>
      <c r="AR606" t="s">
        <v>4009</v>
      </c>
      <c r="AS606" t="s">
        <v>48</v>
      </c>
      <c r="AT606" s="2">
        <v>3.8340000000000001</v>
      </c>
      <c r="AU606" s="1">
        <f t="shared" si="75"/>
        <v>2.4815141080056597</v>
      </c>
      <c r="AV606" s="1">
        <f t="shared" si="76"/>
        <v>1.7725100771468998</v>
      </c>
      <c r="AW606" s="1">
        <f t="shared" si="77"/>
        <v>1.0635060462881398</v>
      </c>
    </row>
    <row r="607" spans="1:49" x14ac:dyDescent="0.2">
      <c r="A607">
        <v>605</v>
      </c>
      <c r="B607" t="s">
        <v>59527</v>
      </c>
      <c r="C607" t="s">
        <v>59526</v>
      </c>
      <c r="F607" t="s">
        <v>59525</v>
      </c>
      <c r="G607" t="s">
        <v>6</v>
      </c>
      <c r="H607" t="s">
        <v>5</v>
      </c>
      <c r="I607" t="s">
        <v>3036</v>
      </c>
      <c r="J607">
        <v>60005465</v>
      </c>
      <c r="K607" t="s">
        <v>120</v>
      </c>
      <c r="L607" t="s">
        <v>119</v>
      </c>
      <c r="M607" t="s">
        <v>54</v>
      </c>
      <c r="N607">
        <v>3</v>
      </c>
      <c r="O607" t="s">
        <v>59524</v>
      </c>
      <c r="P607" t="s">
        <v>59523</v>
      </c>
      <c r="Q607" t="s">
        <v>560</v>
      </c>
      <c r="R607" s="7">
        <v>43435</v>
      </c>
      <c r="S607" s="8">
        <f t="shared" si="72"/>
        <v>2018</v>
      </c>
      <c r="T607" s="8">
        <v>2018</v>
      </c>
      <c r="U607" s="8">
        <f t="shared" si="73"/>
        <v>4</v>
      </c>
      <c r="V607" s="7">
        <v>43435</v>
      </c>
      <c r="W607" t="s">
        <v>305</v>
      </c>
      <c r="X607" s="2">
        <v>1.3280000000000001</v>
      </c>
      <c r="Y607" s="6">
        <f t="shared" si="78"/>
        <v>3.5450201542937994E-2</v>
      </c>
      <c r="AA607">
        <v>15361225</v>
      </c>
      <c r="AB607">
        <v>18894</v>
      </c>
      <c r="AD607" t="s">
        <v>1</v>
      </c>
      <c r="AE607">
        <v>17</v>
      </c>
      <c r="AF607">
        <v>12</v>
      </c>
      <c r="AG607">
        <v>8471183</v>
      </c>
      <c r="AH607" t="s">
        <v>59522</v>
      </c>
      <c r="AI607" t="s">
        <v>59521</v>
      </c>
      <c r="AJ607" t="s">
        <v>59520</v>
      </c>
      <c r="AK607" t="s">
        <v>59519</v>
      </c>
      <c r="AL607">
        <v>1</v>
      </c>
      <c r="AM607" s="5">
        <f t="shared" si="74"/>
        <v>0.25</v>
      </c>
      <c r="AN607" s="4">
        <f t="shared" si="79"/>
        <v>3.786444528587656E-4</v>
      </c>
      <c r="AO607" s="3"/>
      <c r="AP607">
        <v>0</v>
      </c>
      <c r="AQ607" t="s">
        <v>49</v>
      </c>
      <c r="AR607">
        <v>61331007</v>
      </c>
      <c r="AS607" t="s">
        <v>48</v>
      </c>
      <c r="AT607" s="2">
        <v>3.8340000000000001</v>
      </c>
      <c r="AU607" s="1">
        <f t="shared" si="75"/>
        <v>2.4928734415914224</v>
      </c>
      <c r="AV607" s="1">
        <f t="shared" si="76"/>
        <v>1.791442299789838</v>
      </c>
      <c r="AW607" s="1">
        <f t="shared" si="77"/>
        <v>1.0900111579882534</v>
      </c>
    </row>
    <row r="608" spans="1:49" x14ac:dyDescent="0.2">
      <c r="A608">
        <v>606</v>
      </c>
      <c r="B608" t="s">
        <v>59518</v>
      </c>
      <c r="C608" t="s">
        <v>59517</v>
      </c>
      <c r="F608" t="s">
        <v>59516</v>
      </c>
      <c r="G608" t="s">
        <v>6</v>
      </c>
      <c r="H608" t="s">
        <v>5</v>
      </c>
      <c r="I608" t="s">
        <v>59515</v>
      </c>
      <c r="J608">
        <v>60068689</v>
      </c>
      <c r="K608" t="s">
        <v>2429</v>
      </c>
      <c r="L608" t="s">
        <v>2428</v>
      </c>
      <c r="M608" t="s">
        <v>140</v>
      </c>
      <c r="N608">
        <v>2</v>
      </c>
      <c r="O608" t="s">
        <v>59514</v>
      </c>
      <c r="P608" t="s">
        <v>59513</v>
      </c>
      <c r="Q608" t="s">
        <v>9349</v>
      </c>
      <c r="R608" s="7">
        <v>43435</v>
      </c>
      <c r="S608" s="8">
        <f t="shared" si="72"/>
        <v>2018</v>
      </c>
      <c r="T608" s="8">
        <v>2018</v>
      </c>
      <c r="U608" s="8">
        <f t="shared" si="73"/>
        <v>4</v>
      </c>
      <c r="V608" s="7">
        <v>43435</v>
      </c>
      <c r="W608" t="s">
        <v>263</v>
      </c>
      <c r="X608" s="2">
        <v>1.6519999999999999</v>
      </c>
      <c r="Y608" s="6">
        <f t="shared" si="78"/>
        <v>4.409919649769093E-2</v>
      </c>
      <c r="AA608" t="s">
        <v>262</v>
      </c>
      <c r="AB608">
        <v>17337</v>
      </c>
      <c r="AD608" t="s">
        <v>1</v>
      </c>
      <c r="AE608">
        <v>66</v>
      </c>
      <c r="AF608">
        <v>12</v>
      </c>
      <c r="AG608">
        <v>8486977</v>
      </c>
      <c r="AH608" t="s">
        <v>59512</v>
      </c>
      <c r="AI608" t="s">
        <v>59511</v>
      </c>
      <c r="AJ608" t="s">
        <v>59510</v>
      </c>
      <c r="AK608" t="s">
        <v>59509</v>
      </c>
      <c r="AL608">
        <v>10</v>
      </c>
      <c r="AM608" s="5">
        <f t="shared" si="74"/>
        <v>2.5</v>
      </c>
      <c r="AN608" s="4">
        <f t="shared" si="79"/>
        <v>3.7864445285876562E-3</v>
      </c>
      <c r="AO608" s="3"/>
      <c r="AP608">
        <v>0</v>
      </c>
      <c r="AR608" t="s">
        <v>0</v>
      </c>
      <c r="AT608" s="2" t="s">
        <v>7</v>
      </c>
      <c r="AU608" s="1">
        <f t="shared" si="75"/>
        <v>3.2005370906959949</v>
      </c>
      <c r="AV608" s="1">
        <f t="shared" si="76"/>
        <v>2.3942820513139291</v>
      </c>
      <c r="AW608" s="1">
        <f t="shared" si="77"/>
        <v>1.5880270119318636</v>
      </c>
    </row>
    <row r="609" spans="1:49" x14ac:dyDescent="0.2">
      <c r="A609">
        <v>607</v>
      </c>
      <c r="B609" t="s">
        <v>59508</v>
      </c>
      <c r="C609" t="s">
        <v>59507</v>
      </c>
      <c r="F609" t="s">
        <v>59506</v>
      </c>
      <c r="G609" t="s">
        <v>6</v>
      </c>
      <c r="H609" t="s">
        <v>5</v>
      </c>
      <c r="I609" t="s">
        <v>59505</v>
      </c>
      <c r="J609">
        <v>60005510</v>
      </c>
      <c r="K609" t="s">
        <v>524</v>
      </c>
      <c r="L609" t="s">
        <v>523</v>
      </c>
      <c r="M609" t="s">
        <v>522</v>
      </c>
      <c r="N609">
        <v>3</v>
      </c>
      <c r="O609" t="s">
        <v>59504</v>
      </c>
      <c r="P609" t="s">
        <v>59503</v>
      </c>
      <c r="Q609" t="s">
        <v>3354</v>
      </c>
      <c r="R609" s="7">
        <v>43435</v>
      </c>
      <c r="S609" s="8">
        <f t="shared" si="72"/>
        <v>2018</v>
      </c>
      <c r="T609" s="8">
        <v>2018</v>
      </c>
      <c r="U609" s="8">
        <f t="shared" si="73"/>
        <v>4</v>
      </c>
      <c r="V609" s="7">
        <v>43435</v>
      </c>
      <c r="W609" t="s">
        <v>305</v>
      </c>
      <c r="X609" s="2">
        <v>1.3280000000000001</v>
      </c>
      <c r="Y609" s="6">
        <f t="shared" si="78"/>
        <v>3.5450201542937994E-2</v>
      </c>
      <c r="AA609">
        <v>15361225</v>
      </c>
      <c r="AB609">
        <v>18894</v>
      </c>
      <c r="AD609" t="s">
        <v>1</v>
      </c>
      <c r="AE609">
        <v>17</v>
      </c>
      <c r="AF609">
        <v>12</v>
      </c>
      <c r="AG609">
        <v>8471176</v>
      </c>
      <c r="AH609" t="s">
        <v>59502</v>
      </c>
      <c r="AI609" t="s">
        <v>59501</v>
      </c>
      <c r="AJ609" t="s">
        <v>59500</v>
      </c>
      <c r="AK609" t="s">
        <v>59499</v>
      </c>
      <c r="AL609">
        <v>5</v>
      </c>
      <c r="AM609" s="5">
        <f t="shared" si="74"/>
        <v>1.25</v>
      </c>
      <c r="AN609" s="4">
        <f t="shared" si="79"/>
        <v>1.8932222642938281E-3</v>
      </c>
      <c r="AO609" s="3"/>
      <c r="AP609">
        <v>0</v>
      </c>
      <c r="AR609" t="s">
        <v>0</v>
      </c>
      <c r="AT609" s="2">
        <v>3.8340000000000001</v>
      </c>
      <c r="AU609" s="1">
        <f t="shared" si="75"/>
        <v>2.5383107759344745</v>
      </c>
      <c r="AV609" s="1">
        <f t="shared" si="76"/>
        <v>1.8671711903615913</v>
      </c>
      <c r="AW609" s="1">
        <f t="shared" si="77"/>
        <v>1.1960316047887078</v>
      </c>
    </row>
    <row r="610" spans="1:49" x14ac:dyDescent="0.2">
      <c r="A610">
        <v>608</v>
      </c>
      <c r="B610" t="s">
        <v>59498</v>
      </c>
      <c r="C610" t="s">
        <v>59497</v>
      </c>
      <c r="F610" t="s">
        <v>59496</v>
      </c>
      <c r="G610" t="s">
        <v>6</v>
      </c>
      <c r="H610" t="s">
        <v>5</v>
      </c>
      <c r="I610" t="s">
        <v>59495</v>
      </c>
      <c r="J610" t="s">
        <v>59494</v>
      </c>
      <c r="K610" t="s">
        <v>59493</v>
      </c>
      <c r="L610" t="s">
        <v>59492</v>
      </c>
      <c r="M610" t="s">
        <v>59491</v>
      </c>
      <c r="N610">
        <v>5</v>
      </c>
      <c r="O610" t="s">
        <v>59490</v>
      </c>
      <c r="P610" t="s">
        <v>59489</v>
      </c>
      <c r="Q610" t="s">
        <v>59488</v>
      </c>
      <c r="R610" s="7">
        <v>43435</v>
      </c>
      <c r="S610" s="8">
        <f t="shared" si="72"/>
        <v>2018</v>
      </c>
      <c r="T610" s="8">
        <v>2018</v>
      </c>
      <c r="U610" s="8">
        <f t="shared" si="73"/>
        <v>4</v>
      </c>
      <c r="V610" s="7">
        <v>43435</v>
      </c>
      <c r="W610" t="s">
        <v>305</v>
      </c>
      <c r="X610" s="2">
        <v>1.3280000000000001</v>
      </c>
      <c r="Y610" s="6">
        <f t="shared" si="78"/>
        <v>3.5450201542937994E-2</v>
      </c>
      <c r="AA610">
        <v>15361225</v>
      </c>
      <c r="AB610">
        <v>18894</v>
      </c>
      <c r="AD610" t="s">
        <v>1</v>
      </c>
      <c r="AE610">
        <v>17</v>
      </c>
      <c r="AF610">
        <v>12</v>
      </c>
      <c r="AG610">
        <v>8488554</v>
      </c>
      <c r="AH610" t="s">
        <v>59487</v>
      </c>
      <c r="AI610" t="s">
        <v>59486</v>
      </c>
      <c r="AJ610" t="s">
        <v>59485</v>
      </c>
      <c r="AK610" t="s">
        <v>59484</v>
      </c>
      <c r="AL610">
        <v>3</v>
      </c>
      <c r="AM610" s="5">
        <f t="shared" si="74"/>
        <v>0.75</v>
      </c>
      <c r="AN610" s="4">
        <f t="shared" si="79"/>
        <v>1.1359333585762969E-3</v>
      </c>
      <c r="AO610" s="3"/>
      <c r="AP610">
        <v>0</v>
      </c>
      <c r="AQ610" t="s">
        <v>138</v>
      </c>
      <c r="AR610" t="s">
        <v>15172</v>
      </c>
      <c r="AS610" t="s">
        <v>137</v>
      </c>
      <c r="AT610" s="2">
        <v>3.8340000000000001</v>
      </c>
      <c r="AU610" s="1">
        <f t="shared" si="75"/>
        <v>2.5155921087629487</v>
      </c>
      <c r="AV610" s="1">
        <f t="shared" si="76"/>
        <v>1.8293067450757146</v>
      </c>
      <c r="AW610" s="1">
        <f t="shared" si="77"/>
        <v>1.1430213813884806</v>
      </c>
    </row>
    <row r="611" spans="1:49" x14ac:dyDescent="0.2">
      <c r="A611">
        <v>609</v>
      </c>
      <c r="B611" t="s">
        <v>59483</v>
      </c>
      <c r="C611" t="s">
        <v>59482</v>
      </c>
      <c r="F611" t="s">
        <v>59481</v>
      </c>
      <c r="G611" t="s">
        <v>6</v>
      </c>
      <c r="H611" t="s">
        <v>5</v>
      </c>
      <c r="I611" t="s">
        <v>5403</v>
      </c>
      <c r="J611" t="s">
        <v>59480</v>
      </c>
      <c r="K611" t="s">
        <v>59479</v>
      </c>
      <c r="L611" t="s">
        <v>3091</v>
      </c>
      <c r="M611" t="s">
        <v>1672</v>
      </c>
      <c r="N611">
        <v>3</v>
      </c>
      <c r="O611" t="s">
        <v>59478</v>
      </c>
      <c r="P611" t="s">
        <v>59477</v>
      </c>
      <c r="Q611" t="s">
        <v>59476</v>
      </c>
      <c r="R611" s="7">
        <v>43435</v>
      </c>
      <c r="S611" s="8">
        <f t="shared" si="72"/>
        <v>2018</v>
      </c>
      <c r="T611" s="8">
        <v>2018</v>
      </c>
      <c r="U611" s="8">
        <f t="shared" si="73"/>
        <v>4</v>
      </c>
      <c r="V611" s="7">
        <v>43435</v>
      </c>
      <c r="W611" t="s">
        <v>263</v>
      </c>
      <c r="X611" s="2">
        <v>1.6519999999999999</v>
      </c>
      <c r="Y611" s="6">
        <f t="shared" si="78"/>
        <v>4.409919649769093E-2</v>
      </c>
      <c r="AA611" t="s">
        <v>262</v>
      </c>
      <c r="AB611">
        <v>17337</v>
      </c>
      <c r="AD611" t="s">
        <v>1</v>
      </c>
      <c r="AE611">
        <v>66</v>
      </c>
      <c r="AF611">
        <v>12</v>
      </c>
      <c r="AG611">
        <v>8471106</v>
      </c>
      <c r="AH611" t="s">
        <v>59475</v>
      </c>
      <c r="AI611" t="s">
        <v>59474</v>
      </c>
      <c r="AJ611" t="s">
        <v>59473</v>
      </c>
      <c r="AK611" t="s">
        <v>59472</v>
      </c>
      <c r="AL611">
        <v>10</v>
      </c>
      <c r="AM611" s="5">
        <f t="shared" si="74"/>
        <v>2.5</v>
      </c>
      <c r="AN611" s="4">
        <f t="shared" si="79"/>
        <v>3.7864445285876562E-3</v>
      </c>
      <c r="AO611" s="3"/>
      <c r="AP611">
        <v>0</v>
      </c>
      <c r="AR611" t="s">
        <v>0</v>
      </c>
      <c r="AT611" s="2" t="s">
        <v>7</v>
      </c>
      <c r="AU611" s="1">
        <f t="shared" si="75"/>
        <v>3.2005370906959949</v>
      </c>
      <c r="AV611" s="1">
        <f t="shared" si="76"/>
        <v>2.3942820513139291</v>
      </c>
      <c r="AW611" s="1">
        <f t="shared" si="77"/>
        <v>1.5880270119318636</v>
      </c>
    </row>
    <row r="612" spans="1:49" x14ac:dyDescent="0.2">
      <c r="A612">
        <v>610</v>
      </c>
      <c r="B612" t="s">
        <v>59471</v>
      </c>
      <c r="C612" t="s">
        <v>59470</v>
      </c>
      <c r="F612" t="s">
        <v>59469</v>
      </c>
      <c r="G612" t="s">
        <v>6</v>
      </c>
      <c r="H612" t="s">
        <v>5</v>
      </c>
      <c r="I612" t="s">
        <v>1300</v>
      </c>
      <c r="J612" t="s">
        <v>59468</v>
      </c>
      <c r="K612" t="s">
        <v>59467</v>
      </c>
      <c r="L612" t="s">
        <v>59466</v>
      </c>
      <c r="M612" t="s">
        <v>59465</v>
      </c>
      <c r="N612">
        <v>3</v>
      </c>
      <c r="O612" t="s">
        <v>59464</v>
      </c>
      <c r="P612" t="s">
        <v>59463</v>
      </c>
      <c r="Q612" t="s">
        <v>59462</v>
      </c>
      <c r="R612" s="7">
        <v>43435</v>
      </c>
      <c r="S612" s="8">
        <f t="shared" si="72"/>
        <v>2018</v>
      </c>
      <c r="T612" s="8">
        <v>2018</v>
      </c>
      <c r="U612" s="8">
        <f t="shared" si="73"/>
        <v>4</v>
      </c>
      <c r="V612" s="7">
        <v>43435</v>
      </c>
      <c r="W612" t="s">
        <v>528</v>
      </c>
      <c r="X612" s="2">
        <v>0.30399999999999999</v>
      </c>
      <c r="Y612" s="6">
        <f t="shared" si="78"/>
        <v>8.115106377299057E-3</v>
      </c>
      <c r="AA612">
        <v>8952477</v>
      </c>
      <c r="AB612">
        <v>12250</v>
      </c>
      <c r="AC612">
        <v>10982760</v>
      </c>
      <c r="AD612" t="s">
        <v>1</v>
      </c>
      <c r="AE612">
        <v>60</v>
      </c>
      <c r="AF612">
        <v>12</v>
      </c>
      <c r="AH612" t="s">
        <v>59461</v>
      </c>
      <c r="AI612" t="s">
        <v>59460</v>
      </c>
      <c r="AJ612" t="s">
        <v>59459</v>
      </c>
      <c r="AK612" t="s">
        <v>59458</v>
      </c>
      <c r="AL612">
        <v>13</v>
      </c>
      <c r="AM612" s="5">
        <f t="shared" si="74"/>
        <v>3.25</v>
      </c>
      <c r="AN612" s="4">
        <f t="shared" si="79"/>
        <v>4.9223778871639529E-3</v>
      </c>
      <c r="AO612" s="3"/>
      <c r="AP612">
        <v>0</v>
      </c>
      <c r="AR612" t="s">
        <v>0</v>
      </c>
      <c r="AT612" s="2" t="s">
        <v>7</v>
      </c>
      <c r="AU612" s="1">
        <f t="shared" si="75"/>
        <v>0.71572878302585252</v>
      </c>
      <c r="AV612" s="1">
        <f t="shared" si="76"/>
        <v>0.65187421322315042</v>
      </c>
      <c r="AW612" s="1">
        <f t="shared" si="77"/>
        <v>0.58801964342044843</v>
      </c>
    </row>
    <row r="613" spans="1:49" x14ac:dyDescent="0.2">
      <c r="A613">
        <v>611</v>
      </c>
      <c r="B613" t="s">
        <v>59457</v>
      </c>
      <c r="C613" t="s">
        <v>59456</v>
      </c>
      <c r="F613" t="s">
        <v>59455</v>
      </c>
      <c r="G613" t="s">
        <v>6</v>
      </c>
      <c r="H613" t="s">
        <v>5</v>
      </c>
      <c r="I613" t="s">
        <v>4519</v>
      </c>
      <c r="J613">
        <v>60028739</v>
      </c>
      <c r="K613" t="s">
        <v>59454</v>
      </c>
      <c r="L613" t="s">
        <v>43515</v>
      </c>
      <c r="M613" t="s">
        <v>54</v>
      </c>
      <c r="N613">
        <v>7</v>
      </c>
      <c r="O613" t="s">
        <v>59453</v>
      </c>
      <c r="P613" t="s">
        <v>59452</v>
      </c>
      <c r="Q613" t="s">
        <v>59451</v>
      </c>
      <c r="R613" s="7">
        <v>43435</v>
      </c>
      <c r="S613" s="8">
        <f t="shared" si="72"/>
        <v>2018</v>
      </c>
      <c r="T613" s="8">
        <v>2018</v>
      </c>
      <c r="U613" s="8">
        <f t="shared" si="73"/>
        <v>4</v>
      </c>
      <c r="V613" s="7">
        <v>43435</v>
      </c>
      <c r="W613" t="s">
        <v>263</v>
      </c>
      <c r="X613" s="2">
        <v>1.6519999999999999</v>
      </c>
      <c r="Y613" s="6">
        <f t="shared" si="78"/>
        <v>4.409919649769093E-2</v>
      </c>
      <c r="AA613" t="s">
        <v>262</v>
      </c>
      <c r="AB613">
        <v>17337</v>
      </c>
      <c r="AD613" t="s">
        <v>1</v>
      </c>
      <c r="AE613">
        <v>66</v>
      </c>
      <c r="AF613">
        <v>12</v>
      </c>
      <c r="AG613">
        <v>8487052</v>
      </c>
      <c r="AH613" t="s">
        <v>59450</v>
      </c>
      <c r="AI613" t="s">
        <v>59449</v>
      </c>
      <c r="AJ613" t="s">
        <v>59448</v>
      </c>
      <c r="AK613" t="s">
        <v>59447</v>
      </c>
      <c r="AL613">
        <v>0</v>
      </c>
      <c r="AM613" s="5">
        <f t="shared" si="74"/>
        <v>0</v>
      </c>
      <c r="AN613" s="4">
        <f t="shared" si="79"/>
        <v>0</v>
      </c>
      <c r="AO613" s="3"/>
      <c r="AP613">
        <v>0</v>
      </c>
      <c r="AQ613" t="s">
        <v>49</v>
      </c>
      <c r="AR613" t="s">
        <v>59446</v>
      </c>
      <c r="AS613" t="s">
        <v>2303</v>
      </c>
      <c r="AT613" s="2" t="s">
        <v>7</v>
      </c>
      <c r="AU613" s="1">
        <f t="shared" si="75"/>
        <v>3.0869437548383649</v>
      </c>
      <c r="AV613" s="1">
        <f t="shared" si="76"/>
        <v>2.2049598248845466</v>
      </c>
      <c r="AW613" s="1">
        <f t="shared" si="77"/>
        <v>1.3229758949307278</v>
      </c>
    </row>
    <row r="614" spans="1:49" x14ac:dyDescent="0.2">
      <c r="A614">
        <v>612</v>
      </c>
      <c r="B614" t="s">
        <v>59445</v>
      </c>
      <c r="C614" t="s">
        <v>59444</v>
      </c>
      <c r="F614" t="s">
        <v>59443</v>
      </c>
      <c r="G614" t="s">
        <v>6</v>
      </c>
      <c r="H614" t="s">
        <v>5</v>
      </c>
      <c r="I614" t="s">
        <v>59442</v>
      </c>
      <c r="J614">
        <v>60022134</v>
      </c>
      <c r="K614" t="s">
        <v>574</v>
      </c>
      <c r="L614" t="s">
        <v>573</v>
      </c>
      <c r="M614" t="s">
        <v>572</v>
      </c>
      <c r="N614">
        <v>4</v>
      </c>
      <c r="O614" t="s">
        <v>59441</v>
      </c>
      <c r="P614" t="s">
        <v>59440</v>
      </c>
      <c r="Q614" t="s">
        <v>1901</v>
      </c>
      <c r="R614" s="7">
        <v>43435</v>
      </c>
      <c r="S614" s="8">
        <f t="shared" si="72"/>
        <v>2018</v>
      </c>
      <c r="T614" s="8">
        <v>2018</v>
      </c>
      <c r="U614" s="8">
        <f t="shared" si="73"/>
        <v>4</v>
      </c>
      <c r="V614" s="7">
        <v>43435</v>
      </c>
      <c r="W614" t="s">
        <v>263</v>
      </c>
      <c r="X614" s="2">
        <v>1.6519999999999999</v>
      </c>
      <c r="Y614" s="6">
        <f t="shared" si="78"/>
        <v>4.409919649769093E-2</v>
      </c>
      <c r="AA614" t="s">
        <v>262</v>
      </c>
      <c r="AB614">
        <v>17337</v>
      </c>
      <c r="AD614" t="s">
        <v>1</v>
      </c>
      <c r="AE614">
        <v>66</v>
      </c>
      <c r="AF614">
        <v>12</v>
      </c>
      <c r="AG614">
        <v>8471108</v>
      </c>
      <c r="AH614" t="s">
        <v>59439</v>
      </c>
      <c r="AI614" t="s">
        <v>59438</v>
      </c>
      <c r="AJ614" t="s">
        <v>59437</v>
      </c>
      <c r="AK614" t="s">
        <v>59436</v>
      </c>
      <c r="AL614">
        <v>16</v>
      </c>
      <c r="AM614" s="5">
        <f t="shared" si="74"/>
        <v>4</v>
      </c>
      <c r="AN614" s="4">
        <f t="shared" si="79"/>
        <v>6.0583112457402496E-3</v>
      </c>
      <c r="AO614" s="3"/>
      <c r="AP614">
        <v>0</v>
      </c>
      <c r="AQ614" t="s">
        <v>1900</v>
      </c>
      <c r="AR614" t="s">
        <v>59435</v>
      </c>
      <c r="AS614" t="s">
        <v>1898</v>
      </c>
      <c r="AT614" s="2" t="s">
        <v>7</v>
      </c>
      <c r="AU614" s="1">
        <f t="shared" si="75"/>
        <v>3.2686930922105728</v>
      </c>
      <c r="AV614" s="1">
        <f t="shared" si="76"/>
        <v>2.5078753871715591</v>
      </c>
      <c r="AW614" s="1">
        <f t="shared" si="77"/>
        <v>1.7470576821325454</v>
      </c>
    </row>
    <row r="615" spans="1:49" x14ac:dyDescent="0.2">
      <c r="A615">
        <v>613</v>
      </c>
      <c r="B615" t="s">
        <v>59434</v>
      </c>
      <c r="C615" t="s">
        <v>59433</v>
      </c>
      <c r="F615" t="s">
        <v>59432</v>
      </c>
      <c r="G615" t="s">
        <v>6</v>
      </c>
      <c r="H615" t="s">
        <v>5</v>
      </c>
      <c r="I615" t="s">
        <v>4288</v>
      </c>
      <c r="J615">
        <v>60008898</v>
      </c>
      <c r="K615" t="s">
        <v>94</v>
      </c>
      <c r="L615" t="s">
        <v>93</v>
      </c>
      <c r="M615" t="s">
        <v>14</v>
      </c>
      <c r="N615">
        <v>3</v>
      </c>
      <c r="O615" t="s">
        <v>4287</v>
      </c>
      <c r="P615" t="s">
        <v>4286</v>
      </c>
      <c r="Q615" t="s">
        <v>2460</v>
      </c>
      <c r="R615" s="7">
        <v>43435</v>
      </c>
      <c r="S615" s="8">
        <f t="shared" si="72"/>
        <v>2018</v>
      </c>
      <c r="T615" s="8">
        <v>2018</v>
      </c>
      <c r="U615" s="8">
        <f t="shared" si="73"/>
        <v>4</v>
      </c>
      <c r="V615" s="7">
        <v>43435</v>
      </c>
      <c r="W615" t="s">
        <v>528</v>
      </c>
      <c r="X615" s="2">
        <v>0.30399999999999999</v>
      </c>
      <c r="Y615" s="6">
        <f t="shared" si="78"/>
        <v>8.115106377299057E-3</v>
      </c>
      <c r="AA615">
        <v>8952477</v>
      </c>
      <c r="AB615">
        <v>12250</v>
      </c>
      <c r="AC615">
        <v>10982760</v>
      </c>
      <c r="AD615" t="s">
        <v>1</v>
      </c>
      <c r="AE615">
        <v>60</v>
      </c>
      <c r="AF615">
        <v>12</v>
      </c>
      <c r="AH615" t="s">
        <v>59431</v>
      </c>
      <c r="AI615" t="s">
        <v>59430</v>
      </c>
      <c r="AJ615" t="s">
        <v>59429</v>
      </c>
      <c r="AK615" t="s">
        <v>59428</v>
      </c>
      <c r="AL615">
        <v>4</v>
      </c>
      <c r="AM615" s="5">
        <f t="shared" si="74"/>
        <v>1</v>
      </c>
      <c r="AN615" s="4">
        <f t="shared" si="79"/>
        <v>1.5145778114350624E-3</v>
      </c>
      <c r="AO615" s="3"/>
      <c r="AP615">
        <v>0</v>
      </c>
      <c r="AR615" t="s">
        <v>0</v>
      </c>
      <c r="AT615" s="2" t="s">
        <v>7</v>
      </c>
      <c r="AU615" s="1">
        <f t="shared" si="75"/>
        <v>0.61349478075398578</v>
      </c>
      <c r="AV615" s="1">
        <f t="shared" si="76"/>
        <v>0.481484209436706</v>
      </c>
      <c r="AW615" s="1">
        <f t="shared" si="77"/>
        <v>0.34947363811942611</v>
      </c>
    </row>
    <row r="616" spans="1:49" x14ac:dyDescent="0.2">
      <c r="A616">
        <v>614</v>
      </c>
      <c r="B616" t="s">
        <v>59427</v>
      </c>
      <c r="C616" t="s">
        <v>59426</v>
      </c>
      <c r="F616" t="s">
        <v>59425</v>
      </c>
      <c r="G616" t="s">
        <v>6</v>
      </c>
      <c r="H616" t="s">
        <v>5</v>
      </c>
      <c r="I616" t="s">
        <v>59424</v>
      </c>
      <c r="J616">
        <v>60005465</v>
      </c>
      <c r="K616" t="s">
        <v>120</v>
      </c>
      <c r="L616" t="s">
        <v>119</v>
      </c>
      <c r="M616" t="s">
        <v>54</v>
      </c>
      <c r="N616">
        <v>4</v>
      </c>
      <c r="O616" t="s">
        <v>59423</v>
      </c>
      <c r="P616" t="s">
        <v>59422</v>
      </c>
      <c r="Q616" t="s">
        <v>952</v>
      </c>
      <c r="R616" s="7">
        <v>43435</v>
      </c>
      <c r="S616" s="8">
        <f t="shared" si="72"/>
        <v>2018</v>
      </c>
      <c r="T616" s="8">
        <v>2018</v>
      </c>
      <c r="U616" s="8">
        <f t="shared" si="73"/>
        <v>4</v>
      </c>
      <c r="V616" s="7">
        <v>43435</v>
      </c>
      <c r="W616" t="s">
        <v>305</v>
      </c>
      <c r="X616" s="2">
        <v>1.3280000000000001</v>
      </c>
      <c r="Y616" s="6">
        <f t="shared" si="78"/>
        <v>3.5450201542937994E-2</v>
      </c>
      <c r="AA616">
        <v>15361225</v>
      </c>
      <c r="AB616">
        <v>18894</v>
      </c>
      <c r="AD616" t="s">
        <v>1</v>
      </c>
      <c r="AE616">
        <v>17</v>
      </c>
      <c r="AF616">
        <v>12</v>
      </c>
      <c r="AG616">
        <v>8485749</v>
      </c>
      <c r="AH616" t="s">
        <v>59421</v>
      </c>
      <c r="AI616" t="s">
        <v>59420</v>
      </c>
      <c r="AJ616" t="s">
        <v>59419</v>
      </c>
      <c r="AK616" t="s">
        <v>59418</v>
      </c>
      <c r="AL616">
        <v>1</v>
      </c>
      <c r="AM616" s="5">
        <f t="shared" si="74"/>
        <v>0.25</v>
      </c>
      <c r="AN616" s="4">
        <f t="shared" si="79"/>
        <v>3.786444528587656E-4</v>
      </c>
      <c r="AO616" s="3"/>
      <c r="AP616">
        <v>0</v>
      </c>
      <c r="AQ616" t="s">
        <v>49</v>
      </c>
      <c r="AR616" t="s">
        <v>48704</v>
      </c>
      <c r="AS616" t="s">
        <v>1843</v>
      </c>
      <c r="AT616" s="2">
        <v>3.8340000000000001</v>
      </c>
      <c r="AU616" s="1">
        <f t="shared" si="75"/>
        <v>2.4928734415914224</v>
      </c>
      <c r="AV616" s="1">
        <f t="shared" si="76"/>
        <v>1.791442299789838</v>
      </c>
      <c r="AW616" s="1">
        <f t="shared" si="77"/>
        <v>1.0900111579882534</v>
      </c>
    </row>
    <row r="617" spans="1:49" x14ac:dyDescent="0.2">
      <c r="A617">
        <v>615</v>
      </c>
      <c r="B617" t="s">
        <v>59417</v>
      </c>
      <c r="C617" t="s">
        <v>59416</v>
      </c>
      <c r="F617" t="s">
        <v>59415</v>
      </c>
      <c r="G617" t="s">
        <v>6</v>
      </c>
      <c r="H617" t="s">
        <v>5</v>
      </c>
      <c r="I617" t="s">
        <v>1257</v>
      </c>
      <c r="J617">
        <v>60005465</v>
      </c>
      <c r="K617" t="s">
        <v>120</v>
      </c>
      <c r="L617" t="s">
        <v>119</v>
      </c>
      <c r="M617" t="s">
        <v>54</v>
      </c>
      <c r="N617">
        <v>4</v>
      </c>
      <c r="O617" t="s">
        <v>59414</v>
      </c>
      <c r="P617" t="s">
        <v>59413</v>
      </c>
      <c r="Q617" t="s">
        <v>952</v>
      </c>
      <c r="R617" s="7">
        <v>43435</v>
      </c>
      <c r="S617" s="8">
        <f t="shared" si="72"/>
        <v>2018</v>
      </c>
      <c r="T617" s="8">
        <v>2018</v>
      </c>
      <c r="U617" s="8">
        <f t="shared" si="73"/>
        <v>4</v>
      </c>
      <c r="V617" s="7">
        <v>43435</v>
      </c>
      <c r="W617" t="s">
        <v>263</v>
      </c>
      <c r="X617" s="2">
        <v>1.6519999999999999</v>
      </c>
      <c r="Y617" s="6">
        <f t="shared" si="78"/>
        <v>4.409919649769093E-2</v>
      </c>
      <c r="AA617" t="s">
        <v>262</v>
      </c>
      <c r="AB617">
        <v>17337</v>
      </c>
      <c r="AD617" t="s">
        <v>1</v>
      </c>
      <c r="AE617">
        <v>66</v>
      </c>
      <c r="AF617">
        <v>12</v>
      </c>
      <c r="AG617">
        <v>8486990</v>
      </c>
      <c r="AH617" t="s">
        <v>59412</v>
      </c>
      <c r="AI617" t="s">
        <v>59411</v>
      </c>
      <c r="AJ617" t="s">
        <v>59410</v>
      </c>
      <c r="AK617" t="s">
        <v>59409</v>
      </c>
      <c r="AL617">
        <v>9</v>
      </c>
      <c r="AM617" s="5">
        <f t="shared" si="74"/>
        <v>2.25</v>
      </c>
      <c r="AN617" s="4">
        <f t="shared" si="79"/>
        <v>3.4078000757288905E-3</v>
      </c>
      <c r="AO617" s="3"/>
      <c r="AP617">
        <v>0</v>
      </c>
      <c r="AQ617" t="s">
        <v>838</v>
      </c>
      <c r="AR617" t="s">
        <v>59408</v>
      </c>
      <c r="AS617" t="s">
        <v>1750</v>
      </c>
      <c r="AT617" s="2" t="s">
        <v>7</v>
      </c>
      <c r="AU617" s="1">
        <f t="shared" si="75"/>
        <v>3.1891777571102313</v>
      </c>
      <c r="AV617" s="1">
        <f t="shared" si="76"/>
        <v>2.3753498286709909</v>
      </c>
      <c r="AW617" s="1">
        <f t="shared" si="77"/>
        <v>1.5615219002317502</v>
      </c>
    </row>
    <row r="618" spans="1:49" x14ac:dyDescent="0.2">
      <c r="A618">
        <v>616</v>
      </c>
      <c r="B618" t="s">
        <v>59407</v>
      </c>
      <c r="C618" t="s">
        <v>59406</v>
      </c>
      <c r="F618" t="s">
        <v>59405</v>
      </c>
      <c r="G618" t="s">
        <v>6</v>
      </c>
      <c r="H618" t="s">
        <v>5</v>
      </c>
      <c r="I618" t="s">
        <v>59404</v>
      </c>
      <c r="J618" t="s">
        <v>59403</v>
      </c>
      <c r="K618" t="s">
        <v>59402</v>
      </c>
      <c r="L618" t="s">
        <v>59401</v>
      </c>
      <c r="M618" t="s">
        <v>520</v>
      </c>
      <c r="N618">
        <v>6</v>
      </c>
      <c r="O618" t="s">
        <v>59400</v>
      </c>
      <c r="P618" t="s">
        <v>59399</v>
      </c>
      <c r="Q618" t="s">
        <v>59398</v>
      </c>
      <c r="R618" s="7">
        <v>43435</v>
      </c>
      <c r="S618" s="8">
        <f t="shared" si="72"/>
        <v>2018</v>
      </c>
      <c r="T618" s="8">
        <v>2018</v>
      </c>
      <c r="U618" s="8">
        <f t="shared" si="73"/>
        <v>4</v>
      </c>
      <c r="V618" s="7">
        <v>43435</v>
      </c>
      <c r="W618" t="s">
        <v>317</v>
      </c>
      <c r="X618" s="2">
        <v>0.496</v>
      </c>
      <c r="Y618" s="6">
        <f t="shared" si="78"/>
        <v>1.3240436720856359E-2</v>
      </c>
      <c r="AA618">
        <v>21563950</v>
      </c>
      <c r="AB618">
        <v>21100199777</v>
      </c>
      <c r="AD618" t="s">
        <v>1</v>
      </c>
      <c r="AE618">
        <v>8</v>
      </c>
      <c r="AF618">
        <v>12</v>
      </c>
      <c r="AG618">
        <v>8486672</v>
      </c>
      <c r="AH618" t="s">
        <v>59397</v>
      </c>
      <c r="AI618" t="s">
        <v>59396</v>
      </c>
      <c r="AJ618" t="s">
        <v>59395</v>
      </c>
      <c r="AK618" t="s">
        <v>59394</v>
      </c>
      <c r="AL618">
        <v>15</v>
      </c>
      <c r="AM618" s="5">
        <f t="shared" si="74"/>
        <v>3.75</v>
      </c>
      <c r="AN618" s="4">
        <f t="shared" si="79"/>
        <v>5.6796667928814843E-3</v>
      </c>
      <c r="AO618" s="3"/>
      <c r="AP618">
        <v>1</v>
      </c>
      <c r="AQ618" t="s">
        <v>80</v>
      </c>
      <c r="AR618" t="s">
        <v>59393</v>
      </c>
      <c r="AS618" t="s">
        <v>79</v>
      </c>
      <c r="AT618" s="2" t="s">
        <v>7</v>
      </c>
      <c r="AU618" s="1">
        <f t="shared" si="75"/>
        <v>1.0972205742463896</v>
      </c>
      <c r="AV618" s="1">
        <f t="shared" si="76"/>
        <v>0.94600517568689224</v>
      </c>
      <c r="AW618" s="1">
        <f t="shared" si="77"/>
        <v>0.79478977712739463</v>
      </c>
    </row>
    <row r="619" spans="1:49" x14ac:dyDescent="0.2">
      <c r="A619">
        <v>617</v>
      </c>
      <c r="B619" t="s">
        <v>59392</v>
      </c>
      <c r="C619" t="s">
        <v>59391</v>
      </c>
      <c r="F619" t="s">
        <v>59390</v>
      </c>
      <c r="G619" t="s">
        <v>6</v>
      </c>
      <c r="H619" t="s">
        <v>5</v>
      </c>
      <c r="I619" t="s">
        <v>626</v>
      </c>
      <c r="J619">
        <v>60026263</v>
      </c>
      <c r="K619" t="s">
        <v>1238</v>
      </c>
      <c r="L619" t="s">
        <v>141</v>
      </c>
      <c r="M619" t="s">
        <v>140</v>
      </c>
      <c r="N619">
        <v>4</v>
      </c>
      <c r="O619" t="s">
        <v>59389</v>
      </c>
      <c r="P619" t="s">
        <v>59388</v>
      </c>
      <c r="Q619" t="s">
        <v>59387</v>
      </c>
      <c r="R619" s="7">
        <v>43435</v>
      </c>
      <c r="S619" s="8">
        <f t="shared" si="72"/>
        <v>2018</v>
      </c>
      <c r="T619" s="8">
        <v>2018</v>
      </c>
      <c r="U619" s="8">
        <f t="shared" si="73"/>
        <v>4</v>
      </c>
      <c r="V619" s="7">
        <v>43435</v>
      </c>
      <c r="W619" t="s">
        <v>528</v>
      </c>
      <c r="X619" s="2">
        <v>0.30399999999999999</v>
      </c>
      <c r="Y619" s="6">
        <f t="shared" si="78"/>
        <v>8.115106377299057E-3</v>
      </c>
      <c r="AA619">
        <v>8952477</v>
      </c>
      <c r="AB619">
        <v>12250</v>
      </c>
      <c r="AC619">
        <v>10982760</v>
      </c>
      <c r="AD619" t="s">
        <v>1</v>
      </c>
      <c r="AE619">
        <v>60</v>
      </c>
      <c r="AF619">
        <v>12</v>
      </c>
      <c r="AH619" t="s">
        <v>59386</v>
      </c>
      <c r="AI619" t="s">
        <v>59385</v>
      </c>
      <c r="AJ619" t="s">
        <v>59384</v>
      </c>
      <c r="AK619" t="s">
        <v>59383</v>
      </c>
      <c r="AL619">
        <v>2</v>
      </c>
      <c r="AM619" s="5">
        <f t="shared" si="74"/>
        <v>0.5</v>
      </c>
      <c r="AN619" s="4">
        <f t="shared" si="79"/>
        <v>7.572889057175312E-4</v>
      </c>
      <c r="AO619" s="3"/>
      <c r="AP619">
        <v>0</v>
      </c>
      <c r="AR619" t="s">
        <v>0</v>
      </c>
      <c r="AT619" s="2" t="s">
        <v>7</v>
      </c>
      <c r="AU619" s="1">
        <f t="shared" si="75"/>
        <v>0.59077611358245985</v>
      </c>
      <c r="AV619" s="1">
        <f t="shared" si="76"/>
        <v>0.44361976415082938</v>
      </c>
      <c r="AW619" s="1">
        <f t="shared" si="77"/>
        <v>0.2964634147191989</v>
      </c>
    </row>
    <row r="620" spans="1:49" x14ac:dyDescent="0.2">
      <c r="A620">
        <v>618</v>
      </c>
      <c r="B620" t="s">
        <v>59382</v>
      </c>
      <c r="C620" t="s">
        <v>59381</v>
      </c>
      <c r="F620" t="s">
        <v>59380</v>
      </c>
      <c r="G620" t="s">
        <v>6</v>
      </c>
      <c r="H620" t="s">
        <v>5</v>
      </c>
      <c r="I620" t="s">
        <v>7019</v>
      </c>
      <c r="J620">
        <v>60003480</v>
      </c>
      <c r="K620" t="s">
        <v>59379</v>
      </c>
      <c r="L620" t="s">
        <v>4539</v>
      </c>
      <c r="M620" t="s">
        <v>726</v>
      </c>
      <c r="N620">
        <v>2</v>
      </c>
      <c r="O620" t="s">
        <v>59378</v>
      </c>
      <c r="P620" t="s">
        <v>59377</v>
      </c>
      <c r="Q620" t="s">
        <v>59376</v>
      </c>
      <c r="R620" s="7">
        <v>43435</v>
      </c>
      <c r="S620" s="8">
        <f t="shared" si="72"/>
        <v>2018</v>
      </c>
      <c r="T620" s="8">
        <v>2018</v>
      </c>
      <c r="U620" s="8">
        <f t="shared" si="73"/>
        <v>4</v>
      </c>
      <c r="V620" s="7">
        <v>43435</v>
      </c>
      <c r="W620" t="s">
        <v>2849</v>
      </c>
      <c r="X620" s="2">
        <v>1.137</v>
      </c>
      <c r="Y620" s="6">
        <f t="shared" si="78"/>
        <v>3.0351565628253384E-2</v>
      </c>
      <c r="AA620">
        <v>189251</v>
      </c>
      <c r="AB620">
        <v>17336</v>
      </c>
      <c r="AC620">
        <v>15579603</v>
      </c>
      <c r="AD620" t="s">
        <v>1</v>
      </c>
      <c r="AE620">
        <v>54</v>
      </c>
      <c r="AF620">
        <v>6</v>
      </c>
      <c r="AG620">
        <v>8364557</v>
      </c>
      <c r="AH620" t="s">
        <v>59375</v>
      </c>
      <c r="AI620" t="s">
        <v>59374</v>
      </c>
      <c r="AK620" t="s">
        <v>59373</v>
      </c>
      <c r="AL620">
        <v>5</v>
      </c>
      <c r="AM620" s="5">
        <f t="shared" si="74"/>
        <v>1.25</v>
      </c>
      <c r="AN620" s="4">
        <f t="shared" si="79"/>
        <v>1.8932222642938281E-3</v>
      </c>
      <c r="AO620" s="3"/>
      <c r="AP620">
        <v>0</v>
      </c>
      <c r="AR620" t="s">
        <v>0</v>
      </c>
      <c r="AT620" s="2" t="s">
        <v>7</v>
      </c>
      <c r="AU620" s="1">
        <f t="shared" si="75"/>
        <v>2.1814062619065515</v>
      </c>
      <c r="AV620" s="1">
        <f t="shared" si="76"/>
        <v>1.6122393946273608</v>
      </c>
      <c r="AW620" s="1">
        <f t="shared" si="77"/>
        <v>1.0430725273481696</v>
      </c>
    </row>
    <row r="621" spans="1:49" x14ac:dyDescent="0.2">
      <c r="A621">
        <v>619</v>
      </c>
      <c r="B621" t="s">
        <v>59372</v>
      </c>
      <c r="C621" t="s">
        <v>59371</v>
      </c>
      <c r="F621" t="s">
        <v>59370</v>
      </c>
      <c r="G621" t="s">
        <v>6</v>
      </c>
      <c r="H621" t="s">
        <v>5</v>
      </c>
      <c r="I621" t="s">
        <v>2414</v>
      </c>
      <c r="J621">
        <v>60021427</v>
      </c>
      <c r="K621" t="s">
        <v>4866</v>
      </c>
      <c r="L621" t="s">
        <v>180</v>
      </c>
      <c r="M621" t="s">
        <v>54</v>
      </c>
      <c r="N621">
        <v>3</v>
      </c>
      <c r="O621" t="s">
        <v>59369</v>
      </c>
      <c r="P621" t="s">
        <v>59368</v>
      </c>
      <c r="Q621" t="s">
        <v>59367</v>
      </c>
      <c r="R621" s="7">
        <v>43435</v>
      </c>
      <c r="S621" s="8">
        <f t="shared" si="72"/>
        <v>2018</v>
      </c>
      <c r="T621" s="8">
        <v>2018</v>
      </c>
      <c r="U621" s="8">
        <f t="shared" si="73"/>
        <v>4</v>
      </c>
      <c r="V621" s="7">
        <v>43435</v>
      </c>
      <c r="W621" t="s">
        <v>528</v>
      </c>
      <c r="X621" s="2">
        <v>0.30399999999999999</v>
      </c>
      <c r="Y621" s="6">
        <f t="shared" si="78"/>
        <v>8.115106377299057E-3</v>
      </c>
      <c r="AA621">
        <v>8952477</v>
      </c>
      <c r="AB621">
        <v>12250</v>
      </c>
      <c r="AC621">
        <v>10982760</v>
      </c>
      <c r="AD621" t="s">
        <v>1</v>
      </c>
      <c r="AE621">
        <v>60</v>
      </c>
      <c r="AF621">
        <v>12</v>
      </c>
      <c r="AH621" t="s">
        <v>59366</v>
      </c>
      <c r="AI621" t="s">
        <v>59365</v>
      </c>
      <c r="AJ621" t="s">
        <v>59364</v>
      </c>
      <c r="AK621" t="s">
        <v>59363</v>
      </c>
      <c r="AL621">
        <v>0</v>
      </c>
      <c r="AM621" s="5">
        <f t="shared" si="74"/>
        <v>0</v>
      </c>
      <c r="AN621" s="4">
        <f t="shared" si="79"/>
        <v>0</v>
      </c>
      <c r="AO621" s="3"/>
      <c r="AP621">
        <v>0</v>
      </c>
      <c r="AR621" t="s">
        <v>0</v>
      </c>
      <c r="AT621" s="2" t="s">
        <v>7</v>
      </c>
      <c r="AU621" s="1">
        <f t="shared" si="75"/>
        <v>0.56805744641093392</v>
      </c>
      <c r="AV621" s="1">
        <f t="shared" si="76"/>
        <v>0.40575531886495286</v>
      </c>
      <c r="AW621" s="1">
        <f t="shared" si="77"/>
        <v>0.24345319131897172</v>
      </c>
    </row>
    <row r="622" spans="1:49" x14ac:dyDescent="0.2">
      <c r="A622">
        <v>620</v>
      </c>
      <c r="B622" t="s">
        <v>59362</v>
      </c>
      <c r="C622" t="s">
        <v>59361</v>
      </c>
      <c r="F622" t="s">
        <v>59360</v>
      </c>
      <c r="G622" t="s">
        <v>6</v>
      </c>
      <c r="H622" t="s">
        <v>5</v>
      </c>
      <c r="I622" t="s">
        <v>59359</v>
      </c>
      <c r="J622">
        <v>60004305</v>
      </c>
      <c r="K622" t="s">
        <v>1292</v>
      </c>
      <c r="L622" t="s">
        <v>1032</v>
      </c>
      <c r="M622" t="s">
        <v>917</v>
      </c>
      <c r="N622">
        <v>2</v>
      </c>
      <c r="O622" t="s">
        <v>59358</v>
      </c>
      <c r="P622" t="s">
        <v>59357</v>
      </c>
      <c r="Q622" t="s">
        <v>2869</v>
      </c>
      <c r="R622" s="7">
        <v>43435</v>
      </c>
      <c r="S622" s="8">
        <f t="shared" si="72"/>
        <v>2018</v>
      </c>
      <c r="T622" s="8">
        <v>2018</v>
      </c>
      <c r="U622" s="8">
        <f t="shared" si="73"/>
        <v>4</v>
      </c>
      <c r="V622" s="7">
        <v>43435</v>
      </c>
      <c r="W622" t="s">
        <v>297</v>
      </c>
      <c r="X622" s="2">
        <v>2.0099999999999998</v>
      </c>
      <c r="Y622" s="6">
        <f t="shared" si="78"/>
        <v>5.3655802034115477E-2</v>
      </c>
      <c r="AA622">
        <v>15361276</v>
      </c>
      <c r="AB622">
        <v>18933</v>
      </c>
      <c r="AC622">
        <v>15582248</v>
      </c>
      <c r="AD622" t="s">
        <v>1</v>
      </c>
      <c r="AE622">
        <v>17</v>
      </c>
      <c r="AF622">
        <v>12</v>
      </c>
      <c r="AG622">
        <v>8487039</v>
      </c>
      <c r="AH622" t="s">
        <v>59356</v>
      </c>
      <c r="AI622" t="s">
        <v>59355</v>
      </c>
      <c r="AJ622" t="s">
        <v>59354</v>
      </c>
      <c r="AK622" t="s">
        <v>59353</v>
      </c>
      <c r="AL622">
        <v>20</v>
      </c>
      <c r="AM622" s="5">
        <f t="shared" si="74"/>
        <v>5</v>
      </c>
      <c r="AN622" s="4">
        <f t="shared" si="79"/>
        <v>7.5728890571753124E-3</v>
      </c>
      <c r="AO622" s="3"/>
      <c r="AP622">
        <v>0</v>
      </c>
      <c r="AR622" t="s">
        <v>0</v>
      </c>
      <c r="AT622" s="2" t="s">
        <v>7</v>
      </c>
      <c r="AU622" s="1">
        <f t="shared" si="75"/>
        <v>3.9830928141033421</v>
      </c>
      <c r="AV622" s="1">
        <f t="shared" si="76"/>
        <v>3.0614345545645394</v>
      </c>
      <c r="AW622" s="1">
        <f t="shared" si="77"/>
        <v>2.1397762950257357</v>
      </c>
    </row>
    <row r="623" spans="1:49" x14ac:dyDescent="0.2">
      <c r="A623">
        <v>621</v>
      </c>
      <c r="B623" t="s">
        <v>59352</v>
      </c>
      <c r="C623" t="s">
        <v>59351</v>
      </c>
      <c r="F623" t="s">
        <v>59350</v>
      </c>
      <c r="G623" t="s">
        <v>6</v>
      </c>
      <c r="H623" t="s">
        <v>5</v>
      </c>
      <c r="I623" t="s">
        <v>2186</v>
      </c>
      <c r="J623" t="s">
        <v>59349</v>
      </c>
      <c r="K623" t="s">
        <v>59348</v>
      </c>
      <c r="L623" t="s">
        <v>59347</v>
      </c>
      <c r="M623" t="s">
        <v>108</v>
      </c>
      <c r="N623">
        <v>3</v>
      </c>
      <c r="O623" t="s">
        <v>59346</v>
      </c>
      <c r="P623" t="s">
        <v>59345</v>
      </c>
      <c r="Q623" t="s">
        <v>59344</v>
      </c>
      <c r="R623" s="7">
        <v>43435</v>
      </c>
      <c r="S623" s="8">
        <f t="shared" si="72"/>
        <v>2018</v>
      </c>
      <c r="T623" s="8">
        <v>2018</v>
      </c>
      <c r="U623" s="8">
        <f t="shared" si="73"/>
        <v>4</v>
      </c>
      <c r="V623" s="7">
        <v>43435</v>
      </c>
      <c r="W623" t="s">
        <v>260</v>
      </c>
      <c r="X623" s="2">
        <v>1.6379999999999999</v>
      </c>
      <c r="Y623" s="6">
        <f t="shared" si="78"/>
        <v>4.3725474493473214E-2</v>
      </c>
      <c r="AA623" t="s">
        <v>259</v>
      </c>
      <c r="AB623">
        <v>17391</v>
      </c>
      <c r="AD623" t="s">
        <v>1</v>
      </c>
      <c r="AE623">
        <v>66</v>
      </c>
      <c r="AF623">
        <v>23</v>
      </c>
      <c r="AG623">
        <v>8489984</v>
      </c>
      <c r="AH623" t="s">
        <v>59343</v>
      </c>
      <c r="AI623" t="s">
        <v>59342</v>
      </c>
      <c r="AJ623" t="s">
        <v>59341</v>
      </c>
      <c r="AK623" t="s">
        <v>59340</v>
      </c>
      <c r="AL623">
        <v>6</v>
      </c>
      <c r="AM623" s="5">
        <f t="shared" si="74"/>
        <v>1.5</v>
      </c>
      <c r="AN623" s="4">
        <f t="shared" si="79"/>
        <v>2.2718667171525938E-3</v>
      </c>
      <c r="AO623" s="3"/>
      <c r="AP623">
        <v>0</v>
      </c>
      <c r="AR623" t="s">
        <v>0</v>
      </c>
      <c r="AT623" s="2">
        <v>4.931</v>
      </c>
      <c r="AU623" s="1">
        <f t="shared" si="75"/>
        <v>3.1289392160577023</v>
      </c>
      <c r="AV623" s="1">
        <f t="shared" si="76"/>
        <v>2.2998670605312901</v>
      </c>
      <c r="AW623" s="1">
        <f t="shared" si="77"/>
        <v>1.4707949050048779</v>
      </c>
    </row>
    <row r="624" spans="1:49" x14ac:dyDescent="0.2">
      <c r="A624">
        <v>622</v>
      </c>
      <c r="B624" t="s">
        <v>59339</v>
      </c>
      <c r="C624" t="s">
        <v>59338</v>
      </c>
      <c r="F624" t="s">
        <v>59337</v>
      </c>
      <c r="G624" t="s">
        <v>6</v>
      </c>
      <c r="H624" t="s">
        <v>5</v>
      </c>
      <c r="I624" t="s">
        <v>59336</v>
      </c>
      <c r="J624">
        <v>60022134</v>
      </c>
      <c r="K624" t="s">
        <v>574</v>
      </c>
      <c r="L624" t="s">
        <v>573</v>
      </c>
      <c r="M624" t="s">
        <v>572</v>
      </c>
      <c r="N624">
        <v>4</v>
      </c>
      <c r="O624" t="s">
        <v>59335</v>
      </c>
      <c r="P624" t="s">
        <v>59334</v>
      </c>
      <c r="Q624" t="s">
        <v>1901</v>
      </c>
      <c r="R624" s="7">
        <v>43435</v>
      </c>
      <c r="S624" s="8">
        <f t="shared" si="72"/>
        <v>2018</v>
      </c>
      <c r="T624" s="8">
        <v>2018</v>
      </c>
      <c r="U624" s="8">
        <f t="shared" si="73"/>
        <v>4</v>
      </c>
      <c r="V624" s="7">
        <v>43435</v>
      </c>
      <c r="W624" t="s">
        <v>297</v>
      </c>
      <c r="X624" s="2">
        <v>2.0099999999999998</v>
      </c>
      <c r="Y624" s="6">
        <f t="shared" si="78"/>
        <v>5.3655802034115477E-2</v>
      </c>
      <c r="AA624">
        <v>15361276</v>
      </c>
      <c r="AB624">
        <v>18933</v>
      </c>
      <c r="AC624">
        <v>15582248</v>
      </c>
      <c r="AD624" t="s">
        <v>1</v>
      </c>
      <c r="AE624">
        <v>17</v>
      </c>
      <c r="AF624">
        <v>12</v>
      </c>
      <c r="AG624">
        <v>8487005</v>
      </c>
      <c r="AH624" t="s">
        <v>59333</v>
      </c>
      <c r="AI624" t="s">
        <v>59332</v>
      </c>
      <c r="AJ624" t="s">
        <v>59331</v>
      </c>
      <c r="AK624" t="s">
        <v>59330</v>
      </c>
      <c r="AL624">
        <v>13</v>
      </c>
      <c r="AM624" s="5">
        <f t="shared" si="74"/>
        <v>3.25</v>
      </c>
      <c r="AN624" s="4">
        <f t="shared" si="79"/>
        <v>4.9223778871639529E-3</v>
      </c>
      <c r="AO624" s="3"/>
      <c r="AP624">
        <v>0</v>
      </c>
      <c r="AQ624" t="s">
        <v>1900</v>
      </c>
      <c r="AR624" t="s">
        <v>59329</v>
      </c>
      <c r="AS624" t="s">
        <v>1898</v>
      </c>
      <c r="AT624" s="2" t="s">
        <v>7</v>
      </c>
      <c r="AU624" s="1">
        <f t="shared" si="75"/>
        <v>3.9035774790030016</v>
      </c>
      <c r="AV624" s="1">
        <f t="shared" si="76"/>
        <v>2.9289089960639716</v>
      </c>
      <c r="AW624" s="1">
        <f t="shared" si="77"/>
        <v>1.954240513124941</v>
      </c>
    </row>
    <row r="625" spans="1:49" x14ac:dyDescent="0.2">
      <c r="A625">
        <v>623</v>
      </c>
      <c r="B625" t="s">
        <v>59328</v>
      </c>
      <c r="C625" t="s">
        <v>59327</v>
      </c>
      <c r="F625" t="s">
        <v>59326</v>
      </c>
      <c r="G625" t="s">
        <v>6</v>
      </c>
      <c r="H625" t="s">
        <v>5</v>
      </c>
      <c r="I625" t="s">
        <v>1165</v>
      </c>
      <c r="J625" t="s">
        <v>59325</v>
      </c>
      <c r="K625" t="s">
        <v>59324</v>
      </c>
      <c r="L625" t="s">
        <v>59323</v>
      </c>
      <c r="M625" t="s">
        <v>3538</v>
      </c>
      <c r="N625">
        <v>8</v>
      </c>
      <c r="O625" t="s">
        <v>59322</v>
      </c>
      <c r="P625" t="s">
        <v>59321</v>
      </c>
      <c r="Q625" t="s">
        <v>59320</v>
      </c>
      <c r="R625" s="7">
        <v>43435</v>
      </c>
      <c r="S625" s="8">
        <f t="shared" si="72"/>
        <v>2018</v>
      </c>
      <c r="T625" s="8">
        <v>2018</v>
      </c>
      <c r="U625" s="8">
        <f t="shared" si="73"/>
        <v>4</v>
      </c>
      <c r="V625" s="7">
        <v>43435</v>
      </c>
      <c r="W625" t="s">
        <v>528</v>
      </c>
      <c r="X625" s="2">
        <v>0.30399999999999999</v>
      </c>
      <c r="Y625" s="6">
        <f t="shared" si="78"/>
        <v>8.115106377299057E-3</v>
      </c>
      <c r="AA625">
        <v>8952477</v>
      </c>
      <c r="AB625">
        <v>12250</v>
      </c>
      <c r="AC625">
        <v>10982760</v>
      </c>
      <c r="AD625" t="s">
        <v>1</v>
      </c>
      <c r="AE625">
        <v>60</v>
      </c>
      <c r="AF625">
        <v>12</v>
      </c>
      <c r="AH625" t="s">
        <v>59319</v>
      </c>
      <c r="AI625" t="s">
        <v>59318</v>
      </c>
      <c r="AJ625" t="s">
        <v>59317</v>
      </c>
      <c r="AK625" t="s">
        <v>59316</v>
      </c>
      <c r="AL625">
        <v>6</v>
      </c>
      <c r="AM625" s="5">
        <f t="shared" si="74"/>
        <v>1.5</v>
      </c>
      <c r="AN625" s="4">
        <f t="shared" si="79"/>
        <v>2.2718667171525938E-3</v>
      </c>
      <c r="AO625" s="3"/>
      <c r="AP625">
        <v>0</v>
      </c>
      <c r="AQ625" t="s">
        <v>64</v>
      </c>
      <c r="AR625">
        <v>641985</v>
      </c>
      <c r="AS625" t="s">
        <v>63</v>
      </c>
      <c r="AT625" s="2" t="s">
        <v>7</v>
      </c>
      <c r="AU625" s="1">
        <f t="shared" si="75"/>
        <v>0.63621344792551171</v>
      </c>
      <c r="AV625" s="1">
        <f t="shared" si="76"/>
        <v>0.51934865472258251</v>
      </c>
      <c r="AW625" s="1">
        <f t="shared" si="77"/>
        <v>0.40248386151965326</v>
      </c>
    </row>
    <row r="626" spans="1:49" x14ac:dyDescent="0.2">
      <c r="A626">
        <v>624</v>
      </c>
      <c r="B626" t="s">
        <v>59315</v>
      </c>
      <c r="C626" t="s">
        <v>59314</v>
      </c>
      <c r="F626" t="s">
        <v>59313</v>
      </c>
      <c r="G626" t="s">
        <v>6</v>
      </c>
      <c r="H626" t="s">
        <v>5</v>
      </c>
      <c r="I626" t="s">
        <v>886</v>
      </c>
      <c r="J626" t="s">
        <v>47016</v>
      </c>
      <c r="K626" t="s">
        <v>47015</v>
      </c>
      <c r="L626" t="s">
        <v>47014</v>
      </c>
      <c r="M626" t="s">
        <v>3554</v>
      </c>
      <c r="N626">
        <v>5</v>
      </c>
      <c r="O626" t="s">
        <v>59312</v>
      </c>
      <c r="P626" t="s">
        <v>59311</v>
      </c>
      <c r="Q626" t="s">
        <v>59310</v>
      </c>
      <c r="R626" s="7">
        <v>43435</v>
      </c>
      <c r="S626" s="8">
        <f t="shared" si="72"/>
        <v>2018</v>
      </c>
      <c r="T626" s="8">
        <v>2018</v>
      </c>
      <c r="U626" s="8">
        <f t="shared" si="73"/>
        <v>4</v>
      </c>
      <c r="V626" s="7">
        <v>43435</v>
      </c>
      <c r="W626" t="s">
        <v>112</v>
      </c>
      <c r="X626" s="2">
        <v>1.365</v>
      </c>
      <c r="Y626" s="6">
        <f t="shared" si="78"/>
        <v>3.6437895411227675E-2</v>
      </c>
      <c r="AA626">
        <v>189545</v>
      </c>
      <c r="AB626">
        <v>17393</v>
      </c>
      <c r="AD626" t="s">
        <v>1</v>
      </c>
      <c r="AE626">
        <v>67</v>
      </c>
      <c r="AF626">
        <v>12</v>
      </c>
      <c r="AG626">
        <v>8486747</v>
      </c>
      <c r="AH626" t="s">
        <v>59309</v>
      </c>
      <c r="AI626" t="s">
        <v>59308</v>
      </c>
      <c r="AJ626" t="s">
        <v>59307</v>
      </c>
      <c r="AK626" t="s">
        <v>59306</v>
      </c>
      <c r="AL626">
        <v>45</v>
      </c>
      <c r="AM626" s="5">
        <f t="shared" si="74"/>
        <v>11.25</v>
      </c>
      <c r="AN626" s="4">
        <f t="shared" si="79"/>
        <v>1.7039000378644451E-2</v>
      </c>
      <c r="AO626" s="3"/>
      <c r="AP626">
        <v>0</v>
      </c>
      <c r="AQ626" t="s">
        <v>49</v>
      </c>
      <c r="AR626" t="s">
        <v>59305</v>
      </c>
      <c r="AS626" t="s">
        <v>1843</v>
      </c>
      <c r="AT626" s="2" t="s">
        <v>7</v>
      </c>
      <c r="AU626" s="1">
        <f t="shared" si="75"/>
        <v>3.0618226901452705</v>
      </c>
      <c r="AV626" s="1">
        <f t="shared" si="76"/>
        <v>2.6738447894936059</v>
      </c>
      <c r="AW626" s="1">
        <f t="shared" si="77"/>
        <v>2.2858668888419418</v>
      </c>
    </row>
    <row r="627" spans="1:49" x14ac:dyDescent="0.2">
      <c r="A627">
        <v>625</v>
      </c>
      <c r="B627" t="s">
        <v>59304</v>
      </c>
      <c r="C627" t="s">
        <v>59303</v>
      </c>
      <c r="D627" t="s">
        <v>59302</v>
      </c>
      <c r="F627" t="s">
        <v>59301</v>
      </c>
      <c r="G627" t="s">
        <v>6</v>
      </c>
      <c r="H627" t="s">
        <v>5</v>
      </c>
      <c r="I627" t="s">
        <v>59300</v>
      </c>
      <c r="J627" t="s">
        <v>59299</v>
      </c>
      <c r="K627" t="s">
        <v>59298</v>
      </c>
      <c r="L627" t="s">
        <v>59297</v>
      </c>
      <c r="M627" t="s">
        <v>38</v>
      </c>
      <c r="N627">
        <v>4</v>
      </c>
      <c r="O627" t="s">
        <v>59296</v>
      </c>
      <c r="P627" t="s">
        <v>59295</v>
      </c>
      <c r="Q627" t="s">
        <v>59294</v>
      </c>
      <c r="R627" s="7">
        <v>43435</v>
      </c>
      <c r="S627" s="8">
        <f t="shared" si="72"/>
        <v>2018</v>
      </c>
      <c r="T627" s="8">
        <v>2018</v>
      </c>
      <c r="U627" s="8">
        <f t="shared" si="73"/>
        <v>4</v>
      </c>
      <c r="V627" s="7">
        <v>43435</v>
      </c>
      <c r="W627" t="s">
        <v>698</v>
      </c>
      <c r="X627" s="2">
        <v>1.208</v>
      </c>
      <c r="Y627" s="6">
        <f t="shared" si="78"/>
        <v>3.2246870078214675E-2</v>
      </c>
      <c r="AA627">
        <v>1681699</v>
      </c>
      <c r="AB627">
        <v>30441</v>
      </c>
      <c r="AD627" t="s">
        <v>1</v>
      </c>
      <c r="AE627">
        <v>155</v>
      </c>
      <c r="AH627" t="s">
        <v>59293</v>
      </c>
      <c r="AI627" t="s">
        <v>59292</v>
      </c>
      <c r="AJ627" t="s">
        <v>59291</v>
      </c>
      <c r="AK627" t="s">
        <v>59290</v>
      </c>
      <c r="AL627">
        <v>62</v>
      </c>
      <c r="AM627" s="5">
        <f t="shared" si="74"/>
        <v>15.5</v>
      </c>
      <c r="AN627" s="4">
        <f t="shared" si="79"/>
        <v>2.3475956077243468E-2</v>
      </c>
      <c r="AO627" s="3"/>
      <c r="AP627">
        <v>0</v>
      </c>
      <c r="AR627" t="s">
        <v>0</v>
      </c>
      <c r="AT627" s="2" t="s">
        <v>7</v>
      </c>
      <c r="AU627" s="1">
        <f t="shared" si="75"/>
        <v>2.9615595877923306</v>
      </c>
      <c r="AV627" s="1">
        <f t="shared" si="76"/>
        <v>2.7861413077729069</v>
      </c>
      <c r="AW627" s="1">
        <f t="shared" si="77"/>
        <v>2.6107230277534828</v>
      </c>
    </row>
    <row r="628" spans="1:49" x14ac:dyDescent="0.2">
      <c r="A628">
        <v>626</v>
      </c>
      <c r="B628" t="s">
        <v>59289</v>
      </c>
      <c r="C628" t="s">
        <v>59288</v>
      </c>
      <c r="F628" t="s">
        <v>59287</v>
      </c>
      <c r="G628" t="s">
        <v>6</v>
      </c>
      <c r="H628" t="s">
        <v>5</v>
      </c>
      <c r="I628" t="s">
        <v>851</v>
      </c>
      <c r="J628" t="s">
        <v>17992</v>
      </c>
      <c r="K628" t="s">
        <v>17991</v>
      </c>
      <c r="L628" t="s">
        <v>17990</v>
      </c>
      <c r="M628" t="s">
        <v>429</v>
      </c>
      <c r="N628">
        <v>3</v>
      </c>
      <c r="O628" t="s">
        <v>17989</v>
      </c>
      <c r="P628" t="s">
        <v>17988</v>
      </c>
      <c r="Q628" t="s">
        <v>17987</v>
      </c>
      <c r="R628" s="7">
        <v>43435</v>
      </c>
      <c r="S628" s="8">
        <f t="shared" si="72"/>
        <v>2018</v>
      </c>
      <c r="T628" s="8">
        <v>2018</v>
      </c>
      <c r="U628" s="8">
        <f t="shared" si="73"/>
        <v>4</v>
      </c>
      <c r="V628" s="7">
        <v>43435</v>
      </c>
      <c r="W628" t="s">
        <v>528</v>
      </c>
      <c r="X628" s="2">
        <v>0.30399999999999999</v>
      </c>
      <c r="Y628" s="6">
        <f t="shared" si="78"/>
        <v>8.115106377299057E-3</v>
      </c>
      <c r="AA628">
        <v>8952477</v>
      </c>
      <c r="AB628">
        <v>12250</v>
      </c>
      <c r="AC628">
        <v>10982760</v>
      </c>
      <c r="AD628" t="s">
        <v>1</v>
      </c>
      <c r="AE628">
        <v>60</v>
      </c>
      <c r="AF628">
        <v>12</v>
      </c>
      <c r="AH628" t="s">
        <v>59286</v>
      </c>
      <c r="AI628" t="s">
        <v>59285</v>
      </c>
      <c r="AJ628" t="s">
        <v>59284</v>
      </c>
      <c r="AK628" t="s">
        <v>59283</v>
      </c>
      <c r="AL628">
        <v>4</v>
      </c>
      <c r="AM628" s="5">
        <f t="shared" si="74"/>
        <v>1</v>
      </c>
      <c r="AN628" s="4">
        <f t="shared" si="79"/>
        <v>1.5145778114350624E-3</v>
      </c>
      <c r="AO628" s="3"/>
      <c r="AP628">
        <v>0</v>
      </c>
      <c r="AR628" t="s">
        <v>0</v>
      </c>
      <c r="AT628" s="2" t="s">
        <v>7</v>
      </c>
      <c r="AU628" s="1">
        <f t="shared" si="75"/>
        <v>0.61349478075398578</v>
      </c>
      <c r="AV628" s="1">
        <f t="shared" si="76"/>
        <v>0.481484209436706</v>
      </c>
      <c r="AW628" s="1">
        <f t="shared" si="77"/>
        <v>0.34947363811942611</v>
      </c>
    </row>
    <row r="629" spans="1:49" x14ac:dyDescent="0.2">
      <c r="A629">
        <v>627</v>
      </c>
      <c r="B629" t="s">
        <v>59282</v>
      </c>
      <c r="C629" t="s">
        <v>59281</v>
      </c>
      <c r="F629" t="s">
        <v>59280</v>
      </c>
      <c r="G629" t="s">
        <v>6</v>
      </c>
      <c r="H629" t="s">
        <v>5</v>
      </c>
      <c r="I629" t="s">
        <v>3137</v>
      </c>
      <c r="J629">
        <v>60024872</v>
      </c>
      <c r="K629" t="s">
        <v>1075</v>
      </c>
      <c r="L629" t="s">
        <v>141</v>
      </c>
      <c r="M629" t="s">
        <v>140</v>
      </c>
      <c r="N629">
        <v>4</v>
      </c>
      <c r="O629" t="s">
        <v>59279</v>
      </c>
      <c r="P629" t="s">
        <v>59278</v>
      </c>
      <c r="Q629" t="s">
        <v>3241</v>
      </c>
      <c r="R629" s="7">
        <v>43435</v>
      </c>
      <c r="S629" s="8">
        <f t="shared" si="72"/>
        <v>2018</v>
      </c>
      <c r="T629" s="8">
        <v>2018</v>
      </c>
      <c r="U629" s="8">
        <f t="shared" si="73"/>
        <v>4</v>
      </c>
      <c r="V629" s="7">
        <v>43435</v>
      </c>
      <c r="W629" t="s">
        <v>528</v>
      </c>
      <c r="X629" s="2">
        <v>0.30399999999999999</v>
      </c>
      <c r="Y629" s="6">
        <f t="shared" si="78"/>
        <v>8.115106377299057E-3</v>
      </c>
      <c r="AA629">
        <v>8952477</v>
      </c>
      <c r="AB629">
        <v>12250</v>
      </c>
      <c r="AC629">
        <v>10982760</v>
      </c>
      <c r="AD629" t="s">
        <v>1</v>
      </c>
      <c r="AE629">
        <v>60</v>
      </c>
      <c r="AF629">
        <v>12</v>
      </c>
      <c r="AH629" t="s">
        <v>59277</v>
      </c>
      <c r="AI629" t="s">
        <v>59276</v>
      </c>
      <c r="AJ629" t="s">
        <v>59275</v>
      </c>
      <c r="AK629" t="s">
        <v>59274</v>
      </c>
      <c r="AL629">
        <v>1</v>
      </c>
      <c r="AM629" s="5">
        <f t="shared" si="74"/>
        <v>0.25</v>
      </c>
      <c r="AN629" s="4">
        <f t="shared" si="79"/>
        <v>3.786444528587656E-4</v>
      </c>
      <c r="AO629" s="3"/>
      <c r="AP629">
        <v>0</v>
      </c>
      <c r="AQ629" t="s">
        <v>138</v>
      </c>
      <c r="AR629" t="s">
        <v>59273</v>
      </c>
      <c r="AS629" t="s">
        <v>137</v>
      </c>
      <c r="AT629" s="2" t="s">
        <v>7</v>
      </c>
      <c r="AU629" s="1">
        <f t="shared" si="75"/>
        <v>0.57941677999669683</v>
      </c>
      <c r="AV629" s="1">
        <f t="shared" si="76"/>
        <v>0.42468754150789112</v>
      </c>
      <c r="AW629" s="1">
        <f t="shared" si="77"/>
        <v>0.2699583030190853</v>
      </c>
    </row>
    <row r="630" spans="1:49" x14ac:dyDescent="0.2">
      <c r="A630">
        <v>628</v>
      </c>
      <c r="B630" t="s">
        <v>59272</v>
      </c>
      <c r="C630" t="s">
        <v>59271</v>
      </c>
      <c r="F630" t="s">
        <v>59270</v>
      </c>
      <c r="G630" t="s">
        <v>6</v>
      </c>
      <c r="H630" t="s">
        <v>5</v>
      </c>
      <c r="I630" t="s">
        <v>2008</v>
      </c>
      <c r="J630" t="s">
        <v>59269</v>
      </c>
      <c r="K630" t="s">
        <v>59268</v>
      </c>
      <c r="L630" t="s">
        <v>59267</v>
      </c>
      <c r="M630" t="s">
        <v>215</v>
      </c>
      <c r="N630">
        <v>5</v>
      </c>
      <c r="O630" t="s">
        <v>59266</v>
      </c>
      <c r="P630" t="s">
        <v>59265</v>
      </c>
      <c r="Q630" t="s">
        <v>59264</v>
      </c>
      <c r="R630" s="7">
        <v>43435</v>
      </c>
      <c r="S630" s="8">
        <f t="shared" si="72"/>
        <v>2018</v>
      </c>
      <c r="T630" s="8">
        <v>2018</v>
      </c>
      <c r="U630" s="8">
        <f t="shared" si="73"/>
        <v>4</v>
      </c>
      <c r="V630" s="7">
        <v>43435</v>
      </c>
      <c r="W630" t="s">
        <v>53415</v>
      </c>
      <c r="X630" s="2">
        <v>1.361</v>
      </c>
      <c r="Y630" s="6">
        <f t="shared" si="78"/>
        <v>3.6331117695736902E-2</v>
      </c>
      <c r="AA630">
        <v>10498923</v>
      </c>
      <c r="AB630">
        <v>17987</v>
      </c>
      <c r="AC630">
        <v>10991239</v>
      </c>
      <c r="AD630" t="s">
        <v>1</v>
      </c>
      <c r="AE630">
        <v>28</v>
      </c>
      <c r="AF630">
        <v>18</v>
      </c>
      <c r="AH630" t="s">
        <v>59263</v>
      </c>
      <c r="AI630" t="s">
        <v>59262</v>
      </c>
      <c r="AJ630" t="s">
        <v>59261</v>
      </c>
      <c r="AK630" t="s">
        <v>59260</v>
      </c>
      <c r="AL630">
        <v>19</v>
      </c>
      <c r="AM630" s="5">
        <f t="shared" si="74"/>
        <v>4.75</v>
      </c>
      <c r="AN630" s="4">
        <f t="shared" si="79"/>
        <v>7.1942446043165471E-3</v>
      </c>
      <c r="AO630" s="3"/>
      <c r="AP630">
        <v>0</v>
      </c>
      <c r="AQ630" t="s">
        <v>49</v>
      </c>
      <c r="AR630" t="s">
        <v>59259</v>
      </c>
      <c r="AS630" t="s">
        <v>48</v>
      </c>
      <c r="AT630" s="2" t="s">
        <v>7</v>
      </c>
      <c r="AU630" s="1">
        <f t="shared" si="75"/>
        <v>2.7590055768310791</v>
      </c>
      <c r="AV630" s="1">
        <f t="shared" si="76"/>
        <v>2.1762681150026726</v>
      </c>
      <c r="AW630" s="1">
        <f t="shared" si="77"/>
        <v>1.5935306531742652</v>
      </c>
    </row>
    <row r="631" spans="1:49" x14ac:dyDescent="0.2">
      <c r="A631">
        <v>629</v>
      </c>
      <c r="B631" t="s">
        <v>59258</v>
      </c>
      <c r="C631" t="s">
        <v>59257</v>
      </c>
      <c r="F631" t="s">
        <v>59256</v>
      </c>
      <c r="G631" t="s">
        <v>6</v>
      </c>
      <c r="H631" t="s">
        <v>5</v>
      </c>
      <c r="I631" t="s">
        <v>3633</v>
      </c>
      <c r="J631">
        <v>60001305</v>
      </c>
      <c r="K631" t="s">
        <v>1048</v>
      </c>
      <c r="L631" t="s">
        <v>1047</v>
      </c>
      <c r="M631" t="s">
        <v>54</v>
      </c>
      <c r="N631">
        <v>9</v>
      </c>
      <c r="O631" t="s">
        <v>59255</v>
      </c>
      <c r="P631" t="s">
        <v>59254</v>
      </c>
      <c r="Q631" t="s">
        <v>10015</v>
      </c>
      <c r="R631" s="7">
        <v>43435</v>
      </c>
      <c r="S631" s="8">
        <f t="shared" si="72"/>
        <v>2018</v>
      </c>
      <c r="T631" s="8">
        <v>2018</v>
      </c>
      <c r="U631" s="8">
        <f t="shared" si="73"/>
        <v>4</v>
      </c>
      <c r="V631" s="7">
        <v>43435</v>
      </c>
      <c r="W631" t="s">
        <v>305</v>
      </c>
      <c r="X631" s="2">
        <v>1.3280000000000001</v>
      </c>
      <c r="Y631" s="6">
        <f t="shared" si="78"/>
        <v>3.5450201542937994E-2</v>
      </c>
      <c r="AA631">
        <v>15361225</v>
      </c>
      <c r="AB631">
        <v>18894</v>
      </c>
      <c r="AD631" t="s">
        <v>1</v>
      </c>
      <c r="AE631">
        <v>17</v>
      </c>
      <c r="AF631">
        <v>12</v>
      </c>
      <c r="AG631">
        <v>8481402</v>
      </c>
      <c r="AH631" t="s">
        <v>59253</v>
      </c>
      <c r="AI631" t="s">
        <v>59252</v>
      </c>
      <c r="AJ631" t="s">
        <v>59251</v>
      </c>
      <c r="AK631" t="s">
        <v>59250</v>
      </c>
      <c r="AL631">
        <v>10</v>
      </c>
      <c r="AM631" s="5">
        <f t="shared" si="74"/>
        <v>2.5</v>
      </c>
      <c r="AN631" s="4">
        <f t="shared" si="79"/>
        <v>3.7864445285876562E-3</v>
      </c>
      <c r="AO631" s="3"/>
      <c r="AP631">
        <v>0</v>
      </c>
      <c r="AQ631" t="s">
        <v>49</v>
      </c>
      <c r="AR631" t="s">
        <v>59249</v>
      </c>
      <c r="AS631" t="s">
        <v>48</v>
      </c>
      <c r="AT631" s="2">
        <v>3.8340000000000001</v>
      </c>
      <c r="AU631" s="1">
        <f t="shared" si="75"/>
        <v>2.5951074438632893</v>
      </c>
      <c r="AV631" s="1">
        <f t="shared" si="76"/>
        <v>1.9618323035762824</v>
      </c>
      <c r="AW631" s="1">
        <f t="shared" si="77"/>
        <v>1.3285571632892756</v>
      </c>
    </row>
    <row r="632" spans="1:49" x14ac:dyDescent="0.2">
      <c r="A632">
        <v>630</v>
      </c>
      <c r="B632" t="s">
        <v>59248</v>
      </c>
      <c r="C632" t="s">
        <v>59247</v>
      </c>
      <c r="F632" t="s">
        <v>59246</v>
      </c>
      <c r="G632" t="s">
        <v>6</v>
      </c>
      <c r="H632" t="s">
        <v>5</v>
      </c>
      <c r="I632" t="s">
        <v>59245</v>
      </c>
      <c r="J632">
        <v>60030553</v>
      </c>
      <c r="K632" t="s">
        <v>1337</v>
      </c>
      <c r="L632" t="s">
        <v>1336</v>
      </c>
      <c r="M632" t="s">
        <v>1171</v>
      </c>
      <c r="N632">
        <v>3</v>
      </c>
      <c r="O632" t="s">
        <v>59244</v>
      </c>
      <c r="P632" t="s">
        <v>59243</v>
      </c>
      <c r="Q632" t="s">
        <v>1335</v>
      </c>
      <c r="R632" s="7">
        <v>43435</v>
      </c>
      <c r="S632" s="8">
        <f t="shared" si="72"/>
        <v>2018</v>
      </c>
      <c r="T632" s="8">
        <v>2018</v>
      </c>
      <c r="U632" s="8">
        <f t="shared" si="73"/>
        <v>4</v>
      </c>
      <c r="V632" s="7">
        <v>43435</v>
      </c>
      <c r="W632" t="s">
        <v>263</v>
      </c>
      <c r="X632" s="2">
        <v>1.6519999999999999</v>
      </c>
      <c r="Y632" s="6">
        <f t="shared" si="78"/>
        <v>4.409919649769093E-2</v>
      </c>
      <c r="AA632" t="s">
        <v>262</v>
      </c>
      <c r="AB632">
        <v>17337</v>
      </c>
      <c r="AD632" t="s">
        <v>1</v>
      </c>
      <c r="AE632">
        <v>66</v>
      </c>
      <c r="AF632">
        <v>12</v>
      </c>
      <c r="AG632">
        <v>8485773</v>
      </c>
      <c r="AH632" t="s">
        <v>59242</v>
      </c>
      <c r="AI632" t="s">
        <v>59241</v>
      </c>
      <c r="AJ632" t="s">
        <v>59240</v>
      </c>
      <c r="AK632" t="s">
        <v>59239</v>
      </c>
      <c r="AL632">
        <v>3</v>
      </c>
      <c r="AM632" s="5">
        <f t="shared" si="74"/>
        <v>0.75</v>
      </c>
      <c r="AN632" s="4">
        <f t="shared" si="79"/>
        <v>1.1359333585762969E-3</v>
      </c>
      <c r="AO632" s="3"/>
      <c r="AP632">
        <v>0</v>
      </c>
      <c r="AQ632" t="s">
        <v>241</v>
      </c>
      <c r="AR632" t="s">
        <v>0</v>
      </c>
      <c r="AS632" t="s">
        <v>240</v>
      </c>
      <c r="AT632" s="2" t="s">
        <v>7</v>
      </c>
      <c r="AU632" s="1">
        <f t="shared" si="75"/>
        <v>3.1210217555956539</v>
      </c>
      <c r="AV632" s="1">
        <f t="shared" si="76"/>
        <v>2.2617564928133613</v>
      </c>
      <c r="AW632" s="1">
        <f t="shared" si="77"/>
        <v>1.4024912300310686</v>
      </c>
    </row>
    <row r="633" spans="1:49" x14ac:dyDescent="0.2">
      <c r="A633">
        <v>631</v>
      </c>
      <c r="B633" t="s">
        <v>59238</v>
      </c>
      <c r="C633" t="s">
        <v>59237</v>
      </c>
      <c r="F633" t="s">
        <v>59236</v>
      </c>
      <c r="G633" t="s">
        <v>6</v>
      </c>
      <c r="H633" t="s">
        <v>5</v>
      </c>
      <c r="I633" t="s">
        <v>59235</v>
      </c>
      <c r="J633" t="s">
        <v>11544</v>
      </c>
      <c r="K633" t="s">
        <v>11543</v>
      </c>
      <c r="L633" t="s">
        <v>11542</v>
      </c>
      <c r="M633" t="s">
        <v>4471</v>
      </c>
      <c r="N633">
        <v>8</v>
      </c>
      <c r="O633" t="s">
        <v>59234</v>
      </c>
      <c r="P633" t="s">
        <v>59233</v>
      </c>
      <c r="Q633" t="s">
        <v>59232</v>
      </c>
      <c r="R633" s="7">
        <v>43435</v>
      </c>
      <c r="S633" s="8">
        <f t="shared" si="72"/>
        <v>2018</v>
      </c>
      <c r="T633" s="8">
        <v>2018</v>
      </c>
      <c r="U633" s="8">
        <f t="shared" si="73"/>
        <v>4</v>
      </c>
      <c r="V633" s="7">
        <v>43435</v>
      </c>
      <c r="W633" t="s">
        <v>56478</v>
      </c>
      <c r="X633" s="2">
        <v>0.68600000000000005</v>
      </c>
      <c r="Y633" s="6">
        <f t="shared" si="78"/>
        <v>1.831237820666827E-2</v>
      </c>
      <c r="AA633">
        <v>10709932</v>
      </c>
      <c r="AB633">
        <v>18027</v>
      </c>
      <c r="AC633" t="s">
        <v>56477</v>
      </c>
      <c r="AD633" t="s">
        <v>1</v>
      </c>
      <c r="AE633">
        <v>25</v>
      </c>
      <c r="AF633">
        <v>4</v>
      </c>
      <c r="AG633">
        <v>8485627</v>
      </c>
      <c r="AH633" t="s">
        <v>2600</v>
      </c>
      <c r="AI633" t="s">
        <v>59231</v>
      </c>
      <c r="AK633" t="s">
        <v>59230</v>
      </c>
      <c r="AL633">
        <v>55</v>
      </c>
      <c r="AM633" s="5">
        <f t="shared" si="74"/>
        <v>13.75</v>
      </c>
      <c r="AN633" s="4">
        <f t="shared" si="79"/>
        <v>2.0825444907232107E-2</v>
      </c>
      <c r="AO633" s="3"/>
      <c r="AP633">
        <v>0</v>
      </c>
      <c r="AR633" t="s">
        <v>0</v>
      </c>
      <c r="AT633" s="2" t="s">
        <v>7</v>
      </c>
      <c r="AU633" s="1">
        <f t="shared" si="75"/>
        <v>1.9066298216837418</v>
      </c>
      <c r="AV633" s="1">
        <f t="shared" si="76"/>
        <v>1.9568911556950188</v>
      </c>
      <c r="AW633" s="1">
        <f t="shared" si="77"/>
        <v>2.0071524897062956</v>
      </c>
    </row>
    <row r="634" spans="1:49" x14ac:dyDescent="0.2">
      <c r="A634">
        <v>632</v>
      </c>
      <c r="B634" t="s">
        <v>59229</v>
      </c>
      <c r="C634" t="s">
        <v>59228</v>
      </c>
      <c r="F634" t="s">
        <v>59227</v>
      </c>
      <c r="G634" t="s">
        <v>6</v>
      </c>
      <c r="H634" t="s">
        <v>5</v>
      </c>
      <c r="I634" t="s">
        <v>4846</v>
      </c>
      <c r="J634" t="s">
        <v>59226</v>
      </c>
      <c r="K634" t="s">
        <v>59225</v>
      </c>
      <c r="L634" t="s">
        <v>59224</v>
      </c>
      <c r="M634" t="s">
        <v>59223</v>
      </c>
      <c r="N634">
        <v>3</v>
      </c>
      <c r="O634" t="s">
        <v>59222</v>
      </c>
      <c r="P634" t="s">
        <v>59221</v>
      </c>
      <c r="Q634" t="s">
        <v>59220</v>
      </c>
      <c r="R634" s="7">
        <v>43435</v>
      </c>
      <c r="S634" s="8">
        <f t="shared" si="72"/>
        <v>2018</v>
      </c>
      <c r="T634" s="8">
        <v>2018</v>
      </c>
      <c r="U634" s="8">
        <f t="shared" si="73"/>
        <v>4</v>
      </c>
      <c r="V634" s="7">
        <v>43435</v>
      </c>
      <c r="W634" t="s">
        <v>263</v>
      </c>
      <c r="X634" s="2">
        <v>1.6519999999999999</v>
      </c>
      <c r="Y634" s="6">
        <f t="shared" si="78"/>
        <v>4.409919649769093E-2</v>
      </c>
      <c r="AA634" t="s">
        <v>262</v>
      </c>
      <c r="AB634">
        <v>17337</v>
      </c>
      <c r="AD634" t="s">
        <v>1</v>
      </c>
      <c r="AE634">
        <v>66</v>
      </c>
      <c r="AF634">
        <v>12</v>
      </c>
      <c r="AG634">
        <v>8482344</v>
      </c>
      <c r="AH634" t="s">
        <v>59219</v>
      </c>
      <c r="AI634" t="s">
        <v>59218</v>
      </c>
      <c r="AJ634" t="s">
        <v>59217</v>
      </c>
      <c r="AK634" t="s">
        <v>59216</v>
      </c>
      <c r="AL634">
        <v>38</v>
      </c>
      <c r="AM634" s="5">
        <f t="shared" si="74"/>
        <v>9.5</v>
      </c>
      <c r="AN634" s="4">
        <f t="shared" si="79"/>
        <v>1.4388489208633094E-2</v>
      </c>
      <c r="AO634" s="3"/>
      <c r="AP634">
        <v>0</v>
      </c>
      <c r="AR634" t="s">
        <v>0</v>
      </c>
      <c r="AT634" s="2" t="s">
        <v>7</v>
      </c>
      <c r="AU634" s="1">
        <f t="shared" si="75"/>
        <v>3.5185984310973577</v>
      </c>
      <c r="AV634" s="1">
        <f t="shared" si="76"/>
        <v>2.9243842853162012</v>
      </c>
      <c r="AW634" s="1">
        <f t="shared" si="77"/>
        <v>2.3301701395350443</v>
      </c>
    </row>
    <row r="635" spans="1:49" x14ac:dyDescent="0.2">
      <c r="A635">
        <v>633</v>
      </c>
      <c r="B635" t="s">
        <v>59215</v>
      </c>
      <c r="C635" t="s">
        <v>59214</v>
      </c>
      <c r="F635" t="s">
        <v>59213</v>
      </c>
      <c r="G635" t="s">
        <v>6</v>
      </c>
      <c r="H635" t="s">
        <v>5</v>
      </c>
      <c r="I635" t="s">
        <v>59212</v>
      </c>
      <c r="J635" t="s">
        <v>59211</v>
      </c>
      <c r="K635" t="s">
        <v>59210</v>
      </c>
      <c r="L635" t="s">
        <v>59209</v>
      </c>
      <c r="M635" t="s">
        <v>202</v>
      </c>
      <c r="N635">
        <v>4</v>
      </c>
      <c r="O635" t="s">
        <v>59208</v>
      </c>
      <c r="P635" t="s">
        <v>59207</v>
      </c>
      <c r="Q635" t="s">
        <v>59206</v>
      </c>
      <c r="R635" s="7">
        <v>43435</v>
      </c>
      <c r="S635" s="8">
        <f t="shared" si="72"/>
        <v>2018</v>
      </c>
      <c r="T635" s="8">
        <v>2018</v>
      </c>
      <c r="U635" s="8">
        <f t="shared" si="73"/>
        <v>4</v>
      </c>
      <c r="V635" s="7">
        <v>43435</v>
      </c>
      <c r="W635" t="s">
        <v>59205</v>
      </c>
      <c r="X635" s="2">
        <v>0.97699999999999998</v>
      </c>
      <c r="Y635" s="6">
        <f t="shared" si="78"/>
        <v>2.6080457008622302E-2</v>
      </c>
      <c r="AA635">
        <v>283045</v>
      </c>
      <c r="AB635">
        <v>28535</v>
      </c>
      <c r="AC635">
        <v>10970037</v>
      </c>
      <c r="AD635" t="s">
        <v>1</v>
      </c>
      <c r="AE635">
        <v>72</v>
      </c>
      <c r="AF635">
        <v>4</v>
      </c>
      <c r="AH635" t="s">
        <v>59204</v>
      </c>
      <c r="AI635" t="s">
        <v>59203</v>
      </c>
      <c r="AJ635" t="s">
        <v>59202</v>
      </c>
      <c r="AK635" t="s">
        <v>59201</v>
      </c>
      <c r="AL635">
        <v>37</v>
      </c>
      <c r="AM635" s="5">
        <f t="shared" si="74"/>
        <v>9.25</v>
      </c>
      <c r="AN635" s="4">
        <f t="shared" si="79"/>
        <v>1.4009844755774327E-2</v>
      </c>
      <c r="AO635" s="3"/>
      <c r="AP635">
        <v>0</v>
      </c>
      <c r="AR635" t="s">
        <v>0</v>
      </c>
      <c r="AT635" s="2">
        <v>5.0590000000000002</v>
      </c>
      <c r="AU635" s="1">
        <f t="shared" si="75"/>
        <v>2.2459273332767911</v>
      </c>
      <c r="AV635" s="1">
        <f t="shared" si="76"/>
        <v>2.0045150882198315</v>
      </c>
      <c r="AW635" s="1">
        <f t="shared" si="77"/>
        <v>1.7631028431628719</v>
      </c>
    </row>
    <row r="636" spans="1:49" x14ac:dyDescent="0.2">
      <c r="A636">
        <v>634</v>
      </c>
      <c r="B636" t="s">
        <v>59200</v>
      </c>
      <c r="C636" t="s">
        <v>59199</v>
      </c>
      <c r="F636" t="s">
        <v>59198</v>
      </c>
      <c r="G636" t="s">
        <v>6</v>
      </c>
      <c r="H636" t="s">
        <v>5</v>
      </c>
      <c r="I636" t="s">
        <v>59197</v>
      </c>
      <c r="J636" t="s">
        <v>59196</v>
      </c>
      <c r="K636" t="s">
        <v>59195</v>
      </c>
      <c r="L636" t="s">
        <v>59194</v>
      </c>
      <c r="M636" t="s">
        <v>59193</v>
      </c>
      <c r="N636">
        <v>4</v>
      </c>
      <c r="O636" t="s">
        <v>59192</v>
      </c>
      <c r="P636" t="s">
        <v>59191</v>
      </c>
      <c r="Q636" t="s">
        <v>59190</v>
      </c>
      <c r="R636" s="7">
        <v>43435</v>
      </c>
      <c r="S636" s="8">
        <f t="shared" si="72"/>
        <v>2018</v>
      </c>
      <c r="T636" s="8">
        <v>2018</v>
      </c>
      <c r="U636" s="8">
        <f t="shared" si="73"/>
        <v>4</v>
      </c>
      <c r="V636" s="7">
        <v>43435</v>
      </c>
      <c r="W636" t="s">
        <v>178</v>
      </c>
      <c r="X636" s="2">
        <v>0.92900000000000005</v>
      </c>
      <c r="Y636" s="6">
        <f t="shared" si="78"/>
        <v>2.4799124422732979E-2</v>
      </c>
      <c r="AA636">
        <v>10897798</v>
      </c>
      <c r="AB636">
        <v>18896</v>
      </c>
      <c r="AC636">
        <v>15582558</v>
      </c>
      <c r="AD636" t="s">
        <v>1</v>
      </c>
      <c r="AE636">
        <v>22</v>
      </c>
      <c r="AF636">
        <v>12</v>
      </c>
      <c r="AG636">
        <v>8481691</v>
      </c>
      <c r="AH636" t="s">
        <v>59189</v>
      </c>
      <c r="AI636" t="s">
        <v>59188</v>
      </c>
      <c r="AJ636" t="s">
        <v>59187</v>
      </c>
      <c r="AK636" t="s">
        <v>59186</v>
      </c>
      <c r="AL636">
        <v>1</v>
      </c>
      <c r="AM636" s="5">
        <f t="shared" si="74"/>
        <v>0.25</v>
      </c>
      <c r="AN636" s="4">
        <f t="shared" si="79"/>
        <v>3.786444528587656E-4</v>
      </c>
      <c r="AO636" s="3"/>
      <c r="AP636">
        <v>0</v>
      </c>
      <c r="AR636" t="s">
        <v>0</v>
      </c>
      <c r="AT636" s="2">
        <v>3.4359999999999999</v>
      </c>
      <c r="AU636" s="1">
        <f t="shared" si="75"/>
        <v>1.7472980431770713</v>
      </c>
      <c r="AV636" s="1">
        <f t="shared" si="76"/>
        <v>1.2588884437795873</v>
      </c>
      <c r="AW636" s="1">
        <f t="shared" si="77"/>
        <v>0.7704788443821029</v>
      </c>
    </row>
    <row r="637" spans="1:49" x14ac:dyDescent="0.2">
      <c r="A637">
        <v>635</v>
      </c>
      <c r="B637" t="s">
        <v>59185</v>
      </c>
      <c r="C637" t="s">
        <v>59184</v>
      </c>
      <c r="F637" t="s">
        <v>59183</v>
      </c>
      <c r="G637" t="s">
        <v>6</v>
      </c>
      <c r="H637" t="s">
        <v>5</v>
      </c>
      <c r="I637" t="s">
        <v>2508</v>
      </c>
      <c r="J637" t="s">
        <v>59182</v>
      </c>
      <c r="K637" t="s">
        <v>59181</v>
      </c>
      <c r="L637" t="s">
        <v>59180</v>
      </c>
      <c r="M637" t="s">
        <v>219</v>
      </c>
      <c r="N637">
        <v>3</v>
      </c>
      <c r="O637" t="s">
        <v>59179</v>
      </c>
      <c r="P637" t="s">
        <v>59178</v>
      </c>
      <c r="Q637" t="s">
        <v>59177</v>
      </c>
      <c r="R637" s="7">
        <v>43435</v>
      </c>
      <c r="S637" s="8">
        <f t="shared" si="72"/>
        <v>2018</v>
      </c>
      <c r="T637" s="8">
        <v>2018</v>
      </c>
      <c r="U637" s="8">
        <f t="shared" si="73"/>
        <v>4</v>
      </c>
      <c r="V637" s="7">
        <v>43435</v>
      </c>
      <c r="W637" t="s">
        <v>263</v>
      </c>
      <c r="X637" s="2">
        <v>1.6519999999999999</v>
      </c>
      <c r="Y637" s="6">
        <f t="shared" si="78"/>
        <v>4.409919649769093E-2</v>
      </c>
      <c r="AA637" t="s">
        <v>262</v>
      </c>
      <c r="AB637">
        <v>17337</v>
      </c>
      <c r="AD637" t="s">
        <v>1</v>
      </c>
      <c r="AE637">
        <v>66</v>
      </c>
      <c r="AF637">
        <v>12</v>
      </c>
      <c r="AG637">
        <v>8485631</v>
      </c>
      <c r="AH637" t="s">
        <v>59176</v>
      </c>
      <c r="AI637" t="s">
        <v>59175</v>
      </c>
      <c r="AJ637" t="s">
        <v>59174</v>
      </c>
      <c r="AK637" t="s">
        <v>59173</v>
      </c>
      <c r="AL637">
        <v>96</v>
      </c>
      <c r="AM637" s="5">
        <f t="shared" si="74"/>
        <v>24</v>
      </c>
      <c r="AN637" s="4">
        <f t="shared" si="79"/>
        <v>3.6349867474441501E-2</v>
      </c>
      <c r="AO637" s="3"/>
      <c r="AP637">
        <v>1</v>
      </c>
      <c r="AQ637" t="s">
        <v>49</v>
      </c>
      <c r="AR637">
        <v>61771477</v>
      </c>
      <c r="AS637" t="s">
        <v>48</v>
      </c>
      <c r="AT637" s="2" t="s">
        <v>7</v>
      </c>
      <c r="AU637" s="1">
        <f t="shared" si="75"/>
        <v>4.1774397790716105</v>
      </c>
      <c r="AV637" s="1">
        <f t="shared" si="76"/>
        <v>4.0224531986066214</v>
      </c>
      <c r="AW637" s="1">
        <f t="shared" si="77"/>
        <v>3.8674666181416328</v>
      </c>
    </row>
    <row r="638" spans="1:49" x14ac:dyDescent="0.2">
      <c r="A638">
        <v>636</v>
      </c>
      <c r="B638" t="s">
        <v>59172</v>
      </c>
      <c r="C638" t="s">
        <v>59171</v>
      </c>
      <c r="F638" t="s">
        <v>59170</v>
      </c>
      <c r="G638" t="s">
        <v>6</v>
      </c>
      <c r="H638" t="s">
        <v>5</v>
      </c>
      <c r="I638" t="s">
        <v>5228</v>
      </c>
      <c r="J638" t="s">
        <v>59169</v>
      </c>
      <c r="K638" t="s">
        <v>59168</v>
      </c>
      <c r="L638" t="s">
        <v>59167</v>
      </c>
      <c r="M638" t="s">
        <v>59166</v>
      </c>
      <c r="N638">
        <v>7</v>
      </c>
      <c r="O638" t="s">
        <v>59165</v>
      </c>
      <c r="P638" t="s">
        <v>59164</v>
      </c>
      <c r="Q638" t="s">
        <v>59163</v>
      </c>
      <c r="R638" s="7">
        <v>43435</v>
      </c>
      <c r="S638" s="8">
        <f t="shared" si="72"/>
        <v>2018</v>
      </c>
      <c r="T638" s="8">
        <v>2018</v>
      </c>
      <c r="U638" s="8">
        <f t="shared" si="73"/>
        <v>4</v>
      </c>
      <c r="V638" s="7">
        <v>43435</v>
      </c>
      <c r="W638" t="s">
        <v>305</v>
      </c>
      <c r="X638" s="2">
        <v>1.3280000000000001</v>
      </c>
      <c r="Y638" s="6">
        <f t="shared" si="78"/>
        <v>3.5450201542937994E-2</v>
      </c>
      <c r="AA638">
        <v>15361225</v>
      </c>
      <c r="AB638">
        <v>18894</v>
      </c>
      <c r="AD638" t="s">
        <v>1</v>
      </c>
      <c r="AE638">
        <v>17</v>
      </c>
      <c r="AF638">
        <v>12</v>
      </c>
      <c r="AG638">
        <v>8481524</v>
      </c>
      <c r="AH638" t="s">
        <v>59162</v>
      </c>
      <c r="AI638" t="s">
        <v>59161</v>
      </c>
      <c r="AJ638" t="s">
        <v>59160</v>
      </c>
      <c r="AK638" t="s">
        <v>59159</v>
      </c>
      <c r="AL638">
        <v>8</v>
      </c>
      <c r="AM638" s="5">
        <f t="shared" si="74"/>
        <v>2</v>
      </c>
      <c r="AN638" s="4">
        <f t="shared" si="79"/>
        <v>3.0291556228701248E-3</v>
      </c>
      <c r="AO638" s="3"/>
      <c r="AP638">
        <v>0</v>
      </c>
      <c r="AR638" t="s">
        <v>0</v>
      </c>
      <c r="AT638" s="2">
        <v>3.8340000000000001</v>
      </c>
      <c r="AU638" s="1">
        <f t="shared" si="75"/>
        <v>2.5723887766917635</v>
      </c>
      <c r="AV638" s="1">
        <f t="shared" si="76"/>
        <v>1.9239678582904058</v>
      </c>
      <c r="AW638" s="1">
        <f t="shared" si="77"/>
        <v>1.2755469398890484</v>
      </c>
    </row>
    <row r="639" spans="1:49" x14ac:dyDescent="0.2">
      <c r="A639">
        <v>637</v>
      </c>
      <c r="B639" t="s">
        <v>59158</v>
      </c>
      <c r="C639" t="s">
        <v>59157</v>
      </c>
      <c r="F639" t="s">
        <v>59156</v>
      </c>
      <c r="G639" t="s">
        <v>6</v>
      </c>
      <c r="H639" t="s">
        <v>5</v>
      </c>
      <c r="I639" t="s">
        <v>59155</v>
      </c>
      <c r="J639" t="s">
        <v>59154</v>
      </c>
      <c r="K639" t="s">
        <v>59153</v>
      </c>
      <c r="L639" t="s">
        <v>59152</v>
      </c>
      <c r="M639" t="s">
        <v>33</v>
      </c>
      <c r="N639">
        <v>4</v>
      </c>
      <c r="O639" t="s">
        <v>59151</v>
      </c>
      <c r="P639" t="s">
        <v>59150</v>
      </c>
      <c r="Q639" t="s">
        <v>59149</v>
      </c>
      <c r="R639" s="7">
        <v>43435</v>
      </c>
      <c r="S639" s="8">
        <f t="shared" si="72"/>
        <v>2018</v>
      </c>
      <c r="T639" s="8">
        <v>2018</v>
      </c>
      <c r="U639" s="8">
        <f t="shared" si="73"/>
        <v>4</v>
      </c>
      <c r="V639" s="7">
        <v>43435</v>
      </c>
      <c r="W639" t="s">
        <v>263</v>
      </c>
      <c r="X639" s="2">
        <v>1.6519999999999999</v>
      </c>
      <c r="Y639" s="6">
        <f t="shared" si="78"/>
        <v>4.409919649769093E-2</v>
      </c>
      <c r="AA639" t="s">
        <v>262</v>
      </c>
      <c r="AB639">
        <v>17337</v>
      </c>
      <c r="AD639" t="s">
        <v>1</v>
      </c>
      <c r="AE639">
        <v>66</v>
      </c>
      <c r="AF639">
        <v>12</v>
      </c>
      <c r="AG639">
        <v>8485766</v>
      </c>
      <c r="AH639" t="s">
        <v>59148</v>
      </c>
      <c r="AI639" t="s">
        <v>59147</v>
      </c>
      <c r="AJ639" t="s">
        <v>59146</v>
      </c>
      <c r="AK639" t="s">
        <v>59145</v>
      </c>
      <c r="AL639">
        <v>9</v>
      </c>
      <c r="AM639" s="5">
        <f t="shared" si="74"/>
        <v>2.25</v>
      </c>
      <c r="AN639" s="4">
        <f t="shared" si="79"/>
        <v>3.4078000757288905E-3</v>
      </c>
      <c r="AO639" s="3"/>
      <c r="AP639">
        <v>1</v>
      </c>
      <c r="AQ639" t="s">
        <v>3575</v>
      </c>
      <c r="AR639">
        <v>-1526605</v>
      </c>
      <c r="AS639" t="s">
        <v>3574</v>
      </c>
      <c r="AT639" s="2" t="s">
        <v>7</v>
      </c>
      <c r="AU639" s="1">
        <f t="shared" si="75"/>
        <v>3.1891777571102313</v>
      </c>
      <c r="AV639" s="1">
        <f t="shared" si="76"/>
        <v>2.3753498286709909</v>
      </c>
      <c r="AW639" s="1">
        <f t="shared" si="77"/>
        <v>1.5615219002317502</v>
      </c>
    </row>
    <row r="640" spans="1:49" x14ac:dyDescent="0.2">
      <c r="A640">
        <v>638</v>
      </c>
      <c r="B640" t="s">
        <v>59144</v>
      </c>
      <c r="C640" t="s">
        <v>59143</v>
      </c>
      <c r="F640" t="s">
        <v>59142</v>
      </c>
      <c r="G640" t="s">
        <v>6</v>
      </c>
      <c r="H640" t="s">
        <v>5</v>
      </c>
      <c r="I640" t="s">
        <v>59141</v>
      </c>
      <c r="J640">
        <v>60003662</v>
      </c>
      <c r="K640" t="s">
        <v>59140</v>
      </c>
      <c r="L640" t="s">
        <v>59139</v>
      </c>
      <c r="M640" t="s">
        <v>294</v>
      </c>
      <c r="N640">
        <v>3</v>
      </c>
      <c r="O640" t="s">
        <v>59138</v>
      </c>
      <c r="P640" t="s">
        <v>59137</v>
      </c>
      <c r="Q640" t="s">
        <v>59136</v>
      </c>
      <c r="R640" s="7">
        <v>43435</v>
      </c>
      <c r="S640" s="8">
        <f t="shared" si="72"/>
        <v>2018</v>
      </c>
      <c r="T640" s="8">
        <v>2018</v>
      </c>
      <c r="U640" s="8">
        <f t="shared" si="73"/>
        <v>4</v>
      </c>
      <c r="V640" s="7">
        <v>43435</v>
      </c>
      <c r="W640" t="s">
        <v>263</v>
      </c>
      <c r="X640" s="2">
        <v>1.6519999999999999</v>
      </c>
      <c r="Y640" s="6">
        <f t="shared" si="78"/>
        <v>4.409919649769093E-2</v>
      </c>
      <c r="AA640" t="s">
        <v>262</v>
      </c>
      <c r="AB640">
        <v>17337</v>
      </c>
      <c r="AD640" t="s">
        <v>1</v>
      </c>
      <c r="AE640">
        <v>66</v>
      </c>
      <c r="AF640">
        <v>12</v>
      </c>
      <c r="AG640">
        <v>8482493</v>
      </c>
      <c r="AH640" t="s">
        <v>59135</v>
      </c>
      <c r="AI640" t="s">
        <v>59134</v>
      </c>
      <c r="AJ640" t="s">
        <v>59133</v>
      </c>
      <c r="AK640" t="s">
        <v>59132</v>
      </c>
      <c r="AL640">
        <v>7</v>
      </c>
      <c r="AM640" s="5">
        <f t="shared" si="74"/>
        <v>1.75</v>
      </c>
      <c r="AN640" s="4">
        <f t="shared" si="79"/>
        <v>2.6505111700113595E-3</v>
      </c>
      <c r="AO640" s="3"/>
      <c r="AP640">
        <v>0</v>
      </c>
      <c r="AQ640" t="s">
        <v>64</v>
      </c>
      <c r="AR640">
        <v>706334</v>
      </c>
      <c r="AS640" t="s">
        <v>63</v>
      </c>
      <c r="AT640" s="2" t="s">
        <v>7</v>
      </c>
      <c r="AU640" s="1">
        <f t="shared" si="75"/>
        <v>3.166459089938706</v>
      </c>
      <c r="AV640" s="1">
        <f t="shared" si="76"/>
        <v>2.3374853833851144</v>
      </c>
      <c r="AW640" s="1">
        <f t="shared" si="77"/>
        <v>1.508511676831523</v>
      </c>
    </row>
    <row r="641" spans="1:49" x14ac:dyDescent="0.2">
      <c r="A641">
        <v>639</v>
      </c>
      <c r="B641" t="s">
        <v>59131</v>
      </c>
      <c r="C641" t="s">
        <v>59130</v>
      </c>
      <c r="F641" t="s">
        <v>59129</v>
      </c>
      <c r="G641" t="s">
        <v>6</v>
      </c>
      <c r="H641" t="s">
        <v>5</v>
      </c>
      <c r="I641" t="s">
        <v>59128</v>
      </c>
      <c r="J641">
        <v>60007740</v>
      </c>
      <c r="K641" t="s">
        <v>4121</v>
      </c>
      <c r="L641" t="s">
        <v>4120</v>
      </c>
      <c r="M641" t="s">
        <v>17</v>
      </c>
      <c r="N641">
        <v>2</v>
      </c>
      <c r="O641" t="s">
        <v>59127</v>
      </c>
      <c r="P641" t="s">
        <v>59126</v>
      </c>
      <c r="Q641" t="s">
        <v>4119</v>
      </c>
      <c r="R641" s="7">
        <v>43435</v>
      </c>
      <c r="S641" s="8">
        <f t="shared" si="72"/>
        <v>2018</v>
      </c>
      <c r="T641" s="8">
        <v>2018</v>
      </c>
      <c r="U641" s="8">
        <f t="shared" si="73"/>
        <v>4</v>
      </c>
      <c r="V641" s="7">
        <v>43435</v>
      </c>
      <c r="W641" t="s">
        <v>263</v>
      </c>
      <c r="X641" s="2">
        <v>1.6519999999999999</v>
      </c>
      <c r="Y641" s="6">
        <f t="shared" si="78"/>
        <v>4.409919649769093E-2</v>
      </c>
      <c r="AA641" t="s">
        <v>262</v>
      </c>
      <c r="AB641">
        <v>17337</v>
      </c>
      <c r="AD641" t="s">
        <v>1</v>
      </c>
      <c r="AE641">
        <v>66</v>
      </c>
      <c r="AF641">
        <v>12</v>
      </c>
      <c r="AG641">
        <v>8485640</v>
      </c>
      <c r="AH641" t="s">
        <v>59125</v>
      </c>
      <c r="AI641" t="s">
        <v>59124</v>
      </c>
      <c r="AJ641" t="s">
        <v>59123</v>
      </c>
      <c r="AK641" t="s">
        <v>59122</v>
      </c>
      <c r="AL641">
        <v>4</v>
      </c>
      <c r="AM641" s="5">
        <f t="shared" si="74"/>
        <v>1</v>
      </c>
      <c r="AN641" s="4">
        <f t="shared" si="79"/>
        <v>1.5145778114350624E-3</v>
      </c>
      <c r="AO641" s="3"/>
      <c r="AP641">
        <v>1</v>
      </c>
      <c r="AR641" t="s">
        <v>59121</v>
      </c>
      <c r="AT641" s="2" t="s">
        <v>7</v>
      </c>
      <c r="AU641" s="1">
        <f t="shared" si="75"/>
        <v>3.132381089181417</v>
      </c>
      <c r="AV641" s="1">
        <f t="shared" si="76"/>
        <v>2.2806887154562996</v>
      </c>
      <c r="AW641" s="1">
        <f t="shared" si="77"/>
        <v>1.4289963417311822</v>
      </c>
    </row>
    <row r="642" spans="1:49" x14ac:dyDescent="0.2">
      <c r="A642">
        <v>640</v>
      </c>
      <c r="B642" t="s">
        <v>59120</v>
      </c>
      <c r="C642" t="s">
        <v>59119</v>
      </c>
      <c r="F642" t="s">
        <v>59118</v>
      </c>
      <c r="G642" t="s">
        <v>6</v>
      </c>
      <c r="H642" t="s">
        <v>5</v>
      </c>
      <c r="I642" t="s">
        <v>59117</v>
      </c>
      <c r="J642" t="s">
        <v>59116</v>
      </c>
      <c r="K642" t="s">
        <v>59115</v>
      </c>
      <c r="L642" t="s">
        <v>59114</v>
      </c>
      <c r="M642" t="s">
        <v>59113</v>
      </c>
      <c r="N642">
        <v>5</v>
      </c>
      <c r="O642" t="s">
        <v>59112</v>
      </c>
      <c r="P642" t="s">
        <v>59111</v>
      </c>
      <c r="Q642" t="s">
        <v>59110</v>
      </c>
      <c r="R642" s="7">
        <v>43435</v>
      </c>
      <c r="S642" s="8">
        <f t="shared" ref="S642:S705" si="80">YEAR(R642)</f>
        <v>2018</v>
      </c>
      <c r="T642" s="8">
        <v>2018</v>
      </c>
      <c r="U642" s="8">
        <f t="shared" ref="U642:U705" si="81">2022-T642</f>
        <v>4</v>
      </c>
      <c r="V642" s="7">
        <v>43435</v>
      </c>
      <c r="W642" t="s">
        <v>263</v>
      </c>
      <c r="X642" s="2">
        <v>1.6519999999999999</v>
      </c>
      <c r="Y642" s="6">
        <f t="shared" si="78"/>
        <v>4.409919649769093E-2</v>
      </c>
      <c r="AA642" t="s">
        <v>262</v>
      </c>
      <c r="AB642">
        <v>17337</v>
      </c>
      <c r="AD642" t="s">
        <v>1</v>
      </c>
      <c r="AE642">
        <v>66</v>
      </c>
      <c r="AF642">
        <v>12</v>
      </c>
      <c r="AG642">
        <v>8485754</v>
      </c>
      <c r="AH642" t="s">
        <v>59109</v>
      </c>
      <c r="AI642" t="s">
        <v>59108</v>
      </c>
      <c r="AJ642" t="s">
        <v>59107</v>
      </c>
      <c r="AK642" t="s">
        <v>59106</v>
      </c>
      <c r="AL642">
        <v>5</v>
      </c>
      <c r="AM642" s="5">
        <f t="shared" ref="AM642:AM705" si="82">AL642/U642</f>
        <v>1.25</v>
      </c>
      <c r="AN642" s="4">
        <f t="shared" si="79"/>
        <v>1.8932222642938281E-3</v>
      </c>
      <c r="AO642" s="3"/>
      <c r="AP642">
        <v>0</v>
      </c>
      <c r="AQ642" t="s">
        <v>2768</v>
      </c>
      <c r="AR642" t="s">
        <v>0</v>
      </c>
      <c r="AS642" t="s">
        <v>2767</v>
      </c>
      <c r="AT642" s="2" t="s">
        <v>7</v>
      </c>
      <c r="AU642" s="1">
        <f t="shared" ref="AU642:AU705" si="83">(Y642*0.7+AN642*0.3)*100</f>
        <v>3.1437404227671801</v>
      </c>
      <c r="AV642" s="1">
        <f t="shared" ref="AV642:AV705" si="84">(Y642*0.5+AN642*0.5)*100</f>
        <v>2.2996209380992378</v>
      </c>
      <c r="AW642" s="1">
        <f t="shared" ref="AW642:AW705" si="85">(Y642*0.3+AN642*0.7)*100</f>
        <v>1.4555014534312958</v>
      </c>
    </row>
    <row r="643" spans="1:49" x14ac:dyDescent="0.2">
      <c r="A643">
        <v>641</v>
      </c>
      <c r="B643" t="s">
        <v>59105</v>
      </c>
      <c r="C643" t="s">
        <v>59104</v>
      </c>
      <c r="F643" t="s">
        <v>59103</v>
      </c>
      <c r="G643" t="s">
        <v>6</v>
      </c>
      <c r="H643" t="s">
        <v>5</v>
      </c>
      <c r="I643" t="s">
        <v>59102</v>
      </c>
      <c r="J643" t="s">
        <v>59101</v>
      </c>
      <c r="K643" t="s">
        <v>59100</v>
      </c>
      <c r="L643" t="s">
        <v>59099</v>
      </c>
      <c r="M643" t="s">
        <v>306</v>
      </c>
      <c r="N643">
        <v>4</v>
      </c>
      <c r="O643" t="s">
        <v>59098</v>
      </c>
      <c r="P643" t="s">
        <v>59097</v>
      </c>
      <c r="Q643" t="s">
        <v>59096</v>
      </c>
      <c r="R643" s="7">
        <v>43435</v>
      </c>
      <c r="S643" s="8">
        <f t="shared" si="80"/>
        <v>2018</v>
      </c>
      <c r="T643" s="8">
        <v>2018</v>
      </c>
      <c r="U643" s="8">
        <f t="shared" si="81"/>
        <v>4</v>
      </c>
      <c r="V643" s="7">
        <v>43435</v>
      </c>
      <c r="W643" t="s">
        <v>263</v>
      </c>
      <c r="X643" s="2">
        <v>1.6519999999999999</v>
      </c>
      <c r="Y643" s="6">
        <f t="shared" ref="Y643:Y706" si="86">(X643-$Z$3)/($Z$2-$Z$3)</f>
        <v>4.409919649769093E-2</v>
      </c>
      <c r="AA643" t="s">
        <v>262</v>
      </c>
      <c r="AB643">
        <v>17337</v>
      </c>
      <c r="AD643" t="s">
        <v>1</v>
      </c>
      <c r="AE643">
        <v>66</v>
      </c>
      <c r="AF643">
        <v>12</v>
      </c>
      <c r="AG643">
        <v>8478834</v>
      </c>
      <c r="AH643" t="s">
        <v>59095</v>
      </c>
      <c r="AI643" t="s">
        <v>59094</v>
      </c>
      <c r="AJ643" t="s">
        <v>59093</v>
      </c>
      <c r="AK643" t="s">
        <v>59092</v>
      </c>
      <c r="AL643">
        <v>0</v>
      </c>
      <c r="AM643" s="5">
        <f t="shared" si="82"/>
        <v>0</v>
      </c>
      <c r="AN643" s="4">
        <f t="shared" ref="AN643:AN706" si="87">(AM643-$AO$3)/($AO$2-$AO$3)</f>
        <v>0</v>
      </c>
      <c r="AO643" s="3"/>
      <c r="AP643">
        <v>0</v>
      </c>
      <c r="AR643" t="s">
        <v>0</v>
      </c>
      <c r="AT643" s="2" t="s">
        <v>7</v>
      </c>
      <c r="AU643" s="1">
        <f t="shared" si="83"/>
        <v>3.0869437548383649</v>
      </c>
      <c r="AV643" s="1">
        <f t="shared" si="84"/>
        <v>2.2049598248845466</v>
      </c>
      <c r="AW643" s="1">
        <f t="shared" si="85"/>
        <v>1.3229758949307278</v>
      </c>
    </row>
    <row r="644" spans="1:49" x14ac:dyDescent="0.2">
      <c r="A644">
        <v>642</v>
      </c>
      <c r="B644" t="s">
        <v>59091</v>
      </c>
      <c r="C644" t="s">
        <v>59090</v>
      </c>
      <c r="F644" t="s">
        <v>59089</v>
      </c>
      <c r="G644" t="s">
        <v>6</v>
      </c>
      <c r="H644" t="s">
        <v>5</v>
      </c>
      <c r="I644" t="s">
        <v>266</v>
      </c>
      <c r="J644">
        <v>60025278</v>
      </c>
      <c r="K644" t="s">
        <v>181</v>
      </c>
      <c r="L644" t="s">
        <v>180</v>
      </c>
      <c r="M644" t="s">
        <v>54</v>
      </c>
      <c r="N644">
        <v>5</v>
      </c>
      <c r="O644" t="s">
        <v>59088</v>
      </c>
      <c r="P644" t="s">
        <v>59087</v>
      </c>
      <c r="Q644" t="s">
        <v>4376</v>
      </c>
      <c r="R644" s="7">
        <v>43435</v>
      </c>
      <c r="S644" s="8">
        <f t="shared" si="80"/>
        <v>2018</v>
      </c>
      <c r="T644" s="8">
        <v>2018</v>
      </c>
      <c r="U644" s="8">
        <f t="shared" si="81"/>
        <v>4</v>
      </c>
      <c r="V644" s="7">
        <v>43435</v>
      </c>
      <c r="W644" t="s">
        <v>305</v>
      </c>
      <c r="X644" s="2">
        <v>1.3280000000000001</v>
      </c>
      <c r="Y644" s="6">
        <f t="shared" si="86"/>
        <v>3.5450201542937994E-2</v>
      </c>
      <c r="AA644">
        <v>15361225</v>
      </c>
      <c r="AB644">
        <v>18894</v>
      </c>
      <c r="AD644" t="s">
        <v>1</v>
      </c>
      <c r="AE644">
        <v>17</v>
      </c>
      <c r="AF644">
        <v>12</v>
      </c>
      <c r="AG644">
        <v>8485346</v>
      </c>
      <c r="AH644" t="s">
        <v>59086</v>
      </c>
      <c r="AI644" t="s">
        <v>59085</v>
      </c>
      <c r="AJ644" t="s">
        <v>59084</v>
      </c>
      <c r="AK644" t="s">
        <v>59083</v>
      </c>
      <c r="AL644">
        <v>16</v>
      </c>
      <c r="AM644" s="5">
        <f t="shared" si="82"/>
        <v>4</v>
      </c>
      <c r="AN644" s="4">
        <f t="shared" si="87"/>
        <v>6.0583112457402496E-3</v>
      </c>
      <c r="AO644" s="3"/>
      <c r="AP644">
        <v>0</v>
      </c>
      <c r="AQ644" t="s">
        <v>49</v>
      </c>
      <c r="AR644">
        <v>61771280</v>
      </c>
      <c r="AS644" t="s">
        <v>48</v>
      </c>
      <c r="AT644" s="2">
        <v>3.8340000000000001</v>
      </c>
      <c r="AU644" s="1">
        <f t="shared" si="83"/>
        <v>2.6632634453778667</v>
      </c>
      <c r="AV644" s="1">
        <f t="shared" si="84"/>
        <v>2.0754256394339121</v>
      </c>
      <c r="AW644" s="1">
        <f t="shared" si="85"/>
        <v>1.4875878334899573</v>
      </c>
    </row>
    <row r="645" spans="1:49" x14ac:dyDescent="0.2">
      <c r="A645">
        <v>643</v>
      </c>
      <c r="B645" t="s">
        <v>59082</v>
      </c>
      <c r="C645" t="s">
        <v>59081</v>
      </c>
      <c r="F645" t="s">
        <v>59080</v>
      </c>
      <c r="G645" t="s">
        <v>6</v>
      </c>
      <c r="H645" t="s">
        <v>5</v>
      </c>
      <c r="I645" t="s">
        <v>1984</v>
      </c>
      <c r="J645">
        <v>60013983</v>
      </c>
      <c r="K645" t="s">
        <v>866</v>
      </c>
      <c r="L645" t="s">
        <v>200</v>
      </c>
      <c r="M645" t="s">
        <v>199</v>
      </c>
      <c r="N645">
        <v>2</v>
      </c>
      <c r="O645" t="s">
        <v>18371</v>
      </c>
      <c r="P645" t="s">
        <v>18370</v>
      </c>
      <c r="Q645" t="s">
        <v>865</v>
      </c>
      <c r="R645" s="7">
        <v>43435</v>
      </c>
      <c r="S645" s="8">
        <f t="shared" si="80"/>
        <v>2018</v>
      </c>
      <c r="T645" s="8">
        <v>2018</v>
      </c>
      <c r="U645" s="8">
        <f t="shared" si="81"/>
        <v>4</v>
      </c>
      <c r="V645" s="7">
        <v>43435</v>
      </c>
      <c r="W645" t="s">
        <v>305</v>
      </c>
      <c r="X645" s="2">
        <v>1.3280000000000001</v>
      </c>
      <c r="Y645" s="6">
        <f t="shared" si="86"/>
        <v>3.5450201542937994E-2</v>
      </c>
      <c r="AA645">
        <v>15361225</v>
      </c>
      <c r="AB645">
        <v>18894</v>
      </c>
      <c r="AD645" t="s">
        <v>1</v>
      </c>
      <c r="AE645">
        <v>17</v>
      </c>
      <c r="AF645">
        <v>12</v>
      </c>
      <c r="AG645">
        <v>8481425</v>
      </c>
      <c r="AH645" t="s">
        <v>59079</v>
      </c>
      <c r="AI645" t="s">
        <v>59078</v>
      </c>
      <c r="AJ645" t="s">
        <v>59077</v>
      </c>
      <c r="AK645" t="s">
        <v>59076</v>
      </c>
      <c r="AL645">
        <v>13</v>
      </c>
      <c r="AM645" s="5">
        <f t="shared" si="82"/>
        <v>3.25</v>
      </c>
      <c r="AN645" s="4">
        <f t="shared" si="87"/>
        <v>4.9223778871639529E-3</v>
      </c>
      <c r="AO645" s="3"/>
      <c r="AP645">
        <v>0</v>
      </c>
      <c r="AQ645" t="s">
        <v>49</v>
      </c>
      <c r="AR645">
        <v>61728106</v>
      </c>
      <c r="AS645" t="s">
        <v>48</v>
      </c>
      <c r="AT645" s="2">
        <v>3.8340000000000001</v>
      </c>
      <c r="AU645" s="1">
        <f t="shared" si="83"/>
        <v>2.6291854446205782</v>
      </c>
      <c r="AV645" s="1">
        <f t="shared" si="84"/>
        <v>2.0186289715050973</v>
      </c>
      <c r="AW645" s="1">
        <f t="shared" si="85"/>
        <v>1.4080724983896165</v>
      </c>
    </row>
    <row r="646" spans="1:49" x14ac:dyDescent="0.2">
      <c r="A646">
        <v>644</v>
      </c>
      <c r="B646" t="s">
        <v>59075</v>
      </c>
      <c r="C646" t="s">
        <v>59074</v>
      </c>
      <c r="F646" t="s">
        <v>59073</v>
      </c>
      <c r="G646" t="s">
        <v>6</v>
      </c>
      <c r="H646" t="s">
        <v>5</v>
      </c>
      <c r="I646" t="s">
        <v>59072</v>
      </c>
      <c r="J646">
        <v>60029570</v>
      </c>
      <c r="K646" t="s">
        <v>1746</v>
      </c>
      <c r="L646" t="s">
        <v>1745</v>
      </c>
      <c r="M646" t="s">
        <v>1362</v>
      </c>
      <c r="N646">
        <v>2</v>
      </c>
      <c r="O646" t="s">
        <v>59071</v>
      </c>
      <c r="P646" t="s">
        <v>59070</v>
      </c>
      <c r="Q646" t="s">
        <v>59069</v>
      </c>
      <c r="R646" s="7">
        <v>43435</v>
      </c>
      <c r="S646" s="8">
        <f t="shared" si="80"/>
        <v>2018</v>
      </c>
      <c r="T646" s="8">
        <v>2018</v>
      </c>
      <c r="U646" s="8">
        <f t="shared" si="81"/>
        <v>4</v>
      </c>
      <c r="V646" s="7">
        <v>43435</v>
      </c>
      <c r="W646" t="s">
        <v>112</v>
      </c>
      <c r="X646" s="2">
        <v>1.365</v>
      </c>
      <c r="Y646" s="6">
        <f t="shared" si="86"/>
        <v>3.6437895411227675E-2</v>
      </c>
      <c r="AA646">
        <v>189545</v>
      </c>
      <c r="AB646">
        <v>17393</v>
      </c>
      <c r="AD646" t="s">
        <v>1</v>
      </c>
      <c r="AE646">
        <v>67</v>
      </c>
      <c r="AF646">
        <v>12</v>
      </c>
      <c r="AG646">
        <v>8485739</v>
      </c>
      <c r="AH646" t="s">
        <v>59068</v>
      </c>
      <c r="AI646" t="s">
        <v>59067</v>
      </c>
      <c r="AJ646" t="s">
        <v>59066</v>
      </c>
      <c r="AK646" t="s">
        <v>59065</v>
      </c>
      <c r="AL646">
        <v>11</v>
      </c>
      <c r="AM646" s="5">
        <f t="shared" si="82"/>
        <v>2.75</v>
      </c>
      <c r="AN646" s="4">
        <f t="shared" si="87"/>
        <v>4.1650889814464215E-3</v>
      </c>
      <c r="AO646" s="3"/>
      <c r="AP646">
        <v>0</v>
      </c>
      <c r="AR646" t="s">
        <v>0</v>
      </c>
      <c r="AT646" s="2" t="s">
        <v>7</v>
      </c>
      <c r="AU646" s="1">
        <f t="shared" si="83"/>
        <v>2.6756053482293298</v>
      </c>
      <c r="AV646" s="1">
        <f t="shared" si="84"/>
        <v>2.0301492196337048</v>
      </c>
      <c r="AW646" s="1">
        <f t="shared" si="85"/>
        <v>1.3846930910380797</v>
      </c>
    </row>
    <row r="647" spans="1:49" x14ac:dyDescent="0.2">
      <c r="A647">
        <v>645</v>
      </c>
      <c r="B647" t="s">
        <v>59064</v>
      </c>
      <c r="C647" t="s">
        <v>59063</v>
      </c>
      <c r="F647" t="s">
        <v>59062</v>
      </c>
      <c r="G647" t="s">
        <v>6</v>
      </c>
      <c r="H647" t="s">
        <v>5</v>
      </c>
      <c r="I647" t="s">
        <v>59061</v>
      </c>
      <c r="J647" t="s">
        <v>59060</v>
      </c>
      <c r="K647" t="s">
        <v>59059</v>
      </c>
      <c r="L647" t="s">
        <v>59058</v>
      </c>
      <c r="M647" t="s">
        <v>59057</v>
      </c>
      <c r="N647">
        <v>6</v>
      </c>
      <c r="O647" t="s">
        <v>59056</v>
      </c>
      <c r="P647" t="s">
        <v>59055</v>
      </c>
      <c r="Q647" t="s">
        <v>59054</v>
      </c>
      <c r="R647" s="7">
        <v>43435</v>
      </c>
      <c r="S647" s="8">
        <f t="shared" si="80"/>
        <v>2018</v>
      </c>
      <c r="T647" s="8">
        <v>2018</v>
      </c>
      <c r="U647" s="8">
        <f t="shared" si="81"/>
        <v>4</v>
      </c>
      <c r="V647" s="7">
        <v>43435</v>
      </c>
      <c r="W647" t="s">
        <v>263</v>
      </c>
      <c r="X647" s="2">
        <v>1.6519999999999999</v>
      </c>
      <c r="Y647" s="6">
        <f t="shared" si="86"/>
        <v>4.409919649769093E-2</v>
      </c>
      <c r="AA647" t="s">
        <v>262</v>
      </c>
      <c r="AB647">
        <v>17337</v>
      </c>
      <c r="AD647" t="s">
        <v>1</v>
      </c>
      <c r="AE647">
        <v>66</v>
      </c>
      <c r="AF647">
        <v>12</v>
      </c>
      <c r="AG647">
        <v>8485638</v>
      </c>
      <c r="AH647" t="s">
        <v>59053</v>
      </c>
      <c r="AI647" t="s">
        <v>59052</v>
      </c>
      <c r="AJ647" t="s">
        <v>59051</v>
      </c>
      <c r="AK647" t="s">
        <v>59050</v>
      </c>
      <c r="AL647">
        <v>14</v>
      </c>
      <c r="AM647" s="5">
        <f t="shared" si="82"/>
        <v>3.5</v>
      </c>
      <c r="AN647" s="4">
        <f t="shared" si="87"/>
        <v>5.301022340022719E-3</v>
      </c>
      <c r="AO647" s="3"/>
      <c r="AP647">
        <v>0</v>
      </c>
      <c r="AR647" t="s">
        <v>0</v>
      </c>
      <c r="AS647" t="s">
        <v>1486</v>
      </c>
      <c r="AT647" s="2" t="s">
        <v>7</v>
      </c>
      <c r="AU647" s="1">
        <f t="shared" si="83"/>
        <v>3.2459744250390465</v>
      </c>
      <c r="AV647" s="1">
        <f t="shared" si="84"/>
        <v>2.4700109418856826</v>
      </c>
      <c r="AW647" s="1">
        <f t="shared" si="85"/>
        <v>1.694047458732318</v>
      </c>
    </row>
    <row r="648" spans="1:49" x14ac:dyDescent="0.2">
      <c r="A648">
        <v>646</v>
      </c>
      <c r="B648" t="s">
        <v>59049</v>
      </c>
      <c r="C648" t="s">
        <v>59048</v>
      </c>
      <c r="F648" t="s">
        <v>59047</v>
      </c>
      <c r="G648" t="s">
        <v>6</v>
      </c>
      <c r="H648" t="s">
        <v>5</v>
      </c>
      <c r="I648" t="s">
        <v>59046</v>
      </c>
      <c r="J648">
        <v>60021097</v>
      </c>
      <c r="K648" t="s">
        <v>3997</v>
      </c>
      <c r="L648" t="s">
        <v>3996</v>
      </c>
      <c r="M648" t="s">
        <v>333</v>
      </c>
      <c r="N648">
        <v>2</v>
      </c>
      <c r="O648" t="s">
        <v>59045</v>
      </c>
      <c r="P648" t="s">
        <v>59044</v>
      </c>
      <c r="Q648" t="s">
        <v>3995</v>
      </c>
      <c r="R648" s="7">
        <v>43435</v>
      </c>
      <c r="S648" s="8">
        <f t="shared" si="80"/>
        <v>2018</v>
      </c>
      <c r="T648" s="8">
        <v>2018</v>
      </c>
      <c r="U648" s="8">
        <f t="shared" si="81"/>
        <v>4</v>
      </c>
      <c r="V648" s="7">
        <v>43435</v>
      </c>
      <c r="W648" t="s">
        <v>263</v>
      </c>
      <c r="X648" s="2">
        <v>1.6519999999999999</v>
      </c>
      <c r="Y648" s="6">
        <f t="shared" si="86"/>
        <v>4.409919649769093E-2</v>
      </c>
      <c r="AA648" t="s">
        <v>262</v>
      </c>
      <c r="AB648">
        <v>17337</v>
      </c>
      <c r="AD648" t="s">
        <v>1</v>
      </c>
      <c r="AE648">
        <v>66</v>
      </c>
      <c r="AF648">
        <v>12</v>
      </c>
      <c r="AG648">
        <v>8485645</v>
      </c>
      <c r="AH648" t="s">
        <v>59043</v>
      </c>
      <c r="AI648" t="s">
        <v>59042</v>
      </c>
      <c r="AJ648" t="s">
        <v>59041</v>
      </c>
      <c r="AK648" t="s">
        <v>59040</v>
      </c>
      <c r="AL648">
        <v>2</v>
      </c>
      <c r="AM648" s="5">
        <f t="shared" si="82"/>
        <v>0.5</v>
      </c>
      <c r="AN648" s="4">
        <f t="shared" si="87"/>
        <v>7.572889057175312E-4</v>
      </c>
      <c r="AO648" s="3"/>
      <c r="AP648">
        <v>0</v>
      </c>
      <c r="AR648" t="s">
        <v>0</v>
      </c>
      <c r="AT648" s="2" t="s">
        <v>7</v>
      </c>
      <c r="AU648" s="1">
        <f t="shared" si="83"/>
        <v>3.1096624220098912</v>
      </c>
      <c r="AV648" s="1">
        <f t="shared" si="84"/>
        <v>2.2428242701704231</v>
      </c>
      <c r="AW648" s="1">
        <f t="shared" si="85"/>
        <v>1.375986118330955</v>
      </c>
    </row>
    <row r="649" spans="1:49" x14ac:dyDescent="0.2">
      <c r="A649">
        <v>647</v>
      </c>
      <c r="B649" t="s">
        <v>59039</v>
      </c>
      <c r="C649" t="s">
        <v>59038</v>
      </c>
      <c r="F649" t="s">
        <v>59037</v>
      </c>
      <c r="G649" t="s">
        <v>6</v>
      </c>
      <c r="H649" t="s">
        <v>5</v>
      </c>
      <c r="I649" t="s">
        <v>1393</v>
      </c>
      <c r="J649" t="s">
        <v>4162</v>
      </c>
      <c r="K649" t="s">
        <v>4161</v>
      </c>
      <c r="L649" t="s">
        <v>2330</v>
      </c>
      <c r="M649" t="s">
        <v>215</v>
      </c>
      <c r="N649">
        <v>4</v>
      </c>
      <c r="O649" t="s">
        <v>59036</v>
      </c>
      <c r="P649" t="s">
        <v>59035</v>
      </c>
      <c r="Q649" t="s">
        <v>59034</v>
      </c>
      <c r="R649" s="7">
        <v>43435</v>
      </c>
      <c r="S649" s="8">
        <f t="shared" si="80"/>
        <v>2018</v>
      </c>
      <c r="T649" s="8">
        <v>2018</v>
      </c>
      <c r="U649" s="8">
        <f t="shared" si="81"/>
        <v>4</v>
      </c>
      <c r="V649" s="7">
        <v>43435</v>
      </c>
      <c r="W649" t="s">
        <v>263</v>
      </c>
      <c r="X649" s="2">
        <v>1.6519999999999999</v>
      </c>
      <c r="Y649" s="6">
        <f t="shared" si="86"/>
        <v>4.409919649769093E-2</v>
      </c>
      <c r="AA649" t="s">
        <v>262</v>
      </c>
      <c r="AB649">
        <v>17337</v>
      </c>
      <c r="AD649" t="s">
        <v>1</v>
      </c>
      <c r="AE649">
        <v>66</v>
      </c>
      <c r="AF649">
        <v>12</v>
      </c>
      <c r="AG649">
        <v>8485350</v>
      </c>
      <c r="AH649" t="s">
        <v>59033</v>
      </c>
      <c r="AI649" t="s">
        <v>59032</v>
      </c>
      <c r="AJ649" t="s">
        <v>59031</v>
      </c>
      <c r="AK649" t="s">
        <v>59030</v>
      </c>
      <c r="AL649">
        <v>4</v>
      </c>
      <c r="AM649" s="5">
        <f t="shared" si="82"/>
        <v>1</v>
      </c>
      <c r="AN649" s="4">
        <f t="shared" si="87"/>
        <v>1.5145778114350624E-3</v>
      </c>
      <c r="AO649" s="3"/>
      <c r="AP649">
        <v>0</v>
      </c>
      <c r="AQ649" t="s">
        <v>49</v>
      </c>
      <c r="AR649">
        <v>61601373</v>
      </c>
      <c r="AS649" t="s">
        <v>48</v>
      </c>
      <c r="AT649" s="2" t="s">
        <v>7</v>
      </c>
      <c r="AU649" s="1">
        <f t="shared" si="83"/>
        <v>3.132381089181417</v>
      </c>
      <c r="AV649" s="1">
        <f t="shared" si="84"/>
        <v>2.2806887154562996</v>
      </c>
      <c r="AW649" s="1">
        <f t="shared" si="85"/>
        <v>1.4289963417311822</v>
      </c>
    </row>
    <row r="650" spans="1:49" x14ac:dyDescent="0.2">
      <c r="A650">
        <v>648</v>
      </c>
      <c r="B650" t="s">
        <v>59029</v>
      </c>
      <c r="C650" t="s">
        <v>59028</v>
      </c>
      <c r="F650" t="s">
        <v>59027</v>
      </c>
      <c r="G650" t="s">
        <v>6</v>
      </c>
      <c r="H650" t="s">
        <v>5</v>
      </c>
      <c r="I650" t="s">
        <v>32</v>
      </c>
      <c r="J650" t="s">
        <v>59026</v>
      </c>
      <c r="K650" t="s">
        <v>59025</v>
      </c>
      <c r="L650" t="s">
        <v>268</v>
      </c>
      <c r="M650" t="s">
        <v>215</v>
      </c>
      <c r="N650">
        <v>3</v>
      </c>
      <c r="O650" t="s">
        <v>59024</v>
      </c>
      <c r="P650" t="s">
        <v>59023</v>
      </c>
      <c r="Q650" t="s">
        <v>59022</v>
      </c>
      <c r="R650" s="7">
        <v>43435</v>
      </c>
      <c r="S650" s="8">
        <f t="shared" si="80"/>
        <v>2018</v>
      </c>
      <c r="T650" s="8">
        <v>2018</v>
      </c>
      <c r="U650" s="8">
        <f t="shared" si="81"/>
        <v>4</v>
      </c>
      <c r="V650" s="7">
        <v>43435</v>
      </c>
      <c r="W650" t="s">
        <v>112</v>
      </c>
      <c r="X650" s="2">
        <v>1.365</v>
      </c>
      <c r="Y650" s="6">
        <f t="shared" si="86"/>
        <v>3.6437895411227675E-2</v>
      </c>
      <c r="AA650">
        <v>189545</v>
      </c>
      <c r="AB650">
        <v>17393</v>
      </c>
      <c r="AD650" t="s">
        <v>1</v>
      </c>
      <c r="AE650">
        <v>67</v>
      </c>
      <c r="AF650">
        <v>12</v>
      </c>
      <c r="AG650">
        <v>8485764</v>
      </c>
      <c r="AH650" t="s">
        <v>59021</v>
      </c>
      <c r="AI650" t="s">
        <v>59020</v>
      </c>
      <c r="AJ650" t="s">
        <v>59019</v>
      </c>
      <c r="AK650" t="s">
        <v>59018</v>
      </c>
      <c r="AL650">
        <v>3</v>
      </c>
      <c r="AM650" s="5">
        <f t="shared" si="82"/>
        <v>0.75</v>
      </c>
      <c r="AN650" s="4">
        <f t="shared" si="87"/>
        <v>1.1359333585762969E-3</v>
      </c>
      <c r="AO650" s="3"/>
      <c r="AP650">
        <v>0</v>
      </c>
      <c r="AQ650" t="s">
        <v>49</v>
      </c>
      <c r="AR650" t="s">
        <v>59017</v>
      </c>
      <c r="AS650" t="s">
        <v>48</v>
      </c>
      <c r="AT650" s="2" t="s">
        <v>7</v>
      </c>
      <c r="AU650" s="1">
        <f t="shared" si="83"/>
        <v>2.5847306795432257</v>
      </c>
      <c r="AV650" s="1">
        <f t="shared" si="84"/>
        <v>1.8786914384901987</v>
      </c>
      <c r="AW650" s="1">
        <f t="shared" si="85"/>
        <v>1.1726521974371711</v>
      </c>
    </row>
    <row r="651" spans="1:49" x14ac:dyDescent="0.2">
      <c r="A651">
        <v>649</v>
      </c>
      <c r="B651" t="s">
        <v>59016</v>
      </c>
      <c r="C651" t="s">
        <v>59015</v>
      </c>
      <c r="F651" t="s">
        <v>59014</v>
      </c>
      <c r="G651" t="s">
        <v>6</v>
      </c>
      <c r="H651" t="s">
        <v>5</v>
      </c>
      <c r="I651" t="s">
        <v>3198</v>
      </c>
      <c r="J651">
        <v>60009037</v>
      </c>
      <c r="K651" t="s">
        <v>3437</v>
      </c>
      <c r="L651" t="s">
        <v>3436</v>
      </c>
      <c r="M651" t="s">
        <v>17</v>
      </c>
      <c r="N651">
        <v>4</v>
      </c>
      <c r="O651" t="s">
        <v>59013</v>
      </c>
      <c r="P651" t="s">
        <v>59012</v>
      </c>
      <c r="Q651" t="s">
        <v>59011</v>
      </c>
      <c r="R651" s="7">
        <v>43435</v>
      </c>
      <c r="S651" s="8">
        <f t="shared" si="80"/>
        <v>2018</v>
      </c>
      <c r="T651" s="8">
        <v>2018</v>
      </c>
      <c r="U651" s="8">
        <f t="shared" si="81"/>
        <v>4</v>
      </c>
      <c r="V651" s="7">
        <v>43435</v>
      </c>
      <c r="W651" t="s">
        <v>263</v>
      </c>
      <c r="X651" s="2">
        <v>1.6519999999999999</v>
      </c>
      <c r="Y651" s="6">
        <f t="shared" si="86"/>
        <v>4.409919649769093E-2</v>
      </c>
      <c r="AA651" t="s">
        <v>262</v>
      </c>
      <c r="AB651">
        <v>17337</v>
      </c>
      <c r="AD651" t="s">
        <v>1</v>
      </c>
      <c r="AE651">
        <v>66</v>
      </c>
      <c r="AF651">
        <v>12</v>
      </c>
      <c r="AG651">
        <v>8485636</v>
      </c>
      <c r="AH651" t="s">
        <v>59010</v>
      </c>
      <c r="AI651" t="s">
        <v>59009</v>
      </c>
      <c r="AJ651" t="s">
        <v>59008</v>
      </c>
      <c r="AK651" t="s">
        <v>59007</v>
      </c>
      <c r="AL651">
        <v>17</v>
      </c>
      <c r="AM651" s="5">
        <f t="shared" si="82"/>
        <v>4.25</v>
      </c>
      <c r="AN651" s="4">
        <f t="shared" si="87"/>
        <v>6.4369556985990157E-3</v>
      </c>
      <c r="AO651" s="3"/>
      <c r="AP651">
        <v>0</v>
      </c>
      <c r="AR651" t="s">
        <v>0</v>
      </c>
      <c r="AT651" s="2" t="s">
        <v>7</v>
      </c>
      <c r="AU651" s="1">
        <f t="shared" si="83"/>
        <v>3.2800524257963355</v>
      </c>
      <c r="AV651" s="1">
        <f t="shared" si="84"/>
        <v>2.5268076098144974</v>
      </c>
      <c r="AW651" s="1">
        <f t="shared" si="85"/>
        <v>1.7735627938326588</v>
      </c>
    </row>
    <row r="652" spans="1:49" x14ac:dyDescent="0.2">
      <c r="A652">
        <v>650</v>
      </c>
      <c r="B652" t="s">
        <v>59006</v>
      </c>
      <c r="C652" t="s">
        <v>59005</v>
      </c>
      <c r="F652" t="s">
        <v>59004</v>
      </c>
      <c r="G652" t="s">
        <v>6</v>
      </c>
      <c r="H652" t="s">
        <v>5</v>
      </c>
      <c r="I652" t="s">
        <v>59003</v>
      </c>
      <c r="J652" t="s">
        <v>59002</v>
      </c>
      <c r="K652" t="s">
        <v>59001</v>
      </c>
      <c r="L652" t="s">
        <v>52924</v>
      </c>
      <c r="M652" t="s">
        <v>5085</v>
      </c>
      <c r="N652">
        <v>4</v>
      </c>
      <c r="O652" t="s">
        <v>59000</v>
      </c>
      <c r="P652" t="s">
        <v>58999</v>
      </c>
      <c r="Q652" t="s">
        <v>58998</v>
      </c>
      <c r="R652" s="7">
        <v>43435</v>
      </c>
      <c r="S652" s="8">
        <f t="shared" si="80"/>
        <v>2018</v>
      </c>
      <c r="T652" s="8">
        <v>2018</v>
      </c>
      <c r="U652" s="8">
        <f t="shared" si="81"/>
        <v>4</v>
      </c>
      <c r="V652" s="7">
        <v>43435</v>
      </c>
      <c r="W652" t="s">
        <v>263</v>
      </c>
      <c r="X652" s="2">
        <v>1.6519999999999999</v>
      </c>
      <c r="Y652" s="6">
        <f t="shared" si="86"/>
        <v>4.409919649769093E-2</v>
      </c>
      <c r="AA652" t="s">
        <v>262</v>
      </c>
      <c r="AB652">
        <v>17337</v>
      </c>
      <c r="AD652" t="s">
        <v>1</v>
      </c>
      <c r="AE652">
        <v>66</v>
      </c>
      <c r="AF652">
        <v>12</v>
      </c>
      <c r="AG652">
        <v>8485633</v>
      </c>
      <c r="AH652" t="s">
        <v>58997</v>
      </c>
      <c r="AI652" t="s">
        <v>58996</v>
      </c>
      <c r="AJ652" t="s">
        <v>58995</v>
      </c>
      <c r="AK652" t="s">
        <v>58994</v>
      </c>
      <c r="AL652">
        <v>9</v>
      </c>
      <c r="AM652" s="5">
        <f t="shared" si="82"/>
        <v>2.25</v>
      </c>
      <c r="AN652" s="4">
        <f t="shared" si="87"/>
        <v>3.4078000757288905E-3</v>
      </c>
      <c r="AO652" s="3"/>
      <c r="AP652">
        <v>0</v>
      </c>
      <c r="AQ652" t="s">
        <v>2005</v>
      </c>
      <c r="AR652" t="s">
        <v>58993</v>
      </c>
      <c r="AS652" t="s">
        <v>2004</v>
      </c>
      <c r="AT652" s="2" t="s">
        <v>7</v>
      </c>
      <c r="AU652" s="1">
        <f t="shared" si="83"/>
        <v>3.1891777571102313</v>
      </c>
      <c r="AV652" s="1">
        <f t="shared" si="84"/>
        <v>2.3753498286709909</v>
      </c>
      <c r="AW652" s="1">
        <f t="shared" si="85"/>
        <v>1.5615219002317502</v>
      </c>
    </row>
    <row r="653" spans="1:49" x14ac:dyDescent="0.2">
      <c r="A653">
        <v>651</v>
      </c>
      <c r="B653" t="s">
        <v>58992</v>
      </c>
      <c r="C653" t="s">
        <v>58991</v>
      </c>
      <c r="F653" t="s">
        <v>58990</v>
      </c>
      <c r="G653" t="s">
        <v>6</v>
      </c>
      <c r="H653" t="s">
        <v>5</v>
      </c>
      <c r="I653" t="s">
        <v>58989</v>
      </c>
      <c r="J653">
        <v>105468361</v>
      </c>
      <c r="K653" t="s">
        <v>58988</v>
      </c>
      <c r="M653" t="s">
        <v>1171</v>
      </c>
      <c r="N653">
        <v>1</v>
      </c>
      <c r="O653" t="s">
        <v>58987</v>
      </c>
      <c r="P653">
        <v>57209635776</v>
      </c>
      <c r="Q653">
        <v>105468361</v>
      </c>
      <c r="R653" s="7">
        <v>43435</v>
      </c>
      <c r="S653" s="8">
        <f t="shared" si="80"/>
        <v>2018</v>
      </c>
      <c r="T653" s="8">
        <v>2018</v>
      </c>
      <c r="U653" s="8">
        <f t="shared" si="81"/>
        <v>4</v>
      </c>
      <c r="V653" s="7">
        <v>43435</v>
      </c>
      <c r="W653" t="s">
        <v>263</v>
      </c>
      <c r="X653" s="2">
        <v>1.6519999999999999</v>
      </c>
      <c r="Y653" s="6">
        <f t="shared" si="86"/>
        <v>4.409919649769093E-2</v>
      </c>
      <c r="AA653" t="s">
        <v>262</v>
      </c>
      <c r="AB653">
        <v>17337</v>
      </c>
      <c r="AD653" t="s">
        <v>1</v>
      </c>
      <c r="AE653">
        <v>66</v>
      </c>
      <c r="AF653">
        <v>12</v>
      </c>
      <c r="AG653">
        <v>8485327</v>
      </c>
      <c r="AH653" t="s">
        <v>58986</v>
      </c>
      <c r="AI653" t="s">
        <v>58985</v>
      </c>
      <c r="AJ653" t="s">
        <v>58984</v>
      </c>
      <c r="AK653" t="s">
        <v>58983</v>
      </c>
      <c r="AL653">
        <v>2</v>
      </c>
      <c r="AM653" s="5">
        <f t="shared" si="82"/>
        <v>0.5</v>
      </c>
      <c r="AN653" s="4">
        <f t="shared" si="87"/>
        <v>7.572889057175312E-4</v>
      </c>
      <c r="AO653" s="3"/>
      <c r="AP653">
        <v>0</v>
      </c>
      <c r="AR653" t="s">
        <v>0</v>
      </c>
      <c r="AT653" s="2" t="s">
        <v>7</v>
      </c>
      <c r="AU653" s="1">
        <f t="shared" si="83"/>
        <v>3.1096624220098912</v>
      </c>
      <c r="AV653" s="1">
        <f t="shared" si="84"/>
        <v>2.2428242701704231</v>
      </c>
      <c r="AW653" s="1">
        <f t="shared" si="85"/>
        <v>1.375986118330955</v>
      </c>
    </row>
    <row r="654" spans="1:49" x14ac:dyDescent="0.2">
      <c r="A654">
        <v>652</v>
      </c>
      <c r="B654" t="s">
        <v>58982</v>
      </c>
      <c r="C654" t="s">
        <v>58981</v>
      </c>
      <c r="F654" t="s">
        <v>58980</v>
      </c>
      <c r="G654" t="s">
        <v>6</v>
      </c>
      <c r="H654" t="s">
        <v>5</v>
      </c>
      <c r="I654" t="s">
        <v>47473</v>
      </c>
      <c r="J654" t="s">
        <v>4901</v>
      </c>
      <c r="K654" t="s">
        <v>4900</v>
      </c>
      <c r="L654" t="s">
        <v>4899</v>
      </c>
      <c r="M654" t="s">
        <v>4501</v>
      </c>
      <c r="N654">
        <v>4</v>
      </c>
      <c r="O654" t="s">
        <v>58979</v>
      </c>
      <c r="P654" t="s">
        <v>58978</v>
      </c>
      <c r="Q654" t="s">
        <v>4898</v>
      </c>
      <c r="R654" s="7">
        <v>43435</v>
      </c>
      <c r="S654" s="8">
        <f t="shared" si="80"/>
        <v>2018</v>
      </c>
      <c r="T654" s="8">
        <v>2018</v>
      </c>
      <c r="U654" s="8">
        <f t="shared" si="81"/>
        <v>4</v>
      </c>
      <c r="V654" s="7">
        <v>43435</v>
      </c>
      <c r="W654" t="s">
        <v>263</v>
      </c>
      <c r="X654" s="2">
        <v>1.6519999999999999</v>
      </c>
      <c r="Y654" s="6">
        <f t="shared" si="86"/>
        <v>4.409919649769093E-2</v>
      </c>
      <c r="AA654" t="s">
        <v>262</v>
      </c>
      <c r="AB654">
        <v>17337</v>
      </c>
      <c r="AD654" t="s">
        <v>1</v>
      </c>
      <c r="AE654">
        <v>66</v>
      </c>
      <c r="AF654">
        <v>12</v>
      </c>
      <c r="AG654">
        <v>8485626</v>
      </c>
      <c r="AH654" t="s">
        <v>58977</v>
      </c>
      <c r="AI654" t="s">
        <v>58976</v>
      </c>
      <c r="AJ654" t="s">
        <v>58975</v>
      </c>
      <c r="AK654" t="s">
        <v>58974</v>
      </c>
      <c r="AL654">
        <v>8</v>
      </c>
      <c r="AM654" s="5">
        <f t="shared" si="82"/>
        <v>2</v>
      </c>
      <c r="AN654" s="4">
        <f t="shared" si="87"/>
        <v>3.0291556228701248E-3</v>
      </c>
      <c r="AO654" s="3"/>
      <c r="AP654">
        <v>0</v>
      </c>
      <c r="AQ654" t="s">
        <v>58973</v>
      </c>
      <c r="AR654" t="s">
        <v>46692</v>
      </c>
      <c r="AS654" t="s">
        <v>58972</v>
      </c>
      <c r="AT654" s="2" t="s">
        <v>7</v>
      </c>
      <c r="AU654" s="1">
        <f t="shared" si="83"/>
        <v>3.1778184235244686</v>
      </c>
      <c r="AV654" s="1">
        <f t="shared" si="84"/>
        <v>2.3564176060280526</v>
      </c>
      <c r="AW654" s="1">
        <f t="shared" si="85"/>
        <v>1.5350167885316366</v>
      </c>
    </row>
    <row r="655" spans="1:49" x14ac:dyDescent="0.2">
      <c r="A655">
        <v>653</v>
      </c>
      <c r="B655" t="s">
        <v>58971</v>
      </c>
      <c r="C655" t="s">
        <v>58970</v>
      </c>
      <c r="F655" t="s">
        <v>58969</v>
      </c>
      <c r="G655" t="s">
        <v>6</v>
      </c>
      <c r="H655" t="s">
        <v>5</v>
      </c>
      <c r="I655" t="s">
        <v>3466</v>
      </c>
      <c r="J655">
        <v>60031863</v>
      </c>
      <c r="K655" t="s">
        <v>5139</v>
      </c>
      <c r="L655" t="s">
        <v>2054</v>
      </c>
      <c r="M655" t="s">
        <v>54</v>
      </c>
      <c r="N655">
        <v>4</v>
      </c>
      <c r="O655" t="s">
        <v>58968</v>
      </c>
      <c r="P655" t="s">
        <v>58967</v>
      </c>
      <c r="Q655" t="s">
        <v>54788</v>
      </c>
      <c r="R655" s="7">
        <v>43435</v>
      </c>
      <c r="S655" s="8">
        <f t="shared" si="80"/>
        <v>2018</v>
      </c>
      <c r="T655" s="8">
        <v>2018</v>
      </c>
      <c r="U655" s="8">
        <f t="shared" si="81"/>
        <v>4</v>
      </c>
      <c r="V655" s="7">
        <v>43435</v>
      </c>
      <c r="W655" t="s">
        <v>2957</v>
      </c>
      <c r="X655" s="2">
        <v>0.73</v>
      </c>
      <c r="Y655" s="6">
        <f t="shared" si="86"/>
        <v>1.9486933077066816E-2</v>
      </c>
      <c r="AA655">
        <v>8906327</v>
      </c>
      <c r="AB655">
        <v>17960</v>
      </c>
      <c r="AC655">
        <v>10991115</v>
      </c>
      <c r="AD655" t="s">
        <v>1</v>
      </c>
      <c r="AE655">
        <v>32</v>
      </c>
      <c r="AF655">
        <v>12</v>
      </c>
      <c r="AH655" t="s">
        <v>58966</v>
      </c>
      <c r="AI655" t="s">
        <v>58965</v>
      </c>
      <c r="AJ655" t="s">
        <v>58964</v>
      </c>
      <c r="AK655" t="s">
        <v>58963</v>
      </c>
      <c r="AL655">
        <v>17</v>
      </c>
      <c r="AM655" s="5">
        <f t="shared" si="82"/>
        <v>4.25</v>
      </c>
      <c r="AN655" s="4">
        <f t="shared" si="87"/>
        <v>6.4369556985990157E-3</v>
      </c>
      <c r="AO655" s="3"/>
      <c r="AP655">
        <v>0</v>
      </c>
      <c r="AR655">
        <v>51375080</v>
      </c>
      <c r="AS655" t="s">
        <v>604</v>
      </c>
      <c r="AT655" s="2">
        <v>3.637</v>
      </c>
      <c r="AU655" s="1">
        <f t="shared" si="83"/>
        <v>1.5571939863526474</v>
      </c>
      <c r="AV655" s="1">
        <f t="shared" si="84"/>
        <v>1.2961944387832915</v>
      </c>
      <c r="AW655" s="1">
        <f t="shared" si="85"/>
        <v>1.0351948912139355</v>
      </c>
    </row>
    <row r="656" spans="1:49" x14ac:dyDescent="0.2">
      <c r="A656">
        <v>654</v>
      </c>
      <c r="B656" t="s">
        <v>58962</v>
      </c>
      <c r="C656" t="s">
        <v>58961</v>
      </c>
      <c r="F656" t="s">
        <v>58960</v>
      </c>
      <c r="G656" t="s">
        <v>6</v>
      </c>
      <c r="H656" t="s">
        <v>5</v>
      </c>
      <c r="I656" t="s">
        <v>3205</v>
      </c>
      <c r="J656" t="s">
        <v>58959</v>
      </c>
      <c r="K656" t="s">
        <v>58958</v>
      </c>
      <c r="L656" t="s">
        <v>58957</v>
      </c>
      <c r="M656" t="s">
        <v>58956</v>
      </c>
      <c r="N656">
        <v>6</v>
      </c>
      <c r="O656" t="s">
        <v>58955</v>
      </c>
      <c r="P656" t="s">
        <v>58954</v>
      </c>
      <c r="Q656" t="s">
        <v>58953</v>
      </c>
      <c r="R656" s="7">
        <v>43435</v>
      </c>
      <c r="S656" s="8">
        <f t="shared" si="80"/>
        <v>2018</v>
      </c>
      <c r="T656" s="8">
        <v>2018</v>
      </c>
      <c r="U656" s="8">
        <f t="shared" si="81"/>
        <v>4</v>
      </c>
      <c r="V656" s="7">
        <v>43435</v>
      </c>
      <c r="W656" t="s">
        <v>263</v>
      </c>
      <c r="X656" s="2">
        <v>1.6519999999999999</v>
      </c>
      <c r="Y656" s="6">
        <f t="shared" si="86"/>
        <v>4.409919649769093E-2</v>
      </c>
      <c r="AA656" t="s">
        <v>262</v>
      </c>
      <c r="AB656">
        <v>17337</v>
      </c>
      <c r="AD656" t="s">
        <v>1</v>
      </c>
      <c r="AE656">
        <v>66</v>
      </c>
      <c r="AF656">
        <v>12</v>
      </c>
      <c r="AG656">
        <v>8485628</v>
      </c>
      <c r="AH656" t="s">
        <v>58952</v>
      </c>
      <c r="AI656" t="s">
        <v>58951</v>
      </c>
      <c r="AJ656" t="s">
        <v>58950</v>
      </c>
      <c r="AK656" t="s">
        <v>58949</v>
      </c>
      <c r="AL656">
        <v>40</v>
      </c>
      <c r="AM656" s="5">
        <f t="shared" si="82"/>
        <v>10</v>
      </c>
      <c r="AN656" s="4">
        <f t="shared" si="87"/>
        <v>1.5145778114350625E-2</v>
      </c>
      <c r="AO656" s="3"/>
      <c r="AP656">
        <v>0</v>
      </c>
      <c r="AQ656" t="s">
        <v>454</v>
      </c>
      <c r="AR656">
        <v>321125</v>
      </c>
      <c r="AS656" t="s">
        <v>453</v>
      </c>
      <c r="AT656" s="2" t="s">
        <v>7</v>
      </c>
      <c r="AU656" s="1">
        <f t="shared" si="83"/>
        <v>3.541317098268884</v>
      </c>
      <c r="AV656" s="1">
        <f t="shared" si="84"/>
        <v>2.9622487306020777</v>
      </c>
      <c r="AW656" s="1">
        <f t="shared" si="85"/>
        <v>2.3831803629352715</v>
      </c>
    </row>
    <row r="657" spans="1:49" x14ac:dyDescent="0.2">
      <c r="A657">
        <v>655</v>
      </c>
      <c r="B657" t="s">
        <v>58948</v>
      </c>
      <c r="C657" t="s">
        <v>58947</v>
      </c>
      <c r="F657" t="s">
        <v>58946</v>
      </c>
      <c r="G657" t="s">
        <v>6</v>
      </c>
      <c r="H657" t="s">
        <v>5</v>
      </c>
      <c r="I657" t="s">
        <v>575</v>
      </c>
      <c r="J657" t="s">
        <v>4074</v>
      </c>
      <c r="K657" t="s">
        <v>4073</v>
      </c>
      <c r="L657" t="s">
        <v>4072</v>
      </c>
      <c r="M657" t="s">
        <v>2997</v>
      </c>
      <c r="N657">
        <v>6</v>
      </c>
      <c r="O657" t="s">
        <v>58945</v>
      </c>
      <c r="P657" t="s">
        <v>58944</v>
      </c>
      <c r="Q657" t="s">
        <v>58943</v>
      </c>
      <c r="R657" s="7">
        <v>43435</v>
      </c>
      <c r="S657" s="8">
        <f t="shared" si="80"/>
        <v>2018</v>
      </c>
      <c r="T657" s="8">
        <v>2018</v>
      </c>
      <c r="U657" s="8">
        <f t="shared" si="81"/>
        <v>4</v>
      </c>
      <c r="V657" s="7">
        <v>43435</v>
      </c>
      <c r="W657" t="s">
        <v>263</v>
      </c>
      <c r="X657" s="2">
        <v>1.6519999999999999</v>
      </c>
      <c r="Y657" s="6">
        <f t="shared" si="86"/>
        <v>4.409919649769093E-2</v>
      </c>
      <c r="AA657" t="s">
        <v>262</v>
      </c>
      <c r="AB657">
        <v>17337</v>
      </c>
      <c r="AD657" t="s">
        <v>1</v>
      </c>
      <c r="AE657">
        <v>66</v>
      </c>
      <c r="AF657">
        <v>12</v>
      </c>
      <c r="AG657">
        <v>8485644</v>
      </c>
      <c r="AH657" t="s">
        <v>58942</v>
      </c>
      <c r="AI657" t="s">
        <v>58941</v>
      </c>
      <c r="AJ657" t="s">
        <v>58940</v>
      </c>
      <c r="AK657" t="s">
        <v>58939</v>
      </c>
      <c r="AL657">
        <v>2</v>
      </c>
      <c r="AM657" s="5">
        <f t="shared" si="82"/>
        <v>0.5</v>
      </c>
      <c r="AN657" s="4">
        <f t="shared" si="87"/>
        <v>7.572889057175312E-4</v>
      </c>
      <c r="AO657" s="3"/>
      <c r="AP657">
        <v>0</v>
      </c>
      <c r="AR657" t="s">
        <v>0</v>
      </c>
      <c r="AS657" t="s">
        <v>570</v>
      </c>
      <c r="AT657" s="2" t="s">
        <v>7</v>
      </c>
      <c r="AU657" s="1">
        <f t="shared" si="83"/>
        <v>3.1096624220098912</v>
      </c>
      <c r="AV657" s="1">
        <f t="shared" si="84"/>
        <v>2.2428242701704231</v>
      </c>
      <c r="AW657" s="1">
        <f t="shared" si="85"/>
        <v>1.375986118330955</v>
      </c>
    </row>
    <row r="658" spans="1:49" x14ac:dyDescent="0.2">
      <c r="A658">
        <v>656</v>
      </c>
      <c r="B658" t="s">
        <v>58938</v>
      </c>
      <c r="C658" t="s">
        <v>58937</v>
      </c>
      <c r="F658" t="s">
        <v>58936</v>
      </c>
      <c r="G658" t="s">
        <v>6</v>
      </c>
      <c r="H658" t="s">
        <v>5</v>
      </c>
      <c r="I658" t="s">
        <v>58935</v>
      </c>
      <c r="J658">
        <v>60003500</v>
      </c>
      <c r="K658" t="s">
        <v>3004</v>
      </c>
      <c r="L658" t="s">
        <v>3003</v>
      </c>
      <c r="M658" t="s">
        <v>17</v>
      </c>
      <c r="N658">
        <v>3</v>
      </c>
      <c r="O658" t="s">
        <v>58934</v>
      </c>
      <c r="P658" t="s">
        <v>58933</v>
      </c>
      <c r="Q658" t="s">
        <v>3938</v>
      </c>
      <c r="R658" s="7">
        <v>43435</v>
      </c>
      <c r="S658" s="8">
        <f t="shared" si="80"/>
        <v>2018</v>
      </c>
      <c r="T658" s="8">
        <v>2018</v>
      </c>
      <c r="U658" s="8">
        <f t="shared" si="81"/>
        <v>4</v>
      </c>
      <c r="V658" s="7">
        <v>43435</v>
      </c>
      <c r="W658" t="s">
        <v>305</v>
      </c>
      <c r="X658" s="2">
        <v>1.3280000000000001</v>
      </c>
      <c r="Y658" s="6">
        <f t="shared" si="86"/>
        <v>3.5450201542937994E-2</v>
      </c>
      <c r="AA658">
        <v>15361225</v>
      </c>
      <c r="AB658">
        <v>18894</v>
      </c>
      <c r="AD658" t="s">
        <v>1</v>
      </c>
      <c r="AE658">
        <v>17</v>
      </c>
      <c r="AF658">
        <v>12</v>
      </c>
      <c r="AG658">
        <v>8481406</v>
      </c>
      <c r="AH658" t="s">
        <v>58932</v>
      </c>
      <c r="AI658" t="s">
        <v>58931</v>
      </c>
      <c r="AJ658" t="s">
        <v>58930</v>
      </c>
      <c r="AK658" t="s">
        <v>58929</v>
      </c>
      <c r="AL658">
        <v>6</v>
      </c>
      <c r="AM658" s="5">
        <f t="shared" si="82"/>
        <v>1.5</v>
      </c>
      <c r="AN658" s="4">
        <f t="shared" si="87"/>
        <v>2.2718667171525938E-3</v>
      </c>
      <c r="AO658" s="3"/>
      <c r="AP658">
        <v>0</v>
      </c>
      <c r="AR658" t="s">
        <v>0</v>
      </c>
      <c r="AT658" s="2">
        <v>3.8340000000000001</v>
      </c>
      <c r="AU658" s="1">
        <f t="shared" si="83"/>
        <v>2.5496701095202372</v>
      </c>
      <c r="AV658" s="1">
        <f t="shared" si="84"/>
        <v>1.8861034130045293</v>
      </c>
      <c r="AW658" s="1">
        <f t="shared" si="85"/>
        <v>1.2225367164888212</v>
      </c>
    </row>
    <row r="659" spans="1:49" x14ac:dyDescent="0.2">
      <c r="A659">
        <v>657</v>
      </c>
      <c r="B659" t="s">
        <v>58928</v>
      </c>
      <c r="C659" t="s">
        <v>58927</v>
      </c>
      <c r="F659" t="s">
        <v>58926</v>
      </c>
      <c r="G659" t="s">
        <v>6</v>
      </c>
      <c r="H659" t="s">
        <v>5</v>
      </c>
      <c r="I659" t="s">
        <v>58925</v>
      </c>
      <c r="J659">
        <v>60024872</v>
      </c>
      <c r="K659" t="s">
        <v>1075</v>
      </c>
      <c r="L659" t="s">
        <v>141</v>
      </c>
      <c r="M659" t="s">
        <v>140</v>
      </c>
      <c r="N659">
        <v>2</v>
      </c>
      <c r="O659" t="s">
        <v>58924</v>
      </c>
      <c r="P659" t="s">
        <v>58923</v>
      </c>
      <c r="Q659" t="s">
        <v>4227</v>
      </c>
      <c r="R659" s="7">
        <v>43435</v>
      </c>
      <c r="S659" s="8">
        <f t="shared" si="80"/>
        <v>2018</v>
      </c>
      <c r="T659" s="8">
        <v>2018</v>
      </c>
      <c r="U659" s="8">
        <f t="shared" si="81"/>
        <v>4</v>
      </c>
      <c r="V659" s="7">
        <v>43435</v>
      </c>
      <c r="W659" t="s">
        <v>263</v>
      </c>
      <c r="X659" s="2">
        <v>1.6519999999999999</v>
      </c>
      <c r="Y659" s="6">
        <f t="shared" si="86"/>
        <v>4.409919649769093E-2</v>
      </c>
      <c r="AA659" t="s">
        <v>262</v>
      </c>
      <c r="AB659">
        <v>17337</v>
      </c>
      <c r="AD659" t="s">
        <v>1</v>
      </c>
      <c r="AE659">
        <v>66</v>
      </c>
      <c r="AF659">
        <v>12</v>
      </c>
      <c r="AG659">
        <v>8485743</v>
      </c>
      <c r="AH659" t="s">
        <v>58922</v>
      </c>
      <c r="AI659" t="s">
        <v>58921</v>
      </c>
      <c r="AJ659" t="s">
        <v>58920</v>
      </c>
      <c r="AK659" t="s">
        <v>58919</v>
      </c>
      <c r="AL659">
        <v>27</v>
      </c>
      <c r="AM659" s="5">
        <f t="shared" si="82"/>
        <v>6.75</v>
      </c>
      <c r="AN659" s="4">
        <f t="shared" si="87"/>
        <v>1.0223400227186671E-2</v>
      </c>
      <c r="AO659" s="3"/>
      <c r="AP659">
        <v>0</v>
      </c>
      <c r="AQ659" t="s">
        <v>82</v>
      </c>
      <c r="AR659" t="s">
        <v>4610</v>
      </c>
      <c r="AS659" t="s">
        <v>81</v>
      </c>
      <c r="AT659" s="2" t="s">
        <v>7</v>
      </c>
      <c r="AU659" s="1">
        <f t="shared" si="83"/>
        <v>3.393645761653965</v>
      </c>
      <c r="AV659" s="1">
        <f t="shared" si="84"/>
        <v>2.7161298362438799</v>
      </c>
      <c r="AW659" s="1">
        <f t="shared" si="85"/>
        <v>2.0386139108337948</v>
      </c>
    </row>
    <row r="660" spans="1:49" x14ac:dyDescent="0.2">
      <c r="A660">
        <v>658</v>
      </c>
      <c r="B660" t="s">
        <v>58918</v>
      </c>
      <c r="C660" t="s">
        <v>58917</v>
      </c>
      <c r="F660" t="s">
        <v>58916</v>
      </c>
      <c r="G660" t="s">
        <v>6</v>
      </c>
      <c r="H660" t="s">
        <v>5</v>
      </c>
      <c r="I660" t="s">
        <v>58915</v>
      </c>
      <c r="J660">
        <v>60032144</v>
      </c>
      <c r="K660" t="s">
        <v>730</v>
      </c>
      <c r="L660" t="s">
        <v>636</v>
      </c>
      <c r="M660" t="s">
        <v>140</v>
      </c>
      <c r="N660">
        <v>4</v>
      </c>
      <c r="O660" t="s">
        <v>58914</v>
      </c>
      <c r="P660" t="s">
        <v>58913</v>
      </c>
      <c r="Q660" t="s">
        <v>1155</v>
      </c>
      <c r="R660" s="7">
        <v>43435</v>
      </c>
      <c r="S660" s="8">
        <f t="shared" si="80"/>
        <v>2018</v>
      </c>
      <c r="T660" s="8">
        <v>2018</v>
      </c>
      <c r="U660" s="8">
        <f t="shared" si="81"/>
        <v>4</v>
      </c>
      <c r="V660" s="7">
        <v>43435</v>
      </c>
      <c r="W660" t="s">
        <v>305</v>
      </c>
      <c r="X660" s="2">
        <v>1.3280000000000001</v>
      </c>
      <c r="Y660" s="6">
        <f t="shared" si="86"/>
        <v>3.5450201542937994E-2</v>
      </c>
      <c r="AA660">
        <v>15361225</v>
      </c>
      <c r="AB660">
        <v>18894</v>
      </c>
      <c r="AD660" t="s">
        <v>1</v>
      </c>
      <c r="AE660">
        <v>17</v>
      </c>
      <c r="AF660">
        <v>12</v>
      </c>
      <c r="AG660">
        <v>8481407</v>
      </c>
      <c r="AH660" t="s">
        <v>58912</v>
      </c>
      <c r="AI660" t="s">
        <v>58911</v>
      </c>
      <c r="AJ660" t="s">
        <v>58910</v>
      </c>
      <c r="AK660" t="s">
        <v>58909</v>
      </c>
      <c r="AL660">
        <v>0</v>
      </c>
      <c r="AM660" s="5">
        <f t="shared" si="82"/>
        <v>0</v>
      </c>
      <c r="AN660" s="4">
        <f t="shared" si="87"/>
        <v>0</v>
      </c>
      <c r="AO660" s="3"/>
      <c r="AP660">
        <v>0</v>
      </c>
      <c r="AR660" t="s">
        <v>0</v>
      </c>
      <c r="AT660" s="2">
        <v>3.8340000000000001</v>
      </c>
      <c r="AU660" s="1">
        <f t="shared" si="83"/>
        <v>2.4815141080056597</v>
      </c>
      <c r="AV660" s="1">
        <f t="shared" si="84"/>
        <v>1.7725100771468998</v>
      </c>
      <c r="AW660" s="1">
        <f t="shared" si="85"/>
        <v>1.0635060462881398</v>
      </c>
    </row>
    <row r="661" spans="1:49" x14ac:dyDescent="0.2">
      <c r="A661">
        <v>659</v>
      </c>
      <c r="B661" t="s">
        <v>58908</v>
      </c>
      <c r="C661" t="s">
        <v>58907</v>
      </c>
      <c r="E661">
        <v>30291290</v>
      </c>
      <c r="F661" t="s">
        <v>58906</v>
      </c>
      <c r="G661" t="s">
        <v>6</v>
      </c>
      <c r="H661" t="s">
        <v>5</v>
      </c>
      <c r="I661" t="s">
        <v>58905</v>
      </c>
      <c r="J661">
        <v>60006622</v>
      </c>
      <c r="K661" t="s">
        <v>3287</v>
      </c>
      <c r="L661" t="s">
        <v>3286</v>
      </c>
      <c r="M661" t="s">
        <v>96</v>
      </c>
      <c r="N661">
        <v>2</v>
      </c>
      <c r="O661" t="s">
        <v>58904</v>
      </c>
      <c r="P661" t="s">
        <v>58903</v>
      </c>
      <c r="Q661" t="s">
        <v>58902</v>
      </c>
      <c r="R661" s="7">
        <v>43435</v>
      </c>
      <c r="S661" s="8">
        <f t="shared" si="80"/>
        <v>2018</v>
      </c>
      <c r="T661" s="8">
        <v>2018</v>
      </c>
      <c r="U661" s="8">
        <f t="shared" si="81"/>
        <v>4</v>
      </c>
      <c r="V661" s="7">
        <v>43435</v>
      </c>
      <c r="W661" t="s">
        <v>1882</v>
      </c>
      <c r="X661" s="2">
        <v>1.24</v>
      </c>
      <c r="Y661" s="6">
        <f t="shared" si="86"/>
        <v>3.3101091802140895E-2</v>
      </c>
      <c r="AB661">
        <v>21100200805</v>
      </c>
      <c r="AC661">
        <v>20452322</v>
      </c>
      <c r="AD661" t="s">
        <v>1</v>
      </c>
      <c r="AE661">
        <v>8</v>
      </c>
      <c r="AF661">
        <v>1</v>
      </c>
      <c r="AG661">
        <v>14865</v>
      </c>
      <c r="AI661" t="s">
        <v>58901</v>
      </c>
      <c r="AK661" t="s">
        <v>58900</v>
      </c>
      <c r="AL661">
        <v>5</v>
      </c>
      <c r="AM661" s="5">
        <f t="shared" si="82"/>
        <v>1.25</v>
      </c>
      <c r="AN661" s="4">
        <f t="shared" si="87"/>
        <v>1.8932222642938281E-3</v>
      </c>
      <c r="AO661" s="3"/>
      <c r="AP661">
        <v>1</v>
      </c>
      <c r="AR661" t="s">
        <v>0</v>
      </c>
      <c r="AT661" s="2">
        <v>4.3789999999999996</v>
      </c>
      <c r="AU661" s="1">
        <f t="shared" si="83"/>
        <v>2.3738730940786774</v>
      </c>
      <c r="AV661" s="1">
        <f t="shared" si="84"/>
        <v>1.7497157033217363</v>
      </c>
      <c r="AW661" s="1">
        <f t="shared" si="85"/>
        <v>1.1255583125647948</v>
      </c>
    </row>
    <row r="662" spans="1:49" x14ac:dyDescent="0.2">
      <c r="A662">
        <v>660</v>
      </c>
      <c r="B662" t="s">
        <v>58899</v>
      </c>
      <c r="C662" t="s">
        <v>58898</v>
      </c>
      <c r="E662">
        <v>30291291</v>
      </c>
      <c r="F662" t="s">
        <v>58897</v>
      </c>
      <c r="G662" t="s">
        <v>6</v>
      </c>
      <c r="H662" t="s">
        <v>5</v>
      </c>
      <c r="I662" t="s">
        <v>58896</v>
      </c>
      <c r="J662" t="s">
        <v>58895</v>
      </c>
      <c r="K662" t="s">
        <v>58894</v>
      </c>
      <c r="L662" t="s">
        <v>58893</v>
      </c>
      <c r="M662" t="s">
        <v>58892</v>
      </c>
      <c r="N662">
        <v>8</v>
      </c>
      <c r="O662" t="s">
        <v>58891</v>
      </c>
      <c r="P662" t="s">
        <v>58890</v>
      </c>
      <c r="Q662" t="s">
        <v>58889</v>
      </c>
      <c r="R662" s="7">
        <v>43435</v>
      </c>
      <c r="S662" s="8">
        <f t="shared" si="80"/>
        <v>2018</v>
      </c>
      <c r="T662" s="8">
        <v>2018</v>
      </c>
      <c r="U662" s="8">
        <f t="shared" si="81"/>
        <v>4</v>
      </c>
      <c r="V662" s="7">
        <v>43435</v>
      </c>
      <c r="W662" t="s">
        <v>1882</v>
      </c>
      <c r="X662" s="2">
        <v>1.24</v>
      </c>
      <c r="Y662" s="6">
        <f t="shared" si="86"/>
        <v>3.3101091802140895E-2</v>
      </c>
      <c r="AB662">
        <v>21100200805</v>
      </c>
      <c r="AC662">
        <v>20452322</v>
      </c>
      <c r="AD662" t="s">
        <v>1</v>
      </c>
      <c r="AE662">
        <v>8</v>
      </c>
      <c r="AF662">
        <v>1</v>
      </c>
      <c r="AG662">
        <v>14885</v>
      </c>
      <c r="AI662" t="s">
        <v>58888</v>
      </c>
      <c r="AK662" t="s">
        <v>58887</v>
      </c>
      <c r="AL662">
        <v>6</v>
      </c>
      <c r="AM662" s="5">
        <f t="shared" si="82"/>
        <v>1.5</v>
      </c>
      <c r="AN662" s="4">
        <f t="shared" si="87"/>
        <v>2.2718667171525938E-3</v>
      </c>
      <c r="AO662" s="3"/>
      <c r="AP662">
        <v>1</v>
      </c>
      <c r="AQ662" t="s">
        <v>409</v>
      </c>
      <c r="AR662" t="s">
        <v>58886</v>
      </c>
      <c r="AS662" t="s">
        <v>1333</v>
      </c>
      <c r="AT662" s="2">
        <v>4.3789999999999996</v>
      </c>
      <c r="AU662" s="1">
        <f t="shared" si="83"/>
        <v>2.3852324276644401</v>
      </c>
      <c r="AV662" s="1">
        <f t="shared" si="84"/>
        <v>1.7686479259646744</v>
      </c>
      <c r="AW662" s="1">
        <f t="shared" si="85"/>
        <v>1.1520634242649084</v>
      </c>
    </row>
    <row r="663" spans="1:49" x14ac:dyDescent="0.2">
      <c r="A663">
        <v>661</v>
      </c>
      <c r="B663" t="s">
        <v>58885</v>
      </c>
      <c r="C663" t="s">
        <v>58884</v>
      </c>
      <c r="D663" t="s">
        <v>58883</v>
      </c>
      <c r="F663" t="s">
        <v>58882</v>
      </c>
      <c r="G663" t="s">
        <v>6</v>
      </c>
      <c r="H663" t="s">
        <v>5</v>
      </c>
      <c r="I663" t="s">
        <v>58881</v>
      </c>
      <c r="J663" t="s">
        <v>58880</v>
      </c>
      <c r="K663" t="s">
        <v>58879</v>
      </c>
      <c r="L663" t="s">
        <v>1781</v>
      </c>
      <c r="M663" t="s">
        <v>1529</v>
      </c>
      <c r="N663">
        <v>4</v>
      </c>
      <c r="O663" t="s">
        <v>58878</v>
      </c>
      <c r="P663" t="s">
        <v>58877</v>
      </c>
      <c r="Q663" t="s">
        <v>58876</v>
      </c>
      <c r="R663" s="7">
        <v>43435</v>
      </c>
      <c r="S663" s="8">
        <f t="shared" si="80"/>
        <v>2018</v>
      </c>
      <c r="T663" s="8">
        <v>2018</v>
      </c>
      <c r="U663" s="8">
        <f t="shared" si="81"/>
        <v>4</v>
      </c>
      <c r="V663" s="7">
        <v>43435</v>
      </c>
      <c r="W663" t="s">
        <v>58875</v>
      </c>
      <c r="X663" s="2">
        <v>1.1459999999999999</v>
      </c>
      <c r="Y663" s="6">
        <f t="shared" si="86"/>
        <v>3.0591815488107632E-2</v>
      </c>
      <c r="AB663">
        <v>21100842663</v>
      </c>
      <c r="AC663">
        <v>24519049</v>
      </c>
      <c r="AD663" t="s">
        <v>1</v>
      </c>
      <c r="AE663">
        <v>8</v>
      </c>
      <c r="AH663" t="s">
        <v>58874</v>
      </c>
      <c r="AI663" t="s">
        <v>58873</v>
      </c>
      <c r="AJ663" t="s">
        <v>58872</v>
      </c>
      <c r="AK663" t="s">
        <v>58871</v>
      </c>
      <c r="AL663">
        <v>14</v>
      </c>
      <c r="AM663" s="5">
        <f t="shared" si="82"/>
        <v>3.5</v>
      </c>
      <c r="AN663" s="4">
        <f t="shared" si="87"/>
        <v>5.301022340022719E-3</v>
      </c>
      <c r="AO663" s="3"/>
      <c r="AP663">
        <v>0</v>
      </c>
      <c r="AR663" t="s">
        <v>0</v>
      </c>
      <c r="AT663" s="2" t="s">
        <v>7</v>
      </c>
      <c r="AU663" s="1">
        <f t="shared" si="83"/>
        <v>2.3004577543682156</v>
      </c>
      <c r="AV663" s="1">
        <f t="shared" si="84"/>
        <v>1.7946418914065176</v>
      </c>
      <c r="AW663" s="1">
        <f t="shared" si="85"/>
        <v>1.2888260284448192</v>
      </c>
    </row>
    <row r="664" spans="1:49" x14ac:dyDescent="0.2">
      <c r="A664">
        <v>662</v>
      </c>
      <c r="B664" t="s">
        <v>58870</v>
      </c>
      <c r="C664" t="s">
        <v>58869</v>
      </c>
      <c r="D664" t="s">
        <v>58868</v>
      </c>
      <c r="F664" t="s">
        <v>58867</v>
      </c>
      <c r="G664" t="s">
        <v>6</v>
      </c>
      <c r="H664" t="s">
        <v>5</v>
      </c>
      <c r="I664" t="s">
        <v>58866</v>
      </c>
      <c r="J664">
        <v>60010421</v>
      </c>
      <c r="K664" t="s">
        <v>1252</v>
      </c>
      <c r="L664" t="s">
        <v>119</v>
      </c>
      <c r="M664" t="s">
        <v>54</v>
      </c>
      <c r="N664">
        <v>3</v>
      </c>
      <c r="O664" t="s">
        <v>58865</v>
      </c>
      <c r="P664" t="s">
        <v>58864</v>
      </c>
      <c r="Q664" t="s">
        <v>1845</v>
      </c>
      <c r="R664" s="7">
        <v>43435</v>
      </c>
      <c r="S664" s="8">
        <f t="shared" si="80"/>
        <v>2018</v>
      </c>
      <c r="T664" s="8">
        <v>2018</v>
      </c>
      <c r="U664" s="8">
        <f t="shared" si="81"/>
        <v>4</v>
      </c>
      <c r="V664" s="7">
        <v>43435</v>
      </c>
      <c r="W664" t="s">
        <v>654</v>
      </c>
      <c r="X664" s="2">
        <v>0.54700000000000004</v>
      </c>
      <c r="Y664" s="6">
        <f t="shared" si="86"/>
        <v>1.4601852593363766E-2</v>
      </c>
      <c r="AA664">
        <v>14348411</v>
      </c>
      <c r="AB664">
        <v>17683</v>
      </c>
      <c r="AC664">
        <v>16180399</v>
      </c>
      <c r="AD664" t="s">
        <v>1</v>
      </c>
      <c r="AE664">
        <v>97</v>
      </c>
      <c r="AH664" t="s">
        <v>31466</v>
      </c>
      <c r="AI664" t="s">
        <v>58863</v>
      </c>
      <c r="AJ664" t="s">
        <v>58862</v>
      </c>
      <c r="AK664" t="s">
        <v>58861</v>
      </c>
      <c r="AL664">
        <v>7</v>
      </c>
      <c r="AM664" s="5">
        <f t="shared" si="82"/>
        <v>1.75</v>
      </c>
      <c r="AN664" s="4">
        <f t="shared" si="87"/>
        <v>2.6505111700113595E-3</v>
      </c>
      <c r="AO664" s="3"/>
      <c r="AP664">
        <v>0</v>
      </c>
      <c r="AQ664" t="s">
        <v>2438</v>
      </c>
      <c r="AR664">
        <v>57245990</v>
      </c>
      <c r="AS664" t="s">
        <v>2437</v>
      </c>
      <c r="AT664" s="2" t="s">
        <v>7</v>
      </c>
      <c r="AU664" s="1">
        <f t="shared" si="83"/>
        <v>1.1016450166358045</v>
      </c>
      <c r="AV664" s="1">
        <f t="shared" si="84"/>
        <v>0.86261818816875635</v>
      </c>
      <c r="AW664" s="1">
        <f t="shared" si="85"/>
        <v>0.62359135970170809</v>
      </c>
    </row>
    <row r="665" spans="1:49" x14ac:dyDescent="0.2">
      <c r="A665">
        <v>663</v>
      </c>
      <c r="B665" t="s">
        <v>58860</v>
      </c>
      <c r="C665" t="s">
        <v>58859</v>
      </c>
      <c r="D665" t="s">
        <v>58858</v>
      </c>
      <c r="F665" t="s">
        <v>58857</v>
      </c>
      <c r="G665" t="s">
        <v>6</v>
      </c>
      <c r="H665" t="s">
        <v>5</v>
      </c>
      <c r="I665" t="s">
        <v>58856</v>
      </c>
      <c r="J665">
        <v>60010080</v>
      </c>
      <c r="K665" t="s">
        <v>773</v>
      </c>
      <c r="L665" t="s">
        <v>55</v>
      </c>
      <c r="M665" t="s">
        <v>54</v>
      </c>
      <c r="N665">
        <v>4</v>
      </c>
      <c r="O665" t="s">
        <v>58855</v>
      </c>
      <c r="P665" t="s">
        <v>58854</v>
      </c>
      <c r="Q665" t="s">
        <v>772</v>
      </c>
      <c r="R665" s="7">
        <v>43435</v>
      </c>
      <c r="S665" s="8">
        <f t="shared" si="80"/>
        <v>2018</v>
      </c>
      <c r="T665" s="8">
        <v>2018</v>
      </c>
      <c r="U665" s="8">
        <f t="shared" si="81"/>
        <v>4</v>
      </c>
      <c r="V665" s="7">
        <v>43435</v>
      </c>
      <c r="W665" t="s">
        <v>58853</v>
      </c>
      <c r="X665" s="2">
        <v>0.52</v>
      </c>
      <c r="Y665" s="6">
        <f t="shared" si="86"/>
        <v>1.388110301380102E-2</v>
      </c>
      <c r="AB665">
        <v>12886</v>
      </c>
      <c r="AC665">
        <v>13890417</v>
      </c>
      <c r="AD665" t="s">
        <v>1</v>
      </c>
      <c r="AE665">
        <v>52</v>
      </c>
      <c r="AH665" t="s">
        <v>35998</v>
      </c>
      <c r="AI665" t="s">
        <v>58852</v>
      </c>
      <c r="AJ665" t="s">
        <v>58851</v>
      </c>
      <c r="AK665" t="s">
        <v>58850</v>
      </c>
      <c r="AL665">
        <v>1</v>
      </c>
      <c r="AM665" s="5">
        <f t="shared" si="82"/>
        <v>0.25</v>
      </c>
      <c r="AN665" s="4">
        <f t="shared" si="87"/>
        <v>3.786444528587656E-4</v>
      </c>
      <c r="AO665" s="3"/>
      <c r="AP665">
        <v>0</v>
      </c>
      <c r="AR665" t="s">
        <v>0</v>
      </c>
      <c r="AT665" s="2">
        <v>3.5230000000000001</v>
      </c>
      <c r="AU665" s="1">
        <f t="shared" si="83"/>
        <v>0.98303654455183431</v>
      </c>
      <c r="AV665" s="1">
        <f t="shared" si="84"/>
        <v>0.71298737333298923</v>
      </c>
      <c r="AW665" s="1">
        <f t="shared" si="85"/>
        <v>0.4429382021141442</v>
      </c>
    </row>
    <row r="666" spans="1:49" x14ac:dyDescent="0.2">
      <c r="A666">
        <v>664</v>
      </c>
      <c r="B666" t="s">
        <v>58849</v>
      </c>
      <c r="C666" t="s">
        <v>58848</v>
      </c>
      <c r="D666" t="s">
        <v>58847</v>
      </c>
      <c r="F666" t="s">
        <v>58846</v>
      </c>
      <c r="G666" t="s">
        <v>6</v>
      </c>
      <c r="H666" t="s">
        <v>5</v>
      </c>
      <c r="I666" t="s">
        <v>58845</v>
      </c>
      <c r="J666" t="s">
        <v>58844</v>
      </c>
      <c r="K666" t="s">
        <v>58843</v>
      </c>
      <c r="L666" t="s">
        <v>58842</v>
      </c>
      <c r="M666" t="s">
        <v>58841</v>
      </c>
      <c r="N666">
        <v>3</v>
      </c>
      <c r="O666" t="s">
        <v>58840</v>
      </c>
      <c r="P666" t="s">
        <v>58839</v>
      </c>
      <c r="Q666" t="s">
        <v>58838</v>
      </c>
      <c r="R666" s="7">
        <v>43435</v>
      </c>
      <c r="S666" s="8">
        <f t="shared" si="80"/>
        <v>2018</v>
      </c>
      <c r="T666" s="8">
        <v>2018</v>
      </c>
      <c r="U666" s="8">
        <f t="shared" si="81"/>
        <v>4</v>
      </c>
      <c r="V666" s="7">
        <v>43435</v>
      </c>
      <c r="W666" t="s">
        <v>654</v>
      </c>
      <c r="X666" s="2">
        <v>0.54700000000000004</v>
      </c>
      <c r="Y666" s="6">
        <f t="shared" si="86"/>
        <v>1.4601852593363766E-2</v>
      </c>
      <c r="AA666">
        <v>14348411</v>
      </c>
      <c r="AB666">
        <v>17683</v>
      </c>
      <c r="AC666">
        <v>16180399</v>
      </c>
      <c r="AD666" t="s">
        <v>1</v>
      </c>
      <c r="AE666">
        <v>97</v>
      </c>
      <c r="AH666" t="s">
        <v>58837</v>
      </c>
      <c r="AI666" t="s">
        <v>58836</v>
      </c>
      <c r="AJ666" t="s">
        <v>58835</v>
      </c>
      <c r="AK666" t="s">
        <v>58834</v>
      </c>
      <c r="AL666">
        <v>25</v>
      </c>
      <c r="AM666" s="5">
        <f t="shared" si="82"/>
        <v>6.25</v>
      </c>
      <c r="AN666" s="4">
        <f t="shared" si="87"/>
        <v>9.4661113214691405E-3</v>
      </c>
      <c r="AO666" s="3"/>
      <c r="AP666">
        <v>0</v>
      </c>
      <c r="AR666" t="s">
        <v>0</v>
      </c>
      <c r="AT666" s="2" t="s">
        <v>7</v>
      </c>
      <c r="AU666" s="1">
        <f t="shared" si="83"/>
        <v>1.3061130211795378</v>
      </c>
      <c r="AV666" s="1">
        <f t="shared" si="84"/>
        <v>1.2033981957416455</v>
      </c>
      <c r="AW666" s="1">
        <f t="shared" si="85"/>
        <v>1.1006833703037529</v>
      </c>
    </row>
    <row r="667" spans="1:49" x14ac:dyDescent="0.2">
      <c r="A667">
        <v>665</v>
      </c>
      <c r="B667" t="s">
        <v>58833</v>
      </c>
      <c r="C667" t="s">
        <v>58832</v>
      </c>
      <c r="D667" t="s">
        <v>58831</v>
      </c>
      <c r="F667" t="s">
        <v>58830</v>
      </c>
      <c r="G667" t="s">
        <v>6</v>
      </c>
      <c r="H667" t="s">
        <v>5</v>
      </c>
      <c r="I667" t="s">
        <v>58829</v>
      </c>
      <c r="J667" t="s">
        <v>58828</v>
      </c>
      <c r="K667" t="s">
        <v>58827</v>
      </c>
      <c r="L667" t="s">
        <v>58826</v>
      </c>
      <c r="M667" t="s">
        <v>159</v>
      </c>
      <c r="N667">
        <v>2</v>
      </c>
      <c r="O667" t="s">
        <v>58825</v>
      </c>
      <c r="P667" t="s">
        <v>58824</v>
      </c>
      <c r="Q667" t="s">
        <v>58823</v>
      </c>
      <c r="R667" s="7">
        <v>43435</v>
      </c>
      <c r="S667" s="8">
        <f t="shared" si="80"/>
        <v>2018</v>
      </c>
      <c r="T667" s="8">
        <v>2018</v>
      </c>
      <c r="U667" s="8">
        <f t="shared" si="81"/>
        <v>4</v>
      </c>
      <c r="V667" s="7">
        <v>43435</v>
      </c>
      <c r="W667" t="s">
        <v>284</v>
      </c>
      <c r="X667" s="2">
        <v>3.1320000000000001</v>
      </c>
      <c r="Y667" s="6">
        <f t="shared" si="86"/>
        <v>8.3606951229278456E-2</v>
      </c>
      <c r="AA667">
        <v>51098</v>
      </c>
      <c r="AB667">
        <v>24909</v>
      </c>
      <c r="AD667" t="s">
        <v>1</v>
      </c>
      <c r="AE667">
        <v>98</v>
      </c>
      <c r="AH667" t="s">
        <v>58822</v>
      </c>
      <c r="AI667" t="s">
        <v>58821</v>
      </c>
      <c r="AJ667" t="s">
        <v>58820</v>
      </c>
      <c r="AK667" t="s">
        <v>58819</v>
      </c>
      <c r="AL667">
        <v>3</v>
      </c>
      <c r="AM667" s="5">
        <f t="shared" si="82"/>
        <v>0.75</v>
      </c>
      <c r="AN667" s="4">
        <f t="shared" si="87"/>
        <v>1.1359333585762969E-3</v>
      </c>
      <c r="AO667" s="3"/>
      <c r="AP667">
        <v>0</v>
      </c>
      <c r="AQ667" t="s">
        <v>147</v>
      </c>
      <c r="AR667">
        <v>27901</v>
      </c>
      <c r="AS667" t="s">
        <v>146</v>
      </c>
      <c r="AT667" s="2">
        <v>5.944</v>
      </c>
      <c r="AU667" s="1">
        <f t="shared" si="83"/>
        <v>5.88656458680678</v>
      </c>
      <c r="AV667" s="1">
        <f t="shared" si="84"/>
        <v>4.2371442293927375</v>
      </c>
      <c r="AW667" s="1">
        <f t="shared" si="85"/>
        <v>2.5877238719786941</v>
      </c>
    </row>
    <row r="668" spans="1:49" x14ac:dyDescent="0.2">
      <c r="A668">
        <v>666</v>
      </c>
      <c r="B668" t="s">
        <v>58818</v>
      </c>
      <c r="C668" t="s">
        <v>58817</v>
      </c>
      <c r="D668" t="s">
        <v>58816</v>
      </c>
      <c r="F668" t="s">
        <v>58815</v>
      </c>
      <c r="G668" t="s">
        <v>6</v>
      </c>
      <c r="H668" t="s">
        <v>5</v>
      </c>
      <c r="I668" t="s">
        <v>4530</v>
      </c>
      <c r="J668">
        <v>60103561</v>
      </c>
      <c r="K668" t="s">
        <v>2542</v>
      </c>
      <c r="L668" t="s">
        <v>2541</v>
      </c>
      <c r="M668" t="s">
        <v>14</v>
      </c>
      <c r="N668">
        <v>3</v>
      </c>
      <c r="O668" t="s">
        <v>58814</v>
      </c>
      <c r="P668" t="s">
        <v>58813</v>
      </c>
      <c r="Q668" t="s">
        <v>2540</v>
      </c>
      <c r="R668" s="7">
        <v>43435</v>
      </c>
      <c r="S668" s="8">
        <f t="shared" si="80"/>
        <v>2018</v>
      </c>
      <c r="T668" s="8">
        <v>2018</v>
      </c>
      <c r="U668" s="8">
        <f t="shared" si="81"/>
        <v>4</v>
      </c>
      <c r="V668" s="7">
        <v>43435</v>
      </c>
      <c r="W668" t="s">
        <v>3596</v>
      </c>
      <c r="X668" s="2">
        <v>1.29</v>
      </c>
      <c r="Y668" s="6">
        <f t="shared" si="86"/>
        <v>3.4435813245775611E-2</v>
      </c>
      <c r="AA668">
        <v>15684946</v>
      </c>
      <c r="AB668">
        <v>18136</v>
      </c>
      <c r="AD668" t="s">
        <v>1</v>
      </c>
      <c r="AE668">
        <v>73</v>
      </c>
      <c r="AH668" t="s">
        <v>58812</v>
      </c>
      <c r="AI668" t="s">
        <v>58811</v>
      </c>
      <c r="AJ668" t="s">
        <v>58810</v>
      </c>
      <c r="AK668" t="s">
        <v>58809</v>
      </c>
      <c r="AL668">
        <v>10</v>
      </c>
      <c r="AM668" s="5">
        <f t="shared" si="82"/>
        <v>2.5</v>
      </c>
      <c r="AN668" s="4">
        <f t="shared" si="87"/>
        <v>3.7864445285876562E-3</v>
      </c>
      <c r="AO668" s="3"/>
      <c r="AP668">
        <v>0</v>
      </c>
      <c r="AR668" t="s">
        <v>0</v>
      </c>
      <c r="AT668" s="2" t="s">
        <v>7</v>
      </c>
      <c r="AU668" s="1">
        <f t="shared" si="83"/>
        <v>2.5241002630619223</v>
      </c>
      <c r="AV668" s="1">
        <f t="shared" si="84"/>
        <v>1.9111128887181632</v>
      </c>
      <c r="AW668" s="1">
        <f t="shared" si="85"/>
        <v>1.2981255143744042</v>
      </c>
    </row>
    <row r="669" spans="1:49" x14ac:dyDescent="0.2">
      <c r="A669">
        <v>667</v>
      </c>
      <c r="B669" t="s">
        <v>58808</v>
      </c>
      <c r="C669" t="s">
        <v>58807</v>
      </c>
      <c r="D669" t="s">
        <v>58806</v>
      </c>
      <c r="F669" t="s">
        <v>58805</v>
      </c>
      <c r="G669" t="s">
        <v>6</v>
      </c>
      <c r="H669" t="s">
        <v>5</v>
      </c>
      <c r="I669" t="s">
        <v>58804</v>
      </c>
      <c r="J669">
        <v>60022002</v>
      </c>
      <c r="K669" t="s">
        <v>919</v>
      </c>
      <c r="L669" t="s">
        <v>918</v>
      </c>
      <c r="M669" t="s">
        <v>917</v>
      </c>
      <c r="N669">
        <v>2</v>
      </c>
      <c r="O669" t="s">
        <v>58803</v>
      </c>
      <c r="P669" t="s">
        <v>58802</v>
      </c>
      <c r="Q669" t="s">
        <v>3775</v>
      </c>
      <c r="R669" s="7">
        <v>43435</v>
      </c>
      <c r="S669" s="8">
        <f t="shared" si="80"/>
        <v>2018</v>
      </c>
      <c r="T669" s="8">
        <v>2018</v>
      </c>
      <c r="U669" s="8">
        <f t="shared" si="81"/>
        <v>4</v>
      </c>
      <c r="V669" s="7">
        <v>43435</v>
      </c>
      <c r="W669" t="s">
        <v>654</v>
      </c>
      <c r="X669" s="2">
        <v>0.54700000000000004</v>
      </c>
      <c r="Y669" s="6">
        <f t="shared" si="86"/>
        <v>1.4601852593363766E-2</v>
      </c>
      <c r="AA669">
        <v>14348411</v>
      </c>
      <c r="AB669">
        <v>17683</v>
      </c>
      <c r="AC669">
        <v>16180399</v>
      </c>
      <c r="AD669" t="s">
        <v>1</v>
      </c>
      <c r="AE669">
        <v>97</v>
      </c>
      <c r="AH669" t="s">
        <v>1240</v>
      </c>
      <c r="AI669" t="s">
        <v>58801</v>
      </c>
      <c r="AJ669" t="s">
        <v>58800</v>
      </c>
      <c r="AK669" t="s">
        <v>58799</v>
      </c>
      <c r="AL669">
        <v>9</v>
      </c>
      <c r="AM669" s="5">
        <f t="shared" si="82"/>
        <v>2.25</v>
      </c>
      <c r="AN669" s="4">
        <f t="shared" si="87"/>
        <v>3.4078000757288905E-3</v>
      </c>
      <c r="AO669" s="3"/>
      <c r="AP669">
        <v>0</v>
      </c>
      <c r="AR669" t="s">
        <v>0</v>
      </c>
      <c r="AT669" s="2" t="s">
        <v>7</v>
      </c>
      <c r="AU669" s="1">
        <f t="shared" si="83"/>
        <v>1.1243636838073303</v>
      </c>
      <c r="AV669" s="1">
        <f t="shared" si="84"/>
        <v>0.90048263345463286</v>
      </c>
      <c r="AW669" s="1">
        <f t="shared" si="85"/>
        <v>0.6766015831019353</v>
      </c>
    </row>
    <row r="670" spans="1:49" x14ac:dyDescent="0.2">
      <c r="A670">
        <v>668</v>
      </c>
      <c r="B670" t="s">
        <v>58798</v>
      </c>
      <c r="C670" t="s">
        <v>58797</v>
      </c>
      <c r="F670" t="s">
        <v>58796</v>
      </c>
      <c r="G670" t="s">
        <v>6</v>
      </c>
      <c r="H670" t="s">
        <v>5</v>
      </c>
      <c r="I670" t="s">
        <v>58795</v>
      </c>
      <c r="J670">
        <v>60016930</v>
      </c>
      <c r="K670" t="s">
        <v>603</v>
      </c>
      <c r="L670" t="s">
        <v>180</v>
      </c>
      <c r="M670" t="s">
        <v>54</v>
      </c>
      <c r="N670">
        <v>5</v>
      </c>
      <c r="O670" t="s">
        <v>58794</v>
      </c>
      <c r="P670" t="s">
        <v>58793</v>
      </c>
      <c r="Q670" t="s">
        <v>602</v>
      </c>
      <c r="R670" s="7">
        <v>43435</v>
      </c>
      <c r="S670" s="8">
        <f t="shared" si="80"/>
        <v>2018</v>
      </c>
      <c r="T670" s="8">
        <v>2018</v>
      </c>
      <c r="U670" s="8">
        <f t="shared" si="81"/>
        <v>4</v>
      </c>
      <c r="V670" s="7">
        <v>43435</v>
      </c>
      <c r="W670" t="s">
        <v>178</v>
      </c>
      <c r="X670" s="2">
        <v>0.92900000000000005</v>
      </c>
      <c r="Y670" s="6">
        <f t="shared" si="86"/>
        <v>2.4799124422732979E-2</v>
      </c>
      <c r="AA670">
        <v>10897798</v>
      </c>
      <c r="AB670">
        <v>18896</v>
      </c>
      <c r="AC670">
        <v>15582558</v>
      </c>
      <c r="AD670" t="s">
        <v>1</v>
      </c>
      <c r="AE670">
        <v>22</v>
      </c>
      <c r="AF670">
        <v>12</v>
      </c>
      <c r="AG670">
        <v>8476538</v>
      </c>
      <c r="AH670" t="s">
        <v>58792</v>
      </c>
      <c r="AI670" t="s">
        <v>58791</v>
      </c>
      <c r="AJ670" t="s">
        <v>58790</v>
      </c>
      <c r="AK670" t="s">
        <v>58789</v>
      </c>
      <c r="AL670">
        <v>12</v>
      </c>
      <c r="AM670" s="5">
        <f t="shared" si="82"/>
        <v>3</v>
      </c>
      <c r="AN670" s="4">
        <f t="shared" si="87"/>
        <v>4.5437334343051876E-3</v>
      </c>
      <c r="AO670" s="3"/>
      <c r="AP670">
        <v>0</v>
      </c>
      <c r="AR670" t="s">
        <v>0</v>
      </c>
      <c r="AT670" s="2">
        <v>3.4359999999999999</v>
      </c>
      <c r="AU670" s="1">
        <f t="shared" si="83"/>
        <v>1.8722507126204639</v>
      </c>
      <c r="AV670" s="1">
        <f t="shared" si="84"/>
        <v>1.4671428928519084</v>
      </c>
      <c r="AW670" s="1">
        <f t="shared" si="85"/>
        <v>1.0620350730833525</v>
      </c>
    </row>
    <row r="671" spans="1:49" x14ac:dyDescent="0.2">
      <c r="A671">
        <v>669</v>
      </c>
      <c r="B671" t="s">
        <v>58788</v>
      </c>
      <c r="C671" t="s">
        <v>58787</v>
      </c>
      <c r="F671" t="s">
        <v>58786</v>
      </c>
      <c r="G671" t="s">
        <v>6</v>
      </c>
      <c r="H671" t="s">
        <v>5</v>
      </c>
      <c r="I671" t="s">
        <v>58785</v>
      </c>
      <c r="J671">
        <v>60008724</v>
      </c>
      <c r="K671" t="s">
        <v>283</v>
      </c>
      <c r="L671" t="s">
        <v>282</v>
      </c>
      <c r="M671" t="s">
        <v>17</v>
      </c>
      <c r="N671">
        <v>3</v>
      </c>
      <c r="O671" t="s">
        <v>58784</v>
      </c>
      <c r="P671" t="s">
        <v>58783</v>
      </c>
      <c r="Q671" t="s">
        <v>281</v>
      </c>
      <c r="R671" s="7">
        <v>43435</v>
      </c>
      <c r="S671" s="8">
        <f t="shared" si="80"/>
        <v>2018</v>
      </c>
      <c r="T671" s="8">
        <v>2018</v>
      </c>
      <c r="U671" s="8">
        <f t="shared" si="81"/>
        <v>4</v>
      </c>
      <c r="V671" s="7">
        <v>43435</v>
      </c>
      <c r="W671" t="s">
        <v>305</v>
      </c>
      <c r="X671" s="2">
        <v>1.3280000000000001</v>
      </c>
      <c r="Y671" s="6">
        <f t="shared" si="86"/>
        <v>3.5450201542937994E-2</v>
      </c>
      <c r="AA671">
        <v>15361225</v>
      </c>
      <c r="AB671">
        <v>18894</v>
      </c>
      <c r="AD671" t="s">
        <v>1</v>
      </c>
      <c r="AE671">
        <v>17</v>
      </c>
      <c r="AF671">
        <v>12</v>
      </c>
      <c r="AG671">
        <v>8477051</v>
      </c>
      <c r="AH671" t="s">
        <v>58782</v>
      </c>
      <c r="AI671" t="s">
        <v>58781</v>
      </c>
      <c r="AJ671" t="s">
        <v>58780</v>
      </c>
      <c r="AK671" t="s">
        <v>58779</v>
      </c>
      <c r="AL671">
        <v>21</v>
      </c>
      <c r="AM671" s="5">
        <f t="shared" si="82"/>
        <v>5.25</v>
      </c>
      <c r="AN671" s="4">
        <f t="shared" si="87"/>
        <v>7.9515335100340777E-3</v>
      </c>
      <c r="AO671" s="3"/>
      <c r="AP671">
        <v>0</v>
      </c>
      <c r="AQ671" t="s">
        <v>1081</v>
      </c>
      <c r="AR671" t="s">
        <v>1080</v>
      </c>
      <c r="AS671" t="s">
        <v>1079</v>
      </c>
      <c r="AT671" s="2">
        <v>3.8340000000000001</v>
      </c>
      <c r="AU671" s="1">
        <f t="shared" si="83"/>
        <v>2.720060113306682</v>
      </c>
      <c r="AV671" s="1">
        <f t="shared" si="84"/>
        <v>2.1700867526486034</v>
      </c>
      <c r="AW671" s="1">
        <f t="shared" si="85"/>
        <v>1.6201133919905253</v>
      </c>
    </row>
    <row r="672" spans="1:49" x14ac:dyDescent="0.2">
      <c r="A672">
        <v>670</v>
      </c>
      <c r="B672" t="s">
        <v>58778</v>
      </c>
      <c r="C672" t="s">
        <v>58777</v>
      </c>
      <c r="F672" t="s">
        <v>58776</v>
      </c>
      <c r="G672" t="s">
        <v>6</v>
      </c>
      <c r="H672" t="s">
        <v>5</v>
      </c>
      <c r="I672" t="s">
        <v>58775</v>
      </c>
      <c r="J672">
        <v>60016005</v>
      </c>
      <c r="K672" t="s">
        <v>58774</v>
      </c>
      <c r="L672" t="s">
        <v>34856</v>
      </c>
      <c r="M672" t="s">
        <v>35</v>
      </c>
      <c r="N672">
        <v>2</v>
      </c>
      <c r="O672" t="s">
        <v>58773</v>
      </c>
      <c r="P672" t="s">
        <v>58772</v>
      </c>
      <c r="Q672" t="s">
        <v>58771</v>
      </c>
      <c r="R672" s="7">
        <v>43435</v>
      </c>
      <c r="S672" s="8">
        <f t="shared" si="80"/>
        <v>2018</v>
      </c>
      <c r="T672" s="8">
        <v>2018</v>
      </c>
      <c r="U672" s="8">
        <f t="shared" si="81"/>
        <v>4</v>
      </c>
      <c r="V672" s="7">
        <v>43435</v>
      </c>
      <c r="W672" t="s">
        <v>112</v>
      </c>
      <c r="X672" s="2">
        <v>1.365</v>
      </c>
      <c r="Y672" s="6">
        <f t="shared" si="86"/>
        <v>3.6437895411227675E-2</v>
      </c>
      <c r="AA672">
        <v>189545</v>
      </c>
      <c r="AB672">
        <v>17393</v>
      </c>
      <c r="AD672" t="s">
        <v>1</v>
      </c>
      <c r="AE672">
        <v>67</v>
      </c>
      <c r="AF672">
        <v>12</v>
      </c>
      <c r="AG672">
        <v>8477160</v>
      </c>
      <c r="AH672" t="s">
        <v>58770</v>
      </c>
      <c r="AI672" t="s">
        <v>58769</v>
      </c>
      <c r="AJ672" t="s">
        <v>58768</v>
      </c>
      <c r="AK672" t="s">
        <v>58767</v>
      </c>
      <c r="AL672">
        <v>4</v>
      </c>
      <c r="AM672" s="5">
        <f t="shared" si="82"/>
        <v>1</v>
      </c>
      <c r="AN672" s="4">
        <f t="shared" si="87"/>
        <v>1.5145778114350624E-3</v>
      </c>
      <c r="AO672" s="3"/>
      <c r="AP672">
        <v>0</v>
      </c>
      <c r="AQ672" t="s">
        <v>147</v>
      </c>
      <c r="AR672" t="s">
        <v>58766</v>
      </c>
      <c r="AS672" t="s">
        <v>146</v>
      </c>
      <c r="AT672" s="2" t="s">
        <v>7</v>
      </c>
      <c r="AU672" s="1">
        <f t="shared" si="83"/>
        <v>2.5960900131289888</v>
      </c>
      <c r="AV672" s="1">
        <f t="shared" si="84"/>
        <v>1.8976236611331367</v>
      </c>
      <c r="AW672" s="1">
        <f t="shared" si="85"/>
        <v>1.1991573091372845</v>
      </c>
    </row>
    <row r="673" spans="1:49" x14ac:dyDescent="0.2">
      <c r="A673">
        <v>671</v>
      </c>
      <c r="B673" t="s">
        <v>58765</v>
      </c>
      <c r="C673" t="s">
        <v>58764</v>
      </c>
      <c r="F673" t="s">
        <v>58763</v>
      </c>
      <c r="G673" t="s">
        <v>6</v>
      </c>
      <c r="H673" t="s">
        <v>5</v>
      </c>
      <c r="I673" t="s">
        <v>58762</v>
      </c>
      <c r="J673">
        <v>60005415</v>
      </c>
      <c r="K673" t="s">
        <v>4298</v>
      </c>
      <c r="L673" t="s">
        <v>4297</v>
      </c>
      <c r="M673" t="s">
        <v>35</v>
      </c>
      <c r="N673">
        <v>5</v>
      </c>
      <c r="O673" t="s">
        <v>58761</v>
      </c>
      <c r="P673" t="s">
        <v>58760</v>
      </c>
      <c r="Q673" t="s">
        <v>58759</v>
      </c>
      <c r="R673" s="7">
        <v>43435</v>
      </c>
      <c r="S673" s="8">
        <f t="shared" si="80"/>
        <v>2018</v>
      </c>
      <c r="T673" s="8">
        <v>2018</v>
      </c>
      <c r="U673" s="8">
        <f t="shared" si="81"/>
        <v>4</v>
      </c>
      <c r="V673" s="7">
        <v>43435</v>
      </c>
      <c r="W673" t="s">
        <v>305</v>
      </c>
      <c r="X673" s="2">
        <v>1.3280000000000001</v>
      </c>
      <c r="Y673" s="6">
        <f t="shared" si="86"/>
        <v>3.5450201542937994E-2</v>
      </c>
      <c r="AA673">
        <v>15361225</v>
      </c>
      <c r="AB673">
        <v>18894</v>
      </c>
      <c r="AD673" t="s">
        <v>1</v>
      </c>
      <c r="AE673">
        <v>17</v>
      </c>
      <c r="AF673">
        <v>12</v>
      </c>
      <c r="AG673">
        <v>8477115</v>
      </c>
      <c r="AH673" t="s">
        <v>58758</v>
      </c>
      <c r="AI673" t="s">
        <v>58757</v>
      </c>
      <c r="AJ673" t="s">
        <v>58756</v>
      </c>
      <c r="AK673" t="s">
        <v>58755</v>
      </c>
      <c r="AL673">
        <v>20</v>
      </c>
      <c r="AM673" s="5">
        <f t="shared" si="82"/>
        <v>5</v>
      </c>
      <c r="AN673" s="4">
        <f t="shared" si="87"/>
        <v>7.5728890571753124E-3</v>
      </c>
      <c r="AO673" s="3"/>
      <c r="AP673">
        <v>0</v>
      </c>
      <c r="AR673" t="s">
        <v>0</v>
      </c>
      <c r="AT673" s="2">
        <v>3.8340000000000001</v>
      </c>
      <c r="AU673" s="1">
        <f t="shared" si="83"/>
        <v>2.7087007797209193</v>
      </c>
      <c r="AV673" s="1">
        <f t="shared" si="84"/>
        <v>2.1511545300056651</v>
      </c>
      <c r="AW673" s="1">
        <f t="shared" si="85"/>
        <v>1.5936082802904115</v>
      </c>
    </row>
    <row r="674" spans="1:49" x14ac:dyDescent="0.2">
      <c r="A674">
        <v>672</v>
      </c>
      <c r="B674" t="s">
        <v>58754</v>
      </c>
      <c r="C674" t="s">
        <v>58753</v>
      </c>
      <c r="F674" t="s">
        <v>58752</v>
      </c>
      <c r="G674" t="s">
        <v>6</v>
      </c>
      <c r="H674" t="s">
        <v>5</v>
      </c>
      <c r="I674" t="s">
        <v>58751</v>
      </c>
      <c r="J674" t="s">
        <v>58750</v>
      </c>
      <c r="K674" t="s">
        <v>58749</v>
      </c>
      <c r="L674" t="s">
        <v>58748</v>
      </c>
      <c r="M674" t="s">
        <v>58747</v>
      </c>
      <c r="N674">
        <v>6</v>
      </c>
      <c r="O674" t="s">
        <v>58746</v>
      </c>
      <c r="P674" t="s">
        <v>58745</v>
      </c>
      <c r="Q674" t="s">
        <v>58744</v>
      </c>
      <c r="R674" s="7">
        <v>43435</v>
      </c>
      <c r="S674" s="8">
        <f t="shared" si="80"/>
        <v>2018</v>
      </c>
      <c r="T674" s="8">
        <v>2018</v>
      </c>
      <c r="U674" s="8">
        <f t="shared" si="81"/>
        <v>4</v>
      </c>
      <c r="V674" s="7">
        <v>43435</v>
      </c>
      <c r="W674" t="s">
        <v>112</v>
      </c>
      <c r="X674" s="2">
        <v>1.365</v>
      </c>
      <c r="Y674" s="6">
        <f t="shared" si="86"/>
        <v>3.6437895411227675E-2</v>
      </c>
      <c r="AA674">
        <v>189545</v>
      </c>
      <c r="AB674">
        <v>17393</v>
      </c>
      <c r="AD674" t="s">
        <v>1</v>
      </c>
      <c r="AE674">
        <v>67</v>
      </c>
      <c r="AF674">
        <v>12</v>
      </c>
      <c r="AG674">
        <v>8478005</v>
      </c>
      <c r="AH674" t="s">
        <v>58743</v>
      </c>
      <c r="AI674" t="s">
        <v>58742</v>
      </c>
      <c r="AJ674" t="s">
        <v>58741</v>
      </c>
      <c r="AK674" t="s">
        <v>58740</v>
      </c>
      <c r="AL674">
        <v>62</v>
      </c>
      <c r="AM674" s="5">
        <f t="shared" si="82"/>
        <v>15.5</v>
      </c>
      <c r="AN674" s="4">
        <f t="shared" si="87"/>
        <v>2.3475956077243468E-2</v>
      </c>
      <c r="AO674" s="3"/>
      <c r="AP674">
        <v>0</v>
      </c>
      <c r="AQ674" t="s">
        <v>49</v>
      </c>
      <c r="AR674" t="s">
        <v>2200</v>
      </c>
      <c r="AS674" t="s">
        <v>1843</v>
      </c>
      <c r="AT674" s="2" t="s">
        <v>7</v>
      </c>
      <c r="AU674" s="1">
        <f t="shared" si="83"/>
        <v>3.2549313611032407</v>
      </c>
      <c r="AV674" s="1">
        <f t="shared" si="84"/>
        <v>2.9956925744235572</v>
      </c>
      <c r="AW674" s="1">
        <f t="shared" si="85"/>
        <v>2.7364537877438728</v>
      </c>
    </row>
    <row r="675" spans="1:49" x14ac:dyDescent="0.2">
      <c r="A675">
        <v>673</v>
      </c>
      <c r="B675" t="s">
        <v>58739</v>
      </c>
      <c r="C675" t="s">
        <v>58738</v>
      </c>
      <c r="F675" t="s">
        <v>58737</v>
      </c>
      <c r="G675" t="s">
        <v>6</v>
      </c>
      <c r="H675" t="s">
        <v>5</v>
      </c>
      <c r="I675" t="s">
        <v>58736</v>
      </c>
      <c r="J675" t="s">
        <v>314</v>
      </c>
      <c r="K675" t="s">
        <v>313</v>
      </c>
      <c r="L675" t="s">
        <v>312</v>
      </c>
      <c r="M675" t="s">
        <v>311</v>
      </c>
      <c r="N675">
        <v>4</v>
      </c>
      <c r="O675" t="s">
        <v>58735</v>
      </c>
      <c r="P675" t="s">
        <v>58734</v>
      </c>
      <c r="Q675" t="s">
        <v>58733</v>
      </c>
      <c r="R675" s="7">
        <v>43435</v>
      </c>
      <c r="S675" s="8">
        <f t="shared" si="80"/>
        <v>2018</v>
      </c>
      <c r="T675" s="8">
        <v>2018</v>
      </c>
      <c r="U675" s="8">
        <f t="shared" si="81"/>
        <v>4</v>
      </c>
      <c r="V675" s="7">
        <v>43435</v>
      </c>
      <c r="W675" t="s">
        <v>178</v>
      </c>
      <c r="X675" s="2">
        <v>0.92900000000000005</v>
      </c>
      <c r="Y675" s="6">
        <f t="shared" si="86"/>
        <v>2.4799124422732979E-2</v>
      </c>
      <c r="AA675">
        <v>10897798</v>
      </c>
      <c r="AB675">
        <v>18896</v>
      </c>
      <c r="AC675">
        <v>15582558</v>
      </c>
      <c r="AD675" t="s">
        <v>1</v>
      </c>
      <c r="AE675">
        <v>22</v>
      </c>
      <c r="AF675">
        <v>12</v>
      </c>
      <c r="AG675">
        <v>8478283</v>
      </c>
      <c r="AH675" t="s">
        <v>58732</v>
      </c>
      <c r="AI675" t="s">
        <v>58731</v>
      </c>
      <c r="AJ675" t="s">
        <v>58730</v>
      </c>
      <c r="AK675" t="s">
        <v>58729</v>
      </c>
      <c r="AL675">
        <v>2</v>
      </c>
      <c r="AM675" s="5">
        <f t="shared" si="82"/>
        <v>0.5</v>
      </c>
      <c r="AN675" s="4">
        <f t="shared" si="87"/>
        <v>7.572889057175312E-4</v>
      </c>
      <c r="AO675" s="3"/>
      <c r="AP675">
        <v>0</v>
      </c>
      <c r="AQ675" t="s">
        <v>2079</v>
      </c>
      <c r="AR675" t="s">
        <v>310</v>
      </c>
      <c r="AS675" t="s">
        <v>2078</v>
      </c>
      <c r="AT675" s="2">
        <v>3.4359999999999999</v>
      </c>
      <c r="AU675" s="1">
        <f t="shared" si="83"/>
        <v>1.7586573767628344</v>
      </c>
      <c r="AV675" s="1">
        <f t="shared" si="84"/>
        <v>1.2778206664225256</v>
      </c>
      <c r="AW675" s="1">
        <f t="shared" si="85"/>
        <v>0.79698395608221662</v>
      </c>
    </row>
    <row r="676" spans="1:49" x14ac:dyDescent="0.2">
      <c r="A676">
        <v>674</v>
      </c>
      <c r="B676" t="s">
        <v>58728</v>
      </c>
      <c r="C676" t="s">
        <v>58727</v>
      </c>
      <c r="F676" t="s">
        <v>58726</v>
      </c>
      <c r="G676" t="s">
        <v>6</v>
      </c>
      <c r="H676" t="s">
        <v>5</v>
      </c>
      <c r="I676" t="s">
        <v>58725</v>
      </c>
      <c r="J676" t="s">
        <v>58724</v>
      </c>
      <c r="K676" t="s">
        <v>58723</v>
      </c>
      <c r="L676" t="s">
        <v>58722</v>
      </c>
      <c r="M676" t="s">
        <v>58721</v>
      </c>
      <c r="N676">
        <v>4</v>
      </c>
      <c r="O676" t="s">
        <v>58720</v>
      </c>
      <c r="P676" t="s">
        <v>58719</v>
      </c>
      <c r="Q676" t="s">
        <v>58718</v>
      </c>
      <c r="R676" s="7">
        <v>43435</v>
      </c>
      <c r="S676" s="8">
        <f t="shared" si="80"/>
        <v>2018</v>
      </c>
      <c r="T676" s="8">
        <v>2018</v>
      </c>
      <c r="U676" s="8">
        <f t="shared" si="81"/>
        <v>4</v>
      </c>
      <c r="V676" s="7">
        <v>43435</v>
      </c>
      <c r="W676" t="s">
        <v>263</v>
      </c>
      <c r="X676" s="2">
        <v>1.6519999999999999</v>
      </c>
      <c r="Y676" s="6">
        <f t="shared" si="86"/>
        <v>4.409919649769093E-2</v>
      </c>
      <c r="AA676" t="s">
        <v>262</v>
      </c>
      <c r="AB676">
        <v>17337</v>
      </c>
      <c r="AD676" t="s">
        <v>1</v>
      </c>
      <c r="AE676">
        <v>66</v>
      </c>
      <c r="AF676">
        <v>12</v>
      </c>
      <c r="AG676">
        <v>8476584</v>
      </c>
      <c r="AH676" t="s">
        <v>58717</v>
      </c>
      <c r="AI676" t="s">
        <v>58716</v>
      </c>
      <c r="AJ676" t="s">
        <v>58715</v>
      </c>
      <c r="AK676" t="s">
        <v>58714</v>
      </c>
      <c r="AL676">
        <v>3</v>
      </c>
      <c r="AM676" s="5">
        <f t="shared" si="82"/>
        <v>0.75</v>
      </c>
      <c r="AN676" s="4">
        <f t="shared" si="87"/>
        <v>1.1359333585762969E-3</v>
      </c>
      <c r="AO676" s="3"/>
      <c r="AP676">
        <v>0</v>
      </c>
      <c r="AQ676" t="s">
        <v>1148</v>
      </c>
      <c r="AR676" t="s">
        <v>58713</v>
      </c>
      <c r="AS676" t="s">
        <v>1147</v>
      </c>
      <c r="AT676" s="2" t="s">
        <v>7</v>
      </c>
      <c r="AU676" s="1">
        <f t="shared" si="83"/>
        <v>3.1210217555956539</v>
      </c>
      <c r="AV676" s="1">
        <f t="shared" si="84"/>
        <v>2.2617564928133613</v>
      </c>
      <c r="AW676" s="1">
        <f t="shared" si="85"/>
        <v>1.4024912300310686</v>
      </c>
    </row>
    <row r="677" spans="1:49" x14ac:dyDescent="0.2">
      <c r="A677">
        <v>675</v>
      </c>
      <c r="B677" t="s">
        <v>58712</v>
      </c>
      <c r="C677" t="s">
        <v>58711</v>
      </c>
      <c r="F677" t="s">
        <v>58710</v>
      </c>
      <c r="G677" t="s">
        <v>6</v>
      </c>
      <c r="H677" t="s">
        <v>5</v>
      </c>
      <c r="I677" t="s">
        <v>58709</v>
      </c>
      <c r="J677">
        <v>60005510</v>
      </c>
      <c r="K677" t="s">
        <v>524</v>
      </c>
      <c r="L677" t="s">
        <v>523</v>
      </c>
      <c r="M677" t="s">
        <v>522</v>
      </c>
      <c r="N677">
        <v>2</v>
      </c>
      <c r="O677" t="s">
        <v>58708</v>
      </c>
      <c r="P677" t="s">
        <v>58707</v>
      </c>
      <c r="Q677" t="s">
        <v>521</v>
      </c>
      <c r="R677" s="7">
        <v>43435</v>
      </c>
      <c r="S677" s="8">
        <f t="shared" si="80"/>
        <v>2018</v>
      </c>
      <c r="T677" s="8">
        <v>2018</v>
      </c>
      <c r="U677" s="8">
        <f t="shared" si="81"/>
        <v>4</v>
      </c>
      <c r="V677" s="7">
        <v>43435</v>
      </c>
      <c r="W677" t="s">
        <v>263</v>
      </c>
      <c r="X677" s="2">
        <v>1.6519999999999999</v>
      </c>
      <c r="Y677" s="6">
        <f t="shared" si="86"/>
        <v>4.409919649769093E-2</v>
      </c>
      <c r="AA677" t="s">
        <v>262</v>
      </c>
      <c r="AB677">
        <v>17337</v>
      </c>
      <c r="AD677" t="s">
        <v>1</v>
      </c>
      <c r="AE677">
        <v>66</v>
      </c>
      <c r="AF677">
        <v>12</v>
      </c>
      <c r="AG677">
        <v>8478153</v>
      </c>
      <c r="AH677" t="s">
        <v>58706</v>
      </c>
      <c r="AI677" t="s">
        <v>58705</v>
      </c>
      <c r="AJ677" t="s">
        <v>58704</v>
      </c>
      <c r="AK677" t="s">
        <v>58703</v>
      </c>
      <c r="AL677">
        <v>12</v>
      </c>
      <c r="AM677" s="5">
        <f t="shared" si="82"/>
        <v>3</v>
      </c>
      <c r="AN677" s="4">
        <f t="shared" si="87"/>
        <v>4.5437334343051876E-3</v>
      </c>
      <c r="AO677" s="3"/>
      <c r="AP677">
        <v>0</v>
      </c>
      <c r="AR677" t="s">
        <v>0</v>
      </c>
      <c r="AT677" s="2" t="s">
        <v>7</v>
      </c>
      <c r="AU677" s="1">
        <f t="shared" si="83"/>
        <v>3.2232557578675207</v>
      </c>
      <c r="AV677" s="1">
        <f t="shared" si="84"/>
        <v>2.4321464965998061</v>
      </c>
      <c r="AW677" s="1">
        <f t="shared" si="85"/>
        <v>1.641037235332091</v>
      </c>
    </row>
    <row r="678" spans="1:49" x14ac:dyDescent="0.2">
      <c r="A678">
        <v>676</v>
      </c>
      <c r="B678" t="s">
        <v>58702</v>
      </c>
      <c r="C678" t="s">
        <v>58701</v>
      </c>
      <c r="F678" t="s">
        <v>58700</v>
      </c>
      <c r="G678" t="s">
        <v>6</v>
      </c>
      <c r="H678" t="s">
        <v>5</v>
      </c>
      <c r="I678" t="s">
        <v>3490</v>
      </c>
      <c r="J678">
        <v>60025578</v>
      </c>
      <c r="K678" t="s">
        <v>287</v>
      </c>
      <c r="L678" t="s">
        <v>286</v>
      </c>
      <c r="M678" t="s">
        <v>54</v>
      </c>
      <c r="N678">
        <v>5</v>
      </c>
      <c r="O678" t="s">
        <v>58699</v>
      </c>
      <c r="P678" t="s">
        <v>32356</v>
      </c>
      <c r="Q678" t="s">
        <v>1657</v>
      </c>
      <c r="R678" s="7">
        <v>43435</v>
      </c>
      <c r="S678" s="8">
        <f t="shared" si="80"/>
        <v>2018</v>
      </c>
      <c r="T678" s="8">
        <v>2018</v>
      </c>
      <c r="U678" s="8">
        <f t="shared" si="81"/>
        <v>4</v>
      </c>
      <c r="V678" s="7">
        <v>43435</v>
      </c>
      <c r="W678" t="s">
        <v>305</v>
      </c>
      <c r="X678" s="2">
        <v>1.3280000000000001</v>
      </c>
      <c r="Y678" s="6">
        <f t="shared" si="86"/>
        <v>3.5450201542937994E-2</v>
      </c>
      <c r="AA678">
        <v>15361225</v>
      </c>
      <c r="AB678">
        <v>18894</v>
      </c>
      <c r="AD678" t="s">
        <v>1</v>
      </c>
      <c r="AE678">
        <v>17</v>
      </c>
      <c r="AF678">
        <v>12</v>
      </c>
      <c r="AG678">
        <v>8477040</v>
      </c>
      <c r="AH678" t="s">
        <v>58698</v>
      </c>
      <c r="AI678" t="s">
        <v>58697</v>
      </c>
      <c r="AJ678" t="s">
        <v>58696</v>
      </c>
      <c r="AK678" t="s">
        <v>58695</v>
      </c>
      <c r="AL678">
        <v>11</v>
      </c>
      <c r="AM678" s="5">
        <f t="shared" si="82"/>
        <v>2.75</v>
      </c>
      <c r="AN678" s="4">
        <f t="shared" si="87"/>
        <v>4.1650889814464215E-3</v>
      </c>
      <c r="AO678" s="3"/>
      <c r="AP678">
        <v>0</v>
      </c>
      <c r="AQ678" t="s">
        <v>49</v>
      </c>
      <c r="AR678">
        <v>61571355</v>
      </c>
      <c r="AS678" t="s">
        <v>48</v>
      </c>
      <c r="AT678" s="2">
        <v>3.8340000000000001</v>
      </c>
      <c r="AU678" s="1">
        <f t="shared" si="83"/>
        <v>2.6064667774490524</v>
      </c>
      <c r="AV678" s="1">
        <f t="shared" si="84"/>
        <v>1.9807645262192208</v>
      </c>
      <c r="AW678" s="1">
        <f t="shared" si="85"/>
        <v>1.3550622749893892</v>
      </c>
    </row>
    <row r="679" spans="1:49" x14ac:dyDescent="0.2">
      <c r="A679">
        <v>677</v>
      </c>
      <c r="B679" t="s">
        <v>58694</v>
      </c>
      <c r="C679" t="s">
        <v>58693</v>
      </c>
      <c r="D679" t="s">
        <v>58692</v>
      </c>
      <c r="F679" t="s">
        <v>58691</v>
      </c>
      <c r="G679" t="s">
        <v>6</v>
      </c>
      <c r="H679" t="s">
        <v>5</v>
      </c>
      <c r="I679" t="s">
        <v>58690</v>
      </c>
      <c r="J679" t="s">
        <v>58689</v>
      </c>
      <c r="K679" t="s">
        <v>58688</v>
      </c>
      <c r="L679" t="s">
        <v>58687</v>
      </c>
      <c r="M679" t="s">
        <v>2936</v>
      </c>
      <c r="N679">
        <v>11</v>
      </c>
      <c r="O679" t="s">
        <v>58686</v>
      </c>
      <c r="P679" t="s">
        <v>58685</v>
      </c>
      <c r="Q679" t="s">
        <v>58684</v>
      </c>
      <c r="R679" s="7">
        <v>43435</v>
      </c>
      <c r="S679" s="8">
        <f t="shared" si="80"/>
        <v>2018</v>
      </c>
      <c r="T679" s="8">
        <v>2018</v>
      </c>
      <c r="U679" s="8">
        <f t="shared" si="81"/>
        <v>4</v>
      </c>
      <c r="V679" s="7">
        <v>43435</v>
      </c>
      <c r="W679" t="s">
        <v>413</v>
      </c>
      <c r="X679" s="2">
        <v>5.7640000000000002</v>
      </c>
      <c r="Y679" s="6">
        <f t="shared" si="86"/>
        <v>0.15386668802220979</v>
      </c>
      <c r="AA679">
        <v>22112855</v>
      </c>
      <c r="AB679">
        <v>21100197947</v>
      </c>
      <c r="AD679" t="s">
        <v>1</v>
      </c>
      <c r="AE679">
        <v>54</v>
      </c>
      <c r="AH679" s="10">
        <v>42644</v>
      </c>
      <c r="AI679" t="s">
        <v>58683</v>
      </c>
      <c r="AJ679" t="s">
        <v>58682</v>
      </c>
      <c r="AK679" t="s">
        <v>58681</v>
      </c>
      <c r="AL679">
        <v>21</v>
      </c>
      <c r="AM679" s="5">
        <f t="shared" si="82"/>
        <v>5.25</v>
      </c>
      <c r="AN679" s="4">
        <f t="shared" si="87"/>
        <v>7.9515335100340777E-3</v>
      </c>
      <c r="AO679" s="3"/>
      <c r="AP679">
        <v>0</v>
      </c>
      <c r="AQ679" t="s">
        <v>129</v>
      </c>
      <c r="AR679">
        <v>4122058</v>
      </c>
      <c r="AS679" t="s">
        <v>128</v>
      </c>
      <c r="AT679" s="2">
        <v>17.881</v>
      </c>
      <c r="AU679" s="1">
        <f t="shared" si="83"/>
        <v>11.009214166855708</v>
      </c>
      <c r="AV679" s="1">
        <f t="shared" si="84"/>
        <v>8.0909110766121941</v>
      </c>
      <c r="AW679" s="1">
        <f t="shared" si="85"/>
        <v>5.1726079863686794</v>
      </c>
    </row>
    <row r="680" spans="1:49" x14ac:dyDescent="0.2">
      <c r="A680">
        <v>678</v>
      </c>
      <c r="B680" t="s">
        <v>58680</v>
      </c>
      <c r="C680" t="s">
        <v>58679</v>
      </c>
      <c r="F680" t="s">
        <v>58678</v>
      </c>
      <c r="G680" t="s">
        <v>6</v>
      </c>
      <c r="H680" t="s">
        <v>5</v>
      </c>
      <c r="I680" t="s">
        <v>2361</v>
      </c>
      <c r="J680">
        <v>60023932</v>
      </c>
      <c r="K680" t="s">
        <v>1927</v>
      </c>
      <c r="L680" t="s">
        <v>1926</v>
      </c>
      <c r="M680" t="s">
        <v>726</v>
      </c>
      <c r="N680">
        <v>4</v>
      </c>
      <c r="O680" t="s">
        <v>58677</v>
      </c>
      <c r="P680" t="s">
        <v>58676</v>
      </c>
      <c r="Q680" t="s">
        <v>1990</v>
      </c>
      <c r="R680" s="7">
        <v>43435</v>
      </c>
      <c r="S680" s="8">
        <f t="shared" si="80"/>
        <v>2018</v>
      </c>
      <c r="T680" s="8">
        <v>2018</v>
      </c>
      <c r="U680" s="8">
        <f t="shared" si="81"/>
        <v>4</v>
      </c>
      <c r="V680" s="7">
        <v>43435</v>
      </c>
      <c r="W680" t="s">
        <v>305</v>
      </c>
      <c r="X680" s="2">
        <v>1.3280000000000001</v>
      </c>
      <c r="Y680" s="6">
        <f t="shared" si="86"/>
        <v>3.5450201542937994E-2</v>
      </c>
      <c r="AA680">
        <v>15361225</v>
      </c>
      <c r="AB680">
        <v>18894</v>
      </c>
      <c r="AD680" t="s">
        <v>1</v>
      </c>
      <c r="AE680">
        <v>17</v>
      </c>
      <c r="AF680">
        <v>12</v>
      </c>
      <c r="AG680">
        <v>8477070</v>
      </c>
      <c r="AH680" t="s">
        <v>58675</v>
      </c>
      <c r="AI680" t="s">
        <v>58674</v>
      </c>
      <c r="AJ680" t="s">
        <v>58673</v>
      </c>
      <c r="AK680" t="s">
        <v>58672</v>
      </c>
      <c r="AL680">
        <v>13</v>
      </c>
      <c r="AM680" s="5">
        <f t="shared" si="82"/>
        <v>3.25</v>
      </c>
      <c r="AN680" s="4">
        <f t="shared" si="87"/>
        <v>4.9223778871639529E-3</v>
      </c>
      <c r="AO680" s="3"/>
      <c r="AP680">
        <v>0</v>
      </c>
      <c r="AQ680" t="s">
        <v>152</v>
      </c>
      <c r="AR680" t="s">
        <v>3050</v>
      </c>
      <c r="AS680" t="s">
        <v>151</v>
      </c>
      <c r="AT680" s="2">
        <v>3.8340000000000001</v>
      </c>
      <c r="AU680" s="1">
        <f t="shared" si="83"/>
        <v>2.6291854446205782</v>
      </c>
      <c r="AV680" s="1">
        <f t="shared" si="84"/>
        <v>2.0186289715050973</v>
      </c>
      <c r="AW680" s="1">
        <f t="shared" si="85"/>
        <v>1.4080724983896165</v>
      </c>
    </row>
    <row r="681" spans="1:49" x14ac:dyDescent="0.2">
      <c r="A681">
        <v>679</v>
      </c>
      <c r="B681" t="s">
        <v>58671</v>
      </c>
      <c r="C681" t="s">
        <v>58670</v>
      </c>
      <c r="F681" t="s">
        <v>58669</v>
      </c>
      <c r="G681" t="s">
        <v>6</v>
      </c>
      <c r="H681" t="s">
        <v>5</v>
      </c>
      <c r="I681" t="s">
        <v>58668</v>
      </c>
      <c r="J681" t="s">
        <v>58663</v>
      </c>
      <c r="K681" t="s">
        <v>58667</v>
      </c>
      <c r="L681" t="s">
        <v>58666</v>
      </c>
      <c r="M681" t="s">
        <v>2340</v>
      </c>
      <c r="N681">
        <v>2</v>
      </c>
      <c r="O681" t="s">
        <v>58665</v>
      </c>
      <c r="P681" t="s">
        <v>58664</v>
      </c>
      <c r="Q681" t="s">
        <v>58663</v>
      </c>
      <c r="R681" s="7">
        <v>43435</v>
      </c>
      <c r="S681" s="8">
        <f t="shared" si="80"/>
        <v>2018</v>
      </c>
      <c r="T681" s="8">
        <v>2018</v>
      </c>
      <c r="U681" s="8">
        <f t="shared" si="81"/>
        <v>4</v>
      </c>
      <c r="V681" s="7">
        <v>43435</v>
      </c>
      <c r="W681" t="s">
        <v>263</v>
      </c>
      <c r="X681" s="2">
        <v>1.6519999999999999</v>
      </c>
      <c r="Y681" s="6">
        <f t="shared" si="86"/>
        <v>4.409919649769093E-2</v>
      </c>
      <c r="AA681" t="s">
        <v>262</v>
      </c>
      <c r="AB681">
        <v>17337</v>
      </c>
      <c r="AD681" t="s">
        <v>1</v>
      </c>
      <c r="AE681">
        <v>66</v>
      </c>
      <c r="AF681">
        <v>12</v>
      </c>
      <c r="AG681">
        <v>8478169</v>
      </c>
      <c r="AH681" t="s">
        <v>58662</v>
      </c>
      <c r="AI681" t="s">
        <v>58661</v>
      </c>
      <c r="AJ681" t="s">
        <v>58660</v>
      </c>
      <c r="AK681" t="s">
        <v>58659</v>
      </c>
      <c r="AL681">
        <v>0</v>
      </c>
      <c r="AM681" s="5">
        <f t="shared" si="82"/>
        <v>0</v>
      </c>
      <c r="AN681" s="4">
        <f t="shared" si="87"/>
        <v>0</v>
      </c>
      <c r="AO681" s="3"/>
      <c r="AP681">
        <v>0</v>
      </c>
      <c r="AR681" t="s">
        <v>0</v>
      </c>
      <c r="AT681" s="2" t="s">
        <v>7</v>
      </c>
      <c r="AU681" s="1">
        <f t="shared" si="83"/>
        <v>3.0869437548383649</v>
      </c>
      <c r="AV681" s="1">
        <f t="shared" si="84"/>
        <v>2.2049598248845466</v>
      </c>
      <c r="AW681" s="1">
        <f t="shared" si="85"/>
        <v>1.3229758949307278</v>
      </c>
    </row>
    <row r="682" spans="1:49" x14ac:dyDescent="0.2">
      <c r="A682">
        <v>680</v>
      </c>
      <c r="B682" t="s">
        <v>58658</v>
      </c>
      <c r="C682" t="s">
        <v>58657</v>
      </c>
      <c r="D682" t="s">
        <v>58656</v>
      </c>
      <c r="F682" t="s">
        <v>58655</v>
      </c>
      <c r="G682" t="s">
        <v>6</v>
      </c>
      <c r="H682" t="s">
        <v>5</v>
      </c>
      <c r="I682" t="s">
        <v>58654</v>
      </c>
      <c r="J682" t="s">
        <v>58653</v>
      </c>
      <c r="K682" t="s">
        <v>58652</v>
      </c>
      <c r="L682" t="s">
        <v>58651</v>
      </c>
      <c r="M682" t="s">
        <v>4973</v>
      </c>
      <c r="N682">
        <v>6</v>
      </c>
      <c r="O682" t="s">
        <v>58650</v>
      </c>
      <c r="P682" t="s">
        <v>58649</v>
      </c>
      <c r="Q682" t="s">
        <v>58648</v>
      </c>
      <c r="R682" s="7">
        <v>43435</v>
      </c>
      <c r="S682" s="8">
        <f t="shared" si="80"/>
        <v>2018</v>
      </c>
      <c r="T682" s="8">
        <v>2018</v>
      </c>
      <c r="U682" s="8">
        <f t="shared" si="81"/>
        <v>4</v>
      </c>
      <c r="V682" s="7">
        <v>43435</v>
      </c>
      <c r="W682" t="s">
        <v>6062</v>
      </c>
      <c r="X682" s="2">
        <v>0.84499999999999997</v>
      </c>
      <c r="Y682" s="6">
        <f t="shared" si="86"/>
        <v>2.2556792397426657E-2</v>
      </c>
      <c r="AA682">
        <v>3787796</v>
      </c>
      <c r="AB682">
        <v>16044</v>
      </c>
      <c r="AD682" t="s">
        <v>1</v>
      </c>
      <c r="AE682">
        <v>165</v>
      </c>
      <c r="AH682" t="s">
        <v>58647</v>
      </c>
      <c r="AI682" t="s">
        <v>58646</v>
      </c>
      <c r="AJ682" t="s">
        <v>58645</v>
      </c>
      <c r="AK682" t="s">
        <v>58644</v>
      </c>
      <c r="AL682">
        <v>4</v>
      </c>
      <c r="AM682" s="5">
        <f t="shared" si="82"/>
        <v>1</v>
      </c>
      <c r="AN682" s="4">
        <f t="shared" si="87"/>
        <v>1.5145778114350624E-3</v>
      </c>
      <c r="AO682" s="3"/>
      <c r="AP682">
        <v>0</v>
      </c>
      <c r="AQ682" t="s">
        <v>49</v>
      </c>
      <c r="AR682">
        <v>51504253</v>
      </c>
      <c r="AS682" t="s">
        <v>48</v>
      </c>
      <c r="AT682" s="2">
        <v>3.4140000000000001</v>
      </c>
      <c r="AU682" s="1">
        <f t="shared" si="83"/>
        <v>1.6244128021629178</v>
      </c>
      <c r="AV682" s="1">
        <f t="shared" si="84"/>
        <v>1.203568510443086</v>
      </c>
      <c r="AW682" s="1">
        <f t="shared" si="85"/>
        <v>0.78272421872325404</v>
      </c>
    </row>
    <row r="683" spans="1:49" x14ac:dyDescent="0.2">
      <c r="A683">
        <v>681</v>
      </c>
      <c r="B683" t="s">
        <v>58643</v>
      </c>
      <c r="C683" t="s">
        <v>58642</v>
      </c>
      <c r="F683" t="s">
        <v>58641</v>
      </c>
      <c r="G683" t="s">
        <v>6</v>
      </c>
      <c r="H683" t="s">
        <v>5</v>
      </c>
      <c r="I683" t="s">
        <v>3227</v>
      </c>
      <c r="J683" t="s">
        <v>16827</v>
      </c>
      <c r="K683" t="s">
        <v>16826</v>
      </c>
      <c r="L683" t="s">
        <v>16825</v>
      </c>
      <c r="M683" t="s">
        <v>1711</v>
      </c>
      <c r="N683">
        <v>4</v>
      </c>
      <c r="O683" t="s">
        <v>58640</v>
      </c>
      <c r="P683" t="s">
        <v>58639</v>
      </c>
      <c r="Q683" t="s">
        <v>58638</v>
      </c>
      <c r="R683" s="7">
        <v>43435</v>
      </c>
      <c r="S683" s="8">
        <f t="shared" si="80"/>
        <v>2018</v>
      </c>
      <c r="T683" s="8">
        <v>2018</v>
      </c>
      <c r="U683" s="8">
        <f t="shared" si="81"/>
        <v>4</v>
      </c>
      <c r="V683" s="7">
        <v>43435</v>
      </c>
      <c r="W683" t="s">
        <v>305</v>
      </c>
      <c r="X683" s="2">
        <v>1.3280000000000001</v>
      </c>
      <c r="Y683" s="6">
        <f t="shared" si="86"/>
        <v>3.5450201542937994E-2</v>
      </c>
      <c r="AA683">
        <v>15361225</v>
      </c>
      <c r="AB683">
        <v>18894</v>
      </c>
      <c r="AD683" t="s">
        <v>1</v>
      </c>
      <c r="AE683">
        <v>17</v>
      </c>
      <c r="AF683">
        <v>12</v>
      </c>
      <c r="AG683">
        <v>8477085</v>
      </c>
      <c r="AH683" t="s">
        <v>58637</v>
      </c>
      <c r="AI683" t="s">
        <v>58636</v>
      </c>
      <c r="AJ683" t="s">
        <v>58635</v>
      </c>
      <c r="AK683" t="s">
        <v>58634</v>
      </c>
      <c r="AL683">
        <v>7</v>
      </c>
      <c r="AM683" s="5">
        <f t="shared" si="82"/>
        <v>1.75</v>
      </c>
      <c r="AN683" s="4">
        <f t="shared" si="87"/>
        <v>2.6505111700113595E-3</v>
      </c>
      <c r="AO683" s="3"/>
      <c r="AP683">
        <v>0</v>
      </c>
      <c r="AQ683" t="s">
        <v>49</v>
      </c>
      <c r="AR683" t="s">
        <v>2509</v>
      </c>
      <c r="AS683" t="s">
        <v>48</v>
      </c>
      <c r="AT683" s="2">
        <v>3.8340000000000001</v>
      </c>
      <c r="AU683" s="1">
        <f t="shared" si="83"/>
        <v>2.5610294431060003</v>
      </c>
      <c r="AV683" s="1">
        <f t="shared" si="84"/>
        <v>1.9050356356474678</v>
      </c>
      <c r="AW683" s="1">
        <f t="shared" si="85"/>
        <v>1.2490418281889351</v>
      </c>
    </row>
    <row r="684" spans="1:49" x14ac:dyDescent="0.2">
      <c r="A684">
        <v>682</v>
      </c>
      <c r="B684" t="s">
        <v>58633</v>
      </c>
      <c r="C684" t="s">
        <v>58632</v>
      </c>
      <c r="D684" t="s">
        <v>58631</v>
      </c>
      <c r="F684" t="s">
        <v>58630</v>
      </c>
      <c r="G684" t="s">
        <v>6</v>
      </c>
      <c r="H684" t="s">
        <v>5</v>
      </c>
      <c r="I684" t="s">
        <v>1262</v>
      </c>
      <c r="J684" t="s">
        <v>58624</v>
      </c>
      <c r="K684" t="s">
        <v>58629</v>
      </c>
      <c r="L684" t="s">
        <v>58628</v>
      </c>
      <c r="M684" t="s">
        <v>58627</v>
      </c>
      <c r="N684">
        <v>3</v>
      </c>
      <c r="O684" t="s">
        <v>58626</v>
      </c>
      <c r="P684" t="s">
        <v>58625</v>
      </c>
      <c r="Q684" t="s">
        <v>58624</v>
      </c>
      <c r="R684" s="7">
        <v>43435</v>
      </c>
      <c r="S684" s="8">
        <f t="shared" si="80"/>
        <v>2018</v>
      </c>
      <c r="T684" s="8">
        <v>2018</v>
      </c>
      <c r="U684" s="8">
        <f t="shared" si="81"/>
        <v>4</v>
      </c>
      <c r="V684" s="7">
        <v>43435</v>
      </c>
      <c r="W684" t="s">
        <v>2932</v>
      </c>
      <c r="X684" s="2">
        <v>0.35399999999999998</v>
      </c>
      <c r="Y684" s="6">
        <f t="shared" si="86"/>
        <v>9.4498278209337715E-3</v>
      </c>
      <c r="AA684">
        <v>18744907</v>
      </c>
      <c r="AB684">
        <v>11300153720</v>
      </c>
      <c r="AD684" t="s">
        <v>1</v>
      </c>
      <c r="AE684">
        <v>31</v>
      </c>
      <c r="AH684" s="9">
        <v>44440</v>
      </c>
      <c r="AI684" t="s">
        <v>58623</v>
      </c>
      <c r="AJ684" t="s">
        <v>58622</v>
      </c>
      <c r="AK684" t="s">
        <v>58621</v>
      </c>
      <c r="AL684">
        <v>13</v>
      </c>
      <c r="AM684" s="5">
        <f t="shared" si="82"/>
        <v>3.25</v>
      </c>
      <c r="AN684" s="4">
        <f t="shared" si="87"/>
        <v>4.9223778871639529E-3</v>
      </c>
      <c r="AO684" s="3"/>
      <c r="AP684">
        <v>0</v>
      </c>
      <c r="AQ684" t="s">
        <v>1740</v>
      </c>
      <c r="AR684" t="s">
        <v>58620</v>
      </c>
      <c r="AS684" t="s">
        <v>1739</v>
      </c>
      <c r="AT684" s="2">
        <v>1.81</v>
      </c>
      <c r="AU684" s="1">
        <f t="shared" si="83"/>
        <v>0.80915928408028248</v>
      </c>
      <c r="AV684" s="1">
        <f t="shared" si="84"/>
        <v>0.71861028540488625</v>
      </c>
      <c r="AW684" s="1">
        <f t="shared" si="85"/>
        <v>0.6280612867294898</v>
      </c>
    </row>
    <row r="685" spans="1:49" x14ac:dyDescent="0.2">
      <c r="A685">
        <v>683</v>
      </c>
      <c r="B685" t="s">
        <v>58619</v>
      </c>
      <c r="C685" t="s">
        <v>58618</v>
      </c>
      <c r="D685" t="s">
        <v>58617</v>
      </c>
      <c r="F685" t="s">
        <v>58616</v>
      </c>
      <c r="G685" t="s">
        <v>6</v>
      </c>
      <c r="H685" t="s">
        <v>5</v>
      </c>
      <c r="I685" t="s">
        <v>58615</v>
      </c>
      <c r="J685" t="s">
        <v>58614</v>
      </c>
      <c r="K685" t="s">
        <v>58613</v>
      </c>
      <c r="L685" t="s">
        <v>58612</v>
      </c>
      <c r="M685" t="s">
        <v>429</v>
      </c>
      <c r="N685">
        <v>4</v>
      </c>
      <c r="O685" t="s">
        <v>58611</v>
      </c>
      <c r="P685" t="s">
        <v>58610</v>
      </c>
      <c r="Q685" t="s">
        <v>58609</v>
      </c>
      <c r="R685" s="7">
        <v>43435</v>
      </c>
      <c r="S685" s="8">
        <f t="shared" si="80"/>
        <v>2018</v>
      </c>
      <c r="T685" s="8">
        <v>2018</v>
      </c>
      <c r="U685" s="8">
        <f t="shared" si="81"/>
        <v>4</v>
      </c>
      <c r="V685" s="7">
        <v>43435</v>
      </c>
      <c r="W685" t="s">
        <v>3579</v>
      </c>
      <c r="X685" s="2">
        <v>0.436</v>
      </c>
      <c r="Y685" s="6">
        <f t="shared" si="86"/>
        <v>1.1638770988494702E-2</v>
      </c>
      <c r="AA685">
        <v>12268615</v>
      </c>
      <c r="AB685">
        <v>11700154717</v>
      </c>
      <c r="AD685" t="s">
        <v>1</v>
      </c>
      <c r="AE685">
        <v>21</v>
      </c>
      <c r="AF685">
        <v>4</v>
      </c>
      <c r="AH685" t="s">
        <v>58608</v>
      </c>
      <c r="AI685" t="s">
        <v>58607</v>
      </c>
      <c r="AJ685" t="s">
        <v>58606</v>
      </c>
      <c r="AK685" t="s">
        <v>58605</v>
      </c>
      <c r="AL685">
        <v>4</v>
      </c>
      <c r="AM685" s="5">
        <f t="shared" si="82"/>
        <v>1</v>
      </c>
      <c r="AN685" s="4">
        <f t="shared" si="87"/>
        <v>1.5145778114350624E-3</v>
      </c>
      <c r="AO685" s="3"/>
      <c r="AP685">
        <v>0</v>
      </c>
      <c r="AQ685" t="s">
        <v>58604</v>
      </c>
      <c r="AR685" t="s">
        <v>58603</v>
      </c>
      <c r="AS685" t="s">
        <v>58602</v>
      </c>
      <c r="AT685" s="2">
        <v>1.3029999999999999</v>
      </c>
      <c r="AU685" s="1">
        <f t="shared" si="83"/>
        <v>0.8601513035376811</v>
      </c>
      <c r="AV685" s="1">
        <f t="shared" si="84"/>
        <v>0.65766743999648825</v>
      </c>
      <c r="AW685" s="1">
        <f t="shared" si="85"/>
        <v>0.45518357645529545</v>
      </c>
    </row>
    <row r="686" spans="1:49" x14ac:dyDescent="0.2">
      <c r="A686">
        <v>684</v>
      </c>
      <c r="B686" t="s">
        <v>58601</v>
      </c>
      <c r="C686" t="s">
        <v>58600</v>
      </c>
      <c r="F686" t="s">
        <v>58599</v>
      </c>
      <c r="G686" t="s">
        <v>6</v>
      </c>
      <c r="H686" t="s">
        <v>5</v>
      </c>
      <c r="I686" t="s">
        <v>2896</v>
      </c>
      <c r="J686">
        <v>60072431</v>
      </c>
      <c r="K686" t="s">
        <v>1494</v>
      </c>
      <c r="L686" t="s">
        <v>1461</v>
      </c>
      <c r="M686" t="s">
        <v>96</v>
      </c>
      <c r="N686">
        <v>2</v>
      </c>
      <c r="O686" t="s">
        <v>58598</v>
      </c>
      <c r="P686" t="s">
        <v>2895</v>
      </c>
      <c r="Q686" t="s">
        <v>1493</v>
      </c>
      <c r="R686" s="7">
        <v>43435</v>
      </c>
      <c r="S686" s="8">
        <f t="shared" si="80"/>
        <v>2018</v>
      </c>
      <c r="T686" s="8">
        <v>2018</v>
      </c>
      <c r="U686" s="8">
        <f t="shared" si="81"/>
        <v>4</v>
      </c>
      <c r="V686" s="7">
        <v>43435</v>
      </c>
      <c r="W686" t="s">
        <v>3778</v>
      </c>
      <c r="X686" s="2">
        <v>0.26800000000000002</v>
      </c>
      <c r="Y686" s="6">
        <f t="shared" si="86"/>
        <v>7.1541069378820649E-3</v>
      </c>
      <c r="AA686">
        <v>22286179</v>
      </c>
      <c r="AB686">
        <v>21100217227</v>
      </c>
      <c r="AC686">
        <v>23641827</v>
      </c>
      <c r="AD686" t="s">
        <v>1</v>
      </c>
      <c r="AE686">
        <v>42</v>
      </c>
      <c r="AF686">
        <v>4</v>
      </c>
      <c r="AH686" t="s">
        <v>58597</v>
      </c>
      <c r="AI686" t="s">
        <v>58596</v>
      </c>
      <c r="AJ686" t="s">
        <v>58595</v>
      </c>
      <c r="AK686" t="s">
        <v>58594</v>
      </c>
      <c r="AL686">
        <v>0</v>
      </c>
      <c r="AM686" s="5">
        <f t="shared" si="82"/>
        <v>0</v>
      </c>
      <c r="AN686" s="4">
        <f t="shared" si="87"/>
        <v>0</v>
      </c>
      <c r="AO686" s="3"/>
      <c r="AP686">
        <v>0</v>
      </c>
      <c r="AR686" t="s">
        <v>0</v>
      </c>
      <c r="AT686" s="2" t="s">
        <v>7</v>
      </c>
      <c r="AU686" s="1">
        <f t="shared" si="83"/>
        <v>0.50078748565174458</v>
      </c>
      <c r="AV686" s="1">
        <f t="shared" si="84"/>
        <v>0.35770534689410327</v>
      </c>
      <c r="AW686" s="1">
        <f t="shared" si="85"/>
        <v>0.21462320813646196</v>
      </c>
    </row>
    <row r="687" spans="1:49" x14ac:dyDescent="0.2">
      <c r="A687">
        <v>685</v>
      </c>
      <c r="B687" t="s">
        <v>58593</v>
      </c>
      <c r="C687" t="s">
        <v>58592</v>
      </c>
      <c r="F687" t="s">
        <v>58591</v>
      </c>
      <c r="G687" t="s">
        <v>6</v>
      </c>
      <c r="H687" t="s">
        <v>5</v>
      </c>
      <c r="I687" t="s">
        <v>58590</v>
      </c>
      <c r="J687">
        <v>60009455</v>
      </c>
      <c r="K687" t="s">
        <v>58589</v>
      </c>
      <c r="L687" t="s">
        <v>423</v>
      </c>
      <c r="M687" t="s">
        <v>294</v>
      </c>
      <c r="N687">
        <v>3</v>
      </c>
      <c r="O687" t="s">
        <v>58588</v>
      </c>
      <c r="P687" t="s">
        <v>58587</v>
      </c>
      <c r="Q687" t="s">
        <v>58586</v>
      </c>
      <c r="R687" s="7">
        <v>43435</v>
      </c>
      <c r="S687" s="8">
        <f t="shared" si="80"/>
        <v>2018</v>
      </c>
      <c r="T687" s="8">
        <v>2018</v>
      </c>
      <c r="U687" s="8">
        <f t="shared" si="81"/>
        <v>4</v>
      </c>
      <c r="V687" s="7">
        <v>43435</v>
      </c>
      <c r="W687" t="s">
        <v>263</v>
      </c>
      <c r="X687" s="2">
        <v>1.6519999999999999</v>
      </c>
      <c r="Y687" s="6">
        <f t="shared" si="86"/>
        <v>4.409919649769093E-2</v>
      </c>
      <c r="AA687" t="s">
        <v>262</v>
      </c>
      <c r="AB687">
        <v>17337</v>
      </c>
      <c r="AD687" t="s">
        <v>1</v>
      </c>
      <c r="AE687">
        <v>66</v>
      </c>
      <c r="AF687">
        <v>12</v>
      </c>
      <c r="AG687">
        <v>8472210</v>
      </c>
      <c r="AH687" t="s">
        <v>58585</v>
      </c>
      <c r="AI687" t="s">
        <v>58584</v>
      </c>
      <c r="AJ687" t="s">
        <v>58583</v>
      </c>
      <c r="AK687" t="s">
        <v>58582</v>
      </c>
      <c r="AL687">
        <v>1</v>
      </c>
      <c r="AM687" s="5">
        <f t="shared" si="82"/>
        <v>0.25</v>
      </c>
      <c r="AN687" s="4">
        <f t="shared" si="87"/>
        <v>3.786444528587656E-4</v>
      </c>
      <c r="AO687" s="3"/>
      <c r="AP687">
        <v>0</v>
      </c>
      <c r="AR687" t="s">
        <v>58581</v>
      </c>
      <c r="AT687" s="2" t="s">
        <v>7</v>
      </c>
      <c r="AU687" s="1">
        <f t="shared" si="83"/>
        <v>3.098303088424128</v>
      </c>
      <c r="AV687" s="1">
        <f t="shared" si="84"/>
        <v>2.2238920475274848</v>
      </c>
      <c r="AW687" s="1">
        <f t="shared" si="85"/>
        <v>1.3494810066308416</v>
      </c>
    </row>
    <row r="688" spans="1:49" x14ac:dyDescent="0.2">
      <c r="A688">
        <v>686</v>
      </c>
      <c r="B688" t="s">
        <v>58580</v>
      </c>
      <c r="C688" t="s">
        <v>58579</v>
      </c>
      <c r="F688" t="s">
        <v>58578</v>
      </c>
      <c r="G688" t="s">
        <v>6</v>
      </c>
      <c r="H688" t="s">
        <v>5</v>
      </c>
      <c r="I688" t="s">
        <v>58577</v>
      </c>
      <c r="J688">
        <v>60110693</v>
      </c>
      <c r="K688" t="s">
        <v>58576</v>
      </c>
      <c r="L688" t="s">
        <v>58575</v>
      </c>
      <c r="M688" t="s">
        <v>1171</v>
      </c>
      <c r="N688">
        <v>6</v>
      </c>
      <c r="O688" t="s">
        <v>58574</v>
      </c>
      <c r="P688" t="s">
        <v>58573</v>
      </c>
      <c r="Q688" t="s">
        <v>58572</v>
      </c>
      <c r="R688" s="7">
        <v>43435</v>
      </c>
      <c r="S688" s="8">
        <f t="shared" si="80"/>
        <v>2018</v>
      </c>
      <c r="T688" s="8">
        <v>2018</v>
      </c>
      <c r="U688" s="8">
        <f t="shared" si="81"/>
        <v>4</v>
      </c>
      <c r="V688" s="7">
        <v>43435</v>
      </c>
      <c r="W688" t="s">
        <v>263</v>
      </c>
      <c r="X688" s="2">
        <v>1.6519999999999999</v>
      </c>
      <c r="Y688" s="6">
        <f t="shared" si="86"/>
        <v>4.409919649769093E-2</v>
      </c>
      <c r="AA688" t="s">
        <v>262</v>
      </c>
      <c r="AB688">
        <v>17337</v>
      </c>
      <c r="AD688" t="s">
        <v>1</v>
      </c>
      <c r="AE688">
        <v>66</v>
      </c>
      <c r="AF688">
        <v>12</v>
      </c>
      <c r="AG688">
        <v>8470967</v>
      </c>
      <c r="AH688" t="s">
        <v>58571</v>
      </c>
      <c r="AI688" t="s">
        <v>58570</v>
      </c>
      <c r="AJ688" t="s">
        <v>58569</v>
      </c>
      <c r="AK688" t="s">
        <v>58568</v>
      </c>
      <c r="AL688">
        <v>2</v>
      </c>
      <c r="AM688" s="5">
        <f t="shared" si="82"/>
        <v>0.5</v>
      </c>
      <c r="AN688" s="4">
        <f t="shared" si="87"/>
        <v>7.572889057175312E-4</v>
      </c>
      <c r="AO688" s="3"/>
      <c r="AP688">
        <v>0</v>
      </c>
      <c r="AR688" t="s">
        <v>58567</v>
      </c>
      <c r="AT688" s="2" t="s">
        <v>7</v>
      </c>
      <c r="AU688" s="1">
        <f t="shared" si="83"/>
        <v>3.1096624220098912</v>
      </c>
      <c r="AV688" s="1">
        <f t="shared" si="84"/>
        <v>2.2428242701704231</v>
      </c>
      <c r="AW688" s="1">
        <f t="shared" si="85"/>
        <v>1.375986118330955</v>
      </c>
    </row>
    <row r="689" spans="1:49" x14ac:dyDescent="0.2">
      <c r="A689">
        <v>687</v>
      </c>
      <c r="B689" t="s">
        <v>58566</v>
      </c>
      <c r="C689" t="s">
        <v>58565</v>
      </c>
      <c r="F689" t="s">
        <v>58564</v>
      </c>
      <c r="G689" t="s">
        <v>6</v>
      </c>
      <c r="H689" t="s">
        <v>5</v>
      </c>
      <c r="I689" t="s">
        <v>58563</v>
      </c>
      <c r="J689" t="s">
        <v>58562</v>
      </c>
      <c r="K689" t="s">
        <v>58561</v>
      </c>
      <c r="L689" t="s">
        <v>58560</v>
      </c>
      <c r="M689" t="s">
        <v>58559</v>
      </c>
      <c r="N689">
        <v>4</v>
      </c>
      <c r="O689" t="s">
        <v>58558</v>
      </c>
      <c r="P689" t="s">
        <v>58557</v>
      </c>
      <c r="Q689" t="s">
        <v>58556</v>
      </c>
      <c r="R689" s="7">
        <v>43435</v>
      </c>
      <c r="S689" s="8">
        <f t="shared" si="80"/>
        <v>2018</v>
      </c>
      <c r="T689" s="8">
        <v>2018</v>
      </c>
      <c r="U689" s="8">
        <f t="shared" si="81"/>
        <v>4</v>
      </c>
      <c r="V689" s="7">
        <v>43435</v>
      </c>
      <c r="W689" t="s">
        <v>74</v>
      </c>
      <c r="X689" s="2">
        <v>0.68100000000000005</v>
      </c>
      <c r="Y689" s="6">
        <f t="shared" si="86"/>
        <v>1.8178906062304798E-2</v>
      </c>
      <c r="AA689" t="s">
        <v>73</v>
      </c>
      <c r="AB689">
        <v>15047</v>
      </c>
      <c r="AD689" t="s">
        <v>1</v>
      </c>
      <c r="AE689">
        <v>18</v>
      </c>
      <c r="AF689">
        <v>23</v>
      </c>
      <c r="AG689">
        <v>8472263</v>
      </c>
      <c r="AH689" t="s">
        <v>58555</v>
      </c>
      <c r="AI689" t="s">
        <v>58554</v>
      </c>
      <c r="AJ689" t="s">
        <v>58553</v>
      </c>
      <c r="AK689" t="s">
        <v>58552</v>
      </c>
      <c r="AL689">
        <v>4</v>
      </c>
      <c r="AM689" s="5">
        <f t="shared" si="82"/>
        <v>1</v>
      </c>
      <c r="AN689" s="4">
        <f t="shared" si="87"/>
        <v>1.5145778114350624E-3</v>
      </c>
      <c r="AO689" s="3"/>
      <c r="AP689">
        <v>0</v>
      </c>
      <c r="AQ689" t="s">
        <v>80</v>
      </c>
      <c r="AR689" t="s">
        <v>4686</v>
      </c>
      <c r="AS689" t="s">
        <v>79</v>
      </c>
      <c r="AT689" s="2">
        <v>3.3010000000000002</v>
      </c>
      <c r="AU689" s="1">
        <f t="shared" si="83"/>
        <v>1.3179607587043878</v>
      </c>
      <c r="AV689" s="1">
        <f t="shared" si="84"/>
        <v>0.98467419368699294</v>
      </c>
      <c r="AW689" s="1">
        <f t="shared" si="85"/>
        <v>0.65138762866959832</v>
      </c>
    </row>
    <row r="690" spans="1:49" x14ac:dyDescent="0.2">
      <c r="A690">
        <v>688</v>
      </c>
      <c r="B690" t="s">
        <v>58551</v>
      </c>
      <c r="C690" t="s">
        <v>58550</v>
      </c>
      <c r="F690" t="s">
        <v>58549</v>
      </c>
      <c r="G690" t="s">
        <v>6</v>
      </c>
      <c r="H690" t="s">
        <v>5</v>
      </c>
      <c r="I690" t="s">
        <v>58548</v>
      </c>
      <c r="J690">
        <v>60009037</v>
      </c>
      <c r="K690" t="s">
        <v>3437</v>
      </c>
      <c r="L690" t="s">
        <v>3436</v>
      </c>
      <c r="M690" t="s">
        <v>17</v>
      </c>
      <c r="N690">
        <v>2</v>
      </c>
      <c r="O690" t="s">
        <v>58547</v>
      </c>
      <c r="P690" t="s">
        <v>58546</v>
      </c>
      <c r="Q690" t="s">
        <v>3435</v>
      </c>
      <c r="R690" s="7">
        <v>43435</v>
      </c>
      <c r="S690" s="8">
        <f t="shared" si="80"/>
        <v>2018</v>
      </c>
      <c r="T690" s="8">
        <v>2018</v>
      </c>
      <c r="U690" s="8">
        <f t="shared" si="81"/>
        <v>4</v>
      </c>
      <c r="V690" s="7">
        <v>43435</v>
      </c>
      <c r="W690" t="s">
        <v>305</v>
      </c>
      <c r="X690" s="2">
        <v>1.3280000000000001</v>
      </c>
      <c r="Y690" s="6">
        <f t="shared" si="86"/>
        <v>3.5450201542937994E-2</v>
      </c>
      <c r="AA690">
        <v>15361225</v>
      </c>
      <c r="AB690">
        <v>18894</v>
      </c>
      <c r="AD690" t="s">
        <v>1</v>
      </c>
      <c r="AE690">
        <v>17</v>
      </c>
      <c r="AF690">
        <v>12</v>
      </c>
      <c r="AG690">
        <v>8470167</v>
      </c>
      <c r="AH690" t="s">
        <v>58545</v>
      </c>
      <c r="AI690" t="s">
        <v>58544</v>
      </c>
      <c r="AJ690" t="s">
        <v>58543</v>
      </c>
      <c r="AK690" t="s">
        <v>58542</v>
      </c>
      <c r="AL690">
        <v>4</v>
      </c>
      <c r="AM690" s="5">
        <f t="shared" si="82"/>
        <v>1</v>
      </c>
      <c r="AN690" s="4">
        <f t="shared" si="87"/>
        <v>1.5145778114350624E-3</v>
      </c>
      <c r="AO690" s="3"/>
      <c r="AP690">
        <v>0</v>
      </c>
      <c r="AQ690" t="s">
        <v>1376</v>
      </c>
      <c r="AR690" t="s">
        <v>0</v>
      </c>
      <c r="AS690" t="s">
        <v>274</v>
      </c>
      <c r="AT690" s="2">
        <v>3.8340000000000001</v>
      </c>
      <c r="AU690" s="1">
        <f t="shared" si="83"/>
        <v>2.5269514423487114</v>
      </c>
      <c r="AV690" s="1">
        <f t="shared" si="84"/>
        <v>1.8482389677186528</v>
      </c>
      <c r="AW690" s="1">
        <f t="shared" si="85"/>
        <v>1.1695264930885942</v>
      </c>
    </row>
    <row r="691" spans="1:49" x14ac:dyDescent="0.2">
      <c r="A691">
        <v>689</v>
      </c>
      <c r="B691" t="s">
        <v>58541</v>
      </c>
      <c r="C691" t="s">
        <v>58540</v>
      </c>
      <c r="F691" t="s">
        <v>58539</v>
      </c>
      <c r="G691" t="s">
        <v>6</v>
      </c>
      <c r="H691" t="s">
        <v>5</v>
      </c>
      <c r="I691" t="s">
        <v>58538</v>
      </c>
      <c r="J691" t="s">
        <v>47016</v>
      </c>
      <c r="K691" t="s">
        <v>47015</v>
      </c>
      <c r="L691" t="s">
        <v>47014</v>
      </c>
      <c r="M691" t="s">
        <v>3554</v>
      </c>
      <c r="N691">
        <v>4</v>
      </c>
      <c r="O691" t="s">
        <v>58537</v>
      </c>
      <c r="P691" t="s">
        <v>58536</v>
      </c>
      <c r="Q691" t="s">
        <v>58535</v>
      </c>
      <c r="R691" s="7">
        <v>43435</v>
      </c>
      <c r="S691" s="8">
        <f t="shared" si="80"/>
        <v>2018</v>
      </c>
      <c r="T691" s="8">
        <v>2018</v>
      </c>
      <c r="U691" s="8">
        <f t="shared" si="81"/>
        <v>4</v>
      </c>
      <c r="V691" s="7">
        <v>43435</v>
      </c>
      <c r="W691" t="s">
        <v>263</v>
      </c>
      <c r="X691" s="2">
        <v>1.6519999999999999</v>
      </c>
      <c r="Y691" s="6">
        <f t="shared" si="86"/>
        <v>4.409919649769093E-2</v>
      </c>
      <c r="AA691" t="s">
        <v>262</v>
      </c>
      <c r="AB691">
        <v>17337</v>
      </c>
      <c r="AD691" t="s">
        <v>1</v>
      </c>
      <c r="AE691">
        <v>66</v>
      </c>
      <c r="AF691">
        <v>12</v>
      </c>
      <c r="AG691">
        <v>8470124</v>
      </c>
      <c r="AH691" t="s">
        <v>5435</v>
      </c>
      <c r="AI691" t="s">
        <v>58534</v>
      </c>
      <c r="AJ691" t="s">
        <v>58533</v>
      </c>
      <c r="AK691" t="s">
        <v>58532</v>
      </c>
      <c r="AL691">
        <v>13</v>
      </c>
      <c r="AM691" s="5">
        <f t="shared" si="82"/>
        <v>3.25</v>
      </c>
      <c r="AN691" s="4">
        <f t="shared" si="87"/>
        <v>4.9223778871639529E-3</v>
      </c>
      <c r="AO691" s="3"/>
      <c r="AP691">
        <v>0</v>
      </c>
      <c r="AR691">
        <v>61622104</v>
      </c>
      <c r="AT691" s="2" t="s">
        <v>7</v>
      </c>
      <c r="AU691" s="1">
        <f t="shared" si="83"/>
        <v>3.2346150914532834</v>
      </c>
      <c r="AV691" s="1">
        <f t="shared" si="84"/>
        <v>2.4510787192427443</v>
      </c>
      <c r="AW691" s="1">
        <f t="shared" si="85"/>
        <v>1.6675423470322044</v>
      </c>
    </row>
    <row r="692" spans="1:49" x14ac:dyDescent="0.2">
      <c r="A692">
        <v>690</v>
      </c>
      <c r="B692" t="s">
        <v>58531</v>
      </c>
      <c r="C692" t="s">
        <v>58530</v>
      </c>
      <c r="F692" t="s">
        <v>58529</v>
      </c>
      <c r="G692" t="s">
        <v>6</v>
      </c>
      <c r="H692" t="s">
        <v>5</v>
      </c>
      <c r="I692" t="s">
        <v>58528</v>
      </c>
      <c r="J692">
        <v>60028174</v>
      </c>
      <c r="K692" t="s">
        <v>1182</v>
      </c>
      <c r="L692" t="s">
        <v>1181</v>
      </c>
      <c r="M692" t="s">
        <v>96</v>
      </c>
      <c r="N692">
        <v>3</v>
      </c>
      <c r="O692" t="s">
        <v>58527</v>
      </c>
      <c r="P692" t="s">
        <v>58526</v>
      </c>
      <c r="Q692" t="s">
        <v>1180</v>
      </c>
      <c r="R692" s="7">
        <v>43435</v>
      </c>
      <c r="S692" s="8">
        <f t="shared" si="80"/>
        <v>2018</v>
      </c>
      <c r="T692" s="8">
        <v>2018</v>
      </c>
      <c r="U692" s="8">
        <f t="shared" si="81"/>
        <v>4</v>
      </c>
      <c r="V692" s="7">
        <v>43435</v>
      </c>
      <c r="W692" t="s">
        <v>263</v>
      </c>
      <c r="X692" s="2">
        <v>1.6519999999999999</v>
      </c>
      <c r="Y692" s="6">
        <f t="shared" si="86"/>
        <v>4.409919649769093E-2</v>
      </c>
      <c r="AA692" t="s">
        <v>262</v>
      </c>
      <c r="AB692">
        <v>17337</v>
      </c>
      <c r="AD692" t="s">
        <v>1</v>
      </c>
      <c r="AE692">
        <v>66</v>
      </c>
      <c r="AF692">
        <v>12</v>
      </c>
      <c r="AG692">
        <v>8470141</v>
      </c>
      <c r="AH692" t="s">
        <v>58525</v>
      </c>
      <c r="AI692" t="s">
        <v>58524</v>
      </c>
      <c r="AJ692" t="s">
        <v>58523</v>
      </c>
      <c r="AK692" t="s">
        <v>58522</v>
      </c>
      <c r="AL692">
        <v>4</v>
      </c>
      <c r="AM692" s="5">
        <f t="shared" si="82"/>
        <v>1</v>
      </c>
      <c r="AN692" s="4">
        <f t="shared" si="87"/>
        <v>1.5145778114350624E-3</v>
      </c>
      <c r="AO692" s="3"/>
      <c r="AP692">
        <v>0</v>
      </c>
      <c r="AR692" t="s">
        <v>0</v>
      </c>
      <c r="AT692" s="2" t="s">
        <v>7</v>
      </c>
      <c r="AU692" s="1">
        <f t="shared" si="83"/>
        <v>3.132381089181417</v>
      </c>
      <c r="AV692" s="1">
        <f t="shared" si="84"/>
        <v>2.2806887154562996</v>
      </c>
      <c r="AW692" s="1">
        <f t="shared" si="85"/>
        <v>1.4289963417311822</v>
      </c>
    </row>
    <row r="693" spans="1:49" x14ac:dyDescent="0.2">
      <c r="A693">
        <v>691</v>
      </c>
      <c r="B693" t="s">
        <v>58521</v>
      </c>
      <c r="C693" t="s">
        <v>58520</v>
      </c>
      <c r="F693" t="s">
        <v>58519</v>
      </c>
      <c r="G693" t="s">
        <v>6</v>
      </c>
      <c r="H693" t="s">
        <v>5</v>
      </c>
      <c r="I693" t="s">
        <v>58518</v>
      </c>
      <c r="J693">
        <v>60001800</v>
      </c>
      <c r="K693" t="s">
        <v>2245</v>
      </c>
      <c r="L693" t="s">
        <v>2244</v>
      </c>
      <c r="M693" t="s">
        <v>96</v>
      </c>
      <c r="N693">
        <v>2</v>
      </c>
      <c r="O693" t="s">
        <v>58517</v>
      </c>
      <c r="P693" t="s">
        <v>58516</v>
      </c>
      <c r="Q693" t="s">
        <v>2243</v>
      </c>
      <c r="R693" s="7">
        <v>43435</v>
      </c>
      <c r="S693" s="8">
        <f t="shared" si="80"/>
        <v>2018</v>
      </c>
      <c r="T693" s="8">
        <v>2018</v>
      </c>
      <c r="U693" s="8">
        <f t="shared" si="81"/>
        <v>4</v>
      </c>
      <c r="V693" s="7">
        <v>43435</v>
      </c>
      <c r="W693" t="s">
        <v>263</v>
      </c>
      <c r="X693" s="2">
        <v>1.6519999999999999</v>
      </c>
      <c r="Y693" s="6">
        <f t="shared" si="86"/>
        <v>4.409919649769093E-2</v>
      </c>
      <c r="AA693" t="s">
        <v>262</v>
      </c>
      <c r="AB693">
        <v>17337</v>
      </c>
      <c r="AD693" t="s">
        <v>1</v>
      </c>
      <c r="AE693">
        <v>66</v>
      </c>
      <c r="AF693">
        <v>12</v>
      </c>
      <c r="AG693">
        <v>8470153</v>
      </c>
      <c r="AH693" t="s">
        <v>58515</v>
      </c>
      <c r="AI693" t="s">
        <v>58514</v>
      </c>
      <c r="AJ693" t="s">
        <v>58513</v>
      </c>
      <c r="AK693" t="s">
        <v>58512</v>
      </c>
      <c r="AL693">
        <v>6</v>
      </c>
      <c r="AM693" s="5">
        <f t="shared" si="82"/>
        <v>1.5</v>
      </c>
      <c r="AN693" s="4">
        <f t="shared" si="87"/>
        <v>2.2718667171525938E-3</v>
      </c>
      <c r="AO693" s="3"/>
      <c r="AP693">
        <v>0</v>
      </c>
      <c r="AR693" t="s">
        <v>0</v>
      </c>
      <c r="AT693" s="2" t="s">
        <v>7</v>
      </c>
      <c r="AU693" s="1">
        <f t="shared" si="83"/>
        <v>3.1550997563529428</v>
      </c>
      <c r="AV693" s="1">
        <f t="shared" si="84"/>
        <v>2.3185531607421761</v>
      </c>
      <c r="AW693" s="1">
        <f t="shared" si="85"/>
        <v>1.4820065651314094</v>
      </c>
    </row>
    <row r="694" spans="1:49" x14ac:dyDescent="0.2">
      <c r="A694">
        <v>692</v>
      </c>
      <c r="B694" t="s">
        <v>58511</v>
      </c>
      <c r="C694" t="s">
        <v>58510</v>
      </c>
      <c r="F694" t="s">
        <v>58509</v>
      </c>
      <c r="G694" t="s">
        <v>6</v>
      </c>
      <c r="H694" t="s">
        <v>5</v>
      </c>
      <c r="I694" t="s">
        <v>824</v>
      </c>
      <c r="J694">
        <v>60005244</v>
      </c>
      <c r="K694" t="s">
        <v>233</v>
      </c>
      <c r="L694" t="s">
        <v>55</v>
      </c>
      <c r="M694" t="s">
        <v>54</v>
      </c>
      <c r="N694">
        <v>3</v>
      </c>
      <c r="O694" t="s">
        <v>58508</v>
      </c>
      <c r="P694" t="s">
        <v>58507</v>
      </c>
      <c r="Q694" t="s">
        <v>2002</v>
      </c>
      <c r="R694" s="7">
        <v>43435</v>
      </c>
      <c r="S694" s="8">
        <f t="shared" si="80"/>
        <v>2018</v>
      </c>
      <c r="T694" s="8">
        <v>2018</v>
      </c>
      <c r="U694" s="8">
        <f t="shared" si="81"/>
        <v>4</v>
      </c>
      <c r="V694" s="7">
        <v>43435</v>
      </c>
      <c r="W694" t="s">
        <v>263</v>
      </c>
      <c r="X694" s="2">
        <v>1.6519999999999999</v>
      </c>
      <c r="Y694" s="6">
        <f t="shared" si="86"/>
        <v>4.409919649769093E-2</v>
      </c>
      <c r="AA694" t="s">
        <v>262</v>
      </c>
      <c r="AB694">
        <v>17337</v>
      </c>
      <c r="AD694" t="s">
        <v>1</v>
      </c>
      <c r="AE694">
        <v>66</v>
      </c>
      <c r="AF694">
        <v>12</v>
      </c>
      <c r="AG694">
        <v>8470156</v>
      </c>
      <c r="AH694" t="s">
        <v>58506</v>
      </c>
      <c r="AI694" t="s">
        <v>58505</v>
      </c>
      <c r="AJ694" t="s">
        <v>58504</v>
      </c>
      <c r="AK694" t="s">
        <v>58503</v>
      </c>
      <c r="AL694">
        <v>10</v>
      </c>
      <c r="AM694" s="5">
        <f t="shared" si="82"/>
        <v>2.5</v>
      </c>
      <c r="AN694" s="4">
        <f t="shared" si="87"/>
        <v>3.7864445285876562E-3</v>
      </c>
      <c r="AO694" s="3"/>
      <c r="AP694">
        <v>0</v>
      </c>
      <c r="AQ694" t="s">
        <v>49</v>
      </c>
      <c r="AR694">
        <v>61627801</v>
      </c>
      <c r="AS694" t="s">
        <v>48</v>
      </c>
      <c r="AT694" s="2" t="s">
        <v>7</v>
      </c>
      <c r="AU694" s="1">
        <f t="shared" si="83"/>
        <v>3.2005370906959949</v>
      </c>
      <c r="AV694" s="1">
        <f t="shared" si="84"/>
        <v>2.3942820513139291</v>
      </c>
      <c r="AW694" s="1">
        <f t="shared" si="85"/>
        <v>1.5880270119318636</v>
      </c>
    </row>
    <row r="695" spans="1:49" x14ac:dyDescent="0.2">
      <c r="A695">
        <v>693</v>
      </c>
      <c r="B695" t="s">
        <v>58502</v>
      </c>
      <c r="C695" t="s">
        <v>58501</v>
      </c>
      <c r="F695" t="s">
        <v>58500</v>
      </c>
      <c r="G695" t="s">
        <v>6</v>
      </c>
      <c r="H695" t="s">
        <v>5</v>
      </c>
      <c r="I695" t="s">
        <v>1256</v>
      </c>
      <c r="J695">
        <v>60025578</v>
      </c>
      <c r="K695" t="s">
        <v>287</v>
      </c>
      <c r="L695" t="s">
        <v>286</v>
      </c>
      <c r="M695" t="s">
        <v>54</v>
      </c>
      <c r="N695">
        <v>4</v>
      </c>
      <c r="O695" t="s">
        <v>58499</v>
      </c>
      <c r="P695" t="s">
        <v>58498</v>
      </c>
      <c r="Q695" t="s">
        <v>285</v>
      </c>
      <c r="R695" s="7">
        <v>43435</v>
      </c>
      <c r="S695" s="8">
        <f t="shared" si="80"/>
        <v>2018</v>
      </c>
      <c r="T695" s="8">
        <v>2018</v>
      </c>
      <c r="U695" s="8">
        <f t="shared" si="81"/>
        <v>4</v>
      </c>
      <c r="V695" s="7">
        <v>43435</v>
      </c>
      <c r="W695" t="s">
        <v>263</v>
      </c>
      <c r="X695" s="2">
        <v>1.6519999999999999</v>
      </c>
      <c r="Y695" s="6">
        <f t="shared" si="86"/>
        <v>4.409919649769093E-2</v>
      </c>
      <c r="AA695" t="s">
        <v>262</v>
      </c>
      <c r="AB695">
        <v>17337</v>
      </c>
      <c r="AD695" t="s">
        <v>1</v>
      </c>
      <c r="AE695">
        <v>66</v>
      </c>
      <c r="AF695">
        <v>12</v>
      </c>
      <c r="AG695">
        <v>8472260</v>
      </c>
      <c r="AH695" t="s">
        <v>58497</v>
      </c>
      <c r="AI695" t="s">
        <v>58496</v>
      </c>
      <c r="AJ695" t="s">
        <v>58495</v>
      </c>
      <c r="AK695" t="s">
        <v>58494</v>
      </c>
      <c r="AL695">
        <v>100</v>
      </c>
      <c r="AM695" s="5">
        <f t="shared" si="82"/>
        <v>25</v>
      </c>
      <c r="AN695" s="4">
        <f t="shared" si="87"/>
        <v>3.7864445285876562E-2</v>
      </c>
      <c r="AO695" s="3"/>
      <c r="AP695">
        <v>0</v>
      </c>
      <c r="AR695" t="s">
        <v>0</v>
      </c>
      <c r="AT695" s="2" t="s">
        <v>7</v>
      </c>
      <c r="AU695" s="1">
        <f t="shared" si="83"/>
        <v>4.2228771134146621</v>
      </c>
      <c r="AV695" s="1">
        <f t="shared" si="84"/>
        <v>4.0981820891783745</v>
      </c>
      <c r="AW695" s="1">
        <f t="shared" si="85"/>
        <v>3.9734870649420868</v>
      </c>
    </row>
    <row r="696" spans="1:49" x14ac:dyDescent="0.2">
      <c r="A696">
        <v>694</v>
      </c>
      <c r="B696" t="s">
        <v>58493</v>
      </c>
      <c r="C696" t="s">
        <v>58492</v>
      </c>
      <c r="F696" t="s">
        <v>58491</v>
      </c>
      <c r="G696" t="s">
        <v>6</v>
      </c>
      <c r="H696" t="s">
        <v>5</v>
      </c>
      <c r="I696" t="s">
        <v>58490</v>
      </c>
      <c r="J696">
        <v>60003500</v>
      </c>
      <c r="K696" t="s">
        <v>3004</v>
      </c>
      <c r="L696" t="s">
        <v>3003</v>
      </c>
      <c r="M696" t="s">
        <v>17</v>
      </c>
      <c r="N696">
        <v>7</v>
      </c>
      <c r="O696" t="s">
        <v>58489</v>
      </c>
      <c r="P696" t="s">
        <v>58488</v>
      </c>
      <c r="Q696" t="s">
        <v>58487</v>
      </c>
      <c r="R696" s="7">
        <v>43435</v>
      </c>
      <c r="S696" s="8">
        <f t="shared" si="80"/>
        <v>2018</v>
      </c>
      <c r="T696" s="8">
        <v>2018</v>
      </c>
      <c r="U696" s="8">
        <f t="shared" si="81"/>
        <v>4</v>
      </c>
      <c r="V696" s="7">
        <v>43435</v>
      </c>
      <c r="W696" t="s">
        <v>305</v>
      </c>
      <c r="X696" s="2">
        <v>1.3280000000000001</v>
      </c>
      <c r="Y696" s="6">
        <f t="shared" si="86"/>
        <v>3.5450201542937994E-2</v>
      </c>
      <c r="AA696">
        <v>15361225</v>
      </c>
      <c r="AB696">
        <v>18894</v>
      </c>
      <c r="AD696" t="s">
        <v>1</v>
      </c>
      <c r="AE696">
        <v>17</v>
      </c>
      <c r="AF696">
        <v>12</v>
      </c>
      <c r="AG696">
        <v>8470160</v>
      </c>
      <c r="AH696" t="s">
        <v>58486</v>
      </c>
      <c r="AI696" t="s">
        <v>58485</v>
      </c>
      <c r="AJ696" t="s">
        <v>58484</v>
      </c>
      <c r="AK696" t="s">
        <v>58483</v>
      </c>
      <c r="AL696">
        <v>20</v>
      </c>
      <c r="AM696" s="5">
        <f t="shared" si="82"/>
        <v>5</v>
      </c>
      <c r="AN696" s="4">
        <f t="shared" si="87"/>
        <v>7.5728890571753124E-3</v>
      </c>
      <c r="AO696" s="3"/>
      <c r="AP696">
        <v>0</v>
      </c>
      <c r="AQ696" t="s">
        <v>4772</v>
      </c>
      <c r="AR696" t="s">
        <v>0</v>
      </c>
      <c r="AS696" t="s">
        <v>2311</v>
      </c>
      <c r="AT696" s="2">
        <v>3.8340000000000001</v>
      </c>
      <c r="AU696" s="1">
        <f t="shared" si="83"/>
        <v>2.7087007797209193</v>
      </c>
      <c r="AV696" s="1">
        <f t="shared" si="84"/>
        <v>2.1511545300056651</v>
      </c>
      <c r="AW696" s="1">
        <f t="shared" si="85"/>
        <v>1.5936082802904115</v>
      </c>
    </row>
    <row r="697" spans="1:49" x14ac:dyDescent="0.2">
      <c r="A697">
        <v>695</v>
      </c>
      <c r="B697" t="s">
        <v>58482</v>
      </c>
      <c r="C697" t="s">
        <v>58481</v>
      </c>
      <c r="F697" t="s">
        <v>58480</v>
      </c>
      <c r="G697" t="s">
        <v>6</v>
      </c>
      <c r="H697" t="s">
        <v>5</v>
      </c>
      <c r="I697" t="s">
        <v>3186</v>
      </c>
      <c r="J697" t="s">
        <v>58479</v>
      </c>
      <c r="K697" t="s">
        <v>58478</v>
      </c>
      <c r="L697" t="s">
        <v>58477</v>
      </c>
      <c r="M697" t="s">
        <v>58476</v>
      </c>
      <c r="N697">
        <v>6</v>
      </c>
      <c r="O697" t="s">
        <v>58475</v>
      </c>
      <c r="P697" t="s">
        <v>58474</v>
      </c>
      <c r="Q697" t="s">
        <v>58473</v>
      </c>
      <c r="R697" s="7">
        <v>43435</v>
      </c>
      <c r="S697" s="8">
        <f t="shared" si="80"/>
        <v>2018</v>
      </c>
      <c r="T697" s="8">
        <v>2018</v>
      </c>
      <c r="U697" s="8">
        <f t="shared" si="81"/>
        <v>4</v>
      </c>
      <c r="V697" s="7">
        <v>43435</v>
      </c>
      <c r="W697" t="s">
        <v>263</v>
      </c>
      <c r="X697" s="2">
        <v>1.6519999999999999</v>
      </c>
      <c r="Y697" s="6">
        <f t="shared" si="86"/>
        <v>4.409919649769093E-2</v>
      </c>
      <c r="AA697" t="s">
        <v>262</v>
      </c>
      <c r="AB697">
        <v>17337</v>
      </c>
      <c r="AD697" t="s">
        <v>1</v>
      </c>
      <c r="AE697">
        <v>66</v>
      </c>
      <c r="AF697">
        <v>12</v>
      </c>
      <c r="AG697">
        <v>8472206</v>
      </c>
      <c r="AH697" t="s">
        <v>58472</v>
      </c>
      <c r="AI697" t="s">
        <v>58471</v>
      </c>
      <c r="AJ697" t="s">
        <v>58470</v>
      </c>
      <c r="AK697" t="s">
        <v>58469</v>
      </c>
      <c r="AL697">
        <v>2</v>
      </c>
      <c r="AM697" s="5">
        <f t="shared" si="82"/>
        <v>0.5</v>
      </c>
      <c r="AN697" s="4">
        <f t="shared" si="87"/>
        <v>7.572889057175312E-4</v>
      </c>
      <c r="AO697" s="3"/>
      <c r="AP697">
        <v>1</v>
      </c>
      <c r="AQ697" t="s">
        <v>129</v>
      </c>
      <c r="AR697" t="s">
        <v>58468</v>
      </c>
      <c r="AS697" t="s">
        <v>128</v>
      </c>
      <c r="AT697" s="2" t="s">
        <v>7</v>
      </c>
      <c r="AU697" s="1">
        <f t="shared" si="83"/>
        <v>3.1096624220098912</v>
      </c>
      <c r="AV697" s="1">
        <f t="shared" si="84"/>
        <v>2.2428242701704231</v>
      </c>
      <c r="AW697" s="1">
        <f t="shared" si="85"/>
        <v>1.375986118330955</v>
      </c>
    </row>
    <row r="698" spans="1:49" x14ac:dyDescent="0.2">
      <c r="A698">
        <v>696</v>
      </c>
      <c r="B698" t="s">
        <v>58467</v>
      </c>
      <c r="C698" t="s">
        <v>58466</v>
      </c>
      <c r="F698" t="s">
        <v>58465</v>
      </c>
      <c r="G698" t="s">
        <v>6</v>
      </c>
      <c r="H698" t="s">
        <v>5</v>
      </c>
      <c r="I698" t="s">
        <v>58464</v>
      </c>
      <c r="J698" t="s">
        <v>58463</v>
      </c>
      <c r="K698" t="s">
        <v>58462</v>
      </c>
      <c r="L698" t="s">
        <v>58461</v>
      </c>
      <c r="M698" t="s">
        <v>2069</v>
      </c>
      <c r="N698">
        <v>3</v>
      </c>
      <c r="O698" t="s">
        <v>58460</v>
      </c>
      <c r="P698" t="s">
        <v>58459</v>
      </c>
      <c r="Q698" t="s">
        <v>58458</v>
      </c>
      <c r="R698" s="7">
        <v>43435</v>
      </c>
      <c r="S698" s="8">
        <f t="shared" si="80"/>
        <v>2018</v>
      </c>
      <c r="T698" s="8">
        <v>2018</v>
      </c>
      <c r="U698" s="8">
        <f t="shared" si="81"/>
        <v>4</v>
      </c>
      <c r="V698" s="7">
        <v>43435</v>
      </c>
      <c r="W698" t="s">
        <v>263</v>
      </c>
      <c r="X698" s="2">
        <v>1.6519999999999999</v>
      </c>
      <c r="Y698" s="6">
        <f t="shared" si="86"/>
        <v>4.409919649769093E-2</v>
      </c>
      <c r="AA698" t="s">
        <v>262</v>
      </c>
      <c r="AB698">
        <v>17337</v>
      </c>
      <c r="AD698" t="s">
        <v>1</v>
      </c>
      <c r="AE698">
        <v>66</v>
      </c>
      <c r="AF698">
        <v>12</v>
      </c>
      <c r="AG698">
        <v>8472207</v>
      </c>
      <c r="AH698" t="s">
        <v>58457</v>
      </c>
      <c r="AI698" t="s">
        <v>58456</v>
      </c>
      <c r="AJ698" t="s">
        <v>58455</v>
      </c>
      <c r="AK698" t="s">
        <v>58454</v>
      </c>
      <c r="AL698">
        <v>20</v>
      </c>
      <c r="AM698" s="5">
        <f t="shared" si="82"/>
        <v>5</v>
      </c>
      <c r="AN698" s="4">
        <f t="shared" si="87"/>
        <v>7.5728890571753124E-3</v>
      </c>
      <c r="AO698" s="3"/>
      <c r="AP698">
        <v>0</v>
      </c>
      <c r="AQ698" t="s">
        <v>1376</v>
      </c>
      <c r="AR698" t="s">
        <v>58453</v>
      </c>
      <c r="AS698" t="s">
        <v>274</v>
      </c>
      <c r="AT698" s="2" t="s">
        <v>7</v>
      </c>
      <c r="AU698" s="1">
        <f t="shared" si="83"/>
        <v>3.314130426553624</v>
      </c>
      <c r="AV698" s="1">
        <f t="shared" si="84"/>
        <v>2.5836042777433121</v>
      </c>
      <c r="AW698" s="1">
        <f t="shared" si="85"/>
        <v>1.8530781289329996</v>
      </c>
    </row>
    <row r="699" spans="1:49" x14ac:dyDescent="0.2">
      <c r="A699">
        <v>697</v>
      </c>
      <c r="B699" t="s">
        <v>58452</v>
      </c>
      <c r="C699" t="s">
        <v>58451</v>
      </c>
      <c r="F699" t="s">
        <v>58450</v>
      </c>
      <c r="G699" t="s">
        <v>6</v>
      </c>
      <c r="H699" t="s">
        <v>5</v>
      </c>
      <c r="I699" t="s">
        <v>222</v>
      </c>
      <c r="J699">
        <v>60005465</v>
      </c>
      <c r="K699" t="s">
        <v>120</v>
      </c>
      <c r="L699" t="s">
        <v>119</v>
      </c>
      <c r="M699" t="s">
        <v>54</v>
      </c>
      <c r="N699">
        <v>2</v>
      </c>
      <c r="O699" t="s">
        <v>47159</v>
      </c>
      <c r="P699" t="s">
        <v>47158</v>
      </c>
      <c r="Q699" t="s">
        <v>1084</v>
      </c>
      <c r="R699" s="7">
        <v>43435</v>
      </c>
      <c r="S699" s="8">
        <f t="shared" si="80"/>
        <v>2018</v>
      </c>
      <c r="T699" s="8">
        <v>2018</v>
      </c>
      <c r="U699" s="8">
        <f t="shared" si="81"/>
        <v>4</v>
      </c>
      <c r="V699" s="7">
        <v>43435</v>
      </c>
      <c r="W699" t="s">
        <v>263</v>
      </c>
      <c r="X699" s="2">
        <v>1.6519999999999999</v>
      </c>
      <c r="Y699" s="6">
        <f t="shared" si="86"/>
        <v>4.409919649769093E-2</v>
      </c>
      <c r="AA699" t="s">
        <v>262</v>
      </c>
      <c r="AB699">
        <v>17337</v>
      </c>
      <c r="AD699" t="s">
        <v>1</v>
      </c>
      <c r="AE699">
        <v>66</v>
      </c>
      <c r="AF699">
        <v>12</v>
      </c>
      <c r="AG699">
        <v>8472266</v>
      </c>
      <c r="AH699" t="s">
        <v>58449</v>
      </c>
      <c r="AI699" t="s">
        <v>58448</v>
      </c>
      <c r="AJ699" t="s">
        <v>58447</v>
      </c>
      <c r="AK699" t="s">
        <v>58446</v>
      </c>
      <c r="AL699">
        <v>15</v>
      </c>
      <c r="AM699" s="5">
        <f t="shared" si="82"/>
        <v>3.75</v>
      </c>
      <c r="AN699" s="4">
        <f t="shared" si="87"/>
        <v>5.6796667928814843E-3</v>
      </c>
      <c r="AO699" s="3"/>
      <c r="AP699">
        <v>0</v>
      </c>
      <c r="AQ699" t="s">
        <v>49</v>
      </c>
      <c r="AR699">
        <v>61271025</v>
      </c>
      <c r="AS699" t="s">
        <v>48</v>
      </c>
      <c r="AT699" s="2" t="s">
        <v>7</v>
      </c>
      <c r="AU699" s="1">
        <f t="shared" si="83"/>
        <v>3.2573337586248092</v>
      </c>
      <c r="AV699" s="1">
        <f t="shared" si="84"/>
        <v>2.4889431645286209</v>
      </c>
      <c r="AW699" s="1">
        <f t="shared" si="85"/>
        <v>1.7205525704324316</v>
      </c>
    </row>
    <row r="700" spans="1:49" x14ac:dyDescent="0.2">
      <c r="A700">
        <v>698</v>
      </c>
      <c r="B700" t="s">
        <v>58445</v>
      </c>
      <c r="C700" t="s">
        <v>58444</v>
      </c>
      <c r="F700" t="s">
        <v>58443</v>
      </c>
      <c r="G700" t="s">
        <v>6</v>
      </c>
      <c r="H700" t="s">
        <v>5</v>
      </c>
      <c r="I700" t="s">
        <v>2151</v>
      </c>
      <c r="J700" t="s">
        <v>58442</v>
      </c>
      <c r="K700" t="s">
        <v>58441</v>
      </c>
      <c r="L700" t="s">
        <v>58440</v>
      </c>
      <c r="M700" t="s">
        <v>12945</v>
      </c>
      <c r="N700">
        <v>8</v>
      </c>
      <c r="O700" t="s">
        <v>58439</v>
      </c>
      <c r="P700" t="s">
        <v>58438</v>
      </c>
      <c r="Q700" t="s">
        <v>58437</v>
      </c>
      <c r="R700" s="7">
        <v>43435</v>
      </c>
      <c r="S700" s="8">
        <f t="shared" si="80"/>
        <v>2018</v>
      </c>
      <c r="T700" s="8">
        <v>2018</v>
      </c>
      <c r="U700" s="8">
        <f t="shared" si="81"/>
        <v>4</v>
      </c>
      <c r="V700" s="7">
        <v>43435</v>
      </c>
      <c r="W700" t="s">
        <v>263</v>
      </c>
      <c r="X700" s="2">
        <v>1.6519999999999999</v>
      </c>
      <c r="Y700" s="6">
        <f t="shared" si="86"/>
        <v>4.409919649769093E-2</v>
      </c>
      <c r="AA700" t="s">
        <v>262</v>
      </c>
      <c r="AB700">
        <v>17337</v>
      </c>
      <c r="AD700" t="s">
        <v>1</v>
      </c>
      <c r="AE700">
        <v>66</v>
      </c>
      <c r="AF700">
        <v>12</v>
      </c>
      <c r="AG700">
        <v>8470132</v>
      </c>
      <c r="AH700" t="s">
        <v>58436</v>
      </c>
      <c r="AI700" t="s">
        <v>58435</v>
      </c>
      <c r="AJ700" t="s">
        <v>58434</v>
      </c>
      <c r="AK700" t="s">
        <v>58433</v>
      </c>
      <c r="AL700">
        <v>31</v>
      </c>
      <c r="AM700" s="5">
        <f t="shared" si="82"/>
        <v>7.75</v>
      </c>
      <c r="AN700" s="4">
        <f t="shared" si="87"/>
        <v>1.1737978038621734E-2</v>
      </c>
      <c r="AO700" s="3"/>
      <c r="AP700">
        <v>1</v>
      </c>
      <c r="AQ700" t="s">
        <v>80</v>
      </c>
      <c r="AR700" t="s">
        <v>1972</v>
      </c>
      <c r="AS700" t="s">
        <v>79</v>
      </c>
      <c r="AT700" s="2" t="s">
        <v>7</v>
      </c>
      <c r="AU700" s="1">
        <f t="shared" si="83"/>
        <v>3.4390830959970171</v>
      </c>
      <c r="AV700" s="1">
        <f t="shared" si="84"/>
        <v>2.7918587268156334</v>
      </c>
      <c r="AW700" s="1">
        <f t="shared" si="85"/>
        <v>2.1446343576342493</v>
      </c>
    </row>
    <row r="701" spans="1:49" x14ac:dyDescent="0.2">
      <c r="A701">
        <v>699</v>
      </c>
      <c r="B701" t="s">
        <v>58432</v>
      </c>
      <c r="C701" t="s">
        <v>58431</v>
      </c>
      <c r="F701" t="s">
        <v>58430</v>
      </c>
      <c r="G701" t="s">
        <v>6</v>
      </c>
      <c r="H701" t="s">
        <v>5</v>
      </c>
      <c r="I701" t="s">
        <v>58429</v>
      </c>
      <c r="J701">
        <v>60014237</v>
      </c>
      <c r="K701" t="s">
        <v>3381</v>
      </c>
      <c r="L701" t="s">
        <v>141</v>
      </c>
      <c r="M701" t="s">
        <v>140</v>
      </c>
      <c r="N701">
        <v>2</v>
      </c>
      <c r="O701" t="s">
        <v>58428</v>
      </c>
      <c r="P701" t="s">
        <v>58427</v>
      </c>
      <c r="Q701" t="s">
        <v>32464</v>
      </c>
      <c r="R701" s="7">
        <v>43435</v>
      </c>
      <c r="S701" s="8">
        <f t="shared" si="80"/>
        <v>2018</v>
      </c>
      <c r="T701" s="8">
        <v>2018</v>
      </c>
      <c r="U701" s="8">
        <f t="shared" si="81"/>
        <v>4</v>
      </c>
      <c r="V701" s="7">
        <v>43435</v>
      </c>
      <c r="W701" t="s">
        <v>305</v>
      </c>
      <c r="X701" s="2">
        <v>1.3280000000000001</v>
      </c>
      <c r="Y701" s="6">
        <f t="shared" si="86"/>
        <v>3.5450201542937994E-2</v>
      </c>
      <c r="AA701">
        <v>15361225</v>
      </c>
      <c r="AB701">
        <v>18894</v>
      </c>
      <c r="AD701" t="s">
        <v>1</v>
      </c>
      <c r="AE701">
        <v>17</v>
      </c>
      <c r="AF701">
        <v>12</v>
      </c>
      <c r="AG701">
        <v>8472810</v>
      </c>
      <c r="AH701" t="s">
        <v>58426</v>
      </c>
      <c r="AI701" t="s">
        <v>58425</v>
      </c>
      <c r="AJ701" t="s">
        <v>58424</v>
      </c>
      <c r="AK701" t="s">
        <v>58423</v>
      </c>
      <c r="AL701">
        <v>17</v>
      </c>
      <c r="AM701" s="5">
        <f t="shared" si="82"/>
        <v>4.25</v>
      </c>
      <c r="AN701" s="4">
        <f t="shared" si="87"/>
        <v>6.4369556985990157E-3</v>
      </c>
      <c r="AO701" s="3"/>
      <c r="AP701">
        <v>0</v>
      </c>
      <c r="AQ701" t="s">
        <v>82</v>
      </c>
      <c r="AR701" t="s">
        <v>1914</v>
      </c>
      <c r="AS701" t="s">
        <v>81</v>
      </c>
      <c r="AT701" s="2">
        <v>3.8340000000000001</v>
      </c>
      <c r="AU701" s="1">
        <f t="shared" si="83"/>
        <v>2.6746227789636303</v>
      </c>
      <c r="AV701" s="1">
        <f t="shared" si="84"/>
        <v>2.0943578620768504</v>
      </c>
      <c r="AW701" s="1">
        <f t="shared" si="85"/>
        <v>1.5140929451900709</v>
      </c>
    </row>
    <row r="702" spans="1:49" x14ac:dyDescent="0.2">
      <c r="A702">
        <v>700</v>
      </c>
      <c r="B702" t="s">
        <v>58422</v>
      </c>
      <c r="C702" t="s">
        <v>58421</v>
      </c>
      <c r="F702" t="s">
        <v>58420</v>
      </c>
      <c r="G702" t="s">
        <v>6</v>
      </c>
      <c r="H702" t="s">
        <v>5</v>
      </c>
      <c r="I702" t="s">
        <v>58419</v>
      </c>
      <c r="J702" t="s">
        <v>1588</v>
      </c>
      <c r="K702" t="s">
        <v>1587</v>
      </c>
      <c r="L702" t="s">
        <v>1586</v>
      </c>
      <c r="M702" t="s">
        <v>1585</v>
      </c>
      <c r="N702">
        <v>4</v>
      </c>
      <c r="O702" t="s">
        <v>58418</v>
      </c>
      <c r="P702" t="s">
        <v>58417</v>
      </c>
      <c r="Q702" t="s">
        <v>58416</v>
      </c>
      <c r="R702" s="7">
        <v>43435</v>
      </c>
      <c r="S702" s="8">
        <f t="shared" si="80"/>
        <v>2018</v>
      </c>
      <c r="T702" s="8">
        <v>2018</v>
      </c>
      <c r="U702" s="8">
        <f t="shared" si="81"/>
        <v>4</v>
      </c>
      <c r="V702" s="7">
        <v>43435</v>
      </c>
      <c r="W702" t="s">
        <v>178</v>
      </c>
      <c r="X702" s="2">
        <v>0.92900000000000005</v>
      </c>
      <c r="Y702" s="6">
        <f t="shared" si="86"/>
        <v>2.4799124422732979E-2</v>
      </c>
      <c r="AA702">
        <v>10897798</v>
      </c>
      <c r="AB702">
        <v>18896</v>
      </c>
      <c r="AC702">
        <v>15582558</v>
      </c>
      <c r="AD702" t="s">
        <v>1</v>
      </c>
      <c r="AE702">
        <v>22</v>
      </c>
      <c r="AF702">
        <v>12</v>
      </c>
      <c r="AG702">
        <v>8470947</v>
      </c>
      <c r="AH702" t="s">
        <v>58415</v>
      </c>
      <c r="AI702" t="s">
        <v>58414</v>
      </c>
      <c r="AJ702" t="s">
        <v>58413</v>
      </c>
      <c r="AK702" t="s">
        <v>58412</v>
      </c>
      <c r="AL702">
        <v>8</v>
      </c>
      <c r="AM702" s="5">
        <f t="shared" si="82"/>
        <v>2</v>
      </c>
      <c r="AN702" s="4">
        <f t="shared" si="87"/>
        <v>3.0291556228701248E-3</v>
      </c>
      <c r="AO702" s="3"/>
      <c r="AP702">
        <v>0</v>
      </c>
      <c r="AQ702" t="s">
        <v>64</v>
      </c>
      <c r="AR702">
        <v>721732</v>
      </c>
      <c r="AS702" t="s">
        <v>63</v>
      </c>
      <c r="AT702" s="2">
        <v>3.4359999999999999</v>
      </c>
      <c r="AU702" s="1">
        <f t="shared" si="83"/>
        <v>1.8268133782774123</v>
      </c>
      <c r="AV702" s="1">
        <f t="shared" si="84"/>
        <v>1.3914140022801553</v>
      </c>
      <c r="AW702" s="1">
        <f t="shared" si="85"/>
        <v>0.95601462628289813</v>
      </c>
    </row>
    <row r="703" spans="1:49" x14ac:dyDescent="0.2">
      <c r="A703">
        <v>701</v>
      </c>
      <c r="B703" t="s">
        <v>58411</v>
      </c>
      <c r="C703" t="s">
        <v>58410</v>
      </c>
      <c r="F703" t="s">
        <v>58409</v>
      </c>
      <c r="G703" t="s">
        <v>6</v>
      </c>
      <c r="H703" t="s">
        <v>5</v>
      </c>
      <c r="I703" t="s">
        <v>5079</v>
      </c>
      <c r="J703">
        <v>60003977</v>
      </c>
      <c r="K703" t="s">
        <v>255</v>
      </c>
      <c r="L703" t="s">
        <v>286</v>
      </c>
      <c r="M703" t="s">
        <v>54</v>
      </c>
      <c r="N703">
        <v>2</v>
      </c>
      <c r="O703" t="s">
        <v>58408</v>
      </c>
      <c r="P703" t="s">
        <v>58407</v>
      </c>
      <c r="Q703" t="s">
        <v>5284</v>
      </c>
      <c r="R703" s="7">
        <v>43435</v>
      </c>
      <c r="S703" s="8">
        <f t="shared" si="80"/>
        <v>2018</v>
      </c>
      <c r="T703" s="8">
        <v>2018</v>
      </c>
      <c r="U703" s="8">
        <f t="shared" si="81"/>
        <v>4</v>
      </c>
      <c r="V703" s="7">
        <v>43435</v>
      </c>
      <c r="W703" t="s">
        <v>263</v>
      </c>
      <c r="X703" s="2">
        <v>1.6519999999999999</v>
      </c>
      <c r="Y703" s="6">
        <f t="shared" si="86"/>
        <v>4.409919649769093E-2</v>
      </c>
      <c r="AA703" t="s">
        <v>262</v>
      </c>
      <c r="AB703">
        <v>17337</v>
      </c>
      <c r="AD703" t="s">
        <v>1</v>
      </c>
      <c r="AE703">
        <v>66</v>
      </c>
      <c r="AF703">
        <v>12</v>
      </c>
      <c r="AG703">
        <v>8470179</v>
      </c>
      <c r="AH703" t="s">
        <v>58406</v>
      </c>
      <c r="AI703" t="s">
        <v>58405</v>
      </c>
      <c r="AJ703" t="s">
        <v>58404</v>
      </c>
      <c r="AK703" t="s">
        <v>58403</v>
      </c>
      <c r="AL703">
        <v>7</v>
      </c>
      <c r="AM703" s="5">
        <f t="shared" si="82"/>
        <v>1.75</v>
      </c>
      <c r="AN703" s="4">
        <f t="shared" si="87"/>
        <v>2.6505111700113595E-3</v>
      </c>
      <c r="AO703" s="3"/>
      <c r="AP703">
        <v>0</v>
      </c>
      <c r="AQ703" t="s">
        <v>49</v>
      </c>
      <c r="AR703">
        <v>61601372</v>
      </c>
      <c r="AS703" t="s">
        <v>48</v>
      </c>
      <c r="AT703" s="2" t="s">
        <v>7</v>
      </c>
      <c r="AU703" s="1">
        <f t="shared" si="83"/>
        <v>3.166459089938706</v>
      </c>
      <c r="AV703" s="1">
        <f t="shared" si="84"/>
        <v>2.3374853833851144</v>
      </c>
      <c r="AW703" s="1">
        <f t="shared" si="85"/>
        <v>1.508511676831523</v>
      </c>
    </row>
    <row r="704" spans="1:49" x14ac:dyDescent="0.2">
      <c r="A704">
        <v>702</v>
      </c>
      <c r="B704" t="s">
        <v>58402</v>
      </c>
      <c r="C704" t="s">
        <v>58401</v>
      </c>
      <c r="F704" t="s">
        <v>58400</v>
      </c>
      <c r="G704" t="s">
        <v>6</v>
      </c>
      <c r="H704" t="s">
        <v>5</v>
      </c>
      <c r="I704" t="s">
        <v>58399</v>
      </c>
      <c r="J704" t="s">
        <v>58398</v>
      </c>
      <c r="K704" t="s">
        <v>58397</v>
      </c>
      <c r="L704" t="s">
        <v>58396</v>
      </c>
      <c r="M704" t="s">
        <v>1443</v>
      </c>
      <c r="N704">
        <v>4</v>
      </c>
      <c r="O704" t="s">
        <v>58395</v>
      </c>
      <c r="P704" t="s">
        <v>58394</v>
      </c>
      <c r="Q704" t="s">
        <v>58393</v>
      </c>
      <c r="R704" s="7">
        <v>43435</v>
      </c>
      <c r="S704" s="8">
        <f t="shared" si="80"/>
        <v>2018</v>
      </c>
      <c r="T704" s="8">
        <v>2018</v>
      </c>
      <c r="U704" s="8">
        <f t="shared" si="81"/>
        <v>4</v>
      </c>
      <c r="V704" s="7">
        <v>43435</v>
      </c>
      <c r="W704" t="s">
        <v>263</v>
      </c>
      <c r="X704" s="2">
        <v>1.6519999999999999</v>
      </c>
      <c r="Y704" s="6">
        <f t="shared" si="86"/>
        <v>4.409919649769093E-2</v>
      </c>
      <c r="AA704" t="s">
        <v>262</v>
      </c>
      <c r="AB704">
        <v>17337</v>
      </c>
      <c r="AD704" t="s">
        <v>1</v>
      </c>
      <c r="AE704">
        <v>66</v>
      </c>
      <c r="AF704">
        <v>12</v>
      </c>
      <c r="AG704">
        <v>8470142</v>
      </c>
      <c r="AH704" t="s">
        <v>58392</v>
      </c>
      <c r="AI704" t="s">
        <v>58391</v>
      </c>
      <c r="AJ704" t="s">
        <v>58390</v>
      </c>
      <c r="AK704" t="s">
        <v>58389</v>
      </c>
      <c r="AL704">
        <v>13</v>
      </c>
      <c r="AM704" s="5">
        <f t="shared" si="82"/>
        <v>3.25</v>
      </c>
      <c r="AN704" s="4">
        <f t="shared" si="87"/>
        <v>4.9223778871639529E-3</v>
      </c>
      <c r="AO704" s="3"/>
      <c r="AP704">
        <v>0</v>
      </c>
      <c r="AR704" t="s">
        <v>58388</v>
      </c>
      <c r="AT704" s="2" t="s">
        <v>7</v>
      </c>
      <c r="AU704" s="1">
        <f t="shared" si="83"/>
        <v>3.2346150914532834</v>
      </c>
      <c r="AV704" s="1">
        <f t="shared" si="84"/>
        <v>2.4510787192427443</v>
      </c>
      <c r="AW704" s="1">
        <f t="shared" si="85"/>
        <v>1.6675423470322044</v>
      </c>
    </row>
    <row r="705" spans="1:49" x14ac:dyDescent="0.2">
      <c r="A705">
        <v>703</v>
      </c>
      <c r="B705" t="s">
        <v>58387</v>
      </c>
      <c r="C705" t="s">
        <v>58386</v>
      </c>
      <c r="F705" t="s">
        <v>58385</v>
      </c>
      <c r="G705" t="s">
        <v>6</v>
      </c>
      <c r="H705" t="s">
        <v>5</v>
      </c>
      <c r="I705" t="s">
        <v>3979</v>
      </c>
      <c r="J705">
        <v>60017161</v>
      </c>
      <c r="K705" t="s">
        <v>2201</v>
      </c>
      <c r="L705" t="s">
        <v>523</v>
      </c>
      <c r="M705" t="s">
        <v>522</v>
      </c>
      <c r="N705">
        <v>2</v>
      </c>
      <c r="O705" t="s">
        <v>5160</v>
      </c>
      <c r="P705" t="s">
        <v>5159</v>
      </c>
      <c r="Q705" t="s">
        <v>3100</v>
      </c>
      <c r="R705" s="7">
        <v>43435</v>
      </c>
      <c r="S705" s="8">
        <f t="shared" si="80"/>
        <v>2018</v>
      </c>
      <c r="T705" s="8">
        <v>2018</v>
      </c>
      <c r="U705" s="8">
        <f t="shared" si="81"/>
        <v>4</v>
      </c>
      <c r="V705" s="7">
        <v>43435</v>
      </c>
      <c r="W705" t="s">
        <v>263</v>
      </c>
      <c r="X705" s="2">
        <v>1.6519999999999999</v>
      </c>
      <c r="Y705" s="6">
        <f t="shared" si="86"/>
        <v>4.409919649769093E-2</v>
      </c>
      <c r="AA705" t="s">
        <v>262</v>
      </c>
      <c r="AB705">
        <v>17337</v>
      </c>
      <c r="AD705" t="s">
        <v>1</v>
      </c>
      <c r="AE705">
        <v>66</v>
      </c>
      <c r="AF705">
        <v>12</v>
      </c>
      <c r="AG705">
        <v>8470164</v>
      </c>
      <c r="AH705" t="s">
        <v>58384</v>
      </c>
      <c r="AI705" t="s">
        <v>58383</v>
      </c>
      <c r="AJ705" t="s">
        <v>58382</v>
      </c>
      <c r="AK705" t="s">
        <v>58381</v>
      </c>
      <c r="AL705">
        <v>33</v>
      </c>
      <c r="AM705" s="5">
        <f t="shared" si="82"/>
        <v>8.25</v>
      </c>
      <c r="AN705" s="4">
        <f t="shared" si="87"/>
        <v>1.2495266944339266E-2</v>
      </c>
      <c r="AO705" s="3"/>
      <c r="AP705">
        <v>0</v>
      </c>
      <c r="AR705" t="s">
        <v>0</v>
      </c>
      <c r="AT705" s="2" t="s">
        <v>7</v>
      </c>
      <c r="AU705" s="1">
        <f t="shared" si="83"/>
        <v>3.4618017631685429</v>
      </c>
      <c r="AV705" s="1">
        <f t="shared" si="84"/>
        <v>2.8297231721015099</v>
      </c>
      <c r="AW705" s="1">
        <f t="shared" si="85"/>
        <v>2.1976445810344765</v>
      </c>
    </row>
    <row r="706" spans="1:49" x14ac:dyDescent="0.2">
      <c r="A706">
        <v>704</v>
      </c>
      <c r="B706" t="s">
        <v>58380</v>
      </c>
      <c r="C706" t="s">
        <v>58379</v>
      </c>
      <c r="E706">
        <v>30279427</v>
      </c>
      <c r="F706" t="s">
        <v>58378</v>
      </c>
      <c r="G706" t="s">
        <v>6</v>
      </c>
      <c r="H706" t="s">
        <v>5</v>
      </c>
      <c r="I706" t="s">
        <v>58377</v>
      </c>
      <c r="J706">
        <v>60014059</v>
      </c>
      <c r="K706" t="s">
        <v>58376</v>
      </c>
      <c r="L706" t="s">
        <v>58375</v>
      </c>
      <c r="M706" t="s">
        <v>699</v>
      </c>
      <c r="N706">
        <v>6</v>
      </c>
      <c r="O706" t="s">
        <v>58374</v>
      </c>
      <c r="P706" t="s">
        <v>58373</v>
      </c>
      <c r="Q706" t="s">
        <v>58372</v>
      </c>
      <c r="R706" s="7">
        <v>43435</v>
      </c>
      <c r="S706" s="8">
        <f t="shared" ref="S706:S769" si="88">YEAR(R706)</f>
        <v>2018</v>
      </c>
      <c r="T706" s="8">
        <v>2018</v>
      </c>
      <c r="U706" s="8">
        <f t="shared" ref="U706:U769" si="89">2022-T706</f>
        <v>4</v>
      </c>
      <c r="V706" s="7">
        <v>43435</v>
      </c>
      <c r="W706" t="s">
        <v>1882</v>
      </c>
      <c r="X706" s="2">
        <v>1.24</v>
      </c>
      <c r="Y706" s="6">
        <f t="shared" si="86"/>
        <v>3.3101091802140895E-2</v>
      </c>
      <c r="AB706">
        <v>21100200805</v>
      </c>
      <c r="AC706">
        <v>20452322</v>
      </c>
      <c r="AD706" t="s">
        <v>1</v>
      </c>
      <c r="AE706">
        <v>8</v>
      </c>
      <c r="AF706">
        <v>1</v>
      </c>
      <c r="AG706">
        <v>14634</v>
      </c>
      <c r="AI706" t="s">
        <v>58371</v>
      </c>
      <c r="AK706" t="s">
        <v>58370</v>
      </c>
      <c r="AL706">
        <v>13</v>
      </c>
      <c r="AM706" s="5">
        <f t="shared" ref="AM706:AM769" si="90">AL706/U706</f>
        <v>3.25</v>
      </c>
      <c r="AN706" s="4">
        <f t="shared" si="87"/>
        <v>4.9223778871639529E-3</v>
      </c>
      <c r="AO706" s="3"/>
      <c r="AP706">
        <v>1</v>
      </c>
      <c r="AQ706" t="s">
        <v>125</v>
      </c>
      <c r="AR706" t="s">
        <v>58369</v>
      </c>
      <c r="AS706" t="s">
        <v>124</v>
      </c>
      <c r="AT706" s="2">
        <v>4.3789999999999996</v>
      </c>
      <c r="AU706" s="1">
        <f t="shared" ref="AU706:AU769" si="91">(Y706*0.7+AN706*0.3)*100</f>
        <v>2.4647477627647811</v>
      </c>
      <c r="AV706" s="1">
        <f t="shared" ref="AV706:AV769" si="92">(Y706*0.5+AN706*0.5)*100</f>
        <v>1.9011734844652424</v>
      </c>
      <c r="AW706" s="1">
        <f t="shared" ref="AW706:AW769" si="93">(Y706*0.3+AN706*0.7)*100</f>
        <v>1.3375992061657036</v>
      </c>
    </row>
    <row r="707" spans="1:49" x14ac:dyDescent="0.2">
      <c r="A707">
        <v>705</v>
      </c>
      <c r="B707" t="s">
        <v>58368</v>
      </c>
      <c r="C707" t="s">
        <v>58367</v>
      </c>
      <c r="F707" t="s">
        <v>58366</v>
      </c>
      <c r="G707" t="s">
        <v>6</v>
      </c>
      <c r="H707" t="s">
        <v>5</v>
      </c>
      <c r="I707" t="s">
        <v>58365</v>
      </c>
      <c r="J707" t="s">
        <v>58364</v>
      </c>
      <c r="K707" t="s">
        <v>58363</v>
      </c>
      <c r="L707" t="s">
        <v>58362</v>
      </c>
      <c r="M707" t="s">
        <v>3501</v>
      </c>
      <c r="N707">
        <v>8</v>
      </c>
      <c r="O707" t="s">
        <v>58361</v>
      </c>
      <c r="P707" t="s">
        <v>58360</v>
      </c>
      <c r="Q707" t="s">
        <v>58359</v>
      </c>
      <c r="R707" s="7">
        <v>43435</v>
      </c>
      <c r="S707" s="8">
        <f t="shared" si="88"/>
        <v>2018</v>
      </c>
      <c r="T707" s="8">
        <v>2018</v>
      </c>
      <c r="U707" s="8">
        <f t="shared" si="89"/>
        <v>4</v>
      </c>
      <c r="V707" s="7">
        <v>43435</v>
      </c>
      <c r="W707" t="s">
        <v>57539</v>
      </c>
      <c r="X707" s="2">
        <v>6.1040000000000001</v>
      </c>
      <c r="Y707" s="6">
        <f t="shared" ref="Y707:Y770" si="94">(X707-$Z$3)/($Z$2-$Z$3)</f>
        <v>0.16294279383892582</v>
      </c>
      <c r="AA707">
        <v>20955545</v>
      </c>
      <c r="AB707">
        <v>21100278313</v>
      </c>
      <c r="AC707">
        <v>20477538</v>
      </c>
      <c r="AD707" t="s">
        <v>1</v>
      </c>
      <c r="AE707">
        <v>7</v>
      </c>
      <c r="AF707">
        <v>1</v>
      </c>
      <c r="AG707">
        <v>68</v>
      </c>
      <c r="AI707" t="s">
        <v>58358</v>
      </c>
      <c r="AK707" t="s">
        <v>58357</v>
      </c>
      <c r="AL707">
        <v>15</v>
      </c>
      <c r="AM707" s="5">
        <f t="shared" si="90"/>
        <v>3.75</v>
      </c>
      <c r="AN707" s="4">
        <f t="shared" ref="AN707:AN770" si="95">(AM707-$AO$3)/($AO$2-$AO$3)</f>
        <v>5.6796667928814843E-3</v>
      </c>
      <c r="AO707" s="3"/>
      <c r="AP707">
        <v>1</v>
      </c>
      <c r="AQ707" t="s">
        <v>58356</v>
      </c>
      <c r="AR707" t="s">
        <v>58355</v>
      </c>
      <c r="AS707" t="s">
        <v>58354</v>
      </c>
      <c r="AT707" s="2" t="s">
        <v>7</v>
      </c>
      <c r="AU707" s="1">
        <f t="shared" si="91"/>
        <v>11.576385572511251</v>
      </c>
      <c r="AV707" s="1">
        <f t="shared" si="92"/>
        <v>8.4311230315903654</v>
      </c>
      <c r="AW707" s="1">
        <f t="shared" si="93"/>
        <v>5.2858604906694788</v>
      </c>
    </row>
    <row r="708" spans="1:49" x14ac:dyDescent="0.2">
      <c r="A708">
        <v>706</v>
      </c>
      <c r="B708" t="s">
        <v>58353</v>
      </c>
      <c r="C708" t="s">
        <v>58352</v>
      </c>
      <c r="E708">
        <v>30279416</v>
      </c>
      <c r="F708" t="s">
        <v>58351</v>
      </c>
      <c r="G708" t="s">
        <v>6</v>
      </c>
      <c r="H708" t="s">
        <v>5</v>
      </c>
      <c r="I708" t="s">
        <v>5034</v>
      </c>
      <c r="J708">
        <v>60021182</v>
      </c>
      <c r="K708" t="s">
        <v>511</v>
      </c>
      <c r="L708" t="s">
        <v>510</v>
      </c>
      <c r="M708" t="s">
        <v>54</v>
      </c>
      <c r="N708">
        <v>5</v>
      </c>
      <c r="O708" t="s">
        <v>58350</v>
      </c>
      <c r="P708" t="s">
        <v>58349</v>
      </c>
      <c r="Q708" t="s">
        <v>15601</v>
      </c>
      <c r="R708" s="7">
        <v>43435</v>
      </c>
      <c r="S708" s="8">
        <f t="shared" si="88"/>
        <v>2018</v>
      </c>
      <c r="T708" s="8">
        <v>2018</v>
      </c>
      <c r="U708" s="8">
        <f t="shared" si="89"/>
        <v>4</v>
      </c>
      <c r="V708" s="7">
        <v>43435</v>
      </c>
      <c r="W708" t="s">
        <v>2351</v>
      </c>
      <c r="X708" s="2">
        <v>5.5590000000000002</v>
      </c>
      <c r="Y708" s="6">
        <f t="shared" si="94"/>
        <v>0.14839433010330744</v>
      </c>
      <c r="AB708">
        <v>19700182758</v>
      </c>
      <c r="AC708">
        <v>20411723</v>
      </c>
      <c r="AD708" t="s">
        <v>1</v>
      </c>
      <c r="AE708">
        <v>9</v>
      </c>
      <c r="AF708">
        <v>1</v>
      </c>
      <c r="AG708">
        <v>4036</v>
      </c>
      <c r="AI708" t="s">
        <v>58348</v>
      </c>
      <c r="AK708" t="s">
        <v>58347</v>
      </c>
      <c r="AL708">
        <v>73</v>
      </c>
      <c r="AM708" s="5">
        <f t="shared" si="90"/>
        <v>18.25</v>
      </c>
      <c r="AN708" s="4">
        <f t="shared" si="95"/>
        <v>2.7641045058689889E-2</v>
      </c>
      <c r="AO708" s="3"/>
      <c r="AP708">
        <v>1</v>
      </c>
      <c r="AQ708" t="s">
        <v>5453</v>
      </c>
      <c r="AR708" t="s">
        <v>58346</v>
      </c>
      <c r="AS708" t="s">
        <v>5451</v>
      </c>
      <c r="AT708" s="2">
        <v>14.919</v>
      </c>
      <c r="AU708" s="1">
        <f t="shared" si="91"/>
        <v>11.216834458992217</v>
      </c>
      <c r="AV708" s="1">
        <f t="shared" si="92"/>
        <v>8.8017687580998665</v>
      </c>
      <c r="AW708" s="1">
        <f t="shared" si="93"/>
        <v>6.3867030572075159</v>
      </c>
    </row>
    <row r="709" spans="1:49" x14ac:dyDescent="0.2">
      <c r="A709">
        <v>707</v>
      </c>
      <c r="B709" t="s">
        <v>58345</v>
      </c>
      <c r="C709" t="s">
        <v>58344</v>
      </c>
      <c r="D709" t="s">
        <v>58343</v>
      </c>
      <c r="F709" t="s">
        <v>58342</v>
      </c>
      <c r="G709" t="s">
        <v>6</v>
      </c>
      <c r="H709" t="s">
        <v>5</v>
      </c>
      <c r="I709" t="s">
        <v>58341</v>
      </c>
      <c r="J709" t="s">
        <v>3238</v>
      </c>
      <c r="K709" t="s">
        <v>3237</v>
      </c>
      <c r="L709" t="s">
        <v>3236</v>
      </c>
      <c r="M709" t="s">
        <v>300</v>
      </c>
      <c r="N709">
        <v>8</v>
      </c>
      <c r="O709" t="s">
        <v>58340</v>
      </c>
      <c r="P709" t="s">
        <v>58339</v>
      </c>
      <c r="Q709" t="s">
        <v>3235</v>
      </c>
      <c r="R709" s="7">
        <v>43435</v>
      </c>
      <c r="S709" s="8">
        <f t="shared" si="88"/>
        <v>2018</v>
      </c>
      <c r="T709" s="8">
        <v>2018</v>
      </c>
      <c r="U709" s="8">
        <f t="shared" si="89"/>
        <v>4</v>
      </c>
      <c r="V709" s="7">
        <v>43435</v>
      </c>
      <c r="W709" t="s">
        <v>277</v>
      </c>
      <c r="X709" s="2">
        <v>3.6110000000000002</v>
      </c>
      <c r="Y709" s="6">
        <f t="shared" si="94"/>
        <v>9.639358265929901E-2</v>
      </c>
      <c r="AA709">
        <v>344257</v>
      </c>
      <c r="AB709">
        <v>12503</v>
      </c>
      <c r="AD709" t="s">
        <v>1</v>
      </c>
      <c r="AE709">
        <v>218</v>
      </c>
      <c r="AH709" t="s">
        <v>58338</v>
      </c>
      <c r="AI709" t="s">
        <v>58337</v>
      </c>
      <c r="AJ709" t="s">
        <v>58336</v>
      </c>
      <c r="AK709" t="s">
        <v>58335</v>
      </c>
      <c r="AL709">
        <v>31</v>
      </c>
      <c r="AM709" s="5">
        <f t="shared" si="90"/>
        <v>7.75</v>
      </c>
      <c r="AN709" s="4">
        <f t="shared" si="95"/>
        <v>1.1737978038621734E-2</v>
      </c>
      <c r="AO709" s="3"/>
      <c r="AP709">
        <v>0</v>
      </c>
      <c r="AQ709" t="s">
        <v>49</v>
      </c>
      <c r="AR709" t="s">
        <v>58334</v>
      </c>
      <c r="AS709" t="s">
        <v>48</v>
      </c>
      <c r="AT709" s="2">
        <v>10.164</v>
      </c>
      <c r="AU709" s="1">
        <f t="shared" si="91"/>
        <v>7.0996901273095823</v>
      </c>
      <c r="AV709" s="1">
        <f t="shared" si="92"/>
        <v>5.4065780348960368</v>
      </c>
      <c r="AW709" s="1">
        <f t="shared" si="93"/>
        <v>3.7134659424824914</v>
      </c>
    </row>
    <row r="710" spans="1:49" x14ac:dyDescent="0.2">
      <c r="A710">
        <v>708</v>
      </c>
      <c r="B710" t="s">
        <v>58333</v>
      </c>
      <c r="C710" t="s">
        <v>58332</v>
      </c>
      <c r="F710" t="s">
        <v>58331</v>
      </c>
      <c r="G710" t="s">
        <v>6</v>
      </c>
      <c r="H710" t="s">
        <v>5</v>
      </c>
      <c r="I710" t="s">
        <v>58330</v>
      </c>
      <c r="J710" t="s">
        <v>58329</v>
      </c>
      <c r="K710" t="s">
        <v>58328</v>
      </c>
      <c r="L710" t="s">
        <v>58327</v>
      </c>
      <c r="M710" t="s">
        <v>3418</v>
      </c>
      <c r="N710">
        <v>5</v>
      </c>
      <c r="O710" t="s">
        <v>58326</v>
      </c>
      <c r="P710" t="s">
        <v>58325</v>
      </c>
      <c r="Q710" t="s">
        <v>58324</v>
      </c>
      <c r="R710" s="7">
        <v>43435</v>
      </c>
      <c r="S710" s="8">
        <f t="shared" si="88"/>
        <v>2018</v>
      </c>
      <c r="T710" s="8">
        <v>2018</v>
      </c>
      <c r="U710" s="8">
        <f t="shared" si="89"/>
        <v>4</v>
      </c>
      <c r="V710" s="7">
        <v>43435</v>
      </c>
      <c r="W710" t="s">
        <v>54272</v>
      </c>
      <c r="X710" s="2">
        <v>0.83499999999999996</v>
      </c>
      <c r="Y710" s="6">
        <f t="shared" si="94"/>
        <v>2.2289848108699713E-2</v>
      </c>
      <c r="AA710">
        <v>13438832</v>
      </c>
      <c r="AB710">
        <v>22568</v>
      </c>
      <c r="AC710">
        <v>18805981</v>
      </c>
      <c r="AD710" t="s">
        <v>1</v>
      </c>
      <c r="AE710">
        <v>70</v>
      </c>
      <c r="AF710">
        <v>1</v>
      </c>
      <c r="AG710">
        <v>158</v>
      </c>
      <c r="AI710" t="s">
        <v>58323</v>
      </c>
      <c r="AJ710" t="s">
        <v>58322</v>
      </c>
      <c r="AK710" t="s">
        <v>58321</v>
      </c>
      <c r="AL710">
        <v>8</v>
      </c>
      <c r="AM710" s="5">
        <f t="shared" si="90"/>
        <v>2</v>
      </c>
      <c r="AN710" s="4">
        <f t="shared" si="95"/>
        <v>3.0291556228701248E-3</v>
      </c>
      <c r="AO710" s="3"/>
      <c r="AP710">
        <v>1</v>
      </c>
      <c r="AQ710" t="s">
        <v>2521</v>
      </c>
      <c r="AR710" t="s">
        <v>0</v>
      </c>
      <c r="AS710" t="s">
        <v>2520</v>
      </c>
      <c r="AT710" s="2" t="s">
        <v>7</v>
      </c>
      <c r="AU710" s="1">
        <f t="shared" si="91"/>
        <v>1.6511640362950837</v>
      </c>
      <c r="AV710" s="1">
        <f t="shared" si="92"/>
        <v>1.2659501865784919</v>
      </c>
      <c r="AW710" s="1">
        <f t="shared" si="93"/>
        <v>0.88073633686190023</v>
      </c>
    </row>
    <row r="711" spans="1:49" x14ac:dyDescent="0.2">
      <c r="A711">
        <v>709</v>
      </c>
      <c r="B711" t="s">
        <v>58320</v>
      </c>
      <c r="C711" t="s">
        <v>58319</v>
      </c>
      <c r="F711" t="s">
        <v>58318</v>
      </c>
      <c r="G711" t="s">
        <v>6</v>
      </c>
      <c r="H711" t="s">
        <v>5</v>
      </c>
      <c r="I711" t="s">
        <v>58317</v>
      </c>
      <c r="J711">
        <v>60062395</v>
      </c>
      <c r="K711" t="s">
        <v>58316</v>
      </c>
      <c r="L711" t="s">
        <v>58315</v>
      </c>
      <c r="M711" t="s">
        <v>2126</v>
      </c>
      <c r="N711">
        <v>1</v>
      </c>
      <c r="O711" t="s">
        <v>58314</v>
      </c>
      <c r="P711">
        <v>6506162666</v>
      </c>
      <c r="Q711">
        <v>60062395</v>
      </c>
      <c r="R711" s="7">
        <v>43435</v>
      </c>
      <c r="S711" s="8">
        <f t="shared" si="88"/>
        <v>2018</v>
      </c>
      <c r="T711" s="8">
        <v>2018</v>
      </c>
      <c r="U711" s="8">
        <f t="shared" si="89"/>
        <v>4</v>
      </c>
      <c r="V711" s="7">
        <v>43435</v>
      </c>
      <c r="W711" t="s">
        <v>54069</v>
      </c>
      <c r="X711" s="2">
        <v>0.46100000000000002</v>
      </c>
      <c r="Y711" s="6">
        <f t="shared" si="94"/>
        <v>1.2306131710312059E-2</v>
      </c>
      <c r="AA711">
        <v>16871472</v>
      </c>
      <c r="AB711">
        <v>18202</v>
      </c>
      <c r="AC711">
        <v>16871499</v>
      </c>
      <c r="AD711" t="s">
        <v>1</v>
      </c>
      <c r="AE711">
        <v>2018</v>
      </c>
      <c r="AF711">
        <v>1</v>
      </c>
      <c r="AG711">
        <v>233</v>
      </c>
      <c r="AI711" t="s">
        <v>58313</v>
      </c>
      <c r="AJ711" t="s">
        <v>58312</v>
      </c>
      <c r="AK711" t="s">
        <v>58311</v>
      </c>
      <c r="AL711">
        <v>7</v>
      </c>
      <c r="AM711" s="5">
        <f t="shared" si="90"/>
        <v>1.75</v>
      </c>
      <c r="AN711" s="4">
        <f t="shared" si="95"/>
        <v>2.6505111700113595E-3</v>
      </c>
      <c r="AO711" s="3"/>
      <c r="AP711">
        <v>1</v>
      </c>
      <c r="AR711" t="s">
        <v>0</v>
      </c>
      <c r="AT711" s="2" t="s">
        <v>7</v>
      </c>
      <c r="AU711" s="1">
        <f t="shared" si="91"/>
        <v>0.94094455482218486</v>
      </c>
      <c r="AV711" s="1">
        <f t="shared" si="92"/>
        <v>0.74783214401617082</v>
      </c>
      <c r="AW711" s="1">
        <f t="shared" si="93"/>
        <v>0.55471973321015688</v>
      </c>
    </row>
    <row r="712" spans="1:49" x14ac:dyDescent="0.2">
      <c r="A712">
        <v>710</v>
      </c>
      <c r="B712" t="s">
        <v>58310</v>
      </c>
      <c r="C712" t="s">
        <v>58309</v>
      </c>
      <c r="D712" t="s">
        <v>58308</v>
      </c>
      <c r="E712">
        <v>30268696</v>
      </c>
      <c r="F712" t="s">
        <v>58307</v>
      </c>
      <c r="G712" t="s">
        <v>6</v>
      </c>
      <c r="H712" t="s">
        <v>5</v>
      </c>
      <c r="I712" t="s">
        <v>58306</v>
      </c>
      <c r="J712">
        <v>60014168</v>
      </c>
      <c r="K712" t="s">
        <v>4861</v>
      </c>
      <c r="L712" t="s">
        <v>1624</v>
      </c>
      <c r="M712" t="s">
        <v>209</v>
      </c>
      <c r="N712">
        <v>5</v>
      </c>
      <c r="O712" t="s">
        <v>58305</v>
      </c>
      <c r="P712" t="s">
        <v>58304</v>
      </c>
      <c r="Q712" t="s">
        <v>58303</v>
      </c>
      <c r="R712" s="7">
        <v>43435</v>
      </c>
      <c r="S712" s="8">
        <f t="shared" si="88"/>
        <v>2018</v>
      </c>
      <c r="T712" s="8">
        <v>2018</v>
      </c>
      <c r="U712" s="8">
        <f t="shared" si="89"/>
        <v>4</v>
      </c>
      <c r="V712" s="7">
        <v>43435</v>
      </c>
      <c r="W712" t="s">
        <v>4271</v>
      </c>
      <c r="X712" s="2">
        <v>1.032</v>
      </c>
      <c r="Y712" s="6">
        <f t="shared" si="94"/>
        <v>2.7548650596620487E-2</v>
      </c>
      <c r="AA712">
        <v>1761617</v>
      </c>
      <c r="AB712">
        <v>19257</v>
      </c>
      <c r="AD712" t="s">
        <v>1</v>
      </c>
      <c r="AE712">
        <v>231</v>
      </c>
      <c r="AH712" t="s">
        <v>58302</v>
      </c>
      <c r="AI712" t="s">
        <v>58301</v>
      </c>
      <c r="AJ712" t="s">
        <v>58300</v>
      </c>
      <c r="AK712" t="s">
        <v>58299</v>
      </c>
      <c r="AL712">
        <v>7</v>
      </c>
      <c r="AM712" s="5">
        <f t="shared" si="90"/>
        <v>1.75</v>
      </c>
      <c r="AN712" s="4">
        <f t="shared" si="95"/>
        <v>2.6505111700113595E-3</v>
      </c>
      <c r="AO712" s="3"/>
      <c r="AP712">
        <v>0</v>
      </c>
      <c r="AQ712" t="s">
        <v>3332</v>
      </c>
      <c r="AR712" t="s">
        <v>58298</v>
      </c>
      <c r="AS712" t="s">
        <v>3331</v>
      </c>
      <c r="AT712" s="2">
        <v>3.5489999999999999</v>
      </c>
      <c r="AU712" s="1">
        <f t="shared" si="91"/>
        <v>2.0079208768637744</v>
      </c>
      <c r="AV712" s="1">
        <f t="shared" si="92"/>
        <v>1.5099580883315924</v>
      </c>
      <c r="AW712" s="1">
        <f t="shared" si="93"/>
        <v>1.0119952997994097</v>
      </c>
    </row>
    <row r="713" spans="1:49" x14ac:dyDescent="0.2">
      <c r="A713">
        <v>711</v>
      </c>
      <c r="B713" t="s">
        <v>58297</v>
      </c>
      <c r="C713" t="s">
        <v>58296</v>
      </c>
      <c r="D713" t="s">
        <v>58295</v>
      </c>
      <c r="F713" t="s">
        <v>58294</v>
      </c>
      <c r="G713" t="s">
        <v>6</v>
      </c>
      <c r="H713" t="s">
        <v>5</v>
      </c>
      <c r="I713" t="s">
        <v>58293</v>
      </c>
      <c r="J713" t="s">
        <v>58292</v>
      </c>
      <c r="K713" t="s">
        <v>58291</v>
      </c>
      <c r="L713" t="s">
        <v>58290</v>
      </c>
      <c r="M713" t="s">
        <v>2251</v>
      </c>
      <c r="N713">
        <v>7</v>
      </c>
      <c r="O713" t="s">
        <v>58289</v>
      </c>
      <c r="P713" t="s">
        <v>58288</v>
      </c>
      <c r="Q713" t="s">
        <v>58287</v>
      </c>
      <c r="R713" s="7">
        <v>43435</v>
      </c>
      <c r="S713" s="8">
        <f t="shared" si="88"/>
        <v>2018</v>
      </c>
      <c r="T713" s="8">
        <v>2018</v>
      </c>
      <c r="U713" s="8">
        <f t="shared" si="89"/>
        <v>4</v>
      </c>
      <c r="V713" s="7">
        <v>43435</v>
      </c>
      <c r="W713" t="s">
        <v>15486</v>
      </c>
      <c r="X713" s="2">
        <v>1.0660000000000001</v>
      </c>
      <c r="Y713" s="6">
        <f t="shared" si="94"/>
        <v>2.8456261178292093E-2</v>
      </c>
      <c r="AA713">
        <v>9266690</v>
      </c>
      <c r="AB713">
        <v>32791</v>
      </c>
      <c r="AD713" t="s">
        <v>1</v>
      </c>
      <c r="AE713">
        <v>125</v>
      </c>
      <c r="AH713" t="s">
        <v>58286</v>
      </c>
      <c r="AI713" t="s">
        <v>58285</v>
      </c>
      <c r="AJ713" t="s">
        <v>58284</v>
      </c>
      <c r="AK713" t="s">
        <v>58283</v>
      </c>
      <c r="AL713">
        <v>14</v>
      </c>
      <c r="AM713" s="5">
        <f t="shared" si="90"/>
        <v>3.5</v>
      </c>
      <c r="AN713" s="4">
        <f t="shared" si="95"/>
        <v>5.301022340022719E-3</v>
      </c>
      <c r="AO713" s="3"/>
      <c r="AP713">
        <v>0</v>
      </c>
      <c r="AR713" t="s">
        <v>0</v>
      </c>
      <c r="AT713" s="2">
        <v>5.6449999999999996</v>
      </c>
      <c r="AU713" s="1">
        <f t="shared" si="91"/>
        <v>2.150968952681128</v>
      </c>
      <c r="AV713" s="1">
        <f t="shared" si="92"/>
        <v>1.6878641759157407</v>
      </c>
      <c r="AW713" s="1">
        <f t="shared" si="93"/>
        <v>1.2247593991503529</v>
      </c>
    </row>
    <row r="714" spans="1:49" x14ac:dyDescent="0.2">
      <c r="A714">
        <v>712</v>
      </c>
      <c r="B714" t="s">
        <v>58282</v>
      </c>
      <c r="C714" t="s">
        <v>58281</v>
      </c>
      <c r="D714" t="s">
        <v>58280</v>
      </c>
      <c r="F714" t="s">
        <v>58279</v>
      </c>
      <c r="G714" t="s">
        <v>6</v>
      </c>
      <c r="H714" t="s">
        <v>5</v>
      </c>
      <c r="I714" t="s">
        <v>58278</v>
      </c>
      <c r="J714" t="s">
        <v>58277</v>
      </c>
      <c r="K714" t="s">
        <v>58276</v>
      </c>
      <c r="L714" t="s">
        <v>39311</v>
      </c>
      <c r="M714" t="s">
        <v>3538</v>
      </c>
      <c r="N714">
        <v>3</v>
      </c>
      <c r="O714" t="s">
        <v>58275</v>
      </c>
      <c r="P714" t="s">
        <v>58274</v>
      </c>
      <c r="Q714" t="s">
        <v>58273</v>
      </c>
      <c r="R714" s="7">
        <v>43435</v>
      </c>
      <c r="S714" s="8">
        <f t="shared" si="88"/>
        <v>2018</v>
      </c>
      <c r="T714" s="8">
        <v>2018</v>
      </c>
      <c r="U714" s="8">
        <f t="shared" si="89"/>
        <v>4</v>
      </c>
      <c r="V714" s="7">
        <v>43435</v>
      </c>
      <c r="W714" t="s">
        <v>2894</v>
      </c>
      <c r="X714" s="2">
        <v>1.234</v>
      </c>
      <c r="Y714" s="6">
        <f t="shared" si="94"/>
        <v>3.2940925228904731E-2</v>
      </c>
      <c r="AA714">
        <v>370738</v>
      </c>
      <c r="AB714">
        <v>26319</v>
      </c>
      <c r="AD714" t="s">
        <v>1</v>
      </c>
      <c r="AE714">
        <v>377</v>
      </c>
      <c r="AH714" s="10">
        <v>42370</v>
      </c>
      <c r="AI714" t="s">
        <v>58272</v>
      </c>
      <c r="AJ714" t="s">
        <v>58271</v>
      </c>
      <c r="AK714" t="s">
        <v>58270</v>
      </c>
      <c r="AL714">
        <v>9</v>
      </c>
      <c r="AM714" s="5">
        <f t="shared" si="90"/>
        <v>2.25</v>
      </c>
      <c r="AN714" s="4">
        <f t="shared" si="95"/>
        <v>3.4078000757288905E-3</v>
      </c>
      <c r="AO714" s="3"/>
      <c r="AP714">
        <v>0</v>
      </c>
      <c r="AQ714" t="s">
        <v>147</v>
      </c>
      <c r="AR714" t="s">
        <v>58269</v>
      </c>
      <c r="AS714" t="s">
        <v>45131</v>
      </c>
      <c r="AT714" s="2">
        <v>3.3969999999999998</v>
      </c>
      <c r="AU714" s="1">
        <f t="shared" si="91"/>
        <v>2.408098768295198</v>
      </c>
      <c r="AV714" s="1">
        <f t="shared" si="92"/>
        <v>1.8174362652316811</v>
      </c>
      <c r="AW714" s="1">
        <f t="shared" si="93"/>
        <v>1.2267737621681643</v>
      </c>
    </row>
    <row r="715" spans="1:49" x14ac:dyDescent="0.2">
      <c r="A715">
        <v>713</v>
      </c>
      <c r="B715" t="s">
        <v>58268</v>
      </c>
      <c r="C715" t="s">
        <v>58267</v>
      </c>
      <c r="D715" t="s">
        <v>58266</v>
      </c>
      <c r="F715" t="s">
        <v>58265</v>
      </c>
      <c r="G715" t="s">
        <v>6</v>
      </c>
      <c r="H715" t="s">
        <v>5</v>
      </c>
      <c r="I715" t="s">
        <v>58264</v>
      </c>
      <c r="J715" t="s">
        <v>29094</v>
      </c>
      <c r="K715" t="s">
        <v>29093</v>
      </c>
      <c r="L715" t="s">
        <v>29092</v>
      </c>
      <c r="M715" t="s">
        <v>9</v>
      </c>
      <c r="N715">
        <v>5</v>
      </c>
      <c r="O715" t="s">
        <v>58263</v>
      </c>
      <c r="P715" t="s">
        <v>58262</v>
      </c>
      <c r="Q715" t="s">
        <v>58261</v>
      </c>
      <c r="R715" s="7">
        <v>43435</v>
      </c>
      <c r="S715" s="8">
        <f t="shared" si="88"/>
        <v>2018</v>
      </c>
      <c r="T715" s="8">
        <v>2018</v>
      </c>
      <c r="U715" s="8">
        <f t="shared" si="89"/>
        <v>4</v>
      </c>
      <c r="V715" s="7">
        <v>43435</v>
      </c>
      <c r="W715" t="s">
        <v>37590</v>
      </c>
      <c r="X715" s="2">
        <v>1.8839999999999999</v>
      </c>
      <c r="Y715" s="6">
        <f t="shared" si="94"/>
        <v>5.0292303996156001E-2</v>
      </c>
      <c r="AA715" t="s">
        <v>37589</v>
      </c>
      <c r="AB715">
        <v>20540</v>
      </c>
      <c r="AD715" t="s">
        <v>1</v>
      </c>
      <c r="AE715">
        <v>115</v>
      </c>
      <c r="AH715" t="s">
        <v>58260</v>
      </c>
      <c r="AI715" t="s">
        <v>58259</v>
      </c>
      <c r="AJ715" t="s">
        <v>58258</v>
      </c>
      <c r="AK715" t="s">
        <v>58257</v>
      </c>
      <c r="AL715">
        <v>10</v>
      </c>
      <c r="AM715" s="5">
        <f t="shared" si="90"/>
        <v>2.5</v>
      </c>
      <c r="AN715" s="4">
        <f t="shared" si="95"/>
        <v>3.7864445285876562E-3</v>
      </c>
      <c r="AO715" s="3"/>
      <c r="AP715">
        <v>0</v>
      </c>
      <c r="AQ715" t="s">
        <v>1130</v>
      </c>
      <c r="AR715" t="s">
        <v>0</v>
      </c>
      <c r="AS715" t="s">
        <v>1129</v>
      </c>
      <c r="AT715" s="2" t="s">
        <v>7</v>
      </c>
      <c r="AU715" s="1">
        <f t="shared" si="91"/>
        <v>3.6340546155885498</v>
      </c>
      <c r="AV715" s="1">
        <f t="shared" si="92"/>
        <v>2.7039374262371831</v>
      </c>
      <c r="AW715" s="1">
        <f t="shared" si="93"/>
        <v>1.773820236885816</v>
      </c>
    </row>
    <row r="716" spans="1:49" x14ac:dyDescent="0.2">
      <c r="A716">
        <v>714</v>
      </c>
      <c r="B716" t="s">
        <v>58256</v>
      </c>
      <c r="C716" t="s">
        <v>58255</v>
      </c>
      <c r="F716" t="s">
        <v>58254</v>
      </c>
      <c r="G716" t="s">
        <v>6</v>
      </c>
      <c r="H716" t="s">
        <v>5</v>
      </c>
      <c r="I716" t="s">
        <v>4479</v>
      </c>
      <c r="J716" t="s">
        <v>58253</v>
      </c>
      <c r="K716" t="s">
        <v>58252</v>
      </c>
      <c r="L716" t="s">
        <v>58251</v>
      </c>
      <c r="M716" t="s">
        <v>2839</v>
      </c>
      <c r="N716">
        <v>12</v>
      </c>
      <c r="O716" t="s">
        <v>58250</v>
      </c>
      <c r="P716" t="s">
        <v>58249</v>
      </c>
      <c r="Q716" t="s">
        <v>58248</v>
      </c>
      <c r="R716" s="7">
        <v>43435</v>
      </c>
      <c r="S716" s="8">
        <f t="shared" si="88"/>
        <v>2018</v>
      </c>
      <c r="T716" s="8">
        <v>2018</v>
      </c>
      <c r="U716" s="8">
        <f t="shared" si="89"/>
        <v>4</v>
      </c>
      <c r="V716" s="7">
        <v>43435</v>
      </c>
      <c r="W716" t="s">
        <v>57539</v>
      </c>
      <c r="X716" s="2">
        <v>6.1040000000000001</v>
      </c>
      <c r="Y716" s="6">
        <f t="shared" si="94"/>
        <v>0.16294279383892582</v>
      </c>
      <c r="AA716">
        <v>20955545</v>
      </c>
      <c r="AB716">
        <v>21100278313</v>
      </c>
      <c r="AC716">
        <v>20477538</v>
      </c>
      <c r="AD716" t="s">
        <v>1</v>
      </c>
      <c r="AE716">
        <v>7</v>
      </c>
      <c r="AF716">
        <v>1</v>
      </c>
      <c r="AG716">
        <v>67</v>
      </c>
      <c r="AI716" t="s">
        <v>58247</v>
      </c>
      <c r="AK716" t="s">
        <v>58246</v>
      </c>
      <c r="AL716">
        <v>67</v>
      </c>
      <c r="AM716" s="5">
        <f t="shared" si="90"/>
        <v>16.75</v>
      </c>
      <c r="AN716" s="4">
        <f t="shared" si="95"/>
        <v>2.5369178341537298E-2</v>
      </c>
      <c r="AO716" s="3"/>
      <c r="AP716">
        <v>1</v>
      </c>
      <c r="AQ716" t="s">
        <v>129</v>
      </c>
      <c r="AR716" t="s">
        <v>58245</v>
      </c>
      <c r="AS716" t="s">
        <v>128</v>
      </c>
      <c r="AT716" s="2" t="s">
        <v>7</v>
      </c>
      <c r="AU716" s="1">
        <f t="shared" si="91"/>
        <v>12.167070918970927</v>
      </c>
      <c r="AV716" s="1">
        <f t="shared" si="92"/>
        <v>9.4155986090231547</v>
      </c>
      <c r="AW716" s="1">
        <f t="shared" si="93"/>
        <v>6.6641262990753845</v>
      </c>
    </row>
    <row r="717" spans="1:49" x14ac:dyDescent="0.2">
      <c r="A717">
        <v>715</v>
      </c>
      <c r="B717" t="s">
        <v>58244</v>
      </c>
      <c r="C717" t="s">
        <v>58243</v>
      </c>
      <c r="D717" t="s">
        <v>58242</v>
      </c>
      <c r="F717" t="s">
        <v>58241</v>
      </c>
      <c r="G717" t="s">
        <v>6</v>
      </c>
      <c r="H717" t="s">
        <v>5</v>
      </c>
      <c r="I717" t="s">
        <v>936</v>
      </c>
      <c r="J717">
        <v>60019533</v>
      </c>
      <c r="K717" t="s">
        <v>404</v>
      </c>
      <c r="L717" t="s">
        <v>403</v>
      </c>
      <c r="M717" t="s">
        <v>54</v>
      </c>
      <c r="N717">
        <v>2</v>
      </c>
      <c r="O717" t="s">
        <v>58240</v>
      </c>
      <c r="P717" t="s">
        <v>58239</v>
      </c>
      <c r="Q717" t="s">
        <v>5078</v>
      </c>
      <c r="R717" s="7">
        <v>43435</v>
      </c>
      <c r="S717" s="8">
        <f t="shared" si="88"/>
        <v>2018</v>
      </c>
      <c r="T717" s="8">
        <v>2018</v>
      </c>
      <c r="U717" s="8">
        <f t="shared" si="89"/>
        <v>4</v>
      </c>
      <c r="V717" s="7">
        <v>43435</v>
      </c>
      <c r="W717" t="s">
        <v>5077</v>
      </c>
      <c r="X717" s="2">
        <v>1.202</v>
      </c>
      <c r="Y717" s="6">
        <f t="shared" si="94"/>
        <v>3.2086703504978512E-2</v>
      </c>
      <c r="AA717" t="s">
        <v>5076</v>
      </c>
      <c r="AB717">
        <v>21094</v>
      </c>
      <c r="AD717" t="s">
        <v>1</v>
      </c>
      <c r="AE717">
        <v>130</v>
      </c>
      <c r="AH717" t="s">
        <v>58238</v>
      </c>
      <c r="AI717" t="s">
        <v>58237</v>
      </c>
      <c r="AJ717" t="s">
        <v>58236</v>
      </c>
      <c r="AK717" t="s">
        <v>58235</v>
      </c>
      <c r="AL717">
        <v>6</v>
      </c>
      <c r="AM717" s="5">
        <f t="shared" si="90"/>
        <v>1.5</v>
      </c>
      <c r="AN717" s="4">
        <f t="shared" si="95"/>
        <v>2.2718667171525938E-3</v>
      </c>
      <c r="AO717" s="3"/>
      <c r="AP717">
        <v>0</v>
      </c>
      <c r="AQ717" t="s">
        <v>49</v>
      </c>
      <c r="AR717">
        <v>51721003</v>
      </c>
      <c r="AS717" t="s">
        <v>48</v>
      </c>
      <c r="AT717" s="2">
        <v>3.8660000000000001</v>
      </c>
      <c r="AU717" s="1">
        <f t="shared" si="91"/>
        <v>2.3142252468630735</v>
      </c>
      <c r="AV717" s="1">
        <f t="shared" si="92"/>
        <v>1.7179285111065552</v>
      </c>
      <c r="AW717" s="1">
        <f t="shared" si="93"/>
        <v>1.1216317753500369</v>
      </c>
    </row>
    <row r="718" spans="1:49" x14ac:dyDescent="0.2">
      <c r="A718">
        <v>716</v>
      </c>
      <c r="B718" t="s">
        <v>58234</v>
      </c>
      <c r="C718" t="s">
        <v>58233</v>
      </c>
      <c r="E718">
        <v>30242545</v>
      </c>
      <c r="F718" t="s">
        <v>58232</v>
      </c>
      <c r="G718" t="s">
        <v>6</v>
      </c>
      <c r="H718" t="s">
        <v>5</v>
      </c>
      <c r="I718" t="s">
        <v>58231</v>
      </c>
      <c r="J718" t="s">
        <v>58230</v>
      </c>
      <c r="K718" t="s">
        <v>58229</v>
      </c>
      <c r="L718" t="s">
        <v>58228</v>
      </c>
      <c r="M718" t="s">
        <v>108</v>
      </c>
      <c r="N718">
        <v>3</v>
      </c>
      <c r="O718" t="s">
        <v>58227</v>
      </c>
      <c r="P718" t="s">
        <v>58226</v>
      </c>
      <c r="Q718" t="s">
        <v>58225</v>
      </c>
      <c r="R718" s="7">
        <v>43435</v>
      </c>
      <c r="S718" s="8">
        <f t="shared" si="88"/>
        <v>2018</v>
      </c>
      <c r="T718" s="8">
        <v>2018</v>
      </c>
      <c r="U718" s="8">
        <f t="shared" si="89"/>
        <v>4</v>
      </c>
      <c r="V718" s="7">
        <v>43435</v>
      </c>
      <c r="W718" t="s">
        <v>3061</v>
      </c>
      <c r="X718" s="2">
        <v>0.85499999999999998</v>
      </c>
      <c r="Y718" s="6">
        <f t="shared" si="94"/>
        <v>2.28237366861536E-2</v>
      </c>
      <c r="AA718">
        <v>980331</v>
      </c>
      <c r="AB718">
        <v>23342</v>
      </c>
      <c r="AC718">
        <v>15731561</v>
      </c>
      <c r="AD718" t="s">
        <v>1</v>
      </c>
      <c r="AE718">
        <v>44</v>
      </c>
      <c r="AF718">
        <v>12</v>
      </c>
      <c r="AH718" t="s">
        <v>58224</v>
      </c>
      <c r="AI718" t="s">
        <v>58223</v>
      </c>
      <c r="AJ718" t="s">
        <v>58222</v>
      </c>
      <c r="AK718" t="s">
        <v>58221</v>
      </c>
      <c r="AL718">
        <v>12</v>
      </c>
      <c r="AM718" s="5">
        <f t="shared" si="90"/>
        <v>3</v>
      </c>
      <c r="AN718" s="4">
        <f t="shared" si="95"/>
        <v>4.5437334343051876E-3</v>
      </c>
      <c r="AO718" s="3"/>
      <c r="AP718">
        <v>0</v>
      </c>
      <c r="AR718">
        <v>1505061</v>
      </c>
      <c r="AT718" s="2">
        <v>2.6259999999999999</v>
      </c>
      <c r="AU718" s="1">
        <f t="shared" si="91"/>
        <v>1.7339735710599076</v>
      </c>
      <c r="AV718" s="1">
        <f t="shared" si="92"/>
        <v>1.3683735060229394</v>
      </c>
      <c r="AW718" s="1">
        <f t="shared" si="93"/>
        <v>1.0027734409859712</v>
      </c>
    </row>
    <row r="719" spans="1:49" x14ac:dyDescent="0.2">
      <c r="A719">
        <v>717</v>
      </c>
      <c r="B719" t="s">
        <v>58220</v>
      </c>
      <c r="C719" t="s">
        <v>58219</v>
      </c>
      <c r="D719" t="s">
        <v>58218</v>
      </c>
      <c r="F719" t="s">
        <v>58217</v>
      </c>
      <c r="G719" t="s">
        <v>6</v>
      </c>
      <c r="H719" t="s">
        <v>5</v>
      </c>
      <c r="I719" t="s">
        <v>58216</v>
      </c>
      <c r="J719">
        <v>60004518</v>
      </c>
      <c r="K719" t="s">
        <v>3249</v>
      </c>
      <c r="L719" t="s">
        <v>53884</v>
      </c>
      <c r="M719" t="s">
        <v>53883</v>
      </c>
      <c r="N719">
        <v>2</v>
      </c>
      <c r="O719" t="s">
        <v>58215</v>
      </c>
      <c r="P719" t="s">
        <v>58214</v>
      </c>
      <c r="Q719" t="s">
        <v>58213</v>
      </c>
      <c r="R719" s="7">
        <v>43435</v>
      </c>
      <c r="S719" s="8">
        <f t="shared" si="88"/>
        <v>2018</v>
      </c>
      <c r="T719" s="8">
        <v>2018</v>
      </c>
      <c r="U719" s="8">
        <f t="shared" si="89"/>
        <v>4</v>
      </c>
      <c r="V719" s="7">
        <v>43435</v>
      </c>
      <c r="W719" t="s">
        <v>3020</v>
      </c>
      <c r="X719" s="2">
        <v>0.627</v>
      </c>
      <c r="Y719" s="6">
        <f t="shared" si="94"/>
        <v>1.6737406903179305E-2</v>
      </c>
      <c r="AA719">
        <v>9269851</v>
      </c>
      <c r="AB719">
        <v>28435</v>
      </c>
      <c r="AD719" t="s">
        <v>1</v>
      </c>
      <c r="AE719">
        <v>159</v>
      </c>
      <c r="AH719" t="s">
        <v>58212</v>
      </c>
      <c r="AI719" t="s">
        <v>58211</v>
      </c>
      <c r="AJ719" t="s">
        <v>58210</v>
      </c>
      <c r="AK719" t="s">
        <v>58209</v>
      </c>
      <c r="AL719">
        <v>0</v>
      </c>
      <c r="AM719" s="5">
        <f t="shared" si="90"/>
        <v>0</v>
      </c>
      <c r="AN719" s="4">
        <f t="shared" si="95"/>
        <v>0</v>
      </c>
      <c r="AO719" s="3"/>
      <c r="AP719">
        <v>0</v>
      </c>
      <c r="AQ719" t="s">
        <v>3250</v>
      </c>
      <c r="AR719" t="s">
        <v>0</v>
      </c>
      <c r="AS719" t="s">
        <v>3249</v>
      </c>
      <c r="AT719" s="2">
        <v>2.121</v>
      </c>
      <c r="AU719" s="1">
        <f t="shared" si="91"/>
        <v>1.1716184832225514</v>
      </c>
      <c r="AV719" s="1">
        <f t="shared" si="92"/>
        <v>0.8368703451589653</v>
      </c>
      <c r="AW719" s="1">
        <f t="shared" si="93"/>
        <v>0.50212220709537914</v>
      </c>
    </row>
    <row r="720" spans="1:49" x14ac:dyDescent="0.2">
      <c r="A720">
        <v>718</v>
      </c>
      <c r="B720" t="s">
        <v>58208</v>
      </c>
      <c r="C720" t="s">
        <v>58207</v>
      </c>
      <c r="E720">
        <v>30250028</v>
      </c>
      <c r="F720" t="s">
        <v>58206</v>
      </c>
      <c r="G720" t="s">
        <v>6</v>
      </c>
      <c r="H720" t="s">
        <v>5</v>
      </c>
      <c r="I720" t="s">
        <v>58205</v>
      </c>
      <c r="J720" t="s">
        <v>58204</v>
      </c>
      <c r="K720" t="s">
        <v>58203</v>
      </c>
      <c r="L720" t="s">
        <v>58202</v>
      </c>
      <c r="M720" t="s">
        <v>58201</v>
      </c>
      <c r="N720">
        <v>6</v>
      </c>
      <c r="O720" t="s">
        <v>58200</v>
      </c>
      <c r="P720" t="s">
        <v>58199</v>
      </c>
      <c r="Q720" t="s">
        <v>58198</v>
      </c>
      <c r="R720" s="7">
        <v>43435</v>
      </c>
      <c r="S720" s="8">
        <f t="shared" si="88"/>
        <v>2018</v>
      </c>
      <c r="T720" s="8">
        <v>2018</v>
      </c>
      <c r="U720" s="8">
        <f t="shared" si="89"/>
        <v>4</v>
      </c>
      <c r="V720" s="7">
        <v>43435</v>
      </c>
      <c r="W720" t="s">
        <v>2351</v>
      </c>
      <c r="X720" s="2">
        <v>5.5590000000000002</v>
      </c>
      <c r="Y720" s="6">
        <f t="shared" si="94"/>
        <v>0.14839433010330744</v>
      </c>
      <c r="AB720">
        <v>19700182758</v>
      </c>
      <c r="AC720">
        <v>20411723</v>
      </c>
      <c r="AD720" t="s">
        <v>1</v>
      </c>
      <c r="AE720">
        <v>9</v>
      </c>
      <c r="AF720">
        <v>1</v>
      </c>
      <c r="AG720">
        <v>3869</v>
      </c>
      <c r="AI720" t="s">
        <v>58197</v>
      </c>
      <c r="AK720" t="s">
        <v>58196</v>
      </c>
      <c r="AL720">
        <v>18</v>
      </c>
      <c r="AM720" s="5">
        <f t="shared" si="90"/>
        <v>4.5</v>
      </c>
      <c r="AN720" s="4">
        <f t="shared" si="95"/>
        <v>6.815600151457781E-3</v>
      </c>
      <c r="AO720" s="3"/>
      <c r="AP720">
        <v>1</v>
      </c>
      <c r="AQ720" t="s">
        <v>64</v>
      </c>
      <c r="AR720">
        <v>653706</v>
      </c>
      <c r="AS720" t="s">
        <v>63</v>
      </c>
      <c r="AT720" s="2">
        <v>14.919</v>
      </c>
      <c r="AU720" s="1">
        <f t="shared" si="91"/>
        <v>10.592071111775253</v>
      </c>
      <c r="AV720" s="1">
        <f t="shared" si="92"/>
        <v>7.7604965127382606</v>
      </c>
      <c r="AW720" s="1">
        <f t="shared" si="93"/>
        <v>4.9289219137012674</v>
      </c>
    </row>
    <row r="721" spans="1:49" x14ac:dyDescent="0.2">
      <c r="A721">
        <v>719</v>
      </c>
      <c r="B721" t="s">
        <v>58195</v>
      </c>
      <c r="C721" t="s">
        <v>58194</v>
      </c>
      <c r="D721" t="s">
        <v>58193</v>
      </c>
      <c r="F721" t="s">
        <v>58192</v>
      </c>
      <c r="G721" t="s">
        <v>6</v>
      </c>
      <c r="H721" t="s">
        <v>5</v>
      </c>
      <c r="I721" t="s">
        <v>9760</v>
      </c>
      <c r="J721" t="s">
        <v>58191</v>
      </c>
      <c r="K721" t="s">
        <v>58190</v>
      </c>
      <c r="L721" t="s">
        <v>58189</v>
      </c>
      <c r="M721" t="s">
        <v>215</v>
      </c>
      <c r="N721">
        <v>2</v>
      </c>
      <c r="O721" t="s">
        <v>58188</v>
      </c>
      <c r="P721" t="s">
        <v>58187</v>
      </c>
      <c r="Q721" t="s">
        <v>58186</v>
      </c>
      <c r="R721" s="7">
        <v>43435</v>
      </c>
      <c r="S721" s="8">
        <f t="shared" si="88"/>
        <v>2018</v>
      </c>
      <c r="T721" s="8">
        <v>2018</v>
      </c>
      <c r="U721" s="8">
        <f t="shared" si="89"/>
        <v>4</v>
      </c>
      <c r="V721" s="7">
        <v>43435</v>
      </c>
      <c r="W721" t="s">
        <v>284</v>
      </c>
      <c r="X721" s="2">
        <v>3.1320000000000001</v>
      </c>
      <c r="Y721" s="6">
        <f t="shared" si="94"/>
        <v>8.3606951229278456E-2</v>
      </c>
      <c r="AA721">
        <v>51098</v>
      </c>
      <c r="AB721">
        <v>24909</v>
      </c>
      <c r="AD721" t="s">
        <v>1</v>
      </c>
      <c r="AE721">
        <v>98</v>
      </c>
      <c r="AH721" t="s">
        <v>58185</v>
      </c>
      <c r="AI721" t="s">
        <v>58184</v>
      </c>
      <c r="AJ721" t="s">
        <v>58183</v>
      </c>
      <c r="AK721" t="s">
        <v>58182</v>
      </c>
      <c r="AL721">
        <v>45</v>
      </c>
      <c r="AM721" s="5">
        <f t="shared" si="90"/>
        <v>11.25</v>
      </c>
      <c r="AN721" s="4">
        <f t="shared" si="95"/>
        <v>1.7039000378644451E-2</v>
      </c>
      <c r="AO721" s="3"/>
      <c r="AP721">
        <v>0</v>
      </c>
      <c r="AQ721" t="s">
        <v>110</v>
      </c>
      <c r="AR721">
        <v>61573221</v>
      </c>
      <c r="AS721" t="s">
        <v>109</v>
      </c>
      <c r="AT721" s="2">
        <v>5.944</v>
      </c>
      <c r="AU721" s="1">
        <f t="shared" si="91"/>
        <v>6.3636565974088244</v>
      </c>
      <c r="AV721" s="1">
        <f t="shared" si="92"/>
        <v>5.0322975803961452</v>
      </c>
      <c r="AW721" s="1">
        <f t="shared" si="93"/>
        <v>3.7009385633834651</v>
      </c>
    </row>
    <row r="722" spans="1:49" x14ac:dyDescent="0.2">
      <c r="A722">
        <v>720</v>
      </c>
      <c r="B722" t="s">
        <v>58181</v>
      </c>
      <c r="C722" t="s">
        <v>58180</v>
      </c>
      <c r="D722" t="s">
        <v>58179</v>
      </c>
      <c r="F722" t="s">
        <v>58178</v>
      </c>
      <c r="G722" t="s">
        <v>6</v>
      </c>
      <c r="H722" t="s">
        <v>5</v>
      </c>
      <c r="I722" t="s">
        <v>58177</v>
      </c>
      <c r="J722" t="s">
        <v>58176</v>
      </c>
      <c r="K722" t="s">
        <v>58175</v>
      </c>
      <c r="L722" t="s">
        <v>58174</v>
      </c>
      <c r="M722" t="s">
        <v>7089</v>
      </c>
      <c r="N722">
        <v>4</v>
      </c>
      <c r="O722" t="s">
        <v>58173</v>
      </c>
      <c r="P722" t="s">
        <v>58172</v>
      </c>
      <c r="Q722" t="s">
        <v>58171</v>
      </c>
      <c r="R722" s="7">
        <v>43435</v>
      </c>
      <c r="S722" s="8">
        <f t="shared" si="88"/>
        <v>2018</v>
      </c>
      <c r="T722" s="8">
        <v>2018</v>
      </c>
      <c r="U722" s="8">
        <f t="shared" si="89"/>
        <v>4</v>
      </c>
      <c r="V722" s="7">
        <v>43435</v>
      </c>
      <c r="W722" t="s">
        <v>4943</v>
      </c>
      <c r="X722" s="2">
        <v>1.145</v>
      </c>
      <c r="Y722" s="6">
        <f t="shared" si="94"/>
        <v>3.0565121059234941E-2</v>
      </c>
      <c r="AA722">
        <v>10848045</v>
      </c>
      <c r="AB722">
        <v>27277</v>
      </c>
      <c r="AC722">
        <v>10958592</v>
      </c>
      <c r="AD722" t="s">
        <v>1</v>
      </c>
      <c r="AE722">
        <v>123</v>
      </c>
      <c r="AH722" t="s">
        <v>58170</v>
      </c>
      <c r="AI722" t="s">
        <v>58169</v>
      </c>
      <c r="AJ722" t="s">
        <v>58168</v>
      </c>
      <c r="AK722" t="s">
        <v>58167</v>
      </c>
      <c r="AL722">
        <v>23</v>
      </c>
      <c r="AM722" s="5">
        <f t="shared" si="90"/>
        <v>5.75</v>
      </c>
      <c r="AN722" s="4">
        <f t="shared" si="95"/>
        <v>8.70882241575161E-3</v>
      </c>
      <c r="AO722" s="3"/>
      <c r="AP722">
        <v>0</v>
      </c>
      <c r="AR722" t="s">
        <v>0</v>
      </c>
      <c r="AS722" t="s">
        <v>3947</v>
      </c>
      <c r="AT722" s="2" t="s">
        <v>7</v>
      </c>
      <c r="AU722" s="1">
        <f t="shared" si="91"/>
        <v>2.4008231466189942</v>
      </c>
      <c r="AV722" s="1">
        <f t="shared" si="92"/>
        <v>1.9636971737493274</v>
      </c>
      <c r="AW722" s="1">
        <f t="shared" si="93"/>
        <v>1.526571200879661</v>
      </c>
    </row>
    <row r="723" spans="1:49" x14ac:dyDescent="0.2">
      <c r="A723">
        <v>721</v>
      </c>
      <c r="B723" t="s">
        <v>58166</v>
      </c>
      <c r="C723" t="s">
        <v>58165</v>
      </c>
      <c r="F723" t="s">
        <v>58164</v>
      </c>
      <c r="G723" t="s">
        <v>6</v>
      </c>
      <c r="H723" t="s">
        <v>5</v>
      </c>
      <c r="I723" t="s">
        <v>58163</v>
      </c>
      <c r="J723">
        <v>60020457</v>
      </c>
      <c r="K723" t="s">
        <v>3761</v>
      </c>
      <c r="L723" t="s">
        <v>3760</v>
      </c>
      <c r="M723" t="s">
        <v>1362</v>
      </c>
      <c r="N723">
        <v>6</v>
      </c>
      <c r="O723" t="s">
        <v>58162</v>
      </c>
      <c r="P723" t="s">
        <v>58161</v>
      </c>
      <c r="Q723" t="s">
        <v>58160</v>
      </c>
      <c r="R723" s="7">
        <v>43435</v>
      </c>
      <c r="S723" s="8">
        <f t="shared" si="88"/>
        <v>2018</v>
      </c>
      <c r="T723" s="8">
        <v>2018</v>
      </c>
      <c r="U723" s="8">
        <f t="shared" si="89"/>
        <v>4</v>
      </c>
      <c r="V723" s="7">
        <v>43435</v>
      </c>
      <c r="W723" t="s">
        <v>225</v>
      </c>
      <c r="X723" s="2">
        <v>0.42199999999999999</v>
      </c>
      <c r="Y723" s="6">
        <f t="shared" si="94"/>
        <v>1.1265048984276981E-2</v>
      </c>
      <c r="AA723">
        <v>3615235</v>
      </c>
      <c r="AB723">
        <v>26620</v>
      </c>
      <c r="AD723" t="s">
        <v>1</v>
      </c>
      <c r="AE723">
        <v>47</v>
      </c>
      <c r="AF723">
        <v>12</v>
      </c>
      <c r="AH723" t="s">
        <v>58159</v>
      </c>
      <c r="AI723" t="s">
        <v>58158</v>
      </c>
      <c r="AJ723" t="s">
        <v>58157</v>
      </c>
      <c r="AK723" t="s">
        <v>58156</v>
      </c>
      <c r="AL723">
        <v>4</v>
      </c>
      <c r="AM723" s="5">
        <f t="shared" si="90"/>
        <v>1</v>
      </c>
      <c r="AN723" s="4">
        <f t="shared" si="95"/>
        <v>1.5145778114350624E-3</v>
      </c>
      <c r="AO723" s="3"/>
      <c r="AP723">
        <v>0</v>
      </c>
      <c r="AQ723" t="s">
        <v>1081</v>
      </c>
      <c r="AR723" s="10">
        <v>39356</v>
      </c>
      <c r="AS723" t="s">
        <v>1079</v>
      </c>
      <c r="AT723" s="2">
        <v>1.9379999999999999</v>
      </c>
      <c r="AU723" s="1">
        <f t="shared" si="91"/>
        <v>0.83399076324244048</v>
      </c>
      <c r="AV723" s="1">
        <f t="shared" si="92"/>
        <v>0.63898133978560223</v>
      </c>
      <c r="AW723" s="1">
        <f t="shared" si="93"/>
        <v>0.44397191632876376</v>
      </c>
    </row>
    <row r="724" spans="1:49" x14ac:dyDescent="0.2">
      <c r="A724">
        <v>722</v>
      </c>
      <c r="B724" t="s">
        <v>58155</v>
      </c>
      <c r="C724" t="s">
        <v>58154</v>
      </c>
      <c r="F724" t="s">
        <v>58153</v>
      </c>
      <c r="G724" t="s">
        <v>6</v>
      </c>
      <c r="H724" t="s">
        <v>5</v>
      </c>
      <c r="I724" t="s">
        <v>58152</v>
      </c>
      <c r="J724" t="s">
        <v>58151</v>
      </c>
      <c r="K724" t="s">
        <v>58150</v>
      </c>
      <c r="L724" t="s">
        <v>58149</v>
      </c>
      <c r="M724" t="s">
        <v>505</v>
      </c>
      <c r="N724">
        <v>3</v>
      </c>
      <c r="O724" t="s">
        <v>58148</v>
      </c>
      <c r="P724" t="s">
        <v>58147</v>
      </c>
      <c r="Q724" t="s">
        <v>58146</v>
      </c>
      <c r="R724" s="7">
        <v>43435</v>
      </c>
      <c r="S724" s="8">
        <f t="shared" si="88"/>
        <v>2018</v>
      </c>
      <c r="T724" s="8">
        <v>2018</v>
      </c>
      <c r="U724" s="8">
        <f t="shared" si="89"/>
        <v>4</v>
      </c>
      <c r="V724" s="7">
        <v>43435</v>
      </c>
      <c r="W724" t="s">
        <v>100</v>
      </c>
      <c r="X724" s="2">
        <v>0.30199999999999999</v>
      </c>
      <c r="Y724" s="6">
        <f t="shared" si="94"/>
        <v>8.0617175195536687E-3</v>
      </c>
      <c r="AA724">
        <v>9296212</v>
      </c>
      <c r="AB724">
        <v>20725</v>
      </c>
      <c r="AC724" t="s">
        <v>99</v>
      </c>
      <c r="AD724" t="s">
        <v>1</v>
      </c>
      <c r="AE724">
        <v>103</v>
      </c>
      <c r="AF724">
        <v>4</v>
      </c>
      <c r="AH724" t="s">
        <v>58145</v>
      </c>
      <c r="AI724" t="s">
        <v>58144</v>
      </c>
      <c r="AJ724" t="s">
        <v>58143</v>
      </c>
      <c r="AK724" t="s">
        <v>58142</v>
      </c>
      <c r="AL724">
        <v>10</v>
      </c>
      <c r="AM724" s="5">
        <f t="shared" si="90"/>
        <v>2.5</v>
      </c>
      <c r="AN724" s="4">
        <f t="shared" si="95"/>
        <v>3.7864445285876562E-3</v>
      </c>
      <c r="AO724" s="3"/>
      <c r="AP724">
        <v>0</v>
      </c>
      <c r="AR724" t="s">
        <v>0</v>
      </c>
      <c r="AT724" s="2">
        <v>1.671</v>
      </c>
      <c r="AU724" s="1">
        <f t="shared" si="91"/>
        <v>0.67791356222638643</v>
      </c>
      <c r="AV724" s="1">
        <f t="shared" si="92"/>
        <v>0.59240810240706621</v>
      </c>
      <c r="AW724" s="1">
        <f t="shared" si="93"/>
        <v>0.50690264258774587</v>
      </c>
    </row>
    <row r="725" spans="1:49" x14ac:dyDescent="0.2">
      <c r="A725">
        <v>723</v>
      </c>
      <c r="B725" t="s">
        <v>58141</v>
      </c>
      <c r="C725" t="s">
        <v>58140</v>
      </c>
      <c r="F725" t="s">
        <v>58139</v>
      </c>
      <c r="G725" t="s">
        <v>6</v>
      </c>
      <c r="H725" t="s">
        <v>5</v>
      </c>
      <c r="I725" t="s">
        <v>58138</v>
      </c>
      <c r="J725">
        <v>60031777</v>
      </c>
      <c r="K725" t="s">
        <v>1066</v>
      </c>
      <c r="L725" t="s">
        <v>102</v>
      </c>
      <c r="M725" t="s">
        <v>96</v>
      </c>
      <c r="N725">
        <v>2</v>
      </c>
      <c r="O725" t="s">
        <v>58137</v>
      </c>
      <c r="P725" t="s">
        <v>58136</v>
      </c>
      <c r="Q725" t="s">
        <v>1065</v>
      </c>
      <c r="R725" s="7">
        <v>43435</v>
      </c>
      <c r="S725" s="8">
        <f t="shared" si="88"/>
        <v>2018</v>
      </c>
      <c r="T725" s="8">
        <v>2018</v>
      </c>
      <c r="U725" s="8">
        <f t="shared" si="89"/>
        <v>4</v>
      </c>
      <c r="V725" s="7">
        <v>43435</v>
      </c>
      <c r="W725" t="s">
        <v>100</v>
      </c>
      <c r="X725" s="2">
        <v>0.30199999999999999</v>
      </c>
      <c r="Y725" s="6">
        <f t="shared" si="94"/>
        <v>8.0617175195536687E-3</v>
      </c>
      <c r="AA725">
        <v>9296212</v>
      </c>
      <c r="AB725">
        <v>20725</v>
      </c>
      <c r="AC725" t="s">
        <v>99</v>
      </c>
      <c r="AD725" t="s">
        <v>1</v>
      </c>
      <c r="AE725">
        <v>103</v>
      </c>
      <c r="AF725">
        <v>3</v>
      </c>
      <c r="AH725" t="s">
        <v>58135</v>
      </c>
      <c r="AI725" t="s">
        <v>58134</v>
      </c>
      <c r="AJ725" t="s">
        <v>58133</v>
      </c>
      <c r="AK725" t="s">
        <v>58132</v>
      </c>
      <c r="AL725">
        <v>1</v>
      </c>
      <c r="AM725" s="5">
        <f t="shared" si="90"/>
        <v>0.25</v>
      </c>
      <c r="AN725" s="4">
        <f t="shared" si="95"/>
        <v>3.786444528587656E-4</v>
      </c>
      <c r="AO725" s="3"/>
      <c r="AP725">
        <v>0</v>
      </c>
      <c r="AR725" t="s">
        <v>0</v>
      </c>
      <c r="AT725" s="2">
        <v>1.671</v>
      </c>
      <c r="AU725" s="1">
        <f t="shared" si="91"/>
        <v>0.57567955995451969</v>
      </c>
      <c r="AV725" s="1">
        <f t="shared" si="92"/>
        <v>0.42201809862062167</v>
      </c>
      <c r="AW725" s="1">
        <f t="shared" si="93"/>
        <v>0.26835663728672365</v>
      </c>
    </row>
    <row r="726" spans="1:49" x14ac:dyDescent="0.2">
      <c r="A726">
        <v>724</v>
      </c>
      <c r="B726" t="s">
        <v>58131</v>
      </c>
      <c r="C726" t="s">
        <v>58130</v>
      </c>
      <c r="F726" t="s">
        <v>58129</v>
      </c>
      <c r="G726" t="s">
        <v>6</v>
      </c>
      <c r="H726" t="s">
        <v>5</v>
      </c>
      <c r="I726" t="s">
        <v>1442</v>
      </c>
      <c r="J726">
        <v>60025578</v>
      </c>
      <c r="K726" t="s">
        <v>287</v>
      </c>
      <c r="L726" t="s">
        <v>286</v>
      </c>
      <c r="M726" t="s">
        <v>54</v>
      </c>
      <c r="N726">
        <v>2</v>
      </c>
      <c r="O726" t="s">
        <v>58128</v>
      </c>
      <c r="P726" t="s">
        <v>58127</v>
      </c>
      <c r="Q726" t="s">
        <v>1255</v>
      </c>
      <c r="R726" s="7">
        <v>43435</v>
      </c>
      <c r="S726" s="8">
        <f t="shared" si="88"/>
        <v>2018</v>
      </c>
      <c r="T726" s="8">
        <v>2018</v>
      </c>
      <c r="U726" s="8">
        <f t="shared" si="89"/>
        <v>4</v>
      </c>
      <c r="V726" s="7">
        <v>43435</v>
      </c>
      <c r="W726" t="s">
        <v>112</v>
      </c>
      <c r="X726" s="2">
        <v>1.365</v>
      </c>
      <c r="Y726" s="6">
        <f t="shared" si="94"/>
        <v>3.6437895411227675E-2</v>
      </c>
      <c r="AA726">
        <v>189545</v>
      </c>
      <c r="AB726">
        <v>17393</v>
      </c>
      <c r="AD726" t="s">
        <v>1</v>
      </c>
      <c r="AE726">
        <v>67</v>
      </c>
      <c r="AF726">
        <v>12</v>
      </c>
      <c r="AG726">
        <v>8468999</v>
      </c>
      <c r="AH726" t="s">
        <v>58126</v>
      </c>
      <c r="AI726" t="s">
        <v>58125</v>
      </c>
      <c r="AJ726" t="s">
        <v>58124</v>
      </c>
      <c r="AK726" t="s">
        <v>58123</v>
      </c>
      <c r="AL726">
        <v>33</v>
      </c>
      <c r="AM726" s="5">
        <f t="shared" si="90"/>
        <v>8.25</v>
      </c>
      <c r="AN726" s="4">
        <f t="shared" si="95"/>
        <v>1.2495266944339266E-2</v>
      </c>
      <c r="AO726" s="3"/>
      <c r="AP726">
        <v>0</v>
      </c>
      <c r="AQ726" t="s">
        <v>49</v>
      </c>
      <c r="AR726" t="s">
        <v>5333</v>
      </c>
      <c r="AS726" t="s">
        <v>48</v>
      </c>
      <c r="AT726" s="2" t="s">
        <v>7</v>
      </c>
      <c r="AU726" s="1">
        <f t="shared" si="91"/>
        <v>2.9255106871161152</v>
      </c>
      <c r="AV726" s="1">
        <f t="shared" si="92"/>
        <v>2.4466581177783469</v>
      </c>
      <c r="AW726" s="1">
        <f t="shared" si="93"/>
        <v>1.9678055484405785</v>
      </c>
    </row>
    <row r="727" spans="1:49" x14ac:dyDescent="0.2">
      <c r="A727">
        <v>725</v>
      </c>
      <c r="B727" t="s">
        <v>58122</v>
      </c>
      <c r="C727" t="s">
        <v>58121</v>
      </c>
      <c r="F727" t="s">
        <v>58120</v>
      </c>
      <c r="G727" t="s">
        <v>6</v>
      </c>
      <c r="H727" t="s">
        <v>5</v>
      </c>
      <c r="I727" t="s">
        <v>58119</v>
      </c>
      <c r="J727" t="s">
        <v>58118</v>
      </c>
      <c r="K727" t="s">
        <v>58117</v>
      </c>
      <c r="L727" t="s">
        <v>58116</v>
      </c>
      <c r="M727" t="s">
        <v>58115</v>
      </c>
      <c r="N727">
        <v>5</v>
      </c>
      <c r="O727" t="s">
        <v>58114</v>
      </c>
      <c r="P727" t="s">
        <v>58113</v>
      </c>
      <c r="Q727" t="s">
        <v>58112</v>
      </c>
      <c r="R727" s="7">
        <v>43435</v>
      </c>
      <c r="S727" s="8">
        <f t="shared" si="88"/>
        <v>2018</v>
      </c>
      <c r="T727" s="8">
        <v>2018</v>
      </c>
      <c r="U727" s="8">
        <f t="shared" si="89"/>
        <v>4</v>
      </c>
      <c r="V727" s="7">
        <v>43435</v>
      </c>
      <c r="W727" t="s">
        <v>74</v>
      </c>
      <c r="X727" s="2">
        <v>0.68100000000000005</v>
      </c>
      <c r="Y727" s="6">
        <f t="shared" si="94"/>
        <v>1.8178906062304798E-2</v>
      </c>
      <c r="AA727" t="s">
        <v>73</v>
      </c>
      <c r="AB727">
        <v>15047</v>
      </c>
      <c r="AD727" t="s">
        <v>1</v>
      </c>
      <c r="AE727">
        <v>18</v>
      </c>
      <c r="AF727">
        <v>23</v>
      </c>
      <c r="AG727">
        <v>8469035</v>
      </c>
      <c r="AH727" t="s">
        <v>58111</v>
      </c>
      <c r="AI727" t="s">
        <v>58110</v>
      </c>
      <c r="AJ727" t="s">
        <v>58109</v>
      </c>
      <c r="AK727" t="s">
        <v>58108</v>
      </c>
      <c r="AL727">
        <v>2</v>
      </c>
      <c r="AM727" s="5">
        <f t="shared" si="90"/>
        <v>0.5</v>
      </c>
      <c r="AN727" s="4">
        <f t="shared" si="95"/>
        <v>7.572889057175312E-4</v>
      </c>
      <c r="AO727" s="3"/>
      <c r="AP727">
        <v>0</v>
      </c>
      <c r="AR727" t="s">
        <v>0</v>
      </c>
      <c r="AT727" s="2">
        <v>3.3010000000000002</v>
      </c>
      <c r="AU727" s="1">
        <f t="shared" si="91"/>
        <v>1.2952420915328617</v>
      </c>
      <c r="AV727" s="1">
        <f t="shared" si="92"/>
        <v>0.94680974840111642</v>
      </c>
      <c r="AW727" s="1">
        <f t="shared" si="93"/>
        <v>0.59837740526937111</v>
      </c>
    </row>
    <row r="728" spans="1:49" x14ac:dyDescent="0.2">
      <c r="A728">
        <v>726</v>
      </c>
      <c r="B728" t="s">
        <v>58107</v>
      </c>
      <c r="C728" t="s">
        <v>58106</v>
      </c>
      <c r="F728" t="s">
        <v>58105</v>
      </c>
      <c r="G728" t="s">
        <v>6</v>
      </c>
      <c r="H728" t="s">
        <v>5</v>
      </c>
      <c r="I728" t="s">
        <v>1271</v>
      </c>
      <c r="J728">
        <v>60008435</v>
      </c>
      <c r="K728" t="s">
        <v>1270</v>
      </c>
      <c r="L728" t="s">
        <v>1269</v>
      </c>
      <c r="M728" t="s">
        <v>378</v>
      </c>
      <c r="N728">
        <v>3</v>
      </c>
      <c r="O728" t="s">
        <v>1268</v>
      </c>
      <c r="P728" t="s">
        <v>1267</v>
      </c>
      <c r="Q728" t="s">
        <v>1266</v>
      </c>
      <c r="R728" s="7">
        <v>43435</v>
      </c>
      <c r="S728" s="8">
        <f t="shared" si="88"/>
        <v>2018</v>
      </c>
      <c r="T728" s="8">
        <v>2018</v>
      </c>
      <c r="U728" s="8">
        <f t="shared" si="89"/>
        <v>4</v>
      </c>
      <c r="V728" s="7">
        <v>43435</v>
      </c>
      <c r="W728" t="s">
        <v>74</v>
      </c>
      <c r="X728" s="2">
        <v>0.68100000000000005</v>
      </c>
      <c r="Y728" s="6">
        <f t="shared" si="94"/>
        <v>1.8178906062304798E-2</v>
      </c>
      <c r="AA728" t="s">
        <v>73</v>
      </c>
      <c r="AB728">
        <v>15047</v>
      </c>
      <c r="AD728" t="s">
        <v>1</v>
      </c>
      <c r="AE728">
        <v>18</v>
      </c>
      <c r="AF728">
        <v>23</v>
      </c>
      <c r="AG728">
        <v>8469104</v>
      </c>
      <c r="AH728" t="s">
        <v>58104</v>
      </c>
      <c r="AI728" t="s">
        <v>58103</v>
      </c>
      <c r="AJ728" t="s">
        <v>58102</v>
      </c>
      <c r="AK728" t="s">
        <v>58101</v>
      </c>
      <c r="AL728">
        <v>5</v>
      </c>
      <c r="AM728" s="5">
        <f t="shared" si="90"/>
        <v>1.25</v>
      </c>
      <c r="AN728" s="4">
        <f t="shared" si="95"/>
        <v>1.8932222642938281E-3</v>
      </c>
      <c r="AO728" s="3"/>
      <c r="AP728">
        <v>0</v>
      </c>
      <c r="AR728" t="s">
        <v>0</v>
      </c>
      <c r="AS728" t="s">
        <v>58100</v>
      </c>
      <c r="AT728" s="2">
        <v>3.3010000000000002</v>
      </c>
      <c r="AU728" s="1">
        <f t="shared" si="91"/>
        <v>1.3293200922901507</v>
      </c>
      <c r="AV728" s="1">
        <f t="shared" si="92"/>
        <v>1.0036064163299312</v>
      </c>
      <c r="AW728" s="1">
        <f t="shared" si="93"/>
        <v>0.67789274036971192</v>
      </c>
    </row>
    <row r="729" spans="1:49" x14ac:dyDescent="0.2">
      <c r="A729">
        <v>727</v>
      </c>
      <c r="B729" t="s">
        <v>58099</v>
      </c>
      <c r="C729" t="s">
        <v>58098</v>
      </c>
      <c r="F729" t="s">
        <v>58097</v>
      </c>
      <c r="G729" t="s">
        <v>6</v>
      </c>
      <c r="H729" t="s">
        <v>5</v>
      </c>
      <c r="I729" t="s">
        <v>639</v>
      </c>
      <c r="J729">
        <v>113093273</v>
      </c>
      <c r="K729" t="s">
        <v>638</v>
      </c>
      <c r="L729" t="s">
        <v>637</v>
      </c>
      <c r="M729" t="s">
        <v>54</v>
      </c>
      <c r="N729">
        <v>5</v>
      </c>
      <c r="O729" t="s">
        <v>58096</v>
      </c>
      <c r="P729" t="s">
        <v>58095</v>
      </c>
      <c r="Q729" t="s">
        <v>58094</v>
      </c>
      <c r="R729" s="7">
        <v>43435</v>
      </c>
      <c r="S729" s="8">
        <f t="shared" si="88"/>
        <v>2018</v>
      </c>
      <c r="T729" s="8">
        <v>2018</v>
      </c>
      <c r="U729" s="8">
        <f t="shared" si="89"/>
        <v>4</v>
      </c>
      <c r="V729" s="7">
        <v>43435</v>
      </c>
      <c r="W729" t="s">
        <v>305</v>
      </c>
      <c r="X729" s="2">
        <v>1.3280000000000001</v>
      </c>
      <c r="Y729" s="6">
        <f t="shared" si="94"/>
        <v>3.5450201542937994E-2</v>
      </c>
      <c r="AA729">
        <v>15361225</v>
      </c>
      <c r="AB729">
        <v>18894</v>
      </c>
      <c r="AD729" t="s">
        <v>1</v>
      </c>
      <c r="AE729">
        <v>17</v>
      </c>
      <c r="AF729">
        <v>12</v>
      </c>
      <c r="AG729">
        <v>8468034</v>
      </c>
      <c r="AH729" t="s">
        <v>58093</v>
      </c>
      <c r="AI729" t="s">
        <v>58092</v>
      </c>
      <c r="AJ729" t="s">
        <v>58091</v>
      </c>
      <c r="AK729" t="s">
        <v>58090</v>
      </c>
      <c r="AL729">
        <v>3</v>
      </c>
      <c r="AM729" s="5">
        <f t="shared" si="90"/>
        <v>0.75</v>
      </c>
      <c r="AN729" s="4">
        <f t="shared" si="95"/>
        <v>1.1359333585762969E-3</v>
      </c>
      <c r="AO729" s="3"/>
      <c r="AP729">
        <v>0</v>
      </c>
      <c r="AQ729" t="s">
        <v>49</v>
      </c>
      <c r="AR729">
        <v>2102024</v>
      </c>
      <c r="AS729" t="s">
        <v>48</v>
      </c>
      <c r="AT729" s="2">
        <v>3.8340000000000001</v>
      </c>
      <c r="AU729" s="1">
        <f t="shared" si="91"/>
        <v>2.5155921087629487</v>
      </c>
      <c r="AV729" s="1">
        <f t="shared" si="92"/>
        <v>1.8293067450757146</v>
      </c>
      <c r="AW729" s="1">
        <f t="shared" si="93"/>
        <v>1.1430213813884806</v>
      </c>
    </row>
    <row r="730" spans="1:49" x14ac:dyDescent="0.2">
      <c r="A730">
        <v>728</v>
      </c>
      <c r="B730" t="s">
        <v>58089</v>
      </c>
      <c r="C730" t="s">
        <v>58088</v>
      </c>
      <c r="F730" t="s">
        <v>58087</v>
      </c>
      <c r="G730" t="s">
        <v>6</v>
      </c>
      <c r="H730" t="s">
        <v>5</v>
      </c>
      <c r="I730" t="s">
        <v>58086</v>
      </c>
      <c r="J730" t="s">
        <v>58085</v>
      </c>
      <c r="K730" t="s">
        <v>58084</v>
      </c>
      <c r="L730" t="s">
        <v>58083</v>
      </c>
      <c r="M730" t="s">
        <v>108</v>
      </c>
      <c r="N730">
        <v>4</v>
      </c>
      <c r="O730" t="s">
        <v>58082</v>
      </c>
      <c r="P730" t="s">
        <v>58081</v>
      </c>
      <c r="Q730" t="s">
        <v>58080</v>
      </c>
      <c r="R730" s="7">
        <v>43435</v>
      </c>
      <c r="S730" s="8">
        <f t="shared" si="88"/>
        <v>2018</v>
      </c>
      <c r="T730" s="8">
        <v>2018</v>
      </c>
      <c r="U730" s="8">
        <f t="shared" si="89"/>
        <v>4</v>
      </c>
      <c r="V730" s="7">
        <v>43435</v>
      </c>
      <c r="W730" t="s">
        <v>305</v>
      </c>
      <c r="X730" s="2">
        <v>1.3280000000000001</v>
      </c>
      <c r="Y730" s="6">
        <f t="shared" si="94"/>
        <v>3.5450201542937994E-2</v>
      </c>
      <c r="AA730">
        <v>15361225</v>
      </c>
      <c r="AB730">
        <v>18894</v>
      </c>
      <c r="AD730" t="s">
        <v>1</v>
      </c>
      <c r="AE730">
        <v>17</v>
      </c>
      <c r="AF730">
        <v>12</v>
      </c>
      <c r="AG730">
        <v>8468029</v>
      </c>
      <c r="AH730" t="s">
        <v>53606</v>
      </c>
      <c r="AI730" t="s">
        <v>58079</v>
      </c>
      <c r="AJ730" t="s">
        <v>58078</v>
      </c>
      <c r="AK730" t="s">
        <v>58077</v>
      </c>
      <c r="AL730">
        <v>5</v>
      </c>
      <c r="AM730" s="5">
        <f t="shared" si="90"/>
        <v>1.25</v>
      </c>
      <c r="AN730" s="4">
        <f t="shared" si="95"/>
        <v>1.8932222642938281E-3</v>
      </c>
      <c r="AO730" s="3"/>
      <c r="AP730">
        <v>1</v>
      </c>
      <c r="AQ730" t="s">
        <v>129</v>
      </c>
      <c r="AR730" t="s">
        <v>58076</v>
      </c>
      <c r="AS730" t="s">
        <v>128</v>
      </c>
      <c r="AT730" s="2">
        <v>3.8340000000000001</v>
      </c>
      <c r="AU730" s="1">
        <f t="shared" si="91"/>
        <v>2.5383107759344745</v>
      </c>
      <c r="AV730" s="1">
        <f t="shared" si="92"/>
        <v>1.8671711903615913</v>
      </c>
      <c r="AW730" s="1">
        <f t="shared" si="93"/>
        <v>1.1960316047887078</v>
      </c>
    </row>
    <row r="731" spans="1:49" x14ac:dyDescent="0.2">
      <c r="A731">
        <v>729</v>
      </c>
      <c r="B731" t="s">
        <v>58075</v>
      </c>
      <c r="C731" t="s">
        <v>58074</v>
      </c>
      <c r="F731" t="s">
        <v>58073</v>
      </c>
      <c r="G731" t="s">
        <v>6</v>
      </c>
      <c r="H731" t="s">
        <v>5</v>
      </c>
      <c r="I731" t="s">
        <v>58072</v>
      </c>
      <c r="J731" t="s">
        <v>2258</v>
      </c>
      <c r="K731" t="s">
        <v>2257</v>
      </c>
      <c r="L731" t="s">
        <v>2256</v>
      </c>
      <c r="M731" t="s">
        <v>215</v>
      </c>
      <c r="N731">
        <v>4</v>
      </c>
      <c r="O731" t="s">
        <v>58071</v>
      </c>
      <c r="P731" t="s">
        <v>58070</v>
      </c>
      <c r="Q731" t="s">
        <v>5144</v>
      </c>
      <c r="R731" s="7">
        <v>43435</v>
      </c>
      <c r="S731" s="8">
        <f t="shared" si="88"/>
        <v>2018</v>
      </c>
      <c r="T731" s="8">
        <v>2018</v>
      </c>
      <c r="U731" s="8">
        <f t="shared" si="89"/>
        <v>4</v>
      </c>
      <c r="V731" s="7">
        <v>43435</v>
      </c>
      <c r="W731" t="s">
        <v>263</v>
      </c>
      <c r="X731" s="2">
        <v>1.6519999999999999</v>
      </c>
      <c r="Y731" s="6">
        <f t="shared" si="94"/>
        <v>4.409919649769093E-2</v>
      </c>
      <c r="AA731" t="s">
        <v>262</v>
      </c>
      <c r="AB731">
        <v>17337</v>
      </c>
      <c r="AD731" t="s">
        <v>1</v>
      </c>
      <c r="AE731">
        <v>66</v>
      </c>
      <c r="AF731">
        <v>12</v>
      </c>
      <c r="AG731">
        <v>8469092</v>
      </c>
      <c r="AH731" t="s">
        <v>58069</v>
      </c>
      <c r="AI731" t="s">
        <v>58068</v>
      </c>
      <c r="AJ731" t="s">
        <v>58067</v>
      </c>
      <c r="AK731" t="s">
        <v>58066</v>
      </c>
      <c r="AL731">
        <v>9</v>
      </c>
      <c r="AM731" s="5">
        <f t="shared" si="90"/>
        <v>2.25</v>
      </c>
      <c r="AN731" s="4">
        <f t="shared" si="95"/>
        <v>3.4078000757288905E-3</v>
      </c>
      <c r="AO731" s="3"/>
      <c r="AP731">
        <v>0</v>
      </c>
      <c r="AQ731" t="s">
        <v>49</v>
      </c>
      <c r="AR731">
        <v>61471118</v>
      </c>
      <c r="AS731" t="s">
        <v>48</v>
      </c>
      <c r="AT731" s="2" t="s">
        <v>7</v>
      </c>
      <c r="AU731" s="1">
        <f t="shared" si="91"/>
        <v>3.1891777571102313</v>
      </c>
      <c r="AV731" s="1">
        <f t="shared" si="92"/>
        <v>2.3753498286709909</v>
      </c>
      <c r="AW731" s="1">
        <f t="shared" si="93"/>
        <v>1.5615219002317502</v>
      </c>
    </row>
    <row r="732" spans="1:49" x14ac:dyDescent="0.2">
      <c r="A732">
        <v>730</v>
      </c>
      <c r="B732" t="s">
        <v>58065</v>
      </c>
      <c r="C732" t="s">
        <v>58064</v>
      </c>
      <c r="F732" t="s">
        <v>58063</v>
      </c>
      <c r="G732" t="s">
        <v>6</v>
      </c>
      <c r="H732" t="s">
        <v>5</v>
      </c>
      <c r="I732" t="s">
        <v>58062</v>
      </c>
      <c r="J732" t="s">
        <v>58061</v>
      </c>
      <c r="K732" t="s">
        <v>58060</v>
      </c>
      <c r="L732" t="s">
        <v>58059</v>
      </c>
      <c r="M732" t="s">
        <v>33</v>
      </c>
      <c r="N732">
        <v>4</v>
      </c>
      <c r="O732" t="s">
        <v>58058</v>
      </c>
      <c r="P732" t="s">
        <v>58057</v>
      </c>
      <c r="Q732" t="s">
        <v>58056</v>
      </c>
      <c r="R732" s="7">
        <v>43435</v>
      </c>
      <c r="S732" s="8">
        <f t="shared" si="88"/>
        <v>2018</v>
      </c>
      <c r="T732" s="8">
        <v>2018</v>
      </c>
      <c r="U732" s="8">
        <f t="shared" si="89"/>
        <v>4</v>
      </c>
      <c r="V732" s="7">
        <v>43435</v>
      </c>
      <c r="W732" t="s">
        <v>74</v>
      </c>
      <c r="X732" s="2">
        <v>0.68100000000000005</v>
      </c>
      <c r="Y732" s="6">
        <f t="shared" si="94"/>
        <v>1.8178906062304798E-2</v>
      </c>
      <c r="AA732" t="s">
        <v>73</v>
      </c>
      <c r="AB732">
        <v>15047</v>
      </c>
      <c r="AD732" t="s">
        <v>1</v>
      </c>
      <c r="AE732">
        <v>18</v>
      </c>
      <c r="AF732">
        <v>23</v>
      </c>
      <c r="AG732">
        <v>8467340</v>
      </c>
      <c r="AH732" t="s">
        <v>58055</v>
      </c>
      <c r="AI732" t="s">
        <v>58054</v>
      </c>
      <c r="AJ732" t="s">
        <v>58053</v>
      </c>
      <c r="AK732" t="s">
        <v>58052</v>
      </c>
      <c r="AL732">
        <v>4</v>
      </c>
      <c r="AM732" s="5">
        <f t="shared" si="90"/>
        <v>1</v>
      </c>
      <c r="AN732" s="4">
        <f t="shared" si="95"/>
        <v>1.5145778114350624E-3</v>
      </c>
      <c r="AO732" s="3"/>
      <c r="AP732">
        <v>1</v>
      </c>
      <c r="AQ732" t="s">
        <v>129</v>
      </c>
      <c r="AR732" t="s">
        <v>58051</v>
      </c>
      <c r="AS732" t="s">
        <v>128</v>
      </c>
      <c r="AT732" s="2">
        <v>3.3010000000000002</v>
      </c>
      <c r="AU732" s="1">
        <f t="shared" si="91"/>
        <v>1.3179607587043878</v>
      </c>
      <c r="AV732" s="1">
        <f t="shared" si="92"/>
        <v>0.98467419368699294</v>
      </c>
      <c r="AW732" s="1">
        <f t="shared" si="93"/>
        <v>0.65138762866959832</v>
      </c>
    </row>
    <row r="733" spans="1:49" x14ac:dyDescent="0.2">
      <c r="A733">
        <v>731</v>
      </c>
      <c r="B733" t="s">
        <v>58050</v>
      </c>
      <c r="C733" t="s">
        <v>58049</v>
      </c>
      <c r="F733" t="s">
        <v>58048</v>
      </c>
      <c r="G733" t="s">
        <v>6</v>
      </c>
      <c r="H733" t="s">
        <v>5</v>
      </c>
      <c r="I733" t="s">
        <v>4649</v>
      </c>
      <c r="J733" t="s">
        <v>58047</v>
      </c>
      <c r="K733" t="s">
        <v>58046</v>
      </c>
      <c r="L733" t="s">
        <v>38054</v>
      </c>
      <c r="M733" t="s">
        <v>1394</v>
      </c>
      <c r="N733">
        <v>2</v>
      </c>
      <c r="O733" t="s">
        <v>58045</v>
      </c>
      <c r="P733" t="s">
        <v>58044</v>
      </c>
      <c r="Q733" t="s">
        <v>58043</v>
      </c>
      <c r="R733" s="7">
        <v>43435</v>
      </c>
      <c r="S733" s="8">
        <f t="shared" si="88"/>
        <v>2018</v>
      </c>
      <c r="T733" s="8">
        <v>2018</v>
      </c>
      <c r="U733" s="8">
        <f t="shared" si="89"/>
        <v>4</v>
      </c>
      <c r="V733" s="7">
        <v>43435</v>
      </c>
      <c r="W733" t="s">
        <v>112</v>
      </c>
      <c r="X733" s="2">
        <v>1.365</v>
      </c>
      <c r="Y733" s="6">
        <f t="shared" si="94"/>
        <v>3.6437895411227675E-2</v>
      </c>
      <c r="AA733">
        <v>189545</v>
      </c>
      <c r="AB733">
        <v>17393</v>
      </c>
      <c r="AD733" t="s">
        <v>1</v>
      </c>
      <c r="AE733">
        <v>67</v>
      </c>
      <c r="AF733">
        <v>12</v>
      </c>
      <c r="AG733">
        <v>8468064</v>
      </c>
      <c r="AH733" t="s">
        <v>58042</v>
      </c>
      <c r="AI733" t="s">
        <v>58041</v>
      </c>
      <c r="AJ733" t="s">
        <v>58040</v>
      </c>
      <c r="AK733" t="s">
        <v>58039</v>
      </c>
      <c r="AL733">
        <v>35</v>
      </c>
      <c r="AM733" s="5">
        <f t="shared" si="90"/>
        <v>8.75</v>
      </c>
      <c r="AN733" s="4">
        <f t="shared" si="95"/>
        <v>1.3252555850056797E-2</v>
      </c>
      <c r="AO733" s="3"/>
      <c r="AP733">
        <v>0</v>
      </c>
      <c r="AQ733" t="s">
        <v>49</v>
      </c>
      <c r="AR733">
        <v>61571100</v>
      </c>
      <c r="AS733" t="s">
        <v>48</v>
      </c>
      <c r="AT733" s="2" t="s">
        <v>7</v>
      </c>
      <c r="AU733" s="1">
        <f t="shared" si="91"/>
        <v>2.948229354287641</v>
      </c>
      <c r="AV733" s="1">
        <f t="shared" si="92"/>
        <v>2.4845225630642234</v>
      </c>
      <c r="AW733" s="1">
        <f t="shared" si="93"/>
        <v>2.0208157718408062</v>
      </c>
    </row>
    <row r="734" spans="1:49" x14ac:dyDescent="0.2">
      <c r="A734">
        <v>732</v>
      </c>
      <c r="B734" t="s">
        <v>58038</v>
      </c>
      <c r="C734" t="s">
        <v>58037</v>
      </c>
      <c r="F734" t="s">
        <v>58036</v>
      </c>
      <c r="G734" t="s">
        <v>6</v>
      </c>
      <c r="H734" t="s">
        <v>5</v>
      </c>
      <c r="I734" t="s">
        <v>4197</v>
      </c>
      <c r="J734">
        <v>60000912</v>
      </c>
      <c r="K734" t="s">
        <v>1358</v>
      </c>
      <c r="L734" t="s">
        <v>1357</v>
      </c>
      <c r="M734" t="s">
        <v>14</v>
      </c>
      <c r="N734">
        <v>2</v>
      </c>
      <c r="O734" t="s">
        <v>58035</v>
      </c>
      <c r="P734" t="s">
        <v>58034</v>
      </c>
      <c r="Q734" t="s">
        <v>1718</v>
      </c>
      <c r="R734" s="7">
        <v>43435</v>
      </c>
      <c r="S734" s="8">
        <f t="shared" si="88"/>
        <v>2018</v>
      </c>
      <c r="T734" s="8">
        <v>2018</v>
      </c>
      <c r="U734" s="8">
        <f t="shared" si="89"/>
        <v>4</v>
      </c>
      <c r="V734" s="7">
        <v>43435</v>
      </c>
      <c r="W734" t="s">
        <v>100</v>
      </c>
      <c r="X734" s="2">
        <v>0.30199999999999999</v>
      </c>
      <c r="Y734" s="6">
        <f t="shared" si="94"/>
        <v>8.0617175195536687E-3</v>
      </c>
      <c r="AA734">
        <v>9296212</v>
      </c>
      <c r="AB734">
        <v>20725</v>
      </c>
      <c r="AC734" t="s">
        <v>99</v>
      </c>
      <c r="AD734" t="s">
        <v>1</v>
      </c>
      <c r="AE734">
        <v>103</v>
      </c>
      <c r="AF734">
        <v>4</v>
      </c>
      <c r="AH734" t="s">
        <v>58033</v>
      </c>
      <c r="AI734" t="s">
        <v>58032</v>
      </c>
      <c r="AJ734" t="s">
        <v>58031</v>
      </c>
      <c r="AK734" t="s">
        <v>58030</v>
      </c>
      <c r="AL734">
        <v>3</v>
      </c>
      <c r="AM734" s="5">
        <f t="shared" si="90"/>
        <v>0.75</v>
      </c>
      <c r="AN734" s="4">
        <f t="shared" si="95"/>
        <v>1.1359333585762969E-3</v>
      </c>
      <c r="AO734" s="3"/>
      <c r="AP734">
        <v>0</v>
      </c>
      <c r="AR734" t="s">
        <v>0</v>
      </c>
      <c r="AT734" s="2">
        <v>1.671</v>
      </c>
      <c r="AU734" s="1">
        <f t="shared" si="91"/>
        <v>0.59839822712604562</v>
      </c>
      <c r="AV734" s="1">
        <f t="shared" si="92"/>
        <v>0.4598825439064983</v>
      </c>
      <c r="AW734" s="1">
        <f t="shared" si="93"/>
        <v>0.32136686068695081</v>
      </c>
    </row>
    <row r="735" spans="1:49" x14ac:dyDescent="0.2">
      <c r="A735">
        <v>733</v>
      </c>
      <c r="B735" t="s">
        <v>58029</v>
      </c>
      <c r="C735" t="s">
        <v>58028</v>
      </c>
      <c r="F735" t="s">
        <v>58027</v>
      </c>
      <c r="G735" t="s">
        <v>6</v>
      </c>
      <c r="H735" t="s">
        <v>5</v>
      </c>
      <c r="I735" t="s">
        <v>1783</v>
      </c>
      <c r="J735">
        <v>60025278</v>
      </c>
      <c r="K735" t="s">
        <v>181</v>
      </c>
      <c r="L735" t="s">
        <v>180</v>
      </c>
      <c r="M735" t="s">
        <v>54</v>
      </c>
      <c r="N735">
        <v>4</v>
      </c>
      <c r="O735" t="s">
        <v>58026</v>
      </c>
      <c r="P735" t="s">
        <v>58025</v>
      </c>
      <c r="Q735" t="s">
        <v>1798</v>
      </c>
      <c r="R735" s="7">
        <v>43435</v>
      </c>
      <c r="S735" s="8">
        <f t="shared" si="88"/>
        <v>2018</v>
      </c>
      <c r="T735" s="8">
        <v>2018</v>
      </c>
      <c r="U735" s="8">
        <f t="shared" si="89"/>
        <v>4</v>
      </c>
      <c r="V735" s="7">
        <v>43435</v>
      </c>
      <c r="W735" t="s">
        <v>305</v>
      </c>
      <c r="X735" s="2">
        <v>1.3280000000000001</v>
      </c>
      <c r="Y735" s="6">
        <f t="shared" si="94"/>
        <v>3.5450201542937994E-2</v>
      </c>
      <c r="AA735">
        <v>15361225</v>
      </c>
      <c r="AB735">
        <v>18894</v>
      </c>
      <c r="AD735" t="s">
        <v>1</v>
      </c>
      <c r="AE735">
        <v>17</v>
      </c>
      <c r="AF735">
        <v>12</v>
      </c>
      <c r="AG735">
        <v>8468003</v>
      </c>
      <c r="AH735" t="s">
        <v>58024</v>
      </c>
      <c r="AI735" t="s">
        <v>58023</v>
      </c>
      <c r="AJ735" t="s">
        <v>58022</v>
      </c>
      <c r="AK735" t="s">
        <v>58021</v>
      </c>
      <c r="AL735">
        <v>9</v>
      </c>
      <c r="AM735" s="5">
        <f t="shared" si="90"/>
        <v>2.25</v>
      </c>
      <c r="AN735" s="4">
        <f t="shared" si="95"/>
        <v>3.4078000757288905E-3</v>
      </c>
      <c r="AO735" s="3"/>
      <c r="AP735">
        <v>0</v>
      </c>
      <c r="AQ735" t="s">
        <v>1888</v>
      </c>
      <c r="AR735" t="s">
        <v>0</v>
      </c>
      <c r="AS735" t="s">
        <v>181</v>
      </c>
      <c r="AT735" s="2">
        <v>3.8340000000000001</v>
      </c>
      <c r="AU735" s="1">
        <f t="shared" si="91"/>
        <v>2.5837481102775262</v>
      </c>
      <c r="AV735" s="1">
        <f t="shared" si="92"/>
        <v>1.9429000809333443</v>
      </c>
      <c r="AW735" s="1">
        <f t="shared" si="93"/>
        <v>1.3020520515891623</v>
      </c>
    </row>
    <row r="736" spans="1:49" x14ac:dyDescent="0.2">
      <c r="A736">
        <v>734</v>
      </c>
      <c r="B736" t="s">
        <v>58020</v>
      </c>
      <c r="C736" t="s">
        <v>58019</v>
      </c>
      <c r="F736" t="s">
        <v>58018</v>
      </c>
      <c r="G736" t="s">
        <v>6</v>
      </c>
      <c r="H736" t="s">
        <v>5</v>
      </c>
      <c r="I736" t="s">
        <v>1613</v>
      </c>
      <c r="J736" t="s">
        <v>58017</v>
      </c>
      <c r="K736" t="s">
        <v>58016</v>
      </c>
      <c r="L736" t="s">
        <v>58015</v>
      </c>
      <c r="M736" t="s">
        <v>215</v>
      </c>
      <c r="N736">
        <v>7</v>
      </c>
      <c r="O736" t="s">
        <v>58014</v>
      </c>
      <c r="P736" t="s">
        <v>58013</v>
      </c>
      <c r="Q736" t="s">
        <v>58012</v>
      </c>
      <c r="R736" s="7">
        <v>43435</v>
      </c>
      <c r="S736" s="8">
        <f t="shared" si="88"/>
        <v>2018</v>
      </c>
      <c r="T736" s="8">
        <v>2018</v>
      </c>
      <c r="U736" s="8">
        <f t="shared" si="89"/>
        <v>4</v>
      </c>
      <c r="V736" s="7">
        <v>43435</v>
      </c>
      <c r="W736" t="s">
        <v>305</v>
      </c>
      <c r="X736" s="2">
        <v>1.3280000000000001</v>
      </c>
      <c r="Y736" s="6">
        <f t="shared" si="94"/>
        <v>3.5450201542937994E-2</v>
      </c>
      <c r="AA736">
        <v>15361225</v>
      </c>
      <c r="AB736">
        <v>18894</v>
      </c>
      <c r="AD736" t="s">
        <v>1</v>
      </c>
      <c r="AE736">
        <v>17</v>
      </c>
      <c r="AF736">
        <v>12</v>
      </c>
      <c r="AG736">
        <v>8467996</v>
      </c>
      <c r="AH736" t="s">
        <v>58011</v>
      </c>
      <c r="AI736" t="s">
        <v>58010</v>
      </c>
      <c r="AJ736" t="s">
        <v>58009</v>
      </c>
      <c r="AK736" t="s">
        <v>58008</v>
      </c>
      <c r="AL736">
        <v>4</v>
      </c>
      <c r="AM736" s="5">
        <f t="shared" si="90"/>
        <v>1</v>
      </c>
      <c r="AN736" s="4">
        <f t="shared" si="95"/>
        <v>1.5145778114350624E-3</v>
      </c>
      <c r="AO736" s="3"/>
      <c r="AP736">
        <v>0</v>
      </c>
      <c r="AQ736" t="s">
        <v>49</v>
      </c>
      <c r="AR736">
        <v>61372022</v>
      </c>
      <c r="AS736" t="s">
        <v>48</v>
      </c>
      <c r="AT736" s="2">
        <v>3.8340000000000001</v>
      </c>
      <c r="AU736" s="1">
        <f t="shared" si="91"/>
        <v>2.5269514423487114</v>
      </c>
      <c r="AV736" s="1">
        <f t="shared" si="92"/>
        <v>1.8482389677186528</v>
      </c>
      <c r="AW736" s="1">
        <f t="shared" si="93"/>
        <v>1.1695264930885942</v>
      </c>
    </row>
    <row r="737" spans="1:49" x14ac:dyDescent="0.2">
      <c r="A737">
        <v>735</v>
      </c>
      <c r="B737" t="s">
        <v>58007</v>
      </c>
      <c r="C737" t="s">
        <v>58006</v>
      </c>
      <c r="F737" t="s">
        <v>58005</v>
      </c>
      <c r="G737" t="s">
        <v>6</v>
      </c>
      <c r="H737" t="s">
        <v>5</v>
      </c>
      <c r="I737" t="s">
        <v>58004</v>
      </c>
      <c r="J737" t="s">
        <v>58003</v>
      </c>
      <c r="K737" t="s">
        <v>58002</v>
      </c>
      <c r="L737" t="s">
        <v>58001</v>
      </c>
      <c r="M737" t="s">
        <v>1443</v>
      </c>
      <c r="N737">
        <v>5</v>
      </c>
      <c r="O737" t="s">
        <v>58000</v>
      </c>
      <c r="P737" t="s">
        <v>57999</v>
      </c>
      <c r="Q737" t="s">
        <v>57998</v>
      </c>
      <c r="R737" s="7">
        <v>43435</v>
      </c>
      <c r="S737" s="8">
        <f t="shared" si="88"/>
        <v>2018</v>
      </c>
      <c r="T737" s="8">
        <v>2018</v>
      </c>
      <c r="U737" s="8">
        <f t="shared" si="89"/>
        <v>4</v>
      </c>
      <c r="V737" s="7">
        <v>43435</v>
      </c>
      <c r="W737" t="s">
        <v>263</v>
      </c>
      <c r="X737" s="2">
        <v>1.6519999999999999</v>
      </c>
      <c r="Y737" s="6">
        <f t="shared" si="94"/>
        <v>4.409919649769093E-2</v>
      </c>
      <c r="AA737" t="s">
        <v>262</v>
      </c>
      <c r="AB737">
        <v>17337</v>
      </c>
      <c r="AD737" t="s">
        <v>1</v>
      </c>
      <c r="AE737">
        <v>66</v>
      </c>
      <c r="AF737">
        <v>12</v>
      </c>
      <c r="AG737">
        <v>8468180</v>
      </c>
      <c r="AH737" t="s">
        <v>57997</v>
      </c>
      <c r="AI737" t="s">
        <v>57996</v>
      </c>
      <c r="AJ737" t="s">
        <v>57995</v>
      </c>
      <c r="AK737" t="s">
        <v>57994</v>
      </c>
      <c r="AL737">
        <v>47</v>
      </c>
      <c r="AM737" s="5">
        <f t="shared" si="90"/>
        <v>11.75</v>
      </c>
      <c r="AN737" s="4">
        <f t="shared" si="95"/>
        <v>1.7796289284361985E-2</v>
      </c>
      <c r="AO737" s="3"/>
      <c r="AP737">
        <v>0</v>
      </c>
      <c r="AR737" t="s">
        <v>0</v>
      </c>
      <c r="AT737" s="2" t="s">
        <v>7</v>
      </c>
      <c r="AU737" s="1">
        <f t="shared" si="91"/>
        <v>3.6208324333692246</v>
      </c>
      <c r="AV737" s="1">
        <f t="shared" si="92"/>
        <v>3.094774289102646</v>
      </c>
      <c r="AW737" s="1">
        <f t="shared" si="93"/>
        <v>2.5687161448360669</v>
      </c>
    </row>
    <row r="738" spans="1:49" x14ac:dyDescent="0.2">
      <c r="A738">
        <v>736</v>
      </c>
      <c r="B738" t="s">
        <v>57993</v>
      </c>
      <c r="C738" t="s">
        <v>57992</v>
      </c>
      <c r="F738" t="s">
        <v>57991</v>
      </c>
      <c r="G738" t="s">
        <v>6</v>
      </c>
      <c r="H738" t="s">
        <v>5</v>
      </c>
      <c r="I738" t="s">
        <v>57990</v>
      </c>
      <c r="J738">
        <v>60021828</v>
      </c>
      <c r="K738" t="s">
        <v>57989</v>
      </c>
      <c r="L738" t="s">
        <v>57988</v>
      </c>
      <c r="M738" t="s">
        <v>917</v>
      </c>
      <c r="N738">
        <v>1</v>
      </c>
      <c r="O738" t="s">
        <v>57987</v>
      </c>
      <c r="P738">
        <v>56543386300</v>
      </c>
      <c r="Q738">
        <v>60021828</v>
      </c>
      <c r="R738" s="7">
        <v>43435</v>
      </c>
      <c r="S738" s="8">
        <f t="shared" si="88"/>
        <v>2018</v>
      </c>
      <c r="T738" s="8">
        <v>2018</v>
      </c>
      <c r="U738" s="8">
        <f t="shared" si="89"/>
        <v>4</v>
      </c>
      <c r="V738" s="7">
        <v>43435</v>
      </c>
      <c r="W738" t="s">
        <v>100</v>
      </c>
      <c r="X738" s="2">
        <v>0.30199999999999999</v>
      </c>
      <c r="Y738" s="6">
        <f t="shared" si="94"/>
        <v>8.0617175195536687E-3</v>
      </c>
      <c r="AA738">
        <v>9296212</v>
      </c>
      <c r="AB738">
        <v>20725</v>
      </c>
      <c r="AC738" t="s">
        <v>99</v>
      </c>
      <c r="AD738" t="s">
        <v>1</v>
      </c>
      <c r="AE738">
        <v>103</v>
      </c>
      <c r="AF738">
        <v>3</v>
      </c>
      <c r="AH738" t="s">
        <v>57986</v>
      </c>
      <c r="AI738" t="s">
        <v>57985</v>
      </c>
      <c r="AJ738" t="s">
        <v>57984</v>
      </c>
      <c r="AK738" t="s">
        <v>57983</v>
      </c>
      <c r="AL738">
        <v>2</v>
      </c>
      <c r="AM738" s="5">
        <f t="shared" si="90"/>
        <v>0.5</v>
      </c>
      <c r="AN738" s="4">
        <f t="shared" si="95"/>
        <v>7.572889057175312E-4</v>
      </c>
      <c r="AO738" s="3"/>
      <c r="AP738">
        <v>0</v>
      </c>
      <c r="AR738" t="s">
        <v>0</v>
      </c>
      <c r="AT738" s="2">
        <v>1.671</v>
      </c>
      <c r="AU738" s="1">
        <f t="shared" si="91"/>
        <v>0.58703889354028271</v>
      </c>
      <c r="AV738" s="1">
        <f t="shared" si="92"/>
        <v>0.44095032126355999</v>
      </c>
      <c r="AW738" s="1">
        <f t="shared" si="93"/>
        <v>0.2948617489868372</v>
      </c>
    </row>
    <row r="739" spans="1:49" x14ac:dyDescent="0.2">
      <c r="A739">
        <v>737</v>
      </c>
      <c r="B739" t="s">
        <v>57982</v>
      </c>
      <c r="C739" t="s">
        <v>57981</v>
      </c>
      <c r="F739" t="s">
        <v>57980</v>
      </c>
      <c r="G739" t="s">
        <v>6</v>
      </c>
      <c r="H739" t="s">
        <v>5</v>
      </c>
      <c r="I739" t="s">
        <v>57979</v>
      </c>
      <c r="J739">
        <v>60007050</v>
      </c>
      <c r="K739" t="s">
        <v>57978</v>
      </c>
      <c r="L739" t="s">
        <v>57977</v>
      </c>
      <c r="M739" t="s">
        <v>14</v>
      </c>
      <c r="N739">
        <v>3</v>
      </c>
      <c r="O739" t="s">
        <v>57976</v>
      </c>
      <c r="P739" t="s">
        <v>57975</v>
      </c>
      <c r="Q739" t="s">
        <v>57974</v>
      </c>
      <c r="R739" s="7">
        <v>43435</v>
      </c>
      <c r="S739" s="8">
        <f t="shared" si="88"/>
        <v>2018</v>
      </c>
      <c r="T739" s="8">
        <v>2018</v>
      </c>
      <c r="U739" s="8">
        <f t="shared" si="89"/>
        <v>4</v>
      </c>
      <c r="V739" s="7">
        <v>43435</v>
      </c>
      <c r="W739" t="s">
        <v>100</v>
      </c>
      <c r="X739" s="2">
        <v>0.30199999999999999</v>
      </c>
      <c r="Y739" s="6">
        <f t="shared" si="94"/>
        <v>8.0617175195536687E-3</v>
      </c>
      <c r="AA739">
        <v>9296212</v>
      </c>
      <c r="AB739">
        <v>20725</v>
      </c>
      <c r="AC739" t="s">
        <v>99</v>
      </c>
      <c r="AD739" t="s">
        <v>1</v>
      </c>
      <c r="AE739">
        <v>103</v>
      </c>
      <c r="AF739">
        <v>4</v>
      </c>
      <c r="AH739" t="s">
        <v>57973</v>
      </c>
      <c r="AI739" t="s">
        <v>57972</v>
      </c>
      <c r="AJ739" t="s">
        <v>57971</v>
      </c>
      <c r="AK739" t="s">
        <v>57970</v>
      </c>
      <c r="AL739">
        <v>3</v>
      </c>
      <c r="AM739" s="5">
        <f t="shared" si="90"/>
        <v>0.75</v>
      </c>
      <c r="AN739" s="4">
        <f t="shared" si="95"/>
        <v>1.1359333585762969E-3</v>
      </c>
      <c r="AO739" s="3"/>
      <c r="AP739">
        <v>0</v>
      </c>
      <c r="AR739" t="s">
        <v>0</v>
      </c>
      <c r="AT739" s="2">
        <v>1.671</v>
      </c>
      <c r="AU739" s="1">
        <f t="shared" si="91"/>
        <v>0.59839822712604562</v>
      </c>
      <c r="AV739" s="1">
        <f t="shared" si="92"/>
        <v>0.4598825439064983</v>
      </c>
      <c r="AW739" s="1">
        <f t="shared" si="93"/>
        <v>0.32136686068695081</v>
      </c>
    </row>
    <row r="740" spans="1:49" x14ac:dyDescent="0.2">
      <c r="A740">
        <v>738</v>
      </c>
      <c r="B740" t="s">
        <v>57969</v>
      </c>
      <c r="C740" t="s">
        <v>57968</v>
      </c>
      <c r="F740" t="s">
        <v>57967</v>
      </c>
      <c r="G740" t="s">
        <v>6</v>
      </c>
      <c r="H740" t="s">
        <v>5</v>
      </c>
      <c r="I740" t="s">
        <v>26326</v>
      </c>
      <c r="J740" t="s">
        <v>57966</v>
      </c>
      <c r="K740" t="s">
        <v>57965</v>
      </c>
      <c r="L740" t="s">
        <v>57964</v>
      </c>
      <c r="M740" t="s">
        <v>26822</v>
      </c>
      <c r="N740">
        <v>6</v>
      </c>
      <c r="O740" t="s">
        <v>57963</v>
      </c>
      <c r="P740" t="s">
        <v>57962</v>
      </c>
      <c r="Q740" t="s">
        <v>57961</v>
      </c>
      <c r="R740" s="7">
        <v>43435</v>
      </c>
      <c r="S740" s="8">
        <f t="shared" si="88"/>
        <v>2018</v>
      </c>
      <c r="T740" s="8">
        <v>2018</v>
      </c>
      <c r="U740" s="8">
        <f t="shared" si="89"/>
        <v>4</v>
      </c>
      <c r="V740" s="7">
        <v>43435</v>
      </c>
      <c r="W740" t="s">
        <v>3517</v>
      </c>
      <c r="X740" s="2">
        <v>0.33200000000000002</v>
      </c>
      <c r="Y740" s="6">
        <f t="shared" si="94"/>
        <v>8.8625503857344985E-3</v>
      </c>
      <c r="AA740">
        <v>15698025</v>
      </c>
      <c r="AB740">
        <v>144926</v>
      </c>
      <c r="AC740">
        <v>15728137</v>
      </c>
      <c r="AD740" t="s">
        <v>1</v>
      </c>
      <c r="AE740">
        <v>17</v>
      </c>
      <c r="AF740">
        <v>4</v>
      </c>
      <c r="AH740" t="s">
        <v>57960</v>
      </c>
      <c r="AI740" t="s">
        <v>57959</v>
      </c>
      <c r="AJ740" t="s">
        <v>57958</v>
      </c>
      <c r="AK740" t="s">
        <v>57957</v>
      </c>
      <c r="AL740">
        <v>7</v>
      </c>
      <c r="AM740" s="5">
        <f t="shared" si="90"/>
        <v>1.75</v>
      </c>
      <c r="AN740" s="4">
        <f t="shared" si="95"/>
        <v>2.6505111700113595E-3</v>
      </c>
      <c r="AO740" s="3"/>
      <c r="AP740">
        <v>0</v>
      </c>
      <c r="AR740" t="s">
        <v>0</v>
      </c>
      <c r="AT740" s="2">
        <v>1.8069999999999999</v>
      </c>
      <c r="AU740" s="1">
        <f t="shared" si="91"/>
        <v>0.69989386210175564</v>
      </c>
      <c r="AV740" s="1">
        <f t="shared" si="92"/>
        <v>0.5756530777872928</v>
      </c>
      <c r="AW740" s="1">
        <f t="shared" si="93"/>
        <v>0.45141229347283007</v>
      </c>
    </row>
    <row r="741" spans="1:49" x14ac:dyDescent="0.2">
      <c r="A741">
        <v>739</v>
      </c>
      <c r="B741" t="s">
        <v>57956</v>
      </c>
      <c r="C741" t="s">
        <v>57955</v>
      </c>
      <c r="F741" t="s">
        <v>57954</v>
      </c>
      <c r="G741" t="s">
        <v>6</v>
      </c>
      <c r="H741" t="s">
        <v>5</v>
      </c>
      <c r="I741" t="s">
        <v>57953</v>
      </c>
      <c r="J741">
        <v>60109826</v>
      </c>
      <c r="K741" t="s">
        <v>57952</v>
      </c>
      <c r="L741" t="s">
        <v>57951</v>
      </c>
      <c r="M741" t="s">
        <v>699</v>
      </c>
      <c r="N741">
        <v>4</v>
      </c>
      <c r="O741" t="s">
        <v>57950</v>
      </c>
      <c r="P741" t="s">
        <v>57949</v>
      </c>
      <c r="Q741" t="s">
        <v>57948</v>
      </c>
      <c r="R741" s="7">
        <v>43435</v>
      </c>
      <c r="S741" s="8">
        <f t="shared" si="88"/>
        <v>2018</v>
      </c>
      <c r="T741" s="8">
        <v>2018</v>
      </c>
      <c r="U741" s="8">
        <f t="shared" si="89"/>
        <v>4</v>
      </c>
      <c r="V741" s="7">
        <v>43435</v>
      </c>
      <c r="W741" t="s">
        <v>829</v>
      </c>
      <c r="X741" s="2">
        <v>0.48899999999999999</v>
      </c>
      <c r="Y741" s="6">
        <f t="shared" si="94"/>
        <v>1.3053575718747497E-2</v>
      </c>
      <c r="AA741">
        <v>17518784</v>
      </c>
      <c r="AB741">
        <v>5700165202</v>
      </c>
      <c r="AD741" t="s">
        <v>1</v>
      </c>
      <c r="AE741">
        <v>12</v>
      </c>
      <c r="AF741">
        <v>12</v>
      </c>
      <c r="AH741" t="s">
        <v>57947</v>
      </c>
      <c r="AI741" t="s">
        <v>57946</v>
      </c>
      <c r="AK741" t="s">
        <v>57945</v>
      </c>
      <c r="AL741">
        <v>3</v>
      </c>
      <c r="AM741" s="5">
        <f t="shared" si="90"/>
        <v>0.75</v>
      </c>
      <c r="AN741" s="4">
        <f t="shared" si="95"/>
        <v>1.1359333585762969E-3</v>
      </c>
      <c r="AO741" s="3"/>
      <c r="AP741">
        <v>0</v>
      </c>
      <c r="AR741" t="s">
        <v>0</v>
      </c>
      <c r="AT741" s="2" t="s">
        <v>7</v>
      </c>
      <c r="AU741" s="1">
        <f t="shared" si="91"/>
        <v>0.94782830106961358</v>
      </c>
      <c r="AV741" s="1">
        <f t="shared" si="92"/>
        <v>0.70947545386618971</v>
      </c>
      <c r="AW741" s="1">
        <f t="shared" si="93"/>
        <v>0.47112260666276562</v>
      </c>
    </row>
    <row r="742" spans="1:49" x14ac:dyDescent="0.2">
      <c r="A742">
        <v>740</v>
      </c>
      <c r="B742" t="s">
        <v>57944</v>
      </c>
      <c r="C742" t="s">
        <v>57943</v>
      </c>
      <c r="D742" t="s">
        <v>57942</v>
      </c>
      <c r="E742">
        <v>30216890</v>
      </c>
      <c r="F742" t="s">
        <v>57941</v>
      </c>
      <c r="G742" t="s">
        <v>6</v>
      </c>
      <c r="H742" t="s">
        <v>5</v>
      </c>
      <c r="I742" t="s">
        <v>3567</v>
      </c>
      <c r="J742" t="s">
        <v>3566</v>
      </c>
      <c r="K742" t="s">
        <v>3565</v>
      </c>
      <c r="L742" t="s">
        <v>3564</v>
      </c>
      <c r="M742" t="s">
        <v>3563</v>
      </c>
      <c r="N742">
        <v>8</v>
      </c>
      <c r="O742" t="s">
        <v>57940</v>
      </c>
      <c r="P742" t="s">
        <v>57939</v>
      </c>
      <c r="Q742" t="s">
        <v>57938</v>
      </c>
      <c r="R742" s="7">
        <v>43435</v>
      </c>
      <c r="S742" s="8">
        <f t="shared" si="88"/>
        <v>2018</v>
      </c>
      <c r="T742" s="8">
        <v>2018</v>
      </c>
      <c r="U742" s="8">
        <f t="shared" si="89"/>
        <v>4</v>
      </c>
      <c r="V742" s="7">
        <v>43435</v>
      </c>
      <c r="W742" t="s">
        <v>3562</v>
      </c>
      <c r="X742" s="2">
        <v>2.1360000000000001</v>
      </c>
      <c r="Y742" s="6">
        <f t="shared" si="94"/>
        <v>5.7019300072074966E-2</v>
      </c>
      <c r="AA742">
        <v>2697491</v>
      </c>
      <c r="AB742">
        <v>23916</v>
      </c>
      <c r="AC742">
        <v>18736424</v>
      </c>
      <c r="AD742" t="s">
        <v>1</v>
      </c>
      <c r="AE742">
        <v>243</v>
      </c>
      <c r="AH742" t="s">
        <v>57937</v>
      </c>
      <c r="AI742" t="s">
        <v>57936</v>
      </c>
      <c r="AJ742" t="s">
        <v>57935</v>
      </c>
      <c r="AK742" t="s">
        <v>57934</v>
      </c>
      <c r="AL742">
        <v>9</v>
      </c>
      <c r="AM742" s="5">
        <f t="shared" si="90"/>
        <v>2.25</v>
      </c>
      <c r="AN742" s="4">
        <f t="shared" si="95"/>
        <v>3.4078000757288905E-3</v>
      </c>
      <c r="AO742" s="3"/>
      <c r="AP742">
        <v>1</v>
      </c>
      <c r="AQ742" t="s">
        <v>80</v>
      </c>
      <c r="AR742" t="s">
        <v>57933</v>
      </c>
      <c r="AS742" t="s">
        <v>79</v>
      </c>
      <c r="AT742" s="2">
        <v>8.0709999999999997</v>
      </c>
      <c r="AU742" s="1">
        <f t="shared" si="91"/>
        <v>4.0935850073171141</v>
      </c>
      <c r="AV742" s="1">
        <f t="shared" si="92"/>
        <v>3.0213550073901927</v>
      </c>
      <c r="AW742" s="1">
        <f t="shared" si="93"/>
        <v>1.9491250074632711</v>
      </c>
    </row>
    <row r="743" spans="1:49" x14ac:dyDescent="0.2">
      <c r="A743">
        <v>741</v>
      </c>
      <c r="B743" t="s">
        <v>57932</v>
      </c>
      <c r="C743" t="s">
        <v>57931</v>
      </c>
      <c r="F743" t="s">
        <v>57930</v>
      </c>
      <c r="G743" t="s">
        <v>6</v>
      </c>
      <c r="H743" t="s">
        <v>5</v>
      </c>
      <c r="I743" t="s">
        <v>2185</v>
      </c>
      <c r="J743">
        <v>60104134</v>
      </c>
      <c r="K743" t="s">
        <v>2449</v>
      </c>
      <c r="L743" t="s">
        <v>2448</v>
      </c>
      <c r="M743" t="s">
        <v>1088</v>
      </c>
      <c r="N743">
        <v>3</v>
      </c>
      <c r="O743" t="s">
        <v>57929</v>
      </c>
      <c r="P743" t="s">
        <v>57928</v>
      </c>
      <c r="Q743" t="s">
        <v>57927</v>
      </c>
      <c r="R743" s="7">
        <v>43435</v>
      </c>
      <c r="S743" s="8">
        <f t="shared" si="88"/>
        <v>2018</v>
      </c>
      <c r="T743" s="8">
        <v>2018</v>
      </c>
      <c r="U743" s="8">
        <f t="shared" si="89"/>
        <v>4</v>
      </c>
      <c r="V743" s="7">
        <v>43435</v>
      </c>
      <c r="W743" t="s">
        <v>5068</v>
      </c>
      <c r="X743" s="2">
        <v>0.51300000000000001</v>
      </c>
      <c r="Y743" s="6">
        <f t="shared" si="94"/>
        <v>1.369424201169216E-2</v>
      </c>
      <c r="AA743">
        <v>1959298</v>
      </c>
      <c r="AB743">
        <v>21179</v>
      </c>
      <c r="AC743">
        <v>15734862</v>
      </c>
      <c r="AD743" t="s">
        <v>1</v>
      </c>
      <c r="AE743">
        <v>37</v>
      </c>
      <c r="AF743">
        <v>4</v>
      </c>
      <c r="AG743">
        <v>71</v>
      </c>
      <c r="AI743" t="s">
        <v>57926</v>
      </c>
      <c r="AJ743" t="s">
        <v>57925</v>
      </c>
      <c r="AK743" t="s">
        <v>57924</v>
      </c>
      <c r="AL743">
        <v>14</v>
      </c>
      <c r="AM743" s="5">
        <f t="shared" si="90"/>
        <v>3.5</v>
      </c>
      <c r="AN743" s="4">
        <f t="shared" si="95"/>
        <v>5.301022340022719E-3</v>
      </c>
      <c r="AO743" s="3"/>
      <c r="AP743">
        <v>0</v>
      </c>
      <c r="AR743" t="s">
        <v>0</v>
      </c>
      <c r="AT743" s="2">
        <v>1.9950000000000001</v>
      </c>
      <c r="AU743" s="1">
        <f t="shared" si="91"/>
        <v>1.1176276110191328</v>
      </c>
      <c r="AV743" s="1">
        <f t="shared" si="92"/>
        <v>0.94976321758574389</v>
      </c>
      <c r="AW743" s="1">
        <f t="shared" si="93"/>
        <v>0.78189882415235501</v>
      </c>
    </row>
    <row r="744" spans="1:49" x14ac:dyDescent="0.2">
      <c r="A744">
        <v>742</v>
      </c>
      <c r="B744" t="s">
        <v>57923</v>
      </c>
      <c r="C744" t="s">
        <v>57922</v>
      </c>
      <c r="F744" t="s">
        <v>57921</v>
      </c>
      <c r="G744" t="s">
        <v>6</v>
      </c>
      <c r="H744" t="s">
        <v>5</v>
      </c>
      <c r="I744" t="s">
        <v>57920</v>
      </c>
      <c r="J744" t="s">
        <v>57919</v>
      </c>
      <c r="K744" t="s">
        <v>57918</v>
      </c>
      <c r="L744" t="s">
        <v>57917</v>
      </c>
      <c r="M744" t="s">
        <v>57916</v>
      </c>
      <c r="N744">
        <v>93</v>
      </c>
      <c r="O744" t="s">
        <v>57915</v>
      </c>
      <c r="P744" t="s">
        <v>57914</v>
      </c>
      <c r="Q744" t="s">
        <v>57913</v>
      </c>
      <c r="R744" s="7">
        <v>43435</v>
      </c>
      <c r="S744" s="8">
        <f t="shared" si="88"/>
        <v>2018</v>
      </c>
      <c r="T744" s="8">
        <v>2018</v>
      </c>
      <c r="U744" s="8">
        <f t="shared" si="89"/>
        <v>4</v>
      </c>
      <c r="V744" s="7">
        <v>43435</v>
      </c>
      <c r="W744" t="s">
        <v>45039</v>
      </c>
      <c r="X744" s="2">
        <v>0.59799999999999998</v>
      </c>
      <c r="Y744" s="6">
        <f t="shared" si="94"/>
        <v>1.5963268465871174E-2</v>
      </c>
      <c r="AA744">
        <v>222291</v>
      </c>
      <c r="AB744">
        <v>13763</v>
      </c>
      <c r="AC744">
        <v>15737357</v>
      </c>
      <c r="AD744" t="s">
        <v>1</v>
      </c>
      <c r="AE744">
        <v>193</v>
      </c>
      <c r="AF744" s="9">
        <v>44352</v>
      </c>
      <c r="AH744" t="s">
        <v>57912</v>
      </c>
      <c r="AI744" t="s">
        <v>57911</v>
      </c>
      <c r="AJ744" t="s">
        <v>57910</v>
      </c>
      <c r="AK744" t="s">
        <v>57909</v>
      </c>
      <c r="AL744">
        <v>10</v>
      </c>
      <c r="AM744" s="5">
        <f t="shared" si="90"/>
        <v>2.5</v>
      </c>
      <c r="AN744" s="4">
        <f t="shared" si="95"/>
        <v>3.7864445285876562E-3</v>
      </c>
      <c r="AO744" s="3"/>
      <c r="AP744">
        <v>0</v>
      </c>
      <c r="AQ744" t="s">
        <v>129</v>
      </c>
      <c r="AR744">
        <v>1630782</v>
      </c>
      <c r="AS744" t="s">
        <v>128</v>
      </c>
      <c r="AT744" s="2">
        <v>1.57</v>
      </c>
      <c r="AU744" s="1">
        <f t="shared" si="91"/>
        <v>1.2310221284686118</v>
      </c>
      <c r="AV744" s="1">
        <f t="shared" si="92"/>
        <v>0.98748564972294151</v>
      </c>
      <c r="AW744" s="1">
        <f t="shared" si="93"/>
        <v>0.74394917097727109</v>
      </c>
    </row>
    <row r="745" spans="1:49" x14ac:dyDescent="0.2">
      <c r="A745">
        <v>743</v>
      </c>
      <c r="B745" t="s">
        <v>57908</v>
      </c>
      <c r="C745" t="s">
        <v>57907</v>
      </c>
      <c r="E745">
        <v>30224792</v>
      </c>
      <c r="F745" t="s">
        <v>57906</v>
      </c>
      <c r="G745" t="s">
        <v>6</v>
      </c>
      <c r="H745" t="s">
        <v>5</v>
      </c>
      <c r="I745" t="s">
        <v>57905</v>
      </c>
      <c r="J745">
        <v>60012345</v>
      </c>
      <c r="K745" t="s">
        <v>1440</v>
      </c>
      <c r="L745" t="s">
        <v>1439</v>
      </c>
      <c r="M745" t="s">
        <v>699</v>
      </c>
      <c r="N745">
        <v>5</v>
      </c>
      <c r="O745" t="s">
        <v>57904</v>
      </c>
      <c r="P745" t="s">
        <v>57903</v>
      </c>
      <c r="Q745" t="s">
        <v>57902</v>
      </c>
      <c r="R745" s="7">
        <v>43435</v>
      </c>
      <c r="S745" s="8">
        <f t="shared" si="88"/>
        <v>2018</v>
      </c>
      <c r="T745" s="8">
        <v>2018</v>
      </c>
      <c r="U745" s="8">
        <f t="shared" si="89"/>
        <v>4</v>
      </c>
      <c r="V745" s="7">
        <v>43435</v>
      </c>
      <c r="W745" t="s">
        <v>1882</v>
      </c>
      <c r="X745" s="2">
        <v>1.24</v>
      </c>
      <c r="Y745" s="6">
        <f t="shared" si="94"/>
        <v>3.3101091802140895E-2</v>
      </c>
      <c r="AB745">
        <v>21100200805</v>
      </c>
      <c r="AC745">
        <v>20452322</v>
      </c>
      <c r="AD745" t="s">
        <v>1</v>
      </c>
      <c r="AE745">
        <v>8</v>
      </c>
      <c r="AF745">
        <v>1</v>
      </c>
      <c r="AG745">
        <v>13871</v>
      </c>
      <c r="AI745" t="s">
        <v>57901</v>
      </c>
      <c r="AK745" t="s">
        <v>57900</v>
      </c>
      <c r="AL745">
        <v>12</v>
      </c>
      <c r="AM745" s="5">
        <f t="shared" si="90"/>
        <v>3</v>
      </c>
      <c r="AN745" s="4">
        <f t="shared" si="95"/>
        <v>4.5437334343051876E-3</v>
      </c>
      <c r="AO745" s="3"/>
      <c r="AP745">
        <v>1</v>
      </c>
      <c r="AQ745" t="s">
        <v>125</v>
      </c>
      <c r="AR745" t="s">
        <v>57899</v>
      </c>
      <c r="AS745" t="s">
        <v>124</v>
      </c>
      <c r="AT745" s="2">
        <v>4.3789999999999996</v>
      </c>
      <c r="AU745" s="1">
        <f t="shared" si="91"/>
        <v>2.453388429179018</v>
      </c>
      <c r="AV745" s="1">
        <f t="shared" si="92"/>
        <v>1.8822412618223043</v>
      </c>
      <c r="AW745" s="1">
        <f t="shared" si="93"/>
        <v>1.31109409446559</v>
      </c>
    </row>
    <row r="746" spans="1:49" x14ac:dyDescent="0.2">
      <c r="A746">
        <v>744</v>
      </c>
      <c r="B746" t="s">
        <v>57898</v>
      </c>
      <c r="C746" t="s">
        <v>57897</v>
      </c>
      <c r="D746" t="s">
        <v>57896</v>
      </c>
      <c r="F746" t="s">
        <v>57895</v>
      </c>
      <c r="G746" t="s">
        <v>6</v>
      </c>
      <c r="H746" t="s">
        <v>5</v>
      </c>
      <c r="I746" t="s">
        <v>689</v>
      </c>
      <c r="J746" t="s">
        <v>57894</v>
      </c>
      <c r="K746" t="s">
        <v>57893</v>
      </c>
      <c r="L746" t="s">
        <v>57892</v>
      </c>
      <c r="M746" t="s">
        <v>1176</v>
      </c>
      <c r="N746">
        <v>3</v>
      </c>
      <c r="O746" t="s">
        <v>57891</v>
      </c>
      <c r="P746" t="s">
        <v>57890</v>
      </c>
      <c r="Q746" t="s">
        <v>57889</v>
      </c>
      <c r="R746" s="7">
        <v>43435</v>
      </c>
      <c r="S746" s="8">
        <f t="shared" si="88"/>
        <v>2018</v>
      </c>
      <c r="T746" s="8">
        <v>2018</v>
      </c>
      <c r="U746" s="8">
        <f t="shared" si="89"/>
        <v>4</v>
      </c>
      <c r="V746" s="7">
        <v>43435</v>
      </c>
      <c r="W746" t="s">
        <v>307</v>
      </c>
      <c r="X746" s="2">
        <v>0.63100000000000001</v>
      </c>
      <c r="Y746" s="6">
        <f t="shared" si="94"/>
        <v>1.6844184618670086E-2</v>
      </c>
      <c r="AA746">
        <v>10512004</v>
      </c>
      <c r="AB746">
        <v>24306</v>
      </c>
      <c r="AD746" t="s">
        <v>1</v>
      </c>
      <c r="AE746">
        <v>83</v>
      </c>
      <c r="AH746" t="s">
        <v>57888</v>
      </c>
      <c r="AI746" t="s">
        <v>57887</v>
      </c>
      <c r="AJ746" t="s">
        <v>57886</v>
      </c>
      <c r="AK746" t="s">
        <v>57885</v>
      </c>
      <c r="AL746">
        <v>19</v>
      </c>
      <c r="AM746" s="5">
        <f t="shared" si="90"/>
        <v>4.75</v>
      </c>
      <c r="AN746" s="4">
        <f t="shared" si="95"/>
        <v>7.1942446043165471E-3</v>
      </c>
      <c r="AO746" s="3"/>
      <c r="AP746">
        <v>0</v>
      </c>
      <c r="AQ746" t="s">
        <v>129</v>
      </c>
      <c r="AR746">
        <v>1547420</v>
      </c>
      <c r="AS746" t="s">
        <v>128</v>
      </c>
      <c r="AT746" s="2" t="s">
        <v>7</v>
      </c>
      <c r="AU746" s="1">
        <f t="shared" si="91"/>
        <v>1.3949202614364022</v>
      </c>
      <c r="AV746" s="1">
        <f t="shared" si="92"/>
        <v>1.2019214611493316</v>
      </c>
      <c r="AW746" s="1">
        <f t="shared" si="93"/>
        <v>1.0089226608622608</v>
      </c>
    </row>
    <row r="747" spans="1:49" x14ac:dyDescent="0.2">
      <c r="A747">
        <v>745</v>
      </c>
      <c r="B747" t="s">
        <v>57884</v>
      </c>
      <c r="C747" t="s">
        <v>57883</v>
      </c>
      <c r="F747" t="s">
        <v>57882</v>
      </c>
      <c r="G747" t="s">
        <v>6</v>
      </c>
      <c r="H747" t="s">
        <v>5</v>
      </c>
      <c r="I747" t="s">
        <v>4722</v>
      </c>
      <c r="J747">
        <v>60073446</v>
      </c>
      <c r="K747" t="s">
        <v>57881</v>
      </c>
      <c r="L747" t="s">
        <v>180</v>
      </c>
      <c r="M747" t="s">
        <v>54</v>
      </c>
      <c r="N747">
        <v>3</v>
      </c>
      <c r="O747" t="s">
        <v>57880</v>
      </c>
      <c r="P747" t="s">
        <v>57879</v>
      </c>
      <c r="Q747" t="s">
        <v>57878</v>
      </c>
      <c r="R747" s="7">
        <v>43435</v>
      </c>
      <c r="S747" s="8">
        <f t="shared" si="88"/>
        <v>2018</v>
      </c>
      <c r="T747" s="8">
        <v>2018</v>
      </c>
      <c r="U747" s="8">
        <f t="shared" si="89"/>
        <v>4</v>
      </c>
      <c r="V747" s="7">
        <v>43435</v>
      </c>
      <c r="W747" t="s">
        <v>263</v>
      </c>
      <c r="X747" s="2">
        <v>1.6519999999999999</v>
      </c>
      <c r="Y747" s="6">
        <f t="shared" si="94"/>
        <v>4.409919649769093E-2</v>
      </c>
      <c r="AA747" t="s">
        <v>262</v>
      </c>
      <c r="AB747">
        <v>17337</v>
      </c>
      <c r="AD747" t="s">
        <v>1</v>
      </c>
      <c r="AE747">
        <v>66</v>
      </c>
      <c r="AF747">
        <v>12</v>
      </c>
      <c r="AG747">
        <v>8464046</v>
      </c>
      <c r="AH747" t="s">
        <v>57877</v>
      </c>
      <c r="AI747" t="s">
        <v>57876</v>
      </c>
      <c r="AJ747" t="s">
        <v>57875</v>
      </c>
      <c r="AK747" t="s">
        <v>57874</v>
      </c>
      <c r="AL747">
        <v>2</v>
      </c>
      <c r="AM747" s="5">
        <f t="shared" si="90"/>
        <v>0.5</v>
      </c>
      <c r="AN747" s="4">
        <f t="shared" si="95"/>
        <v>7.572889057175312E-4</v>
      </c>
      <c r="AO747" s="3"/>
      <c r="AP747">
        <v>0</v>
      </c>
      <c r="AR747" t="s">
        <v>0</v>
      </c>
      <c r="AT747" s="2" t="s">
        <v>7</v>
      </c>
      <c r="AU747" s="1">
        <f t="shared" si="91"/>
        <v>3.1096624220098912</v>
      </c>
      <c r="AV747" s="1">
        <f t="shared" si="92"/>
        <v>2.2428242701704231</v>
      </c>
      <c r="AW747" s="1">
        <f t="shared" si="93"/>
        <v>1.375986118330955</v>
      </c>
    </row>
    <row r="748" spans="1:49" x14ac:dyDescent="0.2">
      <c r="A748">
        <v>746</v>
      </c>
      <c r="B748" t="s">
        <v>57873</v>
      </c>
      <c r="C748" t="s">
        <v>57872</v>
      </c>
      <c r="F748" t="s">
        <v>57871</v>
      </c>
      <c r="G748" t="s">
        <v>6</v>
      </c>
      <c r="H748" t="s">
        <v>5</v>
      </c>
      <c r="I748" t="s">
        <v>44949</v>
      </c>
      <c r="J748" t="s">
        <v>57870</v>
      </c>
      <c r="K748" t="s">
        <v>57869</v>
      </c>
      <c r="L748" t="s">
        <v>57868</v>
      </c>
      <c r="M748" t="s">
        <v>3538</v>
      </c>
      <c r="N748">
        <v>3</v>
      </c>
      <c r="O748" t="s">
        <v>57867</v>
      </c>
      <c r="P748" t="s">
        <v>57866</v>
      </c>
      <c r="Q748" t="s">
        <v>57865</v>
      </c>
      <c r="R748" s="7">
        <v>43435</v>
      </c>
      <c r="S748" s="8">
        <f t="shared" si="88"/>
        <v>2018</v>
      </c>
      <c r="T748" s="8">
        <v>2018</v>
      </c>
      <c r="U748" s="8">
        <f t="shared" si="89"/>
        <v>4</v>
      </c>
      <c r="V748" s="7">
        <v>43435</v>
      </c>
      <c r="W748" t="s">
        <v>263</v>
      </c>
      <c r="X748" s="2">
        <v>1.6519999999999999</v>
      </c>
      <c r="Y748" s="6">
        <f t="shared" si="94"/>
        <v>4.409919649769093E-2</v>
      </c>
      <c r="AA748" t="s">
        <v>262</v>
      </c>
      <c r="AB748">
        <v>17337</v>
      </c>
      <c r="AD748" t="s">
        <v>1</v>
      </c>
      <c r="AE748">
        <v>66</v>
      </c>
      <c r="AF748">
        <v>12</v>
      </c>
      <c r="AG748">
        <v>8463494</v>
      </c>
      <c r="AH748" t="s">
        <v>57864</v>
      </c>
      <c r="AI748" t="s">
        <v>57863</v>
      </c>
      <c r="AJ748" t="s">
        <v>57862</v>
      </c>
      <c r="AK748" t="s">
        <v>57861</v>
      </c>
      <c r="AL748">
        <v>12</v>
      </c>
      <c r="AM748" s="5">
        <f t="shared" si="90"/>
        <v>3</v>
      </c>
      <c r="AN748" s="4">
        <f t="shared" si="95"/>
        <v>4.5437334343051876E-3</v>
      </c>
      <c r="AO748" s="3"/>
      <c r="AP748">
        <v>0</v>
      </c>
      <c r="AQ748" t="s">
        <v>49</v>
      </c>
      <c r="AR748">
        <v>61471107</v>
      </c>
      <c r="AS748" t="s">
        <v>48</v>
      </c>
      <c r="AT748" s="2" t="s">
        <v>7</v>
      </c>
      <c r="AU748" s="1">
        <f t="shared" si="91"/>
        <v>3.2232557578675207</v>
      </c>
      <c r="AV748" s="1">
        <f t="shared" si="92"/>
        <v>2.4321464965998061</v>
      </c>
      <c r="AW748" s="1">
        <f t="shared" si="93"/>
        <v>1.641037235332091</v>
      </c>
    </row>
    <row r="749" spans="1:49" x14ac:dyDescent="0.2">
      <c r="A749">
        <v>747</v>
      </c>
      <c r="B749" t="s">
        <v>57860</v>
      </c>
      <c r="C749" t="s">
        <v>57859</v>
      </c>
      <c r="F749" t="s">
        <v>57858</v>
      </c>
      <c r="G749" t="s">
        <v>6</v>
      </c>
      <c r="H749" t="s">
        <v>5</v>
      </c>
      <c r="I749" t="s">
        <v>57857</v>
      </c>
      <c r="J749" t="s">
        <v>57856</v>
      </c>
      <c r="K749" t="s">
        <v>57855</v>
      </c>
      <c r="L749" t="s">
        <v>57854</v>
      </c>
      <c r="M749" t="s">
        <v>359</v>
      </c>
      <c r="N749">
        <v>5</v>
      </c>
      <c r="O749" t="s">
        <v>57853</v>
      </c>
      <c r="P749" t="s">
        <v>57852</v>
      </c>
      <c r="Q749" t="s">
        <v>57851</v>
      </c>
      <c r="R749" s="7">
        <v>43435</v>
      </c>
      <c r="S749" s="8">
        <f t="shared" si="88"/>
        <v>2018</v>
      </c>
      <c r="T749" s="8">
        <v>2018</v>
      </c>
      <c r="U749" s="8">
        <f t="shared" si="89"/>
        <v>4</v>
      </c>
      <c r="V749" s="7">
        <v>43435</v>
      </c>
      <c r="W749" t="s">
        <v>74</v>
      </c>
      <c r="X749" s="2">
        <v>0.68100000000000005</v>
      </c>
      <c r="Y749" s="6">
        <f t="shared" si="94"/>
        <v>1.8178906062304798E-2</v>
      </c>
      <c r="AA749" t="s">
        <v>73</v>
      </c>
      <c r="AB749">
        <v>15047</v>
      </c>
      <c r="AD749" t="s">
        <v>1</v>
      </c>
      <c r="AE749">
        <v>18</v>
      </c>
      <c r="AF749">
        <v>23</v>
      </c>
      <c r="AG749">
        <v>8463554</v>
      </c>
      <c r="AH749" t="s">
        <v>57850</v>
      </c>
      <c r="AI749" t="s">
        <v>57849</v>
      </c>
      <c r="AJ749" t="s">
        <v>57848</v>
      </c>
      <c r="AK749" t="s">
        <v>57847</v>
      </c>
      <c r="AL749">
        <v>8</v>
      </c>
      <c r="AM749" s="5">
        <f t="shared" si="90"/>
        <v>2</v>
      </c>
      <c r="AN749" s="4">
        <f t="shared" si="95"/>
        <v>3.0291556228701248E-3</v>
      </c>
      <c r="AO749" s="3"/>
      <c r="AP749">
        <v>0</v>
      </c>
      <c r="AQ749" t="s">
        <v>49</v>
      </c>
      <c r="AR749" t="s">
        <v>57846</v>
      </c>
      <c r="AS749" t="s">
        <v>48</v>
      </c>
      <c r="AT749" s="2">
        <v>3.3010000000000002</v>
      </c>
      <c r="AU749" s="1">
        <f t="shared" si="91"/>
        <v>1.3633980930474396</v>
      </c>
      <c r="AV749" s="1">
        <f t="shared" si="92"/>
        <v>1.0604030842587462</v>
      </c>
      <c r="AW749" s="1">
        <f t="shared" si="93"/>
        <v>0.75740807547005262</v>
      </c>
    </row>
    <row r="750" spans="1:49" x14ac:dyDescent="0.2">
      <c r="A750">
        <v>748</v>
      </c>
      <c r="B750" t="s">
        <v>57845</v>
      </c>
      <c r="C750" t="s">
        <v>57844</v>
      </c>
      <c r="F750" t="s">
        <v>57843</v>
      </c>
      <c r="G750" t="s">
        <v>6</v>
      </c>
      <c r="H750" t="s">
        <v>5</v>
      </c>
      <c r="I750" t="s">
        <v>57842</v>
      </c>
      <c r="J750">
        <v>60001439</v>
      </c>
      <c r="K750" t="s">
        <v>3064</v>
      </c>
      <c r="L750" t="s">
        <v>3063</v>
      </c>
      <c r="M750" t="s">
        <v>17</v>
      </c>
      <c r="N750">
        <v>4</v>
      </c>
      <c r="O750" t="s">
        <v>57841</v>
      </c>
      <c r="P750" t="s">
        <v>57840</v>
      </c>
      <c r="Q750" t="s">
        <v>57839</v>
      </c>
      <c r="R750" s="7">
        <v>43435</v>
      </c>
      <c r="S750" s="8">
        <f t="shared" si="88"/>
        <v>2018</v>
      </c>
      <c r="T750" s="8">
        <v>2018</v>
      </c>
      <c r="U750" s="8">
        <f t="shared" si="89"/>
        <v>4</v>
      </c>
      <c r="V750" s="7">
        <v>43435</v>
      </c>
      <c r="W750" t="s">
        <v>263</v>
      </c>
      <c r="X750" s="2">
        <v>1.6519999999999999</v>
      </c>
      <c r="Y750" s="6">
        <f t="shared" si="94"/>
        <v>4.409919649769093E-2</v>
      </c>
      <c r="AA750" t="s">
        <v>262</v>
      </c>
      <c r="AB750">
        <v>17337</v>
      </c>
      <c r="AD750" t="s">
        <v>1</v>
      </c>
      <c r="AE750">
        <v>66</v>
      </c>
      <c r="AF750">
        <v>12</v>
      </c>
      <c r="AG750">
        <v>8466860</v>
      </c>
      <c r="AH750" t="s">
        <v>57838</v>
      </c>
      <c r="AI750" t="s">
        <v>57837</v>
      </c>
      <c r="AJ750" t="s">
        <v>57836</v>
      </c>
      <c r="AK750" t="s">
        <v>57835</v>
      </c>
      <c r="AL750">
        <v>30</v>
      </c>
      <c r="AM750" s="5">
        <f t="shared" si="90"/>
        <v>7.5</v>
      </c>
      <c r="AN750" s="4">
        <f t="shared" si="95"/>
        <v>1.1359333585762969E-2</v>
      </c>
      <c r="AO750" s="3"/>
      <c r="AP750">
        <v>0</v>
      </c>
      <c r="AR750" t="s">
        <v>0</v>
      </c>
      <c r="AT750" s="2" t="s">
        <v>7</v>
      </c>
      <c r="AU750" s="1">
        <f t="shared" si="91"/>
        <v>3.427723762411254</v>
      </c>
      <c r="AV750" s="1">
        <f t="shared" si="92"/>
        <v>2.7729265041726952</v>
      </c>
      <c r="AW750" s="1">
        <f t="shared" si="93"/>
        <v>2.1181292459341354</v>
      </c>
    </row>
    <row r="751" spans="1:49" x14ac:dyDescent="0.2">
      <c r="A751">
        <v>749</v>
      </c>
      <c r="B751" t="s">
        <v>57834</v>
      </c>
      <c r="C751" t="s">
        <v>57833</v>
      </c>
      <c r="F751" t="s">
        <v>57832</v>
      </c>
      <c r="G751" t="s">
        <v>6</v>
      </c>
      <c r="H751" t="s">
        <v>5</v>
      </c>
      <c r="I751" t="s">
        <v>15926</v>
      </c>
      <c r="J751" t="s">
        <v>3668</v>
      </c>
      <c r="K751" t="s">
        <v>3667</v>
      </c>
      <c r="L751" t="s">
        <v>3666</v>
      </c>
      <c r="M751" t="s">
        <v>261</v>
      </c>
      <c r="N751">
        <v>3</v>
      </c>
      <c r="O751" t="s">
        <v>57831</v>
      </c>
      <c r="P751" t="s">
        <v>57830</v>
      </c>
      <c r="Q751" t="s">
        <v>57829</v>
      </c>
      <c r="R751" s="7">
        <v>43435</v>
      </c>
      <c r="S751" s="8">
        <f t="shared" si="88"/>
        <v>2018</v>
      </c>
      <c r="T751" s="8">
        <v>2018</v>
      </c>
      <c r="U751" s="8">
        <f t="shared" si="89"/>
        <v>4</v>
      </c>
      <c r="V751" s="7">
        <v>43435</v>
      </c>
      <c r="W751" t="s">
        <v>263</v>
      </c>
      <c r="X751" s="2">
        <v>1.6519999999999999</v>
      </c>
      <c r="Y751" s="6">
        <f t="shared" si="94"/>
        <v>4.409919649769093E-2</v>
      </c>
      <c r="AA751" t="s">
        <v>262</v>
      </c>
      <c r="AB751">
        <v>17337</v>
      </c>
      <c r="AD751" t="s">
        <v>1</v>
      </c>
      <c r="AE751">
        <v>66</v>
      </c>
      <c r="AF751">
        <v>12</v>
      </c>
      <c r="AG751">
        <v>8463555</v>
      </c>
      <c r="AH751" t="s">
        <v>57828</v>
      </c>
      <c r="AI751" t="s">
        <v>57827</v>
      </c>
      <c r="AJ751" t="s">
        <v>57826</v>
      </c>
      <c r="AK751" t="s">
        <v>57825</v>
      </c>
      <c r="AL751">
        <v>3</v>
      </c>
      <c r="AM751" s="5">
        <f t="shared" si="90"/>
        <v>0.75</v>
      </c>
      <c r="AN751" s="4">
        <f t="shared" si="95"/>
        <v>1.1359333585762969E-3</v>
      </c>
      <c r="AO751" s="3"/>
      <c r="AP751">
        <v>0</v>
      </c>
      <c r="AR751" t="s">
        <v>0</v>
      </c>
      <c r="AT751" s="2" t="s">
        <v>7</v>
      </c>
      <c r="AU751" s="1">
        <f t="shared" si="91"/>
        <v>3.1210217555956539</v>
      </c>
      <c r="AV751" s="1">
        <f t="shared" si="92"/>
        <v>2.2617564928133613</v>
      </c>
      <c r="AW751" s="1">
        <f t="shared" si="93"/>
        <v>1.4024912300310686</v>
      </c>
    </row>
    <row r="752" spans="1:49" x14ac:dyDescent="0.2">
      <c r="A752">
        <v>750</v>
      </c>
      <c r="B752" t="s">
        <v>57824</v>
      </c>
      <c r="C752" t="s">
        <v>57823</v>
      </c>
      <c r="F752" t="s">
        <v>57822</v>
      </c>
      <c r="G752" t="s">
        <v>6</v>
      </c>
      <c r="H752" t="s">
        <v>5</v>
      </c>
      <c r="I752" t="s">
        <v>1332</v>
      </c>
      <c r="J752">
        <v>60000990</v>
      </c>
      <c r="K752" t="s">
        <v>1689</v>
      </c>
      <c r="L752" t="s">
        <v>1688</v>
      </c>
      <c r="M752" t="s">
        <v>45</v>
      </c>
      <c r="N752">
        <v>3</v>
      </c>
      <c r="O752" t="s">
        <v>57821</v>
      </c>
      <c r="P752" t="s">
        <v>57820</v>
      </c>
      <c r="Q752" t="s">
        <v>1687</v>
      </c>
      <c r="R752" s="7">
        <v>43435</v>
      </c>
      <c r="S752" s="8">
        <f t="shared" si="88"/>
        <v>2018</v>
      </c>
      <c r="T752" s="8">
        <v>2018</v>
      </c>
      <c r="U752" s="8">
        <f t="shared" si="89"/>
        <v>4</v>
      </c>
      <c r="V752" s="7">
        <v>43435</v>
      </c>
      <c r="W752" t="s">
        <v>263</v>
      </c>
      <c r="X752" s="2">
        <v>1.6519999999999999</v>
      </c>
      <c r="Y752" s="6">
        <f t="shared" si="94"/>
        <v>4.409919649769093E-2</v>
      </c>
      <c r="AA752" t="s">
        <v>262</v>
      </c>
      <c r="AB752">
        <v>17337</v>
      </c>
      <c r="AD752" t="s">
        <v>1</v>
      </c>
      <c r="AE752">
        <v>66</v>
      </c>
      <c r="AF752">
        <v>12</v>
      </c>
      <c r="AG752">
        <v>8463598</v>
      </c>
      <c r="AH752" t="s">
        <v>57819</v>
      </c>
      <c r="AI752" t="s">
        <v>57818</v>
      </c>
      <c r="AJ752" t="s">
        <v>57817</v>
      </c>
      <c r="AK752" t="s">
        <v>57816</v>
      </c>
      <c r="AL752">
        <v>20</v>
      </c>
      <c r="AM752" s="5">
        <f t="shared" si="90"/>
        <v>5</v>
      </c>
      <c r="AN752" s="4">
        <f t="shared" si="95"/>
        <v>7.5728890571753124E-3</v>
      </c>
      <c r="AO752" s="3"/>
      <c r="AP752">
        <v>0</v>
      </c>
      <c r="AQ752" t="s">
        <v>586</v>
      </c>
      <c r="AR752">
        <v>3222804</v>
      </c>
      <c r="AS752" t="s">
        <v>585</v>
      </c>
      <c r="AT752" s="2" t="s">
        <v>7</v>
      </c>
      <c r="AU752" s="1">
        <f t="shared" si="91"/>
        <v>3.314130426553624</v>
      </c>
      <c r="AV752" s="1">
        <f t="shared" si="92"/>
        <v>2.5836042777433121</v>
      </c>
      <c r="AW752" s="1">
        <f t="shared" si="93"/>
        <v>1.8530781289329996</v>
      </c>
    </row>
    <row r="753" spans="1:49" x14ac:dyDescent="0.2">
      <c r="A753">
        <v>751</v>
      </c>
      <c r="B753" t="s">
        <v>57815</v>
      </c>
      <c r="C753" t="s">
        <v>57814</v>
      </c>
      <c r="F753" t="s">
        <v>57813</v>
      </c>
      <c r="G753" t="s">
        <v>6</v>
      </c>
      <c r="H753" t="s">
        <v>5</v>
      </c>
      <c r="I753" t="s">
        <v>4519</v>
      </c>
      <c r="J753" t="s">
        <v>16702</v>
      </c>
      <c r="K753" t="s">
        <v>16701</v>
      </c>
      <c r="L753" t="s">
        <v>16700</v>
      </c>
      <c r="M753" t="s">
        <v>215</v>
      </c>
      <c r="N753">
        <v>4</v>
      </c>
      <c r="O753" t="s">
        <v>57812</v>
      </c>
      <c r="P753" t="s">
        <v>57811</v>
      </c>
      <c r="Q753" t="s">
        <v>57810</v>
      </c>
      <c r="R753" s="7">
        <v>43435</v>
      </c>
      <c r="S753" s="8">
        <f t="shared" si="88"/>
        <v>2018</v>
      </c>
      <c r="T753" s="8">
        <v>2018</v>
      </c>
      <c r="U753" s="8">
        <f t="shared" si="89"/>
        <v>4</v>
      </c>
      <c r="V753" s="7">
        <v>43435</v>
      </c>
      <c r="W753" t="s">
        <v>305</v>
      </c>
      <c r="X753" s="2">
        <v>1.3280000000000001</v>
      </c>
      <c r="Y753" s="6">
        <f t="shared" si="94"/>
        <v>3.5450201542937994E-2</v>
      </c>
      <c r="AA753">
        <v>15361225</v>
      </c>
      <c r="AB753">
        <v>18894</v>
      </c>
      <c r="AD753" t="s">
        <v>1</v>
      </c>
      <c r="AE753">
        <v>17</v>
      </c>
      <c r="AF753">
        <v>12</v>
      </c>
      <c r="AG753">
        <v>8466893</v>
      </c>
      <c r="AH753" t="s">
        <v>57809</v>
      </c>
      <c r="AI753" t="s">
        <v>57808</v>
      </c>
      <c r="AJ753" t="s">
        <v>57807</v>
      </c>
      <c r="AK753" t="s">
        <v>57806</v>
      </c>
      <c r="AL753">
        <v>2</v>
      </c>
      <c r="AM753" s="5">
        <f t="shared" si="90"/>
        <v>0.5</v>
      </c>
      <c r="AN753" s="4">
        <f t="shared" si="95"/>
        <v>7.572889057175312E-4</v>
      </c>
      <c r="AO753" s="3"/>
      <c r="AP753">
        <v>0</v>
      </c>
      <c r="AQ753" t="s">
        <v>49</v>
      </c>
      <c r="AR753" t="s">
        <v>57805</v>
      </c>
      <c r="AS753" t="s">
        <v>48</v>
      </c>
      <c r="AT753" s="2">
        <v>3.8340000000000001</v>
      </c>
      <c r="AU753" s="1">
        <f t="shared" si="91"/>
        <v>2.5042327751771856</v>
      </c>
      <c r="AV753" s="1">
        <f t="shared" si="92"/>
        <v>1.8103745224327763</v>
      </c>
      <c r="AW753" s="1">
        <f t="shared" si="93"/>
        <v>1.116516269688367</v>
      </c>
    </row>
    <row r="754" spans="1:49" x14ac:dyDescent="0.2">
      <c r="A754">
        <v>752</v>
      </c>
      <c r="B754" t="s">
        <v>57804</v>
      </c>
      <c r="C754" t="s">
        <v>57803</v>
      </c>
      <c r="F754" t="s">
        <v>57802</v>
      </c>
      <c r="G754" t="s">
        <v>6</v>
      </c>
      <c r="H754" t="s">
        <v>5</v>
      </c>
      <c r="I754" t="s">
        <v>1332</v>
      </c>
      <c r="J754" t="s">
        <v>57801</v>
      </c>
      <c r="K754" t="s">
        <v>57800</v>
      </c>
      <c r="L754" t="s">
        <v>2852</v>
      </c>
      <c r="M754" t="s">
        <v>2218</v>
      </c>
      <c r="N754">
        <v>6</v>
      </c>
      <c r="O754" t="s">
        <v>57799</v>
      </c>
      <c r="P754" t="s">
        <v>57798</v>
      </c>
      <c r="Q754" t="s">
        <v>57797</v>
      </c>
      <c r="R754" s="7">
        <v>43435</v>
      </c>
      <c r="S754" s="8">
        <f t="shared" si="88"/>
        <v>2018</v>
      </c>
      <c r="T754" s="8">
        <v>2018</v>
      </c>
      <c r="U754" s="8">
        <f t="shared" si="89"/>
        <v>4</v>
      </c>
      <c r="V754" s="7">
        <v>43435</v>
      </c>
      <c r="W754" t="s">
        <v>54069</v>
      </c>
      <c r="X754" s="2">
        <v>0.46100000000000002</v>
      </c>
      <c r="Y754" s="6">
        <f t="shared" si="94"/>
        <v>1.2306131710312059E-2</v>
      </c>
      <c r="AA754">
        <v>16871472</v>
      </c>
      <c r="AB754">
        <v>18202</v>
      </c>
      <c r="AC754">
        <v>16871499</v>
      </c>
      <c r="AD754" t="s">
        <v>1</v>
      </c>
      <c r="AE754">
        <v>2018</v>
      </c>
      <c r="AF754">
        <v>1</v>
      </c>
      <c r="AG754">
        <v>222</v>
      </c>
      <c r="AI754" t="s">
        <v>57796</v>
      </c>
      <c r="AJ754" t="s">
        <v>57795</v>
      </c>
      <c r="AK754" t="s">
        <v>57794</v>
      </c>
      <c r="AL754">
        <v>4</v>
      </c>
      <c r="AM754" s="5">
        <f t="shared" si="90"/>
        <v>1</v>
      </c>
      <c r="AN754" s="4">
        <f t="shared" si="95"/>
        <v>1.5145778114350624E-3</v>
      </c>
      <c r="AO754" s="3"/>
      <c r="AP754">
        <v>1</v>
      </c>
      <c r="AQ754" t="s">
        <v>49</v>
      </c>
      <c r="AR754" t="s">
        <v>57793</v>
      </c>
      <c r="AS754" t="s">
        <v>48</v>
      </c>
      <c r="AT754" s="2" t="s">
        <v>7</v>
      </c>
      <c r="AU754" s="1">
        <f t="shared" si="91"/>
        <v>0.90686655406489591</v>
      </c>
      <c r="AV754" s="1">
        <f t="shared" si="92"/>
        <v>0.69103547608735605</v>
      </c>
      <c r="AW754" s="1">
        <f t="shared" si="93"/>
        <v>0.47520439810981613</v>
      </c>
    </row>
    <row r="755" spans="1:49" x14ac:dyDescent="0.2">
      <c r="A755">
        <v>753</v>
      </c>
      <c r="B755" t="s">
        <v>57792</v>
      </c>
      <c r="C755" t="s">
        <v>57791</v>
      </c>
      <c r="F755" t="s">
        <v>57790</v>
      </c>
      <c r="G755" t="s">
        <v>6</v>
      </c>
      <c r="H755" t="s">
        <v>5</v>
      </c>
      <c r="I755" t="s">
        <v>777</v>
      </c>
      <c r="J755">
        <v>60003977</v>
      </c>
      <c r="K755" t="s">
        <v>255</v>
      </c>
      <c r="L755" t="s">
        <v>286</v>
      </c>
      <c r="M755" t="s">
        <v>54</v>
      </c>
      <c r="N755">
        <v>4</v>
      </c>
      <c r="O755" t="s">
        <v>57789</v>
      </c>
      <c r="P755" t="s">
        <v>57788</v>
      </c>
      <c r="Q755" t="s">
        <v>862</v>
      </c>
      <c r="R755" s="7">
        <v>43435</v>
      </c>
      <c r="S755" s="8">
        <f t="shared" si="88"/>
        <v>2018</v>
      </c>
      <c r="T755" s="8">
        <v>2018</v>
      </c>
      <c r="U755" s="8">
        <f t="shared" si="89"/>
        <v>4</v>
      </c>
      <c r="V755" s="7">
        <v>43435</v>
      </c>
      <c r="W755" t="s">
        <v>263</v>
      </c>
      <c r="X755" s="2">
        <v>1.6519999999999999</v>
      </c>
      <c r="Y755" s="6">
        <f t="shared" si="94"/>
        <v>4.409919649769093E-2</v>
      </c>
      <c r="AA755" t="s">
        <v>262</v>
      </c>
      <c r="AB755">
        <v>17337</v>
      </c>
      <c r="AD755" t="s">
        <v>1</v>
      </c>
      <c r="AE755">
        <v>66</v>
      </c>
      <c r="AF755">
        <v>12</v>
      </c>
      <c r="AG755">
        <v>8466797</v>
      </c>
      <c r="AH755" t="s">
        <v>57787</v>
      </c>
      <c r="AI755" t="s">
        <v>57786</v>
      </c>
      <c r="AJ755" t="s">
        <v>57785</v>
      </c>
      <c r="AK755" t="s">
        <v>57784</v>
      </c>
      <c r="AL755">
        <v>25</v>
      </c>
      <c r="AM755" s="5">
        <f t="shared" si="90"/>
        <v>6.25</v>
      </c>
      <c r="AN755" s="4">
        <f t="shared" si="95"/>
        <v>9.4661113214691405E-3</v>
      </c>
      <c r="AO755" s="3"/>
      <c r="AP755">
        <v>0</v>
      </c>
      <c r="AQ755" t="s">
        <v>49</v>
      </c>
      <c r="AR755">
        <v>61401356</v>
      </c>
      <c r="AS755" t="s">
        <v>48</v>
      </c>
      <c r="AT755" s="2" t="s">
        <v>7</v>
      </c>
      <c r="AU755" s="1">
        <f t="shared" si="91"/>
        <v>3.3709270944824392</v>
      </c>
      <c r="AV755" s="1">
        <f t="shared" si="92"/>
        <v>2.6782653909580034</v>
      </c>
      <c r="AW755" s="1">
        <f t="shared" si="93"/>
        <v>1.9856036874335676</v>
      </c>
    </row>
    <row r="756" spans="1:49" x14ac:dyDescent="0.2">
      <c r="A756">
        <v>754</v>
      </c>
      <c r="B756" t="s">
        <v>57783</v>
      </c>
      <c r="C756" t="s">
        <v>57782</v>
      </c>
      <c r="F756" t="s">
        <v>57781</v>
      </c>
      <c r="G756" t="s">
        <v>6</v>
      </c>
      <c r="H756" t="s">
        <v>5</v>
      </c>
      <c r="I756" t="s">
        <v>17245</v>
      </c>
      <c r="J756" t="s">
        <v>57780</v>
      </c>
      <c r="K756" t="s">
        <v>57779</v>
      </c>
      <c r="L756" t="s">
        <v>18936</v>
      </c>
      <c r="M756" t="s">
        <v>18935</v>
      </c>
      <c r="N756">
        <v>4</v>
      </c>
      <c r="O756" t="s">
        <v>57778</v>
      </c>
      <c r="P756" t="s">
        <v>57777</v>
      </c>
      <c r="Q756" t="s">
        <v>57776</v>
      </c>
      <c r="R756" s="7">
        <v>43435</v>
      </c>
      <c r="S756" s="8">
        <f t="shared" si="88"/>
        <v>2018</v>
      </c>
      <c r="T756" s="8">
        <v>2018</v>
      </c>
      <c r="U756" s="8">
        <f t="shared" si="89"/>
        <v>4</v>
      </c>
      <c r="V756" s="7">
        <v>43435</v>
      </c>
      <c r="W756" t="s">
        <v>263</v>
      </c>
      <c r="X756" s="2">
        <v>1.6519999999999999</v>
      </c>
      <c r="Y756" s="6">
        <f t="shared" si="94"/>
        <v>4.409919649769093E-2</v>
      </c>
      <c r="AA756" t="s">
        <v>262</v>
      </c>
      <c r="AB756">
        <v>17337</v>
      </c>
      <c r="AD756" t="s">
        <v>1</v>
      </c>
      <c r="AE756">
        <v>66</v>
      </c>
      <c r="AF756">
        <v>12</v>
      </c>
      <c r="AG756">
        <v>8463628</v>
      </c>
      <c r="AH756" t="s">
        <v>57775</v>
      </c>
      <c r="AI756" t="s">
        <v>57774</v>
      </c>
      <c r="AJ756" t="s">
        <v>57773</v>
      </c>
      <c r="AK756" t="s">
        <v>57772</v>
      </c>
      <c r="AL756">
        <v>18</v>
      </c>
      <c r="AM756" s="5">
        <f t="shared" si="90"/>
        <v>4.5</v>
      </c>
      <c r="AN756" s="4">
        <f t="shared" si="95"/>
        <v>6.815600151457781E-3</v>
      </c>
      <c r="AO756" s="3"/>
      <c r="AP756">
        <v>0</v>
      </c>
      <c r="AQ756" t="s">
        <v>152</v>
      </c>
      <c r="AR756" t="s">
        <v>4699</v>
      </c>
      <c r="AS756" t="s">
        <v>151</v>
      </c>
      <c r="AT756" s="2" t="s">
        <v>7</v>
      </c>
      <c r="AU756" s="1">
        <f t="shared" si="91"/>
        <v>3.2914117593820986</v>
      </c>
      <c r="AV756" s="1">
        <f t="shared" si="92"/>
        <v>2.5457398324574356</v>
      </c>
      <c r="AW756" s="1">
        <f t="shared" si="93"/>
        <v>1.8000679055327724</v>
      </c>
    </row>
    <row r="757" spans="1:49" x14ac:dyDescent="0.2">
      <c r="A757">
        <v>755</v>
      </c>
      <c r="B757" t="s">
        <v>57771</v>
      </c>
      <c r="C757" t="s">
        <v>57770</v>
      </c>
      <c r="F757" t="s">
        <v>57769</v>
      </c>
      <c r="G757" t="s">
        <v>6</v>
      </c>
      <c r="H757" t="s">
        <v>5</v>
      </c>
      <c r="I757" t="s">
        <v>57768</v>
      </c>
      <c r="J757" t="s">
        <v>57767</v>
      </c>
      <c r="K757" t="s">
        <v>57766</v>
      </c>
      <c r="L757" t="s">
        <v>57765</v>
      </c>
      <c r="M757" t="s">
        <v>4134</v>
      </c>
      <c r="N757">
        <v>3</v>
      </c>
      <c r="O757" t="s">
        <v>57764</v>
      </c>
      <c r="P757" t="s">
        <v>57763</v>
      </c>
      <c r="Q757" t="s">
        <v>57762</v>
      </c>
      <c r="R757" s="7">
        <v>43435</v>
      </c>
      <c r="S757" s="8">
        <f t="shared" si="88"/>
        <v>2018</v>
      </c>
      <c r="T757" s="8">
        <v>2018</v>
      </c>
      <c r="U757" s="8">
        <f t="shared" si="89"/>
        <v>4</v>
      </c>
      <c r="V757" s="7">
        <v>43435</v>
      </c>
      <c r="W757" t="s">
        <v>4104</v>
      </c>
      <c r="X757" s="2">
        <v>2.0750000000000002</v>
      </c>
      <c r="Y757" s="6">
        <f t="shared" si="94"/>
        <v>5.5390939910840611E-2</v>
      </c>
      <c r="AB757">
        <v>21100338350</v>
      </c>
      <c r="AC757">
        <v>23274662</v>
      </c>
      <c r="AD757" t="s">
        <v>1</v>
      </c>
      <c r="AE757">
        <v>5</v>
      </c>
      <c r="AF757">
        <v>6</v>
      </c>
      <c r="AG757">
        <v>8464253</v>
      </c>
      <c r="AH757" t="s">
        <v>57761</v>
      </c>
      <c r="AI757" t="s">
        <v>57760</v>
      </c>
      <c r="AJ757" t="s">
        <v>57759</v>
      </c>
      <c r="AK757" t="s">
        <v>57758</v>
      </c>
      <c r="AL757">
        <v>23</v>
      </c>
      <c r="AM757" s="5">
        <f t="shared" si="90"/>
        <v>5.75</v>
      </c>
      <c r="AN757" s="4">
        <f t="shared" si="95"/>
        <v>8.70882241575161E-3</v>
      </c>
      <c r="AO757" s="3"/>
      <c r="AP757">
        <v>1</v>
      </c>
      <c r="AQ757" t="s">
        <v>129</v>
      </c>
      <c r="AR757">
        <v>1320758</v>
      </c>
      <c r="AS757" t="s">
        <v>128</v>
      </c>
      <c r="AT757" s="2">
        <v>9.4710000000000001</v>
      </c>
      <c r="AU757" s="1">
        <f t="shared" si="91"/>
        <v>4.1386304662313913</v>
      </c>
      <c r="AV757" s="1">
        <f t="shared" si="92"/>
        <v>3.204988116329611</v>
      </c>
      <c r="AW757" s="1">
        <f t="shared" si="93"/>
        <v>2.2713457664278307</v>
      </c>
    </row>
    <row r="758" spans="1:49" x14ac:dyDescent="0.2">
      <c r="A758">
        <v>756</v>
      </c>
      <c r="B758" t="s">
        <v>57757</v>
      </c>
      <c r="C758" t="s">
        <v>57756</v>
      </c>
      <c r="F758" t="s">
        <v>57755</v>
      </c>
      <c r="G758" t="s">
        <v>6</v>
      </c>
      <c r="H758" t="s">
        <v>5</v>
      </c>
      <c r="I758" t="s">
        <v>2362</v>
      </c>
      <c r="J758" t="s">
        <v>3417</v>
      </c>
      <c r="K758" t="s">
        <v>3416</v>
      </c>
      <c r="L758" t="s">
        <v>3415</v>
      </c>
      <c r="M758" t="s">
        <v>1394</v>
      </c>
      <c r="N758">
        <v>4</v>
      </c>
      <c r="O758" t="s">
        <v>57754</v>
      </c>
      <c r="P758" t="s">
        <v>57753</v>
      </c>
      <c r="Q758" t="s">
        <v>57752</v>
      </c>
      <c r="R758" s="7">
        <v>43435</v>
      </c>
      <c r="S758" s="8">
        <f t="shared" si="88"/>
        <v>2018</v>
      </c>
      <c r="T758" s="8">
        <v>2018</v>
      </c>
      <c r="U758" s="8">
        <f t="shared" si="89"/>
        <v>4</v>
      </c>
      <c r="V758" s="7">
        <v>43435</v>
      </c>
      <c r="W758" t="s">
        <v>263</v>
      </c>
      <c r="X758" s="2">
        <v>1.6519999999999999</v>
      </c>
      <c r="Y758" s="6">
        <f t="shared" si="94"/>
        <v>4.409919649769093E-2</v>
      </c>
      <c r="AA758" t="s">
        <v>262</v>
      </c>
      <c r="AB758">
        <v>17337</v>
      </c>
      <c r="AD758" t="s">
        <v>1</v>
      </c>
      <c r="AE758">
        <v>66</v>
      </c>
      <c r="AF758">
        <v>12</v>
      </c>
      <c r="AG758">
        <v>8466839</v>
      </c>
      <c r="AH758" t="s">
        <v>57751</v>
      </c>
      <c r="AI758" t="s">
        <v>57750</v>
      </c>
      <c r="AJ758" t="s">
        <v>57749</v>
      </c>
      <c r="AK758" t="s">
        <v>57748</v>
      </c>
      <c r="AL758">
        <v>41</v>
      </c>
      <c r="AM758" s="5">
        <f t="shared" si="90"/>
        <v>10.25</v>
      </c>
      <c r="AN758" s="4">
        <f t="shared" si="95"/>
        <v>1.552442256720939E-2</v>
      </c>
      <c r="AO758" s="3"/>
      <c r="AP758">
        <v>0</v>
      </c>
      <c r="AR758" t="s">
        <v>57747</v>
      </c>
      <c r="AS758" t="s">
        <v>337</v>
      </c>
      <c r="AT758" s="2" t="s">
        <v>7</v>
      </c>
      <c r="AU758" s="1">
        <f t="shared" si="91"/>
        <v>3.5526764318546471</v>
      </c>
      <c r="AV758" s="1">
        <f t="shared" si="92"/>
        <v>2.9811809532450164</v>
      </c>
      <c r="AW758" s="1">
        <f t="shared" si="93"/>
        <v>2.4096854746353853</v>
      </c>
    </row>
    <row r="759" spans="1:49" x14ac:dyDescent="0.2">
      <c r="A759">
        <v>757</v>
      </c>
      <c r="B759" t="s">
        <v>57746</v>
      </c>
      <c r="C759" t="s">
        <v>57745</v>
      </c>
      <c r="F759" t="s">
        <v>57744</v>
      </c>
      <c r="G759" t="s">
        <v>6</v>
      </c>
      <c r="H759" t="s">
        <v>5</v>
      </c>
      <c r="I759" t="s">
        <v>3137</v>
      </c>
      <c r="J759">
        <v>60013866</v>
      </c>
      <c r="K759" t="s">
        <v>33029</v>
      </c>
      <c r="L759" t="s">
        <v>141</v>
      </c>
      <c r="M759" t="s">
        <v>140</v>
      </c>
      <c r="N759">
        <v>3</v>
      </c>
      <c r="O759" t="s">
        <v>57743</v>
      </c>
      <c r="P759" t="s">
        <v>57742</v>
      </c>
      <c r="Q759" t="s">
        <v>57741</v>
      </c>
      <c r="R759" s="7">
        <v>43435</v>
      </c>
      <c r="S759" s="8">
        <f t="shared" si="88"/>
        <v>2018</v>
      </c>
      <c r="T759" s="8">
        <v>2018</v>
      </c>
      <c r="U759" s="8">
        <f t="shared" si="89"/>
        <v>4</v>
      </c>
      <c r="V759" s="7">
        <v>43435</v>
      </c>
      <c r="W759" t="s">
        <v>3206</v>
      </c>
      <c r="X759" s="2">
        <v>0.29499999999999998</v>
      </c>
      <c r="Y759" s="6">
        <f t="shared" si="94"/>
        <v>7.8748565174448087E-3</v>
      </c>
      <c r="AA759">
        <v>12256463</v>
      </c>
      <c r="AB759">
        <v>24783</v>
      </c>
      <c r="AC759">
        <v>22337326</v>
      </c>
      <c r="AD759" t="s">
        <v>1</v>
      </c>
      <c r="AE759">
        <v>40</v>
      </c>
      <c r="AF759">
        <v>6</v>
      </c>
      <c r="AH759" t="s">
        <v>57740</v>
      </c>
      <c r="AI759" t="s">
        <v>57739</v>
      </c>
      <c r="AJ759" t="s">
        <v>57738</v>
      </c>
      <c r="AK759" t="s">
        <v>57737</v>
      </c>
      <c r="AL759">
        <v>4</v>
      </c>
      <c r="AM759" s="5">
        <f t="shared" si="90"/>
        <v>1</v>
      </c>
      <c r="AN759" s="4">
        <f t="shared" si="95"/>
        <v>1.5145778114350624E-3</v>
      </c>
      <c r="AO759" s="3"/>
      <c r="AP759">
        <v>1</v>
      </c>
      <c r="AQ759" t="s">
        <v>33030</v>
      </c>
      <c r="AR759" t="s">
        <v>0</v>
      </c>
      <c r="AS759" t="s">
        <v>33029</v>
      </c>
      <c r="AT759" s="2">
        <v>1.347</v>
      </c>
      <c r="AU759" s="1">
        <f t="shared" si="91"/>
        <v>0.59667729056418839</v>
      </c>
      <c r="AV759" s="1">
        <f t="shared" si="92"/>
        <v>0.4694717164439936</v>
      </c>
      <c r="AW759" s="1">
        <f t="shared" si="93"/>
        <v>0.34226614232379859</v>
      </c>
    </row>
    <row r="760" spans="1:49" x14ac:dyDescent="0.2">
      <c r="A760">
        <v>758</v>
      </c>
      <c r="B760" t="s">
        <v>57736</v>
      </c>
      <c r="C760" t="s">
        <v>57735</v>
      </c>
      <c r="F760" t="s">
        <v>57734</v>
      </c>
      <c r="G760" t="s">
        <v>6</v>
      </c>
      <c r="H760" t="s">
        <v>5</v>
      </c>
      <c r="I760" t="s">
        <v>57733</v>
      </c>
      <c r="J760" t="s">
        <v>57732</v>
      </c>
      <c r="K760" t="s">
        <v>57731</v>
      </c>
      <c r="L760" t="s">
        <v>57730</v>
      </c>
      <c r="M760" t="s">
        <v>57729</v>
      </c>
      <c r="N760">
        <v>6</v>
      </c>
      <c r="O760" t="s">
        <v>57728</v>
      </c>
      <c r="P760" t="s">
        <v>57727</v>
      </c>
      <c r="Q760" t="s">
        <v>57726</v>
      </c>
      <c r="R760" s="7">
        <v>43435</v>
      </c>
      <c r="S760" s="8">
        <f t="shared" si="88"/>
        <v>2018</v>
      </c>
      <c r="T760" s="8">
        <v>2018</v>
      </c>
      <c r="U760" s="8">
        <f t="shared" si="89"/>
        <v>4</v>
      </c>
      <c r="V760" s="7">
        <v>43435</v>
      </c>
      <c r="W760" t="s">
        <v>112</v>
      </c>
      <c r="X760" s="2">
        <v>1.365</v>
      </c>
      <c r="Y760" s="6">
        <f t="shared" si="94"/>
        <v>3.6437895411227675E-2</v>
      </c>
      <c r="AA760">
        <v>189545</v>
      </c>
      <c r="AB760">
        <v>17393</v>
      </c>
      <c r="AD760" t="s">
        <v>1</v>
      </c>
      <c r="AE760">
        <v>67</v>
      </c>
      <c r="AF760">
        <v>12</v>
      </c>
      <c r="AG760">
        <v>8462782</v>
      </c>
      <c r="AH760" t="s">
        <v>57725</v>
      </c>
      <c r="AI760" t="s">
        <v>57724</v>
      </c>
      <c r="AJ760" t="s">
        <v>57723</v>
      </c>
      <c r="AK760" t="s">
        <v>57722</v>
      </c>
      <c r="AL760">
        <v>4</v>
      </c>
      <c r="AM760" s="5">
        <f t="shared" si="90"/>
        <v>1</v>
      </c>
      <c r="AN760" s="4">
        <f t="shared" si="95"/>
        <v>1.5145778114350624E-3</v>
      </c>
      <c r="AO760" s="3"/>
      <c r="AP760">
        <v>0</v>
      </c>
      <c r="AQ760" t="s">
        <v>49</v>
      </c>
      <c r="AR760" t="s">
        <v>57721</v>
      </c>
      <c r="AS760" t="s">
        <v>48</v>
      </c>
      <c r="AT760" s="2" t="s">
        <v>7</v>
      </c>
      <c r="AU760" s="1">
        <f t="shared" si="91"/>
        <v>2.5960900131289888</v>
      </c>
      <c r="AV760" s="1">
        <f t="shared" si="92"/>
        <v>1.8976236611331367</v>
      </c>
      <c r="AW760" s="1">
        <f t="shared" si="93"/>
        <v>1.1991573091372845</v>
      </c>
    </row>
    <row r="761" spans="1:49" x14ac:dyDescent="0.2">
      <c r="A761">
        <v>759</v>
      </c>
      <c r="B761" t="s">
        <v>57720</v>
      </c>
      <c r="C761" t="s">
        <v>57719</v>
      </c>
      <c r="F761" t="s">
        <v>57718</v>
      </c>
      <c r="G761" t="s">
        <v>6</v>
      </c>
      <c r="H761" t="s">
        <v>5</v>
      </c>
      <c r="I761" t="s">
        <v>57717</v>
      </c>
      <c r="J761">
        <v>60021032</v>
      </c>
      <c r="K761" t="s">
        <v>3917</v>
      </c>
      <c r="L761" t="s">
        <v>2654</v>
      </c>
      <c r="M761" t="s">
        <v>17</v>
      </c>
      <c r="N761">
        <v>4</v>
      </c>
      <c r="O761" t="s">
        <v>57716</v>
      </c>
      <c r="P761" t="s">
        <v>57715</v>
      </c>
      <c r="Q761" t="s">
        <v>13173</v>
      </c>
      <c r="R761" s="7">
        <v>43435</v>
      </c>
      <c r="S761" s="8">
        <f t="shared" si="88"/>
        <v>2018</v>
      </c>
      <c r="T761" s="8">
        <v>2018</v>
      </c>
      <c r="U761" s="8">
        <f t="shared" si="89"/>
        <v>4</v>
      </c>
      <c r="V761" s="7">
        <v>43435</v>
      </c>
      <c r="W761" t="s">
        <v>263</v>
      </c>
      <c r="X761" s="2">
        <v>1.6519999999999999</v>
      </c>
      <c r="Y761" s="6">
        <f t="shared" si="94"/>
        <v>4.409919649769093E-2</v>
      </c>
      <c r="AA761" t="s">
        <v>262</v>
      </c>
      <c r="AB761">
        <v>17337</v>
      </c>
      <c r="AD761" t="s">
        <v>1</v>
      </c>
      <c r="AE761">
        <v>66</v>
      </c>
      <c r="AF761">
        <v>12</v>
      </c>
      <c r="AG761">
        <v>8466828</v>
      </c>
      <c r="AH761" t="s">
        <v>57714</v>
      </c>
      <c r="AI761" t="s">
        <v>57713</v>
      </c>
      <c r="AJ761" t="s">
        <v>57712</v>
      </c>
      <c r="AK761" t="s">
        <v>57711</v>
      </c>
      <c r="AL761">
        <v>7</v>
      </c>
      <c r="AM761" s="5">
        <f t="shared" si="90"/>
        <v>1.75</v>
      </c>
      <c r="AN761" s="4">
        <f t="shared" si="95"/>
        <v>2.6505111700113595E-3</v>
      </c>
      <c r="AO761" s="3"/>
      <c r="AP761">
        <v>0</v>
      </c>
      <c r="AR761" t="s">
        <v>3916</v>
      </c>
      <c r="AT761" s="2" t="s">
        <v>7</v>
      </c>
      <c r="AU761" s="1">
        <f t="shared" si="91"/>
        <v>3.166459089938706</v>
      </c>
      <c r="AV761" s="1">
        <f t="shared" si="92"/>
        <v>2.3374853833851144</v>
      </c>
      <c r="AW761" s="1">
        <f t="shared" si="93"/>
        <v>1.508511676831523</v>
      </c>
    </row>
    <row r="762" spans="1:49" x14ac:dyDescent="0.2">
      <c r="A762">
        <v>760</v>
      </c>
      <c r="B762" t="s">
        <v>57710</v>
      </c>
      <c r="C762" t="s">
        <v>57709</v>
      </c>
      <c r="F762" t="s">
        <v>57708</v>
      </c>
      <c r="G762" t="s">
        <v>6</v>
      </c>
      <c r="H762" t="s">
        <v>5</v>
      </c>
      <c r="I762" t="s">
        <v>4536</v>
      </c>
      <c r="J762" t="s">
        <v>57707</v>
      </c>
      <c r="K762" t="s">
        <v>57706</v>
      </c>
      <c r="L762" t="s">
        <v>748</v>
      </c>
      <c r="M762" t="s">
        <v>215</v>
      </c>
      <c r="N762">
        <v>5</v>
      </c>
      <c r="O762" t="s">
        <v>57705</v>
      </c>
      <c r="P762" t="s">
        <v>57704</v>
      </c>
      <c r="Q762" t="s">
        <v>57703</v>
      </c>
      <c r="R762" s="7">
        <v>43435</v>
      </c>
      <c r="S762" s="8">
        <f t="shared" si="88"/>
        <v>2018</v>
      </c>
      <c r="T762" s="8">
        <v>2018</v>
      </c>
      <c r="U762" s="8">
        <f t="shared" si="89"/>
        <v>4</v>
      </c>
      <c r="V762" s="7">
        <v>43435</v>
      </c>
      <c r="W762" t="s">
        <v>305</v>
      </c>
      <c r="X762" s="2">
        <v>1.3280000000000001</v>
      </c>
      <c r="Y762" s="6">
        <f t="shared" si="94"/>
        <v>3.5450201542937994E-2</v>
      </c>
      <c r="AA762">
        <v>15361225</v>
      </c>
      <c r="AB762">
        <v>18894</v>
      </c>
      <c r="AD762" t="s">
        <v>1</v>
      </c>
      <c r="AE762">
        <v>17</v>
      </c>
      <c r="AF762">
        <v>12</v>
      </c>
      <c r="AG762">
        <v>8466882</v>
      </c>
      <c r="AH762" t="s">
        <v>57702</v>
      </c>
      <c r="AI762" t="s">
        <v>57701</v>
      </c>
      <c r="AJ762" t="s">
        <v>57700</v>
      </c>
      <c r="AK762" t="s">
        <v>57699</v>
      </c>
      <c r="AL762">
        <v>25</v>
      </c>
      <c r="AM762" s="5">
        <f t="shared" si="90"/>
        <v>6.25</v>
      </c>
      <c r="AN762" s="4">
        <f t="shared" si="95"/>
        <v>9.4661113214691405E-3</v>
      </c>
      <c r="AO762" s="3"/>
      <c r="AP762">
        <v>0</v>
      </c>
      <c r="AQ762" t="s">
        <v>49</v>
      </c>
      <c r="AR762">
        <v>51607168</v>
      </c>
      <c r="AS762" t="s">
        <v>48</v>
      </c>
      <c r="AT762" s="2">
        <v>3.8340000000000001</v>
      </c>
      <c r="AU762" s="1">
        <f t="shared" si="91"/>
        <v>2.7654974476497336</v>
      </c>
      <c r="AV762" s="1">
        <f t="shared" si="92"/>
        <v>2.2458156432203569</v>
      </c>
      <c r="AW762" s="1">
        <f t="shared" si="93"/>
        <v>1.7261338387909795</v>
      </c>
    </row>
    <row r="763" spans="1:49" x14ac:dyDescent="0.2">
      <c r="A763">
        <v>761</v>
      </c>
      <c r="B763" t="s">
        <v>57698</v>
      </c>
      <c r="C763" t="s">
        <v>57697</v>
      </c>
      <c r="F763" t="s">
        <v>57696</v>
      </c>
      <c r="G763" t="s">
        <v>6</v>
      </c>
      <c r="H763" t="s">
        <v>5</v>
      </c>
      <c r="I763" t="s">
        <v>23759</v>
      </c>
      <c r="J763" t="s">
        <v>23758</v>
      </c>
      <c r="K763" t="s">
        <v>23757</v>
      </c>
      <c r="L763" t="s">
        <v>1762</v>
      </c>
      <c r="M763" t="s">
        <v>9</v>
      </c>
      <c r="N763">
        <v>3</v>
      </c>
      <c r="O763" t="s">
        <v>57695</v>
      </c>
      <c r="P763" t="s">
        <v>23755</v>
      </c>
      <c r="Q763" t="s">
        <v>23754</v>
      </c>
      <c r="R763" s="7">
        <v>43435</v>
      </c>
      <c r="S763" s="8">
        <f t="shared" si="88"/>
        <v>2018</v>
      </c>
      <c r="T763" s="8">
        <v>2018</v>
      </c>
      <c r="U763" s="8">
        <f t="shared" si="89"/>
        <v>4</v>
      </c>
      <c r="V763" s="7">
        <v>43435</v>
      </c>
      <c r="W763" t="s">
        <v>263</v>
      </c>
      <c r="X763" s="2">
        <v>1.6519999999999999</v>
      </c>
      <c r="Y763" s="6">
        <f t="shared" si="94"/>
        <v>4.409919649769093E-2</v>
      </c>
      <c r="AA763" t="s">
        <v>262</v>
      </c>
      <c r="AB763">
        <v>17337</v>
      </c>
      <c r="AD763" t="s">
        <v>1</v>
      </c>
      <c r="AE763">
        <v>66</v>
      </c>
      <c r="AF763">
        <v>12</v>
      </c>
      <c r="AG763">
        <v>8466858</v>
      </c>
      <c r="AH763" t="s">
        <v>57694</v>
      </c>
      <c r="AI763" t="s">
        <v>57693</v>
      </c>
      <c r="AJ763" t="s">
        <v>57692</v>
      </c>
      <c r="AK763" t="s">
        <v>57691</v>
      </c>
      <c r="AL763">
        <v>5</v>
      </c>
      <c r="AM763" s="5">
        <f t="shared" si="90"/>
        <v>1.25</v>
      </c>
      <c r="AN763" s="4">
        <f t="shared" si="95"/>
        <v>1.8932222642938281E-3</v>
      </c>
      <c r="AO763" s="3"/>
      <c r="AP763">
        <v>0</v>
      </c>
      <c r="AR763" t="s">
        <v>0</v>
      </c>
      <c r="AT763" s="2" t="s">
        <v>7</v>
      </c>
      <c r="AU763" s="1">
        <f t="shared" si="91"/>
        <v>3.1437404227671801</v>
      </c>
      <c r="AV763" s="1">
        <f t="shared" si="92"/>
        <v>2.2996209380992378</v>
      </c>
      <c r="AW763" s="1">
        <f t="shared" si="93"/>
        <v>1.4555014534312958</v>
      </c>
    </row>
    <row r="764" spans="1:49" x14ac:dyDescent="0.2">
      <c r="A764">
        <v>762</v>
      </c>
      <c r="B764" t="s">
        <v>57690</v>
      </c>
      <c r="C764" t="s">
        <v>57689</v>
      </c>
      <c r="F764" t="s">
        <v>57688</v>
      </c>
      <c r="G764" t="s">
        <v>6</v>
      </c>
      <c r="H764" t="s">
        <v>5</v>
      </c>
      <c r="I764" t="s">
        <v>57687</v>
      </c>
      <c r="J764" t="s">
        <v>5443</v>
      </c>
      <c r="K764" t="s">
        <v>5442</v>
      </c>
      <c r="L764" t="s">
        <v>3706</v>
      </c>
      <c r="M764" t="s">
        <v>215</v>
      </c>
      <c r="N764">
        <v>4</v>
      </c>
      <c r="O764" t="s">
        <v>57686</v>
      </c>
      <c r="P764" t="s">
        <v>57685</v>
      </c>
      <c r="Q764" t="s">
        <v>57684</v>
      </c>
      <c r="R764" s="7">
        <v>43435</v>
      </c>
      <c r="S764" s="8">
        <f t="shared" si="88"/>
        <v>2018</v>
      </c>
      <c r="T764" s="8">
        <v>2018</v>
      </c>
      <c r="U764" s="8">
        <f t="shared" si="89"/>
        <v>4</v>
      </c>
      <c r="V764" s="7">
        <v>43435</v>
      </c>
      <c r="W764" t="s">
        <v>263</v>
      </c>
      <c r="X764" s="2">
        <v>1.6519999999999999</v>
      </c>
      <c r="Y764" s="6">
        <f t="shared" si="94"/>
        <v>4.409919649769093E-2</v>
      </c>
      <c r="AA764" t="s">
        <v>262</v>
      </c>
      <c r="AB764">
        <v>17337</v>
      </c>
      <c r="AD764" t="s">
        <v>1</v>
      </c>
      <c r="AE764">
        <v>66</v>
      </c>
      <c r="AF764">
        <v>12</v>
      </c>
      <c r="AG764">
        <v>8466848</v>
      </c>
      <c r="AH764" t="s">
        <v>57683</v>
      </c>
      <c r="AI764" t="s">
        <v>57682</v>
      </c>
      <c r="AJ764" t="s">
        <v>57681</v>
      </c>
      <c r="AK764" t="s">
        <v>57680</v>
      </c>
      <c r="AL764">
        <v>2</v>
      </c>
      <c r="AM764" s="5">
        <f t="shared" si="90"/>
        <v>0.5</v>
      </c>
      <c r="AN764" s="4">
        <f t="shared" si="95"/>
        <v>7.572889057175312E-4</v>
      </c>
      <c r="AO764" s="3"/>
      <c r="AP764">
        <v>0</v>
      </c>
      <c r="AR764" t="s">
        <v>0</v>
      </c>
      <c r="AT764" s="2" t="s">
        <v>7</v>
      </c>
      <c r="AU764" s="1">
        <f t="shared" si="91"/>
        <v>3.1096624220098912</v>
      </c>
      <c r="AV764" s="1">
        <f t="shared" si="92"/>
        <v>2.2428242701704231</v>
      </c>
      <c r="AW764" s="1">
        <f t="shared" si="93"/>
        <v>1.375986118330955</v>
      </c>
    </row>
    <row r="765" spans="1:49" x14ac:dyDescent="0.2">
      <c r="A765">
        <v>763</v>
      </c>
      <c r="B765" t="s">
        <v>57679</v>
      </c>
      <c r="C765" t="s">
        <v>57678</v>
      </c>
      <c r="F765" t="s">
        <v>57677</v>
      </c>
      <c r="G765" t="s">
        <v>6</v>
      </c>
      <c r="H765" t="s">
        <v>5</v>
      </c>
      <c r="I765" t="s">
        <v>1256</v>
      </c>
      <c r="J765" t="s">
        <v>57676</v>
      </c>
      <c r="K765" t="s">
        <v>57675</v>
      </c>
      <c r="L765" t="s">
        <v>57674</v>
      </c>
      <c r="M765" t="s">
        <v>2835</v>
      </c>
      <c r="N765">
        <v>6</v>
      </c>
      <c r="O765" t="s">
        <v>57673</v>
      </c>
      <c r="P765" t="s">
        <v>57672</v>
      </c>
      <c r="Q765" t="s">
        <v>57671</v>
      </c>
      <c r="R765" s="7">
        <v>43435</v>
      </c>
      <c r="S765" s="8">
        <f t="shared" si="88"/>
        <v>2018</v>
      </c>
      <c r="T765" s="8">
        <v>2018</v>
      </c>
      <c r="U765" s="8">
        <f t="shared" si="89"/>
        <v>4</v>
      </c>
      <c r="V765" s="7">
        <v>43435</v>
      </c>
      <c r="W765" t="s">
        <v>263</v>
      </c>
      <c r="X765" s="2">
        <v>1.6519999999999999</v>
      </c>
      <c r="Y765" s="6">
        <f t="shared" si="94"/>
        <v>4.409919649769093E-2</v>
      </c>
      <c r="AA765" t="s">
        <v>262</v>
      </c>
      <c r="AB765">
        <v>17337</v>
      </c>
      <c r="AD765" t="s">
        <v>1</v>
      </c>
      <c r="AE765">
        <v>66</v>
      </c>
      <c r="AF765">
        <v>12</v>
      </c>
      <c r="AG765">
        <v>8466788</v>
      </c>
      <c r="AH765" t="s">
        <v>57670</v>
      </c>
      <c r="AI765" t="s">
        <v>57669</v>
      </c>
      <c r="AJ765" t="s">
        <v>57668</v>
      </c>
      <c r="AK765" t="s">
        <v>57667</v>
      </c>
      <c r="AL765">
        <v>15</v>
      </c>
      <c r="AM765" s="5">
        <f t="shared" si="90"/>
        <v>3.75</v>
      </c>
      <c r="AN765" s="4">
        <f t="shared" si="95"/>
        <v>5.6796667928814843E-3</v>
      </c>
      <c r="AO765" s="3"/>
      <c r="AP765">
        <v>0</v>
      </c>
      <c r="AQ765" t="s">
        <v>49</v>
      </c>
      <c r="AR765">
        <v>61571101</v>
      </c>
      <c r="AS765" t="s">
        <v>48</v>
      </c>
      <c r="AT765" s="2" t="s">
        <v>7</v>
      </c>
      <c r="AU765" s="1">
        <f t="shared" si="91"/>
        <v>3.2573337586248092</v>
      </c>
      <c r="AV765" s="1">
        <f t="shared" si="92"/>
        <v>2.4889431645286209</v>
      </c>
      <c r="AW765" s="1">
        <f t="shared" si="93"/>
        <v>1.7205525704324316</v>
      </c>
    </row>
    <row r="766" spans="1:49" x14ac:dyDescent="0.2">
      <c r="A766">
        <v>764</v>
      </c>
      <c r="B766" t="s">
        <v>57666</v>
      </c>
      <c r="C766" t="s">
        <v>57665</v>
      </c>
      <c r="F766" t="s">
        <v>57664</v>
      </c>
      <c r="G766" t="s">
        <v>6</v>
      </c>
      <c r="H766" t="s">
        <v>5</v>
      </c>
      <c r="I766" t="s">
        <v>57663</v>
      </c>
      <c r="J766" t="s">
        <v>57662</v>
      </c>
      <c r="K766" t="s">
        <v>57661</v>
      </c>
      <c r="L766" t="s">
        <v>5232</v>
      </c>
      <c r="M766" t="s">
        <v>38</v>
      </c>
      <c r="N766">
        <v>3</v>
      </c>
      <c r="O766" t="s">
        <v>57660</v>
      </c>
      <c r="P766" t="s">
        <v>57659</v>
      </c>
      <c r="Q766" t="s">
        <v>57658</v>
      </c>
      <c r="R766" s="7">
        <v>43435</v>
      </c>
      <c r="S766" s="8">
        <f t="shared" si="88"/>
        <v>2018</v>
      </c>
      <c r="T766" s="8">
        <v>2018</v>
      </c>
      <c r="U766" s="8">
        <f t="shared" si="89"/>
        <v>4</v>
      </c>
      <c r="V766" s="7">
        <v>43435</v>
      </c>
      <c r="W766" t="s">
        <v>305</v>
      </c>
      <c r="X766" s="2">
        <v>1.3280000000000001</v>
      </c>
      <c r="Y766" s="6">
        <f t="shared" si="94"/>
        <v>3.5450201542937994E-2</v>
      </c>
      <c r="AA766">
        <v>15361225</v>
      </c>
      <c r="AB766">
        <v>18894</v>
      </c>
      <c r="AD766" t="s">
        <v>1</v>
      </c>
      <c r="AE766">
        <v>17</v>
      </c>
      <c r="AF766">
        <v>12</v>
      </c>
      <c r="AG766">
        <v>8466622</v>
      </c>
      <c r="AH766" t="s">
        <v>57657</v>
      </c>
      <c r="AI766" t="s">
        <v>57656</v>
      </c>
      <c r="AJ766" t="s">
        <v>57655</v>
      </c>
      <c r="AK766" t="s">
        <v>57654</v>
      </c>
      <c r="AL766">
        <v>7</v>
      </c>
      <c r="AM766" s="5">
        <f t="shared" si="90"/>
        <v>1.75</v>
      </c>
      <c r="AN766" s="4">
        <f t="shared" si="95"/>
        <v>2.6505111700113595E-3</v>
      </c>
      <c r="AO766" s="3"/>
      <c r="AP766">
        <v>0</v>
      </c>
      <c r="AR766" t="s">
        <v>0</v>
      </c>
      <c r="AT766" s="2">
        <v>3.8340000000000001</v>
      </c>
      <c r="AU766" s="1">
        <f t="shared" si="91"/>
        <v>2.5610294431060003</v>
      </c>
      <c r="AV766" s="1">
        <f t="shared" si="92"/>
        <v>1.9050356356474678</v>
      </c>
      <c r="AW766" s="1">
        <f t="shared" si="93"/>
        <v>1.2490418281889351</v>
      </c>
    </row>
    <row r="767" spans="1:49" x14ac:dyDescent="0.2">
      <c r="A767">
        <v>765</v>
      </c>
      <c r="B767" t="s">
        <v>57653</v>
      </c>
      <c r="C767" t="s">
        <v>57652</v>
      </c>
      <c r="F767" t="s">
        <v>57651</v>
      </c>
      <c r="G767" t="s">
        <v>6</v>
      </c>
      <c r="H767" t="s">
        <v>5</v>
      </c>
      <c r="I767" t="s">
        <v>54918</v>
      </c>
      <c r="J767">
        <v>60016521</v>
      </c>
      <c r="K767" t="s">
        <v>2167</v>
      </c>
      <c r="L767" t="s">
        <v>119</v>
      </c>
      <c r="M767" t="s">
        <v>54</v>
      </c>
      <c r="N767">
        <v>5</v>
      </c>
      <c r="O767" t="s">
        <v>57650</v>
      </c>
      <c r="P767" t="s">
        <v>57649</v>
      </c>
      <c r="Q767" t="s">
        <v>57648</v>
      </c>
      <c r="R767" s="7">
        <v>43435</v>
      </c>
      <c r="S767" s="8">
        <f t="shared" si="88"/>
        <v>2018</v>
      </c>
      <c r="T767" s="8">
        <v>2018</v>
      </c>
      <c r="U767" s="8">
        <f t="shared" si="89"/>
        <v>4</v>
      </c>
      <c r="V767" s="7">
        <v>43435</v>
      </c>
      <c r="W767" t="s">
        <v>305</v>
      </c>
      <c r="X767" s="2">
        <v>1.3280000000000001</v>
      </c>
      <c r="Y767" s="6">
        <f t="shared" si="94"/>
        <v>3.5450201542937994E-2</v>
      </c>
      <c r="AA767">
        <v>15361225</v>
      </c>
      <c r="AB767">
        <v>18894</v>
      </c>
      <c r="AD767" t="s">
        <v>1</v>
      </c>
      <c r="AE767">
        <v>17</v>
      </c>
      <c r="AF767">
        <v>12</v>
      </c>
      <c r="AG767">
        <v>8466644</v>
      </c>
      <c r="AH767" t="s">
        <v>57647</v>
      </c>
      <c r="AI767" t="s">
        <v>57646</v>
      </c>
      <c r="AJ767" t="s">
        <v>57645</v>
      </c>
      <c r="AK767" t="s">
        <v>57644</v>
      </c>
      <c r="AL767">
        <v>3</v>
      </c>
      <c r="AM767" s="5">
        <f t="shared" si="90"/>
        <v>0.75</v>
      </c>
      <c r="AN767" s="4">
        <f t="shared" si="95"/>
        <v>1.1359333585762969E-3</v>
      </c>
      <c r="AO767" s="3"/>
      <c r="AP767">
        <v>0</v>
      </c>
      <c r="AQ767" t="s">
        <v>49</v>
      </c>
      <c r="AR767">
        <v>61731013</v>
      </c>
      <c r="AS767" t="s">
        <v>48</v>
      </c>
      <c r="AT767" s="2">
        <v>3.8340000000000001</v>
      </c>
      <c r="AU767" s="1">
        <f t="shared" si="91"/>
        <v>2.5155921087629487</v>
      </c>
      <c r="AV767" s="1">
        <f t="shared" si="92"/>
        <v>1.8293067450757146</v>
      </c>
      <c r="AW767" s="1">
        <f t="shared" si="93"/>
        <v>1.1430213813884806</v>
      </c>
    </row>
    <row r="768" spans="1:49" x14ac:dyDescent="0.2">
      <c r="A768">
        <v>766</v>
      </c>
      <c r="B768" t="s">
        <v>57643</v>
      </c>
      <c r="C768" t="s">
        <v>57642</v>
      </c>
      <c r="F768" t="s">
        <v>57641</v>
      </c>
      <c r="G768" t="s">
        <v>6</v>
      </c>
      <c r="H768" t="s">
        <v>5</v>
      </c>
      <c r="I768" t="s">
        <v>57640</v>
      </c>
      <c r="J768" t="s">
        <v>57639</v>
      </c>
      <c r="K768" t="s">
        <v>57638</v>
      </c>
      <c r="L768" t="s">
        <v>57637</v>
      </c>
      <c r="M768" t="s">
        <v>57636</v>
      </c>
      <c r="N768">
        <v>11</v>
      </c>
      <c r="O768" t="s">
        <v>57635</v>
      </c>
      <c r="P768" t="s">
        <v>57634</v>
      </c>
      <c r="Q768" t="s">
        <v>57633</v>
      </c>
      <c r="R768" s="7">
        <v>43435</v>
      </c>
      <c r="S768" s="8">
        <f t="shared" si="88"/>
        <v>2018</v>
      </c>
      <c r="T768" s="8">
        <v>2018</v>
      </c>
      <c r="U768" s="8">
        <f t="shared" si="89"/>
        <v>4</v>
      </c>
      <c r="V768" s="7">
        <v>43435</v>
      </c>
      <c r="W768" t="s">
        <v>3503</v>
      </c>
      <c r="X768" s="2">
        <v>0.62</v>
      </c>
      <c r="Y768" s="6">
        <f t="shared" si="94"/>
        <v>1.6550545901070447E-2</v>
      </c>
      <c r="AA768">
        <v>189464</v>
      </c>
      <c r="AB768">
        <v>17364</v>
      </c>
      <c r="AD768" t="s">
        <v>1</v>
      </c>
      <c r="AE768">
        <v>54</v>
      </c>
      <c r="AF768">
        <v>12</v>
      </c>
      <c r="AG768">
        <v>8466633</v>
      </c>
      <c r="AI768" t="s">
        <v>57632</v>
      </c>
      <c r="AJ768" t="s">
        <v>57631</v>
      </c>
      <c r="AK768" t="s">
        <v>57630</v>
      </c>
      <c r="AL768">
        <v>6</v>
      </c>
      <c r="AM768" s="5">
        <f t="shared" si="90"/>
        <v>1.5</v>
      </c>
      <c r="AN768" s="4">
        <f t="shared" si="95"/>
        <v>2.2718667171525938E-3</v>
      </c>
      <c r="AO768" s="3"/>
      <c r="AP768">
        <v>0</v>
      </c>
      <c r="AQ768" t="s">
        <v>64</v>
      </c>
      <c r="AR768">
        <v>669204</v>
      </c>
      <c r="AS768" t="s">
        <v>63</v>
      </c>
      <c r="AT768" s="2">
        <v>1.7</v>
      </c>
      <c r="AU768" s="1">
        <f t="shared" si="91"/>
        <v>1.226694214589509</v>
      </c>
      <c r="AV768" s="1">
        <f t="shared" si="92"/>
        <v>0.94112063091115217</v>
      </c>
      <c r="AW768" s="1">
        <f t="shared" si="93"/>
        <v>0.655547047232795</v>
      </c>
    </row>
    <row r="769" spans="1:49" x14ac:dyDescent="0.2">
      <c r="A769">
        <v>767</v>
      </c>
      <c r="B769" t="s">
        <v>57629</v>
      </c>
      <c r="C769" t="s">
        <v>57628</v>
      </c>
      <c r="F769" t="s">
        <v>57627</v>
      </c>
      <c r="G769" t="s">
        <v>6</v>
      </c>
      <c r="H769" t="s">
        <v>5</v>
      </c>
      <c r="I769" t="s">
        <v>57626</v>
      </c>
      <c r="J769" t="s">
        <v>57625</v>
      </c>
      <c r="K769" t="s">
        <v>57624</v>
      </c>
      <c r="L769" t="s">
        <v>57623</v>
      </c>
      <c r="M769" t="s">
        <v>57622</v>
      </c>
      <c r="N769">
        <v>3</v>
      </c>
      <c r="O769" t="s">
        <v>57621</v>
      </c>
      <c r="P769" t="s">
        <v>57620</v>
      </c>
      <c r="Q769" t="s">
        <v>57619</v>
      </c>
      <c r="R769" s="7">
        <v>43435</v>
      </c>
      <c r="S769" s="8">
        <f t="shared" si="88"/>
        <v>2018</v>
      </c>
      <c r="T769" s="8">
        <v>2018</v>
      </c>
      <c r="U769" s="8">
        <f t="shared" si="89"/>
        <v>4</v>
      </c>
      <c r="V769" s="7">
        <v>43435</v>
      </c>
      <c r="W769" t="s">
        <v>263</v>
      </c>
      <c r="X769" s="2">
        <v>1.6519999999999999</v>
      </c>
      <c r="Y769" s="6">
        <f t="shared" si="94"/>
        <v>4.409919649769093E-2</v>
      </c>
      <c r="AA769" t="s">
        <v>262</v>
      </c>
      <c r="AB769">
        <v>17337</v>
      </c>
      <c r="AD769" t="s">
        <v>1</v>
      </c>
      <c r="AE769">
        <v>66</v>
      </c>
      <c r="AF769">
        <v>12</v>
      </c>
      <c r="AG769">
        <v>8466803</v>
      </c>
      <c r="AH769" t="s">
        <v>57618</v>
      </c>
      <c r="AI769" t="s">
        <v>57617</v>
      </c>
      <c r="AJ769" t="s">
        <v>25874</v>
      </c>
      <c r="AK769" t="s">
        <v>57616</v>
      </c>
      <c r="AL769">
        <v>9</v>
      </c>
      <c r="AM769" s="5">
        <f t="shared" si="90"/>
        <v>2.25</v>
      </c>
      <c r="AN769" s="4">
        <f t="shared" si="95"/>
        <v>3.4078000757288905E-3</v>
      </c>
      <c r="AO769" s="3"/>
      <c r="AP769">
        <v>0</v>
      </c>
      <c r="AQ769" t="s">
        <v>3630</v>
      </c>
      <c r="AR769" t="s">
        <v>3413</v>
      </c>
      <c r="AS769" t="s">
        <v>57615</v>
      </c>
      <c r="AT769" s="2" t="s">
        <v>7</v>
      </c>
      <c r="AU769" s="1">
        <f t="shared" si="91"/>
        <v>3.1891777571102313</v>
      </c>
      <c r="AV769" s="1">
        <f t="shared" si="92"/>
        <v>2.3753498286709909</v>
      </c>
      <c r="AW769" s="1">
        <f t="shared" si="93"/>
        <v>1.5615219002317502</v>
      </c>
    </row>
    <row r="770" spans="1:49" x14ac:dyDescent="0.2">
      <c r="A770">
        <v>768</v>
      </c>
      <c r="B770" t="s">
        <v>57614</v>
      </c>
      <c r="C770" t="s">
        <v>57613</v>
      </c>
      <c r="F770" t="s">
        <v>57612</v>
      </c>
      <c r="G770" t="s">
        <v>6</v>
      </c>
      <c r="H770" t="s">
        <v>5</v>
      </c>
      <c r="I770" t="s">
        <v>2349</v>
      </c>
      <c r="J770" t="s">
        <v>57611</v>
      </c>
      <c r="K770" t="s">
        <v>57610</v>
      </c>
      <c r="L770" t="s">
        <v>2733</v>
      </c>
      <c r="M770" t="s">
        <v>300</v>
      </c>
      <c r="N770">
        <v>4</v>
      </c>
      <c r="O770" t="s">
        <v>57609</v>
      </c>
      <c r="P770" t="s">
        <v>57608</v>
      </c>
      <c r="Q770" t="s">
        <v>57607</v>
      </c>
      <c r="R770" s="7">
        <v>43435</v>
      </c>
      <c r="S770" s="8">
        <f t="shared" ref="S770:S833" si="96">YEAR(R770)</f>
        <v>2018</v>
      </c>
      <c r="T770" s="8">
        <v>2018</v>
      </c>
      <c r="U770" s="8">
        <f t="shared" ref="U770:U833" si="97">2022-T770</f>
        <v>4</v>
      </c>
      <c r="V770" s="7">
        <v>43435</v>
      </c>
      <c r="W770" t="s">
        <v>263</v>
      </c>
      <c r="X770" s="2">
        <v>1.6519999999999999</v>
      </c>
      <c r="Y770" s="6">
        <f t="shared" si="94"/>
        <v>4.409919649769093E-2</v>
      </c>
      <c r="AA770" t="s">
        <v>262</v>
      </c>
      <c r="AB770">
        <v>17337</v>
      </c>
      <c r="AD770" t="s">
        <v>1</v>
      </c>
      <c r="AE770">
        <v>66</v>
      </c>
      <c r="AF770">
        <v>12</v>
      </c>
      <c r="AG770">
        <v>8463620</v>
      </c>
      <c r="AH770" t="s">
        <v>57606</v>
      </c>
      <c r="AI770" t="s">
        <v>57605</v>
      </c>
      <c r="AJ770" t="s">
        <v>57604</v>
      </c>
      <c r="AK770" t="s">
        <v>57603</v>
      </c>
      <c r="AL770">
        <v>10</v>
      </c>
      <c r="AM770" s="5">
        <f t="shared" ref="AM770:AM833" si="98">AL770/U770</f>
        <v>2.5</v>
      </c>
      <c r="AN770" s="4">
        <f t="shared" si="95"/>
        <v>3.7864445285876562E-3</v>
      </c>
      <c r="AO770" s="3"/>
      <c r="AP770">
        <v>0</v>
      </c>
      <c r="AQ770" t="s">
        <v>49</v>
      </c>
      <c r="AR770">
        <v>61771049</v>
      </c>
      <c r="AS770" t="s">
        <v>48</v>
      </c>
      <c r="AT770" s="2" t="s">
        <v>7</v>
      </c>
      <c r="AU770" s="1">
        <f t="shared" ref="AU770:AU833" si="99">(Y770*0.7+AN770*0.3)*100</f>
        <v>3.2005370906959949</v>
      </c>
      <c r="AV770" s="1">
        <f t="shared" ref="AV770:AV833" si="100">(Y770*0.5+AN770*0.5)*100</f>
        <v>2.3942820513139291</v>
      </c>
      <c r="AW770" s="1">
        <f t="shared" ref="AW770:AW833" si="101">(Y770*0.3+AN770*0.7)*100</f>
        <v>1.5880270119318636</v>
      </c>
    </row>
    <row r="771" spans="1:49" x14ac:dyDescent="0.2">
      <c r="A771">
        <v>769</v>
      </c>
      <c r="B771" t="s">
        <v>57602</v>
      </c>
      <c r="C771" t="s">
        <v>57601</v>
      </c>
      <c r="F771" t="s">
        <v>57600</v>
      </c>
      <c r="G771" t="s">
        <v>6</v>
      </c>
      <c r="H771" t="s">
        <v>5</v>
      </c>
      <c r="I771" t="s">
        <v>57599</v>
      </c>
      <c r="J771" t="s">
        <v>57598</v>
      </c>
      <c r="K771" t="s">
        <v>57597</v>
      </c>
      <c r="L771" t="s">
        <v>57596</v>
      </c>
      <c r="M771" t="s">
        <v>57595</v>
      </c>
      <c r="N771">
        <v>6</v>
      </c>
      <c r="O771" t="s">
        <v>57594</v>
      </c>
      <c r="P771" t="s">
        <v>57593</v>
      </c>
      <c r="Q771" t="s">
        <v>57592</v>
      </c>
      <c r="R771" s="7">
        <v>43435</v>
      </c>
      <c r="S771" s="8">
        <f t="shared" si="96"/>
        <v>2018</v>
      </c>
      <c r="T771" s="8">
        <v>2018</v>
      </c>
      <c r="U771" s="8">
        <f t="shared" si="97"/>
        <v>4</v>
      </c>
      <c r="V771" s="7">
        <v>43435</v>
      </c>
      <c r="W771" t="s">
        <v>74</v>
      </c>
      <c r="X771" s="2">
        <v>0.68100000000000005</v>
      </c>
      <c r="Y771" s="6">
        <f t="shared" ref="Y771:Y834" si="102">(X771-$Z$3)/($Z$2-$Z$3)</f>
        <v>1.8178906062304798E-2</v>
      </c>
      <c r="AA771" t="s">
        <v>73</v>
      </c>
      <c r="AB771">
        <v>15047</v>
      </c>
      <c r="AD771" t="s">
        <v>1</v>
      </c>
      <c r="AE771">
        <v>18</v>
      </c>
      <c r="AF771">
        <v>23</v>
      </c>
      <c r="AG771">
        <v>8466793</v>
      </c>
      <c r="AH771" t="s">
        <v>57591</v>
      </c>
      <c r="AI771" t="s">
        <v>57590</v>
      </c>
      <c r="AJ771" t="s">
        <v>57589</v>
      </c>
      <c r="AK771" t="s">
        <v>57588</v>
      </c>
      <c r="AL771">
        <v>20</v>
      </c>
      <c r="AM771" s="5">
        <f t="shared" si="98"/>
        <v>5</v>
      </c>
      <c r="AN771" s="4">
        <f t="shared" ref="AN771:AN834" si="103">(AM771-$AO$3)/($AO$2-$AO$3)</f>
        <v>7.5728890571753124E-3</v>
      </c>
      <c r="AO771" s="3"/>
      <c r="AP771">
        <v>1</v>
      </c>
      <c r="AQ771" t="s">
        <v>129</v>
      </c>
      <c r="AR771">
        <v>1711409</v>
      </c>
      <c r="AS771" t="s">
        <v>128</v>
      </c>
      <c r="AT771" s="2">
        <v>3.3010000000000002</v>
      </c>
      <c r="AU771" s="1">
        <f t="shared" si="99"/>
        <v>1.4997100960765952</v>
      </c>
      <c r="AV771" s="1">
        <f t="shared" si="100"/>
        <v>1.2875897559740055</v>
      </c>
      <c r="AW771" s="1">
        <f t="shared" si="101"/>
        <v>1.0754694158714158</v>
      </c>
    </row>
    <row r="772" spans="1:49" x14ac:dyDescent="0.2">
      <c r="A772">
        <v>770</v>
      </c>
      <c r="B772" t="s">
        <v>57587</v>
      </c>
      <c r="C772" t="s">
        <v>57586</v>
      </c>
      <c r="E772">
        <v>30218107</v>
      </c>
      <c r="F772" t="s">
        <v>57585</v>
      </c>
      <c r="G772" t="s">
        <v>6</v>
      </c>
      <c r="H772" t="s">
        <v>5</v>
      </c>
      <c r="I772" t="s">
        <v>57584</v>
      </c>
      <c r="J772" t="s">
        <v>57583</v>
      </c>
      <c r="K772" t="s">
        <v>57582</v>
      </c>
      <c r="L772" t="s">
        <v>57581</v>
      </c>
      <c r="M772" t="s">
        <v>57580</v>
      </c>
      <c r="N772">
        <v>30</v>
      </c>
      <c r="O772" t="s">
        <v>57579</v>
      </c>
      <c r="P772" t="s">
        <v>57578</v>
      </c>
      <c r="Q772" t="s">
        <v>57577</v>
      </c>
      <c r="R772" s="7">
        <v>43435</v>
      </c>
      <c r="S772" s="8">
        <f t="shared" si="96"/>
        <v>2018</v>
      </c>
      <c r="T772" s="8">
        <v>2018</v>
      </c>
      <c r="U772" s="8">
        <f t="shared" si="97"/>
        <v>4</v>
      </c>
      <c r="V772" s="7">
        <v>43435</v>
      </c>
      <c r="W772" t="s">
        <v>1882</v>
      </c>
      <c r="X772" s="2">
        <v>1.24</v>
      </c>
      <c r="Y772" s="6">
        <f t="shared" si="102"/>
        <v>3.3101091802140895E-2</v>
      </c>
      <c r="AB772">
        <v>21100200805</v>
      </c>
      <c r="AC772">
        <v>20452322</v>
      </c>
      <c r="AD772" t="s">
        <v>1</v>
      </c>
      <c r="AE772">
        <v>8</v>
      </c>
      <c r="AF772">
        <v>1</v>
      </c>
      <c r="AG772">
        <v>14064</v>
      </c>
      <c r="AI772" t="s">
        <v>57576</v>
      </c>
      <c r="AK772" t="s">
        <v>57575</v>
      </c>
      <c r="AL772">
        <v>70</v>
      </c>
      <c r="AM772" s="5">
        <f t="shared" si="98"/>
        <v>17.5</v>
      </c>
      <c r="AN772" s="4">
        <f t="shared" si="103"/>
        <v>2.6505111700113593E-2</v>
      </c>
      <c r="AO772" s="3"/>
      <c r="AP772">
        <v>1</v>
      </c>
      <c r="AQ772" t="s">
        <v>4557</v>
      </c>
      <c r="AR772" t="s">
        <v>57574</v>
      </c>
      <c r="AS772" t="s">
        <v>4556</v>
      </c>
      <c r="AT772" s="2">
        <v>4.3789999999999996</v>
      </c>
      <c r="AU772" s="1">
        <f t="shared" si="99"/>
        <v>3.1122297771532703</v>
      </c>
      <c r="AV772" s="1">
        <f t="shared" si="100"/>
        <v>2.9803101751127241</v>
      </c>
      <c r="AW772" s="1">
        <f t="shared" si="101"/>
        <v>2.8483905730721784</v>
      </c>
    </row>
    <row r="773" spans="1:49" x14ac:dyDescent="0.2">
      <c r="A773">
        <v>771</v>
      </c>
      <c r="B773" t="s">
        <v>57573</v>
      </c>
      <c r="C773" t="s">
        <v>57572</v>
      </c>
      <c r="F773" t="s">
        <v>57571</v>
      </c>
      <c r="G773" t="s">
        <v>6</v>
      </c>
      <c r="H773" t="s">
        <v>5</v>
      </c>
      <c r="I773" t="s">
        <v>57570</v>
      </c>
      <c r="J773">
        <v>60011226</v>
      </c>
      <c r="K773" t="s">
        <v>57569</v>
      </c>
      <c r="L773" t="s">
        <v>57568</v>
      </c>
      <c r="M773" t="s">
        <v>699</v>
      </c>
      <c r="N773">
        <v>7</v>
      </c>
      <c r="O773" t="s">
        <v>57567</v>
      </c>
      <c r="P773" t="s">
        <v>57566</v>
      </c>
      <c r="Q773" t="s">
        <v>57565</v>
      </c>
      <c r="R773" s="7">
        <v>43435</v>
      </c>
      <c r="S773" s="8">
        <f t="shared" si="96"/>
        <v>2018</v>
      </c>
      <c r="T773" s="8">
        <v>2018</v>
      </c>
      <c r="U773" s="8">
        <f t="shared" si="97"/>
        <v>4</v>
      </c>
      <c r="V773" s="7">
        <v>43435</v>
      </c>
      <c r="W773" t="s">
        <v>189</v>
      </c>
      <c r="X773" s="2">
        <v>0.61499999999999999</v>
      </c>
      <c r="Y773" s="6">
        <f t="shared" si="102"/>
        <v>1.6417073756706976E-2</v>
      </c>
      <c r="AA773">
        <v>18666892</v>
      </c>
      <c r="AB773">
        <v>18500162200</v>
      </c>
      <c r="AC773">
        <v>18666906</v>
      </c>
      <c r="AD773" t="s">
        <v>1</v>
      </c>
      <c r="AE773">
        <v>39</v>
      </c>
      <c r="AF773">
        <v>12</v>
      </c>
      <c r="AH773" t="s">
        <v>57564</v>
      </c>
      <c r="AI773" t="s">
        <v>57563</v>
      </c>
      <c r="AJ773" t="s">
        <v>57562</v>
      </c>
      <c r="AK773" t="s">
        <v>57561</v>
      </c>
      <c r="AL773">
        <v>9</v>
      </c>
      <c r="AM773" s="5">
        <f t="shared" si="98"/>
        <v>2.25</v>
      </c>
      <c r="AN773" s="4">
        <f t="shared" si="103"/>
        <v>3.4078000757288905E-3</v>
      </c>
      <c r="AO773" s="3"/>
      <c r="AP773">
        <v>0</v>
      </c>
      <c r="AR773" t="s">
        <v>0</v>
      </c>
      <c r="AT773" s="2" t="s">
        <v>7</v>
      </c>
      <c r="AU773" s="1">
        <f t="shared" si="99"/>
        <v>1.2514291652413549</v>
      </c>
      <c r="AV773" s="1">
        <f t="shared" si="100"/>
        <v>0.99124369162179338</v>
      </c>
      <c r="AW773" s="1">
        <f t="shared" si="101"/>
        <v>0.73105821800223159</v>
      </c>
    </row>
    <row r="774" spans="1:49" x14ac:dyDescent="0.2">
      <c r="A774">
        <v>772</v>
      </c>
      <c r="B774" t="s">
        <v>57560</v>
      </c>
      <c r="C774" t="s">
        <v>57559</v>
      </c>
      <c r="F774" t="s">
        <v>57558</v>
      </c>
      <c r="G774" t="s">
        <v>6</v>
      </c>
      <c r="H774" t="s">
        <v>5</v>
      </c>
      <c r="I774" t="s">
        <v>4536</v>
      </c>
      <c r="J774" t="s">
        <v>57557</v>
      </c>
      <c r="K774" t="s">
        <v>57556</v>
      </c>
      <c r="L774" t="s">
        <v>57555</v>
      </c>
      <c r="M774" t="s">
        <v>215</v>
      </c>
      <c r="N774">
        <v>5</v>
      </c>
      <c r="O774" t="s">
        <v>57554</v>
      </c>
      <c r="P774" t="s">
        <v>57553</v>
      </c>
      <c r="Q774" t="s">
        <v>57552</v>
      </c>
      <c r="R774" s="7">
        <v>43435</v>
      </c>
      <c r="S774" s="8">
        <f t="shared" si="96"/>
        <v>2018</v>
      </c>
      <c r="T774" s="8">
        <v>2018</v>
      </c>
      <c r="U774" s="8">
        <f t="shared" si="97"/>
        <v>4</v>
      </c>
      <c r="V774" s="7">
        <v>43435</v>
      </c>
      <c r="W774" t="s">
        <v>57551</v>
      </c>
      <c r="X774" s="2">
        <v>0.34100000000000003</v>
      </c>
      <c r="Y774" s="6">
        <f t="shared" si="102"/>
        <v>9.1028002455887467E-3</v>
      </c>
      <c r="AA774">
        <v>16875176</v>
      </c>
      <c r="AB774">
        <v>5200152707</v>
      </c>
      <c r="AC774">
        <v>16875281</v>
      </c>
      <c r="AD774" t="s">
        <v>1</v>
      </c>
      <c r="AE774">
        <v>2018</v>
      </c>
      <c r="AF774">
        <v>1</v>
      </c>
      <c r="AG774">
        <v>85</v>
      </c>
      <c r="AI774" t="s">
        <v>57550</v>
      </c>
      <c r="AJ774" t="s">
        <v>57549</v>
      </c>
      <c r="AK774" t="s">
        <v>57548</v>
      </c>
      <c r="AL774">
        <v>16</v>
      </c>
      <c r="AM774" s="5">
        <f t="shared" si="98"/>
        <v>4</v>
      </c>
      <c r="AN774" s="4">
        <f t="shared" si="103"/>
        <v>6.0583112457402496E-3</v>
      </c>
      <c r="AO774" s="3"/>
      <c r="AP774">
        <v>1</v>
      </c>
      <c r="AQ774" t="s">
        <v>49</v>
      </c>
      <c r="AR774">
        <v>61662045</v>
      </c>
      <c r="AS774" t="s">
        <v>48</v>
      </c>
      <c r="AT774" s="2">
        <v>1.7889999999999999</v>
      </c>
      <c r="AU774" s="1">
        <f t="shared" si="99"/>
        <v>0.81894535456341966</v>
      </c>
      <c r="AV774" s="1">
        <f t="shared" si="100"/>
        <v>0.75805557456644979</v>
      </c>
      <c r="AW774" s="1">
        <f t="shared" si="101"/>
        <v>0.6971657945694798</v>
      </c>
    </row>
    <row r="775" spans="1:49" x14ac:dyDescent="0.2">
      <c r="A775">
        <v>773</v>
      </c>
      <c r="B775" t="s">
        <v>57547</v>
      </c>
      <c r="C775" t="s">
        <v>57546</v>
      </c>
      <c r="F775" t="s">
        <v>57545</v>
      </c>
      <c r="G775" t="s">
        <v>6</v>
      </c>
      <c r="H775" t="s">
        <v>5</v>
      </c>
      <c r="I775" t="s">
        <v>57544</v>
      </c>
      <c r="J775">
        <v>60005398</v>
      </c>
      <c r="K775" t="s">
        <v>57543</v>
      </c>
      <c r="L775" t="s">
        <v>26467</v>
      </c>
      <c r="M775" t="s">
        <v>42</v>
      </c>
      <c r="N775">
        <v>4</v>
      </c>
      <c r="O775" t="s">
        <v>57542</v>
      </c>
      <c r="P775" t="s">
        <v>57541</v>
      </c>
      <c r="Q775" t="s">
        <v>57540</v>
      </c>
      <c r="R775" s="7">
        <v>43435</v>
      </c>
      <c r="S775" s="8">
        <f t="shared" si="96"/>
        <v>2018</v>
      </c>
      <c r="T775" s="8">
        <v>2018</v>
      </c>
      <c r="U775" s="8">
        <f t="shared" si="97"/>
        <v>4</v>
      </c>
      <c r="V775" s="7">
        <v>43435</v>
      </c>
      <c r="W775" t="s">
        <v>57539</v>
      </c>
      <c r="X775" s="2">
        <v>6.1040000000000001</v>
      </c>
      <c r="Y775" s="6">
        <f t="shared" si="102"/>
        <v>0.16294279383892582</v>
      </c>
      <c r="AA775">
        <v>20955545</v>
      </c>
      <c r="AB775">
        <v>21100278313</v>
      </c>
      <c r="AC775">
        <v>20477538</v>
      </c>
      <c r="AD775" t="s">
        <v>1</v>
      </c>
      <c r="AE775">
        <v>7</v>
      </c>
      <c r="AF775">
        <v>1</v>
      </c>
      <c r="AG775">
        <v>65</v>
      </c>
      <c r="AI775" t="s">
        <v>57538</v>
      </c>
      <c r="AK775" t="s">
        <v>57537</v>
      </c>
      <c r="AL775">
        <v>14</v>
      </c>
      <c r="AM775" s="5">
        <f t="shared" si="98"/>
        <v>3.5</v>
      </c>
      <c r="AN775" s="4">
        <f t="shared" si="103"/>
        <v>5.301022340022719E-3</v>
      </c>
      <c r="AO775" s="3"/>
      <c r="AP775">
        <v>1</v>
      </c>
      <c r="AR775" t="s">
        <v>0</v>
      </c>
      <c r="AS775" t="s">
        <v>1968</v>
      </c>
      <c r="AT775" s="2" t="s">
        <v>7</v>
      </c>
      <c r="AU775" s="1">
        <f t="shared" si="99"/>
        <v>11.565026238925489</v>
      </c>
      <c r="AV775" s="1">
        <f t="shared" si="100"/>
        <v>8.4121908089474271</v>
      </c>
      <c r="AW775" s="1">
        <f t="shared" si="101"/>
        <v>5.2593553789693646</v>
      </c>
    </row>
    <row r="776" spans="1:49" x14ac:dyDescent="0.2">
      <c r="A776">
        <v>774</v>
      </c>
      <c r="B776" t="s">
        <v>57536</v>
      </c>
      <c r="C776" t="s">
        <v>57535</v>
      </c>
      <c r="D776" t="s">
        <v>57534</v>
      </c>
      <c r="F776" t="s">
        <v>57533</v>
      </c>
      <c r="G776" t="s">
        <v>6</v>
      </c>
      <c r="H776" t="s">
        <v>5</v>
      </c>
      <c r="I776" t="s">
        <v>57532</v>
      </c>
      <c r="J776">
        <v>60007595</v>
      </c>
      <c r="K776" t="s">
        <v>57531</v>
      </c>
      <c r="L776" t="s">
        <v>57530</v>
      </c>
      <c r="M776" t="s">
        <v>17</v>
      </c>
      <c r="N776">
        <v>2</v>
      </c>
      <c r="O776" t="s">
        <v>57529</v>
      </c>
      <c r="P776" t="s">
        <v>57528</v>
      </c>
      <c r="Q776" t="s">
        <v>57527</v>
      </c>
      <c r="R776" s="7">
        <v>43435</v>
      </c>
      <c r="S776" s="8">
        <f t="shared" si="96"/>
        <v>2018</v>
      </c>
      <c r="T776" s="8">
        <v>2018</v>
      </c>
      <c r="U776" s="8">
        <f t="shared" si="97"/>
        <v>4</v>
      </c>
      <c r="V776" s="7">
        <v>43435</v>
      </c>
      <c r="W776" t="s">
        <v>5071</v>
      </c>
      <c r="X776" s="2">
        <v>0.72</v>
      </c>
      <c r="Y776" s="6">
        <f t="shared" si="102"/>
        <v>1.9219988788339873E-2</v>
      </c>
      <c r="AA776">
        <v>3801330</v>
      </c>
      <c r="AB776">
        <v>17510</v>
      </c>
      <c r="AD776" t="s">
        <v>1</v>
      </c>
      <c r="AE776">
        <v>44</v>
      </c>
      <c r="AF776">
        <v>6</v>
      </c>
      <c r="AH776" t="s">
        <v>57526</v>
      </c>
      <c r="AI776" t="s">
        <v>57525</v>
      </c>
      <c r="AJ776" t="s">
        <v>57524</v>
      </c>
      <c r="AK776" t="s">
        <v>57523</v>
      </c>
      <c r="AL776">
        <v>7</v>
      </c>
      <c r="AM776" s="5">
        <f t="shared" si="98"/>
        <v>1.75</v>
      </c>
      <c r="AN776" s="4">
        <f t="shared" si="103"/>
        <v>2.6505111700113595E-3</v>
      </c>
      <c r="AO776" s="3"/>
      <c r="AP776">
        <v>0</v>
      </c>
      <c r="AQ776" t="s">
        <v>5070</v>
      </c>
      <c r="AR776" t="s">
        <v>57522</v>
      </c>
      <c r="AS776" t="s">
        <v>5069</v>
      </c>
      <c r="AT776" s="2">
        <v>2.48</v>
      </c>
      <c r="AU776" s="1">
        <f t="shared" si="99"/>
        <v>1.4249145502841318</v>
      </c>
      <c r="AV776" s="1">
        <f t="shared" si="100"/>
        <v>1.0935249979175616</v>
      </c>
      <c r="AW776" s="1">
        <f t="shared" si="101"/>
        <v>0.76213544555099133</v>
      </c>
    </row>
    <row r="777" spans="1:49" x14ac:dyDescent="0.2">
      <c r="A777">
        <v>775</v>
      </c>
      <c r="B777" t="s">
        <v>57521</v>
      </c>
      <c r="C777" t="s">
        <v>57520</v>
      </c>
      <c r="E777">
        <v>30202026</v>
      </c>
      <c r="F777" t="s">
        <v>57519</v>
      </c>
      <c r="G777" t="s">
        <v>6</v>
      </c>
      <c r="H777" t="s">
        <v>5</v>
      </c>
      <c r="I777" t="s">
        <v>57518</v>
      </c>
      <c r="J777" t="s">
        <v>57517</v>
      </c>
      <c r="K777" t="s">
        <v>57516</v>
      </c>
      <c r="L777" t="s">
        <v>57515</v>
      </c>
      <c r="M777" t="s">
        <v>5325</v>
      </c>
      <c r="N777">
        <v>9</v>
      </c>
      <c r="O777" t="s">
        <v>57514</v>
      </c>
      <c r="P777" t="s">
        <v>57513</v>
      </c>
      <c r="Q777" t="s">
        <v>57512</v>
      </c>
      <c r="R777" s="7">
        <v>43435</v>
      </c>
      <c r="S777" s="8">
        <f t="shared" si="96"/>
        <v>2018</v>
      </c>
      <c r="T777" s="8">
        <v>2018</v>
      </c>
      <c r="U777" s="8">
        <f t="shared" si="97"/>
        <v>4</v>
      </c>
      <c r="V777" s="7">
        <v>43435</v>
      </c>
      <c r="W777" t="s">
        <v>1882</v>
      </c>
      <c r="X777" s="2">
        <v>1.24</v>
      </c>
      <c r="Y777" s="6">
        <f t="shared" si="102"/>
        <v>3.3101091802140895E-2</v>
      </c>
      <c r="AB777">
        <v>21100200805</v>
      </c>
      <c r="AC777">
        <v>20452322</v>
      </c>
      <c r="AD777" t="s">
        <v>1</v>
      </c>
      <c r="AE777">
        <v>8</v>
      </c>
      <c r="AF777">
        <v>1</v>
      </c>
      <c r="AG777">
        <v>13529</v>
      </c>
      <c r="AI777" t="s">
        <v>57511</v>
      </c>
      <c r="AK777" t="s">
        <v>57510</v>
      </c>
      <c r="AL777">
        <v>18</v>
      </c>
      <c r="AM777" s="5">
        <f t="shared" si="98"/>
        <v>4.5</v>
      </c>
      <c r="AN777" s="4">
        <f t="shared" si="103"/>
        <v>6.815600151457781E-3</v>
      </c>
      <c r="AO777" s="3"/>
      <c r="AP777">
        <v>1</v>
      </c>
      <c r="AQ777" t="s">
        <v>1163</v>
      </c>
      <c r="AR777" t="s">
        <v>57509</v>
      </c>
      <c r="AS777" t="s">
        <v>143</v>
      </c>
      <c r="AT777" s="2">
        <v>4.3789999999999996</v>
      </c>
      <c r="AU777" s="1">
        <f t="shared" si="99"/>
        <v>2.5215444306935959</v>
      </c>
      <c r="AV777" s="1">
        <f t="shared" si="100"/>
        <v>1.9958345976799339</v>
      </c>
      <c r="AW777" s="1">
        <f t="shared" si="101"/>
        <v>1.4701247646662714</v>
      </c>
    </row>
    <row r="778" spans="1:49" x14ac:dyDescent="0.2">
      <c r="A778">
        <v>776</v>
      </c>
      <c r="B778" t="s">
        <v>57508</v>
      </c>
      <c r="C778" t="s">
        <v>57507</v>
      </c>
      <c r="F778" t="s">
        <v>57506</v>
      </c>
      <c r="G778" t="s">
        <v>6</v>
      </c>
      <c r="H778" t="s">
        <v>5</v>
      </c>
      <c r="I778" t="s">
        <v>3677</v>
      </c>
      <c r="J778">
        <v>60005244</v>
      </c>
      <c r="K778" t="s">
        <v>233</v>
      </c>
      <c r="L778" t="s">
        <v>55</v>
      </c>
      <c r="M778" t="s">
        <v>54</v>
      </c>
      <c r="N778">
        <v>7</v>
      </c>
      <c r="O778" t="s">
        <v>57505</v>
      </c>
      <c r="P778" t="s">
        <v>57504</v>
      </c>
      <c r="Q778" t="s">
        <v>48413</v>
      </c>
      <c r="R778" s="7">
        <v>43435</v>
      </c>
      <c r="S778" s="8">
        <f t="shared" si="96"/>
        <v>2018</v>
      </c>
      <c r="T778" s="8">
        <v>2018</v>
      </c>
      <c r="U778" s="8">
        <f t="shared" si="97"/>
        <v>4</v>
      </c>
      <c r="V778" s="7">
        <v>43435</v>
      </c>
      <c r="W778" t="s">
        <v>263</v>
      </c>
      <c r="X778" s="2">
        <v>1.6519999999999999</v>
      </c>
      <c r="Y778" s="6">
        <f t="shared" si="102"/>
        <v>4.409919649769093E-2</v>
      </c>
      <c r="AA778" t="s">
        <v>262</v>
      </c>
      <c r="AB778">
        <v>17337</v>
      </c>
      <c r="AD778" t="s">
        <v>1</v>
      </c>
      <c r="AE778">
        <v>66</v>
      </c>
      <c r="AF778">
        <v>12</v>
      </c>
      <c r="AG778">
        <v>8457213</v>
      </c>
      <c r="AH778" t="s">
        <v>57503</v>
      </c>
      <c r="AI778" t="s">
        <v>57502</v>
      </c>
      <c r="AJ778" t="s">
        <v>57501</v>
      </c>
      <c r="AK778" t="s">
        <v>57500</v>
      </c>
      <c r="AL778">
        <v>13</v>
      </c>
      <c r="AM778" s="5">
        <f t="shared" si="98"/>
        <v>3.25</v>
      </c>
      <c r="AN778" s="4">
        <f t="shared" si="103"/>
        <v>4.9223778871639529E-3</v>
      </c>
      <c r="AO778" s="3"/>
      <c r="AP778">
        <v>0</v>
      </c>
      <c r="AR778">
        <v>8504000451</v>
      </c>
      <c r="AS778" t="s">
        <v>337</v>
      </c>
      <c r="AT778" s="2" t="s">
        <v>7</v>
      </c>
      <c r="AU778" s="1">
        <f t="shared" si="99"/>
        <v>3.2346150914532834</v>
      </c>
      <c r="AV778" s="1">
        <f t="shared" si="100"/>
        <v>2.4510787192427443</v>
      </c>
      <c r="AW778" s="1">
        <f t="shared" si="101"/>
        <v>1.6675423470322044</v>
      </c>
    </row>
    <row r="779" spans="1:49" x14ac:dyDescent="0.2">
      <c r="A779">
        <v>777</v>
      </c>
      <c r="B779" t="s">
        <v>57499</v>
      </c>
      <c r="C779" t="s">
        <v>57498</v>
      </c>
      <c r="F779" t="s">
        <v>57497</v>
      </c>
      <c r="G779" t="s">
        <v>6</v>
      </c>
      <c r="H779" t="s">
        <v>5</v>
      </c>
      <c r="I779" t="s">
        <v>57496</v>
      </c>
      <c r="J779" t="s">
        <v>57495</v>
      </c>
      <c r="K779" t="s">
        <v>57494</v>
      </c>
      <c r="L779" t="s">
        <v>927</v>
      </c>
      <c r="M779" t="s">
        <v>135</v>
      </c>
      <c r="N779">
        <v>1</v>
      </c>
      <c r="O779" t="s">
        <v>57493</v>
      </c>
      <c r="P779">
        <v>57204943930</v>
      </c>
      <c r="Q779" t="s">
        <v>57492</v>
      </c>
      <c r="R779" s="7">
        <v>43435</v>
      </c>
      <c r="S779" s="8">
        <f t="shared" si="96"/>
        <v>2018</v>
      </c>
      <c r="T779" s="8">
        <v>2018</v>
      </c>
      <c r="U779" s="8">
        <f t="shared" si="97"/>
        <v>4</v>
      </c>
      <c r="V779" s="7">
        <v>43435</v>
      </c>
      <c r="W779" t="s">
        <v>263</v>
      </c>
      <c r="X779" s="2">
        <v>1.6519999999999999</v>
      </c>
      <c r="Y779" s="6">
        <f t="shared" si="102"/>
        <v>4.409919649769093E-2</v>
      </c>
      <c r="AA779" t="s">
        <v>262</v>
      </c>
      <c r="AB779">
        <v>17337</v>
      </c>
      <c r="AD779" t="s">
        <v>1</v>
      </c>
      <c r="AE779">
        <v>66</v>
      </c>
      <c r="AF779">
        <v>12</v>
      </c>
      <c r="AG779">
        <v>8457303</v>
      </c>
      <c r="AH779" t="s">
        <v>57491</v>
      </c>
      <c r="AI779" t="s">
        <v>57490</v>
      </c>
      <c r="AJ779" t="s">
        <v>57489</v>
      </c>
      <c r="AK779" t="s">
        <v>57488</v>
      </c>
      <c r="AL779">
        <v>1</v>
      </c>
      <c r="AM779" s="5">
        <f t="shared" si="98"/>
        <v>0.25</v>
      </c>
      <c r="AN779" s="4">
        <f t="shared" si="103"/>
        <v>3.786444528587656E-4</v>
      </c>
      <c r="AO779" s="3"/>
      <c r="AP779">
        <v>0</v>
      </c>
      <c r="AR779" t="s">
        <v>57487</v>
      </c>
      <c r="AT779" s="2" t="s">
        <v>7</v>
      </c>
      <c r="AU779" s="1">
        <f t="shared" si="99"/>
        <v>3.098303088424128</v>
      </c>
      <c r="AV779" s="1">
        <f t="shared" si="100"/>
        <v>2.2238920475274848</v>
      </c>
      <c r="AW779" s="1">
        <f t="shared" si="101"/>
        <v>1.3494810066308416</v>
      </c>
    </row>
    <row r="780" spans="1:49" x14ac:dyDescent="0.2">
      <c r="A780">
        <v>778</v>
      </c>
      <c r="B780" t="s">
        <v>57486</v>
      </c>
      <c r="C780" t="s">
        <v>57485</v>
      </c>
      <c r="F780" t="s">
        <v>57484</v>
      </c>
      <c r="G780" t="s">
        <v>6</v>
      </c>
      <c r="H780" t="s">
        <v>5</v>
      </c>
      <c r="I780" t="s">
        <v>3979</v>
      </c>
      <c r="J780">
        <v>60017161</v>
      </c>
      <c r="K780" t="s">
        <v>2201</v>
      </c>
      <c r="L780" t="s">
        <v>523</v>
      </c>
      <c r="M780" t="s">
        <v>522</v>
      </c>
      <c r="N780">
        <v>2</v>
      </c>
      <c r="O780" t="s">
        <v>5160</v>
      </c>
      <c r="P780" t="s">
        <v>5159</v>
      </c>
      <c r="Q780" t="s">
        <v>3100</v>
      </c>
      <c r="R780" s="7">
        <v>43435</v>
      </c>
      <c r="S780" s="8">
        <f t="shared" si="96"/>
        <v>2018</v>
      </c>
      <c r="T780" s="8">
        <v>2018</v>
      </c>
      <c r="U780" s="8">
        <f t="shared" si="97"/>
        <v>4</v>
      </c>
      <c r="V780" s="7">
        <v>43435</v>
      </c>
      <c r="W780" t="s">
        <v>263</v>
      </c>
      <c r="X780" s="2">
        <v>1.6519999999999999</v>
      </c>
      <c r="Y780" s="6">
        <f t="shared" si="102"/>
        <v>4.409919649769093E-2</v>
      </c>
      <c r="AA780" t="s">
        <v>262</v>
      </c>
      <c r="AB780">
        <v>17337</v>
      </c>
      <c r="AD780" t="s">
        <v>1</v>
      </c>
      <c r="AE780">
        <v>66</v>
      </c>
      <c r="AF780">
        <v>12</v>
      </c>
      <c r="AG780">
        <v>8457277</v>
      </c>
      <c r="AH780" t="s">
        <v>57483</v>
      </c>
      <c r="AI780" t="s">
        <v>57482</v>
      </c>
      <c r="AJ780" t="s">
        <v>57481</v>
      </c>
      <c r="AK780" t="s">
        <v>57480</v>
      </c>
      <c r="AL780">
        <v>50</v>
      </c>
      <c r="AM780" s="5">
        <f t="shared" si="98"/>
        <v>12.5</v>
      </c>
      <c r="AN780" s="4">
        <f t="shared" si="103"/>
        <v>1.8932222642938281E-2</v>
      </c>
      <c r="AO780" s="3"/>
      <c r="AP780">
        <v>0</v>
      </c>
      <c r="AR780" t="s">
        <v>0</v>
      </c>
      <c r="AT780" s="2" t="s">
        <v>7</v>
      </c>
      <c r="AU780" s="1">
        <f t="shared" si="99"/>
        <v>3.6549104341265135</v>
      </c>
      <c r="AV780" s="1">
        <f t="shared" si="100"/>
        <v>3.1515709570314603</v>
      </c>
      <c r="AW780" s="1">
        <f t="shared" si="101"/>
        <v>2.6482314799364075</v>
      </c>
    </row>
    <row r="781" spans="1:49" x14ac:dyDescent="0.2">
      <c r="A781">
        <v>779</v>
      </c>
      <c r="B781" t="s">
        <v>57479</v>
      </c>
      <c r="C781" t="s">
        <v>57478</v>
      </c>
      <c r="F781" t="s">
        <v>57477</v>
      </c>
      <c r="G781" t="s">
        <v>6</v>
      </c>
      <c r="H781" t="s">
        <v>5</v>
      </c>
      <c r="I781" t="s">
        <v>57476</v>
      </c>
      <c r="J781">
        <v>60027666</v>
      </c>
      <c r="K781" t="s">
        <v>680</v>
      </c>
      <c r="L781" t="s">
        <v>102</v>
      </c>
      <c r="M781" t="s">
        <v>96</v>
      </c>
      <c r="N781">
        <v>2</v>
      </c>
      <c r="O781" t="s">
        <v>57475</v>
      </c>
      <c r="P781" t="s">
        <v>57474</v>
      </c>
      <c r="Q781" t="s">
        <v>679</v>
      </c>
      <c r="R781" s="7">
        <v>43435</v>
      </c>
      <c r="S781" s="8">
        <f t="shared" si="96"/>
        <v>2018</v>
      </c>
      <c r="T781" s="8">
        <v>2018</v>
      </c>
      <c r="U781" s="8">
        <f t="shared" si="97"/>
        <v>4</v>
      </c>
      <c r="V781" s="7">
        <v>43435</v>
      </c>
      <c r="W781" t="s">
        <v>263</v>
      </c>
      <c r="X781" s="2">
        <v>1.6519999999999999</v>
      </c>
      <c r="Y781" s="6">
        <f t="shared" si="102"/>
        <v>4.409919649769093E-2</v>
      </c>
      <c r="AA781" t="s">
        <v>262</v>
      </c>
      <c r="AB781">
        <v>17337</v>
      </c>
      <c r="AD781" t="s">
        <v>1</v>
      </c>
      <c r="AE781">
        <v>66</v>
      </c>
      <c r="AF781">
        <v>12</v>
      </c>
      <c r="AG781">
        <v>8457316</v>
      </c>
      <c r="AH781" t="s">
        <v>57473</v>
      </c>
      <c r="AI781" t="s">
        <v>57472</v>
      </c>
      <c r="AJ781" t="s">
        <v>57471</v>
      </c>
      <c r="AK781" t="s">
        <v>57470</v>
      </c>
      <c r="AL781">
        <v>0</v>
      </c>
      <c r="AM781" s="5">
        <f t="shared" si="98"/>
        <v>0</v>
      </c>
      <c r="AN781" s="4">
        <f t="shared" si="103"/>
        <v>0</v>
      </c>
      <c r="AO781" s="3"/>
      <c r="AP781">
        <v>0</v>
      </c>
      <c r="AR781" t="s">
        <v>0</v>
      </c>
      <c r="AT781" s="2" t="s">
        <v>7</v>
      </c>
      <c r="AU781" s="1">
        <f t="shared" si="99"/>
        <v>3.0869437548383649</v>
      </c>
      <c r="AV781" s="1">
        <f t="shared" si="100"/>
        <v>2.2049598248845466</v>
      </c>
      <c r="AW781" s="1">
        <f t="shared" si="101"/>
        <v>1.3229758949307278</v>
      </c>
    </row>
    <row r="782" spans="1:49" x14ac:dyDescent="0.2">
      <c r="A782">
        <v>780</v>
      </c>
      <c r="B782" t="s">
        <v>57469</v>
      </c>
      <c r="C782" t="s">
        <v>57468</v>
      </c>
      <c r="F782" t="s">
        <v>57467</v>
      </c>
      <c r="G782" t="s">
        <v>6</v>
      </c>
      <c r="H782" t="s">
        <v>5</v>
      </c>
      <c r="I782" t="s">
        <v>57466</v>
      </c>
      <c r="J782" t="s">
        <v>57465</v>
      </c>
      <c r="K782" t="s">
        <v>57464</v>
      </c>
      <c r="L782" t="s">
        <v>57463</v>
      </c>
      <c r="M782" t="s">
        <v>57462</v>
      </c>
      <c r="N782">
        <v>6</v>
      </c>
      <c r="O782" t="s">
        <v>57461</v>
      </c>
      <c r="P782" t="s">
        <v>57460</v>
      </c>
      <c r="Q782" t="s">
        <v>57459</v>
      </c>
      <c r="R782" s="7">
        <v>43435</v>
      </c>
      <c r="S782" s="8">
        <f t="shared" si="96"/>
        <v>2018</v>
      </c>
      <c r="T782" s="8">
        <v>2018</v>
      </c>
      <c r="U782" s="8">
        <f t="shared" si="97"/>
        <v>4</v>
      </c>
      <c r="V782" s="7">
        <v>43435</v>
      </c>
      <c r="W782" t="s">
        <v>263</v>
      </c>
      <c r="X782" s="2">
        <v>1.6519999999999999</v>
      </c>
      <c r="Y782" s="6">
        <f t="shared" si="102"/>
        <v>4.409919649769093E-2</v>
      </c>
      <c r="AA782" t="s">
        <v>262</v>
      </c>
      <c r="AB782">
        <v>17337</v>
      </c>
      <c r="AD782" t="s">
        <v>1</v>
      </c>
      <c r="AE782">
        <v>66</v>
      </c>
      <c r="AF782">
        <v>12</v>
      </c>
      <c r="AG782">
        <v>8458409</v>
      </c>
      <c r="AH782" t="s">
        <v>57458</v>
      </c>
      <c r="AI782" t="s">
        <v>57457</v>
      </c>
      <c r="AJ782" t="s">
        <v>57456</v>
      </c>
      <c r="AK782" t="s">
        <v>57455</v>
      </c>
      <c r="AL782">
        <v>8</v>
      </c>
      <c r="AM782" s="5">
        <f t="shared" si="98"/>
        <v>2</v>
      </c>
      <c r="AN782" s="4">
        <f t="shared" si="103"/>
        <v>3.0291556228701248E-3</v>
      </c>
      <c r="AO782" s="3"/>
      <c r="AP782">
        <v>0</v>
      </c>
      <c r="AQ782" t="s">
        <v>480</v>
      </c>
      <c r="AR782" t="s">
        <v>3413</v>
      </c>
      <c r="AS782" t="s">
        <v>479</v>
      </c>
      <c r="AT782" s="2" t="s">
        <v>7</v>
      </c>
      <c r="AU782" s="1">
        <f t="shared" si="99"/>
        <v>3.1778184235244686</v>
      </c>
      <c r="AV782" s="1">
        <f t="shared" si="100"/>
        <v>2.3564176060280526</v>
      </c>
      <c r="AW782" s="1">
        <f t="shared" si="101"/>
        <v>1.5350167885316366</v>
      </c>
    </row>
    <row r="783" spans="1:49" x14ac:dyDescent="0.2">
      <c r="A783">
        <v>781</v>
      </c>
      <c r="B783" t="s">
        <v>57454</v>
      </c>
      <c r="C783" t="s">
        <v>57453</v>
      </c>
      <c r="F783" t="s">
        <v>57452</v>
      </c>
      <c r="G783" t="s">
        <v>6</v>
      </c>
      <c r="H783" t="s">
        <v>5</v>
      </c>
      <c r="I783" t="s">
        <v>57451</v>
      </c>
      <c r="J783">
        <v>60029738</v>
      </c>
      <c r="K783" t="s">
        <v>630</v>
      </c>
      <c r="L783" t="s">
        <v>629</v>
      </c>
      <c r="M783" t="s">
        <v>333</v>
      </c>
      <c r="N783">
        <v>3</v>
      </c>
      <c r="O783" t="s">
        <v>57450</v>
      </c>
      <c r="P783" t="s">
        <v>57449</v>
      </c>
      <c r="Q783" t="s">
        <v>47503</v>
      </c>
      <c r="R783" s="7">
        <v>43435</v>
      </c>
      <c r="S783" s="8">
        <f t="shared" si="96"/>
        <v>2018</v>
      </c>
      <c r="T783" s="8">
        <v>2018</v>
      </c>
      <c r="U783" s="8">
        <f t="shared" si="97"/>
        <v>4</v>
      </c>
      <c r="V783" s="7">
        <v>43435</v>
      </c>
      <c r="W783" t="s">
        <v>263</v>
      </c>
      <c r="X783" s="2">
        <v>1.6519999999999999</v>
      </c>
      <c r="Y783" s="6">
        <f t="shared" si="102"/>
        <v>4.409919649769093E-2</v>
      </c>
      <c r="AA783" t="s">
        <v>262</v>
      </c>
      <c r="AB783">
        <v>17337</v>
      </c>
      <c r="AD783" t="s">
        <v>1</v>
      </c>
      <c r="AE783">
        <v>66</v>
      </c>
      <c r="AF783">
        <v>12</v>
      </c>
      <c r="AG783">
        <v>8457258</v>
      </c>
      <c r="AH783" t="s">
        <v>57448</v>
      </c>
      <c r="AI783" t="s">
        <v>57447</v>
      </c>
      <c r="AJ783" t="s">
        <v>57446</v>
      </c>
      <c r="AK783" t="s">
        <v>57445</v>
      </c>
      <c r="AL783">
        <v>3</v>
      </c>
      <c r="AM783" s="5">
        <f t="shared" si="98"/>
        <v>0.75</v>
      </c>
      <c r="AN783" s="4">
        <f t="shared" si="103"/>
        <v>1.1359333585762969E-3</v>
      </c>
      <c r="AO783" s="3"/>
      <c r="AP783">
        <v>0</v>
      </c>
      <c r="AQ783" t="s">
        <v>80</v>
      </c>
      <c r="AR783" t="s">
        <v>3594</v>
      </c>
      <c r="AS783" t="s">
        <v>79</v>
      </c>
      <c r="AT783" s="2" t="s">
        <v>7</v>
      </c>
      <c r="AU783" s="1">
        <f t="shared" si="99"/>
        <v>3.1210217555956539</v>
      </c>
      <c r="AV783" s="1">
        <f t="shared" si="100"/>
        <v>2.2617564928133613</v>
      </c>
      <c r="AW783" s="1">
        <f t="shared" si="101"/>
        <v>1.4024912300310686</v>
      </c>
    </row>
    <row r="784" spans="1:49" x14ac:dyDescent="0.2">
      <c r="A784">
        <v>782</v>
      </c>
      <c r="B784" t="s">
        <v>57444</v>
      </c>
      <c r="C784" t="s">
        <v>57443</v>
      </c>
      <c r="F784" t="s">
        <v>57442</v>
      </c>
      <c r="G784" t="s">
        <v>6</v>
      </c>
      <c r="H784" t="s">
        <v>5</v>
      </c>
      <c r="I784" t="s">
        <v>57441</v>
      </c>
      <c r="J784">
        <v>60031004</v>
      </c>
      <c r="K784" t="s">
        <v>728</v>
      </c>
      <c r="L784" t="s">
        <v>727</v>
      </c>
      <c r="M784" t="s">
        <v>726</v>
      </c>
      <c r="N784">
        <v>4</v>
      </c>
      <c r="O784" t="s">
        <v>57440</v>
      </c>
      <c r="P784" t="s">
        <v>57439</v>
      </c>
      <c r="Q784" t="s">
        <v>725</v>
      </c>
      <c r="R784" s="7">
        <v>43435</v>
      </c>
      <c r="S784" s="8">
        <f t="shared" si="96"/>
        <v>2018</v>
      </c>
      <c r="T784" s="8">
        <v>2018</v>
      </c>
      <c r="U784" s="8">
        <f t="shared" si="97"/>
        <v>4</v>
      </c>
      <c r="V784" s="7">
        <v>43435</v>
      </c>
      <c r="W784" t="s">
        <v>263</v>
      </c>
      <c r="X784" s="2">
        <v>1.6519999999999999</v>
      </c>
      <c r="Y784" s="6">
        <f t="shared" si="102"/>
        <v>4.409919649769093E-2</v>
      </c>
      <c r="AA784" t="s">
        <v>262</v>
      </c>
      <c r="AB784">
        <v>17337</v>
      </c>
      <c r="AD784" t="s">
        <v>1</v>
      </c>
      <c r="AE784">
        <v>66</v>
      </c>
      <c r="AF784">
        <v>12</v>
      </c>
      <c r="AG784">
        <v>8457314</v>
      </c>
      <c r="AH784" t="s">
        <v>57438</v>
      </c>
      <c r="AI784" t="s">
        <v>57437</v>
      </c>
      <c r="AJ784" t="s">
        <v>57436</v>
      </c>
      <c r="AK784" t="s">
        <v>57435</v>
      </c>
      <c r="AL784">
        <v>9</v>
      </c>
      <c r="AM784" s="5">
        <f t="shared" si="98"/>
        <v>2.25</v>
      </c>
      <c r="AN784" s="4">
        <f t="shared" si="103"/>
        <v>3.4078000757288905E-3</v>
      </c>
      <c r="AO784" s="3"/>
      <c r="AP784">
        <v>0</v>
      </c>
      <c r="AR784" t="s">
        <v>0</v>
      </c>
      <c r="AT784" s="2" t="s">
        <v>7</v>
      </c>
      <c r="AU784" s="1">
        <f t="shared" si="99"/>
        <v>3.1891777571102313</v>
      </c>
      <c r="AV784" s="1">
        <f t="shared" si="100"/>
        <v>2.3753498286709909</v>
      </c>
      <c r="AW784" s="1">
        <f t="shared" si="101"/>
        <v>1.5615219002317502</v>
      </c>
    </row>
    <row r="785" spans="1:49" x14ac:dyDescent="0.2">
      <c r="A785">
        <v>783</v>
      </c>
      <c r="B785" t="s">
        <v>57434</v>
      </c>
      <c r="C785" t="s">
        <v>57433</v>
      </c>
      <c r="F785" t="s">
        <v>57432</v>
      </c>
      <c r="G785" t="s">
        <v>6</v>
      </c>
      <c r="H785" t="s">
        <v>5</v>
      </c>
      <c r="I785" t="s">
        <v>57431</v>
      </c>
      <c r="J785">
        <v>60005465</v>
      </c>
      <c r="K785" t="s">
        <v>120</v>
      </c>
      <c r="L785" t="s">
        <v>119</v>
      </c>
      <c r="M785" t="s">
        <v>54</v>
      </c>
      <c r="N785">
        <v>7</v>
      </c>
      <c r="O785" t="s">
        <v>57430</v>
      </c>
      <c r="P785" t="s">
        <v>57429</v>
      </c>
      <c r="Q785" t="s">
        <v>118</v>
      </c>
      <c r="R785" s="7">
        <v>43435</v>
      </c>
      <c r="S785" s="8">
        <f t="shared" si="96"/>
        <v>2018</v>
      </c>
      <c r="T785" s="8">
        <v>2018</v>
      </c>
      <c r="U785" s="8">
        <f t="shared" si="97"/>
        <v>4</v>
      </c>
      <c r="V785" s="7">
        <v>43435</v>
      </c>
      <c r="W785" t="s">
        <v>263</v>
      </c>
      <c r="X785" s="2">
        <v>1.6519999999999999</v>
      </c>
      <c r="Y785" s="6">
        <f t="shared" si="102"/>
        <v>4.409919649769093E-2</v>
      </c>
      <c r="AA785" t="s">
        <v>262</v>
      </c>
      <c r="AB785">
        <v>17337</v>
      </c>
      <c r="AD785" t="s">
        <v>1</v>
      </c>
      <c r="AE785">
        <v>66</v>
      </c>
      <c r="AF785">
        <v>12</v>
      </c>
      <c r="AG785">
        <v>8457234</v>
      </c>
      <c r="AH785" t="s">
        <v>57428</v>
      </c>
      <c r="AI785" t="s">
        <v>57427</v>
      </c>
      <c r="AJ785" t="s">
        <v>57426</v>
      </c>
      <c r="AK785" t="s">
        <v>57425</v>
      </c>
      <c r="AL785">
        <v>16</v>
      </c>
      <c r="AM785" s="5">
        <f t="shared" si="98"/>
        <v>4</v>
      </c>
      <c r="AN785" s="4">
        <f t="shared" si="103"/>
        <v>6.0583112457402496E-3</v>
      </c>
      <c r="AO785" s="3"/>
      <c r="AP785">
        <v>0</v>
      </c>
      <c r="AQ785" t="s">
        <v>49218</v>
      </c>
      <c r="AR785" t="s">
        <v>551</v>
      </c>
      <c r="AS785" t="s">
        <v>49217</v>
      </c>
      <c r="AT785" s="2" t="s">
        <v>7</v>
      </c>
      <c r="AU785" s="1">
        <f t="shared" si="99"/>
        <v>3.2686930922105728</v>
      </c>
      <c r="AV785" s="1">
        <f t="shared" si="100"/>
        <v>2.5078753871715591</v>
      </c>
      <c r="AW785" s="1">
        <f t="shared" si="101"/>
        <v>1.7470576821325454</v>
      </c>
    </row>
    <row r="786" spans="1:49" x14ac:dyDescent="0.2">
      <c r="A786">
        <v>784</v>
      </c>
      <c r="B786" t="s">
        <v>57424</v>
      </c>
      <c r="C786" t="s">
        <v>57423</v>
      </c>
      <c r="F786" t="s">
        <v>57422</v>
      </c>
      <c r="G786" t="s">
        <v>6</v>
      </c>
      <c r="H786" t="s">
        <v>5</v>
      </c>
      <c r="I786" t="s">
        <v>57421</v>
      </c>
      <c r="J786" t="s">
        <v>57420</v>
      </c>
      <c r="K786" t="s">
        <v>57419</v>
      </c>
      <c r="L786" t="s">
        <v>57418</v>
      </c>
      <c r="M786" t="s">
        <v>9</v>
      </c>
      <c r="N786">
        <v>3</v>
      </c>
      <c r="O786" t="s">
        <v>57417</v>
      </c>
      <c r="P786" t="s">
        <v>57416</v>
      </c>
      <c r="Q786" t="s">
        <v>57415</v>
      </c>
      <c r="R786" s="7">
        <v>43435</v>
      </c>
      <c r="S786" s="8">
        <f t="shared" si="96"/>
        <v>2018</v>
      </c>
      <c r="T786" s="8">
        <v>2018</v>
      </c>
      <c r="U786" s="8">
        <f t="shared" si="97"/>
        <v>4</v>
      </c>
      <c r="V786" s="7">
        <v>43435</v>
      </c>
      <c r="W786" t="s">
        <v>263</v>
      </c>
      <c r="X786" s="2">
        <v>1.6519999999999999</v>
      </c>
      <c r="Y786" s="6">
        <f t="shared" si="102"/>
        <v>4.409919649769093E-2</v>
      </c>
      <c r="AA786" t="s">
        <v>262</v>
      </c>
      <c r="AB786">
        <v>17337</v>
      </c>
      <c r="AD786" t="s">
        <v>1</v>
      </c>
      <c r="AE786">
        <v>66</v>
      </c>
      <c r="AF786">
        <v>12</v>
      </c>
      <c r="AG786">
        <v>8457285</v>
      </c>
      <c r="AH786" t="s">
        <v>57414</v>
      </c>
      <c r="AI786" t="s">
        <v>57413</v>
      </c>
      <c r="AJ786" t="s">
        <v>57412</v>
      </c>
      <c r="AK786" t="s">
        <v>57411</v>
      </c>
      <c r="AL786">
        <v>13</v>
      </c>
      <c r="AM786" s="5">
        <f t="shared" si="98"/>
        <v>3.25</v>
      </c>
      <c r="AN786" s="4">
        <f t="shared" si="103"/>
        <v>4.9223778871639529E-3</v>
      </c>
      <c r="AO786" s="3"/>
      <c r="AP786">
        <v>0</v>
      </c>
      <c r="AR786" t="s">
        <v>0</v>
      </c>
      <c r="AT786" s="2" t="s">
        <v>7</v>
      </c>
      <c r="AU786" s="1">
        <f t="shared" si="99"/>
        <v>3.2346150914532834</v>
      </c>
      <c r="AV786" s="1">
        <f t="shared" si="100"/>
        <v>2.4510787192427443</v>
      </c>
      <c r="AW786" s="1">
        <f t="shared" si="101"/>
        <v>1.6675423470322044</v>
      </c>
    </row>
    <row r="787" spans="1:49" x14ac:dyDescent="0.2">
      <c r="A787">
        <v>785</v>
      </c>
      <c r="B787" t="s">
        <v>57410</v>
      </c>
      <c r="C787" t="s">
        <v>57409</v>
      </c>
      <c r="F787" t="s">
        <v>57408</v>
      </c>
      <c r="G787" t="s">
        <v>6</v>
      </c>
      <c r="H787" t="s">
        <v>5</v>
      </c>
      <c r="I787" t="s">
        <v>57407</v>
      </c>
      <c r="J787">
        <v>60103653</v>
      </c>
      <c r="K787" t="s">
        <v>1580</v>
      </c>
      <c r="L787" t="s">
        <v>1579</v>
      </c>
      <c r="M787" t="s">
        <v>1578</v>
      </c>
      <c r="N787">
        <v>4</v>
      </c>
      <c r="O787" t="s">
        <v>57406</v>
      </c>
      <c r="P787" t="s">
        <v>57405</v>
      </c>
      <c r="Q787" t="s">
        <v>40968</v>
      </c>
      <c r="R787" s="7">
        <v>43435</v>
      </c>
      <c r="S787" s="8">
        <f t="shared" si="96"/>
        <v>2018</v>
      </c>
      <c r="T787" s="8">
        <v>2018</v>
      </c>
      <c r="U787" s="8">
        <f t="shared" si="97"/>
        <v>4</v>
      </c>
      <c r="V787" s="7">
        <v>43435</v>
      </c>
      <c r="W787" t="s">
        <v>263</v>
      </c>
      <c r="X787" s="2">
        <v>1.6519999999999999</v>
      </c>
      <c r="Y787" s="6">
        <f t="shared" si="102"/>
        <v>4.409919649769093E-2</v>
      </c>
      <c r="AA787" t="s">
        <v>262</v>
      </c>
      <c r="AB787">
        <v>17337</v>
      </c>
      <c r="AD787" t="s">
        <v>1</v>
      </c>
      <c r="AE787">
        <v>66</v>
      </c>
      <c r="AF787">
        <v>12</v>
      </c>
      <c r="AG787">
        <v>8457245</v>
      </c>
      <c r="AH787" t="s">
        <v>57404</v>
      </c>
      <c r="AI787" t="s">
        <v>57403</v>
      </c>
      <c r="AJ787" t="s">
        <v>57402</v>
      </c>
      <c r="AK787" t="s">
        <v>57401</v>
      </c>
      <c r="AL787">
        <v>14</v>
      </c>
      <c r="AM787" s="5">
        <f t="shared" si="98"/>
        <v>3.5</v>
      </c>
      <c r="AN787" s="4">
        <f t="shared" si="103"/>
        <v>5.301022340022719E-3</v>
      </c>
      <c r="AO787" s="3"/>
      <c r="AP787">
        <v>0</v>
      </c>
      <c r="AR787">
        <v>287894</v>
      </c>
      <c r="AS787" t="s">
        <v>899</v>
      </c>
      <c r="AT787" s="2" t="s">
        <v>7</v>
      </c>
      <c r="AU787" s="1">
        <f t="shared" si="99"/>
        <v>3.2459744250390465</v>
      </c>
      <c r="AV787" s="1">
        <f t="shared" si="100"/>
        <v>2.4700109418856826</v>
      </c>
      <c r="AW787" s="1">
        <f t="shared" si="101"/>
        <v>1.694047458732318</v>
      </c>
    </row>
    <row r="788" spans="1:49" x14ac:dyDescent="0.2">
      <c r="A788">
        <v>786</v>
      </c>
      <c r="B788" t="s">
        <v>57400</v>
      </c>
      <c r="C788" t="s">
        <v>57399</v>
      </c>
      <c r="D788" t="s">
        <v>57398</v>
      </c>
      <c r="F788" t="s">
        <v>57397</v>
      </c>
      <c r="G788" t="s">
        <v>6</v>
      </c>
      <c r="H788" t="s">
        <v>5</v>
      </c>
      <c r="I788" t="s">
        <v>5375</v>
      </c>
      <c r="J788" t="s">
        <v>57396</v>
      </c>
      <c r="K788" t="s">
        <v>57395</v>
      </c>
      <c r="L788" t="s">
        <v>268</v>
      </c>
      <c r="M788" t="s">
        <v>215</v>
      </c>
      <c r="N788">
        <v>6</v>
      </c>
      <c r="O788" t="s">
        <v>57394</v>
      </c>
      <c r="P788" t="s">
        <v>57393</v>
      </c>
      <c r="Q788" t="s">
        <v>57392</v>
      </c>
      <c r="R788" s="7">
        <v>43435</v>
      </c>
      <c r="S788" s="8">
        <f t="shared" si="96"/>
        <v>2018</v>
      </c>
      <c r="T788" s="8">
        <v>2018</v>
      </c>
      <c r="U788" s="8">
        <f t="shared" si="97"/>
        <v>4</v>
      </c>
      <c r="V788" s="7">
        <v>43435</v>
      </c>
      <c r="W788" t="s">
        <v>4257</v>
      </c>
      <c r="X788" s="2">
        <v>2.96</v>
      </c>
      <c r="Y788" s="6">
        <f t="shared" si="102"/>
        <v>7.9015509463175038E-2</v>
      </c>
      <c r="AA788">
        <v>9242716</v>
      </c>
      <c r="AB788">
        <v>29161</v>
      </c>
      <c r="AD788" t="s">
        <v>1</v>
      </c>
      <c r="AE788">
        <v>146</v>
      </c>
      <c r="AH788" t="s">
        <v>40792</v>
      </c>
      <c r="AI788" t="s">
        <v>57391</v>
      </c>
      <c r="AJ788" t="s">
        <v>57390</v>
      </c>
      <c r="AK788" t="s">
        <v>57389</v>
      </c>
      <c r="AL788">
        <v>101</v>
      </c>
      <c r="AM788" s="5">
        <f t="shared" si="98"/>
        <v>25.25</v>
      </c>
      <c r="AN788" s="4">
        <f t="shared" si="103"/>
        <v>3.8243089738735331E-2</v>
      </c>
      <c r="AO788" s="3"/>
      <c r="AP788">
        <v>0</v>
      </c>
      <c r="AQ788" t="s">
        <v>5008</v>
      </c>
      <c r="AR788" t="s">
        <v>57388</v>
      </c>
      <c r="AS788" t="s">
        <v>5373</v>
      </c>
      <c r="AT788" s="2" t="s">
        <v>7</v>
      </c>
      <c r="AU788" s="1">
        <f t="shared" si="99"/>
        <v>6.6783783545843116</v>
      </c>
      <c r="AV788" s="1">
        <f t="shared" si="100"/>
        <v>5.862929960095518</v>
      </c>
      <c r="AW788" s="1">
        <f t="shared" si="101"/>
        <v>5.0474815656067245</v>
      </c>
    </row>
    <row r="789" spans="1:49" x14ac:dyDescent="0.2">
      <c r="A789">
        <v>787</v>
      </c>
      <c r="B789" t="s">
        <v>57387</v>
      </c>
      <c r="C789" t="s">
        <v>57386</v>
      </c>
      <c r="F789" t="s">
        <v>57385</v>
      </c>
      <c r="G789" t="s">
        <v>6</v>
      </c>
      <c r="H789" t="s">
        <v>5</v>
      </c>
      <c r="I789" t="s">
        <v>18143</v>
      </c>
      <c r="J789">
        <v>60005465</v>
      </c>
      <c r="K789" t="s">
        <v>120</v>
      </c>
      <c r="L789" t="s">
        <v>119</v>
      </c>
      <c r="M789" t="s">
        <v>54</v>
      </c>
      <c r="N789">
        <v>5</v>
      </c>
      <c r="O789" t="s">
        <v>57384</v>
      </c>
      <c r="P789" t="s">
        <v>57383</v>
      </c>
      <c r="Q789" t="s">
        <v>221</v>
      </c>
      <c r="R789" s="7">
        <v>43435</v>
      </c>
      <c r="S789" s="8">
        <f t="shared" si="96"/>
        <v>2018</v>
      </c>
      <c r="T789" s="8">
        <v>2018</v>
      </c>
      <c r="U789" s="8">
        <f t="shared" si="97"/>
        <v>4</v>
      </c>
      <c r="V789" s="7">
        <v>43435</v>
      </c>
      <c r="W789" t="s">
        <v>263</v>
      </c>
      <c r="X789" s="2">
        <v>1.6519999999999999</v>
      </c>
      <c r="Y789" s="6">
        <f t="shared" si="102"/>
        <v>4.409919649769093E-2</v>
      </c>
      <c r="AA789" t="s">
        <v>262</v>
      </c>
      <c r="AB789">
        <v>17337</v>
      </c>
      <c r="AD789" t="s">
        <v>1</v>
      </c>
      <c r="AE789">
        <v>66</v>
      </c>
      <c r="AF789">
        <v>12</v>
      </c>
      <c r="AG789">
        <v>8457243</v>
      </c>
      <c r="AH789" t="s">
        <v>57382</v>
      </c>
      <c r="AI789" t="s">
        <v>57381</v>
      </c>
      <c r="AJ789" t="s">
        <v>57380</v>
      </c>
      <c r="AK789" t="s">
        <v>57379</v>
      </c>
      <c r="AL789">
        <v>19</v>
      </c>
      <c r="AM789" s="5">
        <f t="shared" si="98"/>
        <v>4.75</v>
      </c>
      <c r="AN789" s="4">
        <f t="shared" si="103"/>
        <v>7.1942446043165471E-3</v>
      </c>
      <c r="AO789" s="3"/>
      <c r="AP789">
        <v>0</v>
      </c>
      <c r="AQ789" t="s">
        <v>49</v>
      </c>
      <c r="AR789" t="s">
        <v>57378</v>
      </c>
      <c r="AS789" t="s">
        <v>48</v>
      </c>
      <c r="AT789" s="2" t="s">
        <v>7</v>
      </c>
      <c r="AU789" s="1">
        <f t="shared" si="99"/>
        <v>3.3027710929678613</v>
      </c>
      <c r="AV789" s="1">
        <f t="shared" si="100"/>
        <v>2.5646720551003739</v>
      </c>
      <c r="AW789" s="1">
        <f t="shared" si="101"/>
        <v>1.826573017232886</v>
      </c>
    </row>
    <row r="790" spans="1:49" x14ac:dyDescent="0.2">
      <c r="A790">
        <v>788</v>
      </c>
      <c r="B790" t="s">
        <v>57377</v>
      </c>
      <c r="C790" t="s">
        <v>57376</v>
      </c>
      <c r="F790" t="s">
        <v>57375</v>
      </c>
      <c r="G790" t="s">
        <v>6</v>
      </c>
      <c r="H790" t="s">
        <v>5</v>
      </c>
      <c r="I790" t="s">
        <v>2326</v>
      </c>
      <c r="J790" t="s">
        <v>2611</v>
      </c>
      <c r="K790" t="s">
        <v>2610</v>
      </c>
      <c r="L790" t="s">
        <v>2609</v>
      </c>
      <c r="M790" t="s">
        <v>2608</v>
      </c>
      <c r="N790">
        <v>4</v>
      </c>
      <c r="O790" t="s">
        <v>57374</v>
      </c>
      <c r="P790" t="s">
        <v>57373</v>
      </c>
      <c r="Q790" t="s">
        <v>3697</v>
      </c>
      <c r="R790" s="7">
        <v>43435</v>
      </c>
      <c r="S790" s="8">
        <f t="shared" si="96"/>
        <v>2018</v>
      </c>
      <c r="T790" s="8">
        <v>2018</v>
      </c>
      <c r="U790" s="8">
        <f t="shared" si="97"/>
        <v>4</v>
      </c>
      <c r="V790" s="7">
        <v>43435</v>
      </c>
      <c r="W790" t="s">
        <v>263</v>
      </c>
      <c r="X790" s="2">
        <v>1.6519999999999999</v>
      </c>
      <c r="Y790" s="6">
        <f t="shared" si="102"/>
        <v>4.409919649769093E-2</v>
      </c>
      <c r="AA790" t="s">
        <v>262</v>
      </c>
      <c r="AB790">
        <v>17337</v>
      </c>
      <c r="AD790" t="s">
        <v>1</v>
      </c>
      <c r="AE790">
        <v>66</v>
      </c>
      <c r="AF790">
        <v>12</v>
      </c>
      <c r="AG790">
        <v>8457319</v>
      </c>
      <c r="AH790" t="s">
        <v>57372</v>
      </c>
      <c r="AI790" t="s">
        <v>57371</v>
      </c>
      <c r="AJ790" t="s">
        <v>57370</v>
      </c>
      <c r="AK790" t="s">
        <v>57369</v>
      </c>
      <c r="AL790">
        <v>20</v>
      </c>
      <c r="AM790" s="5">
        <f t="shared" si="98"/>
        <v>5</v>
      </c>
      <c r="AN790" s="4">
        <f t="shared" si="103"/>
        <v>7.5728890571753124E-3</v>
      </c>
      <c r="AO790" s="3"/>
      <c r="AP790">
        <v>0</v>
      </c>
      <c r="AQ790" t="s">
        <v>152</v>
      </c>
      <c r="AR790" t="s">
        <v>3050</v>
      </c>
      <c r="AS790" t="s">
        <v>151</v>
      </c>
      <c r="AT790" s="2" t="s">
        <v>7</v>
      </c>
      <c r="AU790" s="1">
        <f t="shared" si="99"/>
        <v>3.314130426553624</v>
      </c>
      <c r="AV790" s="1">
        <f t="shared" si="100"/>
        <v>2.5836042777433121</v>
      </c>
      <c r="AW790" s="1">
        <f t="shared" si="101"/>
        <v>1.8530781289329996</v>
      </c>
    </row>
    <row r="791" spans="1:49" x14ac:dyDescent="0.2">
      <c r="A791">
        <v>789</v>
      </c>
      <c r="B791" t="s">
        <v>57368</v>
      </c>
      <c r="C791" t="s">
        <v>57367</v>
      </c>
      <c r="F791" t="s">
        <v>57366</v>
      </c>
      <c r="G791" t="s">
        <v>6</v>
      </c>
      <c r="H791" t="s">
        <v>5</v>
      </c>
      <c r="I791" t="s">
        <v>2362</v>
      </c>
      <c r="J791" t="s">
        <v>374</v>
      </c>
      <c r="K791" t="s">
        <v>373</v>
      </c>
      <c r="L791" t="s">
        <v>256</v>
      </c>
      <c r="M791" t="s">
        <v>215</v>
      </c>
      <c r="N791">
        <v>6</v>
      </c>
      <c r="O791" t="s">
        <v>57365</v>
      </c>
      <c r="P791" t="s">
        <v>57364</v>
      </c>
      <c r="Q791" t="s">
        <v>57363</v>
      </c>
      <c r="R791" s="7">
        <v>43435</v>
      </c>
      <c r="S791" s="8">
        <f t="shared" si="96"/>
        <v>2018</v>
      </c>
      <c r="T791" s="8">
        <v>2018</v>
      </c>
      <c r="U791" s="8">
        <f t="shared" si="97"/>
        <v>4</v>
      </c>
      <c r="V791" s="7">
        <v>43435</v>
      </c>
      <c r="W791" t="s">
        <v>263</v>
      </c>
      <c r="X791" s="2">
        <v>1.6519999999999999</v>
      </c>
      <c r="Y791" s="6">
        <f t="shared" si="102"/>
        <v>4.409919649769093E-2</v>
      </c>
      <c r="AA791" t="s">
        <v>262</v>
      </c>
      <c r="AB791">
        <v>17337</v>
      </c>
      <c r="AD791" t="s">
        <v>1</v>
      </c>
      <c r="AE791">
        <v>66</v>
      </c>
      <c r="AF791">
        <v>12</v>
      </c>
      <c r="AG791">
        <v>8458424</v>
      </c>
      <c r="AH791" t="s">
        <v>57362</v>
      </c>
      <c r="AI791" t="s">
        <v>57361</v>
      </c>
      <c r="AJ791" t="s">
        <v>57360</v>
      </c>
      <c r="AK791" t="s">
        <v>57359</v>
      </c>
      <c r="AL791">
        <v>17</v>
      </c>
      <c r="AM791" s="5">
        <f t="shared" si="98"/>
        <v>4.25</v>
      </c>
      <c r="AN791" s="4">
        <f t="shared" si="103"/>
        <v>6.4369556985990157E-3</v>
      </c>
      <c r="AO791" s="3"/>
      <c r="AP791">
        <v>0</v>
      </c>
      <c r="AR791">
        <v>61631015</v>
      </c>
      <c r="AS791" t="s">
        <v>287</v>
      </c>
      <c r="AT791" s="2" t="s">
        <v>7</v>
      </c>
      <c r="AU791" s="1">
        <f t="shared" si="99"/>
        <v>3.2800524257963355</v>
      </c>
      <c r="AV791" s="1">
        <f t="shared" si="100"/>
        <v>2.5268076098144974</v>
      </c>
      <c r="AW791" s="1">
        <f t="shared" si="101"/>
        <v>1.7735627938326588</v>
      </c>
    </row>
    <row r="792" spans="1:49" x14ac:dyDescent="0.2">
      <c r="A792">
        <v>790</v>
      </c>
      <c r="B792" t="s">
        <v>57358</v>
      </c>
      <c r="C792" t="s">
        <v>57357</v>
      </c>
      <c r="F792" t="s">
        <v>57356</v>
      </c>
      <c r="G792" t="s">
        <v>6</v>
      </c>
      <c r="H792" t="s">
        <v>5</v>
      </c>
      <c r="I792" t="s">
        <v>57355</v>
      </c>
      <c r="J792">
        <v>60001439</v>
      </c>
      <c r="K792" t="s">
        <v>3064</v>
      </c>
      <c r="L792" t="s">
        <v>3063</v>
      </c>
      <c r="M792" t="s">
        <v>17</v>
      </c>
      <c r="N792">
        <v>1</v>
      </c>
      <c r="O792" t="s">
        <v>57354</v>
      </c>
      <c r="P792">
        <v>55925714300</v>
      </c>
      <c r="Q792">
        <v>60001439</v>
      </c>
      <c r="R792" s="7">
        <v>43435</v>
      </c>
      <c r="S792" s="8">
        <f t="shared" si="96"/>
        <v>2018</v>
      </c>
      <c r="T792" s="8">
        <v>2018</v>
      </c>
      <c r="U792" s="8">
        <f t="shared" si="97"/>
        <v>4</v>
      </c>
      <c r="V792" s="7">
        <v>43435</v>
      </c>
      <c r="W792" t="s">
        <v>263</v>
      </c>
      <c r="X792" s="2">
        <v>1.6519999999999999</v>
      </c>
      <c r="Y792" s="6">
        <f t="shared" si="102"/>
        <v>4.409919649769093E-2</v>
      </c>
      <c r="AA792" t="s">
        <v>262</v>
      </c>
      <c r="AB792">
        <v>17337</v>
      </c>
      <c r="AD792" t="s">
        <v>1</v>
      </c>
      <c r="AE792">
        <v>66</v>
      </c>
      <c r="AF792">
        <v>12</v>
      </c>
      <c r="AG792">
        <v>8457307</v>
      </c>
      <c r="AH792" t="s">
        <v>57353</v>
      </c>
      <c r="AI792" t="s">
        <v>57352</v>
      </c>
      <c r="AJ792" t="s">
        <v>57351</v>
      </c>
      <c r="AK792" t="s">
        <v>57350</v>
      </c>
      <c r="AL792">
        <v>2</v>
      </c>
      <c r="AM792" s="5">
        <f t="shared" si="98"/>
        <v>0.5</v>
      </c>
      <c r="AN792" s="4">
        <f t="shared" si="103"/>
        <v>7.572889057175312E-4</v>
      </c>
      <c r="AO792" s="3"/>
      <c r="AP792">
        <v>0</v>
      </c>
      <c r="AR792" t="s">
        <v>0</v>
      </c>
      <c r="AT792" s="2" t="s">
        <v>7</v>
      </c>
      <c r="AU792" s="1">
        <f t="shared" si="99"/>
        <v>3.1096624220098912</v>
      </c>
      <c r="AV792" s="1">
        <f t="shared" si="100"/>
        <v>2.2428242701704231</v>
      </c>
      <c r="AW792" s="1">
        <f t="shared" si="101"/>
        <v>1.375986118330955</v>
      </c>
    </row>
    <row r="793" spans="1:49" x14ac:dyDescent="0.2">
      <c r="A793">
        <v>791</v>
      </c>
      <c r="B793" t="s">
        <v>57349</v>
      </c>
      <c r="C793" t="s">
        <v>57348</v>
      </c>
      <c r="F793" t="s">
        <v>57347</v>
      </c>
      <c r="G793" t="s">
        <v>6</v>
      </c>
      <c r="H793" t="s">
        <v>5</v>
      </c>
      <c r="I793" t="s">
        <v>57346</v>
      </c>
      <c r="J793">
        <v>60027012</v>
      </c>
      <c r="K793" t="s">
        <v>542</v>
      </c>
      <c r="L793" t="s">
        <v>541</v>
      </c>
      <c r="M793" t="s">
        <v>209</v>
      </c>
      <c r="N793">
        <v>1</v>
      </c>
      <c r="O793" t="s">
        <v>57345</v>
      </c>
      <c r="P793">
        <v>56532179500</v>
      </c>
      <c r="Q793">
        <v>60027012</v>
      </c>
      <c r="R793" s="7">
        <v>43435</v>
      </c>
      <c r="S793" s="8">
        <f t="shared" si="96"/>
        <v>2018</v>
      </c>
      <c r="T793" s="8">
        <v>2018</v>
      </c>
      <c r="U793" s="8">
        <f t="shared" si="97"/>
        <v>4</v>
      </c>
      <c r="V793" s="7">
        <v>43435</v>
      </c>
      <c r="W793" t="s">
        <v>263</v>
      </c>
      <c r="X793" s="2">
        <v>1.6519999999999999</v>
      </c>
      <c r="Y793" s="6">
        <f t="shared" si="102"/>
        <v>4.409919649769093E-2</v>
      </c>
      <c r="AA793" t="s">
        <v>262</v>
      </c>
      <c r="AB793">
        <v>17337</v>
      </c>
      <c r="AD793" t="s">
        <v>1</v>
      </c>
      <c r="AE793">
        <v>66</v>
      </c>
      <c r="AF793">
        <v>12</v>
      </c>
      <c r="AG793">
        <v>8457320</v>
      </c>
      <c r="AH793" t="s">
        <v>57344</v>
      </c>
      <c r="AI793" t="s">
        <v>57343</v>
      </c>
      <c r="AJ793" t="s">
        <v>57342</v>
      </c>
      <c r="AK793" t="s">
        <v>57341</v>
      </c>
      <c r="AL793">
        <v>12</v>
      </c>
      <c r="AM793" s="5">
        <f t="shared" si="98"/>
        <v>3</v>
      </c>
      <c r="AN793" s="4">
        <f t="shared" si="103"/>
        <v>4.5437334343051876E-3</v>
      </c>
      <c r="AO793" s="3"/>
      <c r="AP793">
        <v>0</v>
      </c>
      <c r="AQ793" t="s">
        <v>241</v>
      </c>
      <c r="AR793" t="s">
        <v>0</v>
      </c>
      <c r="AS793" t="s">
        <v>240</v>
      </c>
      <c r="AT793" s="2" t="s">
        <v>7</v>
      </c>
      <c r="AU793" s="1">
        <f t="shared" si="99"/>
        <v>3.2232557578675207</v>
      </c>
      <c r="AV793" s="1">
        <f t="shared" si="100"/>
        <v>2.4321464965998061</v>
      </c>
      <c r="AW793" s="1">
        <f t="shared" si="101"/>
        <v>1.641037235332091</v>
      </c>
    </row>
    <row r="794" spans="1:49" x14ac:dyDescent="0.2">
      <c r="A794">
        <v>792</v>
      </c>
      <c r="B794" t="s">
        <v>57340</v>
      </c>
      <c r="C794" t="s">
        <v>57339</v>
      </c>
      <c r="F794" t="s">
        <v>57338</v>
      </c>
      <c r="G794" t="s">
        <v>6</v>
      </c>
      <c r="H794" t="s">
        <v>5</v>
      </c>
      <c r="I794" t="s">
        <v>3609</v>
      </c>
      <c r="J794">
        <v>60013682</v>
      </c>
      <c r="K794" t="s">
        <v>3608</v>
      </c>
      <c r="L794" t="s">
        <v>141</v>
      </c>
      <c r="M794" t="s">
        <v>140</v>
      </c>
      <c r="N794">
        <v>2</v>
      </c>
      <c r="O794" t="s">
        <v>3607</v>
      </c>
      <c r="P794" t="s">
        <v>3606</v>
      </c>
      <c r="Q794" t="s">
        <v>3605</v>
      </c>
      <c r="R794" s="7">
        <v>43435</v>
      </c>
      <c r="S794" s="8">
        <f t="shared" si="96"/>
        <v>2018</v>
      </c>
      <c r="T794" s="8">
        <v>2018</v>
      </c>
      <c r="U794" s="8">
        <f t="shared" si="97"/>
        <v>4</v>
      </c>
      <c r="V794" s="7">
        <v>43435</v>
      </c>
      <c r="W794" t="s">
        <v>263</v>
      </c>
      <c r="X794" s="2">
        <v>1.6519999999999999</v>
      </c>
      <c r="Y794" s="6">
        <f t="shared" si="102"/>
        <v>4.409919649769093E-2</v>
      </c>
      <c r="AA794" t="s">
        <v>262</v>
      </c>
      <c r="AB794">
        <v>17337</v>
      </c>
      <c r="AD794" t="s">
        <v>1</v>
      </c>
      <c r="AE794">
        <v>66</v>
      </c>
      <c r="AF794">
        <v>12</v>
      </c>
      <c r="AG794">
        <v>8458203</v>
      </c>
      <c r="AH794" t="s">
        <v>57337</v>
      </c>
      <c r="AI794" t="s">
        <v>57336</v>
      </c>
      <c r="AJ794" t="s">
        <v>57335</v>
      </c>
      <c r="AK794" t="s">
        <v>57334</v>
      </c>
      <c r="AL794">
        <v>3</v>
      </c>
      <c r="AM794" s="5">
        <f t="shared" si="98"/>
        <v>0.75</v>
      </c>
      <c r="AN794" s="4">
        <f t="shared" si="103"/>
        <v>1.1359333585762969E-3</v>
      </c>
      <c r="AO794" s="3"/>
      <c r="AP794">
        <v>0</v>
      </c>
      <c r="AQ794" t="s">
        <v>138</v>
      </c>
      <c r="AR794" t="s">
        <v>0</v>
      </c>
      <c r="AS794" t="s">
        <v>137</v>
      </c>
      <c r="AT794" s="2" t="s">
        <v>7</v>
      </c>
      <c r="AU794" s="1">
        <f t="shared" si="99"/>
        <v>3.1210217555956539</v>
      </c>
      <c r="AV794" s="1">
        <f t="shared" si="100"/>
        <v>2.2617564928133613</v>
      </c>
      <c r="AW794" s="1">
        <f t="shared" si="101"/>
        <v>1.4024912300310686</v>
      </c>
    </row>
    <row r="795" spans="1:49" x14ac:dyDescent="0.2">
      <c r="A795">
        <v>793</v>
      </c>
      <c r="B795" t="s">
        <v>57333</v>
      </c>
      <c r="C795" t="s">
        <v>57332</v>
      </c>
      <c r="F795" t="s">
        <v>57331</v>
      </c>
      <c r="G795" t="s">
        <v>6</v>
      </c>
      <c r="H795" t="s">
        <v>5</v>
      </c>
      <c r="I795" t="s">
        <v>57330</v>
      </c>
      <c r="J795">
        <v>60027866</v>
      </c>
      <c r="K795" t="s">
        <v>13820</v>
      </c>
      <c r="L795" t="s">
        <v>13819</v>
      </c>
      <c r="M795" t="s">
        <v>1362</v>
      </c>
      <c r="N795">
        <v>2</v>
      </c>
      <c r="O795" t="s">
        <v>57329</v>
      </c>
      <c r="P795" t="s">
        <v>57328</v>
      </c>
      <c r="Q795" t="s">
        <v>13816</v>
      </c>
      <c r="R795" s="7">
        <v>43435</v>
      </c>
      <c r="S795" s="8">
        <f t="shared" si="96"/>
        <v>2018</v>
      </c>
      <c r="T795" s="8">
        <v>2018</v>
      </c>
      <c r="U795" s="8">
        <f t="shared" si="97"/>
        <v>4</v>
      </c>
      <c r="V795" s="7">
        <v>43435</v>
      </c>
      <c r="W795" t="s">
        <v>263</v>
      </c>
      <c r="X795" s="2">
        <v>1.6519999999999999</v>
      </c>
      <c r="Y795" s="6">
        <f t="shared" si="102"/>
        <v>4.409919649769093E-2</v>
      </c>
      <c r="AA795" t="s">
        <v>262</v>
      </c>
      <c r="AB795">
        <v>17337</v>
      </c>
      <c r="AD795" t="s">
        <v>1</v>
      </c>
      <c r="AE795">
        <v>66</v>
      </c>
      <c r="AF795">
        <v>12</v>
      </c>
      <c r="AG795">
        <v>8458417</v>
      </c>
      <c r="AH795" t="s">
        <v>57327</v>
      </c>
      <c r="AI795" t="s">
        <v>57326</v>
      </c>
      <c r="AJ795" t="s">
        <v>57325</v>
      </c>
      <c r="AK795" t="s">
        <v>57324</v>
      </c>
      <c r="AL795">
        <v>6</v>
      </c>
      <c r="AM795" s="5">
        <f t="shared" si="98"/>
        <v>1.5</v>
      </c>
      <c r="AN795" s="4">
        <f t="shared" si="103"/>
        <v>2.2718667171525938E-3</v>
      </c>
      <c r="AO795" s="3"/>
      <c r="AP795">
        <v>0</v>
      </c>
      <c r="AQ795" t="s">
        <v>1148</v>
      </c>
      <c r="AR795" t="s">
        <v>3168</v>
      </c>
      <c r="AS795" t="s">
        <v>1147</v>
      </c>
      <c r="AT795" s="2" t="s">
        <v>7</v>
      </c>
      <c r="AU795" s="1">
        <f t="shared" si="99"/>
        <v>3.1550997563529428</v>
      </c>
      <c r="AV795" s="1">
        <f t="shared" si="100"/>
        <v>2.3185531607421761</v>
      </c>
      <c r="AW795" s="1">
        <f t="shared" si="101"/>
        <v>1.4820065651314094</v>
      </c>
    </row>
    <row r="796" spans="1:49" x14ac:dyDescent="0.2">
      <c r="A796">
        <v>794</v>
      </c>
      <c r="B796" t="s">
        <v>57323</v>
      </c>
      <c r="C796" t="s">
        <v>57322</v>
      </c>
      <c r="F796" t="s">
        <v>57321</v>
      </c>
      <c r="G796" t="s">
        <v>6</v>
      </c>
      <c r="H796" t="s">
        <v>5</v>
      </c>
      <c r="I796" t="s">
        <v>2824</v>
      </c>
      <c r="J796" t="s">
        <v>57320</v>
      </c>
      <c r="K796" t="s">
        <v>57319</v>
      </c>
      <c r="L796" t="s">
        <v>57318</v>
      </c>
      <c r="M796" t="s">
        <v>57317</v>
      </c>
      <c r="N796">
        <v>5</v>
      </c>
      <c r="O796" t="s">
        <v>57316</v>
      </c>
      <c r="P796" t="s">
        <v>57315</v>
      </c>
      <c r="Q796" t="s">
        <v>57314</v>
      </c>
      <c r="R796" s="7">
        <v>43435</v>
      </c>
      <c r="S796" s="8">
        <f t="shared" si="96"/>
        <v>2018</v>
      </c>
      <c r="T796" s="8">
        <v>2018</v>
      </c>
      <c r="U796" s="8">
        <f t="shared" si="97"/>
        <v>4</v>
      </c>
      <c r="V796" s="7">
        <v>43435</v>
      </c>
      <c r="W796" t="s">
        <v>263</v>
      </c>
      <c r="X796" s="2">
        <v>1.6519999999999999</v>
      </c>
      <c r="Y796" s="6">
        <f t="shared" si="102"/>
        <v>4.409919649769093E-2</v>
      </c>
      <c r="AA796" t="s">
        <v>262</v>
      </c>
      <c r="AB796">
        <v>17337</v>
      </c>
      <c r="AD796" t="s">
        <v>1</v>
      </c>
      <c r="AE796">
        <v>66</v>
      </c>
      <c r="AF796">
        <v>12</v>
      </c>
      <c r="AG796">
        <v>8457322</v>
      </c>
      <c r="AH796" t="s">
        <v>57313</v>
      </c>
      <c r="AI796" t="s">
        <v>57312</v>
      </c>
      <c r="AJ796" t="s">
        <v>57311</v>
      </c>
      <c r="AK796" t="s">
        <v>57310</v>
      </c>
      <c r="AL796">
        <v>15</v>
      </c>
      <c r="AM796" s="5">
        <f t="shared" si="98"/>
        <v>3.75</v>
      </c>
      <c r="AN796" s="4">
        <f t="shared" si="103"/>
        <v>5.6796667928814843E-3</v>
      </c>
      <c r="AO796" s="3"/>
      <c r="AP796">
        <v>0</v>
      </c>
      <c r="AQ796" t="s">
        <v>49</v>
      </c>
      <c r="AR796" t="s">
        <v>2255</v>
      </c>
      <c r="AS796" t="s">
        <v>2254</v>
      </c>
      <c r="AT796" s="2" t="s">
        <v>7</v>
      </c>
      <c r="AU796" s="1">
        <f t="shared" si="99"/>
        <v>3.2573337586248092</v>
      </c>
      <c r="AV796" s="1">
        <f t="shared" si="100"/>
        <v>2.4889431645286209</v>
      </c>
      <c r="AW796" s="1">
        <f t="shared" si="101"/>
        <v>1.7205525704324316</v>
      </c>
    </row>
    <row r="797" spans="1:49" x14ac:dyDescent="0.2">
      <c r="A797">
        <v>795</v>
      </c>
      <c r="B797" t="s">
        <v>57309</v>
      </c>
      <c r="C797" t="s">
        <v>57308</v>
      </c>
      <c r="D797" t="s">
        <v>57307</v>
      </c>
      <c r="F797" t="s">
        <v>57306</v>
      </c>
      <c r="G797" t="s">
        <v>6</v>
      </c>
      <c r="H797" t="s">
        <v>5</v>
      </c>
      <c r="I797" t="s">
        <v>57305</v>
      </c>
      <c r="J797" t="s">
        <v>57304</v>
      </c>
      <c r="K797" t="s">
        <v>57303</v>
      </c>
      <c r="L797" t="s">
        <v>1225</v>
      </c>
      <c r="M797" t="s">
        <v>1036</v>
      </c>
      <c r="N797">
        <v>1</v>
      </c>
      <c r="O797" t="s">
        <v>57302</v>
      </c>
      <c r="P797">
        <v>6505940691</v>
      </c>
      <c r="Q797" t="s">
        <v>57301</v>
      </c>
      <c r="R797" s="7">
        <v>43435</v>
      </c>
      <c r="S797" s="8">
        <f t="shared" si="96"/>
        <v>2018</v>
      </c>
      <c r="T797" s="8">
        <v>2018</v>
      </c>
      <c r="U797" s="8">
        <f t="shared" si="97"/>
        <v>4</v>
      </c>
      <c r="V797" s="7">
        <v>43435</v>
      </c>
      <c r="W797" t="s">
        <v>4004</v>
      </c>
      <c r="X797" s="2">
        <v>0.68200000000000005</v>
      </c>
      <c r="Y797" s="6">
        <f t="shared" si="102"/>
        <v>1.8205600491177493E-2</v>
      </c>
      <c r="AA797">
        <v>2731177</v>
      </c>
      <c r="AB797">
        <v>12375</v>
      </c>
      <c r="AC797">
        <v>18791948</v>
      </c>
      <c r="AD797" t="s">
        <v>1</v>
      </c>
      <c r="AE797">
        <v>62</v>
      </c>
      <c r="AF797">
        <v>11</v>
      </c>
      <c r="AH797" t="s">
        <v>57300</v>
      </c>
      <c r="AI797" t="s">
        <v>57299</v>
      </c>
      <c r="AJ797" t="s">
        <v>57298</v>
      </c>
      <c r="AK797" t="s">
        <v>57297</v>
      </c>
      <c r="AL797">
        <v>3</v>
      </c>
      <c r="AM797" s="5">
        <f t="shared" si="98"/>
        <v>0.75</v>
      </c>
      <c r="AN797" s="4">
        <f t="shared" si="103"/>
        <v>1.1359333585762969E-3</v>
      </c>
      <c r="AO797" s="3"/>
      <c r="AP797">
        <v>0</v>
      </c>
      <c r="AQ797" t="s">
        <v>1035</v>
      </c>
      <c r="AR797" t="s">
        <v>57296</v>
      </c>
      <c r="AS797" t="s">
        <v>1034</v>
      </c>
      <c r="AT797" s="2">
        <v>2.1520000000000001</v>
      </c>
      <c r="AU797" s="1">
        <f t="shared" si="99"/>
        <v>1.3084700351397134</v>
      </c>
      <c r="AV797" s="1">
        <f t="shared" si="100"/>
        <v>0.96707669248768946</v>
      </c>
      <c r="AW797" s="1">
        <f t="shared" si="101"/>
        <v>0.62568334983566554</v>
      </c>
    </row>
    <row r="798" spans="1:49" x14ac:dyDescent="0.2">
      <c r="A798">
        <v>796</v>
      </c>
      <c r="B798" t="s">
        <v>57295</v>
      </c>
      <c r="C798" t="s">
        <v>57294</v>
      </c>
      <c r="F798" t="s">
        <v>57293</v>
      </c>
      <c r="G798" t="s">
        <v>6</v>
      </c>
      <c r="H798" t="s">
        <v>5</v>
      </c>
      <c r="I798" t="s">
        <v>1328</v>
      </c>
      <c r="J798">
        <v>60026714</v>
      </c>
      <c r="K798" t="s">
        <v>2875</v>
      </c>
      <c r="L798" t="s">
        <v>2874</v>
      </c>
      <c r="M798" t="s">
        <v>14</v>
      </c>
      <c r="N798">
        <v>3</v>
      </c>
      <c r="O798" t="s">
        <v>57292</v>
      </c>
      <c r="P798" t="s">
        <v>57291</v>
      </c>
      <c r="Q798" t="s">
        <v>57290</v>
      </c>
      <c r="R798" s="7">
        <v>43435</v>
      </c>
      <c r="S798" s="8">
        <f t="shared" si="96"/>
        <v>2018</v>
      </c>
      <c r="T798" s="8">
        <v>2018</v>
      </c>
      <c r="U798" s="8">
        <f t="shared" si="97"/>
        <v>4</v>
      </c>
      <c r="V798" s="7">
        <v>43435</v>
      </c>
      <c r="W798" t="s">
        <v>3517</v>
      </c>
      <c r="X798" s="2">
        <v>0.33200000000000002</v>
      </c>
      <c r="Y798" s="6">
        <f t="shared" si="102"/>
        <v>8.8625503857344985E-3</v>
      </c>
      <c r="AA798">
        <v>15698025</v>
      </c>
      <c r="AB798">
        <v>144926</v>
      </c>
      <c r="AC798">
        <v>15728137</v>
      </c>
      <c r="AD798" t="s">
        <v>1</v>
      </c>
      <c r="AE798">
        <v>17</v>
      </c>
      <c r="AF798">
        <v>4</v>
      </c>
      <c r="AH798" t="s">
        <v>57289</v>
      </c>
      <c r="AI798" t="s">
        <v>57288</v>
      </c>
      <c r="AJ798" t="s">
        <v>57287</v>
      </c>
      <c r="AK798" t="s">
        <v>57286</v>
      </c>
      <c r="AL798">
        <v>10</v>
      </c>
      <c r="AM798" s="5">
        <f t="shared" si="98"/>
        <v>2.5</v>
      </c>
      <c r="AN798" s="4">
        <f t="shared" si="103"/>
        <v>3.7864445285876562E-3</v>
      </c>
      <c r="AO798" s="3"/>
      <c r="AP798">
        <v>0</v>
      </c>
      <c r="AR798" t="s">
        <v>0</v>
      </c>
      <c r="AT798" s="2">
        <v>1.8069999999999999</v>
      </c>
      <c r="AU798" s="1">
        <f t="shared" si="99"/>
        <v>0.73397186285904459</v>
      </c>
      <c r="AV798" s="1">
        <f t="shared" si="100"/>
        <v>0.63244974571610768</v>
      </c>
      <c r="AW798" s="1">
        <f t="shared" si="101"/>
        <v>0.53092762857317088</v>
      </c>
    </row>
    <row r="799" spans="1:49" x14ac:dyDescent="0.2">
      <c r="A799">
        <v>797</v>
      </c>
      <c r="B799" t="s">
        <v>57285</v>
      </c>
      <c r="C799" t="s">
        <v>57284</v>
      </c>
      <c r="D799" t="s">
        <v>57283</v>
      </c>
      <c r="F799" t="s">
        <v>57282</v>
      </c>
      <c r="G799" t="s">
        <v>6</v>
      </c>
      <c r="H799" t="s">
        <v>5</v>
      </c>
      <c r="I799" t="s">
        <v>57281</v>
      </c>
      <c r="J799" t="s">
        <v>57280</v>
      </c>
      <c r="K799" t="s">
        <v>57279</v>
      </c>
      <c r="L799" t="s">
        <v>57278</v>
      </c>
      <c r="M799" t="s">
        <v>9</v>
      </c>
      <c r="N799">
        <v>3</v>
      </c>
      <c r="O799" t="s">
        <v>57277</v>
      </c>
      <c r="P799" t="s">
        <v>57276</v>
      </c>
      <c r="Q799" t="s">
        <v>57275</v>
      </c>
      <c r="R799" s="7">
        <v>43435</v>
      </c>
      <c r="S799" s="8">
        <f t="shared" si="96"/>
        <v>2018</v>
      </c>
      <c r="T799" s="8">
        <v>2018</v>
      </c>
      <c r="U799" s="8">
        <f t="shared" si="97"/>
        <v>4</v>
      </c>
      <c r="V799" s="7">
        <v>43435</v>
      </c>
      <c r="W799" t="s">
        <v>247</v>
      </c>
      <c r="X799" s="2">
        <v>0.48199999999999998</v>
      </c>
      <c r="Y799" s="6">
        <f t="shared" si="102"/>
        <v>1.2866714716638637E-2</v>
      </c>
      <c r="AA799">
        <v>304026</v>
      </c>
      <c r="AB799">
        <v>110152</v>
      </c>
      <c r="AD799" t="s">
        <v>1</v>
      </c>
      <c r="AE799">
        <v>175</v>
      </c>
      <c r="AH799" t="s">
        <v>4744</v>
      </c>
      <c r="AI799" t="s">
        <v>57274</v>
      </c>
      <c r="AJ799" t="s">
        <v>57273</v>
      </c>
      <c r="AK799" t="s">
        <v>57272</v>
      </c>
      <c r="AL799">
        <v>10</v>
      </c>
      <c r="AM799" s="5">
        <f t="shared" si="98"/>
        <v>2.5</v>
      </c>
      <c r="AN799" s="4">
        <f t="shared" si="103"/>
        <v>3.7864445285876562E-3</v>
      </c>
      <c r="AO799" s="3"/>
      <c r="AP799">
        <v>0</v>
      </c>
      <c r="AR799" t="s">
        <v>0</v>
      </c>
      <c r="AS799" t="s">
        <v>57271</v>
      </c>
      <c r="AT799" s="2">
        <v>2.4430000000000001</v>
      </c>
      <c r="AU799" s="1">
        <f t="shared" si="99"/>
        <v>1.0142633660223344</v>
      </c>
      <c r="AV799" s="1">
        <f t="shared" si="100"/>
        <v>0.83265796226131461</v>
      </c>
      <c r="AW799" s="1">
        <f t="shared" si="101"/>
        <v>0.65105255850029498</v>
      </c>
    </row>
    <row r="800" spans="1:49" x14ac:dyDescent="0.2">
      <c r="A800">
        <v>798</v>
      </c>
      <c r="B800" t="s">
        <v>57270</v>
      </c>
      <c r="C800" t="s">
        <v>57269</v>
      </c>
      <c r="D800" t="s">
        <v>57268</v>
      </c>
      <c r="F800" t="s">
        <v>57267</v>
      </c>
      <c r="G800" t="s">
        <v>6</v>
      </c>
      <c r="H800" t="s">
        <v>5</v>
      </c>
      <c r="I800" t="s">
        <v>57266</v>
      </c>
      <c r="J800">
        <v>60073652</v>
      </c>
      <c r="K800" t="s">
        <v>2102</v>
      </c>
      <c r="L800" t="s">
        <v>455</v>
      </c>
      <c r="M800" t="s">
        <v>54</v>
      </c>
      <c r="N800">
        <v>4</v>
      </c>
      <c r="O800" t="s">
        <v>57265</v>
      </c>
      <c r="P800" t="s">
        <v>57264</v>
      </c>
      <c r="Q800" t="s">
        <v>2101</v>
      </c>
      <c r="R800" s="7">
        <v>43435</v>
      </c>
      <c r="S800" s="8">
        <f t="shared" si="96"/>
        <v>2018</v>
      </c>
      <c r="T800" s="8">
        <v>2018</v>
      </c>
      <c r="U800" s="8">
        <f t="shared" si="97"/>
        <v>4</v>
      </c>
      <c r="V800" s="7">
        <v>43435</v>
      </c>
      <c r="W800" t="s">
        <v>3596</v>
      </c>
      <c r="X800" s="2">
        <v>1.29</v>
      </c>
      <c r="Y800" s="6">
        <f t="shared" si="102"/>
        <v>3.4435813245775611E-2</v>
      </c>
      <c r="AA800">
        <v>15684946</v>
      </c>
      <c r="AB800">
        <v>18136</v>
      </c>
      <c r="AD800" t="s">
        <v>1</v>
      </c>
      <c r="AE800">
        <v>73</v>
      </c>
      <c r="AH800" t="s">
        <v>57263</v>
      </c>
      <c r="AI800" t="s">
        <v>57262</v>
      </c>
      <c r="AJ800" t="s">
        <v>57261</v>
      </c>
      <c r="AK800" t="s">
        <v>57260</v>
      </c>
      <c r="AL800">
        <v>4</v>
      </c>
      <c r="AM800" s="5">
        <f t="shared" si="98"/>
        <v>1</v>
      </c>
      <c r="AN800" s="4">
        <f t="shared" si="103"/>
        <v>1.5145778114350624E-3</v>
      </c>
      <c r="AO800" s="3"/>
      <c r="AP800">
        <v>0</v>
      </c>
      <c r="AQ800" t="s">
        <v>49</v>
      </c>
      <c r="AR800" t="s">
        <v>57259</v>
      </c>
      <c r="AS800" t="s">
        <v>160</v>
      </c>
      <c r="AT800" s="2" t="s">
        <v>7</v>
      </c>
      <c r="AU800" s="1">
        <f t="shared" si="99"/>
        <v>2.4559442615473444</v>
      </c>
      <c r="AV800" s="1">
        <f t="shared" si="100"/>
        <v>1.7975195528605337</v>
      </c>
      <c r="AW800" s="1">
        <f t="shared" si="101"/>
        <v>1.1390948441737225</v>
      </c>
    </row>
    <row r="801" spans="1:49" x14ac:dyDescent="0.2">
      <c r="A801">
        <v>799</v>
      </c>
      <c r="B801" t="s">
        <v>57258</v>
      </c>
      <c r="C801" t="s">
        <v>57257</v>
      </c>
      <c r="E801">
        <v>30190496</v>
      </c>
      <c r="F801" t="s">
        <v>57256</v>
      </c>
      <c r="G801" t="s">
        <v>6</v>
      </c>
      <c r="H801" t="s">
        <v>5</v>
      </c>
      <c r="I801" t="s">
        <v>2692</v>
      </c>
      <c r="J801">
        <v>60025278</v>
      </c>
      <c r="K801" t="s">
        <v>181</v>
      </c>
      <c r="L801" t="s">
        <v>180</v>
      </c>
      <c r="M801" t="s">
        <v>54</v>
      </c>
      <c r="N801">
        <v>7</v>
      </c>
      <c r="O801" t="s">
        <v>57255</v>
      </c>
      <c r="P801" t="s">
        <v>57254</v>
      </c>
      <c r="Q801" t="s">
        <v>2772</v>
      </c>
      <c r="R801" s="7">
        <v>43435</v>
      </c>
      <c r="S801" s="8">
        <f t="shared" si="96"/>
        <v>2018</v>
      </c>
      <c r="T801" s="8">
        <v>2018</v>
      </c>
      <c r="U801" s="8">
        <f t="shared" si="97"/>
        <v>4</v>
      </c>
      <c r="V801" s="7">
        <v>43435</v>
      </c>
      <c r="W801" t="s">
        <v>1882</v>
      </c>
      <c r="X801" s="2">
        <v>1.24</v>
      </c>
      <c r="Y801" s="6">
        <f t="shared" si="102"/>
        <v>3.3101091802140895E-2</v>
      </c>
      <c r="AB801">
        <v>21100200805</v>
      </c>
      <c r="AC801">
        <v>20452322</v>
      </c>
      <c r="AD801" t="s">
        <v>1</v>
      </c>
      <c r="AE801">
        <v>8</v>
      </c>
      <c r="AF801">
        <v>1</v>
      </c>
      <c r="AG801">
        <v>13362</v>
      </c>
      <c r="AI801" t="s">
        <v>57253</v>
      </c>
      <c r="AK801" t="s">
        <v>57252</v>
      </c>
      <c r="AL801">
        <v>19</v>
      </c>
      <c r="AM801" s="5">
        <f t="shared" si="98"/>
        <v>4.75</v>
      </c>
      <c r="AN801" s="4">
        <f t="shared" si="103"/>
        <v>7.1942446043165471E-3</v>
      </c>
      <c r="AO801" s="3"/>
      <c r="AP801">
        <v>1</v>
      </c>
      <c r="AR801" t="s">
        <v>57251</v>
      </c>
      <c r="AS801" t="s">
        <v>25324</v>
      </c>
      <c r="AT801" s="2">
        <v>4.3789999999999996</v>
      </c>
      <c r="AU801" s="1">
        <f t="shared" si="99"/>
        <v>2.5329037642793586</v>
      </c>
      <c r="AV801" s="1">
        <f t="shared" si="100"/>
        <v>2.0147668203228717</v>
      </c>
      <c r="AW801" s="1">
        <f t="shared" si="101"/>
        <v>1.496629876366385</v>
      </c>
    </row>
    <row r="802" spans="1:49" x14ac:dyDescent="0.2">
      <c r="A802">
        <v>800</v>
      </c>
      <c r="B802" t="s">
        <v>57250</v>
      </c>
      <c r="C802" t="s">
        <v>57249</v>
      </c>
      <c r="F802" t="s">
        <v>57248</v>
      </c>
      <c r="G802" t="s">
        <v>6</v>
      </c>
      <c r="H802" t="s">
        <v>5</v>
      </c>
      <c r="I802" t="s">
        <v>57247</v>
      </c>
      <c r="J802" t="s">
        <v>57246</v>
      </c>
      <c r="K802" t="s">
        <v>57245</v>
      </c>
      <c r="L802" t="s">
        <v>57244</v>
      </c>
      <c r="M802" t="s">
        <v>202</v>
      </c>
      <c r="N802">
        <v>2</v>
      </c>
      <c r="O802" t="s">
        <v>57243</v>
      </c>
      <c r="P802" t="s">
        <v>57242</v>
      </c>
      <c r="Q802" t="s">
        <v>57241</v>
      </c>
      <c r="R802" s="7">
        <v>43435</v>
      </c>
      <c r="S802" s="8">
        <f t="shared" si="96"/>
        <v>2018</v>
      </c>
      <c r="T802" s="8">
        <v>2018</v>
      </c>
      <c r="U802" s="8">
        <f t="shared" si="97"/>
        <v>4</v>
      </c>
      <c r="V802" s="7">
        <v>43435</v>
      </c>
      <c r="W802" t="s">
        <v>6678</v>
      </c>
      <c r="X802" s="2">
        <v>1.294</v>
      </c>
      <c r="Y802" s="6">
        <f t="shared" si="102"/>
        <v>3.4542590961266384E-2</v>
      </c>
      <c r="AA802">
        <v>1979337</v>
      </c>
      <c r="AB802">
        <v>25751</v>
      </c>
      <c r="AC802">
        <v>10969837</v>
      </c>
      <c r="AD802" t="s">
        <v>1</v>
      </c>
      <c r="AE802">
        <v>43</v>
      </c>
      <c r="AF802">
        <v>15</v>
      </c>
      <c r="AH802" t="s">
        <v>57240</v>
      </c>
      <c r="AI802" t="s">
        <v>57239</v>
      </c>
      <c r="AJ802" t="s">
        <v>57238</v>
      </c>
      <c r="AK802" t="s">
        <v>57237</v>
      </c>
      <c r="AL802">
        <v>3</v>
      </c>
      <c r="AM802" s="5">
        <f t="shared" si="98"/>
        <v>0.75</v>
      </c>
      <c r="AN802" s="4">
        <f t="shared" si="103"/>
        <v>1.1359333585762969E-3</v>
      </c>
      <c r="AO802" s="3"/>
      <c r="AP802">
        <v>0</v>
      </c>
      <c r="AQ802" t="s">
        <v>241</v>
      </c>
      <c r="AR802" t="s">
        <v>0</v>
      </c>
      <c r="AS802" t="s">
        <v>240</v>
      </c>
      <c r="AT802" s="2">
        <v>4.133</v>
      </c>
      <c r="AU802" s="1">
        <f t="shared" si="99"/>
        <v>2.4520593680459357</v>
      </c>
      <c r="AV802" s="1">
        <f t="shared" si="100"/>
        <v>1.7839262159921341</v>
      </c>
      <c r="AW802" s="1">
        <f t="shared" si="101"/>
        <v>1.1157930639383324</v>
      </c>
    </row>
    <row r="803" spans="1:49" x14ac:dyDescent="0.2">
      <c r="A803">
        <v>801</v>
      </c>
      <c r="B803" t="s">
        <v>57236</v>
      </c>
      <c r="C803" t="s">
        <v>57235</v>
      </c>
      <c r="D803" t="s">
        <v>57234</v>
      </c>
      <c r="F803" t="s">
        <v>57233</v>
      </c>
      <c r="G803" t="s">
        <v>6</v>
      </c>
      <c r="H803" t="s">
        <v>5</v>
      </c>
      <c r="I803" t="s">
        <v>57232</v>
      </c>
      <c r="J803">
        <v>60002299</v>
      </c>
      <c r="K803" t="s">
        <v>57231</v>
      </c>
      <c r="L803" t="s">
        <v>2054</v>
      </c>
      <c r="M803" t="s">
        <v>54</v>
      </c>
      <c r="N803">
        <v>3</v>
      </c>
      <c r="O803" t="s">
        <v>57230</v>
      </c>
      <c r="P803" t="s">
        <v>57229</v>
      </c>
      <c r="Q803" t="s">
        <v>57228</v>
      </c>
      <c r="R803" s="7">
        <v>43435</v>
      </c>
      <c r="S803" s="8">
        <f t="shared" si="96"/>
        <v>2018</v>
      </c>
      <c r="T803" s="8">
        <v>2018</v>
      </c>
      <c r="U803" s="8">
        <f t="shared" si="97"/>
        <v>4</v>
      </c>
      <c r="V803" s="7">
        <v>43435</v>
      </c>
      <c r="W803" t="s">
        <v>3579</v>
      </c>
      <c r="X803" s="2">
        <v>0.436</v>
      </c>
      <c r="Y803" s="6">
        <f t="shared" si="102"/>
        <v>1.1638770988494702E-2</v>
      </c>
      <c r="AA803">
        <v>12268615</v>
      </c>
      <c r="AB803">
        <v>11700154717</v>
      </c>
      <c r="AD803" t="s">
        <v>1</v>
      </c>
      <c r="AE803">
        <v>21</v>
      </c>
      <c r="AF803">
        <v>4</v>
      </c>
      <c r="AH803" t="s">
        <v>57227</v>
      </c>
      <c r="AI803" t="s">
        <v>57226</v>
      </c>
      <c r="AJ803" t="s">
        <v>57225</v>
      </c>
      <c r="AK803" t="s">
        <v>57224</v>
      </c>
      <c r="AL803">
        <v>7</v>
      </c>
      <c r="AM803" s="5">
        <f t="shared" si="98"/>
        <v>1.75</v>
      </c>
      <c r="AN803" s="4">
        <f t="shared" si="103"/>
        <v>2.6505111700113595E-3</v>
      </c>
      <c r="AO803" s="3"/>
      <c r="AP803">
        <v>0</v>
      </c>
      <c r="AQ803" t="s">
        <v>49</v>
      </c>
      <c r="AR803">
        <v>880417008</v>
      </c>
      <c r="AS803" t="s">
        <v>48</v>
      </c>
      <c r="AT803" s="2">
        <v>1.3029999999999999</v>
      </c>
      <c r="AU803" s="1">
        <f t="shared" si="99"/>
        <v>0.89422930429496994</v>
      </c>
      <c r="AV803" s="1">
        <f t="shared" si="100"/>
        <v>0.71446410792530313</v>
      </c>
      <c r="AW803" s="1">
        <f t="shared" si="101"/>
        <v>0.5346989115556362</v>
      </c>
    </row>
    <row r="804" spans="1:49" x14ac:dyDescent="0.2">
      <c r="A804">
        <v>802</v>
      </c>
      <c r="B804" t="s">
        <v>57223</v>
      </c>
      <c r="C804" t="s">
        <v>57222</v>
      </c>
      <c r="D804" t="s">
        <v>57221</v>
      </c>
      <c r="E804">
        <v>30195212</v>
      </c>
      <c r="F804" t="s">
        <v>57220</v>
      </c>
      <c r="G804" t="s">
        <v>6</v>
      </c>
      <c r="H804" t="s">
        <v>5</v>
      </c>
      <c r="I804" t="s">
        <v>222</v>
      </c>
      <c r="J804">
        <v>60028205</v>
      </c>
      <c r="K804" t="s">
        <v>57219</v>
      </c>
      <c r="L804" t="s">
        <v>57218</v>
      </c>
      <c r="M804" t="s">
        <v>54</v>
      </c>
      <c r="N804">
        <v>4</v>
      </c>
      <c r="O804" t="s">
        <v>57217</v>
      </c>
      <c r="P804" t="s">
        <v>57216</v>
      </c>
      <c r="Q804" t="s">
        <v>57215</v>
      </c>
      <c r="R804" s="7">
        <v>43435</v>
      </c>
      <c r="S804" s="8">
        <f t="shared" si="96"/>
        <v>2018</v>
      </c>
      <c r="T804" s="8">
        <v>2018</v>
      </c>
      <c r="U804" s="8">
        <f t="shared" si="97"/>
        <v>4</v>
      </c>
      <c r="V804" s="7">
        <v>43435</v>
      </c>
      <c r="W804" t="s">
        <v>3546</v>
      </c>
      <c r="X804" s="2">
        <v>0.64800000000000002</v>
      </c>
      <c r="Y804" s="6">
        <f t="shared" si="102"/>
        <v>1.7297989909505887E-2</v>
      </c>
      <c r="AA804" t="s">
        <v>3545</v>
      </c>
      <c r="AB804">
        <v>3900148224</v>
      </c>
      <c r="AC804">
        <v>18780407</v>
      </c>
      <c r="AD804" t="s">
        <v>1</v>
      </c>
      <c r="AE804">
        <v>28</v>
      </c>
      <c r="AH804" t="s">
        <v>56935</v>
      </c>
      <c r="AI804" t="s">
        <v>57214</v>
      </c>
      <c r="AJ804" t="s">
        <v>57213</v>
      </c>
      <c r="AK804" t="s">
        <v>57212</v>
      </c>
      <c r="AL804">
        <v>6</v>
      </c>
      <c r="AM804" s="5">
        <f t="shared" si="98"/>
        <v>1.5</v>
      </c>
      <c r="AN804" s="4">
        <f t="shared" si="103"/>
        <v>2.2718667171525938E-3</v>
      </c>
      <c r="AO804" s="3"/>
      <c r="AP804">
        <v>0</v>
      </c>
      <c r="AQ804" t="s">
        <v>49</v>
      </c>
      <c r="AR804">
        <v>31760517</v>
      </c>
      <c r="AS804" t="s">
        <v>48</v>
      </c>
      <c r="AT804" s="2" t="s">
        <v>7</v>
      </c>
      <c r="AU804" s="1">
        <f t="shared" si="99"/>
        <v>1.2790152951799898</v>
      </c>
      <c r="AV804" s="1">
        <f t="shared" si="100"/>
        <v>0.97849283133292408</v>
      </c>
      <c r="AW804" s="1">
        <f t="shared" si="101"/>
        <v>0.67797036748585815</v>
      </c>
    </row>
    <row r="805" spans="1:49" x14ac:dyDescent="0.2">
      <c r="A805">
        <v>803</v>
      </c>
      <c r="B805" t="s">
        <v>57211</v>
      </c>
      <c r="C805" t="s">
        <v>57210</v>
      </c>
      <c r="D805" t="s">
        <v>57209</v>
      </c>
      <c r="F805" t="s">
        <v>57208</v>
      </c>
      <c r="G805" t="s">
        <v>6</v>
      </c>
      <c r="H805" t="s">
        <v>5</v>
      </c>
      <c r="I805" t="s">
        <v>1212</v>
      </c>
      <c r="J805" t="s">
        <v>51706</v>
      </c>
      <c r="K805" t="s">
        <v>51705</v>
      </c>
      <c r="L805" t="s">
        <v>51704</v>
      </c>
      <c r="M805" t="s">
        <v>1036</v>
      </c>
      <c r="N805">
        <v>1</v>
      </c>
      <c r="O805" t="s">
        <v>57207</v>
      </c>
      <c r="P805">
        <v>35605618300</v>
      </c>
      <c r="Q805" t="s">
        <v>51703</v>
      </c>
      <c r="R805" s="7">
        <v>43435</v>
      </c>
      <c r="S805" s="8">
        <f t="shared" si="96"/>
        <v>2018</v>
      </c>
      <c r="T805" s="8">
        <v>2018</v>
      </c>
      <c r="U805" s="8">
        <f t="shared" si="97"/>
        <v>4</v>
      </c>
      <c r="V805" s="7">
        <v>43435</v>
      </c>
      <c r="W805" t="s">
        <v>2914</v>
      </c>
      <c r="X805" s="2">
        <v>0.84399999999999997</v>
      </c>
      <c r="Y805" s="6">
        <f t="shared" si="102"/>
        <v>2.2530097968553962E-2</v>
      </c>
      <c r="AA805">
        <v>1956671</v>
      </c>
      <c r="AB805">
        <v>22539</v>
      </c>
      <c r="AC805" t="s">
        <v>2913</v>
      </c>
      <c r="AD805" t="s">
        <v>1</v>
      </c>
      <c r="AE805">
        <v>92</v>
      </c>
      <c r="AH805" t="s">
        <v>4116</v>
      </c>
      <c r="AI805" t="s">
        <v>57206</v>
      </c>
      <c r="AJ805" t="s">
        <v>57205</v>
      </c>
      <c r="AK805" t="s">
        <v>57204</v>
      </c>
      <c r="AL805">
        <v>3</v>
      </c>
      <c r="AM805" s="5">
        <f t="shared" si="98"/>
        <v>0.75</v>
      </c>
      <c r="AN805" s="4">
        <f t="shared" si="103"/>
        <v>1.1359333585762969E-3</v>
      </c>
      <c r="AO805" s="3"/>
      <c r="AP805">
        <v>0</v>
      </c>
      <c r="AR805" t="s">
        <v>0</v>
      </c>
      <c r="AT805" s="2">
        <v>2.1760000000000002</v>
      </c>
      <c r="AU805" s="1">
        <f t="shared" si="99"/>
        <v>1.611184858556066</v>
      </c>
      <c r="AV805" s="1">
        <f t="shared" si="100"/>
        <v>1.183301566356513</v>
      </c>
      <c r="AW805" s="1">
        <f t="shared" si="101"/>
        <v>0.75541827415695961</v>
      </c>
    </row>
    <row r="806" spans="1:49" x14ac:dyDescent="0.2">
      <c r="A806">
        <v>804</v>
      </c>
      <c r="B806" t="s">
        <v>57203</v>
      </c>
      <c r="C806" t="s">
        <v>57202</v>
      </c>
      <c r="D806" t="s">
        <v>57201</v>
      </c>
      <c r="F806" t="s">
        <v>57200</v>
      </c>
      <c r="G806" t="s">
        <v>6</v>
      </c>
      <c r="H806" t="s">
        <v>5</v>
      </c>
      <c r="I806" t="s">
        <v>1644</v>
      </c>
      <c r="J806">
        <v>60027682</v>
      </c>
      <c r="K806" t="s">
        <v>1643</v>
      </c>
      <c r="L806" t="s">
        <v>1642</v>
      </c>
      <c r="M806" t="s">
        <v>96</v>
      </c>
      <c r="N806">
        <v>2</v>
      </c>
      <c r="O806" t="s">
        <v>47452</v>
      </c>
      <c r="P806" t="s">
        <v>47451</v>
      </c>
      <c r="Q806" t="s">
        <v>33168</v>
      </c>
      <c r="R806" s="7">
        <v>43435</v>
      </c>
      <c r="S806" s="8">
        <f t="shared" si="96"/>
        <v>2018</v>
      </c>
      <c r="T806" s="8">
        <v>2018</v>
      </c>
      <c r="U806" s="8">
        <f t="shared" si="97"/>
        <v>4</v>
      </c>
      <c r="V806" s="7">
        <v>43435</v>
      </c>
      <c r="W806" t="s">
        <v>2338</v>
      </c>
      <c r="X806" s="2">
        <v>0.26</v>
      </c>
      <c r="Y806" s="6">
        <f t="shared" si="102"/>
        <v>6.9405515069005099E-3</v>
      </c>
      <c r="AA806">
        <v>17590787</v>
      </c>
      <c r="AB806">
        <v>19700186823</v>
      </c>
      <c r="AC806">
        <v>17590795</v>
      </c>
      <c r="AD806" t="s">
        <v>1</v>
      </c>
      <c r="AE806">
        <v>10</v>
      </c>
      <c r="AF806">
        <v>10</v>
      </c>
      <c r="AH806" t="s">
        <v>57199</v>
      </c>
      <c r="AI806" t="s">
        <v>57198</v>
      </c>
      <c r="AJ806" t="s">
        <v>57197</v>
      </c>
      <c r="AK806" t="s">
        <v>57196</v>
      </c>
      <c r="AL806">
        <v>1</v>
      </c>
      <c r="AM806" s="5">
        <f t="shared" si="98"/>
        <v>0.25</v>
      </c>
      <c r="AN806" s="4">
        <f t="shared" si="103"/>
        <v>3.786444528587656E-4</v>
      </c>
      <c r="AO806" s="3"/>
      <c r="AP806">
        <v>0</v>
      </c>
      <c r="AR806" t="s">
        <v>0</v>
      </c>
      <c r="AT806" s="2" t="s">
        <v>7</v>
      </c>
      <c r="AU806" s="1">
        <f t="shared" si="99"/>
        <v>0.49719793906879861</v>
      </c>
      <c r="AV806" s="1">
        <f t="shared" si="100"/>
        <v>0.36595979798796374</v>
      </c>
      <c r="AW806" s="1">
        <f t="shared" si="101"/>
        <v>0.23472165690712887</v>
      </c>
    </row>
    <row r="807" spans="1:49" x14ac:dyDescent="0.2">
      <c r="A807">
        <v>805</v>
      </c>
      <c r="B807" t="s">
        <v>57195</v>
      </c>
      <c r="C807" t="s">
        <v>57194</v>
      </c>
      <c r="D807" t="s">
        <v>57193</v>
      </c>
      <c r="F807" t="s">
        <v>57192</v>
      </c>
      <c r="G807" t="s">
        <v>6</v>
      </c>
      <c r="H807" t="s">
        <v>5</v>
      </c>
      <c r="I807" t="s">
        <v>614</v>
      </c>
      <c r="J807" t="s">
        <v>57191</v>
      </c>
      <c r="K807" t="s">
        <v>57190</v>
      </c>
      <c r="L807" t="s">
        <v>3946</v>
      </c>
      <c r="M807" t="s">
        <v>215</v>
      </c>
      <c r="N807">
        <v>8</v>
      </c>
      <c r="O807" t="s">
        <v>57189</v>
      </c>
      <c r="P807" t="s">
        <v>57188</v>
      </c>
      <c r="Q807" t="s">
        <v>57187</v>
      </c>
      <c r="R807" s="7">
        <v>43435</v>
      </c>
      <c r="S807" s="8">
        <f t="shared" si="96"/>
        <v>2018</v>
      </c>
      <c r="T807" s="8">
        <v>2018</v>
      </c>
      <c r="U807" s="8">
        <f t="shared" si="97"/>
        <v>4</v>
      </c>
      <c r="V807" s="7">
        <v>43435</v>
      </c>
      <c r="W807" t="s">
        <v>15486</v>
      </c>
      <c r="X807" s="2">
        <v>1.0660000000000001</v>
      </c>
      <c r="Y807" s="6">
        <f t="shared" si="102"/>
        <v>2.8456261178292093E-2</v>
      </c>
      <c r="AA807">
        <v>9266690</v>
      </c>
      <c r="AB807">
        <v>32791</v>
      </c>
      <c r="AD807" t="s">
        <v>1</v>
      </c>
      <c r="AE807">
        <v>125</v>
      </c>
      <c r="AH807" t="s">
        <v>25148</v>
      </c>
      <c r="AI807" t="s">
        <v>57186</v>
      </c>
      <c r="AJ807" t="s">
        <v>57185</v>
      </c>
      <c r="AK807" t="s">
        <v>57184</v>
      </c>
      <c r="AL807">
        <v>3</v>
      </c>
      <c r="AM807" s="5">
        <f t="shared" si="98"/>
        <v>0.75</v>
      </c>
      <c r="AN807" s="4">
        <f t="shared" si="103"/>
        <v>1.1359333585762969E-3</v>
      </c>
      <c r="AO807" s="3"/>
      <c r="AP807">
        <v>0</v>
      </c>
      <c r="AQ807" t="s">
        <v>3598</v>
      </c>
      <c r="AR807" t="s">
        <v>57183</v>
      </c>
      <c r="AS807" t="s">
        <v>3597</v>
      </c>
      <c r="AT807" s="2">
        <v>5.6449999999999996</v>
      </c>
      <c r="AU807" s="1">
        <f t="shared" si="99"/>
        <v>2.0260162832377353</v>
      </c>
      <c r="AV807" s="1">
        <f t="shared" si="100"/>
        <v>1.4796097268434194</v>
      </c>
      <c r="AW807" s="1">
        <f t="shared" si="101"/>
        <v>0.93320317044910361</v>
      </c>
    </row>
    <row r="808" spans="1:49" x14ac:dyDescent="0.2">
      <c r="A808">
        <v>806</v>
      </c>
      <c r="B808" t="s">
        <v>57182</v>
      </c>
      <c r="C808" t="s">
        <v>57181</v>
      </c>
      <c r="F808" t="s">
        <v>57180</v>
      </c>
      <c r="G808" t="s">
        <v>6</v>
      </c>
      <c r="H808" t="s">
        <v>5</v>
      </c>
      <c r="I808" t="s">
        <v>57179</v>
      </c>
      <c r="J808">
        <v>60006514</v>
      </c>
      <c r="K808" t="s">
        <v>5007</v>
      </c>
      <c r="L808" t="s">
        <v>5006</v>
      </c>
      <c r="M808" t="s">
        <v>17</v>
      </c>
      <c r="N808">
        <v>2</v>
      </c>
      <c r="O808" t="s">
        <v>57178</v>
      </c>
      <c r="P808" t="s">
        <v>57177</v>
      </c>
      <c r="Q808" t="s">
        <v>57176</v>
      </c>
      <c r="R808" s="7">
        <v>43435</v>
      </c>
      <c r="S808" s="8">
        <f t="shared" si="96"/>
        <v>2018</v>
      </c>
      <c r="T808" s="8">
        <v>2018</v>
      </c>
      <c r="U808" s="8">
        <f t="shared" si="97"/>
        <v>4</v>
      </c>
      <c r="V808" s="7">
        <v>43435</v>
      </c>
      <c r="W808" t="s">
        <v>263</v>
      </c>
      <c r="X808" s="2">
        <v>1.6519999999999999</v>
      </c>
      <c r="Y808" s="6">
        <f t="shared" si="102"/>
        <v>4.409919649769093E-2</v>
      </c>
      <c r="AA808" t="s">
        <v>262</v>
      </c>
      <c r="AB808">
        <v>17337</v>
      </c>
      <c r="AD808" t="s">
        <v>1</v>
      </c>
      <c r="AE808">
        <v>66</v>
      </c>
      <c r="AF808">
        <v>12</v>
      </c>
      <c r="AG808">
        <v>8454837</v>
      </c>
      <c r="AH808" t="s">
        <v>57175</v>
      </c>
      <c r="AI808" t="s">
        <v>57174</v>
      </c>
      <c r="AJ808" t="s">
        <v>57173</v>
      </c>
      <c r="AK808" t="s">
        <v>57172</v>
      </c>
      <c r="AL808">
        <v>1</v>
      </c>
      <c r="AM808" s="5">
        <f t="shared" si="98"/>
        <v>0.25</v>
      </c>
      <c r="AN808" s="4">
        <f t="shared" si="103"/>
        <v>3.786444528587656E-4</v>
      </c>
      <c r="AO808" s="3"/>
      <c r="AP808">
        <v>0</v>
      </c>
      <c r="AR808" t="s">
        <v>0</v>
      </c>
      <c r="AT808" s="2" t="s">
        <v>7</v>
      </c>
      <c r="AU808" s="1">
        <f t="shared" si="99"/>
        <v>3.098303088424128</v>
      </c>
      <c r="AV808" s="1">
        <f t="shared" si="100"/>
        <v>2.2238920475274848</v>
      </c>
      <c r="AW808" s="1">
        <f t="shared" si="101"/>
        <v>1.3494810066308416</v>
      </c>
    </row>
    <row r="809" spans="1:49" x14ac:dyDescent="0.2">
      <c r="A809">
        <v>807</v>
      </c>
      <c r="B809" t="s">
        <v>57171</v>
      </c>
      <c r="C809" t="s">
        <v>57170</v>
      </c>
      <c r="F809" t="s">
        <v>57169</v>
      </c>
      <c r="G809" t="s">
        <v>6</v>
      </c>
      <c r="H809" t="s">
        <v>5</v>
      </c>
      <c r="I809" t="s">
        <v>57168</v>
      </c>
      <c r="J809" t="s">
        <v>57167</v>
      </c>
      <c r="K809" t="s">
        <v>57166</v>
      </c>
      <c r="L809" t="s">
        <v>57165</v>
      </c>
      <c r="M809" t="s">
        <v>57164</v>
      </c>
      <c r="N809">
        <v>4</v>
      </c>
      <c r="O809" t="s">
        <v>57163</v>
      </c>
      <c r="P809" t="s">
        <v>57162</v>
      </c>
      <c r="Q809" t="s">
        <v>57161</v>
      </c>
      <c r="R809" s="7">
        <v>43435</v>
      </c>
      <c r="S809" s="8">
        <f t="shared" si="96"/>
        <v>2018</v>
      </c>
      <c r="T809" s="8">
        <v>2018</v>
      </c>
      <c r="U809" s="8">
        <f t="shared" si="97"/>
        <v>4</v>
      </c>
      <c r="V809" s="7">
        <v>43435</v>
      </c>
      <c r="W809" t="s">
        <v>771</v>
      </c>
      <c r="X809" s="2">
        <v>1.3720000000000001</v>
      </c>
      <c r="Y809" s="6">
        <f t="shared" si="102"/>
        <v>3.662475641333654E-2</v>
      </c>
      <c r="AA809" t="s">
        <v>770</v>
      </c>
      <c r="AB809">
        <v>17259</v>
      </c>
      <c r="AC809">
        <v>15580571</v>
      </c>
      <c r="AD809" t="s">
        <v>1</v>
      </c>
      <c r="AE809">
        <v>15</v>
      </c>
      <c r="AF809">
        <v>12</v>
      </c>
      <c r="AG809">
        <v>8454809</v>
      </c>
      <c r="AH809" t="s">
        <v>57160</v>
      </c>
      <c r="AI809" t="s">
        <v>57159</v>
      </c>
      <c r="AJ809" t="s">
        <v>57158</v>
      </c>
      <c r="AK809" t="s">
        <v>57157</v>
      </c>
      <c r="AL809">
        <v>12</v>
      </c>
      <c r="AM809" s="5">
        <f t="shared" si="98"/>
        <v>3</v>
      </c>
      <c r="AN809" s="4">
        <f t="shared" si="103"/>
        <v>4.5437334343051876E-3</v>
      </c>
      <c r="AO809" s="3"/>
      <c r="AP809">
        <v>0</v>
      </c>
      <c r="AQ809" t="s">
        <v>1796</v>
      </c>
      <c r="AR809" t="s">
        <v>0</v>
      </c>
      <c r="AS809" t="s">
        <v>1795</v>
      </c>
      <c r="AT809" s="2">
        <v>3.9660000000000002</v>
      </c>
      <c r="AU809" s="1">
        <f t="shared" si="99"/>
        <v>2.7000449519627132</v>
      </c>
      <c r="AV809" s="1">
        <f t="shared" si="100"/>
        <v>2.0584244923820867</v>
      </c>
      <c r="AW809" s="1">
        <f t="shared" si="101"/>
        <v>1.4168040328014595</v>
      </c>
    </row>
    <row r="810" spans="1:49" x14ac:dyDescent="0.2">
      <c r="A810">
        <v>808</v>
      </c>
      <c r="B810" t="s">
        <v>57156</v>
      </c>
      <c r="C810" t="s">
        <v>57155</v>
      </c>
      <c r="D810" t="s">
        <v>57154</v>
      </c>
      <c r="F810" t="s">
        <v>57153</v>
      </c>
      <c r="G810" t="s">
        <v>6</v>
      </c>
      <c r="H810" t="s">
        <v>5</v>
      </c>
      <c r="I810" t="s">
        <v>4479</v>
      </c>
      <c r="J810">
        <v>60021666</v>
      </c>
      <c r="K810" t="s">
        <v>56</v>
      </c>
      <c r="L810" t="s">
        <v>55</v>
      </c>
      <c r="M810" t="s">
        <v>54</v>
      </c>
      <c r="N810">
        <v>5</v>
      </c>
      <c r="O810" t="s">
        <v>57152</v>
      </c>
      <c r="P810" t="s">
        <v>57151</v>
      </c>
      <c r="Q810" t="s">
        <v>914</v>
      </c>
      <c r="R810" s="7">
        <v>43435</v>
      </c>
      <c r="S810" s="8">
        <f t="shared" si="96"/>
        <v>2018</v>
      </c>
      <c r="T810" s="8">
        <v>2018</v>
      </c>
      <c r="U810" s="8">
        <f t="shared" si="97"/>
        <v>4</v>
      </c>
      <c r="V810" s="7">
        <v>43435</v>
      </c>
      <c r="W810" t="s">
        <v>247</v>
      </c>
      <c r="X810" s="2">
        <v>0.48199999999999998</v>
      </c>
      <c r="Y810" s="6">
        <f t="shared" si="102"/>
        <v>1.2866714716638637E-2</v>
      </c>
      <c r="AA810">
        <v>304026</v>
      </c>
      <c r="AB810">
        <v>110152</v>
      </c>
      <c r="AD810" t="s">
        <v>1</v>
      </c>
      <c r="AE810">
        <v>174</v>
      </c>
      <c r="AH810" t="s">
        <v>57150</v>
      </c>
      <c r="AI810" t="s">
        <v>57149</v>
      </c>
      <c r="AJ810" t="s">
        <v>57148</v>
      </c>
      <c r="AK810" t="s">
        <v>57147</v>
      </c>
      <c r="AL810">
        <v>2</v>
      </c>
      <c r="AM810" s="5">
        <f t="shared" si="98"/>
        <v>0.5</v>
      </c>
      <c r="AN810" s="4">
        <f t="shared" si="103"/>
        <v>7.572889057175312E-4</v>
      </c>
      <c r="AO810" s="3"/>
      <c r="AP810">
        <v>0</v>
      </c>
      <c r="AQ810" t="s">
        <v>49</v>
      </c>
      <c r="AR810">
        <v>61374115</v>
      </c>
      <c r="AS810" t="s">
        <v>48</v>
      </c>
      <c r="AT810" s="2">
        <v>2.4430000000000001</v>
      </c>
      <c r="AU810" s="1">
        <f t="shared" si="99"/>
        <v>0.92338869733623041</v>
      </c>
      <c r="AV810" s="1">
        <f t="shared" si="100"/>
        <v>0.68120018111780833</v>
      </c>
      <c r="AW810" s="1">
        <f t="shared" si="101"/>
        <v>0.43901166489938626</v>
      </c>
    </row>
    <row r="811" spans="1:49" x14ac:dyDescent="0.2">
      <c r="A811">
        <v>809</v>
      </c>
      <c r="B811" t="s">
        <v>57146</v>
      </c>
      <c r="C811" t="s">
        <v>57145</v>
      </c>
      <c r="D811" t="s">
        <v>57144</v>
      </c>
      <c r="F811" t="s">
        <v>57143</v>
      </c>
      <c r="G811" t="s">
        <v>6</v>
      </c>
      <c r="H811" t="s">
        <v>5</v>
      </c>
      <c r="I811" t="s">
        <v>57142</v>
      </c>
      <c r="J811" t="s">
        <v>57141</v>
      </c>
      <c r="K811" t="s">
        <v>57140</v>
      </c>
      <c r="L811" t="s">
        <v>687</v>
      </c>
      <c r="M811" t="s">
        <v>9</v>
      </c>
      <c r="N811">
        <v>2</v>
      </c>
      <c r="O811" t="s">
        <v>57139</v>
      </c>
      <c r="P811" t="s">
        <v>57138</v>
      </c>
      <c r="Q811" t="s">
        <v>57137</v>
      </c>
      <c r="R811" s="7">
        <v>43435</v>
      </c>
      <c r="S811" s="8">
        <f t="shared" si="96"/>
        <v>2018</v>
      </c>
      <c r="T811" s="8">
        <v>2018</v>
      </c>
      <c r="U811" s="8">
        <f t="shared" si="97"/>
        <v>4</v>
      </c>
      <c r="V811" s="7">
        <v>43435</v>
      </c>
      <c r="W811" t="s">
        <v>247</v>
      </c>
      <c r="X811" s="2">
        <v>0.48199999999999998</v>
      </c>
      <c r="Y811" s="6">
        <f t="shared" si="102"/>
        <v>1.2866714716638637E-2</v>
      </c>
      <c r="AA811">
        <v>304026</v>
      </c>
      <c r="AB811">
        <v>110152</v>
      </c>
      <c r="AD811" t="s">
        <v>1</v>
      </c>
      <c r="AE811">
        <v>174</v>
      </c>
      <c r="AH811" t="s">
        <v>2811</v>
      </c>
      <c r="AI811" t="s">
        <v>57136</v>
      </c>
      <c r="AJ811" t="s">
        <v>57135</v>
      </c>
      <c r="AK811" t="s">
        <v>57134</v>
      </c>
      <c r="AL811">
        <v>0</v>
      </c>
      <c r="AM811" s="5">
        <f t="shared" si="98"/>
        <v>0</v>
      </c>
      <c r="AN811" s="4">
        <f t="shared" si="103"/>
        <v>0</v>
      </c>
      <c r="AO811" s="3"/>
      <c r="AP811">
        <v>0</v>
      </c>
      <c r="AR811" t="s">
        <v>0</v>
      </c>
      <c r="AT811" s="2">
        <v>2.4430000000000001</v>
      </c>
      <c r="AU811" s="1">
        <f t="shared" si="99"/>
        <v>0.90067003016470448</v>
      </c>
      <c r="AV811" s="1">
        <f t="shared" si="100"/>
        <v>0.64333573583193182</v>
      </c>
      <c r="AW811" s="1">
        <f t="shared" si="101"/>
        <v>0.38600144149915905</v>
      </c>
    </row>
    <row r="812" spans="1:49" x14ac:dyDescent="0.2">
      <c r="A812">
        <v>810</v>
      </c>
      <c r="B812" t="s">
        <v>57133</v>
      </c>
      <c r="C812" t="s">
        <v>57132</v>
      </c>
      <c r="D812" t="s">
        <v>57131</v>
      </c>
      <c r="F812" t="s">
        <v>57130</v>
      </c>
      <c r="G812" t="s">
        <v>6</v>
      </c>
      <c r="H812" t="s">
        <v>5</v>
      </c>
      <c r="I812" t="s">
        <v>57129</v>
      </c>
      <c r="J812">
        <v>60012622</v>
      </c>
      <c r="K812" t="s">
        <v>57128</v>
      </c>
      <c r="L812" t="s">
        <v>57127</v>
      </c>
      <c r="M812" t="s">
        <v>333</v>
      </c>
      <c r="N812">
        <v>3</v>
      </c>
      <c r="O812" t="s">
        <v>57126</v>
      </c>
      <c r="P812" t="s">
        <v>57125</v>
      </c>
      <c r="Q812" t="s">
        <v>57124</v>
      </c>
      <c r="R812" s="7">
        <v>43435</v>
      </c>
      <c r="S812" s="8">
        <f t="shared" si="96"/>
        <v>2018</v>
      </c>
      <c r="T812" s="8">
        <v>2018</v>
      </c>
      <c r="U812" s="8">
        <f t="shared" si="97"/>
        <v>4</v>
      </c>
      <c r="V812" s="7">
        <v>43435</v>
      </c>
      <c r="W812" t="s">
        <v>29284</v>
      </c>
      <c r="X812" s="2">
        <v>0.46300000000000002</v>
      </c>
      <c r="Y812" s="6">
        <f t="shared" si="102"/>
        <v>1.2359520568057447E-2</v>
      </c>
      <c r="AA812">
        <v>18787789</v>
      </c>
      <c r="AB812">
        <v>19700174753</v>
      </c>
      <c r="AD812" t="s">
        <v>1</v>
      </c>
      <c r="AE812">
        <v>18</v>
      </c>
      <c r="AH812" t="s">
        <v>960</v>
      </c>
      <c r="AI812" t="s">
        <v>57123</v>
      </c>
      <c r="AJ812" t="s">
        <v>57122</v>
      </c>
      <c r="AK812" t="s">
        <v>57121</v>
      </c>
      <c r="AL812">
        <v>12</v>
      </c>
      <c r="AM812" s="5">
        <f t="shared" si="98"/>
        <v>3</v>
      </c>
      <c r="AN812" s="4">
        <f t="shared" si="103"/>
        <v>4.5437334343051876E-3</v>
      </c>
      <c r="AO812" s="3"/>
      <c r="AP812">
        <v>0</v>
      </c>
      <c r="AR812" t="s">
        <v>0</v>
      </c>
      <c r="AT812" s="2">
        <v>2.9470000000000001</v>
      </c>
      <c r="AU812" s="1">
        <f t="shared" si="99"/>
        <v>1.0014784427931769</v>
      </c>
      <c r="AV812" s="1">
        <f t="shared" si="100"/>
        <v>0.84516270011813166</v>
      </c>
      <c r="AW812" s="1">
        <f t="shared" si="101"/>
        <v>0.68884695744308655</v>
      </c>
    </row>
    <row r="813" spans="1:49" x14ac:dyDescent="0.2">
      <c r="A813">
        <v>811</v>
      </c>
      <c r="B813" t="s">
        <v>57120</v>
      </c>
      <c r="C813" t="s">
        <v>57119</v>
      </c>
      <c r="F813" t="s">
        <v>57118</v>
      </c>
      <c r="G813" t="s">
        <v>6</v>
      </c>
      <c r="H813" t="s">
        <v>5</v>
      </c>
      <c r="I813" t="s">
        <v>35519</v>
      </c>
      <c r="J813" t="s">
        <v>57117</v>
      </c>
      <c r="K813" t="s">
        <v>57116</v>
      </c>
      <c r="L813" t="s">
        <v>57115</v>
      </c>
      <c r="M813" t="s">
        <v>822</v>
      </c>
      <c r="N813">
        <v>2</v>
      </c>
      <c r="O813" t="s">
        <v>57114</v>
      </c>
      <c r="P813" t="s">
        <v>57113</v>
      </c>
      <c r="Q813" t="s">
        <v>57112</v>
      </c>
      <c r="R813" s="7">
        <v>43435</v>
      </c>
      <c r="S813" s="8">
        <f t="shared" si="96"/>
        <v>2018</v>
      </c>
      <c r="T813" s="8">
        <v>2018</v>
      </c>
      <c r="U813" s="8">
        <f t="shared" si="97"/>
        <v>4</v>
      </c>
      <c r="V813" s="7">
        <v>43435</v>
      </c>
      <c r="W813" t="s">
        <v>771</v>
      </c>
      <c r="X813" s="2">
        <v>1.3720000000000001</v>
      </c>
      <c r="Y813" s="6">
        <f t="shared" si="102"/>
        <v>3.662475641333654E-2</v>
      </c>
      <c r="AA813" t="s">
        <v>770</v>
      </c>
      <c r="AB813">
        <v>17259</v>
      </c>
      <c r="AC813">
        <v>15580571</v>
      </c>
      <c r="AD813" t="s">
        <v>1</v>
      </c>
      <c r="AE813">
        <v>15</v>
      </c>
      <c r="AF813">
        <v>12</v>
      </c>
      <c r="AG813">
        <v>8453884</v>
      </c>
      <c r="AH813" t="s">
        <v>57111</v>
      </c>
      <c r="AI813" t="s">
        <v>57110</v>
      </c>
      <c r="AJ813" t="s">
        <v>57109</v>
      </c>
      <c r="AK813" t="s">
        <v>57108</v>
      </c>
      <c r="AL813">
        <v>4</v>
      </c>
      <c r="AM813" s="5">
        <f t="shared" si="98"/>
        <v>1</v>
      </c>
      <c r="AN813" s="4">
        <f t="shared" si="103"/>
        <v>1.5145778114350624E-3</v>
      </c>
      <c r="AO813" s="3"/>
      <c r="AP813">
        <v>0</v>
      </c>
      <c r="AR813" t="s">
        <v>0</v>
      </c>
      <c r="AT813" s="2">
        <v>3.9660000000000002</v>
      </c>
      <c r="AU813" s="1">
        <f t="shared" si="99"/>
        <v>2.6091702832766095</v>
      </c>
      <c r="AV813" s="1">
        <f t="shared" si="100"/>
        <v>1.90696671123858</v>
      </c>
      <c r="AW813" s="1">
        <f t="shared" si="101"/>
        <v>1.2047631392005507</v>
      </c>
    </row>
    <row r="814" spans="1:49" x14ac:dyDescent="0.2">
      <c r="A814">
        <v>812</v>
      </c>
      <c r="B814" t="s">
        <v>57107</v>
      </c>
      <c r="C814" t="s">
        <v>57106</v>
      </c>
      <c r="E814">
        <v>30181557</v>
      </c>
      <c r="F814" t="s">
        <v>57105</v>
      </c>
      <c r="G814" t="s">
        <v>6</v>
      </c>
      <c r="H814" t="s">
        <v>5</v>
      </c>
      <c r="I814" t="s">
        <v>57104</v>
      </c>
      <c r="J814">
        <v>60015236</v>
      </c>
      <c r="K814" t="s">
        <v>57103</v>
      </c>
      <c r="L814" t="s">
        <v>1582</v>
      </c>
      <c r="M814" t="s">
        <v>14</v>
      </c>
      <c r="N814">
        <v>5</v>
      </c>
      <c r="O814" t="s">
        <v>57102</v>
      </c>
      <c r="P814" t="s">
        <v>57101</v>
      </c>
      <c r="Q814" t="s">
        <v>57100</v>
      </c>
      <c r="R814" s="7">
        <v>43435</v>
      </c>
      <c r="S814" s="8">
        <f t="shared" si="96"/>
        <v>2018</v>
      </c>
      <c r="T814" s="8">
        <v>2018</v>
      </c>
      <c r="U814" s="8">
        <f t="shared" si="97"/>
        <v>4</v>
      </c>
      <c r="V814" s="7">
        <v>43435</v>
      </c>
      <c r="W814" t="s">
        <v>2351</v>
      </c>
      <c r="X814" s="2">
        <v>5.5590000000000002</v>
      </c>
      <c r="Y814" s="6">
        <f t="shared" si="102"/>
        <v>0.14839433010330744</v>
      </c>
      <c r="AB814">
        <v>19700182758</v>
      </c>
      <c r="AC814">
        <v>20411723</v>
      </c>
      <c r="AD814" t="s">
        <v>1</v>
      </c>
      <c r="AE814">
        <v>9</v>
      </c>
      <c r="AF814">
        <v>1</v>
      </c>
      <c r="AG814">
        <v>3587</v>
      </c>
      <c r="AI814" t="s">
        <v>57099</v>
      </c>
      <c r="AK814" t="s">
        <v>57098</v>
      </c>
      <c r="AL814">
        <v>24</v>
      </c>
      <c r="AM814" s="5">
        <f t="shared" si="98"/>
        <v>6</v>
      </c>
      <c r="AN814" s="4">
        <f t="shared" si="103"/>
        <v>9.0874668686103752E-3</v>
      </c>
      <c r="AO814" s="3"/>
      <c r="AP814">
        <v>1</v>
      </c>
      <c r="AR814" t="s">
        <v>0</v>
      </c>
      <c r="AT814" s="2">
        <v>14.919</v>
      </c>
      <c r="AU814" s="1">
        <f t="shared" si="99"/>
        <v>10.660227113289832</v>
      </c>
      <c r="AV814" s="1">
        <f t="shared" si="100"/>
        <v>7.8740898485958901</v>
      </c>
      <c r="AW814" s="1">
        <f t="shared" si="101"/>
        <v>5.0879525839019486</v>
      </c>
    </row>
    <row r="815" spans="1:49" x14ac:dyDescent="0.2">
      <c r="A815">
        <v>813</v>
      </c>
      <c r="B815" t="s">
        <v>57097</v>
      </c>
      <c r="C815" t="s">
        <v>57096</v>
      </c>
      <c r="D815" t="s">
        <v>57095</v>
      </c>
      <c r="F815" t="s">
        <v>57094</v>
      </c>
      <c r="G815" t="s">
        <v>6</v>
      </c>
      <c r="H815" t="s">
        <v>5</v>
      </c>
      <c r="I815" t="s">
        <v>57093</v>
      </c>
      <c r="J815" t="s">
        <v>57092</v>
      </c>
      <c r="K815" t="s">
        <v>57091</v>
      </c>
      <c r="L815" t="s">
        <v>57090</v>
      </c>
      <c r="M815" t="s">
        <v>215</v>
      </c>
      <c r="N815">
        <v>6</v>
      </c>
      <c r="O815" t="s">
        <v>57089</v>
      </c>
      <c r="P815" t="s">
        <v>57088</v>
      </c>
      <c r="Q815" t="s">
        <v>57087</v>
      </c>
      <c r="R815" s="7">
        <v>43435</v>
      </c>
      <c r="S815" s="8">
        <f t="shared" si="96"/>
        <v>2018</v>
      </c>
      <c r="T815" s="8">
        <v>2018</v>
      </c>
      <c r="U815" s="8">
        <f t="shared" si="97"/>
        <v>4</v>
      </c>
      <c r="V815" s="7">
        <v>43435</v>
      </c>
      <c r="W815" t="s">
        <v>247</v>
      </c>
      <c r="X815" s="2">
        <v>0.48199999999999998</v>
      </c>
      <c r="Y815" s="6">
        <f t="shared" si="102"/>
        <v>1.2866714716638637E-2</v>
      </c>
      <c r="AA815">
        <v>304026</v>
      </c>
      <c r="AB815">
        <v>110152</v>
      </c>
      <c r="AD815" t="s">
        <v>1</v>
      </c>
      <c r="AE815">
        <v>174</v>
      </c>
      <c r="AH815" t="s">
        <v>111</v>
      </c>
      <c r="AI815" t="s">
        <v>57086</v>
      </c>
      <c r="AJ815" t="s">
        <v>57085</v>
      </c>
      <c r="AK815" t="s">
        <v>57084</v>
      </c>
      <c r="AL815">
        <v>4</v>
      </c>
      <c r="AM815" s="5">
        <f t="shared" si="98"/>
        <v>1</v>
      </c>
      <c r="AN815" s="4">
        <f t="shared" si="103"/>
        <v>1.5145778114350624E-3</v>
      </c>
      <c r="AO815" s="3"/>
      <c r="AP815">
        <v>0</v>
      </c>
      <c r="AR815" t="s">
        <v>57083</v>
      </c>
      <c r="AS815" t="s">
        <v>1944</v>
      </c>
      <c r="AT815" s="2">
        <v>2.4430000000000001</v>
      </c>
      <c r="AU815" s="1">
        <f t="shared" si="99"/>
        <v>0.94610736450775645</v>
      </c>
      <c r="AV815" s="1">
        <f t="shared" si="100"/>
        <v>0.71906462640368496</v>
      </c>
      <c r="AW815" s="1">
        <f t="shared" si="101"/>
        <v>0.49202188829961341</v>
      </c>
    </row>
    <row r="816" spans="1:49" x14ac:dyDescent="0.2">
      <c r="A816">
        <v>814</v>
      </c>
      <c r="B816" t="s">
        <v>57082</v>
      </c>
      <c r="C816" t="s">
        <v>57081</v>
      </c>
      <c r="D816" t="s">
        <v>57080</v>
      </c>
      <c r="E816">
        <v>30195211</v>
      </c>
      <c r="F816" t="s">
        <v>57079</v>
      </c>
      <c r="G816" t="s">
        <v>6</v>
      </c>
      <c r="H816" t="s">
        <v>5</v>
      </c>
      <c r="I816" t="s">
        <v>57078</v>
      </c>
      <c r="J816">
        <v>60031041</v>
      </c>
      <c r="K816" t="s">
        <v>2250</v>
      </c>
      <c r="L816" t="s">
        <v>2249</v>
      </c>
      <c r="M816" t="s">
        <v>54</v>
      </c>
      <c r="N816">
        <v>3</v>
      </c>
      <c r="O816" t="s">
        <v>57077</v>
      </c>
      <c r="P816" t="s">
        <v>57076</v>
      </c>
      <c r="Q816" t="s">
        <v>28614</v>
      </c>
      <c r="R816" s="7">
        <v>43435</v>
      </c>
      <c r="S816" s="8">
        <f t="shared" si="96"/>
        <v>2018</v>
      </c>
      <c r="T816" s="8">
        <v>2018</v>
      </c>
      <c r="U816" s="8">
        <f t="shared" si="97"/>
        <v>4</v>
      </c>
      <c r="V816" s="7">
        <v>43435</v>
      </c>
      <c r="W816" t="s">
        <v>3546</v>
      </c>
      <c r="X816" s="2">
        <v>0.64800000000000002</v>
      </c>
      <c r="Y816" s="6">
        <f t="shared" si="102"/>
        <v>1.7297989909505887E-2</v>
      </c>
      <c r="AA816" t="s">
        <v>3545</v>
      </c>
      <c r="AB816">
        <v>3900148224</v>
      </c>
      <c r="AC816">
        <v>18780407</v>
      </c>
      <c r="AD816" t="s">
        <v>1</v>
      </c>
      <c r="AE816">
        <v>28</v>
      </c>
      <c r="AH816" t="s">
        <v>57075</v>
      </c>
      <c r="AI816" t="s">
        <v>57074</v>
      </c>
      <c r="AJ816" t="s">
        <v>57073</v>
      </c>
      <c r="AK816" t="s">
        <v>57072</v>
      </c>
      <c r="AL816">
        <v>4</v>
      </c>
      <c r="AM816" s="5">
        <f t="shared" si="98"/>
        <v>1</v>
      </c>
      <c r="AN816" s="4">
        <f t="shared" si="103"/>
        <v>1.5145778114350624E-3</v>
      </c>
      <c r="AO816" s="3"/>
      <c r="AP816">
        <v>0</v>
      </c>
      <c r="AQ816" t="s">
        <v>49</v>
      </c>
      <c r="AR816">
        <v>31572302</v>
      </c>
      <c r="AS816" t="s">
        <v>48</v>
      </c>
      <c r="AT816" s="2" t="s">
        <v>7</v>
      </c>
      <c r="AU816" s="1">
        <f t="shared" si="99"/>
        <v>1.256296628008464</v>
      </c>
      <c r="AV816" s="1">
        <f t="shared" si="100"/>
        <v>0.94062838604704746</v>
      </c>
      <c r="AW816" s="1">
        <f t="shared" si="101"/>
        <v>0.62496014408563094</v>
      </c>
    </row>
    <row r="817" spans="1:49" x14ac:dyDescent="0.2">
      <c r="A817">
        <v>815</v>
      </c>
      <c r="B817" t="s">
        <v>57071</v>
      </c>
      <c r="C817" t="s">
        <v>57070</v>
      </c>
      <c r="D817" t="s">
        <v>57069</v>
      </c>
      <c r="F817" t="s">
        <v>57068</v>
      </c>
      <c r="G817" t="s">
        <v>6</v>
      </c>
      <c r="H817" t="s">
        <v>5</v>
      </c>
      <c r="I817" t="s">
        <v>57067</v>
      </c>
      <c r="J817" t="s">
        <v>57066</v>
      </c>
      <c r="K817" t="s">
        <v>57065</v>
      </c>
      <c r="L817" t="s">
        <v>57064</v>
      </c>
      <c r="M817" t="s">
        <v>57063</v>
      </c>
      <c r="N817">
        <v>4</v>
      </c>
      <c r="O817" t="s">
        <v>57062</v>
      </c>
      <c r="P817" t="s">
        <v>57061</v>
      </c>
      <c r="Q817" t="s">
        <v>57060</v>
      </c>
      <c r="R817" s="7">
        <v>43435</v>
      </c>
      <c r="S817" s="8">
        <f t="shared" si="96"/>
        <v>2018</v>
      </c>
      <c r="T817" s="8">
        <v>2018</v>
      </c>
      <c r="U817" s="8">
        <f t="shared" si="97"/>
        <v>4</v>
      </c>
      <c r="V817" s="7">
        <v>43435</v>
      </c>
      <c r="W817" t="s">
        <v>307</v>
      </c>
      <c r="X817" s="2">
        <v>0.63100000000000001</v>
      </c>
      <c r="Y817" s="6">
        <f t="shared" si="102"/>
        <v>1.6844184618670086E-2</v>
      </c>
      <c r="AA817">
        <v>10512004</v>
      </c>
      <c r="AB817">
        <v>24306</v>
      </c>
      <c r="AD817" t="s">
        <v>1</v>
      </c>
      <c r="AE817">
        <v>83</v>
      </c>
      <c r="AH817" t="s">
        <v>57059</v>
      </c>
      <c r="AI817" t="s">
        <v>57058</v>
      </c>
      <c r="AJ817" t="s">
        <v>57057</v>
      </c>
      <c r="AK817" t="s">
        <v>57056</v>
      </c>
      <c r="AL817">
        <v>13</v>
      </c>
      <c r="AM817" s="5">
        <f t="shared" si="98"/>
        <v>3.25</v>
      </c>
      <c r="AN817" s="4">
        <f t="shared" si="103"/>
        <v>4.9223778871639529E-3</v>
      </c>
      <c r="AO817" s="3"/>
      <c r="AP817">
        <v>0</v>
      </c>
      <c r="AR817" t="s">
        <v>0</v>
      </c>
      <c r="AT817" s="2" t="s">
        <v>7</v>
      </c>
      <c r="AU817" s="1">
        <f t="shared" si="99"/>
        <v>1.3267642599218243</v>
      </c>
      <c r="AV817" s="1">
        <f t="shared" si="100"/>
        <v>1.0883281252917019</v>
      </c>
      <c r="AW817" s="1">
        <f t="shared" si="101"/>
        <v>0.84989199066157917</v>
      </c>
    </row>
    <row r="818" spans="1:49" x14ac:dyDescent="0.2">
      <c r="A818">
        <v>816</v>
      </c>
      <c r="B818" t="s">
        <v>57055</v>
      </c>
      <c r="C818" t="s">
        <v>57054</v>
      </c>
      <c r="D818" t="s">
        <v>57053</v>
      </c>
      <c r="F818" t="s">
        <v>57052</v>
      </c>
      <c r="G818" t="s">
        <v>6</v>
      </c>
      <c r="H818" t="s">
        <v>5</v>
      </c>
      <c r="I818" t="s">
        <v>57051</v>
      </c>
      <c r="J818" t="s">
        <v>57046</v>
      </c>
      <c r="K818" t="s">
        <v>57050</v>
      </c>
      <c r="L818" t="s">
        <v>57049</v>
      </c>
      <c r="M818" t="s">
        <v>108</v>
      </c>
      <c r="N818">
        <v>2</v>
      </c>
      <c r="O818" t="s">
        <v>57048</v>
      </c>
      <c r="P818" t="s">
        <v>57047</v>
      </c>
      <c r="Q818" t="s">
        <v>57046</v>
      </c>
      <c r="R818" s="7">
        <v>43435</v>
      </c>
      <c r="S818" s="8">
        <f t="shared" si="96"/>
        <v>2018</v>
      </c>
      <c r="T818" s="8">
        <v>2018</v>
      </c>
      <c r="U818" s="8">
        <f t="shared" si="97"/>
        <v>4</v>
      </c>
      <c r="V818" s="7">
        <v>43435</v>
      </c>
      <c r="W818" t="s">
        <v>247</v>
      </c>
      <c r="X818" s="2">
        <v>0.48199999999999998</v>
      </c>
      <c r="Y818" s="6">
        <f t="shared" si="102"/>
        <v>1.2866714716638637E-2</v>
      </c>
      <c r="AA818">
        <v>304026</v>
      </c>
      <c r="AB818">
        <v>110152</v>
      </c>
      <c r="AD818" t="s">
        <v>1</v>
      </c>
      <c r="AE818">
        <v>174</v>
      </c>
      <c r="AH818" t="s">
        <v>57045</v>
      </c>
      <c r="AI818" t="s">
        <v>57044</v>
      </c>
      <c r="AJ818" t="s">
        <v>57043</v>
      </c>
      <c r="AK818" t="s">
        <v>57042</v>
      </c>
      <c r="AL818">
        <v>15</v>
      </c>
      <c r="AM818" s="5">
        <f t="shared" si="98"/>
        <v>3.75</v>
      </c>
      <c r="AN818" s="4">
        <f t="shared" si="103"/>
        <v>5.6796667928814843E-3</v>
      </c>
      <c r="AO818" s="3"/>
      <c r="AP818">
        <v>0</v>
      </c>
      <c r="AR818" t="s">
        <v>0</v>
      </c>
      <c r="AT818" s="2">
        <v>2.4430000000000001</v>
      </c>
      <c r="AU818" s="1">
        <f t="shared" si="99"/>
        <v>1.0710600339511491</v>
      </c>
      <c r="AV818" s="1">
        <f t="shared" si="100"/>
        <v>0.92731907547600612</v>
      </c>
      <c r="AW818" s="1">
        <f t="shared" si="101"/>
        <v>0.78357811700086288</v>
      </c>
    </row>
    <row r="819" spans="1:49" x14ac:dyDescent="0.2">
      <c r="A819">
        <v>817</v>
      </c>
      <c r="B819" t="s">
        <v>57041</v>
      </c>
      <c r="C819" t="s">
        <v>57040</v>
      </c>
      <c r="F819" t="s">
        <v>57039</v>
      </c>
      <c r="G819" t="s">
        <v>6</v>
      </c>
      <c r="H819" t="s">
        <v>5</v>
      </c>
      <c r="I819" t="s">
        <v>57038</v>
      </c>
      <c r="J819" t="s">
        <v>57037</v>
      </c>
      <c r="K819" t="s">
        <v>57036</v>
      </c>
      <c r="L819" t="s">
        <v>57035</v>
      </c>
      <c r="M819" t="s">
        <v>57034</v>
      </c>
      <c r="N819">
        <v>7</v>
      </c>
      <c r="O819" t="s">
        <v>57033</v>
      </c>
      <c r="P819" t="s">
        <v>57032</v>
      </c>
      <c r="Q819" t="s">
        <v>57031</v>
      </c>
      <c r="R819" s="7">
        <v>43435</v>
      </c>
      <c r="S819" s="8">
        <f t="shared" si="96"/>
        <v>2018</v>
      </c>
      <c r="T819" s="8">
        <v>2018</v>
      </c>
      <c r="U819" s="8">
        <f t="shared" si="97"/>
        <v>4</v>
      </c>
      <c r="V819" s="7">
        <v>43435</v>
      </c>
      <c r="W819" t="s">
        <v>6678</v>
      </c>
      <c r="X819" s="2">
        <v>1.294</v>
      </c>
      <c r="Y819" s="6">
        <f t="shared" si="102"/>
        <v>3.4542590961266384E-2</v>
      </c>
      <c r="AA819">
        <v>1979337</v>
      </c>
      <c r="AB819">
        <v>25751</v>
      </c>
      <c r="AC819">
        <v>10969837</v>
      </c>
      <c r="AD819" t="s">
        <v>1</v>
      </c>
      <c r="AE819">
        <v>43</v>
      </c>
      <c r="AF819">
        <v>15</v>
      </c>
      <c r="AH819" t="s">
        <v>57030</v>
      </c>
      <c r="AI819" t="s">
        <v>57029</v>
      </c>
      <c r="AJ819" t="s">
        <v>57028</v>
      </c>
      <c r="AK819" t="s">
        <v>57027</v>
      </c>
      <c r="AL819">
        <v>0</v>
      </c>
      <c r="AM819" s="5">
        <f t="shared" si="98"/>
        <v>0</v>
      </c>
      <c r="AN819" s="4">
        <f t="shared" si="103"/>
        <v>0</v>
      </c>
      <c r="AO819" s="3"/>
      <c r="AP819">
        <v>0</v>
      </c>
      <c r="AQ819" t="s">
        <v>206</v>
      </c>
      <c r="AR819" t="s">
        <v>0</v>
      </c>
      <c r="AS819" t="s">
        <v>205</v>
      </c>
      <c r="AT819" s="2">
        <v>4.133</v>
      </c>
      <c r="AU819" s="1">
        <f t="shared" si="99"/>
        <v>2.4179813672886468</v>
      </c>
      <c r="AV819" s="1">
        <f t="shared" si="100"/>
        <v>1.7271295480633193</v>
      </c>
      <c r="AW819" s="1">
        <f t="shared" si="101"/>
        <v>1.0362777288379916</v>
      </c>
    </row>
    <row r="820" spans="1:49" x14ac:dyDescent="0.2">
      <c r="A820">
        <v>818</v>
      </c>
      <c r="B820" t="s">
        <v>57026</v>
      </c>
      <c r="C820" t="s">
        <v>57025</v>
      </c>
      <c r="F820" t="s">
        <v>57024</v>
      </c>
      <c r="G820" t="s">
        <v>6</v>
      </c>
      <c r="H820" t="s">
        <v>5</v>
      </c>
      <c r="I820" t="s">
        <v>57023</v>
      </c>
      <c r="J820" t="s">
        <v>57022</v>
      </c>
      <c r="K820" t="s">
        <v>57021</v>
      </c>
      <c r="L820" t="s">
        <v>57020</v>
      </c>
      <c r="M820" t="s">
        <v>2142</v>
      </c>
      <c r="N820">
        <v>8</v>
      </c>
      <c r="O820" t="s">
        <v>57019</v>
      </c>
      <c r="P820" t="s">
        <v>57018</v>
      </c>
      <c r="Q820" t="s">
        <v>57017</v>
      </c>
      <c r="R820" s="7">
        <v>43435</v>
      </c>
      <c r="S820" s="8">
        <f t="shared" si="96"/>
        <v>2018</v>
      </c>
      <c r="T820" s="8">
        <v>2018</v>
      </c>
      <c r="U820" s="8">
        <f t="shared" si="97"/>
        <v>4</v>
      </c>
      <c r="V820" s="7">
        <v>43435</v>
      </c>
      <c r="W820" t="s">
        <v>263</v>
      </c>
      <c r="X820" s="2">
        <v>1.6519999999999999</v>
      </c>
      <c r="Y820" s="6">
        <f t="shared" si="102"/>
        <v>4.409919649769093E-2</v>
      </c>
      <c r="AA820" t="s">
        <v>262</v>
      </c>
      <c r="AB820">
        <v>17337</v>
      </c>
      <c r="AD820" t="s">
        <v>1</v>
      </c>
      <c r="AE820">
        <v>66</v>
      </c>
      <c r="AF820">
        <v>12</v>
      </c>
      <c r="AG820">
        <v>8445652</v>
      </c>
      <c r="AH820" t="s">
        <v>57016</v>
      </c>
      <c r="AI820" t="s">
        <v>57015</v>
      </c>
      <c r="AJ820" t="s">
        <v>57014</v>
      </c>
      <c r="AK820" t="s">
        <v>57013</v>
      </c>
      <c r="AL820">
        <v>20</v>
      </c>
      <c r="AM820" s="5">
        <f t="shared" si="98"/>
        <v>5</v>
      </c>
      <c r="AN820" s="4">
        <f t="shared" si="103"/>
        <v>7.5728890571753124E-3</v>
      </c>
      <c r="AO820" s="3"/>
      <c r="AP820">
        <v>0</v>
      </c>
      <c r="AQ820" t="s">
        <v>49</v>
      </c>
      <c r="AR820" t="s">
        <v>697</v>
      </c>
      <c r="AS820" t="s">
        <v>48</v>
      </c>
      <c r="AT820" s="2" t="s">
        <v>7</v>
      </c>
      <c r="AU820" s="1">
        <f t="shared" si="99"/>
        <v>3.314130426553624</v>
      </c>
      <c r="AV820" s="1">
        <f t="shared" si="100"/>
        <v>2.5836042777433121</v>
      </c>
      <c r="AW820" s="1">
        <f t="shared" si="101"/>
        <v>1.8530781289329996</v>
      </c>
    </row>
    <row r="821" spans="1:49" x14ac:dyDescent="0.2">
      <c r="A821">
        <v>819</v>
      </c>
      <c r="B821" t="s">
        <v>57012</v>
      </c>
      <c r="C821" t="s">
        <v>57011</v>
      </c>
      <c r="F821" t="s">
        <v>57010</v>
      </c>
      <c r="G821" t="s">
        <v>6</v>
      </c>
      <c r="H821" t="s">
        <v>5</v>
      </c>
      <c r="I821" t="s">
        <v>57009</v>
      </c>
      <c r="J821" t="s">
        <v>57008</v>
      </c>
      <c r="K821" t="s">
        <v>57007</v>
      </c>
      <c r="L821" t="s">
        <v>57006</v>
      </c>
      <c r="M821" t="s">
        <v>219</v>
      </c>
      <c r="N821">
        <v>6</v>
      </c>
      <c r="O821" t="s">
        <v>57005</v>
      </c>
      <c r="P821" t="s">
        <v>57004</v>
      </c>
      <c r="Q821" t="s">
        <v>57003</v>
      </c>
      <c r="R821" s="7">
        <v>43435</v>
      </c>
      <c r="S821" s="8">
        <f t="shared" si="96"/>
        <v>2018</v>
      </c>
      <c r="T821" s="8">
        <v>2018</v>
      </c>
      <c r="U821" s="8">
        <f t="shared" si="97"/>
        <v>4</v>
      </c>
      <c r="V821" s="7">
        <v>43435</v>
      </c>
      <c r="W821" t="s">
        <v>263</v>
      </c>
      <c r="X821" s="2">
        <v>1.6519999999999999</v>
      </c>
      <c r="Y821" s="6">
        <f t="shared" si="102"/>
        <v>4.409919649769093E-2</v>
      </c>
      <c r="AA821" t="s">
        <v>262</v>
      </c>
      <c r="AB821">
        <v>17337</v>
      </c>
      <c r="AD821" t="s">
        <v>1</v>
      </c>
      <c r="AE821">
        <v>66</v>
      </c>
      <c r="AF821">
        <v>12</v>
      </c>
      <c r="AG821">
        <v>8445638</v>
      </c>
      <c r="AH821" t="s">
        <v>57002</v>
      </c>
      <c r="AI821" t="s">
        <v>57001</v>
      </c>
      <c r="AJ821" t="s">
        <v>57000</v>
      </c>
      <c r="AK821" t="s">
        <v>56999</v>
      </c>
      <c r="AL821">
        <v>18</v>
      </c>
      <c r="AM821" s="5">
        <f t="shared" si="98"/>
        <v>4.5</v>
      </c>
      <c r="AN821" s="4">
        <f t="shared" si="103"/>
        <v>6.815600151457781E-3</v>
      </c>
      <c r="AO821" s="3"/>
      <c r="AP821">
        <v>0</v>
      </c>
      <c r="AR821">
        <v>614220503030317</v>
      </c>
      <c r="AS821" t="s">
        <v>337</v>
      </c>
      <c r="AT821" s="2" t="s">
        <v>7</v>
      </c>
      <c r="AU821" s="1">
        <f t="shared" si="99"/>
        <v>3.2914117593820986</v>
      </c>
      <c r="AV821" s="1">
        <f t="shared" si="100"/>
        <v>2.5457398324574356</v>
      </c>
      <c r="AW821" s="1">
        <f t="shared" si="101"/>
        <v>1.8000679055327724</v>
      </c>
    </row>
    <row r="822" spans="1:49" x14ac:dyDescent="0.2">
      <c r="A822">
        <v>820</v>
      </c>
      <c r="B822" t="s">
        <v>56998</v>
      </c>
      <c r="C822" t="s">
        <v>56997</v>
      </c>
      <c r="F822" t="s">
        <v>56996</v>
      </c>
      <c r="G822" t="s">
        <v>6</v>
      </c>
      <c r="H822" t="s">
        <v>5</v>
      </c>
      <c r="I822" t="s">
        <v>2068</v>
      </c>
      <c r="J822" t="s">
        <v>2067</v>
      </c>
      <c r="K822" t="s">
        <v>2066</v>
      </c>
      <c r="L822" t="s">
        <v>2065</v>
      </c>
      <c r="M822" t="s">
        <v>2064</v>
      </c>
      <c r="N822">
        <v>6</v>
      </c>
      <c r="O822" t="s">
        <v>56995</v>
      </c>
      <c r="P822" t="s">
        <v>56994</v>
      </c>
      <c r="Q822" t="s">
        <v>56993</v>
      </c>
      <c r="R822" s="7">
        <v>43435</v>
      </c>
      <c r="S822" s="8">
        <f t="shared" si="96"/>
        <v>2018</v>
      </c>
      <c r="T822" s="8">
        <v>2018</v>
      </c>
      <c r="U822" s="8">
        <f t="shared" si="97"/>
        <v>4</v>
      </c>
      <c r="V822" s="7">
        <v>43435</v>
      </c>
      <c r="W822" t="s">
        <v>263</v>
      </c>
      <c r="X822" s="2">
        <v>1.6519999999999999</v>
      </c>
      <c r="Y822" s="6">
        <f t="shared" si="102"/>
        <v>4.409919649769093E-2</v>
      </c>
      <c r="AA822" t="s">
        <v>262</v>
      </c>
      <c r="AB822">
        <v>17337</v>
      </c>
      <c r="AD822" t="s">
        <v>1</v>
      </c>
      <c r="AE822">
        <v>66</v>
      </c>
      <c r="AF822">
        <v>12</v>
      </c>
      <c r="AG822">
        <v>8445581</v>
      </c>
      <c r="AH822" t="s">
        <v>56992</v>
      </c>
      <c r="AI822" t="s">
        <v>56991</v>
      </c>
      <c r="AJ822" t="s">
        <v>56990</v>
      </c>
      <c r="AK822" t="s">
        <v>56989</v>
      </c>
      <c r="AL822">
        <v>11</v>
      </c>
      <c r="AM822" s="5">
        <f t="shared" si="98"/>
        <v>2.75</v>
      </c>
      <c r="AN822" s="4">
        <f t="shared" si="103"/>
        <v>4.1650889814464215E-3</v>
      </c>
      <c r="AO822" s="3"/>
      <c r="AP822">
        <v>0</v>
      </c>
      <c r="AQ822" t="s">
        <v>49</v>
      </c>
      <c r="AR822">
        <v>61474112</v>
      </c>
      <c r="AS822" t="s">
        <v>48</v>
      </c>
      <c r="AT822" s="2" t="s">
        <v>7</v>
      </c>
      <c r="AU822" s="1">
        <f t="shared" si="99"/>
        <v>3.211896424281758</v>
      </c>
      <c r="AV822" s="1">
        <f t="shared" si="100"/>
        <v>2.4132142739568674</v>
      </c>
      <c r="AW822" s="1">
        <f t="shared" si="101"/>
        <v>1.6145321236319774</v>
      </c>
    </row>
    <row r="823" spans="1:49" x14ac:dyDescent="0.2">
      <c r="A823">
        <v>821</v>
      </c>
      <c r="B823" t="s">
        <v>56988</v>
      </c>
      <c r="C823" t="s">
        <v>56987</v>
      </c>
      <c r="F823" t="s">
        <v>56986</v>
      </c>
      <c r="G823" t="s">
        <v>6</v>
      </c>
      <c r="H823" t="s">
        <v>5</v>
      </c>
      <c r="I823" t="s">
        <v>56985</v>
      </c>
      <c r="J823">
        <v>60010756</v>
      </c>
      <c r="K823" t="s">
        <v>56984</v>
      </c>
      <c r="L823" t="s">
        <v>56983</v>
      </c>
      <c r="M823" t="s">
        <v>17</v>
      </c>
      <c r="N823">
        <v>1</v>
      </c>
      <c r="O823" t="s">
        <v>56982</v>
      </c>
      <c r="P823">
        <v>8076945900</v>
      </c>
      <c r="Q823">
        <v>60010756</v>
      </c>
      <c r="R823" s="7">
        <v>43435</v>
      </c>
      <c r="S823" s="8">
        <f t="shared" si="96"/>
        <v>2018</v>
      </c>
      <c r="T823" s="8">
        <v>2018</v>
      </c>
      <c r="U823" s="8">
        <f t="shared" si="97"/>
        <v>4</v>
      </c>
      <c r="V823" s="7">
        <v>43435</v>
      </c>
      <c r="W823" t="s">
        <v>54272</v>
      </c>
      <c r="X823" s="2">
        <v>0.83499999999999996</v>
      </c>
      <c r="Y823" s="6">
        <f t="shared" si="102"/>
        <v>2.2289848108699713E-2</v>
      </c>
      <c r="AA823">
        <v>13438832</v>
      </c>
      <c r="AB823">
        <v>22568</v>
      </c>
      <c r="AC823">
        <v>18805981</v>
      </c>
      <c r="AD823" t="s">
        <v>1</v>
      </c>
      <c r="AE823">
        <v>70</v>
      </c>
      <c r="AF823">
        <v>1</v>
      </c>
      <c r="AG823">
        <v>143</v>
      </c>
      <c r="AI823" t="s">
        <v>56981</v>
      </c>
      <c r="AJ823" t="s">
        <v>56980</v>
      </c>
      <c r="AK823" t="s">
        <v>56979</v>
      </c>
      <c r="AL823">
        <v>4</v>
      </c>
      <c r="AM823" s="5">
        <f t="shared" si="98"/>
        <v>1</v>
      </c>
      <c r="AN823" s="4">
        <f t="shared" si="103"/>
        <v>1.5145778114350624E-3</v>
      </c>
      <c r="AO823" s="3"/>
      <c r="AP823">
        <v>1</v>
      </c>
      <c r="AQ823" t="s">
        <v>129</v>
      </c>
      <c r="AR823" t="s">
        <v>56978</v>
      </c>
      <c r="AS823" t="s">
        <v>128</v>
      </c>
      <c r="AT823" s="2" t="s">
        <v>7</v>
      </c>
      <c r="AU823" s="1">
        <f t="shared" si="99"/>
        <v>1.6057267019520316</v>
      </c>
      <c r="AV823" s="1">
        <f t="shared" si="100"/>
        <v>1.1902212960067386</v>
      </c>
      <c r="AW823" s="1">
        <f t="shared" si="101"/>
        <v>0.77471589006144581</v>
      </c>
    </row>
    <row r="824" spans="1:49" x14ac:dyDescent="0.2">
      <c r="A824">
        <v>822</v>
      </c>
      <c r="B824" t="s">
        <v>56977</v>
      </c>
      <c r="C824" t="s">
        <v>56976</v>
      </c>
      <c r="F824" t="s">
        <v>56975</v>
      </c>
      <c r="G824" t="s">
        <v>6</v>
      </c>
      <c r="H824" t="s">
        <v>5</v>
      </c>
      <c r="I824" t="s">
        <v>3699</v>
      </c>
      <c r="J824">
        <v>60024542</v>
      </c>
      <c r="K824" t="s">
        <v>732</v>
      </c>
      <c r="L824" t="s">
        <v>510</v>
      </c>
      <c r="M824" t="s">
        <v>54</v>
      </c>
      <c r="N824">
        <v>4</v>
      </c>
      <c r="O824" t="s">
        <v>56974</v>
      </c>
      <c r="P824" t="s">
        <v>56973</v>
      </c>
      <c r="Q824" t="s">
        <v>1619</v>
      </c>
      <c r="R824" s="7">
        <v>43435</v>
      </c>
      <c r="S824" s="8">
        <f t="shared" si="96"/>
        <v>2018</v>
      </c>
      <c r="T824" s="8">
        <v>2018</v>
      </c>
      <c r="U824" s="8">
        <f t="shared" si="97"/>
        <v>4</v>
      </c>
      <c r="V824" s="7">
        <v>43435</v>
      </c>
      <c r="W824" t="s">
        <v>263</v>
      </c>
      <c r="X824" s="2">
        <v>1.6519999999999999</v>
      </c>
      <c r="Y824" s="6">
        <f t="shared" si="102"/>
        <v>4.409919649769093E-2</v>
      </c>
      <c r="AA824" t="s">
        <v>262</v>
      </c>
      <c r="AB824">
        <v>17337</v>
      </c>
      <c r="AD824" t="s">
        <v>1</v>
      </c>
      <c r="AE824">
        <v>66</v>
      </c>
      <c r="AF824">
        <v>12</v>
      </c>
      <c r="AG824">
        <v>8445631</v>
      </c>
      <c r="AH824" t="s">
        <v>56972</v>
      </c>
      <c r="AI824" t="s">
        <v>56971</v>
      </c>
      <c r="AJ824" t="s">
        <v>56970</v>
      </c>
      <c r="AK824" t="s">
        <v>56969</v>
      </c>
      <c r="AL824">
        <v>5</v>
      </c>
      <c r="AM824" s="5">
        <f t="shared" si="98"/>
        <v>1.25</v>
      </c>
      <c r="AN824" s="4">
        <f t="shared" si="103"/>
        <v>1.8932222642938281E-3</v>
      </c>
      <c r="AO824" s="3"/>
      <c r="AP824">
        <v>0</v>
      </c>
      <c r="AQ824" t="s">
        <v>49</v>
      </c>
      <c r="AR824">
        <v>61501191</v>
      </c>
      <c r="AS824" t="s">
        <v>48</v>
      </c>
      <c r="AT824" s="2" t="s">
        <v>7</v>
      </c>
      <c r="AU824" s="1">
        <f t="shared" si="99"/>
        <v>3.1437404227671801</v>
      </c>
      <c r="AV824" s="1">
        <f t="shared" si="100"/>
        <v>2.2996209380992378</v>
      </c>
      <c r="AW824" s="1">
        <f t="shared" si="101"/>
        <v>1.4555014534312958</v>
      </c>
    </row>
    <row r="825" spans="1:49" x14ac:dyDescent="0.2">
      <c r="A825">
        <v>823</v>
      </c>
      <c r="B825" t="s">
        <v>56968</v>
      </c>
      <c r="C825" t="s">
        <v>56967</v>
      </c>
      <c r="E825">
        <v>30605083</v>
      </c>
      <c r="F825" t="s">
        <v>56966</v>
      </c>
      <c r="G825" t="s">
        <v>6</v>
      </c>
      <c r="H825" t="s">
        <v>5</v>
      </c>
      <c r="I825" t="s">
        <v>703</v>
      </c>
      <c r="J825" t="s">
        <v>56965</v>
      </c>
      <c r="K825" t="s">
        <v>56964</v>
      </c>
      <c r="L825" t="s">
        <v>56963</v>
      </c>
      <c r="M825" t="s">
        <v>4107</v>
      </c>
      <c r="N825">
        <v>4</v>
      </c>
      <c r="O825" t="s">
        <v>56962</v>
      </c>
      <c r="P825" t="s">
        <v>56961</v>
      </c>
      <c r="Q825" t="s">
        <v>56960</v>
      </c>
      <c r="R825" s="7">
        <v>43435</v>
      </c>
      <c r="S825" s="8">
        <f t="shared" si="96"/>
        <v>2018</v>
      </c>
      <c r="T825" s="8">
        <v>2018</v>
      </c>
      <c r="U825" s="8">
        <f t="shared" si="97"/>
        <v>4</v>
      </c>
      <c r="V825" s="7">
        <v>43435</v>
      </c>
      <c r="W825" t="s">
        <v>2930</v>
      </c>
      <c r="X825" s="2">
        <v>1.02</v>
      </c>
      <c r="Y825" s="6">
        <f t="shared" si="102"/>
        <v>2.7228317450148157E-2</v>
      </c>
      <c r="AA825">
        <v>19324545</v>
      </c>
      <c r="AB825">
        <v>5700191219</v>
      </c>
      <c r="AD825" t="s">
        <v>1</v>
      </c>
      <c r="AE825">
        <v>12</v>
      </c>
      <c r="AF825">
        <v>6</v>
      </c>
      <c r="AG825">
        <v>8447265</v>
      </c>
      <c r="AH825" t="s">
        <v>56959</v>
      </c>
      <c r="AI825" t="s">
        <v>56958</v>
      </c>
      <c r="AJ825" t="s">
        <v>56957</v>
      </c>
      <c r="AK825" t="s">
        <v>56956</v>
      </c>
      <c r="AL825">
        <v>11</v>
      </c>
      <c r="AM825" s="5">
        <f t="shared" si="98"/>
        <v>2.75</v>
      </c>
      <c r="AN825" s="4">
        <f t="shared" si="103"/>
        <v>4.1650889814464215E-3</v>
      </c>
      <c r="AO825" s="3"/>
      <c r="AP825">
        <v>1</v>
      </c>
      <c r="AQ825" t="s">
        <v>129</v>
      </c>
      <c r="AR825" t="s">
        <v>56955</v>
      </c>
      <c r="AS825" t="s">
        <v>128</v>
      </c>
      <c r="AT825" s="2">
        <v>3.8330000000000002</v>
      </c>
      <c r="AU825" s="1">
        <f t="shared" si="99"/>
        <v>2.0309348909537639</v>
      </c>
      <c r="AV825" s="1">
        <f t="shared" si="100"/>
        <v>1.569670321579729</v>
      </c>
      <c r="AW825" s="1">
        <f t="shared" si="101"/>
        <v>1.1084057522056943</v>
      </c>
    </row>
    <row r="826" spans="1:49" x14ac:dyDescent="0.2">
      <c r="A826">
        <v>824</v>
      </c>
      <c r="B826" t="s">
        <v>56954</v>
      </c>
      <c r="C826" t="s">
        <v>56953</v>
      </c>
      <c r="F826" t="s">
        <v>56952</v>
      </c>
      <c r="G826" t="s">
        <v>6</v>
      </c>
      <c r="H826" t="s">
        <v>5</v>
      </c>
      <c r="I826" t="s">
        <v>3699</v>
      </c>
      <c r="J826">
        <v>60024542</v>
      </c>
      <c r="K826" t="s">
        <v>732</v>
      </c>
      <c r="L826" t="s">
        <v>510</v>
      </c>
      <c r="M826" t="s">
        <v>54</v>
      </c>
      <c r="N826">
        <v>3</v>
      </c>
      <c r="O826" t="s">
        <v>56951</v>
      </c>
      <c r="P826" t="s">
        <v>56950</v>
      </c>
      <c r="Q826" t="s">
        <v>3446</v>
      </c>
      <c r="R826" s="7">
        <v>43435</v>
      </c>
      <c r="S826" s="8">
        <f t="shared" si="96"/>
        <v>2018</v>
      </c>
      <c r="T826" s="8">
        <v>2018</v>
      </c>
      <c r="U826" s="8">
        <f t="shared" si="97"/>
        <v>4</v>
      </c>
      <c r="V826" s="7">
        <v>43435</v>
      </c>
      <c r="W826" t="s">
        <v>263</v>
      </c>
      <c r="X826" s="2">
        <v>1.6519999999999999</v>
      </c>
      <c r="Y826" s="6">
        <f t="shared" si="102"/>
        <v>4.409919649769093E-2</v>
      </c>
      <c r="AA826" t="s">
        <v>262</v>
      </c>
      <c r="AB826">
        <v>17337</v>
      </c>
      <c r="AD826" t="s">
        <v>1</v>
      </c>
      <c r="AE826">
        <v>66</v>
      </c>
      <c r="AF826">
        <v>12</v>
      </c>
      <c r="AG826">
        <v>8445630</v>
      </c>
      <c r="AH826" t="s">
        <v>56949</v>
      </c>
      <c r="AI826" t="s">
        <v>56948</v>
      </c>
      <c r="AJ826" t="s">
        <v>56947</v>
      </c>
      <c r="AK826" t="s">
        <v>56946</v>
      </c>
      <c r="AL826">
        <v>38</v>
      </c>
      <c r="AM826" s="5">
        <f t="shared" si="98"/>
        <v>9.5</v>
      </c>
      <c r="AN826" s="4">
        <f t="shared" si="103"/>
        <v>1.4388489208633094E-2</v>
      </c>
      <c r="AO826" s="3"/>
      <c r="AP826">
        <v>0</v>
      </c>
      <c r="AQ826" t="s">
        <v>49</v>
      </c>
      <c r="AR826">
        <v>61501191</v>
      </c>
      <c r="AS826" t="s">
        <v>48</v>
      </c>
      <c r="AT826" s="2" t="s">
        <v>7</v>
      </c>
      <c r="AU826" s="1">
        <f t="shared" si="99"/>
        <v>3.5185984310973577</v>
      </c>
      <c r="AV826" s="1">
        <f t="shared" si="100"/>
        <v>2.9243842853162012</v>
      </c>
      <c r="AW826" s="1">
        <f t="shared" si="101"/>
        <v>2.3301701395350443</v>
      </c>
    </row>
    <row r="827" spans="1:49" x14ac:dyDescent="0.2">
      <c r="A827">
        <v>825</v>
      </c>
      <c r="B827" t="s">
        <v>56945</v>
      </c>
      <c r="C827" t="s">
        <v>56944</v>
      </c>
      <c r="F827" t="s">
        <v>56943</v>
      </c>
      <c r="G827" t="s">
        <v>6</v>
      </c>
      <c r="H827" t="s">
        <v>5</v>
      </c>
      <c r="I827" t="s">
        <v>653</v>
      </c>
      <c r="J827" t="s">
        <v>56942</v>
      </c>
      <c r="K827" t="s">
        <v>56941</v>
      </c>
      <c r="L827" t="s">
        <v>56940</v>
      </c>
      <c r="M827" t="s">
        <v>56939</v>
      </c>
      <c r="N827">
        <v>7</v>
      </c>
      <c r="O827" t="s">
        <v>56938</v>
      </c>
      <c r="P827" t="s">
        <v>56937</v>
      </c>
      <c r="Q827" t="s">
        <v>56936</v>
      </c>
      <c r="R827" s="7">
        <v>43435</v>
      </c>
      <c r="S827" s="8">
        <f t="shared" si="96"/>
        <v>2018</v>
      </c>
      <c r="T827" s="8">
        <v>2018</v>
      </c>
      <c r="U827" s="8">
        <f t="shared" si="97"/>
        <v>4</v>
      </c>
      <c r="V827" s="7">
        <v>43435</v>
      </c>
      <c r="W827" t="s">
        <v>884</v>
      </c>
      <c r="X827" s="2">
        <v>2.823</v>
      </c>
      <c r="Y827" s="6">
        <f t="shared" si="102"/>
        <v>7.5358372707615917E-2</v>
      </c>
      <c r="AA827">
        <v>1636804</v>
      </c>
      <c r="AB827">
        <v>17249</v>
      </c>
      <c r="AC827">
        <v>15581896</v>
      </c>
      <c r="AD827" t="s">
        <v>1</v>
      </c>
      <c r="AE827">
        <v>56</v>
      </c>
      <c r="AF827">
        <v>12</v>
      </c>
      <c r="AG827">
        <v>8443598</v>
      </c>
      <c r="AH827" t="s">
        <v>56935</v>
      </c>
      <c r="AI827" t="s">
        <v>56934</v>
      </c>
      <c r="AK827" t="s">
        <v>56933</v>
      </c>
      <c r="AL827">
        <v>28</v>
      </c>
      <c r="AM827" s="5">
        <f t="shared" si="98"/>
        <v>7</v>
      </c>
      <c r="AN827" s="4">
        <f t="shared" si="103"/>
        <v>1.0602044680045438E-2</v>
      </c>
      <c r="AO827" s="3"/>
      <c r="AP827">
        <v>0</v>
      </c>
      <c r="AQ827" t="s">
        <v>129</v>
      </c>
      <c r="AR827">
        <v>1731290</v>
      </c>
      <c r="AS827" t="s">
        <v>128</v>
      </c>
      <c r="AT827" s="2">
        <v>9.6189999999999998</v>
      </c>
      <c r="AU827" s="1">
        <f t="shared" si="99"/>
        <v>5.5931474299344774</v>
      </c>
      <c r="AV827" s="1">
        <f t="shared" si="100"/>
        <v>4.2980208693830679</v>
      </c>
      <c r="AW827" s="1">
        <f t="shared" si="101"/>
        <v>3.002894308831658</v>
      </c>
    </row>
    <row r="828" spans="1:49" x14ac:dyDescent="0.2">
      <c r="A828">
        <v>826</v>
      </c>
      <c r="B828" t="s">
        <v>56932</v>
      </c>
      <c r="C828" t="s">
        <v>56931</v>
      </c>
      <c r="F828" t="s">
        <v>56930</v>
      </c>
      <c r="G828" t="s">
        <v>6</v>
      </c>
      <c r="H828" t="s">
        <v>5</v>
      </c>
      <c r="I828" t="s">
        <v>15604</v>
      </c>
      <c r="J828" t="s">
        <v>56929</v>
      </c>
      <c r="K828" t="s">
        <v>56928</v>
      </c>
      <c r="L828" t="s">
        <v>56927</v>
      </c>
      <c r="M828" t="s">
        <v>300</v>
      </c>
      <c r="N828">
        <v>7</v>
      </c>
      <c r="O828" t="s">
        <v>56926</v>
      </c>
      <c r="P828" t="s">
        <v>56925</v>
      </c>
      <c r="Q828" t="s">
        <v>56924</v>
      </c>
      <c r="R828" s="7">
        <v>43435</v>
      </c>
      <c r="S828" s="8">
        <f t="shared" si="96"/>
        <v>2018</v>
      </c>
      <c r="T828" s="8">
        <v>2018</v>
      </c>
      <c r="U828" s="8">
        <f t="shared" si="97"/>
        <v>4</v>
      </c>
      <c r="V828" s="7">
        <v>43435</v>
      </c>
      <c r="W828" t="s">
        <v>263</v>
      </c>
      <c r="X828" s="2">
        <v>1.6519999999999999</v>
      </c>
      <c r="Y828" s="6">
        <f t="shared" si="102"/>
        <v>4.409919649769093E-2</v>
      </c>
      <c r="AA828" t="s">
        <v>262</v>
      </c>
      <c r="AB828">
        <v>17337</v>
      </c>
      <c r="AD828" t="s">
        <v>1</v>
      </c>
      <c r="AE828">
        <v>66</v>
      </c>
      <c r="AF828">
        <v>12</v>
      </c>
      <c r="AG828">
        <v>8445597</v>
      </c>
      <c r="AH828" t="s">
        <v>56923</v>
      </c>
      <c r="AI828" t="s">
        <v>56922</v>
      </c>
      <c r="AJ828" t="s">
        <v>56921</v>
      </c>
      <c r="AK828" t="s">
        <v>56920</v>
      </c>
      <c r="AL828">
        <v>6</v>
      </c>
      <c r="AM828" s="5">
        <f t="shared" si="98"/>
        <v>1.5</v>
      </c>
      <c r="AN828" s="4">
        <f t="shared" si="103"/>
        <v>2.2718667171525938E-3</v>
      </c>
      <c r="AO828" s="3"/>
      <c r="AP828">
        <v>0</v>
      </c>
      <c r="AQ828" t="s">
        <v>4423</v>
      </c>
      <c r="AR828">
        <v>61721001</v>
      </c>
      <c r="AS828" t="s">
        <v>4422</v>
      </c>
      <c r="AT828" s="2" t="s">
        <v>7</v>
      </c>
      <c r="AU828" s="1">
        <f t="shared" si="99"/>
        <v>3.1550997563529428</v>
      </c>
      <c r="AV828" s="1">
        <f t="shared" si="100"/>
        <v>2.3185531607421761</v>
      </c>
      <c r="AW828" s="1">
        <f t="shared" si="101"/>
        <v>1.4820065651314094</v>
      </c>
    </row>
    <row r="829" spans="1:49" x14ac:dyDescent="0.2">
      <c r="A829">
        <v>827</v>
      </c>
      <c r="B829" t="s">
        <v>56919</v>
      </c>
      <c r="C829" t="s">
        <v>56918</v>
      </c>
      <c r="F829" t="s">
        <v>56917</v>
      </c>
      <c r="G829" t="s">
        <v>6</v>
      </c>
      <c r="H829" t="s">
        <v>5</v>
      </c>
      <c r="I829" t="s">
        <v>3846</v>
      </c>
      <c r="J829">
        <v>60024350</v>
      </c>
      <c r="K829" t="s">
        <v>253</v>
      </c>
      <c r="L829" t="s">
        <v>252</v>
      </c>
      <c r="M829" t="s">
        <v>54</v>
      </c>
      <c r="N829">
        <v>4</v>
      </c>
      <c r="O829" t="s">
        <v>5181</v>
      </c>
      <c r="P829" t="s">
        <v>5180</v>
      </c>
      <c r="Q829" t="s">
        <v>2138</v>
      </c>
      <c r="R829" s="7">
        <v>43435</v>
      </c>
      <c r="S829" s="8">
        <f t="shared" si="96"/>
        <v>2018</v>
      </c>
      <c r="T829" s="8">
        <v>2018</v>
      </c>
      <c r="U829" s="8">
        <f t="shared" si="97"/>
        <v>4</v>
      </c>
      <c r="V829" s="7">
        <v>43435</v>
      </c>
      <c r="W829" t="s">
        <v>263</v>
      </c>
      <c r="X829" s="2">
        <v>1.6519999999999999</v>
      </c>
      <c r="Y829" s="6">
        <f t="shared" si="102"/>
        <v>4.409919649769093E-2</v>
      </c>
      <c r="AA829" t="s">
        <v>262</v>
      </c>
      <c r="AB829">
        <v>17337</v>
      </c>
      <c r="AD829" t="s">
        <v>1</v>
      </c>
      <c r="AE829">
        <v>66</v>
      </c>
      <c r="AF829">
        <v>12</v>
      </c>
      <c r="AG829">
        <v>8445587</v>
      </c>
      <c r="AH829" t="s">
        <v>56916</v>
      </c>
      <c r="AI829" t="s">
        <v>56915</v>
      </c>
      <c r="AJ829" t="s">
        <v>56914</v>
      </c>
      <c r="AK829" t="s">
        <v>56913</v>
      </c>
      <c r="AL829">
        <v>4</v>
      </c>
      <c r="AM829" s="5">
        <f t="shared" si="98"/>
        <v>1</v>
      </c>
      <c r="AN829" s="4">
        <f t="shared" si="103"/>
        <v>1.5145778114350624E-3</v>
      </c>
      <c r="AO829" s="3"/>
      <c r="AP829">
        <v>0</v>
      </c>
      <c r="AR829" t="s">
        <v>0</v>
      </c>
      <c r="AT829" s="2" t="s">
        <v>7</v>
      </c>
      <c r="AU829" s="1">
        <f t="shared" si="99"/>
        <v>3.132381089181417</v>
      </c>
      <c r="AV829" s="1">
        <f t="shared" si="100"/>
        <v>2.2806887154562996</v>
      </c>
      <c r="AW829" s="1">
        <f t="shared" si="101"/>
        <v>1.4289963417311822</v>
      </c>
    </row>
    <row r="830" spans="1:49" x14ac:dyDescent="0.2">
      <c r="A830">
        <v>828</v>
      </c>
      <c r="B830" t="s">
        <v>56912</v>
      </c>
      <c r="C830" t="s">
        <v>56911</v>
      </c>
      <c r="F830" t="s">
        <v>56910</v>
      </c>
      <c r="G830" t="s">
        <v>6</v>
      </c>
      <c r="H830" t="s">
        <v>5</v>
      </c>
      <c r="I830" t="s">
        <v>2287</v>
      </c>
      <c r="J830" t="s">
        <v>2286</v>
      </c>
      <c r="K830" t="s">
        <v>2285</v>
      </c>
      <c r="L830" t="s">
        <v>2284</v>
      </c>
      <c r="M830" t="s">
        <v>219</v>
      </c>
      <c r="N830">
        <v>5</v>
      </c>
      <c r="O830" t="s">
        <v>2283</v>
      </c>
      <c r="P830" t="s">
        <v>2282</v>
      </c>
      <c r="Q830" t="s">
        <v>2281</v>
      </c>
      <c r="R830" s="7">
        <v>43435</v>
      </c>
      <c r="S830" s="8">
        <f t="shared" si="96"/>
        <v>2018</v>
      </c>
      <c r="T830" s="8">
        <v>2018</v>
      </c>
      <c r="U830" s="8">
        <f t="shared" si="97"/>
        <v>4</v>
      </c>
      <c r="V830" s="7">
        <v>43435</v>
      </c>
      <c r="W830" t="s">
        <v>263</v>
      </c>
      <c r="X830" s="2">
        <v>1.6519999999999999</v>
      </c>
      <c r="Y830" s="6">
        <f t="shared" si="102"/>
        <v>4.409919649769093E-2</v>
      </c>
      <c r="AA830" t="s">
        <v>262</v>
      </c>
      <c r="AB830">
        <v>17337</v>
      </c>
      <c r="AD830" t="s">
        <v>1</v>
      </c>
      <c r="AE830">
        <v>66</v>
      </c>
      <c r="AF830">
        <v>12</v>
      </c>
      <c r="AG830">
        <v>8445666</v>
      </c>
      <c r="AH830" t="s">
        <v>56909</v>
      </c>
      <c r="AI830" t="s">
        <v>56908</v>
      </c>
      <c r="AJ830" t="s">
        <v>56907</v>
      </c>
      <c r="AK830" t="s">
        <v>56906</v>
      </c>
      <c r="AL830">
        <v>11</v>
      </c>
      <c r="AM830" s="5">
        <f t="shared" si="98"/>
        <v>2.75</v>
      </c>
      <c r="AN830" s="4">
        <f t="shared" si="103"/>
        <v>4.1650889814464215E-3</v>
      </c>
      <c r="AO830" s="3"/>
      <c r="AP830">
        <v>0</v>
      </c>
      <c r="AQ830" t="s">
        <v>49</v>
      </c>
      <c r="AR830">
        <v>61571086</v>
      </c>
      <c r="AS830" t="s">
        <v>48</v>
      </c>
      <c r="AT830" s="2" t="s">
        <v>7</v>
      </c>
      <c r="AU830" s="1">
        <f t="shared" si="99"/>
        <v>3.211896424281758</v>
      </c>
      <c r="AV830" s="1">
        <f t="shared" si="100"/>
        <v>2.4132142739568674</v>
      </c>
      <c r="AW830" s="1">
        <f t="shared" si="101"/>
        <v>1.6145321236319774</v>
      </c>
    </row>
    <row r="831" spans="1:49" x14ac:dyDescent="0.2">
      <c r="A831">
        <v>829</v>
      </c>
      <c r="B831" t="s">
        <v>56905</v>
      </c>
      <c r="C831" t="s">
        <v>56904</v>
      </c>
      <c r="F831" t="s">
        <v>56903</v>
      </c>
      <c r="G831" t="s">
        <v>6</v>
      </c>
      <c r="H831" t="s">
        <v>5</v>
      </c>
      <c r="I831" t="s">
        <v>56902</v>
      </c>
      <c r="J831" t="s">
        <v>56901</v>
      </c>
      <c r="K831" t="s">
        <v>56900</v>
      </c>
      <c r="L831" t="s">
        <v>56899</v>
      </c>
      <c r="M831" t="s">
        <v>56898</v>
      </c>
      <c r="N831">
        <v>5</v>
      </c>
      <c r="O831" t="s">
        <v>56897</v>
      </c>
      <c r="P831" t="s">
        <v>56896</v>
      </c>
      <c r="Q831" t="s">
        <v>56895</v>
      </c>
      <c r="R831" s="7">
        <v>43435</v>
      </c>
      <c r="S831" s="8">
        <f t="shared" si="96"/>
        <v>2018</v>
      </c>
      <c r="T831" s="8">
        <v>2018</v>
      </c>
      <c r="U831" s="8">
        <f t="shared" si="97"/>
        <v>4</v>
      </c>
      <c r="V831" s="7">
        <v>43435</v>
      </c>
      <c r="W831" t="s">
        <v>214</v>
      </c>
      <c r="X831" s="2">
        <v>1.468</v>
      </c>
      <c r="Y831" s="6">
        <f t="shared" si="102"/>
        <v>3.9187421585115186E-2</v>
      </c>
      <c r="AA831">
        <v>906778</v>
      </c>
      <c r="AB831">
        <v>18931</v>
      </c>
      <c r="AC831">
        <v>15580857</v>
      </c>
      <c r="AD831" t="s">
        <v>1</v>
      </c>
      <c r="AE831">
        <v>66</v>
      </c>
      <c r="AF831">
        <v>12</v>
      </c>
      <c r="AG831">
        <v>8449336</v>
      </c>
      <c r="AH831" t="s">
        <v>56894</v>
      </c>
      <c r="AI831" t="s">
        <v>56893</v>
      </c>
      <c r="AJ831" t="s">
        <v>56892</v>
      </c>
      <c r="AK831" t="s">
        <v>56891</v>
      </c>
      <c r="AL831">
        <v>13</v>
      </c>
      <c r="AM831" s="5">
        <f t="shared" si="98"/>
        <v>3.25</v>
      </c>
      <c r="AN831" s="4">
        <f t="shared" si="103"/>
        <v>4.9223778871639529E-3</v>
      </c>
      <c r="AO831" s="3"/>
      <c r="AP831">
        <v>1</v>
      </c>
      <c r="AQ831" t="s">
        <v>80</v>
      </c>
      <c r="AR831" t="s">
        <v>3498</v>
      </c>
      <c r="AS831" t="s">
        <v>79</v>
      </c>
      <c r="AT831" s="2">
        <v>5.0830000000000002</v>
      </c>
      <c r="AU831" s="1">
        <f t="shared" si="99"/>
        <v>2.8907908475729811</v>
      </c>
      <c r="AV831" s="1">
        <f t="shared" si="100"/>
        <v>2.205489973613957</v>
      </c>
      <c r="AW831" s="1">
        <f t="shared" si="101"/>
        <v>1.5201890996549323</v>
      </c>
    </row>
    <row r="832" spans="1:49" x14ac:dyDescent="0.2">
      <c r="A832">
        <v>830</v>
      </c>
      <c r="B832" t="s">
        <v>56890</v>
      </c>
      <c r="C832" t="s">
        <v>56889</v>
      </c>
      <c r="F832" t="s">
        <v>56888</v>
      </c>
      <c r="G832" t="s">
        <v>6</v>
      </c>
      <c r="H832" t="s">
        <v>5</v>
      </c>
      <c r="I832" t="s">
        <v>56887</v>
      </c>
      <c r="J832" t="s">
        <v>56886</v>
      </c>
      <c r="K832" t="s">
        <v>56885</v>
      </c>
      <c r="L832" t="s">
        <v>56884</v>
      </c>
      <c r="M832" t="s">
        <v>116</v>
      </c>
      <c r="N832">
        <v>2</v>
      </c>
      <c r="O832" t="s">
        <v>5369</v>
      </c>
      <c r="P832" t="s">
        <v>5368</v>
      </c>
      <c r="Q832" t="s">
        <v>56883</v>
      </c>
      <c r="R832" s="7">
        <v>43435</v>
      </c>
      <c r="S832" s="8">
        <f t="shared" si="96"/>
        <v>2018</v>
      </c>
      <c r="T832" s="8">
        <v>2018</v>
      </c>
      <c r="U832" s="8">
        <f t="shared" si="97"/>
        <v>4</v>
      </c>
      <c r="V832" s="7">
        <v>43435</v>
      </c>
      <c r="W832" t="s">
        <v>771</v>
      </c>
      <c r="X832" s="2">
        <v>1.3720000000000001</v>
      </c>
      <c r="Y832" s="6">
        <f t="shared" si="102"/>
        <v>3.662475641333654E-2</v>
      </c>
      <c r="AA832" t="s">
        <v>770</v>
      </c>
      <c r="AB832">
        <v>17259</v>
      </c>
      <c r="AC832">
        <v>15580571</v>
      </c>
      <c r="AD832" t="s">
        <v>1</v>
      </c>
      <c r="AE832">
        <v>15</v>
      </c>
      <c r="AF832">
        <v>12</v>
      </c>
      <c r="AG832">
        <v>8450063</v>
      </c>
      <c r="AH832" t="s">
        <v>39276</v>
      </c>
      <c r="AI832" t="s">
        <v>56882</v>
      </c>
      <c r="AJ832" t="s">
        <v>56881</v>
      </c>
      <c r="AK832" t="s">
        <v>56880</v>
      </c>
      <c r="AL832">
        <v>5</v>
      </c>
      <c r="AM832" s="5">
        <f t="shared" si="98"/>
        <v>1.25</v>
      </c>
      <c r="AN832" s="4">
        <f t="shared" si="103"/>
        <v>1.8932222642938281E-3</v>
      </c>
      <c r="AO832" s="3"/>
      <c r="AP832">
        <v>0</v>
      </c>
      <c r="AQ832" t="s">
        <v>3028</v>
      </c>
      <c r="AR832" t="s">
        <v>5366</v>
      </c>
      <c r="AS832" t="s">
        <v>3026</v>
      </c>
      <c r="AT832" s="2">
        <v>3.9660000000000002</v>
      </c>
      <c r="AU832" s="1">
        <f t="shared" si="99"/>
        <v>2.6205296168623726</v>
      </c>
      <c r="AV832" s="1">
        <f t="shared" si="100"/>
        <v>1.9258989338815184</v>
      </c>
      <c r="AW832" s="1">
        <f t="shared" si="101"/>
        <v>1.2312682509006643</v>
      </c>
    </row>
    <row r="833" spans="1:49" x14ac:dyDescent="0.2">
      <c r="A833">
        <v>831</v>
      </c>
      <c r="B833" t="s">
        <v>56879</v>
      </c>
      <c r="C833" t="s">
        <v>56878</v>
      </c>
      <c r="F833" t="s">
        <v>56877</v>
      </c>
      <c r="G833" t="s">
        <v>6</v>
      </c>
      <c r="H833" t="s">
        <v>5</v>
      </c>
      <c r="I833" t="s">
        <v>56876</v>
      </c>
      <c r="J833" t="s">
        <v>56875</v>
      </c>
      <c r="K833" t="s">
        <v>56874</v>
      </c>
      <c r="L833" t="s">
        <v>56873</v>
      </c>
      <c r="M833" t="s">
        <v>108</v>
      </c>
      <c r="N833">
        <v>4</v>
      </c>
      <c r="O833" t="s">
        <v>56872</v>
      </c>
      <c r="P833" t="s">
        <v>56871</v>
      </c>
      <c r="Q833" t="s">
        <v>56870</v>
      </c>
      <c r="R833" s="7">
        <v>43435</v>
      </c>
      <c r="S833" s="8">
        <f t="shared" si="96"/>
        <v>2018</v>
      </c>
      <c r="T833" s="8">
        <v>2018</v>
      </c>
      <c r="U833" s="8">
        <f t="shared" si="97"/>
        <v>4</v>
      </c>
      <c r="V833" s="7">
        <v>43435</v>
      </c>
      <c r="W833" t="s">
        <v>214</v>
      </c>
      <c r="X833" s="2">
        <v>1.468</v>
      </c>
      <c r="Y833" s="6">
        <f t="shared" si="102"/>
        <v>3.9187421585115186E-2</v>
      </c>
      <c r="AA833">
        <v>906778</v>
      </c>
      <c r="AB833">
        <v>18931</v>
      </c>
      <c r="AC833">
        <v>15580857</v>
      </c>
      <c r="AD833" t="s">
        <v>1</v>
      </c>
      <c r="AE833">
        <v>66</v>
      </c>
      <c r="AF833">
        <v>12</v>
      </c>
      <c r="AG833">
        <v>8451939</v>
      </c>
      <c r="AH833" t="s">
        <v>56869</v>
      </c>
      <c r="AI833" t="s">
        <v>56868</v>
      </c>
      <c r="AJ833" t="s">
        <v>56867</v>
      </c>
      <c r="AK833" t="s">
        <v>56866</v>
      </c>
      <c r="AL833">
        <v>4</v>
      </c>
      <c r="AM833" s="5">
        <f t="shared" si="98"/>
        <v>1</v>
      </c>
      <c r="AN833" s="4">
        <f t="shared" si="103"/>
        <v>1.5145778114350624E-3</v>
      </c>
      <c r="AO833" s="3"/>
      <c r="AP833">
        <v>0</v>
      </c>
      <c r="AQ833" t="s">
        <v>554</v>
      </c>
      <c r="AR833" t="s">
        <v>56865</v>
      </c>
      <c r="AS833" t="s">
        <v>553</v>
      </c>
      <c r="AT833" s="2">
        <v>5.0830000000000002</v>
      </c>
      <c r="AU833" s="1">
        <f t="shared" si="99"/>
        <v>2.7885568453011147</v>
      </c>
      <c r="AV833" s="1">
        <f t="shared" si="100"/>
        <v>2.0350999698275123</v>
      </c>
      <c r="AW833" s="1">
        <f t="shared" si="101"/>
        <v>1.2816430943539099</v>
      </c>
    </row>
    <row r="834" spans="1:49" x14ac:dyDescent="0.2">
      <c r="A834">
        <v>832</v>
      </c>
      <c r="B834" t="s">
        <v>56864</v>
      </c>
      <c r="C834" t="s">
        <v>56863</v>
      </c>
      <c r="F834" t="s">
        <v>56862</v>
      </c>
      <c r="G834" t="s">
        <v>6</v>
      </c>
      <c r="H834" t="s">
        <v>5</v>
      </c>
      <c r="I834" t="s">
        <v>2240</v>
      </c>
      <c r="J834" t="s">
        <v>56861</v>
      </c>
      <c r="K834" t="s">
        <v>56860</v>
      </c>
      <c r="L834" t="s">
        <v>351</v>
      </c>
      <c r="M834" t="s">
        <v>215</v>
      </c>
      <c r="N834">
        <v>4</v>
      </c>
      <c r="O834" t="s">
        <v>56859</v>
      </c>
      <c r="P834" t="s">
        <v>56858</v>
      </c>
      <c r="Q834" t="s">
        <v>56857</v>
      </c>
      <c r="R834" s="7">
        <v>43435</v>
      </c>
      <c r="S834" s="8">
        <f t="shared" ref="S834:S897" si="104">YEAR(R834)</f>
        <v>2018</v>
      </c>
      <c r="T834" s="8">
        <v>2018</v>
      </c>
      <c r="U834" s="8">
        <f t="shared" ref="U834:U897" si="105">2022-T834</f>
        <v>4</v>
      </c>
      <c r="V834" s="7">
        <v>43435</v>
      </c>
      <c r="W834" t="s">
        <v>305</v>
      </c>
      <c r="X834" s="2">
        <v>1.3280000000000001</v>
      </c>
      <c r="Y834" s="6">
        <f t="shared" si="102"/>
        <v>3.5450201542937994E-2</v>
      </c>
      <c r="AA834">
        <v>15361225</v>
      </c>
      <c r="AB834">
        <v>18894</v>
      </c>
      <c r="AD834" t="s">
        <v>1</v>
      </c>
      <c r="AE834">
        <v>17</v>
      </c>
      <c r="AF834">
        <v>12</v>
      </c>
      <c r="AG834">
        <v>8450046</v>
      </c>
      <c r="AH834" t="s">
        <v>56856</v>
      </c>
      <c r="AI834" t="s">
        <v>56855</v>
      </c>
      <c r="AJ834" t="s">
        <v>56854</v>
      </c>
      <c r="AK834" t="s">
        <v>56853</v>
      </c>
      <c r="AL834">
        <v>4</v>
      </c>
      <c r="AM834" s="5">
        <f t="shared" ref="AM834:AM897" si="106">AL834/U834</f>
        <v>1</v>
      </c>
      <c r="AN834" s="4">
        <f t="shared" si="103"/>
        <v>1.5145778114350624E-3</v>
      </c>
      <c r="AO834" s="3"/>
      <c r="AP834">
        <v>0</v>
      </c>
      <c r="AQ834" t="s">
        <v>49</v>
      </c>
      <c r="AR834" t="s">
        <v>56852</v>
      </c>
      <c r="AS834" t="s">
        <v>48</v>
      </c>
      <c r="AT834" s="2">
        <v>3.8340000000000001</v>
      </c>
      <c r="AU834" s="1">
        <f t="shared" ref="AU834:AU897" si="107">(Y834*0.7+AN834*0.3)*100</f>
        <v>2.5269514423487114</v>
      </c>
      <c r="AV834" s="1">
        <f t="shared" ref="AV834:AV897" si="108">(Y834*0.5+AN834*0.5)*100</f>
        <v>1.8482389677186528</v>
      </c>
      <c r="AW834" s="1">
        <f t="shared" ref="AW834:AW897" si="109">(Y834*0.3+AN834*0.7)*100</f>
        <v>1.1695264930885942</v>
      </c>
    </row>
    <row r="835" spans="1:49" x14ac:dyDescent="0.2">
      <c r="A835">
        <v>833</v>
      </c>
      <c r="B835" t="s">
        <v>56851</v>
      </c>
      <c r="C835" t="s">
        <v>56850</v>
      </c>
      <c r="F835" t="s">
        <v>56849</v>
      </c>
      <c r="G835" t="s">
        <v>6</v>
      </c>
      <c r="H835" t="s">
        <v>5</v>
      </c>
      <c r="I835" t="s">
        <v>56848</v>
      </c>
      <c r="J835">
        <v>60027866</v>
      </c>
      <c r="K835" t="s">
        <v>13820</v>
      </c>
      <c r="L835" t="s">
        <v>13819</v>
      </c>
      <c r="M835" t="s">
        <v>1362</v>
      </c>
      <c r="N835">
        <v>4</v>
      </c>
      <c r="O835" t="s">
        <v>56847</v>
      </c>
      <c r="P835" t="s">
        <v>56846</v>
      </c>
      <c r="Q835" t="s">
        <v>40002</v>
      </c>
      <c r="R835" s="7">
        <v>43435</v>
      </c>
      <c r="S835" s="8">
        <f t="shared" si="104"/>
        <v>2018</v>
      </c>
      <c r="T835" s="8">
        <v>2018</v>
      </c>
      <c r="U835" s="8">
        <f t="shared" si="105"/>
        <v>4</v>
      </c>
      <c r="V835" s="7">
        <v>43435</v>
      </c>
      <c r="W835" t="s">
        <v>867</v>
      </c>
      <c r="X835" s="2">
        <v>0.36599999999999999</v>
      </c>
      <c r="Y835" s="6">
        <f t="shared" ref="Y835:Y898" si="110">(X835-$Z$3)/($Z$2-$Z$3)</f>
        <v>9.7701609674061031E-3</v>
      </c>
      <c r="AA835">
        <v>21615748</v>
      </c>
      <c r="AB835">
        <v>21100389313</v>
      </c>
      <c r="AC835">
        <v>21613915</v>
      </c>
      <c r="AD835" t="s">
        <v>1</v>
      </c>
      <c r="AE835">
        <v>29</v>
      </c>
      <c r="AF835">
        <v>12</v>
      </c>
      <c r="AG835" t="s">
        <v>56845</v>
      </c>
      <c r="AI835" t="s">
        <v>56844</v>
      </c>
      <c r="AK835" t="s">
        <v>56843</v>
      </c>
      <c r="AL835">
        <v>1</v>
      </c>
      <c r="AM835" s="5">
        <f t="shared" si="106"/>
        <v>0.25</v>
      </c>
      <c r="AN835" s="4">
        <f t="shared" ref="AN835:AN898" si="111">(AM835-$AO$3)/($AO$2-$AO$3)</f>
        <v>3.786444528587656E-4</v>
      </c>
      <c r="AO835" s="3"/>
      <c r="AP835">
        <v>0</v>
      </c>
      <c r="AQ835" t="s">
        <v>39997</v>
      </c>
      <c r="AR835" t="s">
        <v>39996</v>
      </c>
      <c r="AS835" t="s">
        <v>39995</v>
      </c>
      <c r="AT835" s="2" t="s">
        <v>7</v>
      </c>
      <c r="AU835" s="1">
        <f t="shared" si="107"/>
        <v>0.69527060130419016</v>
      </c>
      <c r="AV835" s="1">
        <f t="shared" si="108"/>
        <v>0.5074402710132434</v>
      </c>
      <c r="AW835" s="1">
        <f t="shared" si="109"/>
        <v>0.31960994072229665</v>
      </c>
    </row>
    <row r="836" spans="1:49" x14ac:dyDescent="0.2">
      <c r="A836">
        <v>834</v>
      </c>
      <c r="B836" t="s">
        <v>56842</v>
      </c>
      <c r="C836" t="s">
        <v>56841</v>
      </c>
      <c r="D836" t="s">
        <v>56840</v>
      </c>
      <c r="F836" t="s">
        <v>56839</v>
      </c>
      <c r="G836" t="s">
        <v>6</v>
      </c>
      <c r="H836" t="s">
        <v>5</v>
      </c>
      <c r="I836" t="s">
        <v>56838</v>
      </c>
      <c r="J836">
        <v>60000414</v>
      </c>
      <c r="K836" t="s">
        <v>4333</v>
      </c>
      <c r="L836" t="s">
        <v>4332</v>
      </c>
      <c r="M836" t="s">
        <v>14</v>
      </c>
      <c r="N836">
        <v>2</v>
      </c>
      <c r="O836" t="s">
        <v>56837</v>
      </c>
      <c r="P836" t="s">
        <v>56836</v>
      </c>
      <c r="Q836" t="s">
        <v>4331</v>
      </c>
      <c r="R836" s="7">
        <v>43435</v>
      </c>
      <c r="S836" s="8">
        <f t="shared" si="104"/>
        <v>2018</v>
      </c>
      <c r="T836" s="8">
        <v>2018</v>
      </c>
      <c r="U836" s="8">
        <f t="shared" si="105"/>
        <v>4</v>
      </c>
      <c r="V836" s="7">
        <v>43435</v>
      </c>
      <c r="W836" t="s">
        <v>2338</v>
      </c>
      <c r="X836" s="2">
        <v>0.26</v>
      </c>
      <c r="Y836" s="6">
        <f t="shared" si="110"/>
        <v>6.9405515069005099E-3</v>
      </c>
      <c r="AA836">
        <v>17590787</v>
      </c>
      <c r="AB836">
        <v>19700186823</v>
      </c>
      <c r="AC836">
        <v>17590795</v>
      </c>
      <c r="AD836" t="s">
        <v>1</v>
      </c>
      <c r="AE836">
        <v>10</v>
      </c>
      <c r="AF836">
        <v>10</v>
      </c>
      <c r="AH836" t="s">
        <v>56835</v>
      </c>
      <c r="AI836" t="s">
        <v>56834</v>
      </c>
      <c r="AJ836" t="s">
        <v>56833</v>
      </c>
      <c r="AK836" t="s">
        <v>56832</v>
      </c>
      <c r="AL836">
        <v>2</v>
      </c>
      <c r="AM836" s="5">
        <f t="shared" si="106"/>
        <v>0.5</v>
      </c>
      <c r="AN836" s="4">
        <f t="shared" si="111"/>
        <v>7.572889057175312E-4</v>
      </c>
      <c r="AO836" s="3"/>
      <c r="AP836">
        <v>0</v>
      </c>
      <c r="AQ836" t="s">
        <v>879</v>
      </c>
      <c r="AR836" t="s">
        <v>56831</v>
      </c>
      <c r="AS836" t="s">
        <v>662</v>
      </c>
      <c r="AT836" s="2" t="s">
        <v>7</v>
      </c>
      <c r="AU836" s="1">
        <f t="shared" si="107"/>
        <v>0.50855727265456163</v>
      </c>
      <c r="AV836" s="1">
        <f t="shared" si="108"/>
        <v>0.38489202063090205</v>
      </c>
      <c r="AW836" s="1">
        <f t="shared" si="109"/>
        <v>0.26122676860724248</v>
      </c>
    </row>
    <row r="837" spans="1:49" x14ac:dyDescent="0.2">
      <c r="A837">
        <v>835</v>
      </c>
      <c r="B837" t="s">
        <v>56830</v>
      </c>
      <c r="C837" t="s">
        <v>56829</v>
      </c>
      <c r="F837" t="s">
        <v>56828</v>
      </c>
      <c r="G837" t="s">
        <v>6</v>
      </c>
      <c r="H837" t="s">
        <v>5</v>
      </c>
      <c r="I837" t="s">
        <v>2752</v>
      </c>
      <c r="J837" t="s">
        <v>56827</v>
      </c>
      <c r="K837" t="s">
        <v>56826</v>
      </c>
      <c r="L837" t="s">
        <v>56825</v>
      </c>
      <c r="M837" t="s">
        <v>56824</v>
      </c>
      <c r="N837">
        <v>12</v>
      </c>
      <c r="O837" t="s">
        <v>56823</v>
      </c>
      <c r="P837" t="s">
        <v>56822</v>
      </c>
      <c r="Q837" t="s">
        <v>56821</v>
      </c>
      <c r="R837" s="7">
        <v>43435</v>
      </c>
      <c r="S837" s="8">
        <f t="shared" si="104"/>
        <v>2018</v>
      </c>
      <c r="T837" s="8">
        <v>2018</v>
      </c>
      <c r="U837" s="8">
        <f t="shared" si="105"/>
        <v>4</v>
      </c>
      <c r="V837" s="7">
        <v>43435</v>
      </c>
      <c r="W837" t="s">
        <v>189</v>
      </c>
      <c r="X837" s="2">
        <v>0.61499999999999999</v>
      </c>
      <c r="Y837" s="6">
        <f t="shared" si="110"/>
        <v>1.6417073756706976E-2</v>
      </c>
      <c r="AA837">
        <v>18666892</v>
      </c>
      <c r="AB837">
        <v>18500162200</v>
      </c>
      <c r="AC837">
        <v>18666906</v>
      </c>
      <c r="AD837" t="s">
        <v>1</v>
      </c>
      <c r="AE837">
        <v>39</v>
      </c>
      <c r="AF837">
        <v>12</v>
      </c>
      <c r="AH837" t="s">
        <v>56820</v>
      </c>
      <c r="AI837" t="s">
        <v>56819</v>
      </c>
      <c r="AJ837" t="s">
        <v>56818</v>
      </c>
      <c r="AK837" t="s">
        <v>56817</v>
      </c>
      <c r="AL837">
        <v>2</v>
      </c>
      <c r="AM837" s="5">
        <f t="shared" si="106"/>
        <v>0.5</v>
      </c>
      <c r="AN837" s="4">
        <f t="shared" si="111"/>
        <v>7.572889057175312E-4</v>
      </c>
      <c r="AO837" s="3"/>
      <c r="AP837">
        <v>0</v>
      </c>
      <c r="AQ837" t="s">
        <v>64</v>
      </c>
      <c r="AR837" t="s">
        <v>56816</v>
      </c>
      <c r="AS837" t="s">
        <v>63</v>
      </c>
      <c r="AT837" s="2" t="s">
        <v>7</v>
      </c>
      <c r="AU837" s="1">
        <f t="shared" si="107"/>
        <v>1.1719138301410141</v>
      </c>
      <c r="AV837" s="1">
        <f t="shared" si="108"/>
        <v>0.85871813312122536</v>
      </c>
      <c r="AW837" s="1">
        <f t="shared" si="109"/>
        <v>0.54552243610143636</v>
      </c>
    </row>
    <row r="838" spans="1:49" x14ac:dyDescent="0.2">
      <c r="A838">
        <v>836</v>
      </c>
      <c r="B838" t="s">
        <v>56815</v>
      </c>
      <c r="C838" t="s">
        <v>56814</v>
      </c>
      <c r="D838" t="s">
        <v>56813</v>
      </c>
      <c r="F838" t="s">
        <v>56812</v>
      </c>
      <c r="G838" t="s">
        <v>6</v>
      </c>
      <c r="H838" t="s">
        <v>5</v>
      </c>
      <c r="I838" t="s">
        <v>56811</v>
      </c>
      <c r="J838" t="s">
        <v>56810</v>
      </c>
      <c r="K838" t="s">
        <v>56809</v>
      </c>
      <c r="L838" t="s">
        <v>56808</v>
      </c>
      <c r="M838" t="s">
        <v>1664</v>
      </c>
      <c r="N838">
        <v>4</v>
      </c>
      <c r="O838" t="s">
        <v>56807</v>
      </c>
      <c r="P838" t="s">
        <v>56806</v>
      </c>
      <c r="Q838" t="s">
        <v>56805</v>
      </c>
      <c r="R838" s="7">
        <v>43435</v>
      </c>
      <c r="S838" s="8">
        <f t="shared" si="104"/>
        <v>2018</v>
      </c>
      <c r="T838" s="8">
        <v>2018</v>
      </c>
      <c r="U838" s="8">
        <f t="shared" si="105"/>
        <v>4</v>
      </c>
      <c r="V838" s="7">
        <v>43435</v>
      </c>
      <c r="W838" t="s">
        <v>6062</v>
      </c>
      <c r="X838" s="2">
        <v>0.84499999999999997</v>
      </c>
      <c r="Y838" s="6">
        <f t="shared" si="110"/>
        <v>2.2556792397426657E-2</v>
      </c>
      <c r="AA838">
        <v>3787796</v>
      </c>
      <c r="AB838">
        <v>16044</v>
      </c>
      <c r="AD838" t="s">
        <v>1</v>
      </c>
      <c r="AE838">
        <v>165</v>
      </c>
      <c r="AH838" t="s">
        <v>56804</v>
      </c>
      <c r="AI838" t="s">
        <v>56803</v>
      </c>
      <c r="AJ838" t="s">
        <v>56802</v>
      </c>
      <c r="AK838" t="s">
        <v>56801</v>
      </c>
      <c r="AL838">
        <v>9</v>
      </c>
      <c r="AM838" s="5">
        <f t="shared" si="106"/>
        <v>2.25</v>
      </c>
      <c r="AN838" s="4">
        <f t="shared" si="111"/>
        <v>3.4078000757288905E-3</v>
      </c>
      <c r="AO838" s="3"/>
      <c r="AP838">
        <v>0</v>
      </c>
      <c r="AR838" t="s">
        <v>0</v>
      </c>
      <c r="AT838" s="2">
        <v>3.4140000000000001</v>
      </c>
      <c r="AU838" s="1">
        <f t="shared" si="107"/>
        <v>1.6812094700917328</v>
      </c>
      <c r="AV838" s="1">
        <f t="shared" si="108"/>
        <v>1.2982296236577773</v>
      </c>
      <c r="AW838" s="1">
        <f t="shared" si="109"/>
        <v>0.91524977722382206</v>
      </c>
    </row>
    <row r="839" spans="1:49" x14ac:dyDescent="0.2">
      <c r="A839">
        <v>837</v>
      </c>
      <c r="B839" t="s">
        <v>56800</v>
      </c>
      <c r="C839" t="s">
        <v>56799</v>
      </c>
      <c r="F839" t="s">
        <v>56798</v>
      </c>
      <c r="G839" t="s">
        <v>6</v>
      </c>
      <c r="H839" t="s">
        <v>5</v>
      </c>
      <c r="I839" t="s">
        <v>3942</v>
      </c>
      <c r="J839" t="s">
        <v>3941</v>
      </c>
      <c r="K839" t="s">
        <v>3940</v>
      </c>
      <c r="L839" t="s">
        <v>3939</v>
      </c>
      <c r="M839" t="s">
        <v>108</v>
      </c>
      <c r="N839">
        <v>5</v>
      </c>
      <c r="O839" t="s">
        <v>56797</v>
      </c>
      <c r="P839" t="s">
        <v>56796</v>
      </c>
      <c r="Q839" t="s">
        <v>56795</v>
      </c>
      <c r="R839" s="7">
        <v>43435</v>
      </c>
      <c r="S839" s="8">
        <f t="shared" si="104"/>
        <v>2018</v>
      </c>
      <c r="T839" s="8">
        <v>2018</v>
      </c>
      <c r="U839" s="8">
        <f t="shared" si="105"/>
        <v>4</v>
      </c>
      <c r="V839" s="7">
        <v>43435</v>
      </c>
      <c r="W839" t="s">
        <v>4655</v>
      </c>
      <c r="X839" s="2">
        <v>0.24</v>
      </c>
      <c r="Y839" s="6">
        <f t="shared" si="110"/>
        <v>6.4066629294466243E-3</v>
      </c>
      <c r="AA839">
        <v>9251030</v>
      </c>
      <c r="AB839">
        <v>25569</v>
      </c>
      <c r="AC839">
        <v>15731979</v>
      </c>
      <c r="AD839" t="s">
        <v>1</v>
      </c>
      <c r="AE839">
        <v>97</v>
      </c>
      <c r="AF839">
        <v>3</v>
      </c>
      <c r="AH839" t="s">
        <v>56794</v>
      </c>
      <c r="AI839" t="s">
        <v>56793</v>
      </c>
      <c r="AJ839" t="s">
        <v>56792</v>
      </c>
      <c r="AK839" t="s">
        <v>56791</v>
      </c>
      <c r="AL839">
        <v>2</v>
      </c>
      <c r="AM839" s="5">
        <f t="shared" si="106"/>
        <v>0.5</v>
      </c>
      <c r="AN839" s="4">
        <f t="shared" si="111"/>
        <v>7.572889057175312E-4</v>
      </c>
      <c r="AO839" s="3"/>
      <c r="AP839">
        <v>0</v>
      </c>
      <c r="AQ839" t="s">
        <v>129</v>
      </c>
      <c r="AR839">
        <v>1547221</v>
      </c>
      <c r="AS839" t="s">
        <v>128</v>
      </c>
      <c r="AT839" s="2" t="s">
        <v>7</v>
      </c>
      <c r="AU839" s="1">
        <f t="shared" si="107"/>
        <v>0.47118507223278966</v>
      </c>
      <c r="AV839" s="1">
        <f t="shared" si="108"/>
        <v>0.35819759175820781</v>
      </c>
      <c r="AW839" s="1">
        <f t="shared" si="109"/>
        <v>0.24521011128362588</v>
      </c>
    </row>
    <row r="840" spans="1:49" x14ac:dyDescent="0.2">
      <c r="A840">
        <v>838</v>
      </c>
      <c r="B840" t="s">
        <v>56790</v>
      </c>
      <c r="C840" t="s">
        <v>56789</v>
      </c>
      <c r="E840">
        <v>30154418</v>
      </c>
      <c r="F840" t="s">
        <v>56788</v>
      </c>
      <c r="G840" t="s">
        <v>6</v>
      </c>
      <c r="H840" t="s">
        <v>5</v>
      </c>
      <c r="I840" t="s">
        <v>5392</v>
      </c>
      <c r="J840">
        <v>60117975</v>
      </c>
      <c r="K840" t="s">
        <v>56787</v>
      </c>
      <c r="L840" t="s">
        <v>774</v>
      </c>
      <c r="M840" t="s">
        <v>54</v>
      </c>
      <c r="N840">
        <v>7</v>
      </c>
      <c r="O840" t="s">
        <v>56786</v>
      </c>
      <c r="P840" t="s">
        <v>56785</v>
      </c>
      <c r="Q840" t="s">
        <v>56784</v>
      </c>
      <c r="R840" s="7">
        <v>43435</v>
      </c>
      <c r="S840" s="8">
        <f t="shared" si="104"/>
        <v>2018</v>
      </c>
      <c r="T840" s="8">
        <v>2018</v>
      </c>
      <c r="U840" s="8">
        <f t="shared" si="105"/>
        <v>4</v>
      </c>
      <c r="V840" s="7">
        <v>43435</v>
      </c>
      <c r="W840" t="s">
        <v>1882</v>
      </c>
      <c r="X840" s="2">
        <v>1.24</v>
      </c>
      <c r="Y840" s="6">
        <f t="shared" si="110"/>
        <v>3.3101091802140895E-2</v>
      </c>
      <c r="AB840">
        <v>21100200805</v>
      </c>
      <c r="AC840">
        <v>20452322</v>
      </c>
      <c r="AD840" t="s">
        <v>1</v>
      </c>
      <c r="AE840">
        <v>8</v>
      </c>
      <c r="AF840">
        <v>1</v>
      </c>
      <c r="AG840">
        <v>12981</v>
      </c>
      <c r="AI840" t="s">
        <v>56783</v>
      </c>
      <c r="AK840" t="s">
        <v>56782</v>
      </c>
      <c r="AL840">
        <v>12</v>
      </c>
      <c r="AM840" s="5">
        <f t="shared" si="106"/>
        <v>3</v>
      </c>
      <c r="AN840" s="4">
        <f t="shared" si="111"/>
        <v>4.5437334343051876E-3</v>
      </c>
      <c r="AO840" s="3"/>
      <c r="AP840">
        <v>1</v>
      </c>
      <c r="AQ840" t="s">
        <v>49</v>
      </c>
      <c r="AR840">
        <v>31371935</v>
      </c>
      <c r="AS840" t="s">
        <v>48</v>
      </c>
      <c r="AT840" s="2">
        <v>4.3789999999999996</v>
      </c>
      <c r="AU840" s="1">
        <f t="shared" si="107"/>
        <v>2.453388429179018</v>
      </c>
      <c r="AV840" s="1">
        <f t="shared" si="108"/>
        <v>1.8822412618223043</v>
      </c>
      <c r="AW840" s="1">
        <f t="shared" si="109"/>
        <v>1.31109409446559</v>
      </c>
    </row>
    <row r="841" spans="1:49" x14ac:dyDescent="0.2">
      <c r="A841">
        <v>839</v>
      </c>
      <c r="B841" t="s">
        <v>56781</v>
      </c>
      <c r="C841" t="s">
        <v>56780</v>
      </c>
      <c r="D841" t="s">
        <v>56779</v>
      </c>
      <c r="F841" t="s">
        <v>56778</v>
      </c>
      <c r="G841" t="s">
        <v>6</v>
      </c>
      <c r="H841" t="s">
        <v>5</v>
      </c>
      <c r="I841" t="s">
        <v>56777</v>
      </c>
      <c r="J841" t="s">
        <v>56776</v>
      </c>
      <c r="K841" t="s">
        <v>56775</v>
      </c>
      <c r="L841" t="s">
        <v>56774</v>
      </c>
      <c r="M841" t="s">
        <v>1149</v>
      </c>
      <c r="N841">
        <v>8</v>
      </c>
      <c r="O841" t="s">
        <v>56773</v>
      </c>
      <c r="P841" t="s">
        <v>56772</v>
      </c>
      <c r="Q841" t="s">
        <v>56771</v>
      </c>
      <c r="R841" s="7">
        <v>43435</v>
      </c>
      <c r="S841" s="8">
        <f t="shared" si="104"/>
        <v>2018</v>
      </c>
      <c r="T841" s="8">
        <v>2018</v>
      </c>
      <c r="U841" s="8">
        <f t="shared" si="105"/>
        <v>4</v>
      </c>
      <c r="V841" s="7">
        <v>43435</v>
      </c>
      <c r="W841" t="s">
        <v>56770</v>
      </c>
      <c r="X841" s="2">
        <v>0.65</v>
      </c>
      <c r="Y841" s="6">
        <f t="shared" si="110"/>
        <v>1.7351378767251277E-2</v>
      </c>
      <c r="AA841">
        <v>224596</v>
      </c>
      <c r="AB841">
        <v>26972</v>
      </c>
      <c r="AC841" t="s">
        <v>56769</v>
      </c>
      <c r="AD841" t="s">
        <v>1</v>
      </c>
      <c r="AE841">
        <v>268</v>
      </c>
      <c r="AH841" t="s">
        <v>3268</v>
      </c>
      <c r="AI841" t="s">
        <v>56768</v>
      </c>
      <c r="AJ841" t="s">
        <v>56767</v>
      </c>
      <c r="AK841" t="s">
        <v>56766</v>
      </c>
      <c r="AL841">
        <v>6</v>
      </c>
      <c r="AM841" s="5">
        <f t="shared" si="106"/>
        <v>1.5</v>
      </c>
      <c r="AN841" s="4">
        <f t="shared" si="111"/>
        <v>2.2718667171525938E-3</v>
      </c>
      <c r="AO841" s="3"/>
      <c r="AP841">
        <v>0</v>
      </c>
      <c r="AQ841" t="s">
        <v>1148</v>
      </c>
      <c r="AR841" t="s">
        <v>56765</v>
      </c>
      <c r="AS841" t="s">
        <v>1147</v>
      </c>
      <c r="AT841" s="2">
        <v>3.4980000000000002</v>
      </c>
      <c r="AU841" s="1">
        <f t="shared" si="107"/>
        <v>1.2827525152221673</v>
      </c>
      <c r="AV841" s="1">
        <f t="shared" si="108"/>
        <v>0.98116227422019364</v>
      </c>
      <c r="AW841" s="1">
        <f t="shared" si="109"/>
        <v>0.6795720332182198</v>
      </c>
    </row>
    <row r="842" spans="1:49" x14ac:dyDescent="0.2">
      <c r="A842">
        <v>840</v>
      </c>
      <c r="B842" t="s">
        <v>56764</v>
      </c>
      <c r="C842" t="s">
        <v>56763</v>
      </c>
      <c r="D842" t="s">
        <v>56762</v>
      </c>
      <c r="F842" t="s">
        <v>56761</v>
      </c>
      <c r="G842" t="s">
        <v>6</v>
      </c>
      <c r="H842" t="s">
        <v>5</v>
      </c>
      <c r="I842" t="s">
        <v>4649</v>
      </c>
      <c r="J842" t="s">
        <v>56760</v>
      </c>
      <c r="K842" t="s">
        <v>56759</v>
      </c>
      <c r="L842" t="s">
        <v>268</v>
      </c>
      <c r="M842" t="s">
        <v>215</v>
      </c>
      <c r="N842">
        <v>6</v>
      </c>
      <c r="O842" t="s">
        <v>56758</v>
      </c>
      <c r="P842" t="s">
        <v>56757</v>
      </c>
      <c r="Q842" t="s">
        <v>56756</v>
      </c>
      <c r="R842" s="7">
        <v>43435</v>
      </c>
      <c r="S842" s="8">
        <f t="shared" si="104"/>
        <v>2018</v>
      </c>
      <c r="T842" s="8">
        <v>2018</v>
      </c>
      <c r="U842" s="8">
        <f t="shared" si="105"/>
        <v>4</v>
      </c>
      <c r="V842" s="7">
        <v>43435</v>
      </c>
      <c r="W842" t="s">
        <v>45572</v>
      </c>
      <c r="X842" s="2">
        <v>1.143</v>
      </c>
      <c r="Y842" s="6">
        <f t="shared" si="110"/>
        <v>3.051173220148955E-2</v>
      </c>
      <c r="AA842">
        <v>1438166</v>
      </c>
      <c r="AB842">
        <v>12348</v>
      </c>
      <c r="AD842" t="s">
        <v>1</v>
      </c>
      <c r="AE842">
        <v>111</v>
      </c>
      <c r="AH842" t="s">
        <v>56755</v>
      </c>
      <c r="AI842" t="s">
        <v>56754</v>
      </c>
      <c r="AJ842" t="s">
        <v>56753</v>
      </c>
      <c r="AK842" t="s">
        <v>56752</v>
      </c>
      <c r="AL842">
        <v>10</v>
      </c>
      <c r="AM842" s="5">
        <f t="shared" si="106"/>
        <v>2.5</v>
      </c>
      <c r="AN842" s="4">
        <f t="shared" si="111"/>
        <v>3.7864445285876562E-3</v>
      </c>
      <c r="AO842" s="3"/>
      <c r="AP842">
        <v>0</v>
      </c>
      <c r="AQ842" t="s">
        <v>49</v>
      </c>
      <c r="AR842">
        <v>61601422</v>
      </c>
      <c r="AS842" t="s">
        <v>48</v>
      </c>
      <c r="AT842" s="2">
        <v>4.8360000000000003</v>
      </c>
      <c r="AU842" s="1">
        <f t="shared" si="107"/>
        <v>2.2494145899618978</v>
      </c>
      <c r="AV842" s="1">
        <f t="shared" si="108"/>
        <v>1.7149088365038603</v>
      </c>
      <c r="AW842" s="1">
        <f t="shared" si="109"/>
        <v>1.1804030830458223</v>
      </c>
    </row>
    <row r="843" spans="1:49" x14ac:dyDescent="0.2">
      <c r="A843">
        <v>841</v>
      </c>
      <c r="B843" t="s">
        <v>56751</v>
      </c>
      <c r="C843" t="s">
        <v>56750</v>
      </c>
      <c r="F843" t="s">
        <v>56749</v>
      </c>
      <c r="G843" t="s">
        <v>6</v>
      </c>
      <c r="H843" t="s">
        <v>5</v>
      </c>
      <c r="I843" t="s">
        <v>2524</v>
      </c>
      <c r="J843">
        <v>60001558</v>
      </c>
      <c r="K843" t="s">
        <v>2354</v>
      </c>
      <c r="L843" t="s">
        <v>636</v>
      </c>
      <c r="M843" t="s">
        <v>140</v>
      </c>
      <c r="N843">
        <v>2</v>
      </c>
      <c r="O843" t="s">
        <v>56748</v>
      </c>
      <c r="P843" t="s">
        <v>56747</v>
      </c>
      <c r="Q843" t="s">
        <v>38966</v>
      </c>
      <c r="R843" s="7">
        <v>43435</v>
      </c>
      <c r="S843" s="8">
        <f t="shared" si="104"/>
        <v>2018</v>
      </c>
      <c r="T843" s="8">
        <v>2018</v>
      </c>
      <c r="U843" s="8">
        <f t="shared" si="105"/>
        <v>4</v>
      </c>
      <c r="V843" s="7">
        <v>43435</v>
      </c>
      <c r="W843" t="s">
        <v>100</v>
      </c>
      <c r="X843" s="2">
        <v>0.30199999999999999</v>
      </c>
      <c r="Y843" s="6">
        <f t="shared" si="110"/>
        <v>8.0617175195536687E-3</v>
      </c>
      <c r="AA843">
        <v>9296212</v>
      </c>
      <c r="AB843">
        <v>20725</v>
      </c>
      <c r="AC843" t="s">
        <v>99</v>
      </c>
      <c r="AD843" t="s">
        <v>1</v>
      </c>
      <c r="AE843">
        <v>103</v>
      </c>
      <c r="AF843">
        <v>3</v>
      </c>
      <c r="AH843" t="s">
        <v>56746</v>
      </c>
      <c r="AI843" t="s">
        <v>56745</v>
      </c>
      <c r="AJ843" t="s">
        <v>56744</v>
      </c>
      <c r="AK843" t="s">
        <v>56743</v>
      </c>
      <c r="AL843">
        <v>4</v>
      </c>
      <c r="AM843" s="5">
        <f t="shared" si="106"/>
        <v>1</v>
      </c>
      <c r="AN843" s="4">
        <f t="shared" si="111"/>
        <v>1.5145778114350624E-3</v>
      </c>
      <c r="AO843" s="3"/>
      <c r="AP843">
        <v>1</v>
      </c>
      <c r="AQ843" t="s">
        <v>2355</v>
      </c>
      <c r="AR843" t="s">
        <v>56742</v>
      </c>
      <c r="AS843" t="s">
        <v>2354</v>
      </c>
      <c r="AT843" s="2">
        <v>1.671</v>
      </c>
      <c r="AU843" s="1">
        <f t="shared" si="107"/>
        <v>0.60975756071180864</v>
      </c>
      <c r="AV843" s="1">
        <f t="shared" si="108"/>
        <v>0.47881476654943655</v>
      </c>
      <c r="AW843" s="1">
        <f t="shared" si="109"/>
        <v>0.34787197238706441</v>
      </c>
    </row>
    <row r="844" spans="1:49" x14ac:dyDescent="0.2">
      <c r="A844">
        <v>842</v>
      </c>
      <c r="B844" t="s">
        <v>56741</v>
      </c>
      <c r="C844" t="s">
        <v>56740</v>
      </c>
      <c r="F844" t="s">
        <v>56739</v>
      </c>
      <c r="G844" t="s">
        <v>6</v>
      </c>
      <c r="H844" t="s">
        <v>5</v>
      </c>
      <c r="I844" t="s">
        <v>2390</v>
      </c>
      <c r="J844" t="s">
        <v>56738</v>
      </c>
      <c r="K844" t="s">
        <v>3750</v>
      </c>
      <c r="L844" t="s">
        <v>1166</v>
      </c>
      <c r="M844" t="s">
        <v>215</v>
      </c>
      <c r="N844">
        <v>6</v>
      </c>
      <c r="O844" t="s">
        <v>56737</v>
      </c>
      <c r="P844" t="s">
        <v>56736</v>
      </c>
      <c r="Q844" t="s">
        <v>56735</v>
      </c>
      <c r="R844" s="7">
        <v>43435</v>
      </c>
      <c r="S844" s="8">
        <f t="shared" si="104"/>
        <v>2018</v>
      </c>
      <c r="T844" s="8">
        <v>2018</v>
      </c>
      <c r="U844" s="8">
        <f t="shared" si="105"/>
        <v>4</v>
      </c>
      <c r="V844" s="7">
        <v>43435</v>
      </c>
      <c r="W844" t="s">
        <v>56270</v>
      </c>
      <c r="X844" s="2">
        <v>0.56799999999999995</v>
      </c>
      <c r="Y844" s="6">
        <f t="shared" si="110"/>
        <v>1.5162435599690344E-2</v>
      </c>
      <c r="AA844">
        <v>5677718</v>
      </c>
      <c r="AB844">
        <v>13835</v>
      </c>
      <c r="AC844">
        <v>16143116</v>
      </c>
      <c r="AD844" t="s">
        <v>1</v>
      </c>
      <c r="AE844">
        <v>34</v>
      </c>
      <c r="AF844">
        <v>6</v>
      </c>
      <c r="AH844" t="s">
        <v>56734</v>
      </c>
      <c r="AI844" t="s">
        <v>56733</v>
      </c>
      <c r="AJ844" t="s">
        <v>56732</v>
      </c>
      <c r="AK844" t="s">
        <v>56731</v>
      </c>
      <c r="AL844">
        <v>3</v>
      </c>
      <c r="AM844" s="5">
        <f t="shared" si="106"/>
        <v>0.75</v>
      </c>
      <c r="AN844" s="4">
        <f t="shared" si="111"/>
        <v>1.1359333585762969E-3</v>
      </c>
      <c r="AO844" s="3"/>
      <c r="AP844">
        <v>0</v>
      </c>
      <c r="AQ844" t="s">
        <v>49</v>
      </c>
      <c r="AR844" t="s">
        <v>3746</v>
      </c>
      <c r="AS844" t="s">
        <v>160</v>
      </c>
      <c r="AT844" s="2" t="s">
        <v>7</v>
      </c>
      <c r="AU844" s="1">
        <f t="shared" si="107"/>
        <v>1.095448492735613</v>
      </c>
      <c r="AV844" s="1">
        <f t="shared" si="108"/>
        <v>0.81491844791333201</v>
      </c>
      <c r="AW844" s="1">
        <f t="shared" si="109"/>
        <v>0.53438840309105107</v>
      </c>
    </row>
    <row r="845" spans="1:49" x14ac:dyDescent="0.2">
      <c r="A845">
        <v>843</v>
      </c>
      <c r="B845" t="s">
        <v>56730</v>
      </c>
      <c r="C845" t="s">
        <v>56729</v>
      </c>
      <c r="F845" t="s">
        <v>56728</v>
      </c>
      <c r="G845" t="s">
        <v>6</v>
      </c>
      <c r="H845" t="s">
        <v>5</v>
      </c>
      <c r="I845" t="s">
        <v>789</v>
      </c>
      <c r="J845" t="s">
        <v>56727</v>
      </c>
      <c r="K845" t="s">
        <v>56726</v>
      </c>
      <c r="L845" t="s">
        <v>56725</v>
      </c>
      <c r="M845" t="s">
        <v>215</v>
      </c>
      <c r="N845">
        <v>4</v>
      </c>
      <c r="O845" t="s">
        <v>56724</v>
      </c>
      <c r="P845" t="s">
        <v>56723</v>
      </c>
      <c r="Q845" t="s">
        <v>56722</v>
      </c>
      <c r="R845" s="7">
        <v>43435</v>
      </c>
      <c r="S845" s="8">
        <f t="shared" si="104"/>
        <v>2018</v>
      </c>
      <c r="T845" s="8">
        <v>2018</v>
      </c>
      <c r="U845" s="8">
        <f t="shared" si="105"/>
        <v>4</v>
      </c>
      <c r="V845" s="7">
        <v>43435</v>
      </c>
      <c r="W845" t="s">
        <v>56721</v>
      </c>
      <c r="X845" s="2">
        <v>0.76</v>
      </c>
      <c r="Y845" s="6">
        <f t="shared" si="110"/>
        <v>2.0287765943247646E-2</v>
      </c>
      <c r="AA845" t="s">
        <v>56720</v>
      </c>
      <c r="AB845">
        <v>23282</v>
      </c>
      <c r="AC845">
        <v>15730840</v>
      </c>
      <c r="AD845" t="s">
        <v>1</v>
      </c>
      <c r="AE845">
        <v>94</v>
      </c>
      <c r="AF845">
        <v>3</v>
      </c>
      <c r="AH845" t="s">
        <v>56719</v>
      </c>
      <c r="AI845" t="s">
        <v>56718</v>
      </c>
      <c r="AJ845" t="s">
        <v>56717</v>
      </c>
      <c r="AK845" t="s">
        <v>56716</v>
      </c>
      <c r="AL845">
        <v>2</v>
      </c>
      <c r="AM845" s="5">
        <f t="shared" si="106"/>
        <v>0.5</v>
      </c>
      <c r="AN845" s="4">
        <f t="shared" si="111"/>
        <v>7.572889057175312E-4</v>
      </c>
      <c r="AO845" s="3"/>
      <c r="AP845">
        <v>0</v>
      </c>
      <c r="AQ845" t="s">
        <v>49</v>
      </c>
      <c r="AR845">
        <v>51609138</v>
      </c>
      <c r="AS845" t="s">
        <v>48</v>
      </c>
      <c r="AT845" s="2">
        <v>3.1019999999999999</v>
      </c>
      <c r="AU845" s="1">
        <f t="shared" si="107"/>
        <v>1.4428622831988611</v>
      </c>
      <c r="AV845" s="1">
        <f t="shared" si="108"/>
        <v>1.0522527424482588</v>
      </c>
      <c r="AW845" s="1">
        <f t="shared" si="109"/>
        <v>0.66164320169765656</v>
      </c>
    </row>
    <row r="846" spans="1:49" x14ac:dyDescent="0.2">
      <c r="A846">
        <v>844</v>
      </c>
      <c r="B846" t="s">
        <v>56715</v>
      </c>
      <c r="C846" t="s">
        <v>56714</v>
      </c>
      <c r="D846" t="s">
        <v>56713</v>
      </c>
      <c r="F846" t="s">
        <v>56712</v>
      </c>
      <c r="G846" t="s">
        <v>6</v>
      </c>
      <c r="H846" t="s">
        <v>5</v>
      </c>
      <c r="I846" t="s">
        <v>56711</v>
      </c>
      <c r="J846" t="s">
        <v>56710</v>
      </c>
      <c r="K846" t="s">
        <v>56709</v>
      </c>
      <c r="L846" t="s">
        <v>56708</v>
      </c>
      <c r="M846" t="s">
        <v>215</v>
      </c>
      <c r="N846">
        <v>2</v>
      </c>
      <c r="O846" t="s">
        <v>56707</v>
      </c>
      <c r="P846" t="s">
        <v>56706</v>
      </c>
      <c r="Q846" t="s">
        <v>56705</v>
      </c>
      <c r="R846" s="7">
        <v>43435</v>
      </c>
      <c r="S846" s="8">
        <f t="shared" si="104"/>
        <v>2018</v>
      </c>
      <c r="T846" s="8">
        <v>2018</v>
      </c>
      <c r="U846" s="8">
        <f t="shared" si="105"/>
        <v>4</v>
      </c>
      <c r="V846" s="7">
        <v>43435</v>
      </c>
      <c r="W846" t="s">
        <v>307</v>
      </c>
      <c r="X846" s="2">
        <v>0.63100000000000001</v>
      </c>
      <c r="Y846" s="6">
        <f t="shared" si="110"/>
        <v>1.6844184618670086E-2</v>
      </c>
      <c r="AA846">
        <v>10512004</v>
      </c>
      <c r="AB846">
        <v>24306</v>
      </c>
      <c r="AD846" t="s">
        <v>1</v>
      </c>
      <c r="AE846">
        <v>83</v>
      </c>
      <c r="AH846" s="9">
        <v>44409</v>
      </c>
      <c r="AI846" t="s">
        <v>56704</v>
      </c>
      <c r="AJ846" t="s">
        <v>56703</v>
      </c>
      <c r="AK846" t="s">
        <v>56702</v>
      </c>
      <c r="AL846">
        <v>2</v>
      </c>
      <c r="AM846" s="5">
        <f t="shared" si="106"/>
        <v>0.5</v>
      </c>
      <c r="AN846" s="4">
        <f t="shared" si="111"/>
        <v>7.572889057175312E-4</v>
      </c>
      <c r="AO846" s="3"/>
      <c r="AP846">
        <v>0</v>
      </c>
      <c r="AQ846" t="s">
        <v>49</v>
      </c>
      <c r="AR846">
        <v>61371164</v>
      </c>
      <c r="AS846" t="s">
        <v>48</v>
      </c>
      <c r="AT846" s="2" t="s">
        <v>7</v>
      </c>
      <c r="AU846" s="1">
        <f t="shared" si="107"/>
        <v>1.2018115904784319</v>
      </c>
      <c r="AV846" s="1">
        <f t="shared" si="108"/>
        <v>0.88007367621938082</v>
      </c>
      <c r="AW846" s="1">
        <f t="shared" si="109"/>
        <v>0.55833576196032975</v>
      </c>
    </row>
    <row r="847" spans="1:49" x14ac:dyDescent="0.2">
      <c r="A847">
        <v>845</v>
      </c>
      <c r="B847" t="s">
        <v>56701</v>
      </c>
      <c r="C847" t="s">
        <v>56700</v>
      </c>
      <c r="F847" t="s">
        <v>56699</v>
      </c>
      <c r="G847" t="s">
        <v>6</v>
      </c>
      <c r="H847" t="s">
        <v>5</v>
      </c>
      <c r="I847" t="s">
        <v>1618</v>
      </c>
      <c r="J847" t="s">
        <v>56698</v>
      </c>
      <c r="K847" t="s">
        <v>56697</v>
      </c>
      <c r="L847" t="s">
        <v>56696</v>
      </c>
      <c r="M847" t="s">
        <v>183</v>
      </c>
      <c r="N847">
        <v>6</v>
      </c>
      <c r="O847" t="s">
        <v>56695</v>
      </c>
      <c r="P847" t="s">
        <v>56694</v>
      </c>
      <c r="Q847" t="s">
        <v>56693</v>
      </c>
      <c r="R847" s="7">
        <v>43435</v>
      </c>
      <c r="S847" s="8">
        <f t="shared" si="104"/>
        <v>2018</v>
      </c>
      <c r="T847" s="8">
        <v>2018</v>
      </c>
      <c r="U847" s="8">
        <f t="shared" si="105"/>
        <v>4</v>
      </c>
      <c r="V847" s="7">
        <v>43435</v>
      </c>
      <c r="W847" t="s">
        <v>54069</v>
      </c>
      <c r="X847" s="2">
        <v>0.46100000000000002</v>
      </c>
      <c r="Y847" s="6">
        <f t="shared" si="110"/>
        <v>1.2306131710312059E-2</v>
      </c>
      <c r="AA847">
        <v>16871472</v>
      </c>
      <c r="AB847">
        <v>18202</v>
      </c>
      <c r="AC847">
        <v>16871499</v>
      </c>
      <c r="AD847" t="s">
        <v>1</v>
      </c>
      <c r="AE847">
        <v>2018</v>
      </c>
      <c r="AF847">
        <v>1</v>
      </c>
      <c r="AG847">
        <v>210</v>
      </c>
      <c r="AI847" t="s">
        <v>56692</v>
      </c>
      <c r="AJ847" t="s">
        <v>56691</v>
      </c>
      <c r="AK847" t="s">
        <v>56690</v>
      </c>
      <c r="AL847">
        <v>8</v>
      </c>
      <c r="AM847" s="5">
        <f t="shared" si="106"/>
        <v>2</v>
      </c>
      <c r="AN847" s="4">
        <f t="shared" si="111"/>
        <v>3.0291556228701248E-3</v>
      </c>
      <c r="AO847" s="3"/>
      <c r="AP847">
        <v>1</v>
      </c>
      <c r="AQ847" t="s">
        <v>49</v>
      </c>
      <c r="AR847" t="s">
        <v>2200</v>
      </c>
      <c r="AS847" t="s">
        <v>2303</v>
      </c>
      <c r="AT847" s="2" t="s">
        <v>7</v>
      </c>
      <c r="AU847" s="1">
        <f t="shared" si="107"/>
        <v>0.95230388840794777</v>
      </c>
      <c r="AV847" s="1">
        <f t="shared" si="108"/>
        <v>0.76676436665910919</v>
      </c>
      <c r="AW847" s="1">
        <f t="shared" si="109"/>
        <v>0.5812248449102706</v>
      </c>
    </row>
    <row r="848" spans="1:49" x14ac:dyDescent="0.2">
      <c r="A848">
        <v>846</v>
      </c>
      <c r="B848" t="s">
        <v>56689</v>
      </c>
      <c r="C848" t="s">
        <v>56688</v>
      </c>
      <c r="E848">
        <v>30063411</v>
      </c>
      <c r="F848" t="s">
        <v>56687</v>
      </c>
      <c r="G848" t="s">
        <v>6</v>
      </c>
      <c r="H848" t="s">
        <v>5</v>
      </c>
      <c r="I848" t="s">
        <v>56686</v>
      </c>
      <c r="J848" t="s">
        <v>56685</v>
      </c>
      <c r="K848" t="s">
        <v>56684</v>
      </c>
      <c r="L848" t="s">
        <v>56683</v>
      </c>
      <c r="M848" t="s">
        <v>33</v>
      </c>
      <c r="N848">
        <v>3</v>
      </c>
      <c r="O848" t="s">
        <v>56682</v>
      </c>
      <c r="P848" t="s">
        <v>56681</v>
      </c>
      <c r="Q848" t="s">
        <v>56680</v>
      </c>
      <c r="R848" s="7">
        <v>43435</v>
      </c>
      <c r="S848" s="8">
        <f t="shared" si="104"/>
        <v>2018</v>
      </c>
      <c r="T848" s="8">
        <v>2018</v>
      </c>
      <c r="U848" s="8">
        <f t="shared" si="105"/>
        <v>4</v>
      </c>
      <c r="V848" s="7">
        <v>43435</v>
      </c>
      <c r="W848" t="s">
        <v>3765</v>
      </c>
      <c r="X848" s="2">
        <v>0.81799999999999995</v>
      </c>
      <c r="Y848" s="6">
        <f t="shared" si="110"/>
        <v>2.1836042817863912E-2</v>
      </c>
      <c r="AA848">
        <v>187208</v>
      </c>
      <c r="AB848">
        <v>29755</v>
      </c>
      <c r="AC848">
        <v>15478181</v>
      </c>
      <c r="AD848" t="s">
        <v>1</v>
      </c>
      <c r="AE848">
        <v>60</v>
      </c>
      <c r="AF848">
        <v>8</v>
      </c>
      <c r="AH848" t="s">
        <v>56679</v>
      </c>
      <c r="AI848" t="s">
        <v>56678</v>
      </c>
      <c r="AJ848" t="s">
        <v>56677</v>
      </c>
      <c r="AK848" t="s">
        <v>56676</v>
      </c>
      <c r="AL848">
        <v>7</v>
      </c>
      <c r="AM848" s="5">
        <f t="shared" si="106"/>
        <v>1.75</v>
      </c>
      <c r="AN848" s="4">
        <f t="shared" si="111"/>
        <v>2.6505111700113595E-3</v>
      </c>
      <c r="AO848" s="3"/>
      <c r="AP848">
        <v>0</v>
      </c>
      <c r="AQ848" t="s">
        <v>56675</v>
      </c>
      <c r="AR848" t="s">
        <v>0</v>
      </c>
      <c r="AS848" t="s">
        <v>56674</v>
      </c>
      <c r="AT848" s="2">
        <v>2.8879999999999999</v>
      </c>
      <c r="AU848" s="1">
        <f t="shared" si="107"/>
        <v>1.6080383323508145</v>
      </c>
      <c r="AV848" s="1">
        <f t="shared" si="108"/>
        <v>1.2243276993937635</v>
      </c>
      <c r="AW848" s="1">
        <f t="shared" si="109"/>
        <v>0.84061706643671252</v>
      </c>
    </row>
    <row r="849" spans="1:49" x14ac:dyDescent="0.2">
      <c r="A849">
        <v>847</v>
      </c>
      <c r="B849" t="s">
        <v>56673</v>
      </c>
      <c r="C849" t="s">
        <v>56672</v>
      </c>
      <c r="F849" t="s">
        <v>56671</v>
      </c>
      <c r="G849" t="s">
        <v>6</v>
      </c>
      <c r="H849" t="s">
        <v>5</v>
      </c>
      <c r="I849" t="s">
        <v>5019</v>
      </c>
      <c r="J849">
        <v>60083112</v>
      </c>
      <c r="K849" t="s">
        <v>5384</v>
      </c>
      <c r="L849" t="s">
        <v>3203</v>
      </c>
      <c r="M849" t="s">
        <v>325</v>
      </c>
      <c r="N849">
        <v>2</v>
      </c>
      <c r="O849" t="s">
        <v>56670</v>
      </c>
      <c r="P849" t="s">
        <v>56669</v>
      </c>
      <c r="Q849" t="s">
        <v>5381</v>
      </c>
      <c r="R849" s="7">
        <v>43435</v>
      </c>
      <c r="S849" s="8">
        <f t="shared" si="104"/>
        <v>2018</v>
      </c>
      <c r="T849" s="8">
        <v>2018</v>
      </c>
      <c r="U849" s="8">
        <f t="shared" si="105"/>
        <v>4</v>
      </c>
      <c r="V849" s="7">
        <v>43435</v>
      </c>
      <c r="W849" t="s">
        <v>189</v>
      </c>
      <c r="X849" s="2">
        <v>0.61499999999999999</v>
      </c>
      <c r="Y849" s="6">
        <f t="shared" si="110"/>
        <v>1.6417073756706976E-2</v>
      </c>
      <c r="AA849">
        <v>18666892</v>
      </c>
      <c r="AB849">
        <v>18500162200</v>
      </c>
      <c r="AC849">
        <v>18666906</v>
      </c>
      <c r="AD849" t="s">
        <v>1</v>
      </c>
      <c r="AE849">
        <v>39</v>
      </c>
      <c r="AF849">
        <v>12</v>
      </c>
      <c r="AH849" t="s">
        <v>56668</v>
      </c>
      <c r="AI849" t="s">
        <v>56667</v>
      </c>
      <c r="AJ849" t="s">
        <v>56666</v>
      </c>
      <c r="AK849" t="s">
        <v>56665</v>
      </c>
      <c r="AL849">
        <v>1</v>
      </c>
      <c r="AM849" s="5">
        <f t="shared" si="106"/>
        <v>0.25</v>
      </c>
      <c r="AN849" s="4">
        <f t="shared" si="111"/>
        <v>3.786444528587656E-4</v>
      </c>
      <c r="AO849" s="3"/>
      <c r="AP849">
        <v>0</v>
      </c>
      <c r="AQ849" t="s">
        <v>56664</v>
      </c>
      <c r="AR849" t="s">
        <v>0</v>
      </c>
      <c r="AS849" t="s">
        <v>56663</v>
      </c>
      <c r="AT849" s="2" t="s">
        <v>7</v>
      </c>
      <c r="AU849" s="1">
        <f t="shared" si="107"/>
        <v>1.1605544965552512</v>
      </c>
      <c r="AV849" s="1">
        <f t="shared" si="108"/>
        <v>0.83978591047828699</v>
      </c>
      <c r="AW849" s="1">
        <f t="shared" si="109"/>
        <v>0.51901732440132287</v>
      </c>
    </row>
    <row r="850" spans="1:49" x14ac:dyDescent="0.2">
      <c r="A850">
        <v>848</v>
      </c>
      <c r="B850" t="s">
        <v>56662</v>
      </c>
      <c r="C850" t="s">
        <v>56661</v>
      </c>
      <c r="D850" t="s">
        <v>56660</v>
      </c>
      <c r="F850" t="s">
        <v>56659</v>
      </c>
      <c r="G850" t="s">
        <v>6</v>
      </c>
      <c r="H850" t="s">
        <v>5</v>
      </c>
      <c r="I850" t="s">
        <v>182</v>
      </c>
      <c r="J850" t="s">
        <v>56658</v>
      </c>
      <c r="K850" t="s">
        <v>56657</v>
      </c>
      <c r="L850" t="s">
        <v>56656</v>
      </c>
      <c r="M850" t="s">
        <v>359</v>
      </c>
      <c r="N850">
        <v>3</v>
      </c>
      <c r="O850" t="s">
        <v>56655</v>
      </c>
      <c r="P850" t="s">
        <v>56654</v>
      </c>
      <c r="Q850" t="s">
        <v>56653</v>
      </c>
      <c r="R850" s="7">
        <v>43435</v>
      </c>
      <c r="S850" s="8">
        <f t="shared" si="104"/>
        <v>2018</v>
      </c>
      <c r="T850" s="8">
        <v>2018</v>
      </c>
      <c r="U850" s="8">
        <f t="shared" si="105"/>
        <v>4</v>
      </c>
      <c r="V850" s="7">
        <v>43435</v>
      </c>
      <c r="W850" t="s">
        <v>5064</v>
      </c>
      <c r="X850" s="2">
        <v>1.3149999999999999</v>
      </c>
      <c r="Y850" s="6">
        <f t="shared" si="110"/>
        <v>3.5103173967592965E-2</v>
      </c>
      <c r="AA850" t="s">
        <v>5063</v>
      </c>
      <c r="AB850">
        <v>20292</v>
      </c>
      <c r="AD850" t="s">
        <v>1</v>
      </c>
      <c r="AE850">
        <v>95</v>
      </c>
      <c r="AH850" t="s">
        <v>56652</v>
      </c>
      <c r="AI850" t="s">
        <v>56651</v>
      </c>
      <c r="AJ850" t="s">
        <v>56650</v>
      </c>
      <c r="AK850" t="s">
        <v>56649</v>
      </c>
      <c r="AL850">
        <v>10</v>
      </c>
      <c r="AM850" s="5">
        <f t="shared" si="106"/>
        <v>2.5</v>
      </c>
      <c r="AN850" s="4">
        <f t="shared" si="111"/>
        <v>3.7864445285876562E-3</v>
      </c>
      <c r="AO850" s="3"/>
      <c r="AP850">
        <v>0</v>
      </c>
      <c r="AQ850" t="s">
        <v>49</v>
      </c>
      <c r="AR850" t="s">
        <v>56648</v>
      </c>
      <c r="AS850" t="s">
        <v>48</v>
      </c>
      <c r="AT850" s="2">
        <v>4.9580000000000002</v>
      </c>
      <c r="AU850" s="1">
        <f t="shared" si="107"/>
        <v>2.5708155135891371</v>
      </c>
      <c r="AV850" s="1">
        <f t="shared" si="108"/>
        <v>1.9444809248090313</v>
      </c>
      <c r="AW850" s="1">
        <f t="shared" si="109"/>
        <v>1.3181463360289247</v>
      </c>
    </row>
    <row r="851" spans="1:49" x14ac:dyDescent="0.2">
      <c r="A851">
        <v>849</v>
      </c>
      <c r="B851" t="s">
        <v>56647</v>
      </c>
      <c r="C851" t="s">
        <v>56646</v>
      </c>
      <c r="F851" t="s">
        <v>56645</v>
      </c>
      <c r="G851" t="s">
        <v>6</v>
      </c>
      <c r="H851" t="s">
        <v>5</v>
      </c>
      <c r="I851" t="s">
        <v>56644</v>
      </c>
      <c r="J851" t="s">
        <v>56643</v>
      </c>
      <c r="K851" t="s">
        <v>56642</v>
      </c>
      <c r="L851" t="s">
        <v>56641</v>
      </c>
      <c r="M851" t="s">
        <v>822</v>
      </c>
      <c r="N851">
        <v>4</v>
      </c>
      <c r="O851" t="s">
        <v>56640</v>
      </c>
      <c r="P851" t="s">
        <v>56639</v>
      </c>
      <c r="Q851" t="s">
        <v>56638</v>
      </c>
      <c r="R851" s="7">
        <v>43435</v>
      </c>
      <c r="S851" s="8">
        <f t="shared" si="104"/>
        <v>2018</v>
      </c>
      <c r="T851" s="8">
        <v>2018</v>
      </c>
      <c r="U851" s="8">
        <f t="shared" si="105"/>
        <v>4</v>
      </c>
      <c r="V851" s="7">
        <v>43435</v>
      </c>
      <c r="W851" t="s">
        <v>56637</v>
      </c>
      <c r="X851" s="2">
        <v>1.109</v>
      </c>
      <c r="Y851" s="6">
        <f t="shared" si="110"/>
        <v>2.9604121619817944E-2</v>
      </c>
      <c r="AA851">
        <v>223239</v>
      </c>
      <c r="AB851">
        <v>23966</v>
      </c>
      <c r="AC851">
        <v>15732878</v>
      </c>
      <c r="AD851" t="s">
        <v>1</v>
      </c>
      <c r="AE851">
        <v>179</v>
      </c>
      <c r="AF851">
        <v>3</v>
      </c>
      <c r="AH851" t="s">
        <v>56636</v>
      </c>
      <c r="AI851" t="s">
        <v>56635</v>
      </c>
      <c r="AJ851" t="s">
        <v>56634</v>
      </c>
      <c r="AK851" t="s">
        <v>56633</v>
      </c>
      <c r="AL851">
        <v>5</v>
      </c>
      <c r="AM851" s="5">
        <f t="shared" si="106"/>
        <v>1.25</v>
      </c>
      <c r="AN851" s="4">
        <f t="shared" si="111"/>
        <v>1.8932222642938281E-3</v>
      </c>
      <c r="AO851" s="3"/>
      <c r="AP851">
        <v>0</v>
      </c>
      <c r="AR851" t="s">
        <v>0</v>
      </c>
      <c r="AT851" s="2" t="s">
        <v>7</v>
      </c>
      <c r="AU851" s="1">
        <f t="shared" si="107"/>
        <v>2.1290851813160709</v>
      </c>
      <c r="AV851" s="1">
        <f t="shared" si="108"/>
        <v>1.5748671942055887</v>
      </c>
      <c r="AW851" s="1">
        <f t="shared" si="109"/>
        <v>1.0206492070951063</v>
      </c>
    </row>
    <row r="852" spans="1:49" x14ac:dyDescent="0.2">
      <c r="A852">
        <v>850</v>
      </c>
      <c r="B852" t="s">
        <v>56632</v>
      </c>
      <c r="C852" t="s">
        <v>56631</v>
      </c>
      <c r="F852" t="s">
        <v>56630</v>
      </c>
      <c r="G852" t="s">
        <v>6</v>
      </c>
      <c r="H852" t="s">
        <v>5</v>
      </c>
      <c r="I852" t="s">
        <v>3959</v>
      </c>
      <c r="J852" t="s">
        <v>56629</v>
      </c>
      <c r="K852" t="s">
        <v>56628</v>
      </c>
      <c r="L852" t="s">
        <v>56627</v>
      </c>
      <c r="M852" t="s">
        <v>56626</v>
      </c>
      <c r="N852">
        <v>6</v>
      </c>
      <c r="O852" t="s">
        <v>56625</v>
      </c>
      <c r="P852" t="s">
        <v>56624</v>
      </c>
      <c r="Q852" t="s">
        <v>56623</v>
      </c>
      <c r="R852" s="7">
        <v>43435</v>
      </c>
      <c r="S852" s="8">
        <f t="shared" si="104"/>
        <v>2018</v>
      </c>
      <c r="T852" s="8">
        <v>2018</v>
      </c>
      <c r="U852" s="8">
        <f t="shared" si="105"/>
        <v>4</v>
      </c>
      <c r="V852" s="7">
        <v>43435</v>
      </c>
      <c r="W852" t="s">
        <v>214</v>
      </c>
      <c r="X852" s="2">
        <v>1.468</v>
      </c>
      <c r="Y852" s="6">
        <f t="shared" si="110"/>
        <v>3.9187421585115186E-2</v>
      </c>
      <c r="AA852">
        <v>906778</v>
      </c>
      <c r="AB852">
        <v>18931</v>
      </c>
      <c r="AC852">
        <v>15580857</v>
      </c>
      <c r="AD852" t="s">
        <v>1</v>
      </c>
      <c r="AE852">
        <v>66</v>
      </c>
      <c r="AF852">
        <v>12</v>
      </c>
      <c r="AG852">
        <v>8438982</v>
      </c>
      <c r="AH852" t="s">
        <v>56622</v>
      </c>
      <c r="AI852" t="s">
        <v>56621</v>
      </c>
      <c r="AJ852" t="s">
        <v>56620</v>
      </c>
      <c r="AK852" t="s">
        <v>56619</v>
      </c>
      <c r="AL852">
        <v>49</v>
      </c>
      <c r="AM852" s="5">
        <f t="shared" si="106"/>
        <v>12.25</v>
      </c>
      <c r="AN852" s="4">
        <f t="shared" si="111"/>
        <v>1.8553578190079516E-2</v>
      </c>
      <c r="AO852" s="3"/>
      <c r="AP852">
        <v>0</v>
      </c>
      <c r="AQ852" t="s">
        <v>49</v>
      </c>
      <c r="AR852" t="s">
        <v>56618</v>
      </c>
      <c r="AS852" t="s">
        <v>48</v>
      </c>
      <c r="AT852" s="2">
        <v>5.0830000000000002</v>
      </c>
      <c r="AU852" s="1">
        <f t="shared" si="107"/>
        <v>3.2997268566604481</v>
      </c>
      <c r="AV852" s="1">
        <f t="shared" si="108"/>
        <v>2.8870499887597352</v>
      </c>
      <c r="AW852" s="1">
        <f t="shared" si="109"/>
        <v>2.4743731208590214</v>
      </c>
    </row>
    <row r="853" spans="1:49" x14ac:dyDescent="0.2">
      <c r="A853">
        <v>851</v>
      </c>
      <c r="B853" t="s">
        <v>56617</v>
      </c>
      <c r="C853" t="s">
        <v>56616</v>
      </c>
      <c r="F853" t="s">
        <v>56615</v>
      </c>
      <c r="G853" t="s">
        <v>6</v>
      </c>
      <c r="H853" t="s">
        <v>5</v>
      </c>
      <c r="I853" t="s">
        <v>56614</v>
      </c>
      <c r="J853" t="s">
        <v>44802</v>
      </c>
      <c r="K853" t="s">
        <v>44801</v>
      </c>
      <c r="L853" t="s">
        <v>44800</v>
      </c>
      <c r="M853" t="s">
        <v>108</v>
      </c>
      <c r="N853">
        <v>4</v>
      </c>
      <c r="O853" t="s">
        <v>56613</v>
      </c>
      <c r="P853" t="s">
        <v>56612</v>
      </c>
      <c r="Q853" t="s">
        <v>56611</v>
      </c>
      <c r="R853" s="7">
        <v>43435</v>
      </c>
      <c r="S853" s="8">
        <f t="shared" si="104"/>
        <v>2018</v>
      </c>
      <c r="T853" s="8">
        <v>2018</v>
      </c>
      <c r="U853" s="8">
        <f t="shared" si="105"/>
        <v>4</v>
      </c>
      <c r="V853" s="7">
        <v>43435</v>
      </c>
      <c r="W853" t="s">
        <v>214</v>
      </c>
      <c r="X853" s="2">
        <v>1.468</v>
      </c>
      <c r="Y853" s="6">
        <f t="shared" si="110"/>
        <v>3.9187421585115186E-2</v>
      </c>
      <c r="AA853">
        <v>906778</v>
      </c>
      <c r="AB853">
        <v>18931</v>
      </c>
      <c r="AC853">
        <v>15580857</v>
      </c>
      <c r="AD853" t="s">
        <v>1</v>
      </c>
      <c r="AE853">
        <v>66</v>
      </c>
      <c r="AF853">
        <v>12</v>
      </c>
      <c r="AG853">
        <v>8439001</v>
      </c>
      <c r="AH853" t="s">
        <v>56610</v>
      </c>
      <c r="AI853" t="s">
        <v>56609</v>
      </c>
      <c r="AJ853" t="s">
        <v>56608</v>
      </c>
      <c r="AK853" t="s">
        <v>56607</v>
      </c>
      <c r="AL853">
        <v>1</v>
      </c>
      <c r="AM853" s="5">
        <f t="shared" si="106"/>
        <v>0.25</v>
      </c>
      <c r="AN853" s="4">
        <f t="shared" si="111"/>
        <v>3.786444528587656E-4</v>
      </c>
      <c r="AO853" s="3"/>
      <c r="AP853">
        <v>1</v>
      </c>
      <c r="AQ853" t="s">
        <v>129</v>
      </c>
      <c r="AR853">
        <v>1443958</v>
      </c>
      <c r="AS853" t="s">
        <v>128</v>
      </c>
      <c r="AT853" s="2">
        <v>5.0830000000000002</v>
      </c>
      <c r="AU853" s="1">
        <f t="shared" si="107"/>
        <v>2.7544788445438257</v>
      </c>
      <c r="AV853" s="1">
        <f t="shared" si="108"/>
        <v>1.9783033018986977</v>
      </c>
      <c r="AW853" s="1">
        <f t="shared" si="109"/>
        <v>1.2021277592535693</v>
      </c>
    </row>
    <row r="854" spans="1:49" x14ac:dyDescent="0.2">
      <c r="A854">
        <v>852</v>
      </c>
      <c r="B854" t="s">
        <v>56606</v>
      </c>
      <c r="C854" t="s">
        <v>56605</v>
      </c>
      <c r="F854" t="s">
        <v>56604</v>
      </c>
      <c r="G854" t="s">
        <v>6</v>
      </c>
      <c r="H854" t="s">
        <v>5</v>
      </c>
      <c r="I854" t="s">
        <v>2857</v>
      </c>
      <c r="J854" t="s">
        <v>56603</v>
      </c>
      <c r="K854" t="s">
        <v>56602</v>
      </c>
      <c r="L854" t="s">
        <v>56601</v>
      </c>
      <c r="M854" t="s">
        <v>1614</v>
      </c>
      <c r="N854">
        <v>5</v>
      </c>
      <c r="O854" t="s">
        <v>56600</v>
      </c>
      <c r="P854" t="s">
        <v>56599</v>
      </c>
      <c r="Q854" t="s">
        <v>56598</v>
      </c>
      <c r="R854" s="7">
        <v>43435</v>
      </c>
      <c r="S854" s="8">
        <f t="shared" si="104"/>
        <v>2018</v>
      </c>
      <c r="T854" s="8">
        <v>2018</v>
      </c>
      <c r="U854" s="8">
        <f t="shared" si="105"/>
        <v>4</v>
      </c>
      <c r="V854" s="7">
        <v>43435</v>
      </c>
      <c r="W854" t="s">
        <v>112</v>
      </c>
      <c r="X854" s="2">
        <v>1.365</v>
      </c>
      <c r="Y854" s="6">
        <f t="shared" si="110"/>
        <v>3.6437895411227675E-2</v>
      </c>
      <c r="AA854">
        <v>189545</v>
      </c>
      <c r="AB854">
        <v>17393</v>
      </c>
      <c r="AD854" t="s">
        <v>1</v>
      </c>
      <c r="AE854">
        <v>67</v>
      </c>
      <c r="AF854">
        <v>12</v>
      </c>
      <c r="AG854">
        <v>8439002</v>
      </c>
      <c r="AH854" t="s">
        <v>56597</v>
      </c>
      <c r="AI854" t="s">
        <v>56596</v>
      </c>
      <c r="AJ854" t="s">
        <v>56595</v>
      </c>
      <c r="AK854" t="s">
        <v>56594</v>
      </c>
      <c r="AL854">
        <v>16</v>
      </c>
      <c r="AM854" s="5">
        <f t="shared" si="106"/>
        <v>4</v>
      </c>
      <c r="AN854" s="4">
        <f t="shared" si="111"/>
        <v>6.0583112457402496E-3</v>
      </c>
      <c r="AO854" s="3"/>
      <c r="AP854">
        <v>0</v>
      </c>
      <c r="AQ854" t="s">
        <v>49</v>
      </c>
      <c r="AR854" t="s">
        <v>5459</v>
      </c>
      <c r="AS854" t="s">
        <v>48</v>
      </c>
      <c r="AT854" s="2" t="s">
        <v>7</v>
      </c>
      <c r="AU854" s="1">
        <f t="shared" si="107"/>
        <v>2.7324020161581442</v>
      </c>
      <c r="AV854" s="1">
        <f t="shared" si="108"/>
        <v>2.1248103328483965</v>
      </c>
      <c r="AW854" s="1">
        <f t="shared" si="109"/>
        <v>1.5172186495386475</v>
      </c>
    </row>
    <row r="855" spans="1:49" x14ac:dyDescent="0.2">
      <c r="A855">
        <v>853</v>
      </c>
      <c r="B855" t="s">
        <v>56593</v>
      </c>
      <c r="C855" t="s">
        <v>56592</v>
      </c>
      <c r="F855" t="s">
        <v>56591</v>
      </c>
      <c r="G855" t="s">
        <v>6</v>
      </c>
      <c r="H855" t="s">
        <v>5</v>
      </c>
      <c r="I855" t="s">
        <v>4691</v>
      </c>
      <c r="J855" t="s">
        <v>56590</v>
      </c>
      <c r="K855" t="s">
        <v>56589</v>
      </c>
      <c r="L855" t="s">
        <v>56588</v>
      </c>
      <c r="M855" t="s">
        <v>215</v>
      </c>
      <c r="N855">
        <v>4</v>
      </c>
      <c r="O855" t="s">
        <v>56587</v>
      </c>
      <c r="P855" t="s">
        <v>56586</v>
      </c>
      <c r="Q855" t="s">
        <v>56585</v>
      </c>
      <c r="R855" s="7">
        <v>43435</v>
      </c>
      <c r="S855" s="8">
        <f t="shared" si="104"/>
        <v>2018</v>
      </c>
      <c r="T855" s="8">
        <v>2018</v>
      </c>
      <c r="U855" s="8">
        <f t="shared" si="105"/>
        <v>4</v>
      </c>
      <c r="V855" s="7">
        <v>43435</v>
      </c>
      <c r="W855" t="s">
        <v>54069</v>
      </c>
      <c r="X855" s="2">
        <v>0.46100000000000002</v>
      </c>
      <c r="Y855" s="6">
        <f t="shared" si="110"/>
        <v>1.2306131710312059E-2</v>
      </c>
      <c r="AA855">
        <v>16871472</v>
      </c>
      <c r="AB855">
        <v>18202</v>
      </c>
      <c r="AC855">
        <v>16871499</v>
      </c>
      <c r="AD855" t="s">
        <v>1</v>
      </c>
      <c r="AE855">
        <v>2018</v>
      </c>
      <c r="AF855">
        <v>1</v>
      </c>
      <c r="AG855">
        <v>206</v>
      </c>
      <c r="AI855" t="s">
        <v>56584</v>
      </c>
      <c r="AJ855" t="s">
        <v>56583</v>
      </c>
      <c r="AK855" t="s">
        <v>56582</v>
      </c>
      <c r="AL855">
        <v>5</v>
      </c>
      <c r="AM855" s="5">
        <f t="shared" si="106"/>
        <v>1.25</v>
      </c>
      <c r="AN855" s="4">
        <f t="shared" si="111"/>
        <v>1.8932222642938281E-3</v>
      </c>
      <c r="AO855" s="3"/>
      <c r="AP855">
        <v>1</v>
      </c>
      <c r="AQ855" t="s">
        <v>49</v>
      </c>
      <c r="AR855">
        <v>61471135</v>
      </c>
      <c r="AS855" t="s">
        <v>48</v>
      </c>
      <c r="AT855" s="2" t="s">
        <v>7</v>
      </c>
      <c r="AU855" s="1">
        <f t="shared" si="107"/>
        <v>0.91822588765065882</v>
      </c>
      <c r="AV855" s="1">
        <f t="shared" si="108"/>
        <v>0.70996769873029431</v>
      </c>
      <c r="AW855" s="1">
        <f t="shared" si="109"/>
        <v>0.50170950980992968</v>
      </c>
    </row>
    <row r="856" spans="1:49" x14ac:dyDescent="0.2">
      <c r="A856">
        <v>854</v>
      </c>
      <c r="B856" t="s">
        <v>56581</v>
      </c>
      <c r="C856" t="s">
        <v>56580</v>
      </c>
      <c r="D856" t="s">
        <v>56579</v>
      </c>
      <c r="F856" t="s">
        <v>56578</v>
      </c>
      <c r="G856" t="s">
        <v>6</v>
      </c>
      <c r="H856" t="s">
        <v>5</v>
      </c>
      <c r="I856" t="s">
        <v>56577</v>
      </c>
      <c r="J856" t="s">
        <v>56576</v>
      </c>
      <c r="K856" t="s">
        <v>56575</v>
      </c>
      <c r="L856" t="s">
        <v>56574</v>
      </c>
      <c r="M856" t="s">
        <v>56573</v>
      </c>
      <c r="N856">
        <v>10</v>
      </c>
      <c r="O856" t="s">
        <v>56572</v>
      </c>
      <c r="P856" t="s">
        <v>56571</v>
      </c>
      <c r="Q856" t="s">
        <v>56570</v>
      </c>
      <c r="R856" s="7">
        <v>43435</v>
      </c>
      <c r="S856" s="8">
        <f t="shared" si="104"/>
        <v>2018</v>
      </c>
      <c r="T856" s="8">
        <v>2018</v>
      </c>
      <c r="U856" s="8">
        <f t="shared" si="105"/>
        <v>4</v>
      </c>
      <c r="V856" s="7">
        <v>43435</v>
      </c>
      <c r="W856" t="s">
        <v>235</v>
      </c>
      <c r="X856" s="2">
        <v>0.93600000000000005</v>
      </c>
      <c r="Y856" s="6">
        <f t="shared" si="110"/>
        <v>2.4985985424841838E-2</v>
      </c>
      <c r="AA856">
        <v>2728842</v>
      </c>
      <c r="AB856">
        <v>21522</v>
      </c>
      <c r="AD856" t="s">
        <v>1</v>
      </c>
      <c r="AE856">
        <v>44</v>
      </c>
      <c r="AF856">
        <v>17</v>
      </c>
      <c r="AH856" t="s">
        <v>56569</v>
      </c>
      <c r="AI856" t="s">
        <v>56568</v>
      </c>
      <c r="AJ856" t="s">
        <v>56567</v>
      </c>
      <c r="AK856" t="s">
        <v>56566</v>
      </c>
      <c r="AL856">
        <v>7</v>
      </c>
      <c r="AM856" s="5">
        <f t="shared" si="106"/>
        <v>1.75</v>
      </c>
      <c r="AN856" s="4">
        <f t="shared" si="111"/>
        <v>2.6505111700113595E-3</v>
      </c>
      <c r="AO856" s="3"/>
      <c r="AP856">
        <v>0</v>
      </c>
      <c r="AR856" t="s">
        <v>56565</v>
      </c>
      <c r="AT856" s="2">
        <v>4.5270000000000001</v>
      </c>
      <c r="AU856" s="1">
        <f t="shared" si="107"/>
        <v>1.8285343148392692</v>
      </c>
      <c r="AV856" s="1">
        <f t="shared" si="108"/>
        <v>1.3818248297426599</v>
      </c>
      <c r="AW856" s="1">
        <f t="shared" si="109"/>
        <v>0.93511534464605028</v>
      </c>
    </row>
    <row r="857" spans="1:49" x14ac:dyDescent="0.2">
      <c r="A857">
        <v>855</v>
      </c>
      <c r="B857" t="s">
        <v>56564</v>
      </c>
      <c r="C857" t="s">
        <v>56563</v>
      </c>
      <c r="F857" t="s">
        <v>56562</v>
      </c>
      <c r="G857" t="s">
        <v>6</v>
      </c>
      <c r="H857" t="s">
        <v>5</v>
      </c>
      <c r="I857" t="s">
        <v>56561</v>
      </c>
      <c r="J857" t="s">
        <v>56560</v>
      </c>
      <c r="K857" t="s">
        <v>56559</v>
      </c>
      <c r="L857" t="s">
        <v>30252</v>
      </c>
      <c r="M857" t="s">
        <v>56558</v>
      </c>
      <c r="N857">
        <v>3</v>
      </c>
      <c r="O857" t="s">
        <v>56557</v>
      </c>
      <c r="P857" t="s">
        <v>56556</v>
      </c>
      <c r="Q857" t="s">
        <v>56555</v>
      </c>
      <c r="R857" s="7">
        <v>43435</v>
      </c>
      <c r="S857" s="8">
        <f t="shared" si="104"/>
        <v>2018</v>
      </c>
      <c r="T857" s="8">
        <v>2018</v>
      </c>
      <c r="U857" s="8">
        <f t="shared" si="105"/>
        <v>4</v>
      </c>
      <c r="V857" s="7">
        <v>43435</v>
      </c>
      <c r="W857" t="s">
        <v>54069</v>
      </c>
      <c r="X857" s="2">
        <v>0.46100000000000002</v>
      </c>
      <c r="Y857" s="6">
        <f t="shared" si="110"/>
        <v>1.2306131710312059E-2</v>
      </c>
      <c r="AA857">
        <v>16871472</v>
      </c>
      <c r="AB857">
        <v>18202</v>
      </c>
      <c r="AC857">
        <v>16871499</v>
      </c>
      <c r="AD857" t="s">
        <v>1</v>
      </c>
      <c r="AE857">
        <v>2018</v>
      </c>
      <c r="AF857">
        <v>1</v>
      </c>
      <c r="AG857">
        <v>204</v>
      </c>
      <c r="AI857" t="s">
        <v>56554</v>
      </c>
      <c r="AJ857" t="s">
        <v>56553</v>
      </c>
      <c r="AK857" t="s">
        <v>56552</v>
      </c>
      <c r="AL857">
        <v>0</v>
      </c>
      <c r="AM857" s="5">
        <f t="shared" si="106"/>
        <v>0</v>
      </c>
      <c r="AN857" s="4">
        <f t="shared" si="111"/>
        <v>0</v>
      </c>
      <c r="AO857" s="3"/>
      <c r="AP857">
        <v>1</v>
      </c>
      <c r="AQ857" t="s">
        <v>64</v>
      </c>
      <c r="AR857">
        <v>671551</v>
      </c>
      <c r="AS857" t="s">
        <v>63</v>
      </c>
      <c r="AT857" s="2" t="s">
        <v>7</v>
      </c>
      <c r="AU857" s="1">
        <f t="shared" si="107"/>
        <v>0.86142921972184405</v>
      </c>
      <c r="AV857" s="1">
        <f t="shared" si="108"/>
        <v>0.61530658551560291</v>
      </c>
      <c r="AW857" s="1">
        <f t="shared" si="109"/>
        <v>0.36918395130936177</v>
      </c>
    </row>
    <row r="858" spans="1:49" x14ac:dyDescent="0.2">
      <c r="A858">
        <v>856</v>
      </c>
      <c r="B858" t="s">
        <v>56551</v>
      </c>
      <c r="C858" t="s">
        <v>56550</v>
      </c>
      <c r="F858" t="s">
        <v>56549</v>
      </c>
      <c r="G858" t="s">
        <v>6</v>
      </c>
      <c r="H858" t="s">
        <v>5</v>
      </c>
      <c r="I858" t="s">
        <v>1162</v>
      </c>
      <c r="J858" t="s">
        <v>56548</v>
      </c>
      <c r="K858" t="s">
        <v>56547</v>
      </c>
      <c r="L858" t="s">
        <v>56546</v>
      </c>
      <c r="M858" t="s">
        <v>215</v>
      </c>
      <c r="N858">
        <v>5</v>
      </c>
      <c r="O858" t="s">
        <v>56545</v>
      </c>
      <c r="P858" t="s">
        <v>56544</v>
      </c>
      <c r="Q858" t="s">
        <v>56543</v>
      </c>
      <c r="R858" s="7">
        <v>43435</v>
      </c>
      <c r="S858" s="8">
        <f t="shared" si="104"/>
        <v>2018</v>
      </c>
      <c r="T858" s="8">
        <v>2018</v>
      </c>
      <c r="U858" s="8">
        <f t="shared" si="105"/>
        <v>4</v>
      </c>
      <c r="V858" s="7">
        <v>43435</v>
      </c>
      <c r="W858" t="s">
        <v>54069</v>
      </c>
      <c r="X858" s="2">
        <v>0.46100000000000002</v>
      </c>
      <c r="Y858" s="6">
        <f t="shared" si="110"/>
        <v>1.2306131710312059E-2</v>
      </c>
      <c r="AA858">
        <v>16871472</v>
      </c>
      <c r="AB858">
        <v>18202</v>
      </c>
      <c r="AC858">
        <v>16871499</v>
      </c>
      <c r="AD858" t="s">
        <v>1</v>
      </c>
      <c r="AE858">
        <v>2018</v>
      </c>
      <c r="AF858">
        <v>1</v>
      </c>
      <c r="AG858">
        <v>203</v>
      </c>
      <c r="AI858" t="s">
        <v>56542</v>
      </c>
      <c r="AJ858" t="s">
        <v>56541</v>
      </c>
      <c r="AK858" t="s">
        <v>56540</v>
      </c>
      <c r="AL858">
        <v>3</v>
      </c>
      <c r="AM858" s="5">
        <f t="shared" si="106"/>
        <v>0.75</v>
      </c>
      <c r="AN858" s="4">
        <f t="shared" si="111"/>
        <v>1.1359333585762969E-3</v>
      </c>
      <c r="AO858" s="3"/>
      <c r="AP858">
        <v>1</v>
      </c>
      <c r="AQ858" t="s">
        <v>49</v>
      </c>
      <c r="AR858">
        <v>61371123</v>
      </c>
      <c r="AS858" t="s">
        <v>48</v>
      </c>
      <c r="AT858" s="2" t="s">
        <v>7</v>
      </c>
      <c r="AU858" s="1">
        <f t="shared" si="107"/>
        <v>0.89550722047913289</v>
      </c>
      <c r="AV858" s="1">
        <f t="shared" si="108"/>
        <v>0.67210325344441779</v>
      </c>
      <c r="AW858" s="1">
        <f t="shared" si="109"/>
        <v>0.44869928640970252</v>
      </c>
    </row>
    <row r="859" spans="1:49" x14ac:dyDescent="0.2">
      <c r="A859">
        <v>857</v>
      </c>
      <c r="B859" t="s">
        <v>56539</v>
      </c>
      <c r="C859" t="s">
        <v>56538</v>
      </c>
      <c r="F859" t="s">
        <v>56537</v>
      </c>
      <c r="G859" t="s">
        <v>6</v>
      </c>
      <c r="H859" t="s">
        <v>5</v>
      </c>
      <c r="I859" t="s">
        <v>56536</v>
      </c>
      <c r="J859" t="s">
        <v>5332</v>
      </c>
      <c r="K859" t="s">
        <v>5331</v>
      </c>
      <c r="L859" t="s">
        <v>5330</v>
      </c>
      <c r="M859" t="s">
        <v>5329</v>
      </c>
      <c r="N859">
        <v>3</v>
      </c>
      <c r="O859" t="s">
        <v>56535</v>
      </c>
      <c r="P859" t="s">
        <v>56534</v>
      </c>
      <c r="Q859" t="s">
        <v>56533</v>
      </c>
      <c r="R859" s="7">
        <v>43435</v>
      </c>
      <c r="S859" s="8">
        <f t="shared" si="104"/>
        <v>2018</v>
      </c>
      <c r="T859" s="8">
        <v>2018</v>
      </c>
      <c r="U859" s="8">
        <f t="shared" si="105"/>
        <v>4</v>
      </c>
      <c r="V859" s="7">
        <v>43435</v>
      </c>
      <c r="W859" t="s">
        <v>1226</v>
      </c>
      <c r="X859" s="2">
        <v>1.23</v>
      </c>
      <c r="Y859" s="6">
        <f t="shared" si="110"/>
        <v>3.2834147513413951E-2</v>
      </c>
      <c r="AA859">
        <v>21622337</v>
      </c>
      <c r="AB859">
        <v>21100203111</v>
      </c>
      <c r="AC859">
        <v>21622345</v>
      </c>
      <c r="AD859" t="s">
        <v>1</v>
      </c>
      <c r="AE859">
        <v>7</v>
      </c>
      <c r="AF859">
        <v>6</v>
      </c>
      <c r="AG859">
        <v>8438314</v>
      </c>
      <c r="AH859" t="s">
        <v>56532</v>
      </c>
      <c r="AI859" t="s">
        <v>56531</v>
      </c>
      <c r="AJ859" t="s">
        <v>56530</v>
      </c>
      <c r="AK859" t="s">
        <v>56529</v>
      </c>
      <c r="AL859">
        <v>2</v>
      </c>
      <c r="AM859" s="5">
        <f t="shared" si="106"/>
        <v>0.5</v>
      </c>
      <c r="AN859" s="4">
        <f t="shared" si="111"/>
        <v>7.572889057175312E-4</v>
      </c>
      <c r="AO859" s="3"/>
      <c r="AP859">
        <v>0</v>
      </c>
      <c r="AQ859" t="s">
        <v>147</v>
      </c>
      <c r="AR859" t="s">
        <v>0</v>
      </c>
      <c r="AS859" t="s">
        <v>146</v>
      </c>
      <c r="AT859" s="2">
        <v>4.3479999999999999</v>
      </c>
      <c r="AU859" s="1">
        <f t="shared" si="107"/>
        <v>2.3211089931105024</v>
      </c>
      <c r="AV859" s="1">
        <f t="shared" si="108"/>
        <v>1.679571820956574</v>
      </c>
      <c r="AW859" s="1">
        <f t="shared" si="109"/>
        <v>1.0380346488026457</v>
      </c>
    </row>
    <row r="860" spans="1:49" x14ac:dyDescent="0.2">
      <c r="A860">
        <v>858</v>
      </c>
      <c r="B860" t="s">
        <v>56528</v>
      </c>
      <c r="C860" t="s">
        <v>56527</v>
      </c>
      <c r="F860" t="s">
        <v>56526</v>
      </c>
      <c r="G860" t="s">
        <v>6</v>
      </c>
      <c r="H860" t="s">
        <v>5</v>
      </c>
      <c r="I860" t="s">
        <v>56525</v>
      </c>
      <c r="J860">
        <v>60018353</v>
      </c>
      <c r="K860" t="s">
        <v>5226</v>
      </c>
      <c r="L860" t="s">
        <v>3848</v>
      </c>
      <c r="M860" t="s">
        <v>699</v>
      </c>
      <c r="N860">
        <v>4</v>
      </c>
      <c r="O860" t="s">
        <v>56524</v>
      </c>
      <c r="P860" t="s">
        <v>56523</v>
      </c>
      <c r="Q860" t="s">
        <v>56522</v>
      </c>
      <c r="R860" s="7">
        <v>43435</v>
      </c>
      <c r="S860" s="8">
        <f t="shared" si="104"/>
        <v>2018</v>
      </c>
      <c r="T860" s="8">
        <v>2018</v>
      </c>
      <c r="U860" s="8">
        <f t="shared" si="105"/>
        <v>4</v>
      </c>
      <c r="V860" s="7">
        <v>43435</v>
      </c>
      <c r="W860" t="s">
        <v>56521</v>
      </c>
      <c r="X860" s="2">
        <v>0.91600000000000004</v>
      </c>
      <c r="Y860" s="6">
        <f t="shared" si="110"/>
        <v>2.4452096847387951E-2</v>
      </c>
      <c r="AA860">
        <v>23299290</v>
      </c>
      <c r="AB860">
        <v>21100368801</v>
      </c>
      <c r="AD860" t="s">
        <v>1</v>
      </c>
      <c r="AE860">
        <v>26</v>
      </c>
      <c r="AF860">
        <v>12</v>
      </c>
      <c r="AG860">
        <v>8437152</v>
      </c>
      <c r="AH860" t="s">
        <v>24911</v>
      </c>
      <c r="AI860" t="s">
        <v>56520</v>
      </c>
      <c r="AJ860" t="s">
        <v>56519</v>
      </c>
      <c r="AK860" t="s">
        <v>56518</v>
      </c>
      <c r="AL860">
        <v>4</v>
      </c>
      <c r="AM860" s="5">
        <f t="shared" si="106"/>
        <v>1</v>
      </c>
      <c r="AN860" s="4">
        <f t="shared" si="111"/>
        <v>1.5145778114350624E-3</v>
      </c>
      <c r="AO860" s="3"/>
      <c r="AP860">
        <v>0</v>
      </c>
      <c r="AR860" t="s">
        <v>0</v>
      </c>
      <c r="AT860" s="2" t="s">
        <v>7</v>
      </c>
      <c r="AU860" s="1">
        <f t="shared" si="107"/>
        <v>1.757084113660208</v>
      </c>
      <c r="AV860" s="1">
        <f t="shared" si="108"/>
        <v>1.2983337329411506</v>
      </c>
      <c r="AW860" s="1">
        <f t="shared" si="109"/>
        <v>0.83958335222209279</v>
      </c>
    </row>
    <row r="861" spans="1:49" x14ac:dyDescent="0.2">
      <c r="A861">
        <v>859</v>
      </c>
      <c r="B861" t="s">
        <v>56517</v>
      </c>
      <c r="C861" t="s">
        <v>56516</v>
      </c>
      <c r="D861" t="s">
        <v>56515</v>
      </c>
      <c r="F861" t="s">
        <v>56514</v>
      </c>
      <c r="G861" t="s">
        <v>6</v>
      </c>
      <c r="H861" t="s">
        <v>5</v>
      </c>
      <c r="I861" t="s">
        <v>2716</v>
      </c>
      <c r="J861" t="s">
        <v>56513</v>
      </c>
      <c r="K861" t="s">
        <v>56512</v>
      </c>
      <c r="L861" t="s">
        <v>56511</v>
      </c>
      <c r="M861" t="s">
        <v>34540</v>
      </c>
      <c r="N861">
        <v>6</v>
      </c>
      <c r="O861" t="s">
        <v>56510</v>
      </c>
      <c r="P861" t="s">
        <v>56509</v>
      </c>
      <c r="Q861" t="s">
        <v>56508</v>
      </c>
      <c r="R861" s="7">
        <v>43435</v>
      </c>
      <c r="S861" s="8">
        <f t="shared" si="104"/>
        <v>2018</v>
      </c>
      <c r="T861" s="8">
        <v>2018</v>
      </c>
      <c r="U861" s="8">
        <f t="shared" si="105"/>
        <v>4</v>
      </c>
      <c r="V861" s="7">
        <v>43435</v>
      </c>
      <c r="W861" t="s">
        <v>37</v>
      </c>
      <c r="X861" s="2">
        <v>0.65200000000000002</v>
      </c>
      <c r="Y861" s="6">
        <f t="shared" si="110"/>
        <v>1.7404767624996664E-2</v>
      </c>
      <c r="AA861">
        <v>222313</v>
      </c>
      <c r="AB861">
        <v>12179</v>
      </c>
      <c r="AD861" t="s">
        <v>1</v>
      </c>
      <c r="AE861">
        <v>204</v>
      </c>
      <c r="AH861" t="s">
        <v>56507</v>
      </c>
      <c r="AI861" t="s">
        <v>56506</v>
      </c>
      <c r="AJ861" t="s">
        <v>56505</v>
      </c>
      <c r="AK861" t="s">
        <v>56504</v>
      </c>
      <c r="AL861">
        <v>4</v>
      </c>
      <c r="AM861" s="5">
        <f t="shared" si="106"/>
        <v>1</v>
      </c>
      <c r="AN861" s="4">
        <f t="shared" si="111"/>
        <v>1.5145778114350624E-3</v>
      </c>
      <c r="AO861" s="3"/>
      <c r="AP861">
        <v>0</v>
      </c>
      <c r="AQ861" t="s">
        <v>49</v>
      </c>
      <c r="AR861" t="s">
        <v>56503</v>
      </c>
      <c r="AS861" t="s">
        <v>48</v>
      </c>
      <c r="AT861" s="2">
        <v>3.5990000000000002</v>
      </c>
      <c r="AU861" s="1">
        <f t="shared" si="107"/>
        <v>1.2637710680928183</v>
      </c>
      <c r="AV861" s="1">
        <f t="shared" si="108"/>
        <v>0.94596727182158624</v>
      </c>
      <c r="AW861" s="1">
        <f t="shared" si="109"/>
        <v>0.62816347555035423</v>
      </c>
    </row>
    <row r="862" spans="1:49" x14ac:dyDescent="0.2">
      <c r="A862">
        <v>860</v>
      </c>
      <c r="B862" t="s">
        <v>56502</v>
      </c>
      <c r="C862" t="s">
        <v>56501</v>
      </c>
      <c r="F862" t="s">
        <v>56500</v>
      </c>
      <c r="G862" t="s">
        <v>6</v>
      </c>
      <c r="H862" t="s">
        <v>5</v>
      </c>
      <c r="I862" t="s">
        <v>56499</v>
      </c>
      <c r="J862">
        <v>60024695</v>
      </c>
      <c r="K862" t="s">
        <v>56498</v>
      </c>
      <c r="L862" t="s">
        <v>56497</v>
      </c>
      <c r="M862" t="s">
        <v>294</v>
      </c>
      <c r="N862">
        <v>3</v>
      </c>
      <c r="O862" t="s">
        <v>56496</v>
      </c>
      <c r="P862" t="s">
        <v>56495</v>
      </c>
      <c r="Q862" t="s">
        <v>56494</v>
      </c>
      <c r="R862" s="7">
        <v>43435</v>
      </c>
      <c r="S862" s="8">
        <f t="shared" si="104"/>
        <v>2018</v>
      </c>
      <c r="T862" s="8">
        <v>2018</v>
      </c>
      <c r="U862" s="8">
        <f t="shared" si="105"/>
        <v>4</v>
      </c>
      <c r="V862" s="7">
        <v>43435</v>
      </c>
      <c r="W862" t="s">
        <v>174</v>
      </c>
      <c r="X862" s="2">
        <v>2.496</v>
      </c>
      <c r="Y862" s="6">
        <f t="shared" si="110"/>
        <v>6.6629294466244895E-2</v>
      </c>
      <c r="AA862">
        <v>15513203</v>
      </c>
      <c r="AB862">
        <v>144912</v>
      </c>
      <c r="AD862" t="s">
        <v>1</v>
      </c>
      <c r="AE862">
        <v>14</v>
      </c>
      <c r="AF862">
        <v>12</v>
      </c>
      <c r="AG862">
        <v>8435954</v>
      </c>
      <c r="AH862" t="s">
        <v>56493</v>
      </c>
      <c r="AI862" t="s">
        <v>56492</v>
      </c>
      <c r="AJ862" t="s">
        <v>56491</v>
      </c>
      <c r="AK862" t="s">
        <v>56490</v>
      </c>
      <c r="AL862">
        <v>28</v>
      </c>
      <c r="AM862" s="5">
        <f t="shared" si="106"/>
        <v>7</v>
      </c>
      <c r="AN862" s="4">
        <f t="shared" si="111"/>
        <v>1.0602044680045438E-2</v>
      </c>
      <c r="AO862" s="3"/>
      <c r="AP862">
        <v>0</v>
      </c>
      <c r="AR862" t="s">
        <v>0</v>
      </c>
      <c r="AT862" s="2">
        <v>10.215</v>
      </c>
      <c r="AU862" s="1">
        <f t="shared" si="107"/>
        <v>4.9821119530385056</v>
      </c>
      <c r="AV862" s="1">
        <f t="shared" si="108"/>
        <v>3.8615669573145168</v>
      </c>
      <c r="AW862" s="1">
        <f t="shared" si="109"/>
        <v>2.7410219615905271</v>
      </c>
    </row>
    <row r="863" spans="1:49" x14ac:dyDescent="0.2">
      <c r="A863">
        <v>861</v>
      </c>
      <c r="B863" t="s">
        <v>56489</v>
      </c>
      <c r="C863" t="s">
        <v>56488</v>
      </c>
      <c r="F863" t="s">
        <v>56487</v>
      </c>
      <c r="G863" t="s">
        <v>6</v>
      </c>
      <c r="H863" t="s">
        <v>5</v>
      </c>
      <c r="I863" t="s">
        <v>56486</v>
      </c>
      <c r="J863" t="s">
        <v>56485</v>
      </c>
      <c r="K863" t="s">
        <v>56484</v>
      </c>
      <c r="L863" t="s">
        <v>56483</v>
      </c>
      <c r="M863" t="s">
        <v>56482</v>
      </c>
      <c r="N863">
        <v>15</v>
      </c>
      <c r="O863" t="s">
        <v>56481</v>
      </c>
      <c r="P863" t="s">
        <v>56480</v>
      </c>
      <c r="Q863" t="s">
        <v>56479</v>
      </c>
      <c r="R863" s="7">
        <v>43435</v>
      </c>
      <c r="S863" s="8">
        <f t="shared" si="104"/>
        <v>2018</v>
      </c>
      <c r="T863" s="8">
        <v>2018</v>
      </c>
      <c r="U863" s="8">
        <f t="shared" si="105"/>
        <v>4</v>
      </c>
      <c r="V863" s="7">
        <v>43435</v>
      </c>
      <c r="W863" t="s">
        <v>56478</v>
      </c>
      <c r="X863" s="2">
        <v>0.68600000000000005</v>
      </c>
      <c r="Y863" s="6">
        <f t="shared" si="110"/>
        <v>1.831237820666827E-2</v>
      </c>
      <c r="AA863">
        <v>10709932</v>
      </c>
      <c r="AB863">
        <v>18027</v>
      </c>
      <c r="AC863" t="s">
        <v>56477</v>
      </c>
      <c r="AD863" t="s">
        <v>1</v>
      </c>
      <c r="AE863">
        <v>25</v>
      </c>
      <c r="AF863">
        <v>4</v>
      </c>
      <c r="AG863">
        <v>8435987</v>
      </c>
      <c r="AH863" s="10">
        <v>45261</v>
      </c>
      <c r="AI863" t="s">
        <v>56476</v>
      </c>
      <c r="AK863" t="s">
        <v>56475</v>
      </c>
      <c r="AL863">
        <v>74</v>
      </c>
      <c r="AM863" s="5">
        <f t="shared" si="106"/>
        <v>18.5</v>
      </c>
      <c r="AN863" s="4">
        <f t="shared" si="111"/>
        <v>2.8019689511548655E-2</v>
      </c>
      <c r="AO863" s="3"/>
      <c r="AP863">
        <v>0</v>
      </c>
      <c r="AQ863" t="s">
        <v>64</v>
      </c>
      <c r="AR863">
        <v>644271</v>
      </c>
      <c r="AS863" t="s">
        <v>63</v>
      </c>
      <c r="AT863" s="2" t="s">
        <v>7</v>
      </c>
      <c r="AU863" s="1">
        <f t="shared" si="107"/>
        <v>2.122457159813238</v>
      </c>
      <c r="AV863" s="1">
        <f t="shared" si="108"/>
        <v>2.3166033859108461</v>
      </c>
      <c r="AW863" s="1">
        <f t="shared" si="109"/>
        <v>2.5107496120084538</v>
      </c>
    </row>
    <row r="864" spans="1:49" x14ac:dyDescent="0.2">
      <c r="A864">
        <v>862</v>
      </c>
      <c r="B864" t="s">
        <v>56474</v>
      </c>
      <c r="C864" t="s">
        <v>56473</v>
      </c>
      <c r="F864" t="s">
        <v>56472</v>
      </c>
      <c r="G864" t="s">
        <v>6</v>
      </c>
      <c r="H864" t="s">
        <v>5</v>
      </c>
      <c r="I864" t="s">
        <v>56471</v>
      </c>
      <c r="J864" t="s">
        <v>56470</v>
      </c>
      <c r="K864" t="s">
        <v>56469</v>
      </c>
      <c r="L864" t="s">
        <v>56468</v>
      </c>
      <c r="M864" t="s">
        <v>900</v>
      </c>
      <c r="N864">
        <v>10</v>
      </c>
      <c r="O864" t="s">
        <v>56467</v>
      </c>
      <c r="P864" t="s">
        <v>56466</v>
      </c>
      <c r="Q864" t="s">
        <v>56465</v>
      </c>
      <c r="R864" s="7">
        <v>43435</v>
      </c>
      <c r="S864" s="8">
        <f t="shared" si="104"/>
        <v>2018</v>
      </c>
      <c r="T864" s="8">
        <v>2018</v>
      </c>
      <c r="U864" s="8">
        <f t="shared" si="105"/>
        <v>4</v>
      </c>
      <c r="V864" s="7">
        <v>43435</v>
      </c>
      <c r="W864" t="s">
        <v>54069</v>
      </c>
      <c r="X864" s="2">
        <v>0.46100000000000002</v>
      </c>
      <c r="Y864" s="6">
        <f t="shared" si="110"/>
        <v>1.2306131710312059E-2</v>
      </c>
      <c r="AA864">
        <v>16871472</v>
      </c>
      <c r="AB864">
        <v>18202</v>
      </c>
      <c r="AC864">
        <v>16871499</v>
      </c>
      <c r="AD864" t="s">
        <v>1</v>
      </c>
      <c r="AE864">
        <v>2018</v>
      </c>
      <c r="AF864">
        <v>1</v>
      </c>
      <c r="AG864">
        <v>201</v>
      </c>
      <c r="AI864" t="s">
        <v>56464</v>
      </c>
      <c r="AJ864" t="s">
        <v>56463</v>
      </c>
      <c r="AK864" t="s">
        <v>56462</v>
      </c>
      <c r="AL864">
        <v>15</v>
      </c>
      <c r="AM864" s="5">
        <f t="shared" si="106"/>
        <v>3.75</v>
      </c>
      <c r="AN864" s="4">
        <f t="shared" si="111"/>
        <v>5.6796667928814843E-3</v>
      </c>
      <c r="AO864" s="3"/>
      <c r="AP864">
        <v>1</v>
      </c>
      <c r="AQ864" t="s">
        <v>64</v>
      </c>
      <c r="AR864">
        <v>723247</v>
      </c>
      <c r="AS864" t="s">
        <v>63</v>
      </c>
      <c r="AT864" s="2" t="s">
        <v>7</v>
      </c>
      <c r="AU864" s="1">
        <f t="shared" si="107"/>
        <v>1.0318192235082886</v>
      </c>
      <c r="AV864" s="1">
        <f t="shared" si="108"/>
        <v>0.89928992515967721</v>
      </c>
      <c r="AW864" s="1">
        <f t="shared" si="109"/>
        <v>0.7667606268110656</v>
      </c>
    </row>
    <row r="865" spans="1:49" x14ac:dyDescent="0.2">
      <c r="A865">
        <v>863</v>
      </c>
      <c r="B865" t="s">
        <v>56461</v>
      </c>
      <c r="C865" t="s">
        <v>56460</v>
      </c>
      <c r="E865">
        <v>30104605</v>
      </c>
      <c r="F865" t="s">
        <v>56459</v>
      </c>
      <c r="G865" t="s">
        <v>6</v>
      </c>
      <c r="H865" t="s">
        <v>5</v>
      </c>
      <c r="I865" t="s">
        <v>56458</v>
      </c>
      <c r="J865" t="s">
        <v>56457</v>
      </c>
      <c r="K865" t="s">
        <v>56456</v>
      </c>
      <c r="L865" t="s">
        <v>56455</v>
      </c>
      <c r="M865" t="s">
        <v>56454</v>
      </c>
      <c r="N865">
        <v>5</v>
      </c>
      <c r="O865" t="s">
        <v>56453</v>
      </c>
      <c r="P865" t="s">
        <v>56452</v>
      </c>
      <c r="Q865" t="s">
        <v>56451</v>
      </c>
      <c r="R865" s="7">
        <v>43435</v>
      </c>
      <c r="S865" s="8">
        <f t="shared" si="104"/>
        <v>2018</v>
      </c>
      <c r="T865" s="8">
        <v>2018</v>
      </c>
      <c r="U865" s="8">
        <f t="shared" si="105"/>
        <v>4</v>
      </c>
      <c r="V865" s="7">
        <v>43435</v>
      </c>
      <c r="W865" t="s">
        <v>2351</v>
      </c>
      <c r="X865" s="2">
        <v>5.5590000000000002</v>
      </c>
      <c r="Y865" s="6">
        <f t="shared" si="110"/>
        <v>0.14839433010330744</v>
      </c>
      <c r="AB865">
        <v>19700182758</v>
      </c>
      <c r="AC865">
        <v>20411723</v>
      </c>
      <c r="AD865" t="s">
        <v>1</v>
      </c>
      <c r="AE865">
        <v>9</v>
      </c>
      <c r="AF865">
        <v>1</v>
      </c>
      <c r="AG865">
        <v>3224</v>
      </c>
      <c r="AI865" t="s">
        <v>56450</v>
      </c>
      <c r="AK865" t="s">
        <v>56449</v>
      </c>
      <c r="AL865">
        <v>4</v>
      </c>
      <c r="AM865" s="5">
        <f t="shared" si="106"/>
        <v>1</v>
      </c>
      <c r="AN865" s="4">
        <f t="shared" si="111"/>
        <v>1.5145778114350624E-3</v>
      </c>
      <c r="AO865" s="3"/>
      <c r="AP865">
        <v>1</v>
      </c>
      <c r="AQ865" t="s">
        <v>1081</v>
      </c>
      <c r="AR865" t="s">
        <v>3396</v>
      </c>
      <c r="AS865" t="s">
        <v>1079</v>
      </c>
      <c r="AT865" s="2">
        <v>14.919</v>
      </c>
      <c r="AU865" s="1">
        <f t="shared" si="107"/>
        <v>10.433040441574573</v>
      </c>
      <c r="AV865" s="1">
        <f t="shared" si="108"/>
        <v>7.4954453957371259</v>
      </c>
      <c r="AW865" s="1">
        <f t="shared" si="109"/>
        <v>4.5578503498996774</v>
      </c>
    </row>
    <row r="866" spans="1:49" x14ac:dyDescent="0.2">
      <c r="A866">
        <v>864</v>
      </c>
      <c r="B866" t="s">
        <v>56448</v>
      </c>
      <c r="C866" t="s">
        <v>56447</v>
      </c>
      <c r="E866">
        <v>30097572</v>
      </c>
      <c r="F866" t="s">
        <v>56446</v>
      </c>
      <c r="G866" t="s">
        <v>6</v>
      </c>
      <c r="H866" t="s">
        <v>5</v>
      </c>
      <c r="I866" t="s">
        <v>1658</v>
      </c>
      <c r="J866" t="s">
        <v>56445</v>
      </c>
      <c r="K866" t="s">
        <v>56444</v>
      </c>
      <c r="L866" t="s">
        <v>56443</v>
      </c>
      <c r="M866" t="s">
        <v>33</v>
      </c>
      <c r="N866">
        <v>3</v>
      </c>
      <c r="O866" t="s">
        <v>56442</v>
      </c>
      <c r="P866" t="s">
        <v>56441</v>
      </c>
      <c r="Q866" t="s">
        <v>56440</v>
      </c>
      <c r="R866" s="7">
        <v>43435</v>
      </c>
      <c r="S866" s="8">
        <f t="shared" si="104"/>
        <v>2018</v>
      </c>
      <c r="T866" s="8">
        <v>2018</v>
      </c>
      <c r="U866" s="8">
        <f t="shared" si="105"/>
        <v>4</v>
      </c>
      <c r="V866" s="7">
        <v>43435</v>
      </c>
      <c r="W866" t="s">
        <v>2351</v>
      </c>
      <c r="X866" s="2">
        <v>5.5590000000000002</v>
      </c>
      <c r="Y866" s="6">
        <f t="shared" si="110"/>
        <v>0.14839433010330744</v>
      </c>
      <c r="AB866">
        <v>19700182758</v>
      </c>
      <c r="AC866">
        <v>20411723</v>
      </c>
      <c r="AD866" t="s">
        <v>1</v>
      </c>
      <c r="AE866">
        <v>9</v>
      </c>
      <c r="AF866">
        <v>1</v>
      </c>
      <c r="AG866">
        <v>3215</v>
      </c>
      <c r="AI866" t="s">
        <v>56439</v>
      </c>
      <c r="AK866" t="s">
        <v>56438</v>
      </c>
      <c r="AL866">
        <v>13</v>
      </c>
      <c r="AM866" s="5">
        <f t="shared" si="106"/>
        <v>3.25</v>
      </c>
      <c r="AN866" s="4">
        <f t="shared" si="111"/>
        <v>4.9223778871639529E-3</v>
      </c>
      <c r="AO866" s="3"/>
      <c r="AP866">
        <v>1</v>
      </c>
      <c r="AQ866" t="s">
        <v>129</v>
      </c>
      <c r="AR866" t="s">
        <v>56437</v>
      </c>
      <c r="AS866" t="s">
        <v>128</v>
      </c>
      <c r="AT866" s="2">
        <v>14.919</v>
      </c>
      <c r="AU866" s="1">
        <f t="shared" si="107"/>
        <v>10.535274443846438</v>
      </c>
      <c r="AV866" s="1">
        <f t="shared" si="108"/>
        <v>7.6658353995235702</v>
      </c>
      <c r="AW866" s="1">
        <f t="shared" si="109"/>
        <v>4.7963963552006996</v>
      </c>
    </row>
    <row r="867" spans="1:49" x14ac:dyDescent="0.2">
      <c r="A867">
        <v>865</v>
      </c>
      <c r="B867" t="s">
        <v>56436</v>
      </c>
      <c r="C867" t="s">
        <v>56435</v>
      </c>
      <c r="D867" t="s">
        <v>56434</v>
      </c>
      <c r="F867" t="s">
        <v>56433</v>
      </c>
      <c r="G867" t="s">
        <v>6</v>
      </c>
      <c r="H867" t="s">
        <v>5</v>
      </c>
      <c r="I867" t="s">
        <v>56432</v>
      </c>
      <c r="J867">
        <v>60022097</v>
      </c>
      <c r="K867" t="s">
        <v>56431</v>
      </c>
      <c r="L867" t="s">
        <v>56430</v>
      </c>
      <c r="M867" t="s">
        <v>20576</v>
      </c>
      <c r="N867">
        <v>3</v>
      </c>
      <c r="O867" t="s">
        <v>56429</v>
      </c>
      <c r="P867" t="s">
        <v>56428</v>
      </c>
      <c r="Q867" t="s">
        <v>56427</v>
      </c>
      <c r="R867" s="7">
        <v>43435</v>
      </c>
      <c r="S867" s="8">
        <f t="shared" si="104"/>
        <v>2018</v>
      </c>
      <c r="T867" s="8">
        <v>2018</v>
      </c>
      <c r="U867" s="8">
        <f t="shared" si="105"/>
        <v>4</v>
      </c>
      <c r="V867" s="7">
        <v>43435</v>
      </c>
      <c r="W867" t="s">
        <v>37</v>
      </c>
      <c r="X867" s="2">
        <v>0.65200000000000002</v>
      </c>
      <c r="Y867" s="6">
        <f t="shared" si="110"/>
        <v>1.7404767624996664E-2</v>
      </c>
      <c r="AA867">
        <v>222313</v>
      </c>
      <c r="AB867">
        <v>12179</v>
      </c>
      <c r="AD867" t="s">
        <v>1</v>
      </c>
      <c r="AE867">
        <v>204</v>
      </c>
      <c r="AH867" t="s">
        <v>26924</v>
      </c>
      <c r="AI867" t="s">
        <v>56426</v>
      </c>
      <c r="AJ867" t="s">
        <v>56425</v>
      </c>
      <c r="AK867" t="s">
        <v>56424</v>
      </c>
      <c r="AL867">
        <v>7</v>
      </c>
      <c r="AM867" s="5">
        <f t="shared" si="106"/>
        <v>1.75</v>
      </c>
      <c r="AN867" s="4">
        <f t="shared" si="111"/>
        <v>2.6505111700113595E-3</v>
      </c>
      <c r="AO867" s="3"/>
      <c r="AP867">
        <v>0</v>
      </c>
      <c r="AQ867" t="s">
        <v>56423</v>
      </c>
      <c r="AR867" t="s">
        <v>56422</v>
      </c>
      <c r="AS867" t="s">
        <v>56421</v>
      </c>
      <c r="AT867" s="2">
        <v>3.5990000000000002</v>
      </c>
      <c r="AU867" s="1">
        <f t="shared" si="107"/>
        <v>1.2978490688501072</v>
      </c>
      <c r="AV867" s="1">
        <f t="shared" si="108"/>
        <v>1.0027639397504011</v>
      </c>
      <c r="AW867" s="1">
        <f t="shared" si="109"/>
        <v>0.70767881065069493</v>
      </c>
    </row>
    <row r="868" spans="1:49" x14ac:dyDescent="0.2">
      <c r="A868">
        <v>866</v>
      </c>
      <c r="B868" t="s">
        <v>56420</v>
      </c>
      <c r="C868" t="s">
        <v>56419</v>
      </c>
      <c r="F868" t="s">
        <v>56418</v>
      </c>
      <c r="G868" t="s">
        <v>6</v>
      </c>
      <c r="H868" t="s">
        <v>5</v>
      </c>
      <c r="I868" t="s">
        <v>5410</v>
      </c>
      <c r="J868" t="s">
        <v>56417</v>
      </c>
      <c r="K868" t="s">
        <v>56416</v>
      </c>
      <c r="L868" t="s">
        <v>56415</v>
      </c>
      <c r="M868" t="s">
        <v>520</v>
      </c>
      <c r="N868">
        <v>3</v>
      </c>
      <c r="O868" t="s">
        <v>56414</v>
      </c>
      <c r="P868" t="s">
        <v>56413</v>
      </c>
      <c r="Q868" t="s">
        <v>56412</v>
      </c>
      <c r="R868" s="7">
        <v>43435</v>
      </c>
      <c r="S868" s="8">
        <f t="shared" si="104"/>
        <v>2018</v>
      </c>
      <c r="T868" s="8">
        <v>2018</v>
      </c>
      <c r="U868" s="8">
        <f t="shared" si="105"/>
        <v>4</v>
      </c>
      <c r="V868" s="7">
        <v>43435</v>
      </c>
      <c r="W868" t="s">
        <v>214</v>
      </c>
      <c r="X868" s="2">
        <v>1.468</v>
      </c>
      <c r="Y868" s="6">
        <f t="shared" si="110"/>
        <v>3.9187421585115186E-2</v>
      </c>
      <c r="AA868">
        <v>906778</v>
      </c>
      <c r="AB868">
        <v>18931</v>
      </c>
      <c r="AC868">
        <v>15580857</v>
      </c>
      <c r="AD868" t="s">
        <v>1</v>
      </c>
      <c r="AE868">
        <v>66</v>
      </c>
      <c r="AF868">
        <v>12</v>
      </c>
      <c r="AG868">
        <v>8426027</v>
      </c>
      <c r="AH868" t="s">
        <v>56411</v>
      </c>
      <c r="AI868" t="s">
        <v>56410</v>
      </c>
      <c r="AJ868" t="s">
        <v>56409</v>
      </c>
      <c r="AK868" t="s">
        <v>56408</v>
      </c>
      <c r="AL868">
        <v>17</v>
      </c>
      <c r="AM868" s="5">
        <f t="shared" si="106"/>
        <v>4.25</v>
      </c>
      <c r="AN868" s="4">
        <f t="shared" si="111"/>
        <v>6.4369556985990157E-3</v>
      </c>
      <c r="AO868" s="3"/>
      <c r="AP868">
        <v>1</v>
      </c>
      <c r="AQ868" t="s">
        <v>80</v>
      </c>
      <c r="AR868" t="s">
        <v>3594</v>
      </c>
      <c r="AS868" t="s">
        <v>79</v>
      </c>
      <c r="AT868" s="2">
        <v>5.0830000000000002</v>
      </c>
      <c r="AU868" s="1">
        <f t="shared" si="107"/>
        <v>2.9362281819160332</v>
      </c>
      <c r="AV868" s="1">
        <f t="shared" si="108"/>
        <v>2.2812188641857101</v>
      </c>
      <c r="AW868" s="1">
        <f t="shared" si="109"/>
        <v>1.6262095464553865</v>
      </c>
    </row>
    <row r="869" spans="1:49" x14ac:dyDescent="0.2">
      <c r="A869">
        <v>867</v>
      </c>
      <c r="B869" t="s">
        <v>56407</v>
      </c>
      <c r="C869" t="s">
        <v>56406</v>
      </c>
      <c r="F869" t="s">
        <v>56405</v>
      </c>
      <c r="G869" t="s">
        <v>6</v>
      </c>
      <c r="H869" t="s">
        <v>5</v>
      </c>
      <c r="I869" t="s">
        <v>20697</v>
      </c>
      <c r="J869">
        <v>60002787</v>
      </c>
      <c r="K869" t="s">
        <v>20696</v>
      </c>
      <c r="L869" t="s">
        <v>20695</v>
      </c>
      <c r="M869" t="s">
        <v>378</v>
      </c>
      <c r="N869">
        <v>2</v>
      </c>
      <c r="O869" t="s">
        <v>56404</v>
      </c>
      <c r="P869" t="s">
        <v>56403</v>
      </c>
      <c r="Q869" t="s">
        <v>56402</v>
      </c>
      <c r="R869" s="7">
        <v>43435</v>
      </c>
      <c r="S869" s="8">
        <f t="shared" si="104"/>
        <v>2018</v>
      </c>
      <c r="T869" s="8">
        <v>2018</v>
      </c>
      <c r="U869" s="8">
        <f t="shared" si="105"/>
        <v>4</v>
      </c>
      <c r="V869" s="7">
        <v>43435</v>
      </c>
      <c r="W869" t="s">
        <v>214</v>
      </c>
      <c r="X869" s="2">
        <v>1.468</v>
      </c>
      <c r="Y869" s="6">
        <f t="shared" si="110"/>
        <v>3.9187421585115186E-2</v>
      </c>
      <c r="AA869">
        <v>906778</v>
      </c>
      <c r="AB869">
        <v>18931</v>
      </c>
      <c r="AC869">
        <v>15580857</v>
      </c>
      <c r="AD869" t="s">
        <v>1</v>
      </c>
      <c r="AE869">
        <v>66</v>
      </c>
      <c r="AF869">
        <v>12</v>
      </c>
      <c r="AG869">
        <v>8426030</v>
      </c>
      <c r="AH869" t="s">
        <v>56401</v>
      </c>
      <c r="AI869" t="s">
        <v>56400</v>
      </c>
      <c r="AJ869" t="s">
        <v>56399</v>
      </c>
      <c r="AK869" t="s">
        <v>56398</v>
      </c>
      <c r="AL869">
        <v>11</v>
      </c>
      <c r="AM869" s="5">
        <f t="shared" si="106"/>
        <v>2.75</v>
      </c>
      <c r="AN869" s="4">
        <f t="shared" si="111"/>
        <v>4.1650889814464215E-3</v>
      </c>
      <c r="AO869" s="3"/>
      <c r="AP869">
        <v>0</v>
      </c>
      <c r="AQ869" t="s">
        <v>1163</v>
      </c>
      <c r="AR869" t="s">
        <v>20690</v>
      </c>
      <c r="AS869" t="s">
        <v>143</v>
      </c>
      <c r="AT869" s="2">
        <v>5.0830000000000002</v>
      </c>
      <c r="AU869" s="1">
        <f t="shared" si="107"/>
        <v>2.8680721804014557</v>
      </c>
      <c r="AV869" s="1">
        <f t="shared" si="108"/>
        <v>2.1676255283280805</v>
      </c>
      <c r="AW869" s="1">
        <f t="shared" si="109"/>
        <v>1.4671788762547051</v>
      </c>
    </row>
    <row r="870" spans="1:49" x14ac:dyDescent="0.2">
      <c r="A870">
        <v>868</v>
      </c>
      <c r="B870" t="s">
        <v>56397</v>
      </c>
      <c r="C870" t="s">
        <v>56396</v>
      </c>
      <c r="D870" t="s">
        <v>56395</v>
      </c>
      <c r="F870" t="s">
        <v>56394</v>
      </c>
      <c r="G870" t="s">
        <v>6</v>
      </c>
      <c r="H870" t="s">
        <v>5</v>
      </c>
      <c r="I870" t="s">
        <v>56393</v>
      </c>
      <c r="J870" t="s">
        <v>56392</v>
      </c>
      <c r="K870" t="s">
        <v>56391</v>
      </c>
      <c r="L870" t="s">
        <v>56390</v>
      </c>
      <c r="M870" t="s">
        <v>56389</v>
      </c>
      <c r="N870">
        <v>5</v>
      </c>
      <c r="O870" t="s">
        <v>56388</v>
      </c>
      <c r="P870" t="s">
        <v>56387</v>
      </c>
      <c r="Q870" t="s">
        <v>56386</v>
      </c>
      <c r="R870" s="7">
        <v>43435</v>
      </c>
      <c r="S870" s="8">
        <f t="shared" si="104"/>
        <v>2018</v>
      </c>
      <c r="T870" s="8">
        <v>2018</v>
      </c>
      <c r="U870" s="8">
        <f t="shared" si="105"/>
        <v>4</v>
      </c>
      <c r="V870" s="7">
        <v>43435</v>
      </c>
      <c r="W870" t="s">
        <v>5064</v>
      </c>
      <c r="X870" s="2">
        <v>1.3149999999999999</v>
      </c>
      <c r="Y870" s="6">
        <f t="shared" si="110"/>
        <v>3.5103173967592965E-2</v>
      </c>
      <c r="AA870" t="s">
        <v>5063</v>
      </c>
      <c r="AB870">
        <v>20292</v>
      </c>
      <c r="AD870" t="s">
        <v>1</v>
      </c>
      <c r="AE870">
        <v>95</v>
      </c>
      <c r="AH870" t="s">
        <v>56385</v>
      </c>
      <c r="AI870" t="s">
        <v>56384</v>
      </c>
      <c r="AJ870" t="s">
        <v>56383</v>
      </c>
      <c r="AK870" t="s">
        <v>56382</v>
      </c>
      <c r="AL870">
        <v>7</v>
      </c>
      <c r="AM870" s="5">
        <f t="shared" si="106"/>
        <v>1.75</v>
      </c>
      <c r="AN870" s="4">
        <f t="shared" si="111"/>
        <v>2.6505111700113595E-3</v>
      </c>
      <c r="AO870" s="3"/>
      <c r="AP870">
        <v>0</v>
      </c>
      <c r="AR870" t="s">
        <v>0</v>
      </c>
      <c r="AS870" t="s">
        <v>56381</v>
      </c>
      <c r="AT870" s="2">
        <v>4.9580000000000002</v>
      </c>
      <c r="AU870" s="1">
        <f t="shared" si="107"/>
        <v>2.5367375128318481</v>
      </c>
      <c r="AV870" s="1">
        <f t="shared" si="108"/>
        <v>1.8876842568802163</v>
      </c>
      <c r="AW870" s="1">
        <f t="shared" si="109"/>
        <v>1.2386310009285841</v>
      </c>
    </row>
    <row r="871" spans="1:49" x14ac:dyDescent="0.2">
      <c r="A871">
        <v>869</v>
      </c>
      <c r="B871" t="s">
        <v>56380</v>
      </c>
      <c r="C871" t="s">
        <v>56379</v>
      </c>
      <c r="F871" t="s">
        <v>56378</v>
      </c>
      <c r="G871" t="s">
        <v>6</v>
      </c>
      <c r="H871" t="s">
        <v>5</v>
      </c>
      <c r="I871" t="s">
        <v>56377</v>
      </c>
      <c r="J871" t="s">
        <v>4545</v>
      </c>
      <c r="K871" t="s">
        <v>4544</v>
      </c>
      <c r="L871" t="s">
        <v>4543</v>
      </c>
      <c r="M871" t="s">
        <v>215</v>
      </c>
      <c r="N871">
        <v>4</v>
      </c>
      <c r="O871" t="s">
        <v>56376</v>
      </c>
      <c r="P871" t="s">
        <v>56375</v>
      </c>
      <c r="Q871" t="s">
        <v>56374</v>
      </c>
      <c r="R871" s="7">
        <v>43435</v>
      </c>
      <c r="S871" s="8">
        <f t="shared" si="104"/>
        <v>2018</v>
      </c>
      <c r="T871" s="8">
        <v>2018</v>
      </c>
      <c r="U871" s="8">
        <f t="shared" si="105"/>
        <v>4</v>
      </c>
      <c r="V871" s="7">
        <v>43435</v>
      </c>
      <c r="W871" t="s">
        <v>1226</v>
      </c>
      <c r="X871" s="2">
        <v>1.23</v>
      </c>
      <c r="Y871" s="6">
        <f t="shared" si="110"/>
        <v>3.2834147513413951E-2</v>
      </c>
      <c r="AA871">
        <v>21622337</v>
      </c>
      <c r="AB871">
        <v>21100203111</v>
      </c>
      <c r="AC871">
        <v>21622345</v>
      </c>
      <c r="AD871" t="s">
        <v>1</v>
      </c>
      <c r="AE871">
        <v>7</v>
      </c>
      <c r="AF871">
        <v>6</v>
      </c>
      <c r="AG871">
        <v>8429054</v>
      </c>
      <c r="AH871" t="s">
        <v>56373</v>
      </c>
      <c r="AI871" t="s">
        <v>56372</v>
      </c>
      <c r="AJ871" t="s">
        <v>56371</v>
      </c>
      <c r="AK871" t="s">
        <v>56370</v>
      </c>
      <c r="AL871">
        <v>1</v>
      </c>
      <c r="AM871" s="5">
        <f t="shared" si="106"/>
        <v>0.25</v>
      </c>
      <c r="AN871" s="4">
        <f t="shared" si="111"/>
        <v>3.786444528587656E-4</v>
      </c>
      <c r="AO871" s="3"/>
      <c r="AP871">
        <v>0</v>
      </c>
      <c r="AQ871" t="s">
        <v>49</v>
      </c>
      <c r="AR871">
        <v>61571282</v>
      </c>
      <c r="AS871" t="s">
        <v>48</v>
      </c>
      <c r="AT871" s="2">
        <v>4.3479999999999999</v>
      </c>
      <c r="AU871" s="1">
        <f t="shared" si="107"/>
        <v>2.3097496595247393</v>
      </c>
      <c r="AV871" s="1">
        <f t="shared" si="108"/>
        <v>1.6606395983136359</v>
      </c>
      <c r="AW871" s="1">
        <f t="shared" si="109"/>
        <v>1.0115295371025321</v>
      </c>
    </row>
    <row r="872" spans="1:49" x14ac:dyDescent="0.2">
      <c r="A872">
        <v>870</v>
      </c>
      <c r="B872" t="s">
        <v>56369</v>
      </c>
      <c r="C872" t="s">
        <v>56368</v>
      </c>
      <c r="F872" t="s">
        <v>56367</v>
      </c>
      <c r="G872" t="s">
        <v>6</v>
      </c>
      <c r="H872" t="s">
        <v>5</v>
      </c>
      <c r="I872" t="s">
        <v>936</v>
      </c>
      <c r="J872">
        <v>60016849</v>
      </c>
      <c r="K872" t="s">
        <v>3685</v>
      </c>
      <c r="L872" t="s">
        <v>3526</v>
      </c>
      <c r="M872" t="s">
        <v>35</v>
      </c>
      <c r="N872">
        <v>3</v>
      </c>
      <c r="O872" t="s">
        <v>56366</v>
      </c>
      <c r="P872" t="s">
        <v>56365</v>
      </c>
      <c r="Q872" t="s">
        <v>4187</v>
      </c>
      <c r="R872" s="7">
        <v>43435</v>
      </c>
      <c r="S872" s="8">
        <f t="shared" si="104"/>
        <v>2018</v>
      </c>
      <c r="T872" s="8">
        <v>2018</v>
      </c>
      <c r="U872" s="8">
        <f t="shared" si="105"/>
        <v>4</v>
      </c>
      <c r="V872" s="7">
        <v>43435</v>
      </c>
      <c r="W872" t="s">
        <v>263</v>
      </c>
      <c r="X872" s="2">
        <v>1.6519999999999999</v>
      </c>
      <c r="Y872" s="6">
        <f t="shared" si="110"/>
        <v>4.409919649769093E-2</v>
      </c>
      <c r="AA872" t="s">
        <v>262</v>
      </c>
      <c r="AB872">
        <v>17337</v>
      </c>
      <c r="AD872" t="s">
        <v>1</v>
      </c>
      <c r="AE872">
        <v>66</v>
      </c>
      <c r="AF872">
        <v>12</v>
      </c>
      <c r="AG872">
        <v>8429930</v>
      </c>
      <c r="AH872" t="s">
        <v>56364</v>
      </c>
      <c r="AI872" t="s">
        <v>56363</v>
      </c>
      <c r="AJ872" t="s">
        <v>56362</v>
      </c>
      <c r="AK872" t="s">
        <v>56361</v>
      </c>
      <c r="AL872">
        <v>8</v>
      </c>
      <c r="AM872" s="5">
        <f t="shared" si="106"/>
        <v>2</v>
      </c>
      <c r="AN872" s="4">
        <f t="shared" si="111"/>
        <v>3.0291556228701248E-3</v>
      </c>
      <c r="AO872" s="3"/>
      <c r="AP872">
        <v>0</v>
      </c>
      <c r="AQ872" t="s">
        <v>147</v>
      </c>
      <c r="AR872" t="s">
        <v>0</v>
      </c>
      <c r="AS872" t="s">
        <v>146</v>
      </c>
      <c r="AT872" s="2" t="s">
        <v>7</v>
      </c>
      <c r="AU872" s="1">
        <f t="shared" si="107"/>
        <v>3.1778184235244686</v>
      </c>
      <c r="AV872" s="1">
        <f t="shared" si="108"/>
        <v>2.3564176060280526</v>
      </c>
      <c r="AW872" s="1">
        <f t="shared" si="109"/>
        <v>1.5350167885316366</v>
      </c>
    </row>
    <row r="873" spans="1:49" x14ac:dyDescent="0.2">
      <c r="A873">
        <v>871</v>
      </c>
      <c r="B873" t="s">
        <v>56360</v>
      </c>
      <c r="C873" t="s">
        <v>56359</v>
      </c>
      <c r="F873" t="s">
        <v>56358</v>
      </c>
      <c r="G873" t="s">
        <v>6</v>
      </c>
      <c r="H873" t="s">
        <v>5</v>
      </c>
      <c r="I873" t="s">
        <v>2923</v>
      </c>
      <c r="J873" t="s">
        <v>56357</v>
      </c>
      <c r="K873" t="s">
        <v>56356</v>
      </c>
      <c r="L873" t="s">
        <v>56355</v>
      </c>
      <c r="M873" t="s">
        <v>215</v>
      </c>
      <c r="N873">
        <v>7</v>
      </c>
      <c r="O873" t="s">
        <v>56354</v>
      </c>
      <c r="P873" t="s">
        <v>56353</v>
      </c>
      <c r="Q873" t="s">
        <v>56352</v>
      </c>
      <c r="R873" s="7">
        <v>43435</v>
      </c>
      <c r="S873" s="8">
        <f t="shared" si="104"/>
        <v>2018</v>
      </c>
      <c r="T873" s="8">
        <v>2018</v>
      </c>
      <c r="U873" s="8">
        <f t="shared" si="105"/>
        <v>4</v>
      </c>
      <c r="V873" s="7">
        <v>43435</v>
      </c>
      <c r="W873" t="s">
        <v>56351</v>
      </c>
      <c r="X873" s="2">
        <v>0.53800000000000003</v>
      </c>
      <c r="Y873" s="6">
        <f t="shared" si="110"/>
        <v>1.4361602733509518E-2</v>
      </c>
      <c r="AA873">
        <v>15309827</v>
      </c>
      <c r="AB873">
        <v>20952</v>
      </c>
      <c r="AD873" t="s">
        <v>1</v>
      </c>
      <c r="AE873">
        <v>18</v>
      </c>
      <c r="AF873">
        <v>4</v>
      </c>
      <c r="AG873">
        <v>41012</v>
      </c>
      <c r="AI873" t="s">
        <v>56350</v>
      </c>
      <c r="AJ873" t="s">
        <v>56349</v>
      </c>
      <c r="AK873" t="s">
        <v>56348</v>
      </c>
      <c r="AL873">
        <v>9</v>
      </c>
      <c r="AM873" s="5">
        <f t="shared" si="106"/>
        <v>2.25</v>
      </c>
      <c r="AN873" s="4">
        <f t="shared" si="111"/>
        <v>3.4078000757288905E-3</v>
      </c>
      <c r="AO873" s="3"/>
      <c r="AP873">
        <v>0</v>
      </c>
      <c r="AQ873" t="s">
        <v>49</v>
      </c>
      <c r="AR873">
        <v>51505163</v>
      </c>
      <c r="AS873" t="s">
        <v>48</v>
      </c>
      <c r="AT873" s="2" t="s">
        <v>7</v>
      </c>
      <c r="AU873" s="1">
        <f t="shared" si="107"/>
        <v>1.107546193617533</v>
      </c>
      <c r="AV873" s="1">
        <f t="shared" si="108"/>
        <v>0.88847014046192041</v>
      </c>
      <c r="AW873" s="1">
        <f t="shared" si="109"/>
        <v>0.66939408730630789</v>
      </c>
    </row>
    <row r="874" spans="1:49" x14ac:dyDescent="0.2">
      <c r="A874">
        <v>872</v>
      </c>
      <c r="B874" t="s">
        <v>56347</v>
      </c>
      <c r="C874" t="s">
        <v>56346</v>
      </c>
      <c r="D874" t="s">
        <v>56345</v>
      </c>
      <c r="F874" t="s">
        <v>56344</v>
      </c>
      <c r="G874" t="s">
        <v>6</v>
      </c>
      <c r="H874" t="s">
        <v>5</v>
      </c>
      <c r="I874" t="s">
        <v>56343</v>
      </c>
      <c r="J874" t="s">
        <v>56342</v>
      </c>
      <c r="K874" t="s">
        <v>56341</v>
      </c>
      <c r="L874" t="s">
        <v>56340</v>
      </c>
      <c r="M874" t="s">
        <v>316</v>
      </c>
      <c r="N874">
        <v>4</v>
      </c>
      <c r="O874" t="s">
        <v>56339</v>
      </c>
      <c r="P874" t="s">
        <v>56338</v>
      </c>
      <c r="Q874" t="s">
        <v>56337</v>
      </c>
      <c r="R874" s="7">
        <v>43435</v>
      </c>
      <c r="S874" s="8">
        <f t="shared" si="104"/>
        <v>2018</v>
      </c>
      <c r="T874" s="8">
        <v>2018</v>
      </c>
      <c r="U874" s="8">
        <f t="shared" si="105"/>
        <v>4</v>
      </c>
      <c r="V874" s="7">
        <v>43435</v>
      </c>
      <c r="W874" t="s">
        <v>2899</v>
      </c>
      <c r="X874" s="2">
        <v>0.77200000000000002</v>
      </c>
      <c r="Y874" s="6">
        <f t="shared" si="110"/>
        <v>2.0608099089719976E-2</v>
      </c>
      <c r="AA874">
        <v>2632241</v>
      </c>
      <c r="AB874">
        <v>15424</v>
      </c>
      <c r="AD874" t="s">
        <v>1</v>
      </c>
      <c r="AE874">
        <v>130</v>
      </c>
      <c r="AH874" t="s">
        <v>56336</v>
      </c>
      <c r="AI874" t="s">
        <v>56335</v>
      </c>
      <c r="AJ874" t="s">
        <v>56334</v>
      </c>
      <c r="AK874" t="s">
        <v>56333</v>
      </c>
      <c r="AL874">
        <v>14</v>
      </c>
      <c r="AM874" s="5">
        <f t="shared" si="106"/>
        <v>3.5</v>
      </c>
      <c r="AN874" s="4">
        <f t="shared" si="111"/>
        <v>5.301022340022719E-3</v>
      </c>
      <c r="AO874" s="3"/>
      <c r="AP874">
        <v>0</v>
      </c>
      <c r="AQ874" t="s">
        <v>2050</v>
      </c>
      <c r="AR874" t="s">
        <v>56332</v>
      </c>
      <c r="AS874" t="s">
        <v>1427</v>
      </c>
      <c r="AT874" s="2" t="s">
        <v>7</v>
      </c>
      <c r="AU874" s="1">
        <f t="shared" si="107"/>
        <v>1.6015976064810797</v>
      </c>
      <c r="AV874" s="1">
        <f t="shared" si="108"/>
        <v>1.2954560714871346</v>
      </c>
      <c r="AW874" s="1">
        <f t="shared" si="109"/>
        <v>0.98931453649318968</v>
      </c>
    </row>
    <row r="875" spans="1:49" x14ac:dyDescent="0.2">
      <c r="A875">
        <v>873</v>
      </c>
      <c r="B875" t="s">
        <v>56331</v>
      </c>
      <c r="C875" t="s">
        <v>56330</v>
      </c>
      <c r="F875" t="s">
        <v>56329</v>
      </c>
      <c r="G875" t="s">
        <v>6</v>
      </c>
      <c r="H875" t="s">
        <v>5</v>
      </c>
      <c r="I875" t="s">
        <v>56328</v>
      </c>
      <c r="J875" t="s">
        <v>56327</v>
      </c>
      <c r="K875" t="s">
        <v>56326</v>
      </c>
      <c r="L875" t="s">
        <v>56325</v>
      </c>
      <c r="M875" t="s">
        <v>5325</v>
      </c>
      <c r="N875">
        <v>8</v>
      </c>
      <c r="O875" t="s">
        <v>56324</v>
      </c>
      <c r="P875" t="s">
        <v>56323</v>
      </c>
      <c r="Q875" t="s">
        <v>56322</v>
      </c>
      <c r="R875" s="7">
        <v>43435</v>
      </c>
      <c r="S875" s="8">
        <f t="shared" si="104"/>
        <v>2018</v>
      </c>
      <c r="T875" s="8">
        <v>2018</v>
      </c>
      <c r="U875" s="8">
        <f t="shared" si="105"/>
        <v>4</v>
      </c>
      <c r="V875" s="7">
        <v>43435</v>
      </c>
      <c r="W875" t="s">
        <v>5100</v>
      </c>
      <c r="X875" s="2">
        <v>0.67700000000000005</v>
      </c>
      <c r="Y875" s="6">
        <f t="shared" si="110"/>
        <v>1.8072128346814022E-2</v>
      </c>
      <c r="AA875">
        <v>9311890</v>
      </c>
      <c r="AB875">
        <v>17808</v>
      </c>
      <c r="AD875" t="s">
        <v>1</v>
      </c>
      <c r="AE875">
        <v>32</v>
      </c>
      <c r="AF875">
        <v>6</v>
      </c>
      <c r="AH875" t="s">
        <v>56321</v>
      </c>
      <c r="AI875" t="s">
        <v>56320</v>
      </c>
      <c r="AJ875" t="s">
        <v>56319</v>
      </c>
      <c r="AK875" t="s">
        <v>56318</v>
      </c>
      <c r="AL875">
        <v>11</v>
      </c>
      <c r="AM875" s="5">
        <f t="shared" si="106"/>
        <v>2.75</v>
      </c>
      <c r="AN875" s="4">
        <f t="shared" si="111"/>
        <v>4.1650889814464215E-3</v>
      </c>
      <c r="AO875" s="3"/>
      <c r="AP875">
        <v>0</v>
      </c>
      <c r="AQ875" t="s">
        <v>144</v>
      </c>
      <c r="AR875">
        <v>25252027</v>
      </c>
      <c r="AS875" t="s">
        <v>143</v>
      </c>
      <c r="AT875" s="2" t="s">
        <v>7</v>
      </c>
      <c r="AU875" s="1">
        <f t="shared" si="107"/>
        <v>1.3900016537203741</v>
      </c>
      <c r="AV875" s="1">
        <f t="shared" si="108"/>
        <v>1.1118608664130221</v>
      </c>
      <c r="AW875" s="1">
        <f t="shared" si="109"/>
        <v>0.83372007910567003</v>
      </c>
    </row>
    <row r="876" spans="1:49" x14ac:dyDescent="0.2">
      <c r="A876">
        <v>874</v>
      </c>
      <c r="B876" t="s">
        <v>56317</v>
      </c>
      <c r="C876" t="s">
        <v>56316</v>
      </c>
      <c r="D876" t="s">
        <v>56315</v>
      </c>
      <c r="F876" t="s">
        <v>56314</v>
      </c>
      <c r="G876" t="s">
        <v>6</v>
      </c>
      <c r="H876" t="s">
        <v>5</v>
      </c>
      <c r="I876" t="s">
        <v>56313</v>
      </c>
      <c r="J876">
        <v>60025094</v>
      </c>
      <c r="K876" t="s">
        <v>56303</v>
      </c>
      <c r="L876" t="s">
        <v>2238</v>
      </c>
      <c r="M876" t="s">
        <v>54</v>
      </c>
      <c r="N876">
        <v>5</v>
      </c>
      <c r="O876" t="s">
        <v>56312</v>
      </c>
      <c r="P876" t="s">
        <v>56311</v>
      </c>
      <c r="Q876" t="s">
        <v>56310</v>
      </c>
      <c r="R876" s="7">
        <v>43435</v>
      </c>
      <c r="S876" s="8">
        <f t="shared" si="104"/>
        <v>2018</v>
      </c>
      <c r="T876" s="8">
        <v>2018</v>
      </c>
      <c r="U876" s="8">
        <f t="shared" si="105"/>
        <v>4</v>
      </c>
      <c r="V876" s="7">
        <v>43435</v>
      </c>
      <c r="W876" t="s">
        <v>37</v>
      </c>
      <c r="X876" s="2">
        <v>0.65200000000000002</v>
      </c>
      <c r="Y876" s="6">
        <f t="shared" si="110"/>
        <v>1.7404767624996664E-2</v>
      </c>
      <c r="AA876">
        <v>222313</v>
      </c>
      <c r="AB876">
        <v>12179</v>
      </c>
      <c r="AD876" t="s">
        <v>1</v>
      </c>
      <c r="AE876">
        <v>204</v>
      </c>
      <c r="AH876" t="s">
        <v>56309</v>
      </c>
      <c r="AI876" t="s">
        <v>56308</v>
      </c>
      <c r="AJ876" t="s">
        <v>56307</v>
      </c>
      <c r="AK876" t="s">
        <v>56306</v>
      </c>
      <c r="AL876">
        <v>3</v>
      </c>
      <c r="AM876" s="5">
        <f t="shared" si="106"/>
        <v>0.75</v>
      </c>
      <c r="AN876" s="4">
        <f t="shared" si="111"/>
        <v>1.1359333585762969E-3</v>
      </c>
      <c r="AO876" s="3"/>
      <c r="AP876">
        <v>0</v>
      </c>
      <c r="AQ876" t="s">
        <v>56305</v>
      </c>
      <c r="AR876" t="s">
        <v>56304</v>
      </c>
      <c r="AS876" t="s">
        <v>56303</v>
      </c>
      <c r="AT876" s="2">
        <v>3.5990000000000002</v>
      </c>
      <c r="AU876" s="1">
        <f t="shared" si="107"/>
        <v>1.2524117345070553</v>
      </c>
      <c r="AV876" s="1">
        <f t="shared" si="108"/>
        <v>0.92703504917864799</v>
      </c>
      <c r="AW876" s="1">
        <f t="shared" si="109"/>
        <v>0.60165836385024063</v>
      </c>
    </row>
    <row r="877" spans="1:49" x14ac:dyDescent="0.2">
      <c r="A877">
        <v>875</v>
      </c>
      <c r="B877" t="s">
        <v>56302</v>
      </c>
      <c r="C877" t="s">
        <v>56301</v>
      </c>
      <c r="E877">
        <v>30089871</v>
      </c>
      <c r="F877" t="s">
        <v>56300</v>
      </c>
      <c r="G877" t="s">
        <v>6</v>
      </c>
      <c r="H877" t="s">
        <v>5</v>
      </c>
      <c r="I877" t="s">
        <v>56299</v>
      </c>
      <c r="J877" t="s">
        <v>56298</v>
      </c>
      <c r="K877" t="s">
        <v>56297</v>
      </c>
      <c r="L877" t="s">
        <v>56296</v>
      </c>
      <c r="M877" t="s">
        <v>38</v>
      </c>
      <c r="N877">
        <v>9</v>
      </c>
      <c r="O877" t="s">
        <v>56295</v>
      </c>
      <c r="P877" t="s">
        <v>56294</v>
      </c>
      <c r="Q877" t="s">
        <v>56293</v>
      </c>
      <c r="R877" s="7">
        <v>43435</v>
      </c>
      <c r="S877" s="8">
        <f t="shared" si="104"/>
        <v>2018</v>
      </c>
      <c r="T877" s="8">
        <v>2018</v>
      </c>
      <c r="U877" s="8">
        <f t="shared" si="105"/>
        <v>4</v>
      </c>
      <c r="V877" s="7">
        <v>43435</v>
      </c>
      <c r="W877" t="s">
        <v>2351</v>
      </c>
      <c r="X877" s="2">
        <v>5.5590000000000002</v>
      </c>
      <c r="Y877" s="6">
        <f t="shared" si="110"/>
        <v>0.14839433010330744</v>
      </c>
      <c r="AB877">
        <v>19700182758</v>
      </c>
      <c r="AC877">
        <v>20411723</v>
      </c>
      <c r="AD877" t="s">
        <v>1</v>
      </c>
      <c r="AE877">
        <v>9</v>
      </c>
      <c r="AF877">
        <v>1</v>
      </c>
      <c r="AG877">
        <v>3160</v>
      </c>
      <c r="AI877" t="s">
        <v>56292</v>
      </c>
      <c r="AK877" t="s">
        <v>56291</v>
      </c>
      <c r="AL877">
        <v>28</v>
      </c>
      <c r="AM877" s="5">
        <f t="shared" si="106"/>
        <v>7</v>
      </c>
      <c r="AN877" s="4">
        <f t="shared" si="111"/>
        <v>1.0602044680045438E-2</v>
      </c>
      <c r="AO877" s="3"/>
      <c r="AP877">
        <v>1</v>
      </c>
      <c r="AQ877" t="s">
        <v>454</v>
      </c>
      <c r="AR877">
        <v>277755</v>
      </c>
      <c r="AS877" t="s">
        <v>453</v>
      </c>
      <c r="AT877" s="2">
        <v>14.919</v>
      </c>
      <c r="AU877" s="1">
        <f t="shared" si="107"/>
        <v>10.705664447632882</v>
      </c>
      <c r="AV877" s="1">
        <f t="shared" si="108"/>
        <v>7.949818739167644</v>
      </c>
      <c r="AW877" s="1">
        <f t="shared" si="109"/>
        <v>5.1939730307024039</v>
      </c>
    </row>
    <row r="878" spans="1:49" x14ac:dyDescent="0.2">
      <c r="A878">
        <v>876</v>
      </c>
      <c r="B878" t="s">
        <v>56290</v>
      </c>
      <c r="C878" t="s">
        <v>56289</v>
      </c>
      <c r="F878" t="s">
        <v>56288</v>
      </c>
      <c r="G878" t="s">
        <v>6</v>
      </c>
      <c r="H878" t="s">
        <v>5</v>
      </c>
      <c r="I878" t="s">
        <v>56287</v>
      </c>
      <c r="J878" t="s">
        <v>56286</v>
      </c>
      <c r="K878" t="s">
        <v>56285</v>
      </c>
      <c r="L878" t="s">
        <v>2690</v>
      </c>
      <c r="M878" t="s">
        <v>661</v>
      </c>
      <c r="N878">
        <v>3</v>
      </c>
      <c r="O878" t="s">
        <v>56284</v>
      </c>
      <c r="P878" t="s">
        <v>56283</v>
      </c>
      <c r="Q878" t="s">
        <v>56282</v>
      </c>
      <c r="R878" s="7">
        <v>43435</v>
      </c>
      <c r="S878" s="8">
        <f t="shared" si="104"/>
        <v>2018</v>
      </c>
      <c r="T878" s="8">
        <v>2018</v>
      </c>
      <c r="U878" s="8">
        <f t="shared" si="105"/>
        <v>4</v>
      </c>
      <c r="V878" s="7">
        <v>43435</v>
      </c>
      <c r="W878" t="s">
        <v>15888</v>
      </c>
      <c r="X878" s="2">
        <v>0.65500000000000003</v>
      </c>
      <c r="Y878" s="6">
        <f t="shared" si="110"/>
        <v>1.7484850911614749E-2</v>
      </c>
      <c r="AA878">
        <v>14768186</v>
      </c>
      <c r="AB878">
        <v>5200152703</v>
      </c>
      <c r="AC878">
        <v>17518520</v>
      </c>
      <c r="AD878" t="s">
        <v>1</v>
      </c>
      <c r="AE878">
        <v>15</v>
      </c>
      <c r="AF878">
        <v>6</v>
      </c>
      <c r="AH878" t="s">
        <v>56281</v>
      </c>
      <c r="AI878" t="s">
        <v>56280</v>
      </c>
      <c r="AJ878" t="s">
        <v>56279</v>
      </c>
      <c r="AK878" t="s">
        <v>56278</v>
      </c>
      <c r="AL878">
        <v>4</v>
      </c>
      <c r="AM878" s="5">
        <f t="shared" si="106"/>
        <v>1</v>
      </c>
      <c r="AN878" s="4">
        <f t="shared" si="111"/>
        <v>1.5145778114350624E-3</v>
      </c>
      <c r="AO878" s="3"/>
      <c r="AP878">
        <v>0</v>
      </c>
      <c r="AQ878" t="s">
        <v>56277</v>
      </c>
      <c r="AR878" t="s">
        <v>0</v>
      </c>
      <c r="AS878" t="s">
        <v>3013</v>
      </c>
      <c r="AT878" s="2" t="s">
        <v>7</v>
      </c>
      <c r="AU878" s="1">
        <f t="shared" si="107"/>
        <v>1.2693768981560842</v>
      </c>
      <c r="AV878" s="1">
        <f t="shared" si="108"/>
        <v>0.94997143615249047</v>
      </c>
      <c r="AW878" s="1">
        <f t="shared" si="109"/>
        <v>0.63056597414889681</v>
      </c>
    </row>
    <row r="879" spans="1:49" x14ac:dyDescent="0.2">
      <c r="A879">
        <v>877</v>
      </c>
      <c r="B879" t="s">
        <v>56276</v>
      </c>
      <c r="C879" t="s">
        <v>56275</v>
      </c>
      <c r="F879" t="s">
        <v>56274</v>
      </c>
      <c r="G879" t="s">
        <v>6</v>
      </c>
      <c r="H879" t="s">
        <v>5</v>
      </c>
      <c r="I879" t="s">
        <v>1522</v>
      </c>
      <c r="J879" t="s">
        <v>1521</v>
      </c>
      <c r="K879" t="s">
        <v>1520</v>
      </c>
      <c r="L879" t="s">
        <v>1519</v>
      </c>
      <c r="M879" t="s">
        <v>322</v>
      </c>
      <c r="N879">
        <v>4</v>
      </c>
      <c r="O879" t="s">
        <v>56273</v>
      </c>
      <c r="P879" t="s">
        <v>56272</v>
      </c>
      <c r="Q879" t="s">
        <v>56271</v>
      </c>
      <c r="R879" s="7">
        <v>43435</v>
      </c>
      <c r="S879" s="8">
        <f t="shared" si="104"/>
        <v>2018</v>
      </c>
      <c r="T879" s="8">
        <v>2018</v>
      </c>
      <c r="U879" s="8">
        <f t="shared" si="105"/>
        <v>4</v>
      </c>
      <c r="V879" s="7">
        <v>43435</v>
      </c>
      <c r="W879" t="s">
        <v>56270</v>
      </c>
      <c r="X879" s="2">
        <v>0.56799999999999995</v>
      </c>
      <c r="Y879" s="6">
        <f t="shared" si="110"/>
        <v>1.5162435599690344E-2</v>
      </c>
      <c r="AA879">
        <v>5677718</v>
      </c>
      <c r="AB879">
        <v>13835</v>
      </c>
      <c r="AC879">
        <v>16143116</v>
      </c>
      <c r="AD879" t="s">
        <v>1</v>
      </c>
      <c r="AE879">
        <v>34</v>
      </c>
      <c r="AF879">
        <v>6</v>
      </c>
      <c r="AH879" t="s">
        <v>56269</v>
      </c>
      <c r="AI879" t="s">
        <v>56268</v>
      </c>
      <c r="AJ879" t="s">
        <v>56267</v>
      </c>
      <c r="AK879" t="s">
        <v>56266</v>
      </c>
      <c r="AL879">
        <v>9</v>
      </c>
      <c r="AM879" s="5">
        <f t="shared" si="106"/>
        <v>2.25</v>
      </c>
      <c r="AN879" s="4">
        <f t="shared" si="111"/>
        <v>3.4078000757288905E-3</v>
      </c>
      <c r="AO879" s="3"/>
      <c r="AP879">
        <v>0</v>
      </c>
      <c r="AQ879" t="s">
        <v>144</v>
      </c>
      <c r="AR879" t="s">
        <v>1518</v>
      </c>
      <c r="AS879" t="s">
        <v>143</v>
      </c>
      <c r="AT879" s="2" t="s">
        <v>7</v>
      </c>
      <c r="AU879" s="1">
        <f t="shared" si="107"/>
        <v>1.1636044942501909</v>
      </c>
      <c r="AV879" s="1">
        <f t="shared" si="108"/>
        <v>0.92851178377096177</v>
      </c>
      <c r="AW879" s="1">
        <f t="shared" si="109"/>
        <v>0.69341907329173258</v>
      </c>
    </row>
    <row r="880" spans="1:49" x14ac:dyDescent="0.2">
      <c r="A880">
        <v>878</v>
      </c>
      <c r="B880" t="s">
        <v>56265</v>
      </c>
      <c r="C880" t="s">
        <v>56264</v>
      </c>
      <c r="D880" t="s">
        <v>56263</v>
      </c>
      <c r="F880" t="s">
        <v>56262</v>
      </c>
      <c r="G880" t="s">
        <v>6</v>
      </c>
      <c r="H880" t="s">
        <v>5</v>
      </c>
      <c r="I880" t="s">
        <v>2661</v>
      </c>
      <c r="J880" t="s">
        <v>56261</v>
      </c>
      <c r="K880" t="s">
        <v>56260</v>
      </c>
      <c r="L880" t="s">
        <v>56259</v>
      </c>
      <c r="M880" t="s">
        <v>2069</v>
      </c>
      <c r="N880">
        <v>7</v>
      </c>
      <c r="O880" t="s">
        <v>56258</v>
      </c>
      <c r="P880" t="s">
        <v>56257</v>
      </c>
      <c r="Q880" t="s">
        <v>56256</v>
      </c>
      <c r="R880" s="7">
        <v>43435</v>
      </c>
      <c r="S880" s="8">
        <f t="shared" si="104"/>
        <v>2018</v>
      </c>
      <c r="T880" s="8">
        <v>2018</v>
      </c>
      <c r="U880" s="8">
        <f t="shared" si="105"/>
        <v>4</v>
      </c>
      <c r="V880" s="7">
        <v>43435</v>
      </c>
      <c r="W880" t="s">
        <v>5064</v>
      </c>
      <c r="X880" s="2">
        <v>1.3149999999999999</v>
      </c>
      <c r="Y880" s="6">
        <f t="shared" si="110"/>
        <v>3.5103173967592965E-2</v>
      </c>
      <c r="AA880" t="s">
        <v>5063</v>
      </c>
      <c r="AB880">
        <v>20292</v>
      </c>
      <c r="AD880" t="s">
        <v>1</v>
      </c>
      <c r="AE880">
        <v>95</v>
      </c>
      <c r="AH880" t="s">
        <v>56255</v>
      </c>
      <c r="AI880" t="s">
        <v>56254</v>
      </c>
      <c r="AJ880" t="s">
        <v>56253</v>
      </c>
      <c r="AK880" t="s">
        <v>56252</v>
      </c>
      <c r="AL880">
        <v>17</v>
      </c>
      <c r="AM880" s="5">
        <f t="shared" si="106"/>
        <v>4.25</v>
      </c>
      <c r="AN880" s="4">
        <f t="shared" si="111"/>
        <v>6.4369556985990157E-3</v>
      </c>
      <c r="AO880" s="3"/>
      <c r="AP880">
        <v>0</v>
      </c>
      <c r="AQ880" t="s">
        <v>4032</v>
      </c>
      <c r="AR880" t="s">
        <v>56251</v>
      </c>
      <c r="AS880" t="s">
        <v>4031</v>
      </c>
      <c r="AT880" s="2">
        <v>4.9580000000000002</v>
      </c>
      <c r="AU880" s="1">
        <f t="shared" si="107"/>
        <v>2.6503308486894781</v>
      </c>
      <c r="AV880" s="1">
        <f t="shared" si="108"/>
        <v>2.0770064833095989</v>
      </c>
      <c r="AW880" s="1">
        <f t="shared" si="109"/>
        <v>1.50368211792972</v>
      </c>
    </row>
    <row r="881" spans="1:49" x14ac:dyDescent="0.2">
      <c r="A881">
        <v>879</v>
      </c>
      <c r="B881" t="s">
        <v>56250</v>
      </c>
      <c r="C881" t="s">
        <v>56249</v>
      </c>
      <c r="F881" t="s">
        <v>56248</v>
      </c>
      <c r="G881" t="s">
        <v>6</v>
      </c>
      <c r="H881" t="s">
        <v>5</v>
      </c>
      <c r="I881" t="s">
        <v>1783</v>
      </c>
      <c r="J881" t="s">
        <v>56247</v>
      </c>
      <c r="K881" t="s">
        <v>56246</v>
      </c>
      <c r="L881" t="s">
        <v>56245</v>
      </c>
      <c r="M881" t="s">
        <v>215</v>
      </c>
      <c r="N881">
        <v>5</v>
      </c>
      <c r="O881" t="s">
        <v>56244</v>
      </c>
      <c r="P881" t="s">
        <v>56243</v>
      </c>
      <c r="Q881" t="s">
        <v>56242</v>
      </c>
      <c r="R881" s="7">
        <v>43435</v>
      </c>
      <c r="S881" s="8">
        <f t="shared" si="104"/>
        <v>2018</v>
      </c>
      <c r="T881" s="8">
        <v>2018</v>
      </c>
      <c r="U881" s="8">
        <f t="shared" si="105"/>
        <v>4</v>
      </c>
      <c r="V881" s="7">
        <v>43435</v>
      </c>
      <c r="W881" t="s">
        <v>54593</v>
      </c>
      <c r="X881" s="2">
        <v>0.317</v>
      </c>
      <c r="Y881" s="6">
        <f t="shared" si="110"/>
        <v>8.4621339526440836E-3</v>
      </c>
      <c r="AA881">
        <v>16876172</v>
      </c>
      <c r="AB881">
        <v>15300154801</v>
      </c>
      <c r="AC881">
        <v>16876180</v>
      </c>
      <c r="AD881" t="s">
        <v>1</v>
      </c>
      <c r="AE881">
        <v>2018</v>
      </c>
      <c r="AF881">
        <v>1</v>
      </c>
      <c r="AG881">
        <v>47</v>
      </c>
      <c r="AI881" t="s">
        <v>56241</v>
      </c>
      <c r="AJ881" t="s">
        <v>56240</v>
      </c>
      <c r="AK881" t="s">
        <v>56239</v>
      </c>
      <c r="AL881">
        <v>10</v>
      </c>
      <c r="AM881" s="5">
        <f t="shared" si="106"/>
        <v>2.5</v>
      </c>
      <c r="AN881" s="4">
        <f t="shared" si="111"/>
        <v>3.7864445285876562E-3</v>
      </c>
      <c r="AO881" s="3"/>
      <c r="AP881">
        <v>1</v>
      </c>
      <c r="AQ881" t="s">
        <v>49</v>
      </c>
      <c r="AR881">
        <v>61471372</v>
      </c>
      <c r="AS881" t="s">
        <v>48</v>
      </c>
      <c r="AT881" s="2">
        <v>1.63</v>
      </c>
      <c r="AU881" s="1">
        <f t="shared" si="107"/>
        <v>0.70594271254271546</v>
      </c>
      <c r="AV881" s="1">
        <f t="shared" si="108"/>
        <v>0.612428924061587</v>
      </c>
      <c r="AW881" s="1">
        <f t="shared" si="109"/>
        <v>0.51891513558045843</v>
      </c>
    </row>
    <row r="882" spans="1:49" x14ac:dyDescent="0.2">
      <c r="A882">
        <v>880</v>
      </c>
      <c r="B882" t="s">
        <v>56238</v>
      </c>
      <c r="C882" t="s">
        <v>56237</v>
      </c>
      <c r="E882">
        <v>30072801</v>
      </c>
      <c r="F882" t="s">
        <v>56236</v>
      </c>
      <c r="G882" t="s">
        <v>6</v>
      </c>
      <c r="H882" t="s">
        <v>5</v>
      </c>
      <c r="I882" t="s">
        <v>4479</v>
      </c>
      <c r="J882" t="s">
        <v>56235</v>
      </c>
      <c r="K882" t="s">
        <v>56234</v>
      </c>
      <c r="L882" t="s">
        <v>56233</v>
      </c>
      <c r="M882" t="s">
        <v>300</v>
      </c>
      <c r="N882">
        <v>8</v>
      </c>
      <c r="O882" t="s">
        <v>56232</v>
      </c>
      <c r="P882" t="s">
        <v>56231</v>
      </c>
      <c r="Q882" t="s">
        <v>56230</v>
      </c>
      <c r="R882" s="7">
        <v>43435</v>
      </c>
      <c r="S882" s="8">
        <f t="shared" si="104"/>
        <v>2018</v>
      </c>
      <c r="T882" s="8">
        <v>2018</v>
      </c>
      <c r="U882" s="8">
        <f t="shared" si="105"/>
        <v>4</v>
      </c>
      <c r="V882" s="7">
        <v>43435</v>
      </c>
      <c r="W882" t="s">
        <v>1882</v>
      </c>
      <c r="X882" s="2">
        <v>1.24</v>
      </c>
      <c r="Y882" s="6">
        <f t="shared" si="110"/>
        <v>3.3101091802140895E-2</v>
      </c>
      <c r="AB882">
        <v>21100200805</v>
      </c>
      <c r="AC882">
        <v>20452322</v>
      </c>
      <c r="AD882" t="s">
        <v>1</v>
      </c>
      <c r="AE882">
        <v>8</v>
      </c>
      <c r="AF882">
        <v>1</v>
      </c>
      <c r="AG882">
        <v>11591</v>
      </c>
      <c r="AI882" t="s">
        <v>56229</v>
      </c>
      <c r="AK882" t="s">
        <v>56228</v>
      </c>
      <c r="AL882">
        <v>13</v>
      </c>
      <c r="AM882" s="5">
        <f t="shared" si="106"/>
        <v>3.25</v>
      </c>
      <c r="AN882" s="4">
        <f t="shared" si="111"/>
        <v>4.9223778871639529E-3</v>
      </c>
      <c r="AO882" s="3"/>
      <c r="AP882">
        <v>1</v>
      </c>
      <c r="AQ882" t="s">
        <v>49</v>
      </c>
      <c r="AR882" t="s">
        <v>56227</v>
      </c>
      <c r="AS882" t="s">
        <v>48</v>
      </c>
      <c r="AT882" s="2">
        <v>4.3789999999999996</v>
      </c>
      <c r="AU882" s="1">
        <f t="shared" si="107"/>
        <v>2.4647477627647811</v>
      </c>
      <c r="AV882" s="1">
        <f t="shared" si="108"/>
        <v>1.9011734844652424</v>
      </c>
      <c r="AW882" s="1">
        <f t="shared" si="109"/>
        <v>1.3375992061657036</v>
      </c>
    </row>
    <row r="883" spans="1:49" x14ac:dyDescent="0.2">
      <c r="A883">
        <v>881</v>
      </c>
      <c r="B883" t="s">
        <v>56226</v>
      </c>
      <c r="C883" t="s">
        <v>56225</v>
      </c>
      <c r="F883" t="s">
        <v>56224</v>
      </c>
      <c r="G883" t="s">
        <v>6</v>
      </c>
      <c r="H883" t="s">
        <v>5</v>
      </c>
      <c r="I883" t="s">
        <v>56223</v>
      </c>
      <c r="J883">
        <v>60023610</v>
      </c>
      <c r="K883" t="s">
        <v>1967</v>
      </c>
      <c r="L883" t="s">
        <v>1966</v>
      </c>
      <c r="M883" t="s">
        <v>294</v>
      </c>
      <c r="N883">
        <v>4</v>
      </c>
      <c r="O883" t="s">
        <v>56222</v>
      </c>
      <c r="P883" t="s">
        <v>56221</v>
      </c>
      <c r="Q883" t="s">
        <v>3652</v>
      </c>
      <c r="R883" s="7">
        <v>43435</v>
      </c>
      <c r="S883" s="8">
        <f t="shared" si="104"/>
        <v>2018</v>
      </c>
      <c r="T883" s="8">
        <v>2018</v>
      </c>
      <c r="U883" s="8">
        <f t="shared" si="105"/>
        <v>4</v>
      </c>
      <c r="V883" s="7">
        <v>43435</v>
      </c>
      <c r="W883" t="s">
        <v>214</v>
      </c>
      <c r="X883" s="2">
        <v>1.468</v>
      </c>
      <c r="Y883" s="6">
        <f t="shared" si="110"/>
        <v>3.9187421585115186E-2</v>
      </c>
      <c r="AA883">
        <v>906778</v>
      </c>
      <c r="AB883">
        <v>18931</v>
      </c>
      <c r="AC883">
        <v>15580857</v>
      </c>
      <c r="AD883" t="s">
        <v>1</v>
      </c>
      <c r="AE883">
        <v>66</v>
      </c>
      <c r="AF883">
        <v>12</v>
      </c>
      <c r="AG883">
        <v>8425729</v>
      </c>
      <c r="AH883" t="s">
        <v>56220</v>
      </c>
      <c r="AI883" t="s">
        <v>56219</v>
      </c>
      <c r="AJ883" t="s">
        <v>56218</v>
      </c>
      <c r="AK883" t="s">
        <v>56217</v>
      </c>
      <c r="AL883">
        <v>6</v>
      </c>
      <c r="AM883" s="5">
        <f t="shared" si="106"/>
        <v>1.5</v>
      </c>
      <c r="AN883" s="4">
        <f t="shared" si="111"/>
        <v>2.2718667171525938E-3</v>
      </c>
      <c r="AO883" s="3"/>
      <c r="AP883">
        <v>0</v>
      </c>
      <c r="AQ883" t="s">
        <v>554</v>
      </c>
      <c r="AR883" t="s">
        <v>56216</v>
      </c>
      <c r="AS883" t="s">
        <v>553</v>
      </c>
      <c r="AT883" s="2">
        <v>5.0830000000000002</v>
      </c>
      <c r="AU883" s="1">
        <f t="shared" si="107"/>
        <v>2.8112755124726405</v>
      </c>
      <c r="AV883" s="1">
        <f t="shared" si="108"/>
        <v>2.0729644151133888</v>
      </c>
      <c r="AW883" s="1">
        <f t="shared" si="109"/>
        <v>1.3346533177541371</v>
      </c>
    </row>
    <row r="884" spans="1:49" x14ac:dyDescent="0.2">
      <c r="A884">
        <v>882</v>
      </c>
      <c r="B884" t="s">
        <v>56215</v>
      </c>
      <c r="C884" t="s">
        <v>56214</v>
      </c>
      <c r="F884" t="s">
        <v>56213</v>
      </c>
      <c r="G884" t="s">
        <v>6</v>
      </c>
      <c r="H884" t="s">
        <v>5</v>
      </c>
      <c r="I884" t="s">
        <v>56212</v>
      </c>
      <c r="J884">
        <v>60009400</v>
      </c>
      <c r="K884" t="s">
        <v>1546</v>
      </c>
      <c r="L884" t="s">
        <v>55</v>
      </c>
      <c r="M884" t="s">
        <v>54</v>
      </c>
      <c r="N884">
        <v>1</v>
      </c>
      <c r="O884" t="s">
        <v>56211</v>
      </c>
      <c r="P884">
        <v>55605120400</v>
      </c>
      <c r="Q884">
        <v>60009400</v>
      </c>
      <c r="R884" s="7">
        <v>43435</v>
      </c>
      <c r="S884" s="8">
        <f t="shared" si="104"/>
        <v>2018</v>
      </c>
      <c r="T884" s="8">
        <v>2018</v>
      </c>
      <c r="U884" s="8">
        <f t="shared" si="105"/>
        <v>4</v>
      </c>
      <c r="V884" s="7">
        <v>43435</v>
      </c>
      <c r="W884" t="s">
        <v>214</v>
      </c>
      <c r="X884" s="2">
        <v>1.468</v>
      </c>
      <c r="Y884" s="6">
        <f t="shared" si="110"/>
        <v>3.9187421585115186E-2</v>
      </c>
      <c r="AA884">
        <v>906778</v>
      </c>
      <c r="AB884">
        <v>18931</v>
      </c>
      <c r="AC884">
        <v>15580857</v>
      </c>
      <c r="AD884" t="s">
        <v>1</v>
      </c>
      <c r="AE884">
        <v>66</v>
      </c>
      <c r="AF884">
        <v>12</v>
      </c>
      <c r="AG884">
        <v>8425781</v>
      </c>
      <c r="AH884" t="s">
        <v>56210</v>
      </c>
      <c r="AI884" t="s">
        <v>56209</v>
      </c>
      <c r="AJ884" t="s">
        <v>56208</v>
      </c>
      <c r="AK884" t="s">
        <v>56207</v>
      </c>
      <c r="AL884">
        <v>6</v>
      </c>
      <c r="AM884" s="5">
        <f t="shared" si="106"/>
        <v>1.5</v>
      </c>
      <c r="AN884" s="4">
        <f t="shared" si="111"/>
        <v>2.2718667171525938E-3</v>
      </c>
      <c r="AO884" s="3"/>
      <c r="AP884">
        <v>0</v>
      </c>
      <c r="AQ884" t="s">
        <v>2024</v>
      </c>
      <c r="AR884" t="s">
        <v>56206</v>
      </c>
      <c r="AS884" t="s">
        <v>2022</v>
      </c>
      <c r="AT884" s="2">
        <v>5.0830000000000002</v>
      </c>
      <c r="AU884" s="1">
        <f t="shared" si="107"/>
        <v>2.8112755124726405</v>
      </c>
      <c r="AV884" s="1">
        <f t="shared" si="108"/>
        <v>2.0729644151133888</v>
      </c>
      <c r="AW884" s="1">
        <f t="shared" si="109"/>
        <v>1.3346533177541371</v>
      </c>
    </row>
    <row r="885" spans="1:49" x14ac:dyDescent="0.2">
      <c r="A885">
        <v>883</v>
      </c>
      <c r="B885" t="s">
        <v>56205</v>
      </c>
      <c r="C885" t="s">
        <v>56204</v>
      </c>
      <c r="E885">
        <v>30072340</v>
      </c>
      <c r="F885" t="s">
        <v>56203</v>
      </c>
      <c r="G885" t="s">
        <v>6</v>
      </c>
      <c r="H885" t="s">
        <v>5</v>
      </c>
      <c r="I885" t="s">
        <v>3729</v>
      </c>
      <c r="J885" t="s">
        <v>4318</v>
      </c>
      <c r="K885" t="s">
        <v>4317</v>
      </c>
      <c r="L885" t="s">
        <v>4316</v>
      </c>
      <c r="M885" t="s">
        <v>4315</v>
      </c>
      <c r="N885">
        <v>2</v>
      </c>
      <c r="O885" t="s">
        <v>56202</v>
      </c>
      <c r="P885" t="s">
        <v>56201</v>
      </c>
      <c r="Q885" t="s">
        <v>56200</v>
      </c>
      <c r="R885" s="7">
        <v>43435</v>
      </c>
      <c r="S885" s="8">
        <f t="shared" si="104"/>
        <v>2018</v>
      </c>
      <c r="T885" s="8">
        <v>2018</v>
      </c>
      <c r="U885" s="8">
        <f t="shared" si="105"/>
        <v>4</v>
      </c>
      <c r="V885" s="7">
        <v>43435</v>
      </c>
      <c r="W885" t="s">
        <v>2930</v>
      </c>
      <c r="X885" s="2">
        <v>1.02</v>
      </c>
      <c r="Y885" s="6">
        <f t="shared" si="110"/>
        <v>2.7228317450148157E-2</v>
      </c>
      <c r="AA885">
        <v>19324545</v>
      </c>
      <c r="AB885">
        <v>5700191219</v>
      </c>
      <c r="AD885" t="s">
        <v>1</v>
      </c>
      <c r="AE885">
        <v>12</v>
      </c>
      <c r="AF885">
        <v>6</v>
      </c>
      <c r="AG885">
        <v>8424024</v>
      </c>
      <c r="AH885" t="s">
        <v>56199</v>
      </c>
      <c r="AI885" t="s">
        <v>56198</v>
      </c>
      <c r="AJ885" t="s">
        <v>56197</v>
      </c>
      <c r="AK885" t="s">
        <v>56196</v>
      </c>
      <c r="AL885">
        <v>18</v>
      </c>
      <c r="AM885" s="5">
        <f t="shared" si="106"/>
        <v>4.5</v>
      </c>
      <c r="AN885" s="4">
        <f t="shared" si="111"/>
        <v>6.815600151457781E-3</v>
      </c>
      <c r="AO885" s="3"/>
      <c r="AP885">
        <v>0</v>
      </c>
      <c r="AR885" t="s">
        <v>4314</v>
      </c>
      <c r="AT885" s="2">
        <v>3.8330000000000002</v>
      </c>
      <c r="AU885" s="1">
        <f t="shared" si="107"/>
        <v>2.1104502260541045</v>
      </c>
      <c r="AV885" s="1">
        <f t="shared" si="108"/>
        <v>1.702195880080297</v>
      </c>
      <c r="AW885" s="1">
        <f t="shared" si="109"/>
        <v>1.2939415341064895</v>
      </c>
    </row>
    <row r="886" spans="1:49" x14ac:dyDescent="0.2">
      <c r="A886">
        <v>884</v>
      </c>
      <c r="B886" t="s">
        <v>56195</v>
      </c>
      <c r="C886" t="s">
        <v>56194</v>
      </c>
      <c r="F886" t="s">
        <v>56193</v>
      </c>
      <c r="G886" t="s">
        <v>6</v>
      </c>
      <c r="H886" t="s">
        <v>5</v>
      </c>
      <c r="I886" t="s">
        <v>3614</v>
      </c>
      <c r="J886">
        <v>60029306</v>
      </c>
      <c r="K886" t="s">
        <v>483</v>
      </c>
      <c r="L886" t="s">
        <v>122</v>
      </c>
      <c r="M886" t="s">
        <v>54</v>
      </c>
      <c r="N886">
        <v>6</v>
      </c>
      <c r="O886" t="s">
        <v>56192</v>
      </c>
      <c r="P886" t="s">
        <v>56191</v>
      </c>
      <c r="Q886" t="s">
        <v>56190</v>
      </c>
      <c r="R886" s="7">
        <v>43435</v>
      </c>
      <c r="S886" s="8">
        <f t="shared" si="104"/>
        <v>2018</v>
      </c>
      <c r="T886" s="8">
        <v>2018</v>
      </c>
      <c r="U886" s="8">
        <f t="shared" si="105"/>
        <v>4</v>
      </c>
      <c r="V886" s="7">
        <v>43435</v>
      </c>
      <c r="W886" t="s">
        <v>218</v>
      </c>
      <c r="X886" s="2">
        <v>2.141</v>
      </c>
      <c r="Y886" s="6">
        <f t="shared" si="110"/>
        <v>5.7152772216438434E-2</v>
      </c>
      <c r="AA886">
        <v>1962892</v>
      </c>
      <c r="AB886">
        <v>17360</v>
      </c>
      <c r="AD886" t="s">
        <v>1</v>
      </c>
      <c r="AE886">
        <v>56</v>
      </c>
      <c r="AF886">
        <v>12</v>
      </c>
      <c r="AG886">
        <v>8423695</v>
      </c>
      <c r="AH886" t="s">
        <v>56189</v>
      </c>
      <c r="AI886" t="s">
        <v>56188</v>
      </c>
      <c r="AJ886" t="s">
        <v>56187</v>
      </c>
      <c r="AK886" t="s">
        <v>56186</v>
      </c>
      <c r="AL886">
        <v>3</v>
      </c>
      <c r="AM886" s="5">
        <f t="shared" si="106"/>
        <v>0.75</v>
      </c>
      <c r="AN886" s="4">
        <f t="shared" si="111"/>
        <v>1.1359333585762969E-3</v>
      </c>
      <c r="AO886" s="3"/>
      <c r="AP886">
        <v>0</v>
      </c>
      <c r="AQ886" t="s">
        <v>49</v>
      </c>
      <c r="AR886">
        <v>41204111</v>
      </c>
      <c r="AS886" t="s">
        <v>48</v>
      </c>
      <c r="AT886" s="2" t="s">
        <v>7</v>
      </c>
      <c r="AU886" s="1">
        <f t="shared" si="107"/>
        <v>4.0347720559079789</v>
      </c>
      <c r="AV886" s="1">
        <f t="shared" si="108"/>
        <v>2.9144352787507368</v>
      </c>
      <c r="AW886" s="1">
        <f t="shared" si="109"/>
        <v>1.7940985015934936</v>
      </c>
    </row>
    <row r="887" spans="1:49" x14ac:dyDescent="0.2">
      <c r="A887">
        <v>885</v>
      </c>
      <c r="B887" t="s">
        <v>56185</v>
      </c>
      <c r="C887" t="s">
        <v>56184</v>
      </c>
      <c r="F887" t="s">
        <v>56183</v>
      </c>
      <c r="G887" t="s">
        <v>6</v>
      </c>
      <c r="H887" t="s">
        <v>5</v>
      </c>
      <c r="I887" t="s">
        <v>4631</v>
      </c>
      <c r="J887" t="s">
        <v>4253</v>
      </c>
      <c r="K887" t="s">
        <v>4252</v>
      </c>
      <c r="L887" t="s">
        <v>4251</v>
      </c>
      <c r="M887" t="s">
        <v>108</v>
      </c>
      <c r="N887">
        <v>4</v>
      </c>
      <c r="O887" t="s">
        <v>56182</v>
      </c>
      <c r="P887" t="s">
        <v>56181</v>
      </c>
      <c r="Q887" t="s">
        <v>56180</v>
      </c>
      <c r="R887" s="7">
        <v>43435</v>
      </c>
      <c r="S887" s="8">
        <f t="shared" si="104"/>
        <v>2018</v>
      </c>
      <c r="T887" s="8">
        <v>2018</v>
      </c>
      <c r="U887" s="8">
        <f t="shared" si="105"/>
        <v>4</v>
      </c>
      <c r="V887" s="7">
        <v>43435</v>
      </c>
      <c r="W887" t="s">
        <v>39</v>
      </c>
      <c r="X887" s="2">
        <v>1.3720000000000001</v>
      </c>
      <c r="Y887" s="6">
        <f t="shared" si="110"/>
        <v>3.662475641333654E-2</v>
      </c>
      <c r="AA887">
        <v>189480</v>
      </c>
      <c r="AB887">
        <v>17366</v>
      </c>
      <c r="AD887" t="s">
        <v>1</v>
      </c>
      <c r="AE887">
        <v>66</v>
      </c>
      <c r="AF887">
        <v>12</v>
      </c>
      <c r="AG887">
        <v>8424053</v>
      </c>
      <c r="AH887" t="s">
        <v>56179</v>
      </c>
      <c r="AI887" t="s">
        <v>56178</v>
      </c>
      <c r="AJ887" t="s">
        <v>56177</v>
      </c>
      <c r="AK887" t="s">
        <v>56176</v>
      </c>
      <c r="AL887">
        <v>108</v>
      </c>
      <c r="AM887" s="5">
        <f t="shared" si="106"/>
        <v>27</v>
      </c>
      <c r="AN887" s="4">
        <f t="shared" si="111"/>
        <v>4.0893600908746684E-2</v>
      </c>
      <c r="AO887" s="3"/>
      <c r="AP887">
        <v>0</v>
      </c>
      <c r="AQ887" t="s">
        <v>1863</v>
      </c>
      <c r="AR887" t="s">
        <v>0</v>
      </c>
      <c r="AS887" t="s">
        <v>1862</v>
      </c>
      <c r="AT887" s="2" t="s">
        <v>7</v>
      </c>
      <c r="AU887" s="1">
        <f t="shared" si="107"/>
        <v>3.7905409761959579</v>
      </c>
      <c r="AV887" s="1">
        <f t="shared" si="108"/>
        <v>3.8759178661041616</v>
      </c>
      <c r="AW887" s="1">
        <f t="shared" si="109"/>
        <v>3.9612947560123639</v>
      </c>
    </row>
    <row r="888" spans="1:49" x14ac:dyDescent="0.2">
      <c r="A888">
        <v>886</v>
      </c>
      <c r="B888" t="s">
        <v>56175</v>
      </c>
      <c r="C888" t="s">
        <v>56174</v>
      </c>
      <c r="F888" t="s">
        <v>56173</v>
      </c>
      <c r="G888" t="s">
        <v>6</v>
      </c>
      <c r="H888" t="s">
        <v>5</v>
      </c>
      <c r="I888" t="s">
        <v>17259</v>
      </c>
      <c r="J888" t="s">
        <v>17258</v>
      </c>
      <c r="K888" t="s">
        <v>17257</v>
      </c>
      <c r="L888" t="s">
        <v>17256</v>
      </c>
      <c r="M888" t="s">
        <v>17255</v>
      </c>
      <c r="N888">
        <v>4</v>
      </c>
      <c r="O888" t="s">
        <v>56172</v>
      </c>
      <c r="P888" t="s">
        <v>56171</v>
      </c>
      <c r="Q888" t="s">
        <v>56170</v>
      </c>
      <c r="R888" s="7">
        <v>43435</v>
      </c>
      <c r="S888" s="8">
        <f t="shared" si="104"/>
        <v>2018</v>
      </c>
      <c r="T888" s="8">
        <v>2018</v>
      </c>
      <c r="U888" s="8">
        <f t="shared" si="105"/>
        <v>4</v>
      </c>
      <c r="V888" s="7">
        <v>43435</v>
      </c>
      <c r="W888" t="s">
        <v>402</v>
      </c>
      <c r="X888" s="2">
        <v>1.252</v>
      </c>
      <c r="Y888" s="6">
        <f t="shared" si="110"/>
        <v>3.3421424948613228E-2</v>
      </c>
      <c r="AA888" t="s">
        <v>401</v>
      </c>
      <c r="AB888">
        <v>21576</v>
      </c>
      <c r="AC888" t="s">
        <v>400</v>
      </c>
      <c r="AD888" t="s">
        <v>1</v>
      </c>
      <c r="AE888">
        <v>94</v>
      </c>
      <c r="AF888">
        <v>4</v>
      </c>
      <c r="AH888" t="s">
        <v>56169</v>
      </c>
      <c r="AI888" t="s">
        <v>56168</v>
      </c>
      <c r="AJ888" t="s">
        <v>56167</v>
      </c>
      <c r="AK888" t="s">
        <v>56166</v>
      </c>
      <c r="AL888">
        <v>7</v>
      </c>
      <c r="AM888" s="5">
        <f t="shared" si="106"/>
        <v>1.75</v>
      </c>
      <c r="AN888" s="4">
        <f t="shared" si="111"/>
        <v>2.6505111700113595E-3</v>
      </c>
      <c r="AO888" s="3"/>
      <c r="AP888">
        <v>0</v>
      </c>
      <c r="AR888" t="s">
        <v>0</v>
      </c>
      <c r="AT888" s="2">
        <v>5.0220000000000002</v>
      </c>
      <c r="AU888" s="1">
        <f t="shared" si="107"/>
        <v>2.4190150815032663</v>
      </c>
      <c r="AV888" s="1">
        <f t="shared" si="108"/>
        <v>1.8035968059312295</v>
      </c>
      <c r="AW888" s="1">
        <f t="shared" si="109"/>
        <v>1.1881785303591919</v>
      </c>
    </row>
    <row r="889" spans="1:49" x14ac:dyDescent="0.2">
      <c r="A889">
        <v>887</v>
      </c>
      <c r="B889" t="s">
        <v>56165</v>
      </c>
      <c r="C889" t="s">
        <v>56164</v>
      </c>
      <c r="F889" t="s">
        <v>56163</v>
      </c>
      <c r="G889" t="s">
        <v>6</v>
      </c>
      <c r="H889" t="s">
        <v>5</v>
      </c>
      <c r="I889" t="s">
        <v>56162</v>
      </c>
      <c r="J889">
        <v>60026306</v>
      </c>
      <c r="K889" t="s">
        <v>3816</v>
      </c>
      <c r="L889" t="s">
        <v>3815</v>
      </c>
      <c r="M889" t="s">
        <v>17</v>
      </c>
      <c r="N889">
        <v>2</v>
      </c>
      <c r="O889" t="s">
        <v>56161</v>
      </c>
      <c r="P889" t="s">
        <v>56160</v>
      </c>
      <c r="Q889" t="s">
        <v>56159</v>
      </c>
      <c r="R889" s="7">
        <v>43435</v>
      </c>
      <c r="S889" s="8">
        <f t="shared" si="104"/>
        <v>2018</v>
      </c>
      <c r="T889" s="8">
        <v>2018</v>
      </c>
      <c r="U889" s="8">
        <f t="shared" si="105"/>
        <v>4</v>
      </c>
      <c r="V889" s="7">
        <v>43435</v>
      </c>
      <c r="W889" t="s">
        <v>753</v>
      </c>
      <c r="X889" s="2">
        <v>1.1519999999999999</v>
      </c>
      <c r="Y889" s="6">
        <f t="shared" si="110"/>
        <v>3.0751982061343795E-2</v>
      </c>
      <c r="AA889">
        <v>15564959</v>
      </c>
      <c r="AB889">
        <v>4700152301</v>
      </c>
      <c r="AC889">
        <v>15564967</v>
      </c>
      <c r="AD889" t="s">
        <v>1</v>
      </c>
      <c r="AE889">
        <v>35</v>
      </c>
      <c r="AF889">
        <v>8</v>
      </c>
      <c r="AH889" t="s">
        <v>56158</v>
      </c>
      <c r="AI889" t="s">
        <v>56157</v>
      </c>
      <c r="AJ889" t="s">
        <v>56156</v>
      </c>
      <c r="AK889" t="s">
        <v>56155</v>
      </c>
      <c r="AL889">
        <v>7</v>
      </c>
      <c r="AM889" s="5">
        <f t="shared" si="106"/>
        <v>1.75</v>
      </c>
      <c r="AN889" s="4">
        <f t="shared" si="111"/>
        <v>2.6505111700113595E-3</v>
      </c>
      <c r="AO889" s="3"/>
      <c r="AP889">
        <v>1</v>
      </c>
      <c r="AR889" t="s">
        <v>56154</v>
      </c>
      <c r="AT889" s="2">
        <v>3.7669999999999999</v>
      </c>
      <c r="AU889" s="1">
        <f t="shared" si="107"/>
        <v>2.2321540793944061</v>
      </c>
      <c r="AV889" s="1">
        <f t="shared" si="108"/>
        <v>1.6701246615677579</v>
      </c>
      <c r="AW889" s="1">
        <f t="shared" si="109"/>
        <v>1.1080952437411089</v>
      </c>
    </row>
    <row r="890" spans="1:49" x14ac:dyDescent="0.2">
      <c r="A890">
        <v>888</v>
      </c>
      <c r="B890" t="s">
        <v>56153</v>
      </c>
      <c r="C890" t="s">
        <v>56152</v>
      </c>
      <c r="E890">
        <v>30065263</v>
      </c>
      <c r="F890" t="s">
        <v>56151</v>
      </c>
      <c r="G890" t="s">
        <v>6</v>
      </c>
      <c r="H890" t="s">
        <v>5</v>
      </c>
      <c r="I890" t="s">
        <v>3356</v>
      </c>
      <c r="J890" t="s">
        <v>56150</v>
      </c>
      <c r="K890" t="s">
        <v>56149</v>
      </c>
      <c r="L890" t="s">
        <v>56148</v>
      </c>
      <c r="M890" t="s">
        <v>2855</v>
      </c>
      <c r="N890">
        <v>5</v>
      </c>
      <c r="O890" t="s">
        <v>56147</v>
      </c>
      <c r="P890" t="s">
        <v>56146</v>
      </c>
      <c r="Q890" t="s">
        <v>56145</v>
      </c>
      <c r="R890" s="7">
        <v>43435</v>
      </c>
      <c r="S890" s="8">
        <f t="shared" si="104"/>
        <v>2018</v>
      </c>
      <c r="T890" s="8">
        <v>2018</v>
      </c>
      <c r="U890" s="8">
        <f t="shared" si="105"/>
        <v>4</v>
      </c>
      <c r="V890" s="7">
        <v>43435</v>
      </c>
      <c r="W890" t="s">
        <v>2351</v>
      </c>
      <c r="X890" s="2">
        <v>5.5590000000000002</v>
      </c>
      <c r="Y890" s="6">
        <f t="shared" si="110"/>
        <v>0.14839433010330744</v>
      </c>
      <c r="AB890">
        <v>19700182758</v>
      </c>
      <c r="AC890">
        <v>20411723</v>
      </c>
      <c r="AD890" t="s">
        <v>1</v>
      </c>
      <c r="AE890">
        <v>9</v>
      </c>
      <c r="AF890">
        <v>1</v>
      </c>
      <c r="AG890">
        <v>2994</v>
      </c>
      <c r="AI890" t="s">
        <v>56144</v>
      </c>
      <c r="AK890" t="s">
        <v>56143</v>
      </c>
      <c r="AL890">
        <v>64</v>
      </c>
      <c r="AM890" s="5">
        <f t="shared" si="106"/>
        <v>16</v>
      </c>
      <c r="AN890" s="4">
        <f t="shared" si="111"/>
        <v>2.4233244982960998E-2</v>
      </c>
      <c r="AO890" s="3"/>
      <c r="AP890">
        <v>1</v>
      </c>
      <c r="AQ890" t="s">
        <v>64</v>
      </c>
      <c r="AR890">
        <v>601126</v>
      </c>
      <c r="AS890" t="s">
        <v>63</v>
      </c>
      <c r="AT890" s="2">
        <v>14.919</v>
      </c>
      <c r="AU890" s="1">
        <f t="shared" si="107"/>
        <v>11.11460045672035</v>
      </c>
      <c r="AV890" s="1">
        <f t="shared" si="108"/>
        <v>8.6313787543134222</v>
      </c>
      <c r="AW890" s="1">
        <f t="shared" si="109"/>
        <v>6.1481570519064928</v>
      </c>
    </row>
    <row r="891" spans="1:49" x14ac:dyDescent="0.2">
      <c r="A891">
        <v>889</v>
      </c>
      <c r="B891" t="s">
        <v>56142</v>
      </c>
      <c r="C891" t="s">
        <v>56141</v>
      </c>
      <c r="D891" t="s">
        <v>56140</v>
      </c>
      <c r="F891" t="s">
        <v>56139</v>
      </c>
      <c r="G891" t="s">
        <v>6</v>
      </c>
      <c r="H891" t="s">
        <v>5</v>
      </c>
      <c r="I891" t="s">
        <v>56138</v>
      </c>
      <c r="J891" t="s">
        <v>56137</v>
      </c>
      <c r="K891" t="s">
        <v>56136</v>
      </c>
      <c r="L891" t="s">
        <v>56135</v>
      </c>
      <c r="M891" t="s">
        <v>56134</v>
      </c>
      <c r="N891">
        <v>6</v>
      </c>
      <c r="O891" t="s">
        <v>56133</v>
      </c>
      <c r="P891" t="s">
        <v>56132</v>
      </c>
      <c r="Q891" t="s">
        <v>56131</v>
      </c>
      <c r="R891" s="7">
        <v>43435</v>
      </c>
      <c r="S891" s="8">
        <f t="shared" si="104"/>
        <v>2018</v>
      </c>
      <c r="T891" s="8">
        <v>2018</v>
      </c>
      <c r="U891" s="8">
        <f t="shared" si="105"/>
        <v>4</v>
      </c>
      <c r="V891" s="7">
        <v>43435</v>
      </c>
      <c r="W891" t="s">
        <v>2899</v>
      </c>
      <c r="X891" s="2">
        <v>0.77200000000000002</v>
      </c>
      <c r="Y891" s="6">
        <f t="shared" si="110"/>
        <v>2.0608099089719976E-2</v>
      </c>
      <c r="AA891">
        <v>2632241</v>
      </c>
      <c r="AB891">
        <v>15424</v>
      </c>
      <c r="AD891" t="s">
        <v>1</v>
      </c>
      <c r="AE891">
        <v>129</v>
      </c>
      <c r="AH891" t="s">
        <v>56130</v>
      </c>
      <c r="AI891" t="s">
        <v>56129</v>
      </c>
      <c r="AJ891" t="s">
        <v>56128</v>
      </c>
      <c r="AK891" t="s">
        <v>56127</v>
      </c>
      <c r="AL891">
        <v>5</v>
      </c>
      <c r="AM891" s="5">
        <f t="shared" si="106"/>
        <v>1.25</v>
      </c>
      <c r="AN891" s="4">
        <f t="shared" si="111"/>
        <v>1.8932222642938281E-3</v>
      </c>
      <c r="AO891" s="3"/>
      <c r="AP891">
        <v>0</v>
      </c>
      <c r="AR891" t="s">
        <v>0</v>
      </c>
      <c r="AT891" s="2" t="s">
        <v>7</v>
      </c>
      <c r="AU891" s="1">
        <f t="shared" si="107"/>
        <v>1.4993636042092129</v>
      </c>
      <c r="AV891" s="1">
        <f t="shared" si="108"/>
        <v>1.1250660677006901</v>
      </c>
      <c r="AW891" s="1">
        <f t="shared" si="109"/>
        <v>0.75076853119216713</v>
      </c>
    </row>
    <row r="892" spans="1:49" x14ac:dyDescent="0.2">
      <c r="A892">
        <v>890</v>
      </c>
      <c r="B892" t="s">
        <v>56126</v>
      </c>
      <c r="C892" t="s">
        <v>56125</v>
      </c>
      <c r="F892" t="s">
        <v>56124</v>
      </c>
      <c r="G892" t="s">
        <v>6</v>
      </c>
      <c r="H892" t="s">
        <v>5</v>
      </c>
      <c r="I892" t="s">
        <v>1256</v>
      </c>
      <c r="J892" t="s">
        <v>56123</v>
      </c>
      <c r="K892" t="s">
        <v>56122</v>
      </c>
      <c r="L892" t="s">
        <v>56121</v>
      </c>
      <c r="M892" t="s">
        <v>56120</v>
      </c>
      <c r="N892">
        <v>3</v>
      </c>
      <c r="O892" t="s">
        <v>56119</v>
      </c>
      <c r="P892" t="s">
        <v>56118</v>
      </c>
      <c r="Q892" t="s">
        <v>56117</v>
      </c>
      <c r="R892" s="7">
        <v>43435</v>
      </c>
      <c r="S892" s="8">
        <f t="shared" si="104"/>
        <v>2018</v>
      </c>
      <c r="T892" s="8">
        <v>2018</v>
      </c>
      <c r="U892" s="8">
        <f t="shared" si="105"/>
        <v>4</v>
      </c>
      <c r="V892" s="7">
        <v>43435</v>
      </c>
      <c r="W892" t="s">
        <v>214</v>
      </c>
      <c r="X892" s="2">
        <v>1.468</v>
      </c>
      <c r="Y892" s="6">
        <f t="shared" si="110"/>
        <v>3.9187421585115186E-2</v>
      </c>
      <c r="AA892">
        <v>906778</v>
      </c>
      <c r="AB892">
        <v>18931</v>
      </c>
      <c r="AC892">
        <v>15580857</v>
      </c>
      <c r="AD892" t="s">
        <v>1</v>
      </c>
      <c r="AE892">
        <v>66</v>
      </c>
      <c r="AF892">
        <v>12</v>
      </c>
      <c r="AG892">
        <v>8421256</v>
      </c>
      <c r="AH892" t="s">
        <v>56116</v>
      </c>
      <c r="AI892" t="s">
        <v>56115</v>
      </c>
      <c r="AJ892" t="s">
        <v>56114</v>
      </c>
      <c r="AK892" t="s">
        <v>56113</v>
      </c>
      <c r="AL892">
        <v>5</v>
      </c>
      <c r="AM892" s="5">
        <f t="shared" si="106"/>
        <v>1.25</v>
      </c>
      <c r="AN892" s="4">
        <f t="shared" si="111"/>
        <v>1.8932222642938281E-3</v>
      </c>
      <c r="AO892" s="3"/>
      <c r="AP892">
        <v>0</v>
      </c>
      <c r="AQ892" t="s">
        <v>56112</v>
      </c>
      <c r="AR892" t="s">
        <v>45697</v>
      </c>
      <c r="AS892" t="s">
        <v>56111</v>
      </c>
      <c r="AT892" s="2">
        <v>5.0830000000000002</v>
      </c>
      <c r="AU892" s="1">
        <f t="shared" si="107"/>
        <v>2.7999161788868778</v>
      </c>
      <c r="AV892" s="1">
        <f t="shared" si="108"/>
        <v>2.0540321924704505</v>
      </c>
      <c r="AW892" s="1">
        <f t="shared" si="109"/>
        <v>1.3081482060540237</v>
      </c>
    </row>
    <row r="893" spans="1:49" x14ac:dyDescent="0.2">
      <c r="A893">
        <v>891</v>
      </c>
      <c r="B893" t="s">
        <v>56110</v>
      </c>
      <c r="C893" t="s">
        <v>56109</v>
      </c>
      <c r="F893" t="s">
        <v>56108</v>
      </c>
      <c r="G893" t="s">
        <v>6</v>
      </c>
      <c r="H893" t="s">
        <v>5</v>
      </c>
      <c r="I893" t="s">
        <v>56107</v>
      </c>
      <c r="J893" t="s">
        <v>56106</v>
      </c>
      <c r="K893" t="s">
        <v>56105</v>
      </c>
      <c r="L893" t="s">
        <v>342</v>
      </c>
      <c r="M893" t="s">
        <v>341</v>
      </c>
      <c r="N893">
        <v>2</v>
      </c>
      <c r="O893" t="s">
        <v>56104</v>
      </c>
      <c r="P893" t="s">
        <v>56103</v>
      </c>
      <c r="Q893" t="s">
        <v>56102</v>
      </c>
      <c r="R893" s="7">
        <v>43435</v>
      </c>
      <c r="S893" s="8">
        <f t="shared" si="104"/>
        <v>2018</v>
      </c>
      <c r="T893" s="8">
        <v>2018</v>
      </c>
      <c r="U893" s="8">
        <f t="shared" si="105"/>
        <v>4</v>
      </c>
      <c r="V893" s="7">
        <v>43435</v>
      </c>
      <c r="W893" t="s">
        <v>214</v>
      </c>
      <c r="X893" s="2">
        <v>1.468</v>
      </c>
      <c r="Y893" s="6">
        <f t="shared" si="110"/>
        <v>3.9187421585115186E-2</v>
      </c>
      <c r="AA893">
        <v>906778</v>
      </c>
      <c r="AB893">
        <v>18931</v>
      </c>
      <c r="AC893">
        <v>15580857</v>
      </c>
      <c r="AD893" t="s">
        <v>1</v>
      </c>
      <c r="AE893">
        <v>66</v>
      </c>
      <c r="AF893">
        <v>12</v>
      </c>
      <c r="AG893">
        <v>8421268</v>
      </c>
      <c r="AH893" t="s">
        <v>56101</v>
      </c>
      <c r="AI893" t="s">
        <v>56100</v>
      </c>
      <c r="AJ893" t="s">
        <v>56099</v>
      </c>
      <c r="AK893" t="s">
        <v>56098</v>
      </c>
      <c r="AL893">
        <v>6</v>
      </c>
      <c r="AM893" s="5">
        <f t="shared" si="106"/>
        <v>1.5</v>
      </c>
      <c r="AN893" s="4">
        <f t="shared" si="111"/>
        <v>2.2718667171525938E-3</v>
      </c>
      <c r="AO893" s="3"/>
      <c r="AP893">
        <v>0</v>
      </c>
      <c r="AQ893" t="s">
        <v>2202</v>
      </c>
      <c r="AR893" t="s">
        <v>4137</v>
      </c>
      <c r="AS893" t="s">
        <v>2201</v>
      </c>
      <c r="AT893" s="2">
        <v>5.0830000000000002</v>
      </c>
      <c r="AU893" s="1">
        <f t="shared" si="107"/>
        <v>2.8112755124726405</v>
      </c>
      <c r="AV893" s="1">
        <f t="shared" si="108"/>
        <v>2.0729644151133888</v>
      </c>
      <c r="AW893" s="1">
        <f t="shared" si="109"/>
        <v>1.3346533177541371</v>
      </c>
    </row>
    <row r="894" spans="1:49" x14ac:dyDescent="0.2">
      <c r="A894">
        <v>892</v>
      </c>
      <c r="B894" t="s">
        <v>56097</v>
      </c>
      <c r="C894" t="s">
        <v>56096</v>
      </c>
      <c r="F894" t="s">
        <v>56095</v>
      </c>
      <c r="G894" t="s">
        <v>6</v>
      </c>
      <c r="H894" t="s">
        <v>5</v>
      </c>
      <c r="I894" t="s">
        <v>1807</v>
      </c>
      <c r="J894" t="s">
        <v>1755</v>
      </c>
      <c r="K894" t="s">
        <v>1754</v>
      </c>
      <c r="L894" t="s">
        <v>1753</v>
      </c>
      <c r="M894" t="s">
        <v>1752</v>
      </c>
      <c r="N894">
        <v>4</v>
      </c>
      <c r="O894" t="s">
        <v>56094</v>
      </c>
      <c r="P894" t="s">
        <v>56093</v>
      </c>
      <c r="Q894" t="s">
        <v>1751</v>
      </c>
      <c r="R894" s="7">
        <v>43435</v>
      </c>
      <c r="S894" s="8">
        <f t="shared" si="104"/>
        <v>2018</v>
      </c>
      <c r="T894" s="8">
        <v>2018</v>
      </c>
      <c r="U894" s="8">
        <f t="shared" si="105"/>
        <v>4</v>
      </c>
      <c r="V894" s="7">
        <v>43435</v>
      </c>
      <c r="W894" t="s">
        <v>214</v>
      </c>
      <c r="X894" s="2">
        <v>1.468</v>
      </c>
      <c r="Y894" s="6">
        <f t="shared" si="110"/>
        <v>3.9187421585115186E-2</v>
      </c>
      <c r="AA894">
        <v>906778</v>
      </c>
      <c r="AB894">
        <v>18931</v>
      </c>
      <c r="AC894">
        <v>15580857</v>
      </c>
      <c r="AD894" t="s">
        <v>1</v>
      </c>
      <c r="AE894">
        <v>66</v>
      </c>
      <c r="AF894">
        <v>12</v>
      </c>
      <c r="AG894">
        <v>8421242</v>
      </c>
      <c r="AH894" t="s">
        <v>56092</v>
      </c>
      <c r="AI894" t="s">
        <v>56091</v>
      </c>
      <c r="AJ894" t="s">
        <v>56090</v>
      </c>
      <c r="AK894" t="s">
        <v>56089</v>
      </c>
      <c r="AL894">
        <v>18</v>
      </c>
      <c r="AM894" s="5">
        <f t="shared" si="106"/>
        <v>4.5</v>
      </c>
      <c r="AN894" s="4">
        <f t="shared" si="111"/>
        <v>6.815600151457781E-3</v>
      </c>
      <c r="AO894" s="3"/>
      <c r="AP894">
        <v>0</v>
      </c>
      <c r="AR894" t="s">
        <v>0</v>
      </c>
      <c r="AT894" s="2">
        <v>5.0830000000000002</v>
      </c>
      <c r="AU894" s="1">
        <f t="shared" si="107"/>
        <v>2.9475875155017963</v>
      </c>
      <c r="AV894" s="1">
        <f t="shared" si="108"/>
        <v>2.3001510868286483</v>
      </c>
      <c r="AW894" s="1">
        <f t="shared" si="109"/>
        <v>1.6527146581555001</v>
      </c>
    </row>
    <row r="895" spans="1:49" x14ac:dyDescent="0.2">
      <c r="A895">
        <v>893</v>
      </c>
      <c r="B895" t="s">
        <v>56088</v>
      </c>
      <c r="C895" t="s">
        <v>56087</v>
      </c>
      <c r="E895">
        <v>30050140</v>
      </c>
      <c r="F895" t="s">
        <v>56086</v>
      </c>
      <c r="G895" t="s">
        <v>6</v>
      </c>
      <c r="H895" t="s">
        <v>5</v>
      </c>
      <c r="I895" t="s">
        <v>56085</v>
      </c>
      <c r="J895">
        <v>60002014</v>
      </c>
      <c r="K895" t="s">
        <v>3214</v>
      </c>
      <c r="L895" t="s">
        <v>1941</v>
      </c>
      <c r="M895" t="s">
        <v>45</v>
      </c>
      <c r="N895">
        <v>3</v>
      </c>
      <c r="O895" t="s">
        <v>56084</v>
      </c>
      <c r="P895" t="s">
        <v>56083</v>
      </c>
      <c r="Q895" t="s">
        <v>5174</v>
      </c>
      <c r="R895" s="7">
        <v>43435</v>
      </c>
      <c r="S895" s="8">
        <f t="shared" si="104"/>
        <v>2018</v>
      </c>
      <c r="T895" s="8">
        <v>2018</v>
      </c>
      <c r="U895" s="8">
        <f t="shared" si="105"/>
        <v>4</v>
      </c>
      <c r="V895" s="7">
        <v>43435</v>
      </c>
      <c r="W895" t="s">
        <v>1882</v>
      </c>
      <c r="X895" s="2">
        <v>1.24</v>
      </c>
      <c r="Y895" s="6">
        <f t="shared" si="110"/>
        <v>3.3101091802140895E-2</v>
      </c>
      <c r="AB895">
        <v>21100200805</v>
      </c>
      <c r="AC895">
        <v>20452322</v>
      </c>
      <c r="AD895" t="s">
        <v>1</v>
      </c>
      <c r="AE895">
        <v>8</v>
      </c>
      <c r="AF895">
        <v>1</v>
      </c>
      <c r="AG895">
        <v>11266</v>
      </c>
      <c r="AI895" t="s">
        <v>56082</v>
      </c>
      <c r="AK895" t="s">
        <v>56081</v>
      </c>
      <c r="AL895">
        <v>30</v>
      </c>
      <c r="AM895" s="5">
        <f t="shared" si="106"/>
        <v>7.5</v>
      </c>
      <c r="AN895" s="4">
        <f t="shared" si="111"/>
        <v>1.1359333585762969E-2</v>
      </c>
      <c r="AO895" s="3"/>
      <c r="AP895">
        <v>1</v>
      </c>
      <c r="AR895" t="s">
        <v>0</v>
      </c>
      <c r="AT895" s="2">
        <v>4.3789999999999996</v>
      </c>
      <c r="AU895" s="1">
        <f t="shared" si="107"/>
        <v>2.6578564337227517</v>
      </c>
      <c r="AV895" s="1">
        <f t="shared" si="108"/>
        <v>2.223021269395193</v>
      </c>
      <c r="AW895" s="1">
        <f t="shared" si="109"/>
        <v>1.7881861050676344</v>
      </c>
    </row>
    <row r="896" spans="1:49" x14ac:dyDescent="0.2">
      <c r="A896">
        <v>894</v>
      </c>
      <c r="B896" t="s">
        <v>56080</v>
      </c>
      <c r="C896" t="s">
        <v>56079</v>
      </c>
      <c r="F896" t="s">
        <v>56078</v>
      </c>
      <c r="G896" t="s">
        <v>6</v>
      </c>
      <c r="H896" t="s">
        <v>5</v>
      </c>
      <c r="I896" t="s">
        <v>47197</v>
      </c>
      <c r="J896" t="s">
        <v>47196</v>
      </c>
      <c r="K896" t="s">
        <v>47195</v>
      </c>
      <c r="L896" t="s">
        <v>47194</v>
      </c>
      <c r="M896" t="s">
        <v>9</v>
      </c>
      <c r="N896">
        <v>3</v>
      </c>
      <c r="O896" t="s">
        <v>56077</v>
      </c>
      <c r="P896" t="s">
        <v>47192</v>
      </c>
      <c r="Q896" t="s">
        <v>47191</v>
      </c>
      <c r="R896" s="7">
        <v>43435</v>
      </c>
      <c r="S896" s="8">
        <f t="shared" si="104"/>
        <v>2018</v>
      </c>
      <c r="T896" s="8">
        <v>2018</v>
      </c>
      <c r="U896" s="8">
        <f t="shared" si="105"/>
        <v>4</v>
      </c>
      <c r="V896" s="7">
        <v>43435</v>
      </c>
      <c r="W896" t="s">
        <v>3517</v>
      </c>
      <c r="X896" s="2">
        <v>0.33200000000000002</v>
      </c>
      <c r="Y896" s="6">
        <f t="shared" si="110"/>
        <v>8.8625503857344985E-3</v>
      </c>
      <c r="AA896">
        <v>15698025</v>
      </c>
      <c r="AB896">
        <v>144926</v>
      </c>
      <c r="AC896">
        <v>15728137</v>
      </c>
      <c r="AD896" t="s">
        <v>1</v>
      </c>
      <c r="AE896">
        <v>17</v>
      </c>
      <c r="AF896">
        <v>4</v>
      </c>
      <c r="AH896" t="s">
        <v>56076</v>
      </c>
      <c r="AI896" t="s">
        <v>56075</v>
      </c>
      <c r="AJ896" t="s">
        <v>56074</v>
      </c>
      <c r="AK896" t="s">
        <v>56073</v>
      </c>
      <c r="AL896">
        <v>2</v>
      </c>
      <c r="AM896" s="5">
        <f t="shared" si="106"/>
        <v>0.5</v>
      </c>
      <c r="AN896" s="4">
        <f t="shared" si="111"/>
        <v>7.572889057175312E-4</v>
      </c>
      <c r="AO896" s="3"/>
      <c r="AP896">
        <v>0</v>
      </c>
      <c r="AR896" t="s">
        <v>0</v>
      </c>
      <c r="AT896" s="2">
        <v>1.8069999999999999</v>
      </c>
      <c r="AU896" s="1">
        <f t="shared" si="107"/>
        <v>0.64309719417294087</v>
      </c>
      <c r="AV896" s="1">
        <f t="shared" si="108"/>
        <v>0.48099196457260146</v>
      </c>
      <c r="AW896" s="1">
        <f t="shared" si="109"/>
        <v>0.31888673497226211</v>
      </c>
    </row>
    <row r="897" spans="1:49" x14ac:dyDescent="0.2">
      <c r="A897">
        <v>895</v>
      </c>
      <c r="B897" t="s">
        <v>56072</v>
      </c>
      <c r="C897" t="s">
        <v>56071</v>
      </c>
      <c r="F897" t="s">
        <v>56070</v>
      </c>
      <c r="G897" t="s">
        <v>6</v>
      </c>
      <c r="H897" t="s">
        <v>5</v>
      </c>
      <c r="I897" t="s">
        <v>1257</v>
      </c>
      <c r="J897">
        <v>60029306</v>
      </c>
      <c r="K897" t="s">
        <v>483</v>
      </c>
      <c r="L897" t="s">
        <v>122</v>
      </c>
      <c r="M897" t="s">
        <v>54</v>
      </c>
      <c r="N897">
        <v>3</v>
      </c>
      <c r="O897" t="s">
        <v>56069</v>
      </c>
      <c r="P897" t="s">
        <v>56068</v>
      </c>
      <c r="Q897" t="s">
        <v>5377</v>
      </c>
      <c r="R897" s="7">
        <v>43435</v>
      </c>
      <c r="S897" s="8">
        <f t="shared" si="104"/>
        <v>2018</v>
      </c>
      <c r="T897" s="8">
        <v>2018</v>
      </c>
      <c r="U897" s="8">
        <f t="shared" si="105"/>
        <v>4</v>
      </c>
      <c r="V897" s="7">
        <v>43435</v>
      </c>
      <c r="W897" t="s">
        <v>218</v>
      </c>
      <c r="X897" s="2">
        <v>2.141</v>
      </c>
      <c r="Y897" s="6">
        <f t="shared" si="110"/>
        <v>5.7152772216438434E-2</v>
      </c>
      <c r="AA897">
        <v>1962892</v>
      </c>
      <c r="AB897">
        <v>17360</v>
      </c>
      <c r="AD897" t="s">
        <v>1</v>
      </c>
      <c r="AE897">
        <v>56</v>
      </c>
      <c r="AF897">
        <v>12</v>
      </c>
      <c r="AG897">
        <v>8421052</v>
      </c>
      <c r="AH897" t="s">
        <v>56067</v>
      </c>
      <c r="AI897" t="s">
        <v>56066</v>
      </c>
      <c r="AJ897" t="s">
        <v>56065</v>
      </c>
      <c r="AK897" t="s">
        <v>56064</v>
      </c>
      <c r="AL897">
        <v>60</v>
      </c>
      <c r="AM897" s="5">
        <f t="shared" si="106"/>
        <v>15</v>
      </c>
      <c r="AN897" s="4">
        <f t="shared" si="111"/>
        <v>2.2718667171525937E-2</v>
      </c>
      <c r="AO897" s="3"/>
      <c r="AP897">
        <v>0</v>
      </c>
      <c r="AQ897" t="s">
        <v>49</v>
      </c>
      <c r="AR897">
        <v>41622107</v>
      </c>
      <c r="AS897" t="s">
        <v>48</v>
      </c>
      <c r="AT897" s="2" t="s">
        <v>7</v>
      </c>
      <c r="AU897" s="1">
        <f t="shared" si="107"/>
        <v>4.6822540702964686</v>
      </c>
      <c r="AV897" s="1">
        <f t="shared" si="108"/>
        <v>3.9935719693982188</v>
      </c>
      <c r="AW897" s="1">
        <f t="shared" si="109"/>
        <v>3.304889868499969</v>
      </c>
    </row>
    <row r="898" spans="1:49" x14ac:dyDescent="0.2">
      <c r="A898">
        <v>896</v>
      </c>
      <c r="B898" t="s">
        <v>56063</v>
      </c>
      <c r="C898" t="s">
        <v>56062</v>
      </c>
      <c r="E898">
        <v>30038403</v>
      </c>
      <c r="F898" t="s">
        <v>56061</v>
      </c>
      <c r="G898" t="s">
        <v>6</v>
      </c>
      <c r="H898" t="s">
        <v>5</v>
      </c>
      <c r="I898" t="s">
        <v>56060</v>
      </c>
      <c r="J898" t="s">
        <v>56059</v>
      </c>
      <c r="K898" t="s">
        <v>56058</v>
      </c>
      <c r="L898" t="s">
        <v>56057</v>
      </c>
      <c r="M898" t="s">
        <v>902</v>
      </c>
      <c r="N898">
        <v>8</v>
      </c>
      <c r="O898" t="s">
        <v>56056</v>
      </c>
      <c r="P898" t="s">
        <v>56055</v>
      </c>
      <c r="Q898" t="s">
        <v>56054</v>
      </c>
      <c r="R898" s="7">
        <v>43435</v>
      </c>
      <c r="S898" s="8">
        <f t="shared" ref="S898:S961" si="112">YEAR(R898)</f>
        <v>2018</v>
      </c>
      <c r="T898" s="8">
        <v>2018</v>
      </c>
      <c r="U898" s="8">
        <f t="shared" ref="U898:U961" si="113">2022-T898</f>
        <v>4</v>
      </c>
      <c r="V898" s="7">
        <v>43435</v>
      </c>
      <c r="W898" t="s">
        <v>1882</v>
      </c>
      <c r="X898" s="2">
        <v>1.24</v>
      </c>
      <c r="Y898" s="6">
        <f t="shared" si="110"/>
        <v>3.3101091802140895E-2</v>
      </c>
      <c r="AB898">
        <v>21100200805</v>
      </c>
      <c r="AC898">
        <v>20452322</v>
      </c>
      <c r="AD898" t="s">
        <v>1</v>
      </c>
      <c r="AE898">
        <v>8</v>
      </c>
      <c r="AF898">
        <v>1</v>
      </c>
      <c r="AG898">
        <v>11108</v>
      </c>
      <c r="AI898" t="s">
        <v>56053</v>
      </c>
      <c r="AK898" t="s">
        <v>56052</v>
      </c>
      <c r="AL898">
        <v>8</v>
      </c>
      <c r="AM898" s="5">
        <f t="shared" ref="AM898:AM961" si="114">AL898/U898</f>
        <v>2</v>
      </c>
      <c r="AN898" s="4">
        <f t="shared" si="111"/>
        <v>3.0291556228701248E-3</v>
      </c>
      <c r="AO898" s="3"/>
      <c r="AP898">
        <v>1</v>
      </c>
      <c r="AQ898" t="s">
        <v>144</v>
      </c>
      <c r="AR898" t="s">
        <v>56051</v>
      </c>
      <c r="AS898" t="s">
        <v>56050</v>
      </c>
      <c r="AT898" s="2">
        <v>4.3789999999999996</v>
      </c>
      <c r="AU898" s="1">
        <f t="shared" ref="AU898:AU961" si="115">(Y898*0.7+AN898*0.3)*100</f>
        <v>2.4079510948359664</v>
      </c>
      <c r="AV898" s="1">
        <f t="shared" ref="AV898:AV961" si="116">(Y898*0.5+AN898*0.5)*100</f>
        <v>1.8065123712505509</v>
      </c>
      <c r="AW898" s="1">
        <f t="shared" ref="AW898:AW961" si="117">(Y898*0.3+AN898*0.7)*100</f>
        <v>1.2050736476651356</v>
      </c>
    </row>
    <row r="899" spans="1:49" x14ac:dyDescent="0.2">
      <c r="A899">
        <v>897</v>
      </c>
      <c r="B899" t="s">
        <v>56049</v>
      </c>
      <c r="C899" t="s">
        <v>56048</v>
      </c>
      <c r="F899" t="s">
        <v>56047</v>
      </c>
      <c r="G899" t="s">
        <v>6</v>
      </c>
      <c r="H899" t="s">
        <v>5</v>
      </c>
      <c r="I899" t="s">
        <v>3346</v>
      </c>
      <c r="J899" t="s">
        <v>56046</v>
      </c>
      <c r="K899" t="s">
        <v>56045</v>
      </c>
      <c r="L899" t="s">
        <v>56044</v>
      </c>
      <c r="M899" t="s">
        <v>61</v>
      </c>
      <c r="N899">
        <v>5</v>
      </c>
      <c r="O899" t="s">
        <v>56043</v>
      </c>
      <c r="P899" t="s">
        <v>56042</v>
      </c>
      <c r="Q899" t="s">
        <v>56041</v>
      </c>
      <c r="R899" s="7">
        <v>43435</v>
      </c>
      <c r="S899" s="8">
        <f t="shared" si="112"/>
        <v>2018</v>
      </c>
      <c r="T899" s="8">
        <v>2018</v>
      </c>
      <c r="U899" s="8">
        <f t="shared" si="113"/>
        <v>4</v>
      </c>
      <c r="V899" s="7">
        <v>43435</v>
      </c>
      <c r="W899" t="s">
        <v>218</v>
      </c>
      <c r="X899" s="2">
        <v>2.141</v>
      </c>
      <c r="Y899" s="6">
        <f t="shared" ref="Y899:Y962" si="118">(X899-$Z$3)/($Z$2-$Z$3)</f>
        <v>5.7152772216438434E-2</v>
      </c>
      <c r="AA899">
        <v>1962892</v>
      </c>
      <c r="AB899">
        <v>17360</v>
      </c>
      <c r="AD899" t="s">
        <v>1</v>
      </c>
      <c r="AE899">
        <v>56</v>
      </c>
      <c r="AF899">
        <v>12</v>
      </c>
      <c r="AG899">
        <v>8421056</v>
      </c>
      <c r="AH899" t="s">
        <v>56040</v>
      </c>
      <c r="AI899" t="s">
        <v>56039</v>
      </c>
      <c r="AJ899" t="s">
        <v>56038</v>
      </c>
      <c r="AK899" t="s">
        <v>56037</v>
      </c>
      <c r="AL899">
        <v>2</v>
      </c>
      <c r="AM899" s="5">
        <f t="shared" si="114"/>
        <v>0.5</v>
      </c>
      <c r="AN899" s="4">
        <f t="shared" ref="AN899:AN962" si="119">(AM899-$AO$3)/($AO$2-$AO$3)</f>
        <v>7.572889057175312E-4</v>
      </c>
      <c r="AO899" s="3"/>
      <c r="AP899">
        <v>0</v>
      </c>
      <c r="AQ899" t="s">
        <v>49</v>
      </c>
      <c r="AR899">
        <v>41304084</v>
      </c>
      <c r="AS899" t="s">
        <v>48</v>
      </c>
      <c r="AT899" s="2" t="s">
        <v>7</v>
      </c>
      <c r="AU899" s="1">
        <f t="shared" si="115"/>
        <v>4.0234127223222158</v>
      </c>
      <c r="AV899" s="1">
        <f t="shared" si="116"/>
        <v>2.8955030561077981</v>
      </c>
      <c r="AW899" s="1">
        <f t="shared" si="117"/>
        <v>1.7675933898933804</v>
      </c>
    </row>
    <row r="900" spans="1:49" x14ac:dyDescent="0.2">
      <c r="A900">
        <v>898</v>
      </c>
      <c r="B900" t="s">
        <v>56036</v>
      </c>
      <c r="C900" t="s">
        <v>56035</v>
      </c>
      <c r="F900" t="s">
        <v>56034</v>
      </c>
      <c r="G900" t="s">
        <v>6</v>
      </c>
      <c r="H900" t="s">
        <v>5</v>
      </c>
      <c r="I900" t="s">
        <v>2739</v>
      </c>
      <c r="J900" t="s">
        <v>56033</v>
      </c>
      <c r="K900" t="s">
        <v>56032</v>
      </c>
      <c r="L900" t="s">
        <v>56031</v>
      </c>
      <c r="M900" t="s">
        <v>183</v>
      </c>
      <c r="N900">
        <v>8</v>
      </c>
      <c r="O900" t="s">
        <v>56030</v>
      </c>
      <c r="P900" t="s">
        <v>56029</v>
      </c>
      <c r="Q900" t="s">
        <v>56028</v>
      </c>
      <c r="R900" s="7">
        <v>43435</v>
      </c>
      <c r="S900" s="8">
        <f t="shared" si="112"/>
        <v>2018</v>
      </c>
      <c r="T900" s="8">
        <v>2018</v>
      </c>
      <c r="U900" s="8">
        <f t="shared" si="113"/>
        <v>4</v>
      </c>
      <c r="V900" s="7">
        <v>43435</v>
      </c>
      <c r="W900" t="s">
        <v>218</v>
      </c>
      <c r="X900" s="2">
        <v>2.141</v>
      </c>
      <c r="Y900" s="6">
        <f t="shared" si="118"/>
        <v>5.7152772216438434E-2</v>
      </c>
      <c r="AA900">
        <v>1962892</v>
      </c>
      <c r="AB900">
        <v>17360</v>
      </c>
      <c r="AD900" t="s">
        <v>1</v>
      </c>
      <c r="AE900">
        <v>56</v>
      </c>
      <c r="AF900">
        <v>12</v>
      </c>
      <c r="AG900">
        <v>8421076</v>
      </c>
      <c r="AH900" t="s">
        <v>56027</v>
      </c>
      <c r="AI900" t="s">
        <v>56026</v>
      </c>
      <c r="AJ900" t="s">
        <v>56025</v>
      </c>
      <c r="AK900" t="s">
        <v>56024</v>
      </c>
      <c r="AL900">
        <v>15</v>
      </c>
      <c r="AM900" s="5">
        <f t="shared" si="114"/>
        <v>3.75</v>
      </c>
      <c r="AN900" s="4">
        <f t="shared" si="119"/>
        <v>5.6796667928814843E-3</v>
      </c>
      <c r="AO900" s="3"/>
      <c r="AP900">
        <v>0</v>
      </c>
      <c r="AQ900" t="s">
        <v>49</v>
      </c>
      <c r="AR900">
        <v>61502490</v>
      </c>
      <c r="AS900" t="s">
        <v>48</v>
      </c>
      <c r="AT900" s="2" t="s">
        <v>7</v>
      </c>
      <c r="AU900" s="1">
        <f t="shared" si="115"/>
        <v>4.1710840589371339</v>
      </c>
      <c r="AV900" s="1">
        <f t="shared" si="116"/>
        <v>3.1416219504659963</v>
      </c>
      <c r="AW900" s="1">
        <f t="shared" si="117"/>
        <v>2.1121598419948566</v>
      </c>
    </row>
    <row r="901" spans="1:49" x14ac:dyDescent="0.2">
      <c r="A901">
        <v>899</v>
      </c>
      <c r="B901" t="s">
        <v>56023</v>
      </c>
      <c r="C901" t="s">
        <v>56022</v>
      </c>
      <c r="F901" t="s">
        <v>56021</v>
      </c>
      <c r="G901" t="s">
        <v>6</v>
      </c>
      <c r="H901" t="s">
        <v>5</v>
      </c>
      <c r="I901" t="s">
        <v>56020</v>
      </c>
      <c r="J901">
        <v>60015986</v>
      </c>
      <c r="K901" t="s">
        <v>3204</v>
      </c>
      <c r="L901" t="s">
        <v>3203</v>
      </c>
      <c r="M901" t="s">
        <v>325</v>
      </c>
      <c r="N901">
        <v>6</v>
      </c>
      <c r="O901" t="s">
        <v>56019</v>
      </c>
      <c r="P901" t="s">
        <v>56018</v>
      </c>
      <c r="Q901" t="s">
        <v>56017</v>
      </c>
      <c r="R901" s="7">
        <v>43435</v>
      </c>
      <c r="S901" s="8">
        <f t="shared" si="112"/>
        <v>2018</v>
      </c>
      <c r="T901" s="8">
        <v>2018</v>
      </c>
      <c r="U901" s="8">
        <f t="shared" si="113"/>
        <v>4</v>
      </c>
      <c r="V901" s="7">
        <v>43435</v>
      </c>
      <c r="W901" t="s">
        <v>218</v>
      </c>
      <c r="X901" s="2">
        <v>2.141</v>
      </c>
      <c r="Y901" s="6">
        <f t="shared" si="118"/>
        <v>5.7152772216438434E-2</v>
      </c>
      <c r="AA901">
        <v>1962892</v>
      </c>
      <c r="AB901">
        <v>17360</v>
      </c>
      <c r="AD901" t="s">
        <v>1</v>
      </c>
      <c r="AE901">
        <v>56</v>
      </c>
      <c r="AF901">
        <v>12</v>
      </c>
      <c r="AG901">
        <v>8419071</v>
      </c>
      <c r="AH901" t="s">
        <v>56016</v>
      </c>
      <c r="AI901" t="s">
        <v>56015</v>
      </c>
      <c r="AJ901" t="s">
        <v>56014</v>
      </c>
      <c r="AK901" t="s">
        <v>56013</v>
      </c>
      <c r="AL901">
        <v>10</v>
      </c>
      <c r="AM901" s="5">
        <f t="shared" si="114"/>
        <v>2.5</v>
      </c>
      <c r="AN901" s="4">
        <f t="shared" si="119"/>
        <v>3.7864445285876562E-3</v>
      </c>
      <c r="AO901" s="3"/>
      <c r="AP901">
        <v>0</v>
      </c>
      <c r="AQ901" t="s">
        <v>47466</v>
      </c>
      <c r="AR901" t="s">
        <v>56012</v>
      </c>
      <c r="AS901" t="s">
        <v>47465</v>
      </c>
      <c r="AT901" s="2" t="s">
        <v>7</v>
      </c>
      <c r="AU901" s="1">
        <f t="shared" si="115"/>
        <v>4.11428739100832</v>
      </c>
      <c r="AV901" s="1">
        <f t="shared" si="116"/>
        <v>3.0469608372513042</v>
      </c>
      <c r="AW901" s="1">
        <f t="shared" si="117"/>
        <v>1.979634283494289</v>
      </c>
    </row>
    <row r="902" spans="1:49" x14ac:dyDescent="0.2">
      <c r="A902">
        <v>900</v>
      </c>
      <c r="B902" t="s">
        <v>56011</v>
      </c>
      <c r="C902" t="s">
        <v>56010</v>
      </c>
      <c r="E902">
        <v>30038394</v>
      </c>
      <c r="F902" t="s">
        <v>56009</v>
      </c>
      <c r="G902" t="s">
        <v>6</v>
      </c>
      <c r="H902" t="s">
        <v>5</v>
      </c>
      <c r="I902" t="s">
        <v>56008</v>
      </c>
      <c r="J902">
        <v>60028628</v>
      </c>
      <c r="K902" t="s">
        <v>5139</v>
      </c>
      <c r="L902" t="s">
        <v>4566</v>
      </c>
      <c r="M902" t="s">
        <v>17</v>
      </c>
      <c r="N902">
        <v>3</v>
      </c>
      <c r="O902" t="s">
        <v>56007</v>
      </c>
      <c r="P902" t="s">
        <v>56006</v>
      </c>
      <c r="Q902" t="s">
        <v>5138</v>
      </c>
      <c r="R902" s="7">
        <v>43435</v>
      </c>
      <c r="S902" s="8">
        <f t="shared" si="112"/>
        <v>2018</v>
      </c>
      <c r="T902" s="8">
        <v>2018</v>
      </c>
      <c r="U902" s="8">
        <f t="shared" si="113"/>
        <v>4</v>
      </c>
      <c r="V902" s="7">
        <v>43435</v>
      </c>
      <c r="W902" t="s">
        <v>1882</v>
      </c>
      <c r="X902" s="2">
        <v>1.24</v>
      </c>
      <c r="Y902" s="6">
        <f t="shared" si="118"/>
        <v>3.3101091802140895E-2</v>
      </c>
      <c r="AB902">
        <v>21100200805</v>
      </c>
      <c r="AC902">
        <v>20452322</v>
      </c>
      <c r="AD902" t="s">
        <v>1</v>
      </c>
      <c r="AE902">
        <v>8</v>
      </c>
      <c r="AF902">
        <v>1</v>
      </c>
      <c r="AG902">
        <v>11040</v>
      </c>
      <c r="AI902" t="s">
        <v>56005</v>
      </c>
      <c r="AK902" t="s">
        <v>56004</v>
      </c>
      <c r="AL902">
        <v>62</v>
      </c>
      <c r="AM902" s="5">
        <f t="shared" si="114"/>
        <v>15.5</v>
      </c>
      <c r="AN902" s="4">
        <f t="shared" si="119"/>
        <v>2.3475956077243468E-2</v>
      </c>
      <c r="AO902" s="3"/>
      <c r="AP902">
        <v>1</v>
      </c>
      <c r="AQ902" t="s">
        <v>1081</v>
      </c>
      <c r="AR902" t="s">
        <v>56003</v>
      </c>
      <c r="AS902" t="s">
        <v>1079</v>
      </c>
      <c r="AT902" s="2">
        <v>4.3789999999999996</v>
      </c>
      <c r="AU902" s="1">
        <f t="shared" si="115"/>
        <v>3.0213551084671666</v>
      </c>
      <c r="AV902" s="1">
        <f t="shared" si="116"/>
        <v>2.8288523939692181</v>
      </c>
      <c r="AW902" s="1">
        <f t="shared" si="117"/>
        <v>2.6363496794712691</v>
      </c>
    </row>
    <row r="903" spans="1:49" x14ac:dyDescent="0.2">
      <c r="A903">
        <v>901</v>
      </c>
      <c r="B903" t="s">
        <v>56002</v>
      </c>
      <c r="C903" t="s">
        <v>56001</v>
      </c>
      <c r="F903" t="s">
        <v>56000</v>
      </c>
      <c r="G903" t="s">
        <v>6</v>
      </c>
      <c r="H903" t="s">
        <v>5</v>
      </c>
      <c r="I903" t="s">
        <v>55999</v>
      </c>
      <c r="J903" t="s">
        <v>55998</v>
      </c>
      <c r="K903" t="s">
        <v>55997</v>
      </c>
      <c r="L903" t="s">
        <v>3454</v>
      </c>
      <c r="M903" t="s">
        <v>322</v>
      </c>
      <c r="N903">
        <v>3</v>
      </c>
      <c r="O903" t="s">
        <v>55996</v>
      </c>
      <c r="P903" t="s">
        <v>55995</v>
      </c>
      <c r="Q903" t="s">
        <v>55994</v>
      </c>
      <c r="R903" s="7">
        <v>43435</v>
      </c>
      <c r="S903" s="8">
        <f t="shared" si="112"/>
        <v>2018</v>
      </c>
      <c r="T903" s="8">
        <v>2018</v>
      </c>
      <c r="U903" s="8">
        <f t="shared" si="113"/>
        <v>4</v>
      </c>
      <c r="V903" s="7">
        <v>43435</v>
      </c>
      <c r="W903" t="s">
        <v>55993</v>
      </c>
      <c r="X903" s="2">
        <v>0.53600000000000003</v>
      </c>
      <c r="Y903" s="6">
        <f t="shared" si="118"/>
        <v>1.430821387576413E-2</v>
      </c>
      <c r="AA903">
        <v>13438786</v>
      </c>
      <c r="AB903">
        <v>4400151748</v>
      </c>
      <c r="AC903">
        <v>14798298</v>
      </c>
      <c r="AD903" t="s">
        <v>1</v>
      </c>
      <c r="AE903">
        <v>21</v>
      </c>
      <c r="AF903">
        <v>4</v>
      </c>
      <c r="AH903" t="s">
        <v>2585</v>
      </c>
      <c r="AI903" t="s">
        <v>55992</v>
      </c>
      <c r="AJ903" t="s">
        <v>55991</v>
      </c>
      <c r="AK903" t="s">
        <v>55990</v>
      </c>
      <c r="AL903">
        <v>1</v>
      </c>
      <c r="AM903" s="5">
        <f t="shared" si="114"/>
        <v>0.25</v>
      </c>
      <c r="AN903" s="4">
        <f t="shared" si="119"/>
        <v>3.786444528587656E-4</v>
      </c>
      <c r="AO903" s="3"/>
      <c r="AP903">
        <v>0</v>
      </c>
      <c r="AR903" t="s">
        <v>0</v>
      </c>
      <c r="AT903" s="2">
        <v>1.6020000000000001</v>
      </c>
      <c r="AU903" s="1">
        <f t="shared" si="115"/>
        <v>1.0129343048892521</v>
      </c>
      <c r="AV903" s="1">
        <f t="shared" si="116"/>
        <v>0.7343429164311448</v>
      </c>
      <c r="AW903" s="1">
        <f t="shared" si="117"/>
        <v>0.45575152797303747</v>
      </c>
    </row>
    <row r="904" spans="1:49" x14ac:dyDescent="0.2">
      <c r="A904">
        <v>902</v>
      </c>
      <c r="B904" t="s">
        <v>55989</v>
      </c>
      <c r="C904" t="s">
        <v>55988</v>
      </c>
      <c r="D904" t="s">
        <v>55987</v>
      </c>
      <c r="F904" t="s">
        <v>55986</v>
      </c>
      <c r="G904" t="s">
        <v>6</v>
      </c>
      <c r="H904" t="s">
        <v>5</v>
      </c>
      <c r="I904" t="s">
        <v>55985</v>
      </c>
      <c r="J904" t="s">
        <v>55984</v>
      </c>
      <c r="K904" t="s">
        <v>55983</v>
      </c>
      <c r="L904" t="s">
        <v>55982</v>
      </c>
      <c r="M904" t="s">
        <v>55981</v>
      </c>
      <c r="N904">
        <v>5</v>
      </c>
      <c r="O904" t="s">
        <v>55980</v>
      </c>
      <c r="P904" t="s">
        <v>55979</v>
      </c>
      <c r="Q904" t="s">
        <v>55978</v>
      </c>
      <c r="R904" s="7">
        <v>43435</v>
      </c>
      <c r="S904" s="8">
        <f t="shared" si="112"/>
        <v>2018</v>
      </c>
      <c r="T904" s="8">
        <v>2018</v>
      </c>
      <c r="U904" s="8">
        <f t="shared" si="113"/>
        <v>4</v>
      </c>
      <c r="V904" s="7">
        <v>43435</v>
      </c>
      <c r="W904" t="s">
        <v>2933</v>
      </c>
      <c r="X904" s="2">
        <v>0.78100000000000003</v>
      </c>
      <c r="Y904" s="6">
        <f t="shared" si="118"/>
        <v>2.0848348949574224E-2</v>
      </c>
      <c r="AA904">
        <v>15708705</v>
      </c>
      <c r="AB904">
        <v>26799</v>
      </c>
      <c r="AD904" t="s">
        <v>1</v>
      </c>
      <c r="AE904">
        <v>81</v>
      </c>
      <c r="AH904" s="10">
        <v>42370</v>
      </c>
      <c r="AI904" t="s">
        <v>55977</v>
      </c>
      <c r="AJ904" t="s">
        <v>55976</v>
      </c>
      <c r="AK904" t="s">
        <v>55975</v>
      </c>
      <c r="AL904">
        <v>2</v>
      </c>
      <c r="AM904" s="5">
        <f t="shared" si="114"/>
        <v>0.5</v>
      </c>
      <c r="AN904" s="4">
        <f t="shared" si="119"/>
        <v>7.572889057175312E-4</v>
      </c>
      <c r="AO904" s="3"/>
      <c r="AP904">
        <v>0</v>
      </c>
      <c r="AQ904" t="s">
        <v>1148</v>
      </c>
      <c r="AR904" t="s">
        <v>0</v>
      </c>
      <c r="AS904" t="s">
        <v>1147</v>
      </c>
      <c r="AT904" s="2">
        <v>4.1109999999999998</v>
      </c>
      <c r="AU904" s="1">
        <f t="shared" si="115"/>
        <v>1.4821030936417214</v>
      </c>
      <c r="AV904" s="1">
        <f t="shared" si="116"/>
        <v>1.0802818927645876</v>
      </c>
      <c r="AW904" s="1">
        <f t="shared" si="117"/>
        <v>0.67846069188745384</v>
      </c>
    </row>
    <row r="905" spans="1:49" x14ac:dyDescent="0.2">
      <c r="A905">
        <v>903</v>
      </c>
      <c r="B905" t="s">
        <v>55974</v>
      </c>
      <c r="C905" t="s">
        <v>55973</v>
      </c>
      <c r="F905" t="s">
        <v>55972</v>
      </c>
      <c r="G905" t="s">
        <v>6</v>
      </c>
      <c r="H905" t="s">
        <v>5</v>
      </c>
      <c r="I905" t="s">
        <v>27535</v>
      </c>
      <c r="J905" t="s">
        <v>55971</v>
      </c>
      <c r="K905" t="s">
        <v>55970</v>
      </c>
      <c r="L905" t="s">
        <v>55969</v>
      </c>
      <c r="M905" t="s">
        <v>55968</v>
      </c>
      <c r="N905">
        <v>6</v>
      </c>
      <c r="O905" t="s">
        <v>55967</v>
      </c>
      <c r="P905" t="s">
        <v>55966</v>
      </c>
      <c r="Q905" t="s">
        <v>55965</v>
      </c>
      <c r="R905" s="7">
        <v>43435</v>
      </c>
      <c r="S905" s="8">
        <f t="shared" si="112"/>
        <v>2018</v>
      </c>
      <c r="T905" s="8">
        <v>2018</v>
      </c>
      <c r="U905" s="8">
        <f t="shared" si="113"/>
        <v>4</v>
      </c>
      <c r="V905" s="7">
        <v>43435</v>
      </c>
      <c r="W905" t="s">
        <v>214</v>
      </c>
      <c r="X905" s="2">
        <v>1.468</v>
      </c>
      <c r="Y905" s="6">
        <f t="shared" si="118"/>
        <v>3.9187421585115186E-2</v>
      </c>
      <c r="AA905">
        <v>906778</v>
      </c>
      <c r="AB905">
        <v>18931</v>
      </c>
      <c r="AC905">
        <v>15580857</v>
      </c>
      <c r="AD905" t="s">
        <v>1</v>
      </c>
      <c r="AE905">
        <v>66</v>
      </c>
      <c r="AF905">
        <v>12</v>
      </c>
      <c r="AG905">
        <v>8418395</v>
      </c>
      <c r="AH905" t="s">
        <v>55964</v>
      </c>
      <c r="AI905" t="s">
        <v>55963</v>
      </c>
      <c r="AJ905" t="s">
        <v>55962</v>
      </c>
      <c r="AK905" t="s">
        <v>55961</v>
      </c>
      <c r="AL905">
        <v>34</v>
      </c>
      <c r="AM905" s="5">
        <f t="shared" si="114"/>
        <v>8.5</v>
      </c>
      <c r="AN905" s="4">
        <f t="shared" si="119"/>
        <v>1.2873911397198031E-2</v>
      </c>
      <c r="AO905" s="3"/>
      <c r="AP905">
        <v>0</v>
      </c>
      <c r="AQ905" t="s">
        <v>80</v>
      </c>
      <c r="AR905">
        <v>690750</v>
      </c>
      <c r="AS905" t="s">
        <v>79</v>
      </c>
      <c r="AT905" s="2">
        <v>5.0830000000000002</v>
      </c>
      <c r="AU905" s="1">
        <f t="shared" si="115"/>
        <v>3.1293368528740038</v>
      </c>
      <c r="AV905" s="1">
        <f t="shared" si="116"/>
        <v>2.6030666491156609</v>
      </c>
      <c r="AW905" s="1">
        <f t="shared" si="117"/>
        <v>2.076796445357318</v>
      </c>
    </row>
    <row r="906" spans="1:49" x14ac:dyDescent="0.2">
      <c r="A906">
        <v>904</v>
      </c>
      <c r="B906" t="s">
        <v>55960</v>
      </c>
      <c r="C906" t="s">
        <v>55959</v>
      </c>
      <c r="F906" t="s">
        <v>55958</v>
      </c>
      <c r="G906" t="s">
        <v>6</v>
      </c>
      <c r="H906" t="s">
        <v>5</v>
      </c>
      <c r="I906" t="s">
        <v>55957</v>
      </c>
      <c r="J906" t="s">
        <v>55956</v>
      </c>
      <c r="K906" t="s">
        <v>55955</v>
      </c>
      <c r="L906" t="s">
        <v>55954</v>
      </c>
      <c r="M906" t="s">
        <v>55953</v>
      </c>
      <c r="N906">
        <v>3</v>
      </c>
      <c r="O906" t="s">
        <v>55952</v>
      </c>
      <c r="P906" t="s">
        <v>55951</v>
      </c>
      <c r="Q906" t="s">
        <v>55950</v>
      </c>
      <c r="R906" s="7">
        <v>43435</v>
      </c>
      <c r="S906" s="8">
        <f t="shared" si="112"/>
        <v>2018</v>
      </c>
      <c r="T906" s="8">
        <v>2018</v>
      </c>
      <c r="U906" s="8">
        <f t="shared" si="113"/>
        <v>4</v>
      </c>
      <c r="V906" s="7">
        <v>43435</v>
      </c>
      <c r="W906" t="s">
        <v>54069</v>
      </c>
      <c r="X906" s="2">
        <v>0.46100000000000002</v>
      </c>
      <c r="Y906" s="6">
        <f t="shared" si="118"/>
        <v>1.2306131710312059E-2</v>
      </c>
      <c r="AA906">
        <v>16871472</v>
      </c>
      <c r="AB906">
        <v>18202</v>
      </c>
      <c r="AC906">
        <v>16871499</v>
      </c>
      <c r="AD906" t="s">
        <v>1</v>
      </c>
      <c r="AE906">
        <v>2018</v>
      </c>
      <c r="AF906">
        <v>1</v>
      </c>
      <c r="AG906">
        <v>184</v>
      </c>
      <c r="AI906" t="s">
        <v>55949</v>
      </c>
      <c r="AJ906" t="s">
        <v>55948</v>
      </c>
      <c r="AK906" t="s">
        <v>55947</v>
      </c>
      <c r="AL906">
        <v>4</v>
      </c>
      <c r="AM906" s="5">
        <f t="shared" si="114"/>
        <v>1</v>
      </c>
      <c r="AN906" s="4">
        <f t="shared" si="119"/>
        <v>1.5145778114350624E-3</v>
      </c>
      <c r="AO906" s="3"/>
      <c r="AP906">
        <v>1</v>
      </c>
      <c r="AQ906" t="s">
        <v>19929</v>
      </c>
      <c r="AR906" t="s">
        <v>55946</v>
      </c>
      <c r="AS906" t="s">
        <v>14843</v>
      </c>
      <c r="AT906" s="2" t="s">
        <v>7</v>
      </c>
      <c r="AU906" s="1">
        <f t="shared" si="115"/>
        <v>0.90686655406489591</v>
      </c>
      <c r="AV906" s="1">
        <f t="shared" si="116"/>
        <v>0.69103547608735605</v>
      </c>
      <c r="AW906" s="1">
        <f t="shared" si="117"/>
        <v>0.47520439810981613</v>
      </c>
    </row>
    <row r="907" spans="1:49" x14ac:dyDescent="0.2">
      <c r="A907">
        <v>905</v>
      </c>
      <c r="B907" t="s">
        <v>55945</v>
      </c>
      <c r="C907" t="s">
        <v>55944</v>
      </c>
      <c r="F907" t="s">
        <v>55943</v>
      </c>
      <c r="G907" t="s">
        <v>6</v>
      </c>
      <c r="H907" t="s">
        <v>5</v>
      </c>
      <c r="I907" t="s">
        <v>55942</v>
      </c>
      <c r="J907" t="s">
        <v>55941</v>
      </c>
      <c r="K907" t="s">
        <v>55940</v>
      </c>
      <c r="L907" t="s">
        <v>55939</v>
      </c>
      <c r="M907" t="s">
        <v>35272</v>
      </c>
      <c r="N907">
        <v>4</v>
      </c>
      <c r="O907" t="s">
        <v>55938</v>
      </c>
      <c r="P907" t="s">
        <v>55937</v>
      </c>
      <c r="Q907" t="s">
        <v>55936</v>
      </c>
      <c r="R907" s="7">
        <v>43435</v>
      </c>
      <c r="S907" s="8">
        <f t="shared" si="112"/>
        <v>2018</v>
      </c>
      <c r="T907" s="8">
        <v>2018</v>
      </c>
      <c r="U907" s="8">
        <f t="shared" si="113"/>
        <v>4</v>
      </c>
      <c r="V907" s="7">
        <v>43435</v>
      </c>
      <c r="W907" t="s">
        <v>214</v>
      </c>
      <c r="X907" s="2">
        <v>1.468</v>
      </c>
      <c r="Y907" s="6">
        <f t="shared" si="118"/>
        <v>3.9187421585115186E-2</v>
      </c>
      <c r="AA907">
        <v>906778</v>
      </c>
      <c r="AB907">
        <v>18931</v>
      </c>
      <c r="AC907">
        <v>15580857</v>
      </c>
      <c r="AD907" t="s">
        <v>1</v>
      </c>
      <c r="AE907">
        <v>66</v>
      </c>
      <c r="AF907">
        <v>12</v>
      </c>
      <c r="AG907">
        <v>8418384</v>
      </c>
      <c r="AH907" t="s">
        <v>55935</v>
      </c>
      <c r="AI907" t="s">
        <v>55934</v>
      </c>
      <c r="AJ907" t="s">
        <v>55933</v>
      </c>
      <c r="AK907" t="s">
        <v>55932</v>
      </c>
      <c r="AL907">
        <v>0</v>
      </c>
      <c r="AM907" s="5">
        <f t="shared" si="114"/>
        <v>0</v>
      </c>
      <c r="AN907" s="4">
        <f t="shared" si="119"/>
        <v>0</v>
      </c>
      <c r="AO907" s="3"/>
      <c r="AP907">
        <v>0</v>
      </c>
      <c r="AQ907" t="s">
        <v>454</v>
      </c>
      <c r="AR907">
        <v>305123</v>
      </c>
      <c r="AS907" t="s">
        <v>453</v>
      </c>
      <c r="AT907" s="2">
        <v>5.0830000000000002</v>
      </c>
      <c r="AU907" s="1">
        <f t="shared" si="115"/>
        <v>2.7431195109580626</v>
      </c>
      <c r="AV907" s="1">
        <f t="shared" si="116"/>
        <v>1.9593710792557593</v>
      </c>
      <c r="AW907" s="1">
        <f t="shared" si="117"/>
        <v>1.1756226475534557</v>
      </c>
    </row>
    <row r="908" spans="1:49" x14ac:dyDescent="0.2">
      <c r="A908">
        <v>906</v>
      </c>
      <c r="B908" t="s">
        <v>55931</v>
      </c>
      <c r="C908" t="s">
        <v>55930</v>
      </c>
      <c r="F908" t="s">
        <v>55929</v>
      </c>
      <c r="G908" t="s">
        <v>6</v>
      </c>
      <c r="H908" t="s">
        <v>5</v>
      </c>
      <c r="I908" t="s">
        <v>1693</v>
      </c>
      <c r="J908" t="s">
        <v>55928</v>
      </c>
      <c r="K908" t="s">
        <v>55927</v>
      </c>
      <c r="L908" t="s">
        <v>55926</v>
      </c>
      <c r="M908" t="s">
        <v>477</v>
      </c>
      <c r="N908">
        <v>5</v>
      </c>
      <c r="O908" t="s">
        <v>55925</v>
      </c>
      <c r="P908" t="s">
        <v>55924</v>
      </c>
      <c r="Q908" t="s">
        <v>55923</v>
      </c>
      <c r="R908" s="7">
        <v>43435</v>
      </c>
      <c r="S908" s="8">
        <f t="shared" si="112"/>
        <v>2018</v>
      </c>
      <c r="T908" s="8">
        <v>2018</v>
      </c>
      <c r="U908" s="8">
        <f t="shared" si="113"/>
        <v>4</v>
      </c>
      <c r="V908" s="7">
        <v>43435</v>
      </c>
      <c r="W908" t="s">
        <v>54069</v>
      </c>
      <c r="X908" s="2">
        <v>0.46100000000000002</v>
      </c>
      <c r="Y908" s="6">
        <f t="shared" si="118"/>
        <v>1.2306131710312059E-2</v>
      </c>
      <c r="AA908">
        <v>16871472</v>
      </c>
      <c r="AB908">
        <v>18202</v>
      </c>
      <c r="AC908">
        <v>16871499</v>
      </c>
      <c r="AD908" t="s">
        <v>1</v>
      </c>
      <c r="AE908">
        <v>2018</v>
      </c>
      <c r="AF908">
        <v>1</v>
      </c>
      <c r="AG908">
        <v>177</v>
      </c>
      <c r="AI908" t="s">
        <v>55922</v>
      </c>
      <c r="AJ908" t="s">
        <v>55921</v>
      </c>
      <c r="AK908" t="s">
        <v>55920</v>
      </c>
      <c r="AL908">
        <v>4</v>
      </c>
      <c r="AM908" s="5">
        <f t="shared" si="114"/>
        <v>1</v>
      </c>
      <c r="AN908" s="4">
        <f t="shared" si="119"/>
        <v>1.5145778114350624E-3</v>
      </c>
      <c r="AO908" s="3"/>
      <c r="AP908">
        <v>1</v>
      </c>
      <c r="AQ908" t="s">
        <v>49</v>
      </c>
      <c r="AR908">
        <v>41661083</v>
      </c>
      <c r="AS908" t="s">
        <v>48</v>
      </c>
      <c r="AT908" s="2" t="s">
        <v>7</v>
      </c>
      <c r="AU908" s="1">
        <f t="shared" si="115"/>
        <v>0.90686655406489591</v>
      </c>
      <c r="AV908" s="1">
        <f t="shared" si="116"/>
        <v>0.69103547608735605</v>
      </c>
      <c r="AW908" s="1">
        <f t="shared" si="117"/>
        <v>0.47520439810981613</v>
      </c>
    </row>
    <row r="909" spans="1:49" x14ac:dyDescent="0.2">
      <c r="A909">
        <v>907</v>
      </c>
      <c r="B909" t="s">
        <v>55919</v>
      </c>
      <c r="C909" t="s">
        <v>55918</v>
      </c>
      <c r="E909">
        <v>30018452</v>
      </c>
      <c r="F909" t="s">
        <v>55917</v>
      </c>
      <c r="G909" t="s">
        <v>6</v>
      </c>
      <c r="H909" t="s">
        <v>5</v>
      </c>
      <c r="I909" t="s">
        <v>55916</v>
      </c>
      <c r="J909" t="s">
        <v>55915</v>
      </c>
      <c r="K909" t="s">
        <v>55914</v>
      </c>
      <c r="L909" t="s">
        <v>41833</v>
      </c>
      <c r="M909" t="s">
        <v>215</v>
      </c>
      <c r="N909">
        <v>10</v>
      </c>
      <c r="O909" t="s">
        <v>55913</v>
      </c>
      <c r="P909" t="s">
        <v>55912</v>
      </c>
      <c r="Q909" t="s">
        <v>55911</v>
      </c>
      <c r="R909" s="7">
        <v>43435</v>
      </c>
      <c r="S909" s="8">
        <f t="shared" si="112"/>
        <v>2018</v>
      </c>
      <c r="T909" s="8">
        <v>2018</v>
      </c>
      <c r="U909" s="8">
        <f t="shared" si="113"/>
        <v>4</v>
      </c>
      <c r="V909" s="7">
        <v>43435</v>
      </c>
      <c r="W909" t="s">
        <v>1882</v>
      </c>
      <c r="X909" s="2">
        <v>1.24</v>
      </c>
      <c r="Y909" s="6">
        <f t="shared" si="118"/>
        <v>3.3101091802140895E-2</v>
      </c>
      <c r="AB909">
        <v>21100200805</v>
      </c>
      <c r="AC909">
        <v>20452322</v>
      </c>
      <c r="AD909" t="s">
        <v>1</v>
      </c>
      <c r="AE909">
        <v>8</v>
      </c>
      <c r="AF909">
        <v>1</v>
      </c>
      <c r="AG909">
        <v>10774</v>
      </c>
      <c r="AI909" t="s">
        <v>55910</v>
      </c>
      <c r="AK909" t="s">
        <v>55909</v>
      </c>
      <c r="AL909">
        <v>3</v>
      </c>
      <c r="AM909" s="5">
        <f t="shared" si="114"/>
        <v>0.75</v>
      </c>
      <c r="AN909" s="4">
        <f t="shared" si="119"/>
        <v>1.1359333585762969E-3</v>
      </c>
      <c r="AO909" s="3"/>
      <c r="AP909">
        <v>1</v>
      </c>
      <c r="AR909">
        <v>31172162</v>
      </c>
      <c r="AS909" t="s">
        <v>441</v>
      </c>
      <c r="AT909" s="2">
        <v>4.3789999999999996</v>
      </c>
      <c r="AU909" s="1">
        <f t="shared" si="115"/>
        <v>2.3511544269071516</v>
      </c>
      <c r="AV909" s="1">
        <f t="shared" si="116"/>
        <v>1.7118512580358596</v>
      </c>
      <c r="AW909" s="1">
        <f t="shared" si="117"/>
        <v>1.0725480891645676</v>
      </c>
    </row>
    <row r="910" spans="1:49" x14ac:dyDescent="0.2">
      <c r="A910">
        <v>908</v>
      </c>
      <c r="B910" t="s">
        <v>55908</v>
      </c>
      <c r="C910" t="s">
        <v>55907</v>
      </c>
      <c r="F910" t="s">
        <v>55906</v>
      </c>
      <c r="G910" t="s">
        <v>6</v>
      </c>
      <c r="H910" t="s">
        <v>5</v>
      </c>
      <c r="I910" t="s">
        <v>465</v>
      </c>
      <c r="J910" t="s">
        <v>55905</v>
      </c>
      <c r="K910" t="s">
        <v>55904</v>
      </c>
      <c r="L910" t="s">
        <v>55903</v>
      </c>
      <c r="M910" t="s">
        <v>38195</v>
      </c>
      <c r="N910">
        <v>5</v>
      </c>
      <c r="O910" t="s">
        <v>55902</v>
      </c>
      <c r="P910" t="s">
        <v>55901</v>
      </c>
      <c r="Q910" t="s">
        <v>55900</v>
      </c>
      <c r="R910" s="7">
        <v>43435</v>
      </c>
      <c r="S910" s="8">
        <f t="shared" si="112"/>
        <v>2018</v>
      </c>
      <c r="T910" s="8">
        <v>2018</v>
      </c>
      <c r="U910" s="8">
        <f t="shared" si="113"/>
        <v>4</v>
      </c>
      <c r="V910" s="7">
        <v>43435</v>
      </c>
      <c r="W910" t="s">
        <v>214</v>
      </c>
      <c r="X910" s="2">
        <v>1.468</v>
      </c>
      <c r="Y910" s="6">
        <f t="shared" si="118"/>
        <v>3.9187421585115186E-2</v>
      </c>
      <c r="AA910">
        <v>906778</v>
      </c>
      <c r="AB910">
        <v>18931</v>
      </c>
      <c r="AC910">
        <v>15580857</v>
      </c>
      <c r="AD910" t="s">
        <v>1</v>
      </c>
      <c r="AE910">
        <v>66</v>
      </c>
      <c r="AF910">
        <v>12</v>
      </c>
      <c r="AG910">
        <v>8410583</v>
      </c>
      <c r="AH910" t="s">
        <v>55899</v>
      </c>
      <c r="AI910" t="s">
        <v>55898</v>
      </c>
      <c r="AJ910" t="s">
        <v>55897</v>
      </c>
      <c r="AK910" t="s">
        <v>55896</v>
      </c>
      <c r="AL910">
        <v>2</v>
      </c>
      <c r="AM910" s="5">
        <f t="shared" si="114"/>
        <v>0.5</v>
      </c>
      <c r="AN910" s="4">
        <f t="shared" si="119"/>
        <v>7.572889057175312E-4</v>
      </c>
      <c r="AO910" s="3"/>
      <c r="AP910">
        <v>0</v>
      </c>
      <c r="AQ910" t="s">
        <v>147</v>
      </c>
      <c r="AR910" t="s">
        <v>0</v>
      </c>
      <c r="AS910" t="s">
        <v>146</v>
      </c>
      <c r="AT910" s="2">
        <v>5.0830000000000002</v>
      </c>
      <c r="AU910" s="1">
        <f t="shared" si="115"/>
        <v>2.7658381781295889</v>
      </c>
      <c r="AV910" s="1">
        <f t="shared" si="116"/>
        <v>1.9972355245416358</v>
      </c>
      <c r="AW910" s="1">
        <f t="shared" si="117"/>
        <v>1.2286328709536827</v>
      </c>
    </row>
    <row r="911" spans="1:49" x14ac:dyDescent="0.2">
      <c r="A911">
        <v>909</v>
      </c>
      <c r="B911" t="s">
        <v>55895</v>
      </c>
      <c r="C911" t="s">
        <v>55894</v>
      </c>
      <c r="F911" t="s">
        <v>55893</v>
      </c>
      <c r="G911" t="s">
        <v>6</v>
      </c>
      <c r="H911" t="s">
        <v>5</v>
      </c>
      <c r="I911" t="s">
        <v>29951</v>
      </c>
      <c r="J911" t="s">
        <v>55892</v>
      </c>
      <c r="K911" t="s">
        <v>55891</v>
      </c>
      <c r="L911" t="s">
        <v>55890</v>
      </c>
      <c r="M911" t="s">
        <v>55889</v>
      </c>
      <c r="N911">
        <v>6</v>
      </c>
      <c r="O911" t="s">
        <v>55888</v>
      </c>
      <c r="P911" t="s">
        <v>55887</v>
      </c>
      <c r="Q911" t="s">
        <v>55886</v>
      </c>
      <c r="R911" s="7">
        <v>43435</v>
      </c>
      <c r="S911" s="8">
        <f t="shared" si="112"/>
        <v>2018</v>
      </c>
      <c r="T911" s="8">
        <v>2018</v>
      </c>
      <c r="U911" s="8">
        <f t="shared" si="113"/>
        <v>4</v>
      </c>
      <c r="V911" s="7">
        <v>43435</v>
      </c>
      <c r="W911" t="s">
        <v>1226</v>
      </c>
      <c r="X911" s="2">
        <v>1.23</v>
      </c>
      <c r="Y911" s="6">
        <f t="shared" si="118"/>
        <v>3.2834147513413951E-2</v>
      </c>
      <c r="AA911">
        <v>21622337</v>
      </c>
      <c r="AB911">
        <v>21100203111</v>
      </c>
      <c r="AC911">
        <v>21622345</v>
      </c>
      <c r="AD911" t="s">
        <v>1</v>
      </c>
      <c r="AE911">
        <v>7</v>
      </c>
      <c r="AF911">
        <v>6</v>
      </c>
      <c r="AG911">
        <v>8410763</v>
      </c>
      <c r="AH911" t="s">
        <v>55885</v>
      </c>
      <c r="AI911" t="s">
        <v>55884</v>
      </c>
      <c r="AJ911" t="s">
        <v>55883</v>
      </c>
      <c r="AK911" t="s">
        <v>55882</v>
      </c>
      <c r="AL911">
        <v>13</v>
      </c>
      <c r="AM911" s="5">
        <f t="shared" si="114"/>
        <v>3.25</v>
      </c>
      <c r="AN911" s="4">
        <f t="shared" si="119"/>
        <v>4.9223778871639529E-3</v>
      </c>
      <c r="AO911" s="3"/>
      <c r="AP911">
        <v>0</v>
      </c>
      <c r="AR911" t="s">
        <v>0</v>
      </c>
      <c r="AT911" s="2">
        <v>4.3479999999999999</v>
      </c>
      <c r="AU911" s="1">
        <f t="shared" si="115"/>
        <v>2.4460616625538947</v>
      </c>
      <c r="AV911" s="1">
        <f t="shared" si="116"/>
        <v>1.8878262700288952</v>
      </c>
      <c r="AW911" s="1">
        <f t="shared" si="117"/>
        <v>1.3295908775038952</v>
      </c>
    </row>
    <row r="912" spans="1:49" x14ac:dyDescent="0.2">
      <c r="A912">
        <v>910</v>
      </c>
      <c r="B912" t="s">
        <v>55881</v>
      </c>
      <c r="C912" t="s">
        <v>55880</v>
      </c>
      <c r="E912">
        <v>30014252</v>
      </c>
      <c r="F912" t="s">
        <v>55879</v>
      </c>
      <c r="G912" t="s">
        <v>6</v>
      </c>
      <c r="H912" t="s">
        <v>5</v>
      </c>
      <c r="I912" t="s">
        <v>55878</v>
      </c>
      <c r="J912" t="s">
        <v>55877</v>
      </c>
      <c r="K912" t="s">
        <v>55876</v>
      </c>
      <c r="L912" t="s">
        <v>55875</v>
      </c>
      <c r="M912" t="s">
        <v>38</v>
      </c>
      <c r="N912">
        <v>6</v>
      </c>
      <c r="O912" t="s">
        <v>55874</v>
      </c>
      <c r="P912" t="s">
        <v>55873</v>
      </c>
      <c r="Q912" t="s">
        <v>55872</v>
      </c>
      <c r="R912" s="7">
        <v>43435</v>
      </c>
      <c r="S912" s="8">
        <f t="shared" si="112"/>
        <v>2018</v>
      </c>
      <c r="T912" s="8">
        <v>2018</v>
      </c>
      <c r="U912" s="8">
        <f t="shared" si="113"/>
        <v>4</v>
      </c>
      <c r="V912" s="7">
        <v>43435</v>
      </c>
      <c r="W912" t="s">
        <v>46543</v>
      </c>
      <c r="X912" s="2">
        <v>0.76700000000000002</v>
      </c>
      <c r="Y912" s="6">
        <f t="shared" si="118"/>
        <v>2.0474626945356504E-2</v>
      </c>
      <c r="AA912">
        <v>1741551</v>
      </c>
      <c r="AB912">
        <v>16597</v>
      </c>
      <c r="AC912" t="s">
        <v>46542</v>
      </c>
      <c r="AD912" t="s">
        <v>1</v>
      </c>
      <c r="AE912">
        <v>41</v>
      </c>
      <c r="AF912">
        <v>12</v>
      </c>
      <c r="AH912" t="s">
        <v>55871</v>
      </c>
      <c r="AI912" t="s">
        <v>55870</v>
      </c>
      <c r="AJ912" t="s">
        <v>55869</v>
      </c>
      <c r="AK912" t="s">
        <v>55868</v>
      </c>
      <c r="AL912">
        <v>2</v>
      </c>
      <c r="AM912" s="5">
        <f t="shared" si="114"/>
        <v>0.5</v>
      </c>
      <c r="AN912" s="4">
        <f t="shared" si="119"/>
        <v>7.572889057175312E-4</v>
      </c>
      <c r="AO912" s="3"/>
      <c r="AP912">
        <v>0</v>
      </c>
      <c r="AR912" t="s">
        <v>0</v>
      </c>
      <c r="AT912" s="2" t="s">
        <v>7</v>
      </c>
      <c r="AU912" s="1">
        <f t="shared" si="115"/>
        <v>1.4559425533464811</v>
      </c>
      <c r="AV912" s="1">
        <f t="shared" si="116"/>
        <v>1.0615957925537018</v>
      </c>
      <c r="AW912" s="1">
        <f t="shared" si="117"/>
        <v>0.66724903176092221</v>
      </c>
    </row>
    <row r="913" spans="1:49" x14ac:dyDescent="0.2">
      <c r="A913">
        <v>911</v>
      </c>
      <c r="B913" t="s">
        <v>55867</v>
      </c>
      <c r="C913" t="s">
        <v>55866</v>
      </c>
      <c r="D913" t="s">
        <v>55865</v>
      </c>
      <c r="F913" t="s">
        <v>55864</v>
      </c>
      <c r="G913" t="s">
        <v>6</v>
      </c>
      <c r="H913" t="s">
        <v>5</v>
      </c>
      <c r="I913" t="s">
        <v>55863</v>
      </c>
      <c r="J913" t="s">
        <v>55862</v>
      </c>
      <c r="K913" t="s">
        <v>55861</v>
      </c>
      <c r="L913" t="s">
        <v>55860</v>
      </c>
      <c r="M913" t="s">
        <v>55859</v>
      </c>
      <c r="N913">
        <v>5</v>
      </c>
      <c r="O913" t="s">
        <v>55858</v>
      </c>
      <c r="P913" t="s">
        <v>55857</v>
      </c>
      <c r="Q913" t="s">
        <v>55856</v>
      </c>
      <c r="R913" s="7">
        <v>43435</v>
      </c>
      <c r="S913" s="8">
        <f t="shared" si="112"/>
        <v>2018</v>
      </c>
      <c r="T913" s="8">
        <v>2018</v>
      </c>
      <c r="U913" s="8">
        <f t="shared" si="113"/>
        <v>4</v>
      </c>
      <c r="V913" s="7">
        <v>43435</v>
      </c>
      <c r="W913" t="s">
        <v>2338</v>
      </c>
      <c r="X913" s="2">
        <v>0.26</v>
      </c>
      <c r="Y913" s="6">
        <f t="shared" si="118"/>
        <v>6.9405515069005099E-3</v>
      </c>
      <c r="AA913">
        <v>17590787</v>
      </c>
      <c r="AB913">
        <v>19700186823</v>
      </c>
      <c r="AC913">
        <v>17590795</v>
      </c>
      <c r="AD913" t="s">
        <v>1</v>
      </c>
      <c r="AE913">
        <v>10</v>
      </c>
      <c r="AF913">
        <v>10</v>
      </c>
      <c r="AH913" t="s">
        <v>55855</v>
      </c>
      <c r="AI913" t="s">
        <v>55854</v>
      </c>
      <c r="AJ913" t="s">
        <v>55853</v>
      </c>
      <c r="AK913" t="s">
        <v>55852</v>
      </c>
      <c r="AL913">
        <v>18</v>
      </c>
      <c r="AM913" s="5">
        <f t="shared" si="114"/>
        <v>4.5</v>
      </c>
      <c r="AN913" s="4">
        <f t="shared" si="119"/>
        <v>6.815600151457781E-3</v>
      </c>
      <c r="AO913" s="3"/>
      <c r="AP913">
        <v>0</v>
      </c>
      <c r="AQ913" t="s">
        <v>1947</v>
      </c>
      <c r="AR913" t="s">
        <v>55851</v>
      </c>
      <c r="AS913" t="s">
        <v>55850</v>
      </c>
      <c r="AT913" s="2" t="s">
        <v>7</v>
      </c>
      <c r="AU913" s="1">
        <f t="shared" si="115"/>
        <v>0.69030661002676907</v>
      </c>
      <c r="AV913" s="1">
        <f t="shared" si="116"/>
        <v>0.68780758291791455</v>
      </c>
      <c r="AW913" s="1">
        <f t="shared" si="117"/>
        <v>0.68530855580906003</v>
      </c>
    </row>
    <row r="914" spans="1:49" x14ac:dyDescent="0.2">
      <c r="A914">
        <v>912</v>
      </c>
      <c r="B914" t="s">
        <v>55849</v>
      </c>
      <c r="C914" t="s">
        <v>55848</v>
      </c>
      <c r="F914" t="s">
        <v>55847</v>
      </c>
      <c r="G914" t="s">
        <v>6</v>
      </c>
      <c r="H914" t="s">
        <v>5</v>
      </c>
      <c r="I914" t="s">
        <v>55846</v>
      </c>
      <c r="J914">
        <v>60012086</v>
      </c>
      <c r="K914" t="s">
        <v>55845</v>
      </c>
      <c r="L914" t="s">
        <v>55844</v>
      </c>
      <c r="M914" t="s">
        <v>1770</v>
      </c>
      <c r="N914">
        <v>5</v>
      </c>
      <c r="O914" t="s">
        <v>55843</v>
      </c>
      <c r="P914" t="s">
        <v>55842</v>
      </c>
      <c r="Q914" t="s">
        <v>55841</v>
      </c>
      <c r="R914" s="7">
        <v>43435</v>
      </c>
      <c r="S914" s="8">
        <f t="shared" si="112"/>
        <v>2018</v>
      </c>
      <c r="T914" s="8">
        <v>2018</v>
      </c>
      <c r="U914" s="8">
        <f t="shared" si="113"/>
        <v>4</v>
      </c>
      <c r="V914" s="7">
        <v>43435</v>
      </c>
      <c r="W914" t="s">
        <v>3524</v>
      </c>
      <c r="X914" s="2">
        <v>0.51700000000000002</v>
      </c>
      <c r="Y914" s="6">
        <f t="shared" si="118"/>
        <v>1.3801019727182938E-2</v>
      </c>
      <c r="AA914" t="s">
        <v>3523</v>
      </c>
      <c r="AB914">
        <v>14981</v>
      </c>
      <c r="AD914" t="s">
        <v>1</v>
      </c>
      <c r="AE914">
        <v>137</v>
      </c>
      <c r="AF914">
        <v>4</v>
      </c>
      <c r="AH914" t="s">
        <v>55840</v>
      </c>
      <c r="AI914" t="s">
        <v>55839</v>
      </c>
      <c r="AJ914" t="s">
        <v>55838</v>
      </c>
      <c r="AK914" t="s">
        <v>55837</v>
      </c>
      <c r="AL914">
        <v>0</v>
      </c>
      <c r="AM914" s="5">
        <f t="shared" si="114"/>
        <v>0</v>
      </c>
      <c r="AN914" s="4">
        <f t="shared" si="119"/>
        <v>0</v>
      </c>
      <c r="AO914" s="3"/>
      <c r="AP914">
        <v>0</v>
      </c>
      <c r="AQ914" t="s">
        <v>55836</v>
      </c>
      <c r="AR914" t="s">
        <v>0</v>
      </c>
      <c r="AS914" t="s">
        <v>55835</v>
      </c>
      <c r="AT914" s="2">
        <v>1.3260000000000001</v>
      </c>
      <c r="AU914" s="1">
        <f t="shared" si="115"/>
        <v>0.96607138090280564</v>
      </c>
      <c r="AV914" s="1">
        <f t="shared" si="116"/>
        <v>0.69005098635914697</v>
      </c>
      <c r="AW914" s="1">
        <f t="shared" si="117"/>
        <v>0.41403059181548812</v>
      </c>
    </row>
    <row r="915" spans="1:49" x14ac:dyDescent="0.2">
      <c r="A915">
        <v>913</v>
      </c>
      <c r="B915" t="s">
        <v>55834</v>
      </c>
      <c r="C915" t="s">
        <v>55833</v>
      </c>
      <c r="F915" t="s">
        <v>55832</v>
      </c>
      <c r="G915" t="s">
        <v>6</v>
      </c>
      <c r="H915" t="s">
        <v>5</v>
      </c>
      <c r="I915" t="s">
        <v>2183</v>
      </c>
      <c r="J915">
        <v>60019616</v>
      </c>
      <c r="K915" t="s">
        <v>695</v>
      </c>
      <c r="L915" t="s">
        <v>694</v>
      </c>
      <c r="M915" t="s">
        <v>54</v>
      </c>
      <c r="N915">
        <v>5</v>
      </c>
      <c r="O915" t="s">
        <v>55831</v>
      </c>
      <c r="P915" t="s">
        <v>55830</v>
      </c>
      <c r="Q915" t="s">
        <v>2363</v>
      </c>
      <c r="R915" s="7">
        <v>43435</v>
      </c>
      <c r="S915" s="8">
        <f t="shared" si="112"/>
        <v>2018</v>
      </c>
      <c r="T915" s="8">
        <v>2018</v>
      </c>
      <c r="U915" s="8">
        <f t="shared" si="113"/>
        <v>4</v>
      </c>
      <c r="V915" s="7">
        <v>43435</v>
      </c>
      <c r="W915" t="s">
        <v>54069</v>
      </c>
      <c r="X915" s="2">
        <v>0.46100000000000002</v>
      </c>
      <c r="Y915" s="6">
        <f t="shared" si="118"/>
        <v>1.2306131710312059E-2</v>
      </c>
      <c r="AA915">
        <v>16871472</v>
      </c>
      <c r="AB915">
        <v>18202</v>
      </c>
      <c r="AC915">
        <v>16871499</v>
      </c>
      <c r="AD915" t="s">
        <v>1</v>
      </c>
      <c r="AE915">
        <v>2018</v>
      </c>
      <c r="AF915">
        <v>1</v>
      </c>
      <c r="AG915">
        <v>172</v>
      </c>
      <c r="AI915" t="s">
        <v>55829</v>
      </c>
      <c r="AJ915" t="s">
        <v>55828</v>
      </c>
      <c r="AK915" t="s">
        <v>55827</v>
      </c>
      <c r="AL915">
        <v>1</v>
      </c>
      <c r="AM915" s="5">
        <f t="shared" si="114"/>
        <v>0.25</v>
      </c>
      <c r="AN915" s="4">
        <f t="shared" si="119"/>
        <v>3.786444528587656E-4</v>
      </c>
      <c r="AO915" s="3"/>
      <c r="AP915">
        <v>1</v>
      </c>
      <c r="AQ915" t="s">
        <v>49</v>
      </c>
      <c r="AR915" t="s">
        <v>55826</v>
      </c>
      <c r="AS915" t="s">
        <v>48</v>
      </c>
      <c r="AT915" s="2" t="s">
        <v>7</v>
      </c>
      <c r="AU915" s="1">
        <f t="shared" si="115"/>
        <v>0.87278855330760707</v>
      </c>
      <c r="AV915" s="1">
        <f t="shared" si="116"/>
        <v>0.63423880815854117</v>
      </c>
      <c r="AW915" s="1">
        <f t="shared" si="117"/>
        <v>0.39568906300947537</v>
      </c>
    </row>
    <row r="916" spans="1:49" x14ac:dyDescent="0.2">
      <c r="A916">
        <v>914</v>
      </c>
      <c r="B916" t="s">
        <v>55825</v>
      </c>
      <c r="C916" t="s">
        <v>55824</v>
      </c>
      <c r="F916" t="s">
        <v>55823</v>
      </c>
      <c r="G916" t="s">
        <v>6</v>
      </c>
      <c r="H916" t="s">
        <v>5</v>
      </c>
      <c r="I916" t="s">
        <v>55822</v>
      </c>
      <c r="J916">
        <v>60023256</v>
      </c>
      <c r="K916" t="s">
        <v>26454</v>
      </c>
      <c r="L916" t="s">
        <v>12810</v>
      </c>
      <c r="M916" t="s">
        <v>325</v>
      </c>
      <c r="N916">
        <v>3</v>
      </c>
      <c r="O916" t="s">
        <v>55821</v>
      </c>
      <c r="P916" t="s">
        <v>55820</v>
      </c>
      <c r="Q916" t="s">
        <v>55819</v>
      </c>
      <c r="R916" s="7">
        <v>43435</v>
      </c>
      <c r="S916" s="8">
        <f t="shared" si="112"/>
        <v>2018</v>
      </c>
      <c r="T916" s="8">
        <v>2018</v>
      </c>
      <c r="U916" s="8">
        <f t="shared" si="113"/>
        <v>4</v>
      </c>
      <c r="V916" s="7">
        <v>43435</v>
      </c>
      <c r="W916" t="s">
        <v>54593</v>
      </c>
      <c r="X916" s="2">
        <v>0.317</v>
      </c>
      <c r="Y916" s="6">
        <f t="shared" si="118"/>
        <v>8.4621339526440836E-3</v>
      </c>
      <c r="AA916">
        <v>16876172</v>
      </c>
      <c r="AB916">
        <v>15300154801</v>
      </c>
      <c r="AC916">
        <v>16876180</v>
      </c>
      <c r="AD916" t="s">
        <v>1</v>
      </c>
      <c r="AE916">
        <v>2018</v>
      </c>
      <c r="AF916">
        <v>1</v>
      </c>
      <c r="AG916">
        <v>44</v>
      </c>
      <c r="AI916" t="s">
        <v>55818</v>
      </c>
      <c r="AJ916" t="s">
        <v>55817</v>
      </c>
      <c r="AK916" t="s">
        <v>55816</v>
      </c>
      <c r="AL916">
        <v>7</v>
      </c>
      <c r="AM916" s="5">
        <f t="shared" si="114"/>
        <v>1.75</v>
      </c>
      <c r="AN916" s="4">
        <f t="shared" si="119"/>
        <v>2.6505111700113595E-3</v>
      </c>
      <c r="AO916" s="3"/>
      <c r="AP916">
        <v>1</v>
      </c>
      <c r="AQ916" t="s">
        <v>5194</v>
      </c>
      <c r="AR916" t="s">
        <v>0</v>
      </c>
      <c r="AS916" t="s">
        <v>11102</v>
      </c>
      <c r="AT916" s="2">
        <v>1.63</v>
      </c>
      <c r="AU916" s="1">
        <f t="shared" si="115"/>
        <v>0.67186471178542662</v>
      </c>
      <c r="AV916" s="1">
        <f t="shared" si="116"/>
        <v>0.55563225613277212</v>
      </c>
      <c r="AW916" s="1">
        <f t="shared" si="117"/>
        <v>0.43939980048011762</v>
      </c>
    </row>
    <row r="917" spans="1:49" x14ac:dyDescent="0.2">
      <c r="A917">
        <v>915</v>
      </c>
      <c r="B917" t="s">
        <v>55815</v>
      </c>
      <c r="C917" t="s">
        <v>55814</v>
      </c>
      <c r="F917" t="s">
        <v>55813</v>
      </c>
      <c r="G917" t="s">
        <v>6</v>
      </c>
      <c r="H917" t="s">
        <v>5</v>
      </c>
      <c r="I917" t="s">
        <v>55812</v>
      </c>
      <c r="J917">
        <v>60012162</v>
      </c>
      <c r="K917" t="s">
        <v>1382</v>
      </c>
      <c r="L917" t="s">
        <v>1381</v>
      </c>
      <c r="M917" t="s">
        <v>325</v>
      </c>
      <c r="N917">
        <v>2</v>
      </c>
      <c r="O917" t="s">
        <v>55811</v>
      </c>
      <c r="P917" t="s">
        <v>55810</v>
      </c>
      <c r="Q917" t="s">
        <v>1380</v>
      </c>
      <c r="R917" s="7">
        <v>43435</v>
      </c>
      <c r="S917" s="8">
        <f t="shared" si="112"/>
        <v>2018</v>
      </c>
      <c r="T917" s="8">
        <v>2018</v>
      </c>
      <c r="U917" s="8">
        <f t="shared" si="113"/>
        <v>4</v>
      </c>
      <c r="V917" s="7">
        <v>43435</v>
      </c>
      <c r="W917" t="s">
        <v>1226</v>
      </c>
      <c r="X917" s="2">
        <v>1.23</v>
      </c>
      <c r="Y917" s="6">
        <f t="shared" si="118"/>
        <v>3.2834147513413951E-2</v>
      </c>
      <c r="AA917">
        <v>21622337</v>
      </c>
      <c r="AB917">
        <v>21100203111</v>
      </c>
      <c r="AC917">
        <v>21622345</v>
      </c>
      <c r="AD917" t="s">
        <v>1</v>
      </c>
      <c r="AE917">
        <v>7</v>
      </c>
      <c r="AF917">
        <v>6</v>
      </c>
      <c r="AG917">
        <v>8408528</v>
      </c>
      <c r="AH917" t="s">
        <v>55809</v>
      </c>
      <c r="AI917" t="s">
        <v>55808</v>
      </c>
      <c r="AJ917" t="s">
        <v>55807</v>
      </c>
      <c r="AK917" t="s">
        <v>55806</v>
      </c>
      <c r="AL917">
        <v>3</v>
      </c>
      <c r="AM917" s="5">
        <f t="shared" si="114"/>
        <v>0.75</v>
      </c>
      <c r="AN917" s="4">
        <f t="shared" si="119"/>
        <v>1.1359333585762969E-3</v>
      </c>
      <c r="AO917" s="3"/>
      <c r="AP917">
        <v>0</v>
      </c>
      <c r="AR917" t="s">
        <v>0</v>
      </c>
      <c r="AT917" s="2">
        <v>4.3479999999999999</v>
      </c>
      <c r="AU917" s="1">
        <f t="shared" si="115"/>
        <v>2.3324683266962651</v>
      </c>
      <c r="AV917" s="1">
        <f t="shared" si="116"/>
        <v>1.6985040435995125</v>
      </c>
      <c r="AW917" s="1">
        <f t="shared" si="117"/>
        <v>1.0645397605027593</v>
      </c>
    </row>
    <row r="918" spans="1:49" x14ac:dyDescent="0.2">
      <c r="A918">
        <v>916</v>
      </c>
      <c r="B918" t="s">
        <v>55805</v>
      </c>
      <c r="C918" t="s">
        <v>55804</v>
      </c>
      <c r="F918" t="s">
        <v>55803</v>
      </c>
      <c r="G918" t="s">
        <v>6</v>
      </c>
      <c r="H918" t="s">
        <v>5</v>
      </c>
      <c r="I918" t="s">
        <v>55802</v>
      </c>
      <c r="J918">
        <v>60016912</v>
      </c>
      <c r="K918" t="s">
        <v>2028</v>
      </c>
      <c r="L918" t="s">
        <v>141</v>
      </c>
      <c r="M918" t="s">
        <v>140</v>
      </c>
      <c r="N918">
        <v>2</v>
      </c>
      <c r="O918" t="s">
        <v>55801</v>
      </c>
      <c r="P918" t="s">
        <v>55800</v>
      </c>
      <c r="Q918" t="s">
        <v>2027</v>
      </c>
      <c r="R918" s="7">
        <v>43435</v>
      </c>
      <c r="S918" s="8">
        <f t="shared" si="112"/>
        <v>2018</v>
      </c>
      <c r="T918" s="8">
        <v>2018</v>
      </c>
      <c r="U918" s="8">
        <f t="shared" si="113"/>
        <v>4</v>
      </c>
      <c r="V918" s="7">
        <v>43435</v>
      </c>
      <c r="W918" t="s">
        <v>54069</v>
      </c>
      <c r="X918" s="2">
        <v>0.46100000000000002</v>
      </c>
      <c r="Y918" s="6">
        <f t="shared" si="118"/>
        <v>1.2306131710312059E-2</v>
      </c>
      <c r="AA918">
        <v>16871472</v>
      </c>
      <c r="AB918">
        <v>18202</v>
      </c>
      <c r="AC918">
        <v>16871499</v>
      </c>
      <c r="AD918" t="s">
        <v>1</v>
      </c>
      <c r="AE918">
        <v>2018</v>
      </c>
      <c r="AF918">
        <v>1</v>
      </c>
      <c r="AG918">
        <v>171</v>
      </c>
      <c r="AI918" t="s">
        <v>55799</v>
      </c>
      <c r="AJ918" t="s">
        <v>55798</v>
      </c>
      <c r="AK918" t="s">
        <v>55797</v>
      </c>
      <c r="AL918">
        <v>2</v>
      </c>
      <c r="AM918" s="5">
        <f t="shared" si="114"/>
        <v>0.5</v>
      </c>
      <c r="AN918" s="4">
        <f t="shared" si="119"/>
        <v>7.572889057175312E-4</v>
      </c>
      <c r="AO918" s="3"/>
      <c r="AP918">
        <v>1</v>
      </c>
      <c r="AR918" t="s">
        <v>0</v>
      </c>
      <c r="AT918" s="2" t="s">
        <v>7</v>
      </c>
      <c r="AU918" s="1">
        <f t="shared" si="115"/>
        <v>0.88414788689336987</v>
      </c>
      <c r="AV918" s="1">
        <f t="shared" si="116"/>
        <v>0.65317103080147942</v>
      </c>
      <c r="AW918" s="1">
        <f t="shared" si="117"/>
        <v>0.42219417470958892</v>
      </c>
    </row>
    <row r="919" spans="1:49" x14ac:dyDescent="0.2">
      <c r="A919">
        <v>917</v>
      </c>
      <c r="B919" t="s">
        <v>55796</v>
      </c>
      <c r="C919" t="s">
        <v>55795</v>
      </c>
      <c r="E919">
        <v>29968747</v>
      </c>
      <c r="F919" t="s">
        <v>55794</v>
      </c>
      <c r="G919" t="s">
        <v>6</v>
      </c>
      <c r="H919" t="s">
        <v>5</v>
      </c>
      <c r="I919" t="s">
        <v>1118</v>
      </c>
      <c r="J919" t="s">
        <v>55793</v>
      </c>
      <c r="K919" t="s">
        <v>55792</v>
      </c>
      <c r="L919" t="s">
        <v>2348</v>
      </c>
      <c r="M919" t="s">
        <v>215</v>
      </c>
      <c r="N919">
        <v>3</v>
      </c>
      <c r="O919" t="s">
        <v>55791</v>
      </c>
      <c r="P919" t="s">
        <v>55790</v>
      </c>
      <c r="Q919" t="s">
        <v>55789</v>
      </c>
      <c r="R919" s="7">
        <v>43435</v>
      </c>
      <c r="S919" s="8">
        <f t="shared" si="112"/>
        <v>2018</v>
      </c>
      <c r="T919" s="8">
        <v>2018</v>
      </c>
      <c r="U919" s="8">
        <f t="shared" si="113"/>
        <v>4</v>
      </c>
      <c r="V919" s="7">
        <v>43435</v>
      </c>
      <c r="W919" t="s">
        <v>1882</v>
      </c>
      <c r="X919" s="2">
        <v>1.24</v>
      </c>
      <c r="Y919" s="6">
        <f t="shared" si="118"/>
        <v>3.3101091802140895E-2</v>
      </c>
      <c r="AB919">
        <v>21100200805</v>
      </c>
      <c r="AC919">
        <v>20452322</v>
      </c>
      <c r="AD919" t="s">
        <v>1</v>
      </c>
      <c r="AE919">
        <v>8</v>
      </c>
      <c r="AF919">
        <v>1</v>
      </c>
      <c r="AG919">
        <v>10049</v>
      </c>
      <c r="AI919" t="s">
        <v>55788</v>
      </c>
      <c r="AK919" t="s">
        <v>55787</v>
      </c>
      <c r="AL919">
        <v>12</v>
      </c>
      <c r="AM919" s="5">
        <f t="shared" si="114"/>
        <v>3</v>
      </c>
      <c r="AN919" s="4">
        <f t="shared" si="119"/>
        <v>4.5437334343051876E-3</v>
      </c>
      <c r="AO919" s="3"/>
      <c r="AP919">
        <v>1</v>
      </c>
      <c r="AQ919" t="s">
        <v>49</v>
      </c>
      <c r="AR919" t="s">
        <v>32682</v>
      </c>
      <c r="AS919" t="s">
        <v>48</v>
      </c>
      <c r="AT919" s="2">
        <v>4.3789999999999996</v>
      </c>
      <c r="AU919" s="1">
        <f t="shared" si="115"/>
        <v>2.453388429179018</v>
      </c>
      <c r="AV919" s="1">
        <f t="shared" si="116"/>
        <v>1.8822412618223043</v>
      </c>
      <c r="AW919" s="1">
        <f t="shared" si="117"/>
        <v>1.31109409446559</v>
      </c>
    </row>
    <row r="920" spans="1:49" x14ac:dyDescent="0.2">
      <c r="A920">
        <v>918</v>
      </c>
      <c r="B920" t="s">
        <v>55786</v>
      </c>
      <c r="C920" t="s">
        <v>55785</v>
      </c>
      <c r="F920" t="s">
        <v>55784</v>
      </c>
      <c r="G920" t="s">
        <v>6</v>
      </c>
      <c r="H920" t="s">
        <v>5</v>
      </c>
      <c r="I920" t="s">
        <v>55783</v>
      </c>
      <c r="J920" t="s">
        <v>55782</v>
      </c>
      <c r="K920" t="s">
        <v>55781</v>
      </c>
      <c r="L920" t="s">
        <v>55780</v>
      </c>
      <c r="M920" t="s">
        <v>55779</v>
      </c>
      <c r="N920">
        <v>3</v>
      </c>
      <c r="O920" t="s">
        <v>55778</v>
      </c>
      <c r="P920" t="s">
        <v>55777</v>
      </c>
      <c r="Q920" t="s">
        <v>55776</v>
      </c>
      <c r="R920" s="7">
        <v>43435</v>
      </c>
      <c r="S920" s="8">
        <f t="shared" si="112"/>
        <v>2018</v>
      </c>
      <c r="T920" s="8">
        <v>2018</v>
      </c>
      <c r="U920" s="8">
        <f t="shared" si="113"/>
        <v>4</v>
      </c>
      <c r="V920" s="7">
        <v>43435</v>
      </c>
      <c r="W920" t="s">
        <v>55775</v>
      </c>
      <c r="X920" s="2">
        <v>0.182</v>
      </c>
      <c r="Y920" s="6">
        <f t="shared" si="118"/>
        <v>4.8583860548303574E-3</v>
      </c>
      <c r="AA920">
        <v>15572064</v>
      </c>
      <c r="AB920">
        <v>5100155104</v>
      </c>
      <c r="AC920">
        <v>15572072</v>
      </c>
      <c r="AD920" t="s">
        <v>1</v>
      </c>
      <c r="AE920">
        <v>19</v>
      </c>
      <c r="AF920">
        <v>1</v>
      </c>
      <c r="AG920">
        <v>23</v>
      </c>
      <c r="AI920" t="s">
        <v>55774</v>
      </c>
      <c r="AJ920" t="s">
        <v>55773</v>
      </c>
      <c r="AK920" t="s">
        <v>55772</v>
      </c>
      <c r="AL920">
        <v>5</v>
      </c>
      <c r="AM920" s="5">
        <f t="shared" si="114"/>
        <v>1.25</v>
      </c>
      <c r="AN920" s="4">
        <f t="shared" si="119"/>
        <v>1.8932222642938281E-3</v>
      </c>
      <c r="AO920" s="3"/>
      <c r="AP920">
        <v>0</v>
      </c>
      <c r="AQ920" t="s">
        <v>144</v>
      </c>
      <c r="AR920">
        <v>18106008</v>
      </c>
      <c r="AS920" t="s">
        <v>143</v>
      </c>
      <c r="AT920" s="2" t="s">
        <v>7</v>
      </c>
      <c r="AU920" s="1">
        <f t="shared" si="115"/>
        <v>0.39688369176693988</v>
      </c>
      <c r="AV920" s="1">
        <f t="shared" si="116"/>
        <v>0.3375804159562093</v>
      </c>
      <c r="AW920" s="1">
        <f t="shared" si="117"/>
        <v>0.27827714014547866</v>
      </c>
    </row>
    <row r="921" spans="1:49" x14ac:dyDescent="0.2">
      <c r="A921">
        <v>919</v>
      </c>
      <c r="B921" t="s">
        <v>55771</v>
      </c>
      <c r="C921" t="s">
        <v>55770</v>
      </c>
      <c r="D921" t="s">
        <v>55769</v>
      </c>
      <c r="F921" t="s">
        <v>55768</v>
      </c>
      <c r="G921" t="s">
        <v>6</v>
      </c>
      <c r="H921" t="s">
        <v>5</v>
      </c>
      <c r="I921" t="s">
        <v>55767</v>
      </c>
      <c r="J921" t="s">
        <v>55766</v>
      </c>
      <c r="K921" t="s">
        <v>55765</v>
      </c>
      <c r="L921" t="s">
        <v>55764</v>
      </c>
      <c r="M921" t="s">
        <v>520</v>
      </c>
      <c r="N921">
        <v>6</v>
      </c>
      <c r="O921" t="s">
        <v>55763</v>
      </c>
      <c r="P921" t="s">
        <v>55762</v>
      </c>
      <c r="Q921" t="s">
        <v>55761</v>
      </c>
      <c r="R921" s="7">
        <v>43435</v>
      </c>
      <c r="S921" s="8">
        <f t="shared" si="112"/>
        <v>2018</v>
      </c>
      <c r="T921" s="8">
        <v>2018</v>
      </c>
      <c r="U921" s="8">
        <f t="shared" si="113"/>
        <v>4</v>
      </c>
      <c r="V921" s="7">
        <v>43435</v>
      </c>
      <c r="W921" t="s">
        <v>2338</v>
      </c>
      <c r="X921" s="2">
        <v>0.26</v>
      </c>
      <c r="Y921" s="6">
        <f t="shared" si="118"/>
        <v>6.9405515069005099E-3</v>
      </c>
      <c r="AA921">
        <v>17590787</v>
      </c>
      <c r="AB921">
        <v>19700186823</v>
      </c>
      <c r="AC921">
        <v>17590795</v>
      </c>
      <c r="AD921" t="s">
        <v>1</v>
      </c>
      <c r="AE921">
        <v>10</v>
      </c>
      <c r="AF921">
        <v>10</v>
      </c>
      <c r="AH921" t="s">
        <v>55760</v>
      </c>
      <c r="AI921" t="s">
        <v>55759</v>
      </c>
      <c r="AJ921" t="s">
        <v>55758</v>
      </c>
      <c r="AK921" t="s">
        <v>55757</v>
      </c>
      <c r="AL921">
        <v>15</v>
      </c>
      <c r="AM921" s="5">
        <f t="shared" si="114"/>
        <v>3.75</v>
      </c>
      <c r="AN921" s="4">
        <f t="shared" si="119"/>
        <v>5.6796667928814843E-3</v>
      </c>
      <c r="AO921" s="3"/>
      <c r="AP921">
        <v>0</v>
      </c>
      <c r="AR921" t="s">
        <v>0</v>
      </c>
      <c r="AT921" s="2" t="s">
        <v>7</v>
      </c>
      <c r="AU921" s="1">
        <f t="shared" si="115"/>
        <v>0.65622860926948023</v>
      </c>
      <c r="AV921" s="1">
        <f t="shared" si="116"/>
        <v>0.63101091498909967</v>
      </c>
      <c r="AW921" s="1">
        <f t="shared" si="117"/>
        <v>0.6057932207087191</v>
      </c>
    </row>
    <row r="922" spans="1:49" x14ac:dyDescent="0.2">
      <c r="A922">
        <v>920</v>
      </c>
      <c r="B922" t="s">
        <v>55756</v>
      </c>
      <c r="C922" t="s">
        <v>55755</v>
      </c>
      <c r="D922" t="s">
        <v>55754</v>
      </c>
      <c r="E922">
        <v>29980137</v>
      </c>
      <c r="F922" t="s">
        <v>55753</v>
      </c>
      <c r="G922" t="s">
        <v>6</v>
      </c>
      <c r="H922" t="s">
        <v>5</v>
      </c>
      <c r="I922" t="s">
        <v>55752</v>
      </c>
      <c r="J922">
        <v>60007711</v>
      </c>
      <c r="K922" t="s">
        <v>3994</v>
      </c>
      <c r="L922" t="s">
        <v>1179</v>
      </c>
      <c r="M922" t="s">
        <v>54</v>
      </c>
      <c r="N922">
        <v>7</v>
      </c>
      <c r="O922" t="s">
        <v>55751</v>
      </c>
      <c r="P922" t="s">
        <v>55750</v>
      </c>
      <c r="Q922" t="s">
        <v>55749</v>
      </c>
      <c r="R922" s="7">
        <v>43435</v>
      </c>
      <c r="S922" s="8">
        <f t="shared" si="112"/>
        <v>2018</v>
      </c>
      <c r="T922" s="8">
        <v>2018</v>
      </c>
      <c r="U922" s="8">
        <f t="shared" si="113"/>
        <v>4</v>
      </c>
      <c r="V922" s="7">
        <v>43435</v>
      </c>
      <c r="W922" t="s">
        <v>3546</v>
      </c>
      <c r="X922" s="2">
        <v>0.64800000000000002</v>
      </c>
      <c r="Y922" s="6">
        <f t="shared" si="118"/>
        <v>1.7297989909505887E-2</v>
      </c>
      <c r="AA922" t="s">
        <v>3545</v>
      </c>
      <c r="AB922">
        <v>3900148224</v>
      </c>
      <c r="AC922">
        <v>18780407</v>
      </c>
      <c r="AD922" t="s">
        <v>1</v>
      </c>
      <c r="AE922">
        <v>28</v>
      </c>
      <c r="AH922" t="s">
        <v>1141</v>
      </c>
      <c r="AI922" t="s">
        <v>55748</v>
      </c>
      <c r="AJ922" t="s">
        <v>55747</v>
      </c>
      <c r="AK922" t="s">
        <v>55746</v>
      </c>
      <c r="AL922">
        <v>8</v>
      </c>
      <c r="AM922" s="5">
        <f t="shared" si="114"/>
        <v>2</v>
      </c>
      <c r="AN922" s="4">
        <f t="shared" si="119"/>
        <v>3.0291556228701248E-3</v>
      </c>
      <c r="AO922" s="3"/>
      <c r="AP922">
        <v>0</v>
      </c>
      <c r="AR922" t="s">
        <v>55745</v>
      </c>
      <c r="AS922" t="s">
        <v>55744</v>
      </c>
      <c r="AT922" s="2" t="s">
        <v>7</v>
      </c>
      <c r="AU922" s="1">
        <f t="shared" si="115"/>
        <v>1.3017339623515156</v>
      </c>
      <c r="AV922" s="1">
        <f t="shared" si="116"/>
        <v>1.0163572766188007</v>
      </c>
      <c r="AW922" s="1">
        <f t="shared" si="117"/>
        <v>0.73098059088608536</v>
      </c>
    </row>
    <row r="923" spans="1:49" x14ac:dyDescent="0.2">
      <c r="A923">
        <v>921</v>
      </c>
      <c r="B923" t="s">
        <v>55743</v>
      </c>
      <c r="C923" t="s">
        <v>55742</v>
      </c>
      <c r="D923" t="s">
        <v>55741</v>
      </c>
      <c r="E923">
        <v>30463704</v>
      </c>
      <c r="F923" t="s">
        <v>55740</v>
      </c>
      <c r="G923" t="s">
        <v>6</v>
      </c>
      <c r="H923" t="s">
        <v>5</v>
      </c>
      <c r="I923" t="s">
        <v>1767</v>
      </c>
      <c r="J923" t="s">
        <v>55739</v>
      </c>
      <c r="K923" t="s">
        <v>55738</v>
      </c>
      <c r="L923" t="s">
        <v>55737</v>
      </c>
      <c r="M923" t="s">
        <v>108</v>
      </c>
      <c r="N923">
        <v>8</v>
      </c>
      <c r="O923" t="s">
        <v>55736</v>
      </c>
      <c r="P923" t="s">
        <v>55735</v>
      </c>
      <c r="Q923" t="s">
        <v>55734</v>
      </c>
      <c r="R923" s="7">
        <v>43435</v>
      </c>
      <c r="S923" s="8">
        <f t="shared" si="112"/>
        <v>2018</v>
      </c>
      <c r="T923" s="8">
        <v>2018</v>
      </c>
      <c r="U923" s="8">
        <f t="shared" si="113"/>
        <v>4</v>
      </c>
      <c r="V923" s="7">
        <v>43435</v>
      </c>
      <c r="W923" t="s">
        <v>55733</v>
      </c>
      <c r="X923" s="2">
        <v>0.78</v>
      </c>
      <c r="Y923" s="6">
        <f t="shared" si="118"/>
        <v>2.0821654520701532E-2</v>
      </c>
      <c r="AA923">
        <v>224804</v>
      </c>
      <c r="AB923">
        <v>21728</v>
      </c>
      <c r="AC923">
        <v>10958673</v>
      </c>
      <c r="AD923" t="s">
        <v>1</v>
      </c>
      <c r="AE923">
        <v>232</v>
      </c>
      <c r="AH923" s="9">
        <v>44348</v>
      </c>
      <c r="AI923" t="s">
        <v>55732</v>
      </c>
      <c r="AJ923" t="s">
        <v>55731</v>
      </c>
      <c r="AK923" t="s">
        <v>55730</v>
      </c>
      <c r="AL923">
        <v>1</v>
      </c>
      <c r="AM923" s="5">
        <f t="shared" si="114"/>
        <v>0.25</v>
      </c>
      <c r="AN923" s="4">
        <f t="shared" si="119"/>
        <v>3.786444528587656E-4</v>
      </c>
      <c r="AO923" s="3"/>
      <c r="AP923">
        <v>0</v>
      </c>
      <c r="AR923" t="s">
        <v>0</v>
      </c>
      <c r="AT923" s="2">
        <v>2.1920000000000002</v>
      </c>
      <c r="AU923" s="1">
        <f t="shared" si="115"/>
        <v>1.4688751500348702</v>
      </c>
      <c r="AV923" s="1">
        <f t="shared" si="116"/>
        <v>1.0600149486780148</v>
      </c>
      <c r="AW923" s="1">
        <f t="shared" si="117"/>
        <v>0.65115474732115952</v>
      </c>
    </row>
    <row r="924" spans="1:49" x14ac:dyDescent="0.2">
      <c r="A924">
        <v>922</v>
      </c>
      <c r="B924" t="s">
        <v>55729</v>
      </c>
      <c r="C924" t="s">
        <v>55728</v>
      </c>
      <c r="F924" t="s">
        <v>55727</v>
      </c>
      <c r="G924" t="s">
        <v>6</v>
      </c>
      <c r="H924" t="s">
        <v>5</v>
      </c>
      <c r="I924" t="s">
        <v>55726</v>
      </c>
      <c r="J924">
        <v>60104081</v>
      </c>
      <c r="K924" t="s">
        <v>3812</v>
      </c>
      <c r="L924" t="s">
        <v>3811</v>
      </c>
      <c r="M924" t="s">
        <v>1171</v>
      </c>
      <c r="N924">
        <v>3</v>
      </c>
      <c r="O924" t="s">
        <v>55725</v>
      </c>
      <c r="P924" t="s">
        <v>55724</v>
      </c>
      <c r="Q924" t="s">
        <v>55723</v>
      </c>
      <c r="R924" s="7">
        <v>43435</v>
      </c>
      <c r="S924" s="8">
        <f t="shared" si="112"/>
        <v>2018</v>
      </c>
      <c r="T924" s="8">
        <v>2018</v>
      </c>
      <c r="U924" s="8">
        <f t="shared" si="113"/>
        <v>4</v>
      </c>
      <c r="V924" s="7">
        <v>43435</v>
      </c>
      <c r="W924" t="s">
        <v>54593</v>
      </c>
      <c r="X924" s="2">
        <v>0.317</v>
      </c>
      <c r="Y924" s="6">
        <f t="shared" si="118"/>
        <v>8.4621339526440836E-3</v>
      </c>
      <c r="AA924">
        <v>16876172</v>
      </c>
      <c r="AB924">
        <v>15300154801</v>
      </c>
      <c r="AC924">
        <v>16876180</v>
      </c>
      <c r="AD924" t="s">
        <v>1</v>
      </c>
      <c r="AE924">
        <v>2018</v>
      </c>
      <c r="AF924">
        <v>1</v>
      </c>
      <c r="AG924">
        <v>42</v>
      </c>
      <c r="AI924" t="s">
        <v>55722</v>
      </c>
      <c r="AJ924" t="s">
        <v>55721</v>
      </c>
      <c r="AK924" t="s">
        <v>55720</v>
      </c>
      <c r="AL924">
        <v>1</v>
      </c>
      <c r="AM924" s="5">
        <f t="shared" si="114"/>
        <v>0.25</v>
      </c>
      <c r="AN924" s="4">
        <f t="shared" si="119"/>
        <v>3.786444528587656E-4</v>
      </c>
      <c r="AO924" s="3"/>
      <c r="AP924">
        <v>1</v>
      </c>
      <c r="AR924" t="s">
        <v>0</v>
      </c>
      <c r="AS924" t="s">
        <v>55719</v>
      </c>
      <c r="AT924" s="2">
        <v>1.63</v>
      </c>
      <c r="AU924" s="1">
        <f t="shared" si="115"/>
        <v>0.60370871027084871</v>
      </c>
      <c r="AV924" s="1">
        <f t="shared" si="116"/>
        <v>0.44203892027514247</v>
      </c>
      <c r="AW924" s="1">
        <f t="shared" si="117"/>
        <v>0.28036913027943611</v>
      </c>
    </row>
    <row r="925" spans="1:49" x14ac:dyDescent="0.2">
      <c r="A925">
        <v>923</v>
      </c>
      <c r="B925" t="s">
        <v>55718</v>
      </c>
      <c r="C925" t="s">
        <v>55717</v>
      </c>
      <c r="E925">
        <v>29941880</v>
      </c>
      <c r="F925" t="s">
        <v>55716</v>
      </c>
      <c r="G925" t="s">
        <v>6</v>
      </c>
      <c r="H925" t="s">
        <v>5</v>
      </c>
      <c r="I925" t="s">
        <v>55715</v>
      </c>
      <c r="J925">
        <v>60013826</v>
      </c>
      <c r="K925" t="s">
        <v>517</v>
      </c>
      <c r="L925" t="s">
        <v>516</v>
      </c>
      <c r="M925" t="s">
        <v>3</v>
      </c>
      <c r="N925">
        <v>6</v>
      </c>
      <c r="O925" t="s">
        <v>55714</v>
      </c>
      <c r="P925" t="s">
        <v>55713</v>
      </c>
      <c r="Q925" t="s">
        <v>55712</v>
      </c>
      <c r="R925" s="7">
        <v>43435</v>
      </c>
      <c r="S925" s="8">
        <f t="shared" si="112"/>
        <v>2018</v>
      </c>
      <c r="T925" s="8">
        <v>2018</v>
      </c>
      <c r="U925" s="8">
        <f t="shared" si="113"/>
        <v>4</v>
      </c>
      <c r="V925" s="7">
        <v>43435</v>
      </c>
      <c r="W925" t="s">
        <v>1882</v>
      </c>
      <c r="X925" s="2">
        <v>1.24</v>
      </c>
      <c r="Y925" s="6">
        <f t="shared" si="118"/>
        <v>3.3101091802140895E-2</v>
      </c>
      <c r="AB925">
        <v>21100200805</v>
      </c>
      <c r="AC925">
        <v>20452322</v>
      </c>
      <c r="AD925" t="s">
        <v>1</v>
      </c>
      <c r="AE925">
        <v>8</v>
      </c>
      <c r="AF925">
        <v>1</v>
      </c>
      <c r="AG925">
        <v>9640</v>
      </c>
      <c r="AI925" t="s">
        <v>55711</v>
      </c>
      <c r="AK925" t="s">
        <v>55710</v>
      </c>
      <c r="AL925">
        <v>31</v>
      </c>
      <c r="AM925" s="5">
        <f t="shared" si="114"/>
        <v>7.75</v>
      </c>
      <c r="AN925" s="4">
        <f t="shared" si="119"/>
        <v>1.1737978038621734E-2</v>
      </c>
      <c r="AO925" s="3"/>
      <c r="AP925">
        <v>1</v>
      </c>
      <c r="AQ925" t="s">
        <v>595</v>
      </c>
      <c r="AR925" t="s">
        <v>55709</v>
      </c>
      <c r="AS925" t="s">
        <v>593</v>
      </c>
      <c r="AT925" s="2">
        <v>4.3789999999999996</v>
      </c>
      <c r="AU925" s="1">
        <f t="shared" si="115"/>
        <v>2.6692157673085144</v>
      </c>
      <c r="AV925" s="1">
        <f t="shared" si="116"/>
        <v>2.2419534920381312</v>
      </c>
      <c r="AW925" s="1">
        <f t="shared" si="117"/>
        <v>1.814691216767748</v>
      </c>
    </row>
    <row r="926" spans="1:49" x14ac:dyDescent="0.2">
      <c r="A926">
        <v>924</v>
      </c>
      <c r="B926" t="s">
        <v>55708</v>
      </c>
      <c r="C926" t="s">
        <v>55707</v>
      </c>
      <c r="E926">
        <v>29941992</v>
      </c>
      <c r="F926" t="s">
        <v>55706</v>
      </c>
      <c r="G926" t="s">
        <v>6</v>
      </c>
      <c r="H926" t="s">
        <v>5</v>
      </c>
      <c r="I926" t="s">
        <v>1994</v>
      </c>
      <c r="J926">
        <v>60083503</v>
      </c>
      <c r="K926" t="s">
        <v>55700</v>
      </c>
      <c r="L926" t="s">
        <v>1612</v>
      </c>
      <c r="M926" t="s">
        <v>54</v>
      </c>
      <c r="N926">
        <v>1</v>
      </c>
      <c r="O926" t="s">
        <v>55705</v>
      </c>
      <c r="P926">
        <v>56888189400</v>
      </c>
      <c r="Q926">
        <v>60083503</v>
      </c>
      <c r="R926" s="7">
        <v>43435</v>
      </c>
      <c r="S926" s="8">
        <f t="shared" si="112"/>
        <v>2018</v>
      </c>
      <c r="T926" s="8">
        <v>2018</v>
      </c>
      <c r="U926" s="8">
        <f t="shared" si="113"/>
        <v>4</v>
      </c>
      <c r="V926" s="7">
        <v>43435</v>
      </c>
      <c r="W926" t="s">
        <v>1882</v>
      </c>
      <c r="X926" s="2">
        <v>1.24</v>
      </c>
      <c r="Y926" s="6">
        <f t="shared" si="118"/>
        <v>3.3101091802140895E-2</v>
      </c>
      <c r="AB926">
        <v>21100200805</v>
      </c>
      <c r="AC926">
        <v>20452322</v>
      </c>
      <c r="AD926" t="s">
        <v>1</v>
      </c>
      <c r="AE926">
        <v>8</v>
      </c>
      <c r="AF926">
        <v>1</v>
      </c>
      <c r="AG926">
        <v>9589</v>
      </c>
      <c r="AI926" t="s">
        <v>55704</v>
      </c>
      <c r="AK926" t="s">
        <v>55703</v>
      </c>
      <c r="AL926">
        <v>32</v>
      </c>
      <c r="AM926" s="5">
        <f t="shared" si="114"/>
        <v>8</v>
      </c>
      <c r="AN926" s="4">
        <f t="shared" si="119"/>
        <v>1.2116622491480499E-2</v>
      </c>
      <c r="AO926" s="3"/>
      <c r="AP926">
        <v>1</v>
      </c>
      <c r="AQ926" t="s">
        <v>55702</v>
      </c>
      <c r="AR926" t="s">
        <v>55701</v>
      </c>
      <c r="AS926" t="s">
        <v>55700</v>
      </c>
      <c r="AT926" s="2">
        <v>4.3789999999999996</v>
      </c>
      <c r="AU926" s="1">
        <f t="shared" si="115"/>
        <v>2.6805751008942771</v>
      </c>
      <c r="AV926" s="1">
        <f t="shared" si="116"/>
        <v>2.2608857146810699</v>
      </c>
      <c r="AW926" s="1">
        <f t="shared" si="117"/>
        <v>1.8411963284678619</v>
      </c>
    </row>
    <row r="927" spans="1:49" x14ac:dyDescent="0.2">
      <c r="A927">
        <v>925</v>
      </c>
      <c r="B927" t="s">
        <v>55699</v>
      </c>
      <c r="C927" t="s">
        <v>55698</v>
      </c>
      <c r="F927" t="s">
        <v>55697</v>
      </c>
      <c r="G927" t="s">
        <v>6</v>
      </c>
      <c r="H927" t="s">
        <v>5</v>
      </c>
      <c r="I927" t="s">
        <v>4418</v>
      </c>
      <c r="J927" t="s">
        <v>38480</v>
      </c>
      <c r="K927" t="s">
        <v>38479</v>
      </c>
      <c r="L927" t="s">
        <v>38478</v>
      </c>
      <c r="M927" t="s">
        <v>4828</v>
      </c>
      <c r="N927">
        <v>4</v>
      </c>
      <c r="O927" t="s">
        <v>38477</v>
      </c>
      <c r="P927" t="s">
        <v>38476</v>
      </c>
      <c r="Q927" t="s">
        <v>38475</v>
      </c>
      <c r="R927" s="7">
        <v>43435</v>
      </c>
      <c r="S927" s="8">
        <f t="shared" si="112"/>
        <v>2018</v>
      </c>
      <c r="T927" s="8">
        <v>2018</v>
      </c>
      <c r="U927" s="8">
        <f t="shared" si="113"/>
        <v>4</v>
      </c>
      <c r="V927" s="7">
        <v>43435</v>
      </c>
      <c r="W927" t="s">
        <v>214</v>
      </c>
      <c r="X927" s="2">
        <v>1.468</v>
      </c>
      <c r="Y927" s="6">
        <f t="shared" si="118"/>
        <v>3.9187421585115186E-2</v>
      </c>
      <c r="AA927">
        <v>906778</v>
      </c>
      <c r="AB927">
        <v>18931</v>
      </c>
      <c r="AC927">
        <v>15580857</v>
      </c>
      <c r="AD927" t="s">
        <v>1</v>
      </c>
      <c r="AE927">
        <v>66</v>
      </c>
      <c r="AF927">
        <v>12</v>
      </c>
      <c r="AG927">
        <v>8398419</v>
      </c>
      <c r="AH927" t="s">
        <v>55696</v>
      </c>
      <c r="AI927" t="s">
        <v>55695</v>
      </c>
      <c r="AJ927" t="s">
        <v>55694</v>
      </c>
      <c r="AK927" t="s">
        <v>55693</v>
      </c>
      <c r="AL927">
        <v>0</v>
      </c>
      <c r="AM927" s="5">
        <f t="shared" si="114"/>
        <v>0</v>
      </c>
      <c r="AN927" s="4">
        <f t="shared" si="119"/>
        <v>0</v>
      </c>
      <c r="AO927" s="3"/>
      <c r="AP927">
        <v>0</v>
      </c>
      <c r="AQ927" t="s">
        <v>1804</v>
      </c>
      <c r="AR927" t="s">
        <v>0</v>
      </c>
      <c r="AS927" t="s">
        <v>1486</v>
      </c>
      <c r="AT927" s="2">
        <v>5.0830000000000002</v>
      </c>
      <c r="AU927" s="1">
        <f t="shared" si="115"/>
        <v>2.7431195109580626</v>
      </c>
      <c r="AV927" s="1">
        <f t="shared" si="116"/>
        <v>1.9593710792557593</v>
      </c>
      <c r="AW927" s="1">
        <f t="shared" si="117"/>
        <v>1.1756226475534557</v>
      </c>
    </row>
    <row r="928" spans="1:49" x14ac:dyDescent="0.2">
      <c r="A928">
        <v>926</v>
      </c>
      <c r="B928" t="s">
        <v>55692</v>
      </c>
      <c r="C928" t="s">
        <v>55691</v>
      </c>
      <c r="F928" t="s">
        <v>55690</v>
      </c>
      <c r="G928" t="s">
        <v>6</v>
      </c>
      <c r="H928" t="s">
        <v>5</v>
      </c>
      <c r="I928" t="s">
        <v>55689</v>
      </c>
      <c r="J928">
        <v>60005465</v>
      </c>
      <c r="K928" t="s">
        <v>120</v>
      </c>
      <c r="L928" t="s">
        <v>119</v>
      </c>
      <c r="M928" t="s">
        <v>54</v>
      </c>
      <c r="N928">
        <v>4</v>
      </c>
      <c r="O928" t="s">
        <v>55688</v>
      </c>
      <c r="P928" t="s">
        <v>55687</v>
      </c>
      <c r="Q928" t="s">
        <v>952</v>
      </c>
      <c r="R928" s="7">
        <v>43435</v>
      </c>
      <c r="S928" s="8">
        <f t="shared" si="112"/>
        <v>2018</v>
      </c>
      <c r="T928" s="8">
        <v>2018</v>
      </c>
      <c r="U928" s="8">
        <f t="shared" si="113"/>
        <v>4</v>
      </c>
      <c r="V928" s="7">
        <v>43435</v>
      </c>
      <c r="W928" t="s">
        <v>1226</v>
      </c>
      <c r="X928" s="2">
        <v>1.23</v>
      </c>
      <c r="Y928" s="6">
        <f t="shared" si="118"/>
        <v>3.2834147513413951E-2</v>
      </c>
      <c r="AA928">
        <v>21622337</v>
      </c>
      <c r="AB928">
        <v>21100203111</v>
      </c>
      <c r="AC928">
        <v>21622345</v>
      </c>
      <c r="AD928" t="s">
        <v>1</v>
      </c>
      <c r="AE928">
        <v>7</v>
      </c>
      <c r="AF928">
        <v>6</v>
      </c>
      <c r="AG928">
        <v>8398442</v>
      </c>
      <c r="AH928" t="s">
        <v>55686</v>
      </c>
      <c r="AI928" t="s">
        <v>55685</v>
      </c>
      <c r="AJ928" t="s">
        <v>55684</v>
      </c>
      <c r="AK928" t="s">
        <v>55683</v>
      </c>
      <c r="AL928">
        <v>13</v>
      </c>
      <c r="AM928" s="5">
        <f t="shared" si="114"/>
        <v>3.25</v>
      </c>
      <c r="AN928" s="4">
        <f t="shared" si="119"/>
        <v>4.9223778871639529E-3</v>
      </c>
      <c r="AO928" s="3"/>
      <c r="AP928">
        <v>0</v>
      </c>
      <c r="AQ928" t="s">
        <v>49</v>
      </c>
      <c r="AR928">
        <v>61571081</v>
      </c>
      <c r="AS928" t="s">
        <v>48</v>
      </c>
      <c r="AT928" s="2">
        <v>4.3479999999999999</v>
      </c>
      <c r="AU928" s="1">
        <f t="shared" si="115"/>
        <v>2.4460616625538947</v>
      </c>
      <c r="AV928" s="1">
        <f t="shared" si="116"/>
        <v>1.8878262700288952</v>
      </c>
      <c r="AW928" s="1">
        <f t="shared" si="117"/>
        <v>1.3295908775038952</v>
      </c>
    </row>
    <row r="929" spans="1:49" x14ac:dyDescent="0.2">
      <c r="A929">
        <v>927</v>
      </c>
      <c r="B929" t="s">
        <v>55682</v>
      </c>
      <c r="C929" t="s">
        <v>55681</v>
      </c>
      <c r="D929" t="s">
        <v>55680</v>
      </c>
      <c r="F929" t="s">
        <v>55679</v>
      </c>
      <c r="G929" t="s">
        <v>6</v>
      </c>
      <c r="H929" t="s">
        <v>5</v>
      </c>
      <c r="I929" t="s">
        <v>4320</v>
      </c>
      <c r="J929">
        <v>60005465</v>
      </c>
      <c r="K929" t="s">
        <v>120</v>
      </c>
      <c r="L929" t="s">
        <v>119</v>
      </c>
      <c r="M929" t="s">
        <v>54</v>
      </c>
      <c r="N929">
        <v>4</v>
      </c>
      <c r="O929" t="s">
        <v>55678</v>
      </c>
      <c r="P929" t="s">
        <v>55677</v>
      </c>
      <c r="Q929" t="s">
        <v>952</v>
      </c>
      <c r="R929" s="7">
        <v>43435</v>
      </c>
      <c r="S929" s="8">
        <f t="shared" si="112"/>
        <v>2018</v>
      </c>
      <c r="T929" s="8">
        <v>2018</v>
      </c>
      <c r="U929" s="8">
        <f t="shared" si="113"/>
        <v>4</v>
      </c>
      <c r="V929" s="7">
        <v>43435</v>
      </c>
      <c r="W929" t="s">
        <v>2338</v>
      </c>
      <c r="X929" s="2">
        <v>0.26</v>
      </c>
      <c r="Y929" s="6">
        <f t="shared" si="118"/>
        <v>6.9405515069005099E-3</v>
      </c>
      <c r="AA929">
        <v>17590787</v>
      </c>
      <c r="AB929">
        <v>19700186823</v>
      </c>
      <c r="AC929">
        <v>17590795</v>
      </c>
      <c r="AD929" t="s">
        <v>1</v>
      </c>
      <c r="AE929">
        <v>10</v>
      </c>
      <c r="AF929">
        <v>10</v>
      </c>
      <c r="AH929" t="s">
        <v>5404</v>
      </c>
      <c r="AI929" t="s">
        <v>55676</v>
      </c>
      <c r="AJ929" t="s">
        <v>55675</v>
      </c>
      <c r="AK929" t="s">
        <v>55674</v>
      </c>
      <c r="AL929">
        <v>2</v>
      </c>
      <c r="AM929" s="5">
        <f t="shared" si="114"/>
        <v>0.5</v>
      </c>
      <c r="AN929" s="4">
        <f t="shared" si="119"/>
        <v>7.572889057175312E-4</v>
      </c>
      <c r="AO929" s="3"/>
      <c r="AP929">
        <v>0</v>
      </c>
      <c r="AQ929" t="s">
        <v>49</v>
      </c>
      <c r="AR929" t="s">
        <v>2509</v>
      </c>
      <c r="AS929" t="s">
        <v>48</v>
      </c>
      <c r="AT929" s="2" t="s">
        <v>7</v>
      </c>
      <c r="AU929" s="1">
        <f t="shared" si="115"/>
        <v>0.50855727265456163</v>
      </c>
      <c r="AV929" s="1">
        <f t="shared" si="116"/>
        <v>0.38489202063090205</v>
      </c>
      <c r="AW929" s="1">
        <f t="shared" si="117"/>
        <v>0.26122676860724248</v>
      </c>
    </row>
    <row r="930" spans="1:49" x14ac:dyDescent="0.2">
      <c r="A930">
        <v>928</v>
      </c>
      <c r="B930" t="s">
        <v>55673</v>
      </c>
      <c r="C930" t="s">
        <v>55672</v>
      </c>
      <c r="E930">
        <v>29934638</v>
      </c>
      <c r="F930" t="s">
        <v>55671</v>
      </c>
      <c r="G930" t="s">
        <v>6</v>
      </c>
      <c r="H930" t="s">
        <v>5</v>
      </c>
      <c r="I930" t="s">
        <v>690</v>
      </c>
      <c r="J930">
        <v>60024728</v>
      </c>
      <c r="K930" t="s">
        <v>155</v>
      </c>
      <c r="L930" t="s">
        <v>154</v>
      </c>
      <c r="M930" t="s">
        <v>17</v>
      </c>
      <c r="N930">
        <v>4</v>
      </c>
      <c r="O930" t="s">
        <v>55670</v>
      </c>
      <c r="P930" t="s">
        <v>55669</v>
      </c>
      <c r="Q930" t="s">
        <v>3422</v>
      </c>
      <c r="R930" s="7">
        <v>43435</v>
      </c>
      <c r="S930" s="8">
        <f t="shared" si="112"/>
        <v>2018</v>
      </c>
      <c r="T930" s="8">
        <v>2018</v>
      </c>
      <c r="U930" s="8">
        <f t="shared" si="113"/>
        <v>4</v>
      </c>
      <c r="V930" s="7">
        <v>43435</v>
      </c>
      <c r="W930" t="s">
        <v>1882</v>
      </c>
      <c r="X930" s="2">
        <v>1.24</v>
      </c>
      <c r="Y930" s="6">
        <f t="shared" si="118"/>
        <v>3.3101091802140895E-2</v>
      </c>
      <c r="AB930">
        <v>21100200805</v>
      </c>
      <c r="AC930">
        <v>20452322</v>
      </c>
      <c r="AD930" t="s">
        <v>1</v>
      </c>
      <c r="AE930">
        <v>8</v>
      </c>
      <c r="AF930">
        <v>1</v>
      </c>
      <c r="AG930">
        <v>9493</v>
      </c>
      <c r="AI930" t="s">
        <v>55668</v>
      </c>
      <c r="AK930" t="s">
        <v>55667</v>
      </c>
      <c r="AL930">
        <v>6</v>
      </c>
      <c r="AM930" s="5">
        <f t="shared" si="114"/>
        <v>1.5</v>
      </c>
      <c r="AN930" s="4">
        <f t="shared" si="119"/>
        <v>2.2718667171525938E-3</v>
      </c>
      <c r="AO930" s="3"/>
      <c r="AP930">
        <v>1</v>
      </c>
      <c r="AQ930" t="s">
        <v>129</v>
      </c>
      <c r="AR930">
        <v>1552871</v>
      </c>
      <c r="AS930" t="s">
        <v>128</v>
      </c>
      <c r="AT930" s="2">
        <v>4.3789999999999996</v>
      </c>
      <c r="AU930" s="1">
        <f t="shared" si="115"/>
        <v>2.3852324276644401</v>
      </c>
      <c r="AV930" s="1">
        <f t="shared" si="116"/>
        <v>1.7686479259646744</v>
      </c>
      <c r="AW930" s="1">
        <f t="shared" si="117"/>
        <v>1.1520634242649084</v>
      </c>
    </row>
    <row r="931" spans="1:49" x14ac:dyDescent="0.2">
      <c r="A931">
        <v>929</v>
      </c>
      <c r="B931" t="s">
        <v>55666</v>
      </c>
      <c r="C931" t="s">
        <v>55665</v>
      </c>
      <c r="E931">
        <v>29934600</v>
      </c>
      <c r="F931" t="s">
        <v>55664</v>
      </c>
      <c r="G931" t="s">
        <v>6</v>
      </c>
      <c r="H931" t="s">
        <v>5</v>
      </c>
      <c r="I931" t="s">
        <v>55663</v>
      </c>
      <c r="J931" t="s">
        <v>55662</v>
      </c>
      <c r="K931" t="s">
        <v>55661</v>
      </c>
      <c r="L931" t="s">
        <v>55660</v>
      </c>
      <c r="M931" t="s">
        <v>55659</v>
      </c>
      <c r="N931">
        <v>7</v>
      </c>
      <c r="O931" t="s">
        <v>55658</v>
      </c>
      <c r="P931" t="s">
        <v>55657</v>
      </c>
      <c r="Q931" t="s">
        <v>55656</v>
      </c>
      <c r="R931" s="7">
        <v>43435</v>
      </c>
      <c r="S931" s="8">
        <f t="shared" si="112"/>
        <v>2018</v>
      </c>
      <c r="T931" s="8">
        <v>2018</v>
      </c>
      <c r="U931" s="8">
        <f t="shared" si="113"/>
        <v>4</v>
      </c>
      <c r="V931" s="7">
        <v>43435</v>
      </c>
      <c r="W931" t="s">
        <v>1882</v>
      </c>
      <c r="X931" s="2">
        <v>1.24</v>
      </c>
      <c r="Y931" s="6">
        <f t="shared" si="118"/>
        <v>3.3101091802140895E-2</v>
      </c>
      <c r="AB931">
        <v>21100200805</v>
      </c>
      <c r="AC931">
        <v>20452322</v>
      </c>
      <c r="AD931" t="s">
        <v>1</v>
      </c>
      <c r="AE931">
        <v>8</v>
      </c>
      <c r="AF931">
        <v>1</v>
      </c>
      <c r="AG931">
        <v>9523</v>
      </c>
      <c r="AI931" t="s">
        <v>55655</v>
      </c>
      <c r="AK931" t="s">
        <v>55654</v>
      </c>
      <c r="AL931">
        <v>7</v>
      </c>
      <c r="AM931" s="5">
        <f t="shared" si="114"/>
        <v>1.75</v>
      </c>
      <c r="AN931" s="4">
        <f t="shared" si="119"/>
        <v>2.6505111700113595E-3</v>
      </c>
      <c r="AO931" s="3"/>
      <c r="AP931">
        <v>1</v>
      </c>
      <c r="AR931" t="s">
        <v>55653</v>
      </c>
      <c r="AT931" s="2">
        <v>4.3789999999999996</v>
      </c>
      <c r="AU931" s="1">
        <f t="shared" si="115"/>
        <v>2.3965917612502032</v>
      </c>
      <c r="AV931" s="1">
        <f t="shared" si="116"/>
        <v>1.7875801486076128</v>
      </c>
      <c r="AW931" s="1">
        <f t="shared" si="117"/>
        <v>1.178568535965022</v>
      </c>
    </row>
    <row r="932" spans="1:49" x14ac:dyDescent="0.2">
      <c r="A932">
        <v>930</v>
      </c>
      <c r="B932" t="s">
        <v>55652</v>
      </c>
      <c r="C932" t="s">
        <v>55651</v>
      </c>
      <c r="E932">
        <v>29904088</v>
      </c>
      <c r="F932" t="s">
        <v>55650</v>
      </c>
      <c r="G932" t="s">
        <v>6</v>
      </c>
      <c r="H932" t="s">
        <v>5</v>
      </c>
      <c r="I932" t="s">
        <v>55649</v>
      </c>
      <c r="J932" t="s">
        <v>55648</v>
      </c>
      <c r="K932" t="s">
        <v>55647</v>
      </c>
      <c r="L932" t="s">
        <v>55646</v>
      </c>
      <c r="M932" t="s">
        <v>55645</v>
      </c>
      <c r="N932">
        <v>15</v>
      </c>
      <c r="O932" t="s">
        <v>55644</v>
      </c>
      <c r="P932" t="s">
        <v>55643</v>
      </c>
      <c r="Q932" t="s">
        <v>55642</v>
      </c>
      <c r="R932" s="7">
        <v>43435</v>
      </c>
      <c r="S932" s="8">
        <f t="shared" si="112"/>
        <v>2018</v>
      </c>
      <c r="T932" s="8">
        <v>2018</v>
      </c>
      <c r="U932" s="8">
        <f t="shared" si="113"/>
        <v>4</v>
      </c>
      <c r="V932" s="7">
        <v>43435</v>
      </c>
      <c r="W932" t="s">
        <v>1882</v>
      </c>
      <c r="X932" s="2">
        <v>1.24</v>
      </c>
      <c r="Y932" s="6">
        <f t="shared" si="118"/>
        <v>3.3101091802140895E-2</v>
      </c>
      <c r="AB932">
        <v>21100200805</v>
      </c>
      <c r="AC932">
        <v>20452322</v>
      </c>
      <c r="AD932" t="s">
        <v>1</v>
      </c>
      <c r="AE932">
        <v>8</v>
      </c>
      <c r="AF932">
        <v>1</v>
      </c>
      <c r="AG932">
        <v>9142</v>
      </c>
      <c r="AI932" t="s">
        <v>55641</v>
      </c>
      <c r="AK932" t="s">
        <v>55640</v>
      </c>
      <c r="AL932">
        <v>16</v>
      </c>
      <c r="AM932" s="5">
        <f t="shared" si="114"/>
        <v>4</v>
      </c>
      <c r="AN932" s="4">
        <f t="shared" si="119"/>
        <v>6.0583112457402496E-3</v>
      </c>
      <c r="AO932" s="3"/>
      <c r="AP932">
        <v>1</v>
      </c>
      <c r="AR932" t="s">
        <v>0</v>
      </c>
      <c r="AT932" s="2">
        <v>4.3789999999999996</v>
      </c>
      <c r="AU932" s="1">
        <f t="shared" si="115"/>
        <v>2.4988257635220701</v>
      </c>
      <c r="AV932" s="1">
        <f t="shared" si="116"/>
        <v>1.9579701523940574</v>
      </c>
      <c r="AW932" s="1">
        <f t="shared" si="117"/>
        <v>1.4171145412660444</v>
      </c>
    </row>
    <row r="933" spans="1:49" x14ac:dyDescent="0.2">
      <c r="A933">
        <v>931</v>
      </c>
      <c r="B933" t="s">
        <v>55639</v>
      </c>
      <c r="C933" t="s">
        <v>55638</v>
      </c>
      <c r="F933" t="s">
        <v>55637</v>
      </c>
      <c r="G933" t="s">
        <v>6</v>
      </c>
      <c r="H933" t="s">
        <v>5</v>
      </c>
      <c r="I933" t="s">
        <v>55636</v>
      </c>
      <c r="J933" t="s">
        <v>55635</v>
      </c>
      <c r="K933" t="s">
        <v>55634</v>
      </c>
      <c r="L933" t="s">
        <v>55633</v>
      </c>
      <c r="M933" t="s">
        <v>5457</v>
      </c>
      <c r="N933">
        <v>7</v>
      </c>
      <c r="O933" t="s">
        <v>55632</v>
      </c>
      <c r="P933" t="s">
        <v>55631</v>
      </c>
      <c r="Q933" t="s">
        <v>55630</v>
      </c>
      <c r="R933" s="7">
        <v>43435</v>
      </c>
      <c r="S933" s="8">
        <f t="shared" si="112"/>
        <v>2018</v>
      </c>
      <c r="T933" s="8">
        <v>2018</v>
      </c>
      <c r="U933" s="8">
        <f t="shared" si="113"/>
        <v>4</v>
      </c>
      <c r="V933" s="7">
        <v>43435</v>
      </c>
      <c r="W933" t="s">
        <v>54069</v>
      </c>
      <c r="X933" s="2">
        <v>0.46100000000000002</v>
      </c>
      <c r="Y933" s="6">
        <f t="shared" si="118"/>
        <v>1.2306131710312059E-2</v>
      </c>
      <c r="AA933">
        <v>16871472</v>
      </c>
      <c r="AB933">
        <v>18202</v>
      </c>
      <c r="AC933">
        <v>16871499</v>
      </c>
      <c r="AD933" t="s">
        <v>1</v>
      </c>
      <c r="AE933">
        <v>2018</v>
      </c>
      <c r="AF933">
        <v>1</v>
      </c>
      <c r="AG933">
        <v>155</v>
      </c>
      <c r="AI933" t="s">
        <v>55629</v>
      </c>
      <c r="AJ933" t="s">
        <v>55628</v>
      </c>
      <c r="AK933" t="s">
        <v>55627</v>
      </c>
      <c r="AL933">
        <v>11</v>
      </c>
      <c r="AM933" s="5">
        <f t="shared" si="114"/>
        <v>2.75</v>
      </c>
      <c r="AN933" s="4">
        <f t="shared" si="119"/>
        <v>4.1650889814464215E-3</v>
      </c>
      <c r="AO933" s="3"/>
      <c r="AP933">
        <v>1</v>
      </c>
      <c r="AR933" t="s">
        <v>55626</v>
      </c>
      <c r="AT933" s="2" t="s">
        <v>7</v>
      </c>
      <c r="AU933" s="1">
        <f t="shared" si="115"/>
        <v>0.98638188916523661</v>
      </c>
      <c r="AV933" s="1">
        <f t="shared" si="116"/>
        <v>0.82356103458792396</v>
      </c>
      <c r="AW933" s="1">
        <f t="shared" si="117"/>
        <v>0.66074018001061119</v>
      </c>
    </row>
    <row r="934" spans="1:49" x14ac:dyDescent="0.2">
      <c r="A934">
        <v>932</v>
      </c>
      <c r="B934" t="s">
        <v>55625</v>
      </c>
      <c r="C934" t="s">
        <v>55624</v>
      </c>
      <c r="D934" t="s">
        <v>55623</v>
      </c>
      <c r="E934">
        <v>29929785</v>
      </c>
      <c r="F934" t="s">
        <v>55622</v>
      </c>
      <c r="G934" t="s">
        <v>6</v>
      </c>
      <c r="H934" t="s">
        <v>5</v>
      </c>
      <c r="I934" t="s">
        <v>4152</v>
      </c>
      <c r="J934">
        <v>60021160</v>
      </c>
      <c r="K934" t="s">
        <v>4151</v>
      </c>
      <c r="L934" t="s">
        <v>4150</v>
      </c>
      <c r="M934" t="s">
        <v>17</v>
      </c>
      <c r="N934">
        <v>4</v>
      </c>
      <c r="O934" t="s">
        <v>55621</v>
      </c>
      <c r="P934" t="s">
        <v>55620</v>
      </c>
      <c r="Q934" t="s">
        <v>55619</v>
      </c>
      <c r="R934" s="7">
        <v>43435</v>
      </c>
      <c r="S934" s="8">
        <f t="shared" si="112"/>
        <v>2018</v>
      </c>
      <c r="T934" s="8">
        <v>2018</v>
      </c>
      <c r="U934" s="8">
        <f t="shared" si="113"/>
        <v>4</v>
      </c>
      <c r="V934" s="7">
        <v>43435</v>
      </c>
      <c r="W934" t="s">
        <v>55618</v>
      </c>
      <c r="X934" s="2">
        <v>1.577</v>
      </c>
      <c r="Y934" s="6">
        <f t="shared" si="118"/>
        <v>4.2097114332238859E-2</v>
      </c>
      <c r="AA934" t="s">
        <v>55617</v>
      </c>
      <c r="AB934">
        <v>28367</v>
      </c>
      <c r="AC934">
        <v>14772574</v>
      </c>
      <c r="AD934" t="s">
        <v>1</v>
      </c>
      <c r="AE934">
        <v>20</v>
      </c>
      <c r="AF934">
        <v>12</v>
      </c>
      <c r="AH934" t="s">
        <v>55616</v>
      </c>
      <c r="AI934" t="s">
        <v>55615</v>
      </c>
      <c r="AK934" t="s">
        <v>55614</v>
      </c>
      <c r="AL934">
        <v>13</v>
      </c>
      <c r="AM934" s="5">
        <f t="shared" si="114"/>
        <v>3.25</v>
      </c>
      <c r="AN934" s="4">
        <f t="shared" si="119"/>
        <v>4.9223778871639529E-3</v>
      </c>
      <c r="AO934" s="3"/>
      <c r="AP934">
        <v>1</v>
      </c>
      <c r="AR934" t="s">
        <v>0</v>
      </c>
      <c r="AT934" s="2">
        <v>3.6469999999999998</v>
      </c>
      <c r="AU934" s="1">
        <f t="shared" si="115"/>
        <v>3.0944693398716385</v>
      </c>
      <c r="AV934" s="1">
        <f t="shared" si="116"/>
        <v>2.3509746109701406</v>
      </c>
      <c r="AW934" s="1">
        <f t="shared" si="117"/>
        <v>1.6074798820686422</v>
      </c>
    </row>
    <row r="935" spans="1:49" x14ac:dyDescent="0.2">
      <c r="A935">
        <v>933</v>
      </c>
      <c r="B935" t="s">
        <v>55613</v>
      </c>
      <c r="C935" t="s">
        <v>55612</v>
      </c>
      <c r="F935" t="s">
        <v>55611</v>
      </c>
      <c r="G935" t="s">
        <v>6</v>
      </c>
      <c r="H935" t="s">
        <v>5</v>
      </c>
      <c r="I935" t="s">
        <v>55610</v>
      </c>
      <c r="J935">
        <v>60019106</v>
      </c>
      <c r="K935" t="s">
        <v>1220</v>
      </c>
      <c r="L935" t="s">
        <v>1219</v>
      </c>
      <c r="M935" t="s">
        <v>14</v>
      </c>
      <c r="N935">
        <v>2</v>
      </c>
      <c r="O935" t="s">
        <v>55609</v>
      </c>
      <c r="P935" t="s">
        <v>55608</v>
      </c>
      <c r="Q935" t="s">
        <v>1218</v>
      </c>
      <c r="R935" s="7">
        <v>43435</v>
      </c>
      <c r="S935" s="8">
        <f t="shared" si="112"/>
        <v>2018</v>
      </c>
      <c r="T935" s="8">
        <v>2018</v>
      </c>
      <c r="U935" s="8">
        <f t="shared" si="113"/>
        <v>4</v>
      </c>
      <c r="V935" s="7">
        <v>43435</v>
      </c>
      <c r="W935" t="s">
        <v>55607</v>
      </c>
      <c r="X935" s="2">
        <v>0.436</v>
      </c>
      <c r="Y935" s="6">
        <f t="shared" si="118"/>
        <v>1.1638770988494702E-2</v>
      </c>
      <c r="AA935">
        <v>21954194</v>
      </c>
      <c r="AB935">
        <v>21100850750</v>
      </c>
      <c r="AC935">
        <v>21952248</v>
      </c>
      <c r="AD935" t="s">
        <v>1</v>
      </c>
      <c r="AE935">
        <v>6</v>
      </c>
      <c r="AF935">
        <v>1</v>
      </c>
      <c r="AG935">
        <v>9</v>
      </c>
      <c r="AI935" t="s">
        <v>55606</v>
      </c>
      <c r="AJ935" t="s">
        <v>55605</v>
      </c>
      <c r="AK935" t="s">
        <v>55604</v>
      </c>
      <c r="AL935">
        <v>2</v>
      </c>
      <c r="AM935" s="5">
        <f t="shared" si="114"/>
        <v>0.5</v>
      </c>
      <c r="AN935" s="4">
        <f t="shared" si="119"/>
        <v>7.572889057175312E-4</v>
      </c>
      <c r="AO935" s="3"/>
      <c r="AP935">
        <v>1</v>
      </c>
      <c r="AR935" t="s">
        <v>0</v>
      </c>
      <c r="AT935" s="2">
        <v>1.679</v>
      </c>
      <c r="AU935" s="1">
        <f t="shared" si="115"/>
        <v>0.83743263636615506</v>
      </c>
      <c r="AV935" s="1">
        <f t="shared" si="116"/>
        <v>0.61980299471061162</v>
      </c>
      <c r="AW935" s="1">
        <f t="shared" si="117"/>
        <v>0.40217335305506829</v>
      </c>
    </row>
    <row r="936" spans="1:49" x14ac:dyDescent="0.2">
      <c r="A936">
        <v>934</v>
      </c>
      <c r="B936" t="s">
        <v>55603</v>
      </c>
      <c r="C936" t="s">
        <v>55602</v>
      </c>
      <c r="F936" t="s">
        <v>55601</v>
      </c>
      <c r="G936" t="s">
        <v>6</v>
      </c>
      <c r="H936" t="s">
        <v>5</v>
      </c>
      <c r="I936" t="s">
        <v>55600</v>
      </c>
      <c r="J936">
        <v>60004923</v>
      </c>
      <c r="K936" t="s">
        <v>3056</v>
      </c>
      <c r="L936" t="s">
        <v>3055</v>
      </c>
      <c r="M936" t="s">
        <v>17</v>
      </c>
      <c r="N936">
        <v>2</v>
      </c>
      <c r="O936" t="s">
        <v>55599</v>
      </c>
      <c r="P936" t="s">
        <v>55598</v>
      </c>
      <c r="Q936" t="s">
        <v>55597</v>
      </c>
      <c r="R936" s="7">
        <v>43435</v>
      </c>
      <c r="S936" s="8">
        <f t="shared" si="112"/>
        <v>2018</v>
      </c>
      <c r="T936" s="8">
        <v>2018</v>
      </c>
      <c r="U936" s="8">
        <f t="shared" si="113"/>
        <v>4</v>
      </c>
      <c r="V936" s="7">
        <v>43435</v>
      </c>
      <c r="W936" t="s">
        <v>54593</v>
      </c>
      <c r="X936" s="2">
        <v>0.317</v>
      </c>
      <c r="Y936" s="6">
        <f t="shared" si="118"/>
        <v>8.4621339526440836E-3</v>
      </c>
      <c r="AA936">
        <v>16876172</v>
      </c>
      <c r="AB936">
        <v>15300154801</v>
      </c>
      <c r="AC936">
        <v>16876180</v>
      </c>
      <c r="AD936" t="s">
        <v>1</v>
      </c>
      <c r="AE936">
        <v>2018</v>
      </c>
      <c r="AF936">
        <v>1</v>
      </c>
      <c r="AG936">
        <v>35</v>
      </c>
      <c r="AI936" t="s">
        <v>55596</v>
      </c>
      <c r="AJ936" t="s">
        <v>55595</v>
      </c>
      <c r="AK936" t="s">
        <v>55594</v>
      </c>
      <c r="AL936">
        <v>11</v>
      </c>
      <c r="AM936" s="5">
        <f t="shared" si="114"/>
        <v>2.75</v>
      </c>
      <c r="AN936" s="4">
        <f t="shared" si="119"/>
        <v>4.1650889814464215E-3</v>
      </c>
      <c r="AO936" s="3"/>
      <c r="AP936">
        <v>1</v>
      </c>
      <c r="AQ936" t="s">
        <v>129</v>
      </c>
      <c r="AR936" t="s">
        <v>4419</v>
      </c>
      <c r="AS936" t="s">
        <v>128</v>
      </c>
      <c r="AT936" s="2">
        <v>1.63</v>
      </c>
      <c r="AU936" s="1">
        <f t="shared" si="115"/>
        <v>0.71730204612847848</v>
      </c>
      <c r="AV936" s="1">
        <f t="shared" si="116"/>
        <v>0.63136114670452526</v>
      </c>
      <c r="AW936" s="1">
        <f t="shared" si="117"/>
        <v>0.54542024728057203</v>
      </c>
    </row>
    <row r="937" spans="1:49" x14ac:dyDescent="0.2">
      <c r="A937">
        <v>935</v>
      </c>
      <c r="B937" t="s">
        <v>55593</v>
      </c>
      <c r="C937" t="s">
        <v>55592</v>
      </c>
      <c r="F937" t="s">
        <v>55591</v>
      </c>
      <c r="G937" t="s">
        <v>6</v>
      </c>
      <c r="H937" t="s">
        <v>5</v>
      </c>
      <c r="I937" t="s">
        <v>55590</v>
      </c>
      <c r="J937" t="s">
        <v>55589</v>
      </c>
      <c r="K937" t="s">
        <v>55588</v>
      </c>
      <c r="L937" t="s">
        <v>55587</v>
      </c>
      <c r="M937" t="s">
        <v>108</v>
      </c>
      <c r="N937">
        <v>3</v>
      </c>
      <c r="O937" t="s">
        <v>55586</v>
      </c>
      <c r="P937" t="s">
        <v>55585</v>
      </c>
      <c r="Q937" t="s">
        <v>55584</v>
      </c>
      <c r="R937" s="7">
        <v>43435</v>
      </c>
      <c r="S937" s="8">
        <f t="shared" si="112"/>
        <v>2018</v>
      </c>
      <c r="T937" s="8">
        <v>2018</v>
      </c>
      <c r="U937" s="8">
        <f t="shared" si="113"/>
        <v>4</v>
      </c>
      <c r="V937" s="7">
        <v>43435</v>
      </c>
      <c r="W937" t="s">
        <v>2323</v>
      </c>
      <c r="X937" s="2">
        <v>0.86399999999999999</v>
      </c>
      <c r="Y937" s="6">
        <f t="shared" si="118"/>
        <v>2.3063986546007848E-2</v>
      </c>
      <c r="AA937">
        <v>19328184</v>
      </c>
      <c r="AB937">
        <v>11300153734</v>
      </c>
      <c r="AC937">
        <v>19379234</v>
      </c>
      <c r="AD937" t="s">
        <v>1</v>
      </c>
      <c r="AE937">
        <v>12</v>
      </c>
      <c r="AF937">
        <v>4</v>
      </c>
      <c r="AG937">
        <v>8387829</v>
      </c>
      <c r="AH937" t="s">
        <v>55583</v>
      </c>
      <c r="AI937" t="s">
        <v>55582</v>
      </c>
      <c r="AJ937" t="s">
        <v>55581</v>
      </c>
      <c r="AK937" t="s">
        <v>55580</v>
      </c>
      <c r="AL937">
        <v>1</v>
      </c>
      <c r="AM937" s="5">
        <f t="shared" si="114"/>
        <v>0.25</v>
      </c>
      <c r="AN937" s="4">
        <f t="shared" si="119"/>
        <v>3.786444528587656E-4</v>
      </c>
      <c r="AO937" s="3"/>
      <c r="AP937">
        <v>0</v>
      </c>
      <c r="AR937" t="s">
        <v>0</v>
      </c>
      <c r="AT937" s="2">
        <v>3.931</v>
      </c>
      <c r="AU937" s="1">
        <f t="shared" si="115"/>
        <v>1.625838391806312</v>
      </c>
      <c r="AV937" s="1">
        <f t="shared" si="116"/>
        <v>1.1721315499433307</v>
      </c>
      <c r="AW937" s="1">
        <f t="shared" si="117"/>
        <v>0.71842470808034897</v>
      </c>
    </row>
    <row r="938" spans="1:49" x14ac:dyDescent="0.2">
      <c r="A938">
        <v>936</v>
      </c>
      <c r="B938" t="s">
        <v>55579</v>
      </c>
      <c r="C938" t="s">
        <v>55578</v>
      </c>
      <c r="D938" t="s">
        <v>55577</v>
      </c>
      <c r="F938" t="s">
        <v>55576</v>
      </c>
      <c r="G938" t="s">
        <v>6</v>
      </c>
      <c r="H938" t="s">
        <v>5</v>
      </c>
      <c r="I938" t="s">
        <v>789</v>
      </c>
      <c r="J938" t="s">
        <v>55575</v>
      </c>
      <c r="K938" t="s">
        <v>55574</v>
      </c>
      <c r="L938" t="s">
        <v>55573</v>
      </c>
      <c r="M938" t="s">
        <v>55572</v>
      </c>
      <c r="N938">
        <v>3</v>
      </c>
      <c r="O938" t="s">
        <v>55571</v>
      </c>
      <c r="P938" t="s">
        <v>55570</v>
      </c>
      <c r="Q938" t="s">
        <v>55569</v>
      </c>
      <c r="R938" s="7">
        <v>43435</v>
      </c>
      <c r="S938" s="8">
        <f t="shared" si="112"/>
        <v>2018</v>
      </c>
      <c r="T938" s="8">
        <v>2018</v>
      </c>
      <c r="U938" s="8">
        <f t="shared" si="113"/>
        <v>4</v>
      </c>
      <c r="V938" s="7">
        <v>43435</v>
      </c>
      <c r="W938" t="s">
        <v>2914</v>
      </c>
      <c r="X938" s="2">
        <v>0.84399999999999997</v>
      </c>
      <c r="Y938" s="6">
        <f t="shared" si="118"/>
        <v>2.2530097968553962E-2</v>
      </c>
      <c r="AA938">
        <v>1956671</v>
      </c>
      <c r="AB938">
        <v>22539</v>
      </c>
      <c r="AC938" t="s">
        <v>2913</v>
      </c>
      <c r="AD938" t="s">
        <v>1</v>
      </c>
      <c r="AE938">
        <v>92</v>
      </c>
      <c r="AH938" s="9">
        <v>44508</v>
      </c>
      <c r="AI938" t="s">
        <v>55568</v>
      </c>
      <c r="AJ938" t="s">
        <v>55567</v>
      </c>
      <c r="AK938" t="s">
        <v>55566</v>
      </c>
      <c r="AL938">
        <v>3</v>
      </c>
      <c r="AM938" s="5">
        <f t="shared" si="114"/>
        <v>0.75</v>
      </c>
      <c r="AN938" s="4">
        <f t="shared" si="119"/>
        <v>1.1359333585762969E-3</v>
      </c>
      <c r="AO938" s="3"/>
      <c r="AP938">
        <v>0</v>
      </c>
      <c r="AQ938" t="s">
        <v>49</v>
      </c>
      <c r="AR938">
        <v>41272013</v>
      </c>
      <c r="AS938" t="s">
        <v>48</v>
      </c>
      <c r="AT938" s="2">
        <v>2.1760000000000002</v>
      </c>
      <c r="AU938" s="1">
        <f t="shared" si="115"/>
        <v>1.611184858556066</v>
      </c>
      <c r="AV938" s="1">
        <f t="shared" si="116"/>
        <v>1.183301566356513</v>
      </c>
      <c r="AW938" s="1">
        <f t="shared" si="117"/>
        <v>0.75541827415695961</v>
      </c>
    </row>
    <row r="939" spans="1:49" x14ac:dyDescent="0.2">
      <c r="A939">
        <v>937</v>
      </c>
      <c r="B939" t="s">
        <v>55565</v>
      </c>
      <c r="C939" t="s">
        <v>55564</v>
      </c>
      <c r="F939" t="s">
        <v>55563</v>
      </c>
      <c r="G939" t="s">
        <v>6</v>
      </c>
      <c r="H939" t="s">
        <v>5</v>
      </c>
      <c r="I939" t="s">
        <v>55562</v>
      </c>
      <c r="J939" t="s">
        <v>55561</v>
      </c>
      <c r="K939" t="s">
        <v>55560</v>
      </c>
      <c r="L939" t="s">
        <v>55559</v>
      </c>
      <c r="M939" t="s">
        <v>108</v>
      </c>
      <c r="N939">
        <v>6</v>
      </c>
      <c r="O939" t="s">
        <v>55558</v>
      </c>
      <c r="P939" t="s">
        <v>55557</v>
      </c>
      <c r="Q939" t="s">
        <v>55556</v>
      </c>
      <c r="R939" s="7">
        <v>43435</v>
      </c>
      <c r="S939" s="8">
        <f t="shared" si="112"/>
        <v>2018</v>
      </c>
      <c r="T939" s="8">
        <v>2018</v>
      </c>
      <c r="U939" s="8">
        <f t="shared" si="113"/>
        <v>4</v>
      </c>
      <c r="V939" s="7">
        <v>43435</v>
      </c>
      <c r="W939" t="s">
        <v>263</v>
      </c>
      <c r="X939" s="2">
        <v>1.6519999999999999</v>
      </c>
      <c r="Y939" s="6">
        <f t="shared" si="118"/>
        <v>4.409919649769093E-2</v>
      </c>
      <c r="AA939" t="s">
        <v>262</v>
      </c>
      <c r="AB939">
        <v>17337</v>
      </c>
      <c r="AD939" t="s">
        <v>1</v>
      </c>
      <c r="AE939">
        <v>66</v>
      </c>
      <c r="AF939">
        <v>12</v>
      </c>
      <c r="AG939">
        <v>8376030</v>
      </c>
      <c r="AH939" t="s">
        <v>55555</v>
      </c>
      <c r="AI939" t="s">
        <v>55554</v>
      </c>
      <c r="AJ939" t="s">
        <v>55553</v>
      </c>
      <c r="AK939" t="s">
        <v>55552</v>
      </c>
      <c r="AL939">
        <v>3</v>
      </c>
      <c r="AM939" s="5">
        <f t="shared" si="114"/>
        <v>0.75</v>
      </c>
      <c r="AN939" s="4">
        <f t="shared" si="119"/>
        <v>1.1359333585762969E-3</v>
      </c>
      <c r="AO939" s="3"/>
      <c r="AP939">
        <v>0</v>
      </c>
      <c r="AR939" t="s">
        <v>0</v>
      </c>
      <c r="AS939" t="s">
        <v>1124</v>
      </c>
      <c r="AT939" s="2" t="s">
        <v>7</v>
      </c>
      <c r="AU939" s="1">
        <f t="shared" si="115"/>
        <v>3.1210217555956539</v>
      </c>
      <c r="AV939" s="1">
        <f t="shared" si="116"/>
        <v>2.2617564928133613</v>
      </c>
      <c r="AW939" s="1">
        <f t="shared" si="117"/>
        <v>1.4024912300310686</v>
      </c>
    </row>
    <row r="940" spans="1:49" x14ac:dyDescent="0.2">
      <c r="A940">
        <v>938</v>
      </c>
      <c r="B940" t="s">
        <v>55551</v>
      </c>
      <c r="C940" t="s">
        <v>55550</v>
      </c>
      <c r="E940">
        <v>29892049</v>
      </c>
      <c r="F940" t="s">
        <v>55549</v>
      </c>
      <c r="G940" t="s">
        <v>6</v>
      </c>
      <c r="H940" t="s">
        <v>5</v>
      </c>
      <c r="I940" t="s">
        <v>55548</v>
      </c>
      <c r="J940" t="s">
        <v>55547</v>
      </c>
      <c r="K940" t="s">
        <v>55546</v>
      </c>
      <c r="L940" t="s">
        <v>55545</v>
      </c>
      <c r="M940" t="s">
        <v>215</v>
      </c>
      <c r="N940">
        <v>5</v>
      </c>
      <c r="O940" t="s">
        <v>55544</v>
      </c>
      <c r="P940" t="s">
        <v>55543</v>
      </c>
      <c r="Q940" t="s">
        <v>55542</v>
      </c>
      <c r="R940" s="7">
        <v>43435</v>
      </c>
      <c r="S940" s="8">
        <f t="shared" si="112"/>
        <v>2018</v>
      </c>
      <c r="T940" s="8">
        <v>2018</v>
      </c>
      <c r="U940" s="8">
        <f t="shared" si="113"/>
        <v>4</v>
      </c>
      <c r="V940" s="7">
        <v>43435</v>
      </c>
      <c r="W940" t="s">
        <v>1882</v>
      </c>
      <c r="X940" s="2">
        <v>1.24</v>
      </c>
      <c r="Y940" s="6">
        <f t="shared" si="118"/>
        <v>3.3101091802140895E-2</v>
      </c>
      <c r="AB940">
        <v>21100200805</v>
      </c>
      <c r="AC940">
        <v>20452322</v>
      </c>
      <c r="AD940" t="s">
        <v>1</v>
      </c>
      <c r="AE940">
        <v>8</v>
      </c>
      <c r="AF940">
        <v>1</v>
      </c>
      <c r="AG940">
        <v>8817</v>
      </c>
      <c r="AI940" t="s">
        <v>55541</v>
      </c>
      <c r="AK940" t="s">
        <v>55540</v>
      </c>
      <c r="AL940">
        <v>10</v>
      </c>
      <c r="AM940" s="5">
        <f t="shared" si="114"/>
        <v>2.5</v>
      </c>
      <c r="AN940" s="4">
        <f t="shared" si="119"/>
        <v>3.7864445285876562E-3</v>
      </c>
      <c r="AO940" s="3"/>
      <c r="AP940">
        <v>1</v>
      </c>
      <c r="AQ940" t="s">
        <v>49</v>
      </c>
      <c r="AR940">
        <v>11604143</v>
      </c>
      <c r="AS940" t="s">
        <v>48</v>
      </c>
      <c r="AT940" s="2">
        <v>4.3789999999999996</v>
      </c>
      <c r="AU940" s="1">
        <f t="shared" si="115"/>
        <v>2.4306697620074922</v>
      </c>
      <c r="AV940" s="1">
        <f t="shared" si="116"/>
        <v>1.8443768165364278</v>
      </c>
      <c r="AW940" s="1">
        <f t="shared" si="117"/>
        <v>1.2580838710653626</v>
      </c>
    </row>
    <row r="941" spans="1:49" x14ac:dyDescent="0.2">
      <c r="A941">
        <v>939</v>
      </c>
      <c r="B941" t="s">
        <v>55539</v>
      </c>
      <c r="C941" t="s">
        <v>55538</v>
      </c>
      <c r="F941" t="s">
        <v>55537</v>
      </c>
      <c r="G941" t="s">
        <v>6</v>
      </c>
      <c r="H941" t="s">
        <v>5</v>
      </c>
      <c r="I941" t="s">
        <v>55536</v>
      </c>
      <c r="J941" t="s">
        <v>55535</v>
      </c>
      <c r="K941" t="s">
        <v>55534</v>
      </c>
      <c r="L941" t="s">
        <v>55533</v>
      </c>
      <c r="M941" t="s">
        <v>2160</v>
      </c>
      <c r="N941">
        <v>4</v>
      </c>
      <c r="O941" t="s">
        <v>55532</v>
      </c>
      <c r="P941" t="s">
        <v>55531</v>
      </c>
      <c r="Q941" t="s">
        <v>55530</v>
      </c>
      <c r="R941" s="7">
        <v>43435</v>
      </c>
      <c r="S941" s="8">
        <f t="shared" si="112"/>
        <v>2018</v>
      </c>
      <c r="T941" s="8">
        <v>2018</v>
      </c>
      <c r="U941" s="8">
        <f t="shared" si="113"/>
        <v>4</v>
      </c>
      <c r="V941" s="7">
        <v>43435</v>
      </c>
      <c r="W941" t="s">
        <v>54593</v>
      </c>
      <c r="X941" s="2">
        <v>0.317</v>
      </c>
      <c r="Y941" s="6">
        <f t="shared" si="118"/>
        <v>8.4621339526440836E-3</v>
      </c>
      <c r="AA941">
        <v>16876172</v>
      </c>
      <c r="AB941">
        <v>15300154801</v>
      </c>
      <c r="AC941">
        <v>16876180</v>
      </c>
      <c r="AD941" t="s">
        <v>1</v>
      </c>
      <c r="AE941">
        <v>2018</v>
      </c>
      <c r="AF941">
        <v>1</v>
      </c>
      <c r="AG941">
        <v>33</v>
      </c>
      <c r="AI941" t="s">
        <v>55529</v>
      </c>
      <c r="AJ941" t="s">
        <v>55528</v>
      </c>
      <c r="AK941" t="s">
        <v>55527</v>
      </c>
      <c r="AL941">
        <v>8</v>
      </c>
      <c r="AM941" s="5">
        <f t="shared" si="114"/>
        <v>2</v>
      </c>
      <c r="AN941" s="4">
        <f t="shared" si="119"/>
        <v>3.0291556228701248E-3</v>
      </c>
      <c r="AO941" s="3"/>
      <c r="AP941">
        <v>1</v>
      </c>
      <c r="AR941" t="s">
        <v>0</v>
      </c>
      <c r="AT941" s="2">
        <v>1.63</v>
      </c>
      <c r="AU941" s="1">
        <f t="shared" si="115"/>
        <v>0.68322404537118964</v>
      </c>
      <c r="AV941" s="1">
        <f t="shared" si="116"/>
        <v>0.57456447877571037</v>
      </c>
      <c r="AW941" s="1">
        <f t="shared" si="117"/>
        <v>0.46590491218023122</v>
      </c>
    </row>
    <row r="942" spans="1:49" x14ac:dyDescent="0.2">
      <c r="A942">
        <v>940</v>
      </c>
      <c r="B942" t="s">
        <v>55526</v>
      </c>
      <c r="C942" t="s">
        <v>55525</v>
      </c>
      <c r="F942" t="s">
        <v>55524</v>
      </c>
      <c r="G942" t="s">
        <v>6</v>
      </c>
      <c r="H942" t="s">
        <v>5</v>
      </c>
      <c r="I942" t="s">
        <v>2550</v>
      </c>
      <c r="J942">
        <v>60079446</v>
      </c>
      <c r="K942" t="s">
        <v>878</v>
      </c>
      <c r="L942" t="s">
        <v>877</v>
      </c>
      <c r="M942" t="s">
        <v>14</v>
      </c>
      <c r="N942">
        <v>3</v>
      </c>
      <c r="O942" t="s">
        <v>55523</v>
      </c>
      <c r="P942" t="s">
        <v>55522</v>
      </c>
      <c r="Q942" t="s">
        <v>1734</v>
      </c>
      <c r="R942" s="7">
        <v>43435</v>
      </c>
      <c r="S942" s="8">
        <f t="shared" si="112"/>
        <v>2018</v>
      </c>
      <c r="T942" s="8">
        <v>2018</v>
      </c>
      <c r="U942" s="8">
        <f t="shared" si="113"/>
        <v>4</v>
      </c>
      <c r="V942" s="7">
        <v>43435</v>
      </c>
      <c r="W942" t="s">
        <v>100</v>
      </c>
      <c r="X942" s="2">
        <v>0.30199999999999999</v>
      </c>
      <c r="Y942" s="6">
        <f t="shared" si="118"/>
        <v>8.0617175195536687E-3</v>
      </c>
      <c r="AA942">
        <v>9296212</v>
      </c>
      <c r="AB942">
        <v>20725</v>
      </c>
      <c r="AC942" t="s">
        <v>99</v>
      </c>
      <c r="AD942" t="s">
        <v>1</v>
      </c>
      <c r="AE942">
        <v>103</v>
      </c>
      <c r="AF942">
        <v>3</v>
      </c>
      <c r="AH942" t="s">
        <v>55521</v>
      </c>
      <c r="AI942" t="s">
        <v>55520</v>
      </c>
      <c r="AJ942" t="s">
        <v>55519</v>
      </c>
      <c r="AK942" t="s">
        <v>55518</v>
      </c>
      <c r="AL942">
        <v>24</v>
      </c>
      <c r="AM942" s="5">
        <f t="shared" si="114"/>
        <v>6</v>
      </c>
      <c r="AN942" s="4">
        <f t="shared" si="119"/>
        <v>9.0874668686103752E-3</v>
      </c>
      <c r="AO942" s="3"/>
      <c r="AP942">
        <v>0</v>
      </c>
      <c r="AR942" t="s">
        <v>0</v>
      </c>
      <c r="AT942" s="2">
        <v>1.671</v>
      </c>
      <c r="AU942" s="1">
        <f t="shared" si="115"/>
        <v>0.83694423242706795</v>
      </c>
      <c r="AV942" s="1">
        <f t="shared" si="116"/>
        <v>0.85745921940820224</v>
      </c>
      <c r="AW942" s="1">
        <f t="shared" si="117"/>
        <v>0.87797420638933632</v>
      </c>
    </row>
    <row r="943" spans="1:49" x14ac:dyDescent="0.2">
      <c r="A943">
        <v>941</v>
      </c>
      <c r="B943" t="s">
        <v>55517</v>
      </c>
      <c r="C943" t="s">
        <v>55516</v>
      </c>
      <c r="F943" t="s">
        <v>55515</v>
      </c>
      <c r="G943" t="s">
        <v>6</v>
      </c>
      <c r="H943" t="s">
        <v>5</v>
      </c>
      <c r="I943" t="s">
        <v>55514</v>
      </c>
      <c r="J943" t="s">
        <v>55513</v>
      </c>
      <c r="K943" t="s">
        <v>5148</v>
      </c>
      <c r="L943" t="s">
        <v>7457</v>
      </c>
      <c r="M943" t="s">
        <v>40</v>
      </c>
      <c r="N943">
        <v>4</v>
      </c>
      <c r="O943" t="s">
        <v>55512</v>
      </c>
      <c r="P943" t="s">
        <v>55511</v>
      </c>
      <c r="Q943" t="s">
        <v>55510</v>
      </c>
      <c r="R943" s="7">
        <v>43435</v>
      </c>
      <c r="S943" s="8">
        <f t="shared" si="112"/>
        <v>2018</v>
      </c>
      <c r="T943" s="8">
        <v>2018</v>
      </c>
      <c r="U943" s="8">
        <f t="shared" si="113"/>
        <v>4</v>
      </c>
      <c r="V943" s="7">
        <v>43435</v>
      </c>
      <c r="W943" t="s">
        <v>54069</v>
      </c>
      <c r="X943" s="2">
        <v>0.46100000000000002</v>
      </c>
      <c r="Y943" s="6">
        <f t="shared" si="118"/>
        <v>1.2306131710312059E-2</v>
      </c>
      <c r="AA943">
        <v>16871472</v>
      </c>
      <c r="AB943">
        <v>18202</v>
      </c>
      <c r="AC943">
        <v>16871499</v>
      </c>
      <c r="AD943" t="s">
        <v>1</v>
      </c>
      <c r="AE943">
        <v>2018</v>
      </c>
      <c r="AF943">
        <v>1</v>
      </c>
      <c r="AG943">
        <v>142</v>
      </c>
      <c r="AI943" t="s">
        <v>55509</v>
      </c>
      <c r="AJ943" t="s">
        <v>55508</v>
      </c>
      <c r="AK943" t="s">
        <v>55507</v>
      </c>
      <c r="AL943">
        <v>6</v>
      </c>
      <c r="AM943" s="5">
        <f t="shared" si="114"/>
        <v>1.5</v>
      </c>
      <c r="AN943" s="4">
        <f t="shared" si="119"/>
        <v>2.2718667171525938E-3</v>
      </c>
      <c r="AO943" s="3"/>
      <c r="AP943">
        <v>1</v>
      </c>
      <c r="AR943" t="s">
        <v>0</v>
      </c>
      <c r="AT943" s="2" t="s">
        <v>7</v>
      </c>
      <c r="AU943" s="1">
        <f t="shared" si="115"/>
        <v>0.92958522123642184</v>
      </c>
      <c r="AV943" s="1">
        <f t="shared" si="116"/>
        <v>0.72889992137323256</v>
      </c>
      <c r="AW943" s="1">
        <f t="shared" si="117"/>
        <v>0.52821462151004339</v>
      </c>
    </row>
    <row r="944" spans="1:49" x14ac:dyDescent="0.2">
      <c r="A944">
        <v>942</v>
      </c>
      <c r="B944" t="s">
        <v>55506</v>
      </c>
      <c r="C944" t="s">
        <v>55505</v>
      </c>
      <c r="F944" t="s">
        <v>55504</v>
      </c>
      <c r="G944" t="s">
        <v>6</v>
      </c>
      <c r="H944" t="s">
        <v>5</v>
      </c>
      <c r="I944" t="s">
        <v>41601</v>
      </c>
      <c r="J944">
        <v>60030398</v>
      </c>
      <c r="K944" t="s">
        <v>41600</v>
      </c>
      <c r="L944" t="s">
        <v>1424</v>
      </c>
      <c r="M944" t="s">
        <v>17</v>
      </c>
      <c r="N944">
        <v>4</v>
      </c>
      <c r="O944" t="s">
        <v>55503</v>
      </c>
      <c r="P944" t="s">
        <v>55502</v>
      </c>
      <c r="Q944" t="s">
        <v>55501</v>
      </c>
      <c r="R944" s="7">
        <v>43435</v>
      </c>
      <c r="S944" s="8">
        <f t="shared" si="112"/>
        <v>2018</v>
      </c>
      <c r="T944" s="8">
        <v>2018</v>
      </c>
      <c r="U944" s="8">
        <f t="shared" si="113"/>
        <v>4</v>
      </c>
      <c r="V944" s="7">
        <v>43435</v>
      </c>
      <c r="W944" t="s">
        <v>55500</v>
      </c>
      <c r="X944" s="2">
        <v>3.4729999999999999</v>
      </c>
      <c r="Y944" s="6">
        <f t="shared" si="118"/>
        <v>9.2709751474867194E-2</v>
      </c>
      <c r="AA944">
        <v>23116706</v>
      </c>
      <c r="AB944">
        <v>21100203115</v>
      </c>
      <c r="AC944">
        <v>21505551</v>
      </c>
      <c r="AD944" t="s">
        <v>1</v>
      </c>
      <c r="AE944">
        <v>10</v>
      </c>
      <c r="AF944">
        <v>4</v>
      </c>
      <c r="AG944">
        <v>55</v>
      </c>
      <c r="AI944" t="s">
        <v>55499</v>
      </c>
      <c r="AJ944" t="s">
        <v>55498</v>
      </c>
      <c r="AK944" t="s">
        <v>55497</v>
      </c>
      <c r="AL944">
        <v>7</v>
      </c>
      <c r="AM944" s="5">
        <f t="shared" si="114"/>
        <v>1.75</v>
      </c>
      <c r="AN944" s="4">
        <f t="shared" si="119"/>
        <v>2.6505111700113595E-3</v>
      </c>
      <c r="AO944" s="3"/>
      <c r="AP944">
        <v>1</v>
      </c>
      <c r="AR944" t="s">
        <v>0</v>
      </c>
      <c r="AT944" s="2">
        <v>16.419</v>
      </c>
      <c r="AU944" s="1">
        <f t="shared" si="115"/>
        <v>6.5691979383410439</v>
      </c>
      <c r="AV944" s="1">
        <f t="shared" si="116"/>
        <v>4.7680131322439276</v>
      </c>
      <c r="AW944" s="1">
        <f t="shared" si="117"/>
        <v>2.9668283261468109</v>
      </c>
    </row>
    <row r="945" spans="1:49" x14ac:dyDescent="0.2">
      <c r="A945">
        <v>943</v>
      </c>
      <c r="B945" t="s">
        <v>55496</v>
      </c>
      <c r="C945" t="s">
        <v>55495</v>
      </c>
      <c r="E945">
        <v>29884811</v>
      </c>
      <c r="F945" t="s">
        <v>55494</v>
      </c>
      <c r="G945" t="s">
        <v>6</v>
      </c>
      <c r="H945" t="s">
        <v>5</v>
      </c>
      <c r="I945" t="s">
        <v>55493</v>
      </c>
      <c r="J945" t="s">
        <v>55492</v>
      </c>
      <c r="K945" t="s">
        <v>55491</v>
      </c>
      <c r="L945" t="s">
        <v>55490</v>
      </c>
      <c r="M945" t="s">
        <v>55489</v>
      </c>
      <c r="N945">
        <v>12</v>
      </c>
      <c r="O945" t="s">
        <v>55488</v>
      </c>
      <c r="P945" t="s">
        <v>55487</v>
      </c>
      <c r="Q945" t="s">
        <v>55486</v>
      </c>
      <c r="R945" s="7">
        <v>43435</v>
      </c>
      <c r="S945" s="8">
        <f t="shared" si="112"/>
        <v>2018</v>
      </c>
      <c r="T945" s="8">
        <v>2018</v>
      </c>
      <c r="U945" s="8">
        <f t="shared" si="113"/>
        <v>4</v>
      </c>
      <c r="V945" s="7">
        <v>43435</v>
      </c>
      <c r="W945" t="s">
        <v>2351</v>
      </c>
      <c r="X945" s="2">
        <v>5.5590000000000002</v>
      </c>
      <c r="Y945" s="6">
        <f t="shared" si="118"/>
        <v>0.14839433010330744</v>
      </c>
      <c r="AB945">
        <v>19700182758</v>
      </c>
      <c r="AC945">
        <v>20411723</v>
      </c>
      <c r="AD945" t="s">
        <v>1</v>
      </c>
      <c r="AE945">
        <v>9</v>
      </c>
      <c r="AF945">
        <v>1</v>
      </c>
      <c r="AG945">
        <v>2232</v>
      </c>
      <c r="AI945" t="s">
        <v>55485</v>
      </c>
      <c r="AK945" t="s">
        <v>55484</v>
      </c>
      <c r="AL945">
        <v>9</v>
      </c>
      <c r="AM945" s="5">
        <f t="shared" si="114"/>
        <v>2.25</v>
      </c>
      <c r="AN945" s="4">
        <f t="shared" si="119"/>
        <v>3.4078000757288905E-3</v>
      </c>
      <c r="AO945" s="3"/>
      <c r="AP945">
        <v>1</v>
      </c>
      <c r="AQ945" t="s">
        <v>3885</v>
      </c>
      <c r="AR945" t="s">
        <v>55483</v>
      </c>
      <c r="AS945" t="s">
        <v>3884</v>
      </c>
      <c r="AT945" s="2">
        <v>14.919</v>
      </c>
      <c r="AU945" s="1">
        <f t="shared" si="115"/>
        <v>10.489837109503387</v>
      </c>
      <c r="AV945" s="1">
        <f t="shared" si="116"/>
        <v>7.5901065089518163</v>
      </c>
      <c r="AW945" s="1">
        <f t="shared" si="117"/>
        <v>4.6903759084002443</v>
      </c>
    </row>
    <row r="946" spans="1:49" x14ac:dyDescent="0.2">
      <c r="A946">
        <v>944</v>
      </c>
      <c r="B946" t="s">
        <v>55482</v>
      </c>
      <c r="C946" t="s">
        <v>55481</v>
      </c>
      <c r="E946">
        <v>29994198</v>
      </c>
      <c r="F946" t="s">
        <v>55480</v>
      </c>
      <c r="G946" t="s">
        <v>6</v>
      </c>
      <c r="H946" t="s">
        <v>5</v>
      </c>
      <c r="I946" t="s">
        <v>55479</v>
      </c>
      <c r="J946" t="s">
        <v>55478</v>
      </c>
      <c r="K946" t="s">
        <v>55477</v>
      </c>
      <c r="L946" t="s">
        <v>55476</v>
      </c>
      <c r="M946" t="s">
        <v>2855</v>
      </c>
      <c r="N946">
        <v>5</v>
      </c>
      <c r="O946" t="s">
        <v>55475</v>
      </c>
      <c r="P946" t="s">
        <v>55474</v>
      </c>
      <c r="Q946" t="s">
        <v>55473</v>
      </c>
      <c r="R946" s="7">
        <v>43435</v>
      </c>
      <c r="S946" s="8">
        <f t="shared" si="112"/>
        <v>2018</v>
      </c>
      <c r="T946" s="8">
        <v>2018</v>
      </c>
      <c r="U946" s="8">
        <f t="shared" si="113"/>
        <v>4</v>
      </c>
      <c r="V946" s="7">
        <v>43435</v>
      </c>
      <c r="W946" t="s">
        <v>15100</v>
      </c>
      <c r="X946" s="2">
        <v>2.3220000000000001</v>
      </c>
      <c r="Y946" s="6">
        <f t="shared" si="118"/>
        <v>6.1984463842396094E-2</v>
      </c>
      <c r="AA946">
        <v>2780062</v>
      </c>
      <c r="AB946">
        <v>16733</v>
      </c>
      <c r="AC946" t="s">
        <v>15099</v>
      </c>
      <c r="AD946" t="s">
        <v>1</v>
      </c>
      <c r="AE946">
        <v>37</v>
      </c>
      <c r="AF946">
        <v>12</v>
      </c>
      <c r="AG946">
        <v>8374096</v>
      </c>
      <c r="AH946" t="s">
        <v>55472</v>
      </c>
      <c r="AI946" t="s">
        <v>55471</v>
      </c>
      <c r="AJ946" t="s">
        <v>55470</v>
      </c>
      <c r="AK946" t="s">
        <v>55469</v>
      </c>
      <c r="AL946">
        <v>4</v>
      </c>
      <c r="AM946" s="5">
        <f t="shared" si="114"/>
        <v>1</v>
      </c>
      <c r="AN946" s="4">
        <f t="shared" si="119"/>
        <v>1.5145778114350624E-3</v>
      </c>
      <c r="AO946" s="3"/>
      <c r="AP946">
        <v>0</v>
      </c>
      <c r="AR946" t="s">
        <v>0</v>
      </c>
      <c r="AS946" t="s">
        <v>3847</v>
      </c>
      <c r="AT946" s="2">
        <v>10.048</v>
      </c>
      <c r="AU946" s="1">
        <f t="shared" si="115"/>
        <v>4.3843498033107782</v>
      </c>
      <c r="AV946" s="1">
        <f t="shared" si="116"/>
        <v>3.1749520826915583</v>
      </c>
      <c r="AW946" s="1">
        <f t="shared" si="117"/>
        <v>1.965554362072337</v>
      </c>
    </row>
    <row r="947" spans="1:49" x14ac:dyDescent="0.2">
      <c r="A947">
        <v>945</v>
      </c>
      <c r="B947" t="s">
        <v>55468</v>
      </c>
      <c r="C947" t="s">
        <v>55467</v>
      </c>
      <c r="F947" t="s">
        <v>55466</v>
      </c>
      <c r="G947" t="s">
        <v>6</v>
      </c>
      <c r="H947" t="s">
        <v>5</v>
      </c>
      <c r="I947" t="s">
        <v>55465</v>
      </c>
      <c r="J947">
        <v>60032873</v>
      </c>
      <c r="K947" t="s">
        <v>309</v>
      </c>
      <c r="L947" t="s">
        <v>102</v>
      </c>
      <c r="M947" t="s">
        <v>96</v>
      </c>
      <c r="N947">
        <v>3</v>
      </c>
      <c r="O947" t="s">
        <v>55464</v>
      </c>
      <c r="P947" t="s">
        <v>55463</v>
      </c>
      <c r="Q947" t="s">
        <v>45866</v>
      </c>
      <c r="R947" s="7">
        <v>43435</v>
      </c>
      <c r="S947" s="8">
        <f t="shared" si="112"/>
        <v>2018</v>
      </c>
      <c r="T947" s="8">
        <v>2018</v>
      </c>
      <c r="U947" s="8">
        <f t="shared" si="113"/>
        <v>4</v>
      </c>
      <c r="V947" s="7">
        <v>43435</v>
      </c>
      <c r="W947" t="s">
        <v>100</v>
      </c>
      <c r="X947" s="2">
        <v>0.30199999999999999</v>
      </c>
      <c r="Y947" s="6">
        <f t="shared" si="118"/>
        <v>8.0617175195536687E-3</v>
      </c>
      <c r="AA947">
        <v>9296212</v>
      </c>
      <c r="AB947">
        <v>20725</v>
      </c>
      <c r="AC947" t="s">
        <v>99</v>
      </c>
      <c r="AD947" t="s">
        <v>1</v>
      </c>
      <c r="AE947">
        <v>103</v>
      </c>
      <c r="AF947">
        <v>3</v>
      </c>
      <c r="AH947" t="s">
        <v>55462</v>
      </c>
      <c r="AI947" t="s">
        <v>55461</v>
      </c>
      <c r="AJ947" t="s">
        <v>55460</v>
      </c>
      <c r="AK947" t="s">
        <v>55459</v>
      </c>
      <c r="AL947">
        <v>1</v>
      </c>
      <c r="AM947" s="5">
        <f t="shared" si="114"/>
        <v>0.25</v>
      </c>
      <c r="AN947" s="4">
        <f t="shared" si="119"/>
        <v>3.786444528587656E-4</v>
      </c>
      <c r="AO947" s="3"/>
      <c r="AP947">
        <v>0</v>
      </c>
      <c r="AR947" t="s">
        <v>0</v>
      </c>
      <c r="AT947" s="2">
        <v>1.671</v>
      </c>
      <c r="AU947" s="1">
        <f t="shared" si="115"/>
        <v>0.57567955995451969</v>
      </c>
      <c r="AV947" s="1">
        <f t="shared" si="116"/>
        <v>0.42201809862062167</v>
      </c>
      <c r="AW947" s="1">
        <f t="shared" si="117"/>
        <v>0.26835663728672365</v>
      </c>
    </row>
    <row r="948" spans="1:49" x14ac:dyDescent="0.2">
      <c r="A948">
        <v>946</v>
      </c>
      <c r="B948" t="s">
        <v>55458</v>
      </c>
      <c r="C948" t="s">
        <v>55457</v>
      </c>
      <c r="F948" t="s">
        <v>55456</v>
      </c>
      <c r="G948" t="s">
        <v>6</v>
      </c>
      <c r="H948" t="s">
        <v>5</v>
      </c>
      <c r="I948" t="s">
        <v>1728</v>
      </c>
      <c r="J948" t="s">
        <v>26346</v>
      </c>
      <c r="K948" t="s">
        <v>26350</v>
      </c>
      <c r="L948" t="s">
        <v>26349</v>
      </c>
      <c r="M948" t="s">
        <v>9</v>
      </c>
      <c r="N948">
        <v>3</v>
      </c>
      <c r="O948" t="s">
        <v>55455</v>
      </c>
      <c r="P948" t="s">
        <v>55454</v>
      </c>
      <c r="Q948" t="s">
        <v>55453</v>
      </c>
      <c r="R948" s="7">
        <v>43435</v>
      </c>
      <c r="S948" s="8">
        <f t="shared" si="112"/>
        <v>2018</v>
      </c>
      <c r="T948" s="8">
        <v>2018</v>
      </c>
      <c r="U948" s="8">
        <f t="shared" si="113"/>
        <v>4</v>
      </c>
      <c r="V948" s="7">
        <v>43435</v>
      </c>
      <c r="W948" t="s">
        <v>100</v>
      </c>
      <c r="X948" s="2">
        <v>0.30199999999999999</v>
      </c>
      <c r="Y948" s="6">
        <f t="shared" si="118"/>
        <v>8.0617175195536687E-3</v>
      </c>
      <c r="AA948">
        <v>9296212</v>
      </c>
      <c r="AB948">
        <v>20725</v>
      </c>
      <c r="AC948" t="s">
        <v>99</v>
      </c>
      <c r="AD948" t="s">
        <v>1</v>
      </c>
      <c r="AE948">
        <v>103</v>
      </c>
      <c r="AF948">
        <v>3</v>
      </c>
      <c r="AH948" t="s">
        <v>55452</v>
      </c>
      <c r="AI948" t="s">
        <v>55451</v>
      </c>
      <c r="AJ948" t="s">
        <v>55450</v>
      </c>
      <c r="AK948" t="s">
        <v>55449</v>
      </c>
      <c r="AL948">
        <v>25</v>
      </c>
      <c r="AM948" s="5">
        <f t="shared" si="114"/>
        <v>6.25</v>
      </c>
      <c r="AN948" s="4">
        <f t="shared" si="119"/>
        <v>9.4661113214691405E-3</v>
      </c>
      <c r="AO948" s="3"/>
      <c r="AP948">
        <v>0</v>
      </c>
      <c r="AR948" t="s">
        <v>0</v>
      </c>
      <c r="AT948" s="2">
        <v>1.671</v>
      </c>
      <c r="AU948" s="1">
        <f t="shared" si="115"/>
        <v>0.84830356601283097</v>
      </c>
      <c r="AV948" s="1">
        <f t="shared" si="116"/>
        <v>0.8763914420511405</v>
      </c>
      <c r="AW948" s="1">
        <f t="shared" si="117"/>
        <v>0.90447931808944992</v>
      </c>
    </row>
    <row r="949" spans="1:49" x14ac:dyDescent="0.2">
      <c r="A949">
        <v>947</v>
      </c>
      <c r="B949" t="s">
        <v>55448</v>
      </c>
      <c r="C949" t="s">
        <v>55447</v>
      </c>
      <c r="F949" t="s">
        <v>55446</v>
      </c>
      <c r="G949" t="s">
        <v>6</v>
      </c>
      <c r="H949" t="s">
        <v>5</v>
      </c>
      <c r="I949" t="s">
        <v>2929</v>
      </c>
      <c r="J949" t="s">
        <v>55445</v>
      </c>
      <c r="K949" t="s">
        <v>55444</v>
      </c>
      <c r="L949" t="s">
        <v>55443</v>
      </c>
      <c r="M949" t="s">
        <v>55442</v>
      </c>
      <c r="N949">
        <v>5</v>
      </c>
      <c r="O949" t="s">
        <v>55441</v>
      </c>
      <c r="P949" t="s">
        <v>55440</v>
      </c>
      <c r="Q949" t="s">
        <v>55439</v>
      </c>
      <c r="R949" s="7">
        <v>43435</v>
      </c>
      <c r="S949" s="8">
        <f t="shared" si="112"/>
        <v>2018</v>
      </c>
      <c r="T949" s="8">
        <v>2018</v>
      </c>
      <c r="U949" s="8">
        <f t="shared" si="113"/>
        <v>4</v>
      </c>
      <c r="V949" s="7">
        <v>43435</v>
      </c>
      <c r="W949" t="s">
        <v>4104</v>
      </c>
      <c r="X949" s="2">
        <v>2.0750000000000002</v>
      </c>
      <c r="Y949" s="6">
        <f t="shared" si="118"/>
        <v>5.5390939910840611E-2</v>
      </c>
      <c r="AB949">
        <v>21100338350</v>
      </c>
      <c r="AC949">
        <v>23274662</v>
      </c>
      <c r="AD949" t="s">
        <v>1</v>
      </c>
      <c r="AE949">
        <v>5</v>
      </c>
      <c r="AF949">
        <v>6</v>
      </c>
      <c r="AG949">
        <v>8371243</v>
      </c>
      <c r="AH949" t="s">
        <v>55438</v>
      </c>
      <c r="AI949" t="s">
        <v>55437</v>
      </c>
      <c r="AJ949" t="s">
        <v>55436</v>
      </c>
      <c r="AK949" t="s">
        <v>55435</v>
      </c>
      <c r="AL949">
        <v>37</v>
      </c>
      <c r="AM949" s="5">
        <f t="shared" si="114"/>
        <v>9.25</v>
      </c>
      <c r="AN949" s="4">
        <f t="shared" si="119"/>
        <v>1.4009844755774327E-2</v>
      </c>
      <c r="AO949" s="3"/>
      <c r="AP949">
        <v>0</v>
      </c>
      <c r="AQ949" t="s">
        <v>49</v>
      </c>
      <c r="AR949" t="s">
        <v>55434</v>
      </c>
      <c r="AS949" t="s">
        <v>48</v>
      </c>
      <c r="AT949" s="2">
        <v>9.4710000000000001</v>
      </c>
      <c r="AU949" s="1">
        <f t="shared" si="115"/>
        <v>4.2976611364320725</v>
      </c>
      <c r="AV949" s="1">
        <f t="shared" si="116"/>
        <v>3.470039233330747</v>
      </c>
      <c r="AW949" s="1">
        <f t="shared" si="117"/>
        <v>2.6424173302294207</v>
      </c>
    </row>
    <row r="950" spans="1:49" x14ac:dyDescent="0.2">
      <c r="A950">
        <v>948</v>
      </c>
      <c r="B950" t="s">
        <v>55433</v>
      </c>
      <c r="C950" t="s">
        <v>55432</v>
      </c>
      <c r="E950">
        <v>29849177</v>
      </c>
      <c r="F950" t="s">
        <v>55431</v>
      </c>
      <c r="G950" t="s">
        <v>6</v>
      </c>
      <c r="H950" t="s">
        <v>5</v>
      </c>
      <c r="I950" t="s">
        <v>31780</v>
      </c>
      <c r="J950">
        <v>60011362</v>
      </c>
      <c r="K950" t="s">
        <v>5473</v>
      </c>
      <c r="L950" t="s">
        <v>859</v>
      </c>
      <c r="M950" t="s">
        <v>726</v>
      </c>
      <c r="N950">
        <v>3</v>
      </c>
      <c r="O950" t="s">
        <v>55430</v>
      </c>
      <c r="P950" t="s">
        <v>55429</v>
      </c>
      <c r="Q950" t="s">
        <v>5470</v>
      </c>
      <c r="R950" s="7">
        <v>43435</v>
      </c>
      <c r="S950" s="8">
        <f t="shared" si="112"/>
        <v>2018</v>
      </c>
      <c r="T950" s="8">
        <v>2018</v>
      </c>
      <c r="U950" s="8">
        <f t="shared" si="113"/>
        <v>4</v>
      </c>
      <c r="V950" s="7">
        <v>43435</v>
      </c>
      <c r="W950" t="s">
        <v>1882</v>
      </c>
      <c r="X950" s="2">
        <v>1.24</v>
      </c>
      <c r="Y950" s="6">
        <f t="shared" si="118"/>
        <v>3.3101091802140895E-2</v>
      </c>
      <c r="AB950">
        <v>21100200805</v>
      </c>
      <c r="AC950">
        <v>20452322</v>
      </c>
      <c r="AD950" t="s">
        <v>1</v>
      </c>
      <c r="AE950">
        <v>8</v>
      </c>
      <c r="AF950">
        <v>1</v>
      </c>
      <c r="AG950">
        <v>8363</v>
      </c>
      <c r="AI950" t="s">
        <v>55428</v>
      </c>
      <c r="AK950" t="s">
        <v>55427</v>
      </c>
      <c r="AL950">
        <v>6</v>
      </c>
      <c r="AM950" s="5">
        <f t="shared" si="114"/>
        <v>1.5</v>
      </c>
      <c r="AN950" s="4">
        <f t="shared" si="119"/>
        <v>2.2718667171525938E-3</v>
      </c>
      <c r="AO950" s="3"/>
      <c r="AP950">
        <v>1</v>
      </c>
      <c r="AR950" t="s">
        <v>0</v>
      </c>
      <c r="AT950" s="2">
        <v>4.3789999999999996</v>
      </c>
      <c r="AU950" s="1">
        <f t="shared" si="115"/>
        <v>2.3852324276644401</v>
      </c>
      <c r="AV950" s="1">
        <f t="shared" si="116"/>
        <v>1.7686479259646744</v>
      </c>
      <c r="AW950" s="1">
        <f t="shared" si="117"/>
        <v>1.1520634242649084</v>
      </c>
    </row>
    <row r="951" spans="1:49" x14ac:dyDescent="0.2">
      <c r="A951">
        <v>949</v>
      </c>
      <c r="B951" t="s">
        <v>55426</v>
      </c>
      <c r="C951" t="s">
        <v>55425</v>
      </c>
      <c r="D951" t="s">
        <v>55424</v>
      </c>
      <c r="F951" t="s">
        <v>55423</v>
      </c>
      <c r="G951" t="s">
        <v>6</v>
      </c>
      <c r="H951" t="s">
        <v>5</v>
      </c>
      <c r="I951" t="s">
        <v>55422</v>
      </c>
      <c r="J951">
        <v>60005710</v>
      </c>
      <c r="K951" t="s">
        <v>3042</v>
      </c>
      <c r="L951" t="s">
        <v>102</v>
      </c>
      <c r="M951" t="s">
        <v>96</v>
      </c>
      <c r="N951">
        <v>3</v>
      </c>
      <c r="O951" t="s">
        <v>55421</v>
      </c>
      <c r="P951" t="s">
        <v>55420</v>
      </c>
      <c r="Q951" t="s">
        <v>8006</v>
      </c>
      <c r="R951" s="7">
        <v>43435</v>
      </c>
      <c r="S951" s="8">
        <f t="shared" si="112"/>
        <v>2018</v>
      </c>
      <c r="T951" s="8">
        <v>2018</v>
      </c>
      <c r="U951" s="8">
        <f t="shared" si="113"/>
        <v>4</v>
      </c>
      <c r="V951" s="7">
        <v>43435</v>
      </c>
      <c r="W951" t="s">
        <v>790</v>
      </c>
      <c r="X951" s="2">
        <v>0.71899999999999997</v>
      </c>
      <c r="Y951" s="6">
        <f t="shared" si="118"/>
        <v>1.9193294359467178E-2</v>
      </c>
      <c r="AA951">
        <v>10009361</v>
      </c>
      <c r="AB951">
        <v>13831</v>
      </c>
      <c r="AD951" t="s">
        <v>1</v>
      </c>
      <c r="AE951">
        <v>31</v>
      </c>
      <c r="AF951">
        <v>12</v>
      </c>
      <c r="AH951" t="s">
        <v>55419</v>
      </c>
      <c r="AI951" t="s">
        <v>55418</v>
      </c>
      <c r="AJ951" t="s">
        <v>55417</v>
      </c>
      <c r="AK951" t="s">
        <v>55416</v>
      </c>
      <c r="AL951">
        <v>6</v>
      </c>
      <c r="AM951" s="5">
        <f t="shared" si="114"/>
        <v>1.5</v>
      </c>
      <c r="AN951" s="4">
        <f t="shared" si="119"/>
        <v>2.2718667171525938E-3</v>
      </c>
      <c r="AO951" s="3"/>
      <c r="AP951">
        <v>1</v>
      </c>
      <c r="AR951" t="s">
        <v>0</v>
      </c>
      <c r="AT951" s="2">
        <v>2.7690000000000001</v>
      </c>
      <c r="AU951" s="1">
        <f t="shared" si="115"/>
        <v>1.4116866066772802</v>
      </c>
      <c r="AV951" s="1">
        <f t="shared" si="116"/>
        <v>1.0732580538309886</v>
      </c>
      <c r="AW951" s="1">
        <f t="shared" si="117"/>
        <v>0.73482950098469679</v>
      </c>
    </row>
    <row r="952" spans="1:49" x14ac:dyDescent="0.2">
      <c r="A952">
        <v>950</v>
      </c>
      <c r="B952" t="s">
        <v>55415</v>
      </c>
      <c r="C952" t="s">
        <v>55414</v>
      </c>
      <c r="F952" t="s">
        <v>55413</v>
      </c>
      <c r="G952" t="s">
        <v>6</v>
      </c>
      <c r="H952" t="s">
        <v>5</v>
      </c>
      <c r="I952" t="s">
        <v>3272</v>
      </c>
      <c r="J952" t="s">
        <v>55412</v>
      </c>
      <c r="K952" t="s">
        <v>55411</v>
      </c>
      <c r="L952" t="s">
        <v>55410</v>
      </c>
      <c r="M952" t="s">
        <v>4936</v>
      </c>
      <c r="N952">
        <v>3</v>
      </c>
      <c r="O952" t="s">
        <v>55409</v>
      </c>
      <c r="P952" t="s">
        <v>55408</v>
      </c>
      <c r="Q952" t="s">
        <v>55407</v>
      </c>
      <c r="R952" s="7">
        <v>43435</v>
      </c>
      <c r="S952" s="8">
        <f t="shared" si="112"/>
        <v>2018</v>
      </c>
      <c r="T952" s="8">
        <v>2018</v>
      </c>
      <c r="U952" s="8">
        <f t="shared" si="113"/>
        <v>4</v>
      </c>
      <c r="V952" s="7">
        <v>43435</v>
      </c>
      <c r="W952" t="s">
        <v>54069</v>
      </c>
      <c r="X952" s="2">
        <v>0.46100000000000002</v>
      </c>
      <c r="Y952" s="6">
        <f t="shared" si="118"/>
        <v>1.2306131710312059E-2</v>
      </c>
      <c r="AA952">
        <v>16871472</v>
      </c>
      <c r="AB952">
        <v>18202</v>
      </c>
      <c r="AC952">
        <v>16871499</v>
      </c>
      <c r="AD952" t="s">
        <v>1</v>
      </c>
      <c r="AE952">
        <v>2018</v>
      </c>
      <c r="AF952">
        <v>1</v>
      </c>
      <c r="AG952">
        <v>133</v>
      </c>
      <c r="AI952" t="s">
        <v>55406</v>
      </c>
      <c r="AJ952" t="s">
        <v>55405</v>
      </c>
      <c r="AK952" t="s">
        <v>55404</v>
      </c>
      <c r="AL952">
        <v>83</v>
      </c>
      <c r="AM952" s="5">
        <f t="shared" si="114"/>
        <v>20.75</v>
      </c>
      <c r="AN952" s="4">
        <f t="shared" si="119"/>
        <v>3.1427489587277549E-2</v>
      </c>
      <c r="AO952" s="3"/>
      <c r="AP952">
        <v>1</v>
      </c>
      <c r="AQ952" t="s">
        <v>80</v>
      </c>
      <c r="AR952" t="s">
        <v>55403</v>
      </c>
      <c r="AS952" t="s">
        <v>79</v>
      </c>
      <c r="AT952" s="2" t="s">
        <v>7</v>
      </c>
      <c r="AU952" s="1">
        <f t="shared" si="115"/>
        <v>1.8042539073401704</v>
      </c>
      <c r="AV952" s="1">
        <f t="shared" si="116"/>
        <v>2.1866810648794801</v>
      </c>
      <c r="AW952" s="1">
        <f t="shared" si="117"/>
        <v>2.56910822241879</v>
      </c>
    </row>
    <row r="953" spans="1:49" x14ac:dyDescent="0.2">
      <c r="A953">
        <v>951</v>
      </c>
      <c r="B953" t="s">
        <v>55402</v>
      </c>
      <c r="C953" t="s">
        <v>55401</v>
      </c>
      <c r="F953" t="s">
        <v>55400</v>
      </c>
      <c r="G953" t="s">
        <v>6</v>
      </c>
      <c r="H953" t="s">
        <v>5</v>
      </c>
      <c r="I953" t="s">
        <v>55399</v>
      </c>
      <c r="J953" t="s">
        <v>55398</v>
      </c>
      <c r="K953" t="s">
        <v>55397</v>
      </c>
      <c r="L953" t="s">
        <v>55396</v>
      </c>
      <c r="M953" t="s">
        <v>55395</v>
      </c>
      <c r="N953">
        <v>8</v>
      </c>
      <c r="O953" t="s">
        <v>55394</v>
      </c>
      <c r="P953" t="s">
        <v>55393</v>
      </c>
      <c r="Q953" t="s">
        <v>55392</v>
      </c>
      <c r="R953" s="7">
        <v>43435</v>
      </c>
      <c r="S953" s="8">
        <f t="shared" si="112"/>
        <v>2018</v>
      </c>
      <c r="T953" s="8">
        <v>2018</v>
      </c>
      <c r="U953" s="8">
        <f t="shared" si="113"/>
        <v>4</v>
      </c>
      <c r="V953" s="7">
        <v>43435</v>
      </c>
      <c r="W953" t="s">
        <v>1226</v>
      </c>
      <c r="X953" s="2">
        <v>1.23</v>
      </c>
      <c r="Y953" s="6">
        <f t="shared" si="118"/>
        <v>3.2834147513413951E-2</v>
      </c>
      <c r="AA953">
        <v>21622337</v>
      </c>
      <c r="AB953">
        <v>21100203111</v>
      </c>
      <c r="AC953">
        <v>21622345</v>
      </c>
      <c r="AD953" t="s">
        <v>1</v>
      </c>
      <c r="AE953">
        <v>7</v>
      </c>
      <c r="AF953">
        <v>6</v>
      </c>
      <c r="AG953">
        <v>8369158</v>
      </c>
      <c r="AH953" t="s">
        <v>55391</v>
      </c>
      <c r="AI953" t="s">
        <v>55390</v>
      </c>
      <c r="AJ953" t="s">
        <v>55389</v>
      </c>
      <c r="AK953" t="s">
        <v>55388</v>
      </c>
      <c r="AL953">
        <v>21</v>
      </c>
      <c r="AM953" s="5">
        <f t="shared" si="114"/>
        <v>5.25</v>
      </c>
      <c r="AN953" s="4">
        <f t="shared" si="119"/>
        <v>7.9515335100340777E-3</v>
      </c>
      <c r="AO953" s="3"/>
      <c r="AP953">
        <v>1</v>
      </c>
      <c r="AQ953" t="s">
        <v>64</v>
      </c>
      <c r="AR953">
        <v>763601</v>
      </c>
      <c r="AS953" t="s">
        <v>63</v>
      </c>
      <c r="AT953" s="2">
        <v>4.3479999999999999</v>
      </c>
      <c r="AU953" s="1">
        <f t="shared" si="115"/>
        <v>2.5369363312399988</v>
      </c>
      <c r="AV953" s="1">
        <f t="shared" si="116"/>
        <v>2.0392840511724013</v>
      </c>
      <c r="AW953" s="1">
        <f t="shared" si="117"/>
        <v>1.5416317711048038</v>
      </c>
    </row>
    <row r="954" spans="1:49" x14ac:dyDescent="0.2">
      <c r="A954">
        <v>952</v>
      </c>
      <c r="B954" t="s">
        <v>55387</v>
      </c>
      <c r="C954" t="s">
        <v>55386</v>
      </c>
      <c r="F954" t="s">
        <v>55385</v>
      </c>
      <c r="G954" t="s">
        <v>6</v>
      </c>
      <c r="H954" t="s">
        <v>5</v>
      </c>
      <c r="I954" t="s">
        <v>55384</v>
      </c>
      <c r="J954" t="s">
        <v>55383</v>
      </c>
      <c r="K954" t="s">
        <v>55382</v>
      </c>
      <c r="L954" t="s">
        <v>55381</v>
      </c>
      <c r="M954" t="s">
        <v>55380</v>
      </c>
      <c r="N954">
        <v>7</v>
      </c>
      <c r="O954" t="s">
        <v>55379</v>
      </c>
      <c r="P954" t="s">
        <v>55378</v>
      </c>
      <c r="Q954" t="s">
        <v>55377</v>
      </c>
      <c r="R954" s="7">
        <v>43435</v>
      </c>
      <c r="S954" s="8">
        <f t="shared" si="112"/>
        <v>2018</v>
      </c>
      <c r="T954" s="8">
        <v>2018</v>
      </c>
      <c r="U954" s="8">
        <f t="shared" si="113"/>
        <v>4</v>
      </c>
      <c r="V954" s="7">
        <v>43435</v>
      </c>
      <c r="W954" t="s">
        <v>4109</v>
      </c>
      <c r="X954" s="2">
        <v>0.44500000000000001</v>
      </c>
      <c r="Y954" s="6">
        <f t="shared" si="118"/>
        <v>1.1879020848348951E-2</v>
      </c>
      <c r="AA954" t="s">
        <v>4108</v>
      </c>
      <c r="AB954">
        <v>27306</v>
      </c>
      <c r="AC954">
        <v>15728153</v>
      </c>
      <c r="AD954" t="s">
        <v>1</v>
      </c>
      <c r="AE954">
        <v>23</v>
      </c>
      <c r="AF954">
        <v>6</v>
      </c>
      <c r="AH954" t="s">
        <v>55376</v>
      </c>
      <c r="AI954" t="s">
        <v>55375</v>
      </c>
      <c r="AJ954" t="s">
        <v>55374</v>
      </c>
      <c r="AK954" t="s">
        <v>55373</v>
      </c>
      <c r="AL954">
        <v>12</v>
      </c>
      <c r="AM954" s="5">
        <f t="shared" si="114"/>
        <v>3</v>
      </c>
      <c r="AN954" s="4">
        <f t="shared" si="119"/>
        <v>4.5437334343051876E-3</v>
      </c>
      <c r="AO954" s="3"/>
      <c r="AP954">
        <v>0</v>
      </c>
      <c r="AR954" t="s">
        <v>27674</v>
      </c>
      <c r="AT954" s="2" t="s">
        <v>7</v>
      </c>
      <c r="AU954" s="1">
        <f t="shared" si="115"/>
        <v>0.9678434624135821</v>
      </c>
      <c r="AV954" s="1">
        <f t="shared" si="116"/>
        <v>0.82113771413270686</v>
      </c>
      <c r="AW954" s="1">
        <f t="shared" si="117"/>
        <v>0.67443196585183163</v>
      </c>
    </row>
    <row r="955" spans="1:49" x14ac:dyDescent="0.2">
      <c r="A955">
        <v>953</v>
      </c>
      <c r="B955" t="s">
        <v>55372</v>
      </c>
      <c r="C955" t="s">
        <v>55371</v>
      </c>
      <c r="F955" t="s">
        <v>55370</v>
      </c>
      <c r="G955" t="s">
        <v>6</v>
      </c>
      <c r="H955" t="s">
        <v>5</v>
      </c>
      <c r="I955" t="s">
        <v>55369</v>
      </c>
      <c r="J955" t="s">
        <v>55368</v>
      </c>
      <c r="K955" t="s">
        <v>55367</v>
      </c>
      <c r="L955" t="s">
        <v>55366</v>
      </c>
      <c r="M955" t="s">
        <v>53979</v>
      </c>
      <c r="N955">
        <v>8</v>
      </c>
      <c r="O955" t="s">
        <v>55365</v>
      </c>
      <c r="P955" t="s">
        <v>55364</v>
      </c>
      <c r="Q955" t="s">
        <v>55363</v>
      </c>
      <c r="R955" s="7">
        <v>43435</v>
      </c>
      <c r="S955" s="8">
        <f t="shared" si="112"/>
        <v>2018</v>
      </c>
      <c r="T955" s="8">
        <v>2018</v>
      </c>
      <c r="U955" s="8">
        <f t="shared" si="113"/>
        <v>4</v>
      </c>
      <c r="V955" s="7">
        <v>43435</v>
      </c>
      <c r="W955" t="s">
        <v>2849</v>
      </c>
      <c r="X955" s="2">
        <v>1.137</v>
      </c>
      <c r="Y955" s="6">
        <f t="shared" si="118"/>
        <v>3.0351565628253384E-2</v>
      </c>
      <c r="AA955">
        <v>189251</v>
      </c>
      <c r="AB955">
        <v>17336</v>
      </c>
      <c r="AC955">
        <v>15579603</v>
      </c>
      <c r="AD955" t="s">
        <v>1</v>
      </c>
      <c r="AE955">
        <v>54</v>
      </c>
      <c r="AF955">
        <v>6</v>
      </c>
      <c r="AG955">
        <v>8364635</v>
      </c>
      <c r="AH955" t="s">
        <v>55362</v>
      </c>
      <c r="AI955" t="s">
        <v>55361</v>
      </c>
      <c r="AJ955" t="s">
        <v>55360</v>
      </c>
      <c r="AK955" t="s">
        <v>55359</v>
      </c>
      <c r="AL955">
        <v>28</v>
      </c>
      <c r="AM955" s="5">
        <f t="shared" si="114"/>
        <v>7</v>
      </c>
      <c r="AN955" s="4">
        <f t="shared" si="119"/>
        <v>1.0602044680045438E-2</v>
      </c>
      <c r="AO955" s="3"/>
      <c r="AP955">
        <v>1</v>
      </c>
      <c r="AQ955" t="s">
        <v>64</v>
      </c>
      <c r="AR955">
        <v>641486</v>
      </c>
      <c r="AS955" t="s">
        <v>63</v>
      </c>
      <c r="AT955" s="2" t="s">
        <v>7</v>
      </c>
      <c r="AU955" s="1">
        <f t="shared" si="115"/>
        <v>2.4426709343790995</v>
      </c>
      <c r="AV955" s="1">
        <f t="shared" si="116"/>
        <v>2.0476805154149411</v>
      </c>
      <c r="AW955" s="1">
        <f t="shared" si="117"/>
        <v>1.6526900964507822</v>
      </c>
    </row>
    <row r="956" spans="1:49" x14ac:dyDescent="0.2">
      <c r="A956">
        <v>954</v>
      </c>
      <c r="B956" t="s">
        <v>55358</v>
      </c>
      <c r="C956" t="s">
        <v>55357</v>
      </c>
      <c r="F956" t="s">
        <v>55356</v>
      </c>
      <c r="G956" t="s">
        <v>6</v>
      </c>
      <c r="H956" t="s">
        <v>5</v>
      </c>
      <c r="I956" t="s">
        <v>55355</v>
      </c>
      <c r="J956" t="s">
        <v>55354</v>
      </c>
      <c r="K956" t="s">
        <v>55353</v>
      </c>
      <c r="L956" t="s">
        <v>55352</v>
      </c>
      <c r="M956" t="s">
        <v>55351</v>
      </c>
      <c r="N956">
        <v>4</v>
      </c>
      <c r="O956" t="s">
        <v>55350</v>
      </c>
      <c r="P956" t="s">
        <v>55349</v>
      </c>
      <c r="Q956" t="s">
        <v>55348</v>
      </c>
      <c r="R956" s="7">
        <v>43435</v>
      </c>
      <c r="S956" s="8">
        <f t="shared" si="112"/>
        <v>2018</v>
      </c>
      <c r="T956" s="8">
        <v>2018</v>
      </c>
      <c r="U956" s="8">
        <f t="shared" si="113"/>
        <v>4</v>
      </c>
      <c r="V956" s="7">
        <v>43435</v>
      </c>
      <c r="W956" t="s">
        <v>1226</v>
      </c>
      <c r="X956" s="2">
        <v>1.23</v>
      </c>
      <c r="Y956" s="6">
        <f t="shared" si="118"/>
        <v>3.2834147513413951E-2</v>
      </c>
      <c r="AA956">
        <v>21622337</v>
      </c>
      <c r="AB956">
        <v>21100203111</v>
      </c>
      <c r="AC956">
        <v>21622345</v>
      </c>
      <c r="AD956" t="s">
        <v>1</v>
      </c>
      <c r="AE956">
        <v>7</v>
      </c>
      <c r="AF956">
        <v>6</v>
      </c>
      <c r="AG956">
        <v>8362957</v>
      </c>
      <c r="AH956" t="s">
        <v>55347</v>
      </c>
      <c r="AI956" t="s">
        <v>55346</v>
      </c>
      <c r="AJ956" t="s">
        <v>55345</v>
      </c>
      <c r="AK956" t="s">
        <v>55344</v>
      </c>
      <c r="AL956">
        <v>28</v>
      </c>
      <c r="AM956" s="5">
        <f t="shared" si="114"/>
        <v>7</v>
      </c>
      <c r="AN956" s="4">
        <f t="shared" si="119"/>
        <v>1.0602044680045438E-2</v>
      </c>
      <c r="AO956" s="3"/>
      <c r="AP956">
        <v>0</v>
      </c>
      <c r="AQ956" t="s">
        <v>49</v>
      </c>
      <c r="AR956">
        <v>61471037</v>
      </c>
      <c r="AS956" t="s">
        <v>48</v>
      </c>
      <c r="AT956" s="2">
        <v>4.3479999999999999</v>
      </c>
      <c r="AU956" s="1">
        <f t="shared" si="115"/>
        <v>2.6164516663403394</v>
      </c>
      <c r="AV956" s="1">
        <f t="shared" si="116"/>
        <v>2.1718096096729691</v>
      </c>
      <c r="AW956" s="1">
        <f t="shared" si="117"/>
        <v>1.7271675530055992</v>
      </c>
    </row>
    <row r="957" spans="1:49" x14ac:dyDescent="0.2">
      <c r="A957">
        <v>955</v>
      </c>
      <c r="B957" t="s">
        <v>55343</v>
      </c>
      <c r="C957" t="s">
        <v>55342</v>
      </c>
      <c r="F957" t="s">
        <v>55341</v>
      </c>
      <c r="G957" t="s">
        <v>6</v>
      </c>
      <c r="H957" t="s">
        <v>5</v>
      </c>
      <c r="I957" t="s">
        <v>19365</v>
      </c>
      <c r="J957">
        <v>60073719</v>
      </c>
      <c r="K957" t="s">
        <v>55340</v>
      </c>
      <c r="L957" t="s">
        <v>1309</v>
      </c>
      <c r="M957" t="s">
        <v>54</v>
      </c>
      <c r="N957">
        <v>5</v>
      </c>
      <c r="O957" t="s">
        <v>55339</v>
      </c>
      <c r="P957" t="s">
        <v>55338</v>
      </c>
      <c r="Q957" t="s">
        <v>55337</v>
      </c>
      <c r="R957" s="7">
        <v>43435</v>
      </c>
      <c r="S957" s="8">
        <f t="shared" si="112"/>
        <v>2018</v>
      </c>
      <c r="T957" s="8">
        <v>2018</v>
      </c>
      <c r="U957" s="8">
        <f t="shared" si="113"/>
        <v>4</v>
      </c>
      <c r="V957" s="7">
        <v>43435</v>
      </c>
      <c r="W957" t="s">
        <v>54272</v>
      </c>
      <c r="X957" s="2">
        <v>0.83499999999999996</v>
      </c>
      <c r="Y957" s="6">
        <f t="shared" si="118"/>
        <v>2.2289848108699713E-2</v>
      </c>
      <c r="AA957">
        <v>13438832</v>
      </c>
      <c r="AB957">
        <v>22568</v>
      </c>
      <c r="AC957">
        <v>18805981</v>
      </c>
      <c r="AD957" t="s">
        <v>1</v>
      </c>
      <c r="AE957">
        <v>70</v>
      </c>
      <c r="AF957">
        <v>1</v>
      </c>
      <c r="AG957">
        <v>87</v>
      </c>
      <c r="AI957" t="s">
        <v>55336</v>
      </c>
      <c r="AJ957" t="s">
        <v>55335</v>
      </c>
      <c r="AK957" t="s">
        <v>55334</v>
      </c>
      <c r="AL957">
        <v>8</v>
      </c>
      <c r="AM957" s="5">
        <f t="shared" si="114"/>
        <v>2</v>
      </c>
      <c r="AN957" s="4">
        <f t="shared" si="119"/>
        <v>3.0291556228701248E-3</v>
      </c>
      <c r="AO957" s="3"/>
      <c r="AP957">
        <v>1</v>
      </c>
      <c r="AR957" t="s">
        <v>0</v>
      </c>
      <c r="AT957" s="2" t="s">
        <v>7</v>
      </c>
      <c r="AU957" s="1">
        <f t="shared" si="115"/>
        <v>1.6511640362950837</v>
      </c>
      <c r="AV957" s="1">
        <f t="shared" si="116"/>
        <v>1.2659501865784919</v>
      </c>
      <c r="AW957" s="1">
        <f t="shared" si="117"/>
        <v>0.88073633686190023</v>
      </c>
    </row>
    <row r="958" spans="1:49" x14ac:dyDescent="0.2">
      <c r="A958">
        <v>956</v>
      </c>
      <c r="B958" t="s">
        <v>55333</v>
      </c>
      <c r="C958" t="s">
        <v>55332</v>
      </c>
      <c r="F958" t="s">
        <v>55331</v>
      </c>
      <c r="G958" t="s">
        <v>6</v>
      </c>
      <c r="H958" t="s">
        <v>5</v>
      </c>
      <c r="I958" t="s">
        <v>2475</v>
      </c>
      <c r="J958" t="s">
        <v>22939</v>
      </c>
      <c r="K958" t="s">
        <v>22938</v>
      </c>
      <c r="L958" t="s">
        <v>22937</v>
      </c>
      <c r="M958" t="s">
        <v>22936</v>
      </c>
      <c r="N958">
        <v>3</v>
      </c>
      <c r="O958" t="s">
        <v>55330</v>
      </c>
      <c r="P958" t="s">
        <v>55329</v>
      </c>
      <c r="Q958" t="s">
        <v>55328</v>
      </c>
      <c r="R958" s="7">
        <v>43435</v>
      </c>
      <c r="S958" s="8">
        <f t="shared" si="112"/>
        <v>2018</v>
      </c>
      <c r="T958" s="8">
        <v>2018</v>
      </c>
      <c r="U958" s="8">
        <f t="shared" si="113"/>
        <v>4</v>
      </c>
      <c r="V958" s="7">
        <v>43435</v>
      </c>
      <c r="W958" t="s">
        <v>54069</v>
      </c>
      <c r="X958" s="2">
        <v>0.46100000000000002</v>
      </c>
      <c r="Y958" s="6">
        <f t="shared" si="118"/>
        <v>1.2306131710312059E-2</v>
      </c>
      <c r="AA958">
        <v>16871472</v>
      </c>
      <c r="AB958">
        <v>18202</v>
      </c>
      <c r="AC958">
        <v>16871499</v>
      </c>
      <c r="AD958" t="s">
        <v>1</v>
      </c>
      <c r="AE958">
        <v>2018</v>
      </c>
      <c r="AF958">
        <v>1</v>
      </c>
      <c r="AG958">
        <v>128</v>
      </c>
      <c r="AI958" t="s">
        <v>55327</v>
      </c>
      <c r="AJ958" t="s">
        <v>55326</v>
      </c>
      <c r="AK958" t="s">
        <v>55325</v>
      </c>
      <c r="AL958">
        <v>17</v>
      </c>
      <c r="AM958" s="5">
        <f t="shared" si="114"/>
        <v>4.25</v>
      </c>
      <c r="AN958" s="4">
        <f t="shared" si="119"/>
        <v>6.4369556985990157E-3</v>
      </c>
      <c r="AO958" s="3"/>
      <c r="AP958">
        <v>1</v>
      </c>
      <c r="AR958" t="s">
        <v>0</v>
      </c>
      <c r="AT958" s="2" t="s">
        <v>7</v>
      </c>
      <c r="AU958" s="1">
        <f t="shared" si="115"/>
        <v>1.0545378906798144</v>
      </c>
      <c r="AV958" s="1">
        <f t="shared" si="116"/>
        <v>0.93715437044555372</v>
      </c>
      <c r="AW958" s="1">
        <f t="shared" si="117"/>
        <v>0.81977085021129292</v>
      </c>
    </row>
    <row r="959" spans="1:49" x14ac:dyDescent="0.2">
      <c r="A959">
        <v>957</v>
      </c>
      <c r="B959" t="s">
        <v>55324</v>
      </c>
      <c r="C959" t="s">
        <v>55323</v>
      </c>
      <c r="F959" t="s">
        <v>55322</v>
      </c>
      <c r="G959" t="s">
        <v>6</v>
      </c>
      <c r="H959" t="s">
        <v>5</v>
      </c>
      <c r="I959" t="s">
        <v>3356</v>
      </c>
      <c r="J959" t="s">
        <v>55321</v>
      </c>
      <c r="K959" t="s">
        <v>55320</v>
      </c>
      <c r="L959" t="s">
        <v>55319</v>
      </c>
      <c r="M959" t="s">
        <v>215</v>
      </c>
      <c r="N959">
        <v>7</v>
      </c>
      <c r="O959" t="s">
        <v>55318</v>
      </c>
      <c r="P959" t="s">
        <v>55317</v>
      </c>
      <c r="Q959" t="s">
        <v>55316</v>
      </c>
      <c r="R959" s="7">
        <v>43435</v>
      </c>
      <c r="S959" s="8">
        <f t="shared" si="112"/>
        <v>2018</v>
      </c>
      <c r="T959" s="8">
        <v>2018</v>
      </c>
      <c r="U959" s="8">
        <f t="shared" si="113"/>
        <v>4</v>
      </c>
      <c r="V959" s="7">
        <v>43435</v>
      </c>
      <c r="W959" t="s">
        <v>54069</v>
      </c>
      <c r="X959" s="2">
        <v>0.46100000000000002</v>
      </c>
      <c r="Y959" s="6">
        <f t="shared" si="118"/>
        <v>1.2306131710312059E-2</v>
      </c>
      <c r="AA959">
        <v>16871472</v>
      </c>
      <c r="AB959">
        <v>18202</v>
      </c>
      <c r="AC959">
        <v>16871499</v>
      </c>
      <c r="AD959" t="s">
        <v>1</v>
      </c>
      <c r="AE959">
        <v>2018</v>
      </c>
      <c r="AF959">
        <v>1</v>
      </c>
      <c r="AG959">
        <v>127</v>
      </c>
      <c r="AI959" t="s">
        <v>55315</v>
      </c>
      <c r="AJ959" t="s">
        <v>55314</v>
      </c>
      <c r="AK959" t="s">
        <v>55313</v>
      </c>
      <c r="AL959">
        <v>6</v>
      </c>
      <c r="AM959" s="5">
        <f t="shared" si="114"/>
        <v>1.5</v>
      </c>
      <c r="AN959" s="4">
        <f t="shared" si="119"/>
        <v>2.2718667171525938E-3</v>
      </c>
      <c r="AO959" s="3"/>
      <c r="AP959">
        <v>1</v>
      </c>
      <c r="AR959" t="s">
        <v>55312</v>
      </c>
      <c r="AS959" t="s">
        <v>55311</v>
      </c>
      <c r="AT959" s="2" t="s">
        <v>7</v>
      </c>
      <c r="AU959" s="1">
        <f t="shared" si="115"/>
        <v>0.92958522123642184</v>
      </c>
      <c r="AV959" s="1">
        <f t="shared" si="116"/>
        <v>0.72889992137323256</v>
      </c>
      <c r="AW959" s="1">
        <f t="shared" si="117"/>
        <v>0.52821462151004339</v>
      </c>
    </row>
    <row r="960" spans="1:49" x14ac:dyDescent="0.2">
      <c r="A960">
        <v>958</v>
      </c>
      <c r="B960" t="s">
        <v>55310</v>
      </c>
      <c r="C960" t="s">
        <v>55309</v>
      </c>
      <c r="E960">
        <v>29773848</v>
      </c>
      <c r="F960" t="s">
        <v>55308</v>
      </c>
      <c r="G960" t="s">
        <v>6</v>
      </c>
      <c r="H960" t="s">
        <v>5</v>
      </c>
      <c r="I960" t="s">
        <v>4018</v>
      </c>
      <c r="J960" t="s">
        <v>55307</v>
      </c>
      <c r="K960" t="s">
        <v>55306</v>
      </c>
      <c r="L960" t="s">
        <v>55305</v>
      </c>
      <c r="M960" t="s">
        <v>215</v>
      </c>
      <c r="N960">
        <v>3</v>
      </c>
      <c r="O960" t="s">
        <v>55304</v>
      </c>
      <c r="P960" t="s">
        <v>55303</v>
      </c>
      <c r="Q960" t="s">
        <v>55302</v>
      </c>
      <c r="R960" s="7">
        <v>43435</v>
      </c>
      <c r="S960" s="8">
        <f t="shared" si="112"/>
        <v>2018</v>
      </c>
      <c r="T960" s="8">
        <v>2018</v>
      </c>
      <c r="U960" s="8">
        <f t="shared" si="113"/>
        <v>4</v>
      </c>
      <c r="V960" s="7">
        <v>43435</v>
      </c>
      <c r="W960" t="s">
        <v>1882</v>
      </c>
      <c r="X960" s="2">
        <v>1.24</v>
      </c>
      <c r="Y960" s="6">
        <f t="shared" si="118"/>
        <v>3.3101091802140895E-2</v>
      </c>
      <c r="AB960">
        <v>21100200805</v>
      </c>
      <c r="AC960">
        <v>20452322</v>
      </c>
      <c r="AD960" t="s">
        <v>1</v>
      </c>
      <c r="AE960">
        <v>8</v>
      </c>
      <c r="AF960">
        <v>1</v>
      </c>
      <c r="AG960">
        <v>7803</v>
      </c>
      <c r="AI960" t="s">
        <v>55301</v>
      </c>
      <c r="AK960" t="s">
        <v>55300</v>
      </c>
      <c r="AL960">
        <v>16</v>
      </c>
      <c r="AM960" s="5">
        <f t="shared" si="114"/>
        <v>4</v>
      </c>
      <c r="AN960" s="4">
        <f t="shared" si="119"/>
        <v>6.0583112457402496E-3</v>
      </c>
      <c r="AO960" s="3"/>
      <c r="AP960">
        <v>1</v>
      </c>
      <c r="AQ960" t="s">
        <v>49</v>
      </c>
      <c r="AR960">
        <v>31701788</v>
      </c>
      <c r="AS960" t="s">
        <v>48</v>
      </c>
      <c r="AT960" s="2">
        <v>4.3789999999999996</v>
      </c>
      <c r="AU960" s="1">
        <f t="shared" si="115"/>
        <v>2.4988257635220701</v>
      </c>
      <c r="AV960" s="1">
        <f t="shared" si="116"/>
        <v>1.9579701523940574</v>
      </c>
      <c r="AW960" s="1">
        <f t="shared" si="117"/>
        <v>1.4171145412660444</v>
      </c>
    </row>
    <row r="961" spans="1:49" x14ac:dyDescent="0.2">
      <c r="A961">
        <v>959</v>
      </c>
      <c r="B961" t="s">
        <v>55299</v>
      </c>
      <c r="C961" t="s">
        <v>55298</v>
      </c>
      <c r="E961">
        <v>29773875</v>
      </c>
      <c r="F961" t="s">
        <v>55297</v>
      </c>
      <c r="G961" t="s">
        <v>6</v>
      </c>
      <c r="H961" t="s">
        <v>5</v>
      </c>
      <c r="I961" t="s">
        <v>55296</v>
      </c>
      <c r="J961">
        <v>60014652</v>
      </c>
      <c r="K961" t="s">
        <v>55295</v>
      </c>
      <c r="L961" t="s">
        <v>55294</v>
      </c>
      <c r="M961" t="s">
        <v>378</v>
      </c>
      <c r="N961">
        <v>3</v>
      </c>
      <c r="O961" t="s">
        <v>55293</v>
      </c>
      <c r="P961" t="s">
        <v>55292</v>
      </c>
      <c r="Q961" t="s">
        <v>55291</v>
      </c>
      <c r="R961" s="7">
        <v>43435</v>
      </c>
      <c r="S961" s="8">
        <f t="shared" si="112"/>
        <v>2018</v>
      </c>
      <c r="T961" s="8">
        <v>2018</v>
      </c>
      <c r="U961" s="8">
        <f t="shared" si="113"/>
        <v>4</v>
      </c>
      <c r="V961" s="7">
        <v>43435</v>
      </c>
      <c r="W961" t="s">
        <v>1882</v>
      </c>
      <c r="X961" s="2">
        <v>1.24</v>
      </c>
      <c r="Y961" s="6">
        <f t="shared" si="118"/>
        <v>3.3101091802140895E-2</v>
      </c>
      <c r="AB961">
        <v>21100200805</v>
      </c>
      <c r="AC961">
        <v>20452322</v>
      </c>
      <c r="AD961" t="s">
        <v>1</v>
      </c>
      <c r="AE961">
        <v>8</v>
      </c>
      <c r="AF961">
        <v>1</v>
      </c>
      <c r="AG961">
        <v>7746</v>
      </c>
      <c r="AI961" t="s">
        <v>55290</v>
      </c>
      <c r="AK961" t="s">
        <v>55289</v>
      </c>
      <c r="AL961">
        <v>13</v>
      </c>
      <c r="AM961" s="5">
        <f t="shared" si="114"/>
        <v>3.25</v>
      </c>
      <c r="AN961" s="4">
        <f t="shared" si="119"/>
        <v>4.9223778871639529E-3</v>
      </c>
      <c r="AO961" s="3"/>
      <c r="AP961">
        <v>1</v>
      </c>
      <c r="AQ961" t="s">
        <v>144</v>
      </c>
      <c r="AR961" t="s">
        <v>55288</v>
      </c>
      <c r="AS961" t="s">
        <v>55287</v>
      </c>
      <c r="AT961" s="2">
        <v>4.3789999999999996</v>
      </c>
      <c r="AU961" s="1">
        <f t="shared" si="115"/>
        <v>2.4647477627647811</v>
      </c>
      <c r="AV961" s="1">
        <f t="shared" si="116"/>
        <v>1.9011734844652424</v>
      </c>
      <c r="AW961" s="1">
        <f t="shared" si="117"/>
        <v>1.3375992061657036</v>
      </c>
    </row>
    <row r="962" spans="1:49" x14ac:dyDescent="0.2">
      <c r="A962">
        <v>960</v>
      </c>
      <c r="B962" t="s">
        <v>55286</v>
      </c>
      <c r="C962" t="s">
        <v>55285</v>
      </c>
      <c r="E962">
        <v>29777104</v>
      </c>
      <c r="F962" t="s">
        <v>55284</v>
      </c>
      <c r="G962" t="s">
        <v>6</v>
      </c>
      <c r="H962" t="s">
        <v>5</v>
      </c>
      <c r="I962" t="s">
        <v>1757</v>
      </c>
      <c r="J962">
        <v>60107436</v>
      </c>
      <c r="K962" t="s">
        <v>55283</v>
      </c>
      <c r="L962" t="s">
        <v>39925</v>
      </c>
      <c r="M962" t="s">
        <v>1171</v>
      </c>
      <c r="N962">
        <v>6</v>
      </c>
      <c r="O962" t="s">
        <v>55282</v>
      </c>
      <c r="P962" t="s">
        <v>55281</v>
      </c>
      <c r="Q962" t="s">
        <v>55280</v>
      </c>
      <c r="R962" s="7">
        <v>43435</v>
      </c>
      <c r="S962" s="8">
        <f t="shared" ref="S962:S1025" si="120">YEAR(R962)</f>
        <v>2018</v>
      </c>
      <c r="T962" s="8">
        <v>2018</v>
      </c>
      <c r="U962" s="8">
        <f t="shared" ref="U962:U1025" si="121">2022-T962</f>
        <v>4</v>
      </c>
      <c r="V962" s="7">
        <v>43435</v>
      </c>
      <c r="W962" t="s">
        <v>2351</v>
      </c>
      <c r="X962" s="2">
        <v>5.5590000000000002</v>
      </c>
      <c r="Y962" s="6">
        <f t="shared" si="118"/>
        <v>0.14839433010330744</v>
      </c>
      <c r="AB962">
        <v>19700182758</v>
      </c>
      <c r="AC962">
        <v>20411723</v>
      </c>
      <c r="AD962" t="s">
        <v>1</v>
      </c>
      <c r="AE962">
        <v>9</v>
      </c>
      <c r="AF962">
        <v>1</v>
      </c>
      <c r="AG962">
        <v>1992</v>
      </c>
      <c r="AI962" t="s">
        <v>55279</v>
      </c>
      <c r="AK962" t="s">
        <v>55278</v>
      </c>
      <c r="AL962">
        <v>24</v>
      </c>
      <c r="AM962" s="5">
        <f t="shared" ref="AM962:AM1025" si="122">AL962/U962</f>
        <v>6</v>
      </c>
      <c r="AN962" s="4">
        <f t="shared" si="119"/>
        <v>9.0874668686103752E-3</v>
      </c>
      <c r="AO962" s="3"/>
      <c r="AP962">
        <v>1</v>
      </c>
      <c r="AQ962" t="s">
        <v>454</v>
      </c>
      <c r="AR962">
        <v>306772</v>
      </c>
      <c r="AS962" t="s">
        <v>453</v>
      </c>
      <c r="AT962" s="2">
        <v>14.919</v>
      </c>
      <c r="AU962" s="1">
        <f t="shared" ref="AU962:AU1025" si="123">(Y962*0.7+AN962*0.3)*100</f>
        <v>10.660227113289832</v>
      </c>
      <c r="AV962" s="1">
        <f t="shared" ref="AV962:AV1025" si="124">(Y962*0.5+AN962*0.5)*100</f>
        <v>7.8740898485958901</v>
      </c>
      <c r="AW962" s="1">
        <f t="shared" ref="AW962:AW1025" si="125">(Y962*0.3+AN962*0.7)*100</f>
        <v>5.0879525839019486</v>
      </c>
    </row>
    <row r="963" spans="1:49" x14ac:dyDescent="0.2">
      <c r="A963">
        <v>961</v>
      </c>
      <c r="B963" t="s">
        <v>55277</v>
      </c>
      <c r="C963" t="s">
        <v>55276</v>
      </c>
      <c r="E963">
        <v>29769575</v>
      </c>
      <c r="F963" t="s">
        <v>55275</v>
      </c>
      <c r="G963" t="s">
        <v>6</v>
      </c>
      <c r="H963" t="s">
        <v>5</v>
      </c>
      <c r="I963" t="s">
        <v>2503</v>
      </c>
      <c r="J963" t="s">
        <v>55274</v>
      </c>
      <c r="K963" t="s">
        <v>55273</v>
      </c>
      <c r="L963" t="s">
        <v>55272</v>
      </c>
      <c r="M963" t="s">
        <v>55271</v>
      </c>
      <c r="N963">
        <v>8</v>
      </c>
      <c r="O963" t="s">
        <v>55270</v>
      </c>
      <c r="P963" t="s">
        <v>55269</v>
      </c>
      <c r="Q963" t="s">
        <v>55268</v>
      </c>
      <c r="R963" s="7">
        <v>43435</v>
      </c>
      <c r="S963" s="8">
        <f t="shared" si="120"/>
        <v>2018</v>
      </c>
      <c r="T963" s="8">
        <v>2018</v>
      </c>
      <c r="U963" s="8">
        <f t="shared" si="121"/>
        <v>4</v>
      </c>
      <c r="V963" s="7">
        <v>43435</v>
      </c>
      <c r="W963" t="s">
        <v>1882</v>
      </c>
      <c r="X963" s="2">
        <v>1.24</v>
      </c>
      <c r="Y963" s="6">
        <f t="shared" ref="Y963:Y1026" si="126">(X963-$Z$3)/($Z$2-$Z$3)</f>
        <v>3.3101091802140895E-2</v>
      </c>
      <c r="AB963">
        <v>21100200805</v>
      </c>
      <c r="AC963">
        <v>20452322</v>
      </c>
      <c r="AD963" t="s">
        <v>1</v>
      </c>
      <c r="AE963">
        <v>8</v>
      </c>
      <c r="AF963">
        <v>1</v>
      </c>
      <c r="AG963">
        <v>7649</v>
      </c>
      <c r="AI963" t="s">
        <v>55267</v>
      </c>
      <c r="AK963" t="s">
        <v>55266</v>
      </c>
      <c r="AL963">
        <v>10</v>
      </c>
      <c r="AM963" s="5">
        <f t="shared" si="122"/>
        <v>2.5</v>
      </c>
      <c r="AN963" s="4">
        <f t="shared" ref="AN963:AN1026" si="127">(AM963-$AO$3)/($AO$2-$AO$3)</f>
        <v>3.7864445285876562E-3</v>
      </c>
      <c r="AO963" s="3"/>
      <c r="AP963">
        <v>1</v>
      </c>
      <c r="AQ963" t="s">
        <v>49</v>
      </c>
      <c r="AR963">
        <v>31471778</v>
      </c>
      <c r="AS963" t="s">
        <v>48</v>
      </c>
      <c r="AT963" s="2">
        <v>4.3789999999999996</v>
      </c>
      <c r="AU963" s="1">
        <f t="shared" si="123"/>
        <v>2.4306697620074922</v>
      </c>
      <c r="AV963" s="1">
        <f t="shared" si="124"/>
        <v>1.8443768165364278</v>
      </c>
      <c r="AW963" s="1">
        <f t="shared" si="125"/>
        <v>1.2580838710653626</v>
      </c>
    </row>
    <row r="964" spans="1:49" x14ac:dyDescent="0.2">
      <c r="A964">
        <v>962</v>
      </c>
      <c r="B964" t="s">
        <v>55265</v>
      </c>
      <c r="C964" t="s">
        <v>55264</v>
      </c>
      <c r="E964">
        <v>29760474</v>
      </c>
      <c r="F964" t="s">
        <v>55263</v>
      </c>
      <c r="G964" t="s">
        <v>6</v>
      </c>
      <c r="H964" t="s">
        <v>5</v>
      </c>
      <c r="I964" t="s">
        <v>55262</v>
      </c>
      <c r="J964" t="s">
        <v>55261</v>
      </c>
      <c r="K964" t="s">
        <v>55260</v>
      </c>
      <c r="L964" t="s">
        <v>55259</v>
      </c>
      <c r="M964" t="s">
        <v>55258</v>
      </c>
      <c r="N964">
        <v>7</v>
      </c>
      <c r="O964" t="s">
        <v>55257</v>
      </c>
      <c r="P964" t="s">
        <v>55256</v>
      </c>
      <c r="Q964" t="s">
        <v>55255</v>
      </c>
      <c r="R964" s="7">
        <v>43435</v>
      </c>
      <c r="S964" s="8">
        <f t="shared" si="120"/>
        <v>2018</v>
      </c>
      <c r="T964" s="8">
        <v>2018</v>
      </c>
      <c r="U964" s="8">
        <f t="shared" si="121"/>
        <v>4</v>
      </c>
      <c r="V964" s="7">
        <v>43435</v>
      </c>
      <c r="W964" t="s">
        <v>2351</v>
      </c>
      <c r="X964" s="2">
        <v>5.5590000000000002</v>
      </c>
      <c r="Y964" s="6">
        <f t="shared" si="126"/>
        <v>0.14839433010330744</v>
      </c>
      <c r="AB964">
        <v>19700182758</v>
      </c>
      <c r="AC964">
        <v>20411723</v>
      </c>
      <c r="AD964" t="s">
        <v>1</v>
      </c>
      <c r="AE964">
        <v>9</v>
      </c>
      <c r="AF964">
        <v>1</v>
      </c>
      <c r="AG964">
        <v>1874</v>
      </c>
      <c r="AI964" t="s">
        <v>55254</v>
      </c>
      <c r="AK964" t="s">
        <v>55253</v>
      </c>
      <c r="AL964">
        <v>0</v>
      </c>
      <c r="AM964" s="5">
        <f t="shared" si="122"/>
        <v>0</v>
      </c>
      <c r="AN964" s="4">
        <f t="shared" si="127"/>
        <v>0</v>
      </c>
      <c r="AO964" s="3"/>
      <c r="AP964">
        <v>1</v>
      </c>
      <c r="AQ964" t="s">
        <v>45116</v>
      </c>
      <c r="AR964" t="s">
        <v>55252</v>
      </c>
      <c r="AS964" t="s">
        <v>45114</v>
      </c>
      <c r="AT964" s="2">
        <v>14.919</v>
      </c>
      <c r="AU964" s="1">
        <f t="shared" si="123"/>
        <v>10.38760310723152</v>
      </c>
      <c r="AV964" s="1">
        <f t="shared" si="124"/>
        <v>7.419716505165372</v>
      </c>
      <c r="AW964" s="1">
        <f t="shared" si="125"/>
        <v>4.451829903099223</v>
      </c>
    </row>
    <row r="965" spans="1:49" x14ac:dyDescent="0.2">
      <c r="A965">
        <v>963</v>
      </c>
      <c r="B965" t="s">
        <v>55251</v>
      </c>
      <c r="C965" t="s">
        <v>55250</v>
      </c>
      <c r="F965" t="s">
        <v>55249</v>
      </c>
      <c r="G965" t="s">
        <v>6</v>
      </c>
      <c r="H965" t="s">
        <v>5</v>
      </c>
      <c r="I965" t="s">
        <v>55248</v>
      </c>
      <c r="J965">
        <v>60011149</v>
      </c>
      <c r="K965" t="s">
        <v>15410</v>
      </c>
      <c r="L965" t="s">
        <v>347</v>
      </c>
      <c r="M965" t="s">
        <v>346</v>
      </c>
      <c r="N965">
        <v>3</v>
      </c>
      <c r="O965" t="s">
        <v>55247</v>
      </c>
      <c r="P965" t="s">
        <v>55246</v>
      </c>
      <c r="Q965" t="s">
        <v>55245</v>
      </c>
      <c r="R965" s="7">
        <v>43435</v>
      </c>
      <c r="S965" s="8">
        <f t="shared" si="120"/>
        <v>2018</v>
      </c>
      <c r="T965" s="8">
        <v>2018</v>
      </c>
      <c r="U965" s="8">
        <f t="shared" si="121"/>
        <v>4</v>
      </c>
      <c r="V965" s="7">
        <v>43435</v>
      </c>
      <c r="W965" t="s">
        <v>1226</v>
      </c>
      <c r="X965" s="2">
        <v>1.23</v>
      </c>
      <c r="Y965" s="6">
        <f t="shared" si="126"/>
        <v>3.2834147513413951E-2</v>
      </c>
      <c r="AA965">
        <v>21622337</v>
      </c>
      <c r="AB965">
        <v>21100203111</v>
      </c>
      <c r="AC965">
        <v>21622345</v>
      </c>
      <c r="AD965" t="s">
        <v>1</v>
      </c>
      <c r="AE965">
        <v>7</v>
      </c>
      <c r="AF965">
        <v>6</v>
      </c>
      <c r="AG965">
        <v>8360038</v>
      </c>
      <c r="AH965" t="s">
        <v>55244</v>
      </c>
      <c r="AI965" t="s">
        <v>55243</v>
      </c>
      <c r="AJ965" t="s">
        <v>55242</v>
      </c>
      <c r="AK965" t="s">
        <v>55241</v>
      </c>
      <c r="AL965">
        <v>5</v>
      </c>
      <c r="AM965" s="5">
        <f t="shared" si="122"/>
        <v>1.25</v>
      </c>
      <c r="AN965" s="4">
        <f t="shared" si="127"/>
        <v>1.8932222642938281E-3</v>
      </c>
      <c r="AO965" s="3"/>
      <c r="AP965">
        <v>0</v>
      </c>
      <c r="AQ965" t="s">
        <v>64</v>
      </c>
      <c r="AR965">
        <v>713567</v>
      </c>
      <c r="AS965" t="s">
        <v>63</v>
      </c>
      <c r="AT965" s="2">
        <v>4.3479999999999999</v>
      </c>
      <c r="AU965" s="1">
        <f t="shared" si="123"/>
        <v>2.3551869938677914</v>
      </c>
      <c r="AV965" s="1">
        <f t="shared" si="124"/>
        <v>1.736368488885389</v>
      </c>
      <c r="AW965" s="1">
        <f t="shared" si="125"/>
        <v>1.1175499839029865</v>
      </c>
    </row>
    <row r="966" spans="1:49" x14ac:dyDescent="0.2">
      <c r="A966">
        <v>964</v>
      </c>
      <c r="B966" t="s">
        <v>55240</v>
      </c>
      <c r="C966" t="s">
        <v>55239</v>
      </c>
      <c r="F966" t="s">
        <v>55238</v>
      </c>
      <c r="G966" t="s">
        <v>6</v>
      </c>
      <c r="H966" t="s">
        <v>5</v>
      </c>
      <c r="I966" t="s">
        <v>936</v>
      </c>
      <c r="J966" t="s">
        <v>55237</v>
      </c>
      <c r="K966" t="s">
        <v>55236</v>
      </c>
      <c r="L966" t="s">
        <v>55235</v>
      </c>
      <c r="M966" t="s">
        <v>108</v>
      </c>
      <c r="N966">
        <v>2</v>
      </c>
      <c r="O966" t="s">
        <v>55234</v>
      </c>
      <c r="P966" t="s">
        <v>55233</v>
      </c>
      <c r="Q966" t="s">
        <v>55232</v>
      </c>
      <c r="R966" s="7">
        <v>43435</v>
      </c>
      <c r="S966" s="8">
        <f t="shared" si="120"/>
        <v>2018</v>
      </c>
      <c r="T966" s="8">
        <v>2018</v>
      </c>
      <c r="U966" s="8">
        <f t="shared" si="121"/>
        <v>4</v>
      </c>
      <c r="V966" s="7">
        <v>43435</v>
      </c>
      <c r="W966" t="s">
        <v>126</v>
      </c>
      <c r="X966" s="2">
        <v>1.613</v>
      </c>
      <c r="Y966" s="6">
        <f t="shared" si="126"/>
        <v>4.3058113771655859E-2</v>
      </c>
      <c r="AA966">
        <v>15566013</v>
      </c>
      <c r="AB966">
        <v>4000149002</v>
      </c>
      <c r="AD966" t="s">
        <v>1</v>
      </c>
      <c r="AE966">
        <v>13</v>
      </c>
      <c r="AF966">
        <v>12</v>
      </c>
      <c r="AH966" t="s">
        <v>55231</v>
      </c>
      <c r="AI966" t="s">
        <v>55230</v>
      </c>
      <c r="AJ966" t="s">
        <v>55229</v>
      </c>
      <c r="AK966" t="s">
        <v>55228</v>
      </c>
      <c r="AL966">
        <v>4</v>
      </c>
      <c r="AM966" s="5">
        <f t="shared" si="122"/>
        <v>1</v>
      </c>
      <c r="AN966" s="4">
        <f t="shared" si="127"/>
        <v>1.5145778114350624E-3</v>
      </c>
      <c r="AO966" s="3"/>
      <c r="AP966">
        <v>1</v>
      </c>
      <c r="AQ966" t="s">
        <v>129</v>
      </c>
      <c r="AR966">
        <v>1518916</v>
      </c>
      <c r="AS966" t="s">
        <v>128</v>
      </c>
      <c r="AT966" s="2" t="s">
        <v>7</v>
      </c>
      <c r="AU966" s="1">
        <f t="shared" si="123"/>
        <v>3.0595052983589617</v>
      </c>
      <c r="AV966" s="1">
        <f t="shared" si="124"/>
        <v>2.2286345791545461</v>
      </c>
      <c r="AW966" s="1">
        <f t="shared" si="125"/>
        <v>1.3977638599501301</v>
      </c>
    </row>
    <row r="967" spans="1:49" x14ac:dyDescent="0.2">
      <c r="A967">
        <v>965</v>
      </c>
      <c r="B967" t="s">
        <v>55227</v>
      </c>
      <c r="C967" t="s">
        <v>55226</v>
      </c>
      <c r="F967" t="s">
        <v>55225</v>
      </c>
      <c r="G967" t="s">
        <v>6</v>
      </c>
      <c r="H967" t="s">
        <v>5</v>
      </c>
      <c r="I967" t="s">
        <v>55224</v>
      </c>
      <c r="J967" t="s">
        <v>55100</v>
      </c>
      <c r="K967" t="s">
        <v>55099</v>
      </c>
      <c r="L967" t="s">
        <v>55098</v>
      </c>
      <c r="M967" t="s">
        <v>5325</v>
      </c>
      <c r="N967">
        <v>17</v>
      </c>
      <c r="O967" t="s">
        <v>55223</v>
      </c>
      <c r="P967" t="s">
        <v>55222</v>
      </c>
      <c r="Q967" t="s">
        <v>55221</v>
      </c>
      <c r="R967" s="7">
        <v>43435</v>
      </c>
      <c r="S967" s="8">
        <f t="shared" si="120"/>
        <v>2018</v>
      </c>
      <c r="T967" s="8">
        <v>2018</v>
      </c>
      <c r="U967" s="8">
        <f t="shared" si="121"/>
        <v>4</v>
      </c>
      <c r="V967" s="7">
        <v>43435</v>
      </c>
      <c r="W967" t="s">
        <v>54272</v>
      </c>
      <c r="X967" s="2">
        <v>0.83499999999999996</v>
      </c>
      <c r="Y967" s="6">
        <f t="shared" si="126"/>
        <v>2.2289848108699713E-2</v>
      </c>
      <c r="AA967">
        <v>13438832</v>
      </c>
      <c r="AB967">
        <v>22568</v>
      </c>
      <c r="AC967">
        <v>18805981</v>
      </c>
      <c r="AD967" t="s">
        <v>1</v>
      </c>
      <c r="AE967">
        <v>70</v>
      </c>
      <c r="AF967">
        <v>1</v>
      </c>
      <c r="AG967">
        <v>86</v>
      </c>
      <c r="AI967" t="s">
        <v>55220</v>
      </c>
      <c r="AJ967" t="s">
        <v>55219</v>
      </c>
      <c r="AK967" t="s">
        <v>55218</v>
      </c>
      <c r="AL967">
        <v>73</v>
      </c>
      <c r="AM967" s="5">
        <f t="shared" si="122"/>
        <v>18.25</v>
      </c>
      <c r="AN967" s="4">
        <f t="shared" si="127"/>
        <v>2.7641045058689889E-2</v>
      </c>
      <c r="AO967" s="3"/>
      <c r="AP967">
        <v>1</v>
      </c>
      <c r="AQ967" t="s">
        <v>144</v>
      </c>
      <c r="AR967" t="s">
        <v>55217</v>
      </c>
      <c r="AS967" t="s">
        <v>143</v>
      </c>
      <c r="AT967" s="2" t="s">
        <v>7</v>
      </c>
      <c r="AU967" s="1">
        <f t="shared" si="123"/>
        <v>2.3895207193696764</v>
      </c>
      <c r="AV967" s="1">
        <f t="shared" si="124"/>
        <v>2.4965446583694804</v>
      </c>
      <c r="AW967" s="1">
        <f t="shared" si="125"/>
        <v>2.6035685973692839</v>
      </c>
    </row>
    <row r="968" spans="1:49" x14ac:dyDescent="0.2">
      <c r="A968">
        <v>966</v>
      </c>
      <c r="B968" t="s">
        <v>55216</v>
      </c>
      <c r="C968" t="s">
        <v>55215</v>
      </c>
      <c r="F968" t="s">
        <v>55214</v>
      </c>
      <c r="G968" t="s">
        <v>6</v>
      </c>
      <c r="H968" t="s">
        <v>5</v>
      </c>
      <c r="I968" t="s">
        <v>55213</v>
      </c>
      <c r="J968">
        <v>60001512</v>
      </c>
      <c r="K968" t="s">
        <v>55212</v>
      </c>
      <c r="L968" t="s">
        <v>10700</v>
      </c>
      <c r="M968" t="s">
        <v>42</v>
      </c>
      <c r="N968">
        <v>5</v>
      </c>
      <c r="O968" t="s">
        <v>55211</v>
      </c>
      <c r="P968" t="s">
        <v>55210</v>
      </c>
      <c r="Q968" t="s">
        <v>55209</v>
      </c>
      <c r="R968" s="7">
        <v>43435</v>
      </c>
      <c r="S968" s="8">
        <f t="shared" si="120"/>
        <v>2018</v>
      </c>
      <c r="T968" s="8">
        <v>2018</v>
      </c>
      <c r="U968" s="8">
        <f t="shared" si="121"/>
        <v>4</v>
      </c>
      <c r="V968" s="7">
        <v>43435</v>
      </c>
      <c r="W968" t="s">
        <v>45039</v>
      </c>
      <c r="X968" s="2">
        <v>0.59799999999999998</v>
      </c>
      <c r="Y968" s="6">
        <f t="shared" si="126"/>
        <v>1.5963268465871174E-2</v>
      </c>
      <c r="AA968">
        <v>222291</v>
      </c>
      <c r="AB968">
        <v>13763</v>
      </c>
      <c r="AC968">
        <v>15737357</v>
      </c>
      <c r="AD968" t="s">
        <v>1</v>
      </c>
      <c r="AE968">
        <v>193</v>
      </c>
      <c r="AF968" s="9">
        <v>44352</v>
      </c>
      <c r="AH968" t="s">
        <v>55208</v>
      </c>
      <c r="AI968" t="s">
        <v>55207</v>
      </c>
      <c r="AJ968" t="s">
        <v>55206</v>
      </c>
      <c r="AK968" t="s">
        <v>55205</v>
      </c>
      <c r="AL968">
        <v>3</v>
      </c>
      <c r="AM968" s="5">
        <f t="shared" si="122"/>
        <v>0.75</v>
      </c>
      <c r="AN968" s="4">
        <f t="shared" si="127"/>
        <v>1.1359333585762969E-3</v>
      </c>
      <c r="AO968" s="3"/>
      <c r="AP968">
        <v>1</v>
      </c>
      <c r="AQ968" t="s">
        <v>64</v>
      </c>
      <c r="AR968">
        <v>648135</v>
      </c>
      <c r="AS968" t="s">
        <v>63</v>
      </c>
      <c r="AT968" s="2">
        <v>1.57</v>
      </c>
      <c r="AU968" s="1">
        <f t="shared" si="123"/>
        <v>1.151506793368271</v>
      </c>
      <c r="AV968" s="1">
        <f t="shared" si="124"/>
        <v>0.85496009122237349</v>
      </c>
      <c r="AW968" s="1">
        <f t="shared" si="125"/>
        <v>0.55841338907647597</v>
      </c>
    </row>
    <row r="969" spans="1:49" x14ac:dyDescent="0.2">
      <c r="A969">
        <v>967</v>
      </c>
      <c r="B969" t="s">
        <v>55204</v>
      </c>
      <c r="C969" t="s">
        <v>55203</v>
      </c>
      <c r="D969" t="s">
        <v>55202</v>
      </c>
      <c r="F969" t="s">
        <v>55201</v>
      </c>
      <c r="G969" t="s">
        <v>6</v>
      </c>
      <c r="H969" t="s">
        <v>5</v>
      </c>
      <c r="I969" t="s">
        <v>3406</v>
      </c>
      <c r="J969">
        <v>60016835</v>
      </c>
      <c r="K969" t="s">
        <v>837</v>
      </c>
      <c r="L969" t="s">
        <v>180</v>
      </c>
      <c r="M969" t="s">
        <v>54</v>
      </c>
      <c r="N969">
        <v>4</v>
      </c>
      <c r="O969" t="s">
        <v>55200</v>
      </c>
      <c r="P969" t="s">
        <v>55199</v>
      </c>
      <c r="Q969" t="s">
        <v>3547</v>
      </c>
      <c r="R969" s="7">
        <v>43435</v>
      </c>
      <c r="S969" s="8">
        <f t="shared" si="120"/>
        <v>2018</v>
      </c>
      <c r="T969" s="8">
        <v>2018</v>
      </c>
      <c r="U969" s="8">
        <f t="shared" si="121"/>
        <v>4</v>
      </c>
      <c r="V969" s="7">
        <v>43435</v>
      </c>
      <c r="W969" t="s">
        <v>55198</v>
      </c>
      <c r="X969" s="2">
        <v>0.876</v>
      </c>
      <c r="Y969" s="6">
        <f t="shared" si="126"/>
        <v>2.3384319692480181E-2</v>
      </c>
      <c r="AA969">
        <v>3770427</v>
      </c>
      <c r="AB969">
        <v>23847</v>
      </c>
      <c r="AD969" t="s">
        <v>1</v>
      </c>
      <c r="AE969">
        <v>343</v>
      </c>
      <c r="AH969" t="s">
        <v>55197</v>
      </c>
      <c r="AI969" t="s">
        <v>55196</v>
      </c>
      <c r="AJ969" t="s">
        <v>55195</v>
      </c>
      <c r="AK969" t="s">
        <v>55194</v>
      </c>
      <c r="AL969">
        <v>7</v>
      </c>
      <c r="AM969" s="5">
        <f t="shared" si="122"/>
        <v>1.75</v>
      </c>
      <c r="AN969" s="4">
        <f t="shared" si="127"/>
        <v>2.6505111700113595E-3</v>
      </c>
      <c r="AO969" s="3"/>
      <c r="AP969">
        <v>0</v>
      </c>
      <c r="AR969">
        <v>11272054</v>
      </c>
      <c r="AS969" t="s">
        <v>48</v>
      </c>
      <c r="AT969" s="2" t="s">
        <v>7</v>
      </c>
      <c r="AU969" s="1">
        <f t="shared" si="123"/>
        <v>1.7164177135739533</v>
      </c>
      <c r="AV969" s="1">
        <f t="shared" si="124"/>
        <v>1.3017415431245771</v>
      </c>
      <c r="AW969" s="1">
        <f t="shared" si="125"/>
        <v>0.88706537267520047</v>
      </c>
    </row>
    <row r="970" spans="1:49" x14ac:dyDescent="0.2">
      <c r="A970">
        <v>968</v>
      </c>
      <c r="B970" t="s">
        <v>55193</v>
      </c>
      <c r="C970" t="s">
        <v>55192</v>
      </c>
      <c r="F970" t="s">
        <v>55191</v>
      </c>
      <c r="G970" t="s">
        <v>6</v>
      </c>
      <c r="H970" t="s">
        <v>5</v>
      </c>
      <c r="I970" t="s">
        <v>55190</v>
      </c>
      <c r="J970" t="s">
        <v>55185</v>
      </c>
      <c r="K970" t="s">
        <v>55189</v>
      </c>
      <c r="L970" t="s">
        <v>55188</v>
      </c>
      <c r="M970" t="s">
        <v>9</v>
      </c>
      <c r="N970">
        <v>2</v>
      </c>
      <c r="O970" t="s">
        <v>55187</v>
      </c>
      <c r="P970" t="s">
        <v>55186</v>
      </c>
      <c r="Q970" t="s">
        <v>55185</v>
      </c>
      <c r="R970" s="7">
        <v>43435</v>
      </c>
      <c r="S970" s="8">
        <f t="shared" si="120"/>
        <v>2018</v>
      </c>
      <c r="T970" s="8">
        <v>2018</v>
      </c>
      <c r="U970" s="8">
        <f t="shared" si="121"/>
        <v>4</v>
      </c>
      <c r="V970" s="7">
        <v>43435</v>
      </c>
      <c r="W970" t="s">
        <v>54069</v>
      </c>
      <c r="X970" s="2">
        <v>0.46100000000000002</v>
      </c>
      <c r="Y970" s="6">
        <f t="shared" si="126"/>
        <v>1.2306131710312059E-2</v>
      </c>
      <c r="AA970">
        <v>16871472</v>
      </c>
      <c r="AB970">
        <v>18202</v>
      </c>
      <c r="AC970">
        <v>16871499</v>
      </c>
      <c r="AD970" t="s">
        <v>1</v>
      </c>
      <c r="AE970">
        <v>2018</v>
      </c>
      <c r="AF970">
        <v>1</v>
      </c>
      <c r="AG970">
        <v>114</v>
      </c>
      <c r="AI970" t="s">
        <v>55184</v>
      </c>
      <c r="AJ970" t="s">
        <v>55183</v>
      </c>
      <c r="AK970" t="s">
        <v>55182</v>
      </c>
      <c r="AL970">
        <v>3</v>
      </c>
      <c r="AM970" s="5">
        <f t="shared" si="122"/>
        <v>0.75</v>
      </c>
      <c r="AN970" s="4">
        <f t="shared" si="127"/>
        <v>1.1359333585762969E-3</v>
      </c>
      <c r="AO970" s="3"/>
      <c r="AP970">
        <v>1</v>
      </c>
      <c r="AQ970" t="s">
        <v>664</v>
      </c>
      <c r="AR970" t="s">
        <v>55181</v>
      </c>
      <c r="AS970" t="s">
        <v>897</v>
      </c>
      <c r="AT970" s="2" t="s">
        <v>7</v>
      </c>
      <c r="AU970" s="1">
        <f t="shared" si="123"/>
        <v>0.89550722047913289</v>
      </c>
      <c r="AV970" s="1">
        <f t="shared" si="124"/>
        <v>0.67210325344441779</v>
      </c>
      <c r="AW970" s="1">
        <f t="shared" si="125"/>
        <v>0.44869928640970252</v>
      </c>
    </row>
    <row r="971" spans="1:49" x14ac:dyDescent="0.2">
      <c r="A971">
        <v>969</v>
      </c>
      <c r="B971" t="s">
        <v>55180</v>
      </c>
      <c r="C971" t="s">
        <v>55179</v>
      </c>
      <c r="F971" t="s">
        <v>55178</v>
      </c>
      <c r="G971" t="s">
        <v>6</v>
      </c>
      <c r="H971" t="s">
        <v>5</v>
      </c>
      <c r="I971" t="s">
        <v>4039</v>
      </c>
      <c r="J971">
        <v>60019616</v>
      </c>
      <c r="K971" t="s">
        <v>695</v>
      </c>
      <c r="L971" t="s">
        <v>694</v>
      </c>
      <c r="M971" t="s">
        <v>54</v>
      </c>
      <c r="N971">
        <v>4</v>
      </c>
      <c r="O971" t="s">
        <v>55177</v>
      </c>
      <c r="P971" t="s">
        <v>55176</v>
      </c>
      <c r="Q971" t="s">
        <v>2705</v>
      </c>
      <c r="R971" s="7">
        <v>43435</v>
      </c>
      <c r="S971" s="8">
        <f t="shared" si="120"/>
        <v>2018</v>
      </c>
      <c r="T971" s="8">
        <v>2018</v>
      </c>
      <c r="U971" s="8">
        <f t="shared" si="121"/>
        <v>4</v>
      </c>
      <c r="V971" s="7">
        <v>43435</v>
      </c>
      <c r="W971" t="s">
        <v>3515</v>
      </c>
      <c r="X971" s="2">
        <v>0.28799999999999998</v>
      </c>
      <c r="Y971" s="6">
        <f t="shared" si="126"/>
        <v>7.6879955153359488E-3</v>
      </c>
      <c r="AA971">
        <v>10689605</v>
      </c>
      <c r="AB971">
        <v>19515</v>
      </c>
      <c r="AC971">
        <v>15728129</v>
      </c>
      <c r="AD971" t="s">
        <v>1</v>
      </c>
      <c r="AE971">
        <v>25</v>
      </c>
      <c r="AF971">
        <v>4</v>
      </c>
      <c r="AH971" t="s">
        <v>55175</v>
      </c>
      <c r="AI971" t="s">
        <v>55174</v>
      </c>
      <c r="AJ971" t="s">
        <v>55173</v>
      </c>
      <c r="AK971" t="s">
        <v>55172</v>
      </c>
      <c r="AL971">
        <v>0</v>
      </c>
      <c r="AM971" s="5">
        <f t="shared" si="122"/>
        <v>0</v>
      </c>
      <c r="AN971" s="4">
        <f t="shared" si="127"/>
        <v>0</v>
      </c>
      <c r="AO971" s="3"/>
      <c r="AP971">
        <v>0</v>
      </c>
      <c r="AR971" t="s">
        <v>37668</v>
      </c>
      <c r="AS971" t="s">
        <v>604</v>
      </c>
      <c r="AT971" s="2" t="s">
        <v>7</v>
      </c>
      <c r="AU971" s="1">
        <f t="shared" si="123"/>
        <v>0.53815968607351639</v>
      </c>
      <c r="AV971" s="1">
        <f t="shared" si="124"/>
        <v>0.38439977576679746</v>
      </c>
      <c r="AW971" s="1">
        <f t="shared" si="125"/>
        <v>0.23063986546007845</v>
      </c>
    </row>
    <row r="972" spans="1:49" x14ac:dyDescent="0.2">
      <c r="A972">
        <v>970</v>
      </c>
      <c r="B972" t="s">
        <v>55171</v>
      </c>
      <c r="C972" t="s">
        <v>55170</v>
      </c>
      <c r="F972" t="s">
        <v>55169</v>
      </c>
      <c r="G972" t="s">
        <v>6</v>
      </c>
      <c r="H972" t="s">
        <v>5</v>
      </c>
      <c r="I972" t="s">
        <v>6594</v>
      </c>
      <c r="J972" t="s">
        <v>55168</v>
      </c>
      <c r="K972" t="s">
        <v>55167</v>
      </c>
      <c r="L972" t="s">
        <v>55166</v>
      </c>
      <c r="M972" t="s">
        <v>55165</v>
      </c>
      <c r="N972">
        <v>6</v>
      </c>
      <c r="O972" t="s">
        <v>55164</v>
      </c>
      <c r="P972" t="s">
        <v>55163</v>
      </c>
      <c r="Q972" t="s">
        <v>55162</v>
      </c>
      <c r="R972" s="7">
        <v>43435</v>
      </c>
      <c r="S972" s="8">
        <f t="shared" si="120"/>
        <v>2018</v>
      </c>
      <c r="T972" s="8">
        <v>2018</v>
      </c>
      <c r="U972" s="8">
        <f t="shared" si="121"/>
        <v>4</v>
      </c>
      <c r="V972" s="7">
        <v>43435</v>
      </c>
      <c r="W972" t="s">
        <v>1226</v>
      </c>
      <c r="X972" s="2">
        <v>1.23</v>
      </c>
      <c r="Y972" s="6">
        <f t="shared" si="126"/>
        <v>3.2834147513413951E-2</v>
      </c>
      <c r="AA972">
        <v>21622337</v>
      </c>
      <c r="AB972">
        <v>21100203111</v>
      </c>
      <c r="AC972">
        <v>21622345</v>
      </c>
      <c r="AD972" t="s">
        <v>1</v>
      </c>
      <c r="AE972">
        <v>7</v>
      </c>
      <c r="AF972">
        <v>6</v>
      </c>
      <c r="AG972">
        <v>8357784</v>
      </c>
      <c r="AH972" t="s">
        <v>4745</v>
      </c>
      <c r="AI972" t="s">
        <v>55161</v>
      </c>
      <c r="AJ972" t="s">
        <v>55160</v>
      </c>
      <c r="AK972" t="s">
        <v>55159</v>
      </c>
      <c r="AL972">
        <v>15</v>
      </c>
      <c r="AM972" s="5">
        <f t="shared" si="122"/>
        <v>3.75</v>
      </c>
      <c r="AN972" s="4">
        <f t="shared" si="127"/>
        <v>5.6796667928814843E-3</v>
      </c>
      <c r="AO972" s="3"/>
      <c r="AP972">
        <v>0</v>
      </c>
      <c r="AQ972" t="s">
        <v>448</v>
      </c>
      <c r="AR972" t="s">
        <v>55158</v>
      </c>
      <c r="AS972" t="s">
        <v>447</v>
      </c>
      <c r="AT972" s="2">
        <v>4.3479999999999999</v>
      </c>
      <c r="AU972" s="1">
        <f t="shared" si="123"/>
        <v>2.4687803297254209</v>
      </c>
      <c r="AV972" s="1">
        <f t="shared" si="124"/>
        <v>1.9256907153147718</v>
      </c>
      <c r="AW972" s="1">
        <f t="shared" si="125"/>
        <v>1.3826011009041224</v>
      </c>
    </row>
    <row r="973" spans="1:49" x14ac:dyDescent="0.2">
      <c r="A973">
        <v>971</v>
      </c>
      <c r="B973" t="s">
        <v>55157</v>
      </c>
      <c r="C973" t="s">
        <v>55156</v>
      </c>
      <c r="F973" t="s">
        <v>55155</v>
      </c>
      <c r="G973" t="s">
        <v>6</v>
      </c>
      <c r="H973" t="s">
        <v>5</v>
      </c>
      <c r="I973" t="s">
        <v>54752</v>
      </c>
      <c r="J973" t="s">
        <v>55154</v>
      </c>
      <c r="K973" t="s">
        <v>55153</v>
      </c>
      <c r="L973" t="s">
        <v>55152</v>
      </c>
      <c r="M973" t="s">
        <v>55151</v>
      </c>
      <c r="N973">
        <v>100</v>
      </c>
      <c r="O973" t="s">
        <v>55150</v>
      </c>
      <c r="P973" t="s">
        <v>55149</v>
      </c>
      <c r="Q973" t="s">
        <v>55148</v>
      </c>
      <c r="R973" s="7">
        <v>43435</v>
      </c>
      <c r="S973" s="8">
        <f t="shared" si="120"/>
        <v>2018</v>
      </c>
      <c r="T973" s="8">
        <v>2018</v>
      </c>
      <c r="U973" s="8">
        <f t="shared" si="121"/>
        <v>4</v>
      </c>
      <c r="V973" s="7">
        <v>43435</v>
      </c>
      <c r="W973" t="s">
        <v>45039</v>
      </c>
      <c r="X973" s="2">
        <v>0.59799999999999998</v>
      </c>
      <c r="Y973" s="6">
        <f t="shared" si="126"/>
        <v>1.5963268465871174E-2</v>
      </c>
      <c r="AA973">
        <v>222291</v>
      </c>
      <c r="AB973">
        <v>13763</v>
      </c>
      <c r="AC973">
        <v>15737357</v>
      </c>
      <c r="AD973" t="s">
        <v>1</v>
      </c>
      <c r="AE973">
        <v>193</v>
      </c>
      <c r="AF973" s="9">
        <v>44352</v>
      </c>
      <c r="AH973" t="s">
        <v>55147</v>
      </c>
      <c r="AI973" t="s">
        <v>55146</v>
      </c>
      <c r="AJ973" t="s">
        <v>55145</v>
      </c>
      <c r="AK973" t="s">
        <v>55144</v>
      </c>
      <c r="AL973">
        <v>66</v>
      </c>
      <c r="AM973" s="5">
        <f t="shared" si="122"/>
        <v>16.5</v>
      </c>
      <c r="AN973" s="4">
        <f t="shared" si="127"/>
        <v>2.4990533888678532E-2</v>
      </c>
      <c r="AO973" s="3"/>
      <c r="AP973">
        <v>0</v>
      </c>
      <c r="AQ973" t="s">
        <v>1376</v>
      </c>
      <c r="AR973" t="s">
        <v>55143</v>
      </c>
      <c r="AS973" t="s">
        <v>274</v>
      </c>
      <c r="AT973" s="2">
        <v>1.57</v>
      </c>
      <c r="AU973" s="1">
        <f t="shared" si="123"/>
        <v>1.8671448092713379</v>
      </c>
      <c r="AV973" s="1">
        <f t="shared" si="124"/>
        <v>2.0476901177274853</v>
      </c>
      <c r="AW973" s="1">
        <f t="shared" si="125"/>
        <v>2.2282354261836326</v>
      </c>
    </row>
    <row r="974" spans="1:49" x14ac:dyDescent="0.2">
      <c r="A974">
        <v>972</v>
      </c>
      <c r="B974" t="s">
        <v>55142</v>
      </c>
      <c r="C974" t="s">
        <v>55141</v>
      </c>
      <c r="F974" t="s">
        <v>55140</v>
      </c>
      <c r="G974" t="s">
        <v>6</v>
      </c>
      <c r="H974" t="s">
        <v>5</v>
      </c>
      <c r="I974" t="s">
        <v>55139</v>
      </c>
      <c r="J974">
        <v>60008916</v>
      </c>
      <c r="K974" t="s">
        <v>55138</v>
      </c>
      <c r="L974" t="s">
        <v>55137</v>
      </c>
      <c r="M974" t="s">
        <v>209</v>
      </c>
      <c r="N974">
        <v>2</v>
      </c>
      <c r="O974" t="s">
        <v>55136</v>
      </c>
      <c r="P974" t="s">
        <v>55135</v>
      </c>
      <c r="Q974" t="s">
        <v>55134</v>
      </c>
      <c r="R974" s="7">
        <v>43435</v>
      </c>
      <c r="S974" s="8">
        <f t="shared" si="120"/>
        <v>2018</v>
      </c>
      <c r="T974" s="8">
        <v>2018</v>
      </c>
      <c r="U974" s="8">
        <f t="shared" si="121"/>
        <v>4</v>
      </c>
      <c r="V974" s="7">
        <v>43435</v>
      </c>
      <c r="W974" t="s">
        <v>54069</v>
      </c>
      <c r="X974" s="2">
        <v>0.46100000000000002</v>
      </c>
      <c r="Y974" s="6">
        <f t="shared" si="126"/>
        <v>1.2306131710312059E-2</v>
      </c>
      <c r="AA974">
        <v>16871472</v>
      </c>
      <c r="AB974">
        <v>18202</v>
      </c>
      <c r="AC974">
        <v>16871499</v>
      </c>
      <c r="AD974" t="s">
        <v>1</v>
      </c>
      <c r="AE974">
        <v>2018</v>
      </c>
      <c r="AF974">
        <v>1</v>
      </c>
      <c r="AG974">
        <v>107</v>
      </c>
      <c r="AI974" t="s">
        <v>55133</v>
      </c>
      <c r="AJ974" t="s">
        <v>55132</v>
      </c>
      <c r="AK974" t="s">
        <v>55131</v>
      </c>
      <c r="AL974">
        <v>17</v>
      </c>
      <c r="AM974" s="5">
        <f t="shared" si="122"/>
        <v>4.25</v>
      </c>
      <c r="AN974" s="4">
        <f t="shared" si="127"/>
        <v>6.4369556985990157E-3</v>
      </c>
      <c r="AO974" s="3"/>
      <c r="AP974">
        <v>1</v>
      </c>
      <c r="AR974" t="s">
        <v>0</v>
      </c>
      <c r="AT974" s="2" t="s">
        <v>7</v>
      </c>
      <c r="AU974" s="1">
        <f t="shared" si="123"/>
        <v>1.0545378906798144</v>
      </c>
      <c r="AV974" s="1">
        <f t="shared" si="124"/>
        <v>0.93715437044555372</v>
      </c>
      <c r="AW974" s="1">
        <f t="shared" si="125"/>
        <v>0.81977085021129292</v>
      </c>
    </row>
    <row r="975" spans="1:49" x14ac:dyDescent="0.2">
      <c r="A975">
        <v>973</v>
      </c>
      <c r="B975" t="s">
        <v>55130</v>
      </c>
      <c r="C975" t="s">
        <v>55129</v>
      </c>
      <c r="F975" t="s">
        <v>55128</v>
      </c>
      <c r="G975" t="s">
        <v>6</v>
      </c>
      <c r="H975" t="s">
        <v>5</v>
      </c>
      <c r="I975" t="s">
        <v>491</v>
      </c>
      <c r="J975">
        <v>60022149</v>
      </c>
      <c r="K975" t="s">
        <v>2199</v>
      </c>
      <c r="L975" t="s">
        <v>403</v>
      </c>
      <c r="M975" t="s">
        <v>54</v>
      </c>
      <c r="N975">
        <v>3</v>
      </c>
      <c r="O975" t="s">
        <v>55127</v>
      </c>
      <c r="P975" t="s">
        <v>55126</v>
      </c>
      <c r="Q975" t="s">
        <v>54655</v>
      </c>
      <c r="R975" s="7">
        <v>43435</v>
      </c>
      <c r="S975" s="8">
        <f t="shared" si="120"/>
        <v>2018</v>
      </c>
      <c r="T975" s="8">
        <v>2018</v>
      </c>
      <c r="U975" s="8">
        <f t="shared" si="121"/>
        <v>4</v>
      </c>
      <c r="V975" s="7">
        <v>43435</v>
      </c>
      <c r="W975" t="s">
        <v>54069</v>
      </c>
      <c r="X975" s="2">
        <v>0.46100000000000002</v>
      </c>
      <c r="Y975" s="6">
        <f t="shared" si="126"/>
        <v>1.2306131710312059E-2</v>
      </c>
      <c r="AA975">
        <v>16871472</v>
      </c>
      <c r="AB975">
        <v>18202</v>
      </c>
      <c r="AC975">
        <v>16871499</v>
      </c>
      <c r="AD975" t="s">
        <v>1</v>
      </c>
      <c r="AE975">
        <v>2018</v>
      </c>
      <c r="AF975">
        <v>1</v>
      </c>
      <c r="AG975">
        <v>110</v>
      </c>
      <c r="AI975" t="s">
        <v>55125</v>
      </c>
      <c r="AJ975" t="s">
        <v>55124</v>
      </c>
      <c r="AK975" t="s">
        <v>55123</v>
      </c>
      <c r="AL975">
        <v>0</v>
      </c>
      <c r="AM975" s="5">
        <f t="shared" si="122"/>
        <v>0</v>
      </c>
      <c r="AN975" s="4">
        <f t="shared" si="127"/>
        <v>0</v>
      </c>
      <c r="AO975" s="3"/>
      <c r="AP975">
        <v>1</v>
      </c>
      <c r="AQ975" t="s">
        <v>49</v>
      </c>
      <c r="AR975">
        <v>61401310</v>
      </c>
      <c r="AS975" t="s">
        <v>48</v>
      </c>
      <c r="AT975" s="2" t="s">
        <v>7</v>
      </c>
      <c r="AU975" s="1">
        <f t="shared" si="123"/>
        <v>0.86142921972184405</v>
      </c>
      <c r="AV975" s="1">
        <f t="shared" si="124"/>
        <v>0.61530658551560291</v>
      </c>
      <c r="AW975" s="1">
        <f t="shared" si="125"/>
        <v>0.36918395130936177</v>
      </c>
    </row>
    <row r="976" spans="1:49" x14ac:dyDescent="0.2">
      <c r="A976">
        <v>974</v>
      </c>
      <c r="B976" t="s">
        <v>55122</v>
      </c>
      <c r="C976" t="s">
        <v>55121</v>
      </c>
      <c r="F976" t="s">
        <v>55120</v>
      </c>
      <c r="G976" t="s">
        <v>6</v>
      </c>
      <c r="H976" t="s">
        <v>5</v>
      </c>
      <c r="I976" t="s">
        <v>55119</v>
      </c>
      <c r="J976">
        <v>60010884</v>
      </c>
      <c r="K976" t="s">
        <v>33276</v>
      </c>
      <c r="L976" t="s">
        <v>468</v>
      </c>
      <c r="M976" t="s">
        <v>35</v>
      </c>
      <c r="N976">
        <v>2</v>
      </c>
      <c r="O976" t="s">
        <v>55118</v>
      </c>
      <c r="P976" t="s">
        <v>55117</v>
      </c>
      <c r="Q976" t="s">
        <v>55116</v>
      </c>
      <c r="R976" s="7">
        <v>43435</v>
      </c>
      <c r="S976" s="8">
        <f t="shared" si="120"/>
        <v>2018</v>
      </c>
      <c r="T976" s="8">
        <v>2018</v>
      </c>
      <c r="U976" s="8">
        <f t="shared" si="121"/>
        <v>4</v>
      </c>
      <c r="V976" s="7">
        <v>43435</v>
      </c>
      <c r="W976" t="s">
        <v>54069</v>
      </c>
      <c r="X976" s="2">
        <v>0.46100000000000002</v>
      </c>
      <c r="Y976" s="6">
        <f t="shared" si="126"/>
        <v>1.2306131710312059E-2</v>
      </c>
      <c r="AA976">
        <v>16871472</v>
      </c>
      <c r="AB976">
        <v>18202</v>
      </c>
      <c r="AC976">
        <v>16871499</v>
      </c>
      <c r="AD976" t="s">
        <v>1</v>
      </c>
      <c r="AE976">
        <v>2018</v>
      </c>
      <c r="AF976">
        <v>1</v>
      </c>
      <c r="AG976">
        <v>118</v>
      </c>
      <c r="AI976" t="s">
        <v>55115</v>
      </c>
      <c r="AJ976" t="s">
        <v>55114</v>
      </c>
      <c r="AK976" t="s">
        <v>55113</v>
      </c>
      <c r="AL976">
        <v>1</v>
      </c>
      <c r="AM976" s="5">
        <f t="shared" si="122"/>
        <v>0.25</v>
      </c>
      <c r="AN976" s="4">
        <f t="shared" si="127"/>
        <v>3.786444528587656E-4</v>
      </c>
      <c r="AO976" s="3"/>
      <c r="AP976">
        <v>1</v>
      </c>
      <c r="AR976" t="s">
        <v>0</v>
      </c>
      <c r="AT976" s="2" t="s">
        <v>7</v>
      </c>
      <c r="AU976" s="1">
        <f t="shared" si="123"/>
        <v>0.87278855330760707</v>
      </c>
      <c r="AV976" s="1">
        <f t="shared" si="124"/>
        <v>0.63423880815854117</v>
      </c>
      <c r="AW976" s="1">
        <f t="shared" si="125"/>
        <v>0.39568906300947537</v>
      </c>
    </row>
    <row r="977" spans="1:49" x14ac:dyDescent="0.2">
      <c r="A977">
        <v>975</v>
      </c>
      <c r="B977" t="s">
        <v>55112</v>
      </c>
      <c r="C977" t="s">
        <v>55111</v>
      </c>
      <c r="F977" t="s">
        <v>55110</v>
      </c>
      <c r="G977" t="s">
        <v>6</v>
      </c>
      <c r="H977" t="s">
        <v>5</v>
      </c>
      <c r="I977" t="s">
        <v>4013</v>
      </c>
      <c r="J977">
        <v>60031818</v>
      </c>
      <c r="K977" t="s">
        <v>3880</v>
      </c>
      <c r="L977" t="s">
        <v>3879</v>
      </c>
      <c r="M977" t="s">
        <v>14</v>
      </c>
      <c r="N977">
        <v>2</v>
      </c>
      <c r="O977" t="s">
        <v>4766</v>
      </c>
      <c r="P977" t="s">
        <v>4765</v>
      </c>
      <c r="Q977" t="s">
        <v>4712</v>
      </c>
      <c r="R977" s="7">
        <v>43435</v>
      </c>
      <c r="S977" s="8">
        <f t="shared" si="120"/>
        <v>2018</v>
      </c>
      <c r="T977" s="8">
        <v>2018</v>
      </c>
      <c r="U977" s="8">
        <f t="shared" si="121"/>
        <v>4</v>
      </c>
      <c r="V977" s="7">
        <v>43435</v>
      </c>
      <c r="W977" t="s">
        <v>2828</v>
      </c>
      <c r="X977" s="2">
        <v>0.52600000000000002</v>
      </c>
      <c r="Y977" s="6">
        <f t="shared" si="126"/>
        <v>1.4041269587037187E-2</v>
      </c>
      <c r="AA977">
        <v>15571955</v>
      </c>
      <c r="AB977">
        <v>4700152486</v>
      </c>
      <c r="AC977">
        <v>15571963</v>
      </c>
      <c r="AD977" t="s">
        <v>1</v>
      </c>
      <c r="AE977">
        <v>13</v>
      </c>
      <c r="AF977">
        <v>6</v>
      </c>
      <c r="AH977" t="s">
        <v>55109</v>
      </c>
      <c r="AI977" t="s">
        <v>55108</v>
      </c>
      <c r="AJ977" t="s">
        <v>55107</v>
      </c>
      <c r="AK977" t="s">
        <v>55106</v>
      </c>
      <c r="AL977">
        <v>11</v>
      </c>
      <c r="AM977" s="5">
        <f t="shared" si="122"/>
        <v>2.75</v>
      </c>
      <c r="AN977" s="4">
        <f t="shared" si="127"/>
        <v>4.1650889814464215E-3</v>
      </c>
      <c r="AO977" s="3"/>
      <c r="AP977">
        <v>0</v>
      </c>
      <c r="AQ977" t="s">
        <v>1130</v>
      </c>
      <c r="AR977" t="s">
        <v>55105</v>
      </c>
      <c r="AS977" t="s">
        <v>1129</v>
      </c>
      <c r="AT977" s="2">
        <v>2.4039999999999999</v>
      </c>
      <c r="AU977" s="1">
        <f t="shared" si="123"/>
        <v>1.1078415405359956</v>
      </c>
      <c r="AV977" s="1">
        <f t="shared" si="124"/>
        <v>0.91031792842418036</v>
      </c>
      <c r="AW977" s="1">
        <f t="shared" si="125"/>
        <v>0.71279431631236512</v>
      </c>
    </row>
    <row r="978" spans="1:49" x14ac:dyDescent="0.2">
      <c r="A978">
        <v>976</v>
      </c>
      <c r="B978" t="s">
        <v>55104</v>
      </c>
      <c r="C978" t="s">
        <v>55103</v>
      </c>
      <c r="F978" t="s">
        <v>55102</v>
      </c>
      <c r="G978" t="s">
        <v>6</v>
      </c>
      <c r="H978" t="s">
        <v>5</v>
      </c>
      <c r="I978" t="s">
        <v>55101</v>
      </c>
      <c r="J978" t="s">
        <v>55100</v>
      </c>
      <c r="K978" t="s">
        <v>55099</v>
      </c>
      <c r="L978" t="s">
        <v>55098</v>
      </c>
      <c r="M978" t="s">
        <v>5325</v>
      </c>
      <c r="N978">
        <v>16</v>
      </c>
      <c r="O978" t="s">
        <v>55097</v>
      </c>
      <c r="P978" t="s">
        <v>55096</v>
      </c>
      <c r="Q978" t="s">
        <v>55095</v>
      </c>
      <c r="R978" s="7">
        <v>43435</v>
      </c>
      <c r="S978" s="8">
        <f t="shared" si="120"/>
        <v>2018</v>
      </c>
      <c r="T978" s="8">
        <v>2018</v>
      </c>
      <c r="U978" s="8">
        <f t="shared" si="121"/>
        <v>4</v>
      </c>
      <c r="V978" s="7">
        <v>43435</v>
      </c>
      <c r="W978" t="s">
        <v>54272</v>
      </c>
      <c r="X978" s="2">
        <v>0.83499999999999996</v>
      </c>
      <c r="Y978" s="6">
        <f t="shared" si="126"/>
        <v>2.2289848108699713E-2</v>
      </c>
      <c r="AA978">
        <v>13438832</v>
      </c>
      <c r="AB978">
        <v>22568</v>
      </c>
      <c r="AC978">
        <v>18805981</v>
      </c>
      <c r="AD978" t="s">
        <v>1</v>
      </c>
      <c r="AE978">
        <v>70</v>
      </c>
      <c r="AF978">
        <v>1</v>
      </c>
      <c r="AG978">
        <v>75</v>
      </c>
      <c r="AI978" t="s">
        <v>55094</v>
      </c>
      <c r="AJ978" t="s">
        <v>55093</v>
      </c>
      <c r="AK978" t="s">
        <v>55092</v>
      </c>
      <c r="AL978">
        <v>45</v>
      </c>
      <c r="AM978" s="5">
        <f t="shared" si="122"/>
        <v>11.25</v>
      </c>
      <c r="AN978" s="4">
        <f t="shared" si="127"/>
        <v>1.7039000378644451E-2</v>
      </c>
      <c r="AO978" s="3"/>
      <c r="AP978">
        <v>1</v>
      </c>
      <c r="AR978" t="s">
        <v>55091</v>
      </c>
      <c r="AS978" t="s">
        <v>143</v>
      </c>
      <c r="AT978" s="2" t="s">
        <v>7</v>
      </c>
      <c r="AU978" s="1">
        <f t="shared" si="123"/>
        <v>2.0714593789683136</v>
      </c>
      <c r="AV978" s="1">
        <f t="shared" si="124"/>
        <v>1.9664424243672083</v>
      </c>
      <c r="AW978" s="1">
        <f t="shared" si="125"/>
        <v>1.861425469766103</v>
      </c>
    </row>
    <row r="979" spans="1:49" x14ac:dyDescent="0.2">
      <c r="A979">
        <v>977</v>
      </c>
      <c r="B979" t="s">
        <v>55090</v>
      </c>
      <c r="C979" t="s">
        <v>55089</v>
      </c>
      <c r="F979" t="s">
        <v>55088</v>
      </c>
      <c r="G979" t="s">
        <v>6</v>
      </c>
      <c r="H979" t="s">
        <v>5</v>
      </c>
      <c r="I979" t="s">
        <v>55087</v>
      </c>
      <c r="J979" t="s">
        <v>55086</v>
      </c>
      <c r="K979" t="s">
        <v>55085</v>
      </c>
      <c r="L979" t="s">
        <v>55084</v>
      </c>
      <c r="M979" t="s">
        <v>5325</v>
      </c>
      <c r="N979">
        <v>15</v>
      </c>
      <c r="O979" t="s">
        <v>55083</v>
      </c>
      <c r="P979" t="s">
        <v>55082</v>
      </c>
      <c r="Q979" t="s">
        <v>55081</v>
      </c>
      <c r="R979" s="7">
        <v>43435</v>
      </c>
      <c r="S979" s="8">
        <f t="shared" si="120"/>
        <v>2018</v>
      </c>
      <c r="T979" s="8">
        <v>2018</v>
      </c>
      <c r="U979" s="8">
        <f t="shared" si="121"/>
        <v>4</v>
      </c>
      <c r="V979" s="7">
        <v>43435</v>
      </c>
      <c r="W979" t="s">
        <v>54272</v>
      </c>
      <c r="X979" s="2">
        <v>0.83499999999999996</v>
      </c>
      <c r="Y979" s="6">
        <f t="shared" si="126"/>
        <v>2.2289848108699713E-2</v>
      </c>
      <c r="AA979">
        <v>13438832</v>
      </c>
      <c r="AB979">
        <v>22568</v>
      </c>
      <c r="AC979">
        <v>18805981</v>
      </c>
      <c r="AD979" t="s">
        <v>1</v>
      </c>
      <c r="AE979">
        <v>70</v>
      </c>
      <c r="AF979">
        <v>1</v>
      </c>
      <c r="AG979">
        <v>82</v>
      </c>
      <c r="AI979" t="s">
        <v>55080</v>
      </c>
      <c r="AJ979" t="s">
        <v>55079</v>
      </c>
      <c r="AK979" t="s">
        <v>55078</v>
      </c>
      <c r="AL979">
        <v>52</v>
      </c>
      <c r="AM979" s="5">
        <f t="shared" si="122"/>
        <v>13</v>
      </c>
      <c r="AN979" s="4">
        <f t="shared" si="127"/>
        <v>1.9689511548655812E-2</v>
      </c>
      <c r="AO979" s="3"/>
      <c r="AP979">
        <v>1</v>
      </c>
      <c r="AQ979" t="s">
        <v>144</v>
      </c>
      <c r="AR979" t="s">
        <v>55077</v>
      </c>
      <c r="AS979" t="s">
        <v>143</v>
      </c>
      <c r="AT979" s="2" t="s">
        <v>7</v>
      </c>
      <c r="AU979" s="1">
        <f t="shared" si="123"/>
        <v>2.1509747140686541</v>
      </c>
      <c r="AV979" s="1">
        <f t="shared" si="124"/>
        <v>2.0989679828677761</v>
      </c>
      <c r="AW979" s="1">
        <f t="shared" si="125"/>
        <v>2.046961251666898</v>
      </c>
    </row>
    <row r="980" spans="1:49" x14ac:dyDescent="0.2">
      <c r="A980">
        <v>978</v>
      </c>
      <c r="B980" t="s">
        <v>55076</v>
      </c>
      <c r="C980" t="s">
        <v>55075</v>
      </c>
      <c r="F980" t="s">
        <v>55074</v>
      </c>
      <c r="G980" t="s">
        <v>6</v>
      </c>
      <c r="H980" t="s">
        <v>5</v>
      </c>
      <c r="I980" t="s">
        <v>55073</v>
      </c>
      <c r="J980" t="s">
        <v>55072</v>
      </c>
      <c r="K980" t="s">
        <v>55071</v>
      </c>
      <c r="L980" t="s">
        <v>55070</v>
      </c>
      <c r="M980" t="s">
        <v>55069</v>
      </c>
      <c r="N980">
        <v>3</v>
      </c>
      <c r="O980" t="s">
        <v>55068</v>
      </c>
      <c r="P980" t="s">
        <v>55067</v>
      </c>
      <c r="Q980" t="s">
        <v>55066</v>
      </c>
      <c r="R980" s="7">
        <v>43435</v>
      </c>
      <c r="S980" s="8">
        <f t="shared" si="120"/>
        <v>2018</v>
      </c>
      <c r="T980" s="8">
        <v>2018</v>
      </c>
      <c r="U980" s="8">
        <f t="shared" si="121"/>
        <v>4</v>
      </c>
      <c r="V980" s="7">
        <v>43435</v>
      </c>
      <c r="W980" t="s">
        <v>2323</v>
      </c>
      <c r="X980" s="2">
        <v>0.86399999999999999</v>
      </c>
      <c r="Y980" s="6">
        <f t="shared" si="126"/>
        <v>2.3063986546007848E-2</v>
      </c>
      <c r="AA980">
        <v>19328184</v>
      </c>
      <c r="AB980">
        <v>11300153734</v>
      </c>
      <c r="AC980">
        <v>19379234</v>
      </c>
      <c r="AD980" t="s">
        <v>1</v>
      </c>
      <c r="AE980">
        <v>12</v>
      </c>
      <c r="AF980">
        <v>4</v>
      </c>
      <c r="AG980">
        <v>8352733</v>
      </c>
      <c r="AH980" t="s">
        <v>55065</v>
      </c>
      <c r="AI980" t="s">
        <v>55064</v>
      </c>
      <c r="AJ980" t="s">
        <v>55063</v>
      </c>
      <c r="AK980" t="s">
        <v>55062</v>
      </c>
      <c r="AL980">
        <v>16</v>
      </c>
      <c r="AM980" s="5">
        <f t="shared" si="122"/>
        <v>4</v>
      </c>
      <c r="AN980" s="4">
        <f t="shared" si="127"/>
        <v>6.0583112457402496E-3</v>
      </c>
      <c r="AO980" s="3"/>
      <c r="AP980">
        <v>0</v>
      </c>
      <c r="AR980" t="s">
        <v>0</v>
      </c>
      <c r="AT980" s="2">
        <v>3.931</v>
      </c>
      <c r="AU980" s="1">
        <f t="shared" si="123"/>
        <v>1.7962283955927565</v>
      </c>
      <c r="AV980" s="1">
        <f t="shared" si="124"/>
        <v>1.4561148895874048</v>
      </c>
      <c r="AW980" s="1">
        <f t="shared" si="125"/>
        <v>1.1160013835820528</v>
      </c>
    </row>
    <row r="981" spans="1:49" x14ac:dyDescent="0.2">
      <c r="A981">
        <v>979</v>
      </c>
      <c r="B981" t="s">
        <v>55061</v>
      </c>
      <c r="C981" t="s">
        <v>55060</v>
      </c>
      <c r="F981" t="s">
        <v>55059</v>
      </c>
      <c r="G981" t="s">
        <v>6</v>
      </c>
      <c r="H981" t="s">
        <v>5</v>
      </c>
      <c r="I981" t="s">
        <v>55058</v>
      </c>
      <c r="J981" t="s">
        <v>55057</v>
      </c>
      <c r="K981" t="s">
        <v>55056</v>
      </c>
      <c r="L981" t="s">
        <v>55055</v>
      </c>
      <c r="M981" t="s">
        <v>108</v>
      </c>
      <c r="N981">
        <v>4</v>
      </c>
      <c r="O981" t="s">
        <v>55054</v>
      </c>
      <c r="P981" t="s">
        <v>55053</v>
      </c>
      <c r="Q981" t="s">
        <v>55052</v>
      </c>
      <c r="R981" s="7">
        <v>43435</v>
      </c>
      <c r="S981" s="8">
        <f t="shared" si="120"/>
        <v>2018</v>
      </c>
      <c r="T981" s="8">
        <v>2018</v>
      </c>
      <c r="U981" s="8">
        <f t="shared" si="121"/>
        <v>4</v>
      </c>
      <c r="V981" s="7">
        <v>43435</v>
      </c>
      <c r="W981" t="s">
        <v>2323</v>
      </c>
      <c r="X981" s="2">
        <v>0.86399999999999999</v>
      </c>
      <c r="Y981" s="6">
        <f t="shared" si="126"/>
        <v>2.3063986546007848E-2</v>
      </c>
      <c r="AA981">
        <v>19328184</v>
      </c>
      <c r="AB981">
        <v>11300153734</v>
      </c>
      <c r="AC981">
        <v>19379234</v>
      </c>
      <c r="AD981" t="s">
        <v>1</v>
      </c>
      <c r="AE981">
        <v>12</v>
      </c>
      <c r="AF981">
        <v>4</v>
      </c>
      <c r="AG981">
        <v>8352906</v>
      </c>
      <c r="AH981" t="s">
        <v>55051</v>
      </c>
      <c r="AI981" t="s">
        <v>55050</v>
      </c>
      <c r="AJ981" t="s">
        <v>55049</v>
      </c>
      <c r="AK981" t="s">
        <v>55048</v>
      </c>
      <c r="AL981">
        <v>2</v>
      </c>
      <c r="AM981" s="5">
        <f t="shared" si="122"/>
        <v>0.5</v>
      </c>
      <c r="AN981" s="4">
        <f t="shared" si="127"/>
        <v>7.572889057175312E-4</v>
      </c>
      <c r="AO981" s="3"/>
      <c r="AP981">
        <v>0</v>
      </c>
      <c r="AR981" t="s">
        <v>0</v>
      </c>
      <c r="AT981" s="2">
        <v>3.931</v>
      </c>
      <c r="AU981" s="1">
        <f t="shared" si="123"/>
        <v>1.6371977253920751</v>
      </c>
      <c r="AV981" s="1">
        <f t="shared" si="124"/>
        <v>1.1910637725862689</v>
      </c>
      <c r="AW981" s="1">
        <f t="shared" si="125"/>
        <v>0.74492981978046258</v>
      </c>
    </row>
    <row r="982" spans="1:49" x14ac:dyDescent="0.2">
      <c r="A982">
        <v>980</v>
      </c>
      <c r="B982" t="s">
        <v>55047</v>
      </c>
      <c r="C982" t="s">
        <v>55046</v>
      </c>
      <c r="F982" t="s">
        <v>55045</v>
      </c>
      <c r="G982" t="s">
        <v>6</v>
      </c>
      <c r="H982" t="s">
        <v>5</v>
      </c>
      <c r="I982" t="s">
        <v>3356</v>
      </c>
      <c r="J982" t="s">
        <v>55044</v>
      </c>
      <c r="K982" t="s">
        <v>55043</v>
      </c>
      <c r="L982" t="s">
        <v>2872</v>
      </c>
      <c r="M982" t="s">
        <v>265</v>
      </c>
      <c r="N982">
        <v>3</v>
      </c>
      <c r="O982" t="s">
        <v>55042</v>
      </c>
      <c r="P982" t="s">
        <v>55041</v>
      </c>
      <c r="Q982" t="s">
        <v>55040</v>
      </c>
      <c r="R982" s="7">
        <v>43435</v>
      </c>
      <c r="S982" s="8">
        <f t="shared" si="120"/>
        <v>2018</v>
      </c>
      <c r="T982" s="8">
        <v>2018</v>
      </c>
      <c r="U982" s="8">
        <f t="shared" si="121"/>
        <v>4</v>
      </c>
      <c r="V982" s="7">
        <v>43435</v>
      </c>
      <c r="W982" t="s">
        <v>2849</v>
      </c>
      <c r="X982" s="2">
        <v>1.137</v>
      </c>
      <c r="Y982" s="6">
        <f t="shared" si="126"/>
        <v>3.0351565628253384E-2</v>
      </c>
      <c r="AA982">
        <v>189251</v>
      </c>
      <c r="AB982">
        <v>17336</v>
      </c>
      <c r="AC982">
        <v>15579603</v>
      </c>
      <c r="AD982" t="s">
        <v>1</v>
      </c>
      <c r="AE982">
        <v>54</v>
      </c>
      <c r="AF982">
        <v>6</v>
      </c>
      <c r="AG982">
        <v>8351958</v>
      </c>
      <c r="AH982" t="s">
        <v>55039</v>
      </c>
      <c r="AI982" t="s">
        <v>55038</v>
      </c>
      <c r="AJ982" t="s">
        <v>55037</v>
      </c>
      <c r="AK982" t="s">
        <v>55036</v>
      </c>
      <c r="AL982">
        <v>27</v>
      </c>
      <c r="AM982" s="5">
        <f t="shared" si="122"/>
        <v>6.75</v>
      </c>
      <c r="AN982" s="4">
        <f t="shared" si="127"/>
        <v>1.0223400227186671E-2</v>
      </c>
      <c r="AO982" s="3"/>
      <c r="AP982">
        <v>0</v>
      </c>
      <c r="AR982" t="s">
        <v>0</v>
      </c>
      <c r="AT982" s="2" t="s">
        <v>7</v>
      </c>
      <c r="AU982" s="1">
        <f t="shared" si="123"/>
        <v>2.4313116007933369</v>
      </c>
      <c r="AV982" s="1">
        <f t="shared" si="124"/>
        <v>2.0287482927720029</v>
      </c>
      <c r="AW982" s="1">
        <f t="shared" si="125"/>
        <v>1.6261849847506684</v>
      </c>
    </row>
    <row r="983" spans="1:49" x14ac:dyDescent="0.2">
      <c r="A983">
        <v>981</v>
      </c>
      <c r="B983" t="s">
        <v>55035</v>
      </c>
      <c r="C983" t="s">
        <v>55034</v>
      </c>
      <c r="F983" t="s">
        <v>55033</v>
      </c>
      <c r="G983" t="s">
        <v>6</v>
      </c>
      <c r="H983" t="s">
        <v>5</v>
      </c>
      <c r="I983" t="s">
        <v>55032</v>
      </c>
      <c r="J983">
        <v>60117954</v>
      </c>
      <c r="K983" t="s">
        <v>55031</v>
      </c>
      <c r="L983" t="s">
        <v>43</v>
      </c>
      <c r="M983" t="s">
        <v>42</v>
      </c>
      <c r="N983">
        <v>4</v>
      </c>
      <c r="O983" t="s">
        <v>55030</v>
      </c>
      <c r="P983" t="s">
        <v>55029</v>
      </c>
      <c r="Q983" t="s">
        <v>55028</v>
      </c>
      <c r="R983" s="7">
        <v>43435</v>
      </c>
      <c r="S983" s="8">
        <f t="shared" si="120"/>
        <v>2018</v>
      </c>
      <c r="T983" s="8">
        <v>2018</v>
      </c>
      <c r="U983" s="8">
        <f t="shared" si="121"/>
        <v>4</v>
      </c>
      <c r="V983" s="7">
        <v>43435</v>
      </c>
      <c r="W983" t="s">
        <v>35453</v>
      </c>
      <c r="X983" s="2">
        <v>0.94799999999999995</v>
      </c>
      <c r="Y983" s="6">
        <f t="shared" si="126"/>
        <v>2.5306318571314167E-2</v>
      </c>
      <c r="AA983">
        <v>9295593</v>
      </c>
      <c r="AB983">
        <v>18016</v>
      </c>
      <c r="AC983">
        <v>15737527</v>
      </c>
      <c r="AD983" t="s">
        <v>1</v>
      </c>
      <c r="AE983">
        <v>42</v>
      </c>
      <c r="AF983">
        <v>8</v>
      </c>
      <c r="AH983" t="s">
        <v>55027</v>
      </c>
      <c r="AI983" t="s">
        <v>55026</v>
      </c>
      <c r="AJ983" t="s">
        <v>55025</v>
      </c>
      <c r="AK983" t="s">
        <v>55024</v>
      </c>
      <c r="AL983">
        <v>17</v>
      </c>
      <c r="AM983" s="5">
        <f t="shared" si="122"/>
        <v>4.25</v>
      </c>
      <c r="AN983" s="4">
        <f t="shared" si="127"/>
        <v>6.4369556985990157E-3</v>
      </c>
      <c r="AO983" s="3"/>
      <c r="AP983">
        <v>1</v>
      </c>
      <c r="AR983" t="s">
        <v>0</v>
      </c>
      <c r="AT983" s="2">
        <v>3</v>
      </c>
      <c r="AU983" s="1">
        <f t="shared" si="123"/>
        <v>1.964550970949962</v>
      </c>
      <c r="AV983" s="1">
        <f t="shared" si="124"/>
        <v>1.5871637134956591</v>
      </c>
      <c r="AW983" s="1">
        <f t="shared" si="125"/>
        <v>1.209776456041356</v>
      </c>
    </row>
    <row r="984" spans="1:49" x14ac:dyDescent="0.2">
      <c r="A984">
        <v>982</v>
      </c>
      <c r="B984" t="s">
        <v>55023</v>
      </c>
      <c r="C984" t="s">
        <v>55022</v>
      </c>
      <c r="F984" t="s">
        <v>55021</v>
      </c>
      <c r="G984" t="s">
        <v>6</v>
      </c>
      <c r="H984" t="s">
        <v>5</v>
      </c>
      <c r="I984" t="s">
        <v>55020</v>
      </c>
      <c r="J984" t="s">
        <v>45376</v>
      </c>
      <c r="K984" t="s">
        <v>45375</v>
      </c>
      <c r="L984" t="s">
        <v>45374</v>
      </c>
      <c r="M984" t="s">
        <v>45373</v>
      </c>
      <c r="N984">
        <v>79</v>
      </c>
      <c r="O984" t="s">
        <v>55019</v>
      </c>
      <c r="P984" t="s">
        <v>55018</v>
      </c>
      <c r="Q984" t="s">
        <v>55017</v>
      </c>
      <c r="R984" s="7">
        <v>43435</v>
      </c>
      <c r="S984" s="8">
        <f t="shared" si="120"/>
        <v>2018</v>
      </c>
      <c r="T984" s="8">
        <v>2018</v>
      </c>
      <c r="U984" s="8">
        <f t="shared" si="121"/>
        <v>4</v>
      </c>
      <c r="V984" s="7">
        <v>43435</v>
      </c>
      <c r="W984" t="s">
        <v>45039</v>
      </c>
      <c r="X984" s="2">
        <v>0.59799999999999998</v>
      </c>
      <c r="Y984" s="6">
        <f t="shared" si="126"/>
        <v>1.5963268465871174E-2</v>
      </c>
      <c r="AA984">
        <v>222291</v>
      </c>
      <c r="AB984">
        <v>13763</v>
      </c>
      <c r="AC984">
        <v>15737357</v>
      </c>
      <c r="AD984" t="s">
        <v>1</v>
      </c>
      <c r="AE984">
        <v>193</v>
      </c>
      <c r="AF984" s="9">
        <v>44352</v>
      </c>
      <c r="AH984" t="s">
        <v>55016</v>
      </c>
      <c r="AI984" t="s">
        <v>55015</v>
      </c>
      <c r="AJ984" t="s">
        <v>55014</v>
      </c>
      <c r="AK984" t="s">
        <v>55013</v>
      </c>
      <c r="AL984">
        <v>9</v>
      </c>
      <c r="AM984" s="5">
        <f t="shared" si="122"/>
        <v>2.25</v>
      </c>
      <c r="AN984" s="4">
        <f t="shared" si="127"/>
        <v>3.4078000757288905E-3</v>
      </c>
      <c r="AO984" s="3"/>
      <c r="AP984">
        <v>0</v>
      </c>
      <c r="AQ984" t="s">
        <v>129</v>
      </c>
      <c r="AR984" t="s">
        <v>55012</v>
      </c>
      <c r="AS984" t="s">
        <v>128</v>
      </c>
      <c r="AT984" s="2">
        <v>1.57</v>
      </c>
      <c r="AU984" s="1">
        <f t="shared" si="123"/>
        <v>1.2196627948828487</v>
      </c>
      <c r="AV984" s="1">
        <f t="shared" si="124"/>
        <v>0.96855342708000325</v>
      </c>
      <c r="AW984" s="1">
        <f t="shared" si="125"/>
        <v>0.7174440592771576</v>
      </c>
    </row>
    <row r="985" spans="1:49" x14ac:dyDescent="0.2">
      <c r="A985">
        <v>983</v>
      </c>
      <c r="B985" t="s">
        <v>55011</v>
      </c>
      <c r="C985" t="s">
        <v>55010</v>
      </c>
      <c r="F985" t="s">
        <v>55009</v>
      </c>
      <c r="G985" t="s">
        <v>6</v>
      </c>
      <c r="H985" t="s">
        <v>5</v>
      </c>
      <c r="I985" t="s">
        <v>55008</v>
      </c>
      <c r="J985">
        <v>60114967</v>
      </c>
      <c r="K985" t="s">
        <v>55007</v>
      </c>
      <c r="L985" t="s">
        <v>1768</v>
      </c>
      <c r="M985" t="s">
        <v>14</v>
      </c>
      <c r="N985">
        <v>1</v>
      </c>
      <c r="O985" t="s">
        <v>55006</v>
      </c>
      <c r="P985">
        <v>56272946900</v>
      </c>
      <c r="Q985">
        <v>60114967</v>
      </c>
      <c r="R985" s="7">
        <v>43435</v>
      </c>
      <c r="S985" s="8">
        <f t="shared" si="120"/>
        <v>2018</v>
      </c>
      <c r="T985" s="8">
        <v>2018</v>
      </c>
      <c r="U985" s="8">
        <f t="shared" si="121"/>
        <v>4</v>
      </c>
      <c r="V985" s="7">
        <v>43435</v>
      </c>
      <c r="W985" t="s">
        <v>3515</v>
      </c>
      <c r="X985" s="2">
        <v>0.28799999999999998</v>
      </c>
      <c r="Y985" s="6">
        <f t="shared" si="126"/>
        <v>7.6879955153359488E-3</v>
      </c>
      <c r="AA985">
        <v>10689605</v>
      </c>
      <c r="AB985">
        <v>19515</v>
      </c>
      <c r="AC985">
        <v>15728129</v>
      </c>
      <c r="AD985" t="s">
        <v>1</v>
      </c>
      <c r="AE985">
        <v>25</v>
      </c>
      <c r="AF985">
        <v>4</v>
      </c>
      <c r="AH985" t="s">
        <v>55005</v>
      </c>
      <c r="AI985" t="s">
        <v>55004</v>
      </c>
      <c r="AJ985" t="s">
        <v>55003</v>
      </c>
      <c r="AK985" t="s">
        <v>55002</v>
      </c>
      <c r="AL985">
        <v>0</v>
      </c>
      <c r="AM985" s="5">
        <f t="shared" si="122"/>
        <v>0</v>
      </c>
      <c r="AN985" s="4">
        <f t="shared" si="127"/>
        <v>0</v>
      </c>
      <c r="AO985" s="3"/>
      <c r="AP985">
        <v>0</v>
      </c>
      <c r="AR985" t="s">
        <v>0</v>
      </c>
      <c r="AT985" s="2" t="s">
        <v>7</v>
      </c>
      <c r="AU985" s="1">
        <f t="shared" si="123"/>
        <v>0.53815968607351639</v>
      </c>
      <c r="AV985" s="1">
        <f t="shared" si="124"/>
        <v>0.38439977576679746</v>
      </c>
      <c r="AW985" s="1">
        <f t="shared" si="125"/>
        <v>0.23063986546007845</v>
      </c>
    </row>
    <row r="986" spans="1:49" x14ac:dyDescent="0.2">
      <c r="A986">
        <v>984</v>
      </c>
      <c r="B986" t="s">
        <v>55001</v>
      </c>
      <c r="C986" t="s">
        <v>55000</v>
      </c>
      <c r="F986" t="s">
        <v>54999</v>
      </c>
      <c r="G986" t="s">
        <v>6</v>
      </c>
      <c r="H986" t="s">
        <v>5</v>
      </c>
      <c r="I986" t="s">
        <v>54998</v>
      </c>
      <c r="J986" t="s">
        <v>54997</v>
      </c>
      <c r="K986" t="s">
        <v>54996</v>
      </c>
      <c r="L986" t="s">
        <v>54995</v>
      </c>
      <c r="M986" t="s">
        <v>54994</v>
      </c>
      <c r="N986">
        <v>4</v>
      </c>
      <c r="O986" t="s">
        <v>54993</v>
      </c>
      <c r="P986" t="s">
        <v>54992</v>
      </c>
      <c r="Q986" t="s">
        <v>54991</v>
      </c>
      <c r="R986" s="7">
        <v>43435</v>
      </c>
      <c r="S986" s="8">
        <f t="shared" si="120"/>
        <v>2018</v>
      </c>
      <c r="T986" s="8">
        <v>2018</v>
      </c>
      <c r="U986" s="8">
        <f t="shared" si="121"/>
        <v>4</v>
      </c>
      <c r="V986" s="7" t="s">
        <v>54990</v>
      </c>
      <c r="W986" t="s">
        <v>54989</v>
      </c>
      <c r="X986" s="2">
        <v>0.46400000000000002</v>
      </c>
      <c r="Y986" s="6">
        <f t="shared" si="126"/>
        <v>1.2386214996930142E-2</v>
      </c>
      <c r="AA986">
        <v>8408688</v>
      </c>
      <c r="AB986">
        <v>26200</v>
      </c>
      <c r="AD986" t="s">
        <v>1</v>
      </c>
      <c r="AE986">
        <v>41</v>
      </c>
      <c r="AF986">
        <v>1</v>
      </c>
      <c r="AH986" s="10">
        <v>42583</v>
      </c>
      <c r="AI986" t="s">
        <v>54988</v>
      </c>
      <c r="AJ986" t="s">
        <v>54987</v>
      </c>
      <c r="AK986" t="s">
        <v>54986</v>
      </c>
      <c r="AL986">
        <v>6</v>
      </c>
      <c r="AM986" s="5">
        <f t="shared" si="122"/>
        <v>1.5</v>
      </c>
      <c r="AN986" s="4">
        <f t="shared" si="127"/>
        <v>2.2718667171525938E-3</v>
      </c>
      <c r="AO986" s="3"/>
      <c r="AP986">
        <v>0</v>
      </c>
      <c r="AR986" t="s">
        <v>0</v>
      </c>
      <c r="AT986" s="2" t="s">
        <v>7</v>
      </c>
      <c r="AU986" s="1">
        <f t="shared" si="123"/>
        <v>0.93519105129968771</v>
      </c>
      <c r="AV986" s="1">
        <f t="shared" si="124"/>
        <v>0.73290408570413679</v>
      </c>
      <c r="AW986" s="1">
        <f t="shared" si="125"/>
        <v>0.53061712010858586</v>
      </c>
    </row>
    <row r="987" spans="1:49" x14ac:dyDescent="0.2">
      <c r="A987">
        <v>985</v>
      </c>
      <c r="B987" t="s">
        <v>54985</v>
      </c>
      <c r="C987" t="s">
        <v>54984</v>
      </c>
      <c r="F987" t="s">
        <v>54983</v>
      </c>
      <c r="G987" t="s">
        <v>6</v>
      </c>
      <c r="H987" t="s">
        <v>5</v>
      </c>
      <c r="I987" t="s">
        <v>54982</v>
      </c>
      <c r="J987">
        <v>60104841</v>
      </c>
      <c r="K987" t="s">
        <v>54981</v>
      </c>
      <c r="L987" t="s">
        <v>3603</v>
      </c>
      <c r="M987" t="s">
        <v>17</v>
      </c>
      <c r="N987">
        <v>4</v>
      </c>
      <c r="O987" t="s">
        <v>54980</v>
      </c>
      <c r="P987" t="s">
        <v>54979</v>
      </c>
      <c r="Q987" t="s">
        <v>54978</v>
      </c>
      <c r="R987" s="7">
        <v>43435</v>
      </c>
      <c r="S987" s="8">
        <f t="shared" si="120"/>
        <v>2018</v>
      </c>
      <c r="T987" s="8">
        <v>2018</v>
      </c>
      <c r="U987" s="8">
        <f t="shared" si="121"/>
        <v>4</v>
      </c>
      <c r="V987" s="7">
        <v>43435</v>
      </c>
      <c r="W987" t="s">
        <v>35453</v>
      </c>
      <c r="X987" s="2">
        <v>0.94799999999999995</v>
      </c>
      <c r="Y987" s="6">
        <f t="shared" si="126"/>
        <v>2.5306318571314167E-2</v>
      </c>
      <c r="AA987">
        <v>9295593</v>
      </c>
      <c r="AB987">
        <v>18016</v>
      </c>
      <c r="AC987">
        <v>15737527</v>
      </c>
      <c r="AD987" t="s">
        <v>1</v>
      </c>
      <c r="AE987">
        <v>42</v>
      </c>
      <c r="AF987">
        <v>8</v>
      </c>
      <c r="AH987" t="s">
        <v>54977</v>
      </c>
      <c r="AI987" t="s">
        <v>54976</v>
      </c>
      <c r="AJ987" t="s">
        <v>54975</v>
      </c>
      <c r="AK987" t="s">
        <v>54974</v>
      </c>
      <c r="AL987">
        <v>6</v>
      </c>
      <c r="AM987" s="5">
        <f t="shared" si="122"/>
        <v>1.5</v>
      </c>
      <c r="AN987" s="4">
        <f t="shared" si="127"/>
        <v>2.2718667171525938E-3</v>
      </c>
      <c r="AO987" s="3"/>
      <c r="AP987">
        <v>0</v>
      </c>
      <c r="AQ987" t="s">
        <v>554</v>
      </c>
      <c r="AR987" t="s">
        <v>54973</v>
      </c>
      <c r="AS987" t="s">
        <v>553</v>
      </c>
      <c r="AT987" s="2">
        <v>3</v>
      </c>
      <c r="AU987" s="1">
        <f t="shared" si="123"/>
        <v>1.8395983015065693</v>
      </c>
      <c r="AV987" s="1">
        <f t="shared" si="124"/>
        <v>1.3789092644233381</v>
      </c>
      <c r="AW987" s="1">
        <f t="shared" si="125"/>
        <v>0.91822022734010655</v>
      </c>
    </row>
    <row r="988" spans="1:49" x14ac:dyDescent="0.2">
      <c r="A988">
        <v>986</v>
      </c>
      <c r="B988" t="s">
        <v>54972</v>
      </c>
      <c r="C988" t="s">
        <v>54971</v>
      </c>
      <c r="E988">
        <v>29700414</v>
      </c>
      <c r="F988" t="s">
        <v>54970</v>
      </c>
      <c r="G988" t="s">
        <v>6</v>
      </c>
      <c r="H988" t="s">
        <v>5</v>
      </c>
      <c r="I988" t="s">
        <v>54969</v>
      </c>
      <c r="J988" t="s">
        <v>54968</v>
      </c>
      <c r="K988" t="s">
        <v>54967</v>
      </c>
      <c r="L988" t="s">
        <v>54966</v>
      </c>
      <c r="M988" t="s">
        <v>54965</v>
      </c>
      <c r="N988">
        <v>8</v>
      </c>
      <c r="O988" t="s">
        <v>54964</v>
      </c>
      <c r="P988" t="s">
        <v>54963</v>
      </c>
      <c r="Q988" t="s">
        <v>54962</v>
      </c>
      <c r="R988" s="7">
        <v>43435</v>
      </c>
      <c r="S988" s="8">
        <f t="shared" si="120"/>
        <v>2018</v>
      </c>
      <c r="T988" s="8">
        <v>2018</v>
      </c>
      <c r="U988" s="8">
        <f t="shared" si="121"/>
        <v>4</v>
      </c>
      <c r="V988" s="7">
        <v>43435</v>
      </c>
      <c r="W988" t="s">
        <v>1882</v>
      </c>
      <c r="X988" s="2">
        <v>1.24</v>
      </c>
      <c r="Y988" s="6">
        <f t="shared" si="126"/>
        <v>3.3101091802140895E-2</v>
      </c>
      <c r="AB988">
        <v>21100200805</v>
      </c>
      <c r="AC988">
        <v>20452322</v>
      </c>
      <c r="AD988" t="s">
        <v>1</v>
      </c>
      <c r="AE988">
        <v>8</v>
      </c>
      <c r="AF988">
        <v>1</v>
      </c>
      <c r="AG988">
        <v>6624</v>
      </c>
      <c r="AI988" t="s">
        <v>54961</v>
      </c>
      <c r="AK988" t="s">
        <v>54960</v>
      </c>
      <c r="AL988">
        <v>42</v>
      </c>
      <c r="AM988" s="5">
        <f t="shared" si="122"/>
        <v>10.5</v>
      </c>
      <c r="AN988" s="4">
        <f t="shared" si="127"/>
        <v>1.5903067020068155E-2</v>
      </c>
      <c r="AO988" s="3"/>
      <c r="AP988">
        <v>1</v>
      </c>
      <c r="AQ988" t="s">
        <v>80</v>
      </c>
      <c r="AR988" t="s">
        <v>54959</v>
      </c>
      <c r="AS988" t="s">
        <v>54958</v>
      </c>
      <c r="AT988" s="2">
        <v>4.3789999999999996</v>
      </c>
      <c r="AU988" s="1">
        <f t="shared" si="123"/>
        <v>2.7941684367519071</v>
      </c>
      <c r="AV988" s="1">
        <f t="shared" si="124"/>
        <v>2.4502079411104525</v>
      </c>
      <c r="AW988" s="1">
        <f t="shared" si="125"/>
        <v>2.1062474454689979</v>
      </c>
    </row>
    <row r="989" spans="1:49" x14ac:dyDescent="0.2">
      <c r="A989">
        <v>987</v>
      </c>
      <c r="B989" t="s">
        <v>54957</v>
      </c>
      <c r="C989" t="s">
        <v>54956</v>
      </c>
      <c r="F989" t="s">
        <v>54955</v>
      </c>
      <c r="G989" t="s">
        <v>6</v>
      </c>
      <c r="H989" t="s">
        <v>5</v>
      </c>
      <c r="I989" t="s">
        <v>5346</v>
      </c>
      <c r="J989" t="s">
        <v>54954</v>
      </c>
      <c r="K989" t="s">
        <v>54953</v>
      </c>
      <c r="L989" t="s">
        <v>23042</v>
      </c>
      <c r="M989" t="s">
        <v>2298</v>
      </c>
      <c r="N989">
        <v>5</v>
      </c>
      <c r="O989" t="s">
        <v>54952</v>
      </c>
      <c r="P989" t="s">
        <v>54951</v>
      </c>
      <c r="Q989" t="s">
        <v>54950</v>
      </c>
      <c r="R989" s="7">
        <v>43435</v>
      </c>
      <c r="S989" s="8">
        <f t="shared" si="120"/>
        <v>2018</v>
      </c>
      <c r="T989" s="8">
        <v>2018</v>
      </c>
      <c r="U989" s="8">
        <f t="shared" si="121"/>
        <v>4</v>
      </c>
      <c r="V989" s="7">
        <v>43435</v>
      </c>
      <c r="W989" t="s">
        <v>22</v>
      </c>
      <c r="X989" s="2">
        <v>0.38600000000000001</v>
      </c>
      <c r="Y989" s="6">
        <f t="shared" si="126"/>
        <v>1.0304049544859988E-2</v>
      </c>
      <c r="AA989">
        <v>9467076</v>
      </c>
      <c r="AB989">
        <v>26738</v>
      </c>
      <c r="AD989" t="s">
        <v>1</v>
      </c>
      <c r="AE989">
        <v>24</v>
      </c>
      <c r="AF989">
        <v>12</v>
      </c>
      <c r="AH989" t="s">
        <v>54949</v>
      </c>
      <c r="AI989" t="s">
        <v>54948</v>
      </c>
      <c r="AK989" t="s">
        <v>54947</v>
      </c>
      <c r="AL989">
        <v>7</v>
      </c>
      <c r="AM989" s="5">
        <f t="shared" si="122"/>
        <v>1.75</v>
      </c>
      <c r="AN989" s="4">
        <f t="shared" si="127"/>
        <v>2.6505111700113595E-3</v>
      </c>
      <c r="AO989" s="3"/>
      <c r="AP989">
        <v>0</v>
      </c>
      <c r="AQ989" t="s">
        <v>757</v>
      </c>
      <c r="AR989" t="s">
        <v>19920</v>
      </c>
      <c r="AS989" t="s">
        <v>756</v>
      </c>
      <c r="AT989" s="2" t="s">
        <v>7</v>
      </c>
      <c r="AU989" s="1">
        <f t="shared" si="123"/>
        <v>0.80079880324053987</v>
      </c>
      <c r="AV989" s="1">
        <f t="shared" si="124"/>
        <v>0.6477280357435673</v>
      </c>
      <c r="AW989" s="1">
        <f t="shared" si="125"/>
        <v>0.49465726824659484</v>
      </c>
    </row>
    <row r="990" spans="1:49" x14ac:dyDescent="0.2">
      <c r="A990">
        <v>988</v>
      </c>
      <c r="B990" t="s">
        <v>54946</v>
      </c>
      <c r="C990" t="s">
        <v>54945</v>
      </c>
      <c r="E990">
        <v>29674684</v>
      </c>
      <c r="F990" t="s">
        <v>54944</v>
      </c>
      <c r="G990" t="s">
        <v>6</v>
      </c>
      <c r="H990" t="s">
        <v>5</v>
      </c>
      <c r="I990" t="s">
        <v>54943</v>
      </c>
      <c r="J990" t="s">
        <v>54942</v>
      </c>
      <c r="K990" t="s">
        <v>54941</v>
      </c>
      <c r="L990" t="s">
        <v>54940</v>
      </c>
      <c r="M990" t="s">
        <v>4001</v>
      </c>
      <c r="N990">
        <v>11</v>
      </c>
      <c r="O990" t="s">
        <v>54939</v>
      </c>
      <c r="P990" t="s">
        <v>54938</v>
      </c>
      <c r="Q990" t="s">
        <v>54937</v>
      </c>
      <c r="R990" s="7">
        <v>43435</v>
      </c>
      <c r="S990" s="8">
        <f t="shared" si="120"/>
        <v>2018</v>
      </c>
      <c r="T990" s="8">
        <v>2018</v>
      </c>
      <c r="U990" s="8">
        <f t="shared" si="121"/>
        <v>4</v>
      </c>
      <c r="V990" s="7">
        <v>43435</v>
      </c>
      <c r="W990" t="s">
        <v>2351</v>
      </c>
      <c r="X990" s="2">
        <v>5.5590000000000002</v>
      </c>
      <c r="Y990" s="6">
        <f t="shared" si="126"/>
        <v>0.14839433010330744</v>
      </c>
      <c r="AB990">
        <v>19700182758</v>
      </c>
      <c r="AC990">
        <v>20411723</v>
      </c>
      <c r="AD990" t="s">
        <v>1</v>
      </c>
      <c r="AE990">
        <v>9</v>
      </c>
      <c r="AF990">
        <v>1</v>
      </c>
      <c r="AG990">
        <v>1568</v>
      </c>
      <c r="AI990" t="s">
        <v>54936</v>
      </c>
      <c r="AK990" t="s">
        <v>54935</v>
      </c>
      <c r="AL990">
        <v>15</v>
      </c>
      <c r="AM990" s="5">
        <f t="shared" si="122"/>
        <v>3.75</v>
      </c>
      <c r="AN990" s="4">
        <f t="shared" si="127"/>
        <v>5.6796667928814843E-3</v>
      </c>
      <c r="AO990" s="3"/>
      <c r="AP990">
        <v>1</v>
      </c>
      <c r="AQ990" t="s">
        <v>49</v>
      </c>
      <c r="AR990" t="s">
        <v>54934</v>
      </c>
      <c r="AS990" t="s">
        <v>48</v>
      </c>
      <c r="AT990" s="2">
        <v>14.919</v>
      </c>
      <c r="AU990" s="1">
        <f t="shared" si="123"/>
        <v>10.557993111017964</v>
      </c>
      <c r="AV990" s="1">
        <f t="shared" si="124"/>
        <v>7.7036998448094458</v>
      </c>
      <c r="AW990" s="1">
        <f t="shared" si="125"/>
        <v>4.8494065786009264</v>
      </c>
    </row>
    <row r="991" spans="1:49" x14ac:dyDescent="0.2">
      <c r="A991">
        <v>989</v>
      </c>
      <c r="B991" t="s">
        <v>54933</v>
      </c>
      <c r="C991" t="s">
        <v>54932</v>
      </c>
      <c r="F991" t="s">
        <v>54931</v>
      </c>
      <c r="G991" t="s">
        <v>6</v>
      </c>
      <c r="H991" t="s">
        <v>5</v>
      </c>
      <c r="I991" t="s">
        <v>54930</v>
      </c>
      <c r="J991">
        <v>60006337</v>
      </c>
      <c r="K991" t="s">
        <v>2898</v>
      </c>
      <c r="L991" t="s">
        <v>2897</v>
      </c>
      <c r="M991" t="s">
        <v>17</v>
      </c>
      <c r="N991">
        <v>6</v>
      </c>
      <c r="O991" t="s">
        <v>54929</v>
      </c>
      <c r="P991" t="s">
        <v>54928</v>
      </c>
      <c r="Q991" t="s">
        <v>54927</v>
      </c>
      <c r="R991" s="7">
        <v>43435</v>
      </c>
      <c r="S991" s="8">
        <f t="shared" si="120"/>
        <v>2018</v>
      </c>
      <c r="T991" s="8">
        <v>2018</v>
      </c>
      <c r="U991" s="8">
        <f t="shared" si="121"/>
        <v>4</v>
      </c>
      <c r="V991" s="7">
        <v>43435</v>
      </c>
      <c r="W991" t="s">
        <v>45039</v>
      </c>
      <c r="X991" s="2">
        <v>0.59799999999999998</v>
      </c>
      <c r="Y991" s="6">
        <f t="shared" si="126"/>
        <v>1.5963268465871174E-2</v>
      </c>
      <c r="AA991">
        <v>222291</v>
      </c>
      <c r="AB991">
        <v>13763</v>
      </c>
      <c r="AC991">
        <v>15737357</v>
      </c>
      <c r="AD991" t="s">
        <v>1</v>
      </c>
      <c r="AE991">
        <v>193</v>
      </c>
      <c r="AF991" s="9">
        <v>44352</v>
      </c>
      <c r="AH991" t="s">
        <v>54926</v>
      </c>
      <c r="AI991" t="s">
        <v>54925</v>
      </c>
      <c r="AJ991" t="s">
        <v>54924</v>
      </c>
      <c r="AK991" t="s">
        <v>54923</v>
      </c>
      <c r="AL991">
        <v>4</v>
      </c>
      <c r="AM991" s="5">
        <f t="shared" si="122"/>
        <v>1</v>
      </c>
      <c r="AN991" s="4">
        <f t="shared" si="127"/>
        <v>1.5145778114350624E-3</v>
      </c>
      <c r="AO991" s="3"/>
      <c r="AP991">
        <v>0</v>
      </c>
      <c r="AQ991" t="s">
        <v>1376</v>
      </c>
      <c r="AR991" t="s">
        <v>54922</v>
      </c>
      <c r="AS991" t="s">
        <v>274</v>
      </c>
      <c r="AT991" s="2">
        <v>1.57</v>
      </c>
      <c r="AU991" s="1">
        <f t="shared" si="123"/>
        <v>1.1628661269540339</v>
      </c>
      <c r="AV991" s="1">
        <f t="shared" si="124"/>
        <v>0.87389231386531174</v>
      </c>
      <c r="AW991" s="1">
        <f t="shared" si="125"/>
        <v>0.58491850077658958</v>
      </c>
    </row>
    <row r="992" spans="1:49" x14ac:dyDescent="0.2">
      <c r="A992">
        <v>990</v>
      </c>
      <c r="B992" t="s">
        <v>54921</v>
      </c>
      <c r="C992" t="s">
        <v>54920</v>
      </c>
      <c r="F992" t="s">
        <v>54919</v>
      </c>
      <c r="G992" t="s">
        <v>6</v>
      </c>
      <c r="H992" t="s">
        <v>5</v>
      </c>
      <c r="I992" t="s">
        <v>54918</v>
      </c>
      <c r="J992" t="s">
        <v>54917</v>
      </c>
      <c r="K992" t="s">
        <v>54916</v>
      </c>
      <c r="L992" t="s">
        <v>54915</v>
      </c>
      <c r="M992" t="s">
        <v>300</v>
      </c>
      <c r="N992">
        <v>4</v>
      </c>
      <c r="O992" t="s">
        <v>54914</v>
      </c>
      <c r="P992" t="s">
        <v>54913</v>
      </c>
      <c r="Q992" t="s">
        <v>54912</v>
      </c>
      <c r="R992" s="7">
        <v>43435</v>
      </c>
      <c r="S992" s="8">
        <f t="shared" si="120"/>
        <v>2018</v>
      </c>
      <c r="T992" s="8">
        <v>2018</v>
      </c>
      <c r="U992" s="8">
        <f t="shared" si="121"/>
        <v>4</v>
      </c>
      <c r="V992" s="7">
        <v>43435</v>
      </c>
      <c r="W992" t="s">
        <v>2849</v>
      </c>
      <c r="X992" s="2">
        <v>1.137</v>
      </c>
      <c r="Y992" s="6">
        <f t="shared" si="126"/>
        <v>3.0351565628253384E-2</v>
      </c>
      <c r="AA992">
        <v>189251</v>
      </c>
      <c r="AB992">
        <v>17336</v>
      </c>
      <c r="AC992">
        <v>15579603</v>
      </c>
      <c r="AD992" t="s">
        <v>1</v>
      </c>
      <c r="AE992">
        <v>54</v>
      </c>
      <c r="AF992">
        <v>6</v>
      </c>
      <c r="AG992">
        <v>8340770</v>
      </c>
      <c r="AH992" t="s">
        <v>54911</v>
      </c>
      <c r="AI992" t="s">
        <v>54910</v>
      </c>
      <c r="AJ992" t="s">
        <v>54909</v>
      </c>
      <c r="AK992" t="s">
        <v>54908</v>
      </c>
      <c r="AL992">
        <v>13</v>
      </c>
      <c r="AM992" s="5">
        <f t="shared" si="122"/>
        <v>3.25</v>
      </c>
      <c r="AN992" s="4">
        <f t="shared" si="127"/>
        <v>4.9223778871639529E-3</v>
      </c>
      <c r="AO992" s="3"/>
      <c r="AP992">
        <v>0</v>
      </c>
      <c r="AQ992" t="s">
        <v>49</v>
      </c>
      <c r="AR992">
        <v>61571344</v>
      </c>
      <c r="AS992" t="s">
        <v>48</v>
      </c>
      <c r="AT992" s="2" t="s">
        <v>7</v>
      </c>
      <c r="AU992" s="1">
        <f t="shared" si="123"/>
        <v>2.2722809305926552</v>
      </c>
      <c r="AV992" s="1">
        <f t="shared" si="124"/>
        <v>1.7636971757708668</v>
      </c>
      <c r="AW992" s="1">
        <f t="shared" si="125"/>
        <v>1.2551134209490782</v>
      </c>
    </row>
    <row r="993" spans="1:49" x14ac:dyDescent="0.2">
      <c r="A993">
        <v>991</v>
      </c>
      <c r="B993" t="s">
        <v>54907</v>
      </c>
      <c r="C993" t="s">
        <v>54906</v>
      </c>
      <c r="F993" t="s">
        <v>54905</v>
      </c>
      <c r="G993" t="s">
        <v>6</v>
      </c>
      <c r="H993" t="s">
        <v>5</v>
      </c>
      <c r="I993" t="s">
        <v>54904</v>
      </c>
      <c r="J993">
        <v>60023004</v>
      </c>
      <c r="K993" t="s">
        <v>4733</v>
      </c>
      <c r="L993" t="s">
        <v>4732</v>
      </c>
      <c r="M993" t="s">
        <v>17</v>
      </c>
      <c r="N993">
        <v>4</v>
      </c>
      <c r="O993" t="s">
        <v>5059</v>
      </c>
      <c r="P993" t="s">
        <v>5058</v>
      </c>
      <c r="Q993" t="s">
        <v>5057</v>
      </c>
      <c r="R993" s="7">
        <v>43435</v>
      </c>
      <c r="S993" s="8">
        <f t="shared" si="120"/>
        <v>2018</v>
      </c>
      <c r="T993" s="8">
        <v>2018</v>
      </c>
      <c r="U993" s="8">
        <f t="shared" si="121"/>
        <v>4</v>
      </c>
      <c r="V993" s="7">
        <v>43435</v>
      </c>
      <c r="W993" t="s">
        <v>2849</v>
      </c>
      <c r="X993" s="2">
        <v>1.137</v>
      </c>
      <c r="Y993" s="6">
        <f t="shared" si="126"/>
        <v>3.0351565628253384E-2</v>
      </c>
      <c r="AA993">
        <v>189251</v>
      </c>
      <c r="AB993">
        <v>17336</v>
      </c>
      <c r="AC993">
        <v>15579603</v>
      </c>
      <c r="AD993" t="s">
        <v>1</v>
      </c>
      <c r="AE993">
        <v>54</v>
      </c>
      <c r="AF993">
        <v>6</v>
      </c>
      <c r="AG993">
        <v>8344534</v>
      </c>
      <c r="AH993" t="s">
        <v>54903</v>
      </c>
      <c r="AI993" t="s">
        <v>54902</v>
      </c>
      <c r="AJ993" t="s">
        <v>54901</v>
      </c>
      <c r="AK993" t="s">
        <v>54900</v>
      </c>
      <c r="AL993">
        <v>2</v>
      </c>
      <c r="AM993" s="5">
        <f t="shared" si="122"/>
        <v>0.5</v>
      </c>
      <c r="AN993" s="4">
        <f t="shared" si="127"/>
        <v>7.572889057175312E-4</v>
      </c>
      <c r="AO993" s="3"/>
      <c r="AP993">
        <v>0</v>
      </c>
      <c r="AR993" t="s">
        <v>0</v>
      </c>
      <c r="AT993" s="2" t="s">
        <v>7</v>
      </c>
      <c r="AU993" s="1">
        <f t="shared" si="123"/>
        <v>2.1473282611492626</v>
      </c>
      <c r="AV993" s="1">
        <f t="shared" si="124"/>
        <v>1.5554427266985458</v>
      </c>
      <c r="AW993" s="1">
        <f t="shared" si="125"/>
        <v>0.96355719224782876</v>
      </c>
    </row>
    <row r="994" spans="1:49" x14ac:dyDescent="0.2">
      <c r="A994">
        <v>992</v>
      </c>
      <c r="B994" t="s">
        <v>54899</v>
      </c>
      <c r="C994" t="s">
        <v>54898</v>
      </c>
      <c r="F994" t="s">
        <v>54897</v>
      </c>
      <c r="G994" t="s">
        <v>6</v>
      </c>
      <c r="H994" t="s">
        <v>5</v>
      </c>
      <c r="I994" t="s">
        <v>2614</v>
      </c>
      <c r="J994" t="s">
        <v>54896</v>
      </c>
      <c r="K994" t="s">
        <v>54895</v>
      </c>
      <c r="L994" t="s">
        <v>268</v>
      </c>
      <c r="M994" t="s">
        <v>215</v>
      </c>
      <c r="N994">
        <v>5</v>
      </c>
      <c r="O994" t="s">
        <v>54894</v>
      </c>
      <c r="P994" t="s">
        <v>54893</v>
      </c>
      <c r="Q994" t="s">
        <v>54892</v>
      </c>
      <c r="R994" s="7">
        <v>43435</v>
      </c>
      <c r="S994" s="8">
        <f t="shared" si="120"/>
        <v>2018</v>
      </c>
      <c r="T994" s="8">
        <v>2018</v>
      </c>
      <c r="U994" s="8">
        <f t="shared" si="121"/>
        <v>4</v>
      </c>
      <c r="V994" s="7">
        <v>43435</v>
      </c>
      <c r="W994" t="s">
        <v>2849</v>
      </c>
      <c r="X994" s="2">
        <v>1.137</v>
      </c>
      <c r="Y994" s="6">
        <f t="shared" si="126"/>
        <v>3.0351565628253384E-2</v>
      </c>
      <c r="AA994">
        <v>189251</v>
      </c>
      <c r="AB994">
        <v>17336</v>
      </c>
      <c r="AC994">
        <v>15579603</v>
      </c>
      <c r="AD994" t="s">
        <v>1</v>
      </c>
      <c r="AE994">
        <v>54</v>
      </c>
      <c r="AF994">
        <v>6</v>
      </c>
      <c r="AG994">
        <v>8338428</v>
      </c>
      <c r="AH994" t="s">
        <v>54891</v>
      </c>
      <c r="AI994" t="s">
        <v>54890</v>
      </c>
      <c r="AJ994" t="s">
        <v>54889</v>
      </c>
      <c r="AK994" t="s">
        <v>54888</v>
      </c>
      <c r="AL994">
        <v>6</v>
      </c>
      <c r="AM994" s="5">
        <f t="shared" si="122"/>
        <v>1.5</v>
      </c>
      <c r="AN994" s="4">
        <f t="shared" si="127"/>
        <v>2.2718667171525938E-3</v>
      </c>
      <c r="AO994" s="3"/>
      <c r="AP994">
        <v>0</v>
      </c>
      <c r="AR994">
        <v>91438206</v>
      </c>
      <c r="AT994" s="2" t="s">
        <v>7</v>
      </c>
      <c r="AU994" s="1">
        <f t="shared" si="123"/>
        <v>2.1927655954923146</v>
      </c>
      <c r="AV994" s="1">
        <f t="shared" si="124"/>
        <v>1.6311716172702988</v>
      </c>
      <c r="AW994" s="1">
        <f t="shared" si="125"/>
        <v>1.069577639048283</v>
      </c>
    </row>
    <row r="995" spans="1:49" x14ac:dyDescent="0.2">
      <c r="A995">
        <v>993</v>
      </c>
      <c r="B995" t="s">
        <v>54887</v>
      </c>
      <c r="C995" t="s">
        <v>54886</v>
      </c>
      <c r="E995">
        <v>29662070</v>
      </c>
      <c r="F995" t="s">
        <v>54885</v>
      </c>
      <c r="G995" t="s">
        <v>6</v>
      </c>
      <c r="H995" t="s">
        <v>5</v>
      </c>
      <c r="I995" t="s">
        <v>54884</v>
      </c>
      <c r="J995" t="s">
        <v>54883</v>
      </c>
      <c r="K995" t="s">
        <v>54882</v>
      </c>
      <c r="L995" t="s">
        <v>54881</v>
      </c>
      <c r="M995" t="s">
        <v>54880</v>
      </c>
      <c r="N995">
        <v>6</v>
      </c>
      <c r="O995" t="s">
        <v>54879</v>
      </c>
      <c r="P995" t="s">
        <v>54878</v>
      </c>
      <c r="Q995" t="s">
        <v>54877</v>
      </c>
      <c r="R995" s="7">
        <v>43435</v>
      </c>
      <c r="S995" s="8">
        <f t="shared" si="120"/>
        <v>2018</v>
      </c>
      <c r="T995" s="8">
        <v>2018</v>
      </c>
      <c r="U995" s="8">
        <f t="shared" si="121"/>
        <v>4</v>
      </c>
      <c r="V995" s="7">
        <v>43435</v>
      </c>
      <c r="W995" t="s">
        <v>1882</v>
      </c>
      <c r="X995" s="2">
        <v>1.24</v>
      </c>
      <c r="Y995" s="6">
        <f t="shared" si="126"/>
        <v>3.3101091802140895E-2</v>
      </c>
      <c r="AB995">
        <v>21100200805</v>
      </c>
      <c r="AC995">
        <v>20452322</v>
      </c>
      <c r="AD995" t="s">
        <v>1</v>
      </c>
      <c r="AE995">
        <v>8</v>
      </c>
      <c r="AF995">
        <v>1</v>
      </c>
      <c r="AG995">
        <v>6035</v>
      </c>
      <c r="AI995" t="s">
        <v>54876</v>
      </c>
      <c r="AK995" t="s">
        <v>54875</v>
      </c>
      <c r="AL995">
        <v>5</v>
      </c>
      <c r="AM995" s="5">
        <f t="shared" si="122"/>
        <v>1.25</v>
      </c>
      <c r="AN995" s="4">
        <f t="shared" si="127"/>
        <v>1.8932222642938281E-3</v>
      </c>
      <c r="AO995" s="3"/>
      <c r="AP995">
        <v>1</v>
      </c>
      <c r="AR995" t="s">
        <v>0</v>
      </c>
      <c r="AT995" s="2">
        <v>4.3789999999999996</v>
      </c>
      <c r="AU995" s="1">
        <f t="shared" si="123"/>
        <v>2.3738730940786774</v>
      </c>
      <c r="AV995" s="1">
        <f t="shared" si="124"/>
        <v>1.7497157033217363</v>
      </c>
      <c r="AW995" s="1">
        <f t="shared" si="125"/>
        <v>1.1255583125647948</v>
      </c>
    </row>
    <row r="996" spans="1:49" x14ac:dyDescent="0.2">
      <c r="A996">
        <v>994</v>
      </c>
      <c r="B996" t="s">
        <v>54874</v>
      </c>
      <c r="C996" t="s">
        <v>54873</v>
      </c>
      <c r="E996">
        <v>29654242</v>
      </c>
      <c r="F996" t="s">
        <v>54872</v>
      </c>
      <c r="G996" t="s">
        <v>6</v>
      </c>
      <c r="H996" t="s">
        <v>5</v>
      </c>
      <c r="I996" t="s">
        <v>54871</v>
      </c>
      <c r="J996">
        <v>60030622</v>
      </c>
      <c r="K996" t="s">
        <v>54870</v>
      </c>
      <c r="L996" t="s">
        <v>194</v>
      </c>
      <c r="M996" t="s">
        <v>14</v>
      </c>
      <c r="N996">
        <v>2</v>
      </c>
      <c r="O996" t="s">
        <v>54869</v>
      </c>
      <c r="P996" t="s">
        <v>54868</v>
      </c>
      <c r="Q996" t="s">
        <v>54867</v>
      </c>
      <c r="R996" s="7">
        <v>43435</v>
      </c>
      <c r="S996" s="8">
        <f t="shared" si="120"/>
        <v>2018</v>
      </c>
      <c r="T996" s="8">
        <v>2018</v>
      </c>
      <c r="U996" s="8">
        <f t="shared" si="121"/>
        <v>4</v>
      </c>
      <c r="V996" s="7">
        <v>43435</v>
      </c>
      <c r="W996" t="s">
        <v>1882</v>
      </c>
      <c r="X996" s="2">
        <v>1.24</v>
      </c>
      <c r="Y996" s="6">
        <f t="shared" si="126"/>
        <v>3.3101091802140895E-2</v>
      </c>
      <c r="AB996">
        <v>21100200805</v>
      </c>
      <c r="AC996">
        <v>20452322</v>
      </c>
      <c r="AD996" t="s">
        <v>1</v>
      </c>
      <c r="AE996">
        <v>8</v>
      </c>
      <c r="AF996">
        <v>1</v>
      </c>
      <c r="AG996">
        <v>5955</v>
      </c>
      <c r="AI996" t="s">
        <v>54866</v>
      </c>
      <c r="AK996" t="s">
        <v>54865</v>
      </c>
      <c r="AL996">
        <v>29</v>
      </c>
      <c r="AM996" s="5">
        <f t="shared" si="122"/>
        <v>7.25</v>
      </c>
      <c r="AN996" s="4">
        <f t="shared" si="127"/>
        <v>1.0980689132904203E-2</v>
      </c>
      <c r="AO996" s="3"/>
      <c r="AP996">
        <v>1</v>
      </c>
      <c r="AQ996" t="s">
        <v>879</v>
      </c>
      <c r="AR996" t="s">
        <v>0</v>
      </c>
      <c r="AS996" t="s">
        <v>662</v>
      </c>
      <c r="AT996" s="2">
        <v>4.3789999999999996</v>
      </c>
      <c r="AU996" s="1">
        <f t="shared" si="123"/>
        <v>2.6464971001369886</v>
      </c>
      <c r="AV996" s="1">
        <f t="shared" si="124"/>
        <v>2.2040890467522547</v>
      </c>
      <c r="AW996" s="1">
        <f t="shared" si="125"/>
        <v>1.761680993367521</v>
      </c>
    </row>
    <row r="997" spans="1:49" x14ac:dyDescent="0.2">
      <c r="A997">
        <v>995</v>
      </c>
      <c r="B997" t="s">
        <v>54864</v>
      </c>
      <c r="C997" t="s">
        <v>54863</v>
      </c>
      <c r="F997" t="s">
        <v>54862</v>
      </c>
      <c r="G997" t="s">
        <v>6</v>
      </c>
      <c r="H997" t="s">
        <v>5</v>
      </c>
      <c r="I997" t="s">
        <v>1118</v>
      </c>
      <c r="J997">
        <v>60025578</v>
      </c>
      <c r="K997" t="s">
        <v>287</v>
      </c>
      <c r="L997" t="s">
        <v>286</v>
      </c>
      <c r="M997" t="s">
        <v>54</v>
      </c>
      <c r="N997">
        <v>6</v>
      </c>
      <c r="O997" t="s">
        <v>54861</v>
      </c>
      <c r="P997" t="s">
        <v>54860</v>
      </c>
      <c r="Q997" t="s">
        <v>1738</v>
      </c>
      <c r="R997" s="7">
        <v>43435</v>
      </c>
      <c r="S997" s="8">
        <f t="shared" si="120"/>
        <v>2018</v>
      </c>
      <c r="T997" s="8">
        <v>2018</v>
      </c>
      <c r="U997" s="8">
        <f t="shared" si="121"/>
        <v>4</v>
      </c>
      <c r="V997" s="7">
        <v>43435</v>
      </c>
      <c r="W997" t="s">
        <v>3776</v>
      </c>
      <c r="X997" s="2">
        <v>0.41099999999999998</v>
      </c>
      <c r="Y997" s="6">
        <f t="shared" si="126"/>
        <v>1.0971410266677344E-2</v>
      </c>
      <c r="AA997">
        <v>9544062</v>
      </c>
      <c r="AB997">
        <v>20407</v>
      </c>
      <c r="AC997">
        <v>20412983</v>
      </c>
      <c r="AD997" t="s">
        <v>1</v>
      </c>
      <c r="AE997">
        <v>232</v>
      </c>
      <c r="AF997">
        <v>23</v>
      </c>
      <c r="AH997" t="s">
        <v>54859</v>
      </c>
      <c r="AI997" t="s">
        <v>54858</v>
      </c>
      <c r="AJ997" t="s">
        <v>54857</v>
      </c>
      <c r="AK997" t="s">
        <v>54856</v>
      </c>
      <c r="AL997">
        <v>2</v>
      </c>
      <c r="AM997" s="5">
        <f t="shared" si="122"/>
        <v>0.5</v>
      </c>
      <c r="AN997" s="4">
        <f t="shared" si="127"/>
        <v>7.572889057175312E-4</v>
      </c>
      <c r="AO997" s="3"/>
      <c r="AP997">
        <v>0</v>
      </c>
      <c r="AQ997" t="s">
        <v>49</v>
      </c>
      <c r="AR997" t="s">
        <v>1625</v>
      </c>
      <c r="AS997" t="s">
        <v>48</v>
      </c>
      <c r="AT997" s="2" t="s">
        <v>7</v>
      </c>
      <c r="AU997" s="1">
        <f t="shared" si="123"/>
        <v>0.79071738583893991</v>
      </c>
      <c r="AV997" s="1">
        <f t="shared" si="124"/>
        <v>0.58643495861974371</v>
      </c>
      <c r="AW997" s="1">
        <f t="shared" si="125"/>
        <v>0.3821525314005475</v>
      </c>
    </row>
    <row r="998" spans="1:49" x14ac:dyDescent="0.2">
      <c r="A998">
        <v>996</v>
      </c>
      <c r="B998" t="s">
        <v>54855</v>
      </c>
      <c r="C998" t="s">
        <v>54854</v>
      </c>
      <c r="F998" t="s">
        <v>54853</v>
      </c>
      <c r="G998" t="s">
        <v>6</v>
      </c>
      <c r="H998" t="s">
        <v>5</v>
      </c>
      <c r="I998" t="s">
        <v>54852</v>
      </c>
      <c r="J998">
        <v>60033316</v>
      </c>
      <c r="K998" t="s">
        <v>2176</v>
      </c>
      <c r="L998" t="s">
        <v>2175</v>
      </c>
      <c r="M998" t="s">
        <v>415</v>
      </c>
      <c r="N998">
        <v>4</v>
      </c>
      <c r="O998" t="s">
        <v>54851</v>
      </c>
      <c r="P998" t="s">
        <v>54850</v>
      </c>
      <c r="Q998" t="s">
        <v>2633</v>
      </c>
      <c r="R998" s="7">
        <v>43435</v>
      </c>
      <c r="S998" s="8">
        <f t="shared" si="120"/>
        <v>2018</v>
      </c>
      <c r="T998" s="8">
        <v>2018</v>
      </c>
      <c r="U998" s="8">
        <f t="shared" si="121"/>
        <v>4</v>
      </c>
      <c r="V998" s="7">
        <v>43435</v>
      </c>
      <c r="W998" t="s">
        <v>54069</v>
      </c>
      <c r="X998" s="2">
        <v>0.46100000000000002</v>
      </c>
      <c r="Y998" s="6">
        <f t="shared" si="126"/>
        <v>1.2306131710312059E-2</v>
      </c>
      <c r="AA998">
        <v>16871472</v>
      </c>
      <c r="AB998">
        <v>18202</v>
      </c>
      <c r="AC998">
        <v>16871499</v>
      </c>
      <c r="AD998" t="s">
        <v>1</v>
      </c>
      <c r="AE998">
        <v>2018</v>
      </c>
      <c r="AF998">
        <v>1</v>
      </c>
      <c r="AG998">
        <v>79</v>
      </c>
      <c r="AI998" t="s">
        <v>54849</v>
      </c>
      <c r="AJ998" t="s">
        <v>54848</v>
      </c>
      <c r="AK998" t="s">
        <v>54847</v>
      </c>
      <c r="AL998">
        <v>31</v>
      </c>
      <c r="AM998" s="5">
        <f t="shared" si="122"/>
        <v>7.75</v>
      </c>
      <c r="AN998" s="4">
        <f t="shared" si="127"/>
        <v>1.1737978038621734E-2</v>
      </c>
      <c r="AO998" s="3"/>
      <c r="AP998">
        <v>1</v>
      </c>
      <c r="AQ998" t="s">
        <v>1765</v>
      </c>
      <c r="AR998" t="s">
        <v>54846</v>
      </c>
      <c r="AS998" t="s">
        <v>1764</v>
      </c>
      <c r="AT998" s="2" t="s">
        <v>7</v>
      </c>
      <c r="AU998" s="1">
        <f t="shared" si="123"/>
        <v>1.213568560880496</v>
      </c>
      <c r="AV998" s="1">
        <f t="shared" si="124"/>
        <v>1.2022054874466896</v>
      </c>
      <c r="AW998" s="1">
        <f t="shared" si="125"/>
        <v>1.190842414012883</v>
      </c>
    </row>
    <row r="999" spans="1:49" x14ac:dyDescent="0.2">
      <c r="A999">
        <v>997</v>
      </c>
      <c r="B999" t="s">
        <v>54845</v>
      </c>
      <c r="C999" t="s">
        <v>54844</v>
      </c>
      <c r="F999" t="s">
        <v>54843</v>
      </c>
      <c r="G999" t="s">
        <v>6</v>
      </c>
      <c r="H999" t="s">
        <v>5</v>
      </c>
      <c r="I999" t="s">
        <v>54842</v>
      </c>
      <c r="J999" t="s">
        <v>54841</v>
      </c>
      <c r="K999" t="s">
        <v>54840</v>
      </c>
      <c r="L999" t="s">
        <v>54839</v>
      </c>
      <c r="M999" t="s">
        <v>902</v>
      </c>
      <c r="N999">
        <v>4</v>
      </c>
      <c r="O999" t="s">
        <v>54838</v>
      </c>
      <c r="P999" t="s">
        <v>54837</v>
      </c>
      <c r="Q999" t="s">
        <v>54836</v>
      </c>
      <c r="R999" s="7">
        <v>43435</v>
      </c>
      <c r="S999" s="8">
        <f t="shared" si="120"/>
        <v>2018</v>
      </c>
      <c r="T999" s="8">
        <v>2018</v>
      </c>
      <c r="U999" s="8">
        <f t="shared" si="121"/>
        <v>4</v>
      </c>
      <c r="V999" s="7">
        <v>43435</v>
      </c>
      <c r="W999" t="s">
        <v>54272</v>
      </c>
      <c r="X999" s="2">
        <v>0.83499999999999996</v>
      </c>
      <c r="Y999" s="6">
        <f t="shared" si="126"/>
        <v>2.2289848108699713E-2</v>
      </c>
      <c r="AA999">
        <v>13438832</v>
      </c>
      <c r="AB999">
        <v>22568</v>
      </c>
      <c r="AC999">
        <v>18805981</v>
      </c>
      <c r="AD999" t="s">
        <v>1</v>
      </c>
      <c r="AE999">
        <v>70</v>
      </c>
      <c r="AF999">
        <v>1</v>
      </c>
      <c r="AG999">
        <v>9</v>
      </c>
      <c r="AI999" t="s">
        <v>54835</v>
      </c>
      <c r="AJ999" t="s">
        <v>54834</v>
      </c>
      <c r="AK999" t="s">
        <v>54833</v>
      </c>
      <c r="AL999">
        <v>4</v>
      </c>
      <c r="AM999" s="5">
        <f t="shared" si="122"/>
        <v>1</v>
      </c>
      <c r="AN999" s="4">
        <f t="shared" si="127"/>
        <v>1.5145778114350624E-3</v>
      </c>
      <c r="AO999" s="3"/>
      <c r="AP999">
        <v>1</v>
      </c>
      <c r="AQ999" t="s">
        <v>144</v>
      </c>
      <c r="AR999">
        <v>26610139</v>
      </c>
      <c r="AS999" t="s">
        <v>54832</v>
      </c>
      <c r="AT999" s="2" t="s">
        <v>7</v>
      </c>
      <c r="AU999" s="1">
        <f t="shared" si="123"/>
        <v>1.6057267019520316</v>
      </c>
      <c r="AV999" s="1">
        <f t="shared" si="124"/>
        <v>1.1902212960067386</v>
      </c>
      <c r="AW999" s="1">
        <f t="shared" si="125"/>
        <v>0.77471589006144581</v>
      </c>
    </row>
    <row r="1000" spans="1:49" x14ac:dyDescent="0.2">
      <c r="A1000">
        <v>998</v>
      </c>
      <c r="B1000" t="s">
        <v>54831</v>
      </c>
      <c r="C1000" t="s">
        <v>54830</v>
      </c>
      <c r="E1000">
        <v>29636534</v>
      </c>
      <c r="F1000" t="s">
        <v>54829</v>
      </c>
      <c r="G1000" t="s">
        <v>6</v>
      </c>
      <c r="H1000" t="s">
        <v>5</v>
      </c>
      <c r="I1000" t="s">
        <v>4942</v>
      </c>
      <c r="J1000" t="s">
        <v>4941</v>
      </c>
      <c r="K1000" t="s">
        <v>4940</v>
      </c>
      <c r="L1000" t="s">
        <v>4939</v>
      </c>
      <c r="M1000" t="s">
        <v>33</v>
      </c>
      <c r="N1000">
        <v>6</v>
      </c>
      <c r="O1000" t="s">
        <v>54828</v>
      </c>
      <c r="P1000" t="s">
        <v>54827</v>
      </c>
      <c r="Q1000" t="s">
        <v>54826</v>
      </c>
      <c r="R1000" s="7">
        <v>43435</v>
      </c>
      <c r="S1000" s="8">
        <f t="shared" si="120"/>
        <v>2018</v>
      </c>
      <c r="T1000" s="8">
        <v>2018</v>
      </c>
      <c r="U1000" s="8">
        <f t="shared" si="121"/>
        <v>4</v>
      </c>
      <c r="V1000" s="7">
        <v>43435</v>
      </c>
      <c r="W1000" t="s">
        <v>1882</v>
      </c>
      <c r="X1000" s="2">
        <v>1.24</v>
      </c>
      <c r="Y1000" s="6">
        <f t="shared" si="126"/>
        <v>3.3101091802140895E-2</v>
      </c>
      <c r="AB1000">
        <v>21100200805</v>
      </c>
      <c r="AC1000">
        <v>20452322</v>
      </c>
      <c r="AD1000" t="s">
        <v>1</v>
      </c>
      <c r="AE1000">
        <v>8</v>
      </c>
      <c r="AF1000">
        <v>1</v>
      </c>
      <c r="AG1000">
        <v>5761</v>
      </c>
      <c r="AI1000" t="s">
        <v>54825</v>
      </c>
      <c r="AK1000" t="s">
        <v>54824</v>
      </c>
      <c r="AL1000">
        <v>2</v>
      </c>
      <c r="AM1000" s="5">
        <f t="shared" si="122"/>
        <v>0.5</v>
      </c>
      <c r="AN1000" s="4">
        <f t="shared" si="127"/>
        <v>7.572889057175312E-4</v>
      </c>
      <c r="AO1000" s="3"/>
      <c r="AP1000">
        <v>1</v>
      </c>
      <c r="AQ1000" t="s">
        <v>129</v>
      </c>
      <c r="AR1000" t="s">
        <v>4938</v>
      </c>
      <c r="AS1000" t="s">
        <v>128</v>
      </c>
      <c r="AT1000" s="2">
        <v>4.3789999999999996</v>
      </c>
      <c r="AU1000" s="1">
        <f t="shared" si="123"/>
        <v>2.3397950933213885</v>
      </c>
      <c r="AV1000" s="1">
        <f t="shared" si="124"/>
        <v>1.6929190353929213</v>
      </c>
      <c r="AW1000" s="1">
        <f t="shared" si="125"/>
        <v>1.046042977464454</v>
      </c>
    </row>
    <row r="1001" spans="1:49" x14ac:dyDescent="0.2">
      <c r="A1001">
        <v>999</v>
      </c>
      <c r="B1001" t="s">
        <v>54823</v>
      </c>
      <c r="C1001" t="s">
        <v>54822</v>
      </c>
      <c r="F1001" t="s">
        <v>54821</v>
      </c>
      <c r="G1001" t="s">
        <v>6</v>
      </c>
      <c r="H1001" t="s">
        <v>5</v>
      </c>
      <c r="I1001" t="s">
        <v>15845</v>
      </c>
      <c r="J1001">
        <v>60030838</v>
      </c>
      <c r="K1001" t="s">
        <v>3527</v>
      </c>
      <c r="L1001" t="s">
        <v>3526</v>
      </c>
      <c r="M1001" t="s">
        <v>35</v>
      </c>
      <c r="N1001">
        <v>2</v>
      </c>
      <c r="O1001" t="s">
        <v>15844</v>
      </c>
      <c r="P1001" t="s">
        <v>15843</v>
      </c>
      <c r="Q1001" t="s">
        <v>3525</v>
      </c>
      <c r="R1001" s="7">
        <v>43435</v>
      </c>
      <c r="S1001" s="8">
        <f t="shared" si="120"/>
        <v>2018</v>
      </c>
      <c r="T1001" s="8">
        <v>2018</v>
      </c>
      <c r="U1001" s="8">
        <f t="shared" si="121"/>
        <v>4</v>
      </c>
      <c r="V1001" s="7">
        <v>43435</v>
      </c>
      <c r="W1001" t="s">
        <v>776</v>
      </c>
      <c r="X1001" s="2">
        <v>0.39</v>
      </c>
      <c r="Y1001" s="6">
        <f t="shared" si="126"/>
        <v>1.0410827260350766E-2</v>
      </c>
      <c r="AA1001">
        <v>9544100</v>
      </c>
      <c r="AB1001">
        <v>29080</v>
      </c>
      <c r="AC1001">
        <v>20413025</v>
      </c>
      <c r="AD1001" t="s">
        <v>1</v>
      </c>
      <c r="AE1001">
        <v>232</v>
      </c>
      <c r="AF1001">
        <v>15</v>
      </c>
      <c r="AH1001" t="s">
        <v>54820</v>
      </c>
      <c r="AI1001" t="s">
        <v>54819</v>
      </c>
      <c r="AJ1001" t="s">
        <v>15840</v>
      </c>
      <c r="AK1001" t="s">
        <v>54818</v>
      </c>
      <c r="AL1001">
        <v>0</v>
      </c>
      <c r="AM1001" s="5">
        <f t="shared" si="122"/>
        <v>0</v>
      </c>
      <c r="AN1001" s="4">
        <f t="shared" si="127"/>
        <v>0</v>
      </c>
      <c r="AO1001" s="3"/>
      <c r="AP1001">
        <v>0</v>
      </c>
      <c r="AR1001" t="s">
        <v>0</v>
      </c>
      <c r="AT1001" s="2" t="s">
        <v>7</v>
      </c>
      <c r="AU1001" s="1">
        <f t="shared" si="123"/>
        <v>0.72875790822455355</v>
      </c>
      <c r="AV1001" s="1">
        <f t="shared" si="124"/>
        <v>0.52054136301753828</v>
      </c>
      <c r="AW1001" s="1">
        <f t="shared" si="125"/>
        <v>0.31232481781052296</v>
      </c>
    </row>
    <row r="1002" spans="1:49" x14ac:dyDescent="0.2">
      <c r="A1002">
        <v>1000</v>
      </c>
      <c r="B1002" t="s">
        <v>54817</v>
      </c>
      <c r="C1002" t="s">
        <v>54816</v>
      </c>
      <c r="F1002" t="s">
        <v>54815</v>
      </c>
      <c r="G1002" t="s">
        <v>6</v>
      </c>
      <c r="H1002" t="s">
        <v>5</v>
      </c>
      <c r="I1002" t="s">
        <v>54814</v>
      </c>
      <c r="J1002">
        <v>60003977</v>
      </c>
      <c r="K1002" t="s">
        <v>255</v>
      </c>
      <c r="L1002" t="s">
        <v>286</v>
      </c>
      <c r="M1002" t="s">
        <v>54</v>
      </c>
      <c r="N1002">
        <v>2</v>
      </c>
      <c r="O1002" t="s">
        <v>54813</v>
      </c>
      <c r="P1002" t="s">
        <v>54812</v>
      </c>
      <c r="Q1002" t="s">
        <v>5284</v>
      </c>
      <c r="R1002" s="7">
        <v>43435</v>
      </c>
      <c r="S1002" s="8">
        <f t="shared" si="120"/>
        <v>2018</v>
      </c>
      <c r="T1002" s="8">
        <v>2018</v>
      </c>
      <c r="U1002" s="8">
        <f t="shared" si="121"/>
        <v>4</v>
      </c>
      <c r="V1002" s="7">
        <v>43435</v>
      </c>
      <c r="W1002" t="s">
        <v>776</v>
      </c>
      <c r="X1002" s="2">
        <v>0.39</v>
      </c>
      <c r="Y1002" s="6">
        <f t="shared" si="126"/>
        <v>1.0410827260350766E-2</v>
      </c>
      <c r="AA1002">
        <v>9544100</v>
      </c>
      <c r="AB1002">
        <v>29080</v>
      </c>
      <c r="AC1002">
        <v>20413025</v>
      </c>
      <c r="AD1002" t="s">
        <v>1</v>
      </c>
      <c r="AE1002">
        <v>232</v>
      </c>
      <c r="AF1002">
        <v>16</v>
      </c>
      <c r="AH1002" t="s">
        <v>54811</v>
      </c>
      <c r="AI1002" t="s">
        <v>54810</v>
      </c>
      <c r="AJ1002" t="s">
        <v>54809</v>
      </c>
      <c r="AK1002" t="s">
        <v>54808</v>
      </c>
      <c r="AL1002">
        <v>2</v>
      </c>
      <c r="AM1002" s="5">
        <f t="shared" si="122"/>
        <v>0.5</v>
      </c>
      <c r="AN1002" s="4">
        <f t="shared" si="127"/>
        <v>7.572889057175312E-4</v>
      </c>
      <c r="AO1002" s="3"/>
      <c r="AP1002">
        <v>1</v>
      </c>
      <c r="AQ1002" t="s">
        <v>49</v>
      </c>
      <c r="AR1002">
        <v>11602200</v>
      </c>
      <c r="AS1002" t="s">
        <v>48</v>
      </c>
      <c r="AT1002" s="2" t="s">
        <v>7</v>
      </c>
      <c r="AU1002" s="1">
        <f t="shared" si="123"/>
        <v>0.75147657539607948</v>
      </c>
      <c r="AV1002" s="1">
        <f t="shared" si="124"/>
        <v>0.5584058083034148</v>
      </c>
      <c r="AW1002" s="1">
        <f t="shared" si="125"/>
        <v>0.36533504121075017</v>
      </c>
    </row>
    <row r="1003" spans="1:49" x14ac:dyDescent="0.2">
      <c r="A1003">
        <v>1001</v>
      </c>
      <c r="B1003" t="s">
        <v>54807</v>
      </c>
      <c r="C1003" t="s">
        <v>54806</v>
      </c>
      <c r="F1003" t="s">
        <v>54805</v>
      </c>
      <c r="G1003" t="s">
        <v>6</v>
      </c>
      <c r="H1003" t="s">
        <v>5</v>
      </c>
      <c r="I1003" t="s">
        <v>54804</v>
      </c>
      <c r="J1003" t="s">
        <v>54803</v>
      </c>
      <c r="K1003" t="s">
        <v>54802</v>
      </c>
      <c r="L1003" t="s">
        <v>54801</v>
      </c>
      <c r="M1003" t="s">
        <v>1149</v>
      </c>
      <c r="N1003">
        <v>3</v>
      </c>
      <c r="O1003" t="s">
        <v>54800</v>
      </c>
      <c r="P1003" t="s">
        <v>54799</v>
      </c>
      <c r="Q1003" t="s">
        <v>54798</v>
      </c>
      <c r="R1003" s="7">
        <v>43435</v>
      </c>
      <c r="S1003" s="8">
        <f t="shared" si="120"/>
        <v>2018</v>
      </c>
      <c r="T1003" s="8">
        <v>2018</v>
      </c>
      <c r="U1003" s="8">
        <f t="shared" si="121"/>
        <v>4</v>
      </c>
      <c r="V1003" s="7">
        <v>43435</v>
      </c>
      <c r="W1003" t="s">
        <v>3491</v>
      </c>
      <c r="X1003" s="2">
        <v>0.36399999999999999</v>
      </c>
      <c r="Y1003" s="6">
        <f t="shared" si="126"/>
        <v>9.7167721096607148E-3</v>
      </c>
      <c r="AA1003">
        <v>10184864</v>
      </c>
      <c r="AB1003">
        <v>21916</v>
      </c>
      <c r="AC1003">
        <v>15729451</v>
      </c>
      <c r="AD1003" t="s">
        <v>1</v>
      </c>
      <c r="AE1003">
        <v>69</v>
      </c>
      <c r="AF1003">
        <v>4</v>
      </c>
      <c r="AH1003" t="s">
        <v>54797</v>
      </c>
      <c r="AI1003" t="s">
        <v>54796</v>
      </c>
      <c r="AJ1003" t="s">
        <v>54795</v>
      </c>
      <c r="AK1003" t="s">
        <v>54794</v>
      </c>
      <c r="AL1003">
        <v>1</v>
      </c>
      <c r="AM1003" s="5">
        <f t="shared" si="122"/>
        <v>0.25</v>
      </c>
      <c r="AN1003" s="4">
        <f t="shared" si="127"/>
        <v>3.786444528587656E-4</v>
      </c>
      <c r="AO1003" s="3"/>
      <c r="AP1003">
        <v>0</v>
      </c>
      <c r="AQ1003" t="s">
        <v>1318</v>
      </c>
      <c r="AR1003" t="s">
        <v>3168</v>
      </c>
      <c r="AS1003" t="s">
        <v>1317</v>
      </c>
      <c r="AT1003" s="2">
        <v>2.3140000000000001</v>
      </c>
      <c r="AU1003" s="1">
        <f t="shared" si="123"/>
        <v>0.69153338126201291</v>
      </c>
      <c r="AV1003" s="1">
        <f t="shared" si="124"/>
        <v>0.50477082812597396</v>
      </c>
      <c r="AW1003" s="1">
        <f t="shared" si="125"/>
        <v>0.31800827498993506</v>
      </c>
    </row>
    <row r="1004" spans="1:49" x14ac:dyDescent="0.2">
      <c r="A1004">
        <v>1002</v>
      </c>
      <c r="B1004" t="s">
        <v>54793</v>
      </c>
      <c r="C1004" t="s">
        <v>54792</v>
      </c>
      <c r="F1004" t="s">
        <v>54791</v>
      </c>
      <c r="G1004" t="s">
        <v>6</v>
      </c>
      <c r="H1004" t="s">
        <v>5</v>
      </c>
      <c r="I1004" t="s">
        <v>1118</v>
      </c>
      <c r="J1004">
        <v>60031863</v>
      </c>
      <c r="K1004" t="s">
        <v>5139</v>
      </c>
      <c r="L1004" t="s">
        <v>2054</v>
      </c>
      <c r="M1004" t="s">
        <v>54</v>
      </c>
      <c r="N1004">
        <v>4</v>
      </c>
      <c r="O1004" t="s">
        <v>54790</v>
      </c>
      <c r="P1004" t="s">
        <v>54789</v>
      </c>
      <c r="Q1004" t="s">
        <v>54788</v>
      </c>
      <c r="R1004" s="7">
        <v>43435</v>
      </c>
      <c r="S1004" s="8">
        <f t="shared" si="120"/>
        <v>2018</v>
      </c>
      <c r="T1004" s="8">
        <v>2018</v>
      </c>
      <c r="U1004" s="8">
        <f t="shared" si="121"/>
        <v>4</v>
      </c>
      <c r="V1004" s="7">
        <v>43435</v>
      </c>
      <c r="W1004" t="s">
        <v>776</v>
      </c>
      <c r="X1004" s="2">
        <v>0.39</v>
      </c>
      <c r="Y1004" s="6">
        <f t="shared" si="126"/>
        <v>1.0410827260350766E-2</v>
      </c>
      <c r="AA1004">
        <v>9544100</v>
      </c>
      <c r="AB1004">
        <v>29080</v>
      </c>
      <c r="AC1004">
        <v>20413025</v>
      </c>
      <c r="AD1004" t="s">
        <v>1</v>
      </c>
      <c r="AE1004">
        <v>232</v>
      </c>
      <c r="AF1004">
        <v>15</v>
      </c>
      <c r="AH1004" t="s">
        <v>54787</v>
      </c>
      <c r="AI1004" t="s">
        <v>54786</v>
      </c>
      <c r="AJ1004" t="s">
        <v>54785</v>
      </c>
      <c r="AK1004" t="s">
        <v>54784</v>
      </c>
      <c r="AL1004">
        <v>3</v>
      </c>
      <c r="AM1004" s="5">
        <f t="shared" si="122"/>
        <v>0.75</v>
      </c>
      <c r="AN1004" s="4">
        <f t="shared" si="127"/>
        <v>1.1359333585762969E-3</v>
      </c>
      <c r="AO1004" s="3"/>
      <c r="AP1004">
        <v>0</v>
      </c>
      <c r="AQ1004" t="s">
        <v>49</v>
      </c>
      <c r="AR1004" t="s">
        <v>54783</v>
      </c>
      <c r="AS1004" t="s">
        <v>48</v>
      </c>
      <c r="AT1004" s="2" t="s">
        <v>7</v>
      </c>
      <c r="AU1004" s="1">
        <f t="shared" si="123"/>
        <v>0.7628359089818425</v>
      </c>
      <c r="AV1004" s="1">
        <f t="shared" si="124"/>
        <v>0.57733803094635316</v>
      </c>
      <c r="AW1004" s="1">
        <f t="shared" si="125"/>
        <v>0.39184015291086371</v>
      </c>
    </row>
    <row r="1005" spans="1:49" x14ac:dyDescent="0.2">
      <c r="A1005">
        <v>1003</v>
      </c>
      <c r="B1005" t="s">
        <v>54782</v>
      </c>
      <c r="C1005" t="s">
        <v>54781</v>
      </c>
      <c r="F1005" t="s">
        <v>54780</v>
      </c>
      <c r="G1005" t="s">
        <v>6</v>
      </c>
      <c r="H1005" t="s">
        <v>5</v>
      </c>
      <c r="I1005" t="s">
        <v>3992</v>
      </c>
      <c r="J1005" t="s">
        <v>54779</v>
      </c>
      <c r="K1005" t="s">
        <v>54778</v>
      </c>
      <c r="L1005" t="s">
        <v>2947</v>
      </c>
      <c r="M1005" t="s">
        <v>215</v>
      </c>
      <c r="N1005">
        <v>4</v>
      </c>
      <c r="O1005" t="s">
        <v>54777</v>
      </c>
      <c r="P1005" t="s">
        <v>54776</v>
      </c>
      <c r="Q1005" t="s">
        <v>54775</v>
      </c>
      <c r="R1005" s="7">
        <v>43435</v>
      </c>
      <c r="S1005" s="8">
        <f t="shared" si="120"/>
        <v>2018</v>
      </c>
      <c r="T1005" s="8">
        <v>2018</v>
      </c>
      <c r="U1005" s="8">
        <f t="shared" si="121"/>
        <v>4</v>
      </c>
      <c r="V1005" s="7">
        <v>43435</v>
      </c>
      <c r="W1005" t="s">
        <v>54774</v>
      </c>
      <c r="X1005" s="2">
        <v>0.82499999999999996</v>
      </c>
      <c r="Y1005" s="6">
        <f t="shared" si="126"/>
        <v>2.202290381997277E-2</v>
      </c>
      <c r="AA1005">
        <v>18659284</v>
      </c>
      <c r="AB1005">
        <v>17400154829</v>
      </c>
      <c r="AC1005">
        <v>18659292</v>
      </c>
      <c r="AD1005" t="s">
        <v>1</v>
      </c>
      <c r="AE1005">
        <v>10</v>
      </c>
      <c r="AF1005">
        <v>4</v>
      </c>
      <c r="AH1005" t="s">
        <v>54773</v>
      </c>
      <c r="AI1005" t="s">
        <v>54772</v>
      </c>
      <c r="AJ1005" t="s">
        <v>54771</v>
      </c>
      <c r="AK1005" t="s">
        <v>54770</v>
      </c>
      <c r="AL1005">
        <v>6</v>
      </c>
      <c r="AM1005" s="5">
        <f t="shared" si="122"/>
        <v>1.5</v>
      </c>
      <c r="AN1005" s="4">
        <f t="shared" si="127"/>
        <v>2.2718667171525938E-3</v>
      </c>
      <c r="AO1005" s="3"/>
      <c r="AP1005">
        <v>0</v>
      </c>
      <c r="AQ1005" t="s">
        <v>49</v>
      </c>
      <c r="AR1005" t="s">
        <v>9058</v>
      </c>
      <c r="AS1005" t="s">
        <v>48</v>
      </c>
      <c r="AT1005" s="2">
        <v>5.9</v>
      </c>
      <c r="AU1005" s="1">
        <f t="shared" si="123"/>
        <v>1.6097592689126714</v>
      </c>
      <c r="AV1005" s="1">
        <f t="shared" si="124"/>
        <v>1.2147385268562683</v>
      </c>
      <c r="AW1005" s="1">
        <f t="shared" si="125"/>
        <v>0.81971778479986468</v>
      </c>
    </row>
    <row r="1006" spans="1:49" x14ac:dyDescent="0.2">
      <c r="A1006">
        <v>1004</v>
      </c>
      <c r="B1006" t="s">
        <v>54769</v>
      </c>
      <c r="C1006" t="s">
        <v>54768</v>
      </c>
      <c r="F1006" t="s">
        <v>54767</v>
      </c>
      <c r="G1006" t="s">
        <v>6</v>
      </c>
      <c r="H1006" t="s">
        <v>5</v>
      </c>
      <c r="I1006" t="s">
        <v>54766</v>
      </c>
      <c r="J1006" t="s">
        <v>54765</v>
      </c>
      <c r="K1006" t="s">
        <v>54764</v>
      </c>
      <c r="L1006" t="s">
        <v>54763</v>
      </c>
      <c r="M1006" t="s">
        <v>1151</v>
      </c>
      <c r="N1006">
        <v>10</v>
      </c>
      <c r="O1006" t="s">
        <v>54762</v>
      </c>
      <c r="P1006" t="s">
        <v>54761</v>
      </c>
      <c r="Q1006" t="s">
        <v>54760</v>
      </c>
      <c r="R1006" s="7">
        <v>43435</v>
      </c>
      <c r="S1006" s="8">
        <f t="shared" si="120"/>
        <v>2018</v>
      </c>
      <c r="T1006" s="8">
        <v>2018</v>
      </c>
      <c r="U1006" s="8">
        <f t="shared" si="121"/>
        <v>4</v>
      </c>
      <c r="V1006" s="7">
        <v>43435</v>
      </c>
      <c r="W1006" t="s">
        <v>54759</v>
      </c>
      <c r="X1006" s="2">
        <v>0.29299999999999998</v>
      </c>
      <c r="Y1006" s="6">
        <f t="shared" si="126"/>
        <v>7.8214676596994204E-3</v>
      </c>
      <c r="AB1006">
        <v>21100853738</v>
      </c>
      <c r="AC1006">
        <v>21974225</v>
      </c>
      <c r="AD1006" t="s">
        <v>1</v>
      </c>
      <c r="AE1006">
        <v>5</v>
      </c>
      <c r="AF1006">
        <v>1</v>
      </c>
      <c r="AG1006">
        <v>7</v>
      </c>
      <c r="AI1006" t="s">
        <v>54758</v>
      </c>
      <c r="AJ1006" t="s">
        <v>54757</v>
      </c>
      <c r="AK1006" t="s">
        <v>54756</v>
      </c>
      <c r="AL1006">
        <v>11</v>
      </c>
      <c r="AM1006" s="5">
        <f t="shared" si="122"/>
        <v>2.75</v>
      </c>
      <c r="AN1006" s="4">
        <f t="shared" si="127"/>
        <v>4.1650889814464215E-3</v>
      </c>
      <c r="AO1006" s="3"/>
      <c r="AP1006">
        <v>1</v>
      </c>
      <c r="AQ1006" t="s">
        <v>2386</v>
      </c>
      <c r="AR1006" t="s">
        <v>0</v>
      </c>
      <c r="AS1006" t="s">
        <v>2385</v>
      </c>
      <c r="AT1006" s="2" t="s">
        <v>7</v>
      </c>
      <c r="AU1006" s="1">
        <f t="shared" si="123"/>
        <v>0.67245540562235206</v>
      </c>
      <c r="AV1006" s="1">
        <f t="shared" si="124"/>
        <v>0.59932783205729212</v>
      </c>
      <c r="AW1006" s="1">
        <f t="shared" si="125"/>
        <v>0.52620025849223206</v>
      </c>
    </row>
    <row r="1007" spans="1:49" x14ac:dyDescent="0.2">
      <c r="A1007">
        <v>1005</v>
      </c>
      <c r="B1007" t="s">
        <v>54755</v>
      </c>
      <c r="C1007" t="s">
        <v>54754</v>
      </c>
      <c r="F1007" t="s">
        <v>54753</v>
      </c>
      <c r="G1007" t="s">
        <v>6</v>
      </c>
      <c r="H1007" t="s">
        <v>5</v>
      </c>
      <c r="I1007" t="s">
        <v>54752</v>
      </c>
      <c r="J1007" t="s">
        <v>54751</v>
      </c>
      <c r="K1007" t="s">
        <v>54750</v>
      </c>
      <c r="L1007" t="s">
        <v>54749</v>
      </c>
      <c r="M1007" t="s">
        <v>5192</v>
      </c>
      <c r="N1007">
        <v>9</v>
      </c>
      <c r="O1007" t="s">
        <v>54748</v>
      </c>
      <c r="P1007" t="s">
        <v>54747</v>
      </c>
      <c r="Q1007" t="s">
        <v>54746</v>
      </c>
      <c r="R1007" s="7">
        <v>43435</v>
      </c>
      <c r="S1007" s="8">
        <f t="shared" si="120"/>
        <v>2018</v>
      </c>
      <c r="T1007" s="8">
        <v>2018</v>
      </c>
      <c r="U1007" s="8">
        <f t="shared" si="121"/>
        <v>4</v>
      </c>
      <c r="V1007" s="7">
        <v>43435</v>
      </c>
      <c r="W1007" t="s">
        <v>45039</v>
      </c>
      <c r="X1007" s="2">
        <v>0.59799999999999998</v>
      </c>
      <c r="Y1007" s="6">
        <f t="shared" si="126"/>
        <v>1.5963268465871174E-2</v>
      </c>
      <c r="AA1007">
        <v>222291</v>
      </c>
      <c r="AB1007">
        <v>13763</v>
      </c>
      <c r="AC1007">
        <v>15737357</v>
      </c>
      <c r="AD1007" t="s">
        <v>1</v>
      </c>
      <c r="AE1007">
        <v>193</v>
      </c>
      <c r="AF1007" s="9">
        <v>44352</v>
      </c>
      <c r="AH1007" t="s">
        <v>54745</v>
      </c>
      <c r="AI1007" t="s">
        <v>54744</v>
      </c>
      <c r="AJ1007" t="s">
        <v>54743</v>
      </c>
      <c r="AK1007" t="s">
        <v>54742</v>
      </c>
      <c r="AL1007">
        <v>0</v>
      </c>
      <c r="AM1007" s="5">
        <f t="shared" si="122"/>
        <v>0</v>
      </c>
      <c r="AN1007" s="4">
        <f t="shared" si="127"/>
        <v>0</v>
      </c>
      <c r="AO1007" s="3"/>
      <c r="AP1007">
        <v>0</v>
      </c>
      <c r="AQ1007" t="s">
        <v>3130</v>
      </c>
      <c r="AR1007" t="s">
        <v>7329</v>
      </c>
      <c r="AS1007" t="s">
        <v>3129</v>
      </c>
      <c r="AT1007" s="2">
        <v>1.57</v>
      </c>
      <c r="AU1007" s="1">
        <f t="shared" si="123"/>
        <v>1.117428792610982</v>
      </c>
      <c r="AV1007" s="1">
        <f t="shared" si="124"/>
        <v>0.79816342329355872</v>
      </c>
      <c r="AW1007" s="1">
        <f t="shared" si="125"/>
        <v>0.47889805397613516</v>
      </c>
    </row>
    <row r="1008" spans="1:49" x14ac:dyDescent="0.2">
      <c r="A1008">
        <v>1006</v>
      </c>
      <c r="B1008" t="s">
        <v>54741</v>
      </c>
      <c r="C1008" t="s">
        <v>54740</v>
      </c>
      <c r="D1008" t="s">
        <v>54739</v>
      </c>
      <c r="F1008" t="s">
        <v>54738</v>
      </c>
      <c r="G1008" t="s">
        <v>6</v>
      </c>
      <c r="H1008" t="s">
        <v>5</v>
      </c>
      <c r="I1008" t="s">
        <v>54737</v>
      </c>
      <c r="J1008" t="s">
        <v>54736</v>
      </c>
      <c r="K1008" t="s">
        <v>54735</v>
      </c>
      <c r="L1008" t="s">
        <v>54734</v>
      </c>
      <c r="M1008" t="s">
        <v>2052</v>
      </c>
      <c r="N1008">
        <v>5</v>
      </c>
      <c r="O1008" t="s">
        <v>54733</v>
      </c>
      <c r="P1008" t="s">
        <v>54732</v>
      </c>
      <c r="Q1008" t="s">
        <v>54731</v>
      </c>
      <c r="R1008" s="7">
        <v>43435</v>
      </c>
      <c r="S1008" s="8">
        <f t="shared" si="120"/>
        <v>2018</v>
      </c>
      <c r="T1008" s="8">
        <v>2018</v>
      </c>
      <c r="U1008" s="8">
        <f t="shared" si="121"/>
        <v>4</v>
      </c>
      <c r="V1008" s="7">
        <v>43435</v>
      </c>
      <c r="W1008" t="s">
        <v>5064</v>
      </c>
      <c r="X1008" s="2">
        <v>1.3149999999999999</v>
      </c>
      <c r="Y1008" s="6">
        <f t="shared" si="126"/>
        <v>3.5103173967592965E-2</v>
      </c>
      <c r="AA1008" t="s">
        <v>5063</v>
      </c>
      <c r="AB1008">
        <v>20292</v>
      </c>
      <c r="AD1008" t="s">
        <v>1</v>
      </c>
      <c r="AE1008">
        <v>95</v>
      </c>
      <c r="AH1008" t="s">
        <v>54730</v>
      </c>
      <c r="AI1008" t="s">
        <v>54729</v>
      </c>
      <c r="AJ1008" t="s">
        <v>54728</v>
      </c>
      <c r="AK1008" t="s">
        <v>54727</v>
      </c>
      <c r="AL1008">
        <v>21</v>
      </c>
      <c r="AM1008" s="5">
        <f t="shared" si="122"/>
        <v>5.25</v>
      </c>
      <c r="AN1008" s="4">
        <f t="shared" si="127"/>
        <v>7.9515335100340777E-3</v>
      </c>
      <c r="AO1008" s="3"/>
      <c r="AP1008">
        <v>0</v>
      </c>
      <c r="AQ1008" t="s">
        <v>2046</v>
      </c>
      <c r="AR1008" t="s">
        <v>54726</v>
      </c>
      <c r="AS1008" t="s">
        <v>2045</v>
      </c>
      <c r="AT1008" s="2">
        <v>4.9580000000000002</v>
      </c>
      <c r="AU1008" s="1">
        <f t="shared" si="123"/>
        <v>2.6957681830325297</v>
      </c>
      <c r="AV1008" s="1">
        <f t="shared" si="124"/>
        <v>2.1527353738813524</v>
      </c>
      <c r="AW1008" s="1">
        <f t="shared" si="125"/>
        <v>1.6097025647301741</v>
      </c>
    </row>
    <row r="1009" spans="1:49" x14ac:dyDescent="0.2">
      <c r="A1009">
        <v>1007</v>
      </c>
      <c r="B1009" t="s">
        <v>54725</v>
      </c>
      <c r="C1009" t="s">
        <v>54724</v>
      </c>
      <c r="F1009" t="s">
        <v>54723</v>
      </c>
      <c r="G1009" t="s">
        <v>6</v>
      </c>
      <c r="H1009" t="s">
        <v>5</v>
      </c>
      <c r="I1009" t="s">
        <v>54722</v>
      </c>
      <c r="J1009">
        <v>60004750</v>
      </c>
      <c r="K1009" t="s">
        <v>580</v>
      </c>
      <c r="L1009" t="s">
        <v>579</v>
      </c>
      <c r="M1009" t="s">
        <v>14</v>
      </c>
      <c r="N1009">
        <v>3</v>
      </c>
      <c r="O1009" t="s">
        <v>54721</v>
      </c>
      <c r="P1009" t="s">
        <v>54720</v>
      </c>
      <c r="Q1009" t="s">
        <v>576</v>
      </c>
      <c r="R1009" s="7">
        <v>43435</v>
      </c>
      <c r="S1009" s="8">
        <f t="shared" si="120"/>
        <v>2018</v>
      </c>
      <c r="T1009" s="8">
        <v>2018</v>
      </c>
      <c r="U1009" s="8">
        <f t="shared" si="121"/>
        <v>4</v>
      </c>
      <c r="V1009" s="7">
        <v>43435</v>
      </c>
      <c r="W1009" t="s">
        <v>4761</v>
      </c>
      <c r="X1009" s="2">
        <v>1.276</v>
      </c>
      <c r="Y1009" s="6">
        <f t="shared" si="126"/>
        <v>3.4062091241557887E-2</v>
      </c>
      <c r="AA1009">
        <v>15361233</v>
      </c>
      <c r="AB1009">
        <v>25038</v>
      </c>
      <c r="AC1009">
        <v>15580660</v>
      </c>
      <c r="AD1009" t="s">
        <v>1</v>
      </c>
      <c r="AE1009">
        <v>17</v>
      </c>
      <c r="AF1009">
        <v>12</v>
      </c>
      <c r="AG1009">
        <v>8327844</v>
      </c>
      <c r="AH1009" t="s">
        <v>54719</v>
      </c>
      <c r="AI1009" t="s">
        <v>54718</v>
      </c>
      <c r="AJ1009" t="s">
        <v>54717</v>
      </c>
      <c r="AK1009" t="s">
        <v>54716</v>
      </c>
      <c r="AL1009">
        <v>5</v>
      </c>
      <c r="AM1009" s="5">
        <f t="shared" si="122"/>
        <v>1.25</v>
      </c>
      <c r="AN1009" s="4">
        <f t="shared" si="127"/>
        <v>1.8932222642938281E-3</v>
      </c>
      <c r="AO1009" s="3"/>
      <c r="AP1009">
        <v>0</v>
      </c>
      <c r="AR1009" t="s">
        <v>0</v>
      </c>
      <c r="AT1009" s="2">
        <v>5.577</v>
      </c>
      <c r="AU1009" s="1">
        <f t="shared" si="123"/>
        <v>2.441143054837867</v>
      </c>
      <c r="AV1009" s="1">
        <f t="shared" si="124"/>
        <v>1.7977656752925859</v>
      </c>
      <c r="AW1009" s="1">
        <f t="shared" si="125"/>
        <v>1.1543882957473046</v>
      </c>
    </row>
    <row r="1010" spans="1:49" x14ac:dyDescent="0.2">
      <c r="A1010">
        <v>1008</v>
      </c>
      <c r="B1010" t="s">
        <v>54715</v>
      </c>
      <c r="C1010" t="s">
        <v>54714</v>
      </c>
      <c r="E1010">
        <v>29593220</v>
      </c>
      <c r="F1010" t="s">
        <v>54713</v>
      </c>
      <c r="G1010" t="s">
        <v>6</v>
      </c>
      <c r="H1010" t="s">
        <v>5</v>
      </c>
      <c r="I1010" t="s">
        <v>4299</v>
      </c>
      <c r="J1010">
        <v>60005415</v>
      </c>
      <c r="K1010" t="s">
        <v>4298</v>
      </c>
      <c r="L1010" t="s">
        <v>4297</v>
      </c>
      <c r="M1010" t="s">
        <v>35</v>
      </c>
      <c r="N1010">
        <v>2</v>
      </c>
      <c r="O1010" t="s">
        <v>4296</v>
      </c>
      <c r="P1010" t="s">
        <v>4295</v>
      </c>
      <c r="Q1010" t="s">
        <v>4294</v>
      </c>
      <c r="R1010" s="7">
        <v>43435</v>
      </c>
      <c r="S1010" s="8">
        <f t="shared" si="120"/>
        <v>2018</v>
      </c>
      <c r="T1010" s="8">
        <v>2018</v>
      </c>
      <c r="U1010" s="8">
        <f t="shared" si="121"/>
        <v>4</v>
      </c>
      <c r="V1010" s="7">
        <v>43435</v>
      </c>
      <c r="W1010" t="s">
        <v>1882</v>
      </c>
      <c r="X1010" s="2">
        <v>1.24</v>
      </c>
      <c r="Y1010" s="6">
        <f t="shared" si="126"/>
        <v>3.3101091802140895E-2</v>
      </c>
      <c r="AB1010">
        <v>21100200805</v>
      </c>
      <c r="AC1010">
        <v>20452322</v>
      </c>
      <c r="AD1010" t="s">
        <v>1</v>
      </c>
      <c r="AE1010">
        <v>8</v>
      </c>
      <c r="AF1010">
        <v>1</v>
      </c>
      <c r="AG1010">
        <v>5300</v>
      </c>
      <c r="AI1010" t="s">
        <v>54712</v>
      </c>
      <c r="AK1010" t="s">
        <v>54711</v>
      </c>
      <c r="AL1010">
        <v>7</v>
      </c>
      <c r="AM1010" s="5">
        <f t="shared" si="122"/>
        <v>1.75</v>
      </c>
      <c r="AN1010" s="4">
        <f t="shared" si="127"/>
        <v>2.6505111700113595E-3</v>
      </c>
      <c r="AO1010" s="3"/>
      <c r="AP1010">
        <v>1</v>
      </c>
      <c r="AQ1010" t="s">
        <v>1924</v>
      </c>
      <c r="AR1010" t="s">
        <v>0</v>
      </c>
      <c r="AS1010" t="s">
        <v>1923</v>
      </c>
      <c r="AT1010" s="2">
        <v>4.3789999999999996</v>
      </c>
      <c r="AU1010" s="1">
        <f t="shared" si="123"/>
        <v>2.3965917612502032</v>
      </c>
      <c r="AV1010" s="1">
        <f t="shared" si="124"/>
        <v>1.7875801486076128</v>
      </c>
      <c r="AW1010" s="1">
        <f t="shared" si="125"/>
        <v>1.178568535965022</v>
      </c>
    </row>
    <row r="1011" spans="1:49" x14ac:dyDescent="0.2">
      <c r="A1011">
        <v>1009</v>
      </c>
      <c r="B1011" t="s">
        <v>54710</v>
      </c>
      <c r="C1011" t="s">
        <v>54709</v>
      </c>
      <c r="F1011" t="s">
        <v>54708</v>
      </c>
      <c r="G1011" t="s">
        <v>6</v>
      </c>
      <c r="H1011" t="s">
        <v>5</v>
      </c>
      <c r="I1011" t="s">
        <v>54707</v>
      </c>
      <c r="J1011">
        <v>60000159</v>
      </c>
      <c r="K1011" t="s">
        <v>3013</v>
      </c>
      <c r="L1011" t="s">
        <v>3012</v>
      </c>
      <c r="M1011" t="s">
        <v>96</v>
      </c>
      <c r="N1011">
        <v>3</v>
      </c>
      <c r="O1011" t="s">
        <v>54706</v>
      </c>
      <c r="P1011" t="s">
        <v>54705</v>
      </c>
      <c r="Q1011" t="s">
        <v>3011</v>
      </c>
      <c r="R1011" s="7">
        <v>43435</v>
      </c>
      <c r="S1011" s="8">
        <f t="shared" si="120"/>
        <v>2018</v>
      </c>
      <c r="T1011" s="8">
        <v>2018</v>
      </c>
      <c r="U1011" s="8">
        <f t="shared" si="121"/>
        <v>4</v>
      </c>
      <c r="V1011" s="7">
        <v>43435</v>
      </c>
      <c r="W1011" t="s">
        <v>2828</v>
      </c>
      <c r="X1011" s="2">
        <v>0.52600000000000002</v>
      </c>
      <c r="Y1011" s="6">
        <f t="shared" si="126"/>
        <v>1.4041269587037187E-2</v>
      </c>
      <c r="AA1011">
        <v>15571955</v>
      </c>
      <c r="AB1011">
        <v>4700152486</v>
      </c>
      <c r="AC1011">
        <v>15571963</v>
      </c>
      <c r="AD1011" t="s">
        <v>1</v>
      </c>
      <c r="AE1011">
        <v>13</v>
      </c>
      <c r="AF1011">
        <v>6</v>
      </c>
      <c r="AH1011" t="s">
        <v>54704</v>
      </c>
      <c r="AI1011" t="s">
        <v>54703</v>
      </c>
      <c r="AJ1011" t="s">
        <v>54702</v>
      </c>
      <c r="AK1011" t="s">
        <v>54701</v>
      </c>
      <c r="AL1011">
        <v>2</v>
      </c>
      <c r="AM1011" s="5">
        <f t="shared" si="122"/>
        <v>0.5</v>
      </c>
      <c r="AN1011" s="4">
        <f t="shared" si="127"/>
        <v>7.572889057175312E-4</v>
      </c>
      <c r="AO1011" s="3"/>
      <c r="AP1011">
        <v>0</v>
      </c>
      <c r="AR1011" t="s">
        <v>0</v>
      </c>
      <c r="AT1011" s="2">
        <v>2.4039999999999999</v>
      </c>
      <c r="AU1011" s="1">
        <f t="shared" si="123"/>
        <v>1.005607538264129</v>
      </c>
      <c r="AV1011" s="1">
        <f t="shared" si="124"/>
        <v>0.73992792463773582</v>
      </c>
      <c r="AW1011" s="1">
        <f t="shared" si="125"/>
        <v>0.47424831101134274</v>
      </c>
    </row>
    <row r="1012" spans="1:49" x14ac:dyDescent="0.2">
      <c r="A1012">
        <v>1010</v>
      </c>
      <c r="B1012" t="s">
        <v>54700</v>
      </c>
      <c r="C1012" t="s">
        <v>54699</v>
      </c>
      <c r="E1012">
        <v>29572494</v>
      </c>
      <c r="F1012" t="s">
        <v>54698</v>
      </c>
      <c r="G1012" t="s">
        <v>6</v>
      </c>
      <c r="H1012" t="s">
        <v>5</v>
      </c>
      <c r="I1012" t="s">
        <v>2778</v>
      </c>
      <c r="J1012">
        <v>60025578</v>
      </c>
      <c r="K1012" t="s">
        <v>287</v>
      </c>
      <c r="L1012" t="s">
        <v>286</v>
      </c>
      <c r="M1012" t="s">
        <v>54</v>
      </c>
      <c r="N1012">
        <v>2</v>
      </c>
      <c r="O1012" t="s">
        <v>54697</v>
      </c>
      <c r="P1012" t="s">
        <v>54696</v>
      </c>
      <c r="Q1012" t="s">
        <v>1255</v>
      </c>
      <c r="R1012" s="7">
        <v>43435</v>
      </c>
      <c r="S1012" s="8">
        <f t="shared" si="120"/>
        <v>2018</v>
      </c>
      <c r="T1012" s="8">
        <v>2018</v>
      </c>
      <c r="U1012" s="8">
        <f t="shared" si="121"/>
        <v>4</v>
      </c>
      <c r="V1012" s="7">
        <v>43435</v>
      </c>
      <c r="W1012" t="s">
        <v>1882</v>
      </c>
      <c r="X1012" s="2">
        <v>1.24</v>
      </c>
      <c r="Y1012" s="6">
        <f t="shared" si="126"/>
        <v>3.3101091802140895E-2</v>
      </c>
      <c r="AB1012">
        <v>21100200805</v>
      </c>
      <c r="AC1012">
        <v>20452322</v>
      </c>
      <c r="AD1012" t="s">
        <v>1</v>
      </c>
      <c r="AE1012">
        <v>8</v>
      </c>
      <c r="AF1012">
        <v>1</v>
      </c>
      <c r="AG1012">
        <v>5128</v>
      </c>
      <c r="AI1012" t="s">
        <v>54695</v>
      </c>
      <c r="AK1012" t="s">
        <v>54694</v>
      </c>
      <c r="AL1012">
        <v>23</v>
      </c>
      <c r="AM1012" s="5">
        <f t="shared" si="122"/>
        <v>5.75</v>
      </c>
      <c r="AN1012" s="4">
        <f t="shared" si="127"/>
        <v>8.70882241575161E-3</v>
      </c>
      <c r="AO1012" s="3"/>
      <c r="AP1012">
        <v>1</v>
      </c>
      <c r="AR1012">
        <v>51477126</v>
      </c>
      <c r="AS1012" t="s">
        <v>48</v>
      </c>
      <c r="AT1012" s="2">
        <v>4.3789999999999996</v>
      </c>
      <c r="AU1012" s="1">
        <f t="shared" si="123"/>
        <v>2.5783410986224107</v>
      </c>
      <c r="AV1012" s="1">
        <f t="shared" si="124"/>
        <v>2.0904957108946252</v>
      </c>
      <c r="AW1012" s="1">
        <f t="shared" si="125"/>
        <v>1.6026503231668394</v>
      </c>
    </row>
    <row r="1013" spans="1:49" x14ac:dyDescent="0.2">
      <c r="A1013">
        <v>1011</v>
      </c>
      <c r="B1013" t="s">
        <v>54693</v>
      </c>
      <c r="C1013" t="s">
        <v>54692</v>
      </c>
      <c r="F1013" t="s">
        <v>54691</v>
      </c>
      <c r="G1013" t="s">
        <v>6</v>
      </c>
      <c r="H1013" t="s">
        <v>5</v>
      </c>
      <c r="I1013" t="s">
        <v>2094</v>
      </c>
      <c r="J1013" t="s">
        <v>2093</v>
      </c>
      <c r="K1013" t="s">
        <v>2092</v>
      </c>
      <c r="L1013" t="s">
        <v>2091</v>
      </c>
      <c r="M1013" t="s">
        <v>1731</v>
      </c>
      <c r="N1013">
        <v>5</v>
      </c>
      <c r="O1013" t="s">
        <v>54690</v>
      </c>
      <c r="P1013" t="s">
        <v>54689</v>
      </c>
      <c r="Q1013" t="s">
        <v>54688</v>
      </c>
      <c r="R1013" s="7">
        <v>43435</v>
      </c>
      <c r="S1013" s="8">
        <f t="shared" si="120"/>
        <v>2018</v>
      </c>
      <c r="T1013" s="8">
        <v>2018</v>
      </c>
      <c r="U1013" s="8">
        <f t="shared" si="121"/>
        <v>4</v>
      </c>
      <c r="V1013" s="7">
        <v>43435</v>
      </c>
      <c r="W1013" t="s">
        <v>317</v>
      </c>
      <c r="X1013" s="2">
        <v>0.496</v>
      </c>
      <c r="Y1013" s="6">
        <f t="shared" si="126"/>
        <v>1.3240436720856359E-2</v>
      </c>
      <c r="AA1013">
        <v>21563950</v>
      </c>
      <c r="AB1013">
        <v>21100199777</v>
      </c>
      <c r="AD1013" t="s">
        <v>1</v>
      </c>
      <c r="AE1013">
        <v>8</v>
      </c>
      <c r="AF1013">
        <v>12</v>
      </c>
      <c r="AG1013">
        <v>8320952</v>
      </c>
      <c r="AH1013" t="s">
        <v>54687</v>
      </c>
      <c r="AI1013" t="s">
        <v>54686</v>
      </c>
      <c r="AJ1013" t="s">
        <v>54685</v>
      </c>
      <c r="AK1013" t="s">
        <v>54684</v>
      </c>
      <c r="AL1013">
        <v>4</v>
      </c>
      <c r="AM1013" s="5">
        <f t="shared" si="122"/>
        <v>1</v>
      </c>
      <c r="AN1013" s="4">
        <f t="shared" si="127"/>
        <v>1.5145778114350624E-3</v>
      </c>
      <c r="AO1013" s="3"/>
      <c r="AP1013">
        <v>0</v>
      </c>
      <c r="AQ1013" t="s">
        <v>147</v>
      </c>
      <c r="AR1013" t="s">
        <v>0</v>
      </c>
      <c r="AS1013" t="s">
        <v>146</v>
      </c>
      <c r="AT1013" s="2" t="s">
        <v>7</v>
      </c>
      <c r="AU1013" s="1">
        <f t="shared" si="123"/>
        <v>0.97226790480299707</v>
      </c>
      <c r="AV1013" s="1">
        <f t="shared" si="124"/>
        <v>0.73775072661457108</v>
      </c>
      <c r="AW1013" s="1">
        <f t="shared" si="125"/>
        <v>0.50323354842614509</v>
      </c>
    </row>
    <row r="1014" spans="1:49" x14ac:dyDescent="0.2">
      <c r="A1014">
        <v>1012</v>
      </c>
      <c r="B1014" t="s">
        <v>54683</v>
      </c>
      <c r="C1014" t="s">
        <v>54682</v>
      </c>
      <c r="E1014">
        <v>29993450</v>
      </c>
      <c r="F1014" t="s">
        <v>54681</v>
      </c>
      <c r="G1014" t="s">
        <v>6</v>
      </c>
      <c r="H1014" t="s">
        <v>5</v>
      </c>
      <c r="I1014" t="s">
        <v>54680</v>
      </c>
      <c r="J1014" t="s">
        <v>54679</v>
      </c>
      <c r="K1014" t="s">
        <v>54678</v>
      </c>
      <c r="L1014" t="s">
        <v>54677</v>
      </c>
      <c r="M1014" t="s">
        <v>54676</v>
      </c>
      <c r="N1014">
        <v>5</v>
      </c>
      <c r="O1014" t="s">
        <v>54675</v>
      </c>
      <c r="P1014" t="s">
        <v>54674</v>
      </c>
      <c r="Q1014" t="s">
        <v>54673</v>
      </c>
      <c r="R1014" s="7">
        <v>43435</v>
      </c>
      <c r="S1014" s="8">
        <f t="shared" si="120"/>
        <v>2018</v>
      </c>
      <c r="T1014" s="8">
        <v>2018</v>
      </c>
      <c r="U1014" s="8">
        <f t="shared" si="121"/>
        <v>4</v>
      </c>
      <c r="V1014" s="7">
        <v>43435</v>
      </c>
      <c r="W1014" t="s">
        <v>729</v>
      </c>
      <c r="X1014" s="2">
        <v>1.1479999999999999</v>
      </c>
      <c r="Y1014" s="6">
        <f t="shared" si="126"/>
        <v>3.0645204345853019E-2</v>
      </c>
      <c r="AA1014">
        <v>189294</v>
      </c>
      <c r="AB1014">
        <v>16318</v>
      </c>
      <c r="AC1014">
        <v>15582531</v>
      </c>
      <c r="AD1014" t="s">
        <v>1</v>
      </c>
      <c r="AE1014">
        <v>65</v>
      </c>
      <c r="AF1014">
        <v>12</v>
      </c>
      <c r="AG1014">
        <v>8320797</v>
      </c>
      <c r="AH1014" t="s">
        <v>54672</v>
      </c>
      <c r="AI1014" t="s">
        <v>54671</v>
      </c>
      <c r="AJ1014" t="s">
        <v>54670</v>
      </c>
      <c r="AK1014" t="s">
        <v>54669</v>
      </c>
      <c r="AL1014">
        <v>17</v>
      </c>
      <c r="AM1014" s="5">
        <f t="shared" si="122"/>
        <v>4.25</v>
      </c>
      <c r="AN1014" s="4">
        <f t="shared" si="127"/>
        <v>6.4369556985990157E-3</v>
      </c>
      <c r="AO1014" s="3"/>
      <c r="AP1014">
        <v>0</v>
      </c>
      <c r="AQ1014" t="s">
        <v>64</v>
      </c>
      <c r="AR1014">
        <v>675353</v>
      </c>
      <c r="AS1014" t="s">
        <v>63</v>
      </c>
      <c r="AT1014" s="2" t="s">
        <v>7</v>
      </c>
      <c r="AU1014" s="1">
        <f t="shared" si="123"/>
        <v>2.3382729751676821</v>
      </c>
      <c r="AV1014" s="1">
        <f t="shared" si="124"/>
        <v>1.8541080022226017</v>
      </c>
      <c r="AW1014" s="1">
        <f t="shared" si="125"/>
        <v>1.3699430292775217</v>
      </c>
    </row>
    <row r="1015" spans="1:49" x14ac:dyDescent="0.2">
      <c r="A1015">
        <v>1013</v>
      </c>
      <c r="B1015" t="s">
        <v>54668</v>
      </c>
      <c r="C1015" t="s">
        <v>54667</v>
      </c>
      <c r="E1015">
        <v>29559680</v>
      </c>
      <c r="F1015" t="s">
        <v>54666</v>
      </c>
      <c r="G1015" t="s">
        <v>6</v>
      </c>
      <c r="H1015" t="s">
        <v>5</v>
      </c>
      <c r="I1015" t="s">
        <v>222</v>
      </c>
      <c r="J1015">
        <v>60024728</v>
      </c>
      <c r="K1015" t="s">
        <v>155</v>
      </c>
      <c r="L1015" t="s">
        <v>154</v>
      </c>
      <c r="M1015" t="s">
        <v>17</v>
      </c>
      <c r="N1015">
        <v>3</v>
      </c>
      <c r="O1015" t="s">
        <v>54665</v>
      </c>
      <c r="P1015" t="s">
        <v>54664</v>
      </c>
      <c r="Q1015" t="s">
        <v>153</v>
      </c>
      <c r="R1015" s="7">
        <v>43435</v>
      </c>
      <c r="S1015" s="8">
        <f t="shared" si="120"/>
        <v>2018</v>
      </c>
      <c r="T1015" s="8">
        <v>2018</v>
      </c>
      <c r="U1015" s="8">
        <f t="shared" si="121"/>
        <v>4</v>
      </c>
      <c r="V1015" s="7">
        <v>43435</v>
      </c>
      <c r="W1015" t="s">
        <v>1882</v>
      </c>
      <c r="X1015" s="2">
        <v>1.24</v>
      </c>
      <c r="Y1015" s="6">
        <f t="shared" si="126"/>
        <v>3.3101091802140895E-2</v>
      </c>
      <c r="AB1015">
        <v>21100200805</v>
      </c>
      <c r="AC1015">
        <v>20452322</v>
      </c>
      <c r="AD1015" t="s">
        <v>1</v>
      </c>
      <c r="AE1015">
        <v>8</v>
      </c>
      <c r="AF1015">
        <v>1</v>
      </c>
      <c r="AG1015">
        <v>4884</v>
      </c>
      <c r="AI1015" t="s">
        <v>54663</v>
      </c>
      <c r="AK1015" t="s">
        <v>54662</v>
      </c>
      <c r="AL1015">
        <v>12</v>
      </c>
      <c r="AM1015" s="5">
        <f t="shared" si="122"/>
        <v>3</v>
      </c>
      <c r="AN1015" s="4">
        <f t="shared" si="127"/>
        <v>4.5437334343051876E-3</v>
      </c>
      <c r="AO1015" s="3"/>
      <c r="AP1015">
        <v>1</v>
      </c>
      <c r="AQ1015" t="s">
        <v>129</v>
      </c>
      <c r="AR1015" t="s">
        <v>54661</v>
      </c>
      <c r="AS1015" t="s">
        <v>128</v>
      </c>
      <c r="AT1015" s="2">
        <v>4.3789999999999996</v>
      </c>
      <c r="AU1015" s="1">
        <f t="shared" si="123"/>
        <v>2.453388429179018</v>
      </c>
      <c r="AV1015" s="1">
        <f t="shared" si="124"/>
        <v>1.8822412618223043</v>
      </c>
      <c r="AW1015" s="1">
        <f t="shared" si="125"/>
        <v>1.31109409446559</v>
      </c>
    </row>
    <row r="1016" spans="1:49" x14ac:dyDescent="0.2">
      <c r="A1016">
        <v>1014</v>
      </c>
      <c r="B1016" t="s">
        <v>54660</v>
      </c>
      <c r="C1016" t="s">
        <v>54659</v>
      </c>
      <c r="F1016" t="s">
        <v>54658</v>
      </c>
      <c r="G1016" t="s">
        <v>6</v>
      </c>
      <c r="H1016" t="s">
        <v>5</v>
      </c>
      <c r="I1016" t="s">
        <v>789</v>
      </c>
      <c r="J1016">
        <v>60022149</v>
      </c>
      <c r="K1016" t="s">
        <v>2199</v>
      </c>
      <c r="L1016" t="s">
        <v>403</v>
      </c>
      <c r="M1016" t="s">
        <v>54</v>
      </c>
      <c r="N1016">
        <v>3</v>
      </c>
      <c r="O1016" t="s">
        <v>54657</v>
      </c>
      <c r="P1016" t="s">
        <v>54656</v>
      </c>
      <c r="Q1016" t="s">
        <v>54655</v>
      </c>
      <c r="R1016" s="7">
        <v>43435</v>
      </c>
      <c r="S1016" s="8">
        <f t="shared" si="120"/>
        <v>2018</v>
      </c>
      <c r="T1016" s="8">
        <v>2018</v>
      </c>
      <c r="U1016" s="8">
        <f t="shared" si="121"/>
        <v>4</v>
      </c>
      <c r="V1016" s="7">
        <v>43435</v>
      </c>
      <c r="W1016" t="s">
        <v>54069</v>
      </c>
      <c r="X1016" s="2">
        <v>0.46100000000000002</v>
      </c>
      <c r="Y1016" s="6">
        <f t="shared" si="126"/>
        <v>1.2306131710312059E-2</v>
      </c>
      <c r="AA1016">
        <v>16871472</v>
      </c>
      <c r="AB1016">
        <v>18202</v>
      </c>
      <c r="AC1016">
        <v>16871499</v>
      </c>
      <c r="AD1016" t="s">
        <v>1</v>
      </c>
      <c r="AE1016">
        <v>2018</v>
      </c>
      <c r="AF1016">
        <v>1</v>
      </c>
      <c r="AG1016">
        <v>67</v>
      </c>
      <c r="AI1016" t="s">
        <v>54654</v>
      </c>
      <c r="AJ1016" t="s">
        <v>54653</v>
      </c>
      <c r="AK1016" t="s">
        <v>54652</v>
      </c>
      <c r="AL1016">
        <v>1</v>
      </c>
      <c r="AM1016" s="5">
        <f t="shared" si="122"/>
        <v>0.25</v>
      </c>
      <c r="AN1016" s="4">
        <f t="shared" si="127"/>
        <v>3.786444528587656E-4</v>
      </c>
      <c r="AO1016" s="3"/>
      <c r="AP1016">
        <v>1</v>
      </c>
      <c r="AQ1016" t="s">
        <v>49</v>
      </c>
      <c r="AR1016" t="s">
        <v>3502</v>
      </c>
      <c r="AS1016" t="s">
        <v>48</v>
      </c>
      <c r="AT1016" s="2" t="s">
        <v>7</v>
      </c>
      <c r="AU1016" s="1">
        <f t="shared" si="123"/>
        <v>0.87278855330760707</v>
      </c>
      <c r="AV1016" s="1">
        <f t="shared" si="124"/>
        <v>0.63423880815854117</v>
      </c>
      <c r="AW1016" s="1">
        <f t="shared" si="125"/>
        <v>0.39568906300947537</v>
      </c>
    </row>
    <row r="1017" spans="1:49" x14ac:dyDescent="0.2">
      <c r="A1017">
        <v>1015</v>
      </c>
      <c r="B1017" t="s">
        <v>54651</v>
      </c>
      <c r="C1017" t="s">
        <v>54650</v>
      </c>
      <c r="F1017" t="s">
        <v>54649</v>
      </c>
      <c r="G1017" t="s">
        <v>6</v>
      </c>
      <c r="H1017" t="s">
        <v>5</v>
      </c>
      <c r="I1017" t="s">
        <v>217</v>
      </c>
      <c r="J1017" t="s">
        <v>54648</v>
      </c>
      <c r="K1017" t="s">
        <v>54647</v>
      </c>
      <c r="L1017" t="s">
        <v>54646</v>
      </c>
      <c r="M1017" t="s">
        <v>183</v>
      </c>
      <c r="N1017">
        <v>8</v>
      </c>
      <c r="O1017" t="s">
        <v>54645</v>
      </c>
      <c r="P1017" t="s">
        <v>54644</v>
      </c>
      <c r="Q1017" t="s">
        <v>54643</v>
      </c>
      <c r="R1017" s="7">
        <v>43435</v>
      </c>
      <c r="S1017" s="8">
        <f t="shared" si="120"/>
        <v>2018</v>
      </c>
      <c r="T1017" s="8">
        <v>2018</v>
      </c>
      <c r="U1017" s="8">
        <f t="shared" si="121"/>
        <v>4</v>
      </c>
      <c r="V1017" s="7">
        <v>43435</v>
      </c>
      <c r="W1017" t="s">
        <v>2836</v>
      </c>
      <c r="X1017" s="2">
        <v>0.65500000000000003</v>
      </c>
      <c r="Y1017" s="6">
        <f t="shared" si="126"/>
        <v>1.7484850911614749E-2</v>
      </c>
      <c r="AA1017">
        <v>189375</v>
      </c>
      <c r="AB1017">
        <v>26051</v>
      </c>
      <c r="AD1017" t="s">
        <v>1</v>
      </c>
      <c r="AE1017">
        <v>60</v>
      </c>
      <c r="AF1017">
        <v>6</v>
      </c>
      <c r="AG1017">
        <v>8322260</v>
      </c>
      <c r="AH1017" t="s">
        <v>54642</v>
      </c>
      <c r="AI1017" t="s">
        <v>54641</v>
      </c>
      <c r="AJ1017" t="s">
        <v>54640</v>
      </c>
      <c r="AK1017" t="s">
        <v>54639</v>
      </c>
      <c r="AL1017">
        <v>3</v>
      </c>
      <c r="AM1017" s="5">
        <f t="shared" si="122"/>
        <v>0.75</v>
      </c>
      <c r="AN1017" s="4">
        <f t="shared" si="127"/>
        <v>1.1359333585762969E-3</v>
      </c>
      <c r="AO1017" s="3"/>
      <c r="AP1017">
        <v>0</v>
      </c>
      <c r="AQ1017" t="s">
        <v>54638</v>
      </c>
      <c r="AR1017" t="s">
        <v>54637</v>
      </c>
      <c r="AS1017" t="s">
        <v>4228</v>
      </c>
      <c r="AT1017" s="2" t="s">
        <v>7</v>
      </c>
      <c r="AU1017" s="1">
        <f t="shared" si="123"/>
        <v>1.2580175645703213</v>
      </c>
      <c r="AV1017" s="1">
        <f t="shared" si="124"/>
        <v>0.93103921350955221</v>
      </c>
      <c r="AW1017" s="1">
        <f t="shared" si="125"/>
        <v>0.60406086244878321</v>
      </c>
    </row>
    <row r="1018" spans="1:49" x14ac:dyDescent="0.2">
      <c r="A1018">
        <v>1016</v>
      </c>
      <c r="B1018" t="s">
        <v>54636</v>
      </c>
      <c r="C1018" t="s">
        <v>54635</v>
      </c>
      <c r="F1018" t="s">
        <v>54634</v>
      </c>
      <c r="G1018" t="s">
        <v>6</v>
      </c>
      <c r="H1018" t="s">
        <v>5</v>
      </c>
      <c r="I1018" t="s">
        <v>1257</v>
      </c>
      <c r="J1018" t="s">
        <v>54633</v>
      </c>
      <c r="K1018" t="s">
        <v>54632</v>
      </c>
      <c r="L1018" t="s">
        <v>268</v>
      </c>
      <c r="M1018" t="s">
        <v>215</v>
      </c>
      <c r="N1018">
        <v>4</v>
      </c>
      <c r="O1018" t="s">
        <v>54631</v>
      </c>
      <c r="P1018" t="s">
        <v>54630</v>
      </c>
      <c r="Q1018" t="s">
        <v>54629</v>
      </c>
      <c r="R1018" s="7">
        <v>43435</v>
      </c>
      <c r="S1018" s="8">
        <f t="shared" si="120"/>
        <v>2018</v>
      </c>
      <c r="T1018" s="8">
        <v>2018</v>
      </c>
      <c r="U1018" s="8">
        <f t="shared" si="121"/>
        <v>4</v>
      </c>
      <c r="V1018" s="7">
        <v>43435</v>
      </c>
      <c r="W1018" t="s">
        <v>54069</v>
      </c>
      <c r="X1018" s="2">
        <v>0.46100000000000002</v>
      </c>
      <c r="Y1018" s="6">
        <f t="shared" si="126"/>
        <v>1.2306131710312059E-2</v>
      </c>
      <c r="AA1018">
        <v>16871472</v>
      </c>
      <c r="AB1018">
        <v>18202</v>
      </c>
      <c r="AC1018">
        <v>16871499</v>
      </c>
      <c r="AD1018" t="s">
        <v>1</v>
      </c>
      <c r="AE1018">
        <v>2018</v>
      </c>
      <c r="AF1018">
        <v>1</v>
      </c>
      <c r="AG1018">
        <v>66</v>
      </c>
      <c r="AI1018" t="s">
        <v>54628</v>
      </c>
      <c r="AJ1018" t="s">
        <v>54627</v>
      </c>
      <c r="AK1018" t="s">
        <v>54626</v>
      </c>
      <c r="AL1018">
        <v>1</v>
      </c>
      <c r="AM1018" s="5">
        <f t="shared" si="122"/>
        <v>0.25</v>
      </c>
      <c r="AN1018" s="4">
        <f t="shared" si="127"/>
        <v>3.786444528587656E-4</v>
      </c>
      <c r="AO1018" s="3"/>
      <c r="AP1018">
        <v>1</v>
      </c>
      <c r="AQ1018" t="s">
        <v>49</v>
      </c>
      <c r="AR1018">
        <v>61631003</v>
      </c>
      <c r="AS1018" t="s">
        <v>48</v>
      </c>
      <c r="AT1018" s="2" t="s">
        <v>7</v>
      </c>
      <c r="AU1018" s="1">
        <f t="shared" si="123"/>
        <v>0.87278855330760707</v>
      </c>
      <c r="AV1018" s="1">
        <f t="shared" si="124"/>
        <v>0.63423880815854117</v>
      </c>
      <c r="AW1018" s="1">
        <f t="shared" si="125"/>
        <v>0.39568906300947537</v>
      </c>
    </row>
    <row r="1019" spans="1:49" x14ac:dyDescent="0.2">
      <c r="A1019">
        <v>1017</v>
      </c>
      <c r="B1019" t="s">
        <v>54625</v>
      </c>
      <c r="C1019" t="s">
        <v>54624</v>
      </c>
      <c r="E1019">
        <v>29563503</v>
      </c>
      <c r="F1019" t="s">
        <v>54623</v>
      </c>
      <c r="G1019" t="s">
        <v>6</v>
      </c>
      <c r="H1019" t="s">
        <v>5</v>
      </c>
      <c r="I1019" t="s">
        <v>54622</v>
      </c>
      <c r="J1019">
        <v>60007601</v>
      </c>
      <c r="K1019" t="s">
        <v>54621</v>
      </c>
      <c r="L1019" t="s">
        <v>3944</v>
      </c>
      <c r="M1019" t="s">
        <v>17</v>
      </c>
      <c r="N1019">
        <v>2</v>
      </c>
      <c r="O1019" t="s">
        <v>54620</v>
      </c>
      <c r="P1019" t="s">
        <v>54619</v>
      </c>
      <c r="Q1019" t="s">
        <v>54618</v>
      </c>
      <c r="R1019" s="7">
        <v>43435</v>
      </c>
      <c r="S1019" s="8">
        <f t="shared" si="120"/>
        <v>2018</v>
      </c>
      <c r="T1019" s="8">
        <v>2018</v>
      </c>
      <c r="U1019" s="8">
        <f t="shared" si="121"/>
        <v>4</v>
      </c>
      <c r="V1019" s="7">
        <v>43435</v>
      </c>
      <c r="W1019" t="s">
        <v>1882</v>
      </c>
      <c r="X1019" s="2">
        <v>1.24</v>
      </c>
      <c r="Y1019" s="6">
        <f t="shared" si="126"/>
        <v>3.3101091802140895E-2</v>
      </c>
      <c r="AB1019">
        <v>21100200805</v>
      </c>
      <c r="AC1019">
        <v>20452322</v>
      </c>
      <c r="AD1019" t="s">
        <v>1</v>
      </c>
      <c r="AE1019">
        <v>8</v>
      </c>
      <c r="AF1019">
        <v>1</v>
      </c>
      <c r="AG1019">
        <v>4950</v>
      </c>
      <c r="AI1019" t="s">
        <v>54617</v>
      </c>
      <c r="AK1019" t="s">
        <v>54616</v>
      </c>
      <c r="AL1019">
        <v>1</v>
      </c>
      <c r="AM1019" s="5">
        <f t="shared" si="122"/>
        <v>0.25</v>
      </c>
      <c r="AN1019" s="4">
        <f t="shared" si="127"/>
        <v>3.786444528587656E-4</v>
      </c>
      <c r="AO1019" s="3"/>
      <c r="AP1019">
        <v>1</v>
      </c>
      <c r="AQ1019" t="s">
        <v>45116</v>
      </c>
      <c r="AR1019" t="s">
        <v>54615</v>
      </c>
      <c r="AS1019" t="s">
        <v>26</v>
      </c>
      <c r="AT1019" s="2">
        <v>4.3789999999999996</v>
      </c>
      <c r="AU1019" s="1">
        <f t="shared" si="123"/>
        <v>2.3284357597356253</v>
      </c>
      <c r="AV1019" s="1">
        <f t="shared" si="124"/>
        <v>1.6739868127499831</v>
      </c>
      <c r="AW1019" s="1">
        <f t="shared" si="125"/>
        <v>1.0195378657643406</v>
      </c>
    </row>
    <row r="1020" spans="1:49" x14ac:dyDescent="0.2">
      <c r="A1020">
        <v>1018</v>
      </c>
      <c r="B1020" t="s">
        <v>54614</v>
      </c>
      <c r="C1020" t="s">
        <v>54613</v>
      </c>
      <c r="E1020">
        <v>29555963</v>
      </c>
      <c r="F1020" t="s">
        <v>54612</v>
      </c>
      <c r="G1020" t="s">
        <v>6</v>
      </c>
      <c r="H1020" t="s">
        <v>5</v>
      </c>
      <c r="I1020" t="s">
        <v>54611</v>
      </c>
      <c r="J1020" t="s">
        <v>54610</v>
      </c>
      <c r="K1020" t="s">
        <v>54609</v>
      </c>
      <c r="L1020" t="s">
        <v>38330</v>
      </c>
      <c r="M1020" t="s">
        <v>265</v>
      </c>
      <c r="N1020">
        <v>5</v>
      </c>
      <c r="O1020" t="s">
        <v>54608</v>
      </c>
      <c r="P1020" t="s">
        <v>54607</v>
      </c>
      <c r="Q1020" t="s">
        <v>54606</v>
      </c>
      <c r="R1020" s="7">
        <v>43435</v>
      </c>
      <c r="S1020" s="8">
        <f t="shared" si="120"/>
        <v>2018</v>
      </c>
      <c r="T1020" s="8">
        <v>2018</v>
      </c>
      <c r="U1020" s="8">
        <f t="shared" si="121"/>
        <v>4</v>
      </c>
      <c r="V1020" s="7">
        <v>43435</v>
      </c>
      <c r="W1020" t="s">
        <v>1882</v>
      </c>
      <c r="X1020" s="2">
        <v>1.24</v>
      </c>
      <c r="Y1020" s="6">
        <f t="shared" si="126"/>
        <v>3.3101091802140895E-2</v>
      </c>
      <c r="AB1020">
        <v>21100200805</v>
      </c>
      <c r="AC1020">
        <v>20452322</v>
      </c>
      <c r="AD1020" t="s">
        <v>1</v>
      </c>
      <c r="AE1020">
        <v>8</v>
      </c>
      <c r="AF1020">
        <v>1</v>
      </c>
      <c r="AG1020">
        <v>4761</v>
      </c>
      <c r="AI1020" t="s">
        <v>54605</v>
      </c>
      <c r="AK1020" t="s">
        <v>54604</v>
      </c>
      <c r="AL1020">
        <v>9</v>
      </c>
      <c r="AM1020" s="5">
        <f t="shared" si="122"/>
        <v>2.25</v>
      </c>
      <c r="AN1020" s="4">
        <f t="shared" si="127"/>
        <v>3.4078000757288905E-3</v>
      </c>
      <c r="AO1020" s="3"/>
      <c r="AP1020">
        <v>1</v>
      </c>
      <c r="AQ1020" t="s">
        <v>152</v>
      </c>
      <c r="AR1020" t="s">
        <v>2607</v>
      </c>
      <c r="AS1020" t="s">
        <v>151</v>
      </c>
      <c r="AT1020" s="2">
        <v>4.3789999999999996</v>
      </c>
      <c r="AU1020" s="1">
        <f t="shared" si="123"/>
        <v>2.4193104284217291</v>
      </c>
      <c r="AV1020" s="1">
        <f t="shared" si="124"/>
        <v>1.8254445938934893</v>
      </c>
      <c r="AW1020" s="1">
        <f t="shared" si="125"/>
        <v>1.2315787593652492</v>
      </c>
    </row>
    <row r="1021" spans="1:49" x14ac:dyDescent="0.2">
      <c r="A1021">
        <v>1019</v>
      </c>
      <c r="B1021" t="s">
        <v>54603</v>
      </c>
      <c r="C1021" t="s">
        <v>54602</v>
      </c>
      <c r="F1021" t="s">
        <v>54601</v>
      </c>
      <c r="G1021" t="s">
        <v>6</v>
      </c>
      <c r="H1021" t="s">
        <v>5</v>
      </c>
      <c r="I1021" t="s">
        <v>54600</v>
      </c>
      <c r="J1021" t="s">
        <v>54594</v>
      </c>
      <c r="K1021" t="s">
        <v>54599</v>
      </c>
      <c r="L1021" t="s">
        <v>54598</v>
      </c>
      <c r="M1021" t="s">
        <v>54597</v>
      </c>
      <c r="N1021">
        <v>2</v>
      </c>
      <c r="O1021" t="s">
        <v>54596</v>
      </c>
      <c r="P1021" t="s">
        <v>54595</v>
      </c>
      <c r="Q1021" t="s">
        <v>54594</v>
      </c>
      <c r="R1021" s="7">
        <v>43435</v>
      </c>
      <c r="S1021" s="8">
        <f t="shared" si="120"/>
        <v>2018</v>
      </c>
      <c r="T1021" s="8">
        <v>2018</v>
      </c>
      <c r="U1021" s="8">
        <f t="shared" si="121"/>
        <v>4</v>
      </c>
      <c r="V1021" s="7">
        <v>43435</v>
      </c>
      <c r="W1021" t="s">
        <v>54593</v>
      </c>
      <c r="X1021" s="2">
        <v>0.317</v>
      </c>
      <c r="Y1021" s="6">
        <f t="shared" si="126"/>
        <v>8.4621339526440836E-3</v>
      </c>
      <c r="AA1021">
        <v>16876172</v>
      </c>
      <c r="AB1021">
        <v>15300154801</v>
      </c>
      <c r="AC1021">
        <v>16876180</v>
      </c>
      <c r="AD1021" t="s">
        <v>1</v>
      </c>
      <c r="AE1021">
        <v>2018</v>
      </c>
      <c r="AF1021">
        <v>1</v>
      </c>
      <c r="AG1021">
        <v>19</v>
      </c>
      <c r="AI1021" t="s">
        <v>54592</v>
      </c>
      <c r="AJ1021" t="s">
        <v>54591</v>
      </c>
      <c r="AK1021" t="s">
        <v>54590</v>
      </c>
      <c r="AL1021">
        <v>1</v>
      </c>
      <c r="AM1021" s="5">
        <f t="shared" si="122"/>
        <v>0.25</v>
      </c>
      <c r="AN1021" s="4">
        <f t="shared" si="127"/>
        <v>3.786444528587656E-4</v>
      </c>
      <c r="AO1021" s="3"/>
      <c r="AP1021">
        <v>1</v>
      </c>
      <c r="AR1021" t="s">
        <v>0</v>
      </c>
      <c r="AT1021" s="2">
        <v>1.63</v>
      </c>
      <c r="AU1021" s="1">
        <f t="shared" si="123"/>
        <v>0.60370871027084871</v>
      </c>
      <c r="AV1021" s="1">
        <f t="shared" si="124"/>
        <v>0.44203892027514247</v>
      </c>
      <c r="AW1021" s="1">
        <f t="shared" si="125"/>
        <v>0.28036913027943611</v>
      </c>
    </row>
    <row r="1022" spans="1:49" x14ac:dyDescent="0.2">
      <c r="A1022">
        <v>1020</v>
      </c>
      <c r="B1022" t="s">
        <v>54589</v>
      </c>
      <c r="C1022" t="s">
        <v>54588</v>
      </c>
      <c r="F1022" t="s">
        <v>54587</v>
      </c>
      <c r="G1022" t="s">
        <v>6</v>
      </c>
      <c r="H1022" t="s">
        <v>5</v>
      </c>
      <c r="I1022" t="s">
        <v>54586</v>
      </c>
      <c r="J1022" t="s">
        <v>54585</v>
      </c>
      <c r="K1022" t="s">
        <v>54584</v>
      </c>
      <c r="L1022" t="s">
        <v>54583</v>
      </c>
      <c r="M1022" t="s">
        <v>1631</v>
      </c>
      <c r="N1022">
        <v>3</v>
      </c>
      <c r="O1022" t="s">
        <v>54582</v>
      </c>
      <c r="P1022" t="s">
        <v>54581</v>
      </c>
      <c r="Q1022" t="s">
        <v>54580</v>
      </c>
      <c r="R1022" s="7">
        <v>43435</v>
      </c>
      <c r="S1022" s="8">
        <f t="shared" si="120"/>
        <v>2018</v>
      </c>
      <c r="T1022" s="8">
        <v>2018</v>
      </c>
      <c r="U1022" s="8">
        <f t="shared" si="121"/>
        <v>4</v>
      </c>
      <c r="V1022" s="7">
        <v>43435</v>
      </c>
      <c r="W1022" t="s">
        <v>54579</v>
      </c>
      <c r="X1022" s="2">
        <v>0.52300000000000002</v>
      </c>
      <c r="Y1022" s="6">
        <f t="shared" si="126"/>
        <v>1.3961186300419103E-2</v>
      </c>
      <c r="AA1022">
        <v>7306679</v>
      </c>
      <c r="AB1022">
        <v>13540</v>
      </c>
      <c r="AC1022">
        <v>10982329</v>
      </c>
      <c r="AD1022" t="s">
        <v>1</v>
      </c>
      <c r="AE1022">
        <v>37</v>
      </c>
      <c r="AF1022">
        <v>8</v>
      </c>
      <c r="AH1022" t="s">
        <v>54578</v>
      </c>
      <c r="AI1022" t="s">
        <v>54577</v>
      </c>
      <c r="AJ1022" t="s">
        <v>54576</v>
      </c>
      <c r="AK1022" t="s">
        <v>54575</v>
      </c>
      <c r="AL1022">
        <v>4</v>
      </c>
      <c r="AM1022" s="5">
        <f t="shared" si="122"/>
        <v>1</v>
      </c>
      <c r="AN1022" s="4">
        <f t="shared" si="127"/>
        <v>1.5145778114350624E-3</v>
      </c>
      <c r="AO1022" s="3"/>
      <c r="AP1022">
        <v>0</v>
      </c>
      <c r="AQ1022" t="s">
        <v>18979</v>
      </c>
      <c r="AR1022" t="s">
        <v>0</v>
      </c>
      <c r="AS1022" t="s">
        <v>2527</v>
      </c>
      <c r="AT1022" s="2">
        <v>2.3889999999999998</v>
      </c>
      <c r="AU1022" s="1">
        <f t="shared" si="123"/>
        <v>1.022720375372389</v>
      </c>
      <c r="AV1022" s="1">
        <f t="shared" si="124"/>
        <v>0.77378820559270833</v>
      </c>
      <c r="AW1022" s="1">
        <f t="shared" si="125"/>
        <v>0.52485603581302742</v>
      </c>
    </row>
    <row r="1023" spans="1:49" x14ac:dyDescent="0.2">
      <c r="A1023">
        <v>1021</v>
      </c>
      <c r="B1023" t="s">
        <v>54574</v>
      </c>
      <c r="C1023" t="s">
        <v>54573</v>
      </c>
      <c r="F1023" t="s">
        <v>54572</v>
      </c>
      <c r="G1023" t="s">
        <v>6</v>
      </c>
      <c r="H1023" t="s">
        <v>5</v>
      </c>
      <c r="I1023" t="s">
        <v>54571</v>
      </c>
      <c r="J1023" t="s">
        <v>54570</v>
      </c>
      <c r="K1023" t="s">
        <v>54569</v>
      </c>
      <c r="L1023" t="s">
        <v>54568</v>
      </c>
      <c r="M1023" t="s">
        <v>1051</v>
      </c>
      <c r="N1023">
        <v>4</v>
      </c>
      <c r="O1023" t="s">
        <v>54567</v>
      </c>
      <c r="P1023" t="s">
        <v>54566</v>
      </c>
      <c r="Q1023" t="s">
        <v>54565</v>
      </c>
      <c r="R1023" s="7">
        <v>43435</v>
      </c>
      <c r="S1023" s="8">
        <f t="shared" si="120"/>
        <v>2018</v>
      </c>
      <c r="T1023" s="8">
        <v>2018</v>
      </c>
      <c r="U1023" s="8">
        <f t="shared" si="121"/>
        <v>4</v>
      </c>
      <c r="V1023" s="7">
        <v>43435</v>
      </c>
      <c r="W1023" t="s">
        <v>54069</v>
      </c>
      <c r="X1023" s="2">
        <v>0.46100000000000002</v>
      </c>
      <c r="Y1023" s="6">
        <f t="shared" si="126"/>
        <v>1.2306131710312059E-2</v>
      </c>
      <c r="AA1023">
        <v>16871472</v>
      </c>
      <c r="AB1023">
        <v>18202</v>
      </c>
      <c r="AC1023">
        <v>16871499</v>
      </c>
      <c r="AD1023" t="s">
        <v>1</v>
      </c>
      <c r="AE1023">
        <v>2018</v>
      </c>
      <c r="AF1023">
        <v>1</v>
      </c>
      <c r="AG1023">
        <v>59</v>
      </c>
      <c r="AI1023" t="s">
        <v>54564</v>
      </c>
      <c r="AJ1023" t="s">
        <v>54563</v>
      </c>
      <c r="AK1023" t="s">
        <v>54562</v>
      </c>
      <c r="AL1023">
        <v>0</v>
      </c>
      <c r="AM1023" s="5">
        <f t="shared" si="122"/>
        <v>0</v>
      </c>
      <c r="AN1023" s="4">
        <f t="shared" si="127"/>
        <v>0</v>
      </c>
      <c r="AO1023" s="3"/>
      <c r="AP1023">
        <v>1</v>
      </c>
      <c r="AQ1023" t="s">
        <v>147</v>
      </c>
      <c r="AR1023" t="s">
        <v>0</v>
      </c>
      <c r="AS1023" t="s">
        <v>146</v>
      </c>
      <c r="AT1023" s="2" t="s">
        <v>7</v>
      </c>
      <c r="AU1023" s="1">
        <f t="shared" si="123"/>
        <v>0.86142921972184405</v>
      </c>
      <c r="AV1023" s="1">
        <f t="shared" si="124"/>
        <v>0.61530658551560291</v>
      </c>
      <c r="AW1023" s="1">
        <f t="shared" si="125"/>
        <v>0.36918395130936177</v>
      </c>
    </row>
    <row r="1024" spans="1:49" x14ac:dyDescent="0.2">
      <c r="A1024">
        <v>1022</v>
      </c>
      <c r="B1024" t="s">
        <v>54561</v>
      </c>
      <c r="C1024" t="s">
        <v>54560</v>
      </c>
      <c r="F1024" t="s">
        <v>54559</v>
      </c>
      <c r="G1024" t="s">
        <v>6</v>
      </c>
      <c r="H1024" t="s">
        <v>5</v>
      </c>
      <c r="I1024" t="s">
        <v>2818</v>
      </c>
      <c r="J1024" t="s">
        <v>5448</v>
      </c>
      <c r="K1024" t="s">
        <v>5447</v>
      </c>
      <c r="L1024" t="s">
        <v>268</v>
      </c>
      <c r="M1024" t="s">
        <v>215</v>
      </c>
      <c r="N1024">
        <v>5</v>
      </c>
      <c r="O1024" t="s">
        <v>54558</v>
      </c>
      <c r="P1024" t="s">
        <v>54557</v>
      </c>
      <c r="Q1024" t="s">
        <v>54556</v>
      </c>
      <c r="R1024" s="7">
        <v>43435</v>
      </c>
      <c r="S1024" s="8">
        <f t="shared" si="120"/>
        <v>2018</v>
      </c>
      <c r="T1024" s="8">
        <v>2018</v>
      </c>
      <c r="U1024" s="8">
        <f t="shared" si="121"/>
        <v>4</v>
      </c>
      <c r="V1024" s="7">
        <v>43435</v>
      </c>
      <c r="W1024" t="s">
        <v>54069</v>
      </c>
      <c r="X1024" s="2">
        <v>0.46100000000000002</v>
      </c>
      <c r="Y1024" s="6">
        <f t="shared" si="126"/>
        <v>1.2306131710312059E-2</v>
      </c>
      <c r="AA1024">
        <v>16871472</v>
      </c>
      <c r="AB1024">
        <v>18202</v>
      </c>
      <c r="AC1024">
        <v>16871499</v>
      </c>
      <c r="AD1024" t="s">
        <v>1</v>
      </c>
      <c r="AE1024">
        <v>2018</v>
      </c>
      <c r="AF1024">
        <v>1</v>
      </c>
      <c r="AG1024">
        <v>60</v>
      </c>
      <c r="AI1024" t="s">
        <v>54555</v>
      </c>
      <c r="AJ1024" t="s">
        <v>54554</v>
      </c>
      <c r="AK1024" t="s">
        <v>54553</v>
      </c>
      <c r="AL1024">
        <v>5</v>
      </c>
      <c r="AM1024" s="5">
        <f t="shared" si="122"/>
        <v>1.25</v>
      </c>
      <c r="AN1024" s="4">
        <f t="shared" si="127"/>
        <v>1.8932222642938281E-3</v>
      </c>
      <c r="AO1024" s="3"/>
      <c r="AP1024">
        <v>1</v>
      </c>
      <c r="AR1024">
        <v>61671051</v>
      </c>
      <c r="AS1024" t="s">
        <v>48</v>
      </c>
      <c r="AT1024" s="2" t="s">
        <v>7</v>
      </c>
      <c r="AU1024" s="1">
        <f t="shared" si="123"/>
        <v>0.91822588765065882</v>
      </c>
      <c r="AV1024" s="1">
        <f t="shared" si="124"/>
        <v>0.70996769873029431</v>
      </c>
      <c r="AW1024" s="1">
        <f t="shared" si="125"/>
        <v>0.50170950980992968</v>
      </c>
    </row>
    <row r="1025" spans="1:49" x14ac:dyDescent="0.2">
      <c r="A1025">
        <v>1023</v>
      </c>
      <c r="B1025" t="s">
        <v>54552</v>
      </c>
      <c r="C1025" t="s">
        <v>54551</v>
      </c>
      <c r="F1025" t="s">
        <v>54550</v>
      </c>
      <c r="G1025" t="s">
        <v>6</v>
      </c>
      <c r="H1025" t="s">
        <v>5</v>
      </c>
      <c r="I1025" t="s">
        <v>54549</v>
      </c>
      <c r="J1025" t="s">
        <v>54548</v>
      </c>
      <c r="K1025" t="s">
        <v>54547</v>
      </c>
      <c r="L1025" t="s">
        <v>54546</v>
      </c>
      <c r="M1025" t="s">
        <v>54545</v>
      </c>
      <c r="N1025">
        <v>4</v>
      </c>
      <c r="O1025" t="s">
        <v>54544</v>
      </c>
      <c r="P1025" t="s">
        <v>54543</v>
      </c>
      <c r="Q1025" t="s">
        <v>54542</v>
      </c>
      <c r="R1025" s="7">
        <v>43435</v>
      </c>
      <c r="S1025" s="8">
        <f t="shared" si="120"/>
        <v>2018</v>
      </c>
      <c r="T1025" s="8">
        <v>2018</v>
      </c>
      <c r="U1025" s="8">
        <f t="shared" si="121"/>
        <v>4</v>
      </c>
      <c r="V1025" s="7">
        <v>43435</v>
      </c>
      <c r="W1025" t="s">
        <v>54069</v>
      </c>
      <c r="X1025" s="2">
        <v>0.46100000000000002</v>
      </c>
      <c r="Y1025" s="6">
        <f t="shared" si="126"/>
        <v>1.2306131710312059E-2</v>
      </c>
      <c r="AA1025">
        <v>16871472</v>
      </c>
      <c r="AB1025">
        <v>18202</v>
      </c>
      <c r="AC1025">
        <v>16871499</v>
      </c>
      <c r="AD1025" t="s">
        <v>1</v>
      </c>
      <c r="AE1025">
        <v>2018</v>
      </c>
      <c r="AF1025">
        <v>1</v>
      </c>
      <c r="AG1025">
        <v>14</v>
      </c>
      <c r="AI1025" t="s">
        <v>54541</v>
      </c>
      <c r="AJ1025" t="s">
        <v>54540</v>
      </c>
      <c r="AK1025" t="s">
        <v>54539</v>
      </c>
      <c r="AL1025">
        <v>20</v>
      </c>
      <c r="AM1025" s="5">
        <f t="shared" si="122"/>
        <v>5</v>
      </c>
      <c r="AN1025" s="4">
        <f t="shared" si="127"/>
        <v>7.5728890571753124E-3</v>
      </c>
      <c r="AO1025" s="3"/>
      <c r="AP1025">
        <v>1</v>
      </c>
      <c r="AQ1025" t="s">
        <v>64</v>
      </c>
      <c r="AR1025">
        <v>777137</v>
      </c>
      <c r="AS1025" t="s">
        <v>63</v>
      </c>
      <c r="AT1025" s="2" t="s">
        <v>7</v>
      </c>
      <c r="AU1025" s="1">
        <f t="shared" si="123"/>
        <v>1.0886158914371034</v>
      </c>
      <c r="AV1025" s="1">
        <f t="shared" si="124"/>
        <v>0.99395103837436849</v>
      </c>
      <c r="AW1025" s="1">
        <f t="shared" si="125"/>
        <v>0.89928618531163362</v>
      </c>
    </row>
    <row r="1026" spans="1:49" x14ac:dyDescent="0.2">
      <c r="A1026">
        <v>1024</v>
      </c>
      <c r="B1026" t="s">
        <v>54538</v>
      </c>
      <c r="C1026" t="s">
        <v>54537</v>
      </c>
      <c r="F1026" t="s">
        <v>54536</v>
      </c>
      <c r="G1026" t="s">
        <v>6</v>
      </c>
      <c r="H1026" t="s">
        <v>5</v>
      </c>
      <c r="I1026" t="s">
        <v>54535</v>
      </c>
      <c r="J1026" t="s">
        <v>54534</v>
      </c>
      <c r="K1026" t="s">
        <v>54533</v>
      </c>
      <c r="L1026" t="s">
        <v>54532</v>
      </c>
      <c r="M1026" t="s">
        <v>108</v>
      </c>
      <c r="N1026">
        <v>2</v>
      </c>
      <c r="O1026" t="s">
        <v>54531</v>
      </c>
      <c r="P1026" t="s">
        <v>54530</v>
      </c>
      <c r="Q1026" t="s">
        <v>54529</v>
      </c>
      <c r="R1026" s="7">
        <v>43435</v>
      </c>
      <c r="S1026" s="8">
        <f t="shared" ref="S1026:S1089" si="128">YEAR(R1026)</f>
        <v>2018</v>
      </c>
      <c r="T1026" s="8">
        <v>2018</v>
      </c>
      <c r="U1026" s="8">
        <f t="shared" ref="U1026:U1089" si="129">2022-T1026</f>
        <v>4</v>
      </c>
      <c r="V1026" s="7">
        <v>43435</v>
      </c>
      <c r="W1026" t="s">
        <v>2836</v>
      </c>
      <c r="X1026" s="2">
        <v>0.65500000000000003</v>
      </c>
      <c r="Y1026" s="6">
        <f t="shared" si="126"/>
        <v>1.7484850911614749E-2</v>
      </c>
      <c r="AA1026">
        <v>189375</v>
      </c>
      <c r="AB1026">
        <v>26051</v>
      </c>
      <c r="AD1026" t="s">
        <v>1</v>
      </c>
      <c r="AE1026">
        <v>60</v>
      </c>
      <c r="AF1026">
        <v>6</v>
      </c>
      <c r="AG1026">
        <v>8315462</v>
      </c>
      <c r="AH1026" t="s">
        <v>54528</v>
      </c>
      <c r="AI1026" t="s">
        <v>54527</v>
      </c>
      <c r="AJ1026" t="s">
        <v>54526</v>
      </c>
      <c r="AK1026" t="s">
        <v>54525</v>
      </c>
      <c r="AL1026">
        <v>1</v>
      </c>
      <c r="AM1026" s="5">
        <f t="shared" ref="AM1026:AM1089" si="130">AL1026/U1026</f>
        <v>0.25</v>
      </c>
      <c r="AN1026" s="4">
        <f t="shared" si="127"/>
        <v>3.786444528587656E-4</v>
      </c>
      <c r="AO1026" s="3"/>
      <c r="AP1026">
        <v>0</v>
      </c>
      <c r="AQ1026" t="s">
        <v>781</v>
      </c>
      <c r="AR1026" t="s">
        <v>0</v>
      </c>
      <c r="AS1026" t="s">
        <v>779</v>
      </c>
      <c r="AT1026" s="2" t="s">
        <v>7</v>
      </c>
      <c r="AU1026" s="1">
        <f t="shared" ref="AU1026:AU1089" si="131">(Y1026*0.7+AN1026*0.3)*100</f>
        <v>1.2352988973987953</v>
      </c>
      <c r="AV1026" s="1">
        <f t="shared" ref="AV1026:AV1089" si="132">(Y1026*0.5+AN1026*0.5)*100</f>
        <v>0.8931747682236757</v>
      </c>
      <c r="AW1026" s="1">
        <f t="shared" ref="AW1026:AW1089" si="133">(Y1026*0.3+AN1026*0.7)*100</f>
        <v>0.55105063904855611</v>
      </c>
    </row>
    <row r="1027" spans="1:49" x14ac:dyDescent="0.2">
      <c r="A1027">
        <v>1025</v>
      </c>
      <c r="B1027" t="s">
        <v>54524</v>
      </c>
      <c r="C1027" t="s">
        <v>54523</v>
      </c>
      <c r="F1027" t="s">
        <v>54522</v>
      </c>
      <c r="G1027" t="s">
        <v>6</v>
      </c>
      <c r="H1027" t="s">
        <v>5</v>
      </c>
      <c r="I1027" t="s">
        <v>54521</v>
      </c>
      <c r="J1027" t="s">
        <v>54516</v>
      </c>
      <c r="K1027" t="s">
        <v>54520</v>
      </c>
      <c r="L1027" t="s">
        <v>54519</v>
      </c>
      <c r="M1027" t="s">
        <v>46180</v>
      </c>
      <c r="N1027">
        <v>3</v>
      </c>
      <c r="O1027" t="s">
        <v>54518</v>
      </c>
      <c r="P1027" t="s">
        <v>54517</v>
      </c>
      <c r="Q1027" t="s">
        <v>54516</v>
      </c>
      <c r="R1027" s="7">
        <v>43435</v>
      </c>
      <c r="S1027" s="8">
        <f t="shared" si="128"/>
        <v>2018</v>
      </c>
      <c r="T1027" s="8">
        <v>2018</v>
      </c>
      <c r="U1027" s="8">
        <f t="shared" si="129"/>
        <v>4</v>
      </c>
      <c r="V1027" s="7">
        <v>43435</v>
      </c>
      <c r="W1027" t="s">
        <v>54069</v>
      </c>
      <c r="X1027" s="2">
        <v>0.46100000000000002</v>
      </c>
      <c r="Y1027" s="6">
        <f t="shared" ref="Y1027:Y1090" si="134">(X1027-$Z$3)/($Z$2-$Z$3)</f>
        <v>1.2306131710312059E-2</v>
      </c>
      <c r="AA1027">
        <v>16871472</v>
      </c>
      <c r="AB1027">
        <v>18202</v>
      </c>
      <c r="AC1027">
        <v>16871499</v>
      </c>
      <c r="AD1027" t="s">
        <v>1</v>
      </c>
      <c r="AE1027">
        <v>2018</v>
      </c>
      <c r="AF1027">
        <v>1</v>
      </c>
      <c r="AG1027">
        <v>53</v>
      </c>
      <c r="AI1027" t="s">
        <v>54515</v>
      </c>
      <c r="AJ1027" t="s">
        <v>54514</v>
      </c>
      <c r="AK1027" t="s">
        <v>54513</v>
      </c>
      <c r="AL1027">
        <v>10</v>
      </c>
      <c r="AM1027" s="5">
        <f t="shared" si="130"/>
        <v>2.5</v>
      </c>
      <c r="AN1027" s="4">
        <f t="shared" ref="AN1027:AN1090" si="135">(AM1027-$AO$3)/($AO$2-$AO$3)</f>
        <v>3.7864445285876562E-3</v>
      </c>
      <c r="AO1027" s="3"/>
      <c r="AP1027">
        <v>1</v>
      </c>
      <c r="AQ1027" t="s">
        <v>2079</v>
      </c>
      <c r="AR1027" t="s">
        <v>46172</v>
      </c>
      <c r="AS1027" t="s">
        <v>2078</v>
      </c>
      <c r="AT1027" s="2" t="s">
        <v>7</v>
      </c>
      <c r="AU1027" s="1">
        <f t="shared" si="131"/>
        <v>0.97502255557947382</v>
      </c>
      <c r="AV1027" s="1">
        <f t="shared" si="132"/>
        <v>0.80462881194498581</v>
      </c>
      <c r="AW1027" s="1">
        <f t="shared" si="133"/>
        <v>0.6342350683104977</v>
      </c>
    </row>
    <row r="1028" spans="1:49" x14ac:dyDescent="0.2">
      <c r="A1028">
        <v>1026</v>
      </c>
      <c r="B1028" t="s">
        <v>54512</v>
      </c>
      <c r="C1028" t="s">
        <v>54511</v>
      </c>
      <c r="F1028" t="s">
        <v>54510</v>
      </c>
      <c r="G1028" t="s">
        <v>6</v>
      </c>
      <c r="H1028" t="s">
        <v>5</v>
      </c>
      <c r="I1028" t="s">
        <v>622</v>
      </c>
      <c r="J1028">
        <v>60016930</v>
      </c>
      <c r="K1028" t="s">
        <v>603</v>
      </c>
      <c r="L1028" t="s">
        <v>180</v>
      </c>
      <c r="M1028" t="s">
        <v>54</v>
      </c>
      <c r="N1028">
        <v>5</v>
      </c>
      <c r="O1028" t="s">
        <v>54509</v>
      </c>
      <c r="P1028" t="s">
        <v>54508</v>
      </c>
      <c r="Q1028" t="s">
        <v>602</v>
      </c>
      <c r="R1028" s="7">
        <v>43435</v>
      </c>
      <c r="S1028" s="8">
        <f t="shared" si="128"/>
        <v>2018</v>
      </c>
      <c r="T1028" s="8">
        <v>2018</v>
      </c>
      <c r="U1028" s="8">
        <f t="shared" si="129"/>
        <v>4</v>
      </c>
      <c r="V1028" s="7">
        <v>43435</v>
      </c>
      <c r="W1028" t="s">
        <v>2828</v>
      </c>
      <c r="X1028" s="2">
        <v>0.52600000000000002</v>
      </c>
      <c r="Y1028" s="6">
        <f t="shared" si="134"/>
        <v>1.4041269587037187E-2</v>
      </c>
      <c r="AA1028">
        <v>15571955</v>
      </c>
      <c r="AB1028">
        <v>4700152486</v>
      </c>
      <c r="AC1028">
        <v>15571963</v>
      </c>
      <c r="AD1028" t="s">
        <v>1</v>
      </c>
      <c r="AE1028">
        <v>13</v>
      </c>
      <c r="AF1028">
        <v>6</v>
      </c>
      <c r="AH1028" t="s">
        <v>54507</v>
      </c>
      <c r="AI1028" t="s">
        <v>54506</v>
      </c>
      <c r="AJ1028" t="s">
        <v>54505</v>
      </c>
      <c r="AK1028" t="s">
        <v>54504</v>
      </c>
      <c r="AL1028">
        <v>1</v>
      </c>
      <c r="AM1028" s="5">
        <f t="shared" si="130"/>
        <v>0.25</v>
      </c>
      <c r="AN1028" s="4">
        <f t="shared" si="135"/>
        <v>3.786444528587656E-4</v>
      </c>
      <c r="AO1028" s="3"/>
      <c r="AP1028">
        <v>0</v>
      </c>
      <c r="AQ1028" t="s">
        <v>49</v>
      </c>
      <c r="AR1028">
        <v>61427801</v>
      </c>
      <c r="AS1028" t="s">
        <v>48</v>
      </c>
      <c r="AT1028" s="2">
        <v>2.4039999999999999</v>
      </c>
      <c r="AU1028" s="1">
        <f t="shared" si="131"/>
        <v>0.99424820467836605</v>
      </c>
      <c r="AV1028" s="1">
        <f t="shared" si="132"/>
        <v>0.72099570199479757</v>
      </c>
      <c r="AW1028" s="1">
        <f t="shared" si="133"/>
        <v>0.44774319931122919</v>
      </c>
    </row>
    <row r="1029" spans="1:49" x14ac:dyDescent="0.2">
      <c r="A1029">
        <v>1027</v>
      </c>
      <c r="B1029" t="s">
        <v>54503</v>
      </c>
      <c r="C1029" t="s">
        <v>54502</v>
      </c>
      <c r="E1029">
        <v>29491356</v>
      </c>
      <c r="F1029" t="s">
        <v>54501</v>
      </c>
      <c r="G1029" t="s">
        <v>6</v>
      </c>
      <c r="H1029" t="s">
        <v>5</v>
      </c>
      <c r="I1029" t="s">
        <v>54500</v>
      </c>
      <c r="J1029" t="s">
        <v>54499</v>
      </c>
      <c r="K1029" t="s">
        <v>54498</v>
      </c>
      <c r="L1029" t="s">
        <v>54497</v>
      </c>
      <c r="M1029" t="s">
        <v>497</v>
      </c>
      <c r="N1029">
        <v>6</v>
      </c>
      <c r="O1029" t="s">
        <v>54496</v>
      </c>
      <c r="P1029" t="s">
        <v>54495</v>
      </c>
      <c r="Q1029" t="s">
        <v>54494</v>
      </c>
      <c r="R1029" s="7">
        <v>43435</v>
      </c>
      <c r="S1029" s="8">
        <f t="shared" si="128"/>
        <v>2018</v>
      </c>
      <c r="T1029" s="8">
        <v>2018</v>
      </c>
      <c r="U1029" s="8">
        <f t="shared" si="129"/>
        <v>4</v>
      </c>
      <c r="V1029" s="7">
        <v>43435</v>
      </c>
      <c r="W1029" t="s">
        <v>1882</v>
      </c>
      <c r="X1029" s="2">
        <v>1.24</v>
      </c>
      <c r="Y1029" s="6">
        <f t="shared" si="134"/>
        <v>3.3101091802140895E-2</v>
      </c>
      <c r="AB1029">
        <v>21100200805</v>
      </c>
      <c r="AC1029">
        <v>20452322</v>
      </c>
      <c r="AD1029" t="s">
        <v>1</v>
      </c>
      <c r="AE1029">
        <v>8</v>
      </c>
      <c r="AF1029">
        <v>1</v>
      </c>
      <c r="AG1029">
        <v>3807</v>
      </c>
      <c r="AI1029" t="s">
        <v>54493</v>
      </c>
      <c r="AK1029" t="s">
        <v>54492</v>
      </c>
      <c r="AL1029">
        <v>13</v>
      </c>
      <c r="AM1029" s="5">
        <f t="shared" si="130"/>
        <v>3.25</v>
      </c>
      <c r="AN1029" s="4">
        <f t="shared" si="135"/>
        <v>4.9223778871639529E-3</v>
      </c>
      <c r="AO1029" s="3"/>
      <c r="AP1029">
        <v>1</v>
      </c>
      <c r="AQ1029" t="s">
        <v>80</v>
      </c>
      <c r="AR1029">
        <v>61501362</v>
      </c>
      <c r="AS1029" t="s">
        <v>79</v>
      </c>
      <c r="AT1029" s="2">
        <v>4.3789999999999996</v>
      </c>
      <c r="AU1029" s="1">
        <f t="shared" si="131"/>
        <v>2.4647477627647811</v>
      </c>
      <c r="AV1029" s="1">
        <f t="shared" si="132"/>
        <v>1.9011734844652424</v>
      </c>
      <c r="AW1029" s="1">
        <f t="shared" si="133"/>
        <v>1.3375992061657036</v>
      </c>
    </row>
    <row r="1030" spans="1:49" x14ac:dyDescent="0.2">
      <c r="A1030">
        <v>1028</v>
      </c>
      <c r="B1030" t="s">
        <v>54491</v>
      </c>
      <c r="C1030" t="s">
        <v>54490</v>
      </c>
      <c r="D1030" t="s">
        <v>54489</v>
      </c>
      <c r="F1030" t="s">
        <v>54488</v>
      </c>
      <c r="G1030" t="s">
        <v>6</v>
      </c>
      <c r="H1030" t="s">
        <v>5</v>
      </c>
      <c r="I1030" t="s">
        <v>3842</v>
      </c>
      <c r="J1030" t="s">
        <v>54487</v>
      </c>
      <c r="K1030" t="s">
        <v>54486</v>
      </c>
      <c r="L1030" t="s">
        <v>54485</v>
      </c>
      <c r="M1030" t="s">
        <v>54484</v>
      </c>
      <c r="N1030">
        <v>6</v>
      </c>
      <c r="O1030" t="s">
        <v>54483</v>
      </c>
      <c r="P1030" t="s">
        <v>54482</v>
      </c>
      <c r="Q1030" t="s">
        <v>54481</v>
      </c>
      <c r="R1030" s="7">
        <v>43435</v>
      </c>
      <c r="S1030" s="8">
        <f t="shared" si="128"/>
        <v>2018</v>
      </c>
      <c r="T1030" s="8">
        <v>2018</v>
      </c>
      <c r="U1030" s="8">
        <f t="shared" si="129"/>
        <v>4</v>
      </c>
      <c r="V1030" s="7">
        <v>43435</v>
      </c>
      <c r="W1030" t="s">
        <v>54480</v>
      </c>
      <c r="X1030" s="2">
        <v>0.78900000000000003</v>
      </c>
      <c r="Y1030" s="6">
        <f t="shared" si="134"/>
        <v>2.1061904380555781E-2</v>
      </c>
      <c r="AA1030">
        <v>18785352</v>
      </c>
      <c r="AB1030">
        <v>19400158709</v>
      </c>
      <c r="AD1030" t="s">
        <v>1</v>
      </c>
      <c r="AE1030">
        <v>11</v>
      </c>
      <c r="AF1030">
        <v>8</v>
      </c>
      <c r="AH1030" t="s">
        <v>54479</v>
      </c>
      <c r="AI1030" t="s">
        <v>54478</v>
      </c>
      <c r="AJ1030" t="s">
        <v>54477</v>
      </c>
      <c r="AK1030" t="s">
        <v>54476</v>
      </c>
      <c r="AL1030">
        <v>20</v>
      </c>
      <c r="AM1030" s="5">
        <f t="shared" si="130"/>
        <v>5</v>
      </c>
      <c r="AN1030" s="4">
        <f t="shared" si="135"/>
        <v>7.5728890571753124E-3</v>
      </c>
      <c r="AO1030" s="3"/>
      <c r="AP1030">
        <v>1</v>
      </c>
      <c r="AR1030" t="s">
        <v>54475</v>
      </c>
      <c r="AS1030" t="s">
        <v>3577</v>
      </c>
      <c r="AT1030" s="2">
        <v>5.165</v>
      </c>
      <c r="AU1030" s="1">
        <f t="shared" si="131"/>
        <v>1.7015199783541639</v>
      </c>
      <c r="AV1030" s="1">
        <f t="shared" si="132"/>
        <v>1.4317396718865547</v>
      </c>
      <c r="AW1030" s="1">
        <f t="shared" si="133"/>
        <v>1.1619593654189453</v>
      </c>
    </row>
    <row r="1031" spans="1:49" x14ac:dyDescent="0.2">
      <c r="A1031">
        <v>1029</v>
      </c>
      <c r="B1031" t="s">
        <v>54474</v>
      </c>
      <c r="C1031" t="s">
        <v>54473</v>
      </c>
      <c r="F1031" t="s">
        <v>54472</v>
      </c>
      <c r="G1031" t="s">
        <v>6</v>
      </c>
      <c r="H1031" t="s">
        <v>5</v>
      </c>
      <c r="I1031" t="s">
        <v>54471</v>
      </c>
      <c r="J1031">
        <v>60027332</v>
      </c>
      <c r="K1031" t="s">
        <v>54470</v>
      </c>
      <c r="L1031" t="s">
        <v>54469</v>
      </c>
      <c r="M1031" t="s">
        <v>2408</v>
      </c>
      <c r="N1031">
        <v>5</v>
      </c>
      <c r="O1031" t="s">
        <v>54468</v>
      </c>
      <c r="P1031" t="s">
        <v>54467</v>
      </c>
      <c r="Q1031" t="s">
        <v>54466</v>
      </c>
      <c r="R1031" s="7">
        <v>43435</v>
      </c>
      <c r="S1031" s="8">
        <f t="shared" si="128"/>
        <v>2018</v>
      </c>
      <c r="T1031" s="8">
        <v>2018</v>
      </c>
      <c r="U1031" s="8">
        <f t="shared" si="129"/>
        <v>4</v>
      </c>
      <c r="V1031" s="7">
        <v>43435</v>
      </c>
      <c r="W1031" t="s">
        <v>2828</v>
      </c>
      <c r="X1031" s="2">
        <v>0.52600000000000002</v>
      </c>
      <c r="Y1031" s="6">
        <f t="shared" si="134"/>
        <v>1.4041269587037187E-2</v>
      </c>
      <c r="AA1031">
        <v>15571955</v>
      </c>
      <c r="AB1031">
        <v>4700152486</v>
      </c>
      <c r="AC1031">
        <v>15571963</v>
      </c>
      <c r="AD1031" t="s">
        <v>1</v>
      </c>
      <c r="AE1031">
        <v>13</v>
      </c>
      <c r="AF1031">
        <v>6</v>
      </c>
      <c r="AH1031" t="s">
        <v>1747</v>
      </c>
      <c r="AI1031" t="s">
        <v>54465</v>
      </c>
      <c r="AJ1031" t="s">
        <v>54464</v>
      </c>
      <c r="AK1031" t="s">
        <v>54463</v>
      </c>
      <c r="AL1031">
        <v>5</v>
      </c>
      <c r="AM1031" s="5">
        <f t="shared" si="130"/>
        <v>1.25</v>
      </c>
      <c r="AN1031" s="4">
        <f t="shared" si="135"/>
        <v>1.8932222642938281E-3</v>
      </c>
      <c r="AO1031" s="3"/>
      <c r="AP1031">
        <v>0</v>
      </c>
      <c r="AQ1031" t="s">
        <v>4352</v>
      </c>
      <c r="AR1031" t="s">
        <v>54462</v>
      </c>
      <c r="AS1031" t="s">
        <v>4351</v>
      </c>
      <c r="AT1031" s="2">
        <v>2.4039999999999999</v>
      </c>
      <c r="AU1031" s="1">
        <f t="shared" si="131"/>
        <v>1.0396855390214179</v>
      </c>
      <c r="AV1031" s="1">
        <f t="shared" si="132"/>
        <v>0.7967245925665507</v>
      </c>
      <c r="AW1031" s="1">
        <f t="shared" si="133"/>
        <v>0.55376364611168349</v>
      </c>
    </row>
    <row r="1032" spans="1:49" x14ac:dyDescent="0.2">
      <c r="A1032">
        <v>1030</v>
      </c>
      <c r="B1032" t="s">
        <v>54461</v>
      </c>
      <c r="C1032" t="s">
        <v>54460</v>
      </c>
      <c r="F1032" t="s">
        <v>54459</v>
      </c>
      <c r="G1032" t="s">
        <v>6</v>
      </c>
      <c r="H1032" t="s">
        <v>5</v>
      </c>
      <c r="I1032" t="s">
        <v>10754</v>
      </c>
      <c r="J1032" t="s">
        <v>54458</v>
      </c>
      <c r="K1032" t="s">
        <v>54457</v>
      </c>
      <c r="L1032" t="s">
        <v>54456</v>
      </c>
      <c r="M1032" t="s">
        <v>219</v>
      </c>
      <c r="N1032">
        <v>4</v>
      </c>
      <c r="O1032" t="s">
        <v>54455</v>
      </c>
      <c r="P1032" t="s">
        <v>54454</v>
      </c>
      <c r="Q1032" t="s">
        <v>54453</v>
      </c>
      <c r="R1032" s="7">
        <v>43435</v>
      </c>
      <c r="S1032" s="8">
        <f t="shared" si="128"/>
        <v>2018</v>
      </c>
      <c r="T1032" s="8">
        <v>2018</v>
      </c>
      <c r="U1032" s="8">
        <f t="shared" si="129"/>
        <v>4</v>
      </c>
      <c r="V1032" s="7">
        <v>43435</v>
      </c>
      <c r="W1032" t="s">
        <v>4104</v>
      </c>
      <c r="X1032" s="2">
        <v>2.0750000000000002</v>
      </c>
      <c r="Y1032" s="6">
        <f t="shared" si="134"/>
        <v>5.5390939910840611E-2</v>
      </c>
      <c r="AB1032">
        <v>21100338350</v>
      </c>
      <c r="AC1032">
        <v>23274662</v>
      </c>
      <c r="AD1032" t="s">
        <v>1</v>
      </c>
      <c r="AE1032">
        <v>5</v>
      </c>
      <c r="AF1032">
        <v>6</v>
      </c>
      <c r="AG1032">
        <v>8304581</v>
      </c>
      <c r="AH1032" t="s">
        <v>54452</v>
      </c>
      <c r="AI1032" t="s">
        <v>54451</v>
      </c>
      <c r="AJ1032" t="s">
        <v>54450</v>
      </c>
      <c r="AK1032" t="s">
        <v>54449</v>
      </c>
      <c r="AL1032">
        <v>47</v>
      </c>
      <c r="AM1032" s="5">
        <f t="shared" si="130"/>
        <v>11.75</v>
      </c>
      <c r="AN1032" s="4">
        <f t="shared" si="135"/>
        <v>1.7796289284361985E-2</v>
      </c>
      <c r="AO1032" s="3"/>
      <c r="AP1032">
        <v>0</v>
      </c>
      <c r="AQ1032" t="s">
        <v>49</v>
      </c>
      <c r="AR1032">
        <v>61371184</v>
      </c>
      <c r="AS1032" t="s">
        <v>48</v>
      </c>
      <c r="AT1032" s="2">
        <v>9.4710000000000001</v>
      </c>
      <c r="AU1032" s="1">
        <f t="shared" si="131"/>
        <v>4.411254472289702</v>
      </c>
      <c r="AV1032" s="1">
        <f t="shared" si="132"/>
        <v>3.6593614597601301</v>
      </c>
      <c r="AW1032" s="1">
        <f t="shared" si="133"/>
        <v>2.9074684472305568</v>
      </c>
    </row>
    <row r="1033" spans="1:49" x14ac:dyDescent="0.2">
      <c r="A1033">
        <v>1031</v>
      </c>
      <c r="B1033" t="s">
        <v>54448</v>
      </c>
      <c r="C1033" t="s">
        <v>54447</v>
      </c>
      <c r="E1033">
        <v>29500408</v>
      </c>
      <c r="F1033" t="s">
        <v>54446</v>
      </c>
      <c r="G1033" t="s">
        <v>6</v>
      </c>
      <c r="H1033" t="s">
        <v>5</v>
      </c>
      <c r="I1033" t="s">
        <v>54445</v>
      </c>
      <c r="J1033" t="s">
        <v>54444</v>
      </c>
      <c r="K1033" t="s">
        <v>54443</v>
      </c>
      <c r="L1033" t="s">
        <v>54442</v>
      </c>
      <c r="M1033" t="s">
        <v>2855</v>
      </c>
      <c r="N1033">
        <v>9</v>
      </c>
      <c r="O1033" t="s">
        <v>54441</v>
      </c>
      <c r="P1033" t="s">
        <v>54440</v>
      </c>
      <c r="Q1033" t="s">
        <v>54439</v>
      </c>
      <c r="R1033" s="7">
        <v>43435</v>
      </c>
      <c r="S1033" s="8">
        <f t="shared" si="128"/>
        <v>2018</v>
      </c>
      <c r="T1033" s="8">
        <v>2018</v>
      </c>
      <c r="U1033" s="8">
        <f t="shared" si="129"/>
        <v>4</v>
      </c>
      <c r="V1033" s="7">
        <v>43435</v>
      </c>
      <c r="W1033" t="s">
        <v>1882</v>
      </c>
      <c r="X1033" s="2">
        <v>1.24</v>
      </c>
      <c r="Y1033" s="6">
        <f t="shared" si="134"/>
        <v>3.3101091802140895E-2</v>
      </c>
      <c r="AB1033">
        <v>21100200805</v>
      </c>
      <c r="AC1033">
        <v>20452322</v>
      </c>
      <c r="AD1033" t="s">
        <v>1</v>
      </c>
      <c r="AE1033">
        <v>8</v>
      </c>
      <c r="AF1033">
        <v>1</v>
      </c>
      <c r="AG1033">
        <v>3962</v>
      </c>
      <c r="AI1033" t="s">
        <v>54438</v>
      </c>
      <c r="AK1033" t="s">
        <v>54437</v>
      </c>
      <c r="AL1033">
        <v>7</v>
      </c>
      <c r="AM1033" s="5">
        <f t="shared" si="130"/>
        <v>1.75</v>
      </c>
      <c r="AN1033" s="4">
        <f t="shared" si="135"/>
        <v>2.6505111700113595E-3</v>
      </c>
      <c r="AO1033" s="3"/>
      <c r="AP1033">
        <v>1</v>
      </c>
      <c r="AQ1033" t="s">
        <v>64</v>
      </c>
      <c r="AR1033">
        <v>714429</v>
      </c>
      <c r="AS1033" t="s">
        <v>63</v>
      </c>
      <c r="AT1033" s="2">
        <v>4.3789999999999996</v>
      </c>
      <c r="AU1033" s="1">
        <f t="shared" si="131"/>
        <v>2.3965917612502032</v>
      </c>
      <c r="AV1033" s="1">
        <f t="shared" si="132"/>
        <v>1.7875801486076128</v>
      </c>
      <c r="AW1033" s="1">
        <f t="shared" si="133"/>
        <v>1.178568535965022</v>
      </c>
    </row>
    <row r="1034" spans="1:49" x14ac:dyDescent="0.2">
      <c r="A1034">
        <v>1032</v>
      </c>
      <c r="B1034" t="s">
        <v>54436</v>
      </c>
      <c r="C1034" t="s">
        <v>54435</v>
      </c>
      <c r="E1034">
        <v>29311712</v>
      </c>
      <c r="F1034" t="s">
        <v>54434</v>
      </c>
      <c r="G1034" t="s">
        <v>6</v>
      </c>
      <c r="H1034" t="s">
        <v>5</v>
      </c>
      <c r="I1034" t="s">
        <v>40704</v>
      </c>
      <c r="J1034" t="s">
        <v>54433</v>
      </c>
      <c r="K1034" t="s">
        <v>54432</v>
      </c>
      <c r="L1034" t="s">
        <v>54431</v>
      </c>
      <c r="M1034" t="s">
        <v>3289</v>
      </c>
      <c r="N1034">
        <v>3</v>
      </c>
      <c r="O1034" t="s">
        <v>54430</v>
      </c>
      <c r="P1034" t="s">
        <v>54429</v>
      </c>
      <c r="Q1034" t="s">
        <v>54428</v>
      </c>
      <c r="R1034" s="7">
        <v>43435</v>
      </c>
      <c r="S1034" s="8">
        <f t="shared" si="128"/>
        <v>2018</v>
      </c>
      <c r="T1034" s="8">
        <v>2018</v>
      </c>
      <c r="U1034" s="8">
        <f t="shared" si="129"/>
        <v>4</v>
      </c>
      <c r="V1034" s="7">
        <v>43435</v>
      </c>
      <c r="W1034" t="s">
        <v>1882</v>
      </c>
      <c r="X1034" s="2">
        <v>1.24</v>
      </c>
      <c r="Y1034" s="6">
        <f t="shared" si="134"/>
        <v>3.3101091802140895E-2</v>
      </c>
      <c r="AB1034">
        <v>21100200805</v>
      </c>
      <c r="AC1034">
        <v>20452322</v>
      </c>
      <c r="AD1034" t="s">
        <v>1</v>
      </c>
      <c r="AE1034">
        <v>8</v>
      </c>
      <c r="AF1034">
        <v>1</v>
      </c>
      <c r="AG1034">
        <v>91</v>
      </c>
      <c r="AI1034" t="s">
        <v>54427</v>
      </c>
      <c r="AK1034" t="s">
        <v>54426</v>
      </c>
      <c r="AL1034">
        <v>9</v>
      </c>
      <c r="AM1034" s="5">
        <f t="shared" si="130"/>
        <v>2.25</v>
      </c>
      <c r="AN1034" s="4">
        <f t="shared" si="135"/>
        <v>3.4078000757288905E-3</v>
      </c>
      <c r="AO1034" s="3"/>
      <c r="AP1034">
        <v>1</v>
      </c>
      <c r="AQ1034" t="s">
        <v>1796</v>
      </c>
      <c r="AR1034" t="s">
        <v>54425</v>
      </c>
      <c r="AS1034" t="s">
        <v>1795</v>
      </c>
      <c r="AT1034" s="2">
        <v>4.3789999999999996</v>
      </c>
      <c r="AU1034" s="1">
        <f t="shared" si="131"/>
        <v>2.4193104284217291</v>
      </c>
      <c r="AV1034" s="1">
        <f t="shared" si="132"/>
        <v>1.8254445938934893</v>
      </c>
      <c r="AW1034" s="1">
        <f t="shared" si="133"/>
        <v>1.2315787593652492</v>
      </c>
    </row>
    <row r="1035" spans="1:49" x14ac:dyDescent="0.2">
      <c r="A1035">
        <v>1033</v>
      </c>
      <c r="B1035" t="s">
        <v>54424</v>
      </c>
      <c r="C1035" t="s">
        <v>54423</v>
      </c>
      <c r="E1035">
        <v>29311598</v>
      </c>
      <c r="F1035" t="s">
        <v>54422</v>
      </c>
      <c r="G1035" t="s">
        <v>6</v>
      </c>
      <c r="H1035" t="s">
        <v>5</v>
      </c>
      <c r="I1035" t="s">
        <v>37154</v>
      </c>
      <c r="J1035">
        <v>60003771</v>
      </c>
      <c r="K1035" t="s">
        <v>3529</v>
      </c>
      <c r="L1035" t="s">
        <v>3528</v>
      </c>
      <c r="M1035" t="s">
        <v>333</v>
      </c>
      <c r="N1035">
        <v>7</v>
      </c>
      <c r="O1035" t="s">
        <v>54421</v>
      </c>
      <c r="P1035" t="s">
        <v>54420</v>
      </c>
      <c r="Q1035" t="s">
        <v>54419</v>
      </c>
      <c r="R1035" s="7">
        <v>43435</v>
      </c>
      <c r="S1035" s="8">
        <f t="shared" si="128"/>
        <v>2018</v>
      </c>
      <c r="T1035" s="8">
        <v>2018</v>
      </c>
      <c r="U1035" s="8">
        <f t="shared" si="129"/>
        <v>4</v>
      </c>
      <c r="V1035" s="7">
        <v>43435</v>
      </c>
      <c r="W1035" t="s">
        <v>1882</v>
      </c>
      <c r="X1035" s="2">
        <v>1.24</v>
      </c>
      <c r="Y1035" s="6">
        <f t="shared" si="134"/>
        <v>3.3101091802140895E-2</v>
      </c>
      <c r="AB1035">
        <v>21100200805</v>
      </c>
      <c r="AC1035">
        <v>20452322</v>
      </c>
      <c r="AD1035" t="s">
        <v>1</v>
      </c>
      <c r="AE1035">
        <v>8</v>
      </c>
      <c r="AF1035">
        <v>1</v>
      </c>
      <c r="AG1035">
        <v>43</v>
      </c>
      <c r="AI1035" t="s">
        <v>54418</v>
      </c>
      <c r="AK1035" t="s">
        <v>54417</v>
      </c>
      <c r="AL1035">
        <v>48</v>
      </c>
      <c r="AM1035" s="5">
        <f t="shared" si="130"/>
        <v>12</v>
      </c>
      <c r="AN1035" s="4">
        <f t="shared" si="135"/>
        <v>1.817493373722075E-2</v>
      </c>
      <c r="AO1035" s="3"/>
      <c r="AP1035">
        <v>1</v>
      </c>
      <c r="AR1035" t="s">
        <v>54416</v>
      </c>
      <c r="AS1035" t="s">
        <v>279</v>
      </c>
      <c r="AT1035" s="2">
        <v>4.3789999999999996</v>
      </c>
      <c r="AU1035" s="1">
        <f t="shared" si="131"/>
        <v>2.862324438266485</v>
      </c>
      <c r="AV1035" s="1">
        <f t="shared" si="132"/>
        <v>2.563801276968082</v>
      </c>
      <c r="AW1035" s="1">
        <f t="shared" si="133"/>
        <v>2.2652781156696791</v>
      </c>
    </row>
    <row r="1036" spans="1:49" x14ac:dyDescent="0.2">
      <c r="A1036">
        <v>1034</v>
      </c>
      <c r="B1036" t="s">
        <v>54415</v>
      </c>
      <c r="C1036" t="s">
        <v>54414</v>
      </c>
      <c r="E1036">
        <v>29483560</v>
      </c>
      <c r="F1036" t="s">
        <v>54413</v>
      </c>
      <c r="G1036" t="s">
        <v>6</v>
      </c>
      <c r="H1036" t="s">
        <v>5</v>
      </c>
      <c r="I1036" t="s">
        <v>456</v>
      </c>
      <c r="J1036" t="s">
        <v>54412</v>
      </c>
      <c r="K1036" t="s">
        <v>54411</v>
      </c>
      <c r="L1036" t="s">
        <v>54410</v>
      </c>
      <c r="M1036" t="s">
        <v>3989</v>
      </c>
      <c r="N1036">
        <v>8</v>
      </c>
      <c r="O1036" t="s">
        <v>54409</v>
      </c>
      <c r="P1036" t="s">
        <v>54408</v>
      </c>
      <c r="Q1036" t="s">
        <v>54407</v>
      </c>
      <c r="R1036" s="7">
        <v>43435</v>
      </c>
      <c r="S1036" s="8">
        <f t="shared" si="128"/>
        <v>2018</v>
      </c>
      <c r="T1036" s="8">
        <v>2018</v>
      </c>
      <c r="U1036" s="8">
        <f t="shared" si="129"/>
        <v>4</v>
      </c>
      <c r="V1036" s="7">
        <v>43435</v>
      </c>
      <c r="W1036" t="s">
        <v>1882</v>
      </c>
      <c r="X1036" s="2">
        <v>1.24</v>
      </c>
      <c r="Y1036" s="6">
        <f t="shared" si="134"/>
        <v>3.3101091802140895E-2</v>
      </c>
      <c r="AB1036">
        <v>21100200805</v>
      </c>
      <c r="AC1036">
        <v>20452322</v>
      </c>
      <c r="AD1036" t="s">
        <v>1</v>
      </c>
      <c r="AE1036">
        <v>8</v>
      </c>
      <c r="AF1036">
        <v>1</v>
      </c>
      <c r="AG1036">
        <v>3605</v>
      </c>
      <c r="AI1036" t="s">
        <v>54406</v>
      </c>
      <c r="AK1036" t="s">
        <v>54405</v>
      </c>
      <c r="AL1036">
        <v>13</v>
      </c>
      <c r="AM1036" s="5">
        <f t="shared" si="130"/>
        <v>3.25</v>
      </c>
      <c r="AN1036" s="4">
        <f t="shared" si="135"/>
        <v>4.9223778871639529E-3</v>
      </c>
      <c r="AO1036" s="3"/>
      <c r="AP1036">
        <v>1</v>
      </c>
      <c r="AQ1036" t="s">
        <v>49</v>
      </c>
      <c r="AR1036">
        <v>11374026</v>
      </c>
      <c r="AS1036" t="s">
        <v>48</v>
      </c>
      <c r="AT1036" s="2">
        <v>4.3789999999999996</v>
      </c>
      <c r="AU1036" s="1">
        <f t="shared" si="131"/>
        <v>2.4647477627647811</v>
      </c>
      <c r="AV1036" s="1">
        <f t="shared" si="132"/>
        <v>1.9011734844652424</v>
      </c>
      <c r="AW1036" s="1">
        <f t="shared" si="133"/>
        <v>1.3375992061657036</v>
      </c>
    </row>
    <row r="1037" spans="1:49" x14ac:dyDescent="0.2">
      <c r="A1037">
        <v>1035</v>
      </c>
      <c r="B1037" t="s">
        <v>54404</v>
      </c>
      <c r="C1037" t="s">
        <v>54403</v>
      </c>
      <c r="F1037" t="s">
        <v>54402</v>
      </c>
      <c r="G1037" t="s">
        <v>6</v>
      </c>
      <c r="H1037" t="s">
        <v>5</v>
      </c>
      <c r="I1037" t="s">
        <v>9760</v>
      </c>
      <c r="J1037" t="s">
        <v>54401</v>
      </c>
      <c r="K1037" t="s">
        <v>54400</v>
      </c>
      <c r="L1037" t="s">
        <v>54399</v>
      </c>
      <c r="M1037" t="s">
        <v>4584</v>
      </c>
      <c r="N1037">
        <v>5</v>
      </c>
      <c r="O1037" t="s">
        <v>54398</v>
      </c>
      <c r="P1037" t="s">
        <v>54397</v>
      </c>
      <c r="Q1037" t="s">
        <v>54396</v>
      </c>
      <c r="R1037" s="7">
        <v>43435</v>
      </c>
      <c r="S1037" s="8">
        <f t="shared" si="128"/>
        <v>2018</v>
      </c>
      <c r="T1037" s="8">
        <v>2018</v>
      </c>
      <c r="U1037" s="8">
        <f t="shared" si="129"/>
        <v>4</v>
      </c>
      <c r="V1037" s="7">
        <v>43435</v>
      </c>
      <c r="W1037" t="s">
        <v>54069</v>
      </c>
      <c r="X1037" s="2">
        <v>0.46100000000000002</v>
      </c>
      <c r="Y1037" s="6">
        <f t="shared" si="134"/>
        <v>1.2306131710312059E-2</v>
      </c>
      <c r="AA1037">
        <v>16871472</v>
      </c>
      <c r="AB1037">
        <v>18202</v>
      </c>
      <c r="AC1037">
        <v>16871499</v>
      </c>
      <c r="AD1037" t="s">
        <v>1</v>
      </c>
      <c r="AE1037">
        <v>2018</v>
      </c>
      <c r="AF1037">
        <v>1</v>
      </c>
      <c r="AG1037">
        <v>46</v>
      </c>
      <c r="AI1037" t="s">
        <v>54395</v>
      </c>
      <c r="AJ1037" t="s">
        <v>54394</v>
      </c>
      <c r="AK1037" t="s">
        <v>54393</v>
      </c>
      <c r="AL1037">
        <v>24</v>
      </c>
      <c r="AM1037" s="5">
        <f t="shared" si="130"/>
        <v>6</v>
      </c>
      <c r="AN1037" s="4">
        <f t="shared" si="135"/>
        <v>9.0874668686103752E-3</v>
      </c>
      <c r="AO1037" s="3"/>
      <c r="AP1037">
        <v>1</v>
      </c>
      <c r="AQ1037" t="s">
        <v>49</v>
      </c>
      <c r="AR1037" t="s">
        <v>54392</v>
      </c>
      <c r="AS1037" t="s">
        <v>48</v>
      </c>
      <c r="AT1037" s="2" t="s">
        <v>7</v>
      </c>
      <c r="AU1037" s="1">
        <f t="shared" si="131"/>
        <v>1.1340532257801552</v>
      </c>
      <c r="AV1037" s="1">
        <f t="shared" si="132"/>
        <v>1.0696799289461216</v>
      </c>
      <c r="AW1037" s="1">
        <f t="shared" si="133"/>
        <v>1.005306632112088</v>
      </c>
    </row>
    <row r="1038" spans="1:49" x14ac:dyDescent="0.2">
      <c r="A1038">
        <v>1036</v>
      </c>
      <c r="B1038" t="s">
        <v>54391</v>
      </c>
      <c r="C1038" t="s">
        <v>54390</v>
      </c>
      <c r="F1038" t="s">
        <v>54389</v>
      </c>
      <c r="G1038" t="s">
        <v>6</v>
      </c>
      <c r="H1038" t="s">
        <v>5</v>
      </c>
      <c r="I1038" t="s">
        <v>4393</v>
      </c>
      <c r="J1038" t="s">
        <v>4392</v>
      </c>
      <c r="K1038" t="s">
        <v>4391</v>
      </c>
      <c r="L1038" t="s">
        <v>4390</v>
      </c>
      <c r="M1038" t="s">
        <v>4389</v>
      </c>
      <c r="N1038">
        <v>2</v>
      </c>
      <c r="O1038" t="s">
        <v>4388</v>
      </c>
      <c r="P1038" t="s">
        <v>4387</v>
      </c>
      <c r="Q1038" t="s">
        <v>4386</v>
      </c>
      <c r="R1038" s="7">
        <v>43435</v>
      </c>
      <c r="S1038" s="8">
        <f t="shared" si="128"/>
        <v>2018</v>
      </c>
      <c r="T1038" s="8">
        <v>2018</v>
      </c>
      <c r="U1038" s="8">
        <f t="shared" si="129"/>
        <v>4</v>
      </c>
      <c r="V1038" s="7">
        <v>43435</v>
      </c>
      <c r="W1038" t="s">
        <v>54388</v>
      </c>
      <c r="X1038" s="2">
        <v>0.51800000000000002</v>
      </c>
      <c r="Y1038" s="6">
        <f t="shared" si="134"/>
        <v>1.3827714156055632E-2</v>
      </c>
      <c r="AA1038" t="s">
        <v>54387</v>
      </c>
      <c r="AB1038">
        <v>19300157022</v>
      </c>
      <c r="AC1038">
        <v>17480078</v>
      </c>
      <c r="AD1038" t="s">
        <v>1</v>
      </c>
      <c r="AE1038">
        <v>232</v>
      </c>
      <c r="AF1038">
        <v>6</v>
      </c>
      <c r="AH1038" t="s">
        <v>54386</v>
      </c>
      <c r="AI1038" t="s">
        <v>54385</v>
      </c>
      <c r="AJ1038" t="s">
        <v>54384</v>
      </c>
      <c r="AK1038" t="s">
        <v>54383</v>
      </c>
      <c r="AL1038">
        <v>16</v>
      </c>
      <c r="AM1038" s="5">
        <f t="shared" si="130"/>
        <v>4</v>
      </c>
      <c r="AN1038" s="4">
        <f t="shared" si="135"/>
        <v>6.0583112457402496E-3</v>
      </c>
      <c r="AO1038" s="3"/>
      <c r="AP1038">
        <v>0</v>
      </c>
      <c r="AQ1038" t="s">
        <v>49</v>
      </c>
      <c r="AR1038" t="s">
        <v>54382</v>
      </c>
      <c r="AS1038" t="s">
        <v>48</v>
      </c>
      <c r="AT1038" s="2" t="s">
        <v>7</v>
      </c>
      <c r="AU1038" s="1">
        <f t="shared" si="131"/>
        <v>1.1496893282961016</v>
      </c>
      <c r="AV1038" s="1">
        <f t="shared" si="132"/>
        <v>0.99430127008979419</v>
      </c>
      <c r="AW1038" s="1">
        <f t="shared" si="133"/>
        <v>0.83891321188348644</v>
      </c>
    </row>
    <row r="1039" spans="1:49" x14ac:dyDescent="0.2">
      <c r="A1039">
        <v>1037</v>
      </c>
      <c r="B1039" t="s">
        <v>54381</v>
      </c>
      <c r="C1039" t="s">
        <v>54380</v>
      </c>
      <c r="E1039">
        <v>29467499</v>
      </c>
      <c r="F1039" t="s">
        <v>54379</v>
      </c>
      <c r="G1039" t="s">
        <v>6</v>
      </c>
      <c r="H1039" t="s">
        <v>5</v>
      </c>
      <c r="I1039" t="s">
        <v>13266</v>
      </c>
      <c r="J1039" t="s">
        <v>54378</v>
      </c>
      <c r="K1039" t="s">
        <v>54377</v>
      </c>
      <c r="L1039" t="s">
        <v>54376</v>
      </c>
      <c r="M1039" t="s">
        <v>54375</v>
      </c>
      <c r="N1039">
        <v>7</v>
      </c>
      <c r="O1039" t="s">
        <v>54374</v>
      </c>
      <c r="P1039" t="s">
        <v>54373</v>
      </c>
      <c r="Q1039" t="s">
        <v>54372</v>
      </c>
      <c r="R1039" s="7">
        <v>43435</v>
      </c>
      <c r="S1039" s="8">
        <f t="shared" si="128"/>
        <v>2018</v>
      </c>
      <c r="T1039" s="8">
        <v>2018</v>
      </c>
      <c r="U1039" s="8">
        <f t="shared" si="129"/>
        <v>4</v>
      </c>
      <c r="V1039" s="7">
        <v>43435</v>
      </c>
      <c r="W1039" t="s">
        <v>1882</v>
      </c>
      <c r="X1039" s="2">
        <v>1.24</v>
      </c>
      <c r="Y1039" s="6">
        <f t="shared" si="134"/>
        <v>3.3101091802140895E-2</v>
      </c>
      <c r="AB1039">
        <v>21100200805</v>
      </c>
      <c r="AC1039">
        <v>20452322</v>
      </c>
      <c r="AD1039" t="s">
        <v>1</v>
      </c>
      <c r="AE1039">
        <v>8</v>
      </c>
      <c r="AF1039">
        <v>1</v>
      </c>
      <c r="AG1039">
        <v>3415</v>
      </c>
      <c r="AI1039" t="s">
        <v>54371</v>
      </c>
      <c r="AK1039" t="s">
        <v>54370</v>
      </c>
      <c r="AL1039">
        <v>8</v>
      </c>
      <c r="AM1039" s="5">
        <f t="shared" si="130"/>
        <v>2</v>
      </c>
      <c r="AN1039" s="4">
        <f t="shared" si="135"/>
        <v>3.0291556228701248E-3</v>
      </c>
      <c r="AO1039" s="3"/>
      <c r="AP1039">
        <v>1</v>
      </c>
      <c r="AQ1039" t="s">
        <v>125</v>
      </c>
      <c r="AR1039" t="s">
        <v>54369</v>
      </c>
      <c r="AS1039" t="s">
        <v>124</v>
      </c>
      <c r="AT1039" s="2">
        <v>4.3789999999999996</v>
      </c>
      <c r="AU1039" s="1">
        <f t="shared" si="131"/>
        <v>2.4079510948359664</v>
      </c>
      <c r="AV1039" s="1">
        <f t="shared" si="132"/>
        <v>1.8065123712505509</v>
      </c>
      <c r="AW1039" s="1">
        <f t="shared" si="133"/>
        <v>1.2050736476651356</v>
      </c>
    </row>
    <row r="1040" spans="1:49" x14ac:dyDescent="0.2">
      <c r="A1040">
        <v>1038</v>
      </c>
      <c r="B1040" t="s">
        <v>54368</v>
      </c>
      <c r="C1040" t="s">
        <v>54367</v>
      </c>
      <c r="E1040">
        <v>29453453</v>
      </c>
      <c r="F1040" t="s">
        <v>54366</v>
      </c>
      <c r="G1040" t="s">
        <v>6</v>
      </c>
      <c r="H1040" t="s">
        <v>5</v>
      </c>
      <c r="I1040" t="s">
        <v>1111</v>
      </c>
      <c r="J1040">
        <v>60025578</v>
      </c>
      <c r="K1040" t="s">
        <v>287</v>
      </c>
      <c r="L1040" t="s">
        <v>286</v>
      </c>
      <c r="M1040" t="s">
        <v>54</v>
      </c>
      <c r="N1040">
        <v>5</v>
      </c>
      <c r="O1040" t="s">
        <v>54365</v>
      </c>
      <c r="P1040" t="s">
        <v>54364</v>
      </c>
      <c r="Q1040" t="s">
        <v>1657</v>
      </c>
      <c r="R1040" s="7">
        <v>43435</v>
      </c>
      <c r="S1040" s="8">
        <f t="shared" si="128"/>
        <v>2018</v>
      </c>
      <c r="T1040" s="8">
        <v>2018</v>
      </c>
      <c r="U1040" s="8">
        <f t="shared" si="129"/>
        <v>4</v>
      </c>
      <c r="V1040" s="7">
        <v>43435</v>
      </c>
      <c r="W1040" t="s">
        <v>1882</v>
      </c>
      <c r="X1040" s="2">
        <v>1.24</v>
      </c>
      <c r="Y1040" s="6">
        <f t="shared" si="134"/>
        <v>3.3101091802140895E-2</v>
      </c>
      <c r="AB1040">
        <v>21100200805</v>
      </c>
      <c r="AC1040">
        <v>20452322</v>
      </c>
      <c r="AD1040" t="s">
        <v>1</v>
      </c>
      <c r="AE1040">
        <v>8</v>
      </c>
      <c r="AF1040">
        <v>1</v>
      </c>
      <c r="AG1040">
        <v>3152</v>
      </c>
      <c r="AI1040" t="s">
        <v>54363</v>
      </c>
      <c r="AK1040" t="s">
        <v>54362</v>
      </c>
      <c r="AL1040">
        <v>45</v>
      </c>
      <c r="AM1040" s="5">
        <f t="shared" si="130"/>
        <v>11.25</v>
      </c>
      <c r="AN1040" s="4">
        <f t="shared" si="135"/>
        <v>1.7039000378644451E-2</v>
      </c>
      <c r="AO1040" s="3"/>
      <c r="AP1040">
        <v>1</v>
      </c>
      <c r="AQ1040" t="s">
        <v>49</v>
      </c>
      <c r="AR1040">
        <v>61701366</v>
      </c>
      <c r="AS1040" t="s">
        <v>48</v>
      </c>
      <c r="AT1040" s="2">
        <v>4.3789999999999996</v>
      </c>
      <c r="AU1040" s="1">
        <f t="shared" si="131"/>
        <v>2.828246437509196</v>
      </c>
      <c r="AV1040" s="1">
        <f t="shared" si="132"/>
        <v>2.5070046090392673</v>
      </c>
      <c r="AW1040" s="1">
        <f t="shared" si="133"/>
        <v>2.1857627805693385</v>
      </c>
    </row>
    <row r="1041" spans="1:49" x14ac:dyDescent="0.2">
      <c r="A1041">
        <v>1039</v>
      </c>
      <c r="B1041" t="s">
        <v>54361</v>
      </c>
      <c r="C1041" t="s">
        <v>54360</v>
      </c>
      <c r="E1041">
        <v>29459795</v>
      </c>
      <c r="F1041" t="s">
        <v>54359</v>
      </c>
      <c r="G1041" t="s">
        <v>6</v>
      </c>
      <c r="H1041" t="s">
        <v>5</v>
      </c>
      <c r="I1041" t="s">
        <v>1701</v>
      </c>
      <c r="J1041" t="s">
        <v>54358</v>
      </c>
      <c r="K1041" t="s">
        <v>54357</v>
      </c>
      <c r="L1041" t="s">
        <v>54356</v>
      </c>
      <c r="M1041" t="s">
        <v>54355</v>
      </c>
      <c r="N1041">
        <v>11</v>
      </c>
      <c r="O1041" t="s">
        <v>54354</v>
      </c>
      <c r="P1041" t="s">
        <v>54353</v>
      </c>
      <c r="Q1041" t="s">
        <v>54352</v>
      </c>
      <c r="R1041" s="7">
        <v>43435</v>
      </c>
      <c r="S1041" s="8">
        <f t="shared" si="128"/>
        <v>2018</v>
      </c>
      <c r="T1041" s="8">
        <v>2018</v>
      </c>
      <c r="U1041" s="8">
        <f t="shared" si="129"/>
        <v>4</v>
      </c>
      <c r="V1041" s="7">
        <v>43435</v>
      </c>
      <c r="W1041" t="s">
        <v>1882</v>
      </c>
      <c r="X1041" s="2">
        <v>1.24</v>
      </c>
      <c r="Y1041" s="6">
        <f t="shared" si="134"/>
        <v>3.3101091802140895E-2</v>
      </c>
      <c r="AB1041">
        <v>21100200805</v>
      </c>
      <c r="AC1041">
        <v>20452322</v>
      </c>
      <c r="AD1041" t="s">
        <v>1</v>
      </c>
      <c r="AE1041">
        <v>8</v>
      </c>
      <c r="AF1041">
        <v>1</v>
      </c>
      <c r="AG1041">
        <v>3226</v>
      </c>
      <c r="AI1041" t="s">
        <v>54351</v>
      </c>
      <c r="AK1041" t="s">
        <v>54350</v>
      </c>
      <c r="AL1041">
        <v>6</v>
      </c>
      <c r="AM1041" s="5">
        <f t="shared" si="130"/>
        <v>1.5</v>
      </c>
      <c r="AN1041" s="4">
        <f t="shared" si="135"/>
        <v>2.2718667171525938E-3</v>
      </c>
      <c r="AO1041" s="3"/>
      <c r="AP1041">
        <v>1</v>
      </c>
      <c r="AQ1041" t="s">
        <v>1456</v>
      </c>
      <c r="AR1041">
        <v>303535</v>
      </c>
      <c r="AS1041" t="s">
        <v>1455</v>
      </c>
      <c r="AT1041" s="2">
        <v>4.3789999999999996</v>
      </c>
      <c r="AU1041" s="1">
        <f t="shared" si="131"/>
        <v>2.3852324276644401</v>
      </c>
      <c r="AV1041" s="1">
        <f t="shared" si="132"/>
        <v>1.7686479259646744</v>
      </c>
      <c r="AW1041" s="1">
        <f t="shared" si="133"/>
        <v>1.1520634242649084</v>
      </c>
    </row>
    <row r="1042" spans="1:49" x14ac:dyDescent="0.2">
      <c r="A1042">
        <v>1040</v>
      </c>
      <c r="B1042" t="s">
        <v>54349</v>
      </c>
      <c r="C1042" t="s">
        <v>54348</v>
      </c>
      <c r="F1042" t="s">
        <v>54347</v>
      </c>
      <c r="G1042" t="s">
        <v>6</v>
      </c>
      <c r="H1042" t="s">
        <v>5</v>
      </c>
      <c r="I1042" t="s">
        <v>237</v>
      </c>
      <c r="J1042" t="s">
        <v>54346</v>
      </c>
      <c r="K1042" t="s">
        <v>54345</v>
      </c>
      <c r="L1042" t="s">
        <v>54344</v>
      </c>
      <c r="M1042" t="s">
        <v>219</v>
      </c>
      <c r="N1042">
        <v>4</v>
      </c>
      <c r="O1042" t="s">
        <v>54343</v>
      </c>
      <c r="P1042" t="s">
        <v>54342</v>
      </c>
      <c r="Q1042" t="s">
        <v>54341</v>
      </c>
      <c r="R1042" s="7">
        <v>43435</v>
      </c>
      <c r="S1042" s="8">
        <f t="shared" si="128"/>
        <v>2018</v>
      </c>
      <c r="T1042" s="8">
        <v>2018</v>
      </c>
      <c r="U1042" s="8">
        <f t="shared" si="129"/>
        <v>4</v>
      </c>
      <c r="V1042" s="7">
        <v>43435</v>
      </c>
      <c r="W1042" t="s">
        <v>34738</v>
      </c>
      <c r="X1042" s="2">
        <v>1.57</v>
      </c>
      <c r="Y1042" s="6">
        <f t="shared" si="134"/>
        <v>4.1910253330130008E-2</v>
      </c>
      <c r="AA1042">
        <v>8858977</v>
      </c>
      <c r="AB1042">
        <v>17370</v>
      </c>
      <c r="AD1042" t="s">
        <v>1</v>
      </c>
      <c r="AE1042">
        <v>33</v>
      </c>
      <c r="AF1042">
        <v>6</v>
      </c>
      <c r="AG1042">
        <v>8295142</v>
      </c>
      <c r="AH1042" t="s">
        <v>54340</v>
      </c>
      <c r="AI1042" t="s">
        <v>54339</v>
      </c>
      <c r="AJ1042" t="s">
        <v>54338</v>
      </c>
      <c r="AK1042" t="s">
        <v>54337</v>
      </c>
      <c r="AL1042">
        <v>13</v>
      </c>
      <c r="AM1042" s="5">
        <f t="shared" si="130"/>
        <v>3.25</v>
      </c>
      <c r="AN1042" s="4">
        <f t="shared" si="135"/>
        <v>4.9223778871639529E-3</v>
      </c>
      <c r="AO1042" s="3"/>
      <c r="AP1042">
        <v>0</v>
      </c>
      <c r="AR1042" t="s">
        <v>0</v>
      </c>
      <c r="AT1042" s="2">
        <v>4.1310000000000002</v>
      </c>
      <c r="AU1042" s="1">
        <f t="shared" si="131"/>
        <v>3.0813890697240187</v>
      </c>
      <c r="AV1042" s="1">
        <f t="shared" si="132"/>
        <v>2.3416315608646978</v>
      </c>
      <c r="AW1042" s="1">
        <f t="shared" si="133"/>
        <v>1.6018740520053767</v>
      </c>
    </row>
    <row r="1043" spans="1:49" x14ac:dyDescent="0.2">
      <c r="A1043">
        <v>1041</v>
      </c>
      <c r="B1043" t="s">
        <v>54336</v>
      </c>
      <c r="C1043" t="s">
        <v>54335</v>
      </c>
      <c r="E1043">
        <v>29445198</v>
      </c>
      <c r="F1043" t="s">
        <v>54334</v>
      </c>
      <c r="G1043" t="s">
        <v>6</v>
      </c>
      <c r="H1043" t="s">
        <v>5</v>
      </c>
      <c r="I1043" t="s">
        <v>222</v>
      </c>
      <c r="J1043">
        <v>60003970</v>
      </c>
      <c r="K1043" t="s">
        <v>5437</v>
      </c>
      <c r="L1043" t="s">
        <v>774</v>
      </c>
      <c r="M1043" t="s">
        <v>54</v>
      </c>
      <c r="N1043">
        <v>4</v>
      </c>
      <c r="O1043" t="s">
        <v>54333</v>
      </c>
      <c r="P1043" t="s">
        <v>54332</v>
      </c>
      <c r="Q1043" t="s">
        <v>54331</v>
      </c>
      <c r="R1043" s="7">
        <v>43435</v>
      </c>
      <c r="S1043" s="8">
        <f t="shared" si="128"/>
        <v>2018</v>
      </c>
      <c r="T1043" s="8">
        <v>2018</v>
      </c>
      <c r="U1043" s="8">
        <f t="shared" si="129"/>
        <v>4</v>
      </c>
      <c r="V1043" s="7">
        <v>43435</v>
      </c>
      <c r="W1043" t="s">
        <v>1882</v>
      </c>
      <c r="X1043" s="2">
        <v>1.24</v>
      </c>
      <c r="Y1043" s="6">
        <f t="shared" si="134"/>
        <v>3.3101091802140895E-2</v>
      </c>
      <c r="AB1043">
        <v>21100200805</v>
      </c>
      <c r="AC1043">
        <v>20452322</v>
      </c>
      <c r="AD1043" t="s">
        <v>1</v>
      </c>
      <c r="AE1043">
        <v>8</v>
      </c>
      <c r="AF1043">
        <v>1</v>
      </c>
      <c r="AG1043">
        <v>2970</v>
      </c>
      <c r="AI1043" t="s">
        <v>54330</v>
      </c>
      <c r="AK1043" t="s">
        <v>54329</v>
      </c>
      <c r="AL1043">
        <v>4</v>
      </c>
      <c r="AM1043" s="5">
        <f t="shared" si="130"/>
        <v>1</v>
      </c>
      <c r="AN1043" s="4">
        <f t="shared" si="135"/>
        <v>1.5145778114350624E-3</v>
      </c>
      <c r="AO1043" s="3"/>
      <c r="AP1043">
        <v>1</v>
      </c>
      <c r="AQ1043" t="s">
        <v>49</v>
      </c>
      <c r="AR1043">
        <v>61471316</v>
      </c>
      <c r="AS1043" t="s">
        <v>48</v>
      </c>
      <c r="AT1043" s="2">
        <v>4.3789999999999996</v>
      </c>
      <c r="AU1043" s="1">
        <f t="shared" si="131"/>
        <v>2.3625137604929143</v>
      </c>
      <c r="AV1043" s="1">
        <f t="shared" si="132"/>
        <v>1.7307834806787978</v>
      </c>
      <c r="AW1043" s="1">
        <f t="shared" si="133"/>
        <v>1.0990532008646812</v>
      </c>
    </row>
    <row r="1044" spans="1:49" x14ac:dyDescent="0.2">
      <c r="A1044">
        <v>1042</v>
      </c>
      <c r="B1044" t="s">
        <v>54328</v>
      </c>
      <c r="C1044" t="s">
        <v>54327</v>
      </c>
      <c r="E1044">
        <v>29445168</v>
      </c>
      <c r="F1044" t="s">
        <v>54326</v>
      </c>
      <c r="G1044" t="s">
        <v>6</v>
      </c>
      <c r="H1044" t="s">
        <v>5</v>
      </c>
      <c r="I1044" t="s">
        <v>54325</v>
      </c>
      <c r="J1044">
        <v>60007902</v>
      </c>
      <c r="K1044" t="s">
        <v>54324</v>
      </c>
      <c r="L1044" t="s">
        <v>54323</v>
      </c>
      <c r="M1044" t="s">
        <v>699</v>
      </c>
      <c r="N1044">
        <v>8</v>
      </c>
      <c r="O1044" t="s">
        <v>54322</v>
      </c>
      <c r="P1044" t="s">
        <v>54321</v>
      </c>
      <c r="Q1044" t="s">
        <v>54320</v>
      </c>
      <c r="R1044" s="7">
        <v>43435</v>
      </c>
      <c r="S1044" s="8">
        <f t="shared" si="128"/>
        <v>2018</v>
      </c>
      <c r="T1044" s="8">
        <v>2018</v>
      </c>
      <c r="U1044" s="8">
        <f t="shared" si="129"/>
        <v>4</v>
      </c>
      <c r="V1044" s="7">
        <v>43435</v>
      </c>
      <c r="W1044" t="s">
        <v>2351</v>
      </c>
      <c r="X1044" s="2">
        <v>5.5590000000000002</v>
      </c>
      <c r="Y1044" s="6">
        <f t="shared" si="134"/>
        <v>0.14839433010330744</v>
      </c>
      <c r="AB1044">
        <v>19700182758</v>
      </c>
      <c r="AC1044">
        <v>20411723</v>
      </c>
      <c r="AD1044" t="s">
        <v>1</v>
      </c>
      <c r="AE1044">
        <v>9</v>
      </c>
      <c r="AF1044">
        <v>1</v>
      </c>
      <c r="AG1044">
        <v>666</v>
      </c>
      <c r="AI1044" t="s">
        <v>54319</v>
      </c>
      <c r="AK1044" t="s">
        <v>54318</v>
      </c>
      <c r="AL1044">
        <v>17</v>
      </c>
      <c r="AM1044" s="5">
        <f t="shared" si="130"/>
        <v>4.25</v>
      </c>
      <c r="AN1044" s="4">
        <f t="shared" si="135"/>
        <v>6.4369556985990157E-3</v>
      </c>
      <c r="AO1044" s="3"/>
      <c r="AP1044">
        <v>1</v>
      </c>
      <c r="AQ1044" t="s">
        <v>125</v>
      </c>
      <c r="AR1044" t="s">
        <v>54317</v>
      </c>
      <c r="AS1044" t="s">
        <v>124</v>
      </c>
      <c r="AT1044" s="2">
        <v>14.919</v>
      </c>
      <c r="AU1044" s="1">
        <f t="shared" si="131"/>
        <v>10.580711778189491</v>
      </c>
      <c r="AV1044" s="1">
        <f t="shared" si="132"/>
        <v>7.7415642900953223</v>
      </c>
      <c r="AW1044" s="1">
        <f t="shared" si="133"/>
        <v>4.902416802001154</v>
      </c>
    </row>
    <row r="1045" spans="1:49" x14ac:dyDescent="0.2">
      <c r="A1045">
        <v>1043</v>
      </c>
      <c r="B1045" t="s">
        <v>54316</v>
      </c>
      <c r="C1045" t="s">
        <v>54315</v>
      </c>
      <c r="F1045" t="s">
        <v>54314</v>
      </c>
      <c r="G1045" t="s">
        <v>6</v>
      </c>
      <c r="H1045" t="s">
        <v>5</v>
      </c>
      <c r="I1045" t="s">
        <v>54313</v>
      </c>
      <c r="J1045">
        <v>60159855</v>
      </c>
      <c r="K1045" t="s">
        <v>4103</v>
      </c>
      <c r="L1045" t="s">
        <v>4102</v>
      </c>
      <c r="M1045" t="s">
        <v>1886</v>
      </c>
      <c r="N1045">
        <v>6</v>
      </c>
      <c r="O1045" t="s">
        <v>54312</v>
      </c>
      <c r="P1045" t="s">
        <v>54311</v>
      </c>
      <c r="Q1045" t="s">
        <v>54310</v>
      </c>
      <c r="R1045" s="7">
        <v>43435</v>
      </c>
      <c r="S1045" s="8">
        <f t="shared" si="128"/>
        <v>2018</v>
      </c>
      <c r="T1045" s="8">
        <v>2018</v>
      </c>
      <c r="U1045" s="8">
        <f t="shared" si="129"/>
        <v>4</v>
      </c>
      <c r="V1045" s="7">
        <v>43435</v>
      </c>
      <c r="W1045" t="s">
        <v>35453</v>
      </c>
      <c r="X1045" s="2">
        <v>0.94799999999999995</v>
      </c>
      <c r="Y1045" s="6">
        <f t="shared" si="134"/>
        <v>2.5306318571314167E-2</v>
      </c>
      <c r="AA1045">
        <v>9295593</v>
      </c>
      <c r="AB1045">
        <v>18016</v>
      </c>
      <c r="AC1045">
        <v>15737527</v>
      </c>
      <c r="AD1045" t="s">
        <v>1</v>
      </c>
      <c r="AE1045">
        <v>42</v>
      </c>
      <c r="AF1045">
        <v>8</v>
      </c>
      <c r="AH1045" t="s">
        <v>54309</v>
      </c>
      <c r="AI1045" t="s">
        <v>54308</v>
      </c>
      <c r="AJ1045" t="s">
        <v>54307</v>
      </c>
      <c r="AK1045" t="s">
        <v>54306</v>
      </c>
      <c r="AL1045">
        <v>35</v>
      </c>
      <c r="AM1045" s="5">
        <f t="shared" si="130"/>
        <v>8.75</v>
      </c>
      <c r="AN1045" s="4">
        <f t="shared" si="135"/>
        <v>1.3252555850056797E-2</v>
      </c>
      <c r="AO1045" s="3"/>
      <c r="AP1045">
        <v>0</v>
      </c>
      <c r="AQ1045" t="s">
        <v>64</v>
      </c>
      <c r="AR1045">
        <v>608849</v>
      </c>
      <c r="AS1045" t="s">
        <v>63</v>
      </c>
      <c r="AT1045" s="2">
        <v>3</v>
      </c>
      <c r="AU1045" s="1">
        <f t="shared" si="131"/>
        <v>2.169018975493695</v>
      </c>
      <c r="AV1045" s="1">
        <f t="shared" si="132"/>
        <v>1.9279437210685484</v>
      </c>
      <c r="AW1045" s="1">
        <f t="shared" si="133"/>
        <v>1.6868684666434006</v>
      </c>
    </row>
    <row r="1046" spans="1:49" x14ac:dyDescent="0.2">
      <c r="A1046">
        <v>1044</v>
      </c>
      <c r="B1046" t="s">
        <v>54305</v>
      </c>
      <c r="C1046" t="s">
        <v>54304</v>
      </c>
      <c r="F1046" t="s">
        <v>54303</v>
      </c>
      <c r="G1046" t="s">
        <v>6</v>
      </c>
      <c r="H1046" t="s">
        <v>5</v>
      </c>
      <c r="I1046" t="s">
        <v>54302</v>
      </c>
      <c r="J1046">
        <v>60001565</v>
      </c>
      <c r="K1046" t="s">
        <v>54301</v>
      </c>
      <c r="L1046" t="s">
        <v>54300</v>
      </c>
      <c r="M1046" t="s">
        <v>1573</v>
      </c>
      <c r="N1046">
        <v>3</v>
      </c>
      <c r="O1046" t="s">
        <v>54299</v>
      </c>
      <c r="P1046" t="s">
        <v>54298</v>
      </c>
      <c r="Q1046" t="s">
        <v>54297</v>
      </c>
      <c r="R1046" s="7">
        <v>43435</v>
      </c>
      <c r="S1046" s="8">
        <f t="shared" si="128"/>
        <v>2018</v>
      </c>
      <c r="T1046" s="8">
        <v>2018</v>
      </c>
      <c r="U1046" s="8">
        <f t="shared" si="129"/>
        <v>4</v>
      </c>
      <c r="V1046" s="7">
        <v>43435</v>
      </c>
      <c r="W1046" t="s">
        <v>263</v>
      </c>
      <c r="X1046" s="2">
        <v>1.6519999999999999</v>
      </c>
      <c r="Y1046" s="6">
        <f t="shared" si="134"/>
        <v>4.409919649769093E-2</v>
      </c>
      <c r="AA1046" t="s">
        <v>262</v>
      </c>
      <c r="AB1046">
        <v>17337</v>
      </c>
      <c r="AD1046" t="s">
        <v>1</v>
      </c>
      <c r="AE1046">
        <v>66</v>
      </c>
      <c r="AF1046">
        <v>12</v>
      </c>
      <c r="AG1046">
        <v>8288647</v>
      </c>
      <c r="AH1046" t="s">
        <v>54296</v>
      </c>
      <c r="AI1046" t="s">
        <v>54295</v>
      </c>
      <c r="AJ1046" t="s">
        <v>54294</v>
      </c>
      <c r="AK1046" t="s">
        <v>54293</v>
      </c>
      <c r="AL1046">
        <v>3</v>
      </c>
      <c r="AM1046" s="5">
        <f t="shared" si="130"/>
        <v>0.75</v>
      </c>
      <c r="AN1046" s="4">
        <f t="shared" si="135"/>
        <v>1.1359333585762969E-3</v>
      </c>
      <c r="AO1046" s="3"/>
      <c r="AP1046">
        <v>0</v>
      </c>
      <c r="AR1046" t="s">
        <v>0</v>
      </c>
      <c r="AT1046" s="2" t="s">
        <v>7</v>
      </c>
      <c r="AU1046" s="1">
        <f t="shared" si="131"/>
        <v>3.1210217555956539</v>
      </c>
      <c r="AV1046" s="1">
        <f t="shared" si="132"/>
        <v>2.2617564928133613</v>
      </c>
      <c r="AW1046" s="1">
        <f t="shared" si="133"/>
        <v>1.4024912300310686</v>
      </c>
    </row>
    <row r="1047" spans="1:49" x14ac:dyDescent="0.2">
      <c r="A1047">
        <v>1045</v>
      </c>
      <c r="B1047" t="s">
        <v>54292</v>
      </c>
      <c r="C1047" t="s">
        <v>54291</v>
      </c>
      <c r="E1047">
        <v>29311621</v>
      </c>
      <c r="F1047" t="s">
        <v>54290</v>
      </c>
      <c r="G1047" t="s">
        <v>6</v>
      </c>
      <c r="H1047" t="s">
        <v>5</v>
      </c>
      <c r="I1047" t="s">
        <v>54289</v>
      </c>
      <c r="J1047">
        <v>60068856</v>
      </c>
      <c r="K1047" t="s">
        <v>43345</v>
      </c>
      <c r="L1047" t="s">
        <v>43344</v>
      </c>
      <c r="M1047" t="s">
        <v>43343</v>
      </c>
      <c r="N1047">
        <v>3</v>
      </c>
      <c r="O1047" t="s">
        <v>54288</v>
      </c>
      <c r="P1047" t="s">
        <v>54287</v>
      </c>
      <c r="Q1047" t="s">
        <v>54286</v>
      </c>
      <c r="R1047" s="7">
        <v>43435</v>
      </c>
      <c r="S1047" s="8">
        <f t="shared" si="128"/>
        <v>2018</v>
      </c>
      <c r="T1047" s="8">
        <v>2018</v>
      </c>
      <c r="U1047" s="8">
        <f t="shared" si="129"/>
        <v>4</v>
      </c>
      <c r="V1047" s="7">
        <v>43435</v>
      </c>
      <c r="W1047" t="s">
        <v>2351</v>
      </c>
      <c r="X1047" s="2">
        <v>5.5590000000000002</v>
      </c>
      <c r="Y1047" s="6">
        <f t="shared" si="134"/>
        <v>0.14839433010330744</v>
      </c>
      <c r="AB1047">
        <v>19700182758</v>
      </c>
      <c r="AC1047">
        <v>20411723</v>
      </c>
      <c r="AD1047" t="s">
        <v>1</v>
      </c>
      <c r="AE1047">
        <v>9</v>
      </c>
      <c r="AF1047">
        <v>1</v>
      </c>
      <c r="AG1047">
        <v>99</v>
      </c>
      <c r="AI1047" t="s">
        <v>54285</v>
      </c>
      <c r="AK1047" t="s">
        <v>54284</v>
      </c>
      <c r="AL1047">
        <v>7</v>
      </c>
      <c r="AM1047" s="5">
        <f t="shared" si="130"/>
        <v>1.75</v>
      </c>
      <c r="AN1047" s="4">
        <f t="shared" si="135"/>
        <v>2.6505111700113595E-3</v>
      </c>
      <c r="AO1047" s="3"/>
      <c r="AP1047">
        <v>1</v>
      </c>
      <c r="AR1047" t="s">
        <v>0</v>
      </c>
      <c r="AT1047" s="2">
        <v>14.919</v>
      </c>
      <c r="AU1047" s="1">
        <f t="shared" si="131"/>
        <v>10.467118442331861</v>
      </c>
      <c r="AV1047" s="1">
        <f t="shared" si="132"/>
        <v>7.5522420636659398</v>
      </c>
      <c r="AW1047" s="1">
        <f t="shared" si="133"/>
        <v>4.6373656850000184</v>
      </c>
    </row>
    <row r="1048" spans="1:49" x14ac:dyDescent="0.2">
      <c r="A1048">
        <v>1046</v>
      </c>
      <c r="B1048" t="s">
        <v>54283</v>
      </c>
      <c r="C1048" t="s">
        <v>54282</v>
      </c>
      <c r="F1048" t="s">
        <v>54281</v>
      </c>
      <c r="G1048" t="s">
        <v>6</v>
      </c>
      <c r="H1048" t="s">
        <v>5</v>
      </c>
      <c r="I1048" t="s">
        <v>54280</v>
      </c>
      <c r="J1048" t="s">
        <v>54279</v>
      </c>
      <c r="K1048" t="s">
        <v>54278</v>
      </c>
      <c r="L1048" t="s">
        <v>54277</v>
      </c>
      <c r="M1048" t="s">
        <v>54276</v>
      </c>
      <c r="N1048">
        <v>6</v>
      </c>
      <c r="O1048" t="s">
        <v>54275</v>
      </c>
      <c r="P1048" t="s">
        <v>54274</v>
      </c>
      <c r="Q1048" t="s">
        <v>54273</v>
      </c>
      <c r="R1048" s="7">
        <v>43435</v>
      </c>
      <c r="S1048" s="8">
        <f t="shared" si="128"/>
        <v>2018</v>
      </c>
      <c r="T1048" s="8">
        <v>2018</v>
      </c>
      <c r="U1048" s="8">
        <f t="shared" si="129"/>
        <v>4</v>
      </c>
      <c r="V1048" s="7">
        <v>43435</v>
      </c>
      <c r="W1048" t="s">
        <v>54272</v>
      </c>
      <c r="X1048" s="2">
        <v>0.83499999999999996</v>
      </c>
      <c r="Y1048" s="6">
        <f t="shared" si="134"/>
        <v>2.2289848108699713E-2</v>
      </c>
      <c r="AA1048">
        <v>13438832</v>
      </c>
      <c r="AB1048">
        <v>22568</v>
      </c>
      <c r="AC1048">
        <v>18805981</v>
      </c>
      <c r="AD1048" t="s">
        <v>1</v>
      </c>
      <c r="AE1048">
        <v>70</v>
      </c>
      <c r="AF1048">
        <v>1</v>
      </c>
      <c r="AG1048">
        <v>22</v>
      </c>
      <c r="AI1048" t="s">
        <v>54271</v>
      </c>
      <c r="AJ1048" t="s">
        <v>54270</v>
      </c>
      <c r="AK1048" t="s">
        <v>54269</v>
      </c>
      <c r="AL1048">
        <v>5</v>
      </c>
      <c r="AM1048" s="5">
        <f t="shared" si="130"/>
        <v>1.25</v>
      </c>
      <c r="AN1048" s="4">
        <f t="shared" si="135"/>
        <v>1.8932222642938281E-3</v>
      </c>
      <c r="AO1048" s="3"/>
      <c r="AP1048">
        <v>1</v>
      </c>
      <c r="AQ1048" t="s">
        <v>144</v>
      </c>
      <c r="AR1048" t="s">
        <v>54268</v>
      </c>
      <c r="AS1048" t="s">
        <v>143</v>
      </c>
      <c r="AT1048" s="2" t="s">
        <v>7</v>
      </c>
      <c r="AU1048" s="1">
        <f t="shared" si="131"/>
        <v>1.6170860355377947</v>
      </c>
      <c r="AV1048" s="1">
        <f t="shared" si="132"/>
        <v>1.2091535186496769</v>
      </c>
      <c r="AW1048" s="1">
        <f t="shared" si="133"/>
        <v>0.8012210017615593</v>
      </c>
    </row>
    <row r="1049" spans="1:49" x14ac:dyDescent="0.2">
      <c r="A1049">
        <v>1047</v>
      </c>
      <c r="B1049" t="s">
        <v>54267</v>
      </c>
      <c r="C1049" t="s">
        <v>54266</v>
      </c>
      <c r="F1049" t="s">
        <v>54265</v>
      </c>
      <c r="G1049" t="s">
        <v>6</v>
      </c>
      <c r="H1049" t="s">
        <v>5</v>
      </c>
      <c r="I1049" t="s">
        <v>5389</v>
      </c>
      <c r="J1049">
        <v>60019616</v>
      </c>
      <c r="K1049" t="s">
        <v>695</v>
      </c>
      <c r="L1049" t="s">
        <v>694</v>
      </c>
      <c r="M1049" t="s">
        <v>54</v>
      </c>
      <c r="N1049">
        <v>5</v>
      </c>
      <c r="O1049" t="s">
        <v>54264</v>
      </c>
      <c r="P1049" t="s">
        <v>54263</v>
      </c>
      <c r="Q1049" t="s">
        <v>2363</v>
      </c>
      <c r="R1049" s="7">
        <v>43435</v>
      </c>
      <c r="S1049" s="8">
        <f t="shared" si="128"/>
        <v>2018</v>
      </c>
      <c r="T1049" s="8">
        <v>2018</v>
      </c>
      <c r="U1049" s="8">
        <f t="shared" si="129"/>
        <v>4</v>
      </c>
      <c r="V1049" s="7">
        <v>43435</v>
      </c>
      <c r="W1049" t="s">
        <v>54069</v>
      </c>
      <c r="X1049" s="2">
        <v>0.46100000000000002</v>
      </c>
      <c r="Y1049" s="6">
        <f t="shared" si="134"/>
        <v>1.2306131710312059E-2</v>
      </c>
      <c r="AA1049">
        <v>16871472</v>
      </c>
      <c r="AB1049">
        <v>18202</v>
      </c>
      <c r="AC1049">
        <v>16871499</v>
      </c>
      <c r="AD1049" t="s">
        <v>1</v>
      </c>
      <c r="AE1049">
        <v>2018</v>
      </c>
      <c r="AF1049">
        <v>1</v>
      </c>
      <c r="AG1049">
        <v>24</v>
      </c>
      <c r="AI1049" t="s">
        <v>54262</v>
      </c>
      <c r="AJ1049" t="s">
        <v>54261</v>
      </c>
      <c r="AK1049" t="s">
        <v>54260</v>
      </c>
      <c r="AL1049">
        <v>0</v>
      </c>
      <c r="AM1049" s="5">
        <f t="shared" si="130"/>
        <v>0</v>
      </c>
      <c r="AN1049" s="4">
        <f t="shared" si="135"/>
        <v>0</v>
      </c>
      <c r="AO1049" s="3"/>
      <c r="AP1049">
        <v>1</v>
      </c>
      <c r="AQ1049" t="s">
        <v>49</v>
      </c>
      <c r="AR1049" t="s">
        <v>1946</v>
      </c>
      <c r="AS1049" t="s">
        <v>48</v>
      </c>
      <c r="AT1049" s="2" t="s">
        <v>7</v>
      </c>
      <c r="AU1049" s="1">
        <f t="shared" si="131"/>
        <v>0.86142921972184405</v>
      </c>
      <c r="AV1049" s="1">
        <f t="shared" si="132"/>
        <v>0.61530658551560291</v>
      </c>
      <c r="AW1049" s="1">
        <f t="shared" si="133"/>
        <v>0.36918395130936177</v>
      </c>
    </row>
    <row r="1050" spans="1:49" x14ac:dyDescent="0.2">
      <c r="A1050">
        <v>1048</v>
      </c>
      <c r="B1050" t="s">
        <v>54259</v>
      </c>
      <c r="C1050" t="s">
        <v>54258</v>
      </c>
      <c r="E1050">
        <v>29402971</v>
      </c>
      <c r="F1050" t="s">
        <v>54257</v>
      </c>
      <c r="G1050" t="s">
        <v>6</v>
      </c>
      <c r="H1050" t="s">
        <v>5</v>
      </c>
      <c r="I1050" t="s">
        <v>847</v>
      </c>
      <c r="J1050" t="s">
        <v>54256</v>
      </c>
      <c r="K1050" t="s">
        <v>54255</v>
      </c>
      <c r="L1050" t="s">
        <v>54254</v>
      </c>
      <c r="M1050" t="s">
        <v>359</v>
      </c>
      <c r="N1050">
        <v>6</v>
      </c>
      <c r="O1050" t="s">
        <v>54253</v>
      </c>
      <c r="P1050" t="s">
        <v>54252</v>
      </c>
      <c r="Q1050" t="s">
        <v>54251</v>
      </c>
      <c r="R1050" s="7">
        <v>43435</v>
      </c>
      <c r="S1050" s="8">
        <f t="shared" si="128"/>
        <v>2018</v>
      </c>
      <c r="T1050" s="8">
        <v>2018</v>
      </c>
      <c r="U1050" s="8">
        <f t="shared" si="129"/>
        <v>4</v>
      </c>
      <c r="V1050" s="7">
        <v>43435</v>
      </c>
      <c r="W1050" t="s">
        <v>1882</v>
      </c>
      <c r="X1050" s="2">
        <v>1.24</v>
      </c>
      <c r="Y1050" s="6">
        <f t="shared" si="134"/>
        <v>3.3101091802140895E-2</v>
      </c>
      <c r="AB1050">
        <v>21100200805</v>
      </c>
      <c r="AC1050">
        <v>20452322</v>
      </c>
      <c r="AD1050" t="s">
        <v>1</v>
      </c>
      <c r="AE1050">
        <v>8</v>
      </c>
      <c r="AF1050">
        <v>1</v>
      </c>
      <c r="AG1050">
        <v>2332</v>
      </c>
      <c r="AI1050" t="s">
        <v>54250</v>
      </c>
      <c r="AK1050" t="s">
        <v>54249</v>
      </c>
      <c r="AL1050">
        <v>13</v>
      </c>
      <c r="AM1050" s="5">
        <f t="shared" si="130"/>
        <v>3.25</v>
      </c>
      <c r="AN1050" s="4">
        <f t="shared" si="135"/>
        <v>4.9223778871639529E-3</v>
      </c>
      <c r="AO1050" s="3"/>
      <c r="AP1050">
        <v>1</v>
      </c>
      <c r="AQ1050" t="s">
        <v>49</v>
      </c>
      <c r="AR1050">
        <v>31472047</v>
      </c>
      <c r="AS1050" t="s">
        <v>48</v>
      </c>
      <c r="AT1050" s="2">
        <v>4.3789999999999996</v>
      </c>
      <c r="AU1050" s="1">
        <f t="shared" si="131"/>
        <v>2.4647477627647811</v>
      </c>
      <c r="AV1050" s="1">
        <f t="shared" si="132"/>
        <v>1.9011734844652424</v>
      </c>
      <c r="AW1050" s="1">
        <f t="shared" si="133"/>
        <v>1.3375992061657036</v>
      </c>
    </row>
    <row r="1051" spans="1:49" x14ac:dyDescent="0.2">
      <c r="A1051">
        <v>1049</v>
      </c>
      <c r="B1051" t="s">
        <v>54248</v>
      </c>
      <c r="C1051" t="s">
        <v>54247</v>
      </c>
      <c r="F1051" t="s">
        <v>54246</v>
      </c>
      <c r="G1051" t="s">
        <v>6</v>
      </c>
      <c r="H1051" t="s">
        <v>5</v>
      </c>
      <c r="I1051" t="s">
        <v>2646</v>
      </c>
      <c r="J1051">
        <v>60024728</v>
      </c>
      <c r="K1051" t="s">
        <v>155</v>
      </c>
      <c r="L1051" t="s">
        <v>154</v>
      </c>
      <c r="M1051" t="s">
        <v>17</v>
      </c>
      <c r="N1051">
        <v>2</v>
      </c>
      <c r="O1051" t="s">
        <v>54245</v>
      </c>
      <c r="P1051" t="s">
        <v>54244</v>
      </c>
      <c r="Q1051" t="s">
        <v>38560</v>
      </c>
      <c r="R1051" s="7">
        <v>43435</v>
      </c>
      <c r="S1051" s="8">
        <f t="shared" si="128"/>
        <v>2018</v>
      </c>
      <c r="T1051" s="8">
        <v>2018</v>
      </c>
      <c r="U1051" s="8">
        <f t="shared" si="129"/>
        <v>4</v>
      </c>
      <c r="V1051" s="7">
        <v>43435</v>
      </c>
      <c r="W1051" t="s">
        <v>2836</v>
      </c>
      <c r="X1051" s="2">
        <v>0.65500000000000003</v>
      </c>
      <c r="Y1051" s="6">
        <f t="shared" si="134"/>
        <v>1.7484850911614749E-2</v>
      </c>
      <c r="AA1051">
        <v>189375</v>
      </c>
      <c r="AB1051">
        <v>26051</v>
      </c>
      <c r="AD1051" t="s">
        <v>1</v>
      </c>
      <c r="AE1051">
        <v>60</v>
      </c>
      <c r="AF1051">
        <v>6</v>
      </c>
      <c r="AG1051">
        <v>8286899</v>
      </c>
      <c r="AH1051" t="s">
        <v>54243</v>
      </c>
      <c r="AI1051" t="s">
        <v>54242</v>
      </c>
      <c r="AJ1051" t="s">
        <v>54241</v>
      </c>
      <c r="AK1051" t="s">
        <v>54240</v>
      </c>
      <c r="AL1051">
        <v>24</v>
      </c>
      <c r="AM1051" s="5">
        <f t="shared" si="130"/>
        <v>6</v>
      </c>
      <c r="AN1051" s="4">
        <f t="shared" si="135"/>
        <v>9.0874668686103752E-3</v>
      </c>
      <c r="AO1051" s="3"/>
      <c r="AP1051">
        <v>0</v>
      </c>
      <c r="AQ1051" t="s">
        <v>129</v>
      </c>
      <c r="AR1051" t="s">
        <v>54239</v>
      </c>
      <c r="AS1051" t="s">
        <v>128</v>
      </c>
      <c r="AT1051" s="2" t="s">
        <v>7</v>
      </c>
      <c r="AU1051" s="1">
        <f t="shared" si="131"/>
        <v>1.4965635698713435</v>
      </c>
      <c r="AV1051" s="1">
        <f t="shared" si="132"/>
        <v>1.3286158890112563</v>
      </c>
      <c r="AW1051" s="1">
        <f t="shared" si="133"/>
        <v>1.1606682081511686</v>
      </c>
    </row>
    <row r="1052" spans="1:49" x14ac:dyDescent="0.2">
      <c r="A1052">
        <v>1050</v>
      </c>
      <c r="B1052" t="s">
        <v>54238</v>
      </c>
      <c r="C1052" t="s">
        <v>54237</v>
      </c>
      <c r="F1052" t="s">
        <v>54236</v>
      </c>
      <c r="G1052" t="s">
        <v>6</v>
      </c>
      <c r="H1052" t="s">
        <v>5</v>
      </c>
      <c r="I1052" t="s">
        <v>54235</v>
      </c>
      <c r="J1052" t="s">
        <v>54234</v>
      </c>
      <c r="K1052" t="s">
        <v>54233</v>
      </c>
      <c r="L1052" t="s">
        <v>54232</v>
      </c>
      <c r="M1052" t="s">
        <v>33</v>
      </c>
      <c r="N1052">
        <v>8</v>
      </c>
      <c r="O1052" t="s">
        <v>54231</v>
      </c>
      <c r="P1052" t="s">
        <v>54230</v>
      </c>
      <c r="Q1052" t="s">
        <v>54229</v>
      </c>
      <c r="R1052" s="7">
        <v>43435</v>
      </c>
      <c r="S1052" s="8">
        <f t="shared" si="128"/>
        <v>2018</v>
      </c>
      <c r="T1052" s="8">
        <v>2018</v>
      </c>
      <c r="U1052" s="8">
        <f t="shared" si="129"/>
        <v>4</v>
      </c>
      <c r="V1052" s="7">
        <v>43435</v>
      </c>
      <c r="W1052" t="s">
        <v>2323</v>
      </c>
      <c r="X1052" s="2">
        <v>0.86399999999999999</v>
      </c>
      <c r="Y1052" s="6">
        <f t="shared" si="134"/>
        <v>2.3063986546007848E-2</v>
      </c>
      <c r="AA1052">
        <v>19328184</v>
      </c>
      <c r="AB1052">
        <v>11300153734</v>
      </c>
      <c r="AC1052">
        <v>19379234</v>
      </c>
      <c r="AD1052" t="s">
        <v>1</v>
      </c>
      <c r="AE1052">
        <v>12</v>
      </c>
      <c r="AF1052">
        <v>4</v>
      </c>
      <c r="AG1052">
        <v>8252697</v>
      </c>
      <c r="AH1052" t="s">
        <v>54228</v>
      </c>
      <c r="AI1052" t="s">
        <v>54227</v>
      </c>
      <c r="AJ1052" t="s">
        <v>54226</v>
      </c>
      <c r="AK1052" t="s">
        <v>54225</v>
      </c>
      <c r="AL1052">
        <v>0</v>
      </c>
      <c r="AM1052" s="5">
        <f t="shared" si="130"/>
        <v>0</v>
      </c>
      <c r="AN1052" s="4">
        <f t="shared" si="135"/>
        <v>0</v>
      </c>
      <c r="AO1052" s="3"/>
      <c r="AP1052">
        <v>0</v>
      </c>
      <c r="AR1052" t="s">
        <v>0</v>
      </c>
      <c r="AT1052" s="2">
        <v>3.931</v>
      </c>
      <c r="AU1052" s="1">
        <f t="shared" si="131"/>
        <v>1.614479058220549</v>
      </c>
      <c r="AV1052" s="1">
        <f t="shared" si="132"/>
        <v>1.1531993273003924</v>
      </c>
      <c r="AW1052" s="1">
        <f t="shared" si="133"/>
        <v>0.69191959638023548</v>
      </c>
    </row>
    <row r="1053" spans="1:49" x14ac:dyDescent="0.2">
      <c r="A1053">
        <v>1051</v>
      </c>
      <c r="B1053" t="s">
        <v>54224</v>
      </c>
      <c r="C1053" t="s">
        <v>54223</v>
      </c>
      <c r="E1053">
        <v>29358715</v>
      </c>
      <c r="F1053" t="s">
        <v>54222</v>
      </c>
      <c r="G1053" t="s">
        <v>6</v>
      </c>
      <c r="H1053" t="s">
        <v>5</v>
      </c>
      <c r="I1053" t="s">
        <v>54221</v>
      </c>
      <c r="J1053">
        <v>60009941</v>
      </c>
      <c r="K1053" t="s">
        <v>54220</v>
      </c>
      <c r="L1053" t="s">
        <v>54219</v>
      </c>
      <c r="M1053" t="s">
        <v>699</v>
      </c>
      <c r="N1053">
        <v>5</v>
      </c>
      <c r="O1053" t="s">
        <v>54218</v>
      </c>
      <c r="P1053" t="s">
        <v>54217</v>
      </c>
      <c r="Q1053" t="s">
        <v>54216</v>
      </c>
      <c r="R1053" s="7">
        <v>43435</v>
      </c>
      <c r="S1053" s="8">
        <f t="shared" si="128"/>
        <v>2018</v>
      </c>
      <c r="T1053" s="8">
        <v>2018</v>
      </c>
      <c r="U1053" s="8">
        <f t="shared" si="129"/>
        <v>4</v>
      </c>
      <c r="V1053" s="7">
        <v>43435</v>
      </c>
      <c r="W1053" t="s">
        <v>1882</v>
      </c>
      <c r="X1053" s="2">
        <v>1.24</v>
      </c>
      <c r="Y1053" s="6">
        <f t="shared" si="134"/>
        <v>3.3101091802140895E-2</v>
      </c>
      <c r="AB1053">
        <v>21100200805</v>
      </c>
      <c r="AC1053">
        <v>20452322</v>
      </c>
      <c r="AD1053" t="s">
        <v>1</v>
      </c>
      <c r="AE1053">
        <v>8</v>
      </c>
      <c r="AF1053">
        <v>1</v>
      </c>
      <c r="AG1053">
        <v>1311</v>
      </c>
      <c r="AI1053" t="s">
        <v>54215</v>
      </c>
      <c r="AK1053" t="s">
        <v>54214</v>
      </c>
      <c r="AL1053">
        <v>81</v>
      </c>
      <c r="AM1053" s="5">
        <f t="shared" si="130"/>
        <v>20.25</v>
      </c>
      <c r="AN1053" s="4">
        <f t="shared" si="135"/>
        <v>3.0670200681560015E-2</v>
      </c>
      <c r="AO1053" s="3"/>
      <c r="AP1053">
        <v>1</v>
      </c>
      <c r="AQ1053" t="s">
        <v>4976</v>
      </c>
      <c r="AR1053" t="s">
        <v>0</v>
      </c>
      <c r="AS1053" t="s">
        <v>4975</v>
      </c>
      <c r="AT1053" s="2">
        <v>4.3789999999999996</v>
      </c>
      <c r="AU1053" s="1">
        <f t="shared" si="131"/>
        <v>3.2371824465966625</v>
      </c>
      <c r="AV1053" s="1">
        <f t="shared" si="132"/>
        <v>3.1885646241850454</v>
      </c>
      <c r="AW1053" s="1">
        <f t="shared" si="133"/>
        <v>3.1399468017734278</v>
      </c>
    </row>
    <row r="1054" spans="1:49" x14ac:dyDescent="0.2">
      <c r="A1054">
        <v>1052</v>
      </c>
      <c r="B1054" t="s">
        <v>54213</v>
      </c>
      <c r="C1054" t="s">
        <v>54212</v>
      </c>
      <c r="E1054">
        <v>29358626</v>
      </c>
      <c r="F1054" t="s">
        <v>54211</v>
      </c>
      <c r="G1054" t="s">
        <v>6</v>
      </c>
      <c r="H1054" t="s">
        <v>5</v>
      </c>
      <c r="I1054" t="s">
        <v>4000</v>
      </c>
      <c r="J1054" t="s">
        <v>54210</v>
      </c>
      <c r="K1054" t="s">
        <v>54209</v>
      </c>
      <c r="L1054" t="s">
        <v>54208</v>
      </c>
      <c r="M1054" t="s">
        <v>44856</v>
      </c>
      <c r="N1054">
        <v>10</v>
      </c>
      <c r="O1054" t="s">
        <v>54207</v>
      </c>
      <c r="P1054" t="s">
        <v>54206</v>
      </c>
      <c r="Q1054" t="s">
        <v>54205</v>
      </c>
      <c r="R1054" s="7">
        <v>43435</v>
      </c>
      <c r="S1054" s="8">
        <f t="shared" si="128"/>
        <v>2018</v>
      </c>
      <c r="T1054" s="8">
        <v>2018</v>
      </c>
      <c r="U1054" s="8">
        <f t="shared" si="129"/>
        <v>4</v>
      </c>
      <c r="V1054" s="7">
        <v>43435</v>
      </c>
      <c r="W1054" t="s">
        <v>2351</v>
      </c>
      <c r="X1054" s="2">
        <v>5.5590000000000002</v>
      </c>
      <c r="Y1054" s="6">
        <f t="shared" si="134"/>
        <v>0.14839433010330744</v>
      </c>
      <c r="AB1054">
        <v>19700182758</v>
      </c>
      <c r="AC1054">
        <v>20411723</v>
      </c>
      <c r="AD1054" t="s">
        <v>1</v>
      </c>
      <c r="AE1054">
        <v>9</v>
      </c>
      <c r="AF1054">
        <v>1</v>
      </c>
      <c r="AG1054">
        <v>316</v>
      </c>
      <c r="AI1054" t="s">
        <v>54204</v>
      </c>
      <c r="AK1054" t="s">
        <v>54203</v>
      </c>
      <c r="AL1054">
        <v>18</v>
      </c>
      <c r="AM1054" s="5">
        <f t="shared" si="130"/>
        <v>4.5</v>
      </c>
      <c r="AN1054" s="4">
        <f t="shared" si="135"/>
        <v>6.815600151457781E-3</v>
      </c>
      <c r="AO1054" s="3"/>
      <c r="AP1054">
        <v>1</v>
      </c>
      <c r="AQ1054" t="s">
        <v>781</v>
      </c>
      <c r="AR1054" t="s">
        <v>54202</v>
      </c>
      <c r="AS1054" t="s">
        <v>779</v>
      </c>
      <c r="AT1054" s="2">
        <v>14.919</v>
      </c>
      <c r="AU1054" s="1">
        <f t="shared" si="131"/>
        <v>10.592071111775253</v>
      </c>
      <c r="AV1054" s="1">
        <f t="shared" si="132"/>
        <v>7.7604965127382606</v>
      </c>
      <c r="AW1054" s="1">
        <f t="shared" si="133"/>
        <v>4.9289219137012674</v>
      </c>
    </row>
    <row r="1055" spans="1:49" x14ac:dyDescent="0.2">
      <c r="A1055">
        <v>1053</v>
      </c>
      <c r="B1055" t="s">
        <v>54201</v>
      </c>
      <c r="C1055" t="s">
        <v>54200</v>
      </c>
      <c r="F1055" t="s">
        <v>54199</v>
      </c>
      <c r="G1055" t="s">
        <v>6</v>
      </c>
      <c r="H1055" t="s">
        <v>5</v>
      </c>
      <c r="I1055" t="s">
        <v>54198</v>
      </c>
      <c r="J1055" t="s">
        <v>54197</v>
      </c>
      <c r="K1055" t="s">
        <v>54196</v>
      </c>
      <c r="L1055" t="s">
        <v>54195</v>
      </c>
      <c r="M1055" t="s">
        <v>54194</v>
      </c>
      <c r="N1055">
        <v>5</v>
      </c>
      <c r="O1055" t="s">
        <v>54193</v>
      </c>
      <c r="P1055" t="s">
        <v>54192</v>
      </c>
      <c r="Q1055" t="s">
        <v>54191</v>
      </c>
      <c r="R1055" s="7">
        <v>43435</v>
      </c>
      <c r="S1055" s="8">
        <f t="shared" si="128"/>
        <v>2018</v>
      </c>
      <c r="T1055" s="8">
        <v>2018</v>
      </c>
      <c r="U1055" s="8">
        <f t="shared" si="129"/>
        <v>4</v>
      </c>
      <c r="V1055" s="7">
        <v>43435</v>
      </c>
      <c r="W1055" t="s">
        <v>2836</v>
      </c>
      <c r="X1055" s="2">
        <v>0.65500000000000003</v>
      </c>
      <c r="Y1055" s="6">
        <f t="shared" si="134"/>
        <v>1.7484850911614749E-2</v>
      </c>
      <c r="AA1055">
        <v>189375</v>
      </c>
      <c r="AB1055">
        <v>26051</v>
      </c>
      <c r="AD1055" t="s">
        <v>1</v>
      </c>
      <c r="AE1055">
        <v>60</v>
      </c>
      <c r="AF1055">
        <v>6</v>
      </c>
      <c r="AG1055">
        <v>8263197</v>
      </c>
      <c r="AH1055" t="s">
        <v>54190</v>
      </c>
      <c r="AI1055" t="s">
        <v>54189</v>
      </c>
      <c r="AJ1055" t="s">
        <v>54188</v>
      </c>
      <c r="AK1055" t="s">
        <v>54187</v>
      </c>
      <c r="AL1055">
        <v>7</v>
      </c>
      <c r="AM1055" s="5">
        <f t="shared" si="130"/>
        <v>1.75</v>
      </c>
      <c r="AN1055" s="4">
        <f t="shared" si="135"/>
        <v>2.6505111700113595E-3</v>
      </c>
      <c r="AO1055" s="3"/>
      <c r="AP1055">
        <v>1</v>
      </c>
      <c r="AQ1055" t="s">
        <v>409</v>
      </c>
      <c r="AR1055" t="s">
        <v>0</v>
      </c>
      <c r="AS1055" t="s">
        <v>1333</v>
      </c>
      <c r="AT1055" s="2" t="s">
        <v>7</v>
      </c>
      <c r="AU1055" s="1">
        <f t="shared" si="131"/>
        <v>1.3034548989133732</v>
      </c>
      <c r="AV1055" s="1">
        <f t="shared" si="132"/>
        <v>1.0067681040813055</v>
      </c>
      <c r="AW1055" s="1">
        <f t="shared" si="133"/>
        <v>0.71008130924923762</v>
      </c>
    </row>
    <row r="1056" spans="1:49" x14ac:dyDescent="0.2">
      <c r="A1056">
        <v>1054</v>
      </c>
      <c r="B1056" t="s">
        <v>54186</v>
      </c>
      <c r="C1056" t="s">
        <v>54185</v>
      </c>
      <c r="F1056" t="s">
        <v>54184</v>
      </c>
      <c r="G1056" t="s">
        <v>6</v>
      </c>
      <c r="H1056" t="s">
        <v>5</v>
      </c>
      <c r="I1056" t="s">
        <v>54183</v>
      </c>
      <c r="J1056">
        <v>60015206</v>
      </c>
      <c r="K1056" t="s">
        <v>1610</v>
      </c>
      <c r="L1056" t="s">
        <v>2606</v>
      </c>
      <c r="M1056" t="s">
        <v>17</v>
      </c>
      <c r="N1056">
        <v>3</v>
      </c>
      <c r="O1056" t="s">
        <v>54182</v>
      </c>
      <c r="P1056" t="s">
        <v>54181</v>
      </c>
      <c r="Q1056" t="s">
        <v>2605</v>
      </c>
      <c r="R1056" s="7">
        <v>43435</v>
      </c>
      <c r="S1056" s="8">
        <f t="shared" si="128"/>
        <v>2018</v>
      </c>
      <c r="T1056" s="8">
        <v>2018</v>
      </c>
      <c r="U1056" s="8">
        <f t="shared" si="129"/>
        <v>4</v>
      </c>
      <c r="V1056" s="7">
        <v>43435</v>
      </c>
      <c r="W1056" t="s">
        <v>2828</v>
      </c>
      <c r="X1056" s="2">
        <v>0.52600000000000002</v>
      </c>
      <c r="Y1056" s="6">
        <f t="shared" si="134"/>
        <v>1.4041269587037187E-2</v>
      </c>
      <c r="AA1056">
        <v>15571955</v>
      </c>
      <c r="AB1056">
        <v>4700152486</v>
      </c>
      <c r="AC1056">
        <v>15571963</v>
      </c>
      <c r="AD1056" t="s">
        <v>1</v>
      </c>
      <c r="AE1056">
        <v>13</v>
      </c>
      <c r="AF1056">
        <v>6</v>
      </c>
      <c r="AH1056" t="s">
        <v>54180</v>
      </c>
      <c r="AI1056" t="s">
        <v>54179</v>
      </c>
      <c r="AJ1056" t="s">
        <v>54178</v>
      </c>
      <c r="AK1056" t="s">
        <v>54177</v>
      </c>
      <c r="AL1056">
        <v>2</v>
      </c>
      <c r="AM1056" s="5">
        <f t="shared" si="130"/>
        <v>0.5</v>
      </c>
      <c r="AN1056" s="4">
        <f t="shared" si="135"/>
        <v>7.572889057175312E-4</v>
      </c>
      <c r="AO1056" s="3"/>
      <c r="AP1056">
        <v>0</v>
      </c>
      <c r="AQ1056" t="s">
        <v>3315</v>
      </c>
      <c r="AR1056" t="s">
        <v>54176</v>
      </c>
      <c r="AS1056" t="s">
        <v>3314</v>
      </c>
      <c r="AT1056" s="2">
        <v>2.4039999999999999</v>
      </c>
      <c r="AU1056" s="1">
        <f t="shared" si="131"/>
        <v>1.005607538264129</v>
      </c>
      <c r="AV1056" s="1">
        <f t="shared" si="132"/>
        <v>0.73992792463773582</v>
      </c>
      <c r="AW1056" s="1">
        <f t="shared" si="133"/>
        <v>0.47424831101134274</v>
      </c>
    </row>
    <row r="1057" spans="1:49" x14ac:dyDescent="0.2">
      <c r="A1057">
        <v>1055</v>
      </c>
      <c r="B1057" t="s">
        <v>54175</v>
      </c>
      <c r="C1057" t="s">
        <v>54174</v>
      </c>
      <c r="E1057">
        <v>29358592</v>
      </c>
      <c r="F1057" t="s">
        <v>54173</v>
      </c>
      <c r="G1057" t="s">
        <v>6</v>
      </c>
      <c r="H1057" t="s">
        <v>5</v>
      </c>
      <c r="I1057" t="s">
        <v>54172</v>
      </c>
      <c r="J1057" t="s">
        <v>54171</v>
      </c>
      <c r="K1057" t="s">
        <v>54170</v>
      </c>
      <c r="L1057" t="s">
        <v>54169</v>
      </c>
      <c r="M1057" t="s">
        <v>2036</v>
      </c>
      <c r="N1057">
        <v>4</v>
      </c>
      <c r="O1057" t="s">
        <v>54168</v>
      </c>
      <c r="P1057" t="s">
        <v>54167</v>
      </c>
      <c r="Q1057" t="s">
        <v>54166</v>
      </c>
      <c r="R1057" s="7">
        <v>43435</v>
      </c>
      <c r="S1057" s="8">
        <f t="shared" si="128"/>
        <v>2018</v>
      </c>
      <c r="T1057" s="8">
        <v>2018</v>
      </c>
      <c r="U1057" s="8">
        <f t="shared" si="129"/>
        <v>4</v>
      </c>
      <c r="V1057" s="7">
        <v>43435</v>
      </c>
      <c r="W1057" t="s">
        <v>1882</v>
      </c>
      <c r="X1057" s="2">
        <v>1.24</v>
      </c>
      <c r="Y1057" s="6">
        <f t="shared" si="134"/>
        <v>3.3101091802140895E-2</v>
      </c>
      <c r="AB1057">
        <v>21100200805</v>
      </c>
      <c r="AC1057">
        <v>20452322</v>
      </c>
      <c r="AD1057" t="s">
        <v>1</v>
      </c>
      <c r="AE1057">
        <v>8</v>
      </c>
      <c r="AF1057">
        <v>1</v>
      </c>
      <c r="AG1057">
        <v>1343</v>
      </c>
      <c r="AI1057" t="s">
        <v>54165</v>
      </c>
      <c r="AK1057" t="s">
        <v>54164</v>
      </c>
      <c r="AL1057">
        <v>6</v>
      </c>
      <c r="AM1057" s="5">
        <f t="shared" si="130"/>
        <v>1.5</v>
      </c>
      <c r="AN1057" s="4">
        <f t="shared" si="135"/>
        <v>2.2718667171525938E-3</v>
      </c>
      <c r="AO1057" s="3"/>
      <c r="AP1057">
        <v>1</v>
      </c>
      <c r="AQ1057" t="s">
        <v>1905</v>
      </c>
      <c r="AR1057" t="s">
        <v>0</v>
      </c>
      <c r="AS1057" t="s">
        <v>1904</v>
      </c>
      <c r="AT1057" s="2">
        <v>4.3789999999999996</v>
      </c>
      <c r="AU1057" s="1">
        <f t="shared" si="131"/>
        <v>2.3852324276644401</v>
      </c>
      <c r="AV1057" s="1">
        <f t="shared" si="132"/>
        <v>1.7686479259646744</v>
      </c>
      <c r="AW1057" s="1">
        <f t="shared" si="133"/>
        <v>1.1520634242649084</v>
      </c>
    </row>
    <row r="1058" spans="1:49" x14ac:dyDescent="0.2">
      <c r="A1058">
        <v>1056</v>
      </c>
      <c r="B1058" t="s">
        <v>54163</v>
      </c>
      <c r="C1058" t="s">
        <v>54162</v>
      </c>
      <c r="F1058" t="s">
        <v>54161</v>
      </c>
      <c r="G1058" t="s">
        <v>6</v>
      </c>
      <c r="H1058" t="s">
        <v>5</v>
      </c>
      <c r="I1058" t="s">
        <v>237</v>
      </c>
      <c r="J1058" t="s">
        <v>54160</v>
      </c>
      <c r="K1058" t="s">
        <v>54159</v>
      </c>
      <c r="L1058" t="s">
        <v>54158</v>
      </c>
      <c r="M1058" t="s">
        <v>6376</v>
      </c>
      <c r="N1058">
        <v>8</v>
      </c>
      <c r="O1058" t="s">
        <v>54157</v>
      </c>
      <c r="P1058" t="s">
        <v>54156</v>
      </c>
      <c r="Q1058" t="s">
        <v>54155</v>
      </c>
      <c r="R1058" s="7">
        <v>43435</v>
      </c>
      <c r="S1058" s="8">
        <f t="shared" si="128"/>
        <v>2018</v>
      </c>
      <c r="T1058" s="8">
        <v>2018</v>
      </c>
      <c r="U1058" s="8">
        <f t="shared" si="129"/>
        <v>4</v>
      </c>
      <c r="V1058" s="7">
        <v>43435</v>
      </c>
      <c r="W1058" t="s">
        <v>4104</v>
      </c>
      <c r="X1058" s="2">
        <v>2.0750000000000002</v>
      </c>
      <c r="Y1058" s="6">
        <f t="shared" si="134"/>
        <v>5.5390939910840611E-2</v>
      </c>
      <c r="AB1058">
        <v>21100338350</v>
      </c>
      <c r="AC1058">
        <v>23274662</v>
      </c>
      <c r="AD1058" t="s">
        <v>1</v>
      </c>
      <c r="AE1058">
        <v>5</v>
      </c>
      <c r="AF1058">
        <v>6</v>
      </c>
      <c r="AG1058">
        <v>8263547</v>
      </c>
      <c r="AH1058" t="s">
        <v>54154</v>
      </c>
      <c r="AI1058" t="s">
        <v>54153</v>
      </c>
      <c r="AJ1058" t="s">
        <v>54152</v>
      </c>
      <c r="AK1058" t="s">
        <v>54151</v>
      </c>
      <c r="AL1058">
        <v>40</v>
      </c>
      <c r="AM1058" s="5">
        <f t="shared" si="130"/>
        <v>10</v>
      </c>
      <c r="AN1058" s="4">
        <f t="shared" si="135"/>
        <v>1.5145778114350625E-2</v>
      </c>
      <c r="AO1058" s="3"/>
      <c r="AP1058">
        <v>0</v>
      </c>
      <c r="AQ1058" t="s">
        <v>49</v>
      </c>
      <c r="AR1058">
        <v>61273354</v>
      </c>
      <c r="AS1058" t="s">
        <v>48</v>
      </c>
      <c r="AT1058" s="2">
        <v>9.4710000000000001</v>
      </c>
      <c r="AU1058" s="1">
        <f t="shared" si="131"/>
        <v>4.3317391371893619</v>
      </c>
      <c r="AV1058" s="1">
        <f t="shared" si="132"/>
        <v>3.5268359012595618</v>
      </c>
      <c r="AW1058" s="1">
        <f t="shared" si="133"/>
        <v>2.7219326653297617</v>
      </c>
    </row>
    <row r="1059" spans="1:49" x14ac:dyDescent="0.2">
      <c r="A1059">
        <v>1057</v>
      </c>
      <c r="B1059" t="s">
        <v>54150</v>
      </c>
      <c r="C1059" t="s">
        <v>54149</v>
      </c>
      <c r="F1059" t="s">
        <v>54148</v>
      </c>
      <c r="G1059" t="s">
        <v>6</v>
      </c>
      <c r="H1059" t="s">
        <v>5</v>
      </c>
      <c r="I1059" t="s">
        <v>4906</v>
      </c>
      <c r="J1059" t="s">
        <v>54147</v>
      </c>
      <c r="K1059" t="s">
        <v>54146</v>
      </c>
      <c r="L1059" t="s">
        <v>54145</v>
      </c>
      <c r="M1059" t="s">
        <v>38</v>
      </c>
      <c r="N1059">
        <v>2</v>
      </c>
      <c r="O1059" t="s">
        <v>54144</v>
      </c>
      <c r="P1059" t="s">
        <v>54143</v>
      </c>
      <c r="Q1059" t="s">
        <v>54142</v>
      </c>
      <c r="R1059" s="7">
        <v>43435</v>
      </c>
      <c r="S1059" s="8">
        <f t="shared" si="128"/>
        <v>2018</v>
      </c>
      <c r="T1059" s="8">
        <v>2018</v>
      </c>
      <c r="U1059" s="8">
        <f t="shared" si="129"/>
        <v>4</v>
      </c>
      <c r="V1059" s="7">
        <v>43435</v>
      </c>
      <c r="W1059" t="s">
        <v>2836</v>
      </c>
      <c r="X1059" s="2">
        <v>0.65500000000000003</v>
      </c>
      <c r="Y1059" s="6">
        <f t="shared" si="134"/>
        <v>1.7484850911614749E-2</v>
      </c>
      <c r="AA1059">
        <v>189375</v>
      </c>
      <c r="AB1059">
        <v>26051</v>
      </c>
      <c r="AD1059" t="s">
        <v>1</v>
      </c>
      <c r="AE1059">
        <v>60</v>
      </c>
      <c r="AF1059">
        <v>6</v>
      </c>
      <c r="AG1059">
        <v>8263190</v>
      </c>
      <c r="AH1059" t="s">
        <v>54141</v>
      </c>
      <c r="AI1059" t="s">
        <v>54140</v>
      </c>
      <c r="AJ1059" t="s">
        <v>54139</v>
      </c>
      <c r="AK1059" t="s">
        <v>54138</v>
      </c>
      <c r="AL1059">
        <v>15</v>
      </c>
      <c r="AM1059" s="5">
        <f t="shared" si="130"/>
        <v>3.75</v>
      </c>
      <c r="AN1059" s="4">
        <f t="shared" si="135"/>
        <v>5.6796667928814843E-3</v>
      </c>
      <c r="AO1059" s="3"/>
      <c r="AP1059">
        <v>0</v>
      </c>
      <c r="AR1059" t="s">
        <v>0</v>
      </c>
      <c r="AT1059" s="2" t="s">
        <v>7</v>
      </c>
      <c r="AU1059" s="1">
        <f t="shared" si="131"/>
        <v>1.3943295675994769</v>
      </c>
      <c r="AV1059" s="1">
        <f t="shared" si="132"/>
        <v>1.1582258852248117</v>
      </c>
      <c r="AW1059" s="1">
        <f t="shared" si="133"/>
        <v>0.92212220285014623</v>
      </c>
    </row>
    <row r="1060" spans="1:49" x14ac:dyDescent="0.2">
      <c r="A1060">
        <v>1058</v>
      </c>
      <c r="B1060" t="s">
        <v>54137</v>
      </c>
      <c r="C1060" t="s">
        <v>54136</v>
      </c>
      <c r="F1060" t="s">
        <v>54135</v>
      </c>
      <c r="G1060" t="s">
        <v>6</v>
      </c>
      <c r="H1060" t="s">
        <v>5</v>
      </c>
      <c r="I1060" t="s">
        <v>237</v>
      </c>
      <c r="J1060">
        <v>60117978</v>
      </c>
      <c r="K1060" t="s">
        <v>14483</v>
      </c>
      <c r="L1060" t="s">
        <v>774</v>
      </c>
      <c r="M1060" t="s">
        <v>54</v>
      </c>
      <c r="N1060">
        <v>3</v>
      </c>
      <c r="O1060" t="s">
        <v>54134</v>
      </c>
      <c r="P1060" t="s">
        <v>54133</v>
      </c>
      <c r="Q1060" t="s">
        <v>54132</v>
      </c>
      <c r="R1060" s="7">
        <v>43435</v>
      </c>
      <c r="S1060" s="8">
        <f t="shared" si="128"/>
        <v>2018</v>
      </c>
      <c r="T1060" s="8">
        <v>2018</v>
      </c>
      <c r="U1060" s="8">
        <f t="shared" si="129"/>
        <v>4</v>
      </c>
      <c r="V1060" s="7">
        <v>43435</v>
      </c>
      <c r="W1060" t="s">
        <v>7613</v>
      </c>
      <c r="X1060" s="2">
        <v>0.63100000000000001</v>
      </c>
      <c r="Y1060" s="6">
        <f t="shared" si="134"/>
        <v>1.6844184618670086E-2</v>
      </c>
      <c r="AA1060">
        <v>9210296</v>
      </c>
      <c r="AB1060">
        <v>24360</v>
      </c>
      <c r="AC1060">
        <v>15730409</v>
      </c>
      <c r="AD1060" t="s">
        <v>1</v>
      </c>
      <c r="AE1060">
        <v>92</v>
      </c>
      <c r="AF1060" s="9">
        <v>44289</v>
      </c>
      <c r="AH1060" t="s">
        <v>3532</v>
      </c>
      <c r="AI1060" t="s">
        <v>54131</v>
      </c>
      <c r="AJ1060" t="s">
        <v>54130</v>
      </c>
      <c r="AK1060" t="s">
        <v>54129</v>
      </c>
      <c r="AL1060">
        <v>0</v>
      </c>
      <c r="AM1060" s="5">
        <f t="shared" si="130"/>
        <v>0</v>
      </c>
      <c r="AN1060" s="4">
        <f t="shared" si="135"/>
        <v>0</v>
      </c>
      <c r="AO1060" s="3"/>
      <c r="AP1060">
        <v>0</v>
      </c>
      <c r="AQ1060" t="s">
        <v>49</v>
      </c>
      <c r="AR1060">
        <v>61673347</v>
      </c>
      <c r="AS1060" t="s">
        <v>48</v>
      </c>
      <c r="AT1060" s="2" t="s">
        <v>7</v>
      </c>
      <c r="AU1060" s="1">
        <f t="shared" si="131"/>
        <v>1.1790929233069058</v>
      </c>
      <c r="AV1060" s="1">
        <f t="shared" si="132"/>
        <v>0.8422092309335043</v>
      </c>
      <c r="AW1060" s="1">
        <f t="shared" si="133"/>
        <v>0.50532553856010254</v>
      </c>
    </row>
    <row r="1061" spans="1:49" x14ac:dyDescent="0.2">
      <c r="A1061">
        <v>1059</v>
      </c>
      <c r="B1061" t="s">
        <v>54128</v>
      </c>
      <c r="C1061" t="s">
        <v>54127</v>
      </c>
      <c r="E1061">
        <v>29352228</v>
      </c>
      <c r="F1061" t="s">
        <v>54126</v>
      </c>
      <c r="G1061" t="s">
        <v>6</v>
      </c>
      <c r="H1061" t="s">
        <v>5</v>
      </c>
      <c r="I1061" t="s">
        <v>6163</v>
      </c>
      <c r="J1061">
        <v>60001821</v>
      </c>
      <c r="K1061" t="s">
        <v>1414</v>
      </c>
      <c r="L1061" t="s">
        <v>1503</v>
      </c>
      <c r="M1061" t="s">
        <v>758</v>
      </c>
      <c r="N1061">
        <v>3</v>
      </c>
      <c r="O1061" t="s">
        <v>6162</v>
      </c>
      <c r="P1061" t="s">
        <v>6161</v>
      </c>
      <c r="Q1061" t="s">
        <v>6160</v>
      </c>
      <c r="R1061" s="7">
        <v>43435</v>
      </c>
      <c r="S1061" s="8">
        <f t="shared" si="128"/>
        <v>2018</v>
      </c>
      <c r="T1061" s="8">
        <v>2018</v>
      </c>
      <c r="U1061" s="8">
        <f t="shared" si="129"/>
        <v>4</v>
      </c>
      <c r="V1061" s="7">
        <v>43435</v>
      </c>
      <c r="W1061" t="s">
        <v>1882</v>
      </c>
      <c r="X1061" s="2">
        <v>1.24</v>
      </c>
      <c r="Y1061" s="6">
        <f t="shared" si="134"/>
        <v>3.3101091802140895E-2</v>
      </c>
      <c r="AB1061">
        <v>21100200805</v>
      </c>
      <c r="AC1061">
        <v>20452322</v>
      </c>
      <c r="AD1061" t="s">
        <v>1</v>
      </c>
      <c r="AE1061">
        <v>8</v>
      </c>
      <c r="AF1061">
        <v>1</v>
      </c>
      <c r="AG1061">
        <v>1240</v>
      </c>
      <c r="AI1061" t="s">
        <v>54125</v>
      </c>
      <c r="AK1061" t="s">
        <v>54124</v>
      </c>
      <c r="AL1061">
        <v>61</v>
      </c>
      <c r="AM1061" s="5">
        <f t="shared" si="130"/>
        <v>15.25</v>
      </c>
      <c r="AN1061" s="4">
        <f t="shared" si="135"/>
        <v>2.3097311624384703E-2</v>
      </c>
      <c r="AO1061" s="3"/>
      <c r="AP1061">
        <v>1</v>
      </c>
      <c r="AR1061" t="s">
        <v>0</v>
      </c>
      <c r="AT1061" s="2">
        <v>4.3789999999999996</v>
      </c>
      <c r="AU1061" s="1">
        <f t="shared" si="131"/>
        <v>3.0099957748814035</v>
      </c>
      <c r="AV1061" s="1">
        <f t="shared" si="132"/>
        <v>2.8099201713262802</v>
      </c>
      <c r="AW1061" s="1">
        <f t="shared" si="133"/>
        <v>2.6098445677711557</v>
      </c>
    </row>
    <row r="1062" spans="1:49" x14ac:dyDescent="0.2">
      <c r="A1062">
        <v>1060</v>
      </c>
      <c r="B1062" t="s">
        <v>54123</v>
      </c>
      <c r="C1062" t="s">
        <v>54122</v>
      </c>
      <c r="F1062" t="s">
        <v>54121</v>
      </c>
      <c r="G1062" t="s">
        <v>6</v>
      </c>
      <c r="H1062" t="s">
        <v>5</v>
      </c>
      <c r="I1062" t="s">
        <v>54120</v>
      </c>
      <c r="J1062">
        <v>60016418</v>
      </c>
      <c r="K1062" t="s">
        <v>54119</v>
      </c>
      <c r="L1062" t="s">
        <v>54118</v>
      </c>
      <c r="M1062" t="s">
        <v>333</v>
      </c>
      <c r="N1062">
        <v>2</v>
      </c>
      <c r="O1062" t="s">
        <v>54117</v>
      </c>
      <c r="P1062" t="s">
        <v>54116</v>
      </c>
      <c r="Q1062" t="s">
        <v>54115</v>
      </c>
      <c r="R1062" s="7">
        <v>43435</v>
      </c>
      <c r="S1062" s="8">
        <f t="shared" si="128"/>
        <v>2018</v>
      </c>
      <c r="T1062" s="8">
        <v>2018</v>
      </c>
      <c r="U1062" s="8">
        <f t="shared" si="129"/>
        <v>4</v>
      </c>
      <c r="V1062" s="7">
        <v>43435</v>
      </c>
      <c r="W1062" t="s">
        <v>54069</v>
      </c>
      <c r="X1062" s="2">
        <v>0.46100000000000002</v>
      </c>
      <c r="Y1062" s="6">
        <f t="shared" si="134"/>
        <v>1.2306131710312059E-2</v>
      </c>
      <c r="AA1062">
        <v>16871472</v>
      </c>
      <c r="AB1062">
        <v>18202</v>
      </c>
      <c r="AC1062">
        <v>16871499</v>
      </c>
      <c r="AD1062" t="s">
        <v>1</v>
      </c>
      <c r="AE1062">
        <v>2018</v>
      </c>
      <c r="AF1062">
        <v>1</v>
      </c>
      <c r="AG1062">
        <v>18</v>
      </c>
      <c r="AI1062" t="s">
        <v>54114</v>
      </c>
      <c r="AJ1062" t="s">
        <v>54113</v>
      </c>
      <c r="AK1062" t="s">
        <v>54112</v>
      </c>
      <c r="AL1062">
        <v>3</v>
      </c>
      <c r="AM1062" s="5">
        <f t="shared" si="130"/>
        <v>0.75</v>
      </c>
      <c r="AN1062" s="4">
        <f t="shared" si="135"/>
        <v>1.1359333585762969E-3</v>
      </c>
      <c r="AO1062" s="3"/>
      <c r="AP1062">
        <v>1</v>
      </c>
      <c r="AQ1062" t="s">
        <v>1318</v>
      </c>
      <c r="AR1062" t="s">
        <v>0</v>
      </c>
      <c r="AS1062" t="s">
        <v>1317</v>
      </c>
      <c r="AT1062" s="2" t="s">
        <v>7</v>
      </c>
      <c r="AU1062" s="1">
        <f t="shared" si="131"/>
        <v>0.89550722047913289</v>
      </c>
      <c r="AV1062" s="1">
        <f t="shared" si="132"/>
        <v>0.67210325344441779</v>
      </c>
      <c r="AW1062" s="1">
        <f t="shared" si="133"/>
        <v>0.44869928640970252</v>
      </c>
    </row>
    <row r="1063" spans="1:49" x14ac:dyDescent="0.2">
      <c r="A1063">
        <v>1061</v>
      </c>
      <c r="B1063" t="s">
        <v>54111</v>
      </c>
      <c r="C1063" t="s">
        <v>54110</v>
      </c>
      <c r="E1063">
        <v>29317624</v>
      </c>
      <c r="F1063" t="s">
        <v>54109</v>
      </c>
      <c r="G1063" t="s">
        <v>6</v>
      </c>
      <c r="H1063" t="s">
        <v>5</v>
      </c>
      <c r="I1063" t="s">
        <v>54108</v>
      </c>
      <c r="J1063" t="s">
        <v>54107</v>
      </c>
      <c r="K1063" t="s">
        <v>54106</v>
      </c>
      <c r="L1063" t="s">
        <v>54105</v>
      </c>
      <c r="M1063" t="s">
        <v>3389</v>
      </c>
      <c r="N1063">
        <v>3</v>
      </c>
      <c r="O1063" t="s">
        <v>54104</v>
      </c>
      <c r="P1063" t="s">
        <v>54103</v>
      </c>
      <c r="Q1063" t="s">
        <v>54102</v>
      </c>
      <c r="R1063" s="7">
        <v>43435</v>
      </c>
      <c r="S1063" s="8">
        <f t="shared" si="128"/>
        <v>2018</v>
      </c>
      <c r="T1063" s="8">
        <v>2018</v>
      </c>
      <c r="U1063" s="8">
        <f t="shared" si="129"/>
        <v>4</v>
      </c>
      <c r="V1063" s="7">
        <v>43435</v>
      </c>
      <c r="W1063" t="s">
        <v>2351</v>
      </c>
      <c r="X1063" s="2">
        <v>5.5590000000000002</v>
      </c>
      <c r="Y1063" s="6">
        <f t="shared" si="134"/>
        <v>0.14839433010330744</v>
      </c>
      <c r="AB1063">
        <v>19700182758</v>
      </c>
      <c r="AC1063">
        <v>20411723</v>
      </c>
      <c r="AD1063" t="s">
        <v>1</v>
      </c>
      <c r="AE1063">
        <v>9</v>
      </c>
      <c r="AF1063">
        <v>1</v>
      </c>
      <c r="AG1063">
        <v>134</v>
      </c>
      <c r="AI1063" t="s">
        <v>54101</v>
      </c>
      <c r="AK1063" t="s">
        <v>54100</v>
      </c>
      <c r="AL1063">
        <v>14</v>
      </c>
      <c r="AM1063" s="5">
        <f t="shared" si="130"/>
        <v>3.5</v>
      </c>
      <c r="AN1063" s="4">
        <f t="shared" si="135"/>
        <v>5.301022340022719E-3</v>
      </c>
      <c r="AO1063" s="3"/>
      <c r="AP1063">
        <v>1</v>
      </c>
      <c r="AQ1063" t="s">
        <v>129</v>
      </c>
      <c r="AR1063">
        <v>1734030</v>
      </c>
      <c r="AS1063" t="s">
        <v>128</v>
      </c>
      <c r="AT1063" s="2">
        <v>14.919</v>
      </c>
      <c r="AU1063" s="1">
        <f t="shared" si="131"/>
        <v>10.546633777432202</v>
      </c>
      <c r="AV1063" s="1">
        <f t="shared" si="132"/>
        <v>7.6847676221665076</v>
      </c>
      <c r="AW1063" s="1">
        <f t="shared" si="133"/>
        <v>4.822901466900813</v>
      </c>
    </row>
    <row r="1064" spans="1:49" x14ac:dyDescent="0.2">
      <c r="A1064">
        <v>1062</v>
      </c>
      <c r="B1064" t="s">
        <v>54099</v>
      </c>
      <c r="C1064" t="s">
        <v>54098</v>
      </c>
      <c r="E1064">
        <v>29317691</v>
      </c>
      <c r="F1064" t="s">
        <v>54097</v>
      </c>
      <c r="G1064" t="s">
        <v>6</v>
      </c>
      <c r="H1064" t="s">
        <v>5</v>
      </c>
      <c r="I1064" t="s">
        <v>1661</v>
      </c>
      <c r="J1064">
        <v>60005465</v>
      </c>
      <c r="K1064" t="s">
        <v>120</v>
      </c>
      <c r="L1064" t="s">
        <v>119</v>
      </c>
      <c r="M1064" t="s">
        <v>54</v>
      </c>
      <c r="N1064">
        <v>5</v>
      </c>
      <c r="O1064" t="s">
        <v>54096</v>
      </c>
      <c r="P1064" t="s">
        <v>54095</v>
      </c>
      <c r="Q1064" t="s">
        <v>221</v>
      </c>
      <c r="R1064" s="7">
        <v>43435</v>
      </c>
      <c r="S1064" s="8">
        <f t="shared" si="128"/>
        <v>2018</v>
      </c>
      <c r="T1064" s="8">
        <v>2018</v>
      </c>
      <c r="U1064" s="8">
        <f t="shared" si="129"/>
        <v>4</v>
      </c>
      <c r="V1064" s="7">
        <v>43435</v>
      </c>
      <c r="W1064" t="s">
        <v>1882</v>
      </c>
      <c r="X1064" s="2">
        <v>1.24</v>
      </c>
      <c r="Y1064" s="6">
        <f t="shared" si="134"/>
        <v>3.3101091802140895E-2</v>
      </c>
      <c r="AB1064">
        <v>21100200805</v>
      </c>
      <c r="AC1064">
        <v>20452322</v>
      </c>
      <c r="AD1064" t="s">
        <v>1</v>
      </c>
      <c r="AE1064">
        <v>8</v>
      </c>
      <c r="AF1064">
        <v>1</v>
      </c>
      <c r="AG1064">
        <v>149</v>
      </c>
      <c r="AI1064" t="s">
        <v>54094</v>
      </c>
      <c r="AK1064" t="s">
        <v>54093</v>
      </c>
      <c r="AL1064">
        <v>5</v>
      </c>
      <c r="AM1064" s="5">
        <f t="shared" si="130"/>
        <v>1.25</v>
      </c>
      <c r="AN1064" s="4">
        <f t="shared" si="135"/>
        <v>1.8932222642938281E-3</v>
      </c>
      <c r="AO1064" s="3"/>
      <c r="AP1064">
        <v>1</v>
      </c>
      <c r="AQ1064" t="s">
        <v>49</v>
      </c>
      <c r="AR1064">
        <v>61571101</v>
      </c>
      <c r="AS1064" t="s">
        <v>48</v>
      </c>
      <c r="AT1064" s="2">
        <v>4.3789999999999996</v>
      </c>
      <c r="AU1064" s="1">
        <f t="shared" si="131"/>
        <v>2.3738730940786774</v>
      </c>
      <c r="AV1064" s="1">
        <f t="shared" si="132"/>
        <v>1.7497157033217363</v>
      </c>
      <c r="AW1064" s="1">
        <f t="shared" si="133"/>
        <v>1.1255583125647948</v>
      </c>
    </row>
    <row r="1065" spans="1:49" x14ac:dyDescent="0.2">
      <c r="A1065">
        <v>1063</v>
      </c>
      <c r="B1065" t="s">
        <v>54092</v>
      </c>
      <c r="C1065" t="s">
        <v>54091</v>
      </c>
      <c r="F1065" t="s">
        <v>54090</v>
      </c>
      <c r="G1065" t="s">
        <v>6</v>
      </c>
      <c r="H1065" t="s">
        <v>5</v>
      </c>
      <c r="I1065" t="s">
        <v>399</v>
      </c>
      <c r="J1065" t="s">
        <v>54089</v>
      </c>
      <c r="K1065" t="s">
        <v>54088</v>
      </c>
      <c r="L1065" t="s">
        <v>54087</v>
      </c>
      <c r="M1065" t="s">
        <v>183</v>
      </c>
      <c r="N1065">
        <v>5</v>
      </c>
      <c r="O1065" t="s">
        <v>54086</v>
      </c>
      <c r="P1065" t="s">
        <v>54085</v>
      </c>
      <c r="Q1065" t="s">
        <v>54084</v>
      </c>
      <c r="R1065" s="7">
        <v>43435</v>
      </c>
      <c r="S1065" s="8">
        <f t="shared" si="128"/>
        <v>2018</v>
      </c>
      <c r="T1065" s="8">
        <v>2018</v>
      </c>
      <c r="U1065" s="8">
        <f t="shared" si="129"/>
        <v>4</v>
      </c>
      <c r="V1065" s="7">
        <v>43435</v>
      </c>
      <c r="W1065" t="s">
        <v>14479</v>
      </c>
      <c r="X1065" s="2">
        <v>2.2610000000000001</v>
      </c>
      <c r="Y1065" s="6">
        <f t="shared" si="134"/>
        <v>6.0356103681161746E-2</v>
      </c>
      <c r="AA1065">
        <v>21682216</v>
      </c>
      <c r="AB1065">
        <v>21100262320</v>
      </c>
      <c r="AC1065">
        <v>21682232</v>
      </c>
      <c r="AD1065" t="s">
        <v>1</v>
      </c>
      <c r="AE1065">
        <v>48</v>
      </c>
      <c r="AF1065">
        <v>12</v>
      </c>
      <c r="AG1065">
        <v>8249753</v>
      </c>
      <c r="AH1065" t="s">
        <v>54083</v>
      </c>
      <c r="AI1065" t="s">
        <v>54082</v>
      </c>
      <c r="AJ1065" t="s">
        <v>54081</v>
      </c>
      <c r="AK1065" t="s">
        <v>54080</v>
      </c>
      <c r="AL1065">
        <v>15</v>
      </c>
      <c r="AM1065" s="5">
        <f t="shared" si="130"/>
        <v>3.75</v>
      </c>
      <c r="AN1065" s="4">
        <f t="shared" si="135"/>
        <v>5.6796667928814843E-3</v>
      </c>
      <c r="AO1065" s="3"/>
      <c r="AP1065">
        <v>0</v>
      </c>
      <c r="AR1065">
        <v>61520106009</v>
      </c>
      <c r="AS1065" t="s">
        <v>48</v>
      </c>
      <c r="AT1065" s="2" t="s">
        <v>7</v>
      </c>
      <c r="AU1065" s="1">
        <f t="shared" si="131"/>
        <v>4.395317261467766</v>
      </c>
      <c r="AV1065" s="1">
        <f t="shared" si="132"/>
        <v>3.3017885237021614</v>
      </c>
      <c r="AW1065" s="1">
        <f t="shared" si="133"/>
        <v>2.2082597859365558</v>
      </c>
    </row>
    <row r="1066" spans="1:49" x14ac:dyDescent="0.2">
      <c r="A1066">
        <v>1064</v>
      </c>
      <c r="B1066" t="s">
        <v>54079</v>
      </c>
      <c r="C1066" t="s">
        <v>54078</v>
      </c>
      <c r="F1066" t="s">
        <v>54077</v>
      </c>
      <c r="G1066" t="s">
        <v>6</v>
      </c>
      <c r="H1066" t="s">
        <v>5</v>
      </c>
      <c r="I1066" t="s">
        <v>1239</v>
      </c>
      <c r="J1066" t="s">
        <v>54076</v>
      </c>
      <c r="K1066" t="s">
        <v>54075</v>
      </c>
      <c r="L1066" t="s">
        <v>54074</v>
      </c>
      <c r="M1066" t="s">
        <v>54073</v>
      </c>
      <c r="N1066">
        <v>4</v>
      </c>
      <c r="O1066" t="s">
        <v>54072</v>
      </c>
      <c r="P1066" t="s">
        <v>54071</v>
      </c>
      <c r="Q1066" t="s">
        <v>54070</v>
      </c>
      <c r="R1066" s="7">
        <v>43435</v>
      </c>
      <c r="S1066" s="8">
        <f t="shared" si="128"/>
        <v>2018</v>
      </c>
      <c r="T1066" s="8">
        <v>2018</v>
      </c>
      <c r="U1066" s="8">
        <f t="shared" si="129"/>
        <v>4</v>
      </c>
      <c r="V1066" s="7">
        <v>43435</v>
      </c>
      <c r="W1066" t="s">
        <v>54069</v>
      </c>
      <c r="X1066" s="2">
        <v>0.46100000000000002</v>
      </c>
      <c r="Y1066" s="6">
        <f t="shared" si="134"/>
        <v>1.2306131710312059E-2</v>
      </c>
      <c r="AA1066">
        <v>16871472</v>
      </c>
      <c r="AB1066">
        <v>18202</v>
      </c>
      <c r="AC1066">
        <v>16871499</v>
      </c>
      <c r="AD1066" t="s">
        <v>1</v>
      </c>
      <c r="AE1066">
        <v>2018</v>
      </c>
      <c r="AF1066">
        <v>1</v>
      </c>
      <c r="AG1066">
        <v>6</v>
      </c>
      <c r="AI1066" t="s">
        <v>54068</v>
      </c>
      <c r="AJ1066" t="s">
        <v>54067</v>
      </c>
      <c r="AK1066" t="s">
        <v>54066</v>
      </c>
      <c r="AL1066">
        <v>2</v>
      </c>
      <c r="AM1066" s="5">
        <f t="shared" si="130"/>
        <v>0.5</v>
      </c>
      <c r="AN1066" s="4">
        <f t="shared" si="135"/>
        <v>7.572889057175312E-4</v>
      </c>
      <c r="AO1066" s="3"/>
      <c r="AP1066">
        <v>1</v>
      </c>
      <c r="AQ1066" t="s">
        <v>2079</v>
      </c>
      <c r="AR1066" t="s">
        <v>310</v>
      </c>
      <c r="AS1066" t="s">
        <v>2078</v>
      </c>
      <c r="AT1066" s="2" t="s">
        <v>7</v>
      </c>
      <c r="AU1066" s="1">
        <f t="shared" si="131"/>
        <v>0.88414788689336987</v>
      </c>
      <c r="AV1066" s="1">
        <f t="shared" si="132"/>
        <v>0.65317103080147942</v>
      </c>
      <c r="AW1066" s="1">
        <f t="shared" si="133"/>
        <v>0.42219417470958892</v>
      </c>
    </row>
    <row r="1067" spans="1:49" x14ac:dyDescent="0.2">
      <c r="A1067">
        <v>1065</v>
      </c>
      <c r="B1067" t="s">
        <v>54065</v>
      </c>
      <c r="C1067" t="s">
        <v>54064</v>
      </c>
      <c r="F1067" t="s">
        <v>54063</v>
      </c>
      <c r="G1067" t="s">
        <v>6</v>
      </c>
      <c r="H1067" t="s">
        <v>5</v>
      </c>
      <c r="I1067" t="s">
        <v>4416</v>
      </c>
      <c r="J1067" t="s">
        <v>54062</v>
      </c>
      <c r="K1067" t="s">
        <v>54061</v>
      </c>
      <c r="L1067" t="s">
        <v>54060</v>
      </c>
      <c r="M1067" t="s">
        <v>4584</v>
      </c>
      <c r="N1067">
        <v>5</v>
      </c>
      <c r="O1067" t="s">
        <v>54059</v>
      </c>
      <c r="P1067" t="s">
        <v>54058</v>
      </c>
      <c r="Q1067" t="s">
        <v>54057</v>
      </c>
      <c r="R1067" s="7">
        <v>43435</v>
      </c>
      <c r="S1067" s="8">
        <f t="shared" si="128"/>
        <v>2018</v>
      </c>
      <c r="T1067" s="8">
        <v>2018</v>
      </c>
      <c r="U1067" s="8">
        <f t="shared" si="129"/>
        <v>4</v>
      </c>
      <c r="V1067" s="7">
        <v>43435</v>
      </c>
      <c r="W1067" t="s">
        <v>4109</v>
      </c>
      <c r="X1067" s="2">
        <v>0.44500000000000001</v>
      </c>
      <c r="Y1067" s="6">
        <f t="shared" si="134"/>
        <v>1.1879020848348951E-2</v>
      </c>
      <c r="AA1067" t="s">
        <v>4108</v>
      </c>
      <c r="AB1067">
        <v>27306</v>
      </c>
      <c r="AC1067">
        <v>15728153</v>
      </c>
      <c r="AD1067" t="s">
        <v>1</v>
      </c>
      <c r="AE1067">
        <v>23</v>
      </c>
      <c r="AF1067">
        <v>6</v>
      </c>
      <c r="AH1067" t="s">
        <v>54056</v>
      </c>
      <c r="AI1067" t="s">
        <v>54055</v>
      </c>
      <c r="AJ1067" t="s">
        <v>54054</v>
      </c>
      <c r="AK1067" t="s">
        <v>54053</v>
      </c>
      <c r="AL1067">
        <v>31</v>
      </c>
      <c r="AM1067" s="5">
        <f t="shared" si="130"/>
        <v>7.75</v>
      </c>
      <c r="AN1067" s="4">
        <f t="shared" si="135"/>
        <v>1.1737978038621734E-2</v>
      </c>
      <c r="AO1067" s="3"/>
      <c r="AP1067">
        <v>0</v>
      </c>
      <c r="AQ1067" t="s">
        <v>49</v>
      </c>
      <c r="AR1067" t="s">
        <v>54052</v>
      </c>
      <c r="AS1067" t="s">
        <v>54051</v>
      </c>
      <c r="AT1067" s="2" t="s">
        <v>7</v>
      </c>
      <c r="AU1067" s="1">
        <f t="shared" si="131"/>
        <v>1.1836708005430785</v>
      </c>
      <c r="AV1067" s="1">
        <f t="shared" si="132"/>
        <v>1.1808499443485343</v>
      </c>
      <c r="AW1067" s="1">
        <f t="shared" si="133"/>
        <v>1.1780290881539897</v>
      </c>
    </row>
    <row r="1068" spans="1:49" x14ac:dyDescent="0.2">
      <c r="A1068">
        <v>1066</v>
      </c>
      <c r="B1068" t="s">
        <v>54050</v>
      </c>
      <c r="C1068" t="s">
        <v>54049</v>
      </c>
      <c r="F1068" t="s">
        <v>54048</v>
      </c>
      <c r="G1068" t="s">
        <v>6</v>
      </c>
      <c r="H1068" t="s">
        <v>5</v>
      </c>
      <c r="I1068" t="s">
        <v>54047</v>
      </c>
      <c r="J1068">
        <v>60072962</v>
      </c>
      <c r="K1068" t="s">
        <v>2721</v>
      </c>
      <c r="L1068" t="s">
        <v>1823</v>
      </c>
      <c r="M1068" t="s">
        <v>1171</v>
      </c>
      <c r="N1068">
        <v>1</v>
      </c>
      <c r="O1068" t="s">
        <v>54046</v>
      </c>
      <c r="P1068">
        <v>17433376700</v>
      </c>
      <c r="Q1068">
        <v>60072962</v>
      </c>
      <c r="R1068" s="7">
        <v>43435</v>
      </c>
      <c r="S1068" s="8">
        <f t="shared" si="128"/>
        <v>2018</v>
      </c>
      <c r="T1068" s="8">
        <v>2018</v>
      </c>
      <c r="U1068" s="8">
        <f t="shared" si="129"/>
        <v>4</v>
      </c>
      <c r="V1068" s="7">
        <v>43435</v>
      </c>
      <c r="W1068" t="s">
        <v>2836</v>
      </c>
      <c r="X1068" s="2">
        <v>0.65500000000000003</v>
      </c>
      <c r="Y1068" s="6">
        <f t="shared" si="134"/>
        <v>1.7484850911614749E-2</v>
      </c>
      <c r="AA1068">
        <v>189375</v>
      </c>
      <c r="AB1068">
        <v>26051</v>
      </c>
      <c r="AD1068" t="s">
        <v>1</v>
      </c>
      <c r="AE1068">
        <v>60</v>
      </c>
      <c r="AF1068">
        <v>6</v>
      </c>
      <c r="AG1068">
        <v>8170262</v>
      </c>
      <c r="AH1068" t="s">
        <v>54045</v>
      </c>
      <c r="AI1068" t="s">
        <v>54044</v>
      </c>
      <c r="AJ1068" t="s">
        <v>54043</v>
      </c>
      <c r="AK1068" t="s">
        <v>54042</v>
      </c>
      <c r="AL1068">
        <v>0</v>
      </c>
      <c r="AM1068" s="5">
        <f t="shared" si="130"/>
        <v>0</v>
      </c>
      <c r="AN1068" s="4">
        <f t="shared" si="135"/>
        <v>0</v>
      </c>
      <c r="AO1068" s="3"/>
      <c r="AP1068">
        <v>0</v>
      </c>
      <c r="AR1068" t="s">
        <v>0</v>
      </c>
      <c r="AT1068" s="2" t="s">
        <v>7</v>
      </c>
      <c r="AU1068" s="1">
        <f t="shared" si="131"/>
        <v>1.2239395638130324</v>
      </c>
      <c r="AV1068" s="1">
        <f t="shared" si="132"/>
        <v>0.87424254558073744</v>
      </c>
      <c r="AW1068" s="1">
        <f t="shared" si="133"/>
        <v>0.52454552734844251</v>
      </c>
    </row>
    <row r="1069" spans="1:49" x14ac:dyDescent="0.2">
      <c r="A1069">
        <v>1067</v>
      </c>
      <c r="B1069" t="s">
        <v>54041</v>
      </c>
      <c r="C1069" t="s">
        <v>54040</v>
      </c>
      <c r="F1069" t="s">
        <v>54039</v>
      </c>
      <c r="G1069" t="s">
        <v>6</v>
      </c>
      <c r="H1069" t="s">
        <v>5</v>
      </c>
      <c r="I1069" t="s">
        <v>54038</v>
      </c>
      <c r="J1069">
        <v>60031031</v>
      </c>
      <c r="K1069" t="s">
        <v>109</v>
      </c>
      <c r="L1069" t="s">
        <v>114</v>
      </c>
      <c r="M1069" t="s">
        <v>54</v>
      </c>
      <c r="N1069">
        <v>4</v>
      </c>
      <c r="O1069" t="s">
        <v>54037</v>
      </c>
      <c r="P1069" t="s">
        <v>54036</v>
      </c>
      <c r="Q1069" t="s">
        <v>113</v>
      </c>
      <c r="R1069" s="7">
        <v>43435</v>
      </c>
      <c r="S1069" s="8">
        <f t="shared" si="128"/>
        <v>2018</v>
      </c>
      <c r="T1069" s="8">
        <v>2018</v>
      </c>
      <c r="U1069" s="8">
        <f t="shared" si="129"/>
        <v>4</v>
      </c>
      <c r="V1069" s="7">
        <v>43435</v>
      </c>
      <c r="W1069" t="s">
        <v>4109</v>
      </c>
      <c r="X1069" s="2">
        <v>0.44500000000000001</v>
      </c>
      <c r="Y1069" s="6">
        <f t="shared" si="134"/>
        <v>1.1879020848348951E-2</v>
      </c>
      <c r="AA1069" t="s">
        <v>4108</v>
      </c>
      <c r="AB1069">
        <v>27306</v>
      </c>
      <c r="AC1069">
        <v>15728153</v>
      </c>
      <c r="AD1069" t="s">
        <v>1</v>
      </c>
      <c r="AE1069">
        <v>23</v>
      </c>
      <c r="AF1069">
        <v>6</v>
      </c>
      <c r="AH1069" t="s">
        <v>54035</v>
      </c>
      <c r="AI1069" t="s">
        <v>54034</v>
      </c>
      <c r="AJ1069" t="s">
        <v>54033</v>
      </c>
      <c r="AK1069" t="s">
        <v>54032</v>
      </c>
      <c r="AL1069">
        <v>1</v>
      </c>
      <c r="AM1069" s="5">
        <f t="shared" si="130"/>
        <v>0.25</v>
      </c>
      <c r="AN1069" s="4">
        <f t="shared" si="135"/>
        <v>3.786444528587656E-4</v>
      </c>
      <c r="AO1069" s="3"/>
      <c r="AP1069">
        <v>0</v>
      </c>
      <c r="AQ1069" t="s">
        <v>49</v>
      </c>
      <c r="AR1069" t="s">
        <v>54031</v>
      </c>
      <c r="AS1069" t="s">
        <v>5460</v>
      </c>
      <c r="AT1069" s="2" t="s">
        <v>7</v>
      </c>
      <c r="AU1069" s="1">
        <f t="shared" si="131"/>
        <v>0.84289079297018943</v>
      </c>
      <c r="AV1069" s="1">
        <f t="shared" si="132"/>
        <v>0.61288326506038582</v>
      </c>
      <c r="AW1069" s="1">
        <f t="shared" si="133"/>
        <v>0.3828757371505821</v>
      </c>
    </row>
    <row r="1070" spans="1:49" x14ac:dyDescent="0.2">
      <c r="A1070">
        <v>1068</v>
      </c>
      <c r="B1070" t="s">
        <v>54030</v>
      </c>
      <c r="C1070" t="s">
        <v>54029</v>
      </c>
      <c r="F1070" t="s">
        <v>54028</v>
      </c>
      <c r="G1070" t="s">
        <v>6</v>
      </c>
      <c r="H1070" t="s">
        <v>5</v>
      </c>
      <c r="I1070" t="s">
        <v>4339</v>
      </c>
      <c r="J1070" t="s">
        <v>54027</v>
      </c>
      <c r="K1070" t="s">
        <v>54026</v>
      </c>
      <c r="L1070" t="s">
        <v>54025</v>
      </c>
      <c r="M1070" t="s">
        <v>61</v>
      </c>
      <c r="N1070">
        <v>4</v>
      </c>
      <c r="O1070" t="s">
        <v>54024</v>
      </c>
      <c r="P1070" t="s">
        <v>54023</v>
      </c>
      <c r="Q1070" t="s">
        <v>54022</v>
      </c>
      <c r="R1070" s="7">
        <v>43435</v>
      </c>
      <c r="S1070" s="8">
        <f t="shared" si="128"/>
        <v>2018</v>
      </c>
      <c r="T1070" s="8">
        <v>2018</v>
      </c>
      <c r="U1070" s="8">
        <f t="shared" si="129"/>
        <v>4</v>
      </c>
      <c r="V1070" s="7">
        <v>43435</v>
      </c>
      <c r="W1070" t="s">
        <v>4109</v>
      </c>
      <c r="X1070" s="2">
        <v>0.44500000000000001</v>
      </c>
      <c r="Y1070" s="6">
        <f t="shared" si="134"/>
        <v>1.1879020848348951E-2</v>
      </c>
      <c r="AA1070" t="s">
        <v>4108</v>
      </c>
      <c r="AB1070">
        <v>27306</v>
      </c>
      <c r="AC1070">
        <v>15728153</v>
      </c>
      <c r="AD1070" t="s">
        <v>1</v>
      </c>
      <c r="AE1070">
        <v>23</v>
      </c>
      <c r="AF1070">
        <v>6</v>
      </c>
      <c r="AH1070" t="s">
        <v>54021</v>
      </c>
      <c r="AI1070" t="s">
        <v>54020</v>
      </c>
      <c r="AJ1070" t="s">
        <v>54019</v>
      </c>
      <c r="AK1070" t="s">
        <v>54018</v>
      </c>
      <c r="AL1070">
        <v>5</v>
      </c>
      <c r="AM1070" s="5">
        <f t="shared" si="130"/>
        <v>1.25</v>
      </c>
      <c r="AN1070" s="4">
        <f t="shared" si="135"/>
        <v>1.8932222642938281E-3</v>
      </c>
      <c r="AO1070" s="3"/>
      <c r="AP1070">
        <v>0</v>
      </c>
      <c r="AQ1070" t="s">
        <v>49</v>
      </c>
      <c r="AR1070">
        <v>61571037</v>
      </c>
      <c r="AS1070" t="s">
        <v>23987</v>
      </c>
      <c r="AT1070" s="2" t="s">
        <v>7</v>
      </c>
      <c r="AU1070" s="1">
        <f t="shared" si="131"/>
        <v>0.88832812731324129</v>
      </c>
      <c r="AV1070" s="1">
        <f t="shared" si="132"/>
        <v>0.68861215563213896</v>
      </c>
      <c r="AW1070" s="1">
        <f t="shared" si="133"/>
        <v>0.48889618395103646</v>
      </c>
    </row>
    <row r="1071" spans="1:49" x14ac:dyDescent="0.2">
      <c r="A1071">
        <v>1069</v>
      </c>
      <c r="B1071" t="s">
        <v>54017</v>
      </c>
      <c r="C1071" t="s">
        <v>54016</v>
      </c>
      <c r="F1071" t="s">
        <v>54015</v>
      </c>
      <c r="G1071" t="s">
        <v>6</v>
      </c>
      <c r="H1071" t="s">
        <v>5</v>
      </c>
      <c r="I1071" t="s">
        <v>54014</v>
      </c>
      <c r="J1071">
        <v>60032730</v>
      </c>
      <c r="K1071" t="s">
        <v>563</v>
      </c>
      <c r="L1071" t="s">
        <v>194</v>
      </c>
      <c r="M1071" t="s">
        <v>14</v>
      </c>
      <c r="N1071">
        <v>2</v>
      </c>
      <c r="O1071" t="s">
        <v>54013</v>
      </c>
      <c r="P1071" t="s">
        <v>54012</v>
      </c>
      <c r="Q1071" t="s">
        <v>1045</v>
      </c>
      <c r="R1071" s="7">
        <v>43435</v>
      </c>
      <c r="S1071" s="8">
        <f t="shared" si="128"/>
        <v>2018</v>
      </c>
      <c r="T1071" s="8">
        <v>2018</v>
      </c>
      <c r="U1071" s="8">
        <f t="shared" si="129"/>
        <v>4</v>
      </c>
      <c r="V1071" s="7">
        <v>43435</v>
      </c>
      <c r="W1071" t="s">
        <v>2323</v>
      </c>
      <c r="X1071" s="2">
        <v>0.86399999999999999</v>
      </c>
      <c r="Y1071" s="6">
        <f t="shared" si="134"/>
        <v>2.3063986546007848E-2</v>
      </c>
      <c r="AA1071">
        <v>19328184</v>
      </c>
      <c r="AB1071">
        <v>11300153734</v>
      </c>
      <c r="AC1071">
        <v>19379234</v>
      </c>
      <c r="AD1071" t="s">
        <v>1</v>
      </c>
      <c r="AE1071">
        <v>12</v>
      </c>
      <c r="AF1071">
        <v>4</v>
      </c>
      <c r="AG1071">
        <v>8122019</v>
      </c>
      <c r="AH1071" t="s">
        <v>54011</v>
      </c>
      <c r="AI1071" t="s">
        <v>54010</v>
      </c>
      <c r="AJ1071" t="s">
        <v>54009</v>
      </c>
      <c r="AK1071" t="s">
        <v>54008</v>
      </c>
      <c r="AL1071">
        <v>9</v>
      </c>
      <c r="AM1071" s="5">
        <f t="shared" si="130"/>
        <v>2.25</v>
      </c>
      <c r="AN1071" s="4">
        <f t="shared" si="135"/>
        <v>3.4078000757288905E-3</v>
      </c>
      <c r="AO1071" s="3"/>
      <c r="AP1071">
        <v>0</v>
      </c>
      <c r="AR1071" t="s">
        <v>0</v>
      </c>
      <c r="AT1071" s="2">
        <v>3.931</v>
      </c>
      <c r="AU1071" s="1">
        <f t="shared" si="131"/>
        <v>1.7167130604924159</v>
      </c>
      <c r="AV1071" s="1">
        <f t="shared" si="132"/>
        <v>1.323589331086837</v>
      </c>
      <c r="AW1071" s="1">
        <f t="shared" si="133"/>
        <v>0.93046560168125769</v>
      </c>
    </row>
    <row r="1072" spans="1:49" x14ac:dyDescent="0.2">
      <c r="A1072">
        <v>1070</v>
      </c>
      <c r="B1072" t="s">
        <v>54007</v>
      </c>
      <c r="C1072" t="s">
        <v>54006</v>
      </c>
      <c r="F1072" t="s">
        <v>54005</v>
      </c>
      <c r="G1072" t="s">
        <v>6</v>
      </c>
      <c r="H1072" t="s">
        <v>5</v>
      </c>
      <c r="I1072" t="s">
        <v>653</v>
      </c>
      <c r="J1072">
        <v>60004678</v>
      </c>
      <c r="K1072" t="s">
        <v>54004</v>
      </c>
      <c r="L1072" t="s">
        <v>523</v>
      </c>
      <c r="M1072" t="s">
        <v>522</v>
      </c>
      <c r="N1072">
        <v>4</v>
      </c>
      <c r="O1072" t="s">
        <v>54003</v>
      </c>
      <c r="P1072" t="s">
        <v>54002</v>
      </c>
      <c r="Q1072" t="s">
        <v>54001</v>
      </c>
      <c r="R1072" s="7">
        <v>43435</v>
      </c>
      <c r="S1072" s="8">
        <f t="shared" si="128"/>
        <v>2018</v>
      </c>
      <c r="T1072" s="8">
        <v>2018</v>
      </c>
      <c r="U1072" s="8">
        <f t="shared" si="129"/>
        <v>4</v>
      </c>
      <c r="V1072" s="7">
        <v>43435</v>
      </c>
      <c r="W1072" t="s">
        <v>2836</v>
      </c>
      <c r="X1072" s="2">
        <v>0.65500000000000003</v>
      </c>
      <c r="Y1072" s="6">
        <f t="shared" si="134"/>
        <v>1.7484850911614749E-2</v>
      </c>
      <c r="AA1072">
        <v>189375</v>
      </c>
      <c r="AB1072">
        <v>26051</v>
      </c>
      <c r="AD1072" t="s">
        <v>1</v>
      </c>
      <c r="AE1072">
        <v>60</v>
      </c>
      <c r="AF1072">
        <v>6</v>
      </c>
      <c r="AG1072">
        <v>8110703</v>
      </c>
      <c r="AH1072" t="s">
        <v>54000</v>
      </c>
      <c r="AI1072" t="s">
        <v>53999</v>
      </c>
      <c r="AJ1072" t="s">
        <v>53998</v>
      </c>
      <c r="AK1072" t="s">
        <v>53997</v>
      </c>
      <c r="AL1072">
        <v>9</v>
      </c>
      <c r="AM1072" s="5">
        <f t="shared" si="130"/>
        <v>2.25</v>
      </c>
      <c r="AN1072" s="4">
        <f t="shared" si="135"/>
        <v>3.4078000757288905E-3</v>
      </c>
      <c r="AO1072" s="3"/>
      <c r="AP1072">
        <v>0</v>
      </c>
      <c r="AR1072" t="s">
        <v>0</v>
      </c>
      <c r="AT1072" s="2" t="s">
        <v>7</v>
      </c>
      <c r="AU1072" s="1">
        <f t="shared" si="131"/>
        <v>1.326173566084899</v>
      </c>
      <c r="AV1072" s="1">
        <f t="shared" si="132"/>
        <v>1.044632549367182</v>
      </c>
      <c r="AW1072" s="1">
        <f t="shared" si="133"/>
        <v>0.76309153264946472</v>
      </c>
    </row>
    <row r="1073" spans="1:49" x14ac:dyDescent="0.2">
      <c r="A1073">
        <v>1071</v>
      </c>
      <c r="B1073" t="s">
        <v>53996</v>
      </c>
      <c r="C1073" t="s">
        <v>53995</v>
      </c>
      <c r="F1073" t="s">
        <v>53994</v>
      </c>
      <c r="G1073" t="s">
        <v>6</v>
      </c>
      <c r="H1073" t="s">
        <v>5</v>
      </c>
      <c r="I1073" t="s">
        <v>53993</v>
      </c>
      <c r="J1073" t="s">
        <v>7459</v>
      </c>
      <c r="K1073" t="s">
        <v>7458</v>
      </c>
      <c r="L1073" t="s">
        <v>7457</v>
      </c>
      <c r="M1073" t="s">
        <v>40</v>
      </c>
      <c r="N1073">
        <v>3</v>
      </c>
      <c r="O1073" t="s">
        <v>53992</v>
      </c>
      <c r="P1073" t="s">
        <v>7455</v>
      </c>
      <c r="Q1073" t="s">
        <v>53991</v>
      </c>
      <c r="R1073" s="7">
        <v>43435</v>
      </c>
      <c r="S1073" s="8">
        <f t="shared" si="128"/>
        <v>2018</v>
      </c>
      <c r="T1073" s="8">
        <v>2018</v>
      </c>
      <c r="U1073" s="8">
        <f t="shared" si="129"/>
        <v>4</v>
      </c>
      <c r="V1073" s="7">
        <v>43435</v>
      </c>
      <c r="W1073" t="s">
        <v>2836</v>
      </c>
      <c r="X1073" s="2">
        <v>0.65500000000000003</v>
      </c>
      <c r="Y1073" s="6">
        <f t="shared" si="134"/>
        <v>1.7484850911614749E-2</v>
      </c>
      <c r="AA1073">
        <v>189375</v>
      </c>
      <c r="AB1073">
        <v>26051</v>
      </c>
      <c r="AD1073" t="s">
        <v>1</v>
      </c>
      <c r="AE1073">
        <v>60</v>
      </c>
      <c r="AF1073">
        <v>6</v>
      </c>
      <c r="AG1073">
        <v>8110668</v>
      </c>
      <c r="AH1073" t="s">
        <v>53990</v>
      </c>
      <c r="AI1073" t="s">
        <v>53989</v>
      </c>
      <c r="AJ1073" t="s">
        <v>53988</v>
      </c>
      <c r="AK1073" t="s">
        <v>53987</v>
      </c>
      <c r="AL1073">
        <v>9</v>
      </c>
      <c r="AM1073" s="5">
        <f t="shared" si="130"/>
        <v>2.25</v>
      </c>
      <c r="AN1073" s="4">
        <f t="shared" si="135"/>
        <v>3.4078000757288905E-3</v>
      </c>
      <c r="AO1073" s="3"/>
      <c r="AP1073">
        <v>0</v>
      </c>
      <c r="AR1073" t="s">
        <v>0</v>
      </c>
      <c r="AT1073" s="2" t="s">
        <v>7</v>
      </c>
      <c r="AU1073" s="1">
        <f t="shared" si="131"/>
        <v>1.326173566084899</v>
      </c>
      <c r="AV1073" s="1">
        <f t="shared" si="132"/>
        <v>1.044632549367182</v>
      </c>
      <c r="AW1073" s="1">
        <f t="shared" si="133"/>
        <v>0.76309153264946472</v>
      </c>
    </row>
    <row r="1074" spans="1:49" x14ac:dyDescent="0.2">
      <c r="A1074">
        <v>1072</v>
      </c>
      <c r="B1074" t="s">
        <v>53986</v>
      </c>
      <c r="C1074" t="s">
        <v>53985</v>
      </c>
      <c r="F1074" t="s">
        <v>53984</v>
      </c>
      <c r="G1074" t="s">
        <v>6</v>
      </c>
      <c r="H1074" t="s">
        <v>5</v>
      </c>
      <c r="I1074" t="s">
        <v>53983</v>
      </c>
      <c r="J1074" t="s">
        <v>53982</v>
      </c>
      <c r="K1074" t="s">
        <v>53981</v>
      </c>
      <c r="L1074" t="s">
        <v>53980</v>
      </c>
      <c r="M1074" t="s">
        <v>53979</v>
      </c>
      <c r="N1074">
        <v>5</v>
      </c>
      <c r="O1074" t="s">
        <v>53978</v>
      </c>
      <c r="P1074" t="s">
        <v>53977</v>
      </c>
      <c r="Q1074" t="s">
        <v>53976</v>
      </c>
      <c r="R1074" s="7">
        <v>43435</v>
      </c>
      <c r="S1074" s="8">
        <f t="shared" si="128"/>
        <v>2018</v>
      </c>
      <c r="T1074" s="8">
        <v>2018</v>
      </c>
      <c r="U1074" s="8">
        <f t="shared" si="129"/>
        <v>4</v>
      </c>
      <c r="V1074" s="7">
        <v>43435</v>
      </c>
      <c r="W1074" t="s">
        <v>2836</v>
      </c>
      <c r="X1074" s="2">
        <v>0.65500000000000003</v>
      </c>
      <c r="Y1074" s="6">
        <f t="shared" si="134"/>
        <v>1.7484850911614749E-2</v>
      </c>
      <c r="AA1074">
        <v>189375</v>
      </c>
      <c r="AB1074">
        <v>26051</v>
      </c>
      <c r="AD1074" t="s">
        <v>1</v>
      </c>
      <c r="AE1074">
        <v>60</v>
      </c>
      <c r="AF1074">
        <v>6</v>
      </c>
      <c r="AG1074">
        <v>8100957</v>
      </c>
      <c r="AH1074" t="s">
        <v>4229</v>
      </c>
      <c r="AI1074" t="s">
        <v>53975</v>
      </c>
      <c r="AJ1074" t="s">
        <v>53974</v>
      </c>
      <c r="AK1074" t="s">
        <v>53973</v>
      </c>
      <c r="AL1074">
        <v>18</v>
      </c>
      <c r="AM1074" s="5">
        <f t="shared" si="130"/>
        <v>4.5</v>
      </c>
      <c r="AN1074" s="4">
        <f t="shared" si="135"/>
        <v>6.815600151457781E-3</v>
      </c>
      <c r="AO1074" s="3"/>
      <c r="AP1074">
        <v>0</v>
      </c>
      <c r="AR1074" t="s">
        <v>0</v>
      </c>
      <c r="AT1074" s="2" t="s">
        <v>7</v>
      </c>
      <c r="AU1074" s="1">
        <f t="shared" si="131"/>
        <v>1.4284075683567659</v>
      </c>
      <c r="AV1074" s="1">
        <f t="shared" si="132"/>
        <v>1.2150225531536265</v>
      </c>
      <c r="AW1074" s="1">
        <f t="shared" si="133"/>
        <v>1.0016375379504872</v>
      </c>
    </row>
    <row r="1075" spans="1:49" x14ac:dyDescent="0.2">
      <c r="A1075">
        <v>1073</v>
      </c>
      <c r="B1075" t="s">
        <v>53972</v>
      </c>
      <c r="C1075" t="s">
        <v>53971</v>
      </c>
      <c r="F1075" t="s">
        <v>53970</v>
      </c>
      <c r="G1075" t="s">
        <v>6</v>
      </c>
      <c r="H1075" t="s">
        <v>5</v>
      </c>
      <c r="I1075" t="s">
        <v>53969</v>
      </c>
      <c r="J1075">
        <v>60006726</v>
      </c>
      <c r="K1075" t="s">
        <v>53968</v>
      </c>
      <c r="L1075" t="s">
        <v>53967</v>
      </c>
      <c r="M1075" t="s">
        <v>1362</v>
      </c>
      <c r="N1075">
        <v>2</v>
      </c>
      <c r="O1075" t="s">
        <v>53966</v>
      </c>
      <c r="P1075" t="s">
        <v>53965</v>
      </c>
      <c r="Q1075" t="s">
        <v>53964</v>
      </c>
      <c r="R1075" s="7">
        <v>43435</v>
      </c>
      <c r="S1075" s="8">
        <f t="shared" si="128"/>
        <v>2018</v>
      </c>
      <c r="T1075" s="8">
        <v>2018</v>
      </c>
      <c r="U1075" s="8">
        <f t="shared" si="129"/>
        <v>4</v>
      </c>
      <c r="V1075" s="7">
        <v>43435</v>
      </c>
      <c r="W1075" t="s">
        <v>7613</v>
      </c>
      <c r="X1075" s="2">
        <v>0.63100000000000001</v>
      </c>
      <c r="Y1075" s="6">
        <f t="shared" si="134"/>
        <v>1.6844184618670086E-2</v>
      </c>
      <c r="AA1075">
        <v>9210296</v>
      </c>
      <c r="AB1075">
        <v>24360</v>
      </c>
      <c r="AC1075">
        <v>15730409</v>
      </c>
      <c r="AD1075" t="s">
        <v>1</v>
      </c>
      <c r="AE1075">
        <v>92</v>
      </c>
      <c r="AF1075" s="9">
        <v>44289</v>
      </c>
      <c r="AH1075" t="s">
        <v>53963</v>
      </c>
      <c r="AI1075" t="s">
        <v>53962</v>
      </c>
      <c r="AJ1075" t="s">
        <v>53961</v>
      </c>
      <c r="AK1075" t="s">
        <v>53960</v>
      </c>
      <c r="AL1075">
        <v>10</v>
      </c>
      <c r="AM1075" s="5">
        <f t="shared" si="130"/>
        <v>2.5</v>
      </c>
      <c r="AN1075" s="4">
        <f t="shared" si="135"/>
        <v>3.7864445285876562E-3</v>
      </c>
      <c r="AO1075" s="3"/>
      <c r="AP1075">
        <v>0</v>
      </c>
      <c r="AR1075" t="s">
        <v>0</v>
      </c>
      <c r="AT1075" s="2" t="s">
        <v>7</v>
      </c>
      <c r="AU1075" s="1">
        <f t="shared" si="131"/>
        <v>1.2926862591645356</v>
      </c>
      <c r="AV1075" s="1">
        <f t="shared" si="132"/>
        <v>1.0315314573628871</v>
      </c>
      <c r="AW1075" s="1">
        <f t="shared" si="133"/>
        <v>0.77037665556123847</v>
      </c>
    </row>
    <row r="1076" spans="1:49" x14ac:dyDescent="0.2">
      <c r="A1076">
        <v>1074</v>
      </c>
      <c r="B1076" t="s">
        <v>53959</v>
      </c>
      <c r="C1076" t="s">
        <v>53958</v>
      </c>
      <c r="F1076" t="s">
        <v>53957</v>
      </c>
      <c r="G1076" t="s">
        <v>6</v>
      </c>
      <c r="H1076" t="s">
        <v>5</v>
      </c>
      <c r="I1076" t="s">
        <v>53956</v>
      </c>
      <c r="J1076">
        <v>60012835</v>
      </c>
      <c r="K1076" t="s">
        <v>103</v>
      </c>
      <c r="L1076" t="s">
        <v>102</v>
      </c>
      <c r="M1076" t="s">
        <v>96</v>
      </c>
      <c r="N1076">
        <v>3</v>
      </c>
      <c r="O1076" t="s">
        <v>53955</v>
      </c>
      <c r="P1076" t="s">
        <v>53954</v>
      </c>
      <c r="Q1076" t="s">
        <v>435</v>
      </c>
      <c r="R1076" s="7">
        <v>43435</v>
      </c>
      <c r="S1076" s="8">
        <f t="shared" si="128"/>
        <v>2018</v>
      </c>
      <c r="T1076" s="8">
        <v>2018</v>
      </c>
      <c r="U1076" s="8">
        <f t="shared" si="129"/>
        <v>4</v>
      </c>
      <c r="V1076" s="7">
        <v>43435</v>
      </c>
      <c r="W1076" t="s">
        <v>7613</v>
      </c>
      <c r="X1076" s="2">
        <v>0.63100000000000001</v>
      </c>
      <c r="Y1076" s="6">
        <f t="shared" si="134"/>
        <v>1.6844184618670086E-2</v>
      </c>
      <c r="AA1076">
        <v>9210296</v>
      </c>
      <c r="AB1076">
        <v>24360</v>
      </c>
      <c r="AC1076">
        <v>15730409</v>
      </c>
      <c r="AD1076" t="s">
        <v>1</v>
      </c>
      <c r="AE1076">
        <v>92</v>
      </c>
      <c r="AF1076" s="9">
        <v>44289</v>
      </c>
      <c r="AH1076" t="s">
        <v>53953</v>
      </c>
      <c r="AI1076" t="s">
        <v>53952</v>
      </c>
      <c r="AJ1076" t="s">
        <v>53951</v>
      </c>
      <c r="AK1076" t="s">
        <v>53950</v>
      </c>
      <c r="AL1076">
        <v>2</v>
      </c>
      <c r="AM1076" s="5">
        <f t="shared" si="130"/>
        <v>0.5</v>
      </c>
      <c r="AN1076" s="4">
        <f t="shared" si="135"/>
        <v>7.572889057175312E-4</v>
      </c>
      <c r="AO1076" s="3"/>
      <c r="AP1076">
        <v>0</v>
      </c>
      <c r="AR1076" t="s">
        <v>0</v>
      </c>
      <c r="AT1076" s="2" t="s">
        <v>7</v>
      </c>
      <c r="AU1076" s="1">
        <f t="shared" si="131"/>
        <v>1.2018115904784319</v>
      </c>
      <c r="AV1076" s="1">
        <f t="shared" si="132"/>
        <v>0.88007367621938082</v>
      </c>
      <c r="AW1076" s="1">
        <f t="shared" si="133"/>
        <v>0.55833576196032975</v>
      </c>
    </row>
    <row r="1077" spans="1:49" x14ac:dyDescent="0.2">
      <c r="A1077">
        <v>1075</v>
      </c>
      <c r="B1077" t="s">
        <v>53949</v>
      </c>
      <c r="C1077" t="s">
        <v>53948</v>
      </c>
      <c r="D1077" t="s">
        <v>53947</v>
      </c>
      <c r="F1077" t="s">
        <v>53946</v>
      </c>
      <c r="G1077" t="s">
        <v>6</v>
      </c>
      <c r="H1077" t="s">
        <v>5</v>
      </c>
      <c r="I1077" t="s">
        <v>53945</v>
      </c>
      <c r="J1077">
        <v>60013919</v>
      </c>
      <c r="K1077" t="s">
        <v>6840</v>
      </c>
      <c r="L1077" t="s">
        <v>6839</v>
      </c>
      <c r="M1077" t="s">
        <v>14</v>
      </c>
      <c r="N1077">
        <v>2</v>
      </c>
      <c r="O1077" t="s">
        <v>53944</v>
      </c>
      <c r="P1077" t="s">
        <v>53943</v>
      </c>
      <c r="Q1077" t="s">
        <v>6836</v>
      </c>
      <c r="R1077" s="7">
        <v>43435</v>
      </c>
      <c r="S1077" s="8">
        <f t="shared" si="128"/>
        <v>2018</v>
      </c>
      <c r="T1077" s="8">
        <v>2018</v>
      </c>
      <c r="U1077" s="8">
        <f t="shared" si="129"/>
        <v>4</v>
      </c>
      <c r="V1077" s="7">
        <v>43435</v>
      </c>
      <c r="W1077" t="s">
        <v>4993</v>
      </c>
      <c r="X1077" s="2">
        <v>0.58399999999999996</v>
      </c>
      <c r="Y1077" s="6">
        <f t="shared" si="134"/>
        <v>1.5589546461653453E-2</v>
      </c>
      <c r="AA1077">
        <v>11100168</v>
      </c>
      <c r="AB1077">
        <v>13907</v>
      </c>
      <c r="AD1077" t="s">
        <v>1</v>
      </c>
      <c r="AE1077">
        <v>57</v>
      </c>
      <c r="AF1077">
        <v>4</v>
      </c>
      <c r="AH1077" t="s">
        <v>53942</v>
      </c>
      <c r="AI1077" t="s">
        <v>53941</v>
      </c>
      <c r="AJ1077" t="s">
        <v>53940</v>
      </c>
      <c r="AK1077" t="s">
        <v>53939</v>
      </c>
      <c r="AL1077">
        <v>7</v>
      </c>
      <c r="AM1077" s="5">
        <f t="shared" si="130"/>
        <v>1.75</v>
      </c>
      <c r="AN1077" s="4">
        <f t="shared" si="135"/>
        <v>2.6505111700113595E-3</v>
      </c>
      <c r="AO1077" s="3"/>
      <c r="AP1077">
        <v>1</v>
      </c>
      <c r="AR1077" t="s">
        <v>0</v>
      </c>
      <c r="AT1077" s="2">
        <v>3.7320000000000002</v>
      </c>
      <c r="AU1077" s="1">
        <f t="shared" si="131"/>
        <v>1.1707835874160826</v>
      </c>
      <c r="AV1077" s="1">
        <f t="shared" si="132"/>
        <v>0.91200288158324061</v>
      </c>
      <c r="AW1077" s="1">
        <f t="shared" si="133"/>
        <v>0.65322217575039876</v>
      </c>
    </row>
    <row r="1078" spans="1:49" x14ac:dyDescent="0.2">
      <c r="A1078">
        <v>1076</v>
      </c>
      <c r="B1078" t="s">
        <v>53938</v>
      </c>
      <c r="C1078" t="s">
        <v>53937</v>
      </c>
      <c r="F1078" t="s">
        <v>53936</v>
      </c>
      <c r="G1078" t="s">
        <v>6</v>
      </c>
      <c r="H1078" t="s">
        <v>5</v>
      </c>
      <c r="I1078" t="s">
        <v>53935</v>
      </c>
      <c r="J1078">
        <v>60029241</v>
      </c>
      <c r="K1078" t="s">
        <v>43813</v>
      </c>
      <c r="L1078" t="s">
        <v>43812</v>
      </c>
      <c r="M1078" t="s">
        <v>17</v>
      </c>
      <c r="N1078">
        <v>2</v>
      </c>
      <c r="O1078" t="s">
        <v>53934</v>
      </c>
      <c r="P1078" t="s">
        <v>53933</v>
      </c>
      <c r="Q1078" t="s">
        <v>43809</v>
      </c>
      <c r="R1078" s="7">
        <v>43435</v>
      </c>
      <c r="S1078" s="8">
        <f t="shared" si="128"/>
        <v>2018</v>
      </c>
      <c r="T1078" s="8">
        <v>2018</v>
      </c>
      <c r="U1078" s="8">
        <f t="shared" si="129"/>
        <v>4</v>
      </c>
      <c r="V1078" s="7">
        <v>43435</v>
      </c>
      <c r="W1078" t="s">
        <v>53932</v>
      </c>
      <c r="X1078" s="2">
        <v>1.956</v>
      </c>
      <c r="Y1078" s="6">
        <f t="shared" si="134"/>
        <v>5.2214302874989987E-2</v>
      </c>
      <c r="AB1078">
        <v>21100358105</v>
      </c>
      <c r="AC1078">
        <v>23255870</v>
      </c>
      <c r="AD1078" t="s">
        <v>1</v>
      </c>
      <c r="AE1078">
        <v>5</v>
      </c>
      <c r="AF1078">
        <v>4</v>
      </c>
      <c r="AG1078">
        <v>7993032</v>
      </c>
      <c r="AH1078" t="s">
        <v>53931</v>
      </c>
      <c r="AI1078" t="s">
        <v>53930</v>
      </c>
      <c r="AJ1078" t="s">
        <v>53929</v>
      </c>
      <c r="AK1078" t="s">
        <v>53928</v>
      </c>
      <c r="AL1078">
        <v>7</v>
      </c>
      <c r="AM1078" s="5">
        <f t="shared" si="130"/>
        <v>1.75</v>
      </c>
      <c r="AN1078" s="4">
        <f t="shared" si="135"/>
        <v>2.6505111700113595E-3</v>
      </c>
      <c r="AO1078" s="3"/>
      <c r="AP1078">
        <v>1</v>
      </c>
      <c r="AQ1078" t="s">
        <v>129</v>
      </c>
      <c r="AR1078">
        <v>1321171</v>
      </c>
      <c r="AS1078" t="s">
        <v>128</v>
      </c>
      <c r="AT1078" s="2">
        <v>3.5019999999999998</v>
      </c>
      <c r="AU1078" s="1">
        <f t="shared" si="131"/>
        <v>3.7345165363496391</v>
      </c>
      <c r="AV1078" s="1">
        <f t="shared" si="132"/>
        <v>2.7432407022500676</v>
      </c>
      <c r="AW1078" s="1">
        <f t="shared" si="133"/>
        <v>1.7519648681504945</v>
      </c>
    </row>
    <row r="1079" spans="1:49" x14ac:dyDescent="0.2">
      <c r="A1079">
        <v>1077</v>
      </c>
      <c r="B1079" t="s">
        <v>53927</v>
      </c>
      <c r="C1079" t="s">
        <v>53926</v>
      </c>
      <c r="F1079" t="s">
        <v>53925</v>
      </c>
      <c r="G1079" t="s">
        <v>6</v>
      </c>
      <c r="H1079" t="s">
        <v>5</v>
      </c>
      <c r="I1079" t="s">
        <v>12701</v>
      </c>
      <c r="J1079" t="s">
        <v>53924</v>
      </c>
      <c r="K1079" t="s">
        <v>53923</v>
      </c>
      <c r="L1079" t="s">
        <v>53922</v>
      </c>
      <c r="M1079" t="s">
        <v>9</v>
      </c>
      <c r="N1079">
        <v>3</v>
      </c>
      <c r="O1079" t="s">
        <v>53921</v>
      </c>
      <c r="P1079" t="s">
        <v>53920</v>
      </c>
      <c r="Q1079" t="s">
        <v>53919</v>
      </c>
      <c r="R1079" s="7">
        <v>43435</v>
      </c>
      <c r="S1079" s="8">
        <f t="shared" si="128"/>
        <v>2018</v>
      </c>
      <c r="T1079" s="8">
        <v>2018</v>
      </c>
      <c r="U1079" s="8">
        <f t="shared" si="129"/>
        <v>4</v>
      </c>
      <c r="V1079" s="7">
        <v>43435</v>
      </c>
      <c r="W1079" t="s">
        <v>53918</v>
      </c>
      <c r="X1079" s="2">
        <v>0.626</v>
      </c>
      <c r="Y1079" s="6">
        <f t="shared" si="134"/>
        <v>1.6710712474306614E-2</v>
      </c>
      <c r="AA1079">
        <v>14327643</v>
      </c>
      <c r="AB1079">
        <v>28554</v>
      </c>
      <c r="AC1079">
        <v>14337479</v>
      </c>
      <c r="AD1079" t="s">
        <v>1</v>
      </c>
      <c r="AE1079">
        <v>22</v>
      </c>
      <c r="AF1079">
        <v>24</v>
      </c>
      <c r="AH1079" t="s">
        <v>53917</v>
      </c>
      <c r="AI1079" t="s">
        <v>53916</v>
      </c>
      <c r="AJ1079" t="s">
        <v>53915</v>
      </c>
      <c r="AK1079" t="s">
        <v>53914</v>
      </c>
      <c r="AL1079">
        <v>8</v>
      </c>
      <c r="AM1079" s="5">
        <f t="shared" si="130"/>
        <v>2</v>
      </c>
      <c r="AN1079" s="4">
        <f t="shared" si="135"/>
        <v>3.0291556228701248E-3</v>
      </c>
      <c r="AO1079" s="3"/>
      <c r="AP1079">
        <v>0</v>
      </c>
      <c r="AR1079" t="s">
        <v>0</v>
      </c>
      <c r="AT1079" s="2">
        <v>3.6429999999999998</v>
      </c>
      <c r="AU1079" s="1">
        <f t="shared" si="131"/>
        <v>1.2606245418875666</v>
      </c>
      <c r="AV1079" s="1">
        <f t="shared" si="132"/>
        <v>0.98699340485883702</v>
      </c>
      <c r="AW1079" s="1">
        <f t="shared" si="133"/>
        <v>0.71336226783010703</v>
      </c>
    </row>
    <row r="1080" spans="1:49" x14ac:dyDescent="0.2">
      <c r="A1080">
        <v>1078</v>
      </c>
      <c r="B1080" t="s">
        <v>53913</v>
      </c>
      <c r="C1080" t="s">
        <v>53912</v>
      </c>
      <c r="D1080" t="s">
        <v>53911</v>
      </c>
      <c r="F1080" t="s">
        <v>53910</v>
      </c>
      <c r="G1080" t="s">
        <v>6</v>
      </c>
      <c r="H1080" t="s">
        <v>5</v>
      </c>
      <c r="I1080" t="s">
        <v>1919</v>
      </c>
      <c r="J1080" t="s">
        <v>53905</v>
      </c>
      <c r="K1080" t="s">
        <v>53909</v>
      </c>
      <c r="L1080" t="s">
        <v>53908</v>
      </c>
      <c r="M1080" t="s">
        <v>9</v>
      </c>
      <c r="N1080">
        <v>2</v>
      </c>
      <c r="O1080" t="s">
        <v>53907</v>
      </c>
      <c r="P1080" t="s">
        <v>53906</v>
      </c>
      <c r="Q1080" t="s">
        <v>53905</v>
      </c>
      <c r="R1080" s="7">
        <v>43435</v>
      </c>
      <c r="S1080" s="8">
        <f t="shared" si="128"/>
        <v>2018</v>
      </c>
      <c r="T1080" s="8">
        <v>2018</v>
      </c>
      <c r="U1080" s="8">
        <f t="shared" si="129"/>
        <v>4</v>
      </c>
      <c r="V1080" s="7">
        <v>43435</v>
      </c>
      <c r="W1080" t="s">
        <v>53904</v>
      </c>
      <c r="X1080" s="2">
        <v>0.505</v>
      </c>
      <c r="Y1080" s="6">
        <f t="shared" si="134"/>
        <v>1.3480686580710607E-2</v>
      </c>
      <c r="AA1080">
        <v>20904479</v>
      </c>
      <c r="AB1080">
        <v>19700200705</v>
      </c>
      <c r="AD1080" t="s">
        <v>1</v>
      </c>
      <c r="AE1080">
        <v>9</v>
      </c>
      <c r="AF1080">
        <v>4</v>
      </c>
      <c r="AH1080" t="s">
        <v>53903</v>
      </c>
      <c r="AI1080" t="s">
        <v>53902</v>
      </c>
      <c r="AJ1080" t="s">
        <v>53901</v>
      </c>
      <c r="AK1080" t="s">
        <v>53900</v>
      </c>
      <c r="AL1080">
        <v>23</v>
      </c>
      <c r="AM1080" s="5">
        <f t="shared" si="130"/>
        <v>5.75</v>
      </c>
      <c r="AN1080" s="4">
        <f t="shared" si="135"/>
        <v>8.70882241575161E-3</v>
      </c>
      <c r="AO1080" s="3"/>
      <c r="AP1080">
        <v>1</v>
      </c>
      <c r="AR1080" t="s">
        <v>0</v>
      </c>
      <c r="AT1080" s="2">
        <v>3.18</v>
      </c>
      <c r="AU1080" s="1">
        <f t="shared" si="131"/>
        <v>1.2049127331222906</v>
      </c>
      <c r="AV1080" s="1">
        <f t="shared" si="132"/>
        <v>1.1094754498231107</v>
      </c>
      <c r="AW1080" s="1">
        <f t="shared" si="133"/>
        <v>1.0140381665239309</v>
      </c>
    </row>
    <row r="1081" spans="1:49" x14ac:dyDescent="0.2">
      <c r="A1081">
        <v>1079</v>
      </c>
      <c r="B1081" t="s">
        <v>53899</v>
      </c>
      <c r="C1081" t="s">
        <v>53898</v>
      </c>
      <c r="F1081" t="s">
        <v>53897</v>
      </c>
      <c r="G1081" t="s">
        <v>6</v>
      </c>
      <c r="H1081" t="s">
        <v>5</v>
      </c>
      <c r="I1081" t="s">
        <v>53896</v>
      </c>
      <c r="J1081">
        <v>60027272</v>
      </c>
      <c r="K1081" t="s">
        <v>4540</v>
      </c>
      <c r="L1081" t="s">
        <v>4539</v>
      </c>
      <c r="M1081" t="s">
        <v>333</v>
      </c>
      <c r="N1081">
        <v>3</v>
      </c>
      <c r="O1081" t="s">
        <v>53895</v>
      </c>
      <c r="P1081" t="s">
        <v>53894</v>
      </c>
      <c r="Q1081" t="s">
        <v>15365</v>
      </c>
      <c r="R1081" s="7">
        <v>43435</v>
      </c>
      <c r="S1081" s="8">
        <f t="shared" si="128"/>
        <v>2018</v>
      </c>
      <c r="T1081" s="8">
        <v>2018</v>
      </c>
      <c r="U1081" s="8">
        <f t="shared" si="129"/>
        <v>4</v>
      </c>
      <c r="V1081" s="7">
        <v>43435</v>
      </c>
      <c r="W1081" t="s">
        <v>2323</v>
      </c>
      <c r="X1081" s="2">
        <v>0.86399999999999999</v>
      </c>
      <c r="Y1081" s="6">
        <f t="shared" si="134"/>
        <v>2.3063986546007848E-2</v>
      </c>
      <c r="AA1081">
        <v>19328184</v>
      </c>
      <c r="AB1081">
        <v>11300153734</v>
      </c>
      <c r="AC1081">
        <v>19379234</v>
      </c>
      <c r="AD1081" t="s">
        <v>1</v>
      </c>
      <c r="AE1081">
        <v>12</v>
      </c>
      <c r="AF1081">
        <v>4</v>
      </c>
      <c r="AG1081">
        <v>7956160</v>
      </c>
      <c r="AH1081" t="s">
        <v>53893</v>
      </c>
      <c r="AI1081" t="s">
        <v>53892</v>
      </c>
      <c r="AJ1081" t="s">
        <v>53891</v>
      </c>
      <c r="AK1081" t="s">
        <v>53890</v>
      </c>
      <c r="AL1081">
        <v>6</v>
      </c>
      <c r="AM1081" s="5">
        <f t="shared" si="130"/>
        <v>1.5</v>
      </c>
      <c r="AN1081" s="4">
        <f t="shared" si="135"/>
        <v>2.2718667171525938E-3</v>
      </c>
      <c r="AO1081" s="3"/>
      <c r="AP1081">
        <v>0</v>
      </c>
      <c r="AQ1081" t="s">
        <v>80</v>
      </c>
      <c r="AR1081" t="s">
        <v>4988</v>
      </c>
      <c r="AS1081" t="s">
        <v>79</v>
      </c>
      <c r="AT1081" s="2">
        <v>3.931</v>
      </c>
      <c r="AU1081" s="1">
        <f t="shared" si="131"/>
        <v>1.6826350597351269</v>
      </c>
      <c r="AV1081" s="1">
        <f t="shared" si="132"/>
        <v>1.2667926631580222</v>
      </c>
      <c r="AW1081" s="1">
        <f t="shared" si="133"/>
        <v>0.85095026658091699</v>
      </c>
    </row>
    <row r="1082" spans="1:49" x14ac:dyDescent="0.2">
      <c r="A1082">
        <v>1080</v>
      </c>
      <c r="B1082" t="s">
        <v>53889</v>
      </c>
      <c r="C1082" t="s">
        <v>53888</v>
      </c>
      <c r="F1082" t="s">
        <v>53887</v>
      </c>
      <c r="G1082" t="s">
        <v>6</v>
      </c>
      <c r="H1082" t="s">
        <v>5</v>
      </c>
      <c r="I1082" t="s">
        <v>53886</v>
      </c>
      <c r="J1082">
        <v>60001563</v>
      </c>
      <c r="K1082" t="s">
        <v>53885</v>
      </c>
      <c r="L1082" t="s">
        <v>53884</v>
      </c>
      <c r="M1082" t="s">
        <v>53883</v>
      </c>
      <c r="N1082">
        <v>1</v>
      </c>
      <c r="O1082" t="s">
        <v>53882</v>
      </c>
      <c r="P1082">
        <v>6603895790</v>
      </c>
      <c r="Q1082">
        <v>60001563</v>
      </c>
      <c r="R1082" s="7">
        <v>43435</v>
      </c>
      <c r="S1082" s="8">
        <f t="shared" si="128"/>
        <v>2018</v>
      </c>
      <c r="T1082" s="8">
        <v>2018</v>
      </c>
      <c r="U1082" s="8">
        <f t="shared" si="129"/>
        <v>4</v>
      </c>
      <c r="V1082" s="7">
        <v>43435</v>
      </c>
      <c r="W1082" t="s">
        <v>3483</v>
      </c>
      <c r="X1082" s="2">
        <v>0.58099999999999996</v>
      </c>
      <c r="Y1082" s="6">
        <f t="shared" si="134"/>
        <v>1.5509463175035369E-2</v>
      </c>
      <c r="AA1082">
        <v>18671616</v>
      </c>
      <c r="AB1082">
        <v>18300156716</v>
      </c>
      <c r="AC1082">
        <v>18671624</v>
      </c>
      <c r="AD1082" t="s">
        <v>1</v>
      </c>
      <c r="AE1082">
        <v>48</v>
      </c>
      <c r="AF1082">
        <v>4</v>
      </c>
      <c r="AH1082" t="s">
        <v>53881</v>
      </c>
      <c r="AI1082" t="s">
        <v>53880</v>
      </c>
      <c r="AJ1082" t="s">
        <v>53879</v>
      </c>
      <c r="AK1082" t="s">
        <v>53878</v>
      </c>
      <c r="AL1082">
        <v>0</v>
      </c>
      <c r="AM1082" s="5">
        <f t="shared" si="130"/>
        <v>0</v>
      </c>
      <c r="AN1082" s="4">
        <f t="shared" si="135"/>
        <v>0</v>
      </c>
      <c r="AO1082" s="3"/>
      <c r="AP1082">
        <v>0</v>
      </c>
      <c r="AQ1082" t="s">
        <v>3250</v>
      </c>
      <c r="AR1082" t="s">
        <v>53877</v>
      </c>
      <c r="AS1082" t="s">
        <v>3249</v>
      </c>
      <c r="AT1082" s="2">
        <v>1.5329999999999999</v>
      </c>
      <c r="AU1082" s="1">
        <f t="shared" si="131"/>
        <v>1.0856624222524758</v>
      </c>
      <c r="AV1082" s="1">
        <f t="shared" si="132"/>
        <v>0.77547315875176848</v>
      </c>
      <c r="AW1082" s="1">
        <f t="shared" si="133"/>
        <v>0.46528389525106106</v>
      </c>
    </row>
    <row r="1083" spans="1:49" x14ac:dyDescent="0.2">
      <c r="A1083">
        <v>1081</v>
      </c>
      <c r="B1083" t="s">
        <v>53876</v>
      </c>
      <c r="C1083" t="s">
        <v>53875</v>
      </c>
      <c r="F1083" t="s">
        <v>53874</v>
      </c>
      <c r="G1083" t="s">
        <v>6</v>
      </c>
      <c r="H1083" t="s">
        <v>5</v>
      </c>
      <c r="I1083" t="s">
        <v>53873</v>
      </c>
      <c r="J1083" t="s">
        <v>53872</v>
      </c>
      <c r="K1083" t="s">
        <v>53871</v>
      </c>
      <c r="L1083" t="s">
        <v>53870</v>
      </c>
      <c r="M1083" t="s">
        <v>473</v>
      </c>
      <c r="N1083">
        <v>1</v>
      </c>
      <c r="O1083" t="s">
        <v>53869</v>
      </c>
      <c r="P1083">
        <v>35611276400</v>
      </c>
      <c r="Q1083" t="s">
        <v>53868</v>
      </c>
      <c r="R1083" s="7">
        <v>43435</v>
      </c>
      <c r="S1083" s="8">
        <f t="shared" si="128"/>
        <v>2018</v>
      </c>
      <c r="T1083" s="8">
        <v>2018</v>
      </c>
      <c r="U1083" s="8">
        <f t="shared" si="129"/>
        <v>4</v>
      </c>
      <c r="V1083" s="7">
        <v>43435</v>
      </c>
      <c r="W1083" t="s">
        <v>8</v>
      </c>
      <c r="X1083" s="2">
        <v>0.71299999999999997</v>
      </c>
      <c r="Y1083" s="6">
        <f t="shared" si="134"/>
        <v>1.9033127786231015E-2</v>
      </c>
      <c r="AA1083">
        <v>9410643</v>
      </c>
      <c r="AB1083">
        <v>24800</v>
      </c>
      <c r="AD1083" t="s">
        <v>1</v>
      </c>
      <c r="AE1083">
        <v>30</v>
      </c>
      <c r="AF1083">
        <v>12</v>
      </c>
      <c r="AH1083" t="s">
        <v>53867</v>
      </c>
      <c r="AI1083" t="s">
        <v>53866</v>
      </c>
      <c r="AJ1083" t="s">
        <v>53865</v>
      </c>
      <c r="AK1083" t="s">
        <v>53864</v>
      </c>
      <c r="AL1083">
        <v>20</v>
      </c>
      <c r="AM1083" s="5">
        <f t="shared" si="130"/>
        <v>5</v>
      </c>
      <c r="AN1083" s="4">
        <f t="shared" si="135"/>
        <v>7.5728890571753124E-3</v>
      </c>
      <c r="AO1083" s="3"/>
      <c r="AP1083">
        <v>0</v>
      </c>
      <c r="AQ1083" t="s">
        <v>53863</v>
      </c>
      <c r="AR1083" t="s">
        <v>0</v>
      </c>
      <c r="AS1083" t="s">
        <v>2127</v>
      </c>
      <c r="AT1083" s="2" t="s">
        <v>7</v>
      </c>
      <c r="AU1083" s="1">
        <f t="shared" si="131"/>
        <v>1.5595056167514303</v>
      </c>
      <c r="AV1083" s="1">
        <f t="shared" si="132"/>
        <v>1.3303008421703164</v>
      </c>
      <c r="AW1083" s="1">
        <f t="shared" si="133"/>
        <v>1.1010960675892023</v>
      </c>
    </row>
    <row r="1084" spans="1:49" x14ac:dyDescent="0.2">
      <c r="A1084">
        <v>1082</v>
      </c>
      <c r="B1084" t="s">
        <v>53862</v>
      </c>
      <c r="F1084" t="s">
        <v>53861</v>
      </c>
      <c r="G1084" t="s">
        <v>6</v>
      </c>
      <c r="H1084" t="s">
        <v>5</v>
      </c>
      <c r="I1084" t="s">
        <v>53860</v>
      </c>
      <c r="J1084">
        <v>60104425</v>
      </c>
      <c r="K1084" t="s">
        <v>53859</v>
      </c>
      <c r="L1084" t="s">
        <v>53858</v>
      </c>
      <c r="M1084" t="s">
        <v>1758</v>
      </c>
      <c r="N1084">
        <v>2</v>
      </c>
      <c r="O1084" t="s">
        <v>53857</v>
      </c>
      <c r="P1084" t="s">
        <v>53856</v>
      </c>
      <c r="Q1084" t="s">
        <v>53855</v>
      </c>
      <c r="R1084" s="7">
        <v>43434</v>
      </c>
      <c r="S1084" s="8">
        <f t="shared" si="128"/>
        <v>2018</v>
      </c>
      <c r="T1084" s="8">
        <v>2018</v>
      </c>
      <c r="U1084" s="8">
        <f t="shared" si="129"/>
        <v>4</v>
      </c>
      <c r="V1084" s="7">
        <v>43434</v>
      </c>
      <c r="W1084" t="s">
        <v>53854</v>
      </c>
      <c r="X1084" s="2">
        <v>0</v>
      </c>
      <c r="Y1084" s="6">
        <f t="shared" si="134"/>
        <v>0</v>
      </c>
      <c r="AA1084">
        <v>16083679</v>
      </c>
      <c r="AB1084">
        <v>21101021224</v>
      </c>
      <c r="AC1084">
        <v>25204890</v>
      </c>
      <c r="AD1084" t="s">
        <v>1</v>
      </c>
      <c r="AE1084">
        <v>17</v>
      </c>
      <c r="AF1084">
        <v>3</v>
      </c>
      <c r="AH1084" t="s">
        <v>3777</v>
      </c>
      <c r="AI1084" t="s">
        <v>53853</v>
      </c>
      <c r="AJ1084" t="s">
        <v>53852</v>
      </c>
      <c r="AK1084" t="s">
        <v>53851</v>
      </c>
      <c r="AL1084">
        <v>0</v>
      </c>
      <c r="AM1084" s="5">
        <f t="shared" si="130"/>
        <v>0</v>
      </c>
      <c r="AN1084" s="4">
        <f t="shared" si="135"/>
        <v>0</v>
      </c>
      <c r="AO1084" s="3"/>
      <c r="AP1084">
        <v>0</v>
      </c>
      <c r="AR1084" t="s">
        <v>0</v>
      </c>
      <c r="AT1084" s="2" t="s">
        <v>7</v>
      </c>
      <c r="AU1084" s="1">
        <f t="shared" si="131"/>
        <v>0</v>
      </c>
      <c r="AV1084" s="1">
        <f t="shared" si="132"/>
        <v>0</v>
      </c>
      <c r="AW1084" s="1">
        <f t="shared" si="133"/>
        <v>0</v>
      </c>
    </row>
    <row r="1085" spans="1:49" x14ac:dyDescent="0.2">
      <c r="A1085">
        <v>1083</v>
      </c>
      <c r="B1085" t="s">
        <v>53850</v>
      </c>
      <c r="C1085" t="s">
        <v>53849</v>
      </c>
      <c r="F1085" t="s">
        <v>53848</v>
      </c>
      <c r="G1085" t="s">
        <v>6</v>
      </c>
      <c r="H1085" t="s">
        <v>5</v>
      </c>
      <c r="I1085" t="s">
        <v>53847</v>
      </c>
      <c r="J1085" t="s">
        <v>53846</v>
      </c>
      <c r="K1085" t="s">
        <v>53845</v>
      </c>
      <c r="L1085" t="s">
        <v>53844</v>
      </c>
      <c r="M1085" t="s">
        <v>53843</v>
      </c>
      <c r="N1085">
        <v>5</v>
      </c>
      <c r="O1085" t="s">
        <v>53842</v>
      </c>
      <c r="P1085" t="s">
        <v>53841</v>
      </c>
      <c r="Q1085" t="s">
        <v>53840</v>
      </c>
      <c r="R1085" s="7">
        <v>43434</v>
      </c>
      <c r="S1085" s="8">
        <f t="shared" si="128"/>
        <v>2018</v>
      </c>
      <c r="T1085" s="8">
        <v>2018</v>
      </c>
      <c r="U1085" s="8">
        <f t="shared" si="129"/>
        <v>4</v>
      </c>
      <c r="V1085" s="7">
        <v>43434</v>
      </c>
      <c r="W1085" t="s">
        <v>1696</v>
      </c>
      <c r="X1085" s="2">
        <v>0.22800000000000001</v>
      </c>
      <c r="Y1085" s="6">
        <f t="shared" si="134"/>
        <v>6.0863297829742936E-3</v>
      </c>
      <c r="AA1085">
        <v>19767277</v>
      </c>
      <c r="AB1085">
        <v>17700155805</v>
      </c>
      <c r="AC1085">
        <v>22881468</v>
      </c>
      <c r="AD1085" t="s">
        <v>1</v>
      </c>
      <c r="AE1085">
        <v>12</v>
      </c>
      <c r="AF1085">
        <v>11</v>
      </c>
      <c r="AH1085" t="s">
        <v>53839</v>
      </c>
      <c r="AI1085" t="s">
        <v>53838</v>
      </c>
      <c r="AJ1085" t="s">
        <v>53837</v>
      </c>
      <c r="AK1085" t="s">
        <v>53836</v>
      </c>
      <c r="AL1085">
        <v>0</v>
      </c>
      <c r="AM1085" s="5">
        <f t="shared" si="130"/>
        <v>0</v>
      </c>
      <c r="AN1085" s="4">
        <f t="shared" si="135"/>
        <v>0</v>
      </c>
      <c r="AO1085" s="3"/>
      <c r="AP1085">
        <v>1</v>
      </c>
      <c r="AQ1085" t="s">
        <v>49</v>
      </c>
      <c r="AR1085">
        <v>61501404</v>
      </c>
      <c r="AS1085" t="s">
        <v>48</v>
      </c>
      <c r="AT1085" s="2">
        <v>0.85799999999999998</v>
      </c>
      <c r="AU1085" s="1">
        <f t="shared" si="131"/>
        <v>0.42604308480820058</v>
      </c>
      <c r="AV1085" s="1">
        <f t="shared" si="132"/>
        <v>0.30431648914871468</v>
      </c>
      <c r="AW1085" s="1">
        <f t="shared" si="133"/>
        <v>0.1825898934892288</v>
      </c>
    </row>
    <row r="1086" spans="1:49" x14ac:dyDescent="0.2">
      <c r="A1086">
        <v>1084</v>
      </c>
      <c r="B1086" t="s">
        <v>53835</v>
      </c>
      <c r="C1086" t="s">
        <v>53834</v>
      </c>
      <c r="F1086" t="s">
        <v>53833</v>
      </c>
      <c r="G1086" t="s">
        <v>6</v>
      </c>
      <c r="H1086" t="s">
        <v>5</v>
      </c>
      <c r="I1086" t="s">
        <v>53832</v>
      </c>
      <c r="J1086">
        <v>60002445</v>
      </c>
      <c r="K1086" t="s">
        <v>1515</v>
      </c>
      <c r="L1086" t="s">
        <v>1514</v>
      </c>
      <c r="M1086" t="s">
        <v>140</v>
      </c>
      <c r="N1086">
        <v>2</v>
      </c>
      <c r="O1086" t="s">
        <v>53831</v>
      </c>
      <c r="P1086" t="s">
        <v>53830</v>
      </c>
      <c r="Q1086" t="s">
        <v>1513</v>
      </c>
      <c r="R1086" s="7">
        <v>43434</v>
      </c>
      <c r="S1086" s="8">
        <f t="shared" si="128"/>
        <v>2018</v>
      </c>
      <c r="T1086" s="8">
        <v>2018</v>
      </c>
      <c r="U1086" s="8">
        <f t="shared" si="129"/>
        <v>4</v>
      </c>
      <c r="V1086" s="7">
        <v>43434</v>
      </c>
      <c r="W1086" t="s">
        <v>1696</v>
      </c>
      <c r="X1086" s="2">
        <v>0.22800000000000001</v>
      </c>
      <c r="Y1086" s="6">
        <f t="shared" si="134"/>
        <v>6.0863297829742936E-3</v>
      </c>
      <c r="AA1086">
        <v>19767277</v>
      </c>
      <c r="AB1086">
        <v>17700155805</v>
      </c>
      <c r="AC1086">
        <v>22881468</v>
      </c>
      <c r="AD1086" t="s">
        <v>1</v>
      </c>
      <c r="AE1086">
        <v>12</v>
      </c>
      <c r="AF1086">
        <v>11</v>
      </c>
      <c r="AH1086" t="s">
        <v>53829</v>
      </c>
      <c r="AI1086" t="s">
        <v>53828</v>
      </c>
      <c r="AJ1086" t="s">
        <v>53827</v>
      </c>
      <c r="AK1086" t="s">
        <v>53826</v>
      </c>
      <c r="AL1086">
        <v>0</v>
      </c>
      <c r="AM1086" s="5">
        <f t="shared" si="130"/>
        <v>0</v>
      </c>
      <c r="AN1086" s="4">
        <f t="shared" si="135"/>
        <v>0</v>
      </c>
      <c r="AO1086" s="3"/>
      <c r="AP1086">
        <v>1</v>
      </c>
      <c r="AR1086" t="s">
        <v>0</v>
      </c>
      <c r="AT1086" s="2">
        <v>0.85799999999999998</v>
      </c>
      <c r="AU1086" s="1">
        <f t="shared" si="131"/>
        <v>0.42604308480820058</v>
      </c>
      <c r="AV1086" s="1">
        <f t="shared" si="132"/>
        <v>0.30431648914871468</v>
      </c>
      <c r="AW1086" s="1">
        <f t="shared" si="133"/>
        <v>0.1825898934892288</v>
      </c>
    </row>
    <row r="1087" spans="1:49" x14ac:dyDescent="0.2">
      <c r="A1087">
        <v>1085</v>
      </c>
      <c r="B1087" t="s">
        <v>53825</v>
      </c>
      <c r="C1087" t="s">
        <v>53824</v>
      </c>
      <c r="E1087">
        <v>30651516</v>
      </c>
      <c r="F1087" t="s">
        <v>53823</v>
      </c>
      <c r="G1087" t="s">
        <v>6</v>
      </c>
      <c r="H1087" t="s">
        <v>5</v>
      </c>
      <c r="I1087" t="s">
        <v>53822</v>
      </c>
      <c r="J1087" t="s">
        <v>53821</v>
      </c>
      <c r="K1087" t="s">
        <v>53820</v>
      </c>
      <c r="L1087" t="s">
        <v>53819</v>
      </c>
      <c r="M1087" t="s">
        <v>1664</v>
      </c>
      <c r="N1087">
        <v>3</v>
      </c>
      <c r="O1087" t="s">
        <v>53818</v>
      </c>
      <c r="P1087" t="s">
        <v>53817</v>
      </c>
      <c r="Q1087" t="s">
        <v>53816</v>
      </c>
      <c r="R1087" s="7">
        <v>43434</v>
      </c>
      <c r="S1087" s="8">
        <f t="shared" si="128"/>
        <v>2018</v>
      </c>
      <c r="T1087" s="8">
        <v>2018</v>
      </c>
      <c r="U1087" s="8">
        <f t="shared" si="129"/>
        <v>4</v>
      </c>
      <c r="V1087" s="7">
        <v>43434</v>
      </c>
      <c r="W1087" t="s">
        <v>3163</v>
      </c>
      <c r="X1087" s="2">
        <v>0.621</v>
      </c>
      <c r="Y1087" s="6">
        <f t="shared" si="134"/>
        <v>1.6577240329943142E-2</v>
      </c>
      <c r="AA1087">
        <v>11755326</v>
      </c>
      <c r="AB1087">
        <v>4700151916</v>
      </c>
      <c r="AC1087">
        <v>11755334</v>
      </c>
      <c r="AD1087" t="s">
        <v>1</v>
      </c>
      <c r="AE1087">
        <v>4526</v>
      </c>
      <c r="AF1087">
        <v>3</v>
      </c>
      <c r="AH1087" t="s">
        <v>53815</v>
      </c>
      <c r="AI1087" t="s">
        <v>53814</v>
      </c>
      <c r="AJ1087" t="s">
        <v>53813</v>
      </c>
      <c r="AK1087" t="s">
        <v>53812</v>
      </c>
      <c r="AL1087">
        <v>0</v>
      </c>
      <c r="AM1087" s="5">
        <f t="shared" si="130"/>
        <v>0</v>
      </c>
      <c r="AN1087" s="4">
        <f t="shared" si="135"/>
        <v>0</v>
      </c>
      <c r="AO1087" s="3"/>
      <c r="AP1087">
        <v>0</v>
      </c>
      <c r="AQ1087" t="s">
        <v>3960</v>
      </c>
      <c r="AR1087" t="s">
        <v>0</v>
      </c>
      <c r="AS1087" t="s">
        <v>3932</v>
      </c>
      <c r="AT1087" s="2">
        <v>1.091</v>
      </c>
      <c r="AU1087" s="1">
        <f t="shared" si="131"/>
        <v>1.1604068230960198</v>
      </c>
      <c r="AV1087" s="1">
        <f t="shared" si="132"/>
        <v>0.82886201649715707</v>
      </c>
      <c r="AW1087" s="1">
        <f t="shared" si="133"/>
        <v>0.4973172098982942</v>
      </c>
    </row>
    <row r="1088" spans="1:49" x14ac:dyDescent="0.2">
      <c r="A1088">
        <v>1086</v>
      </c>
      <c r="B1088" t="s">
        <v>53811</v>
      </c>
      <c r="C1088" t="s">
        <v>53810</v>
      </c>
      <c r="D1088" t="s">
        <v>53809</v>
      </c>
      <c r="F1088" t="s">
        <v>53808</v>
      </c>
      <c r="G1088" t="s">
        <v>6</v>
      </c>
      <c r="H1088" t="s">
        <v>5</v>
      </c>
      <c r="I1088" t="s">
        <v>53807</v>
      </c>
      <c r="J1088" t="s">
        <v>4017</v>
      </c>
      <c r="K1088" t="s">
        <v>4016</v>
      </c>
      <c r="L1088" t="s">
        <v>2368</v>
      </c>
      <c r="M1088" t="s">
        <v>215</v>
      </c>
      <c r="N1088">
        <v>5</v>
      </c>
      <c r="O1088" t="s">
        <v>53806</v>
      </c>
      <c r="P1088" t="s">
        <v>53805</v>
      </c>
      <c r="Q1088" t="s">
        <v>53804</v>
      </c>
      <c r="R1088" s="7">
        <v>43434</v>
      </c>
      <c r="S1088" s="8">
        <f t="shared" si="128"/>
        <v>2018</v>
      </c>
      <c r="T1088" s="8">
        <v>2018</v>
      </c>
      <c r="U1088" s="8">
        <f t="shared" si="129"/>
        <v>4</v>
      </c>
      <c r="V1088" s="7">
        <v>43434</v>
      </c>
      <c r="W1088" t="s">
        <v>52081</v>
      </c>
      <c r="X1088" s="2">
        <v>1.085</v>
      </c>
      <c r="Y1088" s="6">
        <f t="shared" si="134"/>
        <v>2.8963455326873281E-2</v>
      </c>
      <c r="AA1088">
        <v>9252312</v>
      </c>
      <c r="AB1088">
        <v>24807</v>
      </c>
      <c r="AC1088">
        <v>18728286</v>
      </c>
      <c r="AD1088" t="s">
        <v>1</v>
      </c>
      <c r="AE1088">
        <v>319</v>
      </c>
      <c r="AH1088" t="s">
        <v>53803</v>
      </c>
      <c r="AI1088" t="s">
        <v>53802</v>
      </c>
      <c r="AJ1088" t="s">
        <v>53801</v>
      </c>
      <c r="AK1088" t="s">
        <v>53800</v>
      </c>
      <c r="AL1088">
        <v>37</v>
      </c>
      <c r="AM1088" s="5">
        <f t="shared" si="130"/>
        <v>9.25</v>
      </c>
      <c r="AN1088" s="4">
        <f t="shared" si="135"/>
        <v>1.4009844755774327E-2</v>
      </c>
      <c r="AO1088" s="3"/>
      <c r="AP1088">
        <v>0</v>
      </c>
      <c r="AQ1088" t="s">
        <v>49</v>
      </c>
      <c r="AR1088">
        <v>61333005</v>
      </c>
      <c r="AS1088" t="s">
        <v>48</v>
      </c>
      <c r="AT1088" s="2">
        <v>5.7190000000000003</v>
      </c>
      <c r="AU1088" s="1">
        <f t="shared" si="131"/>
        <v>2.4477372155543593</v>
      </c>
      <c r="AV1088" s="1">
        <f t="shared" si="132"/>
        <v>2.1486650041323805</v>
      </c>
      <c r="AW1088" s="1">
        <f t="shared" si="133"/>
        <v>1.8495927927104014</v>
      </c>
    </row>
    <row r="1089" spans="1:49" x14ac:dyDescent="0.2">
      <c r="A1089">
        <v>1087</v>
      </c>
      <c r="B1089" t="s">
        <v>53799</v>
      </c>
      <c r="C1089" t="s">
        <v>53798</v>
      </c>
      <c r="D1089" t="s">
        <v>53797</v>
      </c>
      <c r="F1089" t="s">
        <v>53796</v>
      </c>
      <c r="G1089" t="s">
        <v>6</v>
      </c>
      <c r="H1089" t="s">
        <v>5</v>
      </c>
      <c r="I1089" t="s">
        <v>525</v>
      </c>
      <c r="J1089" t="s">
        <v>53795</v>
      </c>
      <c r="K1089" t="s">
        <v>53794</v>
      </c>
      <c r="L1089" t="s">
        <v>53793</v>
      </c>
      <c r="M1089" t="s">
        <v>215</v>
      </c>
      <c r="N1089">
        <v>7</v>
      </c>
      <c r="O1089" t="s">
        <v>53792</v>
      </c>
      <c r="P1089" t="s">
        <v>53791</v>
      </c>
      <c r="Q1089" t="s">
        <v>53790</v>
      </c>
      <c r="R1089" s="7">
        <v>43434</v>
      </c>
      <c r="S1089" s="8">
        <f t="shared" si="128"/>
        <v>2018</v>
      </c>
      <c r="T1089" s="8">
        <v>2018</v>
      </c>
      <c r="U1089" s="8">
        <f t="shared" si="129"/>
        <v>4</v>
      </c>
      <c r="V1089" s="7">
        <v>43434</v>
      </c>
      <c r="W1089" t="s">
        <v>53789</v>
      </c>
      <c r="X1089" s="2">
        <v>1.4930000000000001</v>
      </c>
      <c r="Y1089" s="6">
        <f t="shared" si="134"/>
        <v>3.9854782306932547E-2</v>
      </c>
      <c r="AA1089">
        <v>3783774</v>
      </c>
      <c r="AB1089">
        <v>35824</v>
      </c>
      <c r="AC1089">
        <v>18732283</v>
      </c>
      <c r="AD1089" t="s">
        <v>1</v>
      </c>
      <c r="AE1089">
        <v>210</v>
      </c>
      <c r="AH1089" t="s">
        <v>53788</v>
      </c>
      <c r="AI1089" t="s">
        <v>53787</v>
      </c>
      <c r="AJ1089" t="s">
        <v>53786</v>
      </c>
      <c r="AK1089" t="s">
        <v>53785</v>
      </c>
      <c r="AL1089">
        <v>2</v>
      </c>
      <c r="AM1089" s="5">
        <f t="shared" si="130"/>
        <v>0.5</v>
      </c>
      <c r="AN1089" s="4">
        <f t="shared" si="135"/>
        <v>7.572889057175312E-4</v>
      </c>
      <c r="AO1089" s="3"/>
      <c r="AP1089">
        <v>0</v>
      </c>
      <c r="AQ1089" t="s">
        <v>49</v>
      </c>
      <c r="AR1089">
        <v>31460325</v>
      </c>
      <c r="AS1089" t="s">
        <v>48</v>
      </c>
      <c r="AT1089" s="2">
        <v>4.516</v>
      </c>
      <c r="AU1089" s="1">
        <f t="shared" si="131"/>
        <v>2.8125534286568041</v>
      </c>
      <c r="AV1089" s="1">
        <f t="shared" si="132"/>
        <v>2.0306035606325037</v>
      </c>
      <c r="AW1089" s="1">
        <f t="shared" si="133"/>
        <v>1.2486536926082035</v>
      </c>
    </row>
    <row r="1090" spans="1:49" x14ac:dyDescent="0.2">
      <c r="A1090">
        <v>1088</v>
      </c>
      <c r="B1090" t="s">
        <v>53784</v>
      </c>
      <c r="C1090" t="s">
        <v>53783</v>
      </c>
      <c r="D1090" t="s">
        <v>53782</v>
      </c>
      <c r="E1090">
        <v>30096601</v>
      </c>
      <c r="F1090" t="s">
        <v>53781</v>
      </c>
      <c r="G1090" t="s">
        <v>6</v>
      </c>
      <c r="H1090" t="s">
        <v>5</v>
      </c>
      <c r="I1090" t="s">
        <v>42122</v>
      </c>
      <c r="J1090" t="s">
        <v>53780</v>
      </c>
      <c r="K1090" t="s">
        <v>53779</v>
      </c>
      <c r="L1090" t="s">
        <v>53778</v>
      </c>
      <c r="M1090" t="s">
        <v>359</v>
      </c>
      <c r="N1090">
        <v>9</v>
      </c>
      <c r="O1090" t="s">
        <v>53777</v>
      </c>
      <c r="P1090" t="s">
        <v>53776</v>
      </c>
      <c r="Q1090" t="s">
        <v>53775</v>
      </c>
      <c r="R1090" s="7">
        <v>43434</v>
      </c>
      <c r="S1090" s="8">
        <f t="shared" ref="S1090:S1153" si="136">YEAR(R1090)</f>
        <v>2018</v>
      </c>
      <c r="T1090" s="8">
        <v>2018</v>
      </c>
      <c r="U1090" s="8">
        <f t="shared" ref="U1090:U1153" si="137">2022-T1090</f>
        <v>4</v>
      </c>
      <c r="V1090" s="7">
        <v>43434</v>
      </c>
      <c r="W1090" t="s">
        <v>53774</v>
      </c>
      <c r="X1090" s="2">
        <v>1.377</v>
      </c>
      <c r="Y1090" s="6">
        <f t="shared" si="134"/>
        <v>3.6758228557700008E-2</v>
      </c>
      <c r="AA1090">
        <v>1476513</v>
      </c>
      <c r="AB1090">
        <v>25076</v>
      </c>
      <c r="AC1090">
        <v>10902414</v>
      </c>
      <c r="AD1090" t="s">
        <v>1</v>
      </c>
      <c r="AE1090">
        <v>164</v>
      </c>
      <c r="AH1090" t="s">
        <v>8301</v>
      </c>
      <c r="AI1090" t="s">
        <v>53773</v>
      </c>
      <c r="AJ1090" t="s">
        <v>53772</v>
      </c>
      <c r="AK1090" t="s">
        <v>53771</v>
      </c>
      <c r="AL1090">
        <v>18</v>
      </c>
      <c r="AM1090" s="5">
        <f t="shared" ref="AM1090:AM1153" si="138">AL1090/U1090</f>
        <v>4.5</v>
      </c>
      <c r="AN1090" s="4">
        <f t="shared" si="135"/>
        <v>6.815600151457781E-3</v>
      </c>
      <c r="AO1090" s="3"/>
      <c r="AP1090">
        <v>0</v>
      </c>
      <c r="AQ1090" t="s">
        <v>49</v>
      </c>
      <c r="AR1090">
        <v>21477165</v>
      </c>
      <c r="AS1090" t="s">
        <v>48</v>
      </c>
      <c r="AT1090" s="2" t="s">
        <v>7</v>
      </c>
      <c r="AU1090" s="1">
        <f t="shared" ref="AU1090:AU1153" si="139">(Y1090*0.7+AN1090*0.3)*100</f>
        <v>2.7775440035827339</v>
      </c>
      <c r="AV1090" s="1">
        <f t="shared" ref="AV1090:AV1153" si="140">(Y1090*0.5+AN1090*0.5)*100</f>
        <v>2.1786914354578895</v>
      </c>
      <c r="AW1090" s="1">
        <f t="shared" ref="AW1090:AW1153" si="141">(Y1090*0.3+AN1090*0.7)*100</f>
        <v>1.5798388673330448</v>
      </c>
    </row>
    <row r="1091" spans="1:49" x14ac:dyDescent="0.2">
      <c r="A1091">
        <v>1089</v>
      </c>
      <c r="B1091" t="s">
        <v>53770</v>
      </c>
      <c r="C1091" t="s">
        <v>53769</v>
      </c>
      <c r="F1091" t="s">
        <v>53768</v>
      </c>
      <c r="G1091" t="s">
        <v>6</v>
      </c>
      <c r="H1091" t="s">
        <v>5</v>
      </c>
      <c r="I1091" t="s">
        <v>53767</v>
      </c>
      <c r="J1091" t="s">
        <v>53766</v>
      </c>
      <c r="K1091" t="s">
        <v>53765</v>
      </c>
      <c r="L1091" t="s">
        <v>53764</v>
      </c>
      <c r="M1091" t="s">
        <v>53763</v>
      </c>
      <c r="N1091">
        <v>17</v>
      </c>
      <c r="O1091" t="s">
        <v>53762</v>
      </c>
      <c r="P1091" t="s">
        <v>53761</v>
      </c>
      <c r="Q1091" t="s">
        <v>53760</v>
      </c>
      <c r="R1091" s="7">
        <v>43433</v>
      </c>
      <c r="S1091" s="8">
        <f t="shared" si="136"/>
        <v>2018</v>
      </c>
      <c r="T1091" s="8">
        <v>2018</v>
      </c>
      <c r="U1091" s="8">
        <f t="shared" si="137"/>
        <v>4</v>
      </c>
      <c r="V1091" s="7">
        <v>43433</v>
      </c>
      <c r="W1091" t="s">
        <v>53759</v>
      </c>
      <c r="X1091" s="2">
        <v>0.64600000000000002</v>
      </c>
      <c r="Y1091" s="6">
        <f t="shared" ref="Y1091:Y1154" si="142">(X1091-$Z$3)/($Z$2-$Z$3)</f>
        <v>1.72446010517605E-2</v>
      </c>
      <c r="AB1091">
        <v>21100833030</v>
      </c>
      <c r="AC1091">
        <v>20754434</v>
      </c>
      <c r="AD1091" t="s">
        <v>1</v>
      </c>
      <c r="AE1091">
        <v>6</v>
      </c>
      <c r="AF1091">
        <v>4</v>
      </c>
      <c r="AG1091">
        <v>127</v>
      </c>
      <c r="AI1091" t="s">
        <v>53758</v>
      </c>
      <c r="AJ1091" t="s">
        <v>53757</v>
      </c>
      <c r="AK1091" t="s">
        <v>53756</v>
      </c>
      <c r="AL1091">
        <v>2</v>
      </c>
      <c r="AM1091" s="5">
        <f t="shared" si="138"/>
        <v>0.5</v>
      </c>
      <c r="AN1091" s="4">
        <f t="shared" ref="AN1091:AN1154" si="143">(AM1091-$AO$3)/($AO$2-$AO$3)</f>
        <v>7.572889057175312E-4</v>
      </c>
      <c r="AO1091" s="3"/>
      <c r="AP1091">
        <v>1</v>
      </c>
      <c r="AQ1091" t="s">
        <v>129</v>
      </c>
      <c r="AR1091">
        <v>1714205</v>
      </c>
      <c r="AS1091" t="s">
        <v>128</v>
      </c>
      <c r="AT1091" s="2" t="s">
        <v>7</v>
      </c>
      <c r="AU1091" s="1">
        <f t="shared" si="139"/>
        <v>1.2298407407947609</v>
      </c>
      <c r="AV1091" s="1">
        <f t="shared" si="140"/>
        <v>0.9000944978739015</v>
      </c>
      <c r="AW1091" s="1">
        <f t="shared" si="141"/>
        <v>0.57034825495304209</v>
      </c>
    </row>
    <row r="1092" spans="1:49" x14ac:dyDescent="0.2">
      <c r="A1092">
        <v>1090</v>
      </c>
      <c r="B1092" t="s">
        <v>53755</v>
      </c>
      <c r="C1092" t="s">
        <v>53754</v>
      </c>
      <c r="F1092" t="s">
        <v>53753</v>
      </c>
      <c r="G1092" t="s">
        <v>6</v>
      </c>
      <c r="H1092" t="s">
        <v>5</v>
      </c>
      <c r="I1092" t="s">
        <v>53752</v>
      </c>
      <c r="J1092">
        <v>60004661</v>
      </c>
      <c r="K1092" t="s">
        <v>53751</v>
      </c>
      <c r="L1092" t="s">
        <v>1941</v>
      </c>
      <c r="M1092" t="s">
        <v>45</v>
      </c>
      <c r="N1092">
        <v>4</v>
      </c>
      <c r="O1092" t="s">
        <v>53750</v>
      </c>
      <c r="P1092" t="s">
        <v>53749</v>
      </c>
      <c r="Q1092" t="s">
        <v>53748</v>
      </c>
      <c r="R1092" s="7">
        <v>43433</v>
      </c>
      <c r="S1092" s="8">
        <f t="shared" si="136"/>
        <v>2018</v>
      </c>
      <c r="T1092" s="8">
        <v>2018</v>
      </c>
      <c r="U1092" s="8">
        <f t="shared" si="137"/>
        <v>4</v>
      </c>
      <c r="V1092" s="7">
        <v>43433</v>
      </c>
      <c r="W1092" t="s">
        <v>1014</v>
      </c>
      <c r="X1092" s="2">
        <v>0.375</v>
      </c>
      <c r="Y1092" s="6">
        <f t="shared" si="142"/>
        <v>1.0010410827260351E-2</v>
      </c>
      <c r="AA1092">
        <v>135194</v>
      </c>
      <c r="AB1092">
        <v>24918</v>
      </c>
      <c r="AD1092" t="s">
        <v>1</v>
      </c>
      <c r="AE1092">
        <v>54</v>
      </c>
      <c r="AF1092">
        <v>24</v>
      </c>
      <c r="AH1092" t="s">
        <v>53747</v>
      </c>
      <c r="AI1092" t="s">
        <v>53746</v>
      </c>
      <c r="AK1092" t="s">
        <v>53745</v>
      </c>
      <c r="AL1092">
        <v>4</v>
      </c>
      <c r="AM1092" s="5">
        <f t="shared" si="138"/>
        <v>1</v>
      </c>
      <c r="AN1092" s="4">
        <f t="shared" si="143"/>
        <v>1.5145778114350624E-3</v>
      </c>
      <c r="AO1092" s="3"/>
      <c r="AP1092">
        <v>0</v>
      </c>
      <c r="AR1092" t="s">
        <v>0</v>
      </c>
      <c r="AT1092" s="2">
        <v>1.3140000000000001</v>
      </c>
      <c r="AU1092" s="1">
        <f t="shared" si="139"/>
        <v>0.74616609225127639</v>
      </c>
      <c r="AV1092" s="1">
        <f t="shared" si="140"/>
        <v>0.57624943193477074</v>
      </c>
      <c r="AW1092" s="1">
        <f t="shared" si="141"/>
        <v>0.40633277161826492</v>
      </c>
    </row>
    <row r="1093" spans="1:49" x14ac:dyDescent="0.2">
      <c r="A1093">
        <v>1091</v>
      </c>
      <c r="B1093" t="s">
        <v>53744</v>
      </c>
      <c r="C1093" t="s">
        <v>53743</v>
      </c>
      <c r="F1093" t="s">
        <v>53742</v>
      </c>
      <c r="G1093" t="s">
        <v>6</v>
      </c>
      <c r="H1093" t="s">
        <v>5</v>
      </c>
      <c r="I1093" t="s">
        <v>3680</v>
      </c>
      <c r="J1093">
        <v>60005465</v>
      </c>
      <c r="K1093" t="s">
        <v>120</v>
      </c>
      <c r="L1093" t="s">
        <v>119</v>
      </c>
      <c r="M1093" t="s">
        <v>54</v>
      </c>
      <c r="N1093">
        <v>3</v>
      </c>
      <c r="O1093" t="s">
        <v>32159</v>
      </c>
      <c r="P1093" t="s">
        <v>32158</v>
      </c>
      <c r="Q1093" t="s">
        <v>560</v>
      </c>
      <c r="R1093" s="7">
        <v>43433</v>
      </c>
      <c r="S1093" s="8">
        <f t="shared" si="136"/>
        <v>2018</v>
      </c>
      <c r="T1093" s="8">
        <v>2018</v>
      </c>
      <c r="U1093" s="8">
        <f t="shared" si="137"/>
        <v>4</v>
      </c>
      <c r="V1093" s="7">
        <v>43433</v>
      </c>
      <c r="W1093" t="s">
        <v>1014</v>
      </c>
      <c r="X1093" s="2">
        <v>0.375</v>
      </c>
      <c r="Y1093" s="6">
        <f t="shared" si="142"/>
        <v>1.0010410827260351E-2</v>
      </c>
      <c r="AA1093">
        <v>135194</v>
      </c>
      <c r="AB1093">
        <v>24918</v>
      </c>
      <c r="AD1093" t="s">
        <v>1</v>
      </c>
      <c r="AE1093">
        <v>54</v>
      </c>
      <c r="AF1093">
        <v>24</v>
      </c>
      <c r="AH1093" t="s">
        <v>53741</v>
      </c>
      <c r="AI1093" t="s">
        <v>53740</v>
      </c>
      <c r="AK1093" t="s">
        <v>53739</v>
      </c>
      <c r="AL1093">
        <v>12</v>
      </c>
      <c r="AM1093" s="5">
        <f t="shared" si="138"/>
        <v>3</v>
      </c>
      <c r="AN1093" s="4">
        <f t="shared" si="143"/>
        <v>4.5437334343051876E-3</v>
      </c>
      <c r="AO1093" s="3"/>
      <c r="AP1093">
        <v>0</v>
      </c>
      <c r="AQ1093" t="s">
        <v>11193</v>
      </c>
      <c r="AR1093" t="s">
        <v>53738</v>
      </c>
      <c r="AS1093" t="s">
        <v>11191</v>
      </c>
      <c r="AT1093" s="2">
        <v>1.3140000000000001</v>
      </c>
      <c r="AU1093" s="1">
        <f t="shared" si="139"/>
        <v>0.83704076093738011</v>
      </c>
      <c r="AV1093" s="1">
        <f t="shared" si="140"/>
        <v>0.7277072130782769</v>
      </c>
      <c r="AW1093" s="1">
        <f t="shared" si="141"/>
        <v>0.6183736652191737</v>
      </c>
    </row>
    <row r="1094" spans="1:49" x14ac:dyDescent="0.2">
      <c r="A1094">
        <v>1092</v>
      </c>
      <c r="B1094" t="s">
        <v>53737</v>
      </c>
      <c r="C1094" t="s">
        <v>53736</v>
      </c>
      <c r="F1094" t="s">
        <v>53735</v>
      </c>
      <c r="G1094" t="s">
        <v>6</v>
      </c>
      <c r="H1094" t="s">
        <v>5</v>
      </c>
      <c r="I1094" t="s">
        <v>53734</v>
      </c>
      <c r="J1094">
        <v>60004750</v>
      </c>
      <c r="K1094" t="s">
        <v>580</v>
      </c>
      <c r="L1094" t="s">
        <v>579</v>
      </c>
      <c r="M1094" t="s">
        <v>14</v>
      </c>
      <c r="N1094">
        <v>2</v>
      </c>
      <c r="O1094" t="s">
        <v>53733</v>
      </c>
      <c r="P1094" t="s">
        <v>53732</v>
      </c>
      <c r="Q1094" t="s">
        <v>2815</v>
      </c>
      <c r="R1094" s="7">
        <v>43433</v>
      </c>
      <c r="S1094" s="8">
        <f t="shared" si="136"/>
        <v>2018</v>
      </c>
      <c r="T1094" s="8">
        <v>2018</v>
      </c>
      <c r="U1094" s="8">
        <f t="shared" si="137"/>
        <v>4</v>
      </c>
      <c r="V1094" s="7">
        <v>43433</v>
      </c>
      <c r="W1094" t="s">
        <v>1014</v>
      </c>
      <c r="X1094" s="2">
        <v>0.375</v>
      </c>
      <c r="Y1094" s="6">
        <f t="shared" si="142"/>
        <v>1.0010410827260351E-2</v>
      </c>
      <c r="AA1094">
        <v>135194</v>
      </c>
      <c r="AB1094">
        <v>24918</v>
      </c>
      <c r="AD1094" t="s">
        <v>1</v>
      </c>
      <c r="AE1094">
        <v>54</v>
      </c>
      <c r="AF1094">
        <v>24</v>
      </c>
      <c r="AH1094" t="s">
        <v>53731</v>
      </c>
      <c r="AI1094" t="s">
        <v>53730</v>
      </c>
      <c r="AK1094" t="s">
        <v>53729</v>
      </c>
      <c r="AL1094">
        <v>6</v>
      </c>
      <c r="AM1094" s="5">
        <f t="shared" si="138"/>
        <v>1.5</v>
      </c>
      <c r="AN1094" s="4">
        <f t="shared" si="143"/>
        <v>2.2718667171525938E-3</v>
      </c>
      <c r="AO1094" s="3"/>
      <c r="AP1094">
        <v>1</v>
      </c>
      <c r="AR1094" t="s">
        <v>0</v>
      </c>
      <c r="AT1094" s="2">
        <v>1.3140000000000001</v>
      </c>
      <c r="AU1094" s="1">
        <f t="shared" si="139"/>
        <v>0.76888475942280243</v>
      </c>
      <c r="AV1094" s="1">
        <f t="shared" si="140"/>
        <v>0.61411387722064725</v>
      </c>
      <c r="AW1094" s="1">
        <f t="shared" si="141"/>
        <v>0.45934299501849207</v>
      </c>
    </row>
    <row r="1095" spans="1:49" x14ac:dyDescent="0.2">
      <c r="A1095">
        <v>1093</v>
      </c>
      <c r="B1095" t="s">
        <v>53728</v>
      </c>
      <c r="C1095" t="s">
        <v>53727</v>
      </c>
      <c r="F1095" t="s">
        <v>53726</v>
      </c>
      <c r="G1095" t="s">
        <v>6</v>
      </c>
      <c r="H1095" t="s">
        <v>5</v>
      </c>
      <c r="I1095" t="s">
        <v>53725</v>
      </c>
      <c r="J1095">
        <v>60031106</v>
      </c>
      <c r="K1095" t="s">
        <v>52182</v>
      </c>
      <c r="L1095" t="s">
        <v>1881</v>
      </c>
      <c r="M1095" t="s">
        <v>1880</v>
      </c>
      <c r="N1095">
        <v>3</v>
      </c>
      <c r="O1095" t="s">
        <v>53724</v>
      </c>
      <c r="P1095" t="s">
        <v>53723</v>
      </c>
      <c r="Q1095" t="s">
        <v>53722</v>
      </c>
      <c r="R1095" s="7">
        <v>43433</v>
      </c>
      <c r="S1095" s="8">
        <f t="shared" si="136"/>
        <v>2018</v>
      </c>
      <c r="T1095" s="8">
        <v>2018</v>
      </c>
      <c r="U1095" s="8">
        <f t="shared" si="137"/>
        <v>4</v>
      </c>
      <c r="V1095" s="7">
        <v>43433</v>
      </c>
      <c r="W1095" t="s">
        <v>1014</v>
      </c>
      <c r="X1095" s="2">
        <v>0.375</v>
      </c>
      <c r="Y1095" s="6">
        <f t="shared" si="142"/>
        <v>1.0010410827260351E-2</v>
      </c>
      <c r="AA1095">
        <v>135194</v>
      </c>
      <c r="AB1095">
        <v>24918</v>
      </c>
      <c r="AD1095" t="s">
        <v>1</v>
      </c>
      <c r="AE1095">
        <v>54</v>
      </c>
      <c r="AF1095">
        <v>24</v>
      </c>
      <c r="AH1095" t="s">
        <v>53721</v>
      </c>
      <c r="AI1095" t="s">
        <v>53720</v>
      </c>
      <c r="AK1095" t="s">
        <v>53719</v>
      </c>
      <c r="AL1095">
        <v>2</v>
      </c>
      <c r="AM1095" s="5">
        <f t="shared" si="138"/>
        <v>0.5</v>
      </c>
      <c r="AN1095" s="4">
        <f t="shared" si="143"/>
        <v>7.572889057175312E-4</v>
      </c>
      <c r="AO1095" s="3"/>
      <c r="AP1095">
        <v>0</v>
      </c>
      <c r="AQ1095" t="s">
        <v>2010</v>
      </c>
      <c r="AR1095" t="s">
        <v>53718</v>
      </c>
      <c r="AS1095" t="s">
        <v>2009</v>
      </c>
      <c r="AT1095" s="2">
        <v>1.3140000000000001</v>
      </c>
      <c r="AU1095" s="1">
        <f t="shared" si="139"/>
        <v>0.72344742507975057</v>
      </c>
      <c r="AV1095" s="1">
        <f t="shared" si="140"/>
        <v>0.53838498664889411</v>
      </c>
      <c r="AW1095" s="1">
        <f t="shared" si="141"/>
        <v>0.35332254821803771</v>
      </c>
    </row>
    <row r="1096" spans="1:49" x14ac:dyDescent="0.2">
      <c r="A1096">
        <v>1094</v>
      </c>
      <c r="B1096" t="s">
        <v>53717</v>
      </c>
      <c r="C1096" t="s">
        <v>53716</v>
      </c>
      <c r="F1096" t="s">
        <v>53715</v>
      </c>
      <c r="G1096" t="s">
        <v>6</v>
      </c>
      <c r="H1096" t="s">
        <v>5</v>
      </c>
      <c r="I1096" t="s">
        <v>1767</v>
      </c>
      <c r="J1096" t="s">
        <v>53714</v>
      </c>
      <c r="K1096" t="s">
        <v>53713</v>
      </c>
      <c r="L1096" t="s">
        <v>3984</v>
      </c>
      <c r="M1096" t="s">
        <v>215</v>
      </c>
      <c r="N1096">
        <v>7</v>
      </c>
      <c r="O1096" t="s">
        <v>53712</v>
      </c>
      <c r="P1096" t="s">
        <v>53711</v>
      </c>
      <c r="Q1096" t="s">
        <v>53710</v>
      </c>
      <c r="R1096" s="7">
        <v>43432</v>
      </c>
      <c r="S1096" s="8">
        <f t="shared" si="136"/>
        <v>2018</v>
      </c>
      <c r="T1096" s="8">
        <v>2018</v>
      </c>
      <c r="U1096" s="8">
        <f t="shared" si="137"/>
        <v>4</v>
      </c>
      <c r="V1096" s="7">
        <v>43432</v>
      </c>
      <c r="W1096" t="s">
        <v>4582</v>
      </c>
      <c r="X1096" s="2">
        <v>2.0070000000000001</v>
      </c>
      <c r="Y1096" s="6">
        <f t="shared" si="142"/>
        <v>5.3575718747497406E-2</v>
      </c>
      <c r="AA1096">
        <v>948276</v>
      </c>
      <c r="AB1096">
        <v>27962</v>
      </c>
      <c r="AC1096">
        <v>19448007</v>
      </c>
      <c r="AD1096" t="s">
        <v>1</v>
      </c>
      <c r="AE1096">
        <v>45</v>
      </c>
      <c r="AF1096">
        <v>22</v>
      </c>
      <c r="AH1096" t="s">
        <v>53709</v>
      </c>
      <c r="AI1096" t="s">
        <v>53708</v>
      </c>
      <c r="AK1096" t="s">
        <v>53707</v>
      </c>
      <c r="AL1096">
        <v>5</v>
      </c>
      <c r="AM1096" s="5">
        <f t="shared" si="138"/>
        <v>1.25</v>
      </c>
      <c r="AN1096" s="4">
        <f t="shared" si="143"/>
        <v>1.8932222642938281E-3</v>
      </c>
      <c r="AO1096" s="3"/>
      <c r="AP1096">
        <v>1</v>
      </c>
      <c r="AQ1096" t="s">
        <v>49</v>
      </c>
      <c r="AR1096">
        <v>41675002</v>
      </c>
      <c r="AS1096" t="s">
        <v>48</v>
      </c>
      <c r="AT1096" s="2">
        <v>4.72</v>
      </c>
      <c r="AU1096" s="1">
        <f t="shared" si="139"/>
        <v>3.8070969802536334</v>
      </c>
      <c r="AV1096" s="1">
        <f t="shared" si="140"/>
        <v>2.7734470505895619</v>
      </c>
      <c r="AW1096" s="1">
        <f t="shared" si="141"/>
        <v>1.7397971209254899</v>
      </c>
    </row>
    <row r="1097" spans="1:49" x14ac:dyDescent="0.2">
      <c r="A1097">
        <v>1095</v>
      </c>
      <c r="B1097" t="s">
        <v>53706</v>
      </c>
      <c r="C1097" t="s">
        <v>53705</v>
      </c>
      <c r="F1097" t="s">
        <v>53704</v>
      </c>
      <c r="G1097" t="s">
        <v>6</v>
      </c>
      <c r="H1097" t="s">
        <v>5</v>
      </c>
      <c r="I1097" t="s">
        <v>53703</v>
      </c>
      <c r="J1097">
        <v>60019963</v>
      </c>
      <c r="K1097" t="s">
        <v>53702</v>
      </c>
      <c r="L1097" t="s">
        <v>918</v>
      </c>
      <c r="M1097" t="s">
        <v>917</v>
      </c>
      <c r="N1097">
        <v>2</v>
      </c>
      <c r="O1097" t="s">
        <v>53701</v>
      </c>
      <c r="P1097" t="s">
        <v>53700</v>
      </c>
      <c r="Q1097" t="s">
        <v>53699</v>
      </c>
      <c r="R1097" s="7">
        <v>43432</v>
      </c>
      <c r="S1097" s="8">
        <f t="shared" si="136"/>
        <v>2018</v>
      </c>
      <c r="T1097" s="8">
        <v>2018</v>
      </c>
      <c r="U1097" s="8">
        <f t="shared" si="137"/>
        <v>4</v>
      </c>
      <c r="V1097" s="7">
        <v>43432</v>
      </c>
      <c r="W1097" t="s">
        <v>2246</v>
      </c>
      <c r="X1097" s="2">
        <v>0.55500000000000005</v>
      </c>
      <c r="Y1097" s="6">
        <f t="shared" si="142"/>
        <v>1.4815408024345321E-2</v>
      </c>
      <c r="AA1097">
        <v>17518725</v>
      </c>
      <c r="AB1097">
        <v>6100153023</v>
      </c>
      <c r="AC1097">
        <v>17518733</v>
      </c>
      <c r="AD1097" t="s">
        <v>1</v>
      </c>
      <c r="AE1097">
        <v>12</v>
      </c>
      <c r="AF1097">
        <v>14</v>
      </c>
      <c r="AH1097" t="s">
        <v>53698</v>
      </c>
      <c r="AI1097" t="s">
        <v>53697</v>
      </c>
      <c r="AK1097" t="s">
        <v>53696</v>
      </c>
      <c r="AL1097">
        <v>1</v>
      </c>
      <c r="AM1097" s="5">
        <f t="shared" si="138"/>
        <v>0.25</v>
      </c>
      <c r="AN1097" s="4">
        <f t="shared" si="143"/>
        <v>3.786444528587656E-4</v>
      </c>
      <c r="AO1097" s="3"/>
      <c r="AP1097">
        <v>1</v>
      </c>
      <c r="AR1097" t="s">
        <v>0</v>
      </c>
      <c r="AT1097" s="2" t="s">
        <v>7</v>
      </c>
      <c r="AU1097" s="1">
        <f t="shared" si="139"/>
        <v>1.0484378952899354</v>
      </c>
      <c r="AV1097" s="1">
        <f t="shared" si="140"/>
        <v>0.75970262386020437</v>
      </c>
      <c r="AW1097" s="1">
        <f t="shared" si="141"/>
        <v>0.47096735243047316</v>
      </c>
    </row>
    <row r="1098" spans="1:49" x14ac:dyDescent="0.2">
      <c r="A1098">
        <v>1096</v>
      </c>
      <c r="B1098" t="s">
        <v>53695</v>
      </c>
      <c r="C1098" t="s">
        <v>53694</v>
      </c>
      <c r="F1098" t="s">
        <v>53693</v>
      </c>
      <c r="G1098" t="s">
        <v>6</v>
      </c>
      <c r="H1098" t="s">
        <v>5</v>
      </c>
      <c r="I1098" t="s">
        <v>2503</v>
      </c>
      <c r="J1098">
        <v>60018308</v>
      </c>
      <c r="K1098" t="s">
        <v>1259</v>
      </c>
      <c r="L1098" t="s">
        <v>286</v>
      </c>
      <c r="M1098" t="s">
        <v>54</v>
      </c>
      <c r="N1098">
        <v>2</v>
      </c>
      <c r="O1098" t="s">
        <v>53692</v>
      </c>
      <c r="P1098" t="s">
        <v>53691</v>
      </c>
      <c r="Q1098" t="s">
        <v>16141</v>
      </c>
      <c r="R1098" s="7">
        <v>43432</v>
      </c>
      <c r="S1098" s="8">
        <f t="shared" si="136"/>
        <v>2018</v>
      </c>
      <c r="T1098" s="8">
        <v>2018</v>
      </c>
      <c r="U1098" s="8">
        <f t="shared" si="137"/>
        <v>4</v>
      </c>
      <c r="V1098" s="7">
        <v>43432</v>
      </c>
      <c r="W1098" t="s">
        <v>2246</v>
      </c>
      <c r="X1098" s="2">
        <v>0.55500000000000005</v>
      </c>
      <c r="Y1098" s="6">
        <f t="shared" si="142"/>
        <v>1.4815408024345321E-2</v>
      </c>
      <c r="AA1098">
        <v>17518725</v>
      </c>
      <c r="AB1098">
        <v>6100153023</v>
      </c>
      <c r="AC1098">
        <v>17518733</v>
      </c>
      <c r="AD1098" t="s">
        <v>1</v>
      </c>
      <c r="AE1098">
        <v>12</v>
      </c>
      <c r="AF1098">
        <v>14</v>
      </c>
      <c r="AH1098" t="s">
        <v>53690</v>
      </c>
      <c r="AI1098" t="s">
        <v>53689</v>
      </c>
      <c r="AK1098" t="s">
        <v>53688</v>
      </c>
      <c r="AL1098">
        <v>2</v>
      </c>
      <c r="AM1098" s="5">
        <f t="shared" si="138"/>
        <v>0.5</v>
      </c>
      <c r="AN1098" s="4">
        <f t="shared" si="143"/>
        <v>7.572889057175312E-4</v>
      </c>
      <c r="AO1098" s="3"/>
      <c r="AP1098">
        <v>1</v>
      </c>
      <c r="AR1098" t="s">
        <v>0</v>
      </c>
      <c r="AT1098" s="2" t="s">
        <v>7</v>
      </c>
      <c r="AU1098" s="1">
        <f t="shared" si="139"/>
        <v>1.0597972288756983</v>
      </c>
      <c r="AV1098" s="1">
        <f t="shared" si="140"/>
        <v>0.77863484650314263</v>
      </c>
      <c r="AW1098" s="1">
        <f t="shared" si="141"/>
        <v>0.49747246413058677</v>
      </c>
    </row>
    <row r="1099" spans="1:49" x14ac:dyDescent="0.2">
      <c r="A1099">
        <v>1097</v>
      </c>
      <c r="B1099" t="s">
        <v>53687</v>
      </c>
      <c r="C1099" t="s">
        <v>53686</v>
      </c>
      <c r="F1099" t="s">
        <v>53685</v>
      </c>
      <c r="G1099" t="s">
        <v>6</v>
      </c>
      <c r="H1099" t="s">
        <v>5</v>
      </c>
      <c r="I1099" t="s">
        <v>53684</v>
      </c>
      <c r="J1099">
        <v>60000846</v>
      </c>
      <c r="K1099" t="s">
        <v>1368</v>
      </c>
      <c r="L1099" t="s">
        <v>1158</v>
      </c>
      <c r="M1099" t="s">
        <v>14</v>
      </c>
      <c r="N1099">
        <v>5</v>
      </c>
      <c r="O1099" t="s">
        <v>53683</v>
      </c>
      <c r="P1099" t="s">
        <v>53682</v>
      </c>
      <c r="Q1099" t="s">
        <v>53681</v>
      </c>
      <c r="R1099" s="7">
        <v>43432</v>
      </c>
      <c r="S1099" s="8">
        <f t="shared" si="136"/>
        <v>2018</v>
      </c>
      <c r="T1099" s="8">
        <v>2018</v>
      </c>
      <c r="U1099" s="8">
        <f t="shared" si="137"/>
        <v>4</v>
      </c>
      <c r="V1099" s="7">
        <v>43432</v>
      </c>
      <c r="W1099" t="s">
        <v>2246</v>
      </c>
      <c r="X1099" s="2">
        <v>0.55500000000000005</v>
      </c>
      <c r="Y1099" s="6">
        <f t="shared" si="142"/>
        <v>1.4815408024345321E-2</v>
      </c>
      <c r="AA1099">
        <v>17518725</v>
      </c>
      <c r="AB1099">
        <v>6100153023</v>
      </c>
      <c r="AC1099">
        <v>17518733</v>
      </c>
      <c r="AD1099" t="s">
        <v>1</v>
      </c>
      <c r="AE1099">
        <v>12</v>
      </c>
      <c r="AF1099">
        <v>14</v>
      </c>
      <c r="AH1099" t="s">
        <v>4238</v>
      </c>
      <c r="AI1099" t="s">
        <v>53680</v>
      </c>
      <c r="AK1099" t="s">
        <v>53679</v>
      </c>
      <c r="AL1099">
        <v>7</v>
      </c>
      <c r="AM1099" s="5">
        <f t="shared" si="138"/>
        <v>1.75</v>
      </c>
      <c r="AN1099" s="4">
        <f t="shared" si="143"/>
        <v>2.6505111700113595E-3</v>
      </c>
      <c r="AO1099" s="3"/>
      <c r="AP1099">
        <v>1</v>
      </c>
      <c r="AR1099" t="s">
        <v>0</v>
      </c>
      <c r="AT1099" s="2" t="s">
        <v>7</v>
      </c>
      <c r="AU1099" s="1">
        <f t="shared" si="139"/>
        <v>1.1165938968045133</v>
      </c>
      <c r="AV1099" s="1">
        <f t="shared" si="140"/>
        <v>0.87329595971783402</v>
      </c>
      <c r="AW1099" s="1">
        <f t="shared" si="141"/>
        <v>0.62999802263115479</v>
      </c>
    </row>
    <row r="1100" spans="1:49" x14ac:dyDescent="0.2">
      <c r="A1100">
        <v>1098</v>
      </c>
      <c r="B1100" t="s">
        <v>53678</v>
      </c>
      <c r="C1100" t="s">
        <v>53677</v>
      </c>
      <c r="F1100" t="s">
        <v>53676</v>
      </c>
      <c r="G1100" t="s">
        <v>6</v>
      </c>
      <c r="H1100" t="s">
        <v>5</v>
      </c>
      <c r="I1100" t="s">
        <v>1698</v>
      </c>
      <c r="J1100">
        <v>60001821</v>
      </c>
      <c r="K1100" t="s">
        <v>1414</v>
      </c>
      <c r="L1100" t="s">
        <v>1503</v>
      </c>
      <c r="M1100" t="s">
        <v>758</v>
      </c>
      <c r="N1100">
        <v>3</v>
      </c>
      <c r="O1100" t="s">
        <v>53675</v>
      </c>
      <c r="P1100" t="s">
        <v>1697</v>
      </c>
      <c r="Q1100" t="s">
        <v>6160</v>
      </c>
      <c r="R1100" s="7">
        <v>43432</v>
      </c>
      <c r="S1100" s="8">
        <f t="shared" si="136"/>
        <v>2018</v>
      </c>
      <c r="T1100" s="8">
        <v>2018</v>
      </c>
      <c r="U1100" s="8">
        <f t="shared" si="137"/>
        <v>4</v>
      </c>
      <c r="V1100" s="7">
        <v>43432</v>
      </c>
      <c r="W1100" t="s">
        <v>2246</v>
      </c>
      <c r="X1100" s="2">
        <v>0.55500000000000005</v>
      </c>
      <c r="Y1100" s="6">
        <f t="shared" si="142"/>
        <v>1.4815408024345321E-2</v>
      </c>
      <c r="AA1100">
        <v>17518725</v>
      </c>
      <c r="AB1100">
        <v>6100153023</v>
      </c>
      <c r="AC1100">
        <v>17518733</v>
      </c>
      <c r="AD1100" t="s">
        <v>1</v>
      </c>
      <c r="AE1100">
        <v>12</v>
      </c>
      <c r="AF1100">
        <v>14</v>
      </c>
      <c r="AH1100" t="s">
        <v>53674</v>
      </c>
      <c r="AI1100" t="s">
        <v>53673</v>
      </c>
      <c r="AK1100" t="s">
        <v>53672</v>
      </c>
      <c r="AL1100">
        <v>16</v>
      </c>
      <c r="AM1100" s="5">
        <f t="shared" si="138"/>
        <v>4</v>
      </c>
      <c r="AN1100" s="4">
        <f t="shared" si="143"/>
        <v>6.0583112457402496E-3</v>
      </c>
      <c r="AO1100" s="3"/>
      <c r="AP1100">
        <v>1</v>
      </c>
      <c r="AR1100" t="s">
        <v>0</v>
      </c>
      <c r="AT1100" s="2" t="s">
        <v>7</v>
      </c>
      <c r="AU1100" s="1">
        <f t="shared" si="139"/>
        <v>1.2188278990763797</v>
      </c>
      <c r="AV1100" s="1">
        <f t="shared" si="140"/>
        <v>1.0436859635042786</v>
      </c>
      <c r="AW1100" s="1">
        <f t="shared" si="141"/>
        <v>0.868544027932177</v>
      </c>
    </row>
    <row r="1101" spans="1:49" x14ac:dyDescent="0.2">
      <c r="A1101">
        <v>1099</v>
      </c>
      <c r="B1101" t="s">
        <v>53671</v>
      </c>
      <c r="C1101" t="s">
        <v>53670</v>
      </c>
      <c r="F1101" t="s">
        <v>53669</v>
      </c>
      <c r="G1101" t="s">
        <v>6</v>
      </c>
      <c r="H1101" t="s">
        <v>5</v>
      </c>
      <c r="I1101" t="s">
        <v>52745</v>
      </c>
      <c r="J1101" t="s">
        <v>53668</v>
      </c>
      <c r="K1101" t="s">
        <v>53667</v>
      </c>
      <c r="L1101" t="s">
        <v>53666</v>
      </c>
      <c r="M1101" t="s">
        <v>108</v>
      </c>
      <c r="N1101">
        <v>3</v>
      </c>
      <c r="O1101" t="s">
        <v>53665</v>
      </c>
      <c r="P1101" t="s">
        <v>53664</v>
      </c>
      <c r="Q1101" t="s">
        <v>53663</v>
      </c>
      <c r="R1101" s="7">
        <v>43432</v>
      </c>
      <c r="S1101" s="8">
        <f t="shared" si="136"/>
        <v>2018</v>
      </c>
      <c r="T1101" s="8">
        <v>2018</v>
      </c>
      <c r="U1101" s="8">
        <f t="shared" si="137"/>
        <v>4</v>
      </c>
      <c r="V1101" s="7">
        <v>43432</v>
      </c>
      <c r="W1101" t="s">
        <v>2246</v>
      </c>
      <c r="X1101" s="2">
        <v>0.55500000000000005</v>
      </c>
      <c r="Y1101" s="6">
        <f t="shared" si="142"/>
        <v>1.4815408024345321E-2</v>
      </c>
      <c r="AA1101">
        <v>17518725</v>
      </c>
      <c r="AB1101">
        <v>6100153023</v>
      </c>
      <c r="AC1101">
        <v>17518733</v>
      </c>
      <c r="AD1101" t="s">
        <v>1</v>
      </c>
      <c r="AE1101">
        <v>12</v>
      </c>
      <c r="AF1101">
        <v>14</v>
      </c>
      <c r="AH1101" t="s">
        <v>53662</v>
      </c>
      <c r="AI1101" t="s">
        <v>53661</v>
      </c>
      <c r="AK1101" t="s">
        <v>53660</v>
      </c>
      <c r="AL1101">
        <v>2</v>
      </c>
      <c r="AM1101" s="5">
        <f t="shared" si="138"/>
        <v>0.5</v>
      </c>
      <c r="AN1101" s="4">
        <f t="shared" si="143"/>
        <v>7.572889057175312E-4</v>
      </c>
      <c r="AO1101" s="3"/>
      <c r="AP1101">
        <v>0</v>
      </c>
      <c r="AR1101" t="s">
        <v>0</v>
      </c>
      <c r="AT1101" s="2" t="s">
        <v>7</v>
      </c>
      <c r="AU1101" s="1">
        <f t="shared" si="139"/>
        <v>1.0597972288756983</v>
      </c>
      <c r="AV1101" s="1">
        <f t="shared" si="140"/>
        <v>0.77863484650314263</v>
      </c>
      <c r="AW1101" s="1">
        <f t="shared" si="141"/>
        <v>0.49747246413058677</v>
      </c>
    </row>
    <row r="1102" spans="1:49" x14ac:dyDescent="0.2">
      <c r="A1102">
        <v>1100</v>
      </c>
      <c r="B1102" t="s">
        <v>53659</v>
      </c>
      <c r="C1102" t="s">
        <v>53658</v>
      </c>
      <c r="F1102" t="s">
        <v>53657</v>
      </c>
      <c r="G1102" t="s">
        <v>6</v>
      </c>
      <c r="H1102" t="s">
        <v>5</v>
      </c>
      <c r="I1102" t="s">
        <v>196</v>
      </c>
      <c r="J1102">
        <v>60012304</v>
      </c>
      <c r="K1102" t="s">
        <v>195</v>
      </c>
      <c r="L1102" t="s">
        <v>194</v>
      </c>
      <c r="M1102" t="s">
        <v>14</v>
      </c>
      <c r="N1102">
        <v>2</v>
      </c>
      <c r="O1102" t="s">
        <v>193</v>
      </c>
      <c r="P1102" t="s">
        <v>192</v>
      </c>
      <c r="Q1102" t="s">
        <v>191</v>
      </c>
      <c r="R1102" s="7">
        <v>43432</v>
      </c>
      <c r="S1102" s="8">
        <f t="shared" si="136"/>
        <v>2018</v>
      </c>
      <c r="T1102" s="8">
        <v>2018</v>
      </c>
      <c r="U1102" s="8">
        <f t="shared" si="137"/>
        <v>4</v>
      </c>
      <c r="V1102" s="7">
        <v>43432</v>
      </c>
      <c r="W1102" t="s">
        <v>2246</v>
      </c>
      <c r="X1102" s="2">
        <v>0.55500000000000005</v>
      </c>
      <c r="Y1102" s="6">
        <f t="shared" si="142"/>
        <v>1.4815408024345321E-2</v>
      </c>
      <c r="AA1102">
        <v>17518725</v>
      </c>
      <c r="AB1102">
        <v>6100153023</v>
      </c>
      <c r="AC1102">
        <v>17518733</v>
      </c>
      <c r="AD1102" t="s">
        <v>1</v>
      </c>
      <c r="AE1102">
        <v>12</v>
      </c>
      <c r="AF1102">
        <v>14</v>
      </c>
      <c r="AH1102" t="s">
        <v>53656</v>
      </c>
      <c r="AI1102" t="s">
        <v>53655</v>
      </c>
      <c r="AK1102" t="s">
        <v>53654</v>
      </c>
      <c r="AL1102">
        <v>6</v>
      </c>
      <c r="AM1102" s="5">
        <f t="shared" si="138"/>
        <v>1.5</v>
      </c>
      <c r="AN1102" s="4">
        <f t="shared" si="143"/>
        <v>2.2718667171525938E-3</v>
      </c>
      <c r="AO1102" s="3"/>
      <c r="AP1102">
        <v>1</v>
      </c>
      <c r="AR1102" t="s">
        <v>0</v>
      </c>
      <c r="AT1102" s="2" t="s">
        <v>7</v>
      </c>
      <c r="AU1102" s="1">
        <f t="shared" si="139"/>
        <v>1.1052345632187501</v>
      </c>
      <c r="AV1102" s="1">
        <f t="shared" si="140"/>
        <v>0.85436373707489577</v>
      </c>
      <c r="AW1102" s="1">
        <f t="shared" si="141"/>
        <v>0.60349291093104107</v>
      </c>
    </row>
    <row r="1103" spans="1:49" x14ac:dyDescent="0.2">
      <c r="A1103">
        <v>1101</v>
      </c>
      <c r="B1103" t="s">
        <v>53653</v>
      </c>
      <c r="C1103" t="s">
        <v>53652</v>
      </c>
      <c r="F1103" t="s">
        <v>53651</v>
      </c>
      <c r="G1103" t="s">
        <v>6</v>
      </c>
      <c r="H1103" t="s">
        <v>5</v>
      </c>
      <c r="I1103" t="s">
        <v>1554</v>
      </c>
      <c r="J1103" t="s">
        <v>53650</v>
      </c>
      <c r="K1103" t="s">
        <v>53649</v>
      </c>
      <c r="L1103" t="s">
        <v>53648</v>
      </c>
      <c r="M1103" t="s">
        <v>53647</v>
      </c>
      <c r="N1103">
        <v>6</v>
      </c>
      <c r="O1103" t="s">
        <v>53646</v>
      </c>
      <c r="P1103" t="s">
        <v>53645</v>
      </c>
      <c r="Q1103" t="s">
        <v>53644</v>
      </c>
      <c r="R1103" s="7">
        <v>43432</v>
      </c>
      <c r="S1103" s="8">
        <f t="shared" si="136"/>
        <v>2018</v>
      </c>
      <c r="T1103" s="8">
        <v>2018</v>
      </c>
      <c r="U1103" s="8">
        <f t="shared" si="137"/>
        <v>4</v>
      </c>
      <c r="V1103" s="7">
        <v>43432</v>
      </c>
      <c r="W1103" t="s">
        <v>2246</v>
      </c>
      <c r="X1103" s="2">
        <v>0.55500000000000005</v>
      </c>
      <c r="Y1103" s="6">
        <f t="shared" si="142"/>
        <v>1.4815408024345321E-2</v>
      </c>
      <c r="AA1103">
        <v>17518725</v>
      </c>
      <c r="AB1103">
        <v>6100153023</v>
      </c>
      <c r="AC1103">
        <v>17518733</v>
      </c>
      <c r="AD1103" t="s">
        <v>1</v>
      </c>
      <c r="AE1103">
        <v>12</v>
      </c>
      <c r="AF1103">
        <v>14</v>
      </c>
      <c r="AH1103" t="s">
        <v>53643</v>
      </c>
      <c r="AI1103" t="s">
        <v>53642</v>
      </c>
      <c r="AK1103" t="s">
        <v>53641</v>
      </c>
      <c r="AL1103">
        <v>10</v>
      </c>
      <c r="AM1103" s="5">
        <f t="shared" si="138"/>
        <v>2.5</v>
      </c>
      <c r="AN1103" s="4">
        <f t="shared" si="143"/>
        <v>3.7864445285876562E-3</v>
      </c>
      <c r="AO1103" s="3"/>
      <c r="AP1103">
        <v>1</v>
      </c>
      <c r="AR1103" t="s">
        <v>0</v>
      </c>
      <c r="AT1103" s="2" t="s">
        <v>7</v>
      </c>
      <c r="AU1103" s="1">
        <f t="shared" si="139"/>
        <v>1.1506718975618022</v>
      </c>
      <c r="AV1103" s="1">
        <f t="shared" si="140"/>
        <v>0.93009262764664902</v>
      </c>
      <c r="AW1103" s="1">
        <f t="shared" si="141"/>
        <v>0.70951335773149549</v>
      </c>
    </row>
    <row r="1104" spans="1:49" x14ac:dyDescent="0.2">
      <c r="A1104">
        <v>1102</v>
      </c>
      <c r="B1104" t="s">
        <v>53640</v>
      </c>
      <c r="C1104" t="s">
        <v>53639</v>
      </c>
      <c r="F1104" t="s">
        <v>53638</v>
      </c>
      <c r="G1104" t="s">
        <v>6</v>
      </c>
      <c r="H1104" t="s">
        <v>5</v>
      </c>
      <c r="I1104" t="s">
        <v>53637</v>
      </c>
      <c r="J1104" t="s">
        <v>53636</v>
      </c>
      <c r="K1104" t="s">
        <v>53635</v>
      </c>
      <c r="L1104" t="s">
        <v>53634</v>
      </c>
      <c r="M1104" t="s">
        <v>1672</v>
      </c>
      <c r="N1104">
        <v>4</v>
      </c>
      <c r="O1104" t="s">
        <v>53633</v>
      </c>
      <c r="P1104" t="s">
        <v>53632</v>
      </c>
      <c r="Q1104" t="s">
        <v>53631</v>
      </c>
      <c r="R1104" s="7">
        <v>43432</v>
      </c>
      <c r="S1104" s="8">
        <f t="shared" si="136"/>
        <v>2018</v>
      </c>
      <c r="T1104" s="8">
        <v>2018</v>
      </c>
      <c r="U1104" s="8">
        <f t="shared" si="137"/>
        <v>4</v>
      </c>
      <c r="V1104" s="7">
        <v>43432</v>
      </c>
      <c r="W1104" t="s">
        <v>2246</v>
      </c>
      <c r="X1104" s="2">
        <v>0.55500000000000005</v>
      </c>
      <c r="Y1104" s="6">
        <f t="shared" si="142"/>
        <v>1.4815408024345321E-2</v>
      </c>
      <c r="AA1104">
        <v>17518725</v>
      </c>
      <c r="AB1104">
        <v>6100153023</v>
      </c>
      <c r="AC1104">
        <v>17518733</v>
      </c>
      <c r="AD1104" t="s">
        <v>1</v>
      </c>
      <c r="AE1104">
        <v>12</v>
      </c>
      <c r="AF1104">
        <v>14</v>
      </c>
      <c r="AH1104" t="s">
        <v>53630</v>
      </c>
      <c r="AI1104" t="s">
        <v>53629</v>
      </c>
      <c r="AK1104" t="s">
        <v>53628</v>
      </c>
      <c r="AL1104">
        <v>2</v>
      </c>
      <c r="AM1104" s="5">
        <f t="shared" si="138"/>
        <v>0.5</v>
      </c>
      <c r="AN1104" s="4">
        <f t="shared" si="143"/>
        <v>7.572889057175312E-4</v>
      </c>
      <c r="AO1104" s="3"/>
      <c r="AP1104">
        <v>1</v>
      </c>
      <c r="AR1104" t="s">
        <v>0</v>
      </c>
      <c r="AT1104" s="2" t="s">
        <v>7</v>
      </c>
      <c r="AU1104" s="1">
        <f t="shared" si="139"/>
        <v>1.0597972288756983</v>
      </c>
      <c r="AV1104" s="1">
        <f t="shared" si="140"/>
        <v>0.77863484650314263</v>
      </c>
      <c r="AW1104" s="1">
        <f t="shared" si="141"/>
        <v>0.49747246413058677</v>
      </c>
    </row>
    <row r="1105" spans="1:49" x14ac:dyDescent="0.2">
      <c r="A1105">
        <v>1103</v>
      </c>
      <c r="B1105" t="s">
        <v>53627</v>
      </c>
      <c r="C1105" t="s">
        <v>53626</v>
      </c>
      <c r="F1105" t="s">
        <v>53625</v>
      </c>
      <c r="G1105" t="s">
        <v>6</v>
      </c>
      <c r="H1105" t="s">
        <v>5</v>
      </c>
      <c r="I1105" t="s">
        <v>150</v>
      </c>
      <c r="J1105">
        <v>60021988</v>
      </c>
      <c r="K1105" t="s">
        <v>535</v>
      </c>
      <c r="L1105" t="s">
        <v>534</v>
      </c>
      <c r="M1105" t="s">
        <v>14</v>
      </c>
      <c r="N1105">
        <v>4</v>
      </c>
      <c r="O1105" t="s">
        <v>53624</v>
      </c>
      <c r="P1105" t="s">
        <v>4883</v>
      </c>
      <c r="Q1105" t="s">
        <v>3735</v>
      </c>
      <c r="R1105" s="7">
        <v>43432</v>
      </c>
      <c r="S1105" s="8">
        <f t="shared" si="136"/>
        <v>2018</v>
      </c>
      <c r="T1105" s="8">
        <v>2018</v>
      </c>
      <c r="U1105" s="8">
        <f t="shared" si="137"/>
        <v>4</v>
      </c>
      <c r="V1105" s="7">
        <v>43432</v>
      </c>
      <c r="W1105" t="s">
        <v>2246</v>
      </c>
      <c r="X1105" s="2">
        <v>0.55500000000000005</v>
      </c>
      <c r="Y1105" s="6">
        <f t="shared" si="142"/>
        <v>1.4815408024345321E-2</v>
      </c>
      <c r="AA1105">
        <v>17518725</v>
      </c>
      <c r="AB1105">
        <v>6100153023</v>
      </c>
      <c r="AC1105">
        <v>17518733</v>
      </c>
      <c r="AD1105" t="s">
        <v>1</v>
      </c>
      <c r="AE1105">
        <v>12</v>
      </c>
      <c r="AF1105">
        <v>14</v>
      </c>
      <c r="AH1105" t="s">
        <v>53623</v>
      </c>
      <c r="AI1105" t="s">
        <v>53622</v>
      </c>
      <c r="AK1105" t="s">
        <v>53621</v>
      </c>
      <c r="AL1105">
        <v>6</v>
      </c>
      <c r="AM1105" s="5">
        <f t="shared" si="138"/>
        <v>1.5</v>
      </c>
      <c r="AN1105" s="4">
        <f t="shared" si="143"/>
        <v>2.2718667171525938E-3</v>
      </c>
      <c r="AO1105" s="3"/>
      <c r="AP1105">
        <v>1</v>
      </c>
      <c r="AR1105" t="s">
        <v>0</v>
      </c>
      <c r="AT1105" s="2" t="s">
        <v>7</v>
      </c>
      <c r="AU1105" s="1">
        <f t="shared" si="139"/>
        <v>1.1052345632187501</v>
      </c>
      <c r="AV1105" s="1">
        <f t="shared" si="140"/>
        <v>0.85436373707489577</v>
      </c>
      <c r="AW1105" s="1">
        <f t="shared" si="141"/>
        <v>0.60349291093104107</v>
      </c>
    </row>
    <row r="1106" spans="1:49" x14ac:dyDescent="0.2">
      <c r="A1106">
        <v>1104</v>
      </c>
      <c r="B1106" t="s">
        <v>53620</v>
      </c>
      <c r="C1106" t="s">
        <v>53619</v>
      </c>
      <c r="F1106" t="s">
        <v>53618</v>
      </c>
      <c r="G1106" t="s">
        <v>6</v>
      </c>
      <c r="H1106" t="s">
        <v>5</v>
      </c>
      <c r="I1106" t="s">
        <v>1454</v>
      </c>
      <c r="J1106" t="s">
        <v>1453</v>
      </c>
      <c r="K1106" t="s">
        <v>1452</v>
      </c>
      <c r="L1106" t="s">
        <v>1451</v>
      </c>
      <c r="M1106" t="s">
        <v>1450</v>
      </c>
      <c r="N1106">
        <v>7</v>
      </c>
      <c r="O1106" t="s">
        <v>53617</v>
      </c>
      <c r="P1106" t="s">
        <v>53616</v>
      </c>
      <c r="Q1106" t="s">
        <v>53615</v>
      </c>
      <c r="R1106" s="7">
        <v>43432</v>
      </c>
      <c r="S1106" s="8">
        <f t="shared" si="136"/>
        <v>2018</v>
      </c>
      <c r="T1106" s="8">
        <v>2018</v>
      </c>
      <c r="U1106" s="8">
        <f t="shared" si="137"/>
        <v>4</v>
      </c>
      <c r="V1106" s="7">
        <v>43432</v>
      </c>
      <c r="W1106" t="s">
        <v>2246</v>
      </c>
      <c r="X1106" s="2">
        <v>0.55500000000000005</v>
      </c>
      <c r="Y1106" s="6">
        <f t="shared" si="142"/>
        <v>1.4815408024345321E-2</v>
      </c>
      <c r="AA1106">
        <v>17518725</v>
      </c>
      <c r="AB1106">
        <v>6100153023</v>
      </c>
      <c r="AC1106">
        <v>17518733</v>
      </c>
      <c r="AD1106" t="s">
        <v>1</v>
      </c>
      <c r="AE1106">
        <v>12</v>
      </c>
      <c r="AF1106">
        <v>14</v>
      </c>
      <c r="AH1106" t="s">
        <v>53614</v>
      </c>
      <c r="AI1106" t="s">
        <v>53613</v>
      </c>
      <c r="AK1106" t="s">
        <v>53612</v>
      </c>
      <c r="AL1106">
        <v>56</v>
      </c>
      <c r="AM1106" s="5">
        <f t="shared" si="138"/>
        <v>14</v>
      </c>
      <c r="AN1106" s="4">
        <f t="shared" si="143"/>
        <v>2.1204089360090876E-2</v>
      </c>
      <c r="AO1106" s="3"/>
      <c r="AP1106">
        <v>1</v>
      </c>
      <c r="AQ1106" t="s">
        <v>64</v>
      </c>
      <c r="AR1106">
        <v>722424</v>
      </c>
      <c r="AS1106" t="s">
        <v>63</v>
      </c>
      <c r="AT1106" s="2" t="s">
        <v>7</v>
      </c>
      <c r="AU1106" s="1">
        <f t="shared" si="139"/>
        <v>1.6732012425068985</v>
      </c>
      <c r="AV1106" s="1">
        <f t="shared" si="140"/>
        <v>1.8009748692218097</v>
      </c>
      <c r="AW1106" s="1">
        <f t="shared" si="141"/>
        <v>1.9287484959367207</v>
      </c>
    </row>
    <row r="1107" spans="1:49" x14ac:dyDescent="0.2">
      <c r="A1107">
        <v>1105</v>
      </c>
      <c r="B1107" t="s">
        <v>53611</v>
      </c>
      <c r="C1107" t="s">
        <v>53610</v>
      </c>
      <c r="F1107" t="s">
        <v>53609</v>
      </c>
      <c r="G1107" t="s">
        <v>6</v>
      </c>
      <c r="H1107" t="s">
        <v>5</v>
      </c>
      <c r="I1107" t="s">
        <v>509</v>
      </c>
      <c r="J1107">
        <v>60019616</v>
      </c>
      <c r="K1107" t="s">
        <v>695</v>
      </c>
      <c r="L1107" t="s">
        <v>694</v>
      </c>
      <c r="M1107" t="s">
        <v>54</v>
      </c>
      <c r="N1107">
        <v>6</v>
      </c>
      <c r="O1107" t="s">
        <v>53608</v>
      </c>
      <c r="P1107" t="s">
        <v>53607</v>
      </c>
      <c r="Q1107" t="s">
        <v>2463</v>
      </c>
      <c r="R1107" s="7">
        <v>43432</v>
      </c>
      <c r="S1107" s="8">
        <f t="shared" si="136"/>
        <v>2018</v>
      </c>
      <c r="T1107" s="8">
        <v>2018</v>
      </c>
      <c r="U1107" s="8">
        <f t="shared" si="137"/>
        <v>4</v>
      </c>
      <c r="V1107" s="7">
        <v>43432</v>
      </c>
      <c r="W1107" t="s">
        <v>2246</v>
      </c>
      <c r="X1107" s="2">
        <v>0.55500000000000005</v>
      </c>
      <c r="Y1107" s="6">
        <f t="shared" si="142"/>
        <v>1.4815408024345321E-2</v>
      </c>
      <c r="AA1107">
        <v>17518725</v>
      </c>
      <c r="AB1107">
        <v>6100153023</v>
      </c>
      <c r="AC1107">
        <v>17518733</v>
      </c>
      <c r="AD1107" t="s">
        <v>1</v>
      </c>
      <c r="AE1107">
        <v>12</v>
      </c>
      <c r="AF1107">
        <v>14</v>
      </c>
      <c r="AH1107" t="s">
        <v>53606</v>
      </c>
      <c r="AI1107" t="s">
        <v>53605</v>
      </c>
      <c r="AK1107" t="s">
        <v>53604</v>
      </c>
      <c r="AL1107">
        <v>2</v>
      </c>
      <c r="AM1107" s="5">
        <f t="shared" si="138"/>
        <v>0.5</v>
      </c>
      <c r="AN1107" s="4">
        <f t="shared" si="143"/>
        <v>7.572889057175312E-4</v>
      </c>
      <c r="AO1107" s="3"/>
      <c r="AP1107">
        <v>1</v>
      </c>
      <c r="AR1107" t="s">
        <v>0</v>
      </c>
      <c r="AT1107" s="2" t="s">
        <v>7</v>
      </c>
      <c r="AU1107" s="1">
        <f t="shared" si="139"/>
        <v>1.0597972288756983</v>
      </c>
      <c r="AV1107" s="1">
        <f t="shared" si="140"/>
        <v>0.77863484650314263</v>
      </c>
      <c r="AW1107" s="1">
        <f t="shared" si="141"/>
        <v>0.49747246413058677</v>
      </c>
    </row>
    <row r="1108" spans="1:49" x14ac:dyDescent="0.2">
      <c r="A1108">
        <v>1106</v>
      </c>
      <c r="B1108" t="s">
        <v>53603</v>
      </c>
      <c r="C1108" t="s">
        <v>53602</v>
      </c>
      <c r="F1108" t="s">
        <v>53601</v>
      </c>
      <c r="G1108" t="s">
        <v>6</v>
      </c>
      <c r="H1108" t="s">
        <v>5</v>
      </c>
      <c r="I1108" t="s">
        <v>752</v>
      </c>
      <c r="J1108">
        <v>60008898</v>
      </c>
      <c r="K1108" t="s">
        <v>94</v>
      </c>
      <c r="L1108" t="s">
        <v>93</v>
      </c>
      <c r="M1108" t="s">
        <v>14</v>
      </c>
      <c r="N1108">
        <v>2</v>
      </c>
      <c r="O1108" t="s">
        <v>751</v>
      </c>
      <c r="P1108" t="s">
        <v>750</v>
      </c>
      <c r="Q1108" t="s">
        <v>90</v>
      </c>
      <c r="R1108" s="7">
        <v>43432</v>
      </c>
      <c r="S1108" s="8">
        <f t="shared" si="136"/>
        <v>2018</v>
      </c>
      <c r="T1108" s="8">
        <v>2018</v>
      </c>
      <c r="U1108" s="8">
        <f t="shared" si="137"/>
        <v>4</v>
      </c>
      <c r="V1108" s="7">
        <v>43432</v>
      </c>
      <c r="W1108" t="s">
        <v>2246</v>
      </c>
      <c r="X1108" s="2">
        <v>0.55500000000000005</v>
      </c>
      <c r="Y1108" s="6">
        <f t="shared" si="142"/>
        <v>1.4815408024345321E-2</v>
      </c>
      <c r="AA1108">
        <v>17518725</v>
      </c>
      <c r="AB1108">
        <v>6100153023</v>
      </c>
      <c r="AC1108">
        <v>17518733</v>
      </c>
      <c r="AD1108" t="s">
        <v>1</v>
      </c>
      <c r="AE1108">
        <v>12</v>
      </c>
      <c r="AF1108">
        <v>14</v>
      </c>
      <c r="AH1108" t="s">
        <v>4696</v>
      </c>
      <c r="AI1108" t="s">
        <v>53600</v>
      </c>
      <c r="AK1108" t="s">
        <v>53599</v>
      </c>
      <c r="AL1108">
        <v>12</v>
      </c>
      <c r="AM1108" s="5">
        <f t="shared" si="138"/>
        <v>3</v>
      </c>
      <c r="AN1108" s="4">
        <f t="shared" si="143"/>
        <v>4.5437334343051876E-3</v>
      </c>
      <c r="AO1108" s="3"/>
      <c r="AP1108">
        <v>1</v>
      </c>
      <c r="AR1108" t="s">
        <v>0</v>
      </c>
      <c r="AT1108" s="2" t="s">
        <v>7</v>
      </c>
      <c r="AU1108" s="1">
        <f t="shared" si="139"/>
        <v>1.173390564733328</v>
      </c>
      <c r="AV1108" s="1">
        <f t="shared" si="140"/>
        <v>0.96795707293252553</v>
      </c>
      <c r="AW1108" s="1">
        <f t="shared" si="141"/>
        <v>0.76252358113172269</v>
      </c>
    </row>
    <row r="1109" spans="1:49" x14ac:dyDescent="0.2">
      <c r="A1109">
        <v>1107</v>
      </c>
      <c r="B1109" t="s">
        <v>53598</v>
      </c>
      <c r="C1109" t="s">
        <v>53597</v>
      </c>
      <c r="F1109" t="s">
        <v>53596</v>
      </c>
      <c r="G1109" t="s">
        <v>6</v>
      </c>
      <c r="H1109" t="s">
        <v>5</v>
      </c>
      <c r="I1109" t="s">
        <v>53595</v>
      </c>
      <c r="J1109" t="s">
        <v>53594</v>
      </c>
      <c r="K1109" t="s">
        <v>53593</v>
      </c>
      <c r="L1109" t="s">
        <v>53592</v>
      </c>
      <c r="M1109" t="s">
        <v>183</v>
      </c>
      <c r="N1109">
        <v>6</v>
      </c>
      <c r="O1109" t="s">
        <v>53591</v>
      </c>
      <c r="P1109" t="s">
        <v>53590</v>
      </c>
      <c r="Q1109" t="s">
        <v>53589</v>
      </c>
      <c r="R1109" s="7">
        <v>43432</v>
      </c>
      <c r="S1109" s="8">
        <f t="shared" si="136"/>
        <v>2018</v>
      </c>
      <c r="T1109" s="8">
        <v>2018</v>
      </c>
      <c r="U1109" s="8">
        <f t="shared" si="137"/>
        <v>4</v>
      </c>
      <c r="V1109" s="7">
        <v>43432</v>
      </c>
      <c r="W1109" t="s">
        <v>2246</v>
      </c>
      <c r="X1109" s="2">
        <v>0.55500000000000005</v>
      </c>
      <c r="Y1109" s="6">
        <f t="shared" si="142"/>
        <v>1.4815408024345321E-2</v>
      </c>
      <c r="AA1109">
        <v>17518725</v>
      </c>
      <c r="AB1109">
        <v>6100153023</v>
      </c>
      <c r="AC1109">
        <v>17518733</v>
      </c>
      <c r="AD1109" t="s">
        <v>1</v>
      </c>
      <c r="AE1109">
        <v>12</v>
      </c>
      <c r="AF1109">
        <v>14</v>
      </c>
      <c r="AH1109" t="s">
        <v>53588</v>
      </c>
      <c r="AI1109" t="s">
        <v>53587</v>
      </c>
      <c r="AK1109" t="s">
        <v>53586</v>
      </c>
      <c r="AL1109">
        <v>11</v>
      </c>
      <c r="AM1109" s="5">
        <f t="shared" si="138"/>
        <v>2.75</v>
      </c>
      <c r="AN1109" s="4">
        <f t="shared" si="143"/>
        <v>4.1650889814464215E-3</v>
      </c>
      <c r="AO1109" s="3"/>
      <c r="AP1109">
        <v>1</v>
      </c>
      <c r="AQ1109" t="s">
        <v>49</v>
      </c>
      <c r="AR1109">
        <v>51507058</v>
      </c>
      <c r="AS1109" t="s">
        <v>48</v>
      </c>
      <c r="AT1109" s="2" t="s">
        <v>7</v>
      </c>
      <c r="AU1109" s="1">
        <f t="shared" si="139"/>
        <v>1.1620312311475649</v>
      </c>
      <c r="AV1109" s="1">
        <f t="shared" si="140"/>
        <v>0.94902485028958705</v>
      </c>
      <c r="AW1109" s="1">
        <f t="shared" si="141"/>
        <v>0.73601846943160909</v>
      </c>
    </row>
    <row r="1110" spans="1:49" x14ac:dyDescent="0.2">
      <c r="A1110">
        <v>1108</v>
      </c>
      <c r="B1110" t="s">
        <v>53585</v>
      </c>
      <c r="C1110" t="s">
        <v>53584</v>
      </c>
      <c r="F1110" t="s">
        <v>53583</v>
      </c>
      <c r="G1110" t="s">
        <v>6</v>
      </c>
      <c r="H1110" t="s">
        <v>5</v>
      </c>
      <c r="I1110" t="s">
        <v>53582</v>
      </c>
      <c r="J1110" t="s">
        <v>53581</v>
      </c>
      <c r="K1110" t="s">
        <v>53580</v>
      </c>
      <c r="L1110" t="s">
        <v>53579</v>
      </c>
      <c r="M1110" t="s">
        <v>53578</v>
      </c>
      <c r="N1110">
        <v>5</v>
      </c>
      <c r="O1110" t="s">
        <v>53577</v>
      </c>
      <c r="P1110" t="s">
        <v>53576</v>
      </c>
      <c r="Q1110" t="s">
        <v>53575</v>
      </c>
      <c r="R1110" s="7">
        <v>43432</v>
      </c>
      <c r="S1110" s="8">
        <f t="shared" si="136"/>
        <v>2018</v>
      </c>
      <c r="T1110" s="8">
        <v>2018</v>
      </c>
      <c r="U1110" s="8">
        <f t="shared" si="137"/>
        <v>4</v>
      </c>
      <c r="V1110" s="7">
        <v>43432</v>
      </c>
      <c r="W1110" t="s">
        <v>2246</v>
      </c>
      <c r="X1110" s="2">
        <v>0.55500000000000005</v>
      </c>
      <c r="Y1110" s="6">
        <f t="shared" si="142"/>
        <v>1.4815408024345321E-2</v>
      </c>
      <c r="AA1110">
        <v>17518725</v>
      </c>
      <c r="AB1110">
        <v>6100153023</v>
      </c>
      <c r="AC1110">
        <v>17518733</v>
      </c>
      <c r="AD1110" t="s">
        <v>1</v>
      </c>
      <c r="AE1110">
        <v>12</v>
      </c>
      <c r="AF1110">
        <v>14</v>
      </c>
      <c r="AH1110" t="s">
        <v>53574</v>
      </c>
      <c r="AI1110" t="s">
        <v>53573</v>
      </c>
      <c r="AK1110" t="s">
        <v>53572</v>
      </c>
      <c r="AL1110">
        <v>5</v>
      </c>
      <c r="AM1110" s="5">
        <f t="shared" si="138"/>
        <v>1.25</v>
      </c>
      <c r="AN1110" s="4">
        <f t="shared" si="143"/>
        <v>1.8932222642938281E-3</v>
      </c>
      <c r="AO1110" s="3"/>
      <c r="AP1110">
        <v>1</v>
      </c>
      <c r="AR1110" t="s">
        <v>0</v>
      </c>
      <c r="AT1110" s="2" t="s">
        <v>7</v>
      </c>
      <c r="AU1110" s="1">
        <f t="shared" si="139"/>
        <v>1.0938752296329872</v>
      </c>
      <c r="AV1110" s="1">
        <f t="shared" si="140"/>
        <v>0.83543151443195751</v>
      </c>
      <c r="AW1110" s="1">
        <f t="shared" si="141"/>
        <v>0.57698779923092747</v>
      </c>
    </row>
    <row r="1111" spans="1:49" x14ac:dyDescent="0.2">
      <c r="A1111">
        <v>1109</v>
      </c>
      <c r="B1111" t="s">
        <v>53571</v>
      </c>
      <c r="C1111" t="s">
        <v>53570</v>
      </c>
      <c r="F1111" t="s">
        <v>53569</v>
      </c>
      <c r="G1111" t="s">
        <v>6</v>
      </c>
      <c r="H1111" t="s">
        <v>5</v>
      </c>
      <c r="I1111" t="s">
        <v>628</v>
      </c>
      <c r="J1111" t="s">
        <v>53568</v>
      </c>
      <c r="K1111" t="s">
        <v>53567</v>
      </c>
      <c r="L1111" t="s">
        <v>53566</v>
      </c>
      <c r="M1111" t="s">
        <v>215</v>
      </c>
      <c r="N1111">
        <v>4</v>
      </c>
      <c r="O1111" t="s">
        <v>53565</v>
      </c>
      <c r="P1111" t="s">
        <v>53564</v>
      </c>
      <c r="Q1111" t="s">
        <v>53563</v>
      </c>
      <c r="R1111" s="7">
        <v>43432</v>
      </c>
      <c r="S1111" s="8">
        <f t="shared" si="136"/>
        <v>2018</v>
      </c>
      <c r="T1111" s="8">
        <v>2018</v>
      </c>
      <c r="U1111" s="8">
        <f t="shared" si="137"/>
        <v>4</v>
      </c>
      <c r="V1111" s="7">
        <v>43432</v>
      </c>
      <c r="W1111" t="s">
        <v>2246</v>
      </c>
      <c r="X1111" s="2">
        <v>0.55500000000000005</v>
      </c>
      <c r="Y1111" s="6">
        <f t="shared" si="142"/>
        <v>1.4815408024345321E-2</v>
      </c>
      <c r="AA1111">
        <v>17518725</v>
      </c>
      <c r="AB1111">
        <v>6100153023</v>
      </c>
      <c r="AC1111">
        <v>17518733</v>
      </c>
      <c r="AD1111" t="s">
        <v>1</v>
      </c>
      <c r="AE1111">
        <v>12</v>
      </c>
      <c r="AF1111">
        <v>14</v>
      </c>
      <c r="AH1111" t="s">
        <v>53562</v>
      </c>
      <c r="AI1111" t="s">
        <v>53561</v>
      </c>
      <c r="AK1111" t="s">
        <v>53560</v>
      </c>
      <c r="AL1111">
        <v>6</v>
      </c>
      <c r="AM1111" s="5">
        <f t="shared" si="138"/>
        <v>1.5</v>
      </c>
      <c r="AN1111" s="4">
        <f t="shared" si="143"/>
        <v>2.2718667171525938E-3</v>
      </c>
      <c r="AO1111" s="3"/>
      <c r="AP1111">
        <v>1</v>
      </c>
      <c r="AR1111" t="s">
        <v>0</v>
      </c>
      <c r="AT1111" s="2" t="s">
        <v>7</v>
      </c>
      <c r="AU1111" s="1">
        <f t="shared" si="139"/>
        <v>1.1052345632187501</v>
      </c>
      <c r="AV1111" s="1">
        <f t="shared" si="140"/>
        <v>0.85436373707489577</v>
      </c>
      <c r="AW1111" s="1">
        <f t="shared" si="141"/>
        <v>0.60349291093104107</v>
      </c>
    </row>
    <row r="1112" spans="1:49" x14ac:dyDescent="0.2">
      <c r="A1112">
        <v>1110</v>
      </c>
      <c r="B1112" t="s">
        <v>53559</v>
      </c>
      <c r="C1112" t="s">
        <v>53558</v>
      </c>
      <c r="D1112" t="s">
        <v>53557</v>
      </c>
      <c r="F1112" t="s">
        <v>53556</v>
      </c>
      <c r="G1112" t="s">
        <v>6</v>
      </c>
      <c r="H1112" t="s">
        <v>5</v>
      </c>
      <c r="I1112" t="s">
        <v>53555</v>
      </c>
      <c r="J1112">
        <v>60014586</v>
      </c>
      <c r="K1112" t="s">
        <v>52459</v>
      </c>
      <c r="L1112" t="s">
        <v>53554</v>
      </c>
      <c r="M1112" t="s">
        <v>294</v>
      </c>
      <c r="N1112">
        <v>6</v>
      </c>
      <c r="O1112" t="s">
        <v>53553</v>
      </c>
      <c r="P1112" t="s">
        <v>53552</v>
      </c>
      <c r="Q1112" t="s">
        <v>53551</v>
      </c>
      <c r="R1112" s="7">
        <v>43432</v>
      </c>
      <c r="S1112" s="8">
        <f t="shared" si="136"/>
        <v>2018</v>
      </c>
      <c r="T1112" s="8">
        <v>2018</v>
      </c>
      <c r="U1112" s="8">
        <f t="shared" si="137"/>
        <v>4</v>
      </c>
      <c r="V1112" s="7">
        <v>43432</v>
      </c>
      <c r="W1112" t="s">
        <v>4500</v>
      </c>
      <c r="X1112" s="2">
        <v>2.4409999999999998</v>
      </c>
      <c r="Y1112" s="6">
        <f t="shared" si="142"/>
        <v>6.5161100878246711E-2</v>
      </c>
      <c r="AA1112">
        <v>137952</v>
      </c>
      <c r="AB1112">
        <v>15648</v>
      </c>
      <c r="AD1112" t="s">
        <v>1</v>
      </c>
      <c r="AE1112">
        <v>246</v>
      </c>
      <c r="AH1112" t="s">
        <v>46355</v>
      </c>
      <c r="AI1112" t="s">
        <v>53550</v>
      </c>
      <c r="AJ1112" t="s">
        <v>53549</v>
      </c>
      <c r="AK1112" t="s">
        <v>53548</v>
      </c>
      <c r="AL1112">
        <v>3</v>
      </c>
      <c r="AM1112" s="5">
        <f t="shared" si="138"/>
        <v>0.75</v>
      </c>
      <c r="AN1112" s="4">
        <f t="shared" si="143"/>
        <v>1.1359333585762969E-3</v>
      </c>
      <c r="AO1112" s="3"/>
      <c r="AP1112">
        <v>0</v>
      </c>
      <c r="AQ1112" t="s">
        <v>409</v>
      </c>
      <c r="AR1112" t="s">
        <v>53547</v>
      </c>
      <c r="AS1112" t="s">
        <v>1333</v>
      </c>
      <c r="AT1112" s="2">
        <v>6.7549999999999999</v>
      </c>
      <c r="AU1112" s="1">
        <f t="shared" si="139"/>
        <v>4.5953550622345585</v>
      </c>
      <c r="AV1112" s="1">
        <f t="shared" si="140"/>
        <v>3.3148517118411505</v>
      </c>
      <c r="AW1112" s="1">
        <f t="shared" si="141"/>
        <v>2.034348361447742</v>
      </c>
    </row>
    <row r="1113" spans="1:49" x14ac:dyDescent="0.2">
      <c r="A1113">
        <v>1111</v>
      </c>
      <c r="B1113" t="s">
        <v>53546</v>
      </c>
      <c r="C1113" t="s">
        <v>53545</v>
      </c>
      <c r="F1113" t="s">
        <v>53544</v>
      </c>
      <c r="G1113" t="s">
        <v>6</v>
      </c>
      <c r="H1113" t="s">
        <v>5</v>
      </c>
      <c r="I1113" t="s">
        <v>53543</v>
      </c>
      <c r="J1113" t="s">
        <v>53542</v>
      </c>
      <c r="K1113" t="s">
        <v>53541</v>
      </c>
      <c r="L1113" t="s">
        <v>53540</v>
      </c>
      <c r="M1113" t="s">
        <v>53539</v>
      </c>
      <c r="N1113">
        <v>24</v>
      </c>
      <c r="O1113" t="s">
        <v>53538</v>
      </c>
      <c r="P1113" t="s">
        <v>53537</v>
      </c>
      <c r="Q1113" t="s">
        <v>53536</v>
      </c>
      <c r="R1113" s="7">
        <v>43432</v>
      </c>
      <c r="S1113" s="8">
        <f t="shared" si="136"/>
        <v>2018</v>
      </c>
      <c r="T1113" s="8">
        <v>2018</v>
      </c>
      <c r="U1113" s="8">
        <f t="shared" si="137"/>
        <v>4</v>
      </c>
      <c r="V1113" s="7">
        <v>43432</v>
      </c>
      <c r="W1113" t="s">
        <v>3975</v>
      </c>
      <c r="X1113" s="2">
        <v>6.069</v>
      </c>
      <c r="Y1113" s="6">
        <f t="shared" si="142"/>
        <v>0.16200848882838151</v>
      </c>
      <c r="AA1113" t="s">
        <v>3974</v>
      </c>
      <c r="AB1113">
        <v>25143</v>
      </c>
      <c r="AC1113">
        <v>16163028</v>
      </c>
      <c r="AD1113" t="s">
        <v>1</v>
      </c>
      <c r="AE1113">
        <v>28</v>
      </c>
      <c r="AF1113">
        <v>48</v>
      </c>
      <c r="AG1113">
        <v>1803149</v>
      </c>
      <c r="AI1113" t="s">
        <v>53535</v>
      </c>
      <c r="AJ1113" t="s">
        <v>53534</v>
      </c>
      <c r="AK1113" t="s">
        <v>53533</v>
      </c>
      <c r="AL1113">
        <v>27</v>
      </c>
      <c r="AM1113" s="5">
        <f t="shared" si="138"/>
        <v>6.75</v>
      </c>
      <c r="AN1113" s="4">
        <f t="shared" si="143"/>
        <v>1.0223400227186671E-2</v>
      </c>
      <c r="AO1113" s="3"/>
      <c r="AP1113">
        <v>1</v>
      </c>
      <c r="AQ1113" t="s">
        <v>129</v>
      </c>
      <c r="AR1113">
        <v>11672152</v>
      </c>
      <c r="AS1113" t="s">
        <v>128</v>
      </c>
      <c r="AT1113" s="2">
        <v>18.808</v>
      </c>
      <c r="AU1113" s="1">
        <f t="shared" si="139"/>
        <v>11.647296224802304</v>
      </c>
      <c r="AV1113" s="1">
        <f t="shared" si="140"/>
        <v>8.6115944527784087</v>
      </c>
      <c r="AW1113" s="1">
        <f t="shared" si="141"/>
        <v>5.5758926807545119</v>
      </c>
    </row>
    <row r="1114" spans="1:49" x14ac:dyDescent="0.2">
      <c r="A1114">
        <v>1112</v>
      </c>
      <c r="B1114" t="s">
        <v>53532</v>
      </c>
      <c r="C1114" t="s">
        <v>53531</v>
      </c>
      <c r="F1114" t="s">
        <v>53530</v>
      </c>
      <c r="G1114" t="s">
        <v>6</v>
      </c>
      <c r="H1114" t="s">
        <v>5</v>
      </c>
      <c r="I1114" t="s">
        <v>53529</v>
      </c>
      <c r="J1114">
        <v>60071255</v>
      </c>
      <c r="K1114" t="s">
        <v>53528</v>
      </c>
      <c r="L1114" t="s">
        <v>53527</v>
      </c>
      <c r="M1114" t="s">
        <v>53526</v>
      </c>
      <c r="N1114">
        <v>6</v>
      </c>
      <c r="O1114" t="s">
        <v>53525</v>
      </c>
      <c r="P1114" t="s">
        <v>53524</v>
      </c>
      <c r="Q1114" t="s">
        <v>53523</v>
      </c>
      <c r="R1114" s="7">
        <v>43430</v>
      </c>
      <c r="S1114" s="8">
        <f t="shared" si="136"/>
        <v>2018</v>
      </c>
      <c r="T1114" s="8">
        <v>2018</v>
      </c>
      <c r="U1114" s="8">
        <f t="shared" si="137"/>
        <v>4</v>
      </c>
      <c r="V1114" s="7">
        <v>43430</v>
      </c>
      <c r="W1114" t="s">
        <v>3385</v>
      </c>
      <c r="X1114" s="2">
        <v>0.67600000000000005</v>
      </c>
      <c r="Y1114" s="6">
        <f t="shared" si="142"/>
        <v>1.8045433917941327E-2</v>
      </c>
      <c r="AB1114">
        <v>21100219934</v>
      </c>
      <c r="AC1114">
        <v>19994907</v>
      </c>
      <c r="AD1114" t="s">
        <v>1</v>
      </c>
      <c r="AE1114">
        <v>9</v>
      </c>
      <c r="AF1114">
        <v>12</v>
      </c>
      <c r="AG1114">
        <v>736</v>
      </c>
      <c r="AI1114" t="s">
        <v>53522</v>
      </c>
      <c r="AJ1114" t="s">
        <v>53521</v>
      </c>
      <c r="AK1114" t="s">
        <v>53520</v>
      </c>
      <c r="AL1114">
        <v>28</v>
      </c>
      <c r="AM1114" s="5">
        <f t="shared" si="138"/>
        <v>7</v>
      </c>
      <c r="AN1114" s="4">
        <f t="shared" si="143"/>
        <v>1.0602044680045438E-2</v>
      </c>
      <c r="AO1114" s="3"/>
      <c r="AP1114">
        <v>1</v>
      </c>
      <c r="AR1114" t="s">
        <v>53519</v>
      </c>
      <c r="AT1114" s="2">
        <v>2.633</v>
      </c>
      <c r="AU1114" s="1">
        <f t="shared" si="139"/>
        <v>1.5812417146572559</v>
      </c>
      <c r="AV1114" s="1">
        <f t="shared" si="140"/>
        <v>1.4323739298993383</v>
      </c>
      <c r="AW1114" s="1">
        <f t="shared" si="141"/>
        <v>1.2835061451414203</v>
      </c>
    </row>
    <row r="1115" spans="1:49" x14ac:dyDescent="0.2">
      <c r="A1115">
        <v>1113</v>
      </c>
      <c r="B1115" t="s">
        <v>53518</v>
      </c>
      <c r="C1115" t="s">
        <v>53517</v>
      </c>
      <c r="F1115" t="s">
        <v>53516</v>
      </c>
      <c r="G1115" t="s">
        <v>6</v>
      </c>
      <c r="H1115" t="s">
        <v>5</v>
      </c>
      <c r="I1115" t="s">
        <v>53515</v>
      </c>
      <c r="J1115" t="s">
        <v>53514</v>
      </c>
      <c r="K1115" t="s">
        <v>53513</v>
      </c>
      <c r="L1115" t="s">
        <v>53512</v>
      </c>
      <c r="M1115" t="s">
        <v>53511</v>
      </c>
      <c r="N1115">
        <v>4</v>
      </c>
      <c r="O1115" t="s">
        <v>53510</v>
      </c>
      <c r="P1115" t="s">
        <v>53509</v>
      </c>
      <c r="Q1115" t="s">
        <v>53508</v>
      </c>
      <c r="R1115" s="7">
        <v>43430</v>
      </c>
      <c r="S1115" s="8">
        <f t="shared" si="136"/>
        <v>2018</v>
      </c>
      <c r="T1115" s="8">
        <v>2018</v>
      </c>
      <c r="U1115" s="8">
        <f t="shared" si="137"/>
        <v>4</v>
      </c>
      <c r="V1115" s="7">
        <v>43430</v>
      </c>
      <c r="W1115" t="s">
        <v>53507</v>
      </c>
      <c r="X1115" s="2">
        <v>1.3839999999999999</v>
      </c>
      <c r="Y1115" s="6">
        <f t="shared" si="142"/>
        <v>3.6945089559808866E-2</v>
      </c>
      <c r="AB1115">
        <v>21100214102</v>
      </c>
      <c r="AC1115">
        <v>16639812</v>
      </c>
      <c r="AD1115" t="s">
        <v>1</v>
      </c>
      <c r="AE1115">
        <v>9</v>
      </c>
      <c r="AF1115" t="s">
        <v>52572</v>
      </c>
      <c r="AG1115">
        <v>1355</v>
      </c>
      <c r="AI1115" t="s">
        <v>53506</v>
      </c>
      <c r="AJ1115" t="s">
        <v>53505</v>
      </c>
      <c r="AK1115" t="s">
        <v>53504</v>
      </c>
      <c r="AL1115">
        <v>3</v>
      </c>
      <c r="AM1115" s="5">
        <f t="shared" si="138"/>
        <v>0.75</v>
      </c>
      <c r="AN1115" s="4">
        <f t="shared" si="143"/>
        <v>1.1359333585762969E-3</v>
      </c>
      <c r="AO1115" s="3"/>
      <c r="AP1115">
        <v>1</v>
      </c>
      <c r="AQ1115" t="s">
        <v>2640</v>
      </c>
      <c r="AR1115" t="s">
        <v>53503</v>
      </c>
      <c r="AS1115" t="s">
        <v>2639</v>
      </c>
      <c r="AT1115" s="2">
        <v>5.81</v>
      </c>
      <c r="AU1115" s="1">
        <f t="shared" si="139"/>
        <v>2.6202342699439094</v>
      </c>
      <c r="AV1115" s="1">
        <f t="shared" si="140"/>
        <v>1.9040511459192584</v>
      </c>
      <c r="AW1115" s="1">
        <f t="shared" si="141"/>
        <v>1.1878680218946069</v>
      </c>
    </row>
    <row r="1116" spans="1:49" x14ac:dyDescent="0.2">
      <c r="A1116">
        <v>1114</v>
      </c>
      <c r="B1116" t="s">
        <v>53502</v>
      </c>
      <c r="C1116" t="s">
        <v>53501</v>
      </c>
      <c r="E1116">
        <v>30650712</v>
      </c>
      <c r="F1116" t="s">
        <v>53500</v>
      </c>
      <c r="G1116" t="s">
        <v>6</v>
      </c>
      <c r="H1116" t="s">
        <v>5</v>
      </c>
      <c r="I1116" t="s">
        <v>3036</v>
      </c>
      <c r="J1116" t="s">
        <v>22777</v>
      </c>
      <c r="K1116" t="s">
        <v>22776</v>
      </c>
      <c r="L1116" t="s">
        <v>22775</v>
      </c>
      <c r="M1116" t="s">
        <v>215</v>
      </c>
      <c r="N1116">
        <v>9</v>
      </c>
      <c r="O1116" t="s">
        <v>53499</v>
      </c>
      <c r="P1116" t="s">
        <v>53498</v>
      </c>
      <c r="Q1116" t="s">
        <v>53497</v>
      </c>
      <c r="R1116" s="7">
        <v>43430</v>
      </c>
      <c r="S1116" s="8">
        <f t="shared" si="136"/>
        <v>2018</v>
      </c>
      <c r="T1116" s="8">
        <v>2018</v>
      </c>
      <c r="U1116" s="8">
        <f t="shared" si="137"/>
        <v>4</v>
      </c>
      <c r="V1116" s="7">
        <v>43430</v>
      </c>
      <c r="W1116" t="s">
        <v>1235</v>
      </c>
      <c r="X1116" s="2">
        <v>1.3939999999999999</v>
      </c>
      <c r="Y1116" s="6">
        <f t="shared" si="142"/>
        <v>3.721203384853581E-2</v>
      </c>
      <c r="AB1116">
        <v>12862</v>
      </c>
      <c r="AC1116">
        <v>10944087</v>
      </c>
      <c r="AD1116" t="s">
        <v>1</v>
      </c>
      <c r="AE1116">
        <v>26</v>
      </c>
      <c r="AF1116">
        <v>24</v>
      </c>
      <c r="AH1116" t="s">
        <v>53496</v>
      </c>
      <c r="AI1116" t="s">
        <v>53495</v>
      </c>
      <c r="AK1116" t="s">
        <v>53494</v>
      </c>
      <c r="AL1116">
        <v>5</v>
      </c>
      <c r="AM1116" s="5">
        <f t="shared" si="138"/>
        <v>1.25</v>
      </c>
      <c r="AN1116" s="4">
        <f t="shared" si="143"/>
        <v>1.8932222642938281E-3</v>
      </c>
      <c r="AO1116" s="3"/>
      <c r="AP1116">
        <v>1</v>
      </c>
      <c r="AQ1116" t="s">
        <v>49</v>
      </c>
      <c r="AR1116" t="s">
        <v>53493</v>
      </c>
      <c r="AS1116" t="s">
        <v>48</v>
      </c>
      <c r="AT1116" s="2">
        <v>3.8940000000000001</v>
      </c>
      <c r="AU1116" s="1">
        <f t="shared" si="139"/>
        <v>2.6616390373263217</v>
      </c>
      <c r="AV1116" s="1">
        <f t="shared" si="140"/>
        <v>1.955262805641482</v>
      </c>
      <c r="AW1116" s="1">
        <f t="shared" si="141"/>
        <v>1.2488865739566422</v>
      </c>
    </row>
    <row r="1117" spans="1:49" x14ac:dyDescent="0.2">
      <c r="A1117">
        <v>1115</v>
      </c>
      <c r="B1117" t="s">
        <v>53492</v>
      </c>
      <c r="C1117" t="s">
        <v>53491</v>
      </c>
      <c r="E1117">
        <v>30650702</v>
      </c>
      <c r="F1117" t="s">
        <v>53490</v>
      </c>
      <c r="G1117" t="s">
        <v>6</v>
      </c>
      <c r="H1117" t="s">
        <v>5</v>
      </c>
      <c r="I1117" t="s">
        <v>33998</v>
      </c>
      <c r="J1117">
        <v>60017060</v>
      </c>
      <c r="K1117" t="s">
        <v>1849</v>
      </c>
      <c r="L1117" t="s">
        <v>252</v>
      </c>
      <c r="M1117" t="s">
        <v>54</v>
      </c>
      <c r="N1117">
        <v>3</v>
      </c>
      <c r="O1117" t="s">
        <v>53489</v>
      </c>
      <c r="P1117" t="s">
        <v>53488</v>
      </c>
      <c r="Q1117" t="s">
        <v>1848</v>
      </c>
      <c r="R1117" s="7">
        <v>43430</v>
      </c>
      <c r="S1117" s="8">
        <f t="shared" si="136"/>
        <v>2018</v>
      </c>
      <c r="T1117" s="8">
        <v>2018</v>
      </c>
      <c r="U1117" s="8">
        <f t="shared" si="137"/>
        <v>4</v>
      </c>
      <c r="V1117" s="7">
        <v>43430</v>
      </c>
      <c r="W1117" t="s">
        <v>1235</v>
      </c>
      <c r="X1117" s="2">
        <v>1.3939999999999999</v>
      </c>
      <c r="Y1117" s="6">
        <f t="shared" si="142"/>
        <v>3.721203384853581E-2</v>
      </c>
      <c r="AB1117">
        <v>12862</v>
      </c>
      <c r="AC1117">
        <v>10944087</v>
      </c>
      <c r="AD1117" t="s">
        <v>1</v>
      </c>
      <c r="AE1117">
        <v>26</v>
      </c>
      <c r="AF1117">
        <v>24</v>
      </c>
      <c r="AH1117" t="s">
        <v>53487</v>
      </c>
      <c r="AI1117" t="s">
        <v>53486</v>
      </c>
      <c r="AK1117" t="s">
        <v>53485</v>
      </c>
      <c r="AL1117">
        <v>19</v>
      </c>
      <c r="AM1117" s="5">
        <f t="shared" si="138"/>
        <v>4.75</v>
      </c>
      <c r="AN1117" s="4">
        <f t="shared" si="143"/>
        <v>7.1942446043165471E-3</v>
      </c>
      <c r="AO1117" s="3"/>
      <c r="AP1117">
        <v>1</v>
      </c>
      <c r="AQ1117" t="s">
        <v>49</v>
      </c>
      <c r="AR1117">
        <v>11704416</v>
      </c>
      <c r="AS1117" t="s">
        <v>48</v>
      </c>
      <c r="AT1117" s="2">
        <v>3.8940000000000001</v>
      </c>
      <c r="AU1117" s="1">
        <f t="shared" si="139"/>
        <v>2.8206697075270029</v>
      </c>
      <c r="AV1117" s="1">
        <f t="shared" si="140"/>
        <v>2.2203139226426178</v>
      </c>
      <c r="AW1117" s="1">
        <f t="shared" si="141"/>
        <v>1.6199581377582324</v>
      </c>
    </row>
    <row r="1118" spans="1:49" x14ac:dyDescent="0.2">
      <c r="A1118">
        <v>1116</v>
      </c>
      <c r="B1118" t="s">
        <v>53484</v>
      </c>
      <c r="C1118" t="s">
        <v>53483</v>
      </c>
      <c r="F1118" t="s">
        <v>53482</v>
      </c>
      <c r="G1118" t="s">
        <v>6</v>
      </c>
      <c r="H1118" t="s">
        <v>5</v>
      </c>
      <c r="I1118" t="s">
        <v>53481</v>
      </c>
      <c r="J1118" t="s">
        <v>2293</v>
      </c>
      <c r="K1118" t="s">
        <v>2292</v>
      </c>
      <c r="L1118" t="s">
        <v>2291</v>
      </c>
      <c r="M1118" t="s">
        <v>215</v>
      </c>
      <c r="N1118">
        <v>5</v>
      </c>
      <c r="O1118" t="s">
        <v>53480</v>
      </c>
      <c r="P1118" t="s">
        <v>53479</v>
      </c>
      <c r="Q1118" t="s">
        <v>53478</v>
      </c>
      <c r="R1118" s="7">
        <v>43429</v>
      </c>
      <c r="S1118" s="8">
        <f t="shared" si="136"/>
        <v>2018</v>
      </c>
      <c r="T1118" s="8">
        <v>2018</v>
      </c>
      <c r="U1118" s="8">
        <f t="shared" si="137"/>
        <v>4</v>
      </c>
      <c r="V1118" s="7">
        <v>43429</v>
      </c>
      <c r="W1118" t="s">
        <v>981</v>
      </c>
      <c r="X1118" s="2">
        <v>0.17799999999999999</v>
      </c>
      <c r="Y1118" s="6">
        <f t="shared" si="142"/>
        <v>4.7516083393395799E-3</v>
      </c>
      <c r="AA1118">
        <v>13492543</v>
      </c>
      <c r="AB1118">
        <v>5300152204</v>
      </c>
      <c r="AD1118" t="s">
        <v>1</v>
      </c>
      <c r="AE1118">
        <v>15</v>
      </c>
      <c r="AF1118">
        <v>22</v>
      </c>
      <c r="AG1118">
        <v>20180881</v>
      </c>
      <c r="AI1118" t="s">
        <v>53477</v>
      </c>
      <c r="AJ1118" t="s">
        <v>53476</v>
      </c>
      <c r="AK1118" t="s">
        <v>53475</v>
      </c>
      <c r="AL1118">
        <v>0</v>
      </c>
      <c r="AM1118" s="5">
        <f t="shared" si="138"/>
        <v>0</v>
      </c>
      <c r="AN1118" s="4">
        <f t="shared" si="143"/>
        <v>0</v>
      </c>
      <c r="AO1118" s="3"/>
      <c r="AP1118">
        <v>1</v>
      </c>
      <c r="AQ1118" t="s">
        <v>49</v>
      </c>
      <c r="AR1118">
        <v>61271103</v>
      </c>
      <c r="AS1118" t="s">
        <v>48</v>
      </c>
      <c r="AT1118" s="2">
        <v>0.57799999999999996</v>
      </c>
      <c r="AU1118" s="1">
        <f t="shared" si="139"/>
        <v>0.33261258375377062</v>
      </c>
      <c r="AV1118" s="1">
        <f t="shared" si="140"/>
        <v>0.23758041696697899</v>
      </c>
      <c r="AW1118" s="1">
        <f t="shared" si="141"/>
        <v>0.14254825018018741</v>
      </c>
    </row>
    <row r="1119" spans="1:49" x14ac:dyDescent="0.2">
      <c r="A1119">
        <v>1117</v>
      </c>
      <c r="B1119" t="s">
        <v>53474</v>
      </c>
      <c r="C1119" t="s">
        <v>53473</v>
      </c>
      <c r="F1119" t="s">
        <v>53472</v>
      </c>
      <c r="G1119" t="s">
        <v>6</v>
      </c>
      <c r="H1119" t="s">
        <v>5</v>
      </c>
      <c r="I1119" t="s">
        <v>1783</v>
      </c>
      <c r="J1119" t="s">
        <v>5413</v>
      </c>
      <c r="K1119" t="s">
        <v>5412</v>
      </c>
      <c r="L1119" t="s">
        <v>5411</v>
      </c>
      <c r="M1119" t="s">
        <v>215</v>
      </c>
      <c r="N1119">
        <v>3</v>
      </c>
      <c r="O1119" t="s">
        <v>53471</v>
      </c>
      <c r="P1119" t="s">
        <v>53470</v>
      </c>
      <c r="Q1119" t="s">
        <v>53469</v>
      </c>
      <c r="R1119" s="7">
        <v>43429</v>
      </c>
      <c r="S1119" s="8">
        <f t="shared" si="136"/>
        <v>2018</v>
      </c>
      <c r="T1119" s="8">
        <v>2018</v>
      </c>
      <c r="U1119" s="8">
        <f t="shared" si="137"/>
        <v>4</v>
      </c>
      <c r="V1119" s="7">
        <v>43429</v>
      </c>
      <c r="W1119" t="s">
        <v>981</v>
      </c>
      <c r="X1119" s="2">
        <v>0.17799999999999999</v>
      </c>
      <c r="Y1119" s="6">
        <f t="shared" si="142"/>
        <v>4.7516083393395799E-3</v>
      </c>
      <c r="AA1119">
        <v>13492543</v>
      </c>
      <c r="AB1119">
        <v>5300152204</v>
      </c>
      <c r="AD1119" t="s">
        <v>1</v>
      </c>
      <c r="AE1119">
        <v>15</v>
      </c>
      <c r="AF1119">
        <v>22</v>
      </c>
      <c r="AG1119">
        <v>20180948</v>
      </c>
      <c r="AI1119" t="s">
        <v>53468</v>
      </c>
      <c r="AJ1119" t="s">
        <v>53467</v>
      </c>
      <c r="AK1119" t="s">
        <v>53466</v>
      </c>
      <c r="AL1119">
        <v>4</v>
      </c>
      <c r="AM1119" s="5">
        <f t="shared" si="138"/>
        <v>1</v>
      </c>
      <c r="AN1119" s="4">
        <f t="shared" si="143"/>
        <v>1.5145778114350624E-3</v>
      </c>
      <c r="AO1119" s="3"/>
      <c r="AP1119">
        <v>1</v>
      </c>
      <c r="AR1119" t="s">
        <v>0</v>
      </c>
      <c r="AT1119" s="2">
        <v>0.57799999999999996</v>
      </c>
      <c r="AU1119" s="1">
        <f t="shared" si="139"/>
        <v>0.37804991809682242</v>
      </c>
      <c r="AV1119" s="1">
        <f t="shared" si="140"/>
        <v>0.31330930753873215</v>
      </c>
      <c r="AW1119" s="1">
        <f t="shared" si="141"/>
        <v>0.24856869698064174</v>
      </c>
    </row>
    <row r="1120" spans="1:49" x14ac:dyDescent="0.2">
      <c r="A1120">
        <v>1118</v>
      </c>
      <c r="B1120" t="s">
        <v>53465</v>
      </c>
      <c r="C1120" t="s">
        <v>53464</v>
      </c>
      <c r="F1120" t="s">
        <v>53463</v>
      </c>
      <c r="G1120" t="s">
        <v>6</v>
      </c>
      <c r="H1120" t="s">
        <v>5</v>
      </c>
      <c r="I1120" t="s">
        <v>53462</v>
      </c>
      <c r="J1120" t="s">
        <v>53461</v>
      </c>
      <c r="K1120" t="s">
        <v>53460</v>
      </c>
      <c r="L1120" t="s">
        <v>53459</v>
      </c>
      <c r="M1120" t="s">
        <v>53458</v>
      </c>
      <c r="N1120">
        <v>7</v>
      </c>
      <c r="O1120" t="s">
        <v>53457</v>
      </c>
      <c r="P1120" t="s">
        <v>53456</v>
      </c>
      <c r="Q1120" t="s">
        <v>53455</v>
      </c>
      <c r="R1120" s="7">
        <v>43429</v>
      </c>
      <c r="S1120" s="8">
        <f t="shared" si="136"/>
        <v>2018</v>
      </c>
      <c r="T1120" s="8">
        <v>2018</v>
      </c>
      <c r="U1120" s="8">
        <f t="shared" si="137"/>
        <v>4</v>
      </c>
      <c r="V1120" s="7">
        <v>43429</v>
      </c>
      <c r="W1120" t="s">
        <v>2677</v>
      </c>
      <c r="X1120" s="2">
        <v>0.34399999999999997</v>
      </c>
      <c r="Y1120" s="6">
        <f t="shared" si="142"/>
        <v>9.1828835322068283E-3</v>
      </c>
      <c r="AA1120">
        <v>10745351</v>
      </c>
      <c r="AB1120">
        <v>17964</v>
      </c>
      <c r="AC1120">
        <v>10991131</v>
      </c>
      <c r="AD1120" t="s">
        <v>1</v>
      </c>
      <c r="AE1120">
        <v>31</v>
      </c>
      <c r="AF1120">
        <v>17</v>
      </c>
      <c r="AG1120" t="s">
        <v>53454</v>
      </c>
      <c r="AI1120" t="s">
        <v>53453</v>
      </c>
      <c r="AJ1120" t="s">
        <v>53452</v>
      </c>
      <c r="AK1120" t="s">
        <v>53451</v>
      </c>
      <c r="AL1120">
        <v>1</v>
      </c>
      <c r="AM1120" s="5">
        <f t="shared" si="138"/>
        <v>0.25</v>
      </c>
      <c r="AN1120" s="4">
        <f t="shared" si="143"/>
        <v>3.786444528587656E-4</v>
      </c>
      <c r="AO1120" s="3"/>
      <c r="AP1120">
        <v>0</v>
      </c>
      <c r="AR1120">
        <v>654734</v>
      </c>
      <c r="AT1120" s="2" t="s">
        <v>7</v>
      </c>
      <c r="AU1120" s="1">
        <f t="shared" si="139"/>
        <v>0.65416118084024089</v>
      </c>
      <c r="AV1120" s="1">
        <f t="shared" si="140"/>
        <v>0.47807639925327966</v>
      </c>
      <c r="AW1120" s="1">
        <f t="shared" si="141"/>
        <v>0.30199161766631843</v>
      </c>
    </row>
    <row r="1121" spans="1:49" x14ac:dyDescent="0.2">
      <c r="A1121">
        <v>1119</v>
      </c>
      <c r="B1121" t="s">
        <v>53450</v>
      </c>
      <c r="C1121" t="s">
        <v>53449</v>
      </c>
      <c r="F1121" t="s">
        <v>53448</v>
      </c>
      <c r="G1121" t="s">
        <v>6</v>
      </c>
      <c r="H1121" t="s">
        <v>5</v>
      </c>
      <c r="I1121" t="s">
        <v>53447</v>
      </c>
      <c r="J1121" t="s">
        <v>2133</v>
      </c>
      <c r="K1121" t="s">
        <v>2132</v>
      </c>
      <c r="L1121" t="s">
        <v>2131</v>
      </c>
      <c r="M1121" t="s">
        <v>2130</v>
      </c>
      <c r="N1121">
        <v>2</v>
      </c>
      <c r="O1121" t="s">
        <v>53446</v>
      </c>
      <c r="P1121" t="s">
        <v>2129</v>
      </c>
      <c r="Q1121" t="s">
        <v>2128</v>
      </c>
      <c r="R1121" s="7">
        <v>43429</v>
      </c>
      <c r="S1121" s="8">
        <f t="shared" si="136"/>
        <v>2018</v>
      </c>
      <c r="T1121" s="8">
        <v>2018</v>
      </c>
      <c r="U1121" s="8">
        <f t="shared" si="137"/>
        <v>4</v>
      </c>
      <c r="V1121" s="7">
        <v>43429</v>
      </c>
      <c r="W1121" t="s">
        <v>2677</v>
      </c>
      <c r="X1121" s="2">
        <v>0.34399999999999997</v>
      </c>
      <c r="Y1121" s="6">
        <f t="shared" si="142"/>
        <v>9.1828835322068283E-3</v>
      </c>
      <c r="AA1121">
        <v>10745351</v>
      </c>
      <c r="AB1121">
        <v>17964</v>
      </c>
      <c r="AC1121">
        <v>10991131</v>
      </c>
      <c r="AD1121" t="s">
        <v>1</v>
      </c>
      <c r="AE1121">
        <v>31</v>
      </c>
      <c r="AF1121">
        <v>17</v>
      </c>
      <c r="AG1121" t="s">
        <v>53445</v>
      </c>
      <c r="AI1121" t="s">
        <v>53444</v>
      </c>
      <c r="AJ1121" t="s">
        <v>53443</v>
      </c>
      <c r="AK1121" t="s">
        <v>53442</v>
      </c>
      <c r="AL1121">
        <v>2</v>
      </c>
      <c r="AM1121" s="5">
        <f t="shared" si="138"/>
        <v>0.5</v>
      </c>
      <c r="AN1121" s="4">
        <f t="shared" si="143"/>
        <v>7.572889057175312E-4</v>
      </c>
      <c r="AO1121" s="3"/>
      <c r="AP1121">
        <v>0</v>
      </c>
      <c r="AR1121" t="s">
        <v>0</v>
      </c>
      <c r="AT1121" s="2" t="s">
        <v>7</v>
      </c>
      <c r="AU1121" s="1">
        <f t="shared" si="139"/>
        <v>0.66552051442600391</v>
      </c>
      <c r="AV1121" s="1">
        <f t="shared" si="140"/>
        <v>0.49700862189621792</v>
      </c>
      <c r="AW1121" s="1">
        <f t="shared" si="141"/>
        <v>0.32849672936643198</v>
      </c>
    </row>
    <row r="1122" spans="1:49" x14ac:dyDescent="0.2">
      <c r="A1122">
        <v>1120</v>
      </c>
      <c r="B1122" t="s">
        <v>53441</v>
      </c>
      <c r="C1122" t="s">
        <v>53440</v>
      </c>
      <c r="F1122" t="s">
        <v>53439</v>
      </c>
      <c r="G1122" t="s">
        <v>6</v>
      </c>
      <c r="H1122" t="s">
        <v>5</v>
      </c>
      <c r="I1122" t="s">
        <v>53438</v>
      </c>
      <c r="J1122" t="s">
        <v>53437</v>
      </c>
      <c r="K1122" t="s">
        <v>53436</v>
      </c>
      <c r="L1122" t="s">
        <v>53435</v>
      </c>
      <c r="M1122" t="s">
        <v>53434</v>
      </c>
      <c r="N1122">
        <v>4</v>
      </c>
      <c r="O1122" t="s">
        <v>53433</v>
      </c>
      <c r="P1122" t="s">
        <v>53432</v>
      </c>
      <c r="Q1122" t="s">
        <v>53431</v>
      </c>
      <c r="R1122" s="7">
        <v>43429</v>
      </c>
      <c r="S1122" s="8">
        <f t="shared" si="136"/>
        <v>2018</v>
      </c>
      <c r="T1122" s="8">
        <v>2018</v>
      </c>
      <c r="U1122" s="8">
        <f t="shared" si="137"/>
        <v>4</v>
      </c>
      <c r="V1122" s="7">
        <v>43429</v>
      </c>
      <c r="W1122" t="s">
        <v>2677</v>
      </c>
      <c r="X1122" s="2">
        <v>0.34399999999999997</v>
      </c>
      <c r="Y1122" s="6">
        <f t="shared" si="142"/>
        <v>9.1828835322068283E-3</v>
      </c>
      <c r="AA1122">
        <v>10745351</v>
      </c>
      <c r="AB1122">
        <v>17964</v>
      </c>
      <c r="AC1122">
        <v>10991131</v>
      </c>
      <c r="AD1122" t="s">
        <v>1</v>
      </c>
      <c r="AE1122">
        <v>31</v>
      </c>
      <c r="AF1122">
        <v>17</v>
      </c>
      <c r="AG1122" t="s">
        <v>53430</v>
      </c>
      <c r="AI1122" t="s">
        <v>53429</v>
      </c>
      <c r="AJ1122" t="s">
        <v>53428</v>
      </c>
      <c r="AK1122" t="s">
        <v>53427</v>
      </c>
      <c r="AL1122">
        <v>2</v>
      </c>
      <c r="AM1122" s="5">
        <f t="shared" si="138"/>
        <v>0.5</v>
      </c>
      <c r="AN1122" s="4">
        <f t="shared" si="143"/>
        <v>7.572889057175312E-4</v>
      </c>
      <c r="AO1122" s="3"/>
      <c r="AP1122">
        <v>0</v>
      </c>
      <c r="AR1122" t="s">
        <v>0</v>
      </c>
      <c r="AT1122" s="2" t="s">
        <v>7</v>
      </c>
      <c r="AU1122" s="1">
        <f t="shared" si="139"/>
        <v>0.66552051442600391</v>
      </c>
      <c r="AV1122" s="1">
        <f t="shared" si="140"/>
        <v>0.49700862189621792</v>
      </c>
      <c r="AW1122" s="1">
        <f t="shared" si="141"/>
        <v>0.32849672936643198</v>
      </c>
    </row>
    <row r="1123" spans="1:49" x14ac:dyDescent="0.2">
      <c r="A1123">
        <v>1121</v>
      </c>
      <c r="B1123" t="s">
        <v>53426</v>
      </c>
      <c r="C1123" t="s">
        <v>53425</v>
      </c>
      <c r="F1123" t="s">
        <v>53424</v>
      </c>
      <c r="G1123" t="s">
        <v>6</v>
      </c>
      <c r="H1123" t="s">
        <v>5</v>
      </c>
      <c r="I1123" t="s">
        <v>53423</v>
      </c>
      <c r="J1123" t="s">
        <v>53422</v>
      </c>
      <c r="K1123" t="s">
        <v>53421</v>
      </c>
      <c r="L1123" t="s">
        <v>53420</v>
      </c>
      <c r="M1123" t="s">
        <v>53419</v>
      </c>
      <c r="N1123">
        <v>3</v>
      </c>
      <c r="O1123" t="s">
        <v>53418</v>
      </c>
      <c r="P1123" t="s">
        <v>53417</v>
      </c>
      <c r="Q1123" t="s">
        <v>53416</v>
      </c>
      <c r="R1123" s="7">
        <v>43429</v>
      </c>
      <c r="S1123" s="8">
        <f t="shared" si="136"/>
        <v>2018</v>
      </c>
      <c r="T1123" s="8">
        <v>2018</v>
      </c>
      <c r="U1123" s="8">
        <f t="shared" si="137"/>
        <v>4</v>
      </c>
      <c r="V1123" s="7">
        <v>43429</v>
      </c>
      <c r="W1123" t="s">
        <v>53415</v>
      </c>
      <c r="X1123" s="2">
        <v>1.361</v>
      </c>
      <c r="Y1123" s="6">
        <f t="shared" si="142"/>
        <v>3.6331117695736902E-2</v>
      </c>
      <c r="AA1123">
        <v>10498923</v>
      </c>
      <c r="AB1123">
        <v>17987</v>
      </c>
      <c r="AC1123">
        <v>10991239</v>
      </c>
      <c r="AD1123" t="s">
        <v>1</v>
      </c>
      <c r="AE1123">
        <v>28</v>
      </c>
      <c r="AF1123">
        <v>17</v>
      </c>
      <c r="AH1123" t="s">
        <v>53414</v>
      </c>
      <c r="AI1123" t="s">
        <v>53413</v>
      </c>
      <c r="AJ1123" t="s">
        <v>53412</v>
      </c>
      <c r="AK1123" t="s">
        <v>53411</v>
      </c>
      <c r="AL1123">
        <v>2</v>
      </c>
      <c r="AM1123" s="5">
        <f t="shared" si="138"/>
        <v>0.5</v>
      </c>
      <c r="AN1123" s="4">
        <f t="shared" si="143"/>
        <v>7.572889057175312E-4</v>
      </c>
      <c r="AO1123" s="3"/>
      <c r="AP1123">
        <v>0</v>
      </c>
      <c r="AQ1123" t="s">
        <v>3960</v>
      </c>
      <c r="AR1123" t="s">
        <v>53410</v>
      </c>
      <c r="AS1123" t="s">
        <v>3932</v>
      </c>
      <c r="AT1123" s="2" t="s">
        <v>7</v>
      </c>
      <c r="AU1123" s="1">
        <f t="shared" si="139"/>
        <v>2.5658969058731089</v>
      </c>
      <c r="AV1123" s="1">
        <f t="shared" si="140"/>
        <v>1.8544203300727216</v>
      </c>
      <c r="AW1123" s="1">
        <f t="shared" si="141"/>
        <v>1.1429437542723342</v>
      </c>
    </row>
    <row r="1124" spans="1:49" x14ac:dyDescent="0.2">
      <c r="A1124">
        <v>1122</v>
      </c>
      <c r="B1124" t="s">
        <v>53409</v>
      </c>
      <c r="C1124" t="s">
        <v>53408</v>
      </c>
      <c r="F1124" t="s">
        <v>53407</v>
      </c>
      <c r="G1124" t="s">
        <v>6</v>
      </c>
      <c r="H1124" t="s">
        <v>5</v>
      </c>
      <c r="I1124" t="s">
        <v>53406</v>
      </c>
      <c r="J1124" t="s">
        <v>53405</v>
      </c>
      <c r="K1124" t="s">
        <v>53404</v>
      </c>
      <c r="L1124" t="s">
        <v>53403</v>
      </c>
      <c r="M1124" t="s">
        <v>53402</v>
      </c>
      <c r="N1124">
        <v>2</v>
      </c>
      <c r="O1124" t="s">
        <v>53401</v>
      </c>
      <c r="P1124" t="s">
        <v>53400</v>
      </c>
      <c r="Q1124" t="s">
        <v>53399</v>
      </c>
      <c r="R1124" s="7">
        <v>43429</v>
      </c>
      <c r="S1124" s="8">
        <f t="shared" si="136"/>
        <v>2018</v>
      </c>
      <c r="T1124" s="8">
        <v>2018</v>
      </c>
      <c r="U1124" s="8">
        <f t="shared" si="137"/>
        <v>4</v>
      </c>
      <c r="V1124" s="7">
        <v>43429</v>
      </c>
      <c r="W1124" t="s">
        <v>2677</v>
      </c>
      <c r="X1124" s="2">
        <v>0.34399999999999997</v>
      </c>
      <c r="Y1124" s="6">
        <f t="shared" si="142"/>
        <v>9.1828835322068283E-3</v>
      </c>
      <c r="AA1124">
        <v>10745351</v>
      </c>
      <c r="AB1124">
        <v>17964</v>
      </c>
      <c r="AC1124">
        <v>10991131</v>
      </c>
      <c r="AD1124" t="s">
        <v>1</v>
      </c>
      <c r="AE1124">
        <v>31</v>
      </c>
      <c r="AF1124">
        <v>17</v>
      </c>
      <c r="AG1124" t="s">
        <v>53398</v>
      </c>
      <c r="AI1124" t="s">
        <v>53397</v>
      </c>
      <c r="AJ1124" t="s">
        <v>53396</v>
      </c>
      <c r="AK1124" t="s">
        <v>53395</v>
      </c>
      <c r="AL1124">
        <v>3</v>
      </c>
      <c r="AM1124" s="5">
        <f t="shared" si="138"/>
        <v>0.75</v>
      </c>
      <c r="AN1124" s="4">
        <f t="shared" si="143"/>
        <v>1.1359333585762969E-3</v>
      </c>
      <c r="AO1124" s="3"/>
      <c r="AP1124">
        <v>0</v>
      </c>
      <c r="AR1124" t="s">
        <v>0</v>
      </c>
      <c r="AT1124" s="2" t="s">
        <v>7</v>
      </c>
      <c r="AU1124" s="1">
        <f t="shared" si="139"/>
        <v>0.67687984801176682</v>
      </c>
      <c r="AV1124" s="1">
        <f t="shared" si="140"/>
        <v>0.51594084453915634</v>
      </c>
      <c r="AW1124" s="1">
        <f t="shared" si="141"/>
        <v>0.35500184106654559</v>
      </c>
    </row>
    <row r="1125" spans="1:49" x14ac:dyDescent="0.2">
      <c r="A1125">
        <v>1123</v>
      </c>
      <c r="B1125" t="s">
        <v>53394</v>
      </c>
      <c r="C1125" t="s">
        <v>53393</v>
      </c>
      <c r="F1125" t="s">
        <v>53392</v>
      </c>
      <c r="G1125" t="s">
        <v>6</v>
      </c>
      <c r="H1125" t="s">
        <v>5</v>
      </c>
      <c r="I1125" t="s">
        <v>53391</v>
      </c>
      <c r="J1125" t="s">
        <v>53390</v>
      </c>
      <c r="K1125" t="s">
        <v>53389</v>
      </c>
      <c r="L1125" t="s">
        <v>791</v>
      </c>
      <c r="M1125" t="s">
        <v>359</v>
      </c>
      <c r="N1125">
        <v>5</v>
      </c>
      <c r="O1125" t="s">
        <v>53388</v>
      </c>
      <c r="P1125" t="s">
        <v>53387</v>
      </c>
      <c r="Q1125" t="s">
        <v>53386</v>
      </c>
      <c r="R1125" s="7">
        <v>43428</v>
      </c>
      <c r="S1125" s="8">
        <f t="shared" si="136"/>
        <v>2018</v>
      </c>
      <c r="T1125" s="8">
        <v>2018</v>
      </c>
      <c r="U1125" s="8">
        <f t="shared" si="137"/>
        <v>4</v>
      </c>
      <c r="V1125" s="7">
        <v>43428</v>
      </c>
      <c r="W1125" t="s">
        <v>3385</v>
      </c>
      <c r="X1125" s="2">
        <v>0.67600000000000005</v>
      </c>
      <c r="Y1125" s="6">
        <f t="shared" si="142"/>
        <v>1.8045433917941327E-2</v>
      </c>
      <c r="AB1125">
        <v>21100219934</v>
      </c>
      <c r="AC1125">
        <v>19994907</v>
      </c>
      <c r="AD1125" t="s">
        <v>1</v>
      </c>
      <c r="AE1125">
        <v>9</v>
      </c>
      <c r="AF1125">
        <v>12</v>
      </c>
      <c r="AG1125">
        <v>735</v>
      </c>
      <c r="AI1125" t="s">
        <v>53385</v>
      </c>
      <c r="AJ1125" t="s">
        <v>53384</v>
      </c>
      <c r="AK1125" t="s">
        <v>53383</v>
      </c>
      <c r="AL1125">
        <v>17</v>
      </c>
      <c r="AM1125" s="5">
        <f t="shared" si="138"/>
        <v>4.25</v>
      </c>
      <c r="AN1125" s="4">
        <f t="shared" si="143"/>
        <v>6.4369556985990157E-3</v>
      </c>
      <c r="AO1125" s="3"/>
      <c r="AP1125">
        <v>1</v>
      </c>
      <c r="AQ1125" t="s">
        <v>49</v>
      </c>
      <c r="AR1125" t="s">
        <v>53382</v>
      </c>
      <c r="AS1125" t="s">
        <v>48</v>
      </c>
      <c r="AT1125" s="2">
        <v>2.633</v>
      </c>
      <c r="AU1125" s="1">
        <f t="shared" si="139"/>
        <v>1.4562890452138633</v>
      </c>
      <c r="AV1125" s="1">
        <f t="shared" si="140"/>
        <v>1.2241194808270173</v>
      </c>
      <c r="AW1125" s="1">
        <f t="shared" si="141"/>
        <v>0.99194991644017094</v>
      </c>
    </row>
    <row r="1126" spans="1:49" x14ac:dyDescent="0.2">
      <c r="A1126">
        <v>1124</v>
      </c>
      <c r="B1126" t="s">
        <v>53381</v>
      </c>
      <c r="C1126" t="s">
        <v>53380</v>
      </c>
      <c r="F1126" t="s">
        <v>53379</v>
      </c>
      <c r="G1126" t="s">
        <v>6</v>
      </c>
      <c r="H1126" t="s">
        <v>5</v>
      </c>
      <c r="I1126" t="s">
        <v>53378</v>
      </c>
      <c r="J1126" t="s">
        <v>53377</v>
      </c>
      <c r="K1126" t="s">
        <v>53376</v>
      </c>
      <c r="L1126" t="s">
        <v>53375</v>
      </c>
      <c r="M1126" t="s">
        <v>4501</v>
      </c>
      <c r="N1126">
        <v>4</v>
      </c>
      <c r="O1126" t="s">
        <v>53374</v>
      </c>
      <c r="P1126" t="s">
        <v>53373</v>
      </c>
      <c r="Q1126" t="s">
        <v>53372</v>
      </c>
      <c r="R1126" s="7">
        <v>43427</v>
      </c>
      <c r="S1126" s="8">
        <f t="shared" si="136"/>
        <v>2018</v>
      </c>
      <c r="T1126" s="8">
        <v>2018</v>
      </c>
      <c r="U1126" s="8">
        <f t="shared" si="137"/>
        <v>4</v>
      </c>
      <c r="V1126" s="7">
        <v>43427</v>
      </c>
      <c r="W1126" t="s">
        <v>4476</v>
      </c>
      <c r="X1126" s="2">
        <v>0.52200000000000002</v>
      </c>
      <c r="Y1126" s="6">
        <f t="shared" si="142"/>
        <v>1.393449187154641E-2</v>
      </c>
      <c r="AB1126">
        <v>21100830709</v>
      </c>
      <c r="AC1126">
        <v>22242708</v>
      </c>
      <c r="AD1126" t="s">
        <v>1</v>
      </c>
      <c r="AE1126">
        <v>7</v>
      </c>
      <c r="AF1126">
        <v>4</v>
      </c>
      <c r="AG1126">
        <v>7040050</v>
      </c>
      <c r="AI1126" t="s">
        <v>53371</v>
      </c>
      <c r="AJ1126" t="s">
        <v>53370</v>
      </c>
      <c r="AK1126" t="s">
        <v>53369</v>
      </c>
      <c r="AL1126">
        <v>6</v>
      </c>
      <c r="AM1126" s="5">
        <f t="shared" si="138"/>
        <v>1.5</v>
      </c>
      <c r="AN1126" s="4">
        <f t="shared" si="143"/>
        <v>2.2718667171525938E-3</v>
      </c>
      <c r="AO1126" s="3"/>
      <c r="AP1126">
        <v>1</v>
      </c>
      <c r="AR1126" t="s">
        <v>0</v>
      </c>
      <c r="AT1126" s="2" t="s">
        <v>7</v>
      </c>
      <c r="AU1126" s="1">
        <f t="shared" si="139"/>
        <v>1.0435704325228266</v>
      </c>
      <c r="AV1126" s="1">
        <f t="shared" si="140"/>
        <v>0.81031792943495018</v>
      </c>
      <c r="AW1126" s="1">
        <f t="shared" si="141"/>
        <v>0.57706542634707381</v>
      </c>
    </row>
    <row r="1127" spans="1:49" x14ac:dyDescent="0.2">
      <c r="A1127">
        <v>1125</v>
      </c>
      <c r="B1127" t="s">
        <v>53368</v>
      </c>
      <c r="C1127" t="s">
        <v>53367</v>
      </c>
      <c r="F1127" t="s">
        <v>53366</v>
      </c>
      <c r="G1127" t="s">
        <v>6</v>
      </c>
      <c r="H1127" t="s">
        <v>5</v>
      </c>
      <c r="I1127" t="s">
        <v>527</v>
      </c>
      <c r="J1127">
        <v>60019616</v>
      </c>
      <c r="K1127" t="s">
        <v>695</v>
      </c>
      <c r="L1127" t="s">
        <v>694</v>
      </c>
      <c r="M1127" t="s">
        <v>54</v>
      </c>
      <c r="N1127">
        <v>4</v>
      </c>
      <c r="O1127" t="s">
        <v>53365</v>
      </c>
      <c r="P1127" t="s">
        <v>53364</v>
      </c>
      <c r="Q1127" t="s">
        <v>2705</v>
      </c>
      <c r="R1127" s="7">
        <v>43426</v>
      </c>
      <c r="S1127" s="8">
        <f t="shared" si="136"/>
        <v>2018</v>
      </c>
      <c r="T1127" s="8">
        <v>2018</v>
      </c>
      <c r="U1127" s="8">
        <f t="shared" si="137"/>
        <v>4</v>
      </c>
      <c r="V1127" s="7">
        <v>43426</v>
      </c>
      <c r="W1127" t="s">
        <v>1061</v>
      </c>
      <c r="X1127" s="2">
        <v>0.32400000000000001</v>
      </c>
      <c r="Y1127" s="6">
        <f t="shared" si="142"/>
        <v>8.6489949547529435E-3</v>
      </c>
      <c r="AA1127">
        <v>17488842</v>
      </c>
      <c r="AB1127">
        <v>12633</v>
      </c>
      <c r="AD1127" t="s">
        <v>1</v>
      </c>
      <c r="AE1127">
        <v>90</v>
      </c>
      <c r="AF1127">
        <v>9</v>
      </c>
      <c r="AH1127" t="s">
        <v>2758</v>
      </c>
      <c r="AI1127" t="s">
        <v>53363</v>
      </c>
      <c r="AJ1127" t="s">
        <v>53362</v>
      </c>
      <c r="AK1127" t="s">
        <v>53361</v>
      </c>
      <c r="AL1127">
        <v>6</v>
      </c>
      <c r="AM1127" s="5">
        <f t="shared" si="138"/>
        <v>1.5</v>
      </c>
      <c r="AN1127" s="4">
        <f t="shared" si="143"/>
        <v>2.2718667171525938E-3</v>
      </c>
      <c r="AO1127" s="3"/>
      <c r="AP1127">
        <v>0</v>
      </c>
      <c r="AR1127" t="s">
        <v>0</v>
      </c>
      <c r="AT1127" s="2" t="s">
        <v>7</v>
      </c>
      <c r="AU1127" s="1">
        <f t="shared" si="139"/>
        <v>0.67358564834728385</v>
      </c>
      <c r="AV1127" s="1">
        <f t="shared" si="140"/>
        <v>0.54604308359527687</v>
      </c>
      <c r="AW1127" s="1">
        <f t="shared" si="141"/>
        <v>0.41850051884326989</v>
      </c>
    </row>
    <row r="1128" spans="1:49" x14ac:dyDescent="0.2">
      <c r="A1128">
        <v>1126</v>
      </c>
      <c r="B1128" t="s">
        <v>53360</v>
      </c>
      <c r="C1128" t="s">
        <v>53359</v>
      </c>
      <c r="F1128" t="s">
        <v>53358</v>
      </c>
      <c r="G1128" t="s">
        <v>6</v>
      </c>
      <c r="H1128" t="s">
        <v>5</v>
      </c>
      <c r="I1128" t="s">
        <v>15716</v>
      </c>
      <c r="J1128">
        <v>60003217</v>
      </c>
      <c r="K1128" t="s">
        <v>4910</v>
      </c>
      <c r="L1128" t="s">
        <v>4909</v>
      </c>
      <c r="M1128" t="s">
        <v>917</v>
      </c>
      <c r="N1128">
        <v>3</v>
      </c>
      <c r="O1128" t="s">
        <v>15715</v>
      </c>
      <c r="P1128" t="s">
        <v>15714</v>
      </c>
      <c r="Q1128" t="s">
        <v>15713</v>
      </c>
      <c r="R1128" s="7">
        <v>43426</v>
      </c>
      <c r="S1128" s="8">
        <f t="shared" si="136"/>
        <v>2018</v>
      </c>
      <c r="T1128" s="8">
        <v>2018</v>
      </c>
      <c r="U1128" s="8">
        <f t="shared" si="137"/>
        <v>4</v>
      </c>
      <c r="V1128" s="7">
        <v>43426</v>
      </c>
      <c r="W1128" t="s">
        <v>1061</v>
      </c>
      <c r="X1128" s="2">
        <v>0.32400000000000001</v>
      </c>
      <c r="Y1128" s="6">
        <f t="shared" si="142"/>
        <v>8.6489949547529435E-3</v>
      </c>
      <c r="AA1128">
        <v>17488842</v>
      </c>
      <c r="AB1128">
        <v>12633</v>
      </c>
      <c r="AD1128" t="s">
        <v>1</v>
      </c>
      <c r="AE1128">
        <v>90</v>
      </c>
      <c r="AF1128">
        <v>9</v>
      </c>
      <c r="AH1128" t="s">
        <v>53357</v>
      </c>
      <c r="AI1128" t="s">
        <v>53356</v>
      </c>
      <c r="AJ1128" t="s">
        <v>53355</v>
      </c>
      <c r="AK1128" t="s">
        <v>53354</v>
      </c>
      <c r="AL1128">
        <v>0</v>
      </c>
      <c r="AM1128" s="5">
        <f t="shared" si="138"/>
        <v>0</v>
      </c>
      <c r="AN1128" s="4">
        <f t="shared" si="143"/>
        <v>0</v>
      </c>
      <c r="AO1128" s="3"/>
      <c r="AP1128">
        <v>0</v>
      </c>
      <c r="AR1128" t="s">
        <v>53353</v>
      </c>
      <c r="AS1128" t="s">
        <v>4910</v>
      </c>
      <c r="AT1128" s="2" t="s">
        <v>7</v>
      </c>
      <c r="AU1128" s="1">
        <f t="shared" si="139"/>
        <v>0.60542964683270606</v>
      </c>
      <c r="AV1128" s="1">
        <f t="shared" si="140"/>
        <v>0.43244974773764716</v>
      </c>
      <c r="AW1128" s="1">
        <f t="shared" si="141"/>
        <v>0.25946984864258832</v>
      </c>
    </row>
    <row r="1129" spans="1:49" x14ac:dyDescent="0.2">
      <c r="A1129">
        <v>1127</v>
      </c>
      <c r="B1129" t="s">
        <v>53352</v>
      </c>
      <c r="C1129" t="s">
        <v>53351</v>
      </c>
      <c r="F1129" t="s">
        <v>53350</v>
      </c>
      <c r="G1129" t="s">
        <v>6</v>
      </c>
      <c r="H1129" t="s">
        <v>5</v>
      </c>
      <c r="I1129" t="s">
        <v>53349</v>
      </c>
      <c r="J1129">
        <v>60030838</v>
      </c>
      <c r="K1129" t="s">
        <v>3527</v>
      </c>
      <c r="L1129" t="s">
        <v>3526</v>
      </c>
      <c r="M1129" t="s">
        <v>35</v>
      </c>
      <c r="N1129">
        <v>3</v>
      </c>
      <c r="O1129" t="s">
        <v>53348</v>
      </c>
      <c r="P1129" t="s">
        <v>53347</v>
      </c>
      <c r="Q1129" t="s">
        <v>18514</v>
      </c>
      <c r="R1129" s="7">
        <v>43426</v>
      </c>
      <c r="S1129" s="8">
        <f t="shared" si="136"/>
        <v>2018</v>
      </c>
      <c r="T1129" s="8">
        <v>2018</v>
      </c>
      <c r="U1129" s="8">
        <f t="shared" si="137"/>
        <v>4</v>
      </c>
      <c r="V1129" s="7">
        <v>43426</v>
      </c>
      <c r="W1129" t="s">
        <v>1061</v>
      </c>
      <c r="X1129" s="2">
        <v>0.32400000000000001</v>
      </c>
      <c r="Y1129" s="6">
        <f t="shared" si="142"/>
        <v>8.6489949547529435E-3</v>
      </c>
      <c r="AA1129">
        <v>17488842</v>
      </c>
      <c r="AB1129">
        <v>12633</v>
      </c>
      <c r="AD1129" t="s">
        <v>1</v>
      </c>
      <c r="AE1129">
        <v>90</v>
      </c>
      <c r="AF1129">
        <v>9</v>
      </c>
      <c r="AH1129" t="s">
        <v>53346</v>
      </c>
      <c r="AI1129" t="s">
        <v>53345</v>
      </c>
      <c r="AJ1129" t="s">
        <v>53344</v>
      </c>
      <c r="AK1129" t="s">
        <v>53343</v>
      </c>
      <c r="AL1129">
        <v>0</v>
      </c>
      <c r="AM1129" s="5">
        <f t="shared" si="138"/>
        <v>0</v>
      </c>
      <c r="AN1129" s="4">
        <f t="shared" si="143"/>
        <v>0</v>
      </c>
      <c r="AO1129" s="3"/>
      <c r="AP1129">
        <v>0</v>
      </c>
      <c r="AR1129" t="s">
        <v>0</v>
      </c>
      <c r="AT1129" s="2" t="s">
        <v>7</v>
      </c>
      <c r="AU1129" s="1">
        <f t="shared" si="139"/>
        <v>0.60542964683270606</v>
      </c>
      <c r="AV1129" s="1">
        <f t="shared" si="140"/>
        <v>0.43244974773764716</v>
      </c>
      <c r="AW1129" s="1">
        <f t="shared" si="141"/>
        <v>0.25946984864258832</v>
      </c>
    </row>
    <row r="1130" spans="1:49" x14ac:dyDescent="0.2">
      <c r="A1130">
        <v>1128</v>
      </c>
      <c r="B1130" t="s">
        <v>53342</v>
      </c>
      <c r="C1130" t="s">
        <v>53341</v>
      </c>
      <c r="F1130" t="s">
        <v>53340</v>
      </c>
      <c r="G1130" t="s">
        <v>6</v>
      </c>
      <c r="H1130" t="s">
        <v>5</v>
      </c>
      <c r="I1130" t="s">
        <v>15716</v>
      </c>
      <c r="J1130" t="s">
        <v>53339</v>
      </c>
      <c r="K1130" t="s">
        <v>53338</v>
      </c>
      <c r="L1130" t="s">
        <v>53337</v>
      </c>
      <c r="M1130" t="s">
        <v>116</v>
      </c>
      <c r="N1130">
        <v>3</v>
      </c>
      <c r="O1130" t="s">
        <v>53336</v>
      </c>
      <c r="P1130" t="s">
        <v>53335</v>
      </c>
      <c r="Q1130" t="s">
        <v>53334</v>
      </c>
      <c r="R1130" s="7">
        <v>43426</v>
      </c>
      <c r="S1130" s="8">
        <f t="shared" si="136"/>
        <v>2018</v>
      </c>
      <c r="T1130" s="8">
        <v>2018</v>
      </c>
      <c r="U1130" s="8">
        <f t="shared" si="137"/>
        <v>4</v>
      </c>
      <c r="V1130" s="7">
        <v>43426</v>
      </c>
      <c r="W1130" t="s">
        <v>1061</v>
      </c>
      <c r="X1130" s="2">
        <v>0.32400000000000001</v>
      </c>
      <c r="Y1130" s="6">
        <f t="shared" si="142"/>
        <v>8.6489949547529435E-3</v>
      </c>
      <c r="AA1130">
        <v>17488842</v>
      </c>
      <c r="AB1130">
        <v>12633</v>
      </c>
      <c r="AD1130" t="s">
        <v>1</v>
      </c>
      <c r="AE1130">
        <v>90</v>
      </c>
      <c r="AF1130">
        <v>9</v>
      </c>
      <c r="AH1130" t="s">
        <v>53333</v>
      </c>
      <c r="AI1130" t="s">
        <v>53332</v>
      </c>
      <c r="AJ1130" t="s">
        <v>53331</v>
      </c>
      <c r="AK1130" t="s">
        <v>53330</v>
      </c>
      <c r="AL1130">
        <v>4</v>
      </c>
      <c r="AM1130" s="5">
        <f t="shared" si="138"/>
        <v>1</v>
      </c>
      <c r="AN1130" s="4">
        <f t="shared" si="143"/>
        <v>1.5145778114350624E-3</v>
      </c>
      <c r="AO1130" s="3"/>
      <c r="AP1130">
        <v>0</v>
      </c>
      <c r="AQ1130" t="s">
        <v>3028</v>
      </c>
      <c r="AR1130" t="s">
        <v>53329</v>
      </c>
      <c r="AS1130" t="s">
        <v>3026</v>
      </c>
      <c r="AT1130" s="2" t="s">
        <v>7</v>
      </c>
      <c r="AU1130" s="1">
        <f t="shared" si="139"/>
        <v>0.65086698117575781</v>
      </c>
      <c r="AV1130" s="1">
        <f t="shared" si="140"/>
        <v>0.50817863830940035</v>
      </c>
      <c r="AW1130" s="1">
        <f t="shared" si="141"/>
        <v>0.36549029544304268</v>
      </c>
    </row>
    <row r="1131" spans="1:49" x14ac:dyDescent="0.2">
      <c r="A1131">
        <v>1129</v>
      </c>
      <c r="B1131" t="s">
        <v>53328</v>
      </c>
      <c r="C1131" t="s">
        <v>53327</v>
      </c>
      <c r="F1131" t="s">
        <v>53326</v>
      </c>
      <c r="G1131" t="s">
        <v>6</v>
      </c>
      <c r="H1131" t="s">
        <v>5</v>
      </c>
      <c r="I1131" t="s">
        <v>527</v>
      </c>
      <c r="J1131">
        <v>60019616</v>
      </c>
      <c r="K1131" t="s">
        <v>695</v>
      </c>
      <c r="L1131" t="s">
        <v>694</v>
      </c>
      <c r="M1131" t="s">
        <v>54</v>
      </c>
      <c r="N1131">
        <v>2</v>
      </c>
      <c r="O1131" t="s">
        <v>53325</v>
      </c>
      <c r="P1131" t="s">
        <v>53324</v>
      </c>
      <c r="Q1131" t="s">
        <v>693</v>
      </c>
      <c r="R1131" s="7">
        <v>43426</v>
      </c>
      <c r="S1131" s="8">
        <f t="shared" si="136"/>
        <v>2018</v>
      </c>
      <c r="T1131" s="8">
        <v>2018</v>
      </c>
      <c r="U1131" s="8">
        <f t="shared" si="137"/>
        <v>4</v>
      </c>
      <c r="V1131" s="7">
        <v>43426</v>
      </c>
      <c r="W1131" t="s">
        <v>1061</v>
      </c>
      <c r="X1131" s="2">
        <v>0.32400000000000001</v>
      </c>
      <c r="Y1131" s="6">
        <f t="shared" si="142"/>
        <v>8.6489949547529435E-3</v>
      </c>
      <c r="AA1131">
        <v>17488842</v>
      </c>
      <c r="AB1131">
        <v>12633</v>
      </c>
      <c r="AD1131" t="s">
        <v>1</v>
      </c>
      <c r="AE1131">
        <v>90</v>
      </c>
      <c r="AF1131">
        <v>9</v>
      </c>
      <c r="AH1131" t="s">
        <v>53323</v>
      </c>
      <c r="AI1131" t="s">
        <v>53322</v>
      </c>
      <c r="AJ1131" t="s">
        <v>53321</v>
      </c>
      <c r="AK1131" t="s">
        <v>53320</v>
      </c>
      <c r="AL1131">
        <v>0</v>
      </c>
      <c r="AM1131" s="5">
        <f t="shared" si="138"/>
        <v>0</v>
      </c>
      <c r="AN1131" s="4">
        <f t="shared" si="143"/>
        <v>0</v>
      </c>
      <c r="AO1131" s="3"/>
      <c r="AP1131">
        <v>0</v>
      </c>
      <c r="AR1131" t="s">
        <v>0</v>
      </c>
      <c r="AT1131" s="2" t="s">
        <v>7</v>
      </c>
      <c r="AU1131" s="1">
        <f t="shared" si="139"/>
        <v>0.60542964683270606</v>
      </c>
      <c r="AV1131" s="1">
        <f t="shared" si="140"/>
        <v>0.43244974773764716</v>
      </c>
      <c r="AW1131" s="1">
        <f t="shared" si="141"/>
        <v>0.25946984864258832</v>
      </c>
    </row>
    <row r="1132" spans="1:49" x14ac:dyDescent="0.2">
      <c r="A1132">
        <v>1130</v>
      </c>
      <c r="B1132" t="s">
        <v>53319</v>
      </c>
      <c r="C1132" t="s">
        <v>53318</v>
      </c>
      <c r="F1132" t="s">
        <v>53317</v>
      </c>
      <c r="G1132" t="s">
        <v>6</v>
      </c>
      <c r="H1132" t="s">
        <v>5</v>
      </c>
      <c r="I1132" t="s">
        <v>4087</v>
      </c>
      <c r="J1132">
        <v>60001741</v>
      </c>
      <c r="K1132" t="s">
        <v>2718</v>
      </c>
      <c r="L1132" t="s">
        <v>423</v>
      </c>
      <c r="M1132" t="s">
        <v>294</v>
      </c>
      <c r="N1132">
        <v>3</v>
      </c>
      <c r="O1132" t="s">
        <v>53316</v>
      </c>
      <c r="P1132" t="s">
        <v>53315</v>
      </c>
      <c r="Q1132" t="s">
        <v>4904</v>
      </c>
      <c r="R1132" s="7">
        <v>43426</v>
      </c>
      <c r="S1132" s="8">
        <f t="shared" si="136"/>
        <v>2018</v>
      </c>
      <c r="T1132" s="8">
        <v>2018</v>
      </c>
      <c r="U1132" s="8">
        <f t="shared" si="137"/>
        <v>4</v>
      </c>
      <c r="V1132" s="7">
        <v>43426</v>
      </c>
      <c r="W1132" t="s">
        <v>4970</v>
      </c>
      <c r="X1132" s="2">
        <v>0.9</v>
      </c>
      <c r="Y1132" s="6">
        <f t="shared" si="142"/>
        <v>2.4024985985424845E-2</v>
      </c>
      <c r="AA1132">
        <v>9630252</v>
      </c>
      <c r="AB1132">
        <v>29614</v>
      </c>
      <c r="AC1132">
        <v>13616595</v>
      </c>
      <c r="AD1132" t="s">
        <v>1</v>
      </c>
      <c r="AE1132">
        <v>27</v>
      </c>
      <c r="AF1132">
        <v>11</v>
      </c>
      <c r="AG1132">
        <v>114003</v>
      </c>
      <c r="AI1132" t="s">
        <v>53314</v>
      </c>
      <c r="AJ1132" t="s">
        <v>53313</v>
      </c>
      <c r="AK1132" t="s">
        <v>53312</v>
      </c>
      <c r="AL1132">
        <v>7</v>
      </c>
      <c r="AM1132" s="5">
        <f t="shared" si="138"/>
        <v>1.75</v>
      </c>
      <c r="AN1132" s="4">
        <f t="shared" si="143"/>
        <v>2.6505111700113595E-3</v>
      </c>
      <c r="AO1132" s="3"/>
      <c r="AP1132">
        <v>0</v>
      </c>
      <c r="AR1132" t="s">
        <v>53311</v>
      </c>
      <c r="AT1132" s="2" t="s">
        <v>7</v>
      </c>
      <c r="AU1132" s="1">
        <f t="shared" si="139"/>
        <v>1.7612643540800796</v>
      </c>
      <c r="AV1132" s="1">
        <f t="shared" si="140"/>
        <v>1.3337748577718103</v>
      </c>
      <c r="AW1132" s="1">
        <f t="shared" si="141"/>
        <v>0.90628536146354044</v>
      </c>
    </row>
    <row r="1133" spans="1:49" x14ac:dyDescent="0.2">
      <c r="A1133">
        <v>1131</v>
      </c>
      <c r="B1133" t="s">
        <v>53310</v>
      </c>
      <c r="C1133" t="s">
        <v>53309</v>
      </c>
      <c r="F1133" t="s">
        <v>53308</v>
      </c>
      <c r="G1133" t="s">
        <v>6</v>
      </c>
      <c r="H1133" t="s">
        <v>5</v>
      </c>
      <c r="I1133" t="s">
        <v>53307</v>
      </c>
      <c r="J1133">
        <v>60023588</v>
      </c>
      <c r="K1133" t="s">
        <v>53306</v>
      </c>
      <c r="L1133" t="s">
        <v>53305</v>
      </c>
      <c r="M1133" t="s">
        <v>76</v>
      </c>
      <c r="N1133">
        <v>1</v>
      </c>
      <c r="O1133" t="s">
        <v>53304</v>
      </c>
      <c r="P1133">
        <v>57204768460</v>
      </c>
      <c r="Q1133">
        <v>60023588</v>
      </c>
      <c r="R1133" s="7">
        <v>43426</v>
      </c>
      <c r="S1133" s="8">
        <f t="shared" si="136"/>
        <v>2018</v>
      </c>
      <c r="T1133" s="8">
        <v>2018</v>
      </c>
      <c r="U1133" s="8">
        <f t="shared" si="137"/>
        <v>4</v>
      </c>
      <c r="V1133" s="7">
        <v>43426</v>
      </c>
      <c r="W1133" t="s">
        <v>820</v>
      </c>
      <c r="X1133" s="2">
        <v>0.435</v>
      </c>
      <c r="Y1133" s="6">
        <f t="shared" si="142"/>
        <v>1.1612076559622007E-2</v>
      </c>
      <c r="AB1133">
        <v>21100829268</v>
      </c>
      <c r="AC1133">
        <v>20763417</v>
      </c>
      <c r="AD1133" t="s">
        <v>1</v>
      </c>
      <c r="AE1133">
        <v>8</v>
      </c>
      <c r="AF1133">
        <v>12</v>
      </c>
      <c r="AG1133">
        <v>2354</v>
      </c>
      <c r="AI1133" t="s">
        <v>53303</v>
      </c>
      <c r="AJ1133" t="s">
        <v>53302</v>
      </c>
      <c r="AK1133" t="s">
        <v>53301</v>
      </c>
      <c r="AL1133">
        <v>0</v>
      </c>
      <c r="AM1133" s="5">
        <f t="shared" si="138"/>
        <v>0</v>
      </c>
      <c r="AN1133" s="4">
        <f t="shared" si="143"/>
        <v>0</v>
      </c>
      <c r="AO1133" s="3"/>
      <c r="AP1133">
        <v>1</v>
      </c>
      <c r="AR1133" t="s">
        <v>0</v>
      </c>
      <c r="AT1133" s="2" t="s">
        <v>7</v>
      </c>
      <c r="AU1133" s="1">
        <f t="shared" si="139"/>
        <v>0.8128453591735405</v>
      </c>
      <c r="AV1133" s="1">
        <f t="shared" si="140"/>
        <v>0.58060382798110033</v>
      </c>
      <c r="AW1133" s="1">
        <f t="shared" si="141"/>
        <v>0.34836229678866021</v>
      </c>
    </row>
    <row r="1134" spans="1:49" x14ac:dyDescent="0.2">
      <c r="A1134">
        <v>1132</v>
      </c>
      <c r="B1134" t="s">
        <v>53300</v>
      </c>
      <c r="C1134" t="s">
        <v>53299</v>
      </c>
      <c r="F1134" t="s">
        <v>53298</v>
      </c>
      <c r="G1134" t="s">
        <v>6</v>
      </c>
      <c r="H1134" t="s">
        <v>5</v>
      </c>
      <c r="I1134" t="s">
        <v>3137</v>
      </c>
      <c r="J1134" t="s">
        <v>53297</v>
      </c>
      <c r="K1134" t="s">
        <v>53296</v>
      </c>
      <c r="L1134" t="s">
        <v>53295</v>
      </c>
      <c r="M1134" t="s">
        <v>2180</v>
      </c>
      <c r="N1134">
        <v>6</v>
      </c>
      <c r="O1134" t="s">
        <v>53294</v>
      </c>
      <c r="P1134" t="s">
        <v>53293</v>
      </c>
      <c r="Q1134" t="s">
        <v>53292</v>
      </c>
      <c r="R1134" s="7">
        <v>43426</v>
      </c>
      <c r="S1134" s="8">
        <f t="shared" si="136"/>
        <v>2018</v>
      </c>
      <c r="T1134" s="8">
        <v>2018</v>
      </c>
      <c r="U1134" s="8">
        <f t="shared" si="137"/>
        <v>4</v>
      </c>
      <c r="V1134" s="7">
        <v>43426</v>
      </c>
      <c r="W1134" t="s">
        <v>820</v>
      </c>
      <c r="X1134" s="2">
        <v>0.435</v>
      </c>
      <c r="Y1134" s="6">
        <f t="shared" si="142"/>
        <v>1.1612076559622007E-2</v>
      </c>
      <c r="AB1134">
        <v>21100829268</v>
      </c>
      <c r="AC1134">
        <v>20763417</v>
      </c>
      <c r="AD1134" t="s">
        <v>1</v>
      </c>
      <c r="AE1134">
        <v>8</v>
      </c>
      <c r="AF1134">
        <v>12</v>
      </c>
      <c r="AG1134">
        <v>2346</v>
      </c>
      <c r="AI1134" t="s">
        <v>53291</v>
      </c>
      <c r="AJ1134" t="s">
        <v>53290</v>
      </c>
      <c r="AK1134" t="s">
        <v>53289</v>
      </c>
      <c r="AL1134">
        <v>2</v>
      </c>
      <c r="AM1134" s="5">
        <f t="shared" si="138"/>
        <v>0.5</v>
      </c>
      <c r="AN1134" s="4">
        <f t="shared" si="143"/>
        <v>7.572889057175312E-4</v>
      </c>
      <c r="AO1134" s="3"/>
      <c r="AP1134">
        <v>1</v>
      </c>
      <c r="AQ1134" t="s">
        <v>838</v>
      </c>
      <c r="AR1134" t="s">
        <v>1962</v>
      </c>
      <c r="AS1134" t="s">
        <v>818</v>
      </c>
      <c r="AT1134" s="2" t="s">
        <v>7</v>
      </c>
      <c r="AU1134" s="1">
        <f t="shared" si="139"/>
        <v>0.83556402634506632</v>
      </c>
      <c r="AV1134" s="1">
        <f t="shared" si="140"/>
        <v>0.61846827326697684</v>
      </c>
      <c r="AW1134" s="1">
        <f t="shared" si="141"/>
        <v>0.40137252018888736</v>
      </c>
    </row>
    <row r="1135" spans="1:49" x14ac:dyDescent="0.2">
      <c r="A1135">
        <v>1133</v>
      </c>
      <c r="B1135" t="s">
        <v>53288</v>
      </c>
      <c r="C1135" t="s">
        <v>53287</v>
      </c>
      <c r="E1135">
        <v>30469510</v>
      </c>
      <c r="F1135" t="s">
        <v>53286</v>
      </c>
      <c r="G1135" t="s">
        <v>6</v>
      </c>
      <c r="H1135" t="s">
        <v>5</v>
      </c>
      <c r="I1135" t="s">
        <v>53285</v>
      </c>
      <c r="J1135" t="s">
        <v>53284</v>
      </c>
      <c r="K1135" t="s">
        <v>53283</v>
      </c>
      <c r="L1135" t="s">
        <v>53282</v>
      </c>
      <c r="M1135" t="s">
        <v>29458</v>
      </c>
      <c r="N1135">
        <v>2</v>
      </c>
      <c r="O1135" t="s">
        <v>53281</v>
      </c>
      <c r="P1135" t="s">
        <v>53280</v>
      </c>
      <c r="Q1135" t="s">
        <v>53279</v>
      </c>
      <c r="R1135" s="7">
        <v>43426</v>
      </c>
      <c r="S1135" s="8">
        <f t="shared" si="136"/>
        <v>2018</v>
      </c>
      <c r="T1135" s="8">
        <v>2018</v>
      </c>
      <c r="U1135" s="8">
        <f t="shared" si="137"/>
        <v>4</v>
      </c>
      <c r="V1135" s="7">
        <v>43426</v>
      </c>
      <c r="W1135" t="s">
        <v>53278</v>
      </c>
      <c r="X1135" s="2" t="s">
        <v>7</v>
      </c>
      <c r="Y1135" s="6" t="e">
        <f t="shared" si="142"/>
        <v>#VALUE!</v>
      </c>
      <c r="AB1135">
        <v>130124</v>
      </c>
      <c r="AC1135">
        <v>14248220</v>
      </c>
      <c r="AD1135" t="s">
        <v>1</v>
      </c>
      <c r="AE1135">
        <v>18</v>
      </c>
      <c r="AF1135">
        <v>12</v>
      </c>
      <c r="AI1135" t="s">
        <v>53277</v>
      </c>
      <c r="AJ1135" t="s">
        <v>53276</v>
      </c>
      <c r="AK1135" t="s">
        <v>53275</v>
      </c>
      <c r="AL1135">
        <v>12</v>
      </c>
      <c r="AM1135" s="5">
        <f t="shared" si="138"/>
        <v>3</v>
      </c>
      <c r="AN1135" s="4">
        <f t="shared" si="143"/>
        <v>4.5437334343051876E-3</v>
      </c>
      <c r="AO1135" s="3"/>
      <c r="AP1135">
        <v>1</v>
      </c>
      <c r="AQ1135" t="s">
        <v>147</v>
      </c>
      <c r="AR1135" t="s">
        <v>53274</v>
      </c>
      <c r="AS1135" t="s">
        <v>146</v>
      </c>
      <c r="AT1135" s="2" t="s">
        <v>7</v>
      </c>
      <c r="AU1135" s="1" t="e">
        <f t="shared" si="139"/>
        <v>#VALUE!</v>
      </c>
      <c r="AV1135" s="1" t="e">
        <f t="shared" si="140"/>
        <v>#VALUE!</v>
      </c>
      <c r="AW1135" s="1" t="e">
        <f t="shared" si="141"/>
        <v>#VALUE!</v>
      </c>
    </row>
    <row r="1136" spans="1:49" x14ac:dyDescent="0.2">
      <c r="A1136">
        <v>1134</v>
      </c>
      <c r="B1136" t="s">
        <v>53273</v>
      </c>
      <c r="C1136" t="s">
        <v>53272</v>
      </c>
      <c r="F1136" t="s">
        <v>53271</v>
      </c>
      <c r="G1136" t="s">
        <v>6</v>
      </c>
      <c r="H1136" t="s">
        <v>5</v>
      </c>
      <c r="I1136" t="s">
        <v>150</v>
      </c>
      <c r="J1136" t="s">
        <v>5036</v>
      </c>
      <c r="K1136" t="s">
        <v>5040</v>
      </c>
      <c r="L1136" t="s">
        <v>5039</v>
      </c>
      <c r="M1136" t="s">
        <v>9</v>
      </c>
      <c r="N1136">
        <v>2</v>
      </c>
      <c r="O1136" t="s">
        <v>5038</v>
      </c>
      <c r="P1136" t="s">
        <v>5037</v>
      </c>
      <c r="Q1136" t="s">
        <v>5036</v>
      </c>
      <c r="R1136" s="7">
        <v>43426</v>
      </c>
      <c r="S1136" s="8">
        <f t="shared" si="136"/>
        <v>2018</v>
      </c>
      <c r="T1136" s="8">
        <v>2018</v>
      </c>
      <c r="U1136" s="8">
        <f t="shared" si="137"/>
        <v>4</v>
      </c>
      <c r="V1136" s="7">
        <v>43426</v>
      </c>
      <c r="W1136" t="s">
        <v>1608</v>
      </c>
      <c r="X1136" s="2">
        <v>0.255</v>
      </c>
      <c r="Y1136" s="6">
        <f t="shared" si="142"/>
        <v>6.8070793625370392E-3</v>
      </c>
      <c r="AA1136">
        <v>3321649</v>
      </c>
      <c r="AB1136">
        <v>28454</v>
      </c>
      <c r="AD1136" t="s">
        <v>1</v>
      </c>
      <c r="AE1136">
        <v>37</v>
      </c>
      <c r="AF1136">
        <v>6</v>
      </c>
      <c r="AH1136" t="s">
        <v>53270</v>
      </c>
      <c r="AI1136" t="s">
        <v>53269</v>
      </c>
      <c r="AJ1136" t="s">
        <v>53268</v>
      </c>
      <c r="AK1136" t="s">
        <v>53267</v>
      </c>
      <c r="AL1136">
        <v>5</v>
      </c>
      <c r="AM1136" s="5">
        <f t="shared" si="138"/>
        <v>1.25</v>
      </c>
      <c r="AN1136" s="4">
        <f t="shared" si="143"/>
        <v>1.8932222642938281E-3</v>
      </c>
      <c r="AO1136" s="3"/>
      <c r="AP1136">
        <v>0</v>
      </c>
      <c r="AR1136" t="s">
        <v>0</v>
      </c>
      <c r="AT1136" s="2" t="s">
        <v>7</v>
      </c>
      <c r="AU1136" s="1">
        <f t="shared" si="139"/>
        <v>0.53329222330640758</v>
      </c>
      <c r="AV1136" s="1">
        <f t="shared" si="140"/>
        <v>0.43501508134154337</v>
      </c>
      <c r="AW1136" s="1">
        <f t="shared" si="141"/>
        <v>0.33673793937667912</v>
      </c>
    </row>
    <row r="1137" spans="1:49" x14ac:dyDescent="0.2">
      <c r="A1137">
        <v>1135</v>
      </c>
      <c r="B1137" t="s">
        <v>53266</v>
      </c>
      <c r="C1137" t="s">
        <v>53265</v>
      </c>
      <c r="F1137" t="s">
        <v>53264</v>
      </c>
      <c r="G1137" t="s">
        <v>6</v>
      </c>
      <c r="H1137" t="s">
        <v>5</v>
      </c>
      <c r="I1137" t="s">
        <v>53263</v>
      </c>
      <c r="J1137" t="s">
        <v>53259</v>
      </c>
      <c r="K1137" t="s">
        <v>53262</v>
      </c>
      <c r="L1137" t="s">
        <v>21472</v>
      </c>
      <c r="M1137" t="s">
        <v>9</v>
      </c>
      <c r="N1137">
        <v>2</v>
      </c>
      <c r="O1137" t="s">
        <v>53261</v>
      </c>
      <c r="P1137" t="s">
        <v>53260</v>
      </c>
      <c r="Q1137" t="s">
        <v>53259</v>
      </c>
      <c r="R1137" s="7">
        <v>43426</v>
      </c>
      <c r="S1137" s="8">
        <f t="shared" si="136"/>
        <v>2018</v>
      </c>
      <c r="T1137" s="8">
        <v>2018</v>
      </c>
      <c r="U1137" s="8">
        <f t="shared" si="137"/>
        <v>4</v>
      </c>
      <c r="V1137" s="7">
        <v>43426</v>
      </c>
      <c r="W1137" t="s">
        <v>1608</v>
      </c>
      <c r="X1137" s="2">
        <v>0.255</v>
      </c>
      <c r="Y1137" s="6">
        <f t="shared" si="142"/>
        <v>6.8070793625370392E-3</v>
      </c>
      <c r="AA1137">
        <v>3321649</v>
      </c>
      <c r="AB1137">
        <v>28454</v>
      </c>
      <c r="AD1137" t="s">
        <v>1</v>
      </c>
      <c r="AE1137">
        <v>37</v>
      </c>
      <c r="AF1137">
        <v>6</v>
      </c>
      <c r="AH1137" t="s">
        <v>53258</v>
      </c>
      <c r="AI1137" t="s">
        <v>53257</v>
      </c>
      <c r="AJ1137" t="s">
        <v>53256</v>
      </c>
      <c r="AK1137" t="s">
        <v>53255</v>
      </c>
      <c r="AL1137">
        <v>2</v>
      </c>
      <c r="AM1137" s="5">
        <f t="shared" si="138"/>
        <v>0.5</v>
      </c>
      <c r="AN1137" s="4">
        <f t="shared" si="143"/>
        <v>7.572889057175312E-4</v>
      </c>
      <c r="AO1137" s="3"/>
      <c r="AP1137">
        <v>0</v>
      </c>
      <c r="AR1137" t="s">
        <v>0</v>
      </c>
      <c r="AT1137" s="2" t="s">
        <v>7</v>
      </c>
      <c r="AU1137" s="1">
        <f t="shared" si="139"/>
        <v>0.49921422254911874</v>
      </c>
      <c r="AV1137" s="1">
        <f t="shared" si="140"/>
        <v>0.37821841341272855</v>
      </c>
      <c r="AW1137" s="1">
        <f t="shared" si="141"/>
        <v>0.25722260427633836</v>
      </c>
    </row>
    <row r="1138" spans="1:49" x14ac:dyDescent="0.2">
      <c r="A1138">
        <v>1136</v>
      </c>
      <c r="B1138" t="s">
        <v>53254</v>
      </c>
      <c r="C1138" t="s">
        <v>53253</v>
      </c>
      <c r="F1138" t="s">
        <v>53252</v>
      </c>
      <c r="G1138" t="s">
        <v>6</v>
      </c>
      <c r="H1138" t="s">
        <v>5</v>
      </c>
      <c r="I1138" t="s">
        <v>53251</v>
      </c>
      <c r="J1138" t="s">
        <v>53250</v>
      </c>
      <c r="K1138" t="s">
        <v>53249</v>
      </c>
      <c r="L1138" t="s">
        <v>53248</v>
      </c>
      <c r="M1138" t="s">
        <v>53247</v>
      </c>
      <c r="N1138">
        <v>5</v>
      </c>
      <c r="O1138" t="s">
        <v>53246</v>
      </c>
      <c r="P1138" t="s">
        <v>53245</v>
      </c>
      <c r="Q1138" t="s">
        <v>53244</v>
      </c>
      <c r="R1138" s="7">
        <v>43426</v>
      </c>
      <c r="S1138" s="8">
        <f t="shared" si="136"/>
        <v>2018</v>
      </c>
      <c r="T1138" s="8">
        <v>2018</v>
      </c>
      <c r="U1138" s="8">
        <f t="shared" si="137"/>
        <v>4</v>
      </c>
      <c r="V1138" s="7">
        <v>43426</v>
      </c>
      <c r="W1138" t="s">
        <v>1608</v>
      </c>
      <c r="X1138" s="2">
        <v>0.255</v>
      </c>
      <c r="Y1138" s="6">
        <f t="shared" si="142"/>
        <v>6.8070793625370392E-3</v>
      </c>
      <c r="AA1138">
        <v>3321649</v>
      </c>
      <c r="AB1138">
        <v>28454</v>
      </c>
      <c r="AD1138" t="s">
        <v>1</v>
      </c>
      <c r="AE1138">
        <v>37</v>
      </c>
      <c r="AF1138">
        <v>6</v>
      </c>
      <c r="AH1138" t="s">
        <v>53243</v>
      </c>
      <c r="AI1138" t="s">
        <v>53242</v>
      </c>
      <c r="AJ1138" t="s">
        <v>53241</v>
      </c>
      <c r="AK1138" t="s">
        <v>53240</v>
      </c>
      <c r="AL1138">
        <v>0</v>
      </c>
      <c r="AM1138" s="5">
        <f t="shared" si="138"/>
        <v>0</v>
      </c>
      <c r="AN1138" s="4">
        <f t="shared" si="143"/>
        <v>0</v>
      </c>
      <c r="AO1138" s="3"/>
      <c r="AP1138">
        <v>0</v>
      </c>
      <c r="AQ1138" t="s">
        <v>144</v>
      </c>
      <c r="AR1138" t="s">
        <v>53239</v>
      </c>
      <c r="AS1138" t="s">
        <v>143</v>
      </c>
      <c r="AT1138" s="2" t="s">
        <v>7</v>
      </c>
      <c r="AU1138" s="1">
        <f t="shared" si="139"/>
        <v>0.47649555537759275</v>
      </c>
      <c r="AV1138" s="1">
        <f t="shared" si="140"/>
        <v>0.34035396812685198</v>
      </c>
      <c r="AW1138" s="1">
        <f t="shared" si="141"/>
        <v>0.20421238087611118</v>
      </c>
    </row>
    <row r="1139" spans="1:49" x14ac:dyDescent="0.2">
      <c r="A1139">
        <v>1137</v>
      </c>
      <c r="B1139" t="s">
        <v>53238</v>
      </c>
      <c r="C1139" t="s">
        <v>53237</v>
      </c>
      <c r="F1139" t="s">
        <v>53236</v>
      </c>
      <c r="G1139" t="s">
        <v>6</v>
      </c>
      <c r="H1139" t="s">
        <v>5</v>
      </c>
      <c r="I1139" t="s">
        <v>53235</v>
      </c>
      <c r="J1139">
        <v>60138325</v>
      </c>
      <c r="K1139" t="s">
        <v>53234</v>
      </c>
      <c r="L1139" t="s">
        <v>844</v>
      </c>
      <c r="M1139" t="s">
        <v>378</v>
      </c>
      <c r="N1139">
        <v>2</v>
      </c>
      <c r="O1139" t="s">
        <v>53233</v>
      </c>
      <c r="P1139" t="s">
        <v>53232</v>
      </c>
      <c r="Q1139" t="s">
        <v>53231</v>
      </c>
      <c r="R1139" s="7">
        <v>43426</v>
      </c>
      <c r="S1139" s="8">
        <f t="shared" si="136"/>
        <v>2018</v>
      </c>
      <c r="T1139" s="8">
        <v>2018</v>
      </c>
      <c r="U1139" s="8">
        <f t="shared" si="137"/>
        <v>4</v>
      </c>
      <c r="V1139" s="7">
        <v>43426</v>
      </c>
      <c r="W1139" t="s">
        <v>1608</v>
      </c>
      <c r="X1139" s="2">
        <v>0.255</v>
      </c>
      <c r="Y1139" s="6">
        <f t="shared" si="142"/>
        <v>6.8070793625370392E-3</v>
      </c>
      <c r="AA1139">
        <v>3321649</v>
      </c>
      <c r="AB1139">
        <v>28454</v>
      </c>
      <c r="AD1139" t="s">
        <v>1</v>
      </c>
      <c r="AE1139">
        <v>37</v>
      </c>
      <c r="AF1139">
        <v>6</v>
      </c>
      <c r="AH1139" t="s">
        <v>53230</v>
      </c>
      <c r="AI1139" t="s">
        <v>53229</v>
      </c>
      <c r="AJ1139" t="s">
        <v>53228</v>
      </c>
      <c r="AK1139" t="s">
        <v>53227</v>
      </c>
      <c r="AL1139">
        <v>0</v>
      </c>
      <c r="AM1139" s="5">
        <f t="shared" si="138"/>
        <v>0</v>
      </c>
      <c r="AN1139" s="4">
        <f t="shared" si="143"/>
        <v>0</v>
      </c>
      <c r="AO1139" s="3"/>
      <c r="AP1139">
        <v>0</v>
      </c>
      <c r="AR1139" t="s">
        <v>0</v>
      </c>
      <c r="AT1139" s="2" t="s">
        <v>7</v>
      </c>
      <c r="AU1139" s="1">
        <f t="shared" si="139"/>
        <v>0.47649555537759275</v>
      </c>
      <c r="AV1139" s="1">
        <f t="shared" si="140"/>
        <v>0.34035396812685198</v>
      </c>
      <c r="AW1139" s="1">
        <f t="shared" si="141"/>
        <v>0.20421238087611118</v>
      </c>
    </row>
    <row r="1140" spans="1:49" x14ac:dyDescent="0.2">
      <c r="A1140">
        <v>1138</v>
      </c>
      <c r="B1140" t="s">
        <v>53226</v>
      </c>
      <c r="C1140" t="s">
        <v>53225</v>
      </c>
      <c r="F1140" t="s">
        <v>53224</v>
      </c>
      <c r="G1140" t="s">
        <v>6</v>
      </c>
      <c r="H1140" t="s">
        <v>5</v>
      </c>
      <c r="I1140" t="s">
        <v>53223</v>
      </c>
      <c r="J1140" t="s">
        <v>53222</v>
      </c>
      <c r="K1140" t="s">
        <v>53221</v>
      </c>
      <c r="L1140" t="s">
        <v>3717</v>
      </c>
      <c r="M1140" t="s">
        <v>190</v>
      </c>
      <c r="N1140">
        <v>5</v>
      </c>
      <c r="O1140" t="s">
        <v>53220</v>
      </c>
      <c r="P1140" t="s">
        <v>53219</v>
      </c>
      <c r="Q1140" t="s">
        <v>53218</v>
      </c>
      <c r="R1140" s="7">
        <v>43426</v>
      </c>
      <c r="S1140" s="8">
        <f t="shared" si="136"/>
        <v>2018</v>
      </c>
      <c r="T1140" s="8">
        <v>2018</v>
      </c>
      <c r="U1140" s="8">
        <f t="shared" si="137"/>
        <v>4</v>
      </c>
      <c r="V1140" s="7">
        <v>43426</v>
      </c>
      <c r="W1140" t="s">
        <v>2594</v>
      </c>
      <c r="X1140" s="2">
        <v>0.28599999999999998</v>
      </c>
      <c r="Y1140" s="6">
        <f t="shared" si="142"/>
        <v>7.6346066575905605E-3</v>
      </c>
      <c r="AA1140">
        <v>9205071</v>
      </c>
      <c r="AB1140">
        <v>28139</v>
      </c>
      <c r="AC1140">
        <v>15693937</v>
      </c>
      <c r="AD1140" t="s">
        <v>1</v>
      </c>
      <c r="AE1140">
        <v>32</v>
      </c>
      <c r="AF1140">
        <v>17</v>
      </c>
      <c r="AH1140" t="s">
        <v>53217</v>
      </c>
      <c r="AI1140" t="s">
        <v>53216</v>
      </c>
      <c r="AJ1140" t="s">
        <v>53215</v>
      </c>
      <c r="AK1140" t="s">
        <v>53214</v>
      </c>
      <c r="AL1140">
        <v>0</v>
      </c>
      <c r="AM1140" s="5">
        <f t="shared" si="138"/>
        <v>0</v>
      </c>
      <c r="AN1140" s="4">
        <f t="shared" si="143"/>
        <v>0</v>
      </c>
      <c r="AO1140" s="3"/>
      <c r="AP1140">
        <v>0</v>
      </c>
      <c r="AQ1140" t="s">
        <v>409</v>
      </c>
      <c r="AR1140" t="s">
        <v>53213</v>
      </c>
      <c r="AS1140" t="s">
        <v>9225</v>
      </c>
      <c r="AT1140" s="2" t="s">
        <v>7</v>
      </c>
      <c r="AU1140" s="1">
        <f t="shared" si="139"/>
        <v>0.53442246603133925</v>
      </c>
      <c r="AV1140" s="1">
        <f t="shared" si="140"/>
        <v>0.38173033287952801</v>
      </c>
      <c r="AW1140" s="1">
        <f t="shared" si="141"/>
        <v>0.22903819972771683</v>
      </c>
    </row>
    <row r="1141" spans="1:49" x14ac:dyDescent="0.2">
      <c r="A1141">
        <v>1139</v>
      </c>
      <c r="B1141" t="s">
        <v>53212</v>
      </c>
      <c r="C1141" t="s">
        <v>53211</v>
      </c>
      <c r="F1141" t="s">
        <v>53210</v>
      </c>
      <c r="G1141" t="s">
        <v>6</v>
      </c>
      <c r="H1141" t="s">
        <v>5</v>
      </c>
      <c r="I1141" t="s">
        <v>3680</v>
      </c>
      <c r="J1141">
        <v>60005465</v>
      </c>
      <c r="K1141" t="s">
        <v>120</v>
      </c>
      <c r="L1141" t="s">
        <v>119</v>
      </c>
      <c r="M1141" t="s">
        <v>54</v>
      </c>
      <c r="N1141">
        <v>3</v>
      </c>
      <c r="O1141" t="s">
        <v>32159</v>
      </c>
      <c r="P1141" t="s">
        <v>32158</v>
      </c>
      <c r="Q1141" t="s">
        <v>560</v>
      </c>
      <c r="R1141" s="7">
        <v>43426</v>
      </c>
      <c r="S1141" s="8">
        <f t="shared" si="136"/>
        <v>2018</v>
      </c>
      <c r="T1141" s="8">
        <v>2018</v>
      </c>
      <c r="U1141" s="8">
        <f t="shared" si="137"/>
        <v>4</v>
      </c>
      <c r="V1141" s="7">
        <v>43426</v>
      </c>
      <c r="W1141" t="s">
        <v>2594</v>
      </c>
      <c r="X1141" s="2">
        <v>0.28599999999999998</v>
      </c>
      <c r="Y1141" s="6">
        <f t="shared" si="142"/>
        <v>7.6346066575905605E-3</v>
      </c>
      <c r="AA1141">
        <v>9205071</v>
      </c>
      <c r="AB1141">
        <v>28139</v>
      </c>
      <c r="AC1141">
        <v>15693937</v>
      </c>
      <c r="AD1141" t="s">
        <v>1</v>
      </c>
      <c r="AE1141">
        <v>32</v>
      </c>
      <c r="AF1141">
        <v>17</v>
      </c>
      <c r="AH1141" t="s">
        <v>53209</v>
      </c>
      <c r="AI1141" t="s">
        <v>53208</v>
      </c>
      <c r="AJ1141" t="s">
        <v>53207</v>
      </c>
      <c r="AK1141" t="s">
        <v>53206</v>
      </c>
      <c r="AL1141">
        <v>12</v>
      </c>
      <c r="AM1141" s="5">
        <f t="shared" si="138"/>
        <v>3</v>
      </c>
      <c r="AN1141" s="4">
        <f t="shared" si="143"/>
        <v>4.5437334343051876E-3</v>
      </c>
      <c r="AO1141" s="3"/>
      <c r="AP1141">
        <v>0</v>
      </c>
      <c r="AR1141" t="s">
        <v>53205</v>
      </c>
      <c r="AS1141" t="s">
        <v>604</v>
      </c>
      <c r="AT1141" s="2" t="s">
        <v>7</v>
      </c>
      <c r="AU1141" s="1">
        <f t="shared" si="139"/>
        <v>0.67073446906049483</v>
      </c>
      <c r="AV1141" s="1">
        <f t="shared" si="140"/>
        <v>0.60891700459478737</v>
      </c>
      <c r="AW1141" s="1">
        <f t="shared" si="141"/>
        <v>0.54709954012907991</v>
      </c>
    </row>
    <row r="1142" spans="1:49" x14ac:dyDescent="0.2">
      <c r="A1142">
        <v>1140</v>
      </c>
      <c r="B1142" t="s">
        <v>53204</v>
      </c>
      <c r="C1142" t="s">
        <v>53203</v>
      </c>
      <c r="F1142" t="s">
        <v>53202</v>
      </c>
      <c r="G1142" t="s">
        <v>6</v>
      </c>
      <c r="H1142" t="s">
        <v>5</v>
      </c>
      <c r="I1142" t="s">
        <v>53201</v>
      </c>
      <c r="J1142">
        <v>60000912</v>
      </c>
      <c r="K1142" t="s">
        <v>1358</v>
      </c>
      <c r="L1142" t="s">
        <v>1357</v>
      </c>
      <c r="M1142" t="s">
        <v>14</v>
      </c>
      <c r="N1142">
        <v>3</v>
      </c>
      <c r="O1142" t="s">
        <v>53200</v>
      </c>
      <c r="P1142" t="s">
        <v>53199</v>
      </c>
      <c r="Q1142" t="s">
        <v>1355</v>
      </c>
      <c r="R1142" s="7">
        <v>43426</v>
      </c>
      <c r="S1142" s="8">
        <f t="shared" si="136"/>
        <v>2018</v>
      </c>
      <c r="T1142" s="8">
        <v>2018</v>
      </c>
      <c r="U1142" s="8">
        <f t="shared" si="137"/>
        <v>4</v>
      </c>
      <c r="V1142" s="7">
        <v>43426</v>
      </c>
      <c r="W1142" t="s">
        <v>2594</v>
      </c>
      <c r="X1142" s="2">
        <v>0.28599999999999998</v>
      </c>
      <c r="Y1142" s="6">
        <f t="shared" si="142"/>
        <v>7.6346066575905605E-3</v>
      </c>
      <c r="AA1142">
        <v>9205071</v>
      </c>
      <c r="AB1142">
        <v>28139</v>
      </c>
      <c r="AC1142">
        <v>15693937</v>
      </c>
      <c r="AD1142" t="s">
        <v>1</v>
      </c>
      <c r="AE1142">
        <v>32</v>
      </c>
      <c r="AF1142">
        <v>17</v>
      </c>
      <c r="AH1142" t="s">
        <v>53198</v>
      </c>
      <c r="AI1142" t="s">
        <v>53197</v>
      </c>
      <c r="AJ1142" t="s">
        <v>53196</v>
      </c>
      <c r="AK1142" t="s">
        <v>53195</v>
      </c>
      <c r="AL1142">
        <v>3</v>
      </c>
      <c r="AM1142" s="5">
        <f t="shared" si="138"/>
        <v>0.75</v>
      </c>
      <c r="AN1142" s="4">
        <f t="shared" si="143"/>
        <v>1.1359333585762969E-3</v>
      </c>
      <c r="AO1142" s="3"/>
      <c r="AP1142">
        <v>0</v>
      </c>
      <c r="AQ1142" t="s">
        <v>686</v>
      </c>
      <c r="AR1142" t="s">
        <v>53194</v>
      </c>
      <c r="AS1142" t="s">
        <v>685</v>
      </c>
      <c r="AT1142" s="2" t="s">
        <v>7</v>
      </c>
      <c r="AU1142" s="1">
        <f t="shared" si="139"/>
        <v>0.5685004667886282</v>
      </c>
      <c r="AV1142" s="1">
        <f t="shared" si="140"/>
        <v>0.43852700080834289</v>
      </c>
      <c r="AW1142" s="1">
        <f t="shared" si="141"/>
        <v>0.30855353482805759</v>
      </c>
    </row>
    <row r="1143" spans="1:49" x14ac:dyDescent="0.2">
      <c r="A1143">
        <v>1141</v>
      </c>
      <c r="B1143" t="s">
        <v>53193</v>
      </c>
      <c r="C1143" t="s">
        <v>53192</v>
      </c>
      <c r="F1143" t="s">
        <v>53191</v>
      </c>
      <c r="G1143" t="s">
        <v>6</v>
      </c>
      <c r="H1143" t="s">
        <v>5</v>
      </c>
      <c r="I1143" t="s">
        <v>53190</v>
      </c>
      <c r="J1143" t="s">
        <v>53189</v>
      </c>
      <c r="K1143" t="s">
        <v>53188</v>
      </c>
      <c r="L1143" t="s">
        <v>53187</v>
      </c>
      <c r="M1143" t="s">
        <v>53186</v>
      </c>
      <c r="N1143">
        <v>10</v>
      </c>
      <c r="O1143" t="s">
        <v>53185</v>
      </c>
      <c r="P1143" t="s">
        <v>53184</v>
      </c>
      <c r="Q1143" t="s">
        <v>53183</v>
      </c>
      <c r="R1143" s="7">
        <v>43425</v>
      </c>
      <c r="S1143" s="8">
        <f t="shared" si="136"/>
        <v>2018</v>
      </c>
      <c r="T1143" s="8">
        <v>2018</v>
      </c>
      <c r="U1143" s="8">
        <f t="shared" si="137"/>
        <v>4</v>
      </c>
      <c r="V1143" s="7">
        <v>43425</v>
      </c>
      <c r="W1143" t="s">
        <v>13787</v>
      </c>
      <c r="X1143" s="2">
        <v>0.873</v>
      </c>
      <c r="Y1143" s="6">
        <f t="shared" si="142"/>
        <v>2.3304236405862096E-2</v>
      </c>
      <c r="AB1143">
        <v>130032</v>
      </c>
      <c r="AC1143">
        <v>14757516</v>
      </c>
      <c r="AD1143" t="s">
        <v>1</v>
      </c>
      <c r="AE1143">
        <v>2018</v>
      </c>
      <c r="AF1143">
        <v>11</v>
      </c>
      <c r="AG1143">
        <v>34</v>
      </c>
      <c r="AI1143" t="s">
        <v>53182</v>
      </c>
      <c r="AK1143" t="s">
        <v>53181</v>
      </c>
      <c r="AL1143">
        <v>34</v>
      </c>
      <c r="AM1143" s="5">
        <f t="shared" si="138"/>
        <v>8.5</v>
      </c>
      <c r="AN1143" s="4">
        <f t="shared" si="143"/>
        <v>1.2873911397198031E-2</v>
      </c>
      <c r="AO1143" s="3"/>
      <c r="AP1143">
        <v>0</v>
      </c>
      <c r="AQ1143" t="s">
        <v>129</v>
      </c>
      <c r="AR1143" t="s">
        <v>53180</v>
      </c>
      <c r="AS1143" t="s">
        <v>128</v>
      </c>
      <c r="AT1143" s="2" t="s">
        <v>7</v>
      </c>
      <c r="AU1143" s="1">
        <f t="shared" si="139"/>
        <v>2.0175138903262875</v>
      </c>
      <c r="AV1143" s="1">
        <f t="shared" si="140"/>
        <v>1.8089073901530064</v>
      </c>
      <c r="AW1143" s="1">
        <f t="shared" si="141"/>
        <v>1.6003008899797249</v>
      </c>
    </row>
    <row r="1144" spans="1:49" x14ac:dyDescent="0.2">
      <c r="A1144">
        <v>1142</v>
      </c>
      <c r="B1144" t="s">
        <v>53179</v>
      </c>
      <c r="C1144" t="s">
        <v>53178</v>
      </c>
      <c r="F1144" t="s">
        <v>53177</v>
      </c>
      <c r="G1144" t="s">
        <v>6</v>
      </c>
      <c r="H1144" t="s">
        <v>5</v>
      </c>
      <c r="I1144" t="s">
        <v>53176</v>
      </c>
      <c r="J1144">
        <v>60013826</v>
      </c>
      <c r="K1144" t="s">
        <v>517</v>
      </c>
      <c r="L1144" t="s">
        <v>516</v>
      </c>
      <c r="M1144" t="s">
        <v>3</v>
      </c>
      <c r="N1144">
        <v>10</v>
      </c>
      <c r="O1144" t="s">
        <v>53175</v>
      </c>
      <c r="P1144" t="s">
        <v>53174</v>
      </c>
      <c r="Q1144" t="s">
        <v>53173</v>
      </c>
      <c r="R1144" s="7">
        <v>43425</v>
      </c>
      <c r="S1144" s="8">
        <f t="shared" si="136"/>
        <v>2018</v>
      </c>
      <c r="T1144" s="8">
        <v>2018</v>
      </c>
      <c r="U1144" s="8">
        <f t="shared" si="137"/>
        <v>4</v>
      </c>
      <c r="V1144" s="7">
        <v>43425</v>
      </c>
      <c r="W1144" t="s">
        <v>2737</v>
      </c>
      <c r="X1144" s="2">
        <v>2.7349999999999999</v>
      </c>
      <c r="Y1144" s="6">
        <f t="shared" si="142"/>
        <v>7.3009262966818825E-2</v>
      </c>
      <c r="AB1144">
        <v>21100368207</v>
      </c>
      <c r="AC1144">
        <v>23304022</v>
      </c>
      <c r="AD1144" t="s">
        <v>1</v>
      </c>
      <c r="AE1144">
        <v>5</v>
      </c>
      <c r="AF1144">
        <v>11</v>
      </c>
      <c r="AH1144" t="s">
        <v>53172</v>
      </c>
      <c r="AI1144" t="s">
        <v>53171</v>
      </c>
      <c r="AJ1144" t="s">
        <v>53170</v>
      </c>
      <c r="AK1144" t="s">
        <v>53169</v>
      </c>
      <c r="AL1144">
        <v>1</v>
      </c>
      <c r="AM1144" s="5">
        <f t="shared" si="138"/>
        <v>0.25</v>
      </c>
      <c r="AN1144" s="4">
        <f t="shared" si="143"/>
        <v>3.786444528587656E-4</v>
      </c>
      <c r="AO1144" s="3"/>
      <c r="AP1144">
        <v>0</v>
      </c>
      <c r="AQ1144" t="s">
        <v>53168</v>
      </c>
      <c r="AR1144" t="s">
        <v>53167</v>
      </c>
      <c r="AS1144" t="s">
        <v>23265</v>
      </c>
      <c r="AT1144" s="2">
        <v>7.5289999999999999</v>
      </c>
      <c r="AU1144" s="1">
        <f t="shared" si="139"/>
        <v>5.1220077412630802</v>
      </c>
      <c r="AV1144" s="1">
        <f t="shared" si="140"/>
        <v>3.6693953709838794</v>
      </c>
      <c r="AW1144" s="1">
        <f t="shared" si="141"/>
        <v>2.2167830007046785</v>
      </c>
    </row>
    <row r="1145" spans="1:49" x14ac:dyDescent="0.2">
      <c r="A1145">
        <v>1143</v>
      </c>
      <c r="B1145" t="s">
        <v>53166</v>
      </c>
      <c r="C1145" t="s">
        <v>53165</v>
      </c>
      <c r="E1145">
        <v>30486118</v>
      </c>
      <c r="F1145" t="s">
        <v>53164</v>
      </c>
      <c r="G1145" t="s">
        <v>6</v>
      </c>
      <c r="H1145" t="s">
        <v>5</v>
      </c>
      <c r="I1145" t="s">
        <v>53163</v>
      </c>
      <c r="J1145" t="s">
        <v>53162</v>
      </c>
      <c r="K1145" t="s">
        <v>53161</v>
      </c>
      <c r="L1145" t="s">
        <v>53160</v>
      </c>
      <c r="M1145" t="s">
        <v>1149</v>
      </c>
      <c r="N1145">
        <v>3</v>
      </c>
      <c r="O1145" t="s">
        <v>53159</v>
      </c>
      <c r="P1145" t="s">
        <v>53158</v>
      </c>
      <c r="Q1145" t="s">
        <v>53157</v>
      </c>
      <c r="R1145" s="7">
        <v>43425</v>
      </c>
      <c r="S1145" s="8">
        <f t="shared" si="136"/>
        <v>2018</v>
      </c>
      <c r="T1145" s="8">
        <v>2018</v>
      </c>
      <c r="U1145" s="8">
        <f t="shared" si="137"/>
        <v>4</v>
      </c>
      <c r="V1145" s="7">
        <v>43425</v>
      </c>
      <c r="W1145" t="s">
        <v>3163</v>
      </c>
      <c r="X1145" s="2">
        <v>0.621</v>
      </c>
      <c r="Y1145" s="6">
        <f t="shared" si="142"/>
        <v>1.6577240329943142E-2</v>
      </c>
      <c r="AA1145">
        <v>11755326</v>
      </c>
      <c r="AB1145">
        <v>4700151916</v>
      </c>
      <c r="AC1145">
        <v>11755334</v>
      </c>
      <c r="AD1145" t="s">
        <v>1</v>
      </c>
      <c r="AE1145">
        <v>4524</v>
      </c>
      <c r="AF1145">
        <v>2</v>
      </c>
      <c r="AH1145" t="s">
        <v>53156</v>
      </c>
      <c r="AI1145" t="s">
        <v>53155</v>
      </c>
      <c r="AJ1145" t="s">
        <v>53154</v>
      </c>
      <c r="AK1145" t="s">
        <v>53153</v>
      </c>
      <c r="AL1145">
        <v>4</v>
      </c>
      <c r="AM1145" s="5">
        <f t="shared" si="138"/>
        <v>1</v>
      </c>
      <c r="AN1145" s="4">
        <f t="shared" si="143"/>
        <v>1.5145778114350624E-3</v>
      </c>
      <c r="AO1145" s="3"/>
      <c r="AP1145">
        <v>0</v>
      </c>
      <c r="AQ1145" t="s">
        <v>1318</v>
      </c>
      <c r="AR1145" t="s">
        <v>53152</v>
      </c>
      <c r="AS1145" t="s">
        <v>1317</v>
      </c>
      <c r="AT1145" s="2">
        <v>1.091</v>
      </c>
      <c r="AU1145" s="1">
        <f t="shared" si="139"/>
        <v>1.2058441574390719</v>
      </c>
      <c r="AV1145" s="1">
        <f t="shared" si="140"/>
        <v>0.90459090706891021</v>
      </c>
      <c r="AW1145" s="1">
        <f t="shared" si="141"/>
        <v>0.60333765669874861</v>
      </c>
    </row>
    <row r="1146" spans="1:49" x14ac:dyDescent="0.2">
      <c r="A1146">
        <v>1144</v>
      </c>
      <c r="B1146" t="s">
        <v>53151</v>
      </c>
      <c r="C1146" t="s">
        <v>53150</v>
      </c>
      <c r="F1146" t="s">
        <v>53149</v>
      </c>
      <c r="G1146" t="s">
        <v>6</v>
      </c>
      <c r="H1146" t="s">
        <v>5</v>
      </c>
      <c r="I1146" t="s">
        <v>1153</v>
      </c>
      <c r="J1146" t="s">
        <v>53148</v>
      </c>
      <c r="K1146" t="s">
        <v>53147</v>
      </c>
      <c r="L1146" t="s">
        <v>53146</v>
      </c>
      <c r="M1146" t="s">
        <v>108</v>
      </c>
      <c r="N1146">
        <v>5</v>
      </c>
      <c r="O1146" t="s">
        <v>53145</v>
      </c>
      <c r="P1146" t="s">
        <v>53144</v>
      </c>
      <c r="Q1146" t="s">
        <v>53143</v>
      </c>
      <c r="R1146" s="7">
        <v>43425</v>
      </c>
      <c r="S1146" s="8">
        <f t="shared" si="136"/>
        <v>2018</v>
      </c>
      <c r="T1146" s="8">
        <v>2018</v>
      </c>
      <c r="U1146" s="8">
        <f t="shared" si="137"/>
        <v>4</v>
      </c>
      <c r="V1146" s="7">
        <v>43425</v>
      </c>
      <c r="W1146" t="s">
        <v>2737</v>
      </c>
      <c r="X1146" s="2">
        <v>2.7349999999999999</v>
      </c>
      <c r="Y1146" s="6">
        <f t="shared" si="142"/>
        <v>7.3009262966818825E-2</v>
      </c>
      <c r="AB1146">
        <v>21100368207</v>
      </c>
      <c r="AC1146">
        <v>23304022</v>
      </c>
      <c r="AD1146" t="s">
        <v>1</v>
      </c>
      <c r="AE1146">
        <v>5</v>
      </c>
      <c r="AF1146">
        <v>11</v>
      </c>
      <c r="AH1146" t="s">
        <v>53142</v>
      </c>
      <c r="AI1146" t="s">
        <v>53141</v>
      </c>
      <c r="AJ1146" t="s">
        <v>53140</v>
      </c>
      <c r="AK1146" t="s">
        <v>53139</v>
      </c>
      <c r="AL1146">
        <v>0</v>
      </c>
      <c r="AM1146" s="5">
        <f t="shared" si="138"/>
        <v>0</v>
      </c>
      <c r="AN1146" s="4">
        <f t="shared" si="143"/>
        <v>0</v>
      </c>
      <c r="AO1146" s="3"/>
      <c r="AP1146">
        <v>0</v>
      </c>
      <c r="AQ1146" t="s">
        <v>129</v>
      </c>
      <c r="AR1146" t="s">
        <v>22519</v>
      </c>
      <c r="AS1146" t="s">
        <v>128</v>
      </c>
      <c r="AT1146" s="2">
        <v>7.5289999999999999</v>
      </c>
      <c r="AU1146" s="1">
        <f t="shared" si="139"/>
        <v>5.1106484076773171</v>
      </c>
      <c r="AV1146" s="1">
        <f t="shared" si="140"/>
        <v>3.6504631483409411</v>
      </c>
      <c r="AW1146" s="1">
        <f t="shared" si="141"/>
        <v>2.1902778890045647</v>
      </c>
    </row>
    <row r="1147" spans="1:49" x14ac:dyDescent="0.2">
      <c r="A1147">
        <v>1145</v>
      </c>
      <c r="B1147" t="s">
        <v>53138</v>
      </c>
      <c r="C1147" t="s">
        <v>53137</v>
      </c>
      <c r="F1147" t="s">
        <v>53136</v>
      </c>
      <c r="G1147" t="s">
        <v>6</v>
      </c>
      <c r="H1147" t="s">
        <v>5</v>
      </c>
      <c r="I1147" t="s">
        <v>53135</v>
      </c>
      <c r="J1147" t="s">
        <v>53134</v>
      </c>
      <c r="K1147" t="s">
        <v>53133</v>
      </c>
      <c r="L1147" t="s">
        <v>53132</v>
      </c>
      <c r="M1147" t="s">
        <v>822</v>
      </c>
      <c r="N1147">
        <v>7</v>
      </c>
      <c r="O1147" t="s">
        <v>53131</v>
      </c>
      <c r="P1147" t="s">
        <v>53130</v>
      </c>
      <c r="Q1147" t="s">
        <v>53129</v>
      </c>
      <c r="R1147" s="7">
        <v>43425</v>
      </c>
      <c r="S1147" s="8">
        <f t="shared" si="136"/>
        <v>2018</v>
      </c>
      <c r="T1147" s="8">
        <v>2018</v>
      </c>
      <c r="U1147" s="8">
        <f t="shared" si="137"/>
        <v>4</v>
      </c>
      <c r="V1147" s="7">
        <v>43425</v>
      </c>
      <c r="W1147" t="s">
        <v>52204</v>
      </c>
      <c r="X1147" s="2">
        <v>0.53200000000000003</v>
      </c>
      <c r="Y1147" s="6">
        <f t="shared" si="142"/>
        <v>1.4201436160273351E-2</v>
      </c>
      <c r="AA1147">
        <v>18626300</v>
      </c>
      <c r="AB1147">
        <v>5800179580</v>
      </c>
      <c r="AC1147">
        <v>18626319</v>
      </c>
      <c r="AD1147" t="s">
        <v>1</v>
      </c>
      <c r="AE1147">
        <v>215</v>
      </c>
      <c r="AF1147">
        <v>22</v>
      </c>
      <c r="AG1147">
        <v>1800251</v>
      </c>
      <c r="AI1147" t="s">
        <v>53128</v>
      </c>
      <c r="AJ1147" t="s">
        <v>53127</v>
      </c>
      <c r="AK1147" t="s">
        <v>53126</v>
      </c>
      <c r="AL1147">
        <v>4</v>
      </c>
      <c r="AM1147" s="5">
        <f t="shared" si="138"/>
        <v>1</v>
      </c>
      <c r="AN1147" s="4">
        <f t="shared" si="143"/>
        <v>1.5145778114350624E-3</v>
      </c>
      <c r="AO1147" s="3"/>
      <c r="AP1147">
        <v>0</v>
      </c>
      <c r="AR1147" t="s">
        <v>53125</v>
      </c>
      <c r="AT1147" s="2" t="s">
        <v>7</v>
      </c>
      <c r="AU1147" s="1">
        <f t="shared" si="139"/>
        <v>1.0395378655621865</v>
      </c>
      <c r="AV1147" s="1">
        <f t="shared" si="140"/>
        <v>0.78580069858542068</v>
      </c>
      <c r="AW1147" s="1">
        <f t="shared" si="141"/>
        <v>0.53206353160865494</v>
      </c>
    </row>
    <row r="1148" spans="1:49" x14ac:dyDescent="0.2">
      <c r="A1148">
        <v>1146</v>
      </c>
      <c r="B1148" t="s">
        <v>53124</v>
      </c>
      <c r="C1148" t="s">
        <v>53123</v>
      </c>
      <c r="F1148" t="s">
        <v>53122</v>
      </c>
      <c r="G1148" t="s">
        <v>6</v>
      </c>
      <c r="H1148" t="s">
        <v>5</v>
      </c>
      <c r="I1148" t="s">
        <v>4843</v>
      </c>
      <c r="J1148" t="s">
        <v>53121</v>
      </c>
      <c r="K1148" t="s">
        <v>53120</v>
      </c>
      <c r="L1148" t="s">
        <v>4842</v>
      </c>
      <c r="M1148" t="s">
        <v>359</v>
      </c>
      <c r="N1148">
        <v>4</v>
      </c>
      <c r="O1148" t="s">
        <v>53119</v>
      </c>
      <c r="P1148" t="s">
        <v>53118</v>
      </c>
      <c r="Q1148" t="s">
        <v>53117</v>
      </c>
      <c r="R1148" s="7">
        <v>43424</v>
      </c>
      <c r="S1148" s="8">
        <f t="shared" si="136"/>
        <v>2018</v>
      </c>
      <c r="T1148" s="8">
        <v>2018</v>
      </c>
      <c r="U1148" s="8">
        <f t="shared" si="137"/>
        <v>4</v>
      </c>
      <c r="V1148" s="7">
        <v>43424</v>
      </c>
      <c r="W1148" t="s">
        <v>1061</v>
      </c>
      <c r="X1148" s="2">
        <v>0.32400000000000001</v>
      </c>
      <c r="Y1148" s="6">
        <f t="shared" si="142"/>
        <v>8.6489949547529435E-3</v>
      </c>
      <c r="AA1148">
        <v>17488842</v>
      </c>
      <c r="AB1148">
        <v>12633</v>
      </c>
      <c r="AD1148" t="s">
        <v>1</v>
      </c>
      <c r="AE1148">
        <v>90</v>
      </c>
      <c r="AF1148">
        <v>8</v>
      </c>
      <c r="AH1148" t="s">
        <v>53116</v>
      </c>
      <c r="AI1148" t="s">
        <v>53115</v>
      </c>
      <c r="AJ1148" t="s">
        <v>53114</v>
      </c>
      <c r="AK1148" t="s">
        <v>53113</v>
      </c>
      <c r="AL1148">
        <v>0</v>
      </c>
      <c r="AM1148" s="5">
        <f t="shared" si="138"/>
        <v>0</v>
      </c>
      <c r="AN1148" s="4">
        <f t="shared" si="143"/>
        <v>0</v>
      </c>
      <c r="AO1148" s="3"/>
      <c r="AP1148">
        <v>0</v>
      </c>
      <c r="AQ1148" t="s">
        <v>49</v>
      </c>
      <c r="AR1148">
        <v>11290154</v>
      </c>
      <c r="AS1148" t="s">
        <v>48</v>
      </c>
      <c r="AT1148" s="2" t="s">
        <v>7</v>
      </c>
      <c r="AU1148" s="1">
        <f t="shared" si="139"/>
        <v>0.60542964683270606</v>
      </c>
      <c r="AV1148" s="1">
        <f t="shared" si="140"/>
        <v>0.43244974773764716</v>
      </c>
      <c r="AW1148" s="1">
        <f t="shared" si="141"/>
        <v>0.25946984864258832</v>
      </c>
    </row>
    <row r="1149" spans="1:49" x14ac:dyDescent="0.2">
      <c r="A1149">
        <v>1147</v>
      </c>
      <c r="B1149" t="s">
        <v>53112</v>
      </c>
      <c r="C1149" t="s">
        <v>53111</v>
      </c>
      <c r="F1149" t="s">
        <v>53110</v>
      </c>
      <c r="G1149" t="s">
        <v>6</v>
      </c>
      <c r="H1149" t="s">
        <v>5</v>
      </c>
      <c r="I1149" t="s">
        <v>53109</v>
      </c>
      <c r="J1149">
        <v>60032402</v>
      </c>
      <c r="K1149" t="s">
        <v>53108</v>
      </c>
      <c r="L1149" t="s">
        <v>53107</v>
      </c>
      <c r="M1149" t="s">
        <v>209</v>
      </c>
      <c r="N1149">
        <v>3</v>
      </c>
      <c r="O1149" t="s">
        <v>53106</v>
      </c>
      <c r="P1149" t="s">
        <v>53105</v>
      </c>
      <c r="Q1149" t="s">
        <v>53104</v>
      </c>
      <c r="R1149" s="7">
        <v>43424</v>
      </c>
      <c r="S1149" s="8">
        <f t="shared" si="136"/>
        <v>2018</v>
      </c>
      <c r="T1149" s="8">
        <v>2018</v>
      </c>
      <c r="U1149" s="8">
        <f t="shared" si="137"/>
        <v>4</v>
      </c>
      <c r="V1149" s="7">
        <v>43424</v>
      </c>
      <c r="W1149" t="s">
        <v>1061</v>
      </c>
      <c r="X1149" s="2">
        <v>0.32400000000000001</v>
      </c>
      <c r="Y1149" s="6">
        <f t="shared" si="142"/>
        <v>8.6489949547529435E-3</v>
      </c>
      <c r="AA1149">
        <v>17488842</v>
      </c>
      <c r="AB1149">
        <v>12633</v>
      </c>
      <c r="AD1149" t="s">
        <v>1</v>
      </c>
      <c r="AE1149">
        <v>90</v>
      </c>
      <c r="AF1149">
        <v>8</v>
      </c>
      <c r="AH1149" t="s">
        <v>53103</v>
      </c>
      <c r="AI1149" t="s">
        <v>53102</v>
      </c>
      <c r="AJ1149" t="s">
        <v>53101</v>
      </c>
      <c r="AK1149" t="s">
        <v>53100</v>
      </c>
      <c r="AL1149">
        <v>1</v>
      </c>
      <c r="AM1149" s="5">
        <f t="shared" si="138"/>
        <v>0.25</v>
      </c>
      <c r="AN1149" s="4">
        <f t="shared" si="143"/>
        <v>3.786444528587656E-4</v>
      </c>
      <c r="AO1149" s="3"/>
      <c r="AP1149">
        <v>0</v>
      </c>
      <c r="AR1149" t="s">
        <v>0</v>
      </c>
      <c r="AT1149" s="2" t="s">
        <v>7</v>
      </c>
      <c r="AU1149" s="1">
        <f t="shared" si="139"/>
        <v>0.61678898041846897</v>
      </c>
      <c r="AV1149" s="1">
        <f t="shared" si="140"/>
        <v>0.45138197038058542</v>
      </c>
      <c r="AW1149" s="1">
        <f t="shared" si="141"/>
        <v>0.28597496034270187</v>
      </c>
    </row>
    <row r="1150" spans="1:49" x14ac:dyDescent="0.2">
      <c r="A1150">
        <v>1148</v>
      </c>
      <c r="B1150" t="s">
        <v>53099</v>
      </c>
      <c r="C1150" t="s">
        <v>53098</v>
      </c>
      <c r="F1150" t="s">
        <v>53097</v>
      </c>
      <c r="G1150" t="s">
        <v>6</v>
      </c>
      <c r="H1150" t="s">
        <v>5</v>
      </c>
      <c r="I1150" t="s">
        <v>53096</v>
      </c>
      <c r="J1150" t="s">
        <v>53095</v>
      </c>
      <c r="K1150" t="s">
        <v>53094</v>
      </c>
      <c r="L1150" t="s">
        <v>53093</v>
      </c>
      <c r="M1150" t="s">
        <v>1272</v>
      </c>
      <c r="N1150">
        <v>2</v>
      </c>
      <c r="O1150" t="s">
        <v>53092</v>
      </c>
      <c r="P1150" t="s">
        <v>53091</v>
      </c>
      <c r="Q1150" t="s">
        <v>53090</v>
      </c>
      <c r="R1150" s="7">
        <v>43424</v>
      </c>
      <c r="S1150" s="8">
        <f t="shared" si="136"/>
        <v>2018</v>
      </c>
      <c r="T1150" s="8">
        <v>2018</v>
      </c>
      <c r="U1150" s="8">
        <f t="shared" si="137"/>
        <v>4</v>
      </c>
      <c r="V1150" s="7">
        <v>43424</v>
      </c>
      <c r="W1150" t="s">
        <v>53089</v>
      </c>
      <c r="X1150" s="2">
        <v>0.59599999999999997</v>
      </c>
      <c r="Y1150" s="6">
        <f t="shared" si="142"/>
        <v>1.5909879608125784E-2</v>
      </c>
      <c r="AB1150">
        <v>21100812850</v>
      </c>
      <c r="AC1150">
        <v>21189773</v>
      </c>
      <c r="AD1150" t="s">
        <v>1</v>
      </c>
      <c r="AE1150">
        <v>2018</v>
      </c>
      <c r="AF1150">
        <v>477</v>
      </c>
      <c r="AG1150">
        <v>477</v>
      </c>
      <c r="AI1150" t="s">
        <v>53088</v>
      </c>
      <c r="AJ1150" t="s">
        <v>53087</v>
      </c>
      <c r="AK1150" t="s">
        <v>53086</v>
      </c>
      <c r="AL1150">
        <v>4</v>
      </c>
      <c r="AM1150" s="5">
        <f t="shared" si="138"/>
        <v>1</v>
      </c>
      <c r="AN1150" s="4">
        <f t="shared" si="143"/>
        <v>1.5145778114350624E-3</v>
      </c>
      <c r="AO1150" s="3"/>
      <c r="AP1150">
        <v>1</v>
      </c>
      <c r="AR1150" t="s">
        <v>0</v>
      </c>
      <c r="AT1150" s="2">
        <v>1.3720000000000001</v>
      </c>
      <c r="AU1150" s="1">
        <f t="shared" si="139"/>
        <v>1.1591289069118569</v>
      </c>
      <c r="AV1150" s="1">
        <f t="shared" si="140"/>
        <v>0.8712228709780423</v>
      </c>
      <c r="AW1150" s="1">
        <f t="shared" si="141"/>
        <v>0.58331683504422782</v>
      </c>
    </row>
    <row r="1151" spans="1:49" x14ac:dyDescent="0.2">
      <c r="A1151">
        <v>1149</v>
      </c>
      <c r="B1151" t="s">
        <v>53085</v>
      </c>
      <c r="C1151" t="s">
        <v>53084</v>
      </c>
      <c r="F1151" t="s">
        <v>53083</v>
      </c>
      <c r="G1151" t="s">
        <v>6</v>
      </c>
      <c r="H1151" t="s">
        <v>5</v>
      </c>
      <c r="I1151" t="s">
        <v>15716</v>
      </c>
      <c r="J1151">
        <v>60003217</v>
      </c>
      <c r="K1151" t="s">
        <v>4910</v>
      </c>
      <c r="L1151" t="s">
        <v>4909</v>
      </c>
      <c r="M1151" t="s">
        <v>917</v>
      </c>
      <c r="N1151">
        <v>5</v>
      </c>
      <c r="O1151" t="s">
        <v>53082</v>
      </c>
      <c r="P1151" t="s">
        <v>53081</v>
      </c>
      <c r="Q1151" t="s">
        <v>53080</v>
      </c>
      <c r="R1151" s="7">
        <v>43424</v>
      </c>
      <c r="S1151" s="8">
        <f t="shared" si="136"/>
        <v>2018</v>
      </c>
      <c r="T1151" s="8">
        <v>2018</v>
      </c>
      <c r="U1151" s="8">
        <f t="shared" si="137"/>
        <v>4</v>
      </c>
      <c r="V1151" s="7">
        <v>43424</v>
      </c>
      <c r="W1151" t="s">
        <v>1061</v>
      </c>
      <c r="X1151" s="2">
        <v>0.32400000000000001</v>
      </c>
      <c r="Y1151" s="6">
        <f t="shared" si="142"/>
        <v>8.6489949547529435E-3</v>
      </c>
      <c r="AA1151">
        <v>17488842</v>
      </c>
      <c r="AB1151">
        <v>12633</v>
      </c>
      <c r="AD1151" t="s">
        <v>1</v>
      </c>
      <c r="AE1151">
        <v>90</v>
      </c>
      <c r="AF1151">
        <v>8</v>
      </c>
      <c r="AH1151" t="s">
        <v>53079</v>
      </c>
      <c r="AI1151" t="s">
        <v>53078</v>
      </c>
      <c r="AJ1151" t="s">
        <v>53077</v>
      </c>
      <c r="AK1151" t="s">
        <v>53076</v>
      </c>
      <c r="AL1151">
        <v>10</v>
      </c>
      <c r="AM1151" s="5">
        <f t="shared" si="138"/>
        <v>2.5</v>
      </c>
      <c r="AN1151" s="4">
        <f t="shared" si="143"/>
        <v>3.7864445285876562E-3</v>
      </c>
      <c r="AO1151" s="3"/>
      <c r="AP1151">
        <v>0</v>
      </c>
      <c r="AQ1151" t="s">
        <v>1800</v>
      </c>
      <c r="AR1151" t="s">
        <v>53075</v>
      </c>
      <c r="AS1151" t="s">
        <v>1799</v>
      </c>
      <c r="AT1151" s="2" t="s">
        <v>7</v>
      </c>
      <c r="AU1151" s="1">
        <f t="shared" si="139"/>
        <v>0.71902298269033571</v>
      </c>
      <c r="AV1151" s="1">
        <f t="shared" si="140"/>
        <v>0.62177197416703001</v>
      </c>
      <c r="AW1151" s="1">
        <f t="shared" si="141"/>
        <v>0.52452096564372419</v>
      </c>
    </row>
    <row r="1152" spans="1:49" x14ac:dyDescent="0.2">
      <c r="A1152">
        <v>1150</v>
      </c>
      <c r="B1152" t="s">
        <v>53074</v>
      </c>
      <c r="C1152" t="s">
        <v>53073</v>
      </c>
      <c r="F1152" t="s">
        <v>53072</v>
      </c>
      <c r="G1152" t="s">
        <v>6</v>
      </c>
      <c r="H1152" t="s">
        <v>5</v>
      </c>
      <c r="I1152" t="s">
        <v>53071</v>
      </c>
      <c r="J1152" t="s">
        <v>53070</v>
      </c>
      <c r="K1152" t="s">
        <v>53069</v>
      </c>
      <c r="L1152" t="s">
        <v>53068</v>
      </c>
      <c r="M1152" t="s">
        <v>53067</v>
      </c>
      <c r="N1152">
        <v>6</v>
      </c>
      <c r="O1152" t="s">
        <v>53066</v>
      </c>
      <c r="P1152" t="s">
        <v>53065</v>
      </c>
      <c r="Q1152" t="s">
        <v>53064</v>
      </c>
      <c r="R1152" s="7">
        <v>43424</v>
      </c>
      <c r="S1152" s="8">
        <f t="shared" si="136"/>
        <v>2018</v>
      </c>
      <c r="T1152" s="8">
        <v>2018</v>
      </c>
      <c r="U1152" s="8">
        <f t="shared" si="137"/>
        <v>4</v>
      </c>
      <c r="V1152" s="7">
        <v>43424</v>
      </c>
      <c r="W1152" t="s">
        <v>13787</v>
      </c>
      <c r="X1152" s="2">
        <v>0.873</v>
      </c>
      <c r="Y1152" s="6">
        <f t="shared" si="142"/>
        <v>2.3304236405862096E-2</v>
      </c>
      <c r="AB1152">
        <v>130032</v>
      </c>
      <c r="AC1152">
        <v>14757516</v>
      </c>
      <c r="AD1152" t="s">
        <v>1</v>
      </c>
      <c r="AE1152">
        <v>2018</v>
      </c>
      <c r="AF1152">
        <v>11</v>
      </c>
      <c r="AG1152">
        <v>31</v>
      </c>
      <c r="AI1152" t="s">
        <v>53063</v>
      </c>
      <c r="AJ1152" t="s">
        <v>53062</v>
      </c>
      <c r="AK1152" t="s">
        <v>53061</v>
      </c>
      <c r="AL1152">
        <v>9</v>
      </c>
      <c r="AM1152" s="5">
        <f t="shared" si="138"/>
        <v>2.25</v>
      </c>
      <c r="AN1152" s="4">
        <f t="shared" si="143"/>
        <v>3.4078000757288905E-3</v>
      </c>
      <c r="AO1152" s="3"/>
      <c r="AP1152">
        <v>1</v>
      </c>
      <c r="AQ1152" t="s">
        <v>144</v>
      </c>
      <c r="AR1152" t="s">
        <v>53060</v>
      </c>
      <c r="AS1152" t="s">
        <v>143</v>
      </c>
      <c r="AT1152" s="2" t="s">
        <v>7</v>
      </c>
      <c r="AU1152" s="1">
        <f t="shared" si="139"/>
        <v>1.7335305506822136</v>
      </c>
      <c r="AV1152" s="1">
        <f t="shared" si="140"/>
        <v>1.3356018240795493</v>
      </c>
      <c r="AW1152" s="1">
        <f t="shared" si="141"/>
        <v>0.93767309747688521</v>
      </c>
    </row>
    <row r="1153" spans="1:49" x14ac:dyDescent="0.2">
      <c r="A1153">
        <v>1151</v>
      </c>
      <c r="B1153" t="s">
        <v>53059</v>
      </c>
      <c r="C1153" t="s">
        <v>53058</v>
      </c>
      <c r="F1153" t="s">
        <v>53057</v>
      </c>
      <c r="G1153" t="s">
        <v>6</v>
      </c>
      <c r="H1153" t="s">
        <v>5</v>
      </c>
      <c r="I1153" t="s">
        <v>53056</v>
      </c>
      <c r="J1153">
        <v>60023256</v>
      </c>
      <c r="K1153" t="s">
        <v>26454</v>
      </c>
      <c r="L1153" t="s">
        <v>12810</v>
      </c>
      <c r="M1153" t="s">
        <v>325</v>
      </c>
      <c r="N1153">
        <v>2</v>
      </c>
      <c r="O1153" t="s">
        <v>53055</v>
      </c>
      <c r="P1153" t="s">
        <v>53054</v>
      </c>
      <c r="Q1153" t="s">
        <v>26451</v>
      </c>
      <c r="R1153" s="7">
        <v>43424</v>
      </c>
      <c r="S1153" s="8">
        <f t="shared" si="136"/>
        <v>2018</v>
      </c>
      <c r="T1153" s="8">
        <v>2018</v>
      </c>
      <c r="U1153" s="8">
        <f t="shared" si="137"/>
        <v>4</v>
      </c>
      <c r="V1153" s="7">
        <v>43424</v>
      </c>
      <c r="W1153" t="s">
        <v>4851</v>
      </c>
      <c r="X1153" s="2">
        <v>0.60599999999999998</v>
      </c>
      <c r="Y1153" s="6">
        <f t="shared" si="142"/>
        <v>1.6176823896852727E-2</v>
      </c>
      <c r="AB1153">
        <v>21100284944</v>
      </c>
      <c r="AC1153">
        <v>20763263</v>
      </c>
      <c r="AD1153" t="s">
        <v>1</v>
      </c>
      <c r="AE1153">
        <v>8</v>
      </c>
      <c r="AF1153">
        <v>11</v>
      </c>
      <c r="AG1153">
        <v>425</v>
      </c>
      <c r="AI1153" t="s">
        <v>53053</v>
      </c>
      <c r="AJ1153" t="s">
        <v>53052</v>
      </c>
      <c r="AK1153" t="s">
        <v>53051</v>
      </c>
      <c r="AL1153">
        <v>2</v>
      </c>
      <c r="AM1153" s="5">
        <f t="shared" si="138"/>
        <v>0.5</v>
      </c>
      <c r="AN1153" s="4">
        <f t="shared" si="143"/>
        <v>7.572889057175312E-4</v>
      </c>
      <c r="AO1153" s="3"/>
      <c r="AP1153">
        <v>1</v>
      </c>
      <c r="AR1153" t="s">
        <v>0</v>
      </c>
      <c r="AT1153" s="2" t="s">
        <v>7</v>
      </c>
      <c r="AU1153" s="1">
        <f t="shared" si="139"/>
        <v>1.1550963399512166</v>
      </c>
      <c r="AV1153" s="1">
        <f t="shared" si="140"/>
        <v>0.8467056401285129</v>
      </c>
      <c r="AW1153" s="1">
        <f t="shared" si="141"/>
        <v>0.53831494030580895</v>
      </c>
    </row>
    <row r="1154" spans="1:49" x14ac:dyDescent="0.2">
      <c r="A1154">
        <v>1152</v>
      </c>
      <c r="B1154" t="s">
        <v>53050</v>
      </c>
      <c r="C1154" t="s">
        <v>53049</v>
      </c>
      <c r="E1154">
        <v>30486135</v>
      </c>
      <c r="F1154" t="s">
        <v>53048</v>
      </c>
      <c r="G1154" t="s">
        <v>6</v>
      </c>
      <c r="H1154" t="s">
        <v>5</v>
      </c>
      <c r="I1154" t="s">
        <v>53047</v>
      </c>
      <c r="J1154" t="s">
        <v>53046</v>
      </c>
      <c r="K1154" t="s">
        <v>53045</v>
      </c>
      <c r="L1154" t="s">
        <v>53044</v>
      </c>
      <c r="M1154" t="s">
        <v>1471</v>
      </c>
      <c r="N1154">
        <v>2</v>
      </c>
      <c r="O1154" t="s">
        <v>53043</v>
      </c>
      <c r="P1154" t="s">
        <v>53042</v>
      </c>
      <c r="Q1154" t="s">
        <v>53041</v>
      </c>
      <c r="R1154" s="7">
        <v>43424</v>
      </c>
      <c r="S1154" s="8">
        <f t="shared" ref="S1154:S1217" si="144">YEAR(R1154)</f>
        <v>2018</v>
      </c>
      <c r="T1154" s="8">
        <v>2018</v>
      </c>
      <c r="U1154" s="8">
        <f t="shared" ref="U1154:U1217" si="145">2022-T1154</f>
        <v>4</v>
      </c>
      <c r="V1154" s="7">
        <v>43424</v>
      </c>
      <c r="W1154" t="s">
        <v>3163</v>
      </c>
      <c r="X1154" s="2">
        <v>0.621</v>
      </c>
      <c r="Y1154" s="6">
        <f t="shared" si="142"/>
        <v>1.6577240329943142E-2</v>
      </c>
      <c r="AA1154">
        <v>11755326</v>
      </c>
      <c r="AB1154">
        <v>4700151916</v>
      </c>
      <c r="AC1154">
        <v>11755334</v>
      </c>
      <c r="AD1154" t="s">
        <v>1</v>
      </c>
      <c r="AE1154">
        <v>4524</v>
      </c>
      <c r="AF1154">
        <v>1</v>
      </c>
      <c r="AH1154" t="s">
        <v>3631</v>
      </c>
      <c r="AI1154" t="s">
        <v>53040</v>
      </c>
      <c r="AJ1154" t="s">
        <v>53039</v>
      </c>
      <c r="AK1154" t="s">
        <v>53038</v>
      </c>
      <c r="AL1154">
        <v>1</v>
      </c>
      <c r="AM1154" s="5">
        <f t="shared" ref="AM1154:AM1217" si="146">AL1154/U1154</f>
        <v>0.25</v>
      </c>
      <c r="AN1154" s="4">
        <f t="shared" si="143"/>
        <v>3.786444528587656E-4</v>
      </c>
      <c r="AO1154" s="3"/>
      <c r="AP1154">
        <v>0</v>
      </c>
      <c r="AQ1154" t="s">
        <v>2438</v>
      </c>
      <c r="AR1154">
        <v>57378441</v>
      </c>
      <c r="AS1154" t="s">
        <v>2437</v>
      </c>
      <c r="AT1154" s="2">
        <v>1.091</v>
      </c>
      <c r="AU1154" s="1">
        <f t="shared" ref="AU1154:AU1217" si="147">(Y1154*0.7+AN1154*0.3)*100</f>
        <v>1.171766156681783</v>
      </c>
      <c r="AV1154" s="1">
        <f t="shared" ref="AV1154:AV1217" si="148">(Y1154*0.5+AN1154*0.5)*100</f>
        <v>0.84779423914009533</v>
      </c>
      <c r="AW1154" s="1">
        <f t="shared" ref="AW1154:AW1217" si="149">(Y1154*0.3+AN1154*0.7)*100</f>
        <v>0.5238223215984078</v>
      </c>
    </row>
    <row r="1155" spans="1:49" x14ac:dyDescent="0.2">
      <c r="A1155">
        <v>1153</v>
      </c>
      <c r="B1155" t="s">
        <v>53037</v>
      </c>
      <c r="C1155" t="s">
        <v>53036</v>
      </c>
      <c r="F1155" t="s">
        <v>53035</v>
      </c>
      <c r="G1155" t="s">
        <v>6</v>
      </c>
      <c r="H1155" t="s">
        <v>5</v>
      </c>
      <c r="I1155" t="s">
        <v>53034</v>
      </c>
      <c r="J1155">
        <v>60006782</v>
      </c>
      <c r="K1155" t="s">
        <v>4114</v>
      </c>
      <c r="L1155" t="s">
        <v>180</v>
      </c>
      <c r="M1155" t="s">
        <v>54</v>
      </c>
      <c r="N1155">
        <v>4</v>
      </c>
      <c r="O1155" t="s">
        <v>53033</v>
      </c>
      <c r="P1155" t="s">
        <v>53032</v>
      </c>
      <c r="Q1155" t="s">
        <v>53031</v>
      </c>
      <c r="R1155" s="7">
        <v>43424</v>
      </c>
      <c r="S1155" s="8">
        <f t="shared" si="144"/>
        <v>2018</v>
      </c>
      <c r="T1155" s="8">
        <v>2018</v>
      </c>
      <c r="U1155" s="8">
        <f t="shared" si="145"/>
        <v>4</v>
      </c>
      <c r="V1155" s="7">
        <v>43424</v>
      </c>
      <c r="W1155" t="s">
        <v>2821</v>
      </c>
      <c r="X1155" s="2">
        <v>1.32</v>
      </c>
      <c r="Y1155" s="6">
        <f t="shared" ref="Y1155:Y1218" si="150">(X1155-$Z$3)/($Z$2-$Z$3)</f>
        <v>3.5236646111956441E-2</v>
      </c>
      <c r="AB1155">
        <v>21100215107</v>
      </c>
      <c r="AC1155" t="s">
        <v>2820</v>
      </c>
      <c r="AD1155" t="s">
        <v>1</v>
      </c>
      <c r="AE1155">
        <v>9</v>
      </c>
      <c r="AF1155" t="s">
        <v>52572</v>
      </c>
      <c r="AG1155">
        <v>1652</v>
      </c>
      <c r="AI1155" t="s">
        <v>53030</v>
      </c>
      <c r="AJ1155" t="s">
        <v>53029</v>
      </c>
      <c r="AK1155" t="s">
        <v>53028</v>
      </c>
      <c r="AL1155">
        <v>6</v>
      </c>
      <c r="AM1155" s="5">
        <f t="shared" si="146"/>
        <v>1.5</v>
      </c>
      <c r="AN1155" s="4">
        <f t="shared" ref="AN1155:AN1218" si="151">(AM1155-$AO$3)/($AO$2-$AO$3)</f>
        <v>2.2718667171525938E-3</v>
      </c>
      <c r="AO1155" s="3"/>
      <c r="AP1155">
        <v>1</v>
      </c>
      <c r="AR1155" t="s">
        <v>53027</v>
      </c>
      <c r="AT1155" s="2">
        <v>4.5659999999999998</v>
      </c>
      <c r="AU1155" s="1">
        <f t="shared" si="147"/>
        <v>2.5347212293515287</v>
      </c>
      <c r="AV1155" s="1">
        <f t="shared" si="148"/>
        <v>1.8754256414554515</v>
      </c>
      <c r="AW1155" s="1">
        <f t="shared" si="149"/>
        <v>1.2161300535593746</v>
      </c>
    </row>
    <row r="1156" spans="1:49" x14ac:dyDescent="0.2">
      <c r="A1156">
        <v>1154</v>
      </c>
      <c r="B1156" t="s">
        <v>53026</v>
      </c>
      <c r="C1156" t="s">
        <v>53025</v>
      </c>
      <c r="F1156" t="s">
        <v>53024</v>
      </c>
      <c r="G1156" t="s">
        <v>6</v>
      </c>
      <c r="H1156" t="s">
        <v>5</v>
      </c>
      <c r="I1156" t="s">
        <v>53023</v>
      </c>
      <c r="J1156" t="s">
        <v>53022</v>
      </c>
      <c r="K1156" t="s">
        <v>53021</v>
      </c>
      <c r="L1156" t="s">
        <v>53020</v>
      </c>
      <c r="M1156" t="s">
        <v>2069</v>
      </c>
      <c r="N1156">
        <v>3</v>
      </c>
      <c r="O1156" t="s">
        <v>53019</v>
      </c>
      <c r="P1156" t="s">
        <v>53018</v>
      </c>
      <c r="Q1156" t="s">
        <v>53017</v>
      </c>
      <c r="R1156" s="7">
        <v>43423</v>
      </c>
      <c r="S1156" s="8">
        <f t="shared" si="144"/>
        <v>2018</v>
      </c>
      <c r="T1156" s="8">
        <v>2018</v>
      </c>
      <c r="U1156" s="8">
        <f t="shared" si="145"/>
        <v>4</v>
      </c>
      <c r="V1156" s="7">
        <v>43423</v>
      </c>
      <c r="W1156" t="s">
        <v>3302</v>
      </c>
      <c r="X1156" s="2">
        <v>1.883</v>
      </c>
      <c r="Y1156" s="6">
        <f t="shared" si="150"/>
        <v>5.0265609567283313E-2</v>
      </c>
      <c r="AB1156">
        <v>21100431535</v>
      </c>
      <c r="AC1156">
        <v>23317019</v>
      </c>
      <c r="AD1156" t="s">
        <v>1</v>
      </c>
      <c r="AE1156">
        <v>10</v>
      </c>
      <c r="AF1156">
        <v>5</v>
      </c>
      <c r="AG1156">
        <v>54040</v>
      </c>
      <c r="AI1156" t="s">
        <v>53016</v>
      </c>
      <c r="AK1156" t="s">
        <v>53015</v>
      </c>
      <c r="AL1156">
        <v>10</v>
      </c>
      <c r="AM1156" s="5">
        <f t="shared" si="146"/>
        <v>2.5</v>
      </c>
      <c r="AN1156" s="4">
        <f t="shared" si="151"/>
        <v>3.7864445285876562E-3</v>
      </c>
      <c r="AO1156" s="3"/>
      <c r="AP1156">
        <v>1</v>
      </c>
      <c r="AQ1156" t="s">
        <v>129</v>
      </c>
      <c r="AR1156" t="s">
        <v>0</v>
      </c>
      <c r="AS1156" t="s">
        <v>128</v>
      </c>
      <c r="AT1156" s="2">
        <v>4.9850000000000003</v>
      </c>
      <c r="AU1156" s="1">
        <f t="shared" si="147"/>
        <v>3.6321860055674615</v>
      </c>
      <c r="AV1156" s="1">
        <f t="shared" si="148"/>
        <v>2.7026027047935481</v>
      </c>
      <c r="AW1156" s="1">
        <f t="shared" si="149"/>
        <v>1.7730194040196354</v>
      </c>
    </row>
    <row r="1157" spans="1:49" x14ac:dyDescent="0.2">
      <c r="A1157">
        <v>1155</v>
      </c>
      <c r="B1157" t="s">
        <v>53014</v>
      </c>
      <c r="C1157" t="s">
        <v>53013</v>
      </c>
      <c r="F1157" t="s">
        <v>53012</v>
      </c>
      <c r="G1157" t="s">
        <v>6</v>
      </c>
      <c r="H1157" t="s">
        <v>5</v>
      </c>
      <c r="I1157" t="s">
        <v>53011</v>
      </c>
      <c r="J1157" t="s">
        <v>53010</v>
      </c>
      <c r="K1157" t="s">
        <v>53009</v>
      </c>
      <c r="L1157" t="s">
        <v>53008</v>
      </c>
      <c r="M1157" t="s">
        <v>53007</v>
      </c>
      <c r="N1157">
        <v>5</v>
      </c>
      <c r="O1157" t="s">
        <v>53006</v>
      </c>
      <c r="P1157" t="s">
        <v>53005</v>
      </c>
      <c r="Q1157" t="s">
        <v>53004</v>
      </c>
      <c r="R1157" s="7">
        <v>43423</v>
      </c>
      <c r="S1157" s="8">
        <f t="shared" si="144"/>
        <v>2018</v>
      </c>
      <c r="T1157" s="8">
        <v>2018</v>
      </c>
      <c r="U1157" s="8">
        <f t="shared" si="145"/>
        <v>4</v>
      </c>
      <c r="V1157" s="7">
        <v>43423</v>
      </c>
      <c r="W1157" t="s">
        <v>3312</v>
      </c>
      <c r="X1157" s="2">
        <v>1.1819999999999999</v>
      </c>
      <c r="Y1157" s="6">
        <f t="shared" si="150"/>
        <v>3.1552814927524625E-2</v>
      </c>
      <c r="AA1157">
        <v>36951</v>
      </c>
      <c r="AB1157">
        <v>27030</v>
      </c>
      <c r="AD1157" t="s">
        <v>1</v>
      </c>
      <c r="AE1157">
        <v>113</v>
      </c>
      <c r="AF1157">
        <v>21</v>
      </c>
      <c r="AG1157">
        <v>211101</v>
      </c>
      <c r="AI1157" t="s">
        <v>53003</v>
      </c>
      <c r="AK1157" t="s">
        <v>53002</v>
      </c>
      <c r="AL1157">
        <v>7</v>
      </c>
      <c r="AM1157" s="5">
        <f t="shared" si="146"/>
        <v>1.75</v>
      </c>
      <c r="AN1157" s="4">
        <f t="shared" si="151"/>
        <v>2.6505111700113595E-3</v>
      </c>
      <c r="AO1157" s="3"/>
      <c r="AP1157">
        <v>1</v>
      </c>
      <c r="AQ1157" t="s">
        <v>241</v>
      </c>
      <c r="AR1157" t="s">
        <v>53001</v>
      </c>
      <c r="AS1157" t="s">
        <v>5402</v>
      </c>
      <c r="AT1157" s="2">
        <v>3.7909999999999999</v>
      </c>
      <c r="AU1157" s="1">
        <f t="shared" si="147"/>
        <v>2.2882123800270642</v>
      </c>
      <c r="AV1157" s="1">
        <f t="shared" si="148"/>
        <v>1.7101663048767992</v>
      </c>
      <c r="AW1157" s="1">
        <f t="shared" si="149"/>
        <v>1.132120229726534</v>
      </c>
    </row>
    <row r="1158" spans="1:49" x14ac:dyDescent="0.2">
      <c r="A1158">
        <v>1156</v>
      </c>
      <c r="B1158" t="s">
        <v>53000</v>
      </c>
      <c r="C1158" t="s">
        <v>52999</v>
      </c>
      <c r="E1158">
        <v>30403139</v>
      </c>
      <c r="F1158" t="s">
        <v>52998</v>
      </c>
      <c r="G1158" t="s">
        <v>6</v>
      </c>
      <c r="H1158" t="s">
        <v>5</v>
      </c>
      <c r="I1158" t="s">
        <v>52997</v>
      </c>
      <c r="J1158">
        <v>60031004</v>
      </c>
      <c r="K1158" t="s">
        <v>728</v>
      </c>
      <c r="L1158" t="s">
        <v>727</v>
      </c>
      <c r="M1158" t="s">
        <v>726</v>
      </c>
      <c r="N1158">
        <v>2</v>
      </c>
      <c r="O1158" t="s">
        <v>52996</v>
      </c>
      <c r="P1158" t="s">
        <v>52995</v>
      </c>
      <c r="Q1158" t="s">
        <v>3343</v>
      </c>
      <c r="R1158" s="7">
        <v>43423</v>
      </c>
      <c r="S1158" s="8">
        <f t="shared" si="144"/>
        <v>2018</v>
      </c>
      <c r="T1158" s="8">
        <v>2018</v>
      </c>
      <c r="U1158" s="8">
        <f t="shared" si="145"/>
        <v>4</v>
      </c>
      <c r="V1158" s="7">
        <v>43423</v>
      </c>
      <c r="W1158" t="s">
        <v>2617</v>
      </c>
      <c r="X1158" s="2">
        <v>1.3480000000000001</v>
      </c>
      <c r="Y1158" s="6">
        <f t="shared" si="150"/>
        <v>3.598409012039188E-2</v>
      </c>
      <c r="AA1158">
        <v>201669</v>
      </c>
      <c r="AB1158">
        <v>25264</v>
      </c>
      <c r="AC1158" t="s">
        <v>2616</v>
      </c>
      <c r="AD1158" t="s">
        <v>1</v>
      </c>
      <c r="AE1158">
        <v>57</v>
      </c>
      <c r="AF1158">
        <v>22</v>
      </c>
      <c r="AH1158" t="s">
        <v>52994</v>
      </c>
      <c r="AI1158" t="s">
        <v>52993</v>
      </c>
      <c r="AK1158" t="s">
        <v>52992</v>
      </c>
      <c r="AL1158">
        <v>12</v>
      </c>
      <c r="AM1158" s="5">
        <f t="shared" si="146"/>
        <v>3</v>
      </c>
      <c r="AN1158" s="4">
        <f t="shared" si="151"/>
        <v>4.5437334343051876E-3</v>
      </c>
      <c r="AO1158" s="3"/>
      <c r="AP1158">
        <v>0</v>
      </c>
      <c r="AQ1158" t="s">
        <v>152</v>
      </c>
      <c r="AR1158" t="s">
        <v>52991</v>
      </c>
      <c r="AS1158" t="s">
        <v>151</v>
      </c>
      <c r="AT1158" s="2">
        <v>5.165</v>
      </c>
      <c r="AU1158" s="1">
        <f t="shared" si="147"/>
        <v>2.6551983114565871</v>
      </c>
      <c r="AV1158" s="1">
        <f t="shared" si="148"/>
        <v>2.0263911777348533</v>
      </c>
      <c r="AW1158" s="1">
        <f t="shared" si="149"/>
        <v>1.3975840440131195</v>
      </c>
    </row>
    <row r="1159" spans="1:49" x14ac:dyDescent="0.2">
      <c r="A1159">
        <v>1157</v>
      </c>
      <c r="B1159" t="s">
        <v>52990</v>
      </c>
      <c r="C1159" t="s">
        <v>52989</v>
      </c>
      <c r="E1159">
        <v>30303598</v>
      </c>
      <c r="F1159" t="s">
        <v>52988</v>
      </c>
      <c r="G1159" t="s">
        <v>6</v>
      </c>
      <c r="H1159" t="s">
        <v>5</v>
      </c>
      <c r="I1159" t="s">
        <v>52987</v>
      </c>
      <c r="J1159">
        <v>60026415</v>
      </c>
      <c r="K1159" t="s">
        <v>36286</v>
      </c>
      <c r="L1159" t="s">
        <v>36285</v>
      </c>
      <c r="M1159" t="s">
        <v>17</v>
      </c>
      <c r="N1159">
        <v>3</v>
      </c>
      <c r="O1159" t="s">
        <v>52986</v>
      </c>
      <c r="P1159" t="s">
        <v>52985</v>
      </c>
      <c r="Q1159" t="s">
        <v>52984</v>
      </c>
      <c r="R1159" s="7">
        <v>43423</v>
      </c>
      <c r="S1159" s="8">
        <f t="shared" si="144"/>
        <v>2018</v>
      </c>
      <c r="T1159" s="8">
        <v>2018</v>
      </c>
      <c r="U1159" s="8">
        <f t="shared" si="145"/>
        <v>4</v>
      </c>
      <c r="V1159" s="7">
        <v>43423</v>
      </c>
      <c r="W1159" t="s">
        <v>3986</v>
      </c>
      <c r="X1159" s="2">
        <v>5.8310000000000004</v>
      </c>
      <c r="Y1159" s="6">
        <f t="shared" si="150"/>
        <v>0.15565521475668029</v>
      </c>
      <c r="AA1159">
        <v>14337851</v>
      </c>
      <c r="AB1159">
        <v>22687</v>
      </c>
      <c r="AC1159">
        <v>15213773</v>
      </c>
      <c r="AD1159" t="s">
        <v>1</v>
      </c>
      <c r="AE1159">
        <v>57</v>
      </c>
      <c r="AF1159">
        <v>47</v>
      </c>
      <c r="AH1159" t="s">
        <v>52983</v>
      </c>
      <c r="AI1159" t="s">
        <v>52982</v>
      </c>
      <c r="AJ1159" t="s">
        <v>52981</v>
      </c>
      <c r="AK1159" t="s">
        <v>52980</v>
      </c>
      <c r="AL1159">
        <v>11</v>
      </c>
      <c r="AM1159" s="5">
        <f t="shared" si="146"/>
        <v>2.75</v>
      </c>
      <c r="AN1159" s="4">
        <f t="shared" si="151"/>
        <v>4.1650889814464215E-3</v>
      </c>
      <c r="AO1159" s="3"/>
      <c r="AP1159">
        <v>0</v>
      </c>
      <c r="AQ1159" t="s">
        <v>27</v>
      </c>
      <c r="AR1159" t="s">
        <v>52979</v>
      </c>
      <c r="AS1159" t="s">
        <v>26</v>
      </c>
      <c r="AT1159" s="2" t="s">
        <v>7</v>
      </c>
      <c r="AU1159" s="1">
        <f t="shared" si="147"/>
        <v>11.020817702411012</v>
      </c>
      <c r="AV1159" s="1">
        <f t="shared" si="148"/>
        <v>7.9910151869063366</v>
      </c>
      <c r="AW1159" s="1">
        <f t="shared" si="149"/>
        <v>4.9612126714016584</v>
      </c>
    </row>
    <row r="1160" spans="1:49" x14ac:dyDescent="0.2">
      <c r="A1160">
        <v>1158</v>
      </c>
      <c r="B1160" t="s">
        <v>52978</v>
      </c>
      <c r="C1160" t="s">
        <v>52977</v>
      </c>
      <c r="E1160">
        <v>30204284</v>
      </c>
      <c r="F1160" t="s">
        <v>52976</v>
      </c>
      <c r="G1160" t="s">
        <v>6</v>
      </c>
      <c r="H1160" t="s">
        <v>5</v>
      </c>
      <c r="I1160" t="s">
        <v>52975</v>
      </c>
      <c r="J1160" t="s">
        <v>52974</v>
      </c>
      <c r="K1160" t="s">
        <v>52973</v>
      </c>
      <c r="L1160" t="s">
        <v>52972</v>
      </c>
      <c r="M1160" t="s">
        <v>2855</v>
      </c>
      <c r="N1160">
        <v>12</v>
      </c>
      <c r="O1160" t="s">
        <v>52971</v>
      </c>
      <c r="P1160" t="s">
        <v>52970</v>
      </c>
      <c r="Q1160" t="s">
        <v>52969</v>
      </c>
      <c r="R1160" s="7">
        <v>43423</v>
      </c>
      <c r="S1160" s="8">
        <f t="shared" si="144"/>
        <v>2018</v>
      </c>
      <c r="T1160" s="8">
        <v>2018</v>
      </c>
      <c r="U1160" s="8">
        <f t="shared" si="145"/>
        <v>4</v>
      </c>
      <c r="V1160" s="7">
        <v>43423</v>
      </c>
      <c r="W1160" t="s">
        <v>3958</v>
      </c>
      <c r="X1160" s="2">
        <v>1.016</v>
      </c>
      <c r="Y1160" s="6">
        <f t="shared" si="150"/>
        <v>2.712153973465738E-2</v>
      </c>
      <c r="AA1160">
        <v>14394235</v>
      </c>
      <c r="AB1160">
        <v>26588</v>
      </c>
      <c r="AC1160">
        <v>14397641</v>
      </c>
      <c r="AD1160" t="s">
        <v>1</v>
      </c>
      <c r="AE1160">
        <v>19</v>
      </c>
      <c r="AF1160">
        <v>22</v>
      </c>
      <c r="AH1160" t="s">
        <v>52968</v>
      </c>
      <c r="AI1160" t="s">
        <v>52967</v>
      </c>
      <c r="AJ1160" t="s">
        <v>52966</v>
      </c>
      <c r="AK1160" t="s">
        <v>52965</v>
      </c>
      <c r="AL1160">
        <v>1</v>
      </c>
      <c r="AM1160" s="5">
        <f t="shared" si="146"/>
        <v>0.25</v>
      </c>
      <c r="AN1160" s="4">
        <f t="shared" si="151"/>
        <v>3.786444528587656E-4</v>
      </c>
      <c r="AO1160" s="3"/>
      <c r="AP1160">
        <v>0</v>
      </c>
      <c r="AQ1160" t="s">
        <v>5341</v>
      </c>
      <c r="AR1160" t="s">
        <v>0</v>
      </c>
      <c r="AS1160" t="s">
        <v>5340</v>
      </c>
      <c r="AT1160" s="2">
        <v>3.1019999999999999</v>
      </c>
      <c r="AU1160" s="1">
        <f t="shared" si="147"/>
        <v>1.9098671150117794</v>
      </c>
      <c r="AV1160" s="1">
        <f t="shared" si="148"/>
        <v>1.3750092093758073</v>
      </c>
      <c r="AW1160" s="1">
        <f t="shared" si="149"/>
        <v>0.84015130373983515</v>
      </c>
    </row>
    <row r="1161" spans="1:49" x14ac:dyDescent="0.2">
      <c r="A1161">
        <v>1159</v>
      </c>
      <c r="B1161" t="s">
        <v>52964</v>
      </c>
      <c r="C1161" t="s">
        <v>52963</v>
      </c>
      <c r="F1161" t="s">
        <v>52962</v>
      </c>
      <c r="G1161" t="s">
        <v>6</v>
      </c>
      <c r="H1161" t="s">
        <v>5</v>
      </c>
      <c r="I1161" t="s">
        <v>681</v>
      </c>
      <c r="J1161" t="s">
        <v>52961</v>
      </c>
      <c r="K1161" t="s">
        <v>52960</v>
      </c>
      <c r="L1161" t="s">
        <v>52959</v>
      </c>
      <c r="M1161" t="s">
        <v>52958</v>
      </c>
      <c r="N1161">
        <v>5</v>
      </c>
      <c r="O1161" t="s">
        <v>52957</v>
      </c>
      <c r="P1161" t="s">
        <v>52956</v>
      </c>
      <c r="Q1161" t="s">
        <v>52955</v>
      </c>
      <c r="R1161" s="7">
        <v>43422</v>
      </c>
      <c r="S1161" s="8">
        <f t="shared" si="144"/>
        <v>2018</v>
      </c>
      <c r="T1161" s="8">
        <v>2018</v>
      </c>
      <c r="U1161" s="8">
        <f t="shared" si="145"/>
        <v>4</v>
      </c>
      <c r="V1161" s="7">
        <v>43422</v>
      </c>
      <c r="W1161" t="s">
        <v>2120</v>
      </c>
      <c r="X1161" s="2">
        <v>0.38500000000000001</v>
      </c>
      <c r="Y1161" s="6">
        <f t="shared" si="150"/>
        <v>1.0277355115987295E-2</v>
      </c>
      <c r="AB1161">
        <v>21100201542</v>
      </c>
      <c r="AC1161">
        <v>20738994</v>
      </c>
      <c r="AD1161" t="s">
        <v>1</v>
      </c>
      <c r="AE1161">
        <v>10</v>
      </c>
      <c r="AF1161">
        <v>11</v>
      </c>
      <c r="AG1161">
        <v>647</v>
      </c>
      <c r="AI1161" t="s">
        <v>52954</v>
      </c>
      <c r="AJ1161" t="s">
        <v>52953</v>
      </c>
      <c r="AK1161" t="s">
        <v>52952</v>
      </c>
      <c r="AL1161">
        <v>3</v>
      </c>
      <c r="AM1161" s="5">
        <f t="shared" si="146"/>
        <v>0.75</v>
      </c>
      <c r="AN1161" s="4">
        <f t="shared" si="151"/>
        <v>1.1359333585762969E-3</v>
      </c>
      <c r="AO1161" s="3"/>
      <c r="AP1161">
        <v>1</v>
      </c>
      <c r="AQ1161" t="s">
        <v>49</v>
      </c>
      <c r="AR1161">
        <v>61461029</v>
      </c>
      <c r="AS1161" t="s">
        <v>48</v>
      </c>
      <c r="AT1161" s="2" t="s">
        <v>7</v>
      </c>
      <c r="AU1161" s="1">
        <f t="shared" si="147"/>
        <v>0.7534928588763995</v>
      </c>
      <c r="AV1161" s="1">
        <f t="shared" si="148"/>
        <v>0.5706644237281796</v>
      </c>
      <c r="AW1161" s="1">
        <f t="shared" si="149"/>
        <v>0.38783598857995966</v>
      </c>
    </row>
    <row r="1162" spans="1:49" x14ac:dyDescent="0.2">
      <c r="A1162">
        <v>1160</v>
      </c>
      <c r="B1162" t="s">
        <v>52951</v>
      </c>
      <c r="C1162" t="s">
        <v>52950</v>
      </c>
      <c r="F1162" t="s">
        <v>52949</v>
      </c>
      <c r="G1162" t="s">
        <v>6</v>
      </c>
      <c r="H1162" t="s">
        <v>5</v>
      </c>
      <c r="I1162" t="s">
        <v>52948</v>
      </c>
      <c r="J1162">
        <v>60017293</v>
      </c>
      <c r="K1162" t="s">
        <v>1835</v>
      </c>
      <c r="L1162" t="s">
        <v>1776</v>
      </c>
      <c r="M1162" t="s">
        <v>325</v>
      </c>
      <c r="N1162">
        <v>2</v>
      </c>
      <c r="O1162" t="s">
        <v>52947</v>
      </c>
      <c r="P1162" t="s">
        <v>52946</v>
      </c>
      <c r="Q1162" t="s">
        <v>52945</v>
      </c>
      <c r="R1162" s="7">
        <v>43422</v>
      </c>
      <c r="S1162" s="8">
        <f t="shared" si="144"/>
        <v>2018</v>
      </c>
      <c r="T1162" s="8">
        <v>2018</v>
      </c>
      <c r="U1162" s="8">
        <f t="shared" si="145"/>
        <v>4</v>
      </c>
      <c r="V1162" s="7">
        <v>43422</v>
      </c>
      <c r="W1162" t="s">
        <v>23547</v>
      </c>
      <c r="X1162" s="2">
        <v>0.59099999999999997</v>
      </c>
      <c r="Y1162" s="6">
        <f t="shared" si="150"/>
        <v>1.5776407463762313E-2</v>
      </c>
      <c r="AA1162">
        <v>207721</v>
      </c>
      <c r="AB1162">
        <v>12419</v>
      </c>
      <c r="AC1162">
        <v>14645319</v>
      </c>
      <c r="AD1162" t="s">
        <v>1</v>
      </c>
      <c r="AE1162">
        <v>49</v>
      </c>
      <c r="AF1162">
        <v>15</v>
      </c>
      <c r="AH1162" t="s">
        <v>52944</v>
      </c>
      <c r="AI1162" t="s">
        <v>52943</v>
      </c>
      <c r="AJ1162" t="s">
        <v>52942</v>
      </c>
      <c r="AK1162" t="s">
        <v>52941</v>
      </c>
      <c r="AL1162">
        <v>1</v>
      </c>
      <c r="AM1162" s="5">
        <f t="shared" si="146"/>
        <v>0.25</v>
      </c>
      <c r="AN1162" s="4">
        <f t="shared" si="151"/>
        <v>3.786444528587656E-4</v>
      </c>
      <c r="AO1162" s="3"/>
      <c r="AP1162">
        <v>0</v>
      </c>
      <c r="AR1162" t="s">
        <v>0</v>
      </c>
      <c r="AT1162" s="2" t="s">
        <v>7</v>
      </c>
      <c r="AU1162" s="1">
        <f t="shared" si="147"/>
        <v>1.1157078560491247</v>
      </c>
      <c r="AV1162" s="1">
        <f t="shared" si="148"/>
        <v>0.80775259583105385</v>
      </c>
      <c r="AW1162" s="1">
        <f t="shared" si="149"/>
        <v>0.49979733561298301</v>
      </c>
    </row>
    <row r="1163" spans="1:49" x14ac:dyDescent="0.2">
      <c r="A1163">
        <v>1161</v>
      </c>
      <c r="B1163" t="s">
        <v>52940</v>
      </c>
      <c r="C1163" t="s">
        <v>52939</v>
      </c>
      <c r="F1163" t="s">
        <v>52938</v>
      </c>
      <c r="G1163" t="s">
        <v>6</v>
      </c>
      <c r="H1163" t="s">
        <v>5</v>
      </c>
      <c r="I1163" t="s">
        <v>278</v>
      </c>
      <c r="J1163">
        <v>60002222</v>
      </c>
      <c r="K1163" t="s">
        <v>1562</v>
      </c>
      <c r="L1163" t="s">
        <v>1047</v>
      </c>
      <c r="M1163" t="s">
        <v>54</v>
      </c>
      <c r="N1163">
        <v>6</v>
      </c>
      <c r="O1163" t="s">
        <v>52937</v>
      </c>
      <c r="P1163" t="s">
        <v>52936</v>
      </c>
      <c r="Q1163" t="s">
        <v>4484</v>
      </c>
      <c r="R1163" s="7">
        <v>43421</v>
      </c>
      <c r="S1163" s="8">
        <f t="shared" si="144"/>
        <v>2018</v>
      </c>
      <c r="T1163" s="8">
        <v>2018</v>
      </c>
      <c r="U1163" s="8">
        <f t="shared" si="145"/>
        <v>4</v>
      </c>
      <c r="V1163" s="7">
        <v>43421</v>
      </c>
      <c r="W1163" t="s">
        <v>2599</v>
      </c>
      <c r="X1163" s="2">
        <v>0.22500000000000001</v>
      </c>
      <c r="Y1163" s="6">
        <f t="shared" si="150"/>
        <v>6.0062464963562111E-3</v>
      </c>
      <c r="AA1163">
        <v>2726343</v>
      </c>
      <c r="AB1163">
        <v>16128</v>
      </c>
      <c r="AC1163" t="s">
        <v>2598</v>
      </c>
      <c r="AD1163" t="s">
        <v>1</v>
      </c>
      <c r="AE1163">
        <v>38</v>
      </c>
      <c r="AF1163">
        <v>8</v>
      </c>
      <c r="AH1163" t="s">
        <v>52935</v>
      </c>
      <c r="AI1163" t="s">
        <v>52934</v>
      </c>
      <c r="AJ1163" t="s">
        <v>52933</v>
      </c>
      <c r="AK1163" t="s">
        <v>52932</v>
      </c>
      <c r="AL1163">
        <v>0</v>
      </c>
      <c r="AM1163" s="5">
        <f t="shared" si="146"/>
        <v>0</v>
      </c>
      <c r="AN1163" s="4">
        <f t="shared" si="151"/>
        <v>0</v>
      </c>
      <c r="AO1163" s="3"/>
      <c r="AP1163">
        <v>0</v>
      </c>
      <c r="AQ1163" t="s">
        <v>49</v>
      </c>
      <c r="AR1163" t="s">
        <v>52931</v>
      </c>
      <c r="AS1163" t="s">
        <v>48</v>
      </c>
      <c r="AT1163" s="2">
        <v>1.099</v>
      </c>
      <c r="AU1163" s="1">
        <f t="shared" si="147"/>
        <v>0.42043725474493476</v>
      </c>
      <c r="AV1163" s="1">
        <f t="shared" si="148"/>
        <v>0.30031232481781056</v>
      </c>
      <c r="AW1163" s="1">
        <f t="shared" si="149"/>
        <v>0.18018739489068633</v>
      </c>
    </row>
    <row r="1164" spans="1:49" x14ac:dyDescent="0.2">
      <c r="A1164">
        <v>1162</v>
      </c>
      <c r="B1164" t="s">
        <v>52930</v>
      </c>
      <c r="C1164" t="s">
        <v>52929</v>
      </c>
      <c r="F1164" t="s">
        <v>52928</v>
      </c>
      <c r="G1164" t="s">
        <v>6</v>
      </c>
      <c r="H1164" t="s">
        <v>5</v>
      </c>
      <c r="I1164" t="s">
        <v>52927</v>
      </c>
      <c r="J1164" t="s">
        <v>52926</v>
      </c>
      <c r="K1164" t="s">
        <v>52925</v>
      </c>
      <c r="L1164" t="s">
        <v>52924</v>
      </c>
      <c r="M1164" t="s">
        <v>5085</v>
      </c>
      <c r="N1164">
        <v>4</v>
      </c>
      <c r="O1164" t="s">
        <v>52923</v>
      </c>
      <c r="P1164" t="s">
        <v>52922</v>
      </c>
      <c r="Q1164" t="s">
        <v>52921</v>
      </c>
      <c r="R1164" s="7">
        <v>43421</v>
      </c>
      <c r="S1164" s="8">
        <f t="shared" si="144"/>
        <v>2018</v>
      </c>
      <c r="T1164" s="8">
        <v>2018</v>
      </c>
      <c r="U1164" s="8">
        <f t="shared" si="145"/>
        <v>4</v>
      </c>
      <c r="V1164" s="7">
        <v>43421</v>
      </c>
      <c r="W1164" t="s">
        <v>2599</v>
      </c>
      <c r="X1164" s="2">
        <v>0.22500000000000001</v>
      </c>
      <c r="Y1164" s="6">
        <f t="shared" si="150"/>
        <v>6.0062464963562111E-3</v>
      </c>
      <c r="AA1164">
        <v>2726343</v>
      </c>
      <c r="AB1164">
        <v>16128</v>
      </c>
      <c r="AC1164" t="s">
        <v>2598</v>
      </c>
      <c r="AD1164" t="s">
        <v>1</v>
      </c>
      <c r="AE1164">
        <v>38</v>
      </c>
      <c r="AF1164">
        <v>8</v>
      </c>
      <c r="AH1164" t="s">
        <v>52920</v>
      </c>
      <c r="AI1164" t="s">
        <v>52919</v>
      </c>
      <c r="AJ1164" t="s">
        <v>52918</v>
      </c>
      <c r="AK1164" t="s">
        <v>52917</v>
      </c>
      <c r="AL1164">
        <v>1</v>
      </c>
      <c r="AM1164" s="5">
        <f t="shared" si="146"/>
        <v>0.25</v>
      </c>
      <c r="AN1164" s="4">
        <f t="shared" si="151"/>
        <v>3.786444528587656E-4</v>
      </c>
      <c r="AO1164" s="3"/>
      <c r="AP1164">
        <v>0</v>
      </c>
      <c r="AQ1164" t="s">
        <v>2005</v>
      </c>
      <c r="AR1164" t="s">
        <v>52916</v>
      </c>
      <c r="AS1164" t="s">
        <v>2004</v>
      </c>
      <c r="AT1164" s="2">
        <v>1.099</v>
      </c>
      <c r="AU1164" s="1">
        <f t="shared" si="147"/>
        <v>0.43179658833069773</v>
      </c>
      <c r="AV1164" s="1">
        <f t="shared" si="148"/>
        <v>0.31924454746074882</v>
      </c>
      <c r="AW1164" s="1">
        <f t="shared" si="149"/>
        <v>0.20669250659079993</v>
      </c>
    </row>
    <row r="1165" spans="1:49" x14ac:dyDescent="0.2">
      <c r="A1165">
        <v>1163</v>
      </c>
      <c r="B1165" t="s">
        <v>52915</v>
      </c>
      <c r="C1165" t="s">
        <v>52914</v>
      </c>
      <c r="F1165" t="s">
        <v>52913</v>
      </c>
      <c r="G1165" t="s">
        <v>6</v>
      </c>
      <c r="H1165" t="s">
        <v>5</v>
      </c>
      <c r="I1165" t="s">
        <v>1312</v>
      </c>
      <c r="J1165">
        <v>60072226</v>
      </c>
      <c r="K1165" t="s">
        <v>1305</v>
      </c>
      <c r="L1165" t="s">
        <v>1304</v>
      </c>
      <c r="M1165" t="s">
        <v>14</v>
      </c>
      <c r="N1165">
        <v>3</v>
      </c>
      <c r="O1165" t="s">
        <v>52912</v>
      </c>
      <c r="P1165" t="s">
        <v>52911</v>
      </c>
      <c r="Q1165" t="s">
        <v>1303</v>
      </c>
      <c r="R1165" s="7">
        <v>43421</v>
      </c>
      <c r="S1165" s="8">
        <f t="shared" si="144"/>
        <v>2018</v>
      </c>
      <c r="T1165" s="8">
        <v>2018</v>
      </c>
      <c r="U1165" s="8">
        <f t="shared" si="145"/>
        <v>4</v>
      </c>
      <c r="V1165" s="7">
        <v>43421</v>
      </c>
      <c r="W1165" t="s">
        <v>2599</v>
      </c>
      <c r="X1165" s="2">
        <v>0.22500000000000001</v>
      </c>
      <c r="Y1165" s="6">
        <f t="shared" si="150"/>
        <v>6.0062464963562111E-3</v>
      </c>
      <c r="AA1165">
        <v>2726343</v>
      </c>
      <c r="AB1165">
        <v>16128</v>
      </c>
      <c r="AC1165" t="s">
        <v>2598</v>
      </c>
      <c r="AD1165" t="s">
        <v>1</v>
      </c>
      <c r="AE1165">
        <v>38</v>
      </c>
      <c r="AF1165">
        <v>8</v>
      </c>
      <c r="AH1165" t="s">
        <v>52910</v>
      </c>
      <c r="AI1165" t="s">
        <v>52909</v>
      </c>
      <c r="AJ1165" t="s">
        <v>52908</v>
      </c>
      <c r="AK1165" t="s">
        <v>52907</v>
      </c>
      <c r="AL1165">
        <v>1</v>
      </c>
      <c r="AM1165" s="5">
        <f t="shared" si="146"/>
        <v>0.25</v>
      </c>
      <c r="AN1165" s="4">
        <f t="shared" si="151"/>
        <v>3.786444528587656E-4</v>
      </c>
      <c r="AO1165" s="3"/>
      <c r="AP1165">
        <v>0</v>
      </c>
      <c r="AR1165" t="s">
        <v>0</v>
      </c>
      <c r="AT1165" s="2">
        <v>1.099</v>
      </c>
      <c r="AU1165" s="1">
        <f t="shared" si="147"/>
        <v>0.43179658833069773</v>
      </c>
      <c r="AV1165" s="1">
        <f t="shared" si="148"/>
        <v>0.31924454746074882</v>
      </c>
      <c r="AW1165" s="1">
        <f t="shared" si="149"/>
        <v>0.20669250659079993</v>
      </c>
    </row>
    <row r="1166" spans="1:49" x14ac:dyDescent="0.2">
      <c r="A1166">
        <v>1164</v>
      </c>
      <c r="B1166" t="s">
        <v>52906</v>
      </c>
      <c r="C1166" t="s">
        <v>52905</v>
      </c>
      <c r="F1166" t="s">
        <v>52904</v>
      </c>
      <c r="G1166" t="s">
        <v>6</v>
      </c>
      <c r="H1166" t="s">
        <v>5</v>
      </c>
      <c r="I1166" t="s">
        <v>1332</v>
      </c>
      <c r="J1166" t="s">
        <v>52903</v>
      </c>
      <c r="K1166" t="s">
        <v>52902</v>
      </c>
      <c r="L1166" t="s">
        <v>52901</v>
      </c>
      <c r="M1166" t="s">
        <v>1763</v>
      </c>
      <c r="N1166">
        <v>5</v>
      </c>
      <c r="O1166" t="s">
        <v>52900</v>
      </c>
      <c r="P1166" t="s">
        <v>52899</v>
      </c>
      <c r="Q1166" t="s">
        <v>52898</v>
      </c>
      <c r="R1166" s="7">
        <v>43421</v>
      </c>
      <c r="S1166" s="8">
        <f t="shared" si="144"/>
        <v>2018</v>
      </c>
      <c r="T1166" s="8">
        <v>2018</v>
      </c>
      <c r="U1166" s="8">
        <f t="shared" si="145"/>
        <v>4</v>
      </c>
      <c r="V1166" s="7">
        <v>43421</v>
      </c>
      <c r="W1166" t="s">
        <v>42789</v>
      </c>
      <c r="X1166" s="2">
        <v>0.72899999999999998</v>
      </c>
      <c r="Y1166" s="6">
        <f t="shared" si="150"/>
        <v>1.9460238648194121E-2</v>
      </c>
      <c r="AA1166">
        <v>2827581</v>
      </c>
      <c r="AB1166">
        <v>23610</v>
      </c>
      <c r="AC1166">
        <v>16511891</v>
      </c>
      <c r="AD1166" t="s">
        <v>1</v>
      </c>
      <c r="AE1166">
        <v>33</v>
      </c>
      <c r="AF1166">
        <v>8</v>
      </c>
      <c r="AH1166" t="s">
        <v>52897</v>
      </c>
      <c r="AI1166" t="s">
        <v>52896</v>
      </c>
      <c r="AJ1166" t="s">
        <v>52895</v>
      </c>
      <c r="AK1166" t="s">
        <v>52894</v>
      </c>
      <c r="AL1166">
        <v>2</v>
      </c>
      <c r="AM1166" s="5">
        <f t="shared" si="146"/>
        <v>0.5</v>
      </c>
      <c r="AN1166" s="4">
        <f t="shared" si="151"/>
        <v>7.572889057175312E-4</v>
      </c>
      <c r="AO1166" s="3"/>
      <c r="AP1166">
        <v>0</v>
      </c>
      <c r="AQ1166" t="s">
        <v>147</v>
      </c>
      <c r="AR1166" t="s">
        <v>52893</v>
      </c>
      <c r="AS1166" t="s">
        <v>146</v>
      </c>
      <c r="AT1166" s="2" t="s">
        <v>7</v>
      </c>
      <c r="AU1166" s="1">
        <f t="shared" si="147"/>
        <v>1.3849353725451143</v>
      </c>
      <c r="AV1166" s="1">
        <f t="shared" si="148"/>
        <v>1.0108763776955825</v>
      </c>
      <c r="AW1166" s="1">
        <f t="shared" si="149"/>
        <v>0.63681738284605083</v>
      </c>
    </row>
    <row r="1167" spans="1:49" x14ac:dyDescent="0.2">
      <c r="A1167">
        <v>1165</v>
      </c>
      <c r="B1167" t="s">
        <v>52892</v>
      </c>
      <c r="C1167" t="s">
        <v>52891</v>
      </c>
      <c r="F1167" t="s">
        <v>52890</v>
      </c>
      <c r="G1167" t="s">
        <v>6</v>
      </c>
      <c r="H1167" t="s">
        <v>5</v>
      </c>
      <c r="I1167" t="s">
        <v>52889</v>
      </c>
      <c r="J1167" t="s">
        <v>52888</v>
      </c>
      <c r="K1167" t="s">
        <v>52887</v>
      </c>
      <c r="L1167" t="s">
        <v>52886</v>
      </c>
      <c r="M1167" t="s">
        <v>1443</v>
      </c>
      <c r="N1167">
        <v>4</v>
      </c>
      <c r="O1167" t="s">
        <v>52885</v>
      </c>
      <c r="P1167" t="s">
        <v>52884</v>
      </c>
      <c r="Q1167" t="s">
        <v>52883</v>
      </c>
      <c r="R1167" s="7">
        <v>43421</v>
      </c>
      <c r="S1167" s="8">
        <f t="shared" si="144"/>
        <v>2018</v>
      </c>
      <c r="T1167" s="8">
        <v>2018</v>
      </c>
      <c r="U1167" s="8">
        <f t="shared" si="145"/>
        <v>4</v>
      </c>
      <c r="V1167" s="7">
        <v>43421</v>
      </c>
      <c r="W1167" t="s">
        <v>3957</v>
      </c>
      <c r="X1167" s="2">
        <v>0.91800000000000004</v>
      </c>
      <c r="Y1167" s="6">
        <f t="shared" si="150"/>
        <v>2.4505485705133341E-2</v>
      </c>
      <c r="AA1167">
        <v>1431161</v>
      </c>
      <c r="AB1167">
        <v>22674</v>
      </c>
      <c r="AC1167">
        <v>13665901</v>
      </c>
      <c r="AD1167" t="s">
        <v>1</v>
      </c>
      <c r="AE1167">
        <v>39</v>
      </c>
      <c r="AF1167">
        <v>22</v>
      </c>
      <c r="AH1167" t="s">
        <v>52882</v>
      </c>
      <c r="AI1167" t="s">
        <v>52881</v>
      </c>
      <c r="AK1167" t="s">
        <v>52880</v>
      </c>
      <c r="AL1167">
        <v>4</v>
      </c>
      <c r="AM1167" s="5">
        <f t="shared" si="146"/>
        <v>1</v>
      </c>
      <c r="AN1167" s="4">
        <f t="shared" si="151"/>
        <v>1.5145778114350624E-3</v>
      </c>
      <c r="AO1167" s="3"/>
      <c r="AP1167">
        <v>0</v>
      </c>
      <c r="AQ1167" t="s">
        <v>2798</v>
      </c>
      <c r="AR1167" t="s">
        <v>0</v>
      </c>
      <c r="AS1167" t="s">
        <v>2797</v>
      </c>
      <c r="AT1167" s="2" t="s">
        <v>7</v>
      </c>
      <c r="AU1167" s="1">
        <f t="shared" si="147"/>
        <v>1.7608213337023855</v>
      </c>
      <c r="AV1167" s="1">
        <f t="shared" si="148"/>
        <v>1.3010031758284202</v>
      </c>
      <c r="AW1167" s="1">
        <f t="shared" si="149"/>
        <v>0.84118501795445466</v>
      </c>
    </row>
    <row r="1168" spans="1:49" x14ac:dyDescent="0.2">
      <c r="A1168">
        <v>1166</v>
      </c>
      <c r="B1168" t="s">
        <v>52879</v>
      </c>
      <c r="C1168" t="s">
        <v>52878</v>
      </c>
      <c r="E1168">
        <v>30500223</v>
      </c>
      <c r="F1168" t="s">
        <v>52877</v>
      </c>
      <c r="G1168" t="s">
        <v>6</v>
      </c>
      <c r="H1168" t="s">
        <v>5</v>
      </c>
      <c r="I1168" t="s">
        <v>52876</v>
      </c>
      <c r="J1168" t="s">
        <v>52875</v>
      </c>
      <c r="K1168" t="s">
        <v>52874</v>
      </c>
      <c r="L1168" t="s">
        <v>52873</v>
      </c>
      <c r="M1168" t="s">
        <v>3792</v>
      </c>
      <c r="N1168">
        <v>2</v>
      </c>
      <c r="O1168" t="s">
        <v>52872</v>
      </c>
      <c r="P1168" t="s">
        <v>52871</v>
      </c>
      <c r="Q1168" t="s">
        <v>52870</v>
      </c>
      <c r="R1168" s="7">
        <v>43420</v>
      </c>
      <c r="S1168" s="8">
        <f t="shared" si="144"/>
        <v>2018</v>
      </c>
      <c r="T1168" s="8">
        <v>2018</v>
      </c>
      <c r="U1168" s="8">
        <f t="shared" si="145"/>
        <v>4</v>
      </c>
      <c r="V1168" s="7">
        <v>43420</v>
      </c>
      <c r="W1168" t="s">
        <v>2812</v>
      </c>
      <c r="X1168" s="2">
        <v>3.6880000000000002</v>
      </c>
      <c r="Y1168" s="6">
        <f t="shared" si="150"/>
        <v>9.8449053682496471E-2</v>
      </c>
      <c r="AA1168">
        <v>319007</v>
      </c>
      <c r="AB1168">
        <v>29150</v>
      </c>
      <c r="AC1168">
        <v>10797114</v>
      </c>
      <c r="AD1168" t="s">
        <v>1</v>
      </c>
      <c r="AE1168">
        <v>121</v>
      </c>
      <c r="AF1168">
        <v>20</v>
      </c>
      <c r="AG1168">
        <v>204301</v>
      </c>
      <c r="AI1168" t="s">
        <v>52869</v>
      </c>
      <c r="AK1168" t="s">
        <v>52868</v>
      </c>
      <c r="AL1168">
        <v>35</v>
      </c>
      <c r="AM1168" s="5">
        <f t="shared" si="146"/>
        <v>8.75</v>
      </c>
      <c r="AN1168" s="4">
        <f t="shared" si="151"/>
        <v>1.3252555850056797E-2</v>
      </c>
      <c r="AO1168" s="3"/>
      <c r="AP1168">
        <v>0</v>
      </c>
      <c r="AQ1168" t="s">
        <v>4080</v>
      </c>
      <c r="AR1168" t="s">
        <v>52867</v>
      </c>
      <c r="AS1168" t="s">
        <v>4079</v>
      </c>
      <c r="AT1168" s="2">
        <v>9.1609999999999996</v>
      </c>
      <c r="AU1168" s="1">
        <f t="shared" si="147"/>
        <v>7.2890104332764567</v>
      </c>
      <c r="AV1168" s="1">
        <f t="shared" si="148"/>
        <v>5.585080476627664</v>
      </c>
      <c r="AW1168" s="1">
        <f t="shared" si="149"/>
        <v>3.8811505199788696</v>
      </c>
    </row>
    <row r="1169" spans="1:49" x14ac:dyDescent="0.2">
      <c r="A1169">
        <v>1167</v>
      </c>
      <c r="B1169" t="s">
        <v>52866</v>
      </c>
      <c r="C1169" t="s">
        <v>52865</v>
      </c>
      <c r="F1169" t="s">
        <v>52864</v>
      </c>
      <c r="G1169" t="s">
        <v>6</v>
      </c>
      <c r="H1169" t="s">
        <v>5</v>
      </c>
      <c r="I1169" t="s">
        <v>52863</v>
      </c>
      <c r="J1169" t="s">
        <v>52862</v>
      </c>
      <c r="K1169" t="s">
        <v>52861</v>
      </c>
      <c r="L1169" t="s">
        <v>1530</v>
      </c>
      <c r="M1169" t="s">
        <v>1529</v>
      </c>
      <c r="N1169">
        <v>2</v>
      </c>
      <c r="O1169" t="s">
        <v>52860</v>
      </c>
      <c r="P1169" t="s">
        <v>52859</v>
      </c>
      <c r="Q1169" t="s">
        <v>52858</v>
      </c>
      <c r="R1169" s="7">
        <v>43419</v>
      </c>
      <c r="S1169" s="8">
        <f t="shared" si="144"/>
        <v>2018</v>
      </c>
      <c r="T1169" s="8">
        <v>2018</v>
      </c>
      <c r="U1169" s="8">
        <f t="shared" si="145"/>
        <v>4</v>
      </c>
      <c r="V1169" s="7">
        <v>43419</v>
      </c>
      <c r="W1169" t="s">
        <v>52857</v>
      </c>
      <c r="X1169" s="2">
        <v>0.28199999999999997</v>
      </c>
      <c r="Y1169" s="6">
        <f t="shared" si="150"/>
        <v>7.527828942099783E-3</v>
      </c>
      <c r="AA1169">
        <v>392316</v>
      </c>
      <c r="AB1169">
        <v>17968</v>
      </c>
      <c r="AC1169">
        <v>15739325</v>
      </c>
      <c r="AD1169" t="s">
        <v>1</v>
      </c>
      <c r="AE1169">
        <v>50</v>
      </c>
      <c r="AF1169">
        <v>6</v>
      </c>
      <c r="AH1169" t="s">
        <v>52856</v>
      </c>
      <c r="AI1169" t="s">
        <v>52855</v>
      </c>
      <c r="AJ1169" t="s">
        <v>52854</v>
      </c>
      <c r="AK1169" t="s">
        <v>52853</v>
      </c>
      <c r="AL1169">
        <v>3</v>
      </c>
      <c r="AM1169" s="5">
        <f t="shared" si="146"/>
        <v>0.75</v>
      </c>
      <c r="AN1169" s="4">
        <f t="shared" si="151"/>
        <v>1.1359333585762969E-3</v>
      </c>
      <c r="AO1169" s="3"/>
      <c r="AP1169">
        <v>0</v>
      </c>
      <c r="AR1169" t="s">
        <v>0</v>
      </c>
      <c r="AT1169" s="2">
        <v>0.62</v>
      </c>
      <c r="AU1169" s="1">
        <f t="shared" si="147"/>
        <v>0.56102602670427371</v>
      </c>
      <c r="AV1169" s="1">
        <f t="shared" si="148"/>
        <v>0.433188115033804</v>
      </c>
      <c r="AW1169" s="1">
        <f t="shared" si="149"/>
        <v>0.30535020336333424</v>
      </c>
    </row>
    <row r="1170" spans="1:49" x14ac:dyDescent="0.2">
      <c r="A1170">
        <v>1168</v>
      </c>
      <c r="B1170" t="s">
        <v>52852</v>
      </c>
      <c r="C1170" t="s">
        <v>52851</v>
      </c>
      <c r="F1170" t="s">
        <v>52850</v>
      </c>
      <c r="G1170" t="s">
        <v>6</v>
      </c>
      <c r="H1170" t="s">
        <v>5</v>
      </c>
      <c r="I1170" t="s">
        <v>5414</v>
      </c>
      <c r="J1170">
        <v>60022134</v>
      </c>
      <c r="K1170" t="s">
        <v>574</v>
      </c>
      <c r="L1170" t="s">
        <v>573</v>
      </c>
      <c r="M1170" t="s">
        <v>572</v>
      </c>
      <c r="N1170">
        <v>2</v>
      </c>
      <c r="O1170" t="s">
        <v>52849</v>
      </c>
      <c r="P1170" t="s">
        <v>52848</v>
      </c>
      <c r="Q1170" t="s">
        <v>52847</v>
      </c>
      <c r="R1170" s="7">
        <v>43419</v>
      </c>
      <c r="S1170" s="8">
        <f t="shared" si="144"/>
        <v>2018</v>
      </c>
      <c r="T1170" s="8">
        <v>2018</v>
      </c>
      <c r="U1170" s="8">
        <f t="shared" si="145"/>
        <v>4</v>
      </c>
      <c r="V1170" s="7">
        <v>43419</v>
      </c>
      <c r="W1170" t="s">
        <v>3330</v>
      </c>
      <c r="X1170" s="2">
        <v>1.391</v>
      </c>
      <c r="Y1170" s="6">
        <f t="shared" si="150"/>
        <v>3.7131950561917731E-2</v>
      </c>
      <c r="AA1170">
        <v>24699926</v>
      </c>
      <c r="AB1170">
        <v>21100874237</v>
      </c>
      <c r="AC1170">
        <v>24699934</v>
      </c>
      <c r="AD1170" t="s">
        <v>1</v>
      </c>
      <c r="AE1170">
        <v>98</v>
      </c>
      <c r="AF1170">
        <v>5</v>
      </c>
      <c r="AG1170">
        <v>53825</v>
      </c>
      <c r="AI1170" t="s">
        <v>52846</v>
      </c>
      <c r="AK1170" t="s">
        <v>52845</v>
      </c>
      <c r="AL1170">
        <v>5</v>
      </c>
      <c r="AM1170" s="5">
        <f t="shared" si="146"/>
        <v>1.25</v>
      </c>
      <c r="AN1170" s="4">
        <f t="shared" si="151"/>
        <v>1.8932222642938281E-3</v>
      </c>
      <c r="AO1170" s="3"/>
      <c r="AP1170">
        <v>0</v>
      </c>
      <c r="AR1170" t="s">
        <v>0</v>
      </c>
      <c r="AT1170" s="2">
        <v>3.14</v>
      </c>
      <c r="AU1170" s="1">
        <f t="shared" si="147"/>
        <v>2.6560332072630559</v>
      </c>
      <c r="AV1170" s="1">
        <f t="shared" si="148"/>
        <v>1.9512586413105781</v>
      </c>
      <c r="AW1170" s="1">
        <f t="shared" si="149"/>
        <v>1.2464840753580999</v>
      </c>
    </row>
    <row r="1171" spans="1:49" x14ac:dyDescent="0.2">
      <c r="A1171">
        <v>1169</v>
      </c>
      <c r="B1171" t="s">
        <v>52844</v>
      </c>
      <c r="C1171" t="s">
        <v>52843</v>
      </c>
      <c r="E1171">
        <v>30486153</v>
      </c>
      <c r="F1171" t="s">
        <v>52842</v>
      </c>
      <c r="G1171" t="s">
        <v>6</v>
      </c>
      <c r="H1171" t="s">
        <v>5</v>
      </c>
      <c r="I1171" t="s">
        <v>52841</v>
      </c>
      <c r="J1171" t="s">
        <v>52840</v>
      </c>
      <c r="K1171" t="s">
        <v>52839</v>
      </c>
      <c r="L1171" t="s">
        <v>52838</v>
      </c>
      <c r="M1171" t="s">
        <v>1149</v>
      </c>
      <c r="N1171">
        <v>4</v>
      </c>
      <c r="O1171" t="s">
        <v>52837</v>
      </c>
      <c r="P1171" t="s">
        <v>52836</v>
      </c>
      <c r="Q1171" t="s">
        <v>52835</v>
      </c>
      <c r="R1171" s="7">
        <v>43419</v>
      </c>
      <c r="S1171" s="8">
        <f t="shared" si="144"/>
        <v>2018</v>
      </c>
      <c r="T1171" s="8">
        <v>2018</v>
      </c>
      <c r="U1171" s="8">
        <f t="shared" si="145"/>
        <v>4</v>
      </c>
      <c r="V1171" s="7">
        <v>43419</v>
      </c>
      <c r="W1171" t="s">
        <v>3163</v>
      </c>
      <c r="X1171" s="2">
        <v>0.621</v>
      </c>
      <c r="Y1171" s="6">
        <f t="shared" si="150"/>
        <v>1.6577240329943142E-2</v>
      </c>
      <c r="AA1171">
        <v>11755326</v>
      </c>
      <c r="AB1171">
        <v>4700151916</v>
      </c>
      <c r="AC1171">
        <v>11755334</v>
      </c>
      <c r="AD1171" t="s">
        <v>1</v>
      </c>
      <c r="AE1171">
        <v>4521</v>
      </c>
      <c r="AF1171">
        <v>3</v>
      </c>
      <c r="AH1171" t="s">
        <v>52834</v>
      </c>
      <c r="AI1171" t="s">
        <v>52833</v>
      </c>
      <c r="AJ1171" t="s">
        <v>52832</v>
      </c>
      <c r="AK1171" t="s">
        <v>52831</v>
      </c>
      <c r="AL1171">
        <v>2</v>
      </c>
      <c r="AM1171" s="5">
        <f t="shared" si="146"/>
        <v>0.5</v>
      </c>
      <c r="AN1171" s="4">
        <f t="shared" si="151"/>
        <v>7.572889057175312E-4</v>
      </c>
      <c r="AO1171" s="3"/>
      <c r="AP1171">
        <v>0</v>
      </c>
      <c r="AQ1171" t="s">
        <v>1633</v>
      </c>
      <c r="AR1171" t="s">
        <v>0</v>
      </c>
      <c r="AS1171" t="s">
        <v>1632</v>
      </c>
      <c r="AT1171" s="2">
        <v>1.091</v>
      </c>
      <c r="AU1171" s="1">
        <f t="shared" si="147"/>
        <v>1.1831254902675459</v>
      </c>
      <c r="AV1171" s="1">
        <f t="shared" si="148"/>
        <v>0.8667264617830337</v>
      </c>
      <c r="AW1171" s="1">
        <f t="shared" si="149"/>
        <v>0.55032743329852141</v>
      </c>
    </row>
    <row r="1172" spans="1:49" x14ac:dyDescent="0.2">
      <c r="A1172">
        <v>1170</v>
      </c>
      <c r="B1172" t="s">
        <v>52830</v>
      </c>
      <c r="C1172" t="s">
        <v>52829</v>
      </c>
      <c r="F1172" t="s">
        <v>52828</v>
      </c>
      <c r="G1172" t="s">
        <v>6</v>
      </c>
      <c r="H1172" t="s">
        <v>5</v>
      </c>
      <c r="I1172" t="s">
        <v>3031</v>
      </c>
      <c r="J1172">
        <v>60008991</v>
      </c>
      <c r="K1172" t="s">
        <v>3030</v>
      </c>
      <c r="L1172" t="s">
        <v>3029</v>
      </c>
      <c r="M1172" t="s">
        <v>917</v>
      </c>
      <c r="N1172">
        <v>3</v>
      </c>
      <c r="O1172" t="s">
        <v>52827</v>
      </c>
      <c r="P1172" t="s">
        <v>52826</v>
      </c>
      <c r="Q1172" t="s">
        <v>52825</v>
      </c>
      <c r="R1172" s="7">
        <v>43419</v>
      </c>
      <c r="S1172" s="8">
        <f t="shared" si="144"/>
        <v>2018</v>
      </c>
      <c r="T1172" s="8">
        <v>2018</v>
      </c>
      <c r="U1172" s="8">
        <f t="shared" si="145"/>
        <v>4</v>
      </c>
      <c r="V1172" s="7">
        <v>43419</v>
      </c>
      <c r="W1172" t="s">
        <v>1014</v>
      </c>
      <c r="X1172" s="2">
        <v>0.375</v>
      </c>
      <c r="Y1172" s="6">
        <f t="shared" si="150"/>
        <v>1.0010410827260351E-2</v>
      </c>
      <c r="AA1172">
        <v>135194</v>
      </c>
      <c r="AB1172">
        <v>24918</v>
      </c>
      <c r="AD1172" t="s">
        <v>1</v>
      </c>
      <c r="AE1172">
        <v>54</v>
      </c>
      <c r="AF1172">
        <v>23</v>
      </c>
      <c r="AH1172" t="s">
        <v>52824</v>
      </c>
      <c r="AI1172" t="s">
        <v>52823</v>
      </c>
      <c r="AK1172" t="s">
        <v>52822</v>
      </c>
      <c r="AL1172">
        <v>6</v>
      </c>
      <c r="AM1172" s="5">
        <f t="shared" si="146"/>
        <v>1.5</v>
      </c>
      <c r="AN1172" s="4">
        <f t="shared" si="151"/>
        <v>2.2718667171525938E-3</v>
      </c>
      <c r="AO1172" s="3"/>
      <c r="AP1172">
        <v>0</v>
      </c>
      <c r="AQ1172" t="s">
        <v>3028</v>
      </c>
      <c r="AR1172" s="11" t="s">
        <v>3027</v>
      </c>
      <c r="AS1172" t="s">
        <v>3026</v>
      </c>
      <c r="AT1172" s="2">
        <v>1.3140000000000001</v>
      </c>
      <c r="AU1172" s="1">
        <f t="shared" si="147"/>
        <v>0.76888475942280243</v>
      </c>
      <c r="AV1172" s="1">
        <f t="shared" si="148"/>
        <v>0.61411387722064725</v>
      </c>
      <c r="AW1172" s="1">
        <f t="shared" si="149"/>
        <v>0.45934299501849207</v>
      </c>
    </row>
    <row r="1173" spans="1:49" x14ac:dyDescent="0.2">
      <c r="A1173">
        <v>1171</v>
      </c>
      <c r="B1173" t="s">
        <v>52821</v>
      </c>
      <c r="C1173" t="s">
        <v>52820</v>
      </c>
      <c r="E1173">
        <v>30439893</v>
      </c>
      <c r="F1173" t="s">
        <v>52819</v>
      </c>
      <c r="G1173" t="s">
        <v>6</v>
      </c>
      <c r="H1173" t="s">
        <v>5</v>
      </c>
      <c r="I1173" t="s">
        <v>2503</v>
      </c>
      <c r="J1173" t="s">
        <v>52818</v>
      </c>
      <c r="K1173" t="s">
        <v>52817</v>
      </c>
      <c r="L1173" t="s">
        <v>52816</v>
      </c>
      <c r="M1173" t="s">
        <v>359</v>
      </c>
      <c r="N1173">
        <v>7</v>
      </c>
      <c r="O1173" t="s">
        <v>52815</v>
      </c>
      <c r="P1173" t="s">
        <v>52814</v>
      </c>
      <c r="Q1173" t="s">
        <v>52813</v>
      </c>
      <c r="R1173" s="7">
        <v>43419</v>
      </c>
      <c r="S1173" s="8">
        <f t="shared" si="144"/>
        <v>2018</v>
      </c>
      <c r="T1173" s="8">
        <v>2018</v>
      </c>
      <c r="U1173" s="8">
        <f t="shared" si="145"/>
        <v>4</v>
      </c>
      <c r="V1173" s="7">
        <v>43419</v>
      </c>
      <c r="W1173" t="s">
        <v>4533</v>
      </c>
      <c r="X1173" s="2">
        <v>1.524</v>
      </c>
      <c r="Y1173" s="6">
        <f t="shared" si="150"/>
        <v>4.0682309601986065E-2</v>
      </c>
      <c r="AA1173">
        <v>1469592</v>
      </c>
      <c r="AB1173">
        <v>12863</v>
      </c>
      <c r="AC1173">
        <v>15394794</v>
      </c>
      <c r="AD1173" t="s">
        <v>1</v>
      </c>
      <c r="AE1173">
        <v>43</v>
      </c>
      <c r="AF1173">
        <v>22</v>
      </c>
      <c r="AH1173" t="s">
        <v>52812</v>
      </c>
      <c r="AI1173" t="s">
        <v>52811</v>
      </c>
      <c r="AK1173" t="s">
        <v>52810</v>
      </c>
      <c r="AL1173">
        <v>10</v>
      </c>
      <c r="AM1173" s="5">
        <f t="shared" si="146"/>
        <v>2.5</v>
      </c>
      <c r="AN1173" s="4">
        <f t="shared" si="151"/>
        <v>3.7864445285876562E-3</v>
      </c>
      <c r="AO1173" s="3"/>
      <c r="AP1173">
        <v>0</v>
      </c>
      <c r="AQ1173" t="s">
        <v>5280</v>
      </c>
      <c r="AR1173" t="s">
        <v>52809</v>
      </c>
      <c r="AS1173" t="s">
        <v>5279</v>
      </c>
      <c r="AT1173" s="2">
        <v>3.7759999999999998</v>
      </c>
      <c r="AU1173" s="1">
        <f t="shared" si="147"/>
        <v>2.9613550079966537</v>
      </c>
      <c r="AV1173" s="1">
        <f t="shared" si="148"/>
        <v>2.2234377065286859</v>
      </c>
      <c r="AW1173" s="1">
        <f t="shared" si="149"/>
        <v>1.4855204050607178</v>
      </c>
    </row>
    <row r="1174" spans="1:49" x14ac:dyDescent="0.2">
      <c r="A1174">
        <v>1172</v>
      </c>
      <c r="B1174" t="s">
        <v>52808</v>
      </c>
      <c r="C1174" t="s">
        <v>52807</v>
      </c>
      <c r="F1174" t="s">
        <v>52806</v>
      </c>
      <c r="G1174" t="s">
        <v>6</v>
      </c>
      <c r="H1174" t="s">
        <v>5</v>
      </c>
      <c r="I1174" t="s">
        <v>52805</v>
      </c>
      <c r="J1174">
        <v>60020547</v>
      </c>
      <c r="K1174" t="s">
        <v>52804</v>
      </c>
      <c r="L1174" t="s">
        <v>52803</v>
      </c>
      <c r="M1174" t="s">
        <v>17</v>
      </c>
      <c r="N1174">
        <v>4</v>
      </c>
      <c r="O1174" t="s">
        <v>52802</v>
      </c>
      <c r="P1174" t="s">
        <v>52801</v>
      </c>
      <c r="Q1174" t="s">
        <v>52800</v>
      </c>
      <c r="R1174" s="7">
        <v>43419</v>
      </c>
      <c r="S1174" s="8">
        <f t="shared" si="144"/>
        <v>2018</v>
      </c>
      <c r="T1174" s="8">
        <v>2018</v>
      </c>
      <c r="U1174" s="8">
        <f t="shared" si="145"/>
        <v>4</v>
      </c>
      <c r="V1174" s="7">
        <v>43419</v>
      </c>
      <c r="W1174" t="s">
        <v>2728</v>
      </c>
      <c r="X1174" s="2">
        <v>1.3460000000000001</v>
      </c>
      <c r="Y1174" s="6">
        <f t="shared" si="150"/>
        <v>3.593070126264649E-2</v>
      </c>
      <c r="AA1174">
        <v>7338724</v>
      </c>
      <c r="AB1174">
        <v>12178</v>
      </c>
      <c r="AD1174" t="s">
        <v>1</v>
      </c>
      <c r="AE1174">
        <v>36</v>
      </c>
      <c r="AF1174">
        <v>22</v>
      </c>
      <c r="AG1174">
        <v>8476998</v>
      </c>
      <c r="AH1174" t="s">
        <v>52799</v>
      </c>
      <c r="AI1174" t="s">
        <v>52798</v>
      </c>
      <c r="AJ1174" t="s">
        <v>52797</v>
      </c>
      <c r="AK1174" t="s">
        <v>52796</v>
      </c>
      <c r="AL1174">
        <v>15</v>
      </c>
      <c r="AM1174" s="5">
        <f t="shared" si="146"/>
        <v>3.75</v>
      </c>
      <c r="AN1174" s="4">
        <f t="shared" si="151"/>
        <v>5.6796667928814843E-3</v>
      </c>
      <c r="AO1174" s="3"/>
      <c r="AP1174">
        <v>1</v>
      </c>
      <c r="AQ1174" t="s">
        <v>129</v>
      </c>
      <c r="AR1174">
        <v>1807281</v>
      </c>
      <c r="AS1174" t="s">
        <v>128</v>
      </c>
      <c r="AT1174" s="2">
        <v>4.1420000000000003</v>
      </c>
      <c r="AU1174" s="1">
        <f t="shared" si="147"/>
        <v>2.6855390921716986</v>
      </c>
      <c r="AV1174" s="1">
        <f t="shared" si="148"/>
        <v>2.0805184027763985</v>
      </c>
      <c r="AW1174" s="1">
        <f t="shared" si="149"/>
        <v>1.4754977133810985</v>
      </c>
    </row>
    <row r="1175" spans="1:49" x14ac:dyDescent="0.2">
      <c r="A1175">
        <v>1173</v>
      </c>
      <c r="B1175" t="s">
        <v>52795</v>
      </c>
      <c r="C1175" t="s">
        <v>52794</v>
      </c>
      <c r="F1175" t="s">
        <v>52793</v>
      </c>
      <c r="G1175" t="s">
        <v>6</v>
      </c>
      <c r="H1175" t="s">
        <v>5</v>
      </c>
      <c r="I1175" t="s">
        <v>52792</v>
      </c>
      <c r="J1175">
        <v>60027666</v>
      </c>
      <c r="K1175" t="s">
        <v>680</v>
      </c>
      <c r="L1175" t="s">
        <v>102</v>
      </c>
      <c r="M1175" t="s">
        <v>96</v>
      </c>
      <c r="N1175">
        <v>3</v>
      </c>
      <c r="O1175" t="s">
        <v>52791</v>
      </c>
      <c r="P1175" t="s">
        <v>52790</v>
      </c>
      <c r="Q1175" t="s">
        <v>3165</v>
      </c>
      <c r="R1175" s="7">
        <v>43419</v>
      </c>
      <c r="S1175" s="8">
        <f t="shared" si="144"/>
        <v>2018</v>
      </c>
      <c r="T1175" s="8">
        <v>2018</v>
      </c>
      <c r="U1175" s="8">
        <f t="shared" si="145"/>
        <v>4</v>
      </c>
      <c r="V1175" s="7">
        <v>43419</v>
      </c>
      <c r="W1175" t="s">
        <v>74</v>
      </c>
      <c r="X1175" s="2">
        <v>0.68100000000000005</v>
      </c>
      <c r="Y1175" s="6">
        <f t="shared" si="150"/>
        <v>1.8178906062304798E-2</v>
      </c>
      <c r="AA1175" t="s">
        <v>73</v>
      </c>
      <c r="AB1175">
        <v>15047</v>
      </c>
      <c r="AD1175" t="s">
        <v>1</v>
      </c>
      <c r="AE1175">
        <v>18</v>
      </c>
      <c r="AF1175">
        <v>22</v>
      </c>
      <c r="AG1175">
        <v>8468214</v>
      </c>
      <c r="AH1175" t="s">
        <v>2806</v>
      </c>
      <c r="AI1175" t="s">
        <v>52789</v>
      </c>
      <c r="AJ1175" t="s">
        <v>52788</v>
      </c>
      <c r="AK1175" t="s">
        <v>52787</v>
      </c>
      <c r="AL1175">
        <v>10</v>
      </c>
      <c r="AM1175" s="5">
        <f t="shared" si="146"/>
        <v>2.5</v>
      </c>
      <c r="AN1175" s="4">
        <f t="shared" si="151"/>
        <v>3.7864445285876562E-3</v>
      </c>
      <c r="AO1175" s="3"/>
      <c r="AP1175">
        <v>0</v>
      </c>
      <c r="AR1175" t="s">
        <v>0</v>
      </c>
      <c r="AT1175" s="2">
        <v>3.3010000000000002</v>
      </c>
      <c r="AU1175" s="1">
        <f t="shared" si="147"/>
        <v>1.3861167602189657</v>
      </c>
      <c r="AV1175" s="1">
        <f t="shared" si="148"/>
        <v>1.0982675295446227</v>
      </c>
      <c r="AW1175" s="1">
        <f t="shared" si="149"/>
        <v>0.81041829887027983</v>
      </c>
    </row>
    <row r="1176" spans="1:49" x14ac:dyDescent="0.2">
      <c r="A1176">
        <v>1174</v>
      </c>
      <c r="B1176" t="s">
        <v>52786</v>
      </c>
      <c r="C1176" t="s">
        <v>52785</v>
      </c>
      <c r="D1176" t="s">
        <v>52784</v>
      </c>
      <c r="F1176" t="s">
        <v>52783</v>
      </c>
      <c r="G1176" t="s">
        <v>6</v>
      </c>
      <c r="H1176" t="s">
        <v>5</v>
      </c>
      <c r="I1176" t="s">
        <v>52782</v>
      </c>
      <c r="J1176">
        <v>60012178</v>
      </c>
      <c r="K1176" t="s">
        <v>4896</v>
      </c>
      <c r="L1176" t="s">
        <v>52781</v>
      </c>
      <c r="M1176" t="s">
        <v>140</v>
      </c>
      <c r="N1176">
        <v>1</v>
      </c>
      <c r="O1176" t="s">
        <v>52780</v>
      </c>
      <c r="P1176">
        <v>55350835200</v>
      </c>
      <c r="Q1176">
        <v>60012178</v>
      </c>
      <c r="R1176" s="7">
        <v>43419</v>
      </c>
      <c r="S1176" s="8">
        <f t="shared" si="144"/>
        <v>2018</v>
      </c>
      <c r="T1176" s="8">
        <v>2018</v>
      </c>
      <c r="U1176" s="8">
        <f t="shared" si="145"/>
        <v>4</v>
      </c>
      <c r="V1176" s="7">
        <v>43419</v>
      </c>
      <c r="W1176" t="s">
        <v>52779</v>
      </c>
      <c r="X1176" s="2">
        <v>2.7429999999999999</v>
      </c>
      <c r="Y1176" s="6">
        <f t="shared" si="150"/>
        <v>7.3222818397800385E-2</v>
      </c>
      <c r="AA1176">
        <v>1968904</v>
      </c>
      <c r="AB1176">
        <v>29372</v>
      </c>
      <c r="AD1176" t="s">
        <v>1</v>
      </c>
      <c r="AE1176">
        <v>176</v>
      </c>
      <c r="AH1176" t="s">
        <v>52778</v>
      </c>
      <c r="AI1176" t="s">
        <v>52777</v>
      </c>
      <c r="AJ1176" t="s">
        <v>52776</v>
      </c>
      <c r="AK1176" t="s">
        <v>52775</v>
      </c>
      <c r="AL1176">
        <v>20</v>
      </c>
      <c r="AM1176" s="5">
        <f t="shared" si="146"/>
        <v>5</v>
      </c>
      <c r="AN1176" s="4">
        <f t="shared" si="151"/>
        <v>7.5728890571753124E-3</v>
      </c>
      <c r="AO1176" s="3"/>
      <c r="AP1176">
        <v>0</v>
      </c>
      <c r="AQ1176" t="s">
        <v>82</v>
      </c>
      <c r="AR1176" t="s">
        <v>52774</v>
      </c>
      <c r="AS1176" t="s">
        <v>81</v>
      </c>
      <c r="AT1176" s="2">
        <v>9.7089999999999996</v>
      </c>
      <c r="AU1176" s="1">
        <f t="shared" si="147"/>
        <v>5.3527839595612861</v>
      </c>
      <c r="AV1176" s="1">
        <f t="shared" si="148"/>
        <v>4.0397853727487849</v>
      </c>
      <c r="AW1176" s="1">
        <f t="shared" si="149"/>
        <v>2.7267867859362833</v>
      </c>
    </row>
    <row r="1177" spans="1:49" x14ac:dyDescent="0.2">
      <c r="A1177">
        <v>1175</v>
      </c>
      <c r="B1177" t="s">
        <v>52773</v>
      </c>
      <c r="C1177" t="s">
        <v>52772</v>
      </c>
      <c r="F1177" t="s">
        <v>52771</v>
      </c>
      <c r="G1177" t="s">
        <v>6</v>
      </c>
      <c r="H1177" t="s">
        <v>5</v>
      </c>
      <c r="I1177" t="s">
        <v>42974</v>
      </c>
      <c r="J1177" t="s">
        <v>3560</v>
      </c>
      <c r="K1177" t="s">
        <v>3559</v>
      </c>
      <c r="L1177" t="s">
        <v>3558</v>
      </c>
      <c r="M1177" t="s">
        <v>3557</v>
      </c>
      <c r="N1177">
        <v>2</v>
      </c>
      <c r="O1177" t="s">
        <v>52770</v>
      </c>
      <c r="P1177" t="s">
        <v>52769</v>
      </c>
      <c r="Q1177" t="s">
        <v>52768</v>
      </c>
      <c r="R1177" s="7">
        <v>43419</v>
      </c>
      <c r="S1177" s="8">
        <f t="shared" si="144"/>
        <v>2018</v>
      </c>
      <c r="T1177" s="8">
        <v>2018</v>
      </c>
      <c r="U1177" s="8">
        <f t="shared" si="145"/>
        <v>4</v>
      </c>
      <c r="V1177" s="7">
        <v>43419</v>
      </c>
      <c r="W1177" t="s">
        <v>74</v>
      </c>
      <c r="X1177" s="2">
        <v>0.68100000000000005</v>
      </c>
      <c r="Y1177" s="6">
        <f t="shared" si="150"/>
        <v>1.8178906062304798E-2</v>
      </c>
      <c r="AA1177" t="s">
        <v>73</v>
      </c>
      <c r="AB1177">
        <v>15047</v>
      </c>
      <c r="AD1177" t="s">
        <v>1</v>
      </c>
      <c r="AE1177">
        <v>18</v>
      </c>
      <c r="AF1177">
        <v>22</v>
      </c>
      <c r="AG1177">
        <v>8466845</v>
      </c>
      <c r="AH1177" t="s">
        <v>52767</v>
      </c>
      <c r="AI1177" t="s">
        <v>52766</v>
      </c>
      <c r="AJ1177" t="s">
        <v>52765</v>
      </c>
      <c r="AK1177" t="s">
        <v>52764</v>
      </c>
      <c r="AL1177">
        <v>7</v>
      </c>
      <c r="AM1177" s="5">
        <f t="shared" si="146"/>
        <v>1.75</v>
      </c>
      <c r="AN1177" s="4">
        <f t="shared" si="151"/>
        <v>2.6505111700113595E-3</v>
      </c>
      <c r="AO1177" s="3"/>
      <c r="AP1177">
        <v>0</v>
      </c>
      <c r="AR1177" t="s">
        <v>0</v>
      </c>
      <c r="AT1177" s="2">
        <v>3.3010000000000002</v>
      </c>
      <c r="AU1177" s="1">
        <f t="shared" si="147"/>
        <v>1.3520387594616767</v>
      </c>
      <c r="AV1177" s="1">
        <f t="shared" si="148"/>
        <v>1.0414708616158079</v>
      </c>
      <c r="AW1177" s="1">
        <f t="shared" si="149"/>
        <v>0.73090296376993913</v>
      </c>
    </row>
    <row r="1178" spans="1:49" x14ac:dyDescent="0.2">
      <c r="A1178">
        <v>1176</v>
      </c>
      <c r="B1178" t="s">
        <v>52763</v>
      </c>
      <c r="C1178" t="s">
        <v>52762</v>
      </c>
      <c r="D1178" t="s">
        <v>52761</v>
      </c>
      <c r="F1178" t="s">
        <v>52760</v>
      </c>
      <c r="G1178" t="s">
        <v>6</v>
      </c>
      <c r="H1178" t="s">
        <v>5</v>
      </c>
      <c r="I1178" t="s">
        <v>52759</v>
      </c>
      <c r="J1178" t="s">
        <v>52758</v>
      </c>
      <c r="K1178" t="s">
        <v>52757</v>
      </c>
      <c r="L1178" t="s">
        <v>52756</v>
      </c>
      <c r="M1178" t="s">
        <v>3971</v>
      </c>
      <c r="N1178">
        <v>4</v>
      </c>
      <c r="O1178" t="s">
        <v>52755</v>
      </c>
      <c r="P1178" t="s">
        <v>52754</v>
      </c>
      <c r="Q1178" t="s">
        <v>52753</v>
      </c>
      <c r="R1178" s="7">
        <v>43419</v>
      </c>
      <c r="S1178" s="8">
        <f t="shared" si="144"/>
        <v>2018</v>
      </c>
      <c r="T1178" s="8">
        <v>2018</v>
      </c>
      <c r="U1178" s="8">
        <f t="shared" si="145"/>
        <v>4</v>
      </c>
      <c r="V1178" s="7">
        <v>43419</v>
      </c>
      <c r="W1178" t="s">
        <v>15486</v>
      </c>
      <c r="X1178" s="2">
        <v>1.0660000000000001</v>
      </c>
      <c r="Y1178" s="6">
        <f t="shared" si="150"/>
        <v>2.8456261178292093E-2</v>
      </c>
      <c r="AA1178">
        <v>9266690</v>
      </c>
      <c r="AB1178">
        <v>32791</v>
      </c>
      <c r="AD1178" t="s">
        <v>1</v>
      </c>
      <c r="AE1178">
        <v>124</v>
      </c>
      <c r="AH1178" t="s">
        <v>4038</v>
      </c>
      <c r="AI1178" t="s">
        <v>52752</v>
      </c>
      <c r="AJ1178" t="s">
        <v>52751</v>
      </c>
      <c r="AK1178" t="s">
        <v>52750</v>
      </c>
      <c r="AL1178">
        <v>10</v>
      </c>
      <c r="AM1178" s="5">
        <f t="shared" si="146"/>
        <v>2.5</v>
      </c>
      <c r="AN1178" s="4">
        <f t="shared" si="151"/>
        <v>3.7864445285876562E-3</v>
      </c>
      <c r="AO1178" s="3"/>
      <c r="AP1178">
        <v>0</v>
      </c>
      <c r="AR1178" t="s">
        <v>0</v>
      </c>
      <c r="AT1178" s="2">
        <v>5.6449999999999996</v>
      </c>
      <c r="AU1178" s="1">
        <f t="shared" si="147"/>
        <v>2.1055316183380759</v>
      </c>
      <c r="AV1178" s="1">
        <f t="shared" si="148"/>
        <v>1.6121352853439872</v>
      </c>
      <c r="AW1178" s="1">
        <f t="shared" si="149"/>
        <v>1.1187389523498985</v>
      </c>
    </row>
    <row r="1179" spans="1:49" x14ac:dyDescent="0.2">
      <c r="A1179">
        <v>1177</v>
      </c>
      <c r="B1179" t="s">
        <v>52749</v>
      </c>
      <c r="C1179" t="s">
        <v>52748</v>
      </c>
      <c r="D1179" t="s">
        <v>52747</v>
      </c>
      <c r="F1179" t="s">
        <v>52746</v>
      </c>
      <c r="G1179" t="s">
        <v>6</v>
      </c>
      <c r="H1179" t="s">
        <v>5</v>
      </c>
      <c r="I1179" t="s">
        <v>52745</v>
      </c>
      <c r="J1179">
        <v>60070631</v>
      </c>
      <c r="K1179" t="s">
        <v>52744</v>
      </c>
      <c r="L1179" t="s">
        <v>52743</v>
      </c>
      <c r="M1179" t="s">
        <v>1483</v>
      </c>
      <c r="N1179">
        <v>13</v>
      </c>
      <c r="O1179" t="s">
        <v>52742</v>
      </c>
      <c r="P1179" t="s">
        <v>52741</v>
      </c>
      <c r="Q1179" t="s">
        <v>52740</v>
      </c>
      <c r="R1179" s="7">
        <v>43419</v>
      </c>
      <c r="S1179" s="8">
        <f t="shared" si="144"/>
        <v>2018</v>
      </c>
      <c r="T1179" s="8">
        <v>2018</v>
      </c>
      <c r="U1179" s="8">
        <f t="shared" si="145"/>
        <v>4</v>
      </c>
      <c r="V1179" s="7">
        <v>43419</v>
      </c>
      <c r="W1179" t="s">
        <v>15486</v>
      </c>
      <c r="X1179" s="2">
        <v>1.0660000000000001</v>
      </c>
      <c r="Y1179" s="6">
        <f t="shared" si="150"/>
        <v>2.8456261178292093E-2</v>
      </c>
      <c r="AA1179">
        <v>9266690</v>
      </c>
      <c r="AB1179">
        <v>32791</v>
      </c>
      <c r="AD1179" t="s">
        <v>1</v>
      </c>
      <c r="AE1179">
        <v>124</v>
      </c>
      <c r="AH1179" t="s">
        <v>1717</v>
      </c>
      <c r="AI1179" t="s">
        <v>52739</v>
      </c>
      <c r="AJ1179" t="s">
        <v>52738</v>
      </c>
      <c r="AK1179" t="s">
        <v>52737</v>
      </c>
      <c r="AL1179">
        <v>25</v>
      </c>
      <c r="AM1179" s="5">
        <f t="shared" si="146"/>
        <v>6.25</v>
      </c>
      <c r="AN1179" s="4">
        <f t="shared" si="151"/>
        <v>9.4661113214691405E-3</v>
      </c>
      <c r="AO1179" s="3"/>
      <c r="AP1179">
        <v>0</v>
      </c>
      <c r="AR1179" t="s">
        <v>0</v>
      </c>
      <c r="AT1179" s="2">
        <v>5.6449999999999996</v>
      </c>
      <c r="AU1179" s="1">
        <f t="shared" si="147"/>
        <v>2.2759216221245206</v>
      </c>
      <c r="AV1179" s="1">
        <f t="shared" si="148"/>
        <v>1.8961186249880617</v>
      </c>
      <c r="AW1179" s="1">
        <f t="shared" si="149"/>
        <v>1.5163156278516028</v>
      </c>
    </row>
    <row r="1180" spans="1:49" x14ac:dyDescent="0.2">
      <c r="A1180">
        <v>1178</v>
      </c>
      <c r="B1180" t="s">
        <v>52736</v>
      </c>
      <c r="C1180" t="s">
        <v>52735</v>
      </c>
      <c r="D1180" t="s">
        <v>52734</v>
      </c>
      <c r="F1180" t="s">
        <v>52733</v>
      </c>
      <c r="G1180" t="s">
        <v>6</v>
      </c>
      <c r="H1180" t="s">
        <v>5</v>
      </c>
      <c r="I1180" t="s">
        <v>1332</v>
      </c>
      <c r="J1180" t="s">
        <v>52732</v>
      </c>
      <c r="K1180" t="s">
        <v>52731</v>
      </c>
      <c r="L1180" t="s">
        <v>52730</v>
      </c>
      <c r="M1180" t="s">
        <v>359</v>
      </c>
      <c r="N1180">
        <v>2</v>
      </c>
      <c r="O1180" t="s">
        <v>52729</v>
      </c>
      <c r="P1180" t="s">
        <v>52728</v>
      </c>
      <c r="Q1180" t="s">
        <v>52727</v>
      </c>
      <c r="R1180" s="7">
        <v>43419</v>
      </c>
      <c r="S1180" s="8">
        <f t="shared" si="144"/>
        <v>2018</v>
      </c>
      <c r="T1180" s="8">
        <v>2018</v>
      </c>
      <c r="U1180" s="8">
        <f t="shared" si="145"/>
        <v>4</v>
      </c>
      <c r="V1180" s="7">
        <v>43419</v>
      </c>
      <c r="W1180" t="s">
        <v>5606</v>
      </c>
      <c r="X1180" s="2">
        <v>0.69599999999999995</v>
      </c>
      <c r="Y1180" s="6">
        <f t="shared" si="150"/>
        <v>1.857932249539521E-2</v>
      </c>
      <c r="AA1180">
        <v>320633</v>
      </c>
      <c r="AB1180">
        <v>27773</v>
      </c>
      <c r="AD1180" t="s">
        <v>1</v>
      </c>
      <c r="AE1180">
        <v>163</v>
      </c>
      <c r="AH1180" t="s">
        <v>52726</v>
      </c>
      <c r="AI1180" t="s">
        <v>52725</v>
      </c>
      <c r="AJ1180" t="s">
        <v>52724</v>
      </c>
      <c r="AK1180" t="s">
        <v>52723</v>
      </c>
      <c r="AL1180">
        <v>2</v>
      </c>
      <c r="AM1180" s="5">
        <f t="shared" si="146"/>
        <v>0.5</v>
      </c>
      <c r="AN1180" s="4">
        <f t="shared" si="151"/>
        <v>7.572889057175312E-4</v>
      </c>
      <c r="AO1180" s="3"/>
      <c r="AP1180">
        <v>0</v>
      </c>
      <c r="AR1180" t="s">
        <v>52722</v>
      </c>
      <c r="AS1180" t="s">
        <v>1474</v>
      </c>
      <c r="AT1180" s="2">
        <v>2.0299999999999998</v>
      </c>
      <c r="AU1180" s="1">
        <f t="shared" si="147"/>
        <v>1.3232712418491905</v>
      </c>
      <c r="AV1180" s="1">
        <f t="shared" si="148"/>
        <v>0.966830570055637</v>
      </c>
      <c r="AW1180" s="1">
        <f t="shared" si="149"/>
        <v>0.61038989826208345</v>
      </c>
    </row>
    <row r="1181" spans="1:49" x14ac:dyDescent="0.2">
      <c r="A1181">
        <v>1179</v>
      </c>
      <c r="B1181" t="s">
        <v>52721</v>
      </c>
      <c r="C1181" t="s">
        <v>52720</v>
      </c>
      <c r="D1181" t="s">
        <v>52719</v>
      </c>
      <c r="F1181" t="s">
        <v>52718</v>
      </c>
      <c r="G1181" t="s">
        <v>6</v>
      </c>
      <c r="H1181" t="s">
        <v>5</v>
      </c>
      <c r="I1181" t="s">
        <v>3036</v>
      </c>
      <c r="J1181" t="s">
        <v>52717</v>
      </c>
      <c r="K1181" t="s">
        <v>52716</v>
      </c>
      <c r="L1181" t="s">
        <v>52715</v>
      </c>
      <c r="M1181" t="s">
        <v>359</v>
      </c>
      <c r="N1181">
        <v>8</v>
      </c>
      <c r="O1181" t="s">
        <v>52714</v>
      </c>
      <c r="P1181" t="s">
        <v>52713</v>
      </c>
      <c r="Q1181" t="s">
        <v>52712</v>
      </c>
      <c r="R1181" s="7">
        <v>43419</v>
      </c>
      <c r="S1181" s="8">
        <f t="shared" si="144"/>
        <v>2018</v>
      </c>
      <c r="T1181" s="8">
        <v>2018</v>
      </c>
      <c r="U1181" s="8">
        <f t="shared" si="145"/>
        <v>4</v>
      </c>
      <c r="V1181" s="7">
        <v>43419</v>
      </c>
      <c r="W1181" t="s">
        <v>2720</v>
      </c>
      <c r="X1181" s="2">
        <v>0.625</v>
      </c>
      <c r="Y1181" s="6">
        <f t="shared" si="150"/>
        <v>1.6684018045433919E-2</v>
      </c>
      <c r="AA1181">
        <v>304018</v>
      </c>
      <c r="AB1181">
        <v>12352</v>
      </c>
      <c r="AD1181" t="s">
        <v>1</v>
      </c>
      <c r="AE1181">
        <v>427</v>
      </c>
      <c r="AH1181" t="s">
        <v>52711</v>
      </c>
      <c r="AI1181" t="s">
        <v>52710</v>
      </c>
      <c r="AJ1181" t="s">
        <v>52709</v>
      </c>
      <c r="AK1181" t="s">
        <v>52708</v>
      </c>
      <c r="AL1181">
        <v>9</v>
      </c>
      <c r="AM1181" s="5">
        <f t="shared" si="146"/>
        <v>2.25</v>
      </c>
      <c r="AN1181" s="4">
        <f t="shared" si="151"/>
        <v>3.4078000757288905E-3</v>
      </c>
      <c r="AO1181" s="3"/>
      <c r="AP1181">
        <v>0</v>
      </c>
      <c r="AQ1181" t="s">
        <v>49</v>
      </c>
      <c r="AR1181" t="s">
        <v>52707</v>
      </c>
      <c r="AS1181" t="s">
        <v>48</v>
      </c>
      <c r="AT1181" s="2">
        <v>2.31</v>
      </c>
      <c r="AU1181" s="1">
        <f t="shared" si="147"/>
        <v>1.270115265452241</v>
      </c>
      <c r="AV1181" s="1">
        <f t="shared" si="148"/>
        <v>1.0045909060581404</v>
      </c>
      <c r="AW1181" s="1">
        <f t="shared" si="149"/>
        <v>0.73906654666403993</v>
      </c>
    </row>
    <row r="1182" spans="1:49" x14ac:dyDescent="0.2">
      <c r="A1182">
        <v>1180</v>
      </c>
      <c r="B1182" t="s">
        <v>52706</v>
      </c>
      <c r="C1182" t="s">
        <v>52705</v>
      </c>
      <c r="D1182" t="s">
        <v>52704</v>
      </c>
      <c r="F1182" t="s">
        <v>52703</v>
      </c>
      <c r="G1182" t="s">
        <v>6</v>
      </c>
      <c r="H1182" t="s">
        <v>5</v>
      </c>
      <c r="I1182" t="s">
        <v>4133</v>
      </c>
      <c r="J1182">
        <v>60032307</v>
      </c>
      <c r="K1182" t="s">
        <v>1640</v>
      </c>
      <c r="L1182" t="s">
        <v>1639</v>
      </c>
      <c r="M1182" t="s">
        <v>1638</v>
      </c>
      <c r="N1182">
        <v>3</v>
      </c>
      <c r="O1182" t="s">
        <v>52702</v>
      </c>
      <c r="P1182" t="s">
        <v>52701</v>
      </c>
      <c r="Q1182" t="s">
        <v>1637</v>
      </c>
      <c r="R1182" s="7">
        <v>43419</v>
      </c>
      <c r="S1182" s="8">
        <f t="shared" si="144"/>
        <v>2018</v>
      </c>
      <c r="T1182" s="8">
        <v>2018</v>
      </c>
      <c r="U1182" s="8">
        <f t="shared" si="145"/>
        <v>4</v>
      </c>
      <c r="V1182" s="7">
        <v>43419</v>
      </c>
      <c r="W1182" t="s">
        <v>2864</v>
      </c>
      <c r="X1182" s="2">
        <v>0.66500000000000004</v>
      </c>
      <c r="Y1182" s="6">
        <f t="shared" si="150"/>
        <v>1.7751795200341692E-2</v>
      </c>
      <c r="AA1182">
        <v>3048853</v>
      </c>
      <c r="AB1182">
        <v>28526</v>
      </c>
      <c r="AD1182" t="s">
        <v>1</v>
      </c>
      <c r="AE1182">
        <v>466</v>
      </c>
      <c r="AH1182" t="s">
        <v>52700</v>
      </c>
      <c r="AI1182" t="s">
        <v>52699</v>
      </c>
      <c r="AJ1182" t="s">
        <v>52698</v>
      </c>
      <c r="AK1182" t="s">
        <v>52697</v>
      </c>
      <c r="AL1182">
        <v>3</v>
      </c>
      <c r="AM1182" s="5">
        <f t="shared" si="146"/>
        <v>0.75</v>
      </c>
      <c r="AN1182" s="4">
        <f t="shared" si="151"/>
        <v>1.1359333585762969E-3</v>
      </c>
      <c r="AO1182" s="3"/>
      <c r="AP1182">
        <v>0</v>
      </c>
      <c r="AR1182" t="s">
        <v>0</v>
      </c>
      <c r="AT1182" s="2" t="s">
        <v>7</v>
      </c>
      <c r="AU1182" s="1">
        <f t="shared" si="147"/>
        <v>1.2767036647812071</v>
      </c>
      <c r="AV1182" s="1">
        <f t="shared" si="148"/>
        <v>0.94438642794589933</v>
      </c>
      <c r="AW1182" s="1">
        <f t="shared" si="149"/>
        <v>0.61206919111059144</v>
      </c>
    </row>
    <row r="1183" spans="1:49" x14ac:dyDescent="0.2">
      <c r="A1183">
        <v>1181</v>
      </c>
      <c r="B1183" t="s">
        <v>52696</v>
      </c>
      <c r="C1183" t="s">
        <v>52695</v>
      </c>
      <c r="D1183" t="s">
        <v>52694</v>
      </c>
      <c r="F1183" t="s">
        <v>52693</v>
      </c>
      <c r="G1183" t="s">
        <v>6</v>
      </c>
      <c r="H1183" t="s">
        <v>5</v>
      </c>
      <c r="I1183" t="s">
        <v>52692</v>
      </c>
      <c r="J1183" t="s">
        <v>52691</v>
      </c>
      <c r="K1183" t="s">
        <v>52690</v>
      </c>
      <c r="L1183" t="s">
        <v>52689</v>
      </c>
      <c r="M1183" t="s">
        <v>33</v>
      </c>
      <c r="N1183">
        <v>7</v>
      </c>
      <c r="O1183" t="s">
        <v>52688</v>
      </c>
      <c r="P1183" t="s">
        <v>52687</v>
      </c>
      <c r="Q1183" t="s">
        <v>52686</v>
      </c>
      <c r="R1183" s="7">
        <v>43419</v>
      </c>
      <c r="S1183" s="8">
        <f t="shared" si="144"/>
        <v>2018</v>
      </c>
      <c r="T1183" s="8">
        <v>2018</v>
      </c>
      <c r="U1183" s="8">
        <f t="shared" si="145"/>
        <v>4</v>
      </c>
      <c r="V1183" s="7">
        <v>43419</v>
      </c>
      <c r="W1183" t="s">
        <v>52685</v>
      </c>
      <c r="X1183" s="2">
        <v>1.288</v>
      </c>
      <c r="Y1183" s="6">
        <f t="shared" si="150"/>
        <v>3.4382424388030221E-2</v>
      </c>
      <c r="AA1183">
        <v>3781127</v>
      </c>
      <c r="AB1183">
        <v>25720</v>
      </c>
      <c r="AD1183" t="s">
        <v>1</v>
      </c>
      <c r="AE1183">
        <v>428</v>
      </c>
      <c r="AH1183" t="s">
        <v>52684</v>
      </c>
      <c r="AI1183" t="s">
        <v>52683</v>
      </c>
      <c r="AJ1183" t="s">
        <v>52682</v>
      </c>
      <c r="AK1183" t="s">
        <v>52681</v>
      </c>
      <c r="AL1183">
        <v>4</v>
      </c>
      <c r="AM1183" s="5">
        <f t="shared" si="146"/>
        <v>1</v>
      </c>
      <c r="AN1183" s="4">
        <f t="shared" si="151"/>
        <v>1.5145778114350624E-3</v>
      </c>
      <c r="AO1183" s="3"/>
      <c r="AP1183">
        <v>1</v>
      </c>
      <c r="AQ1183" t="s">
        <v>893</v>
      </c>
      <c r="AR1183" t="s">
        <v>52680</v>
      </c>
      <c r="AS1183" t="s">
        <v>892</v>
      </c>
      <c r="AT1183" s="2">
        <v>3.5579999999999998</v>
      </c>
      <c r="AU1183" s="1">
        <f t="shared" si="147"/>
        <v>2.4522070415051669</v>
      </c>
      <c r="AV1183" s="1">
        <f t="shared" si="148"/>
        <v>1.7948501099732641</v>
      </c>
      <c r="AW1183" s="1">
        <f t="shared" si="149"/>
        <v>1.1374931784413611</v>
      </c>
    </row>
    <row r="1184" spans="1:49" x14ac:dyDescent="0.2">
      <c r="A1184">
        <v>1182</v>
      </c>
      <c r="B1184" t="s">
        <v>52679</v>
      </c>
      <c r="C1184" t="s">
        <v>52678</v>
      </c>
      <c r="D1184" t="s">
        <v>52677</v>
      </c>
      <c r="F1184" t="s">
        <v>52676</v>
      </c>
      <c r="G1184" t="s">
        <v>6</v>
      </c>
      <c r="H1184" t="s">
        <v>5</v>
      </c>
      <c r="I1184" t="s">
        <v>52675</v>
      </c>
      <c r="J1184">
        <v>60069720</v>
      </c>
      <c r="K1184" t="s">
        <v>1374</v>
      </c>
      <c r="L1184" t="s">
        <v>286</v>
      </c>
      <c r="M1184" t="s">
        <v>54</v>
      </c>
      <c r="N1184">
        <v>4</v>
      </c>
      <c r="O1184" t="s">
        <v>52674</v>
      </c>
      <c r="P1184" t="s">
        <v>52673</v>
      </c>
      <c r="Q1184" t="s">
        <v>1853</v>
      </c>
      <c r="R1184" s="7">
        <v>43419</v>
      </c>
      <c r="S1184" s="8">
        <f t="shared" si="144"/>
        <v>2018</v>
      </c>
      <c r="T1184" s="8">
        <v>2018</v>
      </c>
      <c r="U1184" s="8">
        <f t="shared" si="145"/>
        <v>4</v>
      </c>
      <c r="V1184" s="7">
        <v>43419</v>
      </c>
      <c r="W1184" t="s">
        <v>2720</v>
      </c>
      <c r="X1184" s="2">
        <v>0.625</v>
      </c>
      <c r="Y1184" s="6">
        <f t="shared" si="150"/>
        <v>1.6684018045433919E-2</v>
      </c>
      <c r="AA1184">
        <v>304018</v>
      </c>
      <c r="AB1184">
        <v>12352</v>
      </c>
      <c r="AD1184" t="s">
        <v>1</v>
      </c>
      <c r="AE1184">
        <v>427</v>
      </c>
      <c r="AH1184" t="s">
        <v>5286</v>
      </c>
      <c r="AI1184" t="s">
        <v>52672</v>
      </c>
      <c r="AJ1184" t="s">
        <v>52671</v>
      </c>
      <c r="AK1184" t="s">
        <v>52670</v>
      </c>
      <c r="AL1184">
        <v>34</v>
      </c>
      <c r="AM1184" s="5">
        <f t="shared" si="146"/>
        <v>8.5</v>
      </c>
      <c r="AN1184" s="4">
        <f t="shared" si="151"/>
        <v>1.2873911397198031E-2</v>
      </c>
      <c r="AO1184" s="3"/>
      <c r="AP1184">
        <v>0</v>
      </c>
      <c r="AQ1184" t="s">
        <v>49</v>
      </c>
      <c r="AR1184">
        <v>61701527</v>
      </c>
      <c r="AS1184" t="s">
        <v>48</v>
      </c>
      <c r="AT1184" s="2">
        <v>2.31</v>
      </c>
      <c r="AU1184" s="1">
        <f t="shared" si="147"/>
        <v>1.5540986050963153</v>
      </c>
      <c r="AV1184" s="1">
        <f t="shared" si="148"/>
        <v>1.4778964721315975</v>
      </c>
      <c r="AW1184" s="1">
        <f t="shared" si="149"/>
        <v>1.4016943391668797</v>
      </c>
    </row>
    <row r="1185" spans="1:49" x14ac:dyDescent="0.2">
      <c r="A1185">
        <v>1183</v>
      </c>
      <c r="B1185" t="s">
        <v>52669</v>
      </c>
      <c r="C1185" t="s">
        <v>52668</v>
      </c>
      <c r="D1185" t="s">
        <v>52667</v>
      </c>
      <c r="E1185">
        <v>29906730</v>
      </c>
      <c r="F1185" t="s">
        <v>52666</v>
      </c>
      <c r="G1185" t="s">
        <v>6</v>
      </c>
      <c r="H1185" t="s">
        <v>5</v>
      </c>
      <c r="I1185" t="s">
        <v>52665</v>
      </c>
      <c r="J1185" t="s">
        <v>52664</v>
      </c>
      <c r="K1185" t="s">
        <v>52663</v>
      </c>
      <c r="L1185" t="s">
        <v>52662</v>
      </c>
      <c r="M1185" t="s">
        <v>2069</v>
      </c>
      <c r="N1185">
        <v>7</v>
      </c>
      <c r="O1185" t="s">
        <v>52661</v>
      </c>
      <c r="P1185" t="s">
        <v>52660</v>
      </c>
      <c r="Q1185" t="s">
        <v>52659</v>
      </c>
      <c r="R1185" s="7">
        <v>43419</v>
      </c>
      <c r="S1185" s="8">
        <f t="shared" si="144"/>
        <v>2018</v>
      </c>
      <c r="T1185" s="8">
        <v>2018</v>
      </c>
      <c r="U1185" s="8">
        <f t="shared" si="145"/>
        <v>4</v>
      </c>
      <c r="V1185" s="7">
        <v>43419</v>
      </c>
      <c r="W1185" t="s">
        <v>2854</v>
      </c>
      <c r="X1185" s="2">
        <v>1.7949999999999999</v>
      </c>
      <c r="Y1185" s="6">
        <f t="shared" si="150"/>
        <v>4.7916499826486214E-2</v>
      </c>
      <c r="AA1185">
        <v>489697</v>
      </c>
      <c r="AB1185">
        <v>25349</v>
      </c>
      <c r="AC1185">
        <v>18791026</v>
      </c>
      <c r="AD1185" t="s">
        <v>1</v>
      </c>
      <c r="AE1185">
        <v>642</v>
      </c>
      <c r="AH1185" t="s">
        <v>52658</v>
      </c>
      <c r="AI1185" t="s">
        <v>52657</v>
      </c>
      <c r="AJ1185" t="s">
        <v>52656</v>
      </c>
      <c r="AK1185" t="s">
        <v>52655</v>
      </c>
      <c r="AL1185">
        <v>1</v>
      </c>
      <c r="AM1185" s="5">
        <f t="shared" si="146"/>
        <v>0.25</v>
      </c>
      <c r="AN1185" s="4">
        <f t="shared" si="151"/>
        <v>3.786444528587656E-4</v>
      </c>
      <c r="AO1185" s="3"/>
      <c r="AP1185">
        <v>1</v>
      </c>
      <c r="AR1185" t="s">
        <v>0</v>
      </c>
      <c r="AT1185" s="2">
        <v>7.9630000000000001</v>
      </c>
      <c r="AU1185" s="1">
        <f t="shared" si="147"/>
        <v>3.3655143214397976</v>
      </c>
      <c r="AV1185" s="1">
        <f t="shared" si="148"/>
        <v>2.4147572139672491</v>
      </c>
      <c r="AW1185" s="1">
        <f t="shared" si="149"/>
        <v>1.4640001064947001</v>
      </c>
    </row>
    <row r="1186" spans="1:49" x14ac:dyDescent="0.2">
      <c r="A1186">
        <v>1184</v>
      </c>
      <c r="B1186" t="s">
        <v>52654</v>
      </c>
      <c r="C1186" t="s">
        <v>52653</v>
      </c>
      <c r="D1186" t="s">
        <v>52652</v>
      </c>
      <c r="F1186" t="s">
        <v>52651</v>
      </c>
      <c r="G1186" t="s">
        <v>6</v>
      </c>
      <c r="H1186" t="s">
        <v>5</v>
      </c>
      <c r="I1186" t="s">
        <v>278</v>
      </c>
      <c r="J1186" t="s">
        <v>52650</v>
      </c>
      <c r="K1186" t="s">
        <v>52649</v>
      </c>
      <c r="L1186" t="s">
        <v>52648</v>
      </c>
      <c r="M1186" t="s">
        <v>219</v>
      </c>
      <c r="N1186">
        <v>9</v>
      </c>
      <c r="O1186" t="s">
        <v>52647</v>
      </c>
      <c r="P1186" t="s">
        <v>52646</v>
      </c>
      <c r="Q1186" t="s">
        <v>52645</v>
      </c>
      <c r="R1186" s="7">
        <v>43419</v>
      </c>
      <c r="S1186" s="8">
        <f t="shared" si="144"/>
        <v>2018</v>
      </c>
      <c r="T1186" s="8">
        <v>2018</v>
      </c>
      <c r="U1186" s="8">
        <f t="shared" si="145"/>
        <v>4</v>
      </c>
      <c r="V1186" s="7">
        <v>43419</v>
      </c>
      <c r="W1186" t="s">
        <v>43129</v>
      </c>
      <c r="X1186" s="2">
        <v>4.6719999999999997</v>
      </c>
      <c r="Y1186" s="6">
        <f t="shared" si="150"/>
        <v>0.12471637169322762</v>
      </c>
      <c r="AA1186">
        <v>9263373</v>
      </c>
      <c r="AB1186">
        <v>16343</v>
      </c>
      <c r="AD1186" t="s">
        <v>1</v>
      </c>
      <c r="AE1186">
        <v>236</v>
      </c>
      <c r="AH1186" t="s">
        <v>4057</v>
      </c>
      <c r="AI1186" t="s">
        <v>52644</v>
      </c>
      <c r="AJ1186" t="s">
        <v>52643</v>
      </c>
      <c r="AK1186" t="s">
        <v>52642</v>
      </c>
      <c r="AL1186">
        <v>54</v>
      </c>
      <c r="AM1186" s="5">
        <f t="shared" si="146"/>
        <v>13.5</v>
      </c>
      <c r="AN1186" s="4">
        <f t="shared" si="151"/>
        <v>2.0446800454373342E-2</v>
      </c>
      <c r="AO1186" s="3"/>
      <c r="AP1186">
        <v>0</v>
      </c>
      <c r="AQ1186" t="s">
        <v>49</v>
      </c>
      <c r="AR1186">
        <v>21477079</v>
      </c>
      <c r="AS1186" t="s">
        <v>48</v>
      </c>
      <c r="AT1186" s="2" t="s">
        <v>7</v>
      </c>
      <c r="AU1186" s="1">
        <f t="shared" si="147"/>
        <v>9.3435500321571325</v>
      </c>
      <c r="AV1186" s="1">
        <f t="shared" si="148"/>
        <v>7.2581586073800484</v>
      </c>
      <c r="AW1186" s="1">
        <f t="shared" si="149"/>
        <v>5.1727671826029624</v>
      </c>
    </row>
    <row r="1187" spans="1:49" x14ac:dyDescent="0.2">
      <c r="A1187">
        <v>1185</v>
      </c>
      <c r="B1187" t="s">
        <v>52641</v>
      </c>
      <c r="C1187" t="s">
        <v>52640</v>
      </c>
      <c r="F1187" t="s">
        <v>52639</v>
      </c>
      <c r="G1187" t="s">
        <v>6</v>
      </c>
      <c r="H1187" t="s">
        <v>5</v>
      </c>
      <c r="I1187" t="s">
        <v>789</v>
      </c>
      <c r="J1187" t="s">
        <v>52638</v>
      </c>
      <c r="K1187" t="s">
        <v>52637</v>
      </c>
      <c r="L1187" t="s">
        <v>2117</v>
      </c>
      <c r="M1187" t="s">
        <v>215</v>
      </c>
      <c r="N1187">
        <v>5</v>
      </c>
      <c r="O1187" t="s">
        <v>52636</v>
      </c>
      <c r="P1187" t="s">
        <v>52635</v>
      </c>
      <c r="Q1187" t="s">
        <v>52634</v>
      </c>
      <c r="R1187" s="7">
        <v>43418</v>
      </c>
      <c r="S1187" s="8">
        <f t="shared" si="144"/>
        <v>2018</v>
      </c>
      <c r="T1187" s="8">
        <v>2018</v>
      </c>
      <c r="U1187" s="8">
        <f t="shared" si="145"/>
        <v>4</v>
      </c>
      <c r="V1187" s="7">
        <v>43418</v>
      </c>
      <c r="W1187" t="s">
        <v>52633</v>
      </c>
      <c r="X1187" s="2">
        <v>0.46600000000000003</v>
      </c>
      <c r="Y1187" s="6">
        <f t="shared" si="150"/>
        <v>1.243960385467553E-2</v>
      </c>
      <c r="AA1187">
        <v>1695983</v>
      </c>
      <c r="AB1187">
        <v>18465</v>
      </c>
      <c r="AD1187" t="s">
        <v>1</v>
      </c>
      <c r="AE1187">
        <v>50</v>
      </c>
      <c r="AF1187">
        <v>6</v>
      </c>
      <c r="AG1187">
        <v>65516</v>
      </c>
      <c r="AI1187" t="s">
        <v>52632</v>
      </c>
      <c r="AJ1187" t="s">
        <v>52631</v>
      </c>
      <c r="AK1187" t="s">
        <v>52630</v>
      </c>
      <c r="AL1187">
        <v>0</v>
      </c>
      <c r="AM1187" s="5">
        <f t="shared" si="146"/>
        <v>0</v>
      </c>
      <c r="AN1187" s="4">
        <f t="shared" si="151"/>
        <v>0</v>
      </c>
      <c r="AO1187" s="3"/>
      <c r="AP1187">
        <v>0</v>
      </c>
      <c r="AQ1187" t="s">
        <v>49</v>
      </c>
      <c r="AR1187">
        <v>51779263</v>
      </c>
      <c r="AS1187" t="s">
        <v>48</v>
      </c>
      <c r="AT1187" s="2">
        <v>1.0669999999999999</v>
      </c>
      <c r="AU1187" s="1">
        <f t="shared" si="147"/>
        <v>0.87077226982728706</v>
      </c>
      <c r="AV1187" s="1">
        <f t="shared" si="148"/>
        <v>0.62198019273377647</v>
      </c>
      <c r="AW1187" s="1">
        <f t="shared" si="149"/>
        <v>0.37318811564026588</v>
      </c>
    </row>
    <row r="1188" spans="1:49" x14ac:dyDescent="0.2">
      <c r="A1188">
        <v>1186</v>
      </c>
      <c r="B1188" t="s">
        <v>52629</v>
      </c>
      <c r="C1188" t="s">
        <v>52628</v>
      </c>
      <c r="F1188" t="s">
        <v>52627</v>
      </c>
      <c r="G1188" t="s">
        <v>6</v>
      </c>
      <c r="H1188" t="s">
        <v>5</v>
      </c>
      <c r="I1188" t="s">
        <v>437</v>
      </c>
      <c r="J1188">
        <v>60017705</v>
      </c>
      <c r="K1188" t="s">
        <v>3185</v>
      </c>
      <c r="L1188" t="s">
        <v>180</v>
      </c>
      <c r="M1188" t="s">
        <v>54</v>
      </c>
      <c r="N1188">
        <v>8</v>
      </c>
      <c r="O1188" t="s">
        <v>52626</v>
      </c>
      <c r="P1188" t="s">
        <v>52625</v>
      </c>
      <c r="Q1188" t="s">
        <v>3184</v>
      </c>
      <c r="R1188" s="7">
        <v>43418</v>
      </c>
      <c r="S1188" s="8">
        <f t="shared" si="144"/>
        <v>2018</v>
      </c>
      <c r="T1188" s="8">
        <v>2018</v>
      </c>
      <c r="U1188" s="8">
        <f t="shared" si="145"/>
        <v>4</v>
      </c>
      <c r="V1188" s="7">
        <v>43418</v>
      </c>
      <c r="W1188" t="s">
        <v>2821</v>
      </c>
      <c r="X1188" s="2">
        <v>1.32</v>
      </c>
      <c r="Y1188" s="6">
        <f t="shared" si="150"/>
        <v>3.5236646111956441E-2</v>
      </c>
      <c r="AB1188">
        <v>21100215107</v>
      </c>
      <c r="AC1188" t="s">
        <v>2820</v>
      </c>
      <c r="AD1188" t="s">
        <v>1</v>
      </c>
      <c r="AE1188">
        <v>9</v>
      </c>
      <c r="AF1188" t="s">
        <v>52572</v>
      </c>
      <c r="AG1188">
        <v>1602</v>
      </c>
      <c r="AI1188" t="s">
        <v>52624</v>
      </c>
      <c r="AJ1188" t="s">
        <v>52623</v>
      </c>
      <c r="AK1188" t="s">
        <v>52622</v>
      </c>
      <c r="AL1188">
        <v>1</v>
      </c>
      <c r="AM1188" s="5">
        <f t="shared" si="146"/>
        <v>0.25</v>
      </c>
      <c r="AN1188" s="4">
        <f t="shared" si="151"/>
        <v>3.786444528587656E-4</v>
      </c>
      <c r="AO1188" s="3"/>
      <c r="AP1188">
        <v>1</v>
      </c>
      <c r="AR1188" t="s">
        <v>3795</v>
      </c>
      <c r="AT1188" s="2">
        <v>4.5659999999999998</v>
      </c>
      <c r="AU1188" s="1">
        <f t="shared" si="147"/>
        <v>2.4779245614227134</v>
      </c>
      <c r="AV1188" s="1">
        <f t="shared" si="148"/>
        <v>1.7807645282407605</v>
      </c>
      <c r="AW1188" s="1">
        <f t="shared" si="149"/>
        <v>1.0836044950588068</v>
      </c>
    </row>
    <row r="1189" spans="1:49" x14ac:dyDescent="0.2">
      <c r="A1189">
        <v>1187</v>
      </c>
      <c r="B1189" t="s">
        <v>52621</v>
      </c>
      <c r="C1189" t="s">
        <v>52620</v>
      </c>
      <c r="E1189">
        <v>30486174</v>
      </c>
      <c r="F1189" t="s">
        <v>52619</v>
      </c>
      <c r="G1189" t="s">
        <v>6</v>
      </c>
      <c r="H1189" t="s">
        <v>5</v>
      </c>
      <c r="I1189" t="s">
        <v>52618</v>
      </c>
      <c r="J1189" t="s">
        <v>52617</v>
      </c>
      <c r="K1189" t="s">
        <v>52616</v>
      </c>
      <c r="L1189" t="s">
        <v>52615</v>
      </c>
      <c r="M1189" t="s">
        <v>1036</v>
      </c>
      <c r="N1189">
        <v>1</v>
      </c>
      <c r="O1189" t="s">
        <v>52614</v>
      </c>
      <c r="P1189">
        <v>6603723987</v>
      </c>
      <c r="Q1189" t="s">
        <v>52613</v>
      </c>
      <c r="R1189" s="7">
        <v>43418</v>
      </c>
      <c r="S1189" s="8">
        <f t="shared" si="144"/>
        <v>2018</v>
      </c>
      <c r="T1189" s="8">
        <v>2018</v>
      </c>
      <c r="U1189" s="8">
        <f t="shared" si="145"/>
        <v>4</v>
      </c>
      <c r="V1189" s="7">
        <v>43418</v>
      </c>
      <c r="W1189" t="s">
        <v>3163</v>
      </c>
      <c r="X1189" s="2">
        <v>0.621</v>
      </c>
      <c r="Y1189" s="6">
        <f t="shared" si="150"/>
        <v>1.6577240329943142E-2</v>
      </c>
      <c r="AA1189">
        <v>11755326</v>
      </c>
      <c r="AB1189">
        <v>4700151916</v>
      </c>
      <c r="AC1189">
        <v>11755334</v>
      </c>
      <c r="AD1189" t="s">
        <v>1</v>
      </c>
      <c r="AE1189">
        <v>4521</v>
      </c>
      <c r="AF1189">
        <v>2</v>
      </c>
      <c r="AH1189" t="s">
        <v>52612</v>
      </c>
      <c r="AI1189" t="s">
        <v>52611</v>
      </c>
      <c r="AJ1189" t="s">
        <v>52610</v>
      </c>
      <c r="AK1189" t="s">
        <v>52609</v>
      </c>
      <c r="AL1189">
        <v>0</v>
      </c>
      <c r="AM1189" s="5">
        <f t="shared" si="146"/>
        <v>0</v>
      </c>
      <c r="AN1189" s="4">
        <f t="shared" si="151"/>
        <v>0</v>
      </c>
      <c r="AO1189" s="3"/>
      <c r="AP1189">
        <v>0</v>
      </c>
      <c r="AR1189" t="s">
        <v>0</v>
      </c>
      <c r="AT1189" s="2">
        <v>1.091</v>
      </c>
      <c r="AU1189" s="1">
        <f t="shared" si="147"/>
        <v>1.1604068230960198</v>
      </c>
      <c r="AV1189" s="1">
        <f t="shared" si="148"/>
        <v>0.82886201649715707</v>
      </c>
      <c r="AW1189" s="1">
        <f t="shared" si="149"/>
        <v>0.4973172098982942</v>
      </c>
    </row>
    <row r="1190" spans="1:49" x14ac:dyDescent="0.2">
      <c r="A1190">
        <v>1188</v>
      </c>
      <c r="B1190" t="s">
        <v>52608</v>
      </c>
      <c r="C1190" t="s">
        <v>52607</v>
      </c>
      <c r="E1190">
        <v>30336056</v>
      </c>
      <c r="F1190" t="s">
        <v>52606</v>
      </c>
      <c r="G1190" t="s">
        <v>6</v>
      </c>
      <c r="H1190" t="s">
        <v>5</v>
      </c>
      <c r="I1190" t="s">
        <v>13266</v>
      </c>
      <c r="J1190" t="s">
        <v>13265</v>
      </c>
      <c r="K1190" t="s">
        <v>13264</v>
      </c>
      <c r="L1190" t="s">
        <v>13263</v>
      </c>
      <c r="M1190" t="s">
        <v>4134</v>
      </c>
      <c r="N1190">
        <v>9</v>
      </c>
      <c r="O1190" t="s">
        <v>13262</v>
      </c>
      <c r="P1190" t="s">
        <v>13261</v>
      </c>
      <c r="Q1190" t="s">
        <v>13260</v>
      </c>
      <c r="R1190" s="7">
        <v>43418</v>
      </c>
      <c r="S1190" s="8">
        <f t="shared" si="144"/>
        <v>2018</v>
      </c>
      <c r="T1190" s="8">
        <v>2018</v>
      </c>
      <c r="U1190" s="8">
        <f t="shared" si="145"/>
        <v>4</v>
      </c>
      <c r="V1190" s="7">
        <v>43418</v>
      </c>
      <c r="W1190" t="s">
        <v>2680</v>
      </c>
      <c r="X1190" s="2">
        <v>4.8529999999999998</v>
      </c>
      <c r="Y1190" s="6">
        <f t="shared" si="150"/>
        <v>0.12954806331918528</v>
      </c>
      <c r="AA1190">
        <v>15306984</v>
      </c>
      <c r="AB1190">
        <v>17853</v>
      </c>
      <c r="AC1190">
        <v>15306992</v>
      </c>
      <c r="AD1190" t="s">
        <v>1</v>
      </c>
      <c r="AE1190">
        <v>18</v>
      </c>
      <c r="AF1190">
        <v>11</v>
      </c>
      <c r="AH1190" t="s">
        <v>52605</v>
      </c>
      <c r="AI1190" t="s">
        <v>52604</v>
      </c>
      <c r="AJ1190" t="s">
        <v>52603</v>
      </c>
      <c r="AK1190" t="s">
        <v>52602</v>
      </c>
      <c r="AL1190">
        <v>5</v>
      </c>
      <c r="AM1190" s="5">
        <f t="shared" si="146"/>
        <v>1.25</v>
      </c>
      <c r="AN1190" s="4">
        <f t="shared" si="151"/>
        <v>1.8932222642938281E-3</v>
      </c>
      <c r="AO1190" s="3"/>
      <c r="AP1190">
        <v>0</v>
      </c>
      <c r="AQ1190" t="s">
        <v>781</v>
      </c>
      <c r="AR1190" t="s">
        <v>52601</v>
      </c>
      <c r="AS1190" t="s">
        <v>779</v>
      </c>
      <c r="AT1190" s="2">
        <v>11.189</v>
      </c>
      <c r="AU1190" s="1">
        <f t="shared" si="147"/>
        <v>9.1251611002717841</v>
      </c>
      <c r="AV1190" s="1">
        <f t="shared" si="148"/>
        <v>6.5720642791739561</v>
      </c>
      <c r="AW1190" s="1">
        <f t="shared" si="149"/>
        <v>4.0189674580761263</v>
      </c>
    </row>
    <row r="1191" spans="1:49" x14ac:dyDescent="0.2">
      <c r="A1191">
        <v>1189</v>
      </c>
      <c r="B1191" t="s">
        <v>52600</v>
      </c>
      <c r="C1191" t="s">
        <v>52599</v>
      </c>
      <c r="E1191">
        <v>30277790</v>
      </c>
      <c r="F1191" t="s">
        <v>52598</v>
      </c>
      <c r="G1191" t="s">
        <v>6</v>
      </c>
      <c r="H1191" t="s">
        <v>5</v>
      </c>
      <c r="I1191" t="s">
        <v>4984</v>
      </c>
      <c r="J1191" t="s">
        <v>52597</v>
      </c>
      <c r="K1191" t="s">
        <v>52596</v>
      </c>
      <c r="L1191" t="s">
        <v>52595</v>
      </c>
      <c r="M1191" t="s">
        <v>52594</v>
      </c>
      <c r="N1191">
        <v>12</v>
      </c>
      <c r="O1191" t="s">
        <v>52593</v>
      </c>
      <c r="P1191" t="s">
        <v>52592</v>
      </c>
      <c r="Q1191" t="s">
        <v>52591</v>
      </c>
      <c r="R1191" s="7">
        <v>43418</v>
      </c>
      <c r="S1191" s="8">
        <f t="shared" si="144"/>
        <v>2018</v>
      </c>
      <c r="T1191" s="8">
        <v>2018</v>
      </c>
      <c r="U1191" s="8">
        <f t="shared" si="145"/>
        <v>4</v>
      </c>
      <c r="V1191" s="7">
        <v>43418</v>
      </c>
      <c r="W1191" t="s">
        <v>2680</v>
      </c>
      <c r="X1191" s="2">
        <v>4.8529999999999998</v>
      </c>
      <c r="Y1191" s="6">
        <f t="shared" si="150"/>
        <v>0.12954806331918528</v>
      </c>
      <c r="AA1191">
        <v>15306984</v>
      </c>
      <c r="AB1191">
        <v>17853</v>
      </c>
      <c r="AC1191">
        <v>15306992</v>
      </c>
      <c r="AD1191" t="s">
        <v>1</v>
      </c>
      <c r="AE1191">
        <v>18</v>
      </c>
      <c r="AF1191">
        <v>11</v>
      </c>
      <c r="AH1191" t="s">
        <v>52590</v>
      </c>
      <c r="AI1191" t="s">
        <v>52589</v>
      </c>
      <c r="AJ1191" t="s">
        <v>52588</v>
      </c>
      <c r="AK1191" t="s">
        <v>52587</v>
      </c>
      <c r="AL1191">
        <v>19</v>
      </c>
      <c r="AM1191" s="5">
        <f t="shared" si="146"/>
        <v>4.75</v>
      </c>
      <c r="AN1191" s="4">
        <f t="shared" si="151"/>
        <v>7.1942446043165471E-3</v>
      </c>
      <c r="AO1191" s="3"/>
      <c r="AP1191">
        <v>0</v>
      </c>
      <c r="AQ1191" t="s">
        <v>152</v>
      </c>
      <c r="AR1191" t="s">
        <v>0</v>
      </c>
      <c r="AS1191" t="s">
        <v>151</v>
      </c>
      <c r="AT1191" s="2">
        <v>11.189</v>
      </c>
      <c r="AU1191" s="1">
        <f t="shared" si="147"/>
        <v>9.2841917704724661</v>
      </c>
      <c r="AV1191" s="1">
        <f t="shared" si="148"/>
        <v>6.8371153961750917</v>
      </c>
      <c r="AW1191" s="1">
        <f t="shared" si="149"/>
        <v>4.3900390218777163</v>
      </c>
    </row>
    <row r="1192" spans="1:49" x14ac:dyDescent="0.2">
      <c r="A1192">
        <v>1190</v>
      </c>
      <c r="B1192" t="s">
        <v>52586</v>
      </c>
      <c r="C1192" t="s">
        <v>52585</v>
      </c>
      <c r="F1192" t="s">
        <v>52584</v>
      </c>
      <c r="G1192" t="s">
        <v>6</v>
      </c>
      <c r="H1192" t="s">
        <v>5</v>
      </c>
      <c r="I1192" t="s">
        <v>24296</v>
      </c>
      <c r="J1192" t="s">
        <v>24295</v>
      </c>
      <c r="K1192" t="s">
        <v>24294</v>
      </c>
      <c r="L1192" t="s">
        <v>24293</v>
      </c>
      <c r="M1192" t="s">
        <v>38</v>
      </c>
      <c r="N1192">
        <v>3</v>
      </c>
      <c r="O1192" t="s">
        <v>24292</v>
      </c>
      <c r="P1192" t="s">
        <v>24291</v>
      </c>
      <c r="Q1192" t="s">
        <v>24290</v>
      </c>
      <c r="R1192" s="7">
        <v>43417</v>
      </c>
      <c r="S1192" s="8">
        <f t="shared" si="144"/>
        <v>2018</v>
      </c>
      <c r="T1192" s="8">
        <v>2018</v>
      </c>
      <c r="U1192" s="8">
        <f t="shared" si="145"/>
        <v>4</v>
      </c>
      <c r="V1192" s="7">
        <v>43417</v>
      </c>
      <c r="W1192" t="s">
        <v>3467</v>
      </c>
      <c r="X1192" s="2">
        <v>1.528</v>
      </c>
      <c r="Y1192" s="6">
        <f t="shared" si="150"/>
        <v>4.0789087317476845E-2</v>
      </c>
      <c r="AA1192">
        <v>2649381</v>
      </c>
      <c r="AB1192">
        <v>27433</v>
      </c>
      <c r="AC1192">
        <v>13616382</v>
      </c>
      <c r="AD1192" t="s">
        <v>1</v>
      </c>
      <c r="AE1192">
        <v>35</v>
      </c>
      <c r="AF1192">
        <v>24</v>
      </c>
      <c r="AG1192">
        <v>245002</v>
      </c>
      <c r="AI1192" t="s">
        <v>52583</v>
      </c>
      <c r="AJ1192" t="s">
        <v>52582</v>
      </c>
      <c r="AK1192" t="s">
        <v>52581</v>
      </c>
      <c r="AL1192">
        <v>7</v>
      </c>
      <c r="AM1192" s="5">
        <f t="shared" si="146"/>
        <v>1.75</v>
      </c>
      <c r="AN1192" s="4">
        <f t="shared" si="151"/>
        <v>2.6505111700113595E-3</v>
      </c>
      <c r="AO1192" s="3"/>
      <c r="AP1192">
        <v>0</v>
      </c>
      <c r="AQ1192" t="s">
        <v>1796</v>
      </c>
      <c r="AR1192">
        <v>1550005721</v>
      </c>
      <c r="AS1192" t="s">
        <v>1795</v>
      </c>
      <c r="AT1192" s="2">
        <v>3.528</v>
      </c>
      <c r="AU1192" s="1">
        <f t="shared" si="147"/>
        <v>2.9347514473237197</v>
      </c>
      <c r="AV1192" s="1">
        <f t="shared" si="148"/>
        <v>2.1719799243744102</v>
      </c>
      <c r="AW1192" s="1">
        <f t="shared" si="149"/>
        <v>1.4092084014251005</v>
      </c>
    </row>
    <row r="1193" spans="1:49" x14ac:dyDescent="0.2">
      <c r="A1193">
        <v>1191</v>
      </c>
      <c r="B1193" t="s">
        <v>52580</v>
      </c>
      <c r="C1193" t="s">
        <v>52579</v>
      </c>
      <c r="F1193" t="s">
        <v>52578</v>
      </c>
      <c r="G1193" t="s">
        <v>6</v>
      </c>
      <c r="H1193" t="s">
        <v>5</v>
      </c>
      <c r="I1193" t="s">
        <v>52577</v>
      </c>
      <c r="J1193">
        <v>60000239</v>
      </c>
      <c r="K1193" t="s">
        <v>52576</v>
      </c>
      <c r="L1193" t="s">
        <v>4369</v>
      </c>
      <c r="M1193" t="s">
        <v>76</v>
      </c>
      <c r="N1193">
        <v>2</v>
      </c>
      <c r="O1193" t="s">
        <v>52575</v>
      </c>
      <c r="P1193" t="s">
        <v>52574</v>
      </c>
      <c r="Q1193" t="s">
        <v>52573</v>
      </c>
      <c r="R1193" s="7">
        <v>43417</v>
      </c>
      <c r="S1193" s="8">
        <f t="shared" si="144"/>
        <v>2018</v>
      </c>
      <c r="T1193" s="8">
        <v>2018</v>
      </c>
      <c r="U1193" s="8">
        <f t="shared" si="145"/>
        <v>4</v>
      </c>
      <c r="V1193" s="7">
        <v>43417</v>
      </c>
      <c r="W1193" t="s">
        <v>2821</v>
      </c>
      <c r="X1193" s="2">
        <v>1.32</v>
      </c>
      <c r="Y1193" s="6">
        <f t="shared" si="150"/>
        <v>3.5236646111956441E-2</v>
      </c>
      <c r="AB1193">
        <v>21100215107</v>
      </c>
      <c r="AC1193" t="s">
        <v>2820</v>
      </c>
      <c r="AD1193" t="s">
        <v>1</v>
      </c>
      <c r="AE1193">
        <v>9</v>
      </c>
      <c r="AF1193" t="s">
        <v>52572</v>
      </c>
      <c r="AG1193">
        <v>1541</v>
      </c>
      <c r="AI1193" t="s">
        <v>52571</v>
      </c>
      <c r="AJ1193" t="s">
        <v>52570</v>
      </c>
      <c r="AK1193" t="s">
        <v>52569</v>
      </c>
      <c r="AL1193">
        <v>2</v>
      </c>
      <c r="AM1193" s="5">
        <f t="shared" si="146"/>
        <v>0.5</v>
      </c>
      <c r="AN1193" s="4">
        <f t="shared" si="151"/>
        <v>7.572889057175312E-4</v>
      </c>
      <c r="AO1193" s="3"/>
      <c r="AP1193">
        <v>1</v>
      </c>
      <c r="AR1193" t="s">
        <v>0</v>
      </c>
      <c r="AT1193" s="2">
        <v>4.5659999999999998</v>
      </c>
      <c r="AU1193" s="1">
        <f t="shared" si="147"/>
        <v>2.489283895008477</v>
      </c>
      <c r="AV1193" s="1">
        <f t="shared" si="148"/>
        <v>1.7996967508836985</v>
      </c>
      <c r="AW1193" s="1">
        <f t="shared" si="149"/>
        <v>1.1101096067589202</v>
      </c>
    </row>
    <row r="1194" spans="1:49" x14ac:dyDescent="0.2">
      <c r="A1194">
        <v>1192</v>
      </c>
      <c r="B1194" t="s">
        <v>52568</v>
      </c>
      <c r="C1194" t="s">
        <v>52567</v>
      </c>
      <c r="F1194" t="s">
        <v>52566</v>
      </c>
      <c r="G1194" t="s">
        <v>6</v>
      </c>
      <c r="H1194" t="s">
        <v>5</v>
      </c>
      <c r="I1194" t="s">
        <v>52565</v>
      </c>
      <c r="J1194" t="s">
        <v>52564</v>
      </c>
      <c r="K1194" t="s">
        <v>52563</v>
      </c>
      <c r="L1194" t="s">
        <v>52562</v>
      </c>
      <c r="M1194" t="s">
        <v>16043</v>
      </c>
      <c r="N1194">
        <v>5</v>
      </c>
      <c r="O1194" t="s">
        <v>52561</v>
      </c>
      <c r="P1194" t="s">
        <v>52560</v>
      </c>
      <c r="Q1194" t="s">
        <v>52559</v>
      </c>
      <c r="R1194" s="7">
        <v>43417</v>
      </c>
      <c r="S1194" s="8">
        <f t="shared" si="144"/>
        <v>2018</v>
      </c>
      <c r="T1194" s="8">
        <v>2018</v>
      </c>
      <c r="U1194" s="8">
        <f t="shared" si="145"/>
        <v>4</v>
      </c>
      <c r="V1194" s="7">
        <v>43417</v>
      </c>
      <c r="W1194" t="s">
        <v>3385</v>
      </c>
      <c r="X1194" s="2">
        <v>0.67600000000000005</v>
      </c>
      <c r="Y1194" s="6">
        <f t="shared" si="150"/>
        <v>1.8045433917941327E-2</v>
      </c>
      <c r="AB1194">
        <v>21100219934</v>
      </c>
      <c r="AC1194">
        <v>19994907</v>
      </c>
      <c r="AD1194" t="s">
        <v>1</v>
      </c>
      <c r="AE1194">
        <v>9</v>
      </c>
      <c r="AF1194">
        <v>11</v>
      </c>
      <c r="AG1194">
        <v>702</v>
      </c>
      <c r="AI1194" t="s">
        <v>52558</v>
      </c>
      <c r="AJ1194" t="s">
        <v>52557</v>
      </c>
      <c r="AK1194" t="s">
        <v>52556</v>
      </c>
      <c r="AL1194">
        <v>9</v>
      </c>
      <c r="AM1194" s="5">
        <f t="shared" si="146"/>
        <v>2.25</v>
      </c>
      <c r="AN1194" s="4">
        <f t="shared" si="151"/>
        <v>3.4078000757288905E-3</v>
      </c>
      <c r="AO1194" s="3"/>
      <c r="AP1194">
        <v>1</v>
      </c>
      <c r="AQ1194" t="s">
        <v>52555</v>
      </c>
      <c r="AR1194" t="s">
        <v>52554</v>
      </c>
      <c r="AS1194" t="s">
        <v>52553</v>
      </c>
      <c r="AT1194" s="2">
        <v>2.633</v>
      </c>
      <c r="AU1194" s="1">
        <f t="shared" si="147"/>
        <v>1.3654143765277595</v>
      </c>
      <c r="AV1194" s="1">
        <f t="shared" si="148"/>
        <v>1.0726616996835108</v>
      </c>
      <c r="AW1194" s="1">
        <f t="shared" si="149"/>
        <v>0.77990902283926211</v>
      </c>
    </row>
    <row r="1195" spans="1:49" x14ac:dyDescent="0.2">
      <c r="A1195">
        <v>1193</v>
      </c>
      <c r="B1195" t="s">
        <v>52552</v>
      </c>
      <c r="C1195" t="s">
        <v>52551</v>
      </c>
      <c r="F1195" t="s">
        <v>52550</v>
      </c>
      <c r="G1195" t="s">
        <v>6</v>
      </c>
      <c r="H1195" t="s">
        <v>5</v>
      </c>
      <c r="I1195" t="s">
        <v>52549</v>
      </c>
      <c r="J1195" t="s">
        <v>52548</v>
      </c>
      <c r="K1195" t="s">
        <v>52547</v>
      </c>
      <c r="L1195" t="s">
        <v>52546</v>
      </c>
      <c r="M1195" t="s">
        <v>52545</v>
      </c>
      <c r="N1195">
        <v>4</v>
      </c>
      <c r="O1195" t="s">
        <v>52544</v>
      </c>
      <c r="P1195" t="s">
        <v>52543</v>
      </c>
      <c r="Q1195" t="s">
        <v>52542</v>
      </c>
      <c r="R1195" s="7">
        <v>43417</v>
      </c>
      <c r="S1195" s="8">
        <f t="shared" si="144"/>
        <v>2018</v>
      </c>
      <c r="T1195" s="8">
        <v>2018</v>
      </c>
      <c r="U1195" s="8">
        <f t="shared" si="145"/>
        <v>4</v>
      </c>
      <c r="V1195" s="7">
        <v>43417</v>
      </c>
      <c r="W1195" t="s">
        <v>3329</v>
      </c>
      <c r="X1195" s="2">
        <v>0.77</v>
      </c>
      <c r="Y1195" s="6">
        <f t="shared" si="150"/>
        <v>2.0554710231974589E-2</v>
      </c>
      <c r="AB1195">
        <v>54222</v>
      </c>
      <c r="AC1195">
        <v>20734360</v>
      </c>
      <c r="AD1195" t="s">
        <v>1</v>
      </c>
      <c r="AE1195">
        <v>10</v>
      </c>
      <c r="AF1195">
        <v>11</v>
      </c>
      <c r="AG1195">
        <v>1262</v>
      </c>
      <c r="AI1195" t="s">
        <v>52541</v>
      </c>
      <c r="AJ1195" t="s">
        <v>52540</v>
      </c>
      <c r="AK1195" t="s">
        <v>52539</v>
      </c>
      <c r="AL1195">
        <v>25</v>
      </c>
      <c r="AM1195" s="5">
        <f t="shared" si="146"/>
        <v>6.25</v>
      </c>
      <c r="AN1195" s="4">
        <f t="shared" si="151"/>
        <v>9.4661113214691405E-3</v>
      </c>
      <c r="AO1195" s="3"/>
      <c r="AP1195">
        <v>1</v>
      </c>
      <c r="AR1195" t="s">
        <v>0</v>
      </c>
      <c r="AT1195" s="2">
        <v>4.3289999999999997</v>
      </c>
      <c r="AU1195" s="1">
        <f t="shared" si="147"/>
        <v>1.7228130558822954</v>
      </c>
      <c r="AV1195" s="1">
        <f t="shared" si="148"/>
        <v>1.5010410776721865</v>
      </c>
      <c r="AW1195" s="1">
        <f t="shared" si="149"/>
        <v>1.2792690994620775</v>
      </c>
    </row>
    <row r="1196" spans="1:49" x14ac:dyDescent="0.2">
      <c r="A1196">
        <v>1194</v>
      </c>
      <c r="B1196" t="s">
        <v>52538</v>
      </c>
      <c r="C1196" t="s">
        <v>52537</v>
      </c>
      <c r="E1196">
        <v>30428631</v>
      </c>
      <c r="F1196" t="s">
        <v>52536</v>
      </c>
      <c r="G1196" t="s">
        <v>6</v>
      </c>
      <c r="H1196" t="s">
        <v>5</v>
      </c>
      <c r="I1196" t="s">
        <v>689</v>
      </c>
      <c r="J1196" t="s">
        <v>52535</v>
      </c>
      <c r="K1196" t="s">
        <v>52534</v>
      </c>
      <c r="L1196" t="s">
        <v>1806</v>
      </c>
      <c r="M1196" t="s">
        <v>215</v>
      </c>
      <c r="N1196">
        <v>4</v>
      </c>
      <c r="O1196" t="s">
        <v>52533</v>
      </c>
      <c r="P1196" t="s">
        <v>52532</v>
      </c>
      <c r="Q1196" t="s">
        <v>52531</v>
      </c>
      <c r="R1196" s="7">
        <v>43417</v>
      </c>
      <c r="S1196" s="8">
        <f t="shared" si="144"/>
        <v>2018</v>
      </c>
      <c r="T1196" s="8">
        <v>2018</v>
      </c>
      <c r="U1196" s="8">
        <f t="shared" si="145"/>
        <v>4</v>
      </c>
      <c r="V1196" s="7">
        <v>43417</v>
      </c>
      <c r="W1196" t="s">
        <v>788</v>
      </c>
      <c r="X1196" s="2">
        <v>0.63600000000000001</v>
      </c>
      <c r="Y1196" s="6">
        <f t="shared" si="150"/>
        <v>1.6977656763033557E-2</v>
      </c>
      <c r="AA1196">
        <v>14248220</v>
      </c>
      <c r="AB1196">
        <v>130124</v>
      </c>
      <c r="AD1196" t="s">
        <v>1</v>
      </c>
      <c r="AE1196">
        <v>18</v>
      </c>
      <c r="AF1196">
        <v>11</v>
      </c>
      <c r="AG1196">
        <v>3916</v>
      </c>
      <c r="AI1196" t="s">
        <v>52530</v>
      </c>
      <c r="AJ1196" t="s">
        <v>52529</v>
      </c>
      <c r="AK1196" t="s">
        <v>52528</v>
      </c>
      <c r="AL1196">
        <v>2</v>
      </c>
      <c r="AM1196" s="5">
        <f t="shared" si="146"/>
        <v>0.5</v>
      </c>
      <c r="AN1196" s="4">
        <f t="shared" si="151"/>
        <v>7.572889057175312E-4</v>
      </c>
      <c r="AO1196" s="3"/>
      <c r="AP1196">
        <v>1</v>
      </c>
      <c r="AR1196" t="s">
        <v>0</v>
      </c>
      <c r="AT1196" s="2" t="s">
        <v>7</v>
      </c>
      <c r="AU1196" s="1">
        <f t="shared" si="147"/>
        <v>1.2111546405838749</v>
      </c>
      <c r="AV1196" s="1">
        <f t="shared" si="148"/>
        <v>0.88674728343755438</v>
      </c>
      <c r="AW1196" s="1">
        <f t="shared" si="149"/>
        <v>0.56233992629123386</v>
      </c>
    </row>
    <row r="1197" spans="1:49" x14ac:dyDescent="0.2">
      <c r="A1197">
        <v>1195</v>
      </c>
      <c r="B1197" t="s">
        <v>52527</v>
      </c>
      <c r="C1197" t="s">
        <v>52526</v>
      </c>
      <c r="E1197">
        <v>30469902</v>
      </c>
      <c r="F1197" t="s">
        <v>52525</v>
      </c>
      <c r="G1197" t="s">
        <v>6</v>
      </c>
      <c r="H1197" t="s">
        <v>5</v>
      </c>
      <c r="I1197" t="s">
        <v>5290</v>
      </c>
      <c r="J1197" t="s">
        <v>5289</v>
      </c>
      <c r="K1197" t="s">
        <v>5288</v>
      </c>
      <c r="L1197" t="s">
        <v>5287</v>
      </c>
      <c r="M1197" t="s">
        <v>1443</v>
      </c>
      <c r="N1197">
        <v>6</v>
      </c>
      <c r="O1197" t="s">
        <v>52524</v>
      </c>
      <c r="P1197" t="s">
        <v>52523</v>
      </c>
      <c r="Q1197" t="s">
        <v>52522</v>
      </c>
      <c r="R1197" s="7">
        <v>43416</v>
      </c>
      <c r="S1197" s="8">
        <f t="shared" si="144"/>
        <v>2018</v>
      </c>
      <c r="T1197" s="8">
        <v>2018</v>
      </c>
      <c r="U1197" s="8">
        <f t="shared" si="145"/>
        <v>4</v>
      </c>
      <c r="V1197" s="7">
        <v>43416</v>
      </c>
      <c r="W1197" t="s">
        <v>1235</v>
      </c>
      <c r="X1197" s="2">
        <v>1.3939999999999999</v>
      </c>
      <c r="Y1197" s="6">
        <f t="shared" si="150"/>
        <v>3.721203384853581E-2</v>
      </c>
      <c r="AB1197">
        <v>12862</v>
      </c>
      <c r="AC1197">
        <v>10944087</v>
      </c>
      <c r="AD1197" t="s">
        <v>1</v>
      </c>
      <c r="AE1197">
        <v>26</v>
      </c>
      <c r="AF1197">
        <v>23</v>
      </c>
      <c r="AH1197" t="s">
        <v>52521</v>
      </c>
      <c r="AI1197" t="s">
        <v>52520</v>
      </c>
      <c r="AK1197" t="s">
        <v>52519</v>
      </c>
      <c r="AL1197">
        <v>12</v>
      </c>
      <c r="AM1197" s="5">
        <f t="shared" si="146"/>
        <v>3</v>
      </c>
      <c r="AN1197" s="4">
        <f t="shared" si="151"/>
        <v>4.5437334343051876E-3</v>
      </c>
      <c r="AO1197" s="3"/>
      <c r="AP1197">
        <v>1</v>
      </c>
      <c r="AQ1197" t="s">
        <v>2798</v>
      </c>
      <c r="AR1197" t="s">
        <v>52518</v>
      </c>
      <c r="AS1197" t="s">
        <v>2797</v>
      </c>
      <c r="AT1197" s="2">
        <v>3.8940000000000001</v>
      </c>
      <c r="AU1197" s="1">
        <f t="shared" si="147"/>
        <v>2.7411543724266623</v>
      </c>
      <c r="AV1197" s="1">
        <f t="shared" si="148"/>
        <v>2.08778836414205</v>
      </c>
      <c r="AW1197" s="1">
        <f t="shared" si="149"/>
        <v>1.4344223558574374</v>
      </c>
    </row>
    <row r="1198" spans="1:49" x14ac:dyDescent="0.2">
      <c r="A1198">
        <v>1196</v>
      </c>
      <c r="B1198" t="s">
        <v>52517</v>
      </c>
      <c r="C1198" t="s">
        <v>52516</v>
      </c>
      <c r="E1198">
        <v>30424567</v>
      </c>
      <c r="F1198" t="s">
        <v>52515</v>
      </c>
      <c r="G1198" t="s">
        <v>6</v>
      </c>
      <c r="H1198" t="s">
        <v>5</v>
      </c>
      <c r="I1198" t="s">
        <v>1709</v>
      </c>
      <c r="J1198">
        <v>60117156</v>
      </c>
      <c r="K1198" t="s">
        <v>52514</v>
      </c>
      <c r="L1198" t="s">
        <v>2406</v>
      </c>
      <c r="M1198" t="s">
        <v>140</v>
      </c>
      <c r="N1198">
        <v>2</v>
      </c>
      <c r="O1198" t="s">
        <v>52513</v>
      </c>
      <c r="P1198" t="s">
        <v>52512</v>
      </c>
      <c r="Q1198" t="s">
        <v>52511</v>
      </c>
      <c r="R1198" s="7">
        <v>43416</v>
      </c>
      <c r="S1198" s="8">
        <f t="shared" si="144"/>
        <v>2018</v>
      </c>
      <c r="T1198" s="8">
        <v>2018</v>
      </c>
      <c r="U1198" s="8">
        <f t="shared" si="145"/>
        <v>4</v>
      </c>
      <c r="V1198" s="7">
        <v>43416</v>
      </c>
      <c r="W1198" t="s">
        <v>788</v>
      </c>
      <c r="X1198" s="2">
        <v>0.63600000000000001</v>
      </c>
      <c r="Y1198" s="6">
        <f t="shared" si="150"/>
        <v>1.6977656763033557E-2</v>
      </c>
      <c r="AA1198">
        <v>14248220</v>
      </c>
      <c r="AB1198">
        <v>130124</v>
      </c>
      <c r="AD1198" t="s">
        <v>1</v>
      </c>
      <c r="AE1198">
        <v>18</v>
      </c>
      <c r="AF1198">
        <v>11</v>
      </c>
      <c r="AG1198">
        <v>3899</v>
      </c>
      <c r="AI1198" t="s">
        <v>52510</v>
      </c>
      <c r="AJ1198" t="s">
        <v>52509</v>
      </c>
      <c r="AK1198" t="s">
        <v>52508</v>
      </c>
      <c r="AL1198">
        <v>9</v>
      </c>
      <c r="AM1198" s="5">
        <f t="shared" si="146"/>
        <v>2.25</v>
      </c>
      <c r="AN1198" s="4">
        <f t="shared" si="151"/>
        <v>3.4078000757288905E-3</v>
      </c>
      <c r="AO1198" s="3"/>
      <c r="AP1198">
        <v>1</v>
      </c>
      <c r="AQ1198" t="s">
        <v>849</v>
      </c>
      <c r="AR1198">
        <v>10067194</v>
      </c>
      <c r="AS1198" t="s">
        <v>848</v>
      </c>
      <c r="AT1198" s="2" t="s">
        <v>7</v>
      </c>
      <c r="AU1198" s="1">
        <f t="shared" si="147"/>
        <v>1.2906699756842157</v>
      </c>
      <c r="AV1198" s="1">
        <f t="shared" si="148"/>
        <v>1.0192728419381225</v>
      </c>
      <c r="AW1198" s="1">
        <f t="shared" si="149"/>
        <v>0.74787570819202909</v>
      </c>
    </row>
    <row r="1199" spans="1:49" x14ac:dyDescent="0.2">
      <c r="A1199">
        <v>1197</v>
      </c>
      <c r="B1199" t="s">
        <v>52507</v>
      </c>
      <c r="C1199" t="s">
        <v>52506</v>
      </c>
      <c r="F1199" t="s">
        <v>52505</v>
      </c>
      <c r="G1199" t="s">
        <v>6</v>
      </c>
      <c r="H1199" t="s">
        <v>5</v>
      </c>
      <c r="I1199" t="s">
        <v>52504</v>
      </c>
      <c r="J1199" t="s">
        <v>52503</v>
      </c>
      <c r="K1199" t="s">
        <v>52502</v>
      </c>
      <c r="L1199" t="s">
        <v>52501</v>
      </c>
      <c r="M1199" t="s">
        <v>52500</v>
      </c>
      <c r="N1199">
        <v>5</v>
      </c>
      <c r="O1199" t="s">
        <v>52499</v>
      </c>
      <c r="P1199" t="s">
        <v>52498</v>
      </c>
      <c r="Q1199" t="s">
        <v>52497</v>
      </c>
      <c r="R1199" s="7">
        <v>43416</v>
      </c>
      <c r="S1199" s="8">
        <f t="shared" si="144"/>
        <v>2018</v>
      </c>
      <c r="T1199" s="8">
        <v>2018</v>
      </c>
      <c r="U1199" s="8">
        <f t="shared" si="145"/>
        <v>4</v>
      </c>
      <c r="V1199" s="7">
        <v>43416</v>
      </c>
      <c r="W1199" t="s">
        <v>3802</v>
      </c>
      <c r="X1199" s="2">
        <v>0.71799999999999997</v>
      </c>
      <c r="Y1199" s="6">
        <f t="shared" si="150"/>
        <v>1.9166599930594486E-2</v>
      </c>
      <c r="AB1199">
        <v>21100255400</v>
      </c>
      <c r="AC1199">
        <v>20734441</v>
      </c>
      <c r="AD1199" t="s">
        <v>1</v>
      </c>
      <c r="AE1199">
        <v>10</v>
      </c>
      <c r="AF1199">
        <v>11</v>
      </c>
      <c r="AG1199">
        <v>1634</v>
      </c>
      <c r="AI1199" t="s">
        <v>52496</v>
      </c>
      <c r="AJ1199" t="s">
        <v>52495</v>
      </c>
      <c r="AK1199" t="s">
        <v>52494</v>
      </c>
      <c r="AL1199">
        <v>10</v>
      </c>
      <c r="AM1199" s="5">
        <f t="shared" si="146"/>
        <v>2.5</v>
      </c>
      <c r="AN1199" s="4">
        <f t="shared" si="151"/>
        <v>3.7864445285876562E-3</v>
      </c>
      <c r="AO1199" s="3"/>
      <c r="AP1199">
        <v>1</v>
      </c>
      <c r="AQ1199" t="s">
        <v>409</v>
      </c>
      <c r="AR1199" t="s">
        <v>52493</v>
      </c>
      <c r="AS1199" t="s">
        <v>1333</v>
      </c>
      <c r="AT1199" s="2" t="s">
        <v>7</v>
      </c>
      <c r="AU1199" s="1">
        <f t="shared" si="147"/>
        <v>1.4552553309992438</v>
      </c>
      <c r="AV1199" s="1">
        <f t="shared" si="148"/>
        <v>1.1476522229591071</v>
      </c>
      <c r="AW1199" s="1">
        <f t="shared" si="149"/>
        <v>0.8400491149189705</v>
      </c>
    </row>
    <row r="1200" spans="1:49" x14ac:dyDescent="0.2">
      <c r="A1200">
        <v>1198</v>
      </c>
      <c r="B1200" t="s">
        <v>52492</v>
      </c>
      <c r="C1200" t="s">
        <v>52491</v>
      </c>
      <c r="E1200">
        <v>30198338</v>
      </c>
      <c r="F1200" t="s">
        <v>52490</v>
      </c>
      <c r="G1200" t="s">
        <v>6</v>
      </c>
      <c r="H1200" t="s">
        <v>5</v>
      </c>
      <c r="I1200" t="s">
        <v>52489</v>
      </c>
      <c r="J1200" t="s">
        <v>52488</v>
      </c>
      <c r="K1200" t="s">
        <v>52487</v>
      </c>
      <c r="L1200" t="s">
        <v>52486</v>
      </c>
      <c r="M1200" t="s">
        <v>52485</v>
      </c>
      <c r="N1200">
        <v>7</v>
      </c>
      <c r="O1200" t="s">
        <v>52484</v>
      </c>
      <c r="P1200" t="s">
        <v>52483</v>
      </c>
      <c r="Q1200" t="s">
        <v>52482</v>
      </c>
      <c r="R1200" s="7">
        <v>43416</v>
      </c>
      <c r="S1200" s="8">
        <f t="shared" si="144"/>
        <v>2018</v>
      </c>
      <c r="T1200" s="8">
        <v>2018</v>
      </c>
      <c r="U1200" s="8">
        <f t="shared" si="145"/>
        <v>4</v>
      </c>
      <c r="V1200" s="7">
        <v>43416</v>
      </c>
      <c r="W1200" t="s">
        <v>52481</v>
      </c>
      <c r="X1200" s="2">
        <v>0.93500000000000005</v>
      </c>
      <c r="Y1200" s="6">
        <f t="shared" si="150"/>
        <v>2.4959290995969143E-2</v>
      </c>
      <c r="AA1200">
        <v>21691401</v>
      </c>
      <c r="AB1200">
        <v>21100241807</v>
      </c>
      <c r="AC1200" t="s">
        <v>52480</v>
      </c>
      <c r="AD1200" t="s">
        <v>1</v>
      </c>
      <c r="AE1200">
        <v>46</v>
      </c>
      <c r="AF1200" t="s">
        <v>52479</v>
      </c>
      <c r="AH1200" t="s">
        <v>52478</v>
      </c>
      <c r="AI1200" t="s">
        <v>52477</v>
      </c>
      <c r="AJ1200" t="s">
        <v>52476</v>
      </c>
      <c r="AK1200" t="s">
        <v>52475</v>
      </c>
      <c r="AL1200">
        <v>13</v>
      </c>
      <c r="AM1200" s="5">
        <f t="shared" si="146"/>
        <v>3.25</v>
      </c>
      <c r="AN1200" s="4">
        <f t="shared" si="151"/>
        <v>4.9223778871639529E-3</v>
      </c>
      <c r="AO1200" s="3"/>
      <c r="AP1200">
        <v>1</v>
      </c>
      <c r="AQ1200" t="s">
        <v>21</v>
      </c>
      <c r="AR1200" t="s">
        <v>52474</v>
      </c>
      <c r="AS1200" t="s">
        <v>2885</v>
      </c>
      <c r="AT1200" s="2" t="s">
        <v>7</v>
      </c>
      <c r="AU1200" s="1">
        <f t="shared" si="147"/>
        <v>1.8948217063327584</v>
      </c>
      <c r="AV1200" s="1">
        <f t="shared" si="148"/>
        <v>1.4940834441566548</v>
      </c>
      <c r="AW1200" s="1">
        <f t="shared" si="149"/>
        <v>1.0933451819805509</v>
      </c>
    </row>
    <row r="1201" spans="1:49" x14ac:dyDescent="0.2">
      <c r="A1201">
        <v>1199</v>
      </c>
      <c r="B1201" t="s">
        <v>52473</v>
      </c>
      <c r="C1201" t="s">
        <v>52472</v>
      </c>
      <c r="E1201">
        <v>30423879</v>
      </c>
      <c r="F1201" t="s">
        <v>52471</v>
      </c>
      <c r="G1201" t="s">
        <v>6</v>
      </c>
      <c r="H1201" t="s">
        <v>5</v>
      </c>
      <c r="I1201" t="s">
        <v>52470</v>
      </c>
      <c r="J1201" t="s">
        <v>52469</v>
      </c>
      <c r="K1201" t="s">
        <v>52468</v>
      </c>
      <c r="L1201" t="s">
        <v>52467</v>
      </c>
      <c r="M1201" t="s">
        <v>190</v>
      </c>
      <c r="N1201">
        <v>5</v>
      </c>
      <c r="O1201" t="s">
        <v>52466</v>
      </c>
      <c r="P1201" t="s">
        <v>52465</v>
      </c>
      <c r="Q1201" t="s">
        <v>52464</v>
      </c>
      <c r="R1201" s="7">
        <v>43415</v>
      </c>
      <c r="S1201" s="8">
        <f t="shared" si="144"/>
        <v>2018</v>
      </c>
      <c r="T1201" s="8">
        <v>2018</v>
      </c>
      <c r="U1201" s="8">
        <f t="shared" si="145"/>
        <v>4</v>
      </c>
      <c r="V1201" s="7">
        <v>43415</v>
      </c>
      <c r="W1201" t="s">
        <v>788</v>
      </c>
      <c r="X1201" s="2">
        <v>0.63600000000000001</v>
      </c>
      <c r="Y1201" s="6">
        <f t="shared" si="150"/>
        <v>1.6977656763033557E-2</v>
      </c>
      <c r="AA1201">
        <v>14248220</v>
      </c>
      <c r="AB1201">
        <v>130124</v>
      </c>
      <c r="AD1201" t="s">
        <v>1</v>
      </c>
      <c r="AE1201">
        <v>18</v>
      </c>
      <c r="AF1201">
        <v>11</v>
      </c>
      <c r="AG1201">
        <v>3880</v>
      </c>
      <c r="AI1201" t="s">
        <v>52463</v>
      </c>
      <c r="AJ1201" t="s">
        <v>52462</v>
      </c>
      <c r="AK1201" t="s">
        <v>52461</v>
      </c>
      <c r="AL1201">
        <v>2</v>
      </c>
      <c r="AM1201" s="5">
        <f t="shared" si="146"/>
        <v>0.5</v>
      </c>
      <c r="AN1201" s="4">
        <f t="shared" si="151"/>
        <v>7.572889057175312E-4</v>
      </c>
      <c r="AO1201" s="3"/>
      <c r="AP1201">
        <v>1</v>
      </c>
      <c r="AQ1201" t="s">
        <v>52460</v>
      </c>
      <c r="AR1201" t="s">
        <v>0</v>
      </c>
      <c r="AS1201" t="s">
        <v>52459</v>
      </c>
      <c r="AT1201" s="2" t="s">
        <v>7</v>
      </c>
      <c r="AU1201" s="1">
        <f t="shared" si="147"/>
        <v>1.2111546405838749</v>
      </c>
      <c r="AV1201" s="1">
        <f t="shared" si="148"/>
        <v>0.88674728343755438</v>
      </c>
      <c r="AW1201" s="1">
        <f t="shared" si="149"/>
        <v>0.56233992629123386</v>
      </c>
    </row>
    <row r="1202" spans="1:49" x14ac:dyDescent="0.2">
      <c r="A1202">
        <v>1200</v>
      </c>
      <c r="B1202" t="s">
        <v>52458</v>
      </c>
      <c r="C1202" t="s">
        <v>52457</v>
      </c>
      <c r="F1202" t="s">
        <v>52456</v>
      </c>
      <c r="G1202" t="s">
        <v>6</v>
      </c>
      <c r="H1202" t="s">
        <v>5</v>
      </c>
      <c r="I1202" t="s">
        <v>52455</v>
      </c>
      <c r="J1202" t="s">
        <v>52449</v>
      </c>
      <c r="K1202" t="s">
        <v>52454</v>
      </c>
      <c r="L1202" t="s">
        <v>52453</v>
      </c>
      <c r="M1202" t="s">
        <v>52452</v>
      </c>
      <c r="N1202">
        <v>2</v>
      </c>
      <c r="O1202" t="s">
        <v>52451</v>
      </c>
      <c r="P1202" t="s">
        <v>52450</v>
      </c>
      <c r="Q1202" t="s">
        <v>52449</v>
      </c>
      <c r="R1202" s="7">
        <v>43414</v>
      </c>
      <c r="S1202" s="8">
        <f t="shared" si="144"/>
        <v>2018</v>
      </c>
      <c r="T1202" s="8">
        <v>2018</v>
      </c>
      <c r="U1202" s="8">
        <f t="shared" si="145"/>
        <v>4</v>
      </c>
      <c r="V1202" s="7">
        <v>43414</v>
      </c>
      <c r="W1202" t="s">
        <v>2676</v>
      </c>
      <c r="X1202" s="2">
        <v>0.51100000000000001</v>
      </c>
      <c r="Y1202" s="6">
        <f t="shared" si="150"/>
        <v>1.3640853153946772E-2</v>
      </c>
      <c r="AA1202">
        <v>222933</v>
      </c>
      <c r="AB1202">
        <v>29630</v>
      </c>
      <c r="AC1202">
        <v>14645262</v>
      </c>
      <c r="AD1202" t="s">
        <v>1</v>
      </c>
      <c r="AE1202">
        <v>52</v>
      </c>
      <c r="AF1202" t="s">
        <v>52448</v>
      </c>
      <c r="AH1202" t="s">
        <v>52447</v>
      </c>
      <c r="AI1202" t="s">
        <v>52446</v>
      </c>
      <c r="AJ1202" t="s">
        <v>52445</v>
      </c>
      <c r="AK1202" t="s">
        <v>52444</v>
      </c>
      <c r="AL1202">
        <v>3</v>
      </c>
      <c r="AM1202" s="5">
        <f t="shared" si="146"/>
        <v>0.75</v>
      </c>
      <c r="AN1202" s="4">
        <f t="shared" si="151"/>
        <v>1.1359333585762969E-3</v>
      </c>
      <c r="AO1202" s="3"/>
      <c r="AP1202">
        <v>0</v>
      </c>
      <c r="AQ1202" t="s">
        <v>144</v>
      </c>
      <c r="AR1202" t="s">
        <v>52443</v>
      </c>
      <c r="AS1202" t="s">
        <v>143</v>
      </c>
      <c r="AT1202" s="2">
        <v>1.016</v>
      </c>
      <c r="AU1202" s="1">
        <f t="shared" si="147"/>
        <v>0.98893772153356285</v>
      </c>
      <c r="AV1202" s="1">
        <f t="shared" si="148"/>
        <v>0.73883932562615351</v>
      </c>
      <c r="AW1202" s="1">
        <f t="shared" si="149"/>
        <v>0.48874092971874394</v>
      </c>
    </row>
    <row r="1203" spans="1:49" x14ac:dyDescent="0.2">
      <c r="A1203">
        <v>1201</v>
      </c>
      <c r="B1203" t="s">
        <v>52442</v>
      </c>
      <c r="C1203" t="s">
        <v>52441</v>
      </c>
      <c r="D1203" t="s">
        <v>52440</v>
      </c>
      <c r="F1203" t="s">
        <v>52439</v>
      </c>
      <c r="G1203" t="s">
        <v>6</v>
      </c>
      <c r="H1203" t="s">
        <v>5</v>
      </c>
      <c r="I1203" t="s">
        <v>52438</v>
      </c>
      <c r="J1203" t="s">
        <v>52437</v>
      </c>
      <c r="K1203" t="s">
        <v>52436</v>
      </c>
      <c r="L1203" t="s">
        <v>52435</v>
      </c>
      <c r="M1203" t="s">
        <v>52434</v>
      </c>
      <c r="N1203">
        <v>7</v>
      </c>
      <c r="O1203" t="s">
        <v>52433</v>
      </c>
      <c r="P1203" t="s">
        <v>52432</v>
      </c>
      <c r="Q1203" t="s">
        <v>52431</v>
      </c>
      <c r="R1203" s="7">
        <v>43414</v>
      </c>
      <c r="S1203" s="8">
        <f t="shared" si="144"/>
        <v>2018</v>
      </c>
      <c r="T1203" s="8">
        <v>2018</v>
      </c>
      <c r="U1203" s="8">
        <f t="shared" si="145"/>
        <v>4</v>
      </c>
      <c r="V1203" s="7">
        <v>43414</v>
      </c>
      <c r="W1203" t="s">
        <v>52430</v>
      </c>
      <c r="X1203" s="2">
        <v>0.876</v>
      </c>
      <c r="Y1203" s="6">
        <f t="shared" si="150"/>
        <v>2.3384319692480181E-2</v>
      </c>
      <c r="AA1203">
        <v>3043800</v>
      </c>
      <c r="AB1203">
        <v>23274</v>
      </c>
      <c r="AD1203" t="s">
        <v>1</v>
      </c>
      <c r="AE1203">
        <v>387</v>
      </c>
      <c r="AH1203" t="s">
        <v>52429</v>
      </c>
      <c r="AI1203" t="s">
        <v>52428</v>
      </c>
      <c r="AJ1203" t="s">
        <v>52427</v>
      </c>
      <c r="AK1203" t="s">
        <v>52426</v>
      </c>
      <c r="AL1203">
        <v>4</v>
      </c>
      <c r="AM1203" s="5">
        <f t="shared" si="146"/>
        <v>1</v>
      </c>
      <c r="AN1203" s="4">
        <f t="shared" si="151"/>
        <v>1.5145778114350624E-3</v>
      </c>
      <c r="AO1203" s="3"/>
      <c r="AP1203">
        <v>0</v>
      </c>
      <c r="AR1203" t="s">
        <v>0</v>
      </c>
      <c r="AT1203" s="2">
        <v>2.9740000000000002</v>
      </c>
      <c r="AU1203" s="1">
        <f t="shared" si="147"/>
        <v>1.6823397128166644</v>
      </c>
      <c r="AV1203" s="1">
        <f t="shared" si="148"/>
        <v>1.2449448751957621</v>
      </c>
      <c r="AW1203" s="1">
        <f t="shared" si="149"/>
        <v>0.80755003757485988</v>
      </c>
    </row>
    <row r="1204" spans="1:49" x14ac:dyDescent="0.2">
      <c r="A1204">
        <v>1202</v>
      </c>
      <c r="B1204" t="s">
        <v>52425</v>
      </c>
      <c r="C1204" t="s">
        <v>52424</v>
      </c>
      <c r="D1204" t="s">
        <v>52423</v>
      </c>
      <c r="F1204" t="s">
        <v>52422</v>
      </c>
      <c r="G1204" t="s">
        <v>6</v>
      </c>
      <c r="H1204" t="s">
        <v>5</v>
      </c>
      <c r="I1204" t="s">
        <v>52421</v>
      </c>
      <c r="J1204" t="s">
        <v>52420</v>
      </c>
      <c r="K1204" t="s">
        <v>52419</v>
      </c>
      <c r="L1204" t="s">
        <v>52418</v>
      </c>
      <c r="M1204" t="s">
        <v>52417</v>
      </c>
      <c r="N1204">
        <v>4</v>
      </c>
      <c r="O1204" t="s">
        <v>52416</v>
      </c>
      <c r="P1204" t="s">
        <v>52415</v>
      </c>
      <c r="Q1204" t="s">
        <v>52414</v>
      </c>
      <c r="R1204" s="7">
        <v>43414</v>
      </c>
      <c r="S1204" s="8">
        <f t="shared" si="144"/>
        <v>2018</v>
      </c>
      <c r="T1204" s="8">
        <v>2018</v>
      </c>
      <c r="U1204" s="8">
        <f t="shared" si="145"/>
        <v>4</v>
      </c>
      <c r="V1204" s="7">
        <v>43414</v>
      </c>
      <c r="W1204" t="s">
        <v>52413</v>
      </c>
      <c r="X1204" s="2">
        <v>0.92700000000000005</v>
      </c>
      <c r="Y1204" s="6">
        <f t="shared" si="150"/>
        <v>2.4745735564987589E-2</v>
      </c>
      <c r="AA1204">
        <v>10406182</v>
      </c>
      <c r="AB1204">
        <v>25776</v>
      </c>
      <c r="AD1204" t="s">
        <v>1</v>
      </c>
      <c r="AE1204">
        <v>493</v>
      </c>
      <c r="AH1204" t="s">
        <v>52412</v>
      </c>
      <c r="AI1204" t="s">
        <v>52411</v>
      </c>
      <c r="AJ1204" t="s">
        <v>52410</v>
      </c>
      <c r="AK1204" t="s">
        <v>52409</v>
      </c>
      <c r="AL1204">
        <v>3</v>
      </c>
      <c r="AM1204" s="5">
        <f t="shared" si="146"/>
        <v>0.75</v>
      </c>
      <c r="AN1204" s="4">
        <f t="shared" si="151"/>
        <v>1.1359333585762969E-3</v>
      </c>
      <c r="AO1204" s="3"/>
      <c r="AP1204">
        <v>0</v>
      </c>
      <c r="AQ1204" t="s">
        <v>206</v>
      </c>
      <c r="AR1204" t="s">
        <v>52408</v>
      </c>
      <c r="AS1204" t="s">
        <v>205</v>
      </c>
      <c r="AT1204" s="2">
        <v>2.13</v>
      </c>
      <c r="AU1204" s="1">
        <f t="shared" si="147"/>
        <v>1.7662794903064198</v>
      </c>
      <c r="AV1204" s="1">
        <f t="shared" si="148"/>
        <v>1.2940834461781943</v>
      </c>
      <c r="AW1204" s="1">
        <f t="shared" si="149"/>
        <v>0.82188740204996846</v>
      </c>
    </row>
    <row r="1205" spans="1:49" x14ac:dyDescent="0.2">
      <c r="A1205">
        <v>1203</v>
      </c>
      <c r="B1205" t="s">
        <v>52407</v>
      </c>
      <c r="C1205" t="s">
        <v>52406</v>
      </c>
      <c r="D1205" t="s">
        <v>52405</v>
      </c>
      <c r="F1205" t="s">
        <v>52404</v>
      </c>
      <c r="G1205" t="s">
        <v>6</v>
      </c>
      <c r="H1205" t="s">
        <v>5</v>
      </c>
      <c r="I1205" t="s">
        <v>52403</v>
      </c>
      <c r="J1205">
        <v>60122683</v>
      </c>
      <c r="K1205" t="s">
        <v>52402</v>
      </c>
      <c r="L1205" t="s">
        <v>9721</v>
      </c>
      <c r="M1205" t="s">
        <v>1171</v>
      </c>
      <c r="N1205">
        <v>3</v>
      </c>
      <c r="O1205" t="s">
        <v>52401</v>
      </c>
      <c r="P1205" t="s">
        <v>52400</v>
      </c>
      <c r="Q1205" t="s">
        <v>52399</v>
      </c>
      <c r="R1205" s="7">
        <v>43414</v>
      </c>
      <c r="S1205" s="8">
        <f t="shared" si="144"/>
        <v>2018</v>
      </c>
      <c r="T1205" s="8">
        <v>2018</v>
      </c>
      <c r="U1205" s="8">
        <f t="shared" si="145"/>
        <v>4</v>
      </c>
      <c r="V1205" s="7">
        <v>43414</v>
      </c>
      <c r="W1205" t="s">
        <v>2719</v>
      </c>
      <c r="X1205" s="2">
        <v>1.6619999999999999</v>
      </c>
      <c r="Y1205" s="6">
        <f t="shared" si="150"/>
        <v>4.4366140786417874E-2</v>
      </c>
      <c r="AA1205">
        <v>9500618</v>
      </c>
      <c r="AB1205">
        <v>24443</v>
      </c>
      <c r="AD1205" t="s">
        <v>1</v>
      </c>
      <c r="AE1205">
        <v>188</v>
      </c>
      <c r="AH1205" t="s">
        <v>52398</v>
      </c>
      <c r="AI1205" t="s">
        <v>52397</v>
      </c>
      <c r="AJ1205" t="s">
        <v>52396</v>
      </c>
      <c r="AK1205" t="s">
        <v>52395</v>
      </c>
      <c r="AL1205">
        <v>22</v>
      </c>
      <c r="AM1205" s="5">
        <f t="shared" si="146"/>
        <v>5.5</v>
      </c>
      <c r="AN1205" s="4">
        <f t="shared" si="151"/>
        <v>8.330177962892843E-3</v>
      </c>
      <c r="AO1205" s="3"/>
      <c r="AP1205">
        <v>0</v>
      </c>
      <c r="AQ1205" t="s">
        <v>52394</v>
      </c>
      <c r="AR1205" t="s">
        <v>0</v>
      </c>
      <c r="AS1205" t="s">
        <v>52393</v>
      </c>
      <c r="AT1205" s="2">
        <v>6.141</v>
      </c>
      <c r="AU1205" s="1">
        <f t="shared" si="147"/>
        <v>3.3555351939360363</v>
      </c>
      <c r="AV1205" s="1">
        <f t="shared" si="148"/>
        <v>2.634815937465536</v>
      </c>
      <c r="AW1205" s="1">
        <f t="shared" si="149"/>
        <v>1.9140966809950353</v>
      </c>
    </row>
    <row r="1206" spans="1:49" x14ac:dyDescent="0.2">
      <c r="A1206">
        <v>1204</v>
      </c>
      <c r="B1206" t="s">
        <v>52392</v>
      </c>
      <c r="C1206" t="s">
        <v>52391</v>
      </c>
      <c r="D1206" t="s">
        <v>52390</v>
      </c>
      <c r="F1206" t="s">
        <v>52389</v>
      </c>
      <c r="G1206" t="s">
        <v>6</v>
      </c>
      <c r="H1206" t="s">
        <v>5</v>
      </c>
      <c r="I1206" t="s">
        <v>52388</v>
      </c>
      <c r="J1206">
        <v>60018870</v>
      </c>
      <c r="K1206" t="s">
        <v>98</v>
      </c>
      <c r="L1206" t="s">
        <v>97</v>
      </c>
      <c r="M1206" t="s">
        <v>96</v>
      </c>
      <c r="N1206">
        <v>2</v>
      </c>
      <c r="O1206" t="s">
        <v>52387</v>
      </c>
      <c r="P1206" t="s">
        <v>52386</v>
      </c>
      <c r="Q1206" t="s">
        <v>1942</v>
      </c>
      <c r="R1206" s="7">
        <v>43414</v>
      </c>
      <c r="S1206" s="8">
        <f t="shared" si="144"/>
        <v>2018</v>
      </c>
      <c r="T1206" s="8">
        <v>2018</v>
      </c>
      <c r="U1206" s="8">
        <f t="shared" si="145"/>
        <v>4</v>
      </c>
      <c r="V1206" s="7">
        <v>43414</v>
      </c>
      <c r="W1206" t="s">
        <v>2719</v>
      </c>
      <c r="X1206" s="2">
        <v>1.6619999999999999</v>
      </c>
      <c r="Y1206" s="6">
        <f t="shared" si="150"/>
        <v>4.4366140786417874E-2</v>
      </c>
      <c r="AA1206">
        <v>9500618</v>
      </c>
      <c r="AB1206">
        <v>24443</v>
      </c>
      <c r="AD1206" t="s">
        <v>1</v>
      </c>
      <c r="AE1206">
        <v>188</v>
      </c>
      <c r="AH1206" t="s">
        <v>52385</v>
      </c>
      <c r="AI1206" t="s">
        <v>52384</v>
      </c>
      <c r="AJ1206" t="s">
        <v>52383</v>
      </c>
      <c r="AK1206" t="s">
        <v>52382</v>
      </c>
      <c r="AL1206">
        <v>9</v>
      </c>
      <c r="AM1206" s="5">
        <f t="shared" si="146"/>
        <v>2.25</v>
      </c>
      <c r="AN1206" s="4">
        <f t="shared" si="151"/>
        <v>3.4078000757288905E-3</v>
      </c>
      <c r="AO1206" s="3"/>
      <c r="AP1206">
        <v>0</v>
      </c>
      <c r="AR1206" t="s">
        <v>0</v>
      </c>
      <c r="AT1206" s="2">
        <v>6.141</v>
      </c>
      <c r="AU1206" s="1">
        <f t="shared" si="147"/>
        <v>3.2078638573211173</v>
      </c>
      <c r="AV1206" s="1">
        <f t="shared" si="148"/>
        <v>2.3886970431073382</v>
      </c>
      <c r="AW1206" s="1">
        <f t="shared" si="149"/>
        <v>1.5695302288935584</v>
      </c>
    </row>
    <row r="1207" spans="1:49" x14ac:dyDescent="0.2">
      <c r="A1207">
        <v>1205</v>
      </c>
      <c r="B1207" t="s">
        <v>52381</v>
      </c>
      <c r="C1207" t="s">
        <v>52380</v>
      </c>
      <c r="D1207" t="s">
        <v>52379</v>
      </c>
      <c r="F1207" t="s">
        <v>52378</v>
      </c>
      <c r="G1207" t="s">
        <v>6</v>
      </c>
      <c r="H1207" t="s">
        <v>5</v>
      </c>
      <c r="I1207" t="s">
        <v>52377</v>
      </c>
      <c r="J1207" t="s">
        <v>52376</v>
      </c>
      <c r="K1207" t="s">
        <v>52375</v>
      </c>
      <c r="L1207" t="s">
        <v>52374</v>
      </c>
      <c r="M1207" t="s">
        <v>2180</v>
      </c>
      <c r="N1207">
        <v>8</v>
      </c>
      <c r="O1207" t="s">
        <v>52373</v>
      </c>
      <c r="P1207" t="s">
        <v>52372</v>
      </c>
      <c r="Q1207" t="s">
        <v>52371</v>
      </c>
      <c r="R1207" s="7">
        <v>43414</v>
      </c>
      <c r="S1207" s="8">
        <f t="shared" si="144"/>
        <v>2018</v>
      </c>
      <c r="T1207" s="8">
        <v>2018</v>
      </c>
      <c r="U1207" s="8">
        <f t="shared" si="145"/>
        <v>4</v>
      </c>
      <c r="V1207" s="7">
        <v>43414</v>
      </c>
      <c r="W1207" t="s">
        <v>4526</v>
      </c>
      <c r="X1207" s="2">
        <v>1.601</v>
      </c>
      <c r="Y1207" s="6">
        <f t="shared" si="150"/>
        <v>4.2737780625183526E-2</v>
      </c>
      <c r="AA1207">
        <v>9254005</v>
      </c>
      <c r="AB1207">
        <v>25236</v>
      </c>
      <c r="AD1207" t="s">
        <v>1</v>
      </c>
      <c r="AE1207">
        <v>273</v>
      </c>
      <c r="AH1207" t="s">
        <v>52370</v>
      </c>
      <c r="AI1207" t="s">
        <v>52369</v>
      </c>
      <c r="AJ1207" t="s">
        <v>52368</v>
      </c>
      <c r="AK1207" t="s">
        <v>52367</v>
      </c>
      <c r="AL1207">
        <v>10</v>
      </c>
      <c r="AM1207" s="5">
        <f t="shared" si="146"/>
        <v>2.5</v>
      </c>
      <c r="AN1207" s="4">
        <f t="shared" si="151"/>
        <v>3.7864445285876562E-3</v>
      </c>
      <c r="AO1207" s="3"/>
      <c r="AP1207">
        <v>0</v>
      </c>
      <c r="AQ1207" t="s">
        <v>52366</v>
      </c>
      <c r="AR1207" s="11" t="s">
        <v>52365</v>
      </c>
      <c r="AS1207" t="s">
        <v>52364</v>
      </c>
      <c r="AT1207" s="2" t="s">
        <v>7</v>
      </c>
      <c r="AU1207" s="1">
        <f t="shared" si="147"/>
        <v>3.1052379796204765</v>
      </c>
      <c r="AV1207" s="1">
        <f t="shared" si="148"/>
        <v>2.3262112576885587</v>
      </c>
      <c r="AW1207" s="1">
        <f t="shared" si="149"/>
        <v>1.5471845357566416</v>
      </c>
    </row>
    <row r="1208" spans="1:49" x14ac:dyDescent="0.2">
      <c r="A1208">
        <v>1206</v>
      </c>
      <c r="B1208" t="s">
        <v>52363</v>
      </c>
      <c r="C1208" t="s">
        <v>52362</v>
      </c>
      <c r="F1208" t="s">
        <v>52361</v>
      </c>
      <c r="G1208" t="s">
        <v>6</v>
      </c>
      <c r="H1208" t="s">
        <v>5</v>
      </c>
      <c r="I1208" t="s">
        <v>52360</v>
      </c>
      <c r="J1208">
        <v>60013959</v>
      </c>
      <c r="K1208" t="s">
        <v>3845</v>
      </c>
      <c r="L1208" t="s">
        <v>3844</v>
      </c>
      <c r="M1208" t="s">
        <v>17</v>
      </c>
      <c r="N1208">
        <v>5</v>
      </c>
      <c r="O1208" t="s">
        <v>52359</v>
      </c>
      <c r="P1208" t="s">
        <v>52358</v>
      </c>
      <c r="Q1208" t="s">
        <v>48438</v>
      </c>
      <c r="R1208" s="7">
        <v>43413</v>
      </c>
      <c r="S1208" s="8">
        <f t="shared" si="144"/>
        <v>2018</v>
      </c>
      <c r="T1208" s="8">
        <v>2018</v>
      </c>
      <c r="U1208" s="8">
        <f t="shared" si="145"/>
        <v>4</v>
      </c>
      <c r="V1208" s="7">
        <v>43413</v>
      </c>
      <c r="W1208" t="s">
        <v>2825</v>
      </c>
      <c r="X1208" s="2">
        <v>0.49399999999999999</v>
      </c>
      <c r="Y1208" s="6">
        <f t="shared" si="150"/>
        <v>1.3187047863110968E-2</v>
      </c>
      <c r="AA1208">
        <v>9601317</v>
      </c>
      <c r="AB1208">
        <v>20983</v>
      </c>
      <c r="AC1208">
        <v>13616439</v>
      </c>
      <c r="AD1208" t="s">
        <v>1</v>
      </c>
      <c r="AE1208">
        <v>28</v>
      </c>
      <c r="AF1208">
        <v>12</v>
      </c>
      <c r="AG1208">
        <v>125014</v>
      </c>
      <c r="AI1208" t="s">
        <v>52357</v>
      </c>
      <c r="AJ1208" t="s">
        <v>52356</v>
      </c>
      <c r="AK1208" t="s">
        <v>52355</v>
      </c>
      <c r="AL1208">
        <v>9</v>
      </c>
      <c r="AM1208" s="5">
        <f t="shared" si="146"/>
        <v>2.25</v>
      </c>
      <c r="AN1208" s="4">
        <f t="shared" si="151"/>
        <v>3.4078000757288905E-3</v>
      </c>
      <c r="AO1208" s="3"/>
      <c r="AP1208">
        <v>0</v>
      </c>
      <c r="AQ1208" t="s">
        <v>129</v>
      </c>
      <c r="AR1208" t="s">
        <v>52354</v>
      </c>
      <c r="AS1208" t="s">
        <v>128</v>
      </c>
      <c r="AT1208" s="2" t="s">
        <v>7</v>
      </c>
      <c r="AU1208" s="1">
        <f t="shared" si="147"/>
        <v>1.0253273526896345</v>
      </c>
      <c r="AV1208" s="1">
        <f t="shared" si="148"/>
        <v>0.82974239694199292</v>
      </c>
      <c r="AW1208" s="1">
        <f t="shared" si="149"/>
        <v>0.63415744119435136</v>
      </c>
    </row>
    <row r="1209" spans="1:49" x14ac:dyDescent="0.2">
      <c r="A1209">
        <v>1207</v>
      </c>
      <c r="B1209" t="s">
        <v>52353</v>
      </c>
      <c r="C1209" t="s">
        <v>52352</v>
      </c>
      <c r="E1209">
        <v>30423948</v>
      </c>
      <c r="F1209" t="s">
        <v>52351</v>
      </c>
      <c r="G1209" t="s">
        <v>6</v>
      </c>
      <c r="H1209" t="s">
        <v>5</v>
      </c>
      <c r="I1209" t="s">
        <v>52350</v>
      </c>
      <c r="J1209" t="s">
        <v>52349</v>
      </c>
      <c r="K1209" t="s">
        <v>52348</v>
      </c>
      <c r="L1209" t="s">
        <v>52347</v>
      </c>
      <c r="M1209" t="s">
        <v>108</v>
      </c>
      <c r="N1209">
        <v>5</v>
      </c>
      <c r="O1209" t="s">
        <v>52346</v>
      </c>
      <c r="P1209" t="s">
        <v>52345</v>
      </c>
      <c r="Q1209" t="s">
        <v>52344</v>
      </c>
      <c r="R1209" s="7">
        <v>43413</v>
      </c>
      <c r="S1209" s="8">
        <f t="shared" si="144"/>
        <v>2018</v>
      </c>
      <c r="T1209" s="8">
        <v>2018</v>
      </c>
      <c r="U1209" s="8">
        <f t="shared" si="145"/>
        <v>4</v>
      </c>
      <c r="V1209" s="7">
        <v>43413</v>
      </c>
      <c r="W1209" t="s">
        <v>788</v>
      </c>
      <c r="X1209" s="2">
        <v>0.63600000000000001</v>
      </c>
      <c r="Y1209" s="6">
        <f t="shared" si="150"/>
        <v>1.6977656763033557E-2</v>
      </c>
      <c r="AA1209">
        <v>14248220</v>
      </c>
      <c r="AB1209">
        <v>130124</v>
      </c>
      <c r="AD1209" t="s">
        <v>1</v>
      </c>
      <c r="AE1209">
        <v>18</v>
      </c>
      <c r="AF1209">
        <v>11</v>
      </c>
      <c r="AG1209">
        <v>3843</v>
      </c>
      <c r="AI1209" t="s">
        <v>52343</v>
      </c>
      <c r="AJ1209" t="s">
        <v>52342</v>
      </c>
      <c r="AK1209" t="s">
        <v>52341</v>
      </c>
      <c r="AL1209">
        <v>29</v>
      </c>
      <c r="AM1209" s="5">
        <f t="shared" si="146"/>
        <v>7.25</v>
      </c>
      <c r="AN1209" s="4">
        <f t="shared" si="151"/>
        <v>1.0980689132904203E-2</v>
      </c>
      <c r="AO1209" s="3"/>
      <c r="AP1209">
        <v>1</v>
      </c>
      <c r="AQ1209" t="s">
        <v>129</v>
      </c>
      <c r="AR1209">
        <v>1800768</v>
      </c>
      <c r="AS1209" t="s">
        <v>128</v>
      </c>
      <c r="AT1209" s="2" t="s">
        <v>7</v>
      </c>
      <c r="AU1209" s="1">
        <f t="shared" si="147"/>
        <v>1.517856647399475</v>
      </c>
      <c r="AV1209" s="1">
        <f t="shared" si="148"/>
        <v>1.3979172947968881</v>
      </c>
      <c r="AW1209" s="1">
        <f t="shared" si="149"/>
        <v>1.2779779421943009</v>
      </c>
    </row>
    <row r="1210" spans="1:49" x14ac:dyDescent="0.2">
      <c r="A1210">
        <v>1208</v>
      </c>
      <c r="B1210" t="s">
        <v>52340</v>
      </c>
      <c r="C1210" t="s">
        <v>52339</v>
      </c>
      <c r="E1210">
        <v>30468586</v>
      </c>
      <c r="F1210" t="s">
        <v>52338</v>
      </c>
      <c r="G1210" t="s">
        <v>6</v>
      </c>
      <c r="H1210" t="s">
        <v>5</v>
      </c>
      <c r="I1210" t="s">
        <v>52337</v>
      </c>
      <c r="J1210" t="s">
        <v>52336</v>
      </c>
      <c r="K1210" t="s">
        <v>52335</v>
      </c>
      <c r="L1210" t="s">
        <v>3431</v>
      </c>
      <c r="M1210" t="s">
        <v>202</v>
      </c>
      <c r="N1210">
        <v>5</v>
      </c>
      <c r="O1210" t="s">
        <v>52334</v>
      </c>
      <c r="P1210" t="s">
        <v>52333</v>
      </c>
      <c r="Q1210" t="s">
        <v>52332</v>
      </c>
      <c r="R1210" s="7">
        <v>43413</v>
      </c>
      <c r="S1210" s="8">
        <f t="shared" si="144"/>
        <v>2018</v>
      </c>
      <c r="T1210" s="8">
        <v>2018</v>
      </c>
      <c r="U1210" s="8">
        <f t="shared" si="145"/>
        <v>4</v>
      </c>
      <c r="V1210" s="7">
        <v>43413</v>
      </c>
      <c r="W1210" t="s">
        <v>2812</v>
      </c>
      <c r="X1210" s="2">
        <v>3.6880000000000002</v>
      </c>
      <c r="Y1210" s="6">
        <f t="shared" si="150"/>
        <v>9.8449053682496471E-2</v>
      </c>
      <c r="AA1210">
        <v>319007</v>
      </c>
      <c r="AB1210">
        <v>29150</v>
      </c>
      <c r="AC1210">
        <v>10797114</v>
      </c>
      <c r="AD1210" t="s">
        <v>1</v>
      </c>
      <c r="AE1210">
        <v>121</v>
      </c>
      <c r="AF1210">
        <v>19</v>
      </c>
      <c r="AG1210">
        <v>193902</v>
      </c>
      <c r="AI1210" t="s">
        <v>52331</v>
      </c>
      <c r="AK1210" t="s">
        <v>52330</v>
      </c>
      <c r="AL1210">
        <v>37</v>
      </c>
      <c r="AM1210" s="5">
        <f t="shared" si="146"/>
        <v>9.25</v>
      </c>
      <c r="AN1210" s="4">
        <f t="shared" si="151"/>
        <v>1.4009844755774327E-2</v>
      </c>
      <c r="AO1210" s="3"/>
      <c r="AP1210">
        <v>0</v>
      </c>
      <c r="AR1210" t="s">
        <v>0</v>
      </c>
      <c r="AT1210" s="2">
        <v>9.1609999999999996</v>
      </c>
      <c r="AU1210" s="1">
        <f t="shared" si="147"/>
        <v>7.3117291004479821</v>
      </c>
      <c r="AV1210" s="1">
        <f t="shared" si="148"/>
        <v>5.6229449219135397</v>
      </c>
      <c r="AW1210" s="1">
        <f t="shared" si="149"/>
        <v>3.9341607433790968</v>
      </c>
    </row>
    <row r="1211" spans="1:49" x14ac:dyDescent="0.2">
      <c r="A1211">
        <v>1209</v>
      </c>
      <c r="B1211" t="s">
        <v>52329</v>
      </c>
      <c r="C1211" t="s">
        <v>52328</v>
      </c>
      <c r="F1211" t="s">
        <v>52327</v>
      </c>
      <c r="G1211" t="s">
        <v>6</v>
      </c>
      <c r="H1211" t="s">
        <v>5</v>
      </c>
      <c r="I1211" t="s">
        <v>52326</v>
      </c>
      <c r="J1211" t="s">
        <v>52325</v>
      </c>
      <c r="K1211" t="s">
        <v>52324</v>
      </c>
      <c r="L1211" t="s">
        <v>52323</v>
      </c>
      <c r="M1211" t="s">
        <v>52322</v>
      </c>
      <c r="N1211">
        <v>6</v>
      </c>
      <c r="O1211" t="s">
        <v>52321</v>
      </c>
      <c r="P1211" t="s">
        <v>52320</v>
      </c>
      <c r="Q1211" t="s">
        <v>52319</v>
      </c>
      <c r="R1211" s="7">
        <v>43413</v>
      </c>
      <c r="S1211" s="8">
        <f t="shared" si="144"/>
        <v>2018</v>
      </c>
      <c r="T1211" s="8">
        <v>2018</v>
      </c>
      <c r="U1211" s="8">
        <f t="shared" si="145"/>
        <v>4</v>
      </c>
      <c r="V1211" s="7">
        <v>43413</v>
      </c>
      <c r="W1211" t="s">
        <v>3802</v>
      </c>
      <c r="X1211" s="2">
        <v>0.71799999999999997</v>
      </c>
      <c r="Y1211" s="6">
        <f t="shared" si="150"/>
        <v>1.9166599930594486E-2</v>
      </c>
      <c r="AB1211">
        <v>21100255400</v>
      </c>
      <c r="AC1211">
        <v>20734441</v>
      </c>
      <c r="AD1211" t="s">
        <v>1</v>
      </c>
      <c r="AE1211">
        <v>10</v>
      </c>
      <c r="AF1211">
        <v>11</v>
      </c>
      <c r="AG1211">
        <v>1613</v>
      </c>
      <c r="AI1211" t="s">
        <v>52318</v>
      </c>
      <c r="AJ1211" t="s">
        <v>52317</v>
      </c>
      <c r="AK1211" t="s">
        <v>52316</v>
      </c>
      <c r="AL1211">
        <v>11</v>
      </c>
      <c r="AM1211" s="5">
        <f t="shared" si="146"/>
        <v>2.75</v>
      </c>
      <c r="AN1211" s="4">
        <f t="shared" si="151"/>
        <v>4.1650889814464215E-3</v>
      </c>
      <c r="AO1211" s="3"/>
      <c r="AP1211">
        <v>1</v>
      </c>
      <c r="AQ1211" t="s">
        <v>241</v>
      </c>
      <c r="AR1211" t="s">
        <v>52315</v>
      </c>
      <c r="AS1211" t="s">
        <v>240</v>
      </c>
      <c r="AT1211" s="2" t="s">
        <v>7</v>
      </c>
      <c r="AU1211" s="1">
        <f t="shared" si="147"/>
        <v>1.4666146645850067</v>
      </c>
      <c r="AV1211" s="1">
        <f t="shared" si="148"/>
        <v>1.1665844456020453</v>
      </c>
      <c r="AW1211" s="1">
        <f t="shared" si="149"/>
        <v>0.86655422661908399</v>
      </c>
    </row>
    <row r="1212" spans="1:49" x14ac:dyDescent="0.2">
      <c r="A1212">
        <v>1210</v>
      </c>
      <c r="B1212" t="s">
        <v>52314</v>
      </c>
      <c r="C1212" t="s">
        <v>52313</v>
      </c>
      <c r="E1212">
        <v>30413096</v>
      </c>
      <c r="F1212" t="s">
        <v>52312</v>
      </c>
      <c r="G1212" t="s">
        <v>6</v>
      </c>
      <c r="H1212" t="s">
        <v>5</v>
      </c>
      <c r="I1212" t="s">
        <v>3828</v>
      </c>
      <c r="J1212" t="s">
        <v>52311</v>
      </c>
      <c r="K1212" t="s">
        <v>52310</v>
      </c>
      <c r="L1212" t="s">
        <v>52309</v>
      </c>
      <c r="M1212" t="s">
        <v>52308</v>
      </c>
      <c r="N1212">
        <v>7</v>
      </c>
      <c r="O1212" t="s">
        <v>52307</v>
      </c>
      <c r="P1212" t="s">
        <v>52306</v>
      </c>
      <c r="Q1212" t="s">
        <v>52305</v>
      </c>
      <c r="R1212" s="7">
        <v>43412</v>
      </c>
      <c r="S1212" s="8">
        <f t="shared" si="144"/>
        <v>2018</v>
      </c>
      <c r="T1212" s="8">
        <v>2018</v>
      </c>
      <c r="U1212" s="8">
        <f t="shared" si="145"/>
        <v>4</v>
      </c>
      <c r="V1212" s="7">
        <v>43412</v>
      </c>
      <c r="W1212" t="s">
        <v>788</v>
      </c>
      <c r="X1212" s="2">
        <v>0.63600000000000001</v>
      </c>
      <c r="Y1212" s="6">
        <f t="shared" si="150"/>
        <v>1.6977656763033557E-2</v>
      </c>
      <c r="AA1212">
        <v>14248220</v>
      </c>
      <c r="AB1212">
        <v>130124</v>
      </c>
      <c r="AD1212" t="s">
        <v>1</v>
      </c>
      <c r="AE1212">
        <v>18</v>
      </c>
      <c r="AF1212">
        <v>11</v>
      </c>
      <c r="AG1212">
        <v>3831</v>
      </c>
      <c r="AI1212" t="s">
        <v>52304</v>
      </c>
      <c r="AJ1212" t="s">
        <v>52303</v>
      </c>
      <c r="AK1212" t="s">
        <v>52302</v>
      </c>
      <c r="AL1212">
        <v>4</v>
      </c>
      <c r="AM1212" s="5">
        <f t="shared" si="146"/>
        <v>1</v>
      </c>
      <c r="AN1212" s="4">
        <f t="shared" si="151"/>
        <v>1.5145778114350624E-3</v>
      </c>
      <c r="AO1212" s="3"/>
      <c r="AP1212">
        <v>1</v>
      </c>
      <c r="AQ1212" t="s">
        <v>49</v>
      </c>
      <c r="AR1212">
        <v>41704024</v>
      </c>
      <c r="AS1212" t="s">
        <v>48</v>
      </c>
      <c r="AT1212" s="2" t="s">
        <v>7</v>
      </c>
      <c r="AU1212" s="1">
        <f t="shared" si="147"/>
        <v>1.2338733077554009</v>
      </c>
      <c r="AV1212" s="1">
        <f t="shared" si="148"/>
        <v>0.92461172872343089</v>
      </c>
      <c r="AW1212" s="1">
        <f t="shared" si="149"/>
        <v>0.61535014969146107</v>
      </c>
    </row>
    <row r="1213" spans="1:49" x14ac:dyDescent="0.2">
      <c r="A1213">
        <v>1211</v>
      </c>
      <c r="B1213" t="s">
        <v>52301</v>
      </c>
      <c r="C1213" t="s">
        <v>52300</v>
      </c>
      <c r="E1213">
        <v>30413122</v>
      </c>
      <c r="F1213" t="s">
        <v>52299</v>
      </c>
      <c r="G1213" t="s">
        <v>6</v>
      </c>
      <c r="H1213" t="s">
        <v>5</v>
      </c>
      <c r="I1213" t="s">
        <v>2508</v>
      </c>
      <c r="J1213">
        <v>60005465</v>
      </c>
      <c r="K1213" t="s">
        <v>120</v>
      </c>
      <c r="L1213" t="s">
        <v>119</v>
      </c>
      <c r="M1213" t="s">
        <v>54</v>
      </c>
      <c r="N1213">
        <v>6</v>
      </c>
      <c r="O1213" t="s">
        <v>52298</v>
      </c>
      <c r="P1213" t="s">
        <v>52297</v>
      </c>
      <c r="Q1213" t="s">
        <v>236</v>
      </c>
      <c r="R1213" s="7">
        <v>43412</v>
      </c>
      <c r="S1213" s="8">
        <f t="shared" si="144"/>
        <v>2018</v>
      </c>
      <c r="T1213" s="8">
        <v>2018</v>
      </c>
      <c r="U1213" s="8">
        <f t="shared" si="145"/>
        <v>4</v>
      </c>
      <c r="V1213" s="7">
        <v>43412</v>
      </c>
      <c r="W1213" t="s">
        <v>788</v>
      </c>
      <c r="X1213" s="2">
        <v>0.63600000000000001</v>
      </c>
      <c r="Y1213" s="6">
        <f t="shared" si="150"/>
        <v>1.6977656763033557E-2</v>
      </c>
      <c r="AA1213">
        <v>14248220</v>
      </c>
      <c r="AB1213">
        <v>130124</v>
      </c>
      <c r="AD1213" t="s">
        <v>1</v>
      </c>
      <c r="AE1213">
        <v>18</v>
      </c>
      <c r="AF1213">
        <v>11</v>
      </c>
      <c r="AG1213">
        <v>3835</v>
      </c>
      <c r="AI1213" t="s">
        <v>52296</v>
      </c>
      <c r="AJ1213" t="s">
        <v>52295</v>
      </c>
      <c r="AK1213" t="s">
        <v>52294</v>
      </c>
      <c r="AL1213">
        <v>3</v>
      </c>
      <c r="AM1213" s="5">
        <f t="shared" si="146"/>
        <v>0.75</v>
      </c>
      <c r="AN1213" s="4">
        <f t="shared" si="151"/>
        <v>1.1359333585762969E-3</v>
      </c>
      <c r="AO1213" s="3"/>
      <c r="AP1213">
        <v>1</v>
      </c>
      <c r="AQ1213" t="s">
        <v>49</v>
      </c>
      <c r="AR1213">
        <v>61771113</v>
      </c>
      <c r="AS1213" t="s">
        <v>48</v>
      </c>
      <c r="AT1213" s="2" t="s">
        <v>7</v>
      </c>
      <c r="AU1213" s="1">
        <f t="shared" si="147"/>
        <v>1.2225139741696378</v>
      </c>
      <c r="AV1213" s="1">
        <f t="shared" si="148"/>
        <v>0.90567950608049264</v>
      </c>
      <c r="AW1213" s="1">
        <f t="shared" si="149"/>
        <v>0.58884503799134746</v>
      </c>
    </row>
    <row r="1214" spans="1:49" x14ac:dyDescent="0.2">
      <c r="A1214">
        <v>1212</v>
      </c>
      <c r="B1214" t="s">
        <v>52293</v>
      </c>
      <c r="C1214" t="s">
        <v>52292</v>
      </c>
      <c r="F1214" t="s">
        <v>52291</v>
      </c>
      <c r="G1214" t="s">
        <v>6</v>
      </c>
      <c r="H1214" t="s">
        <v>5</v>
      </c>
      <c r="I1214" t="s">
        <v>28496</v>
      </c>
      <c r="J1214" t="s">
        <v>52290</v>
      </c>
      <c r="K1214" t="s">
        <v>52289</v>
      </c>
      <c r="L1214" t="s">
        <v>52288</v>
      </c>
      <c r="M1214" t="s">
        <v>52287</v>
      </c>
      <c r="N1214">
        <v>15</v>
      </c>
      <c r="O1214" t="s">
        <v>52286</v>
      </c>
      <c r="P1214" t="s">
        <v>52285</v>
      </c>
      <c r="Q1214" t="s">
        <v>52284</v>
      </c>
      <c r="R1214" s="7">
        <v>43411</v>
      </c>
      <c r="S1214" s="8">
        <f t="shared" si="144"/>
        <v>2018</v>
      </c>
      <c r="T1214" s="8">
        <v>2018</v>
      </c>
      <c r="U1214" s="8">
        <f t="shared" si="145"/>
        <v>4</v>
      </c>
      <c r="V1214" s="7">
        <v>43411</v>
      </c>
      <c r="W1214" t="s">
        <v>23663</v>
      </c>
      <c r="X1214" s="2">
        <v>0.71199999999999997</v>
      </c>
      <c r="Y1214" s="6">
        <f t="shared" si="150"/>
        <v>1.900643335735832E-2</v>
      </c>
      <c r="AA1214">
        <v>2681242</v>
      </c>
      <c r="AB1214">
        <v>27191</v>
      </c>
      <c r="AC1214">
        <v>13616641</v>
      </c>
      <c r="AD1214" t="s">
        <v>1</v>
      </c>
      <c r="AE1214">
        <v>33</v>
      </c>
      <c r="AF1214">
        <v>12</v>
      </c>
      <c r="AG1214">
        <v>124013</v>
      </c>
      <c r="AI1214" t="s">
        <v>52283</v>
      </c>
      <c r="AJ1214" t="s">
        <v>52282</v>
      </c>
      <c r="AK1214" t="s">
        <v>52281</v>
      </c>
      <c r="AL1214">
        <v>8</v>
      </c>
      <c r="AM1214" s="5">
        <f t="shared" si="146"/>
        <v>2</v>
      </c>
      <c r="AN1214" s="4">
        <f t="shared" si="151"/>
        <v>3.0291556228701248E-3</v>
      </c>
      <c r="AO1214" s="3"/>
      <c r="AP1214">
        <v>0</v>
      </c>
      <c r="AQ1214" t="s">
        <v>64</v>
      </c>
      <c r="AR1214">
        <v>675683</v>
      </c>
      <c r="AS1214" t="s">
        <v>63</v>
      </c>
      <c r="AT1214" s="2">
        <v>2.3519999999999999</v>
      </c>
      <c r="AU1214" s="1">
        <f t="shared" si="147"/>
        <v>1.421325003701186</v>
      </c>
      <c r="AV1214" s="1">
        <f t="shared" si="148"/>
        <v>1.1017794490114223</v>
      </c>
      <c r="AW1214" s="1">
        <f t="shared" si="149"/>
        <v>0.78223389432165824</v>
      </c>
    </row>
    <row r="1215" spans="1:49" x14ac:dyDescent="0.2">
      <c r="A1215">
        <v>1213</v>
      </c>
      <c r="B1215" t="s">
        <v>52280</v>
      </c>
      <c r="C1215" t="s">
        <v>52279</v>
      </c>
      <c r="E1215">
        <v>30486220</v>
      </c>
      <c r="F1215" t="s">
        <v>52278</v>
      </c>
      <c r="G1215" t="s">
        <v>6</v>
      </c>
      <c r="H1215" t="s">
        <v>5</v>
      </c>
      <c r="I1215" t="s">
        <v>31562</v>
      </c>
      <c r="J1215" t="s">
        <v>52277</v>
      </c>
      <c r="K1215" t="s">
        <v>52276</v>
      </c>
      <c r="L1215" t="s">
        <v>351</v>
      </c>
      <c r="M1215" t="s">
        <v>215</v>
      </c>
      <c r="N1215">
        <v>3</v>
      </c>
      <c r="O1215" t="s">
        <v>52275</v>
      </c>
      <c r="P1215" t="s">
        <v>52274</v>
      </c>
      <c r="Q1215" t="s">
        <v>52273</v>
      </c>
      <c r="R1215" s="7">
        <v>43411</v>
      </c>
      <c r="S1215" s="8">
        <f t="shared" si="144"/>
        <v>2018</v>
      </c>
      <c r="T1215" s="8">
        <v>2018</v>
      </c>
      <c r="U1215" s="8">
        <f t="shared" si="145"/>
        <v>4</v>
      </c>
      <c r="V1215" s="7">
        <v>43411</v>
      </c>
      <c r="W1215" t="s">
        <v>3163</v>
      </c>
      <c r="X1215" s="2">
        <v>0.621</v>
      </c>
      <c r="Y1215" s="6">
        <f t="shared" si="150"/>
        <v>1.6577240329943142E-2</v>
      </c>
      <c r="AA1215">
        <v>11755326</v>
      </c>
      <c r="AB1215">
        <v>4700151916</v>
      </c>
      <c r="AC1215">
        <v>11755334</v>
      </c>
      <c r="AD1215" t="s">
        <v>1</v>
      </c>
      <c r="AE1215">
        <v>4514</v>
      </c>
      <c r="AF1215">
        <v>2</v>
      </c>
      <c r="AH1215" t="s">
        <v>3541</v>
      </c>
      <c r="AI1215" t="s">
        <v>52272</v>
      </c>
      <c r="AJ1215" t="s">
        <v>52271</v>
      </c>
      <c r="AK1215" t="s">
        <v>52270</v>
      </c>
      <c r="AL1215">
        <v>1</v>
      </c>
      <c r="AM1215" s="5">
        <f t="shared" si="146"/>
        <v>0.25</v>
      </c>
      <c r="AN1215" s="4">
        <f t="shared" si="151"/>
        <v>3.786444528587656E-4</v>
      </c>
      <c r="AO1215" s="3"/>
      <c r="AP1215">
        <v>0</v>
      </c>
      <c r="AQ1215" t="s">
        <v>49</v>
      </c>
      <c r="AR1215">
        <v>41501056</v>
      </c>
      <c r="AS1215" t="s">
        <v>48</v>
      </c>
      <c r="AT1215" s="2">
        <v>1.091</v>
      </c>
      <c r="AU1215" s="1">
        <f t="shared" si="147"/>
        <v>1.171766156681783</v>
      </c>
      <c r="AV1215" s="1">
        <f t="shared" si="148"/>
        <v>0.84779423914009533</v>
      </c>
      <c r="AW1215" s="1">
        <f t="shared" si="149"/>
        <v>0.5238223215984078</v>
      </c>
    </row>
    <row r="1216" spans="1:49" x14ac:dyDescent="0.2">
      <c r="A1216">
        <v>1214</v>
      </c>
      <c r="B1216" t="s">
        <v>52269</v>
      </c>
      <c r="C1216" t="s">
        <v>52268</v>
      </c>
      <c r="E1216">
        <v>30405046</v>
      </c>
      <c r="F1216" t="s">
        <v>52267</v>
      </c>
      <c r="G1216" t="s">
        <v>6</v>
      </c>
      <c r="H1216" t="s">
        <v>5</v>
      </c>
      <c r="I1216" t="s">
        <v>52266</v>
      </c>
      <c r="J1216" t="s">
        <v>52265</v>
      </c>
      <c r="K1216" t="s">
        <v>52264</v>
      </c>
      <c r="L1216" t="s">
        <v>52263</v>
      </c>
      <c r="M1216" t="s">
        <v>306</v>
      </c>
      <c r="N1216">
        <v>4</v>
      </c>
      <c r="O1216" t="s">
        <v>52262</v>
      </c>
      <c r="P1216" t="s">
        <v>52261</v>
      </c>
      <c r="Q1216" t="s">
        <v>52260</v>
      </c>
      <c r="R1216" s="7">
        <v>43411</v>
      </c>
      <c r="S1216" s="8">
        <f t="shared" si="144"/>
        <v>2018</v>
      </c>
      <c r="T1216" s="8">
        <v>2018</v>
      </c>
      <c r="U1216" s="8">
        <f t="shared" si="145"/>
        <v>4</v>
      </c>
      <c r="V1216" s="7">
        <v>43411</v>
      </c>
      <c r="W1216" t="s">
        <v>788</v>
      </c>
      <c r="X1216" s="2">
        <v>0.63600000000000001</v>
      </c>
      <c r="Y1216" s="6">
        <f t="shared" si="150"/>
        <v>1.6977656763033557E-2</v>
      </c>
      <c r="AA1216">
        <v>14248220</v>
      </c>
      <c r="AB1216">
        <v>130124</v>
      </c>
      <c r="AD1216" t="s">
        <v>1</v>
      </c>
      <c r="AE1216">
        <v>18</v>
      </c>
      <c r="AF1216">
        <v>11</v>
      </c>
      <c r="AG1216">
        <v>3814</v>
      </c>
      <c r="AI1216" t="s">
        <v>52259</v>
      </c>
      <c r="AJ1216" t="s">
        <v>52258</v>
      </c>
      <c r="AK1216" t="s">
        <v>52257</v>
      </c>
      <c r="AL1216">
        <v>11</v>
      </c>
      <c r="AM1216" s="5">
        <f t="shared" si="146"/>
        <v>2.75</v>
      </c>
      <c r="AN1216" s="4">
        <f t="shared" si="151"/>
        <v>4.1650889814464215E-3</v>
      </c>
      <c r="AO1216" s="3"/>
      <c r="AP1216">
        <v>1</v>
      </c>
      <c r="AR1216" t="s">
        <v>0</v>
      </c>
      <c r="AT1216" s="2" t="s">
        <v>7</v>
      </c>
      <c r="AU1216" s="1">
        <f t="shared" si="147"/>
        <v>1.3133886428557415</v>
      </c>
      <c r="AV1216" s="1">
        <f t="shared" si="148"/>
        <v>1.057137287223999</v>
      </c>
      <c r="AW1216" s="1">
        <f t="shared" si="149"/>
        <v>0.80088593159225629</v>
      </c>
    </row>
    <row r="1217" spans="1:49" x14ac:dyDescent="0.2">
      <c r="A1217">
        <v>1215</v>
      </c>
      <c r="B1217" t="s">
        <v>52256</v>
      </c>
      <c r="C1217" t="s">
        <v>52255</v>
      </c>
      <c r="E1217">
        <v>30350973</v>
      </c>
      <c r="F1217" t="s">
        <v>52254</v>
      </c>
      <c r="G1217" t="s">
        <v>6</v>
      </c>
      <c r="H1217" t="s">
        <v>5</v>
      </c>
      <c r="I1217" t="s">
        <v>52253</v>
      </c>
      <c r="J1217" t="s">
        <v>52252</v>
      </c>
      <c r="K1217" t="s">
        <v>52251</v>
      </c>
      <c r="L1217" t="s">
        <v>52250</v>
      </c>
      <c r="M1217" t="s">
        <v>2997</v>
      </c>
      <c r="N1217">
        <v>3</v>
      </c>
      <c r="O1217" t="s">
        <v>52249</v>
      </c>
      <c r="P1217" t="s">
        <v>52248</v>
      </c>
      <c r="Q1217" t="s">
        <v>52247</v>
      </c>
      <c r="R1217" s="7">
        <v>43411</v>
      </c>
      <c r="S1217" s="8">
        <f t="shared" si="144"/>
        <v>2018</v>
      </c>
      <c r="T1217" s="8">
        <v>2018</v>
      </c>
      <c r="U1217" s="8">
        <f t="shared" si="145"/>
        <v>4</v>
      </c>
      <c r="V1217" s="7">
        <v>43411</v>
      </c>
      <c r="W1217" t="s">
        <v>52246</v>
      </c>
      <c r="X1217" s="2">
        <v>1.2030000000000001</v>
      </c>
      <c r="Y1217" s="6">
        <f t="shared" si="150"/>
        <v>3.2113397933851207E-2</v>
      </c>
      <c r="AA1217">
        <v>218561</v>
      </c>
      <c r="AB1217">
        <v>33722</v>
      </c>
      <c r="AC1217">
        <v>15205118</v>
      </c>
      <c r="AD1217" t="s">
        <v>1</v>
      </c>
      <c r="AE1217">
        <v>66</v>
      </c>
      <c r="AF1217">
        <v>44</v>
      </c>
      <c r="AH1217" t="s">
        <v>52245</v>
      </c>
      <c r="AI1217" t="s">
        <v>52244</v>
      </c>
      <c r="AJ1217" t="s">
        <v>52243</v>
      </c>
      <c r="AK1217" t="s">
        <v>52242</v>
      </c>
      <c r="AL1217">
        <v>6</v>
      </c>
      <c r="AM1217" s="5">
        <f t="shared" si="146"/>
        <v>1.5</v>
      </c>
      <c r="AN1217" s="4">
        <f t="shared" si="151"/>
        <v>2.2718667171525938E-3</v>
      </c>
      <c r="AO1217" s="3"/>
      <c r="AP1217">
        <v>0</v>
      </c>
      <c r="AQ1217" t="s">
        <v>52241</v>
      </c>
      <c r="AR1217" t="s">
        <v>52240</v>
      </c>
      <c r="AS1217" t="s">
        <v>52239</v>
      </c>
      <c r="AT1217" s="2" t="s">
        <v>7</v>
      </c>
      <c r="AU1217" s="1">
        <f t="shared" si="147"/>
        <v>2.3160938568841622</v>
      </c>
      <c r="AV1217" s="1">
        <f t="shared" si="148"/>
        <v>1.71926323255019</v>
      </c>
      <c r="AW1217" s="1">
        <f t="shared" si="149"/>
        <v>1.1224326082162177</v>
      </c>
    </row>
    <row r="1218" spans="1:49" x14ac:dyDescent="0.2">
      <c r="A1218">
        <v>1216</v>
      </c>
      <c r="B1218" t="s">
        <v>52238</v>
      </c>
      <c r="C1218" t="s">
        <v>52237</v>
      </c>
      <c r="E1218">
        <v>30325384</v>
      </c>
      <c r="F1218" t="s">
        <v>52236</v>
      </c>
      <c r="G1218" t="s">
        <v>6</v>
      </c>
      <c r="H1218" t="s">
        <v>5</v>
      </c>
      <c r="I1218" t="s">
        <v>52235</v>
      </c>
      <c r="J1218" t="s">
        <v>52234</v>
      </c>
      <c r="K1218" t="s">
        <v>52233</v>
      </c>
      <c r="L1218" t="s">
        <v>52232</v>
      </c>
      <c r="M1218" t="s">
        <v>215</v>
      </c>
      <c r="N1218">
        <v>7</v>
      </c>
      <c r="O1218" t="s">
        <v>52231</v>
      </c>
      <c r="P1218" t="s">
        <v>52230</v>
      </c>
      <c r="Q1218" t="s">
        <v>52229</v>
      </c>
      <c r="R1218" s="7">
        <v>43411</v>
      </c>
      <c r="S1218" s="8">
        <f t="shared" ref="S1218:S1281" si="152">YEAR(R1218)</f>
        <v>2018</v>
      </c>
      <c r="T1218" s="8">
        <v>2018</v>
      </c>
      <c r="U1218" s="8">
        <f t="shared" ref="U1218:U1281" si="153">2022-T1218</f>
        <v>4</v>
      </c>
      <c r="V1218" s="7">
        <v>43411</v>
      </c>
      <c r="W1218" t="s">
        <v>2651</v>
      </c>
      <c r="X1218" s="2">
        <v>2.0379999999999998</v>
      </c>
      <c r="Y1218" s="6">
        <f t="shared" si="150"/>
        <v>5.4403246042550917E-2</v>
      </c>
      <c r="AA1218">
        <v>20403364</v>
      </c>
      <c r="AB1218">
        <v>19700173215</v>
      </c>
      <c r="AC1218">
        <v>20403372</v>
      </c>
      <c r="AD1218" t="s">
        <v>1</v>
      </c>
      <c r="AE1218">
        <v>10</v>
      </c>
      <c r="AF1218">
        <v>41</v>
      </c>
      <c r="AH1218" t="s">
        <v>52228</v>
      </c>
      <c r="AI1218" t="s">
        <v>52227</v>
      </c>
      <c r="AK1218" t="s">
        <v>52226</v>
      </c>
      <c r="AL1218">
        <v>3</v>
      </c>
      <c r="AM1218" s="5">
        <f t="shared" ref="AM1218:AM1281" si="154">AL1218/U1218</f>
        <v>0.75</v>
      </c>
      <c r="AN1218" s="4">
        <f t="shared" si="151"/>
        <v>1.1359333585762969E-3</v>
      </c>
      <c r="AO1218" s="3"/>
      <c r="AP1218">
        <v>0</v>
      </c>
      <c r="AR1218">
        <v>21471112</v>
      </c>
      <c r="AS1218" t="s">
        <v>52225</v>
      </c>
      <c r="AT1218" s="2">
        <v>7.79</v>
      </c>
      <c r="AU1218" s="1">
        <f t="shared" ref="AU1218:AU1281" si="155">(Y1218*0.7+AN1218*0.3)*100</f>
        <v>3.8423052237358526</v>
      </c>
      <c r="AV1218" s="1">
        <f t="shared" ref="AV1218:AV1281" si="156">(Y1218*0.5+AN1218*0.5)*100</f>
        <v>2.7769589700563606</v>
      </c>
      <c r="AW1218" s="1">
        <f t="shared" ref="AW1218:AW1281" si="157">(Y1218*0.3+AN1218*0.7)*100</f>
        <v>1.7116127163768682</v>
      </c>
    </row>
    <row r="1219" spans="1:49" x14ac:dyDescent="0.2">
      <c r="A1219">
        <v>1217</v>
      </c>
      <c r="B1219" t="s">
        <v>52224</v>
      </c>
      <c r="C1219" t="s">
        <v>52223</v>
      </c>
      <c r="E1219">
        <v>30324954</v>
      </c>
      <c r="F1219" t="s">
        <v>52222</v>
      </c>
      <c r="G1219" t="s">
        <v>6</v>
      </c>
      <c r="H1219" t="s">
        <v>5</v>
      </c>
      <c r="I1219" t="s">
        <v>1332</v>
      </c>
      <c r="J1219">
        <v>60029306</v>
      </c>
      <c r="K1219" t="s">
        <v>483</v>
      </c>
      <c r="L1219" t="s">
        <v>122</v>
      </c>
      <c r="M1219" t="s">
        <v>54</v>
      </c>
      <c r="N1219">
        <v>11</v>
      </c>
      <c r="O1219" t="s">
        <v>52221</v>
      </c>
      <c r="P1219" t="s">
        <v>52220</v>
      </c>
      <c r="Q1219" t="s">
        <v>52219</v>
      </c>
      <c r="R1219" s="7">
        <v>43411</v>
      </c>
      <c r="S1219" s="8">
        <f t="shared" si="152"/>
        <v>2018</v>
      </c>
      <c r="T1219" s="8">
        <v>2018</v>
      </c>
      <c r="U1219" s="8">
        <f t="shared" si="153"/>
        <v>4</v>
      </c>
      <c r="V1219" s="7">
        <v>43411</v>
      </c>
      <c r="W1219" t="s">
        <v>2651</v>
      </c>
      <c r="X1219" s="2">
        <v>2.0379999999999998</v>
      </c>
      <c r="Y1219" s="6">
        <f t="shared" ref="Y1219:Y1282" si="158">(X1219-$Z$3)/($Z$2-$Z$3)</f>
        <v>5.4403246042550917E-2</v>
      </c>
      <c r="AA1219">
        <v>20403364</v>
      </c>
      <c r="AB1219">
        <v>19700173215</v>
      </c>
      <c r="AC1219">
        <v>20403372</v>
      </c>
      <c r="AD1219" t="s">
        <v>1</v>
      </c>
      <c r="AE1219">
        <v>10</v>
      </c>
      <c r="AF1219">
        <v>41</v>
      </c>
      <c r="AH1219" t="s">
        <v>52218</v>
      </c>
      <c r="AI1219" t="s">
        <v>52217</v>
      </c>
      <c r="AK1219" t="s">
        <v>52216</v>
      </c>
      <c r="AL1219">
        <v>11</v>
      </c>
      <c r="AM1219" s="5">
        <f t="shared" si="154"/>
        <v>2.75</v>
      </c>
      <c r="AN1219" s="4">
        <f t="shared" ref="AN1219:AN1282" si="159">(AM1219-$AO$3)/($AO$2-$AO$3)</f>
        <v>4.1650889814464215E-3</v>
      </c>
      <c r="AO1219" s="3"/>
      <c r="AP1219">
        <v>0</v>
      </c>
      <c r="AQ1219" t="s">
        <v>49</v>
      </c>
      <c r="AR1219" t="s">
        <v>2649</v>
      </c>
      <c r="AS1219" t="s">
        <v>48</v>
      </c>
      <c r="AT1219" s="2">
        <v>7.79</v>
      </c>
      <c r="AU1219" s="1">
        <f t="shared" si="155"/>
        <v>3.9331798924219572</v>
      </c>
      <c r="AV1219" s="1">
        <f t="shared" si="156"/>
        <v>2.9284167511998671</v>
      </c>
      <c r="AW1219" s="1">
        <f t="shared" si="157"/>
        <v>1.9236536099777768</v>
      </c>
    </row>
    <row r="1220" spans="1:49" x14ac:dyDescent="0.2">
      <c r="A1220">
        <v>1218</v>
      </c>
      <c r="B1220" t="s">
        <v>52215</v>
      </c>
      <c r="C1220" t="s">
        <v>52214</v>
      </c>
      <c r="F1220" t="s">
        <v>52213</v>
      </c>
      <c r="G1220" t="s">
        <v>6</v>
      </c>
      <c r="H1220" t="s">
        <v>5</v>
      </c>
      <c r="I1220" t="s">
        <v>52212</v>
      </c>
      <c r="J1220" t="s">
        <v>52211</v>
      </c>
      <c r="K1220" t="s">
        <v>52210</v>
      </c>
      <c r="L1220" t="s">
        <v>52209</v>
      </c>
      <c r="M1220" t="s">
        <v>52208</v>
      </c>
      <c r="N1220">
        <v>3</v>
      </c>
      <c r="O1220" t="s">
        <v>52207</v>
      </c>
      <c r="P1220" t="s">
        <v>52206</v>
      </c>
      <c r="Q1220" t="s">
        <v>52205</v>
      </c>
      <c r="R1220" s="7">
        <v>43411</v>
      </c>
      <c r="S1220" s="8">
        <f t="shared" si="152"/>
        <v>2018</v>
      </c>
      <c r="T1220" s="8">
        <v>2018</v>
      </c>
      <c r="U1220" s="8">
        <f t="shared" si="153"/>
        <v>4</v>
      </c>
      <c r="V1220" s="7">
        <v>43411</v>
      </c>
      <c r="W1220" t="s">
        <v>52204</v>
      </c>
      <c r="X1220" s="2">
        <v>0.53200000000000003</v>
      </c>
      <c r="Y1220" s="6">
        <f t="shared" si="158"/>
        <v>1.4201436160273351E-2</v>
      </c>
      <c r="AA1220">
        <v>18626300</v>
      </c>
      <c r="AB1220">
        <v>5800179580</v>
      </c>
      <c r="AC1220">
        <v>18626319</v>
      </c>
      <c r="AD1220" t="s">
        <v>1</v>
      </c>
      <c r="AE1220">
        <v>215</v>
      </c>
      <c r="AF1220">
        <v>21</v>
      </c>
      <c r="AG1220">
        <v>1800377</v>
      </c>
      <c r="AI1220" t="s">
        <v>52203</v>
      </c>
      <c r="AJ1220" t="s">
        <v>52202</v>
      </c>
      <c r="AK1220" t="s">
        <v>52201</v>
      </c>
      <c r="AL1220">
        <v>6</v>
      </c>
      <c r="AM1220" s="5">
        <f t="shared" si="154"/>
        <v>1.5</v>
      </c>
      <c r="AN1220" s="4">
        <f t="shared" si="159"/>
        <v>2.2718667171525938E-3</v>
      </c>
      <c r="AO1220" s="3"/>
      <c r="AP1220">
        <v>0</v>
      </c>
      <c r="AR1220" t="s">
        <v>52200</v>
      </c>
      <c r="AT1220" s="2" t="s">
        <v>7</v>
      </c>
      <c r="AU1220" s="1">
        <f t="shared" si="155"/>
        <v>1.0622565327337123</v>
      </c>
      <c r="AV1220" s="1">
        <f t="shared" si="156"/>
        <v>0.8236651438712973</v>
      </c>
      <c r="AW1220" s="1">
        <f t="shared" si="157"/>
        <v>0.58507375500888215</v>
      </c>
    </row>
    <row r="1221" spans="1:49" x14ac:dyDescent="0.2">
      <c r="A1221">
        <v>1219</v>
      </c>
      <c r="B1221" t="s">
        <v>52199</v>
      </c>
      <c r="C1221" t="s">
        <v>52198</v>
      </c>
      <c r="F1221" t="s">
        <v>52197</v>
      </c>
      <c r="G1221" t="s">
        <v>6</v>
      </c>
      <c r="H1221" t="s">
        <v>5</v>
      </c>
      <c r="I1221" t="s">
        <v>15926</v>
      </c>
      <c r="J1221" t="s">
        <v>52196</v>
      </c>
      <c r="K1221" t="s">
        <v>52195</v>
      </c>
      <c r="L1221" t="s">
        <v>52194</v>
      </c>
      <c r="M1221" t="s">
        <v>743</v>
      </c>
      <c r="N1221">
        <v>3</v>
      </c>
      <c r="O1221" t="s">
        <v>52193</v>
      </c>
      <c r="P1221" t="s">
        <v>52192</v>
      </c>
      <c r="Q1221" t="s">
        <v>52191</v>
      </c>
      <c r="R1221" s="7">
        <v>43410</v>
      </c>
      <c r="S1221" s="8">
        <f t="shared" si="152"/>
        <v>2018</v>
      </c>
      <c r="T1221" s="8">
        <v>2018</v>
      </c>
      <c r="U1221" s="8">
        <f t="shared" si="153"/>
        <v>4</v>
      </c>
      <c r="V1221" s="7">
        <v>43410</v>
      </c>
      <c r="W1221" t="s">
        <v>3333</v>
      </c>
      <c r="X1221" s="2">
        <v>0.48</v>
      </c>
      <c r="Y1221" s="6">
        <f t="shared" si="158"/>
        <v>1.2813325858893249E-2</v>
      </c>
      <c r="AA1221">
        <v>9570233</v>
      </c>
      <c r="AB1221">
        <v>15526</v>
      </c>
      <c r="AC1221">
        <v>13616501</v>
      </c>
      <c r="AD1221" t="s">
        <v>1</v>
      </c>
      <c r="AE1221">
        <v>29</v>
      </c>
      <c r="AF1221">
        <v>12</v>
      </c>
      <c r="AG1221">
        <v>125201</v>
      </c>
      <c r="AI1221" t="s">
        <v>52190</v>
      </c>
      <c r="AJ1221" t="s">
        <v>52189</v>
      </c>
      <c r="AK1221" t="s">
        <v>52188</v>
      </c>
      <c r="AL1221">
        <v>1</v>
      </c>
      <c r="AM1221" s="5">
        <f t="shared" si="154"/>
        <v>0.25</v>
      </c>
      <c r="AN1221" s="4">
        <f t="shared" si="159"/>
        <v>3.786444528587656E-4</v>
      </c>
      <c r="AO1221" s="3"/>
      <c r="AP1221">
        <v>0</v>
      </c>
      <c r="AR1221" t="s">
        <v>52187</v>
      </c>
      <c r="AT1221" s="2">
        <v>2.0459999999999998</v>
      </c>
      <c r="AU1221" s="1">
        <f t="shared" si="155"/>
        <v>0.90829214370829037</v>
      </c>
      <c r="AV1221" s="1">
        <f t="shared" si="156"/>
        <v>0.65959851558760074</v>
      </c>
      <c r="AW1221" s="1">
        <f t="shared" si="157"/>
        <v>0.41090488746691101</v>
      </c>
    </row>
    <row r="1222" spans="1:49" x14ac:dyDescent="0.2">
      <c r="A1222">
        <v>1220</v>
      </c>
      <c r="B1222" t="s">
        <v>52186</v>
      </c>
      <c r="C1222" t="s">
        <v>52185</v>
      </c>
      <c r="E1222">
        <v>30404168</v>
      </c>
      <c r="F1222" t="s">
        <v>52184</v>
      </c>
      <c r="G1222" t="s">
        <v>6</v>
      </c>
      <c r="H1222" t="s">
        <v>5</v>
      </c>
      <c r="I1222" t="s">
        <v>52183</v>
      </c>
      <c r="J1222">
        <v>60031106</v>
      </c>
      <c r="K1222" t="s">
        <v>52182</v>
      </c>
      <c r="L1222" t="s">
        <v>1881</v>
      </c>
      <c r="M1222" t="s">
        <v>1880</v>
      </c>
      <c r="N1222">
        <v>5</v>
      </c>
      <c r="O1222" t="s">
        <v>52181</v>
      </c>
      <c r="P1222" t="s">
        <v>52180</v>
      </c>
      <c r="Q1222" t="s">
        <v>52179</v>
      </c>
      <c r="R1222" s="7">
        <v>43410</v>
      </c>
      <c r="S1222" s="8">
        <f t="shared" si="152"/>
        <v>2018</v>
      </c>
      <c r="T1222" s="8">
        <v>2018</v>
      </c>
      <c r="U1222" s="8">
        <f t="shared" si="153"/>
        <v>4</v>
      </c>
      <c r="V1222" s="7">
        <v>43410</v>
      </c>
      <c r="W1222" t="s">
        <v>788</v>
      </c>
      <c r="X1222" s="2">
        <v>0.63600000000000001</v>
      </c>
      <c r="Y1222" s="6">
        <f t="shared" si="158"/>
        <v>1.6977656763033557E-2</v>
      </c>
      <c r="AA1222">
        <v>14248220</v>
      </c>
      <c r="AB1222">
        <v>130124</v>
      </c>
      <c r="AD1222" t="s">
        <v>1</v>
      </c>
      <c r="AE1222">
        <v>18</v>
      </c>
      <c r="AF1222">
        <v>11</v>
      </c>
      <c r="AG1222">
        <v>3793</v>
      </c>
      <c r="AI1222" t="s">
        <v>52178</v>
      </c>
      <c r="AJ1222" t="s">
        <v>52177</v>
      </c>
      <c r="AK1222" t="s">
        <v>52176</v>
      </c>
      <c r="AL1222">
        <v>0</v>
      </c>
      <c r="AM1222" s="5">
        <f t="shared" si="154"/>
        <v>0</v>
      </c>
      <c r="AN1222" s="4">
        <f t="shared" si="159"/>
        <v>0</v>
      </c>
      <c r="AO1222" s="3"/>
      <c r="AP1222">
        <v>1</v>
      </c>
      <c r="AQ1222" t="s">
        <v>2010</v>
      </c>
      <c r="AR1222" t="s">
        <v>52175</v>
      </c>
      <c r="AS1222" t="s">
        <v>2009</v>
      </c>
      <c r="AT1222" s="2" t="s">
        <v>7</v>
      </c>
      <c r="AU1222" s="1">
        <f t="shared" si="155"/>
        <v>1.1884359734123491</v>
      </c>
      <c r="AV1222" s="1">
        <f t="shared" si="156"/>
        <v>0.84888283815167787</v>
      </c>
      <c r="AW1222" s="1">
        <f t="shared" si="157"/>
        <v>0.50932970289100676</v>
      </c>
    </row>
    <row r="1223" spans="1:49" x14ac:dyDescent="0.2">
      <c r="A1223">
        <v>1221</v>
      </c>
      <c r="B1223" t="s">
        <v>52174</v>
      </c>
      <c r="C1223" t="s">
        <v>52173</v>
      </c>
      <c r="F1223" t="s">
        <v>52172</v>
      </c>
      <c r="G1223" t="s">
        <v>6</v>
      </c>
      <c r="H1223" t="s">
        <v>5</v>
      </c>
      <c r="I1223" t="s">
        <v>52171</v>
      </c>
      <c r="J1223" t="s">
        <v>909</v>
      </c>
      <c r="K1223" t="s">
        <v>908</v>
      </c>
      <c r="L1223" t="s">
        <v>907</v>
      </c>
      <c r="M1223" t="s">
        <v>215</v>
      </c>
      <c r="N1223">
        <v>8</v>
      </c>
      <c r="O1223" t="s">
        <v>52170</v>
      </c>
      <c r="P1223" t="s">
        <v>52169</v>
      </c>
      <c r="Q1223" t="s">
        <v>52168</v>
      </c>
      <c r="R1223" s="7">
        <v>43410</v>
      </c>
      <c r="S1223" s="8">
        <f t="shared" si="152"/>
        <v>2018</v>
      </c>
      <c r="T1223" s="8">
        <v>2018</v>
      </c>
      <c r="U1223" s="8">
        <f t="shared" si="153"/>
        <v>4</v>
      </c>
      <c r="V1223" s="7">
        <v>43410</v>
      </c>
      <c r="W1223" t="s">
        <v>2706</v>
      </c>
      <c r="X1223" s="2">
        <v>1.3280000000000001</v>
      </c>
      <c r="Y1223" s="6">
        <f t="shared" si="158"/>
        <v>3.5450201542937994E-2</v>
      </c>
      <c r="AA1223">
        <v>7413335</v>
      </c>
      <c r="AB1223">
        <v>29251</v>
      </c>
      <c r="AC1223">
        <v>13616587</v>
      </c>
      <c r="AD1223" t="s">
        <v>1</v>
      </c>
      <c r="AE1223">
        <v>60</v>
      </c>
      <c r="AF1223">
        <v>12</v>
      </c>
      <c r="AG1223">
        <v>125007</v>
      </c>
      <c r="AI1223" t="s">
        <v>52167</v>
      </c>
      <c r="AJ1223" t="s">
        <v>52166</v>
      </c>
      <c r="AK1223" t="s">
        <v>52165</v>
      </c>
      <c r="AL1223">
        <v>2</v>
      </c>
      <c r="AM1223" s="5">
        <f t="shared" si="154"/>
        <v>0.5</v>
      </c>
      <c r="AN1223" s="4">
        <f t="shared" si="159"/>
        <v>7.572889057175312E-4</v>
      </c>
      <c r="AO1223" s="3"/>
      <c r="AP1223">
        <v>0</v>
      </c>
      <c r="AQ1223" t="s">
        <v>49</v>
      </c>
      <c r="AR1223" t="s">
        <v>52164</v>
      </c>
      <c r="AS1223" t="s">
        <v>48</v>
      </c>
      <c r="AT1223" s="2">
        <v>2.4580000000000002</v>
      </c>
      <c r="AU1223" s="1">
        <f t="shared" si="155"/>
        <v>2.5042327751771856</v>
      </c>
      <c r="AV1223" s="1">
        <f t="shared" si="156"/>
        <v>1.8103745224327763</v>
      </c>
      <c r="AW1223" s="1">
        <f t="shared" si="157"/>
        <v>1.116516269688367</v>
      </c>
    </row>
    <row r="1224" spans="1:49" x14ac:dyDescent="0.2">
      <c r="A1224">
        <v>1222</v>
      </c>
      <c r="B1224" t="s">
        <v>52163</v>
      </c>
      <c r="C1224" t="s">
        <v>52162</v>
      </c>
      <c r="E1224">
        <v>30404244</v>
      </c>
      <c r="F1224" t="s">
        <v>52161</v>
      </c>
      <c r="G1224" t="s">
        <v>6</v>
      </c>
      <c r="H1224" t="s">
        <v>5</v>
      </c>
      <c r="I1224" t="s">
        <v>52160</v>
      </c>
      <c r="J1224" t="s">
        <v>52159</v>
      </c>
      <c r="K1224" t="s">
        <v>52158</v>
      </c>
      <c r="L1224" t="s">
        <v>52157</v>
      </c>
      <c r="M1224" t="s">
        <v>359</v>
      </c>
      <c r="N1224">
        <v>4</v>
      </c>
      <c r="O1224" t="s">
        <v>52156</v>
      </c>
      <c r="P1224" t="s">
        <v>52155</v>
      </c>
      <c r="Q1224" t="s">
        <v>52154</v>
      </c>
      <c r="R1224" s="7">
        <v>43410</v>
      </c>
      <c r="S1224" s="8">
        <f t="shared" si="152"/>
        <v>2018</v>
      </c>
      <c r="T1224" s="8">
        <v>2018</v>
      </c>
      <c r="U1224" s="8">
        <f t="shared" si="153"/>
        <v>4</v>
      </c>
      <c r="V1224" s="7">
        <v>43410</v>
      </c>
      <c r="W1224" t="s">
        <v>788</v>
      </c>
      <c r="X1224" s="2">
        <v>0.63600000000000001</v>
      </c>
      <c r="Y1224" s="6">
        <f t="shared" si="158"/>
        <v>1.6977656763033557E-2</v>
      </c>
      <c r="AA1224">
        <v>14248220</v>
      </c>
      <c r="AB1224">
        <v>130124</v>
      </c>
      <c r="AD1224" t="s">
        <v>1</v>
      </c>
      <c r="AE1224">
        <v>18</v>
      </c>
      <c r="AF1224">
        <v>11</v>
      </c>
      <c r="AG1224">
        <v>3809</v>
      </c>
      <c r="AI1224" t="s">
        <v>52153</v>
      </c>
      <c r="AJ1224" t="s">
        <v>52152</v>
      </c>
      <c r="AK1224" t="s">
        <v>52151</v>
      </c>
      <c r="AL1224">
        <v>14</v>
      </c>
      <c r="AM1224" s="5">
        <f t="shared" si="154"/>
        <v>3.5</v>
      </c>
      <c r="AN1224" s="4">
        <f t="shared" si="159"/>
        <v>5.301022340022719E-3</v>
      </c>
      <c r="AO1224" s="3"/>
      <c r="AP1224">
        <v>1</v>
      </c>
      <c r="AR1224" t="s">
        <v>0</v>
      </c>
      <c r="AT1224" s="2" t="s">
        <v>7</v>
      </c>
      <c r="AU1224" s="1">
        <f t="shared" si="155"/>
        <v>1.3474666436130305</v>
      </c>
      <c r="AV1224" s="1">
        <f t="shared" si="156"/>
        <v>1.1139339551528138</v>
      </c>
      <c r="AW1224" s="1">
        <f t="shared" si="157"/>
        <v>0.88040126669259688</v>
      </c>
    </row>
    <row r="1225" spans="1:49" x14ac:dyDescent="0.2">
      <c r="A1225">
        <v>1223</v>
      </c>
      <c r="B1225" t="s">
        <v>52150</v>
      </c>
      <c r="C1225" t="s">
        <v>52149</v>
      </c>
      <c r="F1225" t="s">
        <v>52148</v>
      </c>
      <c r="G1225" t="s">
        <v>6</v>
      </c>
      <c r="H1225" t="s">
        <v>5</v>
      </c>
      <c r="I1225" t="s">
        <v>52147</v>
      </c>
      <c r="J1225" t="s">
        <v>52146</v>
      </c>
      <c r="K1225" t="s">
        <v>52145</v>
      </c>
      <c r="L1225" t="s">
        <v>52144</v>
      </c>
      <c r="M1225" t="s">
        <v>429</v>
      </c>
      <c r="N1225">
        <v>7</v>
      </c>
      <c r="O1225" t="s">
        <v>52143</v>
      </c>
      <c r="P1225" t="s">
        <v>52142</v>
      </c>
      <c r="Q1225" t="s">
        <v>52141</v>
      </c>
      <c r="R1225" s="7">
        <v>43409</v>
      </c>
      <c r="S1225" s="8">
        <f t="shared" si="152"/>
        <v>2018</v>
      </c>
      <c r="T1225" s="8">
        <v>2018</v>
      </c>
      <c r="U1225" s="8">
        <f t="shared" si="153"/>
        <v>4</v>
      </c>
      <c r="V1225" s="7">
        <v>43409</v>
      </c>
      <c r="W1225" t="s">
        <v>926</v>
      </c>
      <c r="X1225" s="2">
        <v>0.36</v>
      </c>
      <c r="Y1225" s="6">
        <f t="shared" si="158"/>
        <v>9.6099943941699364E-3</v>
      </c>
      <c r="AB1225">
        <v>21100829272</v>
      </c>
      <c r="AC1225">
        <v>20799292</v>
      </c>
      <c r="AD1225" t="s">
        <v>1</v>
      </c>
      <c r="AE1225">
        <v>7</v>
      </c>
      <c r="AF1225">
        <v>11</v>
      </c>
      <c r="AG1225">
        <v>297</v>
      </c>
      <c r="AI1225" t="s">
        <v>52140</v>
      </c>
      <c r="AJ1225" t="s">
        <v>52139</v>
      </c>
      <c r="AK1225" t="s">
        <v>52138</v>
      </c>
      <c r="AL1225">
        <v>2</v>
      </c>
      <c r="AM1225" s="5">
        <f t="shared" si="154"/>
        <v>0.5</v>
      </c>
      <c r="AN1225" s="4">
        <f t="shared" si="159"/>
        <v>7.572889057175312E-4</v>
      </c>
      <c r="AO1225" s="3"/>
      <c r="AP1225">
        <v>1</v>
      </c>
      <c r="AQ1225" t="s">
        <v>849</v>
      </c>
      <c r="AR1225">
        <v>10080622</v>
      </c>
      <c r="AS1225" t="s">
        <v>848</v>
      </c>
      <c r="AT1225" s="2" t="s">
        <v>7</v>
      </c>
      <c r="AU1225" s="1">
        <f t="shared" si="155"/>
        <v>0.69541827476342144</v>
      </c>
      <c r="AV1225" s="1">
        <f t="shared" si="156"/>
        <v>0.51836416499437332</v>
      </c>
      <c r="AW1225" s="1">
        <f t="shared" si="157"/>
        <v>0.34131005522532526</v>
      </c>
    </row>
    <row r="1226" spans="1:49" x14ac:dyDescent="0.2">
      <c r="A1226">
        <v>1224</v>
      </c>
      <c r="B1226" t="s">
        <v>52137</v>
      </c>
      <c r="C1226" t="s">
        <v>52136</v>
      </c>
      <c r="F1226" t="s">
        <v>52135</v>
      </c>
      <c r="G1226" t="s">
        <v>6</v>
      </c>
      <c r="H1226" t="s">
        <v>5</v>
      </c>
      <c r="I1226" t="s">
        <v>52134</v>
      </c>
      <c r="J1226" t="s">
        <v>52133</v>
      </c>
      <c r="K1226" t="s">
        <v>52132</v>
      </c>
      <c r="L1226" t="s">
        <v>52131</v>
      </c>
      <c r="M1226" t="s">
        <v>33</v>
      </c>
      <c r="N1226">
        <v>6</v>
      </c>
      <c r="O1226" t="s">
        <v>52130</v>
      </c>
      <c r="P1226" t="s">
        <v>52129</v>
      </c>
      <c r="Q1226" t="s">
        <v>52128</v>
      </c>
      <c r="R1226" s="7">
        <v>43409</v>
      </c>
      <c r="S1226" s="8">
        <f t="shared" si="152"/>
        <v>2018</v>
      </c>
      <c r="T1226" s="8">
        <v>2018</v>
      </c>
      <c r="U1226" s="8">
        <f t="shared" si="153"/>
        <v>4</v>
      </c>
      <c r="V1226" s="7">
        <v>43409</v>
      </c>
      <c r="W1226" t="s">
        <v>3312</v>
      </c>
      <c r="X1226" s="2">
        <v>1.1819999999999999</v>
      </c>
      <c r="Y1226" s="6">
        <f t="shared" si="158"/>
        <v>3.1552814927524625E-2</v>
      </c>
      <c r="AA1226">
        <v>36951</v>
      </c>
      <c r="AB1226">
        <v>27030</v>
      </c>
      <c r="AD1226" t="s">
        <v>1</v>
      </c>
      <c r="AE1226">
        <v>113</v>
      </c>
      <c r="AF1226">
        <v>19</v>
      </c>
      <c r="AG1226">
        <v>193501</v>
      </c>
      <c r="AI1226" t="s">
        <v>52127</v>
      </c>
      <c r="AK1226" t="s">
        <v>52126</v>
      </c>
      <c r="AL1226">
        <v>0</v>
      </c>
      <c r="AM1226" s="5">
        <f t="shared" si="154"/>
        <v>0</v>
      </c>
      <c r="AN1226" s="4">
        <f t="shared" si="159"/>
        <v>0</v>
      </c>
      <c r="AO1226" s="3"/>
      <c r="AP1226">
        <v>1</v>
      </c>
      <c r="AQ1226" t="s">
        <v>129</v>
      </c>
      <c r="AR1226">
        <v>1734215</v>
      </c>
      <c r="AS1226" t="s">
        <v>128</v>
      </c>
      <c r="AT1226" s="2">
        <v>3.7909999999999999</v>
      </c>
      <c r="AU1226" s="1">
        <f t="shared" si="155"/>
        <v>2.2086970449267236</v>
      </c>
      <c r="AV1226" s="1">
        <f t="shared" si="156"/>
        <v>1.5776407463762312</v>
      </c>
      <c r="AW1226" s="1">
        <f t="shared" si="157"/>
        <v>0.94658444782573881</v>
      </c>
    </row>
    <row r="1227" spans="1:49" x14ac:dyDescent="0.2">
      <c r="A1227">
        <v>1225</v>
      </c>
      <c r="B1227" t="s">
        <v>52125</v>
      </c>
      <c r="C1227" t="s">
        <v>52124</v>
      </c>
      <c r="E1227">
        <v>30400591</v>
      </c>
      <c r="F1227" t="s">
        <v>52123</v>
      </c>
      <c r="G1227" t="s">
        <v>6</v>
      </c>
      <c r="H1227" t="s">
        <v>5</v>
      </c>
      <c r="I1227" t="s">
        <v>3222</v>
      </c>
      <c r="J1227" t="s">
        <v>52122</v>
      </c>
      <c r="K1227" t="s">
        <v>52121</v>
      </c>
      <c r="L1227" t="s">
        <v>52120</v>
      </c>
      <c r="M1227" t="s">
        <v>52119</v>
      </c>
      <c r="N1227">
        <v>5</v>
      </c>
      <c r="O1227" t="s">
        <v>52118</v>
      </c>
      <c r="P1227" t="s">
        <v>52117</v>
      </c>
      <c r="Q1227" t="s">
        <v>52116</v>
      </c>
      <c r="R1227" s="7">
        <v>43409</v>
      </c>
      <c r="S1227" s="8">
        <f t="shared" si="152"/>
        <v>2018</v>
      </c>
      <c r="T1227" s="8">
        <v>2018</v>
      </c>
      <c r="U1227" s="8">
        <f t="shared" si="153"/>
        <v>4</v>
      </c>
      <c r="V1227" s="7">
        <v>43409</v>
      </c>
      <c r="W1227" t="s">
        <v>788</v>
      </c>
      <c r="X1227" s="2">
        <v>0.63600000000000001</v>
      </c>
      <c r="Y1227" s="6">
        <f t="shared" si="158"/>
        <v>1.6977656763033557E-2</v>
      </c>
      <c r="AA1227">
        <v>14248220</v>
      </c>
      <c r="AB1227">
        <v>130124</v>
      </c>
      <c r="AD1227" t="s">
        <v>1</v>
      </c>
      <c r="AE1227">
        <v>18</v>
      </c>
      <c r="AF1227">
        <v>11</v>
      </c>
      <c r="AG1227">
        <v>3774</v>
      </c>
      <c r="AI1227" t="s">
        <v>52115</v>
      </c>
      <c r="AJ1227" t="s">
        <v>52114</v>
      </c>
      <c r="AK1227" t="s">
        <v>52113</v>
      </c>
      <c r="AL1227">
        <v>16</v>
      </c>
      <c r="AM1227" s="5">
        <f t="shared" si="154"/>
        <v>4</v>
      </c>
      <c r="AN1227" s="4">
        <f t="shared" si="159"/>
        <v>6.0583112457402496E-3</v>
      </c>
      <c r="AO1227" s="3"/>
      <c r="AP1227">
        <v>1</v>
      </c>
      <c r="AQ1227" t="s">
        <v>49</v>
      </c>
      <c r="AR1227">
        <v>91638201</v>
      </c>
      <c r="AS1227" t="s">
        <v>48</v>
      </c>
      <c r="AT1227" s="2" t="s">
        <v>7</v>
      </c>
      <c r="AU1227" s="1">
        <f t="shared" si="155"/>
        <v>1.3701853107845565</v>
      </c>
      <c r="AV1227" s="1">
        <f t="shared" si="156"/>
        <v>1.1517984004386903</v>
      </c>
      <c r="AW1227" s="1">
        <f t="shared" si="157"/>
        <v>0.93341149009282431</v>
      </c>
    </row>
    <row r="1228" spans="1:49" x14ac:dyDescent="0.2">
      <c r="A1228">
        <v>1226</v>
      </c>
      <c r="B1228" t="s">
        <v>52112</v>
      </c>
      <c r="C1228" t="s">
        <v>52111</v>
      </c>
      <c r="D1228" t="s">
        <v>52110</v>
      </c>
      <c r="F1228" t="s">
        <v>52109</v>
      </c>
      <c r="G1228" t="s">
        <v>6</v>
      </c>
      <c r="H1228" t="s">
        <v>5</v>
      </c>
      <c r="I1228" t="s">
        <v>52108</v>
      </c>
      <c r="J1228" t="s">
        <v>52107</v>
      </c>
      <c r="K1228" t="s">
        <v>52106</v>
      </c>
      <c r="L1228" t="s">
        <v>52105</v>
      </c>
      <c r="M1228" t="s">
        <v>3459</v>
      </c>
      <c r="N1228">
        <v>4</v>
      </c>
      <c r="O1228" t="s">
        <v>52104</v>
      </c>
      <c r="P1228" t="s">
        <v>52103</v>
      </c>
      <c r="Q1228" t="s">
        <v>52102</v>
      </c>
      <c r="R1228" s="7">
        <v>43409</v>
      </c>
      <c r="S1228" s="8">
        <f t="shared" si="152"/>
        <v>2018</v>
      </c>
      <c r="T1228" s="8">
        <v>2018</v>
      </c>
      <c r="U1228" s="8">
        <f t="shared" si="153"/>
        <v>4</v>
      </c>
      <c r="V1228" s="7">
        <v>43409</v>
      </c>
      <c r="W1228" t="s">
        <v>52101</v>
      </c>
      <c r="X1228" s="2">
        <v>1.714</v>
      </c>
      <c r="Y1228" s="6">
        <f t="shared" si="158"/>
        <v>4.575425108779798E-2</v>
      </c>
      <c r="AA1228">
        <v>13594311</v>
      </c>
      <c r="AB1228">
        <v>13688</v>
      </c>
      <c r="AD1228" t="s">
        <v>1</v>
      </c>
      <c r="AE1228">
        <v>144</v>
      </c>
      <c r="AH1228" t="s">
        <v>894</v>
      </c>
      <c r="AI1228" t="s">
        <v>52100</v>
      </c>
      <c r="AJ1228" t="s">
        <v>52099</v>
      </c>
      <c r="AK1228" t="s">
        <v>52098</v>
      </c>
      <c r="AL1228">
        <v>4</v>
      </c>
      <c r="AM1228" s="5">
        <f t="shared" si="154"/>
        <v>1</v>
      </c>
      <c r="AN1228" s="4">
        <f t="shared" si="159"/>
        <v>1.5145778114350624E-3</v>
      </c>
      <c r="AO1228" s="3"/>
      <c r="AP1228">
        <v>0</v>
      </c>
      <c r="AQ1228" t="s">
        <v>7608</v>
      </c>
      <c r="AR1228" t="s">
        <v>0</v>
      </c>
      <c r="AS1228" t="s">
        <v>7607</v>
      </c>
      <c r="AT1228" s="2">
        <v>5.2949999999999999</v>
      </c>
      <c r="AU1228" s="1">
        <f t="shared" si="155"/>
        <v>3.2482349104889106</v>
      </c>
      <c r="AV1228" s="1">
        <f t="shared" si="156"/>
        <v>2.3634414449616519</v>
      </c>
      <c r="AW1228" s="1">
        <f t="shared" si="157"/>
        <v>1.4786479794343939</v>
      </c>
    </row>
    <row r="1229" spans="1:49" x14ac:dyDescent="0.2">
      <c r="A1229">
        <v>1227</v>
      </c>
      <c r="B1229" t="s">
        <v>52097</v>
      </c>
      <c r="C1229" t="s">
        <v>52096</v>
      </c>
      <c r="F1229" t="s">
        <v>52095</v>
      </c>
      <c r="G1229" t="s">
        <v>6</v>
      </c>
      <c r="H1229" t="s">
        <v>5</v>
      </c>
      <c r="I1229" t="s">
        <v>15985</v>
      </c>
      <c r="J1229" t="s">
        <v>15984</v>
      </c>
      <c r="K1229" t="s">
        <v>15983</v>
      </c>
      <c r="L1229" t="s">
        <v>15982</v>
      </c>
      <c r="M1229" t="s">
        <v>30</v>
      </c>
      <c r="N1229">
        <v>4</v>
      </c>
      <c r="O1229" t="s">
        <v>52094</v>
      </c>
      <c r="P1229" t="s">
        <v>52093</v>
      </c>
      <c r="Q1229" t="s">
        <v>52092</v>
      </c>
      <c r="R1229" s="7">
        <v>43408</v>
      </c>
      <c r="S1229" s="8">
        <f t="shared" si="152"/>
        <v>2018</v>
      </c>
      <c r="T1229" s="8">
        <v>2018</v>
      </c>
      <c r="U1229" s="8">
        <f t="shared" si="153"/>
        <v>4</v>
      </c>
      <c r="V1229" s="7">
        <v>43408</v>
      </c>
      <c r="W1229" t="s">
        <v>2047</v>
      </c>
      <c r="X1229" s="2">
        <v>0.35499999999999998</v>
      </c>
      <c r="Y1229" s="6">
        <f t="shared" si="158"/>
        <v>9.4765222498064648E-3</v>
      </c>
      <c r="AA1229">
        <v>17518628</v>
      </c>
      <c r="AB1229">
        <v>5300152202</v>
      </c>
      <c r="AD1229" t="s">
        <v>1</v>
      </c>
      <c r="AE1229">
        <v>12</v>
      </c>
      <c r="AF1229">
        <v>19</v>
      </c>
      <c r="AH1229" t="s">
        <v>52091</v>
      </c>
      <c r="AI1229" t="s">
        <v>52090</v>
      </c>
      <c r="AK1229" t="s">
        <v>52089</v>
      </c>
      <c r="AL1229">
        <v>0</v>
      </c>
      <c r="AM1229" s="5">
        <f t="shared" si="154"/>
        <v>0</v>
      </c>
      <c r="AN1229" s="4">
        <f t="shared" si="159"/>
        <v>0</v>
      </c>
      <c r="AO1229" s="3"/>
      <c r="AP1229">
        <v>0</v>
      </c>
      <c r="AQ1229" t="s">
        <v>21</v>
      </c>
      <c r="AR1229" t="s">
        <v>52088</v>
      </c>
      <c r="AS1229" t="s">
        <v>20</v>
      </c>
      <c r="AT1229" s="2">
        <v>1.542</v>
      </c>
      <c r="AU1229" s="1">
        <f t="shared" si="155"/>
        <v>0.6633565574864525</v>
      </c>
      <c r="AV1229" s="1">
        <f t="shared" si="156"/>
        <v>0.47382611249032325</v>
      </c>
      <c r="AW1229" s="1">
        <f t="shared" si="157"/>
        <v>0.28429566749419394</v>
      </c>
    </row>
    <row r="1230" spans="1:49" x14ac:dyDescent="0.2">
      <c r="A1230">
        <v>1228</v>
      </c>
      <c r="B1230" t="s">
        <v>52087</v>
      </c>
      <c r="C1230" t="s">
        <v>52086</v>
      </c>
      <c r="D1230" t="s">
        <v>52085</v>
      </c>
      <c r="F1230" t="s">
        <v>52084</v>
      </c>
      <c r="G1230" t="s">
        <v>6</v>
      </c>
      <c r="H1230" t="s">
        <v>5</v>
      </c>
      <c r="I1230" t="s">
        <v>1162</v>
      </c>
      <c r="J1230">
        <v>60013789</v>
      </c>
      <c r="K1230" t="s">
        <v>1063</v>
      </c>
      <c r="L1230" t="s">
        <v>180</v>
      </c>
      <c r="M1230" t="s">
        <v>54</v>
      </c>
      <c r="N1230">
        <v>2</v>
      </c>
      <c r="O1230" t="s">
        <v>52083</v>
      </c>
      <c r="P1230" t="s">
        <v>52082</v>
      </c>
      <c r="Q1230" t="s">
        <v>1062</v>
      </c>
      <c r="R1230" s="7">
        <v>43407</v>
      </c>
      <c r="S1230" s="8">
        <f t="shared" si="152"/>
        <v>2018</v>
      </c>
      <c r="T1230" s="8">
        <v>2018</v>
      </c>
      <c r="U1230" s="8">
        <f t="shared" si="153"/>
        <v>4</v>
      </c>
      <c r="V1230" s="7">
        <v>43407</v>
      </c>
      <c r="W1230" t="s">
        <v>52081</v>
      </c>
      <c r="X1230" s="2">
        <v>1.085</v>
      </c>
      <c r="Y1230" s="6">
        <f t="shared" si="158"/>
        <v>2.8963455326873281E-2</v>
      </c>
      <c r="AA1230">
        <v>9252312</v>
      </c>
      <c r="AB1230">
        <v>24807</v>
      </c>
      <c r="AC1230">
        <v>18728286</v>
      </c>
      <c r="AD1230" t="s">
        <v>1</v>
      </c>
      <c r="AE1230">
        <v>313</v>
      </c>
      <c r="AH1230" t="s">
        <v>52080</v>
      </c>
      <c r="AI1230" t="s">
        <v>52079</v>
      </c>
      <c r="AJ1230" t="s">
        <v>52078</v>
      </c>
      <c r="AK1230" t="s">
        <v>52077</v>
      </c>
      <c r="AL1230">
        <v>33</v>
      </c>
      <c r="AM1230" s="5">
        <f t="shared" si="154"/>
        <v>8.25</v>
      </c>
      <c r="AN1230" s="4">
        <f t="shared" si="159"/>
        <v>1.2495266944339266E-2</v>
      </c>
      <c r="AO1230" s="3"/>
      <c r="AP1230">
        <v>0</v>
      </c>
      <c r="AQ1230" t="s">
        <v>49</v>
      </c>
      <c r="AR1230" t="s">
        <v>9058</v>
      </c>
      <c r="AS1230" t="s">
        <v>48</v>
      </c>
      <c r="AT1230" s="2">
        <v>5.7190000000000003</v>
      </c>
      <c r="AU1230" s="1">
        <f t="shared" si="155"/>
        <v>2.4022998812113077</v>
      </c>
      <c r="AV1230" s="1">
        <f t="shared" si="156"/>
        <v>2.0729361135606275</v>
      </c>
      <c r="AW1230" s="1">
        <f t="shared" si="157"/>
        <v>1.743572345909947</v>
      </c>
    </row>
    <row r="1231" spans="1:49" x14ac:dyDescent="0.2">
      <c r="A1231">
        <v>1229</v>
      </c>
      <c r="B1231" t="s">
        <v>52076</v>
      </c>
      <c r="C1231" t="s">
        <v>52075</v>
      </c>
      <c r="E1231">
        <v>30400252</v>
      </c>
      <c r="F1231" t="s">
        <v>52074</v>
      </c>
      <c r="G1231" t="s">
        <v>6</v>
      </c>
      <c r="H1231" t="s">
        <v>5</v>
      </c>
      <c r="I1231" t="s">
        <v>52073</v>
      </c>
      <c r="J1231" t="s">
        <v>38908</v>
      </c>
      <c r="K1231" t="s">
        <v>38907</v>
      </c>
      <c r="L1231" t="s">
        <v>38906</v>
      </c>
      <c r="M1231" t="s">
        <v>429</v>
      </c>
      <c r="N1231">
        <v>3</v>
      </c>
      <c r="O1231" t="s">
        <v>52072</v>
      </c>
      <c r="P1231" t="s">
        <v>52071</v>
      </c>
      <c r="Q1231" t="s">
        <v>52070</v>
      </c>
      <c r="R1231" s="7">
        <v>43406</v>
      </c>
      <c r="S1231" s="8">
        <f t="shared" si="152"/>
        <v>2018</v>
      </c>
      <c r="T1231" s="8">
        <v>2018</v>
      </c>
      <c r="U1231" s="8">
        <f t="shared" si="153"/>
        <v>4</v>
      </c>
      <c r="V1231" s="7">
        <v>43406</v>
      </c>
      <c r="W1231" t="s">
        <v>788</v>
      </c>
      <c r="X1231" s="2">
        <v>0.63600000000000001</v>
      </c>
      <c r="Y1231" s="6">
        <f t="shared" si="158"/>
        <v>1.6977656763033557E-2</v>
      </c>
      <c r="AA1231">
        <v>14248220</v>
      </c>
      <c r="AB1231">
        <v>130124</v>
      </c>
      <c r="AD1231" t="s">
        <v>1</v>
      </c>
      <c r="AE1231">
        <v>18</v>
      </c>
      <c r="AF1231">
        <v>11</v>
      </c>
      <c r="AG1231">
        <v>3751</v>
      </c>
      <c r="AI1231" t="s">
        <v>52069</v>
      </c>
      <c r="AJ1231" t="s">
        <v>52068</v>
      </c>
      <c r="AK1231" t="s">
        <v>52067</v>
      </c>
      <c r="AL1231">
        <v>18</v>
      </c>
      <c r="AM1231" s="5">
        <f t="shared" si="154"/>
        <v>4.5</v>
      </c>
      <c r="AN1231" s="4">
        <f t="shared" si="159"/>
        <v>6.815600151457781E-3</v>
      </c>
      <c r="AO1231" s="3"/>
      <c r="AP1231">
        <v>1</v>
      </c>
      <c r="AQ1231" t="s">
        <v>838</v>
      </c>
      <c r="AR1231" t="s">
        <v>52066</v>
      </c>
      <c r="AS1231" t="s">
        <v>818</v>
      </c>
      <c r="AT1231" s="2" t="s">
        <v>7</v>
      </c>
      <c r="AU1231" s="1">
        <f t="shared" si="155"/>
        <v>1.3929039779560826</v>
      </c>
      <c r="AV1231" s="1">
        <f t="shared" si="156"/>
        <v>1.189662845724567</v>
      </c>
      <c r="AW1231" s="1">
        <f t="shared" si="157"/>
        <v>0.9864217134930513</v>
      </c>
    </row>
    <row r="1232" spans="1:49" x14ac:dyDescent="0.2">
      <c r="A1232">
        <v>1230</v>
      </c>
      <c r="B1232" t="s">
        <v>52065</v>
      </c>
      <c r="C1232" t="s">
        <v>52064</v>
      </c>
      <c r="E1232">
        <v>30400303</v>
      </c>
      <c r="F1232" t="s">
        <v>52063</v>
      </c>
      <c r="G1232" t="s">
        <v>6</v>
      </c>
      <c r="H1232" t="s">
        <v>5</v>
      </c>
      <c r="I1232" t="s">
        <v>52062</v>
      </c>
      <c r="J1232" t="s">
        <v>52061</v>
      </c>
      <c r="K1232" t="s">
        <v>52060</v>
      </c>
      <c r="L1232" t="s">
        <v>52059</v>
      </c>
      <c r="M1232" t="s">
        <v>33</v>
      </c>
      <c r="N1232">
        <v>3</v>
      </c>
      <c r="O1232" t="s">
        <v>52058</v>
      </c>
      <c r="P1232" t="s">
        <v>52057</v>
      </c>
      <c r="Q1232" t="s">
        <v>52056</v>
      </c>
      <c r="R1232" s="7">
        <v>43406</v>
      </c>
      <c r="S1232" s="8">
        <f t="shared" si="152"/>
        <v>2018</v>
      </c>
      <c r="T1232" s="8">
        <v>2018</v>
      </c>
      <c r="U1232" s="8">
        <f t="shared" si="153"/>
        <v>4</v>
      </c>
      <c r="V1232" s="7">
        <v>43406</v>
      </c>
      <c r="W1232" t="s">
        <v>788</v>
      </c>
      <c r="X1232" s="2">
        <v>0.63600000000000001</v>
      </c>
      <c r="Y1232" s="6">
        <f t="shared" si="158"/>
        <v>1.6977656763033557E-2</v>
      </c>
      <c r="AA1232">
        <v>14248220</v>
      </c>
      <c r="AB1232">
        <v>130124</v>
      </c>
      <c r="AD1232" t="s">
        <v>1</v>
      </c>
      <c r="AE1232">
        <v>18</v>
      </c>
      <c r="AF1232">
        <v>11</v>
      </c>
      <c r="AG1232">
        <v>3756</v>
      </c>
      <c r="AI1232" t="s">
        <v>52055</v>
      </c>
      <c r="AJ1232" t="s">
        <v>52054</v>
      </c>
      <c r="AK1232" t="s">
        <v>52053</v>
      </c>
      <c r="AL1232">
        <v>10</v>
      </c>
      <c r="AM1232" s="5">
        <f t="shared" si="154"/>
        <v>2.5</v>
      </c>
      <c r="AN1232" s="4">
        <f t="shared" si="159"/>
        <v>3.7864445285876562E-3</v>
      </c>
      <c r="AO1232" s="3"/>
      <c r="AP1232">
        <v>1</v>
      </c>
      <c r="AR1232" t="s">
        <v>0</v>
      </c>
      <c r="AT1232" s="2" t="s">
        <v>7</v>
      </c>
      <c r="AU1232" s="1">
        <f t="shared" si="155"/>
        <v>1.3020293092699788</v>
      </c>
      <c r="AV1232" s="1">
        <f t="shared" si="156"/>
        <v>1.0382050645810608</v>
      </c>
      <c r="AW1232" s="1">
        <f t="shared" si="157"/>
        <v>0.77438081989214258</v>
      </c>
    </row>
    <row r="1233" spans="1:49" x14ac:dyDescent="0.2">
      <c r="A1233">
        <v>1231</v>
      </c>
      <c r="B1233" t="s">
        <v>52052</v>
      </c>
      <c r="C1233" t="s">
        <v>52051</v>
      </c>
      <c r="F1233" t="s">
        <v>52050</v>
      </c>
      <c r="G1233" t="s">
        <v>6</v>
      </c>
      <c r="H1233" t="s">
        <v>5</v>
      </c>
      <c r="I1233" t="s">
        <v>52049</v>
      </c>
      <c r="J1233" t="s">
        <v>52048</v>
      </c>
      <c r="K1233" t="s">
        <v>52047</v>
      </c>
      <c r="L1233" t="s">
        <v>52046</v>
      </c>
      <c r="M1233" t="s">
        <v>108</v>
      </c>
      <c r="N1233">
        <v>21</v>
      </c>
      <c r="O1233" t="s">
        <v>52045</v>
      </c>
      <c r="P1233" t="s">
        <v>52044</v>
      </c>
      <c r="Q1233" t="s">
        <v>52043</v>
      </c>
      <c r="R1233" s="7">
        <v>43406</v>
      </c>
      <c r="S1233" s="8">
        <f t="shared" si="152"/>
        <v>2018</v>
      </c>
      <c r="T1233" s="8">
        <v>2018</v>
      </c>
      <c r="U1233" s="8">
        <f t="shared" si="153"/>
        <v>4</v>
      </c>
      <c r="V1233" s="7">
        <v>43406</v>
      </c>
      <c r="W1233" t="s">
        <v>782</v>
      </c>
      <c r="X1233" s="2">
        <v>1.774</v>
      </c>
      <c r="Y1233" s="6">
        <f t="shared" si="158"/>
        <v>4.7355916820159633E-2</v>
      </c>
      <c r="AA1233">
        <v>295515</v>
      </c>
      <c r="AB1233">
        <v>29066</v>
      </c>
      <c r="AC1233">
        <v>17414326</v>
      </c>
      <c r="AD1233" t="s">
        <v>1</v>
      </c>
      <c r="AE1233">
        <v>58</v>
      </c>
      <c r="AF1233">
        <v>12</v>
      </c>
      <c r="AG1233">
        <v>126032</v>
      </c>
      <c r="AI1233" t="s">
        <v>52042</v>
      </c>
      <c r="AJ1233" t="s">
        <v>52041</v>
      </c>
      <c r="AK1233" t="s">
        <v>52040</v>
      </c>
      <c r="AL1233">
        <v>12</v>
      </c>
      <c r="AM1233" s="5">
        <f t="shared" si="154"/>
        <v>3</v>
      </c>
      <c r="AN1233" s="4">
        <f t="shared" si="159"/>
        <v>4.5437334343051876E-3</v>
      </c>
      <c r="AO1233" s="3"/>
      <c r="AP1233">
        <v>0</v>
      </c>
      <c r="AQ1233" t="s">
        <v>3829</v>
      </c>
      <c r="AR1233" t="s">
        <v>52039</v>
      </c>
      <c r="AS1233" t="s">
        <v>779</v>
      </c>
      <c r="AT1233" s="2">
        <v>3.1789999999999998</v>
      </c>
      <c r="AU1233" s="1">
        <f t="shared" si="155"/>
        <v>3.4512261804403295</v>
      </c>
      <c r="AV1233" s="1">
        <f t="shared" si="156"/>
        <v>2.5949825127232411</v>
      </c>
      <c r="AW1233" s="1">
        <f t="shared" si="157"/>
        <v>1.7387388450061518</v>
      </c>
    </row>
    <row r="1234" spans="1:49" x14ac:dyDescent="0.2">
      <c r="A1234">
        <v>1232</v>
      </c>
      <c r="B1234" t="s">
        <v>52038</v>
      </c>
      <c r="C1234" t="s">
        <v>52037</v>
      </c>
      <c r="E1234">
        <v>30400183</v>
      </c>
      <c r="F1234" t="s">
        <v>52036</v>
      </c>
      <c r="G1234" t="s">
        <v>6</v>
      </c>
      <c r="H1234" t="s">
        <v>5</v>
      </c>
      <c r="I1234" t="s">
        <v>28496</v>
      </c>
      <c r="J1234" t="s">
        <v>52035</v>
      </c>
      <c r="K1234" t="s">
        <v>52034</v>
      </c>
      <c r="L1234" t="s">
        <v>52033</v>
      </c>
      <c r="M1234" t="s">
        <v>52032</v>
      </c>
      <c r="N1234">
        <v>4</v>
      </c>
      <c r="O1234" t="s">
        <v>52031</v>
      </c>
      <c r="P1234" t="s">
        <v>52030</v>
      </c>
      <c r="Q1234" t="s">
        <v>52029</v>
      </c>
      <c r="R1234" s="7">
        <v>43406</v>
      </c>
      <c r="S1234" s="8">
        <f t="shared" si="152"/>
        <v>2018</v>
      </c>
      <c r="T1234" s="8">
        <v>2018</v>
      </c>
      <c r="U1234" s="8">
        <f t="shared" si="153"/>
        <v>4</v>
      </c>
      <c r="V1234" s="7">
        <v>43406</v>
      </c>
      <c r="W1234" t="s">
        <v>788</v>
      </c>
      <c r="X1234" s="2">
        <v>0.63600000000000001</v>
      </c>
      <c r="Y1234" s="6">
        <f t="shared" si="158"/>
        <v>1.6977656763033557E-2</v>
      </c>
      <c r="AA1234">
        <v>14248220</v>
      </c>
      <c r="AB1234">
        <v>130124</v>
      </c>
      <c r="AD1234" t="s">
        <v>1</v>
      </c>
      <c r="AE1234">
        <v>18</v>
      </c>
      <c r="AF1234">
        <v>11</v>
      </c>
      <c r="AG1234">
        <v>3735</v>
      </c>
      <c r="AI1234" t="s">
        <v>52028</v>
      </c>
      <c r="AJ1234" t="s">
        <v>52027</v>
      </c>
      <c r="AK1234" t="s">
        <v>52026</v>
      </c>
      <c r="AL1234">
        <v>10</v>
      </c>
      <c r="AM1234" s="5">
        <f t="shared" si="154"/>
        <v>2.5</v>
      </c>
      <c r="AN1234" s="4">
        <f t="shared" si="159"/>
        <v>3.7864445285876562E-3</v>
      </c>
      <c r="AO1234" s="3"/>
      <c r="AP1234">
        <v>1</v>
      </c>
      <c r="AR1234" t="s">
        <v>52025</v>
      </c>
      <c r="AS1234" t="s">
        <v>52024</v>
      </c>
      <c r="AT1234" s="2" t="s">
        <v>7</v>
      </c>
      <c r="AU1234" s="1">
        <f t="shared" si="155"/>
        <v>1.3020293092699788</v>
      </c>
      <c r="AV1234" s="1">
        <f t="shared" si="156"/>
        <v>1.0382050645810608</v>
      </c>
      <c r="AW1234" s="1">
        <f t="shared" si="157"/>
        <v>0.77438081989214258</v>
      </c>
    </row>
    <row r="1235" spans="1:49" x14ac:dyDescent="0.2">
      <c r="A1235">
        <v>1233</v>
      </c>
      <c r="B1235" t="s">
        <v>52023</v>
      </c>
      <c r="C1235" t="s">
        <v>52022</v>
      </c>
      <c r="E1235">
        <v>30400206</v>
      </c>
      <c r="F1235" t="s">
        <v>52021</v>
      </c>
      <c r="G1235" t="s">
        <v>6</v>
      </c>
      <c r="H1235" t="s">
        <v>5</v>
      </c>
      <c r="I1235" t="s">
        <v>1716</v>
      </c>
      <c r="J1235" t="s">
        <v>52020</v>
      </c>
      <c r="K1235" t="s">
        <v>52019</v>
      </c>
      <c r="L1235" t="s">
        <v>52018</v>
      </c>
      <c r="M1235" t="s">
        <v>52017</v>
      </c>
      <c r="N1235">
        <v>5</v>
      </c>
      <c r="O1235" t="s">
        <v>52016</v>
      </c>
      <c r="P1235" t="s">
        <v>52015</v>
      </c>
      <c r="Q1235" t="s">
        <v>52014</v>
      </c>
      <c r="R1235" s="7">
        <v>43406</v>
      </c>
      <c r="S1235" s="8">
        <f t="shared" si="152"/>
        <v>2018</v>
      </c>
      <c r="T1235" s="8">
        <v>2018</v>
      </c>
      <c r="U1235" s="8">
        <f t="shared" si="153"/>
        <v>4</v>
      </c>
      <c r="V1235" s="7">
        <v>43406</v>
      </c>
      <c r="W1235" t="s">
        <v>788</v>
      </c>
      <c r="X1235" s="2">
        <v>0.63600000000000001</v>
      </c>
      <c r="Y1235" s="6">
        <f t="shared" si="158"/>
        <v>1.6977656763033557E-2</v>
      </c>
      <c r="AA1235">
        <v>14248220</v>
      </c>
      <c r="AB1235">
        <v>130124</v>
      </c>
      <c r="AD1235" t="s">
        <v>1</v>
      </c>
      <c r="AE1235">
        <v>18</v>
      </c>
      <c r="AF1235">
        <v>11</v>
      </c>
      <c r="AG1235">
        <v>3739</v>
      </c>
      <c r="AI1235" t="s">
        <v>52013</v>
      </c>
      <c r="AJ1235" t="s">
        <v>52012</v>
      </c>
      <c r="AK1235" t="s">
        <v>52011</v>
      </c>
      <c r="AL1235">
        <v>0</v>
      </c>
      <c r="AM1235" s="5">
        <f t="shared" si="154"/>
        <v>0</v>
      </c>
      <c r="AN1235" s="4">
        <f t="shared" si="159"/>
        <v>0</v>
      </c>
      <c r="AO1235" s="3"/>
      <c r="AP1235">
        <v>1</v>
      </c>
      <c r="AQ1235" t="s">
        <v>52010</v>
      </c>
      <c r="AR1235" t="s">
        <v>0</v>
      </c>
      <c r="AS1235" t="s">
        <v>52009</v>
      </c>
      <c r="AT1235" s="2" t="s">
        <v>7</v>
      </c>
      <c r="AU1235" s="1">
        <f t="shared" si="155"/>
        <v>1.1884359734123491</v>
      </c>
      <c r="AV1235" s="1">
        <f t="shared" si="156"/>
        <v>0.84888283815167787</v>
      </c>
      <c r="AW1235" s="1">
        <f t="shared" si="157"/>
        <v>0.50932970289100676</v>
      </c>
    </row>
    <row r="1236" spans="1:49" x14ac:dyDescent="0.2">
      <c r="A1236">
        <v>1234</v>
      </c>
      <c r="B1236" t="s">
        <v>52008</v>
      </c>
      <c r="C1236" t="s">
        <v>52007</v>
      </c>
      <c r="F1236" t="s">
        <v>52006</v>
      </c>
      <c r="G1236" t="s">
        <v>6</v>
      </c>
      <c r="H1236" t="s">
        <v>5</v>
      </c>
      <c r="I1236" t="s">
        <v>2305</v>
      </c>
      <c r="J1236">
        <v>60019218</v>
      </c>
      <c r="K1236" t="s">
        <v>4248</v>
      </c>
      <c r="L1236" t="s">
        <v>4247</v>
      </c>
      <c r="M1236" t="s">
        <v>54</v>
      </c>
      <c r="N1236">
        <v>6</v>
      </c>
      <c r="O1236" t="s">
        <v>52005</v>
      </c>
      <c r="P1236" t="s">
        <v>52004</v>
      </c>
      <c r="Q1236" t="s">
        <v>52003</v>
      </c>
      <c r="R1236" s="7">
        <v>43406</v>
      </c>
      <c r="S1236" s="8">
        <f t="shared" si="152"/>
        <v>2018</v>
      </c>
      <c r="T1236" s="8">
        <v>2018</v>
      </c>
      <c r="U1236" s="8">
        <f t="shared" si="153"/>
        <v>4</v>
      </c>
      <c r="V1236" s="7">
        <v>43406</v>
      </c>
      <c r="W1236" t="s">
        <v>3957</v>
      </c>
      <c r="X1236" s="2">
        <v>0.91800000000000004</v>
      </c>
      <c r="Y1236" s="6">
        <f t="shared" si="158"/>
        <v>2.4505485705133341E-2</v>
      </c>
      <c r="AA1236">
        <v>1431161</v>
      </c>
      <c r="AB1236">
        <v>22674</v>
      </c>
      <c r="AC1236">
        <v>13665901</v>
      </c>
      <c r="AD1236" t="s">
        <v>1</v>
      </c>
      <c r="AE1236">
        <v>39</v>
      </c>
      <c r="AF1236">
        <v>21</v>
      </c>
      <c r="AH1236" t="s">
        <v>52002</v>
      </c>
      <c r="AI1236" t="s">
        <v>52001</v>
      </c>
      <c r="AK1236" t="s">
        <v>52000</v>
      </c>
      <c r="AL1236">
        <v>7</v>
      </c>
      <c r="AM1236" s="5">
        <f t="shared" si="154"/>
        <v>1.75</v>
      </c>
      <c r="AN1236" s="4">
        <f t="shared" si="159"/>
        <v>2.6505111700113595E-3</v>
      </c>
      <c r="AO1236" s="3"/>
      <c r="AP1236">
        <v>0</v>
      </c>
      <c r="AQ1236" t="s">
        <v>49</v>
      </c>
      <c r="AR1236" t="s">
        <v>2304</v>
      </c>
      <c r="AS1236" t="s">
        <v>2303</v>
      </c>
      <c r="AT1236" s="2" t="s">
        <v>7</v>
      </c>
      <c r="AU1236" s="1">
        <f t="shared" si="155"/>
        <v>1.7948993344596744</v>
      </c>
      <c r="AV1236" s="1">
        <f t="shared" si="156"/>
        <v>1.3577998437572352</v>
      </c>
      <c r="AW1236" s="1">
        <f t="shared" si="157"/>
        <v>0.92070035305479525</v>
      </c>
    </row>
    <row r="1237" spans="1:49" x14ac:dyDescent="0.2">
      <c r="A1237">
        <v>1235</v>
      </c>
      <c r="B1237" t="s">
        <v>51999</v>
      </c>
      <c r="C1237" t="s">
        <v>51998</v>
      </c>
      <c r="F1237" t="s">
        <v>51997</v>
      </c>
      <c r="G1237" t="s">
        <v>6</v>
      </c>
      <c r="H1237" t="s">
        <v>5</v>
      </c>
      <c r="I1237" t="s">
        <v>1783</v>
      </c>
      <c r="J1237">
        <v>60032083</v>
      </c>
      <c r="K1237" t="s">
        <v>29289</v>
      </c>
      <c r="L1237" t="s">
        <v>29288</v>
      </c>
      <c r="M1237" t="s">
        <v>17</v>
      </c>
      <c r="N1237">
        <v>2</v>
      </c>
      <c r="O1237" t="s">
        <v>51996</v>
      </c>
      <c r="P1237" t="s">
        <v>51995</v>
      </c>
      <c r="Q1237" t="s">
        <v>51994</v>
      </c>
      <c r="R1237" s="7">
        <v>43406</v>
      </c>
      <c r="S1237" s="8">
        <f t="shared" si="152"/>
        <v>2018</v>
      </c>
      <c r="T1237" s="8">
        <v>2018</v>
      </c>
      <c r="U1237" s="8">
        <f t="shared" si="153"/>
        <v>4</v>
      </c>
      <c r="V1237" s="7">
        <v>43406</v>
      </c>
      <c r="W1237" t="s">
        <v>2631</v>
      </c>
      <c r="X1237" s="2">
        <v>0.8</v>
      </c>
      <c r="Y1237" s="6">
        <f t="shared" si="158"/>
        <v>2.1355543098155415E-2</v>
      </c>
      <c r="AA1237" t="s">
        <v>2630</v>
      </c>
      <c r="AB1237">
        <v>19700201680</v>
      </c>
      <c r="AC1237">
        <v>21507058</v>
      </c>
      <c r="AD1237" t="s">
        <v>1</v>
      </c>
      <c r="AE1237">
        <v>9</v>
      </c>
      <c r="AF1237">
        <v>11</v>
      </c>
      <c r="AH1237" t="s">
        <v>51993</v>
      </c>
      <c r="AI1237" t="s">
        <v>51992</v>
      </c>
      <c r="AK1237" t="s">
        <v>51991</v>
      </c>
      <c r="AL1237">
        <v>8</v>
      </c>
      <c r="AM1237" s="5">
        <f t="shared" si="154"/>
        <v>2</v>
      </c>
      <c r="AN1237" s="4">
        <f t="shared" si="159"/>
        <v>3.0291556228701248E-3</v>
      </c>
      <c r="AO1237" s="3"/>
      <c r="AP1237">
        <v>0</v>
      </c>
      <c r="AR1237" t="s">
        <v>0</v>
      </c>
      <c r="AT1237" s="2">
        <v>2.5830000000000002</v>
      </c>
      <c r="AU1237" s="1">
        <f t="shared" si="155"/>
        <v>1.5857626855569826</v>
      </c>
      <c r="AV1237" s="1">
        <f t="shared" si="156"/>
        <v>1.2192349360512771</v>
      </c>
      <c r="AW1237" s="1">
        <f t="shared" si="157"/>
        <v>0.85270718654557109</v>
      </c>
    </row>
    <row r="1238" spans="1:49" x14ac:dyDescent="0.2">
      <c r="A1238">
        <v>1236</v>
      </c>
      <c r="B1238" t="s">
        <v>51990</v>
      </c>
      <c r="C1238" t="s">
        <v>51989</v>
      </c>
      <c r="F1238" t="s">
        <v>51988</v>
      </c>
      <c r="G1238" t="s">
        <v>6</v>
      </c>
      <c r="H1238" t="s">
        <v>5</v>
      </c>
      <c r="I1238" t="s">
        <v>51987</v>
      </c>
      <c r="J1238">
        <v>60029747</v>
      </c>
      <c r="K1238" t="s">
        <v>896</v>
      </c>
      <c r="L1238" t="s">
        <v>895</v>
      </c>
      <c r="M1238" t="s">
        <v>17</v>
      </c>
      <c r="N1238">
        <v>6</v>
      </c>
      <c r="O1238" t="s">
        <v>51986</v>
      </c>
      <c r="P1238" t="s">
        <v>51985</v>
      </c>
      <c r="Q1238" t="s">
        <v>2819</v>
      </c>
      <c r="R1238" s="7">
        <v>43406</v>
      </c>
      <c r="S1238" s="8">
        <f t="shared" si="152"/>
        <v>2018</v>
      </c>
      <c r="T1238" s="8">
        <v>2018</v>
      </c>
      <c r="U1238" s="8">
        <f t="shared" si="153"/>
        <v>4</v>
      </c>
      <c r="V1238" s="7">
        <v>43406</v>
      </c>
      <c r="W1238" t="s">
        <v>3957</v>
      </c>
      <c r="X1238" s="2">
        <v>0.91800000000000004</v>
      </c>
      <c r="Y1238" s="6">
        <f t="shared" si="158"/>
        <v>2.4505485705133341E-2</v>
      </c>
      <c r="AA1238">
        <v>1431161</v>
      </c>
      <c r="AB1238">
        <v>22674</v>
      </c>
      <c r="AC1238">
        <v>13665901</v>
      </c>
      <c r="AD1238" t="s">
        <v>1</v>
      </c>
      <c r="AE1238">
        <v>39</v>
      </c>
      <c r="AF1238">
        <v>21</v>
      </c>
      <c r="AH1238" t="s">
        <v>51984</v>
      </c>
      <c r="AI1238" t="s">
        <v>51983</v>
      </c>
      <c r="AK1238" t="s">
        <v>51982</v>
      </c>
      <c r="AL1238">
        <v>3</v>
      </c>
      <c r="AM1238" s="5">
        <f t="shared" si="154"/>
        <v>0.75</v>
      </c>
      <c r="AN1238" s="4">
        <f t="shared" si="159"/>
        <v>1.1359333585762969E-3</v>
      </c>
      <c r="AO1238" s="3"/>
      <c r="AP1238">
        <v>0</v>
      </c>
      <c r="AQ1238" t="s">
        <v>51981</v>
      </c>
      <c r="AR1238" t="s">
        <v>0</v>
      </c>
      <c r="AS1238" t="s">
        <v>51980</v>
      </c>
      <c r="AT1238" s="2" t="s">
        <v>7</v>
      </c>
      <c r="AU1238" s="1">
        <f t="shared" si="155"/>
        <v>1.7494620001166226</v>
      </c>
      <c r="AV1238" s="1">
        <f t="shared" si="156"/>
        <v>1.2820709531854819</v>
      </c>
      <c r="AW1238" s="1">
        <f t="shared" si="157"/>
        <v>0.81467990625434095</v>
      </c>
    </row>
    <row r="1239" spans="1:49" x14ac:dyDescent="0.2">
      <c r="A1239">
        <v>1237</v>
      </c>
      <c r="B1239" t="s">
        <v>51979</v>
      </c>
      <c r="C1239" t="s">
        <v>51978</v>
      </c>
      <c r="F1239" t="s">
        <v>51977</v>
      </c>
      <c r="G1239" t="s">
        <v>6</v>
      </c>
      <c r="H1239" t="s">
        <v>5</v>
      </c>
      <c r="I1239" t="s">
        <v>51976</v>
      </c>
      <c r="J1239" t="s">
        <v>51975</v>
      </c>
      <c r="K1239" t="s">
        <v>51974</v>
      </c>
      <c r="L1239" t="s">
        <v>51973</v>
      </c>
      <c r="M1239" t="s">
        <v>1883</v>
      </c>
      <c r="N1239">
        <v>6</v>
      </c>
      <c r="O1239" t="s">
        <v>51972</v>
      </c>
      <c r="P1239" t="s">
        <v>51971</v>
      </c>
      <c r="Q1239" t="s">
        <v>51970</v>
      </c>
      <c r="R1239" s="7">
        <v>43406</v>
      </c>
      <c r="S1239" s="8">
        <f t="shared" si="152"/>
        <v>2018</v>
      </c>
      <c r="T1239" s="8">
        <v>2018</v>
      </c>
      <c r="U1239" s="8">
        <f t="shared" si="153"/>
        <v>4</v>
      </c>
      <c r="V1239" s="7">
        <v>43406</v>
      </c>
      <c r="W1239" t="s">
        <v>3957</v>
      </c>
      <c r="X1239" s="2">
        <v>0.91800000000000004</v>
      </c>
      <c r="Y1239" s="6">
        <f t="shared" si="158"/>
        <v>2.4505485705133341E-2</v>
      </c>
      <c r="AA1239">
        <v>1431161</v>
      </c>
      <c r="AB1239">
        <v>22674</v>
      </c>
      <c r="AC1239">
        <v>13665901</v>
      </c>
      <c r="AD1239" t="s">
        <v>1</v>
      </c>
      <c r="AE1239">
        <v>39</v>
      </c>
      <c r="AF1239">
        <v>21</v>
      </c>
      <c r="AH1239" t="s">
        <v>51969</v>
      </c>
      <c r="AI1239" t="s">
        <v>51968</v>
      </c>
      <c r="AK1239" t="s">
        <v>51967</v>
      </c>
      <c r="AL1239">
        <v>11</v>
      </c>
      <c r="AM1239" s="5">
        <f t="shared" si="154"/>
        <v>2.75</v>
      </c>
      <c r="AN1239" s="4">
        <f t="shared" si="159"/>
        <v>4.1650889814464215E-3</v>
      </c>
      <c r="AO1239" s="3"/>
      <c r="AP1239">
        <v>0</v>
      </c>
      <c r="AQ1239" t="s">
        <v>428</v>
      </c>
      <c r="AR1239" t="s">
        <v>51966</v>
      </c>
      <c r="AS1239" t="s">
        <v>426</v>
      </c>
      <c r="AT1239" s="2" t="s">
        <v>7</v>
      </c>
      <c r="AU1239" s="1">
        <f t="shared" si="155"/>
        <v>1.8403366688027265</v>
      </c>
      <c r="AV1239" s="1">
        <f t="shared" si="156"/>
        <v>1.4335287343289882</v>
      </c>
      <c r="AW1239" s="1">
        <f t="shared" si="157"/>
        <v>1.0267207998552497</v>
      </c>
    </row>
    <row r="1240" spans="1:49" x14ac:dyDescent="0.2">
      <c r="A1240">
        <v>1238</v>
      </c>
      <c r="B1240" t="s">
        <v>51965</v>
      </c>
      <c r="C1240" t="s">
        <v>51964</v>
      </c>
      <c r="F1240" t="s">
        <v>51963</v>
      </c>
      <c r="G1240" t="s">
        <v>6</v>
      </c>
      <c r="H1240" t="s">
        <v>5</v>
      </c>
      <c r="I1240" t="s">
        <v>48142</v>
      </c>
      <c r="J1240" t="s">
        <v>51962</v>
      </c>
      <c r="K1240" t="s">
        <v>51961</v>
      </c>
      <c r="L1240" t="s">
        <v>791</v>
      </c>
      <c r="M1240" t="s">
        <v>359</v>
      </c>
      <c r="N1240">
        <v>6</v>
      </c>
      <c r="O1240" t="s">
        <v>51960</v>
      </c>
      <c r="P1240" t="s">
        <v>51959</v>
      </c>
      <c r="Q1240" t="s">
        <v>51958</v>
      </c>
      <c r="R1240" s="7">
        <v>43406</v>
      </c>
      <c r="S1240" s="8">
        <f t="shared" si="152"/>
        <v>2018</v>
      </c>
      <c r="T1240" s="8">
        <v>2018</v>
      </c>
      <c r="U1240" s="8">
        <f t="shared" si="153"/>
        <v>4</v>
      </c>
      <c r="V1240" s="7">
        <v>43406</v>
      </c>
      <c r="W1240" t="s">
        <v>3957</v>
      </c>
      <c r="X1240" s="2">
        <v>0.91800000000000004</v>
      </c>
      <c r="Y1240" s="6">
        <f t="shared" si="158"/>
        <v>2.4505485705133341E-2</v>
      </c>
      <c r="AA1240">
        <v>1431161</v>
      </c>
      <c r="AB1240">
        <v>22674</v>
      </c>
      <c r="AC1240">
        <v>13665901</v>
      </c>
      <c r="AD1240" t="s">
        <v>1</v>
      </c>
      <c r="AE1240">
        <v>39</v>
      </c>
      <c r="AF1240">
        <v>21</v>
      </c>
      <c r="AH1240" t="s">
        <v>51957</v>
      </c>
      <c r="AI1240" t="s">
        <v>51956</v>
      </c>
      <c r="AK1240" t="s">
        <v>51955</v>
      </c>
      <c r="AL1240">
        <v>8</v>
      </c>
      <c r="AM1240" s="5">
        <f t="shared" si="154"/>
        <v>2</v>
      </c>
      <c r="AN1240" s="4">
        <f t="shared" si="159"/>
        <v>3.0291556228701248E-3</v>
      </c>
      <c r="AO1240" s="3"/>
      <c r="AP1240">
        <v>0</v>
      </c>
      <c r="AQ1240" t="s">
        <v>49</v>
      </c>
      <c r="AR1240">
        <v>41771388</v>
      </c>
      <c r="AS1240" t="s">
        <v>48</v>
      </c>
      <c r="AT1240" s="2" t="s">
        <v>7</v>
      </c>
      <c r="AU1240" s="1">
        <f t="shared" si="155"/>
        <v>1.8062586680454376</v>
      </c>
      <c r="AV1240" s="1">
        <f t="shared" si="156"/>
        <v>1.3767320664001734</v>
      </c>
      <c r="AW1240" s="1">
        <f t="shared" si="157"/>
        <v>0.94720546475490897</v>
      </c>
    </row>
    <row r="1241" spans="1:49" x14ac:dyDescent="0.2">
      <c r="A1241">
        <v>1239</v>
      </c>
      <c r="B1241" t="s">
        <v>51954</v>
      </c>
      <c r="C1241" t="s">
        <v>51953</v>
      </c>
      <c r="F1241" t="s">
        <v>51952</v>
      </c>
      <c r="G1241" t="s">
        <v>6</v>
      </c>
      <c r="H1241" t="s">
        <v>5</v>
      </c>
      <c r="I1241" t="s">
        <v>51951</v>
      </c>
      <c r="J1241" t="s">
        <v>51950</v>
      </c>
      <c r="K1241" t="s">
        <v>51949</v>
      </c>
      <c r="L1241" t="s">
        <v>51948</v>
      </c>
      <c r="M1241" t="s">
        <v>51947</v>
      </c>
      <c r="N1241">
        <v>3</v>
      </c>
      <c r="O1241" t="s">
        <v>51946</v>
      </c>
      <c r="P1241" t="s">
        <v>51945</v>
      </c>
      <c r="Q1241" t="s">
        <v>51944</v>
      </c>
      <c r="R1241" s="7">
        <v>43406</v>
      </c>
      <c r="S1241" s="8">
        <f t="shared" si="152"/>
        <v>2018</v>
      </c>
      <c r="T1241" s="8">
        <v>2018</v>
      </c>
      <c r="U1241" s="8">
        <f t="shared" si="153"/>
        <v>4</v>
      </c>
      <c r="V1241" s="7">
        <v>43406</v>
      </c>
      <c r="W1241" t="s">
        <v>3957</v>
      </c>
      <c r="X1241" s="2">
        <v>0.91800000000000004</v>
      </c>
      <c r="Y1241" s="6">
        <f t="shared" si="158"/>
        <v>2.4505485705133341E-2</v>
      </c>
      <c r="AA1241">
        <v>1431161</v>
      </c>
      <c r="AB1241">
        <v>22674</v>
      </c>
      <c r="AC1241">
        <v>13665901</v>
      </c>
      <c r="AD1241" t="s">
        <v>1</v>
      </c>
      <c r="AE1241">
        <v>39</v>
      </c>
      <c r="AF1241">
        <v>21</v>
      </c>
      <c r="AH1241" t="s">
        <v>51943</v>
      </c>
      <c r="AI1241" t="s">
        <v>51942</v>
      </c>
      <c r="AK1241" t="s">
        <v>51941</v>
      </c>
      <c r="AL1241">
        <v>33</v>
      </c>
      <c r="AM1241" s="5">
        <f t="shared" si="154"/>
        <v>8.25</v>
      </c>
      <c r="AN1241" s="4">
        <f t="shared" si="159"/>
        <v>1.2495266944339266E-2</v>
      </c>
      <c r="AO1241" s="3"/>
      <c r="AP1241">
        <v>0</v>
      </c>
      <c r="AR1241" t="s">
        <v>23312</v>
      </c>
      <c r="AT1241" s="2" t="s">
        <v>7</v>
      </c>
      <c r="AU1241" s="1">
        <f t="shared" si="155"/>
        <v>2.0902420076895116</v>
      </c>
      <c r="AV1241" s="1">
        <f t="shared" si="156"/>
        <v>1.8500376324736303</v>
      </c>
      <c r="AW1241" s="1">
        <f t="shared" si="157"/>
        <v>1.609833257257749</v>
      </c>
    </row>
    <row r="1242" spans="1:49" x14ac:dyDescent="0.2">
      <c r="A1242">
        <v>1240</v>
      </c>
      <c r="B1242" t="s">
        <v>51940</v>
      </c>
      <c r="C1242" t="s">
        <v>51939</v>
      </c>
      <c r="F1242" t="s">
        <v>51938</v>
      </c>
      <c r="G1242" t="s">
        <v>6</v>
      </c>
      <c r="H1242" t="s">
        <v>5</v>
      </c>
      <c r="I1242" t="s">
        <v>51937</v>
      </c>
      <c r="J1242">
        <v>60078212</v>
      </c>
      <c r="K1242" t="s">
        <v>51936</v>
      </c>
      <c r="L1242" t="s">
        <v>43699</v>
      </c>
      <c r="M1242" t="s">
        <v>1699</v>
      </c>
      <c r="N1242">
        <v>4</v>
      </c>
      <c r="O1242" t="s">
        <v>51935</v>
      </c>
      <c r="P1242" t="s">
        <v>51934</v>
      </c>
      <c r="Q1242" t="s">
        <v>51933</v>
      </c>
      <c r="R1242" s="7">
        <v>43406</v>
      </c>
      <c r="S1242" s="8">
        <f t="shared" si="152"/>
        <v>2018</v>
      </c>
      <c r="T1242" s="8">
        <v>2018</v>
      </c>
      <c r="U1242" s="8">
        <f t="shared" si="153"/>
        <v>4</v>
      </c>
      <c r="V1242" s="7">
        <v>43406</v>
      </c>
      <c r="W1242" t="s">
        <v>3957</v>
      </c>
      <c r="X1242" s="2">
        <v>0.91800000000000004</v>
      </c>
      <c r="Y1242" s="6">
        <f t="shared" si="158"/>
        <v>2.4505485705133341E-2</v>
      </c>
      <c r="AA1242">
        <v>1431161</v>
      </c>
      <c r="AB1242">
        <v>22674</v>
      </c>
      <c r="AC1242">
        <v>13665901</v>
      </c>
      <c r="AD1242" t="s">
        <v>1</v>
      </c>
      <c r="AE1242">
        <v>39</v>
      </c>
      <c r="AF1242">
        <v>21</v>
      </c>
      <c r="AH1242" t="s">
        <v>51932</v>
      </c>
      <c r="AI1242" t="s">
        <v>51931</v>
      </c>
      <c r="AK1242" t="s">
        <v>51930</v>
      </c>
      <c r="AL1242">
        <v>6</v>
      </c>
      <c r="AM1242" s="5">
        <f t="shared" si="154"/>
        <v>1.5</v>
      </c>
      <c r="AN1242" s="4">
        <f t="shared" si="159"/>
        <v>2.2718667171525938E-3</v>
      </c>
      <c r="AO1242" s="3"/>
      <c r="AP1242">
        <v>0</v>
      </c>
      <c r="AR1242" t="s">
        <v>51929</v>
      </c>
      <c r="AT1242" s="2" t="s">
        <v>7</v>
      </c>
      <c r="AU1242" s="1">
        <f t="shared" si="155"/>
        <v>1.7835400008739115</v>
      </c>
      <c r="AV1242" s="1">
        <f t="shared" si="156"/>
        <v>1.3388676211142969</v>
      </c>
      <c r="AW1242" s="1">
        <f t="shared" si="157"/>
        <v>0.89419524135468176</v>
      </c>
    </row>
    <row r="1243" spans="1:49" x14ac:dyDescent="0.2">
      <c r="A1243">
        <v>1241</v>
      </c>
      <c r="B1243" t="s">
        <v>51928</v>
      </c>
      <c r="C1243" t="s">
        <v>51927</v>
      </c>
      <c r="F1243" t="s">
        <v>51926</v>
      </c>
      <c r="G1243" t="s">
        <v>6</v>
      </c>
      <c r="H1243" t="s">
        <v>5</v>
      </c>
      <c r="I1243" t="s">
        <v>936</v>
      </c>
      <c r="J1243">
        <v>60117753</v>
      </c>
      <c r="K1243" t="s">
        <v>775</v>
      </c>
      <c r="L1243" t="s">
        <v>774</v>
      </c>
      <c r="M1243" t="s">
        <v>54</v>
      </c>
      <c r="N1243">
        <v>3</v>
      </c>
      <c r="O1243" t="s">
        <v>51925</v>
      </c>
      <c r="P1243" t="s">
        <v>51924</v>
      </c>
      <c r="Q1243" t="s">
        <v>9292</v>
      </c>
      <c r="R1243" s="7">
        <v>43406</v>
      </c>
      <c r="S1243" s="8">
        <f t="shared" si="152"/>
        <v>2018</v>
      </c>
      <c r="T1243" s="8">
        <v>2018</v>
      </c>
      <c r="U1243" s="8">
        <f t="shared" si="153"/>
        <v>4</v>
      </c>
      <c r="V1243" s="7">
        <v>43406</v>
      </c>
      <c r="W1243" t="s">
        <v>2594</v>
      </c>
      <c r="X1243" s="2">
        <v>0.28599999999999998</v>
      </c>
      <c r="Y1243" s="6">
        <f t="shared" si="158"/>
        <v>7.6346066575905605E-3</v>
      </c>
      <c r="AA1243">
        <v>9205071</v>
      </c>
      <c r="AB1243">
        <v>28139</v>
      </c>
      <c r="AC1243">
        <v>15693937</v>
      </c>
      <c r="AD1243" t="s">
        <v>1</v>
      </c>
      <c r="AE1243">
        <v>32</v>
      </c>
      <c r="AF1243">
        <v>16</v>
      </c>
      <c r="AH1243" t="s">
        <v>51923</v>
      </c>
      <c r="AI1243" t="s">
        <v>51922</v>
      </c>
      <c r="AJ1243" t="s">
        <v>51921</v>
      </c>
      <c r="AK1243" t="s">
        <v>51920</v>
      </c>
      <c r="AL1243">
        <v>0</v>
      </c>
      <c r="AM1243" s="5">
        <f t="shared" si="154"/>
        <v>0</v>
      </c>
      <c r="AN1243" s="4">
        <f t="shared" si="159"/>
        <v>0</v>
      </c>
      <c r="AO1243" s="3"/>
      <c r="AP1243">
        <v>0</v>
      </c>
      <c r="AR1243" t="s">
        <v>0</v>
      </c>
      <c r="AT1243" s="2" t="s">
        <v>7</v>
      </c>
      <c r="AU1243" s="1">
        <f t="shared" si="155"/>
        <v>0.53442246603133925</v>
      </c>
      <c r="AV1243" s="1">
        <f t="shared" si="156"/>
        <v>0.38173033287952801</v>
      </c>
      <c r="AW1243" s="1">
        <f t="shared" si="157"/>
        <v>0.22903819972771683</v>
      </c>
    </row>
    <row r="1244" spans="1:49" x14ac:dyDescent="0.2">
      <c r="A1244">
        <v>1242</v>
      </c>
      <c r="B1244" t="s">
        <v>51919</v>
      </c>
      <c r="C1244" t="s">
        <v>51918</v>
      </c>
      <c r="F1244" t="s">
        <v>51917</v>
      </c>
      <c r="G1244" t="s">
        <v>6</v>
      </c>
      <c r="H1244" t="s">
        <v>5</v>
      </c>
      <c r="I1244" t="s">
        <v>2253</v>
      </c>
      <c r="J1244">
        <v>60017991</v>
      </c>
      <c r="K1244" t="s">
        <v>51916</v>
      </c>
      <c r="L1244" t="s">
        <v>1646</v>
      </c>
      <c r="M1244" t="s">
        <v>368</v>
      </c>
      <c r="N1244">
        <v>2</v>
      </c>
      <c r="O1244" t="s">
        <v>51915</v>
      </c>
      <c r="P1244" t="s">
        <v>51914</v>
      </c>
      <c r="Q1244" t="s">
        <v>51913</v>
      </c>
      <c r="R1244" s="7">
        <v>43406</v>
      </c>
      <c r="S1244" s="8">
        <f t="shared" si="152"/>
        <v>2018</v>
      </c>
      <c r="T1244" s="8">
        <v>2018</v>
      </c>
      <c r="U1244" s="8">
        <f t="shared" si="153"/>
        <v>4</v>
      </c>
      <c r="V1244" s="7">
        <v>43406</v>
      </c>
      <c r="W1244" t="s">
        <v>2594</v>
      </c>
      <c r="X1244" s="2">
        <v>0.28599999999999998</v>
      </c>
      <c r="Y1244" s="6">
        <f t="shared" si="158"/>
        <v>7.6346066575905605E-3</v>
      </c>
      <c r="AA1244">
        <v>9205071</v>
      </c>
      <c r="AB1244">
        <v>28139</v>
      </c>
      <c r="AC1244">
        <v>15693937</v>
      </c>
      <c r="AD1244" t="s">
        <v>1</v>
      </c>
      <c r="AE1244">
        <v>32</v>
      </c>
      <c r="AF1244">
        <v>16</v>
      </c>
      <c r="AH1244" t="s">
        <v>51912</v>
      </c>
      <c r="AI1244" t="s">
        <v>51911</v>
      </c>
      <c r="AJ1244" t="s">
        <v>51910</v>
      </c>
      <c r="AK1244" t="s">
        <v>51909</v>
      </c>
      <c r="AL1244">
        <v>0</v>
      </c>
      <c r="AM1244" s="5">
        <f t="shared" si="154"/>
        <v>0</v>
      </c>
      <c r="AN1244" s="4">
        <f t="shared" si="159"/>
        <v>0</v>
      </c>
      <c r="AO1244" s="3"/>
      <c r="AP1244">
        <v>0</v>
      </c>
      <c r="AQ1244" t="s">
        <v>21</v>
      </c>
      <c r="AR1244" t="s">
        <v>51908</v>
      </c>
      <c r="AS1244" t="s">
        <v>20</v>
      </c>
      <c r="AT1244" s="2" t="s">
        <v>7</v>
      </c>
      <c r="AU1244" s="1">
        <f t="shared" si="155"/>
        <v>0.53442246603133925</v>
      </c>
      <c r="AV1244" s="1">
        <f t="shared" si="156"/>
        <v>0.38173033287952801</v>
      </c>
      <c r="AW1244" s="1">
        <f t="shared" si="157"/>
        <v>0.22903819972771683</v>
      </c>
    </row>
    <row r="1245" spans="1:49" x14ac:dyDescent="0.2">
      <c r="A1245">
        <v>1243</v>
      </c>
      <c r="B1245" t="s">
        <v>51907</v>
      </c>
      <c r="C1245" t="s">
        <v>51906</v>
      </c>
      <c r="F1245" t="s">
        <v>51905</v>
      </c>
      <c r="G1245" t="s">
        <v>6</v>
      </c>
      <c r="H1245" t="s">
        <v>5</v>
      </c>
      <c r="I1245" t="s">
        <v>29779</v>
      </c>
      <c r="J1245">
        <v>60025578</v>
      </c>
      <c r="K1245" t="s">
        <v>287</v>
      </c>
      <c r="L1245" t="s">
        <v>286</v>
      </c>
      <c r="M1245" t="s">
        <v>54</v>
      </c>
      <c r="N1245">
        <v>3</v>
      </c>
      <c r="O1245" t="s">
        <v>51904</v>
      </c>
      <c r="P1245" t="s">
        <v>51903</v>
      </c>
      <c r="Q1245" t="s">
        <v>598</v>
      </c>
      <c r="R1245" s="7">
        <v>43406</v>
      </c>
      <c r="S1245" s="8">
        <f t="shared" si="152"/>
        <v>2018</v>
      </c>
      <c r="T1245" s="8">
        <v>2018</v>
      </c>
      <c r="U1245" s="8">
        <f t="shared" si="153"/>
        <v>4</v>
      </c>
      <c r="V1245" s="7">
        <v>43406</v>
      </c>
      <c r="W1245" t="s">
        <v>2592</v>
      </c>
      <c r="X1245" s="2">
        <v>0.251</v>
      </c>
      <c r="Y1245" s="6">
        <f t="shared" si="158"/>
        <v>6.7003016470462617E-3</v>
      </c>
      <c r="AA1245">
        <v>207217</v>
      </c>
      <c r="AB1245">
        <v>26145</v>
      </c>
      <c r="AC1245">
        <v>13623060</v>
      </c>
      <c r="AD1245" t="s">
        <v>1</v>
      </c>
      <c r="AE1245">
        <v>105</v>
      </c>
      <c r="AF1245">
        <v>11</v>
      </c>
      <c r="AH1245" t="s">
        <v>51902</v>
      </c>
      <c r="AI1245" t="s">
        <v>51901</v>
      </c>
      <c r="AJ1245" t="s">
        <v>51900</v>
      </c>
      <c r="AK1245" t="s">
        <v>51899</v>
      </c>
      <c r="AL1245">
        <v>1</v>
      </c>
      <c r="AM1245" s="5">
        <f t="shared" si="154"/>
        <v>0.25</v>
      </c>
      <c r="AN1245" s="4">
        <f t="shared" si="159"/>
        <v>3.786444528587656E-4</v>
      </c>
      <c r="AO1245" s="3"/>
      <c r="AP1245">
        <v>0</v>
      </c>
      <c r="AQ1245" t="s">
        <v>49</v>
      </c>
      <c r="AR1245">
        <v>61501501</v>
      </c>
      <c r="AS1245" t="s">
        <v>48</v>
      </c>
      <c r="AT1245" s="2">
        <v>1.3360000000000001</v>
      </c>
      <c r="AU1245" s="1">
        <f t="shared" si="155"/>
        <v>0.48038044887900122</v>
      </c>
      <c r="AV1245" s="1">
        <f t="shared" si="156"/>
        <v>0.35394730499525134</v>
      </c>
      <c r="AW1245" s="1">
        <f t="shared" si="157"/>
        <v>0.22751416111150141</v>
      </c>
    </row>
    <row r="1246" spans="1:49" x14ac:dyDescent="0.2">
      <c r="A1246">
        <v>1244</v>
      </c>
      <c r="B1246" t="s">
        <v>51898</v>
      </c>
      <c r="C1246" t="s">
        <v>51897</v>
      </c>
      <c r="F1246" t="s">
        <v>51896</v>
      </c>
      <c r="G1246" t="s">
        <v>6</v>
      </c>
      <c r="H1246" t="s">
        <v>5</v>
      </c>
      <c r="I1246" t="s">
        <v>51895</v>
      </c>
      <c r="J1246" t="s">
        <v>711</v>
      </c>
      <c r="K1246" t="s">
        <v>710</v>
      </c>
      <c r="L1246" t="s">
        <v>709</v>
      </c>
      <c r="M1246" t="s">
        <v>708</v>
      </c>
      <c r="N1246">
        <v>2</v>
      </c>
      <c r="O1246" t="s">
        <v>51894</v>
      </c>
      <c r="P1246" t="s">
        <v>51893</v>
      </c>
      <c r="Q1246" t="s">
        <v>6656</v>
      </c>
      <c r="R1246" s="7">
        <v>43406</v>
      </c>
      <c r="S1246" s="8">
        <f t="shared" si="152"/>
        <v>2018</v>
      </c>
      <c r="T1246" s="8">
        <v>2018</v>
      </c>
      <c r="U1246" s="8">
        <f t="shared" si="153"/>
        <v>4</v>
      </c>
      <c r="V1246" s="7">
        <v>43406</v>
      </c>
      <c r="W1246" t="s">
        <v>2594</v>
      </c>
      <c r="X1246" s="2">
        <v>0.28599999999999998</v>
      </c>
      <c r="Y1246" s="6">
        <f t="shared" si="158"/>
        <v>7.6346066575905605E-3</v>
      </c>
      <c r="AA1246">
        <v>9205071</v>
      </c>
      <c r="AB1246">
        <v>28139</v>
      </c>
      <c r="AC1246">
        <v>15693937</v>
      </c>
      <c r="AD1246" t="s">
        <v>1</v>
      </c>
      <c r="AE1246">
        <v>32</v>
      </c>
      <c r="AF1246">
        <v>16</v>
      </c>
      <c r="AH1246" t="s">
        <v>51892</v>
      </c>
      <c r="AI1246" t="s">
        <v>51891</v>
      </c>
      <c r="AJ1246" t="s">
        <v>51890</v>
      </c>
      <c r="AK1246" t="s">
        <v>51889</v>
      </c>
      <c r="AL1246">
        <v>14</v>
      </c>
      <c r="AM1246" s="5">
        <f t="shared" si="154"/>
        <v>3.5</v>
      </c>
      <c r="AN1246" s="4">
        <f t="shared" si="159"/>
        <v>5.301022340022719E-3</v>
      </c>
      <c r="AO1246" s="3"/>
      <c r="AP1246">
        <v>0</v>
      </c>
      <c r="AQ1246" t="s">
        <v>641</v>
      </c>
      <c r="AR1246" t="s">
        <v>51888</v>
      </c>
      <c r="AS1246" t="s">
        <v>640</v>
      </c>
      <c r="AT1246" s="2" t="s">
        <v>7</v>
      </c>
      <c r="AU1246" s="1">
        <f t="shared" si="155"/>
        <v>0.69345313623202076</v>
      </c>
      <c r="AV1246" s="1">
        <f t="shared" si="156"/>
        <v>0.64678144988066399</v>
      </c>
      <c r="AW1246" s="1">
        <f t="shared" si="157"/>
        <v>0.60010976352930712</v>
      </c>
    </row>
    <row r="1247" spans="1:49" x14ac:dyDescent="0.2">
      <c r="A1247">
        <v>1245</v>
      </c>
      <c r="B1247" t="s">
        <v>51887</v>
      </c>
      <c r="C1247" t="s">
        <v>51886</v>
      </c>
      <c r="F1247" t="s">
        <v>51885</v>
      </c>
      <c r="G1247" t="s">
        <v>6</v>
      </c>
      <c r="H1247" t="s">
        <v>5</v>
      </c>
      <c r="I1247" t="s">
        <v>3614</v>
      </c>
      <c r="J1247">
        <v>60006541</v>
      </c>
      <c r="K1247" t="s">
        <v>2761</v>
      </c>
      <c r="L1247" t="s">
        <v>2760</v>
      </c>
      <c r="M1247" t="s">
        <v>199</v>
      </c>
      <c r="N1247">
        <v>2</v>
      </c>
      <c r="O1247" t="s">
        <v>3613</v>
      </c>
      <c r="P1247" t="s">
        <v>3612</v>
      </c>
      <c r="Q1247" t="s">
        <v>3530</v>
      </c>
      <c r="R1247" s="7">
        <v>43406</v>
      </c>
      <c r="S1247" s="8">
        <f t="shared" si="152"/>
        <v>2018</v>
      </c>
      <c r="T1247" s="8">
        <v>2018</v>
      </c>
      <c r="U1247" s="8">
        <f t="shared" si="153"/>
        <v>4</v>
      </c>
      <c r="V1247" s="7">
        <v>43406</v>
      </c>
      <c r="W1247" t="s">
        <v>2594</v>
      </c>
      <c r="X1247" s="2">
        <v>0.28599999999999998</v>
      </c>
      <c r="Y1247" s="6">
        <f t="shared" si="158"/>
        <v>7.6346066575905605E-3</v>
      </c>
      <c r="AA1247">
        <v>9205071</v>
      </c>
      <c r="AB1247">
        <v>28139</v>
      </c>
      <c r="AC1247">
        <v>15693937</v>
      </c>
      <c r="AD1247" t="s">
        <v>1</v>
      </c>
      <c r="AE1247">
        <v>32</v>
      </c>
      <c r="AF1247">
        <v>16</v>
      </c>
      <c r="AH1247" t="s">
        <v>51884</v>
      </c>
      <c r="AI1247" t="s">
        <v>51883</v>
      </c>
      <c r="AJ1247" t="s">
        <v>51882</v>
      </c>
      <c r="AK1247" t="s">
        <v>51881</v>
      </c>
      <c r="AL1247">
        <v>2</v>
      </c>
      <c r="AM1247" s="5">
        <f t="shared" si="154"/>
        <v>0.5</v>
      </c>
      <c r="AN1247" s="4">
        <f t="shared" si="159"/>
        <v>7.572889057175312E-4</v>
      </c>
      <c r="AO1247" s="3"/>
      <c r="AP1247">
        <v>0</v>
      </c>
      <c r="AR1247" t="s">
        <v>0</v>
      </c>
      <c r="AT1247" s="2" t="s">
        <v>7</v>
      </c>
      <c r="AU1247" s="1">
        <f t="shared" si="155"/>
        <v>0.55714113320286518</v>
      </c>
      <c r="AV1247" s="1">
        <f t="shared" si="156"/>
        <v>0.41959477816540458</v>
      </c>
      <c r="AW1247" s="1">
        <f t="shared" si="157"/>
        <v>0.28204842312794398</v>
      </c>
    </row>
    <row r="1248" spans="1:49" x14ac:dyDescent="0.2">
      <c r="A1248">
        <v>1246</v>
      </c>
      <c r="B1248" t="s">
        <v>51880</v>
      </c>
      <c r="C1248" t="s">
        <v>51879</v>
      </c>
      <c r="F1248" t="s">
        <v>51878</v>
      </c>
      <c r="G1248" t="s">
        <v>6</v>
      </c>
      <c r="H1248" t="s">
        <v>5</v>
      </c>
      <c r="I1248" t="s">
        <v>4320</v>
      </c>
      <c r="J1248">
        <v>60005465</v>
      </c>
      <c r="K1248" t="s">
        <v>120</v>
      </c>
      <c r="L1248" t="s">
        <v>119</v>
      </c>
      <c r="M1248" t="s">
        <v>54</v>
      </c>
      <c r="N1248">
        <v>3</v>
      </c>
      <c r="O1248" t="s">
        <v>48521</v>
      </c>
      <c r="P1248" t="s">
        <v>48520</v>
      </c>
      <c r="Q1248" t="s">
        <v>560</v>
      </c>
      <c r="R1248" s="7">
        <v>43406</v>
      </c>
      <c r="S1248" s="8">
        <f t="shared" si="152"/>
        <v>2018</v>
      </c>
      <c r="T1248" s="8">
        <v>2018</v>
      </c>
      <c r="U1248" s="8">
        <f t="shared" si="153"/>
        <v>4</v>
      </c>
      <c r="V1248" s="7">
        <v>43406</v>
      </c>
      <c r="W1248" t="s">
        <v>2594</v>
      </c>
      <c r="X1248" s="2">
        <v>0.28599999999999998</v>
      </c>
      <c r="Y1248" s="6">
        <f t="shared" si="158"/>
        <v>7.6346066575905605E-3</v>
      </c>
      <c r="AA1248">
        <v>9205071</v>
      </c>
      <c r="AB1248">
        <v>28139</v>
      </c>
      <c r="AC1248">
        <v>15693937</v>
      </c>
      <c r="AD1248" t="s">
        <v>1</v>
      </c>
      <c r="AE1248">
        <v>32</v>
      </c>
      <c r="AF1248">
        <v>16</v>
      </c>
      <c r="AH1248" t="s">
        <v>51877</v>
      </c>
      <c r="AI1248" t="s">
        <v>51876</v>
      </c>
      <c r="AJ1248" t="s">
        <v>51875</v>
      </c>
      <c r="AK1248" t="s">
        <v>51874</v>
      </c>
      <c r="AL1248">
        <v>0</v>
      </c>
      <c r="AM1248" s="5">
        <f t="shared" si="154"/>
        <v>0</v>
      </c>
      <c r="AN1248" s="4">
        <f t="shared" si="159"/>
        <v>0</v>
      </c>
      <c r="AO1248" s="3"/>
      <c r="AP1248">
        <v>0</v>
      </c>
      <c r="AQ1248" t="s">
        <v>49</v>
      </c>
      <c r="AR1248" t="s">
        <v>2509</v>
      </c>
      <c r="AS1248" t="s">
        <v>48</v>
      </c>
      <c r="AT1248" s="2" t="s">
        <v>7</v>
      </c>
      <c r="AU1248" s="1">
        <f t="shared" si="155"/>
        <v>0.53442246603133925</v>
      </c>
      <c r="AV1248" s="1">
        <f t="shared" si="156"/>
        <v>0.38173033287952801</v>
      </c>
      <c r="AW1248" s="1">
        <f t="shared" si="157"/>
        <v>0.22903819972771683</v>
      </c>
    </row>
    <row r="1249" spans="1:49" x14ac:dyDescent="0.2">
      <c r="A1249">
        <v>1247</v>
      </c>
      <c r="B1249" t="s">
        <v>51873</v>
      </c>
      <c r="C1249" t="s">
        <v>51872</v>
      </c>
      <c r="F1249" t="s">
        <v>51871</v>
      </c>
      <c r="G1249" t="s">
        <v>6</v>
      </c>
      <c r="H1249" t="s">
        <v>5</v>
      </c>
      <c r="I1249" t="s">
        <v>4416</v>
      </c>
      <c r="J1249" t="s">
        <v>51870</v>
      </c>
      <c r="K1249" t="s">
        <v>51869</v>
      </c>
      <c r="L1249" t="s">
        <v>51868</v>
      </c>
      <c r="M1249" t="s">
        <v>4584</v>
      </c>
      <c r="N1249">
        <v>5</v>
      </c>
      <c r="O1249" t="s">
        <v>51867</v>
      </c>
      <c r="P1249" t="s">
        <v>51866</v>
      </c>
      <c r="Q1249" t="s">
        <v>51865</v>
      </c>
      <c r="R1249" s="7">
        <v>43406</v>
      </c>
      <c r="S1249" s="8">
        <f t="shared" si="152"/>
        <v>2018</v>
      </c>
      <c r="T1249" s="8">
        <v>2018</v>
      </c>
      <c r="U1249" s="8">
        <f t="shared" si="153"/>
        <v>4</v>
      </c>
      <c r="V1249" s="7">
        <v>43406</v>
      </c>
      <c r="W1249" t="s">
        <v>12118</v>
      </c>
      <c r="X1249" s="2">
        <v>0.34899999999999998</v>
      </c>
      <c r="Y1249" s="6">
        <f t="shared" si="158"/>
        <v>9.3163556765702999E-3</v>
      </c>
      <c r="AA1249">
        <v>2564602</v>
      </c>
      <c r="AB1249">
        <v>18958</v>
      </c>
      <c r="AC1249">
        <v>9745971</v>
      </c>
      <c r="AD1249" t="s">
        <v>1</v>
      </c>
      <c r="AE1249">
        <v>35</v>
      </c>
      <c r="AF1249">
        <v>6</v>
      </c>
      <c r="AH1249" t="s">
        <v>51864</v>
      </c>
      <c r="AI1249" t="s">
        <v>51863</v>
      </c>
      <c r="AJ1249" t="s">
        <v>51862</v>
      </c>
      <c r="AK1249" t="s">
        <v>51861</v>
      </c>
      <c r="AL1249">
        <v>2</v>
      </c>
      <c r="AM1249" s="5">
        <f t="shared" si="154"/>
        <v>0.5</v>
      </c>
      <c r="AN1249" s="4">
        <f t="shared" si="159"/>
        <v>7.572889057175312E-4</v>
      </c>
      <c r="AO1249" s="3"/>
      <c r="AP1249">
        <v>0</v>
      </c>
      <c r="AQ1249" t="s">
        <v>49</v>
      </c>
      <c r="AR1249" t="s">
        <v>51860</v>
      </c>
      <c r="AS1249" t="s">
        <v>1944</v>
      </c>
      <c r="AT1249" s="2" t="s">
        <v>7</v>
      </c>
      <c r="AU1249" s="1">
        <f t="shared" si="155"/>
        <v>0.67486356453144691</v>
      </c>
      <c r="AV1249" s="1">
        <f t="shared" si="156"/>
        <v>0.50368222911439153</v>
      </c>
      <c r="AW1249" s="1">
        <f t="shared" si="157"/>
        <v>0.33250089369733615</v>
      </c>
    </row>
    <row r="1250" spans="1:49" x14ac:dyDescent="0.2">
      <c r="A1250">
        <v>1248</v>
      </c>
      <c r="B1250" t="s">
        <v>51859</v>
      </c>
      <c r="C1250" t="s">
        <v>51858</v>
      </c>
      <c r="F1250" t="s">
        <v>51857</v>
      </c>
      <c r="G1250" t="s">
        <v>6</v>
      </c>
      <c r="H1250" t="s">
        <v>5</v>
      </c>
      <c r="I1250" t="s">
        <v>51856</v>
      </c>
      <c r="J1250" t="s">
        <v>51855</v>
      </c>
      <c r="K1250" t="s">
        <v>51854</v>
      </c>
      <c r="L1250" t="s">
        <v>51853</v>
      </c>
      <c r="M1250" t="s">
        <v>3459</v>
      </c>
      <c r="N1250">
        <v>5</v>
      </c>
      <c r="O1250" t="s">
        <v>51852</v>
      </c>
      <c r="P1250" t="s">
        <v>51851</v>
      </c>
      <c r="Q1250" t="s">
        <v>51850</v>
      </c>
      <c r="R1250" s="7">
        <v>43406</v>
      </c>
      <c r="S1250" s="8">
        <f t="shared" si="152"/>
        <v>2018</v>
      </c>
      <c r="T1250" s="8">
        <v>2018</v>
      </c>
      <c r="U1250" s="8">
        <f t="shared" si="153"/>
        <v>4</v>
      </c>
      <c r="V1250" s="7">
        <v>43406</v>
      </c>
      <c r="W1250" t="s">
        <v>12118</v>
      </c>
      <c r="X1250" s="2">
        <v>0.34899999999999998</v>
      </c>
      <c r="Y1250" s="6">
        <f t="shared" si="158"/>
        <v>9.3163556765702999E-3</v>
      </c>
      <c r="AA1250">
        <v>2564602</v>
      </c>
      <c r="AB1250">
        <v>18958</v>
      </c>
      <c r="AC1250">
        <v>9745971</v>
      </c>
      <c r="AD1250" t="s">
        <v>1</v>
      </c>
      <c r="AE1250">
        <v>35</v>
      </c>
      <c r="AF1250">
        <v>6</v>
      </c>
      <c r="AH1250" t="s">
        <v>51849</v>
      </c>
      <c r="AI1250" t="s">
        <v>51848</v>
      </c>
      <c r="AJ1250" t="s">
        <v>51847</v>
      </c>
      <c r="AK1250" t="s">
        <v>51846</v>
      </c>
      <c r="AL1250">
        <v>1</v>
      </c>
      <c r="AM1250" s="5">
        <f t="shared" si="154"/>
        <v>0.25</v>
      </c>
      <c r="AN1250" s="4">
        <f t="shared" si="159"/>
        <v>3.786444528587656E-4</v>
      </c>
      <c r="AO1250" s="3"/>
      <c r="AP1250">
        <v>0</v>
      </c>
      <c r="AR1250" t="s">
        <v>0</v>
      </c>
      <c r="AT1250" s="2" t="s">
        <v>7</v>
      </c>
      <c r="AU1250" s="1">
        <f t="shared" si="155"/>
        <v>0.66350423094568389</v>
      </c>
      <c r="AV1250" s="1">
        <f t="shared" si="156"/>
        <v>0.48475000647145328</v>
      </c>
      <c r="AW1250" s="1">
        <f t="shared" si="157"/>
        <v>0.3059957819972226</v>
      </c>
    </row>
    <row r="1251" spans="1:49" x14ac:dyDescent="0.2">
      <c r="A1251">
        <v>1249</v>
      </c>
      <c r="B1251" t="s">
        <v>51845</v>
      </c>
      <c r="C1251" t="s">
        <v>51844</v>
      </c>
      <c r="F1251" t="s">
        <v>51843</v>
      </c>
      <c r="G1251" t="s">
        <v>6</v>
      </c>
      <c r="H1251" t="s">
        <v>5</v>
      </c>
      <c r="I1251" t="s">
        <v>51842</v>
      </c>
      <c r="J1251" t="s">
        <v>51841</v>
      </c>
      <c r="K1251" t="s">
        <v>51840</v>
      </c>
      <c r="L1251" t="s">
        <v>51839</v>
      </c>
      <c r="M1251" t="s">
        <v>51838</v>
      </c>
      <c r="N1251">
        <v>16</v>
      </c>
      <c r="O1251" t="s">
        <v>51837</v>
      </c>
      <c r="P1251" t="s">
        <v>51836</v>
      </c>
      <c r="Q1251" t="s">
        <v>51835</v>
      </c>
      <c r="R1251" s="7">
        <v>43405</v>
      </c>
      <c r="S1251" s="8">
        <f t="shared" si="152"/>
        <v>2018</v>
      </c>
      <c r="T1251" s="8">
        <v>2018</v>
      </c>
      <c r="U1251" s="8">
        <f t="shared" si="153"/>
        <v>4</v>
      </c>
      <c r="V1251" s="7">
        <v>43405</v>
      </c>
      <c r="W1251" t="s">
        <v>51834</v>
      </c>
      <c r="X1251" s="2">
        <v>1.4990000000000001</v>
      </c>
      <c r="Y1251" s="6">
        <f t="shared" si="158"/>
        <v>4.001494888016871E-2</v>
      </c>
      <c r="AB1251">
        <v>21100920651</v>
      </c>
      <c r="AC1251">
        <v>23667486</v>
      </c>
      <c r="AD1251" t="s">
        <v>1</v>
      </c>
      <c r="AE1251">
        <v>2</v>
      </c>
      <c r="AF1251">
        <v>11</v>
      </c>
      <c r="AG1251">
        <v>1800069</v>
      </c>
      <c r="AI1251" t="s">
        <v>51833</v>
      </c>
      <c r="AJ1251" t="s">
        <v>51832</v>
      </c>
      <c r="AK1251" t="s">
        <v>51831</v>
      </c>
      <c r="AL1251">
        <v>20</v>
      </c>
      <c r="AM1251" s="5">
        <f t="shared" si="154"/>
        <v>5</v>
      </c>
      <c r="AN1251" s="4">
        <f t="shared" si="159"/>
        <v>7.5728890571753124E-3</v>
      </c>
      <c r="AO1251" s="3"/>
      <c r="AP1251">
        <v>0</v>
      </c>
      <c r="AR1251" t="s">
        <v>0</v>
      </c>
      <c r="AT1251" s="2">
        <v>6.2709999999999999</v>
      </c>
      <c r="AU1251" s="1">
        <f t="shared" si="155"/>
        <v>3.0282330933270689</v>
      </c>
      <c r="AV1251" s="1">
        <f t="shared" si="156"/>
        <v>2.379391896867201</v>
      </c>
      <c r="AW1251" s="1">
        <f t="shared" si="157"/>
        <v>1.7305507004073331</v>
      </c>
    </row>
    <row r="1252" spans="1:49" x14ac:dyDescent="0.2">
      <c r="A1252">
        <v>1250</v>
      </c>
      <c r="B1252" t="s">
        <v>51830</v>
      </c>
      <c r="C1252" t="s">
        <v>51829</v>
      </c>
      <c r="F1252" t="s">
        <v>51828</v>
      </c>
      <c r="G1252" t="s">
        <v>6</v>
      </c>
      <c r="H1252" t="s">
        <v>5</v>
      </c>
      <c r="I1252" t="s">
        <v>51827</v>
      </c>
      <c r="J1252">
        <v>60109767</v>
      </c>
      <c r="K1252" t="s">
        <v>3194</v>
      </c>
      <c r="L1252" t="s">
        <v>621</v>
      </c>
      <c r="M1252" t="s">
        <v>14</v>
      </c>
      <c r="N1252">
        <v>2</v>
      </c>
      <c r="O1252" t="s">
        <v>51826</v>
      </c>
      <c r="P1252" t="s">
        <v>51825</v>
      </c>
      <c r="Q1252" t="s">
        <v>51824</v>
      </c>
      <c r="R1252" s="7">
        <v>43405</v>
      </c>
      <c r="S1252" s="8">
        <f t="shared" si="152"/>
        <v>2018</v>
      </c>
      <c r="T1252" s="8">
        <v>2018</v>
      </c>
      <c r="U1252" s="8">
        <f t="shared" si="153"/>
        <v>4</v>
      </c>
      <c r="V1252" s="7">
        <v>43405</v>
      </c>
      <c r="W1252" t="s">
        <v>51823</v>
      </c>
      <c r="X1252" s="2">
        <v>0.22500000000000001</v>
      </c>
      <c r="Y1252" s="6">
        <f t="shared" si="158"/>
        <v>6.0062464963562111E-3</v>
      </c>
      <c r="AA1252">
        <v>9743618</v>
      </c>
      <c r="AB1252">
        <v>21100197160</v>
      </c>
      <c r="AC1252" t="s">
        <v>51822</v>
      </c>
      <c r="AD1252" t="s">
        <v>1</v>
      </c>
      <c r="AE1252">
        <v>11</v>
      </c>
      <c r="AF1252">
        <v>11</v>
      </c>
      <c r="AH1252" t="s">
        <v>51821</v>
      </c>
      <c r="AI1252" t="s">
        <v>51820</v>
      </c>
      <c r="AJ1252" t="s">
        <v>51819</v>
      </c>
      <c r="AK1252" t="s">
        <v>51818</v>
      </c>
      <c r="AL1252">
        <v>0</v>
      </c>
      <c r="AM1252" s="5">
        <f t="shared" si="154"/>
        <v>0</v>
      </c>
      <c r="AN1252" s="4">
        <f t="shared" si="159"/>
        <v>0</v>
      </c>
      <c r="AO1252" s="3"/>
      <c r="AP1252">
        <v>0</v>
      </c>
      <c r="AR1252" t="s">
        <v>0</v>
      </c>
      <c r="AT1252" s="2" t="s">
        <v>7</v>
      </c>
      <c r="AU1252" s="1">
        <f t="shared" si="155"/>
        <v>0.42043725474493476</v>
      </c>
      <c r="AV1252" s="1">
        <f t="shared" si="156"/>
        <v>0.30031232481781056</v>
      </c>
      <c r="AW1252" s="1">
        <f t="shared" si="157"/>
        <v>0.18018739489068633</v>
      </c>
    </row>
    <row r="1253" spans="1:49" x14ac:dyDescent="0.2">
      <c r="A1253">
        <v>1251</v>
      </c>
      <c r="B1253" t="s">
        <v>51817</v>
      </c>
      <c r="C1253" t="s">
        <v>51816</v>
      </c>
      <c r="F1253" t="s">
        <v>51815</v>
      </c>
      <c r="G1253" t="s">
        <v>6</v>
      </c>
      <c r="H1253" t="s">
        <v>5</v>
      </c>
      <c r="I1253" t="s">
        <v>51814</v>
      </c>
      <c r="J1253" t="s">
        <v>51813</v>
      </c>
      <c r="K1253" t="s">
        <v>51812</v>
      </c>
      <c r="L1253" t="s">
        <v>51811</v>
      </c>
      <c r="M1253" t="s">
        <v>106</v>
      </c>
      <c r="N1253">
        <v>5</v>
      </c>
      <c r="O1253" t="s">
        <v>51810</v>
      </c>
      <c r="P1253" t="s">
        <v>51809</v>
      </c>
      <c r="Q1253" t="s">
        <v>51808</v>
      </c>
      <c r="R1253" s="7">
        <v>43405</v>
      </c>
      <c r="S1253" s="8">
        <f t="shared" si="152"/>
        <v>2018</v>
      </c>
      <c r="T1253" s="8">
        <v>2018</v>
      </c>
      <c r="U1253" s="8">
        <f t="shared" si="153"/>
        <v>4</v>
      </c>
      <c r="V1253" s="7">
        <v>43405</v>
      </c>
      <c r="W1253" t="s">
        <v>51807</v>
      </c>
      <c r="X1253" s="2">
        <v>0.251</v>
      </c>
      <c r="Y1253" s="6">
        <f t="shared" si="158"/>
        <v>6.7003016470462617E-3</v>
      </c>
      <c r="AB1253">
        <v>19700181218</v>
      </c>
      <c r="AC1253">
        <v>15480992</v>
      </c>
      <c r="AD1253" t="s">
        <v>1</v>
      </c>
      <c r="AE1253">
        <v>16</v>
      </c>
      <c r="AF1253">
        <v>11</v>
      </c>
      <c r="AG1253">
        <v>8795114</v>
      </c>
      <c r="AH1253" t="s">
        <v>51806</v>
      </c>
      <c r="AI1253" t="s">
        <v>51805</v>
      </c>
      <c r="AJ1253" t="s">
        <v>51804</v>
      </c>
      <c r="AK1253" t="s">
        <v>51803</v>
      </c>
      <c r="AL1253">
        <v>8</v>
      </c>
      <c r="AM1253" s="5">
        <f t="shared" si="154"/>
        <v>2</v>
      </c>
      <c r="AN1253" s="4">
        <f t="shared" si="159"/>
        <v>3.0291556228701248E-3</v>
      </c>
      <c r="AO1253" s="3"/>
      <c r="AP1253">
        <v>0</v>
      </c>
      <c r="AR1253" t="s">
        <v>0</v>
      </c>
      <c r="AT1253" s="2">
        <v>0.72899999999999998</v>
      </c>
      <c r="AU1253" s="1">
        <f t="shared" si="155"/>
        <v>0.55989578397934203</v>
      </c>
      <c r="AV1253" s="1">
        <f t="shared" si="156"/>
        <v>0.48647286349581931</v>
      </c>
      <c r="AW1253" s="1">
        <f t="shared" si="157"/>
        <v>0.41304994301229658</v>
      </c>
    </row>
    <row r="1254" spans="1:49" x14ac:dyDescent="0.2">
      <c r="A1254">
        <v>1252</v>
      </c>
      <c r="B1254" t="s">
        <v>51802</v>
      </c>
      <c r="C1254" t="s">
        <v>51801</v>
      </c>
      <c r="F1254" t="s">
        <v>51800</v>
      </c>
      <c r="G1254" t="s">
        <v>6</v>
      </c>
      <c r="H1254" t="s">
        <v>5</v>
      </c>
      <c r="I1254" t="s">
        <v>51799</v>
      </c>
      <c r="J1254">
        <v>60016912</v>
      </c>
      <c r="K1254" t="s">
        <v>2028</v>
      </c>
      <c r="L1254" t="s">
        <v>141</v>
      </c>
      <c r="M1254" t="s">
        <v>140</v>
      </c>
      <c r="N1254">
        <v>5</v>
      </c>
      <c r="O1254" t="s">
        <v>51798</v>
      </c>
      <c r="P1254" t="s">
        <v>51797</v>
      </c>
      <c r="Q1254" t="s">
        <v>51796</v>
      </c>
      <c r="R1254" s="7">
        <v>43405</v>
      </c>
      <c r="S1254" s="8">
        <f t="shared" si="152"/>
        <v>2018</v>
      </c>
      <c r="T1254" s="8">
        <v>2018</v>
      </c>
      <c r="U1254" s="8">
        <f t="shared" si="153"/>
        <v>4</v>
      </c>
      <c r="V1254" s="7">
        <v>43405</v>
      </c>
      <c r="W1254" t="s">
        <v>89</v>
      </c>
      <c r="X1254" s="2">
        <v>0.33500000000000002</v>
      </c>
      <c r="Y1254" s="6">
        <f t="shared" si="158"/>
        <v>8.94263367235258E-3</v>
      </c>
      <c r="AA1254">
        <v>10964290</v>
      </c>
      <c r="AB1254">
        <v>18201</v>
      </c>
      <c r="AC1254" t="s">
        <v>88</v>
      </c>
      <c r="AD1254" t="s">
        <v>1</v>
      </c>
      <c r="AE1254">
        <v>28</v>
      </c>
      <c r="AF1254">
        <v>9</v>
      </c>
      <c r="AG1254" t="s">
        <v>51795</v>
      </c>
      <c r="AI1254" t="s">
        <v>51794</v>
      </c>
      <c r="AJ1254" t="s">
        <v>51793</v>
      </c>
      <c r="AK1254" t="s">
        <v>51792</v>
      </c>
      <c r="AL1254">
        <v>3</v>
      </c>
      <c r="AM1254" s="5">
        <f t="shared" si="154"/>
        <v>0.75</v>
      </c>
      <c r="AN1254" s="4">
        <f t="shared" si="159"/>
        <v>1.1359333585762969E-3</v>
      </c>
      <c r="AO1254" s="3"/>
      <c r="AP1254">
        <v>0</v>
      </c>
      <c r="AQ1254" t="s">
        <v>428</v>
      </c>
      <c r="AR1254" t="s">
        <v>51791</v>
      </c>
      <c r="AS1254" t="s">
        <v>426</v>
      </c>
      <c r="AT1254" s="2">
        <v>1.694</v>
      </c>
      <c r="AU1254" s="1">
        <f t="shared" si="155"/>
        <v>0.66006235782196954</v>
      </c>
      <c r="AV1254" s="1">
        <f t="shared" si="156"/>
        <v>0.50392835154644389</v>
      </c>
      <c r="AW1254" s="1">
        <f t="shared" si="157"/>
        <v>0.34779434527091818</v>
      </c>
    </row>
    <row r="1255" spans="1:49" x14ac:dyDescent="0.2">
      <c r="A1255">
        <v>1253</v>
      </c>
      <c r="B1255" t="s">
        <v>51790</v>
      </c>
      <c r="C1255" t="s">
        <v>51789</v>
      </c>
      <c r="F1255" t="s">
        <v>51788</v>
      </c>
      <c r="G1255" t="s">
        <v>6</v>
      </c>
      <c r="H1255" t="s">
        <v>5</v>
      </c>
      <c r="I1255" t="s">
        <v>51787</v>
      </c>
      <c r="J1255" t="s">
        <v>461</v>
      </c>
      <c r="K1255" t="s">
        <v>460</v>
      </c>
      <c r="L1255" t="s">
        <v>459</v>
      </c>
      <c r="M1255" t="s">
        <v>458</v>
      </c>
      <c r="N1255">
        <v>4</v>
      </c>
      <c r="O1255" t="s">
        <v>51786</v>
      </c>
      <c r="P1255" t="s">
        <v>51785</v>
      </c>
      <c r="Q1255" t="s">
        <v>457</v>
      </c>
      <c r="R1255" s="7">
        <v>43405</v>
      </c>
      <c r="S1255" s="8">
        <f t="shared" si="152"/>
        <v>2018</v>
      </c>
      <c r="T1255" s="8">
        <v>2018</v>
      </c>
      <c r="U1255" s="8">
        <f t="shared" si="153"/>
        <v>4</v>
      </c>
      <c r="V1255" s="7">
        <v>43405</v>
      </c>
      <c r="W1255" t="s">
        <v>89</v>
      </c>
      <c r="X1255" s="2">
        <v>0.33500000000000002</v>
      </c>
      <c r="Y1255" s="6">
        <f t="shared" si="158"/>
        <v>8.94263367235258E-3</v>
      </c>
      <c r="AA1255">
        <v>10964290</v>
      </c>
      <c r="AB1255">
        <v>18201</v>
      </c>
      <c r="AC1255" t="s">
        <v>88</v>
      </c>
      <c r="AD1255" t="s">
        <v>1</v>
      </c>
      <c r="AE1255">
        <v>28</v>
      </c>
      <c r="AF1255">
        <v>9</v>
      </c>
      <c r="AG1255" t="s">
        <v>51784</v>
      </c>
      <c r="AI1255" t="s">
        <v>51783</v>
      </c>
      <c r="AJ1255" t="s">
        <v>51782</v>
      </c>
      <c r="AK1255" t="s">
        <v>51781</v>
      </c>
      <c r="AL1255">
        <v>28</v>
      </c>
      <c r="AM1255" s="5">
        <f t="shared" si="154"/>
        <v>7</v>
      </c>
      <c r="AN1255" s="4">
        <f t="shared" si="159"/>
        <v>1.0602044680045438E-2</v>
      </c>
      <c r="AO1255" s="3"/>
      <c r="AP1255">
        <v>0</v>
      </c>
      <c r="AR1255" t="s">
        <v>0</v>
      </c>
      <c r="AT1255" s="2">
        <v>1.694</v>
      </c>
      <c r="AU1255" s="1">
        <f t="shared" si="155"/>
        <v>0.94404569746604372</v>
      </c>
      <c r="AV1255" s="1">
        <f t="shared" si="156"/>
        <v>0.97723391761990086</v>
      </c>
      <c r="AW1255" s="1">
        <f t="shared" si="157"/>
        <v>1.0104221377737581</v>
      </c>
    </row>
    <row r="1256" spans="1:49" x14ac:dyDescent="0.2">
      <c r="A1256">
        <v>1254</v>
      </c>
      <c r="B1256" t="s">
        <v>51780</v>
      </c>
      <c r="C1256" t="s">
        <v>51779</v>
      </c>
      <c r="F1256" t="s">
        <v>51778</v>
      </c>
      <c r="G1256" t="s">
        <v>6</v>
      </c>
      <c r="H1256" t="s">
        <v>5</v>
      </c>
      <c r="I1256" t="s">
        <v>4859</v>
      </c>
      <c r="J1256" t="s">
        <v>4858</v>
      </c>
      <c r="K1256" t="s">
        <v>4857</v>
      </c>
      <c r="L1256" t="s">
        <v>4856</v>
      </c>
      <c r="M1256" t="s">
        <v>505</v>
      </c>
      <c r="N1256">
        <v>3</v>
      </c>
      <c r="O1256" t="s">
        <v>51777</v>
      </c>
      <c r="P1256" t="s">
        <v>4855</v>
      </c>
      <c r="Q1256" t="s">
        <v>4854</v>
      </c>
      <c r="R1256" s="7">
        <v>43405</v>
      </c>
      <c r="S1256" s="8">
        <f t="shared" si="152"/>
        <v>2018</v>
      </c>
      <c r="T1256" s="8">
        <v>2018</v>
      </c>
      <c r="U1256" s="8">
        <f t="shared" si="153"/>
        <v>4</v>
      </c>
      <c r="V1256" s="7">
        <v>43405</v>
      </c>
      <c r="W1256" t="s">
        <v>3065</v>
      </c>
      <c r="X1256" s="2">
        <v>0.24099999999999999</v>
      </c>
      <c r="Y1256" s="6">
        <f t="shared" si="158"/>
        <v>6.4333573583193185E-3</v>
      </c>
      <c r="AA1256">
        <v>25024752</v>
      </c>
      <c r="AB1256">
        <v>21100799500</v>
      </c>
      <c r="AC1256">
        <v>25024760</v>
      </c>
      <c r="AD1256" t="s">
        <v>1</v>
      </c>
      <c r="AE1256">
        <v>12</v>
      </c>
      <c r="AF1256">
        <v>2</v>
      </c>
      <c r="AH1256" t="s">
        <v>51776</v>
      </c>
      <c r="AI1256" t="s">
        <v>51775</v>
      </c>
      <c r="AJ1256" t="s">
        <v>51774</v>
      </c>
      <c r="AK1256" t="s">
        <v>51773</v>
      </c>
      <c r="AL1256">
        <v>1</v>
      </c>
      <c r="AM1256" s="5">
        <f t="shared" si="154"/>
        <v>0.25</v>
      </c>
      <c r="AN1256" s="4">
        <f t="shared" si="159"/>
        <v>3.786444528587656E-4</v>
      </c>
      <c r="AO1256" s="3"/>
      <c r="AP1256">
        <v>1</v>
      </c>
      <c r="AR1256" t="s">
        <v>0</v>
      </c>
      <c r="AT1256" s="2" t="s">
        <v>7</v>
      </c>
      <c r="AU1256" s="1">
        <f t="shared" si="155"/>
        <v>0.46169434866811521</v>
      </c>
      <c r="AV1256" s="1">
        <f t="shared" si="156"/>
        <v>0.34060009055890417</v>
      </c>
      <c r="AW1256" s="1">
        <f t="shared" si="157"/>
        <v>0.21950583244969313</v>
      </c>
    </row>
    <row r="1257" spans="1:49" x14ac:dyDescent="0.2">
      <c r="A1257">
        <v>1255</v>
      </c>
      <c r="B1257" t="s">
        <v>51772</v>
      </c>
      <c r="C1257" t="s">
        <v>51771</v>
      </c>
      <c r="F1257" t="s">
        <v>51770</v>
      </c>
      <c r="G1257" t="s">
        <v>6</v>
      </c>
      <c r="H1257" t="s">
        <v>5</v>
      </c>
      <c r="I1257" t="s">
        <v>51769</v>
      </c>
      <c r="J1257" t="s">
        <v>51768</v>
      </c>
      <c r="K1257" t="s">
        <v>51767</v>
      </c>
      <c r="L1257" t="s">
        <v>51766</v>
      </c>
      <c r="M1257" t="s">
        <v>36503</v>
      </c>
      <c r="N1257">
        <v>5</v>
      </c>
      <c r="O1257" t="s">
        <v>51765</v>
      </c>
      <c r="P1257" t="s">
        <v>51764</v>
      </c>
      <c r="Q1257" t="s">
        <v>51763</v>
      </c>
      <c r="R1257" s="7">
        <v>43405</v>
      </c>
      <c r="S1257" s="8">
        <f t="shared" si="152"/>
        <v>2018</v>
      </c>
      <c r="T1257" s="8">
        <v>2018</v>
      </c>
      <c r="U1257" s="8">
        <f t="shared" si="153"/>
        <v>4</v>
      </c>
      <c r="V1257" s="7">
        <v>43405</v>
      </c>
      <c r="W1257" t="s">
        <v>2088</v>
      </c>
      <c r="X1257" s="2">
        <v>2.153</v>
      </c>
      <c r="Y1257" s="6">
        <f t="shared" si="158"/>
        <v>5.747310536291076E-2</v>
      </c>
      <c r="AA1257">
        <v>7300301</v>
      </c>
      <c r="AB1257">
        <v>24972</v>
      </c>
      <c r="AC1257">
        <v>15577368</v>
      </c>
      <c r="AD1257" t="s">
        <v>1</v>
      </c>
      <c r="AE1257">
        <v>37</v>
      </c>
      <c r="AF1257">
        <v>6</v>
      </c>
      <c r="AG1257">
        <v>182</v>
      </c>
      <c r="AI1257" t="s">
        <v>51762</v>
      </c>
      <c r="AJ1257" t="s">
        <v>51761</v>
      </c>
      <c r="AK1257" t="s">
        <v>51760</v>
      </c>
      <c r="AL1257">
        <v>2</v>
      </c>
      <c r="AM1257" s="5">
        <f t="shared" si="154"/>
        <v>0.5</v>
      </c>
      <c r="AN1257" s="4">
        <f t="shared" si="159"/>
        <v>7.572889057175312E-4</v>
      </c>
      <c r="AO1257" s="3"/>
      <c r="AP1257">
        <v>0</v>
      </c>
      <c r="AR1257" t="s">
        <v>0</v>
      </c>
      <c r="AT1257" s="2">
        <v>5.4139999999999997</v>
      </c>
      <c r="AU1257" s="1">
        <f t="shared" si="155"/>
        <v>4.0458360425752788</v>
      </c>
      <c r="AV1257" s="1">
        <f t="shared" si="156"/>
        <v>2.9115197134314146</v>
      </c>
      <c r="AW1257" s="1">
        <f t="shared" si="157"/>
        <v>1.7772033842875501</v>
      </c>
    </row>
    <row r="1258" spans="1:49" x14ac:dyDescent="0.2">
      <c r="A1258">
        <v>1256</v>
      </c>
      <c r="B1258" t="s">
        <v>51759</v>
      </c>
      <c r="C1258" t="s">
        <v>51758</v>
      </c>
      <c r="F1258" t="s">
        <v>51757</v>
      </c>
      <c r="G1258" t="s">
        <v>6</v>
      </c>
      <c r="H1258" t="s">
        <v>5</v>
      </c>
      <c r="I1258" t="s">
        <v>51756</v>
      </c>
      <c r="J1258" t="s">
        <v>51755</v>
      </c>
      <c r="K1258" t="s">
        <v>51754</v>
      </c>
      <c r="L1258" t="s">
        <v>51753</v>
      </c>
      <c r="M1258" t="s">
        <v>51752</v>
      </c>
      <c r="N1258">
        <v>4</v>
      </c>
      <c r="O1258" t="s">
        <v>51751</v>
      </c>
      <c r="P1258" t="s">
        <v>51750</v>
      </c>
      <c r="Q1258" t="s">
        <v>51749</v>
      </c>
      <c r="R1258" s="7">
        <v>43405</v>
      </c>
      <c r="S1258" s="8">
        <f t="shared" si="152"/>
        <v>2018</v>
      </c>
      <c r="T1258" s="8">
        <v>2018</v>
      </c>
      <c r="U1258" s="8">
        <f t="shared" si="153"/>
        <v>4</v>
      </c>
      <c r="V1258" s="7">
        <v>43405</v>
      </c>
      <c r="W1258" t="s">
        <v>2088</v>
      </c>
      <c r="X1258" s="2">
        <v>2.153</v>
      </c>
      <c r="Y1258" s="6">
        <f t="shared" si="158"/>
        <v>5.747310536291076E-2</v>
      </c>
      <c r="AA1258">
        <v>7300301</v>
      </c>
      <c r="AB1258">
        <v>24972</v>
      </c>
      <c r="AC1258">
        <v>15577368</v>
      </c>
      <c r="AD1258" t="s">
        <v>1</v>
      </c>
      <c r="AE1258">
        <v>37</v>
      </c>
      <c r="AF1258">
        <v>6</v>
      </c>
      <c r="AG1258">
        <v>183</v>
      </c>
      <c r="AI1258" t="s">
        <v>51748</v>
      </c>
      <c r="AJ1258" t="s">
        <v>51747</v>
      </c>
      <c r="AK1258" t="s">
        <v>51746</v>
      </c>
      <c r="AL1258">
        <v>5</v>
      </c>
      <c r="AM1258" s="5">
        <f t="shared" si="154"/>
        <v>1.25</v>
      </c>
      <c r="AN1258" s="4">
        <f t="shared" si="159"/>
        <v>1.8932222642938281E-3</v>
      </c>
      <c r="AO1258" s="3"/>
      <c r="AP1258">
        <v>0</v>
      </c>
      <c r="AQ1258" t="s">
        <v>2989</v>
      </c>
      <c r="AR1258" t="s">
        <v>0</v>
      </c>
      <c r="AS1258" t="s">
        <v>2987</v>
      </c>
      <c r="AT1258" s="2">
        <v>5.4139999999999997</v>
      </c>
      <c r="AU1258" s="1">
        <f t="shared" si="155"/>
        <v>4.0799140433325682</v>
      </c>
      <c r="AV1258" s="1">
        <f t="shared" si="156"/>
        <v>2.9683163813602294</v>
      </c>
      <c r="AW1258" s="1">
        <f t="shared" si="157"/>
        <v>1.8567187193878909</v>
      </c>
    </row>
    <row r="1259" spans="1:49" x14ac:dyDescent="0.2">
      <c r="A1259">
        <v>1257</v>
      </c>
      <c r="B1259" t="s">
        <v>51745</v>
      </c>
      <c r="C1259" t="s">
        <v>51744</v>
      </c>
      <c r="F1259" t="s">
        <v>51743</v>
      </c>
      <c r="G1259" t="s">
        <v>6</v>
      </c>
      <c r="H1259" t="s">
        <v>5</v>
      </c>
      <c r="I1259" t="s">
        <v>51742</v>
      </c>
      <c r="J1259" t="s">
        <v>51741</v>
      </c>
      <c r="K1259" t="s">
        <v>51740</v>
      </c>
      <c r="L1259" t="s">
        <v>51739</v>
      </c>
      <c r="M1259" t="s">
        <v>1653</v>
      </c>
      <c r="N1259">
        <v>3</v>
      </c>
      <c r="O1259" t="s">
        <v>51738</v>
      </c>
      <c r="P1259" t="s">
        <v>51737</v>
      </c>
      <c r="Q1259" t="s">
        <v>51736</v>
      </c>
      <c r="R1259" s="7">
        <v>43405</v>
      </c>
      <c r="S1259" s="8">
        <f t="shared" si="152"/>
        <v>2018</v>
      </c>
      <c r="T1259" s="8">
        <v>2018</v>
      </c>
      <c r="U1259" s="8">
        <f t="shared" si="153"/>
        <v>4</v>
      </c>
      <c r="V1259" s="7">
        <v>43405</v>
      </c>
      <c r="W1259" t="s">
        <v>1033</v>
      </c>
      <c r="X1259" s="2">
        <v>0.24199999999999999</v>
      </c>
      <c r="Y1259" s="6">
        <f t="shared" si="158"/>
        <v>6.4600517871920135E-3</v>
      </c>
      <c r="AB1259">
        <v>21100444341</v>
      </c>
      <c r="AC1259">
        <v>21190275</v>
      </c>
      <c r="AD1259" t="s">
        <v>1</v>
      </c>
      <c r="AE1259">
        <v>7</v>
      </c>
      <c r="AF1259">
        <v>5</v>
      </c>
      <c r="AH1259" t="s">
        <v>2682</v>
      </c>
      <c r="AI1259" t="s">
        <v>51735</v>
      </c>
      <c r="AK1259" t="s">
        <v>51734</v>
      </c>
      <c r="AL1259">
        <v>8</v>
      </c>
      <c r="AM1259" s="5">
        <f t="shared" si="154"/>
        <v>2</v>
      </c>
      <c r="AN1259" s="4">
        <f t="shared" si="159"/>
        <v>3.0291556228701248E-3</v>
      </c>
      <c r="AO1259" s="3"/>
      <c r="AP1259">
        <v>1</v>
      </c>
      <c r="AR1259" t="s">
        <v>0</v>
      </c>
      <c r="AT1259" s="2" t="s">
        <v>7</v>
      </c>
      <c r="AU1259" s="1">
        <f t="shared" si="155"/>
        <v>0.54307829378954475</v>
      </c>
      <c r="AV1259" s="1">
        <f t="shared" si="156"/>
        <v>0.47446037050310691</v>
      </c>
      <c r="AW1259" s="1">
        <f t="shared" si="157"/>
        <v>0.40584244721666907</v>
      </c>
    </row>
    <row r="1260" spans="1:49" x14ac:dyDescent="0.2">
      <c r="A1260">
        <v>1258</v>
      </c>
      <c r="B1260" t="s">
        <v>51733</v>
      </c>
      <c r="C1260" t="s">
        <v>51732</v>
      </c>
      <c r="F1260" t="s">
        <v>51731</v>
      </c>
      <c r="G1260" t="s">
        <v>6</v>
      </c>
      <c r="H1260" t="s">
        <v>5</v>
      </c>
      <c r="I1260" t="s">
        <v>51730</v>
      </c>
      <c r="J1260">
        <v>60079572</v>
      </c>
      <c r="K1260" t="s">
        <v>1340</v>
      </c>
      <c r="L1260" t="s">
        <v>1339</v>
      </c>
      <c r="M1260" t="s">
        <v>14</v>
      </c>
      <c r="N1260">
        <v>2</v>
      </c>
      <c r="O1260" t="s">
        <v>51729</v>
      </c>
      <c r="P1260" t="s">
        <v>51728</v>
      </c>
      <c r="Q1260" t="s">
        <v>51727</v>
      </c>
      <c r="R1260" s="7">
        <v>43405</v>
      </c>
      <c r="S1260" s="8">
        <f t="shared" si="152"/>
        <v>2018</v>
      </c>
      <c r="T1260" s="8">
        <v>2018</v>
      </c>
      <c r="U1260" s="8">
        <f t="shared" si="153"/>
        <v>4</v>
      </c>
      <c r="V1260" s="7">
        <v>43405</v>
      </c>
      <c r="W1260" t="s">
        <v>2158</v>
      </c>
      <c r="X1260" s="2" t="s">
        <v>7</v>
      </c>
      <c r="Y1260" s="6" t="e">
        <f t="shared" si="158"/>
        <v>#VALUE!</v>
      </c>
      <c r="AA1260">
        <v>9760245</v>
      </c>
      <c r="AB1260">
        <v>19700188435</v>
      </c>
      <c r="AC1260">
        <v>9765506</v>
      </c>
      <c r="AD1260" t="s">
        <v>1</v>
      </c>
      <c r="AE1260">
        <v>9</v>
      </c>
      <c r="AF1260">
        <v>11</v>
      </c>
      <c r="AH1260" t="s">
        <v>51726</v>
      </c>
      <c r="AI1260" t="s">
        <v>51725</v>
      </c>
      <c r="AJ1260" t="s">
        <v>51724</v>
      </c>
      <c r="AK1260" t="s">
        <v>51723</v>
      </c>
      <c r="AL1260">
        <v>0</v>
      </c>
      <c r="AM1260" s="5">
        <f t="shared" si="154"/>
        <v>0</v>
      </c>
      <c r="AN1260" s="4">
        <f t="shared" si="159"/>
        <v>0</v>
      </c>
      <c r="AO1260" s="3"/>
      <c r="AP1260">
        <v>0</v>
      </c>
      <c r="AR1260" t="s">
        <v>0</v>
      </c>
      <c r="AT1260" s="2" t="s">
        <v>7</v>
      </c>
      <c r="AU1260" s="1" t="e">
        <f t="shared" si="155"/>
        <v>#VALUE!</v>
      </c>
      <c r="AV1260" s="1" t="e">
        <f t="shared" si="156"/>
        <v>#VALUE!</v>
      </c>
      <c r="AW1260" s="1" t="e">
        <f t="shared" si="157"/>
        <v>#VALUE!</v>
      </c>
    </row>
    <row r="1261" spans="1:49" x14ac:dyDescent="0.2">
      <c r="A1261">
        <v>1259</v>
      </c>
      <c r="B1261" t="s">
        <v>51722</v>
      </c>
      <c r="C1261" t="s">
        <v>51721</v>
      </c>
      <c r="F1261" t="s">
        <v>51720</v>
      </c>
      <c r="G1261" t="s">
        <v>6</v>
      </c>
      <c r="H1261" t="s">
        <v>5</v>
      </c>
      <c r="I1261" t="s">
        <v>51719</v>
      </c>
      <c r="J1261">
        <v>60033012</v>
      </c>
      <c r="K1261" t="s">
        <v>51718</v>
      </c>
      <c r="L1261" t="s">
        <v>51717</v>
      </c>
      <c r="M1261" t="s">
        <v>17</v>
      </c>
      <c r="N1261">
        <v>4</v>
      </c>
      <c r="O1261" t="s">
        <v>51716</v>
      </c>
      <c r="P1261" t="s">
        <v>51715</v>
      </c>
      <c r="Q1261" t="s">
        <v>51714</v>
      </c>
      <c r="R1261" s="7">
        <v>43405</v>
      </c>
      <c r="S1261" s="8">
        <f t="shared" si="152"/>
        <v>2018</v>
      </c>
      <c r="T1261" s="8">
        <v>2018</v>
      </c>
      <c r="U1261" s="8">
        <f t="shared" si="153"/>
        <v>4</v>
      </c>
      <c r="V1261" s="7" t="s">
        <v>45106</v>
      </c>
      <c r="W1261" t="s">
        <v>1604</v>
      </c>
      <c r="X1261" s="2">
        <v>0.64</v>
      </c>
      <c r="Y1261" s="6">
        <f t="shared" si="158"/>
        <v>1.7084434478524334E-2</v>
      </c>
      <c r="AA1261">
        <v>218669</v>
      </c>
      <c r="AB1261">
        <v>29583</v>
      </c>
      <c r="AC1261">
        <v>15333868</v>
      </c>
      <c r="AD1261" t="s">
        <v>1</v>
      </c>
      <c r="AE1261">
        <v>55</v>
      </c>
      <c r="AF1261">
        <v>6</v>
      </c>
      <c r="AH1261" t="s">
        <v>51713</v>
      </c>
      <c r="AI1261" t="s">
        <v>51712</v>
      </c>
      <c r="AK1261" t="s">
        <v>51711</v>
      </c>
      <c r="AL1261">
        <v>1</v>
      </c>
      <c r="AM1261" s="5">
        <f t="shared" si="154"/>
        <v>0.25</v>
      </c>
      <c r="AN1261" s="4">
        <f t="shared" si="159"/>
        <v>3.786444528587656E-4</v>
      </c>
      <c r="AO1261" s="3"/>
      <c r="AP1261">
        <v>0</v>
      </c>
      <c r="AR1261" t="s">
        <v>51710</v>
      </c>
      <c r="AT1261" s="2">
        <v>1.2490000000000001</v>
      </c>
      <c r="AU1261" s="1">
        <f t="shared" si="155"/>
        <v>1.2072697470824663</v>
      </c>
      <c r="AV1261" s="1">
        <f t="shared" si="156"/>
        <v>0.8731539465691549</v>
      </c>
      <c r="AW1261" s="1">
        <f t="shared" si="157"/>
        <v>0.53903814605584355</v>
      </c>
    </row>
    <row r="1262" spans="1:49" x14ac:dyDescent="0.2">
      <c r="A1262">
        <v>1260</v>
      </c>
      <c r="B1262" t="s">
        <v>51709</v>
      </c>
      <c r="C1262" t="s">
        <v>51708</v>
      </c>
      <c r="F1262" t="s">
        <v>51707</v>
      </c>
      <c r="G1262" t="s">
        <v>6</v>
      </c>
      <c r="H1262" t="s">
        <v>5</v>
      </c>
      <c r="I1262" t="s">
        <v>1212</v>
      </c>
      <c r="J1262" t="s">
        <v>51706</v>
      </c>
      <c r="K1262" t="s">
        <v>51705</v>
      </c>
      <c r="L1262" t="s">
        <v>51704</v>
      </c>
      <c r="M1262" t="s">
        <v>1036</v>
      </c>
      <c r="N1262">
        <v>1</v>
      </c>
      <c r="O1262" t="s">
        <v>1211</v>
      </c>
      <c r="P1262">
        <v>35605618300</v>
      </c>
      <c r="Q1262" t="s">
        <v>51703</v>
      </c>
      <c r="R1262" s="7">
        <v>43405</v>
      </c>
      <c r="S1262" s="8">
        <f t="shared" si="152"/>
        <v>2018</v>
      </c>
      <c r="T1262" s="8">
        <v>2018</v>
      </c>
      <c r="U1262" s="8">
        <f t="shared" si="153"/>
        <v>4</v>
      </c>
      <c r="V1262" s="7">
        <v>43405</v>
      </c>
      <c r="W1262" t="s">
        <v>1264</v>
      </c>
      <c r="X1262" s="2">
        <v>0.19500000000000001</v>
      </c>
      <c r="Y1262" s="6">
        <f t="shared" si="158"/>
        <v>5.2054136301753831E-3</v>
      </c>
      <c r="AA1262">
        <v>138738</v>
      </c>
      <c r="AB1262">
        <v>19809</v>
      </c>
      <c r="AC1262">
        <v>15556689</v>
      </c>
      <c r="AD1262" t="s">
        <v>1</v>
      </c>
      <c r="AE1262">
        <v>98</v>
      </c>
      <c r="AF1262">
        <v>8</v>
      </c>
      <c r="AH1262" t="s">
        <v>51702</v>
      </c>
      <c r="AI1262" t="s">
        <v>51701</v>
      </c>
      <c r="AK1262" t="s">
        <v>51700</v>
      </c>
      <c r="AL1262">
        <v>0</v>
      </c>
      <c r="AM1262" s="5">
        <f t="shared" si="154"/>
        <v>0</v>
      </c>
      <c r="AN1262" s="4">
        <f t="shared" si="159"/>
        <v>0</v>
      </c>
      <c r="AO1262" s="3"/>
      <c r="AP1262">
        <v>0</v>
      </c>
      <c r="AR1262" t="s">
        <v>0</v>
      </c>
      <c r="AS1262" t="s">
        <v>2523</v>
      </c>
      <c r="AT1262" s="2" t="s">
        <v>7</v>
      </c>
      <c r="AU1262" s="1">
        <f t="shared" si="155"/>
        <v>0.36437895411227678</v>
      </c>
      <c r="AV1262" s="1">
        <f t="shared" si="156"/>
        <v>0.26027068150876914</v>
      </c>
      <c r="AW1262" s="1">
        <f t="shared" si="157"/>
        <v>0.15616240890526148</v>
      </c>
    </row>
    <row r="1263" spans="1:49" x14ac:dyDescent="0.2">
      <c r="A1263">
        <v>1261</v>
      </c>
      <c r="B1263" t="s">
        <v>51699</v>
      </c>
      <c r="C1263" t="s">
        <v>51698</v>
      </c>
      <c r="F1263" t="s">
        <v>51697</v>
      </c>
      <c r="G1263" t="s">
        <v>6</v>
      </c>
      <c r="H1263" t="s">
        <v>5</v>
      </c>
      <c r="I1263" t="s">
        <v>3262</v>
      </c>
      <c r="J1263">
        <v>60103653</v>
      </c>
      <c r="K1263" t="s">
        <v>1580</v>
      </c>
      <c r="L1263" t="s">
        <v>1579</v>
      </c>
      <c r="M1263" t="s">
        <v>1578</v>
      </c>
      <c r="N1263">
        <v>7</v>
      </c>
      <c r="O1263" t="s">
        <v>51696</v>
      </c>
      <c r="P1263" t="s">
        <v>51695</v>
      </c>
      <c r="Q1263" t="s">
        <v>3261</v>
      </c>
      <c r="R1263" s="7">
        <v>43405</v>
      </c>
      <c r="S1263" s="8">
        <f t="shared" si="152"/>
        <v>2018</v>
      </c>
      <c r="T1263" s="8">
        <v>2018</v>
      </c>
      <c r="U1263" s="8">
        <f t="shared" si="153"/>
        <v>4</v>
      </c>
      <c r="V1263" s="7" t="s">
        <v>45106</v>
      </c>
      <c r="W1263" t="s">
        <v>901</v>
      </c>
      <c r="X1263" s="2">
        <v>0.39400000000000002</v>
      </c>
      <c r="Y1263" s="6">
        <f t="shared" si="158"/>
        <v>1.0517604975841543E-2</v>
      </c>
      <c r="AA1263">
        <v>46337</v>
      </c>
      <c r="AB1263">
        <v>26748</v>
      </c>
      <c r="AC1263">
        <v>15213994</v>
      </c>
      <c r="AD1263" t="s">
        <v>1</v>
      </c>
      <c r="AE1263">
        <v>339</v>
      </c>
      <c r="AF1263" s="9">
        <v>44478</v>
      </c>
      <c r="AH1263" t="s">
        <v>51694</v>
      </c>
      <c r="AI1263" t="s">
        <v>51693</v>
      </c>
      <c r="AJ1263" t="s">
        <v>51692</v>
      </c>
      <c r="AK1263" t="s">
        <v>51691</v>
      </c>
      <c r="AL1263">
        <v>1</v>
      </c>
      <c r="AM1263" s="5">
        <f t="shared" si="154"/>
        <v>0.25</v>
      </c>
      <c r="AN1263" s="4">
        <f t="shared" si="159"/>
        <v>3.786444528587656E-4</v>
      </c>
      <c r="AO1263" s="3"/>
      <c r="AP1263">
        <v>0</v>
      </c>
      <c r="AR1263" t="s">
        <v>0</v>
      </c>
      <c r="AT1263" s="2">
        <v>0.67600000000000005</v>
      </c>
      <c r="AU1263" s="1">
        <f t="shared" si="155"/>
        <v>0.74759168189467096</v>
      </c>
      <c r="AV1263" s="1">
        <f t="shared" si="156"/>
        <v>0.54481247143501543</v>
      </c>
      <c r="AW1263" s="1">
        <f t="shared" si="157"/>
        <v>0.34203326097535985</v>
      </c>
    </row>
    <row r="1264" spans="1:49" x14ac:dyDescent="0.2">
      <c r="A1264">
        <v>1262</v>
      </c>
      <c r="B1264" t="s">
        <v>51690</v>
      </c>
      <c r="C1264" t="s">
        <v>51689</v>
      </c>
      <c r="F1264" t="s">
        <v>51688</v>
      </c>
      <c r="G1264" t="s">
        <v>6</v>
      </c>
      <c r="H1264" t="s">
        <v>5</v>
      </c>
      <c r="I1264" t="s">
        <v>1994</v>
      </c>
      <c r="J1264">
        <v>60104677</v>
      </c>
      <c r="K1264" t="s">
        <v>51687</v>
      </c>
      <c r="L1264" t="s">
        <v>51686</v>
      </c>
      <c r="M1264" t="s">
        <v>54</v>
      </c>
      <c r="N1264">
        <v>3</v>
      </c>
      <c r="O1264" t="s">
        <v>51685</v>
      </c>
      <c r="P1264" t="s">
        <v>51684</v>
      </c>
      <c r="Q1264" t="s">
        <v>51683</v>
      </c>
      <c r="R1264" s="7">
        <v>43405</v>
      </c>
      <c r="S1264" s="8">
        <f t="shared" si="152"/>
        <v>2018</v>
      </c>
      <c r="T1264" s="8">
        <v>2018</v>
      </c>
      <c r="U1264" s="8">
        <f t="shared" si="153"/>
        <v>4</v>
      </c>
      <c r="V1264" s="7">
        <v>43405</v>
      </c>
      <c r="W1264" t="s">
        <v>31750</v>
      </c>
      <c r="X1264" s="2">
        <v>0.14699999999999999</v>
      </c>
      <c r="Y1264" s="6">
        <f t="shared" si="158"/>
        <v>3.9240810442860577E-3</v>
      </c>
      <c r="AA1264">
        <v>9731318</v>
      </c>
      <c r="AB1264">
        <v>17500155116</v>
      </c>
      <c r="AD1264" t="s">
        <v>1</v>
      </c>
      <c r="AE1264">
        <v>14</v>
      </c>
      <c r="AF1264">
        <v>11</v>
      </c>
      <c r="AH1264" t="s">
        <v>51682</v>
      </c>
      <c r="AI1264" t="s">
        <v>51681</v>
      </c>
      <c r="AJ1264" t="s">
        <v>51680</v>
      </c>
      <c r="AK1264" t="s">
        <v>51679</v>
      </c>
      <c r="AL1264">
        <v>1</v>
      </c>
      <c r="AM1264" s="5">
        <f t="shared" si="154"/>
        <v>0.25</v>
      </c>
      <c r="AN1264" s="4">
        <f t="shared" si="159"/>
        <v>3.786444528587656E-4</v>
      </c>
      <c r="AO1264" s="3"/>
      <c r="AP1264">
        <v>0</v>
      </c>
      <c r="AR1264" t="s">
        <v>0</v>
      </c>
      <c r="AT1264" s="2" t="s">
        <v>7</v>
      </c>
      <c r="AU1264" s="1">
        <f t="shared" si="155"/>
        <v>0.28604500668578697</v>
      </c>
      <c r="AV1264" s="1">
        <f t="shared" si="156"/>
        <v>0.21513627485724116</v>
      </c>
      <c r="AW1264" s="1">
        <f t="shared" si="157"/>
        <v>0.14422754302869531</v>
      </c>
    </row>
    <row r="1265" spans="1:49" x14ac:dyDescent="0.2">
      <c r="A1265">
        <v>1263</v>
      </c>
      <c r="B1265" t="s">
        <v>51678</v>
      </c>
      <c r="F1265" t="s">
        <v>51677</v>
      </c>
      <c r="G1265" t="s">
        <v>6</v>
      </c>
      <c r="H1265" t="s">
        <v>5</v>
      </c>
      <c r="I1265" t="s">
        <v>222</v>
      </c>
      <c r="J1265">
        <v>112903305</v>
      </c>
      <c r="K1265" t="s">
        <v>51676</v>
      </c>
      <c r="L1265" t="s">
        <v>180</v>
      </c>
      <c r="M1265" t="s">
        <v>54</v>
      </c>
      <c r="N1265">
        <v>6</v>
      </c>
      <c r="O1265" t="s">
        <v>51675</v>
      </c>
      <c r="P1265" t="s">
        <v>51674</v>
      </c>
      <c r="Q1265" t="s">
        <v>51673</v>
      </c>
      <c r="R1265" s="7">
        <v>43405</v>
      </c>
      <c r="S1265" s="8">
        <f t="shared" si="152"/>
        <v>2018</v>
      </c>
      <c r="T1265" s="8">
        <v>2018</v>
      </c>
      <c r="U1265" s="8">
        <f t="shared" si="153"/>
        <v>4</v>
      </c>
      <c r="V1265" s="7">
        <v>43405</v>
      </c>
      <c r="W1265" t="s">
        <v>1482</v>
      </c>
      <c r="X1265" s="2">
        <v>0.216</v>
      </c>
      <c r="Y1265" s="6">
        <f t="shared" si="158"/>
        <v>5.765996636501962E-3</v>
      </c>
      <c r="AA1265">
        <v>10544887</v>
      </c>
      <c r="AB1265">
        <v>13200</v>
      </c>
      <c r="AD1265" t="s">
        <v>1</v>
      </c>
      <c r="AE1265">
        <v>33</v>
      </c>
      <c r="AF1265">
        <v>11</v>
      </c>
      <c r="AH1265" t="s">
        <v>51672</v>
      </c>
      <c r="AI1265" t="s">
        <v>51671</v>
      </c>
      <c r="AK1265" t="s">
        <v>51670</v>
      </c>
      <c r="AL1265">
        <v>2</v>
      </c>
      <c r="AM1265" s="5">
        <f t="shared" si="154"/>
        <v>0.5</v>
      </c>
      <c r="AN1265" s="4">
        <f t="shared" si="159"/>
        <v>7.572889057175312E-4</v>
      </c>
      <c r="AO1265" s="3"/>
      <c r="AP1265">
        <v>0</v>
      </c>
      <c r="AR1265" t="s">
        <v>0</v>
      </c>
      <c r="AT1265" s="2" t="s">
        <v>7</v>
      </c>
      <c r="AU1265" s="1">
        <f t="shared" si="155"/>
        <v>0.42633843172666325</v>
      </c>
      <c r="AV1265" s="1">
        <f t="shared" si="156"/>
        <v>0.32616427711097468</v>
      </c>
      <c r="AW1265" s="1">
        <f t="shared" si="157"/>
        <v>0.22599012249528605</v>
      </c>
    </row>
    <row r="1266" spans="1:49" x14ac:dyDescent="0.2">
      <c r="A1266">
        <v>1264</v>
      </c>
      <c r="B1266" t="s">
        <v>51669</v>
      </c>
      <c r="F1266" t="s">
        <v>51668</v>
      </c>
      <c r="G1266" t="s">
        <v>6</v>
      </c>
      <c r="H1266" t="s">
        <v>5</v>
      </c>
      <c r="I1266" t="s">
        <v>994</v>
      </c>
      <c r="J1266" t="s">
        <v>993</v>
      </c>
      <c r="K1266" t="s">
        <v>992</v>
      </c>
      <c r="L1266" t="s">
        <v>991</v>
      </c>
      <c r="M1266" t="s">
        <v>990</v>
      </c>
      <c r="N1266">
        <v>4</v>
      </c>
      <c r="O1266" t="s">
        <v>51667</v>
      </c>
      <c r="P1266" t="s">
        <v>989</v>
      </c>
      <c r="Q1266" t="s">
        <v>988</v>
      </c>
      <c r="R1266" s="7">
        <v>43405</v>
      </c>
      <c r="S1266" s="8">
        <f t="shared" si="152"/>
        <v>2018</v>
      </c>
      <c r="T1266" s="8">
        <v>2018</v>
      </c>
      <c r="U1266" s="8">
        <f t="shared" si="153"/>
        <v>4</v>
      </c>
      <c r="V1266" s="7">
        <v>43405</v>
      </c>
      <c r="W1266" t="s">
        <v>1482</v>
      </c>
      <c r="X1266" s="2">
        <v>0.216</v>
      </c>
      <c r="Y1266" s="6">
        <f t="shared" si="158"/>
        <v>5.765996636501962E-3</v>
      </c>
      <c r="AA1266">
        <v>10544887</v>
      </c>
      <c r="AB1266">
        <v>13200</v>
      </c>
      <c r="AD1266" t="s">
        <v>1</v>
      </c>
      <c r="AE1266">
        <v>33</v>
      </c>
      <c r="AF1266">
        <v>11</v>
      </c>
      <c r="AH1266" t="s">
        <v>51666</v>
      </c>
      <c r="AI1266" t="s">
        <v>51665</v>
      </c>
      <c r="AK1266" t="s">
        <v>51664</v>
      </c>
      <c r="AL1266">
        <v>1</v>
      </c>
      <c r="AM1266" s="5">
        <f t="shared" si="154"/>
        <v>0.25</v>
      </c>
      <c r="AN1266" s="4">
        <f t="shared" si="159"/>
        <v>3.786444528587656E-4</v>
      </c>
      <c r="AO1266" s="3"/>
      <c r="AP1266">
        <v>0</v>
      </c>
      <c r="AR1266" t="s">
        <v>0</v>
      </c>
      <c r="AT1266" s="2" t="s">
        <v>7</v>
      </c>
      <c r="AU1266" s="1">
        <f t="shared" si="155"/>
        <v>0.41497909814090023</v>
      </c>
      <c r="AV1266" s="1">
        <f t="shared" si="156"/>
        <v>0.30723205446803636</v>
      </c>
      <c r="AW1266" s="1">
        <f t="shared" si="157"/>
        <v>0.19948501079517247</v>
      </c>
    </row>
    <row r="1267" spans="1:49" x14ac:dyDescent="0.2">
      <c r="A1267">
        <v>1265</v>
      </c>
      <c r="B1267" t="s">
        <v>51663</v>
      </c>
      <c r="F1267" t="s">
        <v>51662</v>
      </c>
      <c r="G1267" t="s">
        <v>6</v>
      </c>
      <c r="H1267" t="s">
        <v>5</v>
      </c>
      <c r="I1267" t="s">
        <v>51661</v>
      </c>
      <c r="J1267" t="s">
        <v>23044</v>
      </c>
      <c r="K1267" t="s">
        <v>23043</v>
      </c>
      <c r="L1267" t="s">
        <v>23042</v>
      </c>
      <c r="M1267" t="s">
        <v>2298</v>
      </c>
      <c r="N1267">
        <v>5</v>
      </c>
      <c r="O1267" t="s">
        <v>51660</v>
      </c>
      <c r="P1267" t="s">
        <v>51659</v>
      </c>
      <c r="Q1267" t="s">
        <v>23039</v>
      </c>
      <c r="R1267" s="7">
        <v>43405</v>
      </c>
      <c r="S1267" s="8">
        <f t="shared" si="152"/>
        <v>2018</v>
      </c>
      <c r="T1267" s="8">
        <v>2018</v>
      </c>
      <c r="U1267" s="8">
        <f t="shared" si="153"/>
        <v>4</v>
      </c>
      <c r="V1267" s="7">
        <v>43405</v>
      </c>
      <c r="W1267" t="s">
        <v>1482</v>
      </c>
      <c r="X1267" s="2">
        <v>0.216</v>
      </c>
      <c r="Y1267" s="6">
        <f t="shared" si="158"/>
        <v>5.765996636501962E-3</v>
      </c>
      <c r="AA1267">
        <v>10544887</v>
      </c>
      <c r="AB1267">
        <v>13200</v>
      </c>
      <c r="AD1267" t="s">
        <v>1</v>
      </c>
      <c r="AE1267">
        <v>33</v>
      </c>
      <c r="AF1267">
        <v>11</v>
      </c>
      <c r="AH1267" t="s">
        <v>51658</v>
      </c>
      <c r="AI1267" t="s">
        <v>51657</v>
      </c>
      <c r="AK1267" t="s">
        <v>51656</v>
      </c>
      <c r="AL1267">
        <v>0</v>
      </c>
      <c r="AM1267" s="5">
        <f t="shared" si="154"/>
        <v>0</v>
      </c>
      <c r="AN1267" s="4">
        <f t="shared" si="159"/>
        <v>0</v>
      </c>
      <c r="AO1267" s="3"/>
      <c r="AP1267">
        <v>0</v>
      </c>
      <c r="AR1267" t="s">
        <v>0</v>
      </c>
      <c r="AT1267" s="2" t="s">
        <v>7</v>
      </c>
      <c r="AU1267" s="1">
        <f t="shared" si="155"/>
        <v>0.40361976455513726</v>
      </c>
      <c r="AV1267" s="1">
        <f t="shared" si="156"/>
        <v>0.28829983182509811</v>
      </c>
      <c r="AW1267" s="1">
        <f t="shared" si="157"/>
        <v>0.17297989909505887</v>
      </c>
    </row>
    <row r="1268" spans="1:49" x14ac:dyDescent="0.2">
      <c r="A1268">
        <v>1266</v>
      </c>
      <c r="B1268" t="s">
        <v>51655</v>
      </c>
      <c r="F1268" t="s">
        <v>51654</v>
      </c>
      <c r="G1268" t="s">
        <v>6</v>
      </c>
      <c r="H1268" t="s">
        <v>5</v>
      </c>
      <c r="I1268" t="s">
        <v>2233</v>
      </c>
      <c r="J1268">
        <v>121744002</v>
      </c>
      <c r="K1268" t="s">
        <v>51653</v>
      </c>
      <c r="L1268" t="s">
        <v>35311</v>
      </c>
      <c r="M1268" t="s">
        <v>54</v>
      </c>
      <c r="N1268">
        <v>3</v>
      </c>
      <c r="O1268" t="s">
        <v>51652</v>
      </c>
      <c r="P1268" t="s">
        <v>51651</v>
      </c>
      <c r="Q1268" t="s">
        <v>51650</v>
      </c>
      <c r="R1268" s="7">
        <v>43405</v>
      </c>
      <c r="S1268" s="8">
        <f t="shared" si="152"/>
        <v>2018</v>
      </c>
      <c r="T1268" s="8">
        <v>2018</v>
      </c>
      <c r="U1268" s="8">
        <f t="shared" si="153"/>
        <v>4</v>
      </c>
      <c r="V1268" s="7">
        <v>43405</v>
      </c>
      <c r="W1268" t="s">
        <v>1482</v>
      </c>
      <c r="X1268" s="2">
        <v>0.216</v>
      </c>
      <c r="Y1268" s="6">
        <f t="shared" si="158"/>
        <v>5.765996636501962E-3</v>
      </c>
      <c r="AA1268">
        <v>10544887</v>
      </c>
      <c r="AB1268">
        <v>13200</v>
      </c>
      <c r="AD1268" t="s">
        <v>1</v>
      </c>
      <c r="AE1268">
        <v>33</v>
      </c>
      <c r="AF1268">
        <v>11</v>
      </c>
      <c r="AH1268" t="s">
        <v>51649</v>
      </c>
      <c r="AI1268" t="s">
        <v>51648</v>
      </c>
      <c r="AK1268" t="s">
        <v>51647</v>
      </c>
      <c r="AL1268">
        <v>8</v>
      </c>
      <c r="AM1268" s="5">
        <f t="shared" si="154"/>
        <v>2</v>
      </c>
      <c r="AN1268" s="4">
        <f t="shared" si="159"/>
        <v>3.0291556228701248E-3</v>
      </c>
      <c r="AO1268" s="3"/>
      <c r="AP1268">
        <v>0</v>
      </c>
      <c r="AQ1268" t="s">
        <v>49</v>
      </c>
      <c r="AR1268">
        <v>61771225</v>
      </c>
      <c r="AS1268" t="s">
        <v>48</v>
      </c>
      <c r="AT1268" s="2" t="s">
        <v>7</v>
      </c>
      <c r="AU1268" s="1">
        <f t="shared" si="155"/>
        <v>0.49449443324124098</v>
      </c>
      <c r="AV1268" s="1">
        <f t="shared" si="156"/>
        <v>0.43975761296860433</v>
      </c>
      <c r="AW1268" s="1">
        <f t="shared" si="157"/>
        <v>0.38502079269596762</v>
      </c>
    </row>
    <row r="1269" spans="1:49" x14ac:dyDescent="0.2">
      <c r="A1269">
        <v>1267</v>
      </c>
      <c r="B1269" t="s">
        <v>51646</v>
      </c>
      <c r="F1269" t="s">
        <v>51645</v>
      </c>
      <c r="G1269" t="s">
        <v>6</v>
      </c>
      <c r="H1269" t="s">
        <v>5</v>
      </c>
      <c r="I1269" t="s">
        <v>32</v>
      </c>
      <c r="J1269" t="s">
        <v>51644</v>
      </c>
      <c r="K1269" t="s">
        <v>51643</v>
      </c>
      <c r="L1269" t="s">
        <v>2210</v>
      </c>
      <c r="M1269" t="s">
        <v>359</v>
      </c>
      <c r="N1269">
        <v>5</v>
      </c>
      <c r="O1269" t="s">
        <v>51642</v>
      </c>
      <c r="P1269" t="s">
        <v>51641</v>
      </c>
      <c r="Q1269" t="s">
        <v>51640</v>
      </c>
      <c r="R1269" s="7">
        <v>43405</v>
      </c>
      <c r="S1269" s="8">
        <f t="shared" si="152"/>
        <v>2018</v>
      </c>
      <c r="T1269" s="8">
        <v>2018</v>
      </c>
      <c r="U1269" s="8">
        <f t="shared" si="153"/>
        <v>4</v>
      </c>
      <c r="V1269" s="7">
        <v>43405</v>
      </c>
      <c r="W1269" t="s">
        <v>1482</v>
      </c>
      <c r="X1269" s="2">
        <v>0.216</v>
      </c>
      <c r="Y1269" s="6">
        <f t="shared" si="158"/>
        <v>5.765996636501962E-3</v>
      </c>
      <c r="AA1269">
        <v>10544887</v>
      </c>
      <c r="AB1269">
        <v>13200</v>
      </c>
      <c r="AD1269" t="s">
        <v>1</v>
      </c>
      <c r="AE1269">
        <v>33</v>
      </c>
      <c r="AF1269">
        <v>11</v>
      </c>
      <c r="AH1269" t="s">
        <v>51639</v>
      </c>
      <c r="AI1269" t="s">
        <v>51638</v>
      </c>
      <c r="AK1269" t="s">
        <v>51637</v>
      </c>
      <c r="AL1269">
        <v>0</v>
      </c>
      <c r="AM1269" s="5">
        <f t="shared" si="154"/>
        <v>0</v>
      </c>
      <c r="AN1269" s="4">
        <f t="shared" si="159"/>
        <v>0</v>
      </c>
      <c r="AO1269" s="3"/>
      <c r="AP1269">
        <v>0</v>
      </c>
      <c r="AQ1269" t="s">
        <v>49</v>
      </c>
      <c r="AR1269">
        <v>61571232</v>
      </c>
      <c r="AS1269" t="s">
        <v>48</v>
      </c>
      <c r="AT1269" s="2" t="s">
        <v>7</v>
      </c>
      <c r="AU1269" s="1">
        <f t="shared" si="155"/>
        <v>0.40361976455513726</v>
      </c>
      <c r="AV1269" s="1">
        <f t="shared" si="156"/>
        <v>0.28829983182509811</v>
      </c>
      <c r="AW1269" s="1">
        <f t="shared" si="157"/>
        <v>0.17297989909505887</v>
      </c>
    </row>
    <row r="1270" spans="1:49" x14ac:dyDescent="0.2">
      <c r="A1270">
        <v>1268</v>
      </c>
      <c r="B1270" t="s">
        <v>51636</v>
      </c>
      <c r="F1270" t="s">
        <v>51635</v>
      </c>
      <c r="G1270" t="s">
        <v>6</v>
      </c>
      <c r="H1270" t="s">
        <v>5</v>
      </c>
      <c r="I1270" t="s">
        <v>5118</v>
      </c>
      <c r="J1270">
        <v>60104488</v>
      </c>
      <c r="K1270" t="s">
        <v>51634</v>
      </c>
      <c r="L1270" t="s">
        <v>918</v>
      </c>
      <c r="M1270" t="s">
        <v>917</v>
      </c>
      <c r="N1270">
        <v>4</v>
      </c>
      <c r="O1270" t="s">
        <v>51633</v>
      </c>
      <c r="P1270" t="s">
        <v>51632</v>
      </c>
      <c r="Q1270" t="s">
        <v>51631</v>
      </c>
      <c r="R1270" s="7">
        <v>43405</v>
      </c>
      <c r="S1270" s="8">
        <f t="shared" si="152"/>
        <v>2018</v>
      </c>
      <c r="T1270" s="8">
        <v>2018</v>
      </c>
      <c r="U1270" s="8">
        <f t="shared" si="153"/>
        <v>4</v>
      </c>
      <c r="V1270" s="7">
        <v>43405</v>
      </c>
      <c r="W1270" t="s">
        <v>1482</v>
      </c>
      <c r="X1270" s="2">
        <v>0.216</v>
      </c>
      <c r="Y1270" s="6">
        <f t="shared" si="158"/>
        <v>5.765996636501962E-3</v>
      </c>
      <c r="AA1270">
        <v>10544887</v>
      </c>
      <c r="AB1270">
        <v>13200</v>
      </c>
      <c r="AD1270" t="s">
        <v>1</v>
      </c>
      <c r="AE1270">
        <v>33</v>
      </c>
      <c r="AF1270">
        <v>11</v>
      </c>
      <c r="AH1270" t="s">
        <v>51630</v>
      </c>
      <c r="AI1270" t="s">
        <v>51629</v>
      </c>
      <c r="AK1270" t="s">
        <v>51628</v>
      </c>
      <c r="AL1270">
        <v>3</v>
      </c>
      <c r="AM1270" s="5">
        <f t="shared" si="154"/>
        <v>0.75</v>
      </c>
      <c r="AN1270" s="4">
        <f t="shared" si="159"/>
        <v>1.1359333585762969E-3</v>
      </c>
      <c r="AO1270" s="3"/>
      <c r="AP1270">
        <v>0</v>
      </c>
      <c r="AQ1270" t="s">
        <v>3028</v>
      </c>
      <c r="AR1270" s="11" t="s">
        <v>51627</v>
      </c>
      <c r="AS1270" t="s">
        <v>3026</v>
      </c>
      <c r="AT1270" s="2" t="s">
        <v>7</v>
      </c>
      <c r="AU1270" s="1">
        <f t="shared" si="155"/>
        <v>0.43769776531242621</v>
      </c>
      <c r="AV1270" s="1">
        <f t="shared" si="156"/>
        <v>0.34509649975391293</v>
      </c>
      <c r="AW1270" s="1">
        <f t="shared" si="157"/>
        <v>0.25249523419539965</v>
      </c>
    </row>
    <row r="1271" spans="1:49" x14ac:dyDescent="0.2">
      <c r="A1271">
        <v>1269</v>
      </c>
      <c r="B1271" t="s">
        <v>51626</v>
      </c>
      <c r="F1271" t="s">
        <v>51625</v>
      </c>
      <c r="G1271" t="s">
        <v>6</v>
      </c>
      <c r="H1271" t="s">
        <v>5</v>
      </c>
      <c r="I1271" t="s">
        <v>696</v>
      </c>
      <c r="J1271">
        <v>60019616</v>
      </c>
      <c r="K1271" t="s">
        <v>695</v>
      </c>
      <c r="L1271" t="s">
        <v>694</v>
      </c>
      <c r="M1271" t="s">
        <v>54</v>
      </c>
      <c r="N1271">
        <v>2</v>
      </c>
      <c r="O1271" t="s">
        <v>51624</v>
      </c>
      <c r="P1271" t="s">
        <v>51623</v>
      </c>
      <c r="Q1271" t="s">
        <v>693</v>
      </c>
      <c r="R1271" s="7">
        <v>43405</v>
      </c>
      <c r="S1271" s="8">
        <f t="shared" si="152"/>
        <v>2018</v>
      </c>
      <c r="T1271" s="8">
        <v>2018</v>
      </c>
      <c r="U1271" s="8">
        <f t="shared" si="153"/>
        <v>4</v>
      </c>
      <c r="V1271" s="7">
        <v>43405</v>
      </c>
      <c r="W1271" t="s">
        <v>1482</v>
      </c>
      <c r="X1271" s="2">
        <v>0.216</v>
      </c>
      <c r="Y1271" s="6">
        <f t="shared" si="158"/>
        <v>5.765996636501962E-3</v>
      </c>
      <c r="AA1271">
        <v>10544887</v>
      </c>
      <c r="AB1271">
        <v>13200</v>
      </c>
      <c r="AD1271" t="s">
        <v>1</v>
      </c>
      <c r="AE1271">
        <v>33</v>
      </c>
      <c r="AF1271">
        <v>11</v>
      </c>
      <c r="AH1271" t="s">
        <v>51622</v>
      </c>
      <c r="AI1271" t="s">
        <v>51621</v>
      </c>
      <c r="AK1271" t="s">
        <v>51620</v>
      </c>
      <c r="AL1271">
        <v>2</v>
      </c>
      <c r="AM1271" s="5">
        <f t="shared" si="154"/>
        <v>0.5</v>
      </c>
      <c r="AN1271" s="4">
        <f t="shared" si="159"/>
        <v>7.572889057175312E-4</v>
      </c>
      <c r="AO1271" s="3"/>
      <c r="AP1271">
        <v>0</v>
      </c>
      <c r="AQ1271" t="s">
        <v>49</v>
      </c>
      <c r="AR1271">
        <v>61571154</v>
      </c>
      <c r="AS1271" t="s">
        <v>48</v>
      </c>
      <c r="AT1271" s="2" t="s">
        <v>7</v>
      </c>
      <c r="AU1271" s="1">
        <f t="shared" si="155"/>
        <v>0.42633843172666325</v>
      </c>
      <c r="AV1271" s="1">
        <f t="shared" si="156"/>
        <v>0.32616427711097468</v>
      </c>
      <c r="AW1271" s="1">
        <f t="shared" si="157"/>
        <v>0.22599012249528605</v>
      </c>
    </row>
    <row r="1272" spans="1:49" x14ac:dyDescent="0.2">
      <c r="A1272">
        <v>1270</v>
      </c>
      <c r="B1272" t="s">
        <v>51619</v>
      </c>
      <c r="F1272" t="s">
        <v>51618</v>
      </c>
      <c r="G1272" t="s">
        <v>6</v>
      </c>
      <c r="H1272" t="s">
        <v>5</v>
      </c>
      <c r="I1272" t="s">
        <v>3874</v>
      </c>
      <c r="J1272" t="s">
        <v>51617</v>
      </c>
      <c r="K1272" t="s">
        <v>51616</v>
      </c>
      <c r="L1272" t="s">
        <v>51615</v>
      </c>
      <c r="M1272" t="s">
        <v>51614</v>
      </c>
      <c r="N1272">
        <v>4</v>
      </c>
      <c r="O1272" t="s">
        <v>51613</v>
      </c>
      <c r="P1272" t="s">
        <v>51612</v>
      </c>
      <c r="Q1272" t="s">
        <v>51611</v>
      </c>
      <c r="R1272" s="7">
        <v>43405</v>
      </c>
      <c r="S1272" s="8">
        <f t="shared" si="152"/>
        <v>2018</v>
      </c>
      <c r="T1272" s="8">
        <v>2018</v>
      </c>
      <c r="U1272" s="8">
        <f t="shared" si="153"/>
        <v>4</v>
      </c>
      <c r="V1272" s="7">
        <v>43405</v>
      </c>
      <c r="W1272" t="s">
        <v>1482</v>
      </c>
      <c r="X1272" s="2">
        <v>0.216</v>
      </c>
      <c r="Y1272" s="6">
        <f t="shared" si="158"/>
        <v>5.765996636501962E-3</v>
      </c>
      <c r="AA1272">
        <v>10544887</v>
      </c>
      <c r="AB1272">
        <v>13200</v>
      </c>
      <c r="AD1272" t="s">
        <v>1</v>
      </c>
      <c r="AE1272">
        <v>33</v>
      </c>
      <c r="AF1272">
        <v>11</v>
      </c>
      <c r="AH1272" t="s">
        <v>51610</v>
      </c>
      <c r="AI1272" t="s">
        <v>51609</v>
      </c>
      <c r="AK1272" t="s">
        <v>51608</v>
      </c>
      <c r="AL1272">
        <v>2</v>
      </c>
      <c r="AM1272" s="5">
        <f t="shared" si="154"/>
        <v>0.5</v>
      </c>
      <c r="AN1272" s="4">
        <f t="shared" si="159"/>
        <v>7.572889057175312E-4</v>
      </c>
      <c r="AO1272" s="3"/>
      <c r="AP1272">
        <v>0</v>
      </c>
      <c r="AQ1272" t="s">
        <v>51607</v>
      </c>
      <c r="AR1272" t="s">
        <v>3873</v>
      </c>
      <c r="AS1272" t="s">
        <v>51606</v>
      </c>
      <c r="AT1272" s="2" t="s">
        <v>7</v>
      </c>
      <c r="AU1272" s="1">
        <f t="shared" si="155"/>
        <v>0.42633843172666325</v>
      </c>
      <c r="AV1272" s="1">
        <f t="shared" si="156"/>
        <v>0.32616427711097468</v>
      </c>
      <c r="AW1272" s="1">
        <f t="shared" si="157"/>
        <v>0.22599012249528605</v>
      </c>
    </row>
    <row r="1273" spans="1:49" x14ac:dyDescent="0.2">
      <c r="A1273">
        <v>1271</v>
      </c>
      <c r="B1273" t="s">
        <v>51605</v>
      </c>
      <c r="F1273" t="s">
        <v>51604</v>
      </c>
      <c r="G1273" t="s">
        <v>6</v>
      </c>
      <c r="H1273" t="s">
        <v>5</v>
      </c>
      <c r="I1273" t="s">
        <v>51603</v>
      </c>
      <c r="J1273">
        <v>60021032</v>
      </c>
      <c r="K1273" t="s">
        <v>3917</v>
      </c>
      <c r="L1273" t="s">
        <v>2654</v>
      </c>
      <c r="M1273" t="s">
        <v>17</v>
      </c>
      <c r="N1273">
        <v>2</v>
      </c>
      <c r="O1273" t="s">
        <v>51602</v>
      </c>
      <c r="P1273" t="s">
        <v>51601</v>
      </c>
      <c r="Q1273" t="s">
        <v>51600</v>
      </c>
      <c r="R1273" s="7">
        <v>43405</v>
      </c>
      <c r="S1273" s="8">
        <f t="shared" si="152"/>
        <v>2018</v>
      </c>
      <c r="T1273" s="8">
        <v>2018</v>
      </c>
      <c r="U1273" s="8">
        <f t="shared" si="153"/>
        <v>4</v>
      </c>
      <c r="V1273" s="7">
        <v>43405</v>
      </c>
      <c r="W1273" t="s">
        <v>1482</v>
      </c>
      <c r="X1273" s="2">
        <v>0.216</v>
      </c>
      <c r="Y1273" s="6">
        <f t="shared" si="158"/>
        <v>5.765996636501962E-3</v>
      </c>
      <c r="AA1273">
        <v>10544887</v>
      </c>
      <c r="AB1273">
        <v>13200</v>
      </c>
      <c r="AD1273" t="s">
        <v>1</v>
      </c>
      <c r="AE1273">
        <v>33</v>
      </c>
      <c r="AF1273">
        <v>11</v>
      </c>
      <c r="AH1273" t="s">
        <v>5449</v>
      </c>
      <c r="AI1273" t="s">
        <v>51599</v>
      </c>
      <c r="AK1273" t="s">
        <v>51598</v>
      </c>
      <c r="AL1273">
        <v>0</v>
      </c>
      <c r="AM1273" s="5">
        <f t="shared" si="154"/>
        <v>0</v>
      </c>
      <c r="AN1273" s="4">
        <f t="shared" si="159"/>
        <v>0</v>
      </c>
      <c r="AO1273" s="3"/>
      <c r="AP1273">
        <v>0</v>
      </c>
      <c r="AR1273" t="s">
        <v>0</v>
      </c>
      <c r="AT1273" s="2" t="s">
        <v>7</v>
      </c>
      <c r="AU1273" s="1">
        <f t="shared" si="155"/>
        <v>0.40361976455513726</v>
      </c>
      <c r="AV1273" s="1">
        <f t="shared" si="156"/>
        <v>0.28829983182509811</v>
      </c>
      <c r="AW1273" s="1">
        <f t="shared" si="157"/>
        <v>0.17297989909505887</v>
      </c>
    </row>
    <row r="1274" spans="1:49" x14ac:dyDescent="0.2">
      <c r="A1274">
        <v>1272</v>
      </c>
      <c r="B1274" t="s">
        <v>51597</v>
      </c>
      <c r="F1274" t="s">
        <v>51596</v>
      </c>
      <c r="G1274" t="s">
        <v>6</v>
      </c>
      <c r="H1274" t="s">
        <v>5</v>
      </c>
      <c r="I1274" t="s">
        <v>2395</v>
      </c>
      <c r="J1274" t="s">
        <v>51595</v>
      </c>
      <c r="K1274" t="s">
        <v>51594</v>
      </c>
      <c r="L1274" t="s">
        <v>3984</v>
      </c>
      <c r="M1274" t="s">
        <v>215</v>
      </c>
      <c r="N1274">
        <v>4</v>
      </c>
      <c r="O1274" t="s">
        <v>51593</v>
      </c>
      <c r="P1274" t="s">
        <v>51592</v>
      </c>
      <c r="Q1274" t="s">
        <v>51591</v>
      </c>
      <c r="R1274" s="7">
        <v>43405</v>
      </c>
      <c r="S1274" s="8">
        <f t="shared" si="152"/>
        <v>2018</v>
      </c>
      <c r="T1274" s="8">
        <v>2018</v>
      </c>
      <c r="U1274" s="8">
        <f t="shared" si="153"/>
        <v>4</v>
      </c>
      <c r="V1274" s="7">
        <v>43405</v>
      </c>
      <c r="W1274" t="s">
        <v>1482</v>
      </c>
      <c r="X1274" s="2">
        <v>0.216</v>
      </c>
      <c r="Y1274" s="6">
        <f t="shared" si="158"/>
        <v>5.765996636501962E-3</v>
      </c>
      <c r="AA1274">
        <v>10544887</v>
      </c>
      <c r="AB1274">
        <v>13200</v>
      </c>
      <c r="AD1274" t="s">
        <v>1</v>
      </c>
      <c r="AE1274">
        <v>33</v>
      </c>
      <c r="AF1274">
        <v>11</v>
      </c>
      <c r="AH1274" t="s">
        <v>51590</v>
      </c>
      <c r="AI1274" t="s">
        <v>51589</v>
      </c>
      <c r="AK1274" t="s">
        <v>51588</v>
      </c>
      <c r="AL1274">
        <v>0</v>
      </c>
      <c r="AM1274" s="5">
        <f t="shared" si="154"/>
        <v>0</v>
      </c>
      <c r="AN1274" s="4">
        <f t="shared" si="159"/>
        <v>0</v>
      </c>
      <c r="AO1274" s="3"/>
      <c r="AP1274">
        <v>0</v>
      </c>
      <c r="AQ1274" t="s">
        <v>2803</v>
      </c>
      <c r="AR1274" t="s">
        <v>51587</v>
      </c>
      <c r="AS1274" t="s">
        <v>2802</v>
      </c>
      <c r="AT1274" s="2" t="s">
        <v>7</v>
      </c>
      <c r="AU1274" s="1">
        <f t="shared" si="155"/>
        <v>0.40361976455513726</v>
      </c>
      <c r="AV1274" s="1">
        <f t="shared" si="156"/>
        <v>0.28829983182509811</v>
      </c>
      <c r="AW1274" s="1">
        <f t="shared" si="157"/>
        <v>0.17297989909505887</v>
      </c>
    </row>
    <row r="1275" spans="1:49" x14ac:dyDescent="0.2">
      <c r="A1275">
        <v>1273</v>
      </c>
      <c r="B1275" t="s">
        <v>51586</v>
      </c>
      <c r="F1275" t="s">
        <v>51585</v>
      </c>
      <c r="G1275" t="s">
        <v>6</v>
      </c>
      <c r="H1275" t="s">
        <v>5</v>
      </c>
      <c r="I1275" t="s">
        <v>51584</v>
      </c>
      <c r="J1275">
        <v>60076888</v>
      </c>
      <c r="K1275" t="s">
        <v>2558</v>
      </c>
      <c r="L1275" t="s">
        <v>2557</v>
      </c>
      <c r="M1275" t="s">
        <v>14</v>
      </c>
      <c r="N1275">
        <v>2</v>
      </c>
      <c r="O1275" t="s">
        <v>51583</v>
      </c>
      <c r="P1275" t="s">
        <v>51582</v>
      </c>
      <c r="Q1275" t="s">
        <v>51581</v>
      </c>
      <c r="R1275" s="7">
        <v>43405</v>
      </c>
      <c r="S1275" s="8">
        <f t="shared" si="152"/>
        <v>2018</v>
      </c>
      <c r="T1275" s="8">
        <v>2018</v>
      </c>
      <c r="U1275" s="8">
        <f t="shared" si="153"/>
        <v>4</v>
      </c>
      <c r="V1275" s="7">
        <v>43405</v>
      </c>
      <c r="W1275" t="s">
        <v>51580</v>
      </c>
      <c r="X1275" s="2">
        <v>0.107</v>
      </c>
      <c r="Y1275" s="6">
        <f t="shared" si="158"/>
        <v>2.8563038893782869E-3</v>
      </c>
      <c r="AB1275">
        <v>21100889873</v>
      </c>
      <c r="AC1275">
        <v>22773878</v>
      </c>
      <c r="AD1275" t="s">
        <v>1</v>
      </c>
      <c r="AE1275">
        <v>7</v>
      </c>
      <c r="AF1275">
        <v>4</v>
      </c>
      <c r="AH1275" t="s">
        <v>51579</v>
      </c>
      <c r="AI1275" t="s">
        <v>51578</v>
      </c>
      <c r="AJ1275" t="s">
        <v>51577</v>
      </c>
      <c r="AK1275" t="s">
        <v>51576</v>
      </c>
      <c r="AL1275">
        <v>0</v>
      </c>
      <c r="AM1275" s="5">
        <f t="shared" si="154"/>
        <v>0</v>
      </c>
      <c r="AN1275" s="4">
        <f t="shared" si="159"/>
        <v>0</v>
      </c>
      <c r="AO1275" s="3"/>
      <c r="AP1275">
        <v>0</v>
      </c>
      <c r="AR1275" t="s">
        <v>0</v>
      </c>
      <c r="AT1275" s="2" t="s">
        <v>7</v>
      </c>
      <c r="AU1275" s="1">
        <f t="shared" si="155"/>
        <v>0.19994127225648009</v>
      </c>
      <c r="AV1275" s="1">
        <f t="shared" si="156"/>
        <v>0.14281519446891433</v>
      </c>
      <c r="AW1275" s="1">
        <f t="shared" si="157"/>
        <v>8.5689116681348598E-2</v>
      </c>
    </row>
    <row r="1276" spans="1:49" x14ac:dyDescent="0.2">
      <c r="A1276">
        <v>1274</v>
      </c>
      <c r="B1276" t="s">
        <v>51575</v>
      </c>
      <c r="C1276" t="s">
        <v>51574</v>
      </c>
      <c r="F1276" t="s">
        <v>51573</v>
      </c>
      <c r="G1276" t="s">
        <v>6</v>
      </c>
      <c r="H1276" t="s">
        <v>5</v>
      </c>
      <c r="I1276" t="s">
        <v>3991</v>
      </c>
      <c r="J1276">
        <v>60016521</v>
      </c>
      <c r="K1276" t="s">
        <v>2167</v>
      </c>
      <c r="L1276" t="s">
        <v>119</v>
      </c>
      <c r="M1276" t="s">
        <v>54</v>
      </c>
      <c r="N1276">
        <v>3</v>
      </c>
      <c r="O1276" t="s">
        <v>51572</v>
      </c>
      <c r="P1276" t="s">
        <v>51571</v>
      </c>
      <c r="Q1276" t="s">
        <v>3005</v>
      </c>
      <c r="R1276" s="7">
        <v>43405</v>
      </c>
      <c r="S1276" s="8">
        <f t="shared" si="152"/>
        <v>2018</v>
      </c>
      <c r="T1276" s="8">
        <v>2018</v>
      </c>
      <c r="U1276" s="8">
        <f t="shared" si="153"/>
        <v>4</v>
      </c>
      <c r="V1276" s="7">
        <v>43405</v>
      </c>
      <c r="W1276" t="s">
        <v>89</v>
      </c>
      <c r="X1276" s="2">
        <v>0.33500000000000002</v>
      </c>
      <c r="Y1276" s="6">
        <f t="shared" si="158"/>
        <v>8.94263367235258E-3</v>
      </c>
      <c r="AA1276">
        <v>10964290</v>
      </c>
      <c r="AB1276">
        <v>18201</v>
      </c>
      <c r="AC1276" t="s">
        <v>88</v>
      </c>
      <c r="AD1276" t="s">
        <v>1</v>
      </c>
      <c r="AE1276">
        <v>28</v>
      </c>
      <c r="AF1276">
        <v>9</v>
      </c>
      <c r="AG1276" t="s">
        <v>51570</v>
      </c>
      <c r="AI1276" t="s">
        <v>51569</v>
      </c>
      <c r="AJ1276" t="s">
        <v>51568</v>
      </c>
      <c r="AK1276" t="s">
        <v>51567</v>
      </c>
      <c r="AL1276">
        <v>3</v>
      </c>
      <c r="AM1276" s="5">
        <f t="shared" si="154"/>
        <v>0.75</v>
      </c>
      <c r="AN1276" s="4">
        <f t="shared" si="159"/>
        <v>1.1359333585762969E-3</v>
      </c>
      <c r="AO1276" s="3"/>
      <c r="AP1276">
        <v>0</v>
      </c>
      <c r="AQ1276" t="s">
        <v>838</v>
      </c>
      <c r="AR1276" t="s">
        <v>51566</v>
      </c>
      <c r="AS1276" t="s">
        <v>2627</v>
      </c>
      <c r="AT1276" s="2">
        <v>1.694</v>
      </c>
      <c r="AU1276" s="1">
        <f t="shared" si="155"/>
        <v>0.66006235782196954</v>
      </c>
      <c r="AV1276" s="1">
        <f t="shared" si="156"/>
        <v>0.50392835154644389</v>
      </c>
      <c r="AW1276" s="1">
        <f t="shared" si="157"/>
        <v>0.34779434527091818</v>
      </c>
    </row>
    <row r="1277" spans="1:49" x14ac:dyDescent="0.2">
      <c r="A1277">
        <v>1275</v>
      </c>
      <c r="B1277" t="s">
        <v>51565</v>
      </c>
      <c r="F1277" t="s">
        <v>51564</v>
      </c>
      <c r="G1277" t="s">
        <v>6</v>
      </c>
      <c r="H1277" t="s">
        <v>5</v>
      </c>
      <c r="I1277" t="s">
        <v>8060</v>
      </c>
      <c r="J1277" t="s">
        <v>51563</v>
      </c>
      <c r="K1277" t="s">
        <v>51562</v>
      </c>
      <c r="L1277" t="s">
        <v>21472</v>
      </c>
      <c r="M1277" t="s">
        <v>9</v>
      </c>
      <c r="N1277">
        <v>5</v>
      </c>
      <c r="O1277" t="s">
        <v>51561</v>
      </c>
      <c r="P1277" t="s">
        <v>51560</v>
      </c>
      <c r="Q1277" t="s">
        <v>51559</v>
      </c>
      <c r="R1277" s="7">
        <v>43405</v>
      </c>
      <c r="S1277" s="8">
        <f t="shared" si="152"/>
        <v>2018</v>
      </c>
      <c r="T1277" s="8">
        <v>2018</v>
      </c>
      <c r="U1277" s="8">
        <f t="shared" si="153"/>
        <v>4</v>
      </c>
      <c r="V1277" s="7">
        <v>43405</v>
      </c>
      <c r="W1277" t="s">
        <v>31947</v>
      </c>
      <c r="X1277" s="2">
        <v>0.188</v>
      </c>
      <c r="Y1277" s="6">
        <f t="shared" si="158"/>
        <v>5.0185526280665223E-3</v>
      </c>
      <c r="AA1277">
        <v>14544164</v>
      </c>
      <c r="AB1277">
        <v>26622</v>
      </c>
      <c r="AD1277" t="s">
        <v>1</v>
      </c>
      <c r="AE1277">
        <v>20</v>
      </c>
      <c r="AH1277" t="s">
        <v>51558</v>
      </c>
      <c r="AI1277" t="s">
        <v>51557</v>
      </c>
      <c r="AJ1277" t="s">
        <v>51556</v>
      </c>
      <c r="AK1277" t="s">
        <v>51555</v>
      </c>
      <c r="AL1277">
        <v>2</v>
      </c>
      <c r="AM1277" s="5">
        <f t="shared" si="154"/>
        <v>0.5</v>
      </c>
      <c r="AN1277" s="4">
        <f t="shared" si="159"/>
        <v>7.572889057175312E-4</v>
      </c>
      <c r="AO1277" s="3"/>
      <c r="AP1277">
        <v>0</v>
      </c>
      <c r="AR1277" t="s">
        <v>0</v>
      </c>
      <c r="AT1277" s="2" t="s">
        <v>7</v>
      </c>
      <c r="AU1277" s="1">
        <f t="shared" si="155"/>
        <v>0.37401735113618245</v>
      </c>
      <c r="AV1277" s="1">
        <f t="shared" si="156"/>
        <v>0.2887920766892027</v>
      </c>
      <c r="AW1277" s="1">
        <f t="shared" si="157"/>
        <v>0.20356680224222287</v>
      </c>
    </row>
    <row r="1278" spans="1:49" x14ac:dyDescent="0.2">
      <c r="A1278">
        <v>1276</v>
      </c>
      <c r="B1278" t="s">
        <v>51554</v>
      </c>
      <c r="F1278" t="s">
        <v>51553</v>
      </c>
      <c r="G1278" t="s">
        <v>6</v>
      </c>
      <c r="H1278" t="s">
        <v>5</v>
      </c>
      <c r="I1278" t="s">
        <v>51552</v>
      </c>
      <c r="J1278" t="s">
        <v>51551</v>
      </c>
      <c r="K1278" t="s">
        <v>51550</v>
      </c>
      <c r="L1278" t="s">
        <v>51549</v>
      </c>
      <c r="M1278" t="s">
        <v>51548</v>
      </c>
      <c r="N1278">
        <v>5</v>
      </c>
      <c r="O1278" t="s">
        <v>51547</v>
      </c>
      <c r="P1278" t="s">
        <v>51546</v>
      </c>
      <c r="Q1278" t="s">
        <v>51545</v>
      </c>
      <c r="R1278" s="7">
        <v>43405</v>
      </c>
      <c r="S1278" s="8">
        <f t="shared" si="152"/>
        <v>2018</v>
      </c>
      <c r="T1278" s="8">
        <v>2018</v>
      </c>
      <c r="U1278" s="8">
        <f t="shared" si="153"/>
        <v>4</v>
      </c>
      <c r="V1278" s="7">
        <v>43405</v>
      </c>
      <c r="W1278" t="s">
        <v>31947</v>
      </c>
      <c r="X1278" s="2">
        <v>0.188</v>
      </c>
      <c r="Y1278" s="6">
        <f t="shared" si="158"/>
        <v>5.0185526280665223E-3</v>
      </c>
      <c r="AA1278">
        <v>14544164</v>
      </c>
      <c r="AB1278">
        <v>26622</v>
      </c>
      <c r="AD1278" t="s">
        <v>1</v>
      </c>
      <c r="AE1278">
        <v>20</v>
      </c>
      <c r="AH1278" t="s">
        <v>51544</v>
      </c>
      <c r="AI1278" t="s">
        <v>51543</v>
      </c>
      <c r="AJ1278" t="s">
        <v>51542</v>
      </c>
      <c r="AK1278" t="s">
        <v>51541</v>
      </c>
      <c r="AL1278">
        <v>0</v>
      </c>
      <c r="AM1278" s="5">
        <f t="shared" si="154"/>
        <v>0</v>
      </c>
      <c r="AN1278" s="4">
        <f t="shared" si="159"/>
        <v>0</v>
      </c>
      <c r="AO1278" s="3"/>
      <c r="AP1278">
        <v>0</v>
      </c>
      <c r="AQ1278" t="s">
        <v>757</v>
      </c>
      <c r="AR1278" t="s">
        <v>51540</v>
      </c>
      <c r="AS1278" t="s">
        <v>1231</v>
      </c>
      <c r="AT1278" s="2" t="s">
        <v>7</v>
      </c>
      <c r="AU1278" s="1">
        <f t="shared" si="155"/>
        <v>0.35129868396465652</v>
      </c>
      <c r="AV1278" s="1">
        <f t="shared" si="156"/>
        <v>0.25092763140332613</v>
      </c>
      <c r="AW1278" s="1">
        <f t="shared" si="157"/>
        <v>0.15055657884199566</v>
      </c>
    </row>
    <row r="1279" spans="1:49" x14ac:dyDescent="0.2">
      <c r="A1279">
        <v>1277</v>
      </c>
      <c r="B1279" t="s">
        <v>51539</v>
      </c>
      <c r="C1279" t="s">
        <v>51538</v>
      </c>
      <c r="F1279" t="s">
        <v>51537</v>
      </c>
      <c r="G1279" t="s">
        <v>6</v>
      </c>
      <c r="H1279" t="s">
        <v>5</v>
      </c>
      <c r="I1279" t="s">
        <v>34248</v>
      </c>
      <c r="J1279" t="s">
        <v>51536</v>
      </c>
      <c r="K1279" t="s">
        <v>51535</v>
      </c>
      <c r="L1279" t="s">
        <v>51534</v>
      </c>
      <c r="M1279" t="s">
        <v>5276</v>
      </c>
      <c r="N1279">
        <v>4</v>
      </c>
      <c r="O1279" t="s">
        <v>51533</v>
      </c>
      <c r="P1279" t="s">
        <v>51532</v>
      </c>
      <c r="Q1279" t="s">
        <v>51531</v>
      </c>
      <c r="R1279" s="7">
        <v>43405</v>
      </c>
      <c r="S1279" s="8">
        <f t="shared" si="152"/>
        <v>2018</v>
      </c>
      <c r="T1279" s="8">
        <v>2018</v>
      </c>
      <c r="U1279" s="8">
        <f t="shared" si="153"/>
        <v>4</v>
      </c>
      <c r="V1279" s="7">
        <v>43405</v>
      </c>
      <c r="W1279" t="s">
        <v>1203</v>
      </c>
      <c r="X1279" s="2">
        <v>0.29499999999999998</v>
      </c>
      <c r="Y1279" s="6">
        <f t="shared" si="158"/>
        <v>7.8748565174448087E-3</v>
      </c>
      <c r="AA1279">
        <v>10642269</v>
      </c>
      <c r="AB1279">
        <v>19554</v>
      </c>
      <c r="AD1279" t="s">
        <v>1</v>
      </c>
      <c r="AE1279">
        <v>63</v>
      </c>
      <c r="AF1279">
        <v>11</v>
      </c>
      <c r="AH1279" t="s">
        <v>51530</v>
      </c>
      <c r="AI1279" t="s">
        <v>51529</v>
      </c>
      <c r="AK1279" t="s">
        <v>51528</v>
      </c>
      <c r="AL1279">
        <v>1</v>
      </c>
      <c r="AM1279" s="5">
        <f t="shared" si="154"/>
        <v>0.25</v>
      </c>
      <c r="AN1279" s="4">
        <f t="shared" si="159"/>
        <v>3.786444528587656E-4</v>
      </c>
      <c r="AO1279" s="3"/>
      <c r="AP1279">
        <v>0</v>
      </c>
      <c r="AR1279" t="s">
        <v>0</v>
      </c>
      <c r="AT1279" s="2" t="s">
        <v>7</v>
      </c>
      <c r="AU1279" s="1">
        <f t="shared" si="155"/>
        <v>0.56259928980689944</v>
      </c>
      <c r="AV1279" s="1">
        <f t="shared" si="156"/>
        <v>0.41267504851517872</v>
      </c>
      <c r="AW1279" s="1">
        <f t="shared" si="157"/>
        <v>0.26275080722345784</v>
      </c>
    </row>
    <row r="1280" spans="1:49" x14ac:dyDescent="0.2">
      <c r="A1280">
        <v>1278</v>
      </c>
      <c r="B1280" t="s">
        <v>51527</v>
      </c>
      <c r="C1280" t="s">
        <v>51526</v>
      </c>
      <c r="F1280" t="s">
        <v>51525</v>
      </c>
      <c r="G1280" t="s">
        <v>6</v>
      </c>
      <c r="H1280" t="s">
        <v>5</v>
      </c>
      <c r="I1280" t="s">
        <v>51524</v>
      </c>
      <c r="J1280" t="s">
        <v>51523</v>
      </c>
      <c r="K1280" t="s">
        <v>51522</v>
      </c>
      <c r="L1280" t="s">
        <v>51377</v>
      </c>
      <c r="M1280" t="s">
        <v>1036</v>
      </c>
      <c r="N1280">
        <v>5</v>
      </c>
      <c r="O1280" t="s">
        <v>51521</v>
      </c>
      <c r="P1280" t="s">
        <v>51520</v>
      </c>
      <c r="Q1280" t="s">
        <v>51519</v>
      </c>
      <c r="R1280" s="7">
        <v>43405</v>
      </c>
      <c r="S1280" s="8">
        <f t="shared" si="152"/>
        <v>2018</v>
      </c>
      <c r="T1280" s="8">
        <v>2018</v>
      </c>
      <c r="U1280" s="8">
        <f t="shared" si="153"/>
        <v>4</v>
      </c>
      <c r="V1280" s="7">
        <v>43405</v>
      </c>
      <c r="W1280" t="s">
        <v>1203</v>
      </c>
      <c r="X1280" s="2">
        <v>0.29499999999999998</v>
      </c>
      <c r="Y1280" s="6">
        <f t="shared" si="158"/>
        <v>7.8748565174448087E-3</v>
      </c>
      <c r="AA1280">
        <v>10642269</v>
      </c>
      <c r="AB1280">
        <v>19554</v>
      </c>
      <c r="AD1280" t="s">
        <v>1</v>
      </c>
      <c r="AE1280">
        <v>63</v>
      </c>
      <c r="AF1280">
        <v>11</v>
      </c>
      <c r="AH1280" t="s">
        <v>51518</v>
      </c>
      <c r="AI1280" t="s">
        <v>51517</v>
      </c>
      <c r="AK1280" t="s">
        <v>51516</v>
      </c>
      <c r="AL1280">
        <v>5</v>
      </c>
      <c r="AM1280" s="5">
        <f t="shared" si="154"/>
        <v>1.25</v>
      </c>
      <c r="AN1280" s="4">
        <f t="shared" si="159"/>
        <v>1.8932222642938281E-3</v>
      </c>
      <c r="AO1280" s="3"/>
      <c r="AP1280">
        <v>0</v>
      </c>
      <c r="AR1280" t="s">
        <v>0</v>
      </c>
      <c r="AT1280" s="2" t="s">
        <v>7</v>
      </c>
      <c r="AU1280" s="1">
        <f t="shared" si="155"/>
        <v>0.60803662414995141</v>
      </c>
      <c r="AV1280" s="1">
        <f t="shared" si="156"/>
        <v>0.48840393908693186</v>
      </c>
      <c r="AW1280" s="1">
        <f t="shared" si="157"/>
        <v>0.3687712540239122</v>
      </c>
    </row>
    <row r="1281" spans="1:49" x14ac:dyDescent="0.2">
      <c r="A1281">
        <v>1279</v>
      </c>
      <c r="B1281" t="s">
        <v>51515</v>
      </c>
      <c r="C1281" t="s">
        <v>51514</v>
      </c>
      <c r="F1281" t="s">
        <v>51513</v>
      </c>
      <c r="G1281" t="s">
        <v>6</v>
      </c>
      <c r="H1281" t="s">
        <v>5</v>
      </c>
      <c r="I1281" t="s">
        <v>51512</v>
      </c>
      <c r="J1281">
        <v>60017103</v>
      </c>
      <c r="K1281" t="s">
        <v>51511</v>
      </c>
      <c r="L1281" t="s">
        <v>51510</v>
      </c>
      <c r="M1281" t="s">
        <v>59</v>
      </c>
      <c r="N1281">
        <v>3</v>
      </c>
      <c r="O1281" t="s">
        <v>51509</v>
      </c>
      <c r="P1281" t="s">
        <v>51508</v>
      </c>
      <c r="Q1281" t="s">
        <v>51507</v>
      </c>
      <c r="R1281" s="7">
        <v>43405</v>
      </c>
      <c r="S1281" s="8">
        <f t="shared" si="152"/>
        <v>2018</v>
      </c>
      <c r="T1281" s="8">
        <v>2018</v>
      </c>
      <c r="U1281" s="8">
        <f t="shared" si="153"/>
        <v>4</v>
      </c>
      <c r="V1281" s="7">
        <v>43405</v>
      </c>
      <c r="W1281" t="s">
        <v>1603</v>
      </c>
      <c r="X1281" s="2">
        <v>0.185</v>
      </c>
      <c r="Y1281" s="6">
        <f t="shared" si="158"/>
        <v>4.9384693414484399E-3</v>
      </c>
      <c r="AA1281">
        <v>7352727</v>
      </c>
      <c r="AB1281">
        <v>32478</v>
      </c>
      <c r="AD1281" t="s">
        <v>1</v>
      </c>
      <c r="AE1281">
        <v>61</v>
      </c>
      <c r="AF1281">
        <v>11</v>
      </c>
      <c r="AH1281" t="s">
        <v>51506</v>
      </c>
      <c r="AI1281" t="s">
        <v>51505</v>
      </c>
      <c r="AK1281" t="s">
        <v>51504</v>
      </c>
      <c r="AL1281">
        <v>6</v>
      </c>
      <c r="AM1281" s="5">
        <f t="shared" si="154"/>
        <v>1.5</v>
      </c>
      <c r="AN1281" s="4">
        <f t="shared" si="159"/>
        <v>2.2718667171525938E-3</v>
      </c>
      <c r="AO1281" s="3"/>
      <c r="AP1281">
        <v>0</v>
      </c>
      <c r="AR1281" t="s">
        <v>0</v>
      </c>
      <c r="AT1281" s="2" t="s">
        <v>7</v>
      </c>
      <c r="AU1281" s="1">
        <f t="shared" si="155"/>
        <v>0.4138488554159685</v>
      </c>
      <c r="AV1281" s="1">
        <f t="shared" si="156"/>
        <v>0.36051680293005167</v>
      </c>
      <c r="AW1281" s="1">
        <f t="shared" si="157"/>
        <v>0.30718475044413474</v>
      </c>
    </row>
    <row r="1282" spans="1:49" x14ac:dyDescent="0.2">
      <c r="A1282">
        <v>1280</v>
      </c>
      <c r="B1282" t="s">
        <v>51503</v>
      </c>
      <c r="C1282" t="s">
        <v>51502</v>
      </c>
      <c r="F1282" t="s">
        <v>51501</v>
      </c>
      <c r="G1282" t="s">
        <v>6</v>
      </c>
      <c r="H1282" t="s">
        <v>5</v>
      </c>
      <c r="I1282" t="s">
        <v>51500</v>
      </c>
      <c r="J1282">
        <v>60108956</v>
      </c>
      <c r="K1282" t="s">
        <v>42916</v>
      </c>
      <c r="L1282" t="s">
        <v>621</v>
      </c>
      <c r="M1282" t="s">
        <v>14</v>
      </c>
      <c r="N1282">
        <v>2</v>
      </c>
      <c r="O1282" t="s">
        <v>51499</v>
      </c>
      <c r="P1282" t="s">
        <v>51498</v>
      </c>
      <c r="Q1282" t="s">
        <v>42913</v>
      </c>
      <c r="R1282" s="7">
        <v>43405</v>
      </c>
      <c r="S1282" s="8">
        <f t="shared" ref="S1282:S1345" si="160">YEAR(R1282)</f>
        <v>2018</v>
      </c>
      <c r="T1282" s="8">
        <v>2018</v>
      </c>
      <c r="U1282" s="8">
        <f t="shared" ref="U1282:U1345" si="161">2022-T1282</f>
        <v>4</v>
      </c>
      <c r="V1282" s="7">
        <v>43405</v>
      </c>
      <c r="W1282" t="s">
        <v>1203</v>
      </c>
      <c r="X1282" s="2">
        <v>0.29499999999999998</v>
      </c>
      <c r="Y1282" s="6">
        <f t="shared" si="158"/>
        <v>7.8748565174448087E-3</v>
      </c>
      <c r="AA1282">
        <v>10642269</v>
      </c>
      <c r="AB1282">
        <v>19554</v>
      </c>
      <c r="AD1282" t="s">
        <v>1</v>
      </c>
      <c r="AE1282">
        <v>63</v>
      </c>
      <c r="AF1282">
        <v>11</v>
      </c>
      <c r="AH1282" t="s">
        <v>51497</v>
      </c>
      <c r="AI1282" t="s">
        <v>51496</v>
      </c>
      <c r="AJ1282" t="s">
        <v>51495</v>
      </c>
      <c r="AK1282" t="s">
        <v>51494</v>
      </c>
      <c r="AL1282">
        <v>0</v>
      </c>
      <c r="AM1282" s="5">
        <f t="shared" ref="AM1282:AM1345" si="162">AL1282/U1282</f>
        <v>0</v>
      </c>
      <c r="AN1282" s="4">
        <f t="shared" si="159"/>
        <v>0</v>
      </c>
      <c r="AO1282" s="3"/>
      <c r="AP1282">
        <v>0</v>
      </c>
      <c r="AR1282" t="s">
        <v>51493</v>
      </c>
      <c r="AS1282" t="s">
        <v>2489</v>
      </c>
      <c r="AT1282" s="2" t="s">
        <v>7</v>
      </c>
      <c r="AU1282" s="1">
        <f t="shared" ref="AU1282:AU1345" si="163">(Y1282*0.7+AN1282*0.3)*100</f>
        <v>0.55123995622113653</v>
      </c>
      <c r="AV1282" s="1">
        <f t="shared" ref="AV1282:AV1345" si="164">(Y1282*0.5+AN1282*0.5)*100</f>
        <v>0.39374282587224041</v>
      </c>
      <c r="AW1282" s="1">
        <f t="shared" ref="AW1282:AW1345" si="165">(Y1282*0.3+AN1282*0.7)*100</f>
        <v>0.23624569552334423</v>
      </c>
    </row>
    <row r="1283" spans="1:49" x14ac:dyDescent="0.2">
      <c r="A1283">
        <v>1281</v>
      </c>
      <c r="B1283" t="s">
        <v>51492</v>
      </c>
      <c r="C1283" t="s">
        <v>51491</v>
      </c>
      <c r="F1283" t="s">
        <v>51490</v>
      </c>
      <c r="G1283" t="s">
        <v>6</v>
      </c>
      <c r="H1283" t="s">
        <v>5</v>
      </c>
      <c r="I1283" t="s">
        <v>51489</v>
      </c>
      <c r="J1283" t="s">
        <v>51488</v>
      </c>
      <c r="K1283" t="s">
        <v>51487</v>
      </c>
      <c r="L1283" t="s">
        <v>51486</v>
      </c>
      <c r="M1283" t="s">
        <v>51485</v>
      </c>
      <c r="N1283">
        <v>7</v>
      </c>
      <c r="O1283" t="s">
        <v>51484</v>
      </c>
      <c r="P1283" t="s">
        <v>51483</v>
      </c>
      <c r="Q1283" t="s">
        <v>51482</v>
      </c>
      <c r="R1283" s="7">
        <v>43405</v>
      </c>
      <c r="S1283" s="8">
        <f t="shared" si="160"/>
        <v>2018</v>
      </c>
      <c r="T1283" s="8">
        <v>2018</v>
      </c>
      <c r="U1283" s="8">
        <f t="shared" si="161"/>
        <v>4</v>
      </c>
      <c r="V1283" s="7">
        <v>43405</v>
      </c>
      <c r="W1283" t="s">
        <v>21167</v>
      </c>
      <c r="X1283" s="2">
        <v>1.1339999999999999</v>
      </c>
      <c r="Y1283" s="6">
        <f t="shared" ref="Y1283:Y1346" si="166">(X1283-$Z$3)/($Z$2-$Z$3)</f>
        <v>3.0271482341635299E-2</v>
      </c>
      <c r="AA1283">
        <v>87552930</v>
      </c>
      <c r="AB1283">
        <v>27891</v>
      </c>
      <c r="AD1283" t="s">
        <v>1</v>
      </c>
      <c r="AE1283">
        <v>34</v>
      </c>
      <c r="AF1283">
        <v>4</v>
      </c>
      <c r="AH1283" t="s">
        <v>51481</v>
      </c>
      <c r="AI1283" t="s">
        <v>51480</v>
      </c>
      <c r="AK1283" t="s">
        <v>51479</v>
      </c>
      <c r="AL1283">
        <v>17</v>
      </c>
      <c r="AM1283" s="5">
        <f t="shared" si="162"/>
        <v>4.25</v>
      </c>
      <c r="AN1283" s="4">
        <f t="shared" ref="AN1283:AN1346" si="167">(AM1283-$AO$3)/($AO$2-$AO$3)</f>
        <v>6.4369556985990157E-3</v>
      </c>
      <c r="AO1283" s="3"/>
      <c r="AP1283">
        <v>1</v>
      </c>
      <c r="AR1283" t="s">
        <v>51478</v>
      </c>
      <c r="AT1283" s="2">
        <v>3.03</v>
      </c>
      <c r="AU1283" s="1">
        <f t="shared" si="163"/>
        <v>2.3121124348724416</v>
      </c>
      <c r="AV1283" s="1">
        <f t="shared" si="164"/>
        <v>1.8354219020117155</v>
      </c>
      <c r="AW1283" s="1">
        <f t="shared" si="165"/>
        <v>1.3587313691509899</v>
      </c>
    </row>
    <row r="1284" spans="1:49" x14ac:dyDescent="0.2">
      <c r="A1284">
        <v>1282</v>
      </c>
      <c r="B1284" t="s">
        <v>51477</v>
      </c>
      <c r="C1284" t="s">
        <v>51476</v>
      </c>
      <c r="F1284" t="s">
        <v>51475</v>
      </c>
      <c r="G1284" t="s">
        <v>6</v>
      </c>
      <c r="H1284" t="s">
        <v>5</v>
      </c>
      <c r="I1284" t="s">
        <v>51474</v>
      </c>
      <c r="J1284" t="s">
        <v>51473</v>
      </c>
      <c r="K1284" t="s">
        <v>51472</v>
      </c>
      <c r="L1284" t="s">
        <v>3167</v>
      </c>
      <c r="M1284" t="s">
        <v>1672</v>
      </c>
      <c r="N1284">
        <v>4</v>
      </c>
      <c r="O1284" t="s">
        <v>51471</v>
      </c>
      <c r="P1284" t="s">
        <v>51470</v>
      </c>
      <c r="Q1284" t="s">
        <v>51469</v>
      </c>
      <c r="R1284" s="7">
        <v>43405</v>
      </c>
      <c r="S1284" s="8">
        <f t="shared" si="160"/>
        <v>2018</v>
      </c>
      <c r="T1284" s="8">
        <v>2018</v>
      </c>
      <c r="U1284" s="8">
        <f t="shared" si="161"/>
        <v>4</v>
      </c>
      <c r="V1284" s="7" t="s">
        <v>45106</v>
      </c>
      <c r="W1284" t="s">
        <v>1665</v>
      </c>
      <c r="X1284" s="2">
        <v>0.29899999999999999</v>
      </c>
      <c r="Y1284" s="6">
        <f t="shared" si="166"/>
        <v>7.9816342329355871E-3</v>
      </c>
      <c r="AA1284">
        <v>10263098</v>
      </c>
      <c r="AB1284">
        <v>24196</v>
      </c>
      <c r="AC1284">
        <v>23453605</v>
      </c>
      <c r="AD1284" t="s">
        <v>1</v>
      </c>
      <c r="AE1284">
        <v>25</v>
      </c>
      <c r="AF1284" t="s">
        <v>51468</v>
      </c>
      <c r="AH1284" t="s">
        <v>51467</v>
      </c>
      <c r="AI1284" t="s">
        <v>51466</v>
      </c>
      <c r="AJ1284" t="s">
        <v>51465</v>
      </c>
      <c r="AK1284" t="s">
        <v>51464</v>
      </c>
      <c r="AL1284">
        <v>7</v>
      </c>
      <c r="AM1284" s="5">
        <f t="shared" si="162"/>
        <v>1.75</v>
      </c>
      <c r="AN1284" s="4">
        <f t="shared" si="167"/>
        <v>2.6505111700113595E-3</v>
      </c>
      <c r="AO1284" s="3"/>
      <c r="AP1284">
        <v>1</v>
      </c>
      <c r="AR1284" t="s">
        <v>0</v>
      </c>
      <c r="AT1284" s="2">
        <v>1.4350000000000001</v>
      </c>
      <c r="AU1284" s="1">
        <f t="shared" si="163"/>
        <v>0.63822973140583183</v>
      </c>
      <c r="AV1284" s="1">
        <f t="shared" si="164"/>
        <v>0.53160727014734732</v>
      </c>
      <c r="AW1284" s="1">
        <f t="shared" si="165"/>
        <v>0.42498480888886281</v>
      </c>
    </row>
    <row r="1285" spans="1:49" x14ac:dyDescent="0.2">
      <c r="A1285">
        <v>1283</v>
      </c>
      <c r="B1285" t="s">
        <v>51463</v>
      </c>
      <c r="C1285" t="s">
        <v>51462</v>
      </c>
      <c r="F1285" t="s">
        <v>51461</v>
      </c>
      <c r="G1285" t="s">
        <v>6</v>
      </c>
      <c r="H1285" t="s">
        <v>5</v>
      </c>
      <c r="I1285" t="s">
        <v>51460</v>
      </c>
      <c r="J1285">
        <v>60117978</v>
      </c>
      <c r="K1285" t="s">
        <v>14483</v>
      </c>
      <c r="L1285" t="s">
        <v>774</v>
      </c>
      <c r="M1285" t="s">
        <v>54</v>
      </c>
      <c r="N1285">
        <v>4</v>
      </c>
      <c r="O1285" t="s">
        <v>51459</v>
      </c>
      <c r="P1285" t="s">
        <v>51458</v>
      </c>
      <c r="Q1285" t="s">
        <v>14480</v>
      </c>
      <c r="R1285" s="7">
        <v>43405</v>
      </c>
      <c r="S1285" s="8">
        <f t="shared" si="160"/>
        <v>2018</v>
      </c>
      <c r="T1285" s="8">
        <v>2018</v>
      </c>
      <c r="U1285" s="8">
        <f t="shared" si="161"/>
        <v>4</v>
      </c>
      <c r="V1285" s="7">
        <v>43405</v>
      </c>
      <c r="W1285" t="s">
        <v>3440</v>
      </c>
      <c r="X1285" s="2">
        <v>0.39400000000000002</v>
      </c>
      <c r="Y1285" s="6">
        <f t="shared" si="166"/>
        <v>1.0517604975841543E-2</v>
      </c>
      <c r="AA1285">
        <v>17298806</v>
      </c>
      <c r="AB1285">
        <v>144749</v>
      </c>
      <c r="AC1285">
        <v>17298814</v>
      </c>
      <c r="AD1285" t="s">
        <v>1</v>
      </c>
      <c r="AE1285">
        <v>15</v>
      </c>
      <c r="AF1285">
        <v>6</v>
      </c>
      <c r="AI1285" t="s">
        <v>51457</v>
      </c>
      <c r="AJ1285" t="s">
        <v>51456</v>
      </c>
      <c r="AK1285" t="s">
        <v>51455</v>
      </c>
      <c r="AL1285">
        <v>4</v>
      </c>
      <c r="AM1285" s="5">
        <f t="shared" si="162"/>
        <v>1</v>
      </c>
      <c r="AN1285" s="4">
        <f t="shared" si="167"/>
        <v>1.5145778114350624E-3</v>
      </c>
      <c r="AO1285" s="3"/>
      <c r="AP1285">
        <v>1</v>
      </c>
      <c r="AQ1285" t="s">
        <v>49</v>
      </c>
      <c r="AR1285">
        <v>61573314</v>
      </c>
      <c r="AS1285" t="s">
        <v>48</v>
      </c>
      <c r="AT1285" s="2">
        <v>1.6519999999999999</v>
      </c>
      <c r="AU1285" s="1">
        <f t="shared" si="163"/>
        <v>0.78166968265195991</v>
      </c>
      <c r="AV1285" s="1">
        <f t="shared" si="164"/>
        <v>0.60160913936383031</v>
      </c>
      <c r="AW1285" s="1">
        <f t="shared" si="165"/>
        <v>0.42154859607570067</v>
      </c>
    </row>
    <row r="1286" spans="1:49" x14ac:dyDescent="0.2">
      <c r="A1286">
        <v>1284</v>
      </c>
      <c r="B1286" t="s">
        <v>51454</v>
      </c>
      <c r="C1286" t="s">
        <v>51453</v>
      </c>
      <c r="F1286" t="s">
        <v>51452</v>
      </c>
      <c r="G1286" t="s">
        <v>6</v>
      </c>
      <c r="H1286" t="s">
        <v>5</v>
      </c>
      <c r="I1286" t="s">
        <v>51451</v>
      </c>
      <c r="J1286">
        <v>60009114</v>
      </c>
      <c r="K1286" t="s">
        <v>51450</v>
      </c>
      <c r="L1286" t="s">
        <v>617</v>
      </c>
      <c r="M1286" t="s">
        <v>59</v>
      </c>
      <c r="N1286">
        <v>3</v>
      </c>
      <c r="O1286" t="s">
        <v>51449</v>
      </c>
      <c r="P1286" t="s">
        <v>51448</v>
      </c>
      <c r="Q1286" t="s">
        <v>51447</v>
      </c>
      <c r="R1286" s="7">
        <v>43405</v>
      </c>
      <c r="S1286" s="8">
        <f t="shared" si="160"/>
        <v>2018</v>
      </c>
      <c r="T1286" s="8">
        <v>2018</v>
      </c>
      <c r="U1286" s="8">
        <f t="shared" si="161"/>
        <v>4</v>
      </c>
      <c r="V1286" s="7">
        <v>43405</v>
      </c>
      <c r="W1286" t="s">
        <v>21015</v>
      </c>
      <c r="X1286" s="2">
        <v>0.25900000000000001</v>
      </c>
      <c r="Y1286" s="6">
        <f t="shared" si="166"/>
        <v>6.9138570780278158E-3</v>
      </c>
      <c r="AA1286">
        <v>10683356</v>
      </c>
      <c r="AB1286">
        <v>19700173016</v>
      </c>
      <c r="AC1286" t="s">
        <v>21014</v>
      </c>
      <c r="AD1286" t="s">
        <v>1</v>
      </c>
      <c r="AE1286">
        <v>45</v>
      </c>
      <c r="AF1286">
        <v>11</v>
      </c>
      <c r="AH1286" t="s">
        <v>51446</v>
      </c>
      <c r="AI1286" t="s">
        <v>51445</v>
      </c>
      <c r="AJ1286" t="s">
        <v>51444</v>
      </c>
      <c r="AK1286" t="s">
        <v>51443</v>
      </c>
      <c r="AL1286">
        <v>2</v>
      </c>
      <c r="AM1286" s="5">
        <f t="shared" si="162"/>
        <v>0.5</v>
      </c>
      <c r="AN1286" s="4">
        <f t="shared" si="167"/>
        <v>7.572889057175312E-4</v>
      </c>
      <c r="AO1286" s="3"/>
      <c r="AP1286">
        <v>0</v>
      </c>
      <c r="AQ1286" t="s">
        <v>1222</v>
      </c>
      <c r="AR1286" t="s">
        <v>51442</v>
      </c>
      <c r="AS1286" t="s">
        <v>1221</v>
      </c>
      <c r="AT1286" s="2">
        <v>0.495</v>
      </c>
      <c r="AU1286" s="1">
        <f t="shared" si="163"/>
        <v>0.50668866263347301</v>
      </c>
      <c r="AV1286" s="1">
        <f t="shared" si="164"/>
        <v>0.38355729918726739</v>
      </c>
      <c r="AW1286" s="1">
        <f t="shared" si="165"/>
        <v>0.26042593574106165</v>
      </c>
    </row>
    <row r="1287" spans="1:49" x14ac:dyDescent="0.2">
      <c r="A1287">
        <v>1285</v>
      </c>
      <c r="B1287" t="s">
        <v>51441</v>
      </c>
      <c r="C1287" t="s">
        <v>51440</v>
      </c>
      <c r="F1287" t="s">
        <v>51439</v>
      </c>
      <c r="G1287" t="s">
        <v>6</v>
      </c>
      <c r="H1287" t="s">
        <v>5</v>
      </c>
      <c r="I1287" t="s">
        <v>51438</v>
      </c>
      <c r="J1287">
        <v>60007566</v>
      </c>
      <c r="K1287" t="s">
        <v>58</v>
      </c>
      <c r="L1287" t="s">
        <v>28311</v>
      </c>
      <c r="M1287" t="s">
        <v>17</v>
      </c>
      <c r="N1287">
        <v>5</v>
      </c>
      <c r="O1287" t="s">
        <v>51437</v>
      </c>
      <c r="P1287" t="s">
        <v>51436</v>
      </c>
      <c r="Q1287" t="s">
        <v>51435</v>
      </c>
      <c r="R1287" s="7">
        <v>43405</v>
      </c>
      <c r="S1287" s="8">
        <f t="shared" si="160"/>
        <v>2018</v>
      </c>
      <c r="T1287" s="8">
        <v>2018</v>
      </c>
      <c r="U1287" s="8">
        <f t="shared" si="161"/>
        <v>4</v>
      </c>
      <c r="V1287" s="7">
        <v>43405</v>
      </c>
      <c r="W1287" t="s">
        <v>51434</v>
      </c>
      <c r="X1287" s="2">
        <v>0.61099999999999999</v>
      </c>
      <c r="Y1287" s="6">
        <f t="shared" si="166"/>
        <v>1.6310296041216199E-2</v>
      </c>
      <c r="AA1287">
        <v>19301855</v>
      </c>
      <c r="AB1287">
        <v>11000153739</v>
      </c>
      <c r="AD1287" t="s">
        <v>1</v>
      </c>
      <c r="AE1287">
        <v>33</v>
      </c>
      <c r="AF1287">
        <v>4</v>
      </c>
      <c r="AH1287" t="s">
        <v>51433</v>
      </c>
      <c r="AI1287" t="s">
        <v>51432</v>
      </c>
      <c r="AK1287" t="s">
        <v>51431</v>
      </c>
      <c r="AL1287">
        <v>3</v>
      </c>
      <c r="AM1287" s="5">
        <f t="shared" si="162"/>
        <v>0.75</v>
      </c>
      <c r="AN1287" s="4">
        <f t="shared" si="167"/>
        <v>1.1359333585762969E-3</v>
      </c>
      <c r="AO1287" s="3"/>
      <c r="AP1287">
        <v>0</v>
      </c>
      <c r="AR1287" t="s">
        <v>0</v>
      </c>
      <c r="AT1287" s="2" t="s">
        <v>7</v>
      </c>
      <c r="AU1287" s="1">
        <f t="shared" si="163"/>
        <v>1.1757987236424228</v>
      </c>
      <c r="AV1287" s="1">
        <f t="shared" si="164"/>
        <v>0.87231146998962472</v>
      </c>
      <c r="AW1287" s="1">
        <f t="shared" si="165"/>
        <v>0.56882421633682678</v>
      </c>
    </row>
    <row r="1288" spans="1:49" x14ac:dyDescent="0.2">
      <c r="A1288">
        <v>1286</v>
      </c>
      <c r="B1288" t="s">
        <v>51430</v>
      </c>
      <c r="C1288" t="s">
        <v>51429</v>
      </c>
      <c r="F1288" t="s">
        <v>51428</v>
      </c>
      <c r="G1288" t="s">
        <v>6</v>
      </c>
      <c r="H1288" t="s">
        <v>5</v>
      </c>
      <c r="I1288" t="s">
        <v>51427</v>
      </c>
      <c r="J1288">
        <v>60012162</v>
      </c>
      <c r="K1288" t="s">
        <v>1382</v>
      </c>
      <c r="L1288" t="s">
        <v>1381</v>
      </c>
      <c r="M1288" t="s">
        <v>325</v>
      </c>
      <c r="N1288">
        <v>3</v>
      </c>
      <c r="O1288" t="s">
        <v>51426</v>
      </c>
      <c r="P1288" t="s">
        <v>51425</v>
      </c>
      <c r="Q1288" t="s">
        <v>3970</v>
      </c>
      <c r="R1288" s="7">
        <v>43405</v>
      </c>
      <c r="S1288" s="8">
        <f t="shared" si="160"/>
        <v>2018</v>
      </c>
      <c r="T1288" s="8">
        <v>2018</v>
      </c>
      <c r="U1288" s="8">
        <f t="shared" si="161"/>
        <v>4</v>
      </c>
      <c r="V1288" s="7">
        <v>43405</v>
      </c>
      <c r="W1288" t="s">
        <v>3906</v>
      </c>
      <c r="X1288" s="2">
        <v>0.39600000000000002</v>
      </c>
      <c r="Y1288" s="6">
        <f t="shared" si="166"/>
        <v>1.0570993833586931E-2</v>
      </c>
      <c r="AA1288">
        <v>8858985</v>
      </c>
      <c r="AB1288">
        <v>25993</v>
      </c>
      <c r="AC1288" t="s">
        <v>4862</v>
      </c>
      <c r="AD1288" t="s">
        <v>1</v>
      </c>
      <c r="AE1288">
        <v>33</v>
      </c>
      <c r="AF1288">
        <v>11</v>
      </c>
      <c r="AG1288">
        <v>8566046</v>
      </c>
      <c r="AH1288" s="10">
        <v>43556</v>
      </c>
      <c r="AI1288" t="s">
        <v>51424</v>
      </c>
      <c r="AK1288" t="s">
        <v>51423</v>
      </c>
      <c r="AL1288">
        <v>3</v>
      </c>
      <c r="AM1288" s="5">
        <f t="shared" si="162"/>
        <v>0.75</v>
      </c>
      <c r="AN1288" s="4">
        <f t="shared" si="167"/>
        <v>1.1359333585762969E-3</v>
      </c>
      <c r="AO1288" s="3"/>
      <c r="AP1288">
        <v>0</v>
      </c>
      <c r="AR1288" t="s">
        <v>0</v>
      </c>
      <c r="AT1288" s="2" t="s">
        <v>7</v>
      </c>
      <c r="AU1288" s="1">
        <f t="shared" si="163"/>
        <v>0.77404756910837402</v>
      </c>
      <c r="AV1288" s="1">
        <f t="shared" si="164"/>
        <v>0.58534635960816139</v>
      </c>
      <c r="AW1288" s="1">
        <f t="shared" si="165"/>
        <v>0.39664515010794871</v>
      </c>
    </row>
    <row r="1289" spans="1:49" x14ac:dyDescent="0.2">
      <c r="A1289">
        <v>1287</v>
      </c>
      <c r="B1289" t="s">
        <v>51422</v>
      </c>
      <c r="C1289" t="s">
        <v>51421</v>
      </c>
      <c r="F1289" t="s">
        <v>51420</v>
      </c>
      <c r="G1289" t="s">
        <v>6</v>
      </c>
      <c r="H1289" t="s">
        <v>5</v>
      </c>
      <c r="I1289" t="s">
        <v>51419</v>
      </c>
      <c r="J1289">
        <v>60025225</v>
      </c>
      <c r="K1289" t="s">
        <v>3328</v>
      </c>
      <c r="L1289" t="s">
        <v>3327</v>
      </c>
      <c r="M1289" t="s">
        <v>333</v>
      </c>
      <c r="N1289">
        <v>3</v>
      </c>
      <c r="O1289" t="s">
        <v>51418</v>
      </c>
      <c r="P1289" t="s">
        <v>51417</v>
      </c>
      <c r="Q1289" t="s">
        <v>3326</v>
      </c>
      <c r="R1289" s="7">
        <v>43405</v>
      </c>
      <c r="S1289" s="8">
        <f t="shared" si="160"/>
        <v>2018</v>
      </c>
      <c r="T1289" s="8">
        <v>2018</v>
      </c>
      <c r="U1289" s="8">
        <f t="shared" si="161"/>
        <v>4</v>
      </c>
      <c r="V1289" s="7">
        <v>43405</v>
      </c>
      <c r="W1289" t="s">
        <v>4845</v>
      </c>
      <c r="X1289" s="2">
        <v>0.81399999999999995</v>
      </c>
      <c r="Y1289" s="6">
        <f t="shared" si="166"/>
        <v>2.1729265102373135E-2</v>
      </c>
      <c r="AA1289">
        <v>13645021</v>
      </c>
      <c r="AB1289">
        <v>144604</v>
      </c>
      <c r="AC1289">
        <v>14712946</v>
      </c>
      <c r="AD1289" t="s">
        <v>1</v>
      </c>
      <c r="AE1289">
        <v>474</v>
      </c>
      <c r="AF1289">
        <v>2219</v>
      </c>
      <c r="AG1289">
        <v>20180396</v>
      </c>
      <c r="AI1289" t="s">
        <v>51416</v>
      </c>
      <c r="AJ1289" t="s">
        <v>51415</v>
      </c>
      <c r="AK1289" t="s">
        <v>51414</v>
      </c>
      <c r="AL1289">
        <v>6</v>
      </c>
      <c r="AM1289" s="5">
        <f t="shared" si="162"/>
        <v>1.5</v>
      </c>
      <c r="AN1289" s="4">
        <f t="shared" si="167"/>
        <v>2.2718667171525938E-3</v>
      </c>
      <c r="AO1289" s="3"/>
      <c r="AP1289">
        <v>1</v>
      </c>
      <c r="AQ1289" t="s">
        <v>51413</v>
      </c>
      <c r="AR1289" t="s">
        <v>51412</v>
      </c>
      <c r="AS1289" t="s">
        <v>51411</v>
      </c>
      <c r="AT1289" s="2" t="s">
        <v>7</v>
      </c>
      <c r="AU1289" s="1">
        <f t="shared" si="163"/>
        <v>1.5892045586806971</v>
      </c>
      <c r="AV1289" s="1">
        <f t="shared" si="164"/>
        <v>1.2000565909762866</v>
      </c>
      <c r="AW1289" s="1">
        <f t="shared" si="165"/>
        <v>0.81090862327187552</v>
      </c>
    </row>
    <row r="1290" spans="1:49" x14ac:dyDescent="0.2">
      <c r="A1290">
        <v>1288</v>
      </c>
      <c r="B1290" t="s">
        <v>51410</v>
      </c>
      <c r="C1290" t="s">
        <v>51409</v>
      </c>
      <c r="F1290" t="s">
        <v>51408</v>
      </c>
      <c r="G1290" t="s">
        <v>6</v>
      </c>
      <c r="H1290" t="s">
        <v>5</v>
      </c>
      <c r="I1290" t="s">
        <v>41102</v>
      </c>
      <c r="J1290" t="s">
        <v>51407</v>
      </c>
      <c r="K1290" t="s">
        <v>51406</v>
      </c>
      <c r="L1290" t="s">
        <v>268</v>
      </c>
      <c r="M1290" t="s">
        <v>215</v>
      </c>
      <c r="N1290">
        <v>4</v>
      </c>
      <c r="O1290" t="s">
        <v>51405</v>
      </c>
      <c r="P1290" t="s">
        <v>51404</v>
      </c>
      <c r="Q1290" t="s">
        <v>51403</v>
      </c>
      <c r="R1290" s="7">
        <v>43405</v>
      </c>
      <c r="S1290" s="8">
        <f t="shared" si="160"/>
        <v>2018</v>
      </c>
      <c r="T1290" s="8">
        <v>2018</v>
      </c>
      <c r="U1290" s="8">
        <f t="shared" si="161"/>
        <v>4</v>
      </c>
      <c r="V1290" s="7">
        <v>43405</v>
      </c>
      <c r="W1290" t="s">
        <v>3888</v>
      </c>
      <c r="X1290" s="2">
        <v>0.32400000000000001</v>
      </c>
      <c r="Y1290" s="6">
        <f t="shared" si="166"/>
        <v>8.6489949547529435E-3</v>
      </c>
      <c r="AA1290">
        <v>15501329</v>
      </c>
      <c r="AB1290">
        <v>5800173381</v>
      </c>
      <c r="AC1290">
        <v>15501477</v>
      </c>
      <c r="AD1290" t="s">
        <v>1</v>
      </c>
      <c r="AE1290">
        <v>14</v>
      </c>
      <c r="AF1290">
        <v>11</v>
      </c>
      <c r="AI1290" t="s">
        <v>51402</v>
      </c>
      <c r="AJ1290" t="s">
        <v>51401</v>
      </c>
      <c r="AK1290" t="s">
        <v>51400</v>
      </c>
      <c r="AL1290">
        <v>0</v>
      </c>
      <c r="AM1290" s="5">
        <f t="shared" si="162"/>
        <v>0</v>
      </c>
      <c r="AN1290" s="4">
        <f t="shared" si="167"/>
        <v>0</v>
      </c>
      <c r="AO1290" s="3"/>
      <c r="AP1290">
        <v>1</v>
      </c>
      <c r="AQ1290" t="s">
        <v>49</v>
      </c>
      <c r="AR1290">
        <v>51709282</v>
      </c>
      <c r="AS1290" t="s">
        <v>48</v>
      </c>
      <c r="AT1290" s="2">
        <v>1.64</v>
      </c>
      <c r="AU1290" s="1">
        <f t="shared" si="163"/>
        <v>0.60542964683270606</v>
      </c>
      <c r="AV1290" s="1">
        <f t="shared" si="164"/>
        <v>0.43244974773764716</v>
      </c>
      <c r="AW1290" s="1">
        <f t="shared" si="165"/>
        <v>0.25946984864258832</v>
      </c>
    </row>
    <row r="1291" spans="1:49" x14ac:dyDescent="0.2">
      <c r="A1291">
        <v>1289</v>
      </c>
      <c r="B1291" t="s">
        <v>51399</v>
      </c>
      <c r="C1291" t="s">
        <v>51398</v>
      </c>
      <c r="F1291" t="s">
        <v>51397</v>
      </c>
      <c r="G1291" t="s">
        <v>6</v>
      </c>
      <c r="H1291" t="s">
        <v>5</v>
      </c>
      <c r="I1291" t="s">
        <v>51396</v>
      </c>
      <c r="J1291" t="s">
        <v>51395</v>
      </c>
      <c r="K1291" t="s">
        <v>51394</v>
      </c>
      <c r="L1291" t="s">
        <v>51393</v>
      </c>
      <c r="M1291" t="s">
        <v>51392</v>
      </c>
      <c r="N1291">
        <v>5</v>
      </c>
      <c r="O1291" t="s">
        <v>51391</v>
      </c>
      <c r="P1291" t="s">
        <v>51390</v>
      </c>
      <c r="Q1291" t="s">
        <v>51389</v>
      </c>
      <c r="R1291" s="7">
        <v>43405</v>
      </c>
      <c r="S1291" s="8">
        <f t="shared" si="160"/>
        <v>2018</v>
      </c>
      <c r="T1291" s="8">
        <v>2018</v>
      </c>
      <c r="U1291" s="8">
        <f t="shared" si="161"/>
        <v>4</v>
      </c>
      <c r="V1291" s="7">
        <v>43405</v>
      </c>
      <c r="W1291" t="s">
        <v>4835</v>
      </c>
      <c r="X1291" s="2">
        <v>0.53</v>
      </c>
      <c r="Y1291" s="6">
        <f t="shared" si="166"/>
        <v>1.4148047302527963E-2</v>
      </c>
      <c r="AA1291" t="s">
        <v>4834</v>
      </c>
      <c r="AB1291">
        <v>144699</v>
      </c>
      <c r="AD1291" t="s">
        <v>1</v>
      </c>
      <c r="AE1291">
        <v>32</v>
      </c>
      <c r="AF1291">
        <v>11</v>
      </c>
      <c r="AH1291" t="s">
        <v>51388</v>
      </c>
      <c r="AI1291" t="s">
        <v>51387</v>
      </c>
      <c r="AJ1291" t="s">
        <v>51386</v>
      </c>
      <c r="AK1291" t="s">
        <v>51385</v>
      </c>
      <c r="AL1291">
        <v>4</v>
      </c>
      <c r="AM1291" s="5">
        <f t="shared" si="162"/>
        <v>1</v>
      </c>
      <c r="AN1291" s="4">
        <f t="shared" si="167"/>
        <v>1.5145778114350624E-3</v>
      </c>
      <c r="AO1291" s="3"/>
      <c r="AP1291">
        <v>0</v>
      </c>
      <c r="AQ1291" t="s">
        <v>1464</v>
      </c>
      <c r="AR1291" t="s">
        <v>51384</v>
      </c>
      <c r="AS1291" t="s">
        <v>1463</v>
      </c>
      <c r="AT1291" s="2">
        <v>1.734</v>
      </c>
      <c r="AU1291" s="1">
        <f t="shared" si="163"/>
        <v>1.0358006455200093</v>
      </c>
      <c r="AV1291" s="1">
        <f t="shared" si="164"/>
        <v>0.78313125569815134</v>
      </c>
      <c r="AW1291" s="1">
        <f t="shared" si="165"/>
        <v>0.53046186587629318</v>
      </c>
    </row>
    <row r="1292" spans="1:49" x14ac:dyDescent="0.2">
      <c r="A1292">
        <v>1290</v>
      </c>
      <c r="B1292" t="s">
        <v>51383</v>
      </c>
      <c r="C1292" t="s">
        <v>51382</v>
      </c>
      <c r="F1292" t="s">
        <v>51381</v>
      </c>
      <c r="G1292" t="s">
        <v>6</v>
      </c>
      <c r="H1292" t="s">
        <v>5</v>
      </c>
      <c r="I1292" t="s">
        <v>51380</v>
      </c>
      <c r="J1292" t="s">
        <v>51379</v>
      </c>
      <c r="K1292" t="s">
        <v>51378</v>
      </c>
      <c r="L1292" t="s">
        <v>51377</v>
      </c>
      <c r="M1292" t="s">
        <v>1036</v>
      </c>
      <c r="N1292">
        <v>5</v>
      </c>
      <c r="O1292" t="s">
        <v>51376</v>
      </c>
      <c r="P1292" t="s">
        <v>51375</v>
      </c>
      <c r="Q1292" t="s">
        <v>51374</v>
      </c>
      <c r="R1292" s="7">
        <v>43405</v>
      </c>
      <c r="S1292" s="8">
        <f t="shared" si="160"/>
        <v>2018</v>
      </c>
      <c r="T1292" s="8">
        <v>2018</v>
      </c>
      <c r="U1292" s="8">
        <f t="shared" si="161"/>
        <v>4</v>
      </c>
      <c r="V1292" s="7">
        <v>43405</v>
      </c>
      <c r="W1292" t="s">
        <v>1265</v>
      </c>
      <c r="X1292" s="2">
        <v>0.318</v>
      </c>
      <c r="Y1292" s="6">
        <f t="shared" si="166"/>
        <v>8.4888283815167786E-3</v>
      </c>
      <c r="AA1292">
        <v>338443</v>
      </c>
      <c r="AB1292">
        <v>27160</v>
      </c>
      <c r="AC1292">
        <v>15739120</v>
      </c>
      <c r="AD1292" t="s">
        <v>1</v>
      </c>
      <c r="AE1292">
        <v>61</v>
      </c>
      <c r="AF1292">
        <v>6</v>
      </c>
      <c r="AH1292" t="s">
        <v>51373</v>
      </c>
      <c r="AI1292" t="s">
        <v>51372</v>
      </c>
      <c r="AK1292" t="s">
        <v>51371</v>
      </c>
      <c r="AL1292">
        <v>4</v>
      </c>
      <c r="AM1292" s="5">
        <f t="shared" si="162"/>
        <v>1</v>
      </c>
      <c r="AN1292" s="4">
        <f t="shared" si="167"/>
        <v>1.5145778114350624E-3</v>
      </c>
      <c r="AO1292" s="3"/>
      <c r="AP1292">
        <v>0</v>
      </c>
      <c r="AR1292" t="s">
        <v>0</v>
      </c>
      <c r="AT1292" s="2">
        <v>0.77</v>
      </c>
      <c r="AU1292" s="1">
        <f t="shared" si="163"/>
        <v>0.6396553210492264</v>
      </c>
      <c r="AV1292" s="1">
        <f t="shared" si="164"/>
        <v>0.50017030964759202</v>
      </c>
      <c r="AW1292" s="1">
        <f t="shared" si="165"/>
        <v>0.36068529824595769</v>
      </c>
    </row>
    <row r="1293" spans="1:49" x14ac:dyDescent="0.2">
      <c r="A1293">
        <v>1291</v>
      </c>
      <c r="B1293" t="s">
        <v>51370</v>
      </c>
      <c r="F1293" t="s">
        <v>51369</v>
      </c>
      <c r="G1293" t="s">
        <v>6</v>
      </c>
      <c r="H1293" t="s">
        <v>5</v>
      </c>
      <c r="I1293" t="s">
        <v>2342</v>
      </c>
      <c r="J1293">
        <v>60010618</v>
      </c>
      <c r="K1293" t="s">
        <v>1283</v>
      </c>
      <c r="L1293" t="s">
        <v>1282</v>
      </c>
      <c r="M1293" t="s">
        <v>14</v>
      </c>
      <c r="N1293">
        <v>2</v>
      </c>
      <c r="O1293" t="s">
        <v>51368</v>
      </c>
      <c r="P1293" t="s">
        <v>2341</v>
      </c>
      <c r="Q1293" t="s">
        <v>1280</v>
      </c>
      <c r="R1293" s="7">
        <v>43405</v>
      </c>
      <c r="S1293" s="8">
        <f t="shared" si="160"/>
        <v>2018</v>
      </c>
      <c r="T1293" s="8">
        <v>2018</v>
      </c>
      <c r="U1293" s="8">
        <f t="shared" si="161"/>
        <v>4</v>
      </c>
      <c r="V1293" s="7">
        <v>43405</v>
      </c>
      <c r="W1293" t="s">
        <v>1087</v>
      </c>
      <c r="X1293" s="2" t="s">
        <v>7</v>
      </c>
      <c r="Y1293" s="6" t="e">
        <f t="shared" si="166"/>
        <v>#VALUE!</v>
      </c>
      <c r="AA1293">
        <v>9766340</v>
      </c>
      <c r="AB1293">
        <v>21100808402</v>
      </c>
      <c r="AC1293">
        <v>9766359</v>
      </c>
      <c r="AD1293" t="s">
        <v>1</v>
      </c>
      <c r="AE1293">
        <v>9</v>
      </c>
      <c r="AF1293">
        <v>11</v>
      </c>
      <c r="AH1293" t="s">
        <v>51367</v>
      </c>
      <c r="AI1293" t="s">
        <v>51366</v>
      </c>
      <c r="AJ1293" t="s">
        <v>51365</v>
      </c>
      <c r="AK1293" t="s">
        <v>51364</v>
      </c>
      <c r="AL1293">
        <v>1</v>
      </c>
      <c r="AM1293" s="5">
        <f t="shared" si="162"/>
        <v>0.25</v>
      </c>
      <c r="AN1293" s="4">
        <f t="shared" si="167"/>
        <v>3.786444528587656E-4</v>
      </c>
      <c r="AO1293" s="3"/>
      <c r="AP1293">
        <v>0</v>
      </c>
      <c r="AR1293" t="s">
        <v>0</v>
      </c>
      <c r="AT1293" s="2" t="s">
        <v>7</v>
      </c>
      <c r="AU1293" s="1" t="e">
        <f t="shared" si="163"/>
        <v>#VALUE!</v>
      </c>
      <c r="AV1293" s="1" t="e">
        <f t="shared" si="164"/>
        <v>#VALUE!</v>
      </c>
      <c r="AW1293" s="1" t="e">
        <f t="shared" si="165"/>
        <v>#VALUE!</v>
      </c>
    </row>
    <row r="1294" spans="1:49" x14ac:dyDescent="0.2">
      <c r="A1294">
        <v>1292</v>
      </c>
      <c r="B1294" t="s">
        <v>51363</v>
      </c>
      <c r="C1294" t="s">
        <v>51362</v>
      </c>
      <c r="F1294" t="s">
        <v>51361</v>
      </c>
      <c r="G1294" t="s">
        <v>6</v>
      </c>
      <c r="H1294" t="s">
        <v>5</v>
      </c>
      <c r="I1294" t="s">
        <v>1257</v>
      </c>
      <c r="J1294" t="s">
        <v>51360</v>
      </c>
      <c r="K1294" t="s">
        <v>51359</v>
      </c>
      <c r="L1294" t="s">
        <v>1216</v>
      </c>
      <c r="M1294" t="s">
        <v>215</v>
      </c>
      <c r="N1294">
        <v>2</v>
      </c>
      <c r="O1294" t="s">
        <v>51358</v>
      </c>
      <c r="P1294" t="s">
        <v>51357</v>
      </c>
      <c r="Q1294" t="s">
        <v>51356</v>
      </c>
      <c r="R1294" s="7">
        <v>43405</v>
      </c>
      <c r="S1294" s="8">
        <f t="shared" si="160"/>
        <v>2018</v>
      </c>
      <c r="T1294" s="8">
        <v>2018</v>
      </c>
      <c r="U1294" s="8">
        <f t="shared" si="161"/>
        <v>4</v>
      </c>
      <c r="V1294" s="7">
        <v>43405</v>
      </c>
      <c r="W1294" t="s">
        <v>3895</v>
      </c>
      <c r="X1294" s="2">
        <v>0.50800000000000001</v>
      </c>
      <c r="Y1294" s="6">
        <f t="shared" si="166"/>
        <v>1.356076986732869E-2</v>
      </c>
      <c r="AA1294">
        <v>16735447</v>
      </c>
      <c r="AB1294">
        <v>19700177325</v>
      </c>
      <c r="AD1294" t="s">
        <v>1</v>
      </c>
      <c r="AE1294">
        <v>15</v>
      </c>
      <c r="AF1294">
        <v>11</v>
      </c>
      <c r="AG1294">
        <v>8543044</v>
      </c>
      <c r="AH1294" s="9">
        <v>44440</v>
      </c>
      <c r="AI1294" t="s">
        <v>51355</v>
      </c>
      <c r="AJ1294" t="s">
        <v>51354</v>
      </c>
      <c r="AK1294" t="s">
        <v>51353</v>
      </c>
      <c r="AL1294">
        <v>1</v>
      </c>
      <c r="AM1294" s="5">
        <f t="shared" si="162"/>
        <v>0.25</v>
      </c>
      <c r="AN1294" s="4">
        <f t="shared" si="167"/>
        <v>3.786444528587656E-4</v>
      </c>
      <c r="AO1294" s="3"/>
      <c r="AP1294">
        <v>0</v>
      </c>
      <c r="AR1294">
        <v>61401075</v>
      </c>
      <c r="AT1294" s="2">
        <v>2.6880000000000002</v>
      </c>
      <c r="AU1294" s="1">
        <f t="shared" si="163"/>
        <v>0.96061322429877127</v>
      </c>
      <c r="AV1294" s="1">
        <f t="shared" si="164"/>
        <v>0.69697071600937277</v>
      </c>
      <c r="AW1294" s="1">
        <f t="shared" si="165"/>
        <v>0.43332820771997432</v>
      </c>
    </row>
    <row r="1295" spans="1:49" x14ac:dyDescent="0.2">
      <c r="A1295">
        <v>1293</v>
      </c>
      <c r="B1295" t="s">
        <v>51352</v>
      </c>
      <c r="C1295" t="s">
        <v>51351</v>
      </c>
      <c r="F1295" t="s">
        <v>51350</v>
      </c>
      <c r="G1295" t="s">
        <v>6</v>
      </c>
      <c r="H1295" t="s">
        <v>5</v>
      </c>
      <c r="I1295" t="s">
        <v>2008</v>
      </c>
      <c r="J1295" t="s">
        <v>51349</v>
      </c>
      <c r="K1295" t="s">
        <v>51348</v>
      </c>
      <c r="L1295" t="s">
        <v>51347</v>
      </c>
      <c r="M1295" t="s">
        <v>215</v>
      </c>
      <c r="N1295">
        <v>3</v>
      </c>
      <c r="O1295" t="s">
        <v>51346</v>
      </c>
      <c r="P1295" t="s">
        <v>51345</v>
      </c>
      <c r="Q1295" t="s">
        <v>51344</v>
      </c>
      <c r="R1295" s="7">
        <v>43405</v>
      </c>
      <c r="S1295" s="8">
        <f t="shared" si="160"/>
        <v>2018</v>
      </c>
      <c r="T1295" s="8">
        <v>2018</v>
      </c>
      <c r="U1295" s="8">
        <f t="shared" si="161"/>
        <v>4</v>
      </c>
      <c r="V1295" s="7">
        <v>43405</v>
      </c>
      <c r="W1295" t="s">
        <v>1475</v>
      </c>
      <c r="X1295" s="2">
        <v>0.59799999999999998</v>
      </c>
      <c r="Y1295" s="6">
        <f t="shared" si="166"/>
        <v>1.5963268465871174E-2</v>
      </c>
      <c r="AB1295">
        <v>62932</v>
      </c>
      <c r="AC1295">
        <v>19961073</v>
      </c>
      <c r="AD1295" t="s">
        <v>1</v>
      </c>
      <c r="AE1295">
        <v>11</v>
      </c>
      <c r="AF1295">
        <v>11</v>
      </c>
      <c r="AG1295">
        <v>2957</v>
      </c>
      <c r="AI1295" t="s">
        <v>51343</v>
      </c>
      <c r="AJ1295" t="s">
        <v>51342</v>
      </c>
      <c r="AK1295" t="s">
        <v>51341</v>
      </c>
      <c r="AL1295">
        <v>6</v>
      </c>
      <c r="AM1295" s="5">
        <f t="shared" si="162"/>
        <v>1.5</v>
      </c>
      <c r="AN1295" s="4">
        <f t="shared" si="167"/>
        <v>2.2718667171525938E-3</v>
      </c>
      <c r="AO1295" s="3"/>
      <c r="AP1295">
        <v>1</v>
      </c>
      <c r="AR1295" t="s">
        <v>51340</v>
      </c>
      <c r="AT1295" s="2">
        <v>3.004</v>
      </c>
      <c r="AU1295" s="1">
        <f t="shared" si="163"/>
        <v>1.1855847941255599</v>
      </c>
      <c r="AV1295" s="1">
        <f t="shared" si="164"/>
        <v>0.91175675915118848</v>
      </c>
      <c r="AW1295" s="1">
        <f t="shared" si="165"/>
        <v>0.63792872417681667</v>
      </c>
    </row>
    <row r="1296" spans="1:49" x14ac:dyDescent="0.2">
      <c r="A1296">
        <v>1294</v>
      </c>
      <c r="B1296" t="s">
        <v>51339</v>
      </c>
      <c r="C1296" t="s">
        <v>51338</v>
      </c>
      <c r="F1296" t="s">
        <v>51337</v>
      </c>
      <c r="G1296" t="s">
        <v>6</v>
      </c>
      <c r="H1296" t="s">
        <v>5</v>
      </c>
      <c r="I1296" t="s">
        <v>51336</v>
      </c>
      <c r="J1296">
        <v>60014171</v>
      </c>
      <c r="K1296" t="s">
        <v>4801</v>
      </c>
      <c r="L1296" t="s">
        <v>2847</v>
      </c>
      <c r="M1296" t="s">
        <v>35</v>
      </c>
      <c r="N1296">
        <v>3</v>
      </c>
      <c r="O1296" t="s">
        <v>51335</v>
      </c>
      <c r="P1296" t="s">
        <v>51334</v>
      </c>
      <c r="Q1296" t="s">
        <v>16195</v>
      </c>
      <c r="R1296" s="7">
        <v>43405</v>
      </c>
      <c r="S1296" s="8">
        <f t="shared" si="160"/>
        <v>2018</v>
      </c>
      <c r="T1296" s="8">
        <v>2018</v>
      </c>
      <c r="U1296" s="8">
        <f t="shared" si="161"/>
        <v>4</v>
      </c>
      <c r="V1296" s="7">
        <v>43405</v>
      </c>
      <c r="W1296" t="s">
        <v>515</v>
      </c>
      <c r="X1296" s="2">
        <v>2.9860000000000002</v>
      </c>
      <c r="Y1296" s="6">
        <f t="shared" si="166"/>
        <v>7.9709564613865094E-2</v>
      </c>
      <c r="AA1296">
        <v>7338716</v>
      </c>
      <c r="AB1296">
        <v>18902</v>
      </c>
      <c r="AC1296">
        <v>15580008</v>
      </c>
      <c r="AD1296" t="s">
        <v>1</v>
      </c>
      <c r="AE1296">
        <v>36</v>
      </c>
      <c r="AF1296">
        <v>11</v>
      </c>
      <c r="AG1296">
        <v>8543486</v>
      </c>
      <c r="AH1296" t="s">
        <v>51333</v>
      </c>
      <c r="AI1296" t="s">
        <v>51332</v>
      </c>
      <c r="AJ1296" t="s">
        <v>51331</v>
      </c>
      <c r="AK1296" t="s">
        <v>51330</v>
      </c>
      <c r="AL1296">
        <v>5</v>
      </c>
      <c r="AM1296" s="5">
        <f t="shared" si="162"/>
        <v>1.25</v>
      </c>
      <c r="AN1296" s="4">
        <f t="shared" si="167"/>
        <v>1.8932222642938281E-3</v>
      </c>
      <c r="AO1296" s="3"/>
      <c r="AP1296">
        <v>0</v>
      </c>
      <c r="AR1296" t="s">
        <v>0</v>
      </c>
      <c r="AT1296" s="2" t="s">
        <v>7</v>
      </c>
      <c r="AU1296" s="1">
        <f t="shared" si="163"/>
        <v>5.6364661908993714</v>
      </c>
      <c r="AV1296" s="1">
        <f t="shared" si="164"/>
        <v>4.0801393439079456</v>
      </c>
      <c r="AW1296" s="1">
        <f t="shared" si="165"/>
        <v>2.5238124969165208</v>
      </c>
    </row>
    <row r="1297" spans="1:49" x14ac:dyDescent="0.2">
      <c r="A1297">
        <v>1295</v>
      </c>
      <c r="B1297" t="s">
        <v>51329</v>
      </c>
      <c r="C1297" t="s">
        <v>51328</v>
      </c>
      <c r="F1297" t="s">
        <v>51327</v>
      </c>
      <c r="G1297" t="s">
        <v>6</v>
      </c>
      <c r="H1297" t="s">
        <v>5</v>
      </c>
      <c r="I1297" t="s">
        <v>51326</v>
      </c>
      <c r="J1297">
        <v>60097144</v>
      </c>
      <c r="K1297" t="s">
        <v>51325</v>
      </c>
      <c r="L1297" t="s">
        <v>51324</v>
      </c>
      <c r="M1297" t="s">
        <v>14</v>
      </c>
      <c r="N1297">
        <v>2</v>
      </c>
      <c r="O1297" t="s">
        <v>51323</v>
      </c>
      <c r="P1297" t="s">
        <v>51322</v>
      </c>
      <c r="Q1297" t="s">
        <v>51321</v>
      </c>
      <c r="R1297" s="7">
        <v>43405</v>
      </c>
      <c r="S1297" s="8">
        <f t="shared" si="160"/>
        <v>2018</v>
      </c>
      <c r="T1297" s="8">
        <v>2018</v>
      </c>
      <c r="U1297" s="8">
        <f t="shared" si="161"/>
        <v>4</v>
      </c>
      <c r="V1297" s="7">
        <v>43405</v>
      </c>
      <c r="W1297" t="s">
        <v>4836</v>
      </c>
      <c r="X1297" s="2">
        <v>0.22800000000000001</v>
      </c>
      <c r="Y1297" s="6">
        <f t="shared" si="166"/>
        <v>6.0863297829742936E-3</v>
      </c>
      <c r="AA1297">
        <v>19350090</v>
      </c>
      <c r="AB1297">
        <v>21100197928</v>
      </c>
      <c r="AC1297">
        <v>23250399</v>
      </c>
      <c r="AD1297" t="s">
        <v>1</v>
      </c>
      <c r="AE1297">
        <v>12</v>
      </c>
      <c r="AF1297">
        <v>6</v>
      </c>
      <c r="AH1297" t="s">
        <v>51320</v>
      </c>
      <c r="AI1297" t="s">
        <v>51319</v>
      </c>
      <c r="AJ1297" t="s">
        <v>51318</v>
      </c>
      <c r="AK1297" t="s">
        <v>51317</v>
      </c>
      <c r="AL1297">
        <v>1</v>
      </c>
      <c r="AM1297" s="5">
        <f t="shared" si="162"/>
        <v>0.25</v>
      </c>
      <c r="AN1297" s="4">
        <f t="shared" si="167"/>
        <v>3.786444528587656E-4</v>
      </c>
      <c r="AO1297" s="3"/>
      <c r="AP1297">
        <v>0</v>
      </c>
      <c r="AR1297" t="s">
        <v>0</v>
      </c>
      <c r="AT1297" s="2" t="s">
        <v>7</v>
      </c>
      <c r="AU1297" s="1">
        <f t="shared" si="163"/>
        <v>0.43740241839396349</v>
      </c>
      <c r="AV1297" s="1">
        <f t="shared" si="164"/>
        <v>0.32324871179165293</v>
      </c>
      <c r="AW1297" s="1">
        <f t="shared" si="165"/>
        <v>0.20909500518934238</v>
      </c>
    </row>
    <row r="1298" spans="1:49" x14ac:dyDescent="0.2">
      <c r="A1298">
        <v>1296</v>
      </c>
      <c r="B1298" t="s">
        <v>51316</v>
      </c>
      <c r="F1298" t="s">
        <v>51315</v>
      </c>
      <c r="G1298" t="s">
        <v>6</v>
      </c>
      <c r="H1298" t="s">
        <v>5</v>
      </c>
      <c r="I1298" t="s">
        <v>51314</v>
      </c>
      <c r="J1298">
        <v>60031730</v>
      </c>
      <c r="K1298" t="s">
        <v>2572</v>
      </c>
      <c r="L1298" t="s">
        <v>2571</v>
      </c>
      <c r="M1298" t="s">
        <v>14</v>
      </c>
      <c r="N1298">
        <v>3</v>
      </c>
      <c r="O1298" t="s">
        <v>51313</v>
      </c>
      <c r="P1298" t="s">
        <v>51312</v>
      </c>
      <c r="Q1298" t="s">
        <v>51311</v>
      </c>
      <c r="R1298" s="7">
        <v>43405</v>
      </c>
      <c r="S1298" s="8">
        <f t="shared" si="160"/>
        <v>2018</v>
      </c>
      <c r="T1298" s="8">
        <v>2018</v>
      </c>
      <c r="U1298" s="8">
        <f t="shared" si="161"/>
        <v>4</v>
      </c>
      <c r="V1298" s="7">
        <v>43405</v>
      </c>
      <c r="W1298" t="s">
        <v>954</v>
      </c>
      <c r="X1298" s="2">
        <v>0.127</v>
      </c>
      <c r="Y1298" s="6">
        <f t="shared" si="166"/>
        <v>3.3901924668321725E-3</v>
      </c>
      <c r="AB1298">
        <v>21100200818</v>
      </c>
      <c r="AC1298">
        <v>15530396</v>
      </c>
      <c r="AD1298" t="s">
        <v>1</v>
      </c>
      <c r="AE1298">
        <v>13</v>
      </c>
      <c r="AF1298">
        <v>6</v>
      </c>
      <c r="AH1298" t="s">
        <v>51310</v>
      </c>
      <c r="AI1298" t="s">
        <v>51309</v>
      </c>
      <c r="AJ1298" t="s">
        <v>51308</v>
      </c>
      <c r="AK1298" t="s">
        <v>51307</v>
      </c>
      <c r="AL1298">
        <v>0</v>
      </c>
      <c r="AM1298" s="5">
        <f t="shared" si="162"/>
        <v>0</v>
      </c>
      <c r="AN1298" s="4">
        <f t="shared" si="167"/>
        <v>0</v>
      </c>
      <c r="AO1298" s="3"/>
      <c r="AP1298">
        <v>0</v>
      </c>
      <c r="AR1298" t="s">
        <v>0</v>
      </c>
      <c r="AT1298" s="2" t="s">
        <v>7</v>
      </c>
      <c r="AU1298" s="1">
        <f t="shared" si="163"/>
        <v>0.23731347267825206</v>
      </c>
      <c r="AV1298" s="1">
        <f t="shared" si="164"/>
        <v>0.16950962334160863</v>
      </c>
      <c r="AW1298" s="1">
        <f t="shared" si="165"/>
        <v>0.10170577400496518</v>
      </c>
    </row>
    <row r="1299" spans="1:49" x14ac:dyDescent="0.2">
      <c r="A1299">
        <v>1297</v>
      </c>
      <c r="B1299" t="s">
        <v>51306</v>
      </c>
      <c r="F1299" t="s">
        <v>51305</v>
      </c>
      <c r="G1299" t="s">
        <v>6</v>
      </c>
      <c r="H1299" t="s">
        <v>5</v>
      </c>
      <c r="I1299" t="s">
        <v>4256</v>
      </c>
      <c r="J1299">
        <v>60114754</v>
      </c>
      <c r="K1299" t="s">
        <v>47416</v>
      </c>
      <c r="L1299" t="s">
        <v>1002</v>
      </c>
      <c r="M1299" t="s">
        <v>14</v>
      </c>
      <c r="N1299">
        <v>3</v>
      </c>
      <c r="O1299" t="s">
        <v>51304</v>
      </c>
      <c r="P1299" t="s">
        <v>51303</v>
      </c>
      <c r="Q1299" t="s">
        <v>51302</v>
      </c>
      <c r="R1299" s="7">
        <v>43405</v>
      </c>
      <c r="S1299" s="8">
        <f t="shared" si="160"/>
        <v>2018</v>
      </c>
      <c r="T1299" s="8">
        <v>2018</v>
      </c>
      <c r="U1299" s="8">
        <f t="shared" si="161"/>
        <v>4</v>
      </c>
      <c r="V1299" s="7">
        <v>43405</v>
      </c>
      <c r="W1299" t="s">
        <v>954</v>
      </c>
      <c r="X1299" s="2">
        <v>0.127</v>
      </c>
      <c r="Y1299" s="6">
        <f t="shared" si="166"/>
        <v>3.3901924668321725E-3</v>
      </c>
      <c r="AB1299">
        <v>21100200818</v>
      </c>
      <c r="AC1299">
        <v>15530396</v>
      </c>
      <c r="AD1299" t="s">
        <v>1</v>
      </c>
      <c r="AE1299">
        <v>13</v>
      </c>
      <c r="AF1299">
        <v>6</v>
      </c>
      <c r="AH1299" t="s">
        <v>51301</v>
      </c>
      <c r="AI1299" t="s">
        <v>51300</v>
      </c>
      <c r="AJ1299" t="s">
        <v>51299</v>
      </c>
      <c r="AK1299" t="s">
        <v>51298</v>
      </c>
      <c r="AL1299">
        <v>2</v>
      </c>
      <c r="AM1299" s="5">
        <f t="shared" si="162"/>
        <v>0.5</v>
      </c>
      <c r="AN1299" s="4">
        <f t="shared" si="167"/>
        <v>7.572889057175312E-4</v>
      </c>
      <c r="AO1299" s="3"/>
      <c r="AP1299">
        <v>0</v>
      </c>
      <c r="AR1299" t="s">
        <v>0</v>
      </c>
      <c r="AT1299" s="2" t="s">
        <v>7</v>
      </c>
      <c r="AU1299" s="1">
        <f t="shared" si="163"/>
        <v>0.26003213984977802</v>
      </c>
      <c r="AV1299" s="1">
        <f t="shared" si="164"/>
        <v>0.20737406862748517</v>
      </c>
      <c r="AW1299" s="1">
        <f t="shared" si="165"/>
        <v>0.15471599740519235</v>
      </c>
    </row>
    <row r="1300" spans="1:49" x14ac:dyDescent="0.2">
      <c r="A1300">
        <v>1298</v>
      </c>
      <c r="B1300" t="s">
        <v>51297</v>
      </c>
      <c r="F1300" t="s">
        <v>51296</v>
      </c>
      <c r="G1300" t="s">
        <v>6</v>
      </c>
      <c r="H1300" t="s">
        <v>5</v>
      </c>
      <c r="I1300" t="s">
        <v>51295</v>
      </c>
      <c r="J1300" t="s">
        <v>51294</v>
      </c>
      <c r="K1300" t="s">
        <v>51293</v>
      </c>
      <c r="L1300" t="s">
        <v>51292</v>
      </c>
      <c r="M1300" t="s">
        <v>51291</v>
      </c>
      <c r="N1300">
        <v>6</v>
      </c>
      <c r="O1300" t="s">
        <v>51290</v>
      </c>
      <c r="P1300" t="s">
        <v>51289</v>
      </c>
      <c r="Q1300" t="s">
        <v>51288</v>
      </c>
      <c r="R1300" s="7">
        <v>43405</v>
      </c>
      <c r="S1300" s="8">
        <f t="shared" si="160"/>
        <v>2018</v>
      </c>
      <c r="T1300" s="8">
        <v>2018</v>
      </c>
      <c r="U1300" s="8">
        <f t="shared" si="161"/>
        <v>4</v>
      </c>
      <c r="V1300" s="7">
        <v>43405</v>
      </c>
      <c r="W1300" t="s">
        <v>954</v>
      </c>
      <c r="X1300" s="2">
        <v>0.127</v>
      </c>
      <c r="Y1300" s="6">
        <f t="shared" si="166"/>
        <v>3.3901924668321725E-3</v>
      </c>
      <c r="AB1300">
        <v>21100200818</v>
      </c>
      <c r="AC1300">
        <v>15530396</v>
      </c>
      <c r="AD1300" t="s">
        <v>1</v>
      </c>
      <c r="AE1300">
        <v>13</v>
      </c>
      <c r="AF1300">
        <v>6</v>
      </c>
      <c r="AH1300" t="s">
        <v>51287</v>
      </c>
      <c r="AI1300" t="s">
        <v>51286</v>
      </c>
      <c r="AJ1300" t="s">
        <v>51285</v>
      </c>
      <c r="AK1300" t="s">
        <v>51284</v>
      </c>
      <c r="AL1300">
        <v>1</v>
      </c>
      <c r="AM1300" s="5">
        <f t="shared" si="162"/>
        <v>0.25</v>
      </c>
      <c r="AN1300" s="4">
        <f t="shared" si="167"/>
        <v>3.786444528587656E-4</v>
      </c>
      <c r="AO1300" s="3"/>
      <c r="AP1300">
        <v>0</v>
      </c>
      <c r="AQ1300" t="s">
        <v>51283</v>
      </c>
      <c r="AR1300" t="s">
        <v>0</v>
      </c>
      <c r="AS1300" t="s">
        <v>51282</v>
      </c>
      <c r="AT1300" s="2" t="s">
        <v>7</v>
      </c>
      <c r="AU1300" s="1">
        <f t="shared" si="163"/>
        <v>0.24867280626401506</v>
      </c>
      <c r="AV1300" s="1">
        <f t="shared" si="164"/>
        <v>0.18844184598454691</v>
      </c>
      <c r="AW1300" s="1">
        <f t="shared" si="165"/>
        <v>0.12821088570507877</v>
      </c>
    </row>
    <row r="1301" spans="1:49" x14ac:dyDescent="0.2">
      <c r="A1301">
        <v>1299</v>
      </c>
      <c r="B1301" t="s">
        <v>51281</v>
      </c>
      <c r="F1301" t="s">
        <v>51280</v>
      </c>
      <c r="G1301" t="s">
        <v>6</v>
      </c>
      <c r="H1301" t="s">
        <v>5</v>
      </c>
      <c r="I1301" t="s">
        <v>3166</v>
      </c>
      <c r="J1301">
        <v>60027666</v>
      </c>
      <c r="K1301" t="s">
        <v>680</v>
      </c>
      <c r="L1301" t="s">
        <v>102</v>
      </c>
      <c r="M1301" t="s">
        <v>96</v>
      </c>
      <c r="N1301">
        <v>2</v>
      </c>
      <c r="O1301" t="s">
        <v>51279</v>
      </c>
      <c r="P1301" t="s">
        <v>51278</v>
      </c>
      <c r="Q1301" t="s">
        <v>679</v>
      </c>
      <c r="R1301" s="7">
        <v>43405</v>
      </c>
      <c r="S1301" s="8">
        <f t="shared" si="160"/>
        <v>2018</v>
      </c>
      <c r="T1301" s="8">
        <v>2018</v>
      </c>
      <c r="U1301" s="8">
        <f t="shared" si="161"/>
        <v>4</v>
      </c>
      <c r="V1301" s="7">
        <v>43405</v>
      </c>
      <c r="W1301" t="s">
        <v>954</v>
      </c>
      <c r="X1301" s="2">
        <v>0.127</v>
      </c>
      <c r="Y1301" s="6">
        <f t="shared" si="166"/>
        <v>3.3901924668321725E-3</v>
      </c>
      <c r="AB1301">
        <v>21100200818</v>
      </c>
      <c r="AC1301">
        <v>15530396</v>
      </c>
      <c r="AD1301" t="s">
        <v>1</v>
      </c>
      <c r="AE1301">
        <v>13</v>
      </c>
      <c r="AF1301">
        <v>6</v>
      </c>
      <c r="AH1301" t="s">
        <v>51277</v>
      </c>
      <c r="AI1301" t="s">
        <v>51276</v>
      </c>
      <c r="AJ1301" t="s">
        <v>51275</v>
      </c>
      <c r="AK1301" t="s">
        <v>51274</v>
      </c>
      <c r="AL1301">
        <v>0</v>
      </c>
      <c r="AM1301" s="5">
        <f t="shared" si="162"/>
        <v>0</v>
      </c>
      <c r="AN1301" s="4">
        <f t="shared" si="167"/>
        <v>0</v>
      </c>
      <c r="AO1301" s="3"/>
      <c r="AP1301">
        <v>0</v>
      </c>
      <c r="AR1301" t="s">
        <v>0</v>
      </c>
      <c r="AT1301" s="2" t="s">
        <v>7</v>
      </c>
      <c r="AU1301" s="1">
        <f t="shared" si="163"/>
        <v>0.23731347267825206</v>
      </c>
      <c r="AV1301" s="1">
        <f t="shared" si="164"/>
        <v>0.16950962334160863</v>
      </c>
      <c r="AW1301" s="1">
        <f t="shared" si="165"/>
        <v>0.10170577400496518</v>
      </c>
    </row>
    <row r="1302" spans="1:49" x14ac:dyDescent="0.2">
      <c r="A1302">
        <v>1300</v>
      </c>
      <c r="B1302" t="s">
        <v>51273</v>
      </c>
      <c r="F1302" t="s">
        <v>51272</v>
      </c>
      <c r="G1302" t="s">
        <v>6</v>
      </c>
      <c r="H1302" t="s">
        <v>5</v>
      </c>
      <c r="I1302" t="s">
        <v>51271</v>
      </c>
      <c r="J1302">
        <v>60013919</v>
      </c>
      <c r="K1302" t="s">
        <v>6840</v>
      </c>
      <c r="L1302" t="s">
        <v>6839</v>
      </c>
      <c r="M1302" t="s">
        <v>14</v>
      </c>
      <c r="N1302">
        <v>2</v>
      </c>
      <c r="O1302" t="s">
        <v>51270</v>
      </c>
      <c r="P1302" t="s">
        <v>51269</v>
      </c>
      <c r="Q1302" t="s">
        <v>6836</v>
      </c>
      <c r="R1302" s="7">
        <v>43405</v>
      </c>
      <c r="S1302" s="8">
        <f t="shared" si="160"/>
        <v>2018</v>
      </c>
      <c r="T1302" s="8">
        <v>2018</v>
      </c>
      <c r="U1302" s="8">
        <f t="shared" si="161"/>
        <v>4</v>
      </c>
      <c r="V1302" s="7">
        <v>43405</v>
      </c>
      <c r="W1302" t="s">
        <v>954</v>
      </c>
      <c r="X1302" s="2">
        <v>0.127</v>
      </c>
      <c r="Y1302" s="6">
        <f t="shared" si="166"/>
        <v>3.3901924668321725E-3</v>
      </c>
      <c r="AB1302">
        <v>21100200818</v>
      </c>
      <c r="AC1302">
        <v>15530396</v>
      </c>
      <c r="AD1302" t="s">
        <v>1</v>
      </c>
      <c r="AE1302">
        <v>13</v>
      </c>
      <c r="AF1302">
        <v>6</v>
      </c>
      <c r="AH1302" t="s">
        <v>51268</v>
      </c>
      <c r="AI1302" t="s">
        <v>51267</v>
      </c>
      <c r="AJ1302" t="s">
        <v>51266</v>
      </c>
      <c r="AK1302" t="s">
        <v>51265</v>
      </c>
      <c r="AL1302">
        <v>1</v>
      </c>
      <c r="AM1302" s="5">
        <f t="shared" si="162"/>
        <v>0.25</v>
      </c>
      <c r="AN1302" s="4">
        <f t="shared" si="167"/>
        <v>3.786444528587656E-4</v>
      </c>
      <c r="AO1302" s="3"/>
      <c r="AP1302">
        <v>0</v>
      </c>
      <c r="AR1302" t="s">
        <v>0</v>
      </c>
      <c r="AT1302" s="2" t="s">
        <v>7</v>
      </c>
      <c r="AU1302" s="1">
        <f t="shared" si="163"/>
        <v>0.24867280626401506</v>
      </c>
      <c r="AV1302" s="1">
        <f t="shared" si="164"/>
        <v>0.18844184598454691</v>
      </c>
      <c r="AW1302" s="1">
        <f t="shared" si="165"/>
        <v>0.12821088570507877</v>
      </c>
    </row>
    <row r="1303" spans="1:49" x14ac:dyDescent="0.2">
      <c r="A1303">
        <v>1301</v>
      </c>
      <c r="B1303" t="s">
        <v>51264</v>
      </c>
      <c r="C1303" t="s">
        <v>51263</v>
      </c>
      <c r="E1303">
        <v>30422975</v>
      </c>
      <c r="F1303" t="s">
        <v>51262</v>
      </c>
      <c r="G1303" t="s">
        <v>6</v>
      </c>
      <c r="H1303" t="s">
        <v>5</v>
      </c>
      <c r="I1303" t="s">
        <v>51261</v>
      </c>
      <c r="J1303" t="s">
        <v>51260</v>
      </c>
      <c r="K1303" t="s">
        <v>51259</v>
      </c>
      <c r="L1303" t="s">
        <v>51258</v>
      </c>
      <c r="M1303" t="s">
        <v>51257</v>
      </c>
      <c r="N1303">
        <v>5</v>
      </c>
      <c r="O1303" t="s">
        <v>51256</v>
      </c>
      <c r="P1303" t="s">
        <v>51255</v>
      </c>
      <c r="Q1303" t="s">
        <v>51254</v>
      </c>
      <c r="R1303" s="7">
        <v>43405</v>
      </c>
      <c r="S1303" s="8">
        <f t="shared" si="160"/>
        <v>2018</v>
      </c>
      <c r="T1303" s="8">
        <v>2018</v>
      </c>
      <c r="U1303" s="8">
        <f t="shared" si="161"/>
        <v>4</v>
      </c>
      <c r="V1303" s="7">
        <v>43405</v>
      </c>
      <c r="W1303" t="s">
        <v>51253</v>
      </c>
      <c r="X1303" s="2">
        <v>2.6280000000000001</v>
      </c>
      <c r="Y1303" s="6">
        <f t="shared" si="166"/>
        <v>7.0152959077440541E-2</v>
      </c>
      <c r="AA1303" t="s">
        <v>51252</v>
      </c>
      <c r="AB1303">
        <v>4000151810</v>
      </c>
      <c r="AC1303">
        <v>15537358</v>
      </c>
      <c r="AD1303" t="s">
        <v>1</v>
      </c>
      <c r="AE1303">
        <v>14</v>
      </c>
      <c r="AF1303">
        <v>11</v>
      </c>
      <c r="AG1303" t="s">
        <v>51251</v>
      </c>
      <c r="AI1303" t="s">
        <v>51250</v>
      </c>
      <c r="AK1303" t="s">
        <v>51249</v>
      </c>
      <c r="AL1303">
        <v>5</v>
      </c>
      <c r="AM1303" s="5">
        <f t="shared" si="162"/>
        <v>1.25</v>
      </c>
      <c r="AN1303" s="4">
        <f t="shared" si="167"/>
        <v>1.8932222642938281E-3</v>
      </c>
      <c r="AO1303" s="3"/>
      <c r="AP1303">
        <v>1</v>
      </c>
      <c r="AR1303" t="s">
        <v>0</v>
      </c>
      <c r="AT1303" s="2">
        <v>4.4749999999999996</v>
      </c>
      <c r="AU1303" s="1">
        <f t="shared" si="163"/>
        <v>4.9675038033496524</v>
      </c>
      <c r="AV1303" s="1">
        <f t="shared" si="164"/>
        <v>3.6023090670867184</v>
      </c>
      <c r="AW1303" s="1">
        <f t="shared" si="165"/>
        <v>2.237114330823784</v>
      </c>
    </row>
    <row r="1304" spans="1:49" x14ac:dyDescent="0.2">
      <c r="A1304">
        <v>1302</v>
      </c>
      <c r="B1304" t="s">
        <v>51248</v>
      </c>
      <c r="C1304" t="s">
        <v>51247</v>
      </c>
      <c r="E1304">
        <v>30481331</v>
      </c>
      <c r="F1304" t="s">
        <v>51246</v>
      </c>
      <c r="G1304" t="s">
        <v>6</v>
      </c>
      <c r="H1304" t="s">
        <v>5</v>
      </c>
      <c r="I1304" t="s">
        <v>490</v>
      </c>
      <c r="J1304">
        <v>60019836</v>
      </c>
      <c r="K1304" t="s">
        <v>51245</v>
      </c>
      <c r="L1304" t="s">
        <v>51244</v>
      </c>
      <c r="M1304" t="s">
        <v>54</v>
      </c>
      <c r="N1304">
        <v>5</v>
      </c>
      <c r="O1304" t="s">
        <v>51243</v>
      </c>
      <c r="P1304" t="s">
        <v>51242</v>
      </c>
      <c r="Q1304" t="s">
        <v>51241</v>
      </c>
      <c r="R1304" s="7">
        <v>43405</v>
      </c>
      <c r="S1304" s="8">
        <f t="shared" si="160"/>
        <v>2018</v>
      </c>
      <c r="T1304" s="8">
        <v>2018</v>
      </c>
      <c r="U1304" s="8">
        <f t="shared" si="161"/>
        <v>4</v>
      </c>
      <c r="V1304" s="7">
        <v>43405</v>
      </c>
      <c r="W1304" t="s">
        <v>1681</v>
      </c>
      <c r="X1304" s="2">
        <v>0.55100000000000005</v>
      </c>
      <c r="Y1304" s="6">
        <f t="shared" si="166"/>
        <v>1.4708630308854545E-2</v>
      </c>
      <c r="AB1304">
        <v>20488</v>
      </c>
      <c r="AC1304">
        <v>15362442</v>
      </c>
      <c r="AD1304" t="s">
        <v>1</v>
      </c>
      <c r="AE1304">
        <v>18</v>
      </c>
      <c r="AF1304">
        <v>6</v>
      </c>
      <c r="AG1304">
        <v>10</v>
      </c>
      <c r="AI1304" t="s">
        <v>51240</v>
      </c>
      <c r="AJ1304" t="s">
        <v>51239</v>
      </c>
      <c r="AK1304" t="s">
        <v>51238</v>
      </c>
      <c r="AL1304">
        <v>2</v>
      </c>
      <c r="AM1304" s="5">
        <f t="shared" si="162"/>
        <v>0.5</v>
      </c>
      <c r="AN1304" s="4">
        <f t="shared" si="167"/>
        <v>7.572889057175312E-4</v>
      </c>
      <c r="AO1304" s="3"/>
      <c r="AP1304">
        <v>1</v>
      </c>
      <c r="AQ1304" t="s">
        <v>49</v>
      </c>
      <c r="AR1304">
        <v>31501641</v>
      </c>
      <c r="AS1304" t="s">
        <v>48</v>
      </c>
      <c r="AT1304" s="2">
        <v>1.857</v>
      </c>
      <c r="AU1304" s="1">
        <f t="shared" si="163"/>
        <v>1.052322788791344</v>
      </c>
      <c r="AV1304" s="1">
        <f t="shared" si="164"/>
        <v>0.77329596072860374</v>
      </c>
      <c r="AW1304" s="1">
        <f t="shared" si="165"/>
        <v>0.49426913266586348</v>
      </c>
    </row>
    <row r="1305" spans="1:49" x14ac:dyDescent="0.2">
      <c r="A1305">
        <v>1303</v>
      </c>
      <c r="B1305" t="s">
        <v>51237</v>
      </c>
      <c r="C1305" t="s">
        <v>51236</v>
      </c>
      <c r="E1305">
        <v>30475842</v>
      </c>
      <c r="F1305" t="s">
        <v>51235</v>
      </c>
      <c r="G1305" t="s">
        <v>6</v>
      </c>
      <c r="H1305" t="s">
        <v>5</v>
      </c>
      <c r="I1305" t="s">
        <v>51234</v>
      </c>
      <c r="J1305" t="s">
        <v>51233</v>
      </c>
      <c r="K1305" t="s">
        <v>51232</v>
      </c>
      <c r="L1305" t="s">
        <v>51231</v>
      </c>
      <c r="M1305" t="s">
        <v>359</v>
      </c>
      <c r="N1305">
        <v>5</v>
      </c>
      <c r="O1305" t="s">
        <v>51230</v>
      </c>
      <c r="P1305" t="s">
        <v>51229</v>
      </c>
      <c r="Q1305" t="s">
        <v>51228</v>
      </c>
      <c r="R1305" s="7">
        <v>43405</v>
      </c>
      <c r="S1305" s="8">
        <f t="shared" si="160"/>
        <v>2018</v>
      </c>
      <c r="T1305" s="8">
        <v>2018</v>
      </c>
      <c r="U1305" s="8">
        <f t="shared" si="161"/>
        <v>4</v>
      </c>
      <c r="V1305" s="7">
        <v>43405</v>
      </c>
      <c r="W1305" t="s">
        <v>827</v>
      </c>
      <c r="X1305" s="2">
        <v>0.99</v>
      </c>
      <c r="Y1305" s="6">
        <f t="shared" si="166"/>
        <v>2.6427484583967327E-2</v>
      </c>
      <c r="AB1305">
        <v>10600153309</v>
      </c>
      <c r="AC1305">
        <v>19326203</v>
      </c>
      <c r="AD1305" t="s">
        <v>1</v>
      </c>
      <c r="AE1305">
        <v>13</v>
      </c>
      <c r="AF1305">
        <v>11</v>
      </c>
      <c r="AG1305" t="s">
        <v>51227</v>
      </c>
      <c r="AI1305" t="s">
        <v>51226</v>
      </c>
      <c r="AK1305" t="s">
        <v>51225</v>
      </c>
      <c r="AL1305">
        <v>4</v>
      </c>
      <c r="AM1305" s="5">
        <f t="shared" si="162"/>
        <v>1</v>
      </c>
      <c r="AN1305" s="4">
        <f t="shared" si="167"/>
        <v>1.5145778114350624E-3</v>
      </c>
      <c r="AO1305" s="3"/>
      <c r="AP1305">
        <v>1</v>
      </c>
      <c r="AQ1305" t="s">
        <v>51224</v>
      </c>
      <c r="AR1305" t="s">
        <v>0</v>
      </c>
      <c r="AS1305" t="s">
        <v>51223</v>
      </c>
      <c r="AT1305" s="2">
        <v>3.24</v>
      </c>
      <c r="AU1305" s="1">
        <f t="shared" si="163"/>
        <v>1.8953612552207646</v>
      </c>
      <c r="AV1305" s="1">
        <f t="shared" si="164"/>
        <v>1.3971031197701194</v>
      </c>
      <c r="AW1305" s="1">
        <f t="shared" si="165"/>
        <v>0.89884498431947402</v>
      </c>
    </row>
    <row r="1306" spans="1:49" x14ac:dyDescent="0.2">
      <c r="A1306">
        <v>1304</v>
      </c>
      <c r="B1306" t="s">
        <v>51222</v>
      </c>
      <c r="C1306" t="s">
        <v>51221</v>
      </c>
      <c r="F1306" t="s">
        <v>51220</v>
      </c>
      <c r="G1306" t="s">
        <v>6</v>
      </c>
      <c r="H1306" t="s">
        <v>5</v>
      </c>
      <c r="I1306" t="s">
        <v>3522</v>
      </c>
      <c r="J1306" t="s">
        <v>51219</v>
      </c>
      <c r="K1306" t="s">
        <v>51218</v>
      </c>
      <c r="L1306" t="s">
        <v>51217</v>
      </c>
      <c r="M1306" t="s">
        <v>359</v>
      </c>
      <c r="N1306">
        <v>4</v>
      </c>
      <c r="O1306" t="s">
        <v>51216</v>
      </c>
      <c r="P1306" t="s">
        <v>51215</v>
      </c>
      <c r="Q1306" t="s">
        <v>51214</v>
      </c>
      <c r="R1306" s="7">
        <v>43405</v>
      </c>
      <c r="S1306" s="8">
        <f t="shared" si="160"/>
        <v>2018</v>
      </c>
      <c r="T1306" s="8">
        <v>2018</v>
      </c>
      <c r="U1306" s="8">
        <f t="shared" si="161"/>
        <v>4</v>
      </c>
      <c r="V1306" s="7">
        <v>43405</v>
      </c>
      <c r="W1306" t="s">
        <v>883</v>
      </c>
      <c r="X1306" s="2">
        <v>1.2849999999999999</v>
      </c>
      <c r="Y1306" s="6">
        <f t="shared" si="166"/>
        <v>3.4302341101412136E-2</v>
      </c>
      <c r="AB1306">
        <v>86430</v>
      </c>
      <c r="AC1306">
        <v>20724292</v>
      </c>
      <c r="AD1306" t="s">
        <v>1</v>
      </c>
      <c r="AE1306">
        <v>10</v>
      </c>
      <c r="AF1306">
        <v>11</v>
      </c>
      <c r="AG1306">
        <v>1849</v>
      </c>
      <c r="AI1306" t="s">
        <v>51213</v>
      </c>
      <c r="AJ1306" t="s">
        <v>51212</v>
      </c>
      <c r="AK1306" t="s">
        <v>51211</v>
      </c>
      <c r="AL1306">
        <v>24</v>
      </c>
      <c r="AM1306" s="5">
        <f t="shared" si="162"/>
        <v>6</v>
      </c>
      <c r="AN1306" s="4">
        <f t="shared" si="167"/>
        <v>9.0874668686103752E-3</v>
      </c>
      <c r="AO1306" s="3"/>
      <c r="AP1306">
        <v>1</v>
      </c>
      <c r="AQ1306" t="s">
        <v>49</v>
      </c>
      <c r="AR1306" t="s">
        <v>51210</v>
      </c>
      <c r="AS1306" t="s">
        <v>48</v>
      </c>
      <c r="AT1306" s="2">
        <v>4.8479999999999999</v>
      </c>
      <c r="AU1306" s="1">
        <f t="shared" si="163"/>
        <v>2.6737878831571606</v>
      </c>
      <c r="AV1306" s="1">
        <f t="shared" si="164"/>
        <v>2.1694903985011256</v>
      </c>
      <c r="AW1306" s="1">
        <f t="shared" si="165"/>
        <v>1.6651929138450903</v>
      </c>
    </row>
    <row r="1307" spans="1:49" x14ac:dyDescent="0.2">
      <c r="A1307">
        <v>1305</v>
      </c>
      <c r="B1307" t="s">
        <v>51209</v>
      </c>
      <c r="C1307" t="s">
        <v>51208</v>
      </c>
      <c r="F1307" t="s">
        <v>51207</v>
      </c>
      <c r="G1307" t="s">
        <v>6</v>
      </c>
      <c r="H1307" t="s">
        <v>5</v>
      </c>
      <c r="I1307" t="s">
        <v>51206</v>
      </c>
      <c r="J1307" t="s">
        <v>51205</v>
      </c>
      <c r="K1307" t="s">
        <v>51204</v>
      </c>
      <c r="L1307" t="s">
        <v>51203</v>
      </c>
      <c r="M1307" t="s">
        <v>4156</v>
      </c>
      <c r="N1307">
        <v>5</v>
      </c>
      <c r="O1307" t="s">
        <v>51202</v>
      </c>
      <c r="P1307" t="s">
        <v>51201</v>
      </c>
      <c r="Q1307" t="s">
        <v>51200</v>
      </c>
      <c r="R1307" s="7">
        <v>43405</v>
      </c>
      <c r="S1307" s="8">
        <f t="shared" si="160"/>
        <v>2018</v>
      </c>
      <c r="T1307" s="8">
        <v>2018</v>
      </c>
      <c r="U1307" s="8">
        <f t="shared" si="161"/>
        <v>4</v>
      </c>
      <c r="V1307" s="7">
        <v>43405</v>
      </c>
      <c r="W1307" t="s">
        <v>883</v>
      </c>
      <c r="X1307" s="2">
        <v>1.2849999999999999</v>
      </c>
      <c r="Y1307" s="6">
        <f t="shared" si="166"/>
        <v>3.4302341101412136E-2</v>
      </c>
      <c r="AB1307">
        <v>86430</v>
      </c>
      <c r="AC1307">
        <v>20724292</v>
      </c>
      <c r="AD1307" t="s">
        <v>1</v>
      </c>
      <c r="AE1307">
        <v>10</v>
      </c>
      <c r="AF1307">
        <v>11</v>
      </c>
      <c r="AG1307">
        <v>1812</v>
      </c>
      <c r="AI1307" t="s">
        <v>51199</v>
      </c>
      <c r="AJ1307" t="s">
        <v>51198</v>
      </c>
      <c r="AK1307" t="s">
        <v>51197</v>
      </c>
      <c r="AL1307">
        <v>8</v>
      </c>
      <c r="AM1307" s="5">
        <f t="shared" si="162"/>
        <v>2</v>
      </c>
      <c r="AN1307" s="4">
        <f t="shared" si="167"/>
        <v>3.0291556228701248E-3</v>
      </c>
      <c r="AO1307" s="3"/>
      <c r="AP1307">
        <v>1</v>
      </c>
      <c r="AQ1307" t="s">
        <v>49</v>
      </c>
      <c r="AR1307">
        <v>41805022</v>
      </c>
      <c r="AS1307" t="s">
        <v>48</v>
      </c>
      <c r="AT1307" s="2">
        <v>4.8479999999999999</v>
      </c>
      <c r="AU1307" s="1">
        <f t="shared" si="163"/>
        <v>2.4920385457849532</v>
      </c>
      <c r="AV1307" s="1">
        <f t="shared" si="164"/>
        <v>1.8665748362141128</v>
      </c>
      <c r="AW1307" s="1">
        <f t="shared" si="165"/>
        <v>1.2411111266432728</v>
      </c>
    </row>
    <row r="1308" spans="1:49" x14ac:dyDescent="0.2">
      <c r="A1308">
        <v>1306</v>
      </c>
      <c r="B1308" t="s">
        <v>51196</v>
      </c>
      <c r="C1308" t="s">
        <v>51195</v>
      </c>
      <c r="F1308" t="s">
        <v>51194</v>
      </c>
      <c r="G1308" t="s">
        <v>6</v>
      </c>
      <c r="H1308" t="s">
        <v>5</v>
      </c>
      <c r="I1308" t="s">
        <v>51193</v>
      </c>
      <c r="J1308" t="s">
        <v>51192</v>
      </c>
      <c r="K1308" t="s">
        <v>51191</v>
      </c>
      <c r="L1308" t="s">
        <v>51190</v>
      </c>
      <c r="M1308" t="s">
        <v>108</v>
      </c>
      <c r="N1308">
        <v>3</v>
      </c>
      <c r="O1308" t="s">
        <v>51189</v>
      </c>
      <c r="P1308" t="s">
        <v>51188</v>
      </c>
      <c r="Q1308" t="s">
        <v>51187</v>
      </c>
      <c r="R1308" s="7">
        <v>43405</v>
      </c>
      <c r="S1308" s="8">
        <f t="shared" si="160"/>
        <v>2018</v>
      </c>
      <c r="T1308" s="8">
        <v>2018</v>
      </c>
      <c r="U1308" s="8">
        <f t="shared" si="161"/>
        <v>4</v>
      </c>
      <c r="V1308" s="7">
        <v>43405</v>
      </c>
      <c r="W1308" t="s">
        <v>883</v>
      </c>
      <c r="X1308" s="2">
        <v>1.2849999999999999</v>
      </c>
      <c r="Y1308" s="6">
        <f t="shared" si="166"/>
        <v>3.4302341101412136E-2</v>
      </c>
      <c r="AB1308">
        <v>86430</v>
      </c>
      <c r="AC1308">
        <v>20724292</v>
      </c>
      <c r="AD1308" t="s">
        <v>1</v>
      </c>
      <c r="AE1308">
        <v>10</v>
      </c>
      <c r="AF1308">
        <v>11</v>
      </c>
      <c r="AG1308">
        <v>1721</v>
      </c>
      <c r="AI1308" t="s">
        <v>51186</v>
      </c>
      <c r="AJ1308" t="s">
        <v>51185</v>
      </c>
      <c r="AK1308" t="s">
        <v>51184</v>
      </c>
      <c r="AL1308">
        <v>6</v>
      </c>
      <c r="AM1308" s="5">
        <f t="shared" si="162"/>
        <v>1.5</v>
      </c>
      <c r="AN1308" s="4">
        <f t="shared" si="167"/>
        <v>2.2718667171525938E-3</v>
      </c>
      <c r="AO1308" s="3"/>
      <c r="AP1308">
        <v>1</v>
      </c>
      <c r="AQ1308" t="s">
        <v>129</v>
      </c>
      <c r="AR1308">
        <v>1043681</v>
      </c>
      <c r="AS1308" t="s">
        <v>128</v>
      </c>
      <c r="AT1308" s="2">
        <v>4.8479999999999999</v>
      </c>
      <c r="AU1308" s="1">
        <f t="shared" si="163"/>
        <v>2.4693198786134274</v>
      </c>
      <c r="AV1308" s="1">
        <f t="shared" si="164"/>
        <v>1.8287103909282363</v>
      </c>
      <c r="AW1308" s="1">
        <f t="shared" si="165"/>
        <v>1.1881009032430456</v>
      </c>
    </row>
    <row r="1309" spans="1:49" x14ac:dyDescent="0.2">
      <c r="A1309">
        <v>1307</v>
      </c>
      <c r="B1309" t="s">
        <v>51183</v>
      </c>
      <c r="C1309" t="s">
        <v>51182</v>
      </c>
      <c r="F1309" t="s">
        <v>51181</v>
      </c>
      <c r="G1309" t="s">
        <v>6</v>
      </c>
      <c r="H1309" t="s">
        <v>5</v>
      </c>
      <c r="I1309" t="s">
        <v>51180</v>
      </c>
      <c r="J1309">
        <v>60009037</v>
      </c>
      <c r="K1309" t="s">
        <v>3437</v>
      </c>
      <c r="L1309" t="s">
        <v>3436</v>
      </c>
      <c r="M1309" t="s">
        <v>17</v>
      </c>
      <c r="N1309">
        <v>1</v>
      </c>
      <c r="O1309" t="s">
        <v>51179</v>
      </c>
      <c r="P1309">
        <v>7401952672</v>
      </c>
      <c r="Q1309">
        <v>60009037</v>
      </c>
      <c r="R1309" s="7">
        <v>43405</v>
      </c>
      <c r="S1309" s="8">
        <f t="shared" si="160"/>
        <v>2018</v>
      </c>
      <c r="T1309" s="8">
        <v>2018</v>
      </c>
      <c r="U1309" s="8">
        <f t="shared" si="161"/>
        <v>4</v>
      </c>
      <c r="V1309" s="7">
        <v>43405</v>
      </c>
      <c r="W1309" t="s">
        <v>883</v>
      </c>
      <c r="X1309" s="2">
        <v>1.2849999999999999</v>
      </c>
      <c r="Y1309" s="6">
        <f t="shared" si="166"/>
        <v>3.4302341101412136E-2</v>
      </c>
      <c r="AB1309">
        <v>86430</v>
      </c>
      <c r="AC1309">
        <v>20724292</v>
      </c>
      <c r="AD1309" t="s">
        <v>1</v>
      </c>
      <c r="AE1309">
        <v>10</v>
      </c>
      <c r="AF1309">
        <v>11</v>
      </c>
      <c r="AG1309">
        <v>1765</v>
      </c>
      <c r="AI1309" t="s">
        <v>51178</v>
      </c>
      <c r="AJ1309" t="s">
        <v>51177</v>
      </c>
      <c r="AK1309" t="s">
        <v>51176</v>
      </c>
      <c r="AL1309">
        <v>11</v>
      </c>
      <c r="AM1309" s="5">
        <f t="shared" si="162"/>
        <v>2.75</v>
      </c>
      <c r="AN1309" s="4">
        <f t="shared" si="167"/>
        <v>4.1650889814464215E-3</v>
      </c>
      <c r="AO1309" s="3"/>
      <c r="AP1309">
        <v>1</v>
      </c>
      <c r="AQ1309" t="s">
        <v>1376</v>
      </c>
      <c r="AR1309" t="s">
        <v>51175</v>
      </c>
      <c r="AS1309" t="s">
        <v>274</v>
      </c>
      <c r="AT1309" s="2">
        <v>4.8479999999999999</v>
      </c>
      <c r="AU1309" s="1">
        <f t="shared" si="163"/>
        <v>2.5261165465422422</v>
      </c>
      <c r="AV1309" s="1">
        <f t="shared" si="164"/>
        <v>1.9233715041429278</v>
      </c>
      <c r="AW1309" s="1">
        <f t="shared" si="165"/>
        <v>1.3206264617436136</v>
      </c>
    </row>
    <row r="1310" spans="1:49" x14ac:dyDescent="0.2">
      <c r="A1310">
        <v>1308</v>
      </c>
      <c r="B1310" t="s">
        <v>51174</v>
      </c>
      <c r="C1310" t="s">
        <v>51173</v>
      </c>
      <c r="F1310" t="s">
        <v>51172</v>
      </c>
      <c r="G1310" t="s">
        <v>6</v>
      </c>
      <c r="H1310" t="s">
        <v>5</v>
      </c>
      <c r="I1310" t="s">
        <v>51171</v>
      </c>
      <c r="J1310" t="s">
        <v>51170</v>
      </c>
      <c r="K1310" t="s">
        <v>51169</v>
      </c>
      <c r="L1310" t="s">
        <v>51168</v>
      </c>
      <c r="M1310" t="s">
        <v>51167</v>
      </c>
      <c r="N1310">
        <v>5</v>
      </c>
      <c r="O1310" t="s">
        <v>51166</v>
      </c>
      <c r="P1310" t="s">
        <v>51165</v>
      </c>
      <c r="Q1310" t="s">
        <v>51164</v>
      </c>
      <c r="R1310" s="7">
        <v>43405</v>
      </c>
      <c r="S1310" s="8">
        <f t="shared" si="160"/>
        <v>2018</v>
      </c>
      <c r="T1310" s="8">
        <v>2018</v>
      </c>
      <c r="U1310" s="8">
        <f t="shared" si="161"/>
        <v>4</v>
      </c>
      <c r="V1310" s="7">
        <v>43405</v>
      </c>
      <c r="W1310" t="s">
        <v>883</v>
      </c>
      <c r="X1310" s="2">
        <v>1.2849999999999999</v>
      </c>
      <c r="Y1310" s="6">
        <f t="shared" si="166"/>
        <v>3.4302341101412136E-2</v>
      </c>
      <c r="AB1310">
        <v>86430</v>
      </c>
      <c r="AC1310">
        <v>20724292</v>
      </c>
      <c r="AD1310" t="s">
        <v>1</v>
      </c>
      <c r="AE1310">
        <v>10</v>
      </c>
      <c r="AF1310">
        <v>11</v>
      </c>
      <c r="AG1310">
        <v>1687</v>
      </c>
      <c r="AI1310" t="s">
        <v>51163</v>
      </c>
      <c r="AJ1310" t="s">
        <v>51162</v>
      </c>
      <c r="AK1310" t="s">
        <v>51161</v>
      </c>
      <c r="AL1310">
        <v>28</v>
      </c>
      <c r="AM1310" s="5">
        <f t="shared" si="162"/>
        <v>7</v>
      </c>
      <c r="AN1310" s="4">
        <f t="shared" si="167"/>
        <v>1.0602044680045438E-2</v>
      </c>
      <c r="AO1310" s="3"/>
      <c r="AP1310">
        <v>1</v>
      </c>
      <c r="AQ1310" t="s">
        <v>64</v>
      </c>
      <c r="AR1310">
        <v>641762</v>
      </c>
      <c r="AS1310" t="s">
        <v>63</v>
      </c>
      <c r="AT1310" s="2">
        <v>4.8479999999999999</v>
      </c>
      <c r="AU1310" s="1">
        <f t="shared" si="163"/>
        <v>2.7192252175002123</v>
      </c>
      <c r="AV1310" s="1">
        <f t="shared" si="164"/>
        <v>2.2452192890728786</v>
      </c>
      <c r="AW1310" s="1">
        <f t="shared" si="165"/>
        <v>1.7712133606455447</v>
      </c>
    </row>
    <row r="1311" spans="1:49" x14ac:dyDescent="0.2">
      <c r="A1311">
        <v>1309</v>
      </c>
      <c r="B1311" t="s">
        <v>51160</v>
      </c>
      <c r="C1311" t="s">
        <v>51159</v>
      </c>
      <c r="F1311" t="s">
        <v>51158</v>
      </c>
      <c r="G1311" t="s">
        <v>6</v>
      </c>
      <c r="H1311" t="s">
        <v>5</v>
      </c>
      <c r="I1311" t="s">
        <v>51157</v>
      </c>
      <c r="J1311" t="s">
        <v>51156</v>
      </c>
      <c r="K1311" t="s">
        <v>51155</v>
      </c>
      <c r="L1311" t="s">
        <v>51154</v>
      </c>
      <c r="M1311" t="s">
        <v>108</v>
      </c>
      <c r="N1311">
        <v>5</v>
      </c>
      <c r="O1311" t="s">
        <v>51153</v>
      </c>
      <c r="P1311" t="s">
        <v>51152</v>
      </c>
      <c r="Q1311" t="s">
        <v>51151</v>
      </c>
      <c r="R1311" s="7">
        <v>43405</v>
      </c>
      <c r="S1311" s="8">
        <f t="shared" si="160"/>
        <v>2018</v>
      </c>
      <c r="T1311" s="8">
        <v>2018</v>
      </c>
      <c r="U1311" s="8">
        <f t="shared" si="161"/>
        <v>4</v>
      </c>
      <c r="V1311" s="7">
        <v>43405</v>
      </c>
      <c r="W1311" t="s">
        <v>883</v>
      </c>
      <c r="X1311" s="2">
        <v>1.2849999999999999</v>
      </c>
      <c r="Y1311" s="6">
        <f t="shared" si="166"/>
        <v>3.4302341101412136E-2</v>
      </c>
      <c r="AB1311">
        <v>86430</v>
      </c>
      <c r="AC1311">
        <v>20724292</v>
      </c>
      <c r="AD1311" t="s">
        <v>1</v>
      </c>
      <c r="AE1311">
        <v>10</v>
      </c>
      <c r="AF1311">
        <v>11</v>
      </c>
      <c r="AG1311">
        <v>1682</v>
      </c>
      <c r="AI1311" t="s">
        <v>51150</v>
      </c>
      <c r="AJ1311" t="s">
        <v>51149</v>
      </c>
      <c r="AK1311" t="s">
        <v>51148</v>
      </c>
      <c r="AL1311">
        <v>19</v>
      </c>
      <c r="AM1311" s="5">
        <f t="shared" si="162"/>
        <v>4.75</v>
      </c>
      <c r="AN1311" s="4">
        <f t="shared" si="167"/>
        <v>7.1942446043165471E-3</v>
      </c>
      <c r="AO1311" s="3"/>
      <c r="AP1311">
        <v>1</v>
      </c>
      <c r="AR1311" t="s">
        <v>0</v>
      </c>
      <c r="AS1311" t="s">
        <v>51147</v>
      </c>
      <c r="AT1311" s="2">
        <v>4.8479999999999999</v>
      </c>
      <c r="AU1311" s="1">
        <f t="shared" si="163"/>
        <v>2.6169912152283459</v>
      </c>
      <c r="AV1311" s="1">
        <f t="shared" si="164"/>
        <v>2.0748292852864343</v>
      </c>
      <c r="AW1311" s="1">
        <f t="shared" si="165"/>
        <v>1.5326673553445223</v>
      </c>
    </row>
    <row r="1312" spans="1:49" x14ac:dyDescent="0.2">
      <c r="A1312">
        <v>1310</v>
      </c>
      <c r="B1312" t="s">
        <v>51146</v>
      </c>
      <c r="C1312" t="s">
        <v>51145</v>
      </c>
      <c r="F1312" t="s">
        <v>51144</v>
      </c>
      <c r="G1312" t="s">
        <v>6</v>
      </c>
      <c r="H1312" t="s">
        <v>5</v>
      </c>
      <c r="I1312" t="s">
        <v>51143</v>
      </c>
      <c r="J1312" t="s">
        <v>51142</v>
      </c>
      <c r="K1312" t="s">
        <v>51141</v>
      </c>
      <c r="L1312" t="s">
        <v>51140</v>
      </c>
      <c r="M1312" t="s">
        <v>51139</v>
      </c>
      <c r="N1312">
        <v>5</v>
      </c>
      <c r="O1312" t="s">
        <v>51138</v>
      </c>
      <c r="P1312" t="s">
        <v>51137</v>
      </c>
      <c r="Q1312" t="s">
        <v>51136</v>
      </c>
      <c r="R1312" s="7">
        <v>43405</v>
      </c>
      <c r="S1312" s="8">
        <f t="shared" si="160"/>
        <v>2018</v>
      </c>
      <c r="T1312" s="8">
        <v>2018</v>
      </c>
      <c r="U1312" s="8">
        <f t="shared" si="161"/>
        <v>4</v>
      </c>
      <c r="V1312" s="7">
        <v>43405</v>
      </c>
      <c r="W1312" t="s">
        <v>883</v>
      </c>
      <c r="X1312" s="2">
        <v>1.2849999999999999</v>
      </c>
      <c r="Y1312" s="6">
        <f t="shared" si="166"/>
        <v>3.4302341101412136E-2</v>
      </c>
      <c r="AB1312">
        <v>86430</v>
      </c>
      <c r="AC1312">
        <v>20724292</v>
      </c>
      <c r="AD1312" t="s">
        <v>1</v>
      </c>
      <c r="AE1312">
        <v>10</v>
      </c>
      <c r="AF1312">
        <v>11</v>
      </c>
      <c r="AG1312">
        <v>1734</v>
      </c>
      <c r="AI1312" t="s">
        <v>51135</v>
      </c>
      <c r="AJ1312" t="s">
        <v>51134</v>
      </c>
      <c r="AK1312" t="s">
        <v>51133</v>
      </c>
      <c r="AL1312">
        <v>34</v>
      </c>
      <c r="AM1312" s="5">
        <f t="shared" si="162"/>
        <v>8.5</v>
      </c>
      <c r="AN1312" s="4">
        <f t="shared" si="167"/>
        <v>1.2873911397198031E-2</v>
      </c>
      <c r="AO1312" s="3"/>
      <c r="AP1312">
        <v>1</v>
      </c>
      <c r="AR1312">
        <v>164</v>
      </c>
      <c r="AS1312" t="s">
        <v>51132</v>
      </c>
      <c r="AT1312" s="2">
        <v>4.8479999999999999</v>
      </c>
      <c r="AU1312" s="1">
        <f t="shared" si="163"/>
        <v>2.7873812190147902</v>
      </c>
      <c r="AV1312" s="1">
        <f t="shared" si="164"/>
        <v>2.3588126249305086</v>
      </c>
      <c r="AW1312" s="1">
        <f t="shared" si="165"/>
        <v>1.9302440308462261</v>
      </c>
    </row>
    <row r="1313" spans="1:49" x14ac:dyDescent="0.2">
      <c r="A1313">
        <v>1311</v>
      </c>
      <c r="B1313" t="s">
        <v>51131</v>
      </c>
      <c r="C1313" t="s">
        <v>51130</v>
      </c>
      <c r="F1313" t="s">
        <v>51129</v>
      </c>
      <c r="G1313" t="s">
        <v>6</v>
      </c>
      <c r="H1313" t="s">
        <v>5</v>
      </c>
      <c r="I1313" t="s">
        <v>51128</v>
      </c>
      <c r="J1313">
        <v>60000964</v>
      </c>
      <c r="K1313" t="s">
        <v>51127</v>
      </c>
      <c r="L1313" t="s">
        <v>51126</v>
      </c>
      <c r="M1313" t="s">
        <v>415</v>
      </c>
      <c r="N1313">
        <v>7</v>
      </c>
      <c r="O1313" t="s">
        <v>51125</v>
      </c>
      <c r="P1313" t="s">
        <v>51124</v>
      </c>
      <c r="Q1313" t="s">
        <v>51123</v>
      </c>
      <c r="R1313" s="7">
        <v>43405</v>
      </c>
      <c r="S1313" s="8">
        <f t="shared" si="160"/>
        <v>2018</v>
      </c>
      <c r="T1313" s="8">
        <v>2018</v>
      </c>
      <c r="U1313" s="8">
        <f t="shared" si="161"/>
        <v>4</v>
      </c>
      <c r="V1313" s="7">
        <v>43405</v>
      </c>
      <c r="W1313" t="s">
        <v>883</v>
      </c>
      <c r="X1313" s="2">
        <v>1.2849999999999999</v>
      </c>
      <c r="Y1313" s="6">
        <f t="shared" si="166"/>
        <v>3.4302341101412136E-2</v>
      </c>
      <c r="AB1313">
        <v>86430</v>
      </c>
      <c r="AC1313">
        <v>20724292</v>
      </c>
      <c r="AD1313" t="s">
        <v>1</v>
      </c>
      <c r="AE1313">
        <v>10</v>
      </c>
      <c r="AF1313">
        <v>11</v>
      </c>
      <c r="AG1313">
        <v>1798</v>
      </c>
      <c r="AI1313" t="s">
        <v>51122</v>
      </c>
      <c r="AJ1313" t="s">
        <v>51121</v>
      </c>
      <c r="AK1313" t="s">
        <v>51120</v>
      </c>
      <c r="AL1313">
        <v>14</v>
      </c>
      <c r="AM1313" s="5">
        <f t="shared" si="162"/>
        <v>3.5</v>
      </c>
      <c r="AN1313" s="4">
        <f t="shared" si="167"/>
        <v>5.301022340022719E-3</v>
      </c>
      <c r="AO1313" s="3"/>
      <c r="AP1313">
        <v>1</v>
      </c>
      <c r="AR1313" t="s">
        <v>0</v>
      </c>
      <c r="AT1313" s="2">
        <v>4.8479999999999999</v>
      </c>
      <c r="AU1313" s="1">
        <f t="shared" si="163"/>
        <v>2.5601945472995311</v>
      </c>
      <c r="AV1313" s="1">
        <f t="shared" si="164"/>
        <v>1.9801681720717428</v>
      </c>
      <c r="AW1313" s="1">
        <f t="shared" si="165"/>
        <v>1.4001417968439542</v>
      </c>
    </row>
    <row r="1314" spans="1:49" x14ac:dyDescent="0.2">
      <c r="A1314">
        <v>1312</v>
      </c>
      <c r="B1314" t="s">
        <v>51119</v>
      </c>
      <c r="C1314" t="s">
        <v>51118</v>
      </c>
      <c r="F1314" t="s">
        <v>51117</v>
      </c>
      <c r="G1314" t="s">
        <v>6</v>
      </c>
      <c r="H1314" t="s">
        <v>5</v>
      </c>
      <c r="I1314" t="s">
        <v>3977</v>
      </c>
      <c r="J1314" t="s">
        <v>3119</v>
      </c>
      <c r="K1314" t="s">
        <v>3118</v>
      </c>
      <c r="L1314" t="s">
        <v>268</v>
      </c>
      <c r="M1314" t="s">
        <v>215</v>
      </c>
      <c r="N1314">
        <v>5</v>
      </c>
      <c r="O1314" t="s">
        <v>51116</v>
      </c>
      <c r="P1314" t="s">
        <v>51115</v>
      </c>
      <c r="Q1314" t="s">
        <v>3849</v>
      </c>
      <c r="R1314" s="7">
        <v>43405</v>
      </c>
      <c r="S1314" s="8">
        <f t="shared" si="160"/>
        <v>2018</v>
      </c>
      <c r="T1314" s="8">
        <v>2018</v>
      </c>
      <c r="U1314" s="8">
        <f t="shared" si="161"/>
        <v>4</v>
      </c>
      <c r="V1314" s="7">
        <v>43405</v>
      </c>
      <c r="W1314" t="s">
        <v>883</v>
      </c>
      <c r="X1314" s="2">
        <v>1.2849999999999999</v>
      </c>
      <c r="Y1314" s="6">
        <f t="shared" si="166"/>
        <v>3.4302341101412136E-2</v>
      </c>
      <c r="AB1314">
        <v>86430</v>
      </c>
      <c r="AC1314">
        <v>20724292</v>
      </c>
      <c r="AD1314" t="s">
        <v>1</v>
      </c>
      <c r="AE1314">
        <v>10</v>
      </c>
      <c r="AF1314">
        <v>11</v>
      </c>
      <c r="AG1314">
        <v>1685</v>
      </c>
      <c r="AI1314" t="s">
        <v>51114</v>
      </c>
      <c r="AJ1314" t="s">
        <v>51113</v>
      </c>
      <c r="AK1314" t="s">
        <v>51112</v>
      </c>
      <c r="AL1314">
        <v>10</v>
      </c>
      <c r="AM1314" s="5">
        <f t="shared" si="162"/>
        <v>2.5</v>
      </c>
      <c r="AN1314" s="4">
        <f t="shared" si="167"/>
        <v>3.7864445285876562E-3</v>
      </c>
      <c r="AO1314" s="3"/>
      <c r="AP1314">
        <v>1</v>
      </c>
      <c r="AQ1314" t="s">
        <v>49</v>
      </c>
      <c r="AR1314" t="s">
        <v>267</v>
      </c>
      <c r="AS1314" t="s">
        <v>48</v>
      </c>
      <c r="AT1314" s="2">
        <v>4.8479999999999999</v>
      </c>
      <c r="AU1314" s="1">
        <f t="shared" si="163"/>
        <v>2.514757212956479</v>
      </c>
      <c r="AV1314" s="1">
        <f t="shared" si="164"/>
        <v>1.9044392814999895</v>
      </c>
      <c r="AW1314" s="1">
        <f t="shared" si="165"/>
        <v>1.2941213500434998</v>
      </c>
    </row>
    <row r="1315" spans="1:49" x14ac:dyDescent="0.2">
      <c r="A1315">
        <v>1313</v>
      </c>
      <c r="B1315" t="s">
        <v>51111</v>
      </c>
      <c r="C1315" t="s">
        <v>51110</v>
      </c>
      <c r="F1315" t="s">
        <v>51109</v>
      </c>
      <c r="G1315" t="s">
        <v>6</v>
      </c>
      <c r="H1315" t="s">
        <v>5</v>
      </c>
      <c r="I1315" t="s">
        <v>51108</v>
      </c>
      <c r="J1315">
        <v>60020273</v>
      </c>
      <c r="K1315" t="s">
        <v>1435</v>
      </c>
      <c r="L1315" t="s">
        <v>1434</v>
      </c>
      <c r="M1315" t="s">
        <v>17</v>
      </c>
      <c r="N1315">
        <v>5</v>
      </c>
      <c r="O1315" t="s">
        <v>51107</v>
      </c>
      <c r="P1315" t="s">
        <v>51106</v>
      </c>
      <c r="Q1315" t="s">
        <v>4980</v>
      </c>
      <c r="R1315" s="7">
        <v>43405</v>
      </c>
      <c r="S1315" s="8">
        <f t="shared" si="160"/>
        <v>2018</v>
      </c>
      <c r="T1315" s="8">
        <v>2018</v>
      </c>
      <c r="U1315" s="8">
        <f t="shared" si="161"/>
        <v>4</v>
      </c>
      <c r="V1315" s="7">
        <v>43405</v>
      </c>
      <c r="W1315" t="s">
        <v>883</v>
      </c>
      <c r="X1315" s="2">
        <v>1.2849999999999999</v>
      </c>
      <c r="Y1315" s="6">
        <f t="shared" si="166"/>
        <v>3.4302341101412136E-2</v>
      </c>
      <c r="AB1315">
        <v>86430</v>
      </c>
      <c r="AC1315">
        <v>20724292</v>
      </c>
      <c r="AD1315" t="s">
        <v>1</v>
      </c>
      <c r="AE1315">
        <v>10</v>
      </c>
      <c r="AF1315">
        <v>11</v>
      </c>
      <c r="AG1315">
        <v>1672</v>
      </c>
      <c r="AI1315" t="s">
        <v>51105</v>
      </c>
      <c r="AJ1315" t="s">
        <v>51104</v>
      </c>
      <c r="AK1315" t="s">
        <v>51103</v>
      </c>
      <c r="AL1315">
        <v>8</v>
      </c>
      <c r="AM1315" s="5">
        <f t="shared" si="162"/>
        <v>2</v>
      </c>
      <c r="AN1315" s="4">
        <f t="shared" si="167"/>
        <v>3.0291556228701248E-3</v>
      </c>
      <c r="AO1315" s="3"/>
      <c r="AP1315">
        <v>1</v>
      </c>
      <c r="AQ1315" t="s">
        <v>1431</v>
      </c>
      <c r="AR1315" t="s">
        <v>0</v>
      </c>
      <c r="AS1315" t="s">
        <v>1430</v>
      </c>
      <c r="AT1315" s="2">
        <v>4.8479999999999999</v>
      </c>
      <c r="AU1315" s="1">
        <f t="shared" si="163"/>
        <v>2.4920385457849532</v>
      </c>
      <c r="AV1315" s="1">
        <f t="shared" si="164"/>
        <v>1.8665748362141128</v>
      </c>
      <c r="AW1315" s="1">
        <f t="shared" si="165"/>
        <v>1.2411111266432728</v>
      </c>
    </row>
    <row r="1316" spans="1:49" x14ac:dyDescent="0.2">
      <c r="A1316">
        <v>1314</v>
      </c>
      <c r="B1316" t="s">
        <v>51102</v>
      </c>
      <c r="C1316" t="s">
        <v>51101</v>
      </c>
      <c r="F1316" t="s">
        <v>51100</v>
      </c>
      <c r="G1316" t="s">
        <v>6</v>
      </c>
      <c r="H1316" t="s">
        <v>5</v>
      </c>
      <c r="I1316" t="s">
        <v>51099</v>
      </c>
      <c r="J1316" t="s">
        <v>51098</v>
      </c>
      <c r="K1316" t="s">
        <v>51097</v>
      </c>
      <c r="L1316" t="s">
        <v>51096</v>
      </c>
      <c r="M1316" t="s">
        <v>51095</v>
      </c>
      <c r="N1316">
        <v>4</v>
      </c>
      <c r="O1316" t="s">
        <v>51094</v>
      </c>
      <c r="P1316" t="s">
        <v>51093</v>
      </c>
      <c r="Q1316" t="s">
        <v>51092</v>
      </c>
      <c r="R1316" s="7">
        <v>43405</v>
      </c>
      <c r="S1316" s="8">
        <f t="shared" si="160"/>
        <v>2018</v>
      </c>
      <c r="T1316" s="8">
        <v>2018</v>
      </c>
      <c r="U1316" s="8">
        <f t="shared" si="161"/>
        <v>4</v>
      </c>
      <c r="V1316" s="7">
        <v>43405</v>
      </c>
      <c r="W1316" t="s">
        <v>883</v>
      </c>
      <c r="X1316" s="2">
        <v>1.2849999999999999</v>
      </c>
      <c r="Y1316" s="6">
        <f t="shared" si="166"/>
        <v>3.4302341101412136E-2</v>
      </c>
      <c r="AB1316">
        <v>86430</v>
      </c>
      <c r="AC1316">
        <v>20724292</v>
      </c>
      <c r="AD1316" t="s">
        <v>1</v>
      </c>
      <c r="AE1316">
        <v>10</v>
      </c>
      <c r="AF1316">
        <v>11</v>
      </c>
      <c r="AG1316">
        <v>1684</v>
      </c>
      <c r="AI1316" t="s">
        <v>51091</v>
      </c>
      <c r="AJ1316" t="s">
        <v>51090</v>
      </c>
      <c r="AK1316" t="s">
        <v>51089</v>
      </c>
      <c r="AL1316">
        <v>35</v>
      </c>
      <c r="AM1316" s="5">
        <f t="shared" si="162"/>
        <v>8.75</v>
      </c>
      <c r="AN1316" s="4">
        <f t="shared" si="167"/>
        <v>1.3252555850056797E-2</v>
      </c>
      <c r="AO1316" s="3"/>
      <c r="AP1316">
        <v>1</v>
      </c>
      <c r="AR1316" t="s">
        <v>0</v>
      </c>
      <c r="AS1316" t="s">
        <v>51088</v>
      </c>
      <c r="AT1316" s="2">
        <v>4.8479999999999999</v>
      </c>
      <c r="AU1316" s="1">
        <f t="shared" si="163"/>
        <v>2.7987405526005529</v>
      </c>
      <c r="AV1316" s="1">
        <f t="shared" si="164"/>
        <v>2.3777448475734464</v>
      </c>
      <c r="AW1316" s="1">
        <f t="shared" si="165"/>
        <v>1.9567491425463399</v>
      </c>
    </row>
    <row r="1317" spans="1:49" x14ac:dyDescent="0.2">
      <c r="A1317">
        <v>1315</v>
      </c>
      <c r="B1317" t="s">
        <v>51087</v>
      </c>
      <c r="C1317" t="s">
        <v>51086</v>
      </c>
      <c r="F1317" t="s">
        <v>51085</v>
      </c>
      <c r="G1317" t="s">
        <v>6</v>
      </c>
      <c r="H1317" t="s">
        <v>5</v>
      </c>
      <c r="I1317" t="s">
        <v>10754</v>
      </c>
      <c r="J1317" t="s">
        <v>51084</v>
      </c>
      <c r="K1317" t="s">
        <v>51083</v>
      </c>
      <c r="L1317" t="s">
        <v>51082</v>
      </c>
      <c r="M1317" t="s">
        <v>1629</v>
      </c>
      <c r="N1317">
        <v>6</v>
      </c>
      <c r="O1317" t="s">
        <v>51081</v>
      </c>
      <c r="P1317" t="s">
        <v>51080</v>
      </c>
      <c r="Q1317" t="s">
        <v>51079</v>
      </c>
      <c r="R1317" s="7">
        <v>43405</v>
      </c>
      <c r="S1317" s="8">
        <f t="shared" si="160"/>
        <v>2018</v>
      </c>
      <c r="T1317" s="8">
        <v>2018</v>
      </c>
      <c r="U1317" s="8">
        <f t="shared" si="161"/>
        <v>4</v>
      </c>
      <c r="V1317" s="7">
        <v>43405</v>
      </c>
      <c r="W1317" t="s">
        <v>883</v>
      </c>
      <c r="X1317" s="2">
        <v>1.2849999999999999</v>
      </c>
      <c r="Y1317" s="6">
        <f t="shared" si="166"/>
        <v>3.4302341101412136E-2</v>
      </c>
      <c r="AB1317">
        <v>86430</v>
      </c>
      <c r="AC1317">
        <v>20724292</v>
      </c>
      <c r="AD1317" t="s">
        <v>1</v>
      </c>
      <c r="AE1317">
        <v>10</v>
      </c>
      <c r="AF1317">
        <v>11</v>
      </c>
      <c r="AG1317">
        <v>1739</v>
      </c>
      <c r="AI1317" t="s">
        <v>51078</v>
      </c>
      <c r="AJ1317" t="s">
        <v>51077</v>
      </c>
      <c r="AK1317" t="s">
        <v>51076</v>
      </c>
      <c r="AL1317">
        <v>7</v>
      </c>
      <c r="AM1317" s="5">
        <f t="shared" si="162"/>
        <v>1.75</v>
      </c>
      <c r="AN1317" s="4">
        <f t="shared" si="167"/>
        <v>2.6505111700113595E-3</v>
      </c>
      <c r="AO1317" s="3"/>
      <c r="AP1317">
        <v>1</v>
      </c>
      <c r="AQ1317" t="s">
        <v>49</v>
      </c>
      <c r="AR1317">
        <v>41601363</v>
      </c>
      <c r="AS1317" t="s">
        <v>48</v>
      </c>
      <c r="AT1317" s="2">
        <v>4.8479999999999999</v>
      </c>
      <c r="AU1317" s="1">
        <f t="shared" si="163"/>
        <v>2.4806792121991901</v>
      </c>
      <c r="AV1317" s="1">
        <f t="shared" si="164"/>
        <v>1.8476426135711748</v>
      </c>
      <c r="AW1317" s="1">
        <f t="shared" si="165"/>
        <v>1.2146060149431592</v>
      </c>
    </row>
    <row r="1318" spans="1:49" x14ac:dyDescent="0.2">
      <c r="A1318">
        <v>1316</v>
      </c>
      <c r="B1318" t="s">
        <v>51075</v>
      </c>
      <c r="C1318" t="s">
        <v>51074</v>
      </c>
      <c r="F1318" t="s">
        <v>51073</v>
      </c>
      <c r="G1318" t="s">
        <v>6</v>
      </c>
      <c r="H1318" t="s">
        <v>5</v>
      </c>
      <c r="I1318" t="s">
        <v>9206</v>
      </c>
      <c r="J1318" t="s">
        <v>20401</v>
      </c>
      <c r="K1318" t="s">
        <v>20400</v>
      </c>
      <c r="L1318" t="s">
        <v>1626</v>
      </c>
      <c r="M1318" t="s">
        <v>215</v>
      </c>
      <c r="N1318">
        <v>6</v>
      </c>
      <c r="O1318" t="s">
        <v>51072</v>
      </c>
      <c r="P1318" t="s">
        <v>51071</v>
      </c>
      <c r="Q1318" t="s">
        <v>51070</v>
      </c>
      <c r="R1318" s="7">
        <v>43405</v>
      </c>
      <c r="S1318" s="8">
        <f t="shared" si="160"/>
        <v>2018</v>
      </c>
      <c r="T1318" s="8">
        <v>2018</v>
      </c>
      <c r="U1318" s="8">
        <f t="shared" si="161"/>
        <v>4</v>
      </c>
      <c r="V1318" s="7">
        <v>43405</v>
      </c>
      <c r="W1318" t="s">
        <v>883</v>
      </c>
      <c r="X1318" s="2">
        <v>1.2849999999999999</v>
      </c>
      <c r="Y1318" s="6">
        <f t="shared" si="166"/>
        <v>3.4302341101412136E-2</v>
      </c>
      <c r="AB1318">
        <v>86430</v>
      </c>
      <c r="AC1318">
        <v>20724292</v>
      </c>
      <c r="AD1318" t="s">
        <v>1</v>
      </c>
      <c r="AE1318">
        <v>10</v>
      </c>
      <c r="AF1318">
        <v>11</v>
      </c>
      <c r="AG1318">
        <v>1736</v>
      </c>
      <c r="AI1318" t="s">
        <v>51069</v>
      </c>
      <c r="AJ1318" t="s">
        <v>51068</v>
      </c>
      <c r="AK1318" t="s">
        <v>51067</v>
      </c>
      <c r="AL1318">
        <v>15</v>
      </c>
      <c r="AM1318" s="5">
        <f t="shared" si="162"/>
        <v>3.75</v>
      </c>
      <c r="AN1318" s="4">
        <f t="shared" si="167"/>
        <v>5.6796667928814843E-3</v>
      </c>
      <c r="AO1318" s="3"/>
      <c r="AP1318">
        <v>1</v>
      </c>
      <c r="AQ1318" t="s">
        <v>838</v>
      </c>
      <c r="AR1318">
        <v>41574030</v>
      </c>
      <c r="AS1318" t="s">
        <v>818</v>
      </c>
      <c r="AT1318" s="2">
        <v>4.8479999999999999</v>
      </c>
      <c r="AU1318" s="1">
        <f t="shared" si="163"/>
        <v>2.5715538808852938</v>
      </c>
      <c r="AV1318" s="1">
        <f t="shared" si="164"/>
        <v>1.9991003947146808</v>
      </c>
      <c r="AW1318" s="1">
        <f t="shared" si="165"/>
        <v>1.4266469085440678</v>
      </c>
    </row>
    <row r="1319" spans="1:49" x14ac:dyDescent="0.2">
      <c r="A1319">
        <v>1317</v>
      </c>
      <c r="B1319" t="s">
        <v>51066</v>
      </c>
      <c r="C1319" t="s">
        <v>51065</v>
      </c>
      <c r="F1319" t="s">
        <v>51064</v>
      </c>
      <c r="G1319" t="s">
        <v>6</v>
      </c>
      <c r="H1319" t="s">
        <v>5</v>
      </c>
      <c r="I1319" t="s">
        <v>51063</v>
      </c>
      <c r="J1319" t="s">
        <v>51062</v>
      </c>
      <c r="K1319" t="s">
        <v>51061</v>
      </c>
      <c r="L1319" t="s">
        <v>51060</v>
      </c>
      <c r="M1319" t="s">
        <v>21750</v>
      </c>
      <c r="N1319">
        <v>2</v>
      </c>
      <c r="O1319" t="s">
        <v>51059</v>
      </c>
      <c r="P1319" t="s">
        <v>51058</v>
      </c>
      <c r="Q1319" t="s">
        <v>51057</v>
      </c>
      <c r="R1319" s="7">
        <v>43405</v>
      </c>
      <c r="S1319" s="8">
        <f t="shared" si="160"/>
        <v>2018</v>
      </c>
      <c r="T1319" s="8">
        <v>2018</v>
      </c>
      <c r="U1319" s="8">
        <f t="shared" si="161"/>
        <v>4</v>
      </c>
      <c r="V1319" s="7">
        <v>43405</v>
      </c>
      <c r="W1319" t="s">
        <v>51056</v>
      </c>
      <c r="X1319" s="2">
        <v>1.706</v>
      </c>
      <c r="Y1319" s="6">
        <f t="shared" si="166"/>
        <v>4.554069565681642E-2</v>
      </c>
      <c r="AA1319">
        <v>223670</v>
      </c>
      <c r="AB1319">
        <v>27788</v>
      </c>
      <c r="AC1319">
        <v>15200485</v>
      </c>
      <c r="AD1319" t="s">
        <v>1</v>
      </c>
      <c r="AE1319">
        <v>48</v>
      </c>
      <c r="AF1319">
        <v>11</v>
      </c>
      <c r="AH1319" t="s">
        <v>51055</v>
      </c>
      <c r="AI1319" t="s">
        <v>51054</v>
      </c>
      <c r="AJ1319" t="s">
        <v>51053</v>
      </c>
      <c r="AK1319" t="s">
        <v>51052</v>
      </c>
      <c r="AL1319">
        <v>7</v>
      </c>
      <c r="AM1319" s="5">
        <f t="shared" si="162"/>
        <v>1.75</v>
      </c>
      <c r="AN1319" s="4">
        <f t="shared" si="167"/>
        <v>2.6505111700113595E-3</v>
      </c>
      <c r="AO1319" s="3"/>
      <c r="AP1319">
        <v>1</v>
      </c>
      <c r="AR1319" t="s">
        <v>0</v>
      </c>
      <c r="AT1319" s="2">
        <v>3.3730000000000002</v>
      </c>
      <c r="AU1319" s="1">
        <f t="shared" si="163"/>
        <v>3.2673640310774896</v>
      </c>
      <c r="AV1319" s="1">
        <f t="shared" si="164"/>
        <v>2.4095603413413889</v>
      </c>
      <c r="AW1319" s="1">
        <f t="shared" si="165"/>
        <v>1.5517566516052876</v>
      </c>
    </row>
    <row r="1320" spans="1:49" x14ac:dyDescent="0.2">
      <c r="A1320">
        <v>1318</v>
      </c>
      <c r="B1320" t="s">
        <v>51051</v>
      </c>
      <c r="C1320" t="s">
        <v>51050</v>
      </c>
      <c r="F1320" t="s">
        <v>51049</v>
      </c>
      <c r="G1320" t="s">
        <v>6</v>
      </c>
      <c r="H1320" t="s">
        <v>5</v>
      </c>
      <c r="I1320" t="s">
        <v>953</v>
      </c>
      <c r="J1320" t="s">
        <v>258</v>
      </c>
      <c r="K1320" t="s">
        <v>257</v>
      </c>
      <c r="L1320" t="s">
        <v>256</v>
      </c>
      <c r="M1320" t="s">
        <v>215</v>
      </c>
      <c r="N1320">
        <v>7</v>
      </c>
      <c r="O1320" t="s">
        <v>51048</v>
      </c>
      <c r="P1320" t="s">
        <v>51047</v>
      </c>
      <c r="Q1320" t="s">
        <v>51046</v>
      </c>
      <c r="R1320" s="7">
        <v>43405</v>
      </c>
      <c r="S1320" s="8">
        <f t="shared" si="160"/>
        <v>2018</v>
      </c>
      <c r="T1320" s="8">
        <v>2018</v>
      </c>
      <c r="U1320" s="8">
        <f t="shared" si="161"/>
        <v>4</v>
      </c>
      <c r="V1320" s="7">
        <v>43405</v>
      </c>
      <c r="W1320" t="s">
        <v>883</v>
      </c>
      <c r="X1320" s="2">
        <v>1.2849999999999999</v>
      </c>
      <c r="Y1320" s="6">
        <f t="shared" si="166"/>
        <v>3.4302341101412136E-2</v>
      </c>
      <c r="AB1320">
        <v>86430</v>
      </c>
      <c r="AC1320">
        <v>20724292</v>
      </c>
      <c r="AD1320" t="s">
        <v>1</v>
      </c>
      <c r="AE1320">
        <v>10</v>
      </c>
      <c r="AF1320">
        <v>11</v>
      </c>
      <c r="AG1320">
        <v>1829</v>
      </c>
      <c r="AI1320" t="s">
        <v>51045</v>
      </c>
      <c r="AJ1320" t="s">
        <v>51044</v>
      </c>
      <c r="AK1320" t="s">
        <v>51043</v>
      </c>
      <c r="AL1320">
        <v>17</v>
      </c>
      <c r="AM1320" s="5">
        <f t="shared" si="162"/>
        <v>4.25</v>
      </c>
      <c r="AN1320" s="4">
        <f t="shared" si="167"/>
        <v>6.4369556985990157E-3</v>
      </c>
      <c r="AO1320" s="3"/>
      <c r="AP1320">
        <v>1</v>
      </c>
      <c r="AQ1320" t="s">
        <v>49</v>
      </c>
      <c r="AR1320">
        <v>201710699243</v>
      </c>
      <c r="AS1320" t="s">
        <v>48</v>
      </c>
      <c r="AT1320" s="2">
        <v>4.8479999999999999</v>
      </c>
      <c r="AU1320" s="1">
        <f t="shared" si="163"/>
        <v>2.5942725480568201</v>
      </c>
      <c r="AV1320" s="1">
        <f t="shared" si="164"/>
        <v>2.0369648400005573</v>
      </c>
      <c r="AW1320" s="1">
        <f t="shared" si="165"/>
        <v>1.479657131944295</v>
      </c>
    </row>
    <row r="1321" spans="1:49" x14ac:dyDescent="0.2">
      <c r="A1321">
        <v>1319</v>
      </c>
      <c r="B1321" t="s">
        <v>51042</v>
      </c>
      <c r="C1321" t="s">
        <v>51041</v>
      </c>
      <c r="F1321" t="s">
        <v>51040</v>
      </c>
      <c r="G1321" t="s">
        <v>6</v>
      </c>
      <c r="H1321" t="s">
        <v>5</v>
      </c>
      <c r="I1321" t="s">
        <v>51039</v>
      </c>
      <c r="J1321" t="s">
        <v>51038</v>
      </c>
      <c r="K1321" t="s">
        <v>51037</v>
      </c>
      <c r="L1321" t="s">
        <v>51036</v>
      </c>
      <c r="M1321" t="s">
        <v>822</v>
      </c>
      <c r="N1321">
        <v>3</v>
      </c>
      <c r="O1321" t="s">
        <v>51035</v>
      </c>
      <c r="P1321" t="s">
        <v>51034</v>
      </c>
      <c r="Q1321" t="s">
        <v>51033</v>
      </c>
      <c r="R1321" s="7">
        <v>43405</v>
      </c>
      <c r="S1321" s="8">
        <f t="shared" si="160"/>
        <v>2018</v>
      </c>
      <c r="T1321" s="8">
        <v>2018</v>
      </c>
      <c r="U1321" s="8">
        <f t="shared" si="161"/>
        <v>4</v>
      </c>
      <c r="V1321" s="7">
        <v>43405</v>
      </c>
      <c r="W1321" t="s">
        <v>883</v>
      </c>
      <c r="X1321" s="2">
        <v>1.2849999999999999</v>
      </c>
      <c r="Y1321" s="6">
        <f t="shared" si="166"/>
        <v>3.4302341101412136E-2</v>
      </c>
      <c r="AB1321">
        <v>86430</v>
      </c>
      <c r="AC1321">
        <v>20724292</v>
      </c>
      <c r="AD1321" t="s">
        <v>1</v>
      </c>
      <c r="AE1321">
        <v>10</v>
      </c>
      <c r="AF1321">
        <v>11</v>
      </c>
      <c r="AG1321">
        <v>1690</v>
      </c>
      <c r="AI1321" t="s">
        <v>51032</v>
      </c>
      <c r="AJ1321" t="s">
        <v>51031</v>
      </c>
      <c r="AK1321" t="s">
        <v>51030</v>
      </c>
      <c r="AL1321">
        <v>71</v>
      </c>
      <c r="AM1321" s="5">
        <f t="shared" si="162"/>
        <v>17.75</v>
      </c>
      <c r="AN1321" s="4">
        <f t="shared" si="167"/>
        <v>2.6883756152972359E-2</v>
      </c>
      <c r="AO1321" s="3"/>
      <c r="AP1321">
        <v>1</v>
      </c>
      <c r="AR1321" t="s">
        <v>51029</v>
      </c>
      <c r="AS1321" t="s">
        <v>51028</v>
      </c>
      <c r="AT1321" s="2">
        <v>4.8479999999999999</v>
      </c>
      <c r="AU1321" s="1">
        <f t="shared" si="163"/>
        <v>3.2076765616880198</v>
      </c>
      <c r="AV1321" s="1">
        <f t="shared" si="164"/>
        <v>3.0593048627192245</v>
      </c>
      <c r="AW1321" s="1">
        <f t="shared" si="165"/>
        <v>2.9109331637504288</v>
      </c>
    </row>
    <row r="1322" spans="1:49" x14ac:dyDescent="0.2">
      <c r="A1322">
        <v>1320</v>
      </c>
      <c r="B1322" t="s">
        <v>51027</v>
      </c>
      <c r="C1322" t="s">
        <v>51026</v>
      </c>
      <c r="F1322" t="s">
        <v>51025</v>
      </c>
      <c r="G1322" t="s">
        <v>6</v>
      </c>
      <c r="H1322" t="s">
        <v>5</v>
      </c>
      <c r="I1322" t="s">
        <v>51024</v>
      </c>
      <c r="J1322" t="s">
        <v>51023</v>
      </c>
      <c r="K1322" t="s">
        <v>51022</v>
      </c>
      <c r="L1322" t="s">
        <v>51021</v>
      </c>
      <c r="M1322" t="s">
        <v>51020</v>
      </c>
      <c r="N1322">
        <v>9</v>
      </c>
      <c r="O1322" t="s">
        <v>51019</v>
      </c>
      <c r="P1322" t="s">
        <v>51018</v>
      </c>
      <c r="Q1322" t="s">
        <v>51017</v>
      </c>
      <c r="R1322" s="7">
        <v>43405</v>
      </c>
      <c r="S1322" s="8">
        <f t="shared" si="160"/>
        <v>2018</v>
      </c>
      <c r="T1322" s="8">
        <v>2018</v>
      </c>
      <c r="U1322" s="8">
        <f t="shared" si="161"/>
        <v>4</v>
      </c>
      <c r="V1322" s="7">
        <v>43405</v>
      </c>
      <c r="W1322" t="s">
        <v>4813</v>
      </c>
      <c r="X1322" s="2">
        <v>0</v>
      </c>
      <c r="Y1322" s="6">
        <f t="shared" si="166"/>
        <v>0</v>
      </c>
      <c r="AA1322">
        <v>21699380</v>
      </c>
      <c r="AB1322">
        <v>21101038512</v>
      </c>
      <c r="AC1322">
        <v>21699402</v>
      </c>
      <c r="AD1322" t="s">
        <v>1</v>
      </c>
      <c r="AE1322">
        <v>123</v>
      </c>
      <c r="AF1322">
        <v>11</v>
      </c>
      <c r="AH1322" t="s">
        <v>51016</v>
      </c>
      <c r="AI1322" t="s">
        <v>51015</v>
      </c>
      <c r="AK1322" t="s">
        <v>51014</v>
      </c>
      <c r="AL1322">
        <v>3</v>
      </c>
      <c r="AM1322" s="5">
        <f t="shared" si="162"/>
        <v>0.75</v>
      </c>
      <c r="AN1322" s="4">
        <f t="shared" si="167"/>
        <v>1.1359333585762969E-3</v>
      </c>
      <c r="AO1322" s="3"/>
      <c r="AP1322">
        <v>0</v>
      </c>
      <c r="AQ1322" t="s">
        <v>1376</v>
      </c>
      <c r="AR1322" t="s">
        <v>51013</v>
      </c>
      <c r="AS1322" t="s">
        <v>274</v>
      </c>
      <c r="AT1322" s="2" t="s">
        <v>7</v>
      </c>
      <c r="AU1322" s="1">
        <f t="shared" si="163"/>
        <v>3.4078000757288902E-2</v>
      </c>
      <c r="AV1322" s="1">
        <f t="shared" si="164"/>
        <v>5.6796667928814847E-2</v>
      </c>
      <c r="AW1322" s="1">
        <f t="shared" si="165"/>
        <v>7.9515335100340784E-2</v>
      </c>
    </row>
    <row r="1323" spans="1:49" x14ac:dyDescent="0.2">
      <c r="A1323">
        <v>1321</v>
      </c>
      <c r="B1323" t="s">
        <v>51012</v>
      </c>
      <c r="C1323" t="s">
        <v>51011</v>
      </c>
      <c r="F1323" t="s">
        <v>51010</v>
      </c>
      <c r="G1323" t="s">
        <v>6</v>
      </c>
      <c r="H1323" t="s">
        <v>5</v>
      </c>
      <c r="I1323" t="s">
        <v>45391</v>
      </c>
      <c r="J1323" t="s">
        <v>51009</v>
      </c>
      <c r="K1323" t="s">
        <v>51008</v>
      </c>
      <c r="L1323" t="s">
        <v>51007</v>
      </c>
      <c r="M1323" t="s">
        <v>51006</v>
      </c>
      <c r="N1323">
        <v>6</v>
      </c>
      <c r="O1323" t="s">
        <v>51005</v>
      </c>
      <c r="P1323" t="s">
        <v>51004</v>
      </c>
      <c r="Q1323" t="s">
        <v>51003</v>
      </c>
      <c r="R1323" s="7">
        <v>43405</v>
      </c>
      <c r="S1323" s="8">
        <f t="shared" si="160"/>
        <v>2018</v>
      </c>
      <c r="T1323" s="8">
        <v>2018</v>
      </c>
      <c r="U1323" s="8">
        <f t="shared" si="161"/>
        <v>4</v>
      </c>
      <c r="V1323" s="7">
        <v>43405</v>
      </c>
      <c r="W1323" t="s">
        <v>30726</v>
      </c>
      <c r="X1323" s="2">
        <v>1.863</v>
      </c>
      <c r="Y1323" s="6">
        <f t="shared" si="166"/>
        <v>4.9731720989829427E-2</v>
      </c>
      <c r="AA1323">
        <v>431397</v>
      </c>
      <c r="AB1323">
        <v>18854</v>
      </c>
      <c r="AC1323">
        <v>19447973</v>
      </c>
      <c r="AD1323" t="s">
        <v>1</v>
      </c>
      <c r="AE1323">
        <v>54</v>
      </c>
      <c r="AF1323">
        <v>11</v>
      </c>
      <c r="AH1323" t="s">
        <v>51002</v>
      </c>
      <c r="AI1323" t="s">
        <v>51001</v>
      </c>
      <c r="AJ1323" t="s">
        <v>51000</v>
      </c>
      <c r="AK1323" t="s">
        <v>50999</v>
      </c>
      <c r="AL1323">
        <v>15</v>
      </c>
      <c r="AM1323" s="5">
        <f t="shared" si="162"/>
        <v>3.75</v>
      </c>
      <c r="AN1323" s="4">
        <f t="shared" si="167"/>
        <v>5.6796667928814843E-3</v>
      </c>
      <c r="AO1323" s="3"/>
      <c r="AP1323">
        <v>1</v>
      </c>
      <c r="AQ1323" t="s">
        <v>125</v>
      </c>
      <c r="AR1323" t="s">
        <v>50998</v>
      </c>
      <c r="AS1323" t="s">
        <v>124</v>
      </c>
      <c r="AT1323" s="2">
        <v>5.24</v>
      </c>
      <c r="AU1323" s="1">
        <f t="shared" si="163"/>
        <v>3.6516104730745043</v>
      </c>
      <c r="AV1323" s="1">
        <f t="shared" si="164"/>
        <v>2.7705693891355456</v>
      </c>
      <c r="AW1323" s="1">
        <f t="shared" si="165"/>
        <v>1.8895283051965868</v>
      </c>
    </row>
    <row r="1324" spans="1:49" x14ac:dyDescent="0.2">
      <c r="A1324">
        <v>1322</v>
      </c>
      <c r="B1324" t="s">
        <v>50997</v>
      </c>
      <c r="C1324" t="s">
        <v>50996</v>
      </c>
      <c r="F1324" t="s">
        <v>50995</v>
      </c>
      <c r="G1324" t="s">
        <v>6</v>
      </c>
      <c r="H1324" t="s">
        <v>5</v>
      </c>
      <c r="I1324" t="s">
        <v>2189</v>
      </c>
      <c r="J1324">
        <v>60007056</v>
      </c>
      <c r="K1324" t="s">
        <v>50994</v>
      </c>
      <c r="L1324" t="s">
        <v>50993</v>
      </c>
      <c r="M1324" t="s">
        <v>17</v>
      </c>
      <c r="N1324">
        <v>3</v>
      </c>
      <c r="O1324" t="s">
        <v>50992</v>
      </c>
      <c r="P1324" t="s">
        <v>50991</v>
      </c>
      <c r="Q1324" t="s">
        <v>50990</v>
      </c>
      <c r="R1324" s="7">
        <v>43405</v>
      </c>
      <c r="S1324" s="8">
        <f t="shared" si="160"/>
        <v>2018</v>
      </c>
      <c r="T1324" s="8">
        <v>2018</v>
      </c>
      <c r="U1324" s="8">
        <f t="shared" si="161"/>
        <v>4</v>
      </c>
      <c r="V1324" s="7">
        <v>43405</v>
      </c>
      <c r="W1324" t="s">
        <v>4377</v>
      </c>
      <c r="X1324" s="2">
        <v>0.54900000000000004</v>
      </c>
      <c r="Y1324" s="6">
        <f t="shared" si="166"/>
        <v>1.4655241451109155E-2</v>
      </c>
      <c r="AA1324">
        <v>21905452</v>
      </c>
      <c r="AB1324">
        <v>21100238624</v>
      </c>
      <c r="AC1324">
        <v>21905479</v>
      </c>
      <c r="AD1324" t="s">
        <v>1</v>
      </c>
      <c r="AE1324">
        <v>8</v>
      </c>
      <c r="AF1324">
        <v>5</v>
      </c>
      <c r="AH1324" t="s">
        <v>50989</v>
      </c>
      <c r="AI1324" t="s">
        <v>50988</v>
      </c>
      <c r="AJ1324" t="s">
        <v>50987</v>
      </c>
      <c r="AK1324" t="s">
        <v>50986</v>
      </c>
      <c r="AL1324">
        <v>3</v>
      </c>
      <c r="AM1324" s="5">
        <f t="shared" si="162"/>
        <v>0.75</v>
      </c>
      <c r="AN1324" s="4">
        <f t="shared" si="167"/>
        <v>1.1359333585762969E-3</v>
      </c>
      <c r="AO1324" s="3"/>
      <c r="AP1324">
        <v>0</v>
      </c>
      <c r="AQ1324" t="s">
        <v>129</v>
      </c>
      <c r="AR1324" t="s">
        <v>50985</v>
      </c>
      <c r="AS1324" t="s">
        <v>128</v>
      </c>
      <c r="AT1324" s="2">
        <v>2.133</v>
      </c>
      <c r="AU1324" s="1">
        <f t="shared" si="163"/>
        <v>1.0599449023349297</v>
      </c>
      <c r="AV1324" s="1">
        <f t="shared" si="164"/>
        <v>0.78955874048427266</v>
      </c>
      <c r="AW1324" s="1">
        <f t="shared" si="165"/>
        <v>0.51917257863361532</v>
      </c>
    </row>
    <row r="1325" spans="1:49" x14ac:dyDescent="0.2">
      <c r="A1325">
        <v>1323</v>
      </c>
      <c r="B1325" t="s">
        <v>50984</v>
      </c>
      <c r="C1325" t="s">
        <v>50983</v>
      </c>
      <c r="F1325" t="s">
        <v>50982</v>
      </c>
      <c r="G1325" t="s">
        <v>6</v>
      </c>
      <c r="H1325" t="s">
        <v>5</v>
      </c>
      <c r="I1325" t="s">
        <v>50981</v>
      </c>
      <c r="J1325">
        <v>60005244</v>
      </c>
      <c r="K1325" t="s">
        <v>233</v>
      </c>
      <c r="L1325" t="s">
        <v>55</v>
      </c>
      <c r="M1325" t="s">
        <v>54</v>
      </c>
      <c r="N1325">
        <v>5</v>
      </c>
      <c r="O1325" t="s">
        <v>50980</v>
      </c>
      <c r="P1325" t="s">
        <v>50979</v>
      </c>
      <c r="Q1325" t="s">
        <v>2247</v>
      </c>
      <c r="R1325" s="7">
        <v>43405</v>
      </c>
      <c r="S1325" s="8">
        <f t="shared" si="160"/>
        <v>2018</v>
      </c>
      <c r="T1325" s="8">
        <v>2018</v>
      </c>
      <c r="U1325" s="8">
        <f t="shared" si="161"/>
        <v>4</v>
      </c>
      <c r="V1325" s="7">
        <v>43405</v>
      </c>
      <c r="W1325" t="s">
        <v>1026</v>
      </c>
      <c r="X1325" s="2">
        <v>0.35699999999999998</v>
      </c>
      <c r="Y1325" s="6">
        <f t="shared" si="166"/>
        <v>9.5299111075518531E-3</v>
      </c>
      <c r="AA1325">
        <v>913286</v>
      </c>
      <c r="AB1325">
        <v>12316</v>
      </c>
      <c r="AC1325">
        <v>15602303</v>
      </c>
      <c r="AD1325" t="s">
        <v>1</v>
      </c>
      <c r="AE1325">
        <v>57</v>
      </c>
      <c r="AF1325">
        <v>11</v>
      </c>
      <c r="AG1325">
        <v>117108</v>
      </c>
      <c r="AI1325" t="s">
        <v>50978</v>
      </c>
      <c r="AJ1325" t="s">
        <v>50977</v>
      </c>
      <c r="AK1325" t="s">
        <v>50976</v>
      </c>
      <c r="AL1325">
        <v>1</v>
      </c>
      <c r="AM1325" s="5">
        <f t="shared" si="162"/>
        <v>0.25</v>
      </c>
      <c r="AN1325" s="4">
        <f t="shared" si="167"/>
        <v>3.786444528587656E-4</v>
      </c>
      <c r="AO1325" s="3"/>
      <c r="AP1325">
        <v>0</v>
      </c>
      <c r="AQ1325" t="s">
        <v>49</v>
      </c>
      <c r="AR1325">
        <v>61571105</v>
      </c>
      <c r="AS1325" t="s">
        <v>48</v>
      </c>
      <c r="AT1325" s="2">
        <v>1.0840000000000001</v>
      </c>
      <c r="AU1325" s="1">
        <f t="shared" si="163"/>
        <v>0.67845311111439266</v>
      </c>
      <c r="AV1325" s="1">
        <f t="shared" si="164"/>
        <v>0.4954277780205309</v>
      </c>
      <c r="AW1325" s="1">
        <f t="shared" si="165"/>
        <v>0.31240244492666913</v>
      </c>
    </row>
    <row r="1326" spans="1:49" x14ac:dyDescent="0.2">
      <c r="A1326">
        <v>1324</v>
      </c>
      <c r="B1326" t="s">
        <v>50975</v>
      </c>
      <c r="C1326" t="s">
        <v>50974</v>
      </c>
      <c r="F1326" t="s">
        <v>50973</v>
      </c>
      <c r="G1326" t="s">
        <v>6</v>
      </c>
      <c r="H1326" t="s">
        <v>5</v>
      </c>
      <c r="I1326" t="s">
        <v>3858</v>
      </c>
      <c r="J1326" t="s">
        <v>50972</v>
      </c>
      <c r="K1326" t="s">
        <v>50971</v>
      </c>
      <c r="L1326" t="s">
        <v>50970</v>
      </c>
      <c r="M1326" t="s">
        <v>396</v>
      </c>
      <c r="N1326">
        <v>3</v>
      </c>
      <c r="O1326" t="s">
        <v>50969</v>
      </c>
      <c r="P1326" t="s">
        <v>50968</v>
      </c>
      <c r="Q1326" t="s">
        <v>50967</v>
      </c>
      <c r="R1326" s="7">
        <v>43405</v>
      </c>
      <c r="S1326" s="8">
        <f t="shared" si="160"/>
        <v>2018</v>
      </c>
      <c r="T1326" s="8">
        <v>2018</v>
      </c>
      <c r="U1326" s="8">
        <f t="shared" si="161"/>
        <v>4</v>
      </c>
      <c r="V1326" s="7">
        <v>43405</v>
      </c>
      <c r="W1326" t="s">
        <v>1007</v>
      </c>
      <c r="X1326" s="2">
        <v>0.371</v>
      </c>
      <c r="Y1326" s="6">
        <f t="shared" si="166"/>
        <v>9.9036331117695747E-3</v>
      </c>
      <c r="AA1326">
        <v>486604</v>
      </c>
      <c r="AB1326">
        <v>28580</v>
      </c>
      <c r="AC1326" t="s">
        <v>1006</v>
      </c>
      <c r="AD1326" t="s">
        <v>1</v>
      </c>
      <c r="AE1326">
        <v>53</v>
      </c>
      <c r="AF1326">
        <v>11</v>
      </c>
      <c r="AH1326" t="s">
        <v>50966</v>
      </c>
      <c r="AI1326" t="s">
        <v>50965</v>
      </c>
      <c r="AJ1326" t="s">
        <v>50964</v>
      </c>
      <c r="AK1326" t="s">
        <v>50963</v>
      </c>
      <c r="AL1326">
        <v>2</v>
      </c>
      <c r="AM1326" s="5">
        <f t="shared" si="162"/>
        <v>0.5</v>
      </c>
      <c r="AN1326" s="4">
        <f t="shared" si="167"/>
        <v>7.572889057175312E-4</v>
      </c>
      <c r="AO1326" s="3"/>
      <c r="AP1326">
        <v>1</v>
      </c>
      <c r="AQ1326" t="s">
        <v>21</v>
      </c>
      <c r="AR1326" t="s">
        <v>0</v>
      </c>
      <c r="AS1326" t="s">
        <v>20</v>
      </c>
      <c r="AT1326" s="2">
        <v>1.431</v>
      </c>
      <c r="AU1326" s="1">
        <f t="shared" si="163"/>
        <v>0.71597298499539619</v>
      </c>
      <c r="AV1326" s="1">
        <f t="shared" si="164"/>
        <v>0.53304610087435522</v>
      </c>
      <c r="AW1326" s="1">
        <f t="shared" si="165"/>
        <v>0.35011921675331442</v>
      </c>
    </row>
    <row r="1327" spans="1:49" x14ac:dyDescent="0.2">
      <c r="A1327">
        <v>1325</v>
      </c>
      <c r="B1327" t="s">
        <v>50962</v>
      </c>
      <c r="C1327" t="s">
        <v>50961</v>
      </c>
      <c r="F1327" t="s">
        <v>50960</v>
      </c>
      <c r="G1327" t="s">
        <v>6</v>
      </c>
      <c r="H1327" t="s">
        <v>5</v>
      </c>
      <c r="I1327" t="s">
        <v>50959</v>
      </c>
      <c r="J1327" t="s">
        <v>50958</v>
      </c>
      <c r="K1327" t="s">
        <v>50957</v>
      </c>
      <c r="L1327" t="s">
        <v>50956</v>
      </c>
      <c r="M1327" t="s">
        <v>822</v>
      </c>
      <c r="N1327">
        <v>4</v>
      </c>
      <c r="O1327" t="s">
        <v>50955</v>
      </c>
      <c r="P1327" t="s">
        <v>50954</v>
      </c>
      <c r="Q1327" t="s">
        <v>50953</v>
      </c>
      <c r="R1327" s="7">
        <v>43405</v>
      </c>
      <c r="S1327" s="8">
        <f t="shared" si="160"/>
        <v>2018</v>
      </c>
      <c r="T1327" s="8">
        <v>2018</v>
      </c>
      <c r="U1327" s="8">
        <f t="shared" si="161"/>
        <v>4</v>
      </c>
      <c r="V1327" s="7" t="s">
        <v>45106</v>
      </c>
      <c r="W1327" t="s">
        <v>50952</v>
      </c>
      <c r="X1327" s="2">
        <v>0.28299999999999997</v>
      </c>
      <c r="Y1327" s="6">
        <f t="shared" si="166"/>
        <v>7.5545233709724781E-3</v>
      </c>
      <c r="AA1327">
        <v>16101928</v>
      </c>
      <c r="AB1327">
        <v>12941</v>
      </c>
      <c r="AC1327">
        <v>18619959</v>
      </c>
      <c r="AD1327" t="s">
        <v>1</v>
      </c>
      <c r="AE1327">
        <v>104</v>
      </c>
      <c r="AF1327">
        <v>6</v>
      </c>
      <c r="AH1327" t="s">
        <v>50951</v>
      </c>
      <c r="AI1327" t="s">
        <v>50950</v>
      </c>
      <c r="AK1327" t="s">
        <v>50949</v>
      </c>
      <c r="AL1327">
        <v>0</v>
      </c>
      <c r="AM1327" s="5">
        <f t="shared" si="162"/>
        <v>0</v>
      </c>
      <c r="AN1327" s="4">
        <f t="shared" si="167"/>
        <v>0</v>
      </c>
      <c r="AO1327" s="3"/>
      <c r="AP1327">
        <v>0</v>
      </c>
      <c r="AQ1327" t="s">
        <v>64</v>
      </c>
      <c r="AR1327">
        <v>641943</v>
      </c>
      <c r="AS1327" t="s">
        <v>63</v>
      </c>
      <c r="AT1327" s="2">
        <v>0.76200000000000001</v>
      </c>
      <c r="AU1327" s="1">
        <f t="shared" si="163"/>
        <v>0.52881663596807349</v>
      </c>
      <c r="AV1327" s="1">
        <f t="shared" si="164"/>
        <v>0.3777261685486239</v>
      </c>
      <c r="AW1327" s="1">
        <f t="shared" si="165"/>
        <v>0.22663570112917433</v>
      </c>
    </row>
    <row r="1328" spans="1:49" x14ac:dyDescent="0.2">
      <c r="A1328">
        <v>1326</v>
      </c>
      <c r="B1328" t="s">
        <v>50948</v>
      </c>
      <c r="C1328" t="s">
        <v>50947</v>
      </c>
      <c r="E1328">
        <v>30445684</v>
      </c>
      <c r="F1328" t="s">
        <v>50946</v>
      </c>
      <c r="G1328" t="s">
        <v>6</v>
      </c>
      <c r="H1328" t="s">
        <v>5</v>
      </c>
      <c r="I1328" t="s">
        <v>50945</v>
      </c>
      <c r="J1328">
        <v>60016930</v>
      </c>
      <c r="K1328" t="s">
        <v>603</v>
      </c>
      <c r="L1328" t="s">
        <v>180</v>
      </c>
      <c r="M1328" t="s">
        <v>54</v>
      </c>
      <c r="N1328">
        <v>5</v>
      </c>
      <c r="O1328" t="s">
        <v>50944</v>
      </c>
      <c r="P1328" t="s">
        <v>50943</v>
      </c>
      <c r="Q1328" t="s">
        <v>602</v>
      </c>
      <c r="R1328" s="7">
        <v>43405</v>
      </c>
      <c r="S1328" s="8">
        <f t="shared" si="160"/>
        <v>2018</v>
      </c>
      <c r="T1328" s="8">
        <v>2018</v>
      </c>
      <c r="U1328" s="8">
        <f t="shared" si="161"/>
        <v>4</v>
      </c>
      <c r="V1328" s="7">
        <v>43405</v>
      </c>
      <c r="W1328" t="s">
        <v>788</v>
      </c>
      <c r="X1328" s="2">
        <v>0.63600000000000001</v>
      </c>
      <c r="Y1328" s="6">
        <f t="shared" si="166"/>
        <v>1.6977656763033557E-2</v>
      </c>
      <c r="AA1328">
        <v>14248220</v>
      </c>
      <c r="AB1328">
        <v>130124</v>
      </c>
      <c r="AD1328" t="s">
        <v>1</v>
      </c>
      <c r="AE1328">
        <v>18</v>
      </c>
      <c r="AF1328">
        <v>11</v>
      </c>
      <c r="AG1328">
        <v>3951</v>
      </c>
      <c r="AI1328" t="s">
        <v>50942</v>
      </c>
      <c r="AJ1328" t="s">
        <v>50941</v>
      </c>
      <c r="AK1328" t="s">
        <v>50940</v>
      </c>
      <c r="AL1328">
        <v>9</v>
      </c>
      <c r="AM1328" s="5">
        <f t="shared" si="162"/>
        <v>2.25</v>
      </c>
      <c r="AN1328" s="4">
        <f t="shared" si="167"/>
        <v>3.4078000757288905E-3</v>
      </c>
      <c r="AO1328" s="3"/>
      <c r="AP1328">
        <v>1</v>
      </c>
      <c r="AQ1328" t="s">
        <v>49</v>
      </c>
      <c r="AR1328">
        <v>61671073</v>
      </c>
      <c r="AS1328" t="s">
        <v>48</v>
      </c>
      <c r="AT1328" s="2" t="s">
        <v>7</v>
      </c>
      <c r="AU1328" s="1">
        <f t="shared" si="163"/>
        <v>1.2906699756842157</v>
      </c>
      <c r="AV1328" s="1">
        <f t="shared" si="164"/>
        <v>1.0192728419381225</v>
      </c>
      <c r="AW1328" s="1">
        <f t="shared" si="165"/>
        <v>0.74787570819202909</v>
      </c>
    </row>
    <row r="1329" spans="1:49" x14ac:dyDescent="0.2">
      <c r="A1329">
        <v>1327</v>
      </c>
      <c r="B1329" t="s">
        <v>50939</v>
      </c>
      <c r="C1329" t="s">
        <v>50938</v>
      </c>
      <c r="F1329" t="s">
        <v>50937</v>
      </c>
      <c r="G1329" t="s">
        <v>6</v>
      </c>
      <c r="H1329" t="s">
        <v>5</v>
      </c>
      <c r="I1329" t="s">
        <v>2212</v>
      </c>
      <c r="J1329">
        <v>60029306</v>
      </c>
      <c r="K1329" t="s">
        <v>483</v>
      </c>
      <c r="L1329" t="s">
        <v>122</v>
      </c>
      <c r="M1329" t="s">
        <v>54</v>
      </c>
      <c r="N1329">
        <v>5</v>
      </c>
      <c r="O1329" t="s">
        <v>50936</v>
      </c>
      <c r="P1329" t="s">
        <v>50935</v>
      </c>
      <c r="Q1329" t="s">
        <v>4359</v>
      </c>
      <c r="R1329" s="7">
        <v>43405</v>
      </c>
      <c r="S1329" s="8">
        <f t="shared" si="160"/>
        <v>2018</v>
      </c>
      <c r="T1329" s="8">
        <v>2018</v>
      </c>
      <c r="U1329" s="8">
        <f t="shared" si="161"/>
        <v>4</v>
      </c>
      <c r="V1329" s="7">
        <v>43405</v>
      </c>
      <c r="W1329" t="s">
        <v>50934</v>
      </c>
      <c r="X1329" s="2">
        <v>0.84299999999999997</v>
      </c>
      <c r="Y1329" s="6">
        <f t="shared" si="166"/>
        <v>2.250340353968127E-2</v>
      </c>
      <c r="AB1329">
        <v>21100842665</v>
      </c>
      <c r="AC1329">
        <v>23335084</v>
      </c>
      <c r="AD1329" t="s">
        <v>1</v>
      </c>
      <c r="AE1329">
        <v>5</v>
      </c>
      <c r="AF1329">
        <v>11</v>
      </c>
      <c r="AH1329" t="s">
        <v>50933</v>
      </c>
      <c r="AI1329" t="s">
        <v>50932</v>
      </c>
      <c r="AJ1329" t="s">
        <v>50931</v>
      </c>
      <c r="AK1329" t="s">
        <v>50930</v>
      </c>
      <c r="AL1329">
        <v>5</v>
      </c>
      <c r="AM1329" s="5">
        <f t="shared" si="162"/>
        <v>1.25</v>
      </c>
      <c r="AN1329" s="4">
        <f t="shared" si="167"/>
        <v>1.8932222642938281E-3</v>
      </c>
      <c r="AO1329" s="3"/>
      <c r="AP1329">
        <v>1</v>
      </c>
      <c r="AQ1329" t="s">
        <v>49</v>
      </c>
      <c r="AR1329" t="s">
        <v>50929</v>
      </c>
      <c r="AS1329" t="s">
        <v>48</v>
      </c>
      <c r="AT1329" s="2">
        <v>2.9</v>
      </c>
      <c r="AU1329" s="1">
        <f t="shared" si="163"/>
        <v>1.6320349157065039</v>
      </c>
      <c r="AV1329" s="1">
        <f t="shared" si="164"/>
        <v>1.2198312901987549</v>
      </c>
      <c r="AW1329" s="1">
        <f t="shared" si="165"/>
        <v>0.80762766469100611</v>
      </c>
    </row>
    <row r="1330" spans="1:49" x14ac:dyDescent="0.2">
      <c r="A1330">
        <v>1328</v>
      </c>
      <c r="B1330" t="s">
        <v>50928</v>
      </c>
      <c r="C1330" t="s">
        <v>50927</v>
      </c>
      <c r="F1330" t="s">
        <v>50926</v>
      </c>
      <c r="G1330" t="s">
        <v>6</v>
      </c>
      <c r="H1330" t="s">
        <v>5</v>
      </c>
      <c r="I1330" t="s">
        <v>50925</v>
      </c>
      <c r="J1330">
        <v>60010451</v>
      </c>
      <c r="K1330" t="s">
        <v>50915</v>
      </c>
      <c r="L1330" t="s">
        <v>50924</v>
      </c>
      <c r="M1330" t="s">
        <v>17</v>
      </c>
      <c r="N1330">
        <v>2</v>
      </c>
      <c r="O1330" t="s">
        <v>50923</v>
      </c>
      <c r="P1330" t="s">
        <v>50922</v>
      </c>
      <c r="Q1330" t="s">
        <v>50921</v>
      </c>
      <c r="R1330" s="7">
        <v>43405</v>
      </c>
      <c r="S1330" s="8">
        <f t="shared" si="160"/>
        <v>2018</v>
      </c>
      <c r="T1330" s="8">
        <v>2018</v>
      </c>
      <c r="U1330" s="8">
        <f t="shared" si="161"/>
        <v>4</v>
      </c>
      <c r="V1330" s="7">
        <v>43405</v>
      </c>
      <c r="W1330" t="s">
        <v>89</v>
      </c>
      <c r="X1330" s="2">
        <v>0.33500000000000002</v>
      </c>
      <c r="Y1330" s="6">
        <f t="shared" si="166"/>
        <v>8.94263367235258E-3</v>
      </c>
      <c r="AA1330">
        <v>10964290</v>
      </c>
      <c r="AB1330">
        <v>18201</v>
      </c>
      <c r="AC1330" t="s">
        <v>88</v>
      </c>
      <c r="AD1330" t="s">
        <v>1</v>
      </c>
      <c r="AE1330">
        <v>28</v>
      </c>
      <c r="AF1330">
        <v>9</v>
      </c>
      <c r="AG1330" t="s">
        <v>50920</v>
      </c>
      <c r="AI1330" t="s">
        <v>50919</v>
      </c>
      <c r="AJ1330" t="s">
        <v>50918</v>
      </c>
      <c r="AK1330" t="s">
        <v>50917</v>
      </c>
      <c r="AL1330">
        <v>3</v>
      </c>
      <c r="AM1330" s="5">
        <f t="shared" si="162"/>
        <v>0.75</v>
      </c>
      <c r="AN1330" s="4">
        <f t="shared" si="167"/>
        <v>1.1359333585762969E-3</v>
      </c>
      <c r="AO1330" s="3"/>
      <c r="AP1330">
        <v>0</v>
      </c>
      <c r="AQ1330" t="s">
        <v>50916</v>
      </c>
      <c r="AR1330" t="s">
        <v>0</v>
      </c>
      <c r="AS1330" t="s">
        <v>50915</v>
      </c>
      <c r="AT1330" s="2">
        <v>1.694</v>
      </c>
      <c r="AU1330" s="1">
        <f t="shared" si="163"/>
        <v>0.66006235782196954</v>
      </c>
      <c r="AV1330" s="1">
        <f t="shared" si="164"/>
        <v>0.50392835154644389</v>
      </c>
      <c r="AW1330" s="1">
        <f t="shared" si="165"/>
        <v>0.34779434527091818</v>
      </c>
    </row>
    <row r="1331" spans="1:49" x14ac:dyDescent="0.2">
      <c r="A1331">
        <v>1329</v>
      </c>
      <c r="B1331" t="s">
        <v>50914</v>
      </c>
      <c r="C1331" t="s">
        <v>50913</v>
      </c>
      <c r="E1331">
        <v>30266788</v>
      </c>
      <c r="F1331" t="s">
        <v>50912</v>
      </c>
      <c r="G1331" t="s">
        <v>6</v>
      </c>
      <c r="H1331" t="s">
        <v>5</v>
      </c>
      <c r="I1331" t="s">
        <v>50911</v>
      </c>
      <c r="J1331" t="s">
        <v>50910</v>
      </c>
      <c r="K1331" t="s">
        <v>50909</v>
      </c>
      <c r="L1331" t="s">
        <v>50908</v>
      </c>
      <c r="M1331" t="s">
        <v>108</v>
      </c>
      <c r="N1331">
        <v>4</v>
      </c>
      <c r="O1331" t="s">
        <v>50907</v>
      </c>
      <c r="P1331" t="s">
        <v>50906</v>
      </c>
      <c r="Q1331" t="s">
        <v>50905</v>
      </c>
      <c r="R1331" s="7">
        <v>43405</v>
      </c>
      <c r="S1331" s="8">
        <f t="shared" si="160"/>
        <v>2018</v>
      </c>
      <c r="T1331" s="8">
        <v>2018</v>
      </c>
      <c r="U1331" s="8">
        <f t="shared" si="161"/>
        <v>4</v>
      </c>
      <c r="V1331" s="7">
        <v>43405</v>
      </c>
      <c r="W1331" t="s">
        <v>31397</v>
      </c>
      <c r="X1331" s="2">
        <v>1.367</v>
      </c>
      <c r="Y1331" s="6">
        <f t="shared" si="166"/>
        <v>3.6491284268973065E-2</v>
      </c>
      <c r="AA1331">
        <v>220949</v>
      </c>
      <c r="AB1331">
        <v>29605</v>
      </c>
      <c r="AD1331" t="s">
        <v>1</v>
      </c>
      <c r="AE1331">
        <v>221</v>
      </c>
      <c r="AF1331">
        <v>22</v>
      </c>
      <c r="AI1331" t="s">
        <v>50904</v>
      </c>
      <c r="AJ1331" t="s">
        <v>50903</v>
      </c>
      <c r="AK1331" t="s">
        <v>50902</v>
      </c>
      <c r="AL1331">
        <v>10</v>
      </c>
      <c r="AM1331" s="5">
        <f t="shared" si="162"/>
        <v>2.5</v>
      </c>
      <c r="AN1331" s="4">
        <f t="shared" si="167"/>
        <v>3.7864445285876562E-3</v>
      </c>
      <c r="AO1331" s="3"/>
      <c r="AP1331">
        <v>1</v>
      </c>
      <c r="AR1331" t="s">
        <v>0</v>
      </c>
      <c r="AS1331" t="s">
        <v>4537</v>
      </c>
      <c r="AT1331" s="2">
        <v>3.3119999999999998</v>
      </c>
      <c r="AU1331" s="1">
        <f t="shared" si="163"/>
        <v>2.6679832346857437</v>
      </c>
      <c r="AV1331" s="1">
        <f t="shared" si="164"/>
        <v>2.0138864398780361</v>
      </c>
      <c r="AW1331" s="1">
        <f t="shared" si="165"/>
        <v>1.359789645070328</v>
      </c>
    </row>
    <row r="1332" spans="1:49" x14ac:dyDescent="0.2">
      <c r="A1332">
        <v>1330</v>
      </c>
      <c r="B1332" t="s">
        <v>50901</v>
      </c>
      <c r="C1332" t="s">
        <v>50900</v>
      </c>
      <c r="F1332" t="s">
        <v>50899</v>
      </c>
      <c r="G1332" t="s">
        <v>6</v>
      </c>
      <c r="H1332" t="s">
        <v>5</v>
      </c>
      <c r="I1332" t="s">
        <v>50898</v>
      </c>
      <c r="J1332" t="s">
        <v>50897</v>
      </c>
      <c r="K1332" t="s">
        <v>50896</v>
      </c>
      <c r="L1332" t="s">
        <v>50895</v>
      </c>
      <c r="M1332" t="s">
        <v>9</v>
      </c>
      <c r="N1332">
        <v>3</v>
      </c>
      <c r="O1332" t="s">
        <v>50894</v>
      </c>
      <c r="P1332" t="s">
        <v>50893</v>
      </c>
      <c r="Q1332" t="s">
        <v>50892</v>
      </c>
      <c r="R1332" s="7">
        <v>43405</v>
      </c>
      <c r="S1332" s="8">
        <f t="shared" si="160"/>
        <v>2018</v>
      </c>
      <c r="T1332" s="8">
        <v>2018</v>
      </c>
      <c r="U1332" s="8">
        <f t="shared" si="161"/>
        <v>4</v>
      </c>
      <c r="V1332" s="7">
        <v>43405</v>
      </c>
      <c r="W1332" t="s">
        <v>4784</v>
      </c>
      <c r="X1332" s="2">
        <v>0.64600000000000002</v>
      </c>
      <c r="Y1332" s="6">
        <f t="shared" si="166"/>
        <v>1.72446010517605E-2</v>
      </c>
      <c r="AA1332" t="s">
        <v>4783</v>
      </c>
      <c r="AB1332">
        <v>21157</v>
      </c>
      <c r="AC1332">
        <v>15308138</v>
      </c>
      <c r="AD1332" t="s">
        <v>1</v>
      </c>
      <c r="AE1332">
        <v>29</v>
      </c>
      <c r="AF1332">
        <v>18</v>
      </c>
      <c r="AH1332" t="s">
        <v>50891</v>
      </c>
      <c r="AI1332" t="s">
        <v>50890</v>
      </c>
      <c r="AJ1332" t="s">
        <v>50889</v>
      </c>
      <c r="AK1332" t="s">
        <v>50888</v>
      </c>
      <c r="AL1332">
        <v>4</v>
      </c>
      <c r="AM1332" s="5">
        <f t="shared" si="162"/>
        <v>1</v>
      </c>
      <c r="AN1332" s="4">
        <f t="shared" si="167"/>
        <v>1.5145778114350624E-3</v>
      </c>
      <c r="AO1332" s="3"/>
      <c r="AP1332">
        <v>0</v>
      </c>
      <c r="AQ1332" t="s">
        <v>1130</v>
      </c>
      <c r="AR1332" t="s">
        <v>50887</v>
      </c>
      <c r="AS1332" t="s">
        <v>1129</v>
      </c>
      <c r="AT1332" s="2" t="s">
        <v>7</v>
      </c>
      <c r="AU1332" s="1">
        <f t="shared" si="163"/>
        <v>1.252559407966287</v>
      </c>
      <c r="AV1332" s="1">
        <f t="shared" si="164"/>
        <v>0.93795894315977812</v>
      </c>
      <c r="AW1332" s="1">
        <f t="shared" si="165"/>
        <v>0.6233584783532693</v>
      </c>
    </row>
    <row r="1333" spans="1:49" x14ac:dyDescent="0.2">
      <c r="A1333">
        <v>1331</v>
      </c>
      <c r="B1333" t="s">
        <v>50886</v>
      </c>
      <c r="C1333" t="s">
        <v>50885</v>
      </c>
      <c r="F1333" t="s">
        <v>50884</v>
      </c>
      <c r="G1333" t="s">
        <v>6</v>
      </c>
      <c r="H1333" t="s">
        <v>5</v>
      </c>
      <c r="I1333" t="s">
        <v>2310</v>
      </c>
      <c r="J1333" t="s">
        <v>50883</v>
      </c>
      <c r="K1333" t="s">
        <v>50882</v>
      </c>
      <c r="L1333" t="s">
        <v>50881</v>
      </c>
      <c r="M1333" t="s">
        <v>2234</v>
      </c>
      <c r="N1333">
        <v>5</v>
      </c>
      <c r="O1333" t="s">
        <v>50880</v>
      </c>
      <c r="P1333" t="s">
        <v>50879</v>
      </c>
      <c r="Q1333" t="s">
        <v>50878</v>
      </c>
      <c r="R1333" s="7">
        <v>43405</v>
      </c>
      <c r="S1333" s="8">
        <f t="shared" si="160"/>
        <v>2018</v>
      </c>
      <c r="T1333" s="8">
        <v>2018</v>
      </c>
      <c r="U1333" s="8">
        <f t="shared" si="161"/>
        <v>4</v>
      </c>
      <c r="V1333" s="7">
        <v>43405</v>
      </c>
      <c r="W1333" t="s">
        <v>89</v>
      </c>
      <c r="X1333" s="2">
        <v>0.33500000000000002</v>
      </c>
      <c r="Y1333" s="6">
        <f t="shared" si="166"/>
        <v>8.94263367235258E-3</v>
      </c>
      <c r="AA1333">
        <v>10964290</v>
      </c>
      <c r="AB1333">
        <v>18201</v>
      </c>
      <c r="AC1333" t="s">
        <v>88</v>
      </c>
      <c r="AD1333" t="s">
        <v>1</v>
      </c>
      <c r="AE1333">
        <v>28</v>
      </c>
      <c r="AF1333">
        <v>9</v>
      </c>
      <c r="AG1333" t="s">
        <v>50877</v>
      </c>
      <c r="AI1333" t="s">
        <v>50876</v>
      </c>
      <c r="AJ1333" t="s">
        <v>50875</v>
      </c>
      <c r="AK1333" t="s">
        <v>50874</v>
      </c>
      <c r="AL1333">
        <v>11</v>
      </c>
      <c r="AM1333" s="5">
        <f t="shared" si="162"/>
        <v>2.75</v>
      </c>
      <c r="AN1333" s="4">
        <f t="shared" si="167"/>
        <v>4.1650889814464215E-3</v>
      </c>
      <c r="AO1333" s="3"/>
      <c r="AP1333">
        <v>0</v>
      </c>
      <c r="AQ1333" t="s">
        <v>49</v>
      </c>
      <c r="AR1333" t="s">
        <v>50873</v>
      </c>
      <c r="AS1333" t="s">
        <v>48</v>
      </c>
      <c r="AT1333" s="2">
        <v>1.694</v>
      </c>
      <c r="AU1333" s="1">
        <f t="shared" si="163"/>
        <v>0.75093702650807326</v>
      </c>
      <c r="AV1333" s="1">
        <f t="shared" si="164"/>
        <v>0.65538613268995005</v>
      </c>
      <c r="AW1333" s="1">
        <f t="shared" si="165"/>
        <v>0.55983523887182685</v>
      </c>
    </row>
    <row r="1334" spans="1:49" x14ac:dyDescent="0.2">
      <c r="A1334">
        <v>1332</v>
      </c>
      <c r="B1334" t="s">
        <v>50872</v>
      </c>
      <c r="C1334" t="s">
        <v>50871</v>
      </c>
      <c r="F1334" t="s">
        <v>50870</v>
      </c>
      <c r="G1334" t="s">
        <v>6</v>
      </c>
      <c r="H1334" t="s">
        <v>5</v>
      </c>
      <c r="I1334" t="s">
        <v>50869</v>
      </c>
      <c r="J1334">
        <v>60025578</v>
      </c>
      <c r="K1334" t="s">
        <v>287</v>
      </c>
      <c r="L1334" t="s">
        <v>286</v>
      </c>
      <c r="M1334" t="s">
        <v>54</v>
      </c>
      <c r="N1334">
        <v>3</v>
      </c>
      <c r="O1334" t="s">
        <v>50868</v>
      </c>
      <c r="P1334" t="s">
        <v>50867</v>
      </c>
      <c r="Q1334" t="s">
        <v>598</v>
      </c>
      <c r="R1334" s="7">
        <v>43405</v>
      </c>
      <c r="S1334" s="8">
        <f t="shared" si="160"/>
        <v>2018</v>
      </c>
      <c r="T1334" s="8">
        <v>2018</v>
      </c>
      <c r="U1334" s="8">
        <f t="shared" si="161"/>
        <v>4</v>
      </c>
      <c r="V1334" s="7">
        <v>43405</v>
      </c>
      <c r="W1334" t="s">
        <v>89</v>
      </c>
      <c r="X1334" s="2">
        <v>0.33500000000000002</v>
      </c>
      <c r="Y1334" s="6">
        <f t="shared" si="166"/>
        <v>8.94263367235258E-3</v>
      </c>
      <c r="AA1334">
        <v>10964290</v>
      </c>
      <c r="AB1334">
        <v>18201</v>
      </c>
      <c r="AC1334" t="s">
        <v>88</v>
      </c>
      <c r="AD1334" t="s">
        <v>1</v>
      </c>
      <c r="AE1334">
        <v>28</v>
      </c>
      <c r="AF1334">
        <v>9</v>
      </c>
      <c r="AG1334" t="s">
        <v>50866</v>
      </c>
      <c r="AI1334" t="s">
        <v>50865</v>
      </c>
      <c r="AJ1334" t="s">
        <v>50864</v>
      </c>
      <c r="AK1334" t="s">
        <v>50863</v>
      </c>
      <c r="AL1334">
        <v>3</v>
      </c>
      <c r="AM1334" s="5">
        <f t="shared" si="162"/>
        <v>0.75</v>
      </c>
      <c r="AN1334" s="4">
        <f t="shared" si="167"/>
        <v>1.1359333585762969E-3</v>
      </c>
      <c r="AO1334" s="3"/>
      <c r="AP1334">
        <v>0</v>
      </c>
      <c r="AQ1334" t="s">
        <v>49</v>
      </c>
      <c r="AR1334">
        <v>61771360</v>
      </c>
      <c r="AS1334" t="s">
        <v>48</v>
      </c>
      <c r="AT1334" s="2">
        <v>1.694</v>
      </c>
      <c r="AU1334" s="1">
        <f t="shared" si="163"/>
        <v>0.66006235782196954</v>
      </c>
      <c r="AV1334" s="1">
        <f t="shared" si="164"/>
        <v>0.50392835154644389</v>
      </c>
      <c r="AW1334" s="1">
        <f t="shared" si="165"/>
        <v>0.34779434527091818</v>
      </c>
    </row>
    <row r="1335" spans="1:49" x14ac:dyDescent="0.2">
      <c r="A1335">
        <v>1333</v>
      </c>
      <c r="B1335" t="s">
        <v>50862</v>
      </c>
      <c r="C1335" t="s">
        <v>50861</v>
      </c>
      <c r="F1335" t="s">
        <v>50860</v>
      </c>
      <c r="G1335" t="s">
        <v>6</v>
      </c>
      <c r="H1335" t="s">
        <v>5</v>
      </c>
      <c r="I1335" t="s">
        <v>50859</v>
      </c>
      <c r="J1335">
        <v>60003675</v>
      </c>
      <c r="K1335" t="s">
        <v>2012</v>
      </c>
      <c r="L1335" t="s">
        <v>1053</v>
      </c>
      <c r="M1335" t="s">
        <v>209</v>
      </c>
      <c r="N1335">
        <v>3</v>
      </c>
      <c r="O1335" t="s">
        <v>50858</v>
      </c>
      <c r="P1335" t="s">
        <v>50857</v>
      </c>
      <c r="Q1335" t="s">
        <v>50856</v>
      </c>
      <c r="R1335" s="7">
        <v>43405</v>
      </c>
      <c r="S1335" s="8">
        <f t="shared" si="160"/>
        <v>2018</v>
      </c>
      <c r="T1335" s="8">
        <v>2018</v>
      </c>
      <c r="U1335" s="8">
        <f t="shared" si="161"/>
        <v>4</v>
      </c>
      <c r="V1335" s="7">
        <v>43405</v>
      </c>
      <c r="W1335" t="s">
        <v>776</v>
      </c>
      <c r="X1335" s="2">
        <v>0.39</v>
      </c>
      <c r="Y1335" s="6">
        <f t="shared" si="166"/>
        <v>1.0410827260350766E-2</v>
      </c>
      <c r="AA1335">
        <v>9544100</v>
      </c>
      <c r="AB1335">
        <v>29080</v>
      </c>
      <c r="AC1335">
        <v>20413025</v>
      </c>
      <c r="AD1335" t="s">
        <v>1</v>
      </c>
      <c r="AE1335">
        <v>232</v>
      </c>
      <c r="AF1335">
        <v>14</v>
      </c>
      <c r="AH1335" t="s">
        <v>50855</v>
      </c>
      <c r="AI1335" t="s">
        <v>50854</v>
      </c>
      <c r="AJ1335" t="s">
        <v>50853</v>
      </c>
      <c r="AK1335" t="s">
        <v>50852</v>
      </c>
      <c r="AL1335">
        <v>2</v>
      </c>
      <c r="AM1335" s="5">
        <f t="shared" si="162"/>
        <v>0.5</v>
      </c>
      <c r="AN1335" s="4">
        <f t="shared" si="167"/>
        <v>7.572889057175312E-4</v>
      </c>
      <c r="AO1335" s="3"/>
      <c r="AP1335">
        <v>0</v>
      </c>
      <c r="AQ1335" t="s">
        <v>2638</v>
      </c>
      <c r="AR1335">
        <v>197810</v>
      </c>
      <c r="AS1335" t="s">
        <v>2637</v>
      </c>
      <c r="AT1335" s="2" t="s">
        <v>7</v>
      </c>
      <c r="AU1335" s="1">
        <f t="shared" si="163"/>
        <v>0.75147657539607948</v>
      </c>
      <c r="AV1335" s="1">
        <f t="shared" si="164"/>
        <v>0.5584058083034148</v>
      </c>
      <c r="AW1335" s="1">
        <f t="shared" si="165"/>
        <v>0.36533504121075017</v>
      </c>
    </row>
    <row r="1336" spans="1:49" x14ac:dyDescent="0.2">
      <c r="A1336">
        <v>1334</v>
      </c>
      <c r="B1336" t="s">
        <v>50851</v>
      </c>
      <c r="C1336" t="s">
        <v>50850</v>
      </c>
      <c r="F1336" t="s">
        <v>50849</v>
      </c>
      <c r="G1336" t="s">
        <v>6</v>
      </c>
      <c r="H1336" t="s">
        <v>5</v>
      </c>
      <c r="I1336" t="s">
        <v>50848</v>
      </c>
      <c r="J1336">
        <v>60033154</v>
      </c>
      <c r="K1336" t="s">
        <v>496</v>
      </c>
      <c r="L1336" t="s">
        <v>439</v>
      </c>
      <c r="M1336" t="s">
        <v>35</v>
      </c>
      <c r="N1336">
        <v>3</v>
      </c>
      <c r="O1336" t="s">
        <v>50847</v>
      </c>
      <c r="P1336" t="s">
        <v>50846</v>
      </c>
      <c r="Q1336" t="s">
        <v>4214</v>
      </c>
      <c r="R1336" s="7">
        <v>43405</v>
      </c>
      <c r="S1336" s="8">
        <f t="shared" si="160"/>
        <v>2018</v>
      </c>
      <c r="T1336" s="8">
        <v>2018</v>
      </c>
      <c r="U1336" s="8">
        <f t="shared" si="161"/>
        <v>4</v>
      </c>
      <c r="V1336" s="7">
        <v>43405</v>
      </c>
      <c r="W1336" t="s">
        <v>3499</v>
      </c>
      <c r="X1336" s="2">
        <v>1.131</v>
      </c>
      <c r="Y1336" s="6">
        <f t="shared" si="166"/>
        <v>3.0191399055017221E-2</v>
      </c>
      <c r="AA1336">
        <v>7921233</v>
      </c>
      <c r="AB1336">
        <v>26023</v>
      </c>
      <c r="AC1336">
        <v>21910359</v>
      </c>
      <c r="AD1336" t="s">
        <v>1</v>
      </c>
      <c r="AE1336">
        <v>25</v>
      </c>
      <c r="AF1336">
        <v>6</v>
      </c>
      <c r="AH1336" t="s">
        <v>50845</v>
      </c>
      <c r="AI1336" t="s">
        <v>50844</v>
      </c>
      <c r="AJ1336" t="s">
        <v>50843</v>
      </c>
      <c r="AK1336" t="s">
        <v>50842</v>
      </c>
      <c r="AL1336">
        <v>4</v>
      </c>
      <c r="AM1336" s="5">
        <f t="shared" si="162"/>
        <v>1</v>
      </c>
      <c r="AN1336" s="4">
        <f t="shared" si="167"/>
        <v>1.5145778114350624E-3</v>
      </c>
      <c r="AO1336" s="3"/>
      <c r="AP1336">
        <v>1</v>
      </c>
      <c r="AQ1336" t="s">
        <v>35875</v>
      </c>
      <c r="AR1336" t="s">
        <v>0</v>
      </c>
      <c r="AS1336" t="s">
        <v>35873</v>
      </c>
      <c r="AT1336" s="2" t="s">
        <v>7</v>
      </c>
      <c r="AU1336" s="1">
        <f t="shared" si="163"/>
        <v>2.1588352681942569</v>
      </c>
      <c r="AV1336" s="1">
        <f t="shared" si="164"/>
        <v>1.5852988433226141</v>
      </c>
      <c r="AW1336" s="1">
        <f t="shared" si="165"/>
        <v>1.011762418450971</v>
      </c>
    </row>
    <row r="1337" spans="1:49" x14ac:dyDescent="0.2">
      <c r="A1337">
        <v>1335</v>
      </c>
      <c r="B1337" t="s">
        <v>50841</v>
      </c>
      <c r="C1337" t="s">
        <v>50840</v>
      </c>
      <c r="F1337" t="s">
        <v>50839</v>
      </c>
      <c r="G1337" t="s">
        <v>6</v>
      </c>
      <c r="H1337" t="s">
        <v>5</v>
      </c>
      <c r="I1337" t="s">
        <v>50838</v>
      </c>
      <c r="J1337" t="s">
        <v>50837</v>
      </c>
      <c r="K1337" t="s">
        <v>50836</v>
      </c>
      <c r="L1337" t="s">
        <v>50835</v>
      </c>
      <c r="M1337" t="s">
        <v>50834</v>
      </c>
      <c r="N1337">
        <v>11</v>
      </c>
      <c r="O1337" t="s">
        <v>50833</v>
      </c>
      <c r="P1337" t="s">
        <v>50832</v>
      </c>
      <c r="Q1337" t="s">
        <v>50831</v>
      </c>
      <c r="R1337" s="7">
        <v>43405</v>
      </c>
      <c r="S1337" s="8">
        <f t="shared" si="160"/>
        <v>2018</v>
      </c>
      <c r="T1337" s="8">
        <v>2018</v>
      </c>
      <c r="U1337" s="8">
        <f t="shared" si="161"/>
        <v>4</v>
      </c>
      <c r="V1337" s="7">
        <v>43405</v>
      </c>
      <c r="W1337" t="s">
        <v>330</v>
      </c>
      <c r="X1337" s="2">
        <v>1.087</v>
      </c>
      <c r="Y1337" s="6">
        <f t="shared" si="166"/>
        <v>2.9016844184618671E-2</v>
      </c>
      <c r="AA1337" t="s">
        <v>329</v>
      </c>
      <c r="AB1337">
        <v>19800188022</v>
      </c>
      <c r="AD1337" t="s">
        <v>1</v>
      </c>
      <c r="AE1337">
        <v>8</v>
      </c>
      <c r="AF1337">
        <v>6</v>
      </c>
      <c r="AG1337">
        <v>8536434</v>
      </c>
      <c r="AH1337" t="s">
        <v>50830</v>
      </c>
      <c r="AI1337" t="s">
        <v>50829</v>
      </c>
      <c r="AJ1337" t="s">
        <v>50828</v>
      </c>
      <c r="AK1337" t="s">
        <v>50827</v>
      </c>
      <c r="AL1337">
        <v>16</v>
      </c>
      <c r="AM1337" s="5">
        <f t="shared" si="162"/>
        <v>4</v>
      </c>
      <c r="AN1337" s="4">
        <f t="shared" si="167"/>
        <v>6.0583112457402496E-3</v>
      </c>
      <c r="AO1337" s="3"/>
      <c r="AP1337">
        <v>1</v>
      </c>
      <c r="AQ1337" t="s">
        <v>64</v>
      </c>
      <c r="AR1337">
        <v>675683</v>
      </c>
      <c r="AS1337" t="s">
        <v>63</v>
      </c>
      <c r="AT1337" s="2">
        <v>3.274</v>
      </c>
      <c r="AU1337" s="1">
        <f t="shared" si="163"/>
        <v>2.2129284302955141</v>
      </c>
      <c r="AV1337" s="1">
        <f t="shared" si="164"/>
        <v>1.753757771517946</v>
      </c>
      <c r="AW1337" s="1">
        <f t="shared" si="165"/>
        <v>1.2945871127403776</v>
      </c>
    </row>
    <row r="1338" spans="1:49" x14ac:dyDescent="0.2">
      <c r="A1338">
        <v>1336</v>
      </c>
      <c r="B1338" t="s">
        <v>50826</v>
      </c>
      <c r="C1338" t="s">
        <v>50825</v>
      </c>
      <c r="F1338" t="s">
        <v>50824</v>
      </c>
      <c r="G1338" t="s">
        <v>6</v>
      </c>
      <c r="H1338" t="s">
        <v>5</v>
      </c>
      <c r="I1338" t="s">
        <v>50823</v>
      </c>
      <c r="J1338" t="s">
        <v>50822</v>
      </c>
      <c r="K1338" t="s">
        <v>50821</v>
      </c>
      <c r="L1338" t="s">
        <v>50820</v>
      </c>
      <c r="M1338" t="s">
        <v>50819</v>
      </c>
      <c r="N1338">
        <v>4</v>
      </c>
      <c r="O1338" t="s">
        <v>50818</v>
      </c>
      <c r="P1338" t="s">
        <v>50817</v>
      </c>
      <c r="Q1338" t="s">
        <v>50816</v>
      </c>
      <c r="R1338" s="7">
        <v>43405</v>
      </c>
      <c r="S1338" s="8">
        <f t="shared" si="160"/>
        <v>2018</v>
      </c>
      <c r="T1338" s="8">
        <v>2018</v>
      </c>
      <c r="U1338" s="8">
        <f t="shared" si="161"/>
        <v>4</v>
      </c>
      <c r="V1338" s="7">
        <v>43405</v>
      </c>
      <c r="W1338" t="s">
        <v>50815</v>
      </c>
      <c r="X1338" s="2">
        <v>0.34599999999999997</v>
      </c>
      <c r="Y1338" s="6">
        <f t="shared" si="166"/>
        <v>9.2362723899522166E-3</v>
      </c>
      <c r="AA1338">
        <v>10637834</v>
      </c>
      <c r="AB1338">
        <v>29223</v>
      </c>
      <c r="AD1338" t="s">
        <v>1</v>
      </c>
      <c r="AE1338">
        <v>60</v>
      </c>
      <c r="AF1338">
        <v>11</v>
      </c>
      <c r="AH1338" t="s">
        <v>28935</v>
      </c>
      <c r="AI1338" t="s">
        <v>50814</v>
      </c>
      <c r="AK1338" t="s">
        <v>50813</v>
      </c>
      <c r="AL1338">
        <v>7</v>
      </c>
      <c r="AM1338" s="5">
        <f t="shared" si="162"/>
        <v>1.75</v>
      </c>
      <c r="AN1338" s="4">
        <f t="shared" si="167"/>
        <v>2.6505111700113595E-3</v>
      </c>
      <c r="AO1338" s="3"/>
      <c r="AP1338">
        <v>0</v>
      </c>
      <c r="AQ1338" t="s">
        <v>1222</v>
      </c>
      <c r="AR1338" t="s">
        <v>50812</v>
      </c>
      <c r="AS1338" t="s">
        <v>1221</v>
      </c>
      <c r="AT1338" s="2">
        <v>0.89500000000000002</v>
      </c>
      <c r="AU1338" s="1">
        <f t="shared" si="163"/>
        <v>0.72605440239699592</v>
      </c>
      <c r="AV1338" s="1">
        <f t="shared" si="164"/>
        <v>0.59433917799817881</v>
      </c>
      <c r="AW1338" s="1">
        <f t="shared" si="165"/>
        <v>0.46262395359936165</v>
      </c>
    </row>
    <row r="1339" spans="1:49" x14ac:dyDescent="0.2">
      <c r="A1339">
        <v>1337</v>
      </c>
      <c r="B1339" t="s">
        <v>50811</v>
      </c>
      <c r="C1339" t="s">
        <v>50810</v>
      </c>
      <c r="E1339">
        <v>30382940</v>
      </c>
      <c r="F1339" t="s">
        <v>50809</v>
      </c>
      <c r="G1339" t="s">
        <v>6</v>
      </c>
      <c r="H1339" t="s">
        <v>5</v>
      </c>
      <c r="I1339" t="s">
        <v>5271</v>
      </c>
      <c r="J1339" t="s">
        <v>50808</v>
      </c>
      <c r="K1339" t="s">
        <v>50807</v>
      </c>
      <c r="L1339" t="s">
        <v>50806</v>
      </c>
      <c r="M1339" t="s">
        <v>5101</v>
      </c>
      <c r="N1339">
        <v>10</v>
      </c>
      <c r="O1339" t="s">
        <v>50805</v>
      </c>
      <c r="P1339" t="s">
        <v>50804</v>
      </c>
      <c r="Q1339" t="s">
        <v>50803</v>
      </c>
      <c r="R1339" s="7">
        <v>43405</v>
      </c>
      <c r="S1339" s="8">
        <f t="shared" si="160"/>
        <v>2018</v>
      </c>
      <c r="T1339" s="8">
        <v>2018</v>
      </c>
      <c r="U1339" s="8">
        <f t="shared" si="161"/>
        <v>4</v>
      </c>
      <c r="V1339" s="7">
        <v>43405</v>
      </c>
      <c r="W1339" t="s">
        <v>3400</v>
      </c>
      <c r="X1339" s="2">
        <v>5.8789999999999996</v>
      </c>
      <c r="Y1339" s="6">
        <f t="shared" si="166"/>
        <v>0.15693654734256959</v>
      </c>
      <c r="AB1339">
        <v>21100242814</v>
      </c>
      <c r="AC1339" t="s">
        <v>3399</v>
      </c>
      <c r="AD1339" t="s">
        <v>1</v>
      </c>
      <c r="AE1339">
        <v>7</v>
      </c>
      <c r="AG1339" t="s">
        <v>50802</v>
      </c>
      <c r="AI1339" t="s">
        <v>50801</v>
      </c>
      <c r="AK1339" t="s">
        <v>50800</v>
      </c>
      <c r="AL1339">
        <v>11</v>
      </c>
      <c r="AM1339" s="5">
        <f t="shared" si="162"/>
        <v>2.75</v>
      </c>
      <c r="AN1339" s="4">
        <f t="shared" si="167"/>
        <v>4.1650889814464215E-3</v>
      </c>
      <c r="AO1339" s="3"/>
      <c r="AP1339">
        <v>1</v>
      </c>
      <c r="AQ1339" t="s">
        <v>1431</v>
      </c>
      <c r="AR1339" t="s">
        <v>0</v>
      </c>
      <c r="AS1339" t="s">
        <v>1430</v>
      </c>
      <c r="AT1339" s="2">
        <v>8.14</v>
      </c>
      <c r="AU1339" s="1">
        <f t="shared" si="163"/>
        <v>11.110510983423264</v>
      </c>
      <c r="AV1339" s="1">
        <f t="shared" si="164"/>
        <v>8.0550818162008007</v>
      </c>
      <c r="AW1339" s="1">
        <f t="shared" si="165"/>
        <v>4.9996526489783371</v>
      </c>
    </row>
    <row r="1340" spans="1:49" x14ac:dyDescent="0.2">
      <c r="A1340">
        <v>1338</v>
      </c>
      <c r="B1340" t="s">
        <v>50799</v>
      </c>
      <c r="C1340" t="s">
        <v>50798</v>
      </c>
      <c r="E1340">
        <v>30427842</v>
      </c>
      <c r="F1340" t="s">
        <v>50797</v>
      </c>
      <c r="G1340" t="s">
        <v>6</v>
      </c>
      <c r="H1340" t="s">
        <v>5</v>
      </c>
      <c r="I1340" t="s">
        <v>2316</v>
      </c>
      <c r="J1340" t="s">
        <v>50796</v>
      </c>
      <c r="K1340" t="s">
        <v>50795</v>
      </c>
      <c r="L1340" t="s">
        <v>50794</v>
      </c>
      <c r="M1340" t="s">
        <v>50793</v>
      </c>
      <c r="N1340">
        <v>7</v>
      </c>
      <c r="O1340" t="s">
        <v>50792</v>
      </c>
      <c r="P1340" t="s">
        <v>50791</v>
      </c>
      <c r="Q1340" t="s">
        <v>50790</v>
      </c>
      <c r="R1340" s="7">
        <v>43405</v>
      </c>
      <c r="S1340" s="8">
        <f t="shared" si="160"/>
        <v>2018</v>
      </c>
      <c r="T1340" s="8">
        <v>2018</v>
      </c>
      <c r="U1340" s="8">
        <f t="shared" si="161"/>
        <v>4</v>
      </c>
      <c r="V1340" s="7">
        <v>43405</v>
      </c>
      <c r="W1340" t="s">
        <v>827</v>
      </c>
      <c r="X1340" s="2">
        <v>0.99</v>
      </c>
      <c r="Y1340" s="6">
        <f t="shared" si="166"/>
        <v>2.6427484583967327E-2</v>
      </c>
      <c r="AB1340">
        <v>10600153309</v>
      </c>
      <c r="AC1340">
        <v>19326203</v>
      </c>
      <c r="AD1340" t="s">
        <v>1</v>
      </c>
      <c r="AE1340">
        <v>13</v>
      </c>
      <c r="AF1340">
        <v>11</v>
      </c>
      <c r="AG1340" t="s">
        <v>50789</v>
      </c>
      <c r="AI1340" t="s">
        <v>50788</v>
      </c>
      <c r="AK1340" t="s">
        <v>50787</v>
      </c>
      <c r="AL1340">
        <v>5</v>
      </c>
      <c r="AM1340" s="5">
        <f t="shared" si="162"/>
        <v>1.25</v>
      </c>
      <c r="AN1340" s="4">
        <f t="shared" si="167"/>
        <v>1.8932222642938281E-3</v>
      </c>
      <c r="AO1340" s="3"/>
      <c r="AP1340">
        <v>1</v>
      </c>
      <c r="AQ1340" t="s">
        <v>757</v>
      </c>
      <c r="AR1340" t="s">
        <v>19920</v>
      </c>
      <c r="AS1340" t="s">
        <v>756</v>
      </c>
      <c r="AT1340" s="2">
        <v>3.24</v>
      </c>
      <c r="AU1340" s="1">
        <f t="shared" si="163"/>
        <v>1.9067205888065277</v>
      </c>
      <c r="AV1340" s="1">
        <f t="shared" si="164"/>
        <v>1.4160353424130578</v>
      </c>
      <c r="AW1340" s="1">
        <f t="shared" si="165"/>
        <v>0.92535009601958773</v>
      </c>
    </row>
    <row r="1341" spans="1:49" x14ac:dyDescent="0.2">
      <c r="A1341">
        <v>1339</v>
      </c>
      <c r="B1341" t="s">
        <v>50786</v>
      </c>
      <c r="C1341" t="s">
        <v>50785</v>
      </c>
      <c r="E1341">
        <v>30427867</v>
      </c>
      <c r="F1341" t="s">
        <v>50784</v>
      </c>
      <c r="G1341" t="s">
        <v>6</v>
      </c>
      <c r="H1341" t="s">
        <v>5</v>
      </c>
      <c r="I1341" t="s">
        <v>1104</v>
      </c>
      <c r="J1341" t="s">
        <v>50783</v>
      </c>
      <c r="K1341" t="s">
        <v>50782</v>
      </c>
      <c r="L1341" t="s">
        <v>50781</v>
      </c>
      <c r="M1341" t="s">
        <v>50780</v>
      </c>
      <c r="N1341">
        <v>7</v>
      </c>
      <c r="O1341" t="s">
        <v>50779</v>
      </c>
      <c r="P1341" t="s">
        <v>50778</v>
      </c>
      <c r="Q1341" t="s">
        <v>50777</v>
      </c>
      <c r="R1341" s="7">
        <v>43405</v>
      </c>
      <c r="S1341" s="8">
        <f t="shared" si="160"/>
        <v>2018</v>
      </c>
      <c r="T1341" s="8">
        <v>2018</v>
      </c>
      <c r="U1341" s="8">
        <f t="shared" si="161"/>
        <v>4</v>
      </c>
      <c r="V1341" s="7">
        <v>43405</v>
      </c>
      <c r="W1341" t="s">
        <v>827</v>
      </c>
      <c r="X1341" s="2">
        <v>0.99</v>
      </c>
      <c r="Y1341" s="6">
        <f t="shared" si="166"/>
        <v>2.6427484583967327E-2</v>
      </c>
      <c r="AB1341">
        <v>10600153309</v>
      </c>
      <c r="AC1341">
        <v>19326203</v>
      </c>
      <c r="AD1341" t="s">
        <v>1</v>
      </c>
      <c r="AE1341">
        <v>13</v>
      </c>
      <c r="AF1341">
        <v>11</v>
      </c>
      <c r="AG1341" t="s">
        <v>50776</v>
      </c>
      <c r="AI1341" t="s">
        <v>50775</v>
      </c>
      <c r="AK1341" t="s">
        <v>50774</v>
      </c>
      <c r="AL1341">
        <v>4</v>
      </c>
      <c r="AM1341" s="5">
        <f t="shared" si="162"/>
        <v>1</v>
      </c>
      <c r="AN1341" s="4">
        <f t="shared" si="167"/>
        <v>1.5145778114350624E-3</v>
      </c>
      <c r="AO1341" s="3"/>
      <c r="AP1341">
        <v>1</v>
      </c>
      <c r="AQ1341" t="s">
        <v>1102</v>
      </c>
      <c r="AR1341" t="s">
        <v>50773</v>
      </c>
      <c r="AS1341" t="s">
        <v>50772</v>
      </c>
      <c r="AT1341" s="2">
        <v>3.24</v>
      </c>
      <c r="AU1341" s="1">
        <f t="shared" si="163"/>
        <v>1.8953612552207646</v>
      </c>
      <c r="AV1341" s="1">
        <f t="shared" si="164"/>
        <v>1.3971031197701194</v>
      </c>
      <c r="AW1341" s="1">
        <f t="shared" si="165"/>
        <v>0.89884498431947402</v>
      </c>
    </row>
    <row r="1342" spans="1:49" x14ac:dyDescent="0.2">
      <c r="A1342">
        <v>1340</v>
      </c>
      <c r="B1342" t="s">
        <v>50771</v>
      </c>
      <c r="C1342" t="s">
        <v>50770</v>
      </c>
      <c r="D1342" t="s">
        <v>50769</v>
      </c>
      <c r="F1342" t="s">
        <v>50768</v>
      </c>
      <c r="G1342" t="s">
        <v>6</v>
      </c>
      <c r="H1342" t="s">
        <v>5</v>
      </c>
      <c r="I1342" t="s">
        <v>50767</v>
      </c>
      <c r="J1342" t="s">
        <v>50766</v>
      </c>
      <c r="K1342" t="s">
        <v>50765</v>
      </c>
      <c r="L1342" t="s">
        <v>50764</v>
      </c>
      <c r="M1342" t="s">
        <v>50763</v>
      </c>
      <c r="N1342">
        <v>4</v>
      </c>
      <c r="O1342" t="s">
        <v>50762</v>
      </c>
      <c r="P1342" t="s">
        <v>50761</v>
      </c>
      <c r="Q1342" t="s">
        <v>50760</v>
      </c>
      <c r="R1342" s="7">
        <v>43405</v>
      </c>
      <c r="S1342" s="8">
        <f t="shared" si="160"/>
        <v>2018</v>
      </c>
      <c r="T1342" s="8">
        <v>2018</v>
      </c>
      <c r="U1342" s="8">
        <f t="shared" si="161"/>
        <v>4</v>
      </c>
      <c r="V1342" s="7">
        <v>43405</v>
      </c>
      <c r="W1342" t="s">
        <v>50746</v>
      </c>
      <c r="X1342" s="2">
        <v>1.19</v>
      </c>
      <c r="Y1342" s="6">
        <f t="shared" si="166"/>
        <v>3.1766370358506178E-2</v>
      </c>
      <c r="AA1342">
        <v>8837694</v>
      </c>
      <c r="AB1342">
        <v>21221</v>
      </c>
      <c r="AD1342" t="s">
        <v>1</v>
      </c>
      <c r="AE1342">
        <v>43</v>
      </c>
      <c r="AF1342">
        <v>11</v>
      </c>
      <c r="AH1342" t="s">
        <v>2580</v>
      </c>
      <c r="AI1342" t="s">
        <v>50759</v>
      </c>
      <c r="AJ1342" t="s">
        <v>50758</v>
      </c>
      <c r="AK1342" t="s">
        <v>50757</v>
      </c>
      <c r="AL1342">
        <v>13</v>
      </c>
      <c r="AM1342" s="5">
        <f t="shared" si="162"/>
        <v>3.25</v>
      </c>
      <c r="AN1342" s="4">
        <f t="shared" si="167"/>
        <v>4.9223778871639529E-3</v>
      </c>
      <c r="AO1342" s="3"/>
      <c r="AP1342">
        <v>0</v>
      </c>
      <c r="AR1342" t="s">
        <v>0</v>
      </c>
      <c r="AT1342" s="2">
        <v>6.5780000000000003</v>
      </c>
      <c r="AU1342" s="1">
        <f t="shared" si="163"/>
        <v>2.3713172617103506</v>
      </c>
      <c r="AV1342" s="1">
        <f t="shared" si="164"/>
        <v>1.8344374122835065</v>
      </c>
      <c r="AW1342" s="1">
        <f t="shared" si="165"/>
        <v>1.297557562856662</v>
      </c>
    </row>
    <row r="1343" spans="1:49" x14ac:dyDescent="0.2">
      <c r="A1343">
        <v>1341</v>
      </c>
      <c r="B1343" t="s">
        <v>50756</v>
      </c>
      <c r="C1343" t="s">
        <v>50755</v>
      </c>
      <c r="D1343" t="s">
        <v>50754</v>
      </c>
      <c r="F1343" t="s">
        <v>50753</v>
      </c>
      <c r="G1343" t="s">
        <v>6</v>
      </c>
      <c r="H1343" t="s">
        <v>5</v>
      </c>
      <c r="I1343" t="s">
        <v>8031</v>
      </c>
      <c r="J1343" t="s">
        <v>50752</v>
      </c>
      <c r="K1343" t="s">
        <v>50751</v>
      </c>
      <c r="L1343" t="s">
        <v>50750</v>
      </c>
      <c r="M1343" t="s">
        <v>2069</v>
      </c>
      <c r="N1343">
        <v>6</v>
      </c>
      <c r="O1343" t="s">
        <v>50749</v>
      </c>
      <c r="P1343" t="s">
        <v>50748</v>
      </c>
      <c r="Q1343" t="s">
        <v>50747</v>
      </c>
      <c r="R1343" s="7">
        <v>43405</v>
      </c>
      <c r="S1343" s="8">
        <f t="shared" si="160"/>
        <v>2018</v>
      </c>
      <c r="T1343" s="8">
        <v>2018</v>
      </c>
      <c r="U1343" s="8">
        <f t="shared" si="161"/>
        <v>4</v>
      </c>
      <c r="V1343" s="7">
        <v>43405</v>
      </c>
      <c r="W1343" t="s">
        <v>50746</v>
      </c>
      <c r="X1343" s="2">
        <v>1.19</v>
      </c>
      <c r="Y1343" s="6">
        <f t="shared" si="166"/>
        <v>3.1766370358506178E-2</v>
      </c>
      <c r="AA1343">
        <v>8837694</v>
      </c>
      <c r="AB1343">
        <v>21221</v>
      </c>
      <c r="AD1343" t="s">
        <v>1</v>
      </c>
      <c r="AE1343">
        <v>43</v>
      </c>
      <c r="AF1343">
        <v>11</v>
      </c>
      <c r="AH1343" t="s">
        <v>50745</v>
      </c>
      <c r="AI1343" t="s">
        <v>50744</v>
      </c>
      <c r="AJ1343" t="s">
        <v>50743</v>
      </c>
      <c r="AK1343" t="s">
        <v>50742</v>
      </c>
      <c r="AL1343">
        <v>14</v>
      </c>
      <c r="AM1343" s="5">
        <f t="shared" si="162"/>
        <v>3.5</v>
      </c>
      <c r="AN1343" s="4">
        <f t="shared" si="167"/>
        <v>5.301022340022719E-3</v>
      </c>
      <c r="AO1343" s="3"/>
      <c r="AP1343">
        <v>0</v>
      </c>
      <c r="AR1343" t="s">
        <v>0</v>
      </c>
      <c r="AT1343" s="2">
        <v>6.5780000000000003</v>
      </c>
      <c r="AU1343" s="1">
        <f t="shared" si="163"/>
        <v>2.3826765952961142</v>
      </c>
      <c r="AV1343" s="1">
        <f t="shared" si="164"/>
        <v>1.853369634926445</v>
      </c>
      <c r="AW1343" s="1">
        <f t="shared" si="165"/>
        <v>1.3240626745567756</v>
      </c>
    </row>
    <row r="1344" spans="1:49" x14ac:dyDescent="0.2">
      <c r="A1344">
        <v>1342</v>
      </c>
      <c r="B1344" t="s">
        <v>50741</v>
      </c>
      <c r="C1344" t="s">
        <v>50740</v>
      </c>
      <c r="F1344" t="s">
        <v>50739</v>
      </c>
      <c r="G1344" t="s">
        <v>6</v>
      </c>
      <c r="H1344" t="s">
        <v>5</v>
      </c>
      <c r="I1344" t="s">
        <v>50738</v>
      </c>
      <c r="J1344">
        <v>60028947</v>
      </c>
      <c r="K1344" t="s">
        <v>50737</v>
      </c>
      <c r="L1344" t="s">
        <v>24347</v>
      </c>
      <c r="M1344" t="s">
        <v>917</v>
      </c>
      <c r="N1344">
        <v>2</v>
      </c>
      <c r="O1344" t="s">
        <v>50736</v>
      </c>
      <c r="P1344" t="s">
        <v>50735</v>
      </c>
      <c r="Q1344" t="s">
        <v>50734</v>
      </c>
      <c r="R1344" s="7">
        <v>43405</v>
      </c>
      <c r="S1344" s="8">
        <f t="shared" si="160"/>
        <v>2018</v>
      </c>
      <c r="T1344" s="8">
        <v>2018</v>
      </c>
      <c r="U1344" s="8">
        <f t="shared" si="161"/>
        <v>4</v>
      </c>
      <c r="V1344" s="7">
        <v>43405</v>
      </c>
      <c r="W1344" t="s">
        <v>1007</v>
      </c>
      <c r="X1344" s="2">
        <v>0.371</v>
      </c>
      <c r="Y1344" s="6">
        <f t="shared" si="166"/>
        <v>9.9036331117695747E-3</v>
      </c>
      <c r="AA1344">
        <v>486604</v>
      </c>
      <c r="AB1344">
        <v>28580</v>
      </c>
      <c r="AC1344" t="s">
        <v>1006</v>
      </c>
      <c r="AD1344" t="s">
        <v>1</v>
      </c>
      <c r="AE1344">
        <v>53</v>
      </c>
      <c r="AF1344">
        <v>11</v>
      </c>
      <c r="AH1344" t="s">
        <v>50733</v>
      </c>
      <c r="AI1344" t="s">
        <v>50732</v>
      </c>
      <c r="AJ1344" t="s">
        <v>50731</v>
      </c>
      <c r="AK1344" t="s">
        <v>50730</v>
      </c>
      <c r="AL1344">
        <v>2</v>
      </c>
      <c r="AM1344" s="5">
        <f t="shared" si="162"/>
        <v>0.5</v>
      </c>
      <c r="AN1344" s="4">
        <f t="shared" si="167"/>
        <v>7.572889057175312E-4</v>
      </c>
      <c r="AO1344" s="3"/>
      <c r="AP1344">
        <v>1</v>
      </c>
      <c r="AR1344" t="s">
        <v>0</v>
      </c>
      <c r="AT1344" s="2">
        <v>1.431</v>
      </c>
      <c r="AU1344" s="1">
        <f t="shared" si="163"/>
        <v>0.71597298499539619</v>
      </c>
      <c r="AV1344" s="1">
        <f t="shared" si="164"/>
        <v>0.53304610087435522</v>
      </c>
      <c r="AW1344" s="1">
        <f t="shared" si="165"/>
        <v>0.35011921675331442</v>
      </c>
    </row>
    <row r="1345" spans="1:49" x14ac:dyDescent="0.2">
      <c r="A1345">
        <v>1343</v>
      </c>
      <c r="B1345" t="s">
        <v>50729</v>
      </c>
      <c r="C1345" t="s">
        <v>50728</v>
      </c>
      <c r="F1345" t="s">
        <v>50727</v>
      </c>
      <c r="G1345" t="s">
        <v>6</v>
      </c>
      <c r="H1345" t="s">
        <v>5</v>
      </c>
      <c r="I1345" t="s">
        <v>4371</v>
      </c>
      <c r="J1345" t="s">
        <v>50726</v>
      </c>
      <c r="K1345" t="s">
        <v>50725</v>
      </c>
      <c r="L1345" t="s">
        <v>50724</v>
      </c>
      <c r="M1345" t="s">
        <v>50723</v>
      </c>
      <c r="N1345">
        <v>14</v>
      </c>
      <c r="O1345" t="s">
        <v>50722</v>
      </c>
      <c r="P1345" t="s">
        <v>50721</v>
      </c>
      <c r="Q1345" t="s">
        <v>50720</v>
      </c>
      <c r="R1345" s="7">
        <v>43405</v>
      </c>
      <c r="S1345" s="8">
        <f t="shared" si="160"/>
        <v>2018</v>
      </c>
      <c r="T1345" s="8">
        <v>2018</v>
      </c>
      <c r="U1345" s="8">
        <f t="shared" si="161"/>
        <v>4</v>
      </c>
      <c r="V1345" s="7">
        <v>43405</v>
      </c>
      <c r="W1345" t="s">
        <v>100</v>
      </c>
      <c r="X1345" s="2">
        <v>0.30199999999999999</v>
      </c>
      <c r="Y1345" s="6">
        <f t="shared" si="166"/>
        <v>8.0617175195536687E-3</v>
      </c>
      <c r="AA1345">
        <v>9296212</v>
      </c>
      <c r="AB1345">
        <v>20725</v>
      </c>
      <c r="AC1345" t="s">
        <v>99</v>
      </c>
      <c r="AD1345" t="s">
        <v>1</v>
      </c>
      <c r="AE1345">
        <v>103</v>
      </c>
      <c r="AF1345">
        <v>2</v>
      </c>
      <c r="AH1345" t="s">
        <v>50719</v>
      </c>
      <c r="AI1345" t="s">
        <v>50718</v>
      </c>
      <c r="AJ1345" t="s">
        <v>50717</v>
      </c>
      <c r="AK1345" t="s">
        <v>50716</v>
      </c>
      <c r="AL1345">
        <v>4</v>
      </c>
      <c r="AM1345" s="5">
        <f t="shared" si="162"/>
        <v>1</v>
      </c>
      <c r="AN1345" s="4">
        <f t="shared" si="167"/>
        <v>1.5145778114350624E-3</v>
      </c>
      <c r="AO1345" s="3"/>
      <c r="AP1345">
        <v>0</v>
      </c>
      <c r="AR1345" t="s">
        <v>0</v>
      </c>
      <c r="AT1345" s="2">
        <v>1.671</v>
      </c>
      <c r="AU1345" s="1">
        <f t="shared" si="163"/>
        <v>0.60975756071180864</v>
      </c>
      <c r="AV1345" s="1">
        <f t="shared" si="164"/>
        <v>0.47881476654943655</v>
      </c>
      <c r="AW1345" s="1">
        <f t="shared" si="165"/>
        <v>0.34787197238706441</v>
      </c>
    </row>
    <row r="1346" spans="1:49" x14ac:dyDescent="0.2">
      <c r="A1346">
        <v>1344</v>
      </c>
      <c r="B1346" t="s">
        <v>50715</v>
      </c>
      <c r="C1346" t="s">
        <v>50714</v>
      </c>
      <c r="F1346" t="s">
        <v>50713</v>
      </c>
      <c r="G1346" t="s">
        <v>6</v>
      </c>
      <c r="H1346" t="s">
        <v>5</v>
      </c>
      <c r="I1346" t="s">
        <v>3739</v>
      </c>
      <c r="J1346" t="s">
        <v>50712</v>
      </c>
      <c r="K1346" t="s">
        <v>50711</v>
      </c>
      <c r="L1346" t="s">
        <v>50710</v>
      </c>
      <c r="M1346" t="s">
        <v>50709</v>
      </c>
      <c r="N1346">
        <v>6</v>
      </c>
      <c r="O1346" t="s">
        <v>50708</v>
      </c>
      <c r="P1346" t="s">
        <v>50707</v>
      </c>
      <c r="Q1346" t="s">
        <v>50706</v>
      </c>
      <c r="R1346" s="7">
        <v>43405</v>
      </c>
      <c r="S1346" s="8">
        <f t="shared" ref="S1346:S1409" si="168">YEAR(R1346)</f>
        <v>2018</v>
      </c>
      <c r="T1346" s="8">
        <v>2018</v>
      </c>
      <c r="U1346" s="8">
        <f t="shared" ref="U1346:U1409" si="169">2022-T1346</f>
        <v>4</v>
      </c>
      <c r="V1346" s="7">
        <v>43405</v>
      </c>
      <c r="W1346" t="s">
        <v>3240</v>
      </c>
      <c r="X1346" s="2">
        <v>0.215</v>
      </c>
      <c r="Y1346" s="6">
        <f t="shared" si="166"/>
        <v>5.7393022076292679E-3</v>
      </c>
      <c r="AA1346">
        <v>3744884</v>
      </c>
      <c r="AB1346">
        <v>28637</v>
      </c>
      <c r="AC1346">
        <v>19768524</v>
      </c>
      <c r="AD1346" t="s">
        <v>1</v>
      </c>
      <c r="AE1346">
        <v>73</v>
      </c>
      <c r="AF1346">
        <v>9</v>
      </c>
      <c r="AH1346" t="s">
        <v>50705</v>
      </c>
      <c r="AI1346" t="s">
        <v>50704</v>
      </c>
      <c r="AJ1346" t="s">
        <v>50703</v>
      </c>
      <c r="AK1346" t="s">
        <v>50702</v>
      </c>
      <c r="AL1346">
        <v>1</v>
      </c>
      <c r="AM1346" s="5">
        <f t="shared" ref="AM1346:AM1409" si="170">AL1346/U1346</f>
        <v>0.25</v>
      </c>
      <c r="AN1346" s="4">
        <f t="shared" si="167"/>
        <v>3.786444528587656E-4</v>
      </c>
      <c r="AO1346" s="3"/>
      <c r="AP1346">
        <v>0</v>
      </c>
      <c r="AR1346" t="s">
        <v>0</v>
      </c>
      <c r="AT1346" s="2">
        <v>0.64900000000000002</v>
      </c>
      <c r="AU1346" s="1">
        <f t="shared" ref="AU1346:AU1409" si="171">(Y1346*0.7+AN1346*0.3)*100</f>
        <v>0.41311048811981171</v>
      </c>
      <c r="AV1346" s="1">
        <f t="shared" ref="AV1346:AV1409" si="172">(Y1346*0.5+AN1346*0.5)*100</f>
        <v>0.30589733302440164</v>
      </c>
      <c r="AW1346" s="1">
        <f t="shared" ref="AW1346:AW1409" si="173">(Y1346*0.3+AN1346*0.7)*100</f>
        <v>0.19868417792899165</v>
      </c>
    </row>
    <row r="1347" spans="1:49" x14ac:dyDescent="0.2">
      <c r="A1347">
        <v>1345</v>
      </c>
      <c r="B1347" t="s">
        <v>50701</v>
      </c>
      <c r="C1347" t="s">
        <v>50700</v>
      </c>
      <c r="F1347" t="s">
        <v>50699</v>
      </c>
      <c r="G1347" t="s">
        <v>6</v>
      </c>
      <c r="H1347" t="s">
        <v>5</v>
      </c>
      <c r="I1347" t="s">
        <v>1760</v>
      </c>
      <c r="J1347" t="s">
        <v>50698</v>
      </c>
      <c r="K1347" t="s">
        <v>50697</v>
      </c>
      <c r="L1347" t="s">
        <v>23631</v>
      </c>
      <c r="M1347" t="s">
        <v>23630</v>
      </c>
      <c r="N1347">
        <v>8</v>
      </c>
      <c r="O1347" t="s">
        <v>50696</v>
      </c>
      <c r="P1347" t="s">
        <v>50695</v>
      </c>
      <c r="Q1347" t="s">
        <v>50694</v>
      </c>
      <c r="R1347" s="7">
        <v>43405</v>
      </c>
      <c r="S1347" s="8">
        <f t="shared" si="168"/>
        <v>2018</v>
      </c>
      <c r="T1347" s="8">
        <v>2018</v>
      </c>
      <c r="U1347" s="8">
        <f t="shared" si="169"/>
        <v>4</v>
      </c>
      <c r="V1347" s="7">
        <v>43405</v>
      </c>
      <c r="W1347" t="s">
        <v>3860</v>
      </c>
      <c r="X1347" s="2" t="s">
        <v>7</v>
      </c>
      <c r="Y1347" s="6" t="e">
        <f t="shared" ref="Y1347:Y1410" si="174">(X1347-$Z$3)/($Z$2-$Z$3)</f>
        <v>#VALUE!</v>
      </c>
      <c r="AA1347">
        <v>63398</v>
      </c>
      <c r="AB1347">
        <v>28203</v>
      </c>
      <c r="AC1347">
        <v>15738256</v>
      </c>
      <c r="AD1347" t="s">
        <v>1</v>
      </c>
      <c r="AE1347">
        <v>52</v>
      </c>
      <c r="AF1347">
        <v>4</v>
      </c>
      <c r="AH1347" t="s">
        <v>50693</v>
      </c>
      <c r="AI1347" t="s">
        <v>50692</v>
      </c>
      <c r="AK1347" t="s">
        <v>50691</v>
      </c>
      <c r="AL1347">
        <v>13</v>
      </c>
      <c r="AM1347" s="5">
        <f t="shared" si="170"/>
        <v>3.25</v>
      </c>
      <c r="AN1347" s="4">
        <f t="shared" ref="AN1347:AN1410" si="175">(AM1347-$AO$3)/($AO$2-$AO$3)</f>
        <v>4.9223778871639529E-3</v>
      </c>
      <c r="AO1347" s="3"/>
      <c r="AP1347">
        <v>0</v>
      </c>
      <c r="AR1347" t="s">
        <v>0</v>
      </c>
      <c r="AT1347" s="2" t="s">
        <v>7</v>
      </c>
      <c r="AU1347" s="1" t="e">
        <f t="shared" si="171"/>
        <v>#VALUE!</v>
      </c>
      <c r="AV1347" s="1" t="e">
        <f t="shared" si="172"/>
        <v>#VALUE!</v>
      </c>
      <c r="AW1347" s="1" t="e">
        <f t="shared" si="173"/>
        <v>#VALUE!</v>
      </c>
    </row>
    <row r="1348" spans="1:49" x14ac:dyDescent="0.2">
      <c r="A1348">
        <v>1346</v>
      </c>
      <c r="B1348" t="s">
        <v>50690</v>
      </c>
      <c r="C1348" t="s">
        <v>50689</v>
      </c>
      <c r="E1348">
        <v>29566241</v>
      </c>
      <c r="F1348" t="s">
        <v>50688</v>
      </c>
      <c r="G1348" t="s">
        <v>6</v>
      </c>
      <c r="H1348" t="s">
        <v>5</v>
      </c>
      <c r="I1348" t="s">
        <v>5296</v>
      </c>
      <c r="J1348" t="s">
        <v>5295</v>
      </c>
      <c r="K1348" t="s">
        <v>5294</v>
      </c>
      <c r="L1348" t="s">
        <v>5293</v>
      </c>
      <c r="M1348" t="s">
        <v>5292</v>
      </c>
      <c r="N1348">
        <v>4</v>
      </c>
      <c r="O1348" t="s">
        <v>50687</v>
      </c>
      <c r="P1348" t="s">
        <v>50686</v>
      </c>
      <c r="Q1348" t="s">
        <v>50685</v>
      </c>
      <c r="R1348" s="7">
        <v>43405</v>
      </c>
      <c r="S1348" s="8">
        <f t="shared" si="168"/>
        <v>2018</v>
      </c>
      <c r="T1348" s="8">
        <v>2018</v>
      </c>
      <c r="U1348" s="8">
        <f t="shared" si="169"/>
        <v>4</v>
      </c>
      <c r="V1348" s="7">
        <v>43405</v>
      </c>
      <c r="W1348" t="s">
        <v>5291</v>
      </c>
      <c r="X1348" s="2">
        <v>0.39200000000000002</v>
      </c>
      <c r="Y1348" s="6">
        <f t="shared" si="174"/>
        <v>1.0464216118096155E-2</v>
      </c>
      <c r="AA1348">
        <v>1448420</v>
      </c>
      <c r="AB1348">
        <v>29514</v>
      </c>
      <c r="AC1348">
        <v>17423406</v>
      </c>
      <c r="AD1348" t="s">
        <v>1</v>
      </c>
      <c r="AE1348">
        <v>181</v>
      </c>
      <c r="AF1348">
        <v>4</v>
      </c>
      <c r="AH1348" t="s">
        <v>50684</v>
      </c>
      <c r="AI1348" t="s">
        <v>50683</v>
      </c>
      <c r="AK1348" t="s">
        <v>50682</v>
      </c>
      <c r="AL1348">
        <v>1</v>
      </c>
      <c r="AM1348" s="5">
        <f t="shared" si="170"/>
        <v>0.25</v>
      </c>
      <c r="AN1348" s="4">
        <f t="shared" si="175"/>
        <v>3.786444528587656E-4</v>
      </c>
      <c r="AO1348" s="3"/>
      <c r="AP1348">
        <v>0</v>
      </c>
      <c r="AQ1348" t="s">
        <v>50681</v>
      </c>
      <c r="AR1348" t="s">
        <v>0</v>
      </c>
      <c r="AS1348" t="s">
        <v>1702</v>
      </c>
      <c r="AT1348" s="2">
        <v>0.97199999999999998</v>
      </c>
      <c r="AU1348" s="1">
        <f t="shared" si="171"/>
        <v>0.74385446185249371</v>
      </c>
      <c r="AV1348" s="1">
        <f t="shared" si="172"/>
        <v>0.54214302854774599</v>
      </c>
      <c r="AW1348" s="1">
        <f t="shared" si="173"/>
        <v>0.34043159524299821</v>
      </c>
    </row>
    <row r="1349" spans="1:49" x14ac:dyDescent="0.2">
      <c r="A1349">
        <v>1347</v>
      </c>
      <c r="B1349" t="s">
        <v>50680</v>
      </c>
      <c r="C1349" t="s">
        <v>50679</v>
      </c>
      <c r="F1349" t="s">
        <v>50678</v>
      </c>
      <c r="G1349" t="s">
        <v>6</v>
      </c>
      <c r="H1349" t="s">
        <v>5</v>
      </c>
      <c r="I1349" t="s">
        <v>50677</v>
      </c>
      <c r="J1349" t="s">
        <v>50676</v>
      </c>
      <c r="K1349" t="s">
        <v>50675</v>
      </c>
      <c r="L1349" t="s">
        <v>50674</v>
      </c>
      <c r="M1349" t="s">
        <v>3903</v>
      </c>
      <c r="N1349">
        <v>6</v>
      </c>
      <c r="O1349" t="s">
        <v>50673</v>
      </c>
      <c r="P1349" t="s">
        <v>50672</v>
      </c>
      <c r="Q1349" t="s">
        <v>50671</v>
      </c>
      <c r="R1349" s="7">
        <v>43405</v>
      </c>
      <c r="S1349" s="8">
        <f t="shared" si="168"/>
        <v>2018</v>
      </c>
      <c r="T1349" s="8">
        <v>2018</v>
      </c>
      <c r="U1349" s="8">
        <f t="shared" si="169"/>
        <v>4</v>
      </c>
      <c r="V1349" s="7">
        <v>43405</v>
      </c>
      <c r="W1349" t="s">
        <v>50670</v>
      </c>
      <c r="X1349" s="2">
        <v>0.54700000000000004</v>
      </c>
      <c r="Y1349" s="6">
        <f t="shared" si="174"/>
        <v>1.4601852593363766E-2</v>
      </c>
      <c r="AA1349">
        <v>16180240</v>
      </c>
      <c r="AB1349">
        <v>15608</v>
      </c>
      <c r="AC1349">
        <v>16182863</v>
      </c>
      <c r="AD1349" t="s">
        <v>1</v>
      </c>
      <c r="AE1349">
        <v>18</v>
      </c>
      <c r="AF1349">
        <v>11</v>
      </c>
      <c r="AH1349" t="s">
        <v>50669</v>
      </c>
      <c r="AI1349" t="s">
        <v>50668</v>
      </c>
      <c r="AJ1349" t="s">
        <v>50667</v>
      </c>
      <c r="AK1349" t="s">
        <v>50666</v>
      </c>
      <c r="AL1349">
        <v>4</v>
      </c>
      <c r="AM1349" s="5">
        <f t="shared" si="170"/>
        <v>1</v>
      </c>
      <c r="AN1349" s="4">
        <f t="shared" si="175"/>
        <v>1.5145778114350624E-3</v>
      </c>
      <c r="AO1349" s="3"/>
      <c r="AP1349">
        <v>0</v>
      </c>
      <c r="AQ1349" t="s">
        <v>2810</v>
      </c>
      <c r="AR1349" t="s">
        <v>50665</v>
      </c>
      <c r="AS1349" t="s">
        <v>2809</v>
      </c>
      <c r="AT1349" s="2">
        <v>2.6779999999999999</v>
      </c>
      <c r="AU1349" s="1">
        <f t="shared" si="171"/>
        <v>1.0675670158785155</v>
      </c>
      <c r="AV1349" s="1">
        <f t="shared" si="172"/>
        <v>0.80582152023994136</v>
      </c>
      <c r="AW1349" s="1">
        <f t="shared" si="173"/>
        <v>0.54407602460136728</v>
      </c>
    </row>
    <row r="1350" spans="1:49" x14ac:dyDescent="0.2">
      <c r="A1350">
        <v>1348</v>
      </c>
      <c r="B1350" t="s">
        <v>50664</v>
      </c>
      <c r="C1350" t="s">
        <v>50663</v>
      </c>
      <c r="F1350" t="s">
        <v>50662</v>
      </c>
      <c r="G1350" t="s">
        <v>6</v>
      </c>
      <c r="H1350" t="s">
        <v>5</v>
      </c>
      <c r="I1350" t="s">
        <v>36602</v>
      </c>
      <c r="J1350" t="s">
        <v>50661</v>
      </c>
      <c r="K1350" t="s">
        <v>50660</v>
      </c>
      <c r="L1350" t="s">
        <v>50659</v>
      </c>
      <c r="M1350" t="s">
        <v>50658</v>
      </c>
      <c r="N1350">
        <v>5</v>
      </c>
      <c r="O1350" t="s">
        <v>50657</v>
      </c>
      <c r="P1350" t="s">
        <v>50656</v>
      </c>
      <c r="Q1350" t="s">
        <v>50655</v>
      </c>
      <c r="R1350" s="7">
        <v>43405</v>
      </c>
      <c r="S1350" s="8">
        <f t="shared" si="168"/>
        <v>2018</v>
      </c>
      <c r="T1350" s="8">
        <v>2018</v>
      </c>
      <c r="U1350" s="8">
        <f t="shared" si="169"/>
        <v>4</v>
      </c>
      <c r="V1350" s="7">
        <v>43405</v>
      </c>
      <c r="W1350" t="s">
        <v>305</v>
      </c>
      <c r="X1350" s="2">
        <v>1.3280000000000001</v>
      </c>
      <c r="Y1350" s="6">
        <f t="shared" si="174"/>
        <v>3.5450201542937994E-2</v>
      </c>
      <c r="AA1350">
        <v>15361225</v>
      </c>
      <c r="AB1350">
        <v>18894</v>
      </c>
      <c r="AD1350" t="s">
        <v>1</v>
      </c>
      <c r="AE1350">
        <v>17</v>
      </c>
      <c r="AF1350">
        <v>11</v>
      </c>
      <c r="AG1350">
        <v>8514091</v>
      </c>
      <c r="AH1350" t="s">
        <v>50654</v>
      </c>
      <c r="AL1350">
        <v>9</v>
      </c>
      <c r="AM1350" s="5">
        <f t="shared" si="170"/>
        <v>2.25</v>
      </c>
      <c r="AN1350" s="4">
        <f t="shared" si="175"/>
        <v>3.4078000757288905E-3</v>
      </c>
      <c r="AO1350" s="3"/>
      <c r="AP1350">
        <v>1</v>
      </c>
      <c r="AQ1350" t="s">
        <v>80</v>
      </c>
      <c r="AR1350" t="s">
        <v>0</v>
      </c>
      <c r="AS1350" t="s">
        <v>79</v>
      </c>
      <c r="AT1350" s="2">
        <v>3.8340000000000001</v>
      </c>
      <c r="AU1350" s="1">
        <f t="shared" si="171"/>
        <v>2.5837481102775262</v>
      </c>
      <c r="AV1350" s="1">
        <f t="shared" si="172"/>
        <v>1.9429000809333443</v>
      </c>
      <c r="AW1350" s="1">
        <f t="shared" si="173"/>
        <v>1.3020520515891623</v>
      </c>
    </row>
    <row r="1351" spans="1:49" x14ac:dyDescent="0.2">
      <c r="A1351">
        <v>1349</v>
      </c>
      <c r="B1351" t="s">
        <v>50653</v>
      </c>
      <c r="C1351" t="s">
        <v>50652</v>
      </c>
      <c r="F1351" t="s">
        <v>50651</v>
      </c>
      <c r="G1351" t="s">
        <v>6</v>
      </c>
      <c r="H1351" t="s">
        <v>5</v>
      </c>
      <c r="I1351" t="s">
        <v>50650</v>
      </c>
      <c r="J1351" t="s">
        <v>50649</v>
      </c>
      <c r="K1351" t="s">
        <v>50648</v>
      </c>
      <c r="L1351" t="s">
        <v>50647</v>
      </c>
      <c r="M1351" t="s">
        <v>33</v>
      </c>
      <c r="N1351">
        <v>6</v>
      </c>
      <c r="O1351" t="s">
        <v>50646</v>
      </c>
      <c r="P1351" t="s">
        <v>50645</v>
      </c>
      <c r="Q1351" t="s">
        <v>50644</v>
      </c>
      <c r="R1351" s="7">
        <v>43405</v>
      </c>
      <c r="S1351" s="8">
        <f t="shared" si="168"/>
        <v>2018</v>
      </c>
      <c r="T1351" s="8">
        <v>2018</v>
      </c>
      <c r="U1351" s="8">
        <f t="shared" si="169"/>
        <v>4</v>
      </c>
      <c r="V1351" s="7">
        <v>43405</v>
      </c>
      <c r="W1351" t="s">
        <v>8736</v>
      </c>
      <c r="X1351" s="2">
        <v>0.56699999999999995</v>
      </c>
      <c r="Y1351" s="6">
        <f t="shared" si="174"/>
        <v>1.5135741170817649E-2</v>
      </c>
      <c r="AA1351">
        <v>7424795</v>
      </c>
      <c r="AB1351">
        <v>20962</v>
      </c>
      <c r="AC1351">
        <v>15288919</v>
      </c>
      <c r="AD1351" t="s">
        <v>1</v>
      </c>
      <c r="AE1351">
        <v>140</v>
      </c>
      <c r="AF1351">
        <v>11</v>
      </c>
      <c r="AG1351">
        <v>112805</v>
      </c>
      <c r="AI1351" t="s">
        <v>50643</v>
      </c>
      <c r="AK1351" t="s">
        <v>50642</v>
      </c>
      <c r="AL1351">
        <v>0</v>
      </c>
      <c r="AM1351" s="5">
        <f t="shared" si="170"/>
        <v>0</v>
      </c>
      <c r="AN1351" s="4">
        <f t="shared" si="175"/>
        <v>0</v>
      </c>
      <c r="AO1351" s="3"/>
      <c r="AP1351">
        <v>0</v>
      </c>
      <c r="AQ1351" t="s">
        <v>781</v>
      </c>
      <c r="AR1351" t="s">
        <v>50641</v>
      </c>
      <c r="AS1351" t="s">
        <v>779</v>
      </c>
      <c r="AT1351" s="2" t="s">
        <v>7</v>
      </c>
      <c r="AU1351" s="1">
        <f t="shared" si="171"/>
        <v>1.0595018819572355</v>
      </c>
      <c r="AV1351" s="1">
        <f t="shared" si="172"/>
        <v>0.75678705854088246</v>
      </c>
      <c r="AW1351" s="1">
        <f t="shared" si="173"/>
        <v>0.45407223512452949</v>
      </c>
    </row>
    <row r="1352" spans="1:49" x14ac:dyDescent="0.2">
      <c r="A1352">
        <v>1350</v>
      </c>
      <c r="B1352" t="s">
        <v>50640</v>
      </c>
      <c r="C1352" t="s">
        <v>50639</v>
      </c>
      <c r="F1352" t="s">
        <v>50638</v>
      </c>
      <c r="G1352" t="s">
        <v>6</v>
      </c>
      <c r="H1352" t="s">
        <v>5</v>
      </c>
      <c r="I1352" t="s">
        <v>50637</v>
      </c>
      <c r="J1352">
        <v>60113890</v>
      </c>
      <c r="K1352" t="s">
        <v>5305</v>
      </c>
      <c r="L1352" t="s">
        <v>2583</v>
      </c>
      <c r="M1352" t="s">
        <v>14</v>
      </c>
      <c r="N1352">
        <v>3</v>
      </c>
      <c r="O1352" t="s">
        <v>50636</v>
      </c>
      <c r="P1352" t="s">
        <v>50635</v>
      </c>
      <c r="Q1352" t="s">
        <v>5304</v>
      </c>
      <c r="R1352" s="7">
        <v>43405</v>
      </c>
      <c r="S1352" s="8">
        <f t="shared" si="168"/>
        <v>2018</v>
      </c>
      <c r="T1352" s="8">
        <v>2018</v>
      </c>
      <c r="U1352" s="8">
        <f t="shared" si="169"/>
        <v>4</v>
      </c>
      <c r="V1352" s="7">
        <v>43405</v>
      </c>
      <c r="W1352" t="s">
        <v>89</v>
      </c>
      <c r="X1352" s="2">
        <v>0.33500000000000002</v>
      </c>
      <c r="Y1352" s="6">
        <f t="shared" si="174"/>
        <v>8.94263367235258E-3</v>
      </c>
      <c r="AA1352">
        <v>10964290</v>
      </c>
      <c r="AB1352">
        <v>18201</v>
      </c>
      <c r="AC1352" t="s">
        <v>88</v>
      </c>
      <c r="AD1352" t="s">
        <v>1</v>
      </c>
      <c r="AE1352">
        <v>28</v>
      </c>
      <c r="AF1352">
        <v>9</v>
      </c>
      <c r="AG1352" t="s">
        <v>50634</v>
      </c>
      <c r="AI1352" t="s">
        <v>50633</v>
      </c>
      <c r="AJ1352" t="s">
        <v>50632</v>
      </c>
      <c r="AK1352" t="s">
        <v>50631</v>
      </c>
      <c r="AL1352">
        <v>8</v>
      </c>
      <c r="AM1352" s="5">
        <f t="shared" si="170"/>
        <v>2</v>
      </c>
      <c r="AN1352" s="4">
        <f t="shared" si="175"/>
        <v>3.0291556228701248E-3</v>
      </c>
      <c r="AO1352" s="3"/>
      <c r="AP1352">
        <v>0</v>
      </c>
      <c r="AQ1352" t="s">
        <v>1413</v>
      </c>
      <c r="AR1352" t="s">
        <v>5303</v>
      </c>
      <c r="AS1352" t="s">
        <v>1412</v>
      </c>
      <c r="AT1352" s="2">
        <v>1.694</v>
      </c>
      <c r="AU1352" s="1">
        <f t="shared" si="171"/>
        <v>0.71685902575078442</v>
      </c>
      <c r="AV1352" s="1">
        <f t="shared" si="172"/>
        <v>0.59858946476113517</v>
      </c>
      <c r="AW1352" s="1">
        <f t="shared" si="173"/>
        <v>0.4803199037714862</v>
      </c>
    </row>
    <row r="1353" spans="1:49" x14ac:dyDescent="0.2">
      <c r="A1353">
        <v>1351</v>
      </c>
      <c r="B1353" t="s">
        <v>50630</v>
      </c>
      <c r="C1353" t="s">
        <v>50629</v>
      </c>
      <c r="F1353" t="s">
        <v>50628</v>
      </c>
      <c r="G1353" t="s">
        <v>6</v>
      </c>
      <c r="H1353" t="s">
        <v>5</v>
      </c>
      <c r="I1353" t="s">
        <v>50627</v>
      </c>
      <c r="J1353" t="s">
        <v>50626</v>
      </c>
      <c r="K1353" t="s">
        <v>50625</v>
      </c>
      <c r="L1353" t="s">
        <v>50624</v>
      </c>
      <c r="M1353" t="s">
        <v>19970</v>
      </c>
      <c r="N1353">
        <v>5</v>
      </c>
      <c r="O1353" t="s">
        <v>50623</v>
      </c>
      <c r="P1353" t="s">
        <v>50622</v>
      </c>
      <c r="Q1353" t="s">
        <v>50621</v>
      </c>
      <c r="R1353" s="7">
        <v>43405</v>
      </c>
      <c r="S1353" s="8">
        <f t="shared" si="168"/>
        <v>2018</v>
      </c>
      <c r="T1353" s="8">
        <v>2018</v>
      </c>
      <c r="U1353" s="8">
        <f t="shared" si="169"/>
        <v>4</v>
      </c>
      <c r="V1353" s="7">
        <v>43405</v>
      </c>
      <c r="W1353" t="s">
        <v>1007</v>
      </c>
      <c r="X1353" s="2">
        <v>0.371</v>
      </c>
      <c r="Y1353" s="6">
        <f t="shared" si="174"/>
        <v>9.9036331117695747E-3</v>
      </c>
      <c r="AA1353">
        <v>486604</v>
      </c>
      <c r="AB1353">
        <v>28580</v>
      </c>
      <c r="AC1353" t="s">
        <v>1006</v>
      </c>
      <c r="AD1353" t="s">
        <v>1</v>
      </c>
      <c r="AE1353">
        <v>53</v>
      </c>
      <c r="AF1353">
        <v>11</v>
      </c>
      <c r="AH1353" t="s">
        <v>50620</v>
      </c>
      <c r="AI1353" t="s">
        <v>50619</v>
      </c>
      <c r="AK1353" t="s">
        <v>50618</v>
      </c>
      <c r="AL1353">
        <v>4</v>
      </c>
      <c r="AM1353" s="5">
        <f t="shared" si="170"/>
        <v>1</v>
      </c>
      <c r="AN1353" s="4">
        <f t="shared" si="175"/>
        <v>1.5145778114350624E-3</v>
      </c>
      <c r="AO1353" s="3"/>
      <c r="AP1353">
        <v>0</v>
      </c>
      <c r="AQ1353" t="s">
        <v>64</v>
      </c>
      <c r="AR1353">
        <v>736937</v>
      </c>
      <c r="AS1353" t="s">
        <v>63</v>
      </c>
      <c r="AT1353" s="2">
        <v>1.431</v>
      </c>
      <c r="AU1353" s="1">
        <f t="shared" si="171"/>
        <v>0.73869165216692201</v>
      </c>
      <c r="AV1353" s="1">
        <f t="shared" si="172"/>
        <v>0.57091054616023185</v>
      </c>
      <c r="AW1353" s="1">
        <f t="shared" si="173"/>
        <v>0.40312944015354163</v>
      </c>
    </row>
    <row r="1354" spans="1:49" x14ac:dyDescent="0.2">
      <c r="A1354">
        <v>1352</v>
      </c>
      <c r="B1354" t="s">
        <v>50617</v>
      </c>
      <c r="C1354" t="s">
        <v>50616</v>
      </c>
      <c r="F1354" t="s">
        <v>50615</v>
      </c>
      <c r="G1354" t="s">
        <v>6</v>
      </c>
      <c r="H1354" t="s">
        <v>5</v>
      </c>
      <c r="I1354" t="s">
        <v>50614</v>
      </c>
      <c r="J1354" t="s">
        <v>50613</v>
      </c>
      <c r="K1354" t="s">
        <v>50612</v>
      </c>
      <c r="L1354" t="s">
        <v>1225</v>
      </c>
      <c r="M1354" t="s">
        <v>1036</v>
      </c>
      <c r="N1354">
        <v>4</v>
      </c>
      <c r="O1354" t="s">
        <v>50611</v>
      </c>
      <c r="P1354" t="s">
        <v>50610</v>
      </c>
      <c r="Q1354" t="s">
        <v>50609</v>
      </c>
      <c r="R1354" s="7">
        <v>43405</v>
      </c>
      <c r="S1354" s="8">
        <f t="shared" si="168"/>
        <v>2018</v>
      </c>
      <c r="T1354" s="8">
        <v>2018</v>
      </c>
      <c r="U1354" s="8">
        <f t="shared" si="169"/>
        <v>4</v>
      </c>
      <c r="V1354" s="7">
        <v>43405</v>
      </c>
      <c r="W1354" t="s">
        <v>3860</v>
      </c>
      <c r="X1354" s="2" t="s">
        <v>7</v>
      </c>
      <c r="Y1354" s="6" t="e">
        <f t="shared" si="174"/>
        <v>#VALUE!</v>
      </c>
      <c r="AA1354">
        <v>63398</v>
      </c>
      <c r="AB1354">
        <v>28203</v>
      </c>
      <c r="AC1354">
        <v>15738256</v>
      </c>
      <c r="AD1354" t="s">
        <v>1</v>
      </c>
      <c r="AE1354">
        <v>52</v>
      </c>
      <c r="AF1354">
        <v>4</v>
      </c>
      <c r="AH1354" t="s">
        <v>50608</v>
      </c>
      <c r="AI1354" t="s">
        <v>50607</v>
      </c>
      <c r="AK1354" t="s">
        <v>50606</v>
      </c>
      <c r="AL1354">
        <v>2</v>
      </c>
      <c r="AM1354" s="5">
        <f t="shared" si="170"/>
        <v>0.5</v>
      </c>
      <c r="AN1354" s="4">
        <f t="shared" si="175"/>
        <v>7.572889057175312E-4</v>
      </c>
      <c r="AO1354" s="3"/>
      <c r="AP1354">
        <v>0</v>
      </c>
      <c r="AQ1354" t="s">
        <v>1740</v>
      </c>
      <c r="AR1354" t="s">
        <v>3859</v>
      </c>
      <c r="AS1354" t="s">
        <v>1739</v>
      </c>
      <c r="AT1354" s="2" t="s">
        <v>7</v>
      </c>
      <c r="AU1354" s="1" t="e">
        <f t="shared" si="171"/>
        <v>#VALUE!</v>
      </c>
      <c r="AV1354" s="1" t="e">
        <f t="shared" si="172"/>
        <v>#VALUE!</v>
      </c>
      <c r="AW1354" s="1" t="e">
        <f t="shared" si="173"/>
        <v>#VALUE!</v>
      </c>
    </row>
    <row r="1355" spans="1:49" x14ac:dyDescent="0.2">
      <c r="A1355">
        <v>1353</v>
      </c>
      <c r="B1355" t="s">
        <v>50605</v>
      </c>
      <c r="C1355" t="s">
        <v>50604</v>
      </c>
      <c r="F1355" t="s">
        <v>50603</v>
      </c>
      <c r="G1355" t="s">
        <v>6</v>
      </c>
      <c r="H1355" t="s">
        <v>5</v>
      </c>
      <c r="I1355" t="s">
        <v>3469</v>
      </c>
      <c r="J1355" t="s">
        <v>50602</v>
      </c>
      <c r="K1355" t="s">
        <v>50601</v>
      </c>
      <c r="L1355" t="s">
        <v>50600</v>
      </c>
      <c r="M1355" t="s">
        <v>215</v>
      </c>
      <c r="N1355">
        <v>9</v>
      </c>
      <c r="O1355" t="s">
        <v>50599</v>
      </c>
      <c r="P1355" t="s">
        <v>50598</v>
      </c>
      <c r="Q1355" t="s">
        <v>50597</v>
      </c>
      <c r="R1355" s="7">
        <v>43405</v>
      </c>
      <c r="S1355" s="8">
        <f t="shared" si="168"/>
        <v>2018</v>
      </c>
      <c r="T1355" s="8">
        <v>2018</v>
      </c>
      <c r="U1355" s="8">
        <f t="shared" si="169"/>
        <v>4</v>
      </c>
      <c r="V1355" s="7">
        <v>43405</v>
      </c>
      <c r="W1355" t="s">
        <v>2837</v>
      </c>
      <c r="X1355" s="2">
        <v>0.79500000000000004</v>
      </c>
      <c r="Y1355" s="6">
        <f t="shared" si="174"/>
        <v>2.1222070953791944E-2</v>
      </c>
      <c r="AA1355">
        <v>9312048</v>
      </c>
      <c r="AB1355">
        <v>20459</v>
      </c>
      <c r="AC1355">
        <v>14390418</v>
      </c>
      <c r="AD1355" t="s">
        <v>1</v>
      </c>
      <c r="AE1355">
        <v>142</v>
      </c>
      <c r="AF1355">
        <v>9</v>
      </c>
      <c r="AH1355" t="s">
        <v>50596</v>
      </c>
      <c r="AI1355" t="s">
        <v>50595</v>
      </c>
      <c r="AJ1355" t="s">
        <v>50594</v>
      </c>
      <c r="AK1355" t="s">
        <v>50593</v>
      </c>
      <c r="AL1355">
        <v>1</v>
      </c>
      <c r="AM1355" s="5">
        <f t="shared" si="170"/>
        <v>0.25</v>
      </c>
      <c r="AN1355" s="4">
        <f t="shared" si="175"/>
        <v>3.786444528587656E-4</v>
      </c>
      <c r="AO1355" s="3"/>
      <c r="AP1355">
        <v>0</v>
      </c>
      <c r="AQ1355" t="s">
        <v>49</v>
      </c>
      <c r="AR1355">
        <v>31401737</v>
      </c>
      <c r="AS1355" t="s">
        <v>48</v>
      </c>
      <c r="AT1355" s="2">
        <v>2.6030000000000002</v>
      </c>
      <c r="AU1355" s="1">
        <f t="shared" si="171"/>
        <v>1.496904300351199</v>
      </c>
      <c r="AV1355" s="1">
        <f t="shared" si="172"/>
        <v>1.0800357703325354</v>
      </c>
      <c r="AW1355" s="1">
        <f t="shared" si="173"/>
        <v>0.66316724031387186</v>
      </c>
    </row>
    <row r="1356" spans="1:49" x14ac:dyDescent="0.2">
      <c r="A1356">
        <v>1354</v>
      </c>
      <c r="B1356" t="s">
        <v>50592</v>
      </c>
      <c r="C1356" t="s">
        <v>50591</v>
      </c>
      <c r="F1356" t="s">
        <v>50590</v>
      </c>
      <c r="G1356" t="s">
        <v>6</v>
      </c>
      <c r="H1356" t="s">
        <v>5</v>
      </c>
      <c r="I1356" t="s">
        <v>50589</v>
      </c>
      <c r="J1356" t="s">
        <v>50588</v>
      </c>
      <c r="K1356" t="s">
        <v>50587</v>
      </c>
      <c r="L1356" t="s">
        <v>50586</v>
      </c>
      <c r="M1356" t="s">
        <v>2069</v>
      </c>
      <c r="N1356">
        <v>8</v>
      </c>
      <c r="O1356" t="s">
        <v>50585</v>
      </c>
      <c r="P1356" t="s">
        <v>50584</v>
      </c>
      <c r="Q1356" t="s">
        <v>50583</v>
      </c>
      <c r="R1356" s="7">
        <v>43405</v>
      </c>
      <c r="S1356" s="8">
        <f t="shared" si="168"/>
        <v>2018</v>
      </c>
      <c r="T1356" s="8">
        <v>2018</v>
      </c>
      <c r="U1356" s="8">
        <f t="shared" si="169"/>
        <v>4</v>
      </c>
      <c r="V1356" s="7">
        <v>43405</v>
      </c>
      <c r="W1356" t="s">
        <v>50582</v>
      </c>
      <c r="X1356" s="2">
        <v>0.53300000000000003</v>
      </c>
      <c r="Y1356" s="6">
        <f t="shared" si="174"/>
        <v>1.4228130589146046E-2</v>
      </c>
      <c r="AB1356">
        <v>21100781511</v>
      </c>
      <c r="AC1356">
        <v>20770472</v>
      </c>
      <c r="AD1356" t="s">
        <v>1</v>
      </c>
      <c r="AE1356">
        <v>8</v>
      </c>
      <c r="AF1356">
        <v>11</v>
      </c>
      <c r="AG1356">
        <v>167</v>
      </c>
      <c r="AI1356" t="s">
        <v>50581</v>
      </c>
      <c r="AJ1356" t="s">
        <v>50580</v>
      </c>
      <c r="AK1356" t="s">
        <v>50579</v>
      </c>
      <c r="AL1356">
        <v>11</v>
      </c>
      <c r="AM1356" s="5">
        <f t="shared" si="170"/>
        <v>2.75</v>
      </c>
      <c r="AN1356" s="4">
        <f t="shared" si="175"/>
        <v>4.1650889814464215E-3</v>
      </c>
      <c r="AO1356" s="3"/>
      <c r="AP1356">
        <v>1</v>
      </c>
      <c r="AR1356" t="s">
        <v>0</v>
      </c>
      <c r="AT1356" s="2" t="s">
        <v>7</v>
      </c>
      <c r="AU1356" s="1">
        <f t="shared" si="171"/>
        <v>1.1209218106836158</v>
      </c>
      <c r="AV1356" s="1">
        <f t="shared" si="172"/>
        <v>0.91966097852962336</v>
      </c>
      <c r="AW1356" s="1">
        <f t="shared" si="173"/>
        <v>0.71840014637563088</v>
      </c>
    </row>
    <row r="1357" spans="1:49" x14ac:dyDescent="0.2">
      <c r="A1357">
        <v>1355</v>
      </c>
      <c r="B1357" t="s">
        <v>50578</v>
      </c>
      <c r="C1357" t="s">
        <v>50577</v>
      </c>
      <c r="F1357" t="s">
        <v>50576</v>
      </c>
      <c r="G1357" t="s">
        <v>6</v>
      </c>
      <c r="H1357" t="s">
        <v>5</v>
      </c>
      <c r="I1357" t="s">
        <v>491</v>
      </c>
      <c r="J1357">
        <v>60022414</v>
      </c>
      <c r="K1357" t="s">
        <v>40233</v>
      </c>
      <c r="L1357" t="s">
        <v>122</v>
      </c>
      <c r="M1357" t="s">
        <v>54</v>
      </c>
      <c r="N1357">
        <v>5</v>
      </c>
      <c r="O1357" t="s">
        <v>50575</v>
      </c>
      <c r="P1357" t="s">
        <v>50574</v>
      </c>
      <c r="Q1357" t="s">
        <v>50573</v>
      </c>
      <c r="R1357" s="7">
        <v>43405</v>
      </c>
      <c r="S1357" s="8">
        <f t="shared" si="168"/>
        <v>2018</v>
      </c>
      <c r="T1357" s="8">
        <v>2018</v>
      </c>
      <c r="U1357" s="8">
        <f t="shared" si="169"/>
        <v>4</v>
      </c>
      <c r="V1357" s="7">
        <v>43405</v>
      </c>
      <c r="W1357" t="s">
        <v>926</v>
      </c>
      <c r="X1357" s="2">
        <v>0.36</v>
      </c>
      <c r="Y1357" s="6">
        <f t="shared" si="174"/>
        <v>9.6099943941699364E-3</v>
      </c>
      <c r="AB1357">
        <v>21100829272</v>
      </c>
      <c r="AC1357">
        <v>20799292</v>
      </c>
      <c r="AD1357" t="s">
        <v>1</v>
      </c>
      <c r="AE1357">
        <v>7</v>
      </c>
      <c r="AF1357">
        <v>11</v>
      </c>
      <c r="AG1357">
        <v>285</v>
      </c>
      <c r="AI1357" t="s">
        <v>50572</v>
      </c>
      <c r="AJ1357" t="s">
        <v>50571</v>
      </c>
      <c r="AK1357" t="s">
        <v>50570</v>
      </c>
      <c r="AL1357">
        <v>5</v>
      </c>
      <c r="AM1357" s="5">
        <f t="shared" si="170"/>
        <v>1.25</v>
      </c>
      <c r="AN1357" s="4">
        <f t="shared" si="175"/>
        <v>1.8932222642938281E-3</v>
      </c>
      <c r="AO1357" s="3"/>
      <c r="AP1357">
        <v>1</v>
      </c>
      <c r="AR1357" t="s">
        <v>0</v>
      </c>
      <c r="AT1357" s="2" t="s">
        <v>7</v>
      </c>
      <c r="AU1357" s="1">
        <f t="shared" si="171"/>
        <v>0.72949627552071039</v>
      </c>
      <c r="AV1357" s="1">
        <f t="shared" si="172"/>
        <v>0.5751608329231882</v>
      </c>
      <c r="AW1357" s="1">
        <f t="shared" si="173"/>
        <v>0.42082539032566607</v>
      </c>
    </row>
    <row r="1358" spans="1:49" x14ac:dyDescent="0.2">
      <c r="A1358">
        <v>1356</v>
      </c>
      <c r="B1358" t="s">
        <v>50569</v>
      </c>
      <c r="C1358" t="s">
        <v>50568</v>
      </c>
      <c r="F1358" t="s">
        <v>50567</v>
      </c>
      <c r="G1358" t="s">
        <v>6</v>
      </c>
      <c r="H1358" t="s">
        <v>5</v>
      </c>
      <c r="I1358" t="s">
        <v>50566</v>
      </c>
      <c r="J1358" t="s">
        <v>50565</v>
      </c>
      <c r="K1358" t="s">
        <v>50564</v>
      </c>
      <c r="L1358" t="s">
        <v>50563</v>
      </c>
      <c r="M1358" t="s">
        <v>3934</v>
      </c>
      <c r="N1358">
        <v>5</v>
      </c>
      <c r="O1358" t="s">
        <v>50562</v>
      </c>
      <c r="P1358" t="s">
        <v>50561</v>
      </c>
      <c r="Q1358" t="s">
        <v>50560</v>
      </c>
      <c r="R1358" s="7">
        <v>43405</v>
      </c>
      <c r="S1358" s="8">
        <f t="shared" si="168"/>
        <v>2018</v>
      </c>
      <c r="T1358" s="8">
        <v>2018</v>
      </c>
      <c r="U1358" s="8">
        <f t="shared" si="169"/>
        <v>4</v>
      </c>
      <c r="V1358" s="7">
        <v>43405</v>
      </c>
      <c r="W1358" t="s">
        <v>926</v>
      </c>
      <c r="X1358" s="2">
        <v>0.36</v>
      </c>
      <c r="Y1358" s="6">
        <f t="shared" si="174"/>
        <v>9.6099943941699364E-3</v>
      </c>
      <c r="AB1358">
        <v>21100829272</v>
      </c>
      <c r="AC1358">
        <v>20799292</v>
      </c>
      <c r="AD1358" t="s">
        <v>1</v>
      </c>
      <c r="AE1358">
        <v>7</v>
      </c>
      <c r="AF1358">
        <v>11</v>
      </c>
      <c r="AG1358">
        <v>293</v>
      </c>
      <c r="AI1358" t="s">
        <v>50559</v>
      </c>
      <c r="AJ1358" t="s">
        <v>50558</v>
      </c>
      <c r="AK1358" t="s">
        <v>50557</v>
      </c>
      <c r="AL1358">
        <v>44</v>
      </c>
      <c r="AM1358" s="5">
        <f t="shared" si="170"/>
        <v>11</v>
      </c>
      <c r="AN1358" s="4">
        <f t="shared" si="175"/>
        <v>1.6660355925785686E-2</v>
      </c>
      <c r="AO1358" s="3"/>
      <c r="AP1358">
        <v>1</v>
      </c>
      <c r="AQ1358" t="s">
        <v>64</v>
      </c>
      <c r="AR1358">
        <v>722424</v>
      </c>
      <c r="AS1358" t="s">
        <v>63</v>
      </c>
      <c r="AT1358" s="2" t="s">
        <v>7</v>
      </c>
      <c r="AU1358" s="1">
        <f t="shared" si="171"/>
        <v>1.1725102853654661</v>
      </c>
      <c r="AV1358" s="1">
        <f t="shared" si="172"/>
        <v>1.3135175159977812</v>
      </c>
      <c r="AW1358" s="1">
        <f t="shared" si="173"/>
        <v>1.4545247466300961</v>
      </c>
    </row>
    <row r="1359" spans="1:49" x14ac:dyDescent="0.2">
      <c r="A1359">
        <v>1357</v>
      </c>
      <c r="B1359" t="s">
        <v>50556</v>
      </c>
      <c r="C1359" t="s">
        <v>50555</v>
      </c>
      <c r="F1359" t="s">
        <v>50554</v>
      </c>
      <c r="G1359" t="s">
        <v>6</v>
      </c>
      <c r="H1359" t="s">
        <v>5</v>
      </c>
      <c r="I1359" t="s">
        <v>1454</v>
      </c>
      <c r="J1359" t="s">
        <v>33729</v>
      </c>
      <c r="K1359" t="s">
        <v>33728</v>
      </c>
      <c r="L1359" t="s">
        <v>33727</v>
      </c>
      <c r="M1359" t="s">
        <v>33726</v>
      </c>
      <c r="N1359">
        <v>8</v>
      </c>
      <c r="O1359" t="s">
        <v>33725</v>
      </c>
      <c r="P1359" t="s">
        <v>33724</v>
      </c>
      <c r="Q1359" t="s">
        <v>33723</v>
      </c>
      <c r="R1359" s="7">
        <v>43405</v>
      </c>
      <c r="S1359" s="8">
        <f t="shared" si="168"/>
        <v>2018</v>
      </c>
      <c r="T1359" s="8">
        <v>2018</v>
      </c>
      <c r="U1359" s="8">
        <f t="shared" si="169"/>
        <v>4</v>
      </c>
      <c r="V1359" s="7">
        <v>43405</v>
      </c>
      <c r="W1359" t="s">
        <v>1007</v>
      </c>
      <c r="X1359" s="2">
        <v>0.371</v>
      </c>
      <c r="Y1359" s="6">
        <f t="shared" si="174"/>
        <v>9.9036331117695747E-3</v>
      </c>
      <c r="AA1359">
        <v>486604</v>
      </c>
      <c r="AB1359">
        <v>28580</v>
      </c>
      <c r="AC1359" t="s">
        <v>1006</v>
      </c>
      <c r="AD1359" t="s">
        <v>1</v>
      </c>
      <c r="AE1359">
        <v>53</v>
      </c>
      <c r="AF1359">
        <v>11</v>
      </c>
      <c r="AH1359" t="s">
        <v>50553</v>
      </c>
      <c r="AI1359" t="s">
        <v>50552</v>
      </c>
      <c r="AJ1359" t="s">
        <v>50551</v>
      </c>
      <c r="AK1359" t="s">
        <v>50550</v>
      </c>
      <c r="AL1359">
        <v>39</v>
      </c>
      <c r="AM1359" s="5">
        <f t="shared" si="170"/>
        <v>9.75</v>
      </c>
      <c r="AN1359" s="4">
        <f t="shared" si="175"/>
        <v>1.476713366149186E-2</v>
      </c>
      <c r="AO1359" s="3"/>
      <c r="AP1359">
        <v>1</v>
      </c>
      <c r="AQ1359" t="s">
        <v>64</v>
      </c>
      <c r="AR1359">
        <v>722424</v>
      </c>
      <c r="AS1359" t="s">
        <v>63</v>
      </c>
      <c r="AT1359" s="2">
        <v>1.431</v>
      </c>
      <c r="AU1359" s="1">
        <f t="shared" si="171"/>
        <v>1.1362683276686258</v>
      </c>
      <c r="AV1359" s="1">
        <f t="shared" si="172"/>
        <v>1.2335383386630716</v>
      </c>
      <c r="AW1359" s="1">
        <f t="shared" si="173"/>
        <v>1.3308083496575174</v>
      </c>
    </row>
    <row r="1360" spans="1:49" x14ac:dyDescent="0.2">
      <c r="A1360">
        <v>1358</v>
      </c>
      <c r="B1360" t="s">
        <v>50549</v>
      </c>
      <c r="C1360" t="s">
        <v>50548</v>
      </c>
      <c r="F1360" t="s">
        <v>50547</v>
      </c>
      <c r="G1360" t="s">
        <v>6</v>
      </c>
      <c r="H1360" t="s">
        <v>5</v>
      </c>
      <c r="I1360" t="s">
        <v>50546</v>
      </c>
      <c r="J1360" t="s">
        <v>50545</v>
      </c>
      <c r="K1360" t="s">
        <v>50544</v>
      </c>
      <c r="L1360" t="s">
        <v>50543</v>
      </c>
      <c r="M1360" t="s">
        <v>1870</v>
      </c>
      <c r="N1360">
        <v>4</v>
      </c>
      <c r="O1360" t="s">
        <v>50542</v>
      </c>
      <c r="P1360" t="s">
        <v>50541</v>
      </c>
      <c r="Q1360" t="s">
        <v>50540</v>
      </c>
      <c r="R1360" s="7">
        <v>43405</v>
      </c>
      <c r="S1360" s="8">
        <f t="shared" si="168"/>
        <v>2018</v>
      </c>
      <c r="T1360" s="8">
        <v>2018</v>
      </c>
      <c r="U1360" s="8">
        <f t="shared" si="169"/>
        <v>4</v>
      </c>
      <c r="V1360" s="7">
        <v>43405</v>
      </c>
      <c r="W1360" t="s">
        <v>3157</v>
      </c>
      <c r="X1360" s="2">
        <v>0.317</v>
      </c>
      <c r="Y1360" s="6">
        <f t="shared" si="174"/>
        <v>8.4621339526440836E-3</v>
      </c>
      <c r="AA1360">
        <v>10648887</v>
      </c>
      <c r="AB1360">
        <v>144737</v>
      </c>
      <c r="AC1360">
        <v>15739228</v>
      </c>
      <c r="AD1360" t="s">
        <v>1</v>
      </c>
      <c r="AE1360">
        <v>61</v>
      </c>
      <c r="AF1360">
        <v>7</v>
      </c>
      <c r="AH1360" t="s">
        <v>50539</v>
      </c>
      <c r="AI1360" t="s">
        <v>50538</v>
      </c>
      <c r="AJ1360" t="s">
        <v>50537</v>
      </c>
      <c r="AK1360" t="s">
        <v>50536</v>
      </c>
      <c r="AL1360">
        <v>1</v>
      </c>
      <c r="AM1360" s="5">
        <f t="shared" si="170"/>
        <v>0.25</v>
      </c>
      <c r="AN1360" s="4">
        <f t="shared" si="175"/>
        <v>3.786444528587656E-4</v>
      </c>
      <c r="AO1360" s="3"/>
      <c r="AP1360">
        <v>0</v>
      </c>
      <c r="AR1360" t="s">
        <v>0</v>
      </c>
      <c r="AT1360" s="2">
        <v>0.66400000000000003</v>
      </c>
      <c r="AU1360" s="1">
        <f t="shared" si="171"/>
        <v>0.60370871027084871</v>
      </c>
      <c r="AV1360" s="1">
        <f t="shared" si="172"/>
        <v>0.44203892027514247</v>
      </c>
      <c r="AW1360" s="1">
        <f t="shared" si="173"/>
        <v>0.28036913027943611</v>
      </c>
    </row>
    <row r="1361" spans="1:49" x14ac:dyDescent="0.2">
      <c r="A1361">
        <v>1359</v>
      </c>
      <c r="B1361" t="s">
        <v>50535</v>
      </c>
      <c r="C1361" t="s">
        <v>50534</v>
      </c>
      <c r="D1361" t="s">
        <v>50533</v>
      </c>
      <c r="E1361">
        <v>30497699</v>
      </c>
      <c r="F1361" t="s">
        <v>50532</v>
      </c>
      <c r="G1361" t="s">
        <v>6</v>
      </c>
      <c r="H1361" t="s">
        <v>5</v>
      </c>
      <c r="I1361" t="s">
        <v>2861</v>
      </c>
      <c r="J1361">
        <v>60005027</v>
      </c>
      <c r="K1361" t="s">
        <v>50531</v>
      </c>
      <c r="L1361" t="s">
        <v>50530</v>
      </c>
      <c r="M1361" t="s">
        <v>54</v>
      </c>
      <c r="N1361">
        <v>6</v>
      </c>
      <c r="O1361" t="s">
        <v>50529</v>
      </c>
      <c r="P1361" t="s">
        <v>50528</v>
      </c>
      <c r="Q1361" t="s">
        <v>50527</v>
      </c>
      <c r="R1361" s="7">
        <v>43405</v>
      </c>
      <c r="S1361" s="8">
        <f t="shared" si="168"/>
        <v>2018</v>
      </c>
      <c r="T1361" s="8">
        <v>2018</v>
      </c>
      <c r="U1361" s="8">
        <f t="shared" si="169"/>
        <v>4</v>
      </c>
      <c r="V1361" s="7">
        <v>43405</v>
      </c>
      <c r="W1361" t="s">
        <v>4269</v>
      </c>
      <c r="X1361" s="2">
        <v>0.93400000000000005</v>
      </c>
      <c r="Y1361" s="6">
        <f t="shared" si="174"/>
        <v>2.4932596567096451E-2</v>
      </c>
      <c r="AA1361">
        <v>483575</v>
      </c>
      <c r="AB1361">
        <v>39487</v>
      </c>
      <c r="AC1361">
        <v>10959939</v>
      </c>
      <c r="AD1361" t="s">
        <v>1</v>
      </c>
      <c r="AE1361">
        <v>152</v>
      </c>
      <c r="AH1361" s="9">
        <v>44378</v>
      </c>
      <c r="AI1361" t="s">
        <v>50526</v>
      </c>
      <c r="AJ1361" t="s">
        <v>50525</v>
      </c>
      <c r="AK1361" t="s">
        <v>50524</v>
      </c>
      <c r="AL1361">
        <v>11</v>
      </c>
      <c r="AM1361" s="5">
        <f t="shared" si="170"/>
        <v>2.75</v>
      </c>
      <c r="AN1361" s="4">
        <f t="shared" si="175"/>
        <v>4.1650889814464215E-3</v>
      </c>
      <c r="AO1361" s="3"/>
      <c r="AP1361">
        <v>0</v>
      </c>
      <c r="AQ1361" t="s">
        <v>50523</v>
      </c>
      <c r="AR1361" t="s">
        <v>50522</v>
      </c>
      <c r="AS1361" t="s">
        <v>50521</v>
      </c>
      <c r="AT1361" s="2">
        <v>3.9630000000000001</v>
      </c>
      <c r="AU1361" s="1">
        <f t="shared" si="171"/>
        <v>1.8702344291401445</v>
      </c>
      <c r="AV1361" s="1">
        <f t="shared" si="172"/>
        <v>1.4548842774271435</v>
      </c>
      <c r="AW1361" s="1">
        <f t="shared" si="173"/>
        <v>1.0395341257141431</v>
      </c>
    </row>
    <row r="1362" spans="1:49" x14ac:dyDescent="0.2">
      <c r="A1362">
        <v>1360</v>
      </c>
      <c r="B1362" t="s">
        <v>50520</v>
      </c>
      <c r="C1362" t="s">
        <v>50519</v>
      </c>
      <c r="F1362" t="s">
        <v>50518</v>
      </c>
      <c r="G1362" t="s">
        <v>6</v>
      </c>
      <c r="H1362" t="s">
        <v>5</v>
      </c>
      <c r="I1362" t="s">
        <v>5335</v>
      </c>
      <c r="J1362" t="s">
        <v>50513</v>
      </c>
      <c r="K1362" t="s">
        <v>50517</v>
      </c>
      <c r="L1362" t="s">
        <v>50516</v>
      </c>
      <c r="M1362" t="s">
        <v>9</v>
      </c>
      <c r="N1362">
        <v>2</v>
      </c>
      <c r="O1362" t="s">
        <v>50515</v>
      </c>
      <c r="P1362" t="s">
        <v>50514</v>
      </c>
      <c r="Q1362" t="s">
        <v>50513</v>
      </c>
      <c r="R1362" s="7">
        <v>43405</v>
      </c>
      <c r="S1362" s="8">
        <f t="shared" si="168"/>
        <v>2018</v>
      </c>
      <c r="T1362" s="8">
        <v>2018</v>
      </c>
      <c r="U1362" s="8">
        <f t="shared" si="169"/>
        <v>4</v>
      </c>
      <c r="V1362" s="7">
        <v>43405</v>
      </c>
      <c r="W1362" t="s">
        <v>3824</v>
      </c>
      <c r="X1362" s="2">
        <v>0.19800000000000001</v>
      </c>
      <c r="Y1362" s="6">
        <f t="shared" si="174"/>
        <v>5.2854969167934656E-3</v>
      </c>
      <c r="AA1362" t="s">
        <v>3823</v>
      </c>
      <c r="AB1362">
        <v>17294</v>
      </c>
      <c r="AC1362" t="s">
        <v>3822</v>
      </c>
      <c r="AD1362" t="s">
        <v>1</v>
      </c>
      <c r="AE1362">
        <v>68</v>
      </c>
      <c r="AF1362">
        <v>6</v>
      </c>
      <c r="AH1362" t="s">
        <v>50512</v>
      </c>
      <c r="AI1362" t="s">
        <v>50511</v>
      </c>
      <c r="AJ1362" t="s">
        <v>50510</v>
      </c>
      <c r="AK1362" t="s">
        <v>50509</v>
      </c>
      <c r="AL1362">
        <v>3</v>
      </c>
      <c r="AM1362" s="5">
        <f t="shared" si="170"/>
        <v>0.75</v>
      </c>
      <c r="AN1362" s="4">
        <f t="shared" si="175"/>
        <v>1.1359333585762969E-3</v>
      </c>
      <c r="AO1362" s="3"/>
      <c r="AP1362">
        <v>1</v>
      </c>
      <c r="AR1362" t="s">
        <v>0</v>
      </c>
      <c r="AT1362" s="2">
        <v>0.70699999999999996</v>
      </c>
      <c r="AU1362" s="1">
        <f t="shared" si="171"/>
        <v>0.40406278493283149</v>
      </c>
      <c r="AV1362" s="1">
        <f t="shared" si="172"/>
        <v>0.32107151376848814</v>
      </c>
      <c r="AW1362" s="1">
        <f t="shared" si="173"/>
        <v>0.23808024260414473</v>
      </c>
    </row>
    <row r="1363" spans="1:49" x14ac:dyDescent="0.2">
      <c r="A1363">
        <v>1361</v>
      </c>
      <c r="B1363" t="s">
        <v>50508</v>
      </c>
      <c r="C1363" t="s">
        <v>50507</v>
      </c>
      <c r="F1363" t="s">
        <v>50506</v>
      </c>
      <c r="G1363" t="s">
        <v>6</v>
      </c>
      <c r="H1363" t="s">
        <v>5</v>
      </c>
      <c r="I1363" t="s">
        <v>50505</v>
      </c>
      <c r="J1363">
        <v>60016248</v>
      </c>
      <c r="K1363" t="s">
        <v>835</v>
      </c>
      <c r="L1363" t="s">
        <v>102</v>
      </c>
      <c r="M1363" t="s">
        <v>96</v>
      </c>
      <c r="N1363">
        <v>2</v>
      </c>
      <c r="O1363" t="s">
        <v>50504</v>
      </c>
      <c r="P1363" t="s">
        <v>50503</v>
      </c>
      <c r="Q1363" t="s">
        <v>834</v>
      </c>
      <c r="R1363" s="7">
        <v>43405</v>
      </c>
      <c r="S1363" s="8">
        <f t="shared" si="168"/>
        <v>2018</v>
      </c>
      <c r="T1363" s="8">
        <v>2018</v>
      </c>
      <c r="U1363" s="8">
        <f t="shared" si="169"/>
        <v>4</v>
      </c>
      <c r="V1363" s="7">
        <v>43405</v>
      </c>
      <c r="W1363" t="s">
        <v>3121</v>
      </c>
      <c r="X1363" s="2">
        <v>1.246</v>
      </c>
      <c r="Y1363" s="6">
        <f t="shared" si="174"/>
        <v>3.3261258375377058E-2</v>
      </c>
      <c r="AA1363">
        <v>19391404</v>
      </c>
      <c r="AB1363">
        <v>17700155033</v>
      </c>
      <c r="AC1363">
        <v>21511535</v>
      </c>
      <c r="AD1363" t="s">
        <v>1</v>
      </c>
      <c r="AE1363">
        <v>11</v>
      </c>
      <c r="AF1363">
        <v>11</v>
      </c>
      <c r="AG1363">
        <v>8520804</v>
      </c>
      <c r="AH1363" t="s">
        <v>17134</v>
      </c>
      <c r="AI1363" t="s">
        <v>50502</v>
      </c>
      <c r="AJ1363" t="s">
        <v>50501</v>
      </c>
      <c r="AK1363" t="s">
        <v>50500</v>
      </c>
      <c r="AL1363">
        <v>5</v>
      </c>
      <c r="AM1363" s="5">
        <f t="shared" si="170"/>
        <v>1.25</v>
      </c>
      <c r="AN1363" s="4">
        <f t="shared" si="175"/>
        <v>1.8932222642938281E-3</v>
      </c>
      <c r="AO1363" s="3"/>
      <c r="AP1363">
        <v>0</v>
      </c>
      <c r="AR1363" t="s">
        <v>0</v>
      </c>
      <c r="AT1363" s="2" t="s">
        <v>7</v>
      </c>
      <c r="AU1363" s="1">
        <f t="shared" si="171"/>
        <v>2.3850847542052089</v>
      </c>
      <c r="AV1363" s="1">
        <f t="shared" si="172"/>
        <v>1.7577240319835443</v>
      </c>
      <c r="AW1363" s="1">
        <f t="shared" si="173"/>
        <v>1.1303633097618797</v>
      </c>
    </row>
    <row r="1364" spans="1:49" x14ac:dyDescent="0.2">
      <c r="A1364">
        <v>1362</v>
      </c>
      <c r="B1364" t="s">
        <v>50499</v>
      </c>
      <c r="C1364" t="s">
        <v>50498</v>
      </c>
      <c r="F1364" t="s">
        <v>50497</v>
      </c>
      <c r="G1364" t="s">
        <v>6</v>
      </c>
      <c r="H1364" t="s">
        <v>5</v>
      </c>
      <c r="I1364" t="s">
        <v>50496</v>
      </c>
      <c r="J1364" t="s">
        <v>50495</v>
      </c>
      <c r="K1364" t="s">
        <v>50494</v>
      </c>
      <c r="L1364" t="s">
        <v>50493</v>
      </c>
      <c r="M1364" t="s">
        <v>9</v>
      </c>
      <c r="N1364">
        <v>4</v>
      </c>
      <c r="O1364" t="s">
        <v>50492</v>
      </c>
      <c r="P1364" t="s">
        <v>50491</v>
      </c>
      <c r="Q1364" t="s">
        <v>50490</v>
      </c>
      <c r="R1364" s="7">
        <v>43405</v>
      </c>
      <c r="S1364" s="8">
        <f t="shared" si="168"/>
        <v>2018</v>
      </c>
      <c r="T1364" s="8">
        <v>2018</v>
      </c>
      <c r="U1364" s="8">
        <f t="shared" si="169"/>
        <v>4</v>
      </c>
      <c r="V1364" s="7">
        <v>43405</v>
      </c>
      <c r="W1364" t="s">
        <v>3824</v>
      </c>
      <c r="X1364" s="2">
        <v>0.19800000000000001</v>
      </c>
      <c r="Y1364" s="6">
        <f t="shared" si="174"/>
        <v>5.2854969167934656E-3</v>
      </c>
      <c r="AA1364" t="s">
        <v>3823</v>
      </c>
      <c r="AB1364">
        <v>17294</v>
      </c>
      <c r="AC1364" t="s">
        <v>3822</v>
      </c>
      <c r="AD1364" t="s">
        <v>1</v>
      </c>
      <c r="AE1364">
        <v>68</v>
      </c>
      <c r="AF1364">
        <v>6</v>
      </c>
      <c r="AH1364" t="s">
        <v>50489</v>
      </c>
      <c r="AI1364" t="s">
        <v>50488</v>
      </c>
      <c r="AJ1364" t="s">
        <v>50487</v>
      </c>
      <c r="AK1364" t="s">
        <v>50486</v>
      </c>
      <c r="AL1364">
        <v>8</v>
      </c>
      <c r="AM1364" s="5">
        <f t="shared" si="170"/>
        <v>2</v>
      </c>
      <c r="AN1364" s="4">
        <f t="shared" si="175"/>
        <v>3.0291556228701248E-3</v>
      </c>
      <c r="AO1364" s="3"/>
      <c r="AP1364">
        <v>1</v>
      </c>
      <c r="AR1364" t="s">
        <v>0</v>
      </c>
      <c r="AT1364" s="2">
        <v>0.70699999999999996</v>
      </c>
      <c r="AU1364" s="1">
        <f t="shared" si="171"/>
        <v>0.46085945286164637</v>
      </c>
      <c r="AV1364" s="1">
        <f t="shared" si="172"/>
        <v>0.41573262698317953</v>
      </c>
      <c r="AW1364" s="1">
        <f t="shared" si="173"/>
        <v>0.37060580110471264</v>
      </c>
    </row>
    <row r="1365" spans="1:49" x14ac:dyDescent="0.2">
      <c r="A1365">
        <v>1363</v>
      </c>
      <c r="B1365" t="s">
        <v>50485</v>
      </c>
      <c r="C1365" t="s">
        <v>50484</v>
      </c>
      <c r="F1365" t="s">
        <v>50483</v>
      </c>
      <c r="G1365" t="s">
        <v>6</v>
      </c>
      <c r="H1365" t="s">
        <v>5</v>
      </c>
      <c r="I1365" t="s">
        <v>50482</v>
      </c>
      <c r="J1365">
        <v>60024350</v>
      </c>
      <c r="K1365" t="s">
        <v>253</v>
      </c>
      <c r="L1365" t="s">
        <v>252</v>
      </c>
      <c r="M1365" t="s">
        <v>54</v>
      </c>
      <c r="N1365">
        <v>3</v>
      </c>
      <c r="O1365" t="s">
        <v>50481</v>
      </c>
      <c r="P1365" t="s">
        <v>50480</v>
      </c>
      <c r="Q1365" t="s">
        <v>3793</v>
      </c>
      <c r="R1365" s="7">
        <v>43405</v>
      </c>
      <c r="S1365" s="8">
        <f t="shared" si="168"/>
        <v>2018</v>
      </c>
      <c r="T1365" s="8">
        <v>2018</v>
      </c>
      <c r="U1365" s="8">
        <f t="shared" si="169"/>
        <v>4</v>
      </c>
      <c r="V1365" s="7">
        <v>43405</v>
      </c>
      <c r="W1365" t="s">
        <v>840</v>
      </c>
      <c r="X1365" s="2">
        <v>0.21099999999999999</v>
      </c>
      <c r="Y1365" s="6">
        <f t="shared" si="174"/>
        <v>5.6325244921384904E-3</v>
      </c>
      <c r="AA1365">
        <v>9168516</v>
      </c>
      <c r="AB1365">
        <v>18936</v>
      </c>
      <c r="AC1365">
        <v>17451345</v>
      </c>
      <c r="AD1365" t="s">
        <v>1</v>
      </c>
      <c r="AE1365" t="s">
        <v>839</v>
      </c>
      <c r="AF1365">
        <v>11</v>
      </c>
      <c r="AH1365" t="s">
        <v>50479</v>
      </c>
      <c r="AI1365" t="s">
        <v>50478</v>
      </c>
      <c r="AJ1365" t="s">
        <v>50477</v>
      </c>
      <c r="AK1365" t="s">
        <v>50476</v>
      </c>
      <c r="AL1365">
        <v>4</v>
      </c>
      <c r="AM1365" s="5">
        <f t="shared" si="170"/>
        <v>1</v>
      </c>
      <c r="AN1365" s="4">
        <f t="shared" si="175"/>
        <v>1.5145778114350624E-3</v>
      </c>
      <c r="AO1365" s="3"/>
      <c r="AP1365">
        <v>0</v>
      </c>
      <c r="AR1365" t="s">
        <v>0</v>
      </c>
      <c r="AT1365" s="2">
        <v>0.52500000000000002</v>
      </c>
      <c r="AU1365" s="1">
        <f t="shared" si="171"/>
        <v>0.43971404879274611</v>
      </c>
      <c r="AV1365" s="1">
        <f t="shared" si="172"/>
        <v>0.35735511517867763</v>
      </c>
      <c r="AW1365" s="1">
        <f t="shared" si="173"/>
        <v>0.27499618156460909</v>
      </c>
    </row>
    <row r="1366" spans="1:49" x14ac:dyDescent="0.2">
      <c r="A1366">
        <v>1364</v>
      </c>
      <c r="B1366" t="s">
        <v>50475</v>
      </c>
      <c r="C1366" t="s">
        <v>50474</v>
      </c>
      <c r="E1366">
        <v>30380540</v>
      </c>
      <c r="F1366" t="s">
        <v>50473</v>
      </c>
      <c r="G1366" t="s">
        <v>6</v>
      </c>
      <c r="H1366" t="s">
        <v>5</v>
      </c>
      <c r="I1366" t="s">
        <v>50472</v>
      </c>
      <c r="J1366">
        <v>60003915</v>
      </c>
      <c r="K1366" t="s">
        <v>4950</v>
      </c>
      <c r="L1366" t="s">
        <v>4949</v>
      </c>
      <c r="M1366" t="s">
        <v>17</v>
      </c>
      <c r="N1366">
        <v>1</v>
      </c>
      <c r="O1366" t="s">
        <v>50471</v>
      </c>
      <c r="P1366">
        <v>7004171172</v>
      </c>
      <c r="Q1366">
        <v>60003915</v>
      </c>
      <c r="R1366" s="7">
        <v>43405</v>
      </c>
      <c r="S1366" s="8">
        <f t="shared" si="168"/>
        <v>2018</v>
      </c>
      <c r="T1366" s="8">
        <v>2018</v>
      </c>
      <c r="U1366" s="8">
        <f t="shared" si="169"/>
        <v>4</v>
      </c>
      <c r="V1366" s="7">
        <v>43405</v>
      </c>
      <c r="W1366" t="s">
        <v>50470</v>
      </c>
      <c r="X1366" s="2">
        <v>1.05</v>
      </c>
      <c r="Y1366" s="6">
        <f t="shared" si="174"/>
        <v>2.8029150316328983E-2</v>
      </c>
      <c r="AA1366">
        <v>68977</v>
      </c>
      <c r="AB1366">
        <v>14323</v>
      </c>
      <c r="AC1366">
        <v>14219743</v>
      </c>
      <c r="AD1366" t="s">
        <v>1</v>
      </c>
      <c r="AE1366">
        <v>92</v>
      </c>
      <c r="AF1366" s="9">
        <v>44228</v>
      </c>
      <c r="AH1366" t="s">
        <v>37994</v>
      </c>
      <c r="AI1366" t="s">
        <v>50469</v>
      </c>
      <c r="AJ1366" t="s">
        <v>50468</v>
      </c>
      <c r="AK1366" t="s">
        <v>50467</v>
      </c>
      <c r="AL1366">
        <v>3</v>
      </c>
      <c r="AM1366" s="5">
        <f t="shared" si="170"/>
        <v>0.75</v>
      </c>
      <c r="AN1366" s="4">
        <f t="shared" si="175"/>
        <v>1.1359333585762969E-3</v>
      </c>
      <c r="AO1366" s="3"/>
      <c r="AP1366">
        <v>1</v>
      </c>
      <c r="AQ1366" t="s">
        <v>129</v>
      </c>
      <c r="AR1366">
        <v>1456472</v>
      </c>
      <c r="AS1366" t="s">
        <v>128</v>
      </c>
      <c r="AT1366" s="2" t="s">
        <v>7</v>
      </c>
      <c r="AU1366" s="1">
        <f t="shared" si="171"/>
        <v>1.9961185229003178</v>
      </c>
      <c r="AV1366" s="1">
        <f t="shared" si="172"/>
        <v>1.4582541837452641</v>
      </c>
      <c r="AW1366" s="1">
        <f t="shared" si="173"/>
        <v>0.92038984459021034</v>
      </c>
    </row>
    <row r="1367" spans="1:49" x14ac:dyDescent="0.2">
      <c r="A1367">
        <v>1365</v>
      </c>
      <c r="B1367" t="s">
        <v>50466</v>
      </c>
      <c r="C1367" t="s">
        <v>50465</v>
      </c>
      <c r="F1367" t="s">
        <v>50464</v>
      </c>
      <c r="G1367" t="s">
        <v>6</v>
      </c>
      <c r="H1367" t="s">
        <v>5</v>
      </c>
      <c r="I1367" t="s">
        <v>50463</v>
      </c>
      <c r="J1367" t="s">
        <v>50462</v>
      </c>
      <c r="K1367" t="s">
        <v>50461</v>
      </c>
      <c r="L1367" t="s">
        <v>50460</v>
      </c>
      <c r="M1367" t="s">
        <v>9</v>
      </c>
      <c r="N1367">
        <v>3</v>
      </c>
      <c r="O1367" t="s">
        <v>50459</v>
      </c>
      <c r="P1367" t="s">
        <v>50458</v>
      </c>
      <c r="Q1367" t="s">
        <v>50457</v>
      </c>
      <c r="R1367" s="7">
        <v>43405</v>
      </c>
      <c r="S1367" s="8">
        <f t="shared" si="168"/>
        <v>2018</v>
      </c>
      <c r="T1367" s="8">
        <v>2018</v>
      </c>
      <c r="U1367" s="8">
        <f t="shared" si="169"/>
        <v>4</v>
      </c>
      <c r="V1367" s="7">
        <v>43405</v>
      </c>
      <c r="W1367" t="s">
        <v>3788</v>
      </c>
      <c r="X1367" s="2">
        <v>0.64100000000000001</v>
      </c>
      <c r="Y1367" s="6">
        <f t="shared" si="174"/>
        <v>1.7111128907397029E-2</v>
      </c>
      <c r="AA1367">
        <v>18666280</v>
      </c>
      <c r="AB1367">
        <v>19400158519</v>
      </c>
      <c r="AC1367">
        <v>18666299</v>
      </c>
      <c r="AD1367" t="s">
        <v>1</v>
      </c>
      <c r="AE1367">
        <v>77</v>
      </c>
      <c r="AF1367">
        <v>21</v>
      </c>
      <c r="AG1367">
        <v>741</v>
      </c>
      <c r="AI1367" t="s">
        <v>50456</v>
      </c>
      <c r="AJ1367" t="s">
        <v>50455</v>
      </c>
      <c r="AK1367" t="s">
        <v>50454</v>
      </c>
      <c r="AL1367">
        <v>5</v>
      </c>
      <c r="AM1367" s="5">
        <f t="shared" si="170"/>
        <v>1.25</v>
      </c>
      <c r="AN1367" s="4">
        <f t="shared" si="175"/>
        <v>1.8932222642938281E-3</v>
      </c>
      <c r="AO1367" s="3"/>
      <c r="AP1367">
        <v>0</v>
      </c>
      <c r="AQ1367" t="s">
        <v>544</v>
      </c>
      <c r="AR1367" t="s">
        <v>0</v>
      </c>
      <c r="AS1367" t="s">
        <v>1510</v>
      </c>
      <c r="AT1367" s="2">
        <v>2.7839999999999998</v>
      </c>
      <c r="AU1367" s="1">
        <f t="shared" si="171"/>
        <v>1.2545756914466066</v>
      </c>
      <c r="AV1367" s="1">
        <f t="shared" si="172"/>
        <v>0.95021755858454293</v>
      </c>
      <c r="AW1367" s="1">
        <f t="shared" si="173"/>
        <v>0.64585942572247879</v>
      </c>
    </row>
    <row r="1368" spans="1:49" x14ac:dyDescent="0.2">
      <c r="A1368">
        <v>1366</v>
      </c>
      <c r="B1368" t="s">
        <v>50453</v>
      </c>
      <c r="C1368" t="s">
        <v>50452</v>
      </c>
      <c r="F1368" t="s">
        <v>50451</v>
      </c>
      <c r="G1368" t="s">
        <v>6</v>
      </c>
      <c r="H1368" t="s">
        <v>5</v>
      </c>
      <c r="I1368" t="s">
        <v>2824</v>
      </c>
      <c r="J1368" t="s">
        <v>50450</v>
      </c>
      <c r="K1368" t="s">
        <v>50449</v>
      </c>
      <c r="L1368" t="s">
        <v>50448</v>
      </c>
      <c r="M1368" t="s">
        <v>359</v>
      </c>
      <c r="N1368">
        <v>5</v>
      </c>
      <c r="O1368" t="s">
        <v>50447</v>
      </c>
      <c r="P1368" t="s">
        <v>50446</v>
      </c>
      <c r="Q1368" t="s">
        <v>50445</v>
      </c>
      <c r="R1368" s="7">
        <v>43405</v>
      </c>
      <c r="S1368" s="8">
        <f t="shared" si="168"/>
        <v>2018</v>
      </c>
      <c r="T1368" s="8">
        <v>2018</v>
      </c>
      <c r="U1368" s="8">
        <f t="shared" si="169"/>
        <v>4</v>
      </c>
      <c r="V1368" s="7">
        <v>43405</v>
      </c>
      <c r="W1368" t="s">
        <v>840</v>
      </c>
      <c r="X1368" s="2">
        <v>0.21099999999999999</v>
      </c>
      <c r="Y1368" s="6">
        <f t="shared" si="174"/>
        <v>5.6325244921384904E-3</v>
      </c>
      <c r="AA1368">
        <v>9168516</v>
      </c>
      <c r="AB1368">
        <v>18936</v>
      </c>
      <c r="AC1368">
        <v>17451345</v>
      </c>
      <c r="AD1368" t="s">
        <v>1</v>
      </c>
      <c r="AE1368" t="s">
        <v>839</v>
      </c>
      <c r="AF1368">
        <v>11</v>
      </c>
      <c r="AH1368" t="s">
        <v>50444</v>
      </c>
      <c r="AI1368" t="s">
        <v>50443</v>
      </c>
      <c r="AJ1368" t="s">
        <v>50442</v>
      </c>
      <c r="AK1368" t="s">
        <v>50441</v>
      </c>
      <c r="AL1368">
        <v>1</v>
      </c>
      <c r="AM1368" s="5">
        <f t="shared" si="170"/>
        <v>0.25</v>
      </c>
      <c r="AN1368" s="4">
        <f t="shared" si="175"/>
        <v>3.786444528587656E-4</v>
      </c>
      <c r="AO1368" s="3"/>
      <c r="AP1368">
        <v>0</v>
      </c>
      <c r="AR1368" t="s">
        <v>250</v>
      </c>
      <c r="AS1368" t="s">
        <v>249</v>
      </c>
      <c r="AT1368" s="2">
        <v>0.52500000000000002</v>
      </c>
      <c r="AU1368" s="1">
        <f t="shared" si="171"/>
        <v>0.40563604803545722</v>
      </c>
      <c r="AV1368" s="1">
        <f t="shared" si="172"/>
        <v>0.3005584472498628</v>
      </c>
      <c r="AW1368" s="1">
        <f t="shared" si="173"/>
        <v>0.1954808464642683</v>
      </c>
    </row>
    <row r="1369" spans="1:49" x14ac:dyDescent="0.2">
      <c r="A1369">
        <v>1367</v>
      </c>
      <c r="B1369" t="s">
        <v>50440</v>
      </c>
      <c r="C1369" t="s">
        <v>50439</v>
      </c>
      <c r="E1369">
        <v>30374091</v>
      </c>
      <c r="F1369" t="s">
        <v>50438</v>
      </c>
      <c r="G1369" t="s">
        <v>6</v>
      </c>
      <c r="H1369" t="s">
        <v>5</v>
      </c>
      <c r="I1369" t="s">
        <v>50437</v>
      </c>
      <c r="J1369" t="s">
        <v>50436</v>
      </c>
      <c r="K1369" t="s">
        <v>50435</v>
      </c>
      <c r="L1369" t="s">
        <v>50434</v>
      </c>
      <c r="M1369" t="s">
        <v>50433</v>
      </c>
      <c r="N1369">
        <v>12</v>
      </c>
      <c r="O1369" t="s">
        <v>50432</v>
      </c>
      <c r="P1369" t="s">
        <v>50431</v>
      </c>
      <c r="Q1369" t="s">
        <v>50430</v>
      </c>
      <c r="R1369" s="7">
        <v>43405</v>
      </c>
      <c r="S1369" s="8">
        <f t="shared" si="168"/>
        <v>2018</v>
      </c>
      <c r="T1369" s="8">
        <v>2018</v>
      </c>
      <c r="U1369" s="8">
        <f t="shared" si="169"/>
        <v>4</v>
      </c>
      <c r="V1369" s="7">
        <v>43405</v>
      </c>
      <c r="W1369" t="s">
        <v>3131</v>
      </c>
      <c r="X1369" s="2">
        <v>5.38</v>
      </c>
      <c r="Y1369" s="6">
        <f t="shared" si="174"/>
        <v>0.14361602733509518</v>
      </c>
      <c r="AB1369">
        <v>21100416121</v>
      </c>
      <c r="AC1369">
        <v>20550278</v>
      </c>
      <c r="AD1369" t="s">
        <v>1</v>
      </c>
      <c r="AE1369">
        <v>4</v>
      </c>
      <c r="AF1369">
        <v>11</v>
      </c>
      <c r="AH1369" t="s">
        <v>29926</v>
      </c>
      <c r="AI1369" t="s">
        <v>50429</v>
      </c>
      <c r="AK1369" t="s">
        <v>50428</v>
      </c>
      <c r="AL1369">
        <v>15</v>
      </c>
      <c r="AM1369" s="5">
        <f t="shared" si="170"/>
        <v>3.75</v>
      </c>
      <c r="AN1369" s="4">
        <f t="shared" si="175"/>
        <v>5.6796667928814843E-3</v>
      </c>
      <c r="AO1369" s="3"/>
      <c r="AP1369">
        <v>0</v>
      </c>
      <c r="AQ1369" t="s">
        <v>64</v>
      </c>
      <c r="AR1369" t="s">
        <v>3509</v>
      </c>
      <c r="AS1369" t="s">
        <v>63</v>
      </c>
      <c r="AT1369" s="2">
        <v>15.792999999999999</v>
      </c>
      <c r="AU1369" s="1">
        <f t="shared" si="171"/>
        <v>10.223511917243107</v>
      </c>
      <c r="AV1369" s="1">
        <f t="shared" si="172"/>
        <v>7.4647847063988335</v>
      </c>
      <c r="AW1369" s="1">
        <f t="shared" si="173"/>
        <v>4.7060574955545595</v>
      </c>
    </row>
    <row r="1370" spans="1:49" x14ac:dyDescent="0.2">
      <c r="A1370">
        <v>1368</v>
      </c>
      <c r="B1370" t="s">
        <v>50427</v>
      </c>
      <c r="C1370" t="s">
        <v>50426</v>
      </c>
      <c r="E1370">
        <v>30168286</v>
      </c>
      <c r="F1370" t="s">
        <v>50425</v>
      </c>
      <c r="G1370" t="s">
        <v>6</v>
      </c>
      <c r="H1370" t="s">
        <v>5</v>
      </c>
      <c r="I1370" t="s">
        <v>50424</v>
      </c>
      <c r="J1370" t="s">
        <v>50423</v>
      </c>
      <c r="K1370" t="s">
        <v>50422</v>
      </c>
      <c r="L1370" t="s">
        <v>50421</v>
      </c>
      <c r="M1370" t="s">
        <v>359</v>
      </c>
      <c r="N1370">
        <v>10</v>
      </c>
      <c r="O1370" t="s">
        <v>50420</v>
      </c>
      <c r="P1370" t="s">
        <v>50419</v>
      </c>
      <c r="Q1370" t="s">
        <v>50418</v>
      </c>
      <c r="R1370" s="7">
        <v>43405</v>
      </c>
      <c r="S1370" s="8">
        <f t="shared" si="168"/>
        <v>2018</v>
      </c>
      <c r="T1370" s="8">
        <v>2018</v>
      </c>
      <c r="U1370" s="8">
        <f t="shared" si="169"/>
        <v>4</v>
      </c>
      <c r="V1370" s="7">
        <v>43405</v>
      </c>
      <c r="W1370" t="s">
        <v>3621</v>
      </c>
      <c r="X1370" s="2">
        <v>0.72</v>
      </c>
      <c r="Y1370" s="6">
        <f t="shared" si="174"/>
        <v>1.9219988788339873E-2</v>
      </c>
      <c r="AA1370">
        <v>16159306</v>
      </c>
      <c r="AB1370">
        <v>24063</v>
      </c>
      <c r="AC1370">
        <v>16159314</v>
      </c>
      <c r="AD1370" t="s">
        <v>1</v>
      </c>
      <c r="AE1370">
        <v>41</v>
      </c>
      <c r="AF1370">
        <v>22</v>
      </c>
      <c r="AH1370" t="s">
        <v>50417</v>
      </c>
      <c r="AI1370" t="s">
        <v>50416</v>
      </c>
      <c r="AJ1370" t="s">
        <v>50415</v>
      </c>
      <c r="AK1370" t="s">
        <v>50414</v>
      </c>
      <c r="AL1370">
        <v>6</v>
      </c>
      <c r="AM1370" s="5">
        <f t="shared" si="170"/>
        <v>1.5</v>
      </c>
      <c r="AN1370" s="4">
        <f t="shared" si="175"/>
        <v>2.2718667171525938E-3</v>
      </c>
      <c r="AO1370" s="3"/>
      <c r="AP1370">
        <v>0</v>
      </c>
      <c r="AQ1370" t="s">
        <v>49</v>
      </c>
      <c r="AR1370" t="s">
        <v>50413</v>
      </c>
      <c r="AS1370" t="s">
        <v>48</v>
      </c>
      <c r="AT1370" s="2">
        <v>3.645</v>
      </c>
      <c r="AU1370" s="1">
        <f t="shared" si="171"/>
        <v>1.4135552166983689</v>
      </c>
      <c r="AV1370" s="1">
        <f t="shared" si="172"/>
        <v>1.0745927752746234</v>
      </c>
      <c r="AW1370" s="1">
        <f t="shared" si="173"/>
        <v>0.73563033385087784</v>
      </c>
    </row>
    <row r="1371" spans="1:49" x14ac:dyDescent="0.2">
      <c r="A1371">
        <v>1369</v>
      </c>
      <c r="B1371" t="s">
        <v>50412</v>
      </c>
      <c r="C1371" t="s">
        <v>50411</v>
      </c>
      <c r="F1371" t="s">
        <v>50410</v>
      </c>
      <c r="G1371" t="s">
        <v>6</v>
      </c>
      <c r="H1371" t="s">
        <v>5</v>
      </c>
      <c r="I1371" t="s">
        <v>50409</v>
      </c>
      <c r="J1371" t="s">
        <v>50408</v>
      </c>
      <c r="K1371" t="s">
        <v>50407</v>
      </c>
      <c r="L1371" t="s">
        <v>687</v>
      </c>
      <c r="M1371" t="s">
        <v>9</v>
      </c>
      <c r="N1371">
        <v>3</v>
      </c>
      <c r="O1371" t="s">
        <v>50406</v>
      </c>
      <c r="P1371" t="s">
        <v>50405</v>
      </c>
      <c r="Q1371" t="s">
        <v>50404</v>
      </c>
      <c r="R1371" s="7">
        <v>43405</v>
      </c>
      <c r="S1371" s="8">
        <f t="shared" si="168"/>
        <v>2018</v>
      </c>
      <c r="T1371" s="8">
        <v>2018</v>
      </c>
      <c r="U1371" s="8">
        <f t="shared" si="169"/>
        <v>4</v>
      </c>
      <c r="V1371" s="7">
        <v>43405</v>
      </c>
      <c r="W1371" t="s">
        <v>50392</v>
      </c>
      <c r="X1371" s="2">
        <v>0.46600000000000003</v>
      </c>
      <c r="Y1371" s="6">
        <f t="shared" si="174"/>
        <v>1.243960385467553E-2</v>
      </c>
      <c r="AA1371">
        <v>20474954</v>
      </c>
      <c r="AB1371">
        <v>21100394100</v>
      </c>
      <c r="AC1371">
        <v>20474962</v>
      </c>
      <c r="AD1371" t="s">
        <v>1</v>
      </c>
      <c r="AE1371">
        <v>7</v>
      </c>
      <c r="AF1371">
        <v>6</v>
      </c>
      <c r="AH1371" t="s">
        <v>50403</v>
      </c>
      <c r="AI1371" t="s">
        <v>50402</v>
      </c>
      <c r="AK1371" t="s">
        <v>50401</v>
      </c>
      <c r="AL1371">
        <v>0</v>
      </c>
      <c r="AM1371" s="5">
        <f t="shared" si="170"/>
        <v>0</v>
      </c>
      <c r="AN1371" s="4">
        <f t="shared" si="175"/>
        <v>0</v>
      </c>
      <c r="AO1371" s="3"/>
      <c r="AP1371">
        <v>0</v>
      </c>
      <c r="AR1371" t="s">
        <v>0</v>
      </c>
      <c r="AT1371" s="2" t="s">
        <v>7</v>
      </c>
      <c r="AU1371" s="1">
        <f t="shared" si="171"/>
        <v>0.87077226982728706</v>
      </c>
      <c r="AV1371" s="1">
        <f t="shared" si="172"/>
        <v>0.62198019273377647</v>
      </c>
      <c r="AW1371" s="1">
        <f t="shared" si="173"/>
        <v>0.37318811564026588</v>
      </c>
    </row>
    <row r="1372" spans="1:49" x14ac:dyDescent="0.2">
      <c r="A1372">
        <v>1370</v>
      </c>
      <c r="B1372" t="s">
        <v>50400</v>
      </c>
      <c r="C1372" t="s">
        <v>50399</v>
      </c>
      <c r="F1372" t="s">
        <v>50398</v>
      </c>
      <c r="G1372" t="s">
        <v>6</v>
      </c>
      <c r="H1372" t="s">
        <v>5</v>
      </c>
      <c r="I1372" t="s">
        <v>50397</v>
      </c>
      <c r="J1372">
        <v>60003419</v>
      </c>
      <c r="K1372" t="s">
        <v>50396</v>
      </c>
      <c r="L1372" t="s">
        <v>4562</v>
      </c>
      <c r="M1372" t="s">
        <v>1301</v>
      </c>
      <c r="N1372">
        <v>3</v>
      </c>
      <c r="O1372" t="s">
        <v>50395</v>
      </c>
      <c r="P1372" t="s">
        <v>50394</v>
      </c>
      <c r="Q1372" t="s">
        <v>50393</v>
      </c>
      <c r="R1372" s="7">
        <v>43405</v>
      </c>
      <c r="S1372" s="8">
        <f t="shared" si="168"/>
        <v>2018</v>
      </c>
      <c r="T1372" s="8">
        <v>2018</v>
      </c>
      <c r="U1372" s="8">
        <f t="shared" si="169"/>
        <v>4</v>
      </c>
      <c r="V1372" s="7">
        <v>43405</v>
      </c>
      <c r="W1372" t="s">
        <v>50392</v>
      </c>
      <c r="X1372" s="2">
        <v>0.46600000000000003</v>
      </c>
      <c r="Y1372" s="6">
        <f t="shared" si="174"/>
        <v>1.243960385467553E-2</v>
      </c>
      <c r="AA1372">
        <v>20474954</v>
      </c>
      <c r="AB1372">
        <v>21100394100</v>
      </c>
      <c r="AC1372">
        <v>20474962</v>
      </c>
      <c r="AD1372" t="s">
        <v>1</v>
      </c>
      <c r="AE1372">
        <v>7</v>
      </c>
      <c r="AF1372">
        <v>6</v>
      </c>
      <c r="AH1372" t="s">
        <v>50391</v>
      </c>
      <c r="AI1372" t="s">
        <v>50390</v>
      </c>
      <c r="AK1372" t="s">
        <v>50389</v>
      </c>
      <c r="AL1372">
        <v>3</v>
      </c>
      <c r="AM1372" s="5">
        <f t="shared" si="170"/>
        <v>0.75</v>
      </c>
      <c r="AN1372" s="4">
        <f t="shared" si="175"/>
        <v>1.1359333585762969E-3</v>
      </c>
      <c r="AO1372" s="3"/>
      <c r="AP1372">
        <v>0</v>
      </c>
      <c r="AR1372" t="s">
        <v>0</v>
      </c>
      <c r="AT1372" s="2" t="s">
        <v>7</v>
      </c>
      <c r="AU1372" s="1">
        <f t="shared" si="171"/>
        <v>0.90485027058457601</v>
      </c>
      <c r="AV1372" s="1">
        <f t="shared" si="172"/>
        <v>0.67877686066259135</v>
      </c>
      <c r="AW1372" s="1">
        <f t="shared" si="173"/>
        <v>0.45270345074060669</v>
      </c>
    </row>
    <row r="1373" spans="1:49" x14ac:dyDescent="0.2">
      <c r="A1373">
        <v>1371</v>
      </c>
      <c r="B1373" t="s">
        <v>50388</v>
      </c>
      <c r="C1373" t="s">
        <v>50387</v>
      </c>
      <c r="F1373" t="s">
        <v>50386</v>
      </c>
      <c r="G1373" t="s">
        <v>6</v>
      </c>
      <c r="H1373" t="s">
        <v>5</v>
      </c>
      <c r="I1373" t="s">
        <v>50385</v>
      </c>
      <c r="J1373">
        <v>60078086</v>
      </c>
      <c r="K1373" t="s">
        <v>1679</v>
      </c>
      <c r="L1373" t="s">
        <v>1678</v>
      </c>
      <c r="M1373" t="s">
        <v>758</v>
      </c>
      <c r="N1373">
        <v>2</v>
      </c>
      <c r="O1373" t="s">
        <v>50384</v>
      </c>
      <c r="P1373" t="s">
        <v>50383</v>
      </c>
      <c r="Q1373" t="s">
        <v>50382</v>
      </c>
      <c r="R1373" s="7">
        <v>43405</v>
      </c>
      <c r="S1373" s="8">
        <f t="shared" si="168"/>
        <v>2018</v>
      </c>
      <c r="T1373" s="8">
        <v>2018</v>
      </c>
      <c r="U1373" s="8">
        <f t="shared" si="169"/>
        <v>4</v>
      </c>
      <c r="V1373" s="7">
        <v>43405</v>
      </c>
      <c r="W1373" t="s">
        <v>89</v>
      </c>
      <c r="X1373" s="2">
        <v>0.33500000000000002</v>
      </c>
      <c r="Y1373" s="6">
        <f t="shared" si="174"/>
        <v>8.94263367235258E-3</v>
      </c>
      <c r="AA1373">
        <v>10964290</v>
      </c>
      <c r="AB1373">
        <v>18201</v>
      </c>
      <c r="AC1373" t="s">
        <v>88</v>
      </c>
      <c r="AD1373" t="s">
        <v>1</v>
      </c>
      <c r="AE1373">
        <v>28</v>
      </c>
      <c r="AF1373">
        <v>9</v>
      </c>
      <c r="AG1373" t="s">
        <v>50381</v>
      </c>
      <c r="AI1373" t="s">
        <v>50380</v>
      </c>
      <c r="AJ1373" t="s">
        <v>50379</v>
      </c>
      <c r="AK1373" t="s">
        <v>50378</v>
      </c>
      <c r="AL1373">
        <v>7</v>
      </c>
      <c r="AM1373" s="5">
        <f t="shared" si="170"/>
        <v>1.75</v>
      </c>
      <c r="AN1373" s="4">
        <f t="shared" si="175"/>
        <v>2.6505111700113595E-3</v>
      </c>
      <c r="AO1373" s="3"/>
      <c r="AP1373">
        <v>0</v>
      </c>
      <c r="AQ1373" t="s">
        <v>757</v>
      </c>
      <c r="AR1373" t="s">
        <v>2098</v>
      </c>
      <c r="AS1373" t="s">
        <v>1231</v>
      </c>
      <c r="AT1373" s="2">
        <v>1.694</v>
      </c>
      <c r="AU1373" s="1">
        <f t="shared" si="171"/>
        <v>0.7054996921650214</v>
      </c>
      <c r="AV1373" s="1">
        <f t="shared" si="172"/>
        <v>0.57965724211819691</v>
      </c>
      <c r="AW1373" s="1">
        <f t="shared" si="173"/>
        <v>0.45381479207137249</v>
      </c>
    </row>
    <row r="1374" spans="1:49" x14ac:dyDescent="0.2">
      <c r="A1374">
        <v>1372</v>
      </c>
      <c r="B1374" t="s">
        <v>50377</v>
      </c>
      <c r="C1374" t="s">
        <v>50376</v>
      </c>
      <c r="F1374" t="s">
        <v>50375</v>
      </c>
      <c r="G1374" t="s">
        <v>6</v>
      </c>
      <c r="H1374" t="s">
        <v>5</v>
      </c>
      <c r="I1374" t="s">
        <v>50374</v>
      </c>
      <c r="J1374">
        <v>60025529</v>
      </c>
      <c r="K1374" t="s">
        <v>15704</v>
      </c>
      <c r="L1374" t="s">
        <v>15703</v>
      </c>
      <c r="M1374" t="s">
        <v>42</v>
      </c>
      <c r="N1374">
        <v>2</v>
      </c>
      <c r="O1374" t="s">
        <v>50373</v>
      </c>
      <c r="P1374" t="s">
        <v>50372</v>
      </c>
      <c r="Q1374" t="s">
        <v>15700</v>
      </c>
      <c r="R1374" s="7">
        <v>43405</v>
      </c>
      <c r="S1374" s="8">
        <f t="shared" si="168"/>
        <v>2018</v>
      </c>
      <c r="T1374" s="8">
        <v>2018</v>
      </c>
      <c r="U1374" s="8">
        <f t="shared" si="169"/>
        <v>4</v>
      </c>
      <c r="V1374" s="7">
        <v>43405</v>
      </c>
      <c r="W1374" t="s">
        <v>1007</v>
      </c>
      <c r="X1374" s="2">
        <v>0.371</v>
      </c>
      <c r="Y1374" s="6">
        <f t="shared" si="174"/>
        <v>9.9036331117695747E-3</v>
      </c>
      <c r="AA1374">
        <v>486604</v>
      </c>
      <c r="AB1374">
        <v>28580</v>
      </c>
      <c r="AC1374" t="s">
        <v>1006</v>
      </c>
      <c r="AD1374" t="s">
        <v>1</v>
      </c>
      <c r="AE1374">
        <v>53</v>
      </c>
      <c r="AF1374">
        <v>11</v>
      </c>
      <c r="AH1374" t="s">
        <v>50371</v>
      </c>
      <c r="AI1374" t="s">
        <v>50370</v>
      </c>
      <c r="AJ1374" t="s">
        <v>50369</v>
      </c>
      <c r="AK1374" t="s">
        <v>50368</v>
      </c>
      <c r="AL1374">
        <v>1</v>
      </c>
      <c r="AM1374" s="5">
        <f t="shared" si="170"/>
        <v>0.25</v>
      </c>
      <c r="AN1374" s="4">
        <f t="shared" si="175"/>
        <v>3.786444528587656E-4</v>
      </c>
      <c r="AO1374" s="3"/>
      <c r="AP1374">
        <v>1</v>
      </c>
      <c r="AQ1374" t="s">
        <v>2918</v>
      </c>
      <c r="AR1374" t="s">
        <v>0</v>
      </c>
      <c r="AS1374" t="s">
        <v>2917</v>
      </c>
      <c r="AT1374" s="2">
        <v>1.431</v>
      </c>
      <c r="AU1374" s="1">
        <f t="shared" si="171"/>
        <v>0.70461365140963317</v>
      </c>
      <c r="AV1374" s="1">
        <f t="shared" si="172"/>
        <v>0.51411387823141697</v>
      </c>
      <c r="AW1374" s="1">
        <f t="shared" si="173"/>
        <v>0.32361410505320082</v>
      </c>
    </row>
    <row r="1375" spans="1:49" x14ac:dyDescent="0.2">
      <c r="A1375">
        <v>1373</v>
      </c>
      <c r="B1375" t="s">
        <v>50367</v>
      </c>
      <c r="C1375" t="s">
        <v>50366</v>
      </c>
      <c r="F1375" t="s">
        <v>50365</v>
      </c>
      <c r="G1375" t="s">
        <v>6</v>
      </c>
      <c r="H1375" t="s">
        <v>5</v>
      </c>
      <c r="I1375" t="s">
        <v>50364</v>
      </c>
      <c r="J1375" t="s">
        <v>49690</v>
      </c>
      <c r="K1375" t="s">
        <v>49689</v>
      </c>
      <c r="L1375" t="s">
        <v>49688</v>
      </c>
      <c r="M1375" t="s">
        <v>49687</v>
      </c>
      <c r="N1375">
        <v>3</v>
      </c>
      <c r="O1375" t="s">
        <v>50363</v>
      </c>
      <c r="P1375" t="s">
        <v>50362</v>
      </c>
      <c r="Q1375" t="s">
        <v>49684</v>
      </c>
      <c r="R1375" s="7">
        <v>43405</v>
      </c>
      <c r="S1375" s="8">
        <f t="shared" si="168"/>
        <v>2018</v>
      </c>
      <c r="T1375" s="8">
        <v>2018</v>
      </c>
      <c r="U1375" s="8">
        <f t="shared" si="169"/>
        <v>4</v>
      </c>
      <c r="V1375" s="7">
        <v>43405</v>
      </c>
      <c r="W1375" t="s">
        <v>89</v>
      </c>
      <c r="X1375" s="2">
        <v>0.33500000000000002</v>
      </c>
      <c r="Y1375" s="6">
        <f t="shared" si="174"/>
        <v>8.94263367235258E-3</v>
      </c>
      <c r="AA1375">
        <v>10964290</v>
      </c>
      <c r="AB1375">
        <v>18201</v>
      </c>
      <c r="AC1375" t="s">
        <v>88</v>
      </c>
      <c r="AD1375" t="s">
        <v>1</v>
      </c>
      <c r="AE1375">
        <v>28</v>
      </c>
      <c r="AF1375">
        <v>9</v>
      </c>
      <c r="AG1375" t="s">
        <v>50361</v>
      </c>
      <c r="AI1375" t="s">
        <v>50360</v>
      </c>
      <c r="AJ1375" t="s">
        <v>50359</v>
      </c>
      <c r="AK1375" t="s">
        <v>50358</v>
      </c>
      <c r="AL1375">
        <v>7</v>
      </c>
      <c r="AM1375" s="5">
        <f t="shared" si="170"/>
        <v>1.75</v>
      </c>
      <c r="AN1375" s="4">
        <f t="shared" si="175"/>
        <v>2.6505111700113595E-3</v>
      </c>
      <c r="AO1375" s="3"/>
      <c r="AP1375">
        <v>0</v>
      </c>
      <c r="AQ1375" t="s">
        <v>3630</v>
      </c>
      <c r="AR1375" t="s">
        <v>49679</v>
      </c>
      <c r="AS1375" t="s">
        <v>3629</v>
      </c>
      <c r="AT1375" s="2">
        <v>1.694</v>
      </c>
      <c r="AU1375" s="1">
        <f t="shared" si="171"/>
        <v>0.7054996921650214</v>
      </c>
      <c r="AV1375" s="1">
        <f t="shared" si="172"/>
        <v>0.57965724211819691</v>
      </c>
      <c r="AW1375" s="1">
        <f t="shared" si="173"/>
        <v>0.45381479207137249</v>
      </c>
    </row>
    <row r="1376" spans="1:49" x14ac:dyDescent="0.2">
      <c r="A1376">
        <v>1374</v>
      </c>
      <c r="B1376" t="s">
        <v>50357</v>
      </c>
      <c r="C1376" t="s">
        <v>50356</v>
      </c>
      <c r="E1376">
        <v>30383860</v>
      </c>
      <c r="F1376" t="s">
        <v>50355</v>
      </c>
      <c r="G1376" t="s">
        <v>6</v>
      </c>
      <c r="H1376" t="s">
        <v>5</v>
      </c>
      <c r="I1376" t="s">
        <v>4824</v>
      </c>
      <c r="J1376" t="s">
        <v>50354</v>
      </c>
      <c r="K1376" t="s">
        <v>50353</v>
      </c>
      <c r="L1376" t="s">
        <v>50352</v>
      </c>
      <c r="M1376" t="s">
        <v>50351</v>
      </c>
      <c r="N1376">
        <v>13</v>
      </c>
      <c r="O1376" t="s">
        <v>50350</v>
      </c>
      <c r="P1376" t="s">
        <v>50349</v>
      </c>
      <c r="Q1376" t="s">
        <v>50348</v>
      </c>
      <c r="R1376" s="7">
        <v>43405</v>
      </c>
      <c r="S1376" s="8">
        <f t="shared" si="168"/>
        <v>2018</v>
      </c>
      <c r="T1376" s="8">
        <v>2018</v>
      </c>
      <c r="U1376" s="8">
        <f t="shared" si="169"/>
        <v>4</v>
      </c>
      <c r="V1376" s="7">
        <v>43405</v>
      </c>
      <c r="W1376" t="s">
        <v>827</v>
      </c>
      <c r="X1376" s="2">
        <v>0.99</v>
      </c>
      <c r="Y1376" s="6">
        <f t="shared" si="174"/>
        <v>2.6427484583967327E-2</v>
      </c>
      <c r="AB1376">
        <v>10600153309</v>
      </c>
      <c r="AC1376">
        <v>19326203</v>
      </c>
      <c r="AD1376" t="s">
        <v>1</v>
      </c>
      <c r="AE1376">
        <v>13</v>
      </c>
      <c r="AF1376">
        <v>11</v>
      </c>
      <c r="AG1376" t="s">
        <v>50347</v>
      </c>
      <c r="AI1376" t="s">
        <v>50346</v>
      </c>
      <c r="AK1376" t="s">
        <v>50345</v>
      </c>
      <c r="AL1376">
        <v>2</v>
      </c>
      <c r="AM1376" s="5">
        <f t="shared" si="170"/>
        <v>0.5</v>
      </c>
      <c r="AN1376" s="4">
        <f t="shared" si="175"/>
        <v>7.572889057175312E-4</v>
      </c>
      <c r="AO1376" s="3"/>
      <c r="AP1376">
        <v>1</v>
      </c>
      <c r="AQ1376" t="s">
        <v>1102</v>
      </c>
      <c r="AR1376" t="s">
        <v>1101</v>
      </c>
      <c r="AS1376" t="s">
        <v>1100</v>
      </c>
      <c r="AT1376" s="2">
        <v>3.24</v>
      </c>
      <c r="AU1376" s="1">
        <f t="shared" si="171"/>
        <v>1.8726425880492388</v>
      </c>
      <c r="AV1376" s="1">
        <f t="shared" si="172"/>
        <v>1.3592386744842428</v>
      </c>
      <c r="AW1376" s="1">
        <f t="shared" si="173"/>
        <v>0.84583476091924692</v>
      </c>
    </row>
    <row r="1377" spans="1:49" x14ac:dyDescent="0.2">
      <c r="A1377">
        <v>1375</v>
      </c>
      <c r="B1377" t="s">
        <v>50344</v>
      </c>
      <c r="C1377" t="s">
        <v>50343</v>
      </c>
      <c r="F1377" t="s">
        <v>50342</v>
      </c>
      <c r="G1377" t="s">
        <v>6</v>
      </c>
      <c r="H1377" t="s">
        <v>5</v>
      </c>
      <c r="I1377" t="s">
        <v>50341</v>
      </c>
      <c r="J1377">
        <v>60018353</v>
      </c>
      <c r="K1377" t="s">
        <v>5226</v>
      </c>
      <c r="L1377" t="s">
        <v>3848</v>
      </c>
      <c r="M1377" t="s">
        <v>699</v>
      </c>
      <c r="N1377">
        <v>5</v>
      </c>
      <c r="O1377" t="s">
        <v>50340</v>
      </c>
      <c r="P1377" t="s">
        <v>50339</v>
      </c>
      <c r="Q1377" t="s">
        <v>50338</v>
      </c>
      <c r="R1377" s="7">
        <v>43405</v>
      </c>
      <c r="S1377" s="8">
        <f t="shared" si="168"/>
        <v>2018</v>
      </c>
      <c r="T1377" s="8">
        <v>2018</v>
      </c>
      <c r="U1377" s="8">
        <f t="shared" si="169"/>
        <v>4</v>
      </c>
      <c r="V1377" s="7">
        <v>43405</v>
      </c>
      <c r="W1377" t="s">
        <v>829</v>
      </c>
      <c r="X1377" s="2">
        <v>0.48899999999999999</v>
      </c>
      <c r="Y1377" s="6">
        <f t="shared" si="174"/>
        <v>1.3053575718747497E-2</v>
      </c>
      <c r="AA1377">
        <v>17518784</v>
      </c>
      <c r="AB1377">
        <v>5700165202</v>
      </c>
      <c r="AD1377" t="s">
        <v>1</v>
      </c>
      <c r="AE1377">
        <v>12</v>
      </c>
      <c r="AF1377">
        <v>11</v>
      </c>
      <c r="AH1377" t="s">
        <v>50337</v>
      </c>
      <c r="AI1377" t="s">
        <v>50336</v>
      </c>
      <c r="AK1377" t="s">
        <v>50335</v>
      </c>
      <c r="AL1377">
        <v>7</v>
      </c>
      <c r="AM1377" s="5">
        <f t="shared" si="170"/>
        <v>1.75</v>
      </c>
      <c r="AN1377" s="4">
        <f t="shared" si="175"/>
        <v>2.6505111700113595E-3</v>
      </c>
      <c r="AO1377" s="3"/>
      <c r="AP1377">
        <v>1</v>
      </c>
      <c r="AQ1377" t="s">
        <v>586</v>
      </c>
      <c r="AR1377" t="s">
        <v>0</v>
      </c>
      <c r="AS1377" t="s">
        <v>585</v>
      </c>
      <c r="AT1377" s="2" t="s">
        <v>7</v>
      </c>
      <c r="AU1377" s="1">
        <f t="shared" si="171"/>
        <v>0.99326563541266544</v>
      </c>
      <c r="AV1377" s="1">
        <f t="shared" si="172"/>
        <v>0.78520434443794285</v>
      </c>
      <c r="AW1377" s="1">
        <f t="shared" si="173"/>
        <v>0.57714305346322003</v>
      </c>
    </row>
    <row r="1378" spans="1:49" x14ac:dyDescent="0.2">
      <c r="A1378">
        <v>1376</v>
      </c>
      <c r="B1378" t="s">
        <v>50334</v>
      </c>
      <c r="C1378" t="s">
        <v>50333</v>
      </c>
      <c r="F1378" t="s">
        <v>50332</v>
      </c>
      <c r="G1378" t="s">
        <v>6</v>
      </c>
      <c r="H1378" t="s">
        <v>5</v>
      </c>
      <c r="I1378" t="s">
        <v>20738</v>
      </c>
      <c r="J1378" t="s">
        <v>50331</v>
      </c>
      <c r="K1378" t="s">
        <v>50330</v>
      </c>
      <c r="L1378" t="s">
        <v>50329</v>
      </c>
      <c r="M1378" t="s">
        <v>215</v>
      </c>
      <c r="N1378">
        <v>3</v>
      </c>
      <c r="O1378" t="s">
        <v>50328</v>
      </c>
      <c r="P1378" t="s">
        <v>50327</v>
      </c>
      <c r="Q1378" t="s">
        <v>50326</v>
      </c>
      <c r="R1378" s="7">
        <v>43405</v>
      </c>
      <c r="S1378" s="8">
        <f t="shared" si="168"/>
        <v>2018</v>
      </c>
      <c r="T1378" s="8">
        <v>2018</v>
      </c>
      <c r="U1378" s="8">
        <f t="shared" si="169"/>
        <v>4</v>
      </c>
      <c r="V1378" s="7">
        <v>43405</v>
      </c>
      <c r="W1378" t="s">
        <v>9767</v>
      </c>
      <c r="X1378" s="2">
        <v>0.41799999999999998</v>
      </c>
      <c r="Y1378" s="6">
        <f t="shared" si="174"/>
        <v>1.1158271268786204E-2</v>
      </c>
      <c r="AA1378">
        <v>17518822</v>
      </c>
      <c r="AB1378">
        <v>5300152720</v>
      </c>
      <c r="AD1378" t="s">
        <v>1</v>
      </c>
      <c r="AE1378">
        <v>12</v>
      </c>
      <c r="AF1378">
        <v>8</v>
      </c>
      <c r="AH1378" t="s">
        <v>50325</v>
      </c>
      <c r="AI1378" t="s">
        <v>50324</v>
      </c>
      <c r="AK1378" t="s">
        <v>50323</v>
      </c>
      <c r="AL1378">
        <v>1</v>
      </c>
      <c r="AM1378" s="5">
        <f t="shared" si="170"/>
        <v>0.25</v>
      </c>
      <c r="AN1378" s="4">
        <f t="shared" si="175"/>
        <v>3.786444528587656E-4</v>
      </c>
      <c r="AO1378" s="3"/>
      <c r="AP1378">
        <v>1</v>
      </c>
      <c r="AQ1378" t="s">
        <v>49</v>
      </c>
      <c r="AR1378">
        <v>51537009</v>
      </c>
      <c r="AS1378" t="s">
        <v>48</v>
      </c>
      <c r="AT1378" s="2" t="s">
        <v>7</v>
      </c>
      <c r="AU1378" s="1">
        <f t="shared" si="171"/>
        <v>0.79243832240079715</v>
      </c>
      <c r="AV1378" s="1">
        <f t="shared" si="172"/>
        <v>0.57684578608224846</v>
      </c>
      <c r="AW1378" s="1">
        <f t="shared" si="173"/>
        <v>0.36125324976369971</v>
      </c>
    </row>
    <row r="1379" spans="1:49" x14ac:dyDescent="0.2">
      <c r="A1379">
        <v>1377</v>
      </c>
      <c r="B1379" t="s">
        <v>50322</v>
      </c>
      <c r="C1379" t="s">
        <v>50321</v>
      </c>
      <c r="F1379" t="s">
        <v>50320</v>
      </c>
      <c r="G1379" t="s">
        <v>6</v>
      </c>
      <c r="H1379" t="s">
        <v>5</v>
      </c>
      <c r="I1379" t="s">
        <v>50319</v>
      </c>
      <c r="J1379" t="s">
        <v>50318</v>
      </c>
      <c r="K1379" t="s">
        <v>50317</v>
      </c>
      <c r="L1379" t="s">
        <v>50316</v>
      </c>
      <c r="M1379" t="s">
        <v>1902</v>
      </c>
      <c r="N1379">
        <v>4</v>
      </c>
      <c r="O1379" t="s">
        <v>50315</v>
      </c>
      <c r="P1379" t="s">
        <v>50314</v>
      </c>
      <c r="Q1379" t="s">
        <v>50313</v>
      </c>
      <c r="R1379" s="7">
        <v>43405</v>
      </c>
      <c r="S1379" s="8">
        <f t="shared" si="168"/>
        <v>2018</v>
      </c>
      <c r="T1379" s="8">
        <v>2018</v>
      </c>
      <c r="U1379" s="8">
        <f t="shared" si="169"/>
        <v>4</v>
      </c>
      <c r="V1379" s="7">
        <v>43405</v>
      </c>
      <c r="W1379" t="s">
        <v>3925</v>
      </c>
      <c r="X1379" s="2">
        <v>2.1970000000000001</v>
      </c>
      <c r="Y1379" s="6">
        <f t="shared" si="174"/>
        <v>5.8647660233309314E-2</v>
      </c>
      <c r="AA1379">
        <v>167606</v>
      </c>
      <c r="AB1379">
        <v>26499</v>
      </c>
      <c r="AC1379">
        <v>19432674</v>
      </c>
      <c r="AD1379" t="s">
        <v>1</v>
      </c>
      <c r="AE1379">
        <v>130</v>
      </c>
      <c r="AF1379" s="9">
        <v>44541</v>
      </c>
      <c r="AH1379" t="s">
        <v>50312</v>
      </c>
      <c r="AI1379" t="s">
        <v>50311</v>
      </c>
      <c r="AK1379" t="s">
        <v>50310</v>
      </c>
      <c r="AL1379">
        <v>9</v>
      </c>
      <c r="AM1379" s="5">
        <f t="shared" si="170"/>
        <v>2.25</v>
      </c>
      <c r="AN1379" s="4">
        <f t="shared" si="175"/>
        <v>3.4078000757288905E-3</v>
      </c>
      <c r="AO1379" s="3"/>
      <c r="AP1379">
        <v>1</v>
      </c>
      <c r="AQ1379" t="s">
        <v>3821</v>
      </c>
      <c r="AR1379" t="s">
        <v>50309</v>
      </c>
      <c r="AS1379" t="s">
        <v>3820</v>
      </c>
      <c r="AT1379" s="2" t="s">
        <v>7</v>
      </c>
      <c r="AU1379" s="1">
        <f t="shared" si="171"/>
        <v>4.207570218603518</v>
      </c>
      <c r="AV1379" s="1">
        <f t="shared" si="172"/>
        <v>3.1027730154519104</v>
      </c>
      <c r="AW1379" s="1">
        <f t="shared" si="173"/>
        <v>1.9979758123003017</v>
      </c>
    </row>
    <row r="1380" spans="1:49" x14ac:dyDescent="0.2">
      <c r="A1380">
        <v>1378</v>
      </c>
      <c r="B1380" t="s">
        <v>50308</v>
      </c>
      <c r="C1380" t="s">
        <v>50307</v>
      </c>
      <c r="F1380" t="s">
        <v>50306</v>
      </c>
      <c r="G1380" t="s">
        <v>6</v>
      </c>
      <c r="H1380" t="s">
        <v>5</v>
      </c>
      <c r="I1380" t="s">
        <v>222</v>
      </c>
      <c r="J1380" t="s">
        <v>50305</v>
      </c>
      <c r="K1380" t="s">
        <v>50304</v>
      </c>
      <c r="L1380" t="s">
        <v>50303</v>
      </c>
      <c r="M1380" t="s">
        <v>50302</v>
      </c>
      <c r="N1380">
        <v>6</v>
      </c>
      <c r="O1380" t="s">
        <v>50301</v>
      </c>
      <c r="P1380" t="s">
        <v>50300</v>
      </c>
      <c r="Q1380" t="s">
        <v>50299</v>
      </c>
      <c r="R1380" s="7">
        <v>43405</v>
      </c>
      <c r="S1380" s="8">
        <f t="shared" si="168"/>
        <v>2018</v>
      </c>
      <c r="T1380" s="8">
        <v>2018</v>
      </c>
      <c r="U1380" s="8">
        <f t="shared" si="169"/>
        <v>4</v>
      </c>
      <c r="V1380" s="7">
        <v>43405</v>
      </c>
      <c r="W1380" t="s">
        <v>4336</v>
      </c>
      <c r="X1380" s="2">
        <v>0.78800000000000003</v>
      </c>
      <c r="Y1380" s="6">
        <f t="shared" si="174"/>
        <v>2.1035209951683086E-2</v>
      </c>
      <c r="AA1380">
        <v>9226435</v>
      </c>
      <c r="AB1380">
        <v>27195</v>
      </c>
      <c r="AC1380">
        <v>15729508</v>
      </c>
      <c r="AD1380" t="s">
        <v>1</v>
      </c>
      <c r="AE1380">
        <v>46</v>
      </c>
      <c r="AF1380">
        <v>2</v>
      </c>
      <c r="AH1380" t="s">
        <v>50298</v>
      </c>
      <c r="AI1380" t="s">
        <v>50297</v>
      </c>
      <c r="AJ1380" t="s">
        <v>50296</v>
      </c>
      <c r="AK1380" t="s">
        <v>50295</v>
      </c>
      <c r="AL1380">
        <v>4</v>
      </c>
      <c r="AM1380" s="5">
        <f t="shared" si="170"/>
        <v>1</v>
      </c>
      <c r="AN1380" s="4">
        <f t="shared" si="175"/>
        <v>1.5145778114350624E-3</v>
      </c>
      <c r="AO1380" s="3"/>
      <c r="AP1380">
        <v>1</v>
      </c>
      <c r="AQ1380" t="s">
        <v>934</v>
      </c>
      <c r="AR1380" t="s">
        <v>50294</v>
      </c>
      <c r="AS1380" t="s">
        <v>933</v>
      </c>
      <c r="AT1380" s="2">
        <v>2.012</v>
      </c>
      <c r="AU1380" s="1">
        <f t="shared" si="171"/>
        <v>1.517902030960868</v>
      </c>
      <c r="AV1380" s="1">
        <f t="shared" si="172"/>
        <v>1.1274893881559074</v>
      </c>
      <c r="AW1380" s="1">
        <f t="shared" si="173"/>
        <v>0.73707674535094692</v>
      </c>
    </row>
    <row r="1381" spans="1:49" x14ac:dyDescent="0.2">
      <c r="A1381">
        <v>1379</v>
      </c>
      <c r="B1381" t="s">
        <v>50293</v>
      </c>
      <c r="C1381" t="s">
        <v>50292</v>
      </c>
      <c r="F1381" t="s">
        <v>50291</v>
      </c>
      <c r="G1381" t="s">
        <v>6</v>
      </c>
      <c r="H1381" t="s">
        <v>5</v>
      </c>
      <c r="I1381" t="s">
        <v>50290</v>
      </c>
      <c r="J1381" t="s">
        <v>50289</v>
      </c>
      <c r="K1381" t="s">
        <v>50288</v>
      </c>
      <c r="L1381" t="s">
        <v>50287</v>
      </c>
      <c r="M1381" t="s">
        <v>50286</v>
      </c>
      <c r="N1381">
        <v>7</v>
      </c>
      <c r="O1381" t="s">
        <v>50285</v>
      </c>
      <c r="P1381" t="s">
        <v>50284</v>
      </c>
      <c r="Q1381" t="s">
        <v>50283</v>
      </c>
      <c r="R1381" s="7">
        <v>43405</v>
      </c>
      <c r="S1381" s="8">
        <f t="shared" si="168"/>
        <v>2018</v>
      </c>
      <c r="T1381" s="8">
        <v>2018</v>
      </c>
      <c r="U1381" s="8">
        <f t="shared" si="169"/>
        <v>4</v>
      </c>
      <c r="V1381" s="7">
        <v>43405</v>
      </c>
      <c r="W1381" t="s">
        <v>4877</v>
      </c>
      <c r="X1381" s="2">
        <v>0.57399999999999995</v>
      </c>
      <c r="Y1381" s="6">
        <f t="shared" si="174"/>
        <v>1.5322602172926509E-2</v>
      </c>
      <c r="AA1381">
        <v>213640</v>
      </c>
      <c r="AB1381">
        <v>28115</v>
      </c>
      <c r="AC1381">
        <v>10906487</v>
      </c>
      <c r="AD1381" t="s">
        <v>1</v>
      </c>
      <c r="AE1381">
        <v>108</v>
      </c>
      <c r="AF1381">
        <v>9</v>
      </c>
      <c r="AH1381" t="s">
        <v>1524</v>
      </c>
      <c r="AI1381" t="s">
        <v>50282</v>
      </c>
      <c r="AK1381" t="s">
        <v>50281</v>
      </c>
      <c r="AL1381">
        <v>7</v>
      </c>
      <c r="AM1381" s="5">
        <f t="shared" si="170"/>
        <v>1.75</v>
      </c>
      <c r="AN1381" s="4">
        <f t="shared" si="175"/>
        <v>2.6505111700113595E-3</v>
      </c>
      <c r="AO1381" s="3"/>
      <c r="AP1381">
        <v>0</v>
      </c>
      <c r="AQ1381" t="s">
        <v>1740</v>
      </c>
      <c r="AR1381" t="s">
        <v>50280</v>
      </c>
      <c r="AS1381" t="s">
        <v>1739</v>
      </c>
      <c r="AT1381" s="2">
        <v>1.532</v>
      </c>
      <c r="AU1381" s="1">
        <f t="shared" si="171"/>
        <v>1.1520974872051966</v>
      </c>
      <c r="AV1381" s="1">
        <f t="shared" si="172"/>
        <v>0.89865566714689338</v>
      </c>
      <c r="AW1381" s="1">
        <f t="shared" si="173"/>
        <v>0.64521384708859042</v>
      </c>
    </row>
    <row r="1382" spans="1:49" x14ac:dyDescent="0.2">
      <c r="A1382">
        <v>1380</v>
      </c>
      <c r="B1382" t="s">
        <v>50279</v>
      </c>
      <c r="C1382" t="s">
        <v>50278</v>
      </c>
      <c r="F1382" t="s">
        <v>50277</v>
      </c>
      <c r="G1382" t="s">
        <v>6</v>
      </c>
      <c r="H1382" t="s">
        <v>5</v>
      </c>
      <c r="I1382" t="s">
        <v>50276</v>
      </c>
      <c r="J1382" t="s">
        <v>50275</v>
      </c>
      <c r="K1382" t="s">
        <v>50274</v>
      </c>
      <c r="L1382" t="s">
        <v>2143</v>
      </c>
      <c r="M1382" t="s">
        <v>429</v>
      </c>
      <c r="N1382">
        <v>4</v>
      </c>
      <c r="O1382" t="s">
        <v>50273</v>
      </c>
      <c r="P1382" t="s">
        <v>50272</v>
      </c>
      <c r="Q1382" t="s">
        <v>50271</v>
      </c>
      <c r="R1382" s="7">
        <v>43405</v>
      </c>
      <c r="S1382" s="8">
        <f t="shared" si="168"/>
        <v>2018</v>
      </c>
      <c r="T1382" s="8">
        <v>2018</v>
      </c>
      <c r="U1382" s="8">
        <f t="shared" si="169"/>
        <v>4</v>
      </c>
      <c r="V1382" s="7">
        <v>43405</v>
      </c>
      <c r="W1382" t="s">
        <v>1014</v>
      </c>
      <c r="X1382" s="2">
        <v>0.375</v>
      </c>
      <c r="Y1382" s="6">
        <f t="shared" si="174"/>
        <v>1.0010410827260351E-2</v>
      </c>
      <c r="AA1382">
        <v>135194</v>
      </c>
      <c r="AB1382">
        <v>24918</v>
      </c>
      <c r="AD1382" t="s">
        <v>1</v>
      </c>
      <c r="AE1382">
        <v>54</v>
      </c>
      <c r="AF1382">
        <v>22</v>
      </c>
      <c r="AH1382" t="s">
        <v>50270</v>
      </c>
      <c r="AI1382" t="s">
        <v>50269</v>
      </c>
      <c r="AK1382" t="s">
        <v>50268</v>
      </c>
      <c r="AL1382">
        <v>7</v>
      </c>
      <c r="AM1382" s="5">
        <f t="shared" si="170"/>
        <v>1.75</v>
      </c>
      <c r="AN1382" s="4">
        <f t="shared" si="175"/>
        <v>2.6505111700113595E-3</v>
      </c>
      <c r="AO1382" s="3"/>
      <c r="AP1382">
        <v>0</v>
      </c>
      <c r="AR1382" t="s">
        <v>0</v>
      </c>
      <c r="AS1382" t="s">
        <v>887</v>
      </c>
      <c r="AT1382" s="2">
        <v>1.3140000000000001</v>
      </c>
      <c r="AU1382" s="1">
        <f t="shared" si="171"/>
        <v>0.78024409300856534</v>
      </c>
      <c r="AV1382" s="1">
        <f t="shared" si="172"/>
        <v>0.63304609986358562</v>
      </c>
      <c r="AW1382" s="1">
        <f t="shared" si="173"/>
        <v>0.48584810671860568</v>
      </c>
    </row>
    <row r="1383" spans="1:49" x14ac:dyDescent="0.2">
      <c r="A1383">
        <v>1381</v>
      </c>
      <c r="B1383" t="s">
        <v>50267</v>
      </c>
      <c r="C1383" t="s">
        <v>50266</v>
      </c>
      <c r="F1383" t="s">
        <v>50265</v>
      </c>
      <c r="G1383" t="s">
        <v>6</v>
      </c>
      <c r="H1383" t="s">
        <v>5</v>
      </c>
      <c r="I1383" t="s">
        <v>588</v>
      </c>
      <c r="J1383" t="s">
        <v>3507</v>
      </c>
      <c r="K1383" t="s">
        <v>3506</v>
      </c>
      <c r="L1383" t="s">
        <v>3505</v>
      </c>
      <c r="M1383" t="s">
        <v>3271</v>
      </c>
      <c r="N1383">
        <v>6</v>
      </c>
      <c r="O1383" t="s">
        <v>50264</v>
      </c>
      <c r="P1383" t="s">
        <v>50263</v>
      </c>
      <c r="Q1383" t="s">
        <v>50262</v>
      </c>
      <c r="R1383" s="7">
        <v>43405</v>
      </c>
      <c r="S1383" s="8">
        <f t="shared" si="168"/>
        <v>2018</v>
      </c>
      <c r="T1383" s="8">
        <v>2018</v>
      </c>
      <c r="U1383" s="8">
        <f t="shared" si="169"/>
        <v>4</v>
      </c>
      <c r="V1383" s="7">
        <v>43405</v>
      </c>
      <c r="W1383" t="s">
        <v>1014</v>
      </c>
      <c r="X1383" s="2">
        <v>0.375</v>
      </c>
      <c r="Y1383" s="6">
        <f t="shared" si="174"/>
        <v>1.0010410827260351E-2</v>
      </c>
      <c r="AA1383">
        <v>135194</v>
      </c>
      <c r="AB1383">
        <v>24918</v>
      </c>
      <c r="AD1383" t="s">
        <v>1</v>
      </c>
      <c r="AE1383">
        <v>54</v>
      </c>
      <c r="AF1383">
        <v>22</v>
      </c>
      <c r="AH1383" t="s">
        <v>50261</v>
      </c>
      <c r="AI1383" t="s">
        <v>50260</v>
      </c>
      <c r="AK1383" t="s">
        <v>50259</v>
      </c>
      <c r="AL1383">
        <v>4</v>
      </c>
      <c r="AM1383" s="5">
        <f t="shared" si="170"/>
        <v>1</v>
      </c>
      <c r="AN1383" s="4">
        <f t="shared" si="175"/>
        <v>1.5145778114350624E-3</v>
      </c>
      <c r="AO1383" s="3"/>
      <c r="AP1383">
        <v>0</v>
      </c>
      <c r="AQ1383" t="s">
        <v>80</v>
      </c>
      <c r="AR1383" t="s">
        <v>3325</v>
      </c>
      <c r="AS1383" t="s">
        <v>79</v>
      </c>
      <c r="AT1383" s="2">
        <v>1.3140000000000001</v>
      </c>
      <c r="AU1383" s="1">
        <f t="shared" si="171"/>
        <v>0.74616609225127639</v>
      </c>
      <c r="AV1383" s="1">
        <f t="shared" si="172"/>
        <v>0.57624943193477074</v>
      </c>
      <c r="AW1383" s="1">
        <f t="shared" si="173"/>
        <v>0.40633277161826492</v>
      </c>
    </row>
    <row r="1384" spans="1:49" x14ac:dyDescent="0.2">
      <c r="A1384">
        <v>1382</v>
      </c>
      <c r="B1384" t="s">
        <v>50258</v>
      </c>
      <c r="C1384" t="s">
        <v>50257</v>
      </c>
      <c r="E1384">
        <v>30382813</v>
      </c>
      <c r="F1384" t="s">
        <v>50256</v>
      </c>
      <c r="G1384" t="s">
        <v>6</v>
      </c>
      <c r="H1384" t="s">
        <v>5</v>
      </c>
      <c r="I1384" t="s">
        <v>50255</v>
      </c>
      <c r="J1384" t="s">
        <v>50254</v>
      </c>
      <c r="K1384" t="s">
        <v>50253</v>
      </c>
      <c r="L1384" t="s">
        <v>50252</v>
      </c>
      <c r="M1384" t="s">
        <v>2868</v>
      </c>
      <c r="N1384">
        <v>10</v>
      </c>
      <c r="O1384" t="s">
        <v>50251</v>
      </c>
      <c r="P1384" t="s">
        <v>50250</v>
      </c>
      <c r="Q1384" t="s">
        <v>50249</v>
      </c>
      <c r="R1384" s="7">
        <v>43405</v>
      </c>
      <c r="S1384" s="8">
        <f t="shared" si="168"/>
        <v>2018</v>
      </c>
      <c r="T1384" s="8">
        <v>2018</v>
      </c>
      <c r="U1384" s="8">
        <f t="shared" si="169"/>
        <v>4</v>
      </c>
      <c r="V1384" s="7">
        <v>43405</v>
      </c>
      <c r="W1384" t="s">
        <v>2799</v>
      </c>
      <c r="X1384" s="2">
        <v>1.5469999999999999</v>
      </c>
      <c r="Y1384" s="6">
        <f t="shared" si="174"/>
        <v>4.1296281466058037E-2</v>
      </c>
      <c r="AB1384">
        <v>21727</v>
      </c>
      <c r="AC1384">
        <v>14712164</v>
      </c>
      <c r="AD1384" t="s">
        <v>1</v>
      </c>
      <c r="AE1384">
        <v>19</v>
      </c>
      <c r="AF1384">
        <v>1</v>
      </c>
      <c r="AG1384">
        <v>788</v>
      </c>
      <c r="AI1384" t="s">
        <v>50248</v>
      </c>
      <c r="AJ1384" t="s">
        <v>50247</v>
      </c>
      <c r="AK1384" t="s">
        <v>50246</v>
      </c>
      <c r="AL1384">
        <v>6</v>
      </c>
      <c r="AM1384" s="5">
        <f t="shared" si="170"/>
        <v>1.5</v>
      </c>
      <c r="AN1384" s="4">
        <f t="shared" si="175"/>
        <v>2.2718667171525938E-3</v>
      </c>
      <c r="AO1384" s="3"/>
      <c r="AP1384">
        <v>1</v>
      </c>
      <c r="AR1384" t="s">
        <v>0</v>
      </c>
      <c r="AT1384" s="2">
        <v>3.9689999999999999</v>
      </c>
      <c r="AU1384" s="1">
        <f t="shared" si="171"/>
        <v>2.9588957041386399</v>
      </c>
      <c r="AV1384" s="1">
        <f t="shared" si="172"/>
        <v>2.1784074091605312</v>
      </c>
      <c r="AW1384" s="1">
        <f t="shared" si="173"/>
        <v>1.3979191141824225</v>
      </c>
    </row>
    <row r="1385" spans="1:49" x14ac:dyDescent="0.2">
      <c r="A1385">
        <v>1383</v>
      </c>
      <c r="B1385" t="s">
        <v>50245</v>
      </c>
      <c r="C1385" t="s">
        <v>50244</v>
      </c>
      <c r="E1385">
        <v>30382972</v>
      </c>
      <c r="F1385" t="s">
        <v>50243</v>
      </c>
      <c r="G1385" t="s">
        <v>6</v>
      </c>
      <c r="H1385" t="s">
        <v>5</v>
      </c>
      <c r="I1385" t="s">
        <v>1872</v>
      </c>
      <c r="J1385">
        <v>60005244</v>
      </c>
      <c r="K1385" t="s">
        <v>233</v>
      </c>
      <c r="L1385" t="s">
        <v>55</v>
      </c>
      <c r="M1385" t="s">
        <v>54</v>
      </c>
      <c r="N1385">
        <v>5</v>
      </c>
      <c r="O1385" t="s">
        <v>50242</v>
      </c>
      <c r="P1385" t="s">
        <v>50241</v>
      </c>
      <c r="Q1385" t="s">
        <v>2247</v>
      </c>
      <c r="R1385" s="7">
        <v>43405</v>
      </c>
      <c r="S1385" s="8">
        <f t="shared" si="168"/>
        <v>2018</v>
      </c>
      <c r="T1385" s="8">
        <v>2018</v>
      </c>
      <c r="U1385" s="8">
        <f t="shared" si="169"/>
        <v>4</v>
      </c>
      <c r="V1385" s="7">
        <v>43405</v>
      </c>
      <c r="W1385" t="s">
        <v>4533</v>
      </c>
      <c r="X1385" s="2">
        <v>1.524</v>
      </c>
      <c r="Y1385" s="6">
        <f t="shared" si="174"/>
        <v>4.0682309601986065E-2</v>
      </c>
      <c r="AA1385">
        <v>1469592</v>
      </c>
      <c r="AB1385">
        <v>12863</v>
      </c>
      <c r="AC1385">
        <v>15394794</v>
      </c>
      <c r="AD1385" t="s">
        <v>1</v>
      </c>
      <c r="AE1385">
        <v>43</v>
      </c>
      <c r="AF1385">
        <v>21</v>
      </c>
      <c r="AH1385" t="s">
        <v>50240</v>
      </c>
      <c r="AI1385" t="s">
        <v>50239</v>
      </c>
      <c r="AK1385" t="s">
        <v>50238</v>
      </c>
      <c r="AL1385">
        <v>2</v>
      </c>
      <c r="AM1385" s="5">
        <f t="shared" si="170"/>
        <v>0.5</v>
      </c>
      <c r="AN1385" s="4">
        <f t="shared" si="175"/>
        <v>7.572889057175312E-4</v>
      </c>
      <c r="AO1385" s="3"/>
      <c r="AP1385">
        <v>0</v>
      </c>
      <c r="AQ1385" t="s">
        <v>49</v>
      </c>
      <c r="AR1385">
        <v>61701111</v>
      </c>
      <c r="AS1385" t="s">
        <v>48</v>
      </c>
      <c r="AT1385" s="2">
        <v>3.7759999999999998</v>
      </c>
      <c r="AU1385" s="1">
        <f t="shared" si="171"/>
        <v>2.8704803393105505</v>
      </c>
      <c r="AV1385" s="1">
        <f t="shared" si="172"/>
        <v>2.0719799253851798</v>
      </c>
      <c r="AW1385" s="1">
        <f t="shared" si="173"/>
        <v>1.2734795114598092</v>
      </c>
    </row>
    <row r="1386" spans="1:49" x14ac:dyDescent="0.2">
      <c r="A1386">
        <v>1384</v>
      </c>
      <c r="B1386" t="s">
        <v>50237</v>
      </c>
      <c r="C1386" t="s">
        <v>50236</v>
      </c>
      <c r="F1386" t="s">
        <v>50235</v>
      </c>
      <c r="G1386" t="s">
        <v>6</v>
      </c>
      <c r="H1386" t="s">
        <v>5</v>
      </c>
      <c r="I1386" t="s">
        <v>50234</v>
      </c>
      <c r="J1386">
        <v>60000937</v>
      </c>
      <c r="K1386" t="s">
        <v>667</v>
      </c>
      <c r="L1386" t="s">
        <v>666</v>
      </c>
      <c r="M1386" t="s">
        <v>54</v>
      </c>
      <c r="N1386">
        <v>3</v>
      </c>
      <c r="O1386" t="s">
        <v>50233</v>
      </c>
      <c r="P1386" t="s">
        <v>50232</v>
      </c>
      <c r="Q1386" t="s">
        <v>49168</v>
      </c>
      <c r="R1386" s="7">
        <v>43405</v>
      </c>
      <c r="S1386" s="8">
        <f t="shared" si="168"/>
        <v>2018</v>
      </c>
      <c r="T1386" s="8">
        <v>2018</v>
      </c>
      <c r="U1386" s="8">
        <f t="shared" si="169"/>
        <v>4</v>
      </c>
      <c r="V1386" s="7">
        <v>43405</v>
      </c>
      <c r="W1386" t="s">
        <v>1014</v>
      </c>
      <c r="X1386" s="2">
        <v>0.375</v>
      </c>
      <c r="Y1386" s="6">
        <f t="shared" si="174"/>
        <v>1.0010410827260351E-2</v>
      </c>
      <c r="AA1386">
        <v>135194</v>
      </c>
      <c r="AB1386">
        <v>24918</v>
      </c>
      <c r="AD1386" t="s">
        <v>1</v>
      </c>
      <c r="AE1386">
        <v>54</v>
      </c>
      <c r="AF1386">
        <v>22</v>
      </c>
      <c r="AH1386" t="s">
        <v>50231</v>
      </c>
      <c r="AI1386" t="s">
        <v>50230</v>
      </c>
      <c r="AK1386" t="s">
        <v>50229</v>
      </c>
      <c r="AL1386">
        <v>9</v>
      </c>
      <c r="AM1386" s="5">
        <f t="shared" si="170"/>
        <v>2.25</v>
      </c>
      <c r="AN1386" s="4">
        <f t="shared" si="175"/>
        <v>3.4078000757288905E-3</v>
      </c>
      <c r="AO1386" s="3"/>
      <c r="AP1386">
        <v>0</v>
      </c>
      <c r="AQ1386" t="s">
        <v>49</v>
      </c>
      <c r="AR1386">
        <v>61601300</v>
      </c>
      <c r="AS1386" t="s">
        <v>48</v>
      </c>
      <c r="AT1386" s="2">
        <v>1.3140000000000001</v>
      </c>
      <c r="AU1386" s="1">
        <f t="shared" si="171"/>
        <v>0.80296276018009127</v>
      </c>
      <c r="AV1386" s="1">
        <f t="shared" si="172"/>
        <v>0.67091054514946213</v>
      </c>
      <c r="AW1386" s="1">
        <f t="shared" si="173"/>
        <v>0.53885833011883288</v>
      </c>
    </row>
    <row r="1387" spans="1:49" x14ac:dyDescent="0.2">
      <c r="A1387">
        <v>1385</v>
      </c>
      <c r="B1387" t="s">
        <v>50228</v>
      </c>
      <c r="C1387" t="s">
        <v>50227</v>
      </c>
      <c r="F1387" t="s">
        <v>50226</v>
      </c>
      <c r="G1387" t="s">
        <v>6</v>
      </c>
      <c r="H1387" t="s">
        <v>5</v>
      </c>
      <c r="I1387" t="s">
        <v>50225</v>
      </c>
      <c r="N1387">
        <v>2</v>
      </c>
      <c r="O1387" t="s">
        <v>50224</v>
      </c>
      <c r="P1387" t="s">
        <v>50223</v>
      </c>
      <c r="Q1387" t="s">
        <v>1555</v>
      </c>
      <c r="R1387" s="7">
        <v>43405</v>
      </c>
      <c r="S1387" s="8">
        <f t="shared" si="168"/>
        <v>2018</v>
      </c>
      <c r="T1387" s="8">
        <v>2018</v>
      </c>
      <c r="U1387" s="8">
        <f t="shared" si="169"/>
        <v>4</v>
      </c>
      <c r="V1387" s="7">
        <v>43405</v>
      </c>
      <c r="W1387" t="s">
        <v>3197</v>
      </c>
      <c r="X1387" s="2">
        <v>0.22500000000000001</v>
      </c>
      <c r="Y1387" s="6">
        <f t="shared" si="174"/>
        <v>6.0062464963562111E-3</v>
      </c>
      <c r="AA1387">
        <v>189235</v>
      </c>
      <c r="AB1387">
        <v>17318</v>
      </c>
      <c r="AC1387">
        <v>19399340</v>
      </c>
      <c r="AD1387" t="s">
        <v>1</v>
      </c>
      <c r="AE1387">
        <v>55</v>
      </c>
      <c r="AF1387">
        <v>11</v>
      </c>
      <c r="AG1387">
        <v>8513783</v>
      </c>
      <c r="AH1387" t="s">
        <v>1334</v>
      </c>
      <c r="AI1387" t="s">
        <v>50222</v>
      </c>
      <c r="AK1387" t="s">
        <v>50221</v>
      </c>
      <c r="AL1387">
        <v>0</v>
      </c>
      <c r="AM1387" s="5">
        <f t="shared" si="170"/>
        <v>0</v>
      </c>
      <c r="AN1387" s="4">
        <f t="shared" si="175"/>
        <v>0</v>
      </c>
      <c r="AO1387" s="3"/>
      <c r="AP1387">
        <v>0</v>
      </c>
      <c r="AR1387" t="s">
        <v>0</v>
      </c>
      <c r="AT1387" s="2">
        <v>2.875</v>
      </c>
      <c r="AU1387" s="1">
        <f t="shared" si="171"/>
        <v>0.42043725474493476</v>
      </c>
      <c r="AV1387" s="1">
        <f t="shared" si="172"/>
        <v>0.30031232481781056</v>
      </c>
      <c r="AW1387" s="1">
        <f t="shared" si="173"/>
        <v>0.18018739489068633</v>
      </c>
    </row>
    <row r="1388" spans="1:49" x14ac:dyDescent="0.2">
      <c r="A1388">
        <v>1386</v>
      </c>
      <c r="B1388" t="s">
        <v>50220</v>
      </c>
      <c r="C1388" t="s">
        <v>50219</v>
      </c>
      <c r="E1388">
        <v>30323288</v>
      </c>
      <c r="F1388" t="s">
        <v>50218</v>
      </c>
      <c r="G1388" t="s">
        <v>6</v>
      </c>
      <c r="H1388" t="s">
        <v>5</v>
      </c>
      <c r="I1388" t="s">
        <v>2934</v>
      </c>
      <c r="J1388" t="s">
        <v>50217</v>
      </c>
      <c r="K1388" t="s">
        <v>50216</v>
      </c>
      <c r="L1388" t="s">
        <v>50215</v>
      </c>
      <c r="M1388" t="s">
        <v>33</v>
      </c>
      <c r="N1388">
        <v>8</v>
      </c>
      <c r="O1388" t="s">
        <v>50214</v>
      </c>
      <c r="P1388" t="s">
        <v>50213</v>
      </c>
      <c r="Q1388" t="s">
        <v>50212</v>
      </c>
      <c r="R1388" s="7">
        <v>43405</v>
      </c>
      <c r="S1388" s="8">
        <f t="shared" si="168"/>
        <v>2018</v>
      </c>
      <c r="T1388" s="8">
        <v>2018</v>
      </c>
      <c r="U1388" s="8">
        <f t="shared" si="169"/>
        <v>4</v>
      </c>
      <c r="V1388" s="7">
        <v>43405</v>
      </c>
      <c r="W1388" t="s">
        <v>50211</v>
      </c>
      <c r="X1388" s="2">
        <v>15.993</v>
      </c>
      <c r="Y1388" s="6">
        <f t="shared" si="174"/>
        <v>0.42692400096099947</v>
      </c>
      <c r="AA1388">
        <v>280836</v>
      </c>
      <c r="AB1388">
        <v>21206</v>
      </c>
      <c r="AC1388">
        <v>14764687</v>
      </c>
      <c r="AD1388" t="s">
        <v>1</v>
      </c>
      <c r="AE1388">
        <v>563</v>
      </c>
      <c r="AF1388">
        <v>7729</v>
      </c>
      <c r="AH1388" t="s">
        <v>1384</v>
      </c>
      <c r="AI1388" t="s">
        <v>50210</v>
      </c>
      <c r="AK1388" t="s">
        <v>50209</v>
      </c>
      <c r="AL1388">
        <v>89</v>
      </c>
      <c r="AM1388" s="5">
        <f t="shared" si="170"/>
        <v>22.25</v>
      </c>
      <c r="AN1388" s="4">
        <f t="shared" si="175"/>
        <v>3.3699356304430141E-2</v>
      </c>
      <c r="AO1388" s="3"/>
      <c r="AP1388">
        <v>0</v>
      </c>
      <c r="AQ1388" t="s">
        <v>129</v>
      </c>
      <c r="AR1388">
        <v>1824529</v>
      </c>
      <c r="AS1388" t="s">
        <v>128</v>
      </c>
      <c r="AT1388" s="2">
        <v>49.962000000000003</v>
      </c>
      <c r="AU1388" s="1">
        <f t="shared" si="171"/>
        <v>30.895660756402865</v>
      </c>
      <c r="AV1388" s="1">
        <f t="shared" si="172"/>
        <v>23.031167863271481</v>
      </c>
      <c r="AW1388" s="1">
        <f t="shared" si="173"/>
        <v>15.166674970140093</v>
      </c>
    </row>
    <row r="1389" spans="1:49" x14ac:dyDescent="0.2">
      <c r="A1389">
        <v>1387</v>
      </c>
      <c r="B1389" t="s">
        <v>50208</v>
      </c>
      <c r="C1389" t="s">
        <v>50207</v>
      </c>
      <c r="F1389" t="s">
        <v>50206</v>
      </c>
      <c r="G1389" t="s">
        <v>6</v>
      </c>
      <c r="H1389" t="s">
        <v>5</v>
      </c>
      <c r="I1389" t="s">
        <v>50205</v>
      </c>
      <c r="J1389" t="s">
        <v>50204</v>
      </c>
      <c r="K1389" t="s">
        <v>50203</v>
      </c>
      <c r="L1389" t="s">
        <v>50202</v>
      </c>
      <c r="M1389" t="s">
        <v>108</v>
      </c>
      <c r="N1389">
        <v>3</v>
      </c>
      <c r="O1389" t="s">
        <v>50201</v>
      </c>
      <c r="P1389" t="s">
        <v>50200</v>
      </c>
      <c r="Q1389" t="s">
        <v>50199</v>
      </c>
      <c r="R1389" s="7">
        <v>43405</v>
      </c>
      <c r="S1389" s="8">
        <f t="shared" si="168"/>
        <v>2018</v>
      </c>
      <c r="T1389" s="8">
        <v>2018</v>
      </c>
      <c r="U1389" s="8">
        <f t="shared" si="169"/>
        <v>4</v>
      </c>
      <c r="V1389" s="7">
        <v>43405</v>
      </c>
      <c r="W1389" t="s">
        <v>1014</v>
      </c>
      <c r="X1389" s="2">
        <v>0.375</v>
      </c>
      <c r="Y1389" s="6">
        <f t="shared" si="174"/>
        <v>1.0010410827260351E-2</v>
      </c>
      <c r="AA1389">
        <v>135194</v>
      </c>
      <c r="AB1389">
        <v>24918</v>
      </c>
      <c r="AD1389" t="s">
        <v>1</v>
      </c>
      <c r="AE1389">
        <v>54</v>
      </c>
      <c r="AF1389">
        <v>22</v>
      </c>
      <c r="AH1389" t="s">
        <v>50198</v>
      </c>
      <c r="AI1389" t="s">
        <v>50197</v>
      </c>
      <c r="AK1389" t="s">
        <v>50196</v>
      </c>
      <c r="AL1389">
        <v>8</v>
      </c>
      <c r="AM1389" s="5">
        <f t="shared" si="170"/>
        <v>2</v>
      </c>
      <c r="AN1389" s="4">
        <f t="shared" si="175"/>
        <v>3.0291556228701248E-3</v>
      </c>
      <c r="AO1389" s="3"/>
      <c r="AP1389">
        <v>1</v>
      </c>
      <c r="AQ1389" t="s">
        <v>129</v>
      </c>
      <c r="AR1389">
        <v>1509052</v>
      </c>
      <c r="AS1389" t="s">
        <v>128</v>
      </c>
      <c r="AT1389" s="2">
        <v>1.3140000000000001</v>
      </c>
      <c r="AU1389" s="1">
        <f t="shared" si="171"/>
        <v>0.79160342659432836</v>
      </c>
      <c r="AV1389" s="1">
        <f t="shared" si="172"/>
        <v>0.65197832250652388</v>
      </c>
      <c r="AW1389" s="1">
        <f t="shared" si="173"/>
        <v>0.51235321841871928</v>
      </c>
    </row>
    <row r="1390" spans="1:49" x14ac:dyDescent="0.2">
      <c r="A1390">
        <v>1388</v>
      </c>
      <c r="B1390" t="s">
        <v>50195</v>
      </c>
      <c r="C1390" t="s">
        <v>50194</v>
      </c>
      <c r="F1390" t="s">
        <v>50193</v>
      </c>
      <c r="G1390" t="s">
        <v>6</v>
      </c>
      <c r="H1390" t="s">
        <v>5</v>
      </c>
      <c r="I1390" t="s">
        <v>50192</v>
      </c>
      <c r="J1390">
        <v>60033154</v>
      </c>
      <c r="K1390" t="s">
        <v>496</v>
      </c>
      <c r="L1390" t="s">
        <v>439</v>
      </c>
      <c r="M1390" t="s">
        <v>35</v>
      </c>
      <c r="N1390">
        <v>2</v>
      </c>
      <c r="O1390" t="s">
        <v>50191</v>
      </c>
      <c r="P1390" t="s">
        <v>50190</v>
      </c>
      <c r="Q1390" t="s">
        <v>495</v>
      </c>
      <c r="R1390" s="7">
        <v>43405</v>
      </c>
      <c r="S1390" s="8">
        <f t="shared" si="168"/>
        <v>2018</v>
      </c>
      <c r="T1390" s="8">
        <v>2018</v>
      </c>
      <c r="U1390" s="8">
        <f t="shared" si="169"/>
        <v>4</v>
      </c>
      <c r="V1390" s="7">
        <v>43405</v>
      </c>
      <c r="W1390" t="s">
        <v>766</v>
      </c>
      <c r="X1390" s="2">
        <v>0.94</v>
      </c>
      <c r="Y1390" s="6">
        <f t="shared" si="174"/>
        <v>2.5092763140332611E-2</v>
      </c>
      <c r="AA1390">
        <v>15311309</v>
      </c>
      <c r="AB1390">
        <v>17295</v>
      </c>
      <c r="AD1390" t="s">
        <v>1</v>
      </c>
      <c r="AE1390">
        <v>28</v>
      </c>
      <c r="AF1390">
        <v>11</v>
      </c>
      <c r="AG1390">
        <v>8502846</v>
      </c>
      <c r="AH1390" t="s">
        <v>41987</v>
      </c>
      <c r="AI1390" t="s">
        <v>50189</v>
      </c>
      <c r="AK1390" t="s">
        <v>50188</v>
      </c>
      <c r="AL1390">
        <v>15</v>
      </c>
      <c r="AM1390" s="5">
        <f t="shared" si="170"/>
        <v>3.75</v>
      </c>
      <c r="AN1390" s="4">
        <f t="shared" si="175"/>
        <v>5.6796667928814843E-3</v>
      </c>
      <c r="AO1390" s="3"/>
      <c r="AP1390">
        <v>0</v>
      </c>
      <c r="AR1390" t="s">
        <v>0</v>
      </c>
      <c r="AT1390" s="2" t="s">
        <v>7</v>
      </c>
      <c r="AU1390" s="1">
        <f t="shared" si="171"/>
        <v>1.9268834236097272</v>
      </c>
      <c r="AV1390" s="1">
        <f t="shared" si="172"/>
        <v>1.5386214966607046</v>
      </c>
      <c r="AW1390" s="1">
        <f t="shared" si="173"/>
        <v>1.1503595697116822</v>
      </c>
    </row>
    <row r="1391" spans="1:49" x14ac:dyDescent="0.2">
      <c r="A1391">
        <v>1389</v>
      </c>
      <c r="B1391" t="s">
        <v>50187</v>
      </c>
      <c r="C1391" t="s">
        <v>50186</v>
      </c>
      <c r="F1391" t="s">
        <v>50185</v>
      </c>
      <c r="G1391" t="s">
        <v>6</v>
      </c>
      <c r="H1391" t="s">
        <v>5</v>
      </c>
      <c r="I1391" t="s">
        <v>3964</v>
      </c>
      <c r="J1391" t="s">
        <v>45612</v>
      </c>
      <c r="K1391" t="s">
        <v>45611</v>
      </c>
      <c r="L1391" t="s">
        <v>45610</v>
      </c>
      <c r="M1391" t="s">
        <v>1970</v>
      </c>
      <c r="N1391">
        <v>6</v>
      </c>
      <c r="O1391" t="s">
        <v>50184</v>
      </c>
      <c r="P1391" t="s">
        <v>50183</v>
      </c>
      <c r="Q1391" t="s">
        <v>50182</v>
      </c>
      <c r="R1391" s="7">
        <v>43405</v>
      </c>
      <c r="S1391" s="8">
        <f t="shared" si="168"/>
        <v>2018</v>
      </c>
      <c r="T1391" s="8">
        <v>2018</v>
      </c>
      <c r="U1391" s="8">
        <f t="shared" si="169"/>
        <v>4</v>
      </c>
      <c r="V1391" s="7">
        <v>43405</v>
      </c>
      <c r="W1391" t="s">
        <v>330</v>
      </c>
      <c r="X1391" s="2">
        <v>1.087</v>
      </c>
      <c r="Y1391" s="6">
        <f t="shared" si="174"/>
        <v>2.9016844184618671E-2</v>
      </c>
      <c r="AA1391" t="s">
        <v>329</v>
      </c>
      <c r="AB1391">
        <v>19800188022</v>
      </c>
      <c r="AD1391" t="s">
        <v>1</v>
      </c>
      <c r="AE1391">
        <v>8</v>
      </c>
      <c r="AF1391">
        <v>6</v>
      </c>
      <c r="AG1391">
        <v>8509197</v>
      </c>
      <c r="AH1391" t="s">
        <v>50181</v>
      </c>
      <c r="AI1391" t="s">
        <v>50180</v>
      </c>
      <c r="AJ1391" t="s">
        <v>50179</v>
      </c>
      <c r="AK1391" t="s">
        <v>50178</v>
      </c>
      <c r="AL1391">
        <v>4</v>
      </c>
      <c r="AM1391" s="5">
        <f t="shared" si="170"/>
        <v>1</v>
      </c>
      <c r="AN1391" s="4">
        <f t="shared" si="175"/>
        <v>1.5145778114350624E-3</v>
      </c>
      <c r="AO1391" s="3"/>
      <c r="AP1391">
        <v>1</v>
      </c>
      <c r="AQ1391" t="s">
        <v>64</v>
      </c>
      <c r="AR1391">
        <v>639749</v>
      </c>
      <c r="AS1391" t="s">
        <v>63</v>
      </c>
      <c r="AT1391" s="2">
        <v>3.274</v>
      </c>
      <c r="AU1391" s="1">
        <f t="shared" si="171"/>
        <v>2.0766164272663588</v>
      </c>
      <c r="AV1391" s="1">
        <f t="shared" si="172"/>
        <v>1.5265710998026867</v>
      </c>
      <c r="AW1391" s="1">
        <f t="shared" si="173"/>
        <v>0.97652577233901439</v>
      </c>
    </row>
    <row r="1392" spans="1:49" x14ac:dyDescent="0.2">
      <c r="A1392">
        <v>1390</v>
      </c>
      <c r="B1392" t="s">
        <v>50177</v>
      </c>
      <c r="C1392" t="s">
        <v>50176</v>
      </c>
      <c r="E1392">
        <v>30373160</v>
      </c>
      <c r="F1392" t="s">
        <v>50175</v>
      </c>
      <c r="G1392" t="s">
        <v>6</v>
      </c>
      <c r="H1392" t="s">
        <v>5</v>
      </c>
      <c r="I1392" t="s">
        <v>514</v>
      </c>
      <c r="J1392" t="s">
        <v>50174</v>
      </c>
      <c r="K1392" t="s">
        <v>50173</v>
      </c>
      <c r="L1392" t="s">
        <v>50172</v>
      </c>
      <c r="M1392" t="s">
        <v>359</v>
      </c>
      <c r="N1392">
        <v>8</v>
      </c>
      <c r="O1392" t="s">
        <v>50171</v>
      </c>
      <c r="P1392" t="s">
        <v>50170</v>
      </c>
      <c r="Q1392" t="s">
        <v>50169</v>
      </c>
      <c r="R1392" s="7">
        <v>43405</v>
      </c>
      <c r="S1392" s="8">
        <f t="shared" si="168"/>
        <v>2018</v>
      </c>
      <c r="T1392" s="8">
        <v>2018</v>
      </c>
      <c r="U1392" s="8">
        <f t="shared" si="169"/>
        <v>4</v>
      </c>
      <c r="V1392" s="7">
        <v>43405</v>
      </c>
      <c r="W1392" t="s">
        <v>2653</v>
      </c>
      <c r="X1392" s="2">
        <v>1.4550000000000001</v>
      </c>
      <c r="Y1392" s="6">
        <f t="shared" si="174"/>
        <v>3.8840394009770164E-2</v>
      </c>
      <c r="AA1392">
        <v>16616596</v>
      </c>
      <c r="AB1392">
        <v>25879</v>
      </c>
      <c r="AC1392">
        <v>14220067</v>
      </c>
      <c r="AD1392" t="s">
        <v>1</v>
      </c>
      <c r="AE1392">
        <v>19</v>
      </c>
      <c r="AF1392">
        <v>11</v>
      </c>
      <c r="AG1392">
        <v>3346</v>
      </c>
      <c r="AI1392" t="s">
        <v>50168</v>
      </c>
      <c r="AJ1392" t="s">
        <v>50167</v>
      </c>
      <c r="AK1392" t="s">
        <v>50166</v>
      </c>
      <c r="AL1392">
        <v>12</v>
      </c>
      <c r="AM1392" s="5">
        <f t="shared" si="170"/>
        <v>3</v>
      </c>
      <c r="AN1392" s="4">
        <f t="shared" si="175"/>
        <v>4.5437334343051876E-3</v>
      </c>
      <c r="AO1392" s="3"/>
      <c r="AP1392">
        <v>1</v>
      </c>
      <c r="AQ1392" t="s">
        <v>49</v>
      </c>
      <c r="AR1392" t="s">
        <v>0</v>
      </c>
      <c r="AS1392" t="s">
        <v>48</v>
      </c>
      <c r="AT1392" s="2" t="s">
        <v>7</v>
      </c>
      <c r="AU1392" s="1">
        <f t="shared" si="171"/>
        <v>2.8551395837130671</v>
      </c>
      <c r="AV1392" s="1">
        <f t="shared" si="172"/>
        <v>2.1692063722037678</v>
      </c>
      <c r="AW1392" s="1">
        <f t="shared" si="173"/>
        <v>1.483273160694468</v>
      </c>
    </row>
    <row r="1393" spans="1:49" x14ac:dyDescent="0.2">
      <c r="A1393">
        <v>1391</v>
      </c>
      <c r="B1393" t="s">
        <v>50165</v>
      </c>
      <c r="C1393" t="s">
        <v>50164</v>
      </c>
      <c r="D1393" t="s">
        <v>50163</v>
      </c>
      <c r="F1393" t="s">
        <v>50162</v>
      </c>
      <c r="G1393" t="s">
        <v>6</v>
      </c>
      <c r="H1393" t="s">
        <v>5</v>
      </c>
      <c r="I1393" t="s">
        <v>50161</v>
      </c>
      <c r="J1393" t="s">
        <v>50160</v>
      </c>
      <c r="K1393" t="s">
        <v>50159</v>
      </c>
      <c r="L1393" t="s">
        <v>50158</v>
      </c>
      <c r="M1393" t="s">
        <v>50157</v>
      </c>
      <c r="N1393">
        <v>2</v>
      </c>
      <c r="O1393" t="s">
        <v>50156</v>
      </c>
      <c r="P1393" t="s">
        <v>50155</v>
      </c>
      <c r="Q1393" t="s">
        <v>50154</v>
      </c>
      <c r="R1393" s="7">
        <v>43405</v>
      </c>
      <c r="S1393" s="8">
        <f t="shared" si="168"/>
        <v>2018</v>
      </c>
      <c r="T1393" s="8">
        <v>2018</v>
      </c>
      <c r="U1393" s="8">
        <f t="shared" si="169"/>
        <v>4</v>
      </c>
      <c r="V1393" s="7">
        <v>43405</v>
      </c>
      <c r="W1393" t="s">
        <v>785</v>
      </c>
      <c r="X1393" s="2">
        <v>0.65600000000000003</v>
      </c>
      <c r="Y1393" s="6">
        <f t="shared" si="174"/>
        <v>1.751154534048744E-2</v>
      </c>
      <c r="AA1393">
        <v>445231</v>
      </c>
      <c r="AB1393">
        <v>24584</v>
      </c>
      <c r="AD1393" t="s">
        <v>1</v>
      </c>
      <c r="AE1393">
        <v>277</v>
      </c>
      <c r="AH1393" t="s">
        <v>1838</v>
      </c>
      <c r="AI1393" t="s">
        <v>50153</v>
      </c>
      <c r="AJ1393" t="s">
        <v>50152</v>
      </c>
      <c r="AK1393" t="s">
        <v>50151</v>
      </c>
      <c r="AL1393">
        <v>0</v>
      </c>
      <c r="AM1393" s="5">
        <f t="shared" si="170"/>
        <v>0</v>
      </c>
      <c r="AN1393" s="4">
        <f t="shared" si="175"/>
        <v>0</v>
      </c>
      <c r="AO1393" s="3"/>
      <c r="AP1393">
        <v>0</v>
      </c>
      <c r="AQ1393" t="s">
        <v>5013</v>
      </c>
      <c r="AR1393" t="s">
        <v>50150</v>
      </c>
      <c r="AS1393" t="s">
        <v>5012</v>
      </c>
      <c r="AT1393" s="2">
        <v>1.5209999999999999</v>
      </c>
      <c r="AU1393" s="1">
        <f t="shared" si="171"/>
        <v>1.2258081738341209</v>
      </c>
      <c r="AV1393" s="1">
        <f t="shared" si="172"/>
        <v>0.875577267024372</v>
      </c>
      <c r="AW1393" s="1">
        <f t="shared" si="173"/>
        <v>0.52534636021462322</v>
      </c>
    </row>
    <row r="1394" spans="1:49" x14ac:dyDescent="0.2">
      <c r="A1394">
        <v>1392</v>
      </c>
      <c r="B1394" t="s">
        <v>50149</v>
      </c>
      <c r="C1394" t="s">
        <v>50148</v>
      </c>
      <c r="F1394" t="s">
        <v>50147</v>
      </c>
      <c r="G1394" t="s">
        <v>6</v>
      </c>
      <c r="H1394" t="s">
        <v>5</v>
      </c>
      <c r="I1394" t="s">
        <v>1613</v>
      </c>
      <c r="J1394">
        <v>60082200</v>
      </c>
      <c r="K1394" t="s">
        <v>50146</v>
      </c>
      <c r="L1394" t="s">
        <v>455</v>
      </c>
      <c r="M1394" t="s">
        <v>54</v>
      </c>
      <c r="N1394">
        <v>2</v>
      </c>
      <c r="O1394" t="s">
        <v>50145</v>
      </c>
      <c r="P1394" t="s">
        <v>50144</v>
      </c>
      <c r="Q1394" t="s">
        <v>50143</v>
      </c>
      <c r="R1394" s="7">
        <v>43405</v>
      </c>
      <c r="S1394" s="8">
        <f t="shared" si="168"/>
        <v>2018</v>
      </c>
      <c r="T1394" s="8">
        <v>2018</v>
      </c>
      <c r="U1394" s="8">
        <f t="shared" si="169"/>
        <v>4</v>
      </c>
      <c r="V1394" s="7">
        <v>43405</v>
      </c>
      <c r="W1394" t="s">
        <v>20109</v>
      </c>
      <c r="X1394" s="2">
        <v>0.40100000000000002</v>
      </c>
      <c r="Y1394" s="6">
        <f t="shared" si="174"/>
        <v>1.0704465977950403E-2</v>
      </c>
      <c r="AA1394">
        <v>17519659</v>
      </c>
      <c r="AB1394">
        <v>5400152646</v>
      </c>
      <c r="AD1394" t="s">
        <v>1</v>
      </c>
      <c r="AE1394">
        <v>12</v>
      </c>
      <c r="AF1394">
        <v>11</v>
      </c>
      <c r="AH1394" t="s">
        <v>50142</v>
      </c>
      <c r="AI1394" t="s">
        <v>50141</v>
      </c>
      <c r="AK1394" t="s">
        <v>50140</v>
      </c>
      <c r="AL1394">
        <v>7</v>
      </c>
      <c r="AM1394" s="5">
        <f t="shared" si="170"/>
        <v>1.75</v>
      </c>
      <c r="AN1394" s="4">
        <f t="shared" si="175"/>
        <v>2.6505111700113595E-3</v>
      </c>
      <c r="AO1394" s="3"/>
      <c r="AP1394">
        <v>1</v>
      </c>
      <c r="AR1394" t="s">
        <v>0</v>
      </c>
      <c r="AT1394" s="2">
        <v>2.3730000000000002</v>
      </c>
      <c r="AU1394" s="1">
        <f t="shared" si="171"/>
        <v>0.82882795355686889</v>
      </c>
      <c r="AV1394" s="1">
        <f t="shared" si="172"/>
        <v>0.66774885739808809</v>
      </c>
      <c r="AW1394" s="1">
        <f t="shared" si="173"/>
        <v>0.50666976123930718</v>
      </c>
    </row>
    <row r="1395" spans="1:49" x14ac:dyDescent="0.2">
      <c r="A1395">
        <v>1393</v>
      </c>
      <c r="B1395" t="s">
        <v>50139</v>
      </c>
      <c r="C1395" t="s">
        <v>50138</v>
      </c>
      <c r="F1395" t="s">
        <v>50137</v>
      </c>
      <c r="G1395" t="s">
        <v>6</v>
      </c>
      <c r="H1395" t="s">
        <v>5</v>
      </c>
      <c r="I1395" t="s">
        <v>50136</v>
      </c>
      <c r="J1395">
        <v>60070202</v>
      </c>
      <c r="K1395" t="s">
        <v>1913</v>
      </c>
      <c r="L1395" t="s">
        <v>1912</v>
      </c>
      <c r="M1395" t="s">
        <v>14</v>
      </c>
      <c r="N1395">
        <v>2</v>
      </c>
      <c r="O1395" t="s">
        <v>50135</v>
      </c>
      <c r="P1395" t="s">
        <v>50134</v>
      </c>
      <c r="Q1395" t="s">
        <v>15853</v>
      </c>
      <c r="R1395" s="7">
        <v>43405</v>
      </c>
      <c r="S1395" s="8">
        <f t="shared" si="168"/>
        <v>2018</v>
      </c>
      <c r="T1395" s="8">
        <v>2018</v>
      </c>
      <c r="U1395" s="8">
        <f t="shared" si="169"/>
        <v>4</v>
      </c>
      <c r="V1395" s="7">
        <v>43405</v>
      </c>
      <c r="W1395" t="s">
        <v>89</v>
      </c>
      <c r="X1395" s="2">
        <v>0.33500000000000002</v>
      </c>
      <c r="Y1395" s="6">
        <f t="shared" si="174"/>
        <v>8.94263367235258E-3</v>
      </c>
      <c r="AA1395">
        <v>10964290</v>
      </c>
      <c r="AB1395">
        <v>18201</v>
      </c>
      <c r="AC1395" t="s">
        <v>88</v>
      </c>
      <c r="AD1395" t="s">
        <v>1</v>
      </c>
      <c r="AE1395">
        <v>28</v>
      </c>
      <c r="AF1395">
        <v>9</v>
      </c>
      <c r="AG1395" t="s">
        <v>50133</v>
      </c>
      <c r="AI1395" t="s">
        <v>50132</v>
      </c>
      <c r="AJ1395" t="s">
        <v>50131</v>
      </c>
      <c r="AK1395" t="s">
        <v>50130</v>
      </c>
      <c r="AL1395">
        <v>2</v>
      </c>
      <c r="AM1395" s="5">
        <f t="shared" si="170"/>
        <v>0.5</v>
      </c>
      <c r="AN1395" s="4">
        <f t="shared" si="175"/>
        <v>7.572889057175312E-4</v>
      </c>
      <c r="AO1395" s="3"/>
      <c r="AP1395">
        <v>0</v>
      </c>
      <c r="AR1395" t="s">
        <v>0</v>
      </c>
      <c r="AT1395" s="2">
        <v>1.694</v>
      </c>
      <c r="AU1395" s="1">
        <f t="shared" si="171"/>
        <v>0.64870302423620663</v>
      </c>
      <c r="AV1395" s="1">
        <f t="shared" si="172"/>
        <v>0.48499612890350552</v>
      </c>
      <c r="AW1395" s="1">
        <f t="shared" si="173"/>
        <v>0.32128923357080458</v>
      </c>
    </row>
    <row r="1396" spans="1:49" x14ac:dyDescent="0.2">
      <c r="A1396">
        <v>1394</v>
      </c>
      <c r="B1396" t="s">
        <v>50129</v>
      </c>
      <c r="C1396" t="s">
        <v>50128</v>
      </c>
      <c r="F1396" t="s">
        <v>50127</v>
      </c>
      <c r="G1396" t="s">
        <v>6</v>
      </c>
      <c r="H1396" t="s">
        <v>5</v>
      </c>
      <c r="I1396" t="s">
        <v>50126</v>
      </c>
      <c r="J1396">
        <v>60093232</v>
      </c>
      <c r="K1396" t="s">
        <v>659</v>
      </c>
      <c r="L1396" t="s">
        <v>658</v>
      </c>
      <c r="M1396" t="s">
        <v>14</v>
      </c>
      <c r="N1396">
        <v>3</v>
      </c>
      <c r="O1396" t="s">
        <v>50125</v>
      </c>
      <c r="P1396" t="s">
        <v>50124</v>
      </c>
      <c r="Q1396" t="s">
        <v>655</v>
      </c>
      <c r="R1396" s="7">
        <v>43405</v>
      </c>
      <c r="S1396" s="8">
        <f t="shared" si="168"/>
        <v>2018</v>
      </c>
      <c r="T1396" s="8">
        <v>2018</v>
      </c>
      <c r="U1396" s="8">
        <f t="shared" si="169"/>
        <v>4</v>
      </c>
      <c r="V1396" s="7">
        <v>43405</v>
      </c>
      <c r="W1396" t="s">
        <v>3189</v>
      </c>
      <c r="X1396" s="2">
        <v>0.39600000000000002</v>
      </c>
      <c r="Y1396" s="6">
        <f t="shared" si="174"/>
        <v>1.0570993833586931E-2</v>
      </c>
      <c r="AA1396">
        <v>3068919</v>
      </c>
      <c r="AB1396">
        <v>12313</v>
      </c>
      <c r="AC1396" t="s">
        <v>3188</v>
      </c>
      <c r="AD1396" t="s">
        <v>1</v>
      </c>
      <c r="AE1396">
        <v>50</v>
      </c>
      <c r="AF1396">
        <v>11</v>
      </c>
      <c r="AG1396">
        <v>401</v>
      </c>
      <c r="AI1396" t="s">
        <v>50123</v>
      </c>
      <c r="AJ1396" t="s">
        <v>50122</v>
      </c>
      <c r="AK1396" t="s">
        <v>50121</v>
      </c>
      <c r="AL1396">
        <v>3</v>
      </c>
      <c r="AM1396" s="5">
        <f t="shared" si="170"/>
        <v>0.75</v>
      </c>
      <c r="AN1396" s="4">
        <f t="shared" si="175"/>
        <v>1.1359333585762969E-3</v>
      </c>
      <c r="AO1396" s="3"/>
      <c r="AP1396">
        <v>0</v>
      </c>
      <c r="AR1396" t="s">
        <v>0</v>
      </c>
      <c r="AT1396" s="2">
        <v>2.0840000000000001</v>
      </c>
      <c r="AU1396" s="1">
        <f t="shared" si="171"/>
        <v>0.77404756910837402</v>
      </c>
      <c r="AV1396" s="1">
        <f t="shared" si="172"/>
        <v>0.58534635960816139</v>
      </c>
      <c r="AW1396" s="1">
        <f t="shared" si="173"/>
        <v>0.39664515010794871</v>
      </c>
    </row>
    <row r="1397" spans="1:49" x14ac:dyDescent="0.2">
      <c r="A1397">
        <v>1395</v>
      </c>
      <c r="B1397" t="s">
        <v>50120</v>
      </c>
      <c r="C1397" t="s">
        <v>50119</v>
      </c>
      <c r="F1397" t="s">
        <v>50118</v>
      </c>
      <c r="G1397" t="s">
        <v>6</v>
      </c>
      <c r="H1397" t="s">
        <v>5</v>
      </c>
      <c r="I1397" t="s">
        <v>28858</v>
      </c>
      <c r="J1397">
        <v>105120100</v>
      </c>
      <c r="K1397" t="s">
        <v>50117</v>
      </c>
      <c r="L1397" t="s">
        <v>50116</v>
      </c>
      <c r="M1397" t="s">
        <v>917</v>
      </c>
      <c r="N1397">
        <v>1</v>
      </c>
      <c r="O1397" t="s">
        <v>50115</v>
      </c>
      <c r="P1397">
        <v>36975158500</v>
      </c>
      <c r="Q1397">
        <v>105120100</v>
      </c>
      <c r="R1397" s="7">
        <v>43405</v>
      </c>
      <c r="S1397" s="8">
        <f t="shared" si="168"/>
        <v>2018</v>
      </c>
      <c r="T1397" s="8">
        <v>2018</v>
      </c>
      <c r="U1397" s="8">
        <f t="shared" si="169"/>
        <v>4</v>
      </c>
      <c r="V1397" s="7">
        <v>43405</v>
      </c>
      <c r="W1397" t="s">
        <v>528</v>
      </c>
      <c r="X1397" s="2">
        <v>0.30399999999999999</v>
      </c>
      <c r="Y1397" s="6">
        <f t="shared" si="174"/>
        <v>8.115106377299057E-3</v>
      </c>
      <c r="AA1397">
        <v>8952477</v>
      </c>
      <c r="AB1397">
        <v>12250</v>
      </c>
      <c r="AC1397">
        <v>10982760</v>
      </c>
      <c r="AD1397" t="s">
        <v>1</v>
      </c>
      <c r="AE1397">
        <v>60</v>
      </c>
      <c r="AF1397">
        <v>11</v>
      </c>
      <c r="AH1397" t="s">
        <v>50114</v>
      </c>
      <c r="AI1397" t="s">
        <v>50113</v>
      </c>
      <c r="AJ1397" t="s">
        <v>50112</v>
      </c>
      <c r="AK1397" t="s">
        <v>50111</v>
      </c>
      <c r="AL1397">
        <v>5</v>
      </c>
      <c r="AM1397" s="5">
        <f t="shared" si="170"/>
        <v>1.25</v>
      </c>
      <c r="AN1397" s="4">
        <f t="shared" si="175"/>
        <v>1.8932222642938281E-3</v>
      </c>
      <c r="AO1397" s="3"/>
      <c r="AP1397">
        <v>0</v>
      </c>
      <c r="AR1397" t="s">
        <v>0</v>
      </c>
      <c r="AT1397" s="2" t="s">
        <v>7</v>
      </c>
      <c r="AU1397" s="1">
        <f t="shared" si="171"/>
        <v>0.6248541143397488</v>
      </c>
      <c r="AV1397" s="1">
        <f t="shared" si="172"/>
        <v>0.50041643207964426</v>
      </c>
      <c r="AW1397" s="1">
        <f t="shared" si="173"/>
        <v>0.37597874981953971</v>
      </c>
    </row>
    <row r="1398" spans="1:49" x14ac:dyDescent="0.2">
      <c r="A1398">
        <v>1396</v>
      </c>
      <c r="B1398" t="s">
        <v>50110</v>
      </c>
      <c r="C1398" t="s">
        <v>50109</v>
      </c>
      <c r="F1398" t="s">
        <v>50108</v>
      </c>
      <c r="G1398" t="s">
        <v>6</v>
      </c>
      <c r="H1398" t="s">
        <v>5</v>
      </c>
      <c r="I1398" t="s">
        <v>4185</v>
      </c>
      <c r="J1398">
        <v>60025578</v>
      </c>
      <c r="K1398" t="s">
        <v>287</v>
      </c>
      <c r="L1398" t="s">
        <v>286</v>
      </c>
      <c r="M1398" t="s">
        <v>54</v>
      </c>
      <c r="N1398">
        <v>5</v>
      </c>
      <c r="O1398" t="s">
        <v>50107</v>
      </c>
      <c r="P1398" t="s">
        <v>50106</v>
      </c>
      <c r="Q1398" t="s">
        <v>1657</v>
      </c>
      <c r="R1398" s="7">
        <v>43405</v>
      </c>
      <c r="S1398" s="8">
        <f t="shared" si="168"/>
        <v>2018</v>
      </c>
      <c r="T1398" s="8">
        <v>2018</v>
      </c>
      <c r="U1398" s="8">
        <f t="shared" si="169"/>
        <v>4</v>
      </c>
      <c r="V1398" s="7">
        <v>43405</v>
      </c>
      <c r="W1398" t="s">
        <v>528</v>
      </c>
      <c r="X1398" s="2">
        <v>0.30399999999999999</v>
      </c>
      <c r="Y1398" s="6">
        <f t="shared" si="174"/>
        <v>8.115106377299057E-3</v>
      </c>
      <c r="AA1398">
        <v>8952477</v>
      </c>
      <c r="AB1398">
        <v>12250</v>
      </c>
      <c r="AC1398">
        <v>10982760</v>
      </c>
      <c r="AD1398" t="s">
        <v>1</v>
      </c>
      <c r="AE1398">
        <v>60</v>
      </c>
      <c r="AF1398">
        <v>11</v>
      </c>
      <c r="AH1398" t="s">
        <v>50105</v>
      </c>
      <c r="AI1398" t="s">
        <v>50104</v>
      </c>
      <c r="AJ1398" t="s">
        <v>50103</v>
      </c>
      <c r="AK1398" t="s">
        <v>50102</v>
      </c>
      <c r="AL1398">
        <v>1</v>
      </c>
      <c r="AM1398" s="5">
        <f t="shared" si="170"/>
        <v>0.25</v>
      </c>
      <c r="AN1398" s="4">
        <f t="shared" si="175"/>
        <v>3.786444528587656E-4</v>
      </c>
      <c r="AO1398" s="3"/>
      <c r="AP1398">
        <v>0</v>
      </c>
      <c r="AR1398" t="s">
        <v>0</v>
      </c>
      <c r="AT1398" s="2" t="s">
        <v>7</v>
      </c>
      <c r="AU1398" s="1">
        <f t="shared" si="171"/>
        <v>0.57941677999669683</v>
      </c>
      <c r="AV1398" s="1">
        <f t="shared" si="172"/>
        <v>0.42468754150789112</v>
      </c>
      <c r="AW1398" s="1">
        <f t="shared" si="173"/>
        <v>0.2699583030190853</v>
      </c>
    </row>
    <row r="1399" spans="1:49" x14ac:dyDescent="0.2">
      <c r="A1399">
        <v>1397</v>
      </c>
      <c r="B1399" t="s">
        <v>50101</v>
      </c>
      <c r="C1399" t="s">
        <v>50100</v>
      </c>
      <c r="F1399" t="s">
        <v>50099</v>
      </c>
      <c r="G1399" t="s">
        <v>6</v>
      </c>
      <c r="H1399" t="s">
        <v>5</v>
      </c>
      <c r="I1399" t="s">
        <v>5346</v>
      </c>
      <c r="J1399">
        <v>60001821</v>
      </c>
      <c r="K1399" t="s">
        <v>1414</v>
      </c>
      <c r="L1399" t="s">
        <v>1503</v>
      </c>
      <c r="M1399" t="s">
        <v>758</v>
      </c>
      <c r="N1399">
        <v>3</v>
      </c>
      <c r="O1399" t="s">
        <v>50098</v>
      </c>
      <c r="P1399" t="s">
        <v>5345</v>
      </c>
      <c r="Q1399" t="s">
        <v>6160</v>
      </c>
      <c r="R1399" s="7">
        <v>43405</v>
      </c>
      <c r="S1399" s="8">
        <f t="shared" si="168"/>
        <v>2018</v>
      </c>
      <c r="T1399" s="8">
        <v>2018</v>
      </c>
      <c r="U1399" s="8">
        <f t="shared" si="169"/>
        <v>4</v>
      </c>
      <c r="V1399" s="7">
        <v>43405</v>
      </c>
      <c r="W1399" t="s">
        <v>528</v>
      </c>
      <c r="X1399" s="2">
        <v>0.30399999999999999</v>
      </c>
      <c r="Y1399" s="6">
        <f t="shared" si="174"/>
        <v>8.115106377299057E-3</v>
      </c>
      <c r="AA1399">
        <v>8952477</v>
      </c>
      <c r="AB1399">
        <v>12250</v>
      </c>
      <c r="AC1399">
        <v>10982760</v>
      </c>
      <c r="AD1399" t="s">
        <v>1</v>
      </c>
      <c r="AE1399">
        <v>60</v>
      </c>
      <c r="AF1399">
        <v>11</v>
      </c>
      <c r="AH1399" t="s">
        <v>50097</v>
      </c>
      <c r="AI1399" t="s">
        <v>50096</v>
      </c>
      <c r="AJ1399" t="s">
        <v>50095</v>
      </c>
      <c r="AK1399" t="s">
        <v>50094</v>
      </c>
      <c r="AL1399">
        <v>0</v>
      </c>
      <c r="AM1399" s="5">
        <f t="shared" si="170"/>
        <v>0</v>
      </c>
      <c r="AN1399" s="4">
        <f t="shared" si="175"/>
        <v>0</v>
      </c>
      <c r="AO1399" s="3"/>
      <c r="AP1399">
        <v>0</v>
      </c>
      <c r="AR1399" t="s">
        <v>0</v>
      </c>
      <c r="AS1399" t="s">
        <v>1414</v>
      </c>
      <c r="AT1399" s="2" t="s">
        <v>7</v>
      </c>
      <c r="AU1399" s="1">
        <f t="shared" si="171"/>
        <v>0.56805744641093392</v>
      </c>
      <c r="AV1399" s="1">
        <f t="shared" si="172"/>
        <v>0.40575531886495286</v>
      </c>
      <c r="AW1399" s="1">
        <f t="shared" si="173"/>
        <v>0.24345319131897172</v>
      </c>
    </row>
    <row r="1400" spans="1:49" x14ac:dyDescent="0.2">
      <c r="A1400">
        <v>1398</v>
      </c>
      <c r="B1400" t="s">
        <v>50093</v>
      </c>
      <c r="C1400" t="s">
        <v>50092</v>
      </c>
      <c r="F1400" t="s">
        <v>50091</v>
      </c>
      <c r="G1400" t="s">
        <v>6</v>
      </c>
      <c r="H1400" t="s">
        <v>5</v>
      </c>
      <c r="I1400" t="s">
        <v>50090</v>
      </c>
      <c r="J1400">
        <v>60070034</v>
      </c>
      <c r="K1400" t="s">
        <v>50089</v>
      </c>
      <c r="L1400" t="s">
        <v>50088</v>
      </c>
      <c r="M1400" t="s">
        <v>415</v>
      </c>
      <c r="N1400">
        <v>6</v>
      </c>
      <c r="O1400" t="s">
        <v>50087</v>
      </c>
      <c r="P1400" t="s">
        <v>50086</v>
      </c>
      <c r="Q1400" t="s">
        <v>50085</v>
      </c>
      <c r="R1400" s="7">
        <v>43405</v>
      </c>
      <c r="S1400" s="8">
        <f t="shared" si="168"/>
        <v>2018</v>
      </c>
      <c r="T1400" s="8">
        <v>2018</v>
      </c>
      <c r="U1400" s="8">
        <f t="shared" si="169"/>
        <v>4</v>
      </c>
      <c r="V1400" s="7">
        <v>43405</v>
      </c>
      <c r="W1400" t="s">
        <v>3645</v>
      </c>
      <c r="X1400" s="2">
        <v>0.82799999999999996</v>
      </c>
      <c r="Y1400" s="6">
        <f t="shared" si="174"/>
        <v>2.2102987106590855E-2</v>
      </c>
      <c r="AA1400">
        <v>189383</v>
      </c>
      <c r="AB1400">
        <v>26052</v>
      </c>
      <c r="AD1400" t="s">
        <v>1</v>
      </c>
      <c r="AE1400">
        <v>65</v>
      </c>
      <c r="AF1400">
        <v>11</v>
      </c>
      <c r="AG1400">
        <v>8485410</v>
      </c>
      <c r="AH1400" t="s">
        <v>4961</v>
      </c>
      <c r="AI1400" t="s">
        <v>50084</v>
      </c>
      <c r="AJ1400" t="s">
        <v>50083</v>
      </c>
      <c r="AK1400" t="s">
        <v>50082</v>
      </c>
      <c r="AL1400">
        <v>6</v>
      </c>
      <c r="AM1400" s="5">
        <f t="shared" si="170"/>
        <v>1.5</v>
      </c>
      <c r="AN1400" s="4">
        <f t="shared" si="175"/>
        <v>2.2718667171525938E-3</v>
      </c>
      <c r="AO1400" s="3"/>
      <c r="AP1400">
        <v>0</v>
      </c>
      <c r="AQ1400" t="s">
        <v>64</v>
      </c>
      <c r="AR1400">
        <v>716426</v>
      </c>
      <c r="AS1400" t="s">
        <v>63</v>
      </c>
      <c r="AT1400" s="2">
        <v>2.9169999999999998</v>
      </c>
      <c r="AU1400" s="1">
        <f t="shared" si="171"/>
        <v>1.6153650989759374</v>
      </c>
      <c r="AV1400" s="1">
        <f t="shared" si="172"/>
        <v>1.2187426911871726</v>
      </c>
      <c r="AW1400" s="1">
        <f t="shared" si="173"/>
        <v>0.82212028339840715</v>
      </c>
    </row>
    <row r="1401" spans="1:49" x14ac:dyDescent="0.2">
      <c r="A1401">
        <v>1399</v>
      </c>
      <c r="B1401" t="s">
        <v>50081</v>
      </c>
      <c r="C1401" t="s">
        <v>50080</v>
      </c>
      <c r="F1401" t="s">
        <v>50079</v>
      </c>
      <c r="G1401" t="s">
        <v>6</v>
      </c>
      <c r="H1401" t="s">
        <v>5</v>
      </c>
      <c r="I1401" t="s">
        <v>50078</v>
      </c>
      <c r="J1401" t="s">
        <v>50077</v>
      </c>
      <c r="K1401" t="s">
        <v>50076</v>
      </c>
      <c r="L1401" t="s">
        <v>50075</v>
      </c>
      <c r="M1401" t="s">
        <v>1388</v>
      </c>
      <c r="N1401">
        <v>4</v>
      </c>
      <c r="O1401" t="s">
        <v>50074</v>
      </c>
      <c r="P1401" t="s">
        <v>50073</v>
      </c>
      <c r="Q1401" t="s">
        <v>50072</v>
      </c>
      <c r="R1401" s="7">
        <v>43405</v>
      </c>
      <c r="S1401" s="8">
        <f t="shared" si="168"/>
        <v>2018</v>
      </c>
      <c r="T1401" s="8">
        <v>2018</v>
      </c>
      <c r="U1401" s="8">
        <f t="shared" si="169"/>
        <v>4</v>
      </c>
      <c r="V1401" s="7">
        <v>43405</v>
      </c>
      <c r="W1401" t="s">
        <v>50071</v>
      </c>
      <c r="X1401" s="2">
        <v>0.41099999999999998</v>
      </c>
      <c r="Y1401" s="6">
        <f t="shared" si="174"/>
        <v>1.0971410266677344E-2</v>
      </c>
      <c r="AA1401" t="s">
        <v>50070</v>
      </c>
      <c r="AB1401">
        <v>21100490427</v>
      </c>
      <c r="AC1401">
        <v>19434928</v>
      </c>
      <c r="AD1401" t="s">
        <v>1</v>
      </c>
      <c r="AE1401">
        <v>56</v>
      </c>
      <c r="AF1401">
        <v>8</v>
      </c>
      <c r="AH1401" t="s">
        <v>50069</v>
      </c>
      <c r="AI1401" t="s">
        <v>50068</v>
      </c>
      <c r="AK1401" t="s">
        <v>50067</v>
      </c>
      <c r="AL1401">
        <v>0</v>
      </c>
      <c r="AM1401" s="5">
        <f t="shared" si="170"/>
        <v>0</v>
      </c>
      <c r="AN1401" s="4">
        <f t="shared" si="175"/>
        <v>0</v>
      </c>
      <c r="AO1401" s="3"/>
      <c r="AP1401">
        <v>0</v>
      </c>
      <c r="AQ1401" t="s">
        <v>3649</v>
      </c>
      <c r="AR1401">
        <v>1150661</v>
      </c>
      <c r="AS1401" t="s">
        <v>50066</v>
      </c>
      <c r="AT1401" s="2">
        <v>0.70099999999999996</v>
      </c>
      <c r="AU1401" s="1">
        <f t="shared" si="171"/>
        <v>0.76799871866741409</v>
      </c>
      <c r="AV1401" s="1">
        <f t="shared" si="172"/>
        <v>0.54857051333386719</v>
      </c>
      <c r="AW1401" s="1">
        <f t="shared" si="173"/>
        <v>0.32914230800032029</v>
      </c>
    </row>
    <row r="1402" spans="1:49" x14ac:dyDescent="0.2">
      <c r="A1402">
        <v>1400</v>
      </c>
      <c r="B1402" t="s">
        <v>50065</v>
      </c>
      <c r="C1402" t="s">
        <v>50064</v>
      </c>
      <c r="F1402" t="s">
        <v>50063</v>
      </c>
      <c r="G1402" t="s">
        <v>6</v>
      </c>
      <c r="H1402" t="s">
        <v>5</v>
      </c>
      <c r="I1402" t="s">
        <v>50062</v>
      </c>
      <c r="J1402">
        <v>60010586</v>
      </c>
      <c r="K1402" t="s">
        <v>3635</v>
      </c>
      <c r="L1402" t="s">
        <v>3634</v>
      </c>
      <c r="M1402" t="s">
        <v>699</v>
      </c>
      <c r="N1402">
        <v>5</v>
      </c>
      <c r="O1402" t="s">
        <v>50061</v>
      </c>
      <c r="P1402" t="s">
        <v>50060</v>
      </c>
      <c r="Q1402" t="s">
        <v>50059</v>
      </c>
      <c r="R1402" s="7">
        <v>43405</v>
      </c>
      <c r="S1402" s="8">
        <f t="shared" si="168"/>
        <v>2018</v>
      </c>
      <c r="T1402" s="8">
        <v>2018</v>
      </c>
      <c r="U1402" s="8">
        <f t="shared" si="169"/>
        <v>4</v>
      </c>
      <c r="V1402" s="7" t="s">
        <v>45106</v>
      </c>
      <c r="W1402" t="s">
        <v>1635</v>
      </c>
      <c r="X1402" s="2">
        <v>0.44400000000000001</v>
      </c>
      <c r="Y1402" s="6">
        <f t="shared" si="174"/>
        <v>1.1852326419476256E-2</v>
      </c>
      <c r="AA1402">
        <v>15273342</v>
      </c>
      <c r="AB1402">
        <v>17296</v>
      </c>
      <c r="AC1402">
        <v>15579581</v>
      </c>
      <c r="AD1402" t="s">
        <v>1</v>
      </c>
      <c r="AE1402">
        <v>19</v>
      </c>
      <c r="AF1402">
        <v>7</v>
      </c>
      <c r="AG1402">
        <v>8490754</v>
      </c>
      <c r="AH1402" t="s">
        <v>50058</v>
      </c>
      <c r="AI1402" t="s">
        <v>50057</v>
      </c>
      <c r="AK1402" t="s">
        <v>50056</v>
      </c>
      <c r="AL1402">
        <v>28</v>
      </c>
      <c r="AM1402" s="5">
        <f t="shared" si="170"/>
        <v>7</v>
      </c>
      <c r="AN1402" s="4">
        <f t="shared" si="175"/>
        <v>1.0602044680045438E-2</v>
      </c>
      <c r="AO1402" s="3"/>
      <c r="AP1402">
        <v>0</v>
      </c>
      <c r="AR1402" t="s">
        <v>0</v>
      </c>
      <c r="AT1402" s="2">
        <v>2.714</v>
      </c>
      <c r="AU1402" s="1">
        <f t="shared" si="171"/>
        <v>1.1477241897647008</v>
      </c>
      <c r="AV1402" s="1">
        <f t="shared" si="172"/>
        <v>1.1227185549760847</v>
      </c>
      <c r="AW1402" s="1">
        <f t="shared" si="173"/>
        <v>1.0977129201874682</v>
      </c>
    </row>
    <row r="1403" spans="1:49" x14ac:dyDescent="0.2">
      <c r="A1403">
        <v>1401</v>
      </c>
      <c r="B1403" t="s">
        <v>50055</v>
      </c>
      <c r="C1403" t="s">
        <v>50054</v>
      </c>
      <c r="F1403" t="s">
        <v>50053</v>
      </c>
      <c r="G1403" t="s">
        <v>6</v>
      </c>
      <c r="H1403" t="s">
        <v>5</v>
      </c>
      <c r="I1403" t="s">
        <v>50052</v>
      </c>
      <c r="J1403">
        <v>60019176</v>
      </c>
      <c r="K1403" t="s">
        <v>4460</v>
      </c>
      <c r="L1403" t="s">
        <v>4459</v>
      </c>
      <c r="M1403" t="s">
        <v>1615</v>
      </c>
      <c r="N1403">
        <v>3</v>
      </c>
      <c r="O1403" t="s">
        <v>50051</v>
      </c>
      <c r="P1403" t="s">
        <v>50050</v>
      </c>
      <c r="Q1403" t="s">
        <v>50049</v>
      </c>
      <c r="R1403" s="7">
        <v>43405</v>
      </c>
      <c r="S1403" s="8">
        <f t="shared" si="168"/>
        <v>2018</v>
      </c>
      <c r="T1403" s="8">
        <v>2018</v>
      </c>
      <c r="U1403" s="8">
        <f t="shared" si="169"/>
        <v>4</v>
      </c>
      <c r="V1403" s="7">
        <v>43405</v>
      </c>
      <c r="W1403" t="s">
        <v>528</v>
      </c>
      <c r="X1403" s="2">
        <v>0.30399999999999999</v>
      </c>
      <c r="Y1403" s="6">
        <f t="shared" si="174"/>
        <v>8.115106377299057E-3</v>
      </c>
      <c r="AA1403">
        <v>8952477</v>
      </c>
      <c r="AB1403">
        <v>12250</v>
      </c>
      <c r="AC1403">
        <v>10982760</v>
      </c>
      <c r="AD1403" t="s">
        <v>1</v>
      </c>
      <c r="AE1403">
        <v>60</v>
      </c>
      <c r="AF1403">
        <v>11</v>
      </c>
      <c r="AH1403" t="s">
        <v>50048</v>
      </c>
      <c r="AI1403" t="s">
        <v>50047</v>
      </c>
      <c r="AJ1403" t="s">
        <v>50046</v>
      </c>
      <c r="AK1403" t="s">
        <v>50045</v>
      </c>
      <c r="AL1403">
        <v>3</v>
      </c>
      <c r="AM1403" s="5">
        <f t="shared" si="170"/>
        <v>0.75</v>
      </c>
      <c r="AN1403" s="4">
        <f t="shared" si="175"/>
        <v>1.1359333585762969E-3</v>
      </c>
      <c r="AO1403" s="3"/>
      <c r="AP1403">
        <v>0</v>
      </c>
      <c r="AR1403" t="s">
        <v>50044</v>
      </c>
      <c r="AT1403" s="2" t="s">
        <v>7</v>
      </c>
      <c r="AU1403" s="1">
        <f t="shared" si="171"/>
        <v>0.60213544716822287</v>
      </c>
      <c r="AV1403" s="1">
        <f t="shared" si="172"/>
        <v>0.46255198679376774</v>
      </c>
      <c r="AW1403" s="1">
        <f t="shared" si="173"/>
        <v>0.32296852641931251</v>
      </c>
    </row>
    <row r="1404" spans="1:49" x14ac:dyDescent="0.2">
      <c r="A1404">
        <v>1402</v>
      </c>
      <c r="B1404" t="s">
        <v>50043</v>
      </c>
      <c r="C1404" t="s">
        <v>50042</v>
      </c>
      <c r="F1404" t="s">
        <v>50041</v>
      </c>
      <c r="G1404" t="s">
        <v>6</v>
      </c>
      <c r="H1404" t="s">
        <v>5</v>
      </c>
      <c r="I1404" t="s">
        <v>50040</v>
      </c>
      <c r="J1404">
        <v>60001800</v>
      </c>
      <c r="K1404" t="s">
        <v>2245</v>
      </c>
      <c r="L1404" t="s">
        <v>2244</v>
      </c>
      <c r="M1404" t="s">
        <v>96</v>
      </c>
      <c r="N1404">
        <v>2</v>
      </c>
      <c r="O1404" t="s">
        <v>50039</v>
      </c>
      <c r="P1404" t="s">
        <v>50038</v>
      </c>
      <c r="Q1404" t="s">
        <v>2243</v>
      </c>
      <c r="R1404" s="7">
        <v>43405</v>
      </c>
      <c r="S1404" s="8">
        <f t="shared" si="168"/>
        <v>2018</v>
      </c>
      <c r="T1404" s="8">
        <v>2018</v>
      </c>
      <c r="U1404" s="8">
        <f t="shared" si="169"/>
        <v>4</v>
      </c>
      <c r="V1404" s="7">
        <v>43405</v>
      </c>
      <c r="W1404" t="s">
        <v>89</v>
      </c>
      <c r="X1404" s="2">
        <v>0.33500000000000002</v>
      </c>
      <c r="Y1404" s="6">
        <f t="shared" si="174"/>
        <v>8.94263367235258E-3</v>
      </c>
      <c r="AA1404">
        <v>10964290</v>
      </c>
      <c r="AB1404">
        <v>18201</v>
      </c>
      <c r="AC1404" t="s">
        <v>88</v>
      </c>
      <c r="AD1404" t="s">
        <v>1</v>
      </c>
      <c r="AE1404">
        <v>28</v>
      </c>
      <c r="AF1404">
        <v>9</v>
      </c>
      <c r="AG1404" t="s">
        <v>50037</v>
      </c>
      <c r="AI1404" t="s">
        <v>50036</v>
      </c>
      <c r="AJ1404" t="s">
        <v>50035</v>
      </c>
      <c r="AK1404" t="s">
        <v>50034</v>
      </c>
      <c r="AL1404">
        <v>4</v>
      </c>
      <c r="AM1404" s="5">
        <f t="shared" si="170"/>
        <v>1</v>
      </c>
      <c r="AN1404" s="4">
        <f t="shared" si="175"/>
        <v>1.5145778114350624E-3</v>
      </c>
      <c r="AO1404" s="3"/>
      <c r="AP1404">
        <v>0</v>
      </c>
      <c r="AR1404" t="s">
        <v>0</v>
      </c>
      <c r="AT1404" s="2">
        <v>1.694</v>
      </c>
      <c r="AU1404" s="1">
        <f t="shared" si="171"/>
        <v>0.67142169140773245</v>
      </c>
      <c r="AV1404" s="1">
        <f t="shared" si="172"/>
        <v>0.52286057418938214</v>
      </c>
      <c r="AW1404" s="1">
        <f t="shared" si="173"/>
        <v>0.37429945697103173</v>
      </c>
    </row>
    <row r="1405" spans="1:49" x14ac:dyDescent="0.2">
      <c r="A1405">
        <v>1403</v>
      </c>
      <c r="B1405" t="s">
        <v>50033</v>
      </c>
      <c r="C1405" t="s">
        <v>50032</v>
      </c>
      <c r="F1405" t="s">
        <v>50031</v>
      </c>
      <c r="G1405" t="s">
        <v>6</v>
      </c>
      <c r="H1405" t="s">
        <v>5</v>
      </c>
      <c r="I1405" t="s">
        <v>50030</v>
      </c>
      <c r="J1405">
        <v>60100082</v>
      </c>
      <c r="K1405" t="s">
        <v>1460</v>
      </c>
      <c r="L1405" t="s">
        <v>1436</v>
      </c>
      <c r="M1405" t="s">
        <v>14</v>
      </c>
      <c r="N1405">
        <v>2</v>
      </c>
      <c r="O1405" t="s">
        <v>50029</v>
      </c>
      <c r="P1405" t="s">
        <v>50028</v>
      </c>
      <c r="Q1405" t="s">
        <v>1458</v>
      </c>
      <c r="R1405" s="7">
        <v>43405</v>
      </c>
      <c r="S1405" s="8">
        <f t="shared" si="168"/>
        <v>2018</v>
      </c>
      <c r="T1405" s="8">
        <v>2018</v>
      </c>
      <c r="U1405" s="8">
        <f t="shared" si="169"/>
        <v>4</v>
      </c>
      <c r="V1405" s="7">
        <v>43405</v>
      </c>
      <c r="W1405" t="s">
        <v>89</v>
      </c>
      <c r="X1405" s="2">
        <v>0.33500000000000002</v>
      </c>
      <c r="Y1405" s="6">
        <f t="shared" si="174"/>
        <v>8.94263367235258E-3</v>
      </c>
      <c r="AA1405">
        <v>10964290</v>
      </c>
      <c r="AB1405">
        <v>18201</v>
      </c>
      <c r="AC1405" t="s">
        <v>88</v>
      </c>
      <c r="AD1405" t="s">
        <v>1</v>
      </c>
      <c r="AE1405">
        <v>28</v>
      </c>
      <c r="AF1405">
        <v>9</v>
      </c>
      <c r="AG1405" t="s">
        <v>50027</v>
      </c>
      <c r="AI1405" t="s">
        <v>50026</v>
      </c>
      <c r="AJ1405" t="s">
        <v>50025</v>
      </c>
      <c r="AK1405" t="s">
        <v>50024</v>
      </c>
      <c r="AL1405">
        <v>1</v>
      </c>
      <c r="AM1405" s="5">
        <f t="shared" si="170"/>
        <v>0.25</v>
      </c>
      <c r="AN1405" s="4">
        <f t="shared" si="175"/>
        <v>3.786444528587656E-4</v>
      </c>
      <c r="AO1405" s="3"/>
      <c r="AP1405">
        <v>0</v>
      </c>
      <c r="AR1405" t="s">
        <v>0</v>
      </c>
      <c r="AT1405" s="2">
        <v>1.694</v>
      </c>
      <c r="AU1405" s="1">
        <f t="shared" si="171"/>
        <v>0.6373436906504435</v>
      </c>
      <c r="AV1405" s="1">
        <f t="shared" si="172"/>
        <v>0.46606390626056726</v>
      </c>
      <c r="AW1405" s="1">
        <f t="shared" si="173"/>
        <v>0.29478412187069097</v>
      </c>
    </row>
    <row r="1406" spans="1:49" x14ac:dyDescent="0.2">
      <c r="A1406">
        <v>1404</v>
      </c>
      <c r="B1406" t="s">
        <v>50023</v>
      </c>
      <c r="C1406" t="s">
        <v>50022</v>
      </c>
      <c r="F1406" t="s">
        <v>50021</v>
      </c>
      <c r="G1406" t="s">
        <v>6</v>
      </c>
      <c r="H1406" t="s">
        <v>5</v>
      </c>
      <c r="I1406" t="s">
        <v>22287</v>
      </c>
      <c r="J1406">
        <v>60087352</v>
      </c>
      <c r="K1406" t="s">
        <v>3089</v>
      </c>
      <c r="L1406" t="s">
        <v>3088</v>
      </c>
      <c r="M1406" t="s">
        <v>1234</v>
      </c>
      <c r="N1406">
        <v>4</v>
      </c>
      <c r="O1406" t="s">
        <v>46601</v>
      </c>
      <c r="P1406" t="s">
        <v>46600</v>
      </c>
      <c r="Q1406" t="s">
        <v>22284</v>
      </c>
      <c r="R1406" s="7">
        <v>43405</v>
      </c>
      <c r="S1406" s="8">
        <f t="shared" si="168"/>
        <v>2018</v>
      </c>
      <c r="T1406" s="8">
        <v>2018</v>
      </c>
      <c r="U1406" s="8">
        <f t="shared" si="169"/>
        <v>4</v>
      </c>
      <c r="V1406" s="7">
        <v>43405</v>
      </c>
      <c r="W1406" t="s">
        <v>528</v>
      </c>
      <c r="X1406" s="2">
        <v>0.30399999999999999</v>
      </c>
      <c r="Y1406" s="6">
        <f t="shared" si="174"/>
        <v>8.115106377299057E-3</v>
      </c>
      <c r="AA1406">
        <v>8952477</v>
      </c>
      <c r="AB1406">
        <v>12250</v>
      </c>
      <c r="AC1406">
        <v>10982760</v>
      </c>
      <c r="AD1406" t="s">
        <v>1</v>
      </c>
      <c r="AE1406">
        <v>60</v>
      </c>
      <c r="AF1406">
        <v>11</v>
      </c>
      <c r="AH1406" t="s">
        <v>50020</v>
      </c>
      <c r="AI1406" t="s">
        <v>50019</v>
      </c>
      <c r="AJ1406" t="s">
        <v>50018</v>
      </c>
      <c r="AK1406" t="s">
        <v>50017</v>
      </c>
      <c r="AL1406">
        <v>2</v>
      </c>
      <c r="AM1406" s="5">
        <f t="shared" si="170"/>
        <v>0.5</v>
      </c>
      <c r="AN1406" s="4">
        <f t="shared" si="175"/>
        <v>7.572889057175312E-4</v>
      </c>
      <c r="AO1406" s="3"/>
      <c r="AP1406">
        <v>0</v>
      </c>
      <c r="AR1406" t="s">
        <v>0</v>
      </c>
      <c r="AT1406" s="2" t="s">
        <v>7</v>
      </c>
      <c r="AU1406" s="1">
        <f t="shared" si="171"/>
        <v>0.59077611358245985</v>
      </c>
      <c r="AV1406" s="1">
        <f t="shared" si="172"/>
        <v>0.44361976415082938</v>
      </c>
      <c r="AW1406" s="1">
        <f t="shared" si="173"/>
        <v>0.2964634147191989</v>
      </c>
    </row>
    <row r="1407" spans="1:49" x14ac:dyDescent="0.2">
      <c r="A1407">
        <v>1405</v>
      </c>
      <c r="B1407" t="s">
        <v>50016</v>
      </c>
      <c r="C1407" t="s">
        <v>50015</v>
      </c>
      <c r="F1407" t="s">
        <v>50014</v>
      </c>
      <c r="G1407" t="s">
        <v>6</v>
      </c>
      <c r="H1407" t="s">
        <v>5</v>
      </c>
      <c r="I1407" t="s">
        <v>50013</v>
      </c>
      <c r="J1407">
        <v>60001241</v>
      </c>
      <c r="K1407" t="s">
        <v>5464</v>
      </c>
      <c r="L1407" t="s">
        <v>5463</v>
      </c>
      <c r="M1407" t="s">
        <v>17</v>
      </c>
      <c r="N1407">
        <v>4</v>
      </c>
      <c r="O1407" t="s">
        <v>50012</v>
      </c>
      <c r="P1407" t="s">
        <v>50011</v>
      </c>
      <c r="Q1407" t="s">
        <v>50010</v>
      </c>
      <c r="R1407" s="7">
        <v>43405</v>
      </c>
      <c r="S1407" s="8">
        <f t="shared" si="168"/>
        <v>2018</v>
      </c>
      <c r="T1407" s="8">
        <v>2018</v>
      </c>
      <c r="U1407" s="8">
        <f t="shared" si="169"/>
        <v>4</v>
      </c>
      <c r="V1407" s="7">
        <v>43405</v>
      </c>
      <c r="W1407" t="s">
        <v>528</v>
      </c>
      <c r="X1407" s="2">
        <v>0.30399999999999999</v>
      </c>
      <c r="Y1407" s="6">
        <f t="shared" si="174"/>
        <v>8.115106377299057E-3</v>
      </c>
      <c r="AA1407">
        <v>8952477</v>
      </c>
      <c r="AB1407">
        <v>12250</v>
      </c>
      <c r="AC1407">
        <v>10982760</v>
      </c>
      <c r="AD1407" t="s">
        <v>1</v>
      </c>
      <c r="AE1407">
        <v>60</v>
      </c>
      <c r="AF1407">
        <v>11</v>
      </c>
      <c r="AH1407" t="s">
        <v>50009</v>
      </c>
      <c r="AI1407" t="s">
        <v>50008</v>
      </c>
      <c r="AJ1407" t="s">
        <v>50007</v>
      </c>
      <c r="AK1407" t="s">
        <v>50006</v>
      </c>
      <c r="AL1407">
        <v>3</v>
      </c>
      <c r="AM1407" s="5">
        <f t="shared" si="170"/>
        <v>0.75</v>
      </c>
      <c r="AN1407" s="4">
        <f t="shared" si="175"/>
        <v>1.1359333585762969E-3</v>
      </c>
      <c r="AO1407" s="3"/>
      <c r="AP1407">
        <v>0</v>
      </c>
      <c r="AR1407" t="s">
        <v>0</v>
      </c>
      <c r="AT1407" s="2" t="s">
        <v>7</v>
      </c>
      <c r="AU1407" s="1">
        <f t="shared" si="171"/>
        <v>0.60213544716822287</v>
      </c>
      <c r="AV1407" s="1">
        <f t="shared" si="172"/>
        <v>0.46255198679376774</v>
      </c>
      <c r="AW1407" s="1">
        <f t="shared" si="173"/>
        <v>0.32296852641931251</v>
      </c>
    </row>
    <row r="1408" spans="1:49" x14ac:dyDescent="0.2">
      <c r="A1408">
        <v>1406</v>
      </c>
      <c r="B1408" t="s">
        <v>50005</v>
      </c>
      <c r="C1408" t="s">
        <v>50004</v>
      </c>
      <c r="E1408">
        <v>30156297</v>
      </c>
      <c r="F1408" t="s">
        <v>50003</v>
      </c>
      <c r="G1408" t="s">
        <v>6</v>
      </c>
      <c r="H1408" t="s">
        <v>5</v>
      </c>
      <c r="I1408" t="s">
        <v>50002</v>
      </c>
      <c r="J1408" t="s">
        <v>50001</v>
      </c>
      <c r="K1408" t="s">
        <v>50000</v>
      </c>
      <c r="L1408" t="s">
        <v>49999</v>
      </c>
      <c r="M1408" t="s">
        <v>322</v>
      </c>
      <c r="N1408">
        <v>6</v>
      </c>
      <c r="O1408" t="s">
        <v>49998</v>
      </c>
      <c r="P1408" t="s">
        <v>49997</v>
      </c>
      <c r="Q1408" t="s">
        <v>49996</v>
      </c>
      <c r="R1408" s="7">
        <v>43405</v>
      </c>
      <c r="S1408" s="8">
        <f t="shared" si="168"/>
        <v>2018</v>
      </c>
      <c r="T1408" s="8">
        <v>2018</v>
      </c>
      <c r="U1408" s="8">
        <f t="shared" si="169"/>
        <v>4</v>
      </c>
      <c r="V1408" s="7">
        <v>43405</v>
      </c>
      <c r="W1408" t="s">
        <v>471</v>
      </c>
      <c r="X1408" s="2">
        <v>1.855</v>
      </c>
      <c r="Y1408" s="6">
        <f t="shared" si="174"/>
        <v>4.9518165558847867E-2</v>
      </c>
      <c r="AA1408">
        <v>219967</v>
      </c>
      <c r="AB1408">
        <v>16689</v>
      </c>
      <c r="AC1408">
        <v>10969861</v>
      </c>
      <c r="AD1408" t="s">
        <v>1</v>
      </c>
      <c r="AE1408">
        <v>526</v>
      </c>
      <c r="AF1408">
        <v>16</v>
      </c>
      <c r="AH1408" t="s">
        <v>49995</v>
      </c>
      <c r="AI1408" t="s">
        <v>49994</v>
      </c>
      <c r="AJ1408" t="s">
        <v>49993</v>
      </c>
      <c r="AK1408" t="s">
        <v>49992</v>
      </c>
      <c r="AL1408">
        <v>4</v>
      </c>
      <c r="AM1408" s="5">
        <f t="shared" si="170"/>
        <v>1</v>
      </c>
      <c r="AN1408" s="4">
        <f t="shared" si="175"/>
        <v>1.5145778114350624E-3</v>
      </c>
      <c r="AO1408" s="3"/>
      <c r="AP1408">
        <v>0</v>
      </c>
      <c r="AQ1408" t="s">
        <v>1163</v>
      </c>
      <c r="AR1408" t="s">
        <v>49991</v>
      </c>
      <c r="AS1408" t="s">
        <v>143</v>
      </c>
      <c r="AT1408" s="2">
        <v>3.2149999999999999</v>
      </c>
      <c r="AU1408" s="1">
        <f t="shared" si="171"/>
        <v>3.5117089234624026</v>
      </c>
      <c r="AV1408" s="1">
        <f t="shared" si="172"/>
        <v>2.5516371685141466</v>
      </c>
      <c r="AW1408" s="1">
        <f t="shared" si="173"/>
        <v>1.5915654135658901</v>
      </c>
    </row>
    <row r="1409" spans="1:49" x14ac:dyDescent="0.2">
      <c r="A1409">
        <v>1407</v>
      </c>
      <c r="B1409" t="s">
        <v>49990</v>
      </c>
      <c r="C1409" t="s">
        <v>49989</v>
      </c>
      <c r="D1409" t="s">
        <v>49988</v>
      </c>
      <c r="F1409" t="s">
        <v>49987</v>
      </c>
      <c r="G1409" t="s">
        <v>6</v>
      </c>
      <c r="H1409" t="s">
        <v>5</v>
      </c>
      <c r="I1409" t="s">
        <v>49986</v>
      </c>
      <c r="J1409">
        <v>60028442</v>
      </c>
      <c r="K1409" t="s">
        <v>165</v>
      </c>
      <c r="L1409" t="s">
        <v>423</v>
      </c>
      <c r="M1409" t="s">
        <v>294</v>
      </c>
      <c r="N1409">
        <v>2</v>
      </c>
      <c r="O1409" t="s">
        <v>49985</v>
      </c>
      <c r="P1409" t="s">
        <v>49984</v>
      </c>
      <c r="Q1409" t="s">
        <v>49983</v>
      </c>
      <c r="R1409" s="7">
        <v>43405</v>
      </c>
      <c r="S1409" s="8">
        <f t="shared" si="168"/>
        <v>2018</v>
      </c>
      <c r="T1409" s="8">
        <v>2018</v>
      </c>
      <c r="U1409" s="8">
        <f t="shared" si="169"/>
        <v>4</v>
      </c>
      <c r="V1409" s="7">
        <v>43405</v>
      </c>
      <c r="W1409" t="s">
        <v>49982</v>
      </c>
      <c r="X1409" s="2">
        <v>0.70399999999999996</v>
      </c>
      <c r="Y1409" s="6">
        <f t="shared" si="174"/>
        <v>1.8792877926376766E-2</v>
      </c>
      <c r="AA1409">
        <v>18777503</v>
      </c>
      <c r="AB1409">
        <v>19700174607</v>
      </c>
      <c r="AD1409" t="s">
        <v>1</v>
      </c>
      <c r="AE1409">
        <v>29</v>
      </c>
      <c r="AH1409" t="s">
        <v>2013</v>
      </c>
      <c r="AI1409" t="s">
        <v>49981</v>
      </c>
      <c r="AJ1409" t="s">
        <v>49980</v>
      </c>
      <c r="AK1409" t="s">
        <v>49979</v>
      </c>
      <c r="AL1409">
        <v>8</v>
      </c>
      <c r="AM1409" s="5">
        <f t="shared" si="170"/>
        <v>2</v>
      </c>
      <c r="AN1409" s="4">
        <f t="shared" si="175"/>
        <v>3.0291556228701248E-3</v>
      </c>
      <c r="AO1409" s="3"/>
      <c r="AP1409">
        <v>0</v>
      </c>
      <c r="AR1409" t="s">
        <v>0</v>
      </c>
      <c r="AT1409" s="2">
        <v>3.976</v>
      </c>
      <c r="AU1409" s="1">
        <f t="shared" si="171"/>
        <v>1.4063761235324772</v>
      </c>
      <c r="AV1409" s="1">
        <f t="shared" si="172"/>
        <v>1.0911016774623445</v>
      </c>
      <c r="AW1409" s="1">
        <f t="shared" si="173"/>
        <v>0.77582723139221177</v>
      </c>
    </row>
    <row r="1410" spans="1:49" x14ac:dyDescent="0.2">
      <c r="A1410">
        <v>1408</v>
      </c>
      <c r="B1410" t="s">
        <v>49978</v>
      </c>
      <c r="C1410" t="s">
        <v>49977</v>
      </c>
      <c r="D1410" t="s">
        <v>49976</v>
      </c>
      <c r="E1410">
        <v>30336148</v>
      </c>
      <c r="F1410" t="s">
        <v>49975</v>
      </c>
      <c r="G1410" t="s">
        <v>6</v>
      </c>
      <c r="H1410" t="s">
        <v>5</v>
      </c>
      <c r="I1410" t="s">
        <v>437</v>
      </c>
      <c r="J1410" t="s">
        <v>21903</v>
      </c>
      <c r="K1410" t="s">
        <v>21902</v>
      </c>
      <c r="L1410" t="s">
        <v>2348</v>
      </c>
      <c r="M1410" t="s">
        <v>215</v>
      </c>
      <c r="N1410">
        <v>7</v>
      </c>
      <c r="O1410" t="s">
        <v>49974</v>
      </c>
      <c r="P1410" t="s">
        <v>49973</v>
      </c>
      <c r="Q1410" t="s">
        <v>49972</v>
      </c>
      <c r="R1410" s="7">
        <v>43405</v>
      </c>
      <c r="S1410" s="8">
        <f t="shared" ref="S1410:S1473" si="176">YEAR(R1410)</f>
        <v>2018</v>
      </c>
      <c r="T1410" s="8">
        <v>2018</v>
      </c>
      <c r="U1410" s="8">
        <f t="shared" ref="U1410:U1473" si="177">2022-T1410</f>
        <v>4</v>
      </c>
      <c r="V1410" s="7" t="s">
        <v>45136</v>
      </c>
      <c r="W1410" t="s">
        <v>3151</v>
      </c>
      <c r="X1410" s="2">
        <v>0.89900000000000002</v>
      </c>
      <c r="Y1410" s="6">
        <f t="shared" si="174"/>
        <v>2.399829155655215E-2</v>
      </c>
      <c r="AA1410">
        <v>221910</v>
      </c>
      <c r="AB1410">
        <v>20487</v>
      </c>
      <c r="AD1410" t="s">
        <v>1</v>
      </c>
      <c r="AE1410">
        <v>111</v>
      </c>
      <c r="AH1410" t="s">
        <v>49971</v>
      </c>
      <c r="AI1410" t="s">
        <v>49970</v>
      </c>
      <c r="AJ1410" t="s">
        <v>49969</v>
      </c>
      <c r="AK1410" t="s">
        <v>49968</v>
      </c>
      <c r="AL1410">
        <v>5</v>
      </c>
      <c r="AM1410" s="5">
        <f t="shared" ref="AM1410:AM1473" si="178">AL1410/U1410</f>
        <v>1.25</v>
      </c>
      <c r="AN1410" s="4">
        <f t="shared" si="175"/>
        <v>1.8932222642938281E-3</v>
      </c>
      <c r="AO1410" s="3"/>
      <c r="AP1410">
        <v>0</v>
      </c>
      <c r="AQ1410" t="s">
        <v>49</v>
      </c>
      <c r="AR1410" t="s">
        <v>49967</v>
      </c>
      <c r="AS1410" t="s">
        <v>48</v>
      </c>
      <c r="AT1410" s="2">
        <v>2.3540000000000001</v>
      </c>
      <c r="AU1410" s="1">
        <f t="shared" ref="AU1410:AU1473" si="179">(Y1410*0.7+AN1410*0.3)*100</f>
        <v>1.7366770768874651</v>
      </c>
      <c r="AV1410" s="1">
        <f t="shared" ref="AV1410:AV1473" si="180">(Y1410*0.5+AN1410*0.5)*100</f>
        <v>1.294575691042299</v>
      </c>
      <c r="AW1410" s="1">
        <f t="shared" ref="AW1410:AW1473" si="181">(Y1410*0.3+AN1410*0.7)*100</f>
        <v>0.85247430519713241</v>
      </c>
    </row>
    <row r="1411" spans="1:49" x14ac:dyDescent="0.2">
      <c r="A1411">
        <v>1409</v>
      </c>
      <c r="B1411" t="s">
        <v>49966</v>
      </c>
      <c r="C1411" t="s">
        <v>49965</v>
      </c>
      <c r="E1411">
        <v>30338385</v>
      </c>
      <c r="F1411" t="s">
        <v>49964</v>
      </c>
      <c r="G1411" t="s">
        <v>6</v>
      </c>
      <c r="H1411" t="s">
        <v>5</v>
      </c>
      <c r="I1411" t="s">
        <v>49963</v>
      </c>
      <c r="J1411">
        <v>60012704</v>
      </c>
      <c r="K1411" t="s">
        <v>4967</v>
      </c>
      <c r="L1411" t="s">
        <v>21519</v>
      </c>
      <c r="M1411" t="s">
        <v>140</v>
      </c>
      <c r="N1411">
        <v>2</v>
      </c>
      <c r="O1411" t="s">
        <v>49962</v>
      </c>
      <c r="P1411" t="s">
        <v>49961</v>
      </c>
      <c r="Q1411" t="s">
        <v>49960</v>
      </c>
      <c r="R1411" s="7">
        <v>43405</v>
      </c>
      <c r="S1411" s="8">
        <f t="shared" si="176"/>
        <v>2018</v>
      </c>
      <c r="T1411" s="8">
        <v>2018</v>
      </c>
      <c r="U1411" s="8">
        <f t="shared" si="177"/>
        <v>4</v>
      </c>
      <c r="V1411" s="7">
        <v>43405</v>
      </c>
      <c r="W1411" t="s">
        <v>4811</v>
      </c>
      <c r="X1411" s="2">
        <v>0.59</v>
      </c>
      <c r="Y1411" s="6">
        <f t="shared" ref="Y1411:Y1474" si="182">(X1411-$Z$3)/($Z$2-$Z$3)</f>
        <v>1.5749713034889617E-2</v>
      </c>
      <c r="AA1411">
        <v>1676369</v>
      </c>
      <c r="AB1411">
        <v>21482</v>
      </c>
      <c r="AC1411">
        <v>15732959</v>
      </c>
      <c r="AD1411" t="s">
        <v>1</v>
      </c>
      <c r="AE1411">
        <v>190</v>
      </c>
      <c r="AF1411">
        <v>11</v>
      </c>
      <c r="AG1411">
        <v>652</v>
      </c>
      <c r="AI1411" t="s">
        <v>49959</v>
      </c>
      <c r="AJ1411" t="s">
        <v>49958</v>
      </c>
      <c r="AK1411" t="s">
        <v>49957</v>
      </c>
      <c r="AL1411">
        <v>4</v>
      </c>
      <c r="AM1411" s="5">
        <f t="shared" si="178"/>
        <v>1</v>
      </c>
      <c r="AN1411" s="4">
        <f t="shared" ref="AN1411:AN1474" si="183">(AM1411-$AO$3)/($AO$2-$AO$3)</f>
        <v>1.5145778114350624E-3</v>
      </c>
      <c r="AO1411" s="3"/>
      <c r="AP1411">
        <v>0</v>
      </c>
      <c r="AQ1411" t="s">
        <v>838</v>
      </c>
      <c r="AR1411" t="s">
        <v>49956</v>
      </c>
      <c r="AS1411" t="s">
        <v>818</v>
      </c>
      <c r="AT1411" s="2" t="s">
        <v>7</v>
      </c>
      <c r="AU1411" s="1">
        <f t="shared" si="179"/>
        <v>1.1479172467853249</v>
      </c>
      <c r="AV1411" s="1">
        <f t="shared" si="180"/>
        <v>0.86321454231623396</v>
      </c>
      <c r="AW1411" s="1">
        <f t="shared" si="181"/>
        <v>0.57851183784714288</v>
      </c>
    </row>
    <row r="1412" spans="1:49" x14ac:dyDescent="0.2">
      <c r="A1412">
        <v>1410</v>
      </c>
      <c r="B1412" t="s">
        <v>49955</v>
      </c>
      <c r="C1412" t="s">
        <v>49954</v>
      </c>
      <c r="F1412" t="s">
        <v>49953</v>
      </c>
      <c r="G1412" t="s">
        <v>6</v>
      </c>
      <c r="H1412" t="s">
        <v>5</v>
      </c>
      <c r="I1412" t="s">
        <v>49952</v>
      </c>
      <c r="J1412" t="s">
        <v>2188</v>
      </c>
      <c r="K1412" t="s">
        <v>2187</v>
      </c>
      <c r="L1412" t="s">
        <v>430</v>
      </c>
      <c r="M1412" t="s">
        <v>429</v>
      </c>
      <c r="N1412">
        <v>3</v>
      </c>
      <c r="O1412" t="s">
        <v>49951</v>
      </c>
      <c r="P1412" t="s">
        <v>49950</v>
      </c>
      <c r="Q1412" t="s">
        <v>49949</v>
      </c>
      <c r="R1412" s="7">
        <v>43405</v>
      </c>
      <c r="S1412" s="8">
        <f t="shared" si="176"/>
        <v>2018</v>
      </c>
      <c r="T1412" s="8">
        <v>2018</v>
      </c>
      <c r="U1412" s="8">
        <f t="shared" si="177"/>
        <v>4</v>
      </c>
      <c r="V1412" s="7">
        <v>43405</v>
      </c>
      <c r="W1412" t="s">
        <v>528</v>
      </c>
      <c r="X1412" s="2">
        <v>0.30399999999999999</v>
      </c>
      <c r="Y1412" s="6">
        <f t="shared" si="182"/>
        <v>8.115106377299057E-3</v>
      </c>
      <c r="AA1412">
        <v>8952477</v>
      </c>
      <c r="AB1412">
        <v>12250</v>
      </c>
      <c r="AC1412">
        <v>10982760</v>
      </c>
      <c r="AD1412" t="s">
        <v>1</v>
      </c>
      <c r="AE1412">
        <v>60</v>
      </c>
      <c r="AF1412">
        <v>11</v>
      </c>
      <c r="AH1412" t="s">
        <v>49948</v>
      </c>
      <c r="AI1412" t="s">
        <v>49947</v>
      </c>
      <c r="AJ1412" t="s">
        <v>49946</v>
      </c>
      <c r="AK1412" t="s">
        <v>49945</v>
      </c>
      <c r="AL1412">
        <v>1</v>
      </c>
      <c r="AM1412" s="5">
        <f t="shared" si="178"/>
        <v>0.25</v>
      </c>
      <c r="AN1412" s="4">
        <f t="shared" si="183"/>
        <v>3.786444528587656E-4</v>
      </c>
      <c r="AO1412" s="3"/>
      <c r="AP1412">
        <v>0</v>
      </c>
      <c r="AQ1412" t="s">
        <v>849</v>
      </c>
      <c r="AR1412">
        <v>20172010105470</v>
      </c>
      <c r="AS1412" t="s">
        <v>848</v>
      </c>
      <c r="AT1412" s="2" t="s">
        <v>7</v>
      </c>
      <c r="AU1412" s="1">
        <f t="shared" si="179"/>
        <v>0.57941677999669683</v>
      </c>
      <c r="AV1412" s="1">
        <f t="shared" si="180"/>
        <v>0.42468754150789112</v>
      </c>
      <c r="AW1412" s="1">
        <f t="shared" si="181"/>
        <v>0.2699583030190853</v>
      </c>
    </row>
    <row r="1413" spans="1:49" x14ac:dyDescent="0.2">
      <c r="A1413">
        <v>1411</v>
      </c>
      <c r="B1413" t="s">
        <v>49944</v>
      </c>
      <c r="C1413" t="s">
        <v>49943</v>
      </c>
      <c r="F1413" t="s">
        <v>49942</v>
      </c>
      <c r="G1413" t="s">
        <v>6</v>
      </c>
      <c r="H1413" t="s">
        <v>5</v>
      </c>
      <c r="I1413" t="s">
        <v>35944</v>
      </c>
      <c r="J1413" t="s">
        <v>49941</v>
      </c>
      <c r="K1413" t="s">
        <v>49940</v>
      </c>
      <c r="L1413" t="s">
        <v>4421</v>
      </c>
      <c r="M1413" t="s">
        <v>4420</v>
      </c>
      <c r="N1413">
        <v>3</v>
      </c>
      <c r="O1413" t="s">
        <v>49939</v>
      </c>
      <c r="P1413" t="s">
        <v>49938</v>
      </c>
      <c r="Q1413" t="s">
        <v>49937</v>
      </c>
      <c r="R1413" s="7">
        <v>43405</v>
      </c>
      <c r="S1413" s="8">
        <f t="shared" si="176"/>
        <v>2018</v>
      </c>
      <c r="T1413" s="8">
        <v>2018</v>
      </c>
      <c r="U1413" s="8">
        <f t="shared" si="177"/>
        <v>4</v>
      </c>
      <c r="V1413" s="7">
        <v>43405</v>
      </c>
      <c r="W1413" t="s">
        <v>3475</v>
      </c>
      <c r="X1413" s="2">
        <v>1.403</v>
      </c>
      <c r="Y1413" s="6">
        <f t="shared" si="182"/>
        <v>3.7452283708390058E-2</v>
      </c>
      <c r="AA1413">
        <v>10853278</v>
      </c>
      <c r="AB1413">
        <v>23239</v>
      </c>
      <c r="AC1413" t="s">
        <v>3474</v>
      </c>
      <c r="AD1413" t="s">
        <v>1</v>
      </c>
      <c r="AE1413">
        <v>29</v>
      </c>
      <c r="AF1413">
        <v>11</v>
      </c>
      <c r="AH1413" t="s">
        <v>49936</v>
      </c>
      <c r="AI1413" t="s">
        <v>49935</v>
      </c>
      <c r="AJ1413" t="s">
        <v>49934</v>
      </c>
      <c r="AK1413" t="s">
        <v>49933</v>
      </c>
      <c r="AL1413">
        <v>3</v>
      </c>
      <c r="AM1413" s="5">
        <f t="shared" si="178"/>
        <v>0.75</v>
      </c>
      <c r="AN1413" s="4">
        <f t="shared" si="183"/>
        <v>1.1359333585762969E-3</v>
      </c>
      <c r="AO1413" s="3"/>
      <c r="AP1413">
        <v>0</v>
      </c>
      <c r="AQ1413" t="s">
        <v>2010</v>
      </c>
      <c r="AR1413" t="s">
        <v>49932</v>
      </c>
      <c r="AS1413" t="s">
        <v>2009</v>
      </c>
      <c r="AT1413" s="2" t="s">
        <v>7</v>
      </c>
      <c r="AU1413" s="1">
        <f t="shared" si="179"/>
        <v>2.6557378603445927</v>
      </c>
      <c r="AV1413" s="1">
        <f t="shared" si="180"/>
        <v>1.9294108533483179</v>
      </c>
      <c r="AW1413" s="1">
        <f t="shared" si="181"/>
        <v>1.2030838463520426</v>
      </c>
    </row>
    <row r="1414" spans="1:49" x14ac:dyDescent="0.2">
      <c r="A1414">
        <v>1412</v>
      </c>
      <c r="B1414" t="s">
        <v>49931</v>
      </c>
      <c r="C1414" t="s">
        <v>49930</v>
      </c>
      <c r="F1414" t="s">
        <v>49929</v>
      </c>
      <c r="G1414" t="s">
        <v>6</v>
      </c>
      <c r="H1414" t="s">
        <v>5</v>
      </c>
      <c r="I1414" t="s">
        <v>4122</v>
      </c>
      <c r="J1414" t="s">
        <v>49928</v>
      </c>
      <c r="K1414" t="s">
        <v>49927</v>
      </c>
      <c r="L1414" t="s">
        <v>49926</v>
      </c>
      <c r="M1414" t="s">
        <v>49925</v>
      </c>
      <c r="N1414">
        <v>5</v>
      </c>
      <c r="O1414" t="s">
        <v>49924</v>
      </c>
      <c r="P1414" t="s">
        <v>49923</v>
      </c>
      <c r="Q1414" t="s">
        <v>49922</v>
      </c>
      <c r="R1414" s="7">
        <v>43405</v>
      </c>
      <c r="S1414" s="8">
        <f t="shared" si="176"/>
        <v>2018</v>
      </c>
      <c r="T1414" s="8">
        <v>2018</v>
      </c>
      <c r="U1414" s="8">
        <f t="shared" si="177"/>
        <v>4</v>
      </c>
      <c r="V1414" s="7">
        <v>43405</v>
      </c>
      <c r="W1414" t="s">
        <v>528</v>
      </c>
      <c r="X1414" s="2">
        <v>0.30399999999999999</v>
      </c>
      <c r="Y1414" s="6">
        <f t="shared" si="182"/>
        <v>8.115106377299057E-3</v>
      </c>
      <c r="AA1414">
        <v>8952477</v>
      </c>
      <c r="AB1414">
        <v>12250</v>
      </c>
      <c r="AC1414">
        <v>10982760</v>
      </c>
      <c r="AD1414" t="s">
        <v>1</v>
      </c>
      <c r="AE1414">
        <v>60</v>
      </c>
      <c r="AF1414">
        <v>11</v>
      </c>
      <c r="AH1414" t="s">
        <v>49921</v>
      </c>
      <c r="AI1414" t="s">
        <v>49920</v>
      </c>
      <c r="AJ1414" t="s">
        <v>49919</v>
      </c>
      <c r="AK1414" t="s">
        <v>49918</v>
      </c>
      <c r="AL1414">
        <v>2</v>
      </c>
      <c r="AM1414" s="5">
        <f t="shared" si="178"/>
        <v>0.5</v>
      </c>
      <c r="AN1414" s="4">
        <f t="shared" si="183"/>
        <v>7.572889057175312E-4</v>
      </c>
      <c r="AO1414" s="3"/>
      <c r="AP1414">
        <v>0</v>
      </c>
      <c r="AQ1414" t="s">
        <v>2157</v>
      </c>
      <c r="AR1414">
        <v>958</v>
      </c>
      <c r="AS1414" t="s">
        <v>4595</v>
      </c>
      <c r="AT1414" s="2" t="s">
        <v>7</v>
      </c>
      <c r="AU1414" s="1">
        <f t="shared" si="179"/>
        <v>0.59077611358245985</v>
      </c>
      <c r="AV1414" s="1">
        <f t="shared" si="180"/>
        <v>0.44361976415082938</v>
      </c>
      <c r="AW1414" s="1">
        <f t="shared" si="181"/>
        <v>0.2964634147191989</v>
      </c>
    </row>
    <row r="1415" spans="1:49" x14ac:dyDescent="0.2">
      <c r="A1415">
        <v>1413</v>
      </c>
      <c r="B1415" t="s">
        <v>49917</v>
      </c>
      <c r="C1415" t="s">
        <v>49916</v>
      </c>
      <c r="F1415" t="s">
        <v>49915</v>
      </c>
      <c r="G1415" t="s">
        <v>6</v>
      </c>
      <c r="H1415" t="s">
        <v>5</v>
      </c>
      <c r="I1415" t="s">
        <v>4527</v>
      </c>
      <c r="J1415" t="s">
        <v>5417</v>
      </c>
      <c r="K1415" t="s">
        <v>5416</v>
      </c>
      <c r="L1415" t="s">
        <v>5415</v>
      </c>
      <c r="M1415" t="s">
        <v>300</v>
      </c>
      <c r="N1415">
        <v>4</v>
      </c>
      <c r="O1415" t="s">
        <v>49914</v>
      </c>
      <c r="P1415" t="s">
        <v>49913</v>
      </c>
      <c r="Q1415" t="s">
        <v>49912</v>
      </c>
      <c r="R1415" s="7">
        <v>43405</v>
      </c>
      <c r="S1415" s="8">
        <f t="shared" si="176"/>
        <v>2018</v>
      </c>
      <c r="T1415" s="8">
        <v>2018</v>
      </c>
      <c r="U1415" s="8">
        <f t="shared" si="177"/>
        <v>4</v>
      </c>
      <c r="V1415" s="7">
        <v>43405</v>
      </c>
      <c r="W1415" t="s">
        <v>704</v>
      </c>
      <c r="X1415" s="2">
        <v>0.81</v>
      </c>
      <c r="Y1415" s="6">
        <f t="shared" si="182"/>
        <v>2.1622487386882359E-2</v>
      </c>
      <c r="AA1415">
        <v>10411135</v>
      </c>
      <c r="AB1415">
        <v>12116</v>
      </c>
      <c r="AD1415" t="s">
        <v>1</v>
      </c>
      <c r="AE1415">
        <v>30</v>
      </c>
      <c r="AF1415">
        <v>21</v>
      </c>
      <c r="AG1415">
        <v>8491377</v>
      </c>
      <c r="AH1415" t="s">
        <v>49911</v>
      </c>
      <c r="AI1415" t="s">
        <v>49910</v>
      </c>
      <c r="AJ1415" t="s">
        <v>49909</v>
      </c>
      <c r="AK1415" t="s">
        <v>49908</v>
      </c>
      <c r="AL1415">
        <v>8</v>
      </c>
      <c r="AM1415" s="5">
        <f t="shared" si="178"/>
        <v>2</v>
      </c>
      <c r="AN1415" s="4">
        <f t="shared" si="183"/>
        <v>3.0291556228701248E-3</v>
      </c>
      <c r="AO1415" s="3"/>
      <c r="AP1415">
        <v>1</v>
      </c>
      <c r="AQ1415" t="s">
        <v>129</v>
      </c>
      <c r="AR1415">
        <v>1509578</v>
      </c>
      <c r="AS1415" t="s">
        <v>128</v>
      </c>
      <c r="AT1415" s="2">
        <v>2.468</v>
      </c>
      <c r="AU1415" s="1">
        <f t="shared" si="179"/>
        <v>1.6044487857678689</v>
      </c>
      <c r="AV1415" s="1">
        <f t="shared" si="180"/>
        <v>1.2325821504876242</v>
      </c>
      <c r="AW1415" s="1">
        <f t="shared" si="181"/>
        <v>0.86071551520737943</v>
      </c>
    </row>
    <row r="1416" spans="1:49" x14ac:dyDescent="0.2">
      <c r="A1416">
        <v>1414</v>
      </c>
      <c r="B1416" t="s">
        <v>49907</v>
      </c>
      <c r="C1416" t="s">
        <v>49906</v>
      </c>
      <c r="F1416" t="s">
        <v>49905</v>
      </c>
      <c r="G1416" t="s">
        <v>6</v>
      </c>
      <c r="H1416" t="s">
        <v>5</v>
      </c>
      <c r="I1416" t="s">
        <v>2253</v>
      </c>
      <c r="J1416">
        <v>60029526</v>
      </c>
      <c r="K1416" t="s">
        <v>4607</v>
      </c>
      <c r="L1416" t="s">
        <v>4606</v>
      </c>
      <c r="M1416" t="s">
        <v>17</v>
      </c>
      <c r="N1416">
        <v>6</v>
      </c>
      <c r="O1416" t="s">
        <v>49904</v>
      </c>
      <c r="P1416" t="s">
        <v>49903</v>
      </c>
      <c r="Q1416" t="s">
        <v>49902</v>
      </c>
      <c r="R1416" s="7">
        <v>43405</v>
      </c>
      <c r="S1416" s="8">
        <f t="shared" si="176"/>
        <v>2018</v>
      </c>
      <c r="T1416" s="8">
        <v>2018</v>
      </c>
      <c r="U1416" s="8">
        <f t="shared" si="177"/>
        <v>4</v>
      </c>
      <c r="V1416" s="7">
        <v>43405</v>
      </c>
      <c r="W1416" t="s">
        <v>766</v>
      </c>
      <c r="X1416" s="2">
        <v>0.94</v>
      </c>
      <c r="Y1416" s="6">
        <f t="shared" si="182"/>
        <v>2.5092763140332611E-2</v>
      </c>
      <c r="AA1416">
        <v>15311309</v>
      </c>
      <c r="AB1416">
        <v>17295</v>
      </c>
      <c r="AD1416" t="s">
        <v>1</v>
      </c>
      <c r="AE1416">
        <v>28</v>
      </c>
      <c r="AF1416">
        <v>11</v>
      </c>
      <c r="AG1416">
        <v>8493326</v>
      </c>
      <c r="AH1416" t="s">
        <v>49901</v>
      </c>
      <c r="AI1416" t="s">
        <v>49900</v>
      </c>
      <c r="AJ1416" t="s">
        <v>49899</v>
      </c>
      <c r="AK1416" t="s">
        <v>49898</v>
      </c>
      <c r="AL1416">
        <v>4</v>
      </c>
      <c r="AM1416" s="5">
        <f t="shared" si="178"/>
        <v>1</v>
      </c>
      <c r="AN1416" s="4">
        <f t="shared" si="183"/>
        <v>1.5145778114350624E-3</v>
      </c>
      <c r="AO1416" s="3"/>
      <c r="AP1416">
        <v>0</v>
      </c>
      <c r="AR1416" t="s">
        <v>0</v>
      </c>
      <c r="AT1416" s="2" t="s">
        <v>7</v>
      </c>
      <c r="AU1416" s="1">
        <f t="shared" si="179"/>
        <v>1.8019307541663345</v>
      </c>
      <c r="AV1416" s="1">
        <f t="shared" si="180"/>
        <v>1.3303670475883835</v>
      </c>
      <c r="AW1416" s="1">
        <f t="shared" si="181"/>
        <v>0.85880334101043276</v>
      </c>
    </row>
    <row r="1417" spans="1:49" x14ac:dyDescent="0.2">
      <c r="A1417">
        <v>1415</v>
      </c>
      <c r="B1417" t="s">
        <v>49897</v>
      </c>
      <c r="C1417" t="s">
        <v>49896</v>
      </c>
      <c r="F1417" t="s">
        <v>49895</v>
      </c>
      <c r="G1417" t="s">
        <v>6</v>
      </c>
      <c r="H1417" t="s">
        <v>5</v>
      </c>
      <c r="I1417" t="s">
        <v>2316</v>
      </c>
      <c r="J1417" t="s">
        <v>1896</v>
      </c>
      <c r="K1417" t="s">
        <v>1895</v>
      </c>
      <c r="L1417" t="s">
        <v>1894</v>
      </c>
      <c r="M1417" t="s">
        <v>1893</v>
      </c>
      <c r="N1417">
        <v>4</v>
      </c>
      <c r="O1417" t="s">
        <v>49894</v>
      </c>
      <c r="P1417" t="s">
        <v>19924</v>
      </c>
      <c r="Q1417" t="s">
        <v>49893</v>
      </c>
      <c r="R1417" s="7">
        <v>43405</v>
      </c>
      <c r="S1417" s="8">
        <f t="shared" si="176"/>
        <v>2018</v>
      </c>
      <c r="T1417" s="8">
        <v>2018</v>
      </c>
      <c r="U1417" s="8">
        <f t="shared" si="177"/>
        <v>4</v>
      </c>
      <c r="V1417" s="7">
        <v>43405</v>
      </c>
      <c r="W1417" t="s">
        <v>528</v>
      </c>
      <c r="X1417" s="2">
        <v>0.30399999999999999</v>
      </c>
      <c r="Y1417" s="6">
        <f t="shared" si="182"/>
        <v>8.115106377299057E-3</v>
      </c>
      <c r="AA1417">
        <v>8952477</v>
      </c>
      <c r="AB1417">
        <v>12250</v>
      </c>
      <c r="AC1417">
        <v>10982760</v>
      </c>
      <c r="AD1417" t="s">
        <v>1</v>
      </c>
      <c r="AE1417">
        <v>60</v>
      </c>
      <c r="AF1417">
        <v>11</v>
      </c>
      <c r="AH1417" t="s">
        <v>49892</v>
      </c>
      <c r="AI1417" t="s">
        <v>49891</v>
      </c>
      <c r="AJ1417" t="s">
        <v>49890</v>
      </c>
      <c r="AK1417" t="s">
        <v>49889</v>
      </c>
      <c r="AL1417">
        <v>1</v>
      </c>
      <c r="AM1417" s="5">
        <f t="shared" si="178"/>
        <v>0.25</v>
      </c>
      <c r="AN1417" s="4">
        <f t="shared" si="183"/>
        <v>3.786444528587656E-4</v>
      </c>
      <c r="AO1417" s="3"/>
      <c r="AP1417">
        <v>0</v>
      </c>
      <c r="AR1417" t="s">
        <v>0</v>
      </c>
      <c r="AT1417" s="2" t="s">
        <v>7</v>
      </c>
      <c r="AU1417" s="1">
        <f t="shared" si="179"/>
        <v>0.57941677999669683</v>
      </c>
      <c r="AV1417" s="1">
        <f t="shared" si="180"/>
        <v>0.42468754150789112</v>
      </c>
      <c r="AW1417" s="1">
        <f t="shared" si="181"/>
        <v>0.2699583030190853</v>
      </c>
    </row>
    <row r="1418" spans="1:49" x14ac:dyDescent="0.2">
      <c r="A1418">
        <v>1416</v>
      </c>
      <c r="B1418" t="s">
        <v>49888</v>
      </c>
      <c r="C1418" t="s">
        <v>49887</v>
      </c>
      <c r="D1418" t="s">
        <v>49886</v>
      </c>
      <c r="F1418" t="s">
        <v>49885</v>
      </c>
      <c r="G1418" t="s">
        <v>6</v>
      </c>
      <c r="H1418" t="s">
        <v>5</v>
      </c>
      <c r="I1418" t="s">
        <v>49884</v>
      </c>
      <c r="J1418" t="s">
        <v>49883</v>
      </c>
      <c r="K1418" t="s">
        <v>49882</v>
      </c>
      <c r="L1418" t="s">
        <v>49881</v>
      </c>
      <c r="M1418" t="s">
        <v>9</v>
      </c>
      <c r="N1418">
        <v>2</v>
      </c>
      <c r="O1418" t="s">
        <v>49880</v>
      </c>
      <c r="P1418" t="s">
        <v>49879</v>
      </c>
      <c r="Q1418" t="s">
        <v>49878</v>
      </c>
      <c r="R1418" s="7">
        <v>43405</v>
      </c>
      <c r="S1418" s="8">
        <f t="shared" si="176"/>
        <v>2018</v>
      </c>
      <c r="T1418" s="8">
        <v>2018</v>
      </c>
      <c r="U1418" s="8">
        <f t="shared" si="177"/>
        <v>4</v>
      </c>
      <c r="V1418" s="7">
        <v>43405</v>
      </c>
      <c r="W1418" t="s">
        <v>13</v>
      </c>
      <c r="X1418" s="2">
        <v>0.63</v>
      </c>
      <c r="Y1418" s="6">
        <f t="shared" si="182"/>
        <v>1.6817490189797391E-2</v>
      </c>
      <c r="AA1418">
        <v>457906</v>
      </c>
      <c r="AB1418">
        <v>18159</v>
      </c>
      <c r="AD1418" t="s">
        <v>1</v>
      </c>
      <c r="AE1418">
        <v>72</v>
      </c>
      <c r="AH1418" t="s">
        <v>49877</v>
      </c>
      <c r="AI1418" t="s">
        <v>49876</v>
      </c>
      <c r="AJ1418" t="s">
        <v>49875</v>
      </c>
      <c r="AK1418" t="s">
        <v>49874</v>
      </c>
      <c r="AL1418">
        <v>3</v>
      </c>
      <c r="AM1418" s="5">
        <f t="shared" si="178"/>
        <v>0.75</v>
      </c>
      <c r="AN1418" s="4">
        <f t="shared" si="183"/>
        <v>1.1359333585762969E-3</v>
      </c>
      <c r="AO1418" s="3"/>
      <c r="AP1418">
        <v>0</v>
      </c>
      <c r="AR1418" t="s">
        <v>0</v>
      </c>
      <c r="AS1418" t="s">
        <v>172</v>
      </c>
      <c r="AT1418" s="2" t="s">
        <v>7</v>
      </c>
      <c r="AU1418" s="1">
        <f t="shared" si="179"/>
        <v>1.2113023140431061</v>
      </c>
      <c r="AV1418" s="1">
        <f t="shared" si="180"/>
        <v>0.8976711774186843</v>
      </c>
      <c r="AW1418" s="1">
        <f t="shared" si="181"/>
        <v>0.58404004079426253</v>
      </c>
    </row>
    <row r="1419" spans="1:49" x14ac:dyDescent="0.2">
      <c r="A1419">
        <v>1417</v>
      </c>
      <c r="B1419" t="s">
        <v>49873</v>
      </c>
      <c r="C1419" t="s">
        <v>49872</v>
      </c>
      <c r="F1419" t="s">
        <v>49871</v>
      </c>
      <c r="G1419" t="s">
        <v>6</v>
      </c>
      <c r="H1419" t="s">
        <v>5</v>
      </c>
      <c r="I1419" t="s">
        <v>49870</v>
      </c>
      <c r="J1419">
        <v>60031707</v>
      </c>
      <c r="K1419" t="s">
        <v>3819</v>
      </c>
      <c r="L1419" t="s">
        <v>3818</v>
      </c>
      <c r="M1419" t="s">
        <v>17</v>
      </c>
      <c r="N1419">
        <v>3</v>
      </c>
      <c r="O1419" t="s">
        <v>49869</v>
      </c>
      <c r="P1419" t="s">
        <v>49868</v>
      </c>
      <c r="Q1419" t="s">
        <v>3817</v>
      </c>
      <c r="R1419" s="7">
        <v>43405</v>
      </c>
      <c r="S1419" s="8">
        <f t="shared" si="176"/>
        <v>2018</v>
      </c>
      <c r="T1419" s="8">
        <v>2018</v>
      </c>
      <c r="U1419" s="8">
        <f t="shared" si="177"/>
        <v>4</v>
      </c>
      <c r="V1419" s="7">
        <v>43405</v>
      </c>
      <c r="W1419" t="s">
        <v>766</v>
      </c>
      <c r="X1419" s="2">
        <v>0.94</v>
      </c>
      <c r="Y1419" s="6">
        <f t="shared" si="182"/>
        <v>2.5092763140332611E-2</v>
      </c>
      <c r="AA1419">
        <v>15311309</v>
      </c>
      <c r="AB1419">
        <v>17295</v>
      </c>
      <c r="AD1419" t="s">
        <v>1</v>
      </c>
      <c r="AE1419">
        <v>28</v>
      </c>
      <c r="AF1419">
        <v>11</v>
      </c>
      <c r="AG1419">
        <v>8493305</v>
      </c>
      <c r="AH1419" t="s">
        <v>49867</v>
      </c>
      <c r="AI1419" t="s">
        <v>49866</v>
      </c>
      <c r="AJ1419" t="s">
        <v>49865</v>
      </c>
      <c r="AK1419" t="s">
        <v>49864</v>
      </c>
      <c r="AL1419">
        <v>4</v>
      </c>
      <c r="AM1419" s="5">
        <f t="shared" si="178"/>
        <v>1</v>
      </c>
      <c r="AN1419" s="4">
        <f t="shared" si="183"/>
        <v>1.5145778114350624E-3</v>
      </c>
      <c r="AO1419" s="3"/>
      <c r="AP1419">
        <v>1</v>
      </c>
      <c r="AQ1419" t="s">
        <v>129</v>
      </c>
      <c r="AR1419">
        <v>1751655</v>
      </c>
      <c r="AS1419" t="s">
        <v>128</v>
      </c>
      <c r="AT1419" s="2" t="s">
        <v>7</v>
      </c>
      <c r="AU1419" s="1">
        <f t="shared" si="179"/>
        <v>1.8019307541663345</v>
      </c>
      <c r="AV1419" s="1">
        <f t="shared" si="180"/>
        <v>1.3303670475883835</v>
      </c>
      <c r="AW1419" s="1">
        <f t="shared" si="181"/>
        <v>0.85880334101043276</v>
      </c>
    </row>
    <row r="1420" spans="1:49" x14ac:dyDescent="0.2">
      <c r="A1420">
        <v>1418</v>
      </c>
      <c r="B1420" t="s">
        <v>49863</v>
      </c>
      <c r="C1420" t="s">
        <v>49862</v>
      </c>
      <c r="F1420" t="s">
        <v>49861</v>
      </c>
      <c r="G1420" t="s">
        <v>6</v>
      </c>
      <c r="H1420" t="s">
        <v>5</v>
      </c>
      <c r="I1420" t="s">
        <v>49860</v>
      </c>
      <c r="J1420" t="s">
        <v>19771</v>
      </c>
      <c r="K1420" t="s">
        <v>19770</v>
      </c>
      <c r="L1420" t="s">
        <v>19769</v>
      </c>
      <c r="M1420" t="s">
        <v>1232</v>
      </c>
      <c r="N1420">
        <v>5</v>
      </c>
      <c r="O1420" t="s">
        <v>49859</v>
      </c>
      <c r="P1420" t="s">
        <v>49858</v>
      </c>
      <c r="Q1420" t="s">
        <v>49857</v>
      </c>
      <c r="R1420" s="7">
        <v>43405</v>
      </c>
      <c r="S1420" s="8">
        <f t="shared" si="176"/>
        <v>2018</v>
      </c>
      <c r="T1420" s="8">
        <v>2018</v>
      </c>
      <c r="U1420" s="8">
        <f t="shared" si="177"/>
        <v>4</v>
      </c>
      <c r="V1420" s="7">
        <v>43405</v>
      </c>
      <c r="W1420" t="s">
        <v>528</v>
      </c>
      <c r="X1420" s="2">
        <v>0.30399999999999999</v>
      </c>
      <c r="Y1420" s="6">
        <f t="shared" si="182"/>
        <v>8.115106377299057E-3</v>
      </c>
      <c r="AA1420">
        <v>8952477</v>
      </c>
      <c r="AB1420">
        <v>12250</v>
      </c>
      <c r="AC1420">
        <v>10982760</v>
      </c>
      <c r="AD1420" t="s">
        <v>1</v>
      </c>
      <c r="AE1420">
        <v>60</v>
      </c>
      <c r="AF1420">
        <v>11</v>
      </c>
      <c r="AH1420" t="s">
        <v>49856</v>
      </c>
      <c r="AI1420" t="s">
        <v>49855</v>
      </c>
      <c r="AJ1420" t="s">
        <v>49854</v>
      </c>
      <c r="AK1420" t="s">
        <v>49853</v>
      </c>
      <c r="AL1420">
        <v>20</v>
      </c>
      <c r="AM1420" s="5">
        <f t="shared" si="178"/>
        <v>5</v>
      </c>
      <c r="AN1420" s="4">
        <f t="shared" si="183"/>
        <v>7.5728890571753124E-3</v>
      </c>
      <c r="AO1420" s="3"/>
      <c r="AP1420">
        <v>0</v>
      </c>
      <c r="AQ1420" t="s">
        <v>757</v>
      </c>
      <c r="AR1420" t="s">
        <v>0</v>
      </c>
      <c r="AS1420" t="s">
        <v>1231</v>
      </c>
      <c r="AT1420" s="2" t="s">
        <v>7</v>
      </c>
      <c r="AU1420" s="1">
        <f t="shared" si="179"/>
        <v>0.79524411812619333</v>
      </c>
      <c r="AV1420" s="1">
        <f t="shared" si="180"/>
        <v>0.78439977172371844</v>
      </c>
      <c r="AW1420" s="1">
        <f t="shared" si="181"/>
        <v>0.77355542532124355</v>
      </c>
    </row>
    <row r="1421" spans="1:49" x14ac:dyDescent="0.2">
      <c r="A1421">
        <v>1419</v>
      </c>
      <c r="B1421" t="s">
        <v>49852</v>
      </c>
      <c r="C1421" t="s">
        <v>49851</v>
      </c>
      <c r="F1421" t="s">
        <v>49850</v>
      </c>
      <c r="G1421" t="s">
        <v>6</v>
      </c>
      <c r="H1421" t="s">
        <v>5</v>
      </c>
      <c r="I1421" t="s">
        <v>49849</v>
      </c>
      <c r="J1421" t="s">
        <v>49848</v>
      </c>
      <c r="K1421" t="s">
        <v>49847</v>
      </c>
      <c r="L1421" t="s">
        <v>49846</v>
      </c>
      <c r="M1421" t="s">
        <v>49845</v>
      </c>
      <c r="N1421">
        <v>7</v>
      </c>
      <c r="O1421" t="s">
        <v>49844</v>
      </c>
      <c r="P1421" t="s">
        <v>49843</v>
      </c>
      <c r="Q1421" t="s">
        <v>49842</v>
      </c>
      <c r="R1421" s="7">
        <v>43405</v>
      </c>
      <c r="S1421" s="8">
        <f t="shared" si="176"/>
        <v>2018</v>
      </c>
      <c r="T1421" s="8">
        <v>2018</v>
      </c>
      <c r="U1421" s="8">
        <f t="shared" si="177"/>
        <v>4</v>
      </c>
      <c r="V1421" s="7">
        <v>43405</v>
      </c>
      <c r="W1421" t="s">
        <v>321</v>
      </c>
      <c r="X1421" s="2">
        <v>0.57399999999999995</v>
      </c>
      <c r="Y1421" s="6">
        <f t="shared" si="182"/>
        <v>1.5322602172926509E-2</v>
      </c>
      <c r="AA1421" t="s">
        <v>320</v>
      </c>
      <c r="AB1421">
        <v>15464</v>
      </c>
      <c r="AD1421" t="s">
        <v>1</v>
      </c>
      <c r="AE1421">
        <v>17</v>
      </c>
      <c r="AF1421">
        <v>6</v>
      </c>
      <c r="AG1421">
        <v>8492361</v>
      </c>
      <c r="AH1421" t="s">
        <v>49841</v>
      </c>
      <c r="AI1421" t="s">
        <v>49840</v>
      </c>
      <c r="AJ1421" t="s">
        <v>49839</v>
      </c>
      <c r="AK1421" t="s">
        <v>49838</v>
      </c>
      <c r="AL1421">
        <v>2</v>
      </c>
      <c r="AM1421" s="5">
        <f t="shared" si="178"/>
        <v>0.5</v>
      </c>
      <c r="AN1421" s="4">
        <f t="shared" si="183"/>
        <v>7.572889057175312E-4</v>
      </c>
      <c r="AO1421" s="3"/>
      <c r="AP1421">
        <v>0</v>
      </c>
      <c r="AQ1421" t="s">
        <v>25104</v>
      </c>
      <c r="AR1421" t="s">
        <v>0</v>
      </c>
      <c r="AS1421" t="s">
        <v>25103</v>
      </c>
      <c r="AT1421" s="2">
        <v>2.57</v>
      </c>
      <c r="AU1421" s="1">
        <f t="shared" si="179"/>
        <v>1.0953008192763816</v>
      </c>
      <c r="AV1421" s="1">
        <f t="shared" si="180"/>
        <v>0.80399455393220209</v>
      </c>
      <c r="AW1421" s="1">
        <f t="shared" si="181"/>
        <v>0.5126882885880224</v>
      </c>
    </row>
    <row r="1422" spans="1:49" x14ac:dyDescent="0.2">
      <c r="A1422">
        <v>1420</v>
      </c>
      <c r="B1422" t="s">
        <v>49837</v>
      </c>
      <c r="C1422" t="s">
        <v>49836</v>
      </c>
      <c r="F1422" t="s">
        <v>49835</v>
      </c>
      <c r="G1422" t="s">
        <v>6</v>
      </c>
      <c r="H1422" t="s">
        <v>5</v>
      </c>
      <c r="I1422" t="s">
        <v>1714</v>
      </c>
      <c r="J1422">
        <v>60097536</v>
      </c>
      <c r="K1422" t="s">
        <v>1447</v>
      </c>
      <c r="L1422" t="s">
        <v>961</v>
      </c>
      <c r="M1422" t="s">
        <v>14</v>
      </c>
      <c r="N1422">
        <v>1</v>
      </c>
      <c r="O1422" t="s">
        <v>49834</v>
      </c>
      <c r="P1422">
        <v>55253325800</v>
      </c>
      <c r="Q1422">
        <v>60097536</v>
      </c>
      <c r="R1422" s="7">
        <v>43405</v>
      </c>
      <c r="S1422" s="8">
        <f t="shared" si="176"/>
        <v>2018</v>
      </c>
      <c r="T1422" s="8">
        <v>2018</v>
      </c>
      <c r="U1422" s="8">
        <f t="shared" si="177"/>
        <v>4</v>
      </c>
      <c r="V1422" s="7">
        <v>43405</v>
      </c>
      <c r="W1422" t="s">
        <v>528</v>
      </c>
      <c r="X1422" s="2">
        <v>0.30399999999999999</v>
      </c>
      <c r="Y1422" s="6">
        <f t="shared" si="182"/>
        <v>8.115106377299057E-3</v>
      </c>
      <c r="AA1422">
        <v>8952477</v>
      </c>
      <c r="AB1422">
        <v>12250</v>
      </c>
      <c r="AC1422">
        <v>10982760</v>
      </c>
      <c r="AD1422" t="s">
        <v>1</v>
      </c>
      <c r="AE1422">
        <v>60</v>
      </c>
      <c r="AF1422">
        <v>11</v>
      </c>
      <c r="AH1422" t="s">
        <v>49833</v>
      </c>
      <c r="AI1422" t="s">
        <v>49832</v>
      </c>
      <c r="AJ1422" t="s">
        <v>49831</v>
      </c>
      <c r="AK1422" t="s">
        <v>49830</v>
      </c>
      <c r="AL1422">
        <v>1</v>
      </c>
      <c r="AM1422" s="5">
        <f t="shared" si="178"/>
        <v>0.25</v>
      </c>
      <c r="AN1422" s="4">
        <f t="shared" si="183"/>
        <v>3.786444528587656E-4</v>
      </c>
      <c r="AO1422" s="3"/>
      <c r="AP1422">
        <v>0</v>
      </c>
      <c r="AR1422" t="s">
        <v>0</v>
      </c>
      <c r="AT1422" s="2" t="s">
        <v>7</v>
      </c>
      <c r="AU1422" s="1">
        <f t="shared" si="179"/>
        <v>0.57941677999669683</v>
      </c>
      <c r="AV1422" s="1">
        <f t="shared" si="180"/>
        <v>0.42468754150789112</v>
      </c>
      <c r="AW1422" s="1">
        <f t="shared" si="181"/>
        <v>0.2699583030190853</v>
      </c>
    </row>
    <row r="1423" spans="1:49" x14ac:dyDescent="0.2">
      <c r="A1423">
        <v>1421</v>
      </c>
      <c r="B1423" t="s">
        <v>49829</v>
      </c>
      <c r="C1423" t="s">
        <v>49828</v>
      </c>
      <c r="F1423" t="s">
        <v>49827</v>
      </c>
      <c r="G1423" t="s">
        <v>6</v>
      </c>
      <c r="H1423" t="s">
        <v>5</v>
      </c>
      <c r="I1423" t="s">
        <v>509</v>
      </c>
      <c r="J1423">
        <v>60018465</v>
      </c>
      <c r="K1423" t="s">
        <v>4328</v>
      </c>
      <c r="L1423" t="s">
        <v>4327</v>
      </c>
      <c r="M1423" t="s">
        <v>54</v>
      </c>
      <c r="N1423">
        <v>4</v>
      </c>
      <c r="O1423" t="s">
        <v>49826</v>
      </c>
      <c r="P1423" t="s">
        <v>49825</v>
      </c>
      <c r="Q1423" t="s">
        <v>4326</v>
      </c>
      <c r="R1423" s="7">
        <v>43405</v>
      </c>
      <c r="S1423" s="8">
        <f t="shared" si="176"/>
        <v>2018</v>
      </c>
      <c r="T1423" s="8">
        <v>2018</v>
      </c>
      <c r="U1423" s="8">
        <f t="shared" si="177"/>
        <v>4</v>
      </c>
      <c r="V1423" s="7">
        <v>43405</v>
      </c>
      <c r="W1423" t="s">
        <v>2845</v>
      </c>
      <c r="X1423" s="2">
        <v>0.55700000000000005</v>
      </c>
      <c r="Y1423" s="6">
        <f t="shared" si="182"/>
        <v>1.486879688209071E-2</v>
      </c>
      <c r="AA1423" t="s">
        <v>2844</v>
      </c>
      <c r="AB1423">
        <v>19600161832</v>
      </c>
      <c r="AC1423">
        <v>18691919</v>
      </c>
      <c r="AD1423" t="s">
        <v>1</v>
      </c>
      <c r="AE1423">
        <v>61</v>
      </c>
      <c r="AF1423">
        <v>11</v>
      </c>
      <c r="AG1423">
        <v>112207</v>
      </c>
      <c r="AI1423" t="s">
        <v>49824</v>
      </c>
      <c r="AJ1423" t="s">
        <v>49823</v>
      </c>
      <c r="AK1423" t="s">
        <v>49822</v>
      </c>
      <c r="AL1423">
        <v>16</v>
      </c>
      <c r="AM1423" s="5">
        <f t="shared" si="178"/>
        <v>4</v>
      </c>
      <c r="AN1423" s="4">
        <f t="shared" si="183"/>
        <v>6.0583112457402496E-3</v>
      </c>
      <c r="AO1423" s="3"/>
      <c r="AP1423">
        <v>0</v>
      </c>
      <c r="AQ1423" t="s">
        <v>49</v>
      </c>
      <c r="AR1423">
        <v>61503323</v>
      </c>
      <c r="AS1423" t="s">
        <v>48</v>
      </c>
      <c r="AT1423" s="2" t="s">
        <v>7</v>
      </c>
      <c r="AU1423" s="1">
        <f t="shared" si="179"/>
        <v>1.2225651191185571</v>
      </c>
      <c r="AV1423" s="1">
        <f t="shared" si="180"/>
        <v>1.0463554063915481</v>
      </c>
      <c r="AW1423" s="1">
        <f t="shared" si="181"/>
        <v>0.87014569366453876</v>
      </c>
    </row>
    <row r="1424" spans="1:49" x14ac:dyDescent="0.2">
      <c r="A1424">
        <v>1422</v>
      </c>
      <c r="B1424" t="s">
        <v>49821</v>
      </c>
      <c r="C1424" t="s">
        <v>49820</v>
      </c>
      <c r="F1424" t="s">
        <v>49819</v>
      </c>
      <c r="G1424" t="s">
        <v>6</v>
      </c>
      <c r="H1424" t="s">
        <v>5</v>
      </c>
      <c r="I1424" t="s">
        <v>28344</v>
      </c>
      <c r="J1424" t="s">
        <v>49818</v>
      </c>
      <c r="K1424" t="s">
        <v>49817</v>
      </c>
      <c r="L1424" t="s">
        <v>49816</v>
      </c>
      <c r="M1424" t="s">
        <v>49815</v>
      </c>
      <c r="N1424">
        <v>13</v>
      </c>
      <c r="O1424" t="s">
        <v>49814</v>
      </c>
      <c r="P1424" t="s">
        <v>49813</v>
      </c>
      <c r="Q1424" t="s">
        <v>49812</v>
      </c>
      <c r="R1424" s="7">
        <v>43405</v>
      </c>
      <c r="S1424" s="8">
        <f t="shared" si="176"/>
        <v>2018</v>
      </c>
      <c r="T1424" s="8">
        <v>2018</v>
      </c>
      <c r="U1424" s="8">
        <f t="shared" si="177"/>
        <v>4</v>
      </c>
      <c r="V1424" s="7">
        <v>43405</v>
      </c>
      <c r="W1424" t="s">
        <v>3121</v>
      </c>
      <c r="X1424" s="2">
        <v>1.246</v>
      </c>
      <c r="Y1424" s="6">
        <f t="shared" si="182"/>
        <v>3.3261258375377058E-2</v>
      </c>
      <c r="AA1424">
        <v>19391404</v>
      </c>
      <c r="AB1424">
        <v>17700155033</v>
      </c>
      <c r="AC1424">
        <v>21511535</v>
      </c>
      <c r="AD1424" t="s">
        <v>1</v>
      </c>
      <c r="AE1424">
        <v>11</v>
      </c>
      <c r="AF1424">
        <v>11</v>
      </c>
      <c r="AG1424">
        <v>8496804</v>
      </c>
      <c r="AH1424" t="s">
        <v>49811</v>
      </c>
      <c r="AI1424" t="s">
        <v>49810</v>
      </c>
      <c r="AJ1424" t="s">
        <v>49809</v>
      </c>
      <c r="AK1424" t="s">
        <v>49808</v>
      </c>
      <c r="AL1424">
        <v>7</v>
      </c>
      <c r="AM1424" s="5">
        <f t="shared" si="178"/>
        <v>1.75</v>
      </c>
      <c r="AN1424" s="4">
        <f t="shared" si="183"/>
        <v>2.6505111700113595E-3</v>
      </c>
      <c r="AO1424" s="3"/>
      <c r="AP1424">
        <v>0</v>
      </c>
      <c r="AQ1424" t="s">
        <v>152</v>
      </c>
      <c r="AR1424" t="s">
        <v>49807</v>
      </c>
      <c r="AS1424" t="s">
        <v>151</v>
      </c>
      <c r="AT1424" s="2" t="s">
        <v>7</v>
      </c>
      <c r="AU1424" s="1">
        <f t="shared" si="179"/>
        <v>2.4078034213767348</v>
      </c>
      <c r="AV1424" s="1">
        <f t="shared" si="180"/>
        <v>1.7955884772694208</v>
      </c>
      <c r="AW1424" s="1">
        <f t="shared" si="181"/>
        <v>1.1833735331621069</v>
      </c>
    </row>
    <row r="1425" spans="1:49" x14ac:dyDescent="0.2">
      <c r="A1425">
        <v>1423</v>
      </c>
      <c r="B1425" t="s">
        <v>49806</v>
      </c>
      <c r="C1425" t="s">
        <v>49805</v>
      </c>
      <c r="F1425" t="s">
        <v>49804</v>
      </c>
      <c r="G1425" t="s">
        <v>6</v>
      </c>
      <c r="H1425" t="s">
        <v>5</v>
      </c>
      <c r="I1425" t="s">
        <v>4292</v>
      </c>
      <c r="J1425">
        <v>60017776</v>
      </c>
      <c r="K1425" t="s">
        <v>557</v>
      </c>
      <c r="L1425" t="s">
        <v>141</v>
      </c>
      <c r="M1425" t="s">
        <v>140</v>
      </c>
      <c r="N1425">
        <v>2</v>
      </c>
      <c r="O1425" t="s">
        <v>4291</v>
      </c>
      <c r="P1425" t="s">
        <v>4290</v>
      </c>
      <c r="Q1425" t="s">
        <v>2628</v>
      </c>
      <c r="R1425" s="7">
        <v>43405</v>
      </c>
      <c r="S1425" s="8">
        <f t="shared" si="176"/>
        <v>2018</v>
      </c>
      <c r="T1425" s="8">
        <v>2018</v>
      </c>
      <c r="U1425" s="8">
        <f t="shared" si="177"/>
        <v>4</v>
      </c>
      <c r="V1425" s="7">
        <v>43405</v>
      </c>
      <c r="W1425" t="s">
        <v>528</v>
      </c>
      <c r="X1425" s="2">
        <v>0.30399999999999999</v>
      </c>
      <c r="Y1425" s="6">
        <f t="shared" si="182"/>
        <v>8.115106377299057E-3</v>
      </c>
      <c r="AA1425">
        <v>8952477</v>
      </c>
      <c r="AB1425">
        <v>12250</v>
      </c>
      <c r="AC1425">
        <v>10982760</v>
      </c>
      <c r="AD1425" t="s">
        <v>1</v>
      </c>
      <c r="AE1425">
        <v>60</v>
      </c>
      <c r="AF1425">
        <v>11</v>
      </c>
      <c r="AH1425" t="s">
        <v>49803</v>
      </c>
      <c r="AI1425" t="s">
        <v>49802</v>
      </c>
      <c r="AJ1425" t="s">
        <v>49801</v>
      </c>
      <c r="AK1425" t="s">
        <v>49800</v>
      </c>
      <c r="AL1425">
        <v>0</v>
      </c>
      <c r="AM1425" s="5">
        <f t="shared" si="178"/>
        <v>0</v>
      </c>
      <c r="AN1425" s="4">
        <f t="shared" si="183"/>
        <v>0</v>
      </c>
      <c r="AO1425" s="3"/>
      <c r="AP1425">
        <v>0</v>
      </c>
      <c r="AQ1425" t="s">
        <v>428</v>
      </c>
      <c r="AR1425" t="s">
        <v>4289</v>
      </c>
      <c r="AS1425" t="s">
        <v>426</v>
      </c>
      <c r="AT1425" s="2" t="s">
        <v>7</v>
      </c>
      <c r="AU1425" s="1">
        <f t="shared" si="179"/>
        <v>0.56805744641093392</v>
      </c>
      <c r="AV1425" s="1">
        <f t="shared" si="180"/>
        <v>0.40575531886495286</v>
      </c>
      <c r="AW1425" s="1">
        <f t="shared" si="181"/>
        <v>0.24345319131897172</v>
      </c>
    </row>
    <row r="1426" spans="1:49" x14ac:dyDescent="0.2">
      <c r="A1426">
        <v>1424</v>
      </c>
      <c r="B1426" t="s">
        <v>49799</v>
      </c>
      <c r="C1426" t="s">
        <v>49798</v>
      </c>
      <c r="E1426">
        <v>29677396</v>
      </c>
      <c r="F1426" t="s">
        <v>49797</v>
      </c>
      <c r="G1426" t="s">
        <v>6</v>
      </c>
      <c r="H1426" t="s">
        <v>5</v>
      </c>
      <c r="I1426" t="s">
        <v>2861</v>
      </c>
      <c r="J1426" t="s">
        <v>49796</v>
      </c>
      <c r="K1426" t="s">
        <v>49795</v>
      </c>
      <c r="L1426" t="s">
        <v>49794</v>
      </c>
      <c r="M1426" t="s">
        <v>2156</v>
      </c>
      <c r="N1426">
        <v>7</v>
      </c>
      <c r="O1426" t="s">
        <v>49793</v>
      </c>
      <c r="P1426" t="s">
        <v>49792</v>
      </c>
      <c r="Q1426" t="s">
        <v>49791</v>
      </c>
      <c r="R1426" s="7">
        <v>43405</v>
      </c>
      <c r="S1426" s="8">
        <f t="shared" si="176"/>
        <v>2018</v>
      </c>
      <c r="T1426" s="8">
        <v>2018</v>
      </c>
      <c r="U1426" s="8">
        <f t="shared" si="177"/>
        <v>4</v>
      </c>
      <c r="V1426" s="7">
        <v>43405</v>
      </c>
      <c r="W1426" t="s">
        <v>6822</v>
      </c>
      <c r="X1426" s="2">
        <v>3.742</v>
      </c>
      <c r="Y1426" s="6">
        <f t="shared" si="182"/>
        <v>9.989055284162196E-2</v>
      </c>
      <c r="AA1426" t="s">
        <v>6821</v>
      </c>
      <c r="AB1426">
        <v>19908</v>
      </c>
      <c r="AC1426">
        <v>14698137</v>
      </c>
      <c r="AD1426" t="s">
        <v>1</v>
      </c>
      <c r="AE1426">
        <v>220</v>
      </c>
      <c r="AF1426">
        <v>3</v>
      </c>
      <c r="AH1426" t="s">
        <v>49790</v>
      </c>
      <c r="AI1426" t="s">
        <v>49789</v>
      </c>
      <c r="AJ1426" t="s">
        <v>49788</v>
      </c>
      <c r="AK1426" t="s">
        <v>49787</v>
      </c>
      <c r="AL1426">
        <v>8</v>
      </c>
      <c r="AM1426" s="5">
        <f t="shared" si="178"/>
        <v>2</v>
      </c>
      <c r="AN1426" s="4">
        <f t="shared" si="183"/>
        <v>3.0291556228701248E-3</v>
      </c>
      <c r="AO1426" s="3"/>
      <c r="AP1426">
        <v>1</v>
      </c>
      <c r="AQ1426" t="s">
        <v>49</v>
      </c>
      <c r="AR1426" t="s">
        <v>49786</v>
      </c>
      <c r="AS1426" t="s">
        <v>48</v>
      </c>
      <c r="AT1426" s="2">
        <v>10.151</v>
      </c>
      <c r="AU1426" s="1">
        <f t="shared" si="179"/>
        <v>7.0832133675996403</v>
      </c>
      <c r="AV1426" s="1">
        <f t="shared" si="180"/>
        <v>5.1459854232246043</v>
      </c>
      <c r="AW1426" s="1">
        <f t="shared" si="181"/>
        <v>3.2087574788495674</v>
      </c>
    </row>
    <row r="1427" spans="1:49" x14ac:dyDescent="0.2">
      <c r="A1427">
        <v>1425</v>
      </c>
      <c r="B1427" t="s">
        <v>49785</v>
      </c>
      <c r="C1427" t="s">
        <v>49784</v>
      </c>
      <c r="F1427" t="s">
        <v>49783</v>
      </c>
      <c r="G1427" t="s">
        <v>6</v>
      </c>
      <c r="H1427" t="s">
        <v>5</v>
      </c>
      <c r="I1427" t="s">
        <v>2195</v>
      </c>
      <c r="J1427" t="s">
        <v>49782</v>
      </c>
      <c r="K1427" t="s">
        <v>49781</v>
      </c>
      <c r="L1427" t="s">
        <v>49780</v>
      </c>
      <c r="M1427" t="s">
        <v>359</v>
      </c>
      <c r="N1427">
        <v>5</v>
      </c>
      <c r="O1427" t="s">
        <v>49779</v>
      </c>
      <c r="P1427" t="s">
        <v>49778</v>
      </c>
      <c r="Q1427" t="s">
        <v>49777</v>
      </c>
      <c r="R1427" s="7">
        <v>43405</v>
      </c>
      <c r="S1427" s="8">
        <f t="shared" si="176"/>
        <v>2018</v>
      </c>
      <c r="T1427" s="8">
        <v>2018</v>
      </c>
      <c r="U1427" s="8">
        <f t="shared" si="177"/>
        <v>4</v>
      </c>
      <c r="V1427" s="7">
        <v>43405</v>
      </c>
      <c r="W1427" t="s">
        <v>528</v>
      </c>
      <c r="X1427" s="2">
        <v>0.30399999999999999</v>
      </c>
      <c r="Y1427" s="6">
        <f t="shared" si="182"/>
        <v>8.115106377299057E-3</v>
      </c>
      <c r="AA1427">
        <v>8952477</v>
      </c>
      <c r="AB1427">
        <v>12250</v>
      </c>
      <c r="AC1427">
        <v>10982760</v>
      </c>
      <c r="AD1427" t="s">
        <v>1</v>
      </c>
      <c r="AE1427">
        <v>60</v>
      </c>
      <c r="AF1427">
        <v>11</v>
      </c>
      <c r="AH1427" t="s">
        <v>49776</v>
      </c>
      <c r="AI1427" t="s">
        <v>49775</v>
      </c>
      <c r="AJ1427" t="s">
        <v>49774</v>
      </c>
      <c r="AK1427" t="s">
        <v>49773</v>
      </c>
      <c r="AL1427">
        <v>0</v>
      </c>
      <c r="AM1427" s="5">
        <f t="shared" si="178"/>
        <v>0</v>
      </c>
      <c r="AN1427" s="4">
        <f t="shared" si="183"/>
        <v>0</v>
      </c>
      <c r="AO1427" s="3"/>
      <c r="AP1427">
        <v>0</v>
      </c>
      <c r="AQ1427" t="s">
        <v>49</v>
      </c>
      <c r="AR1427" t="s">
        <v>49772</v>
      </c>
      <c r="AS1427" t="s">
        <v>48</v>
      </c>
      <c r="AT1427" s="2" t="s">
        <v>7</v>
      </c>
      <c r="AU1427" s="1">
        <f t="shared" si="179"/>
        <v>0.56805744641093392</v>
      </c>
      <c r="AV1427" s="1">
        <f t="shared" si="180"/>
        <v>0.40575531886495286</v>
      </c>
      <c r="AW1427" s="1">
        <f t="shared" si="181"/>
        <v>0.24345319131897172</v>
      </c>
    </row>
    <row r="1428" spans="1:49" x14ac:dyDescent="0.2">
      <c r="A1428">
        <v>1426</v>
      </c>
      <c r="B1428" t="s">
        <v>49771</v>
      </c>
      <c r="C1428" t="s">
        <v>49770</v>
      </c>
      <c r="F1428" t="s">
        <v>49769</v>
      </c>
      <c r="G1428" t="s">
        <v>6</v>
      </c>
      <c r="H1428" t="s">
        <v>5</v>
      </c>
      <c r="I1428" t="s">
        <v>49768</v>
      </c>
      <c r="J1428" t="s">
        <v>2537</v>
      </c>
      <c r="K1428" t="s">
        <v>2536</v>
      </c>
      <c r="L1428" t="s">
        <v>2535</v>
      </c>
      <c r="M1428" t="s">
        <v>204</v>
      </c>
      <c r="N1428">
        <v>6</v>
      </c>
      <c r="O1428" t="s">
        <v>49767</v>
      </c>
      <c r="P1428" t="s">
        <v>49766</v>
      </c>
      <c r="Q1428" t="s">
        <v>49765</v>
      </c>
      <c r="R1428" s="7">
        <v>43405</v>
      </c>
      <c r="S1428" s="8">
        <f t="shared" si="176"/>
        <v>2018</v>
      </c>
      <c r="T1428" s="8">
        <v>2018</v>
      </c>
      <c r="U1428" s="8">
        <f t="shared" si="177"/>
        <v>4</v>
      </c>
      <c r="V1428" s="7">
        <v>43405</v>
      </c>
      <c r="W1428" t="s">
        <v>528</v>
      </c>
      <c r="X1428" s="2">
        <v>0.30399999999999999</v>
      </c>
      <c r="Y1428" s="6">
        <f t="shared" si="182"/>
        <v>8.115106377299057E-3</v>
      </c>
      <c r="AA1428">
        <v>8952477</v>
      </c>
      <c r="AB1428">
        <v>12250</v>
      </c>
      <c r="AC1428">
        <v>10982760</v>
      </c>
      <c r="AD1428" t="s">
        <v>1</v>
      </c>
      <c r="AE1428">
        <v>60</v>
      </c>
      <c r="AF1428">
        <v>11</v>
      </c>
      <c r="AH1428" t="s">
        <v>49764</v>
      </c>
      <c r="AI1428" t="s">
        <v>49763</v>
      </c>
      <c r="AJ1428" t="s">
        <v>49762</v>
      </c>
      <c r="AK1428" t="s">
        <v>49761</v>
      </c>
      <c r="AL1428">
        <v>3</v>
      </c>
      <c r="AM1428" s="5">
        <f t="shared" si="178"/>
        <v>0.75</v>
      </c>
      <c r="AN1428" s="4">
        <f t="shared" si="183"/>
        <v>1.1359333585762969E-3</v>
      </c>
      <c r="AO1428" s="3"/>
      <c r="AP1428">
        <v>0</v>
      </c>
      <c r="AR1428" t="s">
        <v>0</v>
      </c>
      <c r="AT1428" s="2" t="s">
        <v>7</v>
      </c>
      <c r="AU1428" s="1">
        <f t="shared" si="179"/>
        <v>0.60213544716822287</v>
      </c>
      <c r="AV1428" s="1">
        <f t="shared" si="180"/>
        <v>0.46255198679376774</v>
      </c>
      <c r="AW1428" s="1">
        <f t="shared" si="181"/>
        <v>0.32296852641931251</v>
      </c>
    </row>
    <row r="1429" spans="1:49" x14ac:dyDescent="0.2">
      <c r="A1429">
        <v>1427</v>
      </c>
      <c r="B1429" t="s">
        <v>49760</v>
      </c>
      <c r="C1429" t="s">
        <v>49759</v>
      </c>
      <c r="F1429" t="s">
        <v>49758</v>
      </c>
      <c r="G1429" t="s">
        <v>6</v>
      </c>
      <c r="H1429" t="s">
        <v>5</v>
      </c>
      <c r="I1429" t="s">
        <v>1887</v>
      </c>
      <c r="J1429" t="s">
        <v>49757</v>
      </c>
      <c r="K1429" t="s">
        <v>49756</v>
      </c>
      <c r="L1429" t="s">
        <v>49755</v>
      </c>
      <c r="M1429" t="s">
        <v>49754</v>
      </c>
      <c r="N1429">
        <v>4</v>
      </c>
      <c r="O1429" t="s">
        <v>49753</v>
      </c>
      <c r="P1429" t="s">
        <v>49752</v>
      </c>
      <c r="Q1429" t="s">
        <v>49751</v>
      </c>
      <c r="R1429" s="7">
        <v>43405</v>
      </c>
      <c r="S1429" s="8">
        <f t="shared" si="176"/>
        <v>2018</v>
      </c>
      <c r="T1429" s="8">
        <v>2018</v>
      </c>
      <c r="U1429" s="8">
        <f t="shared" si="177"/>
        <v>4</v>
      </c>
      <c r="V1429" s="7">
        <v>43405</v>
      </c>
      <c r="W1429" t="s">
        <v>528</v>
      </c>
      <c r="X1429" s="2">
        <v>0.30399999999999999</v>
      </c>
      <c r="Y1429" s="6">
        <f t="shared" si="182"/>
        <v>8.115106377299057E-3</v>
      </c>
      <c r="AA1429">
        <v>8952477</v>
      </c>
      <c r="AB1429">
        <v>12250</v>
      </c>
      <c r="AC1429">
        <v>10982760</v>
      </c>
      <c r="AD1429" t="s">
        <v>1</v>
      </c>
      <c r="AE1429">
        <v>60</v>
      </c>
      <c r="AF1429">
        <v>11</v>
      </c>
      <c r="AH1429" t="s">
        <v>49750</v>
      </c>
      <c r="AI1429" t="s">
        <v>49749</v>
      </c>
      <c r="AJ1429" t="s">
        <v>49748</v>
      </c>
      <c r="AK1429" t="s">
        <v>49747</v>
      </c>
      <c r="AL1429">
        <v>0</v>
      </c>
      <c r="AM1429" s="5">
        <f t="shared" si="178"/>
        <v>0</v>
      </c>
      <c r="AN1429" s="4">
        <f t="shared" si="183"/>
        <v>0</v>
      </c>
      <c r="AO1429" s="3"/>
      <c r="AP1429">
        <v>0</v>
      </c>
      <c r="AQ1429" t="s">
        <v>3232</v>
      </c>
      <c r="AR1429" t="s">
        <v>0</v>
      </c>
      <c r="AS1429" t="s">
        <v>3231</v>
      </c>
      <c r="AT1429" s="2" t="s">
        <v>7</v>
      </c>
      <c r="AU1429" s="1">
        <f t="shared" si="179"/>
        <v>0.56805744641093392</v>
      </c>
      <c r="AV1429" s="1">
        <f t="shared" si="180"/>
        <v>0.40575531886495286</v>
      </c>
      <c r="AW1429" s="1">
        <f t="shared" si="181"/>
        <v>0.24345319131897172</v>
      </c>
    </row>
    <row r="1430" spans="1:49" x14ac:dyDescent="0.2">
      <c r="A1430">
        <v>1428</v>
      </c>
      <c r="B1430" t="s">
        <v>49746</v>
      </c>
      <c r="C1430" t="s">
        <v>49745</v>
      </c>
      <c r="F1430" t="s">
        <v>49744</v>
      </c>
      <c r="G1430" t="s">
        <v>6</v>
      </c>
      <c r="H1430" t="s">
        <v>5</v>
      </c>
      <c r="I1430" t="s">
        <v>18990</v>
      </c>
      <c r="J1430">
        <v>60023813</v>
      </c>
      <c r="K1430" t="s">
        <v>996</v>
      </c>
      <c r="L1430" t="s">
        <v>455</v>
      </c>
      <c r="M1430" t="s">
        <v>54</v>
      </c>
      <c r="N1430">
        <v>3</v>
      </c>
      <c r="O1430" t="s">
        <v>49743</v>
      </c>
      <c r="P1430" t="s">
        <v>49742</v>
      </c>
      <c r="Q1430" t="s">
        <v>2015</v>
      </c>
      <c r="R1430" s="7">
        <v>43405</v>
      </c>
      <c r="S1430" s="8">
        <f t="shared" si="176"/>
        <v>2018</v>
      </c>
      <c r="T1430" s="8">
        <v>2018</v>
      </c>
      <c r="U1430" s="8">
        <f t="shared" si="177"/>
        <v>4</v>
      </c>
      <c r="V1430" s="7">
        <v>43405</v>
      </c>
      <c r="W1430" t="s">
        <v>528</v>
      </c>
      <c r="X1430" s="2">
        <v>0.30399999999999999</v>
      </c>
      <c r="Y1430" s="6">
        <f t="shared" si="182"/>
        <v>8.115106377299057E-3</v>
      </c>
      <c r="AA1430">
        <v>8952477</v>
      </c>
      <c r="AB1430">
        <v>12250</v>
      </c>
      <c r="AC1430">
        <v>10982760</v>
      </c>
      <c r="AD1430" t="s">
        <v>1</v>
      </c>
      <c r="AE1430">
        <v>60</v>
      </c>
      <c r="AF1430">
        <v>11</v>
      </c>
      <c r="AH1430" t="s">
        <v>49741</v>
      </c>
      <c r="AI1430" t="s">
        <v>49740</v>
      </c>
      <c r="AJ1430" t="s">
        <v>49739</v>
      </c>
      <c r="AK1430" t="s">
        <v>49738</v>
      </c>
      <c r="AL1430">
        <v>3</v>
      </c>
      <c r="AM1430" s="5">
        <f t="shared" si="178"/>
        <v>0.75</v>
      </c>
      <c r="AN1430" s="4">
        <f t="shared" si="183"/>
        <v>1.1359333585762969E-3</v>
      </c>
      <c r="AO1430" s="3"/>
      <c r="AP1430">
        <v>0</v>
      </c>
      <c r="AR1430" t="s">
        <v>2014</v>
      </c>
      <c r="AS1430" t="s">
        <v>160</v>
      </c>
      <c r="AT1430" s="2" t="s">
        <v>7</v>
      </c>
      <c r="AU1430" s="1">
        <f t="shared" si="179"/>
        <v>0.60213544716822287</v>
      </c>
      <c r="AV1430" s="1">
        <f t="shared" si="180"/>
        <v>0.46255198679376774</v>
      </c>
      <c r="AW1430" s="1">
        <f t="shared" si="181"/>
        <v>0.32296852641931251</v>
      </c>
    </row>
    <row r="1431" spans="1:49" x14ac:dyDescent="0.2">
      <c r="A1431">
        <v>1429</v>
      </c>
      <c r="B1431" t="s">
        <v>49737</v>
      </c>
      <c r="C1431" t="s">
        <v>49736</v>
      </c>
      <c r="F1431" t="s">
        <v>49735</v>
      </c>
      <c r="G1431" t="s">
        <v>6</v>
      </c>
      <c r="H1431" t="s">
        <v>5</v>
      </c>
      <c r="I1431" t="s">
        <v>1543</v>
      </c>
      <c r="J1431">
        <v>60003977</v>
      </c>
      <c r="K1431" t="s">
        <v>255</v>
      </c>
      <c r="L1431" t="s">
        <v>286</v>
      </c>
      <c r="M1431" t="s">
        <v>54</v>
      </c>
      <c r="N1431">
        <v>5</v>
      </c>
      <c r="O1431" t="s">
        <v>49734</v>
      </c>
      <c r="P1431" t="s">
        <v>49733</v>
      </c>
      <c r="Q1431" t="s">
        <v>3342</v>
      </c>
      <c r="R1431" s="7">
        <v>43405</v>
      </c>
      <c r="S1431" s="8">
        <f t="shared" si="176"/>
        <v>2018</v>
      </c>
      <c r="T1431" s="8">
        <v>2018</v>
      </c>
      <c r="U1431" s="8">
        <f t="shared" si="177"/>
        <v>4</v>
      </c>
      <c r="V1431" s="7">
        <v>43405</v>
      </c>
      <c r="W1431" t="s">
        <v>528</v>
      </c>
      <c r="X1431" s="2">
        <v>0.30399999999999999</v>
      </c>
      <c r="Y1431" s="6">
        <f t="shared" si="182"/>
        <v>8.115106377299057E-3</v>
      </c>
      <c r="AA1431">
        <v>8952477</v>
      </c>
      <c r="AB1431">
        <v>12250</v>
      </c>
      <c r="AC1431">
        <v>10982760</v>
      </c>
      <c r="AD1431" t="s">
        <v>1</v>
      </c>
      <c r="AE1431">
        <v>60</v>
      </c>
      <c r="AF1431">
        <v>11</v>
      </c>
      <c r="AH1431" t="s">
        <v>49732</v>
      </c>
      <c r="AI1431" t="s">
        <v>49731</v>
      </c>
      <c r="AJ1431" t="s">
        <v>49730</v>
      </c>
      <c r="AK1431" t="s">
        <v>49729</v>
      </c>
      <c r="AL1431">
        <v>1</v>
      </c>
      <c r="AM1431" s="5">
        <f t="shared" si="178"/>
        <v>0.25</v>
      </c>
      <c r="AN1431" s="4">
        <f t="shared" si="183"/>
        <v>3.786444528587656E-4</v>
      </c>
      <c r="AO1431" s="3"/>
      <c r="AP1431">
        <v>0</v>
      </c>
      <c r="AR1431" t="s">
        <v>0</v>
      </c>
      <c r="AT1431" s="2" t="s">
        <v>7</v>
      </c>
      <c r="AU1431" s="1">
        <f t="shared" si="179"/>
        <v>0.57941677999669683</v>
      </c>
      <c r="AV1431" s="1">
        <f t="shared" si="180"/>
        <v>0.42468754150789112</v>
      </c>
      <c r="AW1431" s="1">
        <f t="shared" si="181"/>
        <v>0.2699583030190853</v>
      </c>
    </row>
    <row r="1432" spans="1:49" x14ac:dyDescent="0.2">
      <c r="A1432">
        <v>1430</v>
      </c>
      <c r="B1432" t="s">
        <v>49728</v>
      </c>
      <c r="C1432" t="s">
        <v>49727</v>
      </c>
      <c r="F1432" t="s">
        <v>49726</v>
      </c>
      <c r="G1432" t="s">
        <v>6</v>
      </c>
      <c r="H1432" t="s">
        <v>5</v>
      </c>
      <c r="I1432" t="s">
        <v>49725</v>
      </c>
      <c r="J1432">
        <v>60022403</v>
      </c>
      <c r="K1432" t="s">
        <v>4495</v>
      </c>
      <c r="L1432" t="s">
        <v>4494</v>
      </c>
      <c r="M1432" t="s">
        <v>2134</v>
      </c>
      <c r="N1432">
        <v>2</v>
      </c>
      <c r="O1432" t="s">
        <v>49724</v>
      </c>
      <c r="P1432" t="s">
        <v>49723</v>
      </c>
      <c r="Q1432" t="s">
        <v>16661</v>
      </c>
      <c r="R1432" s="7">
        <v>43405</v>
      </c>
      <c r="S1432" s="8">
        <f t="shared" si="176"/>
        <v>2018</v>
      </c>
      <c r="T1432" s="8">
        <v>2018</v>
      </c>
      <c r="U1432" s="8">
        <f t="shared" si="177"/>
        <v>4</v>
      </c>
      <c r="V1432" s="7">
        <v>43405</v>
      </c>
      <c r="W1432" t="s">
        <v>528</v>
      </c>
      <c r="X1432" s="2">
        <v>0.30399999999999999</v>
      </c>
      <c r="Y1432" s="6">
        <f t="shared" si="182"/>
        <v>8.115106377299057E-3</v>
      </c>
      <c r="AA1432">
        <v>8952477</v>
      </c>
      <c r="AB1432">
        <v>12250</v>
      </c>
      <c r="AC1432">
        <v>10982760</v>
      </c>
      <c r="AD1432" t="s">
        <v>1</v>
      </c>
      <c r="AE1432">
        <v>60</v>
      </c>
      <c r="AF1432">
        <v>11</v>
      </c>
      <c r="AH1432" t="s">
        <v>49722</v>
      </c>
      <c r="AI1432" t="s">
        <v>49721</v>
      </c>
      <c r="AJ1432" t="s">
        <v>49720</v>
      </c>
      <c r="AK1432" t="s">
        <v>49719</v>
      </c>
      <c r="AL1432">
        <v>0</v>
      </c>
      <c r="AM1432" s="5">
        <f t="shared" si="178"/>
        <v>0</v>
      </c>
      <c r="AN1432" s="4">
        <f t="shared" si="183"/>
        <v>0</v>
      </c>
      <c r="AO1432" s="3"/>
      <c r="AP1432">
        <v>0</v>
      </c>
      <c r="AQ1432" t="s">
        <v>4080</v>
      </c>
      <c r="AR1432" t="s">
        <v>37068</v>
      </c>
      <c r="AS1432" t="s">
        <v>4079</v>
      </c>
      <c r="AT1432" s="2" t="s">
        <v>7</v>
      </c>
      <c r="AU1432" s="1">
        <f t="shared" si="179"/>
        <v>0.56805744641093392</v>
      </c>
      <c r="AV1432" s="1">
        <f t="shared" si="180"/>
        <v>0.40575531886495286</v>
      </c>
      <c r="AW1432" s="1">
        <f t="shared" si="181"/>
        <v>0.24345319131897172</v>
      </c>
    </row>
    <row r="1433" spans="1:49" x14ac:dyDescent="0.2">
      <c r="A1433">
        <v>1431</v>
      </c>
      <c r="B1433" t="s">
        <v>49718</v>
      </c>
      <c r="C1433" t="s">
        <v>49717</v>
      </c>
      <c r="F1433" t="s">
        <v>49716</v>
      </c>
      <c r="G1433" t="s">
        <v>6</v>
      </c>
      <c r="H1433" t="s">
        <v>5</v>
      </c>
      <c r="I1433" t="s">
        <v>49715</v>
      </c>
      <c r="J1433">
        <v>60021988</v>
      </c>
      <c r="K1433" t="s">
        <v>535</v>
      </c>
      <c r="L1433" t="s">
        <v>534</v>
      </c>
      <c r="M1433" t="s">
        <v>14</v>
      </c>
      <c r="N1433">
        <v>4</v>
      </c>
      <c r="O1433" t="s">
        <v>49714</v>
      </c>
      <c r="P1433" t="s">
        <v>49713</v>
      </c>
      <c r="Q1433" t="s">
        <v>3735</v>
      </c>
      <c r="R1433" s="7">
        <v>43405</v>
      </c>
      <c r="S1433" s="8">
        <f t="shared" si="176"/>
        <v>2018</v>
      </c>
      <c r="T1433" s="8">
        <v>2018</v>
      </c>
      <c r="U1433" s="8">
        <f t="shared" si="177"/>
        <v>4</v>
      </c>
      <c r="V1433" s="7">
        <v>43405</v>
      </c>
      <c r="W1433" t="s">
        <v>528</v>
      </c>
      <c r="X1433" s="2">
        <v>0.30399999999999999</v>
      </c>
      <c r="Y1433" s="6">
        <f t="shared" si="182"/>
        <v>8.115106377299057E-3</v>
      </c>
      <c r="AA1433">
        <v>8952477</v>
      </c>
      <c r="AB1433">
        <v>12250</v>
      </c>
      <c r="AC1433">
        <v>10982760</v>
      </c>
      <c r="AD1433" t="s">
        <v>1</v>
      </c>
      <c r="AE1433">
        <v>60</v>
      </c>
      <c r="AF1433">
        <v>11</v>
      </c>
      <c r="AH1433" t="s">
        <v>49712</v>
      </c>
      <c r="AI1433" t="s">
        <v>49711</v>
      </c>
      <c r="AJ1433" t="s">
        <v>49710</v>
      </c>
      <c r="AK1433" t="s">
        <v>49709</v>
      </c>
      <c r="AL1433">
        <v>0</v>
      </c>
      <c r="AM1433" s="5">
        <f t="shared" si="178"/>
        <v>0</v>
      </c>
      <c r="AN1433" s="4">
        <f t="shared" si="183"/>
        <v>0</v>
      </c>
      <c r="AO1433" s="3"/>
      <c r="AP1433">
        <v>0</v>
      </c>
      <c r="AR1433" t="s">
        <v>0</v>
      </c>
      <c r="AT1433" s="2" t="s">
        <v>7</v>
      </c>
      <c r="AU1433" s="1">
        <f t="shared" si="179"/>
        <v>0.56805744641093392</v>
      </c>
      <c r="AV1433" s="1">
        <f t="shared" si="180"/>
        <v>0.40575531886495286</v>
      </c>
      <c r="AW1433" s="1">
        <f t="shared" si="181"/>
        <v>0.24345319131897172</v>
      </c>
    </row>
    <row r="1434" spans="1:49" x14ac:dyDescent="0.2">
      <c r="A1434">
        <v>1432</v>
      </c>
      <c r="B1434" t="s">
        <v>49708</v>
      </c>
      <c r="C1434" t="s">
        <v>49707</v>
      </c>
      <c r="D1434" t="s">
        <v>49706</v>
      </c>
      <c r="F1434" t="s">
        <v>49705</v>
      </c>
      <c r="G1434" t="s">
        <v>6</v>
      </c>
      <c r="H1434" t="s">
        <v>5</v>
      </c>
      <c r="I1434" t="s">
        <v>509</v>
      </c>
      <c r="J1434" t="s">
        <v>49704</v>
      </c>
      <c r="K1434" t="s">
        <v>49703</v>
      </c>
      <c r="L1434" t="s">
        <v>1806</v>
      </c>
      <c r="M1434" t="s">
        <v>215</v>
      </c>
      <c r="N1434">
        <v>8</v>
      </c>
      <c r="O1434" t="s">
        <v>49702</v>
      </c>
      <c r="P1434" t="s">
        <v>49701</v>
      </c>
      <c r="Q1434" t="s">
        <v>49700</v>
      </c>
      <c r="R1434" s="7">
        <v>43405</v>
      </c>
      <c r="S1434" s="8">
        <f t="shared" si="176"/>
        <v>2018</v>
      </c>
      <c r="T1434" s="8">
        <v>2018</v>
      </c>
      <c r="U1434" s="8">
        <f t="shared" si="177"/>
        <v>4</v>
      </c>
      <c r="V1434" s="7">
        <v>43405</v>
      </c>
      <c r="W1434" t="s">
        <v>410</v>
      </c>
      <c r="X1434" s="2">
        <v>0.69899999999999995</v>
      </c>
      <c r="Y1434" s="6">
        <f t="shared" si="182"/>
        <v>1.8659405782013295E-2</v>
      </c>
      <c r="AA1434">
        <v>9244247</v>
      </c>
      <c r="AB1434">
        <v>13660</v>
      </c>
      <c r="AD1434" t="s">
        <v>1</v>
      </c>
      <c r="AE1434">
        <v>283</v>
      </c>
      <c r="AH1434" t="s">
        <v>49699</v>
      </c>
      <c r="AI1434" t="s">
        <v>49698</v>
      </c>
      <c r="AJ1434" t="s">
        <v>49697</v>
      </c>
      <c r="AK1434" t="s">
        <v>49696</v>
      </c>
      <c r="AL1434">
        <v>19</v>
      </c>
      <c r="AM1434" s="5">
        <f t="shared" si="178"/>
        <v>4.75</v>
      </c>
      <c r="AN1434" s="4">
        <f t="shared" si="183"/>
        <v>7.1942446043165471E-3</v>
      </c>
      <c r="AO1434" s="3"/>
      <c r="AP1434">
        <v>0</v>
      </c>
      <c r="AQ1434" t="s">
        <v>49</v>
      </c>
      <c r="AR1434" t="s">
        <v>49695</v>
      </c>
      <c r="AS1434" t="s">
        <v>48</v>
      </c>
      <c r="AT1434" s="2" t="s">
        <v>7</v>
      </c>
      <c r="AU1434" s="1">
        <f t="shared" si="179"/>
        <v>1.5219857428704269</v>
      </c>
      <c r="AV1434" s="1">
        <f t="shared" si="180"/>
        <v>1.2926825193164921</v>
      </c>
      <c r="AW1434" s="1">
        <f t="shared" si="181"/>
        <v>1.063379295762557</v>
      </c>
    </row>
    <row r="1435" spans="1:49" x14ac:dyDescent="0.2">
      <c r="A1435">
        <v>1433</v>
      </c>
      <c r="B1435" t="s">
        <v>49694</v>
      </c>
      <c r="C1435" t="s">
        <v>49693</v>
      </c>
      <c r="F1435" t="s">
        <v>49692</v>
      </c>
      <c r="G1435" t="s">
        <v>6</v>
      </c>
      <c r="H1435" t="s">
        <v>5</v>
      </c>
      <c r="I1435" t="s">
        <v>49691</v>
      </c>
      <c r="J1435" t="s">
        <v>49690</v>
      </c>
      <c r="K1435" t="s">
        <v>49689</v>
      </c>
      <c r="L1435" t="s">
        <v>49688</v>
      </c>
      <c r="M1435" t="s">
        <v>49687</v>
      </c>
      <c r="N1435">
        <v>3</v>
      </c>
      <c r="O1435" t="s">
        <v>49686</v>
      </c>
      <c r="P1435" t="s">
        <v>49685</v>
      </c>
      <c r="Q1435" t="s">
        <v>49684</v>
      </c>
      <c r="R1435" s="7">
        <v>43405</v>
      </c>
      <c r="S1435" s="8">
        <f t="shared" si="176"/>
        <v>2018</v>
      </c>
      <c r="T1435" s="8">
        <v>2018</v>
      </c>
      <c r="U1435" s="8">
        <f t="shared" si="177"/>
        <v>4</v>
      </c>
      <c r="V1435" s="7">
        <v>43405</v>
      </c>
      <c r="W1435" t="s">
        <v>89</v>
      </c>
      <c r="X1435" s="2">
        <v>0.33500000000000002</v>
      </c>
      <c r="Y1435" s="6">
        <f t="shared" si="182"/>
        <v>8.94263367235258E-3</v>
      </c>
      <c r="AA1435">
        <v>10964290</v>
      </c>
      <c r="AB1435">
        <v>18201</v>
      </c>
      <c r="AC1435" t="s">
        <v>88</v>
      </c>
      <c r="AD1435" t="s">
        <v>1</v>
      </c>
      <c r="AE1435">
        <v>28</v>
      </c>
      <c r="AF1435">
        <v>9</v>
      </c>
      <c r="AG1435" t="s">
        <v>49683</v>
      </c>
      <c r="AI1435" t="s">
        <v>49682</v>
      </c>
      <c r="AJ1435" t="s">
        <v>49681</v>
      </c>
      <c r="AK1435" t="s">
        <v>49680</v>
      </c>
      <c r="AL1435">
        <v>5</v>
      </c>
      <c r="AM1435" s="5">
        <f t="shared" si="178"/>
        <v>1.25</v>
      </c>
      <c r="AN1435" s="4">
        <f t="shared" si="183"/>
        <v>1.8932222642938281E-3</v>
      </c>
      <c r="AO1435" s="3"/>
      <c r="AP1435">
        <v>0</v>
      </c>
      <c r="AQ1435" t="s">
        <v>3630</v>
      </c>
      <c r="AR1435" t="s">
        <v>49679</v>
      </c>
      <c r="AS1435" t="s">
        <v>3629</v>
      </c>
      <c r="AT1435" s="2">
        <v>1.694</v>
      </c>
      <c r="AU1435" s="1">
        <f t="shared" si="179"/>
        <v>0.68278102499349547</v>
      </c>
      <c r="AV1435" s="1">
        <f t="shared" si="180"/>
        <v>0.5417927968323204</v>
      </c>
      <c r="AW1435" s="1">
        <f t="shared" si="181"/>
        <v>0.40080456867114533</v>
      </c>
    </row>
    <row r="1436" spans="1:49" x14ac:dyDescent="0.2">
      <c r="A1436">
        <v>1434</v>
      </c>
      <c r="B1436" t="s">
        <v>49678</v>
      </c>
      <c r="C1436" t="s">
        <v>49677</v>
      </c>
      <c r="F1436" t="s">
        <v>49676</v>
      </c>
      <c r="G1436" t="s">
        <v>6</v>
      </c>
      <c r="H1436" t="s">
        <v>5</v>
      </c>
      <c r="I1436" t="s">
        <v>49675</v>
      </c>
      <c r="J1436" t="s">
        <v>49670</v>
      </c>
      <c r="K1436" t="s">
        <v>49674</v>
      </c>
      <c r="L1436" t="s">
        <v>49673</v>
      </c>
      <c r="M1436" t="s">
        <v>108</v>
      </c>
      <c r="N1436">
        <v>2</v>
      </c>
      <c r="O1436" t="s">
        <v>49672</v>
      </c>
      <c r="P1436" t="s">
        <v>49671</v>
      </c>
      <c r="Q1436" t="s">
        <v>49670</v>
      </c>
      <c r="R1436" s="7">
        <v>43405</v>
      </c>
      <c r="S1436" s="8">
        <f t="shared" si="176"/>
        <v>2018</v>
      </c>
      <c r="T1436" s="8">
        <v>2018</v>
      </c>
      <c r="U1436" s="8">
        <f t="shared" si="177"/>
        <v>4</v>
      </c>
      <c r="V1436" s="7">
        <v>43405</v>
      </c>
      <c r="W1436" t="s">
        <v>49669</v>
      </c>
      <c r="X1436" s="2">
        <v>0.74299999999999999</v>
      </c>
      <c r="Y1436" s="6">
        <f t="shared" si="182"/>
        <v>1.9833960652411841E-2</v>
      </c>
      <c r="AA1436">
        <v>10954244</v>
      </c>
      <c r="AB1436">
        <v>13848</v>
      </c>
      <c r="AC1436">
        <v>10991824</v>
      </c>
      <c r="AD1436" t="s">
        <v>1</v>
      </c>
      <c r="AE1436">
        <v>21</v>
      </c>
      <c r="AF1436">
        <v>11</v>
      </c>
      <c r="AH1436" t="s">
        <v>49668</v>
      </c>
      <c r="AI1436" t="s">
        <v>49667</v>
      </c>
      <c r="AJ1436" t="s">
        <v>49666</v>
      </c>
      <c r="AK1436" t="s">
        <v>49665</v>
      </c>
      <c r="AL1436">
        <v>4</v>
      </c>
      <c r="AM1436" s="5">
        <f t="shared" si="178"/>
        <v>1</v>
      </c>
      <c r="AN1436" s="4">
        <f t="shared" si="183"/>
        <v>1.5145778114350624E-3</v>
      </c>
      <c r="AO1436" s="3"/>
      <c r="AP1436">
        <v>0</v>
      </c>
      <c r="AR1436" t="s">
        <v>0</v>
      </c>
      <c r="AT1436" s="2">
        <v>2.73</v>
      </c>
      <c r="AU1436" s="1">
        <f t="shared" si="179"/>
        <v>1.4338145800118807</v>
      </c>
      <c r="AV1436" s="1">
        <f t="shared" si="180"/>
        <v>1.067426923192345</v>
      </c>
      <c r="AW1436" s="1">
        <f t="shared" si="181"/>
        <v>0.70103926637280956</v>
      </c>
    </row>
    <row r="1437" spans="1:49" x14ac:dyDescent="0.2">
      <c r="A1437">
        <v>1435</v>
      </c>
      <c r="B1437" t="s">
        <v>49664</v>
      </c>
      <c r="C1437" t="s">
        <v>49663</v>
      </c>
      <c r="D1437" t="s">
        <v>49662</v>
      </c>
      <c r="F1437" t="s">
        <v>49661</v>
      </c>
      <c r="G1437" t="s">
        <v>6</v>
      </c>
      <c r="H1437" t="s">
        <v>5</v>
      </c>
      <c r="I1437" t="s">
        <v>49660</v>
      </c>
      <c r="J1437">
        <v>60021143</v>
      </c>
      <c r="K1437" t="s">
        <v>1379</v>
      </c>
      <c r="L1437" t="s">
        <v>1378</v>
      </c>
      <c r="M1437" t="s">
        <v>17</v>
      </c>
      <c r="N1437">
        <v>2</v>
      </c>
      <c r="O1437" t="s">
        <v>49659</v>
      </c>
      <c r="P1437" t="s">
        <v>49658</v>
      </c>
      <c r="Q1437" t="s">
        <v>1377</v>
      </c>
      <c r="R1437" s="7">
        <v>43405</v>
      </c>
      <c r="S1437" s="8">
        <f t="shared" si="176"/>
        <v>2018</v>
      </c>
      <c r="T1437" s="8">
        <v>2018</v>
      </c>
      <c r="U1437" s="8">
        <f t="shared" si="177"/>
        <v>4</v>
      </c>
      <c r="V1437" s="7">
        <v>43405</v>
      </c>
      <c r="W1437" t="s">
        <v>398</v>
      </c>
      <c r="X1437" s="2">
        <v>1.2769999999999999</v>
      </c>
      <c r="Y1437" s="6">
        <f t="shared" si="182"/>
        <v>3.4088785670430582E-2</v>
      </c>
      <c r="AA1437">
        <v>12709638</v>
      </c>
      <c r="AB1437">
        <v>12507</v>
      </c>
      <c r="AD1437" t="s">
        <v>1</v>
      </c>
      <c r="AE1437" t="s">
        <v>49070</v>
      </c>
      <c r="AH1437" t="s">
        <v>49657</v>
      </c>
      <c r="AI1437" t="s">
        <v>49656</v>
      </c>
      <c r="AK1437" t="s">
        <v>49655</v>
      </c>
      <c r="AL1437">
        <v>11</v>
      </c>
      <c r="AM1437" s="5">
        <f t="shared" si="178"/>
        <v>2.75</v>
      </c>
      <c r="AN1437" s="4">
        <f t="shared" si="183"/>
        <v>4.1650889814464215E-3</v>
      </c>
      <c r="AO1437" s="3"/>
      <c r="AP1437">
        <v>0</v>
      </c>
      <c r="AQ1437" t="s">
        <v>49654</v>
      </c>
      <c r="AR1437" t="s">
        <v>49653</v>
      </c>
      <c r="AS1437" t="s">
        <v>49652</v>
      </c>
      <c r="AT1437" s="2">
        <v>5.1070000000000002</v>
      </c>
      <c r="AU1437" s="1">
        <f t="shared" si="179"/>
        <v>2.5111676663735332</v>
      </c>
      <c r="AV1437" s="1">
        <f t="shared" si="180"/>
        <v>1.9126937325938502</v>
      </c>
      <c r="AW1437" s="1">
        <f t="shared" si="181"/>
        <v>1.3142197988141671</v>
      </c>
    </row>
    <row r="1438" spans="1:49" x14ac:dyDescent="0.2">
      <c r="A1438">
        <v>1436</v>
      </c>
      <c r="B1438" t="s">
        <v>49651</v>
      </c>
      <c r="C1438" t="s">
        <v>49650</v>
      </c>
      <c r="F1438" t="s">
        <v>49649</v>
      </c>
      <c r="G1438" t="s">
        <v>6</v>
      </c>
      <c r="H1438" t="s">
        <v>5</v>
      </c>
      <c r="I1438" t="s">
        <v>48117</v>
      </c>
      <c r="J1438" t="s">
        <v>49648</v>
      </c>
      <c r="K1438" t="s">
        <v>49647</v>
      </c>
      <c r="L1438" t="s">
        <v>49646</v>
      </c>
      <c r="M1438" t="s">
        <v>359</v>
      </c>
      <c r="N1438">
        <v>11</v>
      </c>
      <c r="O1438" t="s">
        <v>49645</v>
      </c>
      <c r="P1438" t="s">
        <v>49644</v>
      </c>
      <c r="Q1438" t="s">
        <v>49643</v>
      </c>
      <c r="R1438" s="7">
        <v>43405</v>
      </c>
      <c r="S1438" s="8">
        <f t="shared" si="176"/>
        <v>2018</v>
      </c>
      <c r="T1438" s="8">
        <v>2018</v>
      </c>
      <c r="U1438" s="8">
        <f t="shared" si="177"/>
        <v>4</v>
      </c>
      <c r="V1438" s="7">
        <v>43405</v>
      </c>
      <c r="W1438" t="s">
        <v>45039</v>
      </c>
      <c r="X1438" s="2">
        <v>0.59799999999999998</v>
      </c>
      <c r="Y1438" s="6">
        <f t="shared" si="182"/>
        <v>1.5963268465871174E-2</v>
      </c>
      <c r="AA1438">
        <v>222291</v>
      </c>
      <c r="AB1438">
        <v>13763</v>
      </c>
      <c r="AC1438">
        <v>15737357</v>
      </c>
      <c r="AD1438" t="s">
        <v>1</v>
      </c>
      <c r="AE1438">
        <v>193</v>
      </c>
      <c r="AF1438" s="9">
        <v>44289</v>
      </c>
      <c r="AH1438" t="s">
        <v>49642</v>
      </c>
      <c r="AI1438" t="s">
        <v>49641</v>
      </c>
      <c r="AJ1438" t="s">
        <v>49640</v>
      </c>
      <c r="AK1438" t="s">
        <v>49639</v>
      </c>
      <c r="AL1438">
        <v>8</v>
      </c>
      <c r="AM1438" s="5">
        <f t="shared" si="178"/>
        <v>2</v>
      </c>
      <c r="AN1438" s="4">
        <f t="shared" si="183"/>
        <v>3.0291556228701248E-3</v>
      </c>
      <c r="AO1438" s="3"/>
      <c r="AP1438">
        <v>0</v>
      </c>
      <c r="AQ1438" t="s">
        <v>49</v>
      </c>
      <c r="AR1438">
        <v>11190012</v>
      </c>
      <c r="AS1438" t="s">
        <v>48</v>
      </c>
      <c r="AT1438" s="2">
        <v>1.57</v>
      </c>
      <c r="AU1438" s="1">
        <f t="shared" si="179"/>
        <v>1.2083034612970858</v>
      </c>
      <c r="AV1438" s="1">
        <f t="shared" si="180"/>
        <v>0.94962120443706499</v>
      </c>
      <c r="AW1438" s="1">
        <f t="shared" si="181"/>
        <v>0.69093894757704388</v>
      </c>
    </row>
    <row r="1439" spans="1:49" x14ac:dyDescent="0.2">
      <c r="A1439">
        <v>1437</v>
      </c>
      <c r="B1439" t="s">
        <v>49638</v>
      </c>
      <c r="C1439" t="s">
        <v>49637</v>
      </c>
      <c r="F1439" t="s">
        <v>49636</v>
      </c>
      <c r="G1439" t="s">
        <v>6</v>
      </c>
      <c r="H1439" t="s">
        <v>5</v>
      </c>
      <c r="I1439" t="s">
        <v>49635</v>
      </c>
      <c r="J1439" t="s">
        <v>49634</v>
      </c>
      <c r="K1439" t="s">
        <v>49633</v>
      </c>
      <c r="L1439" t="s">
        <v>34431</v>
      </c>
      <c r="M1439" t="s">
        <v>108</v>
      </c>
      <c r="N1439">
        <v>7</v>
      </c>
      <c r="O1439" t="s">
        <v>49632</v>
      </c>
      <c r="P1439" t="s">
        <v>49631</v>
      </c>
      <c r="Q1439" t="s">
        <v>49630</v>
      </c>
      <c r="R1439" s="7">
        <v>43405</v>
      </c>
      <c r="S1439" s="8">
        <f t="shared" si="176"/>
        <v>2018</v>
      </c>
      <c r="T1439" s="8">
        <v>2018</v>
      </c>
      <c r="U1439" s="8">
        <f t="shared" si="177"/>
        <v>4</v>
      </c>
      <c r="V1439" s="7">
        <v>43405</v>
      </c>
      <c r="W1439" t="s">
        <v>289</v>
      </c>
      <c r="X1439" s="2">
        <v>2.5710000000000002</v>
      </c>
      <c r="Y1439" s="6">
        <f t="shared" si="182"/>
        <v>6.8631376631696966E-2</v>
      </c>
      <c r="AA1439">
        <v>189200</v>
      </c>
      <c r="AB1439">
        <v>17278</v>
      </c>
      <c r="AD1439" t="s">
        <v>1</v>
      </c>
      <c r="AE1439">
        <v>53</v>
      </c>
      <c r="AF1439">
        <v>11</v>
      </c>
      <c r="AG1439">
        <v>8486652</v>
      </c>
      <c r="AH1439" t="s">
        <v>49629</v>
      </c>
      <c r="AI1439" t="s">
        <v>49628</v>
      </c>
      <c r="AJ1439" t="s">
        <v>49627</v>
      </c>
      <c r="AK1439" t="s">
        <v>49626</v>
      </c>
      <c r="AL1439">
        <v>26</v>
      </c>
      <c r="AM1439" s="5">
        <f t="shared" si="178"/>
        <v>6.5</v>
      </c>
      <c r="AN1439" s="4">
        <f t="shared" si="183"/>
        <v>9.8447557743279058E-3</v>
      </c>
      <c r="AO1439" s="3"/>
      <c r="AP1439">
        <v>0</v>
      </c>
      <c r="AQ1439" t="s">
        <v>27</v>
      </c>
      <c r="AR1439" t="s">
        <v>49625</v>
      </c>
      <c r="AS1439" t="s">
        <v>26</v>
      </c>
      <c r="AT1439" s="2">
        <v>5.0129999999999999</v>
      </c>
      <c r="AU1439" s="1">
        <f t="shared" si="179"/>
        <v>5.0995390374486238</v>
      </c>
      <c r="AV1439" s="1">
        <f t="shared" si="180"/>
        <v>3.9238066203012436</v>
      </c>
      <c r="AW1439" s="1">
        <f t="shared" si="181"/>
        <v>2.7480742031538625</v>
      </c>
    </row>
    <row r="1440" spans="1:49" x14ac:dyDescent="0.2">
      <c r="A1440">
        <v>1438</v>
      </c>
      <c r="B1440" t="s">
        <v>49624</v>
      </c>
      <c r="C1440" t="s">
        <v>49623</v>
      </c>
      <c r="F1440" t="s">
        <v>49622</v>
      </c>
      <c r="G1440" t="s">
        <v>6</v>
      </c>
      <c r="H1440" t="s">
        <v>5</v>
      </c>
      <c r="I1440" t="s">
        <v>49621</v>
      </c>
      <c r="J1440" t="s">
        <v>49620</v>
      </c>
      <c r="K1440" t="s">
        <v>49619</v>
      </c>
      <c r="L1440" t="s">
        <v>49618</v>
      </c>
      <c r="M1440" t="s">
        <v>5101</v>
      </c>
      <c r="N1440">
        <v>17</v>
      </c>
      <c r="O1440" t="s">
        <v>49617</v>
      </c>
      <c r="P1440" t="s">
        <v>49616</v>
      </c>
      <c r="Q1440" t="s">
        <v>49615</v>
      </c>
      <c r="R1440" s="7">
        <v>43405</v>
      </c>
      <c r="S1440" s="8">
        <f t="shared" si="176"/>
        <v>2018</v>
      </c>
      <c r="T1440" s="8">
        <v>2018</v>
      </c>
      <c r="U1440" s="8">
        <f t="shared" si="177"/>
        <v>4</v>
      </c>
      <c r="V1440" s="7">
        <v>43405</v>
      </c>
      <c r="W1440" t="s">
        <v>2728</v>
      </c>
      <c r="X1440" s="2">
        <v>1.3460000000000001</v>
      </c>
      <c r="Y1440" s="6">
        <f t="shared" si="182"/>
        <v>3.593070126264649E-2</v>
      </c>
      <c r="AA1440">
        <v>7338724</v>
      </c>
      <c r="AB1440">
        <v>12178</v>
      </c>
      <c r="AD1440" t="s">
        <v>1</v>
      </c>
      <c r="AE1440">
        <v>36</v>
      </c>
      <c r="AF1440">
        <v>21</v>
      </c>
      <c r="AG1440">
        <v>8464242</v>
      </c>
      <c r="AH1440" t="s">
        <v>49614</v>
      </c>
      <c r="AI1440" t="s">
        <v>49613</v>
      </c>
      <c r="AJ1440" t="s">
        <v>49612</v>
      </c>
      <c r="AK1440" t="s">
        <v>49611</v>
      </c>
      <c r="AL1440">
        <v>2</v>
      </c>
      <c r="AM1440" s="5">
        <f t="shared" si="178"/>
        <v>0.5</v>
      </c>
      <c r="AN1440" s="4">
        <f t="shared" si="183"/>
        <v>7.572889057175312E-4</v>
      </c>
      <c r="AO1440" s="3"/>
      <c r="AP1440">
        <v>0</v>
      </c>
      <c r="AR1440" t="s">
        <v>0</v>
      </c>
      <c r="AT1440" s="2">
        <v>4.1420000000000003</v>
      </c>
      <c r="AU1440" s="1">
        <f t="shared" si="179"/>
        <v>2.5378677555567801</v>
      </c>
      <c r="AV1440" s="1">
        <f t="shared" si="180"/>
        <v>1.834399508418201</v>
      </c>
      <c r="AW1440" s="1">
        <f t="shared" si="181"/>
        <v>1.1309312612796218</v>
      </c>
    </row>
    <row r="1441" spans="1:49" x14ac:dyDescent="0.2">
      <c r="A1441">
        <v>1439</v>
      </c>
      <c r="B1441" t="s">
        <v>49610</v>
      </c>
      <c r="C1441" t="s">
        <v>49609</v>
      </c>
      <c r="D1441" t="s">
        <v>49608</v>
      </c>
      <c r="F1441" t="s">
        <v>49607</v>
      </c>
      <c r="G1441" t="s">
        <v>6</v>
      </c>
      <c r="H1441" t="s">
        <v>5</v>
      </c>
      <c r="I1441" t="s">
        <v>41601</v>
      </c>
      <c r="J1441">
        <v>60013789</v>
      </c>
      <c r="K1441" t="s">
        <v>1063</v>
      </c>
      <c r="L1441" t="s">
        <v>180</v>
      </c>
      <c r="M1441" t="s">
        <v>54</v>
      </c>
      <c r="N1441">
        <v>4</v>
      </c>
      <c r="O1441" t="s">
        <v>49606</v>
      </c>
      <c r="P1441" t="s">
        <v>49605</v>
      </c>
      <c r="Q1441" t="s">
        <v>1824</v>
      </c>
      <c r="R1441" s="7">
        <v>43405</v>
      </c>
      <c r="S1441" s="8">
        <f t="shared" si="176"/>
        <v>2018</v>
      </c>
      <c r="T1441" s="8">
        <v>2018</v>
      </c>
      <c r="U1441" s="8">
        <f t="shared" si="177"/>
        <v>4</v>
      </c>
      <c r="V1441" s="7">
        <v>43405</v>
      </c>
      <c r="W1441" t="s">
        <v>398</v>
      </c>
      <c r="X1441" s="2">
        <v>1.2769999999999999</v>
      </c>
      <c r="Y1441" s="6">
        <f t="shared" si="182"/>
        <v>3.4088785670430582E-2</v>
      </c>
      <c r="AA1441">
        <v>12709638</v>
      </c>
      <c r="AB1441">
        <v>12507</v>
      </c>
      <c r="AD1441" t="s">
        <v>1</v>
      </c>
      <c r="AE1441" t="s">
        <v>49070</v>
      </c>
      <c r="AH1441" t="s">
        <v>49604</v>
      </c>
      <c r="AI1441" t="s">
        <v>49603</v>
      </c>
      <c r="AJ1441" t="s">
        <v>49602</v>
      </c>
      <c r="AK1441" t="s">
        <v>49601</v>
      </c>
      <c r="AL1441">
        <v>10</v>
      </c>
      <c r="AM1441" s="5">
        <f t="shared" si="178"/>
        <v>2.5</v>
      </c>
      <c r="AN1441" s="4">
        <f t="shared" si="183"/>
        <v>3.7864445285876562E-3</v>
      </c>
      <c r="AO1441" s="3"/>
      <c r="AP1441">
        <v>0</v>
      </c>
      <c r="AQ1441" t="s">
        <v>49</v>
      </c>
      <c r="AR1441">
        <v>61473012</v>
      </c>
      <c r="AS1441" t="s">
        <v>48</v>
      </c>
      <c r="AT1441" s="2">
        <v>5.1070000000000002</v>
      </c>
      <c r="AU1441" s="1">
        <f t="shared" si="179"/>
        <v>2.49980833278777</v>
      </c>
      <c r="AV1441" s="1">
        <f t="shared" si="180"/>
        <v>1.8937615099509122</v>
      </c>
      <c r="AW1441" s="1">
        <f t="shared" si="181"/>
        <v>1.2877146871140535</v>
      </c>
    </row>
    <row r="1442" spans="1:49" x14ac:dyDescent="0.2">
      <c r="A1442">
        <v>1440</v>
      </c>
      <c r="B1442" t="s">
        <v>49600</v>
      </c>
      <c r="C1442" t="s">
        <v>49599</v>
      </c>
      <c r="F1442" t="s">
        <v>49598</v>
      </c>
      <c r="G1442" t="s">
        <v>6</v>
      </c>
      <c r="H1442" t="s">
        <v>5</v>
      </c>
      <c r="I1442" t="s">
        <v>49597</v>
      </c>
      <c r="J1442">
        <v>60000765</v>
      </c>
      <c r="K1442" t="s">
        <v>49596</v>
      </c>
      <c r="L1442" t="s">
        <v>49595</v>
      </c>
      <c r="M1442" t="s">
        <v>699</v>
      </c>
      <c r="N1442">
        <v>11</v>
      </c>
      <c r="O1442" t="s">
        <v>49594</v>
      </c>
      <c r="P1442" t="s">
        <v>49593</v>
      </c>
      <c r="Q1442" t="s">
        <v>49592</v>
      </c>
      <c r="R1442" s="7">
        <v>43405</v>
      </c>
      <c r="S1442" s="8">
        <f t="shared" si="176"/>
        <v>2018</v>
      </c>
      <c r="T1442" s="8">
        <v>2018</v>
      </c>
      <c r="U1442" s="8">
        <f t="shared" si="177"/>
        <v>4</v>
      </c>
      <c r="V1442" s="7">
        <v>43405</v>
      </c>
      <c r="W1442" t="s">
        <v>317</v>
      </c>
      <c r="X1442" s="2">
        <v>0.496</v>
      </c>
      <c r="Y1442" s="6">
        <f t="shared" si="182"/>
        <v>1.3240436720856359E-2</v>
      </c>
      <c r="AA1442">
        <v>21563950</v>
      </c>
      <c r="AB1442">
        <v>21100199777</v>
      </c>
      <c r="AD1442" t="s">
        <v>1</v>
      </c>
      <c r="AE1442">
        <v>8</v>
      </c>
      <c r="AF1442">
        <v>11</v>
      </c>
      <c r="AG1442">
        <v>8471100</v>
      </c>
      <c r="AH1442" t="s">
        <v>49591</v>
      </c>
      <c r="AI1442" t="s">
        <v>49590</v>
      </c>
      <c r="AJ1442" t="s">
        <v>49589</v>
      </c>
      <c r="AK1442" t="s">
        <v>49588</v>
      </c>
      <c r="AL1442">
        <v>8</v>
      </c>
      <c r="AM1442" s="5">
        <f t="shared" si="178"/>
        <v>2</v>
      </c>
      <c r="AN1442" s="4">
        <f t="shared" si="183"/>
        <v>3.0291556228701248E-3</v>
      </c>
      <c r="AO1442" s="3"/>
      <c r="AP1442">
        <v>0</v>
      </c>
      <c r="AR1442" t="s">
        <v>49587</v>
      </c>
      <c r="AT1442" s="2" t="s">
        <v>7</v>
      </c>
      <c r="AU1442" s="1">
        <f t="shared" si="179"/>
        <v>1.0177052391460488</v>
      </c>
      <c r="AV1442" s="1">
        <f t="shared" si="180"/>
        <v>0.81347961718632422</v>
      </c>
      <c r="AW1442" s="1">
        <f t="shared" si="181"/>
        <v>0.6092539952265994</v>
      </c>
    </row>
    <row r="1443" spans="1:49" x14ac:dyDescent="0.2">
      <c r="A1443">
        <v>1441</v>
      </c>
      <c r="B1443" t="s">
        <v>49586</v>
      </c>
      <c r="C1443" t="s">
        <v>49585</v>
      </c>
      <c r="D1443" t="s">
        <v>49584</v>
      </c>
      <c r="F1443" t="s">
        <v>49583</v>
      </c>
      <c r="G1443" t="s">
        <v>6</v>
      </c>
      <c r="H1443" t="s">
        <v>5</v>
      </c>
      <c r="I1443" t="s">
        <v>15789</v>
      </c>
      <c r="J1443">
        <v>60025578</v>
      </c>
      <c r="K1443" t="s">
        <v>287</v>
      </c>
      <c r="L1443" t="s">
        <v>286</v>
      </c>
      <c r="M1443" t="s">
        <v>54</v>
      </c>
      <c r="N1443">
        <v>4</v>
      </c>
      <c r="O1443" t="s">
        <v>49582</v>
      </c>
      <c r="P1443" t="s">
        <v>49581</v>
      </c>
      <c r="Q1443" t="s">
        <v>285</v>
      </c>
      <c r="R1443" s="7">
        <v>43405</v>
      </c>
      <c r="S1443" s="8">
        <f t="shared" si="176"/>
        <v>2018</v>
      </c>
      <c r="T1443" s="8">
        <v>2018</v>
      </c>
      <c r="U1443" s="8">
        <f t="shared" si="177"/>
        <v>4</v>
      </c>
      <c r="V1443" s="7">
        <v>43405</v>
      </c>
      <c r="W1443" t="s">
        <v>398</v>
      </c>
      <c r="X1443" s="2">
        <v>1.2769999999999999</v>
      </c>
      <c r="Y1443" s="6">
        <f t="shared" si="182"/>
        <v>3.4088785670430582E-2</v>
      </c>
      <c r="AA1443">
        <v>12709638</v>
      </c>
      <c r="AB1443">
        <v>12507</v>
      </c>
      <c r="AD1443" t="s">
        <v>1</v>
      </c>
      <c r="AE1443" t="s">
        <v>49070</v>
      </c>
      <c r="AH1443" t="s">
        <v>49580</v>
      </c>
      <c r="AI1443" t="s">
        <v>49579</v>
      </c>
      <c r="AJ1443" t="s">
        <v>49578</v>
      </c>
      <c r="AK1443" t="s">
        <v>49577</v>
      </c>
      <c r="AL1443">
        <v>17</v>
      </c>
      <c r="AM1443" s="5">
        <f t="shared" si="178"/>
        <v>4.25</v>
      </c>
      <c r="AN1443" s="4">
        <f t="shared" si="183"/>
        <v>6.4369556985990157E-3</v>
      </c>
      <c r="AO1443" s="3"/>
      <c r="AP1443">
        <v>0</v>
      </c>
      <c r="AQ1443" t="s">
        <v>49</v>
      </c>
      <c r="AR1443">
        <v>51675398</v>
      </c>
      <c r="AS1443" t="s">
        <v>48</v>
      </c>
      <c r="AT1443" s="2">
        <v>5.1070000000000002</v>
      </c>
      <c r="AU1443" s="1">
        <f t="shared" si="179"/>
        <v>2.5793236678881111</v>
      </c>
      <c r="AV1443" s="1">
        <f t="shared" si="180"/>
        <v>2.02628706845148</v>
      </c>
      <c r="AW1443" s="1">
        <f t="shared" si="181"/>
        <v>1.4732504690148485</v>
      </c>
    </row>
    <row r="1444" spans="1:49" x14ac:dyDescent="0.2">
      <c r="A1444">
        <v>1442</v>
      </c>
      <c r="B1444" t="s">
        <v>49576</v>
      </c>
      <c r="C1444" t="s">
        <v>49575</v>
      </c>
      <c r="F1444" t="s">
        <v>49574</v>
      </c>
      <c r="G1444" t="s">
        <v>6</v>
      </c>
      <c r="H1444" t="s">
        <v>5</v>
      </c>
      <c r="I1444" t="s">
        <v>46912</v>
      </c>
      <c r="J1444">
        <v>60006106</v>
      </c>
      <c r="K1444" t="s">
        <v>940</v>
      </c>
      <c r="L1444" t="s">
        <v>939</v>
      </c>
      <c r="M1444" t="s">
        <v>54</v>
      </c>
      <c r="N1444">
        <v>2</v>
      </c>
      <c r="O1444" t="s">
        <v>49573</v>
      </c>
      <c r="P1444" t="s">
        <v>49572</v>
      </c>
      <c r="Q1444" t="s">
        <v>938</v>
      </c>
      <c r="R1444" s="7">
        <v>43405</v>
      </c>
      <c r="S1444" s="8">
        <f t="shared" si="176"/>
        <v>2018</v>
      </c>
      <c r="T1444" s="8">
        <v>2018</v>
      </c>
      <c r="U1444" s="8">
        <f t="shared" si="177"/>
        <v>4</v>
      </c>
      <c r="V1444" s="7">
        <v>43405</v>
      </c>
      <c r="W1444" t="s">
        <v>89</v>
      </c>
      <c r="X1444" s="2">
        <v>0.33500000000000002</v>
      </c>
      <c r="Y1444" s="6">
        <f t="shared" si="182"/>
        <v>8.94263367235258E-3</v>
      </c>
      <c r="AA1444">
        <v>10964290</v>
      </c>
      <c r="AB1444">
        <v>18201</v>
      </c>
      <c r="AC1444" t="s">
        <v>88</v>
      </c>
      <c r="AD1444" t="s">
        <v>1</v>
      </c>
      <c r="AE1444">
        <v>28</v>
      </c>
      <c r="AF1444">
        <v>9</v>
      </c>
      <c r="AG1444" t="s">
        <v>49571</v>
      </c>
      <c r="AI1444" t="s">
        <v>49570</v>
      </c>
      <c r="AJ1444" t="s">
        <v>49569</v>
      </c>
      <c r="AK1444" t="s">
        <v>49568</v>
      </c>
      <c r="AL1444">
        <v>5</v>
      </c>
      <c r="AM1444" s="5">
        <f t="shared" si="178"/>
        <v>1.25</v>
      </c>
      <c r="AN1444" s="4">
        <f t="shared" si="183"/>
        <v>1.8932222642938281E-3</v>
      </c>
      <c r="AO1444" s="3"/>
      <c r="AP1444">
        <v>0</v>
      </c>
      <c r="AQ1444" t="s">
        <v>937</v>
      </c>
      <c r="AR1444" t="s">
        <v>3643</v>
      </c>
      <c r="AS1444" t="s">
        <v>940</v>
      </c>
      <c r="AT1444" s="2">
        <v>1.694</v>
      </c>
      <c r="AU1444" s="1">
        <f t="shared" si="179"/>
        <v>0.68278102499349547</v>
      </c>
      <c r="AV1444" s="1">
        <f t="shared" si="180"/>
        <v>0.5417927968323204</v>
      </c>
      <c r="AW1444" s="1">
        <f t="shared" si="181"/>
        <v>0.40080456867114533</v>
      </c>
    </row>
    <row r="1445" spans="1:49" x14ac:dyDescent="0.2">
      <c r="A1445">
        <v>1443</v>
      </c>
      <c r="B1445" t="s">
        <v>49567</v>
      </c>
      <c r="C1445" t="s">
        <v>49566</v>
      </c>
      <c r="F1445" t="s">
        <v>49565</v>
      </c>
      <c r="G1445" t="s">
        <v>6</v>
      </c>
      <c r="H1445" t="s">
        <v>5</v>
      </c>
      <c r="I1445" t="s">
        <v>1311</v>
      </c>
      <c r="J1445">
        <v>60029943</v>
      </c>
      <c r="K1445" t="s">
        <v>1310</v>
      </c>
      <c r="L1445" t="s">
        <v>1309</v>
      </c>
      <c r="M1445" t="s">
        <v>54</v>
      </c>
      <c r="N1445">
        <v>6</v>
      </c>
      <c r="O1445" t="s">
        <v>49564</v>
      </c>
      <c r="P1445" t="s">
        <v>49563</v>
      </c>
      <c r="Q1445" t="s">
        <v>39190</v>
      </c>
      <c r="R1445" s="7">
        <v>43405</v>
      </c>
      <c r="S1445" s="8">
        <f t="shared" si="176"/>
        <v>2018</v>
      </c>
      <c r="T1445" s="8">
        <v>2018</v>
      </c>
      <c r="U1445" s="8">
        <f t="shared" si="177"/>
        <v>4</v>
      </c>
      <c r="V1445" s="7">
        <v>43405</v>
      </c>
      <c r="W1445" t="s">
        <v>89</v>
      </c>
      <c r="X1445" s="2">
        <v>0.33500000000000002</v>
      </c>
      <c r="Y1445" s="6">
        <f t="shared" si="182"/>
        <v>8.94263367235258E-3</v>
      </c>
      <c r="AA1445">
        <v>10964290</v>
      </c>
      <c r="AB1445">
        <v>18201</v>
      </c>
      <c r="AC1445" t="s">
        <v>88</v>
      </c>
      <c r="AD1445" t="s">
        <v>1</v>
      </c>
      <c r="AE1445">
        <v>28</v>
      </c>
      <c r="AF1445">
        <v>9</v>
      </c>
      <c r="AG1445" t="s">
        <v>49562</v>
      </c>
      <c r="AI1445" t="s">
        <v>49561</v>
      </c>
      <c r="AJ1445" t="s">
        <v>49560</v>
      </c>
      <c r="AK1445" t="s">
        <v>49559</v>
      </c>
      <c r="AL1445">
        <v>26</v>
      </c>
      <c r="AM1445" s="5">
        <f t="shared" si="178"/>
        <v>6.5</v>
      </c>
      <c r="AN1445" s="4">
        <f t="shared" si="183"/>
        <v>9.8447557743279058E-3</v>
      </c>
      <c r="AO1445" s="3"/>
      <c r="AP1445">
        <v>0</v>
      </c>
      <c r="AQ1445" t="s">
        <v>49</v>
      </c>
      <c r="AR1445" t="s">
        <v>39185</v>
      </c>
      <c r="AS1445" t="s">
        <v>48</v>
      </c>
      <c r="AT1445" s="2">
        <v>1.694</v>
      </c>
      <c r="AU1445" s="1">
        <f t="shared" si="179"/>
        <v>0.92132703029451779</v>
      </c>
      <c r="AV1445" s="1">
        <f t="shared" si="180"/>
        <v>0.93936947233402424</v>
      </c>
      <c r="AW1445" s="1">
        <f t="shared" si="181"/>
        <v>0.95741191437353068</v>
      </c>
    </row>
    <row r="1446" spans="1:49" x14ac:dyDescent="0.2">
      <c r="A1446">
        <v>1444</v>
      </c>
      <c r="B1446" t="s">
        <v>49558</v>
      </c>
      <c r="C1446" t="s">
        <v>49557</v>
      </c>
      <c r="F1446" t="s">
        <v>49556</v>
      </c>
      <c r="G1446" t="s">
        <v>6</v>
      </c>
      <c r="H1446" t="s">
        <v>5</v>
      </c>
      <c r="I1446" t="s">
        <v>2446</v>
      </c>
      <c r="J1446">
        <v>60025578</v>
      </c>
      <c r="K1446" t="s">
        <v>287</v>
      </c>
      <c r="L1446" t="s">
        <v>286</v>
      </c>
      <c r="M1446" t="s">
        <v>54</v>
      </c>
      <c r="N1446">
        <v>1</v>
      </c>
      <c r="O1446" t="s">
        <v>49555</v>
      </c>
      <c r="P1446">
        <v>56149622100</v>
      </c>
      <c r="Q1446">
        <v>60025578</v>
      </c>
      <c r="R1446" s="7">
        <v>43405</v>
      </c>
      <c r="S1446" s="8">
        <f t="shared" si="176"/>
        <v>2018</v>
      </c>
      <c r="T1446" s="8">
        <v>2018</v>
      </c>
      <c r="U1446" s="8">
        <f t="shared" si="177"/>
        <v>4</v>
      </c>
      <c r="V1446" s="7">
        <v>43405</v>
      </c>
      <c r="W1446" t="s">
        <v>528</v>
      </c>
      <c r="X1446" s="2">
        <v>0.30399999999999999</v>
      </c>
      <c r="Y1446" s="6">
        <f t="shared" si="182"/>
        <v>8.115106377299057E-3</v>
      </c>
      <c r="AA1446">
        <v>8952477</v>
      </c>
      <c r="AB1446">
        <v>12250</v>
      </c>
      <c r="AC1446">
        <v>10982760</v>
      </c>
      <c r="AD1446" t="s">
        <v>1</v>
      </c>
      <c r="AE1446">
        <v>60</v>
      </c>
      <c r="AF1446">
        <v>11</v>
      </c>
      <c r="AH1446" t="s">
        <v>49554</v>
      </c>
      <c r="AI1446" t="s">
        <v>49553</v>
      </c>
      <c r="AJ1446" t="s">
        <v>49552</v>
      </c>
      <c r="AK1446" t="s">
        <v>49551</v>
      </c>
      <c r="AL1446">
        <v>2</v>
      </c>
      <c r="AM1446" s="5">
        <f t="shared" si="178"/>
        <v>0.5</v>
      </c>
      <c r="AN1446" s="4">
        <f t="shared" si="183"/>
        <v>7.572889057175312E-4</v>
      </c>
      <c r="AO1446" s="3"/>
      <c r="AP1446">
        <v>0</v>
      </c>
      <c r="AR1446" t="s">
        <v>5231</v>
      </c>
      <c r="AS1446" t="s">
        <v>1474</v>
      </c>
      <c r="AT1446" s="2" t="s">
        <v>7</v>
      </c>
      <c r="AU1446" s="1">
        <f t="shared" si="179"/>
        <v>0.59077611358245985</v>
      </c>
      <c r="AV1446" s="1">
        <f t="shared" si="180"/>
        <v>0.44361976415082938</v>
      </c>
      <c r="AW1446" s="1">
        <f t="shared" si="181"/>
        <v>0.2964634147191989</v>
      </c>
    </row>
    <row r="1447" spans="1:49" x14ac:dyDescent="0.2">
      <c r="A1447">
        <v>1445</v>
      </c>
      <c r="B1447" t="s">
        <v>49550</v>
      </c>
      <c r="C1447" t="s">
        <v>49549</v>
      </c>
      <c r="F1447" t="s">
        <v>49548</v>
      </c>
      <c r="G1447" t="s">
        <v>6</v>
      </c>
      <c r="H1447" t="s">
        <v>5</v>
      </c>
      <c r="I1447" t="s">
        <v>49547</v>
      </c>
      <c r="J1447">
        <v>60005686</v>
      </c>
      <c r="K1447" t="s">
        <v>3724</v>
      </c>
      <c r="L1447" t="s">
        <v>3723</v>
      </c>
      <c r="M1447" t="s">
        <v>3722</v>
      </c>
      <c r="N1447">
        <v>1</v>
      </c>
      <c r="O1447" t="s">
        <v>49546</v>
      </c>
      <c r="P1447">
        <v>11240311600</v>
      </c>
      <c r="Q1447">
        <v>60005686</v>
      </c>
      <c r="R1447" s="7">
        <v>43405</v>
      </c>
      <c r="S1447" s="8">
        <f t="shared" si="176"/>
        <v>2018</v>
      </c>
      <c r="T1447" s="8">
        <v>2018</v>
      </c>
      <c r="U1447" s="8">
        <f t="shared" si="177"/>
        <v>4</v>
      </c>
      <c r="V1447" s="7">
        <v>43405</v>
      </c>
      <c r="W1447" t="s">
        <v>4742</v>
      </c>
      <c r="X1447" s="2">
        <v>1.91</v>
      </c>
      <c r="Y1447" s="6">
        <f t="shared" si="182"/>
        <v>5.0986359146846051E-2</v>
      </c>
      <c r="AA1447" t="s">
        <v>4741</v>
      </c>
      <c r="AB1447">
        <v>145210</v>
      </c>
      <c r="AC1447">
        <v>16125118</v>
      </c>
      <c r="AD1447" t="s">
        <v>1</v>
      </c>
      <c r="AE1447">
        <v>15</v>
      </c>
      <c r="AF1447">
        <v>11</v>
      </c>
      <c r="AH1447" t="s">
        <v>49545</v>
      </c>
      <c r="AI1447" t="s">
        <v>49544</v>
      </c>
      <c r="AJ1447" t="s">
        <v>49543</v>
      </c>
      <c r="AK1447" t="s">
        <v>49542</v>
      </c>
      <c r="AL1447">
        <v>1</v>
      </c>
      <c r="AM1447" s="5">
        <f t="shared" si="178"/>
        <v>0.25</v>
      </c>
      <c r="AN1447" s="4">
        <f t="shared" si="183"/>
        <v>3.786444528587656E-4</v>
      </c>
      <c r="AO1447" s="3"/>
      <c r="AP1447">
        <v>0</v>
      </c>
      <c r="AR1447" t="s">
        <v>0</v>
      </c>
      <c r="AT1447" s="2">
        <v>6.5780000000000003</v>
      </c>
      <c r="AU1447" s="1">
        <f t="shared" si="179"/>
        <v>3.5804044738649865</v>
      </c>
      <c r="AV1447" s="1">
        <f t="shared" si="180"/>
        <v>2.5682501799852409</v>
      </c>
      <c r="AW1447" s="1">
        <f t="shared" si="181"/>
        <v>1.5560958861054952</v>
      </c>
    </row>
    <row r="1448" spans="1:49" x14ac:dyDescent="0.2">
      <c r="A1448">
        <v>1446</v>
      </c>
      <c r="B1448" t="s">
        <v>49541</v>
      </c>
      <c r="C1448" t="s">
        <v>49540</v>
      </c>
      <c r="F1448" t="s">
        <v>49539</v>
      </c>
      <c r="G1448" t="s">
        <v>6</v>
      </c>
      <c r="H1448" t="s">
        <v>5</v>
      </c>
      <c r="I1448" t="s">
        <v>49538</v>
      </c>
      <c r="J1448" t="s">
        <v>49537</v>
      </c>
      <c r="K1448" t="s">
        <v>49536</v>
      </c>
      <c r="L1448" t="s">
        <v>49535</v>
      </c>
      <c r="M1448" t="s">
        <v>850</v>
      </c>
      <c r="N1448">
        <v>5</v>
      </c>
      <c r="O1448" t="s">
        <v>49534</v>
      </c>
      <c r="P1448" t="s">
        <v>49533</v>
      </c>
      <c r="Q1448" t="s">
        <v>49532</v>
      </c>
      <c r="R1448" s="7">
        <v>43405</v>
      </c>
      <c r="S1448" s="8">
        <f t="shared" si="176"/>
        <v>2018</v>
      </c>
      <c r="T1448" s="8">
        <v>2018</v>
      </c>
      <c r="U1448" s="8">
        <f t="shared" si="177"/>
        <v>4</v>
      </c>
      <c r="V1448" s="7">
        <v>43405</v>
      </c>
      <c r="W1448" t="s">
        <v>528</v>
      </c>
      <c r="X1448" s="2">
        <v>0.30399999999999999</v>
      </c>
      <c r="Y1448" s="6">
        <f t="shared" si="182"/>
        <v>8.115106377299057E-3</v>
      </c>
      <c r="AA1448">
        <v>8952477</v>
      </c>
      <c r="AB1448">
        <v>12250</v>
      </c>
      <c r="AC1448">
        <v>10982760</v>
      </c>
      <c r="AD1448" t="s">
        <v>1</v>
      </c>
      <c r="AE1448">
        <v>60</v>
      </c>
      <c r="AF1448">
        <v>11</v>
      </c>
      <c r="AH1448" t="s">
        <v>49531</v>
      </c>
      <c r="AI1448" t="s">
        <v>49530</v>
      </c>
      <c r="AJ1448" t="s">
        <v>49529</v>
      </c>
      <c r="AK1448" t="s">
        <v>49528</v>
      </c>
      <c r="AL1448">
        <v>0</v>
      </c>
      <c r="AM1448" s="5">
        <f t="shared" si="178"/>
        <v>0</v>
      </c>
      <c r="AN1448" s="4">
        <f t="shared" si="183"/>
        <v>0</v>
      </c>
      <c r="AO1448" s="3"/>
      <c r="AP1448">
        <v>0</v>
      </c>
      <c r="AQ1448" t="s">
        <v>486</v>
      </c>
      <c r="AR1448" t="s">
        <v>0</v>
      </c>
      <c r="AS1448" t="s">
        <v>485</v>
      </c>
      <c r="AT1448" s="2" t="s">
        <v>7</v>
      </c>
      <c r="AU1448" s="1">
        <f t="shared" si="179"/>
        <v>0.56805744641093392</v>
      </c>
      <c r="AV1448" s="1">
        <f t="shared" si="180"/>
        <v>0.40575531886495286</v>
      </c>
      <c r="AW1448" s="1">
        <f t="shared" si="181"/>
        <v>0.24345319131897172</v>
      </c>
    </row>
    <row r="1449" spans="1:49" x14ac:dyDescent="0.2">
      <c r="A1449">
        <v>1447</v>
      </c>
      <c r="B1449" t="s">
        <v>49527</v>
      </c>
      <c r="C1449" t="s">
        <v>49526</v>
      </c>
      <c r="F1449" t="s">
        <v>49525</v>
      </c>
      <c r="G1449" t="s">
        <v>6</v>
      </c>
      <c r="H1449" t="s">
        <v>5</v>
      </c>
      <c r="I1449" t="s">
        <v>49524</v>
      </c>
      <c r="J1449" t="s">
        <v>49523</v>
      </c>
      <c r="K1449" t="s">
        <v>49522</v>
      </c>
      <c r="L1449" t="s">
        <v>49521</v>
      </c>
      <c r="M1449" t="s">
        <v>1731</v>
      </c>
      <c r="N1449">
        <v>3</v>
      </c>
      <c r="O1449" t="s">
        <v>49520</v>
      </c>
      <c r="P1449" t="s">
        <v>49519</v>
      </c>
      <c r="Q1449" t="s">
        <v>49518</v>
      </c>
      <c r="R1449" s="7">
        <v>43405</v>
      </c>
      <c r="S1449" s="8">
        <f t="shared" si="176"/>
        <v>2018</v>
      </c>
      <c r="T1449" s="8">
        <v>2018</v>
      </c>
      <c r="U1449" s="8">
        <f t="shared" si="177"/>
        <v>4</v>
      </c>
      <c r="V1449" s="7">
        <v>43405</v>
      </c>
      <c r="W1449" t="s">
        <v>515</v>
      </c>
      <c r="X1449" s="2">
        <v>2.9860000000000002</v>
      </c>
      <c r="Y1449" s="6">
        <f t="shared" si="182"/>
        <v>7.9709564613865094E-2</v>
      </c>
      <c r="AA1449">
        <v>7338716</v>
      </c>
      <c r="AB1449">
        <v>18902</v>
      </c>
      <c r="AC1449">
        <v>15580008</v>
      </c>
      <c r="AD1449" t="s">
        <v>1</v>
      </c>
      <c r="AE1449">
        <v>36</v>
      </c>
      <c r="AF1449">
        <v>11</v>
      </c>
      <c r="AG1449">
        <v>8482444</v>
      </c>
      <c r="AH1449" t="s">
        <v>49517</v>
      </c>
      <c r="AI1449" t="s">
        <v>49516</v>
      </c>
      <c r="AJ1449" t="s">
        <v>49515</v>
      </c>
      <c r="AK1449" t="s">
        <v>49514</v>
      </c>
      <c r="AL1449">
        <v>37</v>
      </c>
      <c r="AM1449" s="5">
        <f t="shared" si="178"/>
        <v>9.25</v>
      </c>
      <c r="AN1449" s="4">
        <f t="shared" si="183"/>
        <v>1.4009844755774327E-2</v>
      </c>
      <c r="AO1449" s="3"/>
      <c r="AP1449">
        <v>0</v>
      </c>
      <c r="AR1449" t="s">
        <v>0</v>
      </c>
      <c r="AT1449" s="2" t="s">
        <v>7</v>
      </c>
      <c r="AU1449" s="1">
        <f t="shared" si="179"/>
        <v>5.9999648656437854</v>
      </c>
      <c r="AV1449" s="1">
        <f t="shared" si="180"/>
        <v>4.6859704684819707</v>
      </c>
      <c r="AW1449" s="1">
        <f t="shared" si="181"/>
        <v>3.3719760713201556</v>
      </c>
    </row>
    <row r="1450" spans="1:49" x14ac:dyDescent="0.2">
      <c r="A1450">
        <v>1448</v>
      </c>
      <c r="B1450" t="s">
        <v>49513</v>
      </c>
      <c r="C1450" t="s">
        <v>49512</v>
      </c>
      <c r="D1450" t="s">
        <v>49511</v>
      </c>
      <c r="F1450" t="s">
        <v>49510</v>
      </c>
      <c r="G1450" t="s">
        <v>6</v>
      </c>
      <c r="H1450" t="s">
        <v>5</v>
      </c>
      <c r="I1450" t="s">
        <v>3924</v>
      </c>
      <c r="J1450">
        <v>60025578</v>
      </c>
      <c r="K1450" t="s">
        <v>287</v>
      </c>
      <c r="L1450" t="s">
        <v>286</v>
      </c>
      <c r="M1450" t="s">
        <v>54</v>
      </c>
      <c r="N1450">
        <v>5</v>
      </c>
      <c r="O1450" t="s">
        <v>49509</v>
      </c>
      <c r="P1450" t="s">
        <v>49508</v>
      </c>
      <c r="Q1450" t="s">
        <v>1657</v>
      </c>
      <c r="R1450" s="7">
        <v>43405</v>
      </c>
      <c r="S1450" s="8">
        <f t="shared" si="176"/>
        <v>2018</v>
      </c>
      <c r="T1450" s="8">
        <v>2018</v>
      </c>
      <c r="U1450" s="8">
        <f t="shared" si="177"/>
        <v>4</v>
      </c>
      <c r="V1450" s="7">
        <v>43405</v>
      </c>
      <c r="W1450" t="s">
        <v>3586</v>
      </c>
      <c r="X1450" s="2">
        <v>1.1339999999999999</v>
      </c>
      <c r="Y1450" s="6">
        <f t="shared" si="182"/>
        <v>3.0271482341635299E-2</v>
      </c>
      <c r="AA1450">
        <v>945765</v>
      </c>
      <c r="AB1450">
        <v>12372</v>
      </c>
      <c r="AD1450" t="s">
        <v>1</v>
      </c>
      <c r="AE1450">
        <v>152</v>
      </c>
      <c r="AH1450" t="s">
        <v>49507</v>
      </c>
      <c r="AI1450" t="s">
        <v>49506</v>
      </c>
      <c r="AJ1450" t="s">
        <v>49505</v>
      </c>
      <c r="AK1450" t="s">
        <v>49504</v>
      </c>
      <c r="AL1450">
        <v>7</v>
      </c>
      <c r="AM1450" s="5">
        <f t="shared" si="178"/>
        <v>1.75</v>
      </c>
      <c r="AN1450" s="4">
        <f t="shared" si="183"/>
        <v>2.6505111700113595E-3</v>
      </c>
      <c r="AO1450" s="3"/>
      <c r="AP1450">
        <v>0</v>
      </c>
      <c r="AQ1450" t="s">
        <v>49</v>
      </c>
      <c r="AR1450">
        <v>51490660</v>
      </c>
      <c r="AS1450" t="s">
        <v>48</v>
      </c>
      <c r="AT1450" s="2">
        <v>2.4129999999999998</v>
      </c>
      <c r="AU1450" s="1">
        <f t="shared" si="179"/>
        <v>2.1985190990148116</v>
      </c>
      <c r="AV1450" s="1">
        <f t="shared" si="180"/>
        <v>1.6460996755823329</v>
      </c>
      <c r="AW1450" s="1">
        <f t="shared" si="181"/>
        <v>1.0936802521498541</v>
      </c>
    </row>
    <row r="1451" spans="1:49" x14ac:dyDescent="0.2">
      <c r="A1451">
        <v>1449</v>
      </c>
      <c r="B1451" t="s">
        <v>49503</v>
      </c>
      <c r="C1451" t="s">
        <v>49502</v>
      </c>
      <c r="F1451" t="s">
        <v>49501</v>
      </c>
      <c r="G1451" t="s">
        <v>6</v>
      </c>
      <c r="H1451" t="s">
        <v>5</v>
      </c>
      <c r="I1451" t="s">
        <v>49500</v>
      </c>
      <c r="J1451" t="s">
        <v>49499</v>
      </c>
      <c r="K1451" t="s">
        <v>49498</v>
      </c>
      <c r="L1451" t="s">
        <v>49497</v>
      </c>
      <c r="M1451" t="s">
        <v>49496</v>
      </c>
      <c r="N1451">
        <v>6</v>
      </c>
      <c r="O1451" t="s">
        <v>49495</v>
      </c>
      <c r="P1451" t="s">
        <v>49494</v>
      </c>
      <c r="Q1451" t="s">
        <v>49493</v>
      </c>
      <c r="R1451" s="7">
        <v>43405</v>
      </c>
      <c r="S1451" s="8">
        <f t="shared" si="176"/>
        <v>2018</v>
      </c>
      <c r="T1451" s="8">
        <v>2018</v>
      </c>
      <c r="U1451" s="8">
        <f t="shared" si="177"/>
        <v>4</v>
      </c>
      <c r="V1451" s="7">
        <v>43405</v>
      </c>
      <c r="W1451" t="s">
        <v>515</v>
      </c>
      <c r="X1451" s="2">
        <v>2.9860000000000002</v>
      </c>
      <c r="Y1451" s="6">
        <f t="shared" si="182"/>
        <v>7.9709564613865094E-2</v>
      </c>
      <c r="AA1451">
        <v>7338716</v>
      </c>
      <c r="AB1451">
        <v>18902</v>
      </c>
      <c r="AC1451">
        <v>15580008</v>
      </c>
      <c r="AD1451" t="s">
        <v>1</v>
      </c>
      <c r="AE1451">
        <v>36</v>
      </c>
      <c r="AF1451">
        <v>11</v>
      </c>
      <c r="AG1451">
        <v>8482308</v>
      </c>
      <c r="AH1451" t="s">
        <v>49492</v>
      </c>
      <c r="AI1451" t="s">
        <v>49491</v>
      </c>
      <c r="AJ1451" t="s">
        <v>49490</v>
      </c>
      <c r="AK1451" t="s">
        <v>49489</v>
      </c>
      <c r="AL1451">
        <v>71</v>
      </c>
      <c r="AM1451" s="5">
        <f t="shared" si="178"/>
        <v>17.75</v>
      </c>
      <c r="AN1451" s="4">
        <f t="shared" si="183"/>
        <v>2.6883756152972359E-2</v>
      </c>
      <c r="AO1451" s="3"/>
      <c r="AP1451">
        <v>0</v>
      </c>
      <c r="AR1451" t="s">
        <v>0</v>
      </c>
      <c r="AS1451" t="s">
        <v>2526</v>
      </c>
      <c r="AT1451" s="2" t="s">
        <v>7</v>
      </c>
      <c r="AU1451" s="1">
        <f t="shared" si="179"/>
        <v>6.3861822075597265</v>
      </c>
      <c r="AV1451" s="1">
        <f t="shared" si="180"/>
        <v>5.3296660383418724</v>
      </c>
      <c r="AW1451" s="1">
        <f t="shared" si="181"/>
        <v>4.2731498691240173</v>
      </c>
    </row>
    <row r="1452" spans="1:49" x14ac:dyDescent="0.2">
      <c r="A1452">
        <v>1450</v>
      </c>
      <c r="B1452" t="s">
        <v>49488</v>
      </c>
      <c r="C1452" t="s">
        <v>49487</v>
      </c>
      <c r="E1452">
        <v>30203520</v>
      </c>
      <c r="F1452" t="s">
        <v>49486</v>
      </c>
      <c r="G1452" t="s">
        <v>6</v>
      </c>
      <c r="H1452" t="s">
        <v>5</v>
      </c>
      <c r="I1452" t="s">
        <v>49485</v>
      </c>
      <c r="J1452" t="s">
        <v>49484</v>
      </c>
      <c r="K1452" t="s">
        <v>49483</v>
      </c>
      <c r="L1452" t="s">
        <v>49482</v>
      </c>
      <c r="M1452" t="s">
        <v>33</v>
      </c>
      <c r="N1452">
        <v>9</v>
      </c>
      <c r="O1452" t="s">
        <v>49481</v>
      </c>
      <c r="P1452" t="s">
        <v>49480</v>
      </c>
      <c r="Q1452" t="s">
        <v>49479</v>
      </c>
      <c r="R1452" s="7">
        <v>43405</v>
      </c>
      <c r="S1452" s="8">
        <f t="shared" si="176"/>
        <v>2018</v>
      </c>
      <c r="T1452" s="8">
        <v>2018</v>
      </c>
      <c r="U1452" s="8">
        <f t="shared" si="177"/>
        <v>4</v>
      </c>
      <c r="V1452" s="7">
        <v>43405</v>
      </c>
      <c r="W1452" t="s">
        <v>49478</v>
      </c>
      <c r="X1452" s="2">
        <v>1.1930000000000001</v>
      </c>
      <c r="Y1452" s="6">
        <f t="shared" si="182"/>
        <v>3.1846453645124263E-2</v>
      </c>
      <c r="AA1452">
        <v>10453873</v>
      </c>
      <c r="AB1452">
        <v>23832</v>
      </c>
      <c r="AC1452">
        <v>15408167</v>
      </c>
      <c r="AD1452" t="s">
        <v>1</v>
      </c>
      <c r="AE1452">
        <v>29</v>
      </c>
      <c r="AF1452">
        <v>11</v>
      </c>
      <c r="AH1452" t="s">
        <v>21057</v>
      </c>
      <c r="AI1452" t="s">
        <v>49477</v>
      </c>
      <c r="AJ1452" t="s">
        <v>49476</v>
      </c>
      <c r="AK1452" t="s">
        <v>49475</v>
      </c>
      <c r="AL1452">
        <v>4</v>
      </c>
      <c r="AM1452" s="5">
        <f t="shared" si="178"/>
        <v>1</v>
      </c>
      <c r="AN1452" s="4">
        <f t="shared" si="183"/>
        <v>1.5145778114350624E-3</v>
      </c>
      <c r="AO1452" s="3"/>
      <c r="AP1452">
        <v>0</v>
      </c>
      <c r="AR1452" t="s">
        <v>0</v>
      </c>
      <c r="AT1452" s="2" t="s">
        <v>7</v>
      </c>
      <c r="AU1452" s="1">
        <f t="shared" si="179"/>
        <v>2.27468908950175</v>
      </c>
      <c r="AV1452" s="1">
        <f t="shared" si="180"/>
        <v>1.6680515728279661</v>
      </c>
      <c r="AW1452" s="1">
        <f t="shared" si="181"/>
        <v>1.0614140561541823</v>
      </c>
    </row>
    <row r="1453" spans="1:49" x14ac:dyDescent="0.2">
      <c r="A1453">
        <v>1451</v>
      </c>
      <c r="B1453" t="s">
        <v>49474</v>
      </c>
      <c r="C1453" t="s">
        <v>49473</v>
      </c>
      <c r="D1453" t="s">
        <v>49472</v>
      </c>
      <c r="F1453" t="s">
        <v>49471</v>
      </c>
      <c r="G1453" t="s">
        <v>6</v>
      </c>
      <c r="H1453" t="s">
        <v>5</v>
      </c>
      <c r="I1453" t="s">
        <v>49470</v>
      </c>
      <c r="J1453">
        <v>60025578</v>
      </c>
      <c r="K1453" t="s">
        <v>287</v>
      </c>
      <c r="L1453" t="s">
        <v>286</v>
      </c>
      <c r="M1453" t="s">
        <v>54</v>
      </c>
      <c r="N1453">
        <v>6</v>
      </c>
      <c r="O1453" t="s">
        <v>49469</v>
      </c>
      <c r="P1453" t="s">
        <v>49468</v>
      </c>
      <c r="Q1453" t="s">
        <v>1738</v>
      </c>
      <c r="R1453" s="7">
        <v>43405</v>
      </c>
      <c r="S1453" s="8">
        <f t="shared" si="176"/>
        <v>2018</v>
      </c>
      <c r="T1453" s="8">
        <v>2018</v>
      </c>
      <c r="U1453" s="8">
        <f t="shared" si="177"/>
        <v>4</v>
      </c>
      <c r="V1453" s="7">
        <v>43405</v>
      </c>
      <c r="W1453" t="s">
        <v>3586</v>
      </c>
      <c r="X1453" s="2">
        <v>1.1339999999999999</v>
      </c>
      <c r="Y1453" s="6">
        <f t="shared" si="182"/>
        <v>3.0271482341635299E-2</v>
      </c>
      <c r="AA1453">
        <v>945765</v>
      </c>
      <c r="AB1453">
        <v>12372</v>
      </c>
      <c r="AD1453" t="s">
        <v>1</v>
      </c>
      <c r="AE1453">
        <v>152</v>
      </c>
      <c r="AH1453" t="s">
        <v>49467</v>
      </c>
      <c r="AI1453" t="s">
        <v>49466</v>
      </c>
      <c r="AJ1453" t="s">
        <v>49465</v>
      </c>
      <c r="AK1453" t="s">
        <v>49464</v>
      </c>
      <c r="AL1453">
        <v>2</v>
      </c>
      <c r="AM1453" s="5">
        <f t="shared" si="178"/>
        <v>0.5</v>
      </c>
      <c r="AN1453" s="4">
        <f t="shared" si="183"/>
        <v>7.572889057175312E-4</v>
      </c>
      <c r="AO1453" s="3"/>
      <c r="AP1453">
        <v>0</v>
      </c>
      <c r="AQ1453" t="s">
        <v>49</v>
      </c>
      <c r="AR1453">
        <v>51490661</v>
      </c>
      <c r="AS1453" t="s">
        <v>48</v>
      </c>
      <c r="AT1453" s="2">
        <v>2.4129999999999998</v>
      </c>
      <c r="AU1453" s="1">
        <f t="shared" si="179"/>
        <v>2.1417224310859968</v>
      </c>
      <c r="AV1453" s="1">
        <f t="shared" si="180"/>
        <v>1.5514385623676414</v>
      </c>
      <c r="AW1453" s="1">
        <f t="shared" si="181"/>
        <v>0.96115469364928607</v>
      </c>
    </row>
    <row r="1454" spans="1:49" x14ac:dyDescent="0.2">
      <c r="A1454">
        <v>1452</v>
      </c>
      <c r="B1454" t="s">
        <v>49463</v>
      </c>
      <c r="C1454" t="s">
        <v>49462</v>
      </c>
      <c r="D1454" t="s">
        <v>49461</v>
      </c>
      <c r="F1454" t="s">
        <v>49460</v>
      </c>
      <c r="G1454" t="s">
        <v>6</v>
      </c>
      <c r="H1454" t="s">
        <v>5</v>
      </c>
      <c r="I1454" t="s">
        <v>32</v>
      </c>
      <c r="J1454" t="s">
        <v>49459</v>
      </c>
      <c r="K1454" t="s">
        <v>49458</v>
      </c>
      <c r="L1454" t="s">
        <v>49457</v>
      </c>
      <c r="M1454" t="s">
        <v>215</v>
      </c>
      <c r="N1454">
        <v>5</v>
      </c>
      <c r="O1454" t="s">
        <v>49456</v>
      </c>
      <c r="P1454" t="s">
        <v>49455</v>
      </c>
      <c r="Q1454" t="s">
        <v>49454</v>
      </c>
      <c r="R1454" s="7">
        <v>43405</v>
      </c>
      <c r="S1454" s="8">
        <f t="shared" si="176"/>
        <v>2018</v>
      </c>
      <c r="T1454" s="8">
        <v>2018</v>
      </c>
      <c r="U1454" s="8">
        <f t="shared" si="177"/>
        <v>4</v>
      </c>
      <c r="V1454" s="7">
        <v>43405</v>
      </c>
      <c r="W1454" t="s">
        <v>472</v>
      </c>
      <c r="X1454" s="2">
        <v>1.0049999999999999</v>
      </c>
      <c r="Y1454" s="6">
        <f t="shared" si="182"/>
        <v>2.6827901017057738E-2</v>
      </c>
      <c r="AA1454">
        <v>160032</v>
      </c>
      <c r="AB1454">
        <v>27959</v>
      </c>
      <c r="AD1454" t="s">
        <v>1</v>
      </c>
      <c r="AE1454">
        <v>355</v>
      </c>
      <c r="AF1454">
        <v>17</v>
      </c>
      <c r="AH1454" t="s">
        <v>49453</v>
      </c>
      <c r="AI1454" t="s">
        <v>49452</v>
      </c>
      <c r="AK1454" t="s">
        <v>49451</v>
      </c>
      <c r="AL1454">
        <v>9</v>
      </c>
      <c r="AM1454" s="5">
        <f t="shared" si="178"/>
        <v>2.25</v>
      </c>
      <c r="AN1454" s="4">
        <f t="shared" si="183"/>
        <v>3.4078000757288905E-3</v>
      </c>
      <c r="AO1454" s="3"/>
      <c r="AP1454">
        <v>0</v>
      </c>
      <c r="AR1454" t="s">
        <v>0</v>
      </c>
      <c r="AT1454" s="2" t="s">
        <v>7</v>
      </c>
      <c r="AU1454" s="1">
        <f t="shared" si="179"/>
        <v>1.9801870734659084</v>
      </c>
      <c r="AV1454" s="1">
        <f t="shared" si="180"/>
        <v>1.5117850546393314</v>
      </c>
      <c r="AW1454" s="1">
        <f t="shared" si="181"/>
        <v>1.0433830358127545</v>
      </c>
    </row>
    <row r="1455" spans="1:49" x14ac:dyDescent="0.2">
      <c r="A1455">
        <v>1453</v>
      </c>
      <c r="B1455" t="s">
        <v>49450</v>
      </c>
      <c r="C1455" t="s">
        <v>49449</v>
      </c>
      <c r="F1455" t="s">
        <v>49448</v>
      </c>
      <c r="G1455" t="s">
        <v>6</v>
      </c>
      <c r="H1455" t="s">
        <v>5</v>
      </c>
      <c r="I1455" t="s">
        <v>19989</v>
      </c>
      <c r="J1455" t="s">
        <v>49447</v>
      </c>
      <c r="K1455" t="s">
        <v>49446</v>
      </c>
      <c r="L1455" t="s">
        <v>49445</v>
      </c>
      <c r="M1455" t="s">
        <v>429</v>
      </c>
      <c r="N1455">
        <v>3</v>
      </c>
      <c r="O1455" t="s">
        <v>49444</v>
      </c>
      <c r="P1455" t="s">
        <v>49443</v>
      </c>
      <c r="Q1455" t="s">
        <v>49442</v>
      </c>
      <c r="R1455" s="7">
        <v>43405</v>
      </c>
      <c r="S1455" s="8">
        <f t="shared" si="176"/>
        <v>2018</v>
      </c>
      <c r="T1455" s="8">
        <v>2018</v>
      </c>
      <c r="U1455" s="8">
        <f t="shared" si="177"/>
        <v>4</v>
      </c>
      <c r="V1455" s="7">
        <v>43405</v>
      </c>
      <c r="W1455" t="s">
        <v>766</v>
      </c>
      <c r="X1455" s="2">
        <v>0.94</v>
      </c>
      <c r="Y1455" s="6">
        <f t="shared" si="182"/>
        <v>2.5092763140332611E-2</v>
      </c>
      <c r="AA1455">
        <v>15311309</v>
      </c>
      <c r="AB1455">
        <v>17295</v>
      </c>
      <c r="AD1455" t="s">
        <v>1</v>
      </c>
      <c r="AE1455">
        <v>28</v>
      </c>
      <c r="AF1455">
        <v>11</v>
      </c>
      <c r="AG1455">
        <v>8477107</v>
      </c>
      <c r="AH1455" t="s">
        <v>49441</v>
      </c>
      <c r="AI1455" t="s">
        <v>49440</v>
      </c>
      <c r="AJ1455" t="s">
        <v>49439</v>
      </c>
      <c r="AK1455" t="s">
        <v>49438</v>
      </c>
      <c r="AL1455">
        <v>10</v>
      </c>
      <c r="AM1455" s="5">
        <f t="shared" si="178"/>
        <v>2.5</v>
      </c>
      <c r="AN1455" s="4">
        <f t="shared" si="183"/>
        <v>3.7864445285876562E-3</v>
      </c>
      <c r="AO1455" s="3"/>
      <c r="AP1455">
        <v>0</v>
      </c>
      <c r="AQ1455" t="s">
        <v>428</v>
      </c>
      <c r="AR1455" t="s">
        <v>49437</v>
      </c>
      <c r="AS1455" t="s">
        <v>426</v>
      </c>
      <c r="AT1455" s="2" t="s">
        <v>7</v>
      </c>
      <c r="AU1455" s="1">
        <f t="shared" si="179"/>
        <v>1.8700867556809122</v>
      </c>
      <c r="AV1455" s="1">
        <f t="shared" si="180"/>
        <v>1.4439603834460133</v>
      </c>
      <c r="AW1455" s="1">
        <f t="shared" si="181"/>
        <v>1.0178340112111142</v>
      </c>
    </row>
    <row r="1456" spans="1:49" x14ac:dyDescent="0.2">
      <c r="A1456">
        <v>1454</v>
      </c>
      <c r="B1456" t="s">
        <v>49436</v>
      </c>
      <c r="C1456" t="s">
        <v>49435</v>
      </c>
      <c r="F1456" t="s">
        <v>49434</v>
      </c>
      <c r="G1456" t="s">
        <v>6</v>
      </c>
      <c r="H1456" t="s">
        <v>5</v>
      </c>
      <c r="I1456" t="s">
        <v>164</v>
      </c>
      <c r="J1456" t="s">
        <v>49433</v>
      </c>
      <c r="K1456" t="s">
        <v>49432</v>
      </c>
      <c r="L1456" t="s">
        <v>49431</v>
      </c>
      <c r="M1456" t="s">
        <v>1564</v>
      </c>
      <c r="N1456">
        <v>7</v>
      </c>
      <c r="O1456" t="s">
        <v>49430</v>
      </c>
      <c r="P1456" t="s">
        <v>49429</v>
      </c>
      <c r="Q1456" t="s">
        <v>49428</v>
      </c>
      <c r="R1456" s="7">
        <v>43405</v>
      </c>
      <c r="S1456" s="8">
        <f t="shared" si="176"/>
        <v>2018</v>
      </c>
      <c r="T1456" s="8">
        <v>2018</v>
      </c>
      <c r="U1456" s="8">
        <f t="shared" si="177"/>
        <v>4</v>
      </c>
      <c r="V1456" s="7">
        <v>43405</v>
      </c>
      <c r="W1456" t="s">
        <v>305</v>
      </c>
      <c r="X1456" s="2">
        <v>1.3280000000000001</v>
      </c>
      <c r="Y1456" s="6">
        <f t="shared" si="182"/>
        <v>3.5450201542937994E-2</v>
      </c>
      <c r="AA1456">
        <v>15361225</v>
      </c>
      <c r="AB1456">
        <v>18894</v>
      </c>
      <c r="AD1456" t="s">
        <v>1</v>
      </c>
      <c r="AE1456">
        <v>17</v>
      </c>
      <c r="AF1456">
        <v>11</v>
      </c>
      <c r="AG1456">
        <v>8477114</v>
      </c>
      <c r="AH1456" t="s">
        <v>49427</v>
      </c>
      <c r="AI1456" t="s">
        <v>49426</v>
      </c>
      <c r="AJ1456" t="s">
        <v>49425</v>
      </c>
      <c r="AK1456" t="s">
        <v>49424</v>
      </c>
      <c r="AL1456">
        <v>7</v>
      </c>
      <c r="AM1456" s="5">
        <f t="shared" si="178"/>
        <v>1.75</v>
      </c>
      <c r="AN1456" s="4">
        <f t="shared" si="183"/>
        <v>2.6505111700113595E-3</v>
      </c>
      <c r="AO1456" s="3"/>
      <c r="AP1456">
        <v>0</v>
      </c>
      <c r="AQ1456" t="s">
        <v>129</v>
      </c>
      <c r="AR1456">
        <v>925220</v>
      </c>
      <c r="AS1456" t="s">
        <v>128</v>
      </c>
      <c r="AT1456" s="2">
        <v>3.8340000000000001</v>
      </c>
      <c r="AU1456" s="1">
        <f t="shared" si="179"/>
        <v>2.5610294431060003</v>
      </c>
      <c r="AV1456" s="1">
        <f t="shared" si="180"/>
        <v>1.9050356356474678</v>
      </c>
      <c r="AW1456" s="1">
        <f t="shared" si="181"/>
        <v>1.2490418281889351</v>
      </c>
    </row>
    <row r="1457" spans="1:49" x14ac:dyDescent="0.2">
      <c r="A1457">
        <v>1455</v>
      </c>
      <c r="B1457" t="s">
        <v>49423</v>
      </c>
      <c r="C1457" t="s">
        <v>49422</v>
      </c>
      <c r="F1457" t="s">
        <v>49421</v>
      </c>
      <c r="G1457" t="s">
        <v>6</v>
      </c>
      <c r="H1457" t="s">
        <v>5</v>
      </c>
      <c r="I1457" t="s">
        <v>49420</v>
      </c>
      <c r="J1457" t="s">
        <v>49419</v>
      </c>
      <c r="K1457" t="s">
        <v>49418</v>
      </c>
      <c r="L1457" t="s">
        <v>49417</v>
      </c>
      <c r="M1457" t="s">
        <v>1151</v>
      </c>
      <c r="N1457">
        <v>8</v>
      </c>
      <c r="O1457" t="s">
        <v>49416</v>
      </c>
      <c r="P1457" t="s">
        <v>49415</v>
      </c>
      <c r="Q1457" t="s">
        <v>49414</v>
      </c>
      <c r="R1457" s="7">
        <v>43405</v>
      </c>
      <c r="S1457" s="8">
        <f t="shared" si="176"/>
        <v>2018</v>
      </c>
      <c r="T1457" s="8">
        <v>2018</v>
      </c>
      <c r="U1457" s="8">
        <f t="shared" si="177"/>
        <v>4</v>
      </c>
      <c r="V1457" s="7">
        <v>43405</v>
      </c>
      <c r="W1457" t="s">
        <v>330</v>
      </c>
      <c r="X1457" s="2">
        <v>1.087</v>
      </c>
      <c r="Y1457" s="6">
        <f t="shared" si="182"/>
        <v>2.9016844184618671E-2</v>
      </c>
      <c r="AA1457" t="s">
        <v>329</v>
      </c>
      <c r="AB1457">
        <v>19800188022</v>
      </c>
      <c r="AD1457" t="s">
        <v>1</v>
      </c>
      <c r="AE1457">
        <v>8</v>
      </c>
      <c r="AF1457">
        <v>6</v>
      </c>
      <c r="AG1457">
        <v>8478395</v>
      </c>
      <c r="AH1457" t="s">
        <v>49413</v>
      </c>
      <c r="AI1457" t="s">
        <v>49412</v>
      </c>
      <c r="AJ1457" t="s">
        <v>49411</v>
      </c>
      <c r="AK1457" t="s">
        <v>49410</v>
      </c>
      <c r="AL1457">
        <v>11</v>
      </c>
      <c r="AM1457" s="5">
        <f t="shared" si="178"/>
        <v>2.75</v>
      </c>
      <c r="AN1457" s="4">
        <f t="shared" si="183"/>
        <v>4.1650889814464215E-3</v>
      </c>
      <c r="AO1457" s="3"/>
      <c r="AP1457">
        <v>0</v>
      </c>
      <c r="AQ1457" t="s">
        <v>144</v>
      </c>
      <c r="AR1457" t="s">
        <v>49409</v>
      </c>
      <c r="AS1457" t="s">
        <v>143</v>
      </c>
      <c r="AT1457" s="2">
        <v>3.274</v>
      </c>
      <c r="AU1457" s="1">
        <f t="shared" si="179"/>
        <v>2.1561317623666998</v>
      </c>
      <c r="AV1457" s="1">
        <f t="shared" si="180"/>
        <v>1.6590966583032545</v>
      </c>
      <c r="AW1457" s="1">
        <f t="shared" si="181"/>
        <v>1.1620615542398096</v>
      </c>
    </row>
    <row r="1458" spans="1:49" x14ac:dyDescent="0.2">
      <c r="A1458">
        <v>1456</v>
      </c>
      <c r="B1458" t="s">
        <v>49408</v>
      </c>
      <c r="C1458" t="s">
        <v>49407</v>
      </c>
      <c r="F1458" t="s">
        <v>49406</v>
      </c>
      <c r="G1458" t="s">
        <v>6</v>
      </c>
      <c r="H1458" t="s">
        <v>5</v>
      </c>
      <c r="I1458" t="s">
        <v>755</v>
      </c>
      <c r="J1458" t="s">
        <v>49405</v>
      </c>
      <c r="K1458" t="s">
        <v>49404</v>
      </c>
      <c r="L1458" t="s">
        <v>49403</v>
      </c>
      <c r="M1458" t="s">
        <v>743</v>
      </c>
      <c r="N1458">
        <v>5</v>
      </c>
      <c r="O1458" t="s">
        <v>49402</v>
      </c>
      <c r="P1458" t="s">
        <v>49401</v>
      </c>
      <c r="Q1458" t="s">
        <v>49400</v>
      </c>
      <c r="R1458" s="7">
        <v>43405</v>
      </c>
      <c r="S1458" s="8">
        <f t="shared" si="176"/>
        <v>2018</v>
      </c>
      <c r="T1458" s="8">
        <v>2018</v>
      </c>
      <c r="U1458" s="8">
        <f t="shared" si="177"/>
        <v>4</v>
      </c>
      <c r="V1458" s="7">
        <v>43405</v>
      </c>
      <c r="W1458" t="s">
        <v>4575</v>
      </c>
      <c r="X1458" s="2">
        <v>0.2</v>
      </c>
      <c r="Y1458" s="6">
        <f t="shared" si="182"/>
        <v>5.3388857745388539E-3</v>
      </c>
      <c r="AA1458">
        <v>161136</v>
      </c>
      <c r="AB1458">
        <v>16718</v>
      </c>
      <c r="AC1458">
        <v>21916349</v>
      </c>
      <c r="AD1458" t="s">
        <v>1</v>
      </c>
      <c r="AE1458">
        <v>72</v>
      </c>
      <c r="AF1458" s="9">
        <v>44541</v>
      </c>
      <c r="AH1458" t="s">
        <v>49399</v>
      </c>
      <c r="AI1458" t="s">
        <v>49398</v>
      </c>
      <c r="AJ1458" t="s">
        <v>49397</v>
      </c>
      <c r="AK1458" t="s">
        <v>49396</v>
      </c>
      <c r="AL1458">
        <v>3</v>
      </c>
      <c r="AM1458" s="5">
        <f t="shared" si="178"/>
        <v>0.75</v>
      </c>
      <c r="AN1458" s="4">
        <f t="shared" si="183"/>
        <v>1.1359333585762969E-3</v>
      </c>
      <c r="AO1458" s="3"/>
      <c r="AP1458">
        <v>0</v>
      </c>
      <c r="AR1458" t="s">
        <v>0</v>
      </c>
      <c r="AT1458" s="2">
        <v>0.72599999999999998</v>
      </c>
      <c r="AU1458" s="1">
        <f t="shared" si="179"/>
        <v>0.40780000497500862</v>
      </c>
      <c r="AV1458" s="1">
        <f t="shared" si="180"/>
        <v>0.32374095665575753</v>
      </c>
      <c r="AW1458" s="1">
        <f t="shared" si="181"/>
        <v>0.23968190833650638</v>
      </c>
    </row>
    <row r="1459" spans="1:49" x14ac:dyDescent="0.2">
      <c r="A1459">
        <v>1457</v>
      </c>
      <c r="B1459" t="s">
        <v>49395</v>
      </c>
      <c r="C1459" t="s">
        <v>49394</v>
      </c>
      <c r="F1459" t="s">
        <v>49393</v>
      </c>
      <c r="G1459" t="s">
        <v>6</v>
      </c>
      <c r="H1459" t="s">
        <v>5</v>
      </c>
      <c r="I1459" t="s">
        <v>2904</v>
      </c>
      <c r="J1459">
        <v>60040861</v>
      </c>
      <c r="K1459" t="s">
        <v>2903</v>
      </c>
      <c r="L1459" t="s">
        <v>1002</v>
      </c>
      <c r="M1459" t="s">
        <v>14</v>
      </c>
      <c r="N1459">
        <v>2</v>
      </c>
      <c r="O1459" t="s">
        <v>2902</v>
      </c>
      <c r="P1459" t="s">
        <v>2901</v>
      </c>
      <c r="Q1459" t="s">
        <v>2900</v>
      </c>
      <c r="R1459" s="7">
        <v>43405</v>
      </c>
      <c r="S1459" s="8">
        <f t="shared" si="176"/>
        <v>2018</v>
      </c>
      <c r="T1459" s="8">
        <v>2018</v>
      </c>
      <c r="U1459" s="8">
        <f t="shared" si="177"/>
        <v>4</v>
      </c>
      <c r="V1459" s="7">
        <v>43405</v>
      </c>
      <c r="W1459" t="s">
        <v>528</v>
      </c>
      <c r="X1459" s="2">
        <v>0.30399999999999999</v>
      </c>
      <c r="Y1459" s="6">
        <f t="shared" si="182"/>
        <v>8.115106377299057E-3</v>
      </c>
      <c r="AA1459">
        <v>8952477</v>
      </c>
      <c r="AB1459">
        <v>12250</v>
      </c>
      <c r="AC1459">
        <v>10982760</v>
      </c>
      <c r="AD1459" t="s">
        <v>1</v>
      </c>
      <c r="AE1459">
        <v>60</v>
      </c>
      <c r="AF1459">
        <v>11</v>
      </c>
      <c r="AH1459" t="s">
        <v>49392</v>
      </c>
      <c r="AI1459" t="s">
        <v>49391</v>
      </c>
      <c r="AJ1459" t="s">
        <v>49390</v>
      </c>
      <c r="AK1459" t="s">
        <v>49389</v>
      </c>
      <c r="AL1459">
        <v>3</v>
      </c>
      <c r="AM1459" s="5">
        <f t="shared" si="178"/>
        <v>0.75</v>
      </c>
      <c r="AN1459" s="4">
        <f t="shared" si="183"/>
        <v>1.1359333585762969E-3</v>
      </c>
      <c r="AO1459" s="3"/>
      <c r="AP1459">
        <v>0</v>
      </c>
      <c r="AR1459" t="s">
        <v>0</v>
      </c>
      <c r="AT1459" s="2" t="s">
        <v>7</v>
      </c>
      <c r="AU1459" s="1">
        <f t="shared" si="179"/>
        <v>0.60213544716822287</v>
      </c>
      <c r="AV1459" s="1">
        <f t="shared" si="180"/>
        <v>0.46255198679376774</v>
      </c>
      <c r="AW1459" s="1">
        <f t="shared" si="181"/>
        <v>0.32296852641931251</v>
      </c>
    </row>
    <row r="1460" spans="1:49" x14ac:dyDescent="0.2">
      <c r="A1460">
        <v>1458</v>
      </c>
      <c r="B1460" t="s">
        <v>49388</v>
      </c>
      <c r="C1460" t="s">
        <v>49387</v>
      </c>
      <c r="F1460" t="s">
        <v>49386</v>
      </c>
      <c r="G1460" t="s">
        <v>6</v>
      </c>
      <c r="H1460" t="s">
        <v>5</v>
      </c>
      <c r="I1460" t="s">
        <v>1300</v>
      </c>
      <c r="J1460">
        <v>60097536</v>
      </c>
      <c r="K1460" t="s">
        <v>1447</v>
      </c>
      <c r="L1460" t="s">
        <v>961</v>
      </c>
      <c r="M1460" t="s">
        <v>14</v>
      </c>
      <c r="N1460">
        <v>2</v>
      </c>
      <c r="O1460" t="s">
        <v>49385</v>
      </c>
      <c r="P1460" t="s">
        <v>49384</v>
      </c>
      <c r="Q1460" t="s">
        <v>3732</v>
      </c>
      <c r="R1460" s="7">
        <v>43405</v>
      </c>
      <c r="S1460" s="8">
        <f t="shared" si="176"/>
        <v>2018</v>
      </c>
      <c r="T1460" s="8">
        <v>2018</v>
      </c>
      <c r="U1460" s="8">
        <f t="shared" si="177"/>
        <v>4</v>
      </c>
      <c r="V1460" s="7">
        <v>43405</v>
      </c>
      <c r="W1460" t="s">
        <v>528</v>
      </c>
      <c r="X1460" s="2">
        <v>0.30399999999999999</v>
      </c>
      <c r="Y1460" s="6">
        <f t="shared" si="182"/>
        <v>8.115106377299057E-3</v>
      </c>
      <c r="AA1460">
        <v>8952477</v>
      </c>
      <c r="AB1460">
        <v>12250</v>
      </c>
      <c r="AC1460">
        <v>10982760</v>
      </c>
      <c r="AD1460" t="s">
        <v>1</v>
      </c>
      <c r="AE1460">
        <v>60</v>
      </c>
      <c r="AF1460">
        <v>11</v>
      </c>
      <c r="AH1460" t="s">
        <v>49383</v>
      </c>
      <c r="AI1460" t="s">
        <v>49382</v>
      </c>
      <c r="AJ1460" t="s">
        <v>49381</v>
      </c>
      <c r="AK1460" t="s">
        <v>49380</v>
      </c>
      <c r="AL1460">
        <v>14</v>
      </c>
      <c r="AM1460" s="5">
        <f t="shared" si="178"/>
        <v>3.5</v>
      </c>
      <c r="AN1460" s="4">
        <f t="shared" si="183"/>
        <v>5.301022340022719E-3</v>
      </c>
      <c r="AO1460" s="3"/>
      <c r="AP1460">
        <v>0</v>
      </c>
      <c r="AR1460" t="s">
        <v>0</v>
      </c>
      <c r="AT1460" s="2" t="s">
        <v>7</v>
      </c>
      <c r="AU1460" s="1">
        <f t="shared" si="179"/>
        <v>0.72708811661161554</v>
      </c>
      <c r="AV1460" s="1">
        <f t="shared" si="180"/>
        <v>0.67080643586608879</v>
      </c>
      <c r="AW1460" s="1">
        <f t="shared" si="181"/>
        <v>0.61452475512056204</v>
      </c>
    </row>
    <row r="1461" spans="1:49" x14ac:dyDescent="0.2">
      <c r="A1461">
        <v>1459</v>
      </c>
      <c r="B1461" t="s">
        <v>49379</v>
      </c>
      <c r="C1461" t="s">
        <v>49378</v>
      </c>
      <c r="F1461" t="s">
        <v>49377</v>
      </c>
      <c r="G1461" t="s">
        <v>6</v>
      </c>
      <c r="H1461" t="s">
        <v>5</v>
      </c>
      <c r="I1461" t="s">
        <v>49376</v>
      </c>
      <c r="J1461">
        <v>60005710</v>
      </c>
      <c r="K1461" t="s">
        <v>3042</v>
      </c>
      <c r="L1461" t="s">
        <v>102</v>
      </c>
      <c r="M1461" t="s">
        <v>96</v>
      </c>
      <c r="N1461">
        <v>2</v>
      </c>
      <c r="O1461" t="s">
        <v>49375</v>
      </c>
      <c r="P1461" t="s">
        <v>49374</v>
      </c>
      <c r="Q1461" t="s">
        <v>3040</v>
      </c>
      <c r="R1461" s="7">
        <v>43405</v>
      </c>
      <c r="S1461" s="8">
        <f t="shared" si="176"/>
        <v>2018</v>
      </c>
      <c r="T1461" s="8">
        <v>2018</v>
      </c>
      <c r="U1461" s="8">
        <f t="shared" si="177"/>
        <v>4</v>
      </c>
      <c r="V1461" s="7">
        <v>43405</v>
      </c>
      <c r="W1461" t="s">
        <v>528</v>
      </c>
      <c r="X1461" s="2">
        <v>0.30399999999999999</v>
      </c>
      <c r="Y1461" s="6">
        <f t="shared" si="182"/>
        <v>8.115106377299057E-3</v>
      </c>
      <c r="AA1461">
        <v>8952477</v>
      </c>
      <c r="AB1461">
        <v>12250</v>
      </c>
      <c r="AC1461">
        <v>10982760</v>
      </c>
      <c r="AD1461" t="s">
        <v>1</v>
      </c>
      <c r="AE1461">
        <v>60</v>
      </c>
      <c r="AF1461">
        <v>11</v>
      </c>
      <c r="AH1461" t="s">
        <v>49373</v>
      </c>
      <c r="AI1461" t="s">
        <v>49372</v>
      </c>
      <c r="AJ1461" t="s">
        <v>49371</v>
      </c>
      <c r="AK1461" t="s">
        <v>49370</v>
      </c>
      <c r="AL1461">
        <v>0</v>
      </c>
      <c r="AM1461" s="5">
        <f t="shared" si="178"/>
        <v>0</v>
      </c>
      <c r="AN1461" s="4">
        <f t="shared" si="183"/>
        <v>0</v>
      </c>
      <c r="AO1461" s="3"/>
      <c r="AP1461">
        <v>0</v>
      </c>
      <c r="AR1461" t="s">
        <v>0</v>
      </c>
      <c r="AT1461" s="2" t="s">
        <v>7</v>
      </c>
      <c r="AU1461" s="1">
        <f t="shared" si="179"/>
        <v>0.56805744641093392</v>
      </c>
      <c r="AV1461" s="1">
        <f t="shared" si="180"/>
        <v>0.40575531886495286</v>
      </c>
      <c r="AW1461" s="1">
        <f t="shared" si="181"/>
        <v>0.24345319131897172</v>
      </c>
    </row>
    <row r="1462" spans="1:49" x14ac:dyDescent="0.2">
      <c r="A1462">
        <v>1460</v>
      </c>
      <c r="B1462" t="s">
        <v>49369</v>
      </c>
      <c r="C1462" t="s">
        <v>49368</v>
      </c>
      <c r="F1462" t="s">
        <v>49367</v>
      </c>
      <c r="G1462" t="s">
        <v>6</v>
      </c>
      <c r="H1462" t="s">
        <v>5</v>
      </c>
      <c r="I1462" t="s">
        <v>49366</v>
      </c>
      <c r="J1462">
        <v>60005465</v>
      </c>
      <c r="K1462" t="s">
        <v>120</v>
      </c>
      <c r="L1462" t="s">
        <v>119</v>
      </c>
      <c r="M1462" t="s">
        <v>54</v>
      </c>
      <c r="N1462">
        <v>5</v>
      </c>
      <c r="O1462" t="s">
        <v>49365</v>
      </c>
      <c r="P1462" t="s">
        <v>49364</v>
      </c>
      <c r="Q1462" t="s">
        <v>221</v>
      </c>
      <c r="R1462" s="7">
        <v>43405</v>
      </c>
      <c r="S1462" s="8">
        <f t="shared" si="176"/>
        <v>2018</v>
      </c>
      <c r="T1462" s="8">
        <v>2018</v>
      </c>
      <c r="U1462" s="8">
        <f t="shared" si="177"/>
        <v>4</v>
      </c>
      <c r="V1462" s="7">
        <v>43405</v>
      </c>
      <c r="W1462" t="s">
        <v>528</v>
      </c>
      <c r="X1462" s="2">
        <v>0.30399999999999999</v>
      </c>
      <c r="Y1462" s="6">
        <f t="shared" si="182"/>
        <v>8.115106377299057E-3</v>
      </c>
      <c r="AA1462">
        <v>8952477</v>
      </c>
      <c r="AB1462">
        <v>12250</v>
      </c>
      <c r="AC1462">
        <v>10982760</v>
      </c>
      <c r="AD1462" t="s">
        <v>1</v>
      </c>
      <c r="AE1462">
        <v>60</v>
      </c>
      <c r="AF1462">
        <v>11</v>
      </c>
      <c r="AH1462" t="s">
        <v>49363</v>
      </c>
      <c r="AI1462" t="s">
        <v>49362</v>
      </c>
      <c r="AJ1462" t="s">
        <v>49361</v>
      </c>
      <c r="AK1462" t="s">
        <v>49360</v>
      </c>
      <c r="AL1462">
        <v>2</v>
      </c>
      <c r="AM1462" s="5">
        <f t="shared" si="178"/>
        <v>0.5</v>
      </c>
      <c r="AN1462" s="4">
        <f t="shared" si="183"/>
        <v>7.572889057175312E-4</v>
      </c>
      <c r="AO1462" s="3"/>
      <c r="AP1462">
        <v>0</v>
      </c>
      <c r="AQ1462" t="s">
        <v>49</v>
      </c>
      <c r="AR1462">
        <v>61471092</v>
      </c>
      <c r="AS1462" t="s">
        <v>48</v>
      </c>
      <c r="AT1462" s="2" t="s">
        <v>7</v>
      </c>
      <c r="AU1462" s="1">
        <f t="shared" si="179"/>
        <v>0.59077611358245985</v>
      </c>
      <c r="AV1462" s="1">
        <f t="shared" si="180"/>
        <v>0.44361976415082938</v>
      </c>
      <c r="AW1462" s="1">
        <f t="shared" si="181"/>
        <v>0.2964634147191989</v>
      </c>
    </row>
    <row r="1463" spans="1:49" x14ac:dyDescent="0.2">
      <c r="A1463">
        <v>1461</v>
      </c>
      <c r="B1463" t="s">
        <v>49359</v>
      </c>
      <c r="C1463" t="s">
        <v>49358</v>
      </c>
      <c r="F1463" t="s">
        <v>49357</v>
      </c>
      <c r="G1463" t="s">
        <v>6</v>
      </c>
      <c r="H1463" t="s">
        <v>5</v>
      </c>
      <c r="I1463" t="s">
        <v>3218</v>
      </c>
      <c r="J1463">
        <v>60008898</v>
      </c>
      <c r="K1463" t="s">
        <v>94</v>
      </c>
      <c r="L1463" t="s">
        <v>93</v>
      </c>
      <c r="M1463" t="s">
        <v>14</v>
      </c>
      <c r="N1463">
        <v>2</v>
      </c>
      <c r="O1463" t="s">
        <v>3217</v>
      </c>
      <c r="P1463" t="s">
        <v>3216</v>
      </c>
      <c r="Q1463" t="s">
        <v>90</v>
      </c>
      <c r="R1463" s="7">
        <v>43405</v>
      </c>
      <c r="S1463" s="8">
        <f t="shared" si="176"/>
        <v>2018</v>
      </c>
      <c r="T1463" s="8">
        <v>2018</v>
      </c>
      <c r="U1463" s="8">
        <f t="shared" si="177"/>
        <v>4</v>
      </c>
      <c r="V1463" s="7">
        <v>43405</v>
      </c>
      <c r="W1463" t="s">
        <v>528</v>
      </c>
      <c r="X1463" s="2">
        <v>0.30399999999999999</v>
      </c>
      <c r="Y1463" s="6">
        <f t="shared" si="182"/>
        <v>8.115106377299057E-3</v>
      </c>
      <c r="AA1463">
        <v>8952477</v>
      </c>
      <c r="AB1463">
        <v>12250</v>
      </c>
      <c r="AC1463">
        <v>10982760</v>
      </c>
      <c r="AD1463" t="s">
        <v>1</v>
      </c>
      <c r="AE1463">
        <v>60</v>
      </c>
      <c r="AF1463">
        <v>11</v>
      </c>
      <c r="AH1463" t="s">
        <v>49356</v>
      </c>
      <c r="AI1463" t="s">
        <v>49355</v>
      </c>
      <c r="AJ1463" t="s">
        <v>49354</v>
      </c>
      <c r="AK1463" t="s">
        <v>49353</v>
      </c>
      <c r="AL1463">
        <v>7</v>
      </c>
      <c r="AM1463" s="5">
        <f t="shared" si="178"/>
        <v>1.75</v>
      </c>
      <c r="AN1463" s="4">
        <f t="shared" si="183"/>
        <v>2.6505111700113595E-3</v>
      </c>
      <c r="AO1463" s="3"/>
      <c r="AP1463">
        <v>0</v>
      </c>
      <c r="AQ1463" t="s">
        <v>879</v>
      </c>
      <c r="AR1463" t="s">
        <v>3215</v>
      </c>
      <c r="AS1463" t="s">
        <v>662</v>
      </c>
      <c r="AT1463" s="2" t="s">
        <v>7</v>
      </c>
      <c r="AU1463" s="1">
        <f t="shared" si="179"/>
        <v>0.64757278151127473</v>
      </c>
      <c r="AV1463" s="1">
        <f t="shared" si="180"/>
        <v>0.53828087736552088</v>
      </c>
      <c r="AW1463" s="1">
        <f t="shared" si="181"/>
        <v>0.42898897321976687</v>
      </c>
    </row>
    <row r="1464" spans="1:49" x14ac:dyDescent="0.2">
      <c r="A1464">
        <v>1462</v>
      </c>
      <c r="B1464" t="s">
        <v>49352</v>
      </c>
      <c r="C1464" t="s">
        <v>49351</v>
      </c>
      <c r="F1464" t="s">
        <v>49350</v>
      </c>
      <c r="G1464" t="s">
        <v>6</v>
      </c>
      <c r="H1464" t="s">
        <v>5</v>
      </c>
      <c r="I1464" t="s">
        <v>49349</v>
      </c>
      <c r="J1464" t="s">
        <v>2286</v>
      </c>
      <c r="K1464" t="s">
        <v>2285</v>
      </c>
      <c r="L1464" t="s">
        <v>2284</v>
      </c>
      <c r="M1464" t="s">
        <v>219</v>
      </c>
      <c r="N1464">
        <v>4</v>
      </c>
      <c r="O1464" t="s">
        <v>49348</v>
      </c>
      <c r="P1464" t="s">
        <v>49347</v>
      </c>
      <c r="Q1464" t="s">
        <v>49346</v>
      </c>
      <c r="R1464" s="7">
        <v>43405</v>
      </c>
      <c r="S1464" s="8">
        <f t="shared" si="176"/>
        <v>2018</v>
      </c>
      <c r="T1464" s="8">
        <v>2018</v>
      </c>
      <c r="U1464" s="8">
        <f t="shared" si="177"/>
        <v>4</v>
      </c>
      <c r="V1464" s="7">
        <v>43405</v>
      </c>
      <c r="W1464" t="s">
        <v>528</v>
      </c>
      <c r="X1464" s="2">
        <v>0.30399999999999999</v>
      </c>
      <c r="Y1464" s="6">
        <f t="shared" si="182"/>
        <v>8.115106377299057E-3</v>
      </c>
      <c r="AA1464">
        <v>8952477</v>
      </c>
      <c r="AB1464">
        <v>12250</v>
      </c>
      <c r="AC1464">
        <v>10982760</v>
      </c>
      <c r="AD1464" t="s">
        <v>1</v>
      </c>
      <c r="AE1464">
        <v>60</v>
      </c>
      <c r="AF1464">
        <v>11</v>
      </c>
      <c r="AH1464" t="s">
        <v>49345</v>
      </c>
      <c r="AI1464" t="s">
        <v>49344</v>
      </c>
      <c r="AJ1464" t="s">
        <v>49343</v>
      </c>
      <c r="AK1464" t="s">
        <v>49342</v>
      </c>
      <c r="AL1464">
        <v>1</v>
      </c>
      <c r="AM1464" s="5">
        <f t="shared" si="178"/>
        <v>0.25</v>
      </c>
      <c r="AN1464" s="4">
        <f t="shared" si="183"/>
        <v>3.786444528587656E-4</v>
      </c>
      <c r="AO1464" s="3"/>
      <c r="AP1464">
        <v>0</v>
      </c>
      <c r="AR1464" t="s">
        <v>0</v>
      </c>
      <c r="AT1464" s="2" t="s">
        <v>7</v>
      </c>
      <c r="AU1464" s="1">
        <f t="shared" si="179"/>
        <v>0.57941677999669683</v>
      </c>
      <c r="AV1464" s="1">
        <f t="shared" si="180"/>
        <v>0.42468754150789112</v>
      </c>
      <c r="AW1464" s="1">
        <f t="shared" si="181"/>
        <v>0.2699583030190853</v>
      </c>
    </row>
    <row r="1465" spans="1:49" x14ac:dyDescent="0.2">
      <c r="A1465">
        <v>1463</v>
      </c>
      <c r="B1465" t="s">
        <v>49341</v>
      </c>
      <c r="C1465" t="s">
        <v>49340</v>
      </c>
      <c r="F1465" t="s">
        <v>49339</v>
      </c>
      <c r="G1465" t="s">
        <v>6</v>
      </c>
      <c r="H1465" t="s">
        <v>5</v>
      </c>
      <c r="I1465" t="s">
        <v>1767</v>
      </c>
      <c r="J1465">
        <v>60005465</v>
      </c>
      <c r="K1465" t="s">
        <v>120</v>
      </c>
      <c r="L1465" t="s">
        <v>119</v>
      </c>
      <c r="M1465" t="s">
        <v>54</v>
      </c>
      <c r="N1465">
        <v>4</v>
      </c>
      <c r="O1465" t="s">
        <v>49338</v>
      </c>
      <c r="P1465" t="s">
        <v>49337</v>
      </c>
      <c r="Q1465" t="s">
        <v>952</v>
      </c>
      <c r="R1465" s="7">
        <v>43405</v>
      </c>
      <c r="S1465" s="8">
        <f t="shared" si="176"/>
        <v>2018</v>
      </c>
      <c r="T1465" s="8">
        <v>2018</v>
      </c>
      <c r="U1465" s="8">
        <f t="shared" si="177"/>
        <v>4</v>
      </c>
      <c r="V1465" s="7">
        <v>43405</v>
      </c>
      <c r="W1465" t="s">
        <v>528</v>
      </c>
      <c r="X1465" s="2">
        <v>0.30399999999999999</v>
      </c>
      <c r="Y1465" s="6">
        <f t="shared" si="182"/>
        <v>8.115106377299057E-3</v>
      </c>
      <c r="AA1465">
        <v>8952477</v>
      </c>
      <c r="AB1465">
        <v>12250</v>
      </c>
      <c r="AC1465">
        <v>10982760</v>
      </c>
      <c r="AD1465" t="s">
        <v>1</v>
      </c>
      <c r="AE1465">
        <v>60</v>
      </c>
      <c r="AF1465">
        <v>11</v>
      </c>
      <c r="AH1465" t="s">
        <v>49336</v>
      </c>
      <c r="AI1465" t="s">
        <v>49335</v>
      </c>
      <c r="AJ1465" t="s">
        <v>49334</v>
      </c>
      <c r="AK1465" t="s">
        <v>49333</v>
      </c>
      <c r="AL1465">
        <v>2</v>
      </c>
      <c r="AM1465" s="5">
        <f t="shared" si="178"/>
        <v>0.5</v>
      </c>
      <c r="AN1465" s="4">
        <f t="shared" si="183"/>
        <v>7.572889057175312E-4</v>
      </c>
      <c r="AO1465" s="3"/>
      <c r="AP1465">
        <v>0</v>
      </c>
      <c r="AQ1465" t="s">
        <v>49</v>
      </c>
      <c r="AR1465">
        <v>61001027</v>
      </c>
      <c r="AS1465" t="s">
        <v>48</v>
      </c>
      <c r="AT1465" s="2" t="s">
        <v>7</v>
      </c>
      <c r="AU1465" s="1">
        <f t="shared" si="179"/>
        <v>0.59077611358245985</v>
      </c>
      <c r="AV1465" s="1">
        <f t="shared" si="180"/>
        <v>0.44361976415082938</v>
      </c>
      <c r="AW1465" s="1">
        <f t="shared" si="181"/>
        <v>0.2964634147191989</v>
      </c>
    </row>
    <row r="1466" spans="1:49" x14ac:dyDescent="0.2">
      <c r="A1466">
        <v>1464</v>
      </c>
      <c r="B1466" t="s">
        <v>49332</v>
      </c>
      <c r="C1466" t="s">
        <v>49331</v>
      </c>
      <c r="F1466" t="s">
        <v>49330</v>
      </c>
      <c r="G1466" t="s">
        <v>6</v>
      </c>
      <c r="H1466" t="s">
        <v>5</v>
      </c>
      <c r="I1466" t="s">
        <v>49329</v>
      </c>
      <c r="J1466" t="s">
        <v>49328</v>
      </c>
      <c r="K1466" t="s">
        <v>49327</v>
      </c>
      <c r="L1466" t="s">
        <v>49326</v>
      </c>
      <c r="M1466" t="s">
        <v>49325</v>
      </c>
      <c r="N1466">
        <v>4</v>
      </c>
      <c r="O1466" t="s">
        <v>49324</v>
      </c>
      <c r="P1466" t="s">
        <v>49323</v>
      </c>
      <c r="Q1466" t="s">
        <v>49322</v>
      </c>
      <c r="R1466" s="7">
        <v>43405</v>
      </c>
      <c r="S1466" s="8">
        <f t="shared" si="176"/>
        <v>2018</v>
      </c>
      <c r="T1466" s="8">
        <v>2018</v>
      </c>
      <c r="U1466" s="8">
        <f t="shared" si="177"/>
        <v>4</v>
      </c>
      <c r="V1466" s="7">
        <v>43405</v>
      </c>
      <c r="W1466" t="s">
        <v>528</v>
      </c>
      <c r="X1466" s="2">
        <v>0.30399999999999999</v>
      </c>
      <c r="Y1466" s="6">
        <f t="shared" si="182"/>
        <v>8.115106377299057E-3</v>
      </c>
      <c r="AA1466">
        <v>8952477</v>
      </c>
      <c r="AB1466">
        <v>12250</v>
      </c>
      <c r="AC1466">
        <v>10982760</v>
      </c>
      <c r="AD1466" t="s">
        <v>1</v>
      </c>
      <c r="AE1466">
        <v>60</v>
      </c>
      <c r="AF1466">
        <v>11</v>
      </c>
      <c r="AH1466" t="s">
        <v>49321</v>
      </c>
      <c r="AI1466" t="s">
        <v>49320</v>
      </c>
      <c r="AJ1466" t="s">
        <v>49319</v>
      </c>
      <c r="AK1466" t="s">
        <v>49318</v>
      </c>
      <c r="AL1466">
        <v>2</v>
      </c>
      <c r="AM1466" s="5">
        <f t="shared" si="178"/>
        <v>0.5</v>
      </c>
      <c r="AN1466" s="4">
        <f t="shared" si="183"/>
        <v>7.572889057175312E-4</v>
      </c>
      <c r="AO1466" s="3"/>
      <c r="AP1466">
        <v>0</v>
      </c>
      <c r="AR1466" t="s">
        <v>0</v>
      </c>
      <c r="AT1466" s="2" t="s">
        <v>7</v>
      </c>
      <c r="AU1466" s="1">
        <f t="shared" si="179"/>
        <v>0.59077611358245985</v>
      </c>
      <c r="AV1466" s="1">
        <f t="shared" si="180"/>
        <v>0.44361976415082938</v>
      </c>
      <c r="AW1466" s="1">
        <f t="shared" si="181"/>
        <v>0.2964634147191989</v>
      </c>
    </row>
    <row r="1467" spans="1:49" x14ac:dyDescent="0.2">
      <c r="A1467">
        <v>1465</v>
      </c>
      <c r="B1467" t="s">
        <v>49317</v>
      </c>
      <c r="C1467" t="s">
        <v>49316</v>
      </c>
      <c r="F1467" t="s">
        <v>49315</v>
      </c>
      <c r="G1467" t="s">
        <v>6</v>
      </c>
      <c r="H1467" t="s">
        <v>5</v>
      </c>
      <c r="I1467" t="s">
        <v>1837</v>
      </c>
      <c r="J1467" t="s">
        <v>49314</v>
      </c>
      <c r="K1467" t="s">
        <v>49313</v>
      </c>
      <c r="L1467" t="s">
        <v>49312</v>
      </c>
      <c r="M1467" t="s">
        <v>318</v>
      </c>
      <c r="N1467">
        <v>7</v>
      </c>
      <c r="O1467" t="s">
        <v>49311</v>
      </c>
      <c r="P1467" t="s">
        <v>49310</v>
      </c>
      <c r="Q1467" t="s">
        <v>49309</v>
      </c>
      <c r="R1467" s="7">
        <v>43405</v>
      </c>
      <c r="S1467" s="8">
        <f t="shared" si="176"/>
        <v>2018</v>
      </c>
      <c r="T1467" s="8">
        <v>2018</v>
      </c>
      <c r="U1467" s="8">
        <f t="shared" si="177"/>
        <v>4</v>
      </c>
      <c r="V1467" s="7">
        <v>43405</v>
      </c>
      <c r="W1467" t="s">
        <v>515</v>
      </c>
      <c r="X1467" s="2">
        <v>2.9860000000000002</v>
      </c>
      <c r="Y1467" s="6">
        <f t="shared" si="182"/>
        <v>7.9709564613865094E-2</v>
      </c>
      <c r="AA1467">
        <v>7338716</v>
      </c>
      <c r="AB1467">
        <v>18902</v>
      </c>
      <c r="AC1467">
        <v>15580008</v>
      </c>
      <c r="AD1467" t="s">
        <v>1</v>
      </c>
      <c r="AE1467">
        <v>36</v>
      </c>
      <c r="AF1467">
        <v>11</v>
      </c>
      <c r="AG1467">
        <v>8474371</v>
      </c>
      <c r="AH1467" t="s">
        <v>49308</v>
      </c>
      <c r="AI1467" t="s">
        <v>49307</v>
      </c>
      <c r="AJ1467" t="s">
        <v>49306</v>
      </c>
      <c r="AK1467" t="s">
        <v>49305</v>
      </c>
      <c r="AL1467">
        <v>5</v>
      </c>
      <c r="AM1467" s="5">
        <f t="shared" si="178"/>
        <v>1.25</v>
      </c>
      <c r="AN1467" s="4">
        <f t="shared" si="183"/>
        <v>1.8932222642938281E-3</v>
      </c>
      <c r="AO1467" s="3"/>
      <c r="AP1467">
        <v>0</v>
      </c>
      <c r="AQ1467" t="s">
        <v>125</v>
      </c>
      <c r="AR1467" t="s">
        <v>0</v>
      </c>
      <c r="AS1467" t="s">
        <v>124</v>
      </c>
      <c r="AT1467" s="2" t="s">
        <v>7</v>
      </c>
      <c r="AU1467" s="1">
        <f t="shared" si="179"/>
        <v>5.6364661908993714</v>
      </c>
      <c r="AV1467" s="1">
        <f t="shared" si="180"/>
        <v>4.0801393439079456</v>
      </c>
      <c r="AW1467" s="1">
        <f t="shared" si="181"/>
        <v>2.5238124969165208</v>
      </c>
    </row>
    <row r="1468" spans="1:49" x14ac:dyDescent="0.2">
      <c r="A1468">
        <v>1466</v>
      </c>
      <c r="B1468" t="s">
        <v>49304</v>
      </c>
      <c r="C1468" t="s">
        <v>49303</v>
      </c>
      <c r="F1468" t="s">
        <v>49302</v>
      </c>
      <c r="G1468" t="s">
        <v>6</v>
      </c>
      <c r="H1468" t="s">
        <v>5</v>
      </c>
      <c r="I1468" t="s">
        <v>49301</v>
      </c>
      <c r="J1468">
        <v>60018353</v>
      </c>
      <c r="K1468" t="s">
        <v>5226</v>
      </c>
      <c r="L1468" t="s">
        <v>3848</v>
      </c>
      <c r="M1468" t="s">
        <v>699</v>
      </c>
      <c r="N1468">
        <v>3</v>
      </c>
      <c r="O1468" t="s">
        <v>49300</v>
      </c>
      <c r="P1468" t="s">
        <v>49299</v>
      </c>
      <c r="Q1468" t="s">
        <v>49298</v>
      </c>
      <c r="R1468" s="7">
        <v>43405</v>
      </c>
      <c r="S1468" s="8">
        <f t="shared" si="176"/>
        <v>2018</v>
      </c>
      <c r="T1468" s="8">
        <v>2018</v>
      </c>
      <c r="U1468" s="8">
        <f t="shared" si="177"/>
        <v>4</v>
      </c>
      <c r="V1468" s="7">
        <v>43405</v>
      </c>
      <c r="W1468" t="s">
        <v>766</v>
      </c>
      <c r="X1468" s="2">
        <v>0.94</v>
      </c>
      <c r="Y1468" s="6">
        <f t="shared" si="182"/>
        <v>2.5092763140332611E-2</v>
      </c>
      <c r="AA1468">
        <v>15311309</v>
      </c>
      <c r="AB1468">
        <v>17295</v>
      </c>
      <c r="AD1468" t="s">
        <v>1</v>
      </c>
      <c r="AE1468">
        <v>28</v>
      </c>
      <c r="AF1468">
        <v>11</v>
      </c>
      <c r="AG1468">
        <v>8472805</v>
      </c>
      <c r="AH1468" t="s">
        <v>49297</v>
      </c>
      <c r="AI1468" t="s">
        <v>49296</v>
      </c>
      <c r="AJ1468" t="s">
        <v>49295</v>
      </c>
      <c r="AK1468" t="s">
        <v>49294</v>
      </c>
      <c r="AL1468">
        <v>11</v>
      </c>
      <c r="AM1468" s="5">
        <f t="shared" si="178"/>
        <v>2.75</v>
      </c>
      <c r="AN1468" s="4">
        <f t="shared" si="183"/>
        <v>4.1650889814464215E-3</v>
      </c>
      <c r="AO1468" s="3"/>
      <c r="AP1468">
        <v>0</v>
      </c>
      <c r="AQ1468" t="s">
        <v>125</v>
      </c>
      <c r="AR1468" t="s">
        <v>0</v>
      </c>
      <c r="AS1468" t="s">
        <v>124</v>
      </c>
      <c r="AT1468" s="2" t="s">
        <v>7</v>
      </c>
      <c r="AU1468" s="1">
        <f t="shared" si="179"/>
        <v>1.8814460892666756</v>
      </c>
      <c r="AV1468" s="1">
        <f t="shared" si="180"/>
        <v>1.4628926060889516</v>
      </c>
      <c r="AW1468" s="1">
        <f t="shared" si="181"/>
        <v>1.0443391229112278</v>
      </c>
    </row>
    <row r="1469" spans="1:49" x14ac:dyDescent="0.2">
      <c r="A1469">
        <v>1467</v>
      </c>
      <c r="B1469" t="s">
        <v>49293</v>
      </c>
      <c r="C1469" t="s">
        <v>49292</v>
      </c>
      <c r="F1469" t="s">
        <v>49291</v>
      </c>
      <c r="G1469" t="s">
        <v>6</v>
      </c>
      <c r="H1469" t="s">
        <v>5</v>
      </c>
      <c r="I1469" t="s">
        <v>397</v>
      </c>
      <c r="J1469">
        <v>60027709</v>
      </c>
      <c r="K1469" t="s">
        <v>1976</v>
      </c>
      <c r="L1469" t="s">
        <v>369</v>
      </c>
      <c r="M1469" t="s">
        <v>368</v>
      </c>
      <c r="N1469">
        <v>2</v>
      </c>
      <c r="O1469" t="s">
        <v>49290</v>
      </c>
      <c r="P1469" t="s">
        <v>49289</v>
      </c>
      <c r="Q1469" t="s">
        <v>3580</v>
      </c>
      <c r="R1469" s="7">
        <v>43405</v>
      </c>
      <c r="S1469" s="8">
        <f t="shared" si="176"/>
        <v>2018</v>
      </c>
      <c r="T1469" s="8">
        <v>2018</v>
      </c>
      <c r="U1469" s="8">
        <f t="shared" si="177"/>
        <v>4</v>
      </c>
      <c r="V1469" s="7">
        <v>43405</v>
      </c>
      <c r="W1469" t="s">
        <v>766</v>
      </c>
      <c r="X1469" s="2">
        <v>0.94</v>
      </c>
      <c r="Y1469" s="6">
        <f t="shared" si="182"/>
        <v>2.5092763140332611E-2</v>
      </c>
      <c r="AA1469">
        <v>15311309</v>
      </c>
      <c r="AB1469">
        <v>17295</v>
      </c>
      <c r="AD1469" t="s">
        <v>1</v>
      </c>
      <c r="AE1469">
        <v>28</v>
      </c>
      <c r="AF1469">
        <v>11</v>
      </c>
      <c r="AG1469">
        <v>8472163</v>
      </c>
      <c r="AH1469" t="s">
        <v>49288</v>
      </c>
      <c r="AI1469" t="s">
        <v>49287</v>
      </c>
      <c r="AJ1469" t="s">
        <v>49286</v>
      </c>
      <c r="AK1469" t="s">
        <v>49285</v>
      </c>
      <c r="AL1469">
        <v>6</v>
      </c>
      <c r="AM1469" s="5">
        <f t="shared" si="178"/>
        <v>1.5</v>
      </c>
      <c r="AN1469" s="4">
        <f t="shared" si="183"/>
        <v>2.2718667171525938E-3</v>
      </c>
      <c r="AO1469" s="3"/>
      <c r="AP1469">
        <v>0</v>
      </c>
      <c r="AQ1469" t="s">
        <v>21</v>
      </c>
      <c r="AR1469" t="s">
        <v>4611</v>
      </c>
      <c r="AS1469" t="s">
        <v>20</v>
      </c>
      <c r="AT1469" s="2" t="s">
        <v>7</v>
      </c>
      <c r="AU1469" s="1">
        <f t="shared" si="179"/>
        <v>1.8246494213378606</v>
      </c>
      <c r="AV1469" s="1">
        <f t="shared" si="180"/>
        <v>1.3682314928742603</v>
      </c>
      <c r="AW1469" s="1">
        <f t="shared" si="181"/>
        <v>0.91181356441065986</v>
      </c>
    </row>
    <row r="1470" spans="1:49" x14ac:dyDescent="0.2">
      <c r="A1470">
        <v>1468</v>
      </c>
      <c r="B1470" t="s">
        <v>49284</v>
      </c>
      <c r="C1470" t="s">
        <v>49283</v>
      </c>
      <c r="F1470" t="s">
        <v>49282</v>
      </c>
      <c r="G1470" t="s">
        <v>6</v>
      </c>
      <c r="H1470" t="s">
        <v>5</v>
      </c>
      <c r="I1470" t="s">
        <v>49281</v>
      </c>
      <c r="J1470">
        <v>60015150</v>
      </c>
      <c r="K1470" t="s">
        <v>469</v>
      </c>
      <c r="L1470" t="s">
        <v>468</v>
      </c>
      <c r="M1470" t="s">
        <v>333</v>
      </c>
      <c r="N1470">
        <v>2</v>
      </c>
      <c r="O1470" t="s">
        <v>49280</v>
      </c>
      <c r="P1470" t="s">
        <v>49279</v>
      </c>
      <c r="Q1470" t="s">
        <v>467</v>
      </c>
      <c r="R1470" s="7">
        <v>43405</v>
      </c>
      <c r="S1470" s="8">
        <f t="shared" si="176"/>
        <v>2018</v>
      </c>
      <c r="T1470" s="8">
        <v>2018</v>
      </c>
      <c r="U1470" s="8">
        <f t="shared" si="177"/>
        <v>4</v>
      </c>
      <c r="V1470" s="7">
        <v>43405</v>
      </c>
      <c r="W1470" t="s">
        <v>297</v>
      </c>
      <c r="X1470" s="2">
        <v>2.0099999999999998</v>
      </c>
      <c r="Y1470" s="6">
        <f t="shared" si="182"/>
        <v>5.3655802034115477E-2</v>
      </c>
      <c r="AA1470">
        <v>15361276</v>
      </c>
      <c r="AB1470">
        <v>18933</v>
      </c>
      <c r="AC1470">
        <v>15582248</v>
      </c>
      <c r="AD1470" t="s">
        <v>1</v>
      </c>
      <c r="AE1470">
        <v>17</v>
      </c>
      <c r="AF1470">
        <v>11</v>
      </c>
      <c r="AG1470">
        <v>8470248</v>
      </c>
      <c r="AH1470" t="s">
        <v>49278</v>
      </c>
      <c r="AI1470" t="s">
        <v>49277</v>
      </c>
      <c r="AJ1470" t="s">
        <v>49276</v>
      </c>
      <c r="AK1470" t="s">
        <v>49275</v>
      </c>
      <c r="AL1470">
        <v>24</v>
      </c>
      <c r="AM1470" s="5">
        <f t="shared" si="178"/>
        <v>6</v>
      </c>
      <c r="AN1470" s="4">
        <f t="shared" si="183"/>
        <v>9.0874668686103752E-3</v>
      </c>
      <c r="AO1470" s="3"/>
      <c r="AP1470">
        <v>0</v>
      </c>
      <c r="AQ1470" t="s">
        <v>80</v>
      </c>
      <c r="AR1470" t="s">
        <v>466</v>
      </c>
      <c r="AS1470" t="s">
        <v>79</v>
      </c>
      <c r="AT1470" s="2" t="s">
        <v>7</v>
      </c>
      <c r="AU1470" s="1">
        <f t="shared" si="179"/>
        <v>4.0285301484463947</v>
      </c>
      <c r="AV1470" s="1">
        <f t="shared" si="180"/>
        <v>3.1371634451362929</v>
      </c>
      <c r="AW1470" s="1">
        <f t="shared" si="181"/>
        <v>2.2457967418261906</v>
      </c>
    </row>
    <row r="1471" spans="1:49" x14ac:dyDescent="0.2">
      <c r="A1471">
        <v>1469</v>
      </c>
      <c r="B1471" t="s">
        <v>49274</v>
      </c>
      <c r="C1471" t="s">
        <v>49273</v>
      </c>
      <c r="D1471" t="s">
        <v>49272</v>
      </c>
      <c r="F1471" t="s">
        <v>49271</v>
      </c>
      <c r="G1471" t="s">
        <v>6</v>
      </c>
      <c r="H1471" t="s">
        <v>5</v>
      </c>
      <c r="I1471" t="s">
        <v>1369</v>
      </c>
      <c r="J1471">
        <v>60000846</v>
      </c>
      <c r="K1471" t="s">
        <v>1368</v>
      </c>
      <c r="L1471" t="s">
        <v>1158</v>
      </c>
      <c r="M1471" t="s">
        <v>14</v>
      </c>
      <c r="N1471">
        <v>4</v>
      </c>
      <c r="O1471" t="s">
        <v>49270</v>
      </c>
      <c r="P1471" t="s">
        <v>49269</v>
      </c>
      <c r="Q1471" t="s">
        <v>1367</v>
      </c>
      <c r="R1471" s="7">
        <v>43405</v>
      </c>
      <c r="S1471" s="8">
        <f t="shared" si="176"/>
        <v>2018</v>
      </c>
      <c r="T1471" s="8">
        <v>2018</v>
      </c>
      <c r="U1471" s="8">
        <f t="shared" si="177"/>
        <v>4</v>
      </c>
      <c r="V1471" s="7">
        <v>43405</v>
      </c>
      <c r="W1471" t="s">
        <v>654</v>
      </c>
      <c r="X1471" s="2">
        <v>0.54700000000000004</v>
      </c>
      <c r="Y1471" s="6">
        <f t="shared" si="182"/>
        <v>1.4601852593363766E-2</v>
      </c>
      <c r="AA1471">
        <v>14348411</v>
      </c>
      <c r="AB1471">
        <v>17683</v>
      </c>
      <c r="AC1471">
        <v>16180399</v>
      </c>
      <c r="AD1471" t="s">
        <v>1</v>
      </c>
      <c r="AE1471">
        <v>96</v>
      </c>
      <c r="AH1471" t="s">
        <v>49268</v>
      </c>
      <c r="AI1471" t="s">
        <v>49267</v>
      </c>
      <c r="AJ1471" t="s">
        <v>49266</v>
      </c>
      <c r="AK1471" t="s">
        <v>49265</v>
      </c>
      <c r="AL1471">
        <v>11</v>
      </c>
      <c r="AM1471" s="5">
        <f t="shared" si="178"/>
        <v>2.75</v>
      </c>
      <c r="AN1471" s="4">
        <f t="shared" si="183"/>
        <v>4.1650889814464215E-3</v>
      </c>
      <c r="AO1471" s="3"/>
      <c r="AP1471">
        <v>0</v>
      </c>
      <c r="AR1471" t="s">
        <v>0</v>
      </c>
      <c r="AT1471" s="2" t="s">
        <v>7</v>
      </c>
      <c r="AU1471" s="1">
        <f t="shared" si="179"/>
        <v>1.1470823509788561</v>
      </c>
      <c r="AV1471" s="1">
        <f t="shared" si="180"/>
        <v>0.93834707874050938</v>
      </c>
      <c r="AW1471" s="1">
        <f t="shared" si="181"/>
        <v>0.7296118065021624</v>
      </c>
    </row>
    <row r="1472" spans="1:49" x14ac:dyDescent="0.2">
      <c r="A1472">
        <v>1470</v>
      </c>
      <c r="B1472" t="s">
        <v>49264</v>
      </c>
      <c r="C1472" t="s">
        <v>49263</v>
      </c>
      <c r="D1472" t="s">
        <v>49262</v>
      </c>
      <c r="F1472" t="s">
        <v>49261</v>
      </c>
      <c r="G1472" t="s">
        <v>6</v>
      </c>
      <c r="H1472" t="s">
        <v>5</v>
      </c>
      <c r="I1472" t="s">
        <v>231</v>
      </c>
      <c r="J1472" t="s">
        <v>230</v>
      </c>
      <c r="K1472" t="s">
        <v>229</v>
      </c>
      <c r="L1472" t="s">
        <v>228</v>
      </c>
      <c r="M1472" t="s">
        <v>9</v>
      </c>
      <c r="N1472">
        <v>4</v>
      </c>
      <c r="O1472" t="s">
        <v>49260</v>
      </c>
      <c r="P1472" t="s">
        <v>227</v>
      </c>
      <c r="Q1472" t="s">
        <v>226</v>
      </c>
      <c r="R1472" s="7">
        <v>43405</v>
      </c>
      <c r="S1472" s="8">
        <f t="shared" si="176"/>
        <v>2018</v>
      </c>
      <c r="T1472" s="8">
        <v>2018</v>
      </c>
      <c r="U1472" s="8">
        <f t="shared" si="177"/>
        <v>4</v>
      </c>
      <c r="V1472" s="7">
        <v>43405</v>
      </c>
      <c r="W1472" t="s">
        <v>654</v>
      </c>
      <c r="X1472" s="2">
        <v>0.54700000000000004</v>
      </c>
      <c r="Y1472" s="6">
        <f t="shared" si="182"/>
        <v>1.4601852593363766E-2</v>
      </c>
      <c r="AA1472">
        <v>14348411</v>
      </c>
      <c r="AB1472">
        <v>17683</v>
      </c>
      <c r="AC1472">
        <v>16180399</v>
      </c>
      <c r="AD1472" t="s">
        <v>1</v>
      </c>
      <c r="AE1472">
        <v>96</v>
      </c>
      <c r="AH1472" t="s">
        <v>49259</v>
      </c>
      <c r="AI1472" t="s">
        <v>49258</v>
      </c>
      <c r="AJ1472" t="s">
        <v>49257</v>
      </c>
      <c r="AK1472" t="s">
        <v>49256</v>
      </c>
      <c r="AL1472">
        <v>8</v>
      </c>
      <c r="AM1472" s="5">
        <f t="shared" si="178"/>
        <v>2</v>
      </c>
      <c r="AN1472" s="4">
        <f t="shared" si="183"/>
        <v>3.0291556228701248E-3</v>
      </c>
      <c r="AO1472" s="3"/>
      <c r="AP1472">
        <v>0</v>
      </c>
      <c r="AR1472" t="s">
        <v>0</v>
      </c>
      <c r="AT1472" s="2" t="s">
        <v>7</v>
      </c>
      <c r="AU1472" s="1">
        <f t="shared" si="179"/>
        <v>1.1130043502215672</v>
      </c>
      <c r="AV1472" s="1">
        <f t="shared" si="180"/>
        <v>0.88155041081169461</v>
      </c>
      <c r="AW1472" s="1">
        <f t="shared" si="181"/>
        <v>0.65009647140182181</v>
      </c>
    </row>
    <row r="1473" spans="1:49" x14ac:dyDescent="0.2">
      <c r="A1473">
        <v>1471</v>
      </c>
      <c r="B1473" t="s">
        <v>49255</v>
      </c>
      <c r="C1473" t="s">
        <v>49254</v>
      </c>
      <c r="D1473" t="s">
        <v>49253</v>
      </c>
      <c r="F1473" t="s">
        <v>49252</v>
      </c>
      <c r="G1473" t="s">
        <v>6</v>
      </c>
      <c r="H1473" t="s">
        <v>5</v>
      </c>
      <c r="I1473" t="s">
        <v>49251</v>
      </c>
      <c r="J1473">
        <v>60072431</v>
      </c>
      <c r="K1473" t="s">
        <v>1494</v>
      </c>
      <c r="L1473" t="s">
        <v>1461</v>
      </c>
      <c r="M1473" t="s">
        <v>96</v>
      </c>
      <c r="N1473">
        <v>2</v>
      </c>
      <c r="O1473" t="s">
        <v>49250</v>
      </c>
      <c r="P1473" t="s">
        <v>49249</v>
      </c>
      <c r="Q1473" t="s">
        <v>1493</v>
      </c>
      <c r="R1473" s="7">
        <v>43405</v>
      </c>
      <c r="S1473" s="8">
        <f t="shared" si="176"/>
        <v>2018</v>
      </c>
      <c r="T1473" s="8">
        <v>2018</v>
      </c>
      <c r="U1473" s="8">
        <f t="shared" si="177"/>
        <v>4</v>
      </c>
      <c r="V1473" s="7">
        <v>43405</v>
      </c>
      <c r="W1473" t="s">
        <v>654</v>
      </c>
      <c r="X1473" s="2">
        <v>0.54700000000000004</v>
      </c>
      <c r="Y1473" s="6">
        <f t="shared" si="182"/>
        <v>1.4601852593363766E-2</v>
      </c>
      <c r="AA1473">
        <v>14348411</v>
      </c>
      <c r="AB1473">
        <v>17683</v>
      </c>
      <c r="AC1473">
        <v>16180399</v>
      </c>
      <c r="AD1473" t="s">
        <v>1</v>
      </c>
      <c r="AE1473">
        <v>96</v>
      </c>
      <c r="AH1473" t="s">
        <v>49248</v>
      </c>
      <c r="AI1473" t="s">
        <v>49247</v>
      </c>
      <c r="AJ1473" t="s">
        <v>49246</v>
      </c>
      <c r="AK1473" t="s">
        <v>49245</v>
      </c>
      <c r="AL1473">
        <v>19</v>
      </c>
      <c r="AM1473" s="5">
        <f t="shared" si="178"/>
        <v>4.75</v>
      </c>
      <c r="AN1473" s="4">
        <f t="shared" si="183"/>
        <v>7.1942446043165471E-3</v>
      </c>
      <c r="AO1473" s="3"/>
      <c r="AP1473">
        <v>0</v>
      </c>
      <c r="AR1473" t="s">
        <v>0</v>
      </c>
      <c r="AT1473" s="2" t="s">
        <v>7</v>
      </c>
      <c r="AU1473" s="1">
        <f t="shared" si="179"/>
        <v>1.2379570196649599</v>
      </c>
      <c r="AV1473" s="1">
        <f t="shared" si="180"/>
        <v>1.0898048598840158</v>
      </c>
      <c r="AW1473" s="1">
        <f t="shared" si="181"/>
        <v>0.94165270010307112</v>
      </c>
    </row>
    <row r="1474" spans="1:49" x14ac:dyDescent="0.2">
      <c r="A1474">
        <v>1472</v>
      </c>
      <c r="B1474" t="s">
        <v>49244</v>
      </c>
      <c r="C1474" t="s">
        <v>49243</v>
      </c>
      <c r="F1474" t="s">
        <v>49242</v>
      </c>
      <c r="G1474" t="s">
        <v>6</v>
      </c>
      <c r="H1474" t="s">
        <v>5</v>
      </c>
      <c r="I1474" t="s">
        <v>49241</v>
      </c>
      <c r="J1474">
        <v>60020195</v>
      </c>
      <c r="K1474" t="s">
        <v>49240</v>
      </c>
      <c r="L1474" t="s">
        <v>49239</v>
      </c>
      <c r="M1474" t="s">
        <v>76</v>
      </c>
      <c r="N1474">
        <v>3</v>
      </c>
      <c r="O1474" t="s">
        <v>49238</v>
      </c>
      <c r="P1474" t="s">
        <v>49237</v>
      </c>
      <c r="Q1474" t="s">
        <v>49236</v>
      </c>
      <c r="R1474" s="7">
        <v>43405</v>
      </c>
      <c r="S1474" s="8">
        <f t="shared" ref="S1474:S1537" si="184">YEAR(R1474)</f>
        <v>2018</v>
      </c>
      <c r="T1474" s="8">
        <v>2018</v>
      </c>
      <c r="U1474" s="8">
        <f t="shared" ref="U1474:U1537" si="185">2022-T1474</f>
        <v>4</v>
      </c>
      <c r="V1474" s="7">
        <v>43405</v>
      </c>
      <c r="W1474" t="s">
        <v>3695</v>
      </c>
      <c r="X1474" s="2" t="s">
        <v>7</v>
      </c>
      <c r="Y1474" s="6" t="e">
        <f t="shared" si="182"/>
        <v>#VALUE!</v>
      </c>
      <c r="AA1474">
        <v>21662746</v>
      </c>
      <c r="AB1474">
        <v>21100329308</v>
      </c>
      <c r="AC1474">
        <v>21662754</v>
      </c>
      <c r="AD1474" t="s">
        <v>1</v>
      </c>
      <c r="AE1474">
        <v>36</v>
      </c>
      <c r="AF1474">
        <v>6</v>
      </c>
      <c r="AG1474" t="s">
        <v>49235</v>
      </c>
      <c r="AI1474" t="s">
        <v>49234</v>
      </c>
      <c r="AK1474" t="s">
        <v>49233</v>
      </c>
      <c r="AL1474">
        <v>5</v>
      </c>
      <c r="AM1474" s="5">
        <f t="shared" ref="AM1474:AM1537" si="186">AL1474/U1474</f>
        <v>1.25</v>
      </c>
      <c r="AN1474" s="4">
        <f t="shared" si="183"/>
        <v>1.8932222642938281E-3</v>
      </c>
      <c r="AO1474" s="3"/>
      <c r="AP1474">
        <v>0</v>
      </c>
      <c r="AQ1474" t="s">
        <v>616</v>
      </c>
      <c r="AR1474">
        <v>170743</v>
      </c>
      <c r="AS1474" t="s">
        <v>4019</v>
      </c>
      <c r="AT1474" s="2" t="s">
        <v>7</v>
      </c>
      <c r="AU1474" s="1" t="e">
        <f t="shared" ref="AU1474:AU1537" si="187">(Y1474*0.7+AN1474*0.3)*100</f>
        <v>#VALUE!</v>
      </c>
      <c r="AV1474" s="1" t="e">
        <f t="shared" ref="AV1474:AV1537" si="188">(Y1474*0.5+AN1474*0.5)*100</f>
        <v>#VALUE!</v>
      </c>
      <c r="AW1474" s="1" t="e">
        <f t="shared" ref="AW1474:AW1537" si="189">(Y1474*0.3+AN1474*0.7)*100</f>
        <v>#VALUE!</v>
      </c>
    </row>
    <row r="1475" spans="1:49" x14ac:dyDescent="0.2">
      <c r="A1475">
        <v>1473</v>
      </c>
      <c r="B1475" t="s">
        <v>49232</v>
      </c>
      <c r="C1475" t="s">
        <v>49231</v>
      </c>
      <c r="D1475" t="s">
        <v>49230</v>
      </c>
      <c r="F1475" t="s">
        <v>49229</v>
      </c>
      <c r="G1475" t="s">
        <v>6</v>
      </c>
      <c r="H1475" t="s">
        <v>5</v>
      </c>
      <c r="I1475" t="s">
        <v>49228</v>
      </c>
      <c r="J1475" t="s">
        <v>49227</v>
      </c>
      <c r="K1475" t="s">
        <v>49226</v>
      </c>
      <c r="L1475" t="s">
        <v>49225</v>
      </c>
      <c r="M1475" t="s">
        <v>34540</v>
      </c>
      <c r="N1475">
        <v>4</v>
      </c>
      <c r="O1475" t="s">
        <v>49224</v>
      </c>
      <c r="P1475" t="s">
        <v>49223</v>
      </c>
      <c r="Q1475" t="s">
        <v>49222</v>
      </c>
      <c r="R1475" s="7">
        <v>43405</v>
      </c>
      <c r="S1475" s="8">
        <f t="shared" si="184"/>
        <v>2018</v>
      </c>
      <c r="T1475" s="8">
        <v>2018</v>
      </c>
      <c r="U1475" s="8">
        <f t="shared" si="185"/>
        <v>4</v>
      </c>
      <c r="V1475" s="7">
        <v>43405</v>
      </c>
      <c r="W1475" t="s">
        <v>654</v>
      </c>
      <c r="X1475" s="2">
        <v>0.54700000000000004</v>
      </c>
      <c r="Y1475" s="6">
        <f t="shared" ref="Y1475:Y1538" si="190">(X1475-$Z$3)/($Z$2-$Z$3)</f>
        <v>1.4601852593363766E-2</v>
      </c>
      <c r="AA1475">
        <v>14348411</v>
      </c>
      <c r="AB1475">
        <v>17683</v>
      </c>
      <c r="AC1475">
        <v>16180399</v>
      </c>
      <c r="AD1475" t="s">
        <v>1</v>
      </c>
      <c r="AE1475">
        <v>96</v>
      </c>
      <c r="AH1475" t="s">
        <v>5098</v>
      </c>
      <c r="AI1475" t="s">
        <v>49221</v>
      </c>
      <c r="AJ1475" t="s">
        <v>49220</v>
      </c>
      <c r="AK1475" t="s">
        <v>49219</v>
      </c>
      <c r="AL1475">
        <v>5</v>
      </c>
      <c r="AM1475" s="5">
        <f t="shared" si="186"/>
        <v>1.25</v>
      </c>
      <c r="AN1475" s="4">
        <f t="shared" ref="AN1475:AN1538" si="191">(AM1475-$AO$3)/($AO$2-$AO$3)</f>
        <v>1.8932222642938281E-3</v>
      </c>
      <c r="AO1475" s="3"/>
      <c r="AP1475">
        <v>0</v>
      </c>
      <c r="AQ1475" t="s">
        <v>49218</v>
      </c>
      <c r="AR1475">
        <v>61505035</v>
      </c>
      <c r="AS1475" t="s">
        <v>49217</v>
      </c>
      <c r="AT1475" s="2" t="s">
        <v>7</v>
      </c>
      <c r="AU1475" s="1">
        <f t="shared" si="187"/>
        <v>1.0789263494642785</v>
      </c>
      <c r="AV1475" s="1">
        <f t="shared" si="188"/>
        <v>0.82475374288287984</v>
      </c>
      <c r="AW1475" s="1">
        <f t="shared" si="189"/>
        <v>0.57058113630148088</v>
      </c>
    </row>
    <row r="1476" spans="1:49" x14ac:dyDescent="0.2">
      <c r="A1476">
        <v>1474</v>
      </c>
      <c r="B1476" t="s">
        <v>49216</v>
      </c>
      <c r="C1476" t="s">
        <v>49215</v>
      </c>
      <c r="D1476" t="s">
        <v>49214</v>
      </c>
      <c r="F1476" t="s">
        <v>49213</v>
      </c>
      <c r="G1476" t="s">
        <v>6</v>
      </c>
      <c r="H1476" t="s">
        <v>5</v>
      </c>
      <c r="I1476" t="s">
        <v>49212</v>
      </c>
      <c r="J1476">
        <v>60021666</v>
      </c>
      <c r="K1476" t="s">
        <v>56</v>
      </c>
      <c r="L1476" t="s">
        <v>55</v>
      </c>
      <c r="M1476" t="s">
        <v>54</v>
      </c>
      <c r="N1476">
        <v>4</v>
      </c>
      <c r="O1476" t="s">
        <v>49211</v>
      </c>
      <c r="P1476" t="s">
        <v>49210</v>
      </c>
      <c r="Q1476" t="s">
        <v>856</v>
      </c>
      <c r="R1476" s="7">
        <v>43405</v>
      </c>
      <c r="S1476" s="8">
        <f t="shared" si="184"/>
        <v>2018</v>
      </c>
      <c r="T1476" s="8">
        <v>2018</v>
      </c>
      <c r="U1476" s="8">
        <f t="shared" si="185"/>
        <v>4</v>
      </c>
      <c r="V1476" s="7">
        <v>43405</v>
      </c>
      <c r="W1476" t="s">
        <v>3586</v>
      </c>
      <c r="X1476" s="2">
        <v>1.1339999999999999</v>
      </c>
      <c r="Y1476" s="6">
        <f t="shared" si="190"/>
        <v>3.0271482341635299E-2</v>
      </c>
      <c r="AA1476">
        <v>945765</v>
      </c>
      <c r="AB1476">
        <v>12372</v>
      </c>
      <c r="AD1476" t="s">
        <v>1</v>
      </c>
      <c r="AE1476">
        <v>152</v>
      </c>
      <c r="AH1476" t="s">
        <v>49209</v>
      </c>
      <c r="AI1476" t="s">
        <v>49208</v>
      </c>
      <c r="AJ1476" t="s">
        <v>49207</v>
      </c>
      <c r="AK1476" t="s">
        <v>49206</v>
      </c>
      <c r="AL1476">
        <v>11</v>
      </c>
      <c r="AM1476" s="5">
        <f t="shared" si="186"/>
        <v>2.75</v>
      </c>
      <c r="AN1476" s="4">
        <f t="shared" si="191"/>
        <v>4.1650889814464215E-3</v>
      </c>
      <c r="AO1476" s="3"/>
      <c r="AP1476">
        <v>0</v>
      </c>
      <c r="AQ1476" t="s">
        <v>49</v>
      </c>
      <c r="AR1476" t="s">
        <v>49205</v>
      </c>
      <c r="AS1476" t="s">
        <v>48</v>
      </c>
      <c r="AT1476" s="2">
        <v>2.4129999999999998</v>
      </c>
      <c r="AU1476" s="1">
        <f t="shared" si="187"/>
        <v>2.2439564333578637</v>
      </c>
      <c r="AV1476" s="1">
        <f t="shared" si="188"/>
        <v>1.721828566154086</v>
      </c>
      <c r="AW1476" s="1">
        <f t="shared" si="189"/>
        <v>1.1997006989503085</v>
      </c>
    </row>
    <row r="1477" spans="1:49" x14ac:dyDescent="0.2">
      <c r="A1477">
        <v>1475</v>
      </c>
      <c r="B1477" t="s">
        <v>49204</v>
      </c>
      <c r="C1477" t="s">
        <v>49203</v>
      </c>
      <c r="F1477" t="s">
        <v>49202</v>
      </c>
      <c r="G1477" t="s">
        <v>6</v>
      </c>
      <c r="H1477" t="s">
        <v>5</v>
      </c>
      <c r="I1477" t="s">
        <v>1783</v>
      </c>
      <c r="J1477" t="s">
        <v>4130</v>
      </c>
      <c r="K1477" t="s">
        <v>4129</v>
      </c>
      <c r="L1477" t="s">
        <v>2117</v>
      </c>
      <c r="M1477" t="s">
        <v>215</v>
      </c>
      <c r="N1477">
        <v>4</v>
      </c>
      <c r="O1477" t="s">
        <v>49201</v>
      </c>
      <c r="P1477" t="s">
        <v>49200</v>
      </c>
      <c r="Q1477" t="s">
        <v>49199</v>
      </c>
      <c r="R1477" s="7">
        <v>43405</v>
      </c>
      <c r="S1477" s="8">
        <f t="shared" si="184"/>
        <v>2018</v>
      </c>
      <c r="T1477" s="8">
        <v>2018</v>
      </c>
      <c r="U1477" s="8">
        <f t="shared" si="185"/>
        <v>4</v>
      </c>
      <c r="V1477" s="7">
        <v>43405</v>
      </c>
      <c r="W1477" t="s">
        <v>49198</v>
      </c>
      <c r="X1477" s="2">
        <v>0.58299999999999996</v>
      </c>
      <c r="Y1477" s="6">
        <f t="shared" si="190"/>
        <v>1.5562852032780758E-2</v>
      </c>
      <c r="AA1477">
        <v>15700755</v>
      </c>
      <c r="AB1477">
        <v>24831</v>
      </c>
      <c r="AD1477" t="s">
        <v>1</v>
      </c>
      <c r="AE1477">
        <v>17</v>
      </c>
      <c r="AF1477">
        <v>11</v>
      </c>
      <c r="AG1477">
        <v>304</v>
      </c>
      <c r="AI1477" t="s">
        <v>49197</v>
      </c>
      <c r="AJ1477" t="s">
        <v>49196</v>
      </c>
      <c r="AK1477" t="s">
        <v>49195</v>
      </c>
      <c r="AL1477">
        <v>4</v>
      </c>
      <c r="AM1477" s="5">
        <f t="shared" si="186"/>
        <v>1</v>
      </c>
      <c r="AN1477" s="4">
        <f t="shared" si="191"/>
        <v>1.5145778114350624E-3</v>
      </c>
      <c r="AO1477" s="3"/>
      <c r="AP1477">
        <v>0</v>
      </c>
      <c r="AQ1477" t="s">
        <v>49</v>
      </c>
      <c r="AR1477" t="s">
        <v>49194</v>
      </c>
      <c r="AS1477" t="s">
        <v>48</v>
      </c>
      <c r="AT1477" s="2">
        <v>2.3490000000000002</v>
      </c>
      <c r="AU1477" s="1">
        <f t="shared" si="187"/>
        <v>1.1348369766377049</v>
      </c>
      <c r="AV1477" s="1">
        <f t="shared" si="188"/>
        <v>0.85387149221079106</v>
      </c>
      <c r="AW1477" s="1">
        <f t="shared" si="189"/>
        <v>0.57290600778387701</v>
      </c>
    </row>
    <row r="1478" spans="1:49" x14ac:dyDescent="0.2">
      <c r="A1478">
        <v>1476</v>
      </c>
      <c r="B1478" t="s">
        <v>49193</v>
      </c>
      <c r="C1478" t="s">
        <v>49192</v>
      </c>
      <c r="D1478" t="s">
        <v>49191</v>
      </c>
      <c r="F1478" t="s">
        <v>49190</v>
      </c>
      <c r="G1478" t="s">
        <v>6</v>
      </c>
      <c r="H1478" t="s">
        <v>5</v>
      </c>
      <c r="I1478" t="s">
        <v>49189</v>
      </c>
      <c r="J1478">
        <v>60014097</v>
      </c>
      <c r="K1478" t="s">
        <v>172</v>
      </c>
      <c r="L1478" t="s">
        <v>1582</v>
      </c>
      <c r="M1478" t="s">
        <v>14</v>
      </c>
      <c r="N1478">
        <v>2</v>
      </c>
      <c r="O1478" t="s">
        <v>49188</v>
      </c>
      <c r="P1478" t="s">
        <v>49187</v>
      </c>
      <c r="Q1478" t="s">
        <v>4123</v>
      </c>
      <c r="R1478" s="7">
        <v>43405</v>
      </c>
      <c r="S1478" s="8">
        <f t="shared" si="184"/>
        <v>2018</v>
      </c>
      <c r="T1478" s="8">
        <v>2018</v>
      </c>
      <c r="U1478" s="8">
        <f t="shared" si="185"/>
        <v>4</v>
      </c>
      <c r="V1478" s="7">
        <v>43405</v>
      </c>
      <c r="W1478" t="s">
        <v>472</v>
      </c>
      <c r="X1478" s="2">
        <v>1.0049999999999999</v>
      </c>
      <c r="Y1478" s="6">
        <f t="shared" si="190"/>
        <v>2.6827901017057738E-2</v>
      </c>
      <c r="AA1478">
        <v>160032</v>
      </c>
      <c r="AB1478">
        <v>27959</v>
      </c>
      <c r="AD1478" t="s">
        <v>1</v>
      </c>
      <c r="AE1478">
        <v>355</v>
      </c>
      <c r="AF1478">
        <v>16</v>
      </c>
      <c r="AH1478" t="s">
        <v>49186</v>
      </c>
      <c r="AI1478" t="s">
        <v>49185</v>
      </c>
      <c r="AK1478" t="s">
        <v>49184</v>
      </c>
      <c r="AL1478">
        <v>1</v>
      </c>
      <c r="AM1478" s="5">
        <f t="shared" si="186"/>
        <v>0.25</v>
      </c>
      <c r="AN1478" s="4">
        <f t="shared" si="191"/>
        <v>3.786444528587656E-4</v>
      </c>
      <c r="AO1478" s="3"/>
      <c r="AP1478">
        <v>0</v>
      </c>
      <c r="AR1478" t="s">
        <v>0</v>
      </c>
      <c r="AT1478" s="2" t="s">
        <v>7</v>
      </c>
      <c r="AU1478" s="1">
        <f t="shared" si="187"/>
        <v>1.8893124047798044</v>
      </c>
      <c r="AV1478" s="1">
        <f t="shared" si="188"/>
        <v>1.3603272734958252</v>
      </c>
      <c r="AW1478" s="1">
        <f t="shared" si="189"/>
        <v>0.83134214221184577</v>
      </c>
    </row>
    <row r="1479" spans="1:49" x14ac:dyDescent="0.2">
      <c r="A1479">
        <v>1477</v>
      </c>
      <c r="B1479" t="s">
        <v>49183</v>
      </c>
      <c r="C1479" t="s">
        <v>49182</v>
      </c>
      <c r="D1479" t="s">
        <v>49181</v>
      </c>
      <c r="F1479" t="s">
        <v>49180</v>
      </c>
      <c r="G1479" t="s">
        <v>6</v>
      </c>
      <c r="H1479" t="s">
        <v>5</v>
      </c>
      <c r="I1479" t="s">
        <v>49179</v>
      </c>
      <c r="J1479">
        <v>114338133</v>
      </c>
      <c r="K1479" t="s">
        <v>170</v>
      </c>
      <c r="L1479" t="s">
        <v>169</v>
      </c>
      <c r="M1479" t="s">
        <v>168</v>
      </c>
      <c r="N1479">
        <v>2</v>
      </c>
      <c r="O1479" t="s">
        <v>49178</v>
      </c>
      <c r="P1479" t="s">
        <v>49177</v>
      </c>
      <c r="Q1479" t="s">
        <v>49176</v>
      </c>
      <c r="R1479" s="7">
        <v>43405</v>
      </c>
      <c r="S1479" s="8">
        <f t="shared" si="184"/>
        <v>2018</v>
      </c>
      <c r="T1479" s="8">
        <v>2018</v>
      </c>
      <c r="U1479" s="8">
        <f t="shared" si="185"/>
        <v>4</v>
      </c>
      <c r="V1479" s="7">
        <v>43405</v>
      </c>
      <c r="W1479" t="s">
        <v>654</v>
      </c>
      <c r="X1479" s="2">
        <v>0.54700000000000004</v>
      </c>
      <c r="Y1479" s="6">
        <f t="shared" si="190"/>
        <v>1.4601852593363766E-2</v>
      </c>
      <c r="AA1479">
        <v>14348411</v>
      </c>
      <c r="AB1479">
        <v>17683</v>
      </c>
      <c r="AC1479">
        <v>16180399</v>
      </c>
      <c r="AD1479" t="s">
        <v>1</v>
      </c>
      <c r="AE1479">
        <v>96</v>
      </c>
      <c r="AH1479" t="s">
        <v>48921</v>
      </c>
      <c r="AI1479" t="s">
        <v>49175</v>
      </c>
      <c r="AJ1479" t="s">
        <v>49174</v>
      </c>
      <c r="AK1479" t="s">
        <v>49173</v>
      </c>
      <c r="AL1479">
        <v>18</v>
      </c>
      <c r="AM1479" s="5">
        <f t="shared" si="186"/>
        <v>4.5</v>
      </c>
      <c r="AN1479" s="4">
        <f t="shared" si="191"/>
        <v>6.815600151457781E-3</v>
      </c>
      <c r="AO1479" s="3"/>
      <c r="AP1479">
        <v>0</v>
      </c>
      <c r="AR1479" t="s">
        <v>0</v>
      </c>
      <c r="AT1479" s="2" t="s">
        <v>7</v>
      </c>
      <c r="AU1479" s="1">
        <f t="shared" si="187"/>
        <v>1.2265976860791969</v>
      </c>
      <c r="AV1479" s="1">
        <f t="shared" si="188"/>
        <v>1.0708726372410775</v>
      </c>
      <c r="AW1479" s="1">
        <f t="shared" si="189"/>
        <v>0.91514758840295762</v>
      </c>
    </row>
    <row r="1480" spans="1:49" x14ac:dyDescent="0.2">
      <c r="A1480">
        <v>1478</v>
      </c>
      <c r="B1480" t="s">
        <v>49172</v>
      </c>
      <c r="C1480" t="s">
        <v>49171</v>
      </c>
      <c r="D1480" t="s">
        <v>49170</v>
      </c>
      <c r="F1480" t="s">
        <v>49169</v>
      </c>
      <c r="G1480" t="s">
        <v>6</v>
      </c>
      <c r="H1480" t="s">
        <v>5</v>
      </c>
      <c r="I1480" t="s">
        <v>278</v>
      </c>
      <c r="J1480">
        <v>60000937</v>
      </c>
      <c r="K1480" t="s">
        <v>667</v>
      </c>
      <c r="L1480" t="s">
        <v>666</v>
      </c>
      <c r="M1480" t="s">
        <v>54</v>
      </c>
      <c r="N1480">
        <v>3</v>
      </c>
      <c r="O1480" t="s">
        <v>32776</v>
      </c>
      <c r="P1480" t="s">
        <v>32775</v>
      </c>
      <c r="Q1480" t="s">
        <v>49168</v>
      </c>
      <c r="R1480" s="7">
        <v>43405</v>
      </c>
      <c r="S1480" s="8">
        <f t="shared" si="184"/>
        <v>2018</v>
      </c>
      <c r="T1480" s="8">
        <v>2018</v>
      </c>
      <c r="U1480" s="8">
        <f t="shared" si="185"/>
        <v>4</v>
      </c>
      <c r="V1480" s="7">
        <v>43405</v>
      </c>
      <c r="W1480" t="s">
        <v>654</v>
      </c>
      <c r="X1480" s="2">
        <v>0.54700000000000004</v>
      </c>
      <c r="Y1480" s="6">
        <f t="shared" si="190"/>
        <v>1.4601852593363766E-2</v>
      </c>
      <c r="AA1480">
        <v>14348411</v>
      </c>
      <c r="AB1480">
        <v>17683</v>
      </c>
      <c r="AC1480">
        <v>16180399</v>
      </c>
      <c r="AD1480" t="s">
        <v>1</v>
      </c>
      <c r="AE1480">
        <v>96</v>
      </c>
      <c r="AH1480" t="s">
        <v>45815</v>
      </c>
      <c r="AI1480" t="s">
        <v>49167</v>
      </c>
      <c r="AJ1480" t="s">
        <v>49166</v>
      </c>
      <c r="AK1480" t="s">
        <v>49165</v>
      </c>
      <c r="AL1480">
        <v>4</v>
      </c>
      <c r="AM1480" s="5">
        <f t="shared" si="186"/>
        <v>1</v>
      </c>
      <c r="AN1480" s="4">
        <f t="shared" si="191"/>
        <v>1.5145778114350624E-3</v>
      </c>
      <c r="AO1480" s="3"/>
      <c r="AP1480">
        <v>0</v>
      </c>
      <c r="AQ1480" t="s">
        <v>49</v>
      </c>
      <c r="AR1480" t="s">
        <v>26268</v>
      </c>
      <c r="AS1480" t="s">
        <v>48</v>
      </c>
      <c r="AT1480" s="2" t="s">
        <v>7</v>
      </c>
      <c r="AU1480" s="1">
        <f t="shared" si="187"/>
        <v>1.0675670158785155</v>
      </c>
      <c r="AV1480" s="1">
        <f t="shared" si="188"/>
        <v>0.80582152023994136</v>
      </c>
      <c r="AW1480" s="1">
        <f t="shared" si="189"/>
        <v>0.54407602460136728</v>
      </c>
    </row>
    <row r="1481" spans="1:49" x14ac:dyDescent="0.2">
      <c r="A1481">
        <v>1479</v>
      </c>
      <c r="B1481" t="s">
        <v>49164</v>
      </c>
      <c r="C1481" t="s">
        <v>49163</v>
      </c>
      <c r="D1481" t="s">
        <v>49162</v>
      </c>
      <c r="F1481" t="s">
        <v>49161</v>
      </c>
      <c r="G1481" t="s">
        <v>6</v>
      </c>
      <c r="H1481" t="s">
        <v>5</v>
      </c>
      <c r="I1481" t="s">
        <v>49160</v>
      </c>
      <c r="J1481" t="s">
        <v>49159</v>
      </c>
      <c r="K1481" t="s">
        <v>49158</v>
      </c>
      <c r="L1481" t="s">
        <v>49157</v>
      </c>
      <c r="M1481" t="s">
        <v>1629</v>
      </c>
      <c r="N1481">
        <v>9</v>
      </c>
      <c r="O1481" t="s">
        <v>49156</v>
      </c>
      <c r="P1481" t="s">
        <v>49155</v>
      </c>
      <c r="Q1481" t="s">
        <v>49154</v>
      </c>
      <c r="R1481" s="7">
        <v>43405</v>
      </c>
      <c r="S1481" s="8">
        <f t="shared" si="184"/>
        <v>2018</v>
      </c>
      <c r="T1481" s="8">
        <v>2018</v>
      </c>
      <c r="U1481" s="8">
        <f t="shared" si="185"/>
        <v>4</v>
      </c>
      <c r="V1481" s="7">
        <v>43405</v>
      </c>
      <c r="W1481" t="s">
        <v>413</v>
      </c>
      <c r="X1481" s="2">
        <v>5.7640000000000002</v>
      </c>
      <c r="Y1481" s="6">
        <f t="shared" si="190"/>
        <v>0.15386668802220979</v>
      </c>
      <c r="AA1481">
        <v>22112855</v>
      </c>
      <c r="AB1481">
        <v>21100197947</v>
      </c>
      <c r="AD1481" t="s">
        <v>1</v>
      </c>
      <c r="AE1481">
        <v>53</v>
      </c>
      <c r="AH1481" t="s">
        <v>49153</v>
      </c>
      <c r="AI1481" t="s">
        <v>49152</v>
      </c>
      <c r="AJ1481" t="s">
        <v>49151</v>
      </c>
      <c r="AK1481" t="s">
        <v>49150</v>
      </c>
      <c r="AL1481">
        <v>3</v>
      </c>
      <c r="AM1481" s="5">
        <f t="shared" si="186"/>
        <v>0.75</v>
      </c>
      <c r="AN1481" s="4">
        <f t="shared" si="191"/>
        <v>1.1359333585762969E-3</v>
      </c>
      <c r="AO1481" s="3"/>
      <c r="AP1481">
        <v>0</v>
      </c>
      <c r="AQ1481" t="s">
        <v>129</v>
      </c>
      <c r="AR1481" t="s">
        <v>49149</v>
      </c>
      <c r="AS1481" t="s">
        <v>128</v>
      </c>
      <c r="AT1481" s="2">
        <v>17.881</v>
      </c>
      <c r="AU1481" s="1">
        <f t="shared" si="187"/>
        <v>10.804746162311973</v>
      </c>
      <c r="AV1481" s="1">
        <f t="shared" si="188"/>
        <v>7.7501310690393037</v>
      </c>
      <c r="AW1481" s="1">
        <f t="shared" si="189"/>
        <v>4.695515975766634</v>
      </c>
    </row>
    <row r="1482" spans="1:49" x14ac:dyDescent="0.2">
      <c r="A1482">
        <v>1480</v>
      </c>
      <c r="B1482" t="s">
        <v>49148</v>
      </c>
      <c r="C1482" t="s">
        <v>49147</v>
      </c>
      <c r="D1482" t="s">
        <v>49146</v>
      </c>
      <c r="F1482" t="s">
        <v>49145</v>
      </c>
      <c r="G1482" t="s">
        <v>6</v>
      </c>
      <c r="H1482" t="s">
        <v>5</v>
      </c>
      <c r="I1482" t="s">
        <v>49144</v>
      </c>
      <c r="J1482" t="s">
        <v>49139</v>
      </c>
      <c r="K1482" t="s">
        <v>49143</v>
      </c>
      <c r="L1482" t="s">
        <v>49142</v>
      </c>
      <c r="M1482" t="s">
        <v>9</v>
      </c>
      <c r="N1482">
        <v>2</v>
      </c>
      <c r="O1482" t="s">
        <v>49141</v>
      </c>
      <c r="P1482" t="s">
        <v>49140</v>
      </c>
      <c r="Q1482" t="s">
        <v>49139</v>
      </c>
      <c r="R1482" s="7">
        <v>43405</v>
      </c>
      <c r="S1482" s="8">
        <f t="shared" si="184"/>
        <v>2018</v>
      </c>
      <c r="T1482" s="8">
        <v>2018</v>
      </c>
      <c r="U1482" s="8">
        <f t="shared" si="185"/>
        <v>4</v>
      </c>
      <c r="V1482" s="7">
        <v>43405</v>
      </c>
      <c r="W1482" t="s">
        <v>654</v>
      </c>
      <c r="X1482" s="2">
        <v>0.54700000000000004</v>
      </c>
      <c r="Y1482" s="6">
        <f t="shared" si="190"/>
        <v>1.4601852593363766E-2</v>
      </c>
      <c r="AA1482">
        <v>14348411</v>
      </c>
      <c r="AB1482">
        <v>17683</v>
      </c>
      <c r="AC1482">
        <v>16180399</v>
      </c>
      <c r="AD1482" t="s">
        <v>1</v>
      </c>
      <c r="AE1482">
        <v>96</v>
      </c>
      <c r="AH1482" t="s">
        <v>913</v>
      </c>
      <c r="AI1482" t="s">
        <v>49138</v>
      </c>
      <c r="AJ1482" t="s">
        <v>49137</v>
      </c>
      <c r="AK1482" t="s">
        <v>49136</v>
      </c>
      <c r="AL1482">
        <v>24</v>
      </c>
      <c r="AM1482" s="5">
        <f t="shared" si="186"/>
        <v>6</v>
      </c>
      <c r="AN1482" s="4">
        <f t="shared" si="191"/>
        <v>9.0874668686103752E-3</v>
      </c>
      <c r="AO1482" s="3"/>
      <c r="AP1482">
        <v>0</v>
      </c>
      <c r="AQ1482" t="s">
        <v>664</v>
      </c>
      <c r="AR1482" t="s">
        <v>49135</v>
      </c>
      <c r="AS1482" t="s">
        <v>662</v>
      </c>
      <c r="AT1482" s="2" t="s">
        <v>7</v>
      </c>
      <c r="AU1482" s="1">
        <f t="shared" si="187"/>
        <v>1.2947536875937748</v>
      </c>
      <c r="AV1482" s="1">
        <f t="shared" si="188"/>
        <v>1.184465973098707</v>
      </c>
      <c r="AW1482" s="1">
        <f t="shared" si="189"/>
        <v>1.0741782586036392</v>
      </c>
    </row>
    <row r="1483" spans="1:49" x14ac:dyDescent="0.2">
      <c r="A1483">
        <v>1481</v>
      </c>
      <c r="B1483" t="s">
        <v>49134</v>
      </c>
      <c r="C1483" t="s">
        <v>49133</v>
      </c>
      <c r="F1483" t="s">
        <v>49132</v>
      </c>
      <c r="G1483" t="s">
        <v>6</v>
      </c>
      <c r="H1483" t="s">
        <v>5</v>
      </c>
      <c r="I1483" t="s">
        <v>49131</v>
      </c>
      <c r="J1483" t="s">
        <v>49126</v>
      </c>
      <c r="K1483" t="s">
        <v>49130</v>
      </c>
      <c r="L1483" t="s">
        <v>49129</v>
      </c>
      <c r="M1483" t="s">
        <v>505</v>
      </c>
      <c r="N1483">
        <v>3</v>
      </c>
      <c r="O1483" t="s">
        <v>49128</v>
      </c>
      <c r="P1483" t="s">
        <v>49127</v>
      </c>
      <c r="Q1483" t="s">
        <v>49126</v>
      </c>
      <c r="R1483" s="7">
        <v>43405</v>
      </c>
      <c r="S1483" s="8">
        <f t="shared" si="184"/>
        <v>2018</v>
      </c>
      <c r="T1483" s="8">
        <v>2018</v>
      </c>
      <c r="U1483" s="8">
        <f t="shared" si="185"/>
        <v>4</v>
      </c>
      <c r="V1483" s="7">
        <v>43405</v>
      </c>
      <c r="W1483" t="s">
        <v>89</v>
      </c>
      <c r="X1483" s="2">
        <v>0.33500000000000002</v>
      </c>
      <c r="Y1483" s="6">
        <f t="shared" si="190"/>
        <v>8.94263367235258E-3</v>
      </c>
      <c r="AA1483">
        <v>10964290</v>
      </c>
      <c r="AB1483">
        <v>18201</v>
      </c>
      <c r="AC1483" t="s">
        <v>88</v>
      </c>
      <c r="AD1483" t="s">
        <v>1</v>
      </c>
      <c r="AE1483">
        <v>28</v>
      </c>
      <c r="AF1483">
        <v>9</v>
      </c>
      <c r="AG1483" t="s">
        <v>49125</v>
      </c>
      <c r="AI1483" t="s">
        <v>49124</v>
      </c>
      <c r="AJ1483" t="s">
        <v>49123</v>
      </c>
      <c r="AK1483" t="s">
        <v>49122</v>
      </c>
      <c r="AL1483">
        <v>7</v>
      </c>
      <c r="AM1483" s="5">
        <f t="shared" si="186"/>
        <v>1.75</v>
      </c>
      <c r="AN1483" s="4">
        <f t="shared" si="191"/>
        <v>2.6505111700113595E-3</v>
      </c>
      <c r="AO1483" s="3"/>
      <c r="AP1483">
        <v>0</v>
      </c>
      <c r="AR1483" t="s">
        <v>0</v>
      </c>
      <c r="AT1483" s="2">
        <v>1.694</v>
      </c>
      <c r="AU1483" s="1">
        <f t="shared" si="187"/>
        <v>0.7054996921650214</v>
      </c>
      <c r="AV1483" s="1">
        <f t="shared" si="188"/>
        <v>0.57965724211819691</v>
      </c>
      <c r="AW1483" s="1">
        <f t="shared" si="189"/>
        <v>0.45381479207137249</v>
      </c>
    </row>
    <row r="1484" spans="1:49" x14ac:dyDescent="0.2">
      <c r="A1484">
        <v>1482</v>
      </c>
      <c r="B1484" t="s">
        <v>49121</v>
      </c>
      <c r="C1484" t="s">
        <v>49120</v>
      </c>
      <c r="D1484" t="s">
        <v>49119</v>
      </c>
      <c r="F1484" t="s">
        <v>49118</v>
      </c>
      <c r="G1484" t="s">
        <v>6</v>
      </c>
      <c r="H1484" t="s">
        <v>5</v>
      </c>
      <c r="I1484" t="s">
        <v>1644</v>
      </c>
      <c r="J1484" t="s">
        <v>49117</v>
      </c>
      <c r="K1484" t="s">
        <v>49116</v>
      </c>
      <c r="L1484" t="s">
        <v>49115</v>
      </c>
      <c r="M1484" t="s">
        <v>661</v>
      </c>
      <c r="N1484">
        <v>4</v>
      </c>
      <c r="O1484" t="s">
        <v>49114</v>
      </c>
      <c r="P1484" t="s">
        <v>49113</v>
      </c>
      <c r="Q1484" t="s">
        <v>49112</v>
      </c>
      <c r="R1484" s="7">
        <v>43405</v>
      </c>
      <c r="S1484" s="8">
        <f t="shared" si="184"/>
        <v>2018</v>
      </c>
      <c r="T1484" s="8">
        <v>2018</v>
      </c>
      <c r="U1484" s="8">
        <f t="shared" si="185"/>
        <v>4</v>
      </c>
      <c r="V1484" s="7">
        <v>43405</v>
      </c>
      <c r="W1484" t="s">
        <v>654</v>
      </c>
      <c r="X1484" s="2">
        <v>0.54700000000000004</v>
      </c>
      <c r="Y1484" s="6">
        <f t="shared" si="190"/>
        <v>1.4601852593363766E-2</v>
      </c>
      <c r="AA1484">
        <v>14348411</v>
      </c>
      <c r="AB1484">
        <v>17683</v>
      </c>
      <c r="AC1484">
        <v>16180399</v>
      </c>
      <c r="AD1484" t="s">
        <v>1</v>
      </c>
      <c r="AE1484">
        <v>96</v>
      </c>
      <c r="AH1484" t="s">
        <v>49111</v>
      </c>
      <c r="AI1484" t="s">
        <v>49110</v>
      </c>
      <c r="AK1484" t="s">
        <v>49109</v>
      </c>
      <c r="AL1484">
        <v>5</v>
      </c>
      <c r="AM1484" s="5">
        <f t="shared" si="186"/>
        <v>1.25</v>
      </c>
      <c r="AN1484" s="4">
        <f t="shared" si="191"/>
        <v>1.8932222642938281E-3</v>
      </c>
      <c r="AO1484" s="3"/>
      <c r="AP1484">
        <v>0</v>
      </c>
      <c r="AR1484" t="s">
        <v>0</v>
      </c>
      <c r="AT1484" s="2" t="s">
        <v>7</v>
      </c>
      <c r="AU1484" s="1">
        <f t="shared" si="187"/>
        <v>1.0789263494642785</v>
      </c>
      <c r="AV1484" s="1">
        <f t="shared" si="188"/>
        <v>0.82475374288287984</v>
      </c>
      <c r="AW1484" s="1">
        <f t="shared" si="189"/>
        <v>0.57058113630148088</v>
      </c>
    </row>
    <row r="1485" spans="1:49" x14ac:dyDescent="0.2">
      <c r="A1485">
        <v>1483</v>
      </c>
      <c r="B1485" t="s">
        <v>49108</v>
      </c>
      <c r="C1485" t="s">
        <v>49107</v>
      </c>
      <c r="F1485" t="s">
        <v>49106</v>
      </c>
      <c r="G1485" t="s">
        <v>6</v>
      </c>
      <c r="H1485" t="s">
        <v>5</v>
      </c>
      <c r="I1485" t="s">
        <v>1078</v>
      </c>
      <c r="J1485">
        <v>60012835</v>
      </c>
      <c r="K1485" t="s">
        <v>103</v>
      </c>
      <c r="L1485" t="s">
        <v>102</v>
      </c>
      <c r="M1485" t="s">
        <v>96</v>
      </c>
      <c r="N1485">
        <v>1</v>
      </c>
      <c r="O1485" t="s">
        <v>38065</v>
      </c>
      <c r="P1485">
        <v>55665121100</v>
      </c>
      <c r="Q1485">
        <v>60012835</v>
      </c>
      <c r="R1485" s="7">
        <v>43405</v>
      </c>
      <c r="S1485" s="8">
        <f t="shared" si="184"/>
        <v>2018</v>
      </c>
      <c r="T1485" s="8">
        <v>2018</v>
      </c>
      <c r="U1485" s="8">
        <f t="shared" si="185"/>
        <v>4</v>
      </c>
      <c r="V1485" s="7">
        <v>43405</v>
      </c>
      <c r="W1485" t="s">
        <v>89</v>
      </c>
      <c r="X1485" s="2">
        <v>0.33500000000000002</v>
      </c>
      <c r="Y1485" s="6">
        <f t="shared" si="190"/>
        <v>8.94263367235258E-3</v>
      </c>
      <c r="AA1485">
        <v>10964290</v>
      </c>
      <c r="AB1485">
        <v>18201</v>
      </c>
      <c r="AC1485" t="s">
        <v>88</v>
      </c>
      <c r="AD1485" t="s">
        <v>1</v>
      </c>
      <c r="AE1485">
        <v>28</v>
      </c>
      <c r="AF1485">
        <v>9</v>
      </c>
      <c r="AG1485" t="s">
        <v>49105</v>
      </c>
      <c r="AI1485" t="s">
        <v>49104</v>
      </c>
      <c r="AJ1485" t="s">
        <v>49103</v>
      </c>
      <c r="AK1485" t="s">
        <v>49102</v>
      </c>
      <c r="AL1485">
        <v>1</v>
      </c>
      <c r="AM1485" s="5">
        <f t="shared" si="186"/>
        <v>0.25</v>
      </c>
      <c r="AN1485" s="4">
        <f t="shared" si="191"/>
        <v>3.786444528587656E-4</v>
      </c>
      <c r="AO1485" s="3"/>
      <c r="AP1485">
        <v>0</v>
      </c>
      <c r="AR1485" t="s">
        <v>0</v>
      </c>
      <c r="AT1485" s="2">
        <v>1.694</v>
      </c>
      <c r="AU1485" s="1">
        <f t="shared" si="187"/>
        <v>0.6373436906504435</v>
      </c>
      <c r="AV1485" s="1">
        <f t="shared" si="188"/>
        <v>0.46606390626056726</v>
      </c>
      <c r="AW1485" s="1">
        <f t="shared" si="189"/>
        <v>0.29478412187069097</v>
      </c>
    </row>
    <row r="1486" spans="1:49" x14ac:dyDescent="0.2">
      <c r="A1486">
        <v>1484</v>
      </c>
      <c r="B1486" t="s">
        <v>49101</v>
      </c>
      <c r="C1486" t="s">
        <v>49100</v>
      </c>
      <c r="F1486" t="s">
        <v>49099</v>
      </c>
      <c r="G1486" t="s">
        <v>6</v>
      </c>
      <c r="H1486" t="s">
        <v>5</v>
      </c>
      <c r="I1486" t="s">
        <v>4446</v>
      </c>
      <c r="J1486">
        <v>60013402</v>
      </c>
      <c r="K1486" t="s">
        <v>2916</v>
      </c>
      <c r="L1486" t="s">
        <v>2915</v>
      </c>
      <c r="M1486" t="s">
        <v>17</v>
      </c>
      <c r="N1486">
        <v>3</v>
      </c>
      <c r="O1486" t="s">
        <v>49098</v>
      </c>
      <c r="P1486" t="s">
        <v>49097</v>
      </c>
      <c r="Q1486" t="s">
        <v>49096</v>
      </c>
      <c r="R1486" s="7">
        <v>43405</v>
      </c>
      <c r="S1486" s="8">
        <f t="shared" si="184"/>
        <v>2018</v>
      </c>
      <c r="T1486" s="8">
        <v>2018</v>
      </c>
      <c r="U1486" s="8">
        <f t="shared" si="185"/>
        <v>4</v>
      </c>
      <c r="V1486" s="7">
        <v>43405</v>
      </c>
      <c r="W1486" t="s">
        <v>39</v>
      </c>
      <c r="X1486" s="2">
        <v>1.3720000000000001</v>
      </c>
      <c r="Y1486" s="6">
        <f t="shared" si="190"/>
        <v>3.662475641333654E-2</v>
      </c>
      <c r="AA1486">
        <v>189480</v>
      </c>
      <c r="AB1486">
        <v>17366</v>
      </c>
      <c r="AD1486" t="s">
        <v>1</v>
      </c>
      <c r="AE1486">
        <v>66</v>
      </c>
      <c r="AF1486">
        <v>11</v>
      </c>
      <c r="AG1486">
        <v>8468070</v>
      </c>
      <c r="AH1486" t="s">
        <v>49095</v>
      </c>
      <c r="AI1486" t="s">
        <v>49094</v>
      </c>
      <c r="AJ1486" t="s">
        <v>49093</v>
      </c>
      <c r="AK1486" t="s">
        <v>49092</v>
      </c>
      <c r="AL1486">
        <v>4</v>
      </c>
      <c r="AM1486" s="5">
        <f t="shared" si="186"/>
        <v>1</v>
      </c>
      <c r="AN1486" s="4">
        <f t="shared" si="191"/>
        <v>1.5145778114350624E-3</v>
      </c>
      <c r="AO1486" s="3"/>
      <c r="AP1486">
        <v>0</v>
      </c>
      <c r="AQ1486" t="s">
        <v>893</v>
      </c>
      <c r="AR1486" t="s">
        <v>0</v>
      </c>
      <c r="AS1486" t="s">
        <v>892</v>
      </c>
      <c r="AT1486" s="2" t="s">
        <v>7</v>
      </c>
      <c r="AU1486" s="1">
        <f t="shared" si="187"/>
        <v>2.6091702832766095</v>
      </c>
      <c r="AV1486" s="1">
        <f t="shared" si="188"/>
        <v>1.90696671123858</v>
      </c>
      <c r="AW1486" s="1">
        <f t="shared" si="189"/>
        <v>1.2047631392005507</v>
      </c>
    </row>
    <row r="1487" spans="1:49" x14ac:dyDescent="0.2">
      <c r="A1487">
        <v>1485</v>
      </c>
      <c r="B1487" t="s">
        <v>49091</v>
      </c>
      <c r="C1487" t="s">
        <v>49090</v>
      </c>
      <c r="F1487" t="s">
        <v>49089</v>
      </c>
      <c r="G1487" t="s">
        <v>6</v>
      </c>
      <c r="H1487" t="s">
        <v>5</v>
      </c>
      <c r="I1487" t="s">
        <v>49088</v>
      </c>
      <c r="J1487" t="s">
        <v>49087</v>
      </c>
      <c r="K1487" t="s">
        <v>49086</v>
      </c>
      <c r="L1487" t="s">
        <v>49085</v>
      </c>
      <c r="M1487" t="s">
        <v>11811</v>
      </c>
      <c r="N1487">
        <v>3</v>
      </c>
      <c r="O1487" t="s">
        <v>49084</v>
      </c>
      <c r="P1487" t="s">
        <v>49083</v>
      </c>
      <c r="Q1487" t="s">
        <v>49082</v>
      </c>
      <c r="R1487" s="7">
        <v>43405</v>
      </c>
      <c r="S1487" s="8">
        <f t="shared" si="184"/>
        <v>2018</v>
      </c>
      <c r="T1487" s="8">
        <v>2018</v>
      </c>
      <c r="U1487" s="8">
        <f t="shared" si="185"/>
        <v>4</v>
      </c>
      <c r="V1487" s="7">
        <v>43405</v>
      </c>
      <c r="W1487" t="s">
        <v>766</v>
      </c>
      <c r="X1487" s="2">
        <v>0.94</v>
      </c>
      <c r="Y1487" s="6">
        <f t="shared" si="190"/>
        <v>2.5092763140332611E-2</v>
      </c>
      <c r="AA1487">
        <v>15311309</v>
      </c>
      <c r="AB1487">
        <v>17295</v>
      </c>
      <c r="AD1487" t="s">
        <v>1</v>
      </c>
      <c r="AE1487">
        <v>28</v>
      </c>
      <c r="AF1487">
        <v>11</v>
      </c>
      <c r="AG1487">
        <v>8469072</v>
      </c>
      <c r="AH1487" t="s">
        <v>49081</v>
      </c>
      <c r="AI1487" t="s">
        <v>49080</v>
      </c>
      <c r="AJ1487" t="s">
        <v>49079</v>
      </c>
      <c r="AK1487" t="s">
        <v>49078</v>
      </c>
      <c r="AL1487">
        <v>5</v>
      </c>
      <c r="AM1487" s="5">
        <f t="shared" si="186"/>
        <v>1.25</v>
      </c>
      <c r="AN1487" s="4">
        <f t="shared" si="191"/>
        <v>1.8932222642938281E-3</v>
      </c>
      <c r="AO1487" s="3"/>
      <c r="AP1487">
        <v>0</v>
      </c>
      <c r="AR1487" t="s">
        <v>0</v>
      </c>
      <c r="AT1487" s="2" t="s">
        <v>7</v>
      </c>
      <c r="AU1487" s="1">
        <f t="shared" si="187"/>
        <v>1.8132900877520977</v>
      </c>
      <c r="AV1487" s="1">
        <f t="shared" si="188"/>
        <v>1.349299270231322</v>
      </c>
      <c r="AW1487" s="1">
        <f t="shared" si="189"/>
        <v>0.88530845271054626</v>
      </c>
    </row>
    <row r="1488" spans="1:49" x14ac:dyDescent="0.2">
      <c r="A1488">
        <v>1486</v>
      </c>
      <c r="B1488" t="s">
        <v>49077</v>
      </c>
      <c r="C1488" t="s">
        <v>49076</v>
      </c>
      <c r="D1488" t="s">
        <v>49075</v>
      </c>
      <c r="F1488" t="s">
        <v>49074</v>
      </c>
      <c r="G1488" t="s">
        <v>6</v>
      </c>
      <c r="H1488" t="s">
        <v>5</v>
      </c>
      <c r="I1488" t="s">
        <v>49073</v>
      </c>
      <c r="J1488">
        <v>60025778</v>
      </c>
      <c r="K1488" t="s">
        <v>2643</v>
      </c>
      <c r="L1488" t="s">
        <v>2642</v>
      </c>
      <c r="M1488" t="s">
        <v>17</v>
      </c>
      <c r="N1488">
        <v>2</v>
      </c>
      <c r="O1488" t="s">
        <v>49072</v>
      </c>
      <c r="P1488" t="s">
        <v>49071</v>
      </c>
      <c r="Q1488" t="s">
        <v>3410</v>
      </c>
      <c r="R1488" s="7">
        <v>43405</v>
      </c>
      <c r="S1488" s="8">
        <f t="shared" si="184"/>
        <v>2018</v>
      </c>
      <c r="T1488" s="8">
        <v>2018</v>
      </c>
      <c r="U1488" s="8">
        <f t="shared" si="185"/>
        <v>4</v>
      </c>
      <c r="V1488" s="7">
        <v>43405</v>
      </c>
      <c r="W1488" t="s">
        <v>398</v>
      </c>
      <c r="X1488" s="2">
        <v>1.2769999999999999</v>
      </c>
      <c r="Y1488" s="6">
        <f t="shared" si="190"/>
        <v>3.4088785670430582E-2</v>
      </c>
      <c r="AA1488">
        <v>12709638</v>
      </c>
      <c r="AB1488">
        <v>12507</v>
      </c>
      <c r="AD1488" t="s">
        <v>1</v>
      </c>
      <c r="AE1488" t="s">
        <v>49070</v>
      </c>
      <c r="AH1488" t="s">
        <v>3910</v>
      </c>
      <c r="AI1488" t="s">
        <v>49069</v>
      </c>
      <c r="AJ1488" t="s">
        <v>49068</v>
      </c>
      <c r="AK1488" t="s">
        <v>49067</v>
      </c>
      <c r="AL1488">
        <v>11</v>
      </c>
      <c r="AM1488" s="5">
        <f t="shared" si="186"/>
        <v>2.75</v>
      </c>
      <c r="AN1488" s="4">
        <f t="shared" si="191"/>
        <v>4.1650889814464215E-3</v>
      </c>
      <c r="AO1488" s="3"/>
      <c r="AP1488">
        <v>0</v>
      </c>
      <c r="AQ1488" t="s">
        <v>129</v>
      </c>
      <c r="AR1488">
        <v>1739525</v>
      </c>
      <c r="AS1488" t="s">
        <v>128</v>
      </c>
      <c r="AT1488" s="2">
        <v>5.1070000000000002</v>
      </c>
      <c r="AU1488" s="1">
        <f t="shared" si="187"/>
        <v>2.5111676663735332</v>
      </c>
      <c r="AV1488" s="1">
        <f t="shared" si="188"/>
        <v>1.9126937325938502</v>
      </c>
      <c r="AW1488" s="1">
        <f t="shared" si="189"/>
        <v>1.3142197988141671</v>
      </c>
    </row>
    <row r="1489" spans="1:49" x14ac:dyDescent="0.2">
      <c r="A1489">
        <v>1487</v>
      </c>
      <c r="B1489" t="s">
        <v>49066</v>
      </c>
      <c r="C1489" t="s">
        <v>49065</v>
      </c>
      <c r="F1489" t="s">
        <v>49064</v>
      </c>
      <c r="G1489" t="s">
        <v>6</v>
      </c>
      <c r="H1489" t="s">
        <v>5</v>
      </c>
      <c r="I1489" t="s">
        <v>49063</v>
      </c>
      <c r="J1489" t="s">
        <v>49062</v>
      </c>
      <c r="K1489" t="s">
        <v>49061</v>
      </c>
      <c r="L1489" t="s">
        <v>49060</v>
      </c>
      <c r="M1489" t="s">
        <v>49059</v>
      </c>
      <c r="N1489">
        <v>5</v>
      </c>
      <c r="O1489" t="s">
        <v>49058</v>
      </c>
      <c r="P1489" t="s">
        <v>49057</v>
      </c>
      <c r="Q1489" t="s">
        <v>49056</v>
      </c>
      <c r="R1489" s="7">
        <v>43405</v>
      </c>
      <c r="S1489" s="8">
        <f t="shared" si="184"/>
        <v>2018</v>
      </c>
      <c r="T1489" s="8">
        <v>2018</v>
      </c>
      <c r="U1489" s="8">
        <f t="shared" si="185"/>
        <v>4</v>
      </c>
      <c r="V1489" s="7">
        <v>43405</v>
      </c>
      <c r="W1489" t="s">
        <v>39</v>
      </c>
      <c r="X1489" s="2">
        <v>1.3720000000000001</v>
      </c>
      <c r="Y1489" s="6">
        <f t="shared" si="190"/>
        <v>3.662475641333654E-2</v>
      </c>
      <c r="AA1489">
        <v>189480</v>
      </c>
      <c r="AB1489">
        <v>17366</v>
      </c>
      <c r="AD1489" t="s">
        <v>1</v>
      </c>
      <c r="AE1489">
        <v>66</v>
      </c>
      <c r="AF1489">
        <v>11</v>
      </c>
      <c r="AG1489">
        <v>8469103</v>
      </c>
      <c r="AH1489" t="s">
        <v>49055</v>
      </c>
      <c r="AI1489" t="s">
        <v>49054</v>
      </c>
      <c r="AJ1489" t="s">
        <v>49053</v>
      </c>
      <c r="AK1489" t="s">
        <v>49052</v>
      </c>
      <c r="AL1489">
        <v>5</v>
      </c>
      <c r="AM1489" s="5">
        <f t="shared" si="186"/>
        <v>1.25</v>
      </c>
      <c r="AN1489" s="4">
        <f t="shared" si="191"/>
        <v>1.8932222642938281E-3</v>
      </c>
      <c r="AO1489" s="3"/>
      <c r="AP1489">
        <v>0</v>
      </c>
      <c r="AQ1489" t="s">
        <v>49051</v>
      </c>
      <c r="AR1489" t="s">
        <v>0</v>
      </c>
      <c r="AS1489" t="s">
        <v>2526</v>
      </c>
      <c r="AT1489" s="2" t="s">
        <v>7</v>
      </c>
      <c r="AU1489" s="1">
        <f t="shared" si="187"/>
        <v>2.6205296168623726</v>
      </c>
      <c r="AV1489" s="1">
        <f t="shared" si="188"/>
        <v>1.9258989338815184</v>
      </c>
      <c r="AW1489" s="1">
        <f t="shared" si="189"/>
        <v>1.2312682509006643</v>
      </c>
    </row>
    <row r="1490" spans="1:49" x14ac:dyDescent="0.2">
      <c r="A1490">
        <v>1488</v>
      </c>
      <c r="B1490" t="s">
        <v>49050</v>
      </c>
      <c r="C1490" t="s">
        <v>49049</v>
      </c>
      <c r="F1490" t="s">
        <v>49048</v>
      </c>
      <c r="G1490" t="s">
        <v>6</v>
      </c>
      <c r="H1490" t="s">
        <v>5</v>
      </c>
      <c r="I1490" t="s">
        <v>1442</v>
      </c>
      <c r="J1490">
        <v>60000891</v>
      </c>
      <c r="K1490" t="s">
        <v>4917</v>
      </c>
      <c r="L1490" t="s">
        <v>4916</v>
      </c>
      <c r="M1490" t="s">
        <v>333</v>
      </c>
      <c r="N1490">
        <v>3</v>
      </c>
      <c r="O1490" t="s">
        <v>49047</v>
      </c>
      <c r="P1490" t="s">
        <v>49046</v>
      </c>
      <c r="Q1490" t="s">
        <v>49045</v>
      </c>
      <c r="R1490" s="7">
        <v>43405</v>
      </c>
      <c r="S1490" s="8">
        <f t="shared" si="184"/>
        <v>2018</v>
      </c>
      <c r="T1490" s="8">
        <v>2018</v>
      </c>
      <c r="U1490" s="8">
        <f t="shared" si="185"/>
        <v>4</v>
      </c>
      <c r="V1490" s="7">
        <v>43405</v>
      </c>
      <c r="W1490" t="s">
        <v>305</v>
      </c>
      <c r="X1490" s="2">
        <v>1.3280000000000001</v>
      </c>
      <c r="Y1490" s="6">
        <f t="shared" si="190"/>
        <v>3.5450201542937994E-2</v>
      </c>
      <c r="AA1490">
        <v>15361225</v>
      </c>
      <c r="AB1490">
        <v>18894</v>
      </c>
      <c r="AD1490" t="s">
        <v>1</v>
      </c>
      <c r="AE1490">
        <v>17</v>
      </c>
      <c r="AF1490">
        <v>11</v>
      </c>
      <c r="AG1490">
        <v>8469086</v>
      </c>
      <c r="AH1490" t="s">
        <v>49044</v>
      </c>
      <c r="AI1490" t="s">
        <v>49043</v>
      </c>
      <c r="AJ1490" t="s">
        <v>49042</v>
      </c>
      <c r="AK1490" t="s">
        <v>49041</v>
      </c>
      <c r="AL1490">
        <v>10</v>
      </c>
      <c r="AM1490" s="5">
        <f t="shared" si="186"/>
        <v>2.5</v>
      </c>
      <c r="AN1490" s="4">
        <f t="shared" si="191"/>
        <v>3.7864445285876562E-3</v>
      </c>
      <c r="AO1490" s="3"/>
      <c r="AP1490">
        <v>1</v>
      </c>
      <c r="AQ1490" t="s">
        <v>80</v>
      </c>
      <c r="AR1490" t="s">
        <v>33396</v>
      </c>
      <c r="AS1490" t="s">
        <v>79</v>
      </c>
      <c r="AT1490" s="2">
        <v>3.8340000000000001</v>
      </c>
      <c r="AU1490" s="1">
        <f t="shared" si="187"/>
        <v>2.5951074438632893</v>
      </c>
      <c r="AV1490" s="1">
        <f t="shared" si="188"/>
        <v>1.9618323035762824</v>
      </c>
      <c r="AW1490" s="1">
        <f t="shared" si="189"/>
        <v>1.3285571632892756</v>
      </c>
    </row>
    <row r="1491" spans="1:49" x14ac:dyDescent="0.2">
      <c r="A1491">
        <v>1489</v>
      </c>
      <c r="B1491" t="s">
        <v>49040</v>
      </c>
      <c r="C1491" t="s">
        <v>49039</v>
      </c>
      <c r="D1491" t="s">
        <v>49038</v>
      </c>
      <c r="F1491" t="s">
        <v>49037</v>
      </c>
      <c r="G1491" t="s">
        <v>6</v>
      </c>
      <c r="H1491" t="s">
        <v>5</v>
      </c>
      <c r="I1491" t="s">
        <v>49036</v>
      </c>
      <c r="J1491" t="s">
        <v>49035</v>
      </c>
      <c r="K1491" t="s">
        <v>49034</v>
      </c>
      <c r="L1491" t="s">
        <v>49033</v>
      </c>
      <c r="M1491" t="s">
        <v>108</v>
      </c>
      <c r="N1491">
        <v>5</v>
      </c>
      <c r="O1491" t="s">
        <v>49032</v>
      </c>
      <c r="P1491" t="s">
        <v>49031</v>
      </c>
      <c r="Q1491" t="s">
        <v>49030</v>
      </c>
      <c r="R1491" s="7">
        <v>43405</v>
      </c>
      <c r="S1491" s="8">
        <f t="shared" si="184"/>
        <v>2018</v>
      </c>
      <c r="T1491" s="8">
        <v>2018</v>
      </c>
      <c r="U1491" s="8">
        <f t="shared" si="185"/>
        <v>4</v>
      </c>
      <c r="V1491" s="7">
        <v>43405</v>
      </c>
      <c r="W1491" t="s">
        <v>5430</v>
      </c>
      <c r="X1491" s="2">
        <v>0.91600000000000004</v>
      </c>
      <c r="Y1491" s="6">
        <f t="shared" si="190"/>
        <v>2.4452096847387951E-2</v>
      </c>
      <c r="AA1491">
        <v>9645691</v>
      </c>
      <c r="AB1491">
        <v>28333</v>
      </c>
      <c r="AD1491" t="s">
        <v>1</v>
      </c>
      <c r="AE1491">
        <v>165</v>
      </c>
      <c r="AH1491" t="s">
        <v>49029</v>
      </c>
      <c r="AI1491" t="s">
        <v>49028</v>
      </c>
      <c r="AJ1491" t="s">
        <v>49027</v>
      </c>
      <c r="AK1491" t="s">
        <v>49026</v>
      </c>
      <c r="AL1491">
        <v>4</v>
      </c>
      <c r="AM1491" s="5">
        <f t="shared" si="186"/>
        <v>1</v>
      </c>
      <c r="AN1491" s="4">
        <f t="shared" si="191"/>
        <v>1.5145778114350624E-3</v>
      </c>
      <c r="AO1491" s="3"/>
      <c r="AP1491">
        <v>0</v>
      </c>
      <c r="AQ1491" t="s">
        <v>5070</v>
      </c>
      <c r="AR1491" t="s">
        <v>0</v>
      </c>
      <c r="AS1491" t="s">
        <v>5069</v>
      </c>
      <c r="AT1491" s="2" t="s">
        <v>7</v>
      </c>
      <c r="AU1491" s="1">
        <f t="shared" si="187"/>
        <v>1.757084113660208</v>
      </c>
      <c r="AV1491" s="1">
        <f t="shared" si="188"/>
        <v>1.2983337329411506</v>
      </c>
      <c r="AW1491" s="1">
        <f t="shared" si="189"/>
        <v>0.83958335222209279</v>
      </c>
    </row>
    <row r="1492" spans="1:49" x14ac:dyDescent="0.2">
      <c r="A1492">
        <v>1490</v>
      </c>
      <c r="B1492" t="s">
        <v>49025</v>
      </c>
      <c r="C1492" t="s">
        <v>49024</v>
      </c>
      <c r="E1492">
        <v>30191433</v>
      </c>
      <c r="F1492" t="s">
        <v>49023</v>
      </c>
      <c r="G1492" t="s">
        <v>6</v>
      </c>
      <c r="H1492" t="s">
        <v>5</v>
      </c>
      <c r="I1492" t="s">
        <v>49022</v>
      </c>
      <c r="J1492" t="s">
        <v>49021</v>
      </c>
      <c r="K1492" t="s">
        <v>49020</v>
      </c>
      <c r="L1492" t="s">
        <v>49019</v>
      </c>
      <c r="M1492" t="s">
        <v>49018</v>
      </c>
      <c r="N1492">
        <v>6</v>
      </c>
      <c r="O1492" t="s">
        <v>49017</v>
      </c>
      <c r="P1492" t="s">
        <v>49016</v>
      </c>
      <c r="Q1492" t="s">
        <v>49015</v>
      </c>
      <c r="R1492" s="7">
        <v>43405</v>
      </c>
      <c r="S1492" s="8">
        <f t="shared" si="184"/>
        <v>2018</v>
      </c>
      <c r="T1492" s="8">
        <v>2018</v>
      </c>
      <c r="U1492" s="8">
        <f t="shared" si="185"/>
        <v>4</v>
      </c>
      <c r="V1492" s="7">
        <v>43405</v>
      </c>
      <c r="W1492" t="s">
        <v>3061</v>
      </c>
      <c r="X1492" s="2">
        <v>0.85499999999999998</v>
      </c>
      <c r="Y1492" s="6">
        <f t="shared" si="190"/>
        <v>2.28237366861536E-2</v>
      </c>
      <c r="AA1492">
        <v>980331</v>
      </c>
      <c r="AB1492">
        <v>23342</v>
      </c>
      <c r="AC1492">
        <v>15731561</v>
      </c>
      <c r="AD1492" t="s">
        <v>1</v>
      </c>
      <c r="AE1492">
        <v>44</v>
      </c>
      <c r="AF1492">
        <v>11</v>
      </c>
      <c r="AH1492" t="s">
        <v>49014</v>
      </c>
      <c r="AI1492" t="s">
        <v>49013</v>
      </c>
      <c r="AJ1492" t="s">
        <v>49012</v>
      </c>
      <c r="AK1492" t="s">
        <v>49011</v>
      </c>
      <c r="AL1492">
        <v>5</v>
      </c>
      <c r="AM1492" s="5">
        <f t="shared" si="186"/>
        <v>1.25</v>
      </c>
      <c r="AN1492" s="4">
        <f t="shared" si="191"/>
        <v>1.8932222642938281E-3</v>
      </c>
      <c r="AO1492" s="3"/>
      <c r="AP1492">
        <v>0</v>
      </c>
      <c r="AQ1492" t="s">
        <v>619</v>
      </c>
      <c r="AR1492" t="s">
        <v>0</v>
      </c>
      <c r="AS1492" t="s">
        <v>49010</v>
      </c>
      <c r="AT1492" s="2">
        <v>2.6259999999999999</v>
      </c>
      <c r="AU1492" s="1">
        <f t="shared" si="187"/>
        <v>1.6544582359595668</v>
      </c>
      <c r="AV1492" s="1">
        <f t="shared" si="188"/>
        <v>1.2358479475223714</v>
      </c>
      <c r="AW1492" s="1">
        <f t="shared" si="189"/>
        <v>0.81723765908517598</v>
      </c>
    </row>
    <row r="1493" spans="1:49" x14ac:dyDescent="0.2">
      <c r="A1493">
        <v>1491</v>
      </c>
      <c r="B1493" t="s">
        <v>49009</v>
      </c>
      <c r="C1493" t="s">
        <v>49008</v>
      </c>
      <c r="D1493" t="s">
        <v>49007</v>
      </c>
      <c r="F1493" t="s">
        <v>49006</v>
      </c>
      <c r="G1493" t="s">
        <v>6</v>
      </c>
      <c r="H1493" t="s">
        <v>5</v>
      </c>
      <c r="I1493" t="s">
        <v>49005</v>
      </c>
      <c r="J1493">
        <v>60032442</v>
      </c>
      <c r="K1493" t="s">
        <v>1617</v>
      </c>
      <c r="L1493" t="s">
        <v>1616</v>
      </c>
      <c r="M1493" t="s">
        <v>1615</v>
      </c>
      <c r="N1493">
        <v>7</v>
      </c>
      <c r="O1493" t="s">
        <v>49004</v>
      </c>
      <c r="P1493" t="s">
        <v>49003</v>
      </c>
      <c r="Q1493" t="s">
        <v>49002</v>
      </c>
      <c r="R1493" s="7">
        <v>43405</v>
      </c>
      <c r="S1493" s="8">
        <f t="shared" si="184"/>
        <v>2018</v>
      </c>
      <c r="T1493" s="8">
        <v>2018</v>
      </c>
      <c r="U1493" s="8">
        <f t="shared" si="185"/>
        <v>4</v>
      </c>
      <c r="V1493" s="7">
        <v>43405</v>
      </c>
      <c r="W1493" t="s">
        <v>49001</v>
      </c>
      <c r="X1493" s="2">
        <v>0.67200000000000004</v>
      </c>
      <c r="Y1493" s="6">
        <f t="shared" si="190"/>
        <v>1.793865620245055E-2</v>
      </c>
      <c r="AA1493">
        <v>3796779</v>
      </c>
      <c r="AB1493">
        <v>18375</v>
      </c>
      <c r="AD1493" t="s">
        <v>1</v>
      </c>
      <c r="AE1493">
        <v>245</v>
      </c>
      <c r="AH1493" t="s">
        <v>31621</v>
      </c>
      <c r="AI1493" t="s">
        <v>49000</v>
      </c>
      <c r="AJ1493" t="s">
        <v>48999</v>
      </c>
      <c r="AK1493" t="s">
        <v>48998</v>
      </c>
      <c r="AL1493">
        <v>2</v>
      </c>
      <c r="AM1493" s="5">
        <f t="shared" si="186"/>
        <v>0.5</v>
      </c>
      <c r="AN1493" s="4">
        <f t="shared" si="191"/>
        <v>7.572889057175312E-4</v>
      </c>
      <c r="AO1493" s="3"/>
      <c r="AP1493">
        <v>0</v>
      </c>
      <c r="AQ1493" t="s">
        <v>616</v>
      </c>
      <c r="AR1493" t="s">
        <v>48997</v>
      </c>
      <c r="AS1493" t="s">
        <v>615</v>
      </c>
      <c r="AT1493" s="2">
        <v>3.266</v>
      </c>
      <c r="AU1493" s="1">
        <f t="shared" si="187"/>
        <v>1.2784246013430642</v>
      </c>
      <c r="AV1493" s="1">
        <f t="shared" si="188"/>
        <v>0.93479725540840408</v>
      </c>
      <c r="AW1493" s="1">
        <f t="shared" si="189"/>
        <v>0.5911699094737437</v>
      </c>
    </row>
    <row r="1494" spans="1:49" x14ac:dyDescent="0.2">
      <c r="A1494">
        <v>1492</v>
      </c>
      <c r="B1494" t="s">
        <v>48996</v>
      </c>
      <c r="C1494" t="s">
        <v>48995</v>
      </c>
      <c r="E1494">
        <v>30191434</v>
      </c>
      <c r="F1494" t="s">
        <v>48994</v>
      </c>
      <c r="G1494" t="s">
        <v>6</v>
      </c>
      <c r="H1494" t="s">
        <v>5</v>
      </c>
      <c r="I1494" t="s">
        <v>48993</v>
      </c>
      <c r="J1494" t="s">
        <v>48992</v>
      </c>
      <c r="K1494" t="s">
        <v>48991</v>
      </c>
      <c r="L1494" t="s">
        <v>48990</v>
      </c>
      <c r="M1494" t="s">
        <v>3459</v>
      </c>
      <c r="N1494">
        <v>7</v>
      </c>
      <c r="O1494" t="s">
        <v>48989</v>
      </c>
      <c r="P1494" t="s">
        <v>48988</v>
      </c>
      <c r="Q1494" t="s">
        <v>48987</v>
      </c>
      <c r="R1494" s="7">
        <v>43405</v>
      </c>
      <c r="S1494" s="8">
        <f t="shared" si="184"/>
        <v>2018</v>
      </c>
      <c r="T1494" s="8">
        <v>2018</v>
      </c>
      <c r="U1494" s="8">
        <f t="shared" si="185"/>
        <v>4</v>
      </c>
      <c r="V1494" s="7">
        <v>43405</v>
      </c>
      <c r="W1494" t="s">
        <v>3061</v>
      </c>
      <c r="X1494" s="2">
        <v>0.85499999999999998</v>
      </c>
      <c r="Y1494" s="6">
        <f t="shared" si="190"/>
        <v>2.28237366861536E-2</v>
      </c>
      <c r="AA1494">
        <v>980331</v>
      </c>
      <c r="AB1494">
        <v>23342</v>
      </c>
      <c r="AC1494">
        <v>15731561</v>
      </c>
      <c r="AD1494" t="s">
        <v>1</v>
      </c>
      <c r="AE1494">
        <v>44</v>
      </c>
      <c r="AF1494">
        <v>11</v>
      </c>
      <c r="AH1494" t="s">
        <v>4037</v>
      </c>
      <c r="AI1494" t="s">
        <v>48986</v>
      </c>
      <c r="AJ1494" t="s">
        <v>48985</v>
      </c>
      <c r="AK1494" t="s">
        <v>48984</v>
      </c>
      <c r="AL1494">
        <v>8</v>
      </c>
      <c r="AM1494" s="5">
        <f t="shared" si="186"/>
        <v>2</v>
      </c>
      <c r="AN1494" s="4">
        <f t="shared" si="191"/>
        <v>3.0291556228701248E-3</v>
      </c>
      <c r="AO1494" s="3"/>
      <c r="AP1494">
        <v>0</v>
      </c>
      <c r="AQ1494" t="s">
        <v>105</v>
      </c>
      <c r="AR1494">
        <v>224846</v>
      </c>
      <c r="AS1494" t="s">
        <v>104</v>
      </c>
      <c r="AT1494" s="2">
        <v>2.6259999999999999</v>
      </c>
      <c r="AU1494" s="1">
        <f t="shared" si="187"/>
        <v>1.6885362367168557</v>
      </c>
      <c r="AV1494" s="1">
        <f t="shared" si="188"/>
        <v>1.2926446154511864</v>
      </c>
      <c r="AW1494" s="1">
        <f t="shared" si="189"/>
        <v>0.89675299418551668</v>
      </c>
    </row>
    <row r="1495" spans="1:49" x14ac:dyDescent="0.2">
      <c r="A1495">
        <v>1493</v>
      </c>
      <c r="B1495" t="s">
        <v>48983</v>
      </c>
      <c r="C1495" t="s">
        <v>48982</v>
      </c>
      <c r="E1495">
        <v>30221814</v>
      </c>
      <c r="F1495" t="s">
        <v>48981</v>
      </c>
      <c r="G1495" t="s">
        <v>6</v>
      </c>
      <c r="H1495" t="s">
        <v>5</v>
      </c>
      <c r="I1495" t="s">
        <v>48980</v>
      </c>
      <c r="J1495">
        <v>60032179</v>
      </c>
      <c r="K1495" t="s">
        <v>1535</v>
      </c>
      <c r="L1495" t="s">
        <v>1534</v>
      </c>
      <c r="M1495" t="s">
        <v>17</v>
      </c>
      <c r="N1495">
        <v>4</v>
      </c>
      <c r="O1495" t="s">
        <v>48979</v>
      </c>
      <c r="P1495" t="s">
        <v>48978</v>
      </c>
      <c r="Q1495" t="s">
        <v>5379</v>
      </c>
      <c r="R1495" s="7">
        <v>43405</v>
      </c>
      <c r="S1495" s="8">
        <f t="shared" si="184"/>
        <v>2018</v>
      </c>
      <c r="T1495" s="8">
        <v>2018</v>
      </c>
      <c r="U1495" s="8">
        <f t="shared" si="185"/>
        <v>4</v>
      </c>
      <c r="V1495" s="7" t="s">
        <v>45017</v>
      </c>
      <c r="W1495" t="s">
        <v>48977</v>
      </c>
      <c r="X1495" s="2">
        <v>0.65100000000000002</v>
      </c>
      <c r="Y1495" s="6">
        <f t="shared" si="190"/>
        <v>1.7378073196123969E-2</v>
      </c>
      <c r="AA1495" t="s">
        <v>48976</v>
      </c>
      <c r="AB1495">
        <v>14649</v>
      </c>
      <c r="AC1495" t="s">
        <v>48975</v>
      </c>
      <c r="AD1495" t="s">
        <v>1</v>
      </c>
      <c r="AE1495">
        <v>20</v>
      </c>
      <c r="AF1495">
        <v>6</v>
      </c>
      <c r="AH1495" t="s">
        <v>48974</v>
      </c>
      <c r="AI1495" t="s">
        <v>48973</v>
      </c>
      <c r="AK1495" t="s">
        <v>48972</v>
      </c>
      <c r="AL1495">
        <v>2</v>
      </c>
      <c r="AM1495" s="5">
        <f t="shared" si="186"/>
        <v>0.5</v>
      </c>
      <c r="AN1495" s="4">
        <f t="shared" si="191"/>
        <v>7.572889057175312E-4</v>
      </c>
      <c r="AO1495" s="3"/>
      <c r="AP1495">
        <v>1</v>
      </c>
      <c r="AQ1495" t="s">
        <v>129</v>
      </c>
      <c r="AR1495" t="s">
        <v>48971</v>
      </c>
      <c r="AS1495" t="s">
        <v>128</v>
      </c>
      <c r="AT1495" s="2" t="s">
        <v>7</v>
      </c>
      <c r="AU1495" s="1">
        <f t="shared" si="187"/>
        <v>1.2391837909002037</v>
      </c>
      <c r="AV1495" s="1">
        <f t="shared" si="188"/>
        <v>0.90676810509207495</v>
      </c>
      <c r="AW1495" s="1">
        <f t="shared" si="189"/>
        <v>0.5743524192839462</v>
      </c>
    </row>
    <row r="1496" spans="1:49" x14ac:dyDescent="0.2">
      <c r="A1496">
        <v>1494</v>
      </c>
      <c r="B1496" t="s">
        <v>48970</v>
      </c>
      <c r="C1496" t="s">
        <v>48969</v>
      </c>
      <c r="D1496" t="s">
        <v>48968</v>
      </c>
      <c r="F1496" t="s">
        <v>48967</v>
      </c>
      <c r="G1496" t="s">
        <v>6</v>
      </c>
      <c r="H1496" t="s">
        <v>5</v>
      </c>
      <c r="I1496" t="s">
        <v>2268</v>
      </c>
      <c r="J1496">
        <v>60032006</v>
      </c>
      <c r="K1496" t="s">
        <v>2267</v>
      </c>
      <c r="L1496" t="s">
        <v>2266</v>
      </c>
      <c r="M1496" t="s">
        <v>1171</v>
      </c>
      <c r="N1496">
        <v>4</v>
      </c>
      <c r="O1496" t="s">
        <v>48966</v>
      </c>
      <c r="P1496" t="s">
        <v>2265</v>
      </c>
      <c r="Q1496" t="s">
        <v>2264</v>
      </c>
      <c r="R1496" s="7">
        <v>43405</v>
      </c>
      <c r="S1496" s="8">
        <f t="shared" si="184"/>
        <v>2018</v>
      </c>
      <c r="T1496" s="8">
        <v>2018</v>
      </c>
      <c r="U1496" s="8">
        <f t="shared" si="185"/>
        <v>4</v>
      </c>
      <c r="V1496" s="7">
        <v>43405</v>
      </c>
      <c r="W1496" t="s">
        <v>654</v>
      </c>
      <c r="X1496" s="2">
        <v>0.54700000000000004</v>
      </c>
      <c r="Y1496" s="6">
        <f t="shared" si="190"/>
        <v>1.4601852593363766E-2</v>
      </c>
      <c r="AA1496">
        <v>14348411</v>
      </c>
      <c r="AB1496">
        <v>17683</v>
      </c>
      <c r="AC1496">
        <v>16180399</v>
      </c>
      <c r="AD1496" t="s">
        <v>1</v>
      </c>
      <c r="AE1496">
        <v>96</v>
      </c>
      <c r="AH1496" t="s">
        <v>1031</v>
      </c>
      <c r="AI1496" t="s">
        <v>48965</v>
      </c>
      <c r="AJ1496" t="s">
        <v>48964</v>
      </c>
      <c r="AK1496" t="s">
        <v>48963</v>
      </c>
      <c r="AL1496">
        <v>6</v>
      </c>
      <c r="AM1496" s="5">
        <f t="shared" si="186"/>
        <v>1.5</v>
      </c>
      <c r="AN1496" s="4">
        <f t="shared" si="191"/>
        <v>2.2718667171525938E-3</v>
      </c>
      <c r="AO1496" s="3"/>
      <c r="AP1496">
        <v>0</v>
      </c>
      <c r="AR1496" t="s">
        <v>0</v>
      </c>
      <c r="AS1496" t="s">
        <v>2263</v>
      </c>
      <c r="AT1496" s="2" t="s">
        <v>7</v>
      </c>
      <c r="AU1496" s="1">
        <f t="shared" si="187"/>
        <v>1.0902856830500414</v>
      </c>
      <c r="AV1496" s="1">
        <f t="shared" si="188"/>
        <v>0.84368596552581809</v>
      </c>
      <c r="AW1496" s="1">
        <f t="shared" si="189"/>
        <v>0.5970862480015946</v>
      </c>
    </row>
    <row r="1497" spans="1:49" x14ac:dyDescent="0.2">
      <c r="A1497">
        <v>1495</v>
      </c>
      <c r="B1497" t="s">
        <v>48962</v>
      </c>
      <c r="C1497" t="s">
        <v>48961</v>
      </c>
      <c r="D1497" t="s">
        <v>48960</v>
      </c>
      <c r="E1497">
        <v>30237089</v>
      </c>
      <c r="F1497" t="s">
        <v>48959</v>
      </c>
      <c r="G1497" t="s">
        <v>6</v>
      </c>
      <c r="H1497" t="s">
        <v>5</v>
      </c>
      <c r="I1497" t="s">
        <v>48958</v>
      </c>
      <c r="J1497" t="s">
        <v>48957</v>
      </c>
      <c r="K1497" t="s">
        <v>48956</v>
      </c>
      <c r="L1497" t="s">
        <v>48955</v>
      </c>
      <c r="M1497" t="s">
        <v>108</v>
      </c>
      <c r="N1497">
        <v>5</v>
      </c>
      <c r="O1497" t="s">
        <v>48954</v>
      </c>
      <c r="P1497" t="s">
        <v>48953</v>
      </c>
      <c r="Q1497" t="s">
        <v>48952</v>
      </c>
      <c r="R1497" s="7">
        <v>43405</v>
      </c>
      <c r="S1497" s="8">
        <f t="shared" si="184"/>
        <v>2018</v>
      </c>
      <c r="T1497" s="8">
        <v>2018</v>
      </c>
      <c r="U1497" s="8">
        <f t="shared" si="185"/>
        <v>4</v>
      </c>
      <c r="V1497" s="7">
        <v>43405</v>
      </c>
      <c r="W1497" t="s">
        <v>500</v>
      </c>
      <c r="X1497" s="2">
        <v>1.17</v>
      </c>
      <c r="Y1497" s="6">
        <f t="shared" si="190"/>
        <v>3.1232481781052295E-2</v>
      </c>
      <c r="AA1497">
        <v>9819428</v>
      </c>
      <c r="AB1497">
        <v>16617</v>
      </c>
      <c r="AD1497" t="s">
        <v>1</v>
      </c>
      <c r="AE1497">
        <v>132</v>
      </c>
      <c r="AH1497" t="s">
        <v>48951</v>
      </c>
      <c r="AI1497" t="s">
        <v>48950</v>
      </c>
      <c r="AJ1497" t="s">
        <v>48949</v>
      </c>
      <c r="AK1497" t="s">
        <v>48948</v>
      </c>
      <c r="AL1497">
        <v>8</v>
      </c>
      <c r="AM1497" s="5">
        <f t="shared" si="186"/>
        <v>2</v>
      </c>
      <c r="AN1497" s="4">
        <f t="shared" si="191"/>
        <v>3.0291556228701248E-3</v>
      </c>
      <c r="AO1497" s="3"/>
      <c r="AP1497">
        <v>0</v>
      </c>
      <c r="AQ1497" t="s">
        <v>48947</v>
      </c>
      <c r="AR1497" t="s">
        <v>0</v>
      </c>
      <c r="AS1497" t="s">
        <v>896</v>
      </c>
      <c r="AT1497" s="2">
        <v>4.2699999999999996</v>
      </c>
      <c r="AU1497" s="1">
        <f t="shared" si="187"/>
        <v>2.2771483933597647</v>
      </c>
      <c r="AV1497" s="1">
        <f t="shared" si="188"/>
        <v>1.713081870196121</v>
      </c>
      <c r="AW1497" s="1">
        <f t="shared" si="189"/>
        <v>1.1490153470324775</v>
      </c>
    </row>
    <row r="1498" spans="1:49" x14ac:dyDescent="0.2">
      <c r="A1498">
        <v>1496</v>
      </c>
      <c r="B1498" t="s">
        <v>48946</v>
      </c>
      <c r="C1498" t="s">
        <v>48945</v>
      </c>
      <c r="E1498">
        <v>30187169</v>
      </c>
      <c r="F1498" t="s">
        <v>48944</v>
      </c>
      <c r="G1498" t="s">
        <v>6</v>
      </c>
      <c r="H1498" t="s">
        <v>5</v>
      </c>
      <c r="I1498" t="s">
        <v>48943</v>
      </c>
      <c r="J1498">
        <v>60023020</v>
      </c>
      <c r="K1498" t="s">
        <v>3704</v>
      </c>
      <c r="L1498" t="s">
        <v>3703</v>
      </c>
      <c r="M1498" t="s">
        <v>294</v>
      </c>
      <c r="N1498">
        <v>3</v>
      </c>
      <c r="O1498" t="s">
        <v>48942</v>
      </c>
      <c r="P1498" t="s">
        <v>48941</v>
      </c>
      <c r="Q1498" t="s">
        <v>48940</v>
      </c>
      <c r="R1498" s="7">
        <v>43405</v>
      </c>
      <c r="S1498" s="8">
        <f t="shared" si="184"/>
        <v>2018</v>
      </c>
      <c r="T1498" s="8">
        <v>2018</v>
      </c>
      <c r="U1498" s="8">
        <f t="shared" si="185"/>
        <v>4</v>
      </c>
      <c r="V1498" s="7">
        <v>43405</v>
      </c>
      <c r="W1498" t="s">
        <v>4240</v>
      </c>
      <c r="X1498" s="2">
        <v>0.71599999999999997</v>
      </c>
      <c r="Y1498" s="6">
        <f t="shared" si="190"/>
        <v>1.9113211072849096E-2</v>
      </c>
      <c r="AA1498">
        <v>9320113</v>
      </c>
      <c r="AB1498">
        <v>20340</v>
      </c>
      <c r="AC1498">
        <v>14321955</v>
      </c>
      <c r="AD1498" t="s">
        <v>1</v>
      </c>
      <c r="AE1498">
        <v>117</v>
      </c>
      <c r="AF1498">
        <v>11</v>
      </c>
      <c r="AH1498" t="s">
        <v>48939</v>
      </c>
      <c r="AI1498" t="s">
        <v>48938</v>
      </c>
      <c r="AJ1498" t="s">
        <v>48937</v>
      </c>
      <c r="AK1498" t="s">
        <v>48936</v>
      </c>
      <c r="AL1498">
        <v>0</v>
      </c>
      <c r="AM1498" s="5">
        <f t="shared" si="186"/>
        <v>0</v>
      </c>
      <c r="AN1498" s="4">
        <f t="shared" si="191"/>
        <v>0</v>
      </c>
      <c r="AO1498" s="3"/>
      <c r="AP1498">
        <v>0</v>
      </c>
      <c r="AQ1498" t="s">
        <v>2621</v>
      </c>
      <c r="AR1498" t="s">
        <v>48935</v>
      </c>
      <c r="AS1498" t="s">
        <v>48934</v>
      </c>
      <c r="AT1498" s="2">
        <v>2.2890000000000001</v>
      </c>
      <c r="AU1498" s="1">
        <f t="shared" si="187"/>
        <v>1.3379247750994365</v>
      </c>
      <c r="AV1498" s="1">
        <f t="shared" si="188"/>
        <v>0.95566055364245484</v>
      </c>
      <c r="AW1498" s="1">
        <f t="shared" si="189"/>
        <v>0.57339633218547281</v>
      </c>
    </row>
    <row r="1499" spans="1:49" x14ac:dyDescent="0.2">
      <c r="A1499">
        <v>1497</v>
      </c>
      <c r="B1499" t="s">
        <v>48933</v>
      </c>
      <c r="C1499" t="s">
        <v>48932</v>
      </c>
      <c r="D1499" t="s">
        <v>48931</v>
      </c>
      <c r="E1499">
        <v>30237095</v>
      </c>
      <c r="F1499" t="s">
        <v>48930</v>
      </c>
      <c r="G1499" t="s">
        <v>6</v>
      </c>
      <c r="H1499" t="s">
        <v>5</v>
      </c>
      <c r="I1499" t="s">
        <v>48929</v>
      </c>
      <c r="J1499" t="s">
        <v>48928</v>
      </c>
      <c r="K1499" t="s">
        <v>48927</v>
      </c>
      <c r="L1499" t="s">
        <v>48926</v>
      </c>
      <c r="M1499" t="s">
        <v>1151</v>
      </c>
      <c r="N1499">
        <v>6</v>
      </c>
      <c r="O1499" t="s">
        <v>48925</v>
      </c>
      <c r="P1499" t="s">
        <v>48924</v>
      </c>
      <c r="Q1499" t="s">
        <v>48923</v>
      </c>
      <c r="R1499" s="7">
        <v>43405</v>
      </c>
      <c r="S1499" s="8">
        <f t="shared" si="184"/>
        <v>2018</v>
      </c>
      <c r="T1499" s="8">
        <v>2018</v>
      </c>
      <c r="U1499" s="8">
        <f t="shared" si="185"/>
        <v>4</v>
      </c>
      <c r="V1499" s="7">
        <v>43405</v>
      </c>
      <c r="W1499" t="s">
        <v>48922</v>
      </c>
      <c r="X1499" s="2">
        <v>0.48299999999999998</v>
      </c>
      <c r="Y1499" s="6">
        <f t="shared" si="190"/>
        <v>1.2893409145511332E-2</v>
      </c>
      <c r="AA1499">
        <v>9698043</v>
      </c>
      <c r="AB1499">
        <v>40907</v>
      </c>
      <c r="AC1499">
        <v>18729800</v>
      </c>
      <c r="AD1499" t="s">
        <v>1</v>
      </c>
      <c r="AE1499">
        <v>141</v>
      </c>
      <c r="AH1499" t="s">
        <v>48921</v>
      </c>
      <c r="AI1499" t="s">
        <v>48920</v>
      </c>
      <c r="AJ1499" t="s">
        <v>48919</v>
      </c>
      <c r="AK1499" t="s">
        <v>48918</v>
      </c>
      <c r="AL1499">
        <v>2</v>
      </c>
      <c r="AM1499" s="5">
        <f t="shared" si="186"/>
        <v>0.5</v>
      </c>
      <c r="AN1499" s="4">
        <f t="shared" si="191"/>
        <v>7.572889057175312E-4</v>
      </c>
      <c r="AO1499" s="3"/>
      <c r="AP1499">
        <v>0</v>
      </c>
      <c r="AQ1499" t="s">
        <v>48917</v>
      </c>
      <c r="AR1499" t="s">
        <v>0</v>
      </c>
      <c r="AS1499" t="s">
        <v>48916</v>
      </c>
      <c r="AT1499" s="2">
        <v>1.5129999999999999</v>
      </c>
      <c r="AU1499" s="1">
        <f t="shared" si="187"/>
        <v>0.92525730735731915</v>
      </c>
      <c r="AV1499" s="1">
        <f t="shared" si="188"/>
        <v>0.68253490256144311</v>
      </c>
      <c r="AW1499" s="1">
        <f t="shared" si="189"/>
        <v>0.43981249776556713</v>
      </c>
    </row>
    <row r="1500" spans="1:49" x14ac:dyDescent="0.2">
      <c r="A1500">
        <v>1498</v>
      </c>
      <c r="B1500" t="s">
        <v>48915</v>
      </c>
      <c r="C1500" t="s">
        <v>48914</v>
      </c>
      <c r="D1500" t="s">
        <v>48913</v>
      </c>
      <c r="F1500" t="s">
        <v>48912</v>
      </c>
      <c r="G1500" t="s">
        <v>6</v>
      </c>
      <c r="H1500" t="s">
        <v>5</v>
      </c>
      <c r="I1500" t="s">
        <v>48911</v>
      </c>
      <c r="J1500" t="s">
        <v>48910</v>
      </c>
      <c r="K1500" t="s">
        <v>48909</v>
      </c>
      <c r="L1500" t="s">
        <v>48908</v>
      </c>
      <c r="M1500" t="s">
        <v>48907</v>
      </c>
      <c r="N1500">
        <v>5</v>
      </c>
      <c r="O1500" t="s">
        <v>48906</v>
      </c>
      <c r="P1500" t="s">
        <v>48905</v>
      </c>
      <c r="Q1500" t="s">
        <v>48904</v>
      </c>
      <c r="R1500" s="7">
        <v>43405</v>
      </c>
      <c r="S1500" s="8">
        <f t="shared" si="184"/>
        <v>2018</v>
      </c>
      <c r="T1500" s="8">
        <v>2018</v>
      </c>
      <c r="U1500" s="8">
        <f t="shared" si="185"/>
        <v>4</v>
      </c>
      <c r="V1500" s="7">
        <v>43405</v>
      </c>
      <c r="W1500" t="s">
        <v>413</v>
      </c>
      <c r="X1500" s="2">
        <v>5.7640000000000002</v>
      </c>
      <c r="Y1500" s="6">
        <f t="shared" si="190"/>
        <v>0.15386668802220979</v>
      </c>
      <c r="AA1500">
        <v>22112855</v>
      </c>
      <c r="AB1500">
        <v>21100197947</v>
      </c>
      <c r="AD1500" t="s">
        <v>1</v>
      </c>
      <c r="AE1500">
        <v>53</v>
      </c>
      <c r="AH1500" t="s">
        <v>5360</v>
      </c>
      <c r="AI1500" t="s">
        <v>48903</v>
      </c>
      <c r="AJ1500" t="s">
        <v>48902</v>
      </c>
      <c r="AK1500" t="s">
        <v>48901</v>
      </c>
      <c r="AL1500">
        <v>21</v>
      </c>
      <c r="AM1500" s="5">
        <f t="shared" si="186"/>
        <v>5.25</v>
      </c>
      <c r="AN1500" s="4">
        <f t="shared" si="191"/>
        <v>7.9515335100340777E-3</v>
      </c>
      <c r="AO1500" s="3"/>
      <c r="AP1500">
        <v>0</v>
      </c>
      <c r="AQ1500" t="s">
        <v>2989</v>
      </c>
      <c r="AR1500" t="s">
        <v>0</v>
      </c>
      <c r="AS1500" t="s">
        <v>2987</v>
      </c>
      <c r="AT1500" s="2">
        <v>17.881</v>
      </c>
      <c r="AU1500" s="1">
        <f t="shared" si="187"/>
        <v>11.009214166855708</v>
      </c>
      <c r="AV1500" s="1">
        <f t="shared" si="188"/>
        <v>8.0909110766121941</v>
      </c>
      <c r="AW1500" s="1">
        <f t="shared" si="189"/>
        <v>5.1726079863686794</v>
      </c>
    </row>
    <row r="1501" spans="1:49" x14ac:dyDescent="0.2">
      <c r="A1501">
        <v>1499</v>
      </c>
      <c r="B1501" t="s">
        <v>48900</v>
      </c>
      <c r="C1501" t="s">
        <v>48899</v>
      </c>
      <c r="D1501" t="s">
        <v>48898</v>
      </c>
      <c r="F1501" t="s">
        <v>48897</v>
      </c>
      <c r="G1501" t="s">
        <v>6</v>
      </c>
      <c r="H1501" t="s">
        <v>5</v>
      </c>
      <c r="I1501" t="s">
        <v>48896</v>
      </c>
      <c r="J1501">
        <v>60021988</v>
      </c>
      <c r="K1501" t="s">
        <v>535</v>
      </c>
      <c r="L1501" t="s">
        <v>534</v>
      </c>
      <c r="M1501" t="s">
        <v>14</v>
      </c>
      <c r="N1501">
        <v>4</v>
      </c>
      <c r="O1501" t="s">
        <v>48895</v>
      </c>
      <c r="P1501" t="s">
        <v>48894</v>
      </c>
      <c r="Q1501" t="s">
        <v>3735</v>
      </c>
      <c r="R1501" s="7">
        <v>43405</v>
      </c>
      <c r="S1501" s="8">
        <f t="shared" si="184"/>
        <v>2018</v>
      </c>
      <c r="T1501" s="8">
        <v>2018</v>
      </c>
      <c r="U1501" s="8">
        <f t="shared" si="185"/>
        <v>4</v>
      </c>
      <c r="V1501" s="7">
        <v>43405</v>
      </c>
      <c r="W1501" t="s">
        <v>48576</v>
      </c>
      <c r="X1501" s="2">
        <v>0.94</v>
      </c>
      <c r="Y1501" s="6">
        <f t="shared" si="190"/>
        <v>2.5092763140332611E-2</v>
      </c>
      <c r="AA1501">
        <v>9574158</v>
      </c>
      <c r="AB1501">
        <v>21096</v>
      </c>
      <c r="AD1501" t="s">
        <v>1</v>
      </c>
      <c r="AE1501">
        <v>55</v>
      </c>
      <c r="AH1501" t="s">
        <v>48893</v>
      </c>
      <c r="AI1501" t="s">
        <v>48892</v>
      </c>
      <c r="AJ1501" t="s">
        <v>48891</v>
      </c>
      <c r="AK1501" t="s">
        <v>48890</v>
      </c>
      <c r="AL1501">
        <v>18</v>
      </c>
      <c r="AM1501" s="5">
        <f t="shared" si="186"/>
        <v>4.5</v>
      </c>
      <c r="AN1501" s="4">
        <f t="shared" si="191"/>
        <v>6.815600151457781E-3</v>
      </c>
      <c r="AO1501" s="3"/>
      <c r="AP1501">
        <v>0</v>
      </c>
      <c r="AR1501" t="s">
        <v>0</v>
      </c>
      <c r="AT1501" s="2">
        <v>3.4980000000000002</v>
      </c>
      <c r="AU1501" s="1">
        <f t="shared" si="187"/>
        <v>1.9609614243670161</v>
      </c>
      <c r="AV1501" s="1">
        <f t="shared" si="188"/>
        <v>1.5954181645895196</v>
      </c>
      <c r="AW1501" s="1">
        <f t="shared" si="189"/>
        <v>1.229874904812023</v>
      </c>
    </row>
    <row r="1502" spans="1:49" x14ac:dyDescent="0.2">
      <c r="A1502">
        <v>1500</v>
      </c>
      <c r="B1502" t="s">
        <v>48889</v>
      </c>
      <c r="C1502" t="s">
        <v>48888</v>
      </c>
      <c r="F1502" t="s">
        <v>48887</v>
      </c>
      <c r="G1502" t="s">
        <v>6</v>
      </c>
      <c r="H1502" t="s">
        <v>5</v>
      </c>
      <c r="I1502" t="s">
        <v>48886</v>
      </c>
      <c r="J1502" t="s">
        <v>48885</v>
      </c>
      <c r="K1502" t="s">
        <v>48884</v>
      </c>
      <c r="L1502" t="s">
        <v>48883</v>
      </c>
      <c r="M1502" t="s">
        <v>4568</v>
      </c>
      <c r="N1502">
        <v>3</v>
      </c>
      <c r="O1502" t="s">
        <v>48882</v>
      </c>
      <c r="P1502" t="s">
        <v>48881</v>
      </c>
      <c r="Q1502" t="s">
        <v>48880</v>
      </c>
      <c r="R1502" s="7">
        <v>43405</v>
      </c>
      <c r="S1502" s="8">
        <f t="shared" si="184"/>
        <v>2018</v>
      </c>
      <c r="T1502" s="8">
        <v>2018</v>
      </c>
      <c r="U1502" s="8">
        <f t="shared" si="185"/>
        <v>4</v>
      </c>
      <c r="V1502" s="7">
        <v>43405</v>
      </c>
      <c r="W1502" t="s">
        <v>178</v>
      </c>
      <c r="X1502" s="2">
        <v>0.92900000000000005</v>
      </c>
      <c r="Y1502" s="6">
        <f t="shared" si="190"/>
        <v>2.4799124422732979E-2</v>
      </c>
      <c r="AA1502">
        <v>10897798</v>
      </c>
      <c r="AB1502">
        <v>18896</v>
      </c>
      <c r="AC1502">
        <v>15582558</v>
      </c>
      <c r="AD1502" t="s">
        <v>1</v>
      </c>
      <c r="AE1502">
        <v>22</v>
      </c>
      <c r="AF1502">
        <v>11</v>
      </c>
      <c r="AG1502">
        <v>8464057</v>
      </c>
      <c r="AH1502" t="s">
        <v>48879</v>
      </c>
      <c r="AI1502" t="s">
        <v>48878</v>
      </c>
      <c r="AJ1502" t="s">
        <v>48877</v>
      </c>
      <c r="AK1502" t="s">
        <v>48876</v>
      </c>
      <c r="AL1502">
        <v>12</v>
      </c>
      <c r="AM1502" s="5">
        <f t="shared" si="186"/>
        <v>3</v>
      </c>
      <c r="AN1502" s="4">
        <f t="shared" si="191"/>
        <v>4.5437334343051876E-3</v>
      </c>
      <c r="AO1502" s="3"/>
      <c r="AP1502">
        <v>0</v>
      </c>
      <c r="AQ1502" t="s">
        <v>1081</v>
      </c>
      <c r="AR1502" t="s">
        <v>48875</v>
      </c>
      <c r="AS1502" t="s">
        <v>1079</v>
      </c>
      <c r="AT1502" s="2">
        <v>3.4359999999999999</v>
      </c>
      <c r="AU1502" s="1">
        <f t="shared" si="187"/>
        <v>1.8722507126204639</v>
      </c>
      <c r="AV1502" s="1">
        <f t="shared" si="188"/>
        <v>1.4671428928519084</v>
      </c>
      <c r="AW1502" s="1">
        <f t="shared" si="189"/>
        <v>1.0620350730833525</v>
      </c>
    </row>
    <row r="1503" spans="1:49" x14ac:dyDescent="0.2">
      <c r="A1503">
        <v>1501</v>
      </c>
      <c r="B1503" t="s">
        <v>48874</v>
      </c>
      <c r="C1503" t="s">
        <v>48873</v>
      </c>
      <c r="F1503" t="s">
        <v>48872</v>
      </c>
      <c r="G1503" t="s">
        <v>6</v>
      </c>
      <c r="H1503" t="s">
        <v>5</v>
      </c>
      <c r="I1503" t="s">
        <v>48871</v>
      </c>
      <c r="J1503" t="s">
        <v>48870</v>
      </c>
      <c r="K1503" t="s">
        <v>48869</v>
      </c>
      <c r="L1503" t="s">
        <v>48868</v>
      </c>
      <c r="M1503" t="s">
        <v>48867</v>
      </c>
      <c r="N1503">
        <v>3</v>
      </c>
      <c r="O1503" t="s">
        <v>48866</v>
      </c>
      <c r="P1503" t="s">
        <v>48865</v>
      </c>
      <c r="Q1503" t="s">
        <v>48864</v>
      </c>
      <c r="R1503" s="7">
        <v>43405</v>
      </c>
      <c r="S1503" s="8">
        <f t="shared" si="184"/>
        <v>2018</v>
      </c>
      <c r="T1503" s="8">
        <v>2018</v>
      </c>
      <c r="U1503" s="8">
        <f t="shared" si="185"/>
        <v>4</v>
      </c>
      <c r="V1503" s="7">
        <v>43405</v>
      </c>
      <c r="W1503" t="s">
        <v>260</v>
      </c>
      <c r="X1503" s="2">
        <v>1.6379999999999999</v>
      </c>
      <c r="Y1503" s="6">
        <f t="shared" si="190"/>
        <v>4.3725474493473214E-2</v>
      </c>
      <c r="AA1503" t="s">
        <v>259</v>
      </c>
      <c r="AB1503">
        <v>17391</v>
      </c>
      <c r="AD1503" t="s">
        <v>1</v>
      </c>
      <c r="AE1503">
        <v>66</v>
      </c>
      <c r="AF1503">
        <v>21</v>
      </c>
      <c r="AG1503">
        <v>8466652</v>
      </c>
      <c r="AH1503" t="s">
        <v>48863</v>
      </c>
      <c r="AI1503" t="s">
        <v>48862</v>
      </c>
      <c r="AJ1503" t="s">
        <v>48861</v>
      </c>
      <c r="AK1503" t="s">
        <v>48860</v>
      </c>
      <c r="AL1503">
        <v>14</v>
      </c>
      <c r="AM1503" s="5">
        <f t="shared" si="186"/>
        <v>3.5</v>
      </c>
      <c r="AN1503" s="4">
        <f t="shared" si="191"/>
        <v>5.301022340022719E-3</v>
      </c>
      <c r="AO1503" s="3"/>
      <c r="AP1503">
        <v>0</v>
      </c>
      <c r="AQ1503" t="s">
        <v>64</v>
      </c>
      <c r="AR1503">
        <v>636537</v>
      </c>
      <c r="AS1503" t="s">
        <v>63</v>
      </c>
      <c r="AT1503" s="2">
        <v>4.931</v>
      </c>
      <c r="AU1503" s="1">
        <f t="shared" si="187"/>
        <v>3.2198138847438065</v>
      </c>
      <c r="AV1503" s="1">
        <f t="shared" si="188"/>
        <v>2.4513248416747966</v>
      </c>
      <c r="AW1503" s="1">
        <f t="shared" si="189"/>
        <v>1.6828357986057867</v>
      </c>
    </row>
    <row r="1504" spans="1:49" x14ac:dyDescent="0.2">
      <c r="A1504">
        <v>1502</v>
      </c>
      <c r="B1504" t="s">
        <v>48859</v>
      </c>
      <c r="C1504" t="s">
        <v>48858</v>
      </c>
      <c r="F1504" t="s">
        <v>48857</v>
      </c>
      <c r="G1504" t="s">
        <v>6</v>
      </c>
      <c r="H1504" t="s">
        <v>5</v>
      </c>
      <c r="I1504" t="s">
        <v>48856</v>
      </c>
      <c r="J1504" t="s">
        <v>48855</v>
      </c>
      <c r="K1504" t="s">
        <v>48854</v>
      </c>
      <c r="L1504" t="s">
        <v>48853</v>
      </c>
      <c r="M1504" t="s">
        <v>2036</v>
      </c>
      <c r="N1504">
        <v>3</v>
      </c>
      <c r="O1504" t="s">
        <v>48852</v>
      </c>
      <c r="P1504" t="s">
        <v>48851</v>
      </c>
      <c r="Q1504" t="s">
        <v>48850</v>
      </c>
      <c r="R1504" s="7">
        <v>43405</v>
      </c>
      <c r="S1504" s="8">
        <f t="shared" si="184"/>
        <v>2018</v>
      </c>
      <c r="T1504" s="8">
        <v>2018</v>
      </c>
      <c r="U1504" s="8">
        <f t="shared" si="185"/>
        <v>4</v>
      </c>
      <c r="V1504" s="7">
        <v>43405</v>
      </c>
      <c r="W1504" t="s">
        <v>299</v>
      </c>
      <c r="X1504" s="2">
        <v>0.81499999999999995</v>
      </c>
      <c r="Y1504" s="6">
        <f t="shared" si="190"/>
        <v>2.1755959531245827E-2</v>
      </c>
      <c r="AA1504">
        <v>10709908</v>
      </c>
      <c r="AB1504">
        <v>17316</v>
      </c>
      <c r="AD1504" t="s">
        <v>1</v>
      </c>
      <c r="AE1504">
        <v>25</v>
      </c>
      <c r="AF1504">
        <v>11</v>
      </c>
      <c r="AG1504">
        <v>8466658</v>
      </c>
      <c r="AH1504" t="s">
        <v>48849</v>
      </c>
      <c r="AI1504" t="s">
        <v>48848</v>
      </c>
      <c r="AJ1504" t="s">
        <v>48847</v>
      </c>
      <c r="AK1504" t="s">
        <v>48846</v>
      </c>
      <c r="AL1504">
        <v>30</v>
      </c>
      <c r="AM1504" s="5">
        <f t="shared" si="186"/>
        <v>7.5</v>
      </c>
      <c r="AN1504" s="4">
        <f t="shared" si="191"/>
        <v>1.1359333585762969E-2</v>
      </c>
      <c r="AO1504" s="3"/>
      <c r="AP1504">
        <v>0</v>
      </c>
      <c r="AR1504" t="s">
        <v>0</v>
      </c>
      <c r="AT1504" s="2">
        <v>3.109</v>
      </c>
      <c r="AU1504" s="1">
        <f t="shared" si="187"/>
        <v>1.863697174760097</v>
      </c>
      <c r="AV1504" s="1">
        <f t="shared" si="188"/>
        <v>1.6557646558504397</v>
      </c>
      <c r="AW1504" s="1">
        <f t="shared" si="189"/>
        <v>1.4478321369407827</v>
      </c>
    </row>
    <row r="1505" spans="1:49" x14ac:dyDescent="0.2">
      <c r="A1505">
        <v>1503</v>
      </c>
      <c r="B1505" t="s">
        <v>48845</v>
      </c>
      <c r="C1505" t="s">
        <v>48844</v>
      </c>
      <c r="F1505" t="s">
        <v>48843</v>
      </c>
      <c r="G1505" t="s">
        <v>6</v>
      </c>
      <c r="H1505" t="s">
        <v>5</v>
      </c>
      <c r="I1505" t="s">
        <v>48842</v>
      </c>
      <c r="J1505" t="s">
        <v>48841</v>
      </c>
      <c r="K1505" t="s">
        <v>48840</v>
      </c>
      <c r="L1505" t="s">
        <v>48839</v>
      </c>
      <c r="M1505" t="s">
        <v>48838</v>
      </c>
      <c r="N1505">
        <v>7</v>
      </c>
      <c r="O1505" t="s">
        <v>48837</v>
      </c>
      <c r="P1505" t="s">
        <v>48836</v>
      </c>
      <c r="Q1505" t="s">
        <v>48835</v>
      </c>
      <c r="R1505" s="7">
        <v>43405</v>
      </c>
      <c r="S1505" s="8">
        <f t="shared" si="184"/>
        <v>2018</v>
      </c>
      <c r="T1505" s="8">
        <v>2018</v>
      </c>
      <c r="U1505" s="8">
        <f t="shared" si="185"/>
        <v>4</v>
      </c>
      <c r="V1505" s="7">
        <v>43405</v>
      </c>
      <c r="W1505" t="s">
        <v>305</v>
      </c>
      <c r="X1505" s="2">
        <v>1.3280000000000001</v>
      </c>
      <c r="Y1505" s="6">
        <f t="shared" si="190"/>
        <v>3.5450201542937994E-2</v>
      </c>
      <c r="AA1505">
        <v>15361225</v>
      </c>
      <c r="AB1505">
        <v>18894</v>
      </c>
      <c r="AD1505" t="s">
        <v>1</v>
      </c>
      <c r="AE1505">
        <v>17</v>
      </c>
      <c r="AF1505">
        <v>11</v>
      </c>
      <c r="AG1505">
        <v>8465959</v>
      </c>
      <c r="AH1505" t="s">
        <v>48834</v>
      </c>
      <c r="AI1505" t="s">
        <v>48833</v>
      </c>
      <c r="AJ1505" t="s">
        <v>48832</v>
      </c>
      <c r="AK1505" t="s">
        <v>48831</v>
      </c>
      <c r="AL1505">
        <v>3</v>
      </c>
      <c r="AM1505" s="5">
        <f t="shared" si="186"/>
        <v>0.75</v>
      </c>
      <c r="AN1505" s="4">
        <f t="shared" si="191"/>
        <v>1.1359333585762969E-3</v>
      </c>
      <c r="AO1505" s="3"/>
      <c r="AP1505">
        <v>0</v>
      </c>
      <c r="AR1505" t="s">
        <v>0</v>
      </c>
      <c r="AT1505" s="2">
        <v>3.8340000000000001</v>
      </c>
      <c r="AU1505" s="1">
        <f t="shared" si="187"/>
        <v>2.5155921087629487</v>
      </c>
      <c r="AV1505" s="1">
        <f t="shared" si="188"/>
        <v>1.8293067450757146</v>
      </c>
      <c r="AW1505" s="1">
        <f t="shared" si="189"/>
        <v>1.1430213813884806</v>
      </c>
    </row>
    <row r="1506" spans="1:49" x14ac:dyDescent="0.2">
      <c r="A1506">
        <v>1504</v>
      </c>
      <c r="B1506" t="s">
        <v>48830</v>
      </c>
      <c r="C1506" t="s">
        <v>48829</v>
      </c>
      <c r="D1506" t="s">
        <v>48828</v>
      </c>
      <c r="F1506" t="s">
        <v>48827</v>
      </c>
      <c r="G1506" t="s">
        <v>6</v>
      </c>
      <c r="H1506" t="s">
        <v>5</v>
      </c>
      <c r="I1506" t="s">
        <v>48826</v>
      </c>
      <c r="J1506">
        <v>60027866</v>
      </c>
      <c r="K1506" t="s">
        <v>13820</v>
      </c>
      <c r="L1506" t="s">
        <v>13819</v>
      </c>
      <c r="M1506" t="s">
        <v>1362</v>
      </c>
      <c r="N1506">
        <v>3</v>
      </c>
      <c r="O1506" t="s">
        <v>48825</v>
      </c>
      <c r="P1506" t="s">
        <v>48824</v>
      </c>
      <c r="Q1506" t="s">
        <v>48823</v>
      </c>
      <c r="R1506" s="7">
        <v>43405</v>
      </c>
      <c r="S1506" s="8">
        <f t="shared" si="184"/>
        <v>2018</v>
      </c>
      <c r="T1506" s="8">
        <v>2018</v>
      </c>
      <c r="U1506" s="8">
        <f t="shared" si="185"/>
        <v>4</v>
      </c>
      <c r="V1506" s="7">
        <v>43405</v>
      </c>
      <c r="W1506" t="s">
        <v>654</v>
      </c>
      <c r="X1506" s="2">
        <v>0.54700000000000004</v>
      </c>
      <c r="Y1506" s="6">
        <f t="shared" si="190"/>
        <v>1.4601852593363766E-2</v>
      </c>
      <c r="AA1506">
        <v>14348411</v>
      </c>
      <c r="AB1506">
        <v>17683</v>
      </c>
      <c r="AC1506">
        <v>16180399</v>
      </c>
      <c r="AD1506" t="s">
        <v>1</v>
      </c>
      <c r="AE1506">
        <v>96</v>
      </c>
      <c r="AH1506" t="s">
        <v>48822</v>
      </c>
      <c r="AI1506" t="s">
        <v>48821</v>
      </c>
      <c r="AJ1506" t="s">
        <v>48820</v>
      </c>
      <c r="AK1506" t="s">
        <v>48819</v>
      </c>
      <c r="AL1506">
        <v>5</v>
      </c>
      <c r="AM1506" s="5">
        <f t="shared" si="186"/>
        <v>1.25</v>
      </c>
      <c r="AN1506" s="4">
        <f t="shared" si="191"/>
        <v>1.8932222642938281E-3</v>
      </c>
      <c r="AO1506" s="3"/>
      <c r="AP1506">
        <v>0</v>
      </c>
      <c r="AQ1506" t="s">
        <v>1148</v>
      </c>
      <c r="AR1506" t="s">
        <v>3168</v>
      </c>
      <c r="AS1506" t="s">
        <v>1147</v>
      </c>
      <c r="AT1506" s="2" t="s">
        <v>7</v>
      </c>
      <c r="AU1506" s="1">
        <f t="shared" si="187"/>
        <v>1.0789263494642785</v>
      </c>
      <c r="AV1506" s="1">
        <f t="shared" si="188"/>
        <v>0.82475374288287984</v>
      </c>
      <c r="AW1506" s="1">
        <f t="shared" si="189"/>
        <v>0.57058113630148088</v>
      </c>
    </row>
    <row r="1507" spans="1:49" x14ac:dyDescent="0.2">
      <c r="A1507">
        <v>1505</v>
      </c>
      <c r="B1507" t="s">
        <v>48818</v>
      </c>
      <c r="C1507" t="s">
        <v>48817</v>
      </c>
      <c r="F1507" t="s">
        <v>48816</v>
      </c>
      <c r="G1507" t="s">
        <v>6</v>
      </c>
      <c r="H1507" t="s">
        <v>5</v>
      </c>
      <c r="I1507" t="s">
        <v>48815</v>
      </c>
      <c r="J1507">
        <v>60033252</v>
      </c>
      <c r="K1507" t="s">
        <v>451</v>
      </c>
      <c r="L1507" t="s">
        <v>450</v>
      </c>
      <c r="M1507" t="s">
        <v>17</v>
      </c>
      <c r="N1507">
        <v>4</v>
      </c>
      <c r="O1507" t="s">
        <v>48814</v>
      </c>
      <c r="P1507" t="s">
        <v>48813</v>
      </c>
      <c r="Q1507" t="s">
        <v>48812</v>
      </c>
      <c r="R1507" s="7">
        <v>43405</v>
      </c>
      <c r="S1507" s="8">
        <f t="shared" si="184"/>
        <v>2018</v>
      </c>
      <c r="T1507" s="8">
        <v>2018</v>
      </c>
      <c r="U1507" s="8">
        <f t="shared" si="185"/>
        <v>4</v>
      </c>
      <c r="V1507" s="7">
        <v>43405</v>
      </c>
      <c r="W1507" t="s">
        <v>112</v>
      </c>
      <c r="X1507" s="2">
        <v>1.365</v>
      </c>
      <c r="Y1507" s="6">
        <f t="shared" si="190"/>
        <v>3.6437895411227675E-2</v>
      </c>
      <c r="AA1507">
        <v>189545</v>
      </c>
      <c r="AB1507">
        <v>17393</v>
      </c>
      <c r="AD1507" t="s">
        <v>1</v>
      </c>
      <c r="AE1507">
        <v>67</v>
      </c>
      <c r="AF1507">
        <v>11</v>
      </c>
      <c r="AG1507">
        <v>8462772</v>
      </c>
      <c r="AH1507" t="s">
        <v>48811</v>
      </c>
      <c r="AI1507" t="s">
        <v>48810</v>
      </c>
      <c r="AJ1507" t="s">
        <v>48809</v>
      </c>
      <c r="AK1507" t="s">
        <v>48808</v>
      </c>
      <c r="AL1507">
        <v>3</v>
      </c>
      <c r="AM1507" s="5">
        <f t="shared" si="186"/>
        <v>0.75</v>
      </c>
      <c r="AN1507" s="4">
        <f t="shared" si="191"/>
        <v>1.1359333585762969E-3</v>
      </c>
      <c r="AO1507" s="3"/>
      <c r="AP1507">
        <v>0</v>
      </c>
      <c r="AR1507" t="s">
        <v>0</v>
      </c>
      <c r="AT1507" s="2" t="s">
        <v>7</v>
      </c>
      <c r="AU1507" s="1">
        <f t="shared" si="187"/>
        <v>2.5847306795432257</v>
      </c>
      <c r="AV1507" s="1">
        <f t="shared" si="188"/>
        <v>1.8786914384901987</v>
      </c>
      <c r="AW1507" s="1">
        <f t="shared" si="189"/>
        <v>1.1726521974371711</v>
      </c>
    </row>
    <row r="1508" spans="1:49" x14ac:dyDescent="0.2">
      <c r="A1508">
        <v>1506</v>
      </c>
      <c r="B1508" t="s">
        <v>48807</v>
      </c>
      <c r="C1508" t="s">
        <v>48806</v>
      </c>
      <c r="E1508">
        <v>30387715</v>
      </c>
      <c r="F1508" t="s">
        <v>48805</v>
      </c>
      <c r="G1508" t="s">
        <v>6</v>
      </c>
      <c r="H1508" t="s">
        <v>5</v>
      </c>
      <c r="I1508" t="s">
        <v>48804</v>
      </c>
      <c r="J1508">
        <v>60031846</v>
      </c>
      <c r="K1508" t="s">
        <v>48803</v>
      </c>
      <c r="L1508" t="s">
        <v>3789</v>
      </c>
      <c r="M1508" t="s">
        <v>726</v>
      </c>
      <c r="N1508">
        <v>5</v>
      </c>
      <c r="O1508" t="s">
        <v>48802</v>
      </c>
      <c r="P1508" t="s">
        <v>48801</v>
      </c>
      <c r="Q1508" t="s">
        <v>48800</v>
      </c>
      <c r="R1508" s="7">
        <v>43405</v>
      </c>
      <c r="S1508" s="8">
        <f t="shared" si="184"/>
        <v>2018</v>
      </c>
      <c r="T1508" s="8">
        <v>2018</v>
      </c>
      <c r="U1508" s="8">
        <f t="shared" si="185"/>
        <v>4</v>
      </c>
      <c r="V1508" s="7">
        <v>43405</v>
      </c>
      <c r="W1508" t="s">
        <v>4222</v>
      </c>
      <c r="X1508" s="2">
        <v>1.0049999999999999</v>
      </c>
      <c r="Y1508" s="6">
        <f t="shared" si="190"/>
        <v>2.6827901017057738E-2</v>
      </c>
      <c r="AA1508">
        <v>10772626</v>
      </c>
      <c r="AB1508">
        <v>25535</v>
      </c>
      <c r="AC1508">
        <v>19410506</v>
      </c>
      <c r="AD1508" t="s">
        <v>1</v>
      </c>
      <c r="AE1508">
        <v>24</v>
      </c>
      <c r="AF1508">
        <v>11</v>
      </c>
      <c r="AG1508">
        <v>8466636</v>
      </c>
      <c r="AH1508" t="s">
        <v>48799</v>
      </c>
      <c r="AI1508" t="s">
        <v>48798</v>
      </c>
      <c r="AJ1508" t="s">
        <v>48797</v>
      </c>
      <c r="AK1508" t="s">
        <v>48796</v>
      </c>
      <c r="AL1508">
        <v>17</v>
      </c>
      <c r="AM1508" s="5">
        <f t="shared" si="186"/>
        <v>4.25</v>
      </c>
      <c r="AN1508" s="4">
        <f t="shared" si="191"/>
        <v>6.4369556985990157E-3</v>
      </c>
      <c r="AO1508" s="3"/>
      <c r="AP1508">
        <v>0</v>
      </c>
      <c r="AR1508" t="s">
        <v>0</v>
      </c>
      <c r="AT1508" s="2" t="s">
        <v>7</v>
      </c>
      <c r="AU1508" s="1">
        <f t="shared" si="187"/>
        <v>2.0710617421520121</v>
      </c>
      <c r="AV1508" s="1">
        <f t="shared" si="188"/>
        <v>1.6632428357828375</v>
      </c>
      <c r="AW1508" s="1">
        <f t="shared" si="189"/>
        <v>1.2554239294136631</v>
      </c>
    </row>
    <row r="1509" spans="1:49" x14ac:dyDescent="0.2">
      <c r="A1509">
        <v>1507</v>
      </c>
      <c r="B1509" t="s">
        <v>48795</v>
      </c>
      <c r="C1509" t="s">
        <v>48794</v>
      </c>
      <c r="F1509" t="s">
        <v>48793</v>
      </c>
      <c r="G1509" t="s">
        <v>6</v>
      </c>
      <c r="H1509" t="s">
        <v>5</v>
      </c>
      <c r="I1509" t="s">
        <v>48792</v>
      </c>
      <c r="J1509">
        <v>60019983</v>
      </c>
      <c r="K1509" t="s">
        <v>931</v>
      </c>
      <c r="L1509" t="s">
        <v>930</v>
      </c>
      <c r="M1509" t="s">
        <v>378</v>
      </c>
      <c r="N1509">
        <v>5</v>
      </c>
      <c r="O1509" t="s">
        <v>48791</v>
      </c>
      <c r="P1509" t="s">
        <v>48790</v>
      </c>
      <c r="Q1509" t="s">
        <v>48789</v>
      </c>
      <c r="R1509" s="7">
        <v>43405</v>
      </c>
      <c r="S1509" s="8">
        <f t="shared" si="184"/>
        <v>2018</v>
      </c>
      <c r="T1509" s="8">
        <v>2018</v>
      </c>
      <c r="U1509" s="8">
        <f t="shared" si="185"/>
        <v>4</v>
      </c>
      <c r="V1509" s="7">
        <v>43405</v>
      </c>
      <c r="W1509" t="s">
        <v>28433</v>
      </c>
      <c r="X1509" s="2">
        <v>0.13100000000000001</v>
      </c>
      <c r="Y1509" s="6">
        <f t="shared" si="190"/>
        <v>3.4969701823229496E-3</v>
      </c>
      <c r="AA1509">
        <v>19429533</v>
      </c>
      <c r="AB1509">
        <v>19700188800</v>
      </c>
      <c r="AC1509">
        <v>19429541</v>
      </c>
      <c r="AD1509" t="s">
        <v>1</v>
      </c>
      <c r="AE1509">
        <v>101</v>
      </c>
      <c r="AF1509">
        <v>11</v>
      </c>
      <c r="AH1509" t="s">
        <v>1083</v>
      </c>
      <c r="AI1509" t="s">
        <v>48788</v>
      </c>
      <c r="AJ1509" t="s">
        <v>48787</v>
      </c>
      <c r="AK1509" t="s">
        <v>48786</v>
      </c>
      <c r="AL1509">
        <v>2</v>
      </c>
      <c r="AM1509" s="5">
        <f t="shared" si="186"/>
        <v>0.5</v>
      </c>
      <c r="AN1509" s="4">
        <f t="shared" si="191"/>
        <v>7.572889057175312E-4</v>
      </c>
      <c r="AO1509" s="3"/>
      <c r="AP1509">
        <v>0</v>
      </c>
      <c r="AQ1509" t="s">
        <v>1163</v>
      </c>
      <c r="AR1509" t="s">
        <v>48785</v>
      </c>
      <c r="AS1509" t="s">
        <v>143</v>
      </c>
      <c r="AT1509" s="2">
        <v>0.32400000000000001</v>
      </c>
      <c r="AU1509" s="1">
        <f t="shared" si="187"/>
        <v>0.2675065799341324</v>
      </c>
      <c r="AV1509" s="1">
        <f t="shared" si="188"/>
        <v>0.21271295440202403</v>
      </c>
      <c r="AW1509" s="1">
        <f t="shared" si="189"/>
        <v>0.15791932886991566</v>
      </c>
    </row>
    <row r="1510" spans="1:49" x14ac:dyDescent="0.2">
      <c r="A1510">
        <v>1508</v>
      </c>
      <c r="B1510" t="s">
        <v>48784</v>
      </c>
      <c r="C1510" t="s">
        <v>48783</v>
      </c>
      <c r="F1510" t="s">
        <v>48782</v>
      </c>
      <c r="G1510" t="s">
        <v>6</v>
      </c>
      <c r="H1510" t="s">
        <v>5</v>
      </c>
      <c r="I1510" t="s">
        <v>2315</v>
      </c>
      <c r="J1510" t="s">
        <v>48781</v>
      </c>
      <c r="K1510" t="s">
        <v>48780</v>
      </c>
      <c r="L1510" t="s">
        <v>48779</v>
      </c>
      <c r="M1510" t="s">
        <v>48778</v>
      </c>
      <c r="N1510">
        <v>4</v>
      </c>
      <c r="O1510" t="s">
        <v>48777</v>
      </c>
      <c r="P1510" t="s">
        <v>48776</v>
      </c>
      <c r="Q1510" t="s">
        <v>48775</v>
      </c>
      <c r="R1510" s="7">
        <v>43405</v>
      </c>
      <c r="S1510" s="8">
        <f t="shared" si="184"/>
        <v>2018</v>
      </c>
      <c r="T1510" s="8">
        <v>2018</v>
      </c>
      <c r="U1510" s="8">
        <f t="shared" si="185"/>
        <v>4</v>
      </c>
      <c r="V1510" s="7">
        <v>43405</v>
      </c>
      <c r="W1510" t="s">
        <v>297</v>
      </c>
      <c r="X1510" s="2">
        <v>2.0099999999999998</v>
      </c>
      <c r="Y1510" s="6">
        <f t="shared" si="190"/>
        <v>5.3655802034115477E-2</v>
      </c>
      <c r="AA1510">
        <v>15361276</v>
      </c>
      <c r="AB1510">
        <v>18933</v>
      </c>
      <c r="AC1510">
        <v>15582248</v>
      </c>
      <c r="AD1510" t="s">
        <v>1</v>
      </c>
      <c r="AE1510">
        <v>17</v>
      </c>
      <c r="AF1510">
        <v>11</v>
      </c>
      <c r="AG1510">
        <v>8462805</v>
      </c>
      <c r="AH1510" t="s">
        <v>48774</v>
      </c>
      <c r="AI1510" t="s">
        <v>48773</v>
      </c>
      <c r="AJ1510" t="s">
        <v>48772</v>
      </c>
      <c r="AK1510" t="s">
        <v>48771</v>
      </c>
      <c r="AL1510">
        <v>34</v>
      </c>
      <c r="AM1510" s="5">
        <f t="shared" si="186"/>
        <v>8.5</v>
      </c>
      <c r="AN1510" s="4">
        <f t="shared" si="191"/>
        <v>1.2873911397198031E-2</v>
      </c>
      <c r="AO1510" s="3"/>
      <c r="AP1510">
        <v>1</v>
      </c>
      <c r="AQ1510" t="s">
        <v>80</v>
      </c>
      <c r="AR1510">
        <v>793345</v>
      </c>
      <c r="AS1510" t="s">
        <v>79</v>
      </c>
      <c r="AT1510" s="2" t="s">
        <v>7</v>
      </c>
      <c r="AU1510" s="1">
        <f t="shared" si="187"/>
        <v>4.1421234843040242</v>
      </c>
      <c r="AV1510" s="1">
        <f t="shared" si="188"/>
        <v>3.326485671565675</v>
      </c>
      <c r="AW1510" s="1">
        <f t="shared" si="189"/>
        <v>2.5108478588273262</v>
      </c>
    </row>
    <row r="1511" spans="1:49" x14ac:dyDescent="0.2">
      <c r="A1511">
        <v>1509</v>
      </c>
      <c r="B1511" t="s">
        <v>48770</v>
      </c>
      <c r="C1511" t="s">
        <v>48769</v>
      </c>
      <c r="F1511" t="s">
        <v>48768</v>
      </c>
      <c r="G1511" t="s">
        <v>6</v>
      </c>
      <c r="H1511" t="s">
        <v>5</v>
      </c>
      <c r="I1511" t="s">
        <v>48767</v>
      </c>
      <c r="J1511" t="s">
        <v>48766</v>
      </c>
      <c r="K1511" t="s">
        <v>48765</v>
      </c>
      <c r="L1511" t="s">
        <v>48764</v>
      </c>
      <c r="M1511" t="s">
        <v>135</v>
      </c>
      <c r="N1511">
        <v>6</v>
      </c>
      <c r="O1511" t="s">
        <v>48763</v>
      </c>
      <c r="P1511" t="s">
        <v>48762</v>
      </c>
      <c r="Q1511" t="s">
        <v>48761</v>
      </c>
      <c r="R1511" s="7">
        <v>43405</v>
      </c>
      <c r="S1511" s="8">
        <f t="shared" si="184"/>
        <v>2018</v>
      </c>
      <c r="T1511" s="8">
        <v>2018</v>
      </c>
      <c r="U1511" s="8">
        <f t="shared" si="185"/>
        <v>4</v>
      </c>
      <c r="V1511" s="7">
        <v>43405</v>
      </c>
      <c r="W1511" t="s">
        <v>305</v>
      </c>
      <c r="X1511" s="2">
        <v>1.3280000000000001</v>
      </c>
      <c r="Y1511" s="6">
        <f t="shared" si="190"/>
        <v>3.5450201542937994E-2</v>
      </c>
      <c r="AA1511">
        <v>15361225</v>
      </c>
      <c r="AB1511">
        <v>18894</v>
      </c>
      <c r="AD1511" t="s">
        <v>1</v>
      </c>
      <c r="AE1511">
        <v>17</v>
      </c>
      <c r="AF1511">
        <v>11</v>
      </c>
      <c r="AG1511">
        <v>8464259</v>
      </c>
      <c r="AH1511" t="s">
        <v>48760</v>
      </c>
      <c r="AI1511" t="s">
        <v>48759</v>
      </c>
      <c r="AJ1511" t="s">
        <v>48758</v>
      </c>
      <c r="AK1511" t="s">
        <v>48757</v>
      </c>
      <c r="AL1511">
        <v>8</v>
      </c>
      <c r="AM1511" s="5">
        <f t="shared" si="186"/>
        <v>2</v>
      </c>
      <c r="AN1511" s="4">
        <f t="shared" si="191"/>
        <v>3.0291556228701248E-3</v>
      </c>
      <c r="AO1511" s="3"/>
      <c r="AP1511">
        <v>0</v>
      </c>
      <c r="AR1511" t="s">
        <v>48756</v>
      </c>
      <c r="AS1511" t="s">
        <v>40029</v>
      </c>
      <c r="AT1511" s="2">
        <v>3.8340000000000001</v>
      </c>
      <c r="AU1511" s="1">
        <f t="shared" si="187"/>
        <v>2.5723887766917635</v>
      </c>
      <c r="AV1511" s="1">
        <f t="shared" si="188"/>
        <v>1.9239678582904058</v>
      </c>
      <c r="AW1511" s="1">
        <f t="shared" si="189"/>
        <v>1.2755469398890484</v>
      </c>
    </row>
    <row r="1512" spans="1:49" x14ac:dyDescent="0.2">
      <c r="A1512">
        <v>1510</v>
      </c>
      <c r="B1512" t="s">
        <v>48755</v>
      </c>
      <c r="C1512" t="s">
        <v>48754</v>
      </c>
      <c r="F1512" t="s">
        <v>48753</v>
      </c>
      <c r="G1512" t="s">
        <v>6</v>
      </c>
      <c r="H1512" t="s">
        <v>5</v>
      </c>
      <c r="I1512" t="s">
        <v>3870</v>
      </c>
      <c r="J1512" t="s">
        <v>48752</v>
      </c>
      <c r="K1512" t="s">
        <v>48751</v>
      </c>
      <c r="L1512" t="s">
        <v>48750</v>
      </c>
      <c r="M1512" t="s">
        <v>48749</v>
      </c>
      <c r="N1512">
        <v>4</v>
      </c>
      <c r="O1512" t="s">
        <v>48748</v>
      </c>
      <c r="P1512" t="s">
        <v>48747</v>
      </c>
      <c r="Q1512" t="s">
        <v>48746</v>
      </c>
      <c r="R1512" s="7">
        <v>43405</v>
      </c>
      <c r="S1512" s="8">
        <f t="shared" si="184"/>
        <v>2018</v>
      </c>
      <c r="T1512" s="8">
        <v>2018</v>
      </c>
      <c r="U1512" s="8">
        <f t="shared" si="185"/>
        <v>4</v>
      </c>
      <c r="V1512" s="7">
        <v>43405</v>
      </c>
      <c r="W1512" t="s">
        <v>297</v>
      </c>
      <c r="X1512" s="2">
        <v>2.0099999999999998</v>
      </c>
      <c r="Y1512" s="6">
        <f t="shared" si="190"/>
        <v>5.3655802034115477E-2</v>
      </c>
      <c r="AA1512">
        <v>15361276</v>
      </c>
      <c r="AB1512">
        <v>18933</v>
      </c>
      <c r="AC1512">
        <v>15582248</v>
      </c>
      <c r="AD1512" t="s">
        <v>1</v>
      </c>
      <c r="AE1512">
        <v>17</v>
      </c>
      <c r="AF1512">
        <v>11</v>
      </c>
      <c r="AG1512">
        <v>8464682</v>
      </c>
      <c r="AH1512" t="s">
        <v>48745</v>
      </c>
      <c r="AI1512" t="s">
        <v>48744</v>
      </c>
      <c r="AJ1512" t="s">
        <v>48743</v>
      </c>
      <c r="AK1512" t="s">
        <v>48742</v>
      </c>
      <c r="AL1512">
        <v>18</v>
      </c>
      <c r="AM1512" s="5">
        <f t="shared" si="186"/>
        <v>4.5</v>
      </c>
      <c r="AN1512" s="4">
        <f t="shared" si="191"/>
        <v>6.815600151457781E-3</v>
      </c>
      <c r="AO1512" s="3"/>
      <c r="AP1512">
        <v>1</v>
      </c>
      <c r="AQ1512" t="s">
        <v>129</v>
      </c>
      <c r="AR1512">
        <v>1302336</v>
      </c>
      <c r="AS1512" t="s">
        <v>128</v>
      </c>
      <c r="AT1512" s="2" t="s">
        <v>7</v>
      </c>
      <c r="AU1512" s="1">
        <f t="shared" si="187"/>
        <v>3.9603741469318168</v>
      </c>
      <c r="AV1512" s="1">
        <f t="shared" si="188"/>
        <v>3.0235701092786629</v>
      </c>
      <c r="AW1512" s="1">
        <f t="shared" si="189"/>
        <v>2.086766071625509</v>
      </c>
    </row>
    <row r="1513" spans="1:49" x14ac:dyDescent="0.2">
      <c r="A1513">
        <v>1511</v>
      </c>
      <c r="B1513" t="s">
        <v>48741</v>
      </c>
      <c r="C1513" t="s">
        <v>48740</v>
      </c>
      <c r="F1513" t="s">
        <v>48739</v>
      </c>
      <c r="G1513" t="s">
        <v>6</v>
      </c>
      <c r="H1513" t="s">
        <v>5</v>
      </c>
      <c r="I1513" t="s">
        <v>48738</v>
      </c>
      <c r="J1513">
        <v>60008402</v>
      </c>
      <c r="K1513" t="s">
        <v>48737</v>
      </c>
      <c r="L1513" t="s">
        <v>48736</v>
      </c>
      <c r="M1513" t="s">
        <v>346</v>
      </c>
      <c r="N1513">
        <v>5</v>
      </c>
      <c r="O1513" t="s">
        <v>48735</v>
      </c>
      <c r="P1513" t="s">
        <v>48734</v>
      </c>
      <c r="Q1513" t="s">
        <v>48733</v>
      </c>
      <c r="R1513" s="7">
        <v>43405</v>
      </c>
      <c r="S1513" s="8">
        <f t="shared" si="184"/>
        <v>2018</v>
      </c>
      <c r="T1513" s="8">
        <v>2018</v>
      </c>
      <c r="U1513" s="8">
        <f t="shared" si="185"/>
        <v>4</v>
      </c>
      <c r="V1513" s="7">
        <v>43405</v>
      </c>
      <c r="W1513" t="s">
        <v>305</v>
      </c>
      <c r="X1513" s="2">
        <v>1.3280000000000001</v>
      </c>
      <c r="Y1513" s="6">
        <f t="shared" si="190"/>
        <v>3.5450201542937994E-2</v>
      </c>
      <c r="AA1513">
        <v>15361225</v>
      </c>
      <c r="AB1513">
        <v>18894</v>
      </c>
      <c r="AD1513" t="s">
        <v>1</v>
      </c>
      <c r="AE1513">
        <v>17</v>
      </c>
      <c r="AF1513">
        <v>11</v>
      </c>
      <c r="AG1513">
        <v>8466886</v>
      </c>
      <c r="AH1513" t="s">
        <v>48732</v>
      </c>
      <c r="AI1513" t="s">
        <v>48731</v>
      </c>
      <c r="AJ1513" t="s">
        <v>48730</v>
      </c>
      <c r="AK1513" t="s">
        <v>48729</v>
      </c>
      <c r="AL1513">
        <v>2</v>
      </c>
      <c r="AM1513" s="5">
        <f t="shared" si="186"/>
        <v>0.5</v>
      </c>
      <c r="AN1513" s="4">
        <f t="shared" si="191"/>
        <v>7.572889057175312E-4</v>
      </c>
      <c r="AO1513" s="3"/>
      <c r="AP1513">
        <v>0</v>
      </c>
      <c r="AR1513" t="s">
        <v>0</v>
      </c>
      <c r="AT1513" s="2">
        <v>3.8340000000000001</v>
      </c>
      <c r="AU1513" s="1">
        <f t="shared" si="187"/>
        <v>2.5042327751771856</v>
      </c>
      <c r="AV1513" s="1">
        <f t="shared" si="188"/>
        <v>1.8103745224327763</v>
      </c>
      <c r="AW1513" s="1">
        <f t="shared" si="189"/>
        <v>1.116516269688367</v>
      </c>
    </row>
    <row r="1514" spans="1:49" x14ac:dyDescent="0.2">
      <c r="A1514">
        <v>1512</v>
      </c>
      <c r="B1514" t="s">
        <v>48728</v>
      </c>
      <c r="C1514" t="s">
        <v>48727</v>
      </c>
      <c r="D1514" t="s">
        <v>48726</v>
      </c>
      <c r="F1514" t="s">
        <v>48725</v>
      </c>
      <c r="G1514" t="s">
        <v>6</v>
      </c>
      <c r="H1514" t="s">
        <v>5</v>
      </c>
      <c r="I1514" t="s">
        <v>1118</v>
      </c>
      <c r="J1514" t="s">
        <v>48724</v>
      </c>
      <c r="K1514" t="s">
        <v>48723</v>
      </c>
      <c r="L1514" t="s">
        <v>48722</v>
      </c>
      <c r="M1514" t="s">
        <v>215</v>
      </c>
      <c r="N1514">
        <v>8</v>
      </c>
      <c r="O1514" t="s">
        <v>48721</v>
      </c>
      <c r="P1514" t="s">
        <v>48720</v>
      </c>
      <c r="Q1514" t="s">
        <v>48719</v>
      </c>
      <c r="R1514" s="7">
        <v>43405</v>
      </c>
      <c r="S1514" s="8">
        <f t="shared" si="184"/>
        <v>2018</v>
      </c>
      <c r="T1514" s="8">
        <v>2018</v>
      </c>
      <c r="U1514" s="8">
        <f t="shared" si="185"/>
        <v>4</v>
      </c>
      <c r="V1514" s="7">
        <v>43405</v>
      </c>
      <c r="W1514" t="s">
        <v>48718</v>
      </c>
      <c r="X1514" s="2" t="s">
        <v>7</v>
      </c>
      <c r="Y1514" s="6" t="e">
        <f t="shared" si="190"/>
        <v>#VALUE!</v>
      </c>
      <c r="AA1514">
        <v>13877003</v>
      </c>
      <c r="AB1514">
        <v>25267</v>
      </c>
      <c r="AD1514" t="s">
        <v>1</v>
      </c>
      <c r="AE1514">
        <v>97</v>
      </c>
      <c r="AH1514" t="s">
        <v>1429</v>
      </c>
      <c r="AI1514" t="s">
        <v>48717</v>
      </c>
      <c r="AJ1514" t="s">
        <v>48716</v>
      </c>
      <c r="AK1514" t="s">
        <v>48715</v>
      </c>
      <c r="AL1514">
        <v>6</v>
      </c>
      <c r="AM1514" s="5">
        <f t="shared" si="186"/>
        <v>1.5</v>
      </c>
      <c r="AN1514" s="4">
        <f t="shared" si="191"/>
        <v>2.2718667171525938E-3</v>
      </c>
      <c r="AO1514" s="3"/>
      <c r="AP1514">
        <v>0</v>
      </c>
      <c r="AQ1514" t="s">
        <v>49</v>
      </c>
      <c r="AR1514" t="s">
        <v>48714</v>
      </c>
      <c r="AS1514" t="s">
        <v>48</v>
      </c>
      <c r="AT1514" s="2">
        <v>2.4950000000000001</v>
      </c>
      <c r="AU1514" s="1" t="e">
        <f t="shared" si="187"/>
        <v>#VALUE!</v>
      </c>
      <c r="AV1514" s="1" t="e">
        <f t="shared" si="188"/>
        <v>#VALUE!</v>
      </c>
      <c r="AW1514" s="1" t="e">
        <f t="shared" si="189"/>
        <v>#VALUE!</v>
      </c>
    </row>
    <row r="1515" spans="1:49" x14ac:dyDescent="0.2">
      <c r="A1515">
        <v>1513</v>
      </c>
      <c r="B1515" t="s">
        <v>48713</v>
      </c>
      <c r="C1515" t="s">
        <v>48712</v>
      </c>
      <c r="F1515" t="s">
        <v>48711</v>
      </c>
      <c r="G1515" t="s">
        <v>6</v>
      </c>
      <c r="H1515" t="s">
        <v>5</v>
      </c>
      <c r="I1515" t="s">
        <v>943</v>
      </c>
      <c r="J1515">
        <v>60005465</v>
      </c>
      <c r="K1515" t="s">
        <v>120</v>
      </c>
      <c r="L1515" t="s">
        <v>119</v>
      </c>
      <c r="M1515" t="s">
        <v>54</v>
      </c>
      <c r="N1515">
        <v>2</v>
      </c>
      <c r="O1515" t="s">
        <v>48710</v>
      </c>
      <c r="P1515" t="s">
        <v>48709</v>
      </c>
      <c r="Q1515" t="s">
        <v>1084</v>
      </c>
      <c r="R1515" s="7">
        <v>43405</v>
      </c>
      <c r="S1515" s="8">
        <f t="shared" si="184"/>
        <v>2018</v>
      </c>
      <c r="T1515" s="8">
        <v>2018</v>
      </c>
      <c r="U1515" s="8">
        <f t="shared" si="185"/>
        <v>4</v>
      </c>
      <c r="V1515" s="7">
        <v>43405</v>
      </c>
      <c r="W1515" t="s">
        <v>112</v>
      </c>
      <c r="X1515" s="2">
        <v>1.365</v>
      </c>
      <c r="Y1515" s="6">
        <f t="shared" si="190"/>
        <v>3.6437895411227675E-2</v>
      </c>
      <c r="AA1515">
        <v>189545</v>
      </c>
      <c r="AB1515">
        <v>17393</v>
      </c>
      <c r="AD1515" t="s">
        <v>1</v>
      </c>
      <c r="AE1515">
        <v>67</v>
      </c>
      <c r="AF1515">
        <v>11</v>
      </c>
      <c r="AG1515">
        <v>8464295</v>
      </c>
      <c r="AH1515" t="s">
        <v>48708</v>
      </c>
      <c r="AI1515" t="s">
        <v>48707</v>
      </c>
      <c r="AJ1515" t="s">
        <v>48706</v>
      </c>
      <c r="AK1515" t="s">
        <v>48705</v>
      </c>
      <c r="AL1515">
        <v>16</v>
      </c>
      <c r="AM1515" s="5">
        <f t="shared" si="186"/>
        <v>4</v>
      </c>
      <c r="AN1515" s="4">
        <f t="shared" si="191"/>
        <v>6.0583112457402496E-3</v>
      </c>
      <c r="AO1515" s="3"/>
      <c r="AP1515">
        <v>0</v>
      </c>
      <c r="AQ1515" t="s">
        <v>49</v>
      </c>
      <c r="AR1515" t="s">
        <v>48704</v>
      </c>
      <c r="AS1515" t="s">
        <v>1843</v>
      </c>
      <c r="AT1515" s="2" t="s">
        <v>7</v>
      </c>
      <c r="AU1515" s="1">
        <f t="shared" si="187"/>
        <v>2.7324020161581442</v>
      </c>
      <c r="AV1515" s="1">
        <f t="shared" si="188"/>
        <v>2.1248103328483965</v>
      </c>
      <c r="AW1515" s="1">
        <f t="shared" si="189"/>
        <v>1.5172186495386475</v>
      </c>
    </row>
    <row r="1516" spans="1:49" x14ac:dyDescent="0.2">
      <c r="A1516">
        <v>1514</v>
      </c>
      <c r="B1516" t="s">
        <v>48703</v>
      </c>
      <c r="C1516" t="s">
        <v>48702</v>
      </c>
      <c r="D1516" t="s">
        <v>48701</v>
      </c>
      <c r="F1516" t="s">
        <v>48700</v>
      </c>
      <c r="G1516" t="s">
        <v>6</v>
      </c>
      <c r="H1516" t="s">
        <v>5</v>
      </c>
      <c r="I1516" t="s">
        <v>48699</v>
      </c>
      <c r="J1516">
        <v>60069720</v>
      </c>
      <c r="K1516" t="s">
        <v>1374</v>
      </c>
      <c r="L1516" t="s">
        <v>286</v>
      </c>
      <c r="M1516" t="s">
        <v>54</v>
      </c>
      <c r="N1516">
        <v>4</v>
      </c>
      <c r="O1516" t="s">
        <v>48698</v>
      </c>
      <c r="P1516" t="s">
        <v>48697</v>
      </c>
      <c r="Q1516" t="s">
        <v>1853</v>
      </c>
      <c r="R1516" s="7">
        <v>43405</v>
      </c>
      <c r="S1516" s="8">
        <f t="shared" si="184"/>
        <v>2018</v>
      </c>
      <c r="T1516" s="8">
        <v>2018</v>
      </c>
      <c r="U1516" s="8">
        <f t="shared" si="185"/>
        <v>4</v>
      </c>
      <c r="V1516" s="7">
        <v>43405</v>
      </c>
      <c r="W1516" t="s">
        <v>4662</v>
      </c>
      <c r="X1516" s="2">
        <v>0.54200000000000004</v>
      </c>
      <c r="Y1516" s="6">
        <f t="shared" si="190"/>
        <v>1.4468380449000295E-2</v>
      </c>
      <c r="AA1516">
        <v>13504495</v>
      </c>
      <c r="AB1516">
        <v>12121</v>
      </c>
      <c r="AD1516" t="s">
        <v>1</v>
      </c>
      <c r="AE1516">
        <v>94</v>
      </c>
      <c r="AH1516" t="s">
        <v>3269</v>
      </c>
      <c r="AI1516" t="s">
        <v>48696</v>
      </c>
      <c r="AJ1516" t="s">
        <v>48695</v>
      </c>
      <c r="AK1516" t="s">
        <v>48694</v>
      </c>
      <c r="AL1516">
        <v>3</v>
      </c>
      <c r="AM1516" s="5">
        <f t="shared" si="186"/>
        <v>0.75</v>
      </c>
      <c r="AN1516" s="4">
        <f t="shared" si="191"/>
        <v>1.1359333585762969E-3</v>
      </c>
      <c r="AO1516" s="3"/>
      <c r="AP1516">
        <v>0</v>
      </c>
      <c r="AQ1516" t="s">
        <v>49</v>
      </c>
      <c r="AR1516">
        <v>61172083</v>
      </c>
      <c r="AS1516" t="s">
        <v>48</v>
      </c>
      <c r="AT1516" s="2" t="s">
        <v>7</v>
      </c>
      <c r="AU1516" s="1">
        <f t="shared" si="187"/>
        <v>1.0468646321873094</v>
      </c>
      <c r="AV1516" s="1">
        <f t="shared" si="188"/>
        <v>0.78021569037882965</v>
      </c>
      <c r="AW1516" s="1">
        <f t="shared" si="189"/>
        <v>0.51356674857034956</v>
      </c>
    </row>
    <row r="1517" spans="1:49" x14ac:dyDescent="0.2">
      <c r="A1517">
        <v>1515</v>
      </c>
      <c r="B1517" t="s">
        <v>48693</v>
      </c>
      <c r="C1517" t="s">
        <v>48692</v>
      </c>
      <c r="F1517" t="s">
        <v>48691</v>
      </c>
      <c r="G1517" t="s">
        <v>6</v>
      </c>
      <c r="H1517" t="s">
        <v>5</v>
      </c>
      <c r="I1517" t="s">
        <v>4704</v>
      </c>
      <c r="J1517" t="s">
        <v>48690</v>
      </c>
      <c r="K1517" t="s">
        <v>48689</v>
      </c>
      <c r="L1517" t="s">
        <v>48688</v>
      </c>
      <c r="M1517" t="s">
        <v>7313</v>
      </c>
      <c r="N1517">
        <v>5</v>
      </c>
      <c r="O1517" t="s">
        <v>48687</v>
      </c>
      <c r="P1517" t="s">
        <v>48686</v>
      </c>
      <c r="Q1517" t="s">
        <v>48685</v>
      </c>
      <c r="R1517" s="7">
        <v>43405</v>
      </c>
      <c r="S1517" s="8">
        <f t="shared" si="184"/>
        <v>2018</v>
      </c>
      <c r="T1517" s="8">
        <v>2018</v>
      </c>
      <c r="U1517" s="8">
        <f t="shared" si="185"/>
        <v>4</v>
      </c>
      <c r="V1517" s="7">
        <v>43405</v>
      </c>
      <c r="W1517" t="s">
        <v>305</v>
      </c>
      <c r="X1517" s="2">
        <v>1.3280000000000001</v>
      </c>
      <c r="Y1517" s="6">
        <f t="shared" si="190"/>
        <v>3.5450201542937994E-2</v>
      </c>
      <c r="AA1517">
        <v>15361225</v>
      </c>
      <c r="AB1517">
        <v>18894</v>
      </c>
      <c r="AD1517" t="s">
        <v>1</v>
      </c>
      <c r="AE1517">
        <v>17</v>
      </c>
      <c r="AF1517">
        <v>11</v>
      </c>
      <c r="AG1517">
        <v>8466603</v>
      </c>
      <c r="AH1517" t="s">
        <v>48684</v>
      </c>
      <c r="AI1517" t="s">
        <v>48683</v>
      </c>
      <c r="AJ1517" t="s">
        <v>48682</v>
      </c>
      <c r="AK1517" t="s">
        <v>48681</v>
      </c>
      <c r="AL1517">
        <v>30</v>
      </c>
      <c r="AM1517" s="5">
        <f t="shared" si="186"/>
        <v>7.5</v>
      </c>
      <c r="AN1517" s="4">
        <f t="shared" si="191"/>
        <v>1.1359333585762969E-2</v>
      </c>
      <c r="AO1517" s="3"/>
      <c r="AP1517">
        <v>0</v>
      </c>
      <c r="AQ1517" t="s">
        <v>129</v>
      </c>
      <c r="AR1517" t="s">
        <v>48680</v>
      </c>
      <c r="AS1517" t="s">
        <v>128</v>
      </c>
      <c r="AT1517" s="2">
        <v>3.8340000000000001</v>
      </c>
      <c r="AU1517" s="1">
        <f t="shared" si="187"/>
        <v>2.8222941155785488</v>
      </c>
      <c r="AV1517" s="1">
        <f t="shared" si="188"/>
        <v>2.3404767564350482</v>
      </c>
      <c r="AW1517" s="1">
        <f t="shared" si="189"/>
        <v>1.8586593972915475</v>
      </c>
    </row>
    <row r="1518" spans="1:49" x14ac:dyDescent="0.2">
      <c r="A1518">
        <v>1516</v>
      </c>
      <c r="B1518" t="s">
        <v>48679</v>
      </c>
      <c r="C1518" t="s">
        <v>48678</v>
      </c>
      <c r="D1518" t="s">
        <v>48677</v>
      </c>
      <c r="F1518" t="s">
        <v>48676</v>
      </c>
      <c r="G1518" t="s">
        <v>6</v>
      </c>
      <c r="H1518" t="s">
        <v>5</v>
      </c>
      <c r="I1518" t="s">
        <v>87</v>
      </c>
      <c r="J1518" t="s">
        <v>4017</v>
      </c>
      <c r="K1518" t="s">
        <v>4016</v>
      </c>
      <c r="L1518" t="s">
        <v>2368</v>
      </c>
      <c r="M1518" t="s">
        <v>215</v>
      </c>
      <c r="N1518">
        <v>3</v>
      </c>
      <c r="O1518" t="s">
        <v>48675</v>
      </c>
      <c r="P1518" t="s">
        <v>48674</v>
      </c>
      <c r="Q1518" t="s">
        <v>5355</v>
      </c>
      <c r="R1518" s="7">
        <v>43405</v>
      </c>
      <c r="S1518" s="8">
        <f t="shared" si="184"/>
        <v>2018</v>
      </c>
      <c r="T1518" s="8">
        <v>2018</v>
      </c>
      <c r="U1518" s="8">
        <f t="shared" si="185"/>
        <v>4</v>
      </c>
      <c r="V1518" s="7">
        <v>43405</v>
      </c>
      <c r="W1518" t="s">
        <v>472</v>
      </c>
      <c r="X1518" s="2">
        <v>1.0049999999999999</v>
      </c>
      <c r="Y1518" s="6">
        <f t="shared" si="190"/>
        <v>2.6827901017057738E-2</v>
      </c>
      <c r="AA1518">
        <v>160032</v>
      </c>
      <c r="AB1518">
        <v>27959</v>
      </c>
      <c r="AD1518" t="s">
        <v>1</v>
      </c>
      <c r="AE1518">
        <v>355</v>
      </c>
      <c r="AF1518">
        <v>16</v>
      </c>
      <c r="AH1518" t="s">
        <v>48673</v>
      </c>
      <c r="AI1518" t="s">
        <v>48672</v>
      </c>
      <c r="AK1518" t="s">
        <v>48671</v>
      </c>
      <c r="AL1518">
        <v>3</v>
      </c>
      <c r="AM1518" s="5">
        <f t="shared" si="186"/>
        <v>0.75</v>
      </c>
      <c r="AN1518" s="4">
        <f t="shared" si="191"/>
        <v>1.1359333585762969E-3</v>
      </c>
      <c r="AO1518" s="3"/>
      <c r="AP1518">
        <v>0</v>
      </c>
      <c r="AQ1518" t="s">
        <v>49</v>
      </c>
      <c r="AR1518">
        <v>61333005</v>
      </c>
      <c r="AS1518" t="s">
        <v>48</v>
      </c>
      <c r="AT1518" s="2" t="s">
        <v>7</v>
      </c>
      <c r="AU1518" s="1">
        <f t="shared" si="187"/>
        <v>1.9120310719513305</v>
      </c>
      <c r="AV1518" s="1">
        <f t="shared" si="188"/>
        <v>1.3981917187817017</v>
      </c>
      <c r="AW1518" s="1">
        <f t="shared" si="189"/>
        <v>0.88435236561207298</v>
      </c>
    </row>
    <row r="1519" spans="1:49" x14ac:dyDescent="0.2">
      <c r="A1519">
        <v>1517</v>
      </c>
      <c r="B1519" t="s">
        <v>48670</v>
      </c>
      <c r="C1519" t="s">
        <v>48669</v>
      </c>
      <c r="D1519" t="s">
        <v>48668</v>
      </c>
      <c r="F1519" t="s">
        <v>48667</v>
      </c>
      <c r="G1519" t="s">
        <v>6</v>
      </c>
      <c r="H1519" t="s">
        <v>5</v>
      </c>
      <c r="I1519" t="s">
        <v>95</v>
      </c>
      <c r="J1519">
        <v>60000674</v>
      </c>
      <c r="K1519" t="s">
        <v>3259</v>
      </c>
      <c r="L1519" t="s">
        <v>1365</v>
      </c>
      <c r="M1519" t="s">
        <v>14</v>
      </c>
      <c r="N1519">
        <v>2</v>
      </c>
      <c r="O1519" t="s">
        <v>3258</v>
      </c>
      <c r="P1519" t="s">
        <v>3257</v>
      </c>
      <c r="Q1519" t="s">
        <v>3256</v>
      </c>
      <c r="R1519" s="7">
        <v>43405</v>
      </c>
      <c r="S1519" s="8">
        <f t="shared" si="184"/>
        <v>2018</v>
      </c>
      <c r="T1519" s="8">
        <v>2018</v>
      </c>
      <c r="U1519" s="8">
        <f t="shared" si="185"/>
        <v>4</v>
      </c>
      <c r="V1519" s="7">
        <v>43405</v>
      </c>
      <c r="W1519" t="s">
        <v>654</v>
      </c>
      <c r="X1519" s="2">
        <v>0.54700000000000004</v>
      </c>
      <c r="Y1519" s="6">
        <f t="shared" si="190"/>
        <v>1.4601852593363766E-2</v>
      </c>
      <c r="AA1519">
        <v>14348411</v>
      </c>
      <c r="AB1519">
        <v>17683</v>
      </c>
      <c r="AC1519">
        <v>16180399</v>
      </c>
      <c r="AD1519" t="s">
        <v>1</v>
      </c>
      <c r="AE1519">
        <v>96</v>
      </c>
      <c r="AH1519" t="s">
        <v>2971</v>
      </c>
      <c r="AI1519" t="s">
        <v>48666</v>
      </c>
      <c r="AJ1519" t="s">
        <v>48665</v>
      </c>
      <c r="AK1519" t="s">
        <v>48664</v>
      </c>
      <c r="AL1519">
        <v>1</v>
      </c>
      <c r="AM1519" s="5">
        <f t="shared" si="186"/>
        <v>0.25</v>
      </c>
      <c r="AN1519" s="4">
        <f t="shared" si="191"/>
        <v>3.786444528587656E-4</v>
      </c>
      <c r="AO1519" s="3"/>
      <c r="AP1519">
        <v>0</v>
      </c>
      <c r="AR1519" t="s">
        <v>0</v>
      </c>
      <c r="AT1519" s="2" t="s">
        <v>7</v>
      </c>
      <c r="AU1519" s="1">
        <f t="shared" si="187"/>
        <v>1.0334890151212266</v>
      </c>
      <c r="AV1519" s="1">
        <f t="shared" si="188"/>
        <v>0.74902485231112659</v>
      </c>
      <c r="AW1519" s="1">
        <f t="shared" si="189"/>
        <v>0.46456068950102658</v>
      </c>
    </row>
    <row r="1520" spans="1:49" x14ac:dyDescent="0.2">
      <c r="A1520">
        <v>1518</v>
      </c>
      <c r="B1520" t="s">
        <v>48663</v>
      </c>
      <c r="C1520" t="s">
        <v>48662</v>
      </c>
      <c r="F1520" t="s">
        <v>48661</v>
      </c>
      <c r="G1520" t="s">
        <v>6</v>
      </c>
      <c r="H1520" t="s">
        <v>5</v>
      </c>
      <c r="I1520" t="s">
        <v>12232</v>
      </c>
      <c r="J1520" t="s">
        <v>48656</v>
      </c>
      <c r="K1520" t="s">
        <v>48660</v>
      </c>
      <c r="L1520" t="s">
        <v>48659</v>
      </c>
      <c r="M1520" t="s">
        <v>1370</v>
      </c>
      <c r="N1520">
        <v>2</v>
      </c>
      <c r="O1520" t="s">
        <v>48658</v>
      </c>
      <c r="P1520" t="s">
        <v>48657</v>
      </c>
      <c r="Q1520" t="s">
        <v>48656</v>
      </c>
      <c r="R1520" s="7">
        <v>43405</v>
      </c>
      <c r="S1520" s="8">
        <f t="shared" si="184"/>
        <v>2018</v>
      </c>
      <c r="T1520" s="8">
        <v>2018</v>
      </c>
      <c r="U1520" s="8">
        <f t="shared" si="185"/>
        <v>4</v>
      </c>
      <c r="V1520" s="7">
        <v>43405</v>
      </c>
      <c r="W1520" t="s">
        <v>178</v>
      </c>
      <c r="X1520" s="2">
        <v>0.92900000000000005</v>
      </c>
      <c r="Y1520" s="6">
        <f t="shared" si="190"/>
        <v>2.4799124422732979E-2</v>
      </c>
      <c r="AA1520">
        <v>10897798</v>
      </c>
      <c r="AB1520">
        <v>18896</v>
      </c>
      <c r="AC1520">
        <v>15582558</v>
      </c>
      <c r="AD1520" t="s">
        <v>1</v>
      </c>
      <c r="AE1520">
        <v>22</v>
      </c>
      <c r="AF1520">
        <v>11</v>
      </c>
      <c r="AG1520">
        <v>8464045</v>
      </c>
      <c r="AH1520" t="s">
        <v>48655</v>
      </c>
      <c r="AI1520" t="s">
        <v>48654</v>
      </c>
      <c r="AJ1520" t="s">
        <v>48653</v>
      </c>
      <c r="AK1520" t="s">
        <v>48652</v>
      </c>
      <c r="AL1520">
        <v>4</v>
      </c>
      <c r="AM1520" s="5">
        <f t="shared" si="186"/>
        <v>1</v>
      </c>
      <c r="AN1520" s="4">
        <f t="shared" si="191"/>
        <v>1.5145778114350624E-3</v>
      </c>
      <c r="AO1520" s="3"/>
      <c r="AP1520">
        <v>1</v>
      </c>
      <c r="AQ1520" t="s">
        <v>129</v>
      </c>
      <c r="AR1520" t="s">
        <v>48651</v>
      </c>
      <c r="AS1520" t="s">
        <v>128</v>
      </c>
      <c r="AT1520" s="2">
        <v>3.4359999999999999</v>
      </c>
      <c r="AU1520" s="1">
        <f t="shared" si="187"/>
        <v>1.78137604393436</v>
      </c>
      <c r="AV1520" s="1">
        <f t="shared" si="188"/>
        <v>1.3156851117084021</v>
      </c>
      <c r="AW1520" s="1">
        <f t="shared" si="189"/>
        <v>0.84999417948244371</v>
      </c>
    </row>
    <row r="1521" spans="1:49" x14ac:dyDescent="0.2">
      <c r="A1521">
        <v>1519</v>
      </c>
      <c r="B1521" t="s">
        <v>48650</v>
      </c>
      <c r="C1521" t="s">
        <v>48649</v>
      </c>
      <c r="F1521" t="s">
        <v>48648</v>
      </c>
      <c r="G1521" t="s">
        <v>6</v>
      </c>
      <c r="H1521" t="s">
        <v>5</v>
      </c>
      <c r="I1521" t="s">
        <v>48647</v>
      </c>
      <c r="J1521" t="s">
        <v>48642</v>
      </c>
      <c r="K1521" t="s">
        <v>48646</v>
      </c>
      <c r="L1521" t="s">
        <v>48645</v>
      </c>
      <c r="M1521" t="s">
        <v>1664</v>
      </c>
      <c r="N1521">
        <v>2</v>
      </c>
      <c r="O1521" t="s">
        <v>48644</v>
      </c>
      <c r="P1521" t="s">
        <v>48643</v>
      </c>
      <c r="Q1521" t="s">
        <v>48642</v>
      </c>
      <c r="R1521" s="7">
        <v>43405</v>
      </c>
      <c r="S1521" s="8">
        <f t="shared" si="184"/>
        <v>2018</v>
      </c>
      <c r="T1521" s="8">
        <v>2018</v>
      </c>
      <c r="U1521" s="8">
        <f t="shared" si="185"/>
        <v>4</v>
      </c>
      <c r="V1521" s="7">
        <v>43405</v>
      </c>
      <c r="W1521" t="s">
        <v>112</v>
      </c>
      <c r="X1521" s="2">
        <v>1.365</v>
      </c>
      <c r="Y1521" s="6">
        <f t="shared" si="190"/>
        <v>3.6437895411227675E-2</v>
      </c>
      <c r="AA1521">
        <v>189545</v>
      </c>
      <c r="AB1521">
        <v>17393</v>
      </c>
      <c r="AD1521" t="s">
        <v>1</v>
      </c>
      <c r="AE1521">
        <v>67</v>
      </c>
      <c r="AF1521">
        <v>11</v>
      </c>
      <c r="AG1521">
        <v>8464287</v>
      </c>
      <c r="AH1521" t="s">
        <v>48641</v>
      </c>
      <c r="AI1521" t="s">
        <v>48640</v>
      </c>
      <c r="AJ1521" t="s">
        <v>48639</v>
      </c>
      <c r="AK1521" t="s">
        <v>48638</v>
      </c>
      <c r="AL1521">
        <v>6</v>
      </c>
      <c r="AM1521" s="5">
        <f t="shared" si="186"/>
        <v>1.5</v>
      </c>
      <c r="AN1521" s="4">
        <f t="shared" si="191"/>
        <v>2.2718667171525938E-3</v>
      </c>
      <c r="AO1521" s="3"/>
      <c r="AP1521">
        <v>0</v>
      </c>
      <c r="AR1521" t="s">
        <v>0</v>
      </c>
      <c r="AT1521" s="2" t="s">
        <v>7</v>
      </c>
      <c r="AU1521" s="1">
        <f t="shared" si="187"/>
        <v>2.6188086803005146</v>
      </c>
      <c r="AV1521" s="1">
        <f t="shared" si="188"/>
        <v>1.9354881064190133</v>
      </c>
      <c r="AW1521" s="1">
        <f t="shared" si="189"/>
        <v>1.2521675325375117</v>
      </c>
    </row>
    <row r="1522" spans="1:49" x14ac:dyDescent="0.2">
      <c r="A1522">
        <v>1520</v>
      </c>
      <c r="B1522" t="s">
        <v>48637</v>
      </c>
      <c r="C1522" t="s">
        <v>48636</v>
      </c>
      <c r="F1522" t="s">
        <v>48635</v>
      </c>
      <c r="G1522" t="s">
        <v>6</v>
      </c>
      <c r="H1522" t="s">
        <v>5</v>
      </c>
      <c r="I1522" t="s">
        <v>4250</v>
      </c>
      <c r="J1522" t="s">
        <v>48634</v>
      </c>
      <c r="K1522" t="s">
        <v>48633</v>
      </c>
      <c r="L1522" t="s">
        <v>48632</v>
      </c>
      <c r="M1522" t="s">
        <v>48631</v>
      </c>
      <c r="N1522">
        <v>5</v>
      </c>
      <c r="O1522" t="s">
        <v>48630</v>
      </c>
      <c r="P1522" t="s">
        <v>48629</v>
      </c>
      <c r="Q1522" t="s">
        <v>48628</v>
      </c>
      <c r="R1522" s="7">
        <v>43405</v>
      </c>
      <c r="S1522" s="8">
        <f t="shared" si="184"/>
        <v>2018</v>
      </c>
      <c r="T1522" s="8">
        <v>2018</v>
      </c>
      <c r="U1522" s="8">
        <f t="shared" si="185"/>
        <v>4</v>
      </c>
      <c r="V1522" s="7">
        <v>43405</v>
      </c>
      <c r="W1522" t="s">
        <v>263</v>
      </c>
      <c r="X1522" s="2">
        <v>1.6519999999999999</v>
      </c>
      <c r="Y1522" s="6">
        <f t="shared" si="190"/>
        <v>4.409919649769093E-2</v>
      </c>
      <c r="AA1522" t="s">
        <v>262</v>
      </c>
      <c r="AB1522">
        <v>17337</v>
      </c>
      <c r="AD1522" t="s">
        <v>1</v>
      </c>
      <c r="AE1522">
        <v>66</v>
      </c>
      <c r="AF1522">
        <v>11</v>
      </c>
      <c r="AG1522">
        <v>8466663</v>
      </c>
      <c r="AH1522" t="s">
        <v>48627</v>
      </c>
      <c r="AI1522" t="s">
        <v>48626</v>
      </c>
      <c r="AJ1522" t="s">
        <v>48625</v>
      </c>
      <c r="AK1522" t="s">
        <v>48624</v>
      </c>
      <c r="AL1522">
        <v>2</v>
      </c>
      <c r="AM1522" s="5">
        <f t="shared" si="186"/>
        <v>0.5</v>
      </c>
      <c r="AN1522" s="4">
        <f t="shared" si="191"/>
        <v>7.572889057175312E-4</v>
      </c>
      <c r="AO1522" s="3"/>
      <c r="AP1522">
        <v>0</v>
      </c>
      <c r="AQ1522" t="s">
        <v>934</v>
      </c>
      <c r="AR1522" t="s">
        <v>48623</v>
      </c>
      <c r="AS1522" t="s">
        <v>933</v>
      </c>
      <c r="AT1522" s="2" t="s">
        <v>7</v>
      </c>
      <c r="AU1522" s="1">
        <f t="shared" si="187"/>
        <v>3.1096624220098912</v>
      </c>
      <c r="AV1522" s="1">
        <f t="shared" si="188"/>
        <v>2.2428242701704231</v>
      </c>
      <c r="AW1522" s="1">
        <f t="shared" si="189"/>
        <v>1.375986118330955</v>
      </c>
    </row>
    <row r="1523" spans="1:49" x14ac:dyDescent="0.2">
      <c r="A1523">
        <v>1521</v>
      </c>
      <c r="B1523" t="s">
        <v>48622</v>
      </c>
      <c r="C1523" t="s">
        <v>48621</v>
      </c>
      <c r="D1523" t="s">
        <v>48620</v>
      </c>
      <c r="F1523" t="s">
        <v>48619</v>
      </c>
      <c r="G1523" t="s">
        <v>6</v>
      </c>
      <c r="H1523" t="s">
        <v>5</v>
      </c>
      <c r="I1523" t="s">
        <v>4210</v>
      </c>
      <c r="J1523" t="s">
        <v>48618</v>
      </c>
      <c r="K1523" t="s">
        <v>48617</v>
      </c>
      <c r="L1523" t="s">
        <v>48616</v>
      </c>
      <c r="M1523" t="s">
        <v>377</v>
      </c>
      <c r="N1523">
        <v>5</v>
      </c>
      <c r="O1523" t="s">
        <v>48615</v>
      </c>
      <c r="P1523" t="s">
        <v>48614</v>
      </c>
      <c r="Q1523" t="s">
        <v>48613</v>
      </c>
      <c r="R1523" s="7">
        <v>43405</v>
      </c>
      <c r="S1523" s="8">
        <f t="shared" si="184"/>
        <v>2018</v>
      </c>
      <c r="T1523" s="8">
        <v>2018</v>
      </c>
      <c r="U1523" s="8">
        <f t="shared" si="185"/>
        <v>4</v>
      </c>
      <c r="V1523" s="7">
        <v>43405</v>
      </c>
      <c r="W1523" t="s">
        <v>407</v>
      </c>
      <c r="X1523" s="2">
        <v>0.59799999999999998</v>
      </c>
      <c r="Y1523" s="6">
        <f t="shared" si="190"/>
        <v>1.5963268465871174E-2</v>
      </c>
      <c r="AA1523">
        <v>9253467</v>
      </c>
      <c r="AB1523">
        <v>12318</v>
      </c>
      <c r="AD1523" t="s">
        <v>1</v>
      </c>
      <c r="AE1523">
        <v>85</v>
      </c>
      <c r="AH1523" t="s">
        <v>48612</v>
      </c>
      <c r="AI1523" t="s">
        <v>48611</v>
      </c>
      <c r="AJ1523" t="s">
        <v>48610</v>
      </c>
      <c r="AK1523" t="s">
        <v>48609</v>
      </c>
      <c r="AL1523">
        <v>16</v>
      </c>
      <c r="AM1523" s="5">
        <f t="shared" si="186"/>
        <v>4</v>
      </c>
      <c r="AN1523" s="4">
        <f t="shared" si="191"/>
        <v>6.0583112457402496E-3</v>
      </c>
      <c r="AO1523" s="3"/>
      <c r="AP1523">
        <v>0</v>
      </c>
      <c r="AR1523" t="s">
        <v>0</v>
      </c>
      <c r="AT1523" s="2">
        <v>3.08</v>
      </c>
      <c r="AU1523" s="1">
        <f t="shared" si="187"/>
        <v>1.2991781299831897</v>
      </c>
      <c r="AV1523" s="1">
        <f t="shared" si="188"/>
        <v>1.1010789855805712</v>
      </c>
      <c r="AW1523" s="1">
        <f t="shared" si="189"/>
        <v>0.9029798411779526</v>
      </c>
    </row>
    <row r="1524" spans="1:49" x14ac:dyDescent="0.2">
      <c r="A1524">
        <v>1522</v>
      </c>
      <c r="B1524" t="s">
        <v>48608</v>
      </c>
      <c r="C1524" t="s">
        <v>48607</v>
      </c>
      <c r="D1524" t="s">
        <v>48606</v>
      </c>
      <c r="F1524" t="s">
        <v>48605</v>
      </c>
      <c r="G1524" t="s">
        <v>6</v>
      </c>
      <c r="H1524" t="s">
        <v>5</v>
      </c>
      <c r="I1524" t="s">
        <v>514</v>
      </c>
      <c r="J1524" t="s">
        <v>48604</v>
      </c>
      <c r="K1524" t="s">
        <v>48603</v>
      </c>
      <c r="L1524" t="s">
        <v>48602</v>
      </c>
      <c r="M1524" t="s">
        <v>3538</v>
      </c>
      <c r="N1524">
        <v>3</v>
      </c>
      <c r="O1524" t="s">
        <v>48601</v>
      </c>
      <c r="P1524" t="s">
        <v>48600</v>
      </c>
      <c r="Q1524" t="s">
        <v>48599</v>
      </c>
      <c r="R1524" s="7">
        <v>43405</v>
      </c>
      <c r="S1524" s="8">
        <f t="shared" si="184"/>
        <v>2018</v>
      </c>
      <c r="T1524" s="8">
        <v>2018</v>
      </c>
      <c r="U1524" s="8">
        <f t="shared" si="185"/>
        <v>4</v>
      </c>
      <c r="V1524" s="7">
        <v>43405</v>
      </c>
      <c r="W1524" t="s">
        <v>48598</v>
      </c>
      <c r="X1524" s="2">
        <v>1.736</v>
      </c>
      <c r="Y1524" s="6">
        <f t="shared" si="190"/>
        <v>4.634152852299725E-2</v>
      </c>
      <c r="AA1524">
        <v>3601323</v>
      </c>
      <c r="AB1524">
        <v>26874</v>
      </c>
      <c r="AD1524" t="s">
        <v>1</v>
      </c>
      <c r="AE1524">
        <v>145</v>
      </c>
      <c r="AH1524" t="s">
        <v>48597</v>
      </c>
      <c r="AI1524" t="s">
        <v>48596</v>
      </c>
      <c r="AJ1524" t="s">
        <v>48595</v>
      </c>
      <c r="AK1524" t="s">
        <v>48594</v>
      </c>
      <c r="AL1524">
        <v>12</v>
      </c>
      <c r="AM1524" s="5">
        <f t="shared" si="186"/>
        <v>3</v>
      </c>
      <c r="AN1524" s="4">
        <f t="shared" si="191"/>
        <v>4.5437334343051876E-3</v>
      </c>
      <c r="AO1524" s="3"/>
      <c r="AP1524">
        <v>0</v>
      </c>
      <c r="AQ1524" t="s">
        <v>9920</v>
      </c>
      <c r="AR1524">
        <v>145432</v>
      </c>
      <c r="AS1524" t="s">
        <v>3628</v>
      </c>
      <c r="AT1524" s="2">
        <v>6.4560000000000004</v>
      </c>
      <c r="AU1524" s="1">
        <f t="shared" si="187"/>
        <v>3.3802189996389629</v>
      </c>
      <c r="AV1524" s="1">
        <f t="shared" si="188"/>
        <v>2.5442630978651222</v>
      </c>
      <c r="AW1524" s="1">
        <f t="shared" si="189"/>
        <v>1.7083071960912806</v>
      </c>
    </row>
    <row r="1525" spans="1:49" x14ac:dyDescent="0.2">
      <c r="A1525">
        <v>1523</v>
      </c>
      <c r="B1525" t="s">
        <v>48593</v>
      </c>
      <c r="C1525" t="s">
        <v>48592</v>
      </c>
      <c r="F1525" t="s">
        <v>48591</v>
      </c>
      <c r="G1525" t="s">
        <v>6</v>
      </c>
      <c r="H1525" t="s">
        <v>5</v>
      </c>
      <c r="I1525" t="s">
        <v>48590</v>
      </c>
      <c r="J1525">
        <v>60023065</v>
      </c>
      <c r="K1525" t="s">
        <v>3578</v>
      </c>
      <c r="L1525" t="s">
        <v>767</v>
      </c>
      <c r="M1525" t="s">
        <v>368</v>
      </c>
      <c r="N1525">
        <v>2</v>
      </c>
      <c r="O1525" t="s">
        <v>48589</v>
      </c>
      <c r="P1525" t="s">
        <v>48588</v>
      </c>
      <c r="Q1525" t="s">
        <v>48587</v>
      </c>
      <c r="R1525" s="7">
        <v>43405</v>
      </c>
      <c r="S1525" s="8">
        <f t="shared" si="184"/>
        <v>2018</v>
      </c>
      <c r="T1525" s="8">
        <v>2018</v>
      </c>
      <c r="U1525" s="8">
        <f t="shared" si="185"/>
        <v>4</v>
      </c>
      <c r="V1525" s="7">
        <v>43405</v>
      </c>
      <c r="W1525" t="s">
        <v>3552</v>
      </c>
      <c r="X1525" s="2">
        <v>0.48899999999999999</v>
      </c>
      <c r="Y1525" s="6">
        <f t="shared" si="190"/>
        <v>1.3053575718747497E-2</v>
      </c>
      <c r="AA1525">
        <v>9574522</v>
      </c>
      <c r="AB1525">
        <v>21177</v>
      </c>
      <c r="AC1525" t="s">
        <v>3551</v>
      </c>
      <c r="AD1525" t="s">
        <v>1</v>
      </c>
      <c r="AE1525">
        <v>29</v>
      </c>
      <c r="AF1525">
        <v>21</v>
      </c>
      <c r="AH1525" t="s">
        <v>48586</v>
      </c>
      <c r="AI1525" t="s">
        <v>48585</v>
      </c>
      <c r="AK1525" t="s">
        <v>48584</v>
      </c>
      <c r="AL1525">
        <v>3</v>
      </c>
      <c r="AM1525" s="5">
        <f t="shared" si="186"/>
        <v>0.75</v>
      </c>
      <c r="AN1525" s="4">
        <f t="shared" si="191"/>
        <v>1.1359333585762969E-3</v>
      </c>
      <c r="AO1525" s="3"/>
      <c r="AP1525">
        <v>0</v>
      </c>
      <c r="AR1525" t="s">
        <v>0</v>
      </c>
      <c r="AT1525" s="2" t="s">
        <v>7</v>
      </c>
      <c r="AU1525" s="1">
        <f t="shared" si="187"/>
        <v>0.94782830106961358</v>
      </c>
      <c r="AV1525" s="1">
        <f t="shared" si="188"/>
        <v>0.70947545386618971</v>
      </c>
      <c r="AW1525" s="1">
        <f t="shared" si="189"/>
        <v>0.47112260666276562</v>
      </c>
    </row>
    <row r="1526" spans="1:49" x14ac:dyDescent="0.2">
      <c r="A1526">
        <v>1524</v>
      </c>
      <c r="B1526" t="s">
        <v>48583</v>
      </c>
      <c r="C1526" t="s">
        <v>48582</v>
      </c>
      <c r="D1526" t="s">
        <v>48581</v>
      </c>
      <c r="F1526" t="s">
        <v>48580</v>
      </c>
      <c r="G1526" t="s">
        <v>6</v>
      </c>
      <c r="H1526" t="s">
        <v>5</v>
      </c>
      <c r="I1526" t="s">
        <v>48579</v>
      </c>
      <c r="J1526">
        <v>60025858</v>
      </c>
      <c r="K1526" t="s">
        <v>78</v>
      </c>
      <c r="L1526" t="s">
        <v>77</v>
      </c>
      <c r="M1526" t="s">
        <v>76</v>
      </c>
      <c r="N1526">
        <v>2</v>
      </c>
      <c r="O1526" t="s">
        <v>48578</v>
      </c>
      <c r="P1526" t="s">
        <v>48577</v>
      </c>
      <c r="Q1526" t="s">
        <v>24659</v>
      </c>
      <c r="R1526" s="7">
        <v>43405</v>
      </c>
      <c r="S1526" s="8">
        <f t="shared" si="184"/>
        <v>2018</v>
      </c>
      <c r="T1526" s="8">
        <v>2018</v>
      </c>
      <c r="U1526" s="8">
        <f t="shared" si="185"/>
        <v>4</v>
      </c>
      <c r="V1526" s="7">
        <v>43405</v>
      </c>
      <c r="W1526" t="s">
        <v>48576</v>
      </c>
      <c r="X1526" s="2">
        <v>0.94</v>
      </c>
      <c r="Y1526" s="6">
        <f t="shared" si="190"/>
        <v>2.5092763140332611E-2</v>
      </c>
      <c r="AA1526">
        <v>9574158</v>
      </c>
      <c r="AB1526">
        <v>21096</v>
      </c>
      <c r="AD1526" t="s">
        <v>1</v>
      </c>
      <c r="AE1526">
        <v>55</v>
      </c>
      <c r="AH1526" t="s">
        <v>48575</v>
      </c>
      <c r="AI1526" t="s">
        <v>48574</v>
      </c>
      <c r="AJ1526" t="s">
        <v>48573</v>
      </c>
      <c r="AK1526" t="s">
        <v>48572</v>
      </c>
      <c r="AL1526">
        <v>16</v>
      </c>
      <c r="AM1526" s="5">
        <f t="shared" si="186"/>
        <v>4</v>
      </c>
      <c r="AN1526" s="4">
        <f t="shared" si="191"/>
        <v>6.0583112457402496E-3</v>
      </c>
      <c r="AO1526" s="3"/>
      <c r="AP1526">
        <v>0</v>
      </c>
      <c r="AQ1526" t="s">
        <v>616</v>
      </c>
      <c r="AR1526" t="s">
        <v>0</v>
      </c>
      <c r="AS1526" t="s">
        <v>615</v>
      </c>
      <c r="AT1526" s="2">
        <v>3.4980000000000002</v>
      </c>
      <c r="AU1526" s="1">
        <f t="shared" si="187"/>
        <v>1.9382427571954901</v>
      </c>
      <c r="AV1526" s="1">
        <f t="shared" si="188"/>
        <v>1.5575537193036431</v>
      </c>
      <c r="AW1526" s="1">
        <f t="shared" si="189"/>
        <v>1.1768646814117958</v>
      </c>
    </row>
    <row r="1527" spans="1:49" x14ac:dyDescent="0.2">
      <c r="A1527">
        <v>1525</v>
      </c>
      <c r="B1527" t="s">
        <v>48571</v>
      </c>
      <c r="C1527" t="s">
        <v>48570</v>
      </c>
      <c r="F1527" t="s">
        <v>48569</v>
      </c>
      <c r="G1527" t="s">
        <v>6</v>
      </c>
      <c r="H1527" t="s">
        <v>5</v>
      </c>
      <c r="I1527" t="s">
        <v>42825</v>
      </c>
      <c r="J1527">
        <v>60005244</v>
      </c>
      <c r="K1527" t="s">
        <v>233</v>
      </c>
      <c r="L1527" t="s">
        <v>55</v>
      </c>
      <c r="M1527" t="s">
        <v>54</v>
      </c>
      <c r="N1527">
        <v>3</v>
      </c>
      <c r="O1527" t="s">
        <v>48568</v>
      </c>
      <c r="P1527" t="s">
        <v>48567</v>
      </c>
      <c r="Q1527" t="s">
        <v>2002</v>
      </c>
      <c r="R1527" s="7">
        <v>43405</v>
      </c>
      <c r="S1527" s="8">
        <f t="shared" si="184"/>
        <v>2018</v>
      </c>
      <c r="T1527" s="8">
        <v>2018</v>
      </c>
      <c r="U1527" s="8">
        <f t="shared" si="185"/>
        <v>4</v>
      </c>
      <c r="V1527" s="7">
        <v>43405</v>
      </c>
      <c r="W1527" t="s">
        <v>263</v>
      </c>
      <c r="X1527" s="2">
        <v>1.6519999999999999</v>
      </c>
      <c r="Y1527" s="6">
        <f t="shared" si="190"/>
        <v>4.409919649769093E-2</v>
      </c>
      <c r="AA1527" t="s">
        <v>262</v>
      </c>
      <c r="AB1527">
        <v>17337</v>
      </c>
      <c r="AD1527" t="s">
        <v>1</v>
      </c>
      <c r="AE1527">
        <v>66</v>
      </c>
      <c r="AF1527">
        <v>11</v>
      </c>
      <c r="AG1527">
        <v>8457221</v>
      </c>
      <c r="AH1527" t="s">
        <v>48566</v>
      </c>
      <c r="AI1527" t="s">
        <v>48565</v>
      </c>
      <c r="AJ1527" t="s">
        <v>48564</v>
      </c>
      <c r="AK1527" t="s">
        <v>48563</v>
      </c>
      <c r="AL1527">
        <v>4</v>
      </c>
      <c r="AM1527" s="5">
        <f t="shared" si="186"/>
        <v>1</v>
      </c>
      <c r="AN1527" s="4">
        <f t="shared" si="191"/>
        <v>1.5145778114350624E-3</v>
      </c>
      <c r="AO1527" s="3"/>
      <c r="AP1527">
        <v>0</v>
      </c>
      <c r="AQ1527" t="s">
        <v>49</v>
      </c>
      <c r="AR1527" t="s">
        <v>2856</v>
      </c>
      <c r="AS1527" t="s">
        <v>48</v>
      </c>
      <c r="AT1527" s="2" t="s">
        <v>7</v>
      </c>
      <c r="AU1527" s="1">
        <f t="shared" si="187"/>
        <v>3.132381089181417</v>
      </c>
      <c r="AV1527" s="1">
        <f t="shared" si="188"/>
        <v>2.2806887154562996</v>
      </c>
      <c r="AW1527" s="1">
        <f t="shared" si="189"/>
        <v>1.4289963417311822</v>
      </c>
    </row>
    <row r="1528" spans="1:49" x14ac:dyDescent="0.2">
      <c r="A1528">
        <v>1526</v>
      </c>
      <c r="B1528" t="s">
        <v>48562</v>
      </c>
      <c r="C1528" t="s">
        <v>48561</v>
      </c>
      <c r="F1528" t="s">
        <v>48560</v>
      </c>
      <c r="G1528" t="s">
        <v>6</v>
      </c>
      <c r="H1528" t="s">
        <v>5</v>
      </c>
      <c r="I1528" t="s">
        <v>48559</v>
      </c>
      <c r="J1528">
        <v>60032053</v>
      </c>
      <c r="K1528" t="s">
        <v>464</v>
      </c>
      <c r="L1528" t="s">
        <v>102</v>
      </c>
      <c r="M1528" t="s">
        <v>96</v>
      </c>
      <c r="N1528">
        <v>3</v>
      </c>
      <c r="O1528" t="s">
        <v>48558</v>
      </c>
      <c r="P1528" t="s">
        <v>48557</v>
      </c>
      <c r="Q1528" t="s">
        <v>20890</v>
      </c>
      <c r="R1528" s="7">
        <v>43405</v>
      </c>
      <c r="S1528" s="8">
        <f t="shared" si="184"/>
        <v>2018</v>
      </c>
      <c r="T1528" s="8">
        <v>2018</v>
      </c>
      <c r="U1528" s="8">
        <f t="shared" si="185"/>
        <v>4</v>
      </c>
      <c r="V1528" s="7">
        <v>43405</v>
      </c>
      <c r="W1528" t="s">
        <v>263</v>
      </c>
      <c r="X1528" s="2">
        <v>1.6519999999999999</v>
      </c>
      <c r="Y1528" s="6">
        <f t="shared" si="190"/>
        <v>4.409919649769093E-2</v>
      </c>
      <c r="AA1528" t="s">
        <v>262</v>
      </c>
      <c r="AB1528">
        <v>17337</v>
      </c>
      <c r="AD1528" t="s">
        <v>1</v>
      </c>
      <c r="AE1528">
        <v>66</v>
      </c>
      <c r="AF1528">
        <v>11</v>
      </c>
      <c r="AG1528">
        <v>8457264</v>
      </c>
      <c r="AH1528" t="s">
        <v>48556</v>
      </c>
      <c r="AI1528" t="s">
        <v>48555</v>
      </c>
      <c r="AJ1528" t="s">
        <v>48554</v>
      </c>
      <c r="AK1528" t="s">
        <v>48553</v>
      </c>
      <c r="AL1528">
        <v>1</v>
      </c>
      <c r="AM1528" s="5">
        <f t="shared" si="186"/>
        <v>0.25</v>
      </c>
      <c r="AN1528" s="4">
        <f t="shared" si="191"/>
        <v>3.786444528587656E-4</v>
      </c>
      <c r="AO1528" s="3"/>
      <c r="AP1528">
        <v>0</v>
      </c>
      <c r="AQ1528" t="s">
        <v>40685</v>
      </c>
      <c r="AR1528" t="s">
        <v>48552</v>
      </c>
      <c r="AS1528" t="s">
        <v>464</v>
      </c>
      <c r="AT1528" s="2" t="s">
        <v>7</v>
      </c>
      <c r="AU1528" s="1">
        <f t="shared" si="187"/>
        <v>3.098303088424128</v>
      </c>
      <c r="AV1528" s="1">
        <f t="shared" si="188"/>
        <v>2.2238920475274848</v>
      </c>
      <c r="AW1528" s="1">
        <f t="shared" si="189"/>
        <v>1.3494810066308416</v>
      </c>
    </row>
    <row r="1529" spans="1:49" x14ac:dyDescent="0.2">
      <c r="A1529">
        <v>1527</v>
      </c>
      <c r="B1529" t="s">
        <v>48551</v>
      </c>
      <c r="C1529" t="s">
        <v>48550</v>
      </c>
      <c r="F1529" t="s">
        <v>48549</v>
      </c>
      <c r="G1529" t="s">
        <v>6</v>
      </c>
      <c r="H1529" t="s">
        <v>5</v>
      </c>
      <c r="I1529" t="s">
        <v>48548</v>
      </c>
      <c r="J1529">
        <v>60002836</v>
      </c>
      <c r="K1529" t="s">
        <v>2507</v>
      </c>
      <c r="L1529" t="s">
        <v>558</v>
      </c>
      <c r="M1529" t="s">
        <v>54</v>
      </c>
      <c r="N1529">
        <v>6</v>
      </c>
      <c r="O1529" t="s">
        <v>48547</v>
      </c>
      <c r="P1529" t="s">
        <v>48546</v>
      </c>
      <c r="Q1529" t="s">
        <v>48545</v>
      </c>
      <c r="R1529" s="7">
        <v>43405</v>
      </c>
      <c r="S1529" s="8">
        <f t="shared" si="184"/>
        <v>2018</v>
      </c>
      <c r="T1529" s="8">
        <v>2018</v>
      </c>
      <c r="U1529" s="8">
        <f t="shared" si="185"/>
        <v>4</v>
      </c>
      <c r="V1529" s="7">
        <v>43405</v>
      </c>
      <c r="W1529" t="s">
        <v>178</v>
      </c>
      <c r="X1529" s="2">
        <v>0.92900000000000005</v>
      </c>
      <c r="Y1529" s="6">
        <f t="shared" si="190"/>
        <v>2.4799124422732979E-2</v>
      </c>
      <c r="AA1529">
        <v>10897798</v>
      </c>
      <c r="AB1529">
        <v>18896</v>
      </c>
      <c r="AC1529">
        <v>15582558</v>
      </c>
      <c r="AD1529" t="s">
        <v>1</v>
      </c>
      <c r="AE1529">
        <v>22</v>
      </c>
      <c r="AF1529">
        <v>11</v>
      </c>
      <c r="AG1529">
        <v>8457244</v>
      </c>
      <c r="AH1529" t="s">
        <v>48544</v>
      </c>
      <c r="AI1529" t="s">
        <v>48543</v>
      </c>
      <c r="AJ1529" t="s">
        <v>48542</v>
      </c>
      <c r="AK1529" t="s">
        <v>48541</v>
      </c>
      <c r="AL1529">
        <v>4</v>
      </c>
      <c r="AM1529" s="5">
        <f t="shared" si="186"/>
        <v>1</v>
      </c>
      <c r="AN1529" s="4">
        <f t="shared" si="191"/>
        <v>1.5145778114350624E-3</v>
      </c>
      <c r="AO1529" s="3"/>
      <c r="AP1529">
        <v>0</v>
      </c>
      <c r="AQ1529" t="s">
        <v>49</v>
      </c>
      <c r="AR1529" t="s">
        <v>48540</v>
      </c>
      <c r="AS1529" t="s">
        <v>48</v>
      </c>
      <c r="AT1529" s="2">
        <v>3.4359999999999999</v>
      </c>
      <c r="AU1529" s="1">
        <f t="shared" si="187"/>
        <v>1.78137604393436</v>
      </c>
      <c r="AV1529" s="1">
        <f t="shared" si="188"/>
        <v>1.3156851117084021</v>
      </c>
      <c r="AW1529" s="1">
        <f t="shared" si="189"/>
        <v>0.84999417948244371</v>
      </c>
    </row>
    <row r="1530" spans="1:49" x14ac:dyDescent="0.2">
      <c r="A1530">
        <v>1528</v>
      </c>
      <c r="B1530" t="s">
        <v>48539</v>
      </c>
      <c r="C1530" t="s">
        <v>48538</v>
      </c>
      <c r="F1530" t="s">
        <v>48537</v>
      </c>
      <c r="G1530" t="s">
        <v>6</v>
      </c>
      <c r="H1530" t="s">
        <v>5</v>
      </c>
      <c r="I1530" t="s">
        <v>48536</v>
      </c>
      <c r="J1530" t="s">
        <v>48535</v>
      </c>
      <c r="K1530" t="s">
        <v>48534</v>
      </c>
      <c r="L1530" t="s">
        <v>48533</v>
      </c>
      <c r="M1530" t="s">
        <v>48532</v>
      </c>
      <c r="N1530">
        <v>6</v>
      </c>
      <c r="O1530" t="s">
        <v>48531</v>
      </c>
      <c r="P1530" t="s">
        <v>48530</v>
      </c>
      <c r="Q1530" t="s">
        <v>48529</v>
      </c>
      <c r="R1530" s="7">
        <v>43405</v>
      </c>
      <c r="S1530" s="8">
        <f t="shared" si="184"/>
        <v>2018</v>
      </c>
      <c r="T1530" s="8">
        <v>2018</v>
      </c>
      <c r="U1530" s="8">
        <f t="shared" si="185"/>
        <v>4</v>
      </c>
      <c r="V1530" s="7">
        <v>43405</v>
      </c>
      <c r="W1530" t="s">
        <v>263</v>
      </c>
      <c r="X1530" s="2">
        <v>1.6519999999999999</v>
      </c>
      <c r="Y1530" s="6">
        <f t="shared" si="190"/>
        <v>4.409919649769093E-2</v>
      </c>
      <c r="AA1530" t="s">
        <v>262</v>
      </c>
      <c r="AB1530">
        <v>17337</v>
      </c>
      <c r="AD1530" t="s">
        <v>1</v>
      </c>
      <c r="AE1530">
        <v>66</v>
      </c>
      <c r="AF1530">
        <v>11</v>
      </c>
      <c r="AG1530">
        <v>8457265</v>
      </c>
      <c r="AH1530" t="s">
        <v>48528</v>
      </c>
      <c r="AI1530" t="s">
        <v>48527</v>
      </c>
      <c r="AJ1530" t="s">
        <v>48526</v>
      </c>
      <c r="AK1530" t="s">
        <v>48525</v>
      </c>
      <c r="AL1530">
        <v>36</v>
      </c>
      <c r="AM1530" s="5">
        <f t="shared" si="186"/>
        <v>9</v>
      </c>
      <c r="AN1530" s="4">
        <f t="shared" si="191"/>
        <v>1.3631200302915562E-2</v>
      </c>
      <c r="AO1530" s="3"/>
      <c r="AP1530">
        <v>0</v>
      </c>
      <c r="AQ1530" t="s">
        <v>1376</v>
      </c>
      <c r="AR1530" t="s">
        <v>0</v>
      </c>
      <c r="AS1530" t="s">
        <v>274</v>
      </c>
      <c r="AT1530" s="2" t="s">
        <v>7</v>
      </c>
      <c r="AU1530" s="1">
        <f t="shared" si="187"/>
        <v>3.4958797639258319</v>
      </c>
      <c r="AV1530" s="1">
        <f t="shared" si="188"/>
        <v>2.8865198400303247</v>
      </c>
      <c r="AW1530" s="1">
        <f t="shared" si="189"/>
        <v>2.2771599161348171</v>
      </c>
    </row>
    <row r="1531" spans="1:49" x14ac:dyDescent="0.2">
      <c r="A1531">
        <v>1529</v>
      </c>
      <c r="B1531" t="s">
        <v>48524</v>
      </c>
      <c r="C1531" t="s">
        <v>48523</v>
      </c>
      <c r="F1531" t="s">
        <v>48522</v>
      </c>
      <c r="G1531" t="s">
        <v>6</v>
      </c>
      <c r="H1531" t="s">
        <v>5</v>
      </c>
      <c r="I1531" t="s">
        <v>4320</v>
      </c>
      <c r="J1531">
        <v>60005465</v>
      </c>
      <c r="K1531" t="s">
        <v>120</v>
      </c>
      <c r="L1531" t="s">
        <v>119</v>
      </c>
      <c r="M1531" t="s">
        <v>54</v>
      </c>
      <c r="N1531">
        <v>3</v>
      </c>
      <c r="O1531" t="s">
        <v>48521</v>
      </c>
      <c r="P1531" t="s">
        <v>48520</v>
      </c>
      <c r="Q1531" t="s">
        <v>560</v>
      </c>
      <c r="R1531" s="7">
        <v>43405</v>
      </c>
      <c r="S1531" s="8">
        <f t="shared" si="184"/>
        <v>2018</v>
      </c>
      <c r="T1531" s="8">
        <v>2018</v>
      </c>
      <c r="U1531" s="8">
        <f t="shared" si="185"/>
        <v>4</v>
      </c>
      <c r="V1531" s="7">
        <v>43405</v>
      </c>
      <c r="W1531" t="s">
        <v>263</v>
      </c>
      <c r="X1531" s="2">
        <v>1.6519999999999999</v>
      </c>
      <c r="Y1531" s="6">
        <f t="shared" si="190"/>
        <v>4.409919649769093E-2</v>
      </c>
      <c r="AA1531" t="s">
        <v>262</v>
      </c>
      <c r="AB1531">
        <v>17337</v>
      </c>
      <c r="AD1531" t="s">
        <v>1</v>
      </c>
      <c r="AE1531">
        <v>66</v>
      </c>
      <c r="AF1531">
        <v>11</v>
      </c>
      <c r="AG1531">
        <v>8457231</v>
      </c>
      <c r="AH1531" t="s">
        <v>48519</v>
      </c>
      <c r="AI1531" t="s">
        <v>48518</v>
      </c>
      <c r="AJ1531" t="s">
        <v>48517</v>
      </c>
      <c r="AK1531" t="s">
        <v>48516</v>
      </c>
      <c r="AL1531">
        <v>6</v>
      </c>
      <c r="AM1531" s="5">
        <f t="shared" si="186"/>
        <v>1.5</v>
      </c>
      <c r="AN1531" s="4">
        <f t="shared" si="191"/>
        <v>2.2718667171525938E-3</v>
      </c>
      <c r="AO1531" s="3"/>
      <c r="AP1531">
        <v>0</v>
      </c>
      <c r="AQ1531" t="s">
        <v>49</v>
      </c>
      <c r="AR1531" t="s">
        <v>697</v>
      </c>
      <c r="AS1531" t="s">
        <v>48</v>
      </c>
      <c r="AT1531" s="2" t="s">
        <v>7</v>
      </c>
      <c r="AU1531" s="1">
        <f t="shared" si="187"/>
        <v>3.1550997563529428</v>
      </c>
      <c r="AV1531" s="1">
        <f t="shared" si="188"/>
        <v>2.3185531607421761</v>
      </c>
      <c r="AW1531" s="1">
        <f t="shared" si="189"/>
        <v>1.4820065651314094</v>
      </c>
    </row>
    <row r="1532" spans="1:49" x14ac:dyDescent="0.2">
      <c r="A1532">
        <v>1530</v>
      </c>
      <c r="B1532" t="s">
        <v>48515</v>
      </c>
      <c r="C1532" t="s">
        <v>48514</v>
      </c>
      <c r="F1532" t="s">
        <v>48513</v>
      </c>
      <c r="G1532" t="s">
        <v>6</v>
      </c>
      <c r="H1532" t="s">
        <v>5</v>
      </c>
      <c r="I1532" t="s">
        <v>1767</v>
      </c>
      <c r="J1532" t="s">
        <v>48512</v>
      </c>
      <c r="K1532" t="s">
        <v>48511</v>
      </c>
      <c r="L1532" t="s">
        <v>48510</v>
      </c>
      <c r="M1532" t="s">
        <v>219</v>
      </c>
      <c r="N1532">
        <v>4</v>
      </c>
      <c r="O1532" t="s">
        <v>48509</v>
      </c>
      <c r="P1532" t="s">
        <v>48508</v>
      </c>
      <c r="Q1532" t="s">
        <v>48507</v>
      </c>
      <c r="R1532" s="7">
        <v>43405</v>
      </c>
      <c r="S1532" s="8">
        <f t="shared" si="184"/>
        <v>2018</v>
      </c>
      <c r="T1532" s="8">
        <v>2018</v>
      </c>
      <c r="U1532" s="8">
        <f t="shared" si="185"/>
        <v>4</v>
      </c>
      <c r="V1532" s="7">
        <v>43405</v>
      </c>
      <c r="W1532" t="s">
        <v>263</v>
      </c>
      <c r="X1532" s="2">
        <v>1.6519999999999999</v>
      </c>
      <c r="Y1532" s="6">
        <f t="shared" si="190"/>
        <v>4.409919649769093E-2</v>
      </c>
      <c r="AA1532" t="s">
        <v>262</v>
      </c>
      <c r="AB1532">
        <v>17337</v>
      </c>
      <c r="AD1532" t="s">
        <v>1</v>
      </c>
      <c r="AE1532">
        <v>66</v>
      </c>
      <c r="AF1532">
        <v>11</v>
      </c>
      <c r="AG1532">
        <v>8458176</v>
      </c>
      <c r="AH1532" t="s">
        <v>48506</v>
      </c>
      <c r="AI1532" t="s">
        <v>48505</v>
      </c>
      <c r="AJ1532" t="s">
        <v>48504</v>
      </c>
      <c r="AK1532" t="s">
        <v>48503</v>
      </c>
      <c r="AL1532">
        <v>0</v>
      </c>
      <c r="AM1532" s="5">
        <f t="shared" si="186"/>
        <v>0</v>
      </c>
      <c r="AN1532" s="4">
        <f t="shared" si="191"/>
        <v>0</v>
      </c>
      <c r="AO1532" s="3"/>
      <c r="AP1532">
        <v>0</v>
      </c>
      <c r="AQ1532" t="s">
        <v>49</v>
      </c>
      <c r="AR1532">
        <v>61302018</v>
      </c>
      <c r="AS1532" t="s">
        <v>48</v>
      </c>
      <c r="AT1532" s="2" t="s">
        <v>7</v>
      </c>
      <c r="AU1532" s="1">
        <f t="shared" si="187"/>
        <v>3.0869437548383649</v>
      </c>
      <c r="AV1532" s="1">
        <f t="shared" si="188"/>
        <v>2.2049598248845466</v>
      </c>
      <c r="AW1532" s="1">
        <f t="shared" si="189"/>
        <v>1.3229758949307278</v>
      </c>
    </row>
    <row r="1533" spans="1:49" x14ac:dyDescent="0.2">
      <c r="A1533">
        <v>1531</v>
      </c>
      <c r="B1533" t="s">
        <v>48502</v>
      </c>
      <c r="C1533" t="s">
        <v>48501</v>
      </c>
      <c r="F1533" t="s">
        <v>48500</v>
      </c>
      <c r="G1533" t="s">
        <v>6</v>
      </c>
      <c r="H1533" t="s">
        <v>5</v>
      </c>
      <c r="I1533" t="s">
        <v>48499</v>
      </c>
      <c r="J1533" t="s">
        <v>48498</v>
      </c>
      <c r="K1533" t="s">
        <v>48497</v>
      </c>
      <c r="L1533" t="s">
        <v>48496</v>
      </c>
      <c r="M1533" t="s">
        <v>29138</v>
      </c>
      <c r="N1533">
        <v>3</v>
      </c>
      <c r="O1533" t="s">
        <v>48495</v>
      </c>
      <c r="P1533" t="s">
        <v>48494</v>
      </c>
      <c r="Q1533" t="s">
        <v>48493</v>
      </c>
      <c r="R1533" s="7">
        <v>43405</v>
      </c>
      <c r="S1533" s="8">
        <f t="shared" si="184"/>
        <v>2018</v>
      </c>
      <c r="T1533" s="8">
        <v>2018</v>
      </c>
      <c r="U1533" s="8">
        <f t="shared" si="185"/>
        <v>4</v>
      </c>
      <c r="V1533" s="7">
        <v>43405</v>
      </c>
      <c r="W1533" t="s">
        <v>263</v>
      </c>
      <c r="X1533" s="2">
        <v>1.6519999999999999</v>
      </c>
      <c r="Y1533" s="6">
        <f t="shared" si="190"/>
        <v>4.409919649769093E-2</v>
      </c>
      <c r="AA1533" t="s">
        <v>262</v>
      </c>
      <c r="AB1533">
        <v>17337</v>
      </c>
      <c r="AD1533" t="s">
        <v>1</v>
      </c>
      <c r="AE1533">
        <v>66</v>
      </c>
      <c r="AF1533">
        <v>11</v>
      </c>
      <c r="AG1533">
        <v>8457239</v>
      </c>
      <c r="AH1533" t="s">
        <v>48492</v>
      </c>
      <c r="AI1533" t="s">
        <v>48491</v>
      </c>
      <c r="AJ1533" t="s">
        <v>48490</v>
      </c>
      <c r="AK1533" t="s">
        <v>48489</v>
      </c>
      <c r="AL1533">
        <v>9</v>
      </c>
      <c r="AM1533" s="5">
        <f t="shared" si="186"/>
        <v>2.25</v>
      </c>
      <c r="AN1533" s="4">
        <f t="shared" si="191"/>
        <v>3.4078000757288905E-3</v>
      </c>
      <c r="AO1533" s="3"/>
      <c r="AP1533">
        <v>0</v>
      </c>
      <c r="AR1533" t="s">
        <v>0</v>
      </c>
      <c r="AT1533" s="2" t="s">
        <v>7</v>
      </c>
      <c r="AU1533" s="1">
        <f t="shared" si="187"/>
        <v>3.1891777571102313</v>
      </c>
      <c r="AV1533" s="1">
        <f t="shared" si="188"/>
        <v>2.3753498286709909</v>
      </c>
      <c r="AW1533" s="1">
        <f t="shared" si="189"/>
        <v>1.5615219002317502</v>
      </c>
    </row>
    <row r="1534" spans="1:49" x14ac:dyDescent="0.2">
      <c r="A1534">
        <v>1532</v>
      </c>
      <c r="B1534" t="s">
        <v>48488</v>
      </c>
      <c r="C1534" t="s">
        <v>48487</v>
      </c>
      <c r="F1534" t="s">
        <v>48486</v>
      </c>
      <c r="G1534" t="s">
        <v>6</v>
      </c>
      <c r="H1534" t="s">
        <v>5</v>
      </c>
      <c r="I1534" t="s">
        <v>1118</v>
      </c>
      <c r="J1534">
        <v>60005244</v>
      </c>
      <c r="K1534" t="s">
        <v>233</v>
      </c>
      <c r="L1534" t="s">
        <v>55</v>
      </c>
      <c r="M1534" t="s">
        <v>54</v>
      </c>
      <c r="N1534">
        <v>4</v>
      </c>
      <c r="O1534" t="s">
        <v>48485</v>
      </c>
      <c r="P1534" t="s">
        <v>48484</v>
      </c>
      <c r="Q1534" t="s">
        <v>232</v>
      </c>
      <c r="R1534" s="7">
        <v>43405</v>
      </c>
      <c r="S1534" s="8">
        <f t="shared" si="184"/>
        <v>2018</v>
      </c>
      <c r="T1534" s="8">
        <v>2018</v>
      </c>
      <c r="U1534" s="8">
        <f t="shared" si="185"/>
        <v>4</v>
      </c>
      <c r="V1534" s="7">
        <v>43405</v>
      </c>
      <c r="W1534" t="s">
        <v>112</v>
      </c>
      <c r="X1534" s="2">
        <v>1.365</v>
      </c>
      <c r="Y1534" s="6">
        <f t="shared" si="190"/>
        <v>3.6437895411227675E-2</v>
      </c>
      <c r="AA1534">
        <v>189545</v>
      </c>
      <c r="AB1534">
        <v>17393</v>
      </c>
      <c r="AD1534" t="s">
        <v>1</v>
      </c>
      <c r="AE1534">
        <v>67</v>
      </c>
      <c r="AF1534">
        <v>11</v>
      </c>
      <c r="AG1534">
        <v>8457260</v>
      </c>
      <c r="AH1534" t="s">
        <v>48483</v>
      </c>
      <c r="AI1534" t="s">
        <v>48482</v>
      </c>
      <c r="AJ1534" t="s">
        <v>48481</v>
      </c>
      <c r="AK1534" t="s">
        <v>48480</v>
      </c>
      <c r="AL1534">
        <v>10</v>
      </c>
      <c r="AM1534" s="5">
        <f t="shared" si="186"/>
        <v>2.5</v>
      </c>
      <c r="AN1534" s="4">
        <f t="shared" si="191"/>
        <v>3.7864445285876562E-3</v>
      </c>
      <c r="AO1534" s="3"/>
      <c r="AP1534">
        <v>0</v>
      </c>
      <c r="AQ1534" t="s">
        <v>49</v>
      </c>
      <c r="AR1534" t="s">
        <v>4432</v>
      </c>
      <c r="AS1534" t="s">
        <v>48</v>
      </c>
      <c r="AT1534" s="2" t="s">
        <v>7</v>
      </c>
      <c r="AU1534" s="1">
        <f t="shared" si="187"/>
        <v>2.6642460146435667</v>
      </c>
      <c r="AV1534" s="1">
        <f t="shared" si="188"/>
        <v>2.0112169969907665</v>
      </c>
      <c r="AW1534" s="1">
        <f t="shared" si="189"/>
        <v>1.3581879793379661</v>
      </c>
    </row>
    <row r="1535" spans="1:49" x14ac:dyDescent="0.2">
      <c r="A1535">
        <v>1533</v>
      </c>
      <c r="B1535" t="s">
        <v>48479</v>
      </c>
      <c r="C1535" t="s">
        <v>48478</v>
      </c>
      <c r="F1535" t="s">
        <v>48477</v>
      </c>
      <c r="G1535" t="s">
        <v>6</v>
      </c>
      <c r="H1535" t="s">
        <v>5</v>
      </c>
      <c r="I1535" t="s">
        <v>4523</v>
      </c>
      <c r="J1535" t="s">
        <v>3560</v>
      </c>
      <c r="K1535" t="s">
        <v>3559</v>
      </c>
      <c r="L1535" t="s">
        <v>3558</v>
      </c>
      <c r="M1535" t="s">
        <v>3557</v>
      </c>
      <c r="N1535">
        <v>4</v>
      </c>
      <c r="O1535" t="s">
        <v>48476</v>
      </c>
      <c r="P1535" t="s">
        <v>48475</v>
      </c>
      <c r="Q1535" t="s">
        <v>47552</v>
      </c>
      <c r="R1535" s="7">
        <v>43405</v>
      </c>
      <c r="S1535" s="8">
        <f t="shared" si="184"/>
        <v>2018</v>
      </c>
      <c r="T1535" s="8">
        <v>2018</v>
      </c>
      <c r="U1535" s="8">
        <f t="shared" si="185"/>
        <v>4</v>
      </c>
      <c r="V1535" s="7">
        <v>43405</v>
      </c>
      <c r="W1535" t="s">
        <v>305</v>
      </c>
      <c r="X1535" s="2">
        <v>1.3280000000000001</v>
      </c>
      <c r="Y1535" s="6">
        <f t="shared" si="190"/>
        <v>3.5450201542937994E-2</v>
      </c>
      <c r="AA1535">
        <v>15361225</v>
      </c>
      <c r="AB1535">
        <v>18894</v>
      </c>
      <c r="AD1535" t="s">
        <v>1</v>
      </c>
      <c r="AE1535">
        <v>17</v>
      </c>
      <c r="AF1535">
        <v>11</v>
      </c>
      <c r="AG1535">
        <v>8458415</v>
      </c>
      <c r="AH1535" t="s">
        <v>48474</v>
      </c>
      <c r="AI1535" t="s">
        <v>48473</v>
      </c>
      <c r="AJ1535" t="s">
        <v>48472</v>
      </c>
      <c r="AK1535" t="s">
        <v>48471</v>
      </c>
      <c r="AL1535">
        <v>10</v>
      </c>
      <c r="AM1535" s="5">
        <f t="shared" si="186"/>
        <v>2.5</v>
      </c>
      <c r="AN1535" s="4">
        <f t="shared" si="191"/>
        <v>3.7864445285876562E-3</v>
      </c>
      <c r="AO1535" s="3"/>
      <c r="AP1535">
        <v>0</v>
      </c>
      <c r="AQ1535" t="s">
        <v>147</v>
      </c>
      <c r="AR1535" t="s">
        <v>0</v>
      </c>
      <c r="AS1535" t="s">
        <v>146</v>
      </c>
      <c r="AT1535" s="2">
        <v>3.8340000000000001</v>
      </c>
      <c r="AU1535" s="1">
        <f t="shared" si="187"/>
        <v>2.5951074438632893</v>
      </c>
      <c r="AV1535" s="1">
        <f t="shared" si="188"/>
        <v>1.9618323035762824</v>
      </c>
      <c r="AW1535" s="1">
        <f t="shared" si="189"/>
        <v>1.3285571632892756</v>
      </c>
    </row>
    <row r="1536" spans="1:49" x14ac:dyDescent="0.2">
      <c r="A1536">
        <v>1534</v>
      </c>
      <c r="B1536" t="s">
        <v>48470</v>
      </c>
      <c r="C1536" t="s">
        <v>48469</v>
      </c>
      <c r="F1536" t="s">
        <v>48468</v>
      </c>
      <c r="G1536" t="s">
        <v>6</v>
      </c>
      <c r="H1536" t="s">
        <v>5</v>
      </c>
      <c r="I1536" t="s">
        <v>48467</v>
      </c>
      <c r="J1536" t="s">
        <v>48466</v>
      </c>
      <c r="K1536" t="s">
        <v>48465</v>
      </c>
      <c r="L1536" t="s">
        <v>48464</v>
      </c>
      <c r="M1536" t="s">
        <v>3901</v>
      </c>
      <c r="N1536">
        <v>4</v>
      </c>
      <c r="O1536" t="s">
        <v>48463</v>
      </c>
      <c r="P1536" t="s">
        <v>48462</v>
      </c>
      <c r="Q1536" t="s">
        <v>48461</v>
      </c>
      <c r="R1536" s="7">
        <v>43405</v>
      </c>
      <c r="S1536" s="8">
        <f t="shared" si="184"/>
        <v>2018</v>
      </c>
      <c r="T1536" s="8">
        <v>2018</v>
      </c>
      <c r="U1536" s="8">
        <f t="shared" si="185"/>
        <v>4</v>
      </c>
      <c r="V1536" s="7">
        <v>43405</v>
      </c>
      <c r="W1536" t="s">
        <v>263</v>
      </c>
      <c r="X1536" s="2">
        <v>1.6519999999999999</v>
      </c>
      <c r="Y1536" s="6">
        <f t="shared" si="190"/>
        <v>4.409919649769093E-2</v>
      </c>
      <c r="AA1536" t="s">
        <v>262</v>
      </c>
      <c r="AB1536">
        <v>17337</v>
      </c>
      <c r="AD1536" t="s">
        <v>1</v>
      </c>
      <c r="AE1536">
        <v>66</v>
      </c>
      <c r="AF1536">
        <v>11</v>
      </c>
      <c r="AG1536">
        <v>8457269</v>
      </c>
      <c r="AH1536" t="s">
        <v>48460</v>
      </c>
      <c r="AI1536" t="s">
        <v>48459</v>
      </c>
      <c r="AJ1536" t="s">
        <v>48458</v>
      </c>
      <c r="AK1536" t="s">
        <v>48457</v>
      </c>
      <c r="AL1536">
        <v>9</v>
      </c>
      <c r="AM1536" s="5">
        <f t="shared" si="186"/>
        <v>2.25</v>
      </c>
      <c r="AN1536" s="4">
        <f t="shared" si="191"/>
        <v>3.4078000757288905E-3</v>
      </c>
      <c r="AO1536" s="3"/>
      <c r="AP1536">
        <v>0</v>
      </c>
      <c r="AR1536" t="s">
        <v>0</v>
      </c>
      <c r="AT1536" s="2" t="s">
        <v>7</v>
      </c>
      <c r="AU1536" s="1">
        <f t="shared" si="187"/>
        <v>3.1891777571102313</v>
      </c>
      <c r="AV1536" s="1">
        <f t="shared" si="188"/>
        <v>2.3753498286709909</v>
      </c>
      <c r="AW1536" s="1">
        <f t="shared" si="189"/>
        <v>1.5615219002317502</v>
      </c>
    </row>
    <row r="1537" spans="1:49" x14ac:dyDescent="0.2">
      <c r="A1537">
        <v>1535</v>
      </c>
      <c r="B1537" t="s">
        <v>48456</v>
      </c>
      <c r="C1537" t="s">
        <v>48455</v>
      </c>
      <c r="F1537" t="s">
        <v>48454</v>
      </c>
      <c r="G1537" t="s">
        <v>6</v>
      </c>
      <c r="H1537" t="s">
        <v>5</v>
      </c>
      <c r="I1537" t="s">
        <v>3539</v>
      </c>
      <c r="J1537" t="s">
        <v>48453</v>
      </c>
      <c r="K1537" t="s">
        <v>48452</v>
      </c>
      <c r="L1537" t="s">
        <v>48451</v>
      </c>
      <c r="M1537" t="s">
        <v>108</v>
      </c>
      <c r="N1537">
        <v>2</v>
      </c>
      <c r="O1537" t="s">
        <v>48450</v>
      </c>
      <c r="P1537" t="s">
        <v>48449</v>
      </c>
      <c r="Q1537" t="s">
        <v>48448</v>
      </c>
      <c r="R1537" s="7">
        <v>43405</v>
      </c>
      <c r="S1537" s="8">
        <f t="shared" si="184"/>
        <v>2018</v>
      </c>
      <c r="T1537" s="8">
        <v>2018</v>
      </c>
      <c r="U1537" s="8">
        <f t="shared" si="185"/>
        <v>4</v>
      </c>
      <c r="V1537" s="7">
        <v>43405</v>
      </c>
      <c r="W1537" t="s">
        <v>299</v>
      </c>
      <c r="X1537" s="2">
        <v>0.81499999999999995</v>
      </c>
      <c r="Y1537" s="6">
        <f t="shared" si="190"/>
        <v>2.1755959531245827E-2</v>
      </c>
      <c r="AA1537">
        <v>10709908</v>
      </c>
      <c r="AB1537">
        <v>17316</v>
      </c>
      <c r="AD1537" t="s">
        <v>1</v>
      </c>
      <c r="AE1537">
        <v>25</v>
      </c>
      <c r="AF1537">
        <v>11</v>
      </c>
      <c r="AG1537">
        <v>8457255</v>
      </c>
      <c r="AH1537" t="s">
        <v>22848</v>
      </c>
      <c r="AI1537" t="s">
        <v>48447</v>
      </c>
      <c r="AJ1537" t="s">
        <v>48446</v>
      </c>
      <c r="AK1537" t="s">
        <v>48445</v>
      </c>
      <c r="AL1537">
        <v>4</v>
      </c>
      <c r="AM1537" s="5">
        <f t="shared" si="186"/>
        <v>1</v>
      </c>
      <c r="AN1537" s="4">
        <f t="shared" si="191"/>
        <v>1.5145778114350624E-3</v>
      </c>
      <c r="AO1537" s="3"/>
      <c r="AP1537">
        <v>1</v>
      </c>
      <c r="AQ1537" t="s">
        <v>129</v>
      </c>
      <c r="AR1537">
        <v>1711702</v>
      </c>
      <c r="AS1537" t="s">
        <v>128</v>
      </c>
      <c r="AT1537" s="2">
        <v>3.109</v>
      </c>
      <c r="AU1537" s="1">
        <f t="shared" si="187"/>
        <v>1.5683545015302596</v>
      </c>
      <c r="AV1537" s="1">
        <f t="shared" si="188"/>
        <v>1.1635268671340444</v>
      </c>
      <c r="AW1537" s="1">
        <f t="shared" si="189"/>
        <v>0.75869923273782913</v>
      </c>
    </row>
    <row r="1538" spans="1:49" x14ac:dyDescent="0.2">
      <c r="A1538">
        <v>1536</v>
      </c>
      <c r="B1538" t="s">
        <v>48444</v>
      </c>
      <c r="C1538" t="s">
        <v>48443</v>
      </c>
      <c r="F1538" t="s">
        <v>48442</v>
      </c>
      <c r="G1538" t="s">
        <v>6</v>
      </c>
      <c r="H1538" t="s">
        <v>5</v>
      </c>
      <c r="I1538" t="s">
        <v>48441</v>
      </c>
      <c r="J1538">
        <v>60013959</v>
      </c>
      <c r="K1538" t="s">
        <v>3845</v>
      </c>
      <c r="L1538" t="s">
        <v>3844</v>
      </c>
      <c r="M1538" t="s">
        <v>17</v>
      </c>
      <c r="N1538">
        <v>5</v>
      </c>
      <c r="O1538" t="s">
        <v>48440</v>
      </c>
      <c r="P1538" t="s">
        <v>48439</v>
      </c>
      <c r="Q1538" t="s">
        <v>48438</v>
      </c>
      <c r="R1538" s="7">
        <v>43405</v>
      </c>
      <c r="S1538" s="8">
        <f t="shared" ref="S1538:S1601" si="192">YEAR(R1538)</f>
        <v>2018</v>
      </c>
      <c r="T1538" s="8">
        <v>2018</v>
      </c>
      <c r="U1538" s="8">
        <f t="shared" ref="U1538:U1601" si="193">2022-T1538</f>
        <v>4</v>
      </c>
      <c r="V1538" s="7">
        <v>43405</v>
      </c>
      <c r="W1538" t="s">
        <v>263</v>
      </c>
      <c r="X1538" s="2">
        <v>1.6519999999999999</v>
      </c>
      <c r="Y1538" s="6">
        <f t="shared" si="190"/>
        <v>4.409919649769093E-2</v>
      </c>
      <c r="AA1538" t="s">
        <v>262</v>
      </c>
      <c r="AB1538">
        <v>17337</v>
      </c>
      <c r="AD1538" t="s">
        <v>1</v>
      </c>
      <c r="AE1538">
        <v>66</v>
      </c>
      <c r="AF1538">
        <v>11</v>
      </c>
      <c r="AG1538">
        <v>8457248</v>
      </c>
      <c r="AH1538" t="s">
        <v>48437</v>
      </c>
      <c r="AI1538" t="s">
        <v>48436</v>
      </c>
      <c r="AJ1538" t="s">
        <v>48435</v>
      </c>
      <c r="AK1538" t="s">
        <v>48434</v>
      </c>
      <c r="AL1538">
        <v>14</v>
      </c>
      <c r="AM1538" s="5">
        <f t="shared" ref="AM1538:AM1601" si="194">AL1538/U1538</f>
        <v>3.5</v>
      </c>
      <c r="AN1538" s="4">
        <f t="shared" si="191"/>
        <v>5.301022340022719E-3</v>
      </c>
      <c r="AO1538" s="3"/>
      <c r="AP1538">
        <v>1</v>
      </c>
      <c r="AR1538" t="s">
        <v>48433</v>
      </c>
      <c r="AT1538" s="2" t="s">
        <v>7</v>
      </c>
      <c r="AU1538" s="1">
        <f t="shared" ref="AU1538:AU1601" si="195">(Y1538*0.7+AN1538*0.3)*100</f>
        <v>3.2459744250390465</v>
      </c>
      <c r="AV1538" s="1">
        <f t="shared" ref="AV1538:AV1601" si="196">(Y1538*0.5+AN1538*0.5)*100</f>
        <v>2.4700109418856826</v>
      </c>
      <c r="AW1538" s="1">
        <f t="shared" ref="AW1538:AW1601" si="197">(Y1538*0.3+AN1538*0.7)*100</f>
        <v>1.694047458732318</v>
      </c>
    </row>
    <row r="1539" spans="1:49" x14ac:dyDescent="0.2">
      <c r="A1539">
        <v>1537</v>
      </c>
      <c r="B1539" t="s">
        <v>48432</v>
      </c>
      <c r="C1539" t="s">
        <v>48431</v>
      </c>
      <c r="F1539" t="s">
        <v>48430</v>
      </c>
      <c r="G1539" t="s">
        <v>6</v>
      </c>
      <c r="H1539" t="s">
        <v>5</v>
      </c>
      <c r="I1539" t="s">
        <v>48429</v>
      </c>
      <c r="J1539" t="s">
        <v>48428</v>
      </c>
      <c r="K1539" t="s">
        <v>48427</v>
      </c>
      <c r="L1539" t="s">
        <v>48426</v>
      </c>
      <c r="M1539" t="s">
        <v>48425</v>
      </c>
      <c r="N1539">
        <v>3</v>
      </c>
      <c r="O1539" t="s">
        <v>48424</v>
      </c>
      <c r="P1539" t="s">
        <v>48423</v>
      </c>
      <c r="Q1539" t="s">
        <v>48422</v>
      </c>
      <c r="R1539" s="7">
        <v>43405</v>
      </c>
      <c r="S1539" s="8">
        <f t="shared" si="192"/>
        <v>2018</v>
      </c>
      <c r="T1539" s="8">
        <v>2018</v>
      </c>
      <c r="U1539" s="8">
        <f t="shared" si="193"/>
        <v>4</v>
      </c>
      <c r="V1539" s="7">
        <v>43405</v>
      </c>
      <c r="W1539" t="s">
        <v>2184</v>
      </c>
      <c r="X1539" s="2">
        <v>0.52100000000000002</v>
      </c>
      <c r="Y1539" s="6">
        <f t="shared" ref="Y1539:Y1602" si="198">(X1539-$Z$3)/($Z$2-$Z$3)</f>
        <v>1.3907797442673715E-2</v>
      </c>
      <c r="AA1539">
        <v>8931321</v>
      </c>
      <c r="AB1539">
        <v>16252</v>
      </c>
      <c r="AD1539" t="s">
        <v>1</v>
      </c>
      <c r="AE1539">
        <v>31</v>
      </c>
      <c r="AF1539">
        <v>6</v>
      </c>
      <c r="AG1539">
        <v>4018110</v>
      </c>
      <c r="AI1539" t="s">
        <v>48421</v>
      </c>
      <c r="AJ1539" t="s">
        <v>48420</v>
      </c>
      <c r="AK1539" t="s">
        <v>48419</v>
      </c>
      <c r="AL1539">
        <v>3</v>
      </c>
      <c r="AM1539" s="5">
        <f t="shared" si="194"/>
        <v>0.75</v>
      </c>
      <c r="AN1539" s="4">
        <f t="shared" ref="AN1539:AN1602" si="199">(AM1539-$AO$3)/($AO$2-$AO$3)</f>
        <v>1.1359333585762969E-3</v>
      </c>
      <c r="AO1539" s="3"/>
      <c r="AP1539">
        <v>0</v>
      </c>
      <c r="AR1539" t="s">
        <v>0</v>
      </c>
      <c r="AT1539" s="2">
        <v>1.9039999999999999</v>
      </c>
      <c r="AU1539" s="1">
        <f t="shared" si="195"/>
        <v>1.0076238217444489</v>
      </c>
      <c r="AV1539" s="1">
        <f t="shared" si="196"/>
        <v>0.75218654006250063</v>
      </c>
      <c r="AW1539" s="1">
        <f t="shared" si="197"/>
        <v>0.49674925838055217</v>
      </c>
    </row>
    <row r="1540" spans="1:49" x14ac:dyDescent="0.2">
      <c r="A1540">
        <v>1538</v>
      </c>
      <c r="B1540" t="s">
        <v>48418</v>
      </c>
      <c r="C1540" t="s">
        <v>48417</v>
      </c>
      <c r="F1540" t="s">
        <v>48416</v>
      </c>
      <c r="G1540" t="s">
        <v>6</v>
      </c>
      <c r="H1540" t="s">
        <v>5</v>
      </c>
      <c r="I1540" t="s">
        <v>824</v>
      </c>
      <c r="J1540">
        <v>60005244</v>
      </c>
      <c r="K1540" t="s">
        <v>233</v>
      </c>
      <c r="L1540" t="s">
        <v>55</v>
      </c>
      <c r="M1540" t="s">
        <v>54</v>
      </c>
      <c r="N1540">
        <v>7</v>
      </c>
      <c r="O1540" t="s">
        <v>48415</v>
      </c>
      <c r="P1540" t="s">
        <v>48414</v>
      </c>
      <c r="Q1540" t="s">
        <v>48413</v>
      </c>
      <c r="R1540" s="7">
        <v>43405</v>
      </c>
      <c r="S1540" s="8">
        <f t="shared" si="192"/>
        <v>2018</v>
      </c>
      <c r="T1540" s="8">
        <v>2018</v>
      </c>
      <c r="U1540" s="8">
        <f t="shared" si="193"/>
        <v>4</v>
      </c>
      <c r="V1540" s="7">
        <v>43405</v>
      </c>
      <c r="W1540" t="s">
        <v>263</v>
      </c>
      <c r="X1540" s="2">
        <v>1.6519999999999999</v>
      </c>
      <c r="Y1540" s="6">
        <f t="shared" si="198"/>
        <v>4.409919649769093E-2</v>
      </c>
      <c r="AA1540" t="s">
        <v>262</v>
      </c>
      <c r="AB1540">
        <v>17337</v>
      </c>
      <c r="AD1540" t="s">
        <v>1</v>
      </c>
      <c r="AE1540">
        <v>66</v>
      </c>
      <c r="AF1540">
        <v>11</v>
      </c>
      <c r="AG1540">
        <v>8457292</v>
      </c>
      <c r="AH1540" t="s">
        <v>48412</v>
      </c>
      <c r="AI1540" t="s">
        <v>48411</v>
      </c>
      <c r="AJ1540" t="s">
        <v>48410</v>
      </c>
      <c r="AK1540" t="s">
        <v>48409</v>
      </c>
      <c r="AL1540">
        <v>21</v>
      </c>
      <c r="AM1540" s="5">
        <f t="shared" si="194"/>
        <v>5.25</v>
      </c>
      <c r="AN1540" s="4">
        <f t="shared" si="199"/>
        <v>7.9515335100340777E-3</v>
      </c>
      <c r="AO1540" s="3"/>
      <c r="AP1540">
        <v>0</v>
      </c>
      <c r="AQ1540" t="s">
        <v>49</v>
      </c>
      <c r="AR1540">
        <v>61627801</v>
      </c>
      <c r="AS1540" t="s">
        <v>48</v>
      </c>
      <c r="AT1540" s="2" t="s">
        <v>7</v>
      </c>
      <c r="AU1540" s="1">
        <f t="shared" si="195"/>
        <v>3.3254897601393871</v>
      </c>
      <c r="AV1540" s="1">
        <f t="shared" si="196"/>
        <v>2.6025365003862504</v>
      </c>
      <c r="AW1540" s="1">
        <f t="shared" si="197"/>
        <v>1.8795832406331134</v>
      </c>
    </row>
    <row r="1541" spans="1:49" x14ac:dyDescent="0.2">
      <c r="A1541">
        <v>1539</v>
      </c>
      <c r="B1541" t="s">
        <v>48408</v>
      </c>
      <c r="C1541" t="s">
        <v>48407</v>
      </c>
      <c r="F1541" t="s">
        <v>48406</v>
      </c>
      <c r="G1541" t="s">
        <v>6</v>
      </c>
      <c r="H1541" t="s">
        <v>5</v>
      </c>
      <c r="I1541" t="s">
        <v>48405</v>
      </c>
      <c r="J1541" t="s">
        <v>48404</v>
      </c>
      <c r="K1541" t="s">
        <v>48403</v>
      </c>
      <c r="L1541" t="s">
        <v>831</v>
      </c>
      <c r="M1541" t="s">
        <v>429</v>
      </c>
      <c r="N1541">
        <v>10</v>
      </c>
      <c r="O1541" t="s">
        <v>48402</v>
      </c>
      <c r="P1541" t="s">
        <v>48401</v>
      </c>
      <c r="Q1541" t="s">
        <v>48400</v>
      </c>
      <c r="R1541" s="7">
        <v>43405</v>
      </c>
      <c r="S1541" s="8">
        <f t="shared" si="192"/>
        <v>2018</v>
      </c>
      <c r="T1541" s="8">
        <v>2018</v>
      </c>
      <c r="U1541" s="8">
        <f t="shared" si="193"/>
        <v>4</v>
      </c>
      <c r="V1541" s="7">
        <v>43405</v>
      </c>
      <c r="W1541" t="s">
        <v>39</v>
      </c>
      <c r="X1541" s="2">
        <v>1.3720000000000001</v>
      </c>
      <c r="Y1541" s="6">
        <f t="shared" si="198"/>
        <v>3.662475641333654E-2</v>
      </c>
      <c r="AA1541">
        <v>189480</v>
      </c>
      <c r="AB1541">
        <v>17366</v>
      </c>
      <c r="AD1541" t="s">
        <v>1</v>
      </c>
      <c r="AE1541">
        <v>66</v>
      </c>
      <c r="AF1541">
        <v>11</v>
      </c>
      <c r="AG1541">
        <v>8457475</v>
      </c>
      <c r="AH1541" t="s">
        <v>48399</v>
      </c>
      <c r="AI1541" t="s">
        <v>48398</v>
      </c>
      <c r="AJ1541" t="s">
        <v>48397</v>
      </c>
      <c r="AK1541" t="s">
        <v>48396</v>
      </c>
      <c r="AL1541">
        <v>21</v>
      </c>
      <c r="AM1541" s="5">
        <f t="shared" si="194"/>
        <v>5.25</v>
      </c>
      <c r="AN1541" s="4">
        <f t="shared" si="199"/>
        <v>7.9515335100340777E-3</v>
      </c>
      <c r="AO1541" s="3"/>
      <c r="AP1541">
        <v>0</v>
      </c>
      <c r="AR1541" t="s">
        <v>48395</v>
      </c>
      <c r="AT1541" s="2" t="s">
        <v>7</v>
      </c>
      <c r="AU1541" s="1">
        <f t="shared" si="195"/>
        <v>2.8022789542345801</v>
      </c>
      <c r="AV1541" s="1">
        <f t="shared" si="196"/>
        <v>2.228814496168531</v>
      </c>
      <c r="AW1541" s="1">
        <f t="shared" si="197"/>
        <v>1.6553500381024815</v>
      </c>
    </row>
    <row r="1542" spans="1:49" x14ac:dyDescent="0.2">
      <c r="A1542">
        <v>1540</v>
      </c>
      <c r="B1542" t="s">
        <v>48394</v>
      </c>
      <c r="C1542" t="s">
        <v>48393</v>
      </c>
      <c r="F1542" t="s">
        <v>48392</v>
      </c>
      <c r="G1542" t="s">
        <v>6</v>
      </c>
      <c r="H1542" t="s">
        <v>5</v>
      </c>
      <c r="I1542" t="s">
        <v>3356</v>
      </c>
      <c r="J1542" t="s">
        <v>48391</v>
      </c>
      <c r="K1542" t="s">
        <v>48390</v>
      </c>
      <c r="L1542" t="s">
        <v>48389</v>
      </c>
      <c r="M1542" t="s">
        <v>48388</v>
      </c>
      <c r="N1542">
        <v>6</v>
      </c>
      <c r="O1542" t="s">
        <v>48387</v>
      </c>
      <c r="P1542" t="s">
        <v>48386</v>
      </c>
      <c r="Q1542" t="s">
        <v>48385</v>
      </c>
      <c r="R1542" s="7">
        <v>43405</v>
      </c>
      <c r="S1542" s="8">
        <f t="shared" si="192"/>
        <v>2018</v>
      </c>
      <c r="T1542" s="8">
        <v>2018</v>
      </c>
      <c r="U1542" s="8">
        <f t="shared" si="193"/>
        <v>4</v>
      </c>
      <c r="V1542" s="7">
        <v>43405</v>
      </c>
      <c r="W1542" t="s">
        <v>263</v>
      </c>
      <c r="X1542" s="2">
        <v>1.6519999999999999</v>
      </c>
      <c r="Y1542" s="6">
        <f t="shared" si="198"/>
        <v>4.409919649769093E-2</v>
      </c>
      <c r="AA1542" t="s">
        <v>262</v>
      </c>
      <c r="AB1542">
        <v>17337</v>
      </c>
      <c r="AD1542" t="s">
        <v>1</v>
      </c>
      <c r="AE1542">
        <v>66</v>
      </c>
      <c r="AF1542">
        <v>11</v>
      </c>
      <c r="AG1542">
        <v>8457282</v>
      </c>
      <c r="AH1542" t="s">
        <v>48384</v>
      </c>
      <c r="AI1542" t="s">
        <v>48383</v>
      </c>
      <c r="AJ1542" t="s">
        <v>48382</v>
      </c>
      <c r="AK1542" t="s">
        <v>48381</v>
      </c>
      <c r="AL1542">
        <v>0</v>
      </c>
      <c r="AM1542" s="5">
        <f t="shared" si="194"/>
        <v>0</v>
      </c>
      <c r="AN1542" s="4">
        <f t="shared" si="199"/>
        <v>0</v>
      </c>
      <c r="AO1542" s="3"/>
      <c r="AP1542">
        <v>0</v>
      </c>
      <c r="AR1542" t="s">
        <v>48380</v>
      </c>
      <c r="AS1542" t="s">
        <v>48379</v>
      </c>
      <c r="AT1542" s="2" t="s">
        <v>7</v>
      </c>
      <c r="AU1542" s="1">
        <f t="shared" si="195"/>
        <v>3.0869437548383649</v>
      </c>
      <c r="AV1542" s="1">
        <f t="shared" si="196"/>
        <v>2.2049598248845466</v>
      </c>
      <c r="AW1542" s="1">
        <f t="shared" si="197"/>
        <v>1.3229758949307278</v>
      </c>
    </row>
    <row r="1543" spans="1:49" x14ac:dyDescent="0.2">
      <c r="A1543">
        <v>1541</v>
      </c>
      <c r="B1543" t="s">
        <v>48378</v>
      </c>
      <c r="C1543" t="s">
        <v>48377</v>
      </c>
      <c r="F1543" t="s">
        <v>48376</v>
      </c>
      <c r="G1543" t="s">
        <v>6</v>
      </c>
      <c r="H1543" t="s">
        <v>5</v>
      </c>
      <c r="I1543" t="s">
        <v>48375</v>
      </c>
      <c r="J1543">
        <v>60033154</v>
      </c>
      <c r="K1543" t="s">
        <v>496</v>
      </c>
      <c r="L1543" t="s">
        <v>439</v>
      </c>
      <c r="M1543" t="s">
        <v>35</v>
      </c>
      <c r="N1543">
        <v>2</v>
      </c>
      <c r="O1543" t="s">
        <v>48374</v>
      </c>
      <c r="P1543" t="s">
        <v>48373</v>
      </c>
      <c r="Q1543" t="s">
        <v>495</v>
      </c>
      <c r="R1543" s="7">
        <v>43405</v>
      </c>
      <c r="S1543" s="8">
        <f t="shared" si="192"/>
        <v>2018</v>
      </c>
      <c r="T1543" s="8">
        <v>2018</v>
      </c>
      <c r="U1543" s="8">
        <f t="shared" si="193"/>
        <v>4</v>
      </c>
      <c r="V1543" s="7">
        <v>43405</v>
      </c>
      <c r="W1543" t="s">
        <v>263</v>
      </c>
      <c r="X1543" s="2">
        <v>1.6519999999999999</v>
      </c>
      <c r="Y1543" s="6">
        <f t="shared" si="198"/>
        <v>4.409919649769093E-2</v>
      </c>
      <c r="AA1543" t="s">
        <v>262</v>
      </c>
      <c r="AB1543">
        <v>17337</v>
      </c>
      <c r="AD1543" t="s">
        <v>1</v>
      </c>
      <c r="AE1543">
        <v>66</v>
      </c>
      <c r="AF1543">
        <v>11</v>
      </c>
      <c r="AG1543">
        <v>8457210</v>
      </c>
      <c r="AH1543" t="s">
        <v>48372</v>
      </c>
      <c r="AI1543" t="s">
        <v>48371</v>
      </c>
      <c r="AJ1543" t="s">
        <v>48370</v>
      </c>
      <c r="AK1543" t="s">
        <v>48369</v>
      </c>
      <c r="AL1543">
        <v>27</v>
      </c>
      <c r="AM1543" s="5">
        <f t="shared" si="194"/>
        <v>6.75</v>
      </c>
      <c r="AN1543" s="4">
        <f t="shared" si="199"/>
        <v>1.0223400227186671E-2</v>
      </c>
      <c r="AO1543" s="3"/>
      <c r="AP1543">
        <v>0</v>
      </c>
      <c r="AR1543" t="s">
        <v>0</v>
      </c>
      <c r="AT1543" s="2" t="s">
        <v>7</v>
      </c>
      <c r="AU1543" s="1">
        <f t="shared" si="195"/>
        <v>3.393645761653965</v>
      </c>
      <c r="AV1543" s="1">
        <f t="shared" si="196"/>
        <v>2.7161298362438799</v>
      </c>
      <c r="AW1543" s="1">
        <f t="shared" si="197"/>
        <v>2.0386139108337948</v>
      </c>
    </row>
    <row r="1544" spans="1:49" x14ac:dyDescent="0.2">
      <c r="A1544">
        <v>1542</v>
      </c>
      <c r="B1544" t="s">
        <v>48368</v>
      </c>
      <c r="C1544" t="s">
        <v>48367</v>
      </c>
      <c r="F1544" t="s">
        <v>48366</v>
      </c>
      <c r="G1544" t="s">
        <v>6</v>
      </c>
      <c r="H1544" t="s">
        <v>5</v>
      </c>
      <c r="I1544" t="s">
        <v>48365</v>
      </c>
      <c r="J1544" t="s">
        <v>48364</v>
      </c>
      <c r="K1544" t="s">
        <v>48363</v>
      </c>
      <c r="L1544" t="s">
        <v>48362</v>
      </c>
      <c r="M1544" t="s">
        <v>1151</v>
      </c>
      <c r="N1544">
        <v>6</v>
      </c>
      <c r="O1544" t="s">
        <v>48361</v>
      </c>
      <c r="P1544" t="s">
        <v>48360</v>
      </c>
      <c r="Q1544" t="s">
        <v>48359</v>
      </c>
      <c r="R1544" s="7">
        <v>43405</v>
      </c>
      <c r="S1544" s="8">
        <f t="shared" si="192"/>
        <v>2018</v>
      </c>
      <c r="T1544" s="8">
        <v>2018</v>
      </c>
      <c r="U1544" s="8">
        <f t="shared" si="193"/>
        <v>4</v>
      </c>
      <c r="V1544" s="7">
        <v>43405</v>
      </c>
      <c r="W1544" t="s">
        <v>263</v>
      </c>
      <c r="X1544" s="2">
        <v>1.6519999999999999</v>
      </c>
      <c r="Y1544" s="6">
        <f t="shared" si="198"/>
        <v>4.409919649769093E-2</v>
      </c>
      <c r="AA1544" t="s">
        <v>262</v>
      </c>
      <c r="AB1544">
        <v>17337</v>
      </c>
      <c r="AD1544" t="s">
        <v>1</v>
      </c>
      <c r="AE1544">
        <v>66</v>
      </c>
      <c r="AF1544">
        <v>11</v>
      </c>
      <c r="AG1544">
        <v>8457311</v>
      </c>
      <c r="AH1544" t="s">
        <v>48358</v>
      </c>
      <c r="AI1544" t="s">
        <v>48357</v>
      </c>
      <c r="AJ1544" t="s">
        <v>48356</v>
      </c>
      <c r="AK1544" t="s">
        <v>48355</v>
      </c>
      <c r="AL1544">
        <v>7</v>
      </c>
      <c r="AM1544" s="5">
        <f t="shared" si="194"/>
        <v>1.75</v>
      </c>
      <c r="AN1544" s="4">
        <f t="shared" si="199"/>
        <v>2.6505111700113595E-3</v>
      </c>
      <c r="AO1544" s="3"/>
      <c r="AP1544">
        <v>0</v>
      </c>
      <c r="AR1544" t="s">
        <v>0</v>
      </c>
      <c r="AT1544" s="2" t="s">
        <v>7</v>
      </c>
      <c r="AU1544" s="1">
        <f t="shared" si="195"/>
        <v>3.166459089938706</v>
      </c>
      <c r="AV1544" s="1">
        <f t="shared" si="196"/>
        <v>2.3374853833851144</v>
      </c>
      <c r="AW1544" s="1">
        <f t="shared" si="197"/>
        <v>1.508511676831523</v>
      </c>
    </row>
    <row r="1545" spans="1:49" x14ac:dyDescent="0.2">
      <c r="A1545">
        <v>1543</v>
      </c>
      <c r="B1545" t="s">
        <v>48354</v>
      </c>
      <c r="C1545" t="s">
        <v>48353</v>
      </c>
      <c r="D1545" t="s">
        <v>48352</v>
      </c>
      <c r="F1545" t="s">
        <v>48351</v>
      </c>
      <c r="G1545" t="s">
        <v>6</v>
      </c>
      <c r="H1545" t="s">
        <v>5</v>
      </c>
      <c r="I1545" t="s">
        <v>48350</v>
      </c>
      <c r="J1545">
        <v>60016818</v>
      </c>
      <c r="K1545" t="s">
        <v>48349</v>
      </c>
      <c r="L1545" t="s">
        <v>48348</v>
      </c>
      <c r="M1545" t="s">
        <v>294</v>
      </c>
      <c r="N1545">
        <v>4</v>
      </c>
      <c r="O1545" t="s">
        <v>48347</v>
      </c>
      <c r="P1545" t="s">
        <v>48346</v>
      </c>
      <c r="Q1545" t="s">
        <v>48345</v>
      </c>
      <c r="R1545" s="7">
        <v>43405</v>
      </c>
      <c r="S1545" s="8">
        <f t="shared" si="192"/>
        <v>2018</v>
      </c>
      <c r="T1545" s="8">
        <v>2018</v>
      </c>
      <c r="U1545" s="8">
        <f t="shared" si="193"/>
        <v>4</v>
      </c>
      <c r="V1545" s="7">
        <v>43405</v>
      </c>
      <c r="W1545" t="s">
        <v>134</v>
      </c>
      <c r="X1545" s="2">
        <v>0.89400000000000002</v>
      </c>
      <c r="Y1545" s="6">
        <f t="shared" si="198"/>
        <v>2.3864819412188678E-2</v>
      </c>
      <c r="AA1545">
        <v>15375110</v>
      </c>
      <c r="AB1545">
        <v>61490</v>
      </c>
      <c r="AD1545" t="s">
        <v>1</v>
      </c>
      <c r="AE1545">
        <v>175</v>
      </c>
      <c r="AH1545" t="s">
        <v>48344</v>
      </c>
      <c r="AI1545" t="s">
        <v>48343</v>
      </c>
      <c r="AJ1545" t="s">
        <v>48342</v>
      </c>
      <c r="AK1545" t="s">
        <v>48341</v>
      </c>
      <c r="AL1545">
        <v>7</v>
      </c>
      <c r="AM1545" s="5">
        <f t="shared" si="194"/>
        <v>1.75</v>
      </c>
      <c r="AN1545" s="4">
        <f t="shared" si="199"/>
        <v>2.6505111700113595E-3</v>
      </c>
      <c r="AO1545" s="3"/>
      <c r="AP1545">
        <v>0</v>
      </c>
      <c r="AQ1545" t="s">
        <v>293</v>
      </c>
      <c r="AR1545" t="s">
        <v>48340</v>
      </c>
      <c r="AS1545" t="s">
        <v>292</v>
      </c>
      <c r="AT1545" s="2">
        <v>4.1230000000000002</v>
      </c>
      <c r="AU1545" s="1">
        <f t="shared" si="195"/>
        <v>1.7500526939535479</v>
      </c>
      <c r="AV1545" s="1">
        <f t="shared" si="196"/>
        <v>1.3257665291100018</v>
      </c>
      <c r="AW1545" s="1">
        <f t="shared" si="197"/>
        <v>0.9014803642664555</v>
      </c>
    </row>
    <row r="1546" spans="1:49" x14ac:dyDescent="0.2">
      <c r="A1546">
        <v>1544</v>
      </c>
      <c r="B1546" t="s">
        <v>48339</v>
      </c>
      <c r="C1546" t="s">
        <v>48338</v>
      </c>
      <c r="E1546">
        <v>30151708</v>
      </c>
      <c r="F1546" t="s">
        <v>48337</v>
      </c>
      <c r="G1546" t="s">
        <v>6</v>
      </c>
      <c r="H1546" t="s">
        <v>5</v>
      </c>
      <c r="I1546" t="s">
        <v>48336</v>
      </c>
      <c r="J1546">
        <v>60027152</v>
      </c>
      <c r="K1546" t="s">
        <v>48335</v>
      </c>
      <c r="L1546" t="s">
        <v>1805</v>
      </c>
      <c r="M1546" t="s">
        <v>45</v>
      </c>
      <c r="N1546">
        <v>2</v>
      </c>
      <c r="O1546" t="s">
        <v>48334</v>
      </c>
      <c r="P1546" t="s">
        <v>48333</v>
      </c>
      <c r="Q1546" t="s">
        <v>48332</v>
      </c>
      <c r="R1546" s="7">
        <v>43405</v>
      </c>
      <c r="S1546" s="8">
        <f t="shared" si="192"/>
        <v>2018</v>
      </c>
      <c r="T1546" s="8">
        <v>2018</v>
      </c>
      <c r="U1546" s="8">
        <f t="shared" si="193"/>
        <v>4</v>
      </c>
      <c r="V1546" s="7">
        <v>43405</v>
      </c>
      <c r="W1546" t="s">
        <v>3061</v>
      </c>
      <c r="X1546" s="2">
        <v>0.85499999999999998</v>
      </c>
      <c r="Y1546" s="6">
        <f t="shared" si="198"/>
        <v>2.28237366861536E-2</v>
      </c>
      <c r="AA1546">
        <v>980331</v>
      </c>
      <c r="AB1546">
        <v>23342</v>
      </c>
      <c r="AC1546">
        <v>15731561</v>
      </c>
      <c r="AD1546" t="s">
        <v>1</v>
      </c>
      <c r="AE1546">
        <v>44</v>
      </c>
      <c r="AF1546">
        <v>11</v>
      </c>
      <c r="AH1546" t="s">
        <v>48331</v>
      </c>
      <c r="AI1546" t="s">
        <v>48330</v>
      </c>
      <c r="AJ1546" t="s">
        <v>48329</v>
      </c>
      <c r="AK1546" t="s">
        <v>48328</v>
      </c>
      <c r="AL1546">
        <v>9</v>
      </c>
      <c r="AM1546" s="5">
        <f t="shared" si="194"/>
        <v>2.25</v>
      </c>
      <c r="AN1546" s="4">
        <f t="shared" si="199"/>
        <v>3.4078000757288905E-3</v>
      </c>
      <c r="AO1546" s="3"/>
      <c r="AP1546">
        <v>1</v>
      </c>
      <c r="AQ1546" t="s">
        <v>48327</v>
      </c>
      <c r="AR1546" t="s">
        <v>48326</v>
      </c>
      <c r="AS1546" t="s">
        <v>48325</v>
      </c>
      <c r="AT1546" s="2">
        <v>2.6259999999999999</v>
      </c>
      <c r="AU1546" s="1">
        <f t="shared" si="195"/>
        <v>1.6998955703026186</v>
      </c>
      <c r="AV1546" s="1">
        <f t="shared" si="196"/>
        <v>1.3115768380941246</v>
      </c>
      <c r="AW1546" s="1">
        <f t="shared" si="197"/>
        <v>0.9232581058856304</v>
      </c>
    </row>
    <row r="1547" spans="1:49" x14ac:dyDescent="0.2">
      <c r="A1547">
        <v>1545</v>
      </c>
      <c r="B1547" t="s">
        <v>48324</v>
      </c>
      <c r="C1547" t="s">
        <v>48323</v>
      </c>
      <c r="F1547" t="s">
        <v>48322</v>
      </c>
      <c r="G1547" t="s">
        <v>6</v>
      </c>
      <c r="H1547" t="s">
        <v>5</v>
      </c>
      <c r="I1547" t="s">
        <v>48321</v>
      </c>
      <c r="J1547" t="s">
        <v>48320</v>
      </c>
      <c r="K1547" t="s">
        <v>48319</v>
      </c>
      <c r="L1547" t="s">
        <v>48318</v>
      </c>
      <c r="M1547" t="s">
        <v>9</v>
      </c>
      <c r="N1547">
        <v>2</v>
      </c>
      <c r="O1547" t="s">
        <v>48317</v>
      </c>
      <c r="P1547" t="s">
        <v>48316</v>
      </c>
      <c r="Q1547" t="s">
        <v>48315</v>
      </c>
      <c r="R1547" s="7">
        <v>43405</v>
      </c>
      <c r="S1547" s="8">
        <f t="shared" si="192"/>
        <v>2018</v>
      </c>
      <c r="T1547" s="8">
        <v>2018</v>
      </c>
      <c r="U1547" s="8">
        <f t="shared" si="193"/>
        <v>4</v>
      </c>
      <c r="V1547" s="7">
        <v>43405</v>
      </c>
      <c r="W1547" t="s">
        <v>89</v>
      </c>
      <c r="X1547" s="2">
        <v>0.33500000000000002</v>
      </c>
      <c r="Y1547" s="6">
        <f t="shared" si="198"/>
        <v>8.94263367235258E-3</v>
      </c>
      <c r="AA1547">
        <v>10964290</v>
      </c>
      <c r="AB1547">
        <v>18201</v>
      </c>
      <c r="AC1547" t="s">
        <v>88</v>
      </c>
      <c r="AD1547" t="s">
        <v>1</v>
      </c>
      <c r="AE1547">
        <v>28</v>
      </c>
      <c r="AF1547">
        <v>9</v>
      </c>
      <c r="AG1547" t="s">
        <v>48314</v>
      </c>
      <c r="AI1547" t="s">
        <v>48313</v>
      </c>
      <c r="AJ1547" t="s">
        <v>48312</v>
      </c>
      <c r="AK1547" t="s">
        <v>48311</v>
      </c>
      <c r="AL1547">
        <v>7</v>
      </c>
      <c r="AM1547" s="5">
        <f t="shared" si="194"/>
        <v>1.75</v>
      </c>
      <c r="AN1547" s="4">
        <f t="shared" si="199"/>
        <v>2.6505111700113595E-3</v>
      </c>
      <c r="AO1547" s="3"/>
      <c r="AP1547">
        <v>0</v>
      </c>
      <c r="AR1547" t="s">
        <v>0</v>
      </c>
      <c r="AT1547" s="2">
        <v>1.694</v>
      </c>
      <c r="AU1547" s="1">
        <f t="shared" si="195"/>
        <v>0.7054996921650214</v>
      </c>
      <c r="AV1547" s="1">
        <f t="shared" si="196"/>
        <v>0.57965724211819691</v>
      </c>
      <c r="AW1547" s="1">
        <f t="shared" si="197"/>
        <v>0.45381479207137249</v>
      </c>
    </row>
    <row r="1548" spans="1:49" x14ac:dyDescent="0.2">
      <c r="A1548">
        <v>1546</v>
      </c>
      <c r="B1548" t="s">
        <v>48310</v>
      </c>
      <c r="C1548" t="s">
        <v>48309</v>
      </c>
      <c r="D1548" t="s">
        <v>48308</v>
      </c>
      <c r="F1548" t="s">
        <v>48307</v>
      </c>
      <c r="G1548" t="s">
        <v>6</v>
      </c>
      <c r="H1548" t="s">
        <v>5</v>
      </c>
      <c r="I1548" t="s">
        <v>291</v>
      </c>
      <c r="J1548">
        <v>60010065</v>
      </c>
      <c r="K1548" t="s">
        <v>11323</v>
      </c>
      <c r="L1548" t="s">
        <v>11322</v>
      </c>
      <c r="M1548" t="s">
        <v>17</v>
      </c>
      <c r="N1548">
        <v>3</v>
      </c>
      <c r="O1548" t="s">
        <v>48306</v>
      </c>
      <c r="P1548" t="s">
        <v>48305</v>
      </c>
      <c r="Q1548" t="s">
        <v>48304</v>
      </c>
      <c r="R1548" s="7">
        <v>43405</v>
      </c>
      <c r="S1548" s="8">
        <f t="shared" si="192"/>
        <v>2018</v>
      </c>
      <c r="T1548" s="8">
        <v>2018</v>
      </c>
      <c r="U1548" s="8">
        <f t="shared" si="193"/>
        <v>4</v>
      </c>
      <c r="V1548" s="7">
        <v>43405</v>
      </c>
      <c r="W1548" t="s">
        <v>698</v>
      </c>
      <c r="X1548" s="2">
        <v>1.208</v>
      </c>
      <c r="Y1548" s="6">
        <f t="shared" si="198"/>
        <v>3.2246870078214675E-2</v>
      </c>
      <c r="AA1548">
        <v>1681699</v>
      </c>
      <c r="AB1548">
        <v>30441</v>
      </c>
      <c r="AD1548" t="s">
        <v>1</v>
      </c>
      <c r="AE1548">
        <v>154</v>
      </c>
      <c r="AH1548" t="s">
        <v>22307</v>
      </c>
      <c r="AI1548" t="s">
        <v>48303</v>
      </c>
      <c r="AJ1548" t="s">
        <v>48302</v>
      </c>
      <c r="AK1548" t="s">
        <v>48301</v>
      </c>
      <c r="AL1548">
        <v>18</v>
      </c>
      <c r="AM1548" s="5">
        <f t="shared" si="194"/>
        <v>4.5</v>
      </c>
      <c r="AN1548" s="4">
        <f t="shared" si="199"/>
        <v>6.815600151457781E-3</v>
      </c>
      <c r="AO1548" s="3"/>
      <c r="AP1548">
        <v>0</v>
      </c>
      <c r="AQ1548" t="s">
        <v>5106</v>
      </c>
      <c r="AR1548" t="s">
        <v>0</v>
      </c>
      <c r="AS1548" t="s">
        <v>48300</v>
      </c>
      <c r="AT1548" s="2" t="s">
        <v>7</v>
      </c>
      <c r="AU1548" s="1">
        <f t="shared" si="195"/>
        <v>2.4617489100187604</v>
      </c>
      <c r="AV1548" s="1">
        <f t="shared" si="196"/>
        <v>1.9531235114836227</v>
      </c>
      <c r="AW1548" s="1">
        <f t="shared" si="197"/>
        <v>1.4444981129484848</v>
      </c>
    </row>
    <row r="1549" spans="1:49" x14ac:dyDescent="0.2">
      <c r="A1549">
        <v>1547</v>
      </c>
      <c r="B1549" t="s">
        <v>48299</v>
      </c>
      <c r="C1549" t="s">
        <v>48298</v>
      </c>
      <c r="D1549" t="s">
        <v>48297</v>
      </c>
      <c r="F1549" t="s">
        <v>48296</v>
      </c>
      <c r="G1549" t="s">
        <v>6</v>
      </c>
      <c r="H1549" t="s">
        <v>5</v>
      </c>
      <c r="I1549" t="s">
        <v>48295</v>
      </c>
      <c r="J1549" t="s">
        <v>48294</v>
      </c>
      <c r="K1549" t="s">
        <v>48293</v>
      </c>
      <c r="L1549" t="s">
        <v>48292</v>
      </c>
      <c r="M1549" t="s">
        <v>48291</v>
      </c>
      <c r="N1549">
        <v>7</v>
      </c>
      <c r="O1549" t="s">
        <v>48290</v>
      </c>
      <c r="P1549" t="s">
        <v>48289</v>
      </c>
      <c r="Q1549" t="s">
        <v>48288</v>
      </c>
      <c r="R1549" s="7">
        <v>43405</v>
      </c>
      <c r="S1549" s="8">
        <f t="shared" si="192"/>
        <v>2018</v>
      </c>
      <c r="T1549" s="8">
        <v>2018</v>
      </c>
      <c r="U1549" s="8">
        <f t="shared" si="193"/>
        <v>4</v>
      </c>
      <c r="V1549" s="7">
        <v>43405</v>
      </c>
      <c r="W1549" t="s">
        <v>277</v>
      </c>
      <c r="X1549" s="2">
        <v>3.6110000000000002</v>
      </c>
      <c r="Y1549" s="6">
        <f t="shared" si="198"/>
        <v>9.639358265929901E-2</v>
      </c>
      <c r="AA1549">
        <v>344257</v>
      </c>
      <c r="AB1549">
        <v>12503</v>
      </c>
      <c r="AD1549" t="s">
        <v>1</v>
      </c>
      <c r="AE1549">
        <v>217</v>
      </c>
      <c r="AH1549" t="s">
        <v>48287</v>
      </c>
      <c r="AI1549" t="s">
        <v>48286</v>
      </c>
      <c r="AJ1549" t="s">
        <v>48285</v>
      </c>
      <c r="AK1549" t="s">
        <v>48284</v>
      </c>
      <c r="AL1549">
        <v>17</v>
      </c>
      <c r="AM1549" s="5">
        <f t="shared" si="194"/>
        <v>4.25</v>
      </c>
      <c r="AN1549" s="4">
        <f t="shared" si="199"/>
        <v>6.4369556985990157E-3</v>
      </c>
      <c r="AO1549" s="3"/>
      <c r="AP1549">
        <v>0</v>
      </c>
      <c r="AQ1549" t="s">
        <v>616</v>
      </c>
      <c r="AR1549" t="s">
        <v>48283</v>
      </c>
      <c r="AS1549" t="s">
        <v>615</v>
      </c>
      <c r="AT1549" s="2">
        <v>10.164</v>
      </c>
      <c r="AU1549" s="1">
        <f t="shared" si="195"/>
        <v>6.9406594571089002</v>
      </c>
      <c r="AV1549" s="1">
        <f t="shared" si="196"/>
        <v>5.1415269178949012</v>
      </c>
      <c r="AW1549" s="1">
        <f t="shared" si="197"/>
        <v>3.3423943786809009</v>
      </c>
    </row>
    <row r="1550" spans="1:49" x14ac:dyDescent="0.2">
      <c r="A1550">
        <v>1548</v>
      </c>
      <c r="B1550" t="s">
        <v>48282</v>
      </c>
      <c r="C1550" t="s">
        <v>48281</v>
      </c>
      <c r="E1550">
        <v>30066411</v>
      </c>
      <c r="F1550" t="s">
        <v>48280</v>
      </c>
      <c r="G1550" t="s">
        <v>6</v>
      </c>
      <c r="H1550" t="s">
        <v>5</v>
      </c>
      <c r="I1550" t="s">
        <v>48279</v>
      </c>
      <c r="J1550" t="s">
        <v>48278</v>
      </c>
      <c r="K1550" t="s">
        <v>48277</v>
      </c>
      <c r="L1550" t="s">
        <v>48276</v>
      </c>
      <c r="M1550" t="s">
        <v>2228</v>
      </c>
      <c r="N1550">
        <v>6</v>
      </c>
      <c r="O1550" t="s">
        <v>48275</v>
      </c>
      <c r="P1550" t="s">
        <v>48274</v>
      </c>
      <c r="Q1550" t="s">
        <v>48273</v>
      </c>
      <c r="R1550" s="7">
        <v>43405</v>
      </c>
      <c r="S1550" s="8">
        <f t="shared" si="192"/>
        <v>2018</v>
      </c>
      <c r="T1550" s="8">
        <v>2018</v>
      </c>
      <c r="U1550" s="8">
        <f t="shared" si="193"/>
        <v>4</v>
      </c>
      <c r="V1550" s="7">
        <v>43405</v>
      </c>
      <c r="W1550" t="s">
        <v>3767</v>
      </c>
      <c r="X1550" s="2">
        <v>3.0579999999999998</v>
      </c>
      <c r="Y1550" s="6">
        <f t="shared" si="198"/>
        <v>8.1631563492699066E-2</v>
      </c>
      <c r="AA1550">
        <v>9607412</v>
      </c>
      <c r="AB1550">
        <v>16612</v>
      </c>
      <c r="AC1550" t="s">
        <v>3766</v>
      </c>
      <c r="AD1550" t="s">
        <v>1</v>
      </c>
      <c r="AE1550">
        <v>96</v>
      </c>
      <c r="AF1550">
        <v>3</v>
      </c>
      <c r="AH1550" t="s">
        <v>48272</v>
      </c>
      <c r="AI1550" t="s">
        <v>48271</v>
      </c>
      <c r="AJ1550" t="s">
        <v>48270</v>
      </c>
      <c r="AK1550" t="s">
        <v>48269</v>
      </c>
      <c r="AL1550">
        <v>19</v>
      </c>
      <c r="AM1550" s="5">
        <f t="shared" si="194"/>
        <v>4.75</v>
      </c>
      <c r="AN1550" s="4">
        <f t="shared" si="199"/>
        <v>7.1942446043165471E-3</v>
      </c>
      <c r="AO1550" s="3"/>
      <c r="AP1550">
        <v>1</v>
      </c>
      <c r="AQ1550" t="s">
        <v>1102</v>
      </c>
      <c r="AR1550" t="s">
        <v>48268</v>
      </c>
      <c r="AS1550" t="s">
        <v>1100</v>
      </c>
      <c r="AT1550" s="2">
        <v>6.4169999999999998</v>
      </c>
      <c r="AU1550" s="1">
        <f t="shared" si="195"/>
        <v>5.9300367826184308</v>
      </c>
      <c r="AV1550" s="1">
        <f t="shared" si="196"/>
        <v>4.4412904048507809</v>
      </c>
      <c r="AW1550" s="1">
        <f t="shared" si="197"/>
        <v>2.95254402708313</v>
      </c>
    </row>
    <row r="1551" spans="1:49" x14ac:dyDescent="0.2">
      <c r="A1551">
        <v>1549</v>
      </c>
      <c r="B1551" t="s">
        <v>48267</v>
      </c>
      <c r="C1551" t="s">
        <v>48266</v>
      </c>
      <c r="F1551" t="s">
        <v>48265</v>
      </c>
      <c r="G1551" t="s">
        <v>6</v>
      </c>
      <c r="H1551" t="s">
        <v>5</v>
      </c>
      <c r="I1551" t="s">
        <v>3371</v>
      </c>
      <c r="J1551" t="s">
        <v>48264</v>
      </c>
      <c r="K1551" t="s">
        <v>48263</v>
      </c>
      <c r="L1551" t="s">
        <v>5097</v>
      </c>
      <c r="M1551" t="s">
        <v>215</v>
      </c>
      <c r="N1551">
        <v>3</v>
      </c>
      <c r="O1551" t="s">
        <v>48262</v>
      </c>
      <c r="P1551" t="s">
        <v>48261</v>
      </c>
      <c r="Q1551" t="s">
        <v>48260</v>
      </c>
      <c r="R1551" s="7">
        <v>43405</v>
      </c>
      <c r="S1551" s="8">
        <f t="shared" si="192"/>
        <v>2018</v>
      </c>
      <c r="T1551" s="8">
        <v>2018</v>
      </c>
      <c r="U1551" s="8">
        <f t="shared" si="193"/>
        <v>4</v>
      </c>
      <c r="V1551" s="7">
        <v>43405</v>
      </c>
      <c r="W1551" t="s">
        <v>305</v>
      </c>
      <c r="X1551" s="2">
        <v>1.3280000000000001</v>
      </c>
      <c r="Y1551" s="6">
        <f t="shared" si="198"/>
        <v>3.5450201542937994E-2</v>
      </c>
      <c r="AA1551">
        <v>15361225</v>
      </c>
      <c r="AB1551">
        <v>18894</v>
      </c>
      <c r="AD1551" t="s">
        <v>1</v>
      </c>
      <c r="AE1551">
        <v>17</v>
      </c>
      <c r="AF1551">
        <v>11</v>
      </c>
      <c r="AG1551">
        <v>8454436</v>
      </c>
      <c r="AH1551" t="s">
        <v>48259</v>
      </c>
      <c r="AI1551" t="s">
        <v>48258</v>
      </c>
      <c r="AJ1551" t="s">
        <v>48257</v>
      </c>
      <c r="AK1551" t="s">
        <v>48256</v>
      </c>
      <c r="AL1551">
        <v>1</v>
      </c>
      <c r="AM1551" s="5">
        <f t="shared" si="194"/>
        <v>0.25</v>
      </c>
      <c r="AN1551" s="4">
        <f t="shared" si="199"/>
        <v>3.786444528587656E-4</v>
      </c>
      <c r="AO1551" s="3"/>
      <c r="AP1551">
        <v>0</v>
      </c>
      <c r="AQ1551" t="s">
        <v>49</v>
      </c>
      <c r="AR1551">
        <v>61671232</v>
      </c>
      <c r="AS1551" t="s">
        <v>48</v>
      </c>
      <c r="AT1551" s="2">
        <v>3.8340000000000001</v>
      </c>
      <c r="AU1551" s="1">
        <f t="shared" si="195"/>
        <v>2.4928734415914224</v>
      </c>
      <c r="AV1551" s="1">
        <f t="shared" si="196"/>
        <v>1.791442299789838</v>
      </c>
      <c r="AW1551" s="1">
        <f t="shared" si="197"/>
        <v>1.0900111579882534</v>
      </c>
    </row>
    <row r="1552" spans="1:49" x14ac:dyDescent="0.2">
      <c r="A1552">
        <v>1550</v>
      </c>
      <c r="B1552" t="s">
        <v>48255</v>
      </c>
      <c r="C1552" t="s">
        <v>48254</v>
      </c>
      <c r="D1552" t="s">
        <v>48253</v>
      </c>
      <c r="F1552" t="s">
        <v>48252</v>
      </c>
      <c r="G1552" t="s">
        <v>6</v>
      </c>
      <c r="H1552" t="s">
        <v>5</v>
      </c>
      <c r="I1552" t="s">
        <v>48251</v>
      </c>
      <c r="J1552">
        <v>60000673</v>
      </c>
      <c r="K1552" t="s">
        <v>48250</v>
      </c>
      <c r="L1552" t="s">
        <v>48249</v>
      </c>
      <c r="M1552" t="s">
        <v>35</v>
      </c>
      <c r="N1552">
        <v>1</v>
      </c>
      <c r="O1552" t="s">
        <v>48248</v>
      </c>
      <c r="P1552">
        <v>7006326887</v>
      </c>
      <c r="Q1552">
        <v>60000673</v>
      </c>
      <c r="R1552" s="7">
        <v>43405</v>
      </c>
      <c r="S1552" s="8">
        <f t="shared" si="192"/>
        <v>2018</v>
      </c>
      <c r="T1552" s="8">
        <v>2018</v>
      </c>
      <c r="U1552" s="8">
        <f t="shared" si="193"/>
        <v>4</v>
      </c>
      <c r="V1552" s="7">
        <v>43405</v>
      </c>
      <c r="W1552" t="s">
        <v>4349</v>
      </c>
      <c r="X1552" s="2">
        <v>1.1479999999999999</v>
      </c>
      <c r="Y1552" s="6">
        <f t="shared" si="198"/>
        <v>3.0645204345853019E-2</v>
      </c>
      <c r="AA1552" t="s">
        <v>4348</v>
      </c>
      <c r="AB1552">
        <v>15980</v>
      </c>
      <c r="AD1552" t="s">
        <v>1</v>
      </c>
      <c r="AE1552">
        <v>155</v>
      </c>
      <c r="AH1552" t="s">
        <v>48247</v>
      </c>
      <c r="AI1552" t="s">
        <v>48246</v>
      </c>
      <c r="AJ1552" t="s">
        <v>48245</v>
      </c>
      <c r="AK1552" t="s">
        <v>48244</v>
      </c>
      <c r="AL1552">
        <v>14</v>
      </c>
      <c r="AM1552" s="5">
        <f t="shared" si="194"/>
        <v>3.5</v>
      </c>
      <c r="AN1552" s="4">
        <f t="shared" si="199"/>
        <v>5.301022340022719E-3</v>
      </c>
      <c r="AO1552" s="3"/>
      <c r="AP1552">
        <v>0</v>
      </c>
      <c r="AQ1552" t="s">
        <v>48243</v>
      </c>
      <c r="AR1552" t="s">
        <v>0</v>
      </c>
      <c r="AS1552" t="s">
        <v>48242</v>
      </c>
      <c r="AT1552" s="2">
        <v>3.726</v>
      </c>
      <c r="AU1552" s="1">
        <f t="shared" si="195"/>
        <v>2.3041949744103931</v>
      </c>
      <c r="AV1552" s="1">
        <f t="shared" si="196"/>
        <v>1.7973113342937868</v>
      </c>
      <c r="AW1552" s="1">
        <f t="shared" si="197"/>
        <v>1.2904276941771808</v>
      </c>
    </row>
    <row r="1553" spans="1:49" x14ac:dyDescent="0.2">
      <c r="A1553">
        <v>1551</v>
      </c>
      <c r="B1553" t="s">
        <v>48241</v>
      </c>
      <c r="C1553" t="s">
        <v>48240</v>
      </c>
      <c r="F1553" t="s">
        <v>48239</v>
      </c>
      <c r="G1553" t="s">
        <v>6</v>
      </c>
      <c r="H1553" t="s">
        <v>5</v>
      </c>
      <c r="I1553" t="s">
        <v>42122</v>
      </c>
      <c r="J1553">
        <v>101684172</v>
      </c>
      <c r="K1553" t="s">
        <v>2121</v>
      </c>
      <c r="L1553" t="s">
        <v>119</v>
      </c>
      <c r="M1553" t="s">
        <v>54</v>
      </c>
      <c r="N1553">
        <v>1</v>
      </c>
      <c r="O1553" t="s">
        <v>48238</v>
      </c>
      <c r="P1553">
        <v>55725705700</v>
      </c>
      <c r="Q1553">
        <v>101684172</v>
      </c>
      <c r="R1553" s="7">
        <v>43405</v>
      </c>
      <c r="S1553" s="8">
        <f t="shared" si="192"/>
        <v>2018</v>
      </c>
      <c r="T1553" s="8">
        <v>2018</v>
      </c>
      <c r="U1553" s="8">
        <f t="shared" si="193"/>
        <v>4</v>
      </c>
      <c r="V1553" s="7">
        <v>43405</v>
      </c>
      <c r="W1553" t="s">
        <v>89</v>
      </c>
      <c r="X1553" s="2">
        <v>0.33500000000000002</v>
      </c>
      <c r="Y1553" s="6">
        <f t="shared" si="198"/>
        <v>8.94263367235258E-3</v>
      </c>
      <c r="AA1553">
        <v>10964290</v>
      </c>
      <c r="AB1553">
        <v>18201</v>
      </c>
      <c r="AC1553" t="s">
        <v>88</v>
      </c>
      <c r="AD1553" t="s">
        <v>1</v>
      </c>
      <c r="AE1553">
        <v>28</v>
      </c>
      <c r="AF1553">
        <v>9</v>
      </c>
      <c r="AG1553" t="s">
        <v>48237</v>
      </c>
      <c r="AI1553" t="s">
        <v>48236</v>
      </c>
      <c r="AJ1553" t="s">
        <v>48235</v>
      </c>
      <c r="AK1553" t="s">
        <v>48234</v>
      </c>
      <c r="AL1553">
        <v>1</v>
      </c>
      <c r="AM1553" s="5">
        <f t="shared" si="194"/>
        <v>0.25</v>
      </c>
      <c r="AN1553" s="4">
        <f t="shared" si="199"/>
        <v>3.786444528587656E-4</v>
      </c>
      <c r="AO1553" s="3"/>
      <c r="AP1553">
        <v>0</v>
      </c>
      <c r="AQ1553" t="s">
        <v>1392</v>
      </c>
      <c r="AR1553" t="s">
        <v>0</v>
      </c>
      <c r="AS1553" t="s">
        <v>1391</v>
      </c>
      <c r="AT1553" s="2">
        <v>1.694</v>
      </c>
      <c r="AU1553" s="1">
        <f t="shared" si="195"/>
        <v>0.6373436906504435</v>
      </c>
      <c r="AV1553" s="1">
        <f t="shared" si="196"/>
        <v>0.46606390626056726</v>
      </c>
      <c r="AW1553" s="1">
        <f t="shared" si="197"/>
        <v>0.29478412187069097</v>
      </c>
    </row>
    <row r="1554" spans="1:49" x14ac:dyDescent="0.2">
      <c r="A1554">
        <v>1552</v>
      </c>
      <c r="B1554" t="s">
        <v>48233</v>
      </c>
      <c r="C1554" t="s">
        <v>48232</v>
      </c>
      <c r="F1554" t="s">
        <v>48231</v>
      </c>
      <c r="G1554" t="s">
        <v>6</v>
      </c>
      <c r="H1554" t="s">
        <v>5</v>
      </c>
      <c r="I1554" t="s">
        <v>784</v>
      </c>
      <c r="J1554" t="s">
        <v>48230</v>
      </c>
      <c r="K1554" t="s">
        <v>48229</v>
      </c>
      <c r="L1554" t="s">
        <v>48228</v>
      </c>
      <c r="M1554" t="s">
        <v>183</v>
      </c>
      <c r="N1554">
        <v>5</v>
      </c>
      <c r="O1554" t="s">
        <v>48227</v>
      </c>
      <c r="P1554" t="s">
        <v>48226</v>
      </c>
      <c r="Q1554" t="s">
        <v>48225</v>
      </c>
      <c r="R1554" s="7">
        <v>43405</v>
      </c>
      <c r="S1554" s="8">
        <f t="shared" si="192"/>
        <v>2018</v>
      </c>
      <c r="T1554" s="8">
        <v>2018</v>
      </c>
      <c r="U1554" s="8">
        <f t="shared" si="193"/>
        <v>4</v>
      </c>
      <c r="V1554" s="7">
        <v>43405</v>
      </c>
      <c r="W1554" t="s">
        <v>112</v>
      </c>
      <c r="X1554" s="2">
        <v>1.365</v>
      </c>
      <c r="Y1554" s="6">
        <f t="shared" si="198"/>
        <v>3.6437895411227675E-2</v>
      </c>
      <c r="AA1554">
        <v>189545</v>
      </c>
      <c r="AB1554">
        <v>17393</v>
      </c>
      <c r="AD1554" t="s">
        <v>1</v>
      </c>
      <c r="AE1554">
        <v>67</v>
      </c>
      <c r="AF1554">
        <v>11</v>
      </c>
      <c r="AG1554">
        <v>8454746</v>
      </c>
      <c r="AH1554" t="s">
        <v>48224</v>
      </c>
      <c r="AI1554" t="s">
        <v>48223</v>
      </c>
      <c r="AJ1554" t="s">
        <v>48222</v>
      </c>
      <c r="AK1554" t="s">
        <v>48221</v>
      </c>
      <c r="AL1554">
        <v>23</v>
      </c>
      <c r="AM1554" s="5">
        <f t="shared" si="194"/>
        <v>5.75</v>
      </c>
      <c r="AN1554" s="4">
        <f t="shared" si="199"/>
        <v>8.70882241575161E-3</v>
      </c>
      <c r="AO1554" s="3"/>
      <c r="AP1554">
        <v>0</v>
      </c>
      <c r="AQ1554" t="s">
        <v>49</v>
      </c>
      <c r="AR1554" t="s">
        <v>48220</v>
      </c>
      <c r="AS1554" t="s">
        <v>48</v>
      </c>
      <c r="AT1554" s="2" t="s">
        <v>7</v>
      </c>
      <c r="AU1554" s="1">
        <f t="shared" si="195"/>
        <v>2.8119173512584852</v>
      </c>
      <c r="AV1554" s="1">
        <f t="shared" si="196"/>
        <v>2.2573358913489643</v>
      </c>
      <c r="AW1554" s="1">
        <f t="shared" si="197"/>
        <v>1.7027544314394429</v>
      </c>
    </row>
    <row r="1555" spans="1:49" x14ac:dyDescent="0.2">
      <c r="A1555">
        <v>1553</v>
      </c>
      <c r="B1555" t="s">
        <v>48219</v>
      </c>
      <c r="C1555" t="s">
        <v>48218</v>
      </c>
      <c r="F1555" t="s">
        <v>48217</v>
      </c>
      <c r="G1555" t="s">
        <v>6</v>
      </c>
      <c r="H1555" t="s">
        <v>5</v>
      </c>
      <c r="I1555" t="s">
        <v>34618</v>
      </c>
      <c r="J1555" t="s">
        <v>24128</v>
      </c>
      <c r="K1555" t="s">
        <v>24127</v>
      </c>
      <c r="L1555" t="s">
        <v>748</v>
      </c>
      <c r="M1555" t="s">
        <v>215</v>
      </c>
      <c r="N1555">
        <v>7</v>
      </c>
      <c r="O1555" t="s">
        <v>48216</v>
      </c>
      <c r="P1555" t="s">
        <v>48215</v>
      </c>
      <c r="Q1555" t="s">
        <v>48214</v>
      </c>
      <c r="R1555" s="7">
        <v>43405</v>
      </c>
      <c r="S1555" s="8">
        <f t="shared" si="192"/>
        <v>2018</v>
      </c>
      <c r="T1555" s="8">
        <v>2018</v>
      </c>
      <c r="U1555" s="8">
        <f t="shared" si="193"/>
        <v>4</v>
      </c>
      <c r="V1555" s="7">
        <v>43405</v>
      </c>
      <c r="W1555" t="s">
        <v>305</v>
      </c>
      <c r="X1555" s="2">
        <v>1.3280000000000001</v>
      </c>
      <c r="Y1555" s="6">
        <f t="shared" si="198"/>
        <v>3.5450201542937994E-2</v>
      </c>
      <c r="AA1555">
        <v>15361225</v>
      </c>
      <c r="AB1555">
        <v>18894</v>
      </c>
      <c r="AD1555" t="s">
        <v>1</v>
      </c>
      <c r="AE1555">
        <v>17</v>
      </c>
      <c r="AF1555">
        <v>11</v>
      </c>
      <c r="AG1555">
        <v>8456537</v>
      </c>
      <c r="AH1555" t="s">
        <v>48213</v>
      </c>
      <c r="AI1555" t="s">
        <v>48212</v>
      </c>
      <c r="AJ1555" t="s">
        <v>48211</v>
      </c>
      <c r="AK1555" t="s">
        <v>48210</v>
      </c>
      <c r="AL1555">
        <v>14</v>
      </c>
      <c r="AM1555" s="5">
        <f t="shared" si="194"/>
        <v>3.5</v>
      </c>
      <c r="AN1555" s="4">
        <f t="shared" si="199"/>
        <v>5.301022340022719E-3</v>
      </c>
      <c r="AO1555" s="3"/>
      <c r="AP1555">
        <v>0</v>
      </c>
      <c r="AQ1555" t="s">
        <v>49</v>
      </c>
      <c r="AR1555">
        <v>61527805</v>
      </c>
      <c r="AS1555" t="s">
        <v>48</v>
      </c>
      <c r="AT1555" s="2">
        <v>3.8340000000000001</v>
      </c>
      <c r="AU1555" s="1">
        <f t="shared" si="195"/>
        <v>2.6405447782063414</v>
      </c>
      <c r="AV1555" s="1">
        <f t="shared" si="196"/>
        <v>2.0375611941480356</v>
      </c>
      <c r="AW1555" s="1">
        <f t="shared" si="197"/>
        <v>1.4345776100897303</v>
      </c>
    </row>
    <row r="1556" spans="1:49" x14ac:dyDescent="0.2">
      <c r="A1556">
        <v>1554</v>
      </c>
      <c r="B1556" t="s">
        <v>48209</v>
      </c>
      <c r="C1556" t="s">
        <v>48208</v>
      </c>
      <c r="F1556" t="s">
        <v>48207</v>
      </c>
      <c r="G1556" t="s">
        <v>6</v>
      </c>
      <c r="H1556" t="s">
        <v>5</v>
      </c>
      <c r="I1556" t="s">
        <v>48206</v>
      </c>
      <c r="J1556" t="s">
        <v>48205</v>
      </c>
      <c r="K1556" t="s">
        <v>48204</v>
      </c>
      <c r="L1556" t="s">
        <v>48203</v>
      </c>
      <c r="M1556" t="s">
        <v>23399</v>
      </c>
      <c r="N1556">
        <v>6</v>
      </c>
      <c r="O1556" t="s">
        <v>48202</v>
      </c>
      <c r="P1556" t="s">
        <v>48201</v>
      </c>
      <c r="Q1556" t="s">
        <v>48200</v>
      </c>
      <c r="R1556" s="7">
        <v>43405</v>
      </c>
      <c r="S1556" s="8">
        <f t="shared" si="192"/>
        <v>2018</v>
      </c>
      <c r="T1556" s="8">
        <v>2018</v>
      </c>
      <c r="U1556" s="8">
        <f t="shared" si="193"/>
        <v>4</v>
      </c>
      <c r="V1556" s="7">
        <v>43405</v>
      </c>
      <c r="W1556" t="s">
        <v>68</v>
      </c>
      <c r="X1556" s="2">
        <v>0.86099999999999999</v>
      </c>
      <c r="Y1556" s="6">
        <f t="shared" si="198"/>
        <v>2.2983903259389767E-2</v>
      </c>
      <c r="AA1556">
        <v>15498328</v>
      </c>
      <c r="AB1556">
        <v>11000153733</v>
      </c>
      <c r="AC1556">
        <v>15580806</v>
      </c>
      <c r="AD1556" t="s">
        <v>1</v>
      </c>
      <c r="AE1556">
        <v>65</v>
      </c>
      <c r="AF1556">
        <v>11</v>
      </c>
      <c r="AG1556">
        <v>8456563</v>
      </c>
      <c r="AH1556" t="s">
        <v>48199</v>
      </c>
      <c r="AI1556" t="s">
        <v>48198</v>
      </c>
      <c r="AJ1556" t="s">
        <v>48197</v>
      </c>
      <c r="AK1556" t="s">
        <v>48196</v>
      </c>
      <c r="AL1556">
        <v>15</v>
      </c>
      <c r="AM1556" s="5">
        <f t="shared" si="194"/>
        <v>3.75</v>
      </c>
      <c r="AN1556" s="4">
        <f t="shared" si="199"/>
        <v>5.6796667928814843E-3</v>
      </c>
      <c r="AO1556" s="3"/>
      <c r="AP1556">
        <v>1</v>
      </c>
      <c r="AQ1556" t="s">
        <v>2079</v>
      </c>
      <c r="AR1556" t="s">
        <v>0</v>
      </c>
      <c r="AS1556" t="s">
        <v>2078</v>
      </c>
      <c r="AT1556" s="2" t="s">
        <v>7</v>
      </c>
      <c r="AU1556" s="1">
        <f t="shared" si="195"/>
        <v>1.779263231943728</v>
      </c>
      <c r="AV1556" s="1">
        <f t="shared" si="196"/>
        <v>1.4331785026135624</v>
      </c>
      <c r="AW1556" s="1">
        <f t="shared" si="197"/>
        <v>1.0870937732833967</v>
      </c>
    </row>
    <row r="1557" spans="1:49" x14ac:dyDescent="0.2">
      <c r="A1557">
        <v>1555</v>
      </c>
      <c r="B1557" t="s">
        <v>48195</v>
      </c>
      <c r="C1557" t="s">
        <v>48194</v>
      </c>
      <c r="F1557" t="s">
        <v>48193</v>
      </c>
      <c r="G1557" t="s">
        <v>6</v>
      </c>
      <c r="H1557" t="s">
        <v>5</v>
      </c>
      <c r="I1557" t="s">
        <v>456</v>
      </c>
      <c r="J1557">
        <v>60005465</v>
      </c>
      <c r="K1557" t="s">
        <v>120</v>
      </c>
      <c r="L1557" t="s">
        <v>119</v>
      </c>
      <c r="M1557" t="s">
        <v>54</v>
      </c>
      <c r="N1557">
        <v>9</v>
      </c>
      <c r="O1557" t="s">
        <v>48192</v>
      </c>
      <c r="P1557" t="s">
        <v>48191</v>
      </c>
      <c r="Q1557" t="s">
        <v>2890</v>
      </c>
      <c r="R1557" s="7">
        <v>43405</v>
      </c>
      <c r="S1557" s="8">
        <f t="shared" si="192"/>
        <v>2018</v>
      </c>
      <c r="T1557" s="8">
        <v>2018</v>
      </c>
      <c r="U1557" s="8">
        <f t="shared" si="193"/>
        <v>4</v>
      </c>
      <c r="V1557" s="7">
        <v>43405</v>
      </c>
      <c r="W1557" t="s">
        <v>263</v>
      </c>
      <c r="X1557" s="2">
        <v>1.6519999999999999</v>
      </c>
      <c r="Y1557" s="6">
        <f t="shared" si="198"/>
        <v>4.409919649769093E-2</v>
      </c>
      <c r="AA1557" t="s">
        <v>262</v>
      </c>
      <c r="AB1557">
        <v>17337</v>
      </c>
      <c r="AD1557" t="s">
        <v>1</v>
      </c>
      <c r="AE1557">
        <v>66</v>
      </c>
      <c r="AF1557">
        <v>11</v>
      </c>
      <c r="AG1557">
        <v>8454832</v>
      </c>
      <c r="AH1557" t="s">
        <v>48190</v>
      </c>
      <c r="AI1557" t="s">
        <v>48189</v>
      </c>
      <c r="AJ1557" t="s">
        <v>48188</v>
      </c>
      <c r="AK1557" t="s">
        <v>48187</v>
      </c>
      <c r="AL1557">
        <v>5</v>
      </c>
      <c r="AM1557" s="5">
        <f t="shared" si="194"/>
        <v>1.25</v>
      </c>
      <c r="AN1557" s="4">
        <f t="shared" si="199"/>
        <v>1.8932222642938281E-3</v>
      </c>
      <c r="AO1557" s="3"/>
      <c r="AP1557">
        <v>0</v>
      </c>
      <c r="AQ1557" t="s">
        <v>49</v>
      </c>
      <c r="AR1557">
        <v>61601086</v>
      </c>
      <c r="AS1557" t="s">
        <v>48</v>
      </c>
      <c r="AT1557" s="2" t="s">
        <v>7</v>
      </c>
      <c r="AU1557" s="1">
        <f t="shared" si="195"/>
        <v>3.1437404227671801</v>
      </c>
      <c r="AV1557" s="1">
        <f t="shared" si="196"/>
        <v>2.2996209380992378</v>
      </c>
      <c r="AW1557" s="1">
        <f t="shared" si="197"/>
        <v>1.4555014534312958</v>
      </c>
    </row>
    <row r="1558" spans="1:49" x14ac:dyDescent="0.2">
      <c r="A1558">
        <v>1556</v>
      </c>
      <c r="B1558" t="s">
        <v>48186</v>
      </c>
      <c r="C1558" t="s">
        <v>48185</v>
      </c>
      <c r="F1558" t="s">
        <v>48184</v>
      </c>
      <c r="G1558" t="s">
        <v>6</v>
      </c>
      <c r="H1558" t="s">
        <v>5</v>
      </c>
      <c r="I1558" t="s">
        <v>48183</v>
      </c>
      <c r="J1558" t="s">
        <v>48182</v>
      </c>
      <c r="K1558" t="s">
        <v>48181</v>
      </c>
      <c r="L1558" t="s">
        <v>48180</v>
      </c>
      <c r="M1558" t="s">
        <v>675</v>
      </c>
      <c r="N1558">
        <v>3</v>
      </c>
      <c r="O1558" t="s">
        <v>48179</v>
      </c>
      <c r="P1558" t="s">
        <v>48178</v>
      </c>
      <c r="Q1558" t="s">
        <v>48177</v>
      </c>
      <c r="R1558" s="7">
        <v>43405</v>
      </c>
      <c r="S1558" s="8">
        <f t="shared" si="192"/>
        <v>2018</v>
      </c>
      <c r="T1558" s="8">
        <v>2018</v>
      </c>
      <c r="U1558" s="8">
        <f t="shared" si="193"/>
        <v>4</v>
      </c>
      <c r="V1558" s="7">
        <v>43405</v>
      </c>
      <c r="W1558" t="s">
        <v>263</v>
      </c>
      <c r="X1558" s="2">
        <v>1.6519999999999999</v>
      </c>
      <c r="Y1558" s="6">
        <f t="shared" si="198"/>
        <v>4.409919649769093E-2</v>
      </c>
      <c r="AA1558" t="s">
        <v>262</v>
      </c>
      <c r="AB1558">
        <v>17337</v>
      </c>
      <c r="AD1558" t="s">
        <v>1</v>
      </c>
      <c r="AE1558">
        <v>66</v>
      </c>
      <c r="AF1558">
        <v>11</v>
      </c>
      <c r="AG1558">
        <v>8454802</v>
      </c>
      <c r="AH1558" t="s">
        <v>48176</v>
      </c>
      <c r="AI1558" t="s">
        <v>48175</v>
      </c>
      <c r="AJ1558" t="s">
        <v>48174</v>
      </c>
      <c r="AK1558" t="s">
        <v>48173</v>
      </c>
      <c r="AL1558">
        <v>28</v>
      </c>
      <c r="AM1558" s="5">
        <f t="shared" si="194"/>
        <v>7</v>
      </c>
      <c r="AN1558" s="4">
        <f t="shared" si="199"/>
        <v>1.0602044680045438E-2</v>
      </c>
      <c r="AO1558" s="3"/>
      <c r="AP1558">
        <v>0</v>
      </c>
      <c r="AQ1558" t="s">
        <v>48172</v>
      </c>
      <c r="AR1558" t="s">
        <v>48171</v>
      </c>
      <c r="AS1558" t="s">
        <v>48170</v>
      </c>
      <c r="AT1558" s="2" t="s">
        <v>7</v>
      </c>
      <c r="AU1558" s="1">
        <f t="shared" si="195"/>
        <v>3.4050050952397286</v>
      </c>
      <c r="AV1558" s="1">
        <f t="shared" si="196"/>
        <v>2.7350620588868182</v>
      </c>
      <c r="AW1558" s="1">
        <f t="shared" si="197"/>
        <v>2.0651190225339082</v>
      </c>
    </row>
    <row r="1559" spans="1:49" x14ac:dyDescent="0.2">
      <c r="A1559">
        <v>1557</v>
      </c>
      <c r="B1559" t="s">
        <v>48169</v>
      </c>
      <c r="C1559" t="s">
        <v>48168</v>
      </c>
      <c r="F1559" t="s">
        <v>48167</v>
      </c>
      <c r="G1559" t="s">
        <v>6</v>
      </c>
      <c r="H1559" t="s">
        <v>5</v>
      </c>
      <c r="I1559" t="s">
        <v>48166</v>
      </c>
      <c r="J1559" t="s">
        <v>48165</v>
      </c>
      <c r="K1559" t="s">
        <v>48164</v>
      </c>
      <c r="L1559" t="s">
        <v>27906</v>
      </c>
      <c r="M1559" t="s">
        <v>300</v>
      </c>
      <c r="N1559">
        <v>8</v>
      </c>
      <c r="O1559" t="s">
        <v>48163</v>
      </c>
      <c r="P1559" t="s">
        <v>48162</v>
      </c>
      <c r="Q1559" t="s">
        <v>48161</v>
      </c>
      <c r="R1559" s="7">
        <v>43405</v>
      </c>
      <c r="S1559" s="8">
        <f t="shared" si="192"/>
        <v>2018</v>
      </c>
      <c r="T1559" s="8">
        <v>2018</v>
      </c>
      <c r="U1559" s="8">
        <f t="shared" si="193"/>
        <v>4</v>
      </c>
      <c r="V1559" s="7">
        <v>43405</v>
      </c>
      <c r="W1559" t="s">
        <v>803</v>
      </c>
      <c r="X1559" s="2">
        <v>0.46</v>
      </c>
      <c r="Y1559" s="6">
        <f t="shared" si="198"/>
        <v>1.2279437281439364E-2</v>
      </c>
      <c r="AA1559">
        <v>933813</v>
      </c>
      <c r="AB1559">
        <v>28031</v>
      </c>
      <c r="AD1559" t="s">
        <v>1</v>
      </c>
      <c r="AE1559">
        <v>46</v>
      </c>
      <c r="AF1559">
        <v>11</v>
      </c>
      <c r="AG1559">
        <v>8456605</v>
      </c>
      <c r="AH1559" t="s">
        <v>48160</v>
      </c>
      <c r="AI1559" t="s">
        <v>48159</v>
      </c>
      <c r="AJ1559" t="s">
        <v>48158</v>
      </c>
      <c r="AK1559" t="s">
        <v>48157</v>
      </c>
      <c r="AL1559">
        <v>7</v>
      </c>
      <c r="AM1559" s="5">
        <f t="shared" si="194"/>
        <v>1.75</v>
      </c>
      <c r="AN1559" s="4">
        <f t="shared" si="199"/>
        <v>2.6505111700113595E-3</v>
      </c>
      <c r="AO1559" s="3"/>
      <c r="AP1559">
        <v>0</v>
      </c>
      <c r="AQ1559" t="s">
        <v>84</v>
      </c>
      <c r="AR1559" t="s">
        <v>48156</v>
      </c>
      <c r="AS1559" t="s">
        <v>375</v>
      </c>
      <c r="AT1559" s="2">
        <v>1.222</v>
      </c>
      <c r="AU1559" s="1">
        <f t="shared" si="195"/>
        <v>0.93907594480109624</v>
      </c>
      <c r="AV1559" s="1">
        <f t="shared" si="196"/>
        <v>0.74649742257253615</v>
      </c>
      <c r="AW1559" s="1">
        <f t="shared" si="197"/>
        <v>0.55391890034397606</v>
      </c>
    </row>
    <row r="1560" spans="1:49" x14ac:dyDescent="0.2">
      <c r="A1560">
        <v>1558</v>
      </c>
      <c r="B1560" t="s">
        <v>48155</v>
      </c>
      <c r="C1560" t="s">
        <v>48154</v>
      </c>
      <c r="F1560" t="s">
        <v>48153</v>
      </c>
      <c r="G1560" t="s">
        <v>6</v>
      </c>
      <c r="H1560" t="s">
        <v>5</v>
      </c>
      <c r="I1560" t="s">
        <v>48152</v>
      </c>
      <c r="J1560">
        <v>60015331</v>
      </c>
      <c r="K1560" t="s">
        <v>2141</v>
      </c>
      <c r="L1560" t="s">
        <v>2140</v>
      </c>
      <c r="M1560" t="s">
        <v>1638</v>
      </c>
      <c r="N1560">
        <v>3</v>
      </c>
      <c r="O1560" t="s">
        <v>48151</v>
      </c>
      <c r="P1560" t="s">
        <v>48150</v>
      </c>
      <c r="Q1560" t="s">
        <v>4452</v>
      </c>
      <c r="R1560" s="7">
        <v>43405</v>
      </c>
      <c r="S1560" s="8">
        <f t="shared" si="192"/>
        <v>2018</v>
      </c>
      <c r="T1560" s="8">
        <v>2018</v>
      </c>
      <c r="U1560" s="8">
        <f t="shared" si="193"/>
        <v>4</v>
      </c>
      <c r="V1560" s="7">
        <v>43405</v>
      </c>
      <c r="W1560" t="s">
        <v>178</v>
      </c>
      <c r="X1560" s="2">
        <v>0.92900000000000005</v>
      </c>
      <c r="Y1560" s="6">
        <f t="shared" si="198"/>
        <v>2.4799124422732979E-2</v>
      </c>
      <c r="AA1560">
        <v>10897798</v>
      </c>
      <c r="AB1560">
        <v>18896</v>
      </c>
      <c r="AC1560">
        <v>15582558</v>
      </c>
      <c r="AD1560" t="s">
        <v>1</v>
      </c>
      <c r="AE1560">
        <v>22</v>
      </c>
      <c r="AF1560">
        <v>11</v>
      </c>
      <c r="AG1560">
        <v>8454783</v>
      </c>
      <c r="AH1560" t="s">
        <v>48149</v>
      </c>
      <c r="AI1560" t="s">
        <v>48148</v>
      </c>
      <c r="AJ1560" t="s">
        <v>48147</v>
      </c>
      <c r="AK1560" t="s">
        <v>48146</v>
      </c>
      <c r="AL1560">
        <v>13</v>
      </c>
      <c r="AM1560" s="5">
        <f t="shared" si="194"/>
        <v>3.25</v>
      </c>
      <c r="AN1560" s="4">
        <f t="shared" si="199"/>
        <v>4.9223778871639529E-3</v>
      </c>
      <c r="AO1560" s="3"/>
      <c r="AP1560">
        <v>0</v>
      </c>
      <c r="AR1560" t="s">
        <v>0</v>
      </c>
      <c r="AT1560" s="2">
        <v>3.4359999999999999</v>
      </c>
      <c r="AU1560" s="1">
        <f t="shared" si="195"/>
        <v>1.8836100462062269</v>
      </c>
      <c r="AV1560" s="1">
        <f t="shared" si="196"/>
        <v>1.4860751154948466</v>
      </c>
      <c r="AW1560" s="1">
        <f t="shared" si="197"/>
        <v>1.0885401847834659</v>
      </c>
    </row>
    <row r="1561" spans="1:49" x14ac:dyDescent="0.2">
      <c r="A1561">
        <v>1559</v>
      </c>
      <c r="B1561" t="s">
        <v>48145</v>
      </c>
      <c r="C1561" t="s">
        <v>48144</v>
      </c>
      <c r="F1561" t="s">
        <v>48143</v>
      </c>
      <c r="G1561" t="s">
        <v>6</v>
      </c>
      <c r="H1561" t="s">
        <v>5</v>
      </c>
      <c r="I1561" t="s">
        <v>48142</v>
      </c>
      <c r="J1561" t="s">
        <v>48141</v>
      </c>
      <c r="K1561" t="s">
        <v>48140</v>
      </c>
      <c r="L1561" t="s">
        <v>48139</v>
      </c>
      <c r="M1561" t="s">
        <v>215</v>
      </c>
      <c r="N1561">
        <v>3</v>
      </c>
      <c r="O1561" t="s">
        <v>48138</v>
      </c>
      <c r="P1561" t="s">
        <v>48137</v>
      </c>
      <c r="Q1561" t="s">
        <v>48136</v>
      </c>
      <c r="R1561" s="7">
        <v>43405</v>
      </c>
      <c r="S1561" s="8">
        <f t="shared" si="192"/>
        <v>2018</v>
      </c>
      <c r="T1561" s="8">
        <v>2018</v>
      </c>
      <c r="U1561" s="8">
        <f t="shared" si="193"/>
        <v>4</v>
      </c>
      <c r="V1561" s="7">
        <v>43405</v>
      </c>
      <c r="W1561" t="s">
        <v>178</v>
      </c>
      <c r="X1561" s="2">
        <v>0.92900000000000005</v>
      </c>
      <c r="Y1561" s="6">
        <f t="shared" si="198"/>
        <v>2.4799124422732979E-2</v>
      </c>
      <c r="AA1561">
        <v>10897798</v>
      </c>
      <c r="AB1561">
        <v>18896</v>
      </c>
      <c r="AC1561">
        <v>15582558</v>
      </c>
      <c r="AD1561" t="s">
        <v>1</v>
      </c>
      <c r="AE1561">
        <v>22</v>
      </c>
      <c r="AF1561">
        <v>11</v>
      </c>
      <c r="AG1561">
        <v>8454446</v>
      </c>
      <c r="AH1561" t="s">
        <v>48135</v>
      </c>
      <c r="AI1561" t="s">
        <v>48134</v>
      </c>
      <c r="AJ1561" t="s">
        <v>48133</v>
      </c>
      <c r="AK1561" t="s">
        <v>48132</v>
      </c>
      <c r="AL1561">
        <v>0</v>
      </c>
      <c r="AM1561" s="5">
        <f t="shared" si="194"/>
        <v>0</v>
      </c>
      <c r="AN1561" s="4">
        <f t="shared" si="199"/>
        <v>0</v>
      </c>
      <c r="AO1561" s="3"/>
      <c r="AP1561">
        <v>0</v>
      </c>
      <c r="AR1561" t="s">
        <v>0</v>
      </c>
      <c r="AT1561" s="2">
        <v>3.4359999999999999</v>
      </c>
      <c r="AU1561" s="1">
        <f t="shared" si="195"/>
        <v>1.7359387095913084</v>
      </c>
      <c r="AV1561" s="1">
        <f t="shared" si="196"/>
        <v>1.2399562211366491</v>
      </c>
      <c r="AW1561" s="1">
        <f t="shared" si="197"/>
        <v>0.7439737326819893</v>
      </c>
    </row>
    <row r="1562" spans="1:49" x14ac:dyDescent="0.2">
      <c r="A1562">
        <v>1560</v>
      </c>
      <c r="B1562" t="s">
        <v>48131</v>
      </c>
      <c r="C1562" t="s">
        <v>48130</v>
      </c>
      <c r="F1562" t="s">
        <v>48129</v>
      </c>
      <c r="G1562" t="s">
        <v>6</v>
      </c>
      <c r="H1562" t="s">
        <v>5</v>
      </c>
      <c r="I1562" t="s">
        <v>4902</v>
      </c>
      <c r="J1562" t="s">
        <v>16381</v>
      </c>
      <c r="K1562" t="s">
        <v>16380</v>
      </c>
      <c r="L1562" t="s">
        <v>16379</v>
      </c>
      <c r="M1562" t="s">
        <v>16378</v>
      </c>
      <c r="N1562">
        <v>5</v>
      </c>
      <c r="O1562" t="s">
        <v>48128</v>
      </c>
      <c r="P1562" t="s">
        <v>48127</v>
      </c>
      <c r="Q1562" t="s">
        <v>48126</v>
      </c>
      <c r="R1562" s="7">
        <v>43405</v>
      </c>
      <c r="S1562" s="8">
        <f t="shared" si="192"/>
        <v>2018</v>
      </c>
      <c r="T1562" s="8">
        <v>2018</v>
      </c>
      <c r="U1562" s="8">
        <f t="shared" si="193"/>
        <v>4</v>
      </c>
      <c r="V1562" s="7">
        <v>43405</v>
      </c>
      <c r="W1562" t="s">
        <v>263</v>
      </c>
      <c r="X1562" s="2">
        <v>1.6519999999999999</v>
      </c>
      <c r="Y1562" s="6">
        <f t="shared" si="198"/>
        <v>4.409919649769093E-2</v>
      </c>
      <c r="AA1562" t="s">
        <v>262</v>
      </c>
      <c r="AB1562">
        <v>17337</v>
      </c>
      <c r="AD1562" t="s">
        <v>1</v>
      </c>
      <c r="AE1562">
        <v>66</v>
      </c>
      <c r="AF1562">
        <v>11</v>
      </c>
      <c r="AG1562">
        <v>8456566</v>
      </c>
      <c r="AH1562" t="s">
        <v>48125</v>
      </c>
      <c r="AI1562" t="s">
        <v>48124</v>
      </c>
      <c r="AJ1562" t="s">
        <v>48123</v>
      </c>
      <c r="AK1562" t="s">
        <v>48122</v>
      </c>
      <c r="AL1562">
        <v>8</v>
      </c>
      <c r="AM1562" s="5">
        <f t="shared" si="194"/>
        <v>2</v>
      </c>
      <c r="AN1562" s="4">
        <f t="shared" si="199"/>
        <v>3.0291556228701248E-3</v>
      </c>
      <c r="AO1562" s="3"/>
      <c r="AP1562">
        <v>0</v>
      </c>
      <c r="AQ1562" t="s">
        <v>48121</v>
      </c>
      <c r="AR1562" t="s">
        <v>0</v>
      </c>
      <c r="AS1562" t="s">
        <v>2718</v>
      </c>
      <c r="AT1562" s="2" t="s">
        <v>7</v>
      </c>
      <c r="AU1562" s="1">
        <f t="shared" si="195"/>
        <v>3.1778184235244686</v>
      </c>
      <c r="AV1562" s="1">
        <f t="shared" si="196"/>
        <v>2.3564176060280526</v>
      </c>
      <c r="AW1562" s="1">
        <f t="shared" si="197"/>
        <v>1.5350167885316366</v>
      </c>
    </row>
    <row r="1563" spans="1:49" x14ac:dyDescent="0.2">
      <c r="A1563">
        <v>1561</v>
      </c>
      <c r="B1563" t="s">
        <v>48120</v>
      </c>
      <c r="C1563" t="s">
        <v>48119</v>
      </c>
      <c r="F1563" t="s">
        <v>48118</v>
      </c>
      <c r="G1563" t="s">
        <v>6</v>
      </c>
      <c r="H1563" t="s">
        <v>5</v>
      </c>
      <c r="I1563" t="s">
        <v>48117</v>
      </c>
      <c r="J1563" t="s">
        <v>48116</v>
      </c>
      <c r="K1563" t="s">
        <v>48115</v>
      </c>
      <c r="L1563" t="s">
        <v>48114</v>
      </c>
      <c r="M1563" t="s">
        <v>4535</v>
      </c>
      <c r="N1563">
        <v>11</v>
      </c>
      <c r="O1563" t="s">
        <v>48113</v>
      </c>
      <c r="P1563" t="s">
        <v>48112</v>
      </c>
      <c r="Q1563" t="s">
        <v>48111</v>
      </c>
      <c r="R1563" s="7">
        <v>43405</v>
      </c>
      <c r="S1563" s="8">
        <f t="shared" si="192"/>
        <v>2018</v>
      </c>
      <c r="T1563" s="8">
        <v>2018</v>
      </c>
      <c r="U1563" s="8">
        <f t="shared" si="193"/>
        <v>4</v>
      </c>
      <c r="V1563" s="7">
        <v>43405</v>
      </c>
      <c r="W1563" t="s">
        <v>330</v>
      </c>
      <c r="X1563" s="2">
        <v>1.087</v>
      </c>
      <c r="Y1563" s="6">
        <f t="shared" si="198"/>
        <v>2.9016844184618671E-2</v>
      </c>
      <c r="AA1563" t="s">
        <v>329</v>
      </c>
      <c r="AB1563">
        <v>19800188022</v>
      </c>
      <c r="AD1563" t="s">
        <v>1</v>
      </c>
      <c r="AE1563">
        <v>8</v>
      </c>
      <c r="AF1563">
        <v>6</v>
      </c>
      <c r="AG1563">
        <v>8456569</v>
      </c>
      <c r="AH1563" t="s">
        <v>48110</v>
      </c>
      <c r="AI1563" t="s">
        <v>48109</v>
      </c>
      <c r="AJ1563" t="s">
        <v>48108</v>
      </c>
      <c r="AK1563" t="s">
        <v>48107</v>
      </c>
      <c r="AL1563">
        <v>4</v>
      </c>
      <c r="AM1563" s="5">
        <f t="shared" si="194"/>
        <v>1</v>
      </c>
      <c r="AN1563" s="4">
        <f t="shared" si="199"/>
        <v>1.5145778114350624E-3</v>
      </c>
      <c r="AO1563" s="3"/>
      <c r="AP1563">
        <v>0</v>
      </c>
      <c r="AQ1563" t="s">
        <v>49</v>
      </c>
      <c r="AR1563" t="s">
        <v>48106</v>
      </c>
      <c r="AS1563" t="s">
        <v>48</v>
      </c>
      <c r="AT1563" s="2">
        <v>3.274</v>
      </c>
      <c r="AU1563" s="1">
        <f t="shared" si="195"/>
        <v>2.0766164272663588</v>
      </c>
      <c r="AV1563" s="1">
        <f t="shared" si="196"/>
        <v>1.5265710998026867</v>
      </c>
      <c r="AW1563" s="1">
        <f t="shared" si="197"/>
        <v>0.97652577233901439</v>
      </c>
    </row>
    <row r="1564" spans="1:49" x14ac:dyDescent="0.2">
      <c r="A1564">
        <v>1562</v>
      </c>
      <c r="B1564" t="s">
        <v>48105</v>
      </c>
      <c r="C1564" t="s">
        <v>48104</v>
      </c>
      <c r="F1564" t="s">
        <v>48103</v>
      </c>
      <c r="G1564" t="s">
        <v>6</v>
      </c>
      <c r="H1564" t="s">
        <v>5</v>
      </c>
      <c r="I1564" t="s">
        <v>1442</v>
      </c>
      <c r="J1564">
        <v>60014966</v>
      </c>
      <c r="K1564" t="s">
        <v>4987</v>
      </c>
      <c r="L1564" t="s">
        <v>180</v>
      </c>
      <c r="M1564" t="s">
        <v>54</v>
      </c>
      <c r="N1564">
        <v>4</v>
      </c>
      <c r="O1564" t="s">
        <v>48102</v>
      </c>
      <c r="P1564" t="s">
        <v>48101</v>
      </c>
      <c r="Q1564" t="s">
        <v>31458</v>
      </c>
      <c r="R1564" s="7">
        <v>43405</v>
      </c>
      <c r="S1564" s="8">
        <f t="shared" si="192"/>
        <v>2018</v>
      </c>
      <c r="T1564" s="8">
        <v>2018</v>
      </c>
      <c r="U1564" s="8">
        <f t="shared" si="193"/>
        <v>4</v>
      </c>
      <c r="V1564" s="7">
        <v>43405</v>
      </c>
      <c r="W1564" t="s">
        <v>178</v>
      </c>
      <c r="X1564" s="2">
        <v>0.92900000000000005</v>
      </c>
      <c r="Y1564" s="6">
        <f t="shared" si="198"/>
        <v>2.4799124422732979E-2</v>
      </c>
      <c r="AA1564">
        <v>10897798</v>
      </c>
      <c r="AB1564">
        <v>18896</v>
      </c>
      <c r="AC1564">
        <v>15582558</v>
      </c>
      <c r="AD1564" t="s">
        <v>1</v>
      </c>
      <c r="AE1564">
        <v>22</v>
      </c>
      <c r="AF1564">
        <v>11</v>
      </c>
      <c r="AG1564">
        <v>8453027</v>
      </c>
      <c r="AH1564" t="s">
        <v>48100</v>
      </c>
      <c r="AI1564" t="s">
        <v>48099</v>
      </c>
      <c r="AJ1564" t="s">
        <v>48098</v>
      </c>
      <c r="AK1564" t="s">
        <v>48097</v>
      </c>
      <c r="AL1564">
        <v>28</v>
      </c>
      <c r="AM1564" s="5">
        <f t="shared" si="194"/>
        <v>7</v>
      </c>
      <c r="AN1564" s="4">
        <f t="shared" si="199"/>
        <v>1.0602044680045438E-2</v>
      </c>
      <c r="AO1564" s="3"/>
      <c r="AP1564">
        <v>0</v>
      </c>
      <c r="AR1564">
        <v>61625101</v>
      </c>
      <c r="AT1564" s="2">
        <v>3.4359999999999999</v>
      </c>
      <c r="AU1564" s="1">
        <f t="shared" si="195"/>
        <v>2.0540000499926716</v>
      </c>
      <c r="AV1564" s="1">
        <f t="shared" si="196"/>
        <v>1.7700584551389211</v>
      </c>
      <c r="AW1564" s="1">
        <f t="shared" si="197"/>
        <v>1.48611686028517</v>
      </c>
    </row>
    <row r="1565" spans="1:49" x14ac:dyDescent="0.2">
      <c r="A1565">
        <v>1563</v>
      </c>
      <c r="B1565" t="s">
        <v>48096</v>
      </c>
      <c r="C1565" t="s">
        <v>48095</v>
      </c>
      <c r="F1565" t="s">
        <v>48094</v>
      </c>
      <c r="G1565" t="s">
        <v>6</v>
      </c>
      <c r="H1565" t="s">
        <v>5</v>
      </c>
      <c r="I1565" t="s">
        <v>48093</v>
      </c>
      <c r="J1565" t="s">
        <v>48092</v>
      </c>
      <c r="K1565" t="s">
        <v>48091</v>
      </c>
      <c r="L1565" t="s">
        <v>48090</v>
      </c>
      <c r="M1565" t="s">
        <v>48089</v>
      </c>
      <c r="N1565">
        <v>8</v>
      </c>
      <c r="O1565" t="s">
        <v>48088</v>
      </c>
      <c r="P1565" t="s">
        <v>48087</v>
      </c>
      <c r="Q1565" t="s">
        <v>48086</v>
      </c>
      <c r="R1565" s="7">
        <v>43405</v>
      </c>
      <c r="S1565" s="8">
        <f t="shared" si="192"/>
        <v>2018</v>
      </c>
      <c r="T1565" s="8">
        <v>2018</v>
      </c>
      <c r="U1565" s="8">
        <f t="shared" si="193"/>
        <v>4</v>
      </c>
      <c r="V1565" s="7">
        <v>43405</v>
      </c>
      <c r="W1565" t="s">
        <v>305</v>
      </c>
      <c r="X1565" s="2">
        <v>1.3280000000000001</v>
      </c>
      <c r="Y1565" s="6">
        <f t="shared" si="198"/>
        <v>3.5450201542937994E-2</v>
      </c>
      <c r="AA1565">
        <v>15361225</v>
      </c>
      <c r="AB1565">
        <v>18894</v>
      </c>
      <c r="AD1565" t="s">
        <v>1</v>
      </c>
      <c r="AE1565">
        <v>17</v>
      </c>
      <c r="AF1565">
        <v>11</v>
      </c>
      <c r="AG1565">
        <v>8454314</v>
      </c>
      <c r="AH1565" t="s">
        <v>48085</v>
      </c>
      <c r="AI1565" t="s">
        <v>48084</v>
      </c>
      <c r="AJ1565" t="s">
        <v>48083</v>
      </c>
      <c r="AK1565" t="s">
        <v>48082</v>
      </c>
      <c r="AL1565">
        <v>3</v>
      </c>
      <c r="AM1565" s="5">
        <f t="shared" si="194"/>
        <v>0.75</v>
      </c>
      <c r="AN1565" s="4">
        <f t="shared" si="199"/>
        <v>1.1359333585762969E-3</v>
      </c>
      <c r="AO1565" s="3"/>
      <c r="AP1565">
        <v>0</v>
      </c>
      <c r="AR1565" t="s">
        <v>0</v>
      </c>
      <c r="AT1565" s="2">
        <v>3.8340000000000001</v>
      </c>
      <c r="AU1565" s="1">
        <f t="shared" si="195"/>
        <v>2.5155921087629487</v>
      </c>
      <c r="AV1565" s="1">
        <f t="shared" si="196"/>
        <v>1.8293067450757146</v>
      </c>
      <c r="AW1565" s="1">
        <f t="shared" si="197"/>
        <v>1.1430213813884806</v>
      </c>
    </row>
    <row r="1566" spans="1:49" x14ac:dyDescent="0.2">
      <c r="A1566">
        <v>1564</v>
      </c>
      <c r="B1566" t="s">
        <v>48081</v>
      </c>
      <c r="C1566" t="s">
        <v>48080</v>
      </c>
      <c r="F1566" t="s">
        <v>48079</v>
      </c>
      <c r="G1566" t="s">
        <v>6</v>
      </c>
      <c r="H1566" t="s">
        <v>5</v>
      </c>
      <c r="I1566" t="s">
        <v>48078</v>
      </c>
      <c r="J1566" t="s">
        <v>48077</v>
      </c>
      <c r="K1566" t="s">
        <v>48076</v>
      </c>
      <c r="L1566" t="s">
        <v>3117</v>
      </c>
      <c r="M1566" t="s">
        <v>30</v>
      </c>
      <c r="N1566">
        <v>4</v>
      </c>
      <c r="O1566" t="s">
        <v>48075</v>
      </c>
      <c r="P1566" t="s">
        <v>48074</v>
      </c>
      <c r="Q1566" t="s">
        <v>48073</v>
      </c>
      <c r="R1566" s="7">
        <v>43405</v>
      </c>
      <c r="S1566" s="8">
        <f t="shared" si="192"/>
        <v>2018</v>
      </c>
      <c r="T1566" s="8">
        <v>2018</v>
      </c>
      <c r="U1566" s="8">
        <f t="shared" si="193"/>
        <v>4</v>
      </c>
      <c r="V1566" s="7">
        <v>43405</v>
      </c>
      <c r="W1566" t="s">
        <v>112</v>
      </c>
      <c r="X1566" s="2">
        <v>1.365</v>
      </c>
      <c r="Y1566" s="6">
        <f t="shared" si="198"/>
        <v>3.6437895411227675E-2</v>
      </c>
      <c r="AA1566">
        <v>189545</v>
      </c>
      <c r="AB1566">
        <v>17393</v>
      </c>
      <c r="AD1566" t="s">
        <v>1</v>
      </c>
      <c r="AE1566">
        <v>67</v>
      </c>
      <c r="AF1566">
        <v>11</v>
      </c>
      <c r="AG1566">
        <v>8452957</v>
      </c>
      <c r="AH1566" t="s">
        <v>48072</v>
      </c>
      <c r="AI1566" t="s">
        <v>48071</v>
      </c>
      <c r="AJ1566" t="s">
        <v>48070</v>
      </c>
      <c r="AK1566" t="s">
        <v>48069</v>
      </c>
      <c r="AL1566">
        <v>2</v>
      </c>
      <c r="AM1566" s="5">
        <f t="shared" si="194"/>
        <v>0.5</v>
      </c>
      <c r="AN1566" s="4">
        <f t="shared" si="199"/>
        <v>7.572889057175312E-4</v>
      </c>
      <c r="AO1566" s="3"/>
      <c r="AP1566">
        <v>0</v>
      </c>
      <c r="AQ1566" t="s">
        <v>21</v>
      </c>
      <c r="AR1566" t="s">
        <v>48068</v>
      </c>
      <c r="AS1566" t="s">
        <v>4708</v>
      </c>
      <c r="AT1566" s="2" t="s">
        <v>7</v>
      </c>
      <c r="AU1566" s="1">
        <f t="shared" si="195"/>
        <v>2.573371345957463</v>
      </c>
      <c r="AV1566" s="1">
        <f t="shared" si="196"/>
        <v>1.8597592158472602</v>
      </c>
      <c r="AW1566" s="1">
        <f t="shared" si="197"/>
        <v>1.1461470857370573</v>
      </c>
    </row>
    <row r="1567" spans="1:49" x14ac:dyDescent="0.2">
      <c r="A1567">
        <v>1565</v>
      </c>
      <c r="B1567" t="s">
        <v>48067</v>
      </c>
      <c r="C1567" t="s">
        <v>48066</v>
      </c>
      <c r="F1567" t="s">
        <v>48065</v>
      </c>
      <c r="G1567" t="s">
        <v>6</v>
      </c>
      <c r="H1567" t="s">
        <v>5</v>
      </c>
      <c r="I1567" t="s">
        <v>48064</v>
      </c>
      <c r="J1567" t="s">
        <v>48063</v>
      </c>
      <c r="K1567" t="s">
        <v>48062</v>
      </c>
      <c r="L1567" t="s">
        <v>48061</v>
      </c>
      <c r="M1567" t="s">
        <v>33</v>
      </c>
      <c r="N1567">
        <v>7</v>
      </c>
      <c r="O1567" t="s">
        <v>48060</v>
      </c>
      <c r="P1567" t="s">
        <v>48059</v>
      </c>
      <c r="Q1567" t="s">
        <v>48058</v>
      </c>
      <c r="R1567" s="7">
        <v>43405</v>
      </c>
      <c r="S1567" s="8">
        <f t="shared" si="192"/>
        <v>2018</v>
      </c>
      <c r="T1567" s="8">
        <v>2018</v>
      </c>
      <c r="U1567" s="8">
        <f t="shared" si="193"/>
        <v>4</v>
      </c>
      <c r="V1567" s="7">
        <v>43405</v>
      </c>
      <c r="W1567" t="s">
        <v>704</v>
      </c>
      <c r="X1567" s="2">
        <v>0.81</v>
      </c>
      <c r="Y1567" s="6">
        <f t="shared" si="198"/>
        <v>2.1622487386882359E-2</v>
      </c>
      <c r="AA1567">
        <v>10411135</v>
      </c>
      <c r="AB1567">
        <v>12116</v>
      </c>
      <c r="AD1567" t="s">
        <v>1</v>
      </c>
      <c r="AE1567">
        <v>30</v>
      </c>
      <c r="AF1567">
        <v>21</v>
      </c>
      <c r="AG1567">
        <v>8453037</v>
      </c>
      <c r="AH1567" t="s">
        <v>48057</v>
      </c>
      <c r="AI1567" t="s">
        <v>48056</v>
      </c>
      <c r="AJ1567" t="s">
        <v>48055</v>
      </c>
      <c r="AK1567" t="s">
        <v>48054</v>
      </c>
      <c r="AL1567">
        <v>1</v>
      </c>
      <c r="AM1567" s="5">
        <f t="shared" si="194"/>
        <v>0.25</v>
      </c>
      <c r="AN1567" s="4">
        <f t="shared" si="199"/>
        <v>3.786444528587656E-4</v>
      </c>
      <c r="AO1567" s="3"/>
      <c r="AP1567">
        <v>1</v>
      </c>
      <c r="AR1567" t="s">
        <v>0</v>
      </c>
      <c r="AT1567" s="2">
        <v>2.468</v>
      </c>
      <c r="AU1567" s="1">
        <f t="shared" si="195"/>
        <v>1.5249334506675281</v>
      </c>
      <c r="AV1567" s="1">
        <f t="shared" si="196"/>
        <v>1.1000565919870562</v>
      </c>
      <c r="AW1567" s="1">
        <f t="shared" si="197"/>
        <v>0.67517973330658432</v>
      </c>
    </row>
    <row r="1568" spans="1:49" x14ac:dyDescent="0.2">
      <c r="A1568">
        <v>1566</v>
      </c>
      <c r="B1568" t="s">
        <v>48053</v>
      </c>
      <c r="C1568" t="s">
        <v>48052</v>
      </c>
      <c r="F1568" t="s">
        <v>48051</v>
      </c>
      <c r="G1568" t="s">
        <v>6</v>
      </c>
      <c r="H1568" t="s">
        <v>5</v>
      </c>
      <c r="I1568" t="s">
        <v>48050</v>
      </c>
      <c r="J1568">
        <v>60027550</v>
      </c>
      <c r="K1568" t="s">
        <v>3035</v>
      </c>
      <c r="L1568" t="s">
        <v>2926</v>
      </c>
      <c r="M1568" t="s">
        <v>17</v>
      </c>
      <c r="N1568">
        <v>2</v>
      </c>
      <c r="O1568" t="s">
        <v>48049</v>
      </c>
      <c r="P1568" t="s">
        <v>48048</v>
      </c>
      <c r="Q1568" t="s">
        <v>3830</v>
      </c>
      <c r="R1568" s="7">
        <v>43405</v>
      </c>
      <c r="S1568" s="8">
        <f t="shared" si="192"/>
        <v>2018</v>
      </c>
      <c r="T1568" s="8">
        <v>2018</v>
      </c>
      <c r="U1568" s="8">
        <f t="shared" si="193"/>
        <v>4</v>
      </c>
      <c r="V1568" s="7">
        <v>43405</v>
      </c>
      <c r="W1568" t="s">
        <v>297</v>
      </c>
      <c r="X1568" s="2">
        <v>2.0099999999999998</v>
      </c>
      <c r="Y1568" s="6">
        <f t="shared" si="198"/>
        <v>5.3655802034115477E-2</v>
      </c>
      <c r="AA1568">
        <v>15361276</v>
      </c>
      <c r="AB1568">
        <v>18933</v>
      </c>
      <c r="AC1568">
        <v>15582248</v>
      </c>
      <c r="AD1568" t="s">
        <v>1</v>
      </c>
      <c r="AE1568">
        <v>17</v>
      </c>
      <c r="AF1568">
        <v>11</v>
      </c>
      <c r="AG1568">
        <v>8454271</v>
      </c>
      <c r="AH1568" t="s">
        <v>48047</v>
      </c>
      <c r="AI1568" t="s">
        <v>48046</v>
      </c>
      <c r="AJ1568" t="s">
        <v>48045</v>
      </c>
      <c r="AK1568" t="s">
        <v>48044</v>
      </c>
      <c r="AL1568">
        <v>5</v>
      </c>
      <c r="AM1568" s="5">
        <f t="shared" si="194"/>
        <v>1.25</v>
      </c>
      <c r="AN1568" s="4">
        <f t="shared" si="199"/>
        <v>1.8932222642938281E-3</v>
      </c>
      <c r="AO1568" s="3"/>
      <c r="AP1568">
        <v>0</v>
      </c>
      <c r="AQ1568" t="s">
        <v>48043</v>
      </c>
      <c r="AR1568" t="s">
        <v>0</v>
      </c>
      <c r="AS1568" t="s">
        <v>3035</v>
      </c>
      <c r="AT1568" s="2" t="s">
        <v>7</v>
      </c>
      <c r="AU1568" s="1">
        <f t="shared" si="195"/>
        <v>3.8127028103168978</v>
      </c>
      <c r="AV1568" s="1">
        <f t="shared" si="196"/>
        <v>2.7774512149204655</v>
      </c>
      <c r="AW1568" s="1">
        <f t="shared" si="197"/>
        <v>1.7421996195240324</v>
      </c>
    </row>
    <row r="1569" spans="1:49" x14ac:dyDescent="0.2">
      <c r="A1569">
        <v>1567</v>
      </c>
      <c r="B1569" t="s">
        <v>48042</v>
      </c>
      <c r="C1569" t="s">
        <v>48041</v>
      </c>
      <c r="D1569" t="s">
        <v>48040</v>
      </c>
      <c r="F1569" t="s">
        <v>48039</v>
      </c>
      <c r="G1569" t="s">
        <v>6</v>
      </c>
      <c r="H1569" t="s">
        <v>5</v>
      </c>
      <c r="I1569" t="s">
        <v>48038</v>
      </c>
      <c r="J1569" t="s">
        <v>48037</v>
      </c>
      <c r="K1569" t="s">
        <v>48036</v>
      </c>
      <c r="L1569" t="s">
        <v>48035</v>
      </c>
      <c r="M1569" t="s">
        <v>48034</v>
      </c>
      <c r="N1569">
        <v>7</v>
      </c>
      <c r="O1569" t="s">
        <v>48033</v>
      </c>
      <c r="P1569" t="s">
        <v>48032</v>
      </c>
      <c r="Q1569" t="s">
        <v>48031</v>
      </c>
      <c r="R1569" s="7">
        <v>43405</v>
      </c>
      <c r="S1569" s="8">
        <f t="shared" si="192"/>
        <v>2018</v>
      </c>
      <c r="T1569" s="8">
        <v>2018</v>
      </c>
      <c r="U1569" s="8">
        <f t="shared" si="193"/>
        <v>4</v>
      </c>
      <c r="V1569" s="7">
        <v>43405</v>
      </c>
      <c r="W1569" t="s">
        <v>4004</v>
      </c>
      <c r="X1569" s="2">
        <v>0.68200000000000005</v>
      </c>
      <c r="Y1569" s="6">
        <f t="shared" si="198"/>
        <v>1.8205600491177493E-2</v>
      </c>
      <c r="AA1569">
        <v>2731177</v>
      </c>
      <c r="AB1569">
        <v>12375</v>
      </c>
      <c r="AC1569">
        <v>18791948</v>
      </c>
      <c r="AD1569" t="s">
        <v>1</v>
      </c>
      <c r="AE1569">
        <v>62</v>
      </c>
      <c r="AF1569">
        <v>9</v>
      </c>
      <c r="AH1569" t="s">
        <v>48030</v>
      </c>
      <c r="AI1569" t="s">
        <v>48029</v>
      </c>
      <c r="AJ1569" t="s">
        <v>48028</v>
      </c>
      <c r="AK1569" t="s">
        <v>48027</v>
      </c>
      <c r="AL1569">
        <v>2</v>
      </c>
      <c r="AM1569" s="5">
        <f t="shared" si="194"/>
        <v>0.5</v>
      </c>
      <c r="AN1569" s="4">
        <f t="shared" si="199"/>
        <v>7.572889057175312E-4</v>
      </c>
      <c r="AO1569" s="3"/>
      <c r="AP1569">
        <v>0</v>
      </c>
      <c r="AQ1569" t="s">
        <v>49</v>
      </c>
      <c r="AR1569">
        <v>11573043</v>
      </c>
      <c r="AS1569" t="s">
        <v>48</v>
      </c>
      <c r="AT1569" s="2">
        <v>2.1520000000000001</v>
      </c>
      <c r="AU1569" s="1">
        <f t="shared" si="195"/>
        <v>1.2971107015539503</v>
      </c>
      <c r="AV1569" s="1">
        <f t="shared" si="196"/>
        <v>0.9481444698447512</v>
      </c>
      <c r="AW1569" s="1">
        <f t="shared" si="197"/>
        <v>0.59917823813555193</v>
      </c>
    </row>
    <row r="1570" spans="1:49" x14ac:dyDescent="0.2">
      <c r="A1570">
        <v>1568</v>
      </c>
      <c r="B1570" t="s">
        <v>48026</v>
      </c>
      <c r="C1570" t="s">
        <v>48025</v>
      </c>
      <c r="D1570" t="s">
        <v>48024</v>
      </c>
      <c r="F1570" t="s">
        <v>48023</v>
      </c>
      <c r="G1570" t="s">
        <v>6</v>
      </c>
      <c r="H1570" t="s">
        <v>5</v>
      </c>
      <c r="I1570" t="s">
        <v>48022</v>
      </c>
      <c r="J1570" t="s">
        <v>48021</v>
      </c>
      <c r="K1570" t="s">
        <v>48020</v>
      </c>
      <c r="L1570" t="s">
        <v>48019</v>
      </c>
      <c r="M1570" t="s">
        <v>5457</v>
      </c>
      <c r="N1570">
        <v>3</v>
      </c>
      <c r="O1570" t="s">
        <v>48018</v>
      </c>
      <c r="P1570" t="s">
        <v>48017</v>
      </c>
      <c r="Q1570" t="s">
        <v>48016</v>
      </c>
      <c r="R1570" s="7">
        <v>43405</v>
      </c>
      <c r="S1570" s="8">
        <f t="shared" si="192"/>
        <v>2018</v>
      </c>
      <c r="T1570" s="8">
        <v>2018</v>
      </c>
      <c r="U1570" s="8">
        <f t="shared" si="193"/>
        <v>4</v>
      </c>
      <c r="V1570" s="7">
        <v>43405</v>
      </c>
      <c r="W1570" t="s">
        <v>4500</v>
      </c>
      <c r="X1570" s="2">
        <v>2.4409999999999998</v>
      </c>
      <c r="Y1570" s="6">
        <f t="shared" si="198"/>
        <v>6.5161100878246711E-2</v>
      </c>
      <c r="AA1570">
        <v>137952</v>
      </c>
      <c r="AB1570">
        <v>15648</v>
      </c>
      <c r="AD1570" t="s">
        <v>1</v>
      </c>
      <c r="AE1570">
        <v>245</v>
      </c>
      <c r="AH1570" t="s">
        <v>48015</v>
      </c>
      <c r="AI1570" t="s">
        <v>48014</v>
      </c>
      <c r="AJ1570" t="s">
        <v>48013</v>
      </c>
      <c r="AK1570" t="s">
        <v>48012</v>
      </c>
      <c r="AL1570">
        <v>37</v>
      </c>
      <c r="AM1570" s="5">
        <f t="shared" si="194"/>
        <v>9.25</v>
      </c>
      <c r="AN1570" s="4">
        <f t="shared" si="199"/>
        <v>1.4009844755774327E-2</v>
      </c>
      <c r="AO1570" s="3"/>
      <c r="AP1570">
        <v>0</v>
      </c>
      <c r="AR1570" t="s">
        <v>0</v>
      </c>
      <c r="AT1570" s="2">
        <v>6.7549999999999999</v>
      </c>
      <c r="AU1570" s="1">
        <f t="shared" si="195"/>
        <v>4.9815724041504996</v>
      </c>
      <c r="AV1570" s="1">
        <f t="shared" si="196"/>
        <v>3.9585472817010516</v>
      </c>
      <c r="AW1570" s="1">
        <f t="shared" si="197"/>
        <v>2.9355221592516041</v>
      </c>
    </row>
    <row r="1571" spans="1:49" x14ac:dyDescent="0.2">
      <c r="A1571">
        <v>1569</v>
      </c>
      <c r="B1571" t="s">
        <v>48011</v>
      </c>
      <c r="C1571" t="s">
        <v>48010</v>
      </c>
      <c r="F1571" t="s">
        <v>48009</v>
      </c>
      <c r="G1571" t="s">
        <v>6</v>
      </c>
      <c r="H1571" t="s">
        <v>5</v>
      </c>
      <c r="I1571" t="s">
        <v>48008</v>
      </c>
      <c r="J1571" t="s">
        <v>48007</v>
      </c>
      <c r="K1571" t="s">
        <v>48006</v>
      </c>
      <c r="L1571" t="s">
        <v>831</v>
      </c>
      <c r="M1571" t="s">
        <v>429</v>
      </c>
      <c r="N1571">
        <v>4</v>
      </c>
      <c r="O1571" t="s">
        <v>48005</v>
      </c>
      <c r="P1571" t="s">
        <v>48004</v>
      </c>
      <c r="Q1571" t="s">
        <v>48003</v>
      </c>
      <c r="R1571" s="7">
        <v>43405</v>
      </c>
      <c r="S1571" s="8">
        <f t="shared" si="192"/>
        <v>2018</v>
      </c>
      <c r="T1571" s="8">
        <v>2018</v>
      </c>
      <c r="U1571" s="8">
        <f t="shared" si="193"/>
        <v>4</v>
      </c>
      <c r="V1571" s="7">
        <v>43405</v>
      </c>
      <c r="W1571" t="s">
        <v>297</v>
      </c>
      <c r="X1571" s="2">
        <v>2.0099999999999998</v>
      </c>
      <c r="Y1571" s="6">
        <f t="shared" si="198"/>
        <v>5.3655802034115477E-2</v>
      </c>
      <c r="AA1571">
        <v>15361276</v>
      </c>
      <c r="AB1571">
        <v>18933</v>
      </c>
      <c r="AC1571">
        <v>15582248</v>
      </c>
      <c r="AD1571" t="s">
        <v>1</v>
      </c>
      <c r="AE1571">
        <v>17</v>
      </c>
      <c r="AF1571">
        <v>11</v>
      </c>
      <c r="AG1571">
        <v>8445713</v>
      </c>
      <c r="AH1571" t="s">
        <v>48002</v>
      </c>
      <c r="AI1571" t="s">
        <v>48001</v>
      </c>
      <c r="AJ1571" t="s">
        <v>48000</v>
      </c>
      <c r="AK1571" t="s">
        <v>47999</v>
      </c>
      <c r="AL1571">
        <v>0</v>
      </c>
      <c r="AM1571" s="5">
        <f t="shared" si="194"/>
        <v>0</v>
      </c>
      <c r="AN1571" s="4">
        <f t="shared" si="199"/>
        <v>0</v>
      </c>
      <c r="AO1571" s="3"/>
      <c r="AP1571">
        <v>0</v>
      </c>
      <c r="AQ1571" t="s">
        <v>428</v>
      </c>
      <c r="AR1571" t="s">
        <v>47998</v>
      </c>
      <c r="AS1571" t="s">
        <v>426</v>
      </c>
      <c r="AT1571" s="2" t="s">
        <v>7</v>
      </c>
      <c r="AU1571" s="1">
        <f t="shared" si="195"/>
        <v>3.7559061423880831</v>
      </c>
      <c r="AV1571" s="1">
        <f t="shared" si="196"/>
        <v>2.6827901017057738</v>
      </c>
      <c r="AW1571" s="1">
        <f t="shared" si="197"/>
        <v>1.6096740610234643</v>
      </c>
    </row>
    <row r="1572" spans="1:49" x14ac:dyDescent="0.2">
      <c r="A1572">
        <v>1570</v>
      </c>
      <c r="B1572" t="s">
        <v>47997</v>
      </c>
      <c r="C1572" t="s">
        <v>47996</v>
      </c>
      <c r="F1572" t="s">
        <v>47995</v>
      </c>
      <c r="G1572" t="s">
        <v>6</v>
      </c>
      <c r="H1572" t="s">
        <v>5</v>
      </c>
      <c r="I1572" t="s">
        <v>4902</v>
      </c>
      <c r="J1572" t="s">
        <v>4901</v>
      </c>
      <c r="K1572" t="s">
        <v>4900</v>
      </c>
      <c r="L1572" t="s">
        <v>4899</v>
      </c>
      <c r="M1572" t="s">
        <v>4501</v>
      </c>
      <c r="N1572">
        <v>4</v>
      </c>
      <c r="O1572" t="s">
        <v>47994</v>
      </c>
      <c r="P1572" t="s">
        <v>47993</v>
      </c>
      <c r="Q1572" t="s">
        <v>4898</v>
      </c>
      <c r="R1572" s="7">
        <v>43405</v>
      </c>
      <c r="S1572" s="8">
        <f t="shared" si="192"/>
        <v>2018</v>
      </c>
      <c r="T1572" s="8">
        <v>2018</v>
      </c>
      <c r="U1572" s="8">
        <f t="shared" si="193"/>
        <v>4</v>
      </c>
      <c r="V1572" s="7">
        <v>43405</v>
      </c>
      <c r="W1572" t="s">
        <v>263</v>
      </c>
      <c r="X1572" s="2">
        <v>1.6519999999999999</v>
      </c>
      <c r="Y1572" s="6">
        <f t="shared" si="198"/>
        <v>4.409919649769093E-2</v>
      </c>
      <c r="AA1572" t="s">
        <v>262</v>
      </c>
      <c r="AB1572">
        <v>17337</v>
      </c>
      <c r="AD1572" t="s">
        <v>1</v>
      </c>
      <c r="AE1572">
        <v>66</v>
      </c>
      <c r="AF1572">
        <v>11</v>
      </c>
      <c r="AG1572">
        <v>8443435</v>
      </c>
      <c r="AH1572" t="s">
        <v>47992</v>
      </c>
      <c r="AI1572" t="s">
        <v>47991</v>
      </c>
      <c r="AJ1572" t="s">
        <v>47990</v>
      </c>
      <c r="AK1572" t="s">
        <v>47989</v>
      </c>
      <c r="AL1572">
        <v>17</v>
      </c>
      <c r="AM1572" s="5">
        <f t="shared" si="194"/>
        <v>4.25</v>
      </c>
      <c r="AN1572" s="4">
        <f t="shared" si="199"/>
        <v>6.4369556985990157E-3</v>
      </c>
      <c r="AO1572" s="3"/>
      <c r="AP1572">
        <v>0</v>
      </c>
      <c r="AQ1572" t="s">
        <v>64</v>
      </c>
      <c r="AR1572" t="s">
        <v>46692</v>
      </c>
      <c r="AS1572" t="s">
        <v>63</v>
      </c>
      <c r="AT1572" s="2" t="s">
        <v>7</v>
      </c>
      <c r="AU1572" s="1">
        <f t="shared" si="195"/>
        <v>3.2800524257963355</v>
      </c>
      <c r="AV1572" s="1">
        <f t="shared" si="196"/>
        <v>2.5268076098144974</v>
      </c>
      <c r="AW1572" s="1">
        <f t="shared" si="197"/>
        <v>1.7735627938326588</v>
      </c>
    </row>
    <row r="1573" spans="1:49" x14ac:dyDescent="0.2">
      <c r="A1573">
        <v>1571</v>
      </c>
      <c r="B1573" t="s">
        <v>47988</v>
      </c>
      <c r="C1573" t="s">
        <v>47987</v>
      </c>
      <c r="F1573" t="s">
        <v>47986</v>
      </c>
      <c r="G1573" t="s">
        <v>6</v>
      </c>
      <c r="H1573" t="s">
        <v>5</v>
      </c>
      <c r="I1573" t="s">
        <v>10933</v>
      </c>
      <c r="J1573">
        <v>60026796</v>
      </c>
      <c r="K1573" t="s">
        <v>424</v>
      </c>
      <c r="L1573" t="s">
        <v>423</v>
      </c>
      <c r="M1573" t="s">
        <v>294</v>
      </c>
      <c r="N1573">
        <v>4</v>
      </c>
      <c r="O1573" t="s">
        <v>47985</v>
      </c>
      <c r="P1573" t="s">
        <v>47984</v>
      </c>
      <c r="Q1573" t="s">
        <v>1721</v>
      </c>
      <c r="R1573" s="7">
        <v>43405</v>
      </c>
      <c r="S1573" s="8">
        <f t="shared" si="192"/>
        <v>2018</v>
      </c>
      <c r="T1573" s="8">
        <v>2018</v>
      </c>
      <c r="U1573" s="8">
        <f t="shared" si="193"/>
        <v>4</v>
      </c>
      <c r="V1573" s="7">
        <v>43405</v>
      </c>
      <c r="W1573" t="s">
        <v>305</v>
      </c>
      <c r="X1573" s="2">
        <v>1.3280000000000001</v>
      </c>
      <c r="Y1573" s="6">
        <f t="shared" si="198"/>
        <v>3.5450201542937994E-2</v>
      </c>
      <c r="AA1573">
        <v>15361225</v>
      </c>
      <c r="AB1573">
        <v>18894</v>
      </c>
      <c r="AD1573" t="s">
        <v>1</v>
      </c>
      <c r="AE1573">
        <v>17</v>
      </c>
      <c r="AF1573">
        <v>11</v>
      </c>
      <c r="AG1573">
        <v>8444051</v>
      </c>
      <c r="AH1573" t="s">
        <v>47983</v>
      </c>
      <c r="AI1573" t="s">
        <v>47982</v>
      </c>
      <c r="AJ1573" t="s">
        <v>47981</v>
      </c>
      <c r="AK1573" t="s">
        <v>47980</v>
      </c>
      <c r="AL1573">
        <v>10</v>
      </c>
      <c r="AM1573" s="5">
        <f t="shared" si="194"/>
        <v>2.5</v>
      </c>
      <c r="AN1573" s="4">
        <f t="shared" si="199"/>
        <v>3.7864445285876562E-3</v>
      </c>
      <c r="AO1573" s="3"/>
      <c r="AP1573">
        <v>0</v>
      </c>
      <c r="AQ1573" t="s">
        <v>10928</v>
      </c>
      <c r="AR1573" t="s">
        <v>47979</v>
      </c>
      <c r="AS1573" t="s">
        <v>10927</v>
      </c>
      <c r="AT1573" s="2">
        <v>3.8340000000000001</v>
      </c>
      <c r="AU1573" s="1">
        <f t="shared" si="195"/>
        <v>2.5951074438632893</v>
      </c>
      <c r="AV1573" s="1">
        <f t="shared" si="196"/>
        <v>1.9618323035762824</v>
      </c>
      <c r="AW1573" s="1">
        <f t="shared" si="197"/>
        <v>1.3285571632892756</v>
      </c>
    </row>
    <row r="1574" spans="1:49" x14ac:dyDescent="0.2">
      <c r="A1574">
        <v>1572</v>
      </c>
      <c r="B1574" t="s">
        <v>47978</v>
      </c>
      <c r="C1574" t="s">
        <v>47977</v>
      </c>
      <c r="F1574" t="s">
        <v>47976</v>
      </c>
      <c r="G1574" t="s">
        <v>6</v>
      </c>
      <c r="H1574" t="s">
        <v>5</v>
      </c>
      <c r="I1574" t="s">
        <v>3001</v>
      </c>
      <c r="J1574">
        <v>60027509</v>
      </c>
      <c r="K1574" t="s">
        <v>1743</v>
      </c>
      <c r="L1574" t="s">
        <v>1742</v>
      </c>
      <c r="M1574" t="s">
        <v>325</v>
      </c>
      <c r="N1574">
        <v>5</v>
      </c>
      <c r="O1574" t="s">
        <v>47975</v>
      </c>
      <c r="P1574" t="s">
        <v>47974</v>
      </c>
      <c r="Q1574" t="s">
        <v>47973</v>
      </c>
      <c r="R1574" s="7">
        <v>43405</v>
      </c>
      <c r="S1574" s="8">
        <f t="shared" si="192"/>
        <v>2018</v>
      </c>
      <c r="T1574" s="8">
        <v>2018</v>
      </c>
      <c r="U1574" s="8">
        <f t="shared" si="193"/>
        <v>4</v>
      </c>
      <c r="V1574" s="7">
        <v>43405</v>
      </c>
      <c r="W1574" t="s">
        <v>74</v>
      </c>
      <c r="X1574" s="2">
        <v>0.68100000000000005</v>
      </c>
      <c r="Y1574" s="6">
        <f t="shared" si="198"/>
        <v>1.8178906062304798E-2</v>
      </c>
      <c r="AA1574" t="s">
        <v>73</v>
      </c>
      <c r="AB1574">
        <v>15047</v>
      </c>
      <c r="AD1574" t="s">
        <v>1</v>
      </c>
      <c r="AE1574">
        <v>18</v>
      </c>
      <c r="AF1574">
        <v>21</v>
      </c>
      <c r="AG1574">
        <v>8447205</v>
      </c>
      <c r="AH1574" t="s">
        <v>47972</v>
      </c>
      <c r="AI1574" t="s">
        <v>47971</v>
      </c>
      <c r="AJ1574" t="s">
        <v>47970</v>
      </c>
      <c r="AK1574" t="s">
        <v>47969</v>
      </c>
      <c r="AL1574">
        <v>13</v>
      </c>
      <c r="AM1574" s="5">
        <f t="shared" si="194"/>
        <v>3.25</v>
      </c>
      <c r="AN1574" s="4">
        <f t="shared" si="199"/>
        <v>4.9223778871639529E-3</v>
      </c>
      <c r="AO1574" s="3"/>
      <c r="AP1574">
        <v>0</v>
      </c>
      <c r="AR1574" t="s">
        <v>0</v>
      </c>
      <c r="AT1574" s="2">
        <v>3.3010000000000002</v>
      </c>
      <c r="AU1574" s="1">
        <f t="shared" si="195"/>
        <v>1.4201947609762546</v>
      </c>
      <c r="AV1574" s="1">
        <f t="shared" si="196"/>
        <v>1.1550641974734375</v>
      </c>
      <c r="AW1574" s="1">
        <f t="shared" si="197"/>
        <v>0.88993363397062064</v>
      </c>
    </row>
    <row r="1575" spans="1:49" x14ac:dyDescent="0.2">
      <c r="A1575">
        <v>1573</v>
      </c>
      <c r="B1575" t="s">
        <v>47968</v>
      </c>
      <c r="C1575" t="s">
        <v>47967</v>
      </c>
      <c r="F1575" t="s">
        <v>47966</v>
      </c>
      <c r="G1575" t="s">
        <v>6</v>
      </c>
      <c r="H1575" t="s">
        <v>5</v>
      </c>
      <c r="I1575" t="s">
        <v>2253</v>
      </c>
      <c r="J1575">
        <v>60005465</v>
      </c>
      <c r="K1575" t="s">
        <v>120</v>
      </c>
      <c r="L1575" t="s">
        <v>119</v>
      </c>
      <c r="M1575" t="s">
        <v>54</v>
      </c>
      <c r="N1575">
        <v>3</v>
      </c>
      <c r="O1575" t="s">
        <v>5188</v>
      </c>
      <c r="P1575" t="s">
        <v>5187</v>
      </c>
      <c r="Q1575" t="s">
        <v>560</v>
      </c>
      <c r="R1575" s="7">
        <v>43405</v>
      </c>
      <c r="S1575" s="8">
        <f t="shared" si="192"/>
        <v>2018</v>
      </c>
      <c r="T1575" s="8">
        <v>2018</v>
      </c>
      <c r="U1575" s="8">
        <f t="shared" si="193"/>
        <v>4</v>
      </c>
      <c r="V1575" s="7">
        <v>43405</v>
      </c>
      <c r="W1575" t="s">
        <v>263</v>
      </c>
      <c r="X1575" s="2">
        <v>1.6519999999999999</v>
      </c>
      <c r="Y1575" s="6">
        <f t="shared" si="198"/>
        <v>4.409919649769093E-2</v>
      </c>
      <c r="AA1575" t="s">
        <v>262</v>
      </c>
      <c r="AB1575">
        <v>17337</v>
      </c>
      <c r="AD1575" t="s">
        <v>1</v>
      </c>
      <c r="AE1575">
        <v>66</v>
      </c>
      <c r="AF1575">
        <v>11</v>
      </c>
      <c r="AG1575">
        <v>8444431</v>
      </c>
      <c r="AH1575" t="s">
        <v>47965</v>
      </c>
      <c r="AI1575" t="s">
        <v>47964</v>
      </c>
      <c r="AJ1575" t="s">
        <v>47963</v>
      </c>
      <c r="AK1575" t="s">
        <v>47962</v>
      </c>
      <c r="AL1575">
        <v>15</v>
      </c>
      <c r="AM1575" s="5">
        <f t="shared" si="194"/>
        <v>3.75</v>
      </c>
      <c r="AN1575" s="4">
        <f t="shared" si="199"/>
        <v>5.6796667928814843E-3</v>
      </c>
      <c r="AO1575" s="3"/>
      <c r="AP1575">
        <v>0</v>
      </c>
      <c r="AQ1575" t="s">
        <v>49</v>
      </c>
      <c r="AR1575">
        <v>61631006</v>
      </c>
      <c r="AS1575" t="s">
        <v>48</v>
      </c>
      <c r="AT1575" s="2" t="s">
        <v>7</v>
      </c>
      <c r="AU1575" s="1">
        <f t="shared" si="195"/>
        <v>3.2573337586248092</v>
      </c>
      <c r="AV1575" s="1">
        <f t="shared" si="196"/>
        <v>2.4889431645286209</v>
      </c>
      <c r="AW1575" s="1">
        <f t="shared" si="197"/>
        <v>1.7205525704324316</v>
      </c>
    </row>
    <row r="1576" spans="1:49" x14ac:dyDescent="0.2">
      <c r="A1576">
        <v>1574</v>
      </c>
      <c r="B1576" t="s">
        <v>47961</v>
      </c>
      <c r="C1576" t="s">
        <v>47960</v>
      </c>
      <c r="F1576" t="s">
        <v>47959</v>
      </c>
      <c r="G1576" t="s">
        <v>6</v>
      </c>
      <c r="H1576" t="s">
        <v>5</v>
      </c>
      <c r="I1576" t="s">
        <v>47958</v>
      </c>
      <c r="J1576" t="s">
        <v>47957</v>
      </c>
      <c r="K1576" t="s">
        <v>47956</v>
      </c>
      <c r="L1576" t="s">
        <v>47955</v>
      </c>
      <c r="M1576" t="s">
        <v>108</v>
      </c>
      <c r="N1576">
        <v>2</v>
      </c>
      <c r="O1576" t="s">
        <v>47954</v>
      </c>
      <c r="P1576" t="s">
        <v>47953</v>
      </c>
      <c r="Q1576" t="s">
        <v>47952</v>
      </c>
      <c r="R1576" s="7">
        <v>43405</v>
      </c>
      <c r="S1576" s="8">
        <f t="shared" si="192"/>
        <v>2018</v>
      </c>
      <c r="T1576" s="8">
        <v>2018</v>
      </c>
      <c r="U1576" s="8">
        <f t="shared" si="193"/>
        <v>4</v>
      </c>
      <c r="V1576" s="7">
        <v>43405</v>
      </c>
      <c r="W1576" t="s">
        <v>297</v>
      </c>
      <c r="X1576" s="2">
        <v>2.0099999999999998</v>
      </c>
      <c r="Y1576" s="6">
        <f t="shared" si="198"/>
        <v>5.3655802034115477E-2</v>
      </c>
      <c r="AA1576">
        <v>15361276</v>
      </c>
      <c r="AB1576">
        <v>18933</v>
      </c>
      <c r="AC1576">
        <v>15582248</v>
      </c>
      <c r="AD1576" t="s">
        <v>1</v>
      </c>
      <c r="AE1576">
        <v>17</v>
      </c>
      <c r="AF1576">
        <v>11</v>
      </c>
      <c r="AG1576">
        <v>8443412</v>
      </c>
      <c r="AH1576" t="s">
        <v>47951</v>
      </c>
      <c r="AI1576" t="s">
        <v>47950</v>
      </c>
      <c r="AJ1576" t="s">
        <v>47949</v>
      </c>
      <c r="AK1576" t="s">
        <v>47948</v>
      </c>
      <c r="AL1576">
        <v>0</v>
      </c>
      <c r="AM1576" s="5">
        <f t="shared" si="194"/>
        <v>0</v>
      </c>
      <c r="AN1576" s="4">
        <f t="shared" si="199"/>
        <v>0</v>
      </c>
      <c r="AO1576" s="3"/>
      <c r="AP1576">
        <v>0</v>
      </c>
      <c r="AR1576" t="s">
        <v>0</v>
      </c>
      <c r="AT1576" s="2" t="s">
        <v>7</v>
      </c>
      <c r="AU1576" s="1">
        <f t="shared" si="195"/>
        <v>3.7559061423880831</v>
      </c>
      <c r="AV1576" s="1">
        <f t="shared" si="196"/>
        <v>2.6827901017057738</v>
      </c>
      <c r="AW1576" s="1">
        <f t="shared" si="197"/>
        <v>1.6096740610234643</v>
      </c>
    </row>
    <row r="1577" spans="1:49" x14ac:dyDescent="0.2">
      <c r="A1577">
        <v>1575</v>
      </c>
      <c r="B1577" t="s">
        <v>47947</v>
      </c>
      <c r="C1577" t="s">
        <v>47946</v>
      </c>
      <c r="F1577" t="s">
        <v>47945</v>
      </c>
      <c r="G1577" t="s">
        <v>6</v>
      </c>
      <c r="H1577" t="s">
        <v>5</v>
      </c>
      <c r="I1577" t="s">
        <v>3455</v>
      </c>
      <c r="J1577" t="s">
        <v>47944</v>
      </c>
      <c r="K1577" t="s">
        <v>47943</v>
      </c>
      <c r="L1577" t="s">
        <v>874</v>
      </c>
      <c r="M1577" t="s">
        <v>322</v>
      </c>
      <c r="N1577">
        <v>4</v>
      </c>
      <c r="O1577" t="s">
        <v>47942</v>
      </c>
      <c r="P1577" t="s">
        <v>47941</v>
      </c>
      <c r="Q1577" t="s">
        <v>47940</v>
      </c>
      <c r="R1577" s="7">
        <v>43405</v>
      </c>
      <c r="S1577" s="8">
        <f t="shared" si="192"/>
        <v>2018</v>
      </c>
      <c r="T1577" s="8">
        <v>2018</v>
      </c>
      <c r="U1577" s="8">
        <f t="shared" si="193"/>
        <v>4</v>
      </c>
      <c r="V1577" s="7">
        <v>43405</v>
      </c>
      <c r="W1577" t="s">
        <v>263</v>
      </c>
      <c r="X1577" s="2">
        <v>1.6519999999999999</v>
      </c>
      <c r="Y1577" s="6">
        <f t="shared" si="198"/>
        <v>4.409919649769093E-2</v>
      </c>
      <c r="AA1577" t="s">
        <v>262</v>
      </c>
      <c r="AB1577">
        <v>17337</v>
      </c>
      <c r="AD1577" t="s">
        <v>1</v>
      </c>
      <c r="AE1577">
        <v>66</v>
      </c>
      <c r="AF1577">
        <v>11</v>
      </c>
      <c r="AG1577">
        <v>8444475</v>
      </c>
      <c r="AH1577" t="s">
        <v>47939</v>
      </c>
      <c r="AI1577" t="s">
        <v>47938</v>
      </c>
      <c r="AJ1577" t="s">
        <v>47937</v>
      </c>
      <c r="AK1577" t="s">
        <v>47936</v>
      </c>
      <c r="AL1577">
        <v>2</v>
      </c>
      <c r="AM1577" s="5">
        <f t="shared" si="194"/>
        <v>0.5</v>
      </c>
      <c r="AN1577" s="4">
        <f t="shared" si="199"/>
        <v>7.572889057175312E-4</v>
      </c>
      <c r="AO1577" s="3"/>
      <c r="AP1577">
        <v>0</v>
      </c>
      <c r="AQ1577" t="s">
        <v>144</v>
      </c>
      <c r="AR1577" t="s">
        <v>47935</v>
      </c>
      <c r="AS1577" t="s">
        <v>143</v>
      </c>
      <c r="AT1577" s="2" t="s">
        <v>7</v>
      </c>
      <c r="AU1577" s="1">
        <f t="shared" si="195"/>
        <v>3.1096624220098912</v>
      </c>
      <c r="AV1577" s="1">
        <f t="shared" si="196"/>
        <v>2.2428242701704231</v>
      </c>
      <c r="AW1577" s="1">
        <f t="shared" si="197"/>
        <v>1.375986118330955</v>
      </c>
    </row>
    <row r="1578" spans="1:49" x14ac:dyDescent="0.2">
      <c r="A1578">
        <v>1576</v>
      </c>
      <c r="B1578" t="s">
        <v>47934</v>
      </c>
      <c r="C1578" t="s">
        <v>47933</v>
      </c>
      <c r="F1578" t="s">
        <v>47932</v>
      </c>
      <c r="G1578" t="s">
        <v>6</v>
      </c>
      <c r="H1578" t="s">
        <v>5</v>
      </c>
      <c r="I1578" t="s">
        <v>47816</v>
      </c>
      <c r="J1578" t="s">
        <v>47931</v>
      </c>
      <c r="K1578" t="s">
        <v>47930</v>
      </c>
      <c r="L1578" t="s">
        <v>47929</v>
      </c>
      <c r="M1578" t="s">
        <v>3397</v>
      </c>
      <c r="N1578">
        <v>5</v>
      </c>
      <c r="O1578" t="s">
        <v>47928</v>
      </c>
      <c r="P1578" t="s">
        <v>47927</v>
      </c>
      <c r="Q1578" t="s">
        <v>47926</v>
      </c>
      <c r="R1578" s="7">
        <v>43405</v>
      </c>
      <c r="S1578" s="8">
        <f t="shared" si="192"/>
        <v>2018</v>
      </c>
      <c r="T1578" s="8">
        <v>2018</v>
      </c>
      <c r="U1578" s="8">
        <f t="shared" si="193"/>
        <v>4</v>
      </c>
      <c r="V1578" s="7">
        <v>43405</v>
      </c>
      <c r="W1578" t="s">
        <v>297</v>
      </c>
      <c r="X1578" s="2">
        <v>2.0099999999999998</v>
      </c>
      <c r="Y1578" s="6">
        <f t="shared" si="198"/>
        <v>5.3655802034115477E-2</v>
      </c>
      <c r="AA1578">
        <v>15361276</v>
      </c>
      <c r="AB1578">
        <v>18933</v>
      </c>
      <c r="AC1578">
        <v>15582248</v>
      </c>
      <c r="AD1578" t="s">
        <v>1</v>
      </c>
      <c r="AE1578">
        <v>17</v>
      </c>
      <c r="AF1578">
        <v>11</v>
      </c>
      <c r="AG1578">
        <v>8444984</v>
      </c>
      <c r="AH1578" t="s">
        <v>47925</v>
      </c>
      <c r="AI1578" t="s">
        <v>47924</v>
      </c>
      <c r="AJ1578" t="s">
        <v>47923</v>
      </c>
      <c r="AK1578" t="s">
        <v>47922</v>
      </c>
      <c r="AL1578">
        <v>26</v>
      </c>
      <c r="AM1578" s="5">
        <f t="shared" si="194"/>
        <v>6.5</v>
      </c>
      <c r="AN1578" s="4">
        <f t="shared" si="199"/>
        <v>9.8447557743279058E-3</v>
      </c>
      <c r="AO1578" s="3"/>
      <c r="AP1578">
        <v>1</v>
      </c>
      <c r="AQ1578" t="s">
        <v>129</v>
      </c>
      <c r="AR1578">
        <v>1702800</v>
      </c>
      <c r="AS1578" t="s">
        <v>128</v>
      </c>
      <c r="AT1578" s="2" t="s">
        <v>7</v>
      </c>
      <c r="AU1578" s="1">
        <f t="shared" si="195"/>
        <v>4.0512488156179201</v>
      </c>
      <c r="AV1578" s="1">
        <f t="shared" si="196"/>
        <v>3.1750278904221689</v>
      </c>
      <c r="AW1578" s="1">
        <f t="shared" si="197"/>
        <v>2.2988069652264178</v>
      </c>
    </row>
    <row r="1579" spans="1:49" x14ac:dyDescent="0.2">
      <c r="A1579">
        <v>1577</v>
      </c>
      <c r="B1579" t="s">
        <v>47921</v>
      </c>
      <c r="C1579" t="s">
        <v>47920</v>
      </c>
      <c r="F1579" t="s">
        <v>47919</v>
      </c>
      <c r="G1579" t="s">
        <v>6</v>
      </c>
      <c r="H1579" t="s">
        <v>5</v>
      </c>
      <c r="I1579" t="s">
        <v>47918</v>
      </c>
      <c r="J1579" t="s">
        <v>47917</v>
      </c>
      <c r="K1579" t="s">
        <v>47916</v>
      </c>
      <c r="L1579" t="s">
        <v>47915</v>
      </c>
      <c r="M1579" t="s">
        <v>47914</v>
      </c>
      <c r="N1579">
        <v>5</v>
      </c>
      <c r="O1579" t="s">
        <v>47913</v>
      </c>
      <c r="P1579" t="s">
        <v>47912</v>
      </c>
      <c r="Q1579" t="s">
        <v>47911</v>
      </c>
      <c r="R1579" s="7">
        <v>43405</v>
      </c>
      <c r="S1579" s="8">
        <f t="shared" si="192"/>
        <v>2018</v>
      </c>
      <c r="T1579" s="8">
        <v>2018</v>
      </c>
      <c r="U1579" s="8">
        <f t="shared" si="193"/>
        <v>4</v>
      </c>
      <c r="V1579" s="7">
        <v>43405</v>
      </c>
      <c r="W1579" t="s">
        <v>297</v>
      </c>
      <c r="X1579" s="2">
        <v>2.0099999999999998</v>
      </c>
      <c r="Y1579" s="6">
        <f t="shared" si="198"/>
        <v>5.3655802034115477E-2</v>
      </c>
      <c r="AA1579">
        <v>15361276</v>
      </c>
      <c r="AB1579">
        <v>18933</v>
      </c>
      <c r="AC1579">
        <v>15582248</v>
      </c>
      <c r="AD1579" t="s">
        <v>1</v>
      </c>
      <c r="AE1579">
        <v>17</v>
      </c>
      <c r="AF1579">
        <v>11</v>
      </c>
      <c r="AG1579">
        <v>8444983</v>
      </c>
      <c r="AH1579" t="s">
        <v>47910</v>
      </c>
      <c r="AI1579" t="s">
        <v>47909</v>
      </c>
      <c r="AJ1579" t="s">
        <v>47908</v>
      </c>
      <c r="AK1579" t="s">
        <v>47907</v>
      </c>
      <c r="AL1579">
        <v>12</v>
      </c>
      <c r="AM1579" s="5">
        <f t="shared" si="194"/>
        <v>3</v>
      </c>
      <c r="AN1579" s="4">
        <f t="shared" si="199"/>
        <v>4.5437334343051876E-3</v>
      </c>
      <c r="AO1579" s="3"/>
      <c r="AP1579">
        <v>0</v>
      </c>
      <c r="AQ1579" t="s">
        <v>147</v>
      </c>
      <c r="AR1579" t="s">
        <v>6793</v>
      </c>
      <c r="AS1579" t="s">
        <v>146</v>
      </c>
      <c r="AT1579" s="2" t="s">
        <v>7</v>
      </c>
      <c r="AU1579" s="1">
        <f t="shared" si="195"/>
        <v>3.8922181454172389</v>
      </c>
      <c r="AV1579" s="1">
        <f t="shared" si="196"/>
        <v>2.9099767734210333</v>
      </c>
      <c r="AW1579" s="1">
        <f t="shared" si="197"/>
        <v>1.9277354014248274</v>
      </c>
    </row>
    <row r="1580" spans="1:49" x14ac:dyDescent="0.2">
      <c r="A1580">
        <v>1578</v>
      </c>
      <c r="B1580" t="s">
        <v>47906</v>
      </c>
      <c r="C1580" t="s">
        <v>47905</v>
      </c>
      <c r="F1580" t="s">
        <v>47904</v>
      </c>
      <c r="G1580" t="s">
        <v>6</v>
      </c>
      <c r="H1580" t="s">
        <v>5</v>
      </c>
      <c r="I1580" t="s">
        <v>47903</v>
      </c>
      <c r="J1580" t="s">
        <v>47902</v>
      </c>
      <c r="K1580" t="s">
        <v>47901</v>
      </c>
      <c r="L1580" t="s">
        <v>47900</v>
      </c>
      <c r="M1580" t="s">
        <v>47899</v>
      </c>
      <c r="N1580">
        <v>4</v>
      </c>
      <c r="O1580" t="s">
        <v>47898</v>
      </c>
      <c r="P1580" t="s">
        <v>47897</v>
      </c>
      <c r="Q1580" t="s">
        <v>47896</v>
      </c>
      <c r="R1580" s="7">
        <v>43405</v>
      </c>
      <c r="S1580" s="8">
        <f t="shared" si="192"/>
        <v>2018</v>
      </c>
      <c r="T1580" s="8">
        <v>2018</v>
      </c>
      <c r="U1580" s="8">
        <f t="shared" si="193"/>
        <v>4</v>
      </c>
      <c r="V1580" s="7">
        <v>43405</v>
      </c>
      <c r="W1580" t="s">
        <v>297</v>
      </c>
      <c r="X1580" s="2">
        <v>2.0099999999999998</v>
      </c>
      <c r="Y1580" s="6">
        <f t="shared" si="198"/>
        <v>5.3655802034115477E-2</v>
      </c>
      <c r="AA1580">
        <v>15361276</v>
      </c>
      <c r="AB1580">
        <v>18933</v>
      </c>
      <c r="AC1580">
        <v>15582248</v>
      </c>
      <c r="AD1580" t="s">
        <v>1</v>
      </c>
      <c r="AE1580">
        <v>17</v>
      </c>
      <c r="AF1580">
        <v>11</v>
      </c>
      <c r="AG1580">
        <v>8444979</v>
      </c>
      <c r="AH1580" t="s">
        <v>47895</v>
      </c>
      <c r="AI1580" t="s">
        <v>47894</v>
      </c>
      <c r="AJ1580" t="s">
        <v>47893</v>
      </c>
      <c r="AK1580" t="s">
        <v>47892</v>
      </c>
      <c r="AL1580">
        <v>24</v>
      </c>
      <c r="AM1580" s="5">
        <f t="shared" si="194"/>
        <v>6</v>
      </c>
      <c r="AN1580" s="4">
        <f t="shared" si="199"/>
        <v>9.0874668686103752E-3</v>
      </c>
      <c r="AO1580" s="3"/>
      <c r="AP1580">
        <v>1</v>
      </c>
      <c r="AQ1580" t="s">
        <v>129</v>
      </c>
      <c r="AR1580" t="s">
        <v>47891</v>
      </c>
      <c r="AS1580" t="s">
        <v>128</v>
      </c>
      <c r="AT1580" s="2" t="s">
        <v>7</v>
      </c>
      <c r="AU1580" s="1">
        <f t="shared" si="195"/>
        <v>4.0285301484463947</v>
      </c>
      <c r="AV1580" s="1">
        <f t="shared" si="196"/>
        <v>3.1371634451362929</v>
      </c>
      <c r="AW1580" s="1">
        <f t="shared" si="197"/>
        <v>2.2457967418261906</v>
      </c>
    </row>
    <row r="1581" spans="1:49" x14ac:dyDescent="0.2">
      <c r="A1581">
        <v>1579</v>
      </c>
      <c r="B1581" t="s">
        <v>47890</v>
      </c>
      <c r="C1581" t="s">
        <v>47889</v>
      </c>
      <c r="F1581" t="s">
        <v>47888</v>
      </c>
      <c r="G1581" t="s">
        <v>6</v>
      </c>
      <c r="H1581" t="s">
        <v>5</v>
      </c>
      <c r="I1581" t="s">
        <v>47887</v>
      </c>
      <c r="J1581" t="s">
        <v>47886</v>
      </c>
      <c r="K1581" t="s">
        <v>47885</v>
      </c>
      <c r="L1581" t="s">
        <v>47884</v>
      </c>
      <c r="M1581" t="s">
        <v>108</v>
      </c>
      <c r="N1581">
        <v>4</v>
      </c>
      <c r="O1581" t="s">
        <v>47883</v>
      </c>
      <c r="P1581" t="s">
        <v>47882</v>
      </c>
      <c r="Q1581" t="s">
        <v>47881</v>
      </c>
      <c r="R1581" s="7">
        <v>43405</v>
      </c>
      <c r="S1581" s="8">
        <f t="shared" si="192"/>
        <v>2018</v>
      </c>
      <c r="T1581" s="8">
        <v>2018</v>
      </c>
      <c r="U1581" s="8">
        <f t="shared" si="193"/>
        <v>4</v>
      </c>
      <c r="V1581" s="7">
        <v>43405</v>
      </c>
      <c r="W1581" t="s">
        <v>112</v>
      </c>
      <c r="X1581" s="2">
        <v>1.365</v>
      </c>
      <c r="Y1581" s="6">
        <f t="shared" si="198"/>
        <v>3.6437895411227675E-2</v>
      </c>
      <c r="AA1581">
        <v>189545</v>
      </c>
      <c r="AB1581">
        <v>17393</v>
      </c>
      <c r="AD1581" t="s">
        <v>1</v>
      </c>
      <c r="AE1581">
        <v>67</v>
      </c>
      <c r="AF1581">
        <v>11</v>
      </c>
      <c r="AG1581">
        <v>8444768</v>
      </c>
      <c r="AH1581" t="s">
        <v>47880</v>
      </c>
      <c r="AI1581" t="s">
        <v>47879</v>
      </c>
      <c r="AJ1581" t="s">
        <v>47878</v>
      </c>
      <c r="AK1581" t="s">
        <v>47877</v>
      </c>
      <c r="AL1581">
        <v>3</v>
      </c>
      <c r="AM1581" s="5">
        <f t="shared" si="194"/>
        <v>0.75</v>
      </c>
      <c r="AN1581" s="4">
        <f t="shared" si="199"/>
        <v>1.1359333585762969E-3</v>
      </c>
      <c r="AO1581" s="3"/>
      <c r="AP1581">
        <v>0</v>
      </c>
      <c r="AQ1581" t="s">
        <v>129</v>
      </c>
      <c r="AR1581" t="s">
        <v>47876</v>
      </c>
      <c r="AS1581" t="s">
        <v>128</v>
      </c>
      <c r="AT1581" s="2" t="s">
        <v>7</v>
      </c>
      <c r="AU1581" s="1">
        <f t="shared" si="195"/>
        <v>2.5847306795432257</v>
      </c>
      <c r="AV1581" s="1">
        <f t="shared" si="196"/>
        <v>1.8786914384901987</v>
      </c>
      <c r="AW1581" s="1">
        <f t="shared" si="197"/>
        <v>1.1726521974371711</v>
      </c>
    </row>
    <row r="1582" spans="1:49" x14ac:dyDescent="0.2">
      <c r="A1582">
        <v>1580</v>
      </c>
      <c r="B1582" t="s">
        <v>47875</v>
      </c>
      <c r="C1582" t="s">
        <v>47874</v>
      </c>
      <c r="F1582" t="s">
        <v>47873</v>
      </c>
      <c r="G1582" t="s">
        <v>6</v>
      </c>
      <c r="H1582" t="s">
        <v>5</v>
      </c>
      <c r="I1582" t="s">
        <v>47872</v>
      </c>
      <c r="J1582">
        <v>60022381</v>
      </c>
      <c r="K1582" t="s">
        <v>762</v>
      </c>
      <c r="L1582" t="s">
        <v>180</v>
      </c>
      <c r="M1582" t="s">
        <v>54</v>
      </c>
      <c r="N1582">
        <v>6</v>
      </c>
      <c r="O1582" t="s">
        <v>47871</v>
      </c>
      <c r="P1582" t="s">
        <v>47870</v>
      </c>
      <c r="Q1582" t="s">
        <v>9011</v>
      </c>
      <c r="R1582" s="7">
        <v>43405</v>
      </c>
      <c r="S1582" s="8">
        <f t="shared" si="192"/>
        <v>2018</v>
      </c>
      <c r="T1582" s="8">
        <v>2018</v>
      </c>
      <c r="U1582" s="8">
        <f t="shared" si="193"/>
        <v>4</v>
      </c>
      <c r="V1582" s="7">
        <v>43405</v>
      </c>
      <c r="W1582" t="s">
        <v>263</v>
      </c>
      <c r="X1582" s="2">
        <v>1.6519999999999999</v>
      </c>
      <c r="Y1582" s="6">
        <f t="shared" si="198"/>
        <v>4.409919649769093E-2</v>
      </c>
      <c r="AA1582" t="s">
        <v>262</v>
      </c>
      <c r="AB1582">
        <v>17337</v>
      </c>
      <c r="AD1582" t="s">
        <v>1</v>
      </c>
      <c r="AE1582">
        <v>66</v>
      </c>
      <c r="AF1582">
        <v>11</v>
      </c>
      <c r="AG1582">
        <v>8445621</v>
      </c>
      <c r="AH1582" t="s">
        <v>47869</v>
      </c>
      <c r="AI1582" t="s">
        <v>47868</v>
      </c>
      <c r="AJ1582" t="s">
        <v>47867</v>
      </c>
      <c r="AK1582" t="s">
        <v>47866</v>
      </c>
      <c r="AL1582">
        <v>4</v>
      </c>
      <c r="AM1582" s="5">
        <f t="shared" si="194"/>
        <v>1</v>
      </c>
      <c r="AN1582" s="4">
        <f t="shared" si="199"/>
        <v>1.5145778114350624E-3</v>
      </c>
      <c r="AO1582" s="3"/>
      <c r="AP1582">
        <v>0</v>
      </c>
      <c r="AQ1582" t="s">
        <v>49</v>
      </c>
      <c r="AR1582">
        <v>61331002</v>
      </c>
      <c r="AS1582" t="s">
        <v>48</v>
      </c>
      <c r="AT1582" s="2" t="s">
        <v>7</v>
      </c>
      <c r="AU1582" s="1">
        <f t="shared" si="195"/>
        <v>3.132381089181417</v>
      </c>
      <c r="AV1582" s="1">
        <f t="shared" si="196"/>
        <v>2.2806887154562996</v>
      </c>
      <c r="AW1582" s="1">
        <f t="shared" si="197"/>
        <v>1.4289963417311822</v>
      </c>
    </row>
    <row r="1583" spans="1:49" x14ac:dyDescent="0.2">
      <c r="A1583">
        <v>1581</v>
      </c>
      <c r="B1583" t="s">
        <v>47865</v>
      </c>
      <c r="C1583" t="s">
        <v>47864</v>
      </c>
      <c r="F1583" t="s">
        <v>47863</v>
      </c>
      <c r="G1583" t="s">
        <v>6</v>
      </c>
      <c r="H1583" t="s">
        <v>5</v>
      </c>
      <c r="I1583" t="s">
        <v>38304</v>
      </c>
      <c r="J1583" t="s">
        <v>47862</v>
      </c>
      <c r="K1583" t="s">
        <v>47861</v>
      </c>
      <c r="L1583" t="s">
        <v>47860</v>
      </c>
      <c r="M1583" t="s">
        <v>33</v>
      </c>
      <c r="N1583">
        <v>3</v>
      </c>
      <c r="O1583" t="s">
        <v>47859</v>
      </c>
      <c r="P1583" t="s">
        <v>47858</v>
      </c>
      <c r="Q1583" t="s">
        <v>47857</v>
      </c>
      <c r="R1583" s="7">
        <v>43405</v>
      </c>
      <c r="S1583" s="8">
        <f t="shared" si="192"/>
        <v>2018</v>
      </c>
      <c r="T1583" s="8">
        <v>2018</v>
      </c>
      <c r="U1583" s="8">
        <f t="shared" si="193"/>
        <v>4</v>
      </c>
      <c r="V1583" s="7">
        <v>43405</v>
      </c>
      <c r="W1583" t="s">
        <v>297</v>
      </c>
      <c r="X1583" s="2">
        <v>2.0099999999999998</v>
      </c>
      <c r="Y1583" s="6">
        <f t="shared" si="198"/>
        <v>5.3655802034115477E-2</v>
      </c>
      <c r="AA1583">
        <v>15361276</v>
      </c>
      <c r="AB1583">
        <v>18933</v>
      </c>
      <c r="AC1583">
        <v>15582248</v>
      </c>
      <c r="AD1583" t="s">
        <v>1</v>
      </c>
      <c r="AE1583">
        <v>17</v>
      </c>
      <c r="AF1583">
        <v>11</v>
      </c>
      <c r="AG1583">
        <v>8444982</v>
      </c>
      <c r="AH1583" t="s">
        <v>47856</v>
      </c>
      <c r="AI1583" t="s">
        <v>47855</v>
      </c>
      <c r="AJ1583" t="s">
        <v>47854</v>
      </c>
      <c r="AK1583" t="s">
        <v>47853</v>
      </c>
      <c r="AL1583">
        <v>43</v>
      </c>
      <c r="AM1583" s="5">
        <f t="shared" si="194"/>
        <v>10.75</v>
      </c>
      <c r="AN1583" s="4">
        <f t="shared" si="199"/>
        <v>1.6281711472926921E-2</v>
      </c>
      <c r="AO1583" s="3"/>
      <c r="AP1583">
        <v>0</v>
      </c>
      <c r="AQ1583" t="s">
        <v>280</v>
      </c>
      <c r="AR1583" t="s">
        <v>2950</v>
      </c>
      <c r="AS1583" t="s">
        <v>279</v>
      </c>
      <c r="AT1583" s="2" t="s">
        <v>7</v>
      </c>
      <c r="AU1583" s="1">
        <f t="shared" si="195"/>
        <v>4.2443574865758906</v>
      </c>
      <c r="AV1583" s="1">
        <f t="shared" si="196"/>
        <v>3.4968756753521202</v>
      </c>
      <c r="AW1583" s="1">
        <f t="shared" si="197"/>
        <v>2.7493938641283489</v>
      </c>
    </row>
    <row r="1584" spans="1:49" x14ac:dyDescent="0.2">
      <c r="A1584">
        <v>1582</v>
      </c>
      <c r="B1584" t="s">
        <v>47852</v>
      </c>
      <c r="C1584" t="s">
        <v>47851</v>
      </c>
      <c r="F1584" t="s">
        <v>47850</v>
      </c>
      <c r="G1584" t="s">
        <v>6</v>
      </c>
      <c r="H1584" t="s">
        <v>5</v>
      </c>
      <c r="I1584" t="s">
        <v>30398</v>
      </c>
      <c r="J1584">
        <v>60016849</v>
      </c>
      <c r="K1584" t="s">
        <v>3685</v>
      </c>
      <c r="L1584" t="s">
        <v>3526</v>
      </c>
      <c r="M1584" t="s">
        <v>35</v>
      </c>
      <c r="N1584">
        <v>3</v>
      </c>
      <c r="O1584" t="s">
        <v>47849</v>
      </c>
      <c r="P1584" t="s">
        <v>47848</v>
      </c>
      <c r="Q1584" t="s">
        <v>4187</v>
      </c>
      <c r="R1584" s="7">
        <v>43405</v>
      </c>
      <c r="S1584" s="8">
        <f t="shared" si="192"/>
        <v>2018</v>
      </c>
      <c r="T1584" s="8">
        <v>2018</v>
      </c>
      <c r="U1584" s="8">
        <f t="shared" si="193"/>
        <v>4</v>
      </c>
      <c r="V1584" s="7">
        <v>43405</v>
      </c>
      <c r="W1584" t="s">
        <v>263</v>
      </c>
      <c r="X1584" s="2">
        <v>1.6519999999999999</v>
      </c>
      <c r="Y1584" s="6">
        <f t="shared" si="198"/>
        <v>4.409919649769093E-2</v>
      </c>
      <c r="AA1584" t="s">
        <v>262</v>
      </c>
      <c r="AB1584">
        <v>17337</v>
      </c>
      <c r="AD1584" t="s">
        <v>1</v>
      </c>
      <c r="AE1584">
        <v>66</v>
      </c>
      <c r="AF1584">
        <v>11</v>
      </c>
      <c r="AG1584">
        <v>8443365</v>
      </c>
      <c r="AH1584" t="s">
        <v>47847</v>
      </c>
      <c r="AI1584" t="s">
        <v>47846</v>
      </c>
      <c r="AJ1584" t="s">
        <v>47845</v>
      </c>
      <c r="AK1584" t="s">
        <v>47844</v>
      </c>
      <c r="AL1584">
        <v>2</v>
      </c>
      <c r="AM1584" s="5">
        <f t="shared" si="194"/>
        <v>0.5</v>
      </c>
      <c r="AN1584" s="4">
        <f t="shared" si="199"/>
        <v>7.572889057175312E-4</v>
      </c>
      <c r="AO1584" s="3"/>
      <c r="AP1584">
        <v>0</v>
      </c>
      <c r="AQ1584" t="s">
        <v>147</v>
      </c>
      <c r="AR1584" t="s">
        <v>0</v>
      </c>
      <c r="AS1584" t="s">
        <v>146</v>
      </c>
      <c r="AT1584" s="2" t="s">
        <v>7</v>
      </c>
      <c r="AU1584" s="1">
        <f t="shared" si="195"/>
        <v>3.1096624220098912</v>
      </c>
      <c r="AV1584" s="1">
        <f t="shared" si="196"/>
        <v>2.2428242701704231</v>
      </c>
      <c r="AW1584" s="1">
        <f t="shared" si="197"/>
        <v>1.375986118330955</v>
      </c>
    </row>
    <row r="1585" spans="1:49" x14ac:dyDescent="0.2">
      <c r="A1585">
        <v>1583</v>
      </c>
      <c r="B1585" t="s">
        <v>47843</v>
      </c>
      <c r="C1585" t="s">
        <v>47842</v>
      </c>
      <c r="F1585" t="s">
        <v>47841</v>
      </c>
      <c r="G1585" t="s">
        <v>6</v>
      </c>
      <c r="H1585" t="s">
        <v>5</v>
      </c>
      <c r="I1585" t="s">
        <v>47840</v>
      </c>
      <c r="J1585" t="s">
        <v>47839</v>
      </c>
      <c r="K1585" t="s">
        <v>47838</v>
      </c>
      <c r="L1585" t="s">
        <v>47837</v>
      </c>
      <c r="M1585" t="s">
        <v>2318</v>
      </c>
      <c r="N1585">
        <v>4</v>
      </c>
      <c r="O1585" t="s">
        <v>47836</v>
      </c>
      <c r="P1585" t="s">
        <v>47835</v>
      </c>
      <c r="Q1585" t="s">
        <v>47834</v>
      </c>
      <c r="R1585" s="7">
        <v>43405</v>
      </c>
      <c r="S1585" s="8">
        <f t="shared" si="192"/>
        <v>2018</v>
      </c>
      <c r="T1585" s="8">
        <v>2018</v>
      </c>
      <c r="U1585" s="8">
        <f t="shared" si="193"/>
        <v>4</v>
      </c>
      <c r="V1585" s="7">
        <v>43405</v>
      </c>
      <c r="W1585" t="s">
        <v>263</v>
      </c>
      <c r="X1585" s="2">
        <v>1.6519999999999999</v>
      </c>
      <c r="Y1585" s="6">
        <f t="shared" si="198"/>
        <v>4.409919649769093E-2</v>
      </c>
      <c r="AA1585" t="s">
        <v>262</v>
      </c>
      <c r="AB1585">
        <v>17337</v>
      </c>
      <c r="AD1585" t="s">
        <v>1</v>
      </c>
      <c r="AE1585">
        <v>66</v>
      </c>
      <c r="AF1585">
        <v>11</v>
      </c>
      <c r="AG1585">
        <v>8443383</v>
      </c>
      <c r="AH1585" t="s">
        <v>47833</v>
      </c>
      <c r="AI1585" t="s">
        <v>47832</v>
      </c>
      <c r="AJ1585" t="s">
        <v>47831</v>
      </c>
      <c r="AK1585" t="s">
        <v>47830</v>
      </c>
      <c r="AL1585">
        <v>2</v>
      </c>
      <c r="AM1585" s="5">
        <f t="shared" si="194"/>
        <v>0.5</v>
      </c>
      <c r="AN1585" s="4">
        <f t="shared" si="199"/>
        <v>7.572889057175312E-4</v>
      </c>
      <c r="AO1585" s="3"/>
      <c r="AP1585">
        <v>0</v>
      </c>
      <c r="AR1585" t="s">
        <v>47829</v>
      </c>
      <c r="AS1585" t="s">
        <v>1944</v>
      </c>
      <c r="AT1585" s="2" t="s">
        <v>7</v>
      </c>
      <c r="AU1585" s="1">
        <f t="shared" si="195"/>
        <v>3.1096624220098912</v>
      </c>
      <c r="AV1585" s="1">
        <f t="shared" si="196"/>
        <v>2.2428242701704231</v>
      </c>
      <c r="AW1585" s="1">
        <f t="shared" si="197"/>
        <v>1.375986118330955</v>
      </c>
    </row>
    <row r="1586" spans="1:49" x14ac:dyDescent="0.2">
      <c r="A1586">
        <v>1584</v>
      </c>
      <c r="B1586" t="s">
        <v>47828</v>
      </c>
      <c r="C1586" t="s">
        <v>47827</v>
      </c>
      <c r="F1586" t="s">
        <v>47826</v>
      </c>
      <c r="G1586" t="s">
        <v>6</v>
      </c>
      <c r="H1586" t="s">
        <v>5</v>
      </c>
      <c r="I1586" t="s">
        <v>2068</v>
      </c>
      <c r="J1586" t="s">
        <v>2067</v>
      </c>
      <c r="K1586" t="s">
        <v>2066</v>
      </c>
      <c r="L1586" t="s">
        <v>2065</v>
      </c>
      <c r="M1586" t="s">
        <v>2064</v>
      </c>
      <c r="N1586">
        <v>7</v>
      </c>
      <c r="O1586" t="s">
        <v>47825</v>
      </c>
      <c r="P1586" t="s">
        <v>47824</v>
      </c>
      <c r="Q1586" t="s">
        <v>2061</v>
      </c>
      <c r="R1586" s="7">
        <v>43405</v>
      </c>
      <c r="S1586" s="8">
        <f t="shared" si="192"/>
        <v>2018</v>
      </c>
      <c r="T1586" s="8">
        <v>2018</v>
      </c>
      <c r="U1586" s="8">
        <f t="shared" si="193"/>
        <v>4</v>
      </c>
      <c r="V1586" s="7">
        <v>43405</v>
      </c>
      <c r="W1586" t="s">
        <v>263</v>
      </c>
      <c r="X1586" s="2">
        <v>1.6519999999999999</v>
      </c>
      <c r="Y1586" s="6">
        <f t="shared" si="198"/>
        <v>4.409919649769093E-2</v>
      </c>
      <c r="AA1586" t="s">
        <v>262</v>
      </c>
      <c r="AB1586">
        <v>17337</v>
      </c>
      <c r="AD1586" t="s">
        <v>1</v>
      </c>
      <c r="AE1586">
        <v>66</v>
      </c>
      <c r="AF1586">
        <v>11</v>
      </c>
      <c r="AG1586">
        <v>8444448</v>
      </c>
      <c r="AH1586" t="s">
        <v>47823</v>
      </c>
      <c r="AI1586" t="s">
        <v>47822</v>
      </c>
      <c r="AJ1586" t="s">
        <v>47821</v>
      </c>
      <c r="AK1586" t="s">
        <v>47820</v>
      </c>
      <c r="AL1586">
        <v>15</v>
      </c>
      <c r="AM1586" s="5">
        <f t="shared" si="194"/>
        <v>3.75</v>
      </c>
      <c r="AN1586" s="4">
        <f t="shared" si="199"/>
        <v>5.6796667928814843E-3</v>
      </c>
      <c r="AO1586" s="3"/>
      <c r="AP1586">
        <v>0</v>
      </c>
      <c r="AQ1586" t="s">
        <v>49</v>
      </c>
      <c r="AR1586">
        <v>61474112</v>
      </c>
      <c r="AS1586" t="s">
        <v>48</v>
      </c>
      <c r="AT1586" s="2" t="s">
        <v>7</v>
      </c>
      <c r="AU1586" s="1">
        <f t="shared" si="195"/>
        <v>3.2573337586248092</v>
      </c>
      <c r="AV1586" s="1">
        <f t="shared" si="196"/>
        <v>2.4889431645286209</v>
      </c>
      <c r="AW1586" s="1">
        <f t="shared" si="197"/>
        <v>1.7205525704324316</v>
      </c>
    </row>
    <row r="1587" spans="1:49" x14ac:dyDescent="0.2">
      <c r="A1587">
        <v>1585</v>
      </c>
      <c r="B1587" t="s">
        <v>47819</v>
      </c>
      <c r="C1587" t="s">
        <v>47818</v>
      </c>
      <c r="F1587" t="s">
        <v>47817</v>
      </c>
      <c r="G1587" t="s">
        <v>6</v>
      </c>
      <c r="H1587" t="s">
        <v>5</v>
      </c>
      <c r="I1587" t="s">
        <v>47816</v>
      </c>
      <c r="J1587" t="s">
        <v>47815</v>
      </c>
      <c r="K1587" t="s">
        <v>47814</v>
      </c>
      <c r="L1587" t="s">
        <v>47813</v>
      </c>
      <c r="M1587" t="s">
        <v>108</v>
      </c>
      <c r="N1587">
        <v>4</v>
      </c>
      <c r="O1587" t="s">
        <v>47812</v>
      </c>
      <c r="P1587" t="s">
        <v>47811</v>
      </c>
      <c r="Q1587" t="s">
        <v>47810</v>
      </c>
      <c r="R1587" s="7">
        <v>43405</v>
      </c>
      <c r="S1587" s="8">
        <f t="shared" si="192"/>
        <v>2018</v>
      </c>
      <c r="T1587" s="8">
        <v>2018</v>
      </c>
      <c r="U1587" s="8">
        <f t="shared" si="193"/>
        <v>4</v>
      </c>
      <c r="V1587" s="7">
        <v>43405</v>
      </c>
      <c r="W1587" t="s">
        <v>263</v>
      </c>
      <c r="X1587" s="2">
        <v>1.6519999999999999</v>
      </c>
      <c r="Y1587" s="6">
        <f t="shared" si="198"/>
        <v>4.409919649769093E-2</v>
      </c>
      <c r="AA1587" t="s">
        <v>262</v>
      </c>
      <c r="AB1587">
        <v>17337</v>
      </c>
      <c r="AD1587" t="s">
        <v>1</v>
      </c>
      <c r="AE1587">
        <v>66</v>
      </c>
      <c r="AF1587">
        <v>11</v>
      </c>
      <c r="AG1587">
        <v>8443377</v>
      </c>
      <c r="AH1587" t="s">
        <v>47809</v>
      </c>
      <c r="AI1587" t="s">
        <v>47808</v>
      </c>
      <c r="AJ1587" t="s">
        <v>47807</v>
      </c>
      <c r="AK1587" t="s">
        <v>47806</v>
      </c>
      <c r="AL1587">
        <v>10</v>
      </c>
      <c r="AM1587" s="5">
        <f t="shared" si="194"/>
        <v>2.5</v>
      </c>
      <c r="AN1587" s="4">
        <f t="shared" si="199"/>
        <v>3.7864445285876562E-3</v>
      </c>
      <c r="AO1587" s="3"/>
      <c r="AP1587">
        <v>0</v>
      </c>
      <c r="AR1587" t="s">
        <v>0</v>
      </c>
      <c r="AT1587" s="2" t="s">
        <v>7</v>
      </c>
      <c r="AU1587" s="1">
        <f t="shared" si="195"/>
        <v>3.2005370906959949</v>
      </c>
      <c r="AV1587" s="1">
        <f t="shared" si="196"/>
        <v>2.3942820513139291</v>
      </c>
      <c r="AW1587" s="1">
        <f t="shared" si="197"/>
        <v>1.5880270119318636</v>
      </c>
    </row>
    <row r="1588" spans="1:49" x14ac:dyDescent="0.2">
      <c r="A1588">
        <v>1586</v>
      </c>
      <c r="B1588" t="s">
        <v>47805</v>
      </c>
      <c r="C1588" t="s">
        <v>47804</v>
      </c>
      <c r="F1588" t="s">
        <v>47803</v>
      </c>
      <c r="G1588" t="s">
        <v>6</v>
      </c>
      <c r="H1588" t="s">
        <v>5</v>
      </c>
      <c r="I1588" t="s">
        <v>47802</v>
      </c>
      <c r="J1588">
        <v>60013983</v>
      </c>
      <c r="K1588" t="s">
        <v>866</v>
      </c>
      <c r="L1588" t="s">
        <v>200</v>
      </c>
      <c r="M1588" t="s">
        <v>199</v>
      </c>
      <c r="N1588">
        <v>2</v>
      </c>
      <c r="O1588" t="s">
        <v>47801</v>
      </c>
      <c r="P1588" t="s">
        <v>47800</v>
      </c>
      <c r="Q1588" t="s">
        <v>865</v>
      </c>
      <c r="R1588" s="7">
        <v>43405</v>
      </c>
      <c r="S1588" s="8">
        <f t="shared" si="192"/>
        <v>2018</v>
      </c>
      <c r="T1588" s="8">
        <v>2018</v>
      </c>
      <c r="U1588" s="8">
        <f t="shared" si="193"/>
        <v>4</v>
      </c>
      <c r="V1588" s="7">
        <v>43405</v>
      </c>
      <c r="W1588" t="s">
        <v>263</v>
      </c>
      <c r="X1588" s="2">
        <v>1.6519999999999999</v>
      </c>
      <c r="Y1588" s="6">
        <f t="shared" si="198"/>
        <v>4.409919649769093E-2</v>
      </c>
      <c r="AA1588" t="s">
        <v>262</v>
      </c>
      <c r="AB1588">
        <v>17337</v>
      </c>
      <c r="AD1588" t="s">
        <v>1</v>
      </c>
      <c r="AE1588">
        <v>66</v>
      </c>
      <c r="AF1588">
        <v>11</v>
      </c>
      <c r="AG1588">
        <v>8443432</v>
      </c>
      <c r="AH1588" t="s">
        <v>47799</v>
      </c>
      <c r="AI1588" t="s">
        <v>47798</v>
      </c>
      <c r="AJ1588" t="s">
        <v>47797</v>
      </c>
      <c r="AK1588" t="s">
        <v>47796</v>
      </c>
      <c r="AL1588">
        <v>17</v>
      </c>
      <c r="AM1588" s="5">
        <f t="shared" si="194"/>
        <v>4.25</v>
      </c>
      <c r="AN1588" s="4">
        <f t="shared" si="199"/>
        <v>6.4369556985990157E-3</v>
      </c>
      <c r="AO1588" s="3"/>
      <c r="AP1588">
        <v>0</v>
      </c>
      <c r="AR1588" t="s">
        <v>37419</v>
      </c>
      <c r="AT1588" s="2" t="s">
        <v>7</v>
      </c>
      <c r="AU1588" s="1">
        <f t="shared" si="195"/>
        <v>3.2800524257963355</v>
      </c>
      <c r="AV1588" s="1">
        <f t="shared" si="196"/>
        <v>2.5268076098144974</v>
      </c>
      <c r="AW1588" s="1">
        <f t="shared" si="197"/>
        <v>1.7735627938326588</v>
      </c>
    </row>
    <row r="1589" spans="1:49" x14ac:dyDescent="0.2">
      <c r="A1589">
        <v>1587</v>
      </c>
      <c r="B1589" t="s">
        <v>47795</v>
      </c>
      <c r="C1589" t="s">
        <v>47794</v>
      </c>
      <c r="F1589" t="s">
        <v>47793</v>
      </c>
      <c r="G1589" t="s">
        <v>6</v>
      </c>
      <c r="H1589" t="s">
        <v>5</v>
      </c>
      <c r="I1589" t="s">
        <v>1393</v>
      </c>
      <c r="J1589" t="s">
        <v>27230</v>
      </c>
      <c r="K1589" t="s">
        <v>27229</v>
      </c>
      <c r="L1589" t="s">
        <v>5074</v>
      </c>
      <c r="M1589" t="s">
        <v>215</v>
      </c>
      <c r="N1589">
        <v>3</v>
      </c>
      <c r="O1589" t="s">
        <v>47792</v>
      </c>
      <c r="P1589" t="s">
        <v>47791</v>
      </c>
      <c r="Q1589" t="s">
        <v>47790</v>
      </c>
      <c r="R1589" s="7">
        <v>43405</v>
      </c>
      <c r="S1589" s="8">
        <f t="shared" si="192"/>
        <v>2018</v>
      </c>
      <c r="T1589" s="8">
        <v>2018</v>
      </c>
      <c r="U1589" s="8">
        <f t="shared" si="193"/>
        <v>4</v>
      </c>
      <c r="V1589" s="7">
        <v>43405</v>
      </c>
      <c r="W1589" t="s">
        <v>263</v>
      </c>
      <c r="X1589" s="2">
        <v>1.6519999999999999</v>
      </c>
      <c r="Y1589" s="6">
        <f t="shared" si="198"/>
        <v>4.409919649769093E-2</v>
      </c>
      <c r="AA1589" t="s">
        <v>262</v>
      </c>
      <c r="AB1589">
        <v>17337</v>
      </c>
      <c r="AD1589" t="s">
        <v>1</v>
      </c>
      <c r="AE1589">
        <v>66</v>
      </c>
      <c r="AF1589">
        <v>11</v>
      </c>
      <c r="AG1589">
        <v>8445577</v>
      </c>
      <c r="AH1589" t="s">
        <v>47789</v>
      </c>
      <c r="AI1589" t="s">
        <v>47788</v>
      </c>
      <c r="AJ1589" t="s">
        <v>47787</v>
      </c>
      <c r="AK1589" t="s">
        <v>47786</v>
      </c>
      <c r="AL1589">
        <v>4</v>
      </c>
      <c r="AM1589" s="5">
        <f t="shared" si="194"/>
        <v>1</v>
      </c>
      <c r="AN1589" s="4">
        <f t="shared" si="199"/>
        <v>1.5145778114350624E-3</v>
      </c>
      <c r="AO1589" s="3"/>
      <c r="AP1589">
        <v>0</v>
      </c>
      <c r="AQ1589" t="s">
        <v>49</v>
      </c>
      <c r="AR1589">
        <v>61601079</v>
      </c>
      <c r="AS1589" t="s">
        <v>48</v>
      </c>
      <c r="AT1589" s="2" t="s">
        <v>7</v>
      </c>
      <c r="AU1589" s="1">
        <f t="shared" si="195"/>
        <v>3.132381089181417</v>
      </c>
      <c r="AV1589" s="1">
        <f t="shared" si="196"/>
        <v>2.2806887154562996</v>
      </c>
      <c r="AW1589" s="1">
        <f t="shared" si="197"/>
        <v>1.4289963417311822</v>
      </c>
    </row>
    <row r="1590" spans="1:49" x14ac:dyDescent="0.2">
      <c r="A1590">
        <v>1588</v>
      </c>
      <c r="B1590" t="s">
        <v>47785</v>
      </c>
      <c r="C1590" t="s">
        <v>47784</v>
      </c>
      <c r="F1590" t="s">
        <v>47783</v>
      </c>
      <c r="G1590" t="s">
        <v>6</v>
      </c>
      <c r="H1590" t="s">
        <v>5</v>
      </c>
      <c r="I1590" t="s">
        <v>1857</v>
      </c>
      <c r="J1590" t="s">
        <v>47782</v>
      </c>
      <c r="K1590" t="s">
        <v>47781</v>
      </c>
      <c r="L1590" t="s">
        <v>47780</v>
      </c>
      <c r="M1590" t="s">
        <v>86</v>
      </c>
      <c r="N1590">
        <v>6</v>
      </c>
      <c r="O1590" t="s">
        <v>47779</v>
      </c>
      <c r="P1590" t="s">
        <v>47778</v>
      </c>
      <c r="Q1590" t="s">
        <v>47777</v>
      </c>
      <c r="R1590" s="7">
        <v>43405</v>
      </c>
      <c r="S1590" s="8">
        <f t="shared" si="192"/>
        <v>2018</v>
      </c>
      <c r="T1590" s="8">
        <v>2018</v>
      </c>
      <c r="U1590" s="8">
        <f t="shared" si="193"/>
        <v>4</v>
      </c>
      <c r="V1590" s="7">
        <v>43405</v>
      </c>
      <c r="W1590" t="s">
        <v>263</v>
      </c>
      <c r="X1590" s="2">
        <v>1.6519999999999999</v>
      </c>
      <c r="Y1590" s="6">
        <f t="shared" si="198"/>
        <v>4.409919649769093E-2</v>
      </c>
      <c r="AA1590" t="s">
        <v>262</v>
      </c>
      <c r="AB1590">
        <v>17337</v>
      </c>
      <c r="AD1590" t="s">
        <v>1</v>
      </c>
      <c r="AE1590">
        <v>66</v>
      </c>
      <c r="AF1590">
        <v>11</v>
      </c>
      <c r="AG1590">
        <v>8445596</v>
      </c>
      <c r="AH1590" t="s">
        <v>47776</v>
      </c>
      <c r="AI1590" t="s">
        <v>47775</v>
      </c>
      <c r="AJ1590" t="s">
        <v>47774</v>
      </c>
      <c r="AK1590" t="s">
        <v>47773</v>
      </c>
      <c r="AL1590">
        <v>17</v>
      </c>
      <c r="AM1590" s="5">
        <f t="shared" si="194"/>
        <v>4.25</v>
      </c>
      <c r="AN1590" s="4">
        <f t="shared" si="199"/>
        <v>6.4369556985990157E-3</v>
      </c>
      <c r="AO1590" s="3"/>
      <c r="AP1590">
        <v>0</v>
      </c>
      <c r="AQ1590" t="s">
        <v>49</v>
      </c>
      <c r="AR1590" t="s">
        <v>15067</v>
      </c>
      <c r="AS1590" t="s">
        <v>48</v>
      </c>
      <c r="AT1590" s="2" t="s">
        <v>7</v>
      </c>
      <c r="AU1590" s="1">
        <f t="shared" si="195"/>
        <v>3.2800524257963355</v>
      </c>
      <c r="AV1590" s="1">
        <f t="shared" si="196"/>
        <v>2.5268076098144974</v>
      </c>
      <c r="AW1590" s="1">
        <f t="shared" si="197"/>
        <v>1.7735627938326588</v>
      </c>
    </row>
    <row r="1591" spans="1:49" x14ac:dyDescent="0.2">
      <c r="A1591">
        <v>1589</v>
      </c>
      <c r="B1591" t="s">
        <v>47772</v>
      </c>
      <c r="C1591" t="s">
        <v>47771</v>
      </c>
      <c r="F1591" t="s">
        <v>47770</v>
      </c>
      <c r="G1591" t="s">
        <v>6</v>
      </c>
      <c r="H1591" t="s">
        <v>5</v>
      </c>
      <c r="I1591" t="s">
        <v>5230</v>
      </c>
      <c r="J1591">
        <v>60010080</v>
      </c>
      <c r="K1591" t="s">
        <v>773</v>
      </c>
      <c r="L1591" t="s">
        <v>55</v>
      </c>
      <c r="M1591" t="s">
        <v>54</v>
      </c>
      <c r="N1591">
        <v>4</v>
      </c>
      <c r="O1591" t="s">
        <v>47769</v>
      </c>
      <c r="P1591" t="s">
        <v>47768</v>
      </c>
      <c r="Q1591" t="s">
        <v>772</v>
      </c>
      <c r="R1591" s="7">
        <v>43405</v>
      </c>
      <c r="S1591" s="8">
        <f t="shared" si="192"/>
        <v>2018</v>
      </c>
      <c r="T1591" s="8">
        <v>2018</v>
      </c>
      <c r="U1591" s="8">
        <f t="shared" si="193"/>
        <v>4</v>
      </c>
      <c r="V1591" s="7">
        <v>43405</v>
      </c>
      <c r="W1591" t="s">
        <v>263</v>
      </c>
      <c r="X1591" s="2">
        <v>1.6519999999999999</v>
      </c>
      <c r="Y1591" s="6">
        <f t="shared" si="198"/>
        <v>4.409919649769093E-2</v>
      </c>
      <c r="AA1591" t="s">
        <v>262</v>
      </c>
      <c r="AB1591">
        <v>17337</v>
      </c>
      <c r="AD1591" t="s">
        <v>1</v>
      </c>
      <c r="AE1591">
        <v>66</v>
      </c>
      <c r="AF1591">
        <v>11</v>
      </c>
      <c r="AG1591">
        <v>8445582</v>
      </c>
      <c r="AH1591" t="s">
        <v>47767</v>
      </c>
      <c r="AI1591" t="s">
        <v>47766</v>
      </c>
      <c r="AJ1591" t="s">
        <v>47765</v>
      </c>
      <c r="AK1591" t="s">
        <v>47764</v>
      </c>
      <c r="AL1591">
        <v>7</v>
      </c>
      <c r="AM1591" s="5">
        <f t="shared" si="194"/>
        <v>1.75</v>
      </c>
      <c r="AN1591" s="4">
        <f t="shared" si="199"/>
        <v>2.6505111700113595E-3</v>
      </c>
      <c r="AO1591" s="3"/>
      <c r="AP1591">
        <v>0</v>
      </c>
      <c r="AQ1591" t="s">
        <v>49</v>
      </c>
      <c r="AR1591">
        <v>61771242</v>
      </c>
      <c r="AS1591" t="s">
        <v>48</v>
      </c>
      <c r="AT1591" s="2" t="s">
        <v>7</v>
      </c>
      <c r="AU1591" s="1">
        <f t="shared" si="195"/>
        <v>3.166459089938706</v>
      </c>
      <c r="AV1591" s="1">
        <f t="shared" si="196"/>
        <v>2.3374853833851144</v>
      </c>
      <c r="AW1591" s="1">
        <f t="shared" si="197"/>
        <v>1.508511676831523</v>
      </c>
    </row>
    <row r="1592" spans="1:49" x14ac:dyDescent="0.2">
      <c r="A1592">
        <v>1590</v>
      </c>
      <c r="B1592" t="s">
        <v>47763</v>
      </c>
      <c r="C1592" t="s">
        <v>47762</v>
      </c>
      <c r="F1592" t="s">
        <v>47761</v>
      </c>
      <c r="G1592" t="s">
        <v>6</v>
      </c>
      <c r="H1592" t="s">
        <v>5</v>
      </c>
      <c r="I1592" t="s">
        <v>1661</v>
      </c>
      <c r="J1592">
        <v>60005465</v>
      </c>
      <c r="K1592" t="s">
        <v>120</v>
      </c>
      <c r="L1592" t="s">
        <v>119</v>
      </c>
      <c r="M1592" t="s">
        <v>54</v>
      </c>
      <c r="N1592">
        <v>6</v>
      </c>
      <c r="O1592" t="s">
        <v>47760</v>
      </c>
      <c r="P1592" t="s">
        <v>47759</v>
      </c>
      <c r="Q1592" t="s">
        <v>236</v>
      </c>
      <c r="R1592" s="7">
        <v>43405</v>
      </c>
      <c r="S1592" s="8">
        <f t="shared" si="192"/>
        <v>2018</v>
      </c>
      <c r="T1592" s="8">
        <v>2018</v>
      </c>
      <c r="U1592" s="8">
        <f t="shared" si="193"/>
        <v>4</v>
      </c>
      <c r="V1592" s="7">
        <v>43405</v>
      </c>
      <c r="W1592" t="s">
        <v>263</v>
      </c>
      <c r="X1592" s="2">
        <v>1.6519999999999999</v>
      </c>
      <c r="Y1592" s="6">
        <f t="shared" si="198"/>
        <v>4.409919649769093E-2</v>
      </c>
      <c r="AA1592" t="s">
        <v>262</v>
      </c>
      <c r="AB1592">
        <v>17337</v>
      </c>
      <c r="AD1592" t="s">
        <v>1</v>
      </c>
      <c r="AE1592">
        <v>66</v>
      </c>
      <c r="AF1592">
        <v>11</v>
      </c>
      <c r="AG1592">
        <v>8443404</v>
      </c>
      <c r="AH1592" t="s">
        <v>47758</v>
      </c>
      <c r="AI1592" t="s">
        <v>47757</v>
      </c>
      <c r="AJ1592" t="s">
        <v>47756</v>
      </c>
      <c r="AK1592" t="s">
        <v>47755</v>
      </c>
      <c r="AL1592">
        <v>10</v>
      </c>
      <c r="AM1592" s="5">
        <f t="shared" si="194"/>
        <v>2.5</v>
      </c>
      <c r="AN1592" s="4">
        <f t="shared" si="199"/>
        <v>3.7864445285876562E-3</v>
      </c>
      <c r="AO1592" s="3"/>
      <c r="AP1592">
        <v>0</v>
      </c>
      <c r="AQ1592" t="s">
        <v>49</v>
      </c>
      <c r="AR1592" t="s">
        <v>7381</v>
      </c>
      <c r="AS1592" t="s">
        <v>48</v>
      </c>
      <c r="AT1592" s="2" t="s">
        <v>7</v>
      </c>
      <c r="AU1592" s="1">
        <f t="shared" si="195"/>
        <v>3.2005370906959949</v>
      </c>
      <c r="AV1592" s="1">
        <f t="shared" si="196"/>
        <v>2.3942820513139291</v>
      </c>
      <c r="AW1592" s="1">
        <f t="shared" si="197"/>
        <v>1.5880270119318636</v>
      </c>
    </row>
    <row r="1593" spans="1:49" x14ac:dyDescent="0.2">
      <c r="A1593">
        <v>1591</v>
      </c>
      <c r="B1593" t="s">
        <v>47754</v>
      </c>
      <c r="C1593" t="s">
        <v>47753</v>
      </c>
      <c r="F1593" t="s">
        <v>47752</v>
      </c>
      <c r="G1593" t="s">
        <v>6</v>
      </c>
      <c r="H1593" t="s">
        <v>5</v>
      </c>
      <c r="I1593" t="s">
        <v>47751</v>
      </c>
      <c r="J1593" t="s">
        <v>47750</v>
      </c>
      <c r="K1593" t="s">
        <v>47749</v>
      </c>
      <c r="L1593" t="s">
        <v>47748</v>
      </c>
      <c r="M1593" t="s">
        <v>47747</v>
      </c>
      <c r="N1593">
        <v>3</v>
      </c>
      <c r="O1593" t="s">
        <v>47746</v>
      </c>
      <c r="P1593" t="s">
        <v>47745</v>
      </c>
      <c r="Q1593" t="s">
        <v>47744</v>
      </c>
      <c r="R1593" s="7">
        <v>43405</v>
      </c>
      <c r="S1593" s="8">
        <f t="shared" si="192"/>
        <v>2018</v>
      </c>
      <c r="T1593" s="8">
        <v>2018</v>
      </c>
      <c r="U1593" s="8">
        <f t="shared" si="193"/>
        <v>4</v>
      </c>
      <c r="V1593" s="7">
        <v>43405</v>
      </c>
      <c r="W1593" t="s">
        <v>263</v>
      </c>
      <c r="X1593" s="2">
        <v>1.6519999999999999</v>
      </c>
      <c r="Y1593" s="6">
        <f t="shared" si="198"/>
        <v>4.409919649769093E-2</v>
      </c>
      <c r="AA1593" t="s">
        <v>262</v>
      </c>
      <c r="AB1593">
        <v>17337</v>
      </c>
      <c r="AD1593" t="s">
        <v>1</v>
      </c>
      <c r="AE1593">
        <v>66</v>
      </c>
      <c r="AF1593">
        <v>11</v>
      </c>
      <c r="AG1593">
        <v>8443417</v>
      </c>
      <c r="AH1593" t="s">
        <v>47743</v>
      </c>
      <c r="AI1593" t="s">
        <v>47742</v>
      </c>
      <c r="AJ1593" t="s">
        <v>47741</v>
      </c>
      <c r="AK1593" t="s">
        <v>47740</v>
      </c>
      <c r="AL1593">
        <v>7</v>
      </c>
      <c r="AM1593" s="5">
        <f t="shared" si="194"/>
        <v>1.75</v>
      </c>
      <c r="AN1593" s="4">
        <f t="shared" si="199"/>
        <v>2.6505111700113595E-3</v>
      </c>
      <c r="AO1593" s="3"/>
      <c r="AP1593">
        <v>0</v>
      </c>
      <c r="AR1593" t="s">
        <v>0</v>
      </c>
      <c r="AT1593" s="2" t="s">
        <v>7</v>
      </c>
      <c r="AU1593" s="1">
        <f t="shared" si="195"/>
        <v>3.166459089938706</v>
      </c>
      <c r="AV1593" s="1">
        <f t="shared" si="196"/>
        <v>2.3374853833851144</v>
      </c>
      <c r="AW1593" s="1">
        <f t="shared" si="197"/>
        <v>1.508511676831523</v>
      </c>
    </row>
    <row r="1594" spans="1:49" x14ac:dyDescent="0.2">
      <c r="A1594">
        <v>1592</v>
      </c>
      <c r="B1594" t="s">
        <v>47739</v>
      </c>
      <c r="C1594" t="s">
        <v>47738</v>
      </c>
      <c r="F1594" t="s">
        <v>47737</v>
      </c>
      <c r="G1594" t="s">
        <v>6</v>
      </c>
      <c r="H1594" t="s">
        <v>5</v>
      </c>
      <c r="I1594" t="s">
        <v>47736</v>
      </c>
      <c r="J1594">
        <v>60090708</v>
      </c>
      <c r="K1594" t="s">
        <v>315</v>
      </c>
      <c r="L1594" t="s">
        <v>3086</v>
      </c>
      <c r="M1594" t="s">
        <v>758</v>
      </c>
      <c r="N1594">
        <v>4</v>
      </c>
      <c r="O1594" t="s">
        <v>47735</v>
      </c>
      <c r="P1594" t="s">
        <v>47734</v>
      </c>
      <c r="Q1594" t="s">
        <v>4679</v>
      </c>
      <c r="R1594" s="7">
        <v>43405</v>
      </c>
      <c r="S1594" s="8">
        <f t="shared" si="192"/>
        <v>2018</v>
      </c>
      <c r="T1594" s="8">
        <v>2018</v>
      </c>
      <c r="U1594" s="8">
        <f t="shared" si="193"/>
        <v>4</v>
      </c>
      <c r="V1594" s="7">
        <v>43405</v>
      </c>
      <c r="W1594" t="s">
        <v>263</v>
      </c>
      <c r="X1594" s="2">
        <v>1.6519999999999999</v>
      </c>
      <c r="Y1594" s="6">
        <f t="shared" si="198"/>
        <v>4.409919649769093E-2</v>
      </c>
      <c r="AA1594" t="s">
        <v>262</v>
      </c>
      <c r="AB1594">
        <v>17337</v>
      </c>
      <c r="AD1594" t="s">
        <v>1</v>
      </c>
      <c r="AE1594">
        <v>66</v>
      </c>
      <c r="AF1594">
        <v>11</v>
      </c>
      <c r="AG1594">
        <v>8445580</v>
      </c>
      <c r="AH1594" t="s">
        <v>47733</v>
      </c>
      <c r="AI1594" t="s">
        <v>47732</v>
      </c>
      <c r="AJ1594" t="s">
        <v>47731</v>
      </c>
      <c r="AK1594" t="s">
        <v>47730</v>
      </c>
      <c r="AL1594">
        <v>9</v>
      </c>
      <c r="AM1594" s="5">
        <f t="shared" si="194"/>
        <v>2.25</v>
      </c>
      <c r="AN1594" s="4">
        <f t="shared" si="199"/>
        <v>3.4078000757288905E-3</v>
      </c>
      <c r="AO1594" s="3"/>
      <c r="AP1594">
        <v>0</v>
      </c>
      <c r="AR1594" t="s">
        <v>5146</v>
      </c>
      <c r="AT1594" s="2" t="s">
        <v>7</v>
      </c>
      <c r="AU1594" s="1">
        <f t="shared" si="195"/>
        <v>3.1891777571102313</v>
      </c>
      <c r="AV1594" s="1">
        <f t="shared" si="196"/>
        <v>2.3753498286709909</v>
      </c>
      <c r="AW1594" s="1">
        <f t="shared" si="197"/>
        <v>1.5615219002317502</v>
      </c>
    </row>
    <row r="1595" spans="1:49" x14ac:dyDescent="0.2">
      <c r="A1595">
        <v>1593</v>
      </c>
      <c r="B1595" t="s">
        <v>47729</v>
      </c>
      <c r="C1595" t="s">
        <v>47728</v>
      </c>
      <c r="F1595" t="s">
        <v>47727</v>
      </c>
      <c r="G1595" t="s">
        <v>6</v>
      </c>
      <c r="H1595" t="s">
        <v>5</v>
      </c>
      <c r="I1595" t="s">
        <v>57</v>
      </c>
      <c r="J1595" t="s">
        <v>47726</v>
      </c>
      <c r="K1595" t="s">
        <v>47725</v>
      </c>
      <c r="L1595" t="s">
        <v>47724</v>
      </c>
      <c r="M1595" t="s">
        <v>215</v>
      </c>
      <c r="N1595">
        <v>6</v>
      </c>
      <c r="O1595" t="s">
        <v>47723</v>
      </c>
      <c r="P1595" t="s">
        <v>47722</v>
      </c>
      <c r="Q1595" t="s">
        <v>47721</v>
      </c>
      <c r="R1595" s="7">
        <v>43405</v>
      </c>
      <c r="S1595" s="8">
        <f t="shared" si="192"/>
        <v>2018</v>
      </c>
      <c r="T1595" s="8">
        <v>2018</v>
      </c>
      <c r="U1595" s="8">
        <f t="shared" si="193"/>
        <v>4</v>
      </c>
      <c r="V1595" s="7">
        <v>43405</v>
      </c>
      <c r="W1595" t="s">
        <v>263</v>
      </c>
      <c r="X1595" s="2">
        <v>1.6519999999999999</v>
      </c>
      <c r="Y1595" s="6">
        <f t="shared" si="198"/>
        <v>4.409919649769093E-2</v>
      </c>
      <c r="AA1595" t="s">
        <v>262</v>
      </c>
      <c r="AB1595">
        <v>17337</v>
      </c>
      <c r="AD1595" t="s">
        <v>1</v>
      </c>
      <c r="AE1595">
        <v>66</v>
      </c>
      <c r="AF1595">
        <v>11</v>
      </c>
      <c r="AG1595">
        <v>8445639</v>
      </c>
      <c r="AH1595" t="s">
        <v>47720</v>
      </c>
      <c r="AI1595" t="s">
        <v>47719</v>
      </c>
      <c r="AJ1595" t="s">
        <v>47718</v>
      </c>
      <c r="AK1595" t="s">
        <v>47717</v>
      </c>
      <c r="AL1595">
        <v>55</v>
      </c>
      <c r="AM1595" s="5">
        <f t="shared" si="194"/>
        <v>13.75</v>
      </c>
      <c r="AN1595" s="4">
        <f t="shared" si="199"/>
        <v>2.0825444907232107E-2</v>
      </c>
      <c r="AO1595" s="3"/>
      <c r="AP1595">
        <v>0</v>
      </c>
      <c r="AQ1595" t="s">
        <v>49</v>
      </c>
      <c r="AR1595">
        <v>61461016</v>
      </c>
      <c r="AS1595" t="s">
        <v>48</v>
      </c>
      <c r="AT1595" s="2" t="s">
        <v>7</v>
      </c>
      <c r="AU1595" s="1">
        <f t="shared" si="195"/>
        <v>3.7117071020553283</v>
      </c>
      <c r="AV1595" s="1">
        <f t="shared" si="196"/>
        <v>3.246232070246152</v>
      </c>
      <c r="AW1595" s="1">
        <f t="shared" si="197"/>
        <v>2.7807570384369753</v>
      </c>
    </row>
    <row r="1596" spans="1:49" x14ac:dyDescent="0.2">
      <c r="A1596">
        <v>1594</v>
      </c>
      <c r="B1596" t="s">
        <v>47716</v>
      </c>
      <c r="C1596" t="s">
        <v>47715</v>
      </c>
      <c r="F1596" t="s">
        <v>47714</v>
      </c>
      <c r="G1596" t="s">
        <v>6</v>
      </c>
      <c r="H1596" t="s">
        <v>5</v>
      </c>
      <c r="I1596" t="s">
        <v>47713</v>
      </c>
      <c r="J1596" t="s">
        <v>47712</v>
      </c>
      <c r="K1596" t="s">
        <v>47711</v>
      </c>
      <c r="L1596" t="s">
        <v>47710</v>
      </c>
      <c r="M1596" t="s">
        <v>47027</v>
      </c>
      <c r="N1596">
        <v>8</v>
      </c>
      <c r="O1596" t="s">
        <v>47709</v>
      </c>
      <c r="P1596" t="s">
        <v>47708</v>
      </c>
      <c r="Q1596" t="s">
        <v>47707</v>
      </c>
      <c r="R1596" s="7">
        <v>43405</v>
      </c>
      <c r="S1596" s="8">
        <f t="shared" si="192"/>
        <v>2018</v>
      </c>
      <c r="T1596" s="8">
        <v>2018</v>
      </c>
      <c r="U1596" s="8">
        <f t="shared" si="193"/>
        <v>4</v>
      </c>
      <c r="V1596" s="7">
        <v>43405</v>
      </c>
      <c r="W1596" t="s">
        <v>263</v>
      </c>
      <c r="X1596" s="2">
        <v>1.6519999999999999</v>
      </c>
      <c r="Y1596" s="6">
        <f t="shared" si="198"/>
        <v>4.409919649769093E-2</v>
      </c>
      <c r="AA1596" t="s">
        <v>262</v>
      </c>
      <c r="AB1596">
        <v>17337</v>
      </c>
      <c r="AD1596" t="s">
        <v>1</v>
      </c>
      <c r="AE1596">
        <v>66</v>
      </c>
      <c r="AF1596">
        <v>11</v>
      </c>
      <c r="AG1596">
        <v>8445624</v>
      </c>
      <c r="AH1596" t="s">
        <v>47706</v>
      </c>
      <c r="AI1596" t="s">
        <v>47705</v>
      </c>
      <c r="AJ1596" t="s">
        <v>47704</v>
      </c>
      <c r="AK1596" t="s">
        <v>47703</v>
      </c>
      <c r="AL1596">
        <v>0</v>
      </c>
      <c r="AM1596" s="5">
        <f t="shared" si="194"/>
        <v>0</v>
      </c>
      <c r="AN1596" s="4">
        <f t="shared" si="199"/>
        <v>0</v>
      </c>
      <c r="AO1596" s="3"/>
      <c r="AP1596">
        <v>0</v>
      </c>
      <c r="AR1596" t="s">
        <v>0</v>
      </c>
      <c r="AT1596" s="2" t="s">
        <v>7</v>
      </c>
      <c r="AU1596" s="1">
        <f t="shared" si="195"/>
        <v>3.0869437548383649</v>
      </c>
      <c r="AV1596" s="1">
        <f t="shared" si="196"/>
        <v>2.2049598248845466</v>
      </c>
      <c r="AW1596" s="1">
        <f t="shared" si="197"/>
        <v>1.3229758949307278</v>
      </c>
    </row>
    <row r="1597" spans="1:49" x14ac:dyDescent="0.2">
      <c r="A1597">
        <v>1595</v>
      </c>
      <c r="B1597" t="s">
        <v>47702</v>
      </c>
      <c r="C1597" t="s">
        <v>47701</v>
      </c>
      <c r="F1597" t="s">
        <v>47700</v>
      </c>
      <c r="G1597" t="s">
        <v>6</v>
      </c>
      <c r="H1597" t="s">
        <v>5</v>
      </c>
      <c r="I1597" t="s">
        <v>3858</v>
      </c>
      <c r="J1597">
        <v>60005429</v>
      </c>
      <c r="K1597" t="s">
        <v>370</v>
      </c>
      <c r="L1597" t="s">
        <v>369</v>
      </c>
      <c r="M1597" t="s">
        <v>368</v>
      </c>
      <c r="N1597">
        <v>2</v>
      </c>
      <c r="O1597" t="s">
        <v>47699</v>
      </c>
      <c r="P1597" t="s">
        <v>47698</v>
      </c>
      <c r="Q1597" t="s">
        <v>2859</v>
      </c>
      <c r="R1597" s="7">
        <v>43405</v>
      </c>
      <c r="S1597" s="8">
        <f t="shared" si="192"/>
        <v>2018</v>
      </c>
      <c r="T1597" s="8">
        <v>2018</v>
      </c>
      <c r="U1597" s="8">
        <f t="shared" si="193"/>
        <v>4</v>
      </c>
      <c r="V1597" s="7">
        <v>43405</v>
      </c>
      <c r="W1597" t="s">
        <v>263</v>
      </c>
      <c r="X1597" s="2">
        <v>1.6519999999999999</v>
      </c>
      <c r="Y1597" s="6">
        <f t="shared" si="198"/>
        <v>4.409919649769093E-2</v>
      </c>
      <c r="AA1597" t="s">
        <v>262</v>
      </c>
      <c r="AB1597">
        <v>17337</v>
      </c>
      <c r="AD1597" t="s">
        <v>1</v>
      </c>
      <c r="AE1597">
        <v>66</v>
      </c>
      <c r="AF1597">
        <v>11</v>
      </c>
      <c r="AG1597">
        <v>8445586</v>
      </c>
      <c r="AH1597" t="s">
        <v>47697</v>
      </c>
      <c r="AI1597" t="s">
        <v>47696</v>
      </c>
      <c r="AJ1597" t="s">
        <v>47695</v>
      </c>
      <c r="AK1597" t="s">
        <v>47694</v>
      </c>
      <c r="AL1597">
        <v>28</v>
      </c>
      <c r="AM1597" s="5">
        <f t="shared" si="194"/>
        <v>7</v>
      </c>
      <c r="AN1597" s="4">
        <f t="shared" si="199"/>
        <v>1.0602044680045438E-2</v>
      </c>
      <c r="AO1597" s="3"/>
      <c r="AP1597">
        <v>0</v>
      </c>
      <c r="AQ1597" t="s">
        <v>21</v>
      </c>
      <c r="AR1597" t="s">
        <v>0</v>
      </c>
      <c r="AS1597" t="s">
        <v>20</v>
      </c>
      <c r="AT1597" s="2" t="s">
        <v>7</v>
      </c>
      <c r="AU1597" s="1">
        <f t="shared" si="195"/>
        <v>3.4050050952397286</v>
      </c>
      <c r="AV1597" s="1">
        <f t="shared" si="196"/>
        <v>2.7350620588868182</v>
      </c>
      <c r="AW1597" s="1">
        <f t="shared" si="197"/>
        <v>2.0651190225339082</v>
      </c>
    </row>
    <row r="1598" spans="1:49" x14ac:dyDescent="0.2">
      <c r="A1598">
        <v>1596</v>
      </c>
      <c r="B1598" t="s">
        <v>47693</v>
      </c>
      <c r="C1598" t="s">
        <v>47692</v>
      </c>
      <c r="F1598" t="s">
        <v>47691</v>
      </c>
      <c r="G1598" t="s">
        <v>6</v>
      </c>
      <c r="H1598" t="s">
        <v>5</v>
      </c>
      <c r="I1598" t="s">
        <v>18165</v>
      </c>
      <c r="J1598">
        <v>60027884</v>
      </c>
      <c r="K1598" t="s">
        <v>176</v>
      </c>
      <c r="L1598" t="s">
        <v>141</v>
      </c>
      <c r="M1598" t="s">
        <v>140</v>
      </c>
      <c r="N1598">
        <v>2</v>
      </c>
      <c r="O1598" t="s">
        <v>47690</v>
      </c>
      <c r="P1598" t="s">
        <v>47689</v>
      </c>
      <c r="Q1598" t="s">
        <v>272</v>
      </c>
      <c r="R1598" s="7">
        <v>43405</v>
      </c>
      <c r="S1598" s="8">
        <f t="shared" si="192"/>
        <v>2018</v>
      </c>
      <c r="T1598" s="8">
        <v>2018</v>
      </c>
      <c r="U1598" s="8">
        <f t="shared" si="193"/>
        <v>4</v>
      </c>
      <c r="V1598" s="7">
        <v>43405</v>
      </c>
      <c r="W1598" t="s">
        <v>305</v>
      </c>
      <c r="X1598" s="2">
        <v>1.3280000000000001</v>
      </c>
      <c r="Y1598" s="6">
        <f t="shared" si="198"/>
        <v>3.5450201542937994E-2</v>
      </c>
      <c r="AA1598">
        <v>15361225</v>
      </c>
      <c r="AB1598">
        <v>18894</v>
      </c>
      <c r="AD1598" t="s">
        <v>1</v>
      </c>
      <c r="AE1598">
        <v>17</v>
      </c>
      <c r="AF1598">
        <v>11</v>
      </c>
      <c r="AG1598">
        <v>8443090</v>
      </c>
      <c r="AH1598" t="s">
        <v>47688</v>
      </c>
      <c r="AI1598" t="s">
        <v>47687</v>
      </c>
      <c r="AJ1598" t="s">
        <v>47686</v>
      </c>
      <c r="AK1598" t="s">
        <v>47685</v>
      </c>
      <c r="AL1598">
        <v>14</v>
      </c>
      <c r="AM1598" s="5">
        <f t="shared" si="194"/>
        <v>3.5</v>
      </c>
      <c r="AN1598" s="4">
        <f t="shared" si="199"/>
        <v>5.301022340022719E-3</v>
      </c>
      <c r="AO1598" s="3"/>
      <c r="AP1598">
        <v>0</v>
      </c>
      <c r="AQ1598" t="s">
        <v>82</v>
      </c>
      <c r="AR1598" t="s">
        <v>28862</v>
      </c>
      <c r="AS1598" t="s">
        <v>81</v>
      </c>
      <c r="AT1598" s="2">
        <v>3.8340000000000001</v>
      </c>
      <c r="AU1598" s="1">
        <f t="shared" si="195"/>
        <v>2.6405447782063414</v>
      </c>
      <c r="AV1598" s="1">
        <f t="shared" si="196"/>
        <v>2.0375611941480356</v>
      </c>
      <c r="AW1598" s="1">
        <f t="shared" si="197"/>
        <v>1.4345776100897303</v>
      </c>
    </row>
    <row r="1599" spans="1:49" x14ac:dyDescent="0.2">
      <c r="A1599">
        <v>1597</v>
      </c>
      <c r="B1599" t="s">
        <v>47684</v>
      </c>
      <c r="C1599" t="s">
        <v>47683</v>
      </c>
      <c r="F1599" t="s">
        <v>47682</v>
      </c>
      <c r="G1599" t="s">
        <v>6</v>
      </c>
      <c r="H1599" t="s">
        <v>5</v>
      </c>
      <c r="I1599" t="s">
        <v>3201</v>
      </c>
      <c r="J1599" t="s">
        <v>42699</v>
      </c>
      <c r="K1599" t="s">
        <v>42698</v>
      </c>
      <c r="L1599" t="s">
        <v>42697</v>
      </c>
      <c r="M1599" t="s">
        <v>322</v>
      </c>
      <c r="N1599">
        <v>6</v>
      </c>
      <c r="O1599" t="s">
        <v>47681</v>
      </c>
      <c r="P1599" t="s">
        <v>47680</v>
      </c>
      <c r="Q1599" t="s">
        <v>47679</v>
      </c>
      <c r="R1599" s="7">
        <v>43405</v>
      </c>
      <c r="S1599" s="8">
        <f t="shared" si="192"/>
        <v>2018</v>
      </c>
      <c r="T1599" s="8">
        <v>2018</v>
      </c>
      <c r="U1599" s="8">
        <f t="shared" si="193"/>
        <v>4</v>
      </c>
      <c r="V1599" s="7">
        <v>43405</v>
      </c>
      <c r="W1599" t="s">
        <v>297</v>
      </c>
      <c r="X1599" s="2">
        <v>2.0099999999999998</v>
      </c>
      <c r="Y1599" s="6">
        <f t="shared" si="198"/>
        <v>5.3655802034115477E-2</v>
      </c>
      <c r="AA1599">
        <v>15361276</v>
      </c>
      <c r="AB1599">
        <v>18933</v>
      </c>
      <c r="AC1599">
        <v>15582248</v>
      </c>
      <c r="AD1599" t="s">
        <v>1</v>
      </c>
      <c r="AE1599">
        <v>17</v>
      </c>
      <c r="AF1599">
        <v>11</v>
      </c>
      <c r="AG1599">
        <v>8450635</v>
      </c>
      <c r="AH1599" t="s">
        <v>47678</v>
      </c>
      <c r="AI1599" t="s">
        <v>47677</v>
      </c>
      <c r="AJ1599" t="s">
        <v>47676</v>
      </c>
      <c r="AK1599" t="s">
        <v>47675</v>
      </c>
      <c r="AL1599">
        <v>22</v>
      </c>
      <c r="AM1599" s="5">
        <f t="shared" si="194"/>
        <v>5.5</v>
      </c>
      <c r="AN1599" s="4">
        <f t="shared" si="199"/>
        <v>8.330177962892843E-3</v>
      </c>
      <c r="AO1599" s="3"/>
      <c r="AP1599">
        <v>0</v>
      </c>
      <c r="AQ1599" t="s">
        <v>2295</v>
      </c>
      <c r="AR1599" t="s">
        <v>0</v>
      </c>
      <c r="AS1599" t="s">
        <v>2294</v>
      </c>
      <c r="AT1599" s="2" t="s">
        <v>7</v>
      </c>
      <c r="AU1599" s="1">
        <f t="shared" si="195"/>
        <v>4.0058114812748684</v>
      </c>
      <c r="AV1599" s="1">
        <f t="shared" si="196"/>
        <v>3.0992989998504159</v>
      </c>
      <c r="AW1599" s="1">
        <f t="shared" si="197"/>
        <v>2.1927865184259634</v>
      </c>
    </row>
    <row r="1600" spans="1:49" x14ac:dyDescent="0.2">
      <c r="A1600">
        <v>1598</v>
      </c>
      <c r="B1600" t="s">
        <v>47674</v>
      </c>
      <c r="C1600" t="s">
        <v>47673</v>
      </c>
      <c r="F1600" t="s">
        <v>47672</v>
      </c>
      <c r="G1600" t="s">
        <v>6</v>
      </c>
      <c r="H1600" t="s">
        <v>5</v>
      </c>
      <c r="I1600" t="s">
        <v>47671</v>
      </c>
      <c r="J1600">
        <v>60032995</v>
      </c>
      <c r="K1600" t="s">
        <v>47670</v>
      </c>
      <c r="L1600" t="s">
        <v>47669</v>
      </c>
      <c r="M1600" t="s">
        <v>17</v>
      </c>
      <c r="N1600">
        <v>2</v>
      </c>
      <c r="O1600" t="s">
        <v>47668</v>
      </c>
      <c r="P1600" t="s">
        <v>47667</v>
      </c>
      <c r="Q1600" t="s">
        <v>47666</v>
      </c>
      <c r="R1600" s="7">
        <v>43405</v>
      </c>
      <c r="S1600" s="8">
        <f t="shared" si="192"/>
        <v>2018</v>
      </c>
      <c r="T1600" s="8">
        <v>2018</v>
      </c>
      <c r="U1600" s="8">
        <f t="shared" si="193"/>
        <v>4</v>
      </c>
      <c r="V1600" s="7">
        <v>43405</v>
      </c>
      <c r="W1600" t="s">
        <v>305</v>
      </c>
      <c r="X1600" s="2">
        <v>1.3280000000000001</v>
      </c>
      <c r="Y1600" s="6">
        <f t="shared" si="198"/>
        <v>3.5450201542937994E-2</v>
      </c>
      <c r="AA1600">
        <v>15361225</v>
      </c>
      <c r="AB1600">
        <v>18894</v>
      </c>
      <c r="AD1600" t="s">
        <v>1</v>
      </c>
      <c r="AE1600">
        <v>17</v>
      </c>
      <c r="AF1600">
        <v>11</v>
      </c>
      <c r="AG1600">
        <v>8450605</v>
      </c>
      <c r="AH1600" t="s">
        <v>47665</v>
      </c>
      <c r="AI1600" t="s">
        <v>47664</v>
      </c>
      <c r="AJ1600" t="s">
        <v>47663</v>
      </c>
      <c r="AK1600" t="s">
        <v>47662</v>
      </c>
      <c r="AL1600">
        <v>6</v>
      </c>
      <c r="AM1600" s="5">
        <f t="shared" si="194"/>
        <v>1.5</v>
      </c>
      <c r="AN1600" s="4">
        <f t="shared" si="199"/>
        <v>2.2718667171525938E-3</v>
      </c>
      <c r="AO1600" s="3"/>
      <c r="AP1600">
        <v>0</v>
      </c>
      <c r="AQ1600" t="s">
        <v>781</v>
      </c>
      <c r="AR1600" t="s">
        <v>47661</v>
      </c>
      <c r="AS1600" t="s">
        <v>779</v>
      </c>
      <c r="AT1600" s="2">
        <v>3.8340000000000001</v>
      </c>
      <c r="AU1600" s="1">
        <f t="shared" si="195"/>
        <v>2.5496701095202372</v>
      </c>
      <c r="AV1600" s="1">
        <f t="shared" si="196"/>
        <v>1.8861034130045293</v>
      </c>
      <c r="AW1600" s="1">
        <f t="shared" si="197"/>
        <v>1.2225367164888212</v>
      </c>
    </row>
    <row r="1601" spans="1:49" x14ac:dyDescent="0.2">
      <c r="A1601">
        <v>1599</v>
      </c>
      <c r="B1601" t="s">
        <v>47660</v>
      </c>
      <c r="C1601" t="s">
        <v>47659</v>
      </c>
      <c r="F1601" t="s">
        <v>47658</v>
      </c>
      <c r="G1601" t="s">
        <v>6</v>
      </c>
      <c r="H1601" t="s">
        <v>5</v>
      </c>
      <c r="I1601" t="s">
        <v>47657</v>
      </c>
      <c r="J1601" t="s">
        <v>47656</v>
      </c>
      <c r="K1601" t="s">
        <v>47655</v>
      </c>
      <c r="L1601" t="s">
        <v>47654</v>
      </c>
      <c r="M1601" t="s">
        <v>108</v>
      </c>
      <c r="N1601">
        <v>3</v>
      </c>
      <c r="O1601" t="s">
        <v>47653</v>
      </c>
      <c r="P1601" t="s">
        <v>47652</v>
      </c>
      <c r="Q1601" t="s">
        <v>47651</v>
      </c>
      <c r="R1601" s="7">
        <v>43405</v>
      </c>
      <c r="S1601" s="8">
        <f t="shared" si="192"/>
        <v>2018</v>
      </c>
      <c r="T1601" s="8">
        <v>2018</v>
      </c>
      <c r="U1601" s="8">
        <f t="shared" si="193"/>
        <v>4</v>
      </c>
      <c r="V1601" s="7">
        <v>43405</v>
      </c>
      <c r="W1601" t="s">
        <v>39</v>
      </c>
      <c r="X1601" s="2">
        <v>1.3720000000000001</v>
      </c>
      <c r="Y1601" s="6">
        <f t="shared" si="198"/>
        <v>3.662475641333654E-2</v>
      </c>
      <c r="AA1601">
        <v>189480</v>
      </c>
      <c r="AB1601">
        <v>17366</v>
      </c>
      <c r="AD1601" t="s">
        <v>1</v>
      </c>
      <c r="AE1601">
        <v>66</v>
      </c>
      <c r="AF1601">
        <v>11</v>
      </c>
      <c r="AG1601">
        <v>8449323</v>
      </c>
      <c r="AH1601" t="s">
        <v>47650</v>
      </c>
      <c r="AI1601" t="s">
        <v>47649</v>
      </c>
      <c r="AJ1601" t="s">
        <v>47648</v>
      </c>
      <c r="AK1601" t="s">
        <v>47647</v>
      </c>
      <c r="AL1601">
        <v>9</v>
      </c>
      <c r="AM1601" s="5">
        <f t="shared" si="194"/>
        <v>2.25</v>
      </c>
      <c r="AN1601" s="4">
        <f t="shared" si="199"/>
        <v>3.4078000757288905E-3</v>
      </c>
      <c r="AO1601" s="3"/>
      <c r="AP1601">
        <v>0</v>
      </c>
      <c r="AR1601" t="s">
        <v>0</v>
      </c>
      <c r="AT1601" s="2" t="s">
        <v>7</v>
      </c>
      <c r="AU1601" s="1">
        <f t="shared" si="195"/>
        <v>2.6659669512054243</v>
      </c>
      <c r="AV1601" s="1">
        <f t="shared" si="196"/>
        <v>2.0016278244532715</v>
      </c>
      <c r="AW1601" s="1">
        <f t="shared" si="197"/>
        <v>1.3372886977011187</v>
      </c>
    </row>
    <row r="1602" spans="1:49" x14ac:dyDescent="0.2">
      <c r="A1602">
        <v>1600</v>
      </c>
      <c r="B1602" t="s">
        <v>47646</v>
      </c>
      <c r="C1602" t="s">
        <v>47645</v>
      </c>
      <c r="F1602" t="s">
        <v>47644</v>
      </c>
      <c r="G1602" t="s">
        <v>6</v>
      </c>
      <c r="H1602" t="s">
        <v>5</v>
      </c>
      <c r="I1602" t="s">
        <v>4668</v>
      </c>
      <c r="J1602" t="s">
        <v>47643</v>
      </c>
      <c r="K1602" t="s">
        <v>47642</v>
      </c>
      <c r="L1602" t="s">
        <v>47641</v>
      </c>
      <c r="M1602" t="s">
        <v>359</v>
      </c>
      <c r="N1602">
        <v>6</v>
      </c>
      <c r="O1602" t="s">
        <v>47640</v>
      </c>
      <c r="P1602" t="s">
        <v>47639</v>
      </c>
      <c r="Q1602" t="s">
        <v>47638</v>
      </c>
      <c r="R1602" s="7">
        <v>43405</v>
      </c>
      <c r="S1602" s="8">
        <f t="shared" ref="S1602:S1665" si="200">YEAR(R1602)</f>
        <v>2018</v>
      </c>
      <c r="T1602" s="8">
        <v>2018</v>
      </c>
      <c r="U1602" s="8">
        <f t="shared" ref="U1602:U1665" si="201">2022-T1602</f>
        <v>4</v>
      </c>
      <c r="V1602" s="7">
        <v>43405</v>
      </c>
      <c r="W1602" t="s">
        <v>89</v>
      </c>
      <c r="X1602" s="2">
        <v>0.33500000000000002</v>
      </c>
      <c r="Y1602" s="6">
        <f t="shared" si="198"/>
        <v>8.94263367235258E-3</v>
      </c>
      <c r="AA1602">
        <v>10964290</v>
      </c>
      <c r="AB1602">
        <v>18201</v>
      </c>
      <c r="AC1602" t="s">
        <v>88</v>
      </c>
      <c r="AD1602" t="s">
        <v>1</v>
      </c>
      <c r="AE1602">
        <v>28</v>
      </c>
      <c r="AF1602">
        <v>9</v>
      </c>
      <c r="AG1602" t="s">
        <v>47637</v>
      </c>
      <c r="AI1602" t="s">
        <v>47636</v>
      </c>
      <c r="AJ1602" t="s">
        <v>47635</v>
      </c>
      <c r="AK1602" t="s">
        <v>47634</v>
      </c>
      <c r="AL1602">
        <v>1</v>
      </c>
      <c r="AM1602" s="5">
        <f t="shared" ref="AM1602:AM1665" si="202">AL1602/U1602</f>
        <v>0.25</v>
      </c>
      <c r="AN1602" s="4">
        <f t="shared" si="199"/>
        <v>3.786444528587656E-4</v>
      </c>
      <c r="AO1602" s="3"/>
      <c r="AP1602">
        <v>0</v>
      </c>
      <c r="AQ1602" t="s">
        <v>49</v>
      </c>
      <c r="AR1602">
        <v>2018078</v>
      </c>
      <c r="AS1602" t="s">
        <v>48</v>
      </c>
      <c r="AT1602" s="2">
        <v>1.694</v>
      </c>
      <c r="AU1602" s="1">
        <f t="shared" ref="AU1602:AU1665" si="203">(Y1602*0.7+AN1602*0.3)*100</f>
        <v>0.6373436906504435</v>
      </c>
      <c r="AV1602" s="1">
        <f t="shared" ref="AV1602:AV1665" si="204">(Y1602*0.5+AN1602*0.5)*100</f>
        <v>0.46606390626056726</v>
      </c>
      <c r="AW1602" s="1">
        <f t="shared" ref="AW1602:AW1665" si="205">(Y1602*0.3+AN1602*0.7)*100</f>
        <v>0.29478412187069097</v>
      </c>
    </row>
    <row r="1603" spans="1:49" x14ac:dyDescent="0.2">
      <c r="A1603">
        <v>1601</v>
      </c>
      <c r="B1603" t="s">
        <v>47633</v>
      </c>
      <c r="C1603" t="s">
        <v>47632</v>
      </c>
      <c r="F1603" t="s">
        <v>47631</v>
      </c>
      <c r="G1603" t="s">
        <v>6</v>
      </c>
      <c r="H1603" t="s">
        <v>5</v>
      </c>
      <c r="I1603" t="s">
        <v>5974</v>
      </c>
      <c r="J1603">
        <v>60016248</v>
      </c>
      <c r="K1603" t="s">
        <v>835</v>
      </c>
      <c r="L1603" t="s">
        <v>102</v>
      </c>
      <c r="M1603" t="s">
        <v>96</v>
      </c>
      <c r="N1603">
        <v>2</v>
      </c>
      <c r="O1603" t="s">
        <v>47630</v>
      </c>
      <c r="P1603" t="s">
        <v>47629</v>
      </c>
      <c r="Q1603" t="s">
        <v>834</v>
      </c>
      <c r="R1603" s="7">
        <v>43405</v>
      </c>
      <c r="S1603" s="8">
        <f t="shared" si="200"/>
        <v>2018</v>
      </c>
      <c r="T1603" s="8">
        <v>2018</v>
      </c>
      <c r="U1603" s="8">
        <f t="shared" si="201"/>
        <v>4</v>
      </c>
      <c r="V1603" s="7">
        <v>43405</v>
      </c>
      <c r="W1603" t="s">
        <v>112</v>
      </c>
      <c r="X1603" s="2">
        <v>1.365</v>
      </c>
      <c r="Y1603" s="6">
        <f t="shared" ref="Y1603:Y1666" si="206">(X1603-$Z$3)/($Z$2-$Z$3)</f>
        <v>3.6437895411227675E-2</v>
      </c>
      <c r="AA1603">
        <v>189545</v>
      </c>
      <c r="AB1603">
        <v>17393</v>
      </c>
      <c r="AD1603" t="s">
        <v>1</v>
      </c>
      <c r="AE1603">
        <v>67</v>
      </c>
      <c r="AF1603">
        <v>11</v>
      </c>
      <c r="AG1603">
        <v>8451892</v>
      </c>
      <c r="AH1603" t="s">
        <v>47628</v>
      </c>
      <c r="AI1603" t="s">
        <v>47627</v>
      </c>
      <c r="AJ1603" t="s">
        <v>47626</v>
      </c>
      <c r="AK1603" t="s">
        <v>47625</v>
      </c>
      <c r="AL1603">
        <v>6</v>
      </c>
      <c r="AM1603" s="5">
        <f t="shared" si="202"/>
        <v>1.5</v>
      </c>
      <c r="AN1603" s="4">
        <f t="shared" ref="AN1603:AN1666" si="207">(AM1603-$AO$3)/($AO$2-$AO$3)</f>
        <v>2.2718667171525938E-3</v>
      </c>
      <c r="AO1603" s="3"/>
      <c r="AP1603">
        <v>0</v>
      </c>
      <c r="AR1603" t="s">
        <v>0</v>
      </c>
      <c r="AT1603" s="2" t="s">
        <v>7</v>
      </c>
      <c r="AU1603" s="1">
        <f t="shared" si="203"/>
        <v>2.6188086803005146</v>
      </c>
      <c r="AV1603" s="1">
        <f t="shared" si="204"/>
        <v>1.9354881064190133</v>
      </c>
      <c r="AW1603" s="1">
        <f t="shared" si="205"/>
        <v>1.2521675325375117</v>
      </c>
    </row>
    <row r="1604" spans="1:49" x14ac:dyDescent="0.2">
      <c r="A1604">
        <v>1602</v>
      </c>
      <c r="B1604" t="s">
        <v>47624</v>
      </c>
      <c r="C1604" t="s">
        <v>47623</v>
      </c>
      <c r="D1604" t="s">
        <v>47622</v>
      </c>
      <c r="F1604" t="s">
        <v>47621</v>
      </c>
      <c r="G1604" t="s">
        <v>6</v>
      </c>
      <c r="H1604" t="s">
        <v>5</v>
      </c>
      <c r="I1604" t="s">
        <v>47620</v>
      </c>
      <c r="J1604">
        <v>60021005</v>
      </c>
      <c r="K1604" t="s">
        <v>1427</v>
      </c>
      <c r="L1604" t="s">
        <v>1428</v>
      </c>
      <c r="M1604" t="s">
        <v>758</v>
      </c>
      <c r="N1604">
        <v>1</v>
      </c>
      <c r="O1604" t="s">
        <v>47619</v>
      </c>
      <c r="P1604">
        <v>37074168700</v>
      </c>
      <c r="Q1604">
        <v>60021005</v>
      </c>
      <c r="R1604" s="7">
        <v>43405</v>
      </c>
      <c r="S1604" s="8">
        <f t="shared" si="200"/>
        <v>2018</v>
      </c>
      <c r="T1604" s="8">
        <v>2018</v>
      </c>
      <c r="U1604" s="8">
        <f t="shared" si="201"/>
        <v>4</v>
      </c>
      <c r="V1604" s="7">
        <v>43405</v>
      </c>
      <c r="W1604" t="s">
        <v>5062</v>
      </c>
      <c r="X1604" s="2">
        <v>0.47599999999999998</v>
      </c>
      <c r="Y1604" s="6">
        <f t="shared" si="206"/>
        <v>1.2706548143402472E-2</v>
      </c>
      <c r="AA1604">
        <v>2635747</v>
      </c>
      <c r="AB1604">
        <v>18078</v>
      </c>
      <c r="AC1604">
        <v>14698668</v>
      </c>
      <c r="AD1604" t="s">
        <v>1</v>
      </c>
      <c r="AE1604">
        <v>36</v>
      </c>
      <c r="AF1604">
        <v>11</v>
      </c>
      <c r="AH1604" t="s">
        <v>47618</v>
      </c>
      <c r="AI1604" t="s">
        <v>47617</v>
      </c>
      <c r="AJ1604" t="s">
        <v>47616</v>
      </c>
      <c r="AK1604" t="s">
        <v>47615</v>
      </c>
      <c r="AL1604">
        <v>8</v>
      </c>
      <c r="AM1604" s="5">
        <f t="shared" si="202"/>
        <v>2</v>
      </c>
      <c r="AN1604" s="4">
        <f t="shared" si="207"/>
        <v>3.0291556228701248E-3</v>
      </c>
      <c r="AO1604" s="3"/>
      <c r="AP1604">
        <v>0</v>
      </c>
      <c r="AR1604" t="s">
        <v>0</v>
      </c>
      <c r="AT1604" s="2">
        <v>2.0880000000000001</v>
      </c>
      <c r="AU1604" s="1">
        <f t="shared" si="203"/>
        <v>0.98033303872427668</v>
      </c>
      <c r="AV1604" s="1">
        <f t="shared" si="204"/>
        <v>0.78678518831362987</v>
      </c>
      <c r="AW1604" s="1">
        <f t="shared" si="205"/>
        <v>0.59323733790298283</v>
      </c>
    </row>
    <row r="1605" spans="1:49" x14ac:dyDescent="0.2">
      <c r="A1605">
        <v>1603</v>
      </c>
      <c r="B1605" t="s">
        <v>47614</v>
      </c>
      <c r="C1605" t="s">
        <v>47613</v>
      </c>
      <c r="F1605" t="s">
        <v>47612</v>
      </c>
      <c r="G1605" t="s">
        <v>6</v>
      </c>
      <c r="H1605" t="s">
        <v>5</v>
      </c>
      <c r="I1605" t="s">
        <v>4047</v>
      </c>
      <c r="J1605" t="s">
        <v>47611</v>
      </c>
      <c r="K1605" t="s">
        <v>47610</v>
      </c>
      <c r="L1605" t="s">
        <v>47609</v>
      </c>
      <c r="M1605" t="s">
        <v>47608</v>
      </c>
      <c r="N1605">
        <v>4</v>
      </c>
      <c r="O1605" t="s">
        <v>47607</v>
      </c>
      <c r="P1605" t="s">
        <v>47606</v>
      </c>
      <c r="Q1605" t="s">
        <v>47605</v>
      </c>
      <c r="R1605" s="7">
        <v>43405</v>
      </c>
      <c r="S1605" s="8">
        <f t="shared" si="200"/>
        <v>2018</v>
      </c>
      <c r="T1605" s="8">
        <v>2018</v>
      </c>
      <c r="U1605" s="8">
        <f t="shared" si="201"/>
        <v>4</v>
      </c>
      <c r="V1605" s="7">
        <v>43405</v>
      </c>
      <c r="W1605" t="s">
        <v>297</v>
      </c>
      <c r="X1605" s="2">
        <v>2.0099999999999998</v>
      </c>
      <c r="Y1605" s="6">
        <f t="shared" si="206"/>
        <v>5.3655802034115477E-2</v>
      </c>
      <c r="AA1605">
        <v>15361276</v>
      </c>
      <c r="AB1605">
        <v>18933</v>
      </c>
      <c r="AC1605">
        <v>15582248</v>
      </c>
      <c r="AD1605" t="s">
        <v>1</v>
      </c>
      <c r="AE1605">
        <v>17</v>
      </c>
      <c r="AF1605">
        <v>11</v>
      </c>
      <c r="AG1605">
        <v>8447442</v>
      </c>
      <c r="AH1605" t="s">
        <v>47604</v>
      </c>
      <c r="AI1605" t="s">
        <v>47603</v>
      </c>
      <c r="AJ1605" t="s">
        <v>47602</v>
      </c>
      <c r="AK1605" t="s">
        <v>47601</v>
      </c>
      <c r="AL1605">
        <v>17</v>
      </c>
      <c r="AM1605" s="5">
        <f t="shared" si="202"/>
        <v>4.25</v>
      </c>
      <c r="AN1605" s="4">
        <f t="shared" si="207"/>
        <v>6.4369556985990157E-3</v>
      </c>
      <c r="AO1605" s="3"/>
      <c r="AP1605">
        <v>0</v>
      </c>
      <c r="AQ1605" t="s">
        <v>80</v>
      </c>
      <c r="AR1605" t="s">
        <v>47600</v>
      </c>
      <c r="AS1605" t="s">
        <v>79</v>
      </c>
      <c r="AT1605" s="2" t="s">
        <v>7</v>
      </c>
      <c r="AU1605" s="1">
        <f t="shared" si="203"/>
        <v>3.9490148133460536</v>
      </c>
      <c r="AV1605" s="1">
        <f t="shared" si="204"/>
        <v>3.0046378866357246</v>
      </c>
      <c r="AW1605" s="1">
        <f t="shared" si="205"/>
        <v>2.0602609599253952</v>
      </c>
    </row>
    <row r="1606" spans="1:49" x14ac:dyDescent="0.2">
      <c r="A1606">
        <v>1604</v>
      </c>
      <c r="B1606" t="s">
        <v>47599</v>
      </c>
      <c r="C1606" t="s">
        <v>47598</v>
      </c>
      <c r="F1606" t="s">
        <v>47597</v>
      </c>
      <c r="G1606" t="s">
        <v>6</v>
      </c>
      <c r="H1606" t="s">
        <v>5</v>
      </c>
      <c r="I1606" t="s">
        <v>4653</v>
      </c>
      <c r="J1606" t="s">
        <v>4652</v>
      </c>
      <c r="K1606" t="s">
        <v>1560</v>
      </c>
      <c r="L1606" t="s">
        <v>1559</v>
      </c>
      <c r="M1606" t="s">
        <v>135</v>
      </c>
      <c r="N1606">
        <v>4</v>
      </c>
      <c r="O1606" t="s">
        <v>47596</v>
      </c>
      <c r="P1606" t="s">
        <v>47595</v>
      </c>
      <c r="Q1606" t="s">
        <v>47594</v>
      </c>
      <c r="R1606" s="7">
        <v>43405</v>
      </c>
      <c r="S1606" s="8">
        <f t="shared" si="200"/>
        <v>2018</v>
      </c>
      <c r="T1606" s="8">
        <v>2018</v>
      </c>
      <c r="U1606" s="8">
        <f t="shared" si="201"/>
        <v>4</v>
      </c>
      <c r="V1606" s="7">
        <v>43405</v>
      </c>
      <c r="W1606" t="s">
        <v>178</v>
      </c>
      <c r="X1606" s="2">
        <v>0.92900000000000005</v>
      </c>
      <c r="Y1606" s="6">
        <f t="shared" si="206"/>
        <v>2.4799124422732979E-2</v>
      </c>
      <c r="AA1606">
        <v>10897798</v>
      </c>
      <c r="AB1606">
        <v>18896</v>
      </c>
      <c r="AC1606">
        <v>15582558</v>
      </c>
      <c r="AD1606" t="s">
        <v>1</v>
      </c>
      <c r="AE1606">
        <v>22</v>
      </c>
      <c r="AF1606">
        <v>11</v>
      </c>
      <c r="AG1606">
        <v>8451927</v>
      </c>
      <c r="AH1606" t="s">
        <v>47593</v>
      </c>
      <c r="AI1606" t="s">
        <v>47592</v>
      </c>
      <c r="AJ1606" t="s">
        <v>47591</v>
      </c>
      <c r="AK1606" t="s">
        <v>47590</v>
      </c>
      <c r="AL1606">
        <v>0</v>
      </c>
      <c r="AM1606" s="5">
        <f t="shared" si="202"/>
        <v>0</v>
      </c>
      <c r="AN1606" s="4">
        <f t="shared" si="207"/>
        <v>0</v>
      </c>
      <c r="AO1606" s="3"/>
      <c r="AP1606">
        <v>0</v>
      </c>
      <c r="AR1606" t="s">
        <v>0</v>
      </c>
      <c r="AT1606" s="2">
        <v>3.4359999999999999</v>
      </c>
      <c r="AU1606" s="1">
        <f t="shared" si="203"/>
        <v>1.7359387095913084</v>
      </c>
      <c r="AV1606" s="1">
        <f t="shared" si="204"/>
        <v>1.2399562211366491</v>
      </c>
      <c r="AW1606" s="1">
        <f t="shared" si="205"/>
        <v>0.7439737326819893</v>
      </c>
    </row>
    <row r="1607" spans="1:49" x14ac:dyDescent="0.2">
      <c r="A1607">
        <v>1605</v>
      </c>
      <c r="B1607" t="s">
        <v>47589</v>
      </c>
      <c r="C1607" t="s">
        <v>47588</v>
      </c>
      <c r="F1607" t="s">
        <v>47587</v>
      </c>
      <c r="G1607" t="s">
        <v>6</v>
      </c>
      <c r="H1607" t="s">
        <v>5</v>
      </c>
      <c r="I1607" t="s">
        <v>46576</v>
      </c>
      <c r="J1607">
        <v>60024353</v>
      </c>
      <c r="K1607" t="s">
        <v>2148</v>
      </c>
      <c r="L1607" t="s">
        <v>2147</v>
      </c>
      <c r="M1607" t="s">
        <v>325</v>
      </c>
      <c r="N1607">
        <v>2</v>
      </c>
      <c r="O1607" t="s">
        <v>47586</v>
      </c>
      <c r="P1607" t="s">
        <v>47585</v>
      </c>
      <c r="Q1607" t="s">
        <v>47584</v>
      </c>
      <c r="R1607" s="7">
        <v>43405</v>
      </c>
      <c r="S1607" s="8">
        <f t="shared" si="200"/>
        <v>2018</v>
      </c>
      <c r="T1607" s="8">
        <v>2018</v>
      </c>
      <c r="U1607" s="8">
        <f t="shared" si="201"/>
        <v>4</v>
      </c>
      <c r="V1607" s="7">
        <v>43405</v>
      </c>
      <c r="W1607" t="s">
        <v>74</v>
      </c>
      <c r="X1607" s="2">
        <v>0.68100000000000005</v>
      </c>
      <c r="Y1607" s="6">
        <f t="shared" si="206"/>
        <v>1.8178906062304798E-2</v>
      </c>
      <c r="AA1607" t="s">
        <v>73</v>
      </c>
      <c r="AB1607">
        <v>15047</v>
      </c>
      <c r="AD1607" t="s">
        <v>1</v>
      </c>
      <c r="AE1607">
        <v>18</v>
      </c>
      <c r="AF1607">
        <v>21</v>
      </c>
      <c r="AG1607">
        <v>8450011</v>
      </c>
      <c r="AH1607" t="s">
        <v>47583</v>
      </c>
      <c r="AI1607" t="s">
        <v>47582</v>
      </c>
      <c r="AJ1607" t="s">
        <v>47581</v>
      </c>
      <c r="AK1607" t="s">
        <v>47580</v>
      </c>
      <c r="AL1607">
        <v>19</v>
      </c>
      <c r="AM1607" s="5">
        <f t="shared" si="202"/>
        <v>4.75</v>
      </c>
      <c r="AN1607" s="4">
        <f t="shared" si="207"/>
        <v>7.1942446043165471E-3</v>
      </c>
      <c r="AO1607" s="3"/>
      <c r="AP1607">
        <v>0</v>
      </c>
      <c r="AR1607" t="s">
        <v>0</v>
      </c>
      <c r="AT1607" s="2">
        <v>3.3010000000000002</v>
      </c>
      <c r="AU1607" s="1">
        <f t="shared" si="203"/>
        <v>1.4883507624908323</v>
      </c>
      <c r="AV1607" s="1">
        <f t="shared" si="204"/>
        <v>1.2686575333310672</v>
      </c>
      <c r="AW1607" s="1">
        <f t="shared" si="205"/>
        <v>1.0489643041713022</v>
      </c>
    </row>
    <row r="1608" spans="1:49" x14ac:dyDescent="0.2">
      <c r="A1608">
        <v>1606</v>
      </c>
      <c r="B1608" t="s">
        <v>47579</v>
      </c>
      <c r="C1608" t="s">
        <v>47578</v>
      </c>
      <c r="F1608" t="s">
        <v>47577</v>
      </c>
      <c r="G1608" t="s">
        <v>6</v>
      </c>
      <c r="H1608" t="s">
        <v>5</v>
      </c>
      <c r="I1608" t="s">
        <v>47576</v>
      </c>
      <c r="J1608">
        <v>60005510</v>
      </c>
      <c r="K1608" t="s">
        <v>524</v>
      </c>
      <c r="L1608" t="s">
        <v>523</v>
      </c>
      <c r="M1608" t="s">
        <v>522</v>
      </c>
      <c r="N1608">
        <v>3</v>
      </c>
      <c r="O1608" t="s">
        <v>47575</v>
      </c>
      <c r="P1608" t="s">
        <v>47574</v>
      </c>
      <c r="Q1608" t="s">
        <v>3354</v>
      </c>
      <c r="R1608" s="7">
        <v>43405</v>
      </c>
      <c r="S1608" s="8">
        <f t="shared" si="200"/>
        <v>2018</v>
      </c>
      <c r="T1608" s="8">
        <v>2018</v>
      </c>
      <c r="U1608" s="8">
        <f t="shared" si="201"/>
        <v>4</v>
      </c>
      <c r="V1608" s="7">
        <v>43405</v>
      </c>
      <c r="W1608" t="s">
        <v>299</v>
      </c>
      <c r="X1608" s="2">
        <v>0.81499999999999995</v>
      </c>
      <c r="Y1608" s="6">
        <f t="shared" si="206"/>
        <v>2.1755959531245827E-2</v>
      </c>
      <c r="AA1608">
        <v>10709908</v>
      </c>
      <c r="AB1608">
        <v>17316</v>
      </c>
      <c r="AD1608" t="s">
        <v>1</v>
      </c>
      <c r="AE1608">
        <v>25</v>
      </c>
      <c r="AF1608">
        <v>11</v>
      </c>
      <c r="AG1608">
        <v>8449992</v>
      </c>
      <c r="AH1608" t="s">
        <v>47573</v>
      </c>
      <c r="AI1608" t="s">
        <v>47572</v>
      </c>
      <c r="AJ1608" t="s">
        <v>47571</v>
      </c>
      <c r="AK1608" t="s">
        <v>47570</v>
      </c>
      <c r="AL1608">
        <v>2</v>
      </c>
      <c r="AM1608" s="5">
        <f t="shared" si="202"/>
        <v>0.5</v>
      </c>
      <c r="AN1608" s="4">
        <f t="shared" si="207"/>
        <v>7.572889057175312E-4</v>
      </c>
      <c r="AO1608" s="3"/>
      <c r="AP1608">
        <v>0</v>
      </c>
      <c r="AR1608" t="s">
        <v>0</v>
      </c>
      <c r="AT1608" s="2">
        <v>3.109</v>
      </c>
      <c r="AU1608" s="1">
        <f t="shared" si="203"/>
        <v>1.5456358343587338</v>
      </c>
      <c r="AV1608" s="1">
        <f t="shared" si="204"/>
        <v>1.1256624218481679</v>
      </c>
      <c r="AW1608" s="1">
        <f t="shared" si="205"/>
        <v>0.70568900933760192</v>
      </c>
    </row>
    <row r="1609" spans="1:49" x14ac:dyDescent="0.2">
      <c r="A1609">
        <v>1607</v>
      </c>
      <c r="B1609" t="s">
        <v>47569</v>
      </c>
      <c r="C1609" t="s">
        <v>47568</v>
      </c>
      <c r="D1609" t="s">
        <v>47567</v>
      </c>
      <c r="F1609" t="s">
        <v>47566</v>
      </c>
      <c r="G1609" t="s">
        <v>6</v>
      </c>
      <c r="H1609" t="s">
        <v>5</v>
      </c>
      <c r="I1609" t="s">
        <v>3115</v>
      </c>
      <c r="J1609" t="s">
        <v>47562</v>
      </c>
      <c r="K1609" t="s">
        <v>47565</v>
      </c>
      <c r="L1609" t="s">
        <v>1253</v>
      </c>
      <c r="M1609" t="s">
        <v>204</v>
      </c>
      <c r="N1609">
        <v>2</v>
      </c>
      <c r="O1609" t="s">
        <v>47564</v>
      </c>
      <c r="P1609" t="s">
        <v>47563</v>
      </c>
      <c r="Q1609" t="s">
        <v>47562</v>
      </c>
      <c r="R1609" s="7">
        <v>43405</v>
      </c>
      <c r="S1609" s="8">
        <f t="shared" si="200"/>
        <v>2018</v>
      </c>
      <c r="T1609" s="8">
        <v>2018</v>
      </c>
      <c r="U1609" s="8">
        <f t="shared" si="201"/>
        <v>4</v>
      </c>
      <c r="V1609" s="7">
        <v>43405</v>
      </c>
      <c r="W1609" t="s">
        <v>2338</v>
      </c>
      <c r="X1609" s="2">
        <v>0.26</v>
      </c>
      <c r="Y1609" s="6">
        <f t="shared" si="206"/>
        <v>6.9405515069005099E-3</v>
      </c>
      <c r="AA1609">
        <v>17590787</v>
      </c>
      <c r="AB1609">
        <v>19700186823</v>
      </c>
      <c r="AC1609">
        <v>17590795</v>
      </c>
      <c r="AD1609" t="s">
        <v>1</v>
      </c>
      <c r="AE1609">
        <v>10</v>
      </c>
      <c r="AF1609">
        <v>9</v>
      </c>
      <c r="AH1609" t="s">
        <v>47561</v>
      </c>
      <c r="AI1609" t="s">
        <v>47560</v>
      </c>
      <c r="AJ1609" t="s">
        <v>4885</v>
      </c>
      <c r="AK1609" t="s">
        <v>47559</v>
      </c>
      <c r="AL1609">
        <v>7</v>
      </c>
      <c r="AM1609" s="5">
        <f t="shared" si="202"/>
        <v>1.75</v>
      </c>
      <c r="AN1609" s="4">
        <f t="shared" si="207"/>
        <v>2.6505111700113595E-3</v>
      </c>
      <c r="AO1609" s="3"/>
      <c r="AP1609">
        <v>0</v>
      </c>
      <c r="AR1609" t="s">
        <v>0</v>
      </c>
      <c r="AT1609" s="2" t="s">
        <v>7</v>
      </c>
      <c r="AU1609" s="1">
        <f t="shared" si="203"/>
        <v>0.5653539405833764</v>
      </c>
      <c r="AV1609" s="1">
        <f t="shared" si="204"/>
        <v>0.47955313384559345</v>
      </c>
      <c r="AW1609" s="1">
        <f t="shared" si="205"/>
        <v>0.39375232710781044</v>
      </c>
    </row>
    <row r="1610" spans="1:49" x14ac:dyDescent="0.2">
      <c r="A1610">
        <v>1608</v>
      </c>
      <c r="B1610" t="s">
        <v>47558</v>
      </c>
      <c r="C1610" t="s">
        <v>47557</v>
      </c>
      <c r="F1610" t="s">
        <v>47556</v>
      </c>
      <c r="G1610" t="s">
        <v>6</v>
      </c>
      <c r="H1610" t="s">
        <v>5</v>
      </c>
      <c r="I1610" t="s">
        <v>47555</v>
      </c>
      <c r="J1610" t="s">
        <v>3560</v>
      </c>
      <c r="K1610" t="s">
        <v>3559</v>
      </c>
      <c r="L1610" t="s">
        <v>3558</v>
      </c>
      <c r="M1610" t="s">
        <v>3557</v>
      </c>
      <c r="N1610">
        <v>4</v>
      </c>
      <c r="O1610" t="s">
        <v>47554</v>
      </c>
      <c r="P1610" t="s">
        <v>47553</v>
      </c>
      <c r="Q1610" t="s">
        <v>47552</v>
      </c>
      <c r="R1610" s="7">
        <v>43405</v>
      </c>
      <c r="S1610" s="8">
        <f t="shared" si="200"/>
        <v>2018</v>
      </c>
      <c r="T1610" s="8">
        <v>2018</v>
      </c>
      <c r="U1610" s="8">
        <f t="shared" si="201"/>
        <v>4</v>
      </c>
      <c r="V1610" s="7">
        <v>43405</v>
      </c>
      <c r="W1610" t="s">
        <v>74</v>
      </c>
      <c r="X1610" s="2">
        <v>0.68100000000000005</v>
      </c>
      <c r="Y1610" s="6">
        <f t="shared" si="206"/>
        <v>1.8178906062304798E-2</v>
      </c>
      <c r="AA1610" t="s">
        <v>73</v>
      </c>
      <c r="AB1610">
        <v>15047</v>
      </c>
      <c r="AD1610" t="s">
        <v>1</v>
      </c>
      <c r="AE1610">
        <v>18</v>
      </c>
      <c r="AF1610">
        <v>21</v>
      </c>
      <c r="AG1610">
        <v>8451887</v>
      </c>
      <c r="AH1610" t="s">
        <v>47551</v>
      </c>
      <c r="AI1610" t="s">
        <v>47550</v>
      </c>
      <c r="AJ1610" t="s">
        <v>47549</v>
      </c>
      <c r="AK1610" t="s">
        <v>47548</v>
      </c>
      <c r="AL1610">
        <v>19</v>
      </c>
      <c r="AM1610" s="5">
        <f t="shared" si="202"/>
        <v>4.75</v>
      </c>
      <c r="AN1610" s="4">
        <f t="shared" si="207"/>
        <v>7.1942446043165471E-3</v>
      </c>
      <c r="AO1610" s="3"/>
      <c r="AP1610">
        <v>0</v>
      </c>
      <c r="AQ1610" t="s">
        <v>147</v>
      </c>
      <c r="AR1610" t="s">
        <v>0</v>
      </c>
      <c r="AS1610" t="s">
        <v>146</v>
      </c>
      <c r="AT1610" s="2">
        <v>3.3010000000000002</v>
      </c>
      <c r="AU1610" s="1">
        <f t="shared" si="203"/>
        <v>1.4883507624908323</v>
      </c>
      <c r="AV1610" s="1">
        <f t="shared" si="204"/>
        <v>1.2686575333310672</v>
      </c>
      <c r="AW1610" s="1">
        <f t="shared" si="205"/>
        <v>1.0489643041713022</v>
      </c>
    </row>
    <row r="1611" spans="1:49" x14ac:dyDescent="0.2">
      <c r="A1611">
        <v>1609</v>
      </c>
      <c r="B1611" t="s">
        <v>47547</v>
      </c>
      <c r="C1611" t="s">
        <v>47546</v>
      </c>
      <c r="D1611" t="s">
        <v>47545</v>
      </c>
      <c r="F1611" t="s">
        <v>47544</v>
      </c>
      <c r="G1611" t="s">
        <v>6</v>
      </c>
      <c r="H1611" t="s">
        <v>5</v>
      </c>
      <c r="I1611" t="s">
        <v>47543</v>
      </c>
      <c r="J1611" t="s">
        <v>47542</v>
      </c>
      <c r="K1611" t="s">
        <v>47541</v>
      </c>
      <c r="L1611" t="s">
        <v>47540</v>
      </c>
      <c r="M1611" t="s">
        <v>47539</v>
      </c>
      <c r="N1611">
        <v>7</v>
      </c>
      <c r="O1611" t="s">
        <v>47538</v>
      </c>
      <c r="P1611" t="s">
        <v>47537</v>
      </c>
      <c r="Q1611" t="s">
        <v>47536</v>
      </c>
      <c r="R1611" s="7">
        <v>43405</v>
      </c>
      <c r="S1611" s="8">
        <f t="shared" si="200"/>
        <v>2018</v>
      </c>
      <c r="T1611" s="8">
        <v>2018</v>
      </c>
      <c r="U1611" s="8">
        <f t="shared" si="201"/>
        <v>4</v>
      </c>
      <c r="V1611" s="7">
        <v>43405</v>
      </c>
      <c r="W1611" t="s">
        <v>277</v>
      </c>
      <c r="X1611" s="2">
        <v>3.6110000000000002</v>
      </c>
      <c r="Y1611" s="6">
        <f t="shared" si="206"/>
        <v>9.639358265929901E-2</v>
      </c>
      <c r="AA1611">
        <v>344257</v>
      </c>
      <c r="AB1611">
        <v>12503</v>
      </c>
      <c r="AD1611" t="s">
        <v>1</v>
      </c>
      <c r="AE1611">
        <v>217</v>
      </c>
      <c r="AH1611" t="s">
        <v>47535</v>
      </c>
      <c r="AI1611" t="s">
        <v>47534</v>
      </c>
      <c r="AJ1611" t="s">
        <v>47533</v>
      </c>
      <c r="AK1611" t="s">
        <v>47532</v>
      </c>
      <c r="AL1611">
        <v>23</v>
      </c>
      <c r="AM1611" s="5">
        <f t="shared" si="202"/>
        <v>5.75</v>
      </c>
      <c r="AN1611" s="4">
        <f t="shared" si="207"/>
        <v>8.70882241575161E-3</v>
      </c>
      <c r="AO1611" s="3"/>
      <c r="AP1611">
        <v>0</v>
      </c>
      <c r="AQ1611" t="s">
        <v>144</v>
      </c>
      <c r="AR1611" t="s">
        <v>47531</v>
      </c>
      <c r="AS1611" t="s">
        <v>143</v>
      </c>
      <c r="AT1611" s="2">
        <v>10.164</v>
      </c>
      <c r="AU1611" s="1">
        <f t="shared" si="203"/>
        <v>7.0088154586234781</v>
      </c>
      <c r="AV1611" s="1">
        <f t="shared" si="204"/>
        <v>5.2551202537525308</v>
      </c>
      <c r="AW1611" s="1">
        <f t="shared" si="205"/>
        <v>3.5014250488815826</v>
      </c>
    </row>
    <row r="1612" spans="1:49" x14ac:dyDescent="0.2">
      <c r="A1612">
        <v>1610</v>
      </c>
      <c r="B1612" t="s">
        <v>47530</v>
      </c>
      <c r="C1612" t="s">
        <v>47529</v>
      </c>
      <c r="F1612" t="s">
        <v>47528</v>
      </c>
      <c r="G1612" t="s">
        <v>6</v>
      </c>
      <c r="H1612" t="s">
        <v>5</v>
      </c>
      <c r="I1612" t="s">
        <v>2343</v>
      </c>
      <c r="J1612">
        <v>60025278</v>
      </c>
      <c r="K1612" t="s">
        <v>181</v>
      </c>
      <c r="L1612" t="s">
        <v>180</v>
      </c>
      <c r="M1612" t="s">
        <v>54</v>
      </c>
      <c r="N1612">
        <v>4</v>
      </c>
      <c r="O1612" t="s">
        <v>8040</v>
      </c>
      <c r="P1612" t="s">
        <v>8039</v>
      </c>
      <c r="Q1612" t="s">
        <v>1798</v>
      </c>
      <c r="R1612" s="7">
        <v>43405</v>
      </c>
      <c r="S1612" s="8">
        <f t="shared" si="200"/>
        <v>2018</v>
      </c>
      <c r="T1612" s="8">
        <v>2018</v>
      </c>
      <c r="U1612" s="8">
        <f t="shared" si="201"/>
        <v>4</v>
      </c>
      <c r="V1612" s="7">
        <v>43405</v>
      </c>
      <c r="W1612" t="s">
        <v>263</v>
      </c>
      <c r="X1612" s="2">
        <v>1.6519999999999999</v>
      </c>
      <c r="Y1612" s="6">
        <f t="shared" si="206"/>
        <v>4.409919649769093E-2</v>
      </c>
      <c r="AA1612" t="s">
        <v>262</v>
      </c>
      <c r="AB1612">
        <v>17337</v>
      </c>
      <c r="AD1612" t="s">
        <v>1</v>
      </c>
      <c r="AE1612">
        <v>66</v>
      </c>
      <c r="AF1612">
        <v>11</v>
      </c>
      <c r="AG1612">
        <v>8432481</v>
      </c>
      <c r="AH1612" t="s">
        <v>47527</v>
      </c>
      <c r="AI1612" t="s">
        <v>47526</v>
      </c>
      <c r="AJ1612" t="s">
        <v>47525</v>
      </c>
      <c r="AK1612" t="s">
        <v>47524</v>
      </c>
      <c r="AL1612">
        <v>97</v>
      </c>
      <c r="AM1612" s="5">
        <f t="shared" si="202"/>
        <v>24.25</v>
      </c>
      <c r="AN1612" s="4">
        <f t="shared" si="207"/>
        <v>3.6728511927300263E-2</v>
      </c>
      <c r="AO1612" s="3"/>
      <c r="AP1612">
        <v>0</v>
      </c>
      <c r="AQ1612" t="s">
        <v>49</v>
      </c>
      <c r="AR1612">
        <v>61525104</v>
      </c>
      <c r="AS1612" t="s">
        <v>48</v>
      </c>
      <c r="AT1612" s="2" t="s">
        <v>7</v>
      </c>
      <c r="AU1612" s="1">
        <f t="shared" si="203"/>
        <v>4.1887991126573727</v>
      </c>
      <c r="AV1612" s="1">
        <f t="shared" si="204"/>
        <v>4.0413854212495597</v>
      </c>
      <c r="AW1612" s="1">
        <f t="shared" si="205"/>
        <v>3.8939717298417462</v>
      </c>
    </row>
    <row r="1613" spans="1:49" x14ac:dyDescent="0.2">
      <c r="A1613">
        <v>1611</v>
      </c>
      <c r="B1613" t="s">
        <v>47523</v>
      </c>
      <c r="C1613" t="s">
        <v>47522</v>
      </c>
      <c r="F1613" t="s">
        <v>47521</v>
      </c>
      <c r="G1613" t="s">
        <v>6</v>
      </c>
      <c r="H1613" t="s">
        <v>5</v>
      </c>
      <c r="I1613" t="s">
        <v>47520</v>
      </c>
      <c r="J1613" t="s">
        <v>47519</v>
      </c>
      <c r="K1613" t="s">
        <v>47518</v>
      </c>
      <c r="L1613" t="s">
        <v>47517</v>
      </c>
      <c r="M1613" t="s">
        <v>47516</v>
      </c>
      <c r="N1613">
        <v>3</v>
      </c>
      <c r="O1613" t="s">
        <v>47515</v>
      </c>
      <c r="P1613" t="s">
        <v>47514</v>
      </c>
      <c r="Q1613" t="s">
        <v>47513</v>
      </c>
      <c r="R1613" s="7">
        <v>43405</v>
      </c>
      <c r="S1613" s="8">
        <f t="shared" si="200"/>
        <v>2018</v>
      </c>
      <c r="T1613" s="8">
        <v>2018</v>
      </c>
      <c r="U1613" s="8">
        <f t="shared" si="201"/>
        <v>4</v>
      </c>
      <c r="V1613" s="7">
        <v>43405</v>
      </c>
      <c r="W1613" t="s">
        <v>263</v>
      </c>
      <c r="X1613" s="2">
        <v>1.6519999999999999</v>
      </c>
      <c r="Y1613" s="6">
        <f t="shared" si="206"/>
        <v>4.409919649769093E-2</v>
      </c>
      <c r="AA1613" t="s">
        <v>262</v>
      </c>
      <c r="AB1613">
        <v>17337</v>
      </c>
      <c r="AD1613" t="s">
        <v>1</v>
      </c>
      <c r="AE1613">
        <v>66</v>
      </c>
      <c r="AF1613">
        <v>11</v>
      </c>
      <c r="AG1613">
        <v>8432462</v>
      </c>
      <c r="AH1613" t="s">
        <v>47512</v>
      </c>
      <c r="AI1613" t="s">
        <v>47511</v>
      </c>
      <c r="AJ1613" t="s">
        <v>47510</v>
      </c>
      <c r="AK1613" t="s">
        <v>47509</v>
      </c>
      <c r="AL1613">
        <v>4</v>
      </c>
      <c r="AM1613" s="5">
        <f t="shared" si="202"/>
        <v>1</v>
      </c>
      <c r="AN1613" s="4">
        <f t="shared" si="207"/>
        <v>1.5145778114350624E-3</v>
      </c>
      <c r="AO1613" s="3"/>
      <c r="AP1613">
        <v>0</v>
      </c>
      <c r="AR1613" t="s">
        <v>0</v>
      </c>
      <c r="AT1613" s="2" t="s">
        <v>7</v>
      </c>
      <c r="AU1613" s="1">
        <f t="shared" si="203"/>
        <v>3.132381089181417</v>
      </c>
      <c r="AV1613" s="1">
        <f t="shared" si="204"/>
        <v>2.2806887154562996</v>
      </c>
      <c r="AW1613" s="1">
        <f t="shared" si="205"/>
        <v>1.4289963417311822</v>
      </c>
    </row>
    <row r="1614" spans="1:49" x14ac:dyDescent="0.2">
      <c r="A1614">
        <v>1612</v>
      </c>
      <c r="B1614" t="s">
        <v>47508</v>
      </c>
      <c r="C1614" t="s">
        <v>47507</v>
      </c>
      <c r="F1614" t="s">
        <v>47506</v>
      </c>
      <c r="G1614" t="s">
        <v>6</v>
      </c>
      <c r="H1614" t="s">
        <v>5</v>
      </c>
      <c r="I1614" t="s">
        <v>2945</v>
      </c>
      <c r="J1614">
        <v>60029738</v>
      </c>
      <c r="K1614" t="s">
        <v>630</v>
      </c>
      <c r="L1614" t="s">
        <v>629</v>
      </c>
      <c r="M1614" t="s">
        <v>333</v>
      </c>
      <c r="N1614">
        <v>3</v>
      </c>
      <c r="O1614" t="s">
        <v>47505</v>
      </c>
      <c r="P1614" t="s">
        <v>47504</v>
      </c>
      <c r="Q1614" t="s">
        <v>47503</v>
      </c>
      <c r="R1614" s="7">
        <v>43405</v>
      </c>
      <c r="S1614" s="8">
        <f t="shared" si="200"/>
        <v>2018</v>
      </c>
      <c r="T1614" s="8">
        <v>2018</v>
      </c>
      <c r="U1614" s="8">
        <f t="shared" si="201"/>
        <v>4</v>
      </c>
      <c r="V1614" s="7">
        <v>43405</v>
      </c>
      <c r="W1614" t="s">
        <v>263</v>
      </c>
      <c r="X1614" s="2">
        <v>1.6519999999999999</v>
      </c>
      <c r="Y1614" s="6">
        <f t="shared" si="206"/>
        <v>4.409919649769093E-2</v>
      </c>
      <c r="AA1614" t="s">
        <v>262</v>
      </c>
      <c r="AB1614">
        <v>17337</v>
      </c>
      <c r="AD1614" t="s">
        <v>1</v>
      </c>
      <c r="AE1614">
        <v>66</v>
      </c>
      <c r="AF1614">
        <v>11</v>
      </c>
      <c r="AG1614">
        <v>8432506</v>
      </c>
      <c r="AH1614" t="s">
        <v>47502</v>
      </c>
      <c r="AI1614" t="s">
        <v>47501</v>
      </c>
      <c r="AJ1614" t="s">
        <v>47500</v>
      </c>
      <c r="AK1614" t="s">
        <v>47499</v>
      </c>
      <c r="AL1614">
        <v>2</v>
      </c>
      <c r="AM1614" s="5">
        <f t="shared" si="202"/>
        <v>0.5</v>
      </c>
      <c r="AN1614" s="4">
        <f t="shared" si="207"/>
        <v>7.572889057175312E-4</v>
      </c>
      <c r="AO1614" s="3"/>
      <c r="AP1614">
        <v>0</v>
      </c>
      <c r="AQ1614" t="s">
        <v>80</v>
      </c>
      <c r="AR1614" t="s">
        <v>3594</v>
      </c>
      <c r="AS1614" t="s">
        <v>79</v>
      </c>
      <c r="AT1614" s="2" t="s">
        <v>7</v>
      </c>
      <c r="AU1614" s="1">
        <f t="shared" si="203"/>
        <v>3.1096624220098912</v>
      </c>
      <c r="AV1614" s="1">
        <f t="shared" si="204"/>
        <v>2.2428242701704231</v>
      </c>
      <c r="AW1614" s="1">
        <f t="shared" si="205"/>
        <v>1.375986118330955</v>
      </c>
    </row>
    <row r="1615" spans="1:49" x14ac:dyDescent="0.2">
      <c r="A1615">
        <v>1613</v>
      </c>
      <c r="B1615" t="s">
        <v>47498</v>
      </c>
      <c r="C1615" t="s">
        <v>47497</v>
      </c>
      <c r="D1615" t="s">
        <v>47496</v>
      </c>
      <c r="F1615" t="s">
        <v>47495</v>
      </c>
      <c r="G1615" t="s">
        <v>6</v>
      </c>
      <c r="H1615" t="s">
        <v>5</v>
      </c>
      <c r="I1615" t="s">
        <v>1118</v>
      </c>
      <c r="J1615">
        <v>60003977</v>
      </c>
      <c r="K1615" t="s">
        <v>255</v>
      </c>
      <c r="L1615" t="s">
        <v>286</v>
      </c>
      <c r="M1615" t="s">
        <v>54</v>
      </c>
      <c r="N1615">
        <v>5</v>
      </c>
      <c r="O1615" t="s">
        <v>47494</v>
      </c>
      <c r="P1615" t="s">
        <v>47493</v>
      </c>
      <c r="Q1615" t="s">
        <v>3342</v>
      </c>
      <c r="R1615" s="7">
        <v>43405</v>
      </c>
      <c r="S1615" s="8">
        <f t="shared" si="200"/>
        <v>2018</v>
      </c>
      <c r="T1615" s="8">
        <v>2018</v>
      </c>
      <c r="U1615" s="8">
        <f t="shared" si="201"/>
        <v>4</v>
      </c>
      <c r="V1615" s="7">
        <v>43405</v>
      </c>
      <c r="W1615" t="s">
        <v>2338</v>
      </c>
      <c r="X1615" s="2">
        <v>0.26</v>
      </c>
      <c r="Y1615" s="6">
        <f t="shared" si="206"/>
        <v>6.9405515069005099E-3</v>
      </c>
      <c r="AA1615">
        <v>17590787</v>
      </c>
      <c r="AB1615">
        <v>19700186823</v>
      </c>
      <c r="AC1615">
        <v>17590795</v>
      </c>
      <c r="AD1615" t="s">
        <v>1</v>
      </c>
      <c r="AE1615">
        <v>10</v>
      </c>
      <c r="AF1615">
        <v>9</v>
      </c>
      <c r="AH1615" t="s">
        <v>47492</v>
      </c>
      <c r="AI1615" t="s">
        <v>47491</v>
      </c>
      <c r="AJ1615" t="s">
        <v>47490</v>
      </c>
      <c r="AK1615" t="s">
        <v>47489</v>
      </c>
      <c r="AL1615">
        <v>2</v>
      </c>
      <c r="AM1615" s="5">
        <f t="shared" si="202"/>
        <v>0.5</v>
      </c>
      <c r="AN1615" s="4">
        <f t="shared" si="207"/>
        <v>7.572889057175312E-4</v>
      </c>
      <c r="AO1615" s="3"/>
      <c r="AP1615">
        <v>0</v>
      </c>
      <c r="AR1615" t="s">
        <v>0</v>
      </c>
      <c r="AT1615" s="2" t="s">
        <v>7</v>
      </c>
      <c r="AU1615" s="1">
        <f t="shared" si="203"/>
        <v>0.50855727265456163</v>
      </c>
      <c r="AV1615" s="1">
        <f t="shared" si="204"/>
        <v>0.38489202063090205</v>
      </c>
      <c r="AW1615" s="1">
        <f t="shared" si="205"/>
        <v>0.26122676860724248</v>
      </c>
    </row>
    <row r="1616" spans="1:49" x14ac:dyDescent="0.2">
      <c r="A1616">
        <v>1614</v>
      </c>
      <c r="B1616" t="s">
        <v>47488</v>
      </c>
      <c r="C1616" t="s">
        <v>47487</v>
      </c>
      <c r="F1616" t="s">
        <v>47486</v>
      </c>
      <c r="G1616" t="s">
        <v>6</v>
      </c>
      <c r="H1616" t="s">
        <v>5</v>
      </c>
      <c r="I1616" t="s">
        <v>47485</v>
      </c>
      <c r="J1616">
        <v>60070791</v>
      </c>
      <c r="K1616" t="s">
        <v>38713</v>
      </c>
      <c r="L1616" t="s">
        <v>38722</v>
      </c>
      <c r="M1616" t="s">
        <v>1088</v>
      </c>
      <c r="N1616">
        <v>6</v>
      </c>
      <c r="O1616" t="s">
        <v>47484</v>
      </c>
      <c r="P1616" t="s">
        <v>47483</v>
      </c>
      <c r="Q1616" t="s">
        <v>47482</v>
      </c>
      <c r="R1616" s="7">
        <v>43405</v>
      </c>
      <c r="S1616" s="8">
        <f t="shared" si="200"/>
        <v>2018</v>
      </c>
      <c r="T1616" s="8">
        <v>2018</v>
      </c>
      <c r="U1616" s="8">
        <f t="shared" si="201"/>
        <v>4</v>
      </c>
      <c r="V1616" s="7">
        <v>43405</v>
      </c>
      <c r="W1616" t="s">
        <v>39</v>
      </c>
      <c r="X1616" s="2">
        <v>1.3720000000000001</v>
      </c>
      <c r="Y1616" s="6">
        <f t="shared" si="206"/>
        <v>3.662475641333654E-2</v>
      </c>
      <c r="AA1616">
        <v>189480</v>
      </c>
      <c r="AB1616">
        <v>17366</v>
      </c>
      <c r="AD1616" t="s">
        <v>1</v>
      </c>
      <c r="AE1616">
        <v>66</v>
      </c>
      <c r="AF1616">
        <v>11</v>
      </c>
      <c r="AG1616">
        <v>8432491</v>
      </c>
      <c r="AH1616" t="s">
        <v>47481</v>
      </c>
      <c r="AI1616" t="s">
        <v>47480</v>
      </c>
      <c r="AJ1616" t="s">
        <v>47479</v>
      </c>
      <c r="AK1616" t="s">
        <v>47478</v>
      </c>
      <c r="AL1616">
        <v>7</v>
      </c>
      <c r="AM1616" s="5">
        <f t="shared" si="202"/>
        <v>1.75</v>
      </c>
      <c r="AN1616" s="4">
        <f t="shared" si="207"/>
        <v>2.6505111700113595E-3</v>
      </c>
      <c r="AO1616" s="3"/>
      <c r="AP1616">
        <v>0</v>
      </c>
      <c r="AQ1616" t="s">
        <v>38714</v>
      </c>
      <c r="AR1616" t="s">
        <v>47477</v>
      </c>
      <c r="AS1616" t="s">
        <v>38713</v>
      </c>
      <c r="AT1616" s="2" t="s">
        <v>7</v>
      </c>
      <c r="AU1616" s="1">
        <f t="shared" si="203"/>
        <v>2.6432482840338984</v>
      </c>
      <c r="AV1616" s="1">
        <f t="shared" si="204"/>
        <v>1.963763379167395</v>
      </c>
      <c r="AW1616" s="1">
        <f t="shared" si="205"/>
        <v>1.2842784743008915</v>
      </c>
    </row>
    <row r="1617" spans="1:49" x14ac:dyDescent="0.2">
      <c r="A1617">
        <v>1615</v>
      </c>
      <c r="B1617" t="s">
        <v>47476</v>
      </c>
      <c r="C1617" t="s">
        <v>47475</v>
      </c>
      <c r="F1617" t="s">
        <v>47474</v>
      </c>
      <c r="G1617" t="s">
        <v>6</v>
      </c>
      <c r="H1617" t="s">
        <v>5</v>
      </c>
      <c r="I1617" t="s">
        <v>47473</v>
      </c>
      <c r="J1617" t="s">
        <v>4901</v>
      </c>
      <c r="K1617" t="s">
        <v>4900</v>
      </c>
      <c r="L1617" t="s">
        <v>4899</v>
      </c>
      <c r="M1617" t="s">
        <v>4501</v>
      </c>
      <c r="N1617">
        <v>4</v>
      </c>
      <c r="O1617" t="s">
        <v>47472</v>
      </c>
      <c r="P1617" t="s">
        <v>47471</v>
      </c>
      <c r="Q1617" t="s">
        <v>4898</v>
      </c>
      <c r="R1617" s="7">
        <v>43405</v>
      </c>
      <c r="S1617" s="8">
        <f t="shared" si="200"/>
        <v>2018</v>
      </c>
      <c r="T1617" s="8">
        <v>2018</v>
      </c>
      <c r="U1617" s="8">
        <f t="shared" si="201"/>
        <v>4</v>
      </c>
      <c r="V1617" s="7">
        <v>43405</v>
      </c>
      <c r="W1617" t="s">
        <v>263</v>
      </c>
      <c r="X1617" s="2">
        <v>1.6519999999999999</v>
      </c>
      <c r="Y1617" s="6">
        <f t="shared" si="206"/>
        <v>4.409919649769093E-2</v>
      </c>
      <c r="AA1617" t="s">
        <v>262</v>
      </c>
      <c r="AB1617">
        <v>17337</v>
      </c>
      <c r="AD1617" t="s">
        <v>1</v>
      </c>
      <c r="AE1617">
        <v>66</v>
      </c>
      <c r="AF1617">
        <v>11</v>
      </c>
      <c r="AG1617">
        <v>8432387</v>
      </c>
      <c r="AH1617" t="s">
        <v>47470</v>
      </c>
      <c r="AI1617" t="s">
        <v>47469</v>
      </c>
      <c r="AJ1617" t="s">
        <v>47468</v>
      </c>
      <c r="AK1617" t="s">
        <v>47467</v>
      </c>
      <c r="AL1617">
        <v>5</v>
      </c>
      <c r="AM1617" s="5">
        <f t="shared" si="202"/>
        <v>1.25</v>
      </c>
      <c r="AN1617" s="4">
        <f t="shared" si="207"/>
        <v>1.8932222642938281E-3</v>
      </c>
      <c r="AO1617" s="3"/>
      <c r="AP1617">
        <v>0</v>
      </c>
      <c r="AQ1617" t="s">
        <v>47466</v>
      </c>
      <c r="AR1617" t="s">
        <v>46692</v>
      </c>
      <c r="AS1617" t="s">
        <v>47465</v>
      </c>
      <c r="AT1617" s="2" t="s">
        <v>7</v>
      </c>
      <c r="AU1617" s="1">
        <f t="shared" si="203"/>
        <v>3.1437404227671801</v>
      </c>
      <c r="AV1617" s="1">
        <f t="shared" si="204"/>
        <v>2.2996209380992378</v>
      </c>
      <c r="AW1617" s="1">
        <f t="shared" si="205"/>
        <v>1.4555014534312958</v>
      </c>
    </row>
    <row r="1618" spans="1:49" x14ac:dyDescent="0.2">
      <c r="A1618">
        <v>1616</v>
      </c>
      <c r="B1618" t="s">
        <v>47464</v>
      </c>
      <c r="C1618" t="s">
        <v>47463</v>
      </c>
      <c r="F1618" t="s">
        <v>47462</v>
      </c>
      <c r="G1618" t="s">
        <v>6</v>
      </c>
      <c r="H1618" t="s">
        <v>5</v>
      </c>
      <c r="I1618" t="s">
        <v>32803</v>
      </c>
      <c r="J1618" t="s">
        <v>5186</v>
      </c>
      <c r="K1618" t="s">
        <v>5185</v>
      </c>
      <c r="L1618" t="s">
        <v>1692</v>
      </c>
      <c r="M1618" t="s">
        <v>429</v>
      </c>
      <c r="N1618">
        <v>4</v>
      </c>
      <c r="O1618" t="s">
        <v>47461</v>
      </c>
      <c r="P1618" t="s">
        <v>47460</v>
      </c>
      <c r="Q1618" t="s">
        <v>5184</v>
      </c>
      <c r="R1618" s="7">
        <v>43405</v>
      </c>
      <c r="S1618" s="8">
        <f t="shared" si="200"/>
        <v>2018</v>
      </c>
      <c r="T1618" s="8">
        <v>2018</v>
      </c>
      <c r="U1618" s="8">
        <f t="shared" si="201"/>
        <v>4</v>
      </c>
      <c r="V1618" s="7">
        <v>43405</v>
      </c>
      <c r="W1618" t="s">
        <v>39</v>
      </c>
      <c r="X1618" s="2">
        <v>1.3720000000000001</v>
      </c>
      <c r="Y1618" s="6">
        <f t="shared" si="206"/>
        <v>3.662475641333654E-2</v>
      </c>
      <c r="AA1618">
        <v>189480</v>
      </c>
      <c r="AB1618">
        <v>17366</v>
      </c>
      <c r="AD1618" t="s">
        <v>1</v>
      </c>
      <c r="AE1618">
        <v>66</v>
      </c>
      <c r="AF1618">
        <v>11</v>
      </c>
      <c r="AG1618">
        <v>8432446</v>
      </c>
      <c r="AH1618" t="s">
        <v>47459</v>
      </c>
      <c r="AI1618" t="s">
        <v>47458</v>
      </c>
      <c r="AJ1618" t="s">
        <v>47457</v>
      </c>
      <c r="AK1618" t="s">
        <v>47456</v>
      </c>
      <c r="AL1618">
        <v>4</v>
      </c>
      <c r="AM1618" s="5">
        <f t="shared" si="202"/>
        <v>1</v>
      </c>
      <c r="AN1618" s="4">
        <f t="shared" si="207"/>
        <v>1.5145778114350624E-3</v>
      </c>
      <c r="AO1618" s="3"/>
      <c r="AP1618">
        <v>0</v>
      </c>
      <c r="AQ1618" t="s">
        <v>428</v>
      </c>
      <c r="AR1618" t="s">
        <v>18741</v>
      </c>
      <c r="AS1618" t="s">
        <v>426</v>
      </c>
      <c r="AT1618" s="2" t="s">
        <v>7</v>
      </c>
      <c r="AU1618" s="1">
        <f t="shared" si="203"/>
        <v>2.6091702832766095</v>
      </c>
      <c r="AV1618" s="1">
        <f t="shared" si="204"/>
        <v>1.90696671123858</v>
      </c>
      <c r="AW1618" s="1">
        <f t="shared" si="205"/>
        <v>1.2047631392005507</v>
      </c>
    </row>
    <row r="1619" spans="1:49" x14ac:dyDescent="0.2">
      <c r="A1619">
        <v>1617</v>
      </c>
      <c r="B1619" t="s">
        <v>47455</v>
      </c>
      <c r="C1619" t="s">
        <v>47454</v>
      </c>
      <c r="F1619" t="s">
        <v>47453</v>
      </c>
      <c r="G1619" t="s">
        <v>6</v>
      </c>
      <c r="H1619" t="s">
        <v>5</v>
      </c>
      <c r="I1619" t="s">
        <v>1644</v>
      </c>
      <c r="J1619">
        <v>60027682</v>
      </c>
      <c r="K1619" t="s">
        <v>1643</v>
      </c>
      <c r="L1619" t="s">
        <v>1642</v>
      </c>
      <c r="M1619" t="s">
        <v>96</v>
      </c>
      <c r="N1619">
        <v>2</v>
      </c>
      <c r="O1619" t="s">
        <v>47452</v>
      </c>
      <c r="P1619" t="s">
        <v>47451</v>
      </c>
      <c r="Q1619" t="s">
        <v>33168</v>
      </c>
      <c r="R1619" s="7">
        <v>43405</v>
      </c>
      <c r="S1619" s="8">
        <f t="shared" si="200"/>
        <v>2018</v>
      </c>
      <c r="T1619" s="8">
        <v>2018</v>
      </c>
      <c r="U1619" s="8">
        <f t="shared" si="201"/>
        <v>4</v>
      </c>
      <c r="V1619" s="7">
        <v>43405</v>
      </c>
      <c r="W1619" t="s">
        <v>89</v>
      </c>
      <c r="X1619" s="2">
        <v>0.33500000000000002</v>
      </c>
      <c r="Y1619" s="6">
        <f t="shared" si="206"/>
        <v>8.94263367235258E-3</v>
      </c>
      <c r="AA1619">
        <v>10964290</v>
      </c>
      <c r="AB1619">
        <v>18201</v>
      </c>
      <c r="AC1619" t="s">
        <v>88</v>
      </c>
      <c r="AD1619" t="s">
        <v>1</v>
      </c>
      <c r="AE1619">
        <v>28</v>
      </c>
      <c r="AF1619">
        <v>9</v>
      </c>
      <c r="AG1619" t="s">
        <v>47450</v>
      </c>
      <c r="AI1619" t="s">
        <v>47449</v>
      </c>
      <c r="AJ1619" t="s">
        <v>47448</v>
      </c>
      <c r="AK1619" t="s">
        <v>47447</v>
      </c>
      <c r="AL1619">
        <v>7</v>
      </c>
      <c r="AM1619" s="5">
        <f t="shared" si="202"/>
        <v>1.75</v>
      </c>
      <c r="AN1619" s="4">
        <f t="shared" si="207"/>
        <v>2.6505111700113595E-3</v>
      </c>
      <c r="AO1619" s="3"/>
      <c r="AP1619">
        <v>0</v>
      </c>
      <c r="AR1619" t="s">
        <v>0</v>
      </c>
      <c r="AT1619" s="2">
        <v>1.694</v>
      </c>
      <c r="AU1619" s="1">
        <f t="shared" si="203"/>
        <v>0.7054996921650214</v>
      </c>
      <c r="AV1619" s="1">
        <f t="shared" si="204"/>
        <v>0.57965724211819691</v>
      </c>
      <c r="AW1619" s="1">
        <f t="shared" si="205"/>
        <v>0.45381479207137249</v>
      </c>
    </row>
    <row r="1620" spans="1:49" x14ac:dyDescent="0.2">
      <c r="A1620">
        <v>1618</v>
      </c>
      <c r="B1620" t="s">
        <v>47446</v>
      </c>
      <c r="C1620" t="s">
        <v>47445</v>
      </c>
      <c r="E1620">
        <v>30073651</v>
      </c>
      <c r="F1620" t="s">
        <v>47444</v>
      </c>
      <c r="G1620" t="s">
        <v>6</v>
      </c>
      <c r="H1620" t="s">
        <v>5</v>
      </c>
      <c r="I1620" t="s">
        <v>47443</v>
      </c>
      <c r="J1620" t="s">
        <v>47442</v>
      </c>
      <c r="K1620" t="s">
        <v>47441</v>
      </c>
      <c r="L1620" t="s">
        <v>47440</v>
      </c>
      <c r="M1620" t="s">
        <v>1245</v>
      </c>
      <c r="N1620">
        <v>5</v>
      </c>
      <c r="O1620" t="s">
        <v>47439</v>
      </c>
      <c r="P1620" t="s">
        <v>47438</v>
      </c>
      <c r="Q1620" t="s">
        <v>47437</v>
      </c>
      <c r="R1620" s="7">
        <v>43405</v>
      </c>
      <c r="S1620" s="8">
        <f t="shared" si="200"/>
        <v>2018</v>
      </c>
      <c r="T1620" s="8">
        <v>2018</v>
      </c>
      <c r="U1620" s="8">
        <f t="shared" si="201"/>
        <v>4</v>
      </c>
      <c r="V1620" s="7">
        <v>43405</v>
      </c>
      <c r="W1620" t="s">
        <v>47436</v>
      </c>
      <c r="X1620" s="2">
        <v>0.93200000000000005</v>
      </c>
      <c r="Y1620" s="6">
        <f t="shared" si="206"/>
        <v>2.4879207709351061E-2</v>
      </c>
      <c r="AA1620">
        <v>218782</v>
      </c>
      <c r="AB1620">
        <v>29542</v>
      </c>
      <c r="AC1620">
        <v>14697580</v>
      </c>
      <c r="AD1620" t="s">
        <v>1</v>
      </c>
      <c r="AE1620">
        <v>233</v>
      </c>
      <c r="AF1620">
        <v>5</v>
      </c>
      <c r="AH1620" t="s">
        <v>111</v>
      </c>
      <c r="AI1620" t="s">
        <v>47435</v>
      </c>
      <c r="AJ1620" t="s">
        <v>47434</v>
      </c>
      <c r="AK1620" t="s">
        <v>47433</v>
      </c>
      <c r="AL1620">
        <v>7</v>
      </c>
      <c r="AM1620" s="5">
        <f t="shared" si="202"/>
        <v>1.75</v>
      </c>
      <c r="AN1620" s="4">
        <f t="shared" si="207"/>
        <v>2.6505111700113595E-3</v>
      </c>
      <c r="AO1620" s="3"/>
      <c r="AP1620">
        <v>1</v>
      </c>
      <c r="AQ1620" t="s">
        <v>2046</v>
      </c>
      <c r="AR1620" t="s">
        <v>47432</v>
      </c>
      <c r="AS1620" t="s">
        <v>47431</v>
      </c>
      <c r="AT1620" s="2">
        <v>2.61</v>
      </c>
      <c r="AU1620" s="1">
        <f t="shared" si="203"/>
        <v>1.8210598747549149</v>
      </c>
      <c r="AV1620" s="1">
        <f t="shared" si="204"/>
        <v>1.376485943968121</v>
      </c>
      <c r="AW1620" s="1">
        <f t="shared" si="205"/>
        <v>0.93191201318132688</v>
      </c>
    </row>
    <row r="1621" spans="1:49" x14ac:dyDescent="0.2">
      <c r="A1621">
        <v>1619</v>
      </c>
      <c r="B1621" t="s">
        <v>47430</v>
      </c>
      <c r="C1621" t="s">
        <v>47429</v>
      </c>
      <c r="F1621" t="s">
        <v>47428</v>
      </c>
      <c r="G1621" t="s">
        <v>6</v>
      </c>
      <c r="H1621" t="s">
        <v>5</v>
      </c>
      <c r="I1621" t="s">
        <v>47427</v>
      </c>
      <c r="J1621">
        <v>60003003</v>
      </c>
      <c r="K1621" t="s">
        <v>738</v>
      </c>
      <c r="L1621" t="s">
        <v>737</v>
      </c>
      <c r="M1621" t="s">
        <v>325</v>
      </c>
      <c r="N1621">
        <v>2</v>
      </c>
      <c r="O1621" t="s">
        <v>47426</v>
      </c>
      <c r="P1621" t="s">
        <v>47425</v>
      </c>
      <c r="Q1621" t="s">
        <v>736</v>
      </c>
      <c r="R1621" s="7">
        <v>43405</v>
      </c>
      <c r="S1621" s="8">
        <f t="shared" si="200"/>
        <v>2018</v>
      </c>
      <c r="T1621" s="8">
        <v>2018</v>
      </c>
      <c r="U1621" s="8">
        <f t="shared" si="201"/>
        <v>4</v>
      </c>
      <c r="V1621" s="7">
        <v>43405</v>
      </c>
      <c r="W1621" t="s">
        <v>89</v>
      </c>
      <c r="X1621" s="2">
        <v>0.33500000000000002</v>
      </c>
      <c r="Y1621" s="6">
        <f t="shared" si="206"/>
        <v>8.94263367235258E-3</v>
      </c>
      <c r="AA1621">
        <v>10964290</v>
      </c>
      <c r="AB1621">
        <v>18201</v>
      </c>
      <c r="AC1621" t="s">
        <v>88</v>
      </c>
      <c r="AD1621" t="s">
        <v>1</v>
      </c>
      <c r="AE1621">
        <v>28</v>
      </c>
      <c r="AF1621">
        <v>9</v>
      </c>
      <c r="AG1621" t="s">
        <v>47424</v>
      </c>
      <c r="AI1621" t="s">
        <v>47423</v>
      </c>
      <c r="AJ1621" t="s">
        <v>47422</v>
      </c>
      <c r="AK1621" t="s">
        <v>47421</v>
      </c>
      <c r="AL1621">
        <v>7</v>
      </c>
      <c r="AM1621" s="5">
        <f t="shared" si="202"/>
        <v>1.75</v>
      </c>
      <c r="AN1621" s="4">
        <f t="shared" si="207"/>
        <v>2.6505111700113595E-3</v>
      </c>
      <c r="AO1621" s="3"/>
      <c r="AP1621">
        <v>0</v>
      </c>
      <c r="AR1621" t="s">
        <v>0</v>
      </c>
      <c r="AT1621" s="2">
        <v>1.694</v>
      </c>
      <c r="AU1621" s="1">
        <f t="shared" si="203"/>
        <v>0.7054996921650214</v>
      </c>
      <c r="AV1621" s="1">
        <f t="shared" si="204"/>
        <v>0.57965724211819691</v>
      </c>
      <c r="AW1621" s="1">
        <f t="shared" si="205"/>
        <v>0.45381479207137249</v>
      </c>
    </row>
    <row r="1622" spans="1:49" x14ac:dyDescent="0.2">
      <c r="A1622">
        <v>1620</v>
      </c>
      <c r="B1622" t="s">
        <v>47420</v>
      </c>
      <c r="C1622" t="s">
        <v>47419</v>
      </c>
      <c r="F1622" t="s">
        <v>47418</v>
      </c>
      <c r="G1622" t="s">
        <v>6</v>
      </c>
      <c r="H1622" t="s">
        <v>5</v>
      </c>
      <c r="I1622" t="s">
        <v>47417</v>
      </c>
      <c r="J1622">
        <v>60114754</v>
      </c>
      <c r="K1622" t="s">
        <v>47416</v>
      </c>
      <c r="L1622" t="s">
        <v>1002</v>
      </c>
      <c r="M1622" t="s">
        <v>14</v>
      </c>
      <c r="N1622">
        <v>2</v>
      </c>
      <c r="O1622" t="s">
        <v>47415</v>
      </c>
      <c r="P1622" t="s">
        <v>47414</v>
      </c>
      <c r="Q1622" t="s">
        <v>47413</v>
      </c>
      <c r="R1622" s="7">
        <v>43405</v>
      </c>
      <c r="S1622" s="8">
        <f t="shared" si="200"/>
        <v>2018</v>
      </c>
      <c r="T1622" s="8">
        <v>2018</v>
      </c>
      <c r="U1622" s="8">
        <f t="shared" si="201"/>
        <v>4</v>
      </c>
      <c r="V1622" s="7">
        <v>43405</v>
      </c>
      <c r="W1622" t="s">
        <v>89</v>
      </c>
      <c r="X1622" s="2">
        <v>0.33500000000000002</v>
      </c>
      <c r="Y1622" s="6">
        <f t="shared" si="206"/>
        <v>8.94263367235258E-3</v>
      </c>
      <c r="AA1622">
        <v>10964290</v>
      </c>
      <c r="AB1622">
        <v>18201</v>
      </c>
      <c r="AC1622" t="s">
        <v>88</v>
      </c>
      <c r="AD1622" t="s">
        <v>1</v>
      </c>
      <c r="AE1622">
        <v>28</v>
      </c>
      <c r="AF1622">
        <v>9</v>
      </c>
      <c r="AG1622" t="s">
        <v>47412</v>
      </c>
      <c r="AI1622" t="s">
        <v>47411</v>
      </c>
      <c r="AJ1622" t="s">
        <v>47410</v>
      </c>
      <c r="AK1622" t="s">
        <v>47409</v>
      </c>
      <c r="AL1622">
        <v>3</v>
      </c>
      <c r="AM1622" s="5">
        <f t="shared" si="202"/>
        <v>0.75</v>
      </c>
      <c r="AN1622" s="4">
        <f t="shared" si="207"/>
        <v>1.1359333585762969E-3</v>
      </c>
      <c r="AO1622" s="3"/>
      <c r="AP1622">
        <v>0</v>
      </c>
      <c r="AR1622" t="s">
        <v>0</v>
      </c>
      <c r="AT1622" s="2">
        <v>1.694</v>
      </c>
      <c r="AU1622" s="1">
        <f t="shared" si="203"/>
        <v>0.66006235782196954</v>
      </c>
      <c r="AV1622" s="1">
        <f t="shared" si="204"/>
        <v>0.50392835154644389</v>
      </c>
      <c r="AW1622" s="1">
        <f t="shared" si="205"/>
        <v>0.34779434527091818</v>
      </c>
    </row>
    <row r="1623" spans="1:49" x14ac:dyDescent="0.2">
      <c r="A1623">
        <v>1621</v>
      </c>
      <c r="B1623" t="s">
        <v>47408</v>
      </c>
      <c r="C1623" t="s">
        <v>47407</v>
      </c>
      <c r="F1623" t="s">
        <v>47406</v>
      </c>
      <c r="G1623" t="s">
        <v>6</v>
      </c>
      <c r="H1623" t="s">
        <v>5</v>
      </c>
      <c r="I1623" t="s">
        <v>47405</v>
      </c>
      <c r="J1623" t="s">
        <v>47404</v>
      </c>
      <c r="K1623" t="s">
        <v>47403</v>
      </c>
      <c r="L1623" t="s">
        <v>47402</v>
      </c>
      <c r="M1623" t="s">
        <v>2855</v>
      </c>
      <c r="N1623">
        <v>6</v>
      </c>
      <c r="O1623" t="s">
        <v>47401</v>
      </c>
      <c r="P1623" t="s">
        <v>47400</v>
      </c>
      <c r="Q1623" t="s">
        <v>47399</v>
      </c>
      <c r="R1623" s="7">
        <v>43405</v>
      </c>
      <c r="S1623" s="8">
        <f t="shared" si="200"/>
        <v>2018</v>
      </c>
      <c r="T1623" s="8">
        <v>2018</v>
      </c>
      <c r="U1623" s="8">
        <f t="shared" si="201"/>
        <v>4</v>
      </c>
      <c r="V1623" s="7">
        <v>43405</v>
      </c>
      <c r="W1623" t="s">
        <v>19998</v>
      </c>
      <c r="X1623" s="2">
        <v>2.25</v>
      </c>
      <c r="Y1623" s="6">
        <f t="shared" si="206"/>
        <v>6.0062464963562108E-2</v>
      </c>
      <c r="AB1623">
        <v>21100463869</v>
      </c>
      <c r="AC1623" t="s">
        <v>19997</v>
      </c>
      <c r="AD1623" t="s">
        <v>1</v>
      </c>
      <c r="AE1623">
        <v>4</v>
      </c>
      <c r="AF1623">
        <v>11</v>
      </c>
      <c r="AG1623">
        <v>1800298</v>
      </c>
      <c r="AI1623" t="s">
        <v>47398</v>
      </c>
      <c r="AJ1623" t="s">
        <v>47397</v>
      </c>
      <c r="AK1623" t="s">
        <v>47396</v>
      </c>
      <c r="AL1623">
        <v>19</v>
      </c>
      <c r="AM1623" s="5">
        <f t="shared" si="202"/>
        <v>4.75</v>
      </c>
      <c r="AN1623" s="4">
        <f t="shared" si="207"/>
        <v>7.1942446043165471E-3</v>
      </c>
      <c r="AO1623" s="3"/>
      <c r="AP1623">
        <v>1</v>
      </c>
      <c r="AQ1623" t="s">
        <v>125</v>
      </c>
      <c r="AR1623">
        <v>221322256</v>
      </c>
      <c r="AS1623" t="s">
        <v>124</v>
      </c>
      <c r="AT1623" s="2">
        <v>7.2949999999999999</v>
      </c>
      <c r="AU1623" s="1">
        <f t="shared" si="203"/>
        <v>4.4201998855788442</v>
      </c>
      <c r="AV1623" s="1">
        <f t="shared" si="204"/>
        <v>3.3628354783939329</v>
      </c>
      <c r="AW1623" s="1">
        <f t="shared" si="205"/>
        <v>2.3054710712090212</v>
      </c>
    </row>
    <row r="1624" spans="1:49" x14ac:dyDescent="0.2">
      <c r="A1624">
        <v>1622</v>
      </c>
      <c r="B1624" t="s">
        <v>47395</v>
      </c>
      <c r="C1624" t="s">
        <v>47394</v>
      </c>
      <c r="D1624" t="s">
        <v>47393</v>
      </c>
      <c r="F1624" t="s">
        <v>47392</v>
      </c>
      <c r="G1624" t="s">
        <v>6</v>
      </c>
      <c r="H1624" t="s">
        <v>5</v>
      </c>
      <c r="I1624" t="s">
        <v>1786</v>
      </c>
      <c r="J1624" t="s">
        <v>47391</v>
      </c>
      <c r="K1624" t="s">
        <v>47390</v>
      </c>
      <c r="L1624" t="s">
        <v>4485</v>
      </c>
      <c r="M1624" t="s">
        <v>183</v>
      </c>
      <c r="N1624">
        <v>6</v>
      </c>
      <c r="O1624" t="s">
        <v>47389</v>
      </c>
      <c r="P1624" t="s">
        <v>47388</v>
      </c>
      <c r="Q1624" t="s">
        <v>47387</v>
      </c>
      <c r="R1624" s="7">
        <v>43405</v>
      </c>
      <c r="S1624" s="8">
        <f t="shared" si="200"/>
        <v>2018</v>
      </c>
      <c r="T1624" s="8">
        <v>2018</v>
      </c>
      <c r="U1624" s="8">
        <f t="shared" si="201"/>
        <v>4</v>
      </c>
      <c r="V1624" s="7">
        <v>43405</v>
      </c>
      <c r="W1624" t="s">
        <v>277</v>
      </c>
      <c r="X1624" s="2">
        <v>3.6110000000000002</v>
      </c>
      <c r="Y1624" s="6">
        <f t="shared" si="206"/>
        <v>9.639358265929901E-2</v>
      </c>
      <c r="AA1624">
        <v>344257</v>
      </c>
      <c r="AB1624">
        <v>12503</v>
      </c>
      <c r="AD1624" t="s">
        <v>1</v>
      </c>
      <c r="AE1624">
        <v>217</v>
      </c>
      <c r="AH1624" t="s">
        <v>47386</v>
      </c>
      <c r="AI1624" t="s">
        <v>47385</v>
      </c>
      <c r="AJ1624" t="s">
        <v>47384</v>
      </c>
      <c r="AK1624" t="s">
        <v>47383</v>
      </c>
      <c r="AL1624">
        <v>34</v>
      </c>
      <c r="AM1624" s="5">
        <f t="shared" si="202"/>
        <v>8.5</v>
      </c>
      <c r="AN1624" s="4">
        <f t="shared" si="207"/>
        <v>1.2873911397198031E-2</v>
      </c>
      <c r="AO1624" s="3"/>
      <c r="AP1624">
        <v>0</v>
      </c>
      <c r="AQ1624" t="s">
        <v>49</v>
      </c>
      <c r="AR1624">
        <v>41471351</v>
      </c>
      <c r="AS1624" t="s">
        <v>48</v>
      </c>
      <c r="AT1624" s="2">
        <v>10.164</v>
      </c>
      <c r="AU1624" s="1">
        <f t="shared" si="203"/>
        <v>7.1337681280668708</v>
      </c>
      <c r="AV1624" s="1">
        <f t="shared" si="204"/>
        <v>5.4633747028248516</v>
      </c>
      <c r="AW1624" s="1">
        <f t="shared" si="205"/>
        <v>3.7929812775828324</v>
      </c>
    </row>
    <row r="1625" spans="1:49" x14ac:dyDescent="0.2">
      <c r="A1625">
        <v>1623</v>
      </c>
      <c r="B1625" t="s">
        <v>47382</v>
      </c>
      <c r="C1625" t="s">
        <v>47381</v>
      </c>
      <c r="F1625" t="s">
        <v>47380</v>
      </c>
      <c r="G1625" t="s">
        <v>6</v>
      </c>
      <c r="H1625" t="s">
        <v>5</v>
      </c>
      <c r="I1625" t="s">
        <v>47379</v>
      </c>
      <c r="J1625">
        <v>121224922</v>
      </c>
      <c r="K1625" t="s">
        <v>47378</v>
      </c>
      <c r="L1625" t="s">
        <v>47377</v>
      </c>
      <c r="M1625" t="s">
        <v>1638</v>
      </c>
      <c r="N1625">
        <v>5</v>
      </c>
      <c r="O1625" t="s">
        <v>47376</v>
      </c>
      <c r="P1625" t="s">
        <v>47375</v>
      </c>
      <c r="Q1625" t="s">
        <v>47374</v>
      </c>
      <c r="R1625" s="7">
        <v>43405</v>
      </c>
      <c r="S1625" s="8">
        <f t="shared" si="200"/>
        <v>2018</v>
      </c>
      <c r="T1625" s="8">
        <v>2018</v>
      </c>
      <c r="U1625" s="8">
        <f t="shared" si="201"/>
        <v>4</v>
      </c>
      <c r="V1625" s="7">
        <v>43405</v>
      </c>
      <c r="W1625" t="s">
        <v>47373</v>
      </c>
      <c r="X1625" s="2">
        <v>0.52</v>
      </c>
      <c r="Y1625" s="6">
        <f t="shared" si="206"/>
        <v>1.388110301380102E-2</v>
      </c>
      <c r="AA1625">
        <v>13834649</v>
      </c>
      <c r="AB1625">
        <v>28448</v>
      </c>
      <c r="AC1625" t="s">
        <v>47372</v>
      </c>
      <c r="AD1625" t="s">
        <v>1</v>
      </c>
      <c r="AE1625">
        <v>22</v>
      </c>
      <c r="AF1625">
        <v>6</v>
      </c>
      <c r="AH1625" t="s">
        <v>47371</v>
      </c>
      <c r="AI1625" t="s">
        <v>47370</v>
      </c>
      <c r="AJ1625" t="s">
        <v>47369</v>
      </c>
      <c r="AK1625" t="s">
        <v>47368</v>
      </c>
      <c r="AL1625">
        <v>6</v>
      </c>
      <c r="AM1625" s="5">
        <f t="shared" si="202"/>
        <v>1.5</v>
      </c>
      <c r="AN1625" s="4">
        <f t="shared" si="207"/>
        <v>2.2718667171525938E-3</v>
      </c>
      <c r="AO1625" s="3"/>
      <c r="AP1625">
        <v>0</v>
      </c>
      <c r="AR1625" t="s">
        <v>0</v>
      </c>
      <c r="AT1625" s="2">
        <v>1.4890000000000001</v>
      </c>
      <c r="AU1625" s="1">
        <f t="shared" si="203"/>
        <v>1.0398332124806491</v>
      </c>
      <c r="AV1625" s="1">
        <f t="shared" si="204"/>
        <v>0.80764848654768062</v>
      </c>
      <c r="AW1625" s="1">
        <f t="shared" si="205"/>
        <v>0.57546376061471216</v>
      </c>
    </row>
    <row r="1626" spans="1:49" x14ac:dyDescent="0.2">
      <c r="A1626">
        <v>1624</v>
      </c>
      <c r="B1626" t="s">
        <v>47367</v>
      </c>
      <c r="C1626" t="s">
        <v>47366</v>
      </c>
      <c r="D1626" t="s">
        <v>47365</v>
      </c>
      <c r="F1626" t="s">
        <v>47364</v>
      </c>
      <c r="G1626" t="s">
        <v>6</v>
      </c>
      <c r="H1626" t="s">
        <v>5</v>
      </c>
      <c r="I1626" t="s">
        <v>47363</v>
      </c>
      <c r="J1626">
        <v>60000481</v>
      </c>
      <c r="K1626" t="s">
        <v>18111</v>
      </c>
      <c r="L1626" t="s">
        <v>34941</v>
      </c>
      <c r="M1626" t="s">
        <v>325</v>
      </c>
      <c r="N1626">
        <v>4</v>
      </c>
      <c r="O1626" t="s">
        <v>47362</v>
      </c>
      <c r="P1626" t="s">
        <v>47361</v>
      </c>
      <c r="Q1626" t="s">
        <v>34938</v>
      </c>
      <c r="R1626" s="7">
        <v>43405</v>
      </c>
      <c r="S1626" s="8">
        <f t="shared" si="200"/>
        <v>2018</v>
      </c>
      <c r="T1626" s="8">
        <v>2018</v>
      </c>
      <c r="U1626" s="8">
        <f t="shared" si="201"/>
        <v>4</v>
      </c>
      <c r="V1626" s="7">
        <v>43405</v>
      </c>
      <c r="W1626" t="s">
        <v>2933</v>
      </c>
      <c r="X1626" s="2">
        <v>0.78100000000000003</v>
      </c>
      <c r="Y1626" s="6">
        <f t="shared" si="206"/>
        <v>2.0848348949574224E-2</v>
      </c>
      <c r="AA1626">
        <v>15708705</v>
      </c>
      <c r="AB1626">
        <v>26799</v>
      </c>
      <c r="AD1626" t="s">
        <v>1</v>
      </c>
      <c r="AE1626">
        <v>80</v>
      </c>
      <c r="AH1626" t="s">
        <v>47360</v>
      </c>
      <c r="AI1626" t="s">
        <v>47359</v>
      </c>
      <c r="AJ1626" t="s">
        <v>47358</v>
      </c>
      <c r="AK1626" t="s">
        <v>47357</v>
      </c>
      <c r="AL1626">
        <v>15</v>
      </c>
      <c r="AM1626" s="5">
        <f t="shared" si="202"/>
        <v>3.75</v>
      </c>
      <c r="AN1626" s="4">
        <f t="shared" si="207"/>
        <v>5.6796667928814843E-3</v>
      </c>
      <c r="AO1626" s="3"/>
      <c r="AP1626">
        <v>0</v>
      </c>
      <c r="AR1626" t="s">
        <v>0</v>
      </c>
      <c r="AT1626" s="2">
        <v>4.1109999999999998</v>
      </c>
      <c r="AU1626" s="1">
        <f t="shared" si="203"/>
        <v>1.6297744302566401</v>
      </c>
      <c r="AV1626" s="1">
        <f t="shared" si="204"/>
        <v>1.3264007871227854</v>
      </c>
      <c r="AW1626" s="1">
        <f t="shared" si="205"/>
        <v>1.0230271439889305</v>
      </c>
    </row>
    <row r="1627" spans="1:49" x14ac:dyDescent="0.2">
      <c r="A1627">
        <v>1625</v>
      </c>
      <c r="B1627" t="s">
        <v>47356</v>
      </c>
      <c r="C1627" t="s">
        <v>47355</v>
      </c>
      <c r="D1627" t="s">
        <v>47354</v>
      </c>
      <c r="F1627" t="s">
        <v>47353</v>
      </c>
      <c r="G1627" t="s">
        <v>6</v>
      </c>
      <c r="H1627" t="s">
        <v>5</v>
      </c>
      <c r="I1627" t="s">
        <v>47352</v>
      </c>
      <c r="J1627">
        <v>60030835</v>
      </c>
      <c r="K1627" t="s">
        <v>3104</v>
      </c>
      <c r="L1627" t="s">
        <v>3103</v>
      </c>
      <c r="M1627" t="s">
        <v>35</v>
      </c>
      <c r="N1627">
        <v>2</v>
      </c>
      <c r="O1627" t="s">
        <v>47351</v>
      </c>
      <c r="P1627" t="s">
        <v>47350</v>
      </c>
      <c r="Q1627" t="s">
        <v>4648</v>
      </c>
      <c r="R1627" s="7">
        <v>43405</v>
      </c>
      <c r="S1627" s="8">
        <f t="shared" si="200"/>
        <v>2018</v>
      </c>
      <c r="T1627" s="8">
        <v>2018</v>
      </c>
      <c r="U1627" s="8">
        <f t="shared" si="201"/>
        <v>4</v>
      </c>
      <c r="V1627" s="7">
        <v>43405</v>
      </c>
      <c r="W1627" t="s">
        <v>4349</v>
      </c>
      <c r="X1627" s="2">
        <v>1.1479999999999999</v>
      </c>
      <c r="Y1627" s="6">
        <f t="shared" si="206"/>
        <v>3.0645204345853019E-2</v>
      </c>
      <c r="AA1627" t="s">
        <v>4348</v>
      </c>
      <c r="AB1627">
        <v>15980</v>
      </c>
      <c r="AD1627" t="s">
        <v>1</v>
      </c>
      <c r="AE1627">
        <v>155</v>
      </c>
      <c r="AH1627" t="s">
        <v>121</v>
      </c>
      <c r="AI1627" t="s">
        <v>47349</v>
      </c>
      <c r="AK1627" t="s">
        <v>47348</v>
      </c>
      <c r="AL1627">
        <v>13</v>
      </c>
      <c r="AM1627" s="5">
        <f t="shared" si="202"/>
        <v>3.25</v>
      </c>
      <c r="AN1627" s="4">
        <f t="shared" si="207"/>
        <v>4.9223778871639529E-3</v>
      </c>
      <c r="AO1627" s="3"/>
      <c r="AP1627">
        <v>0</v>
      </c>
      <c r="AQ1627" t="s">
        <v>147</v>
      </c>
      <c r="AR1627" t="s">
        <v>47347</v>
      </c>
      <c r="AS1627" t="s">
        <v>146</v>
      </c>
      <c r="AT1627" s="2">
        <v>3.726</v>
      </c>
      <c r="AU1627" s="1">
        <f t="shared" si="203"/>
        <v>2.29283564082463</v>
      </c>
      <c r="AV1627" s="1">
        <f t="shared" si="204"/>
        <v>1.7783791116508487</v>
      </c>
      <c r="AW1627" s="1">
        <f t="shared" si="205"/>
        <v>1.2639225824770672</v>
      </c>
    </row>
    <row r="1628" spans="1:49" x14ac:dyDescent="0.2">
      <c r="A1628">
        <v>1626</v>
      </c>
      <c r="B1628" t="s">
        <v>47346</v>
      </c>
      <c r="C1628" t="s">
        <v>47345</v>
      </c>
      <c r="F1628" t="s">
        <v>47344</v>
      </c>
      <c r="G1628" t="s">
        <v>6</v>
      </c>
      <c r="H1628" t="s">
        <v>5</v>
      </c>
      <c r="I1628" t="s">
        <v>3556</v>
      </c>
      <c r="J1628" t="s">
        <v>47343</v>
      </c>
      <c r="K1628" t="s">
        <v>47342</v>
      </c>
      <c r="L1628" t="s">
        <v>47341</v>
      </c>
      <c r="M1628" t="s">
        <v>108</v>
      </c>
      <c r="N1628">
        <v>4</v>
      </c>
      <c r="O1628" t="s">
        <v>47340</v>
      </c>
      <c r="P1628" t="s">
        <v>47339</v>
      </c>
      <c r="Q1628" t="s">
        <v>47338</v>
      </c>
      <c r="R1628" s="7">
        <v>43405</v>
      </c>
      <c r="S1628" s="8">
        <f t="shared" si="200"/>
        <v>2018</v>
      </c>
      <c r="T1628" s="8">
        <v>2018</v>
      </c>
      <c r="U1628" s="8">
        <f t="shared" si="201"/>
        <v>4</v>
      </c>
      <c r="V1628" s="7">
        <v>43405</v>
      </c>
      <c r="W1628" t="s">
        <v>330</v>
      </c>
      <c r="X1628" s="2">
        <v>1.087</v>
      </c>
      <c r="Y1628" s="6">
        <f t="shared" si="206"/>
        <v>2.9016844184618671E-2</v>
      </c>
      <c r="AA1628" t="s">
        <v>329</v>
      </c>
      <c r="AB1628">
        <v>19800188022</v>
      </c>
      <c r="AD1628" t="s">
        <v>1</v>
      </c>
      <c r="AE1628">
        <v>8</v>
      </c>
      <c r="AF1628">
        <v>6</v>
      </c>
      <c r="AG1628">
        <v>8438934</v>
      </c>
      <c r="AH1628" t="s">
        <v>36242</v>
      </c>
      <c r="AI1628" t="s">
        <v>47337</v>
      </c>
      <c r="AJ1628" t="s">
        <v>47336</v>
      </c>
      <c r="AK1628" t="s">
        <v>47335</v>
      </c>
      <c r="AL1628">
        <v>15</v>
      </c>
      <c r="AM1628" s="5">
        <f t="shared" si="202"/>
        <v>3.75</v>
      </c>
      <c r="AN1628" s="4">
        <f t="shared" si="207"/>
        <v>5.6796667928814843E-3</v>
      </c>
      <c r="AO1628" s="3"/>
      <c r="AP1628">
        <v>0</v>
      </c>
      <c r="AQ1628" t="s">
        <v>3315</v>
      </c>
      <c r="AR1628" t="s">
        <v>0</v>
      </c>
      <c r="AS1628" t="s">
        <v>3314</v>
      </c>
      <c r="AT1628" s="2">
        <v>3.274</v>
      </c>
      <c r="AU1628" s="1">
        <f t="shared" si="203"/>
        <v>2.2015690967097514</v>
      </c>
      <c r="AV1628" s="1">
        <f t="shared" si="204"/>
        <v>1.734825548875008</v>
      </c>
      <c r="AW1628" s="1">
        <f t="shared" si="205"/>
        <v>1.268082001040264</v>
      </c>
    </row>
    <row r="1629" spans="1:49" x14ac:dyDescent="0.2">
      <c r="A1629">
        <v>1627</v>
      </c>
      <c r="B1629" t="s">
        <v>47334</v>
      </c>
      <c r="C1629" t="s">
        <v>47333</v>
      </c>
      <c r="F1629" t="s">
        <v>47332</v>
      </c>
      <c r="G1629" t="s">
        <v>6</v>
      </c>
      <c r="H1629" t="s">
        <v>5</v>
      </c>
      <c r="I1629" t="s">
        <v>2503</v>
      </c>
      <c r="J1629">
        <v>60073652</v>
      </c>
      <c r="K1629" t="s">
        <v>2102</v>
      </c>
      <c r="L1629" t="s">
        <v>455</v>
      </c>
      <c r="M1629" t="s">
        <v>54</v>
      </c>
      <c r="N1629">
        <v>2</v>
      </c>
      <c r="O1629" t="s">
        <v>47331</v>
      </c>
      <c r="P1629" t="s">
        <v>47330</v>
      </c>
      <c r="Q1629" t="s">
        <v>47329</v>
      </c>
      <c r="R1629" s="7">
        <v>43405</v>
      </c>
      <c r="S1629" s="8">
        <f t="shared" si="200"/>
        <v>2018</v>
      </c>
      <c r="T1629" s="8">
        <v>2018</v>
      </c>
      <c r="U1629" s="8">
        <f t="shared" si="201"/>
        <v>4</v>
      </c>
      <c r="V1629" s="7">
        <v>43405</v>
      </c>
      <c r="W1629" t="s">
        <v>74</v>
      </c>
      <c r="X1629" s="2">
        <v>0.68100000000000005</v>
      </c>
      <c r="Y1629" s="6">
        <f t="shared" si="206"/>
        <v>1.8178906062304798E-2</v>
      </c>
      <c r="AA1629" t="s">
        <v>73</v>
      </c>
      <c r="AB1629">
        <v>15047</v>
      </c>
      <c r="AD1629" t="s">
        <v>1</v>
      </c>
      <c r="AE1629">
        <v>18</v>
      </c>
      <c r="AF1629">
        <v>21</v>
      </c>
      <c r="AG1629">
        <v>8438515</v>
      </c>
      <c r="AH1629" t="s">
        <v>47328</v>
      </c>
      <c r="AI1629" t="s">
        <v>47327</v>
      </c>
      <c r="AJ1629" t="s">
        <v>47326</v>
      </c>
      <c r="AK1629" t="s">
        <v>47325</v>
      </c>
      <c r="AL1629">
        <v>6</v>
      </c>
      <c r="AM1629" s="5">
        <f t="shared" si="202"/>
        <v>1.5</v>
      </c>
      <c r="AN1629" s="4">
        <f t="shared" si="207"/>
        <v>2.2718667171525938E-3</v>
      </c>
      <c r="AO1629" s="3"/>
      <c r="AP1629">
        <v>0</v>
      </c>
      <c r="AQ1629" t="s">
        <v>49</v>
      </c>
      <c r="AR1629">
        <v>61671328</v>
      </c>
      <c r="AS1629" t="s">
        <v>48</v>
      </c>
      <c r="AT1629" s="2">
        <v>3.3010000000000002</v>
      </c>
      <c r="AU1629" s="1">
        <f t="shared" si="203"/>
        <v>1.3406794258759136</v>
      </c>
      <c r="AV1629" s="1">
        <f t="shared" si="204"/>
        <v>1.0225386389728697</v>
      </c>
      <c r="AW1629" s="1">
        <f t="shared" si="205"/>
        <v>0.70439785206982553</v>
      </c>
    </row>
    <row r="1630" spans="1:49" x14ac:dyDescent="0.2">
      <c r="A1630">
        <v>1628</v>
      </c>
      <c r="B1630" t="s">
        <v>47324</v>
      </c>
      <c r="C1630" t="s">
        <v>47323</v>
      </c>
      <c r="F1630" t="s">
        <v>47322</v>
      </c>
      <c r="G1630" t="s">
        <v>6</v>
      </c>
      <c r="H1630" t="s">
        <v>5</v>
      </c>
      <c r="I1630" t="s">
        <v>10018</v>
      </c>
      <c r="J1630" t="s">
        <v>2290</v>
      </c>
      <c r="K1630" t="s">
        <v>2289</v>
      </c>
      <c r="L1630" t="s">
        <v>2288</v>
      </c>
      <c r="M1630" t="s">
        <v>86</v>
      </c>
      <c r="N1630">
        <v>6</v>
      </c>
      <c r="O1630" t="s">
        <v>47321</v>
      </c>
      <c r="P1630" t="s">
        <v>47320</v>
      </c>
      <c r="Q1630" t="s">
        <v>46920</v>
      </c>
      <c r="R1630" s="7">
        <v>43405</v>
      </c>
      <c r="S1630" s="8">
        <f t="shared" si="200"/>
        <v>2018</v>
      </c>
      <c r="T1630" s="8">
        <v>2018</v>
      </c>
      <c r="U1630" s="8">
        <f t="shared" si="201"/>
        <v>4</v>
      </c>
      <c r="V1630" s="7">
        <v>43405</v>
      </c>
      <c r="W1630" t="s">
        <v>112</v>
      </c>
      <c r="X1630" s="2">
        <v>1.365</v>
      </c>
      <c r="Y1630" s="6">
        <f t="shared" si="206"/>
        <v>3.6437895411227675E-2</v>
      </c>
      <c r="AA1630">
        <v>189545</v>
      </c>
      <c r="AB1630">
        <v>17393</v>
      </c>
      <c r="AD1630" t="s">
        <v>1</v>
      </c>
      <c r="AE1630">
        <v>67</v>
      </c>
      <c r="AF1630">
        <v>11</v>
      </c>
      <c r="AG1630">
        <v>8440768</v>
      </c>
      <c r="AH1630" t="s">
        <v>47319</v>
      </c>
      <c r="AI1630" t="s">
        <v>47318</v>
      </c>
      <c r="AJ1630" t="s">
        <v>47317</v>
      </c>
      <c r="AK1630" t="s">
        <v>47316</v>
      </c>
      <c r="AL1630">
        <v>9</v>
      </c>
      <c r="AM1630" s="5">
        <f t="shared" si="202"/>
        <v>2.25</v>
      </c>
      <c r="AN1630" s="4">
        <f t="shared" si="207"/>
        <v>3.4078000757288905E-3</v>
      </c>
      <c r="AO1630" s="3"/>
      <c r="AP1630">
        <v>0</v>
      </c>
      <c r="AQ1630" t="s">
        <v>80</v>
      </c>
      <c r="AR1630" t="s">
        <v>3357</v>
      </c>
      <c r="AS1630" t="s">
        <v>79</v>
      </c>
      <c r="AT1630" s="2" t="s">
        <v>7</v>
      </c>
      <c r="AU1630" s="1">
        <f t="shared" si="203"/>
        <v>2.6528866810578036</v>
      </c>
      <c r="AV1630" s="1">
        <f t="shared" si="204"/>
        <v>1.9922847743478282</v>
      </c>
      <c r="AW1630" s="1">
        <f t="shared" si="205"/>
        <v>1.3316828676378525</v>
      </c>
    </row>
    <row r="1631" spans="1:49" x14ac:dyDescent="0.2">
      <c r="A1631">
        <v>1629</v>
      </c>
      <c r="B1631" t="s">
        <v>47315</v>
      </c>
      <c r="C1631" t="s">
        <v>47314</v>
      </c>
      <c r="F1631" t="s">
        <v>47313</v>
      </c>
      <c r="G1631" t="s">
        <v>6</v>
      </c>
      <c r="H1631" t="s">
        <v>5</v>
      </c>
      <c r="I1631" t="s">
        <v>6109</v>
      </c>
      <c r="J1631">
        <v>60030162</v>
      </c>
      <c r="K1631" t="s">
        <v>6108</v>
      </c>
      <c r="L1631" t="s">
        <v>3195</v>
      </c>
      <c r="M1631" t="s">
        <v>17</v>
      </c>
      <c r="N1631">
        <v>3</v>
      </c>
      <c r="O1631" t="s">
        <v>47312</v>
      </c>
      <c r="P1631" t="s">
        <v>47311</v>
      </c>
      <c r="Q1631" t="s">
        <v>47310</v>
      </c>
      <c r="R1631" s="7">
        <v>43405</v>
      </c>
      <c r="S1631" s="8">
        <f t="shared" si="200"/>
        <v>2018</v>
      </c>
      <c r="T1631" s="8">
        <v>2018</v>
      </c>
      <c r="U1631" s="8">
        <f t="shared" si="201"/>
        <v>4</v>
      </c>
      <c r="V1631" s="7">
        <v>43405</v>
      </c>
      <c r="W1631" t="s">
        <v>112</v>
      </c>
      <c r="X1631" s="2">
        <v>1.365</v>
      </c>
      <c r="Y1631" s="6">
        <f t="shared" si="206"/>
        <v>3.6437895411227675E-2</v>
      </c>
      <c r="AA1631">
        <v>189545</v>
      </c>
      <c r="AB1631">
        <v>17393</v>
      </c>
      <c r="AD1631" t="s">
        <v>1</v>
      </c>
      <c r="AE1631">
        <v>67</v>
      </c>
      <c r="AF1631">
        <v>11</v>
      </c>
      <c r="AG1631">
        <v>8438976</v>
      </c>
      <c r="AH1631" t="s">
        <v>47309</v>
      </c>
      <c r="AI1631" t="s">
        <v>47308</v>
      </c>
      <c r="AJ1631" t="s">
        <v>47307</v>
      </c>
      <c r="AK1631" t="s">
        <v>47306</v>
      </c>
      <c r="AL1631">
        <v>4</v>
      </c>
      <c r="AM1631" s="5">
        <f t="shared" si="202"/>
        <v>1</v>
      </c>
      <c r="AN1631" s="4">
        <f t="shared" si="207"/>
        <v>1.5145778114350624E-3</v>
      </c>
      <c r="AO1631" s="3"/>
      <c r="AP1631">
        <v>0</v>
      </c>
      <c r="AQ1631" t="s">
        <v>129</v>
      </c>
      <c r="AR1631" t="s">
        <v>6100</v>
      </c>
      <c r="AS1631" t="s">
        <v>128</v>
      </c>
      <c r="AT1631" s="2" t="s">
        <v>7</v>
      </c>
      <c r="AU1631" s="1">
        <f t="shared" si="203"/>
        <v>2.5960900131289888</v>
      </c>
      <c r="AV1631" s="1">
        <f t="shared" si="204"/>
        <v>1.8976236611331367</v>
      </c>
      <c r="AW1631" s="1">
        <f t="shared" si="205"/>
        <v>1.1991573091372845</v>
      </c>
    </row>
    <row r="1632" spans="1:49" x14ac:dyDescent="0.2">
      <c r="A1632">
        <v>1630</v>
      </c>
      <c r="B1632" t="s">
        <v>47305</v>
      </c>
      <c r="C1632" t="s">
        <v>47304</v>
      </c>
      <c r="F1632" t="s">
        <v>47303</v>
      </c>
      <c r="G1632" t="s">
        <v>6</v>
      </c>
      <c r="H1632" t="s">
        <v>5</v>
      </c>
      <c r="I1632" t="s">
        <v>45519</v>
      </c>
      <c r="J1632" t="s">
        <v>47302</v>
      </c>
      <c r="K1632" t="s">
        <v>47301</v>
      </c>
      <c r="L1632" t="s">
        <v>47300</v>
      </c>
      <c r="M1632" t="s">
        <v>47299</v>
      </c>
      <c r="N1632">
        <v>4</v>
      </c>
      <c r="O1632" t="s">
        <v>47298</v>
      </c>
      <c r="P1632" t="s">
        <v>47297</v>
      </c>
      <c r="Q1632" t="s">
        <v>47296</v>
      </c>
      <c r="R1632" s="7">
        <v>43405</v>
      </c>
      <c r="S1632" s="8">
        <f t="shared" si="200"/>
        <v>2018</v>
      </c>
      <c r="T1632" s="8">
        <v>2018</v>
      </c>
      <c r="U1632" s="8">
        <f t="shared" si="201"/>
        <v>4</v>
      </c>
      <c r="V1632" s="7">
        <v>43405</v>
      </c>
      <c r="W1632" t="s">
        <v>112</v>
      </c>
      <c r="X1632" s="2">
        <v>1.365</v>
      </c>
      <c r="Y1632" s="6">
        <f t="shared" si="206"/>
        <v>3.6437895411227675E-2</v>
      </c>
      <c r="AA1632">
        <v>189545</v>
      </c>
      <c r="AB1632">
        <v>17393</v>
      </c>
      <c r="AD1632" t="s">
        <v>1</v>
      </c>
      <c r="AE1632">
        <v>67</v>
      </c>
      <c r="AF1632">
        <v>11</v>
      </c>
      <c r="AG1632">
        <v>8438862</v>
      </c>
      <c r="AH1632" t="s">
        <v>47295</v>
      </c>
      <c r="AI1632" t="s">
        <v>47294</v>
      </c>
      <c r="AJ1632" t="s">
        <v>47293</v>
      </c>
      <c r="AK1632" t="s">
        <v>47292</v>
      </c>
      <c r="AL1632">
        <v>4</v>
      </c>
      <c r="AM1632" s="5">
        <f t="shared" si="202"/>
        <v>1</v>
      </c>
      <c r="AN1632" s="4">
        <f t="shared" si="207"/>
        <v>1.5145778114350624E-3</v>
      </c>
      <c r="AO1632" s="3"/>
      <c r="AP1632">
        <v>0</v>
      </c>
      <c r="AQ1632" t="s">
        <v>64</v>
      </c>
      <c r="AR1632">
        <v>318906</v>
      </c>
      <c r="AS1632" t="s">
        <v>63</v>
      </c>
      <c r="AT1632" s="2" t="s">
        <v>7</v>
      </c>
      <c r="AU1632" s="1">
        <f t="shared" si="203"/>
        <v>2.5960900131289888</v>
      </c>
      <c r="AV1632" s="1">
        <f t="shared" si="204"/>
        <v>1.8976236611331367</v>
      </c>
      <c r="AW1632" s="1">
        <f t="shared" si="205"/>
        <v>1.1991573091372845</v>
      </c>
    </row>
    <row r="1633" spans="1:49" x14ac:dyDescent="0.2">
      <c r="A1633">
        <v>1631</v>
      </c>
      <c r="B1633" t="s">
        <v>47291</v>
      </c>
      <c r="C1633" t="s">
        <v>47290</v>
      </c>
      <c r="D1633" t="s">
        <v>47289</v>
      </c>
      <c r="F1633" t="s">
        <v>47288</v>
      </c>
      <c r="G1633" t="s">
        <v>6</v>
      </c>
      <c r="H1633" t="s">
        <v>5</v>
      </c>
      <c r="I1633" t="s">
        <v>3114</v>
      </c>
      <c r="J1633" t="s">
        <v>47287</v>
      </c>
      <c r="K1633" t="s">
        <v>47286</v>
      </c>
      <c r="L1633" t="s">
        <v>4030</v>
      </c>
      <c r="M1633" t="s">
        <v>215</v>
      </c>
      <c r="N1633">
        <v>2</v>
      </c>
      <c r="O1633" t="s">
        <v>47285</v>
      </c>
      <c r="P1633" t="s">
        <v>47284</v>
      </c>
      <c r="Q1633" t="s">
        <v>47283</v>
      </c>
      <c r="R1633" s="7">
        <v>43405</v>
      </c>
      <c r="S1633" s="8">
        <f t="shared" si="200"/>
        <v>2018</v>
      </c>
      <c r="T1633" s="8">
        <v>2018</v>
      </c>
      <c r="U1633" s="8">
        <f t="shared" si="201"/>
        <v>4</v>
      </c>
      <c r="V1633" s="7">
        <v>43405</v>
      </c>
      <c r="W1633" t="s">
        <v>247</v>
      </c>
      <c r="X1633" s="2">
        <v>0.48199999999999998</v>
      </c>
      <c r="Y1633" s="6">
        <f t="shared" si="206"/>
        <v>1.2866714716638637E-2</v>
      </c>
      <c r="AA1633">
        <v>304026</v>
      </c>
      <c r="AB1633">
        <v>110152</v>
      </c>
      <c r="AD1633" t="s">
        <v>1</v>
      </c>
      <c r="AE1633">
        <v>173</v>
      </c>
      <c r="AH1633" t="s">
        <v>47282</v>
      </c>
      <c r="AI1633" t="s">
        <v>47281</v>
      </c>
      <c r="AJ1633" t="s">
        <v>47280</v>
      </c>
      <c r="AK1633" t="s">
        <v>47279</v>
      </c>
      <c r="AL1633">
        <v>10</v>
      </c>
      <c r="AM1633" s="5">
        <f t="shared" si="202"/>
        <v>2.5</v>
      </c>
      <c r="AN1633" s="4">
        <f t="shared" si="207"/>
        <v>3.7864445285876562E-3</v>
      </c>
      <c r="AO1633" s="3"/>
      <c r="AP1633">
        <v>0</v>
      </c>
      <c r="AR1633" t="s">
        <v>0</v>
      </c>
      <c r="AT1633" s="2">
        <v>2.4430000000000001</v>
      </c>
      <c r="AU1633" s="1">
        <f t="shared" si="203"/>
        <v>1.0142633660223344</v>
      </c>
      <c r="AV1633" s="1">
        <f t="shared" si="204"/>
        <v>0.83265796226131461</v>
      </c>
      <c r="AW1633" s="1">
        <f t="shared" si="205"/>
        <v>0.65105255850029498</v>
      </c>
    </row>
    <row r="1634" spans="1:49" x14ac:dyDescent="0.2">
      <c r="A1634">
        <v>1632</v>
      </c>
      <c r="B1634" t="s">
        <v>47278</v>
      </c>
      <c r="C1634" t="s">
        <v>47277</v>
      </c>
      <c r="E1634">
        <v>30084041</v>
      </c>
      <c r="F1634" t="s">
        <v>47276</v>
      </c>
      <c r="G1634" t="s">
        <v>6</v>
      </c>
      <c r="H1634" t="s">
        <v>5</v>
      </c>
      <c r="I1634" t="s">
        <v>47275</v>
      </c>
      <c r="J1634" t="s">
        <v>47274</v>
      </c>
      <c r="K1634" t="s">
        <v>47273</v>
      </c>
      <c r="L1634" t="s">
        <v>47272</v>
      </c>
      <c r="M1634" t="s">
        <v>47271</v>
      </c>
      <c r="N1634">
        <v>11</v>
      </c>
      <c r="O1634" t="s">
        <v>47270</v>
      </c>
      <c r="P1634" t="s">
        <v>47269</v>
      </c>
      <c r="Q1634" t="s">
        <v>47268</v>
      </c>
      <c r="R1634" s="7">
        <v>43405</v>
      </c>
      <c r="S1634" s="8">
        <f t="shared" si="200"/>
        <v>2018</v>
      </c>
      <c r="T1634" s="8">
        <v>2018</v>
      </c>
      <c r="U1634" s="8">
        <f t="shared" si="201"/>
        <v>4</v>
      </c>
      <c r="V1634" s="7">
        <v>43405</v>
      </c>
      <c r="W1634" t="s">
        <v>3061</v>
      </c>
      <c r="X1634" s="2">
        <v>0.85499999999999998</v>
      </c>
      <c r="Y1634" s="6">
        <f t="shared" si="206"/>
        <v>2.28237366861536E-2</v>
      </c>
      <c r="AA1634">
        <v>980331</v>
      </c>
      <c r="AB1634">
        <v>23342</v>
      </c>
      <c r="AC1634">
        <v>15731561</v>
      </c>
      <c r="AD1634" t="s">
        <v>1</v>
      </c>
      <c r="AE1634">
        <v>44</v>
      </c>
      <c r="AF1634">
        <v>11</v>
      </c>
      <c r="AH1634" t="s">
        <v>47267</v>
      </c>
      <c r="AI1634" t="s">
        <v>47266</v>
      </c>
      <c r="AJ1634" t="s">
        <v>47265</v>
      </c>
      <c r="AK1634" t="s">
        <v>47264</v>
      </c>
      <c r="AL1634">
        <v>5</v>
      </c>
      <c r="AM1634" s="5">
        <f t="shared" si="202"/>
        <v>1.25</v>
      </c>
      <c r="AN1634" s="4">
        <f t="shared" si="207"/>
        <v>1.8932222642938281E-3</v>
      </c>
      <c r="AO1634" s="3"/>
      <c r="AP1634">
        <v>0</v>
      </c>
      <c r="AQ1634" t="s">
        <v>2438</v>
      </c>
      <c r="AR1634">
        <v>91560009</v>
      </c>
      <c r="AS1634" t="s">
        <v>2437</v>
      </c>
      <c r="AT1634" s="2">
        <v>2.6259999999999999</v>
      </c>
      <c r="AU1634" s="1">
        <f t="shared" si="203"/>
        <v>1.6544582359595668</v>
      </c>
      <c r="AV1634" s="1">
        <f t="shared" si="204"/>
        <v>1.2358479475223714</v>
      </c>
      <c r="AW1634" s="1">
        <f t="shared" si="205"/>
        <v>0.81723765908517598</v>
      </c>
    </row>
    <row r="1635" spans="1:49" x14ac:dyDescent="0.2">
      <c r="A1635">
        <v>1633</v>
      </c>
      <c r="B1635" t="s">
        <v>47263</v>
      </c>
      <c r="C1635" t="s">
        <v>47262</v>
      </c>
      <c r="F1635" t="s">
        <v>47261</v>
      </c>
      <c r="G1635" t="s">
        <v>6</v>
      </c>
      <c r="H1635" t="s">
        <v>5</v>
      </c>
      <c r="I1635" t="s">
        <v>47260</v>
      </c>
      <c r="J1635">
        <v>60012464</v>
      </c>
      <c r="K1635" t="s">
        <v>3650</v>
      </c>
      <c r="L1635" t="s">
        <v>1663</v>
      </c>
      <c r="M1635" t="s">
        <v>1662</v>
      </c>
      <c r="N1635">
        <v>6</v>
      </c>
      <c r="O1635" t="s">
        <v>47259</v>
      </c>
      <c r="P1635" t="s">
        <v>47258</v>
      </c>
      <c r="Q1635" t="s">
        <v>47257</v>
      </c>
      <c r="R1635" s="7">
        <v>43405</v>
      </c>
      <c r="S1635" s="8">
        <f t="shared" si="200"/>
        <v>2018</v>
      </c>
      <c r="T1635" s="8">
        <v>2018</v>
      </c>
      <c r="U1635" s="8">
        <f t="shared" si="201"/>
        <v>4</v>
      </c>
      <c r="V1635" s="7">
        <v>43405</v>
      </c>
      <c r="W1635" t="s">
        <v>189</v>
      </c>
      <c r="X1635" s="2">
        <v>0.61499999999999999</v>
      </c>
      <c r="Y1635" s="6">
        <f t="shared" si="206"/>
        <v>1.6417073756706976E-2</v>
      </c>
      <c r="AA1635">
        <v>18666892</v>
      </c>
      <c r="AB1635">
        <v>18500162200</v>
      </c>
      <c r="AC1635">
        <v>18666906</v>
      </c>
      <c r="AD1635" t="s">
        <v>1</v>
      </c>
      <c r="AE1635">
        <v>39</v>
      </c>
      <c r="AF1635">
        <v>11</v>
      </c>
      <c r="AH1635" t="s">
        <v>47256</v>
      </c>
      <c r="AI1635" t="s">
        <v>47255</v>
      </c>
      <c r="AJ1635" t="s">
        <v>47254</v>
      </c>
      <c r="AK1635" t="s">
        <v>47253</v>
      </c>
      <c r="AL1635">
        <v>5</v>
      </c>
      <c r="AM1635" s="5">
        <f t="shared" si="202"/>
        <v>1.25</v>
      </c>
      <c r="AN1635" s="4">
        <f t="shared" si="207"/>
        <v>1.8932222642938281E-3</v>
      </c>
      <c r="AO1635" s="3"/>
      <c r="AP1635">
        <v>0</v>
      </c>
      <c r="AQ1635" t="s">
        <v>448</v>
      </c>
      <c r="AR1635">
        <v>11140428</v>
      </c>
      <c r="AS1635" t="s">
        <v>447</v>
      </c>
      <c r="AT1635" s="2" t="s">
        <v>7</v>
      </c>
      <c r="AU1635" s="1">
        <f t="shared" si="203"/>
        <v>1.2059918308983029</v>
      </c>
      <c r="AV1635" s="1">
        <f t="shared" si="204"/>
        <v>0.91551480105004013</v>
      </c>
      <c r="AW1635" s="1">
        <f t="shared" si="205"/>
        <v>0.62503777120177717</v>
      </c>
    </row>
    <row r="1636" spans="1:49" x14ac:dyDescent="0.2">
      <c r="A1636">
        <v>1634</v>
      </c>
      <c r="B1636" t="s">
        <v>47252</v>
      </c>
      <c r="C1636" t="s">
        <v>47251</v>
      </c>
      <c r="D1636" t="s">
        <v>47250</v>
      </c>
      <c r="F1636" t="s">
        <v>47249</v>
      </c>
      <c r="G1636" t="s">
        <v>6</v>
      </c>
      <c r="H1636" t="s">
        <v>5</v>
      </c>
      <c r="I1636" t="s">
        <v>784</v>
      </c>
      <c r="J1636">
        <v>60025278</v>
      </c>
      <c r="K1636" t="s">
        <v>181</v>
      </c>
      <c r="L1636" t="s">
        <v>180</v>
      </c>
      <c r="M1636" t="s">
        <v>54</v>
      </c>
      <c r="N1636">
        <v>3</v>
      </c>
      <c r="O1636" t="s">
        <v>47248</v>
      </c>
      <c r="P1636" t="s">
        <v>47247</v>
      </c>
      <c r="Q1636" t="s">
        <v>179</v>
      </c>
      <c r="R1636" s="7">
        <v>43405</v>
      </c>
      <c r="S1636" s="8">
        <f t="shared" si="200"/>
        <v>2018</v>
      </c>
      <c r="T1636" s="8">
        <v>2018</v>
      </c>
      <c r="U1636" s="8">
        <f t="shared" si="201"/>
        <v>4</v>
      </c>
      <c r="V1636" s="7">
        <v>43405</v>
      </c>
      <c r="W1636" t="s">
        <v>3586</v>
      </c>
      <c r="X1636" s="2">
        <v>1.1339999999999999</v>
      </c>
      <c r="Y1636" s="6">
        <f t="shared" si="206"/>
        <v>3.0271482341635299E-2</v>
      </c>
      <c r="AA1636">
        <v>945765</v>
      </c>
      <c r="AB1636">
        <v>12372</v>
      </c>
      <c r="AD1636" t="s">
        <v>1</v>
      </c>
      <c r="AE1636">
        <v>152</v>
      </c>
      <c r="AH1636" t="s">
        <v>7762</v>
      </c>
      <c r="AI1636" t="s">
        <v>47246</v>
      </c>
      <c r="AJ1636" t="s">
        <v>47245</v>
      </c>
      <c r="AK1636" t="s">
        <v>47244</v>
      </c>
      <c r="AL1636">
        <v>7</v>
      </c>
      <c r="AM1636" s="5">
        <f t="shared" si="202"/>
        <v>1.75</v>
      </c>
      <c r="AN1636" s="4">
        <f t="shared" si="207"/>
        <v>2.6505111700113595E-3</v>
      </c>
      <c r="AO1636" s="3"/>
      <c r="AP1636">
        <v>0</v>
      </c>
      <c r="AQ1636" t="s">
        <v>49</v>
      </c>
      <c r="AR1636">
        <v>11302114</v>
      </c>
      <c r="AS1636" t="s">
        <v>48</v>
      </c>
      <c r="AT1636" s="2">
        <v>2.4129999999999998</v>
      </c>
      <c r="AU1636" s="1">
        <f t="shared" si="203"/>
        <v>2.1985190990148116</v>
      </c>
      <c r="AV1636" s="1">
        <f t="shared" si="204"/>
        <v>1.6460996755823329</v>
      </c>
      <c r="AW1636" s="1">
        <f t="shared" si="205"/>
        <v>1.0936802521498541</v>
      </c>
    </row>
    <row r="1637" spans="1:49" x14ac:dyDescent="0.2">
      <c r="A1637">
        <v>1635</v>
      </c>
      <c r="B1637" t="s">
        <v>47243</v>
      </c>
      <c r="C1637" t="s">
        <v>47242</v>
      </c>
      <c r="D1637" t="s">
        <v>47241</v>
      </c>
      <c r="F1637" t="s">
        <v>47240</v>
      </c>
      <c r="G1637" t="s">
        <v>6</v>
      </c>
      <c r="H1637" t="s">
        <v>5</v>
      </c>
      <c r="I1637" t="s">
        <v>3852</v>
      </c>
      <c r="J1637" t="s">
        <v>1121</v>
      </c>
      <c r="K1637" t="s">
        <v>1120</v>
      </c>
      <c r="L1637" t="s">
        <v>1119</v>
      </c>
      <c r="M1637" t="s">
        <v>215</v>
      </c>
      <c r="N1637">
        <v>6</v>
      </c>
      <c r="O1637" t="s">
        <v>47239</v>
      </c>
      <c r="P1637" t="s">
        <v>47238</v>
      </c>
      <c r="Q1637" t="s">
        <v>47237</v>
      </c>
      <c r="R1637" s="7">
        <v>43405</v>
      </c>
      <c r="S1637" s="8">
        <f t="shared" si="200"/>
        <v>2018</v>
      </c>
      <c r="T1637" s="8">
        <v>2018</v>
      </c>
      <c r="U1637" s="8">
        <f t="shared" si="201"/>
        <v>4</v>
      </c>
      <c r="V1637" s="7">
        <v>43405</v>
      </c>
      <c r="W1637" t="s">
        <v>5077</v>
      </c>
      <c r="X1637" s="2">
        <v>1.202</v>
      </c>
      <c r="Y1637" s="6">
        <f t="shared" si="206"/>
        <v>3.2086703504978512E-2</v>
      </c>
      <c r="AA1637" t="s">
        <v>5076</v>
      </c>
      <c r="AB1637">
        <v>21094</v>
      </c>
      <c r="AD1637" t="s">
        <v>1</v>
      </c>
      <c r="AE1637">
        <v>129</v>
      </c>
      <c r="AH1637" t="s">
        <v>47236</v>
      </c>
      <c r="AI1637" t="s">
        <v>47235</v>
      </c>
      <c r="AJ1637" t="s">
        <v>47234</v>
      </c>
      <c r="AK1637" t="s">
        <v>47233</v>
      </c>
      <c r="AL1637">
        <v>11</v>
      </c>
      <c r="AM1637" s="5">
        <f t="shared" si="202"/>
        <v>2.75</v>
      </c>
      <c r="AN1637" s="4">
        <f t="shared" si="207"/>
        <v>4.1650889814464215E-3</v>
      </c>
      <c r="AO1637" s="3"/>
      <c r="AP1637">
        <v>0</v>
      </c>
      <c r="AQ1637" t="s">
        <v>49</v>
      </c>
      <c r="AR1637">
        <v>51575119</v>
      </c>
      <c r="AS1637" t="s">
        <v>48</v>
      </c>
      <c r="AT1637" s="2">
        <v>3.8660000000000001</v>
      </c>
      <c r="AU1637" s="1">
        <f t="shared" si="203"/>
        <v>2.3710219147918883</v>
      </c>
      <c r="AV1637" s="1">
        <f t="shared" si="204"/>
        <v>1.8125896243212467</v>
      </c>
      <c r="AW1637" s="1">
        <f t="shared" si="205"/>
        <v>1.2541573338506049</v>
      </c>
    </row>
    <row r="1638" spans="1:49" x14ac:dyDescent="0.2">
      <c r="A1638">
        <v>1636</v>
      </c>
      <c r="B1638" t="s">
        <v>47232</v>
      </c>
      <c r="C1638" t="s">
        <v>47231</v>
      </c>
      <c r="D1638" t="s">
        <v>47230</v>
      </c>
      <c r="F1638" t="s">
        <v>47229</v>
      </c>
      <c r="G1638" t="s">
        <v>6</v>
      </c>
      <c r="H1638" t="s">
        <v>5</v>
      </c>
      <c r="I1638" t="s">
        <v>47228</v>
      </c>
      <c r="J1638" t="s">
        <v>47227</v>
      </c>
      <c r="K1638" t="s">
        <v>47226</v>
      </c>
      <c r="L1638" t="s">
        <v>47225</v>
      </c>
      <c r="M1638" t="s">
        <v>47224</v>
      </c>
      <c r="N1638">
        <v>10</v>
      </c>
      <c r="O1638" t="s">
        <v>47223</v>
      </c>
      <c r="P1638" t="s">
        <v>47222</v>
      </c>
      <c r="Q1638" t="s">
        <v>47221</v>
      </c>
      <c r="R1638" s="7">
        <v>43405</v>
      </c>
      <c r="S1638" s="8">
        <f t="shared" si="200"/>
        <v>2018</v>
      </c>
      <c r="T1638" s="8">
        <v>2018</v>
      </c>
      <c r="U1638" s="8">
        <f t="shared" si="201"/>
        <v>4</v>
      </c>
      <c r="V1638" s="7">
        <v>43405</v>
      </c>
      <c r="W1638" t="s">
        <v>247</v>
      </c>
      <c r="X1638" s="2">
        <v>0.48199999999999998</v>
      </c>
      <c r="Y1638" s="6">
        <f t="shared" si="206"/>
        <v>1.2866714716638637E-2</v>
      </c>
      <c r="AA1638">
        <v>304026</v>
      </c>
      <c r="AB1638">
        <v>110152</v>
      </c>
      <c r="AD1638" t="s">
        <v>1</v>
      </c>
      <c r="AE1638">
        <v>173</v>
      </c>
      <c r="AH1638" t="s">
        <v>47220</v>
      </c>
      <c r="AI1638" t="s">
        <v>47219</v>
      </c>
      <c r="AJ1638" t="s">
        <v>47218</v>
      </c>
      <c r="AK1638" t="s">
        <v>47217</v>
      </c>
      <c r="AL1638">
        <v>3</v>
      </c>
      <c r="AM1638" s="5">
        <f t="shared" si="202"/>
        <v>0.75</v>
      </c>
      <c r="AN1638" s="4">
        <f t="shared" si="207"/>
        <v>1.1359333585762969E-3</v>
      </c>
      <c r="AO1638" s="3"/>
      <c r="AP1638">
        <v>0</v>
      </c>
      <c r="AR1638" t="s">
        <v>47216</v>
      </c>
      <c r="AT1638" s="2">
        <v>2.4430000000000001</v>
      </c>
      <c r="AU1638" s="1">
        <f t="shared" si="203"/>
        <v>0.93474803092199343</v>
      </c>
      <c r="AV1638" s="1">
        <f t="shared" si="204"/>
        <v>0.7001324037607467</v>
      </c>
      <c r="AW1638" s="1">
        <f t="shared" si="205"/>
        <v>0.46551677659949986</v>
      </c>
    </row>
    <row r="1639" spans="1:49" x14ac:dyDescent="0.2">
      <c r="A1639">
        <v>1637</v>
      </c>
      <c r="B1639" t="s">
        <v>47215</v>
      </c>
      <c r="C1639" t="s">
        <v>47214</v>
      </c>
      <c r="F1639" t="s">
        <v>47213</v>
      </c>
      <c r="G1639" t="s">
        <v>6</v>
      </c>
      <c r="H1639" t="s">
        <v>5</v>
      </c>
      <c r="I1639" t="s">
        <v>47212</v>
      </c>
      <c r="J1639" t="s">
        <v>47211</v>
      </c>
      <c r="K1639" t="s">
        <v>47210</v>
      </c>
      <c r="L1639" t="s">
        <v>47209</v>
      </c>
      <c r="M1639" t="s">
        <v>1960</v>
      </c>
      <c r="N1639">
        <v>3</v>
      </c>
      <c r="O1639" t="s">
        <v>47208</v>
      </c>
      <c r="P1639" t="s">
        <v>47207</v>
      </c>
      <c r="Q1639" t="s">
        <v>47206</v>
      </c>
      <c r="R1639" s="7">
        <v>43405</v>
      </c>
      <c r="S1639" s="8">
        <f t="shared" si="200"/>
        <v>2018</v>
      </c>
      <c r="T1639" s="8">
        <v>2018</v>
      </c>
      <c r="U1639" s="8">
        <f t="shared" si="201"/>
        <v>4</v>
      </c>
      <c r="V1639" s="7">
        <v>43405</v>
      </c>
      <c r="W1639" t="s">
        <v>263</v>
      </c>
      <c r="X1639" s="2">
        <v>1.6519999999999999</v>
      </c>
      <c r="Y1639" s="6">
        <f t="shared" si="206"/>
        <v>4.409919649769093E-2</v>
      </c>
      <c r="AA1639" t="s">
        <v>262</v>
      </c>
      <c r="AB1639">
        <v>17337</v>
      </c>
      <c r="AD1639" t="s">
        <v>1</v>
      </c>
      <c r="AE1639">
        <v>66</v>
      </c>
      <c r="AF1639">
        <v>11</v>
      </c>
      <c r="AG1639">
        <v>8434247</v>
      </c>
      <c r="AH1639" t="s">
        <v>47205</v>
      </c>
      <c r="AI1639" t="s">
        <v>47204</v>
      </c>
      <c r="AJ1639" t="s">
        <v>47203</v>
      </c>
      <c r="AK1639" t="s">
        <v>47202</v>
      </c>
      <c r="AL1639">
        <v>6</v>
      </c>
      <c r="AM1639" s="5">
        <f t="shared" si="202"/>
        <v>1.5</v>
      </c>
      <c r="AN1639" s="4">
        <f t="shared" si="207"/>
        <v>2.2718667171525938E-3</v>
      </c>
      <c r="AO1639" s="3"/>
      <c r="AP1639">
        <v>1</v>
      </c>
      <c r="AR1639" t="s">
        <v>0</v>
      </c>
      <c r="AT1639" s="2" t="s">
        <v>7</v>
      </c>
      <c r="AU1639" s="1">
        <f t="shared" si="203"/>
        <v>3.1550997563529428</v>
      </c>
      <c r="AV1639" s="1">
        <f t="shared" si="204"/>
        <v>2.3185531607421761</v>
      </c>
      <c r="AW1639" s="1">
        <f t="shared" si="205"/>
        <v>1.4820065651314094</v>
      </c>
    </row>
    <row r="1640" spans="1:49" x14ac:dyDescent="0.2">
      <c r="A1640">
        <v>1638</v>
      </c>
      <c r="B1640" t="s">
        <v>47201</v>
      </c>
      <c r="C1640" t="s">
        <v>47200</v>
      </c>
      <c r="D1640" t="s">
        <v>47199</v>
      </c>
      <c r="F1640" t="s">
        <v>47198</v>
      </c>
      <c r="G1640" t="s">
        <v>6</v>
      </c>
      <c r="H1640" t="s">
        <v>5</v>
      </c>
      <c r="I1640" t="s">
        <v>47197</v>
      </c>
      <c r="J1640" t="s">
        <v>47196</v>
      </c>
      <c r="K1640" t="s">
        <v>47195</v>
      </c>
      <c r="L1640" t="s">
        <v>47194</v>
      </c>
      <c r="M1640" t="s">
        <v>9</v>
      </c>
      <c r="N1640">
        <v>3</v>
      </c>
      <c r="O1640" t="s">
        <v>47193</v>
      </c>
      <c r="P1640" t="s">
        <v>47192</v>
      </c>
      <c r="Q1640" t="s">
        <v>47191</v>
      </c>
      <c r="R1640" s="7">
        <v>43405</v>
      </c>
      <c r="S1640" s="8">
        <f t="shared" si="200"/>
        <v>2018</v>
      </c>
      <c r="T1640" s="8">
        <v>2018</v>
      </c>
      <c r="U1640" s="8">
        <f t="shared" si="201"/>
        <v>4</v>
      </c>
      <c r="V1640" s="7">
        <v>43405</v>
      </c>
      <c r="W1640" t="s">
        <v>247</v>
      </c>
      <c r="X1640" s="2">
        <v>0.48199999999999998</v>
      </c>
      <c r="Y1640" s="6">
        <f t="shared" si="206"/>
        <v>1.2866714716638637E-2</v>
      </c>
      <c r="AA1640">
        <v>304026</v>
      </c>
      <c r="AB1640">
        <v>110152</v>
      </c>
      <c r="AD1640" t="s">
        <v>1</v>
      </c>
      <c r="AE1640">
        <v>173</v>
      </c>
      <c r="AH1640" t="s">
        <v>47190</v>
      </c>
      <c r="AI1640" t="s">
        <v>47189</v>
      </c>
      <c r="AJ1640" t="s">
        <v>47188</v>
      </c>
      <c r="AK1640" t="s">
        <v>47187</v>
      </c>
      <c r="AL1640">
        <v>10</v>
      </c>
      <c r="AM1640" s="5">
        <f t="shared" si="202"/>
        <v>2.5</v>
      </c>
      <c r="AN1640" s="4">
        <f t="shared" si="207"/>
        <v>3.7864445285876562E-3</v>
      </c>
      <c r="AO1640" s="3"/>
      <c r="AP1640">
        <v>0</v>
      </c>
      <c r="AR1640" t="s">
        <v>0</v>
      </c>
      <c r="AT1640" s="2">
        <v>2.4430000000000001</v>
      </c>
      <c r="AU1640" s="1">
        <f t="shared" si="203"/>
        <v>1.0142633660223344</v>
      </c>
      <c r="AV1640" s="1">
        <f t="shared" si="204"/>
        <v>0.83265796226131461</v>
      </c>
      <c r="AW1640" s="1">
        <f t="shared" si="205"/>
        <v>0.65105255850029498</v>
      </c>
    </row>
    <row r="1641" spans="1:49" x14ac:dyDescent="0.2">
      <c r="A1641">
        <v>1639</v>
      </c>
      <c r="B1641" t="s">
        <v>47186</v>
      </c>
      <c r="C1641" t="s">
        <v>47185</v>
      </c>
      <c r="F1641" t="s">
        <v>47184</v>
      </c>
      <c r="G1641" t="s">
        <v>6</v>
      </c>
      <c r="H1641" t="s">
        <v>5</v>
      </c>
      <c r="I1641" t="s">
        <v>3624</v>
      </c>
      <c r="J1641">
        <v>60005465</v>
      </c>
      <c r="K1641" t="s">
        <v>120</v>
      </c>
      <c r="L1641" t="s">
        <v>119</v>
      </c>
      <c r="M1641" t="s">
        <v>54</v>
      </c>
      <c r="N1641">
        <v>2</v>
      </c>
      <c r="O1641" t="s">
        <v>47183</v>
      </c>
      <c r="P1641" t="s">
        <v>47182</v>
      </c>
      <c r="Q1641" t="s">
        <v>1084</v>
      </c>
      <c r="R1641" s="7">
        <v>43405</v>
      </c>
      <c r="S1641" s="8">
        <f t="shared" si="200"/>
        <v>2018</v>
      </c>
      <c r="T1641" s="8">
        <v>2018</v>
      </c>
      <c r="U1641" s="8">
        <f t="shared" si="201"/>
        <v>4</v>
      </c>
      <c r="V1641" s="7">
        <v>43405</v>
      </c>
      <c r="W1641" t="s">
        <v>178</v>
      </c>
      <c r="X1641" s="2">
        <v>0.92900000000000005</v>
      </c>
      <c r="Y1641" s="6">
        <f t="shared" si="206"/>
        <v>2.4799124422732979E-2</v>
      </c>
      <c r="AA1641">
        <v>10897798</v>
      </c>
      <c r="AB1641">
        <v>18896</v>
      </c>
      <c r="AC1641">
        <v>15582558</v>
      </c>
      <c r="AD1641" t="s">
        <v>1</v>
      </c>
      <c r="AE1641">
        <v>22</v>
      </c>
      <c r="AF1641">
        <v>11</v>
      </c>
      <c r="AG1641">
        <v>8434310</v>
      </c>
      <c r="AH1641" t="s">
        <v>47181</v>
      </c>
      <c r="AI1641" t="s">
        <v>47180</v>
      </c>
      <c r="AJ1641" t="s">
        <v>47179</v>
      </c>
      <c r="AK1641" t="s">
        <v>47178</v>
      </c>
      <c r="AL1641">
        <v>5</v>
      </c>
      <c r="AM1641" s="5">
        <f t="shared" si="202"/>
        <v>1.25</v>
      </c>
      <c r="AN1641" s="4">
        <f t="shared" si="207"/>
        <v>1.8932222642938281E-3</v>
      </c>
      <c r="AO1641" s="3"/>
      <c r="AP1641">
        <v>0</v>
      </c>
      <c r="AQ1641" t="s">
        <v>49</v>
      </c>
      <c r="AR1641">
        <v>61671128</v>
      </c>
      <c r="AS1641" t="s">
        <v>48</v>
      </c>
      <c r="AT1641" s="2">
        <v>3.4359999999999999</v>
      </c>
      <c r="AU1641" s="1">
        <f t="shared" si="203"/>
        <v>1.7927353775201234</v>
      </c>
      <c r="AV1641" s="1">
        <f t="shared" si="204"/>
        <v>1.3346173343513406</v>
      </c>
      <c r="AW1641" s="1">
        <f t="shared" si="205"/>
        <v>0.87649929118255732</v>
      </c>
    </row>
    <row r="1642" spans="1:49" x14ac:dyDescent="0.2">
      <c r="A1642">
        <v>1640</v>
      </c>
      <c r="B1642" t="s">
        <v>47177</v>
      </c>
      <c r="C1642" t="s">
        <v>47176</v>
      </c>
      <c r="F1642" t="s">
        <v>47175</v>
      </c>
      <c r="G1642" t="s">
        <v>6</v>
      </c>
      <c r="H1642" t="s">
        <v>5</v>
      </c>
      <c r="I1642" t="s">
        <v>47174</v>
      </c>
      <c r="J1642" t="s">
        <v>47173</v>
      </c>
      <c r="K1642" t="s">
        <v>47172</v>
      </c>
      <c r="L1642" t="s">
        <v>47171</v>
      </c>
      <c r="M1642" t="s">
        <v>47170</v>
      </c>
      <c r="N1642">
        <v>5</v>
      </c>
      <c r="O1642" t="s">
        <v>47169</v>
      </c>
      <c r="P1642" t="s">
        <v>47168</v>
      </c>
      <c r="Q1642" t="s">
        <v>47167</v>
      </c>
      <c r="R1642" s="7">
        <v>43405</v>
      </c>
      <c r="S1642" s="8">
        <f t="shared" si="200"/>
        <v>2018</v>
      </c>
      <c r="T1642" s="8">
        <v>2018</v>
      </c>
      <c r="U1642" s="8">
        <f t="shared" si="201"/>
        <v>4</v>
      </c>
      <c r="V1642" s="7">
        <v>43405</v>
      </c>
      <c r="W1642" t="s">
        <v>112</v>
      </c>
      <c r="X1642" s="2">
        <v>1.365</v>
      </c>
      <c r="Y1642" s="6">
        <f t="shared" si="206"/>
        <v>3.6437895411227675E-2</v>
      </c>
      <c r="AA1642">
        <v>189545</v>
      </c>
      <c r="AB1642">
        <v>17393</v>
      </c>
      <c r="AD1642" t="s">
        <v>1</v>
      </c>
      <c r="AE1642">
        <v>67</v>
      </c>
      <c r="AF1642">
        <v>11</v>
      </c>
      <c r="AG1642">
        <v>8437175</v>
      </c>
      <c r="AH1642" t="s">
        <v>47166</v>
      </c>
      <c r="AI1642" t="s">
        <v>47165</v>
      </c>
      <c r="AJ1642" t="s">
        <v>47164</v>
      </c>
      <c r="AK1642" t="s">
        <v>47163</v>
      </c>
      <c r="AL1642">
        <v>12</v>
      </c>
      <c r="AM1642" s="5">
        <f t="shared" si="202"/>
        <v>3</v>
      </c>
      <c r="AN1642" s="4">
        <f t="shared" si="207"/>
        <v>4.5437334343051876E-3</v>
      </c>
      <c r="AO1642" s="3"/>
      <c r="AP1642">
        <v>0</v>
      </c>
      <c r="AQ1642" t="s">
        <v>1318</v>
      </c>
      <c r="AR1642" t="s">
        <v>0</v>
      </c>
      <c r="AS1642" t="s">
        <v>1317</v>
      </c>
      <c r="AT1642" s="2" t="s">
        <v>7</v>
      </c>
      <c r="AU1642" s="1">
        <f t="shared" si="203"/>
        <v>2.6869646818150925</v>
      </c>
      <c r="AV1642" s="1">
        <f t="shared" si="204"/>
        <v>2.0490814422766435</v>
      </c>
      <c r="AW1642" s="1">
        <f t="shared" si="205"/>
        <v>1.4111982027381933</v>
      </c>
    </row>
    <row r="1643" spans="1:49" x14ac:dyDescent="0.2">
      <c r="A1643">
        <v>1641</v>
      </c>
      <c r="B1643" t="s">
        <v>47162</v>
      </c>
      <c r="C1643" t="s">
        <v>47161</v>
      </c>
      <c r="F1643" t="s">
        <v>47160</v>
      </c>
      <c r="G1643" t="s">
        <v>6</v>
      </c>
      <c r="H1643" t="s">
        <v>5</v>
      </c>
      <c r="I1643" t="s">
        <v>222</v>
      </c>
      <c r="J1643">
        <v>60005465</v>
      </c>
      <c r="K1643" t="s">
        <v>120</v>
      </c>
      <c r="L1643" t="s">
        <v>119</v>
      </c>
      <c r="M1643" t="s">
        <v>54</v>
      </c>
      <c r="N1643">
        <v>2</v>
      </c>
      <c r="O1643" t="s">
        <v>47159</v>
      </c>
      <c r="P1643" t="s">
        <v>47158</v>
      </c>
      <c r="Q1643" t="s">
        <v>1084</v>
      </c>
      <c r="R1643" s="7">
        <v>43405</v>
      </c>
      <c r="S1643" s="8">
        <f t="shared" si="200"/>
        <v>2018</v>
      </c>
      <c r="T1643" s="8">
        <v>2018</v>
      </c>
      <c r="U1643" s="8">
        <f t="shared" si="201"/>
        <v>4</v>
      </c>
      <c r="V1643" s="7">
        <v>43405</v>
      </c>
      <c r="W1643" t="s">
        <v>112</v>
      </c>
      <c r="X1643" s="2">
        <v>1.365</v>
      </c>
      <c r="Y1643" s="6">
        <f t="shared" si="206"/>
        <v>3.6437895411227675E-2</v>
      </c>
      <c r="AA1643">
        <v>189545</v>
      </c>
      <c r="AB1643">
        <v>17393</v>
      </c>
      <c r="AD1643" t="s">
        <v>1</v>
      </c>
      <c r="AE1643">
        <v>67</v>
      </c>
      <c r="AF1643">
        <v>11</v>
      </c>
      <c r="AG1643">
        <v>8435972</v>
      </c>
      <c r="AH1643" t="s">
        <v>47157</v>
      </c>
      <c r="AI1643" t="s">
        <v>47156</v>
      </c>
      <c r="AJ1643" t="s">
        <v>47155</v>
      </c>
      <c r="AK1643" t="s">
        <v>47154</v>
      </c>
      <c r="AL1643">
        <v>9</v>
      </c>
      <c r="AM1643" s="5">
        <f t="shared" si="202"/>
        <v>2.25</v>
      </c>
      <c r="AN1643" s="4">
        <f t="shared" si="207"/>
        <v>3.4078000757288905E-3</v>
      </c>
      <c r="AO1643" s="3"/>
      <c r="AP1643">
        <v>0</v>
      </c>
      <c r="AQ1643" t="s">
        <v>49</v>
      </c>
      <c r="AR1643">
        <v>61271025</v>
      </c>
      <c r="AS1643" t="s">
        <v>48</v>
      </c>
      <c r="AT1643" s="2" t="s">
        <v>7</v>
      </c>
      <c r="AU1643" s="1">
        <f t="shared" si="203"/>
        <v>2.6528866810578036</v>
      </c>
      <c r="AV1643" s="1">
        <f t="shared" si="204"/>
        <v>1.9922847743478282</v>
      </c>
      <c r="AW1643" s="1">
        <f t="shared" si="205"/>
        <v>1.3316828676378525</v>
      </c>
    </row>
    <row r="1644" spans="1:49" x14ac:dyDescent="0.2">
      <c r="A1644">
        <v>1642</v>
      </c>
      <c r="B1644" t="s">
        <v>47153</v>
      </c>
      <c r="C1644" t="s">
        <v>47152</v>
      </c>
      <c r="D1644" t="s">
        <v>47151</v>
      </c>
      <c r="F1644" t="s">
        <v>47150</v>
      </c>
      <c r="G1644" t="s">
        <v>6</v>
      </c>
      <c r="H1644" t="s">
        <v>5</v>
      </c>
      <c r="I1644" t="s">
        <v>278</v>
      </c>
      <c r="J1644" t="s">
        <v>10679</v>
      </c>
      <c r="K1644" t="s">
        <v>10678</v>
      </c>
      <c r="L1644" t="s">
        <v>10677</v>
      </c>
      <c r="M1644" t="s">
        <v>215</v>
      </c>
      <c r="N1644">
        <v>4</v>
      </c>
      <c r="O1644" t="s">
        <v>47149</v>
      </c>
      <c r="P1644" t="s">
        <v>47148</v>
      </c>
      <c r="Q1644" t="s">
        <v>10674</v>
      </c>
      <c r="R1644" s="7">
        <v>43405</v>
      </c>
      <c r="S1644" s="8">
        <f t="shared" si="200"/>
        <v>2018</v>
      </c>
      <c r="T1644" s="8">
        <v>2018</v>
      </c>
      <c r="U1644" s="8">
        <f t="shared" si="201"/>
        <v>4</v>
      </c>
      <c r="V1644" s="7">
        <v>43405</v>
      </c>
      <c r="W1644" t="s">
        <v>247</v>
      </c>
      <c r="X1644" s="2">
        <v>0.48199999999999998</v>
      </c>
      <c r="Y1644" s="6">
        <f t="shared" si="206"/>
        <v>1.2866714716638637E-2</v>
      </c>
      <c r="AA1644">
        <v>304026</v>
      </c>
      <c r="AB1644">
        <v>110152</v>
      </c>
      <c r="AD1644" t="s">
        <v>1</v>
      </c>
      <c r="AE1644">
        <v>173</v>
      </c>
      <c r="AH1644" t="s">
        <v>47147</v>
      </c>
      <c r="AI1644" t="s">
        <v>47146</v>
      </c>
      <c r="AJ1644" t="s">
        <v>47145</v>
      </c>
      <c r="AK1644" t="s">
        <v>47144</v>
      </c>
      <c r="AL1644">
        <v>1</v>
      </c>
      <c r="AM1644" s="5">
        <f t="shared" si="202"/>
        <v>0.25</v>
      </c>
      <c r="AN1644" s="4">
        <f t="shared" si="207"/>
        <v>3.786444528587656E-4</v>
      </c>
      <c r="AO1644" s="3"/>
      <c r="AP1644">
        <v>0</v>
      </c>
      <c r="AR1644" t="s">
        <v>47143</v>
      </c>
      <c r="AT1644" s="2">
        <v>2.4430000000000001</v>
      </c>
      <c r="AU1644" s="1">
        <f t="shared" si="203"/>
        <v>0.9120293637504675</v>
      </c>
      <c r="AV1644" s="1">
        <f t="shared" si="204"/>
        <v>0.66226795847487008</v>
      </c>
      <c r="AW1644" s="1">
        <f t="shared" si="205"/>
        <v>0.41250655319927265</v>
      </c>
    </row>
    <row r="1645" spans="1:49" x14ac:dyDescent="0.2">
      <c r="A1645">
        <v>1643</v>
      </c>
      <c r="B1645" t="s">
        <v>47142</v>
      </c>
      <c r="C1645" t="s">
        <v>47141</v>
      </c>
      <c r="F1645" t="s">
        <v>47140</v>
      </c>
      <c r="G1645" t="s">
        <v>6</v>
      </c>
      <c r="H1645" t="s">
        <v>5</v>
      </c>
      <c r="I1645" t="s">
        <v>47139</v>
      </c>
      <c r="J1645" t="s">
        <v>47138</v>
      </c>
      <c r="K1645" t="s">
        <v>47137</v>
      </c>
      <c r="L1645" t="s">
        <v>47136</v>
      </c>
      <c r="M1645" t="s">
        <v>47135</v>
      </c>
      <c r="N1645">
        <v>8</v>
      </c>
      <c r="O1645" t="s">
        <v>47134</v>
      </c>
      <c r="P1645" t="s">
        <v>47133</v>
      </c>
      <c r="Q1645" t="s">
        <v>47132</v>
      </c>
      <c r="R1645" s="7">
        <v>43405</v>
      </c>
      <c r="S1645" s="8">
        <f t="shared" si="200"/>
        <v>2018</v>
      </c>
      <c r="T1645" s="8">
        <v>2018</v>
      </c>
      <c r="U1645" s="8">
        <f t="shared" si="201"/>
        <v>4</v>
      </c>
      <c r="V1645" s="7">
        <v>43405</v>
      </c>
      <c r="W1645" t="s">
        <v>771</v>
      </c>
      <c r="X1645" s="2">
        <v>1.3720000000000001</v>
      </c>
      <c r="Y1645" s="6">
        <f t="shared" si="206"/>
        <v>3.662475641333654E-2</v>
      </c>
      <c r="AA1645" t="s">
        <v>770</v>
      </c>
      <c r="AB1645">
        <v>17259</v>
      </c>
      <c r="AC1645">
        <v>15580571</v>
      </c>
      <c r="AD1645" t="s">
        <v>1</v>
      </c>
      <c r="AE1645">
        <v>15</v>
      </c>
      <c r="AF1645">
        <v>11</v>
      </c>
      <c r="AG1645">
        <v>8430530</v>
      </c>
      <c r="AH1645" t="s">
        <v>47131</v>
      </c>
      <c r="AI1645" t="s">
        <v>47130</v>
      </c>
      <c r="AJ1645" t="s">
        <v>47129</v>
      </c>
      <c r="AK1645" t="s">
        <v>47128</v>
      </c>
      <c r="AL1645">
        <v>2</v>
      </c>
      <c r="AM1645" s="5">
        <f t="shared" si="202"/>
        <v>0.5</v>
      </c>
      <c r="AN1645" s="4">
        <f t="shared" si="207"/>
        <v>7.572889057175312E-4</v>
      </c>
      <c r="AO1645" s="3"/>
      <c r="AP1645">
        <v>0</v>
      </c>
      <c r="AQ1645" t="s">
        <v>5194</v>
      </c>
      <c r="AR1645" t="s">
        <v>0</v>
      </c>
      <c r="AS1645" t="s">
        <v>11102</v>
      </c>
      <c r="AT1645" s="2">
        <v>3.9660000000000002</v>
      </c>
      <c r="AU1645" s="1">
        <f t="shared" si="203"/>
        <v>2.5864516161050837</v>
      </c>
      <c r="AV1645" s="1">
        <f t="shared" si="204"/>
        <v>1.8691022659527035</v>
      </c>
      <c r="AW1645" s="1">
        <f t="shared" si="205"/>
        <v>1.1517529158003235</v>
      </c>
    </row>
    <row r="1646" spans="1:49" x14ac:dyDescent="0.2">
      <c r="A1646">
        <v>1644</v>
      </c>
      <c r="B1646" t="s">
        <v>47127</v>
      </c>
      <c r="C1646" t="s">
        <v>47126</v>
      </c>
      <c r="F1646" t="s">
        <v>47125</v>
      </c>
      <c r="G1646" t="s">
        <v>6</v>
      </c>
      <c r="H1646" t="s">
        <v>5</v>
      </c>
      <c r="I1646" t="s">
        <v>514</v>
      </c>
      <c r="J1646" t="s">
        <v>47124</v>
      </c>
      <c r="K1646" t="s">
        <v>47123</v>
      </c>
      <c r="L1646" t="s">
        <v>47122</v>
      </c>
      <c r="M1646" t="s">
        <v>2652</v>
      </c>
      <c r="N1646">
        <v>2</v>
      </c>
      <c r="O1646" t="s">
        <v>47121</v>
      </c>
      <c r="P1646" t="s">
        <v>47120</v>
      </c>
      <c r="Q1646" t="s">
        <v>47119</v>
      </c>
      <c r="R1646" s="7">
        <v>43405</v>
      </c>
      <c r="S1646" s="8">
        <f t="shared" si="200"/>
        <v>2018</v>
      </c>
      <c r="T1646" s="8">
        <v>2018</v>
      </c>
      <c r="U1646" s="8">
        <f t="shared" si="201"/>
        <v>4</v>
      </c>
      <c r="V1646" s="7">
        <v>43405</v>
      </c>
      <c r="W1646" t="s">
        <v>263</v>
      </c>
      <c r="X1646" s="2">
        <v>1.6519999999999999</v>
      </c>
      <c r="Y1646" s="6">
        <f t="shared" si="206"/>
        <v>4.409919649769093E-2</v>
      </c>
      <c r="AA1646" t="s">
        <v>262</v>
      </c>
      <c r="AB1646">
        <v>17337</v>
      </c>
      <c r="AD1646" t="s">
        <v>1</v>
      </c>
      <c r="AE1646">
        <v>66</v>
      </c>
      <c r="AF1646">
        <v>11</v>
      </c>
      <c r="AG1646">
        <v>8429518</v>
      </c>
      <c r="AH1646" t="s">
        <v>47118</v>
      </c>
      <c r="AI1646" t="s">
        <v>47117</v>
      </c>
      <c r="AJ1646" t="s">
        <v>47116</v>
      </c>
      <c r="AK1646" t="s">
        <v>47115</v>
      </c>
      <c r="AL1646">
        <v>11</v>
      </c>
      <c r="AM1646" s="5">
        <f t="shared" si="202"/>
        <v>2.75</v>
      </c>
      <c r="AN1646" s="4">
        <f t="shared" si="207"/>
        <v>4.1650889814464215E-3</v>
      </c>
      <c r="AO1646" s="3"/>
      <c r="AP1646">
        <v>0</v>
      </c>
      <c r="AQ1646" t="s">
        <v>49</v>
      </c>
      <c r="AR1646" t="s">
        <v>47114</v>
      </c>
      <c r="AS1646" t="s">
        <v>48</v>
      </c>
      <c r="AT1646" s="2" t="s">
        <v>7</v>
      </c>
      <c r="AU1646" s="1">
        <f t="shared" si="203"/>
        <v>3.211896424281758</v>
      </c>
      <c r="AV1646" s="1">
        <f t="shared" si="204"/>
        <v>2.4132142739568674</v>
      </c>
      <c r="AW1646" s="1">
        <f t="shared" si="205"/>
        <v>1.6145321236319774</v>
      </c>
    </row>
    <row r="1647" spans="1:49" x14ac:dyDescent="0.2">
      <c r="A1647">
        <v>1645</v>
      </c>
      <c r="B1647" t="s">
        <v>47113</v>
      </c>
      <c r="C1647" t="s">
        <v>47112</v>
      </c>
      <c r="F1647" t="s">
        <v>47111</v>
      </c>
      <c r="G1647" t="s">
        <v>6</v>
      </c>
      <c r="H1647" t="s">
        <v>5</v>
      </c>
      <c r="I1647" t="s">
        <v>4706</v>
      </c>
      <c r="J1647">
        <v>60025278</v>
      </c>
      <c r="K1647" t="s">
        <v>181</v>
      </c>
      <c r="L1647" t="s">
        <v>180</v>
      </c>
      <c r="M1647" t="s">
        <v>54</v>
      </c>
      <c r="N1647">
        <v>4</v>
      </c>
      <c r="O1647" t="s">
        <v>47110</v>
      </c>
      <c r="P1647" t="s">
        <v>47109</v>
      </c>
      <c r="Q1647" t="s">
        <v>1798</v>
      </c>
      <c r="R1647" s="7">
        <v>43405</v>
      </c>
      <c r="S1647" s="8">
        <f t="shared" si="200"/>
        <v>2018</v>
      </c>
      <c r="T1647" s="8">
        <v>2018</v>
      </c>
      <c r="U1647" s="8">
        <f t="shared" si="201"/>
        <v>4</v>
      </c>
      <c r="V1647" s="7">
        <v>43405</v>
      </c>
      <c r="W1647" t="s">
        <v>263</v>
      </c>
      <c r="X1647" s="2">
        <v>1.6519999999999999</v>
      </c>
      <c r="Y1647" s="6">
        <f t="shared" si="206"/>
        <v>4.409919649769093E-2</v>
      </c>
      <c r="AA1647" t="s">
        <v>262</v>
      </c>
      <c r="AB1647">
        <v>17337</v>
      </c>
      <c r="AD1647" t="s">
        <v>1</v>
      </c>
      <c r="AE1647">
        <v>66</v>
      </c>
      <c r="AF1647">
        <v>11</v>
      </c>
      <c r="AG1647">
        <v>8429517</v>
      </c>
      <c r="AH1647" t="s">
        <v>47108</v>
      </c>
      <c r="AI1647" t="s">
        <v>47107</v>
      </c>
      <c r="AJ1647" t="s">
        <v>47106</v>
      </c>
      <c r="AK1647" t="s">
        <v>47105</v>
      </c>
      <c r="AL1647">
        <v>27</v>
      </c>
      <c r="AM1647" s="5">
        <f t="shared" si="202"/>
        <v>6.75</v>
      </c>
      <c r="AN1647" s="4">
        <f t="shared" si="207"/>
        <v>1.0223400227186671E-2</v>
      </c>
      <c r="AO1647" s="3"/>
      <c r="AP1647">
        <v>0</v>
      </c>
      <c r="AQ1647" t="s">
        <v>49</v>
      </c>
      <c r="AR1647">
        <v>61525104</v>
      </c>
      <c r="AS1647" t="s">
        <v>48</v>
      </c>
      <c r="AT1647" s="2" t="s">
        <v>7</v>
      </c>
      <c r="AU1647" s="1">
        <f t="shared" si="203"/>
        <v>3.393645761653965</v>
      </c>
      <c r="AV1647" s="1">
        <f t="shared" si="204"/>
        <v>2.7161298362438799</v>
      </c>
      <c r="AW1647" s="1">
        <f t="shared" si="205"/>
        <v>2.0386139108337948</v>
      </c>
    </row>
    <row r="1648" spans="1:49" x14ac:dyDescent="0.2">
      <c r="A1648">
        <v>1646</v>
      </c>
      <c r="B1648" t="s">
        <v>47104</v>
      </c>
      <c r="C1648" t="s">
        <v>47103</v>
      </c>
      <c r="F1648" t="s">
        <v>47102</v>
      </c>
      <c r="G1648" t="s">
        <v>6</v>
      </c>
      <c r="H1648" t="s">
        <v>5</v>
      </c>
      <c r="I1648" t="s">
        <v>47101</v>
      </c>
      <c r="J1648" t="s">
        <v>2555</v>
      </c>
      <c r="K1648" t="s">
        <v>2554</v>
      </c>
      <c r="L1648" t="s">
        <v>2553</v>
      </c>
      <c r="M1648" t="s">
        <v>2552</v>
      </c>
      <c r="N1648">
        <v>3</v>
      </c>
      <c r="O1648" t="s">
        <v>47100</v>
      </c>
      <c r="P1648" t="s">
        <v>47099</v>
      </c>
      <c r="Q1648" t="s">
        <v>47098</v>
      </c>
      <c r="R1648" s="7">
        <v>43405</v>
      </c>
      <c r="S1648" s="8">
        <f t="shared" si="200"/>
        <v>2018</v>
      </c>
      <c r="T1648" s="8">
        <v>2018</v>
      </c>
      <c r="U1648" s="8">
        <f t="shared" si="201"/>
        <v>4</v>
      </c>
      <c r="V1648" s="7">
        <v>43405</v>
      </c>
      <c r="W1648" t="s">
        <v>297</v>
      </c>
      <c r="X1648" s="2">
        <v>2.0099999999999998</v>
      </c>
      <c r="Y1648" s="6">
        <f t="shared" si="206"/>
        <v>5.3655802034115477E-2</v>
      </c>
      <c r="AA1648">
        <v>15361276</v>
      </c>
      <c r="AB1648">
        <v>18933</v>
      </c>
      <c r="AC1648">
        <v>15582248</v>
      </c>
      <c r="AD1648" t="s">
        <v>1</v>
      </c>
      <c r="AE1648">
        <v>17</v>
      </c>
      <c r="AF1648">
        <v>11</v>
      </c>
      <c r="AG1648">
        <v>8425992</v>
      </c>
      <c r="AH1648" t="s">
        <v>47097</v>
      </c>
      <c r="AI1648" t="s">
        <v>47096</v>
      </c>
      <c r="AJ1648" t="s">
        <v>47095</v>
      </c>
      <c r="AK1648" t="s">
        <v>47094</v>
      </c>
      <c r="AL1648">
        <v>31</v>
      </c>
      <c r="AM1648" s="5">
        <f t="shared" si="202"/>
        <v>7.75</v>
      </c>
      <c r="AN1648" s="4">
        <f t="shared" si="207"/>
        <v>1.1737978038621734E-2</v>
      </c>
      <c r="AO1648" s="3"/>
      <c r="AP1648">
        <v>0</v>
      </c>
      <c r="AQ1648" t="s">
        <v>586</v>
      </c>
      <c r="AR1648" t="s">
        <v>47093</v>
      </c>
      <c r="AS1648" t="s">
        <v>585</v>
      </c>
      <c r="AT1648" s="2" t="s">
        <v>7</v>
      </c>
      <c r="AU1648" s="1">
        <f t="shared" si="203"/>
        <v>4.1080454835467348</v>
      </c>
      <c r="AV1648" s="1">
        <f t="shared" si="204"/>
        <v>3.2696890036368611</v>
      </c>
      <c r="AW1648" s="1">
        <f t="shared" si="205"/>
        <v>2.4313325237269852</v>
      </c>
    </row>
    <row r="1649" spans="1:49" x14ac:dyDescent="0.2">
      <c r="A1649">
        <v>1647</v>
      </c>
      <c r="B1649" t="s">
        <v>47092</v>
      </c>
      <c r="C1649" t="s">
        <v>47091</v>
      </c>
      <c r="F1649" t="s">
        <v>47090</v>
      </c>
      <c r="G1649" t="s">
        <v>6</v>
      </c>
      <c r="H1649" t="s">
        <v>5</v>
      </c>
      <c r="I1649" t="s">
        <v>47089</v>
      </c>
      <c r="J1649" t="s">
        <v>47088</v>
      </c>
      <c r="K1649" t="s">
        <v>47087</v>
      </c>
      <c r="L1649" t="s">
        <v>47086</v>
      </c>
      <c r="M1649" t="s">
        <v>47085</v>
      </c>
      <c r="N1649">
        <v>6</v>
      </c>
      <c r="O1649" t="s">
        <v>47084</v>
      </c>
      <c r="P1649" t="s">
        <v>47083</v>
      </c>
      <c r="Q1649" t="s">
        <v>47082</v>
      </c>
      <c r="R1649" s="7">
        <v>43405</v>
      </c>
      <c r="S1649" s="8">
        <f t="shared" si="200"/>
        <v>2018</v>
      </c>
      <c r="T1649" s="8">
        <v>2018</v>
      </c>
      <c r="U1649" s="8">
        <f t="shared" si="201"/>
        <v>4</v>
      </c>
      <c r="V1649" s="7">
        <v>43405</v>
      </c>
      <c r="W1649" t="s">
        <v>263</v>
      </c>
      <c r="X1649" s="2">
        <v>1.6519999999999999</v>
      </c>
      <c r="Y1649" s="6">
        <f t="shared" si="206"/>
        <v>4.409919649769093E-2</v>
      </c>
      <c r="AA1649" t="s">
        <v>262</v>
      </c>
      <c r="AB1649">
        <v>17337</v>
      </c>
      <c r="AD1649" t="s">
        <v>1</v>
      </c>
      <c r="AE1649">
        <v>66</v>
      </c>
      <c r="AF1649">
        <v>11</v>
      </c>
      <c r="AG1649">
        <v>8426010</v>
      </c>
      <c r="AH1649" t="s">
        <v>47081</v>
      </c>
      <c r="AI1649" t="s">
        <v>47080</v>
      </c>
      <c r="AJ1649" t="s">
        <v>47079</v>
      </c>
      <c r="AK1649" t="s">
        <v>47078</v>
      </c>
      <c r="AL1649">
        <v>1</v>
      </c>
      <c r="AM1649" s="5">
        <f t="shared" si="202"/>
        <v>0.25</v>
      </c>
      <c r="AN1649" s="4">
        <f t="shared" si="207"/>
        <v>3.786444528587656E-4</v>
      </c>
      <c r="AO1649" s="3"/>
      <c r="AP1649">
        <v>0</v>
      </c>
      <c r="AQ1649" t="s">
        <v>64</v>
      </c>
      <c r="AR1649">
        <v>709372</v>
      </c>
      <c r="AS1649" t="s">
        <v>63</v>
      </c>
      <c r="AT1649" s="2" t="s">
        <v>7</v>
      </c>
      <c r="AU1649" s="1">
        <f t="shared" si="203"/>
        <v>3.098303088424128</v>
      </c>
      <c r="AV1649" s="1">
        <f t="shared" si="204"/>
        <v>2.2238920475274848</v>
      </c>
      <c r="AW1649" s="1">
        <f t="shared" si="205"/>
        <v>1.3494810066308416</v>
      </c>
    </row>
    <row r="1650" spans="1:49" x14ac:dyDescent="0.2">
      <c r="A1650">
        <v>1648</v>
      </c>
      <c r="B1650" t="s">
        <v>47077</v>
      </c>
      <c r="C1650" t="s">
        <v>47076</v>
      </c>
      <c r="F1650" t="s">
        <v>47075</v>
      </c>
      <c r="G1650" t="s">
        <v>6</v>
      </c>
      <c r="H1650" t="s">
        <v>5</v>
      </c>
      <c r="I1650" t="s">
        <v>47074</v>
      </c>
      <c r="J1650" t="s">
        <v>47073</v>
      </c>
      <c r="K1650" t="s">
        <v>47072</v>
      </c>
      <c r="L1650" t="s">
        <v>47071</v>
      </c>
      <c r="M1650" t="s">
        <v>202</v>
      </c>
      <c r="N1650">
        <v>4</v>
      </c>
      <c r="O1650" t="s">
        <v>47070</v>
      </c>
      <c r="P1650" t="s">
        <v>47069</v>
      </c>
      <c r="Q1650" t="s">
        <v>47068</v>
      </c>
      <c r="R1650" s="7">
        <v>43405</v>
      </c>
      <c r="S1650" s="8">
        <f t="shared" si="200"/>
        <v>2018</v>
      </c>
      <c r="T1650" s="8">
        <v>2018</v>
      </c>
      <c r="U1650" s="8">
        <f t="shared" si="201"/>
        <v>4</v>
      </c>
      <c r="V1650" s="7">
        <v>43405</v>
      </c>
      <c r="W1650" t="s">
        <v>263</v>
      </c>
      <c r="X1650" s="2">
        <v>1.6519999999999999</v>
      </c>
      <c r="Y1650" s="6">
        <f t="shared" si="206"/>
        <v>4.409919649769093E-2</v>
      </c>
      <c r="AA1650" t="s">
        <v>262</v>
      </c>
      <c r="AB1650">
        <v>17337</v>
      </c>
      <c r="AD1650" t="s">
        <v>1</v>
      </c>
      <c r="AE1650">
        <v>66</v>
      </c>
      <c r="AF1650">
        <v>11</v>
      </c>
      <c r="AG1650">
        <v>8429514</v>
      </c>
      <c r="AH1650" t="s">
        <v>47067</v>
      </c>
      <c r="AI1650" t="s">
        <v>47066</v>
      </c>
      <c r="AJ1650" t="s">
        <v>47065</v>
      </c>
      <c r="AK1650" t="s">
        <v>47064</v>
      </c>
      <c r="AL1650">
        <v>3</v>
      </c>
      <c r="AM1650" s="5">
        <f t="shared" si="202"/>
        <v>0.75</v>
      </c>
      <c r="AN1650" s="4">
        <f t="shared" si="207"/>
        <v>1.1359333585762969E-3</v>
      </c>
      <c r="AO1650" s="3"/>
      <c r="AP1650">
        <v>0</v>
      </c>
      <c r="AR1650">
        <v>827061</v>
      </c>
      <c r="AT1650" s="2" t="s">
        <v>7</v>
      </c>
      <c r="AU1650" s="1">
        <f t="shared" si="203"/>
        <v>3.1210217555956539</v>
      </c>
      <c r="AV1650" s="1">
        <f t="shared" si="204"/>
        <v>2.2617564928133613</v>
      </c>
      <c r="AW1650" s="1">
        <f t="shared" si="205"/>
        <v>1.4024912300310686</v>
      </c>
    </row>
    <row r="1651" spans="1:49" x14ac:dyDescent="0.2">
      <c r="A1651">
        <v>1649</v>
      </c>
      <c r="B1651" t="s">
        <v>47063</v>
      </c>
      <c r="C1651" t="s">
        <v>47062</v>
      </c>
      <c r="F1651" t="s">
        <v>47061</v>
      </c>
      <c r="G1651" t="s">
        <v>6</v>
      </c>
      <c r="H1651" t="s">
        <v>5</v>
      </c>
      <c r="I1651" t="s">
        <v>47060</v>
      </c>
      <c r="J1651">
        <v>60003161</v>
      </c>
      <c r="K1651" t="s">
        <v>1387</v>
      </c>
      <c r="L1651" t="s">
        <v>1386</v>
      </c>
      <c r="M1651" t="s">
        <v>1385</v>
      </c>
      <c r="N1651">
        <v>1</v>
      </c>
      <c r="O1651" t="s">
        <v>47059</v>
      </c>
      <c r="P1651">
        <v>25722941400</v>
      </c>
      <c r="Q1651">
        <v>60003161</v>
      </c>
      <c r="R1651" s="7">
        <v>43405</v>
      </c>
      <c r="S1651" s="8">
        <f t="shared" si="200"/>
        <v>2018</v>
      </c>
      <c r="T1651" s="8">
        <v>2018</v>
      </c>
      <c r="U1651" s="8">
        <f t="shared" si="201"/>
        <v>4</v>
      </c>
      <c r="V1651" s="7">
        <v>43405</v>
      </c>
      <c r="W1651" t="s">
        <v>263</v>
      </c>
      <c r="X1651" s="2">
        <v>1.6519999999999999</v>
      </c>
      <c r="Y1651" s="6">
        <f t="shared" si="206"/>
        <v>4.409919649769093E-2</v>
      </c>
      <c r="AA1651" t="s">
        <v>262</v>
      </c>
      <c r="AB1651">
        <v>17337</v>
      </c>
      <c r="AD1651" t="s">
        <v>1</v>
      </c>
      <c r="AE1651">
        <v>66</v>
      </c>
      <c r="AF1651">
        <v>11</v>
      </c>
      <c r="AG1651">
        <v>8429905</v>
      </c>
      <c r="AH1651" t="s">
        <v>47058</v>
      </c>
      <c r="AI1651" t="s">
        <v>47057</v>
      </c>
      <c r="AJ1651" t="s">
        <v>47056</v>
      </c>
      <c r="AK1651" t="s">
        <v>47055</v>
      </c>
      <c r="AL1651">
        <v>3</v>
      </c>
      <c r="AM1651" s="5">
        <f t="shared" si="202"/>
        <v>0.75</v>
      </c>
      <c r="AN1651" s="4">
        <f t="shared" si="207"/>
        <v>1.1359333585762969E-3</v>
      </c>
      <c r="AO1651" s="3"/>
      <c r="AP1651">
        <v>0</v>
      </c>
      <c r="AQ1651" t="s">
        <v>64</v>
      </c>
      <c r="AR1651">
        <v>714637</v>
      </c>
      <c r="AS1651" t="s">
        <v>63</v>
      </c>
      <c r="AT1651" s="2" t="s">
        <v>7</v>
      </c>
      <c r="AU1651" s="1">
        <f t="shared" si="203"/>
        <v>3.1210217555956539</v>
      </c>
      <c r="AV1651" s="1">
        <f t="shared" si="204"/>
        <v>2.2617564928133613</v>
      </c>
      <c r="AW1651" s="1">
        <f t="shared" si="205"/>
        <v>1.4024912300310686</v>
      </c>
    </row>
    <row r="1652" spans="1:49" x14ac:dyDescent="0.2">
      <c r="A1652">
        <v>1650</v>
      </c>
      <c r="B1652" t="s">
        <v>47054</v>
      </c>
      <c r="C1652" t="s">
        <v>47053</v>
      </c>
      <c r="F1652" t="s">
        <v>47052</v>
      </c>
      <c r="G1652" t="s">
        <v>6</v>
      </c>
      <c r="H1652" t="s">
        <v>5</v>
      </c>
      <c r="I1652" t="s">
        <v>47051</v>
      </c>
      <c r="J1652">
        <v>100998037</v>
      </c>
      <c r="K1652" t="s">
        <v>47050</v>
      </c>
      <c r="L1652" t="s">
        <v>47049</v>
      </c>
      <c r="M1652" t="s">
        <v>168</v>
      </c>
      <c r="N1652">
        <v>1</v>
      </c>
      <c r="O1652" t="s">
        <v>47048</v>
      </c>
      <c r="P1652">
        <v>53880211200</v>
      </c>
      <c r="Q1652">
        <v>100998037</v>
      </c>
      <c r="R1652" s="7">
        <v>43405</v>
      </c>
      <c r="S1652" s="8">
        <f t="shared" si="200"/>
        <v>2018</v>
      </c>
      <c r="T1652" s="8">
        <v>2018</v>
      </c>
      <c r="U1652" s="8">
        <f t="shared" si="201"/>
        <v>4</v>
      </c>
      <c r="V1652" s="7">
        <v>43405</v>
      </c>
      <c r="W1652" t="s">
        <v>263</v>
      </c>
      <c r="X1652" s="2">
        <v>1.6519999999999999</v>
      </c>
      <c r="Y1652" s="6">
        <f t="shared" si="206"/>
        <v>4.409919649769093E-2</v>
      </c>
      <c r="AA1652" t="s">
        <v>262</v>
      </c>
      <c r="AB1652">
        <v>17337</v>
      </c>
      <c r="AD1652" t="s">
        <v>1</v>
      </c>
      <c r="AE1652">
        <v>66</v>
      </c>
      <c r="AF1652">
        <v>11</v>
      </c>
      <c r="AG1652">
        <v>8429515</v>
      </c>
      <c r="AH1652" t="s">
        <v>47047</v>
      </c>
      <c r="AI1652" t="s">
        <v>47046</v>
      </c>
      <c r="AJ1652" t="s">
        <v>47045</v>
      </c>
      <c r="AK1652" t="s">
        <v>47044</v>
      </c>
      <c r="AL1652">
        <v>1</v>
      </c>
      <c r="AM1652" s="5">
        <f t="shared" si="202"/>
        <v>0.25</v>
      </c>
      <c r="AN1652" s="4">
        <f t="shared" si="207"/>
        <v>3.786444528587656E-4</v>
      </c>
      <c r="AO1652" s="3"/>
      <c r="AP1652">
        <v>0</v>
      </c>
      <c r="AR1652" t="s">
        <v>0</v>
      </c>
      <c r="AT1652" s="2" t="s">
        <v>7</v>
      </c>
      <c r="AU1652" s="1">
        <f t="shared" si="203"/>
        <v>3.098303088424128</v>
      </c>
      <c r="AV1652" s="1">
        <f t="shared" si="204"/>
        <v>2.2238920475274848</v>
      </c>
      <c r="AW1652" s="1">
        <f t="shared" si="205"/>
        <v>1.3494810066308416</v>
      </c>
    </row>
    <row r="1653" spans="1:49" x14ac:dyDescent="0.2">
      <c r="A1653">
        <v>1651</v>
      </c>
      <c r="B1653" t="s">
        <v>47043</v>
      </c>
      <c r="C1653" t="s">
        <v>47042</v>
      </c>
      <c r="F1653" t="s">
        <v>47041</v>
      </c>
      <c r="G1653" t="s">
        <v>6</v>
      </c>
      <c r="H1653" t="s">
        <v>5</v>
      </c>
      <c r="I1653" t="s">
        <v>1153</v>
      </c>
      <c r="J1653">
        <v>60018308</v>
      </c>
      <c r="K1653" t="s">
        <v>1259</v>
      </c>
      <c r="L1653" t="s">
        <v>286</v>
      </c>
      <c r="M1653" t="s">
        <v>54</v>
      </c>
      <c r="N1653">
        <v>4</v>
      </c>
      <c r="O1653" t="s">
        <v>47040</v>
      </c>
      <c r="P1653" t="s">
        <v>47039</v>
      </c>
      <c r="Q1653" t="s">
        <v>1258</v>
      </c>
      <c r="R1653" s="7">
        <v>43405</v>
      </c>
      <c r="S1653" s="8">
        <f t="shared" si="200"/>
        <v>2018</v>
      </c>
      <c r="T1653" s="8">
        <v>2018</v>
      </c>
      <c r="U1653" s="8">
        <f t="shared" si="201"/>
        <v>4</v>
      </c>
      <c r="V1653" s="7">
        <v>43405</v>
      </c>
      <c r="W1653" t="s">
        <v>263</v>
      </c>
      <c r="X1653" s="2">
        <v>1.6519999999999999</v>
      </c>
      <c r="Y1653" s="6">
        <f t="shared" si="206"/>
        <v>4.409919649769093E-2</v>
      </c>
      <c r="AA1653" t="s">
        <v>262</v>
      </c>
      <c r="AB1653">
        <v>17337</v>
      </c>
      <c r="AD1653" t="s">
        <v>1</v>
      </c>
      <c r="AE1653">
        <v>66</v>
      </c>
      <c r="AF1653">
        <v>11</v>
      </c>
      <c r="AG1653">
        <v>8429904</v>
      </c>
      <c r="AH1653" t="s">
        <v>47038</v>
      </c>
      <c r="AI1653" t="s">
        <v>47037</v>
      </c>
      <c r="AJ1653" t="s">
        <v>47036</v>
      </c>
      <c r="AK1653" t="s">
        <v>47035</v>
      </c>
      <c r="AL1653">
        <v>13</v>
      </c>
      <c r="AM1653" s="5">
        <f t="shared" si="202"/>
        <v>3.25</v>
      </c>
      <c r="AN1653" s="4">
        <f t="shared" si="207"/>
        <v>4.9223778871639529E-3</v>
      </c>
      <c r="AO1653" s="3"/>
      <c r="AP1653">
        <v>0</v>
      </c>
      <c r="AQ1653" t="s">
        <v>49</v>
      </c>
      <c r="AR1653">
        <v>61801366</v>
      </c>
      <c r="AS1653" t="s">
        <v>48</v>
      </c>
      <c r="AT1653" s="2" t="s">
        <v>7</v>
      </c>
      <c r="AU1653" s="1">
        <f t="shared" si="203"/>
        <v>3.2346150914532834</v>
      </c>
      <c r="AV1653" s="1">
        <f t="shared" si="204"/>
        <v>2.4510787192427443</v>
      </c>
      <c r="AW1653" s="1">
        <f t="shared" si="205"/>
        <v>1.6675423470322044</v>
      </c>
    </row>
    <row r="1654" spans="1:49" x14ac:dyDescent="0.2">
      <c r="A1654">
        <v>1652</v>
      </c>
      <c r="B1654" t="s">
        <v>47034</v>
      </c>
      <c r="C1654" t="s">
        <v>47033</v>
      </c>
      <c r="F1654" t="s">
        <v>47032</v>
      </c>
      <c r="G1654" t="s">
        <v>6</v>
      </c>
      <c r="H1654" t="s">
        <v>5</v>
      </c>
      <c r="I1654" t="s">
        <v>47031</v>
      </c>
      <c r="J1654" t="s">
        <v>47030</v>
      </c>
      <c r="K1654" t="s">
        <v>47029</v>
      </c>
      <c r="L1654" t="s">
        <v>47028</v>
      </c>
      <c r="M1654" t="s">
        <v>47027</v>
      </c>
      <c r="N1654">
        <v>3</v>
      </c>
      <c r="O1654" t="s">
        <v>47026</v>
      </c>
      <c r="P1654" t="s">
        <v>47025</v>
      </c>
      <c r="Q1654" t="s">
        <v>47024</v>
      </c>
      <c r="R1654" s="7">
        <v>43405</v>
      </c>
      <c r="S1654" s="8">
        <f t="shared" si="200"/>
        <v>2018</v>
      </c>
      <c r="T1654" s="8">
        <v>2018</v>
      </c>
      <c r="U1654" s="8">
        <f t="shared" si="201"/>
        <v>4</v>
      </c>
      <c r="V1654" s="7">
        <v>43405</v>
      </c>
      <c r="W1654" t="s">
        <v>263</v>
      </c>
      <c r="X1654" s="2">
        <v>1.6519999999999999</v>
      </c>
      <c r="Y1654" s="6">
        <f t="shared" si="206"/>
        <v>4.409919649769093E-2</v>
      </c>
      <c r="AA1654" t="s">
        <v>262</v>
      </c>
      <c r="AB1654">
        <v>17337</v>
      </c>
      <c r="AD1654" t="s">
        <v>1</v>
      </c>
      <c r="AE1654">
        <v>66</v>
      </c>
      <c r="AF1654">
        <v>11</v>
      </c>
      <c r="AG1654">
        <v>8429521</v>
      </c>
      <c r="AH1654" t="s">
        <v>47023</v>
      </c>
      <c r="AI1654" t="s">
        <v>47022</v>
      </c>
      <c r="AJ1654" t="s">
        <v>47021</v>
      </c>
      <c r="AK1654" t="s">
        <v>47020</v>
      </c>
      <c r="AL1654">
        <v>2</v>
      </c>
      <c r="AM1654" s="5">
        <f t="shared" si="202"/>
        <v>0.5</v>
      </c>
      <c r="AN1654" s="4">
        <f t="shared" si="207"/>
        <v>7.572889057175312E-4</v>
      </c>
      <c r="AO1654" s="3"/>
      <c r="AP1654">
        <v>0</v>
      </c>
      <c r="AR1654" t="s">
        <v>0</v>
      </c>
      <c r="AT1654" s="2" t="s">
        <v>7</v>
      </c>
      <c r="AU1654" s="1">
        <f t="shared" si="203"/>
        <v>3.1096624220098912</v>
      </c>
      <c r="AV1654" s="1">
        <f t="shared" si="204"/>
        <v>2.2428242701704231</v>
      </c>
      <c r="AW1654" s="1">
        <f t="shared" si="205"/>
        <v>1.375986118330955</v>
      </c>
    </row>
    <row r="1655" spans="1:49" x14ac:dyDescent="0.2">
      <c r="A1655">
        <v>1653</v>
      </c>
      <c r="B1655" t="s">
        <v>47019</v>
      </c>
      <c r="C1655" t="s">
        <v>47018</v>
      </c>
      <c r="F1655" t="s">
        <v>47017</v>
      </c>
      <c r="G1655" t="s">
        <v>6</v>
      </c>
      <c r="H1655" t="s">
        <v>5</v>
      </c>
      <c r="I1655" t="s">
        <v>561</v>
      </c>
      <c r="J1655" t="s">
        <v>47016</v>
      </c>
      <c r="K1655" t="s">
        <v>47015</v>
      </c>
      <c r="L1655" t="s">
        <v>47014</v>
      </c>
      <c r="M1655" t="s">
        <v>3554</v>
      </c>
      <c r="N1655">
        <v>5</v>
      </c>
      <c r="O1655" t="s">
        <v>47013</v>
      </c>
      <c r="P1655" t="s">
        <v>47012</v>
      </c>
      <c r="Q1655" t="s">
        <v>47011</v>
      </c>
      <c r="R1655" s="7">
        <v>43405</v>
      </c>
      <c r="S1655" s="8">
        <f t="shared" si="200"/>
        <v>2018</v>
      </c>
      <c r="T1655" s="8">
        <v>2018</v>
      </c>
      <c r="U1655" s="8">
        <f t="shared" si="201"/>
        <v>4</v>
      </c>
      <c r="V1655" s="7">
        <v>43405</v>
      </c>
      <c r="W1655" t="s">
        <v>263</v>
      </c>
      <c r="X1655" s="2">
        <v>1.6519999999999999</v>
      </c>
      <c r="Y1655" s="6">
        <f t="shared" si="206"/>
        <v>4.409919649769093E-2</v>
      </c>
      <c r="AA1655" t="s">
        <v>262</v>
      </c>
      <c r="AB1655">
        <v>17337</v>
      </c>
      <c r="AD1655" t="s">
        <v>1</v>
      </c>
      <c r="AE1655">
        <v>66</v>
      </c>
      <c r="AF1655">
        <v>11</v>
      </c>
      <c r="AG1655">
        <v>8429914</v>
      </c>
      <c r="AH1655" t="s">
        <v>47010</v>
      </c>
      <c r="AI1655" t="s">
        <v>47009</v>
      </c>
      <c r="AJ1655" t="s">
        <v>47008</v>
      </c>
      <c r="AK1655" t="s">
        <v>47007</v>
      </c>
      <c r="AL1655">
        <v>4</v>
      </c>
      <c r="AM1655" s="5">
        <f t="shared" si="202"/>
        <v>1</v>
      </c>
      <c r="AN1655" s="4">
        <f t="shared" si="207"/>
        <v>1.5145778114350624E-3</v>
      </c>
      <c r="AO1655" s="3"/>
      <c r="AP1655">
        <v>0</v>
      </c>
      <c r="AQ1655" t="s">
        <v>49</v>
      </c>
      <c r="AR1655">
        <v>61622104</v>
      </c>
      <c r="AS1655" t="s">
        <v>48</v>
      </c>
      <c r="AT1655" s="2" t="s">
        <v>7</v>
      </c>
      <c r="AU1655" s="1">
        <f t="shared" si="203"/>
        <v>3.132381089181417</v>
      </c>
      <c r="AV1655" s="1">
        <f t="shared" si="204"/>
        <v>2.2806887154562996</v>
      </c>
      <c r="AW1655" s="1">
        <f t="shared" si="205"/>
        <v>1.4289963417311822</v>
      </c>
    </row>
    <row r="1656" spans="1:49" x14ac:dyDescent="0.2">
      <c r="A1656">
        <v>1654</v>
      </c>
      <c r="B1656" t="s">
        <v>47006</v>
      </c>
      <c r="C1656" t="s">
        <v>47005</v>
      </c>
      <c r="D1656" t="s">
        <v>47004</v>
      </c>
      <c r="E1656">
        <v>30063885</v>
      </c>
      <c r="F1656" t="s">
        <v>47003</v>
      </c>
      <c r="G1656" t="s">
        <v>6</v>
      </c>
      <c r="H1656" t="s">
        <v>5</v>
      </c>
      <c r="I1656" t="s">
        <v>47002</v>
      </c>
      <c r="J1656" t="s">
        <v>47001</v>
      </c>
      <c r="K1656" t="s">
        <v>47000</v>
      </c>
      <c r="L1656" t="s">
        <v>46999</v>
      </c>
      <c r="M1656" t="s">
        <v>46998</v>
      </c>
      <c r="N1656">
        <v>10</v>
      </c>
      <c r="O1656" t="s">
        <v>46997</v>
      </c>
      <c r="P1656" t="s">
        <v>46996</v>
      </c>
      <c r="Q1656" t="s">
        <v>46995</v>
      </c>
      <c r="R1656" s="7">
        <v>43405</v>
      </c>
      <c r="S1656" s="8">
        <f t="shared" si="200"/>
        <v>2018</v>
      </c>
      <c r="T1656" s="8">
        <v>2018</v>
      </c>
      <c r="U1656" s="8">
        <f t="shared" si="201"/>
        <v>4</v>
      </c>
      <c r="V1656" s="7">
        <v>43405</v>
      </c>
      <c r="W1656" t="s">
        <v>26936</v>
      </c>
      <c r="X1656" s="2">
        <v>0.96899999999999997</v>
      </c>
      <c r="Y1656" s="6">
        <f t="shared" si="206"/>
        <v>2.5866901577640745E-2</v>
      </c>
      <c r="AA1656" t="s">
        <v>26935</v>
      </c>
      <c r="AB1656">
        <v>21288</v>
      </c>
      <c r="AC1656">
        <v>18736254</v>
      </c>
      <c r="AD1656" t="s">
        <v>1</v>
      </c>
      <c r="AE1656">
        <v>187</v>
      </c>
      <c r="AH1656" t="s">
        <v>40998</v>
      </c>
      <c r="AI1656" t="s">
        <v>46994</v>
      </c>
      <c r="AJ1656" t="s">
        <v>46993</v>
      </c>
      <c r="AK1656" t="s">
        <v>46992</v>
      </c>
      <c r="AL1656">
        <v>4</v>
      </c>
      <c r="AM1656" s="5">
        <f t="shared" si="202"/>
        <v>1</v>
      </c>
      <c r="AN1656" s="4">
        <f t="shared" si="207"/>
        <v>1.5145778114350624E-3</v>
      </c>
      <c r="AO1656" s="3"/>
      <c r="AP1656">
        <v>1</v>
      </c>
      <c r="AQ1656" t="s">
        <v>1148</v>
      </c>
      <c r="AR1656" t="s">
        <v>46991</v>
      </c>
      <c r="AS1656" t="s">
        <v>1147</v>
      </c>
      <c r="AT1656" s="2">
        <v>3.1120000000000001</v>
      </c>
      <c r="AU1656" s="1">
        <f t="shared" si="203"/>
        <v>1.8561204447779038</v>
      </c>
      <c r="AV1656" s="1">
        <f t="shared" si="204"/>
        <v>1.3690739694537903</v>
      </c>
      <c r="AW1656" s="1">
        <f t="shared" si="205"/>
        <v>0.88202749412967674</v>
      </c>
    </row>
    <row r="1657" spans="1:49" x14ac:dyDescent="0.2">
      <c r="A1657">
        <v>1655</v>
      </c>
      <c r="B1657" t="s">
        <v>46990</v>
      </c>
      <c r="C1657" t="s">
        <v>46989</v>
      </c>
      <c r="D1657" t="s">
        <v>46988</v>
      </c>
      <c r="E1657">
        <v>30107336</v>
      </c>
      <c r="F1657" t="s">
        <v>46987</v>
      </c>
      <c r="G1657" t="s">
        <v>6</v>
      </c>
      <c r="H1657" t="s">
        <v>5</v>
      </c>
      <c r="I1657" t="s">
        <v>689</v>
      </c>
      <c r="J1657" t="s">
        <v>46986</v>
      </c>
      <c r="K1657" t="s">
        <v>46985</v>
      </c>
      <c r="L1657" t="s">
        <v>46984</v>
      </c>
      <c r="M1657" t="s">
        <v>2156</v>
      </c>
      <c r="N1657">
        <v>7</v>
      </c>
      <c r="O1657" t="s">
        <v>46983</v>
      </c>
      <c r="P1657" t="s">
        <v>46982</v>
      </c>
      <c r="Q1657" t="s">
        <v>46981</v>
      </c>
      <c r="R1657" s="7">
        <v>43405</v>
      </c>
      <c r="S1657" s="8">
        <f t="shared" si="200"/>
        <v>2018</v>
      </c>
      <c r="T1657" s="8">
        <v>2018</v>
      </c>
      <c r="U1657" s="8">
        <f t="shared" si="201"/>
        <v>4</v>
      </c>
      <c r="V1657" s="7">
        <v>43405</v>
      </c>
      <c r="W1657" t="s">
        <v>46980</v>
      </c>
      <c r="X1657" s="2">
        <v>0.93899999999999995</v>
      </c>
      <c r="Y1657" s="6">
        <f t="shared" si="206"/>
        <v>2.5066068711459919E-2</v>
      </c>
      <c r="AA1657">
        <v>9277765</v>
      </c>
      <c r="AB1657">
        <v>26590</v>
      </c>
      <c r="AC1657">
        <v>18734367</v>
      </c>
      <c r="AD1657" t="s">
        <v>1</v>
      </c>
      <c r="AE1657">
        <v>171</v>
      </c>
      <c r="AH1657" t="s">
        <v>5001</v>
      </c>
      <c r="AI1657" t="s">
        <v>46979</v>
      </c>
      <c r="AJ1657" t="s">
        <v>46978</v>
      </c>
      <c r="AK1657" t="s">
        <v>46977</v>
      </c>
      <c r="AL1657">
        <v>14</v>
      </c>
      <c r="AM1657" s="5">
        <f t="shared" si="202"/>
        <v>3.5</v>
      </c>
      <c r="AN1657" s="4">
        <f t="shared" si="207"/>
        <v>5.301022340022719E-3</v>
      </c>
      <c r="AO1657" s="3"/>
      <c r="AP1657">
        <v>0</v>
      </c>
      <c r="AQ1657" t="s">
        <v>49</v>
      </c>
      <c r="AR1657" t="s">
        <v>46976</v>
      </c>
      <c r="AS1657" t="s">
        <v>48</v>
      </c>
      <c r="AT1657" s="2" t="s">
        <v>7</v>
      </c>
      <c r="AU1657" s="1">
        <f t="shared" si="203"/>
        <v>1.9136554800028758</v>
      </c>
      <c r="AV1657" s="1">
        <f t="shared" si="204"/>
        <v>1.5183545525741318</v>
      </c>
      <c r="AW1657" s="1">
        <f t="shared" si="205"/>
        <v>1.1230536251453878</v>
      </c>
    </row>
    <row r="1658" spans="1:49" x14ac:dyDescent="0.2">
      <c r="A1658">
        <v>1656</v>
      </c>
      <c r="B1658" t="s">
        <v>46975</v>
      </c>
      <c r="C1658" t="s">
        <v>46974</v>
      </c>
      <c r="D1658" t="s">
        <v>46973</v>
      </c>
      <c r="F1658" t="s">
        <v>46972</v>
      </c>
      <c r="G1658" t="s">
        <v>6</v>
      </c>
      <c r="H1658" t="s">
        <v>5</v>
      </c>
      <c r="I1658" t="s">
        <v>32</v>
      </c>
      <c r="J1658" t="s">
        <v>46971</v>
      </c>
      <c r="K1658" t="s">
        <v>46970</v>
      </c>
      <c r="L1658" t="s">
        <v>46969</v>
      </c>
      <c r="M1658" t="s">
        <v>1711</v>
      </c>
      <c r="N1658">
        <v>5</v>
      </c>
      <c r="O1658" t="s">
        <v>46968</v>
      </c>
      <c r="P1658" t="s">
        <v>46967</v>
      </c>
      <c r="Q1658" t="s">
        <v>46966</v>
      </c>
      <c r="R1658" s="7">
        <v>43405</v>
      </c>
      <c r="S1658" s="8">
        <f t="shared" si="200"/>
        <v>2018</v>
      </c>
      <c r="T1658" s="8">
        <v>2018</v>
      </c>
      <c r="U1658" s="8">
        <f t="shared" si="201"/>
        <v>4</v>
      </c>
      <c r="V1658" s="7">
        <v>43405</v>
      </c>
      <c r="W1658" t="s">
        <v>3596</v>
      </c>
      <c r="X1658" s="2">
        <v>1.29</v>
      </c>
      <c r="Y1658" s="6">
        <f t="shared" si="206"/>
        <v>3.4435813245775611E-2</v>
      </c>
      <c r="AA1658">
        <v>15684946</v>
      </c>
      <c r="AB1658">
        <v>18136</v>
      </c>
      <c r="AD1658" t="s">
        <v>1</v>
      </c>
      <c r="AE1658">
        <v>72</v>
      </c>
      <c r="AH1658" t="s">
        <v>46965</v>
      </c>
      <c r="AI1658" t="s">
        <v>46964</v>
      </c>
      <c r="AJ1658" t="s">
        <v>46963</v>
      </c>
      <c r="AK1658" t="s">
        <v>46962</v>
      </c>
      <c r="AL1658">
        <v>3</v>
      </c>
      <c r="AM1658" s="5">
        <f t="shared" si="202"/>
        <v>0.75</v>
      </c>
      <c r="AN1658" s="4">
        <f t="shared" si="207"/>
        <v>1.1359333585762969E-3</v>
      </c>
      <c r="AO1658" s="3"/>
      <c r="AP1658">
        <v>0</v>
      </c>
      <c r="AQ1658" t="s">
        <v>49</v>
      </c>
      <c r="AR1658">
        <v>20142057006</v>
      </c>
      <c r="AS1658" t="s">
        <v>48</v>
      </c>
      <c r="AT1658" s="2" t="s">
        <v>7</v>
      </c>
      <c r="AU1658" s="1">
        <f t="shared" si="203"/>
        <v>2.4445849279615817</v>
      </c>
      <c r="AV1658" s="1">
        <f t="shared" si="204"/>
        <v>1.7785873302175954</v>
      </c>
      <c r="AW1658" s="1">
        <f t="shared" si="205"/>
        <v>1.1125897324736091</v>
      </c>
    </row>
    <row r="1659" spans="1:49" x14ac:dyDescent="0.2">
      <c r="A1659">
        <v>1657</v>
      </c>
      <c r="B1659" t="s">
        <v>46961</v>
      </c>
      <c r="C1659" t="s">
        <v>46960</v>
      </c>
      <c r="F1659" t="s">
        <v>46959</v>
      </c>
      <c r="G1659" t="s">
        <v>6</v>
      </c>
      <c r="H1659" t="s">
        <v>5</v>
      </c>
      <c r="I1659" t="s">
        <v>3106</v>
      </c>
      <c r="J1659">
        <v>60024872</v>
      </c>
      <c r="K1659" t="s">
        <v>1075</v>
      </c>
      <c r="L1659" t="s">
        <v>141</v>
      </c>
      <c r="M1659" t="s">
        <v>140</v>
      </c>
      <c r="N1659">
        <v>3</v>
      </c>
      <c r="O1659" t="s">
        <v>46958</v>
      </c>
      <c r="P1659" t="s">
        <v>46957</v>
      </c>
      <c r="Q1659" t="s">
        <v>1074</v>
      </c>
      <c r="R1659" s="7">
        <v>43405</v>
      </c>
      <c r="S1659" s="8">
        <f t="shared" si="200"/>
        <v>2018</v>
      </c>
      <c r="T1659" s="8">
        <v>2018</v>
      </c>
      <c r="U1659" s="8">
        <f t="shared" si="201"/>
        <v>4</v>
      </c>
      <c r="V1659" s="7">
        <v>43405</v>
      </c>
      <c r="W1659" t="s">
        <v>263</v>
      </c>
      <c r="X1659" s="2">
        <v>1.6519999999999999</v>
      </c>
      <c r="Y1659" s="6">
        <f t="shared" si="206"/>
        <v>4.409919649769093E-2</v>
      </c>
      <c r="AA1659" t="s">
        <v>262</v>
      </c>
      <c r="AB1659">
        <v>17337</v>
      </c>
      <c r="AD1659" t="s">
        <v>1</v>
      </c>
      <c r="AE1659">
        <v>66</v>
      </c>
      <c r="AF1659">
        <v>11</v>
      </c>
      <c r="AG1659">
        <v>8425725</v>
      </c>
      <c r="AH1659" t="s">
        <v>46956</v>
      </c>
      <c r="AI1659" t="s">
        <v>46955</v>
      </c>
      <c r="AJ1659" t="s">
        <v>46954</v>
      </c>
      <c r="AK1659" t="s">
        <v>46953</v>
      </c>
      <c r="AL1659">
        <v>3</v>
      </c>
      <c r="AM1659" s="5">
        <f t="shared" si="202"/>
        <v>0.75</v>
      </c>
      <c r="AN1659" s="4">
        <f t="shared" si="207"/>
        <v>1.1359333585762969E-3</v>
      </c>
      <c r="AO1659" s="3"/>
      <c r="AP1659">
        <v>0</v>
      </c>
      <c r="AQ1659" t="s">
        <v>428</v>
      </c>
      <c r="AR1659" t="s">
        <v>0</v>
      </c>
      <c r="AS1659" t="s">
        <v>426</v>
      </c>
      <c r="AT1659" s="2" t="s">
        <v>7</v>
      </c>
      <c r="AU1659" s="1">
        <f t="shared" si="203"/>
        <v>3.1210217555956539</v>
      </c>
      <c r="AV1659" s="1">
        <f t="shared" si="204"/>
        <v>2.2617564928133613</v>
      </c>
      <c r="AW1659" s="1">
        <f t="shared" si="205"/>
        <v>1.4024912300310686</v>
      </c>
    </row>
    <row r="1660" spans="1:49" x14ac:dyDescent="0.2">
      <c r="A1660">
        <v>1658</v>
      </c>
      <c r="B1660" t="s">
        <v>46952</v>
      </c>
      <c r="C1660" t="s">
        <v>46951</v>
      </c>
      <c r="F1660" t="s">
        <v>46950</v>
      </c>
      <c r="G1660" t="s">
        <v>6</v>
      </c>
      <c r="H1660" t="s">
        <v>5</v>
      </c>
      <c r="I1660" t="s">
        <v>46949</v>
      </c>
      <c r="J1660" t="s">
        <v>46948</v>
      </c>
      <c r="K1660" t="s">
        <v>46947</v>
      </c>
      <c r="L1660" t="s">
        <v>256</v>
      </c>
      <c r="M1660" t="s">
        <v>215</v>
      </c>
      <c r="N1660">
        <v>6</v>
      </c>
      <c r="O1660" t="s">
        <v>46946</v>
      </c>
      <c r="P1660" t="s">
        <v>46945</v>
      </c>
      <c r="Q1660" t="s">
        <v>46944</v>
      </c>
      <c r="R1660" s="7">
        <v>43405</v>
      </c>
      <c r="S1660" s="8">
        <f t="shared" si="200"/>
        <v>2018</v>
      </c>
      <c r="T1660" s="8">
        <v>2018</v>
      </c>
      <c r="U1660" s="8">
        <f t="shared" si="201"/>
        <v>4</v>
      </c>
      <c r="V1660" s="7">
        <v>43405</v>
      </c>
      <c r="W1660" t="s">
        <v>263</v>
      </c>
      <c r="X1660" s="2">
        <v>1.6519999999999999</v>
      </c>
      <c r="Y1660" s="6">
        <f t="shared" si="206"/>
        <v>4.409919649769093E-2</v>
      </c>
      <c r="AA1660" t="s">
        <v>262</v>
      </c>
      <c r="AB1660">
        <v>17337</v>
      </c>
      <c r="AD1660" t="s">
        <v>1</v>
      </c>
      <c r="AE1660">
        <v>66</v>
      </c>
      <c r="AF1660">
        <v>11</v>
      </c>
      <c r="AG1660">
        <v>8425077</v>
      </c>
      <c r="AH1660" t="s">
        <v>46943</v>
      </c>
      <c r="AI1660" t="s">
        <v>46942</v>
      </c>
      <c r="AJ1660" t="s">
        <v>46941</v>
      </c>
      <c r="AK1660" t="s">
        <v>46940</v>
      </c>
      <c r="AL1660">
        <v>1</v>
      </c>
      <c r="AM1660" s="5">
        <f t="shared" si="202"/>
        <v>0.25</v>
      </c>
      <c r="AN1660" s="4">
        <f t="shared" si="207"/>
        <v>3.786444528587656E-4</v>
      </c>
      <c r="AO1660" s="3"/>
      <c r="AP1660">
        <v>0</v>
      </c>
      <c r="AQ1660" t="s">
        <v>49</v>
      </c>
      <c r="AR1660" t="s">
        <v>46939</v>
      </c>
      <c r="AS1660" t="s">
        <v>48</v>
      </c>
      <c r="AT1660" s="2" t="s">
        <v>7</v>
      </c>
      <c r="AU1660" s="1">
        <f t="shared" si="203"/>
        <v>3.098303088424128</v>
      </c>
      <c r="AV1660" s="1">
        <f t="shared" si="204"/>
        <v>2.2238920475274848</v>
      </c>
      <c r="AW1660" s="1">
        <f t="shared" si="205"/>
        <v>1.3494810066308416</v>
      </c>
    </row>
    <row r="1661" spans="1:49" x14ac:dyDescent="0.2">
      <c r="A1661">
        <v>1659</v>
      </c>
      <c r="B1661" t="s">
        <v>46938</v>
      </c>
      <c r="C1661" t="s">
        <v>46937</v>
      </c>
      <c r="F1661" t="s">
        <v>46936</v>
      </c>
      <c r="G1661" t="s">
        <v>6</v>
      </c>
      <c r="H1661" t="s">
        <v>5</v>
      </c>
      <c r="I1661" t="s">
        <v>2984</v>
      </c>
      <c r="J1661" t="s">
        <v>46935</v>
      </c>
      <c r="K1661" t="s">
        <v>46934</v>
      </c>
      <c r="L1661" t="s">
        <v>46933</v>
      </c>
      <c r="M1661" t="s">
        <v>108</v>
      </c>
      <c r="N1661">
        <v>4</v>
      </c>
      <c r="O1661" t="s">
        <v>46932</v>
      </c>
      <c r="P1661" t="s">
        <v>46931</v>
      </c>
      <c r="Q1661" t="s">
        <v>46930</v>
      </c>
      <c r="R1661" s="7">
        <v>43405</v>
      </c>
      <c r="S1661" s="8">
        <f t="shared" si="200"/>
        <v>2018</v>
      </c>
      <c r="T1661" s="8">
        <v>2018</v>
      </c>
      <c r="U1661" s="8">
        <f t="shared" si="201"/>
        <v>4</v>
      </c>
      <c r="V1661" s="7">
        <v>43405</v>
      </c>
      <c r="W1661" t="s">
        <v>263</v>
      </c>
      <c r="X1661" s="2">
        <v>1.6519999999999999</v>
      </c>
      <c r="Y1661" s="6">
        <f t="shared" si="206"/>
        <v>4.409919649769093E-2</v>
      </c>
      <c r="AA1661" t="s">
        <v>262</v>
      </c>
      <c r="AB1661">
        <v>17337</v>
      </c>
      <c r="AD1661" t="s">
        <v>1</v>
      </c>
      <c r="AE1661">
        <v>66</v>
      </c>
      <c r="AF1661">
        <v>11</v>
      </c>
      <c r="AG1661">
        <v>8425066</v>
      </c>
      <c r="AH1661" t="s">
        <v>46929</v>
      </c>
      <c r="AI1661" t="s">
        <v>46928</v>
      </c>
      <c r="AJ1661" t="s">
        <v>46927</v>
      </c>
      <c r="AK1661" t="s">
        <v>46926</v>
      </c>
      <c r="AL1661">
        <v>19</v>
      </c>
      <c r="AM1661" s="5">
        <f t="shared" si="202"/>
        <v>4.75</v>
      </c>
      <c r="AN1661" s="4">
        <f t="shared" si="207"/>
        <v>7.1942446043165471E-3</v>
      </c>
      <c r="AO1661" s="3"/>
      <c r="AP1661">
        <v>0</v>
      </c>
      <c r="AR1661" t="s">
        <v>0</v>
      </c>
      <c r="AT1661" s="2" t="s">
        <v>7</v>
      </c>
      <c r="AU1661" s="1">
        <f t="shared" si="203"/>
        <v>3.3027710929678613</v>
      </c>
      <c r="AV1661" s="1">
        <f t="shared" si="204"/>
        <v>2.5646720551003739</v>
      </c>
      <c r="AW1661" s="1">
        <f t="shared" si="205"/>
        <v>1.826573017232886</v>
      </c>
    </row>
    <row r="1662" spans="1:49" x14ac:dyDescent="0.2">
      <c r="A1662">
        <v>1660</v>
      </c>
      <c r="B1662" t="s">
        <v>46925</v>
      </c>
      <c r="C1662" t="s">
        <v>46924</v>
      </c>
      <c r="F1662" t="s">
        <v>46923</v>
      </c>
      <c r="G1662" t="s">
        <v>6</v>
      </c>
      <c r="H1662" t="s">
        <v>5</v>
      </c>
      <c r="I1662" t="s">
        <v>36147</v>
      </c>
      <c r="J1662" t="s">
        <v>2290</v>
      </c>
      <c r="K1662" t="s">
        <v>2289</v>
      </c>
      <c r="L1662" t="s">
        <v>2288</v>
      </c>
      <c r="M1662" t="s">
        <v>86</v>
      </c>
      <c r="N1662">
        <v>6</v>
      </c>
      <c r="O1662" t="s">
        <v>46922</v>
      </c>
      <c r="P1662" t="s">
        <v>46921</v>
      </c>
      <c r="Q1662" t="s">
        <v>46920</v>
      </c>
      <c r="R1662" s="7">
        <v>43405</v>
      </c>
      <c r="S1662" s="8">
        <f t="shared" si="200"/>
        <v>2018</v>
      </c>
      <c r="T1662" s="8">
        <v>2018</v>
      </c>
      <c r="U1662" s="8">
        <f t="shared" si="201"/>
        <v>4</v>
      </c>
      <c r="V1662" s="7">
        <v>43405</v>
      </c>
      <c r="W1662" t="s">
        <v>263</v>
      </c>
      <c r="X1662" s="2">
        <v>1.6519999999999999</v>
      </c>
      <c r="Y1662" s="6">
        <f t="shared" si="206"/>
        <v>4.409919649769093E-2</v>
      </c>
      <c r="AA1662" t="s">
        <v>262</v>
      </c>
      <c r="AB1662">
        <v>17337</v>
      </c>
      <c r="AD1662" t="s">
        <v>1</v>
      </c>
      <c r="AE1662">
        <v>66</v>
      </c>
      <c r="AF1662">
        <v>11</v>
      </c>
      <c r="AG1662">
        <v>8425748</v>
      </c>
      <c r="AH1662" t="s">
        <v>46919</v>
      </c>
      <c r="AI1662" t="s">
        <v>46918</v>
      </c>
      <c r="AJ1662" t="s">
        <v>46917</v>
      </c>
      <c r="AK1662" t="s">
        <v>46916</v>
      </c>
      <c r="AL1662">
        <v>15</v>
      </c>
      <c r="AM1662" s="5">
        <f t="shared" si="202"/>
        <v>3.75</v>
      </c>
      <c r="AN1662" s="4">
        <f t="shared" si="207"/>
        <v>5.6796667928814843E-3</v>
      </c>
      <c r="AO1662" s="3"/>
      <c r="AP1662">
        <v>0</v>
      </c>
      <c r="AQ1662" t="s">
        <v>80</v>
      </c>
      <c r="AR1662" t="s">
        <v>3357</v>
      </c>
      <c r="AS1662" t="s">
        <v>79</v>
      </c>
      <c r="AT1662" s="2" t="s">
        <v>7</v>
      </c>
      <c r="AU1662" s="1">
        <f t="shared" si="203"/>
        <v>3.2573337586248092</v>
      </c>
      <c r="AV1662" s="1">
        <f t="shared" si="204"/>
        <v>2.4889431645286209</v>
      </c>
      <c r="AW1662" s="1">
        <f t="shared" si="205"/>
        <v>1.7205525704324316</v>
      </c>
    </row>
    <row r="1663" spans="1:49" x14ac:dyDescent="0.2">
      <c r="A1663">
        <v>1661</v>
      </c>
      <c r="B1663" t="s">
        <v>46915</v>
      </c>
      <c r="C1663" t="s">
        <v>46914</v>
      </c>
      <c r="F1663" t="s">
        <v>46913</v>
      </c>
      <c r="G1663" t="s">
        <v>6</v>
      </c>
      <c r="H1663" t="s">
        <v>5</v>
      </c>
      <c r="I1663" t="s">
        <v>46912</v>
      </c>
      <c r="J1663" t="s">
        <v>46911</v>
      </c>
      <c r="K1663" t="s">
        <v>46910</v>
      </c>
      <c r="L1663" t="s">
        <v>46909</v>
      </c>
      <c r="M1663" t="s">
        <v>2218</v>
      </c>
      <c r="N1663">
        <v>3</v>
      </c>
      <c r="O1663" t="s">
        <v>46908</v>
      </c>
      <c r="P1663" t="s">
        <v>46907</v>
      </c>
      <c r="Q1663" t="s">
        <v>46906</v>
      </c>
      <c r="R1663" s="7">
        <v>43405</v>
      </c>
      <c r="S1663" s="8">
        <f t="shared" si="200"/>
        <v>2018</v>
      </c>
      <c r="T1663" s="8">
        <v>2018</v>
      </c>
      <c r="U1663" s="8">
        <f t="shared" si="201"/>
        <v>4</v>
      </c>
      <c r="V1663" s="7">
        <v>43405</v>
      </c>
      <c r="W1663" t="s">
        <v>263</v>
      </c>
      <c r="X1663" s="2">
        <v>1.6519999999999999</v>
      </c>
      <c r="Y1663" s="6">
        <f t="shared" si="206"/>
        <v>4.409919649769093E-2</v>
      </c>
      <c r="AA1663" t="s">
        <v>262</v>
      </c>
      <c r="AB1663">
        <v>17337</v>
      </c>
      <c r="AD1663" t="s">
        <v>1</v>
      </c>
      <c r="AE1663">
        <v>66</v>
      </c>
      <c r="AF1663">
        <v>11</v>
      </c>
      <c r="AG1663">
        <v>8425686</v>
      </c>
      <c r="AH1663" t="s">
        <v>46905</v>
      </c>
      <c r="AI1663" t="s">
        <v>46904</v>
      </c>
      <c r="AJ1663" t="s">
        <v>46903</v>
      </c>
      <c r="AK1663" t="s">
        <v>46902</v>
      </c>
      <c r="AL1663">
        <v>35</v>
      </c>
      <c r="AM1663" s="5">
        <f t="shared" si="202"/>
        <v>8.75</v>
      </c>
      <c r="AN1663" s="4">
        <f t="shared" si="207"/>
        <v>1.3252555850056797E-2</v>
      </c>
      <c r="AO1663" s="3"/>
      <c r="AP1663">
        <v>0</v>
      </c>
      <c r="AQ1663" t="s">
        <v>937</v>
      </c>
      <c r="AR1663" t="s">
        <v>3643</v>
      </c>
      <c r="AS1663" t="s">
        <v>940</v>
      </c>
      <c r="AT1663" s="2" t="s">
        <v>7</v>
      </c>
      <c r="AU1663" s="1">
        <f t="shared" si="203"/>
        <v>3.4845204303400692</v>
      </c>
      <c r="AV1663" s="1">
        <f t="shared" si="204"/>
        <v>2.8675876173873864</v>
      </c>
      <c r="AW1663" s="1">
        <f t="shared" si="205"/>
        <v>2.2506548044347032</v>
      </c>
    </row>
    <row r="1664" spans="1:49" x14ac:dyDescent="0.2">
      <c r="A1664">
        <v>1662</v>
      </c>
      <c r="B1664" t="s">
        <v>46901</v>
      </c>
      <c r="C1664" t="s">
        <v>46900</v>
      </c>
      <c r="F1664" t="s">
        <v>46899</v>
      </c>
      <c r="G1664" t="s">
        <v>6</v>
      </c>
      <c r="H1664" t="s">
        <v>5</v>
      </c>
      <c r="I1664" t="s">
        <v>2661</v>
      </c>
      <c r="J1664">
        <v>60092530</v>
      </c>
      <c r="K1664" t="s">
        <v>46898</v>
      </c>
      <c r="L1664" t="s">
        <v>666</v>
      </c>
      <c r="M1664" t="s">
        <v>54</v>
      </c>
      <c r="N1664">
        <v>5</v>
      </c>
      <c r="O1664" t="s">
        <v>46897</v>
      </c>
      <c r="P1664" t="s">
        <v>46896</v>
      </c>
      <c r="Q1664" t="s">
        <v>46895</v>
      </c>
      <c r="R1664" s="7">
        <v>43405</v>
      </c>
      <c r="S1664" s="8">
        <f t="shared" si="200"/>
        <v>2018</v>
      </c>
      <c r="T1664" s="8">
        <v>2018</v>
      </c>
      <c r="U1664" s="8">
        <f t="shared" si="201"/>
        <v>4</v>
      </c>
      <c r="V1664" s="7">
        <v>43405</v>
      </c>
      <c r="W1664" t="s">
        <v>263</v>
      </c>
      <c r="X1664" s="2">
        <v>1.6519999999999999</v>
      </c>
      <c r="Y1664" s="6">
        <f t="shared" si="206"/>
        <v>4.409919649769093E-2</v>
      </c>
      <c r="AA1664" t="s">
        <v>262</v>
      </c>
      <c r="AB1664">
        <v>17337</v>
      </c>
      <c r="AD1664" t="s">
        <v>1</v>
      </c>
      <c r="AE1664">
        <v>66</v>
      </c>
      <c r="AF1664">
        <v>11</v>
      </c>
      <c r="AG1664">
        <v>8425691</v>
      </c>
      <c r="AH1664" t="s">
        <v>46894</v>
      </c>
      <c r="AI1664" t="s">
        <v>46893</v>
      </c>
      <c r="AJ1664" t="s">
        <v>46892</v>
      </c>
      <c r="AK1664" t="s">
        <v>46891</v>
      </c>
      <c r="AL1664">
        <v>32</v>
      </c>
      <c r="AM1664" s="5">
        <f t="shared" si="202"/>
        <v>8</v>
      </c>
      <c r="AN1664" s="4">
        <f t="shared" si="207"/>
        <v>1.2116622491480499E-2</v>
      </c>
      <c r="AO1664" s="3"/>
      <c r="AP1664">
        <v>0</v>
      </c>
      <c r="AR1664">
        <v>9349972</v>
      </c>
      <c r="AT1664" s="2" t="s">
        <v>7</v>
      </c>
      <c r="AU1664" s="1">
        <f t="shared" si="203"/>
        <v>3.4504424295827798</v>
      </c>
      <c r="AV1664" s="1">
        <f t="shared" si="204"/>
        <v>2.8107909494585712</v>
      </c>
      <c r="AW1664" s="1">
        <f t="shared" si="205"/>
        <v>2.1711394693343626</v>
      </c>
    </row>
    <row r="1665" spans="1:49" x14ac:dyDescent="0.2">
      <c r="A1665">
        <v>1663</v>
      </c>
      <c r="B1665" t="s">
        <v>46890</v>
      </c>
      <c r="C1665" t="s">
        <v>46889</v>
      </c>
      <c r="F1665" t="s">
        <v>46888</v>
      </c>
      <c r="G1665" t="s">
        <v>6</v>
      </c>
      <c r="H1665" t="s">
        <v>5</v>
      </c>
      <c r="I1665" t="s">
        <v>3447</v>
      </c>
      <c r="J1665">
        <v>60024542</v>
      </c>
      <c r="K1665" t="s">
        <v>732</v>
      </c>
      <c r="L1665" t="s">
        <v>510</v>
      </c>
      <c r="M1665" t="s">
        <v>54</v>
      </c>
      <c r="N1665">
        <v>5</v>
      </c>
      <c r="O1665" t="s">
        <v>46887</v>
      </c>
      <c r="P1665" t="s">
        <v>46886</v>
      </c>
      <c r="Q1665" t="s">
        <v>1406</v>
      </c>
      <c r="R1665" s="7">
        <v>43405</v>
      </c>
      <c r="S1665" s="8">
        <f t="shared" si="200"/>
        <v>2018</v>
      </c>
      <c r="T1665" s="8">
        <v>2018</v>
      </c>
      <c r="U1665" s="8">
        <f t="shared" si="201"/>
        <v>4</v>
      </c>
      <c r="V1665" s="7">
        <v>43405</v>
      </c>
      <c r="W1665" t="s">
        <v>263</v>
      </c>
      <c r="X1665" s="2">
        <v>1.6519999999999999</v>
      </c>
      <c r="Y1665" s="6">
        <f t="shared" si="206"/>
        <v>4.409919649769093E-2</v>
      </c>
      <c r="AA1665" t="s">
        <v>262</v>
      </c>
      <c r="AB1665">
        <v>17337</v>
      </c>
      <c r="AD1665" t="s">
        <v>1</v>
      </c>
      <c r="AE1665">
        <v>66</v>
      </c>
      <c r="AF1665">
        <v>11</v>
      </c>
      <c r="AG1665">
        <v>8425689</v>
      </c>
      <c r="AH1665" t="s">
        <v>46885</v>
      </c>
      <c r="AI1665" t="s">
        <v>46884</v>
      </c>
      <c r="AJ1665" t="s">
        <v>46883</v>
      </c>
      <c r="AK1665" t="s">
        <v>46882</v>
      </c>
      <c r="AL1665">
        <v>31</v>
      </c>
      <c r="AM1665" s="5">
        <f t="shared" si="202"/>
        <v>7.75</v>
      </c>
      <c r="AN1665" s="4">
        <f t="shared" si="207"/>
        <v>1.1737978038621734E-2</v>
      </c>
      <c r="AO1665" s="3"/>
      <c r="AP1665">
        <v>0</v>
      </c>
      <c r="AQ1665" t="s">
        <v>49</v>
      </c>
      <c r="AR1665" t="s">
        <v>3445</v>
      </c>
      <c r="AS1665" t="s">
        <v>48</v>
      </c>
      <c r="AT1665" s="2" t="s">
        <v>7</v>
      </c>
      <c r="AU1665" s="1">
        <f t="shared" si="203"/>
        <v>3.4390830959970171</v>
      </c>
      <c r="AV1665" s="1">
        <f t="shared" si="204"/>
        <v>2.7918587268156334</v>
      </c>
      <c r="AW1665" s="1">
        <f t="shared" si="205"/>
        <v>2.1446343576342493</v>
      </c>
    </row>
    <row r="1666" spans="1:49" x14ac:dyDescent="0.2">
      <c r="A1666">
        <v>1664</v>
      </c>
      <c r="B1666" t="s">
        <v>46881</v>
      </c>
      <c r="C1666" t="s">
        <v>46880</v>
      </c>
      <c r="F1666" t="s">
        <v>46879</v>
      </c>
      <c r="G1666" t="s">
        <v>6</v>
      </c>
      <c r="H1666" t="s">
        <v>5</v>
      </c>
      <c r="I1666" t="s">
        <v>46878</v>
      </c>
      <c r="J1666">
        <v>60032179</v>
      </c>
      <c r="K1666" t="s">
        <v>1535</v>
      </c>
      <c r="L1666" t="s">
        <v>1534</v>
      </c>
      <c r="M1666" t="s">
        <v>17</v>
      </c>
      <c r="N1666">
        <v>3</v>
      </c>
      <c r="O1666" t="s">
        <v>46877</v>
      </c>
      <c r="P1666" t="s">
        <v>46876</v>
      </c>
      <c r="Q1666" t="s">
        <v>1533</v>
      </c>
      <c r="R1666" s="7">
        <v>43405</v>
      </c>
      <c r="S1666" s="8">
        <f t="shared" ref="S1666:S1729" si="208">YEAR(R1666)</f>
        <v>2018</v>
      </c>
      <c r="T1666" s="8">
        <v>2018</v>
      </c>
      <c r="U1666" s="8">
        <f t="shared" ref="U1666:U1729" si="209">2022-T1666</f>
        <v>4</v>
      </c>
      <c r="V1666" s="7">
        <v>43405</v>
      </c>
      <c r="W1666" t="s">
        <v>263</v>
      </c>
      <c r="X1666" s="2">
        <v>1.6519999999999999</v>
      </c>
      <c r="Y1666" s="6">
        <f t="shared" si="206"/>
        <v>4.409919649769093E-2</v>
      </c>
      <c r="AA1666" t="s">
        <v>262</v>
      </c>
      <c r="AB1666">
        <v>17337</v>
      </c>
      <c r="AD1666" t="s">
        <v>1</v>
      </c>
      <c r="AE1666">
        <v>66</v>
      </c>
      <c r="AF1666">
        <v>11</v>
      </c>
      <c r="AG1666">
        <v>8425013</v>
      </c>
      <c r="AH1666" t="s">
        <v>46875</v>
      </c>
      <c r="AI1666" t="s">
        <v>46874</v>
      </c>
      <c r="AJ1666" t="s">
        <v>46873</v>
      </c>
      <c r="AK1666" t="s">
        <v>46872</v>
      </c>
      <c r="AL1666">
        <v>2</v>
      </c>
      <c r="AM1666" s="5">
        <f t="shared" ref="AM1666:AM1729" si="210">AL1666/U1666</f>
        <v>0.5</v>
      </c>
      <c r="AN1666" s="4">
        <f t="shared" si="207"/>
        <v>7.572889057175312E-4</v>
      </c>
      <c r="AO1666" s="3"/>
      <c r="AP1666">
        <v>0</v>
      </c>
      <c r="AQ1666" t="s">
        <v>554</v>
      </c>
      <c r="AR1666" t="s">
        <v>46871</v>
      </c>
      <c r="AS1666" t="s">
        <v>553</v>
      </c>
      <c r="AT1666" s="2" t="s">
        <v>7</v>
      </c>
      <c r="AU1666" s="1">
        <f t="shared" ref="AU1666:AU1729" si="211">(Y1666*0.7+AN1666*0.3)*100</f>
        <v>3.1096624220098912</v>
      </c>
      <c r="AV1666" s="1">
        <f t="shared" ref="AV1666:AV1729" si="212">(Y1666*0.5+AN1666*0.5)*100</f>
        <v>2.2428242701704231</v>
      </c>
      <c r="AW1666" s="1">
        <f t="shared" ref="AW1666:AW1729" si="213">(Y1666*0.3+AN1666*0.7)*100</f>
        <v>1.375986118330955</v>
      </c>
    </row>
    <row r="1667" spans="1:49" x14ac:dyDescent="0.2">
      <c r="A1667">
        <v>1665</v>
      </c>
      <c r="B1667" t="s">
        <v>46870</v>
      </c>
      <c r="C1667" t="s">
        <v>46869</v>
      </c>
      <c r="F1667" t="s">
        <v>46868</v>
      </c>
      <c r="G1667" t="s">
        <v>6</v>
      </c>
      <c r="H1667" t="s">
        <v>5</v>
      </c>
      <c r="I1667" t="s">
        <v>46867</v>
      </c>
      <c r="J1667" t="s">
        <v>46866</v>
      </c>
      <c r="K1667" t="s">
        <v>46865</v>
      </c>
      <c r="L1667" t="s">
        <v>46864</v>
      </c>
      <c r="M1667" t="s">
        <v>108</v>
      </c>
      <c r="N1667">
        <v>6</v>
      </c>
      <c r="O1667" t="s">
        <v>46863</v>
      </c>
      <c r="P1667" t="s">
        <v>46862</v>
      </c>
      <c r="Q1667" t="s">
        <v>46861</v>
      </c>
      <c r="R1667" s="7">
        <v>43405</v>
      </c>
      <c r="S1667" s="8">
        <f t="shared" si="208"/>
        <v>2018</v>
      </c>
      <c r="T1667" s="8">
        <v>2018</v>
      </c>
      <c r="U1667" s="8">
        <f t="shared" si="209"/>
        <v>4</v>
      </c>
      <c r="V1667" s="7">
        <v>43405</v>
      </c>
      <c r="W1667" t="s">
        <v>263</v>
      </c>
      <c r="X1667" s="2">
        <v>1.6519999999999999</v>
      </c>
      <c r="Y1667" s="6">
        <f t="shared" ref="Y1667:Y1730" si="214">(X1667-$Z$3)/($Z$2-$Z$3)</f>
        <v>4.409919649769093E-2</v>
      </c>
      <c r="AA1667" t="s">
        <v>262</v>
      </c>
      <c r="AB1667">
        <v>17337</v>
      </c>
      <c r="AD1667" t="s">
        <v>1</v>
      </c>
      <c r="AE1667">
        <v>66</v>
      </c>
      <c r="AF1667">
        <v>11</v>
      </c>
      <c r="AG1667">
        <v>8425012</v>
      </c>
      <c r="AH1667" t="s">
        <v>46860</v>
      </c>
      <c r="AI1667" t="s">
        <v>46859</v>
      </c>
      <c r="AJ1667" t="s">
        <v>46858</v>
      </c>
      <c r="AK1667" t="s">
        <v>46857</v>
      </c>
      <c r="AL1667">
        <v>8</v>
      </c>
      <c r="AM1667" s="5">
        <f t="shared" si="210"/>
        <v>2</v>
      </c>
      <c r="AN1667" s="4">
        <f t="shared" ref="AN1667:AN1730" si="215">(AM1667-$AO$3)/($AO$2-$AO$3)</f>
        <v>3.0291556228701248E-3</v>
      </c>
      <c r="AO1667" s="3"/>
      <c r="AP1667">
        <v>0</v>
      </c>
      <c r="AR1667">
        <v>1554402</v>
      </c>
      <c r="AT1667" s="2" t="s">
        <v>7</v>
      </c>
      <c r="AU1667" s="1">
        <f t="shared" si="211"/>
        <v>3.1778184235244686</v>
      </c>
      <c r="AV1667" s="1">
        <f t="shared" si="212"/>
        <v>2.3564176060280526</v>
      </c>
      <c r="AW1667" s="1">
        <f t="shared" si="213"/>
        <v>1.5350167885316366</v>
      </c>
    </row>
    <row r="1668" spans="1:49" x14ac:dyDescent="0.2">
      <c r="A1668">
        <v>1666</v>
      </c>
      <c r="B1668" t="s">
        <v>46856</v>
      </c>
      <c r="C1668" t="s">
        <v>46855</v>
      </c>
      <c r="F1668" t="s">
        <v>46854</v>
      </c>
      <c r="G1668" t="s">
        <v>6</v>
      </c>
      <c r="H1668" t="s">
        <v>5</v>
      </c>
      <c r="I1668" t="s">
        <v>4523</v>
      </c>
      <c r="J1668" t="s">
        <v>46853</v>
      </c>
      <c r="K1668" t="s">
        <v>46852</v>
      </c>
      <c r="L1668" t="s">
        <v>46851</v>
      </c>
      <c r="M1668" t="s">
        <v>46850</v>
      </c>
      <c r="N1668">
        <v>5</v>
      </c>
      <c r="O1668" t="s">
        <v>46849</v>
      </c>
      <c r="P1668" t="s">
        <v>46848</v>
      </c>
      <c r="Q1668" t="s">
        <v>46847</v>
      </c>
      <c r="R1668" s="7">
        <v>43405</v>
      </c>
      <c r="S1668" s="8">
        <f t="shared" si="208"/>
        <v>2018</v>
      </c>
      <c r="T1668" s="8">
        <v>2018</v>
      </c>
      <c r="U1668" s="8">
        <f t="shared" si="209"/>
        <v>4</v>
      </c>
      <c r="V1668" s="7">
        <v>43405</v>
      </c>
      <c r="W1668" t="s">
        <v>263</v>
      </c>
      <c r="X1668" s="2">
        <v>1.6519999999999999</v>
      </c>
      <c r="Y1668" s="6">
        <f t="shared" si="214"/>
        <v>4.409919649769093E-2</v>
      </c>
      <c r="AA1668" t="s">
        <v>262</v>
      </c>
      <c r="AB1668">
        <v>17337</v>
      </c>
      <c r="AD1668" t="s">
        <v>1</v>
      </c>
      <c r="AE1668">
        <v>66</v>
      </c>
      <c r="AF1668">
        <v>11</v>
      </c>
      <c r="AG1668">
        <v>8425738</v>
      </c>
      <c r="AH1668" t="s">
        <v>46846</v>
      </c>
      <c r="AI1668" t="s">
        <v>46845</v>
      </c>
      <c r="AJ1668" t="s">
        <v>46844</v>
      </c>
      <c r="AK1668" t="s">
        <v>46843</v>
      </c>
      <c r="AL1668">
        <v>4</v>
      </c>
      <c r="AM1668" s="5">
        <f t="shared" si="210"/>
        <v>1</v>
      </c>
      <c r="AN1668" s="4">
        <f t="shared" si="215"/>
        <v>1.5145778114350624E-3</v>
      </c>
      <c r="AO1668" s="3"/>
      <c r="AP1668">
        <v>0</v>
      </c>
      <c r="AR1668" t="s">
        <v>0</v>
      </c>
      <c r="AT1668" s="2" t="s">
        <v>7</v>
      </c>
      <c r="AU1668" s="1">
        <f t="shared" si="211"/>
        <v>3.132381089181417</v>
      </c>
      <c r="AV1668" s="1">
        <f t="shared" si="212"/>
        <v>2.2806887154562996</v>
      </c>
      <c r="AW1668" s="1">
        <f t="shared" si="213"/>
        <v>1.4289963417311822</v>
      </c>
    </row>
    <row r="1669" spans="1:49" x14ac:dyDescent="0.2">
      <c r="A1669">
        <v>1667</v>
      </c>
      <c r="B1669" t="s">
        <v>46842</v>
      </c>
      <c r="C1669" t="s">
        <v>46841</v>
      </c>
      <c r="D1669" t="s">
        <v>46840</v>
      </c>
      <c r="F1669" t="s">
        <v>46839</v>
      </c>
      <c r="G1669" t="s">
        <v>6</v>
      </c>
      <c r="H1669" t="s">
        <v>5</v>
      </c>
      <c r="I1669" t="s">
        <v>46838</v>
      </c>
      <c r="J1669" t="s">
        <v>46837</v>
      </c>
      <c r="K1669" t="s">
        <v>46836</v>
      </c>
      <c r="L1669" t="s">
        <v>46835</v>
      </c>
      <c r="M1669" t="s">
        <v>583</v>
      </c>
      <c r="N1669">
        <v>3</v>
      </c>
      <c r="O1669" t="s">
        <v>46834</v>
      </c>
      <c r="P1669" t="s">
        <v>46833</v>
      </c>
      <c r="Q1669" t="s">
        <v>46832</v>
      </c>
      <c r="R1669" s="7">
        <v>43405</v>
      </c>
      <c r="S1669" s="8">
        <f t="shared" si="208"/>
        <v>2018</v>
      </c>
      <c r="T1669" s="8">
        <v>2018</v>
      </c>
      <c r="U1669" s="8">
        <f t="shared" si="209"/>
        <v>4</v>
      </c>
      <c r="V1669" s="7">
        <v>43405</v>
      </c>
      <c r="W1669" t="s">
        <v>307</v>
      </c>
      <c r="X1669" s="2">
        <v>0.63100000000000001</v>
      </c>
      <c r="Y1669" s="6">
        <f t="shared" si="214"/>
        <v>1.6844184618670086E-2</v>
      </c>
      <c r="AA1669">
        <v>10512004</v>
      </c>
      <c r="AB1669">
        <v>24306</v>
      </c>
      <c r="AD1669" t="s">
        <v>1</v>
      </c>
      <c r="AE1669">
        <v>82</v>
      </c>
      <c r="AH1669" t="s">
        <v>1103</v>
      </c>
      <c r="AI1669" t="s">
        <v>46831</v>
      </c>
      <c r="AJ1669" t="s">
        <v>46830</v>
      </c>
      <c r="AK1669" t="s">
        <v>46829</v>
      </c>
      <c r="AL1669">
        <v>5</v>
      </c>
      <c r="AM1669" s="5">
        <f t="shared" si="210"/>
        <v>1.25</v>
      </c>
      <c r="AN1669" s="4">
        <f t="shared" si="215"/>
        <v>1.8932222642938281E-3</v>
      </c>
      <c r="AO1669" s="3"/>
      <c r="AP1669">
        <v>0</v>
      </c>
      <c r="AR1669" t="s">
        <v>0</v>
      </c>
      <c r="AT1669" s="2" t="s">
        <v>7</v>
      </c>
      <c r="AU1669" s="1">
        <f t="shared" si="211"/>
        <v>1.2358895912357206</v>
      </c>
      <c r="AV1669" s="1">
        <f t="shared" si="212"/>
        <v>0.93687034414819581</v>
      </c>
      <c r="AW1669" s="1">
        <f t="shared" si="213"/>
        <v>0.63785109706067045</v>
      </c>
    </row>
    <row r="1670" spans="1:49" x14ac:dyDescent="0.2">
      <c r="A1670">
        <v>1668</v>
      </c>
      <c r="B1670" t="s">
        <v>46828</v>
      </c>
      <c r="C1670" t="s">
        <v>46827</v>
      </c>
      <c r="F1670" t="s">
        <v>46826</v>
      </c>
      <c r="G1670" t="s">
        <v>6</v>
      </c>
      <c r="H1670" t="s">
        <v>5</v>
      </c>
      <c r="I1670" t="s">
        <v>46825</v>
      </c>
      <c r="J1670">
        <v>60028186</v>
      </c>
      <c r="K1670" t="s">
        <v>4370</v>
      </c>
      <c r="L1670" t="s">
        <v>4369</v>
      </c>
      <c r="M1670" t="s">
        <v>76</v>
      </c>
      <c r="N1670">
        <v>4</v>
      </c>
      <c r="O1670" t="s">
        <v>46824</v>
      </c>
      <c r="P1670" t="s">
        <v>46823</v>
      </c>
      <c r="Q1670" t="s">
        <v>5441</v>
      </c>
      <c r="R1670" s="7">
        <v>43405</v>
      </c>
      <c r="S1670" s="8">
        <f t="shared" si="208"/>
        <v>2018</v>
      </c>
      <c r="T1670" s="8">
        <v>2018</v>
      </c>
      <c r="U1670" s="8">
        <f t="shared" si="209"/>
        <v>4</v>
      </c>
      <c r="V1670" s="7">
        <v>43405</v>
      </c>
      <c r="W1670" t="s">
        <v>263</v>
      </c>
      <c r="X1670" s="2">
        <v>1.6519999999999999</v>
      </c>
      <c r="Y1670" s="6">
        <f t="shared" si="214"/>
        <v>4.409919649769093E-2</v>
      </c>
      <c r="AA1670" t="s">
        <v>262</v>
      </c>
      <c r="AB1670">
        <v>17337</v>
      </c>
      <c r="AD1670" t="s">
        <v>1</v>
      </c>
      <c r="AE1670">
        <v>66</v>
      </c>
      <c r="AF1670">
        <v>11</v>
      </c>
      <c r="AG1670">
        <v>8425068</v>
      </c>
      <c r="AH1670" t="s">
        <v>46822</v>
      </c>
      <c r="AI1670" t="s">
        <v>46821</v>
      </c>
      <c r="AJ1670" t="s">
        <v>46820</v>
      </c>
      <c r="AK1670" t="s">
        <v>46819</v>
      </c>
      <c r="AL1670">
        <v>0</v>
      </c>
      <c r="AM1670" s="5">
        <f t="shared" si="210"/>
        <v>0</v>
      </c>
      <c r="AN1670" s="4">
        <f t="shared" si="215"/>
        <v>0</v>
      </c>
      <c r="AO1670" s="3"/>
      <c r="AP1670">
        <v>0</v>
      </c>
      <c r="AQ1670" t="s">
        <v>586</v>
      </c>
      <c r="AR1670" t="s">
        <v>46818</v>
      </c>
      <c r="AS1670" t="s">
        <v>585</v>
      </c>
      <c r="AT1670" s="2" t="s">
        <v>7</v>
      </c>
      <c r="AU1670" s="1">
        <f t="shared" si="211"/>
        <v>3.0869437548383649</v>
      </c>
      <c r="AV1670" s="1">
        <f t="shared" si="212"/>
        <v>2.2049598248845466</v>
      </c>
      <c r="AW1670" s="1">
        <f t="shared" si="213"/>
        <v>1.3229758949307278</v>
      </c>
    </row>
    <row r="1671" spans="1:49" x14ac:dyDescent="0.2">
      <c r="A1671">
        <v>1669</v>
      </c>
      <c r="B1671" t="s">
        <v>46817</v>
      </c>
      <c r="C1671" t="s">
        <v>46816</v>
      </c>
      <c r="F1671" t="s">
        <v>46815</v>
      </c>
      <c r="G1671" t="s">
        <v>6</v>
      </c>
      <c r="H1671" t="s">
        <v>5</v>
      </c>
      <c r="I1671" t="s">
        <v>4705</v>
      </c>
      <c r="J1671">
        <v>60016835</v>
      </c>
      <c r="K1671" t="s">
        <v>837</v>
      </c>
      <c r="L1671" t="s">
        <v>180</v>
      </c>
      <c r="M1671" t="s">
        <v>54</v>
      </c>
      <c r="N1671">
        <v>2</v>
      </c>
      <c r="O1671" t="s">
        <v>46814</v>
      </c>
      <c r="P1671" t="s">
        <v>46813</v>
      </c>
      <c r="Q1671" t="s">
        <v>836</v>
      </c>
      <c r="R1671" s="7">
        <v>43405</v>
      </c>
      <c r="S1671" s="8">
        <f t="shared" si="208"/>
        <v>2018</v>
      </c>
      <c r="T1671" s="8">
        <v>2018</v>
      </c>
      <c r="U1671" s="8">
        <f t="shared" si="209"/>
        <v>4</v>
      </c>
      <c r="V1671" s="7">
        <v>43405</v>
      </c>
      <c r="W1671" t="s">
        <v>263</v>
      </c>
      <c r="X1671" s="2">
        <v>1.6519999999999999</v>
      </c>
      <c r="Y1671" s="6">
        <f t="shared" si="214"/>
        <v>4.409919649769093E-2</v>
      </c>
      <c r="AA1671" t="s">
        <v>262</v>
      </c>
      <c r="AB1671">
        <v>17337</v>
      </c>
      <c r="AD1671" t="s">
        <v>1</v>
      </c>
      <c r="AE1671">
        <v>66</v>
      </c>
      <c r="AF1671">
        <v>11</v>
      </c>
      <c r="AG1671">
        <v>8425754</v>
      </c>
      <c r="AH1671" t="s">
        <v>46812</v>
      </c>
      <c r="AI1671" t="s">
        <v>46811</v>
      </c>
      <c r="AJ1671" t="s">
        <v>46810</v>
      </c>
      <c r="AK1671" t="s">
        <v>46809</v>
      </c>
      <c r="AL1671">
        <v>3</v>
      </c>
      <c r="AM1671" s="5">
        <f t="shared" si="210"/>
        <v>0.75</v>
      </c>
      <c r="AN1671" s="4">
        <f t="shared" si="215"/>
        <v>1.1359333585762969E-3</v>
      </c>
      <c r="AO1671" s="3"/>
      <c r="AP1671">
        <v>0</v>
      </c>
      <c r="AQ1671" t="s">
        <v>49</v>
      </c>
      <c r="AR1671" t="s">
        <v>46808</v>
      </c>
      <c r="AS1671" t="s">
        <v>48</v>
      </c>
      <c r="AT1671" s="2" t="s">
        <v>7</v>
      </c>
      <c r="AU1671" s="1">
        <f t="shared" si="211"/>
        <v>3.1210217555956539</v>
      </c>
      <c r="AV1671" s="1">
        <f t="shared" si="212"/>
        <v>2.2617564928133613</v>
      </c>
      <c r="AW1671" s="1">
        <f t="shared" si="213"/>
        <v>1.4024912300310686</v>
      </c>
    </row>
    <row r="1672" spans="1:49" x14ac:dyDescent="0.2">
      <c r="A1672">
        <v>1670</v>
      </c>
      <c r="B1672" t="s">
        <v>46807</v>
      </c>
      <c r="C1672" t="s">
        <v>46806</v>
      </c>
      <c r="F1672" t="s">
        <v>46805</v>
      </c>
      <c r="G1672" t="s">
        <v>6</v>
      </c>
      <c r="H1672" t="s">
        <v>5</v>
      </c>
      <c r="I1672" t="s">
        <v>46804</v>
      </c>
      <c r="J1672" t="s">
        <v>46803</v>
      </c>
      <c r="K1672" t="s">
        <v>46802</v>
      </c>
      <c r="L1672" t="s">
        <v>46801</v>
      </c>
      <c r="M1672" t="s">
        <v>108</v>
      </c>
      <c r="N1672">
        <v>2</v>
      </c>
      <c r="O1672" t="s">
        <v>46800</v>
      </c>
      <c r="P1672" t="s">
        <v>46799</v>
      </c>
      <c r="Q1672" t="s">
        <v>46798</v>
      </c>
      <c r="R1672" s="7">
        <v>43405</v>
      </c>
      <c r="S1672" s="8">
        <f t="shared" si="208"/>
        <v>2018</v>
      </c>
      <c r="T1672" s="8">
        <v>2018</v>
      </c>
      <c r="U1672" s="8">
        <f t="shared" si="209"/>
        <v>4</v>
      </c>
      <c r="V1672" s="7">
        <v>43405</v>
      </c>
      <c r="W1672" t="s">
        <v>263</v>
      </c>
      <c r="X1672" s="2">
        <v>1.6519999999999999</v>
      </c>
      <c r="Y1672" s="6">
        <f t="shared" si="214"/>
        <v>4.409919649769093E-2</v>
      </c>
      <c r="AA1672" t="s">
        <v>262</v>
      </c>
      <c r="AB1672">
        <v>17337</v>
      </c>
      <c r="AD1672" t="s">
        <v>1</v>
      </c>
      <c r="AE1672">
        <v>66</v>
      </c>
      <c r="AF1672">
        <v>11</v>
      </c>
      <c r="AG1672">
        <v>8425020</v>
      </c>
      <c r="AH1672" t="s">
        <v>46797</v>
      </c>
      <c r="AI1672" t="s">
        <v>46796</v>
      </c>
      <c r="AJ1672" t="s">
        <v>46795</v>
      </c>
      <c r="AK1672" t="s">
        <v>46794</v>
      </c>
      <c r="AL1672">
        <v>8</v>
      </c>
      <c r="AM1672" s="5">
        <f t="shared" si="210"/>
        <v>2</v>
      </c>
      <c r="AN1672" s="4">
        <f t="shared" si="215"/>
        <v>3.0291556228701248E-3</v>
      </c>
      <c r="AO1672" s="3"/>
      <c r="AP1672">
        <v>0</v>
      </c>
      <c r="AQ1672" t="s">
        <v>554</v>
      </c>
      <c r="AR1672" t="s">
        <v>3051</v>
      </c>
      <c r="AS1672" t="s">
        <v>553</v>
      </c>
      <c r="AT1672" s="2" t="s">
        <v>7</v>
      </c>
      <c r="AU1672" s="1">
        <f t="shared" si="211"/>
        <v>3.1778184235244686</v>
      </c>
      <c r="AV1672" s="1">
        <f t="shared" si="212"/>
        <v>2.3564176060280526</v>
      </c>
      <c r="AW1672" s="1">
        <f t="shared" si="213"/>
        <v>1.5350167885316366</v>
      </c>
    </row>
    <row r="1673" spans="1:49" x14ac:dyDescent="0.2">
      <c r="A1673">
        <v>1671</v>
      </c>
      <c r="B1673" t="s">
        <v>46793</v>
      </c>
      <c r="C1673" t="s">
        <v>46792</v>
      </c>
      <c r="F1673" t="s">
        <v>46791</v>
      </c>
      <c r="G1673" t="s">
        <v>6</v>
      </c>
      <c r="H1673" t="s">
        <v>5</v>
      </c>
      <c r="I1673" t="s">
        <v>1352</v>
      </c>
      <c r="J1673" t="s">
        <v>46790</v>
      </c>
      <c r="K1673" t="s">
        <v>46789</v>
      </c>
      <c r="L1673" t="s">
        <v>46788</v>
      </c>
      <c r="M1673" t="s">
        <v>46787</v>
      </c>
      <c r="N1673">
        <v>4</v>
      </c>
      <c r="O1673" t="s">
        <v>46786</v>
      </c>
      <c r="P1673" t="s">
        <v>46785</v>
      </c>
      <c r="Q1673" t="s">
        <v>46784</v>
      </c>
      <c r="R1673" s="7">
        <v>43405</v>
      </c>
      <c r="S1673" s="8">
        <f t="shared" si="208"/>
        <v>2018</v>
      </c>
      <c r="T1673" s="8">
        <v>2018</v>
      </c>
      <c r="U1673" s="8">
        <f t="shared" si="209"/>
        <v>4</v>
      </c>
      <c r="V1673" s="7">
        <v>43405</v>
      </c>
      <c r="W1673" t="s">
        <v>263</v>
      </c>
      <c r="X1673" s="2">
        <v>1.6519999999999999</v>
      </c>
      <c r="Y1673" s="6">
        <f t="shared" si="214"/>
        <v>4.409919649769093E-2</v>
      </c>
      <c r="AA1673" t="s">
        <v>262</v>
      </c>
      <c r="AB1673">
        <v>17337</v>
      </c>
      <c r="AD1673" t="s">
        <v>1</v>
      </c>
      <c r="AE1673">
        <v>66</v>
      </c>
      <c r="AF1673">
        <v>11</v>
      </c>
      <c r="AG1673">
        <v>8425005</v>
      </c>
      <c r="AH1673" t="s">
        <v>46783</v>
      </c>
      <c r="AI1673" t="s">
        <v>46782</v>
      </c>
      <c r="AJ1673" t="s">
        <v>46781</v>
      </c>
      <c r="AK1673" t="s">
        <v>46780</v>
      </c>
      <c r="AL1673">
        <v>47</v>
      </c>
      <c r="AM1673" s="5">
        <f t="shared" si="210"/>
        <v>11.75</v>
      </c>
      <c r="AN1673" s="4">
        <f t="shared" si="215"/>
        <v>1.7796289284361985E-2</v>
      </c>
      <c r="AO1673" s="3"/>
      <c r="AP1673">
        <v>0</v>
      </c>
      <c r="AR1673" t="s">
        <v>925</v>
      </c>
      <c r="AS1673" t="s">
        <v>3430</v>
      </c>
      <c r="AT1673" s="2" t="s">
        <v>7</v>
      </c>
      <c r="AU1673" s="1">
        <f t="shared" si="211"/>
        <v>3.6208324333692246</v>
      </c>
      <c r="AV1673" s="1">
        <f t="shared" si="212"/>
        <v>3.094774289102646</v>
      </c>
      <c r="AW1673" s="1">
        <f t="shared" si="213"/>
        <v>2.5687161448360669</v>
      </c>
    </row>
    <row r="1674" spans="1:49" x14ac:dyDescent="0.2">
      <c r="A1674">
        <v>1672</v>
      </c>
      <c r="B1674" t="s">
        <v>46779</v>
      </c>
      <c r="C1674" t="s">
        <v>46778</v>
      </c>
      <c r="F1674" t="s">
        <v>46777</v>
      </c>
      <c r="G1674" t="s">
        <v>6</v>
      </c>
      <c r="H1674" t="s">
        <v>5</v>
      </c>
      <c r="I1674" t="s">
        <v>3858</v>
      </c>
      <c r="J1674" t="s">
        <v>46776</v>
      </c>
      <c r="K1674" t="s">
        <v>46775</v>
      </c>
      <c r="L1674" t="s">
        <v>46774</v>
      </c>
      <c r="M1674" t="s">
        <v>30</v>
      </c>
      <c r="N1674">
        <v>3</v>
      </c>
      <c r="O1674" t="s">
        <v>46773</v>
      </c>
      <c r="P1674" t="s">
        <v>46772</v>
      </c>
      <c r="Q1674" t="s">
        <v>46771</v>
      </c>
      <c r="R1674" s="7">
        <v>43405</v>
      </c>
      <c r="S1674" s="8">
        <f t="shared" si="208"/>
        <v>2018</v>
      </c>
      <c r="T1674" s="8">
        <v>2018</v>
      </c>
      <c r="U1674" s="8">
        <f t="shared" si="209"/>
        <v>4</v>
      </c>
      <c r="V1674" s="7">
        <v>43405</v>
      </c>
      <c r="W1674" t="s">
        <v>263</v>
      </c>
      <c r="X1674" s="2">
        <v>1.6519999999999999</v>
      </c>
      <c r="Y1674" s="6">
        <f t="shared" si="214"/>
        <v>4.409919649769093E-2</v>
      </c>
      <c r="AA1674" t="s">
        <v>262</v>
      </c>
      <c r="AB1674">
        <v>17337</v>
      </c>
      <c r="AD1674" t="s">
        <v>1</v>
      </c>
      <c r="AE1674">
        <v>66</v>
      </c>
      <c r="AF1674">
        <v>11</v>
      </c>
      <c r="AG1674">
        <v>8424180</v>
      </c>
      <c r="AH1674" t="s">
        <v>46770</v>
      </c>
      <c r="AI1674" t="s">
        <v>46769</v>
      </c>
      <c r="AJ1674" t="s">
        <v>46768</v>
      </c>
      <c r="AK1674" t="s">
        <v>46767</v>
      </c>
      <c r="AL1674">
        <v>1</v>
      </c>
      <c r="AM1674" s="5">
        <f t="shared" si="210"/>
        <v>0.25</v>
      </c>
      <c r="AN1674" s="4">
        <f t="shared" si="215"/>
        <v>3.786444528587656E-4</v>
      </c>
      <c r="AO1674" s="3"/>
      <c r="AP1674">
        <v>0</v>
      </c>
      <c r="AQ1674" t="s">
        <v>21</v>
      </c>
      <c r="AR1674" t="s">
        <v>0</v>
      </c>
      <c r="AS1674" t="s">
        <v>20</v>
      </c>
      <c r="AT1674" s="2" t="s">
        <v>7</v>
      </c>
      <c r="AU1674" s="1">
        <f t="shared" si="211"/>
        <v>3.098303088424128</v>
      </c>
      <c r="AV1674" s="1">
        <f t="shared" si="212"/>
        <v>2.2238920475274848</v>
      </c>
      <c r="AW1674" s="1">
        <f t="shared" si="213"/>
        <v>1.3494810066308416</v>
      </c>
    </row>
    <row r="1675" spans="1:49" x14ac:dyDescent="0.2">
      <c r="A1675">
        <v>1673</v>
      </c>
      <c r="B1675" t="s">
        <v>46766</v>
      </c>
      <c r="C1675" t="s">
        <v>46765</v>
      </c>
      <c r="F1675" t="s">
        <v>46764</v>
      </c>
      <c r="G1675" t="s">
        <v>6</v>
      </c>
      <c r="H1675" t="s">
        <v>5</v>
      </c>
      <c r="I1675" t="s">
        <v>1257</v>
      </c>
      <c r="J1675" t="s">
        <v>46763</v>
      </c>
      <c r="K1675" t="s">
        <v>46762</v>
      </c>
      <c r="L1675" t="s">
        <v>46761</v>
      </c>
      <c r="M1675" t="s">
        <v>18935</v>
      </c>
      <c r="N1675">
        <v>6</v>
      </c>
      <c r="O1675" t="s">
        <v>46760</v>
      </c>
      <c r="P1675" t="s">
        <v>46759</v>
      </c>
      <c r="Q1675" t="s">
        <v>46758</v>
      </c>
      <c r="R1675" s="7">
        <v>43405</v>
      </c>
      <c r="S1675" s="8">
        <f t="shared" si="208"/>
        <v>2018</v>
      </c>
      <c r="T1675" s="8">
        <v>2018</v>
      </c>
      <c r="U1675" s="8">
        <f t="shared" si="209"/>
        <v>4</v>
      </c>
      <c r="V1675" s="7">
        <v>43405</v>
      </c>
      <c r="W1675" t="s">
        <v>263</v>
      </c>
      <c r="X1675" s="2">
        <v>1.6519999999999999</v>
      </c>
      <c r="Y1675" s="6">
        <f t="shared" si="214"/>
        <v>4.409919649769093E-2</v>
      </c>
      <c r="AA1675" t="s">
        <v>262</v>
      </c>
      <c r="AB1675">
        <v>17337</v>
      </c>
      <c r="AD1675" t="s">
        <v>1</v>
      </c>
      <c r="AE1675">
        <v>66</v>
      </c>
      <c r="AF1675">
        <v>11</v>
      </c>
      <c r="AG1675">
        <v>8424218</v>
      </c>
      <c r="AH1675" t="s">
        <v>46757</v>
      </c>
      <c r="AI1675" t="s">
        <v>46756</v>
      </c>
      <c r="AJ1675" t="s">
        <v>46755</v>
      </c>
      <c r="AK1675" t="s">
        <v>46754</v>
      </c>
      <c r="AL1675">
        <v>7</v>
      </c>
      <c r="AM1675" s="5">
        <f t="shared" si="210"/>
        <v>1.75</v>
      </c>
      <c r="AN1675" s="4">
        <f t="shared" si="215"/>
        <v>2.6505111700113595E-3</v>
      </c>
      <c r="AO1675" s="3"/>
      <c r="AP1675">
        <v>0</v>
      </c>
      <c r="AQ1675" t="s">
        <v>152</v>
      </c>
      <c r="AR1675">
        <v>160102219</v>
      </c>
      <c r="AS1675" t="s">
        <v>151</v>
      </c>
      <c r="AT1675" s="2" t="s">
        <v>7</v>
      </c>
      <c r="AU1675" s="1">
        <f t="shared" si="211"/>
        <v>3.166459089938706</v>
      </c>
      <c r="AV1675" s="1">
        <f t="shared" si="212"/>
        <v>2.3374853833851144</v>
      </c>
      <c r="AW1675" s="1">
        <f t="shared" si="213"/>
        <v>1.508511676831523</v>
      </c>
    </row>
    <row r="1676" spans="1:49" x14ac:dyDescent="0.2">
      <c r="A1676">
        <v>1674</v>
      </c>
      <c r="B1676" t="s">
        <v>46753</v>
      </c>
      <c r="C1676" t="s">
        <v>46752</v>
      </c>
      <c r="F1676" t="s">
        <v>46751</v>
      </c>
      <c r="G1676" t="s">
        <v>6</v>
      </c>
      <c r="H1676" t="s">
        <v>5</v>
      </c>
      <c r="I1676" t="s">
        <v>46750</v>
      </c>
      <c r="J1676" t="s">
        <v>46749</v>
      </c>
      <c r="K1676" t="s">
        <v>46748</v>
      </c>
      <c r="L1676" t="s">
        <v>342</v>
      </c>
      <c r="M1676" t="s">
        <v>1752</v>
      </c>
      <c r="N1676">
        <v>2</v>
      </c>
      <c r="O1676" t="s">
        <v>46747</v>
      </c>
      <c r="P1676" t="s">
        <v>46746</v>
      </c>
      <c r="Q1676" t="s">
        <v>46745</v>
      </c>
      <c r="R1676" s="7">
        <v>43405</v>
      </c>
      <c r="S1676" s="8">
        <f t="shared" si="208"/>
        <v>2018</v>
      </c>
      <c r="T1676" s="8">
        <v>2018</v>
      </c>
      <c r="U1676" s="8">
        <f t="shared" si="209"/>
        <v>4</v>
      </c>
      <c r="V1676" s="7">
        <v>43405</v>
      </c>
      <c r="W1676" t="s">
        <v>263</v>
      </c>
      <c r="X1676" s="2">
        <v>1.6519999999999999</v>
      </c>
      <c r="Y1676" s="6">
        <f t="shared" si="214"/>
        <v>4.409919649769093E-2</v>
      </c>
      <c r="AA1676" t="s">
        <v>262</v>
      </c>
      <c r="AB1676">
        <v>17337</v>
      </c>
      <c r="AD1676" t="s">
        <v>1</v>
      </c>
      <c r="AE1676">
        <v>66</v>
      </c>
      <c r="AF1676">
        <v>11</v>
      </c>
      <c r="AG1676">
        <v>8424173</v>
      </c>
      <c r="AH1676" t="s">
        <v>46744</v>
      </c>
      <c r="AI1676" t="s">
        <v>46743</v>
      </c>
      <c r="AJ1676" t="s">
        <v>46742</v>
      </c>
      <c r="AK1676" t="s">
        <v>46741</v>
      </c>
      <c r="AL1676">
        <v>21</v>
      </c>
      <c r="AM1676" s="5">
        <f t="shared" si="210"/>
        <v>5.25</v>
      </c>
      <c r="AN1676" s="4">
        <f t="shared" si="215"/>
        <v>7.9515335100340777E-3</v>
      </c>
      <c r="AO1676" s="3"/>
      <c r="AP1676">
        <v>0</v>
      </c>
      <c r="AQ1676" t="s">
        <v>2202</v>
      </c>
      <c r="AR1676">
        <v>61372012</v>
      </c>
      <c r="AS1676" t="s">
        <v>2201</v>
      </c>
      <c r="AT1676" s="2" t="s">
        <v>7</v>
      </c>
      <c r="AU1676" s="1">
        <f t="shared" si="211"/>
        <v>3.3254897601393871</v>
      </c>
      <c r="AV1676" s="1">
        <f t="shared" si="212"/>
        <v>2.6025365003862504</v>
      </c>
      <c r="AW1676" s="1">
        <f t="shared" si="213"/>
        <v>1.8795832406331134</v>
      </c>
    </row>
    <row r="1677" spans="1:49" x14ac:dyDescent="0.2">
      <c r="A1677">
        <v>1675</v>
      </c>
      <c r="B1677" t="s">
        <v>46740</v>
      </c>
      <c r="C1677" t="s">
        <v>46739</v>
      </c>
      <c r="F1677" t="s">
        <v>46738</v>
      </c>
      <c r="G1677" t="s">
        <v>6</v>
      </c>
      <c r="H1677" t="s">
        <v>5</v>
      </c>
      <c r="I1677" t="s">
        <v>17231</v>
      </c>
      <c r="J1677" t="s">
        <v>46737</v>
      </c>
      <c r="K1677" t="s">
        <v>4643</v>
      </c>
      <c r="L1677" t="s">
        <v>4642</v>
      </c>
      <c r="M1677" t="s">
        <v>396</v>
      </c>
      <c r="N1677">
        <v>5</v>
      </c>
      <c r="O1677" t="s">
        <v>46736</v>
      </c>
      <c r="P1677" t="s">
        <v>46735</v>
      </c>
      <c r="Q1677" t="s">
        <v>46734</v>
      </c>
      <c r="R1677" s="7">
        <v>43405</v>
      </c>
      <c r="S1677" s="8">
        <f t="shared" si="208"/>
        <v>2018</v>
      </c>
      <c r="T1677" s="8">
        <v>2018</v>
      </c>
      <c r="U1677" s="8">
        <f t="shared" si="209"/>
        <v>4</v>
      </c>
      <c r="V1677" s="7">
        <v>43405</v>
      </c>
      <c r="W1677" t="s">
        <v>263</v>
      </c>
      <c r="X1677" s="2">
        <v>1.6519999999999999</v>
      </c>
      <c r="Y1677" s="6">
        <f t="shared" si="214"/>
        <v>4.409919649769093E-2</v>
      </c>
      <c r="AA1677" t="s">
        <v>262</v>
      </c>
      <c r="AB1677">
        <v>17337</v>
      </c>
      <c r="AD1677" t="s">
        <v>1</v>
      </c>
      <c r="AE1677">
        <v>66</v>
      </c>
      <c r="AF1677">
        <v>11</v>
      </c>
      <c r="AG1677">
        <v>8424233</v>
      </c>
      <c r="AH1677" t="s">
        <v>46733</v>
      </c>
      <c r="AI1677" t="s">
        <v>46732</v>
      </c>
      <c r="AJ1677" t="s">
        <v>46731</v>
      </c>
      <c r="AK1677" t="s">
        <v>46730</v>
      </c>
      <c r="AL1677">
        <v>0</v>
      </c>
      <c r="AM1677" s="5">
        <f t="shared" si="210"/>
        <v>0</v>
      </c>
      <c r="AN1677" s="4">
        <f t="shared" si="215"/>
        <v>0</v>
      </c>
      <c r="AO1677" s="3"/>
      <c r="AP1677">
        <v>0</v>
      </c>
      <c r="AQ1677" t="s">
        <v>21</v>
      </c>
      <c r="AR1677" t="s">
        <v>0</v>
      </c>
      <c r="AS1677" t="s">
        <v>20</v>
      </c>
      <c r="AT1677" s="2" t="s">
        <v>7</v>
      </c>
      <c r="AU1677" s="1">
        <f t="shared" si="211"/>
        <v>3.0869437548383649</v>
      </c>
      <c r="AV1677" s="1">
        <f t="shared" si="212"/>
        <v>2.2049598248845466</v>
      </c>
      <c r="AW1677" s="1">
        <f t="shared" si="213"/>
        <v>1.3229758949307278</v>
      </c>
    </row>
    <row r="1678" spans="1:49" x14ac:dyDescent="0.2">
      <c r="A1678">
        <v>1676</v>
      </c>
      <c r="B1678" t="s">
        <v>46729</v>
      </c>
      <c r="C1678" t="s">
        <v>46728</v>
      </c>
      <c r="F1678" t="s">
        <v>46727</v>
      </c>
      <c r="G1678" t="s">
        <v>6</v>
      </c>
      <c r="H1678" t="s">
        <v>5</v>
      </c>
      <c r="I1678" t="s">
        <v>46726</v>
      </c>
      <c r="J1678" t="s">
        <v>46725</v>
      </c>
      <c r="K1678" t="s">
        <v>46724</v>
      </c>
      <c r="L1678" t="s">
        <v>46723</v>
      </c>
      <c r="M1678" t="s">
        <v>429</v>
      </c>
      <c r="N1678">
        <v>5</v>
      </c>
      <c r="O1678" t="s">
        <v>46722</v>
      </c>
      <c r="P1678" t="s">
        <v>46721</v>
      </c>
      <c r="Q1678" t="s">
        <v>46720</v>
      </c>
      <c r="R1678" s="7">
        <v>43405</v>
      </c>
      <c r="S1678" s="8">
        <f t="shared" si="208"/>
        <v>2018</v>
      </c>
      <c r="T1678" s="8">
        <v>2018</v>
      </c>
      <c r="U1678" s="8">
        <f t="shared" si="209"/>
        <v>4</v>
      </c>
      <c r="V1678" s="7">
        <v>43405</v>
      </c>
      <c r="W1678" t="s">
        <v>263</v>
      </c>
      <c r="X1678" s="2">
        <v>1.6519999999999999</v>
      </c>
      <c r="Y1678" s="6">
        <f t="shared" si="214"/>
        <v>4.409919649769093E-2</v>
      </c>
      <c r="AA1678" t="s">
        <v>262</v>
      </c>
      <c r="AB1678">
        <v>17337</v>
      </c>
      <c r="AD1678" t="s">
        <v>1</v>
      </c>
      <c r="AE1678">
        <v>66</v>
      </c>
      <c r="AF1678">
        <v>11</v>
      </c>
      <c r="AG1678">
        <v>8424199</v>
      </c>
      <c r="AH1678" t="s">
        <v>46719</v>
      </c>
      <c r="AI1678" t="s">
        <v>46718</v>
      </c>
      <c r="AJ1678" t="s">
        <v>46717</v>
      </c>
      <c r="AK1678" t="s">
        <v>46716</v>
      </c>
      <c r="AL1678">
        <v>9</v>
      </c>
      <c r="AM1678" s="5">
        <f t="shared" si="210"/>
        <v>2.25</v>
      </c>
      <c r="AN1678" s="4">
        <f t="shared" si="215"/>
        <v>3.4078000757288905E-3</v>
      </c>
      <c r="AO1678" s="3"/>
      <c r="AP1678">
        <v>0</v>
      </c>
      <c r="AR1678" t="s">
        <v>0</v>
      </c>
      <c r="AT1678" s="2" t="s">
        <v>7</v>
      </c>
      <c r="AU1678" s="1">
        <f t="shared" si="211"/>
        <v>3.1891777571102313</v>
      </c>
      <c r="AV1678" s="1">
        <f t="shared" si="212"/>
        <v>2.3753498286709909</v>
      </c>
      <c r="AW1678" s="1">
        <f t="shared" si="213"/>
        <v>1.5615219002317502</v>
      </c>
    </row>
    <row r="1679" spans="1:49" x14ac:dyDescent="0.2">
      <c r="A1679">
        <v>1677</v>
      </c>
      <c r="B1679" t="s">
        <v>46715</v>
      </c>
      <c r="C1679" t="s">
        <v>46714</v>
      </c>
      <c r="F1679" t="s">
        <v>46713</v>
      </c>
      <c r="G1679" t="s">
        <v>6</v>
      </c>
      <c r="H1679" t="s">
        <v>5</v>
      </c>
      <c r="I1679" t="s">
        <v>2326</v>
      </c>
      <c r="J1679">
        <v>60024542</v>
      </c>
      <c r="K1679" t="s">
        <v>732</v>
      </c>
      <c r="L1679" t="s">
        <v>510</v>
      </c>
      <c r="M1679" t="s">
        <v>54</v>
      </c>
      <c r="N1679">
        <v>5</v>
      </c>
      <c r="O1679" t="s">
        <v>46712</v>
      </c>
      <c r="P1679" t="s">
        <v>46711</v>
      </c>
      <c r="Q1679" t="s">
        <v>1406</v>
      </c>
      <c r="R1679" s="7">
        <v>43405</v>
      </c>
      <c r="S1679" s="8">
        <f t="shared" si="208"/>
        <v>2018</v>
      </c>
      <c r="T1679" s="8">
        <v>2018</v>
      </c>
      <c r="U1679" s="8">
        <f t="shared" si="209"/>
        <v>4</v>
      </c>
      <c r="V1679" s="7">
        <v>43405</v>
      </c>
      <c r="W1679" t="s">
        <v>263</v>
      </c>
      <c r="X1679" s="2">
        <v>1.6519999999999999</v>
      </c>
      <c r="Y1679" s="6">
        <f t="shared" si="214"/>
        <v>4.409919649769093E-2</v>
      </c>
      <c r="AA1679" t="s">
        <v>262</v>
      </c>
      <c r="AB1679">
        <v>17337</v>
      </c>
      <c r="AD1679" t="s">
        <v>1</v>
      </c>
      <c r="AE1679">
        <v>66</v>
      </c>
      <c r="AF1679">
        <v>11</v>
      </c>
      <c r="AG1679">
        <v>8424516</v>
      </c>
      <c r="AH1679" t="s">
        <v>46710</v>
      </c>
      <c r="AI1679" t="s">
        <v>46709</v>
      </c>
      <c r="AJ1679" t="s">
        <v>46708</v>
      </c>
      <c r="AK1679" t="s">
        <v>46707</v>
      </c>
      <c r="AL1679">
        <v>41</v>
      </c>
      <c r="AM1679" s="5">
        <f t="shared" si="210"/>
        <v>10.25</v>
      </c>
      <c r="AN1679" s="4">
        <f t="shared" si="215"/>
        <v>1.552442256720939E-2</v>
      </c>
      <c r="AO1679" s="3"/>
      <c r="AP1679">
        <v>0</v>
      </c>
      <c r="AQ1679" t="s">
        <v>49</v>
      </c>
      <c r="AR1679">
        <v>61725102</v>
      </c>
      <c r="AS1679" t="s">
        <v>48</v>
      </c>
      <c r="AT1679" s="2" t="s">
        <v>7</v>
      </c>
      <c r="AU1679" s="1">
        <f t="shared" si="211"/>
        <v>3.5526764318546471</v>
      </c>
      <c r="AV1679" s="1">
        <f t="shared" si="212"/>
        <v>2.9811809532450164</v>
      </c>
      <c r="AW1679" s="1">
        <f t="shared" si="213"/>
        <v>2.4096854746353853</v>
      </c>
    </row>
    <row r="1680" spans="1:49" x14ac:dyDescent="0.2">
      <c r="A1680">
        <v>1678</v>
      </c>
      <c r="B1680" t="s">
        <v>46706</v>
      </c>
      <c r="C1680" t="s">
        <v>46705</v>
      </c>
      <c r="F1680" t="s">
        <v>46704</v>
      </c>
      <c r="G1680" t="s">
        <v>6</v>
      </c>
      <c r="H1680" t="s">
        <v>5</v>
      </c>
      <c r="I1680" t="s">
        <v>4902</v>
      </c>
      <c r="J1680" t="s">
        <v>46703</v>
      </c>
      <c r="K1680" t="s">
        <v>46702</v>
      </c>
      <c r="L1680" t="s">
        <v>46701</v>
      </c>
      <c r="M1680" t="s">
        <v>46700</v>
      </c>
      <c r="N1680">
        <v>4</v>
      </c>
      <c r="O1680" t="s">
        <v>46699</v>
      </c>
      <c r="P1680" t="s">
        <v>46698</v>
      </c>
      <c r="Q1680" t="s">
        <v>46697</v>
      </c>
      <c r="R1680" s="7">
        <v>43405</v>
      </c>
      <c r="S1680" s="8">
        <f t="shared" si="208"/>
        <v>2018</v>
      </c>
      <c r="T1680" s="8">
        <v>2018</v>
      </c>
      <c r="U1680" s="8">
        <f t="shared" si="209"/>
        <v>4</v>
      </c>
      <c r="V1680" s="7">
        <v>43405</v>
      </c>
      <c r="W1680" t="s">
        <v>263</v>
      </c>
      <c r="X1680" s="2">
        <v>1.6519999999999999</v>
      </c>
      <c r="Y1680" s="6">
        <f t="shared" si="214"/>
        <v>4.409919649769093E-2</v>
      </c>
      <c r="AA1680" t="s">
        <v>262</v>
      </c>
      <c r="AB1680">
        <v>17337</v>
      </c>
      <c r="AD1680" t="s">
        <v>1</v>
      </c>
      <c r="AE1680">
        <v>66</v>
      </c>
      <c r="AF1680">
        <v>11</v>
      </c>
      <c r="AG1680">
        <v>8424447</v>
      </c>
      <c r="AH1680" t="s">
        <v>46696</v>
      </c>
      <c r="AI1680" t="s">
        <v>46695</v>
      </c>
      <c r="AJ1680" t="s">
        <v>46694</v>
      </c>
      <c r="AK1680" t="s">
        <v>46693</v>
      </c>
      <c r="AL1680">
        <v>8</v>
      </c>
      <c r="AM1680" s="5">
        <f t="shared" si="210"/>
        <v>2</v>
      </c>
      <c r="AN1680" s="4">
        <f t="shared" si="215"/>
        <v>3.0291556228701248E-3</v>
      </c>
      <c r="AO1680" s="3"/>
      <c r="AP1680">
        <v>0</v>
      </c>
      <c r="AQ1680" t="s">
        <v>241</v>
      </c>
      <c r="AR1680" t="s">
        <v>46692</v>
      </c>
      <c r="AS1680" t="s">
        <v>240</v>
      </c>
      <c r="AT1680" s="2" t="s">
        <v>7</v>
      </c>
      <c r="AU1680" s="1">
        <f t="shared" si="211"/>
        <v>3.1778184235244686</v>
      </c>
      <c r="AV1680" s="1">
        <f t="shared" si="212"/>
        <v>2.3564176060280526</v>
      </c>
      <c r="AW1680" s="1">
        <f t="shared" si="213"/>
        <v>1.5350167885316366</v>
      </c>
    </row>
    <row r="1681" spans="1:49" x14ac:dyDescent="0.2">
      <c r="A1681">
        <v>1679</v>
      </c>
      <c r="B1681" t="s">
        <v>46691</v>
      </c>
      <c r="C1681" t="s">
        <v>46690</v>
      </c>
      <c r="F1681" t="s">
        <v>46689</v>
      </c>
      <c r="G1681" t="s">
        <v>6</v>
      </c>
      <c r="H1681" t="s">
        <v>5</v>
      </c>
      <c r="I1681" t="s">
        <v>46688</v>
      </c>
      <c r="J1681" t="s">
        <v>4276</v>
      </c>
      <c r="K1681" t="s">
        <v>4275</v>
      </c>
      <c r="L1681" t="s">
        <v>4274</v>
      </c>
      <c r="M1681" t="s">
        <v>4273</v>
      </c>
      <c r="N1681">
        <v>5</v>
      </c>
      <c r="O1681" t="s">
        <v>46687</v>
      </c>
      <c r="P1681" t="s">
        <v>46686</v>
      </c>
      <c r="Q1681" t="s">
        <v>46685</v>
      </c>
      <c r="R1681" s="7">
        <v>43405</v>
      </c>
      <c r="S1681" s="8">
        <f t="shared" si="208"/>
        <v>2018</v>
      </c>
      <c r="T1681" s="8">
        <v>2018</v>
      </c>
      <c r="U1681" s="8">
        <f t="shared" si="209"/>
        <v>4</v>
      </c>
      <c r="V1681" s="7">
        <v>43405</v>
      </c>
      <c r="W1681" t="s">
        <v>263</v>
      </c>
      <c r="X1681" s="2">
        <v>1.6519999999999999</v>
      </c>
      <c r="Y1681" s="6">
        <f t="shared" si="214"/>
        <v>4.409919649769093E-2</v>
      </c>
      <c r="AA1681" t="s">
        <v>262</v>
      </c>
      <c r="AB1681">
        <v>17337</v>
      </c>
      <c r="AD1681" t="s">
        <v>1</v>
      </c>
      <c r="AE1681">
        <v>66</v>
      </c>
      <c r="AF1681">
        <v>11</v>
      </c>
      <c r="AG1681">
        <v>8424188</v>
      </c>
      <c r="AH1681" t="s">
        <v>46684</v>
      </c>
      <c r="AI1681" t="s">
        <v>46683</v>
      </c>
      <c r="AJ1681" t="s">
        <v>46682</v>
      </c>
      <c r="AK1681" t="s">
        <v>46681</v>
      </c>
      <c r="AL1681">
        <v>5</v>
      </c>
      <c r="AM1681" s="5">
        <f t="shared" si="210"/>
        <v>1.25</v>
      </c>
      <c r="AN1681" s="4">
        <f t="shared" si="215"/>
        <v>1.8932222642938281E-3</v>
      </c>
      <c r="AO1681" s="3"/>
      <c r="AP1681">
        <v>0</v>
      </c>
      <c r="AQ1681" t="s">
        <v>586</v>
      </c>
      <c r="AR1681">
        <v>639749</v>
      </c>
      <c r="AS1681" t="s">
        <v>585</v>
      </c>
      <c r="AT1681" s="2" t="s">
        <v>7</v>
      </c>
      <c r="AU1681" s="1">
        <f t="shared" si="211"/>
        <v>3.1437404227671801</v>
      </c>
      <c r="AV1681" s="1">
        <f t="shared" si="212"/>
        <v>2.2996209380992378</v>
      </c>
      <c r="AW1681" s="1">
        <f t="shared" si="213"/>
        <v>1.4555014534312958</v>
      </c>
    </row>
    <row r="1682" spans="1:49" x14ac:dyDescent="0.2">
      <c r="A1682">
        <v>1680</v>
      </c>
      <c r="B1682" t="s">
        <v>46680</v>
      </c>
      <c r="C1682" t="s">
        <v>46679</v>
      </c>
      <c r="F1682" t="s">
        <v>46678</v>
      </c>
      <c r="G1682" t="s">
        <v>6</v>
      </c>
      <c r="H1682" t="s">
        <v>5</v>
      </c>
      <c r="I1682" t="s">
        <v>2508</v>
      </c>
      <c r="J1682">
        <v>60014966</v>
      </c>
      <c r="K1682" t="s">
        <v>4987</v>
      </c>
      <c r="L1682" t="s">
        <v>180</v>
      </c>
      <c r="M1682" t="s">
        <v>54</v>
      </c>
      <c r="N1682">
        <v>8</v>
      </c>
      <c r="O1682" t="s">
        <v>46677</v>
      </c>
      <c r="P1682" t="s">
        <v>46676</v>
      </c>
      <c r="Q1682" t="s">
        <v>46675</v>
      </c>
      <c r="R1682" s="7">
        <v>43405</v>
      </c>
      <c r="S1682" s="8">
        <f t="shared" si="208"/>
        <v>2018</v>
      </c>
      <c r="T1682" s="8">
        <v>2018</v>
      </c>
      <c r="U1682" s="8">
        <f t="shared" si="209"/>
        <v>4</v>
      </c>
      <c r="V1682" s="7">
        <v>43405</v>
      </c>
      <c r="W1682" t="s">
        <v>4178</v>
      </c>
      <c r="X1682" s="2">
        <v>0.36399999999999999</v>
      </c>
      <c r="Y1682" s="6">
        <f t="shared" si="214"/>
        <v>9.7167721096607148E-3</v>
      </c>
      <c r="AA1682">
        <v>989886</v>
      </c>
      <c r="AB1682">
        <v>17963</v>
      </c>
      <c r="AC1682" t="s">
        <v>4177</v>
      </c>
      <c r="AD1682" t="s">
        <v>1</v>
      </c>
      <c r="AE1682">
        <v>46</v>
      </c>
      <c r="AF1682">
        <v>11</v>
      </c>
      <c r="AH1682" t="s">
        <v>46674</v>
      </c>
      <c r="AI1682" t="s">
        <v>46673</v>
      </c>
      <c r="AJ1682" t="s">
        <v>46672</v>
      </c>
      <c r="AK1682" t="s">
        <v>46671</v>
      </c>
      <c r="AL1682">
        <v>2</v>
      </c>
      <c r="AM1682" s="5">
        <f t="shared" si="210"/>
        <v>0.5</v>
      </c>
      <c r="AN1682" s="4">
        <f t="shared" si="215"/>
        <v>7.572889057175312E-4</v>
      </c>
      <c r="AO1682" s="3"/>
      <c r="AP1682">
        <v>0</v>
      </c>
      <c r="AQ1682" t="s">
        <v>49</v>
      </c>
      <c r="AR1682">
        <v>61574008</v>
      </c>
      <c r="AS1682" t="s">
        <v>48</v>
      </c>
      <c r="AT1682" s="2" t="s">
        <v>7</v>
      </c>
      <c r="AU1682" s="1">
        <f t="shared" si="211"/>
        <v>0.70289271484777593</v>
      </c>
      <c r="AV1682" s="1">
        <f t="shared" si="212"/>
        <v>0.52370305076891221</v>
      </c>
      <c r="AW1682" s="1">
        <f t="shared" si="213"/>
        <v>0.34451338669004861</v>
      </c>
    </row>
    <row r="1683" spans="1:49" x14ac:dyDescent="0.2">
      <c r="A1683">
        <v>1681</v>
      </c>
      <c r="B1683" t="s">
        <v>46670</v>
      </c>
      <c r="C1683" t="s">
        <v>46669</v>
      </c>
      <c r="F1683" t="s">
        <v>46668</v>
      </c>
      <c r="G1683" t="s">
        <v>6</v>
      </c>
      <c r="H1683" t="s">
        <v>5</v>
      </c>
      <c r="I1683" t="s">
        <v>46667</v>
      </c>
      <c r="J1683" t="s">
        <v>46666</v>
      </c>
      <c r="K1683" t="s">
        <v>46665</v>
      </c>
      <c r="L1683" t="s">
        <v>46664</v>
      </c>
      <c r="M1683" t="s">
        <v>822</v>
      </c>
      <c r="N1683">
        <v>8</v>
      </c>
      <c r="O1683" t="s">
        <v>46663</v>
      </c>
      <c r="P1683" t="s">
        <v>46662</v>
      </c>
      <c r="Q1683" t="s">
        <v>46661</v>
      </c>
      <c r="R1683" s="7">
        <v>43405</v>
      </c>
      <c r="S1683" s="8">
        <f t="shared" si="208"/>
        <v>2018</v>
      </c>
      <c r="T1683" s="8">
        <v>2018</v>
      </c>
      <c r="U1683" s="8">
        <f t="shared" si="209"/>
        <v>4</v>
      </c>
      <c r="V1683" s="7">
        <v>43405</v>
      </c>
      <c r="W1683" t="s">
        <v>45039</v>
      </c>
      <c r="X1683" s="2">
        <v>0.59799999999999998</v>
      </c>
      <c r="Y1683" s="6">
        <f t="shared" si="214"/>
        <v>1.5963268465871174E-2</v>
      </c>
      <c r="AA1683">
        <v>222291</v>
      </c>
      <c r="AB1683">
        <v>13763</v>
      </c>
      <c r="AC1683">
        <v>15737357</v>
      </c>
      <c r="AD1683" t="s">
        <v>1</v>
      </c>
      <c r="AE1683">
        <v>193</v>
      </c>
      <c r="AF1683" s="9">
        <v>44289</v>
      </c>
      <c r="AH1683" t="s">
        <v>46660</v>
      </c>
      <c r="AI1683" t="s">
        <v>46659</v>
      </c>
      <c r="AJ1683" t="s">
        <v>46658</v>
      </c>
      <c r="AK1683" t="s">
        <v>46657</v>
      </c>
      <c r="AL1683">
        <v>0</v>
      </c>
      <c r="AM1683" s="5">
        <f t="shared" si="210"/>
        <v>0</v>
      </c>
      <c r="AN1683" s="4">
        <f t="shared" si="215"/>
        <v>0</v>
      </c>
      <c r="AO1683" s="3"/>
      <c r="AP1683">
        <v>0</v>
      </c>
      <c r="AR1683" t="s">
        <v>0</v>
      </c>
      <c r="AT1683" s="2">
        <v>1.57</v>
      </c>
      <c r="AU1683" s="1">
        <f t="shared" si="211"/>
        <v>1.117428792610982</v>
      </c>
      <c r="AV1683" s="1">
        <f t="shared" si="212"/>
        <v>0.79816342329355872</v>
      </c>
      <c r="AW1683" s="1">
        <f t="shared" si="213"/>
        <v>0.47889805397613516</v>
      </c>
    </row>
    <row r="1684" spans="1:49" x14ac:dyDescent="0.2">
      <c r="A1684">
        <v>1682</v>
      </c>
      <c r="B1684" t="s">
        <v>46656</v>
      </c>
      <c r="C1684" t="s">
        <v>46655</v>
      </c>
      <c r="F1684" t="s">
        <v>46654</v>
      </c>
      <c r="G1684" t="s">
        <v>6</v>
      </c>
      <c r="H1684" t="s">
        <v>5</v>
      </c>
      <c r="I1684" t="s">
        <v>2198</v>
      </c>
      <c r="J1684">
        <v>60007278</v>
      </c>
      <c r="K1684" t="s">
        <v>4243</v>
      </c>
      <c r="L1684" t="s">
        <v>8559</v>
      </c>
      <c r="M1684" t="s">
        <v>17</v>
      </c>
      <c r="N1684">
        <v>2</v>
      </c>
      <c r="O1684" t="s">
        <v>46653</v>
      </c>
      <c r="P1684" t="s">
        <v>46652</v>
      </c>
      <c r="Q1684" t="s">
        <v>8556</v>
      </c>
      <c r="R1684" s="7">
        <v>43405</v>
      </c>
      <c r="S1684" s="8">
        <f t="shared" si="208"/>
        <v>2018</v>
      </c>
      <c r="T1684" s="8">
        <v>2018</v>
      </c>
      <c r="U1684" s="8">
        <f t="shared" si="209"/>
        <v>4</v>
      </c>
      <c r="V1684" s="7">
        <v>43405</v>
      </c>
      <c r="W1684" t="s">
        <v>214</v>
      </c>
      <c r="X1684" s="2">
        <v>1.468</v>
      </c>
      <c r="Y1684" s="6">
        <f t="shared" si="214"/>
        <v>3.9187421585115186E-2</v>
      </c>
      <c r="AA1684">
        <v>906778</v>
      </c>
      <c r="AB1684">
        <v>18931</v>
      </c>
      <c r="AC1684">
        <v>15580857</v>
      </c>
      <c r="AD1684" t="s">
        <v>1</v>
      </c>
      <c r="AE1684">
        <v>66</v>
      </c>
      <c r="AF1684">
        <v>11</v>
      </c>
      <c r="AG1684">
        <v>8421249</v>
      </c>
      <c r="AH1684" t="s">
        <v>46651</v>
      </c>
      <c r="AI1684" t="s">
        <v>46650</v>
      </c>
      <c r="AJ1684" t="s">
        <v>46649</v>
      </c>
      <c r="AK1684" t="s">
        <v>46648</v>
      </c>
      <c r="AL1684">
        <v>4</v>
      </c>
      <c r="AM1684" s="5">
        <f t="shared" si="210"/>
        <v>1</v>
      </c>
      <c r="AN1684" s="4">
        <f t="shared" si="215"/>
        <v>1.5145778114350624E-3</v>
      </c>
      <c r="AO1684" s="3"/>
      <c r="AP1684">
        <v>0</v>
      </c>
      <c r="AQ1684" t="s">
        <v>129</v>
      </c>
      <c r="AR1684">
        <v>1642536</v>
      </c>
      <c r="AS1684" t="s">
        <v>128</v>
      </c>
      <c r="AT1684" s="2">
        <v>5.0830000000000002</v>
      </c>
      <c r="AU1684" s="1">
        <f t="shared" si="211"/>
        <v>2.7885568453011147</v>
      </c>
      <c r="AV1684" s="1">
        <f t="shared" si="212"/>
        <v>2.0350999698275123</v>
      </c>
      <c r="AW1684" s="1">
        <f t="shared" si="213"/>
        <v>1.2816430943539099</v>
      </c>
    </row>
    <row r="1685" spans="1:49" x14ac:dyDescent="0.2">
      <c r="A1685">
        <v>1683</v>
      </c>
      <c r="B1685" t="s">
        <v>46647</v>
      </c>
      <c r="C1685" t="s">
        <v>46646</v>
      </c>
      <c r="D1685" t="s">
        <v>46645</v>
      </c>
      <c r="F1685" t="s">
        <v>46644</v>
      </c>
      <c r="G1685" t="s">
        <v>6</v>
      </c>
      <c r="H1685" t="s">
        <v>5</v>
      </c>
      <c r="I1685" t="s">
        <v>25760</v>
      </c>
      <c r="J1685" t="s">
        <v>25759</v>
      </c>
      <c r="K1685" t="s">
        <v>25758</v>
      </c>
      <c r="L1685" t="s">
        <v>25757</v>
      </c>
      <c r="M1685" t="s">
        <v>4066</v>
      </c>
      <c r="N1685">
        <v>4</v>
      </c>
      <c r="O1685" t="s">
        <v>25756</v>
      </c>
      <c r="P1685" t="s">
        <v>25755</v>
      </c>
      <c r="Q1685" t="s">
        <v>25754</v>
      </c>
      <c r="R1685" s="7">
        <v>43405</v>
      </c>
      <c r="S1685" s="8">
        <f t="shared" si="208"/>
        <v>2018</v>
      </c>
      <c r="T1685" s="8">
        <v>2018</v>
      </c>
      <c r="U1685" s="8">
        <f t="shared" si="209"/>
        <v>4</v>
      </c>
      <c r="V1685" s="7">
        <v>43405</v>
      </c>
      <c r="W1685" t="s">
        <v>2933</v>
      </c>
      <c r="X1685" s="2">
        <v>0.78100000000000003</v>
      </c>
      <c r="Y1685" s="6">
        <f t="shared" si="214"/>
        <v>2.0848348949574224E-2</v>
      </c>
      <c r="AA1685">
        <v>15708705</v>
      </c>
      <c r="AB1685">
        <v>26799</v>
      </c>
      <c r="AD1685" t="s">
        <v>1</v>
      </c>
      <c r="AE1685">
        <v>80</v>
      </c>
      <c r="AH1685" t="s">
        <v>46643</v>
      </c>
      <c r="AI1685" t="s">
        <v>25753</v>
      </c>
      <c r="AJ1685" t="s">
        <v>25752</v>
      </c>
      <c r="AK1685" t="s">
        <v>25751</v>
      </c>
      <c r="AL1685">
        <v>5</v>
      </c>
      <c r="AM1685" s="5">
        <f t="shared" si="210"/>
        <v>1.25</v>
      </c>
      <c r="AN1685" s="4">
        <f t="shared" si="215"/>
        <v>1.8932222642938281E-3</v>
      </c>
      <c r="AO1685" s="3"/>
      <c r="AP1685">
        <v>0</v>
      </c>
      <c r="AQ1685" t="s">
        <v>129</v>
      </c>
      <c r="AR1685" t="s">
        <v>25750</v>
      </c>
      <c r="AS1685" t="s">
        <v>128</v>
      </c>
      <c r="AT1685" s="2">
        <v>4.1109999999999998</v>
      </c>
      <c r="AU1685" s="1">
        <f t="shared" si="211"/>
        <v>1.5161810943990104</v>
      </c>
      <c r="AV1685" s="1">
        <f t="shared" si="212"/>
        <v>1.1370785606934026</v>
      </c>
      <c r="AW1685" s="1">
        <f t="shared" si="213"/>
        <v>0.75797602698779465</v>
      </c>
    </row>
    <row r="1686" spans="1:49" x14ac:dyDescent="0.2">
      <c r="A1686">
        <v>1684</v>
      </c>
      <c r="B1686" t="s">
        <v>46642</v>
      </c>
      <c r="C1686" t="s">
        <v>46641</v>
      </c>
      <c r="D1686" t="s">
        <v>46640</v>
      </c>
      <c r="F1686" t="s">
        <v>46639</v>
      </c>
      <c r="G1686" t="s">
        <v>6</v>
      </c>
      <c r="H1686" t="s">
        <v>5</v>
      </c>
      <c r="I1686" t="s">
        <v>3227</v>
      </c>
      <c r="J1686" t="s">
        <v>46638</v>
      </c>
      <c r="K1686" t="s">
        <v>46637</v>
      </c>
      <c r="L1686" t="s">
        <v>46636</v>
      </c>
      <c r="M1686" t="s">
        <v>2069</v>
      </c>
      <c r="N1686">
        <v>5</v>
      </c>
      <c r="O1686" t="s">
        <v>46635</v>
      </c>
      <c r="P1686" t="s">
        <v>46634</v>
      </c>
      <c r="Q1686" t="s">
        <v>46633</v>
      </c>
      <c r="R1686" s="7">
        <v>43405</v>
      </c>
      <c r="S1686" s="8">
        <f t="shared" si="208"/>
        <v>2018</v>
      </c>
      <c r="T1686" s="8">
        <v>2018</v>
      </c>
      <c r="U1686" s="8">
        <f t="shared" si="209"/>
        <v>4</v>
      </c>
      <c r="V1686" s="7">
        <v>43405</v>
      </c>
      <c r="W1686" t="s">
        <v>5110</v>
      </c>
      <c r="X1686" s="2">
        <v>1.419</v>
      </c>
      <c r="Y1686" s="6">
        <f t="shared" si="214"/>
        <v>3.7879394570353171E-2</v>
      </c>
      <c r="AA1686">
        <v>988472</v>
      </c>
      <c r="AB1686">
        <v>18012</v>
      </c>
      <c r="AD1686" t="s">
        <v>1</v>
      </c>
      <c r="AE1686">
        <v>155</v>
      </c>
      <c r="AH1686" t="s">
        <v>4448</v>
      </c>
      <c r="AI1686" t="s">
        <v>46632</v>
      </c>
      <c r="AJ1686" t="s">
        <v>46631</v>
      </c>
      <c r="AK1686" t="s">
        <v>46630</v>
      </c>
      <c r="AL1686">
        <v>4</v>
      </c>
      <c r="AM1686" s="5">
        <f t="shared" si="210"/>
        <v>1</v>
      </c>
      <c r="AN1686" s="4">
        <f t="shared" si="215"/>
        <v>1.5145778114350624E-3</v>
      </c>
      <c r="AO1686" s="3"/>
      <c r="AP1686">
        <v>0</v>
      </c>
      <c r="AR1686" t="s">
        <v>0</v>
      </c>
      <c r="AT1686" s="2" t="s">
        <v>7</v>
      </c>
      <c r="AU1686" s="1">
        <f t="shared" si="211"/>
        <v>2.6969949542677738</v>
      </c>
      <c r="AV1686" s="1">
        <f t="shared" si="212"/>
        <v>1.9696986190894117</v>
      </c>
      <c r="AW1686" s="1">
        <f t="shared" si="213"/>
        <v>1.2424022839110493</v>
      </c>
    </row>
    <row r="1687" spans="1:49" x14ac:dyDescent="0.2">
      <c r="A1687">
        <v>1685</v>
      </c>
      <c r="B1687" t="s">
        <v>46629</v>
      </c>
      <c r="C1687" t="s">
        <v>46628</v>
      </c>
      <c r="D1687" t="s">
        <v>46627</v>
      </c>
      <c r="F1687" t="s">
        <v>46626</v>
      </c>
      <c r="G1687" t="s">
        <v>6</v>
      </c>
      <c r="H1687" t="s">
        <v>5</v>
      </c>
      <c r="I1687" t="s">
        <v>3320</v>
      </c>
      <c r="J1687">
        <v>60108755</v>
      </c>
      <c r="K1687" t="s">
        <v>46625</v>
      </c>
      <c r="L1687" t="s">
        <v>180</v>
      </c>
      <c r="M1687" t="s">
        <v>54</v>
      </c>
      <c r="N1687">
        <v>3</v>
      </c>
      <c r="O1687" t="s">
        <v>46624</v>
      </c>
      <c r="P1687" t="s">
        <v>46623</v>
      </c>
      <c r="Q1687" t="s">
        <v>46622</v>
      </c>
      <c r="R1687" s="7">
        <v>43405</v>
      </c>
      <c r="S1687" s="8">
        <f t="shared" si="208"/>
        <v>2018</v>
      </c>
      <c r="T1687" s="8">
        <v>2018</v>
      </c>
      <c r="U1687" s="8">
        <f t="shared" si="209"/>
        <v>4</v>
      </c>
      <c r="V1687" s="7">
        <v>43405</v>
      </c>
      <c r="W1687" t="s">
        <v>3020</v>
      </c>
      <c r="X1687" s="2">
        <v>0.627</v>
      </c>
      <c r="Y1687" s="6">
        <f t="shared" si="214"/>
        <v>1.6737406903179305E-2</v>
      </c>
      <c r="AA1687">
        <v>9269851</v>
      </c>
      <c r="AB1687">
        <v>28435</v>
      </c>
      <c r="AD1687" t="s">
        <v>1</v>
      </c>
      <c r="AE1687">
        <v>158</v>
      </c>
      <c r="AH1687" t="s">
        <v>3875</v>
      </c>
      <c r="AI1687" t="s">
        <v>46621</v>
      </c>
      <c r="AJ1687" t="s">
        <v>46620</v>
      </c>
      <c r="AK1687" t="s">
        <v>46619</v>
      </c>
      <c r="AL1687">
        <v>6</v>
      </c>
      <c r="AM1687" s="5">
        <f t="shared" si="210"/>
        <v>1.5</v>
      </c>
      <c r="AN1687" s="4">
        <f t="shared" si="215"/>
        <v>2.2718667171525938E-3</v>
      </c>
      <c r="AO1687" s="3"/>
      <c r="AP1687">
        <v>0</v>
      </c>
      <c r="AQ1687" t="s">
        <v>49</v>
      </c>
      <c r="AR1687">
        <v>41504112</v>
      </c>
      <c r="AS1687" t="s">
        <v>48</v>
      </c>
      <c r="AT1687" s="2">
        <v>2.121</v>
      </c>
      <c r="AU1687" s="1">
        <f t="shared" si="211"/>
        <v>1.2397744847371293</v>
      </c>
      <c r="AV1687" s="1">
        <f t="shared" si="212"/>
        <v>0.95046368101659506</v>
      </c>
      <c r="AW1687" s="1">
        <f t="shared" si="213"/>
        <v>0.66115287729606076</v>
      </c>
    </row>
    <row r="1688" spans="1:49" x14ac:dyDescent="0.2">
      <c r="A1688">
        <v>1686</v>
      </c>
      <c r="B1688" t="s">
        <v>46618</v>
      </c>
      <c r="C1688" t="s">
        <v>46617</v>
      </c>
      <c r="F1688" t="s">
        <v>46616</v>
      </c>
      <c r="G1688" t="s">
        <v>6</v>
      </c>
      <c r="H1688" t="s">
        <v>5</v>
      </c>
      <c r="I1688" t="s">
        <v>46615</v>
      </c>
      <c r="J1688" t="s">
        <v>46614</v>
      </c>
      <c r="K1688" t="s">
        <v>46613</v>
      </c>
      <c r="L1688" t="s">
        <v>46612</v>
      </c>
      <c r="M1688" t="s">
        <v>1443</v>
      </c>
      <c r="N1688">
        <v>7</v>
      </c>
      <c r="O1688" t="s">
        <v>46611</v>
      </c>
      <c r="P1688" t="s">
        <v>46610</v>
      </c>
      <c r="Q1688" t="s">
        <v>46609</v>
      </c>
      <c r="R1688" s="7">
        <v>43405</v>
      </c>
      <c r="S1688" s="8">
        <f t="shared" si="208"/>
        <v>2018</v>
      </c>
      <c r="T1688" s="8">
        <v>2018</v>
      </c>
      <c r="U1688" s="8">
        <f t="shared" si="209"/>
        <v>4</v>
      </c>
      <c r="V1688" s="7">
        <v>43405</v>
      </c>
      <c r="W1688" t="s">
        <v>305</v>
      </c>
      <c r="X1688" s="2">
        <v>1.3280000000000001</v>
      </c>
      <c r="Y1688" s="6">
        <f t="shared" si="214"/>
        <v>3.5450201542937994E-2</v>
      </c>
      <c r="AA1688">
        <v>15361225</v>
      </c>
      <c r="AB1688">
        <v>18894</v>
      </c>
      <c r="AD1688" t="s">
        <v>1</v>
      </c>
      <c r="AE1688">
        <v>17</v>
      </c>
      <c r="AF1688">
        <v>11</v>
      </c>
      <c r="AG1688">
        <v>8419210</v>
      </c>
      <c r="AH1688" t="s">
        <v>46608</v>
      </c>
      <c r="AI1688" t="s">
        <v>46607</v>
      </c>
      <c r="AJ1688" t="s">
        <v>46606</v>
      </c>
      <c r="AK1688" t="s">
        <v>46605</v>
      </c>
      <c r="AL1688">
        <v>13</v>
      </c>
      <c r="AM1688" s="5">
        <f t="shared" si="210"/>
        <v>3.25</v>
      </c>
      <c r="AN1688" s="4">
        <f t="shared" si="215"/>
        <v>4.9223778871639529E-3</v>
      </c>
      <c r="AO1688" s="3"/>
      <c r="AP1688">
        <v>0</v>
      </c>
      <c r="AR1688" t="s">
        <v>0</v>
      </c>
      <c r="AT1688" s="2">
        <v>3.8340000000000001</v>
      </c>
      <c r="AU1688" s="1">
        <f t="shared" si="211"/>
        <v>2.6291854446205782</v>
      </c>
      <c r="AV1688" s="1">
        <f t="shared" si="212"/>
        <v>2.0186289715050973</v>
      </c>
      <c r="AW1688" s="1">
        <f t="shared" si="213"/>
        <v>1.4080724983896165</v>
      </c>
    </row>
    <row r="1689" spans="1:49" x14ac:dyDescent="0.2">
      <c r="A1689">
        <v>1687</v>
      </c>
      <c r="B1689" t="s">
        <v>46604</v>
      </c>
      <c r="C1689" t="s">
        <v>46603</v>
      </c>
      <c r="F1689" t="s">
        <v>46602</v>
      </c>
      <c r="G1689" t="s">
        <v>6</v>
      </c>
      <c r="H1689" t="s">
        <v>5</v>
      </c>
      <c r="I1689" t="s">
        <v>22287</v>
      </c>
      <c r="J1689">
        <v>60087352</v>
      </c>
      <c r="K1689" t="s">
        <v>3089</v>
      </c>
      <c r="L1689" t="s">
        <v>3088</v>
      </c>
      <c r="M1689" t="s">
        <v>1234</v>
      </c>
      <c r="N1689">
        <v>4</v>
      </c>
      <c r="O1689" t="s">
        <v>46601</v>
      </c>
      <c r="P1689" t="s">
        <v>46600</v>
      </c>
      <c r="Q1689" t="s">
        <v>22284</v>
      </c>
      <c r="R1689" s="7">
        <v>43405</v>
      </c>
      <c r="S1689" s="8">
        <f t="shared" si="208"/>
        <v>2018</v>
      </c>
      <c r="T1689" s="8">
        <v>2018</v>
      </c>
      <c r="U1689" s="8">
        <f t="shared" si="209"/>
        <v>4</v>
      </c>
      <c r="V1689" s="7">
        <v>43405</v>
      </c>
      <c r="W1689" t="s">
        <v>4575</v>
      </c>
      <c r="X1689" s="2">
        <v>0.2</v>
      </c>
      <c r="Y1689" s="6">
        <f t="shared" si="214"/>
        <v>5.3388857745388539E-3</v>
      </c>
      <c r="AA1689">
        <v>161136</v>
      </c>
      <c r="AB1689">
        <v>16718</v>
      </c>
      <c r="AC1689">
        <v>21916349</v>
      </c>
      <c r="AD1689" t="s">
        <v>1</v>
      </c>
      <c r="AE1689">
        <v>72</v>
      </c>
      <c r="AF1689" s="9">
        <v>44541</v>
      </c>
      <c r="AH1689" t="s">
        <v>46599</v>
      </c>
      <c r="AI1689" t="s">
        <v>46598</v>
      </c>
      <c r="AJ1689" t="s">
        <v>46597</v>
      </c>
      <c r="AK1689" t="s">
        <v>46596</v>
      </c>
      <c r="AL1689">
        <v>3</v>
      </c>
      <c r="AM1689" s="5">
        <f t="shared" si="210"/>
        <v>0.75</v>
      </c>
      <c r="AN1689" s="4">
        <f t="shared" si="215"/>
        <v>1.1359333585762969E-3</v>
      </c>
      <c r="AO1689" s="3"/>
      <c r="AP1689">
        <v>0</v>
      </c>
      <c r="AR1689" t="s">
        <v>0</v>
      </c>
      <c r="AT1689" s="2">
        <v>0.72599999999999998</v>
      </c>
      <c r="AU1689" s="1">
        <f t="shared" si="211"/>
        <v>0.40780000497500862</v>
      </c>
      <c r="AV1689" s="1">
        <f t="shared" si="212"/>
        <v>0.32374095665575753</v>
      </c>
      <c r="AW1689" s="1">
        <f t="shared" si="213"/>
        <v>0.23968190833650638</v>
      </c>
    </row>
    <row r="1690" spans="1:49" x14ac:dyDescent="0.2">
      <c r="A1690">
        <v>1688</v>
      </c>
      <c r="B1690" t="s">
        <v>46595</v>
      </c>
      <c r="C1690" t="s">
        <v>46594</v>
      </c>
      <c r="F1690" t="s">
        <v>46593</v>
      </c>
      <c r="G1690" t="s">
        <v>6</v>
      </c>
      <c r="H1690" t="s">
        <v>5</v>
      </c>
      <c r="I1690" t="s">
        <v>4561</v>
      </c>
      <c r="J1690">
        <v>60030931</v>
      </c>
      <c r="K1690" t="s">
        <v>1347</v>
      </c>
      <c r="L1690" t="s">
        <v>1346</v>
      </c>
      <c r="M1690" t="s">
        <v>17</v>
      </c>
      <c r="N1690">
        <v>5</v>
      </c>
      <c r="O1690" t="s">
        <v>46592</v>
      </c>
      <c r="P1690" t="s">
        <v>46591</v>
      </c>
      <c r="Q1690" t="s">
        <v>45779</v>
      </c>
      <c r="R1690" s="7">
        <v>43405</v>
      </c>
      <c r="S1690" s="8">
        <f t="shared" si="208"/>
        <v>2018</v>
      </c>
      <c r="T1690" s="8">
        <v>2018</v>
      </c>
      <c r="U1690" s="8">
        <f t="shared" si="209"/>
        <v>4</v>
      </c>
      <c r="V1690" s="7">
        <v>43405</v>
      </c>
      <c r="W1690" t="s">
        <v>305</v>
      </c>
      <c r="X1690" s="2">
        <v>1.3280000000000001</v>
      </c>
      <c r="Y1690" s="6">
        <f t="shared" si="214"/>
        <v>3.5450201542937994E-2</v>
      </c>
      <c r="AA1690">
        <v>15361225</v>
      </c>
      <c r="AB1690">
        <v>18894</v>
      </c>
      <c r="AD1690" t="s">
        <v>1</v>
      </c>
      <c r="AE1690">
        <v>17</v>
      </c>
      <c r="AF1690">
        <v>11</v>
      </c>
      <c r="AG1690">
        <v>8421021</v>
      </c>
      <c r="AH1690" t="s">
        <v>46590</v>
      </c>
      <c r="AI1690" t="s">
        <v>46589</v>
      </c>
      <c r="AJ1690" t="s">
        <v>46588</v>
      </c>
      <c r="AK1690" t="s">
        <v>46587</v>
      </c>
      <c r="AL1690">
        <v>7</v>
      </c>
      <c r="AM1690" s="5">
        <f t="shared" si="210"/>
        <v>1.75</v>
      </c>
      <c r="AN1690" s="4">
        <f t="shared" si="215"/>
        <v>2.6505111700113595E-3</v>
      </c>
      <c r="AO1690" s="3"/>
      <c r="AP1690">
        <v>0</v>
      </c>
      <c r="AQ1690" t="s">
        <v>1345</v>
      </c>
      <c r="AR1690" t="s">
        <v>4672</v>
      </c>
      <c r="AS1690" t="s">
        <v>1343</v>
      </c>
      <c r="AT1690" s="2">
        <v>3.8340000000000001</v>
      </c>
      <c r="AU1690" s="1">
        <f t="shared" si="211"/>
        <v>2.5610294431060003</v>
      </c>
      <c r="AV1690" s="1">
        <f t="shared" si="212"/>
        <v>1.9050356356474678</v>
      </c>
      <c r="AW1690" s="1">
        <f t="shared" si="213"/>
        <v>1.2490418281889351</v>
      </c>
    </row>
    <row r="1691" spans="1:49" x14ac:dyDescent="0.2">
      <c r="A1691">
        <v>1689</v>
      </c>
      <c r="B1691" t="s">
        <v>46586</v>
      </c>
      <c r="C1691" t="s">
        <v>46585</v>
      </c>
      <c r="F1691" t="s">
        <v>46584</v>
      </c>
      <c r="G1691" t="s">
        <v>6</v>
      </c>
      <c r="H1691" t="s">
        <v>5</v>
      </c>
      <c r="I1691" t="s">
        <v>24103</v>
      </c>
      <c r="J1691">
        <v>60008898</v>
      </c>
      <c r="K1691" t="s">
        <v>94</v>
      </c>
      <c r="L1691" t="s">
        <v>93</v>
      </c>
      <c r="M1691" t="s">
        <v>14</v>
      </c>
      <c r="N1691">
        <v>2</v>
      </c>
      <c r="O1691" t="s">
        <v>24102</v>
      </c>
      <c r="P1691" t="s">
        <v>24101</v>
      </c>
      <c r="Q1691" t="s">
        <v>90</v>
      </c>
      <c r="R1691" s="7">
        <v>43405</v>
      </c>
      <c r="S1691" s="8">
        <f t="shared" si="208"/>
        <v>2018</v>
      </c>
      <c r="T1691" s="8">
        <v>2018</v>
      </c>
      <c r="U1691" s="8">
        <f t="shared" si="209"/>
        <v>4</v>
      </c>
      <c r="V1691" s="7">
        <v>43405</v>
      </c>
      <c r="W1691" t="s">
        <v>4575</v>
      </c>
      <c r="X1691" s="2">
        <v>0.2</v>
      </c>
      <c r="Y1691" s="6">
        <f t="shared" si="214"/>
        <v>5.3388857745388539E-3</v>
      </c>
      <c r="AA1691">
        <v>161136</v>
      </c>
      <c r="AB1691">
        <v>16718</v>
      </c>
      <c r="AC1691">
        <v>21916349</v>
      </c>
      <c r="AD1691" t="s">
        <v>1</v>
      </c>
      <c r="AE1691">
        <v>72</v>
      </c>
      <c r="AF1691" s="9">
        <v>44541</v>
      </c>
      <c r="AH1691" t="s">
        <v>46583</v>
      </c>
      <c r="AI1691" t="s">
        <v>46582</v>
      </c>
      <c r="AJ1691" t="s">
        <v>46581</v>
      </c>
      <c r="AK1691" t="s">
        <v>46580</v>
      </c>
      <c r="AL1691">
        <v>4</v>
      </c>
      <c r="AM1691" s="5">
        <f t="shared" si="210"/>
        <v>1</v>
      </c>
      <c r="AN1691" s="4">
        <f t="shared" si="215"/>
        <v>1.5145778114350624E-3</v>
      </c>
      <c r="AO1691" s="3"/>
      <c r="AP1691">
        <v>0</v>
      </c>
      <c r="AR1691" t="s">
        <v>0</v>
      </c>
      <c r="AT1691" s="2">
        <v>0.72599999999999998</v>
      </c>
      <c r="AU1691" s="1">
        <f t="shared" si="211"/>
        <v>0.41915933856077164</v>
      </c>
      <c r="AV1691" s="1">
        <f t="shared" si="212"/>
        <v>0.34267317929869578</v>
      </c>
      <c r="AW1691" s="1">
        <f t="shared" si="213"/>
        <v>0.26618702003661998</v>
      </c>
    </row>
    <row r="1692" spans="1:49" x14ac:dyDescent="0.2">
      <c r="A1692">
        <v>1690</v>
      </c>
      <c r="B1692" t="s">
        <v>46579</v>
      </c>
      <c r="C1692" t="s">
        <v>46578</v>
      </c>
      <c r="F1692" t="s">
        <v>46577</v>
      </c>
      <c r="G1692" t="s">
        <v>6</v>
      </c>
      <c r="H1692" t="s">
        <v>5</v>
      </c>
      <c r="I1692" t="s">
        <v>46576</v>
      </c>
      <c r="J1692" t="s">
        <v>46575</v>
      </c>
      <c r="K1692" t="s">
        <v>46574</v>
      </c>
      <c r="L1692" t="s">
        <v>46573</v>
      </c>
      <c r="M1692" t="s">
        <v>38</v>
      </c>
      <c r="N1692">
        <v>3</v>
      </c>
      <c r="O1692" t="s">
        <v>46572</v>
      </c>
      <c r="P1692" t="s">
        <v>46571</v>
      </c>
      <c r="Q1692" t="s">
        <v>46570</v>
      </c>
      <c r="R1692" s="7">
        <v>43405</v>
      </c>
      <c r="S1692" s="8">
        <f t="shared" si="208"/>
        <v>2018</v>
      </c>
      <c r="T1692" s="8">
        <v>2018</v>
      </c>
      <c r="U1692" s="8">
        <f t="shared" si="209"/>
        <v>4</v>
      </c>
      <c r="V1692" s="7">
        <v>43405</v>
      </c>
      <c r="W1692" t="s">
        <v>305</v>
      </c>
      <c r="X1692" s="2">
        <v>1.3280000000000001</v>
      </c>
      <c r="Y1692" s="6">
        <f t="shared" si="214"/>
        <v>3.5450201542937994E-2</v>
      </c>
      <c r="AA1692">
        <v>15361225</v>
      </c>
      <c r="AB1692">
        <v>18894</v>
      </c>
      <c r="AD1692" t="s">
        <v>1</v>
      </c>
      <c r="AE1692">
        <v>17</v>
      </c>
      <c r="AF1692">
        <v>11</v>
      </c>
      <c r="AG1692">
        <v>8421025</v>
      </c>
      <c r="AH1692" t="s">
        <v>46569</v>
      </c>
      <c r="AI1692" t="s">
        <v>46568</v>
      </c>
      <c r="AJ1692" t="s">
        <v>46567</v>
      </c>
      <c r="AK1692" t="s">
        <v>46566</v>
      </c>
      <c r="AL1692">
        <v>14</v>
      </c>
      <c r="AM1692" s="5">
        <f t="shared" si="210"/>
        <v>3.5</v>
      </c>
      <c r="AN1692" s="4">
        <f t="shared" si="215"/>
        <v>5.301022340022719E-3</v>
      </c>
      <c r="AO1692" s="3"/>
      <c r="AP1692">
        <v>0</v>
      </c>
      <c r="AR1692" t="s">
        <v>0</v>
      </c>
      <c r="AT1692" s="2">
        <v>3.8340000000000001</v>
      </c>
      <c r="AU1692" s="1">
        <f t="shared" si="211"/>
        <v>2.6405447782063414</v>
      </c>
      <c r="AV1692" s="1">
        <f t="shared" si="212"/>
        <v>2.0375611941480356</v>
      </c>
      <c r="AW1692" s="1">
        <f t="shared" si="213"/>
        <v>1.4345776100897303</v>
      </c>
    </row>
    <row r="1693" spans="1:49" x14ac:dyDescent="0.2">
      <c r="A1693">
        <v>1691</v>
      </c>
      <c r="B1693" t="s">
        <v>46565</v>
      </c>
      <c r="C1693" t="s">
        <v>46564</v>
      </c>
      <c r="F1693" t="s">
        <v>46563</v>
      </c>
      <c r="G1693" t="s">
        <v>6</v>
      </c>
      <c r="H1693" t="s">
        <v>5</v>
      </c>
      <c r="I1693" t="s">
        <v>46562</v>
      </c>
      <c r="J1693">
        <v>60008088</v>
      </c>
      <c r="K1693" t="s">
        <v>2575</v>
      </c>
      <c r="L1693" t="s">
        <v>2574</v>
      </c>
      <c r="M1693" t="s">
        <v>1362</v>
      </c>
      <c r="N1693">
        <v>4</v>
      </c>
      <c r="O1693" t="s">
        <v>46561</v>
      </c>
      <c r="P1693" t="s">
        <v>46560</v>
      </c>
      <c r="Q1693" t="s">
        <v>46559</v>
      </c>
      <c r="R1693" s="7">
        <v>43405</v>
      </c>
      <c r="S1693" s="8">
        <f t="shared" si="208"/>
        <v>2018</v>
      </c>
      <c r="T1693" s="8">
        <v>2018</v>
      </c>
      <c r="U1693" s="8">
        <f t="shared" si="209"/>
        <v>4</v>
      </c>
      <c r="V1693" s="7">
        <v>43405</v>
      </c>
      <c r="W1693" t="s">
        <v>305</v>
      </c>
      <c r="X1693" s="2">
        <v>1.3280000000000001</v>
      </c>
      <c r="Y1693" s="6">
        <f t="shared" si="214"/>
        <v>3.5450201542937994E-2</v>
      </c>
      <c r="AA1693">
        <v>15361225</v>
      </c>
      <c r="AB1693">
        <v>18894</v>
      </c>
      <c r="AD1693" t="s">
        <v>1</v>
      </c>
      <c r="AE1693">
        <v>17</v>
      </c>
      <c r="AF1693">
        <v>11</v>
      </c>
      <c r="AG1693">
        <v>8421009</v>
      </c>
      <c r="AH1693" t="s">
        <v>46558</v>
      </c>
      <c r="AI1693" t="s">
        <v>46557</v>
      </c>
      <c r="AJ1693" t="s">
        <v>46556</v>
      </c>
      <c r="AK1693" t="s">
        <v>46555</v>
      </c>
      <c r="AL1693">
        <v>13</v>
      </c>
      <c r="AM1693" s="5">
        <f t="shared" si="210"/>
        <v>3.25</v>
      </c>
      <c r="AN1693" s="4">
        <f t="shared" si="215"/>
        <v>4.9223778871639529E-3</v>
      </c>
      <c r="AO1693" s="3"/>
      <c r="AP1693">
        <v>0</v>
      </c>
      <c r="AQ1693" t="s">
        <v>1633</v>
      </c>
      <c r="AR1693" t="s">
        <v>46554</v>
      </c>
      <c r="AS1693" t="s">
        <v>1632</v>
      </c>
      <c r="AT1693" s="2">
        <v>3.8340000000000001</v>
      </c>
      <c r="AU1693" s="1">
        <f t="shared" si="211"/>
        <v>2.6291854446205782</v>
      </c>
      <c r="AV1693" s="1">
        <f t="shared" si="212"/>
        <v>2.0186289715050973</v>
      </c>
      <c r="AW1693" s="1">
        <f t="shared" si="213"/>
        <v>1.4080724983896165</v>
      </c>
    </row>
    <row r="1694" spans="1:49" x14ac:dyDescent="0.2">
      <c r="A1694">
        <v>1692</v>
      </c>
      <c r="B1694" t="s">
        <v>46553</v>
      </c>
      <c r="C1694" t="s">
        <v>46552</v>
      </c>
      <c r="E1694">
        <v>30039505</v>
      </c>
      <c r="F1694" t="s">
        <v>46551</v>
      </c>
      <c r="G1694" t="s">
        <v>6</v>
      </c>
      <c r="H1694" t="s">
        <v>5</v>
      </c>
      <c r="I1694" t="s">
        <v>46550</v>
      </c>
      <c r="J1694" t="s">
        <v>46549</v>
      </c>
      <c r="K1694" t="s">
        <v>46548</v>
      </c>
      <c r="L1694" t="s">
        <v>46547</v>
      </c>
      <c r="M1694" t="s">
        <v>219</v>
      </c>
      <c r="N1694">
        <v>3</v>
      </c>
      <c r="O1694" t="s">
        <v>46546</v>
      </c>
      <c r="P1694" t="s">
        <v>46545</v>
      </c>
      <c r="Q1694" t="s">
        <v>46544</v>
      </c>
      <c r="R1694" s="7">
        <v>43405</v>
      </c>
      <c r="S1694" s="8">
        <f t="shared" si="208"/>
        <v>2018</v>
      </c>
      <c r="T1694" s="8">
        <v>2018</v>
      </c>
      <c r="U1694" s="8">
        <f t="shared" si="209"/>
        <v>4</v>
      </c>
      <c r="V1694" s="7">
        <v>43405</v>
      </c>
      <c r="W1694" t="s">
        <v>46543</v>
      </c>
      <c r="X1694" s="2">
        <v>0.76700000000000002</v>
      </c>
      <c r="Y1694" s="6">
        <f t="shared" si="214"/>
        <v>2.0474626945356504E-2</v>
      </c>
      <c r="AA1694">
        <v>1741551</v>
      </c>
      <c r="AB1694">
        <v>16597</v>
      </c>
      <c r="AC1694" t="s">
        <v>46542</v>
      </c>
      <c r="AD1694" t="s">
        <v>1</v>
      </c>
      <c r="AE1694">
        <v>41</v>
      </c>
      <c r="AF1694">
        <v>11</v>
      </c>
      <c r="AH1694" t="s">
        <v>46541</v>
      </c>
      <c r="AI1694" t="s">
        <v>46540</v>
      </c>
      <c r="AJ1694" t="s">
        <v>46539</v>
      </c>
      <c r="AK1694" t="s">
        <v>46538</v>
      </c>
      <c r="AL1694">
        <v>2</v>
      </c>
      <c r="AM1694" s="5">
        <f t="shared" si="210"/>
        <v>0.5</v>
      </c>
      <c r="AN1694" s="4">
        <f t="shared" si="215"/>
        <v>7.572889057175312E-4</v>
      </c>
      <c r="AO1694" s="3"/>
      <c r="AP1694">
        <v>0</v>
      </c>
      <c r="AQ1694" t="s">
        <v>30654</v>
      </c>
      <c r="AR1694" t="s">
        <v>46537</v>
      </c>
      <c r="AS1694" t="s">
        <v>46536</v>
      </c>
      <c r="AT1694" s="2" t="s">
        <v>7</v>
      </c>
      <c r="AU1694" s="1">
        <f t="shared" si="211"/>
        <v>1.4559425533464811</v>
      </c>
      <c r="AV1694" s="1">
        <f t="shared" si="212"/>
        <v>1.0615957925537018</v>
      </c>
      <c r="AW1694" s="1">
        <f t="shared" si="213"/>
        <v>0.66724903176092221</v>
      </c>
    </row>
    <row r="1695" spans="1:49" x14ac:dyDescent="0.2">
      <c r="A1695">
        <v>1693</v>
      </c>
      <c r="B1695" t="s">
        <v>46535</v>
      </c>
      <c r="C1695" t="s">
        <v>46534</v>
      </c>
      <c r="D1695" t="s">
        <v>46533</v>
      </c>
      <c r="E1695">
        <v>30208559</v>
      </c>
      <c r="F1695" t="s">
        <v>46532</v>
      </c>
      <c r="G1695" t="s">
        <v>6</v>
      </c>
      <c r="H1695" t="s">
        <v>5</v>
      </c>
      <c r="I1695" t="s">
        <v>46531</v>
      </c>
      <c r="J1695" t="s">
        <v>46530</v>
      </c>
      <c r="K1695" t="s">
        <v>46529</v>
      </c>
      <c r="L1695" t="s">
        <v>46528</v>
      </c>
      <c r="M1695" t="s">
        <v>46527</v>
      </c>
      <c r="N1695">
        <v>6</v>
      </c>
      <c r="O1695" t="s">
        <v>46526</v>
      </c>
      <c r="P1695" t="s">
        <v>46525</v>
      </c>
      <c r="Q1695" t="s">
        <v>46524</v>
      </c>
      <c r="R1695" s="7">
        <v>43405</v>
      </c>
      <c r="S1695" s="8">
        <f t="shared" si="208"/>
        <v>2018</v>
      </c>
      <c r="T1695" s="8">
        <v>2018</v>
      </c>
      <c r="U1695" s="8">
        <f t="shared" si="209"/>
        <v>4</v>
      </c>
      <c r="V1695" s="7">
        <v>43405</v>
      </c>
      <c r="W1695" t="s">
        <v>3576</v>
      </c>
      <c r="X1695" s="2">
        <v>1.6319999999999999</v>
      </c>
      <c r="Y1695" s="6">
        <f t="shared" si="214"/>
        <v>4.3565307920237044E-2</v>
      </c>
      <c r="AA1695">
        <v>456535</v>
      </c>
      <c r="AB1695">
        <v>24657</v>
      </c>
      <c r="AC1695">
        <v>18791298</v>
      </c>
      <c r="AD1695" t="s">
        <v>1</v>
      </c>
      <c r="AE1695">
        <v>210</v>
      </c>
      <c r="AH1695" t="s">
        <v>46523</v>
      </c>
      <c r="AI1695" t="s">
        <v>46522</v>
      </c>
      <c r="AJ1695" t="s">
        <v>46521</v>
      </c>
      <c r="AK1695" t="s">
        <v>46520</v>
      </c>
      <c r="AL1695">
        <v>21</v>
      </c>
      <c r="AM1695" s="5">
        <f t="shared" si="210"/>
        <v>5.25</v>
      </c>
      <c r="AN1695" s="4">
        <f t="shared" si="215"/>
        <v>7.9515335100340777E-3</v>
      </c>
      <c r="AO1695" s="3"/>
      <c r="AP1695">
        <v>0</v>
      </c>
      <c r="AQ1695" t="s">
        <v>664</v>
      </c>
      <c r="AR1695" t="s">
        <v>46519</v>
      </c>
      <c r="AS1695" t="s">
        <v>1353</v>
      </c>
      <c r="AT1695" s="2">
        <v>7.0860000000000003</v>
      </c>
      <c r="AU1695" s="1">
        <f t="shared" si="211"/>
        <v>3.2881175597176147</v>
      </c>
      <c r="AV1695" s="1">
        <f t="shared" si="212"/>
        <v>2.5758420715135557</v>
      </c>
      <c r="AW1695" s="1">
        <f t="shared" si="213"/>
        <v>1.8635665833094968</v>
      </c>
    </row>
    <row r="1696" spans="1:49" x14ac:dyDescent="0.2">
      <c r="A1696">
        <v>1694</v>
      </c>
      <c r="B1696" t="s">
        <v>46518</v>
      </c>
      <c r="C1696" t="s">
        <v>46517</v>
      </c>
      <c r="F1696" t="s">
        <v>46516</v>
      </c>
      <c r="G1696" t="s">
        <v>6</v>
      </c>
      <c r="H1696" t="s">
        <v>5</v>
      </c>
      <c r="I1696" t="s">
        <v>46515</v>
      </c>
      <c r="J1696" t="s">
        <v>46514</v>
      </c>
      <c r="K1696" t="s">
        <v>46513</v>
      </c>
      <c r="L1696" t="s">
        <v>888</v>
      </c>
      <c r="M1696" t="s">
        <v>135</v>
      </c>
      <c r="N1696">
        <v>5</v>
      </c>
      <c r="O1696" t="s">
        <v>46512</v>
      </c>
      <c r="P1696" t="s">
        <v>46511</v>
      </c>
      <c r="Q1696" t="s">
        <v>46510</v>
      </c>
      <c r="R1696" s="7">
        <v>43405</v>
      </c>
      <c r="S1696" s="8">
        <f t="shared" si="208"/>
        <v>2018</v>
      </c>
      <c r="T1696" s="8">
        <v>2018</v>
      </c>
      <c r="U1696" s="8">
        <f t="shared" si="209"/>
        <v>4</v>
      </c>
      <c r="V1696" s="7">
        <v>43405</v>
      </c>
      <c r="W1696" t="s">
        <v>305</v>
      </c>
      <c r="X1696" s="2">
        <v>1.3280000000000001</v>
      </c>
      <c r="Y1696" s="6">
        <f t="shared" si="214"/>
        <v>3.5450201542937994E-2</v>
      </c>
      <c r="AA1696">
        <v>15361225</v>
      </c>
      <c r="AB1696">
        <v>18894</v>
      </c>
      <c r="AD1696" t="s">
        <v>1</v>
      </c>
      <c r="AE1696">
        <v>17</v>
      </c>
      <c r="AF1696">
        <v>11</v>
      </c>
      <c r="AG1696">
        <v>8416755</v>
      </c>
      <c r="AH1696" t="s">
        <v>46509</v>
      </c>
      <c r="AI1696" t="s">
        <v>46508</v>
      </c>
      <c r="AJ1696" t="s">
        <v>46507</v>
      </c>
      <c r="AK1696" t="s">
        <v>46506</v>
      </c>
      <c r="AL1696">
        <v>7</v>
      </c>
      <c r="AM1696" s="5">
        <f t="shared" si="210"/>
        <v>1.75</v>
      </c>
      <c r="AN1696" s="4">
        <f t="shared" si="215"/>
        <v>2.6505111700113595E-3</v>
      </c>
      <c r="AO1696" s="3"/>
      <c r="AP1696">
        <v>0</v>
      </c>
      <c r="AQ1696" t="s">
        <v>46505</v>
      </c>
      <c r="AR1696" t="s">
        <v>46504</v>
      </c>
      <c r="AS1696" t="s">
        <v>46503</v>
      </c>
      <c r="AT1696" s="2">
        <v>3.8340000000000001</v>
      </c>
      <c r="AU1696" s="1">
        <f t="shared" si="211"/>
        <v>2.5610294431060003</v>
      </c>
      <c r="AV1696" s="1">
        <f t="shared" si="212"/>
        <v>1.9050356356474678</v>
      </c>
      <c r="AW1696" s="1">
        <f t="shared" si="213"/>
        <v>1.2490418281889351</v>
      </c>
    </row>
    <row r="1697" spans="1:49" x14ac:dyDescent="0.2">
      <c r="A1697">
        <v>1695</v>
      </c>
      <c r="B1697" t="s">
        <v>46502</v>
      </c>
      <c r="C1697" t="s">
        <v>46501</v>
      </c>
      <c r="F1697" t="s">
        <v>46500</v>
      </c>
      <c r="G1697" t="s">
        <v>6</v>
      </c>
      <c r="H1697" t="s">
        <v>5</v>
      </c>
      <c r="I1697" t="s">
        <v>46499</v>
      </c>
      <c r="J1697">
        <v>60010065</v>
      </c>
      <c r="K1697" t="s">
        <v>11323</v>
      </c>
      <c r="L1697" t="s">
        <v>11322</v>
      </c>
      <c r="M1697" t="s">
        <v>17</v>
      </c>
      <c r="N1697">
        <v>4</v>
      </c>
      <c r="O1697" t="s">
        <v>46498</v>
      </c>
      <c r="P1697" t="s">
        <v>46497</v>
      </c>
      <c r="Q1697" t="s">
        <v>46496</v>
      </c>
      <c r="R1697" s="7">
        <v>43405</v>
      </c>
      <c r="S1697" s="8">
        <f t="shared" si="208"/>
        <v>2018</v>
      </c>
      <c r="T1697" s="8">
        <v>2018</v>
      </c>
      <c r="U1697" s="8">
        <f t="shared" si="209"/>
        <v>4</v>
      </c>
      <c r="V1697" s="7">
        <v>43405</v>
      </c>
      <c r="W1697" t="s">
        <v>305</v>
      </c>
      <c r="X1697" s="2">
        <v>1.3280000000000001</v>
      </c>
      <c r="Y1697" s="6">
        <f t="shared" si="214"/>
        <v>3.5450201542937994E-2</v>
      </c>
      <c r="AA1697">
        <v>15361225</v>
      </c>
      <c r="AB1697">
        <v>18894</v>
      </c>
      <c r="AD1697" t="s">
        <v>1</v>
      </c>
      <c r="AE1697">
        <v>17</v>
      </c>
      <c r="AF1697">
        <v>11</v>
      </c>
      <c r="AG1697">
        <v>8416711</v>
      </c>
      <c r="AH1697" t="s">
        <v>46495</v>
      </c>
      <c r="AI1697" t="s">
        <v>46494</v>
      </c>
      <c r="AJ1697" t="s">
        <v>46493</v>
      </c>
      <c r="AK1697" t="s">
        <v>46492</v>
      </c>
      <c r="AL1697">
        <v>46</v>
      </c>
      <c r="AM1697" s="5">
        <f t="shared" si="210"/>
        <v>11.5</v>
      </c>
      <c r="AN1697" s="4">
        <f t="shared" si="215"/>
        <v>1.741764483150322E-2</v>
      </c>
      <c r="AO1697" s="3"/>
      <c r="AP1697">
        <v>1</v>
      </c>
      <c r="AQ1697" t="s">
        <v>129</v>
      </c>
      <c r="AR1697" t="s">
        <v>46491</v>
      </c>
      <c r="AS1697" t="s">
        <v>128</v>
      </c>
      <c r="AT1697" s="2">
        <v>3.8340000000000001</v>
      </c>
      <c r="AU1697" s="1">
        <f t="shared" si="211"/>
        <v>3.0040434529507563</v>
      </c>
      <c r="AV1697" s="1">
        <f t="shared" si="212"/>
        <v>2.6433923187220607</v>
      </c>
      <c r="AW1697" s="1">
        <f t="shared" si="213"/>
        <v>2.2827411844933652</v>
      </c>
    </row>
    <row r="1698" spans="1:49" x14ac:dyDescent="0.2">
      <c r="A1698">
        <v>1696</v>
      </c>
      <c r="B1698" t="s">
        <v>46490</v>
      </c>
      <c r="C1698" t="s">
        <v>46489</v>
      </c>
      <c r="D1698" t="s">
        <v>46488</v>
      </c>
      <c r="F1698" t="s">
        <v>46487</v>
      </c>
      <c r="G1698" t="s">
        <v>6</v>
      </c>
      <c r="H1698" t="s">
        <v>5</v>
      </c>
      <c r="I1698" t="s">
        <v>46486</v>
      </c>
      <c r="J1698">
        <v>60013756</v>
      </c>
      <c r="K1698" t="s">
        <v>10689</v>
      </c>
      <c r="L1698" t="s">
        <v>1053</v>
      </c>
      <c r="M1698" t="s">
        <v>209</v>
      </c>
      <c r="N1698">
        <v>4</v>
      </c>
      <c r="O1698" t="s">
        <v>46485</v>
      </c>
      <c r="P1698" t="s">
        <v>46484</v>
      </c>
      <c r="Q1698" t="s">
        <v>46483</v>
      </c>
      <c r="R1698" s="7">
        <v>43405</v>
      </c>
      <c r="S1698" s="8">
        <f t="shared" si="208"/>
        <v>2018</v>
      </c>
      <c r="T1698" s="8">
        <v>2018</v>
      </c>
      <c r="U1698" s="8">
        <f t="shared" si="209"/>
        <v>4</v>
      </c>
      <c r="V1698" s="7">
        <v>43405</v>
      </c>
      <c r="W1698" t="s">
        <v>5110</v>
      </c>
      <c r="X1698" s="2">
        <v>1.419</v>
      </c>
      <c r="Y1698" s="6">
        <f t="shared" si="214"/>
        <v>3.7879394570353171E-2</v>
      </c>
      <c r="AA1698">
        <v>988472</v>
      </c>
      <c r="AB1698">
        <v>18012</v>
      </c>
      <c r="AD1698" t="s">
        <v>1</v>
      </c>
      <c r="AE1698">
        <v>155</v>
      </c>
      <c r="AH1698" t="s">
        <v>46482</v>
      </c>
      <c r="AI1698" t="s">
        <v>46481</v>
      </c>
      <c r="AJ1698" t="s">
        <v>46480</v>
      </c>
      <c r="AK1698" t="s">
        <v>46479</v>
      </c>
      <c r="AL1698">
        <v>2</v>
      </c>
      <c r="AM1698" s="5">
        <f t="shared" si="210"/>
        <v>0.5</v>
      </c>
      <c r="AN1698" s="4">
        <f t="shared" si="215"/>
        <v>7.572889057175312E-4</v>
      </c>
      <c r="AO1698" s="3"/>
      <c r="AP1698">
        <v>0</v>
      </c>
      <c r="AQ1698" t="s">
        <v>3332</v>
      </c>
      <c r="AR1698" t="s">
        <v>0</v>
      </c>
      <c r="AS1698" t="s">
        <v>3331</v>
      </c>
      <c r="AT1698" s="2" t="s">
        <v>7</v>
      </c>
      <c r="AU1698" s="1">
        <f t="shared" si="211"/>
        <v>2.674276287096248</v>
      </c>
      <c r="AV1698" s="1">
        <f t="shared" si="212"/>
        <v>1.9318341738035352</v>
      </c>
      <c r="AW1698" s="1">
        <f t="shared" si="213"/>
        <v>1.1893920605108224</v>
      </c>
    </row>
    <row r="1699" spans="1:49" x14ac:dyDescent="0.2">
      <c r="A1699">
        <v>1697</v>
      </c>
      <c r="B1699" t="s">
        <v>46478</v>
      </c>
      <c r="C1699" t="s">
        <v>46477</v>
      </c>
      <c r="D1699" t="s">
        <v>46476</v>
      </c>
      <c r="F1699" t="s">
        <v>46475</v>
      </c>
      <c r="G1699" t="s">
        <v>6</v>
      </c>
      <c r="H1699" t="s">
        <v>5</v>
      </c>
      <c r="I1699" t="s">
        <v>3646</v>
      </c>
      <c r="J1699">
        <v>60024350</v>
      </c>
      <c r="K1699" t="s">
        <v>253</v>
      </c>
      <c r="L1699" t="s">
        <v>252</v>
      </c>
      <c r="M1699" t="s">
        <v>54</v>
      </c>
      <c r="N1699">
        <v>4</v>
      </c>
      <c r="O1699" t="s">
        <v>46474</v>
      </c>
      <c r="P1699" t="s">
        <v>46473</v>
      </c>
      <c r="Q1699" t="s">
        <v>2138</v>
      </c>
      <c r="R1699" s="7">
        <v>43405</v>
      </c>
      <c r="S1699" s="8">
        <f t="shared" si="208"/>
        <v>2018</v>
      </c>
      <c r="T1699" s="8">
        <v>2018</v>
      </c>
      <c r="U1699" s="8">
        <f t="shared" si="209"/>
        <v>4</v>
      </c>
      <c r="V1699" s="7">
        <v>43405</v>
      </c>
      <c r="W1699" t="s">
        <v>4004</v>
      </c>
      <c r="X1699" s="2">
        <v>0.68200000000000005</v>
      </c>
      <c r="Y1699" s="6">
        <f t="shared" si="214"/>
        <v>1.8205600491177493E-2</v>
      </c>
      <c r="AA1699">
        <v>2731177</v>
      </c>
      <c r="AB1699">
        <v>12375</v>
      </c>
      <c r="AC1699">
        <v>18791948</v>
      </c>
      <c r="AD1699" t="s">
        <v>1</v>
      </c>
      <c r="AE1699">
        <v>62</v>
      </c>
      <c r="AF1699">
        <v>9</v>
      </c>
      <c r="AH1699" t="s">
        <v>46472</v>
      </c>
      <c r="AI1699" t="s">
        <v>46471</v>
      </c>
      <c r="AJ1699" t="s">
        <v>46470</v>
      </c>
      <c r="AK1699" t="s">
        <v>46469</v>
      </c>
      <c r="AL1699">
        <v>10</v>
      </c>
      <c r="AM1699" s="5">
        <f t="shared" si="210"/>
        <v>2.5</v>
      </c>
      <c r="AN1699" s="4">
        <f t="shared" si="215"/>
        <v>3.7864445285876562E-3</v>
      </c>
      <c r="AO1699" s="3"/>
      <c r="AP1699">
        <v>0</v>
      </c>
      <c r="AR1699" t="s">
        <v>0</v>
      </c>
      <c r="AT1699" s="2">
        <v>2.1520000000000001</v>
      </c>
      <c r="AU1699" s="1">
        <f t="shared" si="211"/>
        <v>1.3879853702400542</v>
      </c>
      <c r="AV1699" s="1">
        <f t="shared" si="212"/>
        <v>1.0996022509882575</v>
      </c>
      <c r="AW1699" s="1">
        <f t="shared" si="213"/>
        <v>0.81121913173646065</v>
      </c>
    </row>
    <row r="1700" spans="1:49" x14ac:dyDescent="0.2">
      <c r="A1700">
        <v>1698</v>
      </c>
      <c r="B1700" t="s">
        <v>46468</v>
      </c>
      <c r="C1700" t="s">
        <v>46467</v>
      </c>
      <c r="E1700">
        <v>30027501</v>
      </c>
      <c r="F1700" t="s">
        <v>46466</v>
      </c>
      <c r="G1700" t="s">
        <v>6</v>
      </c>
      <c r="H1700" t="s">
        <v>5</v>
      </c>
      <c r="I1700" t="s">
        <v>46465</v>
      </c>
      <c r="J1700" t="s">
        <v>46464</v>
      </c>
      <c r="K1700" t="s">
        <v>46463</v>
      </c>
      <c r="L1700" t="s">
        <v>46462</v>
      </c>
      <c r="M1700" t="s">
        <v>46461</v>
      </c>
      <c r="N1700">
        <v>6</v>
      </c>
      <c r="O1700" t="s">
        <v>46460</v>
      </c>
      <c r="P1700" t="s">
        <v>46459</v>
      </c>
      <c r="Q1700" t="s">
        <v>46458</v>
      </c>
      <c r="R1700" s="7">
        <v>43405</v>
      </c>
      <c r="S1700" s="8">
        <f t="shared" si="208"/>
        <v>2018</v>
      </c>
      <c r="T1700" s="8">
        <v>2018</v>
      </c>
      <c r="U1700" s="8">
        <f t="shared" si="209"/>
        <v>4</v>
      </c>
      <c r="V1700" s="7">
        <v>43405</v>
      </c>
      <c r="W1700" t="s">
        <v>3473</v>
      </c>
      <c r="X1700" s="2">
        <v>1.1579999999999999</v>
      </c>
      <c r="Y1700" s="6">
        <f t="shared" si="214"/>
        <v>3.0912148634579962E-2</v>
      </c>
      <c r="AA1700">
        <v>1668595</v>
      </c>
      <c r="AB1700">
        <v>14223</v>
      </c>
      <c r="AC1700">
        <v>15735079</v>
      </c>
      <c r="AD1700" t="s">
        <v>1</v>
      </c>
      <c r="AE1700">
        <v>138</v>
      </c>
      <c r="AF1700">
        <v>2</v>
      </c>
      <c r="AH1700" t="s">
        <v>3486</v>
      </c>
      <c r="AI1700" t="s">
        <v>46457</v>
      </c>
      <c r="AJ1700" t="s">
        <v>46456</v>
      </c>
      <c r="AK1700" t="s">
        <v>46455</v>
      </c>
      <c r="AL1700">
        <v>35</v>
      </c>
      <c r="AM1700" s="5">
        <f t="shared" si="210"/>
        <v>8.75</v>
      </c>
      <c r="AN1700" s="4">
        <f t="shared" si="215"/>
        <v>1.3252555850056797E-2</v>
      </c>
      <c r="AO1700" s="3"/>
      <c r="AP1700">
        <v>1</v>
      </c>
      <c r="AR1700" t="s">
        <v>0</v>
      </c>
      <c r="AT1700" s="2">
        <v>3.573</v>
      </c>
      <c r="AU1700" s="1">
        <f t="shared" si="211"/>
        <v>2.5614270799223009</v>
      </c>
      <c r="AV1700" s="1">
        <f t="shared" si="212"/>
        <v>2.2082352242318382</v>
      </c>
      <c r="AW1700" s="1">
        <f t="shared" si="213"/>
        <v>1.8550433685413745</v>
      </c>
    </row>
    <row r="1701" spans="1:49" x14ac:dyDescent="0.2">
      <c r="A1701">
        <v>1699</v>
      </c>
      <c r="B1701" t="s">
        <v>46454</v>
      </c>
      <c r="C1701" t="s">
        <v>46453</v>
      </c>
      <c r="F1701" t="s">
        <v>46452</v>
      </c>
      <c r="G1701" t="s">
        <v>6</v>
      </c>
      <c r="H1701" t="s">
        <v>5</v>
      </c>
      <c r="I1701" t="s">
        <v>2716</v>
      </c>
      <c r="J1701" t="s">
        <v>46451</v>
      </c>
      <c r="K1701" t="s">
        <v>46450</v>
      </c>
      <c r="L1701" t="s">
        <v>46449</v>
      </c>
      <c r="M1701" t="s">
        <v>46448</v>
      </c>
      <c r="N1701">
        <v>7</v>
      </c>
      <c r="O1701" t="s">
        <v>46447</v>
      </c>
      <c r="P1701" t="s">
        <v>46446</v>
      </c>
      <c r="Q1701" t="s">
        <v>46445</v>
      </c>
      <c r="R1701" s="7">
        <v>43405</v>
      </c>
      <c r="S1701" s="8">
        <f t="shared" si="208"/>
        <v>2018</v>
      </c>
      <c r="T1701" s="8">
        <v>2018</v>
      </c>
      <c r="U1701" s="8">
        <f t="shared" si="209"/>
        <v>4</v>
      </c>
      <c r="V1701" s="7">
        <v>43405</v>
      </c>
      <c r="W1701" t="s">
        <v>214</v>
      </c>
      <c r="X1701" s="2">
        <v>1.468</v>
      </c>
      <c r="Y1701" s="6">
        <f t="shared" si="214"/>
        <v>3.9187421585115186E-2</v>
      </c>
      <c r="AA1701">
        <v>906778</v>
      </c>
      <c r="AB1701">
        <v>18931</v>
      </c>
      <c r="AC1701">
        <v>15580857</v>
      </c>
      <c r="AD1701" t="s">
        <v>1</v>
      </c>
      <c r="AE1701">
        <v>66</v>
      </c>
      <c r="AF1701">
        <v>11</v>
      </c>
      <c r="AG1701">
        <v>8413129</v>
      </c>
      <c r="AH1701" t="s">
        <v>46444</v>
      </c>
      <c r="AI1701" t="s">
        <v>46443</v>
      </c>
      <c r="AJ1701" t="s">
        <v>46442</v>
      </c>
      <c r="AK1701" t="s">
        <v>46441</v>
      </c>
      <c r="AL1701">
        <v>122</v>
      </c>
      <c r="AM1701" s="5">
        <f t="shared" si="210"/>
        <v>30.5</v>
      </c>
      <c r="AN1701" s="4">
        <f t="shared" si="215"/>
        <v>4.6194623248769405E-2</v>
      </c>
      <c r="AO1701" s="3"/>
      <c r="AP1701">
        <v>0</v>
      </c>
      <c r="AQ1701" t="s">
        <v>49</v>
      </c>
      <c r="AR1701" t="s">
        <v>5052</v>
      </c>
      <c r="AS1701" t="s">
        <v>5051</v>
      </c>
      <c r="AT1701" s="2">
        <v>5.0830000000000002</v>
      </c>
      <c r="AU1701" s="1">
        <f t="shared" si="211"/>
        <v>4.1289582084211451</v>
      </c>
      <c r="AV1701" s="1">
        <f t="shared" si="212"/>
        <v>4.2691022416942292</v>
      </c>
      <c r="AW1701" s="1">
        <f t="shared" si="213"/>
        <v>4.4092462749673142</v>
      </c>
    </row>
    <row r="1702" spans="1:49" x14ac:dyDescent="0.2">
      <c r="A1702">
        <v>1700</v>
      </c>
      <c r="B1702" t="s">
        <v>46440</v>
      </c>
      <c r="C1702" t="s">
        <v>46439</v>
      </c>
      <c r="F1702" t="s">
        <v>46438</v>
      </c>
      <c r="G1702" t="s">
        <v>6</v>
      </c>
      <c r="H1702" t="s">
        <v>5</v>
      </c>
      <c r="I1702" t="s">
        <v>46437</v>
      </c>
      <c r="J1702">
        <v>60014966</v>
      </c>
      <c r="K1702" t="s">
        <v>4987</v>
      </c>
      <c r="L1702" t="s">
        <v>180</v>
      </c>
      <c r="M1702" t="s">
        <v>54</v>
      </c>
      <c r="N1702">
        <v>4</v>
      </c>
      <c r="O1702" t="s">
        <v>46436</v>
      </c>
      <c r="P1702" t="s">
        <v>46435</v>
      </c>
      <c r="Q1702" t="s">
        <v>31458</v>
      </c>
      <c r="R1702" s="7">
        <v>43405</v>
      </c>
      <c r="S1702" s="8">
        <f t="shared" si="208"/>
        <v>2018</v>
      </c>
      <c r="T1702" s="8">
        <v>2018</v>
      </c>
      <c r="U1702" s="8">
        <f t="shared" si="209"/>
        <v>4</v>
      </c>
      <c r="V1702" s="7">
        <v>43405</v>
      </c>
      <c r="W1702" t="s">
        <v>189</v>
      </c>
      <c r="X1702" s="2">
        <v>0.61499999999999999</v>
      </c>
      <c r="Y1702" s="6">
        <f t="shared" si="214"/>
        <v>1.6417073756706976E-2</v>
      </c>
      <c r="AA1702">
        <v>18666892</v>
      </c>
      <c r="AB1702">
        <v>18500162200</v>
      </c>
      <c r="AC1702">
        <v>18666906</v>
      </c>
      <c r="AD1702" t="s">
        <v>1</v>
      </c>
      <c r="AE1702">
        <v>39</v>
      </c>
      <c r="AF1702">
        <v>11</v>
      </c>
      <c r="AH1702" t="s">
        <v>46434</v>
      </c>
      <c r="AI1702" t="s">
        <v>46433</v>
      </c>
      <c r="AJ1702" t="s">
        <v>46432</v>
      </c>
      <c r="AK1702" t="s">
        <v>46431</v>
      </c>
      <c r="AL1702">
        <v>0</v>
      </c>
      <c r="AM1702" s="5">
        <f t="shared" si="210"/>
        <v>0</v>
      </c>
      <c r="AN1702" s="4">
        <f t="shared" si="215"/>
        <v>0</v>
      </c>
      <c r="AO1702" s="3"/>
      <c r="AP1702">
        <v>0</v>
      </c>
      <c r="AQ1702" t="s">
        <v>49</v>
      </c>
      <c r="AR1702">
        <v>61471007</v>
      </c>
      <c r="AS1702" t="s">
        <v>48</v>
      </c>
      <c r="AT1702" s="2" t="s">
        <v>7</v>
      </c>
      <c r="AU1702" s="1">
        <f t="shared" si="211"/>
        <v>1.1491951629694881</v>
      </c>
      <c r="AV1702" s="1">
        <f t="shared" si="212"/>
        <v>0.82085368783534873</v>
      </c>
      <c r="AW1702" s="1">
        <f t="shared" si="213"/>
        <v>0.49251221270120926</v>
      </c>
    </row>
    <row r="1703" spans="1:49" x14ac:dyDescent="0.2">
      <c r="A1703">
        <v>1701</v>
      </c>
      <c r="B1703" t="s">
        <v>46430</v>
      </c>
      <c r="C1703" t="s">
        <v>46429</v>
      </c>
      <c r="F1703" t="s">
        <v>46428</v>
      </c>
      <c r="G1703" t="s">
        <v>6</v>
      </c>
      <c r="H1703" t="s">
        <v>5</v>
      </c>
      <c r="I1703" t="s">
        <v>4259</v>
      </c>
      <c r="J1703" t="s">
        <v>46427</v>
      </c>
      <c r="K1703" t="s">
        <v>46426</v>
      </c>
      <c r="L1703" t="s">
        <v>46425</v>
      </c>
      <c r="M1703" t="s">
        <v>1161</v>
      </c>
      <c r="N1703">
        <v>5</v>
      </c>
      <c r="O1703" t="s">
        <v>46424</v>
      </c>
      <c r="P1703" t="s">
        <v>46423</v>
      </c>
      <c r="Q1703" t="s">
        <v>46422</v>
      </c>
      <c r="R1703" s="7">
        <v>43405</v>
      </c>
      <c r="S1703" s="8">
        <f t="shared" si="208"/>
        <v>2018</v>
      </c>
      <c r="T1703" s="8">
        <v>2018</v>
      </c>
      <c r="U1703" s="8">
        <f t="shared" si="209"/>
        <v>4</v>
      </c>
      <c r="V1703" s="7">
        <v>43405</v>
      </c>
      <c r="W1703" t="s">
        <v>305</v>
      </c>
      <c r="X1703" s="2">
        <v>1.3280000000000001</v>
      </c>
      <c r="Y1703" s="6">
        <f t="shared" si="214"/>
        <v>3.5450201542937994E-2</v>
      </c>
      <c r="AA1703">
        <v>15361225</v>
      </c>
      <c r="AB1703">
        <v>18894</v>
      </c>
      <c r="AD1703" t="s">
        <v>1</v>
      </c>
      <c r="AE1703">
        <v>17</v>
      </c>
      <c r="AF1703">
        <v>11</v>
      </c>
      <c r="AG1703">
        <v>8413172</v>
      </c>
      <c r="AH1703" t="s">
        <v>46421</v>
      </c>
      <c r="AI1703" t="s">
        <v>46420</v>
      </c>
      <c r="AJ1703" t="s">
        <v>46419</v>
      </c>
      <c r="AK1703" t="s">
        <v>46418</v>
      </c>
      <c r="AL1703">
        <v>9</v>
      </c>
      <c r="AM1703" s="5">
        <f t="shared" si="210"/>
        <v>2.25</v>
      </c>
      <c r="AN1703" s="4">
        <f t="shared" si="215"/>
        <v>3.4078000757288905E-3</v>
      </c>
      <c r="AO1703" s="3"/>
      <c r="AP1703">
        <v>0</v>
      </c>
      <c r="AQ1703" t="s">
        <v>84</v>
      </c>
      <c r="AR1703">
        <v>201706030035</v>
      </c>
      <c r="AS1703" t="s">
        <v>375</v>
      </c>
      <c r="AT1703" s="2">
        <v>3.8340000000000001</v>
      </c>
      <c r="AU1703" s="1">
        <f t="shared" si="211"/>
        <v>2.5837481102775262</v>
      </c>
      <c r="AV1703" s="1">
        <f t="shared" si="212"/>
        <v>1.9429000809333443</v>
      </c>
      <c r="AW1703" s="1">
        <f t="shared" si="213"/>
        <v>1.3020520515891623</v>
      </c>
    </row>
    <row r="1704" spans="1:49" x14ac:dyDescent="0.2">
      <c r="A1704">
        <v>1702</v>
      </c>
      <c r="B1704" t="s">
        <v>46417</v>
      </c>
      <c r="C1704" t="s">
        <v>46416</v>
      </c>
      <c r="F1704" t="s">
        <v>46415</v>
      </c>
      <c r="G1704" t="s">
        <v>6</v>
      </c>
      <c r="H1704" t="s">
        <v>5</v>
      </c>
      <c r="I1704" t="s">
        <v>3727</v>
      </c>
      <c r="J1704" t="s">
        <v>46414</v>
      </c>
      <c r="K1704" t="s">
        <v>46413</v>
      </c>
      <c r="L1704" t="s">
        <v>46412</v>
      </c>
      <c r="M1704" t="s">
        <v>359</v>
      </c>
      <c r="N1704">
        <v>4</v>
      </c>
      <c r="O1704" t="s">
        <v>46411</v>
      </c>
      <c r="P1704" t="s">
        <v>46410</v>
      </c>
      <c r="Q1704" t="s">
        <v>46409</v>
      </c>
      <c r="R1704" s="7">
        <v>43405</v>
      </c>
      <c r="S1704" s="8">
        <f t="shared" si="208"/>
        <v>2018</v>
      </c>
      <c r="T1704" s="8">
        <v>2018</v>
      </c>
      <c r="U1704" s="8">
        <f t="shared" si="209"/>
        <v>4</v>
      </c>
      <c r="V1704" s="7">
        <v>43405</v>
      </c>
      <c r="W1704" t="s">
        <v>2184</v>
      </c>
      <c r="X1704" s="2">
        <v>0.52100000000000002</v>
      </c>
      <c r="Y1704" s="6">
        <f t="shared" si="214"/>
        <v>1.3907797442673715E-2</v>
      </c>
      <c r="AA1704">
        <v>8931321</v>
      </c>
      <c r="AB1704">
        <v>16252</v>
      </c>
      <c r="AD1704" t="s">
        <v>1</v>
      </c>
      <c r="AE1704">
        <v>31</v>
      </c>
      <c r="AF1704">
        <v>6</v>
      </c>
      <c r="AG1704">
        <v>4018089</v>
      </c>
      <c r="AI1704" t="s">
        <v>46408</v>
      </c>
      <c r="AJ1704" t="s">
        <v>46407</v>
      </c>
      <c r="AK1704" t="s">
        <v>46406</v>
      </c>
      <c r="AL1704">
        <v>3</v>
      </c>
      <c r="AM1704" s="5">
        <f t="shared" si="210"/>
        <v>0.75</v>
      </c>
      <c r="AN1704" s="4">
        <f t="shared" si="215"/>
        <v>1.1359333585762969E-3</v>
      </c>
      <c r="AO1704" s="3"/>
      <c r="AP1704">
        <v>0</v>
      </c>
      <c r="AR1704">
        <v>61175084</v>
      </c>
      <c r="AT1704" s="2">
        <v>1.9039999999999999</v>
      </c>
      <c r="AU1704" s="1">
        <f t="shared" si="211"/>
        <v>1.0076238217444489</v>
      </c>
      <c r="AV1704" s="1">
        <f t="shared" si="212"/>
        <v>0.75218654006250063</v>
      </c>
      <c r="AW1704" s="1">
        <f t="shared" si="213"/>
        <v>0.49674925838055217</v>
      </c>
    </row>
    <row r="1705" spans="1:49" x14ac:dyDescent="0.2">
      <c r="A1705">
        <v>1703</v>
      </c>
      <c r="B1705" t="s">
        <v>46405</v>
      </c>
      <c r="C1705" t="s">
        <v>46404</v>
      </c>
      <c r="D1705" t="s">
        <v>46403</v>
      </c>
      <c r="F1705" t="s">
        <v>46402</v>
      </c>
      <c r="G1705" t="s">
        <v>6</v>
      </c>
      <c r="H1705" t="s">
        <v>5</v>
      </c>
      <c r="I1705" t="s">
        <v>4043</v>
      </c>
      <c r="J1705" t="s">
        <v>46401</v>
      </c>
      <c r="K1705" t="s">
        <v>46400</v>
      </c>
      <c r="L1705" t="s">
        <v>268</v>
      </c>
      <c r="M1705" t="s">
        <v>215</v>
      </c>
      <c r="N1705">
        <v>4</v>
      </c>
      <c r="O1705" t="s">
        <v>46399</v>
      </c>
      <c r="P1705" t="s">
        <v>46398</v>
      </c>
      <c r="Q1705" t="s">
        <v>46397</v>
      </c>
      <c r="R1705" s="7">
        <v>43405</v>
      </c>
      <c r="S1705" s="8">
        <f t="shared" si="208"/>
        <v>2018</v>
      </c>
      <c r="T1705" s="8">
        <v>2018</v>
      </c>
      <c r="U1705" s="8">
        <f t="shared" si="209"/>
        <v>4</v>
      </c>
      <c r="V1705" s="7">
        <v>43405</v>
      </c>
      <c r="W1705" t="s">
        <v>247</v>
      </c>
      <c r="X1705" s="2">
        <v>0.48199999999999998</v>
      </c>
      <c r="Y1705" s="6">
        <f t="shared" si="214"/>
        <v>1.2866714716638637E-2</v>
      </c>
      <c r="AA1705">
        <v>304026</v>
      </c>
      <c r="AB1705">
        <v>110152</v>
      </c>
      <c r="AD1705" t="s">
        <v>1</v>
      </c>
      <c r="AE1705">
        <v>172</v>
      </c>
      <c r="AH1705" t="s">
        <v>46396</v>
      </c>
      <c r="AI1705" t="s">
        <v>46395</v>
      </c>
      <c r="AJ1705" t="s">
        <v>46394</v>
      </c>
      <c r="AK1705" t="s">
        <v>46393</v>
      </c>
      <c r="AL1705">
        <v>6</v>
      </c>
      <c r="AM1705" s="5">
        <f t="shared" si="210"/>
        <v>1.5</v>
      </c>
      <c r="AN1705" s="4">
        <f t="shared" si="215"/>
        <v>2.2718667171525938E-3</v>
      </c>
      <c r="AO1705" s="3"/>
      <c r="AP1705">
        <v>0</v>
      </c>
      <c r="AR1705" t="s">
        <v>0</v>
      </c>
      <c r="AT1705" s="2">
        <v>2.4430000000000001</v>
      </c>
      <c r="AU1705" s="1">
        <f t="shared" si="211"/>
        <v>0.96882603167928238</v>
      </c>
      <c r="AV1705" s="1">
        <f t="shared" si="212"/>
        <v>0.75692907168956147</v>
      </c>
      <c r="AW1705" s="1">
        <f t="shared" si="213"/>
        <v>0.54503211169984067</v>
      </c>
    </row>
    <row r="1706" spans="1:49" x14ac:dyDescent="0.2">
      <c r="A1706">
        <v>1704</v>
      </c>
      <c r="B1706" t="s">
        <v>46392</v>
      </c>
      <c r="C1706" t="s">
        <v>46391</v>
      </c>
      <c r="F1706" t="s">
        <v>46390</v>
      </c>
      <c r="G1706" t="s">
        <v>6</v>
      </c>
      <c r="H1706" t="s">
        <v>5</v>
      </c>
      <c r="I1706" t="s">
        <v>46389</v>
      </c>
      <c r="J1706" t="s">
        <v>46388</v>
      </c>
      <c r="K1706" t="s">
        <v>46387</v>
      </c>
      <c r="L1706" t="s">
        <v>46386</v>
      </c>
      <c r="M1706" t="s">
        <v>2296</v>
      </c>
      <c r="N1706">
        <v>3</v>
      </c>
      <c r="O1706" t="s">
        <v>46385</v>
      </c>
      <c r="P1706" t="s">
        <v>46384</v>
      </c>
      <c r="Q1706" t="s">
        <v>46383</v>
      </c>
      <c r="R1706" s="7">
        <v>43405</v>
      </c>
      <c r="S1706" s="8">
        <f t="shared" si="208"/>
        <v>2018</v>
      </c>
      <c r="T1706" s="8">
        <v>2018</v>
      </c>
      <c r="U1706" s="8">
        <f t="shared" si="209"/>
        <v>4</v>
      </c>
      <c r="V1706" s="7">
        <v>43405</v>
      </c>
      <c r="W1706" t="s">
        <v>3503</v>
      </c>
      <c r="X1706" s="2">
        <v>0.62</v>
      </c>
      <c r="Y1706" s="6">
        <f t="shared" si="214"/>
        <v>1.6550545901070447E-2</v>
      </c>
      <c r="AA1706">
        <v>189464</v>
      </c>
      <c r="AB1706">
        <v>17364</v>
      </c>
      <c r="AD1706" t="s">
        <v>1</v>
      </c>
      <c r="AE1706">
        <v>54</v>
      </c>
      <c r="AF1706">
        <v>11</v>
      </c>
      <c r="AG1706">
        <v>8410925</v>
      </c>
      <c r="AI1706" t="s">
        <v>46382</v>
      </c>
      <c r="AJ1706" t="s">
        <v>46381</v>
      </c>
      <c r="AK1706" t="s">
        <v>46380</v>
      </c>
      <c r="AL1706">
        <v>4</v>
      </c>
      <c r="AM1706" s="5">
        <f t="shared" si="210"/>
        <v>1</v>
      </c>
      <c r="AN1706" s="4">
        <f t="shared" si="215"/>
        <v>1.5145778114350624E-3</v>
      </c>
      <c r="AO1706" s="3"/>
      <c r="AP1706">
        <v>0</v>
      </c>
      <c r="AR1706" t="s">
        <v>0</v>
      </c>
      <c r="AT1706" s="2">
        <v>1.7</v>
      </c>
      <c r="AU1706" s="1">
        <f t="shared" si="211"/>
        <v>1.2039755474179832</v>
      </c>
      <c r="AV1706" s="1">
        <f t="shared" si="212"/>
        <v>0.90325618562527543</v>
      </c>
      <c r="AW1706" s="1">
        <f t="shared" si="213"/>
        <v>0.60253682383256779</v>
      </c>
    </row>
    <row r="1707" spans="1:49" x14ac:dyDescent="0.2">
      <c r="A1707">
        <v>1705</v>
      </c>
      <c r="B1707" t="s">
        <v>46379</v>
      </c>
      <c r="C1707" t="s">
        <v>46378</v>
      </c>
      <c r="E1707">
        <v>30008155</v>
      </c>
      <c r="F1707" t="s">
        <v>46377</v>
      </c>
      <c r="G1707" t="s">
        <v>6</v>
      </c>
      <c r="H1707" t="s">
        <v>5</v>
      </c>
      <c r="I1707" t="s">
        <v>46376</v>
      </c>
      <c r="J1707">
        <v>60001343</v>
      </c>
      <c r="K1707" t="s">
        <v>46375</v>
      </c>
      <c r="L1707" t="s">
        <v>46374</v>
      </c>
      <c r="M1707" t="s">
        <v>35</v>
      </c>
      <c r="N1707">
        <v>2</v>
      </c>
      <c r="O1707" t="s">
        <v>46373</v>
      </c>
      <c r="P1707" t="s">
        <v>46372</v>
      </c>
      <c r="Q1707" t="s">
        <v>46371</v>
      </c>
      <c r="R1707" s="7">
        <v>43405</v>
      </c>
      <c r="S1707" s="8">
        <f t="shared" si="208"/>
        <v>2018</v>
      </c>
      <c r="T1707" s="8">
        <v>2018</v>
      </c>
      <c r="U1707" s="8">
        <f t="shared" si="209"/>
        <v>4</v>
      </c>
      <c r="V1707" s="7">
        <v>43405</v>
      </c>
      <c r="W1707" t="s">
        <v>3473</v>
      </c>
      <c r="X1707" s="2">
        <v>1.1579999999999999</v>
      </c>
      <c r="Y1707" s="6">
        <f t="shared" si="214"/>
        <v>3.0912148634579962E-2</v>
      </c>
      <c r="AA1707">
        <v>1668595</v>
      </c>
      <c r="AB1707">
        <v>14223</v>
      </c>
      <c r="AC1707">
        <v>15735079</v>
      </c>
      <c r="AD1707" t="s">
        <v>1</v>
      </c>
      <c r="AE1707">
        <v>138</v>
      </c>
      <c r="AF1707">
        <v>2</v>
      </c>
      <c r="AH1707" t="s">
        <v>46370</v>
      </c>
      <c r="AI1707" t="s">
        <v>46369</v>
      </c>
      <c r="AJ1707" t="s">
        <v>46368</v>
      </c>
      <c r="AK1707" t="s">
        <v>46367</v>
      </c>
      <c r="AL1707">
        <v>3</v>
      </c>
      <c r="AM1707" s="5">
        <f t="shared" si="210"/>
        <v>0.75</v>
      </c>
      <c r="AN1707" s="4">
        <f t="shared" si="215"/>
        <v>1.1359333585762969E-3</v>
      </c>
      <c r="AO1707" s="3"/>
      <c r="AP1707">
        <v>1</v>
      </c>
      <c r="AQ1707" t="s">
        <v>147</v>
      </c>
      <c r="AR1707" t="s">
        <v>0</v>
      </c>
      <c r="AS1707" t="s">
        <v>146</v>
      </c>
      <c r="AT1707" s="2">
        <v>3.573</v>
      </c>
      <c r="AU1707" s="1">
        <f t="shared" si="211"/>
        <v>2.197928405177886</v>
      </c>
      <c r="AV1707" s="1">
        <f t="shared" si="212"/>
        <v>1.6024040996578128</v>
      </c>
      <c r="AW1707" s="1">
        <f t="shared" si="213"/>
        <v>1.0068797941377396</v>
      </c>
    </row>
    <row r="1708" spans="1:49" x14ac:dyDescent="0.2">
      <c r="A1708">
        <v>1706</v>
      </c>
      <c r="B1708" t="s">
        <v>46366</v>
      </c>
      <c r="C1708" t="s">
        <v>46365</v>
      </c>
      <c r="D1708" t="s">
        <v>46364</v>
      </c>
      <c r="E1708">
        <v>29990935</v>
      </c>
      <c r="F1708" t="s">
        <v>46363</v>
      </c>
      <c r="G1708" t="s">
        <v>6</v>
      </c>
      <c r="H1708" t="s">
        <v>5</v>
      </c>
      <c r="I1708" t="s">
        <v>46362</v>
      </c>
      <c r="J1708" t="s">
        <v>46361</v>
      </c>
      <c r="K1708" t="s">
        <v>46360</v>
      </c>
      <c r="L1708" t="s">
        <v>46359</v>
      </c>
      <c r="M1708" t="s">
        <v>1149</v>
      </c>
      <c r="N1708">
        <v>7</v>
      </c>
      <c r="O1708" t="s">
        <v>46358</v>
      </c>
      <c r="P1708" t="s">
        <v>46357</v>
      </c>
      <c r="Q1708" t="s">
        <v>46356</v>
      </c>
      <c r="R1708" s="7">
        <v>43405</v>
      </c>
      <c r="S1708" s="8">
        <f t="shared" si="208"/>
        <v>2018</v>
      </c>
      <c r="T1708" s="8">
        <v>2018</v>
      </c>
      <c r="U1708" s="8">
        <f t="shared" si="209"/>
        <v>4</v>
      </c>
      <c r="V1708" s="7">
        <v>43405</v>
      </c>
      <c r="W1708" t="s">
        <v>3562</v>
      </c>
      <c r="X1708" s="2">
        <v>2.1360000000000001</v>
      </c>
      <c r="Y1708" s="6">
        <f t="shared" si="214"/>
        <v>5.7019300072074966E-2</v>
      </c>
      <c r="AA1708">
        <v>2697491</v>
      </c>
      <c r="AB1708">
        <v>23916</v>
      </c>
      <c r="AC1708">
        <v>18736424</v>
      </c>
      <c r="AD1708" t="s">
        <v>1</v>
      </c>
      <c r="AE1708">
        <v>242</v>
      </c>
      <c r="AH1708" t="s">
        <v>46355</v>
      </c>
      <c r="AI1708" t="s">
        <v>46354</v>
      </c>
      <c r="AJ1708" t="s">
        <v>46353</v>
      </c>
      <c r="AK1708" t="s">
        <v>46352</v>
      </c>
      <c r="AL1708">
        <v>14</v>
      </c>
      <c r="AM1708" s="5">
        <f t="shared" si="210"/>
        <v>3.5</v>
      </c>
      <c r="AN1708" s="4">
        <f t="shared" si="215"/>
        <v>5.301022340022719E-3</v>
      </c>
      <c r="AO1708" s="3"/>
      <c r="AP1708">
        <v>0</v>
      </c>
      <c r="AQ1708" t="s">
        <v>1318</v>
      </c>
      <c r="AR1708" t="s">
        <v>46351</v>
      </c>
      <c r="AS1708" t="s">
        <v>1317</v>
      </c>
      <c r="AT1708" s="2">
        <v>8.0709999999999997</v>
      </c>
      <c r="AU1708" s="1">
        <f t="shared" si="211"/>
        <v>4.1503816752459288</v>
      </c>
      <c r="AV1708" s="1">
        <f t="shared" si="212"/>
        <v>3.1160161206048844</v>
      </c>
      <c r="AW1708" s="1">
        <f t="shared" si="213"/>
        <v>2.0816505659638391</v>
      </c>
    </row>
    <row r="1709" spans="1:49" x14ac:dyDescent="0.2">
      <c r="A1709">
        <v>1707</v>
      </c>
      <c r="B1709" t="s">
        <v>46350</v>
      </c>
      <c r="C1709" t="s">
        <v>46349</v>
      </c>
      <c r="D1709" t="s">
        <v>46348</v>
      </c>
      <c r="F1709" t="s">
        <v>46347</v>
      </c>
      <c r="G1709" t="s">
        <v>6</v>
      </c>
      <c r="H1709" t="s">
        <v>5</v>
      </c>
      <c r="I1709" t="s">
        <v>46346</v>
      </c>
      <c r="J1709">
        <v>60033019</v>
      </c>
      <c r="K1709" t="s">
        <v>3693</v>
      </c>
      <c r="L1709" t="s">
        <v>3692</v>
      </c>
      <c r="M1709" t="s">
        <v>294</v>
      </c>
      <c r="N1709">
        <v>2</v>
      </c>
      <c r="O1709" t="s">
        <v>46345</v>
      </c>
      <c r="P1709" t="s">
        <v>46344</v>
      </c>
      <c r="Q1709" t="s">
        <v>46343</v>
      </c>
      <c r="R1709" s="7">
        <v>43405</v>
      </c>
      <c r="S1709" s="8">
        <f t="shared" si="208"/>
        <v>2018</v>
      </c>
      <c r="T1709" s="8">
        <v>2018</v>
      </c>
      <c r="U1709" s="8">
        <f t="shared" si="209"/>
        <v>4</v>
      </c>
      <c r="V1709" s="7">
        <v>43405</v>
      </c>
      <c r="W1709" t="s">
        <v>145</v>
      </c>
      <c r="X1709" s="2">
        <v>2.1720000000000002</v>
      </c>
      <c r="Y1709" s="6">
        <f t="shared" si="214"/>
        <v>5.7980299511491959E-2</v>
      </c>
      <c r="AA1709">
        <v>8867798</v>
      </c>
      <c r="AB1709">
        <v>14642</v>
      </c>
      <c r="AD1709" t="s">
        <v>1</v>
      </c>
      <c r="AE1709">
        <v>81</v>
      </c>
      <c r="AH1709" t="s">
        <v>46342</v>
      </c>
      <c r="AI1709" t="s">
        <v>46341</v>
      </c>
      <c r="AJ1709" t="s">
        <v>46340</v>
      </c>
      <c r="AK1709" t="s">
        <v>46339</v>
      </c>
      <c r="AL1709">
        <v>22</v>
      </c>
      <c r="AM1709" s="5">
        <f t="shared" si="210"/>
        <v>5.5</v>
      </c>
      <c r="AN1709" s="4">
        <f t="shared" si="215"/>
        <v>8.330177962892843E-3</v>
      </c>
      <c r="AO1709" s="3"/>
      <c r="AP1709">
        <v>0</v>
      </c>
      <c r="AR1709" t="s">
        <v>0</v>
      </c>
      <c r="AT1709" s="2" t="s">
        <v>7</v>
      </c>
      <c r="AU1709" s="1">
        <f t="shared" si="211"/>
        <v>4.3085263046912221</v>
      </c>
      <c r="AV1709" s="1">
        <f t="shared" si="212"/>
        <v>3.3155238737192403</v>
      </c>
      <c r="AW1709" s="1">
        <f t="shared" si="213"/>
        <v>2.322521442747258</v>
      </c>
    </row>
    <row r="1710" spans="1:49" x14ac:dyDescent="0.2">
      <c r="A1710">
        <v>1708</v>
      </c>
      <c r="B1710" t="s">
        <v>46338</v>
      </c>
      <c r="C1710" t="s">
        <v>46337</v>
      </c>
      <c r="E1710">
        <v>30006883</v>
      </c>
      <c r="F1710" t="s">
        <v>46336</v>
      </c>
      <c r="G1710" t="s">
        <v>6</v>
      </c>
      <c r="H1710" t="s">
        <v>5</v>
      </c>
      <c r="I1710" t="s">
        <v>46335</v>
      </c>
      <c r="J1710" t="s">
        <v>46334</v>
      </c>
      <c r="K1710" t="s">
        <v>46333</v>
      </c>
      <c r="L1710" t="s">
        <v>46332</v>
      </c>
      <c r="M1710" t="s">
        <v>46331</v>
      </c>
      <c r="N1710">
        <v>7</v>
      </c>
      <c r="O1710" t="s">
        <v>46330</v>
      </c>
      <c r="P1710" t="s">
        <v>46329</v>
      </c>
      <c r="Q1710" t="s">
        <v>46328</v>
      </c>
      <c r="R1710" s="7">
        <v>43405</v>
      </c>
      <c r="S1710" s="8">
        <f t="shared" si="208"/>
        <v>2018</v>
      </c>
      <c r="T1710" s="8">
        <v>2018</v>
      </c>
      <c r="U1710" s="8">
        <f t="shared" si="209"/>
        <v>4</v>
      </c>
      <c r="V1710" s="7">
        <v>43405</v>
      </c>
      <c r="W1710" t="s">
        <v>3473</v>
      </c>
      <c r="X1710" s="2">
        <v>1.1579999999999999</v>
      </c>
      <c r="Y1710" s="6">
        <f t="shared" si="214"/>
        <v>3.0912148634579962E-2</v>
      </c>
      <c r="AA1710">
        <v>1668595</v>
      </c>
      <c r="AB1710">
        <v>14223</v>
      </c>
      <c r="AC1710">
        <v>15735079</v>
      </c>
      <c r="AD1710" t="s">
        <v>1</v>
      </c>
      <c r="AE1710">
        <v>138</v>
      </c>
      <c r="AF1710">
        <v>2</v>
      </c>
      <c r="AH1710" t="s">
        <v>2597</v>
      </c>
      <c r="AI1710" t="s">
        <v>46327</v>
      </c>
      <c r="AJ1710" t="s">
        <v>46326</v>
      </c>
      <c r="AK1710" t="s">
        <v>46325</v>
      </c>
      <c r="AL1710">
        <v>6</v>
      </c>
      <c r="AM1710" s="5">
        <f t="shared" si="210"/>
        <v>1.5</v>
      </c>
      <c r="AN1710" s="4">
        <f t="shared" si="215"/>
        <v>2.2718667171525938E-3</v>
      </c>
      <c r="AO1710" s="3"/>
      <c r="AP1710">
        <v>0</v>
      </c>
      <c r="AQ1710" t="s">
        <v>36082</v>
      </c>
      <c r="AR1710">
        <v>675006</v>
      </c>
      <c r="AS1710" t="s">
        <v>36080</v>
      </c>
      <c r="AT1710" s="2">
        <v>3.573</v>
      </c>
      <c r="AU1710" s="1">
        <f t="shared" si="211"/>
        <v>2.232006405935175</v>
      </c>
      <c r="AV1710" s="1">
        <f t="shared" si="212"/>
        <v>1.6592007675866278</v>
      </c>
      <c r="AW1710" s="1">
        <f t="shared" si="213"/>
        <v>1.0863951292380805</v>
      </c>
    </row>
    <row r="1711" spans="1:49" x14ac:dyDescent="0.2">
      <c r="A1711">
        <v>1709</v>
      </c>
      <c r="B1711" t="s">
        <v>46324</v>
      </c>
      <c r="C1711" t="s">
        <v>46323</v>
      </c>
      <c r="D1711" t="s">
        <v>46322</v>
      </c>
      <c r="F1711" t="s">
        <v>46321</v>
      </c>
      <c r="G1711" t="s">
        <v>6</v>
      </c>
      <c r="H1711" t="s">
        <v>5</v>
      </c>
      <c r="I1711" t="s">
        <v>46320</v>
      </c>
      <c r="J1711">
        <v>60001166</v>
      </c>
      <c r="K1711" t="s">
        <v>634</v>
      </c>
      <c r="L1711" t="s">
        <v>633</v>
      </c>
      <c r="M1711" t="s">
        <v>14</v>
      </c>
      <c r="N1711">
        <v>3</v>
      </c>
      <c r="O1711" t="s">
        <v>46319</v>
      </c>
      <c r="P1711" t="s">
        <v>46318</v>
      </c>
      <c r="Q1711" t="s">
        <v>632</v>
      </c>
      <c r="R1711" s="7">
        <v>43405</v>
      </c>
      <c r="S1711" s="8">
        <f t="shared" si="208"/>
        <v>2018</v>
      </c>
      <c r="T1711" s="8">
        <v>2018</v>
      </c>
      <c r="U1711" s="8">
        <f t="shared" si="209"/>
        <v>4</v>
      </c>
      <c r="V1711" s="7">
        <v>43405</v>
      </c>
      <c r="W1711" t="s">
        <v>2338</v>
      </c>
      <c r="X1711" s="2">
        <v>0.26</v>
      </c>
      <c r="Y1711" s="6">
        <f t="shared" si="214"/>
        <v>6.9405515069005099E-3</v>
      </c>
      <c r="AA1711">
        <v>17590787</v>
      </c>
      <c r="AB1711">
        <v>19700186823</v>
      </c>
      <c r="AC1711">
        <v>17590795</v>
      </c>
      <c r="AD1711" t="s">
        <v>1</v>
      </c>
      <c r="AE1711">
        <v>10</v>
      </c>
      <c r="AF1711">
        <v>9</v>
      </c>
      <c r="AH1711" t="s">
        <v>46317</v>
      </c>
      <c r="AI1711" t="s">
        <v>46316</v>
      </c>
      <c r="AJ1711" t="s">
        <v>46315</v>
      </c>
      <c r="AK1711" t="s">
        <v>46314</v>
      </c>
      <c r="AL1711">
        <v>1</v>
      </c>
      <c r="AM1711" s="5">
        <f t="shared" si="210"/>
        <v>0.25</v>
      </c>
      <c r="AN1711" s="4">
        <f t="shared" si="215"/>
        <v>3.786444528587656E-4</v>
      </c>
      <c r="AO1711" s="3"/>
      <c r="AP1711">
        <v>0</v>
      </c>
      <c r="AR1711" t="s">
        <v>0</v>
      </c>
      <c r="AT1711" s="2" t="s">
        <v>7</v>
      </c>
      <c r="AU1711" s="1">
        <f t="shared" si="211"/>
        <v>0.49719793906879861</v>
      </c>
      <c r="AV1711" s="1">
        <f t="shared" si="212"/>
        <v>0.36595979798796374</v>
      </c>
      <c r="AW1711" s="1">
        <f t="shared" si="213"/>
        <v>0.23472165690712887</v>
      </c>
    </row>
    <row r="1712" spans="1:49" x14ac:dyDescent="0.2">
      <c r="A1712">
        <v>1710</v>
      </c>
      <c r="B1712" t="s">
        <v>46313</v>
      </c>
      <c r="C1712" t="s">
        <v>46312</v>
      </c>
      <c r="F1712" t="s">
        <v>46311</v>
      </c>
      <c r="G1712" t="s">
        <v>6</v>
      </c>
      <c r="H1712" t="s">
        <v>5</v>
      </c>
      <c r="I1712" t="s">
        <v>4536</v>
      </c>
      <c r="J1712" t="s">
        <v>46310</v>
      </c>
      <c r="K1712" t="s">
        <v>46309</v>
      </c>
      <c r="L1712" t="s">
        <v>46308</v>
      </c>
      <c r="M1712" t="s">
        <v>46307</v>
      </c>
      <c r="N1712">
        <v>4</v>
      </c>
      <c r="O1712" t="s">
        <v>46306</v>
      </c>
      <c r="P1712" t="s">
        <v>46305</v>
      </c>
      <c r="Q1712" t="s">
        <v>46304</v>
      </c>
      <c r="R1712" s="7">
        <v>43405</v>
      </c>
      <c r="S1712" s="8">
        <f t="shared" si="208"/>
        <v>2018</v>
      </c>
      <c r="T1712" s="8">
        <v>2018</v>
      </c>
      <c r="U1712" s="8">
        <f t="shared" si="209"/>
        <v>4</v>
      </c>
      <c r="V1712" s="7">
        <v>43405</v>
      </c>
      <c r="W1712" t="s">
        <v>214</v>
      </c>
      <c r="X1712" s="2">
        <v>1.468</v>
      </c>
      <c r="Y1712" s="6">
        <f t="shared" si="214"/>
        <v>3.9187421585115186E-2</v>
      </c>
      <c r="AA1712">
        <v>906778</v>
      </c>
      <c r="AB1712">
        <v>18931</v>
      </c>
      <c r="AC1712">
        <v>15580857</v>
      </c>
      <c r="AD1712" t="s">
        <v>1</v>
      </c>
      <c r="AE1712">
        <v>66</v>
      </c>
      <c r="AF1712">
        <v>11</v>
      </c>
      <c r="AG1712">
        <v>8409398</v>
      </c>
      <c r="AH1712" t="s">
        <v>46303</v>
      </c>
      <c r="AI1712" t="s">
        <v>46302</v>
      </c>
      <c r="AJ1712" t="s">
        <v>46301</v>
      </c>
      <c r="AK1712" t="s">
        <v>46300</v>
      </c>
      <c r="AL1712">
        <v>10</v>
      </c>
      <c r="AM1712" s="5">
        <f t="shared" si="210"/>
        <v>2.5</v>
      </c>
      <c r="AN1712" s="4">
        <f t="shared" si="215"/>
        <v>3.7864445285876562E-3</v>
      </c>
      <c r="AO1712" s="3"/>
      <c r="AP1712">
        <v>1</v>
      </c>
      <c r="AQ1712" t="s">
        <v>129</v>
      </c>
      <c r="AR1712">
        <v>11201015</v>
      </c>
      <c r="AS1712" t="s">
        <v>128</v>
      </c>
      <c r="AT1712" s="2">
        <v>5.0830000000000002</v>
      </c>
      <c r="AU1712" s="1">
        <f t="shared" si="211"/>
        <v>2.8567128468156922</v>
      </c>
      <c r="AV1712" s="1">
        <f t="shared" si="212"/>
        <v>2.1486933056851418</v>
      </c>
      <c r="AW1712" s="1">
        <f t="shared" si="213"/>
        <v>1.4406737645545915</v>
      </c>
    </row>
    <row r="1713" spans="1:49" x14ac:dyDescent="0.2">
      <c r="A1713">
        <v>1711</v>
      </c>
      <c r="B1713" t="s">
        <v>46299</v>
      </c>
      <c r="C1713" t="s">
        <v>46298</v>
      </c>
      <c r="F1713" t="s">
        <v>46297</v>
      </c>
      <c r="G1713" t="s">
        <v>6</v>
      </c>
      <c r="H1713" t="s">
        <v>5</v>
      </c>
      <c r="I1713" t="s">
        <v>1153</v>
      </c>
      <c r="J1713" t="s">
        <v>4145</v>
      </c>
      <c r="K1713" t="s">
        <v>4144</v>
      </c>
      <c r="L1713" t="s">
        <v>4143</v>
      </c>
      <c r="M1713" t="s">
        <v>2868</v>
      </c>
      <c r="N1713">
        <v>3</v>
      </c>
      <c r="O1713" t="s">
        <v>46296</v>
      </c>
      <c r="P1713" t="s">
        <v>46295</v>
      </c>
      <c r="Q1713" t="s">
        <v>46294</v>
      </c>
      <c r="R1713" s="7">
        <v>43405</v>
      </c>
      <c r="S1713" s="8">
        <f t="shared" si="208"/>
        <v>2018</v>
      </c>
      <c r="T1713" s="8">
        <v>2018</v>
      </c>
      <c r="U1713" s="8">
        <f t="shared" si="209"/>
        <v>4</v>
      </c>
      <c r="V1713" s="7">
        <v>43405</v>
      </c>
      <c r="W1713" t="s">
        <v>214</v>
      </c>
      <c r="X1713" s="2">
        <v>1.468</v>
      </c>
      <c r="Y1713" s="6">
        <f t="shared" si="214"/>
        <v>3.9187421585115186E-2</v>
      </c>
      <c r="AA1713">
        <v>906778</v>
      </c>
      <c r="AB1713">
        <v>18931</v>
      </c>
      <c r="AC1713">
        <v>15580857</v>
      </c>
      <c r="AD1713" t="s">
        <v>1</v>
      </c>
      <c r="AE1713">
        <v>66</v>
      </c>
      <c r="AF1713">
        <v>11</v>
      </c>
      <c r="AG1713">
        <v>8408815</v>
      </c>
      <c r="AH1713" t="s">
        <v>46293</v>
      </c>
      <c r="AI1713" t="s">
        <v>46292</v>
      </c>
      <c r="AJ1713" t="s">
        <v>46291</v>
      </c>
      <c r="AK1713" t="s">
        <v>46290</v>
      </c>
      <c r="AL1713">
        <v>18</v>
      </c>
      <c r="AM1713" s="5">
        <f t="shared" si="210"/>
        <v>4.5</v>
      </c>
      <c r="AN1713" s="4">
        <f t="shared" si="215"/>
        <v>6.815600151457781E-3</v>
      </c>
      <c r="AO1713" s="3"/>
      <c r="AP1713">
        <v>0</v>
      </c>
      <c r="AQ1713" t="s">
        <v>152</v>
      </c>
      <c r="AR1713" t="s">
        <v>4142</v>
      </c>
      <c r="AS1713" t="s">
        <v>151</v>
      </c>
      <c r="AT1713" s="2">
        <v>5.0830000000000002</v>
      </c>
      <c r="AU1713" s="1">
        <f t="shared" si="211"/>
        <v>2.9475875155017963</v>
      </c>
      <c r="AV1713" s="1">
        <f t="shared" si="212"/>
        <v>2.3001510868286483</v>
      </c>
      <c r="AW1713" s="1">
        <f t="shared" si="213"/>
        <v>1.6527146581555001</v>
      </c>
    </row>
    <row r="1714" spans="1:49" x14ac:dyDescent="0.2">
      <c r="A1714">
        <v>1712</v>
      </c>
      <c r="B1714" t="s">
        <v>46289</v>
      </c>
      <c r="C1714" t="s">
        <v>46288</v>
      </c>
      <c r="D1714" t="s">
        <v>46287</v>
      </c>
      <c r="F1714" t="s">
        <v>46286</v>
      </c>
      <c r="G1714" t="s">
        <v>6</v>
      </c>
      <c r="H1714" t="s">
        <v>5</v>
      </c>
      <c r="I1714" t="s">
        <v>2675</v>
      </c>
      <c r="J1714" t="s">
        <v>46285</v>
      </c>
      <c r="K1714" t="s">
        <v>46284</v>
      </c>
      <c r="L1714" t="s">
        <v>1692</v>
      </c>
      <c r="M1714" t="s">
        <v>429</v>
      </c>
      <c r="N1714">
        <v>6</v>
      </c>
      <c r="O1714" t="s">
        <v>46283</v>
      </c>
      <c r="P1714" t="s">
        <v>46282</v>
      </c>
      <c r="Q1714" t="s">
        <v>46281</v>
      </c>
      <c r="R1714" s="7">
        <v>43405</v>
      </c>
      <c r="S1714" s="8">
        <f t="shared" si="208"/>
        <v>2018</v>
      </c>
      <c r="T1714" s="8">
        <v>2018</v>
      </c>
      <c r="U1714" s="8">
        <f t="shared" si="209"/>
        <v>4</v>
      </c>
      <c r="V1714" s="7">
        <v>43405</v>
      </c>
      <c r="W1714" t="s">
        <v>46280</v>
      </c>
      <c r="X1714" s="2">
        <v>0.56499999999999995</v>
      </c>
      <c r="Y1714" s="6">
        <f t="shared" si="214"/>
        <v>1.5082352313072261E-2</v>
      </c>
      <c r="AA1714">
        <v>10685200</v>
      </c>
      <c r="AB1714">
        <v>12317</v>
      </c>
      <c r="AD1714" t="s">
        <v>1</v>
      </c>
      <c r="AE1714">
        <v>45</v>
      </c>
      <c r="AH1714" t="s">
        <v>10867</v>
      </c>
      <c r="AI1714" t="s">
        <v>46279</v>
      </c>
      <c r="AJ1714" t="s">
        <v>46278</v>
      </c>
      <c r="AK1714" t="s">
        <v>46277</v>
      </c>
      <c r="AL1714">
        <v>2</v>
      </c>
      <c r="AM1714" s="5">
        <f t="shared" si="210"/>
        <v>0.5</v>
      </c>
      <c r="AN1714" s="4">
        <f t="shared" si="215"/>
        <v>7.572889057175312E-4</v>
      </c>
      <c r="AO1714" s="3"/>
      <c r="AP1714">
        <v>0</v>
      </c>
      <c r="AQ1714" t="s">
        <v>428</v>
      </c>
      <c r="AR1714" t="s">
        <v>46276</v>
      </c>
      <c r="AS1714" t="s">
        <v>426</v>
      </c>
      <c r="AT1714" s="2">
        <v>2.5299999999999998</v>
      </c>
      <c r="AU1714" s="1">
        <f t="shared" si="211"/>
        <v>1.0784833290865841</v>
      </c>
      <c r="AV1714" s="1">
        <f t="shared" si="212"/>
        <v>0.79198206093948964</v>
      </c>
      <c r="AW1714" s="1">
        <f t="shared" si="213"/>
        <v>0.505480792792395</v>
      </c>
    </row>
    <row r="1715" spans="1:49" x14ac:dyDescent="0.2">
      <c r="A1715">
        <v>1713</v>
      </c>
      <c r="B1715" t="s">
        <v>46275</v>
      </c>
      <c r="C1715" t="s">
        <v>46274</v>
      </c>
      <c r="F1715" t="s">
        <v>46273</v>
      </c>
      <c r="G1715" t="s">
        <v>6</v>
      </c>
      <c r="H1715" t="s">
        <v>5</v>
      </c>
      <c r="I1715" t="s">
        <v>32</v>
      </c>
      <c r="J1715">
        <v>60027550</v>
      </c>
      <c r="K1715" t="s">
        <v>3035</v>
      </c>
      <c r="L1715" t="s">
        <v>2926</v>
      </c>
      <c r="M1715" t="s">
        <v>17</v>
      </c>
      <c r="N1715">
        <v>1</v>
      </c>
      <c r="O1715" t="s">
        <v>46272</v>
      </c>
      <c r="P1715">
        <v>35194804700</v>
      </c>
      <c r="Q1715">
        <v>60027550</v>
      </c>
      <c r="R1715" s="7">
        <v>43405</v>
      </c>
      <c r="S1715" s="8">
        <f t="shared" si="208"/>
        <v>2018</v>
      </c>
      <c r="T1715" s="8">
        <v>2018</v>
      </c>
      <c r="U1715" s="8">
        <f t="shared" si="209"/>
        <v>4</v>
      </c>
      <c r="V1715" s="7">
        <v>43405</v>
      </c>
      <c r="W1715" t="s">
        <v>305</v>
      </c>
      <c r="X1715" s="2">
        <v>1.3280000000000001</v>
      </c>
      <c r="Y1715" s="6">
        <f t="shared" si="214"/>
        <v>3.5450201542937994E-2</v>
      </c>
      <c r="AA1715">
        <v>15361225</v>
      </c>
      <c r="AB1715">
        <v>18894</v>
      </c>
      <c r="AD1715" t="s">
        <v>1</v>
      </c>
      <c r="AE1715">
        <v>17</v>
      </c>
      <c r="AF1715">
        <v>11</v>
      </c>
      <c r="AG1715">
        <v>8410483</v>
      </c>
      <c r="AH1715" t="s">
        <v>42811</v>
      </c>
      <c r="AI1715" t="s">
        <v>46271</v>
      </c>
      <c r="AJ1715" t="s">
        <v>46270</v>
      </c>
      <c r="AK1715" t="s">
        <v>46269</v>
      </c>
      <c r="AL1715">
        <v>2</v>
      </c>
      <c r="AM1715" s="5">
        <f t="shared" si="210"/>
        <v>0.5</v>
      </c>
      <c r="AN1715" s="4">
        <f t="shared" si="215"/>
        <v>7.572889057175312E-4</v>
      </c>
      <c r="AO1715" s="3"/>
      <c r="AP1715">
        <v>0</v>
      </c>
      <c r="AQ1715" t="s">
        <v>1863</v>
      </c>
      <c r="AR1715" t="s">
        <v>0</v>
      </c>
      <c r="AS1715" t="s">
        <v>1862</v>
      </c>
      <c r="AT1715" s="2">
        <v>3.8340000000000001</v>
      </c>
      <c r="AU1715" s="1">
        <f t="shared" si="211"/>
        <v>2.5042327751771856</v>
      </c>
      <c r="AV1715" s="1">
        <f t="shared" si="212"/>
        <v>1.8103745224327763</v>
      </c>
      <c r="AW1715" s="1">
        <f t="shared" si="213"/>
        <v>1.116516269688367</v>
      </c>
    </row>
    <row r="1716" spans="1:49" x14ac:dyDescent="0.2">
      <c r="A1716">
        <v>1714</v>
      </c>
      <c r="B1716" t="s">
        <v>46268</v>
      </c>
      <c r="C1716" t="s">
        <v>46267</v>
      </c>
      <c r="F1716" t="s">
        <v>46266</v>
      </c>
      <c r="G1716" t="s">
        <v>6</v>
      </c>
      <c r="H1716" t="s">
        <v>5</v>
      </c>
      <c r="I1716" t="s">
        <v>46265</v>
      </c>
      <c r="J1716" t="s">
        <v>46264</v>
      </c>
      <c r="K1716" t="s">
        <v>46263</v>
      </c>
      <c r="L1716" t="s">
        <v>46262</v>
      </c>
      <c r="M1716" t="s">
        <v>202</v>
      </c>
      <c r="N1716">
        <v>3</v>
      </c>
      <c r="O1716" t="s">
        <v>46261</v>
      </c>
      <c r="P1716" t="s">
        <v>46260</v>
      </c>
      <c r="Q1716" t="s">
        <v>46259</v>
      </c>
      <c r="R1716" s="7">
        <v>43405</v>
      </c>
      <c r="S1716" s="8">
        <f t="shared" si="208"/>
        <v>2018</v>
      </c>
      <c r="T1716" s="8">
        <v>2018</v>
      </c>
      <c r="U1716" s="8">
        <f t="shared" si="209"/>
        <v>4</v>
      </c>
      <c r="V1716" s="7">
        <v>43405</v>
      </c>
      <c r="W1716" t="s">
        <v>3121</v>
      </c>
      <c r="X1716" s="2">
        <v>1.246</v>
      </c>
      <c r="Y1716" s="6">
        <f t="shared" si="214"/>
        <v>3.3261258375377058E-2</v>
      </c>
      <c r="AA1716">
        <v>19391404</v>
      </c>
      <c r="AB1716">
        <v>17700155033</v>
      </c>
      <c r="AC1716">
        <v>21511535</v>
      </c>
      <c r="AD1716" t="s">
        <v>1</v>
      </c>
      <c r="AE1716">
        <v>11</v>
      </c>
      <c r="AF1716">
        <v>11</v>
      </c>
      <c r="AG1716">
        <v>8410376</v>
      </c>
      <c r="AH1716" t="s">
        <v>46258</v>
      </c>
      <c r="AI1716" t="s">
        <v>46257</v>
      </c>
      <c r="AJ1716" t="s">
        <v>46256</v>
      </c>
      <c r="AK1716" t="s">
        <v>46255</v>
      </c>
      <c r="AL1716">
        <v>4</v>
      </c>
      <c r="AM1716" s="5">
        <f t="shared" si="210"/>
        <v>1</v>
      </c>
      <c r="AN1716" s="4">
        <f t="shared" si="215"/>
        <v>1.5145778114350624E-3</v>
      </c>
      <c r="AO1716" s="3"/>
      <c r="AP1716">
        <v>0</v>
      </c>
      <c r="AR1716" t="s">
        <v>0</v>
      </c>
      <c r="AT1716" s="2" t="s">
        <v>7</v>
      </c>
      <c r="AU1716" s="1">
        <f t="shared" si="211"/>
        <v>2.3737254206194458</v>
      </c>
      <c r="AV1716" s="1">
        <f t="shared" si="212"/>
        <v>1.7387918093406058</v>
      </c>
      <c r="AW1716" s="1">
        <f t="shared" si="213"/>
        <v>1.1038581980617661</v>
      </c>
    </row>
    <row r="1717" spans="1:49" x14ac:dyDescent="0.2">
      <c r="A1717">
        <v>1715</v>
      </c>
      <c r="B1717" t="s">
        <v>46254</v>
      </c>
      <c r="C1717" t="s">
        <v>46253</v>
      </c>
      <c r="F1717" t="s">
        <v>46252</v>
      </c>
      <c r="G1717" t="s">
        <v>6</v>
      </c>
      <c r="H1717" t="s">
        <v>5</v>
      </c>
      <c r="I1717" t="s">
        <v>46251</v>
      </c>
      <c r="J1717" t="s">
        <v>45059</v>
      </c>
      <c r="K1717" t="s">
        <v>45058</v>
      </c>
      <c r="L1717" t="s">
        <v>45057</v>
      </c>
      <c r="M1717" t="s">
        <v>202</v>
      </c>
      <c r="N1717">
        <v>2</v>
      </c>
      <c r="O1717" t="s">
        <v>46250</v>
      </c>
      <c r="P1717" t="s">
        <v>46249</v>
      </c>
      <c r="Q1717" t="s">
        <v>46248</v>
      </c>
      <c r="R1717" s="7">
        <v>43405</v>
      </c>
      <c r="S1717" s="8">
        <f t="shared" si="208"/>
        <v>2018</v>
      </c>
      <c r="T1717" s="8">
        <v>2018</v>
      </c>
      <c r="U1717" s="8">
        <f t="shared" si="209"/>
        <v>4</v>
      </c>
      <c r="V1717" s="7">
        <v>43405</v>
      </c>
      <c r="W1717" t="s">
        <v>218</v>
      </c>
      <c r="X1717" s="2">
        <v>2.141</v>
      </c>
      <c r="Y1717" s="6">
        <f t="shared" si="214"/>
        <v>5.7152772216438434E-2</v>
      </c>
      <c r="AA1717">
        <v>1962892</v>
      </c>
      <c r="AB1717">
        <v>17360</v>
      </c>
      <c r="AD1717" t="s">
        <v>1</v>
      </c>
      <c r="AE1717">
        <v>56</v>
      </c>
      <c r="AF1717">
        <v>11</v>
      </c>
      <c r="AG1717">
        <v>8408520</v>
      </c>
      <c r="AH1717" t="s">
        <v>46247</v>
      </c>
      <c r="AI1717" t="s">
        <v>46246</v>
      </c>
      <c r="AJ1717" t="s">
        <v>46245</v>
      </c>
      <c r="AK1717" t="s">
        <v>46244</v>
      </c>
      <c r="AL1717">
        <v>69</v>
      </c>
      <c r="AM1717" s="5">
        <f t="shared" si="210"/>
        <v>17.25</v>
      </c>
      <c r="AN1717" s="4">
        <f t="shared" si="215"/>
        <v>2.6126467247254828E-2</v>
      </c>
      <c r="AO1717" s="3"/>
      <c r="AP1717">
        <v>1</v>
      </c>
      <c r="AQ1717" t="s">
        <v>64</v>
      </c>
      <c r="AR1717">
        <v>714087</v>
      </c>
      <c r="AS1717" t="s">
        <v>63</v>
      </c>
      <c r="AT1717" s="2" t="s">
        <v>7</v>
      </c>
      <c r="AU1717" s="1">
        <f t="shared" si="211"/>
        <v>4.784488072568335</v>
      </c>
      <c r="AV1717" s="1">
        <f t="shared" si="212"/>
        <v>4.1639619731846631</v>
      </c>
      <c r="AW1717" s="1">
        <f t="shared" si="213"/>
        <v>3.5434358738009908</v>
      </c>
    </row>
    <row r="1718" spans="1:49" x14ac:dyDescent="0.2">
      <c r="A1718">
        <v>1716</v>
      </c>
      <c r="B1718" t="s">
        <v>46243</v>
      </c>
      <c r="C1718" t="s">
        <v>46242</v>
      </c>
      <c r="E1718">
        <v>29992395</v>
      </c>
      <c r="F1718" t="s">
        <v>46241</v>
      </c>
      <c r="G1718" t="s">
        <v>6</v>
      </c>
      <c r="H1718" t="s">
        <v>5</v>
      </c>
      <c r="I1718" t="s">
        <v>46240</v>
      </c>
      <c r="J1718" t="s">
        <v>46239</v>
      </c>
      <c r="K1718" t="s">
        <v>46238</v>
      </c>
      <c r="L1718" t="s">
        <v>46237</v>
      </c>
      <c r="M1718" t="s">
        <v>322</v>
      </c>
      <c r="N1718">
        <v>3</v>
      </c>
      <c r="O1718" t="s">
        <v>46236</v>
      </c>
      <c r="P1718" t="s">
        <v>46235</v>
      </c>
      <c r="Q1718" t="s">
        <v>46234</v>
      </c>
      <c r="R1718" s="7">
        <v>43405</v>
      </c>
      <c r="S1718" s="8">
        <f t="shared" si="208"/>
        <v>2018</v>
      </c>
      <c r="T1718" s="8">
        <v>2018</v>
      </c>
      <c r="U1718" s="8">
        <f t="shared" si="209"/>
        <v>4</v>
      </c>
      <c r="V1718" s="7">
        <v>43405</v>
      </c>
      <c r="W1718" t="s">
        <v>46233</v>
      </c>
      <c r="X1718" s="2">
        <v>0.79500000000000004</v>
      </c>
      <c r="Y1718" s="6">
        <f t="shared" si="214"/>
        <v>2.1222070953791944E-2</v>
      </c>
      <c r="AA1718">
        <v>9189440</v>
      </c>
      <c r="AB1718">
        <v>19261</v>
      </c>
      <c r="AC1718">
        <v>16180860</v>
      </c>
      <c r="AD1718" t="s">
        <v>1</v>
      </c>
      <c r="AE1718">
        <v>131</v>
      </c>
      <c r="AF1718">
        <v>6</v>
      </c>
      <c r="AH1718" t="s">
        <v>46232</v>
      </c>
      <c r="AI1718" t="s">
        <v>46231</v>
      </c>
      <c r="AJ1718" t="s">
        <v>46230</v>
      </c>
      <c r="AK1718" t="s">
        <v>46229</v>
      </c>
      <c r="AL1718">
        <v>34</v>
      </c>
      <c r="AM1718" s="5">
        <f t="shared" si="210"/>
        <v>8.5</v>
      </c>
      <c r="AN1718" s="4">
        <f t="shared" si="215"/>
        <v>1.2873911397198031E-2</v>
      </c>
      <c r="AO1718" s="3"/>
      <c r="AP1718">
        <v>1</v>
      </c>
      <c r="AQ1718" t="s">
        <v>144</v>
      </c>
      <c r="AR1718" t="s">
        <v>46228</v>
      </c>
      <c r="AS1718" t="s">
        <v>143</v>
      </c>
      <c r="AT1718" s="2">
        <v>2.629</v>
      </c>
      <c r="AU1718" s="1">
        <f t="shared" si="211"/>
        <v>1.8717623086813771</v>
      </c>
      <c r="AV1718" s="1">
        <f t="shared" si="212"/>
        <v>1.7047991175494988</v>
      </c>
      <c r="AW1718" s="1">
        <f t="shared" si="213"/>
        <v>1.5378359264176202</v>
      </c>
    </row>
    <row r="1719" spans="1:49" x14ac:dyDescent="0.2">
      <c r="A1719">
        <v>1717</v>
      </c>
      <c r="B1719" t="s">
        <v>46227</v>
      </c>
      <c r="C1719" t="s">
        <v>46226</v>
      </c>
      <c r="F1719" t="s">
        <v>46225</v>
      </c>
      <c r="G1719" t="s">
        <v>6</v>
      </c>
      <c r="H1719" t="s">
        <v>5</v>
      </c>
      <c r="I1719" t="s">
        <v>46224</v>
      </c>
      <c r="J1719" t="s">
        <v>46223</v>
      </c>
      <c r="K1719" t="s">
        <v>46222</v>
      </c>
      <c r="L1719" t="s">
        <v>2777</v>
      </c>
      <c r="M1719" t="s">
        <v>215</v>
      </c>
      <c r="N1719">
        <v>4</v>
      </c>
      <c r="O1719" t="s">
        <v>46221</v>
      </c>
      <c r="P1719" t="s">
        <v>46220</v>
      </c>
      <c r="Q1719" t="s">
        <v>46219</v>
      </c>
      <c r="R1719" s="7">
        <v>43405</v>
      </c>
      <c r="S1719" s="8">
        <f t="shared" si="208"/>
        <v>2018</v>
      </c>
      <c r="T1719" s="8">
        <v>2018</v>
      </c>
      <c r="U1719" s="8">
        <f t="shared" si="209"/>
        <v>4</v>
      </c>
      <c r="V1719" s="7">
        <v>43405</v>
      </c>
      <c r="W1719" t="s">
        <v>214</v>
      </c>
      <c r="X1719" s="2">
        <v>1.468</v>
      </c>
      <c r="Y1719" s="6">
        <f t="shared" si="214"/>
        <v>3.9187421585115186E-2</v>
      </c>
      <c r="AA1719">
        <v>906778</v>
      </c>
      <c r="AB1719">
        <v>18931</v>
      </c>
      <c r="AC1719">
        <v>15580857</v>
      </c>
      <c r="AD1719" t="s">
        <v>1</v>
      </c>
      <c r="AE1719">
        <v>66</v>
      </c>
      <c r="AF1719">
        <v>11</v>
      </c>
      <c r="AG1719">
        <v>8408569</v>
      </c>
      <c r="AH1719" t="s">
        <v>46218</v>
      </c>
      <c r="AI1719" t="s">
        <v>46217</v>
      </c>
      <c r="AJ1719" t="s">
        <v>46216</v>
      </c>
      <c r="AK1719" t="s">
        <v>46215</v>
      </c>
      <c r="AL1719">
        <v>5</v>
      </c>
      <c r="AM1719" s="5">
        <f t="shared" si="210"/>
        <v>1.25</v>
      </c>
      <c r="AN1719" s="4">
        <f t="shared" si="215"/>
        <v>1.8932222642938281E-3</v>
      </c>
      <c r="AO1719" s="3"/>
      <c r="AP1719">
        <v>0</v>
      </c>
      <c r="AQ1719" t="s">
        <v>49</v>
      </c>
      <c r="AR1719" t="s">
        <v>46214</v>
      </c>
      <c r="AS1719" t="s">
        <v>48</v>
      </c>
      <c r="AT1719" s="2">
        <v>5.0830000000000002</v>
      </c>
      <c r="AU1719" s="1">
        <f t="shared" si="211"/>
        <v>2.7999161788868778</v>
      </c>
      <c r="AV1719" s="1">
        <f t="shared" si="212"/>
        <v>2.0540321924704505</v>
      </c>
      <c r="AW1719" s="1">
        <f t="shared" si="213"/>
        <v>1.3081482060540237</v>
      </c>
    </row>
    <row r="1720" spans="1:49" x14ac:dyDescent="0.2">
      <c r="A1720">
        <v>1718</v>
      </c>
      <c r="B1720" t="s">
        <v>46213</v>
      </c>
      <c r="C1720" t="s">
        <v>46212</v>
      </c>
      <c r="F1720" t="s">
        <v>46211</v>
      </c>
      <c r="G1720" t="s">
        <v>6</v>
      </c>
      <c r="H1720" t="s">
        <v>5</v>
      </c>
      <c r="I1720" t="s">
        <v>46210</v>
      </c>
      <c r="J1720" t="s">
        <v>46209</v>
      </c>
      <c r="K1720" t="s">
        <v>46208</v>
      </c>
      <c r="L1720" t="s">
        <v>5425</v>
      </c>
      <c r="M1720" t="s">
        <v>322</v>
      </c>
      <c r="N1720">
        <v>2</v>
      </c>
      <c r="O1720" t="s">
        <v>46207</v>
      </c>
      <c r="P1720" t="s">
        <v>46206</v>
      </c>
      <c r="Q1720" t="s">
        <v>46205</v>
      </c>
      <c r="R1720" s="7">
        <v>43405</v>
      </c>
      <c r="S1720" s="8">
        <f t="shared" si="208"/>
        <v>2018</v>
      </c>
      <c r="T1720" s="8">
        <v>2018</v>
      </c>
      <c r="U1720" s="8">
        <f t="shared" si="209"/>
        <v>4</v>
      </c>
      <c r="V1720" s="7">
        <v>43405</v>
      </c>
      <c r="W1720" t="s">
        <v>189</v>
      </c>
      <c r="X1720" s="2">
        <v>0.61499999999999999</v>
      </c>
      <c r="Y1720" s="6">
        <f t="shared" si="214"/>
        <v>1.6417073756706976E-2</v>
      </c>
      <c r="AA1720">
        <v>18666892</v>
      </c>
      <c r="AB1720">
        <v>18500162200</v>
      </c>
      <c r="AC1720">
        <v>18666906</v>
      </c>
      <c r="AD1720" t="s">
        <v>1</v>
      </c>
      <c r="AE1720">
        <v>39</v>
      </c>
      <c r="AF1720">
        <v>11</v>
      </c>
      <c r="AH1720" t="s">
        <v>46204</v>
      </c>
      <c r="AI1720" t="s">
        <v>46203</v>
      </c>
      <c r="AJ1720" t="s">
        <v>46202</v>
      </c>
      <c r="AK1720" t="s">
        <v>46201</v>
      </c>
      <c r="AL1720">
        <v>0</v>
      </c>
      <c r="AM1720" s="5">
        <f t="shared" si="210"/>
        <v>0</v>
      </c>
      <c r="AN1720" s="4">
        <f t="shared" si="215"/>
        <v>0</v>
      </c>
      <c r="AO1720" s="3"/>
      <c r="AP1720">
        <v>0</v>
      </c>
      <c r="AR1720" t="s">
        <v>0</v>
      </c>
      <c r="AT1720" s="2" t="s">
        <v>7</v>
      </c>
      <c r="AU1720" s="1">
        <f t="shared" si="211"/>
        <v>1.1491951629694881</v>
      </c>
      <c r="AV1720" s="1">
        <f t="shared" si="212"/>
        <v>0.82085368783534873</v>
      </c>
      <c r="AW1720" s="1">
        <f t="shared" si="213"/>
        <v>0.49251221270120926</v>
      </c>
    </row>
    <row r="1721" spans="1:49" x14ac:dyDescent="0.2">
      <c r="A1721">
        <v>1719</v>
      </c>
      <c r="B1721" t="s">
        <v>46200</v>
      </c>
      <c r="C1721" t="s">
        <v>46199</v>
      </c>
      <c r="F1721" t="s">
        <v>46198</v>
      </c>
      <c r="G1721" t="s">
        <v>6</v>
      </c>
      <c r="H1721" t="s">
        <v>5</v>
      </c>
      <c r="I1721" t="s">
        <v>46197</v>
      </c>
      <c r="J1721" t="s">
        <v>46196</v>
      </c>
      <c r="K1721" t="s">
        <v>46195</v>
      </c>
      <c r="L1721" t="s">
        <v>46194</v>
      </c>
      <c r="M1721" t="s">
        <v>1051</v>
      </c>
      <c r="N1721">
        <v>3</v>
      </c>
      <c r="O1721" t="s">
        <v>46193</v>
      </c>
      <c r="P1721" t="s">
        <v>46192</v>
      </c>
      <c r="Q1721" t="s">
        <v>46191</v>
      </c>
      <c r="R1721" s="7">
        <v>43405</v>
      </c>
      <c r="S1721" s="8">
        <f t="shared" si="208"/>
        <v>2018</v>
      </c>
      <c r="T1721" s="8">
        <v>2018</v>
      </c>
      <c r="U1721" s="8">
        <f t="shared" si="209"/>
        <v>4</v>
      </c>
      <c r="V1721" s="7">
        <v>43405</v>
      </c>
      <c r="W1721" t="s">
        <v>214</v>
      </c>
      <c r="X1721" s="2">
        <v>1.468</v>
      </c>
      <c r="Y1721" s="6">
        <f t="shared" si="214"/>
        <v>3.9187421585115186E-2</v>
      </c>
      <c r="AA1721">
        <v>906778</v>
      </c>
      <c r="AB1721">
        <v>18931</v>
      </c>
      <c r="AC1721">
        <v>15580857</v>
      </c>
      <c r="AD1721" t="s">
        <v>1</v>
      </c>
      <c r="AE1721">
        <v>66</v>
      </c>
      <c r="AF1721">
        <v>11</v>
      </c>
      <c r="AG1721">
        <v>8408541</v>
      </c>
      <c r="AH1721" t="s">
        <v>46190</v>
      </c>
      <c r="AI1721" t="s">
        <v>46189</v>
      </c>
      <c r="AJ1721" t="s">
        <v>46188</v>
      </c>
      <c r="AK1721" t="s">
        <v>46187</v>
      </c>
      <c r="AL1721">
        <v>10</v>
      </c>
      <c r="AM1721" s="5">
        <f t="shared" si="210"/>
        <v>2.5</v>
      </c>
      <c r="AN1721" s="4">
        <f t="shared" si="215"/>
        <v>3.7864445285876562E-3</v>
      </c>
      <c r="AO1721" s="3"/>
      <c r="AP1721">
        <v>0</v>
      </c>
      <c r="AQ1721" t="s">
        <v>147</v>
      </c>
      <c r="AR1721" t="s">
        <v>0</v>
      </c>
      <c r="AS1721" t="s">
        <v>146</v>
      </c>
      <c r="AT1721" s="2">
        <v>5.0830000000000002</v>
      </c>
      <c r="AU1721" s="1">
        <f t="shared" si="211"/>
        <v>2.8567128468156922</v>
      </c>
      <c r="AV1721" s="1">
        <f t="shared" si="212"/>
        <v>2.1486933056851418</v>
      </c>
      <c r="AW1721" s="1">
        <f t="shared" si="213"/>
        <v>1.4406737645545915</v>
      </c>
    </row>
    <row r="1722" spans="1:49" x14ac:dyDescent="0.2">
      <c r="A1722">
        <v>1720</v>
      </c>
      <c r="B1722" t="s">
        <v>46186</v>
      </c>
      <c r="C1722" t="s">
        <v>46185</v>
      </c>
      <c r="F1722" t="s">
        <v>46184</v>
      </c>
      <c r="G1722" t="s">
        <v>6</v>
      </c>
      <c r="H1722" t="s">
        <v>5</v>
      </c>
      <c r="I1722" t="s">
        <v>46183</v>
      </c>
      <c r="J1722" t="s">
        <v>46177</v>
      </c>
      <c r="K1722" t="s">
        <v>46182</v>
      </c>
      <c r="L1722" t="s">
        <v>46181</v>
      </c>
      <c r="M1722" t="s">
        <v>46180</v>
      </c>
      <c r="N1722">
        <v>3</v>
      </c>
      <c r="O1722" t="s">
        <v>46179</v>
      </c>
      <c r="P1722" t="s">
        <v>46178</v>
      </c>
      <c r="Q1722" t="s">
        <v>46177</v>
      </c>
      <c r="R1722" s="7">
        <v>43405</v>
      </c>
      <c r="S1722" s="8">
        <f t="shared" si="208"/>
        <v>2018</v>
      </c>
      <c r="T1722" s="8">
        <v>2018</v>
      </c>
      <c r="U1722" s="8">
        <f t="shared" si="209"/>
        <v>4</v>
      </c>
      <c r="V1722" s="7">
        <v>43405</v>
      </c>
      <c r="W1722" t="s">
        <v>100</v>
      </c>
      <c r="X1722" s="2">
        <v>0.30199999999999999</v>
      </c>
      <c r="Y1722" s="6">
        <f t="shared" si="214"/>
        <v>8.0617175195536687E-3</v>
      </c>
      <c r="AA1722">
        <v>9296212</v>
      </c>
      <c r="AB1722">
        <v>20725</v>
      </c>
      <c r="AC1722" t="s">
        <v>99</v>
      </c>
      <c r="AD1722" t="s">
        <v>1</v>
      </c>
      <c r="AE1722">
        <v>103</v>
      </c>
      <c r="AF1722">
        <v>2</v>
      </c>
      <c r="AH1722" t="s">
        <v>46176</v>
      </c>
      <c r="AI1722" t="s">
        <v>46175</v>
      </c>
      <c r="AJ1722" t="s">
        <v>46174</v>
      </c>
      <c r="AK1722" t="s">
        <v>46173</v>
      </c>
      <c r="AL1722">
        <v>2</v>
      </c>
      <c r="AM1722" s="5">
        <f t="shared" si="210"/>
        <v>0.5</v>
      </c>
      <c r="AN1722" s="4">
        <f t="shared" si="215"/>
        <v>7.572889057175312E-4</v>
      </c>
      <c r="AO1722" s="3"/>
      <c r="AP1722">
        <v>0</v>
      </c>
      <c r="AQ1722" t="s">
        <v>2079</v>
      </c>
      <c r="AR1722" t="s">
        <v>46172</v>
      </c>
      <c r="AS1722" t="s">
        <v>2078</v>
      </c>
      <c r="AT1722" s="2">
        <v>1.671</v>
      </c>
      <c r="AU1722" s="1">
        <f t="shared" si="211"/>
        <v>0.58703889354028271</v>
      </c>
      <c r="AV1722" s="1">
        <f t="shared" si="212"/>
        <v>0.44095032126355999</v>
      </c>
      <c r="AW1722" s="1">
        <f t="shared" si="213"/>
        <v>0.2948617489868372</v>
      </c>
    </row>
    <row r="1723" spans="1:49" x14ac:dyDescent="0.2">
      <c r="A1723">
        <v>1721</v>
      </c>
      <c r="B1723" t="s">
        <v>46171</v>
      </c>
      <c r="C1723" t="s">
        <v>46170</v>
      </c>
      <c r="F1723" t="s">
        <v>46169</v>
      </c>
      <c r="G1723" t="s">
        <v>6</v>
      </c>
      <c r="H1723" t="s">
        <v>5</v>
      </c>
      <c r="I1723" t="s">
        <v>46168</v>
      </c>
      <c r="J1723">
        <v>60022109</v>
      </c>
      <c r="K1723" t="s">
        <v>1455</v>
      </c>
      <c r="L1723" t="s">
        <v>468</v>
      </c>
      <c r="M1723" t="s">
        <v>333</v>
      </c>
      <c r="N1723">
        <v>3</v>
      </c>
      <c r="O1723" t="s">
        <v>46167</v>
      </c>
      <c r="P1723" t="s">
        <v>46166</v>
      </c>
      <c r="Q1723" t="s">
        <v>2801</v>
      </c>
      <c r="R1723" s="7">
        <v>43405</v>
      </c>
      <c r="S1723" s="8">
        <f t="shared" si="208"/>
        <v>2018</v>
      </c>
      <c r="T1723" s="8">
        <v>2018</v>
      </c>
      <c r="U1723" s="8">
        <f t="shared" si="209"/>
        <v>4</v>
      </c>
      <c r="V1723" s="7">
        <v>43405</v>
      </c>
      <c r="W1723" t="s">
        <v>214</v>
      </c>
      <c r="X1723" s="2">
        <v>1.468</v>
      </c>
      <c r="Y1723" s="6">
        <f t="shared" si="214"/>
        <v>3.9187421585115186E-2</v>
      </c>
      <c r="AA1723">
        <v>906778</v>
      </c>
      <c r="AB1723">
        <v>18931</v>
      </c>
      <c r="AC1723">
        <v>15580857</v>
      </c>
      <c r="AD1723" t="s">
        <v>1</v>
      </c>
      <c r="AE1723">
        <v>66</v>
      </c>
      <c r="AF1723">
        <v>11</v>
      </c>
      <c r="AG1723">
        <v>8401954</v>
      </c>
      <c r="AH1723" t="s">
        <v>46165</v>
      </c>
      <c r="AI1723" t="s">
        <v>46164</v>
      </c>
      <c r="AJ1723" t="s">
        <v>46163</v>
      </c>
      <c r="AK1723" t="s">
        <v>46162</v>
      </c>
      <c r="AL1723">
        <v>24</v>
      </c>
      <c r="AM1723" s="5">
        <f t="shared" si="210"/>
        <v>6</v>
      </c>
      <c r="AN1723" s="4">
        <f t="shared" si="215"/>
        <v>9.0874668686103752E-3</v>
      </c>
      <c r="AO1723" s="3"/>
      <c r="AP1723">
        <v>1</v>
      </c>
      <c r="AQ1723" t="s">
        <v>80</v>
      </c>
      <c r="AR1723" t="s">
        <v>46161</v>
      </c>
      <c r="AS1723" t="s">
        <v>79</v>
      </c>
      <c r="AT1723" s="2">
        <v>5.0830000000000002</v>
      </c>
      <c r="AU1723" s="1">
        <f t="shared" si="211"/>
        <v>3.0157435170163742</v>
      </c>
      <c r="AV1723" s="1">
        <f t="shared" si="212"/>
        <v>2.4137444226862779</v>
      </c>
      <c r="AW1723" s="1">
        <f t="shared" si="213"/>
        <v>1.811745328356182</v>
      </c>
    </row>
    <row r="1724" spans="1:49" x14ac:dyDescent="0.2">
      <c r="A1724">
        <v>1722</v>
      </c>
      <c r="B1724" t="s">
        <v>46160</v>
      </c>
      <c r="C1724" t="s">
        <v>46159</v>
      </c>
      <c r="D1724" t="s">
        <v>46158</v>
      </c>
      <c r="F1724" t="s">
        <v>46157</v>
      </c>
      <c r="G1724" t="s">
        <v>6</v>
      </c>
      <c r="H1724" t="s">
        <v>5</v>
      </c>
      <c r="I1724" t="s">
        <v>46156</v>
      </c>
      <c r="J1724" t="s">
        <v>46155</v>
      </c>
      <c r="K1724" t="s">
        <v>46154</v>
      </c>
      <c r="L1724" t="s">
        <v>4553</v>
      </c>
      <c r="M1724" t="s">
        <v>215</v>
      </c>
      <c r="N1724">
        <v>3</v>
      </c>
      <c r="O1724" t="s">
        <v>46153</v>
      </c>
      <c r="P1724" t="s">
        <v>46152</v>
      </c>
      <c r="Q1724" t="s">
        <v>46151</v>
      </c>
      <c r="R1724" s="7">
        <v>43405</v>
      </c>
      <c r="S1724" s="8">
        <f t="shared" si="208"/>
        <v>2018</v>
      </c>
      <c r="T1724" s="8">
        <v>2018</v>
      </c>
      <c r="U1724" s="8">
        <f t="shared" si="209"/>
        <v>4</v>
      </c>
      <c r="V1724" s="7">
        <v>43405</v>
      </c>
      <c r="W1724" t="s">
        <v>247</v>
      </c>
      <c r="X1724" s="2">
        <v>0.48199999999999998</v>
      </c>
      <c r="Y1724" s="6">
        <f t="shared" si="214"/>
        <v>1.2866714716638637E-2</v>
      </c>
      <c r="AA1724">
        <v>304026</v>
      </c>
      <c r="AB1724">
        <v>110152</v>
      </c>
      <c r="AD1724" t="s">
        <v>1</v>
      </c>
      <c r="AE1724">
        <v>172</v>
      </c>
      <c r="AH1724" t="s">
        <v>46150</v>
      </c>
      <c r="AI1724" t="s">
        <v>46149</v>
      </c>
      <c r="AJ1724" t="s">
        <v>46148</v>
      </c>
      <c r="AK1724" t="s">
        <v>46147</v>
      </c>
      <c r="AL1724">
        <v>0</v>
      </c>
      <c r="AM1724" s="5">
        <f t="shared" si="210"/>
        <v>0</v>
      </c>
      <c r="AN1724" s="4">
        <f t="shared" si="215"/>
        <v>0</v>
      </c>
      <c r="AO1724" s="3"/>
      <c r="AP1724">
        <v>0</v>
      </c>
      <c r="AQ1724" t="s">
        <v>49</v>
      </c>
      <c r="AR1724">
        <v>51475438</v>
      </c>
      <c r="AS1724" t="s">
        <v>48</v>
      </c>
      <c r="AT1724" s="2">
        <v>2.4430000000000001</v>
      </c>
      <c r="AU1724" s="1">
        <f t="shared" si="211"/>
        <v>0.90067003016470448</v>
      </c>
      <c r="AV1724" s="1">
        <f t="shared" si="212"/>
        <v>0.64333573583193182</v>
      </c>
      <c r="AW1724" s="1">
        <f t="shared" si="213"/>
        <v>0.38600144149915905</v>
      </c>
    </row>
    <row r="1725" spans="1:49" x14ac:dyDescent="0.2">
      <c r="A1725">
        <v>1723</v>
      </c>
      <c r="B1725" t="s">
        <v>46146</v>
      </c>
      <c r="C1725" t="s">
        <v>46145</v>
      </c>
      <c r="D1725" t="s">
        <v>46144</v>
      </c>
      <c r="F1725" t="s">
        <v>46143</v>
      </c>
      <c r="G1725" t="s">
        <v>6</v>
      </c>
      <c r="H1725" t="s">
        <v>5</v>
      </c>
      <c r="I1725" t="s">
        <v>46142</v>
      </c>
      <c r="J1725" t="s">
        <v>46137</v>
      </c>
      <c r="K1725" t="s">
        <v>46141</v>
      </c>
      <c r="L1725" t="s">
        <v>46140</v>
      </c>
      <c r="M1725" t="s">
        <v>9</v>
      </c>
      <c r="N1725">
        <v>2</v>
      </c>
      <c r="O1725" t="s">
        <v>46139</v>
      </c>
      <c r="P1725" t="s">
        <v>46138</v>
      </c>
      <c r="Q1725" t="s">
        <v>46137</v>
      </c>
      <c r="R1725" s="7">
        <v>43405</v>
      </c>
      <c r="S1725" s="8">
        <f t="shared" si="208"/>
        <v>2018</v>
      </c>
      <c r="T1725" s="8">
        <v>2018</v>
      </c>
      <c r="U1725" s="8">
        <f t="shared" si="209"/>
        <v>4</v>
      </c>
      <c r="V1725" s="7">
        <v>43405</v>
      </c>
      <c r="W1725" t="s">
        <v>2338</v>
      </c>
      <c r="X1725" s="2">
        <v>0.26</v>
      </c>
      <c r="Y1725" s="6">
        <f t="shared" si="214"/>
        <v>6.9405515069005099E-3</v>
      </c>
      <c r="AA1725">
        <v>17590787</v>
      </c>
      <c r="AB1725">
        <v>19700186823</v>
      </c>
      <c r="AC1725">
        <v>17590795</v>
      </c>
      <c r="AD1725" t="s">
        <v>1</v>
      </c>
      <c r="AE1725">
        <v>10</v>
      </c>
      <c r="AF1725">
        <v>9</v>
      </c>
      <c r="AH1725" t="s">
        <v>4329</v>
      </c>
      <c r="AI1725" t="s">
        <v>46136</v>
      </c>
      <c r="AJ1725" t="s">
        <v>46135</v>
      </c>
      <c r="AK1725" t="s">
        <v>46134</v>
      </c>
      <c r="AL1725">
        <v>2</v>
      </c>
      <c r="AM1725" s="5">
        <f t="shared" si="210"/>
        <v>0.5</v>
      </c>
      <c r="AN1725" s="4">
        <f t="shared" si="215"/>
        <v>7.572889057175312E-4</v>
      </c>
      <c r="AO1725" s="3"/>
      <c r="AP1725">
        <v>0</v>
      </c>
      <c r="AQ1725" t="s">
        <v>5341</v>
      </c>
      <c r="AR1725" t="s">
        <v>0</v>
      </c>
      <c r="AS1725" t="s">
        <v>25131</v>
      </c>
      <c r="AT1725" s="2" t="s">
        <v>7</v>
      </c>
      <c r="AU1725" s="1">
        <f t="shared" si="211"/>
        <v>0.50855727265456163</v>
      </c>
      <c r="AV1725" s="1">
        <f t="shared" si="212"/>
        <v>0.38489202063090205</v>
      </c>
      <c r="AW1725" s="1">
        <f t="shared" si="213"/>
        <v>0.26122676860724248</v>
      </c>
    </row>
    <row r="1726" spans="1:49" x14ac:dyDescent="0.2">
      <c r="A1726">
        <v>1724</v>
      </c>
      <c r="B1726" t="s">
        <v>46133</v>
      </c>
      <c r="C1726" t="s">
        <v>46132</v>
      </c>
      <c r="F1726" t="s">
        <v>46131</v>
      </c>
      <c r="G1726" t="s">
        <v>6</v>
      </c>
      <c r="H1726" t="s">
        <v>5</v>
      </c>
      <c r="I1726" t="s">
        <v>3234</v>
      </c>
      <c r="J1726">
        <v>60029306</v>
      </c>
      <c r="K1726" t="s">
        <v>483</v>
      </c>
      <c r="L1726" t="s">
        <v>122</v>
      </c>
      <c r="M1726" t="s">
        <v>54</v>
      </c>
      <c r="N1726">
        <v>5</v>
      </c>
      <c r="O1726" t="s">
        <v>46130</v>
      </c>
      <c r="P1726" t="s">
        <v>46129</v>
      </c>
      <c r="Q1726" t="s">
        <v>4359</v>
      </c>
      <c r="R1726" s="7">
        <v>43405</v>
      </c>
      <c r="S1726" s="8">
        <f t="shared" si="208"/>
        <v>2018</v>
      </c>
      <c r="T1726" s="8">
        <v>2018</v>
      </c>
      <c r="U1726" s="8">
        <f t="shared" si="209"/>
        <v>4</v>
      </c>
      <c r="V1726" s="7">
        <v>43405</v>
      </c>
      <c r="W1726" t="s">
        <v>218</v>
      </c>
      <c r="X1726" s="2">
        <v>2.141</v>
      </c>
      <c r="Y1726" s="6">
        <f t="shared" si="214"/>
        <v>5.7152772216438434E-2</v>
      </c>
      <c r="AA1726">
        <v>1962892</v>
      </c>
      <c r="AB1726">
        <v>17360</v>
      </c>
      <c r="AD1726" t="s">
        <v>1</v>
      </c>
      <c r="AE1726">
        <v>56</v>
      </c>
      <c r="AF1726">
        <v>11</v>
      </c>
      <c r="AG1726">
        <v>8400484</v>
      </c>
      <c r="AH1726" t="s">
        <v>46128</v>
      </c>
      <c r="AI1726" t="s">
        <v>46127</v>
      </c>
      <c r="AJ1726" t="s">
        <v>46126</v>
      </c>
      <c r="AK1726" t="s">
        <v>46125</v>
      </c>
      <c r="AL1726">
        <v>6</v>
      </c>
      <c r="AM1726" s="5">
        <f t="shared" si="210"/>
        <v>1.5</v>
      </c>
      <c r="AN1726" s="4">
        <f t="shared" si="215"/>
        <v>2.2718667171525938E-3</v>
      </c>
      <c r="AO1726" s="3"/>
      <c r="AP1726">
        <v>0</v>
      </c>
      <c r="AQ1726" t="s">
        <v>49</v>
      </c>
      <c r="AR1726" t="s">
        <v>46124</v>
      </c>
      <c r="AS1726" t="s">
        <v>48</v>
      </c>
      <c r="AT1726" s="2" t="s">
        <v>7</v>
      </c>
      <c r="AU1726" s="1">
        <f t="shared" si="211"/>
        <v>4.0688500566652674</v>
      </c>
      <c r="AV1726" s="1">
        <f t="shared" si="212"/>
        <v>2.9712319466795512</v>
      </c>
      <c r="AW1726" s="1">
        <f t="shared" si="213"/>
        <v>1.8736138366938346</v>
      </c>
    </row>
    <row r="1727" spans="1:49" x14ac:dyDescent="0.2">
      <c r="A1727">
        <v>1725</v>
      </c>
      <c r="B1727" t="s">
        <v>46123</v>
      </c>
      <c r="C1727" t="s">
        <v>46122</v>
      </c>
      <c r="F1727" t="s">
        <v>46121</v>
      </c>
      <c r="G1727" t="s">
        <v>6</v>
      </c>
      <c r="H1727" t="s">
        <v>5</v>
      </c>
      <c r="I1727" t="s">
        <v>4341</v>
      </c>
      <c r="J1727" t="s">
        <v>46115</v>
      </c>
      <c r="K1727" t="s">
        <v>46120</v>
      </c>
      <c r="L1727" t="s">
        <v>46119</v>
      </c>
      <c r="M1727" t="s">
        <v>46118</v>
      </c>
      <c r="N1727">
        <v>2</v>
      </c>
      <c r="O1727" t="s">
        <v>46117</v>
      </c>
      <c r="P1727" t="s">
        <v>46116</v>
      </c>
      <c r="Q1727" t="s">
        <v>46115</v>
      </c>
      <c r="R1727" s="7">
        <v>43405</v>
      </c>
      <c r="S1727" s="8">
        <f t="shared" si="208"/>
        <v>2018</v>
      </c>
      <c r="T1727" s="8">
        <v>2018</v>
      </c>
      <c r="U1727" s="8">
        <f t="shared" si="209"/>
        <v>4</v>
      </c>
      <c r="V1727" s="7">
        <v>43405</v>
      </c>
      <c r="W1727" t="s">
        <v>305</v>
      </c>
      <c r="X1727" s="2">
        <v>1.3280000000000001</v>
      </c>
      <c r="Y1727" s="6">
        <f t="shared" si="214"/>
        <v>3.5450201542937994E-2</v>
      </c>
      <c r="AA1727">
        <v>15361225</v>
      </c>
      <c r="AB1727">
        <v>18894</v>
      </c>
      <c r="AD1727" t="s">
        <v>1</v>
      </c>
      <c r="AE1727">
        <v>17</v>
      </c>
      <c r="AF1727">
        <v>11</v>
      </c>
      <c r="AG1727">
        <v>8400466</v>
      </c>
      <c r="AH1727" t="s">
        <v>46114</v>
      </c>
      <c r="AI1727" t="s">
        <v>46113</v>
      </c>
      <c r="AJ1727" t="s">
        <v>46112</v>
      </c>
      <c r="AK1727" t="s">
        <v>46111</v>
      </c>
      <c r="AL1727">
        <v>14</v>
      </c>
      <c r="AM1727" s="5">
        <f t="shared" si="210"/>
        <v>3.5</v>
      </c>
      <c r="AN1727" s="4">
        <f t="shared" si="215"/>
        <v>5.301022340022719E-3</v>
      </c>
      <c r="AO1727" s="3"/>
      <c r="AP1727">
        <v>0</v>
      </c>
      <c r="AR1727" t="s">
        <v>0</v>
      </c>
      <c r="AT1727" s="2">
        <v>3.8340000000000001</v>
      </c>
      <c r="AU1727" s="1">
        <f t="shared" si="211"/>
        <v>2.6405447782063414</v>
      </c>
      <c r="AV1727" s="1">
        <f t="shared" si="212"/>
        <v>2.0375611941480356</v>
      </c>
      <c r="AW1727" s="1">
        <f t="shared" si="213"/>
        <v>1.4345776100897303</v>
      </c>
    </row>
    <row r="1728" spans="1:49" x14ac:dyDescent="0.2">
      <c r="A1728">
        <v>1726</v>
      </c>
      <c r="B1728" t="s">
        <v>46110</v>
      </c>
      <c r="C1728" t="s">
        <v>46109</v>
      </c>
      <c r="D1728" t="s">
        <v>46108</v>
      </c>
      <c r="F1728" t="s">
        <v>46107</v>
      </c>
      <c r="G1728" t="s">
        <v>6</v>
      </c>
      <c r="H1728" t="s">
        <v>5</v>
      </c>
      <c r="I1728" t="s">
        <v>46106</v>
      </c>
      <c r="J1728" t="s">
        <v>46105</v>
      </c>
      <c r="K1728" t="s">
        <v>46104</v>
      </c>
      <c r="L1728" t="s">
        <v>46103</v>
      </c>
      <c r="M1728" t="s">
        <v>46102</v>
      </c>
      <c r="N1728">
        <v>4</v>
      </c>
      <c r="O1728" t="s">
        <v>46101</v>
      </c>
      <c r="P1728" t="s">
        <v>46100</v>
      </c>
      <c r="Q1728" t="s">
        <v>46099</v>
      </c>
      <c r="R1728" s="7">
        <v>43405</v>
      </c>
      <c r="S1728" s="8">
        <f t="shared" si="208"/>
        <v>2018</v>
      </c>
      <c r="T1728" s="8">
        <v>2018</v>
      </c>
      <c r="U1728" s="8">
        <f t="shared" si="209"/>
        <v>4</v>
      </c>
      <c r="V1728" s="7">
        <v>43405</v>
      </c>
      <c r="W1728" t="s">
        <v>2899</v>
      </c>
      <c r="X1728" s="2">
        <v>0.77200000000000002</v>
      </c>
      <c r="Y1728" s="6">
        <f t="shared" si="214"/>
        <v>2.0608099089719976E-2</v>
      </c>
      <c r="AA1728">
        <v>2632241</v>
      </c>
      <c r="AB1728">
        <v>15424</v>
      </c>
      <c r="AD1728" t="s">
        <v>1</v>
      </c>
      <c r="AE1728">
        <v>128</v>
      </c>
      <c r="AH1728" t="s">
        <v>46098</v>
      </c>
      <c r="AI1728" t="s">
        <v>46097</v>
      </c>
      <c r="AJ1728" t="s">
        <v>46096</v>
      </c>
      <c r="AK1728" t="s">
        <v>46095</v>
      </c>
      <c r="AL1728">
        <v>9</v>
      </c>
      <c r="AM1728" s="5">
        <f t="shared" si="210"/>
        <v>2.25</v>
      </c>
      <c r="AN1728" s="4">
        <f t="shared" si="215"/>
        <v>3.4078000757288905E-3</v>
      </c>
      <c r="AO1728" s="3"/>
      <c r="AP1728">
        <v>0</v>
      </c>
      <c r="AQ1728" t="s">
        <v>1470</v>
      </c>
      <c r="AR1728" t="s">
        <v>46094</v>
      </c>
      <c r="AS1728" t="s">
        <v>1468</v>
      </c>
      <c r="AT1728" s="2" t="s">
        <v>7</v>
      </c>
      <c r="AU1728" s="1">
        <f t="shared" si="211"/>
        <v>1.544800938552265</v>
      </c>
      <c r="AV1728" s="1">
        <f t="shared" si="212"/>
        <v>1.2007949582724433</v>
      </c>
      <c r="AW1728" s="1">
        <f t="shared" si="213"/>
        <v>0.85678897799262166</v>
      </c>
    </row>
    <row r="1729" spans="1:49" x14ac:dyDescent="0.2">
      <c r="A1729">
        <v>1727</v>
      </c>
      <c r="B1729" t="s">
        <v>46093</v>
      </c>
      <c r="C1729" t="s">
        <v>46092</v>
      </c>
      <c r="F1729" t="s">
        <v>46091</v>
      </c>
      <c r="G1729" t="s">
        <v>6</v>
      </c>
      <c r="H1729" t="s">
        <v>5</v>
      </c>
      <c r="I1729" t="s">
        <v>266</v>
      </c>
      <c r="J1729" t="s">
        <v>46090</v>
      </c>
      <c r="K1729" t="s">
        <v>46089</v>
      </c>
      <c r="L1729" t="s">
        <v>46088</v>
      </c>
      <c r="M1729" t="s">
        <v>46087</v>
      </c>
      <c r="N1729">
        <v>4</v>
      </c>
      <c r="O1729" t="s">
        <v>46086</v>
      </c>
      <c r="P1729" t="s">
        <v>46085</v>
      </c>
      <c r="Q1729" t="s">
        <v>46084</v>
      </c>
      <c r="R1729" s="7">
        <v>43405</v>
      </c>
      <c r="S1729" s="8">
        <f t="shared" si="208"/>
        <v>2018</v>
      </c>
      <c r="T1729" s="8">
        <v>2018</v>
      </c>
      <c r="U1729" s="8">
        <f t="shared" si="209"/>
        <v>4</v>
      </c>
      <c r="V1729" s="7">
        <v>43405</v>
      </c>
      <c r="W1729" t="s">
        <v>214</v>
      </c>
      <c r="X1729" s="2">
        <v>1.468</v>
      </c>
      <c r="Y1729" s="6">
        <f t="shared" si="214"/>
        <v>3.9187421585115186E-2</v>
      </c>
      <c r="AA1729">
        <v>906778</v>
      </c>
      <c r="AB1729">
        <v>18931</v>
      </c>
      <c r="AC1729">
        <v>15580857</v>
      </c>
      <c r="AD1729" t="s">
        <v>1</v>
      </c>
      <c r="AE1729">
        <v>66</v>
      </c>
      <c r="AF1729">
        <v>11</v>
      </c>
      <c r="AG1729">
        <v>8400573</v>
      </c>
      <c r="AH1729" t="s">
        <v>46083</v>
      </c>
      <c r="AI1729" t="s">
        <v>46082</v>
      </c>
      <c r="AJ1729" t="s">
        <v>46081</v>
      </c>
      <c r="AK1729" t="s">
        <v>46080</v>
      </c>
      <c r="AL1729">
        <v>6</v>
      </c>
      <c r="AM1729" s="5">
        <f t="shared" si="210"/>
        <v>1.5</v>
      </c>
      <c r="AN1729" s="4">
        <f t="shared" si="215"/>
        <v>2.2718667171525938E-3</v>
      </c>
      <c r="AO1729" s="3"/>
      <c r="AP1729">
        <v>0</v>
      </c>
      <c r="AQ1729" t="s">
        <v>152</v>
      </c>
      <c r="AR1729" t="s">
        <v>46079</v>
      </c>
      <c r="AS1729" t="s">
        <v>151</v>
      </c>
      <c r="AT1729" s="2">
        <v>5.0830000000000002</v>
      </c>
      <c r="AU1729" s="1">
        <f t="shared" si="211"/>
        <v>2.8112755124726405</v>
      </c>
      <c r="AV1729" s="1">
        <f t="shared" si="212"/>
        <v>2.0729644151133888</v>
      </c>
      <c r="AW1729" s="1">
        <f t="shared" si="213"/>
        <v>1.3346533177541371</v>
      </c>
    </row>
    <row r="1730" spans="1:49" x14ac:dyDescent="0.2">
      <c r="A1730">
        <v>1728</v>
      </c>
      <c r="B1730" t="s">
        <v>46078</v>
      </c>
      <c r="C1730" t="s">
        <v>46077</v>
      </c>
      <c r="F1730" t="s">
        <v>46076</v>
      </c>
      <c r="G1730" t="s">
        <v>6</v>
      </c>
      <c r="H1730" t="s">
        <v>5</v>
      </c>
      <c r="I1730" t="s">
        <v>963</v>
      </c>
      <c r="J1730">
        <v>60025578</v>
      </c>
      <c r="K1730" t="s">
        <v>287</v>
      </c>
      <c r="L1730" t="s">
        <v>286</v>
      </c>
      <c r="M1730" t="s">
        <v>54</v>
      </c>
      <c r="N1730">
        <v>3</v>
      </c>
      <c r="O1730" t="s">
        <v>46075</v>
      </c>
      <c r="P1730" t="s">
        <v>46074</v>
      </c>
      <c r="Q1730" t="s">
        <v>598</v>
      </c>
      <c r="R1730" s="7">
        <v>43405</v>
      </c>
      <c r="S1730" s="8">
        <f t="shared" ref="S1730:S1793" si="216">YEAR(R1730)</f>
        <v>2018</v>
      </c>
      <c r="T1730" s="8">
        <v>2018</v>
      </c>
      <c r="U1730" s="8">
        <f t="shared" ref="U1730:U1793" si="217">2022-T1730</f>
        <v>4</v>
      </c>
      <c r="V1730" s="7">
        <v>43405</v>
      </c>
      <c r="W1730" t="s">
        <v>305</v>
      </c>
      <c r="X1730" s="2">
        <v>1.3280000000000001</v>
      </c>
      <c r="Y1730" s="6">
        <f t="shared" si="214"/>
        <v>3.5450201542937994E-2</v>
      </c>
      <c r="AA1730">
        <v>15361225</v>
      </c>
      <c r="AB1730">
        <v>18894</v>
      </c>
      <c r="AD1730" t="s">
        <v>1</v>
      </c>
      <c r="AE1730">
        <v>17</v>
      </c>
      <c r="AF1730">
        <v>11</v>
      </c>
      <c r="AG1730">
        <v>8399485</v>
      </c>
      <c r="AH1730" t="s">
        <v>46073</v>
      </c>
      <c r="AI1730" t="s">
        <v>46072</v>
      </c>
      <c r="AJ1730" t="s">
        <v>46071</v>
      </c>
      <c r="AK1730" t="s">
        <v>46070</v>
      </c>
      <c r="AL1730">
        <v>28</v>
      </c>
      <c r="AM1730" s="5">
        <f t="shared" ref="AM1730:AM1793" si="218">AL1730/U1730</f>
        <v>7</v>
      </c>
      <c r="AN1730" s="4">
        <f t="shared" si="215"/>
        <v>1.0602044680045438E-2</v>
      </c>
      <c r="AO1730" s="3"/>
      <c r="AP1730">
        <v>0</v>
      </c>
      <c r="AR1730" t="s">
        <v>962</v>
      </c>
      <c r="AS1730" t="s">
        <v>1474</v>
      </c>
      <c r="AT1730" s="2">
        <v>3.8340000000000001</v>
      </c>
      <c r="AU1730" s="1">
        <f t="shared" ref="AU1730:AU1793" si="219">(Y1730*0.7+AN1730*0.3)*100</f>
        <v>2.7995754484070225</v>
      </c>
      <c r="AV1730" s="1">
        <f t="shared" ref="AV1730:AV1793" si="220">(Y1730*0.5+AN1730*0.5)*100</f>
        <v>2.3026123111491712</v>
      </c>
      <c r="AW1730" s="1">
        <f t="shared" ref="AW1730:AW1793" si="221">(Y1730*0.3+AN1730*0.7)*100</f>
        <v>1.8056491738913203</v>
      </c>
    </row>
    <row r="1731" spans="1:49" x14ac:dyDescent="0.2">
      <c r="A1731">
        <v>1729</v>
      </c>
      <c r="B1731" t="s">
        <v>46069</v>
      </c>
      <c r="C1731" t="s">
        <v>46068</v>
      </c>
      <c r="F1731" t="s">
        <v>46067</v>
      </c>
      <c r="G1731" t="s">
        <v>6</v>
      </c>
      <c r="H1731" t="s">
        <v>5</v>
      </c>
      <c r="I1731" t="s">
        <v>1375</v>
      </c>
      <c r="J1731">
        <v>60010080</v>
      </c>
      <c r="K1731" t="s">
        <v>773</v>
      </c>
      <c r="L1731" t="s">
        <v>55</v>
      </c>
      <c r="M1731" t="s">
        <v>54</v>
      </c>
      <c r="N1731">
        <v>4</v>
      </c>
      <c r="O1731" t="s">
        <v>46066</v>
      </c>
      <c r="P1731" t="s">
        <v>46065</v>
      </c>
      <c r="Q1731" t="s">
        <v>772</v>
      </c>
      <c r="R1731" s="7">
        <v>43405</v>
      </c>
      <c r="S1731" s="8">
        <f t="shared" si="216"/>
        <v>2018</v>
      </c>
      <c r="T1731" s="8">
        <v>2018</v>
      </c>
      <c r="U1731" s="8">
        <f t="shared" si="217"/>
        <v>4</v>
      </c>
      <c r="V1731" s="7">
        <v>43405</v>
      </c>
      <c r="W1731" t="s">
        <v>305</v>
      </c>
      <c r="X1731" s="2">
        <v>1.3280000000000001</v>
      </c>
      <c r="Y1731" s="6">
        <f t="shared" ref="Y1731:Y1794" si="222">(X1731-$Z$3)/($Z$2-$Z$3)</f>
        <v>3.5450201542937994E-2</v>
      </c>
      <c r="AA1731">
        <v>15361225</v>
      </c>
      <c r="AB1731">
        <v>18894</v>
      </c>
      <c r="AD1731" t="s">
        <v>1</v>
      </c>
      <c r="AE1731">
        <v>17</v>
      </c>
      <c r="AF1731">
        <v>11</v>
      </c>
      <c r="AG1731">
        <v>8399486</v>
      </c>
      <c r="AH1731" t="s">
        <v>46064</v>
      </c>
      <c r="AI1731" t="s">
        <v>46063</v>
      </c>
      <c r="AJ1731" t="s">
        <v>46062</v>
      </c>
      <c r="AK1731" t="s">
        <v>46061</v>
      </c>
      <c r="AL1731">
        <v>10</v>
      </c>
      <c r="AM1731" s="5">
        <f t="shared" si="218"/>
        <v>2.5</v>
      </c>
      <c r="AN1731" s="4">
        <f t="shared" ref="AN1731:AN1794" si="223">(AM1731-$AO$3)/($AO$2-$AO$3)</f>
        <v>3.7864445285876562E-3</v>
      </c>
      <c r="AO1731" s="3"/>
      <c r="AP1731">
        <v>0</v>
      </c>
      <c r="AQ1731" t="s">
        <v>49</v>
      </c>
      <c r="AR1731">
        <v>61771242</v>
      </c>
      <c r="AS1731" t="s">
        <v>48</v>
      </c>
      <c r="AT1731" s="2">
        <v>3.8340000000000001</v>
      </c>
      <c r="AU1731" s="1">
        <f t="shared" si="219"/>
        <v>2.5951074438632893</v>
      </c>
      <c r="AV1731" s="1">
        <f t="shared" si="220"/>
        <v>1.9618323035762824</v>
      </c>
      <c r="AW1731" s="1">
        <f t="shared" si="221"/>
        <v>1.3285571632892756</v>
      </c>
    </row>
    <row r="1732" spans="1:49" x14ac:dyDescent="0.2">
      <c r="A1732">
        <v>1730</v>
      </c>
      <c r="B1732" t="s">
        <v>46060</v>
      </c>
      <c r="C1732" t="s">
        <v>46059</v>
      </c>
      <c r="F1732" t="s">
        <v>46058</v>
      </c>
      <c r="G1732" t="s">
        <v>6</v>
      </c>
      <c r="H1732" t="s">
        <v>5</v>
      </c>
      <c r="I1732" t="s">
        <v>46057</v>
      </c>
      <c r="J1732" t="s">
        <v>46056</v>
      </c>
      <c r="K1732" t="s">
        <v>46055</v>
      </c>
      <c r="L1732" t="s">
        <v>46054</v>
      </c>
      <c r="M1732" t="s">
        <v>2180</v>
      </c>
      <c r="N1732">
        <v>3</v>
      </c>
      <c r="O1732" t="s">
        <v>46053</v>
      </c>
      <c r="P1732" t="s">
        <v>46052</v>
      </c>
      <c r="Q1732" t="s">
        <v>46051</v>
      </c>
      <c r="R1732" s="7">
        <v>43405</v>
      </c>
      <c r="S1732" s="8">
        <f t="shared" si="216"/>
        <v>2018</v>
      </c>
      <c r="T1732" s="8">
        <v>2018</v>
      </c>
      <c r="U1732" s="8">
        <f t="shared" si="217"/>
        <v>4</v>
      </c>
      <c r="V1732" s="7">
        <v>43405</v>
      </c>
      <c r="W1732" t="s">
        <v>214</v>
      </c>
      <c r="X1732" s="2">
        <v>1.468</v>
      </c>
      <c r="Y1732" s="6">
        <f t="shared" si="222"/>
        <v>3.9187421585115186E-2</v>
      </c>
      <c r="AA1732">
        <v>906778</v>
      </c>
      <c r="AB1732">
        <v>18931</v>
      </c>
      <c r="AC1732">
        <v>15580857</v>
      </c>
      <c r="AD1732" t="s">
        <v>1</v>
      </c>
      <c r="AE1732">
        <v>66</v>
      </c>
      <c r="AF1732">
        <v>11</v>
      </c>
      <c r="AG1732">
        <v>8396291</v>
      </c>
      <c r="AH1732" t="s">
        <v>46050</v>
      </c>
      <c r="AI1732" t="s">
        <v>46049</v>
      </c>
      <c r="AJ1732" t="s">
        <v>46048</v>
      </c>
      <c r="AK1732" t="s">
        <v>46047</v>
      </c>
      <c r="AL1732">
        <v>14</v>
      </c>
      <c r="AM1732" s="5">
        <f t="shared" si="218"/>
        <v>3.5</v>
      </c>
      <c r="AN1732" s="4">
        <f t="shared" si="223"/>
        <v>5.301022340022719E-3</v>
      </c>
      <c r="AO1732" s="3"/>
      <c r="AP1732">
        <v>0</v>
      </c>
      <c r="AQ1732" t="s">
        <v>82</v>
      </c>
      <c r="AR1732" t="s">
        <v>46046</v>
      </c>
      <c r="AS1732" t="s">
        <v>81</v>
      </c>
      <c r="AT1732" s="2">
        <v>5.0830000000000002</v>
      </c>
      <c r="AU1732" s="1">
        <f t="shared" si="219"/>
        <v>2.9021501811587447</v>
      </c>
      <c r="AV1732" s="1">
        <f t="shared" si="220"/>
        <v>2.2244221962568953</v>
      </c>
      <c r="AW1732" s="1">
        <f t="shared" si="221"/>
        <v>1.5466942113550459</v>
      </c>
    </row>
    <row r="1733" spans="1:49" x14ac:dyDescent="0.2">
      <c r="A1733">
        <v>1731</v>
      </c>
      <c r="B1733" t="s">
        <v>46045</v>
      </c>
      <c r="C1733" t="s">
        <v>46044</v>
      </c>
      <c r="F1733" t="s">
        <v>46043</v>
      </c>
      <c r="G1733" t="s">
        <v>6</v>
      </c>
      <c r="H1733" t="s">
        <v>5</v>
      </c>
      <c r="I1733" t="s">
        <v>46042</v>
      </c>
      <c r="J1733" t="s">
        <v>46041</v>
      </c>
      <c r="K1733" t="s">
        <v>46040</v>
      </c>
      <c r="L1733" t="s">
        <v>46039</v>
      </c>
      <c r="M1733" t="s">
        <v>108</v>
      </c>
      <c r="N1733">
        <v>3</v>
      </c>
      <c r="O1733" t="s">
        <v>46038</v>
      </c>
      <c r="P1733" t="s">
        <v>46037</v>
      </c>
      <c r="Q1733" t="s">
        <v>46036</v>
      </c>
      <c r="R1733" s="7">
        <v>43405</v>
      </c>
      <c r="S1733" s="8">
        <f t="shared" si="216"/>
        <v>2018</v>
      </c>
      <c r="T1733" s="8">
        <v>2018</v>
      </c>
      <c r="U1733" s="8">
        <f t="shared" si="217"/>
        <v>4</v>
      </c>
      <c r="V1733" s="7">
        <v>43405</v>
      </c>
      <c r="W1733" t="s">
        <v>218</v>
      </c>
      <c r="X1733" s="2">
        <v>2.141</v>
      </c>
      <c r="Y1733" s="6">
        <f t="shared" si="222"/>
        <v>5.7152772216438434E-2</v>
      </c>
      <c r="AA1733">
        <v>1962892</v>
      </c>
      <c r="AB1733">
        <v>17360</v>
      </c>
      <c r="AD1733" t="s">
        <v>1</v>
      </c>
      <c r="AE1733">
        <v>56</v>
      </c>
      <c r="AF1733">
        <v>11</v>
      </c>
      <c r="AG1733">
        <v>8391760</v>
      </c>
      <c r="AH1733" t="s">
        <v>46035</v>
      </c>
      <c r="AI1733" t="s">
        <v>46034</v>
      </c>
      <c r="AJ1733" t="s">
        <v>46033</v>
      </c>
      <c r="AK1733" t="s">
        <v>46032</v>
      </c>
      <c r="AL1733">
        <v>17</v>
      </c>
      <c r="AM1733" s="5">
        <f t="shared" si="218"/>
        <v>4.25</v>
      </c>
      <c r="AN1733" s="4">
        <f t="shared" si="223"/>
        <v>6.4369556985990157E-3</v>
      </c>
      <c r="AO1733" s="3"/>
      <c r="AP1733">
        <v>0</v>
      </c>
      <c r="AR1733" t="s">
        <v>0</v>
      </c>
      <c r="AT1733" s="2" t="s">
        <v>7</v>
      </c>
      <c r="AU1733" s="1">
        <f t="shared" si="219"/>
        <v>4.193802726108661</v>
      </c>
      <c r="AV1733" s="1">
        <f t="shared" si="220"/>
        <v>3.1794863957518724</v>
      </c>
      <c r="AW1733" s="1">
        <f t="shared" si="221"/>
        <v>2.1651700653950843</v>
      </c>
    </row>
    <row r="1734" spans="1:49" x14ac:dyDescent="0.2">
      <c r="A1734">
        <v>1732</v>
      </c>
      <c r="B1734" t="s">
        <v>46031</v>
      </c>
      <c r="C1734" t="s">
        <v>46030</v>
      </c>
      <c r="D1734" t="s">
        <v>46029</v>
      </c>
      <c r="E1734">
        <v>29966841</v>
      </c>
      <c r="F1734" t="s">
        <v>46028</v>
      </c>
      <c r="G1734" t="s">
        <v>6</v>
      </c>
      <c r="H1734" t="s">
        <v>5</v>
      </c>
      <c r="I1734" t="s">
        <v>46027</v>
      </c>
      <c r="J1734">
        <v>60030480</v>
      </c>
      <c r="K1734" t="s">
        <v>6845</v>
      </c>
      <c r="L1734" t="s">
        <v>46026</v>
      </c>
      <c r="M1734" t="s">
        <v>333</v>
      </c>
      <c r="N1734">
        <v>2</v>
      </c>
      <c r="O1734" t="s">
        <v>46025</v>
      </c>
      <c r="P1734" t="s">
        <v>46024</v>
      </c>
      <c r="Q1734" t="s">
        <v>46023</v>
      </c>
      <c r="R1734" s="7">
        <v>43405</v>
      </c>
      <c r="S1734" s="8">
        <f t="shared" si="216"/>
        <v>2018</v>
      </c>
      <c r="T1734" s="8">
        <v>2018</v>
      </c>
      <c r="U1734" s="8">
        <f t="shared" si="217"/>
        <v>4</v>
      </c>
      <c r="V1734" s="7">
        <v>43405</v>
      </c>
      <c r="W1734" t="s">
        <v>46022</v>
      </c>
      <c r="X1734" s="2">
        <v>0.81</v>
      </c>
      <c r="Y1734" s="6">
        <f t="shared" si="222"/>
        <v>2.1622487386882359E-2</v>
      </c>
      <c r="AA1734" t="s">
        <v>46021</v>
      </c>
      <c r="AB1734">
        <v>13516</v>
      </c>
      <c r="AD1734" t="s">
        <v>1</v>
      </c>
      <c r="AE1734">
        <v>90</v>
      </c>
      <c r="AH1734" t="s">
        <v>46020</v>
      </c>
      <c r="AI1734" t="s">
        <v>46019</v>
      </c>
      <c r="AJ1734" t="s">
        <v>46018</v>
      </c>
      <c r="AK1734" t="s">
        <v>46017</v>
      </c>
      <c r="AL1734">
        <v>12</v>
      </c>
      <c r="AM1734" s="5">
        <f t="shared" si="218"/>
        <v>3</v>
      </c>
      <c r="AN1734" s="4">
        <f t="shared" si="223"/>
        <v>4.5437334343051876E-3</v>
      </c>
      <c r="AO1734" s="3"/>
      <c r="AP1734">
        <v>0</v>
      </c>
      <c r="AQ1734" t="s">
        <v>64</v>
      </c>
      <c r="AR1734">
        <v>636549</v>
      </c>
      <c r="AS1734" t="s">
        <v>63</v>
      </c>
      <c r="AT1734" s="2">
        <v>2.89</v>
      </c>
      <c r="AU1734" s="1">
        <f t="shared" si="219"/>
        <v>1.6498861201109205</v>
      </c>
      <c r="AV1734" s="1">
        <f t="shared" si="220"/>
        <v>1.3083110410593772</v>
      </c>
      <c r="AW1734" s="1">
        <f t="shared" si="221"/>
        <v>0.96673596200783396</v>
      </c>
    </row>
    <row r="1735" spans="1:49" x14ac:dyDescent="0.2">
      <c r="A1735">
        <v>1733</v>
      </c>
      <c r="B1735" t="s">
        <v>46016</v>
      </c>
      <c r="C1735" t="s">
        <v>46015</v>
      </c>
      <c r="F1735" t="s">
        <v>46014</v>
      </c>
      <c r="G1735" t="s">
        <v>6</v>
      </c>
      <c r="H1735" t="s">
        <v>5</v>
      </c>
      <c r="I1735" t="s">
        <v>35037</v>
      </c>
      <c r="J1735" t="s">
        <v>46013</v>
      </c>
      <c r="K1735" t="s">
        <v>46012</v>
      </c>
      <c r="L1735" t="s">
        <v>46011</v>
      </c>
      <c r="M1735" t="s">
        <v>46010</v>
      </c>
      <c r="N1735">
        <v>5</v>
      </c>
      <c r="O1735" t="s">
        <v>46009</v>
      </c>
      <c r="P1735" t="s">
        <v>46008</v>
      </c>
      <c r="Q1735" t="s">
        <v>46007</v>
      </c>
      <c r="R1735" s="7">
        <v>43405</v>
      </c>
      <c r="S1735" s="8">
        <f t="shared" si="216"/>
        <v>2018</v>
      </c>
      <c r="T1735" s="8">
        <v>2018</v>
      </c>
      <c r="U1735" s="8">
        <f t="shared" si="217"/>
        <v>4</v>
      </c>
      <c r="V1735" s="7">
        <v>43405</v>
      </c>
      <c r="W1735" t="s">
        <v>214</v>
      </c>
      <c r="X1735" s="2">
        <v>1.468</v>
      </c>
      <c r="Y1735" s="6">
        <f t="shared" si="222"/>
        <v>3.9187421585115186E-2</v>
      </c>
      <c r="AA1735">
        <v>906778</v>
      </c>
      <c r="AB1735">
        <v>18931</v>
      </c>
      <c r="AC1735">
        <v>15580857</v>
      </c>
      <c r="AD1735" t="s">
        <v>1</v>
      </c>
      <c r="AE1735">
        <v>66</v>
      </c>
      <c r="AF1735">
        <v>11</v>
      </c>
      <c r="AG1735">
        <v>8392731</v>
      </c>
      <c r="AH1735" t="s">
        <v>46006</v>
      </c>
      <c r="AI1735" t="s">
        <v>46005</v>
      </c>
      <c r="AJ1735" t="s">
        <v>46004</v>
      </c>
      <c r="AK1735" t="s">
        <v>46003</v>
      </c>
      <c r="AL1735">
        <v>39</v>
      </c>
      <c r="AM1735" s="5">
        <f t="shared" si="218"/>
        <v>9.75</v>
      </c>
      <c r="AN1735" s="4">
        <f t="shared" si="223"/>
        <v>1.476713366149186E-2</v>
      </c>
      <c r="AO1735" s="3"/>
      <c r="AP1735">
        <v>1</v>
      </c>
      <c r="AQ1735" t="s">
        <v>129</v>
      </c>
      <c r="AR1735">
        <v>61722109</v>
      </c>
      <c r="AS1735" t="s">
        <v>128</v>
      </c>
      <c r="AT1735" s="2">
        <v>5.0830000000000002</v>
      </c>
      <c r="AU1735" s="1">
        <f t="shared" si="219"/>
        <v>3.1861335208028181</v>
      </c>
      <c r="AV1735" s="1">
        <f t="shared" si="220"/>
        <v>2.6977277623303522</v>
      </c>
      <c r="AW1735" s="1">
        <f t="shared" si="221"/>
        <v>2.2093220038578858</v>
      </c>
    </row>
    <row r="1736" spans="1:49" x14ac:dyDescent="0.2">
      <c r="A1736">
        <v>1734</v>
      </c>
      <c r="B1736" t="s">
        <v>46002</v>
      </c>
      <c r="C1736" t="s">
        <v>46001</v>
      </c>
      <c r="F1736" t="s">
        <v>46000</v>
      </c>
      <c r="G1736" t="s">
        <v>6</v>
      </c>
      <c r="H1736" t="s">
        <v>5</v>
      </c>
      <c r="I1736" t="s">
        <v>29693</v>
      </c>
      <c r="J1736" t="s">
        <v>45999</v>
      </c>
      <c r="K1736" t="s">
        <v>45998</v>
      </c>
      <c r="L1736" t="s">
        <v>45997</v>
      </c>
      <c r="M1736" t="s">
        <v>45996</v>
      </c>
      <c r="N1736">
        <v>4</v>
      </c>
      <c r="O1736" t="s">
        <v>45995</v>
      </c>
      <c r="P1736" t="s">
        <v>45994</v>
      </c>
      <c r="Q1736" t="s">
        <v>45993</v>
      </c>
      <c r="R1736" s="7">
        <v>43405</v>
      </c>
      <c r="S1736" s="8">
        <f t="shared" si="216"/>
        <v>2018</v>
      </c>
      <c r="T1736" s="8">
        <v>2018</v>
      </c>
      <c r="U1736" s="8">
        <f t="shared" si="217"/>
        <v>4</v>
      </c>
      <c r="V1736" s="7">
        <v>43405</v>
      </c>
      <c r="W1736" t="s">
        <v>214</v>
      </c>
      <c r="X1736" s="2">
        <v>1.468</v>
      </c>
      <c r="Y1736" s="6">
        <f t="shared" si="222"/>
        <v>3.9187421585115186E-2</v>
      </c>
      <c r="AA1736">
        <v>906778</v>
      </c>
      <c r="AB1736">
        <v>18931</v>
      </c>
      <c r="AC1736">
        <v>15580857</v>
      </c>
      <c r="AD1736" t="s">
        <v>1</v>
      </c>
      <c r="AE1736">
        <v>66</v>
      </c>
      <c r="AF1736">
        <v>11</v>
      </c>
      <c r="AG1736">
        <v>8392787</v>
      </c>
      <c r="AH1736" t="s">
        <v>45992</v>
      </c>
      <c r="AI1736" t="s">
        <v>45991</v>
      </c>
      <c r="AJ1736" t="s">
        <v>45990</v>
      </c>
      <c r="AK1736" t="s">
        <v>45989</v>
      </c>
      <c r="AL1736">
        <v>13</v>
      </c>
      <c r="AM1736" s="5">
        <f t="shared" si="218"/>
        <v>3.25</v>
      </c>
      <c r="AN1736" s="4">
        <f t="shared" si="223"/>
        <v>4.9223778871639529E-3</v>
      </c>
      <c r="AO1736" s="3"/>
      <c r="AP1736">
        <v>0</v>
      </c>
      <c r="AQ1736" t="s">
        <v>152</v>
      </c>
      <c r="AR1736" t="s">
        <v>45988</v>
      </c>
      <c r="AS1736" t="s">
        <v>151</v>
      </c>
      <c r="AT1736" s="2">
        <v>5.0830000000000002</v>
      </c>
      <c r="AU1736" s="1">
        <f t="shared" si="219"/>
        <v>2.8907908475729811</v>
      </c>
      <c r="AV1736" s="1">
        <f t="shared" si="220"/>
        <v>2.205489973613957</v>
      </c>
      <c r="AW1736" s="1">
        <f t="shared" si="221"/>
        <v>1.5201890996549323</v>
      </c>
    </row>
    <row r="1737" spans="1:49" x14ac:dyDescent="0.2">
      <c r="A1737">
        <v>1735</v>
      </c>
      <c r="B1737" t="s">
        <v>45987</v>
      </c>
      <c r="C1737" t="s">
        <v>45986</v>
      </c>
      <c r="D1737" t="s">
        <v>45985</v>
      </c>
      <c r="F1737" t="s">
        <v>45984</v>
      </c>
      <c r="G1737" t="s">
        <v>6</v>
      </c>
      <c r="H1737" t="s">
        <v>5</v>
      </c>
      <c r="I1737" t="s">
        <v>45983</v>
      </c>
      <c r="J1737" t="s">
        <v>45982</v>
      </c>
      <c r="K1737" t="s">
        <v>45981</v>
      </c>
      <c r="L1737" t="s">
        <v>45980</v>
      </c>
      <c r="M1737" t="s">
        <v>45979</v>
      </c>
      <c r="N1737">
        <v>5</v>
      </c>
      <c r="O1737" t="s">
        <v>45978</v>
      </c>
      <c r="P1737" t="s">
        <v>45977</v>
      </c>
      <c r="Q1737" t="s">
        <v>45976</v>
      </c>
      <c r="R1737" s="7">
        <v>43405</v>
      </c>
      <c r="S1737" s="8">
        <f t="shared" si="216"/>
        <v>2018</v>
      </c>
      <c r="T1737" s="8">
        <v>2018</v>
      </c>
      <c r="U1737" s="8">
        <f t="shared" si="217"/>
        <v>4</v>
      </c>
      <c r="V1737" s="7">
        <v>43405</v>
      </c>
      <c r="W1737" t="s">
        <v>2338</v>
      </c>
      <c r="X1737" s="2">
        <v>0.26</v>
      </c>
      <c r="Y1737" s="6">
        <f t="shared" si="222"/>
        <v>6.9405515069005099E-3</v>
      </c>
      <c r="AA1737">
        <v>17590787</v>
      </c>
      <c r="AB1737">
        <v>19700186823</v>
      </c>
      <c r="AC1737">
        <v>17590795</v>
      </c>
      <c r="AD1737" t="s">
        <v>1</v>
      </c>
      <c r="AE1737">
        <v>10</v>
      </c>
      <c r="AF1737">
        <v>9</v>
      </c>
      <c r="AH1737" t="s">
        <v>45975</v>
      </c>
      <c r="AI1737" t="s">
        <v>45974</v>
      </c>
      <c r="AJ1737" t="s">
        <v>45973</v>
      </c>
      <c r="AK1737" t="s">
        <v>45972</v>
      </c>
      <c r="AL1737">
        <v>2</v>
      </c>
      <c r="AM1737" s="5">
        <f t="shared" si="218"/>
        <v>0.5</v>
      </c>
      <c r="AN1737" s="4">
        <f t="shared" si="223"/>
        <v>7.572889057175312E-4</v>
      </c>
      <c r="AO1737" s="3"/>
      <c r="AP1737">
        <v>0</v>
      </c>
      <c r="AR1737" t="s">
        <v>0</v>
      </c>
      <c r="AT1737" s="2" t="s">
        <v>7</v>
      </c>
      <c r="AU1737" s="1">
        <f t="shared" si="219"/>
        <v>0.50855727265456163</v>
      </c>
      <c r="AV1737" s="1">
        <f t="shared" si="220"/>
        <v>0.38489202063090205</v>
      </c>
      <c r="AW1737" s="1">
        <f t="shared" si="221"/>
        <v>0.26122676860724248</v>
      </c>
    </row>
    <row r="1738" spans="1:49" x14ac:dyDescent="0.2">
      <c r="A1738">
        <v>1736</v>
      </c>
      <c r="B1738" t="s">
        <v>45971</v>
      </c>
      <c r="C1738" t="s">
        <v>45970</v>
      </c>
      <c r="F1738" t="s">
        <v>45969</v>
      </c>
      <c r="G1738" t="s">
        <v>6</v>
      </c>
      <c r="H1738" t="s">
        <v>5</v>
      </c>
      <c r="I1738" t="s">
        <v>45968</v>
      </c>
      <c r="J1738" t="s">
        <v>45967</v>
      </c>
      <c r="K1738" t="s">
        <v>45966</v>
      </c>
      <c r="L1738" t="s">
        <v>45965</v>
      </c>
      <c r="M1738" t="s">
        <v>822</v>
      </c>
      <c r="N1738">
        <v>4</v>
      </c>
      <c r="O1738" t="s">
        <v>45964</v>
      </c>
      <c r="P1738" t="s">
        <v>45963</v>
      </c>
      <c r="Q1738" t="s">
        <v>45962</v>
      </c>
      <c r="R1738" s="7">
        <v>43405</v>
      </c>
      <c r="S1738" s="8">
        <f t="shared" si="216"/>
        <v>2018</v>
      </c>
      <c r="T1738" s="8">
        <v>2018</v>
      </c>
      <c r="U1738" s="8">
        <f t="shared" si="217"/>
        <v>4</v>
      </c>
      <c r="V1738" s="7">
        <v>43405</v>
      </c>
      <c r="W1738" t="s">
        <v>305</v>
      </c>
      <c r="X1738" s="2">
        <v>1.3280000000000001</v>
      </c>
      <c r="Y1738" s="6">
        <f t="shared" si="222"/>
        <v>3.5450201542937994E-2</v>
      </c>
      <c r="AA1738">
        <v>15361225</v>
      </c>
      <c r="AB1738">
        <v>18894</v>
      </c>
      <c r="AD1738" t="s">
        <v>1</v>
      </c>
      <c r="AE1738">
        <v>17</v>
      </c>
      <c r="AF1738">
        <v>11</v>
      </c>
      <c r="AG1738">
        <v>8389208</v>
      </c>
      <c r="AH1738" t="s">
        <v>45961</v>
      </c>
      <c r="AI1738" t="s">
        <v>45960</v>
      </c>
      <c r="AJ1738" t="s">
        <v>45959</v>
      </c>
      <c r="AK1738" t="s">
        <v>45958</v>
      </c>
      <c r="AL1738">
        <v>0</v>
      </c>
      <c r="AM1738" s="5">
        <f t="shared" si="218"/>
        <v>0</v>
      </c>
      <c r="AN1738" s="4">
        <f t="shared" si="223"/>
        <v>0</v>
      </c>
      <c r="AO1738" s="3"/>
      <c r="AP1738">
        <v>0</v>
      </c>
      <c r="AQ1738" t="s">
        <v>45957</v>
      </c>
      <c r="AR1738" t="s">
        <v>0</v>
      </c>
      <c r="AS1738" t="s">
        <v>45956</v>
      </c>
      <c r="AT1738" s="2">
        <v>3.8340000000000001</v>
      </c>
      <c r="AU1738" s="1">
        <f t="shared" si="219"/>
        <v>2.4815141080056597</v>
      </c>
      <c r="AV1738" s="1">
        <f t="shared" si="220"/>
        <v>1.7725100771468998</v>
      </c>
      <c r="AW1738" s="1">
        <f t="shared" si="221"/>
        <v>1.0635060462881398</v>
      </c>
    </row>
    <row r="1739" spans="1:49" x14ac:dyDescent="0.2">
      <c r="A1739">
        <v>1737</v>
      </c>
      <c r="B1739" t="s">
        <v>45955</v>
      </c>
      <c r="C1739" t="s">
        <v>45954</v>
      </c>
      <c r="F1739" t="s">
        <v>45953</v>
      </c>
      <c r="G1739" t="s">
        <v>6</v>
      </c>
      <c r="H1739" t="s">
        <v>5</v>
      </c>
      <c r="I1739" t="s">
        <v>1994</v>
      </c>
      <c r="J1739" t="s">
        <v>45952</v>
      </c>
      <c r="K1739" t="s">
        <v>45951</v>
      </c>
      <c r="L1739" t="s">
        <v>45950</v>
      </c>
      <c r="M1739" t="s">
        <v>359</v>
      </c>
      <c r="N1739">
        <v>3</v>
      </c>
      <c r="O1739" t="s">
        <v>4402</v>
      </c>
      <c r="P1739" t="s">
        <v>4401</v>
      </c>
      <c r="Q1739" t="s">
        <v>45949</v>
      </c>
      <c r="R1739" s="7">
        <v>43405</v>
      </c>
      <c r="S1739" s="8">
        <f t="shared" si="216"/>
        <v>2018</v>
      </c>
      <c r="T1739" s="8">
        <v>2018</v>
      </c>
      <c r="U1739" s="8">
        <f t="shared" si="217"/>
        <v>4</v>
      </c>
      <c r="V1739" s="7">
        <v>43405</v>
      </c>
      <c r="W1739" t="s">
        <v>214</v>
      </c>
      <c r="X1739" s="2">
        <v>1.468</v>
      </c>
      <c r="Y1739" s="6">
        <f t="shared" si="222"/>
        <v>3.9187421585115186E-2</v>
      </c>
      <c r="AA1739">
        <v>906778</v>
      </c>
      <c r="AB1739">
        <v>18931</v>
      </c>
      <c r="AC1739">
        <v>15580857</v>
      </c>
      <c r="AD1739" t="s">
        <v>1</v>
      </c>
      <c r="AE1739">
        <v>66</v>
      </c>
      <c r="AF1739">
        <v>11</v>
      </c>
      <c r="AG1739">
        <v>8388209</v>
      </c>
      <c r="AH1739" t="s">
        <v>45948</v>
      </c>
      <c r="AI1739" t="s">
        <v>45947</v>
      </c>
      <c r="AJ1739" t="s">
        <v>45946</v>
      </c>
      <c r="AK1739" t="s">
        <v>45945</v>
      </c>
      <c r="AL1739">
        <v>12</v>
      </c>
      <c r="AM1739" s="5">
        <f t="shared" si="218"/>
        <v>3</v>
      </c>
      <c r="AN1739" s="4">
        <f t="shared" si="223"/>
        <v>4.5437334343051876E-3</v>
      </c>
      <c r="AO1739" s="3"/>
      <c r="AP1739">
        <v>0</v>
      </c>
      <c r="AQ1739" t="s">
        <v>49</v>
      </c>
      <c r="AR1739" t="s">
        <v>38143</v>
      </c>
      <c r="AS1739" t="s">
        <v>48</v>
      </c>
      <c r="AT1739" s="2">
        <v>5.0830000000000002</v>
      </c>
      <c r="AU1739" s="1">
        <f t="shared" si="219"/>
        <v>2.8794315139872184</v>
      </c>
      <c r="AV1739" s="1">
        <f t="shared" si="220"/>
        <v>2.1865577509710188</v>
      </c>
      <c r="AW1739" s="1">
        <f t="shared" si="221"/>
        <v>1.4936839879548187</v>
      </c>
    </row>
    <row r="1740" spans="1:49" x14ac:dyDescent="0.2">
      <c r="A1740">
        <v>1738</v>
      </c>
      <c r="B1740" t="s">
        <v>45944</v>
      </c>
      <c r="C1740" t="s">
        <v>45943</v>
      </c>
      <c r="F1740" t="s">
        <v>45942</v>
      </c>
      <c r="G1740" t="s">
        <v>6</v>
      </c>
      <c r="H1740" t="s">
        <v>5</v>
      </c>
      <c r="I1740" t="s">
        <v>45941</v>
      </c>
      <c r="J1740" t="s">
        <v>45940</v>
      </c>
      <c r="K1740" t="s">
        <v>45939</v>
      </c>
      <c r="L1740" t="s">
        <v>290</v>
      </c>
      <c r="M1740" t="s">
        <v>108</v>
      </c>
      <c r="N1740">
        <v>6</v>
      </c>
      <c r="O1740" t="s">
        <v>45938</v>
      </c>
      <c r="P1740" t="s">
        <v>45937</v>
      </c>
      <c r="Q1740" t="s">
        <v>45936</v>
      </c>
      <c r="R1740" s="7">
        <v>43405</v>
      </c>
      <c r="S1740" s="8">
        <f t="shared" si="216"/>
        <v>2018</v>
      </c>
      <c r="T1740" s="8">
        <v>2018</v>
      </c>
      <c r="U1740" s="8">
        <f t="shared" si="217"/>
        <v>4</v>
      </c>
      <c r="V1740" s="7">
        <v>43405</v>
      </c>
      <c r="W1740" t="s">
        <v>305</v>
      </c>
      <c r="X1740" s="2">
        <v>1.3280000000000001</v>
      </c>
      <c r="Y1740" s="6">
        <f t="shared" si="222"/>
        <v>3.5450201542937994E-2</v>
      </c>
      <c r="AA1740">
        <v>15361225</v>
      </c>
      <c r="AB1740">
        <v>18894</v>
      </c>
      <c r="AD1740" t="s">
        <v>1</v>
      </c>
      <c r="AE1740">
        <v>17</v>
      </c>
      <c r="AF1740">
        <v>11</v>
      </c>
      <c r="AG1740">
        <v>8387884</v>
      </c>
      <c r="AH1740" t="s">
        <v>44787</v>
      </c>
      <c r="AI1740" t="s">
        <v>45935</v>
      </c>
      <c r="AJ1740" t="s">
        <v>45934</v>
      </c>
      <c r="AK1740" t="s">
        <v>45933</v>
      </c>
      <c r="AL1740">
        <v>16</v>
      </c>
      <c r="AM1740" s="5">
        <f t="shared" si="218"/>
        <v>4</v>
      </c>
      <c r="AN1740" s="4">
        <f t="shared" si="223"/>
        <v>6.0583112457402496E-3</v>
      </c>
      <c r="AO1740" s="3"/>
      <c r="AP1740">
        <v>0</v>
      </c>
      <c r="AR1740" t="s">
        <v>0</v>
      </c>
      <c r="AT1740" s="2">
        <v>3.8340000000000001</v>
      </c>
      <c r="AU1740" s="1">
        <f t="shared" si="219"/>
        <v>2.6632634453778667</v>
      </c>
      <c r="AV1740" s="1">
        <f t="shared" si="220"/>
        <v>2.0754256394339121</v>
      </c>
      <c r="AW1740" s="1">
        <f t="shared" si="221"/>
        <v>1.4875878334899573</v>
      </c>
    </row>
    <row r="1741" spans="1:49" x14ac:dyDescent="0.2">
      <c r="A1741">
        <v>1739</v>
      </c>
      <c r="B1741" t="s">
        <v>45932</v>
      </c>
      <c r="C1741" t="s">
        <v>45931</v>
      </c>
      <c r="D1741" t="s">
        <v>45930</v>
      </c>
      <c r="F1741" t="s">
        <v>45929</v>
      </c>
      <c r="G1741" t="s">
        <v>6</v>
      </c>
      <c r="H1741" t="s">
        <v>5</v>
      </c>
      <c r="I1741" t="s">
        <v>754</v>
      </c>
      <c r="J1741" t="s">
        <v>45928</v>
      </c>
      <c r="K1741" t="s">
        <v>45927</v>
      </c>
      <c r="L1741" t="s">
        <v>2613</v>
      </c>
      <c r="M1741" t="s">
        <v>215</v>
      </c>
      <c r="N1741">
        <v>5</v>
      </c>
      <c r="O1741" t="s">
        <v>45926</v>
      </c>
      <c r="P1741" t="s">
        <v>45925</v>
      </c>
      <c r="Q1741" t="s">
        <v>45924</v>
      </c>
      <c r="R1741" s="7">
        <v>43405</v>
      </c>
      <c r="S1741" s="8">
        <f t="shared" si="216"/>
        <v>2018</v>
      </c>
      <c r="T1741" s="8">
        <v>2018</v>
      </c>
      <c r="U1741" s="8">
        <f t="shared" si="217"/>
        <v>4</v>
      </c>
      <c r="V1741" s="7">
        <v>43405</v>
      </c>
      <c r="W1741" t="s">
        <v>2338</v>
      </c>
      <c r="X1741" s="2">
        <v>0.26</v>
      </c>
      <c r="Y1741" s="6">
        <f t="shared" si="222"/>
        <v>6.9405515069005099E-3</v>
      </c>
      <c r="AA1741">
        <v>17590787</v>
      </c>
      <c r="AB1741">
        <v>19700186823</v>
      </c>
      <c r="AC1741">
        <v>17590795</v>
      </c>
      <c r="AD1741" t="s">
        <v>1</v>
      </c>
      <c r="AE1741">
        <v>10</v>
      </c>
      <c r="AF1741">
        <v>9</v>
      </c>
      <c r="AH1741" t="s">
        <v>45923</v>
      </c>
      <c r="AI1741" t="s">
        <v>45922</v>
      </c>
      <c r="AJ1741" t="s">
        <v>45921</v>
      </c>
      <c r="AK1741" t="s">
        <v>45920</v>
      </c>
      <c r="AL1741">
        <v>3</v>
      </c>
      <c r="AM1741" s="5">
        <f t="shared" si="218"/>
        <v>0.75</v>
      </c>
      <c r="AN1741" s="4">
        <f t="shared" si="223"/>
        <v>1.1359333585762969E-3</v>
      </c>
      <c r="AO1741" s="3"/>
      <c r="AP1741">
        <v>0</v>
      </c>
      <c r="AR1741" t="s">
        <v>0</v>
      </c>
      <c r="AT1741" s="2" t="s">
        <v>7</v>
      </c>
      <c r="AU1741" s="1">
        <f t="shared" si="219"/>
        <v>0.51991660624032454</v>
      </c>
      <c r="AV1741" s="1">
        <f t="shared" si="220"/>
        <v>0.40382424327384031</v>
      </c>
      <c r="AW1741" s="1">
        <f t="shared" si="221"/>
        <v>0.28773188030735608</v>
      </c>
    </row>
    <row r="1742" spans="1:49" x14ac:dyDescent="0.2">
      <c r="A1742">
        <v>1740</v>
      </c>
      <c r="B1742" t="s">
        <v>45919</v>
      </c>
      <c r="C1742" t="s">
        <v>45918</v>
      </c>
      <c r="F1742" t="s">
        <v>45917</v>
      </c>
      <c r="G1742" t="s">
        <v>6</v>
      </c>
      <c r="H1742" t="s">
        <v>5</v>
      </c>
      <c r="I1742" t="s">
        <v>2037</v>
      </c>
      <c r="J1742" t="s">
        <v>45916</v>
      </c>
      <c r="K1742" t="s">
        <v>45915</v>
      </c>
      <c r="L1742" t="s">
        <v>45914</v>
      </c>
      <c r="M1742" t="s">
        <v>2978</v>
      </c>
      <c r="N1742">
        <v>7</v>
      </c>
      <c r="O1742" t="s">
        <v>45913</v>
      </c>
      <c r="P1742" t="s">
        <v>45912</v>
      </c>
      <c r="Q1742" t="s">
        <v>45911</v>
      </c>
      <c r="R1742" s="7">
        <v>43405</v>
      </c>
      <c r="S1742" s="8">
        <f t="shared" si="216"/>
        <v>2018</v>
      </c>
      <c r="T1742" s="8">
        <v>2018</v>
      </c>
      <c r="U1742" s="8">
        <f t="shared" si="217"/>
        <v>4</v>
      </c>
      <c r="V1742" s="7">
        <v>43405</v>
      </c>
      <c r="W1742" t="s">
        <v>305</v>
      </c>
      <c r="X1742" s="2">
        <v>1.3280000000000001</v>
      </c>
      <c r="Y1742" s="6">
        <f t="shared" si="222"/>
        <v>3.5450201542937994E-2</v>
      </c>
      <c r="AA1742">
        <v>15361225</v>
      </c>
      <c r="AB1742">
        <v>18894</v>
      </c>
      <c r="AD1742" t="s">
        <v>1</v>
      </c>
      <c r="AE1742">
        <v>17</v>
      </c>
      <c r="AF1742">
        <v>11</v>
      </c>
      <c r="AG1742">
        <v>8388262</v>
      </c>
      <c r="AH1742" t="s">
        <v>45910</v>
      </c>
      <c r="AI1742" t="s">
        <v>45909</v>
      </c>
      <c r="AJ1742" t="s">
        <v>45908</v>
      </c>
      <c r="AK1742" t="s">
        <v>45907</v>
      </c>
      <c r="AL1742">
        <v>26</v>
      </c>
      <c r="AM1742" s="5">
        <f t="shared" si="218"/>
        <v>6.5</v>
      </c>
      <c r="AN1742" s="4">
        <f t="shared" si="223"/>
        <v>9.8447557743279058E-3</v>
      </c>
      <c r="AO1742" s="3"/>
      <c r="AP1742">
        <v>1</v>
      </c>
      <c r="AQ1742" t="s">
        <v>80</v>
      </c>
      <c r="AR1742" t="s">
        <v>2035</v>
      </c>
      <c r="AS1742" t="s">
        <v>79</v>
      </c>
      <c r="AT1742" s="2">
        <v>3.8340000000000001</v>
      </c>
      <c r="AU1742" s="1">
        <f t="shared" si="219"/>
        <v>2.7768567812354967</v>
      </c>
      <c r="AV1742" s="1">
        <f t="shared" si="220"/>
        <v>2.2647478658632947</v>
      </c>
      <c r="AW1742" s="1">
        <f t="shared" si="221"/>
        <v>1.7526389504910933</v>
      </c>
    </row>
    <row r="1743" spans="1:49" x14ac:dyDescent="0.2">
      <c r="A1743">
        <v>1741</v>
      </c>
      <c r="B1743" t="s">
        <v>45906</v>
      </c>
      <c r="C1743" t="s">
        <v>45905</v>
      </c>
      <c r="F1743" t="s">
        <v>45904</v>
      </c>
      <c r="G1743" t="s">
        <v>6</v>
      </c>
      <c r="H1743" t="s">
        <v>5</v>
      </c>
      <c r="I1743" t="s">
        <v>17044</v>
      </c>
      <c r="J1743" t="s">
        <v>45903</v>
      </c>
      <c r="K1743" t="s">
        <v>45902</v>
      </c>
      <c r="L1743" t="s">
        <v>45901</v>
      </c>
      <c r="M1743" t="s">
        <v>108</v>
      </c>
      <c r="N1743">
        <v>4</v>
      </c>
      <c r="O1743" t="s">
        <v>45900</v>
      </c>
      <c r="P1743" t="s">
        <v>45899</v>
      </c>
      <c r="Q1743" t="s">
        <v>45898</v>
      </c>
      <c r="R1743" s="7">
        <v>43405</v>
      </c>
      <c r="S1743" s="8">
        <f t="shared" si="216"/>
        <v>2018</v>
      </c>
      <c r="T1743" s="8">
        <v>2018</v>
      </c>
      <c r="U1743" s="8">
        <f t="shared" si="217"/>
        <v>4</v>
      </c>
      <c r="V1743" s="7">
        <v>43405</v>
      </c>
      <c r="W1743" t="s">
        <v>305</v>
      </c>
      <c r="X1743" s="2">
        <v>1.3280000000000001</v>
      </c>
      <c r="Y1743" s="6">
        <f t="shared" si="222"/>
        <v>3.5450201542937994E-2</v>
      </c>
      <c r="AA1743">
        <v>15361225</v>
      </c>
      <c r="AB1743">
        <v>18894</v>
      </c>
      <c r="AD1743" t="s">
        <v>1</v>
      </c>
      <c r="AE1743">
        <v>17</v>
      </c>
      <c r="AF1743">
        <v>11</v>
      </c>
      <c r="AG1743">
        <v>8392464</v>
      </c>
      <c r="AH1743" t="s">
        <v>45897</v>
      </c>
      <c r="AI1743" t="s">
        <v>45896</v>
      </c>
      <c r="AJ1743" t="s">
        <v>45895</v>
      </c>
      <c r="AK1743" t="s">
        <v>45894</v>
      </c>
      <c r="AL1743">
        <v>10</v>
      </c>
      <c r="AM1743" s="5">
        <f t="shared" si="218"/>
        <v>2.5</v>
      </c>
      <c r="AN1743" s="4">
        <f t="shared" si="223"/>
        <v>3.7864445285876562E-3</v>
      </c>
      <c r="AO1743" s="3"/>
      <c r="AP1743">
        <v>1</v>
      </c>
      <c r="AQ1743" t="s">
        <v>129</v>
      </c>
      <c r="AR1743">
        <v>1547406</v>
      </c>
      <c r="AS1743" t="s">
        <v>128</v>
      </c>
      <c r="AT1743" s="2">
        <v>3.8340000000000001</v>
      </c>
      <c r="AU1743" s="1">
        <f t="shared" si="219"/>
        <v>2.5951074438632893</v>
      </c>
      <c r="AV1743" s="1">
        <f t="shared" si="220"/>
        <v>1.9618323035762824</v>
      </c>
      <c r="AW1743" s="1">
        <f t="shared" si="221"/>
        <v>1.3285571632892756</v>
      </c>
    </row>
    <row r="1744" spans="1:49" x14ac:dyDescent="0.2">
      <c r="A1744">
        <v>1742</v>
      </c>
      <c r="B1744" t="s">
        <v>45893</v>
      </c>
      <c r="C1744" t="s">
        <v>45892</v>
      </c>
      <c r="D1744" t="s">
        <v>45891</v>
      </c>
      <c r="F1744" t="s">
        <v>45890</v>
      </c>
      <c r="G1744" t="s">
        <v>6</v>
      </c>
      <c r="H1744" t="s">
        <v>5</v>
      </c>
      <c r="I1744" t="s">
        <v>1660</v>
      </c>
      <c r="J1744" t="s">
        <v>2466</v>
      </c>
      <c r="K1744" t="s">
        <v>2465</v>
      </c>
      <c r="L1744" t="s">
        <v>256</v>
      </c>
      <c r="M1744" t="s">
        <v>215</v>
      </c>
      <c r="N1744">
        <v>5</v>
      </c>
      <c r="O1744" t="s">
        <v>45889</v>
      </c>
      <c r="P1744" t="s">
        <v>45888</v>
      </c>
      <c r="Q1744" t="s">
        <v>5177</v>
      </c>
      <c r="R1744" s="7">
        <v>43405</v>
      </c>
      <c r="S1744" s="8">
        <f t="shared" si="216"/>
        <v>2018</v>
      </c>
      <c r="T1744" s="8">
        <v>2018</v>
      </c>
      <c r="U1744" s="8">
        <f t="shared" si="217"/>
        <v>4</v>
      </c>
      <c r="V1744" s="7">
        <v>43405</v>
      </c>
      <c r="W1744" t="s">
        <v>2338</v>
      </c>
      <c r="X1744" s="2">
        <v>0.26</v>
      </c>
      <c r="Y1744" s="6">
        <f t="shared" si="222"/>
        <v>6.9405515069005099E-3</v>
      </c>
      <c r="AA1744">
        <v>17590787</v>
      </c>
      <c r="AB1744">
        <v>19700186823</v>
      </c>
      <c r="AC1744">
        <v>17590795</v>
      </c>
      <c r="AD1744" t="s">
        <v>1</v>
      </c>
      <c r="AE1744">
        <v>10</v>
      </c>
      <c r="AF1744">
        <v>9</v>
      </c>
      <c r="AH1744" t="s">
        <v>45887</v>
      </c>
      <c r="AI1744" t="s">
        <v>45886</v>
      </c>
      <c r="AJ1744" t="s">
        <v>45885</v>
      </c>
      <c r="AK1744" t="s">
        <v>45884</v>
      </c>
      <c r="AL1744">
        <v>8</v>
      </c>
      <c r="AM1744" s="5">
        <f t="shared" si="218"/>
        <v>2</v>
      </c>
      <c r="AN1744" s="4">
        <f t="shared" si="223"/>
        <v>3.0291556228701248E-3</v>
      </c>
      <c r="AO1744" s="3"/>
      <c r="AP1744">
        <v>0</v>
      </c>
      <c r="AR1744" t="s">
        <v>1659</v>
      </c>
      <c r="AT1744" s="2" t="s">
        <v>7</v>
      </c>
      <c r="AU1744" s="1">
        <f t="shared" si="219"/>
        <v>0.57671327416913931</v>
      </c>
      <c r="AV1744" s="1">
        <f t="shared" si="220"/>
        <v>0.49848535648853176</v>
      </c>
      <c r="AW1744" s="1">
        <f t="shared" si="221"/>
        <v>0.42025743880792404</v>
      </c>
    </row>
    <row r="1745" spans="1:49" x14ac:dyDescent="0.2">
      <c r="A1745">
        <v>1743</v>
      </c>
      <c r="B1745" t="s">
        <v>45883</v>
      </c>
      <c r="C1745" t="s">
        <v>45882</v>
      </c>
      <c r="D1745" t="s">
        <v>45881</v>
      </c>
      <c r="F1745" t="s">
        <v>45880</v>
      </c>
      <c r="G1745" t="s">
        <v>6</v>
      </c>
      <c r="H1745" t="s">
        <v>5</v>
      </c>
      <c r="I1745" t="s">
        <v>514</v>
      </c>
      <c r="J1745">
        <v>60025084</v>
      </c>
      <c r="K1745" t="s">
        <v>3039</v>
      </c>
      <c r="L1745" t="s">
        <v>455</v>
      </c>
      <c r="M1745" t="s">
        <v>54</v>
      </c>
      <c r="N1745">
        <v>3</v>
      </c>
      <c r="O1745" t="s">
        <v>45879</v>
      </c>
      <c r="P1745" t="s">
        <v>45878</v>
      </c>
      <c r="Q1745" t="s">
        <v>4491</v>
      </c>
      <c r="R1745" s="7">
        <v>43405</v>
      </c>
      <c r="S1745" s="8">
        <f t="shared" si="216"/>
        <v>2018</v>
      </c>
      <c r="T1745" s="8">
        <v>2018</v>
      </c>
      <c r="U1745" s="8">
        <f t="shared" si="217"/>
        <v>4</v>
      </c>
      <c r="V1745" s="7">
        <v>43405</v>
      </c>
      <c r="W1745" t="s">
        <v>2338</v>
      </c>
      <c r="X1745" s="2">
        <v>0.26</v>
      </c>
      <c r="Y1745" s="6">
        <f t="shared" si="222"/>
        <v>6.9405515069005099E-3</v>
      </c>
      <c r="AA1745">
        <v>17590787</v>
      </c>
      <c r="AB1745">
        <v>19700186823</v>
      </c>
      <c r="AC1745">
        <v>17590795</v>
      </c>
      <c r="AD1745" t="s">
        <v>1</v>
      </c>
      <c r="AE1745">
        <v>10</v>
      </c>
      <c r="AF1745">
        <v>9</v>
      </c>
      <c r="AH1745" t="s">
        <v>45877</v>
      </c>
      <c r="AI1745" t="s">
        <v>45876</v>
      </c>
      <c r="AJ1745" t="s">
        <v>45875</v>
      </c>
      <c r="AK1745" t="s">
        <v>45874</v>
      </c>
      <c r="AL1745">
        <v>2</v>
      </c>
      <c r="AM1745" s="5">
        <f t="shared" si="218"/>
        <v>0.5</v>
      </c>
      <c r="AN1745" s="4">
        <f t="shared" si="223"/>
        <v>7.572889057175312E-4</v>
      </c>
      <c r="AO1745" s="3"/>
      <c r="AP1745">
        <v>0</v>
      </c>
      <c r="AR1745" t="s">
        <v>2252</v>
      </c>
      <c r="AS1745" t="s">
        <v>1474</v>
      </c>
      <c r="AT1745" s="2" t="s">
        <v>7</v>
      </c>
      <c r="AU1745" s="1">
        <f t="shared" si="219"/>
        <v>0.50855727265456163</v>
      </c>
      <c r="AV1745" s="1">
        <f t="shared" si="220"/>
        <v>0.38489202063090205</v>
      </c>
      <c r="AW1745" s="1">
        <f t="shared" si="221"/>
        <v>0.26122676860724248</v>
      </c>
    </row>
    <row r="1746" spans="1:49" x14ac:dyDescent="0.2">
      <c r="A1746">
        <v>1744</v>
      </c>
      <c r="B1746" t="s">
        <v>45873</v>
      </c>
      <c r="C1746" t="s">
        <v>45872</v>
      </c>
      <c r="D1746" t="s">
        <v>45871</v>
      </c>
      <c r="F1746" t="s">
        <v>45870</v>
      </c>
      <c r="G1746" t="s">
        <v>6</v>
      </c>
      <c r="H1746" t="s">
        <v>5</v>
      </c>
      <c r="I1746" t="s">
        <v>45869</v>
      </c>
      <c r="J1746">
        <v>60032873</v>
      </c>
      <c r="K1746" t="s">
        <v>309</v>
      </c>
      <c r="L1746" t="s">
        <v>102</v>
      </c>
      <c r="M1746" t="s">
        <v>96</v>
      </c>
      <c r="N1746">
        <v>3</v>
      </c>
      <c r="O1746" t="s">
        <v>45868</v>
      </c>
      <c r="P1746" t="s">
        <v>45867</v>
      </c>
      <c r="Q1746" t="s">
        <v>45866</v>
      </c>
      <c r="R1746" s="7">
        <v>43405</v>
      </c>
      <c r="S1746" s="8">
        <f t="shared" si="216"/>
        <v>2018</v>
      </c>
      <c r="T1746" s="8">
        <v>2018</v>
      </c>
      <c r="U1746" s="8">
        <f t="shared" si="217"/>
        <v>4</v>
      </c>
      <c r="V1746" s="7">
        <v>43405</v>
      </c>
      <c r="W1746" t="s">
        <v>107</v>
      </c>
      <c r="X1746" s="2">
        <v>0.90700000000000003</v>
      </c>
      <c r="Y1746" s="6">
        <f t="shared" si="222"/>
        <v>2.4211846987533703E-2</v>
      </c>
      <c r="AA1746">
        <v>1651684</v>
      </c>
      <c r="AB1746">
        <v>25548</v>
      </c>
      <c r="AD1746" t="s">
        <v>1</v>
      </c>
      <c r="AE1746">
        <v>152</v>
      </c>
      <c r="AH1746" t="s">
        <v>45865</v>
      </c>
      <c r="AI1746" t="s">
        <v>45864</v>
      </c>
      <c r="AJ1746" t="s">
        <v>45863</v>
      </c>
      <c r="AK1746" t="s">
        <v>45862</v>
      </c>
      <c r="AL1746">
        <v>20</v>
      </c>
      <c r="AM1746" s="5">
        <f t="shared" si="218"/>
        <v>5</v>
      </c>
      <c r="AN1746" s="4">
        <f t="shared" si="223"/>
        <v>7.5728890571753124E-3</v>
      </c>
      <c r="AO1746" s="3"/>
      <c r="AP1746">
        <v>0</v>
      </c>
      <c r="AR1746" t="s">
        <v>0</v>
      </c>
      <c r="AT1746" s="2">
        <v>4.6619999999999999</v>
      </c>
      <c r="AU1746" s="1">
        <f t="shared" si="219"/>
        <v>1.9220159608426184</v>
      </c>
      <c r="AV1746" s="1">
        <f t="shared" si="220"/>
        <v>1.5892368022354508</v>
      </c>
      <c r="AW1746" s="1">
        <f t="shared" si="221"/>
        <v>1.2564576436282828</v>
      </c>
    </row>
    <row r="1747" spans="1:49" x14ac:dyDescent="0.2">
      <c r="A1747">
        <v>1745</v>
      </c>
      <c r="B1747" t="s">
        <v>45861</v>
      </c>
      <c r="C1747" t="s">
        <v>45860</v>
      </c>
      <c r="D1747" t="s">
        <v>45859</v>
      </c>
      <c r="F1747" t="s">
        <v>45858</v>
      </c>
      <c r="G1747" t="s">
        <v>6</v>
      </c>
      <c r="H1747" t="s">
        <v>5</v>
      </c>
      <c r="I1747" t="s">
        <v>45857</v>
      </c>
      <c r="J1747">
        <v>60005010</v>
      </c>
      <c r="K1747" t="s">
        <v>45849</v>
      </c>
      <c r="L1747" t="s">
        <v>11868</v>
      </c>
      <c r="M1747" t="s">
        <v>96</v>
      </c>
      <c r="N1747">
        <v>3</v>
      </c>
      <c r="O1747" t="s">
        <v>45856</v>
      </c>
      <c r="P1747" t="s">
        <v>45855</v>
      </c>
      <c r="Q1747" t="s">
        <v>45854</v>
      </c>
      <c r="R1747" s="7">
        <v>43405</v>
      </c>
      <c r="S1747" s="8">
        <f t="shared" si="216"/>
        <v>2018</v>
      </c>
      <c r="T1747" s="8">
        <v>2018</v>
      </c>
      <c r="U1747" s="8">
        <f t="shared" si="217"/>
        <v>4</v>
      </c>
      <c r="V1747" s="7">
        <v>43405</v>
      </c>
      <c r="W1747" t="s">
        <v>15486</v>
      </c>
      <c r="X1747" s="2">
        <v>1.0660000000000001</v>
      </c>
      <c r="Y1747" s="6">
        <f t="shared" si="222"/>
        <v>2.8456261178292093E-2</v>
      </c>
      <c r="AA1747">
        <v>9266690</v>
      </c>
      <c r="AB1747">
        <v>32791</v>
      </c>
      <c r="AD1747" t="s">
        <v>1</v>
      </c>
      <c r="AE1747">
        <v>123</v>
      </c>
      <c r="AH1747" t="s">
        <v>4089</v>
      </c>
      <c r="AI1747" t="s">
        <v>45853</v>
      </c>
      <c r="AJ1747" t="s">
        <v>45852</v>
      </c>
      <c r="AK1747" t="s">
        <v>45851</v>
      </c>
      <c r="AL1747">
        <v>7</v>
      </c>
      <c r="AM1747" s="5">
        <f t="shared" si="218"/>
        <v>1.75</v>
      </c>
      <c r="AN1747" s="4">
        <f t="shared" si="223"/>
        <v>2.6505111700113595E-3</v>
      </c>
      <c r="AO1747" s="3"/>
      <c r="AP1747">
        <v>0</v>
      </c>
      <c r="AR1747" t="s">
        <v>45850</v>
      </c>
      <c r="AS1747" t="s">
        <v>45849</v>
      </c>
      <c r="AT1747" s="2">
        <v>5.6449999999999996</v>
      </c>
      <c r="AU1747" s="1">
        <f t="shared" si="219"/>
        <v>2.0714536175807869</v>
      </c>
      <c r="AV1747" s="1">
        <f t="shared" si="220"/>
        <v>1.5553386174151727</v>
      </c>
      <c r="AW1747" s="1">
        <f t="shared" si="221"/>
        <v>1.0392236172495579</v>
      </c>
    </row>
    <row r="1748" spans="1:49" x14ac:dyDescent="0.2">
      <c r="A1748">
        <v>1746</v>
      </c>
      <c r="B1748" t="s">
        <v>45848</v>
      </c>
      <c r="C1748" t="s">
        <v>45847</v>
      </c>
      <c r="D1748" t="s">
        <v>45846</v>
      </c>
      <c r="F1748" t="s">
        <v>45845</v>
      </c>
      <c r="G1748" t="s">
        <v>6</v>
      </c>
      <c r="H1748" t="s">
        <v>5</v>
      </c>
      <c r="I1748" t="s">
        <v>45844</v>
      </c>
      <c r="J1748" t="s">
        <v>45843</v>
      </c>
      <c r="K1748" t="s">
        <v>45842</v>
      </c>
      <c r="L1748" t="s">
        <v>45841</v>
      </c>
      <c r="M1748" t="s">
        <v>452</v>
      </c>
      <c r="N1748">
        <v>7</v>
      </c>
      <c r="O1748" t="s">
        <v>45840</v>
      </c>
      <c r="P1748" t="s">
        <v>45839</v>
      </c>
      <c r="Q1748" t="s">
        <v>45838</v>
      </c>
      <c r="R1748" s="7">
        <v>43405</v>
      </c>
      <c r="S1748" s="8">
        <f t="shared" si="216"/>
        <v>2018</v>
      </c>
      <c r="T1748" s="8">
        <v>2018</v>
      </c>
      <c r="U1748" s="8">
        <f t="shared" si="217"/>
        <v>4</v>
      </c>
      <c r="V1748" s="7">
        <v>43405</v>
      </c>
      <c r="W1748" t="s">
        <v>15486</v>
      </c>
      <c r="X1748" s="2">
        <v>1.0660000000000001</v>
      </c>
      <c r="Y1748" s="6">
        <f t="shared" si="222"/>
        <v>2.8456261178292093E-2</v>
      </c>
      <c r="AA1748">
        <v>9266690</v>
      </c>
      <c r="AB1748">
        <v>32791</v>
      </c>
      <c r="AD1748" t="s">
        <v>1</v>
      </c>
      <c r="AE1748">
        <v>123</v>
      </c>
      <c r="AH1748" s="9">
        <v>44440</v>
      </c>
      <c r="AI1748" t="s">
        <v>45837</v>
      </c>
      <c r="AJ1748" t="s">
        <v>45836</v>
      </c>
      <c r="AK1748" t="s">
        <v>45835</v>
      </c>
      <c r="AL1748">
        <v>12</v>
      </c>
      <c r="AM1748" s="5">
        <f t="shared" si="218"/>
        <v>3</v>
      </c>
      <c r="AN1748" s="4">
        <f t="shared" si="223"/>
        <v>4.5437334343051876E-3</v>
      </c>
      <c r="AO1748" s="3"/>
      <c r="AP1748">
        <v>0</v>
      </c>
      <c r="AQ1748" t="s">
        <v>1148</v>
      </c>
      <c r="AR1748" t="s">
        <v>0</v>
      </c>
      <c r="AS1748" t="s">
        <v>1147</v>
      </c>
      <c r="AT1748" s="2">
        <v>5.6449999999999996</v>
      </c>
      <c r="AU1748" s="1">
        <f t="shared" si="219"/>
        <v>2.1282502855096022</v>
      </c>
      <c r="AV1748" s="1">
        <f t="shared" si="220"/>
        <v>1.6499997306298642</v>
      </c>
      <c r="AW1748" s="1">
        <f t="shared" si="221"/>
        <v>1.1717491757501259</v>
      </c>
    </row>
    <row r="1749" spans="1:49" x14ac:dyDescent="0.2">
      <c r="A1749">
        <v>1747</v>
      </c>
      <c r="B1749" t="s">
        <v>45834</v>
      </c>
      <c r="C1749" t="s">
        <v>45833</v>
      </c>
      <c r="D1749" t="s">
        <v>45832</v>
      </c>
      <c r="F1749" t="s">
        <v>45831</v>
      </c>
      <c r="G1749" t="s">
        <v>6</v>
      </c>
      <c r="H1749" t="s">
        <v>5</v>
      </c>
      <c r="I1749" t="s">
        <v>45830</v>
      </c>
      <c r="J1749">
        <v>60009754</v>
      </c>
      <c r="K1749" t="s">
        <v>45829</v>
      </c>
      <c r="L1749" t="s">
        <v>636</v>
      </c>
      <c r="M1749" t="s">
        <v>140</v>
      </c>
      <c r="N1749">
        <v>7</v>
      </c>
      <c r="O1749" t="s">
        <v>45828</v>
      </c>
      <c r="P1749" t="s">
        <v>45827</v>
      </c>
      <c r="Q1749" t="s">
        <v>45826</v>
      </c>
      <c r="R1749" s="7">
        <v>43405</v>
      </c>
      <c r="S1749" s="8">
        <f t="shared" si="216"/>
        <v>2018</v>
      </c>
      <c r="T1749" s="8">
        <v>2018</v>
      </c>
      <c r="U1749" s="8">
        <f t="shared" si="217"/>
        <v>4</v>
      </c>
      <c r="V1749" s="7">
        <v>43405</v>
      </c>
      <c r="W1749" t="s">
        <v>635</v>
      </c>
      <c r="X1749" s="2">
        <v>0.65600000000000003</v>
      </c>
      <c r="Y1749" s="6">
        <f t="shared" si="222"/>
        <v>1.751154534048744E-2</v>
      </c>
      <c r="AA1749">
        <v>9203796</v>
      </c>
      <c r="AB1749">
        <v>20344</v>
      </c>
      <c r="AD1749" t="s">
        <v>1</v>
      </c>
      <c r="AE1749">
        <v>136</v>
      </c>
      <c r="AH1749" t="s">
        <v>2689</v>
      </c>
      <c r="AI1749" t="s">
        <v>45825</v>
      </c>
      <c r="AJ1749" t="s">
        <v>45824</v>
      </c>
      <c r="AK1749" t="s">
        <v>45823</v>
      </c>
      <c r="AL1749">
        <v>0</v>
      </c>
      <c r="AM1749" s="5">
        <f t="shared" si="218"/>
        <v>0</v>
      </c>
      <c r="AN1749" s="4">
        <f t="shared" si="223"/>
        <v>0</v>
      </c>
      <c r="AO1749" s="3"/>
      <c r="AP1749">
        <v>0</v>
      </c>
      <c r="AR1749" t="s">
        <v>0</v>
      </c>
      <c r="AT1749" s="2">
        <v>1.4530000000000001</v>
      </c>
      <c r="AU1749" s="1">
        <f t="shared" si="219"/>
        <v>1.2258081738341209</v>
      </c>
      <c r="AV1749" s="1">
        <f t="shared" si="220"/>
        <v>0.875577267024372</v>
      </c>
      <c r="AW1749" s="1">
        <f t="shared" si="221"/>
        <v>0.52534636021462322</v>
      </c>
    </row>
    <row r="1750" spans="1:49" x14ac:dyDescent="0.2">
      <c r="A1750">
        <v>1748</v>
      </c>
      <c r="B1750" t="s">
        <v>45822</v>
      </c>
      <c r="C1750" t="s">
        <v>45821</v>
      </c>
      <c r="D1750" t="s">
        <v>45820</v>
      </c>
      <c r="F1750" t="s">
        <v>45819</v>
      </c>
      <c r="G1750" t="s">
        <v>6</v>
      </c>
      <c r="H1750" t="s">
        <v>5</v>
      </c>
      <c r="I1750" t="s">
        <v>45818</v>
      </c>
      <c r="J1750">
        <v>60005465</v>
      </c>
      <c r="K1750" t="s">
        <v>120</v>
      </c>
      <c r="L1750" t="s">
        <v>119</v>
      </c>
      <c r="M1750" t="s">
        <v>54</v>
      </c>
      <c r="N1750">
        <v>6</v>
      </c>
      <c r="O1750" t="s">
        <v>45817</v>
      </c>
      <c r="P1750" t="s">
        <v>45816</v>
      </c>
      <c r="Q1750" t="s">
        <v>236</v>
      </c>
      <c r="R1750" s="7">
        <v>43405</v>
      </c>
      <c r="S1750" s="8">
        <f t="shared" si="216"/>
        <v>2018</v>
      </c>
      <c r="T1750" s="8">
        <v>2018</v>
      </c>
      <c r="U1750" s="8">
        <f t="shared" si="217"/>
        <v>4</v>
      </c>
      <c r="V1750" s="7">
        <v>43405</v>
      </c>
      <c r="W1750" t="s">
        <v>2720</v>
      </c>
      <c r="X1750" s="2">
        <v>0.625</v>
      </c>
      <c r="Y1750" s="6">
        <f t="shared" si="222"/>
        <v>1.6684018045433919E-2</v>
      </c>
      <c r="AA1750">
        <v>304018</v>
      </c>
      <c r="AB1750">
        <v>12352</v>
      </c>
      <c r="AD1750" t="s">
        <v>1</v>
      </c>
      <c r="AE1750">
        <v>426</v>
      </c>
      <c r="AH1750" t="s">
        <v>45815</v>
      </c>
      <c r="AI1750" t="s">
        <v>45814</v>
      </c>
      <c r="AJ1750" t="s">
        <v>45813</v>
      </c>
      <c r="AK1750" t="s">
        <v>45812</v>
      </c>
      <c r="AL1750">
        <v>1</v>
      </c>
      <c r="AM1750" s="5">
        <f t="shared" si="218"/>
        <v>0.25</v>
      </c>
      <c r="AN1750" s="4">
        <f t="shared" si="223"/>
        <v>3.786444528587656E-4</v>
      </c>
      <c r="AO1750" s="3"/>
      <c r="AP1750">
        <v>1</v>
      </c>
      <c r="AQ1750" t="s">
        <v>49</v>
      </c>
      <c r="AR1750">
        <v>11574042</v>
      </c>
      <c r="AS1750" t="s">
        <v>48</v>
      </c>
      <c r="AT1750" s="2">
        <v>2.31</v>
      </c>
      <c r="AU1750" s="1">
        <f t="shared" si="219"/>
        <v>1.1792405967661375</v>
      </c>
      <c r="AV1750" s="1">
        <f t="shared" si="220"/>
        <v>0.85313312491463422</v>
      </c>
      <c r="AW1750" s="1">
        <f t="shared" si="221"/>
        <v>0.52702565306313121</v>
      </c>
    </row>
    <row r="1751" spans="1:49" x14ac:dyDescent="0.2">
      <c r="A1751">
        <v>1749</v>
      </c>
      <c r="B1751" t="s">
        <v>45811</v>
      </c>
      <c r="C1751" t="s">
        <v>45810</v>
      </c>
      <c r="D1751" t="s">
        <v>45809</v>
      </c>
      <c r="F1751" t="s">
        <v>45808</v>
      </c>
      <c r="G1751" t="s">
        <v>6</v>
      </c>
      <c r="H1751" t="s">
        <v>5</v>
      </c>
      <c r="I1751" t="s">
        <v>45807</v>
      </c>
      <c r="J1751" t="s">
        <v>45806</v>
      </c>
      <c r="K1751" t="s">
        <v>45805</v>
      </c>
      <c r="L1751" t="s">
        <v>45804</v>
      </c>
      <c r="M1751" t="s">
        <v>2211</v>
      </c>
      <c r="N1751">
        <v>6</v>
      </c>
      <c r="O1751" t="s">
        <v>45803</v>
      </c>
      <c r="P1751" t="s">
        <v>45802</v>
      </c>
      <c r="Q1751" t="s">
        <v>45801</v>
      </c>
      <c r="R1751" s="7">
        <v>43405</v>
      </c>
      <c r="S1751" s="8">
        <f t="shared" si="216"/>
        <v>2018</v>
      </c>
      <c r="T1751" s="8">
        <v>2018</v>
      </c>
      <c r="U1751" s="8">
        <f t="shared" si="217"/>
        <v>4</v>
      </c>
      <c r="V1751" s="7">
        <v>43405</v>
      </c>
      <c r="W1751" t="s">
        <v>15486</v>
      </c>
      <c r="X1751" s="2">
        <v>1.0660000000000001</v>
      </c>
      <c r="Y1751" s="6">
        <f t="shared" si="222"/>
        <v>2.8456261178292093E-2</v>
      </c>
      <c r="AA1751">
        <v>9266690</v>
      </c>
      <c r="AB1751">
        <v>32791</v>
      </c>
      <c r="AD1751" t="s">
        <v>1</v>
      </c>
      <c r="AE1751">
        <v>123</v>
      </c>
      <c r="AH1751" t="s">
        <v>45800</v>
      </c>
      <c r="AI1751" t="s">
        <v>45799</v>
      </c>
      <c r="AJ1751" t="s">
        <v>45798</v>
      </c>
      <c r="AK1751" t="s">
        <v>45797</v>
      </c>
      <c r="AL1751">
        <v>10</v>
      </c>
      <c r="AM1751" s="5">
        <f t="shared" si="218"/>
        <v>2.5</v>
      </c>
      <c r="AN1751" s="4">
        <f t="shared" si="223"/>
        <v>3.7864445285876562E-3</v>
      </c>
      <c r="AO1751" s="3"/>
      <c r="AP1751">
        <v>0</v>
      </c>
      <c r="AQ1751" t="s">
        <v>45796</v>
      </c>
      <c r="AR1751" t="s">
        <v>45795</v>
      </c>
      <c r="AS1751" t="s">
        <v>3932</v>
      </c>
      <c r="AT1751" s="2">
        <v>5.6449999999999996</v>
      </c>
      <c r="AU1751" s="1">
        <f t="shared" si="219"/>
        <v>2.1055316183380759</v>
      </c>
      <c r="AV1751" s="1">
        <f t="shared" si="220"/>
        <v>1.6121352853439872</v>
      </c>
      <c r="AW1751" s="1">
        <f t="shared" si="221"/>
        <v>1.1187389523498985</v>
      </c>
    </row>
    <row r="1752" spans="1:49" x14ac:dyDescent="0.2">
      <c r="A1752">
        <v>1750</v>
      </c>
      <c r="B1752" t="s">
        <v>45794</v>
      </c>
      <c r="C1752" t="s">
        <v>45793</v>
      </c>
      <c r="D1752" t="s">
        <v>45792</v>
      </c>
      <c r="F1752" t="s">
        <v>45791</v>
      </c>
      <c r="G1752" t="s">
        <v>6</v>
      </c>
      <c r="H1752" t="s">
        <v>5</v>
      </c>
      <c r="I1752" t="s">
        <v>1227</v>
      </c>
      <c r="J1752">
        <v>60016930</v>
      </c>
      <c r="K1752" t="s">
        <v>603</v>
      </c>
      <c r="L1752" t="s">
        <v>180</v>
      </c>
      <c r="M1752" t="s">
        <v>54</v>
      </c>
      <c r="N1752">
        <v>6</v>
      </c>
      <c r="O1752" t="s">
        <v>45790</v>
      </c>
      <c r="P1752" t="s">
        <v>45789</v>
      </c>
      <c r="Q1752" t="s">
        <v>2773</v>
      </c>
      <c r="R1752" s="7">
        <v>43405</v>
      </c>
      <c r="S1752" s="8">
        <f t="shared" si="216"/>
        <v>2018</v>
      </c>
      <c r="T1752" s="8">
        <v>2018</v>
      </c>
      <c r="U1752" s="8">
        <f t="shared" si="217"/>
        <v>4</v>
      </c>
      <c r="V1752" s="7">
        <v>43405</v>
      </c>
      <c r="W1752" t="s">
        <v>2720</v>
      </c>
      <c r="X1752" s="2">
        <v>0.625</v>
      </c>
      <c r="Y1752" s="6">
        <f t="shared" si="222"/>
        <v>1.6684018045433919E-2</v>
      </c>
      <c r="AA1752">
        <v>304018</v>
      </c>
      <c r="AB1752">
        <v>12352</v>
      </c>
      <c r="AD1752" t="s">
        <v>1</v>
      </c>
      <c r="AE1752">
        <v>426</v>
      </c>
      <c r="AH1752" t="s">
        <v>45788</v>
      </c>
      <c r="AI1752" t="s">
        <v>45787</v>
      </c>
      <c r="AJ1752" t="s">
        <v>45786</v>
      </c>
      <c r="AK1752" t="s">
        <v>45785</v>
      </c>
      <c r="AL1752">
        <v>5</v>
      </c>
      <c r="AM1752" s="5">
        <f t="shared" si="218"/>
        <v>1.25</v>
      </c>
      <c r="AN1752" s="4">
        <f t="shared" si="223"/>
        <v>1.8932222642938281E-3</v>
      </c>
      <c r="AO1752" s="3"/>
      <c r="AP1752">
        <v>1</v>
      </c>
      <c r="AQ1752" t="s">
        <v>49</v>
      </c>
      <c r="AR1752">
        <v>61575028</v>
      </c>
      <c r="AS1752" t="s">
        <v>48</v>
      </c>
      <c r="AT1752" s="2">
        <v>2.31</v>
      </c>
      <c r="AU1752" s="1">
        <f t="shared" si="219"/>
        <v>1.2246779311091891</v>
      </c>
      <c r="AV1752" s="1">
        <f t="shared" si="220"/>
        <v>0.92886201548638725</v>
      </c>
      <c r="AW1752" s="1">
        <f t="shared" si="221"/>
        <v>0.63304609986358551</v>
      </c>
    </row>
    <row r="1753" spans="1:49" x14ac:dyDescent="0.2">
      <c r="A1753">
        <v>1751</v>
      </c>
      <c r="B1753" t="s">
        <v>45784</v>
      </c>
      <c r="C1753" t="s">
        <v>45783</v>
      </c>
      <c r="F1753" t="s">
        <v>45782</v>
      </c>
      <c r="G1753" t="s">
        <v>6</v>
      </c>
      <c r="H1753" t="s">
        <v>5</v>
      </c>
      <c r="I1753" t="s">
        <v>4674</v>
      </c>
      <c r="J1753">
        <v>60030931</v>
      </c>
      <c r="K1753" t="s">
        <v>1347</v>
      </c>
      <c r="L1753" t="s">
        <v>1346</v>
      </c>
      <c r="M1753" t="s">
        <v>17</v>
      </c>
      <c r="N1753">
        <v>5</v>
      </c>
      <c r="O1753" t="s">
        <v>45781</v>
      </c>
      <c r="P1753" t="s">
        <v>45780</v>
      </c>
      <c r="Q1753" t="s">
        <v>45779</v>
      </c>
      <c r="R1753" s="7">
        <v>43405</v>
      </c>
      <c r="S1753" s="8">
        <f t="shared" si="216"/>
        <v>2018</v>
      </c>
      <c r="T1753" s="8">
        <v>2018</v>
      </c>
      <c r="U1753" s="8">
        <f t="shared" si="217"/>
        <v>4</v>
      </c>
      <c r="V1753" s="7">
        <v>43405</v>
      </c>
      <c r="W1753" t="s">
        <v>305</v>
      </c>
      <c r="X1753" s="2">
        <v>1.3280000000000001</v>
      </c>
      <c r="Y1753" s="6">
        <f t="shared" si="222"/>
        <v>3.5450201542937994E-2</v>
      </c>
      <c r="AA1753">
        <v>15361225</v>
      </c>
      <c r="AB1753">
        <v>18894</v>
      </c>
      <c r="AD1753" t="s">
        <v>1</v>
      </c>
      <c r="AE1753">
        <v>17</v>
      </c>
      <c r="AF1753">
        <v>11</v>
      </c>
      <c r="AG1753">
        <v>8386647</v>
      </c>
      <c r="AH1753" t="s">
        <v>45778</v>
      </c>
      <c r="AI1753" t="s">
        <v>45777</v>
      </c>
      <c r="AJ1753" t="s">
        <v>45776</v>
      </c>
      <c r="AK1753" t="s">
        <v>45775</v>
      </c>
      <c r="AL1753">
        <v>7</v>
      </c>
      <c r="AM1753" s="5">
        <f t="shared" si="218"/>
        <v>1.75</v>
      </c>
      <c r="AN1753" s="4">
        <f t="shared" si="223"/>
        <v>2.6505111700113595E-3</v>
      </c>
      <c r="AO1753" s="3"/>
      <c r="AP1753">
        <v>0</v>
      </c>
      <c r="AQ1753" t="s">
        <v>1345</v>
      </c>
      <c r="AR1753" t="s">
        <v>4672</v>
      </c>
      <c r="AS1753" t="s">
        <v>1343</v>
      </c>
      <c r="AT1753" s="2">
        <v>3.8340000000000001</v>
      </c>
      <c r="AU1753" s="1">
        <f t="shared" si="219"/>
        <v>2.5610294431060003</v>
      </c>
      <c r="AV1753" s="1">
        <f t="shared" si="220"/>
        <v>1.9050356356474678</v>
      </c>
      <c r="AW1753" s="1">
        <f t="shared" si="221"/>
        <v>1.2490418281889351</v>
      </c>
    </row>
    <row r="1754" spans="1:49" x14ac:dyDescent="0.2">
      <c r="A1754">
        <v>1752</v>
      </c>
      <c r="B1754" t="s">
        <v>45774</v>
      </c>
      <c r="C1754" t="s">
        <v>45773</v>
      </c>
      <c r="F1754" t="s">
        <v>45772</v>
      </c>
      <c r="G1754" t="s">
        <v>6</v>
      </c>
      <c r="H1754" t="s">
        <v>5</v>
      </c>
      <c r="I1754" t="s">
        <v>45771</v>
      </c>
      <c r="J1754" t="s">
        <v>45770</v>
      </c>
      <c r="K1754" t="s">
        <v>45769</v>
      </c>
      <c r="L1754" t="s">
        <v>45768</v>
      </c>
      <c r="M1754" t="s">
        <v>45767</v>
      </c>
      <c r="N1754">
        <v>7</v>
      </c>
      <c r="O1754" t="s">
        <v>45766</v>
      </c>
      <c r="P1754" t="s">
        <v>45765</v>
      </c>
      <c r="Q1754" t="s">
        <v>45764</v>
      </c>
      <c r="R1754" s="7">
        <v>43405</v>
      </c>
      <c r="S1754" s="8">
        <f t="shared" si="216"/>
        <v>2018</v>
      </c>
      <c r="T1754" s="8">
        <v>2018</v>
      </c>
      <c r="U1754" s="8">
        <f t="shared" si="217"/>
        <v>4</v>
      </c>
      <c r="V1754" s="7">
        <v>43405</v>
      </c>
      <c r="W1754" t="s">
        <v>305</v>
      </c>
      <c r="X1754" s="2">
        <v>1.3280000000000001</v>
      </c>
      <c r="Y1754" s="6">
        <f t="shared" si="222"/>
        <v>3.5450201542937994E-2</v>
      </c>
      <c r="AA1754">
        <v>15361225</v>
      </c>
      <c r="AB1754">
        <v>18894</v>
      </c>
      <c r="AD1754" t="s">
        <v>1</v>
      </c>
      <c r="AE1754">
        <v>17</v>
      </c>
      <c r="AF1754">
        <v>11</v>
      </c>
      <c r="AG1754">
        <v>8387820</v>
      </c>
      <c r="AH1754" t="s">
        <v>45763</v>
      </c>
      <c r="AI1754" t="s">
        <v>45762</v>
      </c>
      <c r="AJ1754" t="s">
        <v>45761</v>
      </c>
      <c r="AK1754" t="s">
        <v>45760</v>
      </c>
      <c r="AL1754">
        <v>5</v>
      </c>
      <c r="AM1754" s="5">
        <f t="shared" si="218"/>
        <v>1.25</v>
      </c>
      <c r="AN1754" s="4">
        <f t="shared" si="223"/>
        <v>1.8932222642938281E-3</v>
      </c>
      <c r="AO1754" s="3"/>
      <c r="AP1754">
        <v>0</v>
      </c>
      <c r="AQ1754" t="s">
        <v>1796</v>
      </c>
      <c r="AR1754" t="s">
        <v>45759</v>
      </c>
      <c r="AS1754" t="s">
        <v>1795</v>
      </c>
      <c r="AT1754" s="2">
        <v>3.8340000000000001</v>
      </c>
      <c r="AU1754" s="1">
        <f t="shared" si="219"/>
        <v>2.5383107759344745</v>
      </c>
      <c r="AV1754" s="1">
        <f t="shared" si="220"/>
        <v>1.8671711903615913</v>
      </c>
      <c r="AW1754" s="1">
        <f t="shared" si="221"/>
        <v>1.1960316047887078</v>
      </c>
    </row>
    <row r="1755" spans="1:49" x14ac:dyDescent="0.2">
      <c r="A1755">
        <v>1753</v>
      </c>
      <c r="B1755" t="s">
        <v>45758</v>
      </c>
      <c r="C1755" t="s">
        <v>45757</v>
      </c>
      <c r="F1755" t="s">
        <v>45756</v>
      </c>
      <c r="G1755" t="s">
        <v>6</v>
      </c>
      <c r="H1755" t="s">
        <v>5</v>
      </c>
      <c r="I1755" t="s">
        <v>1257</v>
      </c>
      <c r="J1755" t="s">
        <v>45755</v>
      </c>
      <c r="K1755" t="s">
        <v>45754</v>
      </c>
      <c r="L1755" t="s">
        <v>45753</v>
      </c>
      <c r="M1755" t="s">
        <v>45752</v>
      </c>
      <c r="N1755">
        <v>5</v>
      </c>
      <c r="O1755" t="s">
        <v>45751</v>
      </c>
      <c r="P1755" t="s">
        <v>45750</v>
      </c>
      <c r="Q1755" t="s">
        <v>45749</v>
      </c>
      <c r="R1755" s="7">
        <v>43405</v>
      </c>
      <c r="S1755" s="8">
        <f t="shared" si="216"/>
        <v>2018</v>
      </c>
      <c r="T1755" s="8">
        <v>2018</v>
      </c>
      <c r="U1755" s="8">
        <f t="shared" si="217"/>
        <v>4</v>
      </c>
      <c r="V1755" s="7">
        <v>43405</v>
      </c>
      <c r="W1755" t="s">
        <v>214</v>
      </c>
      <c r="X1755" s="2">
        <v>1.468</v>
      </c>
      <c r="Y1755" s="6">
        <f t="shared" si="222"/>
        <v>3.9187421585115186E-2</v>
      </c>
      <c r="AA1755">
        <v>906778</v>
      </c>
      <c r="AB1755">
        <v>18931</v>
      </c>
      <c r="AC1755">
        <v>15580857</v>
      </c>
      <c r="AD1755" t="s">
        <v>1</v>
      </c>
      <c r="AE1755">
        <v>66</v>
      </c>
      <c r="AF1755">
        <v>11</v>
      </c>
      <c r="AG1755">
        <v>8382174</v>
      </c>
      <c r="AH1755" t="s">
        <v>45748</v>
      </c>
      <c r="AI1755" t="s">
        <v>45747</v>
      </c>
      <c r="AJ1755" t="s">
        <v>45746</v>
      </c>
      <c r="AK1755" t="s">
        <v>45745</v>
      </c>
      <c r="AL1755">
        <v>7</v>
      </c>
      <c r="AM1755" s="5">
        <f t="shared" si="218"/>
        <v>1.75</v>
      </c>
      <c r="AN1755" s="4">
        <f t="shared" si="223"/>
        <v>2.6505111700113595E-3</v>
      </c>
      <c r="AO1755" s="3"/>
      <c r="AP1755">
        <v>1</v>
      </c>
      <c r="AQ1755" t="s">
        <v>80</v>
      </c>
      <c r="AR1755" t="s">
        <v>45744</v>
      </c>
      <c r="AS1755" t="s">
        <v>79</v>
      </c>
      <c r="AT1755" s="2">
        <v>5.0830000000000002</v>
      </c>
      <c r="AU1755" s="1">
        <f t="shared" si="219"/>
        <v>2.8226348460584036</v>
      </c>
      <c r="AV1755" s="1">
        <f t="shared" si="220"/>
        <v>2.0918966377563275</v>
      </c>
      <c r="AW1755" s="1">
        <f t="shared" si="221"/>
        <v>1.3611584294542507</v>
      </c>
    </row>
    <row r="1756" spans="1:49" x14ac:dyDescent="0.2">
      <c r="A1756">
        <v>1754</v>
      </c>
      <c r="B1756" t="s">
        <v>45743</v>
      </c>
      <c r="C1756" t="s">
        <v>45742</v>
      </c>
      <c r="F1756" t="s">
        <v>45741</v>
      </c>
      <c r="G1756" t="s">
        <v>6</v>
      </c>
      <c r="H1756" t="s">
        <v>5</v>
      </c>
      <c r="I1756" t="s">
        <v>32202</v>
      </c>
      <c r="J1756" t="s">
        <v>45740</v>
      </c>
      <c r="K1756" t="s">
        <v>45739</v>
      </c>
      <c r="L1756" t="s">
        <v>45738</v>
      </c>
      <c r="M1756" t="s">
        <v>215</v>
      </c>
      <c r="N1756">
        <v>8</v>
      </c>
      <c r="O1756" t="s">
        <v>45737</v>
      </c>
      <c r="P1756" t="s">
        <v>45736</v>
      </c>
      <c r="Q1756" t="s">
        <v>45735</v>
      </c>
      <c r="R1756" s="7">
        <v>43405</v>
      </c>
      <c r="S1756" s="8">
        <f t="shared" si="216"/>
        <v>2018</v>
      </c>
      <c r="T1756" s="8">
        <v>2018</v>
      </c>
      <c r="U1756" s="8">
        <f t="shared" si="217"/>
        <v>4</v>
      </c>
      <c r="V1756" s="7">
        <v>43405</v>
      </c>
      <c r="W1756" t="s">
        <v>4742</v>
      </c>
      <c r="X1756" s="2">
        <v>1.91</v>
      </c>
      <c r="Y1756" s="6">
        <f t="shared" si="222"/>
        <v>5.0986359146846051E-2</v>
      </c>
      <c r="AA1756" t="s">
        <v>4741</v>
      </c>
      <c r="AB1756">
        <v>145210</v>
      </c>
      <c r="AC1756">
        <v>16125118</v>
      </c>
      <c r="AD1756" t="s">
        <v>1</v>
      </c>
      <c r="AE1756">
        <v>15</v>
      </c>
      <c r="AF1756">
        <v>11</v>
      </c>
      <c r="AH1756" t="s">
        <v>45734</v>
      </c>
      <c r="AI1756" t="s">
        <v>45733</v>
      </c>
      <c r="AJ1756" t="s">
        <v>45732</v>
      </c>
      <c r="AK1756" t="s">
        <v>45731</v>
      </c>
      <c r="AL1756">
        <v>7</v>
      </c>
      <c r="AM1756" s="5">
        <f t="shared" si="218"/>
        <v>1.75</v>
      </c>
      <c r="AN1756" s="4">
        <f t="shared" si="223"/>
        <v>2.6505111700113595E-3</v>
      </c>
      <c r="AO1756" s="3"/>
      <c r="AP1756">
        <v>0</v>
      </c>
      <c r="AQ1756" t="s">
        <v>49</v>
      </c>
      <c r="AR1756">
        <v>41301508</v>
      </c>
      <c r="AS1756" t="s">
        <v>48</v>
      </c>
      <c r="AT1756" s="2">
        <v>6.5780000000000003</v>
      </c>
      <c r="AU1756" s="1">
        <f t="shared" si="219"/>
        <v>3.648560475379564</v>
      </c>
      <c r="AV1756" s="1">
        <f t="shared" si="220"/>
        <v>2.6818435158428704</v>
      </c>
      <c r="AW1756" s="1">
        <f t="shared" si="221"/>
        <v>1.7151265563061766</v>
      </c>
    </row>
    <row r="1757" spans="1:49" x14ac:dyDescent="0.2">
      <c r="A1757">
        <v>1755</v>
      </c>
      <c r="B1757" t="s">
        <v>45730</v>
      </c>
      <c r="C1757" t="s">
        <v>45729</v>
      </c>
      <c r="F1757" t="s">
        <v>45728</v>
      </c>
      <c r="G1757" t="s">
        <v>6</v>
      </c>
      <c r="H1757" t="s">
        <v>5</v>
      </c>
      <c r="I1757" t="s">
        <v>4700</v>
      </c>
      <c r="J1757" t="s">
        <v>45727</v>
      </c>
      <c r="K1757" t="s">
        <v>18937</v>
      </c>
      <c r="L1757" t="s">
        <v>18936</v>
      </c>
      <c r="M1757" t="s">
        <v>18935</v>
      </c>
      <c r="N1757">
        <v>4</v>
      </c>
      <c r="O1757" t="s">
        <v>45726</v>
      </c>
      <c r="P1757" t="s">
        <v>45725</v>
      </c>
      <c r="Q1757" t="s">
        <v>45724</v>
      </c>
      <c r="R1757" s="7">
        <v>43405</v>
      </c>
      <c r="S1757" s="8">
        <f t="shared" si="216"/>
        <v>2018</v>
      </c>
      <c r="T1757" s="8">
        <v>2018</v>
      </c>
      <c r="U1757" s="8">
        <f t="shared" si="217"/>
        <v>4</v>
      </c>
      <c r="V1757" s="7">
        <v>43405</v>
      </c>
      <c r="W1757" t="s">
        <v>305</v>
      </c>
      <c r="X1757" s="2">
        <v>1.3280000000000001</v>
      </c>
      <c r="Y1757" s="6">
        <f t="shared" si="222"/>
        <v>3.5450201542937994E-2</v>
      </c>
      <c r="AA1757">
        <v>15361225</v>
      </c>
      <c r="AB1757">
        <v>18894</v>
      </c>
      <c r="AD1757" t="s">
        <v>1</v>
      </c>
      <c r="AE1757">
        <v>17</v>
      </c>
      <c r="AF1757">
        <v>11</v>
      </c>
      <c r="AG1757">
        <v>8385109</v>
      </c>
      <c r="AH1757" t="s">
        <v>45723</v>
      </c>
      <c r="AI1757" t="s">
        <v>45722</v>
      </c>
      <c r="AJ1757" t="s">
        <v>45721</v>
      </c>
      <c r="AK1757" t="s">
        <v>45720</v>
      </c>
      <c r="AL1757">
        <v>12</v>
      </c>
      <c r="AM1757" s="5">
        <f t="shared" si="218"/>
        <v>3</v>
      </c>
      <c r="AN1757" s="4">
        <f t="shared" si="223"/>
        <v>4.5437334343051876E-3</v>
      </c>
      <c r="AO1757" s="3"/>
      <c r="AP1757">
        <v>0</v>
      </c>
      <c r="AQ1757" t="s">
        <v>152</v>
      </c>
      <c r="AR1757" t="s">
        <v>4699</v>
      </c>
      <c r="AS1757" t="s">
        <v>151</v>
      </c>
      <c r="AT1757" s="2">
        <v>3.8340000000000001</v>
      </c>
      <c r="AU1757" s="1">
        <f t="shared" si="219"/>
        <v>2.6178261110348151</v>
      </c>
      <c r="AV1757" s="1">
        <f t="shared" si="220"/>
        <v>1.9996967488621591</v>
      </c>
      <c r="AW1757" s="1">
        <f t="shared" si="221"/>
        <v>1.3815673866895029</v>
      </c>
    </row>
    <row r="1758" spans="1:49" x14ac:dyDescent="0.2">
      <c r="A1758">
        <v>1756</v>
      </c>
      <c r="B1758" t="s">
        <v>45719</v>
      </c>
      <c r="C1758" t="s">
        <v>45718</v>
      </c>
      <c r="F1758" t="s">
        <v>45717</v>
      </c>
      <c r="G1758" t="s">
        <v>6</v>
      </c>
      <c r="H1758" t="s">
        <v>5</v>
      </c>
      <c r="I1758" t="s">
        <v>525</v>
      </c>
      <c r="J1758">
        <v>60009358</v>
      </c>
      <c r="K1758" t="s">
        <v>3593</v>
      </c>
      <c r="L1758" t="s">
        <v>3592</v>
      </c>
      <c r="M1758" t="s">
        <v>45</v>
      </c>
      <c r="N1758">
        <v>2</v>
      </c>
      <c r="O1758" t="s">
        <v>45716</v>
      </c>
      <c r="P1758" t="s">
        <v>45715</v>
      </c>
      <c r="Q1758" t="s">
        <v>45714</v>
      </c>
      <c r="R1758" s="7">
        <v>43405</v>
      </c>
      <c r="S1758" s="8">
        <f t="shared" si="216"/>
        <v>2018</v>
      </c>
      <c r="T1758" s="8">
        <v>2018</v>
      </c>
      <c r="U1758" s="8">
        <f t="shared" si="217"/>
        <v>4</v>
      </c>
      <c r="V1758" s="7">
        <v>43405</v>
      </c>
      <c r="W1758" t="s">
        <v>214</v>
      </c>
      <c r="X1758" s="2">
        <v>1.468</v>
      </c>
      <c r="Y1758" s="6">
        <f t="shared" si="222"/>
        <v>3.9187421585115186E-2</v>
      </c>
      <c r="AA1758">
        <v>906778</v>
      </c>
      <c r="AB1758">
        <v>18931</v>
      </c>
      <c r="AC1758">
        <v>15580857</v>
      </c>
      <c r="AD1758" t="s">
        <v>1</v>
      </c>
      <c r="AE1758">
        <v>66</v>
      </c>
      <c r="AF1758">
        <v>11</v>
      </c>
      <c r="AG1758">
        <v>8379438</v>
      </c>
      <c r="AH1758" t="s">
        <v>45713</v>
      </c>
      <c r="AI1758" t="s">
        <v>45712</v>
      </c>
      <c r="AJ1758" t="s">
        <v>45711</v>
      </c>
      <c r="AK1758" t="s">
        <v>45710</v>
      </c>
      <c r="AL1758">
        <v>88</v>
      </c>
      <c r="AM1758" s="5">
        <f t="shared" si="218"/>
        <v>22</v>
      </c>
      <c r="AN1758" s="4">
        <f t="shared" si="223"/>
        <v>3.3320711851571372E-2</v>
      </c>
      <c r="AO1758" s="3"/>
      <c r="AP1758">
        <v>0</v>
      </c>
      <c r="AQ1758" t="s">
        <v>480</v>
      </c>
      <c r="AR1758" t="s">
        <v>0</v>
      </c>
      <c r="AS1758" t="s">
        <v>479</v>
      </c>
      <c r="AT1758" s="2">
        <v>5.0830000000000002</v>
      </c>
      <c r="AU1758" s="1">
        <f t="shared" si="219"/>
        <v>3.7427408665052035</v>
      </c>
      <c r="AV1758" s="1">
        <f t="shared" si="220"/>
        <v>3.6254066718343276</v>
      </c>
      <c r="AW1758" s="1">
        <f t="shared" si="221"/>
        <v>3.5080724771634513</v>
      </c>
    </row>
    <row r="1759" spans="1:49" x14ac:dyDescent="0.2">
      <c r="A1759">
        <v>1757</v>
      </c>
      <c r="B1759" t="s">
        <v>45709</v>
      </c>
      <c r="C1759" t="s">
        <v>45708</v>
      </c>
      <c r="F1759" t="s">
        <v>45707</v>
      </c>
      <c r="G1759" t="s">
        <v>6</v>
      </c>
      <c r="H1759" t="s">
        <v>5</v>
      </c>
      <c r="I1759" t="s">
        <v>2149</v>
      </c>
      <c r="J1759" t="s">
        <v>45706</v>
      </c>
      <c r="K1759" t="s">
        <v>45705</v>
      </c>
      <c r="L1759" t="s">
        <v>33466</v>
      </c>
      <c r="M1759" t="s">
        <v>432</v>
      </c>
      <c r="N1759">
        <v>5</v>
      </c>
      <c r="O1759" t="s">
        <v>45704</v>
      </c>
      <c r="P1759" t="s">
        <v>45703</v>
      </c>
      <c r="Q1759" t="s">
        <v>45702</v>
      </c>
      <c r="R1759" s="7">
        <v>43405</v>
      </c>
      <c r="S1759" s="8">
        <f t="shared" si="216"/>
        <v>2018</v>
      </c>
      <c r="T1759" s="8">
        <v>2018</v>
      </c>
      <c r="U1759" s="8">
        <f t="shared" si="217"/>
        <v>4</v>
      </c>
      <c r="V1759" s="7">
        <v>43405</v>
      </c>
      <c r="W1759" t="s">
        <v>214</v>
      </c>
      <c r="X1759" s="2">
        <v>1.468</v>
      </c>
      <c r="Y1759" s="6">
        <f t="shared" si="222"/>
        <v>3.9187421585115186E-2</v>
      </c>
      <c r="AA1759">
        <v>906778</v>
      </c>
      <c r="AB1759">
        <v>18931</v>
      </c>
      <c r="AC1759">
        <v>15580857</v>
      </c>
      <c r="AD1759" t="s">
        <v>1</v>
      </c>
      <c r="AE1759">
        <v>66</v>
      </c>
      <c r="AF1759">
        <v>11</v>
      </c>
      <c r="AG1759">
        <v>8379442</v>
      </c>
      <c r="AH1759" t="s">
        <v>45701</v>
      </c>
      <c r="AI1759" t="s">
        <v>45700</v>
      </c>
      <c r="AJ1759" t="s">
        <v>45699</v>
      </c>
      <c r="AK1759" t="s">
        <v>45698</v>
      </c>
      <c r="AL1759">
        <v>10</v>
      </c>
      <c r="AM1759" s="5">
        <f t="shared" si="218"/>
        <v>2.5</v>
      </c>
      <c r="AN1759" s="4">
        <f t="shared" si="223"/>
        <v>3.7864445285876562E-3</v>
      </c>
      <c r="AO1759" s="3"/>
      <c r="AP1759">
        <v>0</v>
      </c>
      <c r="AQ1759" t="s">
        <v>152</v>
      </c>
      <c r="AR1759" t="s">
        <v>45697</v>
      </c>
      <c r="AS1759" t="s">
        <v>151</v>
      </c>
      <c r="AT1759" s="2">
        <v>5.0830000000000002</v>
      </c>
      <c r="AU1759" s="1">
        <f t="shared" si="219"/>
        <v>2.8567128468156922</v>
      </c>
      <c r="AV1759" s="1">
        <f t="shared" si="220"/>
        <v>2.1486933056851418</v>
      </c>
      <c r="AW1759" s="1">
        <f t="shared" si="221"/>
        <v>1.4406737645545915</v>
      </c>
    </row>
    <row r="1760" spans="1:49" x14ac:dyDescent="0.2">
      <c r="A1760">
        <v>1758</v>
      </c>
      <c r="B1760" t="s">
        <v>45696</v>
      </c>
      <c r="C1760" t="s">
        <v>45695</v>
      </c>
      <c r="F1760" t="s">
        <v>45694</v>
      </c>
      <c r="G1760" t="s">
        <v>6</v>
      </c>
      <c r="H1760" t="s">
        <v>5</v>
      </c>
      <c r="I1760" t="s">
        <v>45693</v>
      </c>
      <c r="J1760" t="s">
        <v>45692</v>
      </c>
      <c r="K1760" t="s">
        <v>45691</v>
      </c>
      <c r="L1760" t="s">
        <v>27807</v>
      </c>
      <c r="M1760" t="s">
        <v>1051</v>
      </c>
      <c r="N1760">
        <v>3</v>
      </c>
      <c r="O1760" t="s">
        <v>45690</v>
      </c>
      <c r="P1760" t="s">
        <v>45689</v>
      </c>
      <c r="Q1760" t="s">
        <v>45688</v>
      </c>
      <c r="R1760" s="7">
        <v>43405</v>
      </c>
      <c r="S1760" s="8">
        <f t="shared" si="216"/>
        <v>2018</v>
      </c>
      <c r="T1760" s="8">
        <v>2018</v>
      </c>
      <c r="U1760" s="8">
        <f t="shared" si="217"/>
        <v>4</v>
      </c>
      <c r="V1760" s="7">
        <v>43405</v>
      </c>
      <c r="W1760" t="s">
        <v>214</v>
      </c>
      <c r="X1760" s="2">
        <v>1.468</v>
      </c>
      <c r="Y1760" s="6">
        <f t="shared" si="222"/>
        <v>3.9187421585115186E-2</v>
      </c>
      <c r="AA1760">
        <v>906778</v>
      </c>
      <c r="AB1760">
        <v>18931</v>
      </c>
      <c r="AC1760">
        <v>15580857</v>
      </c>
      <c r="AD1760" t="s">
        <v>1</v>
      </c>
      <c r="AE1760">
        <v>66</v>
      </c>
      <c r="AF1760">
        <v>11</v>
      </c>
      <c r="AG1760">
        <v>8379462</v>
      </c>
      <c r="AH1760" t="s">
        <v>45687</v>
      </c>
      <c r="AI1760" t="s">
        <v>45686</v>
      </c>
      <c r="AJ1760" t="s">
        <v>45685</v>
      </c>
      <c r="AK1760" t="s">
        <v>45684</v>
      </c>
      <c r="AL1760">
        <v>8</v>
      </c>
      <c r="AM1760" s="5">
        <f t="shared" si="218"/>
        <v>2</v>
      </c>
      <c r="AN1760" s="4">
        <f t="shared" si="223"/>
        <v>3.0291556228701248E-3</v>
      </c>
      <c r="AO1760" s="3"/>
      <c r="AP1760">
        <v>0</v>
      </c>
      <c r="AR1760" t="s">
        <v>0</v>
      </c>
      <c r="AT1760" s="2">
        <v>5.0830000000000002</v>
      </c>
      <c r="AU1760" s="1">
        <f t="shared" si="219"/>
        <v>2.8339941796441668</v>
      </c>
      <c r="AV1760" s="1">
        <f t="shared" si="220"/>
        <v>2.1108288603992653</v>
      </c>
      <c r="AW1760" s="1">
        <f t="shared" si="221"/>
        <v>1.3876635411543643</v>
      </c>
    </row>
    <row r="1761" spans="1:49" x14ac:dyDescent="0.2">
      <c r="A1761">
        <v>1759</v>
      </c>
      <c r="B1761" t="s">
        <v>45683</v>
      </c>
      <c r="C1761" t="s">
        <v>45682</v>
      </c>
      <c r="D1761" t="s">
        <v>45681</v>
      </c>
      <c r="F1761" t="s">
        <v>45680</v>
      </c>
      <c r="G1761" t="s">
        <v>6</v>
      </c>
      <c r="H1761" t="s">
        <v>5</v>
      </c>
      <c r="I1761" t="s">
        <v>45679</v>
      </c>
      <c r="J1761" t="s">
        <v>45678</v>
      </c>
      <c r="K1761" t="s">
        <v>45677</v>
      </c>
      <c r="L1761" t="s">
        <v>45676</v>
      </c>
      <c r="M1761" t="s">
        <v>2036</v>
      </c>
      <c r="N1761">
        <v>8</v>
      </c>
      <c r="O1761" t="s">
        <v>45675</v>
      </c>
      <c r="P1761" t="s">
        <v>45674</v>
      </c>
      <c r="Q1761" t="s">
        <v>45673</v>
      </c>
      <c r="R1761" s="7">
        <v>43405</v>
      </c>
      <c r="S1761" s="8">
        <f t="shared" si="216"/>
        <v>2018</v>
      </c>
      <c r="T1761" s="8">
        <v>2018</v>
      </c>
      <c r="U1761" s="8">
        <f t="shared" si="217"/>
        <v>4</v>
      </c>
      <c r="V1761" s="7">
        <v>43405</v>
      </c>
      <c r="W1761" t="s">
        <v>635</v>
      </c>
      <c r="X1761" s="2">
        <v>0.65600000000000003</v>
      </c>
      <c r="Y1761" s="6">
        <f t="shared" si="222"/>
        <v>1.751154534048744E-2</v>
      </c>
      <c r="AA1761">
        <v>9203796</v>
      </c>
      <c r="AB1761">
        <v>20344</v>
      </c>
      <c r="AD1761" t="s">
        <v>1</v>
      </c>
      <c r="AE1761">
        <v>136</v>
      </c>
      <c r="AH1761" t="s">
        <v>18491</v>
      </c>
      <c r="AI1761" t="s">
        <v>45672</v>
      </c>
      <c r="AJ1761" t="s">
        <v>45671</v>
      </c>
      <c r="AK1761" t="s">
        <v>45670</v>
      </c>
      <c r="AL1761">
        <v>0</v>
      </c>
      <c r="AM1761" s="5">
        <f t="shared" si="218"/>
        <v>0</v>
      </c>
      <c r="AN1761" s="4">
        <f t="shared" si="223"/>
        <v>0</v>
      </c>
      <c r="AO1761" s="3"/>
      <c r="AP1761">
        <v>0</v>
      </c>
      <c r="AQ1761" t="s">
        <v>64</v>
      </c>
      <c r="AR1761">
        <v>633053</v>
      </c>
      <c r="AS1761" t="s">
        <v>63</v>
      </c>
      <c r="AT1761" s="2">
        <v>1.4530000000000001</v>
      </c>
      <c r="AU1761" s="1">
        <f t="shared" si="219"/>
        <v>1.2258081738341209</v>
      </c>
      <c r="AV1761" s="1">
        <f t="shared" si="220"/>
        <v>0.875577267024372</v>
      </c>
      <c r="AW1761" s="1">
        <f t="shared" si="221"/>
        <v>0.52534636021462322</v>
      </c>
    </row>
    <row r="1762" spans="1:49" x14ac:dyDescent="0.2">
      <c r="A1762">
        <v>1760</v>
      </c>
      <c r="B1762" t="s">
        <v>45669</v>
      </c>
      <c r="C1762" t="s">
        <v>45668</v>
      </c>
      <c r="F1762" t="s">
        <v>45667</v>
      </c>
      <c r="G1762" t="s">
        <v>6</v>
      </c>
      <c r="H1762" t="s">
        <v>5</v>
      </c>
      <c r="I1762" t="s">
        <v>45666</v>
      </c>
      <c r="J1762">
        <v>118887851</v>
      </c>
      <c r="K1762" t="s">
        <v>45665</v>
      </c>
      <c r="L1762" t="s">
        <v>45664</v>
      </c>
      <c r="M1762" t="s">
        <v>17</v>
      </c>
      <c r="N1762">
        <v>1</v>
      </c>
      <c r="O1762" t="s">
        <v>45663</v>
      </c>
      <c r="P1762">
        <v>57222170990</v>
      </c>
      <c r="Q1762">
        <v>118887851</v>
      </c>
      <c r="R1762" s="7">
        <v>43405</v>
      </c>
      <c r="S1762" s="8">
        <f t="shared" si="216"/>
        <v>2018</v>
      </c>
      <c r="T1762" s="8">
        <v>2018</v>
      </c>
      <c r="U1762" s="8">
        <f t="shared" si="217"/>
        <v>4</v>
      </c>
      <c r="V1762" s="7">
        <v>43405</v>
      </c>
      <c r="W1762" t="s">
        <v>305</v>
      </c>
      <c r="X1762" s="2">
        <v>1.3280000000000001</v>
      </c>
      <c r="Y1762" s="6">
        <f t="shared" si="222"/>
        <v>3.5450201542937994E-2</v>
      </c>
      <c r="AA1762">
        <v>15361225</v>
      </c>
      <c r="AB1762">
        <v>18894</v>
      </c>
      <c r="AD1762" t="s">
        <v>1</v>
      </c>
      <c r="AE1762">
        <v>17</v>
      </c>
      <c r="AF1762">
        <v>11</v>
      </c>
      <c r="AG1762">
        <v>8374944</v>
      </c>
      <c r="AH1762" t="s">
        <v>45662</v>
      </c>
      <c r="AI1762" t="s">
        <v>45661</v>
      </c>
      <c r="AJ1762" t="s">
        <v>45660</v>
      </c>
      <c r="AK1762" t="s">
        <v>45659</v>
      </c>
      <c r="AL1762">
        <v>4</v>
      </c>
      <c r="AM1762" s="5">
        <f t="shared" si="218"/>
        <v>1</v>
      </c>
      <c r="AN1762" s="4">
        <f t="shared" si="223"/>
        <v>1.5145778114350624E-3</v>
      </c>
      <c r="AO1762" s="3"/>
      <c r="AP1762">
        <v>0</v>
      </c>
      <c r="AR1762" t="s">
        <v>0</v>
      </c>
      <c r="AT1762" s="2">
        <v>3.8340000000000001</v>
      </c>
      <c r="AU1762" s="1">
        <f t="shared" si="219"/>
        <v>2.5269514423487114</v>
      </c>
      <c r="AV1762" s="1">
        <f t="shared" si="220"/>
        <v>1.8482389677186528</v>
      </c>
      <c r="AW1762" s="1">
        <f t="shared" si="221"/>
        <v>1.1695264930885942</v>
      </c>
    </row>
    <row r="1763" spans="1:49" x14ac:dyDescent="0.2">
      <c r="A1763">
        <v>1761</v>
      </c>
      <c r="B1763" t="s">
        <v>45658</v>
      </c>
      <c r="C1763" t="s">
        <v>45657</v>
      </c>
      <c r="D1763" t="s">
        <v>45656</v>
      </c>
      <c r="F1763" t="s">
        <v>45655</v>
      </c>
      <c r="G1763" t="s">
        <v>6</v>
      </c>
      <c r="H1763" t="s">
        <v>5</v>
      </c>
      <c r="I1763" t="s">
        <v>45654</v>
      </c>
      <c r="J1763">
        <v>60027550</v>
      </c>
      <c r="K1763" t="s">
        <v>3035</v>
      </c>
      <c r="L1763" t="s">
        <v>2926</v>
      </c>
      <c r="M1763" t="s">
        <v>17</v>
      </c>
      <c r="N1763">
        <v>2</v>
      </c>
      <c r="O1763" t="s">
        <v>45653</v>
      </c>
      <c r="P1763" t="s">
        <v>45652</v>
      </c>
      <c r="Q1763" t="s">
        <v>3830</v>
      </c>
      <c r="R1763" s="7">
        <v>43405</v>
      </c>
      <c r="S1763" s="8">
        <f t="shared" si="216"/>
        <v>2018</v>
      </c>
      <c r="T1763" s="8">
        <v>2018</v>
      </c>
      <c r="U1763" s="8">
        <f t="shared" si="217"/>
        <v>4</v>
      </c>
      <c r="V1763" s="7">
        <v>43405</v>
      </c>
      <c r="W1763" t="s">
        <v>45651</v>
      </c>
      <c r="X1763" s="2">
        <v>1.5249999999999999</v>
      </c>
      <c r="Y1763" s="6">
        <f t="shared" si="222"/>
        <v>4.070900403085876E-2</v>
      </c>
      <c r="AA1763">
        <v>191035</v>
      </c>
      <c r="AB1763">
        <v>27241</v>
      </c>
      <c r="AC1763">
        <v>10902643</v>
      </c>
      <c r="AD1763" t="s">
        <v>1</v>
      </c>
      <c r="AE1763">
        <v>314</v>
      </c>
      <c r="AH1763" t="s">
        <v>45650</v>
      </c>
      <c r="AI1763" t="s">
        <v>45649</v>
      </c>
      <c r="AJ1763" t="s">
        <v>45648</v>
      </c>
      <c r="AK1763" t="s">
        <v>45647</v>
      </c>
      <c r="AL1763">
        <v>6</v>
      </c>
      <c r="AM1763" s="5">
        <f t="shared" si="218"/>
        <v>1.5</v>
      </c>
      <c r="AN1763" s="4">
        <f t="shared" si="223"/>
        <v>2.2718667171525938E-3</v>
      </c>
      <c r="AO1763" s="3"/>
      <c r="AP1763">
        <v>0</v>
      </c>
      <c r="AQ1763" t="s">
        <v>1376</v>
      </c>
      <c r="AR1763">
        <v>1569162</v>
      </c>
      <c r="AS1763" t="s">
        <v>274</v>
      </c>
      <c r="AT1763" s="2">
        <v>3.508</v>
      </c>
      <c r="AU1763" s="1">
        <f t="shared" si="219"/>
        <v>2.9177862836746908</v>
      </c>
      <c r="AV1763" s="1">
        <f t="shared" si="220"/>
        <v>2.1490435374005674</v>
      </c>
      <c r="AW1763" s="1">
        <f t="shared" si="221"/>
        <v>1.3803007911264442</v>
      </c>
    </row>
    <row r="1764" spans="1:49" x14ac:dyDescent="0.2">
      <c r="A1764">
        <v>1762</v>
      </c>
      <c r="B1764" t="s">
        <v>45646</v>
      </c>
      <c r="C1764" t="s">
        <v>45645</v>
      </c>
      <c r="F1764" t="s">
        <v>45644</v>
      </c>
      <c r="G1764" t="s">
        <v>6</v>
      </c>
      <c r="H1764" t="s">
        <v>5</v>
      </c>
      <c r="I1764" t="s">
        <v>45643</v>
      </c>
      <c r="J1764" t="s">
        <v>45642</v>
      </c>
      <c r="K1764" t="s">
        <v>45641</v>
      </c>
      <c r="L1764" t="s">
        <v>45640</v>
      </c>
      <c r="M1764" t="s">
        <v>45639</v>
      </c>
      <c r="N1764">
        <v>8</v>
      </c>
      <c r="O1764" t="s">
        <v>45638</v>
      </c>
      <c r="P1764" t="s">
        <v>45637</v>
      </c>
      <c r="Q1764" t="s">
        <v>45636</v>
      </c>
      <c r="R1764" s="7">
        <v>43405</v>
      </c>
      <c r="S1764" s="8">
        <f t="shared" si="216"/>
        <v>2018</v>
      </c>
      <c r="T1764" s="8">
        <v>2018</v>
      </c>
      <c r="U1764" s="8">
        <f t="shared" si="217"/>
        <v>4</v>
      </c>
      <c r="V1764" s="7">
        <v>43405</v>
      </c>
      <c r="W1764" t="s">
        <v>4742</v>
      </c>
      <c r="X1764" s="2">
        <v>1.91</v>
      </c>
      <c r="Y1764" s="6">
        <f t="shared" si="222"/>
        <v>5.0986359146846051E-2</v>
      </c>
      <c r="AA1764" t="s">
        <v>4741</v>
      </c>
      <c r="AB1764">
        <v>145210</v>
      </c>
      <c r="AC1764">
        <v>16125118</v>
      </c>
      <c r="AD1764" t="s">
        <v>1</v>
      </c>
      <c r="AE1764">
        <v>15</v>
      </c>
      <c r="AF1764">
        <v>11</v>
      </c>
      <c r="AH1764" t="s">
        <v>45635</v>
      </c>
      <c r="AI1764" t="s">
        <v>45634</v>
      </c>
      <c r="AJ1764" t="s">
        <v>45633</v>
      </c>
      <c r="AK1764" t="s">
        <v>45632</v>
      </c>
      <c r="AL1764">
        <v>34</v>
      </c>
      <c r="AM1764" s="5">
        <f t="shared" si="218"/>
        <v>8.5</v>
      </c>
      <c r="AN1764" s="4">
        <f t="shared" si="223"/>
        <v>1.2873911397198031E-2</v>
      </c>
      <c r="AO1764" s="3"/>
      <c r="AP1764">
        <v>1</v>
      </c>
      <c r="AQ1764" t="s">
        <v>43379</v>
      </c>
      <c r="AR1764" t="s">
        <v>45631</v>
      </c>
      <c r="AS1764" t="s">
        <v>45630</v>
      </c>
      <c r="AT1764" s="2">
        <v>6.5780000000000003</v>
      </c>
      <c r="AU1764" s="1">
        <f t="shared" si="219"/>
        <v>3.9552624821951645</v>
      </c>
      <c r="AV1764" s="1">
        <f t="shared" si="220"/>
        <v>3.1930135272022042</v>
      </c>
      <c r="AW1764" s="1">
        <f t="shared" si="221"/>
        <v>2.4307645722092439</v>
      </c>
    </row>
    <row r="1765" spans="1:49" x14ac:dyDescent="0.2">
      <c r="A1765">
        <v>1763</v>
      </c>
      <c r="B1765" t="s">
        <v>45629</v>
      </c>
      <c r="C1765" t="s">
        <v>45628</v>
      </c>
      <c r="D1765" t="s">
        <v>45627</v>
      </c>
      <c r="E1765">
        <v>29859445</v>
      </c>
      <c r="F1765" t="s">
        <v>45626</v>
      </c>
      <c r="G1765" t="s">
        <v>6</v>
      </c>
      <c r="H1765" t="s">
        <v>5</v>
      </c>
      <c r="I1765" t="s">
        <v>45625</v>
      </c>
      <c r="J1765">
        <v>60017246</v>
      </c>
      <c r="K1765" t="s">
        <v>1749</v>
      </c>
      <c r="L1765" t="s">
        <v>1748</v>
      </c>
      <c r="M1765" t="s">
        <v>699</v>
      </c>
      <c r="N1765">
        <v>4</v>
      </c>
      <c r="O1765" t="s">
        <v>45624</v>
      </c>
      <c r="P1765" t="s">
        <v>45623</v>
      </c>
      <c r="Q1765" t="s">
        <v>45622</v>
      </c>
      <c r="R1765" s="7">
        <v>43405</v>
      </c>
      <c r="S1765" s="8">
        <f t="shared" si="216"/>
        <v>2018</v>
      </c>
      <c r="T1765" s="8">
        <v>2018</v>
      </c>
      <c r="U1765" s="8">
        <f t="shared" si="217"/>
        <v>4</v>
      </c>
      <c r="V1765" s="7">
        <v>43405</v>
      </c>
      <c r="W1765" t="s">
        <v>2854</v>
      </c>
      <c r="X1765" s="2">
        <v>1.7949999999999999</v>
      </c>
      <c r="Y1765" s="6">
        <f t="shared" si="222"/>
        <v>4.7916499826486214E-2</v>
      </c>
      <c r="AA1765">
        <v>489697</v>
      </c>
      <c r="AB1765">
        <v>25349</v>
      </c>
      <c r="AC1765">
        <v>18791026</v>
      </c>
      <c r="AD1765" t="s">
        <v>1</v>
      </c>
      <c r="AE1765" t="s">
        <v>45621</v>
      </c>
      <c r="AH1765" t="s">
        <v>45620</v>
      </c>
      <c r="AI1765" t="s">
        <v>45619</v>
      </c>
      <c r="AJ1765" t="s">
        <v>45618</v>
      </c>
      <c r="AK1765" t="s">
        <v>45617</v>
      </c>
      <c r="AL1765">
        <v>17</v>
      </c>
      <c r="AM1765" s="5">
        <f t="shared" si="218"/>
        <v>4.25</v>
      </c>
      <c r="AN1765" s="4">
        <f t="shared" si="223"/>
        <v>6.4369556985990157E-3</v>
      </c>
      <c r="AO1765" s="3"/>
      <c r="AP1765">
        <v>1</v>
      </c>
      <c r="AQ1765" t="s">
        <v>30041</v>
      </c>
      <c r="AR1765">
        <v>603629</v>
      </c>
      <c r="AS1765" t="s">
        <v>30039</v>
      </c>
      <c r="AT1765" s="2">
        <v>7.9630000000000001</v>
      </c>
      <c r="AU1765" s="1">
        <f t="shared" si="219"/>
        <v>3.5472636588120054</v>
      </c>
      <c r="AV1765" s="1">
        <f t="shared" si="220"/>
        <v>2.7176727762542612</v>
      </c>
      <c r="AW1765" s="1">
        <f t="shared" si="221"/>
        <v>1.8880818936965174</v>
      </c>
    </row>
    <row r="1766" spans="1:49" x14ac:dyDescent="0.2">
      <c r="A1766">
        <v>1764</v>
      </c>
      <c r="B1766" t="s">
        <v>45616</v>
      </c>
      <c r="C1766" t="s">
        <v>45615</v>
      </c>
      <c r="F1766" t="s">
        <v>45614</v>
      </c>
      <c r="G1766" t="s">
        <v>6</v>
      </c>
      <c r="H1766" t="s">
        <v>5</v>
      </c>
      <c r="I1766" t="s">
        <v>45613</v>
      </c>
      <c r="J1766" t="s">
        <v>45612</v>
      </c>
      <c r="K1766" t="s">
        <v>45611</v>
      </c>
      <c r="L1766" t="s">
        <v>45610</v>
      </c>
      <c r="M1766" t="s">
        <v>1970</v>
      </c>
      <c r="N1766">
        <v>5</v>
      </c>
      <c r="O1766" t="s">
        <v>45609</v>
      </c>
      <c r="P1766" t="s">
        <v>45608</v>
      </c>
      <c r="Q1766" t="s">
        <v>45607</v>
      </c>
      <c r="R1766" s="7">
        <v>43405</v>
      </c>
      <c r="S1766" s="8">
        <f t="shared" si="216"/>
        <v>2018</v>
      </c>
      <c r="T1766" s="8">
        <v>2018</v>
      </c>
      <c r="U1766" s="8">
        <f t="shared" si="217"/>
        <v>4</v>
      </c>
      <c r="V1766" s="7">
        <v>43405</v>
      </c>
      <c r="W1766" t="s">
        <v>45039</v>
      </c>
      <c r="X1766" s="2">
        <v>0.59799999999999998</v>
      </c>
      <c r="Y1766" s="6">
        <f t="shared" si="222"/>
        <v>1.5963268465871174E-2</v>
      </c>
      <c r="AA1766">
        <v>222291</v>
      </c>
      <c r="AB1766">
        <v>13763</v>
      </c>
      <c r="AC1766">
        <v>15737357</v>
      </c>
      <c r="AD1766" t="s">
        <v>1</v>
      </c>
      <c r="AE1766">
        <v>193</v>
      </c>
      <c r="AF1766" s="9">
        <v>44289</v>
      </c>
      <c r="AH1766" t="s">
        <v>45606</v>
      </c>
      <c r="AI1766" t="s">
        <v>45605</v>
      </c>
      <c r="AJ1766" t="s">
        <v>45604</v>
      </c>
      <c r="AK1766" t="s">
        <v>45603</v>
      </c>
      <c r="AL1766">
        <v>6</v>
      </c>
      <c r="AM1766" s="5">
        <f t="shared" si="218"/>
        <v>1.5</v>
      </c>
      <c r="AN1766" s="4">
        <f t="shared" si="223"/>
        <v>2.2718667171525938E-3</v>
      </c>
      <c r="AO1766" s="3"/>
      <c r="AP1766">
        <v>1</v>
      </c>
      <c r="AQ1766" t="s">
        <v>64</v>
      </c>
      <c r="AR1766">
        <v>313320</v>
      </c>
      <c r="AS1766" t="s">
        <v>63</v>
      </c>
      <c r="AT1766" s="2">
        <v>1.57</v>
      </c>
      <c r="AU1766" s="1">
        <f t="shared" si="219"/>
        <v>1.1855847941255599</v>
      </c>
      <c r="AV1766" s="1">
        <f t="shared" si="220"/>
        <v>0.91175675915118848</v>
      </c>
      <c r="AW1766" s="1">
        <f t="shared" si="221"/>
        <v>0.63792872417681667</v>
      </c>
    </row>
    <row r="1767" spans="1:49" x14ac:dyDescent="0.2">
      <c r="A1767">
        <v>1765</v>
      </c>
      <c r="B1767" t="s">
        <v>45602</v>
      </c>
      <c r="C1767" t="s">
        <v>45601</v>
      </c>
      <c r="F1767" t="s">
        <v>45600</v>
      </c>
      <c r="G1767" t="s">
        <v>6</v>
      </c>
      <c r="H1767" t="s">
        <v>5</v>
      </c>
      <c r="I1767" t="s">
        <v>45599</v>
      </c>
      <c r="J1767">
        <v>60028218</v>
      </c>
      <c r="K1767" t="s">
        <v>17632</v>
      </c>
      <c r="L1767" t="s">
        <v>15287</v>
      </c>
      <c r="M1767" t="s">
        <v>325</v>
      </c>
      <c r="N1767">
        <v>2</v>
      </c>
      <c r="O1767" t="s">
        <v>45598</v>
      </c>
      <c r="P1767" t="s">
        <v>45597</v>
      </c>
      <c r="Q1767" t="s">
        <v>31532</v>
      </c>
      <c r="R1767" s="7">
        <v>43405</v>
      </c>
      <c r="S1767" s="8">
        <f t="shared" si="216"/>
        <v>2018</v>
      </c>
      <c r="T1767" s="8">
        <v>2018</v>
      </c>
      <c r="U1767" s="8">
        <f t="shared" si="217"/>
        <v>4</v>
      </c>
      <c r="V1767" s="7">
        <v>43405</v>
      </c>
      <c r="W1767" t="s">
        <v>264</v>
      </c>
      <c r="X1767" s="2">
        <v>0.82</v>
      </c>
      <c r="Y1767" s="6">
        <f t="shared" si="222"/>
        <v>2.1889431675609299E-2</v>
      </c>
      <c r="AA1767">
        <v>189456</v>
      </c>
      <c r="AB1767">
        <v>15361</v>
      </c>
      <c r="AD1767" t="s">
        <v>1</v>
      </c>
      <c r="AE1767">
        <v>67</v>
      </c>
      <c r="AF1767">
        <v>11</v>
      </c>
      <c r="AG1767">
        <v>8367899</v>
      </c>
      <c r="AH1767" t="s">
        <v>45596</v>
      </c>
      <c r="AI1767" t="s">
        <v>45595</v>
      </c>
      <c r="AJ1767" t="s">
        <v>45594</v>
      </c>
      <c r="AK1767" t="s">
        <v>45593</v>
      </c>
      <c r="AL1767">
        <v>3</v>
      </c>
      <c r="AM1767" s="5">
        <f t="shared" si="218"/>
        <v>0.75</v>
      </c>
      <c r="AN1767" s="4">
        <f t="shared" si="223"/>
        <v>1.1359333585762969E-3</v>
      </c>
      <c r="AO1767" s="3"/>
      <c r="AP1767">
        <v>0</v>
      </c>
      <c r="AQ1767" t="s">
        <v>64</v>
      </c>
      <c r="AR1767">
        <v>635975</v>
      </c>
      <c r="AS1767" t="s">
        <v>63</v>
      </c>
      <c r="AT1767" s="2" t="s">
        <v>7</v>
      </c>
      <c r="AU1767" s="1">
        <f t="shared" si="219"/>
        <v>1.5663382180499397</v>
      </c>
      <c r="AV1767" s="1">
        <f t="shared" si="220"/>
        <v>1.1512682517092798</v>
      </c>
      <c r="AW1767" s="1">
        <f t="shared" si="221"/>
        <v>0.73619828536861964</v>
      </c>
    </row>
    <row r="1768" spans="1:49" x14ac:dyDescent="0.2">
      <c r="A1768">
        <v>1766</v>
      </c>
      <c r="B1768" t="s">
        <v>45592</v>
      </c>
      <c r="C1768" t="s">
        <v>45591</v>
      </c>
      <c r="F1768" t="s">
        <v>45590</v>
      </c>
      <c r="G1768" t="s">
        <v>6</v>
      </c>
      <c r="H1768" t="s">
        <v>5</v>
      </c>
      <c r="I1768" t="s">
        <v>40704</v>
      </c>
      <c r="J1768">
        <v>60021859</v>
      </c>
      <c r="K1768" t="s">
        <v>3369</v>
      </c>
      <c r="L1768" t="s">
        <v>3368</v>
      </c>
      <c r="M1768" t="s">
        <v>325</v>
      </c>
      <c r="N1768">
        <v>3</v>
      </c>
      <c r="O1768" t="s">
        <v>45589</v>
      </c>
      <c r="P1768" t="s">
        <v>45588</v>
      </c>
      <c r="Q1768" t="s">
        <v>45587</v>
      </c>
      <c r="R1768" s="7">
        <v>43405</v>
      </c>
      <c r="S1768" s="8">
        <f t="shared" si="216"/>
        <v>2018</v>
      </c>
      <c r="T1768" s="8">
        <v>2018</v>
      </c>
      <c r="U1768" s="8">
        <f t="shared" si="217"/>
        <v>4</v>
      </c>
      <c r="V1768" s="7">
        <v>43405</v>
      </c>
      <c r="W1768" t="s">
        <v>305</v>
      </c>
      <c r="X1768" s="2">
        <v>1.3280000000000001</v>
      </c>
      <c r="Y1768" s="6">
        <f t="shared" si="222"/>
        <v>3.5450201542937994E-2</v>
      </c>
      <c r="AA1768">
        <v>15361225</v>
      </c>
      <c r="AB1768">
        <v>18894</v>
      </c>
      <c r="AD1768" t="s">
        <v>1</v>
      </c>
      <c r="AE1768">
        <v>17</v>
      </c>
      <c r="AF1768">
        <v>11</v>
      </c>
      <c r="AG1768">
        <v>8368053</v>
      </c>
      <c r="AH1768" t="s">
        <v>45586</v>
      </c>
      <c r="AI1768" t="s">
        <v>45585</v>
      </c>
      <c r="AJ1768" t="s">
        <v>45584</v>
      </c>
      <c r="AK1768" t="s">
        <v>45583</v>
      </c>
      <c r="AL1768">
        <v>4</v>
      </c>
      <c r="AM1768" s="5">
        <f t="shared" si="218"/>
        <v>1</v>
      </c>
      <c r="AN1768" s="4">
        <f t="shared" si="223"/>
        <v>1.5145778114350624E-3</v>
      </c>
      <c r="AO1768" s="3"/>
      <c r="AP1768">
        <v>0</v>
      </c>
      <c r="AR1768" t="s">
        <v>0</v>
      </c>
      <c r="AT1768" s="2">
        <v>3.8340000000000001</v>
      </c>
      <c r="AU1768" s="1">
        <f t="shared" si="219"/>
        <v>2.5269514423487114</v>
      </c>
      <c r="AV1768" s="1">
        <f t="shared" si="220"/>
        <v>1.8482389677186528</v>
      </c>
      <c r="AW1768" s="1">
        <f t="shared" si="221"/>
        <v>1.1695264930885942</v>
      </c>
    </row>
    <row r="1769" spans="1:49" x14ac:dyDescent="0.2">
      <c r="A1769">
        <v>1767</v>
      </c>
      <c r="B1769" t="s">
        <v>45582</v>
      </c>
      <c r="C1769" t="s">
        <v>45581</v>
      </c>
      <c r="D1769" t="s">
        <v>45580</v>
      </c>
      <c r="F1769" t="s">
        <v>45579</v>
      </c>
      <c r="G1769" t="s">
        <v>6</v>
      </c>
      <c r="H1769" t="s">
        <v>5</v>
      </c>
      <c r="I1769" t="s">
        <v>45578</v>
      </c>
      <c r="J1769">
        <v>60020959</v>
      </c>
      <c r="K1769" t="s">
        <v>45577</v>
      </c>
      <c r="L1769" t="s">
        <v>45576</v>
      </c>
      <c r="M1769" t="s">
        <v>1615</v>
      </c>
      <c r="N1769">
        <v>5</v>
      </c>
      <c r="O1769" t="s">
        <v>45575</v>
      </c>
      <c r="P1769" t="s">
        <v>45574</v>
      </c>
      <c r="Q1769" t="s">
        <v>45573</v>
      </c>
      <c r="R1769" s="7">
        <v>43405</v>
      </c>
      <c r="S1769" s="8">
        <f t="shared" si="216"/>
        <v>2018</v>
      </c>
      <c r="T1769" s="8">
        <v>2018</v>
      </c>
      <c r="U1769" s="8">
        <f t="shared" si="217"/>
        <v>4</v>
      </c>
      <c r="V1769" s="7">
        <v>43405</v>
      </c>
      <c r="W1769" t="s">
        <v>45572</v>
      </c>
      <c r="X1769" s="2">
        <v>1.143</v>
      </c>
      <c r="Y1769" s="6">
        <f t="shared" si="222"/>
        <v>3.051173220148955E-2</v>
      </c>
      <c r="AA1769">
        <v>1438166</v>
      </c>
      <c r="AB1769">
        <v>12348</v>
      </c>
      <c r="AD1769" t="s">
        <v>1</v>
      </c>
      <c r="AE1769">
        <v>110</v>
      </c>
      <c r="AH1769" t="s">
        <v>1141</v>
      </c>
      <c r="AI1769" t="s">
        <v>45571</v>
      </c>
      <c r="AJ1769" t="s">
        <v>45570</v>
      </c>
      <c r="AK1769" t="s">
        <v>45569</v>
      </c>
      <c r="AL1769">
        <v>3</v>
      </c>
      <c r="AM1769" s="5">
        <f t="shared" si="218"/>
        <v>0.75</v>
      </c>
      <c r="AN1769" s="4">
        <f t="shared" si="223"/>
        <v>1.1359333585762969E-3</v>
      </c>
      <c r="AO1769" s="3"/>
      <c r="AP1769">
        <v>0</v>
      </c>
      <c r="AR1769" t="s">
        <v>0</v>
      </c>
      <c r="AT1769" s="2">
        <v>4.8360000000000003</v>
      </c>
      <c r="AU1769" s="1">
        <f t="shared" si="219"/>
        <v>2.1698992548615572</v>
      </c>
      <c r="AV1769" s="1">
        <f t="shared" si="220"/>
        <v>1.5823832780032923</v>
      </c>
      <c r="AW1769" s="1">
        <f t="shared" si="221"/>
        <v>0.99486730114502731</v>
      </c>
    </row>
    <row r="1770" spans="1:49" x14ac:dyDescent="0.2">
      <c r="A1770">
        <v>1768</v>
      </c>
      <c r="B1770" t="s">
        <v>45568</v>
      </c>
      <c r="C1770" t="s">
        <v>45567</v>
      </c>
      <c r="D1770" t="s">
        <v>45566</v>
      </c>
      <c r="F1770" t="s">
        <v>45565</v>
      </c>
      <c r="G1770" t="s">
        <v>6</v>
      </c>
      <c r="H1770" t="s">
        <v>5</v>
      </c>
      <c r="I1770" t="s">
        <v>45564</v>
      </c>
      <c r="J1770" t="s">
        <v>45563</v>
      </c>
      <c r="K1770" t="s">
        <v>45562</v>
      </c>
      <c r="L1770" t="s">
        <v>45561</v>
      </c>
      <c r="M1770" t="s">
        <v>45560</v>
      </c>
      <c r="N1770">
        <v>4</v>
      </c>
      <c r="O1770" t="s">
        <v>45559</v>
      </c>
      <c r="P1770" t="s">
        <v>45558</v>
      </c>
      <c r="Q1770" t="s">
        <v>45557</v>
      </c>
      <c r="R1770" s="7">
        <v>43405</v>
      </c>
      <c r="S1770" s="8">
        <f t="shared" si="216"/>
        <v>2018</v>
      </c>
      <c r="T1770" s="8">
        <v>2018</v>
      </c>
      <c r="U1770" s="8">
        <f t="shared" si="217"/>
        <v>4</v>
      </c>
      <c r="V1770" s="7">
        <v>43405</v>
      </c>
      <c r="W1770" t="s">
        <v>4158</v>
      </c>
      <c r="X1770" s="2">
        <v>1.262</v>
      </c>
      <c r="Y1770" s="6">
        <f t="shared" si="222"/>
        <v>3.3688369237340171E-2</v>
      </c>
      <c r="AA1770" t="s">
        <v>4157</v>
      </c>
      <c r="AB1770">
        <v>12264</v>
      </c>
      <c r="AD1770" t="s">
        <v>1</v>
      </c>
      <c r="AE1770">
        <v>88</v>
      </c>
      <c r="AH1770" t="s">
        <v>45556</v>
      </c>
      <c r="AI1770" t="s">
        <v>45555</v>
      </c>
      <c r="AJ1770" t="s">
        <v>45554</v>
      </c>
      <c r="AK1770" t="s">
        <v>45553</v>
      </c>
      <c r="AL1770">
        <v>14</v>
      </c>
      <c r="AM1770" s="5">
        <f t="shared" si="218"/>
        <v>3.5</v>
      </c>
      <c r="AN1770" s="4">
        <f t="shared" si="223"/>
        <v>5.301022340022719E-3</v>
      </c>
      <c r="AO1770" s="3"/>
      <c r="AP1770">
        <v>0</v>
      </c>
      <c r="AR1770" t="s">
        <v>0</v>
      </c>
      <c r="AT1770" s="2" t="s">
        <v>7</v>
      </c>
      <c r="AU1770" s="1">
        <f t="shared" si="219"/>
        <v>2.5172165168144933</v>
      </c>
      <c r="AV1770" s="1">
        <f t="shared" si="220"/>
        <v>1.9494695788681446</v>
      </c>
      <c r="AW1770" s="1">
        <f t="shared" si="221"/>
        <v>1.3817226409217953</v>
      </c>
    </row>
    <row r="1771" spans="1:49" x14ac:dyDescent="0.2">
      <c r="A1771">
        <v>1769</v>
      </c>
      <c r="B1771" t="s">
        <v>45552</v>
      </c>
      <c r="C1771" t="s">
        <v>45551</v>
      </c>
      <c r="F1771" t="s">
        <v>45550</v>
      </c>
      <c r="G1771" t="s">
        <v>6</v>
      </c>
      <c r="H1771" t="s">
        <v>5</v>
      </c>
      <c r="I1771" t="s">
        <v>1118</v>
      </c>
      <c r="J1771" t="s">
        <v>45549</v>
      </c>
      <c r="K1771" t="s">
        <v>45548</v>
      </c>
      <c r="L1771" t="s">
        <v>45547</v>
      </c>
      <c r="M1771" t="s">
        <v>215</v>
      </c>
      <c r="N1771">
        <v>4</v>
      </c>
      <c r="O1771" t="s">
        <v>45546</v>
      </c>
      <c r="P1771" t="s">
        <v>45545</v>
      </c>
      <c r="Q1771" t="s">
        <v>45544</v>
      </c>
      <c r="R1771" s="7">
        <v>43405</v>
      </c>
      <c r="S1771" s="8">
        <f t="shared" si="216"/>
        <v>2018</v>
      </c>
      <c r="T1771" s="8">
        <v>2018</v>
      </c>
      <c r="U1771" s="8">
        <f t="shared" si="217"/>
        <v>4</v>
      </c>
      <c r="V1771" s="7">
        <v>43405</v>
      </c>
      <c r="W1771" t="s">
        <v>89</v>
      </c>
      <c r="X1771" s="2">
        <v>0.33500000000000002</v>
      </c>
      <c r="Y1771" s="6">
        <f t="shared" si="222"/>
        <v>8.94263367235258E-3</v>
      </c>
      <c r="AA1771">
        <v>10964290</v>
      </c>
      <c r="AB1771">
        <v>18201</v>
      </c>
      <c r="AC1771" t="s">
        <v>88</v>
      </c>
      <c r="AD1771" t="s">
        <v>1</v>
      </c>
      <c r="AE1771">
        <v>28</v>
      </c>
      <c r="AF1771">
        <v>9</v>
      </c>
      <c r="AG1771" t="s">
        <v>45543</v>
      </c>
      <c r="AI1771" t="s">
        <v>45542</v>
      </c>
      <c r="AJ1771" t="s">
        <v>45541</v>
      </c>
      <c r="AK1771" t="s">
        <v>45540</v>
      </c>
      <c r="AL1771">
        <v>1</v>
      </c>
      <c r="AM1771" s="5">
        <f t="shared" si="218"/>
        <v>0.25</v>
      </c>
      <c r="AN1771" s="4">
        <f t="shared" si="223"/>
        <v>3.786444528587656E-4</v>
      </c>
      <c r="AO1771" s="3"/>
      <c r="AP1771">
        <v>0</v>
      </c>
      <c r="AQ1771" t="s">
        <v>49</v>
      </c>
      <c r="AR1771">
        <v>61571154</v>
      </c>
      <c r="AS1771" t="s">
        <v>48</v>
      </c>
      <c r="AT1771" s="2">
        <v>1.694</v>
      </c>
      <c r="AU1771" s="1">
        <f t="shared" si="219"/>
        <v>0.6373436906504435</v>
      </c>
      <c r="AV1771" s="1">
        <f t="shared" si="220"/>
        <v>0.46606390626056726</v>
      </c>
      <c r="AW1771" s="1">
        <f t="shared" si="221"/>
        <v>0.29478412187069097</v>
      </c>
    </row>
    <row r="1772" spans="1:49" x14ac:dyDescent="0.2">
      <c r="A1772">
        <v>1770</v>
      </c>
      <c r="B1772" t="s">
        <v>45539</v>
      </c>
      <c r="C1772" t="s">
        <v>45538</v>
      </c>
      <c r="D1772" t="s">
        <v>45537</v>
      </c>
      <c r="F1772" t="s">
        <v>45536</v>
      </c>
      <c r="G1772" t="s">
        <v>6</v>
      </c>
      <c r="H1772" t="s">
        <v>5</v>
      </c>
      <c r="I1772" t="s">
        <v>45535</v>
      </c>
      <c r="J1772" t="s">
        <v>45534</v>
      </c>
      <c r="K1772" t="s">
        <v>45533</v>
      </c>
      <c r="L1772" t="s">
        <v>45532</v>
      </c>
      <c r="M1772" t="s">
        <v>45531</v>
      </c>
      <c r="N1772">
        <v>16</v>
      </c>
      <c r="O1772" t="s">
        <v>45530</v>
      </c>
      <c r="P1772" t="s">
        <v>45529</v>
      </c>
      <c r="Q1772" t="s">
        <v>45528</v>
      </c>
      <c r="R1772" s="7">
        <v>43405</v>
      </c>
      <c r="S1772" s="8">
        <f t="shared" si="216"/>
        <v>2018</v>
      </c>
      <c r="T1772" s="8">
        <v>2018</v>
      </c>
      <c r="U1772" s="8">
        <f t="shared" si="217"/>
        <v>4</v>
      </c>
      <c r="V1772" s="7">
        <v>43405</v>
      </c>
      <c r="W1772" t="s">
        <v>635</v>
      </c>
      <c r="X1772" s="2">
        <v>0.65600000000000003</v>
      </c>
      <c r="Y1772" s="6">
        <f t="shared" si="222"/>
        <v>1.751154534048744E-2</v>
      </c>
      <c r="AA1772">
        <v>9203796</v>
      </c>
      <c r="AB1772">
        <v>20344</v>
      </c>
      <c r="AD1772" t="s">
        <v>1</v>
      </c>
      <c r="AE1772">
        <v>136</v>
      </c>
      <c r="AH1772" t="s">
        <v>45527</v>
      </c>
      <c r="AI1772" t="s">
        <v>45526</v>
      </c>
      <c r="AJ1772" t="s">
        <v>45525</v>
      </c>
      <c r="AK1772" t="s">
        <v>45524</v>
      </c>
      <c r="AL1772">
        <v>2</v>
      </c>
      <c r="AM1772" s="5">
        <f t="shared" si="218"/>
        <v>0.5</v>
      </c>
      <c r="AN1772" s="4">
        <f t="shared" si="223"/>
        <v>7.572889057175312E-4</v>
      </c>
      <c r="AO1772" s="3"/>
      <c r="AP1772">
        <v>0</v>
      </c>
      <c r="AQ1772" t="s">
        <v>64</v>
      </c>
      <c r="AR1772">
        <v>633053</v>
      </c>
      <c r="AS1772" t="s">
        <v>63</v>
      </c>
      <c r="AT1772" s="2">
        <v>1.4530000000000001</v>
      </c>
      <c r="AU1772" s="1">
        <f t="shared" si="219"/>
        <v>1.2485268410056467</v>
      </c>
      <c r="AV1772" s="1">
        <f t="shared" si="220"/>
        <v>0.91344171231024851</v>
      </c>
      <c r="AW1772" s="1">
        <f t="shared" si="221"/>
        <v>0.57835658361485043</v>
      </c>
    </row>
    <row r="1773" spans="1:49" x14ac:dyDescent="0.2">
      <c r="A1773">
        <v>1771</v>
      </c>
      <c r="B1773" t="s">
        <v>45523</v>
      </c>
      <c r="C1773" t="s">
        <v>45522</v>
      </c>
      <c r="D1773" t="s">
        <v>45521</v>
      </c>
      <c r="F1773" t="s">
        <v>45520</v>
      </c>
      <c r="G1773" t="s">
        <v>6</v>
      </c>
      <c r="H1773" t="s">
        <v>5</v>
      </c>
      <c r="I1773" t="s">
        <v>45519</v>
      </c>
      <c r="J1773" t="s">
        <v>45518</v>
      </c>
      <c r="K1773" t="s">
        <v>45517</v>
      </c>
      <c r="L1773" t="s">
        <v>45516</v>
      </c>
      <c r="M1773" t="s">
        <v>215</v>
      </c>
      <c r="N1773">
        <v>8</v>
      </c>
      <c r="O1773" t="s">
        <v>45515</v>
      </c>
      <c r="P1773" t="s">
        <v>45514</v>
      </c>
      <c r="Q1773" t="s">
        <v>45513</v>
      </c>
      <c r="R1773" s="7">
        <v>43405</v>
      </c>
      <c r="S1773" s="8">
        <f t="shared" si="216"/>
        <v>2018</v>
      </c>
      <c r="T1773" s="8">
        <v>2018</v>
      </c>
      <c r="U1773" s="8">
        <f t="shared" si="217"/>
        <v>4</v>
      </c>
      <c r="V1773" s="7">
        <v>43405</v>
      </c>
      <c r="W1773" t="s">
        <v>635</v>
      </c>
      <c r="X1773" s="2">
        <v>0.65600000000000003</v>
      </c>
      <c r="Y1773" s="6">
        <f t="shared" si="222"/>
        <v>1.751154534048744E-2</v>
      </c>
      <c r="AA1773">
        <v>9203796</v>
      </c>
      <c r="AB1773">
        <v>20344</v>
      </c>
      <c r="AD1773" t="s">
        <v>1</v>
      </c>
      <c r="AE1773">
        <v>136</v>
      </c>
      <c r="AH1773" t="s">
        <v>45512</v>
      </c>
      <c r="AI1773" t="s">
        <v>45511</v>
      </c>
      <c r="AJ1773" t="s">
        <v>45510</v>
      </c>
      <c r="AK1773" t="s">
        <v>45509</v>
      </c>
      <c r="AL1773">
        <v>0</v>
      </c>
      <c r="AM1773" s="5">
        <f t="shared" si="218"/>
        <v>0</v>
      </c>
      <c r="AN1773" s="4">
        <f t="shared" si="223"/>
        <v>0</v>
      </c>
      <c r="AO1773" s="3"/>
      <c r="AP1773">
        <v>0</v>
      </c>
      <c r="AQ1773" t="s">
        <v>49</v>
      </c>
      <c r="AR1773">
        <v>11261140328</v>
      </c>
      <c r="AS1773" t="s">
        <v>48</v>
      </c>
      <c r="AT1773" s="2">
        <v>1.4530000000000001</v>
      </c>
      <c r="AU1773" s="1">
        <f t="shared" si="219"/>
        <v>1.2258081738341209</v>
      </c>
      <c r="AV1773" s="1">
        <f t="shared" si="220"/>
        <v>0.875577267024372</v>
      </c>
      <c r="AW1773" s="1">
        <f t="shared" si="221"/>
        <v>0.52534636021462322</v>
      </c>
    </row>
    <row r="1774" spans="1:49" x14ac:dyDescent="0.2">
      <c r="A1774">
        <v>1772</v>
      </c>
      <c r="B1774" t="s">
        <v>45508</v>
      </c>
      <c r="C1774" t="s">
        <v>45507</v>
      </c>
      <c r="F1774" t="s">
        <v>45506</v>
      </c>
      <c r="G1774" t="s">
        <v>6</v>
      </c>
      <c r="H1774" t="s">
        <v>5</v>
      </c>
      <c r="I1774" t="s">
        <v>45505</v>
      </c>
      <c r="J1774">
        <v>60018353</v>
      </c>
      <c r="K1774" t="s">
        <v>5226</v>
      </c>
      <c r="L1774" t="s">
        <v>3848</v>
      </c>
      <c r="M1774" t="s">
        <v>699</v>
      </c>
      <c r="N1774">
        <v>2</v>
      </c>
      <c r="O1774" t="s">
        <v>45504</v>
      </c>
      <c r="P1774" t="s">
        <v>45503</v>
      </c>
      <c r="Q1774" t="s">
        <v>5225</v>
      </c>
      <c r="R1774" s="7">
        <v>43405</v>
      </c>
      <c r="S1774" s="8">
        <f t="shared" si="216"/>
        <v>2018</v>
      </c>
      <c r="T1774" s="8">
        <v>2018</v>
      </c>
      <c r="U1774" s="8">
        <f t="shared" si="217"/>
        <v>4</v>
      </c>
      <c r="V1774" s="7" t="s">
        <v>45106</v>
      </c>
      <c r="W1774" t="s">
        <v>3499</v>
      </c>
      <c r="X1774" s="2">
        <v>1.131</v>
      </c>
      <c r="Y1774" s="6">
        <f t="shared" si="222"/>
        <v>3.0191399055017221E-2</v>
      </c>
      <c r="AA1774">
        <v>7921233</v>
      </c>
      <c r="AB1774">
        <v>26023</v>
      </c>
      <c r="AC1774">
        <v>21910359</v>
      </c>
      <c r="AD1774" t="s">
        <v>1</v>
      </c>
      <c r="AE1774">
        <v>24</v>
      </c>
      <c r="AF1774">
        <v>6</v>
      </c>
      <c r="AG1774">
        <v>8361038</v>
      </c>
      <c r="AI1774" t="s">
        <v>45502</v>
      </c>
      <c r="AJ1774" t="s">
        <v>45501</v>
      </c>
      <c r="AK1774" t="s">
        <v>45500</v>
      </c>
      <c r="AL1774">
        <v>15</v>
      </c>
      <c r="AM1774" s="5">
        <f t="shared" si="218"/>
        <v>3.75</v>
      </c>
      <c r="AN1774" s="4">
        <f t="shared" si="223"/>
        <v>5.6796667928814843E-3</v>
      </c>
      <c r="AO1774" s="3"/>
      <c r="AP1774">
        <v>0</v>
      </c>
      <c r="AQ1774" t="s">
        <v>125</v>
      </c>
      <c r="AR1774" t="s">
        <v>0</v>
      </c>
      <c r="AS1774" t="s">
        <v>124</v>
      </c>
      <c r="AT1774" s="2" t="s">
        <v>7</v>
      </c>
      <c r="AU1774" s="1">
        <f t="shared" si="219"/>
        <v>2.28378793763765</v>
      </c>
      <c r="AV1774" s="1">
        <f t="shared" si="220"/>
        <v>1.7935532923949351</v>
      </c>
      <c r="AW1774" s="1">
        <f t="shared" si="221"/>
        <v>1.3033186471522205</v>
      </c>
    </row>
    <row r="1775" spans="1:49" x14ac:dyDescent="0.2">
      <c r="A1775">
        <v>1773</v>
      </c>
      <c r="B1775" t="s">
        <v>45499</v>
      </c>
      <c r="C1775" t="s">
        <v>45498</v>
      </c>
      <c r="F1775" t="s">
        <v>45497</v>
      </c>
      <c r="G1775" t="s">
        <v>6</v>
      </c>
      <c r="H1775" t="s">
        <v>5</v>
      </c>
      <c r="I1775" t="s">
        <v>45496</v>
      </c>
      <c r="J1775" t="s">
        <v>45495</v>
      </c>
      <c r="K1775" t="s">
        <v>45494</v>
      </c>
      <c r="L1775" t="s">
        <v>45493</v>
      </c>
      <c r="M1775" t="s">
        <v>261</v>
      </c>
      <c r="N1775">
        <v>2</v>
      </c>
      <c r="O1775" t="s">
        <v>45492</v>
      </c>
      <c r="P1775" t="s">
        <v>45491</v>
      </c>
      <c r="Q1775" t="s">
        <v>45490</v>
      </c>
      <c r="R1775" s="7">
        <v>43405</v>
      </c>
      <c r="S1775" s="8">
        <f t="shared" si="216"/>
        <v>2018</v>
      </c>
      <c r="T1775" s="8">
        <v>2018</v>
      </c>
      <c r="U1775" s="8">
        <f t="shared" si="217"/>
        <v>4</v>
      </c>
      <c r="V1775" s="7">
        <v>43405</v>
      </c>
      <c r="W1775" t="s">
        <v>100</v>
      </c>
      <c r="X1775" s="2">
        <v>0.30199999999999999</v>
      </c>
      <c r="Y1775" s="6">
        <f t="shared" si="222"/>
        <v>8.0617175195536687E-3</v>
      </c>
      <c r="AA1775">
        <v>9296212</v>
      </c>
      <c r="AB1775">
        <v>20725</v>
      </c>
      <c r="AC1775" t="s">
        <v>99</v>
      </c>
      <c r="AD1775" t="s">
        <v>1</v>
      </c>
      <c r="AE1775">
        <v>103</v>
      </c>
      <c r="AF1775">
        <v>2</v>
      </c>
      <c r="AH1775" t="s">
        <v>45489</v>
      </c>
      <c r="AI1775" t="s">
        <v>45488</v>
      </c>
      <c r="AJ1775" t="s">
        <v>45487</v>
      </c>
      <c r="AK1775" t="s">
        <v>45486</v>
      </c>
      <c r="AL1775">
        <v>3</v>
      </c>
      <c r="AM1775" s="5">
        <f t="shared" si="218"/>
        <v>0.75</v>
      </c>
      <c r="AN1775" s="4">
        <f t="shared" si="223"/>
        <v>1.1359333585762969E-3</v>
      </c>
      <c r="AO1775" s="3"/>
      <c r="AP1775">
        <v>0</v>
      </c>
      <c r="AR1775" t="s">
        <v>0</v>
      </c>
      <c r="AT1775" s="2">
        <v>1.671</v>
      </c>
      <c r="AU1775" s="1">
        <f t="shared" si="219"/>
        <v>0.59839822712604562</v>
      </c>
      <c r="AV1775" s="1">
        <f t="shared" si="220"/>
        <v>0.4598825439064983</v>
      </c>
      <c r="AW1775" s="1">
        <f t="shared" si="221"/>
        <v>0.32136686068695081</v>
      </c>
    </row>
    <row r="1776" spans="1:49" x14ac:dyDescent="0.2">
      <c r="A1776">
        <v>1774</v>
      </c>
      <c r="B1776" t="s">
        <v>45485</v>
      </c>
      <c r="C1776" t="s">
        <v>45484</v>
      </c>
      <c r="F1776" t="s">
        <v>45483</v>
      </c>
      <c r="G1776" t="s">
        <v>6</v>
      </c>
      <c r="H1776" t="s">
        <v>5</v>
      </c>
      <c r="I1776" t="s">
        <v>1328</v>
      </c>
      <c r="J1776" t="s">
        <v>45482</v>
      </c>
      <c r="K1776" t="s">
        <v>45481</v>
      </c>
      <c r="L1776" t="s">
        <v>45480</v>
      </c>
      <c r="M1776" t="s">
        <v>45479</v>
      </c>
      <c r="N1776">
        <v>3</v>
      </c>
      <c r="O1776" t="s">
        <v>45478</v>
      </c>
      <c r="P1776" t="s">
        <v>45477</v>
      </c>
      <c r="Q1776" t="s">
        <v>45476</v>
      </c>
      <c r="R1776" s="7">
        <v>43405</v>
      </c>
      <c r="S1776" s="8">
        <f t="shared" si="216"/>
        <v>2018</v>
      </c>
      <c r="T1776" s="8">
        <v>2018</v>
      </c>
      <c r="U1776" s="8">
        <f t="shared" si="217"/>
        <v>4</v>
      </c>
      <c r="V1776" s="7">
        <v>43405</v>
      </c>
      <c r="W1776" t="s">
        <v>100</v>
      </c>
      <c r="X1776" s="2">
        <v>0.30199999999999999</v>
      </c>
      <c r="Y1776" s="6">
        <f t="shared" si="222"/>
        <v>8.0617175195536687E-3</v>
      </c>
      <c r="AA1776">
        <v>9296212</v>
      </c>
      <c r="AB1776">
        <v>20725</v>
      </c>
      <c r="AC1776" t="s">
        <v>99</v>
      </c>
      <c r="AD1776" t="s">
        <v>1</v>
      </c>
      <c r="AE1776">
        <v>103</v>
      </c>
      <c r="AF1776">
        <v>2</v>
      </c>
      <c r="AH1776" t="s">
        <v>45475</v>
      </c>
      <c r="AI1776" t="s">
        <v>45474</v>
      </c>
      <c r="AJ1776" t="s">
        <v>45473</v>
      </c>
      <c r="AK1776" t="s">
        <v>45472</v>
      </c>
      <c r="AL1776">
        <v>8</v>
      </c>
      <c r="AM1776" s="5">
        <f t="shared" si="218"/>
        <v>2</v>
      </c>
      <c r="AN1776" s="4">
        <f t="shared" si="223"/>
        <v>3.0291556228701248E-3</v>
      </c>
      <c r="AO1776" s="3"/>
      <c r="AP1776">
        <v>0</v>
      </c>
      <c r="AR1776" t="s">
        <v>0</v>
      </c>
      <c r="AT1776" s="2">
        <v>1.671</v>
      </c>
      <c r="AU1776" s="1">
        <f t="shared" si="219"/>
        <v>0.6551948950548605</v>
      </c>
      <c r="AV1776" s="1">
        <f t="shared" si="220"/>
        <v>0.55454365712118958</v>
      </c>
      <c r="AW1776" s="1">
        <f t="shared" si="221"/>
        <v>0.45389241918751871</v>
      </c>
    </row>
    <row r="1777" spans="1:49" x14ac:dyDescent="0.2">
      <c r="A1777">
        <v>1775</v>
      </c>
      <c r="B1777" t="s">
        <v>45471</v>
      </c>
      <c r="C1777" t="s">
        <v>45470</v>
      </c>
      <c r="F1777" t="s">
        <v>45469</v>
      </c>
      <c r="G1777" t="s">
        <v>6</v>
      </c>
      <c r="H1777" t="s">
        <v>5</v>
      </c>
      <c r="I1777" t="s">
        <v>45468</v>
      </c>
      <c r="J1777" t="s">
        <v>45467</v>
      </c>
      <c r="K1777" t="s">
        <v>45466</v>
      </c>
      <c r="L1777" t="s">
        <v>45465</v>
      </c>
      <c r="M1777" t="s">
        <v>675</v>
      </c>
      <c r="N1777">
        <v>3</v>
      </c>
      <c r="O1777" t="s">
        <v>45464</v>
      </c>
      <c r="P1777" t="s">
        <v>45463</v>
      </c>
      <c r="Q1777" t="s">
        <v>45462</v>
      </c>
      <c r="R1777" s="7">
        <v>43405</v>
      </c>
      <c r="S1777" s="8">
        <f t="shared" si="216"/>
        <v>2018</v>
      </c>
      <c r="T1777" s="8">
        <v>2018</v>
      </c>
      <c r="U1777" s="8">
        <f t="shared" si="217"/>
        <v>4</v>
      </c>
      <c r="V1777" s="7">
        <v>43405</v>
      </c>
      <c r="W1777" t="s">
        <v>100</v>
      </c>
      <c r="X1777" s="2">
        <v>0.30199999999999999</v>
      </c>
      <c r="Y1777" s="6">
        <f t="shared" si="222"/>
        <v>8.0617175195536687E-3</v>
      </c>
      <c r="AA1777">
        <v>9296212</v>
      </c>
      <c r="AB1777">
        <v>20725</v>
      </c>
      <c r="AC1777" t="s">
        <v>99</v>
      </c>
      <c r="AD1777" t="s">
        <v>1</v>
      </c>
      <c r="AE1777">
        <v>103</v>
      </c>
      <c r="AF1777">
        <v>2</v>
      </c>
      <c r="AH1777" t="s">
        <v>45461</v>
      </c>
      <c r="AI1777" t="s">
        <v>45460</v>
      </c>
      <c r="AJ1777" t="s">
        <v>45459</v>
      </c>
      <c r="AK1777" t="s">
        <v>45458</v>
      </c>
      <c r="AL1777">
        <v>6</v>
      </c>
      <c r="AM1777" s="5">
        <f t="shared" si="218"/>
        <v>1.5</v>
      </c>
      <c r="AN1777" s="4">
        <f t="shared" si="223"/>
        <v>2.2718667171525938E-3</v>
      </c>
      <c r="AO1777" s="3"/>
      <c r="AP1777">
        <v>0</v>
      </c>
      <c r="AR1777" t="s">
        <v>0</v>
      </c>
      <c r="AT1777" s="2">
        <v>1.671</v>
      </c>
      <c r="AU1777" s="1">
        <f t="shared" si="219"/>
        <v>0.63247622788333457</v>
      </c>
      <c r="AV1777" s="1">
        <f t="shared" si="220"/>
        <v>0.51667921183531307</v>
      </c>
      <c r="AW1777" s="1">
        <f t="shared" si="221"/>
        <v>0.40088219578729156</v>
      </c>
    </row>
    <row r="1778" spans="1:49" x14ac:dyDescent="0.2">
      <c r="A1778">
        <v>1776</v>
      </c>
      <c r="B1778" t="s">
        <v>45457</v>
      </c>
      <c r="C1778" t="s">
        <v>45456</v>
      </c>
      <c r="F1778" t="s">
        <v>45455</v>
      </c>
      <c r="G1778" t="s">
        <v>6</v>
      </c>
      <c r="H1778" t="s">
        <v>5</v>
      </c>
      <c r="I1778" t="s">
        <v>45454</v>
      </c>
      <c r="J1778" t="s">
        <v>45453</v>
      </c>
      <c r="K1778" t="s">
        <v>45452</v>
      </c>
      <c r="L1778" t="s">
        <v>45451</v>
      </c>
      <c r="M1778" t="s">
        <v>675</v>
      </c>
      <c r="N1778">
        <v>3</v>
      </c>
      <c r="O1778" t="s">
        <v>45450</v>
      </c>
      <c r="P1778" t="s">
        <v>45449</v>
      </c>
      <c r="Q1778" t="s">
        <v>45448</v>
      </c>
      <c r="R1778" s="7">
        <v>43405</v>
      </c>
      <c r="S1778" s="8">
        <f t="shared" si="216"/>
        <v>2018</v>
      </c>
      <c r="T1778" s="8">
        <v>2018</v>
      </c>
      <c r="U1778" s="8">
        <f t="shared" si="217"/>
        <v>4</v>
      </c>
      <c r="V1778" s="7">
        <v>43405</v>
      </c>
      <c r="W1778" t="s">
        <v>100</v>
      </c>
      <c r="X1778" s="2">
        <v>0.30199999999999999</v>
      </c>
      <c r="Y1778" s="6">
        <f t="shared" si="222"/>
        <v>8.0617175195536687E-3</v>
      </c>
      <c r="AA1778">
        <v>9296212</v>
      </c>
      <c r="AB1778">
        <v>20725</v>
      </c>
      <c r="AC1778" t="s">
        <v>99</v>
      </c>
      <c r="AD1778" t="s">
        <v>1</v>
      </c>
      <c r="AE1778">
        <v>103</v>
      </c>
      <c r="AF1778">
        <v>2</v>
      </c>
      <c r="AH1778" t="s">
        <v>45447</v>
      </c>
      <c r="AI1778" t="s">
        <v>45446</v>
      </c>
      <c r="AJ1778" t="s">
        <v>45445</v>
      </c>
      <c r="AK1778" t="s">
        <v>45444</v>
      </c>
      <c r="AL1778">
        <v>4</v>
      </c>
      <c r="AM1778" s="5">
        <f t="shared" si="218"/>
        <v>1</v>
      </c>
      <c r="AN1778" s="4">
        <f t="shared" si="223"/>
        <v>1.5145778114350624E-3</v>
      </c>
      <c r="AO1778" s="3"/>
      <c r="AP1778">
        <v>0</v>
      </c>
      <c r="AR1778" t="s">
        <v>0</v>
      </c>
      <c r="AT1778" s="2">
        <v>1.671</v>
      </c>
      <c r="AU1778" s="1">
        <f t="shared" si="219"/>
        <v>0.60975756071180864</v>
      </c>
      <c r="AV1778" s="1">
        <f t="shared" si="220"/>
        <v>0.47881476654943655</v>
      </c>
      <c r="AW1778" s="1">
        <f t="shared" si="221"/>
        <v>0.34787197238706441</v>
      </c>
    </row>
    <row r="1779" spans="1:49" x14ac:dyDescent="0.2">
      <c r="A1779">
        <v>1777</v>
      </c>
      <c r="B1779" t="s">
        <v>45443</v>
      </c>
      <c r="C1779" t="s">
        <v>45442</v>
      </c>
      <c r="F1779" t="s">
        <v>45441</v>
      </c>
      <c r="G1779" t="s">
        <v>6</v>
      </c>
      <c r="H1779" t="s">
        <v>5</v>
      </c>
      <c r="I1779" t="s">
        <v>45440</v>
      </c>
      <c r="J1779">
        <v>60070928</v>
      </c>
      <c r="K1779" t="s">
        <v>1602</v>
      </c>
      <c r="L1779" t="s">
        <v>1601</v>
      </c>
      <c r="M1779" t="s">
        <v>1600</v>
      </c>
      <c r="N1779">
        <v>2</v>
      </c>
      <c r="O1779" t="s">
        <v>45439</v>
      </c>
      <c r="P1779" t="s">
        <v>45438</v>
      </c>
      <c r="Q1779" t="s">
        <v>1599</v>
      </c>
      <c r="R1779" s="7">
        <v>43405</v>
      </c>
      <c r="S1779" s="8">
        <f t="shared" si="216"/>
        <v>2018</v>
      </c>
      <c r="T1779" s="8">
        <v>2018</v>
      </c>
      <c r="U1779" s="8">
        <f t="shared" si="217"/>
        <v>4</v>
      </c>
      <c r="V1779" s="7">
        <v>43405</v>
      </c>
      <c r="W1779" t="s">
        <v>100</v>
      </c>
      <c r="X1779" s="2">
        <v>0.30199999999999999</v>
      </c>
      <c r="Y1779" s="6">
        <f t="shared" si="222"/>
        <v>8.0617175195536687E-3</v>
      </c>
      <c r="AA1779">
        <v>9296212</v>
      </c>
      <c r="AB1779">
        <v>20725</v>
      </c>
      <c r="AC1779" t="s">
        <v>99</v>
      </c>
      <c r="AD1779" t="s">
        <v>1</v>
      </c>
      <c r="AE1779">
        <v>103</v>
      </c>
      <c r="AF1779">
        <v>2</v>
      </c>
      <c r="AH1779" t="s">
        <v>4360</v>
      </c>
      <c r="AI1779" t="s">
        <v>45437</v>
      </c>
      <c r="AJ1779" t="s">
        <v>45436</v>
      </c>
      <c r="AK1779" t="s">
        <v>45435</v>
      </c>
      <c r="AL1779">
        <v>0</v>
      </c>
      <c r="AM1779" s="5">
        <f t="shared" si="218"/>
        <v>0</v>
      </c>
      <c r="AN1779" s="4">
        <f t="shared" si="223"/>
        <v>0</v>
      </c>
      <c r="AO1779" s="3"/>
      <c r="AP1779">
        <v>0</v>
      </c>
      <c r="AR1779" t="s">
        <v>0</v>
      </c>
      <c r="AT1779" s="2">
        <v>1.671</v>
      </c>
      <c r="AU1779" s="1">
        <f t="shared" si="219"/>
        <v>0.56432022636875678</v>
      </c>
      <c r="AV1779" s="1">
        <f t="shared" si="220"/>
        <v>0.40308587597768342</v>
      </c>
      <c r="AW1779" s="1">
        <f t="shared" si="221"/>
        <v>0.24185152558661005</v>
      </c>
    </row>
    <row r="1780" spans="1:49" x14ac:dyDescent="0.2">
      <c r="A1780">
        <v>1778</v>
      </c>
      <c r="B1780" t="s">
        <v>45434</v>
      </c>
      <c r="C1780" t="s">
        <v>45433</v>
      </c>
      <c r="D1780" t="s">
        <v>45432</v>
      </c>
      <c r="F1780" t="s">
        <v>45431</v>
      </c>
      <c r="G1780" t="s">
        <v>6</v>
      </c>
      <c r="H1780" t="s">
        <v>5</v>
      </c>
      <c r="I1780" t="s">
        <v>4676</v>
      </c>
      <c r="J1780" t="s">
        <v>20535</v>
      </c>
      <c r="K1780" t="s">
        <v>20534</v>
      </c>
      <c r="L1780" t="s">
        <v>20533</v>
      </c>
      <c r="M1780" t="s">
        <v>850</v>
      </c>
      <c r="N1780">
        <v>7</v>
      </c>
      <c r="O1780" t="s">
        <v>45430</v>
      </c>
      <c r="P1780" t="s">
        <v>45429</v>
      </c>
      <c r="Q1780" t="s">
        <v>45428</v>
      </c>
      <c r="R1780" s="7">
        <v>43405</v>
      </c>
      <c r="S1780" s="8">
        <f t="shared" si="216"/>
        <v>2018</v>
      </c>
      <c r="T1780" s="8">
        <v>2018</v>
      </c>
      <c r="U1780" s="8">
        <f t="shared" si="217"/>
        <v>4</v>
      </c>
      <c r="V1780" s="7">
        <v>43405</v>
      </c>
      <c r="W1780" t="s">
        <v>635</v>
      </c>
      <c r="X1780" s="2">
        <v>0.65600000000000003</v>
      </c>
      <c r="Y1780" s="6">
        <f t="shared" si="222"/>
        <v>1.751154534048744E-2</v>
      </c>
      <c r="AA1780">
        <v>9203796</v>
      </c>
      <c r="AB1780">
        <v>20344</v>
      </c>
      <c r="AD1780" t="s">
        <v>1</v>
      </c>
      <c r="AE1780">
        <v>136</v>
      </c>
      <c r="AH1780" t="s">
        <v>45427</v>
      </c>
      <c r="AI1780" t="s">
        <v>45426</v>
      </c>
      <c r="AJ1780" t="s">
        <v>45425</v>
      </c>
      <c r="AK1780" t="s">
        <v>45424</v>
      </c>
      <c r="AL1780">
        <v>3</v>
      </c>
      <c r="AM1780" s="5">
        <f t="shared" si="218"/>
        <v>0.75</v>
      </c>
      <c r="AN1780" s="4">
        <f t="shared" si="223"/>
        <v>1.1359333585762969E-3</v>
      </c>
      <c r="AO1780" s="3"/>
      <c r="AP1780">
        <v>0</v>
      </c>
      <c r="AQ1780" t="s">
        <v>33030</v>
      </c>
      <c r="AR1780" t="s">
        <v>45423</v>
      </c>
      <c r="AS1780" t="s">
        <v>33029</v>
      </c>
      <c r="AT1780" s="2">
        <v>1.4530000000000001</v>
      </c>
      <c r="AU1780" s="1">
        <f t="shared" si="219"/>
        <v>1.2598861745914096</v>
      </c>
      <c r="AV1780" s="1">
        <f t="shared" si="220"/>
        <v>0.93237393495318677</v>
      </c>
      <c r="AW1780" s="1">
        <f t="shared" si="221"/>
        <v>0.60486169531496392</v>
      </c>
    </row>
    <row r="1781" spans="1:49" x14ac:dyDescent="0.2">
      <c r="A1781">
        <v>1779</v>
      </c>
      <c r="B1781" t="s">
        <v>45422</v>
      </c>
      <c r="C1781" t="s">
        <v>45421</v>
      </c>
      <c r="F1781" t="s">
        <v>45420</v>
      </c>
      <c r="G1781" t="s">
        <v>6</v>
      </c>
      <c r="H1781" t="s">
        <v>5</v>
      </c>
      <c r="I1781" t="s">
        <v>45419</v>
      </c>
      <c r="J1781" t="s">
        <v>45418</v>
      </c>
      <c r="K1781" t="s">
        <v>45417</v>
      </c>
      <c r="L1781" t="s">
        <v>45416</v>
      </c>
      <c r="M1781" t="s">
        <v>45415</v>
      </c>
      <c r="N1781">
        <v>9</v>
      </c>
      <c r="O1781" t="s">
        <v>45414</v>
      </c>
      <c r="P1781" t="s">
        <v>45413</v>
      </c>
      <c r="Q1781" t="s">
        <v>45412</v>
      </c>
      <c r="R1781" s="7">
        <v>43405</v>
      </c>
      <c r="S1781" s="8">
        <f t="shared" si="216"/>
        <v>2018</v>
      </c>
      <c r="T1781" s="8">
        <v>2018</v>
      </c>
      <c r="U1781" s="8">
        <f t="shared" si="217"/>
        <v>4</v>
      </c>
      <c r="V1781" s="7">
        <v>43405</v>
      </c>
      <c r="W1781" t="s">
        <v>45039</v>
      </c>
      <c r="X1781" s="2">
        <v>0.59799999999999998</v>
      </c>
      <c r="Y1781" s="6">
        <f t="shared" si="222"/>
        <v>1.5963268465871174E-2</v>
      </c>
      <c r="AA1781">
        <v>222291</v>
      </c>
      <c r="AB1781">
        <v>13763</v>
      </c>
      <c r="AC1781">
        <v>15737357</v>
      </c>
      <c r="AD1781" t="s">
        <v>1</v>
      </c>
      <c r="AE1781">
        <v>193</v>
      </c>
      <c r="AF1781" s="9">
        <v>44289</v>
      </c>
      <c r="AH1781" t="s">
        <v>45411</v>
      </c>
      <c r="AI1781" t="s">
        <v>45410</v>
      </c>
      <c r="AJ1781" t="s">
        <v>45409</v>
      </c>
      <c r="AK1781" t="s">
        <v>45408</v>
      </c>
      <c r="AL1781">
        <v>4</v>
      </c>
      <c r="AM1781" s="5">
        <f t="shared" si="218"/>
        <v>1</v>
      </c>
      <c r="AN1781" s="4">
        <f t="shared" si="223"/>
        <v>1.5145778114350624E-3</v>
      </c>
      <c r="AO1781" s="3"/>
      <c r="AP1781">
        <v>1</v>
      </c>
      <c r="AQ1781" t="s">
        <v>129</v>
      </c>
      <c r="AR1781">
        <v>1554565</v>
      </c>
      <c r="AS1781" t="s">
        <v>128</v>
      </c>
      <c r="AT1781" s="2">
        <v>1.57</v>
      </c>
      <c r="AU1781" s="1">
        <f t="shared" si="219"/>
        <v>1.1628661269540339</v>
      </c>
      <c r="AV1781" s="1">
        <f t="shared" si="220"/>
        <v>0.87389231386531174</v>
      </c>
      <c r="AW1781" s="1">
        <f t="shared" si="221"/>
        <v>0.58491850077658958</v>
      </c>
    </row>
    <row r="1782" spans="1:49" x14ac:dyDescent="0.2">
      <c r="A1782">
        <v>1780</v>
      </c>
      <c r="B1782" t="s">
        <v>45407</v>
      </c>
      <c r="C1782" t="s">
        <v>45406</v>
      </c>
      <c r="D1782" t="s">
        <v>45405</v>
      </c>
      <c r="F1782" t="s">
        <v>45404</v>
      </c>
      <c r="G1782" t="s">
        <v>6</v>
      </c>
      <c r="H1782" t="s">
        <v>5</v>
      </c>
      <c r="I1782" t="s">
        <v>3707</v>
      </c>
      <c r="J1782" t="s">
        <v>45403</v>
      </c>
      <c r="K1782" t="s">
        <v>45402</v>
      </c>
      <c r="L1782" t="s">
        <v>22081</v>
      </c>
      <c r="M1782" t="s">
        <v>215</v>
      </c>
      <c r="N1782">
        <v>6</v>
      </c>
      <c r="O1782" t="s">
        <v>45401</v>
      </c>
      <c r="P1782" t="s">
        <v>45400</v>
      </c>
      <c r="Q1782" t="s">
        <v>45399</v>
      </c>
      <c r="R1782" s="7">
        <v>43405</v>
      </c>
      <c r="S1782" s="8">
        <f t="shared" si="216"/>
        <v>2018</v>
      </c>
      <c r="T1782" s="8">
        <v>2018</v>
      </c>
      <c r="U1782" s="8">
        <f t="shared" si="217"/>
        <v>4</v>
      </c>
      <c r="V1782" s="7">
        <v>43405</v>
      </c>
      <c r="W1782" t="s">
        <v>4257</v>
      </c>
      <c r="X1782" s="2">
        <v>2.96</v>
      </c>
      <c r="Y1782" s="6">
        <f t="shared" si="222"/>
        <v>7.9015509463175038E-2</v>
      </c>
      <c r="AA1782">
        <v>9242716</v>
      </c>
      <c r="AB1782">
        <v>29161</v>
      </c>
      <c r="AD1782" t="s">
        <v>1</v>
      </c>
      <c r="AE1782">
        <v>145</v>
      </c>
      <c r="AH1782" s="10">
        <v>44621</v>
      </c>
      <c r="AI1782" t="s">
        <v>45398</v>
      </c>
      <c r="AJ1782" t="s">
        <v>45397</v>
      </c>
      <c r="AK1782" t="s">
        <v>45396</v>
      </c>
      <c r="AL1782">
        <v>137</v>
      </c>
      <c r="AM1782" s="5">
        <f t="shared" si="218"/>
        <v>34.25</v>
      </c>
      <c r="AN1782" s="4">
        <f t="shared" si="223"/>
        <v>5.1874290041650888E-2</v>
      </c>
      <c r="AO1782" s="3"/>
      <c r="AP1782">
        <v>0</v>
      </c>
      <c r="AQ1782" t="s">
        <v>1796</v>
      </c>
      <c r="AR1782" t="s">
        <v>45395</v>
      </c>
      <c r="AS1782" t="s">
        <v>5011</v>
      </c>
      <c r="AT1782" s="2" t="s">
        <v>7</v>
      </c>
      <c r="AU1782" s="1">
        <f t="shared" si="219"/>
        <v>7.087314363671779</v>
      </c>
      <c r="AV1782" s="1">
        <f t="shared" si="220"/>
        <v>6.5444899752412962</v>
      </c>
      <c r="AW1782" s="1">
        <f t="shared" si="221"/>
        <v>6.0016655868108133</v>
      </c>
    </row>
    <row r="1783" spans="1:49" x14ac:dyDescent="0.2">
      <c r="A1783">
        <v>1781</v>
      </c>
      <c r="B1783" t="s">
        <v>45394</v>
      </c>
      <c r="C1783" t="s">
        <v>45393</v>
      </c>
      <c r="F1783" t="s">
        <v>45392</v>
      </c>
      <c r="G1783" t="s">
        <v>6</v>
      </c>
      <c r="H1783" t="s">
        <v>5</v>
      </c>
      <c r="I1783" t="s">
        <v>45391</v>
      </c>
      <c r="J1783" t="s">
        <v>45390</v>
      </c>
      <c r="K1783" t="s">
        <v>45389</v>
      </c>
      <c r="L1783" t="s">
        <v>45388</v>
      </c>
      <c r="M1783" t="s">
        <v>108</v>
      </c>
      <c r="N1783">
        <v>7</v>
      </c>
      <c r="O1783" t="s">
        <v>45387</v>
      </c>
      <c r="P1783" t="s">
        <v>45386</v>
      </c>
      <c r="Q1783" t="s">
        <v>45385</v>
      </c>
      <c r="R1783" s="7">
        <v>43405</v>
      </c>
      <c r="S1783" s="8">
        <f t="shared" si="216"/>
        <v>2018</v>
      </c>
      <c r="T1783" s="8">
        <v>2018</v>
      </c>
      <c r="U1783" s="8">
        <f t="shared" si="217"/>
        <v>4</v>
      </c>
      <c r="V1783" s="7">
        <v>43405</v>
      </c>
      <c r="W1783" t="s">
        <v>45039</v>
      </c>
      <c r="X1783" s="2">
        <v>0.59799999999999998</v>
      </c>
      <c r="Y1783" s="6">
        <f t="shared" si="222"/>
        <v>1.5963268465871174E-2</v>
      </c>
      <c r="AA1783">
        <v>222291</v>
      </c>
      <c r="AB1783">
        <v>13763</v>
      </c>
      <c r="AC1783">
        <v>15737357</v>
      </c>
      <c r="AD1783" t="s">
        <v>1</v>
      </c>
      <c r="AE1783">
        <v>193</v>
      </c>
      <c r="AF1783" s="9">
        <v>44289</v>
      </c>
      <c r="AH1783" t="s">
        <v>1438</v>
      </c>
      <c r="AI1783" t="s">
        <v>45384</v>
      </c>
      <c r="AJ1783" t="s">
        <v>45383</v>
      </c>
      <c r="AK1783" t="s">
        <v>45382</v>
      </c>
      <c r="AL1783">
        <v>3</v>
      </c>
      <c r="AM1783" s="5">
        <f t="shared" si="218"/>
        <v>0.75</v>
      </c>
      <c r="AN1783" s="4">
        <f t="shared" si="223"/>
        <v>1.1359333585762969E-3</v>
      </c>
      <c r="AO1783" s="3"/>
      <c r="AP1783">
        <v>0</v>
      </c>
      <c r="AQ1783" t="s">
        <v>129</v>
      </c>
      <c r="AR1783" t="s">
        <v>45381</v>
      </c>
      <c r="AS1783" t="s">
        <v>128</v>
      </c>
      <c r="AT1783" s="2">
        <v>1.57</v>
      </c>
      <c r="AU1783" s="1">
        <f t="shared" si="219"/>
        <v>1.151506793368271</v>
      </c>
      <c r="AV1783" s="1">
        <f t="shared" si="220"/>
        <v>0.85496009122237349</v>
      </c>
      <c r="AW1783" s="1">
        <f t="shared" si="221"/>
        <v>0.55841338907647597</v>
      </c>
    </row>
    <row r="1784" spans="1:49" x14ac:dyDescent="0.2">
      <c r="A1784">
        <v>1782</v>
      </c>
      <c r="B1784" t="s">
        <v>45380</v>
      </c>
      <c r="C1784" t="s">
        <v>45379</v>
      </c>
      <c r="F1784" t="s">
        <v>45378</v>
      </c>
      <c r="G1784" t="s">
        <v>6</v>
      </c>
      <c r="H1784" t="s">
        <v>5</v>
      </c>
      <c r="I1784" t="s">
        <v>45377</v>
      </c>
      <c r="J1784" t="s">
        <v>45376</v>
      </c>
      <c r="K1784" t="s">
        <v>45375</v>
      </c>
      <c r="L1784" t="s">
        <v>45374</v>
      </c>
      <c r="M1784" t="s">
        <v>45373</v>
      </c>
      <c r="N1784">
        <v>76</v>
      </c>
      <c r="O1784" t="s">
        <v>45372</v>
      </c>
      <c r="P1784" t="s">
        <v>45371</v>
      </c>
      <c r="Q1784" t="s">
        <v>45370</v>
      </c>
      <c r="R1784" s="7">
        <v>43405</v>
      </c>
      <c r="S1784" s="8">
        <f t="shared" si="216"/>
        <v>2018</v>
      </c>
      <c r="T1784" s="8">
        <v>2018</v>
      </c>
      <c r="U1784" s="8">
        <f t="shared" si="217"/>
        <v>4</v>
      </c>
      <c r="V1784" s="7">
        <v>43405</v>
      </c>
      <c r="W1784" t="s">
        <v>45039</v>
      </c>
      <c r="X1784" s="2">
        <v>0.59799999999999998</v>
      </c>
      <c r="Y1784" s="6">
        <f t="shared" si="222"/>
        <v>1.5963268465871174E-2</v>
      </c>
      <c r="AA1784">
        <v>222291</v>
      </c>
      <c r="AB1784">
        <v>13763</v>
      </c>
      <c r="AC1784">
        <v>15737357</v>
      </c>
      <c r="AD1784" t="s">
        <v>1</v>
      </c>
      <c r="AE1784">
        <v>193</v>
      </c>
      <c r="AF1784" s="9">
        <v>44289</v>
      </c>
      <c r="AH1784" t="s">
        <v>45369</v>
      </c>
      <c r="AI1784" t="s">
        <v>45368</v>
      </c>
      <c r="AJ1784" t="s">
        <v>45367</v>
      </c>
      <c r="AK1784" t="s">
        <v>45366</v>
      </c>
      <c r="AL1784">
        <v>14</v>
      </c>
      <c r="AM1784" s="5">
        <f t="shared" si="218"/>
        <v>3.5</v>
      </c>
      <c r="AN1784" s="4">
        <f t="shared" si="223"/>
        <v>5.301022340022719E-3</v>
      </c>
      <c r="AO1784" s="3"/>
      <c r="AP1784">
        <v>0</v>
      </c>
      <c r="AQ1784" t="s">
        <v>129</v>
      </c>
      <c r="AR1784" t="s">
        <v>2679</v>
      </c>
      <c r="AS1784" t="s">
        <v>128</v>
      </c>
      <c r="AT1784" s="2">
        <v>1.57</v>
      </c>
      <c r="AU1784" s="1">
        <f t="shared" si="219"/>
        <v>1.2764594628116637</v>
      </c>
      <c r="AV1784" s="1">
        <f t="shared" si="220"/>
        <v>1.0632145402946946</v>
      </c>
      <c r="AW1784" s="1">
        <f t="shared" si="221"/>
        <v>0.84996961777772562</v>
      </c>
    </row>
    <row r="1785" spans="1:49" x14ac:dyDescent="0.2">
      <c r="A1785">
        <v>1783</v>
      </c>
      <c r="B1785" t="s">
        <v>45365</v>
      </c>
      <c r="C1785" t="s">
        <v>45364</v>
      </c>
      <c r="F1785" t="s">
        <v>45363</v>
      </c>
      <c r="G1785" t="s">
        <v>6</v>
      </c>
      <c r="H1785" t="s">
        <v>5</v>
      </c>
      <c r="I1785" t="s">
        <v>4536</v>
      </c>
      <c r="J1785" t="s">
        <v>10766</v>
      </c>
      <c r="K1785" t="s">
        <v>10765</v>
      </c>
      <c r="L1785" t="s">
        <v>2205</v>
      </c>
      <c r="M1785" t="s">
        <v>215</v>
      </c>
      <c r="N1785">
        <v>8</v>
      </c>
      <c r="O1785" t="s">
        <v>45362</v>
      </c>
      <c r="P1785" t="s">
        <v>45361</v>
      </c>
      <c r="Q1785" t="s">
        <v>45360</v>
      </c>
      <c r="R1785" s="7">
        <v>43405</v>
      </c>
      <c r="S1785" s="8">
        <f t="shared" si="216"/>
        <v>2018</v>
      </c>
      <c r="T1785" s="8">
        <v>2018</v>
      </c>
      <c r="U1785" s="8">
        <f t="shared" si="217"/>
        <v>4</v>
      </c>
      <c r="V1785" s="7">
        <v>43405</v>
      </c>
      <c r="W1785" t="s">
        <v>45039</v>
      </c>
      <c r="X1785" s="2">
        <v>0.59799999999999998</v>
      </c>
      <c r="Y1785" s="6">
        <f t="shared" si="222"/>
        <v>1.5963268465871174E-2</v>
      </c>
      <c r="AA1785">
        <v>222291</v>
      </c>
      <c r="AB1785">
        <v>13763</v>
      </c>
      <c r="AC1785">
        <v>15737357</v>
      </c>
      <c r="AD1785" t="s">
        <v>1</v>
      </c>
      <c r="AE1785">
        <v>193</v>
      </c>
      <c r="AF1785" s="9">
        <v>44289</v>
      </c>
      <c r="AH1785" t="s">
        <v>45359</v>
      </c>
      <c r="AI1785" t="s">
        <v>45358</v>
      </c>
      <c r="AJ1785" t="s">
        <v>45357</v>
      </c>
      <c r="AK1785" t="s">
        <v>45356</v>
      </c>
      <c r="AL1785">
        <v>2</v>
      </c>
      <c r="AM1785" s="5">
        <f t="shared" si="218"/>
        <v>0.5</v>
      </c>
      <c r="AN1785" s="4">
        <f t="shared" si="223"/>
        <v>7.572889057175312E-4</v>
      </c>
      <c r="AO1785" s="3"/>
      <c r="AP1785">
        <v>0</v>
      </c>
      <c r="AQ1785" t="s">
        <v>49</v>
      </c>
      <c r="AR1785">
        <v>11190012</v>
      </c>
      <c r="AS1785" t="s">
        <v>48</v>
      </c>
      <c r="AT1785" s="2">
        <v>1.57</v>
      </c>
      <c r="AU1785" s="1">
        <f t="shared" si="219"/>
        <v>1.1401474597825079</v>
      </c>
      <c r="AV1785" s="1">
        <f t="shared" si="220"/>
        <v>0.83602786857943523</v>
      </c>
      <c r="AW1785" s="1">
        <f t="shared" si="221"/>
        <v>0.53190827737636237</v>
      </c>
    </row>
    <row r="1786" spans="1:49" x14ac:dyDescent="0.2">
      <c r="A1786">
        <v>1784</v>
      </c>
      <c r="B1786" t="s">
        <v>45355</v>
      </c>
      <c r="C1786" t="s">
        <v>45354</v>
      </c>
      <c r="F1786" t="s">
        <v>45353</v>
      </c>
      <c r="G1786" t="s">
        <v>6</v>
      </c>
      <c r="H1786" t="s">
        <v>5</v>
      </c>
      <c r="I1786" t="s">
        <v>45352</v>
      </c>
      <c r="J1786" t="s">
        <v>45351</v>
      </c>
      <c r="K1786" t="s">
        <v>45350</v>
      </c>
      <c r="L1786" t="s">
        <v>45349</v>
      </c>
      <c r="M1786" t="s">
        <v>45348</v>
      </c>
      <c r="N1786">
        <v>4</v>
      </c>
      <c r="O1786" t="s">
        <v>45347</v>
      </c>
      <c r="P1786" t="s">
        <v>45346</v>
      </c>
      <c r="Q1786" t="s">
        <v>45345</v>
      </c>
      <c r="R1786" s="7">
        <v>43405</v>
      </c>
      <c r="S1786" s="8">
        <f t="shared" si="216"/>
        <v>2018</v>
      </c>
      <c r="T1786" s="8">
        <v>2018</v>
      </c>
      <c r="U1786" s="8">
        <f t="shared" si="217"/>
        <v>4</v>
      </c>
      <c r="V1786" s="7">
        <v>43405</v>
      </c>
      <c r="W1786" t="s">
        <v>264</v>
      </c>
      <c r="X1786" s="2">
        <v>0.82</v>
      </c>
      <c r="Y1786" s="6">
        <f t="shared" si="222"/>
        <v>2.1889431675609299E-2</v>
      </c>
      <c r="AA1786">
        <v>189456</v>
      </c>
      <c r="AB1786">
        <v>15361</v>
      </c>
      <c r="AD1786" t="s">
        <v>1</v>
      </c>
      <c r="AE1786">
        <v>67</v>
      </c>
      <c r="AF1786">
        <v>11</v>
      </c>
      <c r="AG1786">
        <v>8356137</v>
      </c>
      <c r="AH1786" t="s">
        <v>45344</v>
      </c>
      <c r="AI1786" t="s">
        <v>45343</v>
      </c>
      <c r="AJ1786" t="s">
        <v>45342</v>
      </c>
      <c r="AK1786" t="s">
        <v>45341</v>
      </c>
      <c r="AL1786">
        <v>12</v>
      </c>
      <c r="AM1786" s="5">
        <f t="shared" si="218"/>
        <v>3</v>
      </c>
      <c r="AN1786" s="4">
        <f t="shared" si="223"/>
        <v>4.5437334343051876E-3</v>
      </c>
      <c r="AO1786" s="3"/>
      <c r="AP1786">
        <v>0</v>
      </c>
      <c r="AQ1786" t="s">
        <v>49</v>
      </c>
      <c r="AR1786" t="s">
        <v>45340</v>
      </c>
      <c r="AS1786" t="s">
        <v>48</v>
      </c>
      <c r="AT1786" s="2" t="s">
        <v>7</v>
      </c>
      <c r="AU1786" s="1">
        <f t="shared" si="219"/>
        <v>1.6685722203218063</v>
      </c>
      <c r="AV1786" s="1">
        <f t="shared" si="220"/>
        <v>1.3216582554957244</v>
      </c>
      <c r="AW1786" s="1">
        <f t="shared" si="221"/>
        <v>0.97474429066964219</v>
      </c>
    </row>
    <row r="1787" spans="1:49" x14ac:dyDescent="0.2">
      <c r="A1787">
        <v>1785</v>
      </c>
      <c r="B1787" t="s">
        <v>45339</v>
      </c>
      <c r="C1787" t="s">
        <v>45338</v>
      </c>
      <c r="D1787" t="s">
        <v>45337</v>
      </c>
      <c r="F1787" t="s">
        <v>45336</v>
      </c>
      <c r="G1787" t="s">
        <v>6</v>
      </c>
      <c r="H1787" t="s">
        <v>5</v>
      </c>
      <c r="I1787" t="s">
        <v>45335</v>
      </c>
      <c r="J1787" t="s">
        <v>45334</v>
      </c>
      <c r="K1787" t="s">
        <v>45333</v>
      </c>
      <c r="L1787" t="s">
        <v>45332</v>
      </c>
      <c r="M1787" t="s">
        <v>45331</v>
      </c>
      <c r="N1787">
        <v>30</v>
      </c>
      <c r="O1787" t="s">
        <v>45330</v>
      </c>
      <c r="P1787" t="s">
        <v>45329</v>
      </c>
      <c r="Q1787" t="s">
        <v>45328</v>
      </c>
      <c r="R1787" s="7">
        <v>43405</v>
      </c>
      <c r="S1787" s="8">
        <f t="shared" si="216"/>
        <v>2018</v>
      </c>
      <c r="T1787" s="8">
        <v>2018</v>
      </c>
      <c r="U1787" s="8">
        <f t="shared" si="217"/>
        <v>4</v>
      </c>
      <c r="V1787" s="7">
        <v>43405</v>
      </c>
      <c r="W1787" t="s">
        <v>635</v>
      </c>
      <c r="X1787" s="2">
        <v>0.65600000000000003</v>
      </c>
      <c r="Y1787" s="6">
        <f t="shared" si="222"/>
        <v>1.751154534048744E-2</v>
      </c>
      <c r="AA1787">
        <v>9203796</v>
      </c>
      <c r="AB1787">
        <v>20344</v>
      </c>
      <c r="AD1787" t="s">
        <v>1</v>
      </c>
      <c r="AE1787">
        <v>136</v>
      </c>
      <c r="AH1787" t="s">
        <v>45327</v>
      </c>
      <c r="AI1787" t="s">
        <v>45326</v>
      </c>
      <c r="AJ1787" t="s">
        <v>45325</v>
      </c>
      <c r="AK1787" t="s">
        <v>45324</v>
      </c>
      <c r="AL1787">
        <v>13</v>
      </c>
      <c r="AM1787" s="5">
        <f t="shared" si="218"/>
        <v>3.25</v>
      </c>
      <c r="AN1787" s="4">
        <f t="shared" si="223"/>
        <v>4.9223778871639529E-3</v>
      </c>
      <c r="AO1787" s="3"/>
      <c r="AP1787">
        <v>0</v>
      </c>
      <c r="AQ1787" t="s">
        <v>64</v>
      </c>
      <c r="AR1787">
        <v>633053</v>
      </c>
      <c r="AS1787" t="s">
        <v>63</v>
      </c>
      <c r="AT1787" s="2">
        <v>1.4530000000000001</v>
      </c>
      <c r="AU1787" s="1">
        <f t="shared" si="219"/>
        <v>1.3734795104490394</v>
      </c>
      <c r="AV1787" s="1">
        <f t="shared" si="220"/>
        <v>1.1216961613825696</v>
      </c>
      <c r="AW1787" s="1">
        <f t="shared" si="221"/>
        <v>0.86991281231609996</v>
      </c>
    </row>
    <row r="1788" spans="1:49" x14ac:dyDescent="0.2">
      <c r="A1788">
        <v>1786</v>
      </c>
      <c r="B1788" t="s">
        <v>45323</v>
      </c>
      <c r="C1788" t="s">
        <v>45322</v>
      </c>
      <c r="F1788" t="s">
        <v>45321</v>
      </c>
      <c r="G1788" t="s">
        <v>6</v>
      </c>
      <c r="H1788" t="s">
        <v>5</v>
      </c>
      <c r="I1788" t="s">
        <v>4815</v>
      </c>
      <c r="J1788" t="s">
        <v>45320</v>
      </c>
      <c r="K1788" t="s">
        <v>45319</v>
      </c>
      <c r="L1788" t="s">
        <v>45318</v>
      </c>
      <c r="M1788" t="s">
        <v>45317</v>
      </c>
      <c r="N1788">
        <v>5</v>
      </c>
      <c r="O1788" t="s">
        <v>45316</v>
      </c>
      <c r="P1788" t="s">
        <v>45315</v>
      </c>
      <c r="Q1788" t="s">
        <v>45314</v>
      </c>
      <c r="R1788" s="7">
        <v>43405</v>
      </c>
      <c r="S1788" s="8">
        <f t="shared" si="216"/>
        <v>2018</v>
      </c>
      <c r="T1788" s="8">
        <v>2018</v>
      </c>
      <c r="U1788" s="8">
        <f t="shared" si="217"/>
        <v>4</v>
      </c>
      <c r="V1788" s="7">
        <v>43405</v>
      </c>
      <c r="W1788" t="s">
        <v>4814</v>
      </c>
      <c r="X1788" s="2">
        <v>0.438</v>
      </c>
      <c r="Y1788" s="6">
        <f t="shared" si="222"/>
        <v>1.1692159846240091E-2</v>
      </c>
      <c r="AA1788">
        <v>14709236</v>
      </c>
      <c r="AB1788">
        <v>16912</v>
      </c>
      <c r="AD1788" t="s">
        <v>1</v>
      </c>
      <c r="AE1788">
        <v>51</v>
      </c>
      <c r="AF1788">
        <v>4</v>
      </c>
      <c r="AH1788" t="s">
        <v>45313</v>
      </c>
      <c r="AI1788" t="s">
        <v>45312</v>
      </c>
      <c r="AK1788" t="s">
        <v>45311</v>
      </c>
      <c r="AL1788">
        <v>11</v>
      </c>
      <c r="AM1788" s="5">
        <f t="shared" si="218"/>
        <v>2.75</v>
      </c>
      <c r="AN1788" s="4">
        <f t="shared" si="223"/>
        <v>4.1650889814464215E-3</v>
      </c>
      <c r="AO1788" s="3"/>
      <c r="AP1788">
        <v>0</v>
      </c>
      <c r="AQ1788" t="s">
        <v>30334</v>
      </c>
      <c r="AR1788" t="s">
        <v>0</v>
      </c>
      <c r="AS1788" t="s">
        <v>30332</v>
      </c>
      <c r="AT1788" s="2" t="s">
        <v>7</v>
      </c>
      <c r="AU1788" s="1">
        <f t="shared" si="219"/>
        <v>0.94340385868019894</v>
      </c>
      <c r="AV1788" s="1">
        <f t="shared" si="220"/>
        <v>0.79286244138432571</v>
      </c>
      <c r="AW1788" s="1">
        <f t="shared" si="221"/>
        <v>0.64232102408845215</v>
      </c>
    </row>
    <row r="1789" spans="1:49" x14ac:dyDescent="0.2">
      <c r="A1789">
        <v>1787</v>
      </c>
      <c r="B1789" t="s">
        <v>45310</v>
      </c>
      <c r="C1789" t="s">
        <v>45309</v>
      </c>
      <c r="F1789" t="s">
        <v>45308</v>
      </c>
      <c r="G1789" t="s">
        <v>6</v>
      </c>
      <c r="H1789" t="s">
        <v>5</v>
      </c>
      <c r="I1789" t="s">
        <v>3729</v>
      </c>
      <c r="J1789" t="s">
        <v>45307</v>
      </c>
      <c r="K1789" t="s">
        <v>45306</v>
      </c>
      <c r="L1789" t="s">
        <v>45305</v>
      </c>
      <c r="M1789" t="s">
        <v>45304</v>
      </c>
      <c r="N1789">
        <v>5</v>
      </c>
      <c r="O1789" t="s">
        <v>45303</v>
      </c>
      <c r="P1789" t="s">
        <v>45302</v>
      </c>
      <c r="Q1789" t="s">
        <v>45301</v>
      </c>
      <c r="R1789" s="7">
        <v>43405</v>
      </c>
      <c r="S1789" s="8">
        <f t="shared" si="216"/>
        <v>2018</v>
      </c>
      <c r="T1789" s="8">
        <v>2018</v>
      </c>
      <c r="U1789" s="8">
        <f t="shared" si="217"/>
        <v>4</v>
      </c>
      <c r="V1789" s="7">
        <v>43405</v>
      </c>
      <c r="W1789" t="s">
        <v>126</v>
      </c>
      <c r="X1789" s="2">
        <v>1.613</v>
      </c>
      <c r="Y1789" s="6">
        <f t="shared" si="222"/>
        <v>4.3058113771655859E-2</v>
      </c>
      <c r="AA1789">
        <v>15566013</v>
      </c>
      <c r="AB1789">
        <v>4000149002</v>
      </c>
      <c r="AD1789" t="s">
        <v>1</v>
      </c>
      <c r="AE1789">
        <v>13</v>
      </c>
      <c r="AF1789">
        <v>11</v>
      </c>
      <c r="AH1789" t="s">
        <v>45300</v>
      </c>
      <c r="AI1789" t="s">
        <v>45299</v>
      </c>
      <c r="AJ1789" t="s">
        <v>45298</v>
      </c>
      <c r="AK1789" t="s">
        <v>45297</v>
      </c>
      <c r="AL1789">
        <v>33</v>
      </c>
      <c r="AM1789" s="5">
        <f t="shared" si="218"/>
        <v>8.25</v>
      </c>
      <c r="AN1789" s="4">
        <f t="shared" si="223"/>
        <v>1.2495266944339266E-2</v>
      </c>
      <c r="AO1789" s="3"/>
      <c r="AP1789">
        <v>0</v>
      </c>
      <c r="AR1789" t="s">
        <v>6764</v>
      </c>
      <c r="AT1789" s="2" t="s">
        <v>7</v>
      </c>
      <c r="AU1789" s="1">
        <f t="shared" si="219"/>
        <v>3.3889259723460881</v>
      </c>
      <c r="AV1789" s="1">
        <f t="shared" si="220"/>
        <v>2.777669035799756</v>
      </c>
      <c r="AW1789" s="1">
        <f t="shared" si="221"/>
        <v>2.1664120992534244</v>
      </c>
    </row>
    <row r="1790" spans="1:49" x14ac:dyDescent="0.2">
      <c r="A1790">
        <v>1788</v>
      </c>
      <c r="B1790" t="s">
        <v>45296</v>
      </c>
      <c r="C1790" t="s">
        <v>45295</v>
      </c>
      <c r="F1790" t="s">
        <v>45294</v>
      </c>
      <c r="G1790" t="s">
        <v>6</v>
      </c>
      <c r="H1790" t="s">
        <v>5</v>
      </c>
      <c r="I1790" t="s">
        <v>45293</v>
      </c>
      <c r="J1790" t="s">
        <v>45292</v>
      </c>
      <c r="K1790" t="s">
        <v>45291</v>
      </c>
      <c r="L1790" t="s">
        <v>45290</v>
      </c>
      <c r="M1790" t="s">
        <v>45289</v>
      </c>
      <c r="N1790">
        <v>24</v>
      </c>
      <c r="O1790" t="s">
        <v>45288</v>
      </c>
      <c r="P1790" t="s">
        <v>45287</v>
      </c>
      <c r="Q1790" t="s">
        <v>45286</v>
      </c>
      <c r="R1790" s="7">
        <v>43405</v>
      </c>
      <c r="S1790" s="8">
        <f t="shared" si="216"/>
        <v>2018</v>
      </c>
      <c r="T1790" s="8">
        <v>2018</v>
      </c>
      <c r="U1790" s="8">
        <f t="shared" si="217"/>
        <v>4</v>
      </c>
      <c r="V1790" s="7">
        <v>43405</v>
      </c>
      <c r="W1790" t="s">
        <v>45039</v>
      </c>
      <c r="X1790" s="2">
        <v>0.59799999999999998</v>
      </c>
      <c r="Y1790" s="6">
        <f t="shared" si="222"/>
        <v>1.5963268465871174E-2</v>
      </c>
      <c r="AA1790">
        <v>222291</v>
      </c>
      <c r="AB1790">
        <v>13763</v>
      </c>
      <c r="AC1790">
        <v>15737357</v>
      </c>
      <c r="AD1790" t="s">
        <v>1</v>
      </c>
      <c r="AE1790">
        <v>193</v>
      </c>
      <c r="AF1790" s="9">
        <v>44289</v>
      </c>
      <c r="AH1790" t="s">
        <v>3863</v>
      </c>
      <c r="AI1790" t="s">
        <v>45285</v>
      </c>
      <c r="AJ1790" t="s">
        <v>45284</v>
      </c>
      <c r="AK1790" t="s">
        <v>45283</v>
      </c>
      <c r="AL1790">
        <v>8</v>
      </c>
      <c r="AM1790" s="5">
        <f t="shared" si="218"/>
        <v>2</v>
      </c>
      <c r="AN1790" s="4">
        <f t="shared" si="223"/>
        <v>3.0291556228701248E-3</v>
      </c>
      <c r="AO1790" s="3"/>
      <c r="AP1790">
        <v>0</v>
      </c>
      <c r="AQ1790" t="s">
        <v>1376</v>
      </c>
      <c r="AR1790">
        <v>1407457</v>
      </c>
      <c r="AS1790" t="s">
        <v>274</v>
      </c>
      <c r="AT1790" s="2">
        <v>1.57</v>
      </c>
      <c r="AU1790" s="1">
        <f t="shared" si="219"/>
        <v>1.2083034612970858</v>
      </c>
      <c r="AV1790" s="1">
        <f t="shared" si="220"/>
        <v>0.94962120443706499</v>
      </c>
      <c r="AW1790" s="1">
        <f t="shared" si="221"/>
        <v>0.69093894757704388</v>
      </c>
    </row>
    <row r="1791" spans="1:49" x14ac:dyDescent="0.2">
      <c r="A1791">
        <v>1789</v>
      </c>
      <c r="B1791" t="s">
        <v>45282</v>
      </c>
      <c r="C1791" t="s">
        <v>45281</v>
      </c>
      <c r="F1791" t="s">
        <v>45280</v>
      </c>
      <c r="G1791" t="s">
        <v>6</v>
      </c>
      <c r="H1791" t="s">
        <v>5</v>
      </c>
      <c r="I1791" t="s">
        <v>16287</v>
      </c>
      <c r="J1791">
        <v>60011476</v>
      </c>
      <c r="K1791" t="s">
        <v>2730</v>
      </c>
      <c r="L1791" t="s">
        <v>2729</v>
      </c>
      <c r="M1791" t="s">
        <v>294</v>
      </c>
      <c r="N1791">
        <v>4</v>
      </c>
      <c r="O1791" t="s">
        <v>45279</v>
      </c>
      <c r="P1791" t="s">
        <v>45278</v>
      </c>
      <c r="Q1791" t="s">
        <v>27941</v>
      </c>
      <c r="R1791" s="7">
        <v>43405</v>
      </c>
      <c r="S1791" s="8">
        <f t="shared" si="216"/>
        <v>2018</v>
      </c>
      <c r="T1791" s="8">
        <v>2018</v>
      </c>
      <c r="U1791" s="8">
        <f t="shared" si="217"/>
        <v>4</v>
      </c>
      <c r="V1791" s="7">
        <v>43405</v>
      </c>
      <c r="W1791" t="s">
        <v>305</v>
      </c>
      <c r="X1791" s="2">
        <v>1.3280000000000001</v>
      </c>
      <c r="Y1791" s="6">
        <f t="shared" si="222"/>
        <v>3.5450201542937994E-2</v>
      </c>
      <c r="AA1791">
        <v>15361225</v>
      </c>
      <c r="AB1791">
        <v>18894</v>
      </c>
      <c r="AD1791" t="s">
        <v>1</v>
      </c>
      <c r="AE1791">
        <v>17</v>
      </c>
      <c r="AF1791">
        <v>11</v>
      </c>
      <c r="AG1791">
        <v>8355480</v>
      </c>
      <c r="AH1791" t="s">
        <v>45277</v>
      </c>
      <c r="AI1791" t="s">
        <v>45276</v>
      </c>
      <c r="AJ1791" t="s">
        <v>45275</v>
      </c>
      <c r="AK1791" t="s">
        <v>45274</v>
      </c>
      <c r="AL1791">
        <v>11</v>
      </c>
      <c r="AM1791" s="5">
        <f t="shared" si="218"/>
        <v>2.75</v>
      </c>
      <c r="AN1791" s="4">
        <f t="shared" si="223"/>
        <v>4.1650889814464215E-3</v>
      </c>
      <c r="AO1791" s="3"/>
      <c r="AP1791">
        <v>0</v>
      </c>
      <c r="AQ1791" t="s">
        <v>409</v>
      </c>
      <c r="AR1791" t="s">
        <v>45273</v>
      </c>
      <c r="AS1791" t="s">
        <v>1333</v>
      </c>
      <c r="AT1791" s="2">
        <v>3.8340000000000001</v>
      </c>
      <c r="AU1791" s="1">
        <f t="shared" si="219"/>
        <v>2.6064667774490524</v>
      </c>
      <c r="AV1791" s="1">
        <f t="shared" si="220"/>
        <v>1.9807645262192208</v>
      </c>
      <c r="AW1791" s="1">
        <f t="shared" si="221"/>
        <v>1.3550622749893892</v>
      </c>
    </row>
    <row r="1792" spans="1:49" x14ac:dyDescent="0.2">
      <c r="A1792">
        <v>1790</v>
      </c>
      <c r="B1792" t="s">
        <v>45272</v>
      </c>
      <c r="C1792" t="s">
        <v>45271</v>
      </c>
      <c r="F1792" t="s">
        <v>45270</v>
      </c>
      <c r="G1792" t="s">
        <v>6</v>
      </c>
      <c r="H1792" t="s">
        <v>5</v>
      </c>
      <c r="I1792" t="s">
        <v>45269</v>
      </c>
      <c r="J1792" t="s">
        <v>45268</v>
      </c>
      <c r="K1792" t="s">
        <v>45267</v>
      </c>
      <c r="L1792" t="s">
        <v>2117</v>
      </c>
      <c r="M1792" t="s">
        <v>215</v>
      </c>
      <c r="N1792">
        <v>4</v>
      </c>
      <c r="O1792" t="s">
        <v>45266</v>
      </c>
      <c r="P1792" t="s">
        <v>45265</v>
      </c>
      <c r="Q1792" t="s">
        <v>45264</v>
      </c>
      <c r="R1792" s="7">
        <v>43405</v>
      </c>
      <c r="S1792" s="8">
        <f t="shared" si="216"/>
        <v>2018</v>
      </c>
      <c r="T1792" s="8">
        <v>2018</v>
      </c>
      <c r="U1792" s="8">
        <f t="shared" si="217"/>
        <v>4</v>
      </c>
      <c r="V1792" s="7">
        <v>43405</v>
      </c>
      <c r="W1792" t="s">
        <v>89</v>
      </c>
      <c r="X1792" s="2">
        <v>0.33500000000000002</v>
      </c>
      <c r="Y1792" s="6">
        <f t="shared" si="222"/>
        <v>8.94263367235258E-3</v>
      </c>
      <c r="AA1792">
        <v>10964290</v>
      </c>
      <c r="AB1792">
        <v>18201</v>
      </c>
      <c r="AC1792" t="s">
        <v>88</v>
      </c>
      <c r="AD1792" t="s">
        <v>1</v>
      </c>
      <c r="AE1792">
        <v>28</v>
      </c>
      <c r="AF1792">
        <v>9</v>
      </c>
      <c r="AG1792" t="s">
        <v>45263</v>
      </c>
      <c r="AI1792" t="s">
        <v>45262</v>
      </c>
      <c r="AJ1792" t="s">
        <v>45261</v>
      </c>
      <c r="AK1792" t="s">
        <v>45260</v>
      </c>
      <c r="AL1792">
        <v>3</v>
      </c>
      <c r="AM1792" s="5">
        <f t="shared" si="218"/>
        <v>0.75</v>
      </c>
      <c r="AN1792" s="4">
        <f t="shared" si="223"/>
        <v>1.1359333585762969E-3</v>
      </c>
      <c r="AO1792" s="3"/>
      <c r="AP1792">
        <v>0</v>
      </c>
      <c r="AR1792" t="s">
        <v>0</v>
      </c>
      <c r="AT1792" s="2">
        <v>1.694</v>
      </c>
      <c r="AU1792" s="1">
        <f t="shared" si="219"/>
        <v>0.66006235782196954</v>
      </c>
      <c r="AV1792" s="1">
        <f t="shared" si="220"/>
        <v>0.50392835154644389</v>
      </c>
      <c r="AW1792" s="1">
        <f t="shared" si="221"/>
        <v>0.34779434527091818</v>
      </c>
    </row>
    <row r="1793" spans="1:49" x14ac:dyDescent="0.2">
      <c r="A1793">
        <v>1791</v>
      </c>
      <c r="B1793" t="s">
        <v>45259</v>
      </c>
      <c r="C1793" t="s">
        <v>45258</v>
      </c>
      <c r="F1793" t="s">
        <v>45257</v>
      </c>
      <c r="G1793" t="s">
        <v>6</v>
      </c>
      <c r="H1793" t="s">
        <v>5</v>
      </c>
      <c r="I1793" t="s">
        <v>222</v>
      </c>
      <c r="J1793">
        <v>60014439</v>
      </c>
      <c r="K1793" t="s">
        <v>3535</v>
      </c>
      <c r="L1793" t="s">
        <v>3534</v>
      </c>
      <c r="M1793" t="s">
        <v>17</v>
      </c>
      <c r="N1793">
        <v>5</v>
      </c>
      <c r="O1793" t="s">
        <v>45256</v>
      </c>
      <c r="P1793" t="s">
        <v>45255</v>
      </c>
      <c r="Q1793" t="s">
        <v>45254</v>
      </c>
      <c r="R1793" s="7">
        <v>43405</v>
      </c>
      <c r="S1793" s="8">
        <f t="shared" si="216"/>
        <v>2018</v>
      </c>
      <c r="T1793" s="8">
        <v>2018</v>
      </c>
      <c r="U1793" s="8">
        <f t="shared" si="217"/>
        <v>4</v>
      </c>
      <c r="V1793" s="7" t="s">
        <v>45106</v>
      </c>
      <c r="W1793" t="s">
        <v>3499</v>
      </c>
      <c r="X1793" s="2">
        <v>1.131</v>
      </c>
      <c r="Y1793" s="6">
        <f t="shared" si="222"/>
        <v>3.0191399055017221E-2</v>
      </c>
      <c r="AA1793">
        <v>7921233</v>
      </c>
      <c r="AB1793">
        <v>26023</v>
      </c>
      <c r="AC1793">
        <v>21910359</v>
      </c>
      <c r="AD1793" t="s">
        <v>1</v>
      </c>
      <c r="AE1793">
        <v>24</v>
      </c>
      <c r="AF1793">
        <v>6</v>
      </c>
      <c r="AG1793">
        <v>8200510</v>
      </c>
      <c r="AI1793" t="s">
        <v>45253</v>
      </c>
      <c r="AJ1793" t="s">
        <v>45252</v>
      </c>
      <c r="AK1793" t="s">
        <v>45251</v>
      </c>
      <c r="AL1793">
        <v>23</v>
      </c>
      <c r="AM1793" s="5">
        <f t="shared" si="218"/>
        <v>5.75</v>
      </c>
      <c r="AN1793" s="4">
        <f t="shared" si="223"/>
        <v>8.70882241575161E-3</v>
      </c>
      <c r="AO1793" s="3"/>
      <c r="AP1793">
        <v>0</v>
      </c>
      <c r="AQ1793" t="s">
        <v>1863</v>
      </c>
      <c r="AR1793" t="s">
        <v>45250</v>
      </c>
      <c r="AS1793" t="s">
        <v>1862</v>
      </c>
      <c r="AT1793" s="2" t="s">
        <v>7</v>
      </c>
      <c r="AU1793" s="1">
        <f t="shared" si="219"/>
        <v>2.3746626063237537</v>
      </c>
      <c r="AV1793" s="1">
        <f t="shared" si="220"/>
        <v>1.9450110735384416</v>
      </c>
      <c r="AW1793" s="1">
        <f t="shared" si="221"/>
        <v>1.5153595407531293</v>
      </c>
    </row>
    <row r="1794" spans="1:49" x14ac:dyDescent="0.2">
      <c r="A1794">
        <v>1792</v>
      </c>
      <c r="B1794" t="s">
        <v>45249</v>
      </c>
      <c r="C1794" t="s">
        <v>45248</v>
      </c>
      <c r="F1794" t="s">
        <v>45247</v>
      </c>
      <c r="G1794" t="s">
        <v>6</v>
      </c>
      <c r="H1794" t="s">
        <v>5</v>
      </c>
      <c r="I1794" t="s">
        <v>2596</v>
      </c>
      <c r="J1794" t="s">
        <v>45246</v>
      </c>
      <c r="K1794" t="s">
        <v>45245</v>
      </c>
      <c r="L1794" t="s">
        <v>4867</v>
      </c>
      <c r="M1794" t="s">
        <v>215</v>
      </c>
      <c r="N1794">
        <v>4</v>
      </c>
      <c r="O1794" t="s">
        <v>45244</v>
      </c>
      <c r="P1794" t="s">
        <v>45243</v>
      </c>
      <c r="Q1794" t="s">
        <v>45242</v>
      </c>
      <c r="R1794" s="7">
        <v>43405</v>
      </c>
      <c r="S1794" s="8">
        <f t="shared" ref="S1794:S1857" si="224">YEAR(R1794)</f>
        <v>2018</v>
      </c>
      <c r="T1794" s="8">
        <v>2018</v>
      </c>
      <c r="U1794" s="8">
        <f t="shared" ref="U1794:U1857" si="225">2022-T1794</f>
        <v>4</v>
      </c>
      <c r="V1794" s="7">
        <v>43405</v>
      </c>
      <c r="W1794" t="s">
        <v>3776</v>
      </c>
      <c r="X1794" s="2">
        <v>0.41099999999999998</v>
      </c>
      <c r="Y1794" s="6">
        <f t="shared" si="222"/>
        <v>1.0971410266677344E-2</v>
      </c>
      <c r="AA1794">
        <v>9544062</v>
      </c>
      <c r="AB1794">
        <v>20407</v>
      </c>
      <c r="AC1794">
        <v>20412983</v>
      </c>
      <c r="AD1794" t="s">
        <v>1</v>
      </c>
      <c r="AE1794">
        <v>232</v>
      </c>
      <c r="AF1794">
        <v>22</v>
      </c>
      <c r="AH1794" t="s">
        <v>45241</v>
      </c>
      <c r="AI1794" t="s">
        <v>45240</v>
      </c>
      <c r="AJ1794" t="s">
        <v>45239</v>
      </c>
      <c r="AK1794" t="s">
        <v>45238</v>
      </c>
      <c r="AL1794">
        <v>1</v>
      </c>
      <c r="AM1794" s="5">
        <f t="shared" ref="AM1794:AM1857" si="226">AL1794/U1794</f>
        <v>0.25</v>
      </c>
      <c r="AN1794" s="4">
        <f t="shared" si="223"/>
        <v>3.786444528587656E-4</v>
      </c>
      <c r="AO1794" s="3"/>
      <c r="AP1794">
        <v>0</v>
      </c>
      <c r="AR1794" t="s">
        <v>45237</v>
      </c>
      <c r="AT1794" s="2" t="s">
        <v>7</v>
      </c>
      <c r="AU1794" s="1">
        <f t="shared" ref="AU1794:AU1857" si="227">(Y1794*0.7+AN1794*0.3)*100</f>
        <v>0.779358052253177</v>
      </c>
      <c r="AV1794" s="1">
        <f t="shared" ref="AV1794:AV1857" si="228">(Y1794*0.5+AN1794*0.5)*100</f>
        <v>0.56750273597680545</v>
      </c>
      <c r="AW1794" s="1">
        <f t="shared" ref="AW1794:AW1857" si="229">(Y1794*0.3+AN1794*0.7)*100</f>
        <v>0.3556474197004339</v>
      </c>
    </row>
    <row r="1795" spans="1:49" x14ac:dyDescent="0.2">
      <c r="A1795">
        <v>1793</v>
      </c>
      <c r="B1795" t="s">
        <v>45236</v>
      </c>
      <c r="C1795" t="s">
        <v>45235</v>
      </c>
      <c r="F1795" t="s">
        <v>45234</v>
      </c>
      <c r="G1795" t="s">
        <v>6</v>
      </c>
      <c r="H1795" t="s">
        <v>5</v>
      </c>
      <c r="I1795" t="s">
        <v>491</v>
      </c>
      <c r="J1795" t="s">
        <v>45233</v>
      </c>
      <c r="K1795" t="s">
        <v>45232</v>
      </c>
      <c r="L1795" t="s">
        <v>45231</v>
      </c>
      <c r="M1795" t="s">
        <v>4219</v>
      </c>
      <c r="N1795">
        <v>5</v>
      </c>
      <c r="O1795" t="s">
        <v>45230</v>
      </c>
      <c r="P1795" t="s">
        <v>45229</v>
      </c>
      <c r="Q1795" t="s">
        <v>45228</v>
      </c>
      <c r="R1795" s="7">
        <v>43405</v>
      </c>
      <c r="S1795" s="8">
        <f t="shared" si="224"/>
        <v>2018</v>
      </c>
      <c r="T1795" s="8">
        <v>2018</v>
      </c>
      <c r="U1795" s="8">
        <f t="shared" si="225"/>
        <v>4</v>
      </c>
      <c r="V1795" s="7">
        <v>43405</v>
      </c>
      <c r="W1795" t="s">
        <v>305</v>
      </c>
      <c r="X1795" s="2">
        <v>1.3280000000000001</v>
      </c>
      <c r="Y1795" s="6">
        <f t="shared" ref="Y1795:Y1858" si="230">(X1795-$Z$3)/($Z$2-$Z$3)</f>
        <v>3.5450201542937994E-2</v>
      </c>
      <c r="AA1795">
        <v>15361225</v>
      </c>
      <c r="AB1795">
        <v>18894</v>
      </c>
      <c r="AD1795" t="s">
        <v>1</v>
      </c>
      <c r="AE1795">
        <v>17</v>
      </c>
      <c r="AF1795">
        <v>11</v>
      </c>
      <c r="AG1795">
        <v>8333802</v>
      </c>
      <c r="AH1795" t="s">
        <v>45227</v>
      </c>
      <c r="AI1795" t="s">
        <v>45226</v>
      </c>
      <c r="AJ1795" t="s">
        <v>45225</v>
      </c>
      <c r="AK1795" t="s">
        <v>45224</v>
      </c>
      <c r="AL1795">
        <v>20</v>
      </c>
      <c r="AM1795" s="5">
        <f t="shared" si="226"/>
        <v>5</v>
      </c>
      <c r="AN1795" s="4">
        <f t="shared" ref="AN1795:AN1858" si="231">(AM1795-$AO$3)/($AO$2-$AO$3)</f>
        <v>7.5728890571753124E-3</v>
      </c>
      <c r="AO1795" s="3"/>
      <c r="AP1795">
        <v>0</v>
      </c>
      <c r="AQ1795" t="s">
        <v>49</v>
      </c>
      <c r="AR1795">
        <v>2016231</v>
      </c>
      <c r="AS1795" t="s">
        <v>48</v>
      </c>
      <c r="AT1795" s="2">
        <v>3.8340000000000001</v>
      </c>
      <c r="AU1795" s="1">
        <f t="shared" si="227"/>
        <v>2.7087007797209193</v>
      </c>
      <c r="AV1795" s="1">
        <f t="shared" si="228"/>
        <v>2.1511545300056651</v>
      </c>
      <c r="AW1795" s="1">
        <f t="shared" si="229"/>
        <v>1.5936082802904115</v>
      </c>
    </row>
    <row r="1796" spans="1:49" x14ac:dyDescent="0.2">
      <c r="A1796">
        <v>1794</v>
      </c>
      <c r="B1796" t="s">
        <v>45223</v>
      </c>
      <c r="C1796" t="s">
        <v>45222</v>
      </c>
      <c r="F1796" t="s">
        <v>45221</v>
      </c>
      <c r="G1796" t="s">
        <v>6</v>
      </c>
      <c r="H1796" t="s">
        <v>5</v>
      </c>
      <c r="I1796" t="s">
        <v>2100</v>
      </c>
      <c r="J1796" t="s">
        <v>45220</v>
      </c>
      <c r="K1796" t="s">
        <v>45219</v>
      </c>
      <c r="L1796" t="s">
        <v>45218</v>
      </c>
      <c r="M1796" t="s">
        <v>743</v>
      </c>
      <c r="N1796">
        <v>5</v>
      </c>
      <c r="O1796" t="s">
        <v>45217</v>
      </c>
      <c r="P1796" t="s">
        <v>45216</v>
      </c>
      <c r="Q1796" t="s">
        <v>45215</v>
      </c>
      <c r="R1796" s="7">
        <v>43405</v>
      </c>
      <c r="S1796" s="8">
        <f t="shared" si="224"/>
        <v>2018</v>
      </c>
      <c r="T1796" s="8">
        <v>2018</v>
      </c>
      <c r="U1796" s="8">
        <f t="shared" si="225"/>
        <v>4</v>
      </c>
      <c r="V1796" s="7">
        <v>43405</v>
      </c>
      <c r="W1796" t="s">
        <v>100</v>
      </c>
      <c r="X1796" s="2">
        <v>0.30199999999999999</v>
      </c>
      <c r="Y1796" s="6">
        <f t="shared" si="230"/>
        <v>8.0617175195536687E-3</v>
      </c>
      <c r="AA1796">
        <v>9296212</v>
      </c>
      <c r="AB1796">
        <v>20725</v>
      </c>
      <c r="AC1796" t="s">
        <v>99</v>
      </c>
      <c r="AD1796" t="s">
        <v>1</v>
      </c>
      <c r="AE1796">
        <v>103</v>
      </c>
      <c r="AF1796">
        <v>2</v>
      </c>
      <c r="AH1796" t="s">
        <v>45214</v>
      </c>
      <c r="AI1796" t="s">
        <v>45213</v>
      </c>
      <c r="AJ1796" t="s">
        <v>45212</v>
      </c>
      <c r="AK1796" t="s">
        <v>45211</v>
      </c>
      <c r="AL1796">
        <v>4</v>
      </c>
      <c r="AM1796" s="5">
        <f t="shared" si="226"/>
        <v>1</v>
      </c>
      <c r="AN1796" s="4">
        <f t="shared" si="231"/>
        <v>1.5145778114350624E-3</v>
      </c>
      <c r="AO1796" s="3"/>
      <c r="AP1796">
        <v>0</v>
      </c>
      <c r="AR1796" t="s">
        <v>0</v>
      </c>
      <c r="AT1796" s="2">
        <v>1.671</v>
      </c>
      <c r="AU1796" s="1">
        <f t="shared" si="227"/>
        <v>0.60975756071180864</v>
      </c>
      <c r="AV1796" s="1">
        <f t="shared" si="228"/>
        <v>0.47881476654943655</v>
      </c>
      <c r="AW1796" s="1">
        <f t="shared" si="229"/>
        <v>0.34787197238706441</v>
      </c>
    </row>
    <row r="1797" spans="1:49" x14ac:dyDescent="0.2">
      <c r="A1797">
        <v>1795</v>
      </c>
      <c r="B1797" t="s">
        <v>45210</v>
      </c>
      <c r="C1797" t="s">
        <v>45209</v>
      </c>
      <c r="D1797" t="s">
        <v>45208</v>
      </c>
      <c r="F1797" t="s">
        <v>45207</v>
      </c>
      <c r="G1797" t="s">
        <v>6</v>
      </c>
      <c r="H1797" t="s">
        <v>5</v>
      </c>
      <c r="I1797" t="s">
        <v>45206</v>
      </c>
      <c r="J1797" t="s">
        <v>1030</v>
      </c>
      <c r="K1797" t="s">
        <v>1029</v>
      </c>
      <c r="L1797" t="s">
        <v>1028</v>
      </c>
      <c r="M1797" t="s">
        <v>108</v>
      </c>
      <c r="N1797">
        <v>12</v>
      </c>
      <c r="O1797" t="s">
        <v>45205</v>
      </c>
      <c r="P1797" t="s">
        <v>45204</v>
      </c>
      <c r="Q1797" t="s">
        <v>45203</v>
      </c>
      <c r="R1797" s="7">
        <v>43405</v>
      </c>
      <c r="S1797" s="8">
        <f t="shared" si="224"/>
        <v>2018</v>
      </c>
      <c r="T1797" s="8">
        <v>2018</v>
      </c>
      <c r="U1797" s="8">
        <f t="shared" si="225"/>
        <v>4</v>
      </c>
      <c r="V1797" s="7">
        <v>43405</v>
      </c>
      <c r="W1797" t="s">
        <v>635</v>
      </c>
      <c r="X1797" s="2">
        <v>0.65600000000000003</v>
      </c>
      <c r="Y1797" s="6">
        <f t="shared" si="230"/>
        <v>1.751154534048744E-2</v>
      </c>
      <c r="AA1797">
        <v>9203796</v>
      </c>
      <c r="AB1797">
        <v>20344</v>
      </c>
      <c r="AD1797" t="s">
        <v>1</v>
      </c>
      <c r="AE1797">
        <v>136</v>
      </c>
      <c r="AH1797" t="s">
        <v>45202</v>
      </c>
      <c r="AI1797" t="s">
        <v>45201</v>
      </c>
      <c r="AJ1797" t="s">
        <v>45200</v>
      </c>
      <c r="AK1797" t="s">
        <v>45199</v>
      </c>
      <c r="AL1797">
        <v>6</v>
      </c>
      <c r="AM1797" s="5">
        <f t="shared" si="226"/>
        <v>1.5</v>
      </c>
      <c r="AN1797" s="4">
        <f t="shared" si="231"/>
        <v>2.2718667171525938E-3</v>
      </c>
      <c r="AO1797" s="3"/>
      <c r="AP1797">
        <v>0</v>
      </c>
      <c r="AQ1797" t="s">
        <v>781</v>
      </c>
      <c r="AR1797" t="s">
        <v>780</v>
      </c>
      <c r="AS1797" t="s">
        <v>779</v>
      </c>
      <c r="AT1797" s="2">
        <v>1.4530000000000001</v>
      </c>
      <c r="AU1797" s="1">
        <f t="shared" si="227"/>
        <v>1.2939641753486986</v>
      </c>
      <c r="AV1797" s="1">
        <f t="shared" si="228"/>
        <v>0.98917060288200176</v>
      </c>
      <c r="AW1797" s="1">
        <f t="shared" si="229"/>
        <v>0.68437703041530473</v>
      </c>
    </row>
    <row r="1798" spans="1:49" x14ac:dyDescent="0.2">
      <c r="A1798">
        <v>1796</v>
      </c>
      <c r="B1798" t="s">
        <v>45198</v>
      </c>
      <c r="C1798" t="s">
        <v>45197</v>
      </c>
      <c r="D1798" t="s">
        <v>45196</v>
      </c>
      <c r="F1798" t="s">
        <v>45195</v>
      </c>
      <c r="G1798" t="s">
        <v>6</v>
      </c>
      <c r="H1798" t="s">
        <v>5</v>
      </c>
      <c r="I1798" t="s">
        <v>45194</v>
      </c>
      <c r="J1798" t="s">
        <v>45193</v>
      </c>
      <c r="K1798" t="s">
        <v>45192</v>
      </c>
      <c r="L1798" t="s">
        <v>45191</v>
      </c>
      <c r="M1798" t="s">
        <v>432</v>
      </c>
      <c r="N1798">
        <v>3</v>
      </c>
      <c r="O1798" t="s">
        <v>45190</v>
      </c>
      <c r="P1798" t="s">
        <v>45189</v>
      </c>
      <c r="Q1798" t="s">
        <v>45188</v>
      </c>
      <c r="R1798" s="7">
        <v>43405</v>
      </c>
      <c r="S1798" s="8">
        <f t="shared" si="224"/>
        <v>2018</v>
      </c>
      <c r="T1798" s="8">
        <v>2018</v>
      </c>
      <c r="U1798" s="8">
        <f t="shared" si="225"/>
        <v>4</v>
      </c>
      <c r="V1798" s="7" t="s">
        <v>45136</v>
      </c>
      <c r="W1798" t="s">
        <v>4990</v>
      </c>
      <c r="X1798" s="2">
        <v>1.1719999999999999</v>
      </c>
      <c r="Y1798" s="6">
        <f t="shared" si="230"/>
        <v>3.1285870638797682E-2</v>
      </c>
      <c r="AA1798">
        <v>9670645</v>
      </c>
      <c r="AB1798">
        <v>26831</v>
      </c>
      <c r="AD1798" t="s">
        <v>1</v>
      </c>
      <c r="AE1798" t="s">
        <v>45135</v>
      </c>
      <c r="AH1798" t="s">
        <v>45187</v>
      </c>
      <c r="AI1798" t="s">
        <v>45186</v>
      </c>
      <c r="AJ1798" t="s">
        <v>45185</v>
      </c>
      <c r="AK1798" t="s">
        <v>45184</v>
      </c>
      <c r="AL1798">
        <v>3</v>
      </c>
      <c r="AM1798" s="5">
        <f t="shared" si="226"/>
        <v>0.75</v>
      </c>
      <c r="AN1798" s="4">
        <f t="shared" si="231"/>
        <v>1.1359333585762969E-3</v>
      </c>
      <c r="AO1798" s="3"/>
      <c r="AP1798">
        <v>0</v>
      </c>
      <c r="AQ1798" t="s">
        <v>11788</v>
      </c>
      <c r="AR1798" t="s">
        <v>45183</v>
      </c>
      <c r="AS1798" t="s">
        <v>45131</v>
      </c>
      <c r="AT1798" s="2" t="s">
        <v>7</v>
      </c>
      <c r="AU1798" s="1">
        <f t="shared" si="227"/>
        <v>2.2240889454731265</v>
      </c>
      <c r="AV1798" s="1">
        <f t="shared" si="228"/>
        <v>1.6210901998686991</v>
      </c>
      <c r="AW1798" s="1">
        <f t="shared" si="229"/>
        <v>1.0180914542642714</v>
      </c>
    </row>
    <row r="1799" spans="1:49" x14ac:dyDescent="0.2">
      <c r="A1799">
        <v>1797</v>
      </c>
      <c r="B1799" t="s">
        <v>45182</v>
      </c>
      <c r="C1799" t="s">
        <v>45181</v>
      </c>
      <c r="F1799" t="s">
        <v>45180</v>
      </c>
      <c r="G1799" t="s">
        <v>6</v>
      </c>
      <c r="H1799" t="s">
        <v>5</v>
      </c>
      <c r="I1799" t="s">
        <v>45179</v>
      </c>
      <c r="J1799" t="s">
        <v>36887</v>
      </c>
      <c r="K1799" t="s">
        <v>36886</v>
      </c>
      <c r="L1799" t="s">
        <v>1821</v>
      </c>
      <c r="M1799" t="s">
        <v>38</v>
      </c>
      <c r="N1799">
        <v>2</v>
      </c>
      <c r="O1799" t="s">
        <v>45178</v>
      </c>
      <c r="P1799" t="s">
        <v>45177</v>
      </c>
      <c r="Q1799" t="s">
        <v>45176</v>
      </c>
      <c r="R1799" s="7">
        <v>43405</v>
      </c>
      <c r="S1799" s="8">
        <f t="shared" si="224"/>
        <v>2018</v>
      </c>
      <c r="T1799" s="8">
        <v>2018</v>
      </c>
      <c r="U1799" s="8">
        <f t="shared" si="225"/>
        <v>4</v>
      </c>
      <c r="V1799" s="7">
        <v>43405</v>
      </c>
      <c r="W1799" t="s">
        <v>45175</v>
      </c>
      <c r="X1799" s="2">
        <v>0.67200000000000004</v>
      </c>
      <c r="Y1799" s="6">
        <f t="shared" si="230"/>
        <v>1.793865620245055E-2</v>
      </c>
      <c r="AA1799">
        <v>10812865</v>
      </c>
      <c r="AB1799">
        <v>28703</v>
      </c>
      <c r="AC1799">
        <v>17413028</v>
      </c>
      <c r="AD1799" t="s">
        <v>1</v>
      </c>
      <c r="AE1799">
        <v>23</v>
      </c>
      <c r="AF1799">
        <v>11</v>
      </c>
      <c r="AH1799" t="s">
        <v>45174</v>
      </c>
      <c r="AI1799" t="s">
        <v>45173</v>
      </c>
      <c r="AJ1799" t="s">
        <v>45172</v>
      </c>
      <c r="AK1799" t="s">
        <v>45171</v>
      </c>
      <c r="AL1799">
        <v>1</v>
      </c>
      <c r="AM1799" s="5">
        <f t="shared" si="226"/>
        <v>0.25</v>
      </c>
      <c r="AN1799" s="4">
        <f t="shared" si="231"/>
        <v>3.786444528587656E-4</v>
      </c>
      <c r="AO1799" s="3"/>
      <c r="AP1799">
        <v>0</v>
      </c>
      <c r="AR1799" t="s">
        <v>0</v>
      </c>
      <c r="AT1799" s="2">
        <v>2.3410000000000002</v>
      </c>
      <c r="AU1799" s="1">
        <f t="shared" si="227"/>
        <v>1.2670652677573013</v>
      </c>
      <c r="AV1799" s="1">
        <f t="shared" si="228"/>
        <v>0.91586503276546583</v>
      </c>
      <c r="AW1799" s="1">
        <f t="shared" si="229"/>
        <v>0.5646647977736301</v>
      </c>
    </row>
    <row r="1800" spans="1:49" x14ac:dyDescent="0.2">
      <c r="A1800">
        <v>1798</v>
      </c>
      <c r="B1800" t="s">
        <v>45170</v>
      </c>
      <c r="C1800" t="s">
        <v>45169</v>
      </c>
      <c r="E1800">
        <v>29607551</v>
      </c>
      <c r="F1800" t="s">
        <v>45168</v>
      </c>
      <c r="G1800" t="s">
        <v>6</v>
      </c>
      <c r="H1800" t="s">
        <v>5</v>
      </c>
      <c r="I1800" t="s">
        <v>3907</v>
      </c>
      <c r="J1800" t="s">
        <v>45167</v>
      </c>
      <c r="K1800" t="s">
        <v>45166</v>
      </c>
      <c r="L1800" t="s">
        <v>45165</v>
      </c>
      <c r="M1800" t="s">
        <v>33607</v>
      </c>
      <c r="N1800">
        <v>13</v>
      </c>
      <c r="O1800" t="s">
        <v>45164</v>
      </c>
      <c r="P1800" t="s">
        <v>45163</v>
      </c>
      <c r="Q1800" t="s">
        <v>45162</v>
      </c>
      <c r="R1800" s="7">
        <v>43405</v>
      </c>
      <c r="S1800" s="8">
        <f t="shared" si="224"/>
        <v>2018</v>
      </c>
      <c r="T1800" s="8">
        <v>2018</v>
      </c>
      <c r="U1800" s="8">
        <f t="shared" si="225"/>
        <v>4</v>
      </c>
      <c r="V1800" s="7">
        <v>43405</v>
      </c>
      <c r="W1800" t="s">
        <v>28</v>
      </c>
      <c r="X1800" s="2">
        <v>1.696</v>
      </c>
      <c r="Y1800" s="6">
        <f t="shared" si="230"/>
        <v>4.5273751368089483E-2</v>
      </c>
      <c r="AA1800">
        <v>7403194</v>
      </c>
      <c r="AB1800">
        <v>17267</v>
      </c>
      <c r="AC1800">
        <v>15222594</v>
      </c>
      <c r="AD1800" t="s">
        <v>1</v>
      </c>
      <c r="AE1800">
        <v>80</v>
      </c>
      <c r="AF1800">
        <v>5</v>
      </c>
      <c r="AH1800" t="s">
        <v>45161</v>
      </c>
      <c r="AI1800" t="s">
        <v>45160</v>
      </c>
      <c r="AJ1800" t="s">
        <v>45159</v>
      </c>
      <c r="AK1800" t="s">
        <v>45158</v>
      </c>
      <c r="AL1800">
        <v>7</v>
      </c>
      <c r="AM1800" s="5">
        <f t="shared" si="226"/>
        <v>1.75</v>
      </c>
      <c r="AN1800" s="4">
        <f t="shared" si="231"/>
        <v>2.6505111700113595E-3</v>
      </c>
      <c r="AO1800" s="3"/>
      <c r="AP1800">
        <v>0</v>
      </c>
      <c r="AQ1800" t="s">
        <v>586</v>
      </c>
      <c r="AR1800" t="s">
        <v>45157</v>
      </c>
      <c r="AS1800" t="s">
        <v>585</v>
      </c>
      <c r="AT1800" s="2">
        <v>4.6680000000000001</v>
      </c>
      <c r="AU1800" s="1">
        <f t="shared" si="227"/>
        <v>3.2486779308666045</v>
      </c>
      <c r="AV1800" s="1">
        <f t="shared" si="228"/>
        <v>2.3962131269050424</v>
      </c>
      <c r="AW1800" s="1">
        <f t="shared" si="229"/>
        <v>1.5437483229434796</v>
      </c>
    </row>
    <row r="1801" spans="1:49" x14ac:dyDescent="0.2">
      <c r="A1801">
        <v>1799</v>
      </c>
      <c r="B1801" t="s">
        <v>45156</v>
      </c>
      <c r="C1801" t="s">
        <v>45155</v>
      </c>
      <c r="F1801" t="s">
        <v>45154</v>
      </c>
      <c r="G1801" t="s">
        <v>6</v>
      </c>
      <c r="H1801" t="s">
        <v>5</v>
      </c>
      <c r="I1801" t="s">
        <v>1994</v>
      </c>
      <c r="J1801" t="s">
        <v>1684</v>
      </c>
      <c r="K1801" t="s">
        <v>1683</v>
      </c>
      <c r="L1801" t="s">
        <v>1682</v>
      </c>
      <c r="M1801" t="s">
        <v>215</v>
      </c>
      <c r="N1801">
        <v>4</v>
      </c>
      <c r="O1801" t="s">
        <v>45153</v>
      </c>
      <c r="P1801" t="s">
        <v>45152</v>
      </c>
      <c r="Q1801" t="s">
        <v>45151</v>
      </c>
      <c r="R1801" s="7">
        <v>43405</v>
      </c>
      <c r="S1801" s="8">
        <f t="shared" si="224"/>
        <v>2018</v>
      </c>
      <c r="T1801" s="8">
        <v>2018</v>
      </c>
      <c r="U1801" s="8">
        <f t="shared" si="225"/>
        <v>4</v>
      </c>
      <c r="V1801" s="7">
        <v>43405</v>
      </c>
      <c r="W1801" t="s">
        <v>45150</v>
      </c>
      <c r="X1801" s="2">
        <v>0.42099999999999999</v>
      </c>
      <c r="Y1801" s="6">
        <f t="shared" si="230"/>
        <v>1.1238354555404288E-2</v>
      </c>
      <c r="AA1801">
        <v>17382297</v>
      </c>
      <c r="AB1801">
        <v>5800179596</v>
      </c>
      <c r="AC1801">
        <v>17485967</v>
      </c>
      <c r="AD1801" t="s">
        <v>1</v>
      </c>
      <c r="AE1801">
        <v>48</v>
      </c>
      <c r="AF1801">
        <v>6</v>
      </c>
      <c r="AH1801" t="s">
        <v>25444</v>
      </c>
      <c r="AI1801" t="s">
        <v>45149</v>
      </c>
      <c r="AJ1801" t="s">
        <v>45148</v>
      </c>
      <c r="AK1801" t="s">
        <v>45147</v>
      </c>
      <c r="AL1801">
        <v>3</v>
      </c>
      <c r="AM1801" s="5">
        <f t="shared" si="226"/>
        <v>0.75</v>
      </c>
      <c r="AN1801" s="4">
        <f t="shared" si="231"/>
        <v>1.1359333585762969E-3</v>
      </c>
      <c r="AO1801" s="3"/>
      <c r="AP1801">
        <v>0</v>
      </c>
      <c r="AR1801" t="s">
        <v>45146</v>
      </c>
      <c r="AS1801" t="s">
        <v>32821</v>
      </c>
      <c r="AT1801" s="2">
        <v>1.306</v>
      </c>
      <c r="AU1801" s="1">
        <f t="shared" si="227"/>
        <v>0.82076281963558895</v>
      </c>
      <c r="AV1801" s="1">
        <f t="shared" si="228"/>
        <v>0.61871439569902931</v>
      </c>
      <c r="AW1801" s="1">
        <f t="shared" si="229"/>
        <v>0.41666597176246939</v>
      </c>
    </row>
    <row r="1802" spans="1:49" x14ac:dyDescent="0.2">
      <c r="A1802">
        <v>1800</v>
      </c>
      <c r="B1802" t="s">
        <v>45145</v>
      </c>
      <c r="C1802" t="s">
        <v>45144</v>
      </c>
      <c r="D1802" t="s">
        <v>45143</v>
      </c>
      <c r="F1802" t="s">
        <v>45142</v>
      </c>
      <c r="G1802" t="s">
        <v>6</v>
      </c>
      <c r="H1802" t="s">
        <v>5</v>
      </c>
      <c r="I1802" t="s">
        <v>45141</v>
      </c>
      <c r="J1802">
        <v>60083268</v>
      </c>
      <c r="K1802" t="s">
        <v>45140</v>
      </c>
      <c r="L1802" t="s">
        <v>2754</v>
      </c>
      <c r="M1802" t="s">
        <v>726</v>
      </c>
      <c r="N1802">
        <v>4</v>
      </c>
      <c r="O1802" t="s">
        <v>45139</v>
      </c>
      <c r="P1802" t="s">
        <v>45138</v>
      </c>
      <c r="Q1802" t="s">
        <v>45137</v>
      </c>
      <c r="R1802" s="7">
        <v>43405</v>
      </c>
      <c r="S1802" s="8">
        <f t="shared" si="224"/>
        <v>2018</v>
      </c>
      <c r="T1802" s="8">
        <v>2018</v>
      </c>
      <c r="U1802" s="8">
        <f t="shared" si="225"/>
        <v>4</v>
      </c>
      <c r="V1802" s="7" t="s">
        <v>45136</v>
      </c>
      <c r="W1802" t="s">
        <v>4990</v>
      </c>
      <c r="X1802" s="2">
        <v>1.1719999999999999</v>
      </c>
      <c r="Y1802" s="6">
        <f t="shared" si="230"/>
        <v>3.1285870638797682E-2</v>
      </c>
      <c r="AA1802">
        <v>9670645</v>
      </c>
      <c r="AB1802">
        <v>26831</v>
      </c>
      <c r="AD1802" t="s">
        <v>1</v>
      </c>
      <c r="AE1802" t="s">
        <v>45135</v>
      </c>
      <c r="AH1802" t="s">
        <v>2122</v>
      </c>
      <c r="AI1802" t="s">
        <v>45134</v>
      </c>
      <c r="AJ1802" t="s">
        <v>45133</v>
      </c>
      <c r="AK1802" t="s">
        <v>45132</v>
      </c>
      <c r="AL1802">
        <v>9</v>
      </c>
      <c r="AM1802" s="5">
        <f t="shared" si="226"/>
        <v>2.25</v>
      </c>
      <c r="AN1802" s="4">
        <f t="shared" si="231"/>
        <v>3.4078000757288905E-3</v>
      </c>
      <c r="AO1802" s="3"/>
      <c r="AP1802">
        <v>0</v>
      </c>
      <c r="AQ1802" t="s">
        <v>11788</v>
      </c>
      <c r="AR1802" t="s">
        <v>0</v>
      </c>
      <c r="AS1802" t="s">
        <v>45131</v>
      </c>
      <c r="AT1802" s="2" t="s">
        <v>7</v>
      </c>
      <c r="AU1802" s="1">
        <f t="shared" si="227"/>
        <v>2.2922449469877044</v>
      </c>
      <c r="AV1802" s="1">
        <f t="shared" si="228"/>
        <v>1.7346835357263286</v>
      </c>
      <c r="AW1802" s="1">
        <f t="shared" si="229"/>
        <v>1.1771221244649528</v>
      </c>
    </row>
    <row r="1803" spans="1:49" x14ac:dyDescent="0.2">
      <c r="A1803">
        <v>1801</v>
      </c>
      <c r="B1803" t="s">
        <v>45130</v>
      </c>
      <c r="C1803" t="s">
        <v>45129</v>
      </c>
      <c r="E1803">
        <v>29993812</v>
      </c>
      <c r="F1803" t="s">
        <v>45128</v>
      </c>
      <c r="G1803" t="s">
        <v>6</v>
      </c>
      <c r="H1803" t="s">
        <v>5</v>
      </c>
      <c r="I1803" t="s">
        <v>4475</v>
      </c>
      <c r="J1803" t="s">
        <v>45127</v>
      </c>
      <c r="K1803" t="s">
        <v>45126</v>
      </c>
      <c r="L1803" t="s">
        <v>45125</v>
      </c>
      <c r="M1803" t="s">
        <v>2069</v>
      </c>
      <c r="N1803">
        <v>4</v>
      </c>
      <c r="O1803" t="s">
        <v>45124</v>
      </c>
      <c r="P1803" t="s">
        <v>45123</v>
      </c>
      <c r="Q1803" t="s">
        <v>45122</v>
      </c>
      <c r="R1803" s="7">
        <v>43405</v>
      </c>
      <c r="S1803" s="8">
        <f t="shared" si="224"/>
        <v>2018</v>
      </c>
      <c r="T1803" s="8">
        <v>2018</v>
      </c>
      <c r="U1803" s="8">
        <f t="shared" si="225"/>
        <v>4</v>
      </c>
      <c r="V1803" s="7" t="s">
        <v>45106</v>
      </c>
      <c r="W1803" t="s">
        <v>45121</v>
      </c>
      <c r="X1803" s="2">
        <v>0.745</v>
      </c>
      <c r="Y1803" s="6">
        <f t="shared" si="230"/>
        <v>1.9887349510157231E-2</v>
      </c>
      <c r="AA1803">
        <v>15455963</v>
      </c>
      <c r="AB1803">
        <v>17971</v>
      </c>
      <c r="AC1803">
        <v>15579964</v>
      </c>
      <c r="AD1803" t="s">
        <v>1</v>
      </c>
      <c r="AE1803">
        <v>15</v>
      </c>
      <c r="AF1803">
        <v>6</v>
      </c>
      <c r="AG1803">
        <v>8318603</v>
      </c>
      <c r="AH1803" t="s">
        <v>45120</v>
      </c>
      <c r="AI1803" t="s">
        <v>45119</v>
      </c>
      <c r="AJ1803" t="s">
        <v>45118</v>
      </c>
      <c r="AK1803" t="s">
        <v>45117</v>
      </c>
      <c r="AL1803">
        <v>11</v>
      </c>
      <c r="AM1803" s="5">
        <f t="shared" si="226"/>
        <v>2.75</v>
      </c>
      <c r="AN1803" s="4">
        <f t="shared" si="231"/>
        <v>4.1650889814464215E-3</v>
      </c>
      <c r="AO1803" s="3"/>
      <c r="AP1803">
        <v>0</v>
      </c>
      <c r="AQ1803" t="s">
        <v>45116</v>
      </c>
      <c r="AR1803" t="s">
        <v>45115</v>
      </c>
      <c r="AS1803" t="s">
        <v>45114</v>
      </c>
      <c r="AT1803" s="2" t="s">
        <v>7</v>
      </c>
      <c r="AU1803" s="1">
        <f t="shared" si="227"/>
        <v>1.5170671351543987</v>
      </c>
      <c r="AV1803" s="1">
        <f t="shared" si="228"/>
        <v>1.2026219245801826</v>
      </c>
      <c r="AW1803" s="1">
        <f t="shared" si="229"/>
        <v>0.88817671400596643</v>
      </c>
    </row>
    <row r="1804" spans="1:49" x14ac:dyDescent="0.2">
      <c r="A1804">
        <v>1802</v>
      </c>
      <c r="B1804" t="s">
        <v>45113</v>
      </c>
      <c r="C1804" t="s">
        <v>45112</v>
      </c>
      <c r="F1804" t="s">
        <v>45111</v>
      </c>
      <c r="G1804" t="s">
        <v>6</v>
      </c>
      <c r="H1804" t="s">
        <v>5</v>
      </c>
      <c r="I1804" t="s">
        <v>2612</v>
      </c>
      <c r="J1804">
        <v>60003302</v>
      </c>
      <c r="K1804" t="s">
        <v>45110</v>
      </c>
      <c r="L1804" t="s">
        <v>119</v>
      </c>
      <c r="M1804" t="s">
        <v>54</v>
      </c>
      <c r="N1804">
        <v>7</v>
      </c>
      <c r="O1804" t="s">
        <v>45109</v>
      </c>
      <c r="P1804" t="s">
        <v>45108</v>
      </c>
      <c r="Q1804" t="s">
        <v>45107</v>
      </c>
      <c r="R1804" s="7">
        <v>43405</v>
      </c>
      <c r="S1804" s="8">
        <f t="shared" si="224"/>
        <v>2018</v>
      </c>
      <c r="T1804" s="8">
        <v>2018</v>
      </c>
      <c r="U1804" s="8">
        <f t="shared" si="225"/>
        <v>4</v>
      </c>
      <c r="V1804" s="7" t="s">
        <v>45106</v>
      </c>
      <c r="W1804" t="s">
        <v>3499</v>
      </c>
      <c r="X1804" s="2">
        <v>1.131</v>
      </c>
      <c r="Y1804" s="6">
        <f t="shared" si="230"/>
        <v>3.0191399055017221E-2</v>
      </c>
      <c r="AA1804">
        <v>7921233</v>
      </c>
      <c r="AB1804">
        <v>26023</v>
      </c>
      <c r="AC1804">
        <v>21910359</v>
      </c>
      <c r="AD1804" t="s">
        <v>1</v>
      </c>
      <c r="AE1804">
        <v>24</v>
      </c>
      <c r="AF1804">
        <v>6</v>
      </c>
      <c r="AG1804">
        <v>4700107</v>
      </c>
      <c r="AI1804" t="s">
        <v>45105</v>
      </c>
      <c r="AJ1804" t="s">
        <v>45104</v>
      </c>
      <c r="AK1804" t="s">
        <v>45103</v>
      </c>
      <c r="AL1804">
        <v>25</v>
      </c>
      <c r="AM1804" s="5">
        <f t="shared" si="226"/>
        <v>6.25</v>
      </c>
      <c r="AN1804" s="4">
        <f t="shared" si="231"/>
        <v>9.4661113214691405E-3</v>
      </c>
      <c r="AO1804" s="3"/>
      <c r="AP1804">
        <v>0</v>
      </c>
      <c r="AR1804" t="s">
        <v>3670</v>
      </c>
      <c r="AT1804" s="2" t="s">
        <v>7</v>
      </c>
      <c r="AU1804" s="1">
        <f t="shared" si="227"/>
        <v>2.3973812734952795</v>
      </c>
      <c r="AV1804" s="1">
        <f t="shared" si="228"/>
        <v>1.9828755188243181</v>
      </c>
      <c r="AW1804" s="1">
        <f t="shared" si="229"/>
        <v>1.5683697641533565</v>
      </c>
    </row>
    <row r="1805" spans="1:49" x14ac:dyDescent="0.2">
      <c r="A1805">
        <v>1803</v>
      </c>
      <c r="B1805" t="s">
        <v>45102</v>
      </c>
      <c r="C1805" t="s">
        <v>45101</v>
      </c>
      <c r="F1805" t="s">
        <v>45100</v>
      </c>
      <c r="G1805" t="s">
        <v>6</v>
      </c>
      <c r="H1805" t="s">
        <v>5</v>
      </c>
      <c r="I1805" t="s">
        <v>45099</v>
      </c>
      <c r="J1805" t="s">
        <v>45098</v>
      </c>
      <c r="K1805" t="s">
        <v>45097</v>
      </c>
      <c r="L1805" t="s">
        <v>39179</v>
      </c>
      <c r="M1805" t="s">
        <v>2083</v>
      </c>
      <c r="N1805">
        <v>2</v>
      </c>
      <c r="O1805" t="s">
        <v>45096</v>
      </c>
      <c r="P1805" t="s">
        <v>45095</v>
      </c>
      <c r="Q1805" t="s">
        <v>45094</v>
      </c>
      <c r="R1805" s="7">
        <v>43405</v>
      </c>
      <c r="S1805" s="8">
        <f t="shared" si="224"/>
        <v>2018</v>
      </c>
      <c r="T1805" s="8">
        <v>2018</v>
      </c>
      <c r="U1805" s="8">
        <f t="shared" si="225"/>
        <v>4</v>
      </c>
      <c r="V1805" s="7">
        <v>43405</v>
      </c>
      <c r="W1805" t="s">
        <v>3491</v>
      </c>
      <c r="X1805" s="2">
        <v>0.36399999999999999</v>
      </c>
      <c r="Y1805" s="6">
        <f t="shared" si="230"/>
        <v>9.7167721096607148E-3</v>
      </c>
      <c r="AA1805">
        <v>10184864</v>
      </c>
      <c r="AB1805">
        <v>21916</v>
      </c>
      <c r="AC1805">
        <v>15729451</v>
      </c>
      <c r="AD1805" t="s">
        <v>1</v>
      </c>
      <c r="AE1805">
        <v>69</v>
      </c>
      <c r="AF1805">
        <v>3</v>
      </c>
      <c r="AH1805" t="s">
        <v>45093</v>
      </c>
      <c r="AI1805" t="s">
        <v>45092</v>
      </c>
      <c r="AJ1805" t="s">
        <v>45091</v>
      </c>
      <c r="AK1805" t="s">
        <v>45090</v>
      </c>
      <c r="AL1805">
        <v>3</v>
      </c>
      <c r="AM1805" s="5">
        <f t="shared" si="226"/>
        <v>0.75</v>
      </c>
      <c r="AN1805" s="4">
        <f t="shared" si="231"/>
        <v>1.1359333585762969E-3</v>
      </c>
      <c r="AO1805" s="3"/>
      <c r="AP1805">
        <v>0</v>
      </c>
      <c r="AR1805" t="s">
        <v>45089</v>
      </c>
      <c r="AT1805" s="2">
        <v>2.3140000000000001</v>
      </c>
      <c r="AU1805" s="1">
        <f t="shared" si="227"/>
        <v>0.71425204843353884</v>
      </c>
      <c r="AV1805" s="1">
        <f t="shared" si="228"/>
        <v>0.54263527341185058</v>
      </c>
      <c r="AW1805" s="1">
        <f t="shared" si="229"/>
        <v>0.37101849839016227</v>
      </c>
    </row>
    <row r="1806" spans="1:49" x14ac:dyDescent="0.2">
      <c r="A1806">
        <v>1804</v>
      </c>
      <c r="B1806" t="s">
        <v>45088</v>
      </c>
      <c r="C1806" t="s">
        <v>45087</v>
      </c>
      <c r="E1806">
        <v>29536567</v>
      </c>
      <c r="F1806" t="s">
        <v>45086</v>
      </c>
      <c r="G1806" t="s">
        <v>6</v>
      </c>
      <c r="H1806" t="s">
        <v>5</v>
      </c>
      <c r="I1806" t="s">
        <v>45085</v>
      </c>
      <c r="J1806" t="s">
        <v>45084</v>
      </c>
      <c r="K1806" t="s">
        <v>45083</v>
      </c>
      <c r="L1806" t="s">
        <v>45082</v>
      </c>
      <c r="M1806" t="s">
        <v>202</v>
      </c>
      <c r="N1806">
        <v>2</v>
      </c>
      <c r="O1806" t="s">
        <v>45081</v>
      </c>
      <c r="P1806" t="s">
        <v>45080</v>
      </c>
      <c r="Q1806" t="s">
        <v>45079</v>
      </c>
      <c r="R1806" s="7">
        <v>43405</v>
      </c>
      <c r="S1806" s="8">
        <f t="shared" si="224"/>
        <v>2018</v>
      </c>
      <c r="T1806" s="8">
        <v>2018</v>
      </c>
      <c r="U1806" s="8">
        <f t="shared" si="225"/>
        <v>4</v>
      </c>
      <c r="V1806" s="7">
        <v>43405</v>
      </c>
      <c r="W1806" t="s">
        <v>28</v>
      </c>
      <c r="X1806" s="2">
        <v>1.696</v>
      </c>
      <c r="Y1806" s="6">
        <f t="shared" si="230"/>
        <v>4.5273751368089483E-2</v>
      </c>
      <c r="AA1806">
        <v>7403194</v>
      </c>
      <c r="AB1806">
        <v>17267</v>
      </c>
      <c r="AC1806">
        <v>15222594</v>
      </c>
      <c r="AD1806" t="s">
        <v>1</v>
      </c>
      <c r="AE1806">
        <v>80</v>
      </c>
      <c r="AF1806">
        <v>5</v>
      </c>
      <c r="AH1806" t="s">
        <v>45078</v>
      </c>
      <c r="AI1806" t="s">
        <v>45077</v>
      </c>
      <c r="AJ1806" t="s">
        <v>45076</v>
      </c>
      <c r="AK1806" t="s">
        <v>45075</v>
      </c>
      <c r="AL1806">
        <v>16</v>
      </c>
      <c r="AM1806" s="5">
        <f t="shared" si="226"/>
        <v>4</v>
      </c>
      <c r="AN1806" s="4">
        <f t="shared" si="231"/>
        <v>6.0583112457402496E-3</v>
      </c>
      <c r="AO1806" s="3"/>
      <c r="AP1806">
        <v>0</v>
      </c>
      <c r="AR1806" t="s">
        <v>0</v>
      </c>
      <c r="AT1806" s="2">
        <v>4.6680000000000001</v>
      </c>
      <c r="AU1806" s="1">
        <f t="shared" si="227"/>
        <v>3.3509119331384714</v>
      </c>
      <c r="AV1806" s="1">
        <f t="shared" si="228"/>
        <v>2.5666031306914867</v>
      </c>
      <c r="AW1806" s="1">
        <f t="shared" si="229"/>
        <v>1.7822943282445021</v>
      </c>
    </row>
    <row r="1807" spans="1:49" x14ac:dyDescent="0.2">
      <c r="A1807">
        <v>1805</v>
      </c>
      <c r="B1807" t="s">
        <v>45074</v>
      </c>
      <c r="C1807" t="s">
        <v>45073</v>
      </c>
      <c r="D1807" t="s">
        <v>45072</v>
      </c>
      <c r="F1807" t="s">
        <v>45071</v>
      </c>
      <c r="G1807" t="s">
        <v>6</v>
      </c>
      <c r="H1807" t="s">
        <v>5</v>
      </c>
      <c r="I1807" t="s">
        <v>1857</v>
      </c>
      <c r="J1807" t="s">
        <v>3113</v>
      </c>
      <c r="K1807" t="s">
        <v>3112</v>
      </c>
      <c r="L1807" t="s">
        <v>1856</v>
      </c>
      <c r="M1807" t="s">
        <v>215</v>
      </c>
      <c r="N1807">
        <v>8</v>
      </c>
      <c r="O1807" t="s">
        <v>45070</v>
      </c>
      <c r="P1807" t="s">
        <v>45069</v>
      </c>
      <c r="Q1807" t="s">
        <v>45068</v>
      </c>
      <c r="R1807" s="7">
        <v>43405</v>
      </c>
      <c r="S1807" s="8">
        <f t="shared" si="224"/>
        <v>2018</v>
      </c>
      <c r="T1807" s="8">
        <v>2018</v>
      </c>
      <c r="U1807" s="8">
        <f t="shared" si="225"/>
        <v>4</v>
      </c>
      <c r="V1807" s="7">
        <v>43405</v>
      </c>
      <c r="W1807" t="s">
        <v>635</v>
      </c>
      <c r="X1807" s="2">
        <v>0.65600000000000003</v>
      </c>
      <c r="Y1807" s="6">
        <f t="shared" si="230"/>
        <v>1.751154534048744E-2</v>
      </c>
      <c r="AA1807">
        <v>9203796</v>
      </c>
      <c r="AB1807">
        <v>20344</v>
      </c>
      <c r="AD1807" t="s">
        <v>1</v>
      </c>
      <c r="AE1807">
        <v>136</v>
      </c>
      <c r="AH1807" t="s">
        <v>45067</v>
      </c>
      <c r="AI1807" t="s">
        <v>45066</v>
      </c>
      <c r="AJ1807" t="s">
        <v>45065</v>
      </c>
      <c r="AK1807" t="s">
        <v>45064</v>
      </c>
      <c r="AL1807">
        <v>1</v>
      </c>
      <c r="AM1807" s="5">
        <f t="shared" si="226"/>
        <v>0.25</v>
      </c>
      <c r="AN1807" s="4">
        <f t="shared" si="231"/>
        <v>3.786444528587656E-4</v>
      </c>
      <c r="AO1807" s="3"/>
      <c r="AP1807">
        <v>0</v>
      </c>
      <c r="AR1807" t="s">
        <v>0</v>
      </c>
      <c r="AT1807" s="2">
        <v>1.4530000000000001</v>
      </c>
      <c r="AU1807" s="1">
        <f t="shared" si="227"/>
        <v>1.2371675074198838</v>
      </c>
      <c r="AV1807" s="1">
        <f t="shared" si="228"/>
        <v>0.89450948966731025</v>
      </c>
      <c r="AW1807" s="1">
        <f t="shared" si="229"/>
        <v>0.55185147191473682</v>
      </c>
    </row>
    <row r="1808" spans="1:49" x14ac:dyDescent="0.2">
      <c r="A1808">
        <v>1806</v>
      </c>
      <c r="B1808" t="s">
        <v>45063</v>
      </c>
      <c r="C1808" t="s">
        <v>45062</v>
      </c>
      <c r="D1808" t="s">
        <v>45061</v>
      </c>
      <c r="F1808" t="s">
        <v>45060</v>
      </c>
      <c r="G1808" t="s">
        <v>6</v>
      </c>
      <c r="H1808" t="s">
        <v>5</v>
      </c>
      <c r="I1808" t="s">
        <v>4446</v>
      </c>
      <c r="J1808" t="s">
        <v>45059</v>
      </c>
      <c r="K1808" t="s">
        <v>45058</v>
      </c>
      <c r="L1808" t="s">
        <v>45057</v>
      </c>
      <c r="M1808" t="s">
        <v>202</v>
      </c>
      <c r="N1808">
        <v>5</v>
      </c>
      <c r="O1808" t="s">
        <v>45056</v>
      </c>
      <c r="P1808" t="s">
        <v>45055</v>
      </c>
      <c r="Q1808" t="s">
        <v>45054</v>
      </c>
      <c r="R1808" s="7">
        <v>43405</v>
      </c>
      <c r="S1808" s="8">
        <f t="shared" si="224"/>
        <v>2018</v>
      </c>
      <c r="T1808" s="8">
        <v>2018</v>
      </c>
      <c r="U1808" s="8">
        <f t="shared" si="225"/>
        <v>4</v>
      </c>
      <c r="V1808" s="7">
        <v>43405</v>
      </c>
      <c r="W1808" t="s">
        <v>4257</v>
      </c>
      <c r="X1808" s="2">
        <v>2.96</v>
      </c>
      <c r="Y1808" s="6">
        <f t="shared" si="230"/>
        <v>7.9015509463175038E-2</v>
      </c>
      <c r="AA1808">
        <v>9242716</v>
      </c>
      <c r="AB1808">
        <v>29161</v>
      </c>
      <c r="AD1808" t="s">
        <v>1</v>
      </c>
      <c r="AE1808">
        <v>145</v>
      </c>
      <c r="AH1808" t="s">
        <v>45053</v>
      </c>
      <c r="AI1808" t="s">
        <v>45052</v>
      </c>
      <c r="AJ1808" t="s">
        <v>45051</v>
      </c>
      <c r="AK1808" t="s">
        <v>45050</v>
      </c>
      <c r="AL1808">
        <v>98</v>
      </c>
      <c r="AM1808" s="5">
        <f t="shared" si="226"/>
        <v>24.5</v>
      </c>
      <c r="AN1808" s="4">
        <f t="shared" si="231"/>
        <v>3.7107156380159032E-2</v>
      </c>
      <c r="AO1808" s="3"/>
      <c r="AP1808">
        <v>1</v>
      </c>
      <c r="AQ1808" t="s">
        <v>64</v>
      </c>
      <c r="AR1808">
        <v>714087</v>
      </c>
      <c r="AS1808" t="s">
        <v>3837</v>
      </c>
      <c r="AT1808" s="2" t="s">
        <v>7</v>
      </c>
      <c r="AU1808" s="1">
        <f t="shared" si="227"/>
        <v>6.6443003538270231</v>
      </c>
      <c r="AV1808" s="1">
        <f t="shared" si="228"/>
        <v>5.8061332921667033</v>
      </c>
      <c r="AW1808" s="1">
        <f t="shared" si="229"/>
        <v>4.9679662305063834</v>
      </c>
    </row>
    <row r="1809" spans="1:49" x14ac:dyDescent="0.2">
      <c r="A1809">
        <v>1807</v>
      </c>
      <c r="B1809" t="s">
        <v>45049</v>
      </c>
      <c r="C1809" t="s">
        <v>45048</v>
      </c>
      <c r="F1809" t="s">
        <v>45047</v>
      </c>
      <c r="G1809" t="s">
        <v>6</v>
      </c>
      <c r="H1809" t="s">
        <v>5</v>
      </c>
      <c r="I1809" t="s">
        <v>45046</v>
      </c>
      <c r="J1809" t="s">
        <v>45045</v>
      </c>
      <c r="K1809" t="s">
        <v>45044</v>
      </c>
      <c r="L1809" t="s">
        <v>45043</v>
      </c>
      <c r="M1809" t="s">
        <v>2069</v>
      </c>
      <c r="N1809">
        <v>7</v>
      </c>
      <c r="O1809" t="s">
        <v>45042</v>
      </c>
      <c r="P1809" t="s">
        <v>45041</v>
      </c>
      <c r="Q1809" t="s">
        <v>45040</v>
      </c>
      <c r="R1809" s="7">
        <v>43405</v>
      </c>
      <c r="S1809" s="8">
        <f t="shared" si="224"/>
        <v>2018</v>
      </c>
      <c r="T1809" s="8">
        <v>2018</v>
      </c>
      <c r="U1809" s="8">
        <f t="shared" si="225"/>
        <v>4</v>
      </c>
      <c r="V1809" s="7">
        <v>43405</v>
      </c>
      <c r="W1809" t="s">
        <v>45039</v>
      </c>
      <c r="X1809" s="2">
        <v>0.59799999999999998</v>
      </c>
      <c r="Y1809" s="6">
        <f t="shared" si="230"/>
        <v>1.5963268465871174E-2</v>
      </c>
      <c r="AA1809">
        <v>222291</v>
      </c>
      <c r="AB1809">
        <v>13763</v>
      </c>
      <c r="AC1809">
        <v>15737357</v>
      </c>
      <c r="AD1809" t="s">
        <v>1</v>
      </c>
      <c r="AE1809">
        <v>193</v>
      </c>
      <c r="AF1809" s="9">
        <v>44289</v>
      </c>
      <c r="AH1809" t="s">
        <v>1512</v>
      </c>
      <c r="AI1809" t="s">
        <v>45038</v>
      </c>
      <c r="AJ1809" t="s">
        <v>45037</v>
      </c>
      <c r="AK1809" t="s">
        <v>45036</v>
      </c>
      <c r="AL1809">
        <v>0</v>
      </c>
      <c r="AM1809" s="5">
        <f t="shared" si="226"/>
        <v>0</v>
      </c>
      <c r="AN1809" s="4">
        <f t="shared" si="231"/>
        <v>0</v>
      </c>
      <c r="AO1809" s="3"/>
      <c r="AP1809">
        <v>0</v>
      </c>
      <c r="AQ1809" t="s">
        <v>1376</v>
      </c>
      <c r="AR1809" t="s">
        <v>45035</v>
      </c>
      <c r="AS1809" t="s">
        <v>274</v>
      </c>
      <c r="AT1809" s="2">
        <v>1.57</v>
      </c>
      <c r="AU1809" s="1">
        <f t="shared" si="227"/>
        <v>1.117428792610982</v>
      </c>
      <c r="AV1809" s="1">
        <f t="shared" si="228"/>
        <v>0.79816342329355872</v>
      </c>
      <c r="AW1809" s="1">
        <f t="shared" si="229"/>
        <v>0.47889805397613516</v>
      </c>
    </row>
    <row r="1810" spans="1:49" x14ac:dyDescent="0.2">
      <c r="A1810">
        <v>1808</v>
      </c>
      <c r="B1810" t="s">
        <v>45034</v>
      </c>
      <c r="C1810" t="s">
        <v>45033</v>
      </c>
      <c r="E1810">
        <v>29993491</v>
      </c>
      <c r="F1810" t="s">
        <v>45032</v>
      </c>
      <c r="G1810" t="s">
        <v>6</v>
      </c>
      <c r="H1810" t="s">
        <v>5</v>
      </c>
      <c r="I1810" t="s">
        <v>45031</v>
      </c>
      <c r="J1810" t="s">
        <v>45030</v>
      </c>
      <c r="K1810" t="s">
        <v>45029</v>
      </c>
      <c r="L1810" t="s">
        <v>45028</v>
      </c>
      <c r="M1810" t="s">
        <v>661</v>
      </c>
      <c r="N1810">
        <v>4</v>
      </c>
      <c r="O1810" t="s">
        <v>45027</v>
      </c>
      <c r="P1810" t="s">
        <v>45026</v>
      </c>
      <c r="Q1810" t="s">
        <v>45025</v>
      </c>
      <c r="R1810" s="7">
        <v>43405</v>
      </c>
      <c r="S1810" s="8">
        <f t="shared" si="224"/>
        <v>2018</v>
      </c>
      <c r="T1810" s="8">
        <v>2018</v>
      </c>
      <c r="U1810" s="8">
        <f t="shared" si="225"/>
        <v>4</v>
      </c>
      <c r="V1810" s="7">
        <v>43405</v>
      </c>
      <c r="W1810" t="s">
        <v>729</v>
      </c>
      <c r="X1810" s="2">
        <v>1.1479999999999999</v>
      </c>
      <c r="Y1810" s="6">
        <f t="shared" si="230"/>
        <v>3.0645204345853019E-2</v>
      </c>
      <c r="AA1810">
        <v>189294</v>
      </c>
      <c r="AB1810">
        <v>16318</v>
      </c>
      <c r="AC1810">
        <v>15582531</v>
      </c>
      <c r="AD1810" t="s">
        <v>1</v>
      </c>
      <c r="AE1810">
        <v>65</v>
      </c>
      <c r="AF1810">
        <v>11</v>
      </c>
      <c r="AG1810">
        <v>8295145</v>
      </c>
      <c r="AH1810" t="s">
        <v>45024</v>
      </c>
      <c r="AI1810" t="s">
        <v>45023</v>
      </c>
      <c r="AJ1810" t="s">
        <v>45022</v>
      </c>
      <c r="AK1810" t="s">
        <v>45021</v>
      </c>
      <c r="AL1810">
        <v>13</v>
      </c>
      <c r="AM1810" s="5">
        <f t="shared" si="226"/>
        <v>3.25</v>
      </c>
      <c r="AN1810" s="4">
        <f t="shared" si="231"/>
        <v>4.9223778871639529E-3</v>
      </c>
      <c r="AO1810" s="3"/>
      <c r="AP1810">
        <v>0</v>
      </c>
      <c r="AR1810" t="s">
        <v>0</v>
      </c>
      <c r="AT1810" s="2" t="s">
        <v>7</v>
      </c>
      <c r="AU1810" s="1">
        <f t="shared" si="227"/>
        <v>2.29283564082463</v>
      </c>
      <c r="AV1810" s="1">
        <f t="shared" si="228"/>
        <v>1.7783791116508487</v>
      </c>
      <c r="AW1810" s="1">
        <f t="shared" si="229"/>
        <v>1.2639225824770672</v>
      </c>
    </row>
    <row r="1811" spans="1:49" x14ac:dyDescent="0.2">
      <c r="A1811">
        <v>1809</v>
      </c>
      <c r="B1811" t="s">
        <v>45020</v>
      </c>
      <c r="C1811" t="s">
        <v>45019</v>
      </c>
      <c r="F1811" t="s">
        <v>45018</v>
      </c>
      <c r="G1811" t="s">
        <v>6</v>
      </c>
      <c r="H1811" t="s">
        <v>5</v>
      </c>
      <c r="I1811" t="s">
        <v>5004</v>
      </c>
      <c r="J1811">
        <v>60001800</v>
      </c>
      <c r="K1811" t="s">
        <v>2245</v>
      </c>
      <c r="L1811" t="s">
        <v>2244</v>
      </c>
      <c r="M1811" t="s">
        <v>96</v>
      </c>
      <c r="N1811">
        <v>2</v>
      </c>
      <c r="O1811" t="s">
        <v>5003</v>
      </c>
      <c r="P1811" t="s">
        <v>5002</v>
      </c>
      <c r="Q1811" t="s">
        <v>2243</v>
      </c>
      <c r="R1811" s="7">
        <v>43405</v>
      </c>
      <c r="S1811" s="8">
        <f t="shared" si="224"/>
        <v>2018</v>
      </c>
      <c r="T1811" s="8">
        <v>2018</v>
      </c>
      <c r="U1811" s="8">
        <f t="shared" si="225"/>
        <v>4</v>
      </c>
      <c r="V1811" s="7" t="s">
        <v>45017</v>
      </c>
      <c r="W1811" t="s">
        <v>4588</v>
      </c>
      <c r="X1811" s="2">
        <v>0.249</v>
      </c>
      <c r="Y1811" s="6">
        <f t="shared" si="230"/>
        <v>6.6469127893008734E-3</v>
      </c>
      <c r="AA1811">
        <v>8943370</v>
      </c>
      <c r="AB1811">
        <v>18200</v>
      </c>
      <c r="AC1811">
        <v>10991204</v>
      </c>
      <c r="AD1811" t="s">
        <v>1</v>
      </c>
      <c r="AE1811">
        <v>31</v>
      </c>
      <c r="AF1811">
        <v>6</v>
      </c>
      <c r="AG1811" t="s">
        <v>45016</v>
      </c>
      <c r="AI1811" t="s">
        <v>45015</v>
      </c>
      <c r="AJ1811" t="s">
        <v>45014</v>
      </c>
      <c r="AK1811" t="s">
        <v>45013</v>
      </c>
      <c r="AL1811">
        <v>2</v>
      </c>
      <c r="AM1811" s="5">
        <f t="shared" si="226"/>
        <v>0.5</v>
      </c>
      <c r="AN1811" s="4">
        <f t="shared" si="231"/>
        <v>7.572889057175312E-4</v>
      </c>
      <c r="AO1811" s="3"/>
      <c r="AP1811">
        <v>0</v>
      </c>
      <c r="AQ1811" t="s">
        <v>5000</v>
      </c>
      <c r="AR1811">
        <v>33482</v>
      </c>
      <c r="AS1811" t="s">
        <v>2245</v>
      </c>
      <c r="AT1811" s="2" t="s">
        <v>7</v>
      </c>
      <c r="AU1811" s="1">
        <f t="shared" si="227"/>
        <v>0.48800256242258711</v>
      </c>
      <c r="AV1811" s="1">
        <f t="shared" si="228"/>
        <v>0.37021008475092027</v>
      </c>
      <c r="AW1811" s="1">
        <f t="shared" si="229"/>
        <v>0.25241760707925337</v>
      </c>
    </row>
    <row r="1812" spans="1:49" x14ac:dyDescent="0.2">
      <c r="A1812">
        <v>1810</v>
      </c>
      <c r="B1812" t="s">
        <v>45012</v>
      </c>
      <c r="C1812" t="s">
        <v>45011</v>
      </c>
      <c r="F1812" t="s">
        <v>45010</v>
      </c>
      <c r="G1812" t="s">
        <v>6</v>
      </c>
      <c r="H1812" t="s">
        <v>5</v>
      </c>
      <c r="I1812" t="s">
        <v>177</v>
      </c>
      <c r="J1812">
        <v>60027884</v>
      </c>
      <c r="K1812" t="s">
        <v>176</v>
      </c>
      <c r="L1812" t="s">
        <v>141</v>
      </c>
      <c r="M1812" t="s">
        <v>140</v>
      </c>
      <c r="N1812">
        <v>1</v>
      </c>
      <c r="O1812" t="s">
        <v>175</v>
      </c>
      <c r="P1812">
        <v>14060699900</v>
      </c>
      <c r="Q1812">
        <v>60027884</v>
      </c>
      <c r="R1812" s="7">
        <v>43405</v>
      </c>
      <c r="S1812" s="8">
        <f t="shared" si="224"/>
        <v>2018</v>
      </c>
      <c r="T1812" s="8">
        <v>2018</v>
      </c>
      <c r="U1812" s="8">
        <f t="shared" si="225"/>
        <v>4</v>
      </c>
      <c r="V1812" s="7">
        <v>43405</v>
      </c>
      <c r="W1812" t="s">
        <v>174</v>
      </c>
      <c r="X1812" s="2">
        <v>2.496</v>
      </c>
      <c r="Y1812" s="6">
        <f t="shared" si="230"/>
        <v>6.6629294466244895E-2</v>
      </c>
      <c r="AA1812">
        <v>15513203</v>
      </c>
      <c r="AB1812">
        <v>144912</v>
      </c>
      <c r="AD1812" t="s">
        <v>1</v>
      </c>
      <c r="AE1812">
        <v>14</v>
      </c>
      <c r="AF1812">
        <v>11</v>
      </c>
      <c r="AG1812">
        <v>8283790</v>
      </c>
      <c r="AH1812" t="s">
        <v>45009</v>
      </c>
      <c r="AI1812" t="s">
        <v>45008</v>
      </c>
      <c r="AJ1812" t="s">
        <v>45007</v>
      </c>
      <c r="AK1812" t="s">
        <v>45006</v>
      </c>
      <c r="AL1812">
        <v>12</v>
      </c>
      <c r="AM1812" s="5">
        <f t="shared" si="226"/>
        <v>3</v>
      </c>
      <c r="AN1812" s="4">
        <f t="shared" si="231"/>
        <v>4.5437334343051876E-3</v>
      </c>
      <c r="AO1812" s="3"/>
      <c r="AP1812">
        <v>0</v>
      </c>
      <c r="AQ1812" t="s">
        <v>82</v>
      </c>
      <c r="AR1812" t="s">
        <v>173</v>
      </c>
      <c r="AS1812" t="s">
        <v>81</v>
      </c>
      <c r="AT1812" s="2">
        <v>10.215</v>
      </c>
      <c r="AU1812" s="1">
        <f t="shared" si="227"/>
        <v>4.8003626156662982</v>
      </c>
      <c r="AV1812" s="1">
        <f t="shared" si="228"/>
        <v>3.5586513950275038</v>
      </c>
      <c r="AW1812" s="1">
        <f t="shared" si="229"/>
        <v>2.3169401743887095</v>
      </c>
    </row>
    <row r="1813" spans="1:49" x14ac:dyDescent="0.2">
      <c r="A1813">
        <v>1811</v>
      </c>
      <c r="B1813" t="s">
        <v>45005</v>
      </c>
      <c r="C1813" t="s">
        <v>45004</v>
      </c>
      <c r="D1813" t="s">
        <v>45003</v>
      </c>
      <c r="F1813" t="s">
        <v>45002</v>
      </c>
      <c r="G1813" t="s">
        <v>6</v>
      </c>
      <c r="H1813" t="s">
        <v>5</v>
      </c>
      <c r="I1813" t="s">
        <v>45001</v>
      </c>
      <c r="J1813">
        <v>60000912</v>
      </c>
      <c r="K1813" t="s">
        <v>1358</v>
      </c>
      <c r="L1813" t="s">
        <v>1357</v>
      </c>
      <c r="M1813" t="s">
        <v>14</v>
      </c>
      <c r="N1813">
        <v>3</v>
      </c>
      <c r="O1813" t="s">
        <v>45000</v>
      </c>
      <c r="P1813" t="s">
        <v>44999</v>
      </c>
      <c r="Q1813" t="s">
        <v>1355</v>
      </c>
      <c r="R1813" s="7">
        <v>43405</v>
      </c>
      <c r="S1813" s="8">
        <f t="shared" si="224"/>
        <v>2018</v>
      </c>
      <c r="T1813" s="8">
        <v>2018</v>
      </c>
      <c r="U1813" s="8">
        <f t="shared" si="225"/>
        <v>4</v>
      </c>
      <c r="V1813" s="7">
        <v>43405</v>
      </c>
      <c r="W1813" t="s">
        <v>13</v>
      </c>
      <c r="X1813" s="2">
        <v>0.63</v>
      </c>
      <c r="Y1813" s="6">
        <f t="shared" si="230"/>
        <v>1.6817490189797391E-2</v>
      </c>
      <c r="AA1813">
        <v>457906</v>
      </c>
      <c r="AB1813">
        <v>18159</v>
      </c>
      <c r="AD1813" t="s">
        <v>1</v>
      </c>
      <c r="AE1813">
        <v>72</v>
      </c>
      <c r="AH1813" t="s">
        <v>44998</v>
      </c>
      <c r="AI1813" t="s">
        <v>44997</v>
      </c>
      <c r="AJ1813" t="s">
        <v>44996</v>
      </c>
      <c r="AK1813" t="s">
        <v>44995</v>
      </c>
      <c r="AL1813">
        <v>6</v>
      </c>
      <c r="AM1813" s="5">
        <f t="shared" si="226"/>
        <v>1.5</v>
      </c>
      <c r="AN1813" s="4">
        <f t="shared" si="231"/>
        <v>2.2718667171525938E-3</v>
      </c>
      <c r="AO1813" s="3"/>
      <c r="AP1813">
        <v>0</v>
      </c>
      <c r="AR1813" t="s">
        <v>0</v>
      </c>
      <c r="AT1813" s="2" t="s">
        <v>7</v>
      </c>
      <c r="AU1813" s="1">
        <f t="shared" si="227"/>
        <v>1.245380314800395</v>
      </c>
      <c r="AV1813" s="1">
        <f t="shared" si="228"/>
        <v>0.95446784534749929</v>
      </c>
      <c r="AW1813" s="1">
        <f t="shared" si="229"/>
        <v>0.66355537589460334</v>
      </c>
    </row>
    <row r="1814" spans="1:49" x14ac:dyDescent="0.2">
      <c r="A1814">
        <v>1812</v>
      </c>
      <c r="B1814" t="s">
        <v>44994</v>
      </c>
      <c r="C1814" t="s">
        <v>44993</v>
      </c>
      <c r="D1814" t="s">
        <v>44992</v>
      </c>
      <c r="F1814" t="s">
        <v>44991</v>
      </c>
      <c r="G1814" t="s">
        <v>6</v>
      </c>
      <c r="H1814" t="s">
        <v>5</v>
      </c>
      <c r="I1814" t="s">
        <v>44990</v>
      </c>
      <c r="J1814" t="s">
        <v>44989</v>
      </c>
      <c r="K1814" t="s">
        <v>44988</v>
      </c>
      <c r="L1814" t="s">
        <v>44987</v>
      </c>
      <c r="M1814" t="s">
        <v>44986</v>
      </c>
      <c r="N1814">
        <v>4</v>
      </c>
      <c r="O1814" t="s">
        <v>44985</v>
      </c>
      <c r="P1814" t="s">
        <v>44984</v>
      </c>
      <c r="Q1814" t="s">
        <v>44983</v>
      </c>
      <c r="R1814" s="7">
        <v>43405</v>
      </c>
      <c r="S1814" s="8">
        <f t="shared" si="224"/>
        <v>2018</v>
      </c>
      <c r="T1814" s="8">
        <v>2018</v>
      </c>
      <c r="U1814" s="8">
        <f t="shared" si="225"/>
        <v>4</v>
      </c>
      <c r="V1814" s="7">
        <v>43405</v>
      </c>
      <c r="W1814" t="s">
        <v>5245</v>
      </c>
      <c r="X1814" s="2">
        <v>1.3149999999999999</v>
      </c>
      <c r="Y1814" s="6">
        <f t="shared" si="230"/>
        <v>3.5103173967592965E-2</v>
      </c>
      <c r="AA1814">
        <v>3608352</v>
      </c>
      <c r="AB1814">
        <v>18164</v>
      </c>
      <c r="AD1814" t="s">
        <v>1</v>
      </c>
      <c r="AE1814">
        <v>125</v>
      </c>
      <c r="AH1814" t="s">
        <v>44982</v>
      </c>
      <c r="AI1814" t="s">
        <v>44981</v>
      </c>
      <c r="AJ1814" t="s">
        <v>44980</v>
      </c>
      <c r="AK1814" t="s">
        <v>44979</v>
      </c>
      <c r="AL1814">
        <v>13</v>
      </c>
      <c r="AM1814" s="5">
        <f t="shared" si="226"/>
        <v>3.25</v>
      </c>
      <c r="AN1814" s="4">
        <f t="shared" si="231"/>
        <v>4.9223778871639529E-3</v>
      </c>
      <c r="AO1814" s="3"/>
      <c r="AP1814">
        <v>0</v>
      </c>
      <c r="AQ1814" t="s">
        <v>49</v>
      </c>
      <c r="AR1814">
        <v>20134408110001</v>
      </c>
      <c r="AS1814" t="s">
        <v>48</v>
      </c>
      <c r="AT1814" s="2" t="s">
        <v>7</v>
      </c>
      <c r="AU1814" s="1">
        <f t="shared" si="227"/>
        <v>2.604893514346426</v>
      </c>
      <c r="AV1814" s="1">
        <f t="shared" si="228"/>
        <v>2.0012775927378459</v>
      </c>
      <c r="AW1814" s="1">
        <f t="shared" si="229"/>
        <v>1.3976616711292655</v>
      </c>
    </row>
    <row r="1815" spans="1:49" x14ac:dyDescent="0.2">
      <c r="A1815">
        <v>1813</v>
      </c>
      <c r="B1815" t="s">
        <v>44978</v>
      </c>
      <c r="C1815" t="s">
        <v>44977</v>
      </c>
      <c r="D1815" t="s">
        <v>44976</v>
      </c>
      <c r="F1815" t="s">
        <v>44975</v>
      </c>
      <c r="G1815" t="s">
        <v>6</v>
      </c>
      <c r="H1815" t="s">
        <v>5</v>
      </c>
      <c r="I1815" t="s">
        <v>1257</v>
      </c>
      <c r="J1815" t="s">
        <v>44974</v>
      </c>
      <c r="K1815" t="s">
        <v>44973</v>
      </c>
      <c r="L1815" t="s">
        <v>44972</v>
      </c>
      <c r="M1815" t="s">
        <v>44971</v>
      </c>
      <c r="N1815">
        <v>20</v>
      </c>
      <c r="O1815" t="s">
        <v>44970</v>
      </c>
      <c r="P1815" t="s">
        <v>44969</v>
      </c>
      <c r="Q1815" t="s">
        <v>44968</v>
      </c>
      <c r="R1815" s="7">
        <v>43405</v>
      </c>
      <c r="S1815" s="8">
        <f t="shared" si="224"/>
        <v>2018</v>
      </c>
      <c r="T1815" s="8">
        <v>2018</v>
      </c>
      <c r="U1815" s="8">
        <f t="shared" si="225"/>
        <v>4</v>
      </c>
      <c r="V1815" s="7">
        <v>43405</v>
      </c>
      <c r="W1815" t="s">
        <v>635</v>
      </c>
      <c r="X1815" s="2">
        <v>0.65600000000000003</v>
      </c>
      <c r="Y1815" s="6">
        <f t="shared" si="230"/>
        <v>1.751154534048744E-2</v>
      </c>
      <c r="AA1815">
        <v>9203796</v>
      </c>
      <c r="AB1815">
        <v>20344</v>
      </c>
      <c r="AD1815" t="s">
        <v>1</v>
      </c>
      <c r="AE1815">
        <v>136</v>
      </c>
      <c r="AH1815" t="s">
        <v>44967</v>
      </c>
      <c r="AI1815" t="s">
        <v>44966</v>
      </c>
      <c r="AJ1815" t="s">
        <v>44965</v>
      </c>
      <c r="AK1815" t="s">
        <v>44964</v>
      </c>
      <c r="AL1815">
        <v>12</v>
      </c>
      <c r="AM1815" s="5">
        <f t="shared" si="226"/>
        <v>3</v>
      </c>
      <c r="AN1815" s="4">
        <f t="shared" si="231"/>
        <v>4.5437334343051876E-3</v>
      </c>
      <c r="AO1815" s="3"/>
      <c r="AP1815">
        <v>0</v>
      </c>
      <c r="AQ1815" t="s">
        <v>49</v>
      </c>
      <c r="AR1815">
        <v>11261140328</v>
      </c>
      <c r="AS1815" t="s">
        <v>48</v>
      </c>
      <c r="AT1815" s="2">
        <v>1.4530000000000001</v>
      </c>
      <c r="AU1815" s="1">
        <f t="shared" si="227"/>
        <v>1.3621201768632765</v>
      </c>
      <c r="AV1815" s="1">
        <f t="shared" si="228"/>
        <v>1.1027639387396313</v>
      </c>
      <c r="AW1815" s="1">
        <f t="shared" si="229"/>
        <v>0.84340770061598624</v>
      </c>
    </row>
    <row r="1816" spans="1:49" x14ac:dyDescent="0.2">
      <c r="A1816">
        <v>1814</v>
      </c>
      <c r="B1816" t="s">
        <v>44963</v>
      </c>
      <c r="C1816" t="s">
        <v>44962</v>
      </c>
      <c r="F1816" t="s">
        <v>44961</v>
      </c>
      <c r="G1816" t="s">
        <v>6</v>
      </c>
      <c r="H1816" t="s">
        <v>5</v>
      </c>
      <c r="I1816" t="s">
        <v>1787</v>
      </c>
      <c r="J1816" t="s">
        <v>44960</v>
      </c>
      <c r="K1816" t="s">
        <v>44959</v>
      </c>
      <c r="L1816" t="s">
        <v>1943</v>
      </c>
      <c r="M1816" t="s">
        <v>215</v>
      </c>
      <c r="N1816">
        <v>3</v>
      </c>
      <c r="O1816" t="s">
        <v>44958</v>
      </c>
      <c r="P1816" t="s">
        <v>44957</v>
      </c>
      <c r="Q1816" t="s">
        <v>44956</v>
      </c>
      <c r="R1816" s="7">
        <v>43405</v>
      </c>
      <c r="S1816" s="8">
        <f t="shared" si="224"/>
        <v>2018</v>
      </c>
      <c r="T1816" s="8">
        <v>2018</v>
      </c>
      <c r="U1816" s="8">
        <f t="shared" si="225"/>
        <v>4</v>
      </c>
      <c r="V1816" s="7">
        <v>43405</v>
      </c>
      <c r="W1816" t="s">
        <v>3504</v>
      </c>
      <c r="X1816" s="2">
        <v>0.79900000000000004</v>
      </c>
      <c r="Y1816" s="6">
        <f t="shared" si="230"/>
        <v>2.1328848669282724E-2</v>
      </c>
      <c r="AA1816">
        <v>15497747</v>
      </c>
      <c r="AB1816">
        <v>9500153930</v>
      </c>
      <c r="AD1816" t="s">
        <v>1</v>
      </c>
      <c r="AE1816">
        <v>65</v>
      </c>
      <c r="AF1816">
        <v>11</v>
      </c>
      <c r="AG1816">
        <v>8063910</v>
      </c>
      <c r="AH1816" t="s">
        <v>39287</v>
      </c>
      <c r="AI1816" t="s">
        <v>44955</v>
      </c>
      <c r="AJ1816" t="s">
        <v>44954</v>
      </c>
      <c r="AK1816" t="s">
        <v>44953</v>
      </c>
      <c r="AL1816">
        <v>9</v>
      </c>
      <c r="AM1816" s="5">
        <f t="shared" si="226"/>
        <v>2.25</v>
      </c>
      <c r="AN1816" s="4">
        <f t="shared" si="231"/>
        <v>3.4078000757288905E-3</v>
      </c>
      <c r="AO1816" s="3"/>
      <c r="AP1816">
        <v>0</v>
      </c>
      <c r="AQ1816" t="s">
        <v>49</v>
      </c>
      <c r="AR1816">
        <v>61271340</v>
      </c>
      <c r="AS1816" t="s">
        <v>48</v>
      </c>
      <c r="AT1816" s="2" t="s">
        <v>7</v>
      </c>
      <c r="AU1816" s="1">
        <f t="shared" si="227"/>
        <v>1.5952534091216573</v>
      </c>
      <c r="AV1816" s="1">
        <f t="shared" si="228"/>
        <v>1.2368324372505808</v>
      </c>
      <c r="AW1816" s="1">
        <f t="shared" si="229"/>
        <v>0.87841146537950399</v>
      </c>
    </row>
    <row r="1817" spans="1:49" x14ac:dyDescent="0.2">
      <c r="A1817">
        <v>1815</v>
      </c>
      <c r="B1817" t="s">
        <v>44952</v>
      </c>
      <c r="C1817" t="s">
        <v>44951</v>
      </c>
      <c r="E1817">
        <v>28910757</v>
      </c>
      <c r="F1817" t="s">
        <v>44950</v>
      </c>
      <c r="G1817" t="s">
        <v>6</v>
      </c>
      <c r="H1817" t="s">
        <v>5</v>
      </c>
      <c r="I1817" t="s">
        <v>44949</v>
      </c>
      <c r="J1817">
        <v>60024266</v>
      </c>
      <c r="K1817" t="s">
        <v>18890</v>
      </c>
      <c r="L1817" t="s">
        <v>18889</v>
      </c>
      <c r="M1817" t="s">
        <v>17</v>
      </c>
      <c r="N1817">
        <v>1</v>
      </c>
      <c r="O1817" t="s">
        <v>44948</v>
      </c>
      <c r="P1817">
        <v>16317815800</v>
      </c>
      <c r="Q1817">
        <v>60024266</v>
      </c>
      <c r="R1817" s="7">
        <v>43405</v>
      </c>
      <c r="S1817" s="8">
        <f t="shared" si="224"/>
        <v>2018</v>
      </c>
      <c r="T1817" s="8">
        <v>2018</v>
      </c>
      <c r="U1817" s="8">
        <f t="shared" si="225"/>
        <v>4</v>
      </c>
      <c r="V1817" s="7">
        <v>43405</v>
      </c>
      <c r="W1817" t="s">
        <v>44947</v>
      </c>
      <c r="X1817" s="2">
        <v>3.8109999999999999</v>
      </c>
      <c r="Y1817" s="6">
        <f t="shared" si="230"/>
        <v>0.10173246843383786</v>
      </c>
      <c r="AA1817">
        <v>1628828</v>
      </c>
      <c r="AB1817">
        <v>24254</v>
      </c>
      <c r="AC1817">
        <v>19393539</v>
      </c>
      <c r="AD1817" t="s">
        <v>1</v>
      </c>
      <c r="AE1817">
        <v>40</v>
      </c>
      <c r="AF1817">
        <v>11</v>
      </c>
      <c r="AG1817">
        <v>8031068</v>
      </c>
      <c r="AH1817" t="s">
        <v>44946</v>
      </c>
      <c r="AI1817" t="s">
        <v>44945</v>
      </c>
      <c r="AJ1817" t="s">
        <v>44944</v>
      </c>
      <c r="AK1817" t="s">
        <v>44943</v>
      </c>
      <c r="AL1817">
        <v>76</v>
      </c>
      <c r="AM1817" s="5">
        <f t="shared" si="226"/>
        <v>19</v>
      </c>
      <c r="AN1817" s="4">
        <f t="shared" si="231"/>
        <v>2.8776978417266189E-2</v>
      </c>
      <c r="AO1817" s="3"/>
      <c r="AP1817">
        <v>0</v>
      </c>
      <c r="AR1817" t="s">
        <v>0</v>
      </c>
      <c r="AT1817" s="2" t="s">
        <v>7</v>
      </c>
      <c r="AU1817" s="1">
        <f t="shared" si="227"/>
        <v>7.9845821428866355</v>
      </c>
      <c r="AV1817" s="1">
        <f t="shared" si="228"/>
        <v>6.5254723425552026</v>
      </c>
      <c r="AW1817" s="1">
        <f t="shared" si="229"/>
        <v>5.0663625422237688</v>
      </c>
    </row>
    <row r="1818" spans="1:49" x14ac:dyDescent="0.2">
      <c r="A1818">
        <v>1816</v>
      </c>
      <c r="B1818" t="s">
        <v>44942</v>
      </c>
      <c r="C1818" t="s">
        <v>44941</v>
      </c>
      <c r="F1818" t="s">
        <v>44940</v>
      </c>
      <c r="G1818" t="s">
        <v>6</v>
      </c>
      <c r="H1818" t="s">
        <v>5</v>
      </c>
      <c r="I1818" t="s">
        <v>44939</v>
      </c>
      <c r="J1818" t="s">
        <v>44938</v>
      </c>
      <c r="K1818" t="s">
        <v>44937</v>
      </c>
      <c r="L1818" t="s">
        <v>44936</v>
      </c>
      <c r="M1818" t="s">
        <v>33</v>
      </c>
      <c r="N1818">
        <v>3</v>
      </c>
      <c r="O1818" t="s">
        <v>44935</v>
      </c>
      <c r="P1818" t="s">
        <v>44934</v>
      </c>
      <c r="Q1818" t="s">
        <v>44933</v>
      </c>
      <c r="R1818" s="7">
        <v>43405</v>
      </c>
      <c r="S1818" s="8">
        <f t="shared" si="224"/>
        <v>2018</v>
      </c>
      <c r="T1818" s="8">
        <v>2018</v>
      </c>
      <c r="U1818" s="8">
        <f t="shared" si="225"/>
        <v>4</v>
      </c>
      <c r="V1818" s="7">
        <v>43405</v>
      </c>
      <c r="W1818" t="s">
        <v>5469</v>
      </c>
      <c r="X1818" s="2">
        <v>1.6779999999999999</v>
      </c>
      <c r="Y1818" s="6">
        <f t="shared" si="230"/>
        <v>4.479325164838098E-2</v>
      </c>
      <c r="AA1818">
        <v>10636536</v>
      </c>
      <c r="AB1818">
        <v>17342</v>
      </c>
      <c r="AC1818" t="s">
        <v>44932</v>
      </c>
      <c r="AD1818" t="s">
        <v>1</v>
      </c>
      <c r="AE1818">
        <v>26</v>
      </c>
      <c r="AF1818">
        <v>6</v>
      </c>
      <c r="AG1818">
        <v>8017487</v>
      </c>
      <c r="AH1818" t="s">
        <v>44931</v>
      </c>
      <c r="AI1818" t="s">
        <v>44930</v>
      </c>
      <c r="AJ1818" t="s">
        <v>44929</v>
      </c>
      <c r="AK1818" t="s">
        <v>44928</v>
      </c>
      <c r="AL1818">
        <v>21</v>
      </c>
      <c r="AM1818" s="5">
        <f t="shared" si="226"/>
        <v>5.25</v>
      </c>
      <c r="AN1818" s="4">
        <f t="shared" si="231"/>
        <v>7.9515335100340777E-3</v>
      </c>
      <c r="AO1818" s="3"/>
      <c r="AP1818">
        <v>0</v>
      </c>
      <c r="AR1818" t="s">
        <v>0</v>
      </c>
      <c r="AT1818" s="2" t="s">
        <v>7</v>
      </c>
      <c r="AU1818" s="1">
        <f t="shared" si="227"/>
        <v>3.3740736206876907</v>
      </c>
      <c r="AV1818" s="1">
        <f t="shared" si="228"/>
        <v>2.6372392579207529</v>
      </c>
      <c r="AW1818" s="1">
        <f t="shared" si="229"/>
        <v>1.9004048951538151</v>
      </c>
    </row>
    <row r="1819" spans="1:49" x14ac:dyDescent="0.2">
      <c r="A1819">
        <v>1817</v>
      </c>
      <c r="B1819" t="s">
        <v>44927</v>
      </c>
      <c r="C1819" t="s">
        <v>44926</v>
      </c>
      <c r="F1819" t="s">
        <v>44925</v>
      </c>
      <c r="G1819" t="s">
        <v>6</v>
      </c>
      <c r="H1819" t="s">
        <v>5</v>
      </c>
      <c r="I1819" t="s">
        <v>44924</v>
      </c>
      <c r="J1819" t="s">
        <v>44923</v>
      </c>
      <c r="K1819" t="s">
        <v>44922</v>
      </c>
      <c r="L1819" t="s">
        <v>44921</v>
      </c>
      <c r="M1819" t="s">
        <v>44920</v>
      </c>
      <c r="N1819">
        <v>3</v>
      </c>
      <c r="O1819" t="s">
        <v>44919</v>
      </c>
      <c r="P1819" t="s">
        <v>44918</v>
      </c>
      <c r="Q1819" t="s">
        <v>44917</v>
      </c>
      <c r="R1819" s="7">
        <v>43405</v>
      </c>
      <c r="S1819" s="8">
        <f t="shared" si="224"/>
        <v>2018</v>
      </c>
      <c r="T1819" s="8">
        <v>2018</v>
      </c>
      <c r="U1819" s="8">
        <f t="shared" si="225"/>
        <v>4</v>
      </c>
      <c r="V1819" s="7">
        <v>43405</v>
      </c>
      <c r="W1819" t="s">
        <v>2826</v>
      </c>
      <c r="X1819" s="2">
        <v>0.41699999999999998</v>
      </c>
      <c r="Y1819" s="6">
        <f t="shared" si="230"/>
        <v>1.1131576839913509E-2</v>
      </c>
      <c r="AA1819">
        <v>10220038</v>
      </c>
      <c r="AB1819">
        <v>17569</v>
      </c>
      <c r="AC1819">
        <v>15728196</v>
      </c>
      <c r="AD1819" t="s">
        <v>1</v>
      </c>
      <c r="AE1819">
        <v>24</v>
      </c>
      <c r="AF1819">
        <v>8</v>
      </c>
      <c r="AH1819" t="s">
        <v>44916</v>
      </c>
      <c r="AI1819" t="s">
        <v>44915</v>
      </c>
      <c r="AJ1819" t="s">
        <v>44914</v>
      </c>
      <c r="AK1819" t="s">
        <v>44913</v>
      </c>
      <c r="AL1819">
        <v>2</v>
      </c>
      <c r="AM1819" s="5">
        <f t="shared" si="226"/>
        <v>0.5</v>
      </c>
      <c r="AN1819" s="4">
        <f t="shared" si="231"/>
        <v>7.572889057175312E-4</v>
      </c>
      <c r="AO1819" s="3"/>
      <c r="AP1819">
        <v>0</v>
      </c>
      <c r="AR1819" t="s">
        <v>0</v>
      </c>
      <c r="AT1819" s="2">
        <v>2.6019999999999999</v>
      </c>
      <c r="AU1819" s="1">
        <f t="shared" si="227"/>
        <v>0.80192904596547154</v>
      </c>
      <c r="AV1819" s="1">
        <f t="shared" si="228"/>
        <v>0.59444328728155194</v>
      </c>
      <c r="AW1819" s="1">
        <f t="shared" si="229"/>
        <v>0.38695752859763244</v>
      </c>
    </row>
    <row r="1820" spans="1:49" x14ac:dyDescent="0.2">
      <c r="A1820">
        <v>1818</v>
      </c>
      <c r="B1820" t="s">
        <v>44912</v>
      </c>
      <c r="C1820" t="s">
        <v>44911</v>
      </c>
      <c r="F1820" t="s">
        <v>44910</v>
      </c>
      <c r="G1820" t="s">
        <v>6</v>
      </c>
      <c r="H1820" t="s">
        <v>5</v>
      </c>
      <c r="I1820" t="s">
        <v>44909</v>
      </c>
      <c r="J1820">
        <v>60016912</v>
      </c>
      <c r="K1820" t="s">
        <v>2028</v>
      </c>
      <c r="L1820" t="s">
        <v>141</v>
      </c>
      <c r="M1820" t="s">
        <v>140</v>
      </c>
      <c r="N1820">
        <v>2</v>
      </c>
      <c r="O1820" t="s">
        <v>44908</v>
      </c>
      <c r="P1820" t="s">
        <v>44907</v>
      </c>
      <c r="Q1820" t="s">
        <v>2027</v>
      </c>
      <c r="R1820" s="7">
        <v>43405</v>
      </c>
      <c r="S1820" s="8">
        <f t="shared" si="224"/>
        <v>2018</v>
      </c>
      <c r="T1820" s="8">
        <v>2018</v>
      </c>
      <c r="U1820" s="8">
        <f t="shared" si="225"/>
        <v>4</v>
      </c>
      <c r="V1820" s="7">
        <v>43405</v>
      </c>
      <c r="W1820" t="s">
        <v>2826</v>
      </c>
      <c r="X1820" s="2">
        <v>0.41699999999999998</v>
      </c>
      <c r="Y1820" s="6">
        <f t="shared" si="230"/>
        <v>1.1131576839913509E-2</v>
      </c>
      <c r="AA1820">
        <v>10220038</v>
      </c>
      <c r="AB1820">
        <v>17569</v>
      </c>
      <c r="AC1820">
        <v>15728196</v>
      </c>
      <c r="AD1820" t="s">
        <v>1</v>
      </c>
      <c r="AE1820">
        <v>24</v>
      </c>
      <c r="AF1820">
        <v>8</v>
      </c>
      <c r="AH1820" t="s">
        <v>44906</v>
      </c>
      <c r="AI1820" t="s">
        <v>44905</v>
      </c>
      <c r="AJ1820" t="s">
        <v>44904</v>
      </c>
      <c r="AK1820" t="s">
        <v>44903</v>
      </c>
      <c r="AL1820">
        <v>3</v>
      </c>
      <c r="AM1820" s="5">
        <f t="shared" si="226"/>
        <v>0.75</v>
      </c>
      <c r="AN1820" s="4">
        <f t="shared" si="231"/>
        <v>1.1359333585762969E-3</v>
      </c>
      <c r="AO1820" s="3"/>
      <c r="AP1820">
        <v>0</v>
      </c>
      <c r="AQ1820" t="s">
        <v>838</v>
      </c>
      <c r="AR1820" t="s">
        <v>44902</v>
      </c>
      <c r="AS1820" t="s">
        <v>818</v>
      </c>
      <c r="AT1820" s="2">
        <v>2.6019999999999999</v>
      </c>
      <c r="AU1820" s="1">
        <f t="shared" si="227"/>
        <v>0.81328837955123445</v>
      </c>
      <c r="AV1820" s="1">
        <f t="shared" si="228"/>
        <v>0.6133755099244903</v>
      </c>
      <c r="AW1820" s="1">
        <f t="shared" si="229"/>
        <v>0.41346264029774604</v>
      </c>
    </row>
    <row r="1821" spans="1:49" x14ac:dyDescent="0.2">
      <c r="A1821">
        <v>1819</v>
      </c>
      <c r="B1821" t="s">
        <v>44901</v>
      </c>
      <c r="C1821" t="s">
        <v>44900</v>
      </c>
      <c r="F1821" t="s">
        <v>44899</v>
      </c>
      <c r="G1821" t="s">
        <v>6</v>
      </c>
      <c r="H1821" t="s">
        <v>5</v>
      </c>
      <c r="I1821" t="s">
        <v>44898</v>
      </c>
      <c r="J1821" t="s">
        <v>22900</v>
      </c>
      <c r="K1821" t="s">
        <v>22899</v>
      </c>
      <c r="L1821" t="s">
        <v>22898</v>
      </c>
      <c r="M1821" t="s">
        <v>4077</v>
      </c>
      <c r="N1821">
        <v>3</v>
      </c>
      <c r="O1821" t="s">
        <v>44897</v>
      </c>
      <c r="P1821" t="s">
        <v>44896</v>
      </c>
      <c r="Q1821" t="s">
        <v>44895</v>
      </c>
      <c r="R1821" s="7">
        <v>43405</v>
      </c>
      <c r="S1821" s="8">
        <f t="shared" si="224"/>
        <v>2018</v>
      </c>
      <c r="T1821" s="8">
        <v>2018</v>
      </c>
      <c r="U1821" s="8">
        <f t="shared" si="225"/>
        <v>4</v>
      </c>
      <c r="V1821" s="7">
        <v>43405</v>
      </c>
      <c r="W1821" t="s">
        <v>2826</v>
      </c>
      <c r="X1821" s="2">
        <v>0.41699999999999998</v>
      </c>
      <c r="Y1821" s="6">
        <f t="shared" si="230"/>
        <v>1.1131576839913509E-2</v>
      </c>
      <c r="AA1821">
        <v>10220038</v>
      </c>
      <c r="AB1821">
        <v>17569</v>
      </c>
      <c r="AC1821">
        <v>15728196</v>
      </c>
      <c r="AD1821" t="s">
        <v>1</v>
      </c>
      <c r="AE1821">
        <v>24</v>
      </c>
      <c r="AF1821">
        <v>8</v>
      </c>
      <c r="AH1821" t="s">
        <v>44894</v>
      </c>
      <c r="AI1821" t="s">
        <v>44893</v>
      </c>
      <c r="AJ1821" t="s">
        <v>44892</v>
      </c>
      <c r="AK1821" t="s">
        <v>44891</v>
      </c>
      <c r="AL1821">
        <v>0</v>
      </c>
      <c r="AM1821" s="5">
        <f t="shared" si="226"/>
        <v>0</v>
      </c>
      <c r="AN1821" s="4">
        <f t="shared" si="231"/>
        <v>0</v>
      </c>
      <c r="AO1821" s="3"/>
      <c r="AP1821">
        <v>0</v>
      </c>
      <c r="AR1821" t="s">
        <v>0</v>
      </c>
      <c r="AT1821" s="2">
        <v>2.6019999999999999</v>
      </c>
      <c r="AU1821" s="1">
        <f t="shared" si="227"/>
        <v>0.77921037879394561</v>
      </c>
      <c r="AV1821" s="1">
        <f t="shared" si="228"/>
        <v>0.55657884199567542</v>
      </c>
      <c r="AW1821" s="1">
        <f t="shared" si="229"/>
        <v>0.33394730519740523</v>
      </c>
    </row>
    <row r="1822" spans="1:49" x14ac:dyDescent="0.2">
      <c r="A1822">
        <v>1820</v>
      </c>
      <c r="B1822" t="s">
        <v>44890</v>
      </c>
      <c r="C1822" t="s">
        <v>44889</v>
      </c>
      <c r="F1822" t="s">
        <v>44888</v>
      </c>
      <c r="G1822" t="s">
        <v>6</v>
      </c>
      <c r="H1822" t="s">
        <v>5</v>
      </c>
      <c r="I1822" t="s">
        <v>32</v>
      </c>
      <c r="J1822" t="s">
        <v>44887</v>
      </c>
      <c r="K1822" t="s">
        <v>44886</v>
      </c>
      <c r="L1822" t="s">
        <v>44885</v>
      </c>
      <c r="M1822" t="s">
        <v>4279</v>
      </c>
      <c r="N1822">
        <v>5</v>
      </c>
      <c r="O1822" t="s">
        <v>44884</v>
      </c>
      <c r="P1822" t="s">
        <v>44883</v>
      </c>
      <c r="Q1822" t="s">
        <v>44882</v>
      </c>
      <c r="R1822" s="7">
        <v>43405</v>
      </c>
      <c r="S1822" s="8">
        <f t="shared" si="224"/>
        <v>2018</v>
      </c>
      <c r="T1822" s="8">
        <v>2018</v>
      </c>
      <c r="U1822" s="8">
        <f t="shared" si="225"/>
        <v>4</v>
      </c>
      <c r="V1822" s="7">
        <v>43405</v>
      </c>
      <c r="W1822" t="s">
        <v>2826</v>
      </c>
      <c r="X1822" s="2">
        <v>0.41699999999999998</v>
      </c>
      <c r="Y1822" s="6">
        <f t="shared" si="230"/>
        <v>1.1131576839913509E-2</v>
      </c>
      <c r="AA1822">
        <v>10220038</v>
      </c>
      <c r="AB1822">
        <v>17569</v>
      </c>
      <c r="AC1822">
        <v>15728196</v>
      </c>
      <c r="AD1822" t="s">
        <v>1</v>
      </c>
      <c r="AE1822">
        <v>24</v>
      </c>
      <c r="AF1822">
        <v>8</v>
      </c>
      <c r="AH1822" t="s">
        <v>44881</v>
      </c>
      <c r="AI1822" t="s">
        <v>44880</v>
      </c>
      <c r="AJ1822" t="s">
        <v>44879</v>
      </c>
      <c r="AK1822" t="s">
        <v>44878</v>
      </c>
      <c r="AL1822">
        <v>1</v>
      </c>
      <c r="AM1822" s="5">
        <f t="shared" si="226"/>
        <v>0.25</v>
      </c>
      <c r="AN1822" s="4">
        <f t="shared" si="231"/>
        <v>3.786444528587656E-4</v>
      </c>
      <c r="AO1822" s="3"/>
      <c r="AP1822">
        <v>0</v>
      </c>
      <c r="AQ1822" t="s">
        <v>15810</v>
      </c>
      <c r="AR1822" t="s">
        <v>44877</v>
      </c>
      <c r="AS1822" t="s">
        <v>44876</v>
      </c>
      <c r="AT1822" s="2">
        <v>2.6019999999999999</v>
      </c>
      <c r="AU1822" s="1">
        <f t="shared" si="227"/>
        <v>0.79056971237970852</v>
      </c>
      <c r="AV1822" s="1">
        <f t="shared" si="228"/>
        <v>0.57551106463861368</v>
      </c>
      <c r="AW1822" s="1">
        <f t="shared" si="229"/>
        <v>0.36045241689751883</v>
      </c>
    </row>
    <row r="1823" spans="1:49" x14ac:dyDescent="0.2">
      <c r="A1823">
        <v>1821</v>
      </c>
      <c r="B1823" t="s">
        <v>44875</v>
      </c>
      <c r="C1823" t="s">
        <v>44874</v>
      </c>
      <c r="E1823">
        <v>33141732</v>
      </c>
      <c r="F1823" t="s">
        <v>44873</v>
      </c>
      <c r="G1823" t="s">
        <v>6</v>
      </c>
      <c r="H1823" t="s">
        <v>5</v>
      </c>
      <c r="I1823" t="s">
        <v>44872</v>
      </c>
      <c r="J1823" t="s">
        <v>44871</v>
      </c>
      <c r="K1823" t="s">
        <v>44870</v>
      </c>
      <c r="L1823" t="s">
        <v>44869</v>
      </c>
      <c r="M1823" t="s">
        <v>583</v>
      </c>
      <c r="N1823">
        <v>3</v>
      </c>
      <c r="O1823" t="s">
        <v>44868</v>
      </c>
      <c r="P1823" t="s">
        <v>44867</v>
      </c>
      <c r="Q1823" t="s">
        <v>44866</v>
      </c>
      <c r="R1823" s="7">
        <v>43404</v>
      </c>
      <c r="S1823" s="8">
        <f t="shared" si="224"/>
        <v>2018</v>
      </c>
      <c r="T1823" s="8">
        <v>2018</v>
      </c>
      <c r="U1823" s="8">
        <f t="shared" si="225"/>
        <v>4</v>
      </c>
      <c r="V1823" s="7">
        <v>43404</v>
      </c>
      <c r="W1823" t="s">
        <v>3999</v>
      </c>
      <c r="X1823" s="2">
        <v>5.6189999999999998</v>
      </c>
      <c r="Y1823" s="6">
        <f t="shared" si="230"/>
        <v>0.14999599583566908</v>
      </c>
      <c r="AB1823">
        <v>21100886132</v>
      </c>
      <c r="AC1823">
        <v>24709476</v>
      </c>
      <c r="AD1823" t="s">
        <v>1</v>
      </c>
      <c r="AE1823">
        <v>3</v>
      </c>
      <c r="AF1823">
        <v>23</v>
      </c>
      <c r="AG1823" t="s">
        <v>44865</v>
      </c>
      <c r="AI1823" t="s">
        <v>44864</v>
      </c>
      <c r="AK1823" t="s">
        <v>44863</v>
      </c>
      <c r="AL1823">
        <v>17</v>
      </c>
      <c r="AM1823" s="5">
        <f t="shared" si="226"/>
        <v>4.25</v>
      </c>
      <c r="AN1823" s="4">
        <f t="shared" si="231"/>
        <v>6.4369556985990157E-3</v>
      </c>
      <c r="AO1823" s="3"/>
      <c r="AP1823">
        <v>1</v>
      </c>
      <c r="AR1823" t="s">
        <v>0</v>
      </c>
      <c r="AT1823" s="2">
        <v>23.748000000000001</v>
      </c>
      <c r="AU1823" s="1">
        <f t="shared" si="227"/>
        <v>10.692828379454806</v>
      </c>
      <c r="AV1823" s="1">
        <f t="shared" si="228"/>
        <v>7.8216475767134046</v>
      </c>
      <c r="AW1823" s="1">
        <f t="shared" si="229"/>
        <v>4.9504667739720034</v>
      </c>
    </row>
    <row r="1824" spans="1:49" x14ac:dyDescent="0.2">
      <c r="A1824">
        <v>1822</v>
      </c>
      <c r="B1824" t="s">
        <v>44862</v>
      </c>
      <c r="C1824" t="s">
        <v>44861</v>
      </c>
      <c r="E1824">
        <v>30288975</v>
      </c>
      <c r="F1824" t="s">
        <v>44860</v>
      </c>
      <c r="G1824" t="s">
        <v>6</v>
      </c>
      <c r="H1824" t="s">
        <v>5</v>
      </c>
      <c r="I1824" t="s">
        <v>2524</v>
      </c>
      <c r="J1824" t="s">
        <v>44859</v>
      </c>
      <c r="K1824" t="s">
        <v>44858</v>
      </c>
      <c r="L1824" t="s">
        <v>44857</v>
      </c>
      <c r="M1824" t="s">
        <v>44856</v>
      </c>
      <c r="N1824">
        <v>10</v>
      </c>
      <c r="O1824" t="s">
        <v>44855</v>
      </c>
      <c r="P1824" t="s">
        <v>44854</v>
      </c>
      <c r="Q1824" t="s">
        <v>44853</v>
      </c>
      <c r="R1824" s="7">
        <v>43404</v>
      </c>
      <c r="S1824" s="8">
        <f t="shared" si="224"/>
        <v>2018</v>
      </c>
      <c r="T1824" s="8">
        <v>2018</v>
      </c>
      <c r="U1824" s="8">
        <f t="shared" si="225"/>
        <v>4</v>
      </c>
      <c r="V1824" s="7">
        <v>43404</v>
      </c>
      <c r="W1824" t="s">
        <v>2687</v>
      </c>
      <c r="X1824" s="2">
        <v>2.5350000000000001</v>
      </c>
      <c r="Y1824" s="6">
        <f t="shared" si="230"/>
        <v>6.7670377192279973E-2</v>
      </c>
      <c r="AA1824">
        <v>19448244</v>
      </c>
      <c r="AB1824">
        <v>19700171101</v>
      </c>
      <c r="AC1824">
        <v>19448252</v>
      </c>
      <c r="AD1824" t="s">
        <v>1</v>
      </c>
      <c r="AE1824">
        <v>10</v>
      </c>
      <c r="AF1824">
        <v>43</v>
      </c>
      <c r="AH1824" t="s">
        <v>44852</v>
      </c>
      <c r="AI1824" t="s">
        <v>44851</v>
      </c>
      <c r="AJ1824" t="s">
        <v>44850</v>
      </c>
      <c r="AK1824" t="s">
        <v>44849</v>
      </c>
      <c r="AL1824">
        <v>3</v>
      </c>
      <c r="AM1824" s="5">
        <f t="shared" si="226"/>
        <v>0.75</v>
      </c>
      <c r="AN1824" s="4">
        <f t="shared" si="231"/>
        <v>1.1359333585762969E-3</v>
      </c>
      <c r="AO1824" s="3"/>
      <c r="AP1824">
        <v>0</v>
      </c>
      <c r="AQ1824" t="s">
        <v>428</v>
      </c>
      <c r="AR1824" t="s">
        <v>44848</v>
      </c>
      <c r="AS1824" t="s">
        <v>426</v>
      </c>
      <c r="AT1824" s="2" t="s">
        <v>7</v>
      </c>
      <c r="AU1824" s="1">
        <f t="shared" si="227"/>
        <v>4.7710044042168862</v>
      </c>
      <c r="AV1824" s="1">
        <f t="shared" si="228"/>
        <v>3.4403155275428134</v>
      </c>
      <c r="AW1824" s="1">
        <f t="shared" si="229"/>
        <v>2.1096266508687398</v>
      </c>
    </row>
    <row r="1825" spans="1:49" x14ac:dyDescent="0.2">
      <c r="A1825">
        <v>1823</v>
      </c>
      <c r="B1825" t="s">
        <v>44847</v>
      </c>
      <c r="C1825" t="s">
        <v>44846</v>
      </c>
      <c r="F1825" t="s">
        <v>44845</v>
      </c>
      <c r="G1825" t="s">
        <v>6</v>
      </c>
      <c r="H1825" t="s">
        <v>5</v>
      </c>
      <c r="I1825" t="s">
        <v>222</v>
      </c>
      <c r="J1825">
        <v>60019616</v>
      </c>
      <c r="K1825" t="s">
        <v>695</v>
      </c>
      <c r="L1825" t="s">
        <v>694</v>
      </c>
      <c r="M1825" t="s">
        <v>54</v>
      </c>
      <c r="N1825">
        <v>5</v>
      </c>
      <c r="O1825" t="s">
        <v>44844</v>
      </c>
      <c r="P1825" t="s">
        <v>44843</v>
      </c>
      <c r="Q1825" t="s">
        <v>2363</v>
      </c>
      <c r="R1825" s="7">
        <v>43404</v>
      </c>
      <c r="S1825" s="8">
        <f t="shared" si="224"/>
        <v>2018</v>
      </c>
      <c r="T1825" s="8">
        <v>2018</v>
      </c>
      <c r="U1825" s="8">
        <f t="shared" si="225"/>
        <v>4</v>
      </c>
      <c r="V1825" s="7">
        <v>43404</v>
      </c>
      <c r="W1825" t="s">
        <v>2246</v>
      </c>
      <c r="X1825" s="2">
        <v>0.55500000000000005</v>
      </c>
      <c r="Y1825" s="6">
        <f t="shared" si="230"/>
        <v>1.4815408024345321E-2</v>
      </c>
      <c r="AA1825">
        <v>17518725</v>
      </c>
      <c r="AB1825">
        <v>6100153023</v>
      </c>
      <c r="AC1825">
        <v>17518733</v>
      </c>
      <c r="AD1825" t="s">
        <v>1</v>
      </c>
      <c r="AE1825">
        <v>12</v>
      </c>
      <c r="AF1825">
        <v>13</v>
      </c>
      <c r="AH1825" t="s">
        <v>44842</v>
      </c>
      <c r="AI1825" t="s">
        <v>44841</v>
      </c>
      <c r="AK1825" t="s">
        <v>44840</v>
      </c>
      <c r="AL1825">
        <v>8</v>
      </c>
      <c r="AM1825" s="5">
        <f t="shared" si="226"/>
        <v>2</v>
      </c>
      <c r="AN1825" s="4">
        <f t="shared" si="231"/>
        <v>3.0291556228701248E-3</v>
      </c>
      <c r="AO1825" s="3"/>
      <c r="AP1825">
        <v>0</v>
      </c>
      <c r="AR1825" t="s">
        <v>2462</v>
      </c>
      <c r="AS1825" t="s">
        <v>2461</v>
      </c>
      <c r="AT1825" s="2" t="s">
        <v>7</v>
      </c>
      <c r="AU1825" s="1">
        <f t="shared" si="227"/>
        <v>1.1279532303902762</v>
      </c>
      <c r="AV1825" s="1">
        <f t="shared" si="228"/>
        <v>0.89222818236077228</v>
      </c>
      <c r="AW1825" s="1">
        <f t="shared" si="229"/>
        <v>0.65650313433126828</v>
      </c>
    </row>
    <row r="1826" spans="1:49" x14ac:dyDescent="0.2">
      <c r="A1826">
        <v>1824</v>
      </c>
      <c r="B1826" t="s">
        <v>44839</v>
      </c>
      <c r="C1826" t="s">
        <v>44838</v>
      </c>
      <c r="F1826" t="s">
        <v>44837</v>
      </c>
      <c r="G1826" t="s">
        <v>6</v>
      </c>
      <c r="H1826" t="s">
        <v>5</v>
      </c>
      <c r="I1826" t="s">
        <v>95</v>
      </c>
      <c r="J1826">
        <v>60008898</v>
      </c>
      <c r="K1826" t="s">
        <v>94</v>
      </c>
      <c r="L1826" t="s">
        <v>93</v>
      </c>
      <c r="M1826" t="s">
        <v>14</v>
      </c>
      <c r="N1826">
        <v>3</v>
      </c>
      <c r="O1826" t="s">
        <v>44836</v>
      </c>
      <c r="P1826" t="s">
        <v>44835</v>
      </c>
      <c r="Q1826" t="s">
        <v>2460</v>
      </c>
      <c r="R1826" s="7">
        <v>43404</v>
      </c>
      <c r="S1826" s="8">
        <f t="shared" si="224"/>
        <v>2018</v>
      </c>
      <c r="T1826" s="8">
        <v>2018</v>
      </c>
      <c r="U1826" s="8">
        <f t="shared" si="225"/>
        <v>4</v>
      </c>
      <c r="V1826" s="7">
        <v>43404</v>
      </c>
      <c r="W1826" t="s">
        <v>2246</v>
      </c>
      <c r="X1826" s="2">
        <v>0.55500000000000005</v>
      </c>
      <c r="Y1826" s="6">
        <f t="shared" si="230"/>
        <v>1.4815408024345321E-2</v>
      </c>
      <c r="AA1826">
        <v>17518725</v>
      </c>
      <c r="AB1826">
        <v>6100153023</v>
      </c>
      <c r="AC1826">
        <v>17518733</v>
      </c>
      <c r="AD1826" t="s">
        <v>1</v>
      </c>
      <c r="AE1826">
        <v>12</v>
      </c>
      <c r="AF1826">
        <v>13</v>
      </c>
      <c r="AH1826" t="s">
        <v>44834</v>
      </c>
      <c r="AI1826" t="s">
        <v>44833</v>
      </c>
      <c r="AK1826" t="s">
        <v>44832</v>
      </c>
      <c r="AL1826">
        <v>11</v>
      </c>
      <c r="AM1826" s="5">
        <f t="shared" si="226"/>
        <v>2.75</v>
      </c>
      <c r="AN1826" s="4">
        <f t="shared" si="231"/>
        <v>4.1650889814464215E-3</v>
      </c>
      <c r="AO1826" s="3"/>
      <c r="AP1826">
        <v>1</v>
      </c>
      <c r="AQ1826" t="s">
        <v>44831</v>
      </c>
      <c r="AR1826" t="s">
        <v>0</v>
      </c>
      <c r="AS1826" t="s">
        <v>44830</v>
      </c>
      <c r="AT1826" s="2" t="s">
        <v>7</v>
      </c>
      <c r="AU1826" s="1">
        <f t="shared" si="227"/>
        <v>1.1620312311475649</v>
      </c>
      <c r="AV1826" s="1">
        <f t="shared" si="228"/>
        <v>0.94902485028958705</v>
      </c>
      <c r="AW1826" s="1">
        <f t="shared" si="229"/>
        <v>0.73601846943160909</v>
      </c>
    </row>
    <row r="1827" spans="1:49" x14ac:dyDescent="0.2">
      <c r="A1827">
        <v>1825</v>
      </c>
      <c r="B1827" t="s">
        <v>44829</v>
      </c>
      <c r="C1827" t="s">
        <v>44828</v>
      </c>
      <c r="F1827" t="s">
        <v>44827</v>
      </c>
      <c r="G1827" t="s">
        <v>6</v>
      </c>
      <c r="H1827" t="s">
        <v>5</v>
      </c>
      <c r="I1827" t="s">
        <v>712</v>
      </c>
      <c r="J1827" t="s">
        <v>711</v>
      </c>
      <c r="K1827" t="s">
        <v>710</v>
      </c>
      <c r="L1827" t="s">
        <v>709</v>
      </c>
      <c r="M1827" t="s">
        <v>708</v>
      </c>
      <c r="N1827">
        <v>2</v>
      </c>
      <c r="O1827" t="s">
        <v>17136</v>
      </c>
      <c r="P1827" t="s">
        <v>17135</v>
      </c>
      <c r="Q1827" t="s">
        <v>4277</v>
      </c>
      <c r="R1827" s="7">
        <v>43404</v>
      </c>
      <c r="S1827" s="8">
        <f t="shared" si="224"/>
        <v>2018</v>
      </c>
      <c r="T1827" s="8">
        <v>2018</v>
      </c>
      <c r="U1827" s="8">
        <f t="shared" si="225"/>
        <v>4</v>
      </c>
      <c r="V1827" s="7">
        <v>43404</v>
      </c>
      <c r="W1827" t="s">
        <v>2246</v>
      </c>
      <c r="X1827" s="2">
        <v>0.55500000000000005</v>
      </c>
      <c r="Y1827" s="6">
        <f t="shared" si="230"/>
        <v>1.4815408024345321E-2</v>
      </c>
      <c r="AA1827">
        <v>17518725</v>
      </c>
      <c r="AB1827">
        <v>6100153023</v>
      </c>
      <c r="AC1827">
        <v>17518733</v>
      </c>
      <c r="AD1827" t="s">
        <v>1</v>
      </c>
      <c r="AE1827">
        <v>12</v>
      </c>
      <c r="AF1827">
        <v>13</v>
      </c>
      <c r="AH1827" t="s">
        <v>44826</v>
      </c>
      <c r="AI1827" t="s">
        <v>44825</v>
      </c>
      <c r="AK1827" t="s">
        <v>44824</v>
      </c>
      <c r="AL1827">
        <v>12</v>
      </c>
      <c r="AM1827" s="5">
        <f t="shared" si="226"/>
        <v>3</v>
      </c>
      <c r="AN1827" s="4">
        <f t="shared" si="231"/>
        <v>4.5437334343051876E-3</v>
      </c>
      <c r="AO1827" s="3"/>
      <c r="AP1827">
        <v>0</v>
      </c>
      <c r="AR1827" t="s">
        <v>0</v>
      </c>
      <c r="AT1827" s="2" t="s">
        <v>7</v>
      </c>
      <c r="AU1827" s="1">
        <f t="shared" si="227"/>
        <v>1.173390564733328</v>
      </c>
      <c r="AV1827" s="1">
        <f t="shared" si="228"/>
        <v>0.96795707293252553</v>
      </c>
      <c r="AW1827" s="1">
        <f t="shared" si="229"/>
        <v>0.76252358113172269</v>
      </c>
    </row>
    <row r="1828" spans="1:49" x14ac:dyDescent="0.2">
      <c r="A1828">
        <v>1826</v>
      </c>
      <c r="B1828" t="s">
        <v>44823</v>
      </c>
      <c r="C1828" t="s">
        <v>44822</v>
      </c>
      <c r="F1828" t="s">
        <v>44821</v>
      </c>
      <c r="G1828" t="s">
        <v>6</v>
      </c>
      <c r="H1828" t="s">
        <v>5</v>
      </c>
      <c r="I1828" t="s">
        <v>15970</v>
      </c>
      <c r="J1828" t="s">
        <v>44820</v>
      </c>
      <c r="K1828" t="s">
        <v>44819</v>
      </c>
      <c r="L1828" t="s">
        <v>430</v>
      </c>
      <c r="M1828" t="s">
        <v>429</v>
      </c>
      <c r="N1828">
        <v>4</v>
      </c>
      <c r="O1828" t="s">
        <v>44818</v>
      </c>
      <c r="P1828" t="s">
        <v>44817</v>
      </c>
      <c r="Q1828" t="s">
        <v>44816</v>
      </c>
      <c r="R1828" s="7">
        <v>43404</v>
      </c>
      <c r="S1828" s="8">
        <f t="shared" si="224"/>
        <v>2018</v>
      </c>
      <c r="T1828" s="8">
        <v>2018</v>
      </c>
      <c r="U1828" s="8">
        <f t="shared" si="225"/>
        <v>4</v>
      </c>
      <c r="V1828" s="7">
        <v>43404</v>
      </c>
      <c r="W1828" t="s">
        <v>2246</v>
      </c>
      <c r="X1828" s="2">
        <v>0.55500000000000005</v>
      </c>
      <c r="Y1828" s="6">
        <f t="shared" si="230"/>
        <v>1.4815408024345321E-2</v>
      </c>
      <c r="AA1828">
        <v>17518725</v>
      </c>
      <c r="AB1828">
        <v>6100153023</v>
      </c>
      <c r="AC1828">
        <v>17518733</v>
      </c>
      <c r="AD1828" t="s">
        <v>1</v>
      </c>
      <c r="AE1828">
        <v>12</v>
      </c>
      <c r="AF1828">
        <v>13</v>
      </c>
      <c r="AH1828" t="s">
        <v>44815</v>
      </c>
      <c r="AI1828" t="s">
        <v>44814</v>
      </c>
      <c r="AK1828" t="s">
        <v>44813</v>
      </c>
      <c r="AL1828">
        <v>5</v>
      </c>
      <c r="AM1828" s="5">
        <f t="shared" si="226"/>
        <v>1.25</v>
      </c>
      <c r="AN1828" s="4">
        <f t="shared" si="231"/>
        <v>1.8932222642938281E-3</v>
      </c>
      <c r="AO1828" s="3"/>
      <c r="AP1828">
        <v>0</v>
      </c>
      <c r="AQ1828" t="s">
        <v>428</v>
      </c>
      <c r="AR1828" t="s">
        <v>0</v>
      </c>
      <c r="AS1828" t="s">
        <v>426</v>
      </c>
      <c r="AT1828" s="2" t="s">
        <v>7</v>
      </c>
      <c r="AU1828" s="1">
        <f t="shared" si="227"/>
        <v>1.0938752296329872</v>
      </c>
      <c r="AV1828" s="1">
        <f t="shared" si="228"/>
        <v>0.83543151443195751</v>
      </c>
      <c r="AW1828" s="1">
        <f t="shared" si="229"/>
        <v>0.57698779923092747</v>
      </c>
    </row>
    <row r="1829" spans="1:49" x14ac:dyDescent="0.2">
      <c r="A1829">
        <v>1827</v>
      </c>
      <c r="B1829" t="s">
        <v>44812</v>
      </c>
      <c r="C1829" t="s">
        <v>44811</v>
      </c>
      <c r="F1829" t="s">
        <v>44810</v>
      </c>
      <c r="G1829" t="s">
        <v>6</v>
      </c>
      <c r="H1829" t="s">
        <v>5</v>
      </c>
      <c r="I1829" t="s">
        <v>712</v>
      </c>
      <c r="J1829" t="s">
        <v>711</v>
      </c>
      <c r="K1829" t="s">
        <v>710</v>
      </c>
      <c r="L1829" t="s">
        <v>709</v>
      </c>
      <c r="M1829" t="s">
        <v>708</v>
      </c>
      <c r="N1829">
        <v>2</v>
      </c>
      <c r="O1829" t="s">
        <v>2834</v>
      </c>
      <c r="P1829" t="s">
        <v>2833</v>
      </c>
      <c r="Q1829" t="s">
        <v>711</v>
      </c>
      <c r="R1829" s="7">
        <v>43404</v>
      </c>
      <c r="S1829" s="8">
        <f t="shared" si="224"/>
        <v>2018</v>
      </c>
      <c r="T1829" s="8">
        <v>2018</v>
      </c>
      <c r="U1829" s="8">
        <f t="shared" si="225"/>
        <v>4</v>
      </c>
      <c r="V1829" s="7">
        <v>43404</v>
      </c>
      <c r="W1829" t="s">
        <v>2246</v>
      </c>
      <c r="X1829" s="2">
        <v>0.55500000000000005</v>
      </c>
      <c r="Y1829" s="6">
        <f t="shared" si="230"/>
        <v>1.4815408024345321E-2</v>
      </c>
      <c r="AA1829">
        <v>17518725</v>
      </c>
      <c r="AB1829">
        <v>6100153023</v>
      </c>
      <c r="AC1829">
        <v>17518733</v>
      </c>
      <c r="AD1829" t="s">
        <v>1</v>
      </c>
      <c r="AE1829">
        <v>12</v>
      </c>
      <c r="AF1829">
        <v>13</v>
      </c>
      <c r="AH1829" t="s">
        <v>44809</v>
      </c>
      <c r="AI1829" t="s">
        <v>44808</v>
      </c>
      <c r="AK1829" t="s">
        <v>44807</v>
      </c>
      <c r="AL1829">
        <v>8</v>
      </c>
      <c r="AM1829" s="5">
        <f t="shared" si="226"/>
        <v>2</v>
      </c>
      <c r="AN1829" s="4">
        <f t="shared" si="231"/>
        <v>3.0291556228701248E-3</v>
      </c>
      <c r="AO1829" s="3"/>
      <c r="AP1829">
        <v>0</v>
      </c>
      <c r="AR1829" t="s">
        <v>0</v>
      </c>
      <c r="AT1829" s="2" t="s">
        <v>7</v>
      </c>
      <c r="AU1829" s="1">
        <f t="shared" si="227"/>
        <v>1.1279532303902762</v>
      </c>
      <c r="AV1829" s="1">
        <f t="shared" si="228"/>
        <v>0.89222818236077228</v>
      </c>
      <c r="AW1829" s="1">
        <f t="shared" si="229"/>
        <v>0.65650313433126828</v>
      </c>
    </row>
    <row r="1830" spans="1:49" x14ac:dyDescent="0.2">
      <c r="A1830">
        <v>1828</v>
      </c>
      <c r="B1830" t="s">
        <v>44806</v>
      </c>
      <c r="C1830" t="s">
        <v>44805</v>
      </c>
      <c r="F1830" t="s">
        <v>44804</v>
      </c>
      <c r="G1830" t="s">
        <v>6</v>
      </c>
      <c r="H1830" t="s">
        <v>5</v>
      </c>
      <c r="I1830" t="s">
        <v>44803</v>
      </c>
      <c r="J1830" t="s">
        <v>44802</v>
      </c>
      <c r="K1830" t="s">
        <v>44801</v>
      </c>
      <c r="L1830" t="s">
        <v>44800</v>
      </c>
      <c r="M1830" t="s">
        <v>108</v>
      </c>
      <c r="N1830">
        <v>5</v>
      </c>
      <c r="O1830" t="s">
        <v>44799</v>
      </c>
      <c r="P1830" t="s">
        <v>44798</v>
      </c>
      <c r="Q1830" t="s">
        <v>44797</v>
      </c>
      <c r="R1830" s="7">
        <v>43404</v>
      </c>
      <c r="S1830" s="8">
        <f t="shared" si="224"/>
        <v>2018</v>
      </c>
      <c r="T1830" s="8">
        <v>2018</v>
      </c>
      <c r="U1830" s="8">
        <f t="shared" si="225"/>
        <v>4</v>
      </c>
      <c r="V1830" s="7">
        <v>43404</v>
      </c>
      <c r="W1830" t="s">
        <v>2246</v>
      </c>
      <c r="X1830" s="2">
        <v>0.55500000000000005</v>
      </c>
      <c r="Y1830" s="6">
        <f t="shared" si="230"/>
        <v>1.4815408024345321E-2</v>
      </c>
      <c r="AA1830">
        <v>17518725</v>
      </c>
      <c r="AB1830">
        <v>6100153023</v>
      </c>
      <c r="AC1830">
        <v>17518733</v>
      </c>
      <c r="AD1830" t="s">
        <v>1</v>
      </c>
      <c r="AE1830">
        <v>12</v>
      </c>
      <c r="AF1830">
        <v>13</v>
      </c>
      <c r="AH1830" t="s">
        <v>44796</v>
      </c>
      <c r="AI1830" t="s">
        <v>44795</v>
      </c>
      <c r="AK1830" t="s">
        <v>44794</v>
      </c>
      <c r="AL1830">
        <v>4</v>
      </c>
      <c r="AM1830" s="5">
        <f t="shared" si="226"/>
        <v>1</v>
      </c>
      <c r="AN1830" s="4">
        <f t="shared" si="231"/>
        <v>1.5145778114350624E-3</v>
      </c>
      <c r="AO1830" s="3"/>
      <c r="AP1830">
        <v>0</v>
      </c>
      <c r="AR1830" t="s">
        <v>0</v>
      </c>
      <c r="AT1830" s="2" t="s">
        <v>7</v>
      </c>
      <c r="AU1830" s="1">
        <f t="shared" si="227"/>
        <v>1.0825158960472243</v>
      </c>
      <c r="AV1830" s="1">
        <f t="shared" si="228"/>
        <v>0.81649929178901925</v>
      </c>
      <c r="AW1830" s="1">
        <f t="shared" si="229"/>
        <v>0.55048268753081397</v>
      </c>
    </row>
    <row r="1831" spans="1:49" x14ac:dyDescent="0.2">
      <c r="A1831">
        <v>1829</v>
      </c>
      <c r="B1831" t="s">
        <v>44793</v>
      </c>
      <c r="C1831" t="s">
        <v>44792</v>
      </c>
      <c r="F1831" t="s">
        <v>44791</v>
      </c>
      <c r="G1831" t="s">
        <v>6</v>
      </c>
      <c r="H1831" t="s">
        <v>5</v>
      </c>
      <c r="I1831" t="s">
        <v>44790</v>
      </c>
      <c r="J1831">
        <v>60014966</v>
      </c>
      <c r="K1831" t="s">
        <v>4987</v>
      </c>
      <c r="L1831" t="s">
        <v>180</v>
      </c>
      <c r="M1831" t="s">
        <v>54</v>
      </c>
      <c r="N1831">
        <v>5</v>
      </c>
      <c r="O1831" t="s">
        <v>44789</v>
      </c>
      <c r="P1831" t="s">
        <v>44788</v>
      </c>
      <c r="Q1831" t="s">
        <v>20597</v>
      </c>
      <c r="R1831" s="7">
        <v>43404</v>
      </c>
      <c r="S1831" s="8">
        <f t="shared" si="224"/>
        <v>2018</v>
      </c>
      <c r="T1831" s="8">
        <v>2018</v>
      </c>
      <c r="U1831" s="8">
        <f t="shared" si="225"/>
        <v>4</v>
      </c>
      <c r="V1831" s="7">
        <v>43404</v>
      </c>
      <c r="W1831" t="s">
        <v>2246</v>
      </c>
      <c r="X1831" s="2">
        <v>0.55500000000000005</v>
      </c>
      <c r="Y1831" s="6">
        <f t="shared" si="230"/>
        <v>1.4815408024345321E-2</v>
      </c>
      <c r="AA1831">
        <v>17518725</v>
      </c>
      <c r="AB1831">
        <v>6100153023</v>
      </c>
      <c r="AC1831">
        <v>17518733</v>
      </c>
      <c r="AD1831" t="s">
        <v>1</v>
      </c>
      <c r="AE1831">
        <v>12</v>
      </c>
      <c r="AF1831">
        <v>13</v>
      </c>
      <c r="AH1831" t="s">
        <v>44787</v>
      </c>
      <c r="AI1831" t="s">
        <v>44786</v>
      </c>
      <c r="AK1831" t="s">
        <v>44785</v>
      </c>
      <c r="AL1831">
        <v>0</v>
      </c>
      <c r="AM1831" s="5">
        <f t="shared" si="226"/>
        <v>0</v>
      </c>
      <c r="AN1831" s="4">
        <f t="shared" si="231"/>
        <v>0</v>
      </c>
      <c r="AO1831" s="3"/>
      <c r="AP1831">
        <v>0</v>
      </c>
      <c r="AR1831" t="s">
        <v>0</v>
      </c>
      <c r="AT1831" s="2" t="s">
        <v>7</v>
      </c>
      <c r="AU1831" s="1">
        <f t="shared" si="227"/>
        <v>1.0370785617041725</v>
      </c>
      <c r="AV1831" s="1">
        <f t="shared" si="228"/>
        <v>0.74077040121726612</v>
      </c>
      <c r="AW1831" s="1">
        <f t="shared" si="229"/>
        <v>0.44446224073035956</v>
      </c>
    </row>
    <row r="1832" spans="1:49" x14ac:dyDescent="0.2">
      <c r="A1832">
        <v>1830</v>
      </c>
      <c r="B1832" t="s">
        <v>44784</v>
      </c>
      <c r="C1832" t="s">
        <v>44783</v>
      </c>
      <c r="F1832" t="s">
        <v>44782</v>
      </c>
      <c r="G1832" t="s">
        <v>6</v>
      </c>
      <c r="H1832" t="s">
        <v>5</v>
      </c>
      <c r="I1832" t="s">
        <v>2189</v>
      </c>
      <c r="J1832">
        <v>60021666</v>
      </c>
      <c r="K1832" t="s">
        <v>56</v>
      </c>
      <c r="L1832" t="s">
        <v>55</v>
      </c>
      <c r="M1832" t="s">
        <v>54</v>
      </c>
      <c r="N1832">
        <v>4</v>
      </c>
      <c r="O1832" t="s">
        <v>44781</v>
      </c>
      <c r="P1832" t="s">
        <v>44780</v>
      </c>
      <c r="Q1832" t="s">
        <v>856</v>
      </c>
      <c r="R1832" s="7">
        <v>43404</v>
      </c>
      <c r="S1832" s="8">
        <f t="shared" si="224"/>
        <v>2018</v>
      </c>
      <c r="T1832" s="8">
        <v>2018</v>
      </c>
      <c r="U1832" s="8">
        <f t="shared" si="225"/>
        <v>4</v>
      </c>
      <c r="V1832" s="7">
        <v>43404</v>
      </c>
      <c r="W1832" t="s">
        <v>2246</v>
      </c>
      <c r="X1832" s="2">
        <v>0.55500000000000005</v>
      </c>
      <c r="Y1832" s="6">
        <f t="shared" si="230"/>
        <v>1.4815408024345321E-2</v>
      </c>
      <c r="AA1832">
        <v>17518725</v>
      </c>
      <c r="AB1832">
        <v>6100153023</v>
      </c>
      <c r="AC1832">
        <v>17518733</v>
      </c>
      <c r="AD1832" t="s">
        <v>1</v>
      </c>
      <c r="AE1832">
        <v>12</v>
      </c>
      <c r="AF1832">
        <v>13</v>
      </c>
      <c r="AH1832" t="s">
        <v>44779</v>
      </c>
      <c r="AI1832" t="s">
        <v>44778</v>
      </c>
      <c r="AK1832" t="s">
        <v>44777</v>
      </c>
      <c r="AL1832">
        <v>15</v>
      </c>
      <c r="AM1832" s="5">
        <f t="shared" si="226"/>
        <v>3.75</v>
      </c>
      <c r="AN1832" s="4">
        <f t="shared" si="231"/>
        <v>5.6796667928814843E-3</v>
      </c>
      <c r="AO1832" s="3"/>
      <c r="AP1832">
        <v>0</v>
      </c>
      <c r="AQ1832" t="s">
        <v>49</v>
      </c>
      <c r="AR1832">
        <v>61601219</v>
      </c>
      <c r="AS1832" t="s">
        <v>48</v>
      </c>
      <c r="AT1832" s="2" t="s">
        <v>7</v>
      </c>
      <c r="AU1832" s="1">
        <f t="shared" si="227"/>
        <v>1.207468565490617</v>
      </c>
      <c r="AV1832" s="1">
        <f t="shared" si="228"/>
        <v>1.0247537408613403</v>
      </c>
      <c r="AW1832" s="1">
        <f t="shared" si="229"/>
        <v>0.84203891623206351</v>
      </c>
    </row>
    <row r="1833" spans="1:49" x14ac:dyDescent="0.2">
      <c r="A1833">
        <v>1831</v>
      </c>
      <c r="B1833" t="s">
        <v>44776</v>
      </c>
      <c r="C1833" t="s">
        <v>44775</v>
      </c>
      <c r="F1833" t="s">
        <v>44774</v>
      </c>
      <c r="G1833" t="s">
        <v>6</v>
      </c>
      <c r="H1833" t="s">
        <v>5</v>
      </c>
      <c r="I1833" t="s">
        <v>44773</v>
      </c>
      <c r="J1833">
        <v>60024751</v>
      </c>
      <c r="K1833" t="s">
        <v>2659</v>
      </c>
      <c r="L1833" t="s">
        <v>2658</v>
      </c>
      <c r="M1833" t="s">
        <v>378</v>
      </c>
      <c r="N1833">
        <v>3</v>
      </c>
      <c r="O1833" t="s">
        <v>44772</v>
      </c>
      <c r="P1833" t="s">
        <v>44771</v>
      </c>
      <c r="Q1833" t="s">
        <v>2657</v>
      </c>
      <c r="R1833" s="7">
        <v>43404</v>
      </c>
      <c r="S1833" s="8">
        <f t="shared" si="224"/>
        <v>2018</v>
      </c>
      <c r="T1833" s="8">
        <v>2018</v>
      </c>
      <c r="U1833" s="8">
        <f t="shared" si="225"/>
        <v>4</v>
      </c>
      <c r="V1833" s="7">
        <v>43404</v>
      </c>
      <c r="W1833" t="s">
        <v>2246</v>
      </c>
      <c r="X1833" s="2">
        <v>0.55500000000000005</v>
      </c>
      <c r="Y1833" s="6">
        <f t="shared" si="230"/>
        <v>1.4815408024345321E-2</v>
      </c>
      <c r="AA1833">
        <v>17518725</v>
      </c>
      <c r="AB1833">
        <v>6100153023</v>
      </c>
      <c r="AC1833">
        <v>17518733</v>
      </c>
      <c r="AD1833" t="s">
        <v>1</v>
      </c>
      <c r="AE1833">
        <v>12</v>
      </c>
      <c r="AF1833">
        <v>13</v>
      </c>
      <c r="AH1833" t="s">
        <v>44770</v>
      </c>
      <c r="AI1833" t="s">
        <v>44769</v>
      </c>
      <c r="AK1833" t="s">
        <v>44768</v>
      </c>
      <c r="AL1833">
        <v>2</v>
      </c>
      <c r="AM1833" s="5">
        <f t="shared" si="226"/>
        <v>0.5</v>
      </c>
      <c r="AN1833" s="4">
        <f t="shared" si="231"/>
        <v>7.572889057175312E-4</v>
      </c>
      <c r="AO1833" s="3"/>
      <c r="AP1833">
        <v>1</v>
      </c>
      <c r="AR1833" t="s">
        <v>0</v>
      </c>
      <c r="AT1833" s="2" t="s">
        <v>7</v>
      </c>
      <c r="AU1833" s="1">
        <f t="shared" si="227"/>
        <v>1.0597972288756983</v>
      </c>
      <c r="AV1833" s="1">
        <f t="shared" si="228"/>
        <v>0.77863484650314263</v>
      </c>
      <c r="AW1833" s="1">
        <f t="shared" si="229"/>
        <v>0.49747246413058677</v>
      </c>
    </row>
    <row r="1834" spans="1:49" x14ac:dyDescent="0.2">
      <c r="A1834">
        <v>1832</v>
      </c>
      <c r="B1834" t="s">
        <v>44767</v>
      </c>
      <c r="C1834" t="s">
        <v>44766</v>
      </c>
      <c r="F1834" t="s">
        <v>44765</v>
      </c>
      <c r="G1834" t="s">
        <v>6</v>
      </c>
      <c r="H1834" t="s">
        <v>5</v>
      </c>
      <c r="I1834" t="s">
        <v>4522</v>
      </c>
      <c r="J1834">
        <v>60007155</v>
      </c>
      <c r="K1834" t="s">
        <v>4521</v>
      </c>
      <c r="L1834" t="s">
        <v>510</v>
      </c>
      <c r="M1834" t="s">
        <v>54</v>
      </c>
      <c r="N1834">
        <v>4</v>
      </c>
      <c r="O1834" t="s">
        <v>44764</v>
      </c>
      <c r="P1834" t="s">
        <v>44763</v>
      </c>
      <c r="Q1834" t="s">
        <v>4520</v>
      </c>
      <c r="R1834" s="7">
        <v>43404</v>
      </c>
      <c r="S1834" s="8">
        <f t="shared" si="224"/>
        <v>2018</v>
      </c>
      <c r="T1834" s="8">
        <v>2018</v>
      </c>
      <c r="U1834" s="8">
        <f t="shared" si="225"/>
        <v>4</v>
      </c>
      <c r="V1834" s="7">
        <v>43404</v>
      </c>
      <c r="W1834" t="s">
        <v>2246</v>
      </c>
      <c r="X1834" s="2">
        <v>0.55500000000000005</v>
      </c>
      <c r="Y1834" s="6">
        <f t="shared" si="230"/>
        <v>1.4815408024345321E-2</v>
      </c>
      <c r="AA1834">
        <v>17518725</v>
      </c>
      <c r="AB1834">
        <v>6100153023</v>
      </c>
      <c r="AC1834">
        <v>17518733</v>
      </c>
      <c r="AD1834" t="s">
        <v>1</v>
      </c>
      <c r="AE1834">
        <v>12</v>
      </c>
      <c r="AF1834">
        <v>13</v>
      </c>
      <c r="AH1834" t="s">
        <v>44762</v>
      </c>
      <c r="AI1834" t="s">
        <v>44761</v>
      </c>
      <c r="AK1834" t="s">
        <v>44760</v>
      </c>
      <c r="AL1834">
        <v>3</v>
      </c>
      <c r="AM1834" s="5">
        <f t="shared" si="226"/>
        <v>0.75</v>
      </c>
      <c r="AN1834" s="4">
        <f t="shared" si="231"/>
        <v>1.1359333585762969E-3</v>
      </c>
      <c r="AO1834" s="3"/>
      <c r="AP1834">
        <v>0</v>
      </c>
      <c r="AR1834" t="s">
        <v>0</v>
      </c>
      <c r="AT1834" s="2" t="s">
        <v>7</v>
      </c>
      <c r="AU1834" s="1">
        <f t="shared" si="227"/>
        <v>1.0711565624614612</v>
      </c>
      <c r="AV1834" s="1">
        <f t="shared" si="228"/>
        <v>0.797567069146081</v>
      </c>
      <c r="AW1834" s="1">
        <f t="shared" si="229"/>
        <v>0.52397757583070037</v>
      </c>
    </row>
    <row r="1835" spans="1:49" x14ac:dyDescent="0.2">
      <c r="A1835">
        <v>1833</v>
      </c>
      <c r="B1835" t="s">
        <v>44759</v>
      </c>
      <c r="C1835" t="s">
        <v>44758</v>
      </c>
      <c r="F1835" t="s">
        <v>44757</v>
      </c>
      <c r="G1835" t="s">
        <v>6</v>
      </c>
      <c r="H1835" t="s">
        <v>5</v>
      </c>
      <c r="I1835" t="s">
        <v>1004</v>
      </c>
      <c r="J1835">
        <v>60014153</v>
      </c>
      <c r="K1835" t="s">
        <v>1003</v>
      </c>
      <c r="L1835" t="s">
        <v>1002</v>
      </c>
      <c r="M1835" t="s">
        <v>14</v>
      </c>
      <c r="N1835">
        <v>2</v>
      </c>
      <c r="O1835" t="s">
        <v>1001</v>
      </c>
      <c r="P1835" t="s">
        <v>1000</v>
      </c>
      <c r="Q1835" t="s">
        <v>999</v>
      </c>
      <c r="R1835" s="7">
        <v>43404</v>
      </c>
      <c r="S1835" s="8">
        <f t="shared" si="224"/>
        <v>2018</v>
      </c>
      <c r="T1835" s="8">
        <v>2018</v>
      </c>
      <c r="U1835" s="8">
        <f t="shared" si="225"/>
        <v>4</v>
      </c>
      <c r="V1835" s="7">
        <v>43404</v>
      </c>
      <c r="W1835" t="s">
        <v>2246</v>
      </c>
      <c r="X1835" s="2">
        <v>0.55500000000000005</v>
      </c>
      <c r="Y1835" s="6">
        <f t="shared" si="230"/>
        <v>1.4815408024345321E-2</v>
      </c>
      <c r="AA1835">
        <v>17518725</v>
      </c>
      <c r="AB1835">
        <v>6100153023</v>
      </c>
      <c r="AC1835">
        <v>17518733</v>
      </c>
      <c r="AD1835" t="s">
        <v>1</v>
      </c>
      <c r="AE1835">
        <v>12</v>
      </c>
      <c r="AF1835">
        <v>13</v>
      </c>
      <c r="AH1835" t="s">
        <v>44756</v>
      </c>
      <c r="AI1835" t="s">
        <v>44755</v>
      </c>
      <c r="AK1835" t="s">
        <v>44754</v>
      </c>
      <c r="AL1835">
        <v>15</v>
      </c>
      <c r="AM1835" s="5">
        <f t="shared" si="226"/>
        <v>3.75</v>
      </c>
      <c r="AN1835" s="4">
        <f t="shared" si="231"/>
        <v>5.6796667928814843E-3</v>
      </c>
      <c r="AO1835" s="3"/>
      <c r="AP1835">
        <v>0</v>
      </c>
      <c r="AR1835" t="s">
        <v>0</v>
      </c>
      <c r="AT1835" s="2" t="s">
        <v>7</v>
      </c>
      <c r="AU1835" s="1">
        <f t="shared" si="227"/>
        <v>1.207468565490617</v>
      </c>
      <c r="AV1835" s="1">
        <f t="shared" si="228"/>
        <v>1.0247537408613403</v>
      </c>
      <c r="AW1835" s="1">
        <f t="shared" si="229"/>
        <v>0.84203891623206351</v>
      </c>
    </row>
    <row r="1836" spans="1:49" x14ac:dyDescent="0.2">
      <c r="A1836">
        <v>1834</v>
      </c>
      <c r="B1836" t="s">
        <v>44753</v>
      </c>
      <c r="C1836" t="s">
        <v>44752</v>
      </c>
      <c r="F1836" t="s">
        <v>44751</v>
      </c>
      <c r="G1836" t="s">
        <v>6</v>
      </c>
      <c r="H1836" t="s">
        <v>5</v>
      </c>
      <c r="I1836" t="s">
        <v>648</v>
      </c>
      <c r="J1836" t="s">
        <v>4593</v>
      </c>
      <c r="K1836" t="s">
        <v>4592</v>
      </c>
      <c r="L1836" t="s">
        <v>4591</v>
      </c>
      <c r="M1836" t="s">
        <v>4590</v>
      </c>
      <c r="N1836">
        <v>3</v>
      </c>
      <c r="O1836" t="s">
        <v>44750</v>
      </c>
      <c r="P1836" t="s">
        <v>44749</v>
      </c>
      <c r="Q1836" t="s">
        <v>4589</v>
      </c>
      <c r="R1836" s="7">
        <v>43404</v>
      </c>
      <c r="S1836" s="8">
        <f t="shared" si="224"/>
        <v>2018</v>
      </c>
      <c r="T1836" s="8">
        <v>2018</v>
      </c>
      <c r="U1836" s="8">
        <f t="shared" si="225"/>
        <v>4</v>
      </c>
      <c r="V1836" s="7">
        <v>43404</v>
      </c>
      <c r="W1836" t="s">
        <v>2246</v>
      </c>
      <c r="X1836" s="2">
        <v>0.55500000000000005</v>
      </c>
      <c r="Y1836" s="6">
        <f t="shared" si="230"/>
        <v>1.4815408024345321E-2</v>
      </c>
      <c r="AA1836">
        <v>17518725</v>
      </c>
      <c r="AB1836">
        <v>6100153023</v>
      </c>
      <c r="AC1836">
        <v>17518733</v>
      </c>
      <c r="AD1836" t="s">
        <v>1</v>
      </c>
      <c r="AE1836">
        <v>12</v>
      </c>
      <c r="AF1836">
        <v>13</v>
      </c>
      <c r="AH1836" t="s">
        <v>44748</v>
      </c>
      <c r="AI1836" t="s">
        <v>44747</v>
      </c>
      <c r="AK1836" t="s">
        <v>44746</v>
      </c>
      <c r="AL1836">
        <v>7</v>
      </c>
      <c r="AM1836" s="5">
        <f t="shared" si="226"/>
        <v>1.75</v>
      </c>
      <c r="AN1836" s="4">
        <f t="shared" si="231"/>
        <v>2.6505111700113595E-3</v>
      </c>
      <c r="AO1836" s="3"/>
      <c r="AP1836">
        <v>1</v>
      </c>
      <c r="AQ1836" t="s">
        <v>49</v>
      </c>
      <c r="AR1836">
        <v>61471258</v>
      </c>
      <c r="AS1836" t="s">
        <v>48</v>
      </c>
      <c r="AT1836" s="2" t="s">
        <v>7</v>
      </c>
      <c r="AU1836" s="1">
        <f t="shared" si="227"/>
        <v>1.1165938968045133</v>
      </c>
      <c r="AV1836" s="1">
        <f t="shared" si="228"/>
        <v>0.87329595971783402</v>
      </c>
      <c r="AW1836" s="1">
        <f t="shared" si="229"/>
        <v>0.62999802263115479</v>
      </c>
    </row>
    <row r="1837" spans="1:49" x14ac:dyDescent="0.2">
      <c r="A1837">
        <v>1835</v>
      </c>
      <c r="B1837" t="s">
        <v>44745</v>
      </c>
      <c r="C1837" t="s">
        <v>44744</v>
      </c>
      <c r="F1837" t="s">
        <v>44743</v>
      </c>
      <c r="G1837" t="s">
        <v>6</v>
      </c>
      <c r="H1837" t="s">
        <v>5</v>
      </c>
      <c r="I1837" t="s">
        <v>4309</v>
      </c>
      <c r="J1837" t="s">
        <v>4308</v>
      </c>
      <c r="K1837" t="s">
        <v>4307</v>
      </c>
      <c r="L1837" t="s">
        <v>4306</v>
      </c>
      <c r="M1837" t="s">
        <v>4305</v>
      </c>
      <c r="N1837">
        <v>3</v>
      </c>
      <c r="O1837" t="s">
        <v>44742</v>
      </c>
      <c r="P1837" t="s">
        <v>44741</v>
      </c>
      <c r="Q1837" t="s">
        <v>44740</v>
      </c>
      <c r="R1837" s="7">
        <v>43404</v>
      </c>
      <c r="S1837" s="8">
        <f t="shared" si="224"/>
        <v>2018</v>
      </c>
      <c r="T1837" s="8">
        <v>2018</v>
      </c>
      <c r="U1837" s="8">
        <f t="shared" si="225"/>
        <v>4</v>
      </c>
      <c r="V1837" s="7">
        <v>43404</v>
      </c>
      <c r="W1837" t="s">
        <v>2246</v>
      </c>
      <c r="X1837" s="2">
        <v>0.55500000000000005</v>
      </c>
      <c r="Y1837" s="6">
        <f t="shared" si="230"/>
        <v>1.4815408024345321E-2</v>
      </c>
      <c r="AA1837">
        <v>17518725</v>
      </c>
      <c r="AB1837">
        <v>6100153023</v>
      </c>
      <c r="AC1837">
        <v>17518733</v>
      </c>
      <c r="AD1837" t="s">
        <v>1</v>
      </c>
      <c r="AE1837">
        <v>12</v>
      </c>
      <c r="AF1837">
        <v>13</v>
      </c>
      <c r="AH1837" t="s">
        <v>28995</v>
      </c>
      <c r="AI1837" t="s">
        <v>44739</v>
      </c>
      <c r="AK1837" t="s">
        <v>44738</v>
      </c>
      <c r="AL1837">
        <v>4</v>
      </c>
      <c r="AM1837" s="5">
        <f t="shared" si="226"/>
        <v>1</v>
      </c>
      <c r="AN1837" s="4">
        <f t="shared" si="231"/>
        <v>1.5145778114350624E-3</v>
      </c>
      <c r="AO1837" s="3"/>
      <c r="AP1837">
        <v>1</v>
      </c>
      <c r="AR1837" t="s">
        <v>0</v>
      </c>
      <c r="AT1837" s="2" t="s">
        <v>7</v>
      </c>
      <c r="AU1837" s="1">
        <f t="shared" si="227"/>
        <v>1.0825158960472243</v>
      </c>
      <c r="AV1837" s="1">
        <f t="shared" si="228"/>
        <v>0.81649929178901925</v>
      </c>
      <c r="AW1837" s="1">
        <f t="shared" si="229"/>
        <v>0.55048268753081397</v>
      </c>
    </row>
    <row r="1838" spans="1:49" x14ac:dyDescent="0.2">
      <c r="A1838">
        <v>1836</v>
      </c>
      <c r="B1838" t="s">
        <v>44737</v>
      </c>
      <c r="C1838" t="s">
        <v>44736</v>
      </c>
      <c r="F1838" t="s">
        <v>44735</v>
      </c>
      <c r="G1838" t="s">
        <v>6</v>
      </c>
      <c r="H1838" t="s">
        <v>5</v>
      </c>
      <c r="I1838" t="s">
        <v>39229</v>
      </c>
      <c r="J1838">
        <v>60071031</v>
      </c>
      <c r="K1838" t="s">
        <v>476</v>
      </c>
      <c r="L1838" t="s">
        <v>475</v>
      </c>
      <c r="M1838" t="s">
        <v>35</v>
      </c>
      <c r="N1838">
        <v>3</v>
      </c>
      <c r="O1838" t="s">
        <v>44734</v>
      </c>
      <c r="P1838" t="s">
        <v>44733</v>
      </c>
      <c r="Q1838" t="s">
        <v>474</v>
      </c>
      <c r="R1838" s="7">
        <v>43404</v>
      </c>
      <c r="S1838" s="8">
        <f t="shared" si="224"/>
        <v>2018</v>
      </c>
      <c r="T1838" s="8">
        <v>2018</v>
      </c>
      <c r="U1838" s="8">
        <f t="shared" si="225"/>
        <v>4</v>
      </c>
      <c r="V1838" s="7">
        <v>43404</v>
      </c>
      <c r="W1838" t="s">
        <v>2246</v>
      </c>
      <c r="X1838" s="2">
        <v>0.55500000000000005</v>
      </c>
      <c r="Y1838" s="6">
        <f t="shared" si="230"/>
        <v>1.4815408024345321E-2</v>
      </c>
      <c r="AA1838">
        <v>17518725</v>
      </c>
      <c r="AB1838">
        <v>6100153023</v>
      </c>
      <c r="AC1838">
        <v>17518733</v>
      </c>
      <c r="AD1838" t="s">
        <v>1</v>
      </c>
      <c r="AE1838">
        <v>12</v>
      </c>
      <c r="AF1838">
        <v>13</v>
      </c>
      <c r="AH1838" t="s">
        <v>44732</v>
      </c>
      <c r="AI1838" t="s">
        <v>44731</v>
      </c>
      <c r="AK1838" t="s">
        <v>44730</v>
      </c>
      <c r="AL1838">
        <v>3</v>
      </c>
      <c r="AM1838" s="5">
        <f t="shared" si="226"/>
        <v>0.75</v>
      </c>
      <c r="AN1838" s="4">
        <f t="shared" si="231"/>
        <v>1.1359333585762969E-3</v>
      </c>
      <c r="AO1838" s="3"/>
      <c r="AP1838">
        <v>0</v>
      </c>
      <c r="AR1838" t="s">
        <v>0</v>
      </c>
      <c r="AT1838" s="2" t="s">
        <v>7</v>
      </c>
      <c r="AU1838" s="1">
        <f t="shared" si="227"/>
        <v>1.0711565624614612</v>
      </c>
      <c r="AV1838" s="1">
        <f t="shared" si="228"/>
        <v>0.797567069146081</v>
      </c>
      <c r="AW1838" s="1">
        <f t="shared" si="229"/>
        <v>0.52397757583070037</v>
      </c>
    </row>
    <row r="1839" spans="1:49" x14ac:dyDescent="0.2">
      <c r="A1839">
        <v>1837</v>
      </c>
      <c r="B1839" t="s">
        <v>44729</v>
      </c>
      <c r="C1839" t="s">
        <v>44728</v>
      </c>
      <c r="F1839" t="s">
        <v>44727</v>
      </c>
      <c r="G1839" t="s">
        <v>6</v>
      </c>
      <c r="H1839" t="s">
        <v>5</v>
      </c>
      <c r="I1839" t="s">
        <v>660</v>
      </c>
      <c r="J1839">
        <v>60093232</v>
      </c>
      <c r="K1839" t="s">
        <v>659</v>
      </c>
      <c r="L1839" t="s">
        <v>658</v>
      </c>
      <c r="M1839" t="s">
        <v>14</v>
      </c>
      <c r="N1839">
        <v>3</v>
      </c>
      <c r="O1839" t="s">
        <v>657</v>
      </c>
      <c r="P1839" t="s">
        <v>656</v>
      </c>
      <c r="Q1839" t="s">
        <v>655</v>
      </c>
      <c r="R1839" s="7">
        <v>43404</v>
      </c>
      <c r="S1839" s="8">
        <f t="shared" si="224"/>
        <v>2018</v>
      </c>
      <c r="T1839" s="8">
        <v>2018</v>
      </c>
      <c r="U1839" s="8">
        <f t="shared" si="225"/>
        <v>4</v>
      </c>
      <c r="V1839" s="7">
        <v>43404</v>
      </c>
      <c r="W1839" t="s">
        <v>2246</v>
      </c>
      <c r="X1839" s="2">
        <v>0.55500000000000005</v>
      </c>
      <c r="Y1839" s="6">
        <f t="shared" si="230"/>
        <v>1.4815408024345321E-2</v>
      </c>
      <c r="AA1839">
        <v>17518725</v>
      </c>
      <c r="AB1839">
        <v>6100153023</v>
      </c>
      <c r="AC1839">
        <v>17518733</v>
      </c>
      <c r="AD1839" t="s">
        <v>1</v>
      </c>
      <c r="AE1839">
        <v>12</v>
      </c>
      <c r="AF1839">
        <v>13</v>
      </c>
      <c r="AH1839" t="s">
        <v>44726</v>
      </c>
      <c r="AI1839" t="s">
        <v>44725</v>
      </c>
      <c r="AK1839" t="s">
        <v>44724</v>
      </c>
      <c r="AL1839">
        <v>2</v>
      </c>
      <c r="AM1839" s="5">
        <f t="shared" si="226"/>
        <v>0.5</v>
      </c>
      <c r="AN1839" s="4">
        <f t="shared" si="231"/>
        <v>7.572889057175312E-4</v>
      </c>
      <c r="AO1839" s="3"/>
      <c r="AP1839">
        <v>0</v>
      </c>
      <c r="AR1839" t="s">
        <v>0</v>
      </c>
      <c r="AT1839" s="2" t="s">
        <v>7</v>
      </c>
      <c r="AU1839" s="1">
        <f t="shared" si="227"/>
        <v>1.0597972288756983</v>
      </c>
      <c r="AV1839" s="1">
        <f t="shared" si="228"/>
        <v>0.77863484650314263</v>
      </c>
      <c r="AW1839" s="1">
        <f t="shared" si="229"/>
        <v>0.49747246413058677</v>
      </c>
    </row>
    <row r="1840" spans="1:49" x14ac:dyDescent="0.2">
      <c r="A1840">
        <v>1838</v>
      </c>
      <c r="B1840" t="s">
        <v>44723</v>
      </c>
      <c r="C1840" t="s">
        <v>44722</v>
      </c>
      <c r="F1840" t="s">
        <v>44721</v>
      </c>
      <c r="G1840" t="s">
        <v>6</v>
      </c>
      <c r="H1840" t="s">
        <v>5</v>
      </c>
      <c r="I1840" t="s">
        <v>5322</v>
      </c>
      <c r="J1840" t="s">
        <v>44720</v>
      </c>
      <c r="K1840" t="s">
        <v>44719</v>
      </c>
      <c r="L1840" t="s">
        <v>44718</v>
      </c>
      <c r="M1840" t="s">
        <v>44717</v>
      </c>
      <c r="N1840">
        <v>5</v>
      </c>
      <c r="O1840" t="s">
        <v>44716</v>
      </c>
      <c r="P1840" t="s">
        <v>44715</v>
      </c>
      <c r="Q1840" t="s">
        <v>44714</v>
      </c>
      <c r="R1840" s="7">
        <v>43404</v>
      </c>
      <c r="S1840" s="8">
        <f t="shared" si="224"/>
        <v>2018</v>
      </c>
      <c r="T1840" s="8">
        <v>2018</v>
      </c>
      <c r="U1840" s="8">
        <f t="shared" si="225"/>
        <v>4</v>
      </c>
      <c r="V1840" s="7">
        <v>43404</v>
      </c>
      <c r="W1840" t="s">
        <v>2246</v>
      </c>
      <c r="X1840" s="2">
        <v>0.55500000000000005</v>
      </c>
      <c r="Y1840" s="6">
        <f t="shared" si="230"/>
        <v>1.4815408024345321E-2</v>
      </c>
      <c r="AA1840">
        <v>17518725</v>
      </c>
      <c r="AB1840">
        <v>6100153023</v>
      </c>
      <c r="AC1840">
        <v>17518733</v>
      </c>
      <c r="AD1840" t="s">
        <v>1</v>
      </c>
      <c r="AE1840">
        <v>12</v>
      </c>
      <c r="AF1840">
        <v>13</v>
      </c>
      <c r="AH1840" t="s">
        <v>44713</v>
      </c>
      <c r="AI1840" t="s">
        <v>44712</v>
      </c>
      <c r="AK1840" t="s">
        <v>44711</v>
      </c>
      <c r="AL1840">
        <v>8</v>
      </c>
      <c r="AM1840" s="5">
        <f t="shared" si="226"/>
        <v>2</v>
      </c>
      <c r="AN1840" s="4">
        <f t="shared" si="231"/>
        <v>3.0291556228701248E-3</v>
      </c>
      <c r="AO1840" s="3"/>
      <c r="AP1840">
        <v>0</v>
      </c>
      <c r="AR1840" t="s">
        <v>0</v>
      </c>
      <c r="AT1840" s="2" t="s">
        <v>7</v>
      </c>
      <c r="AU1840" s="1">
        <f t="shared" si="227"/>
        <v>1.1279532303902762</v>
      </c>
      <c r="AV1840" s="1">
        <f t="shared" si="228"/>
        <v>0.89222818236077228</v>
      </c>
      <c r="AW1840" s="1">
        <f t="shared" si="229"/>
        <v>0.65650313433126828</v>
      </c>
    </row>
    <row r="1841" spans="1:49" x14ac:dyDescent="0.2">
      <c r="A1841">
        <v>1839</v>
      </c>
      <c r="B1841" t="s">
        <v>44710</v>
      </c>
      <c r="C1841" t="s">
        <v>44709</v>
      </c>
      <c r="F1841" t="s">
        <v>44708</v>
      </c>
      <c r="G1841" t="s">
        <v>6</v>
      </c>
      <c r="H1841" t="s">
        <v>5</v>
      </c>
      <c r="I1841" t="s">
        <v>5324</v>
      </c>
      <c r="J1841">
        <v>60073652</v>
      </c>
      <c r="K1841" t="s">
        <v>2102</v>
      </c>
      <c r="L1841" t="s">
        <v>455</v>
      </c>
      <c r="M1841" t="s">
        <v>54</v>
      </c>
      <c r="N1841">
        <v>4</v>
      </c>
      <c r="O1841" t="s">
        <v>44707</v>
      </c>
      <c r="P1841" t="s">
        <v>44706</v>
      </c>
      <c r="Q1841" t="s">
        <v>2101</v>
      </c>
      <c r="R1841" s="7">
        <v>43404</v>
      </c>
      <c r="S1841" s="8">
        <f t="shared" si="224"/>
        <v>2018</v>
      </c>
      <c r="T1841" s="8">
        <v>2018</v>
      </c>
      <c r="U1841" s="8">
        <f t="shared" si="225"/>
        <v>4</v>
      </c>
      <c r="V1841" s="7">
        <v>43404</v>
      </c>
      <c r="W1841" t="s">
        <v>4583</v>
      </c>
      <c r="X1841" s="2">
        <v>0.77900000000000003</v>
      </c>
      <c r="Y1841" s="6">
        <f t="shared" si="230"/>
        <v>2.0794960091828837E-2</v>
      </c>
      <c r="AB1841">
        <v>21100828963</v>
      </c>
      <c r="AC1841">
        <v>24701343</v>
      </c>
      <c r="AD1841" t="s">
        <v>1</v>
      </c>
      <c r="AE1841">
        <v>3</v>
      </c>
      <c r="AF1841">
        <v>10</v>
      </c>
      <c r="AH1841" t="s">
        <v>44705</v>
      </c>
      <c r="AI1841" t="s">
        <v>44704</v>
      </c>
      <c r="AK1841" t="s">
        <v>44703</v>
      </c>
      <c r="AL1841">
        <v>26</v>
      </c>
      <c r="AM1841" s="5">
        <f t="shared" si="226"/>
        <v>6.5</v>
      </c>
      <c r="AN1841" s="4">
        <f t="shared" si="231"/>
        <v>9.8447557743279058E-3</v>
      </c>
      <c r="AO1841" s="3"/>
      <c r="AP1841">
        <v>1</v>
      </c>
      <c r="AQ1841" t="s">
        <v>49</v>
      </c>
      <c r="AR1841">
        <v>21571142</v>
      </c>
      <c r="AS1841" t="s">
        <v>48</v>
      </c>
      <c r="AT1841" s="2">
        <v>3.512</v>
      </c>
      <c r="AU1841" s="1">
        <f t="shared" si="227"/>
        <v>1.7509898796578556</v>
      </c>
      <c r="AV1841" s="1">
        <f t="shared" si="228"/>
        <v>1.5319857933078371</v>
      </c>
      <c r="AW1841" s="1">
        <f t="shared" si="229"/>
        <v>1.3129817069578185</v>
      </c>
    </row>
    <row r="1842" spans="1:49" x14ac:dyDescent="0.2">
      <c r="A1842">
        <v>1840</v>
      </c>
      <c r="B1842" t="s">
        <v>44702</v>
      </c>
      <c r="C1842" t="s">
        <v>44701</v>
      </c>
      <c r="F1842" t="s">
        <v>44700</v>
      </c>
      <c r="G1842" t="s">
        <v>6</v>
      </c>
      <c r="H1842" t="s">
        <v>5</v>
      </c>
      <c r="I1842" t="s">
        <v>44699</v>
      </c>
      <c r="J1842" t="s">
        <v>44698</v>
      </c>
      <c r="K1842" t="s">
        <v>44697</v>
      </c>
      <c r="L1842" t="s">
        <v>4636</v>
      </c>
      <c r="M1842" t="s">
        <v>215</v>
      </c>
      <c r="N1842">
        <v>5</v>
      </c>
      <c r="O1842" t="s">
        <v>44696</v>
      </c>
      <c r="P1842" t="s">
        <v>44695</v>
      </c>
      <c r="Q1842" t="s">
        <v>44694</v>
      </c>
      <c r="R1842" s="7">
        <v>43404</v>
      </c>
      <c r="S1842" s="8">
        <f t="shared" si="224"/>
        <v>2018</v>
      </c>
      <c r="T1842" s="8">
        <v>2018</v>
      </c>
      <c r="U1842" s="8">
        <f t="shared" si="225"/>
        <v>4</v>
      </c>
      <c r="V1842" s="7">
        <v>43404</v>
      </c>
      <c r="W1842" t="s">
        <v>2246</v>
      </c>
      <c r="X1842" s="2">
        <v>0.55500000000000005</v>
      </c>
      <c r="Y1842" s="6">
        <f t="shared" si="230"/>
        <v>1.4815408024345321E-2</v>
      </c>
      <c r="AA1842">
        <v>17518725</v>
      </c>
      <c r="AB1842">
        <v>6100153023</v>
      </c>
      <c r="AC1842">
        <v>17518733</v>
      </c>
      <c r="AD1842" t="s">
        <v>1</v>
      </c>
      <c r="AE1842">
        <v>12</v>
      </c>
      <c r="AF1842">
        <v>13</v>
      </c>
      <c r="AH1842" t="s">
        <v>44693</v>
      </c>
      <c r="AI1842" t="s">
        <v>44692</v>
      </c>
      <c r="AK1842" t="s">
        <v>44691</v>
      </c>
      <c r="AL1842">
        <v>12</v>
      </c>
      <c r="AM1842" s="5">
        <f t="shared" si="226"/>
        <v>3</v>
      </c>
      <c r="AN1842" s="4">
        <f t="shared" si="231"/>
        <v>4.5437334343051876E-3</v>
      </c>
      <c r="AO1842" s="3"/>
      <c r="AP1842">
        <v>0</v>
      </c>
      <c r="AQ1842" t="s">
        <v>49</v>
      </c>
      <c r="AR1842">
        <v>61271140</v>
      </c>
      <c r="AS1842" t="s">
        <v>48</v>
      </c>
      <c r="AT1842" s="2" t="s">
        <v>7</v>
      </c>
      <c r="AU1842" s="1">
        <f t="shared" si="227"/>
        <v>1.173390564733328</v>
      </c>
      <c r="AV1842" s="1">
        <f t="shared" si="228"/>
        <v>0.96795707293252553</v>
      </c>
      <c r="AW1842" s="1">
        <f t="shared" si="229"/>
        <v>0.76252358113172269</v>
      </c>
    </row>
    <row r="1843" spans="1:49" x14ac:dyDescent="0.2">
      <c r="A1843">
        <v>1841</v>
      </c>
      <c r="B1843" t="s">
        <v>44690</v>
      </c>
      <c r="C1843" t="s">
        <v>44689</v>
      </c>
      <c r="F1843" t="s">
        <v>44688</v>
      </c>
      <c r="G1843" t="s">
        <v>6</v>
      </c>
      <c r="H1843" t="s">
        <v>5</v>
      </c>
      <c r="I1843" t="s">
        <v>44687</v>
      </c>
      <c r="J1843" t="s">
        <v>44686</v>
      </c>
      <c r="K1843" t="s">
        <v>44685</v>
      </c>
      <c r="L1843" t="s">
        <v>44684</v>
      </c>
      <c r="M1843" t="s">
        <v>322</v>
      </c>
      <c r="N1843">
        <v>5</v>
      </c>
      <c r="O1843" t="s">
        <v>44683</v>
      </c>
      <c r="P1843" t="s">
        <v>44682</v>
      </c>
      <c r="Q1843" t="s">
        <v>44681</v>
      </c>
      <c r="R1843" s="7">
        <v>43403</v>
      </c>
      <c r="S1843" s="8">
        <f t="shared" si="224"/>
        <v>2018</v>
      </c>
      <c r="T1843" s="8">
        <v>2018</v>
      </c>
      <c r="U1843" s="8">
        <f t="shared" si="225"/>
        <v>4</v>
      </c>
      <c r="V1843" s="7">
        <v>43403</v>
      </c>
      <c r="W1843" t="s">
        <v>44680</v>
      </c>
      <c r="X1843" s="2">
        <v>0.182</v>
      </c>
      <c r="Y1843" s="6">
        <f t="shared" si="230"/>
        <v>4.8583860548303574E-3</v>
      </c>
      <c r="AB1843">
        <v>21100866208</v>
      </c>
      <c r="AC1843">
        <v>22875255</v>
      </c>
      <c r="AD1843" t="s">
        <v>1</v>
      </c>
      <c r="AE1843">
        <v>7</v>
      </c>
      <c r="AF1843">
        <v>5</v>
      </c>
      <c r="AH1843" t="s">
        <v>44679</v>
      </c>
      <c r="AI1843" t="s">
        <v>44678</v>
      </c>
      <c r="AJ1843" t="s">
        <v>44677</v>
      </c>
      <c r="AK1843" t="s">
        <v>44676</v>
      </c>
      <c r="AL1843">
        <v>0</v>
      </c>
      <c r="AM1843" s="5">
        <f t="shared" si="226"/>
        <v>0</v>
      </c>
      <c r="AN1843" s="4">
        <f t="shared" si="231"/>
        <v>0</v>
      </c>
      <c r="AO1843" s="3"/>
      <c r="AP1843">
        <v>0</v>
      </c>
      <c r="AQ1843" t="s">
        <v>144</v>
      </c>
      <c r="AR1843" t="s">
        <v>44675</v>
      </c>
      <c r="AS1843" t="s">
        <v>143</v>
      </c>
      <c r="AT1843" s="2" t="s">
        <v>7</v>
      </c>
      <c r="AU1843" s="1">
        <f t="shared" si="227"/>
        <v>0.340087023838125</v>
      </c>
      <c r="AV1843" s="1">
        <f t="shared" si="228"/>
        <v>0.24291930274151788</v>
      </c>
      <c r="AW1843" s="1">
        <f t="shared" si="229"/>
        <v>0.14575158164491073</v>
      </c>
    </row>
    <row r="1844" spans="1:49" x14ac:dyDescent="0.2">
      <c r="A1844">
        <v>1842</v>
      </c>
      <c r="B1844" t="s">
        <v>44674</v>
      </c>
      <c r="C1844" t="s">
        <v>44673</v>
      </c>
      <c r="F1844" t="s">
        <v>44672</v>
      </c>
      <c r="G1844" t="s">
        <v>6</v>
      </c>
      <c r="H1844" t="s">
        <v>5</v>
      </c>
      <c r="I1844" t="s">
        <v>44671</v>
      </c>
      <c r="J1844" t="s">
        <v>44670</v>
      </c>
      <c r="K1844" t="s">
        <v>44669</v>
      </c>
      <c r="L1844" t="s">
        <v>44668</v>
      </c>
      <c r="M1844" t="s">
        <v>44667</v>
      </c>
      <c r="N1844">
        <v>6</v>
      </c>
      <c r="O1844" t="s">
        <v>44666</v>
      </c>
      <c r="P1844" t="s">
        <v>44665</v>
      </c>
      <c r="Q1844" t="s">
        <v>44664</v>
      </c>
      <c r="R1844" s="7">
        <v>43403</v>
      </c>
      <c r="S1844" s="8">
        <f t="shared" si="224"/>
        <v>2018</v>
      </c>
      <c r="T1844" s="8">
        <v>2018</v>
      </c>
      <c r="U1844" s="8">
        <f t="shared" si="225"/>
        <v>4</v>
      </c>
      <c r="V1844" s="7">
        <v>43403</v>
      </c>
      <c r="W1844" t="s">
        <v>4045</v>
      </c>
      <c r="X1844" s="2">
        <v>0.434</v>
      </c>
      <c r="Y1844" s="6">
        <f t="shared" si="230"/>
        <v>1.1585382130749312E-2</v>
      </c>
      <c r="AA1844">
        <v>21948771</v>
      </c>
      <c r="AB1844">
        <v>21100463872</v>
      </c>
      <c r="AC1844" t="s">
        <v>4044</v>
      </c>
      <c r="AD1844" t="s">
        <v>1</v>
      </c>
      <c r="AE1844">
        <v>7</v>
      </c>
      <c r="AF1844">
        <v>2</v>
      </c>
      <c r="AH1844" t="s">
        <v>4065</v>
      </c>
      <c r="AI1844" t="s">
        <v>44663</v>
      </c>
      <c r="AK1844" t="s">
        <v>44662</v>
      </c>
      <c r="AL1844">
        <v>1</v>
      </c>
      <c r="AM1844" s="5">
        <f t="shared" si="226"/>
        <v>0.25</v>
      </c>
      <c r="AN1844" s="4">
        <f t="shared" si="231"/>
        <v>3.786444528587656E-4</v>
      </c>
      <c r="AO1844" s="3"/>
      <c r="AP1844">
        <v>1</v>
      </c>
      <c r="AQ1844" t="s">
        <v>3960</v>
      </c>
      <c r="AR1844" t="s">
        <v>44661</v>
      </c>
      <c r="AS1844" t="s">
        <v>3932</v>
      </c>
      <c r="AT1844" s="2" t="s">
        <v>7</v>
      </c>
      <c r="AU1844" s="1">
        <f t="shared" si="227"/>
        <v>0.82233608273821479</v>
      </c>
      <c r="AV1844" s="1">
        <f t="shared" si="228"/>
        <v>0.59820132918040392</v>
      </c>
      <c r="AW1844" s="1">
        <f t="shared" si="229"/>
        <v>0.37406657562259293</v>
      </c>
    </row>
    <row r="1845" spans="1:49" x14ac:dyDescent="0.2">
      <c r="A1845">
        <v>1843</v>
      </c>
      <c r="B1845" t="s">
        <v>44660</v>
      </c>
      <c r="C1845" t="s">
        <v>44659</v>
      </c>
      <c r="F1845" t="s">
        <v>44658</v>
      </c>
      <c r="G1845" t="s">
        <v>6</v>
      </c>
      <c r="H1845" t="s">
        <v>5</v>
      </c>
      <c r="I1845" t="s">
        <v>1788</v>
      </c>
      <c r="J1845">
        <v>60025578</v>
      </c>
      <c r="K1845" t="s">
        <v>287</v>
      </c>
      <c r="L1845" t="s">
        <v>286</v>
      </c>
      <c r="M1845" t="s">
        <v>54</v>
      </c>
      <c r="N1845">
        <v>4</v>
      </c>
      <c r="O1845" t="s">
        <v>44657</v>
      </c>
      <c r="P1845" t="s">
        <v>44656</v>
      </c>
      <c r="Q1845" t="s">
        <v>285</v>
      </c>
      <c r="R1845" s="7">
        <v>43403</v>
      </c>
      <c r="S1845" s="8">
        <f t="shared" si="224"/>
        <v>2018</v>
      </c>
      <c r="T1845" s="8">
        <v>2018</v>
      </c>
      <c r="U1845" s="8">
        <f t="shared" si="225"/>
        <v>4</v>
      </c>
      <c r="V1845" s="7">
        <v>43403</v>
      </c>
      <c r="W1845" t="s">
        <v>2047</v>
      </c>
      <c r="X1845" s="2">
        <v>0.35499999999999998</v>
      </c>
      <c r="Y1845" s="6">
        <f t="shared" si="230"/>
        <v>9.4765222498064648E-3</v>
      </c>
      <c r="AA1845">
        <v>17518628</v>
      </c>
      <c r="AB1845">
        <v>5300152202</v>
      </c>
      <c r="AD1845" t="s">
        <v>1</v>
      </c>
      <c r="AE1845">
        <v>12</v>
      </c>
      <c r="AF1845">
        <v>17</v>
      </c>
      <c r="AH1845" t="s">
        <v>44655</v>
      </c>
      <c r="AI1845" t="s">
        <v>44654</v>
      </c>
      <c r="AK1845" t="s">
        <v>44653</v>
      </c>
      <c r="AL1845">
        <v>8</v>
      </c>
      <c r="AM1845" s="5">
        <f t="shared" si="226"/>
        <v>2</v>
      </c>
      <c r="AN1845" s="4">
        <f t="shared" si="231"/>
        <v>3.0291556228701248E-3</v>
      </c>
      <c r="AO1845" s="3"/>
      <c r="AP1845">
        <v>0</v>
      </c>
      <c r="AR1845" t="s">
        <v>0</v>
      </c>
      <c r="AT1845" s="2">
        <v>1.542</v>
      </c>
      <c r="AU1845" s="1">
        <f t="shared" si="227"/>
        <v>0.75423122617255622</v>
      </c>
      <c r="AV1845" s="1">
        <f t="shared" si="228"/>
        <v>0.62528389363382952</v>
      </c>
      <c r="AW1845" s="1">
        <f t="shared" si="229"/>
        <v>0.49633656109510266</v>
      </c>
    </row>
    <row r="1846" spans="1:49" x14ac:dyDescent="0.2">
      <c r="A1846">
        <v>1844</v>
      </c>
      <c r="B1846" t="s">
        <v>44652</v>
      </c>
      <c r="C1846" t="s">
        <v>44651</v>
      </c>
      <c r="F1846" t="s">
        <v>44650</v>
      </c>
      <c r="G1846" t="s">
        <v>6</v>
      </c>
      <c r="H1846" t="s">
        <v>5</v>
      </c>
      <c r="I1846" t="s">
        <v>44649</v>
      </c>
      <c r="J1846">
        <v>60010499</v>
      </c>
      <c r="K1846" t="s">
        <v>1575</v>
      </c>
      <c r="L1846" t="s">
        <v>1574</v>
      </c>
      <c r="M1846" t="s">
        <v>1573</v>
      </c>
      <c r="N1846">
        <v>3</v>
      </c>
      <c r="O1846" t="s">
        <v>44648</v>
      </c>
      <c r="P1846" t="s">
        <v>44647</v>
      </c>
      <c r="Q1846" t="s">
        <v>1572</v>
      </c>
      <c r="R1846" s="7">
        <v>43403</v>
      </c>
      <c r="S1846" s="8">
        <f t="shared" si="224"/>
        <v>2018</v>
      </c>
      <c r="T1846" s="8">
        <v>2018</v>
      </c>
      <c r="U1846" s="8">
        <f t="shared" si="225"/>
        <v>4</v>
      </c>
      <c r="V1846" s="7">
        <v>43403</v>
      </c>
      <c r="W1846" t="s">
        <v>2047</v>
      </c>
      <c r="X1846" s="2">
        <v>0.35499999999999998</v>
      </c>
      <c r="Y1846" s="6">
        <f t="shared" si="230"/>
        <v>9.4765222498064648E-3</v>
      </c>
      <c r="AA1846">
        <v>17518628</v>
      </c>
      <c r="AB1846">
        <v>5300152202</v>
      </c>
      <c r="AD1846" t="s">
        <v>1</v>
      </c>
      <c r="AE1846">
        <v>12</v>
      </c>
      <c r="AF1846">
        <v>17</v>
      </c>
      <c r="AH1846" t="s">
        <v>44646</v>
      </c>
      <c r="AI1846" t="s">
        <v>44645</v>
      </c>
      <c r="AK1846" t="s">
        <v>44644</v>
      </c>
      <c r="AL1846">
        <v>3</v>
      </c>
      <c r="AM1846" s="5">
        <f t="shared" si="226"/>
        <v>0.75</v>
      </c>
      <c r="AN1846" s="4">
        <f t="shared" si="231"/>
        <v>1.1359333585762969E-3</v>
      </c>
      <c r="AO1846" s="3"/>
      <c r="AP1846">
        <v>1</v>
      </c>
      <c r="AR1846" t="s">
        <v>0</v>
      </c>
      <c r="AT1846" s="2">
        <v>1.542</v>
      </c>
      <c r="AU1846" s="1">
        <f t="shared" si="227"/>
        <v>0.69743455824374145</v>
      </c>
      <c r="AV1846" s="1">
        <f t="shared" si="228"/>
        <v>0.53062278041913813</v>
      </c>
      <c r="AW1846" s="1">
        <f t="shared" si="229"/>
        <v>0.36381100259453475</v>
      </c>
    </row>
    <row r="1847" spans="1:49" x14ac:dyDescent="0.2">
      <c r="A1847">
        <v>1845</v>
      </c>
      <c r="B1847" t="s">
        <v>44643</v>
      </c>
      <c r="C1847" t="s">
        <v>44642</v>
      </c>
      <c r="F1847" t="s">
        <v>44641</v>
      </c>
      <c r="G1847" t="s">
        <v>6</v>
      </c>
      <c r="H1847" t="s">
        <v>5</v>
      </c>
      <c r="I1847" t="s">
        <v>44640</v>
      </c>
      <c r="J1847" t="s">
        <v>44639</v>
      </c>
      <c r="K1847" t="s">
        <v>44638</v>
      </c>
      <c r="L1847" t="s">
        <v>256</v>
      </c>
      <c r="M1847" t="s">
        <v>215</v>
      </c>
      <c r="N1847">
        <v>5</v>
      </c>
      <c r="O1847" t="s">
        <v>44637</v>
      </c>
      <c r="P1847" t="s">
        <v>44636</v>
      </c>
      <c r="Q1847" t="s">
        <v>44635</v>
      </c>
      <c r="R1847" s="7">
        <v>43403</v>
      </c>
      <c r="S1847" s="8">
        <f t="shared" si="224"/>
        <v>2018</v>
      </c>
      <c r="T1847" s="8">
        <v>2018</v>
      </c>
      <c r="U1847" s="8">
        <f t="shared" si="225"/>
        <v>4</v>
      </c>
      <c r="V1847" s="7">
        <v>43403</v>
      </c>
      <c r="W1847" t="s">
        <v>44634</v>
      </c>
      <c r="X1847" s="2">
        <v>0.29299999999999998</v>
      </c>
      <c r="Y1847" s="6">
        <f t="shared" si="230"/>
        <v>7.8214676596994204E-3</v>
      </c>
      <c r="AA1847">
        <v>2179849</v>
      </c>
      <c r="AB1847">
        <v>29055</v>
      </c>
      <c r="AD1847" t="s">
        <v>1</v>
      </c>
      <c r="AE1847">
        <v>32</v>
      </c>
      <c r="AF1847">
        <v>30</v>
      </c>
      <c r="AG1847">
        <v>1850365</v>
      </c>
      <c r="AI1847" t="s">
        <v>44633</v>
      </c>
      <c r="AJ1847" t="s">
        <v>44632</v>
      </c>
      <c r="AK1847" t="s">
        <v>44631</v>
      </c>
      <c r="AL1847">
        <v>7</v>
      </c>
      <c r="AM1847" s="5">
        <f t="shared" si="226"/>
        <v>1.75</v>
      </c>
      <c r="AN1847" s="4">
        <f t="shared" si="231"/>
        <v>2.6505111700113595E-3</v>
      </c>
      <c r="AO1847" s="3"/>
      <c r="AP1847">
        <v>0</v>
      </c>
      <c r="AQ1847" t="s">
        <v>49</v>
      </c>
      <c r="AR1847" t="s">
        <v>44630</v>
      </c>
      <c r="AS1847" t="s">
        <v>246</v>
      </c>
      <c r="AT1847" s="2">
        <v>1.6679999999999999</v>
      </c>
      <c r="AU1847" s="1">
        <f t="shared" si="227"/>
        <v>0.6270180712793002</v>
      </c>
      <c r="AV1847" s="1">
        <f t="shared" si="228"/>
        <v>0.52359894148553898</v>
      </c>
      <c r="AW1847" s="1">
        <f t="shared" si="229"/>
        <v>0.4201798116917777</v>
      </c>
    </row>
    <row r="1848" spans="1:49" x14ac:dyDescent="0.2">
      <c r="A1848">
        <v>1846</v>
      </c>
      <c r="B1848" t="s">
        <v>44629</v>
      </c>
      <c r="C1848" t="s">
        <v>44628</v>
      </c>
      <c r="F1848" t="s">
        <v>44627</v>
      </c>
      <c r="G1848" t="s">
        <v>6</v>
      </c>
      <c r="H1848" t="s">
        <v>5</v>
      </c>
      <c r="I1848" t="s">
        <v>44626</v>
      </c>
      <c r="J1848" t="s">
        <v>2076</v>
      </c>
      <c r="K1848" t="s">
        <v>2075</v>
      </c>
      <c r="L1848" t="s">
        <v>2074</v>
      </c>
      <c r="M1848" t="s">
        <v>2073</v>
      </c>
      <c r="N1848">
        <v>3</v>
      </c>
      <c r="O1848" t="s">
        <v>44625</v>
      </c>
      <c r="P1848" t="s">
        <v>2071</v>
      </c>
      <c r="Q1848" t="s">
        <v>2070</v>
      </c>
      <c r="R1848" s="7">
        <v>43403</v>
      </c>
      <c r="S1848" s="8">
        <f t="shared" si="224"/>
        <v>2018</v>
      </c>
      <c r="T1848" s="8">
        <v>2018</v>
      </c>
      <c r="U1848" s="8">
        <f t="shared" si="225"/>
        <v>4</v>
      </c>
      <c r="V1848" s="7">
        <v>43403</v>
      </c>
      <c r="W1848" t="s">
        <v>1608</v>
      </c>
      <c r="X1848" s="2">
        <v>0.255</v>
      </c>
      <c r="Y1848" s="6">
        <f t="shared" si="230"/>
        <v>6.8070793625370392E-3</v>
      </c>
      <c r="AA1848">
        <v>3321649</v>
      </c>
      <c r="AB1848">
        <v>28454</v>
      </c>
      <c r="AD1848" t="s">
        <v>1</v>
      </c>
      <c r="AE1848">
        <v>37</v>
      </c>
      <c r="AF1848">
        <v>5</v>
      </c>
      <c r="AH1848" t="s">
        <v>44624</v>
      </c>
      <c r="AI1848" t="s">
        <v>44623</v>
      </c>
      <c r="AJ1848" t="s">
        <v>44622</v>
      </c>
      <c r="AK1848" t="s">
        <v>44621</v>
      </c>
      <c r="AL1848">
        <v>3</v>
      </c>
      <c r="AM1848" s="5">
        <f t="shared" si="226"/>
        <v>0.75</v>
      </c>
      <c r="AN1848" s="4">
        <f t="shared" si="231"/>
        <v>1.1359333585762969E-3</v>
      </c>
      <c r="AO1848" s="3"/>
      <c r="AP1848">
        <v>0</v>
      </c>
      <c r="AR1848" t="s">
        <v>0</v>
      </c>
      <c r="AT1848" s="2" t="s">
        <v>7</v>
      </c>
      <c r="AU1848" s="1">
        <f t="shared" si="227"/>
        <v>0.51057355613488165</v>
      </c>
      <c r="AV1848" s="1">
        <f t="shared" si="228"/>
        <v>0.39715063605566686</v>
      </c>
      <c r="AW1848" s="1">
        <f t="shared" si="229"/>
        <v>0.28372771597645191</v>
      </c>
    </row>
    <row r="1849" spans="1:49" x14ac:dyDescent="0.2">
      <c r="A1849">
        <v>1847</v>
      </c>
      <c r="B1849" t="s">
        <v>44620</v>
      </c>
      <c r="C1849" t="s">
        <v>44619</v>
      </c>
      <c r="D1849" t="s">
        <v>44618</v>
      </c>
      <c r="F1849" t="s">
        <v>44617</v>
      </c>
      <c r="G1849" t="s">
        <v>6</v>
      </c>
      <c r="H1849" t="s">
        <v>5</v>
      </c>
      <c r="I1849" t="s">
        <v>44616</v>
      </c>
      <c r="J1849">
        <v>60010126</v>
      </c>
      <c r="K1849" t="s">
        <v>1705</v>
      </c>
      <c r="L1849" t="s">
        <v>1704</v>
      </c>
      <c r="M1849" t="s">
        <v>14</v>
      </c>
      <c r="N1849">
        <v>2</v>
      </c>
      <c r="O1849" t="s">
        <v>44615</v>
      </c>
      <c r="P1849" t="s">
        <v>44614</v>
      </c>
      <c r="Q1849" t="s">
        <v>1703</v>
      </c>
      <c r="R1849" s="7">
        <v>43403</v>
      </c>
      <c r="S1849" s="8">
        <f t="shared" si="224"/>
        <v>2018</v>
      </c>
      <c r="T1849" s="8">
        <v>2018</v>
      </c>
      <c r="U1849" s="8">
        <f t="shared" si="225"/>
        <v>4</v>
      </c>
      <c r="V1849" s="7">
        <v>43403</v>
      </c>
      <c r="W1849" t="s">
        <v>3444</v>
      </c>
      <c r="X1849" s="2">
        <v>1.1120000000000001</v>
      </c>
      <c r="Y1849" s="6">
        <f t="shared" si="230"/>
        <v>2.9684204906436029E-2</v>
      </c>
      <c r="AA1849">
        <v>9258388</v>
      </c>
      <c r="AB1849">
        <v>12325</v>
      </c>
      <c r="AD1849" t="s">
        <v>1</v>
      </c>
      <c r="AE1849">
        <v>767</v>
      </c>
      <c r="AH1849" t="s">
        <v>44613</v>
      </c>
      <c r="AI1849" t="s">
        <v>44612</v>
      </c>
      <c r="AJ1849" t="s">
        <v>44611</v>
      </c>
      <c r="AK1849" t="s">
        <v>44610</v>
      </c>
      <c r="AL1849">
        <v>4</v>
      </c>
      <c r="AM1849" s="5">
        <f t="shared" si="226"/>
        <v>1</v>
      </c>
      <c r="AN1849" s="4">
        <f t="shared" si="231"/>
        <v>1.5145778114350624E-3</v>
      </c>
      <c r="AO1849" s="3"/>
      <c r="AP1849">
        <v>0</v>
      </c>
      <c r="AR1849" t="s">
        <v>0</v>
      </c>
      <c r="AT1849" s="2">
        <v>5.3159999999999998</v>
      </c>
      <c r="AU1849" s="1">
        <f t="shared" si="227"/>
        <v>2.1233316777935736</v>
      </c>
      <c r="AV1849" s="1">
        <f t="shared" si="228"/>
        <v>1.5599391358935546</v>
      </c>
      <c r="AW1849" s="1">
        <f t="shared" si="229"/>
        <v>0.99654659399353518</v>
      </c>
    </row>
    <row r="1850" spans="1:49" x14ac:dyDescent="0.2">
      <c r="A1850">
        <v>1848</v>
      </c>
      <c r="B1850" t="s">
        <v>44609</v>
      </c>
      <c r="C1850" t="s">
        <v>44608</v>
      </c>
      <c r="E1850">
        <v>30470101</v>
      </c>
      <c r="F1850" t="s">
        <v>44607</v>
      </c>
      <c r="G1850" t="s">
        <v>6</v>
      </c>
      <c r="H1850" t="s">
        <v>5</v>
      </c>
      <c r="I1850" t="s">
        <v>44606</v>
      </c>
      <c r="J1850" t="s">
        <v>44605</v>
      </c>
      <c r="K1850" t="s">
        <v>44604</v>
      </c>
      <c r="L1850" t="s">
        <v>44603</v>
      </c>
      <c r="M1850" t="s">
        <v>44602</v>
      </c>
      <c r="N1850">
        <v>9</v>
      </c>
      <c r="O1850" t="s">
        <v>44601</v>
      </c>
      <c r="P1850" t="s">
        <v>44600</v>
      </c>
      <c r="Q1850" t="s">
        <v>44599</v>
      </c>
      <c r="R1850" s="7">
        <v>43402</v>
      </c>
      <c r="S1850" s="8">
        <f t="shared" si="224"/>
        <v>2018</v>
      </c>
      <c r="T1850" s="8">
        <v>2018</v>
      </c>
      <c r="U1850" s="8">
        <f t="shared" si="225"/>
        <v>4</v>
      </c>
      <c r="V1850" s="7">
        <v>43402</v>
      </c>
      <c r="W1850" t="s">
        <v>1235</v>
      </c>
      <c r="X1850" s="2">
        <v>1.3939999999999999</v>
      </c>
      <c r="Y1850" s="6">
        <f t="shared" si="230"/>
        <v>3.721203384853581E-2</v>
      </c>
      <c r="AB1850">
        <v>12862</v>
      </c>
      <c r="AC1850">
        <v>10944087</v>
      </c>
      <c r="AD1850" t="s">
        <v>1</v>
      </c>
      <c r="AE1850">
        <v>26</v>
      </c>
      <c r="AF1850">
        <v>22</v>
      </c>
      <c r="AH1850" t="s">
        <v>44598</v>
      </c>
      <c r="AI1850" t="s">
        <v>44597</v>
      </c>
      <c r="AK1850" t="s">
        <v>44596</v>
      </c>
      <c r="AL1850">
        <v>3</v>
      </c>
      <c r="AM1850" s="5">
        <f t="shared" si="226"/>
        <v>0.75</v>
      </c>
      <c r="AN1850" s="4">
        <f t="shared" si="231"/>
        <v>1.1359333585762969E-3</v>
      </c>
      <c r="AO1850" s="3"/>
      <c r="AP1850">
        <v>1</v>
      </c>
      <c r="AQ1850" t="s">
        <v>554</v>
      </c>
      <c r="AR1850" t="s">
        <v>44595</v>
      </c>
      <c r="AS1850" t="s">
        <v>553</v>
      </c>
      <c r="AT1850" s="2">
        <v>3.8940000000000001</v>
      </c>
      <c r="AU1850" s="1">
        <f t="shared" si="227"/>
        <v>2.6389203701547954</v>
      </c>
      <c r="AV1850" s="1">
        <f t="shared" si="228"/>
        <v>1.9173983603556055</v>
      </c>
      <c r="AW1850" s="1">
        <f t="shared" si="229"/>
        <v>1.1958763505564149</v>
      </c>
    </row>
    <row r="1851" spans="1:49" x14ac:dyDescent="0.2">
      <c r="A1851">
        <v>1849</v>
      </c>
      <c r="B1851" t="s">
        <v>44594</v>
      </c>
      <c r="C1851" t="s">
        <v>44593</v>
      </c>
      <c r="E1851">
        <v>30469997</v>
      </c>
      <c r="F1851" t="s">
        <v>44592</v>
      </c>
      <c r="G1851" t="s">
        <v>6</v>
      </c>
      <c r="H1851" t="s">
        <v>5</v>
      </c>
      <c r="I1851" t="s">
        <v>3137</v>
      </c>
      <c r="J1851">
        <v>100799061</v>
      </c>
      <c r="K1851" t="s">
        <v>44591</v>
      </c>
      <c r="L1851" t="s">
        <v>636</v>
      </c>
      <c r="M1851" t="s">
        <v>140</v>
      </c>
      <c r="N1851">
        <v>5</v>
      </c>
      <c r="O1851" t="s">
        <v>44590</v>
      </c>
      <c r="P1851" t="s">
        <v>44589</v>
      </c>
      <c r="Q1851" t="s">
        <v>44588</v>
      </c>
      <c r="R1851" s="7">
        <v>43402</v>
      </c>
      <c r="S1851" s="8">
        <f t="shared" si="224"/>
        <v>2018</v>
      </c>
      <c r="T1851" s="8">
        <v>2018</v>
      </c>
      <c r="U1851" s="8">
        <f t="shared" si="225"/>
        <v>4</v>
      </c>
      <c r="V1851" s="7">
        <v>43402</v>
      </c>
      <c r="W1851" t="s">
        <v>1235</v>
      </c>
      <c r="X1851" s="2">
        <v>1.3939999999999999</v>
      </c>
      <c r="Y1851" s="6">
        <f t="shared" si="230"/>
        <v>3.721203384853581E-2</v>
      </c>
      <c r="AB1851">
        <v>12862</v>
      </c>
      <c r="AC1851">
        <v>10944087</v>
      </c>
      <c r="AD1851" t="s">
        <v>1</v>
      </c>
      <c r="AE1851">
        <v>26</v>
      </c>
      <c r="AF1851">
        <v>22</v>
      </c>
      <c r="AH1851" t="s">
        <v>44587</v>
      </c>
      <c r="AI1851" t="s">
        <v>44586</v>
      </c>
      <c r="AK1851" t="s">
        <v>44585</v>
      </c>
      <c r="AL1851">
        <v>17</v>
      </c>
      <c r="AM1851" s="5">
        <f t="shared" si="226"/>
        <v>4.25</v>
      </c>
      <c r="AN1851" s="4">
        <f t="shared" si="231"/>
        <v>6.4369556985990157E-3</v>
      </c>
      <c r="AO1851" s="3"/>
      <c r="AP1851">
        <v>1</v>
      </c>
      <c r="AQ1851" t="s">
        <v>428</v>
      </c>
      <c r="AR1851" t="s">
        <v>0</v>
      </c>
      <c r="AS1851" t="s">
        <v>426</v>
      </c>
      <c r="AT1851" s="2">
        <v>3.8940000000000001</v>
      </c>
      <c r="AU1851" s="1">
        <f t="shared" si="227"/>
        <v>2.797951040355477</v>
      </c>
      <c r="AV1851" s="1">
        <f t="shared" si="228"/>
        <v>2.1824494773567413</v>
      </c>
      <c r="AW1851" s="1">
        <f t="shared" si="229"/>
        <v>1.5669479143580052</v>
      </c>
    </row>
    <row r="1852" spans="1:49" x14ac:dyDescent="0.2">
      <c r="A1852">
        <v>1850</v>
      </c>
      <c r="B1852" t="s">
        <v>44584</v>
      </c>
      <c r="C1852" t="s">
        <v>44583</v>
      </c>
      <c r="E1852">
        <v>30470020</v>
      </c>
      <c r="F1852" t="s">
        <v>44582</v>
      </c>
      <c r="G1852" t="s">
        <v>6</v>
      </c>
      <c r="H1852" t="s">
        <v>5</v>
      </c>
      <c r="I1852" t="s">
        <v>44581</v>
      </c>
      <c r="J1852" t="s">
        <v>44580</v>
      </c>
      <c r="K1852" t="s">
        <v>44579</v>
      </c>
      <c r="L1852" t="s">
        <v>44578</v>
      </c>
      <c r="M1852" t="s">
        <v>3459</v>
      </c>
      <c r="N1852">
        <v>7</v>
      </c>
      <c r="O1852" t="s">
        <v>44577</v>
      </c>
      <c r="P1852" t="s">
        <v>44576</v>
      </c>
      <c r="Q1852" t="s">
        <v>44575</v>
      </c>
      <c r="R1852" s="7">
        <v>43402</v>
      </c>
      <c r="S1852" s="8">
        <f t="shared" si="224"/>
        <v>2018</v>
      </c>
      <c r="T1852" s="8">
        <v>2018</v>
      </c>
      <c r="U1852" s="8">
        <f t="shared" si="225"/>
        <v>4</v>
      </c>
      <c r="V1852" s="7">
        <v>43402</v>
      </c>
      <c r="W1852" t="s">
        <v>1235</v>
      </c>
      <c r="X1852" s="2">
        <v>1.3939999999999999</v>
      </c>
      <c r="Y1852" s="6">
        <f t="shared" si="230"/>
        <v>3.721203384853581E-2</v>
      </c>
      <c r="AB1852">
        <v>12862</v>
      </c>
      <c r="AC1852">
        <v>10944087</v>
      </c>
      <c r="AD1852" t="s">
        <v>1</v>
      </c>
      <c r="AE1852">
        <v>26</v>
      </c>
      <c r="AF1852">
        <v>22</v>
      </c>
      <c r="AH1852" t="s">
        <v>44574</v>
      </c>
      <c r="AI1852" t="s">
        <v>44573</v>
      </c>
      <c r="AK1852" t="s">
        <v>44572</v>
      </c>
      <c r="AL1852">
        <v>4</v>
      </c>
      <c r="AM1852" s="5">
        <f t="shared" si="226"/>
        <v>1</v>
      </c>
      <c r="AN1852" s="4">
        <f t="shared" si="231"/>
        <v>1.5145778114350624E-3</v>
      </c>
      <c r="AO1852" s="3"/>
      <c r="AP1852">
        <v>1</v>
      </c>
      <c r="AQ1852" t="s">
        <v>44571</v>
      </c>
      <c r="AR1852">
        <v>48506</v>
      </c>
      <c r="AS1852" t="s">
        <v>44570</v>
      </c>
      <c r="AT1852" s="2">
        <v>3.8940000000000001</v>
      </c>
      <c r="AU1852" s="1">
        <f t="shared" si="227"/>
        <v>2.6502797037405585</v>
      </c>
      <c r="AV1852" s="1">
        <f t="shared" si="228"/>
        <v>1.9363305829985435</v>
      </c>
      <c r="AW1852" s="1">
        <f t="shared" si="229"/>
        <v>1.2223814622565286</v>
      </c>
    </row>
    <row r="1853" spans="1:49" x14ac:dyDescent="0.2">
      <c r="A1853">
        <v>1851</v>
      </c>
      <c r="B1853" t="s">
        <v>44569</v>
      </c>
      <c r="C1853" t="s">
        <v>44568</v>
      </c>
      <c r="E1853">
        <v>30470070</v>
      </c>
      <c r="F1853" t="s">
        <v>44567</v>
      </c>
      <c r="G1853" t="s">
        <v>6</v>
      </c>
      <c r="H1853" t="s">
        <v>5</v>
      </c>
      <c r="I1853" t="s">
        <v>44566</v>
      </c>
      <c r="J1853" t="s">
        <v>44565</v>
      </c>
      <c r="K1853" t="s">
        <v>44564</v>
      </c>
      <c r="L1853" t="s">
        <v>44563</v>
      </c>
      <c r="M1853" t="s">
        <v>44562</v>
      </c>
      <c r="N1853">
        <v>5</v>
      </c>
      <c r="O1853" t="s">
        <v>44561</v>
      </c>
      <c r="P1853" t="s">
        <v>44560</v>
      </c>
      <c r="Q1853" t="s">
        <v>44559</v>
      </c>
      <c r="R1853" s="7">
        <v>43402</v>
      </c>
      <c r="S1853" s="8">
        <f t="shared" si="224"/>
        <v>2018</v>
      </c>
      <c r="T1853" s="8">
        <v>2018</v>
      </c>
      <c r="U1853" s="8">
        <f t="shared" si="225"/>
        <v>4</v>
      </c>
      <c r="V1853" s="7">
        <v>43402</v>
      </c>
      <c r="W1853" t="s">
        <v>1235</v>
      </c>
      <c r="X1853" s="2">
        <v>1.3939999999999999</v>
      </c>
      <c r="Y1853" s="6">
        <f t="shared" si="230"/>
        <v>3.721203384853581E-2</v>
      </c>
      <c r="AB1853">
        <v>12862</v>
      </c>
      <c r="AC1853">
        <v>10944087</v>
      </c>
      <c r="AD1853" t="s">
        <v>1</v>
      </c>
      <c r="AE1853">
        <v>26</v>
      </c>
      <c r="AF1853">
        <v>22</v>
      </c>
      <c r="AH1853" t="s">
        <v>44558</v>
      </c>
      <c r="AI1853" t="s">
        <v>44557</v>
      </c>
      <c r="AK1853" t="s">
        <v>44556</v>
      </c>
      <c r="AL1853">
        <v>7</v>
      </c>
      <c r="AM1853" s="5">
        <f t="shared" si="226"/>
        <v>1.75</v>
      </c>
      <c r="AN1853" s="4">
        <f t="shared" si="231"/>
        <v>2.6505111700113595E-3</v>
      </c>
      <c r="AO1853" s="3"/>
      <c r="AP1853">
        <v>1</v>
      </c>
      <c r="AQ1853" t="s">
        <v>44555</v>
      </c>
      <c r="AR1853" t="s">
        <v>0</v>
      </c>
      <c r="AS1853" t="s">
        <v>44554</v>
      </c>
      <c r="AT1853" s="2">
        <v>3.8940000000000001</v>
      </c>
      <c r="AU1853" s="1">
        <f t="shared" si="227"/>
        <v>2.6843577044978471</v>
      </c>
      <c r="AV1853" s="1">
        <f t="shared" si="228"/>
        <v>1.9931272509273585</v>
      </c>
      <c r="AW1853" s="1">
        <f t="shared" si="229"/>
        <v>1.3018967973568694</v>
      </c>
    </row>
    <row r="1854" spans="1:49" x14ac:dyDescent="0.2">
      <c r="A1854">
        <v>1852</v>
      </c>
      <c r="B1854" t="s">
        <v>44553</v>
      </c>
      <c r="C1854" t="s">
        <v>44552</v>
      </c>
      <c r="F1854" t="s">
        <v>44551</v>
      </c>
      <c r="G1854" t="s">
        <v>6</v>
      </c>
      <c r="H1854" t="s">
        <v>5</v>
      </c>
      <c r="I1854" t="s">
        <v>44550</v>
      </c>
      <c r="J1854" t="s">
        <v>44549</v>
      </c>
      <c r="K1854" t="s">
        <v>44548</v>
      </c>
      <c r="L1854" t="s">
        <v>44547</v>
      </c>
      <c r="M1854" t="s">
        <v>202</v>
      </c>
      <c r="N1854">
        <v>5</v>
      </c>
      <c r="O1854" t="s">
        <v>44546</v>
      </c>
      <c r="P1854" t="s">
        <v>44545</v>
      </c>
      <c r="Q1854" t="s">
        <v>44544</v>
      </c>
      <c r="R1854" s="7">
        <v>43401</v>
      </c>
      <c r="S1854" s="8">
        <f t="shared" si="224"/>
        <v>2018</v>
      </c>
      <c r="T1854" s="8">
        <v>2018</v>
      </c>
      <c r="U1854" s="8">
        <f t="shared" si="225"/>
        <v>4</v>
      </c>
      <c r="V1854" s="7">
        <v>43401</v>
      </c>
      <c r="W1854" t="s">
        <v>13226</v>
      </c>
      <c r="X1854" s="2">
        <v>0.69899999999999995</v>
      </c>
      <c r="Y1854" s="6">
        <f t="shared" si="230"/>
        <v>1.8659405782013295E-2</v>
      </c>
      <c r="AB1854">
        <v>15838</v>
      </c>
      <c r="AC1854">
        <v>20734433</v>
      </c>
      <c r="AD1854" t="s">
        <v>1</v>
      </c>
      <c r="AE1854">
        <v>9</v>
      </c>
      <c r="AF1854">
        <v>11</v>
      </c>
      <c r="AG1854">
        <v>422</v>
      </c>
      <c r="AI1854" t="s">
        <v>44543</v>
      </c>
      <c r="AJ1854" t="s">
        <v>44542</v>
      </c>
      <c r="AK1854" t="s">
        <v>44541</v>
      </c>
      <c r="AL1854">
        <v>18</v>
      </c>
      <c r="AM1854" s="5">
        <f t="shared" si="226"/>
        <v>4.5</v>
      </c>
      <c r="AN1854" s="4">
        <f t="shared" si="231"/>
        <v>6.815600151457781E-3</v>
      </c>
      <c r="AO1854" s="3"/>
      <c r="AP1854">
        <v>1</v>
      </c>
      <c r="AQ1854" t="s">
        <v>129</v>
      </c>
      <c r="AR1854">
        <v>325577</v>
      </c>
      <c r="AS1854" t="s">
        <v>128</v>
      </c>
      <c r="AT1854" s="2">
        <v>2.6859999999999999</v>
      </c>
      <c r="AU1854" s="1">
        <f t="shared" si="227"/>
        <v>1.510626409284664</v>
      </c>
      <c r="AV1854" s="1">
        <f t="shared" si="228"/>
        <v>1.2737502966735539</v>
      </c>
      <c r="AW1854" s="1">
        <f t="shared" si="229"/>
        <v>1.0368741840624436</v>
      </c>
    </row>
    <row r="1855" spans="1:49" x14ac:dyDescent="0.2">
      <c r="A1855">
        <v>1853</v>
      </c>
      <c r="B1855" t="s">
        <v>44540</v>
      </c>
      <c r="C1855" t="s">
        <v>44539</v>
      </c>
      <c r="F1855" t="s">
        <v>44538</v>
      </c>
      <c r="G1855" t="s">
        <v>6</v>
      </c>
      <c r="H1855" t="s">
        <v>5</v>
      </c>
      <c r="I1855" t="s">
        <v>44537</v>
      </c>
      <c r="J1855" t="s">
        <v>44536</v>
      </c>
      <c r="K1855" t="s">
        <v>44535</v>
      </c>
      <c r="L1855" t="s">
        <v>44534</v>
      </c>
      <c r="M1855" t="s">
        <v>432</v>
      </c>
      <c r="N1855">
        <v>3</v>
      </c>
      <c r="O1855" t="s">
        <v>44533</v>
      </c>
      <c r="P1855" t="s">
        <v>44532</v>
      </c>
      <c r="Q1855" t="s">
        <v>44531</v>
      </c>
      <c r="R1855" s="7">
        <v>43401</v>
      </c>
      <c r="S1855" s="8">
        <f t="shared" si="224"/>
        <v>2018</v>
      </c>
      <c r="T1855" s="8">
        <v>2018</v>
      </c>
      <c r="U1855" s="8">
        <f t="shared" si="225"/>
        <v>4</v>
      </c>
      <c r="V1855" s="7">
        <v>43401</v>
      </c>
      <c r="W1855" t="s">
        <v>3957</v>
      </c>
      <c r="X1855" s="2">
        <v>0.91800000000000004</v>
      </c>
      <c r="Y1855" s="6">
        <f t="shared" si="230"/>
        <v>2.4505485705133341E-2</v>
      </c>
      <c r="AA1855">
        <v>1431161</v>
      </c>
      <c r="AB1855">
        <v>22674</v>
      </c>
      <c r="AC1855">
        <v>13665901</v>
      </c>
      <c r="AD1855" t="s">
        <v>1</v>
      </c>
      <c r="AE1855">
        <v>39</v>
      </c>
      <c r="AF1855">
        <v>18</v>
      </c>
      <c r="AH1855" t="s">
        <v>44530</v>
      </c>
      <c r="AI1855" t="s">
        <v>44529</v>
      </c>
      <c r="AK1855" t="s">
        <v>44528</v>
      </c>
      <c r="AL1855">
        <v>2</v>
      </c>
      <c r="AM1855" s="5">
        <f t="shared" si="226"/>
        <v>0.5</v>
      </c>
      <c r="AN1855" s="4">
        <f t="shared" si="231"/>
        <v>7.572889057175312E-4</v>
      </c>
      <c r="AO1855" s="3"/>
      <c r="AP1855">
        <v>0</v>
      </c>
      <c r="AR1855" t="s">
        <v>0</v>
      </c>
      <c r="AS1855" t="s">
        <v>44527</v>
      </c>
      <c r="AT1855" s="2" t="s">
        <v>7</v>
      </c>
      <c r="AU1855" s="1">
        <f t="shared" si="227"/>
        <v>1.7381026665308597</v>
      </c>
      <c r="AV1855" s="1">
        <f t="shared" si="228"/>
        <v>1.2631387305425437</v>
      </c>
      <c r="AW1855" s="1">
        <f t="shared" si="229"/>
        <v>0.78817479455422745</v>
      </c>
    </row>
    <row r="1856" spans="1:49" x14ac:dyDescent="0.2">
      <c r="A1856">
        <v>1854</v>
      </c>
      <c r="B1856" t="s">
        <v>44526</v>
      </c>
      <c r="C1856" t="s">
        <v>44525</v>
      </c>
      <c r="F1856" t="s">
        <v>44524</v>
      </c>
      <c r="G1856" t="s">
        <v>6</v>
      </c>
      <c r="H1856" t="s">
        <v>5</v>
      </c>
      <c r="I1856" t="s">
        <v>44523</v>
      </c>
      <c r="J1856" t="s">
        <v>44522</v>
      </c>
      <c r="K1856" t="s">
        <v>44521</v>
      </c>
      <c r="L1856" t="s">
        <v>44520</v>
      </c>
      <c r="M1856" t="s">
        <v>215</v>
      </c>
      <c r="N1856">
        <v>6</v>
      </c>
      <c r="O1856" t="s">
        <v>44519</v>
      </c>
      <c r="P1856" t="s">
        <v>44518</v>
      </c>
      <c r="Q1856" t="s">
        <v>44517</v>
      </c>
      <c r="R1856" s="7">
        <v>43400</v>
      </c>
      <c r="S1856" s="8">
        <f t="shared" si="224"/>
        <v>2018</v>
      </c>
      <c r="T1856" s="8">
        <v>2018</v>
      </c>
      <c r="U1856" s="8">
        <f t="shared" si="225"/>
        <v>4</v>
      </c>
      <c r="V1856" s="7">
        <v>43400</v>
      </c>
      <c r="W1856" t="s">
        <v>44516</v>
      </c>
      <c r="X1856" s="2">
        <v>0.91800000000000004</v>
      </c>
      <c r="Y1856" s="6">
        <f t="shared" si="230"/>
        <v>2.4505485705133341E-2</v>
      </c>
      <c r="AB1856">
        <v>14284</v>
      </c>
      <c r="AC1856">
        <v>14775956</v>
      </c>
      <c r="AD1856" t="s">
        <v>1</v>
      </c>
      <c r="AE1856">
        <v>16</v>
      </c>
      <c r="AF1856">
        <v>1</v>
      </c>
      <c r="AG1856">
        <v>17</v>
      </c>
      <c r="AI1856" t="s">
        <v>44515</v>
      </c>
      <c r="AJ1856" t="s">
        <v>44514</v>
      </c>
      <c r="AK1856" t="s">
        <v>44513</v>
      </c>
      <c r="AL1856">
        <v>7</v>
      </c>
      <c r="AM1856" s="5">
        <f t="shared" si="226"/>
        <v>1.75</v>
      </c>
      <c r="AN1856" s="4">
        <f t="shared" si="231"/>
        <v>2.6505111700113595E-3</v>
      </c>
      <c r="AO1856" s="3"/>
      <c r="AP1856">
        <v>1</v>
      </c>
      <c r="AQ1856" t="s">
        <v>49</v>
      </c>
      <c r="AR1856" t="s">
        <v>44512</v>
      </c>
      <c r="AS1856" t="s">
        <v>48</v>
      </c>
      <c r="AT1856" s="2">
        <v>2.48</v>
      </c>
      <c r="AU1856" s="1">
        <f t="shared" si="227"/>
        <v>1.7948993344596744</v>
      </c>
      <c r="AV1856" s="1">
        <f t="shared" si="228"/>
        <v>1.3577998437572352</v>
      </c>
      <c r="AW1856" s="1">
        <f t="shared" si="229"/>
        <v>0.92070035305479525</v>
      </c>
    </row>
    <row r="1857" spans="1:49" x14ac:dyDescent="0.2">
      <c r="A1857">
        <v>1855</v>
      </c>
      <c r="B1857" t="s">
        <v>44511</v>
      </c>
      <c r="C1857" t="s">
        <v>44510</v>
      </c>
      <c r="E1857">
        <v>30144245</v>
      </c>
      <c r="F1857" t="s">
        <v>44509</v>
      </c>
      <c r="G1857" t="s">
        <v>6</v>
      </c>
      <c r="H1857" t="s">
        <v>5</v>
      </c>
      <c r="I1857" t="s">
        <v>44508</v>
      </c>
      <c r="J1857">
        <v>60023208</v>
      </c>
      <c r="K1857" t="s">
        <v>4999</v>
      </c>
      <c r="L1857" t="s">
        <v>4998</v>
      </c>
      <c r="M1857" t="s">
        <v>699</v>
      </c>
      <c r="N1857">
        <v>13</v>
      </c>
      <c r="O1857" t="s">
        <v>44507</v>
      </c>
      <c r="P1857" t="s">
        <v>44506</v>
      </c>
      <c r="Q1857" t="s">
        <v>44505</v>
      </c>
      <c r="R1857" s="7">
        <v>43399</v>
      </c>
      <c r="S1857" s="8">
        <f t="shared" si="224"/>
        <v>2018</v>
      </c>
      <c r="T1857" s="8">
        <v>2018</v>
      </c>
      <c r="U1857" s="8">
        <f t="shared" si="225"/>
        <v>4</v>
      </c>
      <c r="V1857" s="7">
        <v>43399</v>
      </c>
      <c r="W1857" t="s">
        <v>3986</v>
      </c>
      <c r="X1857" s="2">
        <v>5.8310000000000004</v>
      </c>
      <c r="Y1857" s="6">
        <f t="shared" si="230"/>
        <v>0.15565521475668029</v>
      </c>
      <c r="AA1857">
        <v>14337851</v>
      </c>
      <c r="AB1857">
        <v>22687</v>
      </c>
      <c r="AC1857">
        <v>15213773</v>
      </c>
      <c r="AD1857" t="s">
        <v>1</v>
      </c>
      <c r="AE1857">
        <v>57</v>
      </c>
      <c r="AF1857">
        <v>44</v>
      </c>
      <c r="AH1857" t="s">
        <v>44504</v>
      </c>
      <c r="AI1857" t="s">
        <v>44503</v>
      </c>
      <c r="AJ1857" t="s">
        <v>44502</v>
      </c>
      <c r="AK1857" t="s">
        <v>44501</v>
      </c>
      <c r="AL1857">
        <v>9</v>
      </c>
      <c r="AM1857" s="5">
        <f t="shared" si="226"/>
        <v>2.25</v>
      </c>
      <c r="AN1857" s="4">
        <f t="shared" si="231"/>
        <v>3.4078000757288905E-3</v>
      </c>
      <c r="AO1857" s="3"/>
      <c r="AP1857">
        <v>0</v>
      </c>
      <c r="AQ1857" t="s">
        <v>125</v>
      </c>
      <c r="AR1857" t="s">
        <v>44500</v>
      </c>
      <c r="AS1857" t="s">
        <v>124</v>
      </c>
      <c r="AT1857" s="2" t="s">
        <v>7</v>
      </c>
      <c r="AU1857" s="1">
        <f t="shared" si="227"/>
        <v>10.998099035239486</v>
      </c>
      <c r="AV1857" s="1">
        <f t="shared" si="228"/>
        <v>7.9531507416204583</v>
      </c>
      <c r="AW1857" s="1">
        <f t="shared" si="229"/>
        <v>4.9082024480014308</v>
      </c>
    </row>
    <row r="1858" spans="1:49" x14ac:dyDescent="0.2">
      <c r="A1858">
        <v>1856</v>
      </c>
      <c r="B1858" t="s">
        <v>44499</v>
      </c>
      <c r="C1858" t="s">
        <v>44498</v>
      </c>
      <c r="F1858" t="s">
        <v>44497</v>
      </c>
      <c r="G1858" t="s">
        <v>6</v>
      </c>
      <c r="H1858" t="s">
        <v>5</v>
      </c>
      <c r="I1858" t="s">
        <v>1111</v>
      </c>
      <c r="J1858" t="s">
        <v>44496</v>
      </c>
      <c r="K1858" t="s">
        <v>44495</v>
      </c>
      <c r="L1858" t="s">
        <v>268</v>
      </c>
      <c r="M1858" t="s">
        <v>215</v>
      </c>
      <c r="N1858">
        <v>3</v>
      </c>
      <c r="O1858" t="s">
        <v>44494</v>
      </c>
      <c r="P1858" t="s">
        <v>44493</v>
      </c>
      <c r="Q1858" t="s">
        <v>44492</v>
      </c>
      <c r="R1858" s="7">
        <v>43398</v>
      </c>
      <c r="S1858" s="8">
        <f t="shared" ref="S1858:S1921" si="232">YEAR(R1858)</f>
        <v>2018</v>
      </c>
      <c r="T1858" s="8">
        <v>2018</v>
      </c>
      <c r="U1858" s="8">
        <f t="shared" ref="U1858:U1921" si="233">2022-T1858</f>
        <v>4</v>
      </c>
      <c r="V1858" s="7">
        <v>43398</v>
      </c>
      <c r="W1858" t="s">
        <v>981</v>
      </c>
      <c r="X1858" s="2">
        <v>0.17799999999999999</v>
      </c>
      <c r="Y1858" s="6">
        <f t="shared" si="230"/>
        <v>4.7516083393395799E-3</v>
      </c>
      <c r="AA1858">
        <v>13492543</v>
      </c>
      <c r="AB1858">
        <v>5300152204</v>
      </c>
      <c r="AD1858" t="s">
        <v>1</v>
      </c>
      <c r="AE1858">
        <v>15</v>
      </c>
      <c r="AF1858">
        <v>20</v>
      </c>
      <c r="AG1858">
        <v>20180790</v>
      </c>
      <c r="AI1858" t="s">
        <v>44491</v>
      </c>
      <c r="AJ1858" t="s">
        <v>44490</v>
      </c>
      <c r="AK1858" t="s">
        <v>44489</v>
      </c>
      <c r="AL1858">
        <v>1</v>
      </c>
      <c r="AM1858" s="5">
        <f t="shared" ref="AM1858:AM1921" si="234">AL1858/U1858</f>
        <v>0.25</v>
      </c>
      <c r="AN1858" s="4">
        <f t="shared" si="231"/>
        <v>3.786444528587656E-4</v>
      </c>
      <c r="AO1858" s="3"/>
      <c r="AP1858">
        <v>1</v>
      </c>
      <c r="AQ1858" t="s">
        <v>21</v>
      </c>
      <c r="AR1858" t="s">
        <v>44488</v>
      </c>
      <c r="AS1858" t="s">
        <v>29</v>
      </c>
      <c r="AT1858" s="2">
        <v>0.57799999999999996</v>
      </c>
      <c r="AU1858" s="1">
        <f t="shared" ref="AU1858:AU1921" si="235">(Y1858*0.7+AN1858*0.3)*100</f>
        <v>0.34397191733953358</v>
      </c>
      <c r="AV1858" s="1">
        <f t="shared" ref="AV1858:AV1921" si="236">(Y1858*0.5+AN1858*0.5)*100</f>
        <v>0.25651263960991727</v>
      </c>
      <c r="AW1858" s="1">
        <f t="shared" ref="AW1858:AW1921" si="237">(Y1858*0.3+AN1858*0.7)*100</f>
        <v>0.16905336188030098</v>
      </c>
    </row>
    <row r="1859" spans="1:49" x14ac:dyDescent="0.2">
      <c r="A1859">
        <v>1857</v>
      </c>
      <c r="B1859" t="s">
        <v>44487</v>
      </c>
      <c r="C1859" t="s">
        <v>44486</v>
      </c>
      <c r="F1859" t="s">
        <v>44485</v>
      </c>
      <c r="G1859" t="s">
        <v>6</v>
      </c>
      <c r="H1859" t="s">
        <v>5</v>
      </c>
      <c r="I1859" t="s">
        <v>44484</v>
      </c>
      <c r="J1859" t="s">
        <v>44483</v>
      </c>
      <c r="K1859" t="s">
        <v>44482</v>
      </c>
      <c r="L1859" t="s">
        <v>44481</v>
      </c>
      <c r="M1859" t="s">
        <v>3387</v>
      </c>
      <c r="N1859">
        <v>8</v>
      </c>
      <c r="O1859" t="s">
        <v>44480</v>
      </c>
      <c r="P1859" t="s">
        <v>44479</v>
      </c>
      <c r="Q1859" t="s">
        <v>44478</v>
      </c>
      <c r="R1859" s="7">
        <v>43398</v>
      </c>
      <c r="S1859" s="8">
        <f t="shared" si="232"/>
        <v>2018</v>
      </c>
      <c r="T1859" s="8">
        <v>2018</v>
      </c>
      <c r="U1859" s="8">
        <f t="shared" si="233"/>
        <v>4</v>
      </c>
      <c r="V1859" s="7">
        <v>43398</v>
      </c>
      <c r="W1859" t="s">
        <v>3302</v>
      </c>
      <c r="X1859" s="2">
        <v>1.883</v>
      </c>
      <c r="Y1859" s="6">
        <f t="shared" ref="Y1859:Y1922" si="238">(X1859-$Z$3)/($Z$2-$Z$3)</f>
        <v>5.0265609567283313E-2</v>
      </c>
      <c r="AB1859">
        <v>21100431535</v>
      </c>
      <c r="AC1859">
        <v>23317019</v>
      </c>
      <c r="AD1859" t="s">
        <v>1</v>
      </c>
      <c r="AE1859">
        <v>10</v>
      </c>
      <c r="AF1859">
        <v>4</v>
      </c>
      <c r="AG1859">
        <v>44060</v>
      </c>
      <c r="AI1859" t="s">
        <v>44477</v>
      </c>
      <c r="AK1859" t="s">
        <v>44476</v>
      </c>
      <c r="AL1859">
        <v>14</v>
      </c>
      <c r="AM1859" s="5">
        <f t="shared" si="234"/>
        <v>3.5</v>
      </c>
      <c r="AN1859" s="4">
        <f t="shared" ref="AN1859:AN1922" si="239">(AM1859-$AO$3)/($AO$2-$AO$3)</f>
        <v>5.301022340022719E-3</v>
      </c>
      <c r="AO1859" s="3"/>
      <c r="AP1859">
        <v>0</v>
      </c>
      <c r="AQ1859" t="s">
        <v>206</v>
      </c>
      <c r="AR1859" t="s">
        <v>2748</v>
      </c>
      <c r="AS1859" t="s">
        <v>205</v>
      </c>
      <c r="AT1859" s="2">
        <v>4.9850000000000003</v>
      </c>
      <c r="AU1859" s="1">
        <f t="shared" si="235"/>
        <v>3.6776233399105127</v>
      </c>
      <c r="AV1859" s="1">
        <f t="shared" si="236"/>
        <v>2.7783315953653016</v>
      </c>
      <c r="AW1859" s="1">
        <f t="shared" si="237"/>
        <v>1.8790398508200898</v>
      </c>
    </row>
    <row r="1860" spans="1:49" x14ac:dyDescent="0.2">
      <c r="A1860">
        <v>1858</v>
      </c>
      <c r="B1860" t="s">
        <v>44475</v>
      </c>
      <c r="C1860" t="s">
        <v>44474</v>
      </c>
      <c r="F1860" t="s">
        <v>44473</v>
      </c>
      <c r="G1860" t="s">
        <v>6</v>
      </c>
      <c r="H1860" t="s">
        <v>5</v>
      </c>
      <c r="I1860" t="s">
        <v>44472</v>
      </c>
      <c r="J1860" t="s">
        <v>44471</v>
      </c>
      <c r="K1860" t="s">
        <v>44470</v>
      </c>
      <c r="L1860" t="s">
        <v>44469</v>
      </c>
      <c r="M1860" t="s">
        <v>44468</v>
      </c>
      <c r="N1860">
        <v>9</v>
      </c>
      <c r="O1860" t="s">
        <v>44467</v>
      </c>
      <c r="P1860" t="s">
        <v>44466</v>
      </c>
      <c r="Q1860" t="s">
        <v>44465</v>
      </c>
      <c r="R1860" s="7">
        <v>43398</v>
      </c>
      <c r="S1860" s="8">
        <f t="shared" si="232"/>
        <v>2018</v>
      </c>
      <c r="T1860" s="8">
        <v>2018</v>
      </c>
      <c r="U1860" s="8">
        <f t="shared" si="233"/>
        <v>4</v>
      </c>
      <c r="V1860" s="7">
        <v>43398</v>
      </c>
      <c r="W1860" t="s">
        <v>4477</v>
      </c>
      <c r="X1860" s="2">
        <v>0.83</v>
      </c>
      <c r="Y1860" s="6">
        <f t="shared" si="238"/>
        <v>2.2156375964336242E-2</v>
      </c>
      <c r="AB1860">
        <v>21100788306</v>
      </c>
      <c r="AC1860">
        <v>24699888</v>
      </c>
      <c r="AD1860" t="s">
        <v>1</v>
      </c>
      <c r="AE1860">
        <v>21</v>
      </c>
      <c r="AF1860">
        <v>10</v>
      </c>
      <c r="AG1860">
        <v>103101</v>
      </c>
      <c r="AI1860" t="s">
        <v>44464</v>
      </c>
      <c r="AK1860" t="s">
        <v>44463</v>
      </c>
      <c r="AL1860">
        <v>1</v>
      </c>
      <c r="AM1860" s="5">
        <f t="shared" si="234"/>
        <v>0.25</v>
      </c>
      <c r="AN1860" s="4">
        <f t="shared" si="239"/>
        <v>3.786444528587656E-4</v>
      </c>
      <c r="AO1860" s="3"/>
      <c r="AP1860">
        <v>1</v>
      </c>
      <c r="AQ1860" t="s">
        <v>44462</v>
      </c>
      <c r="AR1860" t="s">
        <v>0</v>
      </c>
      <c r="AS1860" t="s">
        <v>44461</v>
      </c>
      <c r="AT1860" s="2">
        <v>1.639</v>
      </c>
      <c r="AU1860" s="1">
        <f t="shared" si="235"/>
        <v>1.5623056510892999</v>
      </c>
      <c r="AV1860" s="1">
        <f t="shared" si="236"/>
        <v>1.1267510208597504</v>
      </c>
      <c r="AW1860" s="1">
        <f t="shared" si="237"/>
        <v>0.69119639063020089</v>
      </c>
    </row>
    <row r="1861" spans="1:49" x14ac:dyDescent="0.2">
      <c r="A1861">
        <v>1859</v>
      </c>
      <c r="B1861" t="s">
        <v>44460</v>
      </c>
      <c r="C1861" t="s">
        <v>44459</v>
      </c>
      <c r="E1861">
        <v>29986045</v>
      </c>
      <c r="F1861" t="s">
        <v>44458</v>
      </c>
      <c r="G1861" t="s">
        <v>6</v>
      </c>
      <c r="H1861" t="s">
        <v>5</v>
      </c>
      <c r="I1861" t="s">
        <v>44457</v>
      </c>
      <c r="J1861" t="s">
        <v>44456</v>
      </c>
      <c r="K1861" t="s">
        <v>44455</v>
      </c>
      <c r="L1861" t="s">
        <v>44454</v>
      </c>
      <c r="M1861" t="s">
        <v>108</v>
      </c>
      <c r="N1861">
        <v>5</v>
      </c>
      <c r="O1861" t="s">
        <v>44453</v>
      </c>
      <c r="P1861" t="s">
        <v>44452</v>
      </c>
      <c r="Q1861" t="s">
        <v>44451</v>
      </c>
      <c r="R1861" s="7">
        <v>43398</v>
      </c>
      <c r="S1861" s="8">
        <f t="shared" si="232"/>
        <v>2018</v>
      </c>
      <c r="T1861" s="8">
        <v>2018</v>
      </c>
      <c r="U1861" s="8">
        <f t="shared" si="233"/>
        <v>4</v>
      </c>
      <c r="V1861" s="7">
        <v>43398</v>
      </c>
      <c r="W1861" t="s">
        <v>11606</v>
      </c>
      <c r="X1861" s="2">
        <v>0.86599999999999999</v>
      </c>
      <c r="Y1861" s="6">
        <f t="shared" si="238"/>
        <v>2.3117375403753238E-2</v>
      </c>
      <c r="AA1861">
        <v>222585</v>
      </c>
      <c r="AB1861">
        <v>20491</v>
      </c>
      <c r="AC1861">
        <v>19382928</v>
      </c>
      <c r="AD1861" t="s">
        <v>1</v>
      </c>
      <c r="AE1861">
        <v>55</v>
      </c>
      <c r="AF1861">
        <v>6</v>
      </c>
      <c r="AH1861" t="s">
        <v>44450</v>
      </c>
      <c r="AI1861" t="s">
        <v>44449</v>
      </c>
      <c r="AJ1861" t="s">
        <v>44448</v>
      </c>
      <c r="AK1861" t="s">
        <v>44447</v>
      </c>
      <c r="AL1861">
        <v>2</v>
      </c>
      <c r="AM1861" s="5">
        <f t="shared" si="234"/>
        <v>0.5</v>
      </c>
      <c r="AN1861" s="4">
        <f t="shared" si="239"/>
        <v>7.572889057175312E-4</v>
      </c>
      <c r="AO1861" s="3"/>
      <c r="AP1861">
        <v>1</v>
      </c>
      <c r="AR1861" t="s">
        <v>0</v>
      </c>
      <c r="AT1861" s="2">
        <v>2.278</v>
      </c>
      <c r="AU1861" s="1">
        <f t="shared" si="235"/>
        <v>1.6409349454342526</v>
      </c>
      <c r="AV1861" s="1">
        <f t="shared" si="236"/>
        <v>1.1937332154735385</v>
      </c>
      <c r="AW1861" s="1">
        <f t="shared" si="237"/>
        <v>0.74653148551282433</v>
      </c>
    </row>
    <row r="1862" spans="1:49" x14ac:dyDescent="0.2">
      <c r="A1862">
        <v>1860</v>
      </c>
      <c r="B1862" t="s">
        <v>44446</v>
      </c>
      <c r="C1862" t="s">
        <v>44445</v>
      </c>
      <c r="F1862" t="s">
        <v>44444</v>
      </c>
      <c r="G1862" t="s">
        <v>6</v>
      </c>
      <c r="H1862" t="s">
        <v>5</v>
      </c>
      <c r="I1862" t="s">
        <v>44443</v>
      </c>
      <c r="J1862" t="s">
        <v>44442</v>
      </c>
      <c r="K1862" t="s">
        <v>44441</v>
      </c>
      <c r="L1862" t="s">
        <v>44440</v>
      </c>
      <c r="M1862" t="s">
        <v>5099</v>
      </c>
      <c r="N1862">
        <v>3</v>
      </c>
      <c r="O1862" t="s">
        <v>44439</v>
      </c>
      <c r="P1862" t="s">
        <v>44438</v>
      </c>
      <c r="Q1862" t="s">
        <v>44437</v>
      </c>
      <c r="R1862" s="7">
        <v>43398</v>
      </c>
      <c r="S1862" s="8">
        <f t="shared" si="232"/>
        <v>2018</v>
      </c>
      <c r="T1862" s="8">
        <v>2018</v>
      </c>
      <c r="U1862" s="8">
        <f t="shared" si="233"/>
        <v>4</v>
      </c>
      <c r="V1862" s="7">
        <v>43398</v>
      </c>
      <c r="W1862" t="s">
        <v>44436</v>
      </c>
      <c r="X1862" s="2">
        <v>0.41199999999999998</v>
      </c>
      <c r="Y1862" s="6">
        <f t="shared" si="238"/>
        <v>1.0998104695550039E-2</v>
      </c>
      <c r="AB1862">
        <v>21100284945</v>
      </c>
      <c r="AC1862">
        <v>18479804</v>
      </c>
      <c r="AD1862" t="s">
        <v>1</v>
      </c>
      <c r="AE1862">
        <v>8</v>
      </c>
      <c r="AI1862" t="s">
        <v>44435</v>
      </c>
      <c r="AJ1862" t="s">
        <v>44434</v>
      </c>
      <c r="AK1862" t="s">
        <v>44433</v>
      </c>
      <c r="AL1862">
        <v>1</v>
      </c>
      <c r="AM1862" s="5">
        <f t="shared" si="234"/>
        <v>0.25</v>
      </c>
      <c r="AN1862" s="4">
        <f t="shared" si="239"/>
        <v>3.786444528587656E-4</v>
      </c>
      <c r="AO1862" s="3"/>
      <c r="AP1862">
        <v>1</v>
      </c>
      <c r="AQ1862" t="s">
        <v>129</v>
      </c>
      <c r="AR1862">
        <v>1741694</v>
      </c>
      <c r="AS1862" t="s">
        <v>128</v>
      </c>
      <c r="AT1862" s="2">
        <v>3.1160000000000001</v>
      </c>
      <c r="AU1862" s="1">
        <f t="shared" si="235"/>
        <v>0.78122666227426563</v>
      </c>
      <c r="AV1862" s="1">
        <f t="shared" si="236"/>
        <v>0.56883745742044023</v>
      </c>
      <c r="AW1862" s="1">
        <f t="shared" si="237"/>
        <v>0.35644825256661478</v>
      </c>
    </row>
    <row r="1863" spans="1:49" x14ac:dyDescent="0.2">
      <c r="A1863">
        <v>1861</v>
      </c>
      <c r="B1863" t="s">
        <v>44432</v>
      </c>
      <c r="C1863" t="s">
        <v>44431</v>
      </c>
      <c r="F1863" t="s">
        <v>44430</v>
      </c>
      <c r="G1863" t="s">
        <v>6</v>
      </c>
      <c r="H1863" t="s">
        <v>5</v>
      </c>
      <c r="I1863" t="s">
        <v>44429</v>
      </c>
      <c r="J1863">
        <v>60025778</v>
      </c>
      <c r="K1863" t="s">
        <v>2643</v>
      </c>
      <c r="L1863" t="s">
        <v>2642</v>
      </c>
      <c r="M1863" t="s">
        <v>17</v>
      </c>
      <c r="N1863">
        <v>2</v>
      </c>
      <c r="O1863" t="s">
        <v>44428</v>
      </c>
      <c r="P1863" t="s">
        <v>44427</v>
      </c>
      <c r="Q1863" t="s">
        <v>3410</v>
      </c>
      <c r="R1863" s="7">
        <v>43398</v>
      </c>
      <c r="S1863" s="8">
        <f t="shared" si="232"/>
        <v>2018</v>
      </c>
      <c r="T1863" s="8">
        <v>2018</v>
      </c>
      <c r="U1863" s="8">
        <f t="shared" si="233"/>
        <v>4</v>
      </c>
      <c r="V1863" s="7">
        <v>43398</v>
      </c>
      <c r="W1863" t="s">
        <v>3407</v>
      </c>
      <c r="X1863" s="2">
        <v>1.401</v>
      </c>
      <c r="Y1863" s="6">
        <f t="shared" si="238"/>
        <v>3.7398894850644675E-2</v>
      </c>
      <c r="AA1863">
        <v>19327447</v>
      </c>
      <c r="AB1863">
        <v>5200153123</v>
      </c>
      <c r="AC1863">
        <v>19327455</v>
      </c>
      <c r="AD1863" t="s">
        <v>1</v>
      </c>
      <c r="AE1863">
        <v>122</v>
      </c>
      <c r="AF1863">
        <v>42</v>
      </c>
      <c r="AH1863" t="s">
        <v>44426</v>
      </c>
      <c r="AI1863" t="s">
        <v>44425</v>
      </c>
      <c r="AK1863" t="s">
        <v>44424</v>
      </c>
      <c r="AL1863">
        <v>3</v>
      </c>
      <c r="AM1863" s="5">
        <f t="shared" si="234"/>
        <v>0.75</v>
      </c>
      <c r="AN1863" s="4">
        <f t="shared" si="239"/>
        <v>1.1359333585762969E-3</v>
      </c>
      <c r="AO1863" s="3"/>
      <c r="AP1863">
        <v>0</v>
      </c>
      <c r="AQ1863" t="s">
        <v>129</v>
      </c>
      <c r="AR1863" t="s">
        <v>44423</v>
      </c>
      <c r="AS1863" t="s">
        <v>128</v>
      </c>
      <c r="AT1863" s="2">
        <v>4.1260000000000003</v>
      </c>
      <c r="AU1863" s="1">
        <f t="shared" si="235"/>
        <v>2.6520006403024161</v>
      </c>
      <c r="AV1863" s="1">
        <f t="shared" si="236"/>
        <v>1.9267414104610487</v>
      </c>
      <c r="AW1863" s="1">
        <f t="shared" si="237"/>
        <v>1.2014821806196812</v>
      </c>
    </row>
    <row r="1864" spans="1:49" x14ac:dyDescent="0.2">
      <c r="A1864">
        <v>1862</v>
      </c>
      <c r="B1864" t="s">
        <v>44422</v>
      </c>
      <c r="C1864" t="s">
        <v>44421</v>
      </c>
      <c r="F1864" t="s">
        <v>44420</v>
      </c>
      <c r="G1864" t="s">
        <v>6</v>
      </c>
      <c r="H1864" t="s">
        <v>5</v>
      </c>
      <c r="I1864" t="s">
        <v>44419</v>
      </c>
      <c r="J1864" t="s">
        <v>44418</v>
      </c>
      <c r="K1864" t="s">
        <v>44417</v>
      </c>
      <c r="L1864" t="s">
        <v>44416</v>
      </c>
      <c r="M1864" t="s">
        <v>3861</v>
      </c>
      <c r="N1864">
        <v>3</v>
      </c>
      <c r="O1864" t="s">
        <v>44415</v>
      </c>
      <c r="P1864" t="s">
        <v>44414</v>
      </c>
      <c r="Q1864" t="s">
        <v>44413</v>
      </c>
      <c r="R1864" s="7">
        <v>43398</v>
      </c>
      <c r="S1864" s="8">
        <f t="shared" si="232"/>
        <v>2018</v>
      </c>
      <c r="T1864" s="8">
        <v>2018</v>
      </c>
      <c r="U1864" s="8">
        <f t="shared" si="233"/>
        <v>4</v>
      </c>
      <c r="V1864" s="7">
        <v>43398</v>
      </c>
      <c r="W1864" t="s">
        <v>2794</v>
      </c>
      <c r="X1864" s="2">
        <v>0.32500000000000001</v>
      </c>
      <c r="Y1864" s="6">
        <f t="shared" si="238"/>
        <v>8.6756893836256385E-3</v>
      </c>
      <c r="AA1864">
        <v>18629016</v>
      </c>
      <c r="AB1864">
        <v>21100274252</v>
      </c>
      <c r="AC1864">
        <v>18629024</v>
      </c>
      <c r="AD1864" t="s">
        <v>1</v>
      </c>
      <c r="AE1864">
        <v>12</v>
      </c>
      <c r="AF1864">
        <v>4</v>
      </c>
      <c r="AH1864" t="s">
        <v>44412</v>
      </c>
      <c r="AI1864" t="s">
        <v>44411</v>
      </c>
      <c r="AJ1864" t="s">
        <v>44410</v>
      </c>
      <c r="AK1864" t="s">
        <v>44409</v>
      </c>
      <c r="AL1864">
        <v>0</v>
      </c>
      <c r="AM1864" s="5">
        <f t="shared" si="234"/>
        <v>0</v>
      </c>
      <c r="AN1864" s="4">
        <f t="shared" si="239"/>
        <v>0</v>
      </c>
      <c r="AO1864" s="3"/>
      <c r="AP1864">
        <v>0</v>
      </c>
      <c r="AR1864" t="s">
        <v>0</v>
      </c>
      <c r="AT1864" s="2" t="s">
        <v>7</v>
      </c>
      <c r="AU1864" s="1">
        <f t="shared" si="235"/>
        <v>0.60729825685379468</v>
      </c>
      <c r="AV1864" s="1">
        <f t="shared" si="236"/>
        <v>0.43378446918128194</v>
      </c>
      <c r="AW1864" s="1">
        <f t="shared" si="237"/>
        <v>0.26027068150876914</v>
      </c>
    </row>
    <row r="1865" spans="1:49" x14ac:dyDescent="0.2">
      <c r="A1865">
        <v>1863</v>
      </c>
      <c r="B1865" t="s">
        <v>44408</v>
      </c>
      <c r="C1865" t="s">
        <v>44407</v>
      </c>
      <c r="D1865" t="s">
        <v>44406</v>
      </c>
      <c r="F1865" t="s">
        <v>44405</v>
      </c>
      <c r="G1865" t="s">
        <v>6</v>
      </c>
      <c r="H1865" t="s">
        <v>5</v>
      </c>
      <c r="I1865" t="s">
        <v>1153</v>
      </c>
      <c r="J1865" t="s">
        <v>44404</v>
      </c>
      <c r="K1865" t="s">
        <v>44403</v>
      </c>
      <c r="L1865" t="s">
        <v>44402</v>
      </c>
      <c r="M1865" t="s">
        <v>359</v>
      </c>
      <c r="N1865">
        <v>5</v>
      </c>
      <c r="O1865" t="s">
        <v>44401</v>
      </c>
      <c r="P1865" t="s">
        <v>44400</v>
      </c>
      <c r="Q1865" t="s">
        <v>44399</v>
      </c>
      <c r="R1865" s="7">
        <v>43397</v>
      </c>
      <c r="S1865" s="8">
        <f t="shared" si="232"/>
        <v>2018</v>
      </c>
      <c r="T1865" s="8">
        <v>2018</v>
      </c>
      <c r="U1865" s="8">
        <f t="shared" si="233"/>
        <v>4</v>
      </c>
      <c r="V1865" s="7">
        <v>43397</v>
      </c>
      <c r="W1865" t="s">
        <v>4492</v>
      </c>
      <c r="X1865" s="2">
        <v>0.79800000000000004</v>
      </c>
      <c r="Y1865" s="6">
        <f t="shared" si="238"/>
        <v>2.1302154240410029E-2</v>
      </c>
      <c r="AA1865">
        <v>13891286</v>
      </c>
      <c r="AB1865">
        <v>26811</v>
      </c>
      <c r="AD1865" t="s">
        <v>1</v>
      </c>
      <c r="AE1865">
        <v>144</v>
      </c>
      <c r="AH1865" t="s">
        <v>44398</v>
      </c>
      <c r="AI1865" t="s">
        <v>44397</v>
      </c>
      <c r="AJ1865" t="s">
        <v>44396</v>
      </c>
      <c r="AK1865" t="s">
        <v>44395</v>
      </c>
      <c r="AL1865">
        <v>9</v>
      </c>
      <c r="AM1865" s="5">
        <f t="shared" si="234"/>
        <v>2.25</v>
      </c>
      <c r="AN1865" s="4">
        <f t="shared" si="239"/>
        <v>3.4078000757288905E-3</v>
      </c>
      <c r="AO1865" s="3"/>
      <c r="AP1865">
        <v>0</v>
      </c>
      <c r="AQ1865" t="s">
        <v>49</v>
      </c>
      <c r="AR1865">
        <v>61373040</v>
      </c>
      <c r="AS1865" t="s">
        <v>48</v>
      </c>
      <c r="AT1865" s="2">
        <v>4.4740000000000002</v>
      </c>
      <c r="AU1865" s="1">
        <f t="shared" si="235"/>
        <v>1.5933847991005685</v>
      </c>
      <c r="AV1865" s="1">
        <f t="shared" si="236"/>
        <v>1.235497715806946</v>
      </c>
      <c r="AW1865" s="1">
        <f t="shared" si="237"/>
        <v>0.87761063251332316</v>
      </c>
    </row>
    <row r="1866" spans="1:49" x14ac:dyDescent="0.2">
      <c r="A1866">
        <v>1864</v>
      </c>
      <c r="B1866" t="s">
        <v>44394</v>
      </c>
      <c r="C1866" t="s">
        <v>44393</v>
      </c>
      <c r="F1866" t="s">
        <v>44392</v>
      </c>
      <c r="G1866" t="s">
        <v>6</v>
      </c>
      <c r="H1866" t="s">
        <v>5</v>
      </c>
      <c r="I1866" t="s">
        <v>44391</v>
      </c>
      <c r="J1866">
        <v>60018805</v>
      </c>
      <c r="K1866" t="s">
        <v>5263</v>
      </c>
      <c r="L1866" t="s">
        <v>5262</v>
      </c>
      <c r="M1866" t="s">
        <v>726</v>
      </c>
      <c r="N1866">
        <v>3</v>
      </c>
      <c r="O1866" t="s">
        <v>44390</v>
      </c>
      <c r="P1866" t="s">
        <v>44389</v>
      </c>
      <c r="Q1866" t="s">
        <v>44388</v>
      </c>
      <c r="R1866" s="7">
        <v>43396</v>
      </c>
      <c r="S1866" s="8">
        <f t="shared" si="232"/>
        <v>2018</v>
      </c>
      <c r="T1866" s="8">
        <v>2018</v>
      </c>
      <c r="U1866" s="8">
        <f t="shared" si="233"/>
        <v>4</v>
      </c>
      <c r="V1866" s="7">
        <v>43396</v>
      </c>
      <c r="W1866" t="s">
        <v>3802</v>
      </c>
      <c r="X1866" s="2">
        <v>0.71799999999999997</v>
      </c>
      <c r="Y1866" s="6">
        <f t="shared" si="238"/>
        <v>1.9166599930594486E-2</v>
      </c>
      <c r="AB1866">
        <v>21100255400</v>
      </c>
      <c r="AC1866">
        <v>20734441</v>
      </c>
      <c r="AD1866" t="s">
        <v>1</v>
      </c>
      <c r="AE1866">
        <v>10</v>
      </c>
      <c r="AF1866">
        <v>11</v>
      </c>
      <c r="AG1866">
        <v>1497</v>
      </c>
      <c r="AI1866" t="s">
        <v>44387</v>
      </c>
      <c r="AJ1866" t="s">
        <v>44386</v>
      </c>
      <c r="AK1866" t="s">
        <v>44385</v>
      </c>
      <c r="AL1866">
        <v>9</v>
      </c>
      <c r="AM1866" s="5">
        <f t="shared" si="234"/>
        <v>2.25</v>
      </c>
      <c r="AN1866" s="4">
        <f t="shared" si="239"/>
        <v>3.4078000757288905E-3</v>
      </c>
      <c r="AO1866" s="3"/>
      <c r="AP1866">
        <v>1</v>
      </c>
      <c r="AR1866" t="s">
        <v>0</v>
      </c>
      <c r="AT1866" s="2" t="s">
        <v>7</v>
      </c>
      <c r="AU1866" s="1">
        <f t="shared" si="235"/>
        <v>1.4438959974134806</v>
      </c>
      <c r="AV1866" s="1">
        <f t="shared" si="236"/>
        <v>1.1287200003161688</v>
      </c>
      <c r="AW1866" s="1">
        <f t="shared" si="237"/>
        <v>0.81354400321885689</v>
      </c>
    </row>
    <row r="1867" spans="1:49" x14ac:dyDescent="0.2">
      <c r="A1867">
        <v>1865</v>
      </c>
      <c r="B1867" t="s">
        <v>44384</v>
      </c>
      <c r="C1867" t="s">
        <v>44383</v>
      </c>
      <c r="E1867">
        <v>30486039</v>
      </c>
      <c r="F1867" t="s">
        <v>44382</v>
      </c>
      <c r="G1867" t="s">
        <v>6</v>
      </c>
      <c r="H1867" t="s">
        <v>5</v>
      </c>
      <c r="I1867" t="s">
        <v>44381</v>
      </c>
      <c r="J1867" t="s">
        <v>44380</v>
      </c>
      <c r="K1867" t="s">
        <v>44379</v>
      </c>
      <c r="L1867" t="s">
        <v>44378</v>
      </c>
      <c r="M1867" t="s">
        <v>44377</v>
      </c>
      <c r="N1867">
        <v>3</v>
      </c>
      <c r="O1867" t="s">
        <v>44376</v>
      </c>
      <c r="P1867" t="s">
        <v>44375</v>
      </c>
      <c r="Q1867" t="s">
        <v>44374</v>
      </c>
      <c r="R1867" s="7">
        <v>43396</v>
      </c>
      <c r="S1867" s="8">
        <f t="shared" si="232"/>
        <v>2018</v>
      </c>
      <c r="T1867" s="8">
        <v>2018</v>
      </c>
      <c r="U1867" s="8">
        <f t="shared" si="233"/>
        <v>4</v>
      </c>
      <c r="V1867" s="7">
        <v>43396</v>
      </c>
      <c r="W1867" t="s">
        <v>3163</v>
      </c>
      <c r="X1867" s="2">
        <v>0.621</v>
      </c>
      <c r="Y1867" s="6">
        <f t="shared" si="238"/>
        <v>1.6577240329943142E-2</v>
      </c>
      <c r="AA1867">
        <v>11755326</v>
      </c>
      <c r="AB1867">
        <v>4700151916</v>
      </c>
      <c r="AC1867">
        <v>11755334</v>
      </c>
      <c r="AD1867" t="s">
        <v>1</v>
      </c>
      <c r="AE1867">
        <v>4504</v>
      </c>
      <c r="AF1867">
        <v>1</v>
      </c>
      <c r="AH1867" t="s">
        <v>44373</v>
      </c>
      <c r="AI1867" t="s">
        <v>44372</v>
      </c>
      <c r="AJ1867" t="s">
        <v>44371</v>
      </c>
      <c r="AK1867" t="s">
        <v>44370</v>
      </c>
      <c r="AL1867">
        <v>1</v>
      </c>
      <c r="AM1867" s="5">
        <f t="shared" si="234"/>
        <v>0.25</v>
      </c>
      <c r="AN1867" s="4">
        <f t="shared" si="239"/>
        <v>3.786444528587656E-4</v>
      </c>
      <c r="AO1867" s="3"/>
      <c r="AP1867">
        <v>0</v>
      </c>
      <c r="AR1867" t="s">
        <v>44369</v>
      </c>
      <c r="AT1867" s="2">
        <v>1.091</v>
      </c>
      <c r="AU1867" s="1">
        <f t="shared" si="235"/>
        <v>1.171766156681783</v>
      </c>
      <c r="AV1867" s="1">
        <f t="shared" si="236"/>
        <v>0.84779423914009533</v>
      </c>
      <c r="AW1867" s="1">
        <f t="shared" si="237"/>
        <v>0.5238223215984078</v>
      </c>
    </row>
    <row r="1868" spans="1:49" x14ac:dyDescent="0.2">
      <c r="A1868">
        <v>1866</v>
      </c>
      <c r="B1868" t="s">
        <v>44368</v>
      </c>
      <c r="C1868" t="s">
        <v>44367</v>
      </c>
      <c r="E1868">
        <v>30226980</v>
      </c>
      <c r="F1868" t="s">
        <v>44366</v>
      </c>
      <c r="G1868" t="s">
        <v>6</v>
      </c>
      <c r="H1868" t="s">
        <v>5</v>
      </c>
      <c r="I1868" t="s">
        <v>1257</v>
      </c>
      <c r="J1868">
        <v>60013372</v>
      </c>
      <c r="K1868" t="s">
        <v>2953</v>
      </c>
      <c r="L1868" t="s">
        <v>2952</v>
      </c>
      <c r="M1868" t="s">
        <v>17</v>
      </c>
      <c r="N1868">
        <v>11</v>
      </c>
      <c r="O1868" t="s">
        <v>44365</v>
      </c>
      <c r="P1868" t="s">
        <v>44364</v>
      </c>
      <c r="Q1868" t="s">
        <v>44363</v>
      </c>
      <c r="R1868" s="7">
        <v>43396</v>
      </c>
      <c r="S1868" s="8">
        <f t="shared" si="232"/>
        <v>2018</v>
      </c>
      <c r="T1868" s="8">
        <v>2018</v>
      </c>
      <c r="U1868" s="8">
        <f t="shared" si="233"/>
        <v>4</v>
      </c>
      <c r="V1868" s="7">
        <v>43396</v>
      </c>
      <c r="W1868" t="s">
        <v>3452</v>
      </c>
      <c r="X1868" s="2">
        <v>5.5540000000000003</v>
      </c>
      <c r="Y1868" s="6">
        <f t="shared" si="238"/>
        <v>0.14826085795894398</v>
      </c>
      <c r="AA1868">
        <v>19360851</v>
      </c>
      <c r="AB1868">
        <v>11500153511</v>
      </c>
      <c r="AC1868" t="s">
        <v>3451</v>
      </c>
      <c r="AD1868" t="s">
        <v>1</v>
      </c>
      <c r="AE1868">
        <v>12</v>
      </c>
      <c r="AF1868">
        <v>10</v>
      </c>
      <c r="AH1868" t="s">
        <v>44362</v>
      </c>
      <c r="AI1868" t="s">
        <v>44361</v>
      </c>
      <c r="AJ1868" t="s">
        <v>44360</v>
      </c>
      <c r="AK1868" t="s">
        <v>44359</v>
      </c>
      <c r="AL1868">
        <v>24</v>
      </c>
      <c r="AM1868" s="5">
        <f t="shared" si="234"/>
        <v>6</v>
      </c>
      <c r="AN1868" s="4">
        <f t="shared" si="239"/>
        <v>9.0874668686103752E-3</v>
      </c>
      <c r="AO1868" s="3"/>
      <c r="AP1868">
        <v>0</v>
      </c>
      <c r="AQ1868" t="s">
        <v>27</v>
      </c>
      <c r="AR1868" t="s">
        <v>44358</v>
      </c>
      <c r="AS1868" t="s">
        <v>26</v>
      </c>
      <c r="AT1868" s="2">
        <v>15.881</v>
      </c>
      <c r="AU1868" s="1">
        <f t="shared" si="235"/>
        <v>10.650884063184389</v>
      </c>
      <c r="AV1868" s="1">
        <f t="shared" si="236"/>
        <v>7.8674162413777173</v>
      </c>
      <c r="AW1868" s="1">
        <f t="shared" si="237"/>
        <v>5.0839484195710449</v>
      </c>
    </row>
    <row r="1869" spans="1:49" x14ac:dyDescent="0.2">
      <c r="A1869">
        <v>1867</v>
      </c>
      <c r="B1869" t="s">
        <v>44357</v>
      </c>
      <c r="C1869" t="s">
        <v>44356</v>
      </c>
      <c r="F1869" t="s">
        <v>44355</v>
      </c>
      <c r="G1869" t="s">
        <v>6</v>
      </c>
      <c r="H1869" t="s">
        <v>5</v>
      </c>
      <c r="I1869" t="s">
        <v>1814</v>
      </c>
      <c r="J1869" t="s">
        <v>44354</v>
      </c>
      <c r="K1869" t="s">
        <v>44353</v>
      </c>
      <c r="L1869" t="s">
        <v>44352</v>
      </c>
      <c r="M1869" t="s">
        <v>44351</v>
      </c>
      <c r="N1869">
        <v>4</v>
      </c>
      <c r="O1869" t="s">
        <v>44350</v>
      </c>
      <c r="P1869" t="s">
        <v>44349</v>
      </c>
      <c r="Q1869" t="s">
        <v>44348</v>
      </c>
      <c r="R1869" s="7">
        <v>43395</v>
      </c>
      <c r="S1869" s="8">
        <f t="shared" si="232"/>
        <v>2018</v>
      </c>
      <c r="T1869" s="8">
        <v>2018</v>
      </c>
      <c r="U1869" s="8">
        <f t="shared" si="233"/>
        <v>4</v>
      </c>
      <c r="V1869" s="7">
        <v>43395</v>
      </c>
      <c r="W1869" t="s">
        <v>926</v>
      </c>
      <c r="X1869" s="2">
        <v>0.36</v>
      </c>
      <c r="Y1869" s="6">
        <f t="shared" si="238"/>
        <v>9.6099943941699364E-3</v>
      </c>
      <c r="AB1869">
        <v>21100829272</v>
      </c>
      <c r="AC1869">
        <v>20799292</v>
      </c>
      <c r="AD1869" t="s">
        <v>1</v>
      </c>
      <c r="AE1869">
        <v>7</v>
      </c>
      <c r="AF1869">
        <v>10</v>
      </c>
      <c r="AG1869">
        <v>267</v>
      </c>
      <c r="AI1869" t="s">
        <v>44347</v>
      </c>
      <c r="AJ1869" t="s">
        <v>44346</v>
      </c>
      <c r="AK1869" t="s">
        <v>44345</v>
      </c>
      <c r="AL1869">
        <v>41</v>
      </c>
      <c r="AM1869" s="5">
        <f t="shared" si="234"/>
        <v>10.25</v>
      </c>
      <c r="AN1869" s="4">
        <f t="shared" si="239"/>
        <v>1.552442256720939E-2</v>
      </c>
      <c r="AO1869" s="3"/>
      <c r="AP1869">
        <v>1</v>
      </c>
      <c r="AR1869" t="s">
        <v>0</v>
      </c>
      <c r="AT1869" s="2" t="s">
        <v>7</v>
      </c>
      <c r="AU1869" s="1">
        <f t="shared" si="235"/>
        <v>1.1384322846081774</v>
      </c>
      <c r="AV1869" s="1">
        <f t="shared" si="236"/>
        <v>1.2567208480689662</v>
      </c>
      <c r="AW1869" s="1">
        <f t="shared" si="237"/>
        <v>1.3750094115297553</v>
      </c>
    </row>
    <row r="1870" spans="1:49" x14ac:dyDescent="0.2">
      <c r="A1870">
        <v>1868</v>
      </c>
      <c r="B1870" t="s">
        <v>44344</v>
      </c>
      <c r="C1870" t="s">
        <v>44343</v>
      </c>
      <c r="F1870" t="s">
        <v>44342</v>
      </c>
      <c r="G1870" t="s">
        <v>6</v>
      </c>
      <c r="H1870" t="s">
        <v>5</v>
      </c>
      <c r="I1870" t="s">
        <v>44341</v>
      </c>
      <c r="J1870">
        <v>60018257</v>
      </c>
      <c r="K1870" t="s">
        <v>1113</v>
      </c>
      <c r="L1870" t="s">
        <v>141</v>
      </c>
      <c r="M1870" t="s">
        <v>140</v>
      </c>
      <c r="N1870">
        <v>2</v>
      </c>
      <c r="O1870" t="s">
        <v>44340</v>
      </c>
      <c r="P1870" t="s">
        <v>44339</v>
      </c>
      <c r="Q1870" t="s">
        <v>44338</v>
      </c>
      <c r="R1870" s="7">
        <v>43395</v>
      </c>
      <c r="S1870" s="8">
        <f t="shared" si="232"/>
        <v>2018</v>
      </c>
      <c r="T1870" s="8">
        <v>2018</v>
      </c>
      <c r="U1870" s="8">
        <f t="shared" si="233"/>
        <v>4</v>
      </c>
      <c r="V1870" s="7">
        <v>43395</v>
      </c>
      <c r="W1870" t="s">
        <v>926</v>
      </c>
      <c r="X1870" s="2">
        <v>0.36</v>
      </c>
      <c r="Y1870" s="6">
        <f t="shared" si="238"/>
        <v>9.6099943941699364E-3</v>
      </c>
      <c r="AB1870">
        <v>21100829272</v>
      </c>
      <c r="AC1870">
        <v>20799292</v>
      </c>
      <c r="AD1870" t="s">
        <v>1</v>
      </c>
      <c r="AE1870">
        <v>7</v>
      </c>
      <c r="AF1870">
        <v>10</v>
      </c>
      <c r="AG1870">
        <v>236</v>
      </c>
      <c r="AI1870" t="s">
        <v>44337</v>
      </c>
      <c r="AJ1870" t="s">
        <v>44336</v>
      </c>
      <c r="AK1870" t="s">
        <v>44335</v>
      </c>
      <c r="AL1870">
        <v>6</v>
      </c>
      <c r="AM1870" s="5">
        <f t="shared" si="234"/>
        <v>1.5</v>
      </c>
      <c r="AN1870" s="4">
        <f t="shared" si="239"/>
        <v>2.2718667171525938E-3</v>
      </c>
      <c r="AO1870" s="3"/>
      <c r="AP1870">
        <v>1</v>
      </c>
      <c r="AQ1870" t="s">
        <v>428</v>
      </c>
      <c r="AR1870" t="s">
        <v>44334</v>
      </c>
      <c r="AS1870" t="s">
        <v>1836</v>
      </c>
      <c r="AT1870" s="2" t="s">
        <v>7</v>
      </c>
      <c r="AU1870" s="1">
        <f t="shared" si="235"/>
        <v>0.7408556091064733</v>
      </c>
      <c r="AV1870" s="1">
        <f t="shared" si="236"/>
        <v>0.59409305556612646</v>
      </c>
      <c r="AW1870" s="1">
        <f t="shared" si="237"/>
        <v>0.44733050202577967</v>
      </c>
    </row>
    <row r="1871" spans="1:49" x14ac:dyDescent="0.2">
      <c r="A1871">
        <v>1869</v>
      </c>
      <c r="B1871" t="s">
        <v>44333</v>
      </c>
      <c r="C1871" t="s">
        <v>44332</v>
      </c>
      <c r="F1871" t="s">
        <v>44331</v>
      </c>
      <c r="G1871" t="s">
        <v>6</v>
      </c>
      <c r="H1871" t="s">
        <v>5</v>
      </c>
      <c r="I1871" t="s">
        <v>44330</v>
      </c>
      <c r="J1871" t="s">
        <v>44329</v>
      </c>
      <c r="K1871" t="s">
        <v>44328</v>
      </c>
      <c r="L1871" t="s">
        <v>44327</v>
      </c>
      <c r="M1871" t="s">
        <v>44326</v>
      </c>
      <c r="N1871">
        <v>7</v>
      </c>
      <c r="O1871" t="s">
        <v>44325</v>
      </c>
      <c r="P1871" t="s">
        <v>44324</v>
      </c>
      <c r="Q1871" t="s">
        <v>44323</v>
      </c>
      <c r="R1871" s="7">
        <v>43395</v>
      </c>
      <c r="S1871" s="8">
        <f t="shared" si="232"/>
        <v>2018</v>
      </c>
      <c r="T1871" s="8">
        <v>2018</v>
      </c>
      <c r="U1871" s="8">
        <f t="shared" si="233"/>
        <v>4</v>
      </c>
      <c r="V1871" s="7">
        <v>43395</v>
      </c>
      <c r="W1871" t="s">
        <v>926</v>
      </c>
      <c r="X1871" s="2">
        <v>0.36</v>
      </c>
      <c r="Y1871" s="6">
        <f t="shared" si="238"/>
        <v>9.6099943941699364E-3</v>
      </c>
      <c r="AB1871">
        <v>21100829272</v>
      </c>
      <c r="AC1871">
        <v>20799292</v>
      </c>
      <c r="AD1871" t="s">
        <v>1</v>
      </c>
      <c r="AE1871">
        <v>7</v>
      </c>
      <c r="AF1871">
        <v>10</v>
      </c>
      <c r="AG1871">
        <v>239</v>
      </c>
      <c r="AI1871" t="s">
        <v>44322</v>
      </c>
      <c r="AJ1871" t="s">
        <v>44321</v>
      </c>
      <c r="AK1871" t="s">
        <v>44320</v>
      </c>
      <c r="AL1871">
        <v>1</v>
      </c>
      <c r="AM1871" s="5">
        <f t="shared" si="234"/>
        <v>0.25</v>
      </c>
      <c r="AN1871" s="4">
        <f t="shared" si="239"/>
        <v>3.786444528587656E-4</v>
      </c>
      <c r="AO1871" s="3"/>
      <c r="AP1871">
        <v>1</v>
      </c>
      <c r="AQ1871" t="s">
        <v>3187</v>
      </c>
      <c r="AR1871" t="s">
        <v>0</v>
      </c>
      <c r="AS1871" t="s">
        <v>44319</v>
      </c>
      <c r="AT1871" s="2" t="s">
        <v>7</v>
      </c>
      <c r="AU1871" s="1">
        <f t="shared" si="235"/>
        <v>0.68405894117765842</v>
      </c>
      <c r="AV1871" s="1">
        <f t="shared" si="236"/>
        <v>0.49943194235143507</v>
      </c>
      <c r="AW1871" s="1">
        <f t="shared" si="237"/>
        <v>0.31480494352521171</v>
      </c>
    </row>
    <row r="1872" spans="1:49" x14ac:dyDescent="0.2">
      <c r="A1872">
        <v>1870</v>
      </c>
      <c r="B1872" t="s">
        <v>44318</v>
      </c>
      <c r="C1872" t="s">
        <v>44317</v>
      </c>
      <c r="F1872" t="s">
        <v>44316</v>
      </c>
      <c r="G1872" t="s">
        <v>6</v>
      </c>
      <c r="H1872" t="s">
        <v>5</v>
      </c>
      <c r="I1872" t="s">
        <v>44315</v>
      </c>
      <c r="J1872" t="s">
        <v>44314</v>
      </c>
      <c r="K1872" t="s">
        <v>44313</v>
      </c>
      <c r="L1872" t="s">
        <v>44312</v>
      </c>
      <c r="M1872" t="s">
        <v>4107</v>
      </c>
      <c r="N1872">
        <v>7</v>
      </c>
      <c r="O1872" t="s">
        <v>44311</v>
      </c>
      <c r="P1872" t="s">
        <v>44310</v>
      </c>
      <c r="Q1872" t="s">
        <v>44309</v>
      </c>
      <c r="R1872" s="7">
        <v>43395</v>
      </c>
      <c r="S1872" s="8">
        <f t="shared" si="232"/>
        <v>2018</v>
      </c>
      <c r="T1872" s="8">
        <v>2018</v>
      </c>
      <c r="U1872" s="8">
        <f t="shared" si="233"/>
        <v>4</v>
      </c>
      <c r="V1872" s="7">
        <v>43395</v>
      </c>
      <c r="W1872" t="s">
        <v>3312</v>
      </c>
      <c r="X1872" s="2">
        <v>1.1819999999999999</v>
      </c>
      <c r="Y1872" s="6">
        <f t="shared" si="238"/>
        <v>3.1552814927524625E-2</v>
      </c>
      <c r="AA1872">
        <v>36951</v>
      </c>
      <c r="AB1872">
        <v>27030</v>
      </c>
      <c r="AD1872" t="s">
        <v>1</v>
      </c>
      <c r="AE1872">
        <v>113</v>
      </c>
      <c r="AF1872">
        <v>17</v>
      </c>
      <c r="AG1872">
        <v>171103</v>
      </c>
      <c r="AI1872" t="s">
        <v>44308</v>
      </c>
      <c r="AK1872" t="s">
        <v>44307</v>
      </c>
      <c r="AL1872">
        <v>2</v>
      </c>
      <c r="AM1872" s="5">
        <f t="shared" si="234"/>
        <v>0.5</v>
      </c>
      <c r="AN1872" s="4">
        <f t="shared" si="239"/>
        <v>7.572889057175312E-4</v>
      </c>
      <c r="AO1872" s="3"/>
      <c r="AP1872">
        <v>0</v>
      </c>
      <c r="AQ1872" t="s">
        <v>129</v>
      </c>
      <c r="AR1872" t="s">
        <v>44306</v>
      </c>
      <c r="AS1872" t="s">
        <v>128</v>
      </c>
      <c r="AT1872" s="2">
        <v>3.7909999999999999</v>
      </c>
      <c r="AU1872" s="1">
        <f t="shared" si="235"/>
        <v>2.2314157120982494</v>
      </c>
      <c r="AV1872" s="1">
        <f t="shared" si="236"/>
        <v>1.6155051916621077</v>
      </c>
      <c r="AW1872" s="1">
        <f t="shared" si="237"/>
        <v>0.99959467122596601</v>
      </c>
    </row>
    <row r="1873" spans="1:49" x14ac:dyDescent="0.2">
      <c r="A1873">
        <v>1871</v>
      </c>
      <c r="B1873" t="s">
        <v>44305</v>
      </c>
      <c r="C1873" t="s">
        <v>44304</v>
      </c>
      <c r="E1873">
        <v>30360429</v>
      </c>
      <c r="F1873" t="s">
        <v>44303</v>
      </c>
      <c r="G1873" t="s">
        <v>6</v>
      </c>
      <c r="H1873" t="s">
        <v>5</v>
      </c>
      <c r="I1873" t="s">
        <v>2660</v>
      </c>
      <c r="J1873">
        <v>60024751</v>
      </c>
      <c r="K1873" t="s">
        <v>2659</v>
      </c>
      <c r="L1873" t="s">
        <v>2658</v>
      </c>
      <c r="M1873" t="s">
        <v>378</v>
      </c>
      <c r="N1873">
        <v>2</v>
      </c>
      <c r="O1873" t="s">
        <v>44302</v>
      </c>
      <c r="P1873" t="s">
        <v>44301</v>
      </c>
      <c r="Q1873" t="s">
        <v>44300</v>
      </c>
      <c r="R1873" s="7">
        <v>43395</v>
      </c>
      <c r="S1873" s="8">
        <f t="shared" si="232"/>
        <v>2018</v>
      </c>
      <c r="T1873" s="8">
        <v>2018</v>
      </c>
      <c r="U1873" s="8">
        <f t="shared" si="233"/>
        <v>4</v>
      </c>
      <c r="V1873" s="7">
        <v>43395</v>
      </c>
      <c r="W1873" t="s">
        <v>44299</v>
      </c>
      <c r="X1873" s="2">
        <v>0.747</v>
      </c>
      <c r="Y1873" s="6">
        <f t="shared" si="238"/>
        <v>1.9940738367902621E-2</v>
      </c>
      <c r="AA1873">
        <v>16617827</v>
      </c>
      <c r="AB1873">
        <v>144989</v>
      </c>
      <c r="AC1873">
        <v>16604601</v>
      </c>
      <c r="AD1873" t="s">
        <v>1</v>
      </c>
      <c r="AE1873">
        <v>15</v>
      </c>
      <c r="AF1873">
        <v>10</v>
      </c>
      <c r="AG1873">
        <v>2320</v>
      </c>
      <c r="AI1873" t="s">
        <v>44298</v>
      </c>
      <c r="AJ1873" t="s">
        <v>44297</v>
      </c>
      <c r="AK1873" t="s">
        <v>44296</v>
      </c>
      <c r="AL1873">
        <v>4</v>
      </c>
      <c r="AM1873" s="5">
        <f t="shared" si="234"/>
        <v>1</v>
      </c>
      <c r="AN1873" s="4">
        <f t="shared" si="239"/>
        <v>1.5145778114350624E-3</v>
      </c>
      <c r="AO1873" s="3"/>
      <c r="AP1873">
        <v>1</v>
      </c>
      <c r="AQ1873" t="s">
        <v>2295</v>
      </c>
      <c r="AR1873" t="s">
        <v>0</v>
      </c>
      <c r="AS1873" t="s">
        <v>2294</v>
      </c>
      <c r="AT1873" s="2" t="s">
        <v>7</v>
      </c>
      <c r="AU1873" s="1">
        <f t="shared" si="235"/>
        <v>1.4412890200962354</v>
      </c>
      <c r="AV1873" s="1">
        <f t="shared" si="236"/>
        <v>1.0727658089668841</v>
      </c>
      <c r="AW1873" s="1">
        <f t="shared" si="237"/>
        <v>0.70424259783753296</v>
      </c>
    </row>
    <row r="1874" spans="1:49" x14ac:dyDescent="0.2">
      <c r="A1874">
        <v>1872</v>
      </c>
      <c r="B1874" t="s">
        <v>44295</v>
      </c>
      <c r="C1874" t="s">
        <v>44294</v>
      </c>
      <c r="E1874">
        <v>30360444</v>
      </c>
      <c r="F1874" t="s">
        <v>44293</v>
      </c>
      <c r="G1874" t="s">
        <v>6</v>
      </c>
      <c r="H1874" t="s">
        <v>5</v>
      </c>
      <c r="I1874" t="s">
        <v>1257</v>
      </c>
      <c r="J1874" t="s">
        <v>44292</v>
      </c>
      <c r="K1874" t="s">
        <v>44291</v>
      </c>
      <c r="L1874" t="s">
        <v>791</v>
      </c>
      <c r="M1874" t="s">
        <v>359</v>
      </c>
      <c r="N1874">
        <v>4</v>
      </c>
      <c r="O1874" t="s">
        <v>44290</v>
      </c>
      <c r="P1874" t="s">
        <v>44289</v>
      </c>
      <c r="Q1874" t="s">
        <v>44288</v>
      </c>
      <c r="R1874" s="7">
        <v>43395</v>
      </c>
      <c r="S1874" s="8">
        <f t="shared" si="232"/>
        <v>2018</v>
      </c>
      <c r="T1874" s="8">
        <v>2018</v>
      </c>
      <c r="U1874" s="8">
        <f t="shared" si="233"/>
        <v>4</v>
      </c>
      <c r="V1874" s="7">
        <v>43395</v>
      </c>
      <c r="W1874" t="s">
        <v>788</v>
      </c>
      <c r="X1874" s="2">
        <v>0.63600000000000001</v>
      </c>
      <c r="Y1874" s="6">
        <f t="shared" si="238"/>
        <v>1.6977656763033557E-2</v>
      </c>
      <c r="AA1874">
        <v>14248220</v>
      </c>
      <c r="AB1874">
        <v>130124</v>
      </c>
      <c r="AD1874" t="s">
        <v>1</v>
      </c>
      <c r="AE1874">
        <v>18</v>
      </c>
      <c r="AF1874">
        <v>10</v>
      </c>
      <c r="AG1874">
        <v>3589</v>
      </c>
      <c r="AI1874" t="s">
        <v>44287</v>
      </c>
      <c r="AJ1874" t="s">
        <v>44286</v>
      </c>
      <c r="AK1874" t="s">
        <v>44285</v>
      </c>
      <c r="AL1874">
        <v>4</v>
      </c>
      <c r="AM1874" s="5">
        <f t="shared" si="234"/>
        <v>1</v>
      </c>
      <c r="AN1874" s="4">
        <f t="shared" si="239"/>
        <v>1.5145778114350624E-3</v>
      </c>
      <c r="AO1874" s="3"/>
      <c r="AP1874">
        <v>1</v>
      </c>
      <c r="AR1874" t="s">
        <v>44284</v>
      </c>
      <c r="AT1874" s="2" t="s">
        <v>7</v>
      </c>
      <c r="AU1874" s="1">
        <f t="shared" si="235"/>
        <v>1.2338733077554009</v>
      </c>
      <c r="AV1874" s="1">
        <f t="shared" si="236"/>
        <v>0.92461172872343089</v>
      </c>
      <c r="AW1874" s="1">
        <f t="shared" si="237"/>
        <v>0.61535014969146107</v>
      </c>
    </row>
    <row r="1875" spans="1:49" x14ac:dyDescent="0.2">
      <c r="A1875">
        <v>1873</v>
      </c>
      <c r="B1875" t="s">
        <v>44283</v>
      </c>
      <c r="C1875" t="s">
        <v>44282</v>
      </c>
      <c r="F1875" t="s">
        <v>44281</v>
      </c>
      <c r="G1875" t="s">
        <v>6</v>
      </c>
      <c r="H1875" t="s">
        <v>5</v>
      </c>
      <c r="I1875" t="s">
        <v>44280</v>
      </c>
      <c r="J1875" t="s">
        <v>44279</v>
      </c>
      <c r="K1875" t="s">
        <v>44278</v>
      </c>
      <c r="L1875" t="s">
        <v>44277</v>
      </c>
      <c r="M1875" t="s">
        <v>44276</v>
      </c>
      <c r="N1875">
        <v>5</v>
      </c>
      <c r="O1875" t="s">
        <v>44275</v>
      </c>
      <c r="P1875" t="s">
        <v>44274</v>
      </c>
      <c r="Q1875" t="s">
        <v>44273</v>
      </c>
      <c r="R1875" s="7">
        <v>43395</v>
      </c>
      <c r="S1875" s="8">
        <f t="shared" si="232"/>
        <v>2018</v>
      </c>
      <c r="T1875" s="8">
        <v>2018</v>
      </c>
      <c r="U1875" s="8">
        <f t="shared" si="233"/>
        <v>4</v>
      </c>
      <c r="V1875" s="7">
        <v>43395</v>
      </c>
      <c r="W1875" t="s">
        <v>3377</v>
      </c>
      <c r="X1875" s="2">
        <v>1.78</v>
      </c>
      <c r="Y1875" s="6">
        <f t="shared" si="238"/>
        <v>4.7516083393395803E-2</v>
      </c>
      <c r="AA1875">
        <v>24699950</v>
      </c>
      <c r="AB1875">
        <v>21100874236</v>
      </c>
      <c r="AC1875">
        <v>24699969</v>
      </c>
      <c r="AD1875" t="s">
        <v>1</v>
      </c>
      <c r="AE1875">
        <v>94</v>
      </c>
      <c r="AF1875">
        <v>14</v>
      </c>
      <c r="AG1875">
        <v>144430</v>
      </c>
      <c r="AI1875" t="s">
        <v>44272</v>
      </c>
      <c r="AK1875" t="s">
        <v>44271</v>
      </c>
      <c r="AL1875">
        <v>8</v>
      </c>
      <c r="AM1875" s="5">
        <f t="shared" si="234"/>
        <v>2</v>
      </c>
      <c r="AN1875" s="4">
        <f t="shared" si="239"/>
        <v>3.0291556228701248E-3</v>
      </c>
      <c r="AO1875" s="3"/>
      <c r="AP1875">
        <v>1</v>
      </c>
      <c r="AQ1875" t="s">
        <v>781</v>
      </c>
      <c r="AR1875" t="s">
        <v>0</v>
      </c>
      <c r="AS1875" t="s">
        <v>779</v>
      </c>
      <c r="AT1875" s="2">
        <v>4.0359999999999996</v>
      </c>
      <c r="AU1875" s="1">
        <f t="shared" si="235"/>
        <v>3.4170005062238094</v>
      </c>
      <c r="AV1875" s="1">
        <f t="shared" si="236"/>
        <v>2.5272619508132963</v>
      </c>
      <c r="AW1875" s="1">
        <f t="shared" si="237"/>
        <v>1.6375233954027828</v>
      </c>
    </row>
    <row r="1876" spans="1:49" x14ac:dyDescent="0.2">
      <c r="A1876">
        <v>1874</v>
      </c>
      <c r="B1876" t="s">
        <v>44270</v>
      </c>
      <c r="C1876" t="s">
        <v>44269</v>
      </c>
      <c r="E1876">
        <v>30347892</v>
      </c>
      <c r="F1876" t="s">
        <v>44268</v>
      </c>
      <c r="G1876" t="s">
        <v>6</v>
      </c>
      <c r="H1876" t="s">
        <v>5</v>
      </c>
      <c r="I1876" t="s">
        <v>44267</v>
      </c>
      <c r="J1876">
        <v>60014907</v>
      </c>
      <c r="K1876" t="s">
        <v>4599</v>
      </c>
      <c r="L1876" t="s">
        <v>4598</v>
      </c>
      <c r="M1876" t="s">
        <v>294</v>
      </c>
      <c r="N1876">
        <v>2</v>
      </c>
      <c r="O1876" t="s">
        <v>44266</v>
      </c>
      <c r="P1876" t="s">
        <v>44265</v>
      </c>
      <c r="Q1876" t="s">
        <v>44264</v>
      </c>
      <c r="R1876" s="7">
        <v>43394</v>
      </c>
      <c r="S1876" s="8">
        <f t="shared" si="232"/>
        <v>2018</v>
      </c>
      <c r="T1876" s="8">
        <v>2018</v>
      </c>
      <c r="U1876" s="8">
        <f t="shared" si="233"/>
        <v>4</v>
      </c>
      <c r="V1876" s="7">
        <v>43394</v>
      </c>
      <c r="W1876" t="s">
        <v>788</v>
      </c>
      <c r="X1876" s="2">
        <v>0.63600000000000001</v>
      </c>
      <c r="Y1876" s="6">
        <f t="shared" si="238"/>
        <v>1.6977656763033557E-2</v>
      </c>
      <c r="AA1876">
        <v>14248220</v>
      </c>
      <c r="AB1876">
        <v>130124</v>
      </c>
      <c r="AD1876" t="s">
        <v>1</v>
      </c>
      <c r="AE1876">
        <v>18</v>
      </c>
      <c r="AF1876">
        <v>10</v>
      </c>
      <c r="AG1876">
        <v>3571</v>
      </c>
      <c r="AI1876" t="s">
        <v>44263</v>
      </c>
      <c r="AJ1876" t="s">
        <v>44262</v>
      </c>
      <c r="AK1876" t="s">
        <v>44261</v>
      </c>
      <c r="AL1876">
        <v>51</v>
      </c>
      <c r="AM1876" s="5">
        <f t="shared" si="234"/>
        <v>12.75</v>
      </c>
      <c r="AN1876" s="4">
        <f t="shared" si="239"/>
        <v>1.9310867095797046E-2</v>
      </c>
      <c r="AO1876" s="3"/>
      <c r="AP1876">
        <v>1</v>
      </c>
      <c r="AQ1876" t="s">
        <v>43379</v>
      </c>
      <c r="AR1876" t="s">
        <v>44260</v>
      </c>
      <c r="AS1876" t="s">
        <v>43377</v>
      </c>
      <c r="AT1876" s="2" t="s">
        <v>7</v>
      </c>
      <c r="AU1876" s="1">
        <f t="shared" si="235"/>
        <v>1.7677619862862604</v>
      </c>
      <c r="AV1876" s="1">
        <f t="shared" si="236"/>
        <v>1.8144261929415304</v>
      </c>
      <c r="AW1876" s="1">
        <f t="shared" si="237"/>
        <v>1.8610903995968</v>
      </c>
    </row>
    <row r="1877" spans="1:49" x14ac:dyDescent="0.2">
      <c r="A1877">
        <v>1875</v>
      </c>
      <c r="B1877" t="s">
        <v>44259</v>
      </c>
      <c r="C1877" t="s">
        <v>44258</v>
      </c>
      <c r="F1877" t="s">
        <v>44257</v>
      </c>
      <c r="G1877" t="s">
        <v>6</v>
      </c>
      <c r="H1877" t="s">
        <v>5</v>
      </c>
      <c r="I1877" t="s">
        <v>44256</v>
      </c>
      <c r="J1877" t="s">
        <v>44255</v>
      </c>
      <c r="K1877" t="s">
        <v>44254</v>
      </c>
      <c r="L1877" t="s">
        <v>44253</v>
      </c>
      <c r="M1877" t="s">
        <v>432</v>
      </c>
      <c r="N1877">
        <v>1</v>
      </c>
      <c r="O1877" t="s">
        <v>44252</v>
      </c>
      <c r="P1877">
        <v>8510801700</v>
      </c>
      <c r="Q1877" t="s">
        <v>44251</v>
      </c>
      <c r="R1877" s="7">
        <v>43394</v>
      </c>
      <c r="S1877" s="8">
        <f t="shared" si="232"/>
        <v>2018</v>
      </c>
      <c r="T1877" s="8">
        <v>2018</v>
      </c>
      <c r="U1877" s="8">
        <f t="shared" si="233"/>
        <v>4</v>
      </c>
      <c r="V1877" s="7">
        <v>43394</v>
      </c>
      <c r="W1877" t="s">
        <v>3391</v>
      </c>
      <c r="X1877" s="2">
        <v>0.69899999999999995</v>
      </c>
      <c r="Y1877" s="6">
        <f t="shared" si="238"/>
        <v>1.8659405782013295E-2</v>
      </c>
      <c r="AA1877">
        <v>218979</v>
      </c>
      <c r="AB1877">
        <v>28132</v>
      </c>
      <c r="AC1877">
        <v>10897550</v>
      </c>
      <c r="AD1877" t="s">
        <v>1</v>
      </c>
      <c r="AE1877">
        <v>124</v>
      </c>
      <c r="AF1877">
        <v>15</v>
      </c>
      <c r="AG1877">
        <v>150901</v>
      </c>
      <c r="AI1877" t="s">
        <v>44250</v>
      </c>
      <c r="AK1877" t="s">
        <v>44249</v>
      </c>
      <c r="AL1877">
        <v>7</v>
      </c>
      <c r="AM1877" s="5">
        <f t="shared" si="234"/>
        <v>1.75</v>
      </c>
      <c r="AN1877" s="4">
        <f t="shared" si="239"/>
        <v>2.6505111700113595E-3</v>
      </c>
      <c r="AO1877" s="3"/>
      <c r="AP1877">
        <v>1</v>
      </c>
      <c r="AQ1877" t="s">
        <v>44248</v>
      </c>
      <c r="AR1877" t="s">
        <v>44247</v>
      </c>
      <c r="AS1877" t="s">
        <v>44246</v>
      </c>
      <c r="AT1877" s="2">
        <v>2.5459999999999998</v>
      </c>
      <c r="AU1877" s="1">
        <f t="shared" si="235"/>
        <v>1.3856737398412713</v>
      </c>
      <c r="AV1877" s="1">
        <f t="shared" si="236"/>
        <v>1.0654958476012328</v>
      </c>
      <c r="AW1877" s="1">
        <f t="shared" si="237"/>
        <v>0.74531795536119405</v>
      </c>
    </row>
    <row r="1878" spans="1:49" x14ac:dyDescent="0.2">
      <c r="A1878">
        <v>1876</v>
      </c>
      <c r="B1878" t="s">
        <v>44245</v>
      </c>
      <c r="C1878" t="s">
        <v>44244</v>
      </c>
      <c r="F1878" t="s">
        <v>44243</v>
      </c>
      <c r="G1878" t="s">
        <v>6</v>
      </c>
      <c r="H1878" t="s">
        <v>5</v>
      </c>
      <c r="I1878" t="s">
        <v>44242</v>
      </c>
      <c r="J1878">
        <v>60003878</v>
      </c>
      <c r="K1878" t="s">
        <v>44241</v>
      </c>
      <c r="L1878" t="s">
        <v>3492</v>
      </c>
      <c r="M1878" t="s">
        <v>42</v>
      </c>
      <c r="N1878">
        <v>3</v>
      </c>
      <c r="O1878" t="s">
        <v>44240</v>
      </c>
      <c r="P1878" t="s">
        <v>44239</v>
      </c>
      <c r="Q1878" t="s">
        <v>44238</v>
      </c>
      <c r="R1878" s="7">
        <v>43393</v>
      </c>
      <c r="S1878" s="8">
        <f t="shared" si="232"/>
        <v>2018</v>
      </c>
      <c r="T1878" s="8">
        <v>2018</v>
      </c>
      <c r="U1878" s="8">
        <f t="shared" si="233"/>
        <v>4</v>
      </c>
      <c r="V1878" s="7">
        <v>43393</v>
      </c>
      <c r="W1878" t="s">
        <v>2694</v>
      </c>
      <c r="X1878" s="2">
        <v>3.6389999999999998</v>
      </c>
      <c r="Y1878" s="6">
        <f t="shared" si="238"/>
        <v>9.7141026667734443E-2</v>
      </c>
      <c r="AA1878">
        <v>20418205</v>
      </c>
      <c r="AB1878">
        <v>19900192103</v>
      </c>
      <c r="AC1878">
        <v>20418213</v>
      </c>
      <c r="AD1878" t="s">
        <v>1</v>
      </c>
      <c r="AE1878">
        <v>866</v>
      </c>
      <c r="AF1878">
        <v>2</v>
      </c>
      <c r="AG1878" t="s">
        <v>44237</v>
      </c>
      <c r="AI1878" t="s">
        <v>44236</v>
      </c>
      <c r="AJ1878" t="s">
        <v>44235</v>
      </c>
      <c r="AK1878" t="s">
        <v>44234</v>
      </c>
      <c r="AL1878">
        <v>17</v>
      </c>
      <c r="AM1878" s="5">
        <f t="shared" si="234"/>
        <v>4.25</v>
      </c>
      <c r="AN1878" s="4">
        <f t="shared" si="239"/>
        <v>6.4369556985990157E-3</v>
      </c>
      <c r="AO1878" s="3"/>
      <c r="AP1878">
        <v>1</v>
      </c>
      <c r="AQ1878" t="s">
        <v>1969</v>
      </c>
      <c r="AR1878" t="s">
        <v>44233</v>
      </c>
      <c r="AS1878" t="s">
        <v>1968</v>
      </c>
      <c r="AT1878" s="2">
        <v>7.4130000000000003</v>
      </c>
      <c r="AU1878" s="1">
        <f t="shared" si="235"/>
        <v>6.9929805376993812</v>
      </c>
      <c r="AV1878" s="1">
        <f t="shared" si="236"/>
        <v>5.1788991183166733</v>
      </c>
      <c r="AW1878" s="1">
        <f t="shared" si="237"/>
        <v>3.364817698933964</v>
      </c>
    </row>
    <row r="1879" spans="1:49" x14ac:dyDescent="0.2">
      <c r="A1879">
        <v>1877</v>
      </c>
      <c r="B1879" t="s">
        <v>44232</v>
      </c>
      <c r="C1879" t="s">
        <v>44231</v>
      </c>
      <c r="E1879">
        <v>30347854</v>
      </c>
      <c r="F1879" t="s">
        <v>44230</v>
      </c>
      <c r="G1879" t="s">
        <v>6</v>
      </c>
      <c r="H1879" t="s">
        <v>5</v>
      </c>
      <c r="I1879" t="s">
        <v>3853</v>
      </c>
      <c r="J1879" t="s">
        <v>22093</v>
      </c>
      <c r="K1879" t="s">
        <v>22092</v>
      </c>
      <c r="L1879" t="s">
        <v>791</v>
      </c>
      <c r="M1879" t="s">
        <v>359</v>
      </c>
      <c r="N1879">
        <v>4</v>
      </c>
      <c r="O1879" t="s">
        <v>44229</v>
      </c>
      <c r="P1879" t="s">
        <v>44228</v>
      </c>
      <c r="Q1879" t="s">
        <v>44227</v>
      </c>
      <c r="R1879" s="7">
        <v>43393</v>
      </c>
      <c r="S1879" s="8">
        <f t="shared" si="232"/>
        <v>2018</v>
      </c>
      <c r="T1879" s="8">
        <v>2018</v>
      </c>
      <c r="U1879" s="8">
        <f t="shared" si="233"/>
        <v>4</v>
      </c>
      <c r="V1879" s="7">
        <v>43393</v>
      </c>
      <c r="W1879" t="s">
        <v>788</v>
      </c>
      <c r="X1879" s="2">
        <v>0.63600000000000001</v>
      </c>
      <c r="Y1879" s="6">
        <f t="shared" si="238"/>
        <v>1.6977656763033557E-2</v>
      </c>
      <c r="AA1879">
        <v>14248220</v>
      </c>
      <c r="AB1879">
        <v>130124</v>
      </c>
      <c r="AD1879" t="s">
        <v>1</v>
      </c>
      <c r="AE1879">
        <v>18</v>
      </c>
      <c r="AF1879">
        <v>10</v>
      </c>
      <c r="AG1879">
        <v>3563</v>
      </c>
      <c r="AI1879" t="s">
        <v>44226</v>
      </c>
      <c r="AJ1879" t="s">
        <v>44225</v>
      </c>
      <c r="AK1879" t="s">
        <v>44224</v>
      </c>
      <c r="AL1879">
        <v>2</v>
      </c>
      <c r="AM1879" s="5">
        <f t="shared" si="234"/>
        <v>0.5</v>
      </c>
      <c r="AN1879" s="4">
        <f t="shared" si="239"/>
        <v>7.572889057175312E-4</v>
      </c>
      <c r="AO1879" s="3"/>
      <c r="AP1879">
        <v>1</v>
      </c>
      <c r="AR1879" t="s">
        <v>0</v>
      </c>
      <c r="AT1879" s="2" t="s">
        <v>7</v>
      </c>
      <c r="AU1879" s="1">
        <f t="shared" si="235"/>
        <v>1.2111546405838749</v>
      </c>
      <c r="AV1879" s="1">
        <f t="shared" si="236"/>
        <v>0.88674728343755438</v>
      </c>
      <c r="AW1879" s="1">
        <f t="shared" si="237"/>
        <v>0.56233992629123386</v>
      </c>
    </row>
    <row r="1880" spans="1:49" x14ac:dyDescent="0.2">
      <c r="A1880">
        <v>1878</v>
      </c>
      <c r="B1880" t="s">
        <v>44223</v>
      </c>
      <c r="C1880" t="s">
        <v>44222</v>
      </c>
      <c r="E1880">
        <v>30461884</v>
      </c>
      <c r="F1880" t="s">
        <v>44221</v>
      </c>
      <c r="G1880" t="s">
        <v>6</v>
      </c>
      <c r="H1880" t="s">
        <v>5</v>
      </c>
      <c r="I1880" t="s">
        <v>44220</v>
      </c>
      <c r="J1880">
        <v>60027666</v>
      </c>
      <c r="K1880" t="s">
        <v>680</v>
      </c>
      <c r="L1880" t="s">
        <v>102</v>
      </c>
      <c r="M1880" t="s">
        <v>96</v>
      </c>
      <c r="N1880">
        <v>4</v>
      </c>
      <c r="O1880" t="s">
        <v>44219</v>
      </c>
      <c r="P1880" t="s">
        <v>44218</v>
      </c>
      <c r="Q1880" t="s">
        <v>44217</v>
      </c>
      <c r="R1880" s="7">
        <v>43393</v>
      </c>
      <c r="S1880" s="8">
        <f t="shared" si="232"/>
        <v>2018</v>
      </c>
      <c r="T1880" s="8">
        <v>2018</v>
      </c>
      <c r="U1880" s="8">
        <f t="shared" si="233"/>
        <v>4</v>
      </c>
      <c r="V1880" s="7">
        <v>43393</v>
      </c>
      <c r="W1880" t="s">
        <v>810</v>
      </c>
      <c r="X1880" s="2">
        <v>0.66800000000000004</v>
      </c>
      <c r="Y1880" s="6">
        <f t="shared" si="238"/>
        <v>1.7831878486959774E-2</v>
      </c>
      <c r="AA1880" t="s">
        <v>809</v>
      </c>
      <c r="AB1880">
        <v>29593</v>
      </c>
      <c r="AC1880">
        <v>21553165</v>
      </c>
      <c r="AD1880" t="s">
        <v>1</v>
      </c>
      <c r="AE1880">
        <v>57</v>
      </c>
      <c r="AF1880">
        <v>30</v>
      </c>
      <c r="AH1880" t="s">
        <v>44216</v>
      </c>
      <c r="AI1880" t="s">
        <v>44215</v>
      </c>
      <c r="AK1880" t="s">
        <v>44214</v>
      </c>
      <c r="AL1880">
        <v>5</v>
      </c>
      <c r="AM1880" s="5">
        <f t="shared" si="234"/>
        <v>1.25</v>
      </c>
      <c r="AN1880" s="4">
        <f t="shared" si="239"/>
        <v>1.8932222642938281E-3</v>
      </c>
      <c r="AO1880" s="3"/>
      <c r="AP1880">
        <v>0</v>
      </c>
      <c r="AR1880" t="s">
        <v>0</v>
      </c>
      <c r="AT1880" s="2">
        <v>1.98</v>
      </c>
      <c r="AU1880" s="1">
        <f t="shared" si="235"/>
        <v>1.3050281620159987</v>
      </c>
      <c r="AV1880" s="1">
        <f t="shared" si="236"/>
        <v>0.98625503756268018</v>
      </c>
      <c r="AW1880" s="1">
        <f t="shared" si="237"/>
        <v>0.66748191310936111</v>
      </c>
    </row>
    <row r="1881" spans="1:49" x14ac:dyDescent="0.2">
      <c r="A1881">
        <v>1879</v>
      </c>
      <c r="B1881" t="s">
        <v>44213</v>
      </c>
      <c r="C1881" t="s">
        <v>44212</v>
      </c>
      <c r="D1881" t="s">
        <v>44211</v>
      </c>
      <c r="F1881" t="s">
        <v>44210</v>
      </c>
      <c r="G1881" t="s">
        <v>6</v>
      </c>
      <c r="H1881" t="s">
        <v>5</v>
      </c>
      <c r="I1881" t="s">
        <v>1162</v>
      </c>
      <c r="J1881" t="s">
        <v>44209</v>
      </c>
      <c r="K1881" t="s">
        <v>44208</v>
      </c>
      <c r="L1881" t="s">
        <v>44207</v>
      </c>
      <c r="M1881" t="s">
        <v>359</v>
      </c>
      <c r="N1881">
        <v>6</v>
      </c>
      <c r="O1881" t="s">
        <v>44206</v>
      </c>
      <c r="P1881" t="s">
        <v>44205</v>
      </c>
      <c r="Q1881" t="s">
        <v>44204</v>
      </c>
      <c r="R1881" s="7">
        <v>43393</v>
      </c>
      <c r="S1881" s="8">
        <f t="shared" si="232"/>
        <v>2018</v>
      </c>
      <c r="T1881" s="8">
        <v>2018</v>
      </c>
      <c r="U1881" s="8">
        <f t="shared" si="233"/>
        <v>4</v>
      </c>
      <c r="V1881" s="7">
        <v>43393</v>
      </c>
      <c r="W1881" t="s">
        <v>2719</v>
      </c>
      <c r="X1881" s="2">
        <v>1.6619999999999999</v>
      </c>
      <c r="Y1881" s="6">
        <f t="shared" si="238"/>
        <v>4.4366140786417874E-2</v>
      </c>
      <c r="AA1881">
        <v>9500618</v>
      </c>
      <c r="AB1881">
        <v>24443</v>
      </c>
      <c r="AD1881" t="s">
        <v>1</v>
      </c>
      <c r="AE1881">
        <v>186</v>
      </c>
      <c r="AH1881" t="s">
        <v>44203</v>
      </c>
      <c r="AI1881" t="s">
        <v>44202</v>
      </c>
      <c r="AJ1881" t="s">
        <v>44201</v>
      </c>
      <c r="AK1881" t="s">
        <v>44200</v>
      </c>
      <c r="AL1881">
        <v>24</v>
      </c>
      <c r="AM1881" s="5">
        <f t="shared" si="234"/>
        <v>6</v>
      </c>
      <c r="AN1881" s="4">
        <f t="shared" si="239"/>
        <v>9.0874668686103752E-3</v>
      </c>
      <c r="AO1881" s="3"/>
      <c r="AP1881">
        <v>0</v>
      </c>
      <c r="AQ1881" t="s">
        <v>49</v>
      </c>
      <c r="AR1881" t="s">
        <v>44199</v>
      </c>
      <c r="AS1881" t="s">
        <v>48</v>
      </c>
      <c r="AT1881" s="2">
        <v>6.141</v>
      </c>
      <c r="AU1881" s="1">
        <f t="shared" si="235"/>
        <v>3.3782538611075621</v>
      </c>
      <c r="AV1881" s="1">
        <f t="shared" si="236"/>
        <v>2.6726803827514125</v>
      </c>
      <c r="AW1881" s="1">
        <f t="shared" si="237"/>
        <v>1.9671069043952625</v>
      </c>
    </row>
    <row r="1882" spans="1:49" x14ac:dyDescent="0.2">
      <c r="A1882">
        <v>1880</v>
      </c>
      <c r="B1882" t="s">
        <v>44198</v>
      </c>
      <c r="C1882" t="s">
        <v>44197</v>
      </c>
      <c r="F1882" t="s">
        <v>44196</v>
      </c>
      <c r="G1882" t="s">
        <v>6</v>
      </c>
      <c r="H1882" t="s">
        <v>5</v>
      </c>
      <c r="I1882" t="s">
        <v>44195</v>
      </c>
      <c r="J1882" t="s">
        <v>44194</v>
      </c>
      <c r="K1882" t="s">
        <v>44193</v>
      </c>
      <c r="L1882" t="s">
        <v>44192</v>
      </c>
      <c r="M1882" t="s">
        <v>44191</v>
      </c>
      <c r="N1882">
        <v>8</v>
      </c>
      <c r="O1882" t="s">
        <v>44190</v>
      </c>
      <c r="P1882" t="s">
        <v>44189</v>
      </c>
      <c r="Q1882" t="s">
        <v>44188</v>
      </c>
      <c r="R1882" s="7">
        <v>43392</v>
      </c>
      <c r="S1882" s="8">
        <f t="shared" si="232"/>
        <v>2018</v>
      </c>
      <c r="T1882" s="8">
        <v>2018</v>
      </c>
      <c r="U1882" s="8">
        <f t="shared" si="233"/>
        <v>4</v>
      </c>
      <c r="V1882" s="7">
        <v>43392</v>
      </c>
      <c r="W1882" t="s">
        <v>23663</v>
      </c>
      <c r="X1882" s="2">
        <v>0.71199999999999997</v>
      </c>
      <c r="Y1882" s="6">
        <f t="shared" si="238"/>
        <v>1.900643335735832E-2</v>
      </c>
      <c r="AA1882">
        <v>2681242</v>
      </c>
      <c r="AB1882">
        <v>27191</v>
      </c>
      <c r="AC1882">
        <v>13616641</v>
      </c>
      <c r="AD1882" t="s">
        <v>1</v>
      </c>
      <c r="AE1882">
        <v>33</v>
      </c>
      <c r="AF1882">
        <v>11</v>
      </c>
      <c r="AG1882">
        <v>114015</v>
      </c>
      <c r="AI1882" t="s">
        <v>44187</v>
      </c>
      <c r="AJ1882" t="s">
        <v>44186</v>
      </c>
      <c r="AK1882" t="s">
        <v>44185</v>
      </c>
      <c r="AL1882">
        <v>3</v>
      </c>
      <c r="AM1882" s="5">
        <f t="shared" si="234"/>
        <v>0.75</v>
      </c>
      <c r="AN1882" s="4">
        <f t="shared" si="239"/>
        <v>1.1359333585762969E-3</v>
      </c>
      <c r="AO1882" s="3"/>
      <c r="AP1882">
        <v>0</v>
      </c>
      <c r="AR1882" t="s">
        <v>0</v>
      </c>
      <c r="AT1882" s="2">
        <v>2.3519999999999999</v>
      </c>
      <c r="AU1882" s="1">
        <f t="shared" si="235"/>
        <v>1.3645283357723712</v>
      </c>
      <c r="AV1882" s="1">
        <f t="shared" si="236"/>
        <v>1.0071183357967308</v>
      </c>
      <c r="AW1882" s="1">
        <f t="shared" si="237"/>
        <v>0.64970833582109033</v>
      </c>
    </row>
    <row r="1883" spans="1:49" x14ac:dyDescent="0.2">
      <c r="A1883">
        <v>1881</v>
      </c>
      <c r="B1883" t="s">
        <v>44184</v>
      </c>
      <c r="C1883" t="s">
        <v>44183</v>
      </c>
      <c r="E1883">
        <v>30347714</v>
      </c>
      <c r="F1883" t="s">
        <v>44182</v>
      </c>
      <c r="G1883" t="s">
        <v>6</v>
      </c>
      <c r="H1883" t="s">
        <v>5</v>
      </c>
      <c r="I1883" t="s">
        <v>32</v>
      </c>
      <c r="J1883">
        <v>60069734</v>
      </c>
      <c r="K1883" t="s">
        <v>1405</v>
      </c>
      <c r="L1883" t="s">
        <v>813</v>
      </c>
      <c r="M1883" t="s">
        <v>54</v>
      </c>
      <c r="N1883">
        <v>4</v>
      </c>
      <c r="O1883" t="s">
        <v>44181</v>
      </c>
      <c r="P1883" t="s">
        <v>44180</v>
      </c>
      <c r="Q1883" t="s">
        <v>1404</v>
      </c>
      <c r="R1883" s="7">
        <v>43392</v>
      </c>
      <c r="S1883" s="8">
        <f t="shared" si="232"/>
        <v>2018</v>
      </c>
      <c r="T1883" s="8">
        <v>2018</v>
      </c>
      <c r="U1883" s="8">
        <f t="shared" si="233"/>
        <v>4</v>
      </c>
      <c r="V1883" s="7">
        <v>43392</v>
      </c>
      <c r="W1883" t="s">
        <v>788</v>
      </c>
      <c r="X1883" s="2">
        <v>0.63600000000000001</v>
      </c>
      <c r="Y1883" s="6">
        <f t="shared" si="238"/>
        <v>1.6977656763033557E-2</v>
      </c>
      <c r="AA1883">
        <v>14248220</v>
      </c>
      <c r="AB1883">
        <v>130124</v>
      </c>
      <c r="AD1883" t="s">
        <v>1</v>
      </c>
      <c r="AE1883">
        <v>18</v>
      </c>
      <c r="AF1883">
        <v>10</v>
      </c>
      <c r="AG1883">
        <v>3540</v>
      </c>
      <c r="AI1883" t="s">
        <v>44179</v>
      </c>
      <c r="AJ1883" t="s">
        <v>44178</v>
      </c>
      <c r="AK1883" t="s">
        <v>44177</v>
      </c>
      <c r="AL1883">
        <v>8</v>
      </c>
      <c r="AM1883" s="5">
        <f t="shared" si="234"/>
        <v>2</v>
      </c>
      <c r="AN1883" s="4">
        <f t="shared" si="239"/>
        <v>3.0291556228701248E-3</v>
      </c>
      <c r="AO1883" s="3"/>
      <c r="AP1883">
        <v>1</v>
      </c>
      <c r="AQ1883" t="s">
        <v>49</v>
      </c>
      <c r="AR1883">
        <v>61671472</v>
      </c>
      <c r="AS1883" t="s">
        <v>48</v>
      </c>
      <c r="AT1883" s="2" t="s">
        <v>7</v>
      </c>
      <c r="AU1883" s="1">
        <f t="shared" si="235"/>
        <v>1.2793106420984528</v>
      </c>
      <c r="AV1883" s="1">
        <f t="shared" si="236"/>
        <v>1.000340619295184</v>
      </c>
      <c r="AW1883" s="1">
        <f t="shared" si="237"/>
        <v>0.72137059649191537</v>
      </c>
    </row>
    <row r="1884" spans="1:49" x14ac:dyDescent="0.2">
      <c r="A1884">
        <v>1882</v>
      </c>
      <c r="B1884" t="s">
        <v>44176</v>
      </c>
      <c r="C1884" t="s">
        <v>44175</v>
      </c>
      <c r="E1884">
        <v>30345364</v>
      </c>
      <c r="F1884" t="s">
        <v>44174</v>
      </c>
      <c r="G1884" t="s">
        <v>6</v>
      </c>
      <c r="H1884" t="s">
        <v>5</v>
      </c>
      <c r="I1884" t="s">
        <v>44173</v>
      </c>
      <c r="J1884">
        <v>60000221</v>
      </c>
      <c r="K1884" t="s">
        <v>132</v>
      </c>
      <c r="L1884" t="s">
        <v>131</v>
      </c>
      <c r="M1884" t="s">
        <v>17</v>
      </c>
      <c r="N1884">
        <v>14</v>
      </c>
      <c r="O1884" t="s">
        <v>44172</v>
      </c>
      <c r="P1884" t="s">
        <v>44171</v>
      </c>
      <c r="Q1884" t="s">
        <v>44170</v>
      </c>
      <c r="R1884" s="7">
        <v>43392</v>
      </c>
      <c r="S1884" s="8">
        <f t="shared" si="232"/>
        <v>2018</v>
      </c>
      <c r="T1884" s="8">
        <v>2018</v>
      </c>
      <c r="U1884" s="8">
        <f t="shared" si="233"/>
        <v>4</v>
      </c>
      <c r="V1884" s="7">
        <v>43392</v>
      </c>
      <c r="W1884" t="s">
        <v>5429</v>
      </c>
      <c r="X1884" s="2">
        <v>5.9279999999999999</v>
      </c>
      <c r="Y1884" s="6">
        <f t="shared" si="238"/>
        <v>0.15824457435733164</v>
      </c>
      <c r="AB1884">
        <v>21100457028</v>
      </c>
      <c r="AC1884">
        <v>23752548</v>
      </c>
      <c r="AD1884" t="s">
        <v>1</v>
      </c>
      <c r="AE1884">
        <v>4</v>
      </c>
      <c r="AF1884">
        <v>10</v>
      </c>
      <c r="AG1884" t="s">
        <v>44169</v>
      </c>
      <c r="AI1884" t="s">
        <v>44168</v>
      </c>
      <c r="AK1884" t="s">
        <v>44167</v>
      </c>
      <c r="AL1884">
        <v>10</v>
      </c>
      <c r="AM1884" s="5">
        <f t="shared" si="234"/>
        <v>2.5</v>
      </c>
      <c r="AN1884" s="4">
        <f t="shared" si="239"/>
        <v>3.7864445285876562E-3</v>
      </c>
      <c r="AO1884" s="3"/>
      <c r="AP1884">
        <v>1</v>
      </c>
      <c r="AR1884" t="s">
        <v>0</v>
      </c>
      <c r="AT1884" s="2">
        <v>14.135999999999999</v>
      </c>
      <c r="AU1884" s="1">
        <f t="shared" si="235"/>
        <v>11.190713540870844</v>
      </c>
      <c r="AV1884" s="1">
        <f t="shared" si="236"/>
        <v>8.1015509442959637</v>
      </c>
      <c r="AW1884" s="1">
        <f t="shared" si="237"/>
        <v>5.0123883477210844</v>
      </c>
    </row>
    <row r="1885" spans="1:49" x14ac:dyDescent="0.2">
      <c r="A1885">
        <v>1883</v>
      </c>
      <c r="B1885" t="s">
        <v>44166</v>
      </c>
      <c r="C1885" t="s">
        <v>44165</v>
      </c>
      <c r="F1885" t="s">
        <v>44164</v>
      </c>
      <c r="G1885" t="s">
        <v>6</v>
      </c>
      <c r="H1885" t="s">
        <v>5</v>
      </c>
      <c r="I1885" t="s">
        <v>44163</v>
      </c>
      <c r="J1885" t="s">
        <v>44162</v>
      </c>
      <c r="K1885" t="s">
        <v>44161</v>
      </c>
      <c r="L1885" t="s">
        <v>44160</v>
      </c>
      <c r="M1885" t="s">
        <v>4001</v>
      </c>
      <c r="N1885">
        <v>7</v>
      </c>
      <c r="O1885" t="s">
        <v>44159</v>
      </c>
      <c r="P1885" t="s">
        <v>44158</v>
      </c>
      <c r="Q1885" t="s">
        <v>44157</v>
      </c>
      <c r="R1885" s="7">
        <v>43391</v>
      </c>
      <c r="S1885" s="8">
        <f t="shared" si="232"/>
        <v>2018</v>
      </c>
      <c r="T1885" s="8">
        <v>2018</v>
      </c>
      <c r="U1885" s="8">
        <f t="shared" si="233"/>
        <v>4</v>
      </c>
      <c r="V1885" s="7">
        <v>43391</v>
      </c>
      <c r="W1885" t="s">
        <v>44156</v>
      </c>
      <c r="X1885" s="2">
        <v>1.4390000000000001</v>
      </c>
      <c r="Y1885" s="6">
        <f t="shared" si="238"/>
        <v>3.8413283147807058E-2</v>
      </c>
      <c r="AB1885">
        <v>21100894055</v>
      </c>
      <c r="AC1885">
        <v>24759953</v>
      </c>
      <c r="AD1885" t="s">
        <v>1</v>
      </c>
      <c r="AE1885">
        <v>2</v>
      </c>
      <c r="AF1885">
        <v>10</v>
      </c>
      <c r="AG1885">
        <v>105202</v>
      </c>
      <c r="AI1885" t="s">
        <v>44155</v>
      </c>
      <c r="AK1885" t="s">
        <v>44154</v>
      </c>
      <c r="AL1885">
        <v>23</v>
      </c>
      <c r="AM1885" s="5">
        <f t="shared" si="234"/>
        <v>5.75</v>
      </c>
      <c r="AN1885" s="4">
        <f t="shared" si="239"/>
        <v>8.70882241575161E-3</v>
      </c>
      <c r="AO1885" s="3"/>
      <c r="AP1885">
        <v>1</v>
      </c>
      <c r="AQ1885" t="s">
        <v>129</v>
      </c>
      <c r="AR1885">
        <v>61322504</v>
      </c>
      <c r="AS1885" t="s">
        <v>128</v>
      </c>
      <c r="AT1885" s="2">
        <v>3.9889999999999999</v>
      </c>
      <c r="AU1885" s="1">
        <f t="shared" si="235"/>
        <v>2.9501944928190422</v>
      </c>
      <c r="AV1885" s="1">
        <f t="shared" si="236"/>
        <v>2.3561052781779335</v>
      </c>
      <c r="AW1885" s="1">
        <f t="shared" si="237"/>
        <v>1.7620160635368243</v>
      </c>
    </row>
    <row r="1886" spans="1:49" x14ac:dyDescent="0.2">
      <c r="A1886">
        <v>1884</v>
      </c>
      <c r="B1886" t="s">
        <v>44153</v>
      </c>
      <c r="C1886" t="s">
        <v>44152</v>
      </c>
      <c r="E1886">
        <v>30387639</v>
      </c>
      <c r="F1886" t="s">
        <v>44151</v>
      </c>
      <c r="G1886" t="s">
        <v>6</v>
      </c>
      <c r="H1886" t="s">
        <v>5</v>
      </c>
      <c r="I1886" t="s">
        <v>13218</v>
      </c>
      <c r="J1886" t="s">
        <v>44150</v>
      </c>
      <c r="K1886" t="s">
        <v>44149</v>
      </c>
      <c r="L1886" t="s">
        <v>44148</v>
      </c>
      <c r="M1886" t="s">
        <v>44147</v>
      </c>
      <c r="N1886">
        <v>63</v>
      </c>
      <c r="O1886" t="s">
        <v>44146</v>
      </c>
      <c r="P1886" t="s">
        <v>44145</v>
      </c>
      <c r="Q1886" t="s">
        <v>44144</v>
      </c>
      <c r="R1886" s="7">
        <v>43391</v>
      </c>
      <c r="S1886" s="8">
        <f t="shared" si="232"/>
        <v>2018</v>
      </c>
      <c r="T1886" s="8">
        <v>2018</v>
      </c>
      <c r="U1886" s="8">
        <f t="shared" si="233"/>
        <v>4</v>
      </c>
      <c r="V1886" s="7">
        <v>43391</v>
      </c>
      <c r="W1886" t="s">
        <v>2812</v>
      </c>
      <c r="X1886" s="2">
        <v>3.6880000000000002</v>
      </c>
      <c r="Y1886" s="6">
        <f t="shared" si="238"/>
        <v>9.8449053682496471E-2</v>
      </c>
      <c r="AA1886">
        <v>319007</v>
      </c>
      <c r="AB1886">
        <v>29150</v>
      </c>
      <c r="AC1886">
        <v>10797114</v>
      </c>
      <c r="AD1886" t="s">
        <v>1</v>
      </c>
      <c r="AE1886">
        <v>121</v>
      </c>
      <c r="AF1886">
        <v>16</v>
      </c>
      <c r="AG1886">
        <v>161102</v>
      </c>
      <c r="AI1886" t="s">
        <v>44143</v>
      </c>
      <c r="AK1886" t="s">
        <v>44142</v>
      </c>
      <c r="AL1886">
        <v>65</v>
      </c>
      <c r="AM1886" s="5">
        <f t="shared" si="234"/>
        <v>16.25</v>
      </c>
      <c r="AN1886" s="4">
        <f t="shared" si="239"/>
        <v>2.4611889435819764E-2</v>
      </c>
      <c r="AO1886" s="3"/>
      <c r="AP1886">
        <v>1</v>
      </c>
      <c r="AQ1886" t="s">
        <v>129</v>
      </c>
      <c r="AR1886" t="s">
        <v>13208</v>
      </c>
      <c r="AS1886" t="s">
        <v>128</v>
      </c>
      <c r="AT1886" s="2">
        <v>9.1609999999999996</v>
      </c>
      <c r="AU1886" s="1">
        <f t="shared" si="235"/>
        <v>7.6297904408493444</v>
      </c>
      <c r="AV1886" s="1">
        <f t="shared" si="236"/>
        <v>6.1530471559158118</v>
      </c>
      <c r="AW1886" s="1">
        <f t="shared" si="237"/>
        <v>4.6763038709822773</v>
      </c>
    </row>
    <row r="1887" spans="1:49" x14ac:dyDescent="0.2">
      <c r="A1887">
        <v>1885</v>
      </c>
      <c r="B1887" t="s">
        <v>44141</v>
      </c>
      <c r="C1887" t="s">
        <v>44140</v>
      </c>
      <c r="E1887">
        <v>30340410</v>
      </c>
      <c r="F1887" t="s">
        <v>44139</v>
      </c>
      <c r="G1887" t="s">
        <v>6</v>
      </c>
      <c r="H1887" t="s">
        <v>5</v>
      </c>
      <c r="I1887" t="s">
        <v>44138</v>
      </c>
      <c r="J1887">
        <v>60015407</v>
      </c>
      <c r="K1887" t="s">
        <v>32005</v>
      </c>
      <c r="L1887" t="s">
        <v>1539</v>
      </c>
      <c r="M1887" t="s">
        <v>54</v>
      </c>
      <c r="N1887">
        <v>6</v>
      </c>
      <c r="O1887" t="s">
        <v>44137</v>
      </c>
      <c r="P1887" t="s">
        <v>44136</v>
      </c>
      <c r="Q1887" t="s">
        <v>44135</v>
      </c>
      <c r="R1887" s="7">
        <v>43391</v>
      </c>
      <c r="S1887" s="8">
        <f t="shared" si="232"/>
        <v>2018</v>
      </c>
      <c r="T1887" s="8">
        <v>2018</v>
      </c>
      <c r="U1887" s="8">
        <f t="shared" si="233"/>
        <v>4</v>
      </c>
      <c r="V1887" s="7">
        <v>43391</v>
      </c>
      <c r="W1887" t="s">
        <v>2653</v>
      </c>
      <c r="X1887" s="2">
        <v>1.4550000000000001</v>
      </c>
      <c r="Y1887" s="6">
        <f t="shared" si="238"/>
        <v>3.8840394009770164E-2</v>
      </c>
      <c r="AA1887">
        <v>16616596</v>
      </c>
      <c r="AB1887">
        <v>25879</v>
      </c>
      <c r="AC1887">
        <v>14220067</v>
      </c>
      <c r="AD1887" t="s">
        <v>1</v>
      </c>
      <c r="AE1887">
        <v>19</v>
      </c>
      <c r="AF1887">
        <v>10</v>
      </c>
      <c r="AG1887">
        <v>3225</v>
      </c>
      <c r="AI1887" t="s">
        <v>44134</v>
      </c>
      <c r="AJ1887" t="s">
        <v>44133</v>
      </c>
      <c r="AK1887" t="s">
        <v>44132</v>
      </c>
      <c r="AL1887">
        <v>19</v>
      </c>
      <c r="AM1887" s="5">
        <f t="shared" si="234"/>
        <v>4.75</v>
      </c>
      <c r="AN1887" s="4">
        <f t="shared" si="239"/>
        <v>7.1942446043165471E-3</v>
      </c>
      <c r="AO1887" s="3"/>
      <c r="AP1887">
        <v>1</v>
      </c>
      <c r="AR1887" t="s">
        <v>44131</v>
      </c>
      <c r="AT1887" s="2" t="s">
        <v>7</v>
      </c>
      <c r="AU1887" s="1">
        <f t="shared" si="235"/>
        <v>2.9346549188134077</v>
      </c>
      <c r="AV1887" s="1">
        <f t="shared" si="236"/>
        <v>2.3017319307043356</v>
      </c>
      <c r="AW1887" s="1">
        <f t="shared" si="237"/>
        <v>1.668808942595263</v>
      </c>
    </row>
    <row r="1888" spans="1:49" x14ac:dyDescent="0.2">
      <c r="A1888">
        <v>1886</v>
      </c>
      <c r="B1888" t="s">
        <v>44130</v>
      </c>
      <c r="C1888" t="s">
        <v>44129</v>
      </c>
      <c r="E1888">
        <v>30340342</v>
      </c>
      <c r="F1888" t="s">
        <v>44128</v>
      </c>
      <c r="G1888" t="s">
        <v>6</v>
      </c>
      <c r="H1888" t="s">
        <v>5</v>
      </c>
      <c r="I1888" t="s">
        <v>4698</v>
      </c>
      <c r="J1888" t="s">
        <v>44127</v>
      </c>
      <c r="K1888" t="s">
        <v>44126</v>
      </c>
      <c r="L1888" t="s">
        <v>44125</v>
      </c>
      <c r="M1888" t="s">
        <v>359</v>
      </c>
      <c r="N1888">
        <v>7</v>
      </c>
      <c r="O1888" t="s">
        <v>44124</v>
      </c>
      <c r="P1888" t="s">
        <v>44123</v>
      </c>
      <c r="Q1888" t="s">
        <v>44122</v>
      </c>
      <c r="R1888" s="7">
        <v>43391</v>
      </c>
      <c r="S1888" s="8">
        <f t="shared" si="232"/>
        <v>2018</v>
      </c>
      <c r="T1888" s="8">
        <v>2018</v>
      </c>
      <c r="U1888" s="8">
        <f t="shared" si="233"/>
        <v>4</v>
      </c>
      <c r="V1888" s="7">
        <v>43391</v>
      </c>
      <c r="W1888" t="s">
        <v>788</v>
      </c>
      <c r="X1888" s="2">
        <v>0.63600000000000001</v>
      </c>
      <c r="Y1888" s="6">
        <f t="shared" si="238"/>
        <v>1.6977656763033557E-2</v>
      </c>
      <c r="AA1888">
        <v>14248220</v>
      </c>
      <c r="AB1888">
        <v>130124</v>
      </c>
      <c r="AD1888" t="s">
        <v>1</v>
      </c>
      <c r="AE1888">
        <v>18</v>
      </c>
      <c r="AF1888">
        <v>10</v>
      </c>
      <c r="AG1888">
        <v>3511</v>
      </c>
      <c r="AI1888" t="s">
        <v>44121</v>
      </c>
      <c r="AJ1888" t="s">
        <v>44120</v>
      </c>
      <c r="AK1888" t="s">
        <v>44119</v>
      </c>
      <c r="AL1888">
        <v>6</v>
      </c>
      <c r="AM1888" s="5">
        <f t="shared" si="234"/>
        <v>1.5</v>
      </c>
      <c r="AN1888" s="4">
        <f t="shared" si="239"/>
        <v>2.2718667171525938E-3</v>
      </c>
      <c r="AO1888" s="3"/>
      <c r="AP1888">
        <v>1</v>
      </c>
      <c r="AR1888" t="s">
        <v>0</v>
      </c>
      <c r="AT1888" s="2" t="s">
        <v>7</v>
      </c>
      <c r="AU1888" s="1">
        <f t="shared" si="235"/>
        <v>1.2565919749269268</v>
      </c>
      <c r="AV1888" s="1">
        <f t="shared" si="236"/>
        <v>0.96247617400930763</v>
      </c>
      <c r="AW1888" s="1">
        <f t="shared" si="237"/>
        <v>0.66836037309168828</v>
      </c>
    </row>
    <row r="1889" spans="1:49" x14ac:dyDescent="0.2">
      <c r="A1889">
        <v>1887</v>
      </c>
      <c r="B1889" t="s">
        <v>44118</v>
      </c>
      <c r="C1889" t="s">
        <v>44117</v>
      </c>
      <c r="F1889" t="s">
        <v>44116</v>
      </c>
      <c r="G1889" t="s">
        <v>6</v>
      </c>
      <c r="H1889" t="s">
        <v>5</v>
      </c>
      <c r="I1889" t="s">
        <v>44115</v>
      </c>
      <c r="J1889">
        <v>60024542</v>
      </c>
      <c r="K1889" t="s">
        <v>732</v>
      </c>
      <c r="L1889" t="s">
        <v>510</v>
      </c>
      <c r="M1889" t="s">
        <v>54</v>
      </c>
      <c r="N1889">
        <v>3</v>
      </c>
      <c r="O1889" t="s">
        <v>44114</v>
      </c>
      <c r="P1889" t="s">
        <v>44113</v>
      </c>
      <c r="Q1889" t="s">
        <v>3446</v>
      </c>
      <c r="R1889" s="7">
        <v>43391</v>
      </c>
      <c r="S1889" s="8">
        <f t="shared" si="232"/>
        <v>2018</v>
      </c>
      <c r="T1889" s="8">
        <v>2018</v>
      </c>
      <c r="U1889" s="8">
        <f t="shared" si="233"/>
        <v>4</v>
      </c>
      <c r="V1889" s="7">
        <v>43391</v>
      </c>
      <c r="W1889" t="s">
        <v>1014</v>
      </c>
      <c r="X1889" s="2">
        <v>0.375</v>
      </c>
      <c r="Y1889" s="6">
        <f t="shared" si="238"/>
        <v>1.0010410827260351E-2</v>
      </c>
      <c r="AA1889">
        <v>135194</v>
      </c>
      <c r="AB1889">
        <v>24918</v>
      </c>
      <c r="AD1889" t="s">
        <v>1</v>
      </c>
      <c r="AE1889">
        <v>54</v>
      </c>
      <c r="AF1889">
        <v>21</v>
      </c>
      <c r="AH1889" t="s">
        <v>44112</v>
      </c>
      <c r="AI1889" t="s">
        <v>44111</v>
      </c>
      <c r="AK1889" t="s">
        <v>44110</v>
      </c>
      <c r="AL1889">
        <v>11</v>
      </c>
      <c r="AM1889" s="5">
        <f t="shared" si="234"/>
        <v>2.75</v>
      </c>
      <c r="AN1889" s="4">
        <f t="shared" si="239"/>
        <v>4.1650889814464215E-3</v>
      </c>
      <c r="AO1889" s="3"/>
      <c r="AP1889">
        <v>0</v>
      </c>
      <c r="AQ1889" t="s">
        <v>44109</v>
      </c>
      <c r="AR1889" t="s">
        <v>44108</v>
      </c>
      <c r="AS1889" t="s">
        <v>44107</v>
      </c>
      <c r="AT1889" s="2">
        <v>1.3140000000000001</v>
      </c>
      <c r="AU1889" s="1">
        <f t="shared" si="235"/>
        <v>0.82568142735161731</v>
      </c>
      <c r="AV1889" s="1">
        <f t="shared" si="236"/>
        <v>0.70877499043533865</v>
      </c>
      <c r="AW1889" s="1">
        <f t="shared" si="237"/>
        <v>0.59186855351905998</v>
      </c>
    </row>
    <row r="1890" spans="1:49" x14ac:dyDescent="0.2">
      <c r="A1890">
        <v>1888</v>
      </c>
      <c r="B1890" t="s">
        <v>44106</v>
      </c>
      <c r="C1890" t="s">
        <v>44105</v>
      </c>
      <c r="F1890" t="s">
        <v>44104</v>
      </c>
      <c r="G1890" t="s">
        <v>6</v>
      </c>
      <c r="H1890" t="s">
        <v>5</v>
      </c>
      <c r="I1890" t="s">
        <v>30958</v>
      </c>
      <c r="J1890">
        <v>60021859</v>
      </c>
      <c r="K1890" t="s">
        <v>3369</v>
      </c>
      <c r="L1890" t="s">
        <v>3368</v>
      </c>
      <c r="M1890" t="s">
        <v>325</v>
      </c>
      <c r="N1890">
        <v>2</v>
      </c>
      <c r="O1890" t="s">
        <v>44103</v>
      </c>
      <c r="P1890" t="s">
        <v>30956</v>
      </c>
      <c r="Q1890" t="s">
        <v>30955</v>
      </c>
      <c r="R1890" s="7">
        <v>43391</v>
      </c>
      <c r="S1890" s="8">
        <f t="shared" si="232"/>
        <v>2018</v>
      </c>
      <c r="T1890" s="8">
        <v>2018</v>
      </c>
      <c r="U1890" s="8">
        <f t="shared" si="233"/>
        <v>4</v>
      </c>
      <c r="V1890" s="7">
        <v>43391</v>
      </c>
      <c r="W1890" t="s">
        <v>1014</v>
      </c>
      <c r="X1890" s="2">
        <v>0.375</v>
      </c>
      <c r="Y1890" s="6">
        <f t="shared" si="238"/>
        <v>1.0010410827260351E-2</v>
      </c>
      <c r="AA1890">
        <v>135194</v>
      </c>
      <c r="AB1890">
        <v>24918</v>
      </c>
      <c r="AD1890" t="s">
        <v>1</v>
      </c>
      <c r="AE1890">
        <v>54</v>
      </c>
      <c r="AF1890">
        <v>21</v>
      </c>
      <c r="AH1890" t="s">
        <v>44102</v>
      </c>
      <c r="AI1890" t="s">
        <v>44101</v>
      </c>
      <c r="AK1890" t="s">
        <v>44100</v>
      </c>
      <c r="AL1890">
        <v>0</v>
      </c>
      <c r="AM1890" s="5">
        <f t="shared" si="234"/>
        <v>0</v>
      </c>
      <c r="AN1890" s="4">
        <f t="shared" si="239"/>
        <v>0</v>
      </c>
      <c r="AO1890" s="3"/>
      <c r="AP1890">
        <v>0</v>
      </c>
      <c r="AR1890" t="s">
        <v>0</v>
      </c>
      <c r="AT1890" s="2">
        <v>1.3140000000000001</v>
      </c>
      <c r="AU1890" s="1">
        <f t="shared" si="235"/>
        <v>0.70072875790822453</v>
      </c>
      <c r="AV1890" s="1">
        <f t="shared" si="236"/>
        <v>0.5005205413630176</v>
      </c>
      <c r="AW1890" s="1">
        <f t="shared" si="237"/>
        <v>0.30031232481781051</v>
      </c>
    </row>
    <row r="1891" spans="1:49" x14ac:dyDescent="0.2">
      <c r="A1891">
        <v>1889</v>
      </c>
      <c r="B1891" t="s">
        <v>44099</v>
      </c>
      <c r="C1891" t="s">
        <v>44098</v>
      </c>
      <c r="F1891" t="s">
        <v>44097</v>
      </c>
      <c r="G1891" t="s">
        <v>6</v>
      </c>
      <c r="H1891" t="s">
        <v>5</v>
      </c>
      <c r="I1891" t="s">
        <v>2372</v>
      </c>
      <c r="J1891">
        <v>60028876</v>
      </c>
      <c r="K1891" t="s">
        <v>3988</v>
      </c>
      <c r="L1891" t="s">
        <v>3814</v>
      </c>
      <c r="M1891" t="s">
        <v>140</v>
      </c>
      <c r="N1891">
        <v>1</v>
      </c>
      <c r="O1891" t="s">
        <v>44096</v>
      </c>
      <c r="P1891">
        <v>55445366600</v>
      </c>
      <c r="Q1891">
        <v>60028876</v>
      </c>
      <c r="R1891" s="7">
        <v>43391</v>
      </c>
      <c r="S1891" s="8">
        <f t="shared" si="232"/>
        <v>2018</v>
      </c>
      <c r="T1891" s="8">
        <v>2018</v>
      </c>
      <c r="U1891" s="8">
        <f t="shared" si="233"/>
        <v>4</v>
      </c>
      <c r="V1891" s="7">
        <v>43391</v>
      </c>
      <c r="W1891" t="s">
        <v>1014</v>
      </c>
      <c r="X1891" s="2">
        <v>0.375</v>
      </c>
      <c r="Y1891" s="6">
        <f t="shared" si="238"/>
        <v>1.0010410827260351E-2</v>
      </c>
      <c r="AA1891">
        <v>135194</v>
      </c>
      <c r="AB1891">
        <v>24918</v>
      </c>
      <c r="AD1891" t="s">
        <v>1</v>
      </c>
      <c r="AE1891">
        <v>54</v>
      </c>
      <c r="AF1891">
        <v>21</v>
      </c>
      <c r="AH1891" t="s">
        <v>44095</v>
      </c>
      <c r="AI1891" t="s">
        <v>44094</v>
      </c>
      <c r="AK1891" t="s">
        <v>44093</v>
      </c>
      <c r="AL1891">
        <v>2</v>
      </c>
      <c r="AM1891" s="5">
        <f t="shared" si="234"/>
        <v>0.5</v>
      </c>
      <c r="AN1891" s="4">
        <f t="shared" si="239"/>
        <v>7.572889057175312E-4</v>
      </c>
      <c r="AO1891" s="3"/>
      <c r="AP1891">
        <v>1</v>
      </c>
      <c r="AQ1891" t="s">
        <v>44092</v>
      </c>
      <c r="AR1891" t="s">
        <v>0</v>
      </c>
      <c r="AS1891" t="s">
        <v>3988</v>
      </c>
      <c r="AT1891" s="2">
        <v>1.3140000000000001</v>
      </c>
      <c r="AU1891" s="1">
        <f t="shared" si="235"/>
        <v>0.72344742507975057</v>
      </c>
      <c r="AV1891" s="1">
        <f t="shared" si="236"/>
        <v>0.53838498664889411</v>
      </c>
      <c r="AW1891" s="1">
        <f t="shared" si="237"/>
        <v>0.35332254821803771</v>
      </c>
    </row>
    <row r="1892" spans="1:49" x14ac:dyDescent="0.2">
      <c r="A1892">
        <v>1890</v>
      </c>
      <c r="B1892" t="s">
        <v>44091</v>
      </c>
      <c r="C1892" t="s">
        <v>44090</v>
      </c>
      <c r="F1892" t="s">
        <v>44089</v>
      </c>
      <c r="G1892" t="s">
        <v>6</v>
      </c>
      <c r="H1892" t="s">
        <v>5</v>
      </c>
      <c r="I1892" t="s">
        <v>498</v>
      </c>
      <c r="J1892" t="s">
        <v>44088</v>
      </c>
      <c r="K1892" t="s">
        <v>44087</v>
      </c>
      <c r="L1892" t="s">
        <v>791</v>
      </c>
      <c r="M1892" t="s">
        <v>359</v>
      </c>
      <c r="N1892">
        <v>4</v>
      </c>
      <c r="O1892" t="s">
        <v>44086</v>
      </c>
      <c r="P1892" t="s">
        <v>44085</v>
      </c>
      <c r="Q1892" t="s">
        <v>44084</v>
      </c>
      <c r="R1892" s="7">
        <v>43391</v>
      </c>
      <c r="S1892" s="8">
        <f t="shared" si="232"/>
        <v>2018</v>
      </c>
      <c r="T1892" s="8">
        <v>2018</v>
      </c>
      <c r="U1892" s="8">
        <f t="shared" si="233"/>
        <v>4</v>
      </c>
      <c r="V1892" s="7">
        <v>43391</v>
      </c>
      <c r="W1892" t="s">
        <v>1014</v>
      </c>
      <c r="X1892" s="2">
        <v>0.375</v>
      </c>
      <c r="Y1892" s="6">
        <f t="shared" si="238"/>
        <v>1.0010410827260351E-2</v>
      </c>
      <c r="AA1892">
        <v>135194</v>
      </c>
      <c r="AB1892">
        <v>24918</v>
      </c>
      <c r="AD1892" t="s">
        <v>1</v>
      </c>
      <c r="AE1892">
        <v>54</v>
      </c>
      <c r="AF1892">
        <v>21</v>
      </c>
      <c r="AH1892" t="s">
        <v>44083</v>
      </c>
      <c r="AI1892" t="s">
        <v>44082</v>
      </c>
      <c r="AK1892" t="s">
        <v>44081</v>
      </c>
      <c r="AL1892">
        <v>1</v>
      </c>
      <c r="AM1892" s="5">
        <f t="shared" si="234"/>
        <v>0.25</v>
      </c>
      <c r="AN1892" s="4">
        <f t="shared" si="239"/>
        <v>3.786444528587656E-4</v>
      </c>
      <c r="AO1892" s="3"/>
      <c r="AP1892">
        <v>1</v>
      </c>
      <c r="AQ1892" t="s">
        <v>49</v>
      </c>
      <c r="AR1892">
        <v>6140413010401</v>
      </c>
      <c r="AS1892" t="s">
        <v>48</v>
      </c>
      <c r="AT1892" s="2">
        <v>1.3140000000000001</v>
      </c>
      <c r="AU1892" s="1">
        <f t="shared" si="235"/>
        <v>0.71208809149398755</v>
      </c>
      <c r="AV1892" s="1">
        <f t="shared" si="236"/>
        <v>0.51945276400595586</v>
      </c>
      <c r="AW1892" s="1">
        <f t="shared" si="237"/>
        <v>0.32681743651792411</v>
      </c>
    </row>
    <row r="1893" spans="1:49" x14ac:dyDescent="0.2">
      <c r="A1893">
        <v>1891</v>
      </c>
      <c r="B1893" t="s">
        <v>44080</v>
      </c>
      <c r="C1893" t="s">
        <v>44079</v>
      </c>
      <c r="F1893" t="s">
        <v>44078</v>
      </c>
      <c r="G1893" t="s">
        <v>6</v>
      </c>
      <c r="H1893" t="s">
        <v>5</v>
      </c>
      <c r="I1893" t="s">
        <v>456</v>
      </c>
      <c r="J1893">
        <v>60073711</v>
      </c>
      <c r="K1893" t="s">
        <v>518</v>
      </c>
      <c r="L1893" t="s">
        <v>286</v>
      </c>
      <c r="M1893" t="s">
        <v>54</v>
      </c>
      <c r="N1893">
        <v>2</v>
      </c>
      <c r="O1893" t="s">
        <v>2793</v>
      </c>
      <c r="P1893" t="s">
        <v>2792</v>
      </c>
      <c r="Q1893" t="s">
        <v>2171</v>
      </c>
      <c r="R1893" s="7">
        <v>43391</v>
      </c>
      <c r="S1893" s="8">
        <f t="shared" si="232"/>
        <v>2018</v>
      </c>
      <c r="T1893" s="8">
        <v>2018</v>
      </c>
      <c r="U1893" s="8">
        <f t="shared" si="233"/>
        <v>4</v>
      </c>
      <c r="V1893" s="7">
        <v>43391</v>
      </c>
      <c r="W1893" t="s">
        <v>1014</v>
      </c>
      <c r="X1893" s="2">
        <v>0.375</v>
      </c>
      <c r="Y1893" s="6">
        <f t="shared" si="238"/>
        <v>1.0010410827260351E-2</v>
      </c>
      <c r="AA1893">
        <v>135194</v>
      </c>
      <c r="AB1893">
        <v>24918</v>
      </c>
      <c r="AD1893" t="s">
        <v>1</v>
      </c>
      <c r="AE1893">
        <v>54</v>
      </c>
      <c r="AF1893">
        <v>21</v>
      </c>
      <c r="AH1893" t="s">
        <v>44077</v>
      </c>
      <c r="AI1893" t="s">
        <v>44076</v>
      </c>
      <c r="AK1893" t="s">
        <v>44075</v>
      </c>
      <c r="AL1893">
        <v>9</v>
      </c>
      <c r="AM1893" s="5">
        <f t="shared" si="234"/>
        <v>2.25</v>
      </c>
      <c r="AN1893" s="4">
        <f t="shared" si="239"/>
        <v>3.4078000757288905E-3</v>
      </c>
      <c r="AO1893" s="3"/>
      <c r="AP1893">
        <v>0</v>
      </c>
      <c r="AR1893" t="s">
        <v>0</v>
      </c>
      <c r="AT1893" s="2">
        <v>1.3140000000000001</v>
      </c>
      <c r="AU1893" s="1">
        <f t="shared" si="235"/>
        <v>0.80296276018009127</v>
      </c>
      <c r="AV1893" s="1">
        <f t="shared" si="236"/>
        <v>0.67091054514946213</v>
      </c>
      <c r="AW1893" s="1">
        <f t="shared" si="237"/>
        <v>0.53885833011883288</v>
      </c>
    </row>
    <row r="1894" spans="1:49" x14ac:dyDescent="0.2">
      <c r="A1894">
        <v>1892</v>
      </c>
      <c r="B1894" t="s">
        <v>44074</v>
      </c>
      <c r="C1894" t="s">
        <v>44073</v>
      </c>
      <c r="D1894" t="s">
        <v>44072</v>
      </c>
      <c r="F1894" t="s">
        <v>44071</v>
      </c>
      <c r="G1894" t="s">
        <v>6</v>
      </c>
      <c r="H1894" t="s">
        <v>5</v>
      </c>
      <c r="I1894" t="s">
        <v>2513</v>
      </c>
      <c r="J1894">
        <v>60018308</v>
      </c>
      <c r="K1894" t="s">
        <v>1259</v>
      </c>
      <c r="L1894" t="s">
        <v>286</v>
      </c>
      <c r="M1894" t="s">
        <v>54</v>
      </c>
      <c r="N1894">
        <v>5</v>
      </c>
      <c r="O1894" t="s">
        <v>44070</v>
      </c>
      <c r="P1894" t="s">
        <v>44069</v>
      </c>
      <c r="Q1894" t="s">
        <v>2401</v>
      </c>
      <c r="R1894" s="7">
        <v>43391</v>
      </c>
      <c r="S1894" s="8">
        <f t="shared" si="232"/>
        <v>2018</v>
      </c>
      <c r="T1894" s="8">
        <v>2018</v>
      </c>
      <c r="U1894" s="8">
        <f t="shared" si="233"/>
        <v>4</v>
      </c>
      <c r="V1894" s="7">
        <v>43391</v>
      </c>
      <c r="W1894" t="s">
        <v>44068</v>
      </c>
      <c r="X1894" s="2">
        <v>0.499</v>
      </c>
      <c r="Y1894" s="6">
        <f t="shared" si="238"/>
        <v>1.332052000747444E-2</v>
      </c>
      <c r="AA1894">
        <v>3759601</v>
      </c>
      <c r="AB1894">
        <v>29464</v>
      </c>
      <c r="AD1894" t="s">
        <v>1</v>
      </c>
      <c r="AE1894">
        <v>382</v>
      </c>
      <c r="AF1894">
        <v>41</v>
      </c>
      <c r="AH1894" t="s">
        <v>44067</v>
      </c>
      <c r="AI1894" t="s">
        <v>44066</v>
      </c>
      <c r="AJ1894" t="s">
        <v>44065</v>
      </c>
      <c r="AK1894" t="s">
        <v>44064</v>
      </c>
      <c r="AL1894">
        <v>57</v>
      </c>
      <c r="AM1894" s="5">
        <f t="shared" si="234"/>
        <v>14.25</v>
      </c>
      <c r="AN1894" s="4">
        <f t="shared" si="239"/>
        <v>2.1582733812949641E-2</v>
      </c>
      <c r="AO1894" s="3"/>
      <c r="AP1894">
        <v>0</v>
      </c>
      <c r="AQ1894" t="s">
        <v>49</v>
      </c>
      <c r="AR1894">
        <v>11534015</v>
      </c>
      <c r="AS1894" t="s">
        <v>48</v>
      </c>
      <c r="AT1894" s="2" t="s">
        <v>7</v>
      </c>
      <c r="AU1894" s="1">
        <f t="shared" si="235"/>
        <v>1.5799184149117</v>
      </c>
      <c r="AV1894" s="1">
        <f t="shared" si="236"/>
        <v>1.7451626910212044</v>
      </c>
      <c r="AW1894" s="1">
        <f t="shared" si="237"/>
        <v>1.910406967130708</v>
      </c>
    </row>
    <row r="1895" spans="1:49" x14ac:dyDescent="0.2">
      <c r="A1895">
        <v>1893</v>
      </c>
      <c r="B1895" t="s">
        <v>44063</v>
      </c>
      <c r="C1895" t="s">
        <v>44062</v>
      </c>
      <c r="F1895" t="s">
        <v>44061</v>
      </c>
      <c r="G1895" t="s">
        <v>6</v>
      </c>
      <c r="H1895" t="s">
        <v>5</v>
      </c>
      <c r="I1895" t="s">
        <v>44060</v>
      </c>
      <c r="J1895" t="s">
        <v>44059</v>
      </c>
      <c r="K1895" t="s">
        <v>44058</v>
      </c>
      <c r="L1895" t="s">
        <v>44057</v>
      </c>
      <c r="M1895" t="s">
        <v>219</v>
      </c>
      <c r="N1895">
        <v>4</v>
      </c>
      <c r="O1895" t="s">
        <v>44056</v>
      </c>
      <c r="P1895" t="s">
        <v>44055</v>
      </c>
      <c r="Q1895" t="s">
        <v>44054</v>
      </c>
      <c r="R1895" s="7">
        <v>43391</v>
      </c>
      <c r="S1895" s="8">
        <f t="shared" si="232"/>
        <v>2018</v>
      </c>
      <c r="T1895" s="8">
        <v>2018</v>
      </c>
      <c r="U1895" s="8">
        <f t="shared" si="233"/>
        <v>4</v>
      </c>
      <c r="V1895" s="7">
        <v>43391</v>
      </c>
      <c r="W1895" t="s">
        <v>3957</v>
      </c>
      <c r="X1895" s="2">
        <v>0.91800000000000004</v>
      </c>
      <c r="Y1895" s="6">
        <f t="shared" si="238"/>
        <v>2.4505485705133341E-2</v>
      </c>
      <c r="AA1895">
        <v>1431161</v>
      </c>
      <c r="AB1895">
        <v>22674</v>
      </c>
      <c r="AC1895">
        <v>13665901</v>
      </c>
      <c r="AD1895" t="s">
        <v>1</v>
      </c>
      <c r="AE1895">
        <v>39</v>
      </c>
      <c r="AF1895">
        <v>20</v>
      </c>
      <c r="AH1895" t="s">
        <v>44053</v>
      </c>
      <c r="AI1895" t="s">
        <v>44052</v>
      </c>
      <c r="AK1895" t="s">
        <v>44051</v>
      </c>
      <c r="AL1895">
        <v>2</v>
      </c>
      <c r="AM1895" s="5">
        <f t="shared" si="234"/>
        <v>0.5</v>
      </c>
      <c r="AN1895" s="4">
        <f t="shared" si="239"/>
        <v>7.572889057175312E-4</v>
      </c>
      <c r="AO1895" s="3"/>
      <c r="AP1895">
        <v>0</v>
      </c>
      <c r="AQ1895" t="s">
        <v>49</v>
      </c>
      <c r="AR1895">
        <v>61671032</v>
      </c>
      <c r="AS1895" t="s">
        <v>48</v>
      </c>
      <c r="AT1895" s="2" t="s">
        <v>7</v>
      </c>
      <c r="AU1895" s="1">
        <f t="shared" si="235"/>
        <v>1.7381026665308597</v>
      </c>
      <c r="AV1895" s="1">
        <f t="shared" si="236"/>
        <v>1.2631387305425437</v>
      </c>
      <c r="AW1895" s="1">
        <f t="shared" si="237"/>
        <v>0.78817479455422745</v>
      </c>
    </row>
    <row r="1896" spans="1:49" x14ac:dyDescent="0.2">
      <c r="A1896">
        <v>1894</v>
      </c>
      <c r="B1896" t="s">
        <v>44050</v>
      </c>
      <c r="C1896" t="s">
        <v>44049</v>
      </c>
      <c r="E1896">
        <v>30336577</v>
      </c>
      <c r="F1896" t="s">
        <v>44048</v>
      </c>
      <c r="G1896" t="s">
        <v>6</v>
      </c>
      <c r="H1896" t="s">
        <v>5</v>
      </c>
      <c r="I1896" t="s">
        <v>44047</v>
      </c>
      <c r="J1896" t="s">
        <v>44046</v>
      </c>
      <c r="K1896" t="s">
        <v>44045</v>
      </c>
      <c r="L1896" t="s">
        <v>44044</v>
      </c>
      <c r="M1896" t="s">
        <v>359</v>
      </c>
      <c r="N1896">
        <v>4</v>
      </c>
      <c r="O1896" t="s">
        <v>44043</v>
      </c>
      <c r="P1896" t="s">
        <v>44042</v>
      </c>
      <c r="Q1896" t="s">
        <v>44041</v>
      </c>
      <c r="R1896" s="7">
        <v>43390</v>
      </c>
      <c r="S1896" s="8">
        <f t="shared" si="232"/>
        <v>2018</v>
      </c>
      <c r="T1896" s="8">
        <v>2018</v>
      </c>
      <c r="U1896" s="8">
        <f t="shared" si="233"/>
        <v>4</v>
      </c>
      <c r="V1896" s="7">
        <v>43390</v>
      </c>
      <c r="W1896" t="s">
        <v>788</v>
      </c>
      <c r="X1896" s="2">
        <v>0.63600000000000001</v>
      </c>
      <c r="Y1896" s="6">
        <f t="shared" si="238"/>
        <v>1.6977656763033557E-2</v>
      </c>
      <c r="AA1896">
        <v>14248220</v>
      </c>
      <c r="AB1896">
        <v>130124</v>
      </c>
      <c r="AD1896" t="s">
        <v>1</v>
      </c>
      <c r="AE1896">
        <v>18</v>
      </c>
      <c r="AF1896">
        <v>10</v>
      </c>
      <c r="AG1896">
        <v>3500</v>
      </c>
      <c r="AI1896" t="s">
        <v>44040</v>
      </c>
      <c r="AJ1896" t="s">
        <v>44039</v>
      </c>
      <c r="AK1896" t="s">
        <v>44038</v>
      </c>
      <c r="AL1896">
        <v>2</v>
      </c>
      <c r="AM1896" s="5">
        <f t="shared" si="234"/>
        <v>0.5</v>
      </c>
      <c r="AN1896" s="4">
        <f t="shared" si="239"/>
        <v>7.572889057175312E-4</v>
      </c>
      <c r="AO1896" s="3"/>
      <c r="AP1896">
        <v>1</v>
      </c>
      <c r="AQ1896" t="s">
        <v>49</v>
      </c>
      <c r="AR1896" t="s">
        <v>44037</v>
      </c>
      <c r="AS1896" t="s">
        <v>48</v>
      </c>
      <c r="AT1896" s="2" t="s">
        <v>7</v>
      </c>
      <c r="AU1896" s="1">
        <f t="shared" si="235"/>
        <v>1.2111546405838749</v>
      </c>
      <c r="AV1896" s="1">
        <f t="shared" si="236"/>
        <v>0.88674728343755438</v>
      </c>
      <c r="AW1896" s="1">
        <f t="shared" si="237"/>
        <v>0.56233992629123386</v>
      </c>
    </row>
    <row r="1897" spans="1:49" x14ac:dyDescent="0.2">
      <c r="A1897">
        <v>1895</v>
      </c>
      <c r="B1897" t="s">
        <v>44036</v>
      </c>
      <c r="C1897" t="s">
        <v>44035</v>
      </c>
      <c r="E1897">
        <v>30486068</v>
      </c>
      <c r="F1897" t="s">
        <v>44034</v>
      </c>
      <c r="G1897" t="s">
        <v>6</v>
      </c>
      <c r="H1897" t="s">
        <v>5</v>
      </c>
      <c r="I1897" t="s">
        <v>44033</v>
      </c>
      <c r="J1897">
        <v>60014792</v>
      </c>
      <c r="K1897" t="s">
        <v>44032</v>
      </c>
      <c r="L1897" t="s">
        <v>3627</v>
      </c>
      <c r="M1897" t="s">
        <v>35</v>
      </c>
      <c r="N1897">
        <v>1</v>
      </c>
      <c r="O1897" t="s">
        <v>44031</v>
      </c>
      <c r="P1897">
        <v>35279677400</v>
      </c>
      <c r="Q1897">
        <v>60014792</v>
      </c>
      <c r="R1897" s="7">
        <v>43390</v>
      </c>
      <c r="S1897" s="8">
        <f t="shared" si="232"/>
        <v>2018</v>
      </c>
      <c r="T1897" s="8">
        <v>2018</v>
      </c>
      <c r="U1897" s="8">
        <f t="shared" si="233"/>
        <v>4</v>
      </c>
      <c r="V1897" s="7">
        <v>43390</v>
      </c>
      <c r="W1897" t="s">
        <v>3163</v>
      </c>
      <c r="X1897" s="2">
        <v>0.621</v>
      </c>
      <c r="Y1897" s="6">
        <f t="shared" si="238"/>
        <v>1.6577240329943142E-2</v>
      </c>
      <c r="AA1897">
        <v>11755326</v>
      </c>
      <c r="AB1897">
        <v>4700151916</v>
      </c>
      <c r="AC1897">
        <v>11755334</v>
      </c>
      <c r="AD1897" t="s">
        <v>1</v>
      </c>
      <c r="AE1897">
        <v>4500</v>
      </c>
      <c r="AF1897">
        <v>3</v>
      </c>
      <c r="AH1897" t="s">
        <v>44030</v>
      </c>
      <c r="AI1897" t="s">
        <v>44029</v>
      </c>
      <c r="AJ1897" t="s">
        <v>44028</v>
      </c>
      <c r="AK1897" t="s">
        <v>44027</v>
      </c>
      <c r="AL1897">
        <v>5</v>
      </c>
      <c r="AM1897" s="5">
        <f t="shared" si="234"/>
        <v>1.25</v>
      </c>
      <c r="AN1897" s="4">
        <f t="shared" si="239"/>
        <v>1.8932222642938281E-3</v>
      </c>
      <c r="AO1897" s="3"/>
      <c r="AP1897">
        <v>0</v>
      </c>
      <c r="AR1897" t="s">
        <v>0</v>
      </c>
      <c r="AT1897" s="2">
        <v>1.091</v>
      </c>
      <c r="AU1897" s="1">
        <f t="shared" si="235"/>
        <v>1.2172034910248346</v>
      </c>
      <c r="AV1897" s="1">
        <f t="shared" si="236"/>
        <v>0.92352312971184858</v>
      </c>
      <c r="AW1897" s="1">
        <f t="shared" si="237"/>
        <v>0.62984276839886211</v>
      </c>
    </row>
    <row r="1898" spans="1:49" x14ac:dyDescent="0.2">
      <c r="A1898">
        <v>1896</v>
      </c>
      <c r="B1898" t="s">
        <v>44026</v>
      </c>
      <c r="C1898" t="s">
        <v>44025</v>
      </c>
      <c r="F1898" t="s">
        <v>44024</v>
      </c>
      <c r="G1898" t="s">
        <v>6</v>
      </c>
      <c r="H1898" t="s">
        <v>5</v>
      </c>
      <c r="I1898" t="s">
        <v>44023</v>
      </c>
      <c r="J1898">
        <v>60028186</v>
      </c>
      <c r="K1898" t="s">
        <v>4370</v>
      </c>
      <c r="L1898" t="s">
        <v>4369</v>
      </c>
      <c r="M1898" t="s">
        <v>76</v>
      </c>
      <c r="N1898">
        <v>3</v>
      </c>
      <c r="O1898" t="s">
        <v>44022</v>
      </c>
      <c r="P1898" t="s">
        <v>44021</v>
      </c>
      <c r="Q1898" t="s">
        <v>44020</v>
      </c>
      <c r="R1898" s="7">
        <v>43390</v>
      </c>
      <c r="S1898" s="8">
        <f t="shared" si="232"/>
        <v>2018</v>
      </c>
      <c r="T1898" s="8">
        <v>2018</v>
      </c>
      <c r="U1898" s="8">
        <f t="shared" si="233"/>
        <v>4</v>
      </c>
      <c r="V1898" s="7">
        <v>43390</v>
      </c>
      <c r="W1898" t="s">
        <v>2737</v>
      </c>
      <c r="X1898" s="2">
        <v>2.7349999999999999</v>
      </c>
      <c r="Y1898" s="6">
        <f t="shared" si="238"/>
        <v>7.3009262966818825E-2</v>
      </c>
      <c r="AB1898">
        <v>21100368207</v>
      </c>
      <c r="AC1898">
        <v>23304022</v>
      </c>
      <c r="AD1898" t="s">
        <v>1</v>
      </c>
      <c r="AE1898">
        <v>5</v>
      </c>
      <c r="AF1898">
        <v>10</v>
      </c>
      <c r="AH1898" t="s">
        <v>44019</v>
      </c>
      <c r="AI1898" t="s">
        <v>44018</v>
      </c>
      <c r="AJ1898" t="s">
        <v>44017</v>
      </c>
      <c r="AK1898" t="s">
        <v>44016</v>
      </c>
      <c r="AL1898">
        <v>19</v>
      </c>
      <c r="AM1898" s="5">
        <f t="shared" si="234"/>
        <v>4.75</v>
      </c>
      <c r="AN1898" s="4">
        <f t="shared" si="239"/>
        <v>7.1942446043165471E-3</v>
      </c>
      <c r="AO1898" s="3"/>
      <c r="AP1898">
        <v>1</v>
      </c>
      <c r="AQ1898" t="s">
        <v>64</v>
      </c>
      <c r="AR1898">
        <v>665667</v>
      </c>
      <c r="AS1898" t="s">
        <v>63</v>
      </c>
      <c r="AT1898" s="2">
        <v>7.5289999999999999</v>
      </c>
      <c r="AU1898" s="1">
        <f t="shared" si="235"/>
        <v>5.3264757458068139</v>
      </c>
      <c r="AV1898" s="1">
        <f t="shared" si="236"/>
        <v>4.0101753785567684</v>
      </c>
      <c r="AW1898" s="1">
        <f t="shared" si="237"/>
        <v>2.6938750113067225</v>
      </c>
    </row>
    <row r="1899" spans="1:49" x14ac:dyDescent="0.2">
      <c r="A1899">
        <v>1897</v>
      </c>
      <c r="B1899" t="s">
        <v>44015</v>
      </c>
      <c r="C1899" t="s">
        <v>44014</v>
      </c>
      <c r="F1899" t="s">
        <v>44013</v>
      </c>
      <c r="G1899" t="s">
        <v>6</v>
      </c>
      <c r="H1899" t="s">
        <v>5</v>
      </c>
      <c r="I1899" t="s">
        <v>44012</v>
      </c>
      <c r="J1899" t="s">
        <v>44011</v>
      </c>
      <c r="K1899" t="s">
        <v>44010</v>
      </c>
      <c r="L1899" t="s">
        <v>44009</v>
      </c>
      <c r="M1899" t="s">
        <v>44008</v>
      </c>
      <c r="N1899">
        <v>100</v>
      </c>
      <c r="O1899" t="s">
        <v>44007</v>
      </c>
      <c r="P1899" t="s">
        <v>44006</v>
      </c>
      <c r="Q1899" t="s">
        <v>44005</v>
      </c>
      <c r="R1899" s="7">
        <v>43389</v>
      </c>
      <c r="S1899" s="8">
        <f t="shared" si="232"/>
        <v>2018</v>
      </c>
      <c r="T1899" s="8">
        <v>2018</v>
      </c>
      <c r="U1899" s="8">
        <f t="shared" si="233"/>
        <v>4</v>
      </c>
      <c r="V1899" s="7">
        <v>43389</v>
      </c>
      <c r="W1899" t="s">
        <v>13787</v>
      </c>
      <c r="X1899" s="2">
        <v>0.873</v>
      </c>
      <c r="Y1899" s="6">
        <f t="shared" si="238"/>
        <v>2.3304236405862096E-2</v>
      </c>
      <c r="AB1899">
        <v>130032</v>
      </c>
      <c r="AC1899">
        <v>14757516</v>
      </c>
      <c r="AD1899" t="s">
        <v>1</v>
      </c>
      <c r="AE1899">
        <v>2018</v>
      </c>
      <c r="AF1899">
        <v>10</v>
      </c>
      <c r="AG1899">
        <v>26</v>
      </c>
      <c r="AI1899" t="s">
        <v>44004</v>
      </c>
      <c r="AJ1899" t="s">
        <v>44003</v>
      </c>
      <c r="AK1899" t="s">
        <v>44002</v>
      </c>
      <c r="AL1899">
        <v>19</v>
      </c>
      <c r="AM1899" s="5">
        <f t="shared" si="234"/>
        <v>4.75</v>
      </c>
      <c r="AN1899" s="4">
        <f t="shared" si="239"/>
        <v>7.1942446043165471E-3</v>
      </c>
      <c r="AO1899" s="3"/>
      <c r="AP1899">
        <v>0</v>
      </c>
      <c r="AQ1899" t="s">
        <v>129</v>
      </c>
      <c r="AR1899" t="s">
        <v>27674</v>
      </c>
      <c r="AS1899" t="s">
        <v>128</v>
      </c>
      <c r="AT1899" s="2" t="s">
        <v>7</v>
      </c>
      <c r="AU1899" s="1">
        <f t="shared" si="235"/>
        <v>1.8471238865398432</v>
      </c>
      <c r="AV1899" s="1">
        <f t="shared" si="236"/>
        <v>1.5249240505089321</v>
      </c>
      <c r="AW1899" s="1">
        <f t="shared" si="237"/>
        <v>1.202724214478021</v>
      </c>
    </row>
    <row r="1900" spans="1:49" x14ac:dyDescent="0.2">
      <c r="A1900">
        <v>1898</v>
      </c>
      <c r="B1900" t="s">
        <v>44001</v>
      </c>
      <c r="C1900" t="s">
        <v>44000</v>
      </c>
      <c r="E1900">
        <v>30332843</v>
      </c>
      <c r="F1900" t="s">
        <v>43999</v>
      </c>
      <c r="G1900" t="s">
        <v>6</v>
      </c>
      <c r="H1900" t="s">
        <v>5</v>
      </c>
      <c r="I1900" t="s">
        <v>43998</v>
      </c>
      <c r="J1900" t="s">
        <v>17812</v>
      </c>
      <c r="K1900" t="s">
        <v>17811</v>
      </c>
      <c r="L1900" t="s">
        <v>4127</v>
      </c>
      <c r="M1900" t="s">
        <v>520</v>
      </c>
      <c r="N1900">
        <v>8</v>
      </c>
      <c r="O1900" t="s">
        <v>43997</v>
      </c>
      <c r="P1900" t="s">
        <v>43996</v>
      </c>
      <c r="Q1900" t="s">
        <v>43995</v>
      </c>
      <c r="R1900" s="7">
        <v>43389</v>
      </c>
      <c r="S1900" s="8">
        <f t="shared" si="232"/>
        <v>2018</v>
      </c>
      <c r="T1900" s="8">
        <v>2018</v>
      </c>
      <c r="U1900" s="8">
        <f t="shared" si="233"/>
        <v>4</v>
      </c>
      <c r="V1900" s="7">
        <v>43389</v>
      </c>
      <c r="W1900" t="s">
        <v>788</v>
      </c>
      <c r="X1900" s="2">
        <v>0.63600000000000001</v>
      </c>
      <c r="Y1900" s="6">
        <f t="shared" si="238"/>
        <v>1.6977656763033557E-2</v>
      </c>
      <c r="AA1900">
        <v>14248220</v>
      </c>
      <c r="AB1900">
        <v>130124</v>
      </c>
      <c r="AD1900" t="s">
        <v>1</v>
      </c>
      <c r="AE1900">
        <v>18</v>
      </c>
      <c r="AF1900">
        <v>10</v>
      </c>
      <c r="AG1900">
        <v>3491</v>
      </c>
      <c r="AI1900" t="s">
        <v>43994</v>
      </c>
      <c r="AJ1900" t="s">
        <v>43993</v>
      </c>
      <c r="AK1900" t="s">
        <v>43992</v>
      </c>
      <c r="AL1900">
        <v>22</v>
      </c>
      <c r="AM1900" s="5">
        <f t="shared" si="234"/>
        <v>5.5</v>
      </c>
      <c r="AN1900" s="4">
        <f t="shared" si="239"/>
        <v>8.330177962892843E-3</v>
      </c>
      <c r="AO1900" s="3"/>
      <c r="AP1900">
        <v>1</v>
      </c>
      <c r="AQ1900" t="s">
        <v>80</v>
      </c>
      <c r="AR1900" t="s">
        <v>43991</v>
      </c>
      <c r="AS1900" t="s">
        <v>79</v>
      </c>
      <c r="AT1900" s="2" t="s">
        <v>7</v>
      </c>
      <c r="AU1900" s="1">
        <f t="shared" si="235"/>
        <v>1.4383413122991342</v>
      </c>
      <c r="AV1900" s="1">
        <f t="shared" si="236"/>
        <v>1.2653917362963201</v>
      </c>
      <c r="AW1900" s="1">
        <f t="shared" si="237"/>
        <v>1.0924421602935057</v>
      </c>
    </row>
    <row r="1901" spans="1:49" x14ac:dyDescent="0.2">
      <c r="A1901">
        <v>1899</v>
      </c>
      <c r="B1901" t="s">
        <v>43990</v>
      </c>
      <c r="C1901" t="s">
        <v>43989</v>
      </c>
      <c r="E1901">
        <v>30332769</v>
      </c>
      <c r="F1901" t="s">
        <v>43988</v>
      </c>
      <c r="G1901" t="s">
        <v>6</v>
      </c>
      <c r="H1901" t="s">
        <v>5</v>
      </c>
      <c r="I1901" t="s">
        <v>3707</v>
      </c>
      <c r="J1901">
        <v>60016835</v>
      </c>
      <c r="K1901" t="s">
        <v>837</v>
      </c>
      <c r="L1901" t="s">
        <v>180</v>
      </c>
      <c r="M1901" t="s">
        <v>54</v>
      </c>
      <c r="N1901">
        <v>3</v>
      </c>
      <c r="O1901" t="s">
        <v>43987</v>
      </c>
      <c r="P1901" t="s">
        <v>43986</v>
      </c>
      <c r="Q1901" t="s">
        <v>1656</v>
      </c>
      <c r="R1901" s="7">
        <v>43389</v>
      </c>
      <c r="S1901" s="8">
        <f t="shared" si="232"/>
        <v>2018</v>
      </c>
      <c r="T1901" s="8">
        <v>2018</v>
      </c>
      <c r="U1901" s="8">
        <f t="shared" si="233"/>
        <v>4</v>
      </c>
      <c r="V1901" s="7">
        <v>43389</v>
      </c>
      <c r="W1901" t="s">
        <v>788</v>
      </c>
      <c r="X1901" s="2">
        <v>0.63600000000000001</v>
      </c>
      <c r="Y1901" s="6">
        <f t="shared" si="238"/>
        <v>1.6977656763033557E-2</v>
      </c>
      <c r="AA1901">
        <v>14248220</v>
      </c>
      <c r="AB1901">
        <v>130124</v>
      </c>
      <c r="AD1901" t="s">
        <v>1</v>
      </c>
      <c r="AE1901">
        <v>18</v>
      </c>
      <c r="AF1901">
        <v>10</v>
      </c>
      <c r="AG1901">
        <v>3479</v>
      </c>
      <c r="AI1901" t="s">
        <v>43985</v>
      </c>
      <c r="AJ1901" t="s">
        <v>43984</v>
      </c>
      <c r="AK1901" t="s">
        <v>43983</v>
      </c>
      <c r="AL1901">
        <v>11</v>
      </c>
      <c r="AM1901" s="5">
        <f t="shared" si="234"/>
        <v>2.75</v>
      </c>
      <c r="AN1901" s="4">
        <f t="shared" si="239"/>
        <v>4.1650889814464215E-3</v>
      </c>
      <c r="AO1901" s="3"/>
      <c r="AP1901">
        <v>1</v>
      </c>
      <c r="AR1901" t="s">
        <v>0</v>
      </c>
      <c r="AT1901" s="2" t="s">
        <v>7</v>
      </c>
      <c r="AU1901" s="1">
        <f t="shared" si="235"/>
        <v>1.3133886428557415</v>
      </c>
      <c r="AV1901" s="1">
        <f t="shared" si="236"/>
        <v>1.057137287223999</v>
      </c>
      <c r="AW1901" s="1">
        <f t="shared" si="237"/>
        <v>0.80088593159225629</v>
      </c>
    </row>
    <row r="1902" spans="1:49" x14ac:dyDescent="0.2">
      <c r="A1902">
        <v>1900</v>
      </c>
      <c r="B1902" t="s">
        <v>43982</v>
      </c>
      <c r="C1902" t="s">
        <v>43981</v>
      </c>
      <c r="E1902">
        <v>30282739</v>
      </c>
      <c r="F1902" t="s">
        <v>43980</v>
      </c>
      <c r="G1902" t="s">
        <v>6</v>
      </c>
      <c r="H1902" t="s">
        <v>5</v>
      </c>
      <c r="I1902" t="s">
        <v>1393</v>
      </c>
      <c r="J1902" t="s">
        <v>43979</v>
      </c>
      <c r="K1902" t="s">
        <v>43978</v>
      </c>
      <c r="L1902" t="s">
        <v>43977</v>
      </c>
      <c r="M1902" t="s">
        <v>43976</v>
      </c>
      <c r="N1902">
        <v>8</v>
      </c>
      <c r="O1902" t="s">
        <v>43975</v>
      </c>
      <c r="P1902" t="s">
        <v>43974</v>
      </c>
      <c r="Q1902" t="s">
        <v>43973</v>
      </c>
      <c r="R1902" s="7">
        <v>43389</v>
      </c>
      <c r="S1902" s="8">
        <f t="shared" si="232"/>
        <v>2018</v>
      </c>
      <c r="T1902" s="8">
        <v>2018</v>
      </c>
      <c r="U1902" s="8">
        <f t="shared" si="233"/>
        <v>4</v>
      </c>
      <c r="V1902" s="7">
        <v>43389</v>
      </c>
      <c r="W1902" t="s">
        <v>1285</v>
      </c>
      <c r="X1902" s="2">
        <v>5.0110000000000001</v>
      </c>
      <c r="Y1902" s="6">
        <f t="shared" si="238"/>
        <v>0.13376578308107098</v>
      </c>
      <c r="AA1902">
        <v>278424</v>
      </c>
      <c r="AB1902">
        <v>21121</v>
      </c>
      <c r="AC1902">
        <v>10916490</v>
      </c>
      <c r="AD1902" t="s">
        <v>1</v>
      </c>
      <c r="AE1902">
        <v>115</v>
      </c>
      <c r="AF1902">
        <v>42</v>
      </c>
      <c r="AH1902" t="s">
        <v>43972</v>
      </c>
      <c r="AI1902" t="s">
        <v>43971</v>
      </c>
      <c r="AJ1902" t="s">
        <v>43970</v>
      </c>
      <c r="AK1902" t="s">
        <v>43969</v>
      </c>
      <c r="AL1902">
        <v>32</v>
      </c>
      <c r="AM1902" s="5">
        <f t="shared" si="234"/>
        <v>8</v>
      </c>
      <c r="AN1902" s="4">
        <f t="shared" si="239"/>
        <v>1.2116622491480499E-2</v>
      </c>
      <c r="AO1902" s="3"/>
      <c r="AP1902">
        <v>1</v>
      </c>
      <c r="AQ1902" t="s">
        <v>129</v>
      </c>
      <c r="AR1902" t="s">
        <v>43968</v>
      </c>
      <c r="AS1902" t="s">
        <v>128</v>
      </c>
      <c r="AT1902" s="2" t="s">
        <v>7</v>
      </c>
      <c r="AU1902" s="1">
        <f t="shared" si="235"/>
        <v>9.7271034904193829</v>
      </c>
      <c r="AV1902" s="1">
        <f t="shared" si="236"/>
        <v>7.2941202786275738</v>
      </c>
      <c r="AW1902" s="1">
        <f t="shared" si="237"/>
        <v>4.8611370668357639</v>
      </c>
    </row>
    <row r="1903" spans="1:49" x14ac:dyDescent="0.2">
      <c r="A1903">
        <v>1901</v>
      </c>
      <c r="B1903" t="s">
        <v>43967</v>
      </c>
      <c r="C1903" t="s">
        <v>43966</v>
      </c>
      <c r="F1903" t="s">
        <v>43965</v>
      </c>
      <c r="G1903" t="s">
        <v>6</v>
      </c>
      <c r="H1903" t="s">
        <v>5</v>
      </c>
      <c r="I1903" t="s">
        <v>43964</v>
      </c>
      <c r="J1903">
        <v>60086242</v>
      </c>
      <c r="K1903" t="s">
        <v>43963</v>
      </c>
      <c r="L1903" t="s">
        <v>43962</v>
      </c>
      <c r="M1903" t="s">
        <v>699</v>
      </c>
      <c r="N1903">
        <v>2</v>
      </c>
      <c r="O1903" t="s">
        <v>43961</v>
      </c>
      <c r="P1903" t="s">
        <v>43960</v>
      </c>
      <c r="Q1903" t="s">
        <v>43959</v>
      </c>
      <c r="R1903" s="7">
        <v>43389</v>
      </c>
      <c r="S1903" s="8">
        <f t="shared" si="232"/>
        <v>2018</v>
      </c>
      <c r="T1903" s="8">
        <v>2018</v>
      </c>
      <c r="U1903" s="8">
        <f t="shared" si="233"/>
        <v>4</v>
      </c>
      <c r="V1903" s="7">
        <v>43389</v>
      </c>
      <c r="W1903" t="s">
        <v>1608</v>
      </c>
      <c r="X1903" s="2">
        <v>0.255</v>
      </c>
      <c r="Y1903" s="6">
        <f t="shared" si="238"/>
        <v>6.8070793625370392E-3</v>
      </c>
      <c r="AA1903">
        <v>3321649</v>
      </c>
      <c r="AB1903">
        <v>28454</v>
      </c>
      <c r="AD1903" t="s">
        <v>1</v>
      </c>
      <c r="AE1903">
        <v>37</v>
      </c>
      <c r="AF1903">
        <v>4</v>
      </c>
      <c r="AH1903" t="s">
        <v>43958</v>
      </c>
      <c r="AI1903" t="s">
        <v>43957</v>
      </c>
      <c r="AJ1903" t="s">
        <v>43956</v>
      </c>
      <c r="AK1903" t="s">
        <v>43955</v>
      </c>
      <c r="AL1903">
        <v>0</v>
      </c>
      <c r="AM1903" s="5">
        <f t="shared" si="234"/>
        <v>0</v>
      </c>
      <c r="AN1903" s="4">
        <f t="shared" si="239"/>
        <v>0</v>
      </c>
      <c r="AO1903" s="3"/>
      <c r="AP1903">
        <v>0</v>
      </c>
      <c r="AR1903" t="s">
        <v>0</v>
      </c>
      <c r="AT1903" s="2" t="s">
        <v>7</v>
      </c>
      <c r="AU1903" s="1">
        <f t="shared" si="235"/>
        <v>0.47649555537759275</v>
      </c>
      <c r="AV1903" s="1">
        <f t="shared" si="236"/>
        <v>0.34035396812685198</v>
      </c>
      <c r="AW1903" s="1">
        <f t="shared" si="237"/>
        <v>0.20421238087611118</v>
      </c>
    </row>
    <row r="1904" spans="1:49" x14ac:dyDescent="0.2">
      <c r="A1904">
        <v>1902</v>
      </c>
      <c r="B1904" t="s">
        <v>43954</v>
      </c>
      <c r="C1904" t="s">
        <v>43953</v>
      </c>
      <c r="F1904" t="s">
        <v>43952</v>
      </c>
      <c r="G1904" t="s">
        <v>6</v>
      </c>
      <c r="H1904" t="s">
        <v>5</v>
      </c>
      <c r="I1904" t="s">
        <v>43951</v>
      </c>
      <c r="J1904" t="s">
        <v>5351</v>
      </c>
      <c r="K1904" t="s">
        <v>5350</v>
      </c>
      <c r="L1904" t="s">
        <v>5349</v>
      </c>
      <c r="M1904" t="s">
        <v>5348</v>
      </c>
      <c r="N1904">
        <v>14</v>
      </c>
      <c r="O1904" t="s">
        <v>43950</v>
      </c>
      <c r="P1904" t="s">
        <v>43949</v>
      </c>
      <c r="Q1904" t="s">
        <v>43948</v>
      </c>
      <c r="R1904" s="7">
        <v>43389</v>
      </c>
      <c r="S1904" s="8">
        <f t="shared" si="232"/>
        <v>2018</v>
      </c>
      <c r="T1904" s="8">
        <v>2018</v>
      </c>
      <c r="U1904" s="8">
        <f t="shared" si="233"/>
        <v>4</v>
      </c>
      <c r="V1904" s="7">
        <v>43389</v>
      </c>
      <c r="W1904" t="s">
        <v>4582</v>
      </c>
      <c r="X1904" s="2">
        <v>2.0070000000000001</v>
      </c>
      <c r="Y1904" s="6">
        <f t="shared" si="238"/>
        <v>5.3575718747497406E-2</v>
      </c>
      <c r="AA1904">
        <v>948276</v>
      </c>
      <c r="AB1904">
        <v>27962</v>
      </c>
      <c r="AC1904">
        <v>19448007</v>
      </c>
      <c r="AD1904" t="s">
        <v>1</v>
      </c>
      <c r="AE1904">
        <v>45</v>
      </c>
      <c r="AF1904">
        <v>19</v>
      </c>
      <c r="AH1904" t="s">
        <v>43947</v>
      </c>
      <c r="AI1904" t="s">
        <v>43946</v>
      </c>
      <c r="AJ1904" t="s">
        <v>43945</v>
      </c>
      <c r="AK1904" t="s">
        <v>43944</v>
      </c>
      <c r="AL1904">
        <v>8</v>
      </c>
      <c r="AM1904" s="5">
        <f t="shared" si="234"/>
        <v>2</v>
      </c>
      <c r="AN1904" s="4">
        <f t="shared" si="239"/>
        <v>3.0291556228701248E-3</v>
      </c>
      <c r="AO1904" s="3"/>
      <c r="AP1904">
        <v>0</v>
      </c>
      <c r="AQ1904" t="s">
        <v>1376</v>
      </c>
      <c r="AR1904">
        <v>1415150</v>
      </c>
      <c r="AS1904" t="s">
        <v>274</v>
      </c>
      <c r="AT1904" s="2">
        <v>4.72</v>
      </c>
      <c r="AU1904" s="1">
        <f t="shared" si="235"/>
        <v>3.8411749810109219</v>
      </c>
      <c r="AV1904" s="1">
        <f t="shared" si="236"/>
        <v>2.8302437185183762</v>
      </c>
      <c r="AW1904" s="1">
        <f t="shared" si="237"/>
        <v>1.8193124560258307</v>
      </c>
    </row>
    <row r="1905" spans="1:49" x14ac:dyDescent="0.2">
      <c r="A1905">
        <v>1903</v>
      </c>
      <c r="B1905" t="s">
        <v>43943</v>
      </c>
      <c r="C1905" t="s">
        <v>43942</v>
      </c>
      <c r="F1905" t="s">
        <v>43941</v>
      </c>
      <c r="G1905" t="s">
        <v>6</v>
      </c>
      <c r="H1905" t="s">
        <v>5</v>
      </c>
      <c r="I1905" t="s">
        <v>43940</v>
      </c>
      <c r="J1905" t="s">
        <v>43939</v>
      </c>
      <c r="K1905" t="s">
        <v>43938</v>
      </c>
      <c r="L1905" t="s">
        <v>43937</v>
      </c>
      <c r="M1905" t="s">
        <v>2855</v>
      </c>
      <c r="N1905">
        <v>6</v>
      </c>
      <c r="O1905" t="s">
        <v>43936</v>
      </c>
      <c r="P1905" t="s">
        <v>43935</v>
      </c>
      <c r="Q1905" t="s">
        <v>43934</v>
      </c>
      <c r="R1905" s="7">
        <v>43389</v>
      </c>
      <c r="S1905" s="8">
        <f t="shared" si="232"/>
        <v>2018</v>
      </c>
      <c r="T1905" s="8">
        <v>2018</v>
      </c>
      <c r="U1905" s="8">
        <f t="shared" si="233"/>
        <v>4</v>
      </c>
      <c r="V1905" s="7">
        <v>43389</v>
      </c>
      <c r="W1905" t="s">
        <v>1608</v>
      </c>
      <c r="X1905" s="2">
        <v>0.255</v>
      </c>
      <c r="Y1905" s="6">
        <f t="shared" si="238"/>
        <v>6.8070793625370392E-3</v>
      </c>
      <c r="AA1905">
        <v>3321649</v>
      </c>
      <c r="AB1905">
        <v>28454</v>
      </c>
      <c r="AD1905" t="s">
        <v>1</v>
      </c>
      <c r="AE1905">
        <v>37</v>
      </c>
      <c r="AF1905">
        <v>4</v>
      </c>
      <c r="AH1905" t="s">
        <v>43933</v>
      </c>
      <c r="AI1905" t="s">
        <v>43932</v>
      </c>
      <c r="AJ1905" t="s">
        <v>43931</v>
      </c>
      <c r="AK1905" t="s">
        <v>43930</v>
      </c>
      <c r="AL1905">
        <v>3</v>
      </c>
      <c r="AM1905" s="5">
        <f t="shared" si="234"/>
        <v>0.75</v>
      </c>
      <c r="AN1905" s="4">
        <f t="shared" si="239"/>
        <v>1.1359333585762969E-3</v>
      </c>
      <c r="AO1905" s="3"/>
      <c r="AP1905">
        <v>0</v>
      </c>
      <c r="AR1905" t="s">
        <v>0</v>
      </c>
      <c r="AT1905" s="2" t="s">
        <v>7</v>
      </c>
      <c r="AU1905" s="1">
        <f t="shared" si="235"/>
        <v>0.51057355613488165</v>
      </c>
      <c r="AV1905" s="1">
        <f t="shared" si="236"/>
        <v>0.39715063605566686</v>
      </c>
      <c r="AW1905" s="1">
        <f t="shared" si="237"/>
        <v>0.28372771597645191</v>
      </c>
    </row>
    <row r="1906" spans="1:49" x14ac:dyDescent="0.2">
      <c r="A1906">
        <v>1904</v>
      </c>
      <c r="B1906" t="s">
        <v>43929</v>
      </c>
      <c r="C1906" t="s">
        <v>43928</v>
      </c>
      <c r="F1906" t="s">
        <v>43927</v>
      </c>
      <c r="G1906" t="s">
        <v>6</v>
      </c>
      <c r="H1906" t="s">
        <v>5</v>
      </c>
      <c r="I1906" t="s">
        <v>43926</v>
      </c>
      <c r="J1906" t="s">
        <v>43925</v>
      </c>
      <c r="K1906" t="s">
        <v>43924</v>
      </c>
      <c r="L1906" t="s">
        <v>43923</v>
      </c>
      <c r="M1906" t="s">
        <v>43922</v>
      </c>
      <c r="N1906">
        <v>4</v>
      </c>
      <c r="O1906" t="s">
        <v>43921</v>
      </c>
      <c r="P1906" t="s">
        <v>43920</v>
      </c>
      <c r="Q1906" t="s">
        <v>43919</v>
      </c>
      <c r="R1906" s="7">
        <v>43389</v>
      </c>
      <c r="S1906" s="8">
        <f t="shared" si="232"/>
        <v>2018</v>
      </c>
      <c r="T1906" s="8">
        <v>2018</v>
      </c>
      <c r="U1906" s="8">
        <f t="shared" si="233"/>
        <v>4</v>
      </c>
      <c r="V1906" s="7">
        <v>43389</v>
      </c>
      <c r="W1906" t="s">
        <v>1608</v>
      </c>
      <c r="X1906" s="2">
        <v>0.255</v>
      </c>
      <c r="Y1906" s="6">
        <f t="shared" si="238"/>
        <v>6.8070793625370392E-3</v>
      </c>
      <c r="AA1906">
        <v>3321649</v>
      </c>
      <c r="AB1906">
        <v>28454</v>
      </c>
      <c r="AD1906" t="s">
        <v>1</v>
      </c>
      <c r="AE1906">
        <v>37</v>
      </c>
      <c r="AF1906">
        <v>4</v>
      </c>
      <c r="AH1906" t="s">
        <v>43918</v>
      </c>
      <c r="AI1906" t="s">
        <v>43917</v>
      </c>
      <c r="AJ1906" t="s">
        <v>43916</v>
      </c>
      <c r="AK1906" t="s">
        <v>43915</v>
      </c>
      <c r="AL1906">
        <v>0</v>
      </c>
      <c r="AM1906" s="5">
        <f t="shared" si="234"/>
        <v>0</v>
      </c>
      <c r="AN1906" s="4">
        <f t="shared" si="239"/>
        <v>0</v>
      </c>
      <c r="AO1906" s="3"/>
      <c r="AP1906">
        <v>0</v>
      </c>
      <c r="AR1906" t="s">
        <v>0</v>
      </c>
      <c r="AT1906" s="2" t="s">
        <v>7</v>
      </c>
      <c r="AU1906" s="1">
        <f t="shared" si="235"/>
        <v>0.47649555537759275</v>
      </c>
      <c r="AV1906" s="1">
        <f t="shared" si="236"/>
        <v>0.34035396812685198</v>
      </c>
      <c r="AW1906" s="1">
        <f t="shared" si="237"/>
        <v>0.20421238087611118</v>
      </c>
    </row>
    <row r="1907" spans="1:49" x14ac:dyDescent="0.2">
      <c r="A1907">
        <v>1905</v>
      </c>
      <c r="B1907" t="s">
        <v>43914</v>
      </c>
      <c r="C1907" t="s">
        <v>43913</v>
      </c>
      <c r="F1907" t="s">
        <v>43912</v>
      </c>
      <c r="G1907" t="s">
        <v>6</v>
      </c>
      <c r="H1907" t="s">
        <v>5</v>
      </c>
      <c r="I1907" t="s">
        <v>43911</v>
      </c>
      <c r="J1907">
        <v>60015815</v>
      </c>
      <c r="K1907" t="s">
        <v>2796</v>
      </c>
      <c r="L1907" t="s">
        <v>700</v>
      </c>
      <c r="M1907" t="s">
        <v>699</v>
      </c>
      <c r="N1907">
        <v>3</v>
      </c>
      <c r="O1907" t="s">
        <v>43910</v>
      </c>
      <c r="P1907" t="s">
        <v>43909</v>
      </c>
      <c r="Q1907" t="s">
        <v>43908</v>
      </c>
      <c r="R1907" s="7">
        <v>43389</v>
      </c>
      <c r="S1907" s="8">
        <f t="shared" si="232"/>
        <v>2018</v>
      </c>
      <c r="T1907" s="8">
        <v>2018</v>
      </c>
      <c r="U1907" s="8">
        <f t="shared" si="233"/>
        <v>4</v>
      </c>
      <c r="V1907" s="7">
        <v>43389</v>
      </c>
      <c r="W1907" t="s">
        <v>1608</v>
      </c>
      <c r="X1907" s="2">
        <v>0.255</v>
      </c>
      <c r="Y1907" s="6">
        <f t="shared" si="238"/>
        <v>6.8070793625370392E-3</v>
      </c>
      <c r="AA1907">
        <v>3321649</v>
      </c>
      <c r="AB1907">
        <v>28454</v>
      </c>
      <c r="AD1907" t="s">
        <v>1</v>
      </c>
      <c r="AE1907">
        <v>37</v>
      </c>
      <c r="AF1907">
        <v>4</v>
      </c>
      <c r="AH1907" t="s">
        <v>43907</v>
      </c>
      <c r="AI1907" t="s">
        <v>43906</v>
      </c>
      <c r="AJ1907" t="s">
        <v>43905</v>
      </c>
      <c r="AK1907" t="s">
        <v>43904</v>
      </c>
      <c r="AL1907">
        <v>1</v>
      </c>
      <c r="AM1907" s="5">
        <f t="shared" si="234"/>
        <v>0.25</v>
      </c>
      <c r="AN1907" s="4">
        <f t="shared" si="239"/>
        <v>3.786444528587656E-4</v>
      </c>
      <c r="AO1907" s="3"/>
      <c r="AP1907">
        <v>0</v>
      </c>
      <c r="AQ1907" t="s">
        <v>125</v>
      </c>
      <c r="AR1907" t="s">
        <v>43903</v>
      </c>
      <c r="AS1907" t="s">
        <v>124</v>
      </c>
      <c r="AT1907" s="2" t="s">
        <v>7</v>
      </c>
      <c r="AU1907" s="1">
        <f t="shared" si="235"/>
        <v>0.48785488896335566</v>
      </c>
      <c r="AV1907" s="1">
        <f t="shared" si="236"/>
        <v>0.35928619076979024</v>
      </c>
      <c r="AW1907" s="1">
        <f t="shared" si="237"/>
        <v>0.23071749257622476</v>
      </c>
    </row>
    <row r="1908" spans="1:49" x14ac:dyDescent="0.2">
      <c r="A1908">
        <v>1906</v>
      </c>
      <c r="B1908" t="s">
        <v>43902</v>
      </c>
      <c r="C1908" t="s">
        <v>43901</v>
      </c>
      <c r="F1908" t="s">
        <v>43900</v>
      </c>
      <c r="G1908" t="s">
        <v>6</v>
      </c>
      <c r="H1908" t="s">
        <v>5</v>
      </c>
      <c r="I1908" t="s">
        <v>43899</v>
      </c>
      <c r="J1908" t="s">
        <v>43898</v>
      </c>
      <c r="K1908" t="s">
        <v>43897</v>
      </c>
      <c r="L1908" t="s">
        <v>43896</v>
      </c>
      <c r="M1908" t="s">
        <v>43895</v>
      </c>
      <c r="N1908">
        <v>4</v>
      </c>
      <c r="O1908" t="s">
        <v>43894</v>
      </c>
      <c r="P1908" t="s">
        <v>43893</v>
      </c>
      <c r="Q1908" t="s">
        <v>43892</v>
      </c>
      <c r="R1908" s="7">
        <v>43389</v>
      </c>
      <c r="S1908" s="8">
        <f t="shared" si="232"/>
        <v>2018</v>
      </c>
      <c r="T1908" s="8">
        <v>2018</v>
      </c>
      <c r="U1908" s="8">
        <f t="shared" si="233"/>
        <v>4</v>
      </c>
      <c r="V1908" s="7">
        <v>43389</v>
      </c>
      <c r="W1908" t="s">
        <v>1608</v>
      </c>
      <c r="X1908" s="2">
        <v>0.255</v>
      </c>
      <c r="Y1908" s="6">
        <f t="shared" si="238"/>
        <v>6.8070793625370392E-3</v>
      </c>
      <c r="AA1908">
        <v>3321649</v>
      </c>
      <c r="AB1908">
        <v>28454</v>
      </c>
      <c r="AD1908" t="s">
        <v>1</v>
      </c>
      <c r="AE1908">
        <v>37</v>
      </c>
      <c r="AF1908">
        <v>4</v>
      </c>
      <c r="AH1908" t="s">
        <v>43891</v>
      </c>
      <c r="AI1908" t="s">
        <v>43890</v>
      </c>
      <c r="AJ1908" t="s">
        <v>43889</v>
      </c>
      <c r="AK1908" t="s">
        <v>43888</v>
      </c>
      <c r="AL1908">
        <v>0</v>
      </c>
      <c r="AM1908" s="5">
        <f t="shared" si="234"/>
        <v>0</v>
      </c>
      <c r="AN1908" s="4">
        <f t="shared" si="239"/>
        <v>0</v>
      </c>
      <c r="AO1908" s="3"/>
      <c r="AP1908">
        <v>0</v>
      </c>
      <c r="AR1908" t="s">
        <v>0</v>
      </c>
      <c r="AT1908" s="2" t="s">
        <v>7</v>
      </c>
      <c r="AU1908" s="1">
        <f t="shared" si="235"/>
        <v>0.47649555537759275</v>
      </c>
      <c r="AV1908" s="1">
        <f t="shared" si="236"/>
        <v>0.34035396812685198</v>
      </c>
      <c r="AW1908" s="1">
        <f t="shared" si="237"/>
        <v>0.20421238087611118</v>
      </c>
    </row>
    <row r="1909" spans="1:49" x14ac:dyDescent="0.2">
      <c r="A1909">
        <v>1907</v>
      </c>
      <c r="B1909" t="s">
        <v>43887</v>
      </c>
      <c r="C1909" t="s">
        <v>43886</v>
      </c>
      <c r="F1909" t="s">
        <v>43885</v>
      </c>
      <c r="G1909" t="s">
        <v>6</v>
      </c>
      <c r="H1909" t="s">
        <v>5</v>
      </c>
      <c r="I1909" t="s">
        <v>43884</v>
      </c>
      <c r="J1909">
        <v>60009254</v>
      </c>
      <c r="K1909" t="s">
        <v>4963</v>
      </c>
      <c r="L1909" t="s">
        <v>1390</v>
      </c>
      <c r="M1909" t="s">
        <v>17</v>
      </c>
      <c r="N1909">
        <v>3</v>
      </c>
      <c r="O1909" t="s">
        <v>43883</v>
      </c>
      <c r="P1909" t="s">
        <v>43882</v>
      </c>
      <c r="Q1909" t="s">
        <v>4962</v>
      </c>
      <c r="R1909" s="7">
        <v>43388</v>
      </c>
      <c r="S1909" s="8">
        <f t="shared" si="232"/>
        <v>2018</v>
      </c>
      <c r="T1909" s="8">
        <v>2018</v>
      </c>
      <c r="U1909" s="8">
        <f t="shared" si="233"/>
        <v>4</v>
      </c>
      <c r="V1909" s="7">
        <v>43388</v>
      </c>
      <c r="W1909" t="s">
        <v>4970</v>
      </c>
      <c r="X1909" s="2">
        <v>0.9</v>
      </c>
      <c r="Y1909" s="6">
        <f t="shared" si="238"/>
        <v>2.4024985985424845E-2</v>
      </c>
      <c r="AA1909">
        <v>9630252</v>
      </c>
      <c r="AB1909">
        <v>29614</v>
      </c>
      <c r="AC1909">
        <v>13616595</v>
      </c>
      <c r="AD1909" t="s">
        <v>1</v>
      </c>
      <c r="AE1909">
        <v>27</v>
      </c>
      <c r="AF1909">
        <v>10</v>
      </c>
      <c r="AG1909" t="s">
        <v>43881</v>
      </c>
      <c r="AI1909" t="s">
        <v>43880</v>
      </c>
      <c r="AJ1909" t="s">
        <v>43879</v>
      </c>
      <c r="AK1909" t="s">
        <v>43878</v>
      </c>
      <c r="AL1909">
        <v>13</v>
      </c>
      <c r="AM1909" s="5">
        <f t="shared" si="234"/>
        <v>3.25</v>
      </c>
      <c r="AN1909" s="4">
        <f t="shared" si="239"/>
        <v>4.9223778871639529E-3</v>
      </c>
      <c r="AO1909" s="3"/>
      <c r="AP1909">
        <v>0</v>
      </c>
      <c r="AQ1909" t="s">
        <v>129</v>
      </c>
      <c r="AR1909" t="s">
        <v>43877</v>
      </c>
      <c r="AS1909" t="s">
        <v>128</v>
      </c>
      <c r="AT1909" s="2" t="s">
        <v>7</v>
      </c>
      <c r="AU1909" s="1">
        <f t="shared" si="235"/>
        <v>1.8294203555946575</v>
      </c>
      <c r="AV1909" s="1">
        <f t="shared" si="236"/>
        <v>1.4473681936294398</v>
      </c>
      <c r="AW1909" s="1">
        <f t="shared" si="237"/>
        <v>1.0653160316642218</v>
      </c>
    </row>
    <row r="1910" spans="1:49" x14ac:dyDescent="0.2">
      <c r="A1910">
        <v>1908</v>
      </c>
      <c r="B1910" t="s">
        <v>43876</v>
      </c>
      <c r="C1910" t="s">
        <v>43875</v>
      </c>
      <c r="D1910" t="s">
        <v>43874</v>
      </c>
      <c r="F1910" t="s">
        <v>43873</v>
      </c>
      <c r="G1910" t="s">
        <v>6</v>
      </c>
      <c r="H1910" t="s">
        <v>5</v>
      </c>
      <c r="I1910" t="s">
        <v>43872</v>
      </c>
      <c r="J1910" t="s">
        <v>43871</v>
      </c>
      <c r="K1910" t="s">
        <v>43870</v>
      </c>
      <c r="L1910" t="s">
        <v>43869</v>
      </c>
      <c r="M1910" t="s">
        <v>43868</v>
      </c>
      <c r="N1910">
        <v>5</v>
      </c>
      <c r="O1910" t="s">
        <v>43867</v>
      </c>
      <c r="P1910" t="s">
        <v>43866</v>
      </c>
      <c r="Q1910" t="s">
        <v>43865</v>
      </c>
      <c r="R1910" s="7">
        <v>43388</v>
      </c>
      <c r="S1910" s="8">
        <f t="shared" si="232"/>
        <v>2018</v>
      </c>
      <c r="T1910" s="8">
        <v>2018</v>
      </c>
      <c r="U1910" s="8">
        <f t="shared" si="233"/>
        <v>4</v>
      </c>
      <c r="V1910" s="7">
        <v>43388</v>
      </c>
      <c r="W1910" t="s">
        <v>4005</v>
      </c>
      <c r="X1910" s="2">
        <v>1.089</v>
      </c>
      <c r="Y1910" s="6">
        <f t="shared" si="238"/>
        <v>2.9070233042364058E-2</v>
      </c>
      <c r="AA1910">
        <v>3770273</v>
      </c>
      <c r="AB1910">
        <v>28449</v>
      </c>
      <c r="AD1910" t="s">
        <v>1</v>
      </c>
      <c r="AE1910">
        <v>366</v>
      </c>
      <c r="AH1910" t="s">
        <v>43864</v>
      </c>
      <c r="AI1910" t="s">
        <v>43863</v>
      </c>
      <c r="AJ1910" t="s">
        <v>43862</v>
      </c>
      <c r="AK1910" t="s">
        <v>43861</v>
      </c>
      <c r="AL1910">
        <v>1</v>
      </c>
      <c r="AM1910" s="5">
        <f t="shared" si="234"/>
        <v>0.25</v>
      </c>
      <c r="AN1910" s="4">
        <f t="shared" si="239"/>
        <v>3.786444528587656E-4</v>
      </c>
      <c r="AO1910" s="3"/>
      <c r="AP1910">
        <v>0</v>
      </c>
      <c r="AQ1910" t="s">
        <v>43860</v>
      </c>
      <c r="AR1910" t="s">
        <v>43859</v>
      </c>
      <c r="AS1910" t="s">
        <v>1617</v>
      </c>
      <c r="AT1910" s="2" t="s">
        <v>7</v>
      </c>
      <c r="AU1910" s="1">
        <f t="shared" si="235"/>
        <v>2.0462756465512468</v>
      </c>
      <c r="AV1910" s="1">
        <f t="shared" si="236"/>
        <v>1.4724438747611412</v>
      </c>
      <c r="AW1910" s="1">
        <f t="shared" si="237"/>
        <v>0.89861210297103533</v>
      </c>
    </row>
    <row r="1911" spans="1:49" x14ac:dyDescent="0.2">
      <c r="A1911">
        <v>1909</v>
      </c>
      <c r="B1911" t="s">
        <v>43858</v>
      </c>
      <c r="C1911" t="s">
        <v>43857</v>
      </c>
      <c r="F1911" t="s">
        <v>43856</v>
      </c>
      <c r="G1911" t="s">
        <v>6</v>
      </c>
      <c r="H1911" t="s">
        <v>5</v>
      </c>
      <c r="I1911" t="s">
        <v>43855</v>
      </c>
      <c r="J1911" t="s">
        <v>43854</v>
      </c>
      <c r="K1911" t="s">
        <v>43853</v>
      </c>
      <c r="L1911" t="s">
        <v>43852</v>
      </c>
      <c r="M1911" t="s">
        <v>43851</v>
      </c>
      <c r="N1911">
        <v>8</v>
      </c>
      <c r="O1911" t="s">
        <v>43850</v>
      </c>
      <c r="P1911" t="s">
        <v>43849</v>
      </c>
      <c r="Q1911" t="s">
        <v>43848</v>
      </c>
      <c r="R1911" s="7">
        <v>43388</v>
      </c>
      <c r="S1911" s="8">
        <f t="shared" si="232"/>
        <v>2018</v>
      </c>
      <c r="T1911" s="8">
        <v>2018</v>
      </c>
      <c r="U1911" s="8">
        <f t="shared" si="233"/>
        <v>4</v>
      </c>
      <c r="V1911" s="7">
        <v>43388</v>
      </c>
      <c r="W1911" t="s">
        <v>3312</v>
      </c>
      <c r="X1911" s="2">
        <v>1.1819999999999999</v>
      </c>
      <c r="Y1911" s="6">
        <f t="shared" si="238"/>
        <v>3.1552814927524625E-2</v>
      </c>
      <c r="AA1911">
        <v>36951</v>
      </c>
      <c r="AB1911">
        <v>27030</v>
      </c>
      <c r="AD1911" t="s">
        <v>1</v>
      </c>
      <c r="AE1911">
        <v>113</v>
      </c>
      <c r="AF1911">
        <v>16</v>
      </c>
      <c r="AG1911">
        <v>161105</v>
      </c>
      <c r="AI1911" t="s">
        <v>43847</v>
      </c>
      <c r="AK1911" t="s">
        <v>43846</v>
      </c>
      <c r="AL1911">
        <v>3</v>
      </c>
      <c r="AM1911" s="5">
        <f t="shared" si="234"/>
        <v>0.75</v>
      </c>
      <c r="AN1911" s="4">
        <f t="shared" si="239"/>
        <v>1.1359333585762969E-3</v>
      </c>
      <c r="AO1911" s="3"/>
      <c r="AP1911">
        <v>0</v>
      </c>
      <c r="AQ1911" t="s">
        <v>80</v>
      </c>
      <c r="AR1911" t="s">
        <v>43845</v>
      </c>
      <c r="AS1911" t="s">
        <v>79</v>
      </c>
      <c r="AT1911" s="2">
        <v>3.7909999999999999</v>
      </c>
      <c r="AU1911" s="1">
        <f t="shared" si="235"/>
        <v>2.2427750456840125</v>
      </c>
      <c r="AV1911" s="1">
        <f t="shared" si="236"/>
        <v>1.6344374143050462</v>
      </c>
      <c r="AW1911" s="1">
        <f t="shared" si="237"/>
        <v>1.0260997829260796</v>
      </c>
    </row>
    <row r="1912" spans="1:49" x14ac:dyDescent="0.2">
      <c r="A1912">
        <v>1910</v>
      </c>
      <c r="B1912" t="s">
        <v>43844</v>
      </c>
      <c r="C1912" t="s">
        <v>43843</v>
      </c>
      <c r="E1912">
        <v>30326591</v>
      </c>
      <c r="F1912" t="s">
        <v>43842</v>
      </c>
      <c r="G1912" t="s">
        <v>6</v>
      </c>
      <c r="H1912" t="s">
        <v>5</v>
      </c>
      <c r="I1912" t="s">
        <v>43841</v>
      </c>
      <c r="J1912" t="s">
        <v>43840</v>
      </c>
      <c r="K1912" t="s">
        <v>43839</v>
      </c>
      <c r="L1912" t="s">
        <v>43838</v>
      </c>
      <c r="M1912" t="s">
        <v>43837</v>
      </c>
      <c r="N1912">
        <v>4</v>
      </c>
      <c r="O1912" t="s">
        <v>43836</v>
      </c>
      <c r="P1912" t="s">
        <v>43835</v>
      </c>
      <c r="Q1912" t="s">
        <v>43834</v>
      </c>
      <c r="R1912" s="7">
        <v>43388</v>
      </c>
      <c r="S1912" s="8">
        <f t="shared" si="232"/>
        <v>2018</v>
      </c>
      <c r="T1912" s="8">
        <v>2018</v>
      </c>
      <c r="U1912" s="8">
        <f t="shared" si="233"/>
        <v>4</v>
      </c>
      <c r="V1912" s="7">
        <v>43388</v>
      </c>
      <c r="W1912" t="s">
        <v>788</v>
      </c>
      <c r="X1912" s="2">
        <v>0.63600000000000001</v>
      </c>
      <c r="Y1912" s="6">
        <f t="shared" si="238"/>
        <v>1.6977656763033557E-2</v>
      </c>
      <c r="AA1912">
        <v>14248220</v>
      </c>
      <c r="AB1912">
        <v>130124</v>
      </c>
      <c r="AD1912" t="s">
        <v>1</v>
      </c>
      <c r="AE1912">
        <v>18</v>
      </c>
      <c r="AF1912">
        <v>10</v>
      </c>
      <c r="AG1912">
        <v>3465</v>
      </c>
      <c r="AI1912" t="s">
        <v>43833</v>
      </c>
      <c r="AJ1912" t="s">
        <v>43832</v>
      </c>
      <c r="AK1912" t="s">
        <v>43831</v>
      </c>
      <c r="AL1912">
        <v>7</v>
      </c>
      <c r="AM1912" s="5">
        <f t="shared" si="234"/>
        <v>1.75</v>
      </c>
      <c r="AN1912" s="4">
        <f t="shared" si="239"/>
        <v>2.6505111700113595E-3</v>
      </c>
      <c r="AO1912" s="3"/>
      <c r="AP1912">
        <v>1</v>
      </c>
      <c r="AQ1912" t="s">
        <v>152</v>
      </c>
      <c r="AR1912" t="s">
        <v>43830</v>
      </c>
      <c r="AS1912" t="s">
        <v>151</v>
      </c>
      <c r="AT1912" s="2" t="s">
        <v>7</v>
      </c>
      <c r="AU1912" s="1">
        <f t="shared" si="235"/>
        <v>1.2679513085126899</v>
      </c>
      <c r="AV1912" s="1">
        <f t="shared" si="236"/>
        <v>0.98140839665224588</v>
      </c>
      <c r="AW1912" s="1">
        <f t="shared" si="237"/>
        <v>0.69486548479180188</v>
      </c>
    </row>
    <row r="1913" spans="1:49" x14ac:dyDescent="0.2">
      <c r="A1913">
        <v>1911</v>
      </c>
      <c r="B1913" t="s">
        <v>43829</v>
      </c>
      <c r="C1913" t="s">
        <v>43828</v>
      </c>
      <c r="E1913">
        <v>30326620</v>
      </c>
      <c r="F1913" t="s">
        <v>43827</v>
      </c>
      <c r="G1913" t="s">
        <v>6</v>
      </c>
      <c r="H1913" t="s">
        <v>5</v>
      </c>
      <c r="I1913" t="s">
        <v>456</v>
      </c>
      <c r="J1913" t="s">
        <v>43826</v>
      </c>
      <c r="K1913" t="s">
        <v>43825</v>
      </c>
      <c r="L1913" t="s">
        <v>3706</v>
      </c>
      <c r="M1913" t="s">
        <v>215</v>
      </c>
      <c r="N1913">
        <v>6</v>
      </c>
      <c r="O1913" t="s">
        <v>43824</v>
      </c>
      <c r="P1913" t="s">
        <v>43823</v>
      </c>
      <c r="Q1913" t="s">
        <v>43822</v>
      </c>
      <c r="R1913" s="7">
        <v>43388</v>
      </c>
      <c r="S1913" s="8">
        <f t="shared" si="232"/>
        <v>2018</v>
      </c>
      <c r="T1913" s="8">
        <v>2018</v>
      </c>
      <c r="U1913" s="8">
        <f t="shared" si="233"/>
        <v>4</v>
      </c>
      <c r="V1913" s="7">
        <v>43388</v>
      </c>
      <c r="W1913" t="s">
        <v>788</v>
      </c>
      <c r="X1913" s="2">
        <v>0.63600000000000001</v>
      </c>
      <c r="Y1913" s="6">
        <f t="shared" si="238"/>
        <v>1.6977656763033557E-2</v>
      </c>
      <c r="AA1913">
        <v>14248220</v>
      </c>
      <c r="AB1913">
        <v>130124</v>
      </c>
      <c r="AD1913" t="s">
        <v>1</v>
      </c>
      <c r="AE1913">
        <v>18</v>
      </c>
      <c r="AF1913">
        <v>10</v>
      </c>
      <c r="AG1913">
        <v>3467</v>
      </c>
      <c r="AI1913" t="s">
        <v>43821</v>
      </c>
      <c r="AJ1913" t="s">
        <v>43820</v>
      </c>
      <c r="AK1913" t="s">
        <v>43819</v>
      </c>
      <c r="AL1913">
        <v>2</v>
      </c>
      <c r="AM1913" s="5">
        <f t="shared" si="234"/>
        <v>0.5</v>
      </c>
      <c r="AN1913" s="4">
        <f t="shared" si="239"/>
        <v>7.572889057175312E-4</v>
      </c>
      <c r="AO1913" s="3"/>
      <c r="AP1913">
        <v>1</v>
      </c>
      <c r="AR1913" t="s">
        <v>43818</v>
      </c>
      <c r="AS1913" t="s">
        <v>1474</v>
      </c>
      <c r="AT1913" s="2" t="s">
        <v>7</v>
      </c>
      <c r="AU1913" s="1">
        <f t="shared" si="235"/>
        <v>1.2111546405838749</v>
      </c>
      <c r="AV1913" s="1">
        <f t="shared" si="236"/>
        <v>0.88674728343755438</v>
      </c>
      <c r="AW1913" s="1">
        <f t="shared" si="237"/>
        <v>0.56233992629123386</v>
      </c>
    </row>
    <row r="1914" spans="1:49" x14ac:dyDescent="0.2">
      <c r="A1914">
        <v>1912</v>
      </c>
      <c r="B1914" t="s">
        <v>43817</v>
      </c>
      <c r="C1914" t="s">
        <v>43816</v>
      </c>
      <c r="E1914">
        <v>30469829</v>
      </c>
      <c r="F1914" t="s">
        <v>43815</v>
      </c>
      <c r="G1914" t="s">
        <v>6</v>
      </c>
      <c r="H1914" t="s">
        <v>5</v>
      </c>
      <c r="I1914" t="s">
        <v>43814</v>
      </c>
      <c r="J1914">
        <v>60029241</v>
      </c>
      <c r="K1914" t="s">
        <v>43813</v>
      </c>
      <c r="L1914" t="s">
        <v>43812</v>
      </c>
      <c r="M1914" t="s">
        <v>17</v>
      </c>
      <c r="N1914">
        <v>2</v>
      </c>
      <c r="O1914" t="s">
        <v>43811</v>
      </c>
      <c r="P1914" t="s">
        <v>43810</v>
      </c>
      <c r="Q1914" t="s">
        <v>43809</v>
      </c>
      <c r="R1914" s="7">
        <v>43388</v>
      </c>
      <c r="S1914" s="8">
        <f t="shared" si="232"/>
        <v>2018</v>
      </c>
      <c r="T1914" s="8">
        <v>2018</v>
      </c>
      <c r="U1914" s="8">
        <f t="shared" si="233"/>
        <v>4</v>
      </c>
      <c r="V1914" s="7">
        <v>43388</v>
      </c>
      <c r="W1914" t="s">
        <v>1235</v>
      </c>
      <c r="X1914" s="2">
        <v>1.3939999999999999</v>
      </c>
      <c r="Y1914" s="6">
        <f t="shared" si="238"/>
        <v>3.721203384853581E-2</v>
      </c>
      <c r="AB1914">
        <v>12862</v>
      </c>
      <c r="AC1914">
        <v>10944087</v>
      </c>
      <c r="AD1914" t="s">
        <v>1</v>
      </c>
      <c r="AE1914">
        <v>26</v>
      </c>
      <c r="AF1914">
        <v>21</v>
      </c>
      <c r="AH1914" t="s">
        <v>43808</v>
      </c>
      <c r="AI1914" t="s">
        <v>43807</v>
      </c>
      <c r="AK1914" t="s">
        <v>43806</v>
      </c>
      <c r="AL1914">
        <v>8</v>
      </c>
      <c r="AM1914" s="5">
        <f t="shared" si="234"/>
        <v>2</v>
      </c>
      <c r="AN1914" s="4">
        <f t="shared" si="239"/>
        <v>3.0291556228701248E-3</v>
      </c>
      <c r="AO1914" s="3"/>
      <c r="AP1914">
        <v>1</v>
      </c>
      <c r="AQ1914" t="s">
        <v>129</v>
      </c>
      <c r="AR1914" t="s">
        <v>43805</v>
      </c>
      <c r="AS1914" t="s">
        <v>128</v>
      </c>
      <c r="AT1914" s="2">
        <v>3.8940000000000001</v>
      </c>
      <c r="AU1914" s="1">
        <f t="shared" si="235"/>
        <v>2.6957170380836106</v>
      </c>
      <c r="AV1914" s="1">
        <f t="shared" si="236"/>
        <v>2.0120594735702966</v>
      </c>
      <c r="AW1914" s="1">
        <f t="shared" si="237"/>
        <v>1.328401909056983</v>
      </c>
    </row>
    <row r="1915" spans="1:49" x14ac:dyDescent="0.2">
      <c r="A1915">
        <v>1913</v>
      </c>
      <c r="B1915" t="s">
        <v>43804</v>
      </c>
      <c r="C1915" t="s">
        <v>43803</v>
      </c>
      <c r="E1915">
        <v>30469785</v>
      </c>
      <c r="F1915" t="s">
        <v>43802</v>
      </c>
      <c r="G1915" t="s">
        <v>6</v>
      </c>
      <c r="H1915" t="s">
        <v>5</v>
      </c>
      <c r="I1915" t="s">
        <v>43801</v>
      </c>
      <c r="J1915" t="s">
        <v>43800</v>
      </c>
      <c r="K1915" t="s">
        <v>43799</v>
      </c>
      <c r="L1915" t="s">
        <v>43798</v>
      </c>
      <c r="M1915" t="s">
        <v>4001</v>
      </c>
      <c r="N1915">
        <v>3</v>
      </c>
      <c r="O1915" t="s">
        <v>43797</v>
      </c>
      <c r="P1915" t="s">
        <v>43796</v>
      </c>
      <c r="Q1915" t="s">
        <v>43795</v>
      </c>
      <c r="R1915" s="7">
        <v>43388</v>
      </c>
      <c r="S1915" s="8">
        <f t="shared" si="232"/>
        <v>2018</v>
      </c>
      <c r="T1915" s="8">
        <v>2018</v>
      </c>
      <c r="U1915" s="8">
        <f t="shared" si="233"/>
        <v>4</v>
      </c>
      <c r="V1915" s="7">
        <v>43388</v>
      </c>
      <c r="W1915" t="s">
        <v>1235</v>
      </c>
      <c r="X1915" s="2">
        <v>1.3939999999999999</v>
      </c>
      <c r="Y1915" s="6">
        <f t="shared" si="238"/>
        <v>3.721203384853581E-2</v>
      </c>
      <c r="AB1915">
        <v>12862</v>
      </c>
      <c r="AC1915">
        <v>10944087</v>
      </c>
      <c r="AD1915" t="s">
        <v>1</v>
      </c>
      <c r="AE1915">
        <v>26</v>
      </c>
      <c r="AF1915">
        <v>21</v>
      </c>
      <c r="AH1915" t="s">
        <v>43794</v>
      </c>
      <c r="AI1915" t="s">
        <v>43793</v>
      </c>
      <c r="AK1915" t="s">
        <v>43792</v>
      </c>
      <c r="AL1915">
        <v>2</v>
      </c>
      <c r="AM1915" s="5">
        <f t="shared" si="234"/>
        <v>0.5</v>
      </c>
      <c r="AN1915" s="4">
        <f t="shared" si="239"/>
        <v>7.572889057175312E-4</v>
      </c>
      <c r="AO1915" s="3"/>
      <c r="AP1915">
        <v>1</v>
      </c>
      <c r="AQ1915" t="s">
        <v>49</v>
      </c>
      <c r="AR1915">
        <v>2016070204010150</v>
      </c>
      <c r="AS1915" t="s">
        <v>2388</v>
      </c>
      <c r="AT1915" s="2">
        <v>3.8940000000000001</v>
      </c>
      <c r="AU1915" s="1">
        <f t="shared" si="235"/>
        <v>2.6275610365690327</v>
      </c>
      <c r="AV1915" s="1">
        <f t="shared" si="236"/>
        <v>1.898466137712667</v>
      </c>
      <c r="AW1915" s="1">
        <f t="shared" si="237"/>
        <v>1.1693712388563013</v>
      </c>
    </row>
    <row r="1916" spans="1:49" x14ac:dyDescent="0.2">
      <c r="A1916">
        <v>1914</v>
      </c>
      <c r="B1916" t="s">
        <v>43791</v>
      </c>
      <c r="C1916" t="s">
        <v>43790</v>
      </c>
      <c r="F1916" t="s">
        <v>43789</v>
      </c>
      <c r="G1916" t="s">
        <v>6</v>
      </c>
      <c r="H1916" t="s">
        <v>5</v>
      </c>
      <c r="I1916" t="s">
        <v>789</v>
      </c>
      <c r="J1916" t="s">
        <v>43788</v>
      </c>
      <c r="K1916" t="s">
        <v>43787</v>
      </c>
      <c r="L1916" t="s">
        <v>43786</v>
      </c>
      <c r="M1916" t="s">
        <v>2150</v>
      </c>
      <c r="N1916">
        <v>6</v>
      </c>
      <c r="O1916" t="s">
        <v>43785</v>
      </c>
      <c r="P1916" t="s">
        <v>43784</v>
      </c>
      <c r="Q1916" t="s">
        <v>43783</v>
      </c>
      <c r="R1916" s="7">
        <v>43388</v>
      </c>
      <c r="S1916" s="8">
        <f t="shared" si="232"/>
        <v>2018</v>
      </c>
      <c r="T1916" s="8">
        <v>2018</v>
      </c>
      <c r="U1916" s="8">
        <f t="shared" si="233"/>
        <v>4</v>
      </c>
      <c r="V1916" s="7">
        <v>43388</v>
      </c>
      <c r="W1916" t="s">
        <v>820</v>
      </c>
      <c r="X1916" s="2">
        <v>0.435</v>
      </c>
      <c r="Y1916" s="6">
        <f t="shared" si="238"/>
        <v>1.1612076559622007E-2</v>
      </c>
      <c r="AB1916">
        <v>21100829268</v>
      </c>
      <c r="AC1916">
        <v>20763417</v>
      </c>
      <c r="AD1916" t="s">
        <v>1</v>
      </c>
      <c r="AE1916">
        <v>8</v>
      </c>
      <c r="AF1916">
        <v>10</v>
      </c>
      <c r="AG1916">
        <v>1915</v>
      </c>
      <c r="AI1916" t="s">
        <v>43782</v>
      </c>
      <c r="AJ1916" t="s">
        <v>43781</v>
      </c>
      <c r="AK1916" t="s">
        <v>43780</v>
      </c>
      <c r="AL1916">
        <v>11</v>
      </c>
      <c r="AM1916" s="5">
        <f t="shared" si="234"/>
        <v>2.75</v>
      </c>
      <c r="AN1916" s="4">
        <f t="shared" si="239"/>
        <v>4.1650889814464215E-3</v>
      </c>
      <c r="AO1916" s="3"/>
      <c r="AP1916">
        <v>1</v>
      </c>
      <c r="AR1916" t="s">
        <v>0</v>
      </c>
      <c r="AT1916" s="2" t="s">
        <v>7</v>
      </c>
      <c r="AU1916" s="1">
        <f t="shared" si="235"/>
        <v>0.93779802861693307</v>
      </c>
      <c r="AV1916" s="1">
        <f t="shared" si="236"/>
        <v>0.78885827705342149</v>
      </c>
      <c r="AW1916" s="1">
        <f t="shared" si="237"/>
        <v>0.63991852548990968</v>
      </c>
    </row>
    <row r="1917" spans="1:49" x14ac:dyDescent="0.2">
      <c r="A1917">
        <v>1915</v>
      </c>
      <c r="B1917" t="s">
        <v>43779</v>
      </c>
      <c r="C1917" t="s">
        <v>43778</v>
      </c>
      <c r="F1917" t="s">
        <v>43777</v>
      </c>
      <c r="G1917" t="s">
        <v>6</v>
      </c>
      <c r="H1917" t="s">
        <v>5</v>
      </c>
      <c r="I1917" t="s">
        <v>43776</v>
      </c>
      <c r="J1917" t="s">
        <v>43775</v>
      </c>
      <c r="K1917" t="s">
        <v>43774</v>
      </c>
      <c r="L1917" t="s">
        <v>43773</v>
      </c>
      <c r="M1917" t="s">
        <v>387</v>
      </c>
      <c r="N1917">
        <v>3</v>
      </c>
      <c r="O1917" t="s">
        <v>43772</v>
      </c>
      <c r="P1917" t="s">
        <v>43771</v>
      </c>
      <c r="Q1917" t="s">
        <v>43770</v>
      </c>
      <c r="R1917" s="7">
        <v>43388</v>
      </c>
      <c r="S1917" s="8">
        <f t="shared" si="232"/>
        <v>2018</v>
      </c>
      <c r="T1917" s="8">
        <v>2018</v>
      </c>
      <c r="U1917" s="8">
        <f t="shared" si="233"/>
        <v>4</v>
      </c>
      <c r="V1917" s="7">
        <v>43388</v>
      </c>
      <c r="W1917" t="s">
        <v>4946</v>
      </c>
      <c r="X1917" s="2">
        <v>1.222</v>
      </c>
      <c r="Y1917" s="6">
        <f t="shared" si="238"/>
        <v>3.2620592082432398E-2</v>
      </c>
      <c r="AA1917">
        <v>8856087</v>
      </c>
      <c r="AB1917">
        <v>29467</v>
      </c>
      <c r="AC1917">
        <v>10991085</v>
      </c>
      <c r="AD1917" t="s">
        <v>1</v>
      </c>
      <c r="AE1917">
        <v>32</v>
      </c>
      <c r="AF1917">
        <v>21</v>
      </c>
      <c r="AH1917" t="s">
        <v>43769</v>
      </c>
      <c r="AI1917" t="s">
        <v>43768</v>
      </c>
      <c r="AJ1917" t="s">
        <v>43767</v>
      </c>
      <c r="AK1917" t="s">
        <v>43766</v>
      </c>
      <c r="AL1917">
        <v>7</v>
      </c>
      <c r="AM1917" s="5">
        <f t="shared" si="234"/>
        <v>1.75</v>
      </c>
      <c r="AN1917" s="4">
        <f t="shared" si="239"/>
        <v>2.6505111700113595E-3</v>
      </c>
      <c r="AO1917" s="3"/>
      <c r="AP1917">
        <v>0</v>
      </c>
      <c r="AR1917" t="s">
        <v>0</v>
      </c>
      <c r="AT1917" s="2">
        <v>3.5649999999999999</v>
      </c>
      <c r="AU1917" s="1">
        <f t="shared" si="235"/>
        <v>2.3629567808706087</v>
      </c>
      <c r="AV1917" s="1">
        <f t="shared" si="236"/>
        <v>1.7635551626221879</v>
      </c>
      <c r="AW1917" s="1">
        <f t="shared" si="237"/>
        <v>1.1641535443737672</v>
      </c>
    </row>
    <row r="1918" spans="1:49" x14ac:dyDescent="0.2">
      <c r="A1918">
        <v>1916</v>
      </c>
      <c r="B1918" t="s">
        <v>43765</v>
      </c>
      <c r="C1918" t="s">
        <v>43764</v>
      </c>
      <c r="D1918" t="s">
        <v>43763</v>
      </c>
      <c r="F1918" t="s">
        <v>43762</v>
      </c>
      <c r="G1918" t="s">
        <v>6</v>
      </c>
      <c r="H1918" t="s">
        <v>5</v>
      </c>
      <c r="I1918" t="s">
        <v>43761</v>
      </c>
      <c r="J1918" t="s">
        <v>43760</v>
      </c>
      <c r="K1918" t="s">
        <v>43759</v>
      </c>
      <c r="L1918" t="s">
        <v>43758</v>
      </c>
      <c r="M1918" t="s">
        <v>38</v>
      </c>
      <c r="N1918">
        <v>6</v>
      </c>
      <c r="O1918" t="s">
        <v>43757</v>
      </c>
      <c r="P1918" t="s">
        <v>43756</v>
      </c>
      <c r="Q1918" t="s">
        <v>43755</v>
      </c>
      <c r="R1918" s="7">
        <v>43388</v>
      </c>
      <c r="S1918" s="8">
        <f t="shared" si="232"/>
        <v>2018</v>
      </c>
      <c r="T1918" s="8">
        <v>2018</v>
      </c>
      <c r="U1918" s="8">
        <f t="shared" si="233"/>
        <v>4</v>
      </c>
      <c r="V1918" s="7">
        <v>43388</v>
      </c>
      <c r="W1918" t="s">
        <v>410</v>
      </c>
      <c r="X1918" s="2">
        <v>0.69899999999999995</v>
      </c>
      <c r="Y1918" s="6">
        <f t="shared" si="238"/>
        <v>1.8659405782013295E-2</v>
      </c>
      <c r="AA1918">
        <v>9244247</v>
      </c>
      <c r="AB1918">
        <v>13660</v>
      </c>
      <c r="AD1918" t="s">
        <v>1</v>
      </c>
      <c r="AE1918">
        <v>282</v>
      </c>
      <c r="AH1918" s="9">
        <v>44409</v>
      </c>
      <c r="AI1918" t="s">
        <v>43754</v>
      </c>
      <c r="AJ1918" t="s">
        <v>43753</v>
      </c>
      <c r="AK1918" t="s">
        <v>43752</v>
      </c>
      <c r="AL1918">
        <v>3</v>
      </c>
      <c r="AM1918" s="5">
        <f t="shared" si="234"/>
        <v>0.75</v>
      </c>
      <c r="AN1918" s="4">
        <f t="shared" si="239"/>
        <v>1.1359333585762969E-3</v>
      </c>
      <c r="AO1918" s="3"/>
      <c r="AP1918">
        <v>0</v>
      </c>
      <c r="AR1918" t="s">
        <v>0</v>
      </c>
      <c r="AT1918" s="2" t="s">
        <v>7</v>
      </c>
      <c r="AU1918" s="1">
        <f t="shared" si="235"/>
        <v>1.3402364054982194</v>
      </c>
      <c r="AV1918" s="1">
        <f t="shared" si="236"/>
        <v>0.98976695702947959</v>
      </c>
      <c r="AW1918" s="1">
        <f t="shared" si="237"/>
        <v>0.63929750856073952</v>
      </c>
    </row>
    <row r="1919" spans="1:49" x14ac:dyDescent="0.2">
      <c r="A1919">
        <v>1917</v>
      </c>
      <c r="B1919" t="s">
        <v>43751</v>
      </c>
      <c r="C1919" t="s">
        <v>43750</v>
      </c>
      <c r="D1919" t="s">
        <v>43749</v>
      </c>
      <c r="E1919">
        <v>30193838</v>
      </c>
      <c r="F1919" t="s">
        <v>43748</v>
      </c>
      <c r="G1919" t="s">
        <v>6</v>
      </c>
      <c r="H1919" t="s">
        <v>5</v>
      </c>
      <c r="I1919" t="s">
        <v>43747</v>
      </c>
      <c r="J1919" t="s">
        <v>43746</v>
      </c>
      <c r="K1919" t="s">
        <v>43745</v>
      </c>
      <c r="L1919" t="s">
        <v>43744</v>
      </c>
      <c r="M1919" t="s">
        <v>43743</v>
      </c>
      <c r="N1919">
        <v>10</v>
      </c>
      <c r="O1919" t="s">
        <v>43742</v>
      </c>
      <c r="P1919" t="s">
        <v>43741</v>
      </c>
      <c r="Q1919" t="s">
        <v>43740</v>
      </c>
      <c r="R1919" s="7">
        <v>43388</v>
      </c>
      <c r="S1919" s="8">
        <f t="shared" si="232"/>
        <v>2018</v>
      </c>
      <c r="T1919" s="8">
        <v>2018</v>
      </c>
      <c r="U1919" s="8">
        <f t="shared" si="233"/>
        <v>4</v>
      </c>
      <c r="V1919" s="7">
        <v>43388</v>
      </c>
      <c r="W1919" t="s">
        <v>43739</v>
      </c>
      <c r="X1919" s="2">
        <v>1.1970000000000001</v>
      </c>
      <c r="Y1919" s="6">
        <f t="shared" si="238"/>
        <v>3.1953231360615043E-2</v>
      </c>
      <c r="AA1919">
        <v>144827</v>
      </c>
      <c r="AB1919">
        <v>18532</v>
      </c>
      <c r="AC1919">
        <v>10902422</v>
      </c>
      <c r="AD1919" t="s">
        <v>1</v>
      </c>
      <c r="AE1919">
        <v>371</v>
      </c>
      <c r="AF1919">
        <v>2</v>
      </c>
      <c r="AH1919" t="s">
        <v>43738</v>
      </c>
      <c r="AI1919" t="s">
        <v>43737</v>
      </c>
      <c r="AJ1919" t="s">
        <v>43736</v>
      </c>
      <c r="AK1919" t="s">
        <v>43735</v>
      </c>
      <c r="AL1919">
        <v>3</v>
      </c>
      <c r="AM1919" s="5">
        <f t="shared" si="234"/>
        <v>0.75</v>
      </c>
      <c r="AN1919" s="4">
        <f t="shared" si="239"/>
        <v>1.1359333585762969E-3</v>
      </c>
      <c r="AO1919" s="3"/>
      <c r="AP1919">
        <v>0</v>
      </c>
      <c r="AQ1919" t="s">
        <v>144</v>
      </c>
      <c r="AR1919" t="s">
        <v>43734</v>
      </c>
      <c r="AS1919" t="s">
        <v>3921</v>
      </c>
      <c r="AT1919" s="2">
        <v>3.9049999999999998</v>
      </c>
      <c r="AU1919" s="1">
        <f t="shared" si="235"/>
        <v>2.2708041960003418</v>
      </c>
      <c r="AV1919" s="1">
        <f t="shared" si="236"/>
        <v>1.6544582359595672</v>
      </c>
      <c r="AW1919" s="1">
        <f t="shared" si="237"/>
        <v>1.038112275918792</v>
      </c>
    </row>
    <row r="1920" spans="1:49" x14ac:dyDescent="0.2">
      <c r="A1920">
        <v>1918</v>
      </c>
      <c r="B1920" t="s">
        <v>43733</v>
      </c>
      <c r="C1920" t="s">
        <v>43732</v>
      </c>
      <c r="F1920" t="s">
        <v>43731</v>
      </c>
      <c r="G1920" t="s">
        <v>6</v>
      </c>
      <c r="H1920" t="s">
        <v>5</v>
      </c>
      <c r="I1920" t="s">
        <v>43730</v>
      </c>
      <c r="J1920" t="s">
        <v>43729</v>
      </c>
      <c r="K1920" t="s">
        <v>43728</v>
      </c>
      <c r="L1920" t="s">
        <v>43727</v>
      </c>
      <c r="M1920" t="s">
        <v>396</v>
      </c>
      <c r="N1920">
        <v>8</v>
      </c>
      <c r="O1920" t="s">
        <v>43726</v>
      </c>
      <c r="P1920" t="s">
        <v>43725</v>
      </c>
      <c r="Q1920" t="s">
        <v>43724</v>
      </c>
      <c r="R1920" s="7">
        <v>43388</v>
      </c>
      <c r="S1920" s="8">
        <f t="shared" si="232"/>
        <v>2018</v>
      </c>
      <c r="T1920" s="8">
        <v>2018</v>
      </c>
      <c r="U1920" s="8">
        <f t="shared" si="233"/>
        <v>4</v>
      </c>
      <c r="V1920" s="7">
        <v>43388</v>
      </c>
      <c r="W1920" t="s">
        <v>43723</v>
      </c>
      <c r="X1920" s="2">
        <v>10.08</v>
      </c>
      <c r="Y1920" s="6">
        <f t="shared" si="238"/>
        <v>0.26907984303675825</v>
      </c>
      <c r="AA1920">
        <v>16146832</v>
      </c>
      <c r="AB1920">
        <v>21100199127</v>
      </c>
      <c r="AC1920">
        <v>16146840</v>
      </c>
      <c r="AD1920" t="s">
        <v>1</v>
      </c>
      <c r="AE1920">
        <v>8</v>
      </c>
      <c r="AF1920">
        <v>29</v>
      </c>
      <c r="AG1920">
        <v>1801184</v>
      </c>
      <c r="AI1920" t="s">
        <v>43722</v>
      </c>
      <c r="AJ1920" t="s">
        <v>43721</v>
      </c>
      <c r="AK1920" t="s">
        <v>43720</v>
      </c>
      <c r="AL1920">
        <v>16</v>
      </c>
      <c r="AM1920" s="5">
        <f t="shared" si="234"/>
        <v>4</v>
      </c>
      <c r="AN1920" s="4">
        <f t="shared" si="239"/>
        <v>6.0583112457402496E-3</v>
      </c>
      <c r="AO1920" s="3"/>
      <c r="AP1920">
        <v>0</v>
      </c>
      <c r="AQ1920" t="s">
        <v>43719</v>
      </c>
      <c r="AR1920" t="s">
        <v>43718</v>
      </c>
      <c r="AS1920" t="s">
        <v>4100</v>
      </c>
      <c r="AT1920" s="2">
        <v>29.367999999999999</v>
      </c>
      <c r="AU1920" s="1">
        <f t="shared" si="235"/>
        <v>19.017338349945284</v>
      </c>
      <c r="AV1920" s="1">
        <f t="shared" si="236"/>
        <v>13.756907714124925</v>
      </c>
      <c r="AW1920" s="1">
        <f t="shared" si="237"/>
        <v>8.4964770783045651</v>
      </c>
    </row>
    <row r="1921" spans="1:49" x14ac:dyDescent="0.2">
      <c r="A1921">
        <v>1919</v>
      </c>
      <c r="B1921" t="s">
        <v>43717</v>
      </c>
      <c r="C1921" t="s">
        <v>43716</v>
      </c>
      <c r="F1921" t="s">
        <v>43715</v>
      </c>
      <c r="G1921" t="s">
        <v>6</v>
      </c>
      <c r="H1921" t="s">
        <v>5</v>
      </c>
      <c r="I1921" t="s">
        <v>1118</v>
      </c>
      <c r="J1921" t="s">
        <v>43714</v>
      </c>
      <c r="K1921" t="s">
        <v>43713</v>
      </c>
      <c r="L1921" t="s">
        <v>4141</v>
      </c>
      <c r="M1921" t="s">
        <v>4140</v>
      </c>
      <c r="N1921">
        <v>3</v>
      </c>
      <c r="O1921" t="s">
        <v>43712</v>
      </c>
      <c r="P1921" t="s">
        <v>43711</v>
      </c>
      <c r="Q1921" t="s">
        <v>43710</v>
      </c>
      <c r="R1921" s="7">
        <v>43388</v>
      </c>
      <c r="S1921" s="8">
        <f t="shared" si="232"/>
        <v>2018</v>
      </c>
      <c r="T1921" s="8">
        <v>2018</v>
      </c>
      <c r="U1921" s="8">
        <f t="shared" si="233"/>
        <v>4</v>
      </c>
      <c r="V1921" s="7">
        <v>43388</v>
      </c>
      <c r="W1921" t="s">
        <v>260</v>
      </c>
      <c r="X1921" s="2">
        <v>1.6379999999999999</v>
      </c>
      <c r="Y1921" s="6">
        <f t="shared" si="238"/>
        <v>4.3725474493473214E-2</v>
      </c>
      <c r="AA1921" t="s">
        <v>259</v>
      </c>
      <c r="AB1921">
        <v>17391</v>
      </c>
      <c r="AD1921" t="s">
        <v>1</v>
      </c>
      <c r="AE1921">
        <v>66</v>
      </c>
      <c r="AF1921">
        <v>20</v>
      </c>
      <c r="AG1921">
        <v>8443133</v>
      </c>
      <c r="AH1921" t="s">
        <v>43709</v>
      </c>
      <c r="AI1921" t="s">
        <v>43708</v>
      </c>
      <c r="AJ1921" t="s">
        <v>43707</v>
      </c>
      <c r="AK1921" t="s">
        <v>43706</v>
      </c>
      <c r="AL1921">
        <v>51</v>
      </c>
      <c r="AM1921" s="5">
        <f t="shared" si="234"/>
        <v>12.75</v>
      </c>
      <c r="AN1921" s="4">
        <f t="shared" si="239"/>
        <v>1.9310867095797046E-2</v>
      </c>
      <c r="AO1921" s="3"/>
      <c r="AP1921">
        <v>0</v>
      </c>
      <c r="AR1921" t="s">
        <v>0</v>
      </c>
      <c r="AT1921" s="2">
        <v>4.931</v>
      </c>
      <c r="AU1921" s="1">
        <f t="shared" si="235"/>
        <v>3.6401092274170361</v>
      </c>
      <c r="AV1921" s="1">
        <f t="shared" si="236"/>
        <v>3.1518170794635134</v>
      </c>
      <c r="AW1921" s="1">
        <f t="shared" si="237"/>
        <v>2.6635249315099898</v>
      </c>
    </row>
    <row r="1922" spans="1:49" x14ac:dyDescent="0.2">
      <c r="A1922">
        <v>1920</v>
      </c>
      <c r="B1922" t="s">
        <v>43705</v>
      </c>
      <c r="C1922" t="s">
        <v>43704</v>
      </c>
      <c r="D1922" t="s">
        <v>43703</v>
      </c>
      <c r="E1922">
        <v>30149347</v>
      </c>
      <c r="F1922" t="s">
        <v>43702</v>
      </c>
      <c r="G1922" t="s">
        <v>6</v>
      </c>
      <c r="H1922" t="s">
        <v>5</v>
      </c>
      <c r="I1922" t="s">
        <v>43701</v>
      </c>
      <c r="J1922">
        <v>60070615</v>
      </c>
      <c r="K1922" t="s">
        <v>43700</v>
      </c>
      <c r="L1922" t="s">
        <v>43699</v>
      </c>
      <c r="M1922" t="s">
        <v>1699</v>
      </c>
      <c r="N1922">
        <v>5</v>
      </c>
      <c r="O1922" t="s">
        <v>43698</v>
      </c>
      <c r="P1922" t="s">
        <v>43697</v>
      </c>
      <c r="Q1922" t="s">
        <v>43696</v>
      </c>
      <c r="R1922" s="7">
        <v>43388</v>
      </c>
      <c r="S1922" s="8">
        <f t="shared" ref="S1922:S1985" si="240">YEAR(R1922)</f>
        <v>2018</v>
      </c>
      <c r="T1922" s="8">
        <v>2018</v>
      </c>
      <c r="U1922" s="8">
        <f t="shared" ref="U1922:U1985" si="241">2022-T1922</f>
        <v>4</v>
      </c>
      <c r="V1922" s="7">
        <v>43388</v>
      </c>
      <c r="W1922" t="s">
        <v>21656</v>
      </c>
      <c r="X1922" s="2">
        <v>2.0339999999999998</v>
      </c>
      <c r="Y1922" s="6">
        <f t="shared" si="238"/>
        <v>5.4296468327060136E-2</v>
      </c>
      <c r="AA1922">
        <v>3043894</v>
      </c>
      <c r="AB1922">
        <v>25858</v>
      </c>
      <c r="AC1922">
        <v>18733336</v>
      </c>
      <c r="AD1922" t="s">
        <v>1</v>
      </c>
      <c r="AE1922">
        <v>360</v>
      </c>
      <c r="AH1922" t="s">
        <v>43695</v>
      </c>
      <c r="AI1922" t="s">
        <v>43694</v>
      </c>
      <c r="AJ1922" t="s">
        <v>43693</v>
      </c>
      <c r="AK1922" t="s">
        <v>43692</v>
      </c>
      <c r="AL1922">
        <v>17</v>
      </c>
      <c r="AM1922" s="5">
        <f t="shared" ref="AM1922:AM1985" si="242">AL1922/U1922</f>
        <v>4.25</v>
      </c>
      <c r="AN1922" s="4">
        <f t="shared" si="239"/>
        <v>6.4369556985990157E-3</v>
      </c>
      <c r="AO1922" s="3"/>
      <c r="AP1922">
        <v>0</v>
      </c>
      <c r="AQ1922" t="s">
        <v>2157</v>
      </c>
      <c r="AR1922" t="s">
        <v>43691</v>
      </c>
      <c r="AS1922" t="s">
        <v>43690</v>
      </c>
      <c r="AT1922" s="2">
        <v>10.587999999999999</v>
      </c>
      <c r="AU1922" s="1">
        <f t="shared" ref="AU1922:AU1985" si="243">(Y1922*0.7+AN1922*0.3)*100</f>
        <v>3.9938614538521802</v>
      </c>
      <c r="AV1922" s="1">
        <f t="shared" ref="AV1922:AV1985" si="244">(Y1922*0.5+AN1922*0.5)*100</f>
        <v>3.0366712012829575</v>
      </c>
      <c r="AW1922" s="1">
        <f t="shared" ref="AW1922:AW1985" si="245">(Y1922*0.3+AN1922*0.7)*100</f>
        <v>2.0794809487137353</v>
      </c>
    </row>
    <row r="1923" spans="1:49" x14ac:dyDescent="0.2">
      <c r="A1923">
        <v>1921</v>
      </c>
      <c r="B1923" t="s">
        <v>43689</v>
      </c>
      <c r="C1923" t="s">
        <v>43688</v>
      </c>
      <c r="F1923" t="s">
        <v>43687</v>
      </c>
      <c r="G1923" t="s">
        <v>6</v>
      </c>
      <c r="H1923" t="s">
        <v>5</v>
      </c>
      <c r="I1923" t="s">
        <v>5091</v>
      </c>
      <c r="J1923" t="s">
        <v>43686</v>
      </c>
      <c r="K1923" t="s">
        <v>43685</v>
      </c>
      <c r="L1923" t="s">
        <v>203</v>
      </c>
      <c r="M1923" t="s">
        <v>202</v>
      </c>
      <c r="N1923">
        <v>2</v>
      </c>
      <c r="O1923" t="s">
        <v>43684</v>
      </c>
      <c r="P1923" t="s">
        <v>43683</v>
      </c>
      <c r="Q1923" t="s">
        <v>43682</v>
      </c>
      <c r="R1923" s="7">
        <v>43388</v>
      </c>
      <c r="S1923" s="8">
        <f t="shared" si="240"/>
        <v>2018</v>
      </c>
      <c r="T1923" s="8">
        <v>2018</v>
      </c>
      <c r="U1923" s="8">
        <f t="shared" si="241"/>
        <v>4</v>
      </c>
      <c r="V1923" s="7">
        <v>43388</v>
      </c>
      <c r="W1923" t="s">
        <v>74</v>
      </c>
      <c r="X1923" s="2">
        <v>0.68100000000000005</v>
      </c>
      <c r="Y1923" s="6">
        <f t="shared" ref="Y1923:Y1986" si="246">(X1923-$Z$3)/($Z$2-$Z$3)</f>
        <v>1.8178906062304798E-2</v>
      </c>
      <c r="AA1923" t="s">
        <v>73</v>
      </c>
      <c r="AB1923">
        <v>15047</v>
      </c>
      <c r="AD1923" t="s">
        <v>1</v>
      </c>
      <c r="AE1923">
        <v>18</v>
      </c>
      <c r="AF1923">
        <v>20</v>
      </c>
      <c r="AG1923">
        <v>8438496</v>
      </c>
      <c r="AH1923" t="s">
        <v>43681</v>
      </c>
      <c r="AI1923" t="s">
        <v>43680</v>
      </c>
      <c r="AJ1923" t="s">
        <v>43679</v>
      </c>
      <c r="AK1923" t="s">
        <v>43678</v>
      </c>
      <c r="AL1923">
        <v>4</v>
      </c>
      <c r="AM1923" s="5">
        <f t="shared" si="242"/>
        <v>1</v>
      </c>
      <c r="AN1923" s="4">
        <f t="shared" ref="AN1923:AN1986" si="247">(AM1923-$AO$3)/($AO$2-$AO$3)</f>
        <v>1.5145778114350624E-3</v>
      </c>
      <c r="AO1923" s="3"/>
      <c r="AP1923">
        <v>0</v>
      </c>
      <c r="AR1923" t="s">
        <v>0</v>
      </c>
      <c r="AT1923" s="2">
        <v>3.3010000000000002</v>
      </c>
      <c r="AU1923" s="1">
        <f t="shared" si="243"/>
        <v>1.3179607587043878</v>
      </c>
      <c r="AV1923" s="1">
        <f t="shared" si="244"/>
        <v>0.98467419368699294</v>
      </c>
      <c r="AW1923" s="1">
        <f t="shared" si="245"/>
        <v>0.65138762866959832</v>
      </c>
    </row>
    <row r="1924" spans="1:49" x14ac:dyDescent="0.2">
      <c r="A1924">
        <v>1922</v>
      </c>
      <c r="B1924" t="s">
        <v>43677</v>
      </c>
      <c r="C1924" t="s">
        <v>43676</v>
      </c>
      <c r="F1924" t="s">
        <v>43675</v>
      </c>
      <c r="G1924" t="s">
        <v>6</v>
      </c>
      <c r="H1924" t="s">
        <v>5</v>
      </c>
      <c r="I1924" t="s">
        <v>1395</v>
      </c>
      <c r="J1924">
        <v>60005465</v>
      </c>
      <c r="K1924" t="s">
        <v>120</v>
      </c>
      <c r="L1924" t="s">
        <v>119</v>
      </c>
      <c r="M1924" t="s">
        <v>54</v>
      </c>
      <c r="N1924">
        <v>4</v>
      </c>
      <c r="O1924" t="s">
        <v>43674</v>
      </c>
      <c r="P1924" t="s">
        <v>43673</v>
      </c>
      <c r="Q1924" t="s">
        <v>952</v>
      </c>
      <c r="R1924" s="7">
        <v>43388</v>
      </c>
      <c r="S1924" s="8">
        <f t="shared" si="240"/>
        <v>2018</v>
      </c>
      <c r="T1924" s="8">
        <v>2018</v>
      </c>
      <c r="U1924" s="8">
        <f t="shared" si="241"/>
        <v>4</v>
      </c>
      <c r="V1924" s="7">
        <v>43388</v>
      </c>
      <c r="W1924" t="s">
        <v>74</v>
      </c>
      <c r="X1924" s="2">
        <v>0.68100000000000005</v>
      </c>
      <c r="Y1924" s="6">
        <f t="shared" si="246"/>
        <v>1.8178906062304798E-2</v>
      </c>
      <c r="AA1924" t="s">
        <v>73</v>
      </c>
      <c r="AB1924">
        <v>15047</v>
      </c>
      <c r="AD1924" t="s">
        <v>1</v>
      </c>
      <c r="AE1924">
        <v>18</v>
      </c>
      <c r="AF1924">
        <v>20</v>
      </c>
      <c r="AG1924">
        <v>8434295</v>
      </c>
      <c r="AH1924" t="s">
        <v>43672</v>
      </c>
      <c r="AI1924" t="s">
        <v>43671</v>
      </c>
      <c r="AJ1924" t="s">
        <v>43670</v>
      </c>
      <c r="AK1924" t="s">
        <v>43669</v>
      </c>
      <c r="AL1924">
        <v>4</v>
      </c>
      <c r="AM1924" s="5">
        <f t="shared" si="242"/>
        <v>1</v>
      </c>
      <c r="AN1924" s="4">
        <f t="shared" si="247"/>
        <v>1.5145778114350624E-3</v>
      </c>
      <c r="AO1924" s="3"/>
      <c r="AP1924">
        <v>0</v>
      </c>
      <c r="AQ1924" t="s">
        <v>49</v>
      </c>
      <c r="AR1924">
        <v>61501083</v>
      </c>
      <c r="AS1924" t="s">
        <v>48</v>
      </c>
      <c r="AT1924" s="2">
        <v>3.3010000000000002</v>
      </c>
      <c r="AU1924" s="1">
        <f t="shared" si="243"/>
        <v>1.3179607587043878</v>
      </c>
      <c r="AV1924" s="1">
        <f t="shared" si="244"/>
        <v>0.98467419368699294</v>
      </c>
      <c r="AW1924" s="1">
        <f t="shared" si="245"/>
        <v>0.65138762866959832</v>
      </c>
    </row>
    <row r="1925" spans="1:49" x14ac:dyDescent="0.2">
      <c r="A1925">
        <v>1923</v>
      </c>
      <c r="B1925" t="s">
        <v>43668</v>
      </c>
      <c r="C1925" t="s">
        <v>43667</v>
      </c>
      <c r="D1925" t="s">
        <v>43666</v>
      </c>
      <c r="F1925" t="s">
        <v>43665</v>
      </c>
      <c r="G1925" t="s">
        <v>6</v>
      </c>
      <c r="H1925" t="s">
        <v>5</v>
      </c>
      <c r="I1925" t="s">
        <v>43664</v>
      </c>
      <c r="J1925" t="s">
        <v>43663</v>
      </c>
      <c r="K1925" t="s">
        <v>43662</v>
      </c>
      <c r="L1925" t="s">
        <v>43661</v>
      </c>
      <c r="M1925" t="s">
        <v>306</v>
      </c>
      <c r="N1925">
        <v>6</v>
      </c>
      <c r="O1925" t="s">
        <v>43660</v>
      </c>
      <c r="P1925" t="s">
        <v>43659</v>
      </c>
      <c r="Q1925" t="s">
        <v>43658</v>
      </c>
      <c r="R1925" s="7">
        <v>43388</v>
      </c>
      <c r="S1925" s="8">
        <f t="shared" si="240"/>
        <v>2018</v>
      </c>
      <c r="T1925" s="8">
        <v>2018</v>
      </c>
      <c r="U1925" s="8">
        <f t="shared" si="241"/>
        <v>4</v>
      </c>
      <c r="V1925" s="7">
        <v>43388</v>
      </c>
      <c r="W1925" t="s">
        <v>16194</v>
      </c>
      <c r="X1925" s="2">
        <v>1.0960000000000001</v>
      </c>
      <c r="Y1925" s="6">
        <f t="shared" si="246"/>
        <v>2.9257094044472923E-2</v>
      </c>
      <c r="AA1925">
        <v>9258574</v>
      </c>
      <c r="AB1925">
        <v>20291</v>
      </c>
      <c r="AD1925" t="s">
        <v>1</v>
      </c>
      <c r="AE1925">
        <v>122</v>
      </c>
      <c r="AH1925" t="s">
        <v>1570</v>
      </c>
      <c r="AI1925" t="s">
        <v>43657</v>
      </c>
      <c r="AJ1925" t="s">
        <v>43656</v>
      </c>
      <c r="AK1925" t="s">
        <v>43655</v>
      </c>
      <c r="AL1925">
        <v>12</v>
      </c>
      <c r="AM1925" s="5">
        <f t="shared" si="242"/>
        <v>3</v>
      </c>
      <c r="AN1925" s="4">
        <f t="shared" si="247"/>
        <v>4.5437334343051876E-3</v>
      </c>
      <c r="AO1925" s="3"/>
      <c r="AP1925">
        <v>0</v>
      </c>
      <c r="AQ1925" t="s">
        <v>64</v>
      </c>
      <c r="AR1925">
        <v>727830</v>
      </c>
      <c r="AS1925" t="s">
        <v>63</v>
      </c>
      <c r="AT1925" s="2">
        <v>4.0350000000000001</v>
      </c>
      <c r="AU1925" s="1">
        <f t="shared" si="243"/>
        <v>2.1843085861422602</v>
      </c>
      <c r="AV1925" s="1">
        <f t="shared" si="244"/>
        <v>1.6900413739389057</v>
      </c>
      <c r="AW1925" s="1">
        <f t="shared" si="245"/>
        <v>1.1957741617355508</v>
      </c>
    </row>
    <row r="1926" spans="1:49" x14ac:dyDescent="0.2">
      <c r="A1926">
        <v>1924</v>
      </c>
      <c r="B1926" t="s">
        <v>43654</v>
      </c>
      <c r="C1926" t="s">
        <v>43653</v>
      </c>
      <c r="D1926" t="s">
        <v>43652</v>
      </c>
      <c r="F1926" t="s">
        <v>43651</v>
      </c>
      <c r="G1926" t="s">
        <v>6</v>
      </c>
      <c r="H1926" t="s">
        <v>5</v>
      </c>
      <c r="I1926" t="s">
        <v>43650</v>
      </c>
      <c r="J1926" t="s">
        <v>43649</v>
      </c>
      <c r="K1926" t="s">
        <v>43648</v>
      </c>
      <c r="L1926" t="s">
        <v>42395</v>
      </c>
      <c r="M1926" t="s">
        <v>1036</v>
      </c>
      <c r="N1926">
        <v>4</v>
      </c>
      <c r="O1926" t="s">
        <v>43647</v>
      </c>
      <c r="P1926" t="s">
        <v>43646</v>
      </c>
      <c r="Q1926" t="s">
        <v>43645</v>
      </c>
      <c r="R1926" s="7">
        <v>43388</v>
      </c>
      <c r="S1926" s="8">
        <f t="shared" si="240"/>
        <v>2018</v>
      </c>
      <c r="T1926" s="8">
        <v>2018</v>
      </c>
      <c r="U1926" s="8">
        <f t="shared" si="241"/>
        <v>4</v>
      </c>
      <c r="V1926" s="7">
        <v>43388</v>
      </c>
      <c r="W1926" t="s">
        <v>5606</v>
      </c>
      <c r="X1926" s="2">
        <v>0.69599999999999995</v>
      </c>
      <c r="Y1926" s="6">
        <f t="shared" si="246"/>
        <v>1.857932249539521E-2</v>
      </c>
      <c r="AA1926">
        <v>320633</v>
      </c>
      <c r="AB1926">
        <v>27773</v>
      </c>
      <c r="AD1926" t="s">
        <v>1</v>
      </c>
      <c r="AE1926">
        <v>161</v>
      </c>
      <c r="AH1926" t="s">
        <v>43644</v>
      </c>
      <c r="AI1926" t="s">
        <v>43643</v>
      </c>
      <c r="AK1926" t="s">
        <v>43642</v>
      </c>
      <c r="AL1926">
        <v>2</v>
      </c>
      <c r="AM1926" s="5">
        <f t="shared" si="242"/>
        <v>0.5</v>
      </c>
      <c r="AN1926" s="4">
        <f t="shared" si="247"/>
        <v>7.572889057175312E-4</v>
      </c>
      <c r="AO1926" s="3"/>
      <c r="AP1926">
        <v>0</v>
      </c>
      <c r="AR1926" t="s">
        <v>43641</v>
      </c>
      <c r="AS1926" t="s">
        <v>1873</v>
      </c>
      <c r="AT1926" s="2">
        <v>2.0299999999999998</v>
      </c>
      <c r="AU1926" s="1">
        <f t="shared" si="243"/>
        <v>1.3232712418491905</v>
      </c>
      <c r="AV1926" s="1">
        <f t="shared" si="244"/>
        <v>0.966830570055637</v>
      </c>
      <c r="AW1926" s="1">
        <f t="shared" si="245"/>
        <v>0.61038989826208345</v>
      </c>
    </row>
    <row r="1927" spans="1:49" x14ac:dyDescent="0.2">
      <c r="A1927">
        <v>1925</v>
      </c>
      <c r="B1927" t="s">
        <v>43640</v>
      </c>
      <c r="C1927" t="s">
        <v>43639</v>
      </c>
      <c r="D1927" t="s">
        <v>43638</v>
      </c>
      <c r="F1927" t="s">
        <v>43637</v>
      </c>
      <c r="G1927" t="s">
        <v>6</v>
      </c>
      <c r="H1927" t="s">
        <v>5</v>
      </c>
      <c r="I1927" t="s">
        <v>3469</v>
      </c>
      <c r="J1927">
        <v>60013789</v>
      </c>
      <c r="K1927" t="s">
        <v>1063</v>
      </c>
      <c r="L1927" t="s">
        <v>180</v>
      </c>
      <c r="M1927" t="s">
        <v>54</v>
      </c>
      <c r="N1927">
        <v>3</v>
      </c>
      <c r="O1927" t="s">
        <v>43636</v>
      </c>
      <c r="P1927" t="s">
        <v>43635</v>
      </c>
      <c r="Q1927" t="s">
        <v>3014</v>
      </c>
      <c r="R1927" s="7">
        <v>43388</v>
      </c>
      <c r="S1927" s="8">
        <f t="shared" si="240"/>
        <v>2018</v>
      </c>
      <c r="T1927" s="8">
        <v>2018</v>
      </c>
      <c r="U1927" s="8">
        <f t="shared" si="241"/>
        <v>4</v>
      </c>
      <c r="V1927" s="7">
        <v>43388</v>
      </c>
      <c r="W1927" t="s">
        <v>43634</v>
      </c>
      <c r="X1927" s="2">
        <v>1.587</v>
      </c>
      <c r="Y1927" s="6">
        <f t="shared" si="246"/>
        <v>4.2364058620965803E-2</v>
      </c>
      <c r="AA1927">
        <v>9507051</v>
      </c>
      <c r="AB1927">
        <v>24772</v>
      </c>
      <c r="AD1927" t="s">
        <v>1</v>
      </c>
      <c r="AE1927">
        <v>158</v>
      </c>
      <c r="AH1927" t="s">
        <v>43633</v>
      </c>
      <c r="AI1927" t="s">
        <v>43632</v>
      </c>
      <c r="AJ1927" t="s">
        <v>43631</v>
      </c>
      <c r="AK1927" t="s">
        <v>43630</v>
      </c>
      <c r="AL1927">
        <v>100</v>
      </c>
      <c r="AM1927" s="5">
        <f t="shared" si="242"/>
        <v>25</v>
      </c>
      <c r="AN1927" s="4">
        <f t="shared" si="247"/>
        <v>3.7864445285876562E-2</v>
      </c>
      <c r="AO1927" s="3"/>
      <c r="AP1927">
        <v>0</v>
      </c>
      <c r="AQ1927" t="s">
        <v>49</v>
      </c>
      <c r="AR1927">
        <v>41402020102</v>
      </c>
      <c r="AS1927" t="s">
        <v>48</v>
      </c>
      <c r="AT1927" s="2">
        <v>8.0380000000000003</v>
      </c>
      <c r="AU1927" s="1">
        <f t="shared" si="243"/>
        <v>4.1014174620439023</v>
      </c>
      <c r="AV1927" s="1">
        <f t="shared" si="244"/>
        <v>4.0114251953421176</v>
      </c>
      <c r="AW1927" s="1">
        <f t="shared" si="245"/>
        <v>3.9214329286403338</v>
      </c>
    </row>
    <row r="1928" spans="1:49" x14ac:dyDescent="0.2">
      <c r="A1928">
        <v>1926</v>
      </c>
      <c r="B1928" t="s">
        <v>43629</v>
      </c>
      <c r="C1928" t="s">
        <v>43628</v>
      </c>
      <c r="D1928" t="s">
        <v>43627</v>
      </c>
      <c r="F1928" t="s">
        <v>43626</v>
      </c>
      <c r="G1928" t="s">
        <v>6</v>
      </c>
      <c r="H1928" t="s">
        <v>5</v>
      </c>
      <c r="I1928" t="s">
        <v>43625</v>
      </c>
      <c r="J1928" t="s">
        <v>43624</v>
      </c>
      <c r="K1928" t="s">
        <v>43623</v>
      </c>
      <c r="L1928" t="s">
        <v>2690</v>
      </c>
      <c r="M1928" t="s">
        <v>661</v>
      </c>
      <c r="N1928">
        <v>5</v>
      </c>
      <c r="O1928" t="s">
        <v>43622</v>
      </c>
      <c r="P1928" t="s">
        <v>43621</v>
      </c>
      <c r="Q1928" t="s">
        <v>43620</v>
      </c>
      <c r="R1928" s="7">
        <v>43388</v>
      </c>
      <c r="S1928" s="8">
        <f t="shared" si="240"/>
        <v>2018</v>
      </c>
      <c r="T1928" s="8">
        <v>2018</v>
      </c>
      <c r="U1928" s="8">
        <f t="shared" si="241"/>
        <v>4</v>
      </c>
      <c r="V1928" s="7">
        <v>43388</v>
      </c>
      <c r="W1928" t="s">
        <v>15486</v>
      </c>
      <c r="X1928" s="2">
        <v>1.0660000000000001</v>
      </c>
      <c r="Y1928" s="6">
        <f t="shared" si="246"/>
        <v>2.8456261178292093E-2</v>
      </c>
      <c r="AA1928">
        <v>9266690</v>
      </c>
      <c r="AB1928">
        <v>32791</v>
      </c>
      <c r="AD1928" t="s">
        <v>1</v>
      </c>
      <c r="AE1928">
        <v>122</v>
      </c>
      <c r="AH1928" t="s">
        <v>43619</v>
      </c>
      <c r="AI1928" t="s">
        <v>43618</v>
      </c>
      <c r="AJ1928" t="s">
        <v>43617</v>
      </c>
      <c r="AK1928" t="s">
        <v>43616</v>
      </c>
      <c r="AL1928">
        <v>11</v>
      </c>
      <c r="AM1928" s="5">
        <f t="shared" si="242"/>
        <v>2.75</v>
      </c>
      <c r="AN1928" s="4">
        <f t="shared" si="247"/>
        <v>4.1650889814464215E-3</v>
      </c>
      <c r="AO1928" s="3"/>
      <c r="AP1928">
        <v>0</v>
      </c>
      <c r="AQ1928" t="s">
        <v>40685</v>
      </c>
      <c r="AR1928" t="s">
        <v>0</v>
      </c>
      <c r="AS1928" t="s">
        <v>464</v>
      </c>
      <c r="AT1928" s="2">
        <v>5.6449999999999996</v>
      </c>
      <c r="AU1928" s="1">
        <f t="shared" si="243"/>
        <v>2.116890951923839</v>
      </c>
      <c r="AV1928" s="1">
        <f t="shared" si="244"/>
        <v>1.6310675079869257</v>
      </c>
      <c r="AW1928" s="1">
        <f t="shared" si="245"/>
        <v>1.1452440640500123</v>
      </c>
    </row>
    <row r="1929" spans="1:49" x14ac:dyDescent="0.2">
      <c r="A1929">
        <v>1927</v>
      </c>
      <c r="B1929" t="s">
        <v>43615</v>
      </c>
      <c r="C1929" t="s">
        <v>43614</v>
      </c>
      <c r="D1929" t="s">
        <v>43613</v>
      </c>
      <c r="F1929" t="s">
        <v>43612</v>
      </c>
      <c r="G1929" t="s">
        <v>6</v>
      </c>
      <c r="H1929" t="s">
        <v>5</v>
      </c>
      <c r="I1929" t="s">
        <v>43611</v>
      </c>
      <c r="J1929" t="s">
        <v>43610</v>
      </c>
      <c r="K1929" t="s">
        <v>43609</v>
      </c>
      <c r="L1929" t="s">
        <v>43608</v>
      </c>
      <c r="M1929" t="s">
        <v>43607</v>
      </c>
      <c r="N1929">
        <v>8</v>
      </c>
      <c r="O1929" t="s">
        <v>43606</v>
      </c>
      <c r="P1929" t="s">
        <v>43605</v>
      </c>
      <c r="Q1929" t="s">
        <v>43604</v>
      </c>
      <c r="R1929" s="7">
        <v>43388</v>
      </c>
      <c r="S1929" s="8">
        <f t="shared" si="240"/>
        <v>2018</v>
      </c>
      <c r="T1929" s="8">
        <v>2018</v>
      </c>
      <c r="U1929" s="8">
        <f t="shared" si="241"/>
        <v>4</v>
      </c>
      <c r="V1929" s="7">
        <v>43388</v>
      </c>
      <c r="W1929" t="s">
        <v>5606</v>
      </c>
      <c r="X1929" s="2">
        <v>0.69599999999999995</v>
      </c>
      <c r="Y1929" s="6">
        <f t="shared" si="246"/>
        <v>1.857932249539521E-2</v>
      </c>
      <c r="AA1929">
        <v>320633</v>
      </c>
      <c r="AB1929">
        <v>27773</v>
      </c>
      <c r="AD1929" t="s">
        <v>1</v>
      </c>
      <c r="AE1929">
        <v>161</v>
      </c>
      <c r="AH1929" t="s">
        <v>39199</v>
      </c>
      <c r="AI1929" t="s">
        <v>43603</v>
      </c>
      <c r="AJ1929" t="s">
        <v>43602</v>
      </c>
      <c r="AK1929" t="s">
        <v>43601</v>
      </c>
      <c r="AL1929">
        <v>1</v>
      </c>
      <c r="AM1929" s="5">
        <f t="shared" si="242"/>
        <v>0.25</v>
      </c>
      <c r="AN1929" s="4">
        <f t="shared" si="247"/>
        <v>3.786444528587656E-4</v>
      </c>
      <c r="AO1929" s="3"/>
      <c r="AP1929">
        <v>0</v>
      </c>
      <c r="AQ1929" t="s">
        <v>275</v>
      </c>
      <c r="AR1929" t="s">
        <v>43600</v>
      </c>
      <c r="AS1929" t="s">
        <v>274</v>
      </c>
      <c r="AT1929" s="2">
        <v>2.0299999999999998</v>
      </c>
      <c r="AU1929" s="1">
        <f t="shared" si="243"/>
        <v>1.3119119082634276</v>
      </c>
      <c r="AV1929" s="1">
        <f t="shared" si="244"/>
        <v>0.94789834741269874</v>
      </c>
      <c r="AW1929" s="1">
        <f t="shared" si="245"/>
        <v>0.58388478656196985</v>
      </c>
    </row>
    <row r="1930" spans="1:49" x14ac:dyDescent="0.2">
      <c r="A1930">
        <v>1928</v>
      </c>
      <c r="B1930" t="s">
        <v>43599</v>
      </c>
      <c r="C1930" t="s">
        <v>43598</v>
      </c>
      <c r="D1930" t="s">
        <v>43597</v>
      </c>
      <c r="F1930" t="s">
        <v>43596</v>
      </c>
      <c r="G1930" t="s">
        <v>6</v>
      </c>
      <c r="H1930" t="s">
        <v>5</v>
      </c>
      <c r="I1930" t="s">
        <v>43595</v>
      </c>
      <c r="J1930">
        <v>60031040</v>
      </c>
      <c r="K1930" t="s">
        <v>43594</v>
      </c>
      <c r="L1930" t="s">
        <v>43593</v>
      </c>
      <c r="M1930" t="s">
        <v>45</v>
      </c>
      <c r="N1930">
        <v>3</v>
      </c>
      <c r="O1930" t="s">
        <v>43592</v>
      </c>
      <c r="P1930" t="s">
        <v>43591</v>
      </c>
      <c r="Q1930" t="s">
        <v>43590</v>
      </c>
      <c r="R1930" s="7">
        <v>43388</v>
      </c>
      <c r="S1930" s="8">
        <f t="shared" si="240"/>
        <v>2018</v>
      </c>
      <c r="T1930" s="8">
        <v>2018</v>
      </c>
      <c r="U1930" s="8">
        <f t="shared" si="241"/>
        <v>4</v>
      </c>
      <c r="V1930" s="7">
        <v>43388</v>
      </c>
      <c r="W1930" t="s">
        <v>43589</v>
      </c>
      <c r="X1930" s="2">
        <v>1.8819999999999999</v>
      </c>
      <c r="Y1930" s="6">
        <f t="shared" si="246"/>
        <v>5.0238915138410611E-2</v>
      </c>
      <c r="AA1930">
        <v>219991</v>
      </c>
      <c r="AB1930">
        <v>13191</v>
      </c>
      <c r="AC1930">
        <v>10902716</v>
      </c>
      <c r="AD1930" t="s">
        <v>1</v>
      </c>
      <c r="AE1930">
        <v>371</v>
      </c>
      <c r="AH1930" t="s">
        <v>43588</v>
      </c>
      <c r="AI1930" t="s">
        <v>43587</v>
      </c>
      <c r="AJ1930" t="s">
        <v>43586</v>
      </c>
      <c r="AK1930" t="s">
        <v>43585</v>
      </c>
      <c r="AL1930">
        <v>21</v>
      </c>
      <c r="AM1930" s="5">
        <f t="shared" si="242"/>
        <v>5.25</v>
      </c>
      <c r="AN1930" s="4">
        <f t="shared" si="247"/>
        <v>7.9515335100340777E-3</v>
      </c>
      <c r="AO1930" s="3"/>
      <c r="AP1930">
        <v>0</v>
      </c>
      <c r="AQ1930" t="s">
        <v>480</v>
      </c>
      <c r="AR1930" t="s">
        <v>43584</v>
      </c>
      <c r="AS1930" t="s">
        <v>479</v>
      </c>
      <c r="AT1930" s="2">
        <v>3.5529999999999999</v>
      </c>
      <c r="AU1930" s="1">
        <f t="shared" si="243"/>
        <v>3.7552700649897646</v>
      </c>
      <c r="AV1930" s="1">
        <f t="shared" si="244"/>
        <v>2.9095224324222348</v>
      </c>
      <c r="AW1930" s="1">
        <f t="shared" si="245"/>
        <v>2.0637747998547034</v>
      </c>
    </row>
    <row r="1931" spans="1:49" x14ac:dyDescent="0.2">
      <c r="A1931">
        <v>1929</v>
      </c>
      <c r="B1931" t="s">
        <v>43583</v>
      </c>
      <c r="C1931" t="s">
        <v>43582</v>
      </c>
      <c r="D1931" t="s">
        <v>43581</v>
      </c>
      <c r="F1931" t="s">
        <v>43580</v>
      </c>
      <c r="G1931" t="s">
        <v>6</v>
      </c>
      <c r="H1931" t="s">
        <v>5</v>
      </c>
      <c r="I1931" t="s">
        <v>43579</v>
      </c>
      <c r="J1931" t="s">
        <v>43578</v>
      </c>
      <c r="K1931" t="s">
        <v>43577</v>
      </c>
      <c r="L1931" t="s">
        <v>43576</v>
      </c>
      <c r="M1931" t="s">
        <v>1443</v>
      </c>
      <c r="N1931">
        <v>6</v>
      </c>
      <c r="O1931" t="s">
        <v>43575</v>
      </c>
      <c r="P1931" t="s">
        <v>43574</v>
      </c>
      <c r="Q1931" t="s">
        <v>43573</v>
      </c>
      <c r="R1931" s="7">
        <v>43388</v>
      </c>
      <c r="S1931" s="8">
        <f t="shared" si="240"/>
        <v>2018</v>
      </c>
      <c r="T1931" s="8">
        <v>2018</v>
      </c>
      <c r="U1931" s="8">
        <f t="shared" si="241"/>
        <v>4</v>
      </c>
      <c r="V1931" s="7">
        <v>43388</v>
      </c>
      <c r="W1931" t="s">
        <v>15486</v>
      </c>
      <c r="X1931" s="2">
        <v>1.0660000000000001</v>
      </c>
      <c r="Y1931" s="6">
        <f t="shared" si="246"/>
        <v>2.8456261178292093E-2</v>
      </c>
      <c r="AA1931">
        <v>9266690</v>
      </c>
      <c r="AB1931">
        <v>32791</v>
      </c>
      <c r="AD1931" t="s">
        <v>1</v>
      </c>
      <c r="AE1931">
        <v>122</v>
      </c>
      <c r="AH1931" t="s">
        <v>11197</v>
      </c>
      <c r="AI1931" t="s">
        <v>43572</v>
      </c>
      <c r="AJ1931" t="s">
        <v>43571</v>
      </c>
      <c r="AK1931" t="s">
        <v>43570</v>
      </c>
      <c r="AL1931">
        <v>62</v>
      </c>
      <c r="AM1931" s="5">
        <f t="shared" si="242"/>
        <v>15.5</v>
      </c>
      <c r="AN1931" s="4">
        <f t="shared" si="247"/>
        <v>2.3475956077243468E-2</v>
      </c>
      <c r="AO1931" s="3"/>
      <c r="AP1931">
        <v>0</v>
      </c>
      <c r="AR1931" t="s">
        <v>0</v>
      </c>
      <c r="AS1931" t="s">
        <v>15278</v>
      </c>
      <c r="AT1931" s="2">
        <v>5.6449999999999996</v>
      </c>
      <c r="AU1931" s="1">
        <f t="shared" si="243"/>
        <v>2.6962169647977503</v>
      </c>
      <c r="AV1931" s="1">
        <f t="shared" si="244"/>
        <v>2.5966108627767781</v>
      </c>
      <c r="AW1931" s="1">
        <f t="shared" si="245"/>
        <v>2.4970047607558055</v>
      </c>
    </row>
    <row r="1932" spans="1:49" x14ac:dyDescent="0.2">
      <c r="A1932">
        <v>1930</v>
      </c>
      <c r="B1932" t="s">
        <v>43569</v>
      </c>
      <c r="C1932" t="s">
        <v>43568</v>
      </c>
      <c r="D1932" t="s">
        <v>43567</v>
      </c>
      <c r="F1932" t="s">
        <v>43566</v>
      </c>
      <c r="G1932" t="s">
        <v>6</v>
      </c>
      <c r="H1932" t="s">
        <v>5</v>
      </c>
      <c r="I1932" t="s">
        <v>222</v>
      </c>
      <c r="J1932">
        <v>60069720</v>
      </c>
      <c r="K1932" t="s">
        <v>1374</v>
      </c>
      <c r="L1932" t="s">
        <v>286</v>
      </c>
      <c r="M1932" t="s">
        <v>54</v>
      </c>
      <c r="N1932">
        <v>5</v>
      </c>
      <c r="O1932" t="s">
        <v>43565</v>
      </c>
      <c r="P1932" t="s">
        <v>43564</v>
      </c>
      <c r="Q1932" t="s">
        <v>2048</v>
      </c>
      <c r="R1932" s="7">
        <v>43388</v>
      </c>
      <c r="S1932" s="8">
        <f t="shared" si="240"/>
        <v>2018</v>
      </c>
      <c r="T1932" s="8">
        <v>2018</v>
      </c>
      <c r="U1932" s="8">
        <f t="shared" si="241"/>
        <v>4</v>
      </c>
      <c r="V1932" s="7">
        <v>43388</v>
      </c>
      <c r="W1932" t="s">
        <v>2720</v>
      </c>
      <c r="X1932" s="2">
        <v>0.625</v>
      </c>
      <c r="Y1932" s="6">
        <f t="shared" si="246"/>
        <v>1.6684018045433919E-2</v>
      </c>
      <c r="AA1932">
        <v>304018</v>
      </c>
      <c r="AB1932">
        <v>12352</v>
      </c>
      <c r="AD1932" t="s">
        <v>1</v>
      </c>
      <c r="AE1932">
        <v>425</v>
      </c>
      <c r="AH1932" t="s">
        <v>3922</v>
      </c>
      <c r="AI1932" t="s">
        <v>43563</v>
      </c>
      <c r="AJ1932" t="s">
        <v>43562</v>
      </c>
      <c r="AK1932" t="s">
        <v>43561</v>
      </c>
      <c r="AL1932">
        <v>11</v>
      </c>
      <c r="AM1932" s="5">
        <f t="shared" si="242"/>
        <v>2.75</v>
      </c>
      <c r="AN1932" s="4">
        <f t="shared" si="247"/>
        <v>4.1650889814464215E-3</v>
      </c>
      <c r="AO1932" s="3"/>
      <c r="AP1932">
        <v>0</v>
      </c>
      <c r="AR1932" t="s">
        <v>0</v>
      </c>
      <c r="AT1932" s="2">
        <v>2.31</v>
      </c>
      <c r="AU1932" s="1">
        <f t="shared" si="243"/>
        <v>1.292833932623767</v>
      </c>
      <c r="AV1932" s="1">
        <f t="shared" si="244"/>
        <v>1.0424553513440171</v>
      </c>
      <c r="AW1932" s="1">
        <f t="shared" si="245"/>
        <v>0.79207677006426713</v>
      </c>
    </row>
    <row r="1933" spans="1:49" x14ac:dyDescent="0.2">
      <c r="A1933">
        <v>1931</v>
      </c>
      <c r="B1933" t="s">
        <v>43560</v>
      </c>
      <c r="C1933" t="s">
        <v>43559</v>
      </c>
      <c r="D1933" t="s">
        <v>43558</v>
      </c>
      <c r="F1933" t="s">
        <v>43557</v>
      </c>
      <c r="G1933" t="s">
        <v>6</v>
      </c>
      <c r="H1933" t="s">
        <v>5</v>
      </c>
      <c r="I1933" t="s">
        <v>43556</v>
      </c>
      <c r="J1933" t="s">
        <v>43555</v>
      </c>
      <c r="K1933" t="s">
        <v>43554</v>
      </c>
      <c r="L1933" t="s">
        <v>43553</v>
      </c>
      <c r="M1933" t="s">
        <v>43552</v>
      </c>
      <c r="N1933">
        <v>5</v>
      </c>
      <c r="O1933" t="s">
        <v>43551</v>
      </c>
      <c r="P1933" t="s">
        <v>43550</v>
      </c>
      <c r="Q1933" t="s">
        <v>43549</v>
      </c>
      <c r="R1933" s="7">
        <v>43388</v>
      </c>
      <c r="S1933" s="8">
        <f t="shared" si="240"/>
        <v>2018</v>
      </c>
      <c r="T1933" s="8">
        <v>2018</v>
      </c>
      <c r="U1933" s="8">
        <f t="shared" si="241"/>
        <v>4</v>
      </c>
      <c r="V1933" s="7">
        <v>43388</v>
      </c>
      <c r="W1933" t="s">
        <v>43548</v>
      </c>
      <c r="X1933" s="2">
        <v>1.8460000000000001</v>
      </c>
      <c r="Y1933" s="6">
        <f t="shared" si="246"/>
        <v>4.9277915698993625E-2</v>
      </c>
      <c r="AA1933">
        <v>167061</v>
      </c>
      <c r="AB1933">
        <v>39112</v>
      </c>
      <c r="AD1933" t="s">
        <v>1</v>
      </c>
      <c r="AE1933">
        <v>328</v>
      </c>
      <c r="AH1933" t="s">
        <v>5150</v>
      </c>
      <c r="AI1933" t="s">
        <v>43547</v>
      </c>
      <c r="AJ1933" t="s">
        <v>43546</v>
      </c>
      <c r="AK1933" t="s">
        <v>43545</v>
      </c>
      <c r="AL1933">
        <v>13</v>
      </c>
      <c r="AM1933" s="5">
        <f t="shared" si="242"/>
        <v>3.25</v>
      </c>
      <c r="AN1933" s="4">
        <f t="shared" si="247"/>
        <v>4.9223778871639529E-3</v>
      </c>
      <c r="AO1933" s="3"/>
      <c r="AP1933">
        <v>0</v>
      </c>
      <c r="AR1933" t="s">
        <v>0</v>
      </c>
      <c r="AT1933" s="2">
        <v>6.1139999999999999</v>
      </c>
      <c r="AU1933" s="1">
        <f t="shared" si="243"/>
        <v>3.5971254355444722</v>
      </c>
      <c r="AV1933" s="1">
        <f t="shared" si="244"/>
        <v>2.710014679307879</v>
      </c>
      <c r="AW1933" s="1">
        <f t="shared" si="245"/>
        <v>1.8229039230712853</v>
      </c>
    </row>
    <row r="1934" spans="1:49" x14ac:dyDescent="0.2">
      <c r="A1934">
        <v>1932</v>
      </c>
      <c r="B1934" t="s">
        <v>43544</v>
      </c>
      <c r="C1934" t="s">
        <v>43543</v>
      </c>
      <c r="D1934" t="s">
        <v>43542</v>
      </c>
      <c r="F1934" t="s">
        <v>43541</v>
      </c>
      <c r="G1934" t="s">
        <v>6</v>
      </c>
      <c r="H1934" t="s">
        <v>5</v>
      </c>
      <c r="I1934" t="s">
        <v>43540</v>
      </c>
      <c r="J1934" t="s">
        <v>43539</v>
      </c>
      <c r="K1934" t="s">
        <v>43538</v>
      </c>
      <c r="L1934" t="s">
        <v>43537</v>
      </c>
      <c r="M1934" t="s">
        <v>43536</v>
      </c>
      <c r="N1934">
        <v>18</v>
      </c>
      <c r="O1934" t="s">
        <v>43535</v>
      </c>
      <c r="P1934" t="s">
        <v>43534</v>
      </c>
      <c r="Q1934" t="s">
        <v>43533</v>
      </c>
      <c r="R1934" s="7">
        <v>43388</v>
      </c>
      <c r="S1934" s="8">
        <f t="shared" si="240"/>
        <v>2018</v>
      </c>
      <c r="T1934" s="8">
        <v>2018</v>
      </c>
      <c r="U1934" s="8">
        <f t="shared" si="241"/>
        <v>4</v>
      </c>
      <c r="V1934" s="7">
        <v>43388</v>
      </c>
      <c r="W1934" t="s">
        <v>4004</v>
      </c>
      <c r="X1934" s="2">
        <v>0.68200000000000005</v>
      </c>
      <c r="Y1934" s="6">
        <f t="shared" si="246"/>
        <v>1.8205600491177493E-2</v>
      </c>
      <c r="AA1934">
        <v>2731177</v>
      </c>
      <c r="AB1934">
        <v>12375</v>
      </c>
      <c r="AC1934">
        <v>18791948</v>
      </c>
      <c r="AD1934" t="s">
        <v>1</v>
      </c>
      <c r="AE1934">
        <v>62</v>
      </c>
      <c r="AF1934">
        <v>8</v>
      </c>
      <c r="AH1934" t="s">
        <v>43532</v>
      </c>
      <c r="AI1934" t="s">
        <v>43531</v>
      </c>
      <c r="AJ1934" t="s">
        <v>43530</v>
      </c>
      <c r="AK1934" t="s">
        <v>43529</v>
      </c>
      <c r="AL1934">
        <v>14</v>
      </c>
      <c r="AM1934" s="5">
        <f t="shared" si="242"/>
        <v>3.5</v>
      </c>
      <c r="AN1934" s="4">
        <f t="shared" si="247"/>
        <v>5.301022340022719E-3</v>
      </c>
      <c r="AO1934" s="3"/>
      <c r="AP1934">
        <v>0</v>
      </c>
      <c r="AQ1934" t="s">
        <v>9850</v>
      </c>
      <c r="AR1934" t="s">
        <v>0</v>
      </c>
      <c r="AS1934" t="s">
        <v>9849</v>
      </c>
      <c r="AT1934" s="2">
        <v>2.1520000000000001</v>
      </c>
      <c r="AU1934" s="1">
        <f t="shared" si="243"/>
        <v>1.4334227045831058</v>
      </c>
      <c r="AV1934" s="1">
        <f t="shared" si="244"/>
        <v>1.1753311415600105</v>
      </c>
      <c r="AW1934" s="1">
        <f t="shared" si="245"/>
        <v>0.91723957853691518</v>
      </c>
    </row>
    <row r="1935" spans="1:49" x14ac:dyDescent="0.2">
      <c r="A1935">
        <v>1933</v>
      </c>
      <c r="B1935" t="s">
        <v>43528</v>
      </c>
      <c r="C1935" t="s">
        <v>43527</v>
      </c>
      <c r="E1935">
        <v>30322206</v>
      </c>
      <c r="F1935" t="s">
        <v>43526</v>
      </c>
      <c r="G1935" t="s">
        <v>6</v>
      </c>
      <c r="H1935" t="s">
        <v>5</v>
      </c>
      <c r="I1935" t="s">
        <v>32803</v>
      </c>
      <c r="J1935">
        <v>60027652</v>
      </c>
      <c r="K1935" t="s">
        <v>8197</v>
      </c>
      <c r="L1935" t="s">
        <v>141</v>
      </c>
      <c r="M1935" t="s">
        <v>140</v>
      </c>
      <c r="N1935">
        <v>2</v>
      </c>
      <c r="O1935" t="s">
        <v>43525</v>
      </c>
      <c r="P1935" t="s">
        <v>43524</v>
      </c>
      <c r="Q1935" t="s">
        <v>43523</v>
      </c>
      <c r="R1935" s="7">
        <v>43387</v>
      </c>
      <c r="S1935" s="8">
        <f t="shared" si="240"/>
        <v>2018</v>
      </c>
      <c r="T1935" s="8">
        <v>2018</v>
      </c>
      <c r="U1935" s="8">
        <f t="shared" si="241"/>
        <v>4</v>
      </c>
      <c r="V1935" s="7">
        <v>43387</v>
      </c>
      <c r="W1935" t="s">
        <v>788</v>
      </c>
      <c r="X1935" s="2">
        <v>0.63600000000000001</v>
      </c>
      <c r="Y1935" s="6">
        <f t="shared" si="246"/>
        <v>1.6977656763033557E-2</v>
      </c>
      <c r="AA1935">
        <v>14248220</v>
      </c>
      <c r="AB1935">
        <v>130124</v>
      </c>
      <c r="AD1935" t="s">
        <v>1</v>
      </c>
      <c r="AE1935">
        <v>18</v>
      </c>
      <c r="AF1935">
        <v>10</v>
      </c>
      <c r="AG1935">
        <v>3452</v>
      </c>
      <c r="AI1935" t="s">
        <v>43522</v>
      </c>
      <c r="AJ1935" t="s">
        <v>43521</v>
      </c>
      <c r="AK1935" t="s">
        <v>43520</v>
      </c>
      <c r="AL1935">
        <v>74</v>
      </c>
      <c r="AM1935" s="5">
        <f t="shared" si="242"/>
        <v>18.5</v>
      </c>
      <c r="AN1935" s="4">
        <f t="shared" si="247"/>
        <v>2.8019689511548655E-2</v>
      </c>
      <c r="AO1935" s="3"/>
      <c r="AP1935">
        <v>1</v>
      </c>
      <c r="AQ1935" t="s">
        <v>271</v>
      </c>
      <c r="AR1935" t="s">
        <v>0</v>
      </c>
      <c r="AS1935" t="s">
        <v>270</v>
      </c>
      <c r="AT1935" s="2" t="s">
        <v>7</v>
      </c>
      <c r="AU1935" s="1">
        <f t="shared" si="243"/>
        <v>2.0290266587588084</v>
      </c>
      <c r="AV1935" s="1">
        <f t="shared" si="244"/>
        <v>2.2498673137291108</v>
      </c>
      <c r="AW1935" s="1">
        <f t="shared" si="245"/>
        <v>2.4707079686994122</v>
      </c>
    </row>
    <row r="1936" spans="1:49" x14ac:dyDescent="0.2">
      <c r="A1936">
        <v>1934</v>
      </c>
      <c r="B1936" t="s">
        <v>43519</v>
      </c>
      <c r="C1936" t="s">
        <v>43518</v>
      </c>
      <c r="F1936" t="s">
        <v>43517</v>
      </c>
      <c r="G1936" t="s">
        <v>6</v>
      </c>
      <c r="H1936" t="s">
        <v>5</v>
      </c>
      <c r="I1936" t="s">
        <v>1945</v>
      </c>
      <c r="J1936">
        <v>60024617</v>
      </c>
      <c r="K1936" t="s">
        <v>43516</v>
      </c>
      <c r="L1936" t="s">
        <v>43515</v>
      </c>
      <c r="M1936" t="s">
        <v>54</v>
      </c>
      <c r="N1936">
        <v>5</v>
      </c>
      <c r="O1936" t="s">
        <v>43514</v>
      </c>
      <c r="P1936" t="s">
        <v>43513</v>
      </c>
      <c r="Q1936" t="s">
        <v>43512</v>
      </c>
      <c r="R1936" s="7">
        <v>43386</v>
      </c>
      <c r="S1936" s="8">
        <f t="shared" si="240"/>
        <v>2018</v>
      </c>
      <c r="T1936" s="8">
        <v>2018</v>
      </c>
      <c r="U1936" s="8">
        <f t="shared" si="241"/>
        <v>4</v>
      </c>
      <c r="V1936" s="7">
        <v>43386</v>
      </c>
      <c r="W1936" t="s">
        <v>2594</v>
      </c>
      <c r="X1936" s="2">
        <v>0.28599999999999998</v>
      </c>
      <c r="Y1936" s="6">
        <f t="shared" si="246"/>
        <v>7.6346066575905605E-3</v>
      </c>
      <c r="AA1936">
        <v>9205071</v>
      </c>
      <c r="AB1936">
        <v>28139</v>
      </c>
      <c r="AC1936">
        <v>15693937</v>
      </c>
      <c r="AD1936" t="s">
        <v>1</v>
      </c>
      <c r="AE1936">
        <v>32</v>
      </c>
      <c r="AF1936">
        <v>15</v>
      </c>
      <c r="AH1936" t="s">
        <v>43511</v>
      </c>
      <c r="AI1936" t="s">
        <v>43510</v>
      </c>
      <c r="AJ1936" t="s">
        <v>43509</v>
      </c>
      <c r="AK1936" t="s">
        <v>43508</v>
      </c>
      <c r="AL1936">
        <v>12</v>
      </c>
      <c r="AM1936" s="5">
        <f t="shared" si="242"/>
        <v>3</v>
      </c>
      <c r="AN1936" s="4">
        <f t="shared" si="247"/>
        <v>4.5437334343051876E-3</v>
      </c>
      <c r="AO1936" s="3"/>
      <c r="AP1936">
        <v>0</v>
      </c>
      <c r="AQ1936" t="s">
        <v>49</v>
      </c>
      <c r="AR1936" t="s">
        <v>43507</v>
      </c>
      <c r="AS1936" t="s">
        <v>48</v>
      </c>
      <c r="AT1936" s="2" t="s">
        <v>7</v>
      </c>
      <c r="AU1936" s="1">
        <f t="shared" si="243"/>
        <v>0.67073446906049483</v>
      </c>
      <c r="AV1936" s="1">
        <f t="shared" si="244"/>
        <v>0.60891700459478737</v>
      </c>
      <c r="AW1936" s="1">
        <f t="shared" si="245"/>
        <v>0.54709954012907991</v>
      </c>
    </row>
    <row r="1937" spans="1:49" x14ac:dyDescent="0.2">
      <c r="A1937">
        <v>1935</v>
      </c>
      <c r="B1937" t="s">
        <v>43506</v>
      </c>
      <c r="C1937" t="s">
        <v>43505</v>
      </c>
      <c r="F1937" t="s">
        <v>43504</v>
      </c>
      <c r="G1937" t="s">
        <v>6</v>
      </c>
      <c r="H1937" t="s">
        <v>5</v>
      </c>
      <c r="I1937" t="s">
        <v>43503</v>
      </c>
      <c r="J1937">
        <v>60031126</v>
      </c>
      <c r="K1937" t="s">
        <v>845</v>
      </c>
      <c r="L1937" t="s">
        <v>844</v>
      </c>
      <c r="M1937" t="s">
        <v>378</v>
      </c>
      <c r="N1937">
        <v>5</v>
      </c>
      <c r="O1937" t="s">
        <v>43502</v>
      </c>
      <c r="P1937" t="s">
        <v>43501</v>
      </c>
      <c r="Q1937" t="s">
        <v>42578</v>
      </c>
      <c r="R1937" s="7">
        <v>43385</v>
      </c>
      <c r="S1937" s="8">
        <f t="shared" si="240"/>
        <v>2018</v>
      </c>
      <c r="T1937" s="8">
        <v>2018</v>
      </c>
      <c r="U1937" s="8">
        <f t="shared" si="241"/>
        <v>4</v>
      </c>
      <c r="V1937" s="7">
        <v>43385</v>
      </c>
      <c r="W1937" t="s">
        <v>23663</v>
      </c>
      <c r="X1937" s="2">
        <v>0.71199999999999997</v>
      </c>
      <c r="Y1937" s="6">
        <f t="shared" si="246"/>
        <v>1.900643335735832E-2</v>
      </c>
      <c r="AA1937">
        <v>2681242</v>
      </c>
      <c r="AB1937">
        <v>27191</v>
      </c>
      <c r="AC1937">
        <v>13616641</v>
      </c>
      <c r="AD1937" t="s">
        <v>1</v>
      </c>
      <c r="AE1937">
        <v>33</v>
      </c>
      <c r="AF1937">
        <v>11</v>
      </c>
      <c r="AG1937">
        <v>114005</v>
      </c>
      <c r="AI1937" t="s">
        <v>43500</v>
      </c>
      <c r="AJ1937" t="s">
        <v>43499</v>
      </c>
      <c r="AK1937" t="s">
        <v>43498</v>
      </c>
      <c r="AL1937">
        <v>7</v>
      </c>
      <c r="AM1937" s="5">
        <f t="shared" si="242"/>
        <v>1.75</v>
      </c>
      <c r="AN1937" s="4">
        <f t="shared" si="247"/>
        <v>2.6505111700113595E-3</v>
      </c>
      <c r="AO1937" s="3"/>
      <c r="AP1937">
        <v>0</v>
      </c>
      <c r="AQ1937" t="s">
        <v>144</v>
      </c>
      <c r="AR1937">
        <v>175003003</v>
      </c>
      <c r="AS1937" t="s">
        <v>143</v>
      </c>
      <c r="AT1937" s="2">
        <v>2.3519999999999999</v>
      </c>
      <c r="AU1937" s="1">
        <f t="shared" si="243"/>
        <v>1.4099656701154233</v>
      </c>
      <c r="AV1937" s="1">
        <f t="shared" si="244"/>
        <v>1.0828472263684841</v>
      </c>
      <c r="AW1937" s="1">
        <f t="shared" si="245"/>
        <v>0.75572878262154475</v>
      </c>
    </row>
    <row r="1938" spans="1:49" x14ac:dyDescent="0.2">
      <c r="A1938">
        <v>1936</v>
      </c>
      <c r="B1938" t="s">
        <v>43497</v>
      </c>
      <c r="C1938" t="s">
        <v>43496</v>
      </c>
      <c r="F1938" t="s">
        <v>43495</v>
      </c>
      <c r="G1938" t="s">
        <v>6</v>
      </c>
      <c r="H1938" t="s">
        <v>5</v>
      </c>
      <c r="I1938" t="s">
        <v>57</v>
      </c>
      <c r="J1938" t="s">
        <v>43494</v>
      </c>
      <c r="K1938" t="s">
        <v>43493</v>
      </c>
      <c r="L1938" t="s">
        <v>43492</v>
      </c>
      <c r="M1938" t="s">
        <v>432</v>
      </c>
      <c r="N1938">
        <v>4</v>
      </c>
      <c r="O1938" t="s">
        <v>43491</v>
      </c>
      <c r="P1938" t="s">
        <v>43490</v>
      </c>
      <c r="Q1938" t="s">
        <v>43489</v>
      </c>
      <c r="R1938" s="7">
        <v>43385</v>
      </c>
      <c r="S1938" s="8">
        <f t="shared" si="240"/>
        <v>2018</v>
      </c>
      <c r="T1938" s="8">
        <v>2018</v>
      </c>
      <c r="U1938" s="8">
        <f t="shared" si="241"/>
        <v>4</v>
      </c>
      <c r="V1938" s="7">
        <v>43385</v>
      </c>
      <c r="W1938" t="s">
        <v>2790</v>
      </c>
      <c r="X1938" s="2">
        <v>1.0329999999999999</v>
      </c>
      <c r="Y1938" s="6">
        <f t="shared" si="246"/>
        <v>2.7575345025493178E-2</v>
      </c>
      <c r="AA1938">
        <v>9532048</v>
      </c>
      <c r="AB1938">
        <v>12278</v>
      </c>
      <c r="AC1938">
        <v>13616668</v>
      </c>
      <c r="AD1938" t="s">
        <v>1</v>
      </c>
      <c r="AE1938">
        <v>31</v>
      </c>
      <c r="AF1938">
        <v>11</v>
      </c>
      <c r="AG1938">
        <v>115010</v>
      </c>
      <c r="AI1938" t="s">
        <v>43488</v>
      </c>
      <c r="AJ1938" t="s">
        <v>43487</v>
      </c>
      <c r="AK1938" t="s">
        <v>43486</v>
      </c>
      <c r="AL1938">
        <v>7</v>
      </c>
      <c r="AM1938" s="5">
        <f t="shared" si="242"/>
        <v>1.75</v>
      </c>
      <c r="AN1938" s="4">
        <f t="shared" si="247"/>
        <v>2.6505111700113595E-3</v>
      </c>
      <c r="AO1938" s="3"/>
      <c r="AP1938">
        <v>0</v>
      </c>
      <c r="AR1938" t="s">
        <v>0</v>
      </c>
      <c r="AT1938" s="2" t="s">
        <v>7</v>
      </c>
      <c r="AU1938" s="1">
        <f t="shared" si="243"/>
        <v>2.0097894868848631</v>
      </c>
      <c r="AV1938" s="1">
        <f t="shared" si="244"/>
        <v>1.511292809775227</v>
      </c>
      <c r="AW1938" s="1">
        <f t="shared" si="245"/>
        <v>1.0127961326655905</v>
      </c>
    </row>
    <row r="1939" spans="1:49" x14ac:dyDescent="0.2">
      <c r="A1939">
        <v>1937</v>
      </c>
      <c r="B1939" t="s">
        <v>43485</v>
      </c>
      <c r="C1939" t="s">
        <v>43484</v>
      </c>
      <c r="E1939">
        <v>30322019</v>
      </c>
      <c r="F1939" t="s">
        <v>43483</v>
      </c>
      <c r="G1939" t="s">
        <v>6</v>
      </c>
      <c r="H1939" t="s">
        <v>5</v>
      </c>
      <c r="I1939" t="s">
        <v>43482</v>
      </c>
      <c r="J1939" t="s">
        <v>43481</v>
      </c>
      <c r="K1939" t="s">
        <v>43480</v>
      </c>
      <c r="L1939" t="s">
        <v>43479</v>
      </c>
      <c r="M1939" t="s">
        <v>5126</v>
      </c>
      <c r="N1939">
        <v>7</v>
      </c>
      <c r="O1939" t="s">
        <v>43478</v>
      </c>
      <c r="P1939" t="s">
        <v>43477</v>
      </c>
      <c r="Q1939" t="s">
        <v>43476</v>
      </c>
      <c r="R1939" s="7">
        <v>43385</v>
      </c>
      <c r="S1939" s="8">
        <f t="shared" si="240"/>
        <v>2018</v>
      </c>
      <c r="T1939" s="8">
        <v>2018</v>
      </c>
      <c r="U1939" s="8">
        <f t="shared" si="241"/>
        <v>4</v>
      </c>
      <c r="V1939" s="7">
        <v>43385</v>
      </c>
      <c r="W1939" t="s">
        <v>788</v>
      </c>
      <c r="X1939" s="2">
        <v>0.63600000000000001</v>
      </c>
      <c r="Y1939" s="6">
        <f t="shared" si="246"/>
        <v>1.6977656763033557E-2</v>
      </c>
      <c r="AA1939">
        <v>14248220</v>
      </c>
      <c r="AB1939">
        <v>130124</v>
      </c>
      <c r="AD1939" t="s">
        <v>1</v>
      </c>
      <c r="AE1939">
        <v>18</v>
      </c>
      <c r="AF1939">
        <v>10</v>
      </c>
      <c r="AG1939">
        <v>3421</v>
      </c>
      <c r="AI1939" t="s">
        <v>43475</v>
      </c>
      <c r="AJ1939" t="s">
        <v>43474</v>
      </c>
      <c r="AK1939" t="s">
        <v>43473</v>
      </c>
      <c r="AL1939">
        <v>5</v>
      </c>
      <c r="AM1939" s="5">
        <f t="shared" si="242"/>
        <v>1.25</v>
      </c>
      <c r="AN1939" s="4">
        <f t="shared" si="247"/>
        <v>1.8932222642938281E-3</v>
      </c>
      <c r="AO1939" s="3"/>
      <c r="AP1939">
        <v>1</v>
      </c>
      <c r="AQ1939" t="s">
        <v>64</v>
      </c>
      <c r="AR1939">
        <v>777137</v>
      </c>
      <c r="AS1939" t="s">
        <v>63</v>
      </c>
      <c r="AT1939" s="2" t="s">
        <v>7</v>
      </c>
      <c r="AU1939" s="1">
        <f t="shared" si="243"/>
        <v>1.2452326413411638</v>
      </c>
      <c r="AV1939" s="1">
        <f t="shared" si="244"/>
        <v>0.94354395136636915</v>
      </c>
      <c r="AW1939" s="1">
        <f t="shared" si="245"/>
        <v>0.64185526139157467</v>
      </c>
    </row>
    <row r="1940" spans="1:49" x14ac:dyDescent="0.2">
      <c r="A1940">
        <v>1938</v>
      </c>
      <c r="B1940" t="s">
        <v>43472</v>
      </c>
      <c r="C1940" t="s">
        <v>43471</v>
      </c>
      <c r="E1940">
        <v>30085089</v>
      </c>
      <c r="F1940" t="s">
        <v>43470</v>
      </c>
      <c r="G1940" t="s">
        <v>6</v>
      </c>
      <c r="H1940" t="s">
        <v>5</v>
      </c>
      <c r="I1940" t="s">
        <v>2934</v>
      </c>
      <c r="J1940" t="s">
        <v>43469</v>
      </c>
      <c r="K1940" t="s">
        <v>43468</v>
      </c>
      <c r="L1940" t="s">
        <v>43467</v>
      </c>
      <c r="M1940" t="s">
        <v>477</v>
      </c>
      <c r="N1940">
        <v>9</v>
      </c>
      <c r="O1940" t="s">
        <v>43466</v>
      </c>
      <c r="P1940" t="s">
        <v>43465</v>
      </c>
      <c r="Q1940" t="s">
        <v>43464</v>
      </c>
      <c r="R1940" s="7">
        <v>43385</v>
      </c>
      <c r="S1940" s="8">
        <f t="shared" si="240"/>
        <v>2018</v>
      </c>
      <c r="T1940" s="8">
        <v>2018</v>
      </c>
      <c r="U1940" s="8">
        <f t="shared" si="241"/>
        <v>4</v>
      </c>
      <c r="V1940" s="7">
        <v>43385</v>
      </c>
      <c r="W1940" t="s">
        <v>3443</v>
      </c>
      <c r="X1940" s="2">
        <v>2.6160000000000001</v>
      </c>
      <c r="Y1940" s="6">
        <f t="shared" si="246"/>
        <v>6.9832625930968215E-2</v>
      </c>
      <c r="AA1940">
        <v>220957</v>
      </c>
      <c r="AB1940">
        <v>19210</v>
      </c>
      <c r="AC1940">
        <v>14602431</v>
      </c>
      <c r="AD1940" t="s">
        <v>1</v>
      </c>
      <c r="AE1940">
        <v>69</v>
      </c>
      <c r="AF1940">
        <v>21</v>
      </c>
      <c r="AH1940" t="s">
        <v>43463</v>
      </c>
      <c r="AI1940" t="s">
        <v>43462</v>
      </c>
      <c r="AJ1940" t="s">
        <v>43461</v>
      </c>
      <c r="AK1940" t="s">
        <v>43460</v>
      </c>
      <c r="AL1940">
        <v>11</v>
      </c>
      <c r="AM1940" s="5">
        <f t="shared" si="242"/>
        <v>2.75</v>
      </c>
      <c r="AN1940" s="4">
        <f t="shared" si="247"/>
        <v>4.1650889814464215E-3</v>
      </c>
      <c r="AO1940" s="3"/>
      <c r="AP1940">
        <v>1</v>
      </c>
      <c r="AQ1940" t="s">
        <v>49</v>
      </c>
      <c r="AR1940">
        <v>31471566</v>
      </c>
      <c r="AS1940" t="s">
        <v>48</v>
      </c>
      <c r="AT1940" s="2">
        <v>6.992</v>
      </c>
      <c r="AU1940" s="1">
        <f t="shared" si="243"/>
        <v>5.0132364846111672</v>
      </c>
      <c r="AV1940" s="1">
        <f t="shared" si="244"/>
        <v>3.6998857456207319</v>
      </c>
      <c r="AW1940" s="1">
        <f t="shared" si="245"/>
        <v>2.3865350066302957</v>
      </c>
    </row>
    <row r="1941" spans="1:49" x14ac:dyDescent="0.2">
      <c r="A1941">
        <v>1939</v>
      </c>
      <c r="B1941" t="s">
        <v>43459</v>
      </c>
      <c r="C1941" t="s">
        <v>43458</v>
      </c>
      <c r="E1941">
        <v>30322108</v>
      </c>
      <c r="F1941" t="s">
        <v>43457</v>
      </c>
      <c r="G1941" t="s">
        <v>6</v>
      </c>
      <c r="H1941" t="s">
        <v>5</v>
      </c>
      <c r="I1941" t="s">
        <v>43456</v>
      </c>
      <c r="J1941">
        <v>60024542</v>
      </c>
      <c r="K1941" t="s">
        <v>732</v>
      </c>
      <c r="L1941" t="s">
        <v>510</v>
      </c>
      <c r="M1941" t="s">
        <v>54</v>
      </c>
      <c r="N1941">
        <v>3</v>
      </c>
      <c r="O1941" t="s">
        <v>43455</v>
      </c>
      <c r="P1941" t="s">
        <v>43454</v>
      </c>
      <c r="Q1941" t="s">
        <v>3446</v>
      </c>
      <c r="R1941" s="7">
        <v>43385</v>
      </c>
      <c r="S1941" s="8">
        <f t="shared" si="240"/>
        <v>2018</v>
      </c>
      <c r="T1941" s="8">
        <v>2018</v>
      </c>
      <c r="U1941" s="8">
        <f t="shared" si="241"/>
        <v>4</v>
      </c>
      <c r="V1941" s="7">
        <v>43385</v>
      </c>
      <c r="W1941" t="s">
        <v>788</v>
      </c>
      <c r="X1941" s="2">
        <v>0.63600000000000001</v>
      </c>
      <c r="Y1941" s="6">
        <f t="shared" si="246"/>
        <v>1.6977656763033557E-2</v>
      </c>
      <c r="AA1941">
        <v>14248220</v>
      </c>
      <c r="AB1941">
        <v>130124</v>
      </c>
      <c r="AD1941" t="s">
        <v>1</v>
      </c>
      <c r="AE1941">
        <v>18</v>
      </c>
      <c r="AF1941">
        <v>10</v>
      </c>
      <c r="AG1941">
        <v>3437</v>
      </c>
      <c r="AI1941" t="s">
        <v>43453</v>
      </c>
      <c r="AJ1941" t="s">
        <v>43452</v>
      </c>
      <c r="AK1941" t="s">
        <v>43451</v>
      </c>
      <c r="AL1941">
        <v>16</v>
      </c>
      <c r="AM1941" s="5">
        <f t="shared" si="242"/>
        <v>4</v>
      </c>
      <c r="AN1941" s="4">
        <f t="shared" si="247"/>
        <v>6.0583112457402496E-3</v>
      </c>
      <c r="AO1941" s="3"/>
      <c r="AP1941">
        <v>1</v>
      </c>
      <c r="AQ1941" t="s">
        <v>49</v>
      </c>
      <c r="AR1941" t="s">
        <v>43450</v>
      </c>
      <c r="AS1941" t="s">
        <v>48</v>
      </c>
      <c r="AT1941" s="2" t="s">
        <v>7</v>
      </c>
      <c r="AU1941" s="1">
        <f t="shared" si="243"/>
        <v>1.3701853107845565</v>
      </c>
      <c r="AV1941" s="1">
        <f t="shared" si="244"/>
        <v>1.1517984004386903</v>
      </c>
      <c r="AW1941" s="1">
        <f t="shared" si="245"/>
        <v>0.93341149009282431</v>
      </c>
    </row>
    <row r="1942" spans="1:49" x14ac:dyDescent="0.2">
      <c r="A1942">
        <v>1940</v>
      </c>
      <c r="B1942" t="s">
        <v>43449</v>
      </c>
      <c r="C1942" t="s">
        <v>43448</v>
      </c>
      <c r="E1942">
        <v>30322102</v>
      </c>
      <c r="F1942" t="s">
        <v>43447</v>
      </c>
      <c r="G1942" t="s">
        <v>6</v>
      </c>
      <c r="H1942" t="s">
        <v>5</v>
      </c>
      <c r="I1942" t="s">
        <v>1352</v>
      </c>
      <c r="J1942" t="s">
        <v>43446</v>
      </c>
      <c r="K1942" t="s">
        <v>43445</v>
      </c>
      <c r="L1942" t="s">
        <v>268</v>
      </c>
      <c r="M1942" t="s">
        <v>215</v>
      </c>
      <c r="N1942">
        <v>4</v>
      </c>
      <c r="O1942" t="s">
        <v>43444</v>
      </c>
      <c r="P1942" t="s">
        <v>43443</v>
      </c>
      <c r="Q1942" t="s">
        <v>43442</v>
      </c>
      <c r="R1942" s="7">
        <v>43385</v>
      </c>
      <c r="S1942" s="8">
        <f t="shared" si="240"/>
        <v>2018</v>
      </c>
      <c r="T1942" s="8">
        <v>2018</v>
      </c>
      <c r="U1942" s="8">
        <f t="shared" si="241"/>
        <v>4</v>
      </c>
      <c r="V1942" s="7">
        <v>43385</v>
      </c>
      <c r="W1942" t="s">
        <v>788</v>
      </c>
      <c r="X1942" s="2">
        <v>0.63600000000000001</v>
      </c>
      <c r="Y1942" s="6">
        <f t="shared" si="246"/>
        <v>1.6977656763033557E-2</v>
      </c>
      <c r="AA1942">
        <v>14248220</v>
      </c>
      <c r="AB1942">
        <v>130124</v>
      </c>
      <c r="AD1942" t="s">
        <v>1</v>
      </c>
      <c r="AE1942">
        <v>18</v>
      </c>
      <c r="AF1942">
        <v>10</v>
      </c>
      <c r="AG1942">
        <v>3434</v>
      </c>
      <c r="AI1942" t="s">
        <v>43441</v>
      </c>
      <c r="AJ1942" t="s">
        <v>43440</v>
      </c>
      <c r="AK1942" t="s">
        <v>43439</v>
      </c>
      <c r="AL1942">
        <v>9</v>
      </c>
      <c r="AM1942" s="5">
        <f t="shared" si="242"/>
        <v>2.25</v>
      </c>
      <c r="AN1942" s="4">
        <f t="shared" si="247"/>
        <v>3.4078000757288905E-3</v>
      </c>
      <c r="AO1942" s="3"/>
      <c r="AP1942">
        <v>1</v>
      </c>
      <c r="AR1942" t="s">
        <v>43438</v>
      </c>
      <c r="AT1942" s="2" t="s">
        <v>7</v>
      </c>
      <c r="AU1942" s="1">
        <f t="shared" si="243"/>
        <v>1.2906699756842157</v>
      </c>
      <c r="AV1942" s="1">
        <f t="shared" si="244"/>
        <v>1.0192728419381225</v>
      </c>
      <c r="AW1942" s="1">
        <f t="shared" si="245"/>
        <v>0.74787570819202909</v>
      </c>
    </row>
    <row r="1943" spans="1:49" x14ac:dyDescent="0.2">
      <c r="A1943">
        <v>1941</v>
      </c>
      <c r="B1943" t="s">
        <v>43437</v>
      </c>
      <c r="C1943" t="s">
        <v>43436</v>
      </c>
      <c r="E1943">
        <v>30322077</v>
      </c>
      <c r="F1943" t="s">
        <v>43435</v>
      </c>
      <c r="G1943" t="s">
        <v>6</v>
      </c>
      <c r="H1943" t="s">
        <v>5</v>
      </c>
      <c r="I1943" t="s">
        <v>2970</v>
      </c>
      <c r="J1943" t="s">
        <v>27230</v>
      </c>
      <c r="K1943" t="s">
        <v>27229</v>
      </c>
      <c r="L1943" t="s">
        <v>5074</v>
      </c>
      <c r="M1943" t="s">
        <v>215</v>
      </c>
      <c r="N1943">
        <v>4</v>
      </c>
      <c r="O1943" t="s">
        <v>43434</v>
      </c>
      <c r="P1943" t="s">
        <v>43433</v>
      </c>
      <c r="Q1943" t="s">
        <v>43432</v>
      </c>
      <c r="R1943" s="7">
        <v>43385</v>
      </c>
      <c r="S1943" s="8">
        <f t="shared" si="240"/>
        <v>2018</v>
      </c>
      <c r="T1943" s="8">
        <v>2018</v>
      </c>
      <c r="U1943" s="8">
        <f t="shared" si="241"/>
        <v>4</v>
      </c>
      <c r="V1943" s="7">
        <v>43385</v>
      </c>
      <c r="W1943" t="s">
        <v>788</v>
      </c>
      <c r="X1943" s="2">
        <v>0.63600000000000001</v>
      </c>
      <c r="Y1943" s="6">
        <f t="shared" si="246"/>
        <v>1.6977656763033557E-2</v>
      </c>
      <c r="AA1943">
        <v>14248220</v>
      </c>
      <c r="AB1943">
        <v>130124</v>
      </c>
      <c r="AD1943" t="s">
        <v>1</v>
      </c>
      <c r="AE1943">
        <v>18</v>
      </c>
      <c r="AF1943">
        <v>10</v>
      </c>
      <c r="AG1943">
        <v>3430</v>
      </c>
      <c r="AI1943" t="s">
        <v>43431</v>
      </c>
      <c r="AJ1943" t="s">
        <v>43430</v>
      </c>
      <c r="AK1943" t="s">
        <v>43429</v>
      </c>
      <c r="AL1943">
        <v>1</v>
      </c>
      <c r="AM1943" s="5">
        <f t="shared" si="242"/>
        <v>0.25</v>
      </c>
      <c r="AN1943" s="4">
        <f t="shared" si="247"/>
        <v>3.786444528587656E-4</v>
      </c>
      <c r="AO1943" s="3"/>
      <c r="AP1943">
        <v>1</v>
      </c>
      <c r="AQ1943" t="s">
        <v>49</v>
      </c>
      <c r="AR1943">
        <v>17180327</v>
      </c>
      <c r="AS1943" t="s">
        <v>48</v>
      </c>
      <c r="AT1943" s="2" t="s">
        <v>7</v>
      </c>
      <c r="AU1943" s="1">
        <f t="shared" si="243"/>
        <v>1.199795306998112</v>
      </c>
      <c r="AV1943" s="1">
        <f t="shared" si="244"/>
        <v>0.86781506079461612</v>
      </c>
      <c r="AW1943" s="1">
        <f t="shared" si="245"/>
        <v>0.53583481459112026</v>
      </c>
    </row>
    <row r="1944" spans="1:49" x14ac:dyDescent="0.2">
      <c r="A1944">
        <v>1942</v>
      </c>
      <c r="B1944" t="s">
        <v>43428</v>
      </c>
      <c r="C1944" t="s">
        <v>43427</v>
      </c>
      <c r="E1944">
        <v>30322027</v>
      </c>
      <c r="F1944" t="s">
        <v>43426</v>
      </c>
      <c r="G1944" t="s">
        <v>6</v>
      </c>
      <c r="H1944" t="s">
        <v>5</v>
      </c>
      <c r="I1944" t="s">
        <v>43425</v>
      </c>
      <c r="J1944">
        <v>60073652</v>
      </c>
      <c r="K1944" t="s">
        <v>2102</v>
      </c>
      <c r="L1944" t="s">
        <v>455</v>
      </c>
      <c r="M1944" t="s">
        <v>54</v>
      </c>
      <c r="N1944">
        <v>4</v>
      </c>
      <c r="O1944" t="s">
        <v>43424</v>
      </c>
      <c r="P1944" t="s">
        <v>43423</v>
      </c>
      <c r="Q1944" t="s">
        <v>2101</v>
      </c>
      <c r="R1944" s="7">
        <v>43385</v>
      </c>
      <c r="S1944" s="8">
        <f t="shared" si="240"/>
        <v>2018</v>
      </c>
      <c r="T1944" s="8">
        <v>2018</v>
      </c>
      <c r="U1944" s="8">
        <f t="shared" si="241"/>
        <v>4</v>
      </c>
      <c r="V1944" s="7">
        <v>43385</v>
      </c>
      <c r="W1944" t="s">
        <v>788</v>
      </c>
      <c r="X1944" s="2">
        <v>0.63600000000000001</v>
      </c>
      <c r="Y1944" s="6">
        <f t="shared" si="246"/>
        <v>1.6977656763033557E-2</v>
      </c>
      <c r="AA1944">
        <v>14248220</v>
      </c>
      <c r="AB1944">
        <v>130124</v>
      </c>
      <c r="AD1944" t="s">
        <v>1</v>
      </c>
      <c r="AE1944">
        <v>18</v>
      </c>
      <c r="AF1944">
        <v>10</v>
      </c>
      <c r="AG1944">
        <v>3422</v>
      </c>
      <c r="AI1944" t="s">
        <v>43422</v>
      </c>
      <c r="AJ1944" t="s">
        <v>43421</v>
      </c>
      <c r="AK1944" t="s">
        <v>43420</v>
      </c>
      <c r="AL1944">
        <v>13</v>
      </c>
      <c r="AM1944" s="5">
        <f t="shared" si="242"/>
        <v>3.25</v>
      </c>
      <c r="AN1944" s="4">
        <f t="shared" si="247"/>
        <v>4.9223778871639529E-3</v>
      </c>
      <c r="AO1944" s="3"/>
      <c r="AP1944">
        <v>1</v>
      </c>
      <c r="AQ1944" t="s">
        <v>49</v>
      </c>
      <c r="AR1944">
        <v>41374146</v>
      </c>
      <c r="AS1944" t="s">
        <v>48</v>
      </c>
      <c r="AT1944" s="2" t="s">
        <v>7</v>
      </c>
      <c r="AU1944" s="1">
        <f t="shared" si="243"/>
        <v>1.3361073100272676</v>
      </c>
      <c r="AV1944" s="1">
        <f t="shared" si="244"/>
        <v>1.0950017325098755</v>
      </c>
      <c r="AW1944" s="1">
        <f t="shared" si="245"/>
        <v>0.85389615499248339</v>
      </c>
    </row>
    <row r="1945" spans="1:49" x14ac:dyDescent="0.2">
      <c r="A1945">
        <v>1943</v>
      </c>
      <c r="B1945" t="s">
        <v>43419</v>
      </c>
      <c r="C1945" t="s">
        <v>43418</v>
      </c>
      <c r="F1945" t="s">
        <v>43417</v>
      </c>
      <c r="G1945" t="s">
        <v>6</v>
      </c>
      <c r="H1945" t="s">
        <v>5</v>
      </c>
      <c r="I1945" t="s">
        <v>43416</v>
      </c>
      <c r="J1945" t="s">
        <v>43415</v>
      </c>
      <c r="K1945" t="s">
        <v>43414</v>
      </c>
      <c r="L1945" t="s">
        <v>43413</v>
      </c>
      <c r="M1945" t="s">
        <v>23399</v>
      </c>
      <c r="N1945">
        <v>5</v>
      </c>
      <c r="O1945" t="s">
        <v>43412</v>
      </c>
      <c r="P1945" t="s">
        <v>43411</v>
      </c>
      <c r="Q1945" t="s">
        <v>43410</v>
      </c>
      <c r="R1945" s="7">
        <v>43385</v>
      </c>
      <c r="S1945" s="8">
        <f t="shared" si="240"/>
        <v>2018</v>
      </c>
      <c r="T1945" s="8">
        <v>2018</v>
      </c>
      <c r="U1945" s="8">
        <f t="shared" si="241"/>
        <v>4</v>
      </c>
      <c r="V1945" s="7">
        <v>43385</v>
      </c>
      <c r="W1945" t="s">
        <v>3330</v>
      </c>
      <c r="X1945" s="2">
        <v>1.391</v>
      </c>
      <c r="Y1945" s="6">
        <f t="shared" si="246"/>
        <v>3.7131950561917731E-2</v>
      </c>
      <c r="AA1945">
        <v>24699926</v>
      </c>
      <c r="AB1945">
        <v>21100874237</v>
      </c>
      <c r="AC1945">
        <v>24699934</v>
      </c>
      <c r="AD1945" t="s">
        <v>1</v>
      </c>
      <c r="AE1945">
        <v>98</v>
      </c>
      <c r="AF1945">
        <v>4</v>
      </c>
      <c r="AG1945">
        <v>43825</v>
      </c>
      <c r="AI1945" t="s">
        <v>43409</v>
      </c>
      <c r="AK1945" t="s">
        <v>43408</v>
      </c>
      <c r="AL1945">
        <v>27</v>
      </c>
      <c r="AM1945" s="5">
        <f t="shared" si="242"/>
        <v>6.75</v>
      </c>
      <c r="AN1945" s="4">
        <f t="shared" si="247"/>
        <v>1.0223400227186671E-2</v>
      </c>
      <c r="AO1945" s="3"/>
      <c r="AP1945">
        <v>1</v>
      </c>
      <c r="AQ1945" t="s">
        <v>586</v>
      </c>
      <c r="AR1945" t="s">
        <v>0</v>
      </c>
      <c r="AS1945" t="s">
        <v>585</v>
      </c>
      <c r="AT1945" s="2">
        <v>3.14</v>
      </c>
      <c r="AU1945" s="1">
        <f t="shared" si="243"/>
        <v>2.9059385461498413</v>
      </c>
      <c r="AV1945" s="1">
        <f t="shared" si="244"/>
        <v>2.3677675394552202</v>
      </c>
      <c r="AW1945" s="1">
        <f t="shared" si="245"/>
        <v>1.8295965327605987</v>
      </c>
    </row>
    <row r="1946" spans="1:49" x14ac:dyDescent="0.2">
      <c r="A1946">
        <v>1944</v>
      </c>
      <c r="B1946" t="s">
        <v>43407</v>
      </c>
      <c r="C1946" t="s">
        <v>43406</v>
      </c>
      <c r="F1946" t="s">
        <v>43405</v>
      </c>
      <c r="G1946" t="s">
        <v>6</v>
      </c>
      <c r="H1946" t="s">
        <v>5</v>
      </c>
      <c r="I1946" t="s">
        <v>43404</v>
      </c>
      <c r="J1946">
        <v>60011278</v>
      </c>
      <c r="K1946" t="s">
        <v>43403</v>
      </c>
      <c r="L1946" t="s">
        <v>43402</v>
      </c>
      <c r="M1946" t="s">
        <v>17</v>
      </c>
      <c r="N1946">
        <v>2</v>
      </c>
      <c r="O1946" t="s">
        <v>43401</v>
      </c>
      <c r="P1946" t="s">
        <v>43400</v>
      </c>
      <c r="Q1946" t="s">
        <v>43399</v>
      </c>
      <c r="R1946" s="7">
        <v>43385</v>
      </c>
      <c r="S1946" s="8">
        <f t="shared" si="240"/>
        <v>2018</v>
      </c>
      <c r="T1946" s="8">
        <v>2018</v>
      </c>
      <c r="U1946" s="8">
        <f t="shared" si="241"/>
        <v>4</v>
      </c>
      <c r="V1946" s="7">
        <v>43385</v>
      </c>
      <c r="W1946" t="s">
        <v>4870</v>
      </c>
      <c r="X1946" s="2">
        <v>1.1040000000000001</v>
      </c>
      <c r="Y1946" s="6">
        <f t="shared" si="246"/>
        <v>2.9470649475454476E-2</v>
      </c>
      <c r="AB1946">
        <v>21100782253</v>
      </c>
      <c r="AC1946">
        <v>22966463</v>
      </c>
      <c r="AD1946" t="s">
        <v>1</v>
      </c>
      <c r="AE1946">
        <v>6</v>
      </c>
      <c r="AG1946">
        <v>153</v>
      </c>
      <c r="AI1946" t="s">
        <v>43398</v>
      </c>
      <c r="AJ1946" t="s">
        <v>43397</v>
      </c>
      <c r="AK1946" t="s">
        <v>43396</v>
      </c>
      <c r="AL1946">
        <v>2</v>
      </c>
      <c r="AM1946" s="5">
        <f t="shared" si="242"/>
        <v>0.5</v>
      </c>
      <c r="AN1946" s="4">
        <f t="shared" si="247"/>
        <v>7.572889057175312E-4</v>
      </c>
      <c r="AO1946" s="3"/>
      <c r="AP1946">
        <v>1</v>
      </c>
      <c r="AQ1946" t="s">
        <v>129</v>
      </c>
      <c r="AR1946" t="s">
        <v>43395</v>
      </c>
      <c r="AS1946" t="s">
        <v>128</v>
      </c>
      <c r="AT1946" s="2">
        <v>3.4980000000000002</v>
      </c>
      <c r="AU1946" s="1">
        <f t="shared" si="243"/>
        <v>2.0856641304533392</v>
      </c>
      <c r="AV1946" s="1">
        <f t="shared" si="244"/>
        <v>1.5113969190586003</v>
      </c>
      <c r="AW1946" s="1">
        <f t="shared" si="245"/>
        <v>0.9371297076638615</v>
      </c>
    </row>
    <row r="1947" spans="1:49" x14ac:dyDescent="0.2">
      <c r="A1947">
        <v>1945</v>
      </c>
      <c r="B1947" t="s">
        <v>43394</v>
      </c>
      <c r="C1947" t="s">
        <v>43393</v>
      </c>
      <c r="E1947">
        <v>30314345</v>
      </c>
      <c r="F1947" t="s">
        <v>43392</v>
      </c>
      <c r="G1947" t="s">
        <v>6</v>
      </c>
      <c r="H1947" t="s">
        <v>5</v>
      </c>
      <c r="I1947" t="s">
        <v>2077</v>
      </c>
      <c r="J1947" t="s">
        <v>2076</v>
      </c>
      <c r="K1947" t="s">
        <v>2075</v>
      </c>
      <c r="L1947" t="s">
        <v>2074</v>
      </c>
      <c r="M1947" t="s">
        <v>2073</v>
      </c>
      <c r="N1947">
        <v>3</v>
      </c>
      <c r="O1947" t="s">
        <v>2072</v>
      </c>
      <c r="P1947" t="s">
        <v>2071</v>
      </c>
      <c r="Q1947" t="s">
        <v>2070</v>
      </c>
      <c r="R1947" s="7">
        <v>43384</v>
      </c>
      <c r="S1947" s="8">
        <f t="shared" si="240"/>
        <v>2018</v>
      </c>
      <c r="T1947" s="8">
        <v>2018</v>
      </c>
      <c r="U1947" s="8">
        <f t="shared" si="241"/>
        <v>4</v>
      </c>
      <c r="V1947" s="7">
        <v>43384</v>
      </c>
      <c r="W1947" t="s">
        <v>788</v>
      </c>
      <c r="X1947" s="2">
        <v>0.63600000000000001</v>
      </c>
      <c r="Y1947" s="6">
        <f t="shared" si="246"/>
        <v>1.6977656763033557E-2</v>
      </c>
      <c r="AA1947">
        <v>14248220</v>
      </c>
      <c r="AB1947">
        <v>130124</v>
      </c>
      <c r="AD1947" t="s">
        <v>1</v>
      </c>
      <c r="AE1947">
        <v>18</v>
      </c>
      <c r="AF1947">
        <v>10</v>
      </c>
      <c r="AG1947">
        <v>3406</v>
      </c>
      <c r="AI1947" t="s">
        <v>43391</v>
      </c>
      <c r="AJ1947" t="s">
        <v>43390</v>
      </c>
      <c r="AK1947" t="s">
        <v>43389</v>
      </c>
      <c r="AL1947">
        <v>4</v>
      </c>
      <c r="AM1947" s="5">
        <f t="shared" si="242"/>
        <v>1</v>
      </c>
      <c r="AN1947" s="4">
        <f t="shared" si="247"/>
        <v>1.5145778114350624E-3</v>
      </c>
      <c r="AO1947" s="3"/>
      <c r="AP1947">
        <v>1</v>
      </c>
      <c r="AR1947" t="s">
        <v>0</v>
      </c>
      <c r="AT1947" s="2" t="s">
        <v>7</v>
      </c>
      <c r="AU1947" s="1">
        <f t="shared" si="243"/>
        <v>1.2338733077554009</v>
      </c>
      <c r="AV1947" s="1">
        <f t="shared" si="244"/>
        <v>0.92461172872343089</v>
      </c>
      <c r="AW1947" s="1">
        <f t="shared" si="245"/>
        <v>0.61535014969146107</v>
      </c>
    </row>
    <row r="1948" spans="1:49" x14ac:dyDescent="0.2">
      <c r="A1948">
        <v>1946</v>
      </c>
      <c r="B1948" t="s">
        <v>43388</v>
      </c>
      <c r="C1948" t="s">
        <v>43387</v>
      </c>
      <c r="E1948">
        <v>30314365</v>
      </c>
      <c r="F1948" t="s">
        <v>43386</v>
      </c>
      <c r="G1948" t="s">
        <v>6</v>
      </c>
      <c r="H1948" t="s">
        <v>5</v>
      </c>
      <c r="I1948" t="s">
        <v>43385</v>
      </c>
      <c r="J1948">
        <v>60007592</v>
      </c>
      <c r="K1948" t="s">
        <v>1820</v>
      </c>
      <c r="L1948" t="s">
        <v>295</v>
      </c>
      <c r="M1948" t="s">
        <v>294</v>
      </c>
      <c r="N1948">
        <v>3</v>
      </c>
      <c r="O1948" t="s">
        <v>43384</v>
      </c>
      <c r="P1948" t="s">
        <v>43383</v>
      </c>
      <c r="Q1948" t="s">
        <v>1819</v>
      </c>
      <c r="R1948" s="7">
        <v>43384</v>
      </c>
      <c r="S1948" s="8">
        <f t="shared" si="240"/>
        <v>2018</v>
      </c>
      <c r="T1948" s="8">
        <v>2018</v>
      </c>
      <c r="U1948" s="8">
        <f t="shared" si="241"/>
        <v>4</v>
      </c>
      <c r="V1948" s="7">
        <v>43384</v>
      </c>
      <c r="W1948" t="s">
        <v>788</v>
      </c>
      <c r="X1948" s="2">
        <v>0.63600000000000001</v>
      </c>
      <c r="Y1948" s="6">
        <f t="shared" si="246"/>
        <v>1.6977656763033557E-2</v>
      </c>
      <c r="AA1948">
        <v>14248220</v>
      </c>
      <c r="AB1948">
        <v>130124</v>
      </c>
      <c r="AD1948" t="s">
        <v>1</v>
      </c>
      <c r="AE1948">
        <v>18</v>
      </c>
      <c r="AF1948">
        <v>10</v>
      </c>
      <c r="AG1948">
        <v>3411</v>
      </c>
      <c r="AI1948" t="s">
        <v>43382</v>
      </c>
      <c r="AJ1948" t="s">
        <v>43381</v>
      </c>
      <c r="AK1948" t="s">
        <v>43380</v>
      </c>
      <c r="AL1948">
        <v>0</v>
      </c>
      <c r="AM1948" s="5">
        <f t="shared" si="242"/>
        <v>0</v>
      </c>
      <c r="AN1948" s="4">
        <f t="shared" si="247"/>
        <v>0</v>
      </c>
      <c r="AO1948" s="3"/>
      <c r="AP1948">
        <v>1</v>
      </c>
      <c r="AQ1948" t="s">
        <v>43379</v>
      </c>
      <c r="AR1948" t="s">
        <v>43378</v>
      </c>
      <c r="AS1948" t="s">
        <v>43377</v>
      </c>
      <c r="AT1948" s="2" t="s">
        <v>7</v>
      </c>
      <c r="AU1948" s="1">
        <f t="shared" si="243"/>
        <v>1.1884359734123491</v>
      </c>
      <c r="AV1948" s="1">
        <f t="shared" si="244"/>
        <v>0.84888283815167787</v>
      </c>
      <c r="AW1948" s="1">
        <f t="shared" si="245"/>
        <v>0.50932970289100676</v>
      </c>
    </row>
    <row r="1949" spans="1:49" x14ac:dyDescent="0.2">
      <c r="A1949">
        <v>1947</v>
      </c>
      <c r="B1949" t="s">
        <v>43376</v>
      </c>
      <c r="C1949" t="s">
        <v>43375</v>
      </c>
      <c r="F1949" t="s">
        <v>43374</v>
      </c>
      <c r="G1949" t="s">
        <v>6</v>
      </c>
      <c r="H1949" t="s">
        <v>5</v>
      </c>
      <c r="I1949" t="s">
        <v>43373</v>
      </c>
      <c r="J1949" t="s">
        <v>43372</v>
      </c>
      <c r="K1949" t="s">
        <v>43371</v>
      </c>
      <c r="L1949" t="s">
        <v>43370</v>
      </c>
      <c r="M1949" t="s">
        <v>900</v>
      </c>
      <c r="N1949">
        <v>3</v>
      </c>
      <c r="O1949" t="s">
        <v>43369</v>
      </c>
      <c r="P1949" t="s">
        <v>43368</v>
      </c>
      <c r="Q1949" t="s">
        <v>43367</v>
      </c>
      <c r="R1949" s="7">
        <v>43384</v>
      </c>
      <c r="S1949" s="8">
        <f t="shared" si="240"/>
        <v>2018</v>
      </c>
      <c r="T1949" s="8">
        <v>2018</v>
      </c>
      <c r="U1949" s="8">
        <f t="shared" si="241"/>
        <v>4</v>
      </c>
      <c r="V1949" s="7">
        <v>43384</v>
      </c>
      <c r="W1949" t="s">
        <v>3385</v>
      </c>
      <c r="X1949" s="2">
        <v>0.67600000000000005</v>
      </c>
      <c r="Y1949" s="6">
        <f t="shared" si="246"/>
        <v>1.8045433917941327E-2</v>
      </c>
      <c r="AB1949">
        <v>21100219934</v>
      </c>
      <c r="AC1949">
        <v>19994907</v>
      </c>
      <c r="AD1949" t="s">
        <v>1</v>
      </c>
      <c r="AE1949">
        <v>9</v>
      </c>
      <c r="AF1949">
        <v>10</v>
      </c>
      <c r="AG1949">
        <v>631</v>
      </c>
      <c r="AI1949" t="s">
        <v>43366</v>
      </c>
      <c r="AJ1949" t="s">
        <v>43365</v>
      </c>
      <c r="AK1949" t="s">
        <v>43364</v>
      </c>
      <c r="AL1949">
        <v>2</v>
      </c>
      <c r="AM1949" s="5">
        <f t="shared" si="242"/>
        <v>0.5</v>
      </c>
      <c r="AN1949" s="4">
        <f t="shared" si="247"/>
        <v>7.572889057175312E-4</v>
      </c>
      <c r="AO1949" s="3"/>
      <c r="AP1949">
        <v>1</v>
      </c>
      <c r="AR1949">
        <v>252629</v>
      </c>
      <c r="AS1949" t="s">
        <v>4426</v>
      </c>
      <c r="AT1949" s="2">
        <v>2.633</v>
      </c>
      <c r="AU1949" s="1">
        <f t="shared" si="243"/>
        <v>1.2858990414274187</v>
      </c>
      <c r="AV1949" s="1">
        <f t="shared" si="244"/>
        <v>0.94013614118294286</v>
      </c>
      <c r="AW1949" s="1">
        <f t="shared" si="245"/>
        <v>0.594373240938467</v>
      </c>
    </row>
    <row r="1950" spans="1:49" x14ac:dyDescent="0.2">
      <c r="A1950">
        <v>1948</v>
      </c>
      <c r="B1950" t="s">
        <v>43363</v>
      </c>
      <c r="C1950" t="s">
        <v>43362</v>
      </c>
      <c r="F1950" t="s">
        <v>43361</v>
      </c>
      <c r="G1950" t="s">
        <v>6</v>
      </c>
      <c r="H1950" t="s">
        <v>5</v>
      </c>
      <c r="I1950" t="s">
        <v>43360</v>
      </c>
      <c r="J1950" t="s">
        <v>43359</v>
      </c>
      <c r="K1950" t="s">
        <v>43358</v>
      </c>
      <c r="L1950" t="s">
        <v>43357</v>
      </c>
      <c r="M1950" t="s">
        <v>1149</v>
      </c>
      <c r="N1950">
        <v>3</v>
      </c>
      <c r="O1950" t="s">
        <v>43356</v>
      </c>
      <c r="P1950" t="s">
        <v>43355</v>
      </c>
      <c r="Q1950" t="s">
        <v>43354</v>
      </c>
      <c r="R1950" s="7">
        <v>43384</v>
      </c>
      <c r="S1950" s="8">
        <f t="shared" si="240"/>
        <v>2018</v>
      </c>
      <c r="T1950" s="8">
        <v>2018</v>
      </c>
      <c r="U1950" s="8">
        <f t="shared" si="241"/>
        <v>4</v>
      </c>
      <c r="V1950" s="7">
        <v>43384</v>
      </c>
      <c r="W1950" t="s">
        <v>31579</v>
      </c>
      <c r="X1950" s="2">
        <v>2.0670000000000002</v>
      </c>
      <c r="Y1950" s="6">
        <f t="shared" si="246"/>
        <v>5.5177384479859058E-2</v>
      </c>
      <c r="AA1950">
        <v>17453925</v>
      </c>
      <c r="AB1950">
        <v>19700188421</v>
      </c>
      <c r="AC1950">
        <v>17453933</v>
      </c>
      <c r="AD1950" t="s">
        <v>1</v>
      </c>
      <c r="AE1950">
        <v>480</v>
      </c>
      <c r="AF1950">
        <v>1</v>
      </c>
      <c r="AH1950" t="s">
        <v>43353</v>
      </c>
      <c r="AI1950" t="s">
        <v>43352</v>
      </c>
      <c r="AJ1950" t="s">
        <v>43351</v>
      </c>
      <c r="AK1950" t="s">
        <v>43350</v>
      </c>
      <c r="AL1950">
        <v>7</v>
      </c>
      <c r="AM1950" s="5">
        <f t="shared" si="242"/>
        <v>1.75</v>
      </c>
      <c r="AN1950" s="4">
        <f t="shared" si="247"/>
        <v>2.6505111700113595E-3</v>
      </c>
      <c r="AO1950" s="3"/>
      <c r="AP1950">
        <v>0</v>
      </c>
      <c r="AQ1950" t="s">
        <v>1633</v>
      </c>
      <c r="AR1950" t="s">
        <v>0</v>
      </c>
      <c r="AS1950" t="s">
        <v>1632</v>
      </c>
      <c r="AT1950" s="2" t="s">
        <v>7</v>
      </c>
      <c r="AU1950" s="1">
        <f t="shared" si="243"/>
        <v>3.9419322486904744</v>
      </c>
      <c r="AV1950" s="1">
        <f t="shared" si="244"/>
        <v>2.8913947824935211</v>
      </c>
      <c r="AW1950" s="1">
        <f t="shared" si="245"/>
        <v>1.8408573162965667</v>
      </c>
    </row>
    <row r="1951" spans="1:49" x14ac:dyDescent="0.2">
      <c r="A1951">
        <v>1949</v>
      </c>
      <c r="B1951" t="s">
        <v>43349</v>
      </c>
      <c r="C1951" t="s">
        <v>43348</v>
      </c>
      <c r="E1951">
        <v>30125502</v>
      </c>
      <c r="F1951" t="s">
        <v>43347</v>
      </c>
      <c r="G1951" t="s">
        <v>6</v>
      </c>
      <c r="H1951" t="s">
        <v>5</v>
      </c>
      <c r="I1951" t="s">
        <v>43346</v>
      </c>
      <c r="J1951">
        <v>60068856</v>
      </c>
      <c r="K1951" t="s">
        <v>43345</v>
      </c>
      <c r="L1951" t="s">
        <v>43344</v>
      </c>
      <c r="M1951" t="s">
        <v>43343</v>
      </c>
      <c r="N1951">
        <v>5</v>
      </c>
      <c r="O1951" t="s">
        <v>43342</v>
      </c>
      <c r="P1951" t="s">
        <v>43341</v>
      </c>
      <c r="Q1951" t="s">
        <v>43340</v>
      </c>
      <c r="R1951" s="7">
        <v>43384</v>
      </c>
      <c r="S1951" s="8">
        <f t="shared" si="240"/>
        <v>2018</v>
      </c>
      <c r="T1951" s="8">
        <v>2018</v>
      </c>
      <c r="U1951" s="8">
        <f t="shared" si="241"/>
        <v>4</v>
      </c>
      <c r="V1951" s="7">
        <v>43384</v>
      </c>
      <c r="W1951" t="s">
        <v>4006</v>
      </c>
      <c r="X1951" s="2">
        <v>0.86399999999999999</v>
      </c>
      <c r="Y1951" s="6">
        <f t="shared" si="246"/>
        <v>2.3063986546007848E-2</v>
      </c>
      <c r="AA1951">
        <v>15206106</v>
      </c>
      <c r="AB1951">
        <v>26970</v>
      </c>
      <c r="AC1951">
        <v>15205207</v>
      </c>
      <c r="AD1951" t="s">
        <v>1</v>
      </c>
      <c r="AE1951">
        <v>122</v>
      </c>
      <c r="AF1951">
        <v>40</v>
      </c>
      <c r="AH1951" t="s">
        <v>43339</v>
      </c>
      <c r="AI1951" t="s">
        <v>43338</v>
      </c>
      <c r="AK1951" t="s">
        <v>43337</v>
      </c>
      <c r="AL1951">
        <v>10</v>
      </c>
      <c r="AM1951" s="5">
        <f t="shared" si="242"/>
        <v>2.5</v>
      </c>
      <c r="AN1951" s="4">
        <f t="shared" si="247"/>
        <v>3.7864445285876562E-3</v>
      </c>
      <c r="AO1951" s="3"/>
      <c r="AP1951">
        <v>0</v>
      </c>
      <c r="AQ1951" t="s">
        <v>152</v>
      </c>
      <c r="AR1951" t="s">
        <v>43336</v>
      </c>
      <c r="AS1951" t="s">
        <v>151</v>
      </c>
      <c r="AT1951" s="2">
        <v>2.9910000000000001</v>
      </c>
      <c r="AU1951" s="1">
        <f t="shared" si="243"/>
        <v>1.7280723940781788</v>
      </c>
      <c r="AV1951" s="1">
        <f t="shared" si="244"/>
        <v>1.3425215537297752</v>
      </c>
      <c r="AW1951" s="1">
        <f t="shared" si="245"/>
        <v>0.95697071338137141</v>
      </c>
    </row>
    <row r="1952" spans="1:49" x14ac:dyDescent="0.2">
      <c r="A1952">
        <v>1950</v>
      </c>
      <c r="B1952" t="s">
        <v>43335</v>
      </c>
      <c r="C1952" t="s">
        <v>43334</v>
      </c>
      <c r="F1952" t="s">
        <v>43333</v>
      </c>
      <c r="G1952" t="s">
        <v>6</v>
      </c>
      <c r="H1952" t="s">
        <v>5</v>
      </c>
      <c r="I1952" t="s">
        <v>43332</v>
      </c>
      <c r="J1952" t="s">
        <v>43331</v>
      </c>
      <c r="K1952" t="s">
        <v>43330</v>
      </c>
      <c r="L1952" t="s">
        <v>43329</v>
      </c>
      <c r="M1952" t="s">
        <v>43328</v>
      </c>
      <c r="N1952">
        <v>9</v>
      </c>
      <c r="O1952" t="s">
        <v>43327</v>
      </c>
      <c r="P1952" t="s">
        <v>43326</v>
      </c>
      <c r="Q1952" t="s">
        <v>43325</v>
      </c>
      <c r="R1952" s="7">
        <v>43384</v>
      </c>
      <c r="S1952" s="8">
        <f t="shared" si="240"/>
        <v>2018</v>
      </c>
      <c r="T1952" s="8">
        <v>2018</v>
      </c>
      <c r="U1952" s="8">
        <f t="shared" si="241"/>
        <v>4</v>
      </c>
      <c r="V1952" s="7">
        <v>43384</v>
      </c>
      <c r="W1952" t="s">
        <v>3288</v>
      </c>
      <c r="X1952" s="2">
        <v>2.0579999999999998</v>
      </c>
      <c r="Y1952" s="6">
        <f t="shared" si="246"/>
        <v>5.4937134620004803E-2</v>
      </c>
      <c r="AA1952">
        <v>358711</v>
      </c>
      <c r="AB1952">
        <v>28218</v>
      </c>
      <c r="AC1952">
        <v>13652966</v>
      </c>
      <c r="AD1952" t="s">
        <v>1</v>
      </c>
      <c r="AE1952">
        <v>480</v>
      </c>
      <c r="AF1952">
        <v>1</v>
      </c>
      <c r="AH1952" t="s">
        <v>38662</v>
      </c>
      <c r="AI1952" t="s">
        <v>43324</v>
      </c>
      <c r="AJ1952" t="s">
        <v>43323</v>
      </c>
      <c r="AK1952" t="s">
        <v>43322</v>
      </c>
      <c r="AL1952">
        <v>60</v>
      </c>
      <c r="AM1952" s="5">
        <f t="shared" si="242"/>
        <v>15</v>
      </c>
      <c r="AN1952" s="4">
        <f t="shared" si="247"/>
        <v>2.2718667171525937E-2</v>
      </c>
      <c r="AO1952" s="3"/>
      <c r="AP1952">
        <v>0</v>
      </c>
      <c r="AQ1952" t="s">
        <v>934</v>
      </c>
      <c r="AR1952" t="s">
        <v>43321</v>
      </c>
      <c r="AS1952" t="s">
        <v>933</v>
      </c>
      <c r="AT1952" s="2" t="s">
        <v>7</v>
      </c>
      <c r="AU1952" s="1">
        <f t="shared" si="243"/>
        <v>4.5271594385461142</v>
      </c>
      <c r="AV1952" s="1">
        <f t="shared" si="244"/>
        <v>3.8827900895765368</v>
      </c>
      <c r="AW1952" s="1">
        <f t="shared" si="245"/>
        <v>3.2384207406069594</v>
      </c>
    </row>
    <row r="1953" spans="1:49" x14ac:dyDescent="0.2">
      <c r="A1953">
        <v>1951</v>
      </c>
      <c r="B1953" t="s">
        <v>43320</v>
      </c>
      <c r="C1953" t="s">
        <v>43319</v>
      </c>
      <c r="F1953" t="s">
        <v>43318</v>
      </c>
      <c r="G1953" t="s">
        <v>6</v>
      </c>
      <c r="H1953" t="s">
        <v>5</v>
      </c>
      <c r="I1953" t="s">
        <v>43317</v>
      </c>
      <c r="J1953" t="s">
        <v>43316</v>
      </c>
      <c r="K1953" t="s">
        <v>43315</v>
      </c>
      <c r="L1953" t="s">
        <v>43314</v>
      </c>
      <c r="M1953" t="s">
        <v>2860</v>
      </c>
      <c r="N1953">
        <v>3</v>
      </c>
      <c r="O1953" t="s">
        <v>43313</v>
      </c>
      <c r="P1953" t="s">
        <v>43312</v>
      </c>
      <c r="Q1953" t="s">
        <v>43311</v>
      </c>
      <c r="R1953" s="7">
        <v>43383</v>
      </c>
      <c r="S1953" s="8">
        <f t="shared" si="240"/>
        <v>2018</v>
      </c>
      <c r="T1953" s="8">
        <v>2018</v>
      </c>
      <c r="U1953" s="8">
        <f t="shared" si="241"/>
        <v>4</v>
      </c>
      <c r="V1953" s="7">
        <v>43383</v>
      </c>
      <c r="W1953" t="s">
        <v>981</v>
      </c>
      <c r="X1953" s="2">
        <v>0.17799999999999999</v>
      </c>
      <c r="Y1953" s="6">
        <f t="shared" si="246"/>
        <v>4.7516083393395799E-3</v>
      </c>
      <c r="AA1953">
        <v>13492543</v>
      </c>
      <c r="AB1953">
        <v>5300152204</v>
      </c>
      <c r="AD1953" t="s">
        <v>1</v>
      </c>
      <c r="AE1953">
        <v>15</v>
      </c>
      <c r="AF1953">
        <v>19</v>
      </c>
      <c r="AG1953">
        <v>20180737</v>
      </c>
      <c r="AI1953" t="s">
        <v>43310</v>
      </c>
      <c r="AJ1953" t="s">
        <v>43309</v>
      </c>
      <c r="AK1953" t="s">
        <v>43308</v>
      </c>
      <c r="AL1953">
        <v>0</v>
      </c>
      <c r="AM1953" s="5">
        <f t="shared" si="242"/>
        <v>0</v>
      </c>
      <c r="AN1953" s="4">
        <f t="shared" si="247"/>
        <v>0</v>
      </c>
      <c r="AO1953" s="3"/>
      <c r="AP1953">
        <v>1</v>
      </c>
      <c r="AQ1953" t="s">
        <v>144</v>
      </c>
      <c r="AR1953" t="s">
        <v>43307</v>
      </c>
      <c r="AS1953" t="s">
        <v>143</v>
      </c>
      <c r="AT1953" s="2">
        <v>0.57799999999999996</v>
      </c>
      <c r="AU1953" s="1">
        <f t="shared" si="243"/>
        <v>0.33261258375377062</v>
      </c>
      <c r="AV1953" s="1">
        <f t="shared" si="244"/>
        <v>0.23758041696697899</v>
      </c>
      <c r="AW1953" s="1">
        <f t="shared" si="245"/>
        <v>0.14254825018018741</v>
      </c>
    </row>
    <row r="1954" spans="1:49" x14ac:dyDescent="0.2">
      <c r="A1954">
        <v>1952</v>
      </c>
      <c r="B1954" t="s">
        <v>43306</v>
      </c>
      <c r="C1954" t="s">
        <v>43305</v>
      </c>
      <c r="F1954" t="s">
        <v>43304</v>
      </c>
      <c r="G1954" t="s">
        <v>6</v>
      </c>
      <c r="H1954" t="s">
        <v>5</v>
      </c>
      <c r="I1954" t="s">
        <v>43303</v>
      </c>
      <c r="J1954" t="s">
        <v>43302</v>
      </c>
      <c r="K1954" t="s">
        <v>43301</v>
      </c>
      <c r="L1954" t="s">
        <v>43300</v>
      </c>
      <c r="M1954" t="s">
        <v>359</v>
      </c>
      <c r="N1954">
        <v>4</v>
      </c>
      <c r="O1954" t="s">
        <v>43299</v>
      </c>
      <c r="P1954" t="s">
        <v>43298</v>
      </c>
      <c r="Q1954" t="s">
        <v>43297</v>
      </c>
      <c r="R1954" s="7">
        <v>43383</v>
      </c>
      <c r="S1954" s="8">
        <f t="shared" si="240"/>
        <v>2018</v>
      </c>
      <c r="T1954" s="8">
        <v>2018</v>
      </c>
      <c r="U1954" s="8">
        <f t="shared" si="241"/>
        <v>4</v>
      </c>
      <c r="V1954" s="7">
        <v>43383</v>
      </c>
      <c r="W1954" t="s">
        <v>981</v>
      </c>
      <c r="X1954" s="2">
        <v>0.17799999999999999</v>
      </c>
      <c r="Y1954" s="6">
        <f t="shared" si="246"/>
        <v>4.7516083393395799E-3</v>
      </c>
      <c r="AA1954">
        <v>13492543</v>
      </c>
      <c r="AB1954">
        <v>5300152204</v>
      </c>
      <c r="AD1954" t="s">
        <v>1</v>
      </c>
      <c r="AE1954">
        <v>15</v>
      </c>
      <c r="AF1954">
        <v>19</v>
      </c>
      <c r="AG1954">
        <v>20180712</v>
      </c>
      <c r="AI1954" t="s">
        <v>43296</v>
      </c>
      <c r="AJ1954" t="s">
        <v>43295</v>
      </c>
      <c r="AK1954" t="s">
        <v>43294</v>
      </c>
      <c r="AL1954">
        <v>0</v>
      </c>
      <c r="AM1954" s="5">
        <f t="shared" si="242"/>
        <v>0</v>
      </c>
      <c r="AN1954" s="4">
        <f t="shared" si="247"/>
        <v>0</v>
      </c>
      <c r="AO1954" s="3"/>
      <c r="AP1954">
        <v>1</v>
      </c>
      <c r="AR1954" t="s">
        <v>0</v>
      </c>
      <c r="AT1954" s="2">
        <v>0.57799999999999996</v>
      </c>
      <c r="AU1954" s="1">
        <f t="shared" si="243"/>
        <v>0.33261258375377062</v>
      </c>
      <c r="AV1954" s="1">
        <f t="shared" si="244"/>
        <v>0.23758041696697899</v>
      </c>
      <c r="AW1954" s="1">
        <f t="shared" si="245"/>
        <v>0.14254825018018741</v>
      </c>
    </row>
    <row r="1955" spans="1:49" x14ac:dyDescent="0.2">
      <c r="A1955">
        <v>1953</v>
      </c>
      <c r="B1955" t="s">
        <v>43293</v>
      </c>
      <c r="C1955" t="s">
        <v>43292</v>
      </c>
      <c r="E1955">
        <v>30461928</v>
      </c>
      <c r="F1955" t="s">
        <v>43291</v>
      </c>
      <c r="G1955" t="s">
        <v>6</v>
      </c>
      <c r="H1955" t="s">
        <v>5</v>
      </c>
      <c r="I1955" t="s">
        <v>43290</v>
      </c>
      <c r="J1955" t="s">
        <v>43289</v>
      </c>
      <c r="K1955" t="s">
        <v>43288</v>
      </c>
      <c r="L1955" t="s">
        <v>268</v>
      </c>
      <c r="M1955" t="s">
        <v>215</v>
      </c>
      <c r="N1955">
        <v>11</v>
      </c>
      <c r="O1955" t="s">
        <v>43287</v>
      </c>
      <c r="P1955" t="s">
        <v>43286</v>
      </c>
      <c r="Q1955" t="s">
        <v>43285</v>
      </c>
      <c r="R1955" s="7">
        <v>43383</v>
      </c>
      <c r="S1955" s="8">
        <f t="shared" si="240"/>
        <v>2018</v>
      </c>
      <c r="T1955" s="8">
        <v>2018</v>
      </c>
      <c r="U1955" s="8">
        <f t="shared" si="241"/>
        <v>4</v>
      </c>
      <c r="V1955" s="7">
        <v>43383</v>
      </c>
      <c r="W1955" t="s">
        <v>810</v>
      </c>
      <c r="X1955" s="2">
        <v>0.66800000000000004</v>
      </c>
      <c r="Y1955" s="6">
        <f t="shared" si="246"/>
        <v>1.7831878486959774E-2</v>
      </c>
      <c r="AA1955" t="s">
        <v>809</v>
      </c>
      <c r="AB1955">
        <v>29593</v>
      </c>
      <c r="AC1955">
        <v>21553165</v>
      </c>
      <c r="AD1955" t="s">
        <v>1</v>
      </c>
      <c r="AE1955">
        <v>57</v>
      </c>
      <c r="AF1955">
        <v>29</v>
      </c>
      <c r="AH1955" t="s">
        <v>43284</v>
      </c>
      <c r="AI1955" t="s">
        <v>43283</v>
      </c>
      <c r="AK1955" t="s">
        <v>43282</v>
      </c>
      <c r="AL1955">
        <v>0</v>
      </c>
      <c r="AM1955" s="5">
        <f t="shared" si="242"/>
        <v>0</v>
      </c>
      <c r="AN1955" s="4">
        <f t="shared" si="247"/>
        <v>0</v>
      </c>
      <c r="AO1955" s="3"/>
      <c r="AP1955">
        <v>0</v>
      </c>
      <c r="AQ1955" t="s">
        <v>49</v>
      </c>
      <c r="AR1955">
        <v>61101156</v>
      </c>
      <c r="AS1955" t="s">
        <v>48</v>
      </c>
      <c r="AT1955" s="2">
        <v>1.98</v>
      </c>
      <c r="AU1955" s="1">
        <f t="shared" si="243"/>
        <v>1.2482314940871839</v>
      </c>
      <c r="AV1955" s="1">
        <f t="shared" si="244"/>
        <v>0.89159392434798868</v>
      </c>
      <c r="AW1955" s="1">
        <f t="shared" si="245"/>
        <v>0.53495635460879321</v>
      </c>
    </row>
    <row r="1956" spans="1:49" x14ac:dyDescent="0.2">
      <c r="A1956">
        <v>1954</v>
      </c>
      <c r="B1956" t="s">
        <v>43281</v>
      </c>
      <c r="C1956" t="s">
        <v>43280</v>
      </c>
      <c r="E1956">
        <v>30461953</v>
      </c>
      <c r="F1956" t="s">
        <v>43279</v>
      </c>
      <c r="G1956" t="s">
        <v>6</v>
      </c>
      <c r="H1956" t="s">
        <v>5</v>
      </c>
      <c r="I1956" t="s">
        <v>43278</v>
      </c>
      <c r="J1956" t="s">
        <v>43277</v>
      </c>
      <c r="K1956" t="s">
        <v>43276</v>
      </c>
      <c r="L1956" t="s">
        <v>43275</v>
      </c>
      <c r="M1956" t="s">
        <v>43274</v>
      </c>
      <c r="N1956">
        <v>3</v>
      </c>
      <c r="O1956" t="s">
        <v>43273</v>
      </c>
      <c r="P1956" t="s">
        <v>43272</v>
      </c>
      <c r="Q1956" t="s">
        <v>43271</v>
      </c>
      <c r="R1956" s="7">
        <v>43383</v>
      </c>
      <c r="S1956" s="8">
        <f t="shared" si="240"/>
        <v>2018</v>
      </c>
      <c r="T1956" s="8">
        <v>2018</v>
      </c>
      <c r="U1956" s="8">
        <f t="shared" si="241"/>
        <v>4</v>
      </c>
      <c r="V1956" s="7">
        <v>43383</v>
      </c>
      <c r="W1956" t="s">
        <v>810</v>
      </c>
      <c r="X1956" s="2">
        <v>0.66800000000000004</v>
      </c>
      <c r="Y1956" s="6">
        <f t="shared" si="246"/>
        <v>1.7831878486959774E-2</v>
      </c>
      <c r="AA1956" t="s">
        <v>809</v>
      </c>
      <c r="AB1956">
        <v>29593</v>
      </c>
      <c r="AC1956">
        <v>21553165</v>
      </c>
      <c r="AD1956" t="s">
        <v>1</v>
      </c>
      <c r="AE1956">
        <v>57</v>
      </c>
      <c r="AF1956">
        <v>29</v>
      </c>
      <c r="AH1956" t="s">
        <v>43270</v>
      </c>
      <c r="AI1956" t="s">
        <v>43269</v>
      </c>
      <c r="AK1956" t="s">
        <v>43268</v>
      </c>
      <c r="AL1956">
        <v>6</v>
      </c>
      <c r="AM1956" s="5">
        <f t="shared" si="242"/>
        <v>1.5</v>
      </c>
      <c r="AN1956" s="4">
        <f t="shared" si="247"/>
        <v>2.2718667171525938E-3</v>
      </c>
      <c r="AO1956" s="3"/>
      <c r="AP1956">
        <v>0</v>
      </c>
      <c r="AQ1956" t="s">
        <v>1936</v>
      </c>
      <c r="AR1956" t="s">
        <v>0</v>
      </c>
      <c r="AS1956" t="s">
        <v>1935</v>
      </c>
      <c r="AT1956" s="2">
        <v>1.98</v>
      </c>
      <c r="AU1956" s="1">
        <f t="shared" si="243"/>
        <v>1.3163874956017618</v>
      </c>
      <c r="AV1956" s="1">
        <f t="shared" si="244"/>
        <v>1.0051872602056184</v>
      </c>
      <c r="AW1956" s="1">
        <f t="shared" si="245"/>
        <v>0.69398702480947472</v>
      </c>
    </row>
    <row r="1957" spans="1:49" x14ac:dyDescent="0.2">
      <c r="A1957">
        <v>1955</v>
      </c>
      <c r="B1957" t="s">
        <v>43267</v>
      </c>
      <c r="C1957" t="s">
        <v>43266</v>
      </c>
      <c r="E1957">
        <v>30308965</v>
      </c>
      <c r="F1957" t="s">
        <v>43265</v>
      </c>
      <c r="G1957" t="s">
        <v>6</v>
      </c>
      <c r="H1957" t="s">
        <v>5</v>
      </c>
      <c r="I1957" t="s">
        <v>3154</v>
      </c>
      <c r="J1957">
        <v>60022659</v>
      </c>
      <c r="K1957" t="s">
        <v>3153</v>
      </c>
      <c r="L1957" t="s">
        <v>3152</v>
      </c>
      <c r="M1957" t="s">
        <v>17</v>
      </c>
      <c r="N1957">
        <v>2</v>
      </c>
      <c r="O1957" t="s">
        <v>43264</v>
      </c>
      <c r="P1957" t="s">
        <v>43263</v>
      </c>
      <c r="Q1957" t="s">
        <v>43262</v>
      </c>
      <c r="R1957" s="7">
        <v>43383</v>
      </c>
      <c r="S1957" s="8">
        <f t="shared" si="240"/>
        <v>2018</v>
      </c>
      <c r="T1957" s="8">
        <v>2018</v>
      </c>
      <c r="U1957" s="8">
        <f t="shared" si="241"/>
        <v>4</v>
      </c>
      <c r="V1957" s="7">
        <v>43383</v>
      </c>
      <c r="W1957" t="s">
        <v>1766</v>
      </c>
      <c r="X1957" s="2">
        <v>0.78200000000000003</v>
      </c>
      <c r="Y1957" s="6">
        <f t="shared" si="246"/>
        <v>2.0875043378446919E-2</v>
      </c>
      <c r="AB1957">
        <v>26370</v>
      </c>
      <c r="AC1957">
        <v>14203049</v>
      </c>
      <c r="AD1957" t="s">
        <v>1</v>
      </c>
      <c r="AE1957">
        <v>23</v>
      </c>
      <c r="AF1957">
        <v>10</v>
      </c>
      <c r="AG1957">
        <v>2589</v>
      </c>
      <c r="AI1957" t="s">
        <v>43261</v>
      </c>
      <c r="AJ1957" t="s">
        <v>43260</v>
      </c>
      <c r="AK1957" t="s">
        <v>43259</v>
      </c>
      <c r="AL1957">
        <v>3</v>
      </c>
      <c r="AM1957" s="5">
        <f t="shared" si="242"/>
        <v>0.75</v>
      </c>
      <c r="AN1957" s="4">
        <f t="shared" si="247"/>
        <v>1.1359333585762969E-3</v>
      </c>
      <c r="AO1957" s="3"/>
      <c r="AP1957">
        <v>1</v>
      </c>
      <c r="AQ1957" t="s">
        <v>129</v>
      </c>
      <c r="AR1957" t="s">
        <v>43258</v>
      </c>
      <c r="AS1957" t="s">
        <v>128</v>
      </c>
      <c r="AT1957" s="2">
        <v>4.4109999999999996</v>
      </c>
      <c r="AU1957" s="1">
        <f t="shared" si="243"/>
        <v>1.4953310372485731</v>
      </c>
      <c r="AV1957" s="1">
        <f t="shared" si="244"/>
        <v>1.1005488368511607</v>
      </c>
      <c r="AW1957" s="1">
        <f t="shared" si="245"/>
        <v>0.70576663645374837</v>
      </c>
    </row>
    <row r="1958" spans="1:49" x14ac:dyDescent="0.2">
      <c r="A1958">
        <v>1956</v>
      </c>
      <c r="B1958" t="s">
        <v>43257</v>
      </c>
      <c r="C1958" t="s">
        <v>43256</v>
      </c>
      <c r="E1958">
        <v>30185050</v>
      </c>
      <c r="F1958" t="s">
        <v>43255</v>
      </c>
      <c r="G1958" t="s">
        <v>6</v>
      </c>
      <c r="H1958" t="s">
        <v>5</v>
      </c>
      <c r="I1958" t="s">
        <v>43254</v>
      </c>
      <c r="J1958" t="s">
        <v>43253</v>
      </c>
      <c r="K1958" t="s">
        <v>43252</v>
      </c>
      <c r="L1958" t="s">
        <v>43251</v>
      </c>
      <c r="M1958" t="s">
        <v>43250</v>
      </c>
      <c r="N1958">
        <v>8</v>
      </c>
      <c r="O1958" t="s">
        <v>43249</v>
      </c>
      <c r="P1958" t="s">
        <v>43248</v>
      </c>
      <c r="Q1958" t="s">
        <v>43247</v>
      </c>
      <c r="R1958" s="7">
        <v>43383</v>
      </c>
      <c r="S1958" s="8">
        <f t="shared" si="240"/>
        <v>2018</v>
      </c>
      <c r="T1958" s="8">
        <v>2018</v>
      </c>
      <c r="U1958" s="8">
        <f t="shared" si="241"/>
        <v>4</v>
      </c>
      <c r="V1958" s="7">
        <v>43383</v>
      </c>
      <c r="W1958" t="s">
        <v>2680</v>
      </c>
      <c r="X1958" s="2">
        <v>4.8529999999999998</v>
      </c>
      <c r="Y1958" s="6">
        <f t="shared" si="246"/>
        <v>0.12954806331918528</v>
      </c>
      <c r="AA1958">
        <v>15306984</v>
      </c>
      <c r="AB1958">
        <v>17853</v>
      </c>
      <c r="AC1958">
        <v>15306992</v>
      </c>
      <c r="AD1958" t="s">
        <v>1</v>
      </c>
      <c r="AE1958">
        <v>18</v>
      </c>
      <c r="AF1958">
        <v>10</v>
      </c>
      <c r="AH1958" t="s">
        <v>43246</v>
      </c>
      <c r="AI1958" t="s">
        <v>43245</v>
      </c>
      <c r="AJ1958" t="s">
        <v>43244</v>
      </c>
      <c r="AK1958" t="s">
        <v>43243</v>
      </c>
      <c r="AL1958">
        <v>5</v>
      </c>
      <c r="AM1958" s="5">
        <f t="shared" si="242"/>
        <v>1.25</v>
      </c>
      <c r="AN1958" s="4">
        <f t="shared" si="247"/>
        <v>1.8932222642938281E-3</v>
      </c>
      <c r="AO1958" s="3"/>
      <c r="AP1958">
        <v>0</v>
      </c>
      <c r="AQ1958" t="s">
        <v>206</v>
      </c>
      <c r="AR1958" t="s">
        <v>43242</v>
      </c>
      <c r="AS1958" t="s">
        <v>205</v>
      </c>
      <c r="AT1958" s="2">
        <v>11.189</v>
      </c>
      <c r="AU1958" s="1">
        <f t="shared" si="243"/>
        <v>9.1251611002717841</v>
      </c>
      <c r="AV1958" s="1">
        <f t="shared" si="244"/>
        <v>6.5720642791739561</v>
      </c>
      <c r="AW1958" s="1">
        <f t="shared" si="245"/>
        <v>4.0189674580761263</v>
      </c>
    </row>
    <row r="1959" spans="1:49" x14ac:dyDescent="0.2">
      <c r="A1959">
        <v>1957</v>
      </c>
      <c r="B1959" t="s">
        <v>43241</v>
      </c>
      <c r="C1959" t="s">
        <v>43240</v>
      </c>
      <c r="D1959" t="s">
        <v>43239</v>
      </c>
      <c r="F1959" t="s">
        <v>43238</v>
      </c>
      <c r="G1959" t="s">
        <v>6</v>
      </c>
      <c r="H1959" t="s">
        <v>5</v>
      </c>
      <c r="I1959" t="s">
        <v>43237</v>
      </c>
      <c r="J1959" t="s">
        <v>43236</v>
      </c>
      <c r="K1959" t="s">
        <v>43235</v>
      </c>
      <c r="L1959" t="s">
        <v>43234</v>
      </c>
      <c r="M1959" t="s">
        <v>1614</v>
      </c>
      <c r="N1959">
        <v>7</v>
      </c>
      <c r="O1959" t="s">
        <v>43233</v>
      </c>
      <c r="P1959" t="s">
        <v>43232</v>
      </c>
      <c r="Q1959" t="s">
        <v>43231</v>
      </c>
      <c r="R1959" s="7">
        <v>43383</v>
      </c>
      <c r="S1959" s="8">
        <f t="shared" si="240"/>
        <v>2018</v>
      </c>
      <c r="T1959" s="8">
        <v>2018</v>
      </c>
      <c r="U1959" s="8">
        <f t="shared" si="241"/>
        <v>4</v>
      </c>
      <c r="V1959" s="7">
        <v>43383</v>
      </c>
      <c r="W1959" t="s">
        <v>391</v>
      </c>
      <c r="X1959" s="2">
        <v>1.9370000000000001</v>
      </c>
      <c r="Y1959" s="6">
        <f t="shared" si="246"/>
        <v>5.1707108726408803E-2</v>
      </c>
      <c r="AA1959">
        <v>9596526</v>
      </c>
      <c r="AB1959">
        <v>19167</v>
      </c>
      <c r="AD1959" t="s">
        <v>1</v>
      </c>
      <c r="AE1959">
        <v>198</v>
      </c>
      <c r="AH1959" t="s">
        <v>43230</v>
      </c>
      <c r="AI1959" t="s">
        <v>43229</v>
      </c>
      <c r="AJ1959" t="s">
        <v>43228</v>
      </c>
      <c r="AK1959" t="s">
        <v>43227</v>
      </c>
      <c r="AL1959">
        <v>21</v>
      </c>
      <c r="AM1959" s="5">
        <f t="shared" si="242"/>
        <v>5.25</v>
      </c>
      <c r="AN1959" s="4">
        <f t="shared" si="247"/>
        <v>7.9515335100340777E-3</v>
      </c>
      <c r="AO1959" s="3"/>
      <c r="AP1959">
        <v>0</v>
      </c>
      <c r="AR1959" t="s">
        <v>5246</v>
      </c>
      <c r="AS1959" t="s">
        <v>1843</v>
      </c>
      <c r="AT1959" s="2">
        <v>9.2970000000000006</v>
      </c>
      <c r="AU1959" s="1">
        <f t="shared" si="243"/>
        <v>3.8580436161496383</v>
      </c>
      <c r="AV1959" s="1">
        <f t="shared" si="244"/>
        <v>2.9829321118221439</v>
      </c>
      <c r="AW1959" s="1">
        <f t="shared" si="245"/>
        <v>2.1078206074946495</v>
      </c>
    </row>
    <row r="1960" spans="1:49" x14ac:dyDescent="0.2">
      <c r="A1960">
        <v>1958</v>
      </c>
      <c r="B1960" t="s">
        <v>43226</v>
      </c>
      <c r="C1960" t="s">
        <v>43225</v>
      </c>
      <c r="D1960" t="s">
        <v>43224</v>
      </c>
      <c r="F1960" t="s">
        <v>43223</v>
      </c>
      <c r="G1960" t="s">
        <v>6</v>
      </c>
      <c r="H1960" t="s">
        <v>5</v>
      </c>
      <c r="I1960" t="s">
        <v>43222</v>
      </c>
      <c r="J1960" t="s">
        <v>43221</v>
      </c>
      <c r="K1960" t="s">
        <v>43220</v>
      </c>
      <c r="L1960" t="s">
        <v>43219</v>
      </c>
      <c r="M1960" t="s">
        <v>4358</v>
      </c>
      <c r="N1960">
        <v>3</v>
      </c>
      <c r="O1960" t="s">
        <v>43218</v>
      </c>
      <c r="P1960" t="s">
        <v>43217</v>
      </c>
      <c r="Q1960" t="s">
        <v>43216</v>
      </c>
      <c r="R1960" s="7">
        <v>43383</v>
      </c>
      <c r="S1960" s="8">
        <f t="shared" si="240"/>
        <v>2018</v>
      </c>
      <c r="T1960" s="8">
        <v>2018</v>
      </c>
      <c r="U1960" s="8">
        <f t="shared" si="241"/>
        <v>4</v>
      </c>
      <c r="V1960" s="7">
        <v>43383</v>
      </c>
      <c r="W1960" t="s">
        <v>391</v>
      </c>
      <c r="X1960" s="2">
        <v>1.9370000000000001</v>
      </c>
      <c r="Y1960" s="6">
        <f t="shared" si="246"/>
        <v>5.1707108726408803E-2</v>
      </c>
      <c r="AA1960">
        <v>9596526</v>
      </c>
      <c r="AB1960">
        <v>19167</v>
      </c>
      <c r="AD1960" t="s">
        <v>1</v>
      </c>
      <c r="AE1960">
        <v>198</v>
      </c>
      <c r="AH1960" t="s">
        <v>43215</v>
      </c>
      <c r="AI1960" t="s">
        <v>43214</v>
      </c>
      <c r="AJ1960" t="s">
        <v>43213</v>
      </c>
      <c r="AK1960" t="s">
        <v>43212</v>
      </c>
      <c r="AL1960">
        <v>32</v>
      </c>
      <c r="AM1960" s="5">
        <f t="shared" si="242"/>
        <v>8</v>
      </c>
      <c r="AN1960" s="4">
        <f t="shared" si="247"/>
        <v>1.2116622491480499E-2</v>
      </c>
      <c r="AO1960" s="3"/>
      <c r="AP1960">
        <v>0</v>
      </c>
      <c r="AR1960" t="s">
        <v>0</v>
      </c>
      <c r="AT1960" s="2">
        <v>9.2970000000000006</v>
      </c>
      <c r="AU1960" s="1">
        <f t="shared" si="243"/>
        <v>3.982996285593031</v>
      </c>
      <c r="AV1960" s="1">
        <f t="shared" si="244"/>
        <v>3.1911865608944647</v>
      </c>
      <c r="AW1960" s="1">
        <f t="shared" si="245"/>
        <v>2.3993768361958989</v>
      </c>
    </row>
    <row r="1961" spans="1:49" x14ac:dyDescent="0.2">
      <c r="A1961">
        <v>1959</v>
      </c>
      <c r="B1961" t="s">
        <v>43211</v>
      </c>
      <c r="C1961" t="s">
        <v>43210</v>
      </c>
      <c r="D1961" t="s">
        <v>43209</v>
      </c>
      <c r="E1961">
        <v>30003973</v>
      </c>
      <c r="F1961" t="s">
        <v>43208</v>
      </c>
      <c r="G1961" t="s">
        <v>6</v>
      </c>
      <c r="H1961" t="s">
        <v>5</v>
      </c>
      <c r="I1961" t="s">
        <v>43207</v>
      </c>
      <c r="J1961" t="s">
        <v>43206</v>
      </c>
      <c r="K1961" t="s">
        <v>43205</v>
      </c>
      <c r="L1961" t="s">
        <v>43204</v>
      </c>
      <c r="M1961" t="s">
        <v>43203</v>
      </c>
      <c r="N1961">
        <v>4</v>
      </c>
      <c r="O1961" t="s">
        <v>43202</v>
      </c>
      <c r="P1961" t="s">
        <v>43201</v>
      </c>
      <c r="Q1961" t="s">
        <v>43200</v>
      </c>
      <c r="R1961" s="7">
        <v>43383</v>
      </c>
      <c r="S1961" s="8">
        <f t="shared" si="240"/>
        <v>2018</v>
      </c>
      <c r="T1961" s="8">
        <v>2018</v>
      </c>
      <c r="U1961" s="8">
        <f t="shared" si="241"/>
        <v>4</v>
      </c>
      <c r="V1961" s="7">
        <v>43383</v>
      </c>
      <c r="W1961" t="s">
        <v>3428</v>
      </c>
      <c r="X1961" s="2">
        <v>0.90100000000000002</v>
      </c>
      <c r="Y1961" s="6">
        <f t="shared" si="246"/>
        <v>2.4051680414297536E-2</v>
      </c>
      <c r="AA1961">
        <v>1681656</v>
      </c>
      <c r="AB1961">
        <v>16078</v>
      </c>
      <c r="AC1961">
        <v>18734863</v>
      </c>
      <c r="AD1961" t="s">
        <v>1</v>
      </c>
      <c r="AE1961">
        <v>283</v>
      </c>
      <c r="AH1961" s="10">
        <v>44501</v>
      </c>
      <c r="AI1961" t="s">
        <v>43199</v>
      </c>
      <c r="AJ1961" t="s">
        <v>43198</v>
      </c>
      <c r="AK1961" t="s">
        <v>43197</v>
      </c>
      <c r="AL1961">
        <v>7</v>
      </c>
      <c r="AM1961" s="5">
        <f t="shared" si="242"/>
        <v>1.75</v>
      </c>
      <c r="AN1961" s="4">
        <f t="shared" si="247"/>
        <v>2.6505111700113595E-3</v>
      </c>
      <c r="AO1961" s="3"/>
      <c r="AP1961">
        <v>0</v>
      </c>
      <c r="AQ1961" t="s">
        <v>43196</v>
      </c>
      <c r="AR1961" t="s">
        <v>43195</v>
      </c>
      <c r="AS1961" t="s">
        <v>43194</v>
      </c>
      <c r="AT1961" s="2">
        <v>3.3069999999999999</v>
      </c>
      <c r="AU1961" s="1">
        <f t="shared" si="243"/>
        <v>1.7631329641011682</v>
      </c>
      <c r="AV1961" s="1">
        <f t="shared" si="244"/>
        <v>1.3351095792154448</v>
      </c>
      <c r="AW1961" s="1">
        <f t="shared" si="245"/>
        <v>0.90708619432972126</v>
      </c>
    </row>
    <row r="1962" spans="1:49" x14ac:dyDescent="0.2">
      <c r="A1962">
        <v>1960</v>
      </c>
      <c r="B1962" t="s">
        <v>43193</v>
      </c>
      <c r="C1962" t="s">
        <v>43192</v>
      </c>
      <c r="F1962" t="s">
        <v>43191</v>
      </c>
      <c r="G1962" t="s">
        <v>6</v>
      </c>
      <c r="H1962" t="s">
        <v>5</v>
      </c>
      <c r="I1962" t="s">
        <v>43190</v>
      </c>
      <c r="J1962" t="s">
        <v>43189</v>
      </c>
      <c r="K1962" t="s">
        <v>43188</v>
      </c>
      <c r="L1962" t="s">
        <v>43187</v>
      </c>
      <c r="M1962" t="s">
        <v>2180</v>
      </c>
      <c r="N1962">
        <v>6</v>
      </c>
      <c r="O1962" t="s">
        <v>43186</v>
      </c>
      <c r="P1962" t="s">
        <v>43185</v>
      </c>
      <c r="Q1962" t="s">
        <v>43184</v>
      </c>
      <c r="R1962" s="7">
        <v>43382</v>
      </c>
      <c r="S1962" s="8">
        <f t="shared" si="240"/>
        <v>2018</v>
      </c>
      <c r="T1962" s="8">
        <v>2018</v>
      </c>
      <c r="U1962" s="8">
        <f t="shared" si="241"/>
        <v>4</v>
      </c>
      <c r="V1962" s="7">
        <v>43382</v>
      </c>
      <c r="W1962" t="s">
        <v>3302</v>
      </c>
      <c r="X1962" s="2">
        <v>1.883</v>
      </c>
      <c r="Y1962" s="6">
        <f t="shared" si="246"/>
        <v>5.0265609567283313E-2</v>
      </c>
      <c r="AB1962">
        <v>21100431535</v>
      </c>
      <c r="AC1962">
        <v>23317019</v>
      </c>
      <c r="AD1962" t="s">
        <v>1</v>
      </c>
      <c r="AE1962">
        <v>10</v>
      </c>
      <c r="AF1962">
        <v>4</v>
      </c>
      <c r="AG1962">
        <v>44025</v>
      </c>
      <c r="AI1962" t="s">
        <v>43183</v>
      </c>
      <c r="AK1962" t="s">
        <v>43182</v>
      </c>
      <c r="AL1962">
        <v>1</v>
      </c>
      <c r="AM1962" s="5">
        <f t="shared" si="242"/>
        <v>0.25</v>
      </c>
      <c r="AN1962" s="4">
        <f t="shared" si="247"/>
        <v>3.786444528587656E-4</v>
      </c>
      <c r="AO1962" s="3"/>
      <c r="AP1962">
        <v>0</v>
      </c>
      <c r="AQ1962" t="s">
        <v>43181</v>
      </c>
      <c r="AR1962" t="s">
        <v>43180</v>
      </c>
      <c r="AS1962" t="s">
        <v>43179</v>
      </c>
      <c r="AT1962" s="2">
        <v>4.9850000000000003</v>
      </c>
      <c r="AU1962" s="1">
        <f t="shared" si="243"/>
        <v>3.5299520032955947</v>
      </c>
      <c r="AV1962" s="1">
        <f t="shared" si="244"/>
        <v>2.5322127010071043</v>
      </c>
      <c r="AW1962" s="1">
        <f t="shared" si="245"/>
        <v>1.534473398718613</v>
      </c>
    </row>
    <row r="1963" spans="1:49" x14ac:dyDescent="0.2">
      <c r="A1963">
        <v>1961</v>
      </c>
      <c r="B1963" t="s">
        <v>43178</v>
      </c>
      <c r="C1963" t="s">
        <v>43177</v>
      </c>
      <c r="F1963" t="s">
        <v>43176</v>
      </c>
      <c r="G1963" t="s">
        <v>6</v>
      </c>
      <c r="H1963" t="s">
        <v>5</v>
      </c>
      <c r="I1963" t="s">
        <v>2026</v>
      </c>
      <c r="J1963" t="s">
        <v>4130</v>
      </c>
      <c r="K1963" t="s">
        <v>4129</v>
      </c>
      <c r="L1963" t="s">
        <v>2117</v>
      </c>
      <c r="M1963" t="s">
        <v>215</v>
      </c>
      <c r="N1963">
        <v>4</v>
      </c>
      <c r="O1963" t="s">
        <v>43175</v>
      </c>
      <c r="P1963" t="s">
        <v>43174</v>
      </c>
      <c r="Q1963" t="s">
        <v>43173</v>
      </c>
      <c r="R1963" s="7">
        <v>43382</v>
      </c>
      <c r="S1963" s="8">
        <f t="shared" si="240"/>
        <v>2018</v>
      </c>
      <c r="T1963" s="8">
        <v>2018</v>
      </c>
      <c r="U1963" s="8">
        <f t="shared" si="241"/>
        <v>4</v>
      </c>
      <c r="V1963" s="7">
        <v>43382</v>
      </c>
      <c r="W1963" t="s">
        <v>2047</v>
      </c>
      <c r="X1963" s="2">
        <v>0.35499999999999998</v>
      </c>
      <c r="Y1963" s="6">
        <f t="shared" si="246"/>
        <v>9.4765222498064648E-3</v>
      </c>
      <c r="AA1963">
        <v>17518628</v>
      </c>
      <c r="AB1963">
        <v>5300152202</v>
      </c>
      <c r="AD1963" t="s">
        <v>1</v>
      </c>
      <c r="AE1963">
        <v>12</v>
      </c>
      <c r="AF1963">
        <v>16</v>
      </c>
      <c r="AH1963" t="s">
        <v>43172</v>
      </c>
      <c r="AI1963" t="s">
        <v>43171</v>
      </c>
      <c r="AK1963" t="s">
        <v>43170</v>
      </c>
      <c r="AL1963">
        <v>3</v>
      </c>
      <c r="AM1963" s="5">
        <f t="shared" si="242"/>
        <v>0.75</v>
      </c>
      <c r="AN1963" s="4">
        <f t="shared" si="247"/>
        <v>1.1359333585762969E-3</v>
      </c>
      <c r="AO1963" s="3"/>
      <c r="AP1963">
        <v>0</v>
      </c>
      <c r="AQ1963" t="s">
        <v>838</v>
      </c>
      <c r="AR1963" t="s">
        <v>43169</v>
      </c>
      <c r="AS1963" t="s">
        <v>818</v>
      </c>
      <c r="AT1963" s="2">
        <v>1.542</v>
      </c>
      <c r="AU1963" s="1">
        <f t="shared" si="243"/>
        <v>0.69743455824374145</v>
      </c>
      <c r="AV1963" s="1">
        <f t="shared" si="244"/>
        <v>0.53062278041913813</v>
      </c>
      <c r="AW1963" s="1">
        <f t="shared" si="245"/>
        <v>0.36381100259453475</v>
      </c>
    </row>
    <row r="1964" spans="1:49" x14ac:dyDescent="0.2">
      <c r="A1964">
        <v>1962</v>
      </c>
      <c r="B1964" t="s">
        <v>43168</v>
      </c>
      <c r="C1964" t="s">
        <v>43167</v>
      </c>
      <c r="F1964" t="s">
        <v>43166</v>
      </c>
      <c r="G1964" t="s">
        <v>6</v>
      </c>
      <c r="H1964" t="s">
        <v>5</v>
      </c>
      <c r="I1964" t="s">
        <v>43165</v>
      </c>
      <c r="J1964">
        <v>60026914</v>
      </c>
      <c r="K1964" t="s">
        <v>3457</v>
      </c>
      <c r="L1964" t="s">
        <v>1461</v>
      </c>
      <c r="M1964" t="s">
        <v>96</v>
      </c>
      <c r="N1964">
        <v>2</v>
      </c>
      <c r="O1964" t="s">
        <v>43164</v>
      </c>
      <c r="P1964" t="s">
        <v>43163</v>
      </c>
      <c r="Q1964" t="s">
        <v>3456</v>
      </c>
      <c r="R1964" s="7">
        <v>43382</v>
      </c>
      <c r="S1964" s="8">
        <f t="shared" si="240"/>
        <v>2018</v>
      </c>
      <c r="T1964" s="8">
        <v>2018</v>
      </c>
      <c r="U1964" s="8">
        <f t="shared" si="241"/>
        <v>4</v>
      </c>
      <c r="V1964" s="7">
        <v>43382</v>
      </c>
      <c r="W1964" t="s">
        <v>2047</v>
      </c>
      <c r="X1964" s="2">
        <v>0.35499999999999998</v>
      </c>
      <c r="Y1964" s="6">
        <f t="shared" si="246"/>
        <v>9.4765222498064648E-3</v>
      </c>
      <c r="AA1964">
        <v>17518628</v>
      </c>
      <c r="AB1964">
        <v>5300152202</v>
      </c>
      <c r="AD1964" t="s">
        <v>1</v>
      </c>
      <c r="AE1964">
        <v>12</v>
      </c>
      <c r="AF1964">
        <v>16</v>
      </c>
      <c r="AH1964" t="s">
        <v>43162</v>
      </c>
      <c r="AI1964" t="s">
        <v>43161</v>
      </c>
      <c r="AK1964" t="s">
        <v>43160</v>
      </c>
      <c r="AL1964">
        <v>3</v>
      </c>
      <c r="AM1964" s="5">
        <f t="shared" si="242"/>
        <v>0.75</v>
      </c>
      <c r="AN1964" s="4">
        <f t="shared" si="247"/>
        <v>1.1359333585762969E-3</v>
      </c>
      <c r="AO1964" s="3"/>
      <c r="AP1964">
        <v>0</v>
      </c>
      <c r="AR1964" t="s">
        <v>0</v>
      </c>
      <c r="AT1964" s="2">
        <v>1.542</v>
      </c>
      <c r="AU1964" s="1">
        <f t="shared" si="243"/>
        <v>0.69743455824374145</v>
      </c>
      <c r="AV1964" s="1">
        <f t="shared" si="244"/>
        <v>0.53062278041913813</v>
      </c>
      <c r="AW1964" s="1">
        <f t="shared" si="245"/>
        <v>0.36381100259453475</v>
      </c>
    </row>
    <row r="1965" spans="1:49" x14ac:dyDescent="0.2">
      <c r="A1965">
        <v>1963</v>
      </c>
      <c r="B1965" t="s">
        <v>43159</v>
      </c>
      <c r="C1965" t="s">
        <v>43158</v>
      </c>
      <c r="F1965" t="s">
        <v>43157</v>
      </c>
      <c r="G1965" t="s">
        <v>6</v>
      </c>
      <c r="H1965" t="s">
        <v>5</v>
      </c>
      <c r="I1965" t="s">
        <v>43156</v>
      </c>
      <c r="J1965" t="s">
        <v>43155</v>
      </c>
      <c r="K1965" t="s">
        <v>43154</v>
      </c>
      <c r="L1965" t="s">
        <v>43153</v>
      </c>
      <c r="M1965" t="s">
        <v>306</v>
      </c>
      <c r="N1965">
        <v>7</v>
      </c>
      <c r="O1965" t="s">
        <v>43152</v>
      </c>
      <c r="P1965" t="s">
        <v>43151</v>
      </c>
      <c r="Q1965" t="s">
        <v>43150</v>
      </c>
      <c r="R1965" s="7">
        <v>43381</v>
      </c>
      <c r="S1965" s="8">
        <f t="shared" si="240"/>
        <v>2018</v>
      </c>
      <c r="T1965" s="8">
        <v>2018</v>
      </c>
      <c r="U1965" s="8">
        <f t="shared" si="241"/>
        <v>4</v>
      </c>
      <c r="V1965" s="7">
        <v>43381</v>
      </c>
      <c r="W1965" t="s">
        <v>43149</v>
      </c>
      <c r="X1965" s="2">
        <v>1.5580000000000001</v>
      </c>
      <c r="Y1965" s="6">
        <f t="shared" si="246"/>
        <v>4.1589920183657675E-2</v>
      </c>
      <c r="AB1965">
        <v>21100790929</v>
      </c>
      <c r="AC1965">
        <v>22967745</v>
      </c>
      <c r="AD1965" t="s">
        <v>1</v>
      </c>
      <c r="AE1965">
        <v>5</v>
      </c>
      <c r="AF1965" t="s">
        <v>41595</v>
      </c>
      <c r="AG1965">
        <v>357</v>
      </c>
      <c r="AI1965" t="s">
        <v>43148</v>
      </c>
      <c r="AJ1965" t="s">
        <v>43147</v>
      </c>
      <c r="AK1965" t="s">
        <v>43146</v>
      </c>
      <c r="AL1965">
        <v>3</v>
      </c>
      <c r="AM1965" s="5">
        <f t="shared" si="242"/>
        <v>0.75</v>
      </c>
      <c r="AN1965" s="4">
        <f t="shared" si="247"/>
        <v>1.1359333585762969E-3</v>
      </c>
      <c r="AO1965" s="3"/>
      <c r="AP1965">
        <v>1</v>
      </c>
      <c r="AQ1965" t="s">
        <v>454</v>
      </c>
      <c r="AR1965">
        <v>603418</v>
      </c>
      <c r="AS1965" t="s">
        <v>453</v>
      </c>
      <c r="AT1965" s="2">
        <v>4.9119999999999999</v>
      </c>
      <c r="AU1965" s="1">
        <f t="shared" si="243"/>
        <v>2.9453724136133257</v>
      </c>
      <c r="AV1965" s="1">
        <f t="shared" si="244"/>
        <v>2.1362926771116988</v>
      </c>
      <c r="AW1965" s="1">
        <f t="shared" si="245"/>
        <v>1.327212940610071</v>
      </c>
    </row>
    <row r="1966" spans="1:49" x14ac:dyDescent="0.2">
      <c r="A1966">
        <v>1964</v>
      </c>
      <c r="B1966" t="s">
        <v>43145</v>
      </c>
      <c r="C1966" t="s">
        <v>43144</v>
      </c>
      <c r="E1966">
        <v>30301221</v>
      </c>
      <c r="F1966" t="s">
        <v>43143</v>
      </c>
      <c r="G1966" t="s">
        <v>6</v>
      </c>
      <c r="H1966" t="s">
        <v>5</v>
      </c>
      <c r="I1966" t="s">
        <v>43142</v>
      </c>
      <c r="J1966">
        <v>60001187</v>
      </c>
      <c r="K1966" t="s">
        <v>2912</v>
      </c>
      <c r="L1966" t="s">
        <v>2911</v>
      </c>
      <c r="M1966" t="s">
        <v>140</v>
      </c>
      <c r="N1966">
        <v>2</v>
      </c>
      <c r="O1966" t="s">
        <v>43141</v>
      </c>
      <c r="P1966" t="s">
        <v>43140</v>
      </c>
      <c r="Q1966" t="s">
        <v>2910</v>
      </c>
      <c r="R1966" s="7">
        <v>43379</v>
      </c>
      <c r="S1966" s="8">
        <f t="shared" si="240"/>
        <v>2018</v>
      </c>
      <c r="T1966" s="8">
        <v>2018</v>
      </c>
      <c r="U1966" s="8">
        <f t="shared" si="241"/>
        <v>4</v>
      </c>
      <c r="V1966" s="7">
        <v>43379</v>
      </c>
      <c r="W1966" t="s">
        <v>788</v>
      </c>
      <c r="X1966" s="2">
        <v>0.63600000000000001</v>
      </c>
      <c r="Y1966" s="6">
        <f t="shared" si="246"/>
        <v>1.6977656763033557E-2</v>
      </c>
      <c r="AA1966">
        <v>14248220</v>
      </c>
      <c r="AB1966">
        <v>130124</v>
      </c>
      <c r="AD1966" t="s">
        <v>1</v>
      </c>
      <c r="AE1966">
        <v>18</v>
      </c>
      <c r="AF1966">
        <v>10</v>
      </c>
      <c r="AG1966">
        <v>3341</v>
      </c>
      <c r="AI1966" t="s">
        <v>43139</v>
      </c>
      <c r="AJ1966" t="s">
        <v>43138</v>
      </c>
      <c r="AK1966" t="s">
        <v>43137</v>
      </c>
      <c r="AL1966">
        <v>54</v>
      </c>
      <c r="AM1966" s="5">
        <f t="shared" si="242"/>
        <v>13.5</v>
      </c>
      <c r="AN1966" s="4">
        <f t="shared" si="247"/>
        <v>2.0446800454373342E-2</v>
      </c>
      <c r="AO1966" s="3"/>
      <c r="AP1966">
        <v>1</v>
      </c>
      <c r="AQ1966" t="s">
        <v>82</v>
      </c>
      <c r="AR1966" t="s">
        <v>43136</v>
      </c>
      <c r="AS1966" t="s">
        <v>81</v>
      </c>
      <c r="AT1966" s="2" t="s">
        <v>7</v>
      </c>
      <c r="AU1966" s="1">
        <f t="shared" si="243"/>
        <v>1.8018399870435493</v>
      </c>
      <c r="AV1966" s="1">
        <f t="shared" si="244"/>
        <v>1.871222860870345</v>
      </c>
      <c r="AW1966" s="1">
        <f t="shared" si="245"/>
        <v>1.9406057346971408</v>
      </c>
    </row>
    <row r="1967" spans="1:49" x14ac:dyDescent="0.2">
      <c r="A1967">
        <v>1965</v>
      </c>
      <c r="B1967" t="s">
        <v>43135</v>
      </c>
      <c r="C1967" t="s">
        <v>43134</v>
      </c>
      <c r="D1967" t="s">
        <v>43133</v>
      </c>
      <c r="F1967" t="s">
        <v>43132</v>
      </c>
      <c r="G1967" t="s">
        <v>6</v>
      </c>
      <c r="H1967" t="s">
        <v>5</v>
      </c>
      <c r="I1967" t="s">
        <v>3036</v>
      </c>
      <c r="J1967">
        <v>60017605</v>
      </c>
      <c r="K1967" t="s">
        <v>9639</v>
      </c>
      <c r="L1967" t="s">
        <v>1612</v>
      </c>
      <c r="M1967" t="s">
        <v>54</v>
      </c>
      <c r="N1967">
        <v>5</v>
      </c>
      <c r="O1967" t="s">
        <v>43131</v>
      </c>
      <c r="P1967" t="s">
        <v>43130</v>
      </c>
      <c r="Q1967" t="s">
        <v>28444</v>
      </c>
      <c r="R1967" s="7">
        <v>43378</v>
      </c>
      <c r="S1967" s="8">
        <f t="shared" si="240"/>
        <v>2018</v>
      </c>
      <c r="T1967" s="8">
        <v>2018</v>
      </c>
      <c r="U1967" s="8">
        <f t="shared" si="241"/>
        <v>4</v>
      </c>
      <c r="V1967" s="7">
        <v>43378</v>
      </c>
      <c r="W1967" t="s">
        <v>43129</v>
      </c>
      <c r="X1967" s="2">
        <v>4.6719999999999997</v>
      </c>
      <c r="Y1967" s="6">
        <f t="shared" si="246"/>
        <v>0.12471637169322762</v>
      </c>
      <c r="AA1967">
        <v>9263373</v>
      </c>
      <c r="AB1967">
        <v>16343</v>
      </c>
      <c r="AD1967" t="s">
        <v>1</v>
      </c>
      <c r="AE1967">
        <v>233</v>
      </c>
      <c r="AH1967" s="10">
        <v>43405</v>
      </c>
      <c r="AI1967" t="s">
        <v>43128</v>
      </c>
      <c r="AJ1967" t="s">
        <v>43127</v>
      </c>
      <c r="AK1967" t="s">
        <v>43126</v>
      </c>
      <c r="AL1967">
        <v>63</v>
      </c>
      <c r="AM1967" s="5">
        <f t="shared" si="242"/>
        <v>15.75</v>
      </c>
      <c r="AN1967" s="4">
        <f t="shared" si="247"/>
        <v>2.3854600530102233E-2</v>
      </c>
      <c r="AO1967" s="3"/>
      <c r="AP1967">
        <v>0</v>
      </c>
      <c r="AQ1967" t="s">
        <v>49</v>
      </c>
      <c r="AR1967" t="s">
        <v>43125</v>
      </c>
      <c r="AS1967" t="s">
        <v>48</v>
      </c>
      <c r="AT1967" s="2" t="s">
        <v>7</v>
      </c>
      <c r="AU1967" s="1">
        <f t="shared" si="243"/>
        <v>9.4457840344289998</v>
      </c>
      <c r="AV1967" s="1">
        <f t="shared" si="244"/>
        <v>7.4285486111664927</v>
      </c>
      <c r="AW1967" s="1">
        <f t="shared" si="245"/>
        <v>5.4113131879039846</v>
      </c>
    </row>
    <row r="1968" spans="1:49" x14ac:dyDescent="0.2">
      <c r="A1968">
        <v>1966</v>
      </c>
      <c r="B1968" t="s">
        <v>43124</v>
      </c>
      <c r="C1968" t="s">
        <v>43123</v>
      </c>
      <c r="F1968" t="s">
        <v>43122</v>
      </c>
      <c r="G1968" t="s">
        <v>6</v>
      </c>
      <c r="H1968" t="s">
        <v>5</v>
      </c>
      <c r="I1968" t="s">
        <v>43121</v>
      </c>
      <c r="J1968" t="s">
        <v>43120</v>
      </c>
      <c r="K1968" t="s">
        <v>43119</v>
      </c>
      <c r="L1968" t="s">
        <v>43118</v>
      </c>
      <c r="M1968" t="s">
        <v>387</v>
      </c>
      <c r="N1968">
        <v>4</v>
      </c>
      <c r="O1968" t="s">
        <v>43117</v>
      </c>
      <c r="P1968" t="s">
        <v>43116</v>
      </c>
      <c r="Q1968" t="s">
        <v>43115</v>
      </c>
      <c r="R1968" s="7">
        <v>43377</v>
      </c>
      <c r="S1968" s="8">
        <f t="shared" si="240"/>
        <v>2018</v>
      </c>
      <c r="T1968" s="8">
        <v>2018</v>
      </c>
      <c r="U1968" s="8">
        <f t="shared" si="241"/>
        <v>4</v>
      </c>
      <c r="V1968" s="7">
        <v>43377</v>
      </c>
      <c r="W1968" t="s">
        <v>3361</v>
      </c>
      <c r="X1968" s="2">
        <v>2.5739999999999998</v>
      </c>
      <c r="Y1968" s="6">
        <f t="shared" si="246"/>
        <v>6.8711459918315052E-2</v>
      </c>
      <c r="AA1968">
        <v>19940416</v>
      </c>
      <c r="AB1968">
        <v>11700154363</v>
      </c>
      <c r="AC1968">
        <v>19940424</v>
      </c>
      <c r="AD1968" t="s">
        <v>1</v>
      </c>
      <c r="AE1968">
        <v>12</v>
      </c>
      <c r="AF1968">
        <v>10</v>
      </c>
      <c r="AH1968" t="s">
        <v>43114</v>
      </c>
      <c r="AI1968" t="s">
        <v>43113</v>
      </c>
      <c r="AK1968" t="s">
        <v>43112</v>
      </c>
      <c r="AL1968">
        <v>11</v>
      </c>
      <c r="AM1968" s="5">
        <f t="shared" si="242"/>
        <v>2.75</v>
      </c>
      <c r="AN1968" s="4">
        <f t="shared" si="247"/>
        <v>4.1650889814464215E-3</v>
      </c>
      <c r="AO1968" s="3"/>
      <c r="AP1968">
        <v>1</v>
      </c>
      <c r="AQ1968" t="s">
        <v>616</v>
      </c>
      <c r="AR1968" t="s">
        <v>43111</v>
      </c>
      <c r="AS1968" t="s">
        <v>615</v>
      </c>
      <c r="AT1968" s="2">
        <v>5.7709999999999999</v>
      </c>
      <c r="AU1968" s="1">
        <f t="shared" si="243"/>
        <v>4.9347548637254466</v>
      </c>
      <c r="AV1968" s="1">
        <f t="shared" si="244"/>
        <v>3.6438274449880739</v>
      </c>
      <c r="AW1968" s="1">
        <f t="shared" si="245"/>
        <v>2.3529000262507007</v>
      </c>
    </row>
    <row r="1969" spans="1:49" x14ac:dyDescent="0.2">
      <c r="A1969">
        <v>1967</v>
      </c>
      <c r="B1969" t="s">
        <v>43110</v>
      </c>
      <c r="C1969" t="s">
        <v>43109</v>
      </c>
      <c r="E1969">
        <v>30287793</v>
      </c>
      <c r="F1969" t="s">
        <v>43108</v>
      </c>
      <c r="G1969" t="s">
        <v>6</v>
      </c>
      <c r="H1969" t="s">
        <v>5</v>
      </c>
      <c r="I1969" t="s">
        <v>932</v>
      </c>
      <c r="J1969" t="s">
        <v>33983</v>
      </c>
      <c r="K1969" t="s">
        <v>33982</v>
      </c>
      <c r="L1969" t="s">
        <v>33981</v>
      </c>
      <c r="M1969" t="s">
        <v>33980</v>
      </c>
      <c r="N1969">
        <v>4</v>
      </c>
      <c r="O1969" t="s">
        <v>43107</v>
      </c>
      <c r="P1969" t="s">
        <v>33978</v>
      </c>
      <c r="Q1969" t="s">
        <v>33977</v>
      </c>
      <c r="R1969" s="7">
        <v>43377</v>
      </c>
      <c r="S1969" s="8">
        <f t="shared" si="240"/>
        <v>2018</v>
      </c>
      <c r="T1969" s="8">
        <v>2018</v>
      </c>
      <c r="U1969" s="8">
        <f t="shared" si="241"/>
        <v>4</v>
      </c>
      <c r="V1969" s="7">
        <v>43377</v>
      </c>
      <c r="W1969" t="s">
        <v>788</v>
      </c>
      <c r="X1969" s="2">
        <v>0.63600000000000001</v>
      </c>
      <c r="Y1969" s="6">
        <f t="shared" si="246"/>
        <v>1.6977656763033557E-2</v>
      </c>
      <c r="AA1969">
        <v>14248220</v>
      </c>
      <c r="AB1969">
        <v>130124</v>
      </c>
      <c r="AD1969" t="s">
        <v>1</v>
      </c>
      <c r="AE1969">
        <v>18</v>
      </c>
      <c r="AF1969">
        <v>10</v>
      </c>
      <c r="AG1969">
        <v>3330</v>
      </c>
      <c r="AI1969" t="s">
        <v>43106</v>
      </c>
      <c r="AJ1969" t="s">
        <v>43105</v>
      </c>
      <c r="AK1969" t="s">
        <v>43104</v>
      </c>
      <c r="AL1969">
        <v>27</v>
      </c>
      <c r="AM1969" s="5">
        <f t="shared" si="242"/>
        <v>6.75</v>
      </c>
      <c r="AN1969" s="4">
        <f t="shared" si="247"/>
        <v>1.0223400227186671E-2</v>
      </c>
      <c r="AO1969" s="3"/>
      <c r="AP1969">
        <v>1</v>
      </c>
      <c r="AQ1969" t="s">
        <v>239</v>
      </c>
      <c r="AR1969" t="s">
        <v>33973</v>
      </c>
      <c r="AS1969" t="s">
        <v>238</v>
      </c>
      <c r="AT1969" s="2" t="s">
        <v>7</v>
      </c>
      <c r="AU1969" s="1">
        <f t="shared" si="243"/>
        <v>1.4951379802279492</v>
      </c>
      <c r="AV1969" s="1">
        <f t="shared" si="244"/>
        <v>1.3600528495110114</v>
      </c>
      <c r="AW1969" s="1">
        <f t="shared" si="245"/>
        <v>1.2249677187940737</v>
      </c>
    </row>
    <row r="1970" spans="1:49" x14ac:dyDescent="0.2">
      <c r="A1970">
        <v>1968</v>
      </c>
      <c r="B1970" t="s">
        <v>43103</v>
      </c>
      <c r="C1970" t="s">
        <v>43102</v>
      </c>
      <c r="F1970" t="s">
        <v>43101</v>
      </c>
      <c r="G1970" t="s">
        <v>6</v>
      </c>
      <c r="H1970" t="s">
        <v>5</v>
      </c>
      <c r="I1970" t="s">
        <v>43100</v>
      </c>
      <c r="J1970">
        <v>60008898</v>
      </c>
      <c r="K1970" t="s">
        <v>94</v>
      </c>
      <c r="L1970" t="s">
        <v>93</v>
      </c>
      <c r="M1970" t="s">
        <v>14</v>
      </c>
      <c r="N1970">
        <v>2</v>
      </c>
      <c r="O1970" t="s">
        <v>43099</v>
      </c>
      <c r="P1970" t="s">
        <v>43098</v>
      </c>
      <c r="Q1970" t="s">
        <v>90</v>
      </c>
      <c r="R1970" s="7">
        <v>43377</v>
      </c>
      <c r="S1970" s="8">
        <f t="shared" si="240"/>
        <v>2018</v>
      </c>
      <c r="T1970" s="8">
        <v>2018</v>
      </c>
      <c r="U1970" s="8">
        <f t="shared" si="241"/>
        <v>4</v>
      </c>
      <c r="V1970" s="7">
        <v>43377</v>
      </c>
      <c r="W1970" t="s">
        <v>1014</v>
      </c>
      <c r="X1970" s="2">
        <v>0.375</v>
      </c>
      <c r="Y1970" s="6">
        <f t="shared" si="246"/>
        <v>1.0010410827260351E-2</v>
      </c>
      <c r="AA1970">
        <v>135194</v>
      </c>
      <c r="AB1970">
        <v>24918</v>
      </c>
      <c r="AD1970" t="s">
        <v>1</v>
      </c>
      <c r="AE1970">
        <v>54</v>
      </c>
      <c r="AF1970">
        <v>20</v>
      </c>
      <c r="AG1970" t="s">
        <v>43097</v>
      </c>
      <c r="AH1970" t="s">
        <v>43096</v>
      </c>
      <c r="AI1970" t="s">
        <v>43095</v>
      </c>
      <c r="AK1970" t="s">
        <v>43094</v>
      </c>
      <c r="AL1970">
        <v>34</v>
      </c>
      <c r="AM1970" s="5">
        <f t="shared" si="242"/>
        <v>8.5</v>
      </c>
      <c r="AN1970" s="4">
        <f t="shared" si="247"/>
        <v>1.2873911397198031E-2</v>
      </c>
      <c r="AO1970" s="3"/>
      <c r="AP1970">
        <v>1</v>
      </c>
      <c r="AR1970" t="s">
        <v>0</v>
      </c>
      <c r="AT1970" s="2">
        <v>1.3140000000000001</v>
      </c>
      <c r="AU1970" s="1">
        <f t="shared" si="243"/>
        <v>1.0869460998241656</v>
      </c>
      <c r="AV1970" s="1">
        <f t="shared" si="244"/>
        <v>1.144216111222919</v>
      </c>
      <c r="AW1970" s="1">
        <f t="shared" si="245"/>
        <v>1.2014861226216726</v>
      </c>
    </row>
    <row r="1971" spans="1:49" x14ac:dyDescent="0.2">
      <c r="A1971">
        <v>1969</v>
      </c>
      <c r="B1971" t="s">
        <v>43093</v>
      </c>
      <c r="C1971" t="s">
        <v>43092</v>
      </c>
      <c r="F1971" t="s">
        <v>43091</v>
      </c>
      <c r="G1971" t="s">
        <v>6</v>
      </c>
      <c r="H1971" t="s">
        <v>5</v>
      </c>
      <c r="I1971" t="s">
        <v>784</v>
      </c>
      <c r="J1971" t="s">
        <v>43090</v>
      </c>
      <c r="K1971" t="s">
        <v>43089</v>
      </c>
      <c r="L1971" t="s">
        <v>268</v>
      </c>
      <c r="M1971" t="s">
        <v>215</v>
      </c>
      <c r="N1971">
        <v>7</v>
      </c>
      <c r="O1971" t="s">
        <v>43088</v>
      </c>
      <c r="P1971" t="s">
        <v>43087</v>
      </c>
      <c r="Q1971" t="s">
        <v>43086</v>
      </c>
      <c r="R1971" s="7">
        <v>43377</v>
      </c>
      <c r="S1971" s="8">
        <f t="shared" si="240"/>
        <v>2018</v>
      </c>
      <c r="T1971" s="8">
        <v>2018</v>
      </c>
      <c r="U1971" s="8">
        <f t="shared" si="241"/>
        <v>4</v>
      </c>
      <c r="V1971" s="7">
        <v>43377</v>
      </c>
      <c r="W1971" t="s">
        <v>1014</v>
      </c>
      <c r="X1971" s="2">
        <v>0.375</v>
      </c>
      <c r="Y1971" s="6">
        <f t="shared" si="246"/>
        <v>1.0010410827260351E-2</v>
      </c>
      <c r="AA1971">
        <v>135194</v>
      </c>
      <c r="AB1971">
        <v>24918</v>
      </c>
      <c r="AD1971" t="s">
        <v>1</v>
      </c>
      <c r="AE1971">
        <v>54</v>
      </c>
      <c r="AF1971">
        <v>20</v>
      </c>
      <c r="AG1971" t="s">
        <v>43085</v>
      </c>
      <c r="AH1971" t="s">
        <v>43084</v>
      </c>
      <c r="AI1971" t="s">
        <v>43083</v>
      </c>
      <c r="AK1971" t="s">
        <v>43082</v>
      </c>
      <c r="AL1971">
        <v>2</v>
      </c>
      <c r="AM1971" s="5">
        <f t="shared" si="242"/>
        <v>0.5</v>
      </c>
      <c r="AN1971" s="4">
        <f t="shared" si="247"/>
        <v>7.572889057175312E-4</v>
      </c>
      <c r="AO1971" s="3"/>
      <c r="AP1971">
        <v>1</v>
      </c>
      <c r="AR1971">
        <v>61527805</v>
      </c>
      <c r="AS1971" t="s">
        <v>43081</v>
      </c>
      <c r="AT1971" s="2">
        <v>1.3140000000000001</v>
      </c>
      <c r="AU1971" s="1">
        <f t="shared" si="243"/>
        <v>0.72344742507975057</v>
      </c>
      <c r="AV1971" s="1">
        <f t="shared" si="244"/>
        <v>0.53838498664889411</v>
      </c>
      <c r="AW1971" s="1">
        <f t="shared" si="245"/>
        <v>0.35332254821803771</v>
      </c>
    </row>
    <row r="1972" spans="1:49" x14ac:dyDescent="0.2">
      <c r="A1972">
        <v>1970</v>
      </c>
      <c r="B1972" t="s">
        <v>43080</v>
      </c>
      <c r="C1972" t="s">
        <v>43079</v>
      </c>
      <c r="F1972" t="s">
        <v>43078</v>
      </c>
      <c r="G1972" t="s">
        <v>6</v>
      </c>
      <c r="H1972" t="s">
        <v>5</v>
      </c>
      <c r="I1972" t="s">
        <v>43077</v>
      </c>
      <c r="J1972" t="s">
        <v>43076</v>
      </c>
      <c r="K1972" t="s">
        <v>43075</v>
      </c>
      <c r="L1972" t="s">
        <v>43074</v>
      </c>
      <c r="M1972" t="s">
        <v>4863</v>
      </c>
      <c r="N1972">
        <v>3</v>
      </c>
      <c r="O1972" t="s">
        <v>43073</v>
      </c>
      <c r="P1972" t="s">
        <v>43072</v>
      </c>
      <c r="Q1972" t="s">
        <v>43071</v>
      </c>
      <c r="R1972" s="7">
        <v>43377</v>
      </c>
      <c r="S1972" s="8">
        <f t="shared" si="240"/>
        <v>2018</v>
      </c>
      <c r="T1972" s="8">
        <v>2018</v>
      </c>
      <c r="U1972" s="8">
        <f t="shared" si="241"/>
        <v>4</v>
      </c>
      <c r="V1972" s="7">
        <v>43377</v>
      </c>
      <c r="W1972" t="s">
        <v>1014</v>
      </c>
      <c r="X1972" s="2">
        <v>0.375</v>
      </c>
      <c r="Y1972" s="6">
        <f t="shared" si="246"/>
        <v>1.0010410827260351E-2</v>
      </c>
      <c r="AA1972">
        <v>135194</v>
      </c>
      <c r="AB1972">
        <v>24918</v>
      </c>
      <c r="AD1972" t="s">
        <v>1</v>
      </c>
      <c r="AE1972">
        <v>54</v>
      </c>
      <c r="AF1972">
        <v>20</v>
      </c>
      <c r="AG1972" t="s">
        <v>43070</v>
      </c>
      <c r="AH1972" t="s">
        <v>43069</v>
      </c>
      <c r="AI1972" t="s">
        <v>43068</v>
      </c>
      <c r="AK1972" t="s">
        <v>43067</v>
      </c>
      <c r="AL1972">
        <v>5</v>
      </c>
      <c r="AM1972" s="5">
        <f t="shared" si="242"/>
        <v>1.25</v>
      </c>
      <c r="AN1972" s="4">
        <f t="shared" si="247"/>
        <v>1.8932222642938281E-3</v>
      </c>
      <c r="AO1972" s="3"/>
      <c r="AP1972">
        <v>1</v>
      </c>
      <c r="AR1972" t="s">
        <v>0</v>
      </c>
      <c r="AT1972" s="2">
        <v>1.3140000000000001</v>
      </c>
      <c r="AU1972" s="1">
        <f t="shared" si="243"/>
        <v>0.75752542583703941</v>
      </c>
      <c r="AV1972" s="1">
        <f t="shared" si="244"/>
        <v>0.595181654577709</v>
      </c>
      <c r="AW1972" s="1">
        <f t="shared" si="245"/>
        <v>0.43283788331837847</v>
      </c>
    </row>
    <row r="1973" spans="1:49" x14ac:dyDescent="0.2">
      <c r="A1973">
        <v>1971</v>
      </c>
      <c r="B1973" t="s">
        <v>43066</v>
      </c>
      <c r="C1973" t="s">
        <v>43065</v>
      </c>
      <c r="F1973" t="s">
        <v>43064</v>
      </c>
      <c r="G1973" t="s">
        <v>6</v>
      </c>
      <c r="H1973" t="s">
        <v>5</v>
      </c>
      <c r="I1973" t="s">
        <v>15427</v>
      </c>
      <c r="J1973" t="s">
        <v>43059</v>
      </c>
      <c r="K1973" t="s">
        <v>43063</v>
      </c>
      <c r="L1973" t="s">
        <v>43062</v>
      </c>
      <c r="M1973" t="s">
        <v>9</v>
      </c>
      <c r="N1973">
        <v>2</v>
      </c>
      <c r="O1973" t="s">
        <v>43061</v>
      </c>
      <c r="P1973" t="s">
        <v>43060</v>
      </c>
      <c r="Q1973" t="s">
        <v>43059</v>
      </c>
      <c r="R1973" s="7">
        <v>43377</v>
      </c>
      <c r="S1973" s="8">
        <f t="shared" si="240"/>
        <v>2018</v>
      </c>
      <c r="T1973" s="8">
        <v>2018</v>
      </c>
      <c r="U1973" s="8">
        <f t="shared" si="241"/>
        <v>4</v>
      </c>
      <c r="V1973" s="7">
        <v>43377</v>
      </c>
      <c r="W1973" t="s">
        <v>1014</v>
      </c>
      <c r="X1973" s="2">
        <v>0.375</v>
      </c>
      <c r="Y1973" s="6">
        <f t="shared" si="246"/>
        <v>1.0010410827260351E-2</v>
      </c>
      <c r="AA1973">
        <v>135194</v>
      </c>
      <c r="AB1973">
        <v>24918</v>
      </c>
      <c r="AD1973" t="s">
        <v>1</v>
      </c>
      <c r="AE1973">
        <v>54</v>
      </c>
      <c r="AF1973">
        <v>20</v>
      </c>
      <c r="AG1973" t="s">
        <v>43058</v>
      </c>
      <c r="AH1973" t="s">
        <v>43057</v>
      </c>
      <c r="AI1973" t="s">
        <v>43056</v>
      </c>
      <c r="AK1973" t="s">
        <v>43055</v>
      </c>
      <c r="AL1973">
        <v>7</v>
      </c>
      <c r="AM1973" s="5">
        <f t="shared" si="242"/>
        <v>1.75</v>
      </c>
      <c r="AN1973" s="4">
        <f t="shared" si="247"/>
        <v>2.6505111700113595E-3</v>
      </c>
      <c r="AO1973" s="3"/>
      <c r="AP1973">
        <v>1</v>
      </c>
      <c r="AR1973" t="s">
        <v>0</v>
      </c>
      <c r="AT1973" s="2">
        <v>1.3140000000000001</v>
      </c>
      <c r="AU1973" s="1">
        <f t="shared" si="243"/>
        <v>0.78024409300856534</v>
      </c>
      <c r="AV1973" s="1">
        <f t="shared" si="244"/>
        <v>0.63304609986358562</v>
      </c>
      <c r="AW1973" s="1">
        <f t="shared" si="245"/>
        <v>0.48584810671860568</v>
      </c>
    </row>
    <row r="1974" spans="1:49" x14ac:dyDescent="0.2">
      <c r="A1974">
        <v>1972</v>
      </c>
      <c r="B1974" t="s">
        <v>43054</v>
      </c>
      <c r="C1974" t="s">
        <v>43053</v>
      </c>
      <c r="F1974" t="s">
        <v>43052</v>
      </c>
      <c r="G1974" t="s">
        <v>6</v>
      </c>
      <c r="H1974" t="s">
        <v>5</v>
      </c>
      <c r="I1974" t="s">
        <v>43051</v>
      </c>
      <c r="J1974" t="s">
        <v>43050</v>
      </c>
      <c r="K1974" t="s">
        <v>43049</v>
      </c>
      <c r="L1974" t="s">
        <v>43048</v>
      </c>
      <c r="M1974" t="s">
        <v>43047</v>
      </c>
      <c r="N1974">
        <v>4</v>
      </c>
      <c r="O1974" t="s">
        <v>43046</v>
      </c>
      <c r="P1974" t="s">
        <v>43045</v>
      </c>
      <c r="Q1974" t="s">
        <v>43044</v>
      </c>
      <c r="R1974" s="7">
        <v>43377</v>
      </c>
      <c r="S1974" s="8">
        <f t="shared" si="240"/>
        <v>2018</v>
      </c>
      <c r="T1974" s="8">
        <v>2018</v>
      </c>
      <c r="U1974" s="8">
        <f t="shared" si="241"/>
        <v>4</v>
      </c>
      <c r="V1974" s="7">
        <v>43377</v>
      </c>
      <c r="W1974" t="s">
        <v>3407</v>
      </c>
      <c r="X1974" s="2">
        <v>1.401</v>
      </c>
      <c r="Y1974" s="6">
        <f t="shared" si="246"/>
        <v>3.7398894850644675E-2</v>
      </c>
      <c r="AA1974">
        <v>19327447</v>
      </c>
      <c r="AB1974">
        <v>5200153123</v>
      </c>
      <c r="AC1974">
        <v>19327455</v>
      </c>
      <c r="AD1974" t="s">
        <v>1</v>
      </c>
      <c r="AE1974">
        <v>122</v>
      </c>
      <c r="AF1974">
        <v>39</v>
      </c>
      <c r="AH1974" t="s">
        <v>43043</v>
      </c>
      <c r="AI1974" t="s">
        <v>43042</v>
      </c>
      <c r="AK1974" t="s">
        <v>43041</v>
      </c>
      <c r="AL1974">
        <v>9</v>
      </c>
      <c r="AM1974" s="5">
        <f t="shared" si="242"/>
        <v>2.25</v>
      </c>
      <c r="AN1974" s="4">
        <f t="shared" si="247"/>
        <v>3.4078000757288905E-3</v>
      </c>
      <c r="AO1974" s="3"/>
      <c r="AP1974">
        <v>0</v>
      </c>
      <c r="AQ1974" t="s">
        <v>80</v>
      </c>
      <c r="AR1974" t="s">
        <v>43040</v>
      </c>
      <c r="AS1974" t="s">
        <v>79</v>
      </c>
      <c r="AT1974" s="2">
        <v>4.1260000000000003</v>
      </c>
      <c r="AU1974" s="1">
        <f t="shared" si="243"/>
        <v>2.720156641816994</v>
      </c>
      <c r="AV1974" s="1">
        <f t="shared" si="244"/>
        <v>2.0403347463186785</v>
      </c>
      <c r="AW1974" s="1">
        <f t="shared" si="245"/>
        <v>1.3605128508203626</v>
      </c>
    </row>
    <row r="1975" spans="1:49" x14ac:dyDescent="0.2">
      <c r="A1975">
        <v>1973</v>
      </c>
      <c r="B1975" t="s">
        <v>43039</v>
      </c>
      <c r="C1975" t="s">
        <v>43038</v>
      </c>
      <c r="F1975" t="s">
        <v>43037</v>
      </c>
      <c r="G1975" t="s">
        <v>6</v>
      </c>
      <c r="H1975" t="s">
        <v>5</v>
      </c>
      <c r="I1975" t="s">
        <v>43036</v>
      </c>
      <c r="J1975" t="s">
        <v>43035</v>
      </c>
      <c r="K1975" t="s">
        <v>43034</v>
      </c>
      <c r="L1975" t="s">
        <v>43033</v>
      </c>
      <c r="M1975" t="s">
        <v>108</v>
      </c>
      <c r="N1975">
        <v>6</v>
      </c>
      <c r="O1975" t="s">
        <v>43032</v>
      </c>
      <c r="P1975" t="s">
        <v>43031</v>
      </c>
      <c r="Q1975" t="s">
        <v>43030</v>
      </c>
      <c r="R1975" s="7">
        <v>43377</v>
      </c>
      <c r="S1975" s="8">
        <f t="shared" si="240"/>
        <v>2018</v>
      </c>
      <c r="T1975" s="8">
        <v>2018</v>
      </c>
      <c r="U1975" s="8">
        <f t="shared" si="241"/>
        <v>4</v>
      </c>
      <c r="V1975" s="7">
        <v>43377</v>
      </c>
      <c r="W1975" t="s">
        <v>3407</v>
      </c>
      <c r="X1975" s="2">
        <v>1.401</v>
      </c>
      <c r="Y1975" s="6">
        <f t="shared" si="246"/>
        <v>3.7398894850644675E-2</v>
      </c>
      <c r="AA1975">
        <v>19327447</v>
      </c>
      <c r="AB1975">
        <v>5200153123</v>
      </c>
      <c r="AC1975">
        <v>19327455</v>
      </c>
      <c r="AD1975" t="s">
        <v>1</v>
      </c>
      <c r="AE1975">
        <v>122</v>
      </c>
      <c r="AF1975">
        <v>39</v>
      </c>
      <c r="AH1975" t="s">
        <v>43029</v>
      </c>
      <c r="AI1975" t="s">
        <v>43028</v>
      </c>
      <c r="AK1975" t="s">
        <v>43027</v>
      </c>
      <c r="AL1975">
        <v>5</v>
      </c>
      <c r="AM1975" s="5">
        <f t="shared" si="242"/>
        <v>1.25</v>
      </c>
      <c r="AN1975" s="4">
        <f t="shared" si="247"/>
        <v>1.8932222642938281E-3</v>
      </c>
      <c r="AO1975" s="3"/>
      <c r="AP1975">
        <v>0</v>
      </c>
      <c r="AQ1975" t="s">
        <v>781</v>
      </c>
      <c r="AR1975" t="s">
        <v>43026</v>
      </c>
      <c r="AS1975" t="s">
        <v>779</v>
      </c>
      <c r="AT1975" s="2">
        <v>4.1260000000000003</v>
      </c>
      <c r="AU1975" s="1">
        <f t="shared" si="243"/>
        <v>2.6747193074739424</v>
      </c>
      <c r="AV1975" s="1">
        <f t="shared" si="244"/>
        <v>1.9646058557469253</v>
      </c>
      <c r="AW1975" s="1">
        <f t="shared" si="245"/>
        <v>1.2544924040199084</v>
      </c>
    </row>
    <row r="1976" spans="1:49" x14ac:dyDescent="0.2">
      <c r="A1976">
        <v>1974</v>
      </c>
      <c r="B1976" t="s">
        <v>43025</v>
      </c>
      <c r="C1976" t="s">
        <v>43024</v>
      </c>
      <c r="F1976" t="s">
        <v>43023</v>
      </c>
      <c r="G1976" t="s">
        <v>6</v>
      </c>
      <c r="H1976" t="s">
        <v>5</v>
      </c>
      <c r="I1976" t="s">
        <v>43022</v>
      </c>
      <c r="J1976" t="s">
        <v>43021</v>
      </c>
      <c r="K1976" t="s">
        <v>43020</v>
      </c>
      <c r="L1976" t="s">
        <v>43019</v>
      </c>
      <c r="M1976" t="s">
        <v>108</v>
      </c>
      <c r="N1976">
        <v>8</v>
      </c>
      <c r="O1976" t="s">
        <v>43018</v>
      </c>
      <c r="P1976" t="s">
        <v>43017</v>
      </c>
      <c r="Q1976" t="s">
        <v>43016</v>
      </c>
      <c r="R1976" s="7">
        <v>43377</v>
      </c>
      <c r="S1976" s="8">
        <f t="shared" si="240"/>
        <v>2018</v>
      </c>
      <c r="T1976" s="8">
        <v>2018</v>
      </c>
      <c r="U1976" s="8">
        <f t="shared" si="241"/>
        <v>4</v>
      </c>
      <c r="V1976" s="7">
        <v>43377</v>
      </c>
      <c r="W1976" t="s">
        <v>3975</v>
      </c>
      <c r="X1976" s="2">
        <v>6.069</v>
      </c>
      <c r="Y1976" s="6">
        <f t="shared" si="246"/>
        <v>0.16200848882838151</v>
      </c>
      <c r="AA1976" t="s">
        <v>3974</v>
      </c>
      <c r="AB1976">
        <v>25143</v>
      </c>
      <c r="AC1976">
        <v>16163028</v>
      </c>
      <c r="AD1976" t="s">
        <v>1</v>
      </c>
      <c r="AE1976">
        <v>28</v>
      </c>
      <c r="AF1976">
        <v>40</v>
      </c>
      <c r="AG1976">
        <v>1803020</v>
      </c>
      <c r="AI1976" t="s">
        <v>43015</v>
      </c>
      <c r="AJ1976" t="s">
        <v>43014</v>
      </c>
      <c r="AK1976" t="s">
        <v>43013</v>
      </c>
      <c r="AL1976">
        <v>15</v>
      </c>
      <c r="AM1976" s="5">
        <f t="shared" si="242"/>
        <v>3.75</v>
      </c>
      <c r="AN1976" s="4">
        <f t="shared" si="247"/>
        <v>5.6796667928814843E-3</v>
      </c>
      <c r="AO1976" s="3"/>
      <c r="AP1976">
        <v>1</v>
      </c>
      <c r="AQ1976" t="s">
        <v>129</v>
      </c>
      <c r="AR1976">
        <v>1542182</v>
      </c>
      <c r="AS1976" t="s">
        <v>128</v>
      </c>
      <c r="AT1976" s="2">
        <v>18.808</v>
      </c>
      <c r="AU1976" s="1">
        <f t="shared" si="243"/>
        <v>11.51098422177315</v>
      </c>
      <c r="AV1976" s="1">
        <f t="shared" si="244"/>
        <v>8.3844077810631497</v>
      </c>
      <c r="AW1976" s="1">
        <f t="shared" si="245"/>
        <v>5.2578313403531496</v>
      </c>
    </row>
    <row r="1977" spans="1:49" x14ac:dyDescent="0.2">
      <c r="A1977">
        <v>1975</v>
      </c>
      <c r="B1977" t="s">
        <v>43012</v>
      </c>
      <c r="C1977" t="s">
        <v>43011</v>
      </c>
      <c r="F1977" t="s">
        <v>43010</v>
      </c>
      <c r="G1977" t="s">
        <v>6</v>
      </c>
      <c r="H1977" t="s">
        <v>5</v>
      </c>
      <c r="I1977" t="s">
        <v>43009</v>
      </c>
      <c r="J1977" t="s">
        <v>43004</v>
      </c>
      <c r="K1977" t="s">
        <v>43008</v>
      </c>
      <c r="L1977" t="s">
        <v>43007</v>
      </c>
      <c r="M1977" t="s">
        <v>505</v>
      </c>
      <c r="N1977">
        <v>3</v>
      </c>
      <c r="O1977" t="s">
        <v>43006</v>
      </c>
      <c r="P1977" t="s">
        <v>43005</v>
      </c>
      <c r="Q1977" t="s">
        <v>43004</v>
      </c>
      <c r="R1977" s="7">
        <v>43376</v>
      </c>
      <c r="S1977" s="8">
        <f t="shared" si="240"/>
        <v>2018</v>
      </c>
      <c r="T1977" s="8">
        <v>2018</v>
      </c>
      <c r="U1977" s="8">
        <f t="shared" si="241"/>
        <v>4</v>
      </c>
      <c r="V1977" s="7">
        <v>43376</v>
      </c>
      <c r="W1977" t="s">
        <v>2599</v>
      </c>
      <c r="X1977" s="2">
        <v>0.22500000000000001</v>
      </c>
      <c r="Y1977" s="6">
        <f t="shared" si="246"/>
        <v>6.0062464963562111E-3</v>
      </c>
      <c r="AA1977">
        <v>2726343</v>
      </c>
      <c r="AB1977">
        <v>16128</v>
      </c>
      <c r="AC1977" t="s">
        <v>2598</v>
      </c>
      <c r="AD1977" t="s">
        <v>1</v>
      </c>
      <c r="AE1977">
        <v>38</v>
      </c>
      <c r="AF1977">
        <v>7</v>
      </c>
      <c r="AH1977" t="s">
        <v>43003</v>
      </c>
      <c r="AI1977" t="s">
        <v>43002</v>
      </c>
      <c r="AJ1977" t="s">
        <v>43001</v>
      </c>
      <c r="AK1977" t="s">
        <v>43000</v>
      </c>
      <c r="AL1977">
        <v>3</v>
      </c>
      <c r="AM1977" s="5">
        <f t="shared" si="242"/>
        <v>0.75</v>
      </c>
      <c r="AN1977" s="4">
        <f t="shared" si="247"/>
        <v>1.1359333585762969E-3</v>
      </c>
      <c r="AO1977" s="3"/>
      <c r="AP1977">
        <v>0</v>
      </c>
      <c r="AR1977" t="s">
        <v>0</v>
      </c>
      <c r="AT1977" s="2">
        <v>1.099</v>
      </c>
      <c r="AU1977" s="1">
        <f t="shared" si="243"/>
        <v>0.45451525550222366</v>
      </c>
      <c r="AV1977" s="1">
        <f t="shared" si="244"/>
        <v>0.35710899274662539</v>
      </c>
      <c r="AW1977" s="1">
        <f t="shared" si="245"/>
        <v>0.25970272999102711</v>
      </c>
    </row>
    <row r="1978" spans="1:49" x14ac:dyDescent="0.2">
      <c r="A1978">
        <v>1976</v>
      </c>
      <c r="B1978" t="s">
        <v>42999</v>
      </c>
      <c r="C1978" t="s">
        <v>42998</v>
      </c>
      <c r="F1978" t="s">
        <v>42997</v>
      </c>
      <c r="G1978" t="s">
        <v>6</v>
      </c>
      <c r="H1978" t="s">
        <v>5</v>
      </c>
      <c r="I1978" t="s">
        <v>42122</v>
      </c>
      <c r="J1978">
        <v>101684172</v>
      </c>
      <c r="K1978" t="s">
        <v>2121</v>
      </c>
      <c r="L1978" t="s">
        <v>119</v>
      </c>
      <c r="M1978" t="s">
        <v>54</v>
      </c>
      <c r="N1978">
        <v>3</v>
      </c>
      <c r="O1978" t="s">
        <v>42996</v>
      </c>
      <c r="P1978" t="s">
        <v>42995</v>
      </c>
      <c r="Q1978" t="s">
        <v>42994</v>
      </c>
      <c r="R1978" s="7">
        <v>43376</v>
      </c>
      <c r="S1978" s="8">
        <f t="shared" si="240"/>
        <v>2018</v>
      </c>
      <c r="T1978" s="8">
        <v>2018</v>
      </c>
      <c r="U1978" s="8">
        <f t="shared" si="241"/>
        <v>4</v>
      </c>
      <c r="V1978" s="7">
        <v>43376</v>
      </c>
      <c r="W1978" t="s">
        <v>2599</v>
      </c>
      <c r="X1978" s="2">
        <v>0.22500000000000001</v>
      </c>
      <c r="Y1978" s="6">
        <f t="shared" si="246"/>
        <v>6.0062464963562111E-3</v>
      </c>
      <c r="AA1978">
        <v>2726343</v>
      </c>
      <c r="AB1978">
        <v>16128</v>
      </c>
      <c r="AC1978" t="s">
        <v>2598</v>
      </c>
      <c r="AD1978" t="s">
        <v>1</v>
      </c>
      <c r="AE1978">
        <v>38</v>
      </c>
      <c r="AF1978">
        <v>7</v>
      </c>
      <c r="AH1978" t="s">
        <v>42993</v>
      </c>
      <c r="AI1978" t="s">
        <v>42992</v>
      </c>
      <c r="AJ1978" t="s">
        <v>42991</v>
      </c>
      <c r="AK1978" t="s">
        <v>42990</v>
      </c>
      <c r="AL1978">
        <v>1</v>
      </c>
      <c r="AM1978" s="5">
        <f t="shared" si="242"/>
        <v>0.25</v>
      </c>
      <c r="AN1978" s="4">
        <f t="shared" si="247"/>
        <v>3.786444528587656E-4</v>
      </c>
      <c r="AO1978" s="3"/>
      <c r="AP1978">
        <v>0</v>
      </c>
      <c r="AQ1978" t="s">
        <v>1392</v>
      </c>
      <c r="AR1978" t="s">
        <v>0</v>
      </c>
      <c r="AS1978" t="s">
        <v>1391</v>
      </c>
      <c r="AT1978" s="2">
        <v>1.099</v>
      </c>
      <c r="AU1978" s="1">
        <f t="shared" si="243"/>
        <v>0.43179658833069773</v>
      </c>
      <c r="AV1978" s="1">
        <f t="shared" si="244"/>
        <v>0.31924454746074882</v>
      </c>
      <c r="AW1978" s="1">
        <f t="shared" si="245"/>
        <v>0.20669250659079993</v>
      </c>
    </row>
    <row r="1979" spans="1:49" x14ac:dyDescent="0.2">
      <c r="A1979">
        <v>1977</v>
      </c>
      <c r="B1979" t="s">
        <v>42989</v>
      </c>
      <c r="C1979" t="s">
        <v>42988</v>
      </c>
      <c r="F1979" t="s">
        <v>42987</v>
      </c>
      <c r="G1979" t="s">
        <v>6</v>
      </c>
      <c r="H1979" t="s">
        <v>5</v>
      </c>
      <c r="I1979" t="s">
        <v>42986</v>
      </c>
      <c r="J1979" t="s">
        <v>42985</v>
      </c>
      <c r="K1979" t="s">
        <v>42984</v>
      </c>
      <c r="L1979" t="s">
        <v>38833</v>
      </c>
      <c r="M1979" t="s">
        <v>215</v>
      </c>
      <c r="N1979">
        <v>4</v>
      </c>
      <c r="O1979" t="s">
        <v>42983</v>
      </c>
      <c r="P1979" t="s">
        <v>42982</v>
      </c>
      <c r="Q1979" t="s">
        <v>42981</v>
      </c>
      <c r="R1979" s="7">
        <v>43376</v>
      </c>
      <c r="S1979" s="8">
        <f t="shared" si="240"/>
        <v>2018</v>
      </c>
      <c r="T1979" s="8">
        <v>2018</v>
      </c>
      <c r="U1979" s="8">
        <f t="shared" si="241"/>
        <v>4</v>
      </c>
      <c r="V1979" s="7">
        <v>43376</v>
      </c>
      <c r="W1979" t="s">
        <v>926</v>
      </c>
      <c r="X1979" s="2">
        <v>0.36</v>
      </c>
      <c r="Y1979" s="6">
        <f t="shared" si="246"/>
        <v>9.6099943941699364E-3</v>
      </c>
      <c r="AB1979">
        <v>21100829272</v>
      </c>
      <c r="AC1979">
        <v>20799292</v>
      </c>
      <c r="AD1979" t="s">
        <v>1</v>
      </c>
      <c r="AE1979">
        <v>7</v>
      </c>
      <c r="AF1979">
        <v>10</v>
      </c>
      <c r="AG1979">
        <v>230</v>
      </c>
      <c r="AI1979" t="s">
        <v>42980</v>
      </c>
      <c r="AJ1979" t="s">
        <v>42979</v>
      </c>
      <c r="AK1979" t="s">
        <v>42978</v>
      </c>
      <c r="AL1979">
        <v>7</v>
      </c>
      <c r="AM1979" s="5">
        <f t="shared" si="242"/>
        <v>1.75</v>
      </c>
      <c r="AN1979" s="4">
        <f t="shared" si="247"/>
        <v>2.6505111700113595E-3</v>
      </c>
      <c r="AO1979" s="3"/>
      <c r="AP1979">
        <v>1</v>
      </c>
      <c r="AQ1979" t="s">
        <v>49</v>
      </c>
      <c r="AR1979">
        <v>2018078</v>
      </c>
      <c r="AS1979" t="s">
        <v>48</v>
      </c>
      <c r="AT1979" s="2" t="s">
        <v>7</v>
      </c>
      <c r="AU1979" s="1">
        <f t="shared" si="243"/>
        <v>0.75221494269223621</v>
      </c>
      <c r="AV1979" s="1">
        <f t="shared" si="244"/>
        <v>0.61302527820906483</v>
      </c>
      <c r="AW1979" s="1">
        <f t="shared" si="245"/>
        <v>0.47383561372589322</v>
      </c>
    </row>
    <row r="1980" spans="1:49" x14ac:dyDescent="0.2">
      <c r="A1980">
        <v>1978</v>
      </c>
      <c r="B1980" t="s">
        <v>42977</v>
      </c>
      <c r="C1980" t="s">
        <v>42976</v>
      </c>
      <c r="F1980" t="s">
        <v>42975</v>
      </c>
      <c r="G1980" t="s">
        <v>6</v>
      </c>
      <c r="H1980" t="s">
        <v>5</v>
      </c>
      <c r="I1980" t="s">
        <v>42974</v>
      </c>
      <c r="J1980">
        <v>60030835</v>
      </c>
      <c r="K1980" t="s">
        <v>3104</v>
      </c>
      <c r="L1980" t="s">
        <v>3103</v>
      </c>
      <c r="M1980" t="s">
        <v>35</v>
      </c>
      <c r="N1980">
        <v>6</v>
      </c>
      <c r="O1980" t="s">
        <v>42973</v>
      </c>
      <c r="P1980" t="s">
        <v>42972</v>
      </c>
      <c r="Q1980" t="s">
        <v>42971</v>
      </c>
      <c r="R1980" s="7">
        <v>43376</v>
      </c>
      <c r="S1980" s="8">
        <f t="shared" si="240"/>
        <v>2018</v>
      </c>
      <c r="T1980" s="8">
        <v>2018</v>
      </c>
      <c r="U1980" s="8">
        <f t="shared" si="241"/>
        <v>4</v>
      </c>
      <c r="V1980" s="7">
        <v>43376</v>
      </c>
      <c r="W1980" t="s">
        <v>926</v>
      </c>
      <c r="X1980" s="2">
        <v>0.36</v>
      </c>
      <c r="Y1980" s="6">
        <f t="shared" si="246"/>
        <v>9.6099943941699364E-3</v>
      </c>
      <c r="AB1980">
        <v>21100829272</v>
      </c>
      <c r="AC1980">
        <v>20799292</v>
      </c>
      <c r="AD1980" t="s">
        <v>1</v>
      </c>
      <c r="AE1980">
        <v>7</v>
      </c>
      <c r="AF1980">
        <v>10</v>
      </c>
      <c r="AG1980">
        <v>231</v>
      </c>
      <c r="AI1980" t="s">
        <v>42970</v>
      </c>
      <c r="AJ1980" t="s">
        <v>42969</v>
      </c>
      <c r="AK1980" t="s">
        <v>42968</v>
      </c>
      <c r="AL1980">
        <v>11</v>
      </c>
      <c r="AM1980" s="5">
        <f t="shared" si="242"/>
        <v>2.75</v>
      </c>
      <c r="AN1980" s="4">
        <f t="shared" si="247"/>
        <v>4.1650889814464215E-3</v>
      </c>
      <c r="AO1980" s="3"/>
      <c r="AP1980">
        <v>1</v>
      </c>
      <c r="AQ1980" t="s">
        <v>147</v>
      </c>
      <c r="AR1980" t="s">
        <v>0</v>
      </c>
      <c r="AS1980" t="s">
        <v>146</v>
      </c>
      <c r="AT1980" s="2" t="s">
        <v>7</v>
      </c>
      <c r="AU1980" s="1">
        <f t="shared" si="243"/>
        <v>0.79765227703528818</v>
      </c>
      <c r="AV1980" s="1">
        <f t="shared" si="244"/>
        <v>0.68875416878081785</v>
      </c>
      <c r="AW1980" s="1">
        <f t="shared" si="245"/>
        <v>0.57985606052634764</v>
      </c>
    </row>
    <row r="1981" spans="1:49" x14ac:dyDescent="0.2">
      <c r="A1981">
        <v>1979</v>
      </c>
      <c r="B1981" t="s">
        <v>42967</v>
      </c>
      <c r="C1981" t="s">
        <v>42966</v>
      </c>
      <c r="E1981">
        <v>30282939</v>
      </c>
      <c r="F1981" t="s">
        <v>42965</v>
      </c>
      <c r="G1981" t="s">
        <v>6</v>
      </c>
      <c r="H1981" t="s">
        <v>5</v>
      </c>
      <c r="I1981" t="s">
        <v>42964</v>
      </c>
      <c r="J1981" t="s">
        <v>42963</v>
      </c>
      <c r="K1981" t="s">
        <v>42962</v>
      </c>
      <c r="L1981" t="s">
        <v>42961</v>
      </c>
      <c r="M1981" t="s">
        <v>42960</v>
      </c>
      <c r="N1981">
        <v>8</v>
      </c>
      <c r="O1981" t="s">
        <v>42959</v>
      </c>
      <c r="P1981" t="s">
        <v>42958</v>
      </c>
      <c r="Q1981" t="s">
        <v>42957</v>
      </c>
      <c r="R1981" s="7">
        <v>43376</v>
      </c>
      <c r="S1981" s="8">
        <f t="shared" si="240"/>
        <v>2018</v>
      </c>
      <c r="T1981" s="8">
        <v>2018</v>
      </c>
      <c r="U1981" s="8">
        <f t="shared" si="241"/>
        <v>4</v>
      </c>
      <c r="V1981" s="7">
        <v>43376</v>
      </c>
      <c r="W1981" t="s">
        <v>788</v>
      </c>
      <c r="X1981" s="2">
        <v>0.63600000000000001</v>
      </c>
      <c r="Y1981" s="6">
        <f t="shared" si="246"/>
        <v>1.6977656763033557E-2</v>
      </c>
      <c r="AA1981">
        <v>14248220</v>
      </c>
      <c r="AB1981">
        <v>130124</v>
      </c>
      <c r="AD1981" t="s">
        <v>1</v>
      </c>
      <c r="AE1981">
        <v>18</v>
      </c>
      <c r="AF1981">
        <v>10</v>
      </c>
      <c r="AG1981">
        <v>3318</v>
      </c>
      <c r="AI1981" t="s">
        <v>42956</v>
      </c>
      <c r="AJ1981" t="s">
        <v>42955</v>
      </c>
      <c r="AK1981" t="s">
        <v>42954</v>
      </c>
      <c r="AL1981">
        <v>23</v>
      </c>
      <c r="AM1981" s="5">
        <f t="shared" si="242"/>
        <v>5.75</v>
      </c>
      <c r="AN1981" s="4">
        <f t="shared" si="247"/>
        <v>8.70882241575161E-3</v>
      </c>
      <c r="AO1981" s="3"/>
      <c r="AP1981">
        <v>1</v>
      </c>
      <c r="AQ1981" t="s">
        <v>664</v>
      </c>
      <c r="AR1981" t="s">
        <v>42953</v>
      </c>
      <c r="AS1981" t="s">
        <v>897</v>
      </c>
      <c r="AT1981" s="2" t="s">
        <v>7</v>
      </c>
      <c r="AU1981" s="1">
        <f t="shared" si="243"/>
        <v>1.4497006458848973</v>
      </c>
      <c r="AV1981" s="1">
        <f t="shared" si="244"/>
        <v>1.2843239589392583</v>
      </c>
      <c r="AW1981" s="1">
        <f t="shared" si="245"/>
        <v>1.1189472719936193</v>
      </c>
    </row>
    <row r="1982" spans="1:49" x14ac:dyDescent="0.2">
      <c r="A1982">
        <v>1980</v>
      </c>
      <c r="B1982" t="s">
        <v>42952</v>
      </c>
      <c r="C1982" t="s">
        <v>42951</v>
      </c>
      <c r="E1982">
        <v>30207547</v>
      </c>
      <c r="F1982" t="s">
        <v>42950</v>
      </c>
      <c r="G1982" t="s">
        <v>6</v>
      </c>
      <c r="H1982" t="s">
        <v>5</v>
      </c>
      <c r="I1982" t="s">
        <v>1009</v>
      </c>
      <c r="J1982">
        <v>60022279</v>
      </c>
      <c r="K1982" t="s">
        <v>42949</v>
      </c>
      <c r="L1982" t="s">
        <v>455</v>
      </c>
      <c r="M1982" t="s">
        <v>54</v>
      </c>
      <c r="N1982">
        <v>4</v>
      </c>
      <c r="O1982" t="s">
        <v>42948</v>
      </c>
      <c r="P1982" t="s">
        <v>42947</v>
      </c>
      <c r="Q1982" t="s">
        <v>42946</v>
      </c>
      <c r="R1982" s="7">
        <v>43376</v>
      </c>
      <c r="S1982" s="8">
        <f t="shared" si="240"/>
        <v>2018</v>
      </c>
      <c r="T1982" s="8">
        <v>2018</v>
      </c>
      <c r="U1982" s="8">
        <f t="shared" si="241"/>
        <v>4</v>
      </c>
      <c r="V1982" s="7">
        <v>43376</v>
      </c>
      <c r="W1982" t="s">
        <v>2641</v>
      </c>
      <c r="X1982" s="2">
        <v>0.92600000000000005</v>
      </c>
      <c r="Y1982" s="6">
        <f t="shared" si="246"/>
        <v>2.4719041136114894E-2</v>
      </c>
      <c r="AA1982">
        <v>9574484</v>
      </c>
      <c r="AB1982">
        <v>110040</v>
      </c>
      <c r="AC1982">
        <v>13616528</v>
      </c>
      <c r="AD1982" t="s">
        <v>1</v>
      </c>
      <c r="AE1982">
        <v>29</v>
      </c>
      <c r="AF1982">
        <v>48</v>
      </c>
      <c r="AG1982">
        <v>485205</v>
      </c>
      <c r="AI1982" t="s">
        <v>42945</v>
      </c>
      <c r="AJ1982" t="s">
        <v>42944</v>
      </c>
      <c r="AK1982" t="s">
        <v>42943</v>
      </c>
      <c r="AL1982">
        <v>21</v>
      </c>
      <c r="AM1982" s="5">
        <f t="shared" si="242"/>
        <v>5.25</v>
      </c>
      <c r="AN1982" s="4">
        <f t="shared" si="247"/>
        <v>7.9515335100340777E-3</v>
      </c>
      <c r="AO1982" s="3"/>
      <c r="AP1982">
        <v>0</v>
      </c>
      <c r="AQ1982" t="s">
        <v>49</v>
      </c>
      <c r="AR1982" t="s">
        <v>42942</v>
      </c>
      <c r="AS1982" t="s">
        <v>160</v>
      </c>
      <c r="AT1982" s="2">
        <v>3.8740000000000001</v>
      </c>
      <c r="AU1982" s="1">
        <f t="shared" si="243"/>
        <v>1.9688788848290648</v>
      </c>
      <c r="AV1982" s="1">
        <f t="shared" si="244"/>
        <v>1.6335287323074488</v>
      </c>
      <c r="AW1982" s="1">
        <f t="shared" si="245"/>
        <v>1.2981785797858323</v>
      </c>
    </row>
    <row r="1983" spans="1:49" x14ac:dyDescent="0.2">
      <c r="A1983">
        <v>1981</v>
      </c>
      <c r="B1983" t="s">
        <v>42941</v>
      </c>
      <c r="C1983" t="s">
        <v>42940</v>
      </c>
      <c r="F1983" t="s">
        <v>42939</v>
      </c>
      <c r="G1983" t="s">
        <v>6</v>
      </c>
      <c r="H1983" t="s">
        <v>5</v>
      </c>
      <c r="I1983" t="s">
        <v>42938</v>
      </c>
      <c r="J1983">
        <v>60093232</v>
      </c>
      <c r="K1983" t="s">
        <v>659</v>
      </c>
      <c r="L1983" t="s">
        <v>658</v>
      </c>
      <c r="M1983" t="s">
        <v>14</v>
      </c>
      <c r="N1983">
        <v>4</v>
      </c>
      <c r="O1983" t="s">
        <v>42937</v>
      </c>
      <c r="P1983" t="s">
        <v>42936</v>
      </c>
      <c r="Q1983" t="s">
        <v>42935</v>
      </c>
      <c r="R1983" s="7">
        <v>43376</v>
      </c>
      <c r="S1983" s="8">
        <f t="shared" si="240"/>
        <v>2018</v>
      </c>
      <c r="T1983" s="8">
        <v>2018</v>
      </c>
      <c r="U1983" s="8">
        <f t="shared" si="241"/>
        <v>4</v>
      </c>
      <c r="V1983" s="7">
        <v>43376</v>
      </c>
      <c r="W1983" t="s">
        <v>2599</v>
      </c>
      <c r="X1983" s="2">
        <v>0.22500000000000001</v>
      </c>
      <c r="Y1983" s="6">
        <f t="shared" si="246"/>
        <v>6.0062464963562111E-3</v>
      </c>
      <c r="AA1983">
        <v>2726343</v>
      </c>
      <c r="AB1983">
        <v>16128</v>
      </c>
      <c r="AC1983" t="s">
        <v>2598</v>
      </c>
      <c r="AD1983" t="s">
        <v>1</v>
      </c>
      <c r="AE1983">
        <v>38</v>
      </c>
      <c r="AF1983">
        <v>7</v>
      </c>
      <c r="AH1983" t="s">
        <v>42934</v>
      </c>
      <c r="AI1983" t="s">
        <v>42933</v>
      </c>
      <c r="AJ1983" t="s">
        <v>42932</v>
      </c>
      <c r="AK1983" t="s">
        <v>42931</v>
      </c>
      <c r="AL1983">
        <v>2</v>
      </c>
      <c r="AM1983" s="5">
        <f t="shared" si="242"/>
        <v>0.5</v>
      </c>
      <c r="AN1983" s="4">
        <f t="shared" si="247"/>
        <v>7.572889057175312E-4</v>
      </c>
      <c r="AO1983" s="3"/>
      <c r="AP1983">
        <v>0</v>
      </c>
      <c r="AR1983" t="s">
        <v>4481</v>
      </c>
      <c r="AS1983" t="s">
        <v>4480</v>
      </c>
      <c r="AT1983" s="2">
        <v>1.099</v>
      </c>
      <c r="AU1983" s="1">
        <f t="shared" si="243"/>
        <v>0.44315592191646075</v>
      </c>
      <c r="AV1983" s="1">
        <f t="shared" si="244"/>
        <v>0.33817677010368713</v>
      </c>
      <c r="AW1983" s="1">
        <f t="shared" si="245"/>
        <v>0.23319761829091351</v>
      </c>
    </row>
    <row r="1984" spans="1:49" x14ac:dyDescent="0.2">
      <c r="A1984">
        <v>1982</v>
      </c>
      <c r="B1984" t="s">
        <v>42930</v>
      </c>
      <c r="C1984" t="s">
        <v>42929</v>
      </c>
      <c r="F1984" t="s">
        <v>42928</v>
      </c>
      <c r="G1984" t="s">
        <v>6</v>
      </c>
      <c r="H1984" t="s">
        <v>5</v>
      </c>
      <c r="I1984" t="s">
        <v>42927</v>
      </c>
      <c r="J1984" t="s">
        <v>1737</v>
      </c>
      <c r="K1984" t="s">
        <v>1736</v>
      </c>
      <c r="L1984" t="s">
        <v>1735</v>
      </c>
      <c r="M1984" t="s">
        <v>661</v>
      </c>
      <c r="N1984">
        <v>3</v>
      </c>
      <c r="O1984" t="s">
        <v>42926</v>
      </c>
      <c r="P1984" t="s">
        <v>42925</v>
      </c>
      <c r="Q1984" t="s">
        <v>42924</v>
      </c>
      <c r="R1984" s="7">
        <v>43376</v>
      </c>
      <c r="S1984" s="8">
        <f t="shared" si="240"/>
        <v>2018</v>
      </c>
      <c r="T1984" s="8">
        <v>2018</v>
      </c>
      <c r="U1984" s="8">
        <f t="shared" si="241"/>
        <v>4</v>
      </c>
      <c r="V1984" s="7">
        <v>43376</v>
      </c>
      <c r="W1984" t="s">
        <v>2246</v>
      </c>
      <c r="X1984" s="2">
        <v>0.55500000000000005</v>
      </c>
      <c r="Y1984" s="6">
        <f t="shared" si="246"/>
        <v>1.4815408024345321E-2</v>
      </c>
      <c r="AA1984">
        <v>17518725</v>
      </c>
      <c r="AB1984">
        <v>6100153023</v>
      </c>
      <c r="AC1984">
        <v>17518733</v>
      </c>
      <c r="AD1984" t="s">
        <v>1</v>
      </c>
      <c r="AE1984">
        <v>12</v>
      </c>
      <c r="AF1984">
        <v>12</v>
      </c>
      <c r="AH1984" t="s">
        <v>42923</v>
      </c>
      <c r="AI1984" t="s">
        <v>42922</v>
      </c>
      <c r="AK1984" t="s">
        <v>42921</v>
      </c>
      <c r="AL1984">
        <v>11</v>
      </c>
      <c r="AM1984" s="5">
        <f t="shared" si="242"/>
        <v>2.75</v>
      </c>
      <c r="AN1984" s="4">
        <f t="shared" si="247"/>
        <v>4.1650889814464215E-3</v>
      </c>
      <c r="AO1984" s="3"/>
      <c r="AP1984">
        <v>0</v>
      </c>
      <c r="AR1984" t="s">
        <v>0</v>
      </c>
      <c r="AT1984" s="2" t="s">
        <v>7</v>
      </c>
      <c r="AU1984" s="1">
        <f t="shared" si="243"/>
        <v>1.1620312311475649</v>
      </c>
      <c r="AV1984" s="1">
        <f t="shared" si="244"/>
        <v>0.94902485028958705</v>
      </c>
      <c r="AW1984" s="1">
        <f t="shared" si="245"/>
        <v>0.73601846943160909</v>
      </c>
    </row>
    <row r="1985" spans="1:49" x14ac:dyDescent="0.2">
      <c r="A1985">
        <v>1983</v>
      </c>
      <c r="B1985" t="s">
        <v>42920</v>
      </c>
      <c r="C1985" t="s">
        <v>42919</v>
      </c>
      <c r="F1985" t="s">
        <v>42918</v>
      </c>
      <c r="G1985" t="s">
        <v>6</v>
      </c>
      <c r="H1985" t="s">
        <v>5</v>
      </c>
      <c r="I1985" t="s">
        <v>42917</v>
      </c>
      <c r="J1985">
        <v>60108956</v>
      </c>
      <c r="K1985" t="s">
        <v>42916</v>
      </c>
      <c r="L1985" t="s">
        <v>621</v>
      </c>
      <c r="M1985" t="s">
        <v>14</v>
      </c>
      <c r="N1985">
        <v>2</v>
      </c>
      <c r="O1985" t="s">
        <v>42915</v>
      </c>
      <c r="P1985" t="s">
        <v>42914</v>
      </c>
      <c r="Q1985" t="s">
        <v>42913</v>
      </c>
      <c r="R1985" s="7">
        <v>43376</v>
      </c>
      <c r="S1985" s="8">
        <f t="shared" si="240"/>
        <v>2018</v>
      </c>
      <c r="T1985" s="8">
        <v>2018</v>
      </c>
      <c r="U1985" s="8">
        <f t="shared" si="241"/>
        <v>4</v>
      </c>
      <c r="V1985" s="7">
        <v>43376</v>
      </c>
      <c r="W1985" t="s">
        <v>2246</v>
      </c>
      <c r="X1985" s="2">
        <v>0.55500000000000005</v>
      </c>
      <c r="Y1985" s="6">
        <f t="shared" si="246"/>
        <v>1.4815408024345321E-2</v>
      </c>
      <c r="AA1985">
        <v>17518725</v>
      </c>
      <c r="AB1985">
        <v>6100153023</v>
      </c>
      <c r="AC1985">
        <v>17518733</v>
      </c>
      <c r="AD1985" t="s">
        <v>1</v>
      </c>
      <c r="AE1985">
        <v>12</v>
      </c>
      <c r="AF1985">
        <v>12</v>
      </c>
      <c r="AH1985" t="s">
        <v>42912</v>
      </c>
      <c r="AI1985" t="s">
        <v>42911</v>
      </c>
      <c r="AK1985" t="s">
        <v>42910</v>
      </c>
      <c r="AL1985">
        <v>1</v>
      </c>
      <c r="AM1985" s="5">
        <f t="shared" si="242"/>
        <v>0.25</v>
      </c>
      <c r="AN1985" s="4">
        <f t="shared" si="247"/>
        <v>3.786444528587656E-4</v>
      </c>
      <c r="AO1985" s="3"/>
      <c r="AP1985">
        <v>0</v>
      </c>
      <c r="AR1985" t="s">
        <v>0</v>
      </c>
      <c r="AT1985" s="2" t="s">
        <v>7</v>
      </c>
      <c r="AU1985" s="1">
        <f t="shared" si="243"/>
        <v>1.0484378952899354</v>
      </c>
      <c r="AV1985" s="1">
        <f t="shared" si="244"/>
        <v>0.75970262386020437</v>
      </c>
      <c r="AW1985" s="1">
        <f t="shared" si="245"/>
        <v>0.47096735243047316</v>
      </c>
    </row>
    <row r="1986" spans="1:49" x14ac:dyDescent="0.2">
      <c r="A1986">
        <v>1984</v>
      </c>
      <c r="B1986" t="s">
        <v>42909</v>
      </c>
      <c r="C1986" t="s">
        <v>42908</v>
      </c>
      <c r="F1986" t="s">
        <v>42907</v>
      </c>
      <c r="G1986" t="s">
        <v>6</v>
      </c>
      <c r="H1986" t="s">
        <v>5</v>
      </c>
      <c r="I1986" t="s">
        <v>42906</v>
      </c>
      <c r="J1986" t="s">
        <v>42905</v>
      </c>
      <c r="K1986" t="s">
        <v>42904</v>
      </c>
      <c r="L1986" t="s">
        <v>42903</v>
      </c>
      <c r="M1986" t="s">
        <v>4217</v>
      </c>
      <c r="N1986">
        <v>3</v>
      </c>
      <c r="O1986" t="s">
        <v>42902</v>
      </c>
      <c r="P1986" t="s">
        <v>42901</v>
      </c>
      <c r="Q1986" t="s">
        <v>42900</v>
      </c>
      <c r="R1986" s="7">
        <v>43376</v>
      </c>
      <c r="S1986" s="8">
        <f t="shared" ref="S1986:S2049" si="248">YEAR(R1986)</f>
        <v>2018</v>
      </c>
      <c r="T1986" s="8">
        <v>2018</v>
      </c>
      <c r="U1986" s="8">
        <f t="shared" ref="U1986:U2049" si="249">2022-T1986</f>
        <v>4</v>
      </c>
      <c r="V1986" s="7">
        <v>43376</v>
      </c>
      <c r="W1986" t="s">
        <v>2246</v>
      </c>
      <c r="X1986" s="2">
        <v>0.55500000000000005</v>
      </c>
      <c r="Y1986" s="6">
        <f t="shared" si="246"/>
        <v>1.4815408024345321E-2</v>
      </c>
      <c r="AA1986">
        <v>17518725</v>
      </c>
      <c r="AB1986">
        <v>6100153023</v>
      </c>
      <c r="AC1986">
        <v>17518733</v>
      </c>
      <c r="AD1986" t="s">
        <v>1</v>
      </c>
      <c r="AE1986">
        <v>12</v>
      </c>
      <c r="AF1986">
        <v>12</v>
      </c>
      <c r="AH1986" t="s">
        <v>42899</v>
      </c>
      <c r="AI1986" t="s">
        <v>42898</v>
      </c>
      <c r="AK1986" t="s">
        <v>42897</v>
      </c>
      <c r="AL1986">
        <v>59</v>
      </c>
      <c r="AM1986" s="5">
        <f t="shared" ref="AM1986:AM2049" si="250">AL1986/U1986</f>
        <v>14.75</v>
      </c>
      <c r="AN1986" s="4">
        <f t="shared" si="247"/>
        <v>2.2340022718667172E-2</v>
      </c>
      <c r="AO1986" s="3"/>
      <c r="AP1986">
        <v>0</v>
      </c>
      <c r="AR1986" t="s">
        <v>0</v>
      </c>
      <c r="AT1986" s="2" t="s">
        <v>7</v>
      </c>
      <c r="AU1986" s="1">
        <f t="shared" ref="AU1986:AU2049" si="251">(Y1986*0.7+AN1986*0.3)*100</f>
        <v>1.7072792432641877</v>
      </c>
      <c r="AV1986" s="1">
        <f t="shared" ref="AV1986:AV2049" si="252">(Y1986*0.5+AN1986*0.5)*100</f>
        <v>1.8577715371506247</v>
      </c>
      <c r="AW1986" s="1">
        <f t="shared" ref="AW1986:AW2049" si="253">(Y1986*0.3+AN1986*0.7)*100</f>
        <v>2.0082638310370613</v>
      </c>
    </row>
    <row r="1987" spans="1:49" x14ac:dyDescent="0.2">
      <c r="A1987">
        <v>1985</v>
      </c>
      <c r="B1987" t="s">
        <v>42896</v>
      </c>
      <c r="C1987" t="s">
        <v>42895</v>
      </c>
      <c r="F1987" t="s">
        <v>42894</v>
      </c>
      <c r="G1987" t="s">
        <v>6</v>
      </c>
      <c r="H1987" t="s">
        <v>5</v>
      </c>
      <c r="I1987" t="s">
        <v>42893</v>
      </c>
      <c r="J1987" t="s">
        <v>42892</v>
      </c>
      <c r="K1987" t="s">
        <v>42891</v>
      </c>
      <c r="L1987" t="s">
        <v>42890</v>
      </c>
      <c r="M1987" t="s">
        <v>9</v>
      </c>
      <c r="N1987">
        <v>3</v>
      </c>
      <c r="O1987" t="s">
        <v>42889</v>
      </c>
      <c r="P1987" t="s">
        <v>42888</v>
      </c>
      <c r="Q1987" t="s">
        <v>42887</v>
      </c>
      <c r="R1987" s="7">
        <v>43376</v>
      </c>
      <c r="S1987" s="8">
        <f t="shared" si="248"/>
        <v>2018</v>
      </c>
      <c r="T1987" s="8">
        <v>2018</v>
      </c>
      <c r="U1987" s="8">
        <f t="shared" si="249"/>
        <v>4</v>
      </c>
      <c r="V1987" s="7">
        <v>43376</v>
      </c>
      <c r="W1987" t="s">
        <v>2246</v>
      </c>
      <c r="X1987" s="2">
        <v>0.55500000000000005</v>
      </c>
      <c r="Y1987" s="6">
        <f t="shared" ref="Y1987:Y2050" si="254">(X1987-$Z$3)/($Z$2-$Z$3)</f>
        <v>1.4815408024345321E-2</v>
      </c>
      <c r="AA1987">
        <v>17518725</v>
      </c>
      <c r="AB1987">
        <v>6100153023</v>
      </c>
      <c r="AC1987">
        <v>17518733</v>
      </c>
      <c r="AD1987" t="s">
        <v>1</v>
      </c>
      <c r="AE1987">
        <v>12</v>
      </c>
      <c r="AF1987">
        <v>12</v>
      </c>
      <c r="AH1987" t="s">
        <v>42886</v>
      </c>
      <c r="AI1987" t="s">
        <v>42885</v>
      </c>
      <c r="AK1987" t="s">
        <v>42884</v>
      </c>
      <c r="AL1987">
        <v>4</v>
      </c>
      <c r="AM1987" s="5">
        <f t="shared" si="250"/>
        <v>1</v>
      </c>
      <c r="AN1987" s="4">
        <f t="shared" ref="AN1987:AN2050" si="255">(AM1987-$AO$3)/($AO$2-$AO$3)</f>
        <v>1.5145778114350624E-3</v>
      </c>
      <c r="AO1987" s="3"/>
      <c r="AP1987">
        <v>0</v>
      </c>
      <c r="AR1987" t="s">
        <v>0</v>
      </c>
      <c r="AT1987" s="2" t="s">
        <v>7</v>
      </c>
      <c r="AU1987" s="1">
        <f t="shared" si="251"/>
        <v>1.0825158960472243</v>
      </c>
      <c r="AV1987" s="1">
        <f t="shared" si="252"/>
        <v>0.81649929178901925</v>
      </c>
      <c r="AW1987" s="1">
        <f t="shared" si="253"/>
        <v>0.55048268753081397</v>
      </c>
    </row>
    <row r="1988" spans="1:49" x14ac:dyDescent="0.2">
      <c r="A1988">
        <v>1986</v>
      </c>
      <c r="B1988" t="s">
        <v>42883</v>
      </c>
      <c r="C1988" t="s">
        <v>42882</v>
      </c>
      <c r="F1988" t="s">
        <v>42881</v>
      </c>
      <c r="G1988" t="s">
        <v>6</v>
      </c>
      <c r="H1988" t="s">
        <v>5</v>
      </c>
      <c r="I1988" t="s">
        <v>237</v>
      </c>
      <c r="J1988">
        <v>60018308</v>
      </c>
      <c r="K1988" t="s">
        <v>1259</v>
      </c>
      <c r="L1988" t="s">
        <v>286</v>
      </c>
      <c r="M1988" t="s">
        <v>54</v>
      </c>
      <c r="N1988">
        <v>6</v>
      </c>
      <c r="O1988" t="s">
        <v>42880</v>
      </c>
      <c r="P1988" t="s">
        <v>42879</v>
      </c>
      <c r="Q1988" t="s">
        <v>33952</v>
      </c>
      <c r="R1988" s="7">
        <v>43376</v>
      </c>
      <c r="S1988" s="8">
        <f t="shared" si="248"/>
        <v>2018</v>
      </c>
      <c r="T1988" s="8">
        <v>2018</v>
      </c>
      <c r="U1988" s="8">
        <f t="shared" si="249"/>
        <v>4</v>
      </c>
      <c r="V1988" s="7">
        <v>43376</v>
      </c>
      <c r="W1988" t="s">
        <v>2246</v>
      </c>
      <c r="X1988" s="2">
        <v>0.55500000000000005</v>
      </c>
      <c r="Y1988" s="6">
        <f t="shared" si="254"/>
        <v>1.4815408024345321E-2</v>
      </c>
      <c r="AA1988">
        <v>17518725</v>
      </c>
      <c r="AB1988">
        <v>6100153023</v>
      </c>
      <c r="AC1988">
        <v>17518733</v>
      </c>
      <c r="AD1988" t="s">
        <v>1</v>
      </c>
      <c r="AE1988">
        <v>12</v>
      </c>
      <c r="AF1988">
        <v>12</v>
      </c>
      <c r="AH1988" t="s">
        <v>39578</v>
      </c>
      <c r="AI1988" t="s">
        <v>42878</v>
      </c>
      <c r="AK1988" t="s">
        <v>42877</v>
      </c>
      <c r="AL1988">
        <v>8</v>
      </c>
      <c r="AM1988" s="5">
        <f t="shared" si="250"/>
        <v>2</v>
      </c>
      <c r="AN1988" s="4">
        <f t="shared" si="255"/>
        <v>3.0291556228701248E-3</v>
      </c>
      <c r="AO1988" s="3"/>
      <c r="AP1988">
        <v>0</v>
      </c>
      <c r="AQ1988" t="s">
        <v>49</v>
      </c>
      <c r="AR1988">
        <v>61471388</v>
      </c>
      <c r="AS1988" t="s">
        <v>48</v>
      </c>
      <c r="AT1988" s="2" t="s">
        <v>7</v>
      </c>
      <c r="AU1988" s="1">
        <f t="shared" si="251"/>
        <v>1.1279532303902762</v>
      </c>
      <c r="AV1988" s="1">
        <f t="shared" si="252"/>
        <v>0.89222818236077228</v>
      </c>
      <c r="AW1988" s="1">
        <f t="shared" si="253"/>
        <v>0.65650313433126828</v>
      </c>
    </row>
    <row r="1989" spans="1:49" x14ac:dyDescent="0.2">
      <c r="A1989">
        <v>1987</v>
      </c>
      <c r="B1989" t="s">
        <v>42876</v>
      </c>
      <c r="C1989" t="s">
        <v>42875</v>
      </c>
      <c r="F1989" t="s">
        <v>42874</v>
      </c>
      <c r="G1989" t="s">
        <v>6</v>
      </c>
      <c r="H1989" t="s">
        <v>5</v>
      </c>
      <c r="I1989" t="s">
        <v>42873</v>
      </c>
      <c r="J1989" t="s">
        <v>17556</v>
      </c>
      <c r="K1989" t="s">
        <v>17555</v>
      </c>
      <c r="L1989" t="s">
        <v>17554</v>
      </c>
      <c r="M1989" t="s">
        <v>432</v>
      </c>
      <c r="N1989">
        <v>4</v>
      </c>
      <c r="O1989" t="s">
        <v>42872</v>
      </c>
      <c r="P1989" t="s">
        <v>17552</v>
      </c>
      <c r="Q1989" t="s">
        <v>17551</v>
      </c>
      <c r="R1989" s="7">
        <v>43376</v>
      </c>
      <c r="S1989" s="8">
        <f t="shared" si="248"/>
        <v>2018</v>
      </c>
      <c r="T1989" s="8">
        <v>2018</v>
      </c>
      <c r="U1989" s="8">
        <f t="shared" si="249"/>
        <v>4</v>
      </c>
      <c r="V1989" s="7">
        <v>43376</v>
      </c>
      <c r="W1989" t="s">
        <v>2246</v>
      </c>
      <c r="X1989" s="2">
        <v>0.55500000000000005</v>
      </c>
      <c r="Y1989" s="6">
        <f t="shared" si="254"/>
        <v>1.4815408024345321E-2</v>
      </c>
      <c r="AA1989">
        <v>17518725</v>
      </c>
      <c r="AB1989">
        <v>6100153023</v>
      </c>
      <c r="AC1989">
        <v>17518733</v>
      </c>
      <c r="AD1989" t="s">
        <v>1</v>
      </c>
      <c r="AE1989">
        <v>12</v>
      </c>
      <c r="AF1989">
        <v>12</v>
      </c>
      <c r="AH1989" t="s">
        <v>42871</v>
      </c>
      <c r="AI1989" t="s">
        <v>42870</v>
      </c>
      <c r="AK1989" t="s">
        <v>42869</v>
      </c>
      <c r="AL1989">
        <v>4</v>
      </c>
      <c r="AM1989" s="5">
        <f t="shared" si="250"/>
        <v>1</v>
      </c>
      <c r="AN1989" s="4">
        <f t="shared" si="255"/>
        <v>1.5145778114350624E-3</v>
      </c>
      <c r="AO1989" s="3"/>
      <c r="AP1989">
        <v>0</v>
      </c>
      <c r="AR1989" t="s">
        <v>0</v>
      </c>
      <c r="AT1989" s="2" t="s">
        <v>7</v>
      </c>
      <c r="AU1989" s="1">
        <f t="shared" si="251"/>
        <v>1.0825158960472243</v>
      </c>
      <c r="AV1989" s="1">
        <f t="shared" si="252"/>
        <v>0.81649929178901925</v>
      </c>
      <c r="AW1989" s="1">
        <f t="shared" si="253"/>
        <v>0.55048268753081397</v>
      </c>
    </row>
    <row r="1990" spans="1:49" x14ac:dyDescent="0.2">
      <c r="A1990">
        <v>1988</v>
      </c>
      <c r="B1990" t="s">
        <v>42868</v>
      </c>
      <c r="C1990" t="s">
        <v>42867</v>
      </c>
      <c r="F1990" t="s">
        <v>42866</v>
      </c>
      <c r="G1990" t="s">
        <v>6</v>
      </c>
      <c r="H1990" t="s">
        <v>5</v>
      </c>
      <c r="I1990" t="s">
        <v>2037</v>
      </c>
      <c r="J1990">
        <v>60022109</v>
      </c>
      <c r="K1990" t="s">
        <v>1455</v>
      </c>
      <c r="L1990" t="s">
        <v>468</v>
      </c>
      <c r="M1990" t="s">
        <v>333</v>
      </c>
      <c r="N1990">
        <v>3</v>
      </c>
      <c r="O1990" t="s">
        <v>42865</v>
      </c>
      <c r="P1990" t="s">
        <v>42864</v>
      </c>
      <c r="Q1990" t="s">
        <v>2801</v>
      </c>
      <c r="R1990" s="7">
        <v>43376</v>
      </c>
      <c r="S1990" s="8">
        <f t="shared" si="248"/>
        <v>2018</v>
      </c>
      <c r="T1990" s="8">
        <v>2018</v>
      </c>
      <c r="U1990" s="8">
        <f t="shared" si="249"/>
        <v>4</v>
      </c>
      <c r="V1990" s="7">
        <v>43376</v>
      </c>
      <c r="W1990" t="s">
        <v>2246</v>
      </c>
      <c r="X1990" s="2">
        <v>0.55500000000000005</v>
      </c>
      <c r="Y1990" s="6">
        <f t="shared" si="254"/>
        <v>1.4815408024345321E-2</v>
      </c>
      <c r="AA1990">
        <v>17518725</v>
      </c>
      <c r="AB1990">
        <v>6100153023</v>
      </c>
      <c r="AC1990">
        <v>17518733</v>
      </c>
      <c r="AD1990" t="s">
        <v>1</v>
      </c>
      <c r="AE1990">
        <v>12</v>
      </c>
      <c r="AF1990">
        <v>12</v>
      </c>
      <c r="AH1990" t="s">
        <v>42863</v>
      </c>
      <c r="AI1990" t="s">
        <v>42862</v>
      </c>
      <c r="AK1990" t="s">
        <v>42861</v>
      </c>
      <c r="AL1990">
        <v>12</v>
      </c>
      <c r="AM1990" s="5">
        <f t="shared" si="250"/>
        <v>3</v>
      </c>
      <c r="AN1990" s="4">
        <f t="shared" si="255"/>
        <v>4.5437334343051876E-3</v>
      </c>
      <c r="AO1990" s="3"/>
      <c r="AP1990">
        <v>0</v>
      </c>
      <c r="AR1990" t="s">
        <v>0</v>
      </c>
      <c r="AT1990" s="2" t="s">
        <v>7</v>
      </c>
      <c r="AU1990" s="1">
        <f t="shared" si="251"/>
        <v>1.173390564733328</v>
      </c>
      <c r="AV1990" s="1">
        <f t="shared" si="252"/>
        <v>0.96795707293252553</v>
      </c>
      <c r="AW1990" s="1">
        <f t="shared" si="253"/>
        <v>0.76252358113172269</v>
      </c>
    </row>
    <row r="1991" spans="1:49" x14ac:dyDescent="0.2">
      <c r="A1991">
        <v>1989</v>
      </c>
      <c r="B1991" t="s">
        <v>42860</v>
      </c>
      <c r="C1991" t="s">
        <v>42859</v>
      </c>
      <c r="F1991" t="s">
        <v>42858</v>
      </c>
      <c r="G1991" t="s">
        <v>6</v>
      </c>
      <c r="H1991" t="s">
        <v>5</v>
      </c>
      <c r="I1991" t="s">
        <v>1375</v>
      </c>
      <c r="J1991">
        <v>60010080</v>
      </c>
      <c r="K1991" t="s">
        <v>773</v>
      </c>
      <c r="L1991" t="s">
        <v>55</v>
      </c>
      <c r="M1991" t="s">
        <v>54</v>
      </c>
      <c r="N1991">
        <v>4</v>
      </c>
      <c r="O1991" t="s">
        <v>42857</v>
      </c>
      <c r="P1991" t="s">
        <v>42856</v>
      </c>
      <c r="Q1991" t="s">
        <v>772</v>
      </c>
      <c r="R1991" s="7">
        <v>43376</v>
      </c>
      <c r="S1991" s="8">
        <f t="shared" si="248"/>
        <v>2018</v>
      </c>
      <c r="T1991" s="8">
        <v>2018</v>
      </c>
      <c r="U1991" s="8">
        <f t="shared" si="249"/>
        <v>4</v>
      </c>
      <c r="V1991" s="7">
        <v>43376</v>
      </c>
      <c r="W1991" t="s">
        <v>2246</v>
      </c>
      <c r="X1991" s="2">
        <v>0.55500000000000005</v>
      </c>
      <c r="Y1991" s="6">
        <f t="shared" si="254"/>
        <v>1.4815408024345321E-2</v>
      </c>
      <c r="AA1991">
        <v>17518725</v>
      </c>
      <c r="AB1991">
        <v>6100153023</v>
      </c>
      <c r="AC1991">
        <v>17518733</v>
      </c>
      <c r="AD1991" t="s">
        <v>1</v>
      </c>
      <c r="AE1991">
        <v>12</v>
      </c>
      <c r="AF1991">
        <v>12</v>
      </c>
      <c r="AH1991" t="s">
        <v>42855</v>
      </c>
      <c r="AI1991" t="s">
        <v>42854</v>
      </c>
      <c r="AK1991" t="s">
        <v>42853</v>
      </c>
      <c r="AL1991">
        <v>6</v>
      </c>
      <c r="AM1991" s="5">
        <f t="shared" si="250"/>
        <v>1.5</v>
      </c>
      <c r="AN1991" s="4">
        <f t="shared" si="255"/>
        <v>2.2718667171525938E-3</v>
      </c>
      <c r="AO1991" s="3"/>
      <c r="AP1991">
        <v>0</v>
      </c>
      <c r="AR1991" t="s">
        <v>0</v>
      </c>
      <c r="AT1991" s="2" t="s">
        <v>7</v>
      </c>
      <c r="AU1991" s="1">
        <f t="shared" si="251"/>
        <v>1.1052345632187501</v>
      </c>
      <c r="AV1991" s="1">
        <f t="shared" si="252"/>
        <v>0.85436373707489577</v>
      </c>
      <c r="AW1991" s="1">
        <f t="shared" si="253"/>
        <v>0.60349291093104107</v>
      </c>
    </row>
    <row r="1992" spans="1:49" x14ac:dyDescent="0.2">
      <c r="A1992">
        <v>1990</v>
      </c>
      <c r="B1992" t="s">
        <v>42852</v>
      </c>
      <c r="C1992" t="s">
        <v>42851</v>
      </c>
      <c r="F1992" t="s">
        <v>42850</v>
      </c>
      <c r="G1992" t="s">
        <v>6</v>
      </c>
      <c r="H1992" t="s">
        <v>5</v>
      </c>
      <c r="I1992" t="s">
        <v>2879</v>
      </c>
      <c r="J1992">
        <v>60021988</v>
      </c>
      <c r="K1992" t="s">
        <v>535</v>
      </c>
      <c r="L1992" t="s">
        <v>534</v>
      </c>
      <c r="M1992" t="s">
        <v>14</v>
      </c>
      <c r="N1992">
        <v>2</v>
      </c>
      <c r="O1992" t="s">
        <v>42849</v>
      </c>
      <c r="P1992" t="s">
        <v>2877</v>
      </c>
      <c r="Q1992" t="s">
        <v>1131</v>
      </c>
      <c r="R1992" s="7">
        <v>43376</v>
      </c>
      <c r="S1992" s="8">
        <f t="shared" si="248"/>
        <v>2018</v>
      </c>
      <c r="T1992" s="8">
        <v>2018</v>
      </c>
      <c r="U1992" s="8">
        <f t="shared" si="249"/>
        <v>4</v>
      </c>
      <c r="V1992" s="7">
        <v>43376</v>
      </c>
      <c r="W1992" t="s">
        <v>2246</v>
      </c>
      <c r="X1992" s="2">
        <v>0.55500000000000005</v>
      </c>
      <c r="Y1992" s="6">
        <f t="shared" si="254"/>
        <v>1.4815408024345321E-2</v>
      </c>
      <c r="AA1992">
        <v>17518725</v>
      </c>
      <c r="AB1992">
        <v>6100153023</v>
      </c>
      <c r="AC1992">
        <v>17518733</v>
      </c>
      <c r="AD1992" t="s">
        <v>1</v>
      </c>
      <c r="AE1992">
        <v>12</v>
      </c>
      <c r="AF1992">
        <v>12</v>
      </c>
      <c r="AH1992" t="s">
        <v>42848</v>
      </c>
      <c r="AI1992" t="s">
        <v>42847</v>
      </c>
      <c r="AK1992" t="s">
        <v>42846</v>
      </c>
      <c r="AL1992">
        <v>12</v>
      </c>
      <c r="AM1992" s="5">
        <f t="shared" si="250"/>
        <v>3</v>
      </c>
      <c r="AN1992" s="4">
        <f t="shared" si="255"/>
        <v>4.5437334343051876E-3</v>
      </c>
      <c r="AO1992" s="3"/>
      <c r="AP1992">
        <v>0</v>
      </c>
      <c r="AR1992" t="s">
        <v>0</v>
      </c>
      <c r="AT1992" s="2" t="s">
        <v>7</v>
      </c>
      <c r="AU1992" s="1">
        <f t="shared" si="251"/>
        <v>1.173390564733328</v>
      </c>
      <c r="AV1992" s="1">
        <f t="shared" si="252"/>
        <v>0.96795707293252553</v>
      </c>
      <c r="AW1992" s="1">
        <f t="shared" si="253"/>
        <v>0.76252358113172269</v>
      </c>
    </row>
    <row r="1993" spans="1:49" x14ac:dyDescent="0.2">
      <c r="A1993">
        <v>1991</v>
      </c>
      <c r="B1993" t="s">
        <v>42845</v>
      </c>
      <c r="C1993" t="s">
        <v>42844</v>
      </c>
      <c r="F1993" t="s">
        <v>42843</v>
      </c>
      <c r="G1993" t="s">
        <v>6</v>
      </c>
      <c r="H1993" t="s">
        <v>5</v>
      </c>
      <c r="I1993" t="s">
        <v>3036</v>
      </c>
      <c r="J1993" t="s">
        <v>3365</v>
      </c>
      <c r="K1993" t="s">
        <v>3364</v>
      </c>
      <c r="L1993" t="s">
        <v>3363</v>
      </c>
      <c r="M1993" t="s">
        <v>215</v>
      </c>
      <c r="N1993">
        <v>4</v>
      </c>
      <c r="O1993" t="s">
        <v>42842</v>
      </c>
      <c r="P1993" t="s">
        <v>42841</v>
      </c>
      <c r="Q1993" t="s">
        <v>3362</v>
      </c>
      <c r="R1993" s="7">
        <v>43376</v>
      </c>
      <c r="S1993" s="8">
        <f t="shared" si="248"/>
        <v>2018</v>
      </c>
      <c r="T1993" s="8">
        <v>2018</v>
      </c>
      <c r="U1993" s="8">
        <f t="shared" si="249"/>
        <v>4</v>
      </c>
      <c r="V1993" s="7">
        <v>43376</v>
      </c>
      <c r="W1993" t="s">
        <v>2246</v>
      </c>
      <c r="X1993" s="2">
        <v>0.55500000000000005</v>
      </c>
      <c r="Y1993" s="6">
        <f t="shared" si="254"/>
        <v>1.4815408024345321E-2</v>
      </c>
      <c r="AA1993">
        <v>17518725</v>
      </c>
      <c r="AB1993">
        <v>6100153023</v>
      </c>
      <c r="AC1993">
        <v>17518733</v>
      </c>
      <c r="AD1993" t="s">
        <v>1</v>
      </c>
      <c r="AE1993">
        <v>12</v>
      </c>
      <c r="AF1993">
        <v>12</v>
      </c>
      <c r="AH1993" t="s">
        <v>42840</v>
      </c>
      <c r="AI1993" t="s">
        <v>42839</v>
      </c>
      <c r="AK1993" t="s">
        <v>42838</v>
      </c>
      <c r="AL1993">
        <v>4</v>
      </c>
      <c r="AM1993" s="5">
        <f t="shared" si="250"/>
        <v>1</v>
      </c>
      <c r="AN1993" s="4">
        <f t="shared" si="255"/>
        <v>1.5145778114350624E-3</v>
      </c>
      <c r="AO1993" s="3"/>
      <c r="AP1993">
        <v>0</v>
      </c>
      <c r="AR1993" t="s">
        <v>0</v>
      </c>
      <c r="AT1993" s="2" t="s">
        <v>7</v>
      </c>
      <c r="AU1993" s="1">
        <f t="shared" si="251"/>
        <v>1.0825158960472243</v>
      </c>
      <c r="AV1993" s="1">
        <f t="shared" si="252"/>
        <v>0.81649929178901925</v>
      </c>
      <c r="AW1993" s="1">
        <f t="shared" si="253"/>
        <v>0.55048268753081397</v>
      </c>
    </row>
    <row r="1994" spans="1:49" x14ac:dyDescent="0.2">
      <c r="A1994">
        <v>1992</v>
      </c>
      <c r="B1994" t="s">
        <v>42837</v>
      </c>
      <c r="C1994" t="s">
        <v>42836</v>
      </c>
      <c r="F1994" t="s">
        <v>42835</v>
      </c>
      <c r="G1994" t="s">
        <v>6</v>
      </c>
      <c r="H1994" t="s">
        <v>5</v>
      </c>
      <c r="I1994" t="s">
        <v>42834</v>
      </c>
      <c r="J1994">
        <v>60006222</v>
      </c>
      <c r="K1994" t="s">
        <v>4687</v>
      </c>
      <c r="L1994" t="s">
        <v>4098</v>
      </c>
      <c r="M1994" t="s">
        <v>333</v>
      </c>
      <c r="N1994">
        <v>3</v>
      </c>
      <c r="O1994" t="s">
        <v>42833</v>
      </c>
      <c r="P1994" t="s">
        <v>42832</v>
      </c>
      <c r="Q1994" t="s">
        <v>42831</v>
      </c>
      <c r="R1994" s="7">
        <v>43376</v>
      </c>
      <c r="S1994" s="8">
        <f t="shared" si="248"/>
        <v>2018</v>
      </c>
      <c r="T1994" s="8">
        <v>2018</v>
      </c>
      <c r="U1994" s="8">
        <f t="shared" si="249"/>
        <v>4</v>
      </c>
      <c r="V1994" s="7">
        <v>43376</v>
      </c>
      <c r="W1994" t="s">
        <v>2246</v>
      </c>
      <c r="X1994" s="2">
        <v>0.55500000000000005</v>
      </c>
      <c r="Y1994" s="6">
        <f t="shared" si="254"/>
        <v>1.4815408024345321E-2</v>
      </c>
      <c r="AA1994">
        <v>17518725</v>
      </c>
      <c r="AB1994">
        <v>6100153023</v>
      </c>
      <c r="AC1994">
        <v>17518733</v>
      </c>
      <c r="AD1994" t="s">
        <v>1</v>
      </c>
      <c r="AE1994">
        <v>12</v>
      </c>
      <c r="AF1994">
        <v>12</v>
      </c>
      <c r="AH1994" t="s">
        <v>18161</v>
      </c>
      <c r="AI1994" t="s">
        <v>42830</v>
      </c>
      <c r="AK1994" t="s">
        <v>42829</v>
      </c>
      <c r="AL1994">
        <v>8</v>
      </c>
      <c r="AM1994" s="5">
        <f t="shared" si="250"/>
        <v>2</v>
      </c>
      <c r="AN1994" s="4">
        <f t="shared" si="255"/>
        <v>3.0291556228701248E-3</v>
      </c>
      <c r="AO1994" s="3"/>
      <c r="AP1994">
        <v>0</v>
      </c>
      <c r="AR1994" t="s">
        <v>0</v>
      </c>
      <c r="AS1994" t="s">
        <v>4687</v>
      </c>
      <c r="AT1994" s="2" t="s">
        <v>7</v>
      </c>
      <c r="AU1994" s="1">
        <f t="shared" si="251"/>
        <v>1.1279532303902762</v>
      </c>
      <c r="AV1994" s="1">
        <f t="shared" si="252"/>
        <v>0.89222818236077228</v>
      </c>
      <c r="AW1994" s="1">
        <f t="shared" si="253"/>
        <v>0.65650313433126828</v>
      </c>
    </row>
    <row r="1995" spans="1:49" x14ac:dyDescent="0.2">
      <c r="A1995">
        <v>1993</v>
      </c>
      <c r="B1995" t="s">
        <v>42828</v>
      </c>
      <c r="C1995" t="s">
        <v>42827</v>
      </c>
      <c r="F1995" t="s">
        <v>42826</v>
      </c>
      <c r="G1995" t="s">
        <v>6</v>
      </c>
      <c r="H1995" t="s">
        <v>5</v>
      </c>
      <c r="I1995" t="s">
        <v>42825</v>
      </c>
      <c r="J1995">
        <v>60005244</v>
      </c>
      <c r="K1995" t="s">
        <v>233</v>
      </c>
      <c r="L1995" t="s">
        <v>55</v>
      </c>
      <c r="M1995" t="s">
        <v>54</v>
      </c>
      <c r="N1995">
        <v>3</v>
      </c>
      <c r="O1995" t="s">
        <v>42824</v>
      </c>
      <c r="P1995" t="s">
        <v>42823</v>
      </c>
      <c r="Q1995" t="s">
        <v>2002</v>
      </c>
      <c r="R1995" s="7">
        <v>43376</v>
      </c>
      <c r="S1995" s="8">
        <f t="shared" si="248"/>
        <v>2018</v>
      </c>
      <c r="T1995" s="8">
        <v>2018</v>
      </c>
      <c r="U1995" s="8">
        <f t="shared" si="249"/>
        <v>4</v>
      </c>
      <c r="V1995" s="7">
        <v>43376</v>
      </c>
      <c r="W1995" t="s">
        <v>2246</v>
      </c>
      <c r="X1995" s="2">
        <v>0.55500000000000005</v>
      </c>
      <c r="Y1995" s="6">
        <f t="shared" si="254"/>
        <v>1.4815408024345321E-2</v>
      </c>
      <c r="AA1995">
        <v>17518725</v>
      </c>
      <c r="AB1995">
        <v>6100153023</v>
      </c>
      <c r="AC1995">
        <v>17518733</v>
      </c>
      <c r="AD1995" t="s">
        <v>1</v>
      </c>
      <c r="AE1995">
        <v>12</v>
      </c>
      <c r="AF1995">
        <v>12</v>
      </c>
      <c r="AH1995" t="s">
        <v>42822</v>
      </c>
      <c r="AI1995" t="s">
        <v>42821</v>
      </c>
      <c r="AK1995" t="s">
        <v>42820</v>
      </c>
      <c r="AL1995">
        <v>4</v>
      </c>
      <c r="AM1995" s="5">
        <f t="shared" si="250"/>
        <v>1</v>
      </c>
      <c r="AN1995" s="4">
        <f t="shared" si="255"/>
        <v>1.5145778114350624E-3</v>
      </c>
      <c r="AO1995" s="3"/>
      <c r="AP1995">
        <v>0</v>
      </c>
      <c r="AQ1995" t="s">
        <v>49</v>
      </c>
      <c r="AR1995">
        <v>61627801</v>
      </c>
      <c r="AS1995" t="s">
        <v>48</v>
      </c>
      <c r="AT1995" s="2" t="s">
        <v>7</v>
      </c>
      <c r="AU1995" s="1">
        <f t="shared" si="251"/>
        <v>1.0825158960472243</v>
      </c>
      <c r="AV1995" s="1">
        <f t="shared" si="252"/>
        <v>0.81649929178901925</v>
      </c>
      <c r="AW1995" s="1">
        <f t="shared" si="253"/>
        <v>0.55048268753081397</v>
      </c>
    </row>
    <row r="1996" spans="1:49" x14ac:dyDescent="0.2">
      <c r="A1996">
        <v>1994</v>
      </c>
      <c r="B1996" t="s">
        <v>42819</v>
      </c>
      <c r="C1996" t="s">
        <v>42818</v>
      </c>
      <c r="F1996" t="s">
        <v>42817</v>
      </c>
      <c r="G1996" t="s">
        <v>6</v>
      </c>
      <c r="H1996" t="s">
        <v>5</v>
      </c>
      <c r="I1996" t="s">
        <v>5134</v>
      </c>
      <c r="J1996" t="s">
        <v>42816</v>
      </c>
      <c r="K1996" t="s">
        <v>42815</v>
      </c>
      <c r="L1996" t="s">
        <v>3408</v>
      </c>
      <c r="M1996" t="s">
        <v>215</v>
      </c>
      <c r="N1996">
        <v>5</v>
      </c>
      <c r="O1996" t="s">
        <v>42814</v>
      </c>
      <c r="P1996" t="s">
        <v>42813</v>
      </c>
      <c r="Q1996" t="s">
        <v>42812</v>
      </c>
      <c r="R1996" s="7">
        <v>43376</v>
      </c>
      <c r="S1996" s="8">
        <f t="shared" si="248"/>
        <v>2018</v>
      </c>
      <c r="T1996" s="8">
        <v>2018</v>
      </c>
      <c r="U1996" s="8">
        <f t="shared" si="249"/>
        <v>4</v>
      </c>
      <c r="V1996" s="7">
        <v>43376</v>
      </c>
      <c r="W1996" t="s">
        <v>2246</v>
      </c>
      <c r="X1996" s="2">
        <v>0.55500000000000005</v>
      </c>
      <c r="Y1996" s="6">
        <f t="shared" si="254"/>
        <v>1.4815408024345321E-2</v>
      </c>
      <c r="AA1996">
        <v>17518725</v>
      </c>
      <c r="AB1996">
        <v>6100153023</v>
      </c>
      <c r="AC1996">
        <v>17518733</v>
      </c>
      <c r="AD1996" t="s">
        <v>1</v>
      </c>
      <c r="AE1996">
        <v>12</v>
      </c>
      <c r="AF1996">
        <v>12</v>
      </c>
      <c r="AH1996" t="s">
        <v>42811</v>
      </c>
      <c r="AI1996" t="s">
        <v>42810</v>
      </c>
      <c r="AK1996" t="s">
        <v>42809</v>
      </c>
      <c r="AL1996">
        <v>7</v>
      </c>
      <c r="AM1996" s="5">
        <f t="shared" si="250"/>
        <v>1.75</v>
      </c>
      <c r="AN1996" s="4">
        <f t="shared" si="255"/>
        <v>2.6505111700113595E-3</v>
      </c>
      <c r="AO1996" s="3"/>
      <c r="AP1996">
        <v>0</v>
      </c>
      <c r="AQ1996" t="s">
        <v>49</v>
      </c>
      <c r="AR1996">
        <v>61571101</v>
      </c>
      <c r="AS1996" t="s">
        <v>48</v>
      </c>
      <c r="AT1996" s="2" t="s">
        <v>7</v>
      </c>
      <c r="AU1996" s="1">
        <f t="shared" si="251"/>
        <v>1.1165938968045133</v>
      </c>
      <c r="AV1996" s="1">
        <f t="shared" si="252"/>
        <v>0.87329595971783402</v>
      </c>
      <c r="AW1996" s="1">
        <f t="shared" si="253"/>
        <v>0.62999802263115479</v>
      </c>
    </row>
    <row r="1997" spans="1:49" x14ac:dyDescent="0.2">
      <c r="A1997">
        <v>1995</v>
      </c>
      <c r="B1997" t="s">
        <v>42808</v>
      </c>
      <c r="C1997" t="s">
        <v>42807</v>
      </c>
      <c r="F1997" t="s">
        <v>42806</v>
      </c>
      <c r="G1997" t="s">
        <v>6</v>
      </c>
      <c r="H1997" t="s">
        <v>5</v>
      </c>
      <c r="I1997" t="s">
        <v>42805</v>
      </c>
      <c r="J1997">
        <v>60010080</v>
      </c>
      <c r="K1997" t="s">
        <v>773</v>
      </c>
      <c r="L1997" t="s">
        <v>55</v>
      </c>
      <c r="M1997" t="s">
        <v>54</v>
      </c>
      <c r="N1997">
        <v>4</v>
      </c>
      <c r="O1997" t="s">
        <v>42804</v>
      </c>
      <c r="P1997" t="s">
        <v>42803</v>
      </c>
      <c r="Q1997" t="s">
        <v>772</v>
      </c>
      <c r="R1997" s="7">
        <v>43376</v>
      </c>
      <c r="S1997" s="8">
        <f t="shared" si="248"/>
        <v>2018</v>
      </c>
      <c r="T1997" s="8">
        <v>2018</v>
      </c>
      <c r="U1997" s="8">
        <f t="shared" si="249"/>
        <v>4</v>
      </c>
      <c r="V1997" s="7">
        <v>43376</v>
      </c>
      <c r="W1997" t="s">
        <v>2246</v>
      </c>
      <c r="X1997" s="2">
        <v>0.55500000000000005</v>
      </c>
      <c r="Y1997" s="6">
        <f t="shared" si="254"/>
        <v>1.4815408024345321E-2</v>
      </c>
      <c r="AA1997">
        <v>17518725</v>
      </c>
      <c r="AB1997">
        <v>6100153023</v>
      </c>
      <c r="AC1997">
        <v>17518733</v>
      </c>
      <c r="AD1997" t="s">
        <v>1</v>
      </c>
      <c r="AE1997">
        <v>12</v>
      </c>
      <c r="AF1997">
        <v>12</v>
      </c>
      <c r="AH1997" t="s">
        <v>42802</v>
      </c>
      <c r="AI1997" t="s">
        <v>42801</v>
      </c>
      <c r="AK1997" t="s">
        <v>42800</v>
      </c>
      <c r="AL1997">
        <v>11</v>
      </c>
      <c r="AM1997" s="5">
        <f t="shared" si="250"/>
        <v>2.75</v>
      </c>
      <c r="AN1997" s="4">
        <f t="shared" si="255"/>
        <v>4.1650889814464215E-3</v>
      </c>
      <c r="AO1997" s="3"/>
      <c r="AP1997">
        <v>0</v>
      </c>
      <c r="AQ1997" t="s">
        <v>49</v>
      </c>
      <c r="AR1997">
        <v>61371037</v>
      </c>
      <c r="AS1997" t="s">
        <v>48</v>
      </c>
      <c r="AT1997" s="2" t="s">
        <v>7</v>
      </c>
      <c r="AU1997" s="1">
        <f t="shared" si="251"/>
        <v>1.1620312311475649</v>
      </c>
      <c r="AV1997" s="1">
        <f t="shared" si="252"/>
        <v>0.94902485028958705</v>
      </c>
      <c r="AW1997" s="1">
        <f t="shared" si="253"/>
        <v>0.73601846943160909</v>
      </c>
    </row>
    <row r="1998" spans="1:49" x14ac:dyDescent="0.2">
      <c r="A1998">
        <v>1996</v>
      </c>
      <c r="B1998" t="s">
        <v>42799</v>
      </c>
      <c r="C1998" t="s">
        <v>42798</v>
      </c>
      <c r="F1998" t="s">
        <v>42797</v>
      </c>
      <c r="G1998" t="s">
        <v>6</v>
      </c>
      <c r="H1998" t="s">
        <v>5</v>
      </c>
      <c r="I1998" t="s">
        <v>42796</v>
      </c>
      <c r="J1998" t="s">
        <v>42795</v>
      </c>
      <c r="K1998" t="s">
        <v>42794</v>
      </c>
      <c r="L1998" t="s">
        <v>42793</v>
      </c>
      <c r="M1998" t="s">
        <v>900</v>
      </c>
      <c r="N1998">
        <v>5</v>
      </c>
      <c r="O1998" t="s">
        <v>42792</v>
      </c>
      <c r="P1998" t="s">
        <v>42791</v>
      </c>
      <c r="Q1998" t="s">
        <v>42790</v>
      </c>
      <c r="R1998" s="7">
        <v>43376</v>
      </c>
      <c r="S1998" s="8">
        <f t="shared" si="248"/>
        <v>2018</v>
      </c>
      <c r="T1998" s="8">
        <v>2018</v>
      </c>
      <c r="U1998" s="8">
        <f t="shared" si="249"/>
        <v>4</v>
      </c>
      <c r="V1998" s="7">
        <v>43376</v>
      </c>
      <c r="W1998" t="s">
        <v>42789</v>
      </c>
      <c r="X1998" s="2">
        <v>0.72899999999999998</v>
      </c>
      <c r="Y1998" s="6">
        <f t="shared" si="254"/>
        <v>1.9460238648194121E-2</v>
      </c>
      <c r="AA1998">
        <v>2827581</v>
      </c>
      <c r="AB1998">
        <v>23610</v>
      </c>
      <c r="AC1998">
        <v>16511891</v>
      </c>
      <c r="AD1998" t="s">
        <v>1</v>
      </c>
      <c r="AE1998">
        <v>33</v>
      </c>
      <c r="AF1998">
        <v>7</v>
      </c>
      <c r="AH1998" t="s">
        <v>42788</v>
      </c>
      <c r="AI1998" t="s">
        <v>42787</v>
      </c>
      <c r="AJ1998" t="s">
        <v>42786</v>
      </c>
      <c r="AK1998" t="s">
        <v>42785</v>
      </c>
      <c r="AL1998">
        <v>0</v>
      </c>
      <c r="AM1998" s="5">
        <f t="shared" si="250"/>
        <v>0</v>
      </c>
      <c r="AN1998" s="4">
        <f t="shared" si="255"/>
        <v>0</v>
      </c>
      <c r="AO1998" s="3"/>
      <c r="AP1998">
        <v>0</v>
      </c>
      <c r="AR1998" t="s">
        <v>0</v>
      </c>
      <c r="AT1998" s="2" t="s">
        <v>7</v>
      </c>
      <c r="AU1998" s="1">
        <f t="shared" si="251"/>
        <v>1.3622167053735885</v>
      </c>
      <c r="AV1998" s="1">
        <f t="shared" si="252"/>
        <v>0.97301193240970607</v>
      </c>
      <c r="AW1998" s="1">
        <f t="shared" si="253"/>
        <v>0.58380715944582362</v>
      </c>
    </row>
    <row r="1999" spans="1:49" x14ac:dyDescent="0.2">
      <c r="A1999">
        <v>1997</v>
      </c>
      <c r="B1999" t="s">
        <v>42784</v>
      </c>
      <c r="C1999" t="s">
        <v>42783</v>
      </c>
      <c r="F1999" t="s">
        <v>42782</v>
      </c>
      <c r="G1999" t="s">
        <v>6</v>
      </c>
      <c r="H1999" t="s">
        <v>5</v>
      </c>
      <c r="I1999" t="s">
        <v>42781</v>
      </c>
      <c r="J1999" t="s">
        <v>42780</v>
      </c>
      <c r="K1999" t="s">
        <v>42779</v>
      </c>
      <c r="L1999" t="s">
        <v>42778</v>
      </c>
      <c r="M1999" t="s">
        <v>452</v>
      </c>
      <c r="N1999">
        <v>6</v>
      </c>
      <c r="O1999" t="s">
        <v>42777</v>
      </c>
      <c r="P1999" t="s">
        <v>42776</v>
      </c>
      <c r="Q1999" t="s">
        <v>42775</v>
      </c>
      <c r="R1999" s="7">
        <v>43376</v>
      </c>
      <c r="S1999" s="8">
        <f t="shared" si="248"/>
        <v>2018</v>
      </c>
      <c r="T1999" s="8">
        <v>2018</v>
      </c>
      <c r="U1999" s="8">
        <f t="shared" si="249"/>
        <v>4</v>
      </c>
      <c r="V1999" s="7">
        <v>43376</v>
      </c>
      <c r="W1999" t="s">
        <v>42774</v>
      </c>
      <c r="X1999" s="2">
        <v>0.42599999999999999</v>
      </c>
      <c r="Y1999" s="6">
        <f t="shared" si="254"/>
        <v>1.1371826699767759E-2</v>
      </c>
      <c r="AA1999">
        <v>10549811</v>
      </c>
      <c r="AB1999">
        <v>22877</v>
      </c>
      <c r="AC1999" t="s">
        <v>42773</v>
      </c>
      <c r="AD1999" t="s">
        <v>1</v>
      </c>
      <c r="AE1999">
        <v>37</v>
      </c>
      <c r="AF1999">
        <v>7</v>
      </c>
      <c r="AH1999" t="s">
        <v>42772</v>
      </c>
      <c r="AI1999" t="s">
        <v>42771</v>
      </c>
      <c r="AJ1999" t="s">
        <v>42770</v>
      </c>
      <c r="AK1999" t="s">
        <v>42769</v>
      </c>
      <c r="AL1999">
        <v>6</v>
      </c>
      <c r="AM1999" s="5">
        <f t="shared" si="250"/>
        <v>1.5</v>
      </c>
      <c r="AN1999" s="4">
        <f t="shared" si="255"/>
        <v>2.2718667171525938E-3</v>
      </c>
      <c r="AO1999" s="3"/>
      <c r="AP1999">
        <v>0</v>
      </c>
      <c r="AR1999" t="s">
        <v>0</v>
      </c>
      <c r="AS1999" t="s">
        <v>842</v>
      </c>
      <c r="AT1999" s="2">
        <v>1.5</v>
      </c>
      <c r="AU1999" s="1">
        <f t="shared" si="251"/>
        <v>0.86418387049832091</v>
      </c>
      <c r="AV1999" s="1">
        <f t="shared" si="252"/>
        <v>0.68218467084601764</v>
      </c>
      <c r="AW1999" s="1">
        <f t="shared" si="253"/>
        <v>0.50018547119371426</v>
      </c>
    </row>
    <row r="2000" spans="1:49" x14ac:dyDescent="0.2">
      <c r="A2000">
        <v>1998</v>
      </c>
      <c r="B2000" t="s">
        <v>42768</v>
      </c>
      <c r="C2000" t="s">
        <v>42767</v>
      </c>
      <c r="F2000" t="s">
        <v>42766</v>
      </c>
      <c r="G2000" t="s">
        <v>6</v>
      </c>
      <c r="H2000" t="s">
        <v>5</v>
      </c>
      <c r="I2000" t="s">
        <v>42765</v>
      </c>
      <c r="J2000" t="s">
        <v>42764</v>
      </c>
      <c r="K2000" t="s">
        <v>42763</v>
      </c>
      <c r="L2000" t="s">
        <v>42762</v>
      </c>
      <c r="M2000" t="s">
        <v>1149</v>
      </c>
      <c r="N2000">
        <v>6</v>
      </c>
      <c r="O2000" t="s">
        <v>42761</v>
      </c>
      <c r="P2000" t="s">
        <v>42760</v>
      </c>
      <c r="Q2000" t="s">
        <v>42759</v>
      </c>
      <c r="R2000" s="7">
        <v>43376</v>
      </c>
      <c r="S2000" s="8">
        <f t="shared" si="248"/>
        <v>2018</v>
      </c>
      <c r="T2000" s="8">
        <v>2018</v>
      </c>
      <c r="U2000" s="8">
        <f t="shared" si="249"/>
        <v>4</v>
      </c>
      <c r="V2000" s="7">
        <v>43376</v>
      </c>
      <c r="W2000" t="s">
        <v>42758</v>
      </c>
      <c r="X2000" s="2">
        <v>0.53</v>
      </c>
      <c r="Y2000" s="6">
        <f t="shared" si="254"/>
        <v>1.4148047302527963E-2</v>
      </c>
      <c r="AA2000">
        <v>17436753</v>
      </c>
      <c r="AB2000">
        <v>144831</v>
      </c>
      <c r="AC2000">
        <v>17436761</v>
      </c>
      <c r="AD2000" t="s">
        <v>1</v>
      </c>
      <c r="AE2000">
        <v>117</v>
      </c>
      <c r="AF2000">
        <v>7</v>
      </c>
      <c r="AH2000" t="s">
        <v>42757</v>
      </c>
      <c r="AI2000" t="s">
        <v>42756</v>
      </c>
      <c r="AJ2000" t="s">
        <v>42755</v>
      </c>
      <c r="AK2000" t="s">
        <v>42754</v>
      </c>
      <c r="AL2000">
        <v>0</v>
      </c>
      <c r="AM2000" s="5">
        <f t="shared" si="250"/>
        <v>0</v>
      </c>
      <c r="AN2000" s="4">
        <f t="shared" si="255"/>
        <v>0</v>
      </c>
      <c r="AO2000" s="3"/>
      <c r="AP2000">
        <v>0</v>
      </c>
      <c r="AQ2000" t="s">
        <v>1081</v>
      </c>
      <c r="AR2000" s="10">
        <v>39356</v>
      </c>
      <c r="AS2000" t="s">
        <v>1079</v>
      </c>
      <c r="AT2000" s="2">
        <v>2.0880000000000001</v>
      </c>
      <c r="AU2000" s="1">
        <f t="shared" si="251"/>
        <v>0.99036331117695731</v>
      </c>
      <c r="AV2000" s="1">
        <f t="shared" si="252"/>
        <v>0.7074023651263982</v>
      </c>
      <c r="AW2000" s="1">
        <f t="shared" si="253"/>
        <v>0.42444141907583882</v>
      </c>
    </row>
    <row r="2001" spans="1:49" x14ac:dyDescent="0.2">
      <c r="A2001">
        <v>1999</v>
      </c>
      <c r="B2001" t="s">
        <v>42753</v>
      </c>
      <c r="C2001" t="s">
        <v>42752</v>
      </c>
      <c r="E2001">
        <v>29025295</v>
      </c>
      <c r="F2001" t="s">
        <v>42751</v>
      </c>
      <c r="G2001" t="s">
        <v>6</v>
      </c>
      <c r="H2001" t="s">
        <v>5</v>
      </c>
      <c r="I2001" t="s">
        <v>2174</v>
      </c>
      <c r="J2001">
        <v>60069744</v>
      </c>
      <c r="K2001" t="s">
        <v>4966</v>
      </c>
      <c r="L2001" t="s">
        <v>180</v>
      </c>
      <c r="M2001" t="s">
        <v>54</v>
      </c>
      <c r="N2001">
        <v>6</v>
      </c>
      <c r="O2001" t="s">
        <v>42750</v>
      </c>
      <c r="P2001" t="s">
        <v>42749</v>
      </c>
      <c r="Q2001" t="s">
        <v>42748</v>
      </c>
      <c r="R2001" s="7">
        <v>43376</v>
      </c>
      <c r="S2001" s="8">
        <f t="shared" si="248"/>
        <v>2018</v>
      </c>
      <c r="T2001" s="8">
        <v>2018</v>
      </c>
      <c r="U2001" s="8">
        <f t="shared" si="249"/>
        <v>4</v>
      </c>
      <c r="V2001" s="7">
        <v>43376</v>
      </c>
      <c r="W2001" t="s">
        <v>4478</v>
      </c>
      <c r="X2001" s="2">
        <v>0.89600000000000002</v>
      </c>
      <c r="Y2001" s="6">
        <f t="shared" si="254"/>
        <v>2.3918208269934065E-2</v>
      </c>
      <c r="AA2001">
        <v>2656736</v>
      </c>
      <c r="AB2001">
        <v>29901</v>
      </c>
      <c r="AC2001">
        <v>14645157</v>
      </c>
      <c r="AD2001" t="s">
        <v>1</v>
      </c>
      <c r="AE2001">
        <v>34</v>
      </c>
      <c r="AF2001">
        <v>7</v>
      </c>
      <c r="AH2001" t="s">
        <v>4321</v>
      </c>
      <c r="AI2001" t="s">
        <v>42747</v>
      </c>
      <c r="AJ2001" t="s">
        <v>42746</v>
      </c>
      <c r="AK2001" t="s">
        <v>42745</v>
      </c>
      <c r="AL2001">
        <v>8</v>
      </c>
      <c r="AM2001" s="5">
        <f t="shared" si="250"/>
        <v>2</v>
      </c>
      <c r="AN2001" s="4">
        <f t="shared" si="255"/>
        <v>3.0291556228701248E-3</v>
      </c>
      <c r="AO2001" s="3"/>
      <c r="AP2001">
        <v>1</v>
      </c>
      <c r="AR2001">
        <v>81201167</v>
      </c>
      <c r="AS2001" t="s">
        <v>42744</v>
      </c>
      <c r="AT2001" s="2">
        <v>3.9140000000000001</v>
      </c>
      <c r="AU2001" s="1">
        <f t="shared" si="251"/>
        <v>1.7651492475814883</v>
      </c>
      <c r="AV2001" s="1">
        <f t="shared" si="252"/>
        <v>1.3473681946402094</v>
      </c>
      <c r="AW2001" s="1">
        <f t="shared" si="253"/>
        <v>0.92958714169893064</v>
      </c>
    </row>
    <row r="2002" spans="1:49" x14ac:dyDescent="0.2">
      <c r="A2002">
        <v>2000</v>
      </c>
      <c r="B2002" t="s">
        <v>42743</v>
      </c>
      <c r="C2002" t="s">
        <v>42742</v>
      </c>
      <c r="F2002" t="s">
        <v>42741</v>
      </c>
      <c r="G2002" t="s">
        <v>6</v>
      </c>
      <c r="H2002" t="s">
        <v>5</v>
      </c>
      <c r="I2002" t="s">
        <v>42740</v>
      </c>
      <c r="J2002">
        <v>60003497</v>
      </c>
      <c r="K2002" t="s">
        <v>42739</v>
      </c>
      <c r="L2002" t="s">
        <v>42738</v>
      </c>
      <c r="M2002" t="s">
        <v>378</v>
      </c>
      <c r="N2002">
        <v>2</v>
      </c>
      <c r="O2002" t="s">
        <v>42737</v>
      </c>
      <c r="P2002" t="s">
        <v>42736</v>
      </c>
      <c r="Q2002" t="s">
        <v>42735</v>
      </c>
      <c r="R2002" s="7">
        <v>43375</v>
      </c>
      <c r="S2002" s="8">
        <f t="shared" si="248"/>
        <v>2018</v>
      </c>
      <c r="T2002" s="8">
        <v>2018</v>
      </c>
      <c r="U2002" s="8">
        <f t="shared" si="249"/>
        <v>4</v>
      </c>
      <c r="V2002" s="7">
        <v>43375</v>
      </c>
      <c r="W2002" t="s">
        <v>2313</v>
      </c>
      <c r="X2002" s="2">
        <v>0.99</v>
      </c>
      <c r="Y2002" s="6">
        <f t="shared" si="254"/>
        <v>2.6427484583967327E-2</v>
      </c>
      <c r="AA2002">
        <v>21664250</v>
      </c>
      <c r="AB2002">
        <v>9500153947</v>
      </c>
      <c r="AC2002">
        <v>17936292</v>
      </c>
      <c r="AD2002" t="s">
        <v>1</v>
      </c>
      <c r="AE2002">
        <v>60</v>
      </c>
      <c r="AF2002">
        <v>4</v>
      </c>
      <c r="AH2002" t="s">
        <v>42734</v>
      </c>
      <c r="AI2002" t="s">
        <v>42733</v>
      </c>
      <c r="AJ2002" t="s">
        <v>42732</v>
      </c>
      <c r="AK2002" t="s">
        <v>42731</v>
      </c>
      <c r="AL2002">
        <v>0</v>
      </c>
      <c r="AM2002" s="5">
        <f t="shared" si="250"/>
        <v>0</v>
      </c>
      <c r="AN2002" s="4">
        <f t="shared" si="255"/>
        <v>0</v>
      </c>
      <c r="AO2002" s="3"/>
      <c r="AP2002">
        <v>0</v>
      </c>
      <c r="AQ2002" t="s">
        <v>144</v>
      </c>
      <c r="AR2002" t="s">
        <v>42730</v>
      </c>
      <c r="AS2002" t="s">
        <v>143</v>
      </c>
      <c r="AT2002" s="2">
        <v>3.2160000000000002</v>
      </c>
      <c r="AU2002" s="1">
        <f t="shared" si="251"/>
        <v>1.8499239208777127</v>
      </c>
      <c r="AV2002" s="1">
        <f t="shared" si="252"/>
        <v>1.3213742291983663</v>
      </c>
      <c r="AW2002" s="1">
        <f t="shared" si="253"/>
        <v>0.79282453751901971</v>
      </c>
    </row>
    <row r="2003" spans="1:49" x14ac:dyDescent="0.2">
      <c r="A2003">
        <v>2001</v>
      </c>
      <c r="B2003" t="s">
        <v>42729</v>
      </c>
      <c r="C2003" t="s">
        <v>42728</v>
      </c>
      <c r="E2003">
        <v>30279373</v>
      </c>
      <c r="F2003" t="s">
        <v>42727</v>
      </c>
      <c r="G2003" t="s">
        <v>6</v>
      </c>
      <c r="H2003" t="s">
        <v>5</v>
      </c>
      <c r="I2003" t="s">
        <v>2077</v>
      </c>
      <c r="J2003" t="s">
        <v>2076</v>
      </c>
      <c r="K2003" t="s">
        <v>2075</v>
      </c>
      <c r="L2003" t="s">
        <v>2074</v>
      </c>
      <c r="M2003" t="s">
        <v>2073</v>
      </c>
      <c r="N2003">
        <v>4</v>
      </c>
      <c r="O2003" t="s">
        <v>42726</v>
      </c>
      <c r="P2003" t="s">
        <v>42725</v>
      </c>
      <c r="Q2003" t="s">
        <v>42724</v>
      </c>
      <c r="R2003" s="7">
        <v>43375</v>
      </c>
      <c r="S2003" s="8">
        <f t="shared" si="248"/>
        <v>2018</v>
      </c>
      <c r="T2003" s="8">
        <v>2018</v>
      </c>
      <c r="U2003" s="8">
        <f t="shared" si="249"/>
        <v>4</v>
      </c>
      <c r="V2003" s="7">
        <v>43375</v>
      </c>
      <c r="W2003" t="s">
        <v>788</v>
      </c>
      <c r="X2003" s="2">
        <v>0.63600000000000001</v>
      </c>
      <c r="Y2003" s="6">
        <f t="shared" si="254"/>
        <v>1.6977656763033557E-2</v>
      </c>
      <c r="AA2003">
        <v>14248220</v>
      </c>
      <c r="AB2003">
        <v>130124</v>
      </c>
      <c r="AD2003" t="s">
        <v>1</v>
      </c>
      <c r="AE2003">
        <v>18</v>
      </c>
      <c r="AF2003">
        <v>10</v>
      </c>
      <c r="AG2003">
        <v>3309</v>
      </c>
      <c r="AI2003" t="s">
        <v>42723</v>
      </c>
      <c r="AJ2003" t="s">
        <v>42722</v>
      </c>
      <c r="AK2003" t="s">
        <v>42721</v>
      </c>
      <c r="AL2003">
        <v>9</v>
      </c>
      <c r="AM2003" s="5">
        <f t="shared" si="250"/>
        <v>2.25</v>
      </c>
      <c r="AN2003" s="4">
        <f t="shared" si="255"/>
        <v>3.4078000757288905E-3</v>
      </c>
      <c r="AO2003" s="3"/>
      <c r="AP2003">
        <v>1</v>
      </c>
      <c r="AR2003" t="s">
        <v>0</v>
      </c>
      <c r="AT2003" s="2" t="s">
        <v>7</v>
      </c>
      <c r="AU2003" s="1">
        <f t="shared" si="251"/>
        <v>1.2906699756842157</v>
      </c>
      <c r="AV2003" s="1">
        <f t="shared" si="252"/>
        <v>1.0192728419381225</v>
      </c>
      <c r="AW2003" s="1">
        <f t="shared" si="253"/>
        <v>0.74787570819202909</v>
      </c>
    </row>
    <row r="2004" spans="1:49" x14ac:dyDescent="0.2">
      <c r="A2004">
        <v>2002</v>
      </c>
      <c r="B2004" t="s">
        <v>42720</v>
      </c>
      <c r="C2004" t="s">
        <v>42719</v>
      </c>
      <c r="F2004" t="s">
        <v>42718</v>
      </c>
      <c r="G2004" t="s">
        <v>6</v>
      </c>
      <c r="H2004" t="s">
        <v>5</v>
      </c>
      <c r="I2004" t="s">
        <v>42717</v>
      </c>
      <c r="J2004" t="s">
        <v>42716</v>
      </c>
      <c r="K2004" t="s">
        <v>42715</v>
      </c>
      <c r="L2004" t="s">
        <v>42714</v>
      </c>
      <c r="M2004" t="s">
        <v>5440</v>
      </c>
      <c r="N2004">
        <v>9</v>
      </c>
      <c r="O2004" t="s">
        <v>42713</v>
      </c>
      <c r="P2004" t="s">
        <v>42712</v>
      </c>
      <c r="Q2004" t="s">
        <v>42711</v>
      </c>
      <c r="R2004" s="7">
        <v>43375</v>
      </c>
      <c r="S2004" s="8">
        <f t="shared" si="248"/>
        <v>2018</v>
      </c>
      <c r="T2004" s="8">
        <v>2018</v>
      </c>
      <c r="U2004" s="8">
        <f t="shared" si="249"/>
        <v>4</v>
      </c>
      <c r="V2004" s="7">
        <v>43375</v>
      </c>
      <c r="W2004" t="s">
        <v>42710</v>
      </c>
      <c r="X2004" s="2">
        <v>0.46600000000000003</v>
      </c>
      <c r="Y2004" s="6">
        <f t="shared" si="254"/>
        <v>1.243960385467553E-2</v>
      </c>
      <c r="AA2004">
        <v>1691864</v>
      </c>
      <c r="AB2004">
        <v>18003</v>
      </c>
      <c r="AC2004">
        <v>15685535</v>
      </c>
      <c r="AD2004" t="s">
        <v>1</v>
      </c>
      <c r="AE2004">
        <v>32</v>
      </c>
      <c r="AF2004">
        <v>19</v>
      </c>
      <c r="AH2004" t="s">
        <v>42709</v>
      </c>
      <c r="AI2004" t="s">
        <v>42708</v>
      </c>
      <c r="AJ2004" t="s">
        <v>42707</v>
      </c>
      <c r="AK2004" t="s">
        <v>42706</v>
      </c>
      <c r="AL2004">
        <v>15</v>
      </c>
      <c r="AM2004" s="5">
        <f t="shared" si="250"/>
        <v>3.75</v>
      </c>
      <c r="AN2004" s="4">
        <f t="shared" si="255"/>
        <v>5.6796667928814843E-3</v>
      </c>
      <c r="AO2004" s="3"/>
      <c r="AP2004">
        <v>0</v>
      </c>
      <c r="AQ2004" t="s">
        <v>42705</v>
      </c>
      <c r="AR2004" t="s">
        <v>0</v>
      </c>
      <c r="AS2004" t="s">
        <v>42704</v>
      </c>
      <c r="AT2004" s="2">
        <v>1.6990000000000001</v>
      </c>
      <c r="AU2004" s="1">
        <f t="shared" si="251"/>
        <v>1.0411622736137316</v>
      </c>
      <c r="AV2004" s="1">
        <f t="shared" si="252"/>
        <v>0.90596353237785077</v>
      </c>
      <c r="AW2004" s="1">
        <f t="shared" si="253"/>
        <v>0.77076479114196983</v>
      </c>
    </row>
    <row r="2005" spans="1:49" x14ac:dyDescent="0.2">
      <c r="A2005">
        <v>2003</v>
      </c>
      <c r="B2005" t="s">
        <v>42703</v>
      </c>
      <c r="C2005" t="s">
        <v>42702</v>
      </c>
      <c r="E2005">
        <v>30231794</v>
      </c>
      <c r="F2005" t="s">
        <v>42701</v>
      </c>
      <c r="G2005" t="s">
        <v>6</v>
      </c>
      <c r="H2005" t="s">
        <v>5</v>
      </c>
      <c r="I2005" t="s">
        <v>42700</v>
      </c>
      <c r="J2005" t="s">
        <v>42699</v>
      </c>
      <c r="K2005" t="s">
        <v>42698</v>
      </c>
      <c r="L2005" t="s">
        <v>42697</v>
      </c>
      <c r="M2005" t="s">
        <v>322</v>
      </c>
      <c r="N2005">
        <v>3</v>
      </c>
      <c r="O2005" t="s">
        <v>42696</v>
      </c>
      <c r="P2005" t="s">
        <v>42695</v>
      </c>
      <c r="Q2005" t="s">
        <v>42694</v>
      </c>
      <c r="R2005" s="7">
        <v>43375</v>
      </c>
      <c r="S2005" s="8">
        <f t="shared" si="248"/>
        <v>2018</v>
      </c>
      <c r="T2005" s="8">
        <v>2018</v>
      </c>
      <c r="U2005" s="8">
        <f t="shared" si="249"/>
        <v>4</v>
      </c>
      <c r="V2005" s="7">
        <v>43375</v>
      </c>
      <c r="W2005" t="s">
        <v>42693</v>
      </c>
      <c r="X2005" s="2">
        <v>0.51100000000000001</v>
      </c>
      <c r="Y2005" s="6">
        <f t="shared" si="254"/>
        <v>1.3640853153946772E-2</v>
      </c>
      <c r="AA2005">
        <v>1677063</v>
      </c>
      <c r="AB2005">
        <v>16746</v>
      </c>
      <c r="AC2005">
        <v>15635260</v>
      </c>
      <c r="AD2005" t="s">
        <v>1</v>
      </c>
      <c r="AE2005">
        <v>32</v>
      </c>
      <c r="AF2005">
        <v>4</v>
      </c>
      <c r="AH2005" t="s">
        <v>42692</v>
      </c>
      <c r="AI2005" t="s">
        <v>42691</v>
      </c>
      <c r="AJ2005" t="s">
        <v>42690</v>
      </c>
      <c r="AK2005" t="s">
        <v>42689</v>
      </c>
      <c r="AL2005">
        <v>3</v>
      </c>
      <c r="AM2005" s="5">
        <f t="shared" si="250"/>
        <v>0.75</v>
      </c>
      <c r="AN2005" s="4">
        <f t="shared" si="255"/>
        <v>1.1359333585762969E-3</v>
      </c>
      <c r="AO2005" s="3"/>
      <c r="AP2005">
        <v>0</v>
      </c>
      <c r="AQ2005" t="s">
        <v>144</v>
      </c>
      <c r="AR2005" t="s">
        <v>42688</v>
      </c>
      <c r="AS2005" t="s">
        <v>143</v>
      </c>
      <c r="AT2005" s="2">
        <v>1.25</v>
      </c>
      <c r="AU2005" s="1">
        <f t="shared" si="251"/>
        <v>0.98893772153356285</v>
      </c>
      <c r="AV2005" s="1">
        <f t="shared" si="252"/>
        <v>0.73883932562615351</v>
      </c>
      <c r="AW2005" s="1">
        <f t="shared" si="253"/>
        <v>0.48874092971874394</v>
      </c>
    </row>
    <row r="2006" spans="1:49" x14ac:dyDescent="0.2">
      <c r="A2006">
        <v>2004</v>
      </c>
      <c r="B2006" t="s">
        <v>42687</v>
      </c>
      <c r="C2006" t="s">
        <v>42686</v>
      </c>
      <c r="F2006" t="s">
        <v>42685</v>
      </c>
      <c r="G2006" t="s">
        <v>6</v>
      </c>
      <c r="H2006" t="s">
        <v>5</v>
      </c>
      <c r="I2006" t="s">
        <v>42684</v>
      </c>
      <c r="J2006" t="s">
        <v>42683</v>
      </c>
      <c r="K2006" t="s">
        <v>42682</v>
      </c>
      <c r="L2006" t="s">
        <v>1160</v>
      </c>
      <c r="M2006" t="s">
        <v>215</v>
      </c>
      <c r="N2006">
        <v>5</v>
      </c>
      <c r="O2006" t="s">
        <v>42681</v>
      </c>
      <c r="P2006" t="s">
        <v>42680</v>
      </c>
      <c r="Q2006" t="s">
        <v>42679</v>
      </c>
      <c r="R2006" s="7">
        <v>43375</v>
      </c>
      <c r="S2006" s="8">
        <f t="shared" si="248"/>
        <v>2018</v>
      </c>
      <c r="T2006" s="8">
        <v>2018</v>
      </c>
      <c r="U2006" s="8">
        <f t="shared" si="249"/>
        <v>4</v>
      </c>
      <c r="V2006" s="7">
        <v>43375</v>
      </c>
      <c r="W2006" t="s">
        <v>5426</v>
      </c>
      <c r="X2006" s="2">
        <v>0.35399999999999998</v>
      </c>
      <c r="Y2006" s="6">
        <f t="shared" si="254"/>
        <v>9.4498278209337715E-3</v>
      </c>
      <c r="AA2006">
        <v>442313</v>
      </c>
      <c r="AB2006">
        <v>22010</v>
      </c>
      <c r="AC2006">
        <v>15213749</v>
      </c>
      <c r="AD2006" t="s">
        <v>1</v>
      </c>
      <c r="AE2006">
        <v>644</v>
      </c>
      <c r="AF2006">
        <v>18</v>
      </c>
      <c r="AH2006" t="s">
        <v>42678</v>
      </c>
      <c r="AI2006" t="s">
        <v>42677</v>
      </c>
      <c r="AJ2006" t="s">
        <v>42676</v>
      </c>
      <c r="AK2006" t="s">
        <v>42675</v>
      </c>
      <c r="AL2006">
        <v>5</v>
      </c>
      <c r="AM2006" s="5">
        <f t="shared" si="250"/>
        <v>1.25</v>
      </c>
      <c r="AN2006" s="4">
        <f t="shared" si="255"/>
        <v>1.8932222642938281E-3</v>
      </c>
      <c r="AO2006" s="3"/>
      <c r="AP2006">
        <v>0</v>
      </c>
      <c r="AQ2006" t="s">
        <v>49</v>
      </c>
      <c r="AR2006" t="s">
        <v>42674</v>
      </c>
      <c r="AS2006" t="s">
        <v>48</v>
      </c>
      <c r="AT2006" s="2" t="s">
        <v>7</v>
      </c>
      <c r="AU2006" s="1">
        <f t="shared" si="251"/>
        <v>0.71828461539417887</v>
      </c>
      <c r="AV2006" s="1">
        <f t="shared" si="252"/>
        <v>0.56715250426137997</v>
      </c>
      <c r="AW2006" s="1">
        <f t="shared" si="253"/>
        <v>0.41602039312858108</v>
      </c>
    </row>
    <row r="2007" spans="1:49" x14ac:dyDescent="0.2">
      <c r="A2007">
        <v>2005</v>
      </c>
      <c r="B2007" t="s">
        <v>42673</v>
      </c>
      <c r="C2007" t="s">
        <v>42672</v>
      </c>
      <c r="F2007" t="s">
        <v>42671</v>
      </c>
      <c r="G2007" t="s">
        <v>6</v>
      </c>
      <c r="H2007" t="s">
        <v>5</v>
      </c>
      <c r="I2007" t="s">
        <v>42670</v>
      </c>
      <c r="J2007" t="s">
        <v>42665</v>
      </c>
      <c r="K2007" t="s">
        <v>42669</v>
      </c>
      <c r="L2007" t="s">
        <v>42668</v>
      </c>
      <c r="M2007" t="s">
        <v>1149</v>
      </c>
      <c r="N2007">
        <v>2</v>
      </c>
      <c r="O2007" t="s">
        <v>42667</v>
      </c>
      <c r="P2007" t="s">
        <v>42666</v>
      </c>
      <c r="Q2007" t="s">
        <v>42665</v>
      </c>
      <c r="R2007" s="7">
        <v>43375</v>
      </c>
      <c r="S2007" s="8">
        <f t="shared" si="248"/>
        <v>2018</v>
      </c>
      <c r="T2007" s="8">
        <v>2018</v>
      </c>
      <c r="U2007" s="8">
        <f t="shared" si="249"/>
        <v>4</v>
      </c>
      <c r="V2007" s="7">
        <v>43375</v>
      </c>
      <c r="W2007" t="s">
        <v>11922</v>
      </c>
      <c r="X2007" s="2">
        <v>0.378</v>
      </c>
      <c r="Y2007" s="6">
        <f t="shared" si="254"/>
        <v>1.0090494113878435E-2</v>
      </c>
      <c r="AA2007">
        <v>19479832</v>
      </c>
      <c r="AB2007">
        <v>19700188257</v>
      </c>
      <c r="AC2007">
        <v>19479824</v>
      </c>
      <c r="AD2007" t="s">
        <v>1</v>
      </c>
      <c r="AE2007">
        <v>9</v>
      </c>
      <c r="AF2007">
        <v>4</v>
      </c>
      <c r="AH2007" t="s">
        <v>42664</v>
      </c>
      <c r="AI2007" t="s">
        <v>42663</v>
      </c>
      <c r="AJ2007" t="s">
        <v>42662</v>
      </c>
      <c r="AK2007" t="s">
        <v>42661</v>
      </c>
      <c r="AL2007">
        <v>3</v>
      </c>
      <c r="AM2007" s="5">
        <f t="shared" si="250"/>
        <v>0.75</v>
      </c>
      <c r="AN2007" s="4">
        <f t="shared" si="255"/>
        <v>1.1359333585762969E-3</v>
      </c>
      <c r="AO2007" s="3"/>
      <c r="AP2007">
        <v>0</v>
      </c>
      <c r="AQ2007" t="s">
        <v>1633</v>
      </c>
      <c r="AR2007" t="s">
        <v>42660</v>
      </c>
      <c r="AS2007" t="s">
        <v>1632</v>
      </c>
      <c r="AT2007" s="2" t="s">
        <v>7</v>
      </c>
      <c r="AU2007" s="1">
        <f t="shared" si="251"/>
        <v>0.74041258872877924</v>
      </c>
      <c r="AV2007" s="1">
        <f t="shared" si="252"/>
        <v>0.5613213736227366</v>
      </c>
      <c r="AW2007" s="1">
        <f t="shared" si="253"/>
        <v>0.38223015851669384</v>
      </c>
    </row>
    <row r="2008" spans="1:49" x14ac:dyDescent="0.2">
      <c r="A2008">
        <v>2006</v>
      </c>
      <c r="B2008" t="s">
        <v>42659</v>
      </c>
      <c r="C2008" t="s">
        <v>42658</v>
      </c>
      <c r="F2008" t="s">
        <v>42657</v>
      </c>
      <c r="G2008" t="s">
        <v>6</v>
      </c>
      <c r="H2008" t="s">
        <v>5</v>
      </c>
      <c r="I2008" t="s">
        <v>42656</v>
      </c>
      <c r="J2008">
        <v>60017605</v>
      </c>
      <c r="K2008" t="s">
        <v>9639</v>
      </c>
      <c r="L2008" t="s">
        <v>1612</v>
      </c>
      <c r="M2008" t="s">
        <v>54</v>
      </c>
      <c r="N2008">
        <v>4</v>
      </c>
      <c r="O2008" t="s">
        <v>42655</v>
      </c>
      <c r="P2008" t="s">
        <v>42654</v>
      </c>
      <c r="Q2008" t="s">
        <v>42653</v>
      </c>
      <c r="R2008" s="7">
        <v>43375</v>
      </c>
      <c r="S2008" s="8">
        <f t="shared" si="248"/>
        <v>2018</v>
      </c>
      <c r="T2008" s="8">
        <v>2018</v>
      </c>
      <c r="U2008" s="8">
        <f t="shared" si="249"/>
        <v>4</v>
      </c>
      <c r="V2008" s="7">
        <v>43375</v>
      </c>
      <c r="W2008" t="s">
        <v>3957</v>
      </c>
      <c r="X2008" s="2">
        <v>0.91800000000000004</v>
      </c>
      <c r="Y2008" s="6">
        <f t="shared" si="254"/>
        <v>2.4505485705133341E-2</v>
      </c>
      <c r="AA2008">
        <v>1431161</v>
      </c>
      <c r="AB2008">
        <v>22674</v>
      </c>
      <c r="AC2008">
        <v>13665901</v>
      </c>
      <c r="AD2008" t="s">
        <v>1</v>
      </c>
      <c r="AE2008">
        <v>39</v>
      </c>
      <c r="AF2008">
        <v>19</v>
      </c>
      <c r="AH2008" t="s">
        <v>42652</v>
      </c>
      <c r="AI2008" t="s">
        <v>42651</v>
      </c>
      <c r="AK2008" t="s">
        <v>42650</v>
      </c>
      <c r="AL2008">
        <v>27</v>
      </c>
      <c r="AM2008" s="5">
        <f t="shared" si="250"/>
        <v>6.75</v>
      </c>
      <c r="AN2008" s="4">
        <f t="shared" si="255"/>
        <v>1.0223400227186671E-2</v>
      </c>
      <c r="AO2008" s="3"/>
      <c r="AP2008">
        <v>0</v>
      </c>
      <c r="AQ2008" t="s">
        <v>49</v>
      </c>
      <c r="AR2008" t="s">
        <v>42649</v>
      </c>
      <c r="AS2008" t="s">
        <v>48</v>
      </c>
      <c r="AT2008" s="2" t="s">
        <v>7</v>
      </c>
      <c r="AU2008" s="1">
        <f t="shared" si="251"/>
        <v>2.0220860061749337</v>
      </c>
      <c r="AV2008" s="1">
        <f t="shared" si="252"/>
        <v>1.7364442966160007</v>
      </c>
      <c r="AW2008" s="1">
        <f t="shared" si="253"/>
        <v>1.4508025870570671</v>
      </c>
    </row>
    <row r="2009" spans="1:49" x14ac:dyDescent="0.2">
      <c r="A2009">
        <v>2007</v>
      </c>
      <c r="B2009" t="s">
        <v>42648</v>
      </c>
      <c r="C2009" t="s">
        <v>42647</v>
      </c>
      <c r="F2009" t="s">
        <v>42646</v>
      </c>
      <c r="G2009" t="s">
        <v>6</v>
      </c>
      <c r="H2009" t="s">
        <v>5</v>
      </c>
      <c r="I2009" t="s">
        <v>936</v>
      </c>
      <c r="J2009">
        <v>60028891</v>
      </c>
      <c r="K2009" t="s">
        <v>688</v>
      </c>
      <c r="L2009" t="s">
        <v>286</v>
      </c>
      <c r="M2009" t="s">
        <v>54</v>
      </c>
      <c r="N2009">
        <v>2</v>
      </c>
      <c r="O2009" t="s">
        <v>42645</v>
      </c>
      <c r="P2009" t="s">
        <v>42644</v>
      </c>
      <c r="Q2009" t="s">
        <v>42643</v>
      </c>
      <c r="R2009" s="7">
        <v>43375</v>
      </c>
      <c r="S2009" s="8">
        <f t="shared" si="248"/>
        <v>2018</v>
      </c>
      <c r="T2009" s="8">
        <v>2018</v>
      </c>
      <c r="U2009" s="8">
        <f t="shared" si="249"/>
        <v>4</v>
      </c>
      <c r="V2009" s="7">
        <v>43375</v>
      </c>
      <c r="W2009" t="s">
        <v>3957</v>
      </c>
      <c r="X2009" s="2">
        <v>0.91800000000000004</v>
      </c>
      <c r="Y2009" s="6">
        <f t="shared" si="254"/>
        <v>2.4505485705133341E-2</v>
      </c>
      <c r="AA2009">
        <v>1431161</v>
      </c>
      <c r="AB2009">
        <v>22674</v>
      </c>
      <c r="AC2009">
        <v>13665901</v>
      </c>
      <c r="AD2009" t="s">
        <v>1</v>
      </c>
      <c r="AE2009">
        <v>39</v>
      </c>
      <c r="AF2009">
        <v>19</v>
      </c>
      <c r="AH2009" t="s">
        <v>42642</v>
      </c>
      <c r="AI2009" t="s">
        <v>42641</v>
      </c>
      <c r="AK2009" t="s">
        <v>42640</v>
      </c>
      <c r="AL2009">
        <v>2</v>
      </c>
      <c r="AM2009" s="5">
        <f t="shared" si="250"/>
        <v>0.5</v>
      </c>
      <c r="AN2009" s="4">
        <f t="shared" si="255"/>
        <v>7.572889057175312E-4</v>
      </c>
      <c r="AO2009" s="3"/>
      <c r="AP2009">
        <v>0</v>
      </c>
      <c r="AQ2009" t="s">
        <v>49</v>
      </c>
      <c r="AR2009">
        <v>61473229</v>
      </c>
      <c r="AS2009" t="s">
        <v>48</v>
      </c>
      <c r="AT2009" s="2" t="s">
        <v>7</v>
      </c>
      <c r="AU2009" s="1">
        <f t="shared" si="251"/>
        <v>1.7381026665308597</v>
      </c>
      <c r="AV2009" s="1">
        <f t="shared" si="252"/>
        <v>1.2631387305425437</v>
      </c>
      <c r="AW2009" s="1">
        <f t="shared" si="253"/>
        <v>0.78817479455422745</v>
      </c>
    </row>
    <row r="2010" spans="1:49" x14ac:dyDescent="0.2">
      <c r="A2010">
        <v>2008</v>
      </c>
      <c r="B2010" t="s">
        <v>42639</v>
      </c>
      <c r="C2010" t="s">
        <v>42638</v>
      </c>
      <c r="F2010" t="s">
        <v>42637</v>
      </c>
      <c r="G2010" t="s">
        <v>6</v>
      </c>
      <c r="H2010" t="s">
        <v>5</v>
      </c>
      <c r="I2010" t="s">
        <v>3736</v>
      </c>
      <c r="J2010">
        <v>60021988</v>
      </c>
      <c r="K2010" t="s">
        <v>535</v>
      </c>
      <c r="L2010" t="s">
        <v>534</v>
      </c>
      <c r="M2010" t="s">
        <v>14</v>
      </c>
      <c r="N2010">
        <v>2</v>
      </c>
      <c r="O2010" t="s">
        <v>42636</v>
      </c>
      <c r="P2010" t="s">
        <v>42635</v>
      </c>
      <c r="Q2010" t="s">
        <v>1131</v>
      </c>
      <c r="R2010" s="7">
        <v>43375</v>
      </c>
      <c r="S2010" s="8">
        <f t="shared" si="248"/>
        <v>2018</v>
      </c>
      <c r="T2010" s="8">
        <v>2018</v>
      </c>
      <c r="U2010" s="8">
        <f t="shared" si="249"/>
        <v>4</v>
      </c>
      <c r="V2010" s="7">
        <v>43375</v>
      </c>
      <c r="W2010" t="s">
        <v>2622</v>
      </c>
      <c r="X2010" s="2">
        <v>0.16500000000000001</v>
      </c>
      <c r="Y2010" s="6">
        <f t="shared" si="254"/>
        <v>4.4045807639945551E-3</v>
      </c>
      <c r="AA2010">
        <v>21681724</v>
      </c>
      <c r="AB2010">
        <v>21100854223</v>
      </c>
      <c r="AC2010">
        <v>21681732</v>
      </c>
      <c r="AD2010" t="s">
        <v>1</v>
      </c>
      <c r="AE2010">
        <v>6</v>
      </c>
      <c r="AF2010">
        <v>4</v>
      </c>
      <c r="AH2010" t="s">
        <v>42634</v>
      </c>
      <c r="AI2010" t="s">
        <v>42633</v>
      </c>
      <c r="AJ2010" t="s">
        <v>42632</v>
      </c>
      <c r="AK2010" t="s">
        <v>42631</v>
      </c>
      <c r="AL2010">
        <v>0</v>
      </c>
      <c r="AM2010" s="5">
        <f t="shared" si="250"/>
        <v>0</v>
      </c>
      <c r="AN2010" s="4">
        <f t="shared" si="255"/>
        <v>0</v>
      </c>
      <c r="AO2010" s="3"/>
      <c r="AP2010">
        <v>0</v>
      </c>
      <c r="AR2010" t="s">
        <v>0</v>
      </c>
      <c r="AT2010" s="2" t="s">
        <v>7</v>
      </c>
      <c r="AU2010" s="1">
        <f t="shared" si="251"/>
        <v>0.30832065347961884</v>
      </c>
      <c r="AV2010" s="1">
        <f t="shared" si="252"/>
        <v>0.22022903819972775</v>
      </c>
      <c r="AW2010" s="1">
        <f t="shared" si="253"/>
        <v>0.13213742291983663</v>
      </c>
    </row>
    <row r="2011" spans="1:49" x14ac:dyDescent="0.2">
      <c r="A2011">
        <v>2009</v>
      </c>
      <c r="B2011" t="s">
        <v>42630</v>
      </c>
      <c r="C2011" t="s">
        <v>42629</v>
      </c>
      <c r="F2011" t="s">
        <v>42628</v>
      </c>
      <c r="G2011" t="s">
        <v>6</v>
      </c>
      <c r="H2011" t="s">
        <v>5</v>
      </c>
      <c r="I2011" t="s">
        <v>855</v>
      </c>
      <c r="J2011">
        <v>60113890</v>
      </c>
      <c r="K2011" t="s">
        <v>5305</v>
      </c>
      <c r="L2011" t="s">
        <v>2583</v>
      </c>
      <c r="M2011" t="s">
        <v>14</v>
      </c>
      <c r="N2011">
        <v>4</v>
      </c>
      <c r="O2011" t="s">
        <v>42627</v>
      </c>
      <c r="P2011" t="s">
        <v>42626</v>
      </c>
      <c r="Q2011" t="s">
        <v>42625</v>
      </c>
      <c r="R2011" s="7">
        <v>43375</v>
      </c>
      <c r="S2011" s="8">
        <f t="shared" si="248"/>
        <v>2018</v>
      </c>
      <c r="T2011" s="8">
        <v>2018</v>
      </c>
      <c r="U2011" s="8">
        <f t="shared" si="249"/>
        <v>4</v>
      </c>
      <c r="V2011" s="7">
        <v>43375</v>
      </c>
      <c r="W2011" t="s">
        <v>2622</v>
      </c>
      <c r="X2011" s="2">
        <v>0.16500000000000001</v>
      </c>
      <c r="Y2011" s="6">
        <f t="shared" si="254"/>
        <v>4.4045807639945551E-3</v>
      </c>
      <c r="AA2011">
        <v>21681724</v>
      </c>
      <c r="AB2011">
        <v>21100854223</v>
      </c>
      <c r="AC2011">
        <v>21681732</v>
      </c>
      <c r="AD2011" t="s">
        <v>1</v>
      </c>
      <c r="AE2011">
        <v>6</v>
      </c>
      <c r="AF2011">
        <v>4</v>
      </c>
      <c r="AH2011" t="s">
        <v>42624</v>
      </c>
      <c r="AI2011" t="s">
        <v>42623</v>
      </c>
      <c r="AJ2011" t="s">
        <v>42622</v>
      </c>
      <c r="AK2011" t="s">
        <v>42621</v>
      </c>
      <c r="AL2011">
        <v>1</v>
      </c>
      <c r="AM2011" s="5">
        <f t="shared" si="250"/>
        <v>0.25</v>
      </c>
      <c r="AN2011" s="4">
        <f t="shared" si="255"/>
        <v>3.786444528587656E-4</v>
      </c>
      <c r="AO2011" s="3"/>
      <c r="AP2011">
        <v>0</v>
      </c>
      <c r="AR2011" t="s">
        <v>5303</v>
      </c>
      <c r="AT2011" s="2" t="s">
        <v>7</v>
      </c>
      <c r="AU2011" s="1">
        <f t="shared" si="251"/>
        <v>0.31967998706538181</v>
      </c>
      <c r="AV2011" s="1">
        <f t="shared" si="252"/>
        <v>0.23916126084266601</v>
      </c>
      <c r="AW2011" s="1">
        <f t="shared" si="253"/>
        <v>0.15864253461995023</v>
      </c>
    </row>
    <row r="2012" spans="1:49" x14ac:dyDescent="0.2">
      <c r="A2012">
        <v>2010</v>
      </c>
      <c r="B2012" t="s">
        <v>42620</v>
      </c>
      <c r="C2012" t="s">
        <v>42619</v>
      </c>
      <c r="F2012" t="s">
        <v>42618</v>
      </c>
      <c r="G2012" t="s">
        <v>6</v>
      </c>
      <c r="H2012" t="s">
        <v>5</v>
      </c>
      <c r="I2012" t="s">
        <v>42617</v>
      </c>
      <c r="J2012">
        <v>60016248</v>
      </c>
      <c r="K2012" t="s">
        <v>835</v>
      </c>
      <c r="L2012" t="s">
        <v>102</v>
      </c>
      <c r="M2012" t="s">
        <v>96</v>
      </c>
      <c r="N2012">
        <v>3</v>
      </c>
      <c r="O2012" t="s">
        <v>42616</v>
      </c>
      <c r="P2012" t="s">
        <v>42615</v>
      </c>
      <c r="Q2012" t="s">
        <v>1223</v>
      </c>
      <c r="R2012" s="7">
        <v>43375</v>
      </c>
      <c r="S2012" s="8">
        <f t="shared" si="248"/>
        <v>2018</v>
      </c>
      <c r="T2012" s="8">
        <v>2018</v>
      </c>
      <c r="U2012" s="8">
        <f t="shared" si="249"/>
        <v>4</v>
      </c>
      <c r="V2012" s="7">
        <v>43375</v>
      </c>
      <c r="W2012" t="s">
        <v>2622</v>
      </c>
      <c r="X2012" s="2">
        <v>0.16500000000000001</v>
      </c>
      <c r="Y2012" s="6">
        <f t="shared" si="254"/>
        <v>4.4045807639945551E-3</v>
      </c>
      <c r="AA2012">
        <v>21681724</v>
      </c>
      <c r="AB2012">
        <v>21100854223</v>
      </c>
      <c r="AC2012">
        <v>21681732</v>
      </c>
      <c r="AD2012" t="s">
        <v>1</v>
      </c>
      <c r="AE2012">
        <v>6</v>
      </c>
      <c r="AF2012">
        <v>4</v>
      </c>
      <c r="AH2012" t="s">
        <v>3954</v>
      </c>
      <c r="AI2012" t="s">
        <v>42614</v>
      </c>
      <c r="AJ2012" t="s">
        <v>42613</v>
      </c>
      <c r="AK2012" t="s">
        <v>42612</v>
      </c>
      <c r="AL2012">
        <v>4</v>
      </c>
      <c r="AM2012" s="5">
        <f t="shared" si="250"/>
        <v>1</v>
      </c>
      <c r="AN2012" s="4">
        <f t="shared" si="255"/>
        <v>1.5145778114350624E-3</v>
      </c>
      <c r="AO2012" s="3"/>
      <c r="AP2012">
        <v>0</v>
      </c>
      <c r="AR2012" t="s">
        <v>0</v>
      </c>
      <c r="AT2012" s="2" t="s">
        <v>7</v>
      </c>
      <c r="AU2012" s="1">
        <f t="shared" si="251"/>
        <v>0.35375798782267076</v>
      </c>
      <c r="AV2012" s="1">
        <f t="shared" si="252"/>
        <v>0.29595792877148092</v>
      </c>
      <c r="AW2012" s="1">
        <f t="shared" si="253"/>
        <v>0.23815786972029102</v>
      </c>
    </row>
    <row r="2013" spans="1:49" x14ac:dyDescent="0.2">
      <c r="A2013">
        <v>2011</v>
      </c>
      <c r="B2013" t="s">
        <v>42611</v>
      </c>
      <c r="C2013" t="s">
        <v>42610</v>
      </c>
      <c r="F2013" t="s">
        <v>42609</v>
      </c>
      <c r="G2013" t="s">
        <v>6</v>
      </c>
      <c r="H2013" t="s">
        <v>5</v>
      </c>
      <c r="I2013" t="s">
        <v>95</v>
      </c>
      <c r="J2013" t="s">
        <v>42608</v>
      </c>
      <c r="K2013" t="s">
        <v>42607</v>
      </c>
      <c r="L2013" t="s">
        <v>42606</v>
      </c>
      <c r="M2013" t="s">
        <v>9</v>
      </c>
      <c r="N2013">
        <v>2</v>
      </c>
      <c r="O2013" t="s">
        <v>42605</v>
      </c>
      <c r="P2013" t="s">
        <v>42604</v>
      </c>
      <c r="Q2013" t="s">
        <v>42603</v>
      </c>
      <c r="R2013" s="7">
        <v>43375</v>
      </c>
      <c r="S2013" s="8">
        <f t="shared" si="248"/>
        <v>2018</v>
      </c>
      <c r="T2013" s="8">
        <v>2018</v>
      </c>
      <c r="U2013" s="8">
        <f t="shared" si="249"/>
        <v>4</v>
      </c>
      <c r="V2013" s="7">
        <v>43375</v>
      </c>
      <c r="W2013" t="s">
        <v>2622</v>
      </c>
      <c r="X2013" s="2">
        <v>0.16500000000000001</v>
      </c>
      <c r="Y2013" s="6">
        <f t="shared" si="254"/>
        <v>4.4045807639945551E-3</v>
      </c>
      <c r="AA2013">
        <v>21681724</v>
      </c>
      <c r="AB2013">
        <v>21100854223</v>
      </c>
      <c r="AC2013">
        <v>21681732</v>
      </c>
      <c r="AD2013" t="s">
        <v>1</v>
      </c>
      <c r="AE2013">
        <v>6</v>
      </c>
      <c r="AF2013">
        <v>4</v>
      </c>
      <c r="AH2013" t="s">
        <v>508</v>
      </c>
      <c r="AI2013" t="s">
        <v>42602</v>
      </c>
      <c r="AJ2013" t="s">
        <v>42601</v>
      </c>
      <c r="AK2013" t="s">
        <v>42600</v>
      </c>
      <c r="AL2013">
        <v>2</v>
      </c>
      <c r="AM2013" s="5">
        <f t="shared" si="250"/>
        <v>0.5</v>
      </c>
      <c r="AN2013" s="4">
        <f t="shared" si="255"/>
        <v>7.572889057175312E-4</v>
      </c>
      <c r="AO2013" s="3"/>
      <c r="AP2013">
        <v>0</v>
      </c>
      <c r="AR2013" t="s">
        <v>0</v>
      </c>
      <c r="AT2013" s="2" t="s">
        <v>7</v>
      </c>
      <c r="AU2013" s="1">
        <f t="shared" si="251"/>
        <v>0.33103932065114478</v>
      </c>
      <c r="AV2013" s="1">
        <f t="shared" si="252"/>
        <v>0.25809348348560435</v>
      </c>
      <c r="AW2013" s="1">
        <f t="shared" si="253"/>
        <v>0.18514764632006384</v>
      </c>
    </row>
    <row r="2014" spans="1:49" x14ac:dyDescent="0.2">
      <c r="A2014">
        <v>2012</v>
      </c>
      <c r="B2014" t="s">
        <v>42599</v>
      </c>
      <c r="C2014" t="s">
        <v>42598</v>
      </c>
      <c r="F2014" t="s">
        <v>42597</v>
      </c>
      <c r="G2014" t="s">
        <v>6</v>
      </c>
      <c r="H2014" t="s">
        <v>5</v>
      </c>
      <c r="I2014" t="s">
        <v>42596</v>
      </c>
      <c r="J2014">
        <v>60016536</v>
      </c>
      <c r="K2014" t="s">
        <v>674</v>
      </c>
      <c r="L2014" t="s">
        <v>4486</v>
      </c>
      <c r="M2014" t="s">
        <v>17</v>
      </c>
      <c r="N2014">
        <v>5</v>
      </c>
      <c r="O2014" t="s">
        <v>42595</v>
      </c>
      <c r="P2014" t="s">
        <v>42594</v>
      </c>
      <c r="Q2014" t="s">
        <v>42593</v>
      </c>
      <c r="R2014" s="7">
        <v>43375</v>
      </c>
      <c r="S2014" s="8">
        <f t="shared" si="248"/>
        <v>2018</v>
      </c>
      <c r="T2014" s="8">
        <v>2018</v>
      </c>
      <c r="U2014" s="8">
        <f t="shared" si="249"/>
        <v>4</v>
      </c>
      <c r="V2014" s="7">
        <v>43375</v>
      </c>
      <c r="W2014" t="s">
        <v>42592</v>
      </c>
      <c r="X2014" s="2">
        <v>0.26400000000000001</v>
      </c>
      <c r="Y2014" s="6">
        <f t="shared" si="254"/>
        <v>7.0473292223912874E-3</v>
      </c>
      <c r="AA2014">
        <v>9349847</v>
      </c>
      <c r="AB2014">
        <v>13859</v>
      </c>
      <c r="AC2014">
        <v>14322110</v>
      </c>
      <c r="AD2014" t="s">
        <v>1</v>
      </c>
      <c r="AE2014">
        <v>29</v>
      </c>
      <c r="AF2014">
        <v>4</v>
      </c>
      <c r="AH2014" t="s">
        <v>42591</v>
      </c>
      <c r="AI2014" t="s">
        <v>42590</v>
      </c>
      <c r="AJ2014" t="s">
        <v>42589</v>
      </c>
      <c r="AK2014" t="s">
        <v>42588</v>
      </c>
      <c r="AL2014">
        <v>14</v>
      </c>
      <c r="AM2014" s="5">
        <f t="shared" si="250"/>
        <v>3.5</v>
      </c>
      <c r="AN2014" s="4">
        <f t="shared" si="255"/>
        <v>5.301022340022719E-3</v>
      </c>
      <c r="AO2014" s="3"/>
      <c r="AP2014">
        <v>0</v>
      </c>
      <c r="AQ2014" t="s">
        <v>42587</v>
      </c>
      <c r="AR2014" t="s">
        <v>42586</v>
      </c>
      <c r="AS2014" t="s">
        <v>42585</v>
      </c>
      <c r="AT2014" s="2">
        <v>1.306</v>
      </c>
      <c r="AU2014" s="1">
        <f t="shared" si="251"/>
        <v>0.6523437157680716</v>
      </c>
      <c r="AV2014" s="1">
        <f t="shared" si="252"/>
        <v>0.61741757812070031</v>
      </c>
      <c r="AW2014" s="1">
        <f t="shared" si="253"/>
        <v>0.5824914404733289</v>
      </c>
    </row>
    <row r="2015" spans="1:49" x14ac:dyDescent="0.2">
      <c r="A2015">
        <v>2013</v>
      </c>
      <c r="B2015" t="s">
        <v>42584</v>
      </c>
      <c r="C2015" t="s">
        <v>42583</v>
      </c>
      <c r="F2015" t="s">
        <v>42582</v>
      </c>
      <c r="G2015" t="s">
        <v>6</v>
      </c>
      <c r="H2015" t="s">
        <v>5</v>
      </c>
      <c r="I2015" t="s">
        <v>42581</v>
      </c>
      <c r="J2015">
        <v>60031126</v>
      </c>
      <c r="K2015" t="s">
        <v>845</v>
      </c>
      <c r="L2015" t="s">
        <v>844</v>
      </c>
      <c r="M2015" t="s">
        <v>378</v>
      </c>
      <c r="N2015">
        <v>5</v>
      </c>
      <c r="O2015" t="s">
        <v>42580</v>
      </c>
      <c r="P2015" t="s">
        <v>42579</v>
      </c>
      <c r="Q2015" t="s">
        <v>42578</v>
      </c>
      <c r="R2015" s="7">
        <v>43374</v>
      </c>
      <c r="S2015" s="8">
        <f t="shared" si="248"/>
        <v>2018</v>
      </c>
      <c r="T2015" s="8">
        <v>2018</v>
      </c>
      <c r="U2015" s="8">
        <f t="shared" si="249"/>
        <v>4</v>
      </c>
      <c r="V2015" s="7">
        <v>43374</v>
      </c>
      <c r="W2015" t="s">
        <v>4890</v>
      </c>
      <c r="X2015" s="2">
        <v>0.40699999999999997</v>
      </c>
      <c r="Y2015" s="6">
        <f t="shared" si="254"/>
        <v>1.0864632551186568E-2</v>
      </c>
      <c r="AB2015">
        <v>21100943253</v>
      </c>
      <c r="AC2015">
        <v>23996528</v>
      </c>
      <c r="AD2015" t="s">
        <v>1</v>
      </c>
      <c r="AE2015">
        <v>2</v>
      </c>
      <c r="AF2015">
        <v>10</v>
      </c>
      <c r="AG2015">
        <v>105004</v>
      </c>
      <c r="AI2015" t="s">
        <v>42577</v>
      </c>
      <c r="AJ2015" t="s">
        <v>42576</v>
      </c>
      <c r="AK2015" t="s">
        <v>42575</v>
      </c>
      <c r="AL2015">
        <v>2</v>
      </c>
      <c r="AM2015" s="5">
        <f t="shared" si="250"/>
        <v>0.5</v>
      </c>
      <c r="AN2015" s="4">
        <f t="shared" si="255"/>
        <v>7.572889057175312E-4</v>
      </c>
      <c r="AO2015" s="3"/>
      <c r="AP2015">
        <v>1</v>
      </c>
      <c r="AQ2015" t="s">
        <v>1163</v>
      </c>
      <c r="AR2015" t="s">
        <v>4457</v>
      </c>
      <c r="AS2015" t="s">
        <v>143</v>
      </c>
      <c r="AT2015" s="2" t="s">
        <v>7</v>
      </c>
      <c r="AU2015" s="1">
        <f t="shared" si="251"/>
        <v>0.78324294575458553</v>
      </c>
      <c r="AV2015" s="1">
        <f t="shared" si="252"/>
        <v>0.58109607284520493</v>
      </c>
      <c r="AW2015" s="1">
        <f t="shared" si="253"/>
        <v>0.37894919993582421</v>
      </c>
    </row>
    <row r="2016" spans="1:49" x14ac:dyDescent="0.2">
      <c r="A2016">
        <v>2014</v>
      </c>
      <c r="B2016" t="s">
        <v>42574</v>
      </c>
      <c r="C2016" t="s">
        <v>42573</v>
      </c>
      <c r="F2016" t="s">
        <v>42572</v>
      </c>
      <c r="G2016" t="s">
        <v>6</v>
      </c>
      <c r="H2016" t="s">
        <v>5</v>
      </c>
      <c r="I2016" t="s">
        <v>42571</v>
      </c>
      <c r="J2016" t="s">
        <v>1831</v>
      </c>
      <c r="K2016" t="s">
        <v>1830</v>
      </c>
      <c r="L2016" t="s">
        <v>1829</v>
      </c>
      <c r="M2016" t="s">
        <v>1021</v>
      </c>
      <c r="N2016">
        <v>4</v>
      </c>
      <c r="O2016" t="s">
        <v>42570</v>
      </c>
      <c r="P2016" t="s">
        <v>42569</v>
      </c>
      <c r="Q2016" t="s">
        <v>42568</v>
      </c>
      <c r="R2016" s="7">
        <v>43374</v>
      </c>
      <c r="S2016" s="8">
        <f t="shared" si="248"/>
        <v>2018</v>
      </c>
      <c r="T2016" s="8">
        <v>2018</v>
      </c>
      <c r="U2016" s="8">
        <f t="shared" si="249"/>
        <v>4</v>
      </c>
      <c r="V2016" s="7">
        <v>43374</v>
      </c>
      <c r="W2016" t="s">
        <v>3243</v>
      </c>
      <c r="X2016" s="2">
        <v>0.25800000000000001</v>
      </c>
      <c r="Y2016" s="6">
        <f t="shared" si="254"/>
        <v>6.8871626491551216E-3</v>
      </c>
      <c r="AA2016">
        <v>16936930</v>
      </c>
      <c r="AB2016">
        <v>21100256101</v>
      </c>
      <c r="AC2016">
        <v>23029293</v>
      </c>
      <c r="AD2016" t="s">
        <v>1</v>
      </c>
      <c r="AE2016">
        <v>16</v>
      </c>
      <c r="AF2016">
        <v>5</v>
      </c>
      <c r="AH2016" t="s">
        <v>42567</v>
      </c>
      <c r="AI2016" t="s">
        <v>42566</v>
      </c>
      <c r="AJ2016" t="s">
        <v>42565</v>
      </c>
      <c r="AK2016" t="s">
        <v>42564</v>
      </c>
      <c r="AL2016">
        <v>11</v>
      </c>
      <c r="AM2016" s="5">
        <f t="shared" si="250"/>
        <v>2.75</v>
      </c>
      <c r="AN2016" s="4">
        <f t="shared" si="255"/>
        <v>4.1650889814464215E-3</v>
      </c>
      <c r="AO2016" s="3"/>
      <c r="AP2016">
        <v>0</v>
      </c>
      <c r="AQ2016" t="s">
        <v>1690</v>
      </c>
      <c r="AR2016" t="s">
        <v>1909</v>
      </c>
      <c r="AS2016" t="s">
        <v>1679</v>
      </c>
      <c r="AT2016" s="2" t="s">
        <v>7</v>
      </c>
      <c r="AU2016" s="1">
        <f t="shared" si="251"/>
        <v>0.60705405488425102</v>
      </c>
      <c r="AV2016" s="1">
        <f t="shared" si="252"/>
        <v>0.55261258153007708</v>
      </c>
      <c r="AW2016" s="1">
        <f t="shared" si="253"/>
        <v>0.49817110817590315</v>
      </c>
    </row>
    <row r="2017" spans="1:49" x14ac:dyDescent="0.2">
      <c r="A2017">
        <v>2015</v>
      </c>
      <c r="B2017" t="s">
        <v>42563</v>
      </c>
      <c r="C2017" t="s">
        <v>42562</v>
      </c>
      <c r="F2017" t="s">
        <v>42561</v>
      </c>
      <c r="G2017" t="s">
        <v>6</v>
      </c>
      <c r="H2017" t="s">
        <v>5</v>
      </c>
      <c r="I2017" t="s">
        <v>42560</v>
      </c>
      <c r="J2017" t="s">
        <v>3283</v>
      </c>
      <c r="K2017" t="s">
        <v>3282</v>
      </c>
      <c r="L2017" t="s">
        <v>3281</v>
      </c>
      <c r="M2017" t="s">
        <v>1907</v>
      </c>
      <c r="N2017">
        <v>6</v>
      </c>
      <c r="O2017" t="s">
        <v>42559</v>
      </c>
      <c r="P2017" t="s">
        <v>42558</v>
      </c>
      <c r="Q2017" t="s">
        <v>42557</v>
      </c>
      <c r="R2017" s="7">
        <v>43374</v>
      </c>
      <c r="S2017" s="8">
        <f t="shared" si="248"/>
        <v>2018</v>
      </c>
      <c r="T2017" s="8">
        <v>2018</v>
      </c>
      <c r="U2017" s="8">
        <f t="shared" si="249"/>
        <v>4</v>
      </c>
      <c r="V2017" s="7">
        <v>43374</v>
      </c>
      <c r="W2017" t="s">
        <v>3243</v>
      </c>
      <c r="X2017" s="2">
        <v>0.25800000000000001</v>
      </c>
      <c r="Y2017" s="6">
        <f t="shared" si="254"/>
        <v>6.8871626491551216E-3</v>
      </c>
      <c r="AA2017">
        <v>16936930</v>
      </c>
      <c r="AB2017">
        <v>21100256101</v>
      </c>
      <c r="AC2017">
        <v>23029293</v>
      </c>
      <c r="AD2017" t="s">
        <v>1</v>
      </c>
      <c r="AE2017">
        <v>16</v>
      </c>
      <c r="AF2017">
        <v>5</v>
      </c>
      <c r="AG2017">
        <v>8527</v>
      </c>
      <c r="AH2017" t="s">
        <v>42556</v>
      </c>
      <c r="AI2017" t="s">
        <v>42555</v>
      </c>
      <c r="AJ2017" t="s">
        <v>42554</v>
      </c>
      <c r="AK2017" t="s">
        <v>42553</v>
      </c>
      <c r="AL2017">
        <v>2</v>
      </c>
      <c r="AM2017" s="5">
        <f t="shared" si="250"/>
        <v>0.5</v>
      </c>
      <c r="AN2017" s="4">
        <f t="shared" si="255"/>
        <v>7.572889057175312E-4</v>
      </c>
      <c r="AO2017" s="3"/>
      <c r="AP2017">
        <v>0</v>
      </c>
      <c r="AR2017" t="s">
        <v>0</v>
      </c>
      <c r="AT2017" s="2" t="s">
        <v>7</v>
      </c>
      <c r="AU2017" s="1">
        <f t="shared" si="251"/>
        <v>0.50482005261238438</v>
      </c>
      <c r="AV2017" s="1">
        <f t="shared" si="252"/>
        <v>0.38222257774363266</v>
      </c>
      <c r="AW2017" s="1">
        <f t="shared" si="253"/>
        <v>0.25962510287488078</v>
      </c>
    </row>
    <row r="2018" spans="1:49" x14ac:dyDescent="0.2">
      <c r="A2018">
        <v>2016</v>
      </c>
      <c r="B2018" t="s">
        <v>42552</v>
      </c>
      <c r="C2018" t="s">
        <v>42551</v>
      </c>
      <c r="F2018" t="s">
        <v>42550</v>
      </c>
      <c r="G2018" t="s">
        <v>6</v>
      </c>
      <c r="H2018" t="s">
        <v>5</v>
      </c>
      <c r="I2018" t="s">
        <v>42549</v>
      </c>
      <c r="J2018" t="s">
        <v>42548</v>
      </c>
      <c r="K2018" t="s">
        <v>42547</v>
      </c>
      <c r="L2018" t="s">
        <v>42546</v>
      </c>
      <c r="M2018" t="s">
        <v>1383</v>
      </c>
      <c r="N2018">
        <v>4</v>
      </c>
      <c r="O2018" t="s">
        <v>42545</v>
      </c>
      <c r="P2018" t="s">
        <v>42544</v>
      </c>
      <c r="Q2018" t="s">
        <v>42543</v>
      </c>
      <c r="R2018" s="7">
        <v>43374</v>
      </c>
      <c r="S2018" s="8">
        <f t="shared" si="248"/>
        <v>2018</v>
      </c>
      <c r="T2018" s="8">
        <v>2018</v>
      </c>
      <c r="U2018" s="8">
        <f t="shared" si="249"/>
        <v>4</v>
      </c>
      <c r="V2018" s="7">
        <v>43374</v>
      </c>
      <c r="W2018" t="s">
        <v>3243</v>
      </c>
      <c r="X2018" s="2">
        <v>0.25800000000000001</v>
      </c>
      <c r="Y2018" s="6">
        <f t="shared" si="254"/>
        <v>6.8871626491551216E-3</v>
      </c>
      <c r="AA2018">
        <v>16936930</v>
      </c>
      <c r="AB2018">
        <v>21100256101</v>
      </c>
      <c r="AC2018">
        <v>23029293</v>
      </c>
      <c r="AD2018" t="s">
        <v>1</v>
      </c>
      <c r="AE2018">
        <v>16</v>
      </c>
      <c r="AF2018">
        <v>5</v>
      </c>
      <c r="AH2018" t="s">
        <v>42542</v>
      </c>
      <c r="AI2018" t="s">
        <v>42541</v>
      </c>
      <c r="AJ2018" t="s">
        <v>42540</v>
      </c>
      <c r="AK2018" t="s">
        <v>42539</v>
      </c>
      <c r="AL2018">
        <v>0</v>
      </c>
      <c r="AM2018" s="5">
        <f t="shared" si="250"/>
        <v>0</v>
      </c>
      <c r="AN2018" s="4">
        <f t="shared" si="255"/>
        <v>0</v>
      </c>
      <c r="AO2018" s="3"/>
      <c r="AP2018">
        <v>0</v>
      </c>
      <c r="AR2018" t="s">
        <v>0</v>
      </c>
      <c r="AT2018" s="2" t="s">
        <v>7</v>
      </c>
      <c r="AU2018" s="1">
        <f t="shared" si="251"/>
        <v>0.48210138544085845</v>
      </c>
      <c r="AV2018" s="1">
        <f t="shared" si="252"/>
        <v>0.34435813245775609</v>
      </c>
      <c r="AW2018" s="1">
        <f t="shared" si="253"/>
        <v>0.20661487947465362</v>
      </c>
    </row>
    <row r="2019" spans="1:49" x14ac:dyDescent="0.2">
      <c r="A2019">
        <v>2017</v>
      </c>
      <c r="B2019" t="s">
        <v>42538</v>
      </c>
      <c r="C2019" t="s">
        <v>42537</v>
      </c>
      <c r="F2019" t="s">
        <v>42536</v>
      </c>
      <c r="G2019" t="s">
        <v>6</v>
      </c>
      <c r="H2019" t="s">
        <v>5</v>
      </c>
      <c r="I2019" t="s">
        <v>30417</v>
      </c>
      <c r="J2019">
        <v>60026692</v>
      </c>
      <c r="K2019" t="s">
        <v>10222</v>
      </c>
      <c r="L2019" t="s">
        <v>10221</v>
      </c>
      <c r="M2019" t="s">
        <v>956</v>
      </c>
      <c r="N2019">
        <v>6</v>
      </c>
      <c r="O2019" t="s">
        <v>42535</v>
      </c>
      <c r="P2019" t="s">
        <v>42534</v>
      </c>
      <c r="Q2019" t="s">
        <v>42533</v>
      </c>
      <c r="R2019" s="7">
        <v>43374</v>
      </c>
      <c r="S2019" s="8">
        <f t="shared" si="248"/>
        <v>2018</v>
      </c>
      <c r="T2019" s="8">
        <v>2018</v>
      </c>
      <c r="U2019" s="8">
        <f t="shared" si="249"/>
        <v>4</v>
      </c>
      <c r="V2019" s="7">
        <v>43374</v>
      </c>
      <c r="W2019" t="s">
        <v>3243</v>
      </c>
      <c r="X2019" s="2">
        <v>0.25800000000000001</v>
      </c>
      <c r="Y2019" s="6">
        <f t="shared" si="254"/>
        <v>6.8871626491551216E-3</v>
      </c>
      <c r="AA2019">
        <v>16936930</v>
      </c>
      <c r="AB2019">
        <v>21100256101</v>
      </c>
      <c r="AC2019">
        <v>23029293</v>
      </c>
      <c r="AD2019" t="s">
        <v>1</v>
      </c>
      <c r="AE2019">
        <v>16</v>
      </c>
      <c r="AF2019">
        <v>5</v>
      </c>
      <c r="AH2019" t="s">
        <v>42532</v>
      </c>
      <c r="AI2019" t="s">
        <v>42531</v>
      </c>
      <c r="AJ2019" t="s">
        <v>42530</v>
      </c>
      <c r="AK2019" t="s">
        <v>42529</v>
      </c>
      <c r="AL2019">
        <v>3</v>
      </c>
      <c r="AM2019" s="5">
        <f t="shared" si="250"/>
        <v>0.75</v>
      </c>
      <c r="AN2019" s="4">
        <f t="shared" si="255"/>
        <v>1.1359333585762969E-3</v>
      </c>
      <c r="AO2019" s="3"/>
      <c r="AP2019">
        <v>0</v>
      </c>
      <c r="AR2019" t="s">
        <v>0</v>
      </c>
      <c r="AT2019" s="2" t="s">
        <v>7</v>
      </c>
      <c r="AU2019" s="1">
        <f t="shared" si="251"/>
        <v>0.51617938619814741</v>
      </c>
      <c r="AV2019" s="1">
        <f t="shared" si="252"/>
        <v>0.40115480038657092</v>
      </c>
      <c r="AW2019" s="1">
        <f t="shared" si="253"/>
        <v>0.28613021457499438</v>
      </c>
    </row>
    <row r="2020" spans="1:49" x14ac:dyDescent="0.2">
      <c r="A2020">
        <v>2018</v>
      </c>
      <c r="B2020" t="s">
        <v>42528</v>
      </c>
      <c r="C2020" t="s">
        <v>42527</v>
      </c>
      <c r="F2020" t="s">
        <v>42526</v>
      </c>
      <c r="G2020" t="s">
        <v>6</v>
      </c>
      <c r="H2020" t="s">
        <v>5</v>
      </c>
      <c r="I2020" t="s">
        <v>42525</v>
      </c>
      <c r="J2020" t="s">
        <v>3247</v>
      </c>
      <c r="K2020" t="s">
        <v>3246</v>
      </c>
      <c r="L2020" t="s">
        <v>3245</v>
      </c>
      <c r="M2020" t="s">
        <v>316</v>
      </c>
      <c r="N2020">
        <v>14</v>
      </c>
      <c r="O2020" t="s">
        <v>42524</v>
      </c>
      <c r="P2020" t="s">
        <v>42523</v>
      </c>
      <c r="Q2020" t="s">
        <v>42522</v>
      </c>
      <c r="R2020" s="7">
        <v>43374</v>
      </c>
      <c r="S2020" s="8">
        <f t="shared" si="248"/>
        <v>2018</v>
      </c>
      <c r="T2020" s="8">
        <v>2018</v>
      </c>
      <c r="U2020" s="8">
        <f t="shared" si="249"/>
        <v>4</v>
      </c>
      <c r="V2020" s="7">
        <v>43374</v>
      </c>
      <c r="W2020" t="s">
        <v>3243</v>
      </c>
      <c r="X2020" s="2">
        <v>0.25800000000000001</v>
      </c>
      <c r="Y2020" s="6">
        <f t="shared" si="254"/>
        <v>6.8871626491551216E-3</v>
      </c>
      <c r="AA2020">
        <v>16936930</v>
      </c>
      <c r="AB2020">
        <v>21100256101</v>
      </c>
      <c r="AC2020">
        <v>23029293</v>
      </c>
      <c r="AD2020" t="s">
        <v>1</v>
      </c>
      <c r="AE2020">
        <v>16</v>
      </c>
      <c r="AF2020">
        <v>5</v>
      </c>
      <c r="AH2020" t="s">
        <v>42521</v>
      </c>
      <c r="AI2020" t="s">
        <v>42520</v>
      </c>
      <c r="AJ2020" t="s">
        <v>42519</v>
      </c>
      <c r="AK2020" t="s">
        <v>42518</v>
      </c>
      <c r="AL2020">
        <v>0</v>
      </c>
      <c r="AM2020" s="5">
        <f t="shared" si="250"/>
        <v>0</v>
      </c>
      <c r="AN2020" s="4">
        <f t="shared" si="255"/>
        <v>0</v>
      </c>
      <c r="AO2020" s="3"/>
      <c r="AP2020">
        <v>0</v>
      </c>
      <c r="AQ2020" t="s">
        <v>757</v>
      </c>
      <c r="AR2020" t="s">
        <v>0</v>
      </c>
      <c r="AS2020" t="s">
        <v>756</v>
      </c>
      <c r="AT2020" s="2" t="s">
        <v>7</v>
      </c>
      <c r="AU2020" s="1">
        <f t="shared" si="251"/>
        <v>0.48210138544085845</v>
      </c>
      <c r="AV2020" s="1">
        <f t="shared" si="252"/>
        <v>0.34435813245775609</v>
      </c>
      <c r="AW2020" s="1">
        <f t="shared" si="253"/>
        <v>0.20661487947465362</v>
      </c>
    </row>
    <row r="2021" spans="1:49" x14ac:dyDescent="0.2">
      <c r="A2021">
        <v>2019</v>
      </c>
      <c r="B2021" t="s">
        <v>42517</v>
      </c>
      <c r="C2021" t="s">
        <v>42516</v>
      </c>
      <c r="F2021" t="s">
        <v>42515</v>
      </c>
      <c r="G2021" t="s">
        <v>6</v>
      </c>
      <c r="H2021" t="s">
        <v>5</v>
      </c>
      <c r="I2021" t="s">
        <v>1910</v>
      </c>
      <c r="J2021" t="s">
        <v>42514</v>
      </c>
      <c r="K2021" t="s">
        <v>42513</v>
      </c>
      <c r="L2021" t="s">
        <v>42512</v>
      </c>
      <c r="M2021" t="s">
        <v>1671</v>
      </c>
      <c r="N2021">
        <v>6</v>
      </c>
      <c r="O2021" t="s">
        <v>42511</v>
      </c>
      <c r="P2021" t="s">
        <v>42510</v>
      </c>
      <c r="Q2021" t="s">
        <v>42509</v>
      </c>
      <c r="R2021" s="7">
        <v>43374</v>
      </c>
      <c r="S2021" s="8">
        <f t="shared" si="248"/>
        <v>2018</v>
      </c>
      <c r="T2021" s="8">
        <v>2018</v>
      </c>
      <c r="U2021" s="8">
        <f t="shared" si="249"/>
        <v>4</v>
      </c>
      <c r="V2021" s="7">
        <v>43374</v>
      </c>
      <c r="W2021" t="s">
        <v>3243</v>
      </c>
      <c r="X2021" s="2">
        <v>0.25800000000000001</v>
      </c>
      <c r="Y2021" s="6">
        <f t="shared" si="254"/>
        <v>6.8871626491551216E-3</v>
      </c>
      <c r="AA2021">
        <v>16936930</v>
      </c>
      <c r="AB2021">
        <v>21100256101</v>
      </c>
      <c r="AC2021">
        <v>23029293</v>
      </c>
      <c r="AD2021" t="s">
        <v>1</v>
      </c>
      <c r="AE2021">
        <v>16</v>
      </c>
      <c r="AF2021">
        <v>5</v>
      </c>
      <c r="AH2021" t="s">
        <v>42508</v>
      </c>
      <c r="AI2021" t="s">
        <v>42507</v>
      </c>
      <c r="AJ2021" t="s">
        <v>42506</v>
      </c>
      <c r="AK2021" t="s">
        <v>42505</v>
      </c>
      <c r="AL2021">
        <v>1</v>
      </c>
      <c r="AM2021" s="5">
        <f t="shared" si="250"/>
        <v>0.25</v>
      </c>
      <c r="AN2021" s="4">
        <f t="shared" si="255"/>
        <v>3.786444528587656E-4</v>
      </c>
      <c r="AO2021" s="3"/>
      <c r="AP2021">
        <v>0</v>
      </c>
      <c r="AR2021" t="s">
        <v>0</v>
      </c>
      <c r="AT2021" s="2" t="s">
        <v>7</v>
      </c>
      <c r="AU2021" s="1">
        <f t="shared" si="251"/>
        <v>0.49346071902662142</v>
      </c>
      <c r="AV2021" s="1">
        <f t="shared" si="252"/>
        <v>0.36329035510069435</v>
      </c>
      <c r="AW2021" s="1">
        <f t="shared" si="253"/>
        <v>0.2331199911747672</v>
      </c>
    </row>
    <row r="2022" spans="1:49" x14ac:dyDescent="0.2">
      <c r="A2022">
        <v>2020</v>
      </c>
      <c r="B2022" t="s">
        <v>42504</v>
      </c>
      <c r="C2022" t="s">
        <v>42503</v>
      </c>
      <c r="F2022" t="s">
        <v>42502</v>
      </c>
      <c r="G2022" t="s">
        <v>6</v>
      </c>
      <c r="H2022" t="s">
        <v>5</v>
      </c>
      <c r="I2022" t="s">
        <v>42501</v>
      </c>
      <c r="J2022" t="s">
        <v>42500</v>
      </c>
      <c r="K2022" t="s">
        <v>42499</v>
      </c>
      <c r="L2022" t="s">
        <v>42498</v>
      </c>
      <c r="M2022" t="s">
        <v>42497</v>
      </c>
      <c r="N2022">
        <v>7</v>
      </c>
      <c r="O2022" t="s">
        <v>42496</v>
      </c>
      <c r="P2022" t="s">
        <v>42495</v>
      </c>
      <c r="Q2022" t="s">
        <v>42494</v>
      </c>
      <c r="R2022" s="7">
        <v>43374</v>
      </c>
      <c r="S2022" s="8">
        <f t="shared" si="248"/>
        <v>2018</v>
      </c>
      <c r="T2022" s="8">
        <v>2018</v>
      </c>
      <c r="U2022" s="8">
        <f t="shared" si="249"/>
        <v>4</v>
      </c>
      <c r="V2022" s="7">
        <v>43374</v>
      </c>
      <c r="W2022" t="s">
        <v>3243</v>
      </c>
      <c r="X2022" s="2">
        <v>0.25800000000000001</v>
      </c>
      <c r="Y2022" s="6">
        <f t="shared" si="254"/>
        <v>6.8871626491551216E-3</v>
      </c>
      <c r="AA2022">
        <v>16936930</v>
      </c>
      <c r="AB2022">
        <v>21100256101</v>
      </c>
      <c r="AC2022">
        <v>23029293</v>
      </c>
      <c r="AD2022" t="s">
        <v>1</v>
      </c>
      <c r="AE2022">
        <v>16</v>
      </c>
      <c r="AF2022">
        <v>5</v>
      </c>
      <c r="AH2022" t="s">
        <v>7181</v>
      </c>
      <c r="AI2022" t="s">
        <v>42493</v>
      </c>
      <c r="AJ2022" t="s">
        <v>42492</v>
      </c>
      <c r="AK2022" t="s">
        <v>42491</v>
      </c>
      <c r="AL2022">
        <v>7</v>
      </c>
      <c r="AM2022" s="5">
        <f t="shared" si="250"/>
        <v>1.75</v>
      </c>
      <c r="AN2022" s="4">
        <f t="shared" si="255"/>
        <v>2.6505111700113595E-3</v>
      </c>
      <c r="AO2022" s="3"/>
      <c r="AP2022">
        <v>0</v>
      </c>
      <c r="AQ2022" t="s">
        <v>125</v>
      </c>
      <c r="AR2022" t="s">
        <v>0</v>
      </c>
      <c r="AS2022" t="s">
        <v>124</v>
      </c>
      <c r="AT2022" s="2" t="s">
        <v>7</v>
      </c>
      <c r="AU2022" s="1">
        <f t="shared" si="251"/>
        <v>0.56161672054119927</v>
      </c>
      <c r="AV2022" s="1">
        <f t="shared" si="252"/>
        <v>0.47688369095832406</v>
      </c>
      <c r="AW2022" s="1">
        <f t="shared" si="253"/>
        <v>0.39215066137544879</v>
      </c>
    </row>
    <row r="2023" spans="1:49" x14ac:dyDescent="0.2">
      <c r="A2023">
        <v>2021</v>
      </c>
      <c r="B2023" t="s">
        <v>42490</v>
      </c>
      <c r="C2023" t="s">
        <v>42489</v>
      </c>
      <c r="F2023" t="s">
        <v>42488</v>
      </c>
      <c r="G2023" t="s">
        <v>6</v>
      </c>
      <c r="H2023" t="s">
        <v>5</v>
      </c>
      <c r="I2023" t="s">
        <v>42487</v>
      </c>
      <c r="J2023" t="s">
        <v>42486</v>
      </c>
      <c r="K2023" t="s">
        <v>42485</v>
      </c>
      <c r="L2023" t="s">
        <v>42484</v>
      </c>
      <c r="M2023" t="s">
        <v>42483</v>
      </c>
      <c r="N2023">
        <v>4</v>
      </c>
      <c r="O2023" t="s">
        <v>42482</v>
      </c>
      <c r="P2023" t="s">
        <v>42481</v>
      </c>
      <c r="Q2023" t="s">
        <v>42480</v>
      </c>
      <c r="R2023" s="7">
        <v>43374</v>
      </c>
      <c r="S2023" s="8">
        <f t="shared" si="248"/>
        <v>2018</v>
      </c>
      <c r="T2023" s="8">
        <v>2018</v>
      </c>
      <c r="U2023" s="8">
        <f t="shared" si="249"/>
        <v>4</v>
      </c>
      <c r="V2023" s="7">
        <v>43374</v>
      </c>
      <c r="W2023" t="s">
        <v>1525</v>
      </c>
      <c r="X2023" s="2">
        <v>1.123</v>
      </c>
      <c r="Y2023" s="6">
        <f t="shared" si="254"/>
        <v>2.9977843624035664E-2</v>
      </c>
      <c r="AB2023">
        <v>21100900379</v>
      </c>
      <c r="AC2023">
        <v>23773766</v>
      </c>
      <c r="AD2023" t="s">
        <v>1</v>
      </c>
      <c r="AE2023">
        <v>3</v>
      </c>
      <c r="AF2023">
        <v>4</v>
      </c>
      <c r="AG2023">
        <v>8405360</v>
      </c>
      <c r="AH2023" t="s">
        <v>42479</v>
      </c>
      <c r="AI2023" t="s">
        <v>42478</v>
      </c>
      <c r="AJ2023" t="s">
        <v>42477</v>
      </c>
      <c r="AK2023" t="s">
        <v>42476</v>
      </c>
      <c r="AL2023">
        <v>6</v>
      </c>
      <c r="AM2023" s="5">
        <f t="shared" si="250"/>
        <v>1.5</v>
      </c>
      <c r="AN2023" s="4">
        <f t="shared" si="255"/>
        <v>2.2718667171525938E-3</v>
      </c>
      <c r="AO2023" s="3"/>
      <c r="AP2023">
        <v>0</v>
      </c>
      <c r="AR2023" t="s">
        <v>0</v>
      </c>
      <c r="AT2023" s="2">
        <v>3.7410000000000001</v>
      </c>
      <c r="AU2023" s="1">
        <f t="shared" si="251"/>
        <v>2.1666050551970741</v>
      </c>
      <c r="AV2023" s="1">
        <f t="shared" si="252"/>
        <v>1.612485517059413</v>
      </c>
      <c r="AW2023" s="1">
        <f t="shared" si="253"/>
        <v>1.0583659789217514</v>
      </c>
    </row>
    <row r="2024" spans="1:49" x14ac:dyDescent="0.2">
      <c r="A2024">
        <v>2022</v>
      </c>
      <c r="B2024" t="s">
        <v>42475</v>
      </c>
      <c r="C2024" t="s">
        <v>42474</v>
      </c>
      <c r="F2024" t="s">
        <v>42473</v>
      </c>
      <c r="G2024" t="s">
        <v>6</v>
      </c>
      <c r="H2024" t="s">
        <v>5</v>
      </c>
      <c r="I2024" t="s">
        <v>42472</v>
      </c>
      <c r="J2024" t="s">
        <v>42471</v>
      </c>
      <c r="K2024" t="s">
        <v>42470</v>
      </c>
      <c r="L2024" t="s">
        <v>42469</v>
      </c>
      <c r="M2024" t="s">
        <v>108</v>
      </c>
      <c r="N2024">
        <v>5</v>
      </c>
      <c r="O2024" t="s">
        <v>42468</v>
      </c>
      <c r="P2024" t="s">
        <v>42467</v>
      </c>
      <c r="Q2024" t="s">
        <v>42466</v>
      </c>
      <c r="R2024" s="7">
        <v>43374</v>
      </c>
      <c r="S2024" s="8">
        <f t="shared" si="248"/>
        <v>2018</v>
      </c>
      <c r="T2024" s="8">
        <v>2018</v>
      </c>
      <c r="U2024" s="8">
        <f t="shared" si="249"/>
        <v>4</v>
      </c>
      <c r="V2024" s="7">
        <v>43374</v>
      </c>
      <c r="W2024" t="s">
        <v>1525</v>
      </c>
      <c r="X2024" s="2">
        <v>1.123</v>
      </c>
      <c r="Y2024" s="6">
        <f t="shared" si="254"/>
        <v>2.9977843624035664E-2</v>
      </c>
      <c r="AB2024">
        <v>21100900379</v>
      </c>
      <c r="AC2024">
        <v>23773766</v>
      </c>
      <c r="AD2024" t="s">
        <v>1</v>
      </c>
      <c r="AE2024">
        <v>3</v>
      </c>
      <c r="AF2024">
        <v>4</v>
      </c>
      <c r="AG2024">
        <v>8424017</v>
      </c>
      <c r="AH2024" t="s">
        <v>42465</v>
      </c>
      <c r="AI2024" t="s">
        <v>42464</v>
      </c>
      <c r="AJ2024" t="s">
        <v>42463</v>
      </c>
      <c r="AK2024" t="s">
        <v>42462</v>
      </c>
      <c r="AL2024">
        <v>4</v>
      </c>
      <c r="AM2024" s="5">
        <f t="shared" si="250"/>
        <v>1</v>
      </c>
      <c r="AN2024" s="4">
        <f t="shared" si="255"/>
        <v>1.5145778114350624E-3</v>
      </c>
      <c r="AO2024" s="3"/>
      <c r="AP2024">
        <v>1</v>
      </c>
      <c r="AR2024" t="s">
        <v>0</v>
      </c>
      <c r="AT2024" s="2">
        <v>3.7410000000000001</v>
      </c>
      <c r="AU2024" s="1">
        <f t="shared" si="251"/>
        <v>2.1438863880255483</v>
      </c>
      <c r="AV2024" s="1">
        <f t="shared" si="252"/>
        <v>1.5746210717735365</v>
      </c>
      <c r="AW2024" s="1">
        <f t="shared" si="253"/>
        <v>1.0053557555215242</v>
      </c>
    </row>
    <row r="2025" spans="1:49" x14ac:dyDescent="0.2">
      <c r="A2025">
        <v>2023</v>
      </c>
      <c r="B2025" t="s">
        <v>42461</v>
      </c>
      <c r="C2025" t="s">
        <v>42460</v>
      </c>
      <c r="F2025" t="s">
        <v>42459</v>
      </c>
      <c r="G2025" t="s">
        <v>6</v>
      </c>
      <c r="H2025" t="s">
        <v>5</v>
      </c>
      <c r="I2025" t="s">
        <v>42458</v>
      </c>
      <c r="J2025">
        <v>60025858</v>
      </c>
      <c r="K2025" t="s">
        <v>78</v>
      </c>
      <c r="L2025" t="s">
        <v>77</v>
      </c>
      <c r="M2025" t="s">
        <v>76</v>
      </c>
      <c r="N2025">
        <v>4</v>
      </c>
      <c r="O2025" t="s">
        <v>42457</v>
      </c>
      <c r="P2025" t="s">
        <v>42456</v>
      </c>
      <c r="Q2025" t="s">
        <v>75</v>
      </c>
      <c r="R2025" s="7">
        <v>43374</v>
      </c>
      <c r="S2025" s="8">
        <f t="shared" si="248"/>
        <v>2018</v>
      </c>
      <c r="T2025" s="8">
        <v>2018</v>
      </c>
      <c r="U2025" s="8">
        <f t="shared" si="249"/>
        <v>4</v>
      </c>
      <c r="V2025" s="7">
        <v>43374</v>
      </c>
      <c r="W2025" t="s">
        <v>1525</v>
      </c>
      <c r="X2025" s="2">
        <v>1.123</v>
      </c>
      <c r="Y2025" s="6">
        <f t="shared" si="254"/>
        <v>2.9977843624035664E-2</v>
      </c>
      <c r="AB2025">
        <v>21100900379</v>
      </c>
      <c r="AC2025">
        <v>23773766</v>
      </c>
      <c r="AD2025" t="s">
        <v>1</v>
      </c>
      <c r="AE2025">
        <v>3</v>
      </c>
      <c r="AF2025">
        <v>4</v>
      </c>
      <c r="AH2025" t="s">
        <v>42455</v>
      </c>
      <c r="AI2025" t="s">
        <v>42454</v>
      </c>
      <c r="AJ2025" t="s">
        <v>42453</v>
      </c>
      <c r="AK2025" t="s">
        <v>42452</v>
      </c>
      <c r="AL2025">
        <v>9</v>
      </c>
      <c r="AM2025" s="5">
        <f t="shared" si="250"/>
        <v>2.25</v>
      </c>
      <c r="AN2025" s="4">
        <f t="shared" si="255"/>
        <v>3.4078000757288905E-3</v>
      </c>
      <c r="AO2025" s="3"/>
      <c r="AP2025">
        <v>0</v>
      </c>
      <c r="AQ2025" t="s">
        <v>616</v>
      </c>
      <c r="AR2025" t="s">
        <v>42451</v>
      </c>
      <c r="AS2025" t="s">
        <v>615</v>
      </c>
      <c r="AT2025" s="2">
        <v>3.7410000000000001</v>
      </c>
      <c r="AU2025" s="1">
        <f t="shared" si="251"/>
        <v>2.2006830559543631</v>
      </c>
      <c r="AV2025" s="1">
        <f t="shared" si="252"/>
        <v>1.6692821849882276</v>
      </c>
      <c r="AW2025" s="1">
        <f t="shared" si="253"/>
        <v>1.1378813140220922</v>
      </c>
    </row>
    <row r="2026" spans="1:49" x14ac:dyDescent="0.2">
      <c r="A2026">
        <v>2024</v>
      </c>
      <c r="B2026" t="s">
        <v>42450</v>
      </c>
      <c r="C2026" t="s">
        <v>42449</v>
      </c>
      <c r="F2026" t="s">
        <v>42448</v>
      </c>
      <c r="G2026" t="s">
        <v>6</v>
      </c>
      <c r="H2026" t="s">
        <v>5</v>
      </c>
      <c r="I2026" t="s">
        <v>42447</v>
      </c>
      <c r="J2026" t="s">
        <v>42446</v>
      </c>
      <c r="K2026" t="s">
        <v>42445</v>
      </c>
      <c r="L2026" t="s">
        <v>42444</v>
      </c>
      <c r="M2026" t="s">
        <v>202</v>
      </c>
      <c r="N2026">
        <v>7</v>
      </c>
      <c r="O2026" t="s">
        <v>42443</v>
      </c>
      <c r="P2026" t="s">
        <v>42442</v>
      </c>
      <c r="Q2026" t="s">
        <v>42441</v>
      </c>
      <c r="R2026" s="7">
        <v>43374</v>
      </c>
      <c r="S2026" s="8">
        <f t="shared" si="248"/>
        <v>2018</v>
      </c>
      <c r="T2026" s="8">
        <v>2018</v>
      </c>
      <c r="U2026" s="8">
        <f t="shared" si="249"/>
        <v>4</v>
      </c>
      <c r="V2026" s="7">
        <v>43374</v>
      </c>
      <c r="W2026" t="s">
        <v>1525</v>
      </c>
      <c r="X2026" s="2">
        <v>1.123</v>
      </c>
      <c r="Y2026" s="6">
        <f t="shared" si="254"/>
        <v>2.9977843624035664E-2</v>
      </c>
      <c r="AB2026">
        <v>21100900379</v>
      </c>
      <c r="AC2026">
        <v>23773766</v>
      </c>
      <c r="AD2026" t="s">
        <v>1</v>
      </c>
      <c r="AE2026">
        <v>3</v>
      </c>
      <c r="AF2026">
        <v>4</v>
      </c>
      <c r="AH2026" t="s">
        <v>42440</v>
      </c>
      <c r="AI2026" t="s">
        <v>42439</v>
      </c>
      <c r="AJ2026" t="s">
        <v>42438</v>
      </c>
      <c r="AK2026" t="s">
        <v>42437</v>
      </c>
      <c r="AL2026">
        <v>24</v>
      </c>
      <c r="AM2026" s="5">
        <f t="shared" si="250"/>
        <v>6</v>
      </c>
      <c r="AN2026" s="4">
        <f t="shared" si="255"/>
        <v>9.0874668686103752E-3</v>
      </c>
      <c r="AO2026" s="3"/>
      <c r="AP2026">
        <v>1</v>
      </c>
      <c r="AR2026" t="s">
        <v>0</v>
      </c>
      <c r="AT2026" s="2">
        <v>3.7410000000000001</v>
      </c>
      <c r="AU2026" s="1">
        <f t="shared" si="251"/>
        <v>2.3710730597408078</v>
      </c>
      <c r="AV2026" s="1">
        <f t="shared" si="252"/>
        <v>1.9532655246323021</v>
      </c>
      <c r="AW2026" s="1">
        <f t="shared" si="253"/>
        <v>1.5354579895237963</v>
      </c>
    </row>
    <row r="2027" spans="1:49" x14ac:dyDescent="0.2">
      <c r="A2027">
        <v>2025</v>
      </c>
      <c r="B2027" t="s">
        <v>42436</v>
      </c>
      <c r="C2027" t="s">
        <v>42435</v>
      </c>
      <c r="F2027" t="s">
        <v>42434</v>
      </c>
      <c r="G2027" t="s">
        <v>6</v>
      </c>
      <c r="H2027" t="s">
        <v>5</v>
      </c>
      <c r="I2027" t="s">
        <v>42433</v>
      </c>
      <c r="J2027">
        <v>60029470</v>
      </c>
      <c r="K2027" t="s">
        <v>42432</v>
      </c>
      <c r="L2027" t="s">
        <v>859</v>
      </c>
      <c r="M2027" t="s">
        <v>726</v>
      </c>
      <c r="N2027">
        <v>4</v>
      </c>
      <c r="O2027" t="s">
        <v>42431</v>
      </c>
      <c r="P2027" t="s">
        <v>42430</v>
      </c>
      <c r="Q2027" t="s">
        <v>42429</v>
      </c>
      <c r="R2027" s="7">
        <v>43374</v>
      </c>
      <c r="S2027" s="8">
        <f t="shared" si="248"/>
        <v>2018</v>
      </c>
      <c r="T2027" s="8">
        <v>2018</v>
      </c>
      <c r="U2027" s="8">
        <f t="shared" si="249"/>
        <v>4</v>
      </c>
      <c r="V2027" s="7">
        <v>43374</v>
      </c>
      <c r="W2027" t="s">
        <v>1525</v>
      </c>
      <c r="X2027" s="2">
        <v>1.123</v>
      </c>
      <c r="Y2027" s="6">
        <f t="shared" si="254"/>
        <v>2.9977843624035664E-2</v>
      </c>
      <c r="AB2027">
        <v>21100900379</v>
      </c>
      <c r="AC2027">
        <v>23773766</v>
      </c>
      <c r="AD2027" t="s">
        <v>1</v>
      </c>
      <c r="AE2027">
        <v>3</v>
      </c>
      <c r="AF2027">
        <v>4</v>
      </c>
      <c r="AG2027">
        <v>8408750</v>
      </c>
      <c r="AH2027" t="s">
        <v>42428</v>
      </c>
      <c r="AI2027" t="s">
        <v>42427</v>
      </c>
      <c r="AJ2027" t="s">
        <v>42426</v>
      </c>
      <c r="AK2027" t="s">
        <v>42425</v>
      </c>
      <c r="AL2027">
        <v>8</v>
      </c>
      <c r="AM2027" s="5">
        <f t="shared" si="250"/>
        <v>2</v>
      </c>
      <c r="AN2027" s="4">
        <f t="shared" si="255"/>
        <v>3.0291556228701248E-3</v>
      </c>
      <c r="AO2027" s="3"/>
      <c r="AP2027">
        <v>0</v>
      </c>
      <c r="AR2027" t="s">
        <v>0</v>
      </c>
      <c r="AT2027" s="2">
        <v>3.7410000000000001</v>
      </c>
      <c r="AU2027" s="1">
        <f t="shared" si="251"/>
        <v>2.1893237223686004</v>
      </c>
      <c r="AV2027" s="1">
        <f t="shared" si="252"/>
        <v>1.6503499623452895</v>
      </c>
      <c r="AW2027" s="1">
        <f t="shared" si="253"/>
        <v>1.1113762023219786</v>
      </c>
    </row>
    <row r="2028" spans="1:49" x14ac:dyDescent="0.2">
      <c r="A2028">
        <v>2026</v>
      </c>
      <c r="B2028" t="s">
        <v>42424</v>
      </c>
      <c r="C2028" t="s">
        <v>42423</v>
      </c>
      <c r="F2028" t="s">
        <v>42422</v>
      </c>
      <c r="G2028" t="s">
        <v>6</v>
      </c>
      <c r="H2028" t="s">
        <v>5</v>
      </c>
      <c r="I2028" t="s">
        <v>42421</v>
      </c>
      <c r="J2028">
        <v>60007493</v>
      </c>
      <c r="K2028" t="s">
        <v>1708</v>
      </c>
      <c r="L2028" t="s">
        <v>1707</v>
      </c>
      <c r="M2028" t="s">
        <v>699</v>
      </c>
      <c r="N2028">
        <v>3</v>
      </c>
      <c r="O2028" t="s">
        <v>42420</v>
      </c>
      <c r="P2028" t="s">
        <v>42419</v>
      </c>
      <c r="Q2028" t="s">
        <v>42418</v>
      </c>
      <c r="R2028" s="7">
        <v>43374</v>
      </c>
      <c r="S2028" s="8">
        <f t="shared" si="248"/>
        <v>2018</v>
      </c>
      <c r="T2028" s="8">
        <v>2018</v>
      </c>
      <c r="U2028" s="8">
        <f t="shared" si="249"/>
        <v>4</v>
      </c>
      <c r="V2028" s="7">
        <v>43374</v>
      </c>
      <c r="W2028" t="s">
        <v>1525</v>
      </c>
      <c r="X2028" s="2">
        <v>1.123</v>
      </c>
      <c r="Y2028" s="6">
        <f t="shared" si="254"/>
        <v>2.9977843624035664E-2</v>
      </c>
      <c r="AB2028">
        <v>21100900379</v>
      </c>
      <c r="AC2028">
        <v>23773766</v>
      </c>
      <c r="AD2028" t="s">
        <v>1</v>
      </c>
      <c r="AE2028">
        <v>3</v>
      </c>
      <c r="AF2028">
        <v>4</v>
      </c>
      <c r="AH2028" t="s">
        <v>42417</v>
      </c>
      <c r="AI2028" t="s">
        <v>42416</v>
      </c>
      <c r="AJ2028" t="s">
        <v>42415</v>
      </c>
      <c r="AK2028" t="s">
        <v>42414</v>
      </c>
      <c r="AL2028">
        <v>26</v>
      </c>
      <c r="AM2028" s="5">
        <f t="shared" si="250"/>
        <v>6.5</v>
      </c>
      <c r="AN2028" s="4">
        <f t="shared" si="255"/>
        <v>9.8447557743279058E-3</v>
      </c>
      <c r="AO2028" s="3"/>
      <c r="AP2028">
        <v>0</v>
      </c>
      <c r="AQ2028" t="s">
        <v>64</v>
      </c>
      <c r="AR2028">
        <v>644227</v>
      </c>
      <c r="AS2028" t="s">
        <v>63</v>
      </c>
      <c r="AT2028" s="2">
        <v>3.7410000000000001</v>
      </c>
      <c r="AU2028" s="1">
        <f t="shared" si="251"/>
        <v>2.3937917269123337</v>
      </c>
      <c r="AV2028" s="1">
        <f t="shared" si="252"/>
        <v>1.9911299699181786</v>
      </c>
      <c r="AW2028" s="1">
        <f t="shared" si="253"/>
        <v>1.5884682129240233</v>
      </c>
    </row>
    <row r="2029" spans="1:49" x14ac:dyDescent="0.2">
      <c r="A2029">
        <v>2027</v>
      </c>
      <c r="B2029" t="s">
        <v>42413</v>
      </c>
      <c r="C2029" t="s">
        <v>42412</v>
      </c>
      <c r="F2029" t="s">
        <v>42411</v>
      </c>
      <c r="G2029" t="s">
        <v>6</v>
      </c>
      <c r="H2029" t="s">
        <v>5</v>
      </c>
      <c r="I2029" t="s">
        <v>42410</v>
      </c>
      <c r="J2029">
        <v>60011019</v>
      </c>
      <c r="K2029" t="s">
        <v>852</v>
      </c>
      <c r="L2029" t="s">
        <v>727</v>
      </c>
      <c r="M2029" t="s">
        <v>726</v>
      </c>
      <c r="N2029">
        <v>3</v>
      </c>
      <c r="O2029" t="s">
        <v>42409</v>
      </c>
      <c r="P2029" t="s">
        <v>42408</v>
      </c>
      <c r="Q2029" t="s">
        <v>42407</v>
      </c>
      <c r="R2029" s="7">
        <v>43374</v>
      </c>
      <c r="S2029" s="8">
        <f t="shared" si="248"/>
        <v>2018</v>
      </c>
      <c r="T2029" s="8">
        <v>2018</v>
      </c>
      <c r="U2029" s="8">
        <f t="shared" si="249"/>
        <v>4</v>
      </c>
      <c r="V2029" s="7">
        <v>43374</v>
      </c>
      <c r="W2029" t="s">
        <v>1525</v>
      </c>
      <c r="X2029" s="2">
        <v>1.123</v>
      </c>
      <c r="Y2029" s="6">
        <f t="shared" si="254"/>
        <v>2.9977843624035664E-2</v>
      </c>
      <c r="AB2029">
        <v>21100900379</v>
      </c>
      <c r="AC2029">
        <v>23773766</v>
      </c>
      <c r="AD2029" t="s">
        <v>1</v>
      </c>
      <c r="AE2029">
        <v>3</v>
      </c>
      <c r="AF2029">
        <v>4</v>
      </c>
      <c r="AG2029">
        <v>8447264</v>
      </c>
      <c r="AH2029" t="s">
        <v>42406</v>
      </c>
      <c r="AI2029" t="s">
        <v>42405</v>
      </c>
      <c r="AJ2029" t="s">
        <v>42404</v>
      </c>
      <c r="AK2029" t="s">
        <v>42403</v>
      </c>
      <c r="AL2029">
        <v>15</v>
      </c>
      <c r="AM2029" s="5">
        <f t="shared" si="250"/>
        <v>3.75</v>
      </c>
      <c r="AN2029" s="4">
        <f t="shared" si="255"/>
        <v>5.6796667928814843E-3</v>
      </c>
      <c r="AO2029" s="3"/>
      <c r="AP2029">
        <v>0</v>
      </c>
      <c r="AQ2029" t="s">
        <v>152</v>
      </c>
      <c r="AR2029" t="s">
        <v>42402</v>
      </c>
      <c r="AS2029" t="s">
        <v>151</v>
      </c>
      <c r="AT2029" s="2">
        <v>3.7410000000000001</v>
      </c>
      <c r="AU2029" s="1">
        <f t="shared" si="251"/>
        <v>2.268839057468941</v>
      </c>
      <c r="AV2029" s="1">
        <f t="shared" si="252"/>
        <v>1.7828755208458575</v>
      </c>
      <c r="AW2029" s="1">
        <f t="shared" si="253"/>
        <v>1.2969119842227739</v>
      </c>
    </row>
    <row r="2030" spans="1:49" x14ac:dyDescent="0.2">
      <c r="A2030">
        <v>2028</v>
      </c>
      <c r="B2030" t="s">
        <v>42401</v>
      </c>
      <c r="C2030" t="s">
        <v>42400</v>
      </c>
      <c r="F2030" t="s">
        <v>42399</v>
      </c>
      <c r="G2030" t="s">
        <v>6</v>
      </c>
      <c r="H2030" t="s">
        <v>5</v>
      </c>
      <c r="I2030" t="s">
        <v>42398</v>
      </c>
      <c r="J2030" t="s">
        <v>42397</v>
      </c>
      <c r="K2030" t="s">
        <v>42396</v>
      </c>
      <c r="L2030" t="s">
        <v>42395</v>
      </c>
      <c r="M2030" t="s">
        <v>1036</v>
      </c>
      <c r="N2030">
        <v>4</v>
      </c>
      <c r="O2030" t="s">
        <v>42394</v>
      </c>
      <c r="P2030" t="s">
        <v>42393</v>
      </c>
      <c r="Q2030" t="s">
        <v>42392</v>
      </c>
      <c r="R2030" s="7">
        <v>43374</v>
      </c>
      <c r="S2030" s="8">
        <f t="shared" si="248"/>
        <v>2018</v>
      </c>
      <c r="T2030" s="8">
        <v>2018</v>
      </c>
      <c r="U2030" s="8">
        <f t="shared" si="249"/>
        <v>4</v>
      </c>
      <c r="V2030" s="7">
        <v>43374</v>
      </c>
      <c r="W2030" t="s">
        <v>1700</v>
      </c>
      <c r="X2030" s="2">
        <v>0.253</v>
      </c>
      <c r="Y2030" s="6">
        <f t="shared" si="254"/>
        <v>6.75369050479165E-3</v>
      </c>
      <c r="AA2030">
        <v>10687998</v>
      </c>
      <c r="AB2030">
        <v>4000151503</v>
      </c>
      <c r="AD2030" t="s">
        <v>1</v>
      </c>
      <c r="AE2030">
        <v>61</v>
      </c>
      <c r="AF2030">
        <v>4</v>
      </c>
      <c r="AH2030" t="s">
        <v>4680</v>
      </c>
      <c r="AI2030" t="s">
        <v>42391</v>
      </c>
      <c r="AJ2030" t="s">
        <v>42390</v>
      </c>
      <c r="AK2030" t="s">
        <v>42389</v>
      </c>
      <c r="AL2030">
        <v>3</v>
      </c>
      <c r="AM2030" s="5">
        <f t="shared" si="250"/>
        <v>0.75</v>
      </c>
      <c r="AN2030" s="4">
        <f t="shared" si="255"/>
        <v>1.1359333585762969E-3</v>
      </c>
      <c r="AO2030" s="3"/>
      <c r="AP2030">
        <v>0</v>
      </c>
      <c r="AR2030" t="s">
        <v>0</v>
      </c>
      <c r="AT2030" s="2" t="s">
        <v>7</v>
      </c>
      <c r="AU2030" s="1">
        <f t="shared" si="251"/>
        <v>0.5068363360927044</v>
      </c>
      <c r="AV2030" s="1">
        <f t="shared" si="252"/>
        <v>0.39448119316839736</v>
      </c>
      <c r="AW2030" s="1">
        <f t="shared" si="253"/>
        <v>0.28212605024409032</v>
      </c>
    </row>
    <row r="2031" spans="1:49" x14ac:dyDescent="0.2">
      <c r="A2031">
        <v>2029</v>
      </c>
      <c r="B2031" t="s">
        <v>42388</v>
      </c>
      <c r="C2031" t="s">
        <v>42387</v>
      </c>
      <c r="F2031" t="s">
        <v>42386</v>
      </c>
      <c r="G2031" t="s">
        <v>6</v>
      </c>
      <c r="H2031" t="s">
        <v>5</v>
      </c>
      <c r="I2031" t="s">
        <v>42385</v>
      </c>
      <c r="J2031" t="s">
        <v>42384</v>
      </c>
      <c r="K2031" t="s">
        <v>42383</v>
      </c>
      <c r="L2031" t="s">
        <v>42382</v>
      </c>
      <c r="M2031" t="s">
        <v>1036</v>
      </c>
      <c r="N2031">
        <v>4</v>
      </c>
      <c r="O2031" t="s">
        <v>42381</v>
      </c>
      <c r="P2031" t="s">
        <v>42380</v>
      </c>
      <c r="Q2031" t="s">
        <v>42379</v>
      </c>
      <c r="R2031" s="7">
        <v>43374</v>
      </c>
      <c r="S2031" s="8">
        <f t="shared" si="248"/>
        <v>2018</v>
      </c>
      <c r="T2031" s="8">
        <v>2018</v>
      </c>
      <c r="U2031" s="8">
        <f t="shared" si="249"/>
        <v>4</v>
      </c>
      <c r="V2031" s="7">
        <v>43374</v>
      </c>
      <c r="W2031" t="s">
        <v>1700</v>
      </c>
      <c r="X2031" s="2">
        <v>0.253</v>
      </c>
      <c r="Y2031" s="6">
        <f t="shared" si="254"/>
        <v>6.75369050479165E-3</v>
      </c>
      <c r="AA2031">
        <v>10687998</v>
      </c>
      <c r="AB2031">
        <v>4000151503</v>
      </c>
      <c r="AD2031" t="s">
        <v>1</v>
      </c>
      <c r="AE2031">
        <v>61</v>
      </c>
      <c r="AF2031">
        <v>4</v>
      </c>
      <c r="AH2031" t="s">
        <v>42378</v>
      </c>
      <c r="AI2031" t="s">
        <v>42377</v>
      </c>
      <c r="AJ2031" t="s">
        <v>42376</v>
      </c>
      <c r="AK2031" t="s">
        <v>42375</v>
      </c>
      <c r="AL2031">
        <v>1</v>
      </c>
      <c r="AM2031" s="5">
        <f t="shared" si="250"/>
        <v>0.25</v>
      </c>
      <c r="AN2031" s="4">
        <f t="shared" si="255"/>
        <v>3.786444528587656E-4</v>
      </c>
      <c r="AO2031" s="3"/>
      <c r="AP2031">
        <v>0</v>
      </c>
      <c r="AR2031" t="s">
        <v>0</v>
      </c>
      <c r="AT2031" s="2" t="s">
        <v>7</v>
      </c>
      <c r="AU2031" s="1">
        <f t="shared" si="251"/>
        <v>0.48411766892117841</v>
      </c>
      <c r="AV2031" s="1">
        <f t="shared" si="252"/>
        <v>0.35661674788252079</v>
      </c>
      <c r="AW2031" s="1">
        <f t="shared" si="253"/>
        <v>0.22911582684386309</v>
      </c>
    </row>
    <row r="2032" spans="1:49" x14ac:dyDescent="0.2">
      <c r="A2032">
        <v>2030</v>
      </c>
      <c r="B2032" t="s">
        <v>42374</v>
      </c>
      <c r="C2032" t="s">
        <v>42373</v>
      </c>
      <c r="F2032" t="s">
        <v>42372</v>
      </c>
      <c r="G2032" t="s">
        <v>6</v>
      </c>
      <c r="H2032" t="s">
        <v>5</v>
      </c>
      <c r="I2032" t="s">
        <v>42371</v>
      </c>
      <c r="J2032">
        <v>60069256</v>
      </c>
      <c r="K2032" t="s">
        <v>42370</v>
      </c>
      <c r="L2032" t="s">
        <v>617</v>
      </c>
      <c r="M2032" t="s">
        <v>59</v>
      </c>
      <c r="N2032">
        <v>3</v>
      </c>
      <c r="O2032" t="s">
        <v>42369</v>
      </c>
      <c r="P2032" t="s">
        <v>42368</v>
      </c>
      <c r="Q2032" t="s">
        <v>42367</v>
      </c>
      <c r="R2032" s="7">
        <v>43374</v>
      </c>
      <c r="S2032" s="8">
        <f t="shared" si="248"/>
        <v>2018</v>
      </c>
      <c r="T2032" s="8">
        <v>2018</v>
      </c>
      <c r="U2032" s="8">
        <f t="shared" si="249"/>
        <v>4</v>
      </c>
      <c r="V2032" s="7">
        <v>43374</v>
      </c>
      <c r="W2032" t="s">
        <v>1700</v>
      </c>
      <c r="X2032" s="2">
        <v>0.253</v>
      </c>
      <c r="Y2032" s="6">
        <f t="shared" si="254"/>
        <v>6.75369050479165E-3</v>
      </c>
      <c r="AA2032">
        <v>10687998</v>
      </c>
      <c r="AB2032">
        <v>4000151503</v>
      </c>
      <c r="AD2032" t="s">
        <v>1</v>
      </c>
      <c r="AE2032">
        <v>61</v>
      </c>
      <c r="AF2032">
        <v>4</v>
      </c>
      <c r="AH2032" t="s">
        <v>42366</v>
      </c>
      <c r="AI2032" t="s">
        <v>42365</v>
      </c>
      <c r="AJ2032" t="s">
        <v>42364</v>
      </c>
      <c r="AK2032" t="s">
        <v>42363</v>
      </c>
      <c r="AL2032">
        <v>0</v>
      </c>
      <c r="AM2032" s="5">
        <f t="shared" si="250"/>
        <v>0</v>
      </c>
      <c r="AN2032" s="4">
        <f t="shared" si="255"/>
        <v>0</v>
      </c>
      <c r="AO2032" s="3"/>
      <c r="AP2032">
        <v>0</v>
      </c>
      <c r="AR2032" t="s">
        <v>0</v>
      </c>
      <c r="AT2032" s="2" t="s">
        <v>7</v>
      </c>
      <c r="AU2032" s="1">
        <f t="shared" si="251"/>
        <v>0.47275833533541545</v>
      </c>
      <c r="AV2032" s="1">
        <f t="shared" si="252"/>
        <v>0.33768452523958248</v>
      </c>
      <c r="AW2032" s="1">
        <f t="shared" si="253"/>
        <v>0.20261071514374951</v>
      </c>
    </row>
    <row r="2033" spans="1:49" x14ac:dyDescent="0.2">
      <c r="A2033">
        <v>2031</v>
      </c>
      <c r="B2033" t="s">
        <v>42362</v>
      </c>
      <c r="C2033" t="s">
        <v>42361</v>
      </c>
      <c r="F2033" t="s">
        <v>42360</v>
      </c>
      <c r="G2033" t="s">
        <v>6</v>
      </c>
      <c r="H2033" t="s">
        <v>5</v>
      </c>
      <c r="I2033" t="s">
        <v>42359</v>
      </c>
      <c r="J2033">
        <v>60017776</v>
      </c>
      <c r="K2033" t="s">
        <v>557</v>
      </c>
      <c r="L2033" t="s">
        <v>141</v>
      </c>
      <c r="M2033" t="s">
        <v>140</v>
      </c>
      <c r="N2033">
        <v>3</v>
      </c>
      <c r="O2033" t="s">
        <v>42358</v>
      </c>
      <c r="P2033" t="s">
        <v>42357</v>
      </c>
      <c r="Q2033" t="s">
        <v>556</v>
      </c>
      <c r="R2033" s="7">
        <v>43374</v>
      </c>
      <c r="S2033" s="8">
        <f t="shared" si="248"/>
        <v>2018</v>
      </c>
      <c r="T2033" s="8">
        <v>2018</v>
      </c>
      <c r="U2033" s="8">
        <f t="shared" si="249"/>
        <v>4</v>
      </c>
      <c r="V2033" s="7">
        <v>43374</v>
      </c>
      <c r="W2033" t="s">
        <v>1069</v>
      </c>
      <c r="X2033" s="2">
        <v>0.52800000000000002</v>
      </c>
      <c r="Y2033" s="6">
        <f t="shared" si="254"/>
        <v>1.4094658444782575E-2</v>
      </c>
      <c r="AA2033">
        <v>26717255</v>
      </c>
      <c r="AB2033">
        <v>21100774788</v>
      </c>
      <c r="AC2033">
        <v>26717263</v>
      </c>
      <c r="AD2033" t="s">
        <v>1</v>
      </c>
      <c r="AE2033">
        <v>18</v>
      </c>
      <c r="AF2033">
        <v>4</v>
      </c>
      <c r="AH2033" t="s">
        <v>42356</v>
      </c>
      <c r="AI2033" t="s">
        <v>42355</v>
      </c>
      <c r="AJ2033" t="s">
        <v>42354</v>
      </c>
      <c r="AK2033" t="s">
        <v>42353</v>
      </c>
      <c r="AL2033">
        <v>3</v>
      </c>
      <c r="AM2033" s="5">
        <f t="shared" si="250"/>
        <v>0.75</v>
      </c>
      <c r="AN2033" s="4">
        <f t="shared" si="255"/>
        <v>1.1359333585762969E-3</v>
      </c>
      <c r="AO2033" s="3"/>
      <c r="AP2033">
        <v>1</v>
      </c>
      <c r="AQ2033" t="s">
        <v>838</v>
      </c>
      <c r="AR2033" t="s">
        <v>555</v>
      </c>
      <c r="AS2033" t="s">
        <v>818</v>
      </c>
      <c r="AT2033" s="2">
        <v>2.6960000000000002</v>
      </c>
      <c r="AU2033" s="1">
        <f t="shared" si="251"/>
        <v>1.0207040918920689</v>
      </c>
      <c r="AV2033" s="1">
        <f t="shared" si="252"/>
        <v>0.76152959016794364</v>
      </c>
      <c r="AW2033" s="1">
        <f t="shared" si="253"/>
        <v>0.50235508844381793</v>
      </c>
    </row>
    <row r="2034" spans="1:49" x14ac:dyDescent="0.2">
      <c r="A2034">
        <v>2032</v>
      </c>
      <c r="B2034" t="s">
        <v>42352</v>
      </c>
      <c r="C2034" t="s">
        <v>42351</v>
      </c>
      <c r="F2034" t="s">
        <v>42350</v>
      </c>
      <c r="G2034" t="s">
        <v>6</v>
      </c>
      <c r="H2034" t="s">
        <v>5</v>
      </c>
      <c r="I2034" t="s">
        <v>487</v>
      </c>
      <c r="J2034">
        <v>60024872</v>
      </c>
      <c r="K2034" t="s">
        <v>1075</v>
      </c>
      <c r="L2034" t="s">
        <v>141</v>
      </c>
      <c r="M2034" t="s">
        <v>140</v>
      </c>
      <c r="N2034">
        <v>2</v>
      </c>
      <c r="O2034" t="s">
        <v>42349</v>
      </c>
      <c r="P2034" t="s">
        <v>42348</v>
      </c>
      <c r="Q2034" t="s">
        <v>4227</v>
      </c>
      <c r="R2034" s="7">
        <v>43374</v>
      </c>
      <c r="S2034" s="8">
        <f t="shared" si="248"/>
        <v>2018</v>
      </c>
      <c r="T2034" s="8">
        <v>2018</v>
      </c>
      <c r="U2034" s="8">
        <f t="shared" si="249"/>
        <v>4</v>
      </c>
      <c r="V2034" s="7">
        <v>43374</v>
      </c>
      <c r="W2034" t="s">
        <v>1069</v>
      </c>
      <c r="X2034" s="2">
        <v>0.52800000000000002</v>
      </c>
      <c r="Y2034" s="6">
        <f t="shared" si="254"/>
        <v>1.4094658444782575E-2</v>
      </c>
      <c r="AA2034">
        <v>26717255</v>
      </c>
      <c r="AB2034">
        <v>21100774788</v>
      </c>
      <c r="AC2034">
        <v>26717263</v>
      </c>
      <c r="AD2034" t="s">
        <v>1</v>
      </c>
      <c r="AE2034">
        <v>18</v>
      </c>
      <c r="AF2034">
        <v>4</v>
      </c>
      <c r="AH2034" t="s">
        <v>42347</v>
      </c>
      <c r="AI2034" t="s">
        <v>42346</v>
      </c>
      <c r="AJ2034" t="s">
        <v>42345</v>
      </c>
      <c r="AK2034" t="s">
        <v>42344</v>
      </c>
      <c r="AL2034">
        <v>12</v>
      </c>
      <c r="AM2034" s="5">
        <f t="shared" si="250"/>
        <v>3</v>
      </c>
      <c r="AN2034" s="4">
        <f t="shared" si="255"/>
        <v>4.5437334343051876E-3</v>
      </c>
      <c r="AO2034" s="3"/>
      <c r="AP2034">
        <v>1</v>
      </c>
      <c r="AR2034" t="s">
        <v>0</v>
      </c>
      <c r="AT2034" s="2">
        <v>2.6960000000000002</v>
      </c>
      <c r="AU2034" s="1">
        <f t="shared" si="251"/>
        <v>1.1229380941639358</v>
      </c>
      <c r="AV2034" s="1">
        <f t="shared" si="252"/>
        <v>0.93191959395438806</v>
      </c>
      <c r="AW2034" s="1">
        <f t="shared" si="253"/>
        <v>0.74090109374484037</v>
      </c>
    </row>
    <row r="2035" spans="1:49" x14ac:dyDescent="0.2">
      <c r="A2035">
        <v>2033</v>
      </c>
      <c r="B2035" t="s">
        <v>42343</v>
      </c>
      <c r="C2035" t="s">
        <v>42342</v>
      </c>
      <c r="F2035" t="s">
        <v>42341</v>
      </c>
      <c r="G2035" t="s">
        <v>6</v>
      </c>
      <c r="H2035" t="s">
        <v>5</v>
      </c>
      <c r="I2035" t="s">
        <v>42340</v>
      </c>
      <c r="J2035">
        <v>60026914</v>
      </c>
      <c r="K2035" t="s">
        <v>3457</v>
      </c>
      <c r="L2035" t="s">
        <v>1461</v>
      </c>
      <c r="M2035" t="s">
        <v>96</v>
      </c>
      <c r="N2035">
        <v>4</v>
      </c>
      <c r="O2035" t="s">
        <v>42339</v>
      </c>
      <c r="P2035" t="s">
        <v>42338</v>
      </c>
      <c r="Q2035" t="s">
        <v>4467</v>
      </c>
      <c r="R2035" s="7">
        <v>43374</v>
      </c>
      <c r="S2035" s="8">
        <f t="shared" si="248"/>
        <v>2018</v>
      </c>
      <c r="T2035" s="8">
        <v>2018</v>
      </c>
      <c r="U2035" s="8">
        <f t="shared" si="249"/>
        <v>4</v>
      </c>
      <c r="V2035" s="7">
        <v>43374</v>
      </c>
      <c r="W2035" t="s">
        <v>4466</v>
      </c>
      <c r="X2035" s="2">
        <v>0.255</v>
      </c>
      <c r="Y2035" s="6">
        <f t="shared" si="254"/>
        <v>6.8070793625370392E-3</v>
      </c>
      <c r="AA2035">
        <v>23223243</v>
      </c>
      <c r="AB2035">
        <v>3900148223</v>
      </c>
      <c r="AC2035">
        <v>23454229</v>
      </c>
      <c r="AD2035" t="s">
        <v>1</v>
      </c>
      <c r="AE2035">
        <v>16</v>
      </c>
      <c r="AF2035">
        <v>4</v>
      </c>
      <c r="AH2035" t="s">
        <v>42337</v>
      </c>
      <c r="AI2035" t="s">
        <v>42336</v>
      </c>
      <c r="AJ2035" t="s">
        <v>42335</v>
      </c>
      <c r="AK2035" t="s">
        <v>42334</v>
      </c>
      <c r="AL2035">
        <v>4</v>
      </c>
      <c r="AM2035" s="5">
        <f t="shared" si="250"/>
        <v>1</v>
      </c>
      <c r="AN2035" s="4">
        <f t="shared" si="255"/>
        <v>1.5145778114350624E-3</v>
      </c>
      <c r="AO2035" s="3"/>
      <c r="AP2035">
        <v>0</v>
      </c>
      <c r="AR2035" t="s">
        <v>0</v>
      </c>
      <c r="AS2035" t="s">
        <v>3457</v>
      </c>
      <c r="AT2035" s="2">
        <v>0.77900000000000003</v>
      </c>
      <c r="AU2035" s="1">
        <f t="shared" si="251"/>
        <v>0.52193288972064455</v>
      </c>
      <c r="AV2035" s="1">
        <f t="shared" si="252"/>
        <v>0.41608285869860512</v>
      </c>
      <c r="AW2035" s="1">
        <f t="shared" si="253"/>
        <v>0.31023282767656551</v>
      </c>
    </row>
    <row r="2036" spans="1:49" x14ac:dyDescent="0.2">
      <c r="A2036">
        <v>2034</v>
      </c>
      <c r="B2036" t="s">
        <v>42333</v>
      </c>
      <c r="C2036" t="s">
        <v>42332</v>
      </c>
      <c r="F2036" t="s">
        <v>42331</v>
      </c>
      <c r="G2036" t="s">
        <v>6</v>
      </c>
      <c r="H2036" t="s">
        <v>5</v>
      </c>
      <c r="I2036" t="s">
        <v>42330</v>
      </c>
      <c r="J2036" t="s">
        <v>42329</v>
      </c>
      <c r="K2036" t="s">
        <v>42328</v>
      </c>
      <c r="L2036" t="s">
        <v>42327</v>
      </c>
      <c r="M2036" t="s">
        <v>15215</v>
      </c>
      <c r="N2036">
        <v>7</v>
      </c>
      <c r="O2036" t="s">
        <v>42326</v>
      </c>
      <c r="P2036" t="s">
        <v>42325</v>
      </c>
      <c r="Q2036" t="s">
        <v>42324</v>
      </c>
      <c r="R2036" s="7">
        <v>43374</v>
      </c>
      <c r="S2036" s="8">
        <f t="shared" si="248"/>
        <v>2018</v>
      </c>
      <c r="T2036" s="8">
        <v>2018</v>
      </c>
      <c r="U2036" s="8">
        <f t="shared" si="249"/>
        <v>4</v>
      </c>
      <c r="V2036" s="7">
        <v>43374</v>
      </c>
      <c r="W2036" t="s">
        <v>1651</v>
      </c>
      <c r="X2036" s="2">
        <v>0.253</v>
      </c>
      <c r="Y2036" s="6">
        <f t="shared" si="254"/>
        <v>6.75369050479165E-3</v>
      </c>
      <c r="AA2036">
        <v>20395086</v>
      </c>
      <c r="AB2036">
        <v>21100331506</v>
      </c>
      <c r="AC2036">
        <v>25332929</v>
      </c>
      <c r="AD2036" t="s">
        <v>1</v>
      </c>
      <c r="AE2036">
        <v>8</v>
      </c>
      <c r="AF2036">
        <v>5</v>
      </c>
      <c r="AH2036" t="s">
        <v>42323</v>
      </c>
      <c r="AI2036" t="s">
        <v>42322</v>
      </c>
      <c r="AJ2036" t="s">
        <v>42321</v>
      </c>
      <c r="AK2036" t="s">
        <v>42320</v>
      </c>
      <c r="AL2036">
        <v>4</v>
      </c>
      <c r="AM2036" s="5">
        <f t="shared" si="250"/>
        <v>1</v>
      </c>
      <c r="AN2036" s="4">
        <f t="shared" si="255"/>
        <v>1.5145778114350624E-3</v>
      </c>
      <c r="AO2036" s="3"/>
      <c r="AP2036">
        <v>0</v>
      </c>
      <c r="AR2036" t="s">
        <v>0</v>
      </c>
      <c r="AT2036" s="2" t="s">
        <v>7</v>
      </c>
      <c r="AU2036" s="1">
        <f t="shared" si="251"/>
        <v>0.51819566967846731</v>
      </c>
      <c r="AV2036" s="1">
        <f t="shared" si="252"/>
        <v>0.41341341581133562</v>
      </c>
      <c r="AW2036" s="1">
        <f t="shared" si="253"/>
        <v>0.30863116194420387</v>
      </c>
    </row>
    <row r="2037" spans="1:49" x14ac:dyDescent="0.2">
      <c r="A2037">
        <v>2035</v>
      </c>
      <c r="B2037" t="s">
        <v>42319</v>
      </c>
      <c r="C2037" t="s">
        <v>42318</v>
      </c>
      <c r="F2037" t="s">
        <v>42317</v>
      </c>
      <c r="G2037" t="s">
        <v>6</v>
      </c>
      <c r="H2037" t="s">
        <v>5</v>
      </c>
      <c r="I2037" t="s">
        <v>42316</v>
      </c>
      <c r="J2037">
        <v>60012005</v>
      </c>
      <c r="K2037" t="s">
        <v>42315</v>
      </c>
      <c r="L2037" t="s">
        <v>42314</v>
      </c>
      <c r="M2037" t="s">
        <v>758</v>
      </c>
      <c r="N2037">
        <v>4</v>
      </c>
      <c r="O2037" t="s">
        <v>42313</v>
      </c>
      <c r="P2037" t="s">
        <v>42312</v>
      </c>
      <c r="Q2037" t="s">
        <v>42311</v>
      </c>
      <c r="R2037" s="7">
        <v>43374</v>
      </c>
      <c r="S2037" s="8">
        <f t="shared" si="248"/>
        <v>2018</v>
      </c>
      <c r="T2037" s="8">
        <v>2018</v>
      </c>
      <c r="U2037" s="8">
        <f t="shared" si="249"/>
        <v>4</v>
      </c>
      <c r="V2037" s="7">
        <v>43374</v>
      </c>
      <c r="W2037" t="s">
        <v>1651</v>
      </c>
      <c r="X2037" s="2">
        <v>0.253</v>
      </c>
      <c r="Y2037" s="6">
        <f t="shared" si="254"/>
        <v>6.75369050479165E-3</v>
      </c>
      <c r="AA2037">
        <v>20395086</v>
      </c>
      <c r="AB2037">
        <v>21100331506</v>
      </c>
      <c r="AC2037">
        <v>25332929</v>
      </c>
      <c r="AD2037" t="s">
        <v>1</v>
      </c>
      <c r="AE2037">
        <v>8</v>
      </c>
      <c r="AF2037">
        <v>5</v>
      </c>
      <c r="AH2037" t="s">
        <v>3160</v>
      </c>
      <c r="AI2037" t="s">
        <v>42310</v>
      </c>
      <c r="AJ2037" t="s">
        <v>42309</v>
      </c>
      <c r="AK2037" t="s">
        <v>42308</v>
      </c>
      <c r="AL2037">
        <v>1</v>
      </c>
      <c r="AM2037" s="5">
        <f t="shared" si="250"/>
        <v>0.25</v>
      </c>
      <c r="AN2037" s="4">
        <f t="shared" si="255"/>
        <v>3.786444528587656E-4</v>
      </c>
      <c r="AO2037" s="3"/>
      <c r="AP2037">
        <v>0</v>
      </c>
      <c r="AR2037" t="s">
        <v>0</v>
      </c>
      <c r="AT2037" s="2" t="s">
        <v>7</v>
      </c>
      <c r="AU2037" s="1">
        <f t="shared" si="251"/>
        <v>0.48411766892117841</v>
      </c>
      <c r="AV2037" s="1">
        <f t="shared" si="252"/>
        <v>0.35661674788252079</v>
      </c>
      <c r="AW2037" s="1">
        <f t="shared" si="253"/>
        <v>0.22911582684386309</v>
      </c>
    </row>
    <row r="2038" spans="1:49" x14ac:dyDescent="0.2">
      <c r="A2038">
        <v>2036</v>
      </c>
      <c r="B2038" t="s">
        <v>42307</v>
      </c>
      <c r="C2038" t="s">
        <v>42306</v>
      </c>
      <c r="F2038" t="s">
        <v>42305</v>
      </c>
      <c r="G2038" t="s">
        <v>6</v>
      </c>
      <c r="H2038" t="s">
        <v>5</v>
      </c>
      <c r="I2038" t="s">
        <v>42304</v>
      </c>
      <c r="J2038" t="s">
        <v>42303</v>
      </c>
      <c r="K2038" t="s">
        <v>42302</v>
      </c>
      <c r="L2038" t="s">
        <v>42301</v>
      </c>
      <c r="M2038" t="s">
        <v>1907</v>
      </c>
      <c r="N2038">
        <v>3</v>
      </c>
      <c r="O2038" t="s">
        <v>42300</v>
      </c>
      <c r="P2038" t="s">
        <v>42299</v>
      </c>
      <c r="Q2038" t="s">
        <v>42298</v>
      </c>
      <c r="R2038" s="7">
        <v>43374</v>
      </c>
      <c r="S2038" s="8">
        <f t="shared" si="248"/>
        <v>2018</v>
      </c>
      <c r="T2038" s="8">
        <v>2018</v>
      </c>
      <c r="U2038" s="8">
        <f t="shared" si="249"/>
        <v>4</v>
      </c>
      <c r="V2038" s="7">
        <v>43374</v>
      </c>
      <c r="W2038" t="s">
        <v>1651</v>
      </c>
      <c r="X2038" s="2">
        <v>0.253</v>
      </c>
      <c r="Y2038" s="6">
        <f t="shared" si="254"/>
        <v>6.75369050479165E-3</v>
      </c>
      <c r="AA2038">
        <v>20395086</v>
      </c>
      <c r="AB2038">
        <v>21100331506</v>
      </c>
      <c r="AC2038">
        <v>25332929</v>
      </c>
      <c r="AD2038" t="s">
        <v>1</v>
      </c>
      <c r="AE2038">
        <v>8</v>
      </c>
      <c r="AF2038">
        <v>5</v>
      </c>
      <c r="AH2038" t="s">
        <v>3464</v>
      </c>
      <c r="AI2038" t="s">
        <v>42297</v>
      </c>
      <c r="AJ2038" t="s">
        <v>42296</v>
      </c>
      <c r="AK2038" t="s">
        <v>42295</v>
      </c>
      <c r="AL2038">
        <v>5</v>
      </c>
      <c r="AM2038" s="5">
        <f t="shared" si="250"/>
        <v>1.25</v>
      </c>
      <c r="AN2038" s="4">
        <f t="shared" si="255"/>
        <v>1.8932222642938281E-3</v>
      </c>
      <c r="AO2038" s="3"/>
      <c r="AP2038">
        <v>0</v>
      </c>
      <c r="AR2038" t="s">
        <v>0</v>
      </c>
      <c r="AT2038" s="2" t="s">
        <v>7</v>
      </c>
      <c r="AU2038" s="1">
        <f t="shared" si="251"/>
        <v>0.52955500326423033</v>
      </c>
      <c r="AV2038" s="1">
        <f t="shared" si="252"/>
        <v>0.43234563845427393</v>
      </c>
      <c r="AW2038" s="1">
        <f t="shared" si="253"/>
        <v>0.33513627364431747</v>
      </c>
    </row>
    <row r="2039" spans="1:49" x14ac:dyDescent="0.2">
      <c r="A2039">
        <v>2037</v>
      </c>
      <c r="B2039" t="s">
        <v>42294</v>
      </c>
      <c r="C2039" t="s">
        <v>42293</v>
      </c>
      <c r="F2039" t="s">
        <v>42292</v>
      </c>
      <c r="G2039" t="s">
        <v>6</v>
      </c>
      <c r="H2039" t="s">
        <v>5</v>
      </c>
      <c r="I2039" t="s">
        <v>42291</v>
      </c>
      <c r="J2039">
        <v>60021931</v>
      </c>
      <c r="K2039" t="s">
        <v>4008</v>
      </c>
      <c r="L2039" t="s">
        <v>4007</v>
      </c>
      <c r="M2039" t="s">
        <v>1274</v>
      </c>
      <c r="N2039">
        <v>3</v>
      </c>
      <c r="O2039" t="s">
        <v>42290</v>
      </c>
      <c r="P2039" t="s">
        <v>42289</v>
      </c>
      <c r="Q2039" t="s">
        <v>42288</v>
      </c>
      <c r="R2039" s="7">
        <v>43374</v>
      </c>
      <c r="S2039" s="8">
        <f t="shared" si="248"/>
        <v>2018</v>
      </c>
      <c r="T2039" s="8">
        <v>2018</v>
      </c>
      <c r="U2039" s="8">
        <f t="shared" si="249"/>
        <v>4</v>
      </c>
      <c r="V2039" s="7">
        <v>43374</v>
      </c>
      <c r="W2039" t="s">
        <v>1525</v>
      </c>
      <c r="X2039" s="2">
        <v>1.123</v>
      </c>
      <c r="Y2039" s="6">
        <f t="shared" si="254"/>
        <v>2.9977843624035664E-2</v>
      </c>
      <c r="AB2039">
        <v>21100900379</v>
      </c>
      <c r="AC2039">
        <v>23773766</v>
      </c>
      <c r="AD2039" t="s">
        <v>1</v>
      </c>
      <c r="AE2039">
        <v>3</v>
      </c>
      <c r="AF2039">
        <v>4</v>
      </c>
      <c r="AH2039" t="s">
        <v>42287</v>
      </c>
      <c r="AI2039" t="s">
        <v>42286</v>
      </c>
      <c r="AJ2039" t="s">
        <v>42285</v>
      </c>
      <c r="AK2039" t="s">
        <v>42284</v>
      </c>
      <c r="AL2039">
        <v>4</v>
      </c>
      <c r="AM2039" s="5">
        <f t="shared" si="250"/>
        <v>1</v>
      </c>
      <c r="AN2039" s="4">
        <f t="shared" si="255"/>
        <v>1.5145778114350624E-3</v>
      </c>
      <c r="AO2039" s="3"/>
      <c r="AP2039">
        <v>0</v>
      </c>
      <c r="AR2039" t="s">
        <v>0</v>
      </c>
      <c r="AT2039" s="2">
        <v>3.7410000000000001</v>
      </c>
      <c r="AU2039" s="1">
        <f t="shared" si="251"/>
        <v>2.1438863880255483</v>
      </c>
      <c r="AV2039" s="1">
        <f t="shared" si="252"/>
        <v>1.5746210717735365</v>
      </c>
      <c r="AW2039" s="1">
        <f t="shared" si="253"/>
        <v>1.0053557555215242</v>
      </c>
    </row>
    <row r="2040" spans="1:49" x14ac:dyDescent="0.2">
      <c r="A2040">
        <v>2038</v>
      </c>
      <c r="B2040" t="s">
        <v>42283</v>
      </c>
      <c r="C2040" t="s">
        <v>42282</v>
      </c>
      <c r="F2040" t="s">
        <v>42281</v>
      </c>
      <c r="G2040" t="s">
        <v>6</v>
      </c>
      <c r="H2040" t="s">
        <v>5</v>
      </c>
      <c r="I2040" t="s">
        <v>42280</v>
      </c>
      <c r="J2040" t="s">
        <v>42279</v>
      </c>
      <c r="K2040" t="s">
        <v>42278</v>
      </c>
      <c r="L2040" t="s">
        <v>42277</v>
      </c>
      <c r="M2040" t="s">
        <v>42276</v>
      </c>
      <c r="N2040">
        <v>5</v>
      </c>
      <c r="O2040" t="s">
        <v>42275</v>
      </c>
      <c r="P2040" t="s">
        <v>42274</v>
      </c>
      <c r="Q2040" t="s">
        <v>42273</v>
      </c>
      <c r="R2040" s="7">
        <v>43374</v>
      </c>
      <c r="S2040" s="8">
        <f t="shared" si="248"/>
        <v>2018</v>
      </c>
      <c r="T2040" s="8">
        <v>2018</v>
      </c>
      <c r="U2040" s="8">
        <f t="shared" si="249"/>
        <v>4</v>
      </c>
      <c r="V2040" s="7">
        <v>43374</v>
      </c>
      <c r="W2040" t="s">
        <v>42272</v>
      </c>
      <c r="X2040" s="2" t="s">
        <v>7</v>
      </c>
      <c r="Y2040" s="6" t="e">
        <f t="shared" si="254"/>
        <v>#VALUE!</v>
      </c>
      <c r="AA2040">
        <v>15525031</v>
      </c>
      <c r="AB2040">
        <v>130099</v>
      </c>
      <c r="AC2040" t="s">
        <v>42271</v>
      </c>
      <c r="AD2040" t="s">
        <v>1</v>
      </c>
      <c r="AE2040" t="s">
        <v>42270</v>
      </c>
      <c r="AF2040">
        <v>4</v>
      </c>
      <c r="AG2040" t="s">
        <v>42269</v>
      </c>
      <c r="AI2040" t="s">
        <v>42268</v>
      </c>
      <c r="AJ2040" t="s">
        <v>42267</v>
      </c>
      <c r="AK2040" t="s">
        <v>42266</v>
      </c>
      <c r="AL2040">
        <v>1</v>
      </c>
      <c r="AM2040" s="5">
        <f t="shared" si="250"/>
        <v>0.25</v>
      </c>
      <c r="AN2040" s="4">
        <f t="shared" si="255"/>
        <v>3.786444528587656E-4</v>
      </c>
      <c r="AO2040" s="3"/>
      <c r="AP2040">
        <v>1</v>
      </c>
      <c r="AQ2040" t="s">
        <v>129</v>
      </c>
      <c r="AR2040" t="s">
        <v>4278</v>
      </c>
      <c r="AS2040" t="s">
        <v>128</v>
      </c>
      <c r="AT2040" s="2" t="s">
        <v>7</v>
      </c>
      <c r="AU2040" s="1" t="e">
        <f t="shared" si="251"/>
        <v>#VALUE!</v>
      </c>
      <c r="AV2040" s="1" t="e">
        <f t="shared" si="252"/>
        <v>#VALUE!</v>
      </c>
      <c r="AW2040" s="1" t="e">
        <f t="shared" si="253"/>
        <v>#VALUE!</v>
      </c>
    </row>
    <row r="2041" spans="1:49" x14ac:dyDescent="0.2">
      <c r="A2041">
        <v>2039</v>
      </c>
      <c r="B2041" t="s">
        <v>42265</v>
      </c>
      <c r="F2041" t="s">
        <v>42264</v>
      </c>
      <c r="G2041" t="s">
        <v>6</v>
      </c>
      <c r="H2041" t="s">
        <v>5</v>
      </c>
      <c r="I2041" t="s">
        <v>3595</v>
      </c>
      <c r="J2041" t="s">
        <v>3573</v>
      </c>
      <c r="K2041" t="s">
        <v>3572</v>
      </c>
      <c r="L2041" t="s">
        <v>3571</v>
      </c>
      <c r="M2041" t="s">
        <v>3570</v>
      </c>
      <c r="N2041">
        <v>6</v>
      </c>
      <c r="O2041" t="s">
        <v>42263</v>
      </c>
      <c r="P2041" t="s">
        <v>42262</v>
      </c>
      <c r="Q2041" t="s">
        <v>42261</v>
      </c>
      <c r="R2041" s="7">
        <v>43374</v>
      </c>
      <c r="S2041" s="8">
        <f t="shared" si="248"/>
        <v>2018</v>
      </c>
      <c r="T2041" s="8">
        <v>2018</v>
      </c>
      <c r="U2041" s="8">
        <f t="shared" si="249"/>
        <v>4</v>
      </c>
      <c r="V2041" s="7">
        <v>43374</v>
      </c>
      <c r="W2041" t="s">
        <v>1482</v>
      </c>
      <c r="X2041" s="2">
        <v>0.216</v>
      </c>
      <c r="Y2041" s="6">
        <f t="shared" si="254"/>
        <v>5.765996636501962E-3</v>
      </c>
      <c r="AA2041">
        <v>10544887</v>
      </c>
      <c r="AB2041">
        <v>13200</v>
      </c>
      <c r="AD2041" t="s">
        <v>1</v>
      </c>
      <c r="AE2041">
        <v>33</v>
      </c>
      <c r="AF2041">
        <v>10</v>
      </c>
      <c r="AH2041" t="s">
        <v>42260</v>
      </c>
      <c r="AI2041" t="s">
        <v>42259</v>
      </c>
      <c r="AK2041" t="s">
        <v>42258</v>
      </c>
      <c r="AL2041">
        <v>3</v>
      </c>
      <c r="AM2041" s="5">
        <f t="shared" si="250"/>
        <v>0.75</v>
      </c>
      <c r="AN2041" s="4">
        <f t="shared" si="255"/>
        <v>1.1359333585762969E-3</v>
      </c>
      <c r="AO2041" s="3"/>
      <c r="AP2041">
        <v>0</v>
      </c>
      <c r="AR2041" t="s">
        <v>0</v>
      </c>
      <c r="AT2041" s="2" t="s">
        <v>7</v>
      </c>
      <c r="AU2041" s="1">
        <f t="shared" si="251"/>
        <v>0.43769776531242621</v>
      </c>
      <c r="AV2041" s="1">
        <f t="shared" si="252"/>
        <v>0.34509649975391293</v>
      </c>
      <c r="AW2041" s="1">
        <f t="shared" si="253"/>
        <v>0.25249523419539965</v>
      </c>
    </row>
    <row r="2042" spans="1:49" x14ac:dyDescent="0.2">
      <c r="A2042">
        <v>2040</v>
      </c>
      <c r="B2042" t="s">
        <v>42257</v>
      </c>
      <c r="F2042" t="s">
        <v>42256</v>
      </c>
      <c r="G2042" t="s">
        <v>6</v>
      </c>
      <c r="H2042" t="s">
        <v>5</v>
      </c>
      <c r="I2042" t="s">
        <v>653</v>
      </c>
      <c r="J2042" t="s">
        <v>42255</v>
      </c>
      <c r="K2042" t="s">
        <v>42254</v>
      </c>
      <c r="L2042" t="s">
        <v>42253</v>
      </c>
      <c r="M2042" t="s">
        <v>477</v>
      </c>
      <c r="N2042">
        <v>4</v>
      </c>
      <c r="O2042" t="s">
        <v>42252</v>
      </c>
      <c r="P2042" t="s">
        <v>42251</v>
      </c>
      <c r="Q2042" t="s">
        <v>42250</v>
      </c>
      <c r="R2042" s="7">
        <v>43374</v>
      </c>
      <c r="S2042" s="8">
        <f t="shared" si="248"/>
        <v>2018</v>
      </c>
      <c r="T2042" s="8">
        <v>2018</v>
      </c>
      <c r="U2042" s="8">
        <f t="shared" si="249"/>
        <v>4</v>
      </c>
      <c r="V2042" s="7">
        <v>43374</v>
      </c>
      <c r="W2042" t="s">
        <v>1482</v>
      </c>
      <c r="X2042" s="2">
        <v>0.216</v>
      </c>
      <c r="Y2042" s="6">
        <f t="shared" si="254"/>
        <v>5.765996636501962E-3</v>
      </c>
      <c r="AA2042">
        <v>10544887</v>
      </c>
      <c r="AB2042">
        <v>13200</v>
      </c>
      <c r="AD2042" t="s">
        <v>1</v>
      </c>
      <c r="AE2042">
        <v>33</v>
      </c>
      <c r="AF2042">
        <v>10</v>
      </c>
      <c r="AH2042" t="s">
        <v>4767</v>
      </c>
      <c r="AI2042" t="s">
        <v>42249</v>
      </c>
      <c r="AJ2042" t="s">
        <v>42248</v>
      </c>
      <c r="AK2042" t="s">
        <v>42247</v>
      </c>
      <c r="AL2042">
        <v>0</v>
      </c>
      <c r="AM2042" s="5">
        <f t="shared" si="250"/>
        <v>0</v>
      </c>
      <c r="AN2042" s="4">
        <f t="shared" si="255"/>
        <v>0</v>
      </c>
      <c r="AO2042" s="3"/>
      <c r="AP2042">
        <v>0</v>
      </c>
      <c r="AR2042" t="s">
        <v>0</v>
      </c>
      <c r="AT2042" s="2" t="s">
        <v>7</v>
      </c>
      <c r="AU2042" s="1">
        <f t="shared" si="251"/>
        <v>0.40361976455513726</v>
      </c>
      <c r="AV2042" s="1">
        <f t="shared" si="252"/>
        <v>0.28829983182509811</v>
      </c>
      <c r="AW2042" s="1">
        <f t="shared" si="253"/>
        <v>0.17297989909505887</v>
      </c>
    </row>
    <row r="2043" spans="1:49" x14ac:dyDescent="0.2">
      <c r="A2043">
        <v>2041</v>
      </c>
      <c r="B2043" t="s">
        <v>42246</v>
      </c>
      <c r="F2043" t="s">
        <v>42245</v>
      </c>
      <c r="G2043" t="s">
        <v>6</v>
      </c>
      <c r="H2043" t="s">
        <v>5</v>
      </c>
      <c r="I2043" t="s">
        <v>42244</v>
      </c>
      <c r="J2043">
        <v>60007886</v>
      </c>
      <c r="K2043" t="s">
        <v>684</v>
      </c>
      <c r="L2043" t="s">
        <v>683</v>
      </c>
      <c r="M2043" t="s">
        <v>14</v>
      </c>
      <c r="N2043">
        <v>3</v>
      </c>
      <c r="O2043" t="s">
        <v>42243</v>
      </c>
      <c r="P2043" t="s">
        <v>42242</v>
      </c>
      <c r="Q2043" t="s">
        <v>42241</v>
      </c>
      <c r="R2043" s="7">
        <v>43374</v>
      </c>
      <c r="S2043" s="8">
        <f t="shared" si="248"/>
        <v>2018</v>
      </c>
      <c r="T2043" s="8">
        <v>2018</v>
      </c>
      <c r="U2043" s="8">
        <f t="shared" si="249"/>
        <v>4</v>
      </c>
      <c r="V2043" s="7">
        <v>43374</v>
      </c>
      <c r="W2043" t="s">
        <v>1482</v>
      </c>
      <c r="X2043" s="2">
        <v>0.216</v>
      </c>
      <c r="Y2043" s="6">
        <f t="shared" si="254"/>
        <v>5.765996636501962E-3</v>
      </c>
      <c r="AA2043">
        <v>10544887</v>
      </c>
      <c r="AB2043">
        <v>13200</v>
      </c>
      <c r="AD2043" t="s">
        <v>1</v>
      </c>
      <c r="AE2043">
        <v>33</v>
      </c>
      <c r="AF2043">
        <v>10</v>
      </c>
      <c r="AH2043" t="s">
        <v>42240</v>
      </c>
      <c r="AI2043" t="s">
        <v>42239</v>
      </c>
      <c r="AK2043" t="s">
        <v>42238</v>
      </c>
      <c r="AL2043">
        <v>1</v>
      </c>
      <c r="AM2043" s="5">
        <f t="shared" si="250"/>
        <v>0.25</v>
      </c>
      <c r="AN2043" s="4">
        <f t="shared" si="255"/>
        <v>3.786444528587656E-4</v>
      </c>
      <c r="AO2043" s="3"/>
      <c r="AP2043">
        <v>0</v>
      </c>
      <c r="AR2043" t="s">
        <v>0</v>
      </c>
      <c r="AT2043" s="2" t="s">
        <v>7</v>
      </c>
      <c r="AU2043" s="1">
        <f t="shared" si="251"/>
        <v>0.41497909814090023</v>
      </c>
      <c r="AV2043" s="1">
        <f t="shared" si="252"/>
        <v>0.30723205446803636</v>
      </c>
      <c r="AW2043" s="1">
        <f t="shared" si="253"/>
        <v>0.19948501079517247</v>
      </c>
    </row>
    <row r="2044" spans="1:49" x14ac:dyDescent="0.2">
      <c r="A2044">
        <v>2042</v>
      </c>
      <c r="B2044" t="s">
        <v>42237</v>
      </c>
      <c r="C2044" t="s">
        <v>42236</v>
      </c>
      <c r="F2044" t="s">
        <v>42235</v>
      </c>
      <c r="G2044" t="s">
        <v>6</v>
      </c>
      <c r="H2044" t="s">
        <v>5</v>
      </c>
      <c r="I2044" t="s">
        <v>42234</v>
      </c>
      <c r="J2044">
        <v>60020304</v>
      </c>
      <c r="K2044" t="s">
        <v>42233</v>
      </c>
      <c r="L2044" t="s">
        <v>2328</v>
      </c>
      <c r="M2044" t="s">
        <v>17</v>
      </c>
      <c r="N2044">
        <v>5</v>
      </c>
      <c r="O2044" t="s">
        <v>42232</v>
      </c>
      <c r="P2044" t="s">
        <v>42231</v>
      </c>
      <c r="Q2044" t="s">
        <v>42230</v>
      </c>
      <c r="R2044" s="7">
        <v>43374</v>
      </c>
      <c r="S2044" s="8">
        <f t="shared" si="248"/>
        <v>2018</v>
      </c>
      <c r="T2044" s="8">
        <v>2018</v>
      </c>
      <c r="U2044" s="8">
        <f t="shared" si="249"/>
        <v>4</v>
      </c>
      <c r="V2044" s="7">
        <v>43374</v>
      </c>
      <c r="W2044" t="s">
        <v>1525</v>
      </c>
      <c r="X2044" s="2">
        <v>1.123</v>
      </c>
      <c r="Y2044" s="6">
        <f t="shared" si="254"/>
        <v>2.9977843624035664E-2</v>
      </c>
      <c r="AB2044">
        <v>21100900379</v>
      </c>
      <c r="AC2044">
        <v>23773766</v>
      </c>
      <c r="AD2044" t="s">
        <v>1</v>
      </c>
      <c r="AE2044">
        <v>3</v>
      </c>
      <c r="AF2044">
        <v>4</v>
      </c>
      <c r="AH2044" t="s">
        <v>5147</v>
      </c>
      <c r="AI2044" t="s">
        <v>42229</v>
      </c>
      <c r="AJ2044" t="s">
        <v>42228</v>
      </c>
      <c r="AK2044" t="s">
        <v>42227</v>
      </c>
      <c r="AL2044">
        <v>32</v>
      </c>
      <c r="AM2044" s="5">
        <f t="shared" si="250"/>
        <v>8</v>
      </c>
      <c r="AN2044" s="4">
        <f t="shared" si="255"/>
        <v>1.2116622491480499E-2</v>
      </c>
      <c r="AO2044" s="3"/>
      <c r="AP2044">
        <v>1</v>
      </c>
      <c r="AQ2044" t="s">
        <v>129</v>
      </c>
      <c r="AR2044" t="s">
        <v>42226</v>
      </c>
      <c r="AS2044" t="s">
        <v>128</v>
      </c>
      <c r="AT2044" s="2">
        <v>3.7410000000000001</v>
      </c>
      <c r="AU2044" s="1">
        <f t="shared" si="251"/>
        <v>2.4619477284269116</v>
      </c>
      <c r="AV2044" s="1">
        <f t="shared" si="252"/>
        <v>2.1047233057758081</v>
      </c>
      <c r="AW2044" s="1">
        <f t="shared" si="253"/>
        <v>1.7474988831247047</v>
      </c>
    </row>
    <row r="2045" spans="1:49" x14ac:dyDescent="0.2">
      <c r="A2045">
        <v>2043</v>
      </c>
      <c r="B2045" t="s">
        <v>42225</v>
      </c>
      <c r="F2045" t="s">
        <v>42224</v>
      </c>
      <c r="G2045" t="s">
        <v>6</v>
      </c>
      <c r="H2045" t="s">
        <v>5</v>
      </c>
      <c r="I2045" t="s">
        <v>42223</v>
      </c>
      <c r="J2045" t="s">
        <v>42222</v>
      </c>
      <c r="K2045" t="s">
        <v>42221</v>
      </c>
      <c r="L2045" t="s">
        <v>42220</v>
      </c>
      <c r="M2045" t="s">
        <v>42219</v>
      </c>
      <c r="N2045">
        <v>3</v>
      </c>
      <c r="O2045" t="s">
        <v>42218</v>
      </c>
      <c r="P2045" t="s">
        <v>42217</v>
      </c>
      <c r="Q2045" t="s">
        <v>42216</v>
      </c>
      <c r="R2045" s="7">
        <v>43374</v>
      </c>
      <c r="S2045" s="8">
        <f t="shared" si="248"/>
        <v>2018</v>
      </c>
      <c r="T2045" s="8">
        <v>2018</v>
      </c>
      <c r="U2045" s="8">
        <f t="shared" si="249"/>
        <v>4</v>
      </c>
      <c r="V2045" s="7">
        <v>43374</v>
      </c>
      <c r="W2045" t="s">
        <v>1482</v>
      </c>
      <c r="X2045" s="2">
        <v>0.216</v>
      </c>
      <c r="Y2045" s="6">
        <f t="shared" si="254"/>
        <v>5.765996636501962E-3</v>
      </c>
      <c r="AA2045">
        <v>10544887</v>
      </c>
      <c r="AB2045">
        <v>13200</v>
      </c>
      <c r="AD2045" t="s">
        <v>1</v>
      </c>
      <c r="AE2045">
        <v>33</v>
      </c>
      <c r="AF2045">
        <v>10</v>
      </c>
      <c r="AH2045" t="s">
        <v>42215</v>
      </c>
      <c r="AI2045" t="s">
        <v>42214</v>
      </c>
      <c r="AK2045" t="s">
        <v>42213</v>
      </c>
      <c r="AL2045">
        <v>1</v>
      </c>
      <c r="AM2045" s="5">
        <f t="shared" si="250"/>
        <v>0.25</v>
      </c>
      <c r="AN2045" s="4">
        <f t="shared" si="255"/>
        <v>3.786444528587656E-4</v>
      </c>
      <c r="AO2045" s="3"/>
      <c r="AP2045">
        <v>0</v>
      </c>
      <c r="AQ2045" t="s">
        <v>3028</v>
      </c>
      <c r="AR2045" t="s">
        <v>0</v>
      </c>
      <c r="AS2045" t="s">
        <v>3026</v>
      </c>
      <c r="AT2045" s="2" t="s">
        <v>7</v>
      </c>
      <c r="AU2045" s="1">
        <f t="shared" si="251"/>
        <v>0.41497909814090023</v>
      </c>
      <c r="AV2045" s="1">
        <f t="shared" si="252"/>
        <v>0.30723205446803636</v>
      </c>
      <c r="AW2045" s="1">
        <f t="shared" si="253"/>
        <v>0.19948501079517247</v>
      </c>
    </row>
    <row r="2046" spans="1:49" x14ac:dyDescent="0.2">
      <c r="A2046">
        <v>2044</v>
      </c>
      <c r="B2046" t="s">
        <v>42212</v>
      </c>
      <c r="F2046" t="s">
        <v>42211</v>
      </c>
      <c r="G2046" t="s">
        <v>6</v>
      </c>
      <c r="H2046" t="s">
        <v>5</v>
      </c>
      <c r="I2046" t="s">
        <v>42210</v>
      </c>
      <c r="J2046">
        <v>60014965</v>
      </c>
      <c r="K2046" t="s">
        <v>3275</v>
      </c>
      <c r="L2046" t="s">
        <v>3274</v>
      </c>
      <c r="M2046" t="s">
        <v>17</v>
      </c>
      <c r="N2046">
        <v>3</v>
      </c>
      <c r="O2046" t="s">
        <v>42209</v>
      </c>
      <c r="P2046" t="s">
        <v>42208</v>
      </c>
      <c r="Q2046" t="s">
        <v>3273</v>
      </c>
      <c r="R2046" s="7">
        <v>43374</v>
      </c>
      <c r="S2046" s="8">
        <f t="shared" si="248"/>
        <v>2018</v>
      </c>
      <c r="T2046" s="8">
        <v>2018</v>
      </c>
      <c r="U2046" s="8">
        <f t="shared" si="249"/>
        <v>4</v>
      </c>
      <c r="V2046" s="7">
        <v>43374</v>
      </c>
      <c r="W2046" t="s">
        <v>1482</v>
      </c>
      <c r="X2046" s="2">
        <v>0.216</v>
      </c>
      <c r="Y2046" s="6">
        <f t="shared" si="254"/>
        <v>5.765996636501962E-3</v>
      </c>
      <c r="AA2046">
        <v>10544887</v>
      </c>
      <c r="AB2046">
        <v>13200</v>
      </c>
      <c r="AD2046" t="s">
        <v>1</v>
      </c>
      <c r="AE2046">
        <v>33</v>
      </c>
      <c r="AF2046">
        <v>10</v>
      </c>
      <c r="AH2046" t="s">
        <v>42207</v>
      </c>
      <c r="AI2046" t="s">
        <v>42206</v>
      </c>
      <c r="AJ2046" t="s">
        <v>42205</v>
      </c>
      <c r="AK2046" t="s">
        <v>42204</v>
      </c>
      <c r="AL2046">
        <v>0</v>
      </c>
      <c r="AM2046" s="5">
        <f t="shared" si="250"/>
        <v>0</v>
      </c>
      <c r="AN2046" s="4">
        <f t="shared" si="255"/>
        <v>0</v>
      </c>
      <c r="AO2046" s="3"/>
      <c r="AP2046">
        <v>0</v>
      </c>
      <c r="AR2046" t="s">
        <v>0</v>
      </c>
      <c r="AT2046" s="2" t="s">
        <v>7</v>
      </c>
      <c r="AU2046" s="1">
        <f t="shared" si="251"/>
        <v>0.40361976455513726</v>
      </c>
      <c r="AV2046" s="1">
        <f t="shared" si="252"/>
        <v>0.28829983182509811</v>
      </c>
      <c r="AW2046" s="1">
        <f t="shared" si="253"/>
        <v>0.17297989909505887</v>
      </c>
    </row>
    <row r="2047" spans="1:49" x14ac:dyDescent="0.2">
      <c r="A2047">
        <v>2045</v>
      </c>
      <c r="B2047" t="s">
        <v>42203</v>
      </c>
      <c r="F2047" t="s">
        <v>42202</v>
      </c>
      <c r="G2047" t="s">
        <v>6</v>
      </c>
      <c r="H2047" t="s">
        <v>5</v>
      </c>
      <c r="I2047" t="s">
        <v>42201</v>
      </c>
      <c r="J2047" t="s">
        <v>42200</v>
      </c>
      <c r="K2047" t="s">
        <v>42199</v>
      </c>
      <c r="L2047" t="s">
        <v>42198</v>
      </c>
      <c r="M2047" t="s">
        <v>42197</v>
      </c>
      <c r="N2047">
        <v>6</v>
      </c>
      <c r="O2047" t="s">
        <v>42196</v>
      </c>
      <c r="P2047" t="s">
        <v>42195</v>
      </c>
      <c r="Q2047" t="s">
        <v>42194</v>
      </c>
      <c r="R2047" s="7">
        <v>43374</v>
      </c>
      <c r="S2047" s="8">
        <f t="shared" si="248"/>
        <v>2018</v>
      </c>
      <c r="T2047" s="8">
        <v>2018</v>
      </c>
      <c r="U2047" s="8">
        <f t="shared" si="249"/>
        <v>4</v>
      </c>
      <c r="V2047" s="7">
        <v>43374</v>
      </c>
      <c r="W2047" t="s">
        <v>1482</v>
      </c>
      <c r="X2047" s="2">
        <v>0.216</v>
      </c>
      <c r="Y2047" s="6">
        <f t="shared" si="254"/>
        <v>5.765996636501962E-3</v>
      </c>
      <c r="AA2047">
        <v>10544887</v>
      </c>
      <c r="AB2047">
        <v>13200</v>
      </c>
      <c r="AD2047" t="s">
        <v>1</v>
      </c>
      <c r="AE2047">
        <v>33</v>
      </c>
      <c r="AF2047">
        <v>10</v>
      </c>
      <c r="AH2047" t="s">
        <v>42193</v>
      </c>
      <c r="AI2047" t="s">
        <v>42192</v>
      </c>
      <c r="AK2047" t="s">
        <v>42191</v>
      </c>
      <c r="AL2047">
        <v>2</v>
      </c>
      <c r="AM2047" s="5">
        <f t="shared" si="250"/>
        <v>0.5</v>
      </c>
      <c r="AN2047" s="4">
        <f t="shared" si="255"/>
        <v>7.572889057175312E-4</v>
      </c>
      <c r="AO2047" s="3"/>
      <c r="AP2047">
        <v>0</v>
      </c>
      <c r="AR2047" t="s">
        <v>0</v>
      </c>
      <c r="AT2047" s="2" t="s">
        <v>7</v>
      </c>
      <c r="AU2047" s="1">
        <f t="shared" si="251"/>
        <v>0.42633843172666325</v>
      </c>
      <c r="AV2047" s="1">
        <f t="shared" si="252"/>
        <v>0.32616427711097468</v>
      </c>
      <c r="AW2047" s="1">
        <f t="shared" si="253"/>
        <v>0.22599012249528605</v>
      </c>
    </row>
    <row r="2048" spans="1:49" x14ac:dyDescent="0.2">
      <c r="A2048">
        <v>2046</v>
      </c>
      <c r="B2048" t="s">
        <v>42190</v>
      </c>
      <c r="F2048" t="s">
        <v>42189</v>
      </c>
      <c r="G2048" t="s">
        <v>6</v>
      </c>
      <c r="H2048" t="s">
        <v>5</v>
      </c>
      <c r="I2048" t="s">
        <v>42188</v>
      </c>
      <c r="J2048">
        <v>60000221</v>
      </c>
      <c r="K2048" t="s">
        <v>132</v>
      </c>
      <c r="L2048" t="s">
        <v>131</v>
      </c>
      <c r="M2048" t="s">
        <v>17</v>
      </c>
      <c r="N2048">
        <v>4</v>
      </c>
      <c r="O2048" t="s">
        <v>42187</v>
      </c>
      <c r="P2048" t="s">
        <v>42186</v>
      </c>
      <c r="Q2048" t="s">
        <v>42185</v>
      </c>
      <c r="R2048" s="7">
        <v>43374</v>
      </c>
      <c r="S2048" s="8">
        <f t="shared" si="248"/>
        <v>2018</v>
      </c>
      <c r="T2048" s="8">
        <v>2018</v>
      </c>
      <c r="U2048" s="8">
        <f t="shared" si="249"/>
        <v>4</v>
      </c>
      <c r="V2048" s="7">
        <v>43374</v>
      </c>
      <c r="W2048" t="s">
        <v>1482</v>
      </c>
      <c r="X2048" s="2">
        <v>0.216</v>
      </c>
      <c r="Y2048" s="6">
        <f t="shared" si="254"/>
        <v>5.765996636501962E-3</v>
      </c>
      <c r="AA2048">
        <v>10544887</v>
      </c>
      <c r="AB2048">
        <v>13200</v>
      </c>
      <c r="AD2048" t="s">
        <v>1</v>
      </c>
      <c r="AE2048">
        <v>33</v>
      </c>
      <c r="AF2048">
        <v>10</v>
      </c>
      <c r="AH2048" t="s">
        <v>42184</v>
      </c>
      <c r="AI2048" t="s">
        <v>42183</v>
      </c>
      <c r="AJ2048" t="s">
        <v>42182</v>
      </c>
      <c r="AK2048" t="s">
        <v>42181</v>
      </c>
      <c r="AL2048">
        <v>0</v>
      </c>
      <c r="AM2048" s="5">
        <f t="shared" si="250"/>
        <v>0</v>
      </c>
      <c r="AN2048" s="4">
        <f t="shared" si="255"/>
        <v>0</v>
      </c>
      <c r="AO2048" s="3"/>
      <c r="AP2048">
        <v>0</v>
      </c>
      <c r="AQ2048" t="s">
        <v>554</v>
      </c>
      <c r="AR2048" t="s">
        <v>42180</v>
      </c>
      <c r="AS2048" t="s">
        <v>553</v>
      </c>
      <c r="AT2048" s="2" t="s">
        <v>7</v>
      </c>
      <c r="AU2048" s="1">
        <f t="shared" si="251"/>
        <v>0.40361976455513726</v>
      </c>
      <c r="AV2048" s="1">
        <f t="shared" si="252"/>
        <v>0.28829983182509811</v>
      </c>
      <c r="AW2048" s="1">
        <f t="shared" si="253"/>
        <v>0.17297989909505887</v>
      </c>
    </row>
    <row r="2049" spans="1:49" x14ac:dyDescent="0.2">
      <c r="A2049">
        <v>2047</v>
      </c>
      <c r="B2049" t="s">
        <v>42179</v>
      </c>
      <c r="F2049" t="s">
        <v>42178</v>
      </c>
      <c r="G2049" t="s">
        <v>6</v>
      </c>
      <c r="H2049" t="s">
        <v>5</v>
      </c>
      <c r="I2049" t="s">
        <v>42177</v>
      </c>
      <c r="J2049">
        <v>60021859</v>
      </c>
      <c r="K2049" t="s">
        <v>3369</v>
      </c>
      <c r="L2049" t="s">
        <v>3368</v>
      </c>
      <c r="M2049" t="s">
        <v>325</v>
      </c>
      <c r="N2049">
        <v>5</v>
      </c>
      <c r="O2049" t="s">
        <v>42176</v>
      </c>
      <c r="P2049" t="s">
        <v>42175</v>
      </c>
      <c r="Q2049" t="s">
        <v>14174</v>
      </c>
      <c r="R2049" s="7">
        <v>43374</v>
      </c>
      <c r="S2049" s="8">
        <f t="shared" si="248"/>
        <v>2018</v>
      </c>
      <c r="T2049" s="8">
        <v>2018</v>
      </c>
      <c r="U2049" s="8">
        <f t="shared" si="249"/>
        <v>4</v>
      </c>
      <c r="V2049" s="7">
        <v>43374</v>
      </c>
      <c r="W2049" t="s">
        <v>1482</v>
      </c>
      <c r="X2049" s="2">
        <v>0.216</v>
      </c>
      <c r="Y2049" s="6">
        <f t="shared" si="254"/>
        <v>5.765996636501962E-3</v>
      </c>
      <c r="AA2049">
        <v>10544887</v>
      </c>
      <c r="AB2049">
        <v>13200</v>
      </c>
      <c r="AD2049" t="s">
        <v>1</v>
      </c>
      <c r="AE2049">
        <v>33</v>
      </c>
      <c r="AF2049">
        <v>10</v>
      </c>
      <c r="AH2049" t="s">
        <v>42174</v>
      </c>
      <c r="AI2049" t="s">
        <v>42173</v>
      </c>
      <c r="AK2049" t="s">
        <v>42172</v>
      </c>
      <c r="AL2049">
        <v>0</v>
      </c>
      <c r="AM2049" s="5">
        <f t="shared" si="250"/>
        <v>0</v>
      </c>
      <c r="AN2049" s="4">
        <f t="shared" si="255"/>
        <v>0</v>
      </c>
      <c r="AO2049" s="3"/>
      <c r="AP2049">
        <v>0</v>
      </c>
      <c r="AR2049" t="s">
        <v>0</v>
      </c>
      <c r="AT2049" s="2" t="s">
        <v>7</v>
      </c>
      <c r="AU2049" s="1">
        <f t="shared" si="251"/>
        <v>0.40361976455513726</v>
      </c>
      <c r="AV2049" s="1">
        <f t="shared" si="252"/>
        <v>0.28829983182509811</v>
      </c>
      <c r="AW2049" s="1">
        <f t="shared" si="253"/>
        <v>0.17297989909505887</v>
      </c>
    </row>
    <row r="2050" spans="1:49" x14ac:dyDescent="0.2">
      <c r="A2050">
        <v>2048</v>
      </c>
      <c r="B2050" t="s">
        <v>42171</v>
      </c>
      <c r="F2050" t="s">
        <v>42170</v>
      </c>
      <c r="G2050" t="s">
        <v>6</v>
      </c>
      <c r="H2050" t="s">
        <v>5</v>
      </c>
      <c r="I2050" t="s">
        <v>4064</v>
      </c>
      <c r="J2050">
        <v>60026161</v>
      </c>
      <c r="K2050" t="s">
        <v>4063</v>
      </c>
      <c r="L2050" t="s">
        <v>4062</v>
      </c>
      <c r="M2050" t="s">
        <v>17</v>
      </c>
      <c r="N2050">
        <v>2</v>
      </c>
      <c r="O2050" t="s">
        <v>4061</v>
      </c>
      <c r="P2050" t="s">
        <v>4060</v>
      </c>
      <c r="Q2050" t="s">
        <v>4059</v>
      </c>
      <c r="R2050" s="7">
        <v>43374</v>
      </c>
      <c r="S2050" s="8">
        <f t="shared" ref="S2050:S2113" si="256">YEAR(R2050)</f>
        <v>2018</v>
      </c>
      <c r="T2050" s="8">
        <v>2018</v>
      </c>
      <c r="U2050" s="8">
        <f t="shared" ref="U2050:U2113" si="257">2022-T2050</f>
        <v>4</v>
      </c>
      <c r="V2050" s="7">
        <v>43374</v>
      </c>
      <c r="W2050" t="s">
        <v>1482</v>
      </c>
      <c r="X2050" s="2">
        <v>0.216</v>
      </c>
      <c r="Y2050" s="6">
        <f t="shared" si="254"/>
        <v>5.765996636501962E-3</v>
      </c>
      <c r="AA2050">
        <v>10544887</v>
      </c>
      <c r="AB2050">
        <v>13200</v>
      </c>
      <c r="AD2050" t="s">
        <v>1</v>
      </c>
      <c r="AE2050">
        <v>33</v>
      </c>
      <c r="AF2050">
        <v>10</v>
      </c>
      <c r="AH2050" t="s">
        <v>42169</v>
      </c>
      <c r="AI2050" t="s">
        <v>42168</v>
      </c>
      <c r="AJ2050" t="s">
        <v>42167</v>
      </c>
      <c r="AK2050" t="s">
        <v>42166</v>
      </c>
      <c r="AL2050">
        <v>0</v>
      </c>
      <c r="AM2050" s="5">
        <f t="shared" ref="AM2050:AM2113" si="258">AL2050/U2050</f>
        <v>0</v>
      </c>
      <c r="AN2050" s="4">
        <f t="shared" si="255"/>
        <v>0</v>
      </c>
      <c r="AO2050" s="3"/>
      <c r="AP2050">
        <v>0</v>
      </c>
      <c r="AR2050" t="s">
        <v>0</v>
      </c>
      <c r="AT2050" s="2" t="s">
        <v>7</v>
      </c>
      <c r="AU2050" s="1">
        <f t="shared" ref="AU2050:AU2113" si="259">(Y2050*0.7+AN2050*0.3)*100</f>
        <v>0.40361976455513726</v>
      </c>
      <c r="AV2050" s="1">
        <f t="shared" ref="AV2050:AV2113" si="260">(Y2050*0.5+AN2050*0.5)*100</f>
        <v>0.28829983182509811</v>
      </c>
      <c r="AW2050" s="1">
        <f t="shared" ref="AW2050:AW2113" si="261">(Y2050*0.3+AN2050*0.7)*100</f>
        <v>0.17297989909505887</v>
      </c>
    </row>
    <row r="2051" spans="1:49" x14ac:dyDescent="0.2">
      <c r="A2051">
        <v>2049</v>
      </c>
      <c r="B2051" t="s">
        <v>42165</v>
      </c>
      <c r="F2051" t="s">
        <v>42164</v>
      </c>
      <c r="G2051" t="s">
        <v>6</v>
      </c>
      <c r="H2051" t="s">
        <v>5</v>
      </c>
      <c r="I2051" t="s">
        <v>42163</v>
      </c>
      <c r="J2051" t="s">
        <v>2163</v>
      </c>
      <c r="K2051" t="s">
        <v>2162</v>
      </c>
      <c r="L2051" t="s">
        <v>2161</v>
      </c>
      <c r="M2051" t="s">
        <v>2160</v>
      </c>
      <c r="N2051">
        <v>3</v>
      </c>
      <c r="O2051" t="s">
        <v>42162</v>
      </c>
      <c r="P2051" t="s">
        <v>42161</v>
      </c>
      <c r="Q2051" t="s">
        <v>42160</v>
      </c>
      <c r="R2051" s="7">
        <v>43374</v>
      </c>
      <c r="S2051" s="8">
        <f t="shared" si="256"/>
        <v>2018</v>
      </c>
      <c r="T2051" s="8">
        <v>2018</v>
      </c>
      <c r="U2051" s="8">
        <f t="shared" si="257"/>
        <v>4</v>
      </c>
      <c r="V2051" s="7">
        <v>43374</v>
      </c>
      <c r="W2051" t="s">
        <v>1482</v>
      </c>
      <c r="X2051" s="2">
        <v>0.216</v>
      </c>
      <c r="Y2051" s="6">
        <f t="shared" ref="Y2051:Y2114" si="262">(X2051-$Z$3)/($Z$2-$Z$3)</f>
        <v>5.765996636501962E-3</v>
      </c>
      <c r="AA2051">
        <v>10544887</v>
      </c>
      <c r="AB2051">
        <v>13200</v>
      </c>
      <c r="AD2051" t="s">
        <v>1</v>
      </c>
      <c r="AE2051">
        <v>33</v>
      </c>
      <c r="AF2051">
        <v>10</v>
      </c>
      <c r="AH2051" t="s">
        <v>42159</v>
      </c>
      <c r="AI2051" t="s">
        <v>42158</v>
      </c>
      <c r="AK2051" t="s">
        <v>42157</v>
      </c>
      <c r="AL2051">
        <v>0</v>
      </c>
      <c r="AM2051" s="5">
        <f t="shared" si="258"/>
        <v>0</v>
      </c>
      <c r="AN2051" s="4">
        <f t="shared" ref="AN2051:AN2114" si="263">(AM2051-$AO$3)/($AO$2-$AO$3)</f>
        <v>0</v>
      </c>
      <c r="AO2051" s="3"/>
      <c r="AP2051">
        <v>0</v>
      </c>
      <c r="AQ2051" t="s">
        <v>129</v>
      </c>
      <c r="AR2051" t="s">
        <v>2159</v>
      </c>
      <c r="AS2051" t="s">
        <v>128</v>
      </c>
      <c r="AT2051" s="2" t="s">
        <v>7</v>
      </c>
      <c r="AU2051" s="1">
        <f t="shared" si="259"/>
        <v>0.40361976455513726</v>
      </c>
      <c r="AV2051" s="1">
        <f t="shared" si="260"/>
        <v>0.28829983182509811</v>
      </c>
      <c r="AW2051" s="1">
        <f t="shared" si="261"/>
        <v>0.17297989909505887</v>
      </c>
    </row>
    <row r="2052" spans="1:49" x14ac:dyDescent="0.2">
      <c r="A2052">
        <v>2050</v>
      </c>
      <c r="B2052" t="s">
        <v>42156</v>
      </c>
      <c r="F2052" t="s">
        <v>42155</v>
      </c>
      <c r="G2052" t="s">
        <v>6</v>
      </c>
      <c r="H2052" t="s">
        <v>5</v>
      </c>
      <c r="I2052" t="s">
        <v>42154</v>
      </c>
      <c r="J2052">
        <v>60021902</v>
      </c>
      <c r="K2052" t="s">
        <v>7431</v>
      </c>
      <c r="L2052" t="s">
        <v>7430</v>
      </c>
      <c r="M2052" t="s">
        <v>1573</v>
      </c>
      <c r="N2052">
        <v>3</v>
      </c>
      <c r="O2052" t="s">
        <v>42153</v>
      </c>
      <c r="P2052" t="s">
        <v>42152</v>
      </c>
      <c r="Q2052" t="s">
        <v>42151</v>
      </c>
      <c r="R2052" s="7">
        <v>43374</v>
      </c>
      <c r="S2052" s="8">
        <f t="shared" si="256"/>
        <v>2018</v>
      </c>
      <c r="T2052" s="8">
        <v>2018</v>
      </c>
      <c r="U2052" s="8">
        <f t="shared" si="257"/>
        <v>4</v>
      </c>
      <c r="V2052" s="7">
        <v>43374</v>
      </c>
      <c r="W2052" t="s">
        <v>1482</v>
      </c>
      <c r="X2052" s="2">
        <v>0.216</v>
      </c>
      <c r="Y2052" s="6">
        <f t="shared" si="262"/>
        <v>5.765996636501962E-3</v>
      </c>
      <c r="AA2052">
        <v>10544887</v>
      </c>
      <c r="AB2052">
        <v>13200</v>
      </c>
      <c r="AD2052" t="s">
        <v>1</v>
      </c>
      <c r="AE2052">
        <v>33</v>
      </c>
      <c r="AF2052">
        <v>10</v>
      </c>
      <c r="AH2052" t="s">
        <v>42150</v>
      </c>
      <c r="AI2052" t="s">
        <v>42149</v>
      </c>
      <c r="AK2052" t="s">
        <v>42148</v>
      </c>
      <c r="AL2052">
        <v>1</v>
      </c>
      <c r="AM2052" s="5">
        <f t="shared" si="258"/>
        <v>0.25</v>
      </c>
      <c r="AN2052" s="4">
        <f t="shared" si="263"/>
        <v>3.786444528587656E-4</v>
      </c>
      <c r="AO2052" s="3"/>
      <c r="AP2052">
        <v>0</v>
      </c>
      <c r="AQ2052" t="s">
        <v>82</v>
      </c>
      <c r="AR2052">
        <v>114941</v>
      </c>
      <c r="AS2052" t="s">
        <v>906</v>
      </c>
      <c r="AT2052" s="2" t="s">
        <v>7</v>
      </c>
      <c r="AU2052" s="1">
        <f t="shared" si="259"/>
        <v>0.41497909814090023</v>
      </c>
      <c r="AV2052" s="1">
        <f t="shared" si="260"/>
        <v>0.30723205446803636</v>
      </c>
      <c r="AW2052" s="1">
        <f t="shared" si="261"/>
        <v>0.19948501079517247</v>
      </c>
    </row>
    <row r="2053" spans="1:49" x14ac:dyDescent="0.2">
      <c r="A2053">
        <v>2051</v>
      </c>
      <c r="B2053" t="s">
        <v>42147</v>
      </c>
      <c r="F2053" t="s">
        <v>42146</v>
      </c>
      <c r="G2053" t="s">
        <v>6</v>
      </c>
      <c r="H2053" t="s">
        <v>5</v>
      </c>
      <c r="I2053" t="s">
        <v>42145</v>
      </c>
      <c r="J2053" t="s">
        <v>42144</v>
      </c>
      <c r="K2053" t="s">
        <v>42143</v>
      </c>
      <c r="L2053" t="s">
        <v>42142</v>
      </c>
      <c r="M2053" t="s">
        <v>42141</v>
      </c>
      <c r="N2053">
        <v>6</v>
      </c>
      <c r="O2053" t="s">
        <v>42140</v>
      </c>
      <c r="P2053" t="s">
        <v>42139</v>
      </c>
      <c r="Q2053" t="s">
        <v>42138</v>
      </c>
      <c r="R2053" s="7">
        <v>43374</v>
      </c>
      <c r="S2053" s="8">
        <f t="shared" si="256"/>
        <v>2018</v>
      </c>
      <c r="T2053" s="8">
        <v>2018</v>
      </c>
      <c r="U2053" s="8">
        <f t="shared" si="257"/>
        <v>4</v>
      </c>
      <c r="V2053" s="7">
        <v>43374</v>
      </c>
      <c r="W2053" t="s">
        <v>1482</v>
      </c>
      <c r="X2053" s="2">
        <v>0.216</v>
      </c>
      <c r="Y2053" s="6">
        <f t="shared" si="262"/>
        <v>5.765996636501962E-3</v>
      </c>
      <c r="AA2053">
        <v>10544887</v>
      </c>
      <c r="AB2053">
        <v>13200</v>
      </c>
      <c r="AD2053" t="s">
        <v>1</v>
      </c>
      <c r="AE2053">
        <v>33</v>
      </c>
      <c r="AF2053">
        <v>10</v>
      </c>
      <c r="AH2053" t="s">
        <v>42137</v>
      </c>
      <c r="AI2053" t="s">
        <v>42136</v>
      </c>
      <c r="AK2053" t="s">
        <v>42135</v>
      </c>
      <c r="AL2053">
        <v>2</v>
      </c>
      <c r="AM2053" s="5">
        <f t="shared" si="258"/>
        <v>0.5</v>
      </c>
      <c r="AN2053" s="4">
        <f t="shared" si="263"/>
        <v>7.572889057175312E-4</v>
      </c>
      <c r="AO2053" s="3"/>
      <c r="AP2053">
        <v>0</v>
      </c>
      <c r="AR2053" t="s">
        <v>0</v>
      </c>
      <c r="AT2053" s="2" t="s">
        <v>7</v>
      </c>
      <c r="AU2053" s="1">
        <f t="shared" si="259"/>
        <v>0.42633843172666325</v>
      </c>
      <c r="AV2053" s="1">
        <f t="shared" si="260"/>
        <v>0.32616427711097468</v>
      </c>
      <c r="AW2053" s="1">
        <f t="shared" si="261"/>
        <v>0.22599012249528605</v>
      </c>
    </row>
    <row r="2054" spans="1:49" x14ac:dyDescent="0.2">
      <c r="A2054">
        <v>2052</v>
      </c>
      <c r="B2054" t="s">
        <v>42134</v>
      </c>
      <c r="F2054" t="s">
        <v>42133</v>
      </c>
      <c r="G2054" t="s">
        <v>6</v>
      </c>
      <c r="H2054" t="s">
        <v>5</v>
      </c>
      <c r="I2054" t="s">
        <v>42132</v>
      </c>
      <c r="J2054">
        <v>60003500</v>
      </c>
      <c r="K2054" t="s">
        <v>3004</v>
      </c>
      <c r="L2054" t="s">
        <v>3003</v>
      </c>
      <c r="M2054" t="s">
        <v>17</v>
      </c>
      <c r="N2054">
        <v>2</v>
      </c>
      <c r="O2054" t="s">
        <v>42131</v>
      </c>
      <c r="P2054" t="s">
        <v>42130</v>
      </c>
      <c r="Q2054" t="s">
        <v>3002</v>
      </c>
      <c r="R2054" s="7">
        <v>43374</v>
      </c>
      <c r="S2054" s="8">
        <f t="shared" si="256"/>
        <v>2018</v>
      </c>
      <c r="T2054" s="8">
        <v>2018</v>
      </c>
      <c r="U2054" s="8">
        <f t="shared" si="257"/>
        <v>4</v>
      </c>
      <c r="V2054" s="7">
        <v>43374</v>
      </c>
      <c r="W2054" t="s">
        <v>1482</v>
      </c>
      <c r="X2054" s="2">
        <v>0.216</v>
      </c>
      <c r="Y2054" s="6">
        <f t="shared" si="262"/>
        <v>5.765996636501962E-3</v>
      </c>
      <c r="AA2054">
        <v>10544887</v>
      </c>
      <c r="AB2054">
        <v>13200</v>
      </c>
      <c r="AD2054" t="s">
        <v>1</v>
      </c>
      <c r="AE2054">
        <v>33</v>
      </c>
      <c r="AF2054">
        <v>10</v>
      </c>
      <c r="AH2054" t="s">
        <v>42129</v>
      </c>
      <c r="AI2054" t="s">
        <v>42128</v>
      </c>
      <c r="AJ2054" t="s">
        <v>42127</v>
      </c>
      <c r="AK2054" t="s">
        <v>42126</v>
      </c>
      <c r="AL2054">
        <v>0</v>
      </c>
      <c r="AM2054" s="5">
        <f t="shared" si="258"/>
        <v>0</v>
      </c>
      <c r="AN2054" s="4">
        <f t="shared" si="263"/>
        <v>0</v>
      </c>
      <c r="AO2054" s="3"/>
      <c r="AP2054">
        <v>0</v>
      </c>
      <c r="AR2054" t="s">
        <v>0</v>
      </c>
      <c r="AT2054" s="2" t="s">
        <v>7</v>
      </c>
      <c r="AU2054" s="1">
        <f t="shared" si="259"/>
        <v>0.40361976455513726</v>
      </c>
      <c r="AV2054" s="1">
        <f t="shared" si="260"/>
        <v>0.28829983182509811</v>
      </c>
      <c r="AW2054" s="1">
        <f t="shared" si="261"/>
        <v>0.17297989909505887</v>
      </c>
    </row>
    <row r="2055" spans="1:49" x14ac:dyDescent="0.2">
      <c r="A2055">
        <v>2053</v>
      </c>
      <c r="B2055" t="s">
        <v>42125</v>
      </c>
      <c r="C2055" t="s">
        <v>42124</v>
      </c>
      <c r="F2055" t="s">
        <v>42123</v>
      </c>
      <c r="G2055" t="s">
        <v>6</v>
      </c>
      <c r="H2055" t="s">
        <v>5</v>
      </c>
      <c r="I2055" t="s">
        <v>42122</v>
      </c>
      <c r="J2055">
        <v>60021666</v>
      </c>
      <c r="K2055" t="s">
        <v>56</v>
      </c>
      <c r="L2055" t="s">
        <v>55</v>
      </c>
      <c r="M2055" t="s">
        <v>54</v>
      </c>
      <c r="N2055">
        <v>3</v>
      </c>
      <c r="O2055" t="s">
        <v>42121</v>
      </c>
      <c r="P2055" t="s">
        <v>42120</v>
      </c>
      <c r="Q2055" t="s">
        <v>51</v>
      </c>
      <c r="R2055" s="7">
        <v>43374</v>
      </c>
      <c r="S2055" s="8">
        <f t="shared" si="256"/>
        <v>2018</v>
      </c>
      <c r="T2055" s="8">
        <v>2018</v>
      </c>
      <c r="U2055" s="8">
        <f t="shared" si="257"/>
        <v>4</v>
      </c>
      <c r="V2055" s="7">
        <v>43374</v>
      </c>
      <c r="W2055" t="s">
        <v>4469</v>
      </c>
      <c r="X2055" s="2">
        <v>0.17100000000000001</v>
      </c>
      <c r="Y2055" s="6">
        <f t="shared" si="262"/>
        <v>4.5647473372307209E-3</v>
      </c>
      <c r="AA2055">
        <v>10051120</v>
      </c>
      <c r="AB2055">
        <v>145727</v>
      </c>
      <c r="AD2055" t="s">
        <v>1</v>
      </c>
      <c r="AE2055">
        <v>35</v>
      </c>
      <c r="AF2055">
        <v>5</v>
      </c>
      <c r="AH2055" t="s">
        <v>42119</v>
      </c>
      <c r="AI2055" t="s">
        <v>42118</v>
      </c>
      <c r="AJ2055" t="s">
        <v>42117</v>
      </c>
      <c r="AK2055" t="s">
        <v>42116</v>
      </c>
      <c r="AL2055">
        <v>1</v>
      </c>
      <c r="AM2055" s="5">
        <f t="shared" si="258"/>
        <v>0.25</v>
      </c>
      <c r="AN2055" s="4">
        <f t="shared" si="263"/>
        <v>3.786444528587656E-4</v>
      </c>
      <c r="AO2055" s="3"/>
      <c r="AP2055">
        <v>0</v>
      </c>
      <c r="AR2055">
        <v>11602105</v>
      </c>
      <c r="AS2055" t="s">
        <v>48</v>
      </c>
      <c r="AT2055" s="2" t="s">
        <v>7</v>
      </c>
      <c r="AU2055" s="1">
        <f t="shared" si="259"/>
        <v>0.33089164719191344</v>
      </c>
      <c r="AV2055" s="1">
        <f t="shared" si="260"/>
        <v>0.24716958950447432</v>
      </c>
      <c r="AW2055" s="1">
        <f t="shared" si="261"/>
        <v>0.1634475318170352</v>
      </c>
    </row>
    <row r="2056" spans="1:49" x14ac:dyDescent="0.2">
      <c r="A2056">
        <v>2054</v>
      </c>
      <c r="B2056" t="s">
        <v>42115</v>
      </c>
      <c r="C2056" t="s">
        <v>42114</v>
      </c>
      <c r="F2056" t="s">
        <v>42113</v>
      </c>
      <c r="G2056" t="s">
        <v>6</v>
      </c>
      <c r="H2056" t="s">
        <v>5</v>
      </c>
      <c r="I2056" t="s">
        <v>42112</v>
      </c>
      <c r="J2056" t="s">
        <v>42111</v>
      </c>
      <c r="K2056" t="s">
        <v>42110</v>
      </c>
      <c r="L2056" t="s">
        <v>4002</v>
      </c>
      <c r="M2056" t="s">
        <v>215</v>
      </c>
      <c r="N2056">
        <v>3</v>
      </c>
      <c r="O2056" t="s">
        <v>42109</v>
      </c>
      <c r="P2056" t="s">
        <v>42108</v>
      </c>
      <c r="Q2056" t="s">
        <v>42107</v>
      </c>
      <c r="R2056" s="7">
        <v>43374</v>
      </c>
      <c r="S2056" s="8">
        <f t="shared" si="256"/>
        <v>2018</v>
      </c>
      <c r="T2056" s="8">
        <v>2018</v>
      </c>
      <c r="U2056" s="8">
        <f t="shared" si="257"/>
        <v>4</v>
      </c>
      <c r="V2056" s="7">
        <v>43374</v>
      </c>
      <c r="W2056" t="s">
        <v>4469</v>
      </c>
      <c r="X2056" s="2">
        <v>0.17100000000000001</v>
      </c>
      <c r="Y2056" s="6">
        <f t="shared" si="262"/>
        <v>4.5647473372307209E-3</v>
      </c>
      <c r="AA2056">
        <v>10051120</v>
      </c>
      <c r="AB2056">
        <v>145727</v>
      </c>
      <c r="AD2056" t="s">
        <v>1</v>
      </c>
      <c r="AE2056">
        <v>35</v>
      </c>
      <c r="AF2056">
        <v>5</v>
      </c>
      <c r="AH2056" t="s">
        <v>3694</v>
      </c>
      <c r="AI2056" t="s">
        <v>42106</v>
      </c>
      <c r="AJ2056" t="s">
        <v>42105</v>
      </c>
      <c r="AK2056" t="s">
        <v>42104</v>
      </c>
      <c r="AL2056">
        <v>1</v>
      </c>
      <c r="AM2056" s="5">
        <f t="shared" si="258"/>
        <v>0.25</v>
      </c>
      <c r="AN2056" s="4">
        <f t="shared" si="263"/>
        <v>3.786444528587656E-4</v>
      </c>
      <c r="AO2056" s="3"/>
      <c r="AP2056">
        <v>0</v>
      </c>
      <c r="AR2056">
        <v>61601222</v>
      </c>
      <c r="AS2056" t="s">
        <v>48</v>
      </c>
      <c r="AT2056" s="2" t="s">
        <v>7</v>
      </c>
      <c r="AU2056" s="1">
        <f t="shared" si="259"/>
        <v>0.33089164719191344</v>
      </c>
      <c r="AV2056" s="1">
        <f t="shared" si="260"/>
        <v>0.24716958950447432</v>
      </c>
      <c r="AW2056" s="1">
        <f t="shared" si="261"/>
        <v>0.1634475318170352</v>
      </c>
    </row>
    <row r="2057" spans="1:49" x14ac:dyDescent="0.2">
      <c r="A2057">
        <v>2055</v>
      </c>
      <c r="B2057" t="s">
        <v>42103</v>
      </c>
      <c r="C2057" t="s">
        <v>42102</v>
      </c>
      <c r="F2057" t="s">
        <v>42101</v>
      </c>
      <c r="G2057" t="s">
        <v>6</v>
      </c>
      <c r="H2057" t="s">
        <v>5</v>
      </c>
      <c r="I2057" t="s">
        <v>1027</v>
      </c>
      <c r="J2057">
        <v>60021666</v>
      </c>
      <c r="K2057" t="s">
        <v>56</v>
      </c>
      <c r="L2057" t="s">
        <v>55</v>
      </c>
      <c r="M2057" t="s">
        <v>54</v>
      </c>
      <c r="N2057">
        <v>3</v>
      </c>
      <c r="O2057" t="s">
        <v>42100</v>
      </c>
      <c r="P2057" t="s">
        <v>42099</v>
      </c>
      <c r="Q2057" t="s">
        <v>51</v>
      </c>
      <c r="R2057" s="7">
        <v>43374</v>
      </c>
      <c r="S2057" s="8">
        <f t="shared" si="256"/>
        <v>2018</v>
      </c>
      <c r="T2057" s="8">
        <v>2018</v>
      </c>
      <c r="U2057" s="8">
        <f t="shared" si="257"/>
        <v>4</v>
      </c>
      <c r="V2057" s="7">
        <v>43374</v>
      </c>
      <c r="W2057" t="s">
        <v>4469</v>
      </c>
      <c r="X2057" s="2">
        <v>0.17100000000000001</v>
      </c>
      <c r="Y2057" s="6">
        <f t="shared" si="262"/>
        <v>4.5647473372307209E-3</v>
      </c>
      <c r="AA2057">
        <v>10051120</v>
      </c>
      <c r="AB2057">
        <v>145727</v>
      </c>
      <c r="AD2057" t="s">
        <v>1</v>
      </c>
      <c r="AE2057">
        <v>35</v>
      </c>
      <c r="AF2057">
        <v>5</v>
      </c>
      <c r="AH2057" t="s">
        <v>42098</v>
      </c>
      <c r="AI2057" t="s">
        <v>42097</v>
      </c>
      <c r="AJ2057" t="s">
        <v>42096</v>
      </c>
      <c r="AK2057" t="s">
        <v>42095</v>
      </c>
      <c r="AL2057">
        <v>0</v>
      </c>
      <c r="AM2057" s="5">
        <f t="shared" si="258"/>
        <v>0</v>
      </c>
      <c r="AN2057" s="4">
        <f t="shared" si="263"/>
        <v>0</v>
      </c>
      <c r="AO2057" s="3"/>
      <c r="AP2057">
        <v>0</v>
      </c>
      <c r="AR2057">
        <v>51506084</v>
      </c>
      <c r="AS2057" t="s">
        <v>48</v>
      </c>
      <c r="AT2057" s="2" t="s">
        <v>7</v>
      </c>
      <c r="AU2057" s="1">
        <f t="shared" si="259"/>
        <v>0.31953231360615042</v>
      </c>
      <c r="AV2057" s="1">
        <f t="shared" si="260"/>
        <v>0.22823736686153603</v>
      </c>
      <c r="AW2057" s="1">
        <f t="shared" si="261"/>
        <v>0.13694242011692162</v>
      </c>
    </row>
    <row r="2058" spans="1:49" x14ac:dyDescent="0.2">
      <c r="A2058">
        <v>2056</v>
      </c>
      <c r="B2058" t="s">
        <v>42094</v>
      </c>
      <c r="C2058" t="s">
        <v>42093</v>
      </c>
      <c r="F2058" t="s">
        <v>42092</v>
      </c>
      <c r="G2058" t="s">
        <v>6</v>
      </c>
      <c r="H2058" t="s">
        <v>5</v>
      </c>
      <c r="I2058" t="s">
        <v>42091</v>
      </c>
      <c r="J2058">
        <v>118337689</v>
      </c>
      <c r="K2058" t="s">
        <v>42090</v>
      </c>
      <c r="L2058" t="s">
        <v>10989</v>
      </c>
      <c r="M2058" t="s">
        <v>59</v>
      </c>
      <c r="N2058">
        <v>1</v>
      </c>
      <c r="O2058" t="s">
        <v>42089</v>
      </c>
      <c r="P2058">
        <v>23485402900</v>
      </c>
      <c r="Q2058">
        <v>118337689</v>
      </c>
      <c r="R2058" s="7">
        <v>43374</v>
      </c>
      <c r="S2058" s="8">
        <f t="shared" si="256"/>
        <v>2018</v>
      </c>
      <c r="T2058" s="8">
        <v>2018</v>
      </c>
      <c r="U2058" s="8">
        <f t="shared" si="257"/>
        <v>4</v>
      </c>
      <c r="V2058" s="7">
        <v>43374</v>
      </c>
      <c r="W2058" t="s">
        <v>4453</v>
      </c>
      <c r="X2058" s="2">
        <v>0.32</v>
      </c>
      <c r="Y2058" s="6">
        <f t="shared" si="262"/>
        <v>8.5422172392621669E-3</v>
      </c>
      <c r="AA2058">
        <v>20751087</v>
      </c>
      <c r="AB2058">
        <v>19700188366</v>
      </c>
      <c r="AC2058">
        <v>20751109</v>
      </c>
      <c r="AD2058" t="s">
        <v>1</v>
      </c>
      <c r="AE2058">
        <v>9</v>
      </c>
      <c r="AF2058">
        <v>4</v>
      </c>
      <c r="AH2058" t="s">
        <v>3851</v>
      </c>
      <c r="AI2058" t="s">
        <v>42088</v>
      </c>
      <c r="AJ2058" t="s">
        <v>42087</v>
      </c>
      <c r="AK2058" t="s">
        <v>42086</v>
      </c>
      <c r="AL2058">
        <v>3</v>
      </c>
      <c r="AM2058" s="5">
        <f t="shared" si="258"/>
        <v>0.75</v>
      </c>
      <c r="AN2058" s="4">
        <f t="shared" si="263"/>
        <v>1.1359333585762969E-3</v>
      </c>
      <c r="AO2058" s="3"/>
      <c r="AP2058">
        <v>0</v>
      </c>
      <c r="AR2058" t="s">
        <v>0</v>
      </c>
      <c r="AT2058" s="2" t="s">
        <v>7</v>
      </c>
      <c r="AU2058" s="1">
        <f t="shared" si="259"/>
        <v>0.63203320750564052</v>
      </c>
      <c r="AV2058" s="1">
        <f t="shared" si="260"/>
        <v>0.4839075298919232</v>
      </c>
      <c r="AW2058" s="1">
        <f t="shared" si="261"/>
        <v>0.33578185227820573</v>
      </c>
    </row>
    <row r="2059" spans="1:49" x14ac:dyDescent="0.2">
      <c r="A2059">
        <v>2057</v>
      </c>
      <c r="B2059" t="s">
        <v>42085</v>
      </c>
      <c r="F2059" t="s">
        <v>42084</v>
      </c>
      <c r="G2059" t="s">
        <v>6</v>
      </c>
      <c r="H2059" t="s">
        <v>5</v>
      </c>
      <c r="I2059" t="s">
        <v>42083</v>
      </c>
      <c r="J2059" t="s">
        <v>42082</v>
      </c>
      <c r="K2059" t="s">
        <v>42081</v>
      </c>
      <c r="L2059" t="s">
        <v>42080</v>
      </c>
      <c r="M2059" t="s">
        <v>66</v>
      </c>
      <c r="N2059">
        <v>1</v>
      </c>
      <c r="O2059" t="s">
        <v>42079</v>
      </c>
      <c r="P2059">
        <v>57196263287</v>
      </c>
      <c r="Q2059" t="s">
        <v>42078</v>
      </c>
      <c r="R2059" s="7">
        <v>43374</v>
      </c>
      <c r="S2059" s="8">
        <f t="shared" si="256"/>
        <v>2018</v>
      </c>
      <c r="T2059" s="8">
        <v>2018</v>
      </c>
      <c r="U2059" s="8">
        <f t="shared" si="257"/>
        <v>4</v>
      </c>
      <c r="V2059" s="7" t="s">
        <v>36281</v>
      </c>
      <c r="W2059" t="s">
        <v>42077</v>
      </c>
      <c r="X2059" s="2">
        <v>0.13900000000000001</v>
      </c>
      <c r="Y2059" s="6">
        <f t="shared" si="262"/>
        <v>3.7105256133045036E-3</v>
      </c>
      <c r="AA2059">
        <v>17559278</v>
      </c>
      <c r="AB2059">
        <v>11700154352</v>
      </c>
      <c r="AD2059" t="s">
        <v>1</v>
      </c>
      <c r="AE2059">
        <v>12</v>
      </c>
      <c r="AH2059" t="s">
        <v>41792</v>
      </c>
      <c r="AI2059" t="s">
        <v>42076</v>
      </c>
      <c r="AK2059" t="s">
        <v>42075</v>
      </c>
      <c r="AL2059">
        <v>0</v>
      </c>
      <c r="AM2059" s="5">
        <f t="shared" si="258"/>
        <v>0</v>
      </c>
      <c r="AN2059" s="4">
        <f t="shared" si="263"/>
        <v>0</v>
      </c>
      <c r="AO2059" s="3"/>
      <c r="AP2059">
        <v>0</v>
      </c>
      <c r="AR2059" t="s">
        <v>0</v>
      </c>
      <c r="AT2059" s="2" t="s">
        <v>7</v>
      </c>
      <c r="AU2059" s="1">
        <f t="shared" si="259"/>
        <v>0.25973679293131524</v>
      </c>
      <c r="AV2059" s="1">
        <f t="shared" si="260"/>
        <v>0.1855262806652252</v>
      </c>
      <c r="AW2059" s="1">
        <f t="shared" si="261"/>
        <v>0.1113157683991351</v>
      </c>
    </row>
    <row r="2060" spans="1:49" x14ac:dyDescent="0.2">
      <c r="A2060">
        <v>2058</v>
      </c>
      <c r="B2060" t="s">
        <v>42074</v>
      </c>
      <c r="C2060" t="s">
        <v>42073</v>
      </c>
      <c r="F2060" t="s">
        <v>42072</v>
      </c>
      <c r="G2060" t="s">
        <v>6</v>
      </c>
      <c r="H2060" t="s">
        <v>5</v>
      </c>
      <c r="I2060" t="s">
        <v>42071</v>
      </c>
      <c r="J2060" t="s">
        <v>42070</v>
      </c>
      <c r="K2060" t="s">
        <v>42069</v>
      </c>
      <c r="L2060" t="s">
        <v>42068</v>
      </c>
      <c r="M2060" t="s">
        <v>42067</v>
      </c>
      <c r="N2060">
        <v>6</v>
      </c>
      <c r="O2060" t="s">
        <v>42066</v>
      </c>
      <c r="P2060" t="s">
        <v>42065</v>
      </c>
      <c r="Q2060" t="s">
        <v>42064</v>
      </c>
      <c r="R2060" s="7">
        <v>43374</v>
      </c>
      <c r="S2060" s="8">
        <f t="shared" si="256"/>
        <v>2018</v>
      </c>
      <c r="T2060" s="8">
        <v>2018</v>
      </c>
      <c r="U2060" s="8">
        <f t="shared" si="257"/>
        <v>4</v>
      </c>
      <c r="V2060" s="7">
        <v>43374</v>
      </c>
      <c r="W2060" t="s">
        <v>4453</v>
      </c>
      <c r="X2060" s="2">
        <v>0.32</v>
      </c>
      <c r="Y2060" s="6">
        <f t="shared" si="262"/>
        <v>8.5422172392621669E-3</v>
      </c>
      <c r="AA2060">
        <v>20751087</v>
      </c>
      <c r="AB2060">
        <v>19700188366</v>
      </c>
      <c r="AC2060">
        <v>20751109</v>
      </c>
      <c r="AD2060" t="s">
        <v>1</v>
      </c>
      <c r="AE2060">
        <v>9</v>
      </c>
      <c r="AF2060">
        <v>4</v>
      </c>
      <c r="AH2060" t="s">
        <v>42063</v>
      </c>
      <c r="AI2060" t="s">
        <v>42062</v>
      </c>
      <c r="AJ2060" t="s">
        <v>42061</v>
      </c>
      <c r="AK2060" t="s">
        <v>42060</v>
      </c>
      <c r="AL2060">
        <v>0</v>
      </c>
      <c r="AM2060" s="5">
        <f t="shared" si="258"/>
        <v>0</v>
      </c>
      <c r="AN2060" s="4">
        <f t="shared" si="263"/>
        <v>0</v>
      </c>
      <c r="AO2060" s="3"/>
      <c r="AP2060">
        <v>0</v>
      </c>
      <c r="AR2060" t="s">
        <v>0</v>
      </c>
      <c r="AT2060" s="2" t="s">
        <v>7</v>
      </c>
      <c r="AU2060" s="1">
        <f t="shared" si="259"/>
        <v>0.59795520674835156</v>
      </c>
      <c r="AV2060" s="1">
        <f t="shared" si="260"/>
        <v>0.42711086196310832</v>
      </c>
      <c r="AW2060" s="1">
        <f t="shared" si="261"/>
        <v>0.25626651717786497</v>
      </c>
    </row>
    <row r="2061" spans="1:49" x14ac:dyDescent="0.2">
      <c r="A2061">
        <v>2059</v>
      </c>
      <c r="B2061" t="s">
        <v>42059</v>
      </c>
      <c r="C2061" t="s">
        <v>42058</v>
      </c>
      <c r="F2061" t="s">
        <v>42057</v>
      </c>
      <c r="G2061" t="s">
        <v>6</v>
      </c>
      <c r="H2061" t="s">
        <v>5</v>
      </c>
      <c r="I2061" t="s">
        <v>42056</v>
      </c>
      <c r="J2061">
        <v>60022522</v>
      </c>
      <c r="K2061" t="s">
        <v>22565</v>
      </c>
      <c r="L2061" t="s">
        <v>22564</v>
      </c>
      <c r="M2061" t="s">
        <v>17</v>
      </c>
      <c r="N2061">
        <v>5</v>
      </c>
      <c r="O2061" t="s">
        <v>42055</v>
      </c>
      <c r="P2061" t="s">
        <v>42054</v>
      </c>
      <c r="Q2061" t="s">
        <v>42053</v>
      </c>
      <c r="R2061" s="7">
        <v>43374</v>
      </c>
      <c r="S2061" s="8">
        <f t="shared" si="256"/>
        <v>2018</v>
      </c>
      <c r="T2061" s="8">
        <v>2018</v>
      </c>
      <c r="U2061" s="8">
        <f t="shared" si="257"/>
        <v>4</v>
      </c>
      <c r="V2061" s="7">
        <v>43374</v>
      </c>
      <c r="W2061" t="s">
        <v>864</v>
      </c>
      <c r="X2061" s="2">
        <v>0.47099999999999997</v>
      </c>
      <c r="Y2061" s="6">
        <f t="shared" si="262"/>
        <v>1.2573075999039E-2</v>
      </c>
      <c r="AB2061">
        <v>9500154105</v>
      </c>
      <c r="AC2061">
        <v>19313195</v>
      </c>
      <c r="AD2061" t="s">
        <v>1</v>
      </c>
      <c r="AE2061">
        <v>12</v>
      </c>
      <c r="AF2061">
        <v>4</v>
      </c>
      <c r="AG2061">
        <v>46030</v>
      </c>
      <c r="AI2061" t="s">
        <v>42052</v>
      </c>
      <c r="AJ2061" t="s">
        <v>42051</v>
      </c>
      <c r="AK2061" t="s">
        <v>42050</v>
      </c>
      <c r="AL2061">
        <v>3</v>
      </c>
      <c r="AM2061" s="5">
        <f t="shared" si="258"/>
        <v>0.75</v>
      </c>
      <c r="AN2061" s="4">
        <f t="shared" si="263"/>
        <v>1.1359333585762969E-3</v>
      </c>
      <c r="AO2061" s="3"/>
      <c r="AP2061">
        <v>0</v>
      </c>
      <c r="AQ2061" t="s">
        <v>1733</v>
      </c>
      <c r="AR2061" t="s">
        <v>0</v>
      </c>
      <c r="AS2061" t="s">
        <v>1732</v>
      </c>
      <c r="AT2061" s="2">
        <v>1.53</v>
      </c>
      <c r="AU2061" s="1">
        <f t="shared" si="259"/>
        <v>0.91419332069001891</v>
      </c>
      <c r="AV2061" s="1">
        <f t="shared" si="260"/>
        <v>0.68545046788076491</v>
      </c>
      <c r="AW2061" s="1">
        <f t="shared" si="261"/>
        <v>0.45670761507151075</v>
      </c>
    </row>
    <row r="2062" spans="1:49" x14ac:dyDescent="0.2">
      <c r="A2062">
        <v>2060</v>
      </c>
      <c r="B2062" t="s">
        <v>42049</v>
      </c>
      <c r="C2062" t="s">
        <v>42048</v>
      </c>
      <c r="F2062" t="s">
        <v>42047</v>
      </c>
      <c r="G2062" t="s">
        <v>6</v>
      </c>
      <c r="H2062" t="s">
        <v>5</v>
      </c>
      <c r="I2062" t="s">
        <v>42046</v>
      </c>
      <c r="J2062" t="s">
        <v>42045</v>
      </c>
      <c r="K2062" t="s">
        <v>42044</v>
      </c>
      <c r="L2062" t="s">
        <v>3211</v>
      </c>
      <c r="M2062" t="s">
        <v>359</v>
      </c>
      <c r="N2062">
        <v>4</v>
      </c>
      <c r="O2062" t="s">
        <v>42043</v>
      </c>
      <c r="P2062" t="s">
        <v>42042</v>
      </c>
      <c r="Q2062" t="s">
        <v>42041</v>
      </c>
      <c r="R2062" s="7">
        <v>43374</v>
      </c>
      <c r="S2062" s="8">
        <f t="shared" si="256"/>
        <v>2018</v>
      </c>
      <c r="T2062" s="8">
        <v>2018</v>
      </c>
      <c r="U2062" s="8">
        <f t="shared" si="257"/>
        <v>4</v>
      </c>
      <c r="V2062" s="7">
        <v>43374</v>
      </c>
      <c r="W2062" t="s">
        <v>21321</v>
      </c>
      <c r="X2062" s="2">
        <v>0.20599999999999999</v>
      </c>
      <c r="Y2062" s="6">
        <f t="shared" si="262"/>
        <v>5.4990523477750197E-3</v>
      </c>
      <c r="AA2062">
        <v>10019014</v>
      </c>
      <c r="AB2062">
        <v>29725</v>
      </c>
      <c r="AD2062" t="s">
        <v>1</v>
      </c>
      <c r="AE2062">
        <v>37</v>
      </c>
      <c r="AF2062">
        <v>5</v>
      </c>
      <c r="AH2062" t="s">
        <v>42040</v>
      </c>
      <c r="AI2062" t="s">
        <v>42039</v>
      </c>
      <c r="AJ2062" t="s">
        <v>42038</v>
      </c>
      <c r="AK2062" t="s">
        <v>42037</v>
      </c>
      <c r="AL2062">
        <v>4</v>
      </c>
      <c r="AM2062" s="5">
        <f t="shared" si="258"/>
        <v>1</v>
      </c>
      <c r="AN2062" s="4">
        <f t="shared" si="263"/>
        <v>1.5145778114350624E-3</v>
      </c>
      <c r="AO2062" s="3"/>
      <c r="AP2062">
        <v>0</v>
      </c>
      <c r="AR2062" t="s">
        <v>0</v>
      </c>
      <c r="AT2062" s="2" t="s">
        <v>7</v>
      </c>
      <c r="AU2062" s="1">
        <f t="shared" si="259"/>
        <v>0.43037099868730322</v>
      </c>
      <c r="AV2062" s="1">
        <f t="shared" si="260"/>
        <v>0.35068150796050412</v>
      </c>
      <c r="AW2062" s="1">
        <f t="shared" si="261"/>
        <v>0.27099201723370492</v>
      </c>
    </row>
    <row r="2063" spans="1:49" x14ac:dyDescent="0.2">
      <c r="A2063">
        <v>2061</v>
      </c>
      <c r="B2063" t="s">
        <v>42036</v>
      </c>
      <c r="C2063" t="s">
        <v>42035</v>
      </c>
      <c r="F2063" t="s">
        <v>42034</v>
      </c>
      <c r="G2063" t="s">
        <v>6</v>
      </c>
      <c r="H2063" t="s">
        <v>5</v>
      </c>
      <c r="I2063" t="s">
        <v>42033</v>
      </c>
      <c r="J2063" t="s">
        <v>42032</v>
      </c>
      <c r="K2063" t="s">
        <v>42031</v>
      </c>
      <c r="L2063" t="s">
        <v>42030</v>
      </c>
      <c r="M2063" t="s">
        <v>1036</v>
      </c>
      <c r="N2063">
        <v>3</v>
      </c>
      <c r="O2063" t="s">
        <v>42029</v>
      </c>
      <c r="P2063" t="s">
        <v>42028</v>
      </c>
      <c r="Q2063" t="s">
        <v>42027</v>
      </c>
      <c r="R2063" s="7">
        <v>43374</v>
      </c>
      <c r="S2063" s="8">
        <f t="shared" si="256"/>
        <v>2018</v>
      </c>
      <c r="T2063" s="8">
        <v>2018</v>
      </c>
      <c r="U2063" s="8">
        <f t="shared" si="257"/>
        <v>4</v>
      </c>
      <c r="V2063" s="7">
        <v>43374</v>
      </c>
      <c r="W2063" t="s">
        <v>1314</v>
      </c>
      <c r="X2063" s="2">
        <v>0.30199999999999999</v>
      </c>
      <c r="Y2063" s="6">
        <f t="shared" si="262"/>
        <v>8.0617175195536687E-3</v>
      </c>
      <c r="AA2063">
        <v>10683712</v>
      </c>
      <c r="AB2063">
        <v>19163</v>
      </c>
      <c r="AD2063" t="s">
        <v>1</v>
      </c>
      <c r="AE2063">
        <v>89</v>
      </c>
      <c r="AF2063">
        <v>10</v>
      </c>
      <c r="AH2063" t="s">
        <v>42026</v>
      </c>
      <c r="AI2063" t="s">
        <v>42025</v>
      </c>
      <c r="AJ2063" t="s">
        <v>42024</v>
      </c>
      <c r="AK2063" t="s">
        <v>42023</v>
      </c>
      <c r="AL2063">
        <v>4</v>
      </c>
      <c r="AM2063" s="5">
        <f t="shared" si="258"/>
        <v>1</v>
      </c>
      <c r="AN2063" s="4">
        <f t="shared" si="263"/>
        <v>1.5145778114350624E-3</v>
      </c>
      <c r="AO2063" s="3"/>
      <c r="AP2063">
        <v>0</v>
      </c>
      <c r="AR2063" t="s">
        <v>0</v>
      </c>
      <c r="AT2063" s="2" t="s">
        <v>7</v>
      </c>
      <c r="AU2063" s="1">
        <f t="shared" si="259"/>
        <v>0.60975756071180864</v>
      </c>
      <c r="AV2063" s="1">
        <f t="shared" si="260"/>
        <v>0.47881476654943655</v>
      </c>
      <c r="AW2063" s="1">
        <f t="shared" si="261"/>
        <v>0.34787197238706441</v>
      </c>
    </row>
    <row r="2064" spans="1:49" x14ac:dyDescent="0.2">
      <c r="A2064">
        <v>2062</v>
      </c>
      <c r="B2064" t="s">
        <v>42022</v>
      </c>
      <c r="C2064" t="s">
        <v>42021</v>
      </c>
      <c r="F2064" t="s">
        <v>42020</v>
      </c>
      <c r="G2064" t="s">
        <v>6</v>
      </c>
      <c r="H2064" t="s">
        <v>5</v>
      </c>
      <c r="I2064" t="s">
        <v>42019</v>
      </c>
      <c r="J2064" t="s">
        <v>42018</v>
      </c>
      <c r="K2064" t="s">
        <v>42017</v>
      </c>
      <c r="L2064" t="s">
        <v>42016</v>
      </c>
      <c r="M2064" t="s">
        <v>108</v>
      </c>
      <c r="N2064">
        <v>8</v>
      </c>
      <c r="O2064" t="s">
        <v>42015</v>
      </c>
      <c r="P2064" t="s">
        <v>42014</v>
      </c>
      <c r="Q2064" t="s">
        <v>42013</v>
      </c>
      <c r="R2064" s="7">
        <v>43374</v>
      </c>
      <c r="S2064" s="8">
        <f t="shared" si="256"/>
        <v>2018</v>
      </c>
      <c r="T2064" s="8">
        <v>2018</v>
      </c>
      <c r="U2064" s="8">
        <f t="shared" si="257"/>
        <v>4</v>
      </c>
      <c r="V2064" s="7">
        <v>43374</v>
      </c>
      <c r="W2064" t="s">
        <v>864</v>
      </c>
      <c r="X2064" s="2">
        <v>0.47099999999999997</v>
      </c>
      <c r="Y2064" s="6">
        <f t="shared" si="262"/>
        <v>1.2573075999039E-2</v>
      </c>
      <c r="AB2064">
        <v>9500154105</v>
      </c>
      <c r="AC2064">
        <v>19313195</v>
      </c>
      <c r="AD2064" t="s">
        <v>1</v>
      </c>
      <c r="AE2064">
        <v>12</v>
      </c>
      <c r="AF2064">
        <v>4</v>
      </c>
      <c r="AG2064">
        <v>44004</v>
      </c>
      <c r="AI2064" t="s">
        <v>42012</v>
      </c>
      <c r="AJ2064" t="s">
        <v>42011</v>
      </c>
      <c r="AK2064" t="s">
        <v>42010</v>
      </c>
      <c r="AL2064">
        <v>4</v>
      </c>
      <c r="AM2064" s="5">
        <f t="shared" si="258"/>
        <v>1</v>
      </c>
      <c r="AN2064" s="4">
        <f t="shared" si="263"/>
        <v>1.5145778114350624E-3</v>
      </c>
      <c r="AO2064" s="3"/>
      <c r="AP2064">
        <v>0</v>
      </c>
      <c r="AR2064" t="s">
        <v>0</v>
      </c>
      <c r="AT2064" s="2">
        <v>1.53</v>
      </c>
      <c r="AU2064" s="1">
        <f t="shared" si="259"/>
        <v>0.92555265427578193</v>
      </c>
      <c r="AV2064" s="1">
        <f t="shared" si="260"/>
        <v>0.70438269052370317</v>
      </c>
      <c r="AW2064" s="1">
        <f t="shared" si="261"/>
        <v>0.48321272677162436</v>
      </c>
    </row>
    <row r="2065" spans="1:49" x14ac:dyDescent="0.2">
      <c r="A2065">
        <v>2063</v>
      </c>
      <c r="B2065" t="s">
        <v>42009</v>
      </c>
      <c r="C2065" t="s">
        <v>42008</v>
      </c>
      <c r="F2065" t="s">
        <v>42007</v>
      </c>
      <c r="G2065" t="s">
        <v>6</v>
      </c>
      <c r="H2065" t="s">
        <v>5</v>
      </c>
      <c r="I2065" t="s">
        <v>42006</v>
      </c>
      <c r="J2065">
        <v>60007493</v>
      </c>
      <c r="K2065" t="s">
        <v>1708</v>
      </c>
      <c r="L2065" t="s">
        <v>1707</v>
      </c>
      <c r="M2065" t="s">
        <v>699</v>
      </c>
      <c r="N2065">
        <v>6</v>
      </c>
      <c r="O2065" t="s">
        <v>42005</v>
      </c>
      <c r="P2065" t="s">
        <v>42004</v>
      </c>
      <c r="Q2065" t="s">
        <v>42003</v>
      </c>
      <c r="R2065" s="7">
        <v>43374</v>
      </c>
      <c r="S2065" s="8">
        <f t="shared" si="256"/>
        <v>2018</v>
      </c>
      <c r="T2065" s="8">
        <v>2018</v>
      </c>
      <c r="U2065" s="8">
        <f t="shared" si="257"/>
        <v>4</v>
      </c>
      <c r="V2065" s="7">
        <v>43374</v>
      </c>
      <c r="W2065" t="s">
        <v>1525</v>
      </c>
      <c r="X2065" s="2">
        <v>1.123</v>
      </c>
      <c r="Y2065" s="6">
        <f t="shared" si="262"/>
        <v>2.9977843624035664E-2</v>
      </c>
      <c r="AB2065">
        <v>21100900379</v>
      </c>
      <c r="AC2065">
        <v>23773766</v>
      </c>
      <c r="AD2065" t="s">
        <v>1</v>
      </c>
      <c r="AE2065">
        <v>3</v>
      </c>
      <c r="AF2065">
        <v>4</v>
      </c>
      <c r="AH2065" t="s">
        <v>42002</v>
      </c>
      <c r="AI2065" t="s">
        <v>42001</v>
      </c>
      <c r="AJ2065" t="s">
        <v>42000</v>
      </c>
      <c r="AK2065" t="s">
        <v>41999</v>
      </c>
      <c r="AL2065">
        <v>33</v>
      </c>
      <c r="AM2065" s="5">
        <f t="shared" si="258"/>
        <v>8.25</v>
      </c>
      <c r="AN2065" s="4">
        <f t="shared" si="263"/>
        <v>1.2495266944339266E-2</v>
      </c>
      <c r="AO2065" s="3"/>
      <c r="AP2065">
        <v>0</v>
      </c>
      <c r="AR2065" t="s">
        <v>0</v>
      </c>
      <c r="AT2065" s="2">
        <v>3.7410000000000001</v>
      </c>
      <c r="AU2065" s="1">
        <f t="shared" si="259"/>
        <v>2.4733070620126743</v>
      </c>
      <c r="AV2065" s="1">
        <f t="shared" si="260"/>
        <v>2.1236555284187464</v>
      </c>
      <c r="AW2065" s="1">
        <f t="shared" si="261"/>
        <v>1.7740039948248187</v>
      </c>
    </row>
    <row r="2066" spans="1:49" x14ac:dyDescent="0.2">
      <c r="A2066">
        <v>2064</v>
      </c>
      <c r="B2066" t="s">
        <v>41998</v>
      </c>
      <c r="C2066" t="s">
        <v>41997</v>
      </c>
      <c r="F2066" t="s">
        <v>41996</v>
      </c>
      <c r="G2066" t="s">
        <v>6</v>
      </c>
      <c r="H2066" t="s">
        <v>5</v>
      </c>
      <c r="I2066" t="s">
        <v>41995</v>
      </c>
      <c r="J2066" t="s">
        <v>41994</v>
      </c>
      <c r="K2066" t="s">
        <v>41993</v>
      </c>
      <c r="L2066" t="s">
        <v>3976</v>
      </c>
      <c r="M2066" t="s">
        <v>2211</v>
      </c>
      <c r="N2066">
        <v>7</v>
      </c>
      <c r="O2066" t="s">
        <v>41992</v>
      </c>
      <c r="P2066" t="s">
        <v>41991</v>
      </c>
      <c r="Q2066" t="s">
        <v>41990</v>
      </c>
      <c r="R2066" s="7">
        <v>43374</v>
      </c>
      <c r="S2066" s="8">
        <f t="shared" si="256"/>
        <v>2018</v>
      </c>
      <c r="T2066" s="8">
        <v>2018</v>
      </c>
      <c r="U2066" s="8">
        <f t="shared" si="257"/>
        <v>4</v>
      </c>
      <c r="V2066" s="7">
        <v>43374</v>
      </c>
      <c r="W2066" t="s">
        <v>41989</v>
      </c>
      <c r="X2066" s="2">
        <v>0.217</v>
      </c>
      <c r="Y2066" s="6">
        <f t="shared" si="262"/>
        <v>5.7926910653746562E-3</v>
      </c>
      <c r="AA2066">
        <v>5874246</v>
      </c>
      <c r="AB2066">
        <v>26936</v>
      </c>
      <c r="AC2066" t="s">
        <v>41988</v>
      </c>
      <c r="AD2066" t="s">
        <v>1</v>
      </c>
      <c r="AE2066">
        <v>134</v>
      </c>
      <c r="AF2066">
        <v>4</v>
      </c>
      <c r="AH2066" t="s">
        <v>41987</v>
      </c>
      <c r="AI2066" t="s">
        <v>41986</v>
      </c>
      <c r="AK2066" t="s">
        <v>41985</v>
      </c>
      <c r="AL2066">
        <v>1</v>
      </c>
      <c r="AM2066" s="5">
        <f t="shared" si="258"/>
        <v>0.25</v>
      </c>
      <c r="AN2066" s="4">
        <f t="shared" si="263"/>
        <v>3.786444528587656E-4</v>
      </c>
      <c r="AO2066" s="3"/>
      <c r="AP2066">
        <v>1</v>
      </c>
      <c r="AR2066" t="s">
        <v>0</v>
      </c>
      <c r="AT2066" s="2">
        <v>0.57699999999999996</v>
      </c>
      <c r="AU2066" s="1">
        <f t="shared" si="259"/>
        <v>0.41684770816198879</v>
      </c>
      <c r="AV2066" s="1">
        <f t="shared" si="260"/>
        <v>0.30856677591167109</v>
      </c>
      <c r="AW2066" s="1">
        <f t="shared" si="261"/>
        <v>0.20028584366135327</v>
      </c>
    </row>
    <row r="2067" spans="1:49" x14ac:dyDescent="0.2">
      <c r="A2067">
        <v>2065</v>
      </c>
      <c r="B2067" t="s">
        <v>41984</v>
      </c>
      <c r="C2067" t="s">
        <v>41983</v>
      </c>
      <c r="F2067" t="s">
        <v>41982</v>
      </c>
      <c r="G2067" t="s">
        <v>6</v>
      </c>
      <c r="H2067" t="s">
        <v>5</v>
      </c>
      <c r="I2067" t="s">
        <v>41981</v>
      </c>
      <c r="J2067">
        <v>60017161</v>
      </c>
      <c r="K2067" t="s">
        <v>2201</v>
      </c>
      <c r="L2067" t="s">
        <v>523</v>
      </c>
      <c r="M2067" t="s">
        <v>522</v>
      </c>
      <c r="N2067">
        <v>6</v>
      </c>
      <c r="O2067" t="s">
        <v>41980</v>
      </c>
      <c r="P2067" t="s">
        <v>41979</v>
      </c>
      <c r="Q2067" t="s">
        <v>41978</v>
      </c>
      <c r="R2067" s="7">
        <v>43374</v>
      </c>
      <c r="S2067" s="8">
        <f t="shared" si="256"/>
        <v>2018</v>
      </c>
      <c r="T2067" s="8">
        <v>2018</v>
      </c>
      <c r="U2067" s="8">
        <f t="shared" si="257"/>
        <v>4</v>
      </c>
      <c r="V2067" s="7">
        <v>43374</v>
      </c>
      <c r="W2067" t="s">
        <v>1331</v>
      </c>
      <c r="X2067" s="2">
        <v>0.44800000000000001</v>
      </c>
      <c r="Y2067" s="6">
        <f t="shared" si="262"/>
        <v>1.1959104134967032E-2</v>
      </c>
      <c r="AA2067">
        <v>23013850</v>
      </c>
      <c r="AB2067">
        <v>21100827839</v>
      </c>
      <c r="AC2067">
        <v>23013869</v>
      </c>
      <c r="AD2067" t="s">
        <v>1</v>
      </c>
      <c r="AE2067">
        <v>6</v>
      </c>
      <c r="AF2067">
        <v>4</v>
      </c>
      <c r="AH2067" t="s">
        <v>41977</v>
      </c>
      <c r="AI2067" t="s">
        <v>41976</v>
      </c>
      <c r="AJ2067" t="s">
        <v>41975</v>
      </c>
      <c r="AK2067" t="s">
        <v>41974</v>
      </c>
      <c r="AL2067">
        <v>10</v>
      </c>
      <c r="AM2067" s="5">
        <f t="shared" si="258"/>
        <v>2.5</v>
      </c>
      <c r="AN2067" s="4">
        <f t="shared" si="263"/>
        <v>3.7864445285876562E-3</v>
      </c>
      <c r="AO2067" s="3"/>
      <c r="AP2067">
        <v>0</v>
      </c>
      <c r="AR2067" t="s">
        <v>0</v>
      </c>
      <c r="AT2067" s="2" t="s">
        <v>7</v>
      </c>
      <c r="AU2067" s="1">
        <f t="shared" si="259"/>
        <v>0.95073062530532193</v>
      </c>
      <c r="AV2067" s="1">
        <f t="shared" si="260"/>
        <v>0.78727743317773446</v>
      </c>
      <c r="AW2067" s="1">
        <f t="shared" si="261"/>
        <v>0.62382424105014689</v>
      </c>
    </row>
    <row r="2068" spans="1:49" x14ac:dyDescent="0.2">
      <c r="A2068">
        <v>2066</v>
      </c>
      <c r="B2068" t="s">
        <v>41973</v>
      </c>
      <c r="C2068" t="s">
        <v>41972</v>
      </c>
      <c r="F2068" t="s">
        <v>41971</v>
      </c>
      <c r="G2068" t="s">
        <v>6</v>
      </c>
      <c r="H2068" t="s">
        <v>5</v>
      </c>
      <c r="I2068" t="s">
        <v>41970</v>
      </c>
      <c r="J2068" t="s">
        <v>41969</v>
      </c>
      <c r="K2068" t="s">
        <v>41968</v>
      </c>
      <c r="L2068" t="s">
        <v>41967</v>
      </c>
      <c r="M2068" t="s">
        <v>41952</v>
      </c>
      <c r="N2068">
        <v>4</v>
      </c>
      <c r="O2068" t="s">
        <v>41966</v>
      </c>
      <c r="P2068" t="s">
        <v>41965</v>
      </c>
      <c r="Q2068" t="s">
        <v>41964</v>
      </c>
      <c r="R2068" s="7">
        <v>43374</v>
      </c>
      <c r="S2068" s="8">
        <f t="shared" si="256"/>
        <v>2018</v>
      </c>
      <c r="T2068" s="8">
        <v>2018</v>
      </c>
      <c r="U2068" s="8">
        <f t="shared" si="257"/>
        <v>4</v>
      </c>
      <c r="V2068" s="7">
        <v>43374</v>
      </c>
      <c r="W2068" t="s">
        <v>1331</v>
      </c>
      <c r="X2068" s="2">
        <v>0.44800000000000001</v>
      </c>
      <c r="Y2068" s="6">
        <f t="shared" si="262"/>
        <v>1.1959104134967032E-2</v>
      </c>
      <c r="AA2068">
        <v>23013850</v>
      </c>
      <c r="AB2068">
        <v>21100827839</v>
      </c>
      <c r="AC2068">
        <v>23013869</v>
      </c>
      <c r="AD2068" t="s">
        <v>1</v>
      </c>
      <c r="AE2068">
        <v>6</v>
      </c>
      <c r="AF2068">
        <v>4</v>
      </c>
      <c r="AH2068" t="s">
        <v>41963</v>
      </c>
      <c r="AI2068" t="s">
        <v>41962</v>
      </c>
      <c r="AJ2068" t="s">
        <v>41961</v>
      </c>
      <c r="AK2068" t="s">
        <v>41960</v>
      </c>
      <c r="AL2068">
        <v>1</v>
      </c>
      <c r="AM2068" s="5">
        <f t="shared" si="258"/>
        <v>0.25</v>
      </c>
      <c r="AN2068" s="4">
        <f t="shared" si="263"/>
        <v>3.786444528587656E-4</v>
      </c>
      <c r="AO2068" s="3"/>
      <c r="AP2068">
        <v>0</v>
      </c>
      <c r="AR2068" t="s">
        <v>0</v>
      </c>
      <c r="AT2068" s="2" t="s">
        <v>7</v>
      </c>
      <c r="AU2068" s="1">
        <f t="shared" si="259"/>
        <v>0.84849662303345519</v>
      </c>
      <c r="AV2068" s="1">
        <f t="shared" si="260"/>
        <v>0.61688742939128982</v>
      </c>
      <c r="AW2068" s="1">
        <f t="shared" si="261"/>
        <v>0.38527823574912451</v>
      </c>
    </row>
    <row r="2069" spans="1:49" x14ac:dyDescent="0.2">
      <c r="A2069">
        <v>2067</v>
      </c>
      <c r="B2069" t="s">
        <v>41959</v>
      </c>
      <c r="C2069" t="s">
        <v>41958</v>
      </c>
      <c r="F2069" t="s">
        <v>41957</v>
      </c>
      <c r="G2069" t="s">
        <v>6</v>
      </c>
      <c r="H2069" t="s">
        <v>5</v>
      </c>
      <c r="I2069" t="s">
        <v>41956</v>
      </c>
      <c r="J2069" t="s">
        <v>41955</v>
      </c>
      <c r="K2069" t="s">
        <v>41954</v>
      </c>
      <c r="L2069" t="s">
        <v>41953</v>
      </c>
      <c r="M2069" t="s">
        <v>41952</v>
      </c>
      <c r="N2069">
        <v>5</v>
      </c>
      <c r="O2069" t="s">
        <v>41951</v>
      </c>
      <c r="P2069" t="s">
        <v>41950</v>
      </c>
      <c r="Q2069" t="s">
        <v>41949</v>
      </c>
      <c r="R2069" s="7">
        <v>43374</v>
      </c>
      <c r="S2069" s="8">
        <f t="shared" si="256"/>
        <v>2018</v>
      </c>
      <c r="T2069" s="8">
        <v>2018</v>
      </c>
      <c r="U2069" s="8">
        <f t="shared" si="257"/>
        <v>4</v>
      </c>
      <c r="V2069" s="7">
        <v>43374</v>
      </c>
      <c r="W2069" t="s">
        <v>1331</v>
      </c>
      <c r="X2069" s="2">
        <v>0.44800000000000001</v>
      </c>
      <c r="Y2069" s="6">
        <f t="shared" si="262"/>
        <v>1.1959104134967032E-2</v>
      </c>
      <c r="AA2069">
        <v>23013850</v>
      </c>
      <c r="AB2069">
        <v>21100827839</v>
      </c>
      <c r="AC2069">
        <v>23013869</v>
      </c>
      <c r="AD2069" t="s">
        <v>1</v>
      </c>
      <c r="AE2069">
        <v>6</v>
      </c>
      <c r="AF2069">
        <v>4</v>
      </c>
      <c r="AH2069" t="s">
        <v>41948</v>
      </c>
      <c r="AI2069" t="s">
        <v>41947</v>
      </c>
      <c r="AJ2069" t="s">
        <v>41946</v>
      </c>
      <c r="AK2069" t="s">
        <v>41945</v>
      </c>
      <c r="AL2069">
        <v>3</v>
      </c>
      <c r="AM2069" s="5">
        <f t="shared" si="258"/>
        <v>0.75</v>
      </c>
      <c r="AN2069" s="4">
        <f t="shared" si="263"/>
        <v>1.1359333585762969E-3</v>
      </c>
      <c r="AO2069" s="3"/>
      <c r="AP2069">
        <v>0</v>
      </c>
      <c r="AR2069" t="s">
        <v>0</v>
      </c>
      <c r="AT2069" s="2" t="s">
        <v>7</v>
      </c>
      <c r="AU2069" s="1">
        <f t="shared" si="259"/>
        <v>0.87121529020498101</v>
      </c>
      <c r="AV2069" s="1">
        <f t="shared" si="260"/>
        <v>0.65475187467716645</v>
      </c>
      <c r="AW2069" s="1">
        <f t="shared" si="261"/>
        <v>0.43828845914935177</v>
      </c>
    </row>
    <row r="2070" spans="1:49" x14ac:dyDescent="0.2">
      <c r="A2070">
        <v>2068</v>
      </c>
      <c r="B2070" t="s">
        <v>41944</v>
      </c>
      <c r="C2070" t="s">
        <v>41943</v>
      </c>
      <c r="F2070" t="s">
        <v>41942</v>
      </c>
      <c r="G2070" t="s">
        <v>6</v>
      </c>
      <c r="H2070" t="s">
        <v>5</v>
      </c>
      <c r="I2070" t="s">
        <v>222</v>
      </c>
      <c r="J2070">
        <v>60011186</v>
      </c>
      <c r="K2070" t="s">
        <v>41941</v>
      </c>
      <c r="L2070" t="s">
        <v>180</v>
      </c>
      <c r="M2070" t="s">
        <v>54</v>
      </c>
      <c r="N2070">
        <v>7</v>
      </c>
      <c r="O2070" t="s">
        <v>41940</v>
      </c>
      <c r="P2070" t="s">
        <v>41939</v>
      </c>
      <c r="Q2070" t="s">
        <v>41938</v>
      </c>
      <c r="R2070" s="7">
        <v>43374</v>
      </c>
      <c r="S2070" s="8">
        <f t="shared" si="256"/>
        <v>2018</v>
      </c>
      <c r="T2070" s="8">
        <v>2018</v>
      </c>
      <c r="U2070" s="8">
        <f t="shared" si="257"/>
        <v>4</v>
      </c>
      <c r="V2070" s="7">
        <v>43374</v>
      </c>
      <c r="W2070" t="s">
        <v>864</v>
      </c>
      <c r="X2070" s="2">
        <v>0.47099999999999997</v>
      </c>
      <c r="Y2070" s="6">
        <f t="shared" si="262"/>
        <v>1.2573075999039E-2</v>
      </c>
      <c r="AB2070">
        <v>9500154105</v>
      </c>
      <c r="AC2070">
        <v>19313195</v>
      </c>
      <c r="AD2070" t="s">
        <v>1</v>
      </c>
      <c r="AE2070">
        <v>12</v>
      </c>
      <c r="AF2070">
        <v>4</v>
      </c>
      <c r="AG2070">
        <v>45014</v>
      </c>
      <c r="AI2070" t="s">
        <v>41937</v>
      </c>
      <c r="AJ2070" t="s">
        <v>41936</v>
      </c>
      <c r="AK2070" t="s">
        <v>41935</v>
      </c>
      <c r="AL2070">
        <v>0</v>
      </c>
      <c r="AM2070" s="5">
        <f t="shared" si="258"/>
        <v>0</v>
      </c>
      <c r="AN2070" s="4">
        <f t="shared" si="263"/>
        <v>0</v>
      </c>
      <c r="AO2070" s="3"/>
      <c r="AP2070">
        <v>0</v>
      </c>
      <c r="AR2070" t="s">
        <v>0</v>
      </c>
      <c r="AT2070" s="2">
        <v>1.53</v>
      </c>
      <c r="AU2070" s="1">
        <f t="shared" si="259"/>
        <v>0.88011531993273007</v>
      </c>
      <c r="AV2070" s="1">
        <f t="shared" si="260"/>
        <v>0.62865379995195003</v>
      </c>
      <c r="AW2070" s="1">
        <f t="shared" si="261"/>
        <v>0.37719227997117</v>
      </c>
    </row>
    <row r="2071" spans="1:49" x14ac:dyDescent="0.2">
      <c r="A2071">
        <v>2069</v>
      </c>
      <c r="B2071" t="s">
        <v>41934</v>
      </c>
      <c r="C2071" t="s">
        <v>41933</v>
      </c>
      <c r="F2071" t="s">
        <v>41932</v>
      </c>
      <c r="G2071" t="s">
        <v>6</v>
      </c>
      <c r="H2071" t="s">
        <v>5</v>
      </c>
      <c r="I2071" t="s">
        <v>41931</v>
      </c>
      <c r="J2071" t="s">
        <v>41930</v>
      </c>
      <c r="K2071" t="s">
        <v>41929</v>
      </c>
      <c r="L2071" t="s">
        <v>41928</v>
      </c>
      <c r="M2071" t="s">
        <v>505</v>
      </c>
      <c r="N2071">
        <v>4</v>
      </c>
      <c r="O2071" t="s">
        <v>41927</v>
      </c>
      <c r="P2071" t="s">
        <v>41926</v>
      </c>
      <c r="Q2071" t="s">
        <v>41925</v>
      </c>
      <c r="R2071" s="7">
        <v>43374</v>
      </c>
      <c r="S2071" s="8">
        <f t="shared" si="256"/>
        <v>2018</v>
      </c>
      <c r="T2071" s="8">
        <v>2018</v>
      </c>
      <c r="U2071" s="8">
        <f t="shared" si="257"/>
        <v>4</v>
      </c>
      <c r="V2071" s="7">
        <v>43374</v>
      </c>
      <c r="W2071" t="s">
        <v>4449</v>
      </c>
      <c r="X2071" s="2">
        <v>0.248</v>
      </c>
      <c r="Y2071" s="6">
        <f t="shared" si="262"/>
        <v>6.6202183604281793E-3</v>
      </c>
      <c r="AA2071">
        <v>7498004</v>
      </c>
      <c r="AB2071">
        <v>20481</v>
      </c>
      <c r="AD2071" t="s">
        <v>1</v>
      </c>
      <c r="AE2071">
        <v>53</v>
      </c>
      <c r="AF2071">
        <v>4</v>
      </c>
      <c r="AH2071" t="s">
        <v>41924</v>
      </c>
      <c r="AI2071" t="s">
        <v>41923</v>
      </c>
      <c r="AJ2071" t="s">
        <v>41922</v>
      </c>
      <c r="AK2071" t="s">
        <v>41921</v>
      </c>
      <c r="AL2071">
        <v>2</v>
      </c>
      <c r="AM2071" s="5">
        <f t="shared" si="258"/>
        <v>0.5</v>
      </c>
      <c r="AN2071" s="4">
        <f t="shared" si="263"/>
        <v>7.572889057175312E-4</v>
      </c>
      <c r="AO2071" s="3"/>
      <c r="AP2071">
        <v>0</v>
      </c>
      <c r="AR2071" t="s">
        <v>0</v>
      </c>
      <c r="AT2071" s="2">
        <v>0.61799999999999999</v>
      </c>
      <c r="AU2071" s="1">
        <f t="shared" si="259"/>
        <v>0.48613395240149854</v>
      </c>
      <c r="AV2071" s="1">
        <f t="shared" si="260"/>
        <v>0.36887536330728554</v>
      </c>
      <c r="AW2071" s="1">
        <f t="shared" si="261"/>
        <v>0.25161677421307255</v>
      </c>
    </row>
    <row r="2072" spans="1:49" x14ac:dyDescent="0.2">
      <c r="A2072">
        <v>2070</v>
      </c>
      <c r="B2072" t="s">
        <v>41920</v>
      </c>
      <c r="C2072" t="s">
        <v>41919</v>
      </c>
      <c r="F2072" t="s">
        <v>41918</v>
      </c>
      <c r="G2072" t="s">
        <v>6</v>
      </c>
      <c r="H2072" t="s">
        <v>5</v>
      </c>
      <c r="I2072" t="s">
        <v>41917</v>
      </c>
      <c r="J2072" t="s">
        <v>41916</v>
      </c>
      <c r="K2072" t="s">
        <v>41915</v>
      </c>
      <c r="L2072" t="s">
        <v>41914</v>
      </c>
      <c r="M2072" t="s">
        <v>41913</v>
      </c>
      <c r="N2072">
        <v>5</v>
      </c>
      <c r="O2072" t="s">
        <v>41912</v>
      </c>
      <c r="P2072" t="s">
        <v>41911</v>
      </c>
      <c r="Q2072" t="s">
        <v>41910</v>
      </c>
      <c r="R2072" s="7">
        <v>43374</v>
      </c>
      <c r="S2072" s="8">
        <f t="shared" si="256"/>
        <v>2018</v>
      </c>
      <c r="T2072" s="8">
        <v>2018</v>
      </c>
      <c r="U2072" s="8">
        <f t="shared" si="257"/>
        <v>4</v>
      </c>
      <c r="V2072" s="7">
        <v>43374</v>
      </c>
      <c r="W2072" t="s">
        <v>4449</v>
      </c>
      <c r="X2072" s="2">
        <v>0.248</v>
      </c>
      <c r="Y2072" s="6">
        <f t="shared" si="262"/>
        <v>6.6202183604281793E-3</v>
      </c>
      <c r="AA2072">
        <v>7498004</v>
      </c>
      <c r="AB2072">
        <v>20481</v>
      </c>
      <c r="AD2072" t="s">
        <v>1</v>
      </c>
      <c r="AE2072">
        <v>53</v>
      </c>
      <c r="AF2072">
        <v>4</v>
      </c>
      <c r="AH2072" t="s">
        <v>41909</v>
      </c>
      <c r="AI2072" t="s">
        <v>41908</v>
      </c>
      <c r="AJ2072" t="s">
        <v>41907</v>
      </c>
      <c r="AK2072" t="s">
        <v>41906</v>
      </c>
      <c r="AL2072">
        <v>1</v>
      </c>
      <c r="AM2072" s="5">
        <f t="shared" si="258"/>
        <v>0.25</v>
      </c>
      <c r="AN2072" s="4">
        <f t="shared" si="263"/>
        <v>3.786444528587656E-4</v>
      </c>
      <c r="AO2072" s="3"/>
      <c r="AP2072">
        <v>0</v>
      </c>
      <c r="AQ2072" t="s">
        <v>11601</v>
      </c>
      <c r="AR2072" t="s">
        <v>41905</v>
      </c>
      <c r="AS2072" t="s">
        <v>11599</v>
      </c>
      <c r="AT2072" s="2">
        <v>0.61799999999999999</v>
      </c>
      <c r="AU2072" s="1">
        <f t="shared" si="259"/>
        <v>0.47477461881573546</v>
      </c>
      <c r="AV2072" s="1">
        <f t="shared" si="260"/>
        <v>0.34994314066434723</v>
      </c>
      <c r="AW2072" s="1">
        <f t="shared" si="261"/>
        <v>0.22511166251295897</v>
      </c>
    </row>
    <row r="2073" spans="1:49" x14ac:dyDescent="0.2">
      <c r="A2073">
        <v>2071</v>
      </c>
      <c r="B2073" t="s">
        <v>41904</v>
      </c>
      <c r="C2073" t="s">
        <v>41903</v>
      </c>
      <c r="F2073" t="s">
        <v>41902</v>
      </c>
      <c r="G2073" t="s">
        <v>6</v>
      </c>
      <c r="H2073" t="s">
        <v>5</v>
      </c>
      <c r="I2073" t="s">
        <v>41901</v>
      </c>
      <c r="J2073" t="s">
        <v>41900</v>
      </c>
      <c r="K2073" t="s">
        <v>41899</v>
      </c>
      <c r="L2073" t="s">
        <v>41898</v>
      </c>
      <c r="M2073" t="s">
        <v>41897</v>
      </c>
      <c r="N2073">
        <v>3</v>
      </c>
      <c r="O2073" t="s">
        <v>41896</v>
      </c>
      <c r="P2073" t="s">
        <v>41895</v>
      </c>
      <c r="Q2073" t="s">
        <v>41894</v>
      </c>
      <c r="R2073" s="7">
        <v>43374</v>
      </c>
      <c r="S2073" s="8">
        <f t="shared" si="256"/>
        <v>2018</v>
      </c>
      <c r="T2073" s="8">
        <v>2018</v>
      </c>
      <c r="U2073" s="8">
        <f t="shared" si="257"/>
        <v>4</v>
      </c>
      <c r="V2073" s="7">
        <v>43374</v>
      </c>
      <c r="W2073" t="s">
        <v>864</v>
      </c>
      <c r="X2073" s="2">
        <v>0.47099999999999997</v>
      </c>
      <c r="Y2073" s="6">
        <f t="shared" si="262"/>
        <v>1.2573075999039E-2</v>
      </c>
      <c r="AB2073">
        <v>9500154105</v>
      </c>
      <c r="AC2073">
        <v>19313195</v>
      </c>
      <c r="AD2073" t="s">
        <v>1</v>
      </c>
      <c r="AE2073">
        <v>12</v>
      </c>
      <c r="AF2073">
        <v>4</v>
      </c>
      <c r="AG2073">
        <v>46022</v>
      </c>
      <c r="AI2073" t="s">
        <v>41893</v>
      </c>
      <c r="AJ2073" t="s">
        <v>41892</v>
      </c>
      <c r="AK2073" t="s">
        <v>41891</v>
      </c>
      <c r="AL2073">
        <v>3</v>
      </c>
      <c r="AM2073" s="5">
        <f t="shared" si="258"/>
        <v>0.75</v>
      </c>
      <c r="AN2073" s="4">
        <f t="shared" si="263"/>
        <v>1.1359333585762969E-3</v>
      </c>
      <c r="AO2073" s="3"/>
      <c r="AP2073">
        <v>0</v>
      </c>
      <c r="AQ2073" t="s">
        <v>41890</v>
      </c>
      <c r="AR2073" t="s">
        <v>0</v>
      </c>
      <c r="AS2073" t="s">
        <v>41889</v>
      </c>
      <c r="AT2073" s="2">
        <v>1.53</v>
      </c>
      <c r="AU2073" s="1">
        <f t="shared" si="259"/>
        <v>0.91419332069001891</v>
      </c>
      <c r="AV2073" s="1">
        <f t="shared" si="260"/>
        <v>0.68545046788076491</v>
      </c>
      <c r="AW2073" s="1">
        <f t="shared" si="261"/>
        <v>0.45670761507151075</v>
      </c>
    </row>
    <row r="2074" spans="1:49" x14ac:dyDescent="0.2">
      <c r="A2074">
        <v>2072</v>
      </c>
      <c r="B2074" t="s">
        <v>41888</v>
      </c>
      <c r="C2074" t="s">
        <v>41887</v>
      </c>
      <c r="F2074" t="s">
        <v>41886</v>
      </c>
      <c r="G2074" t="s">
        <v>6</v>
      </c>
      <c r="H2074" t="s">
        <v>5</v>
      </c>
      <c r="I2074" t="s">
        <v>41885</v>
      </c>
      <c r="J2074">
        <v>60012162</v>
      </c>
      <c r="K2074" t="s">
        <v>1382</v>
      </c>
      <c r="L2074" t="s">
        <v>1381</v>
      </c>
      <c r="M2074" t="s">
        <v>325</v>
      </c>
      <c r="N2074">
        <v>4</v>
      </c>
      <c r="O2074" t="s">
        <v>41884</v>
      </c>
      <c r="P2074" t="s">
        <v>41883</v>
      </c>
      <c r="Q2074" t="s">
        <v>4415</v>
      </c>
      <c r="R2074" s="7">
        <v>43374</v>
      </c>
      <c r="S2074" s="8">
        <f t="shared" si="256"/>
        <v>2018</v>
      </c>
      <c r="T2074" s="8">
        <v>2018</v>
      </c>
      <c r="U2074" s="8">
        <f t="shared" si="257"/>
        <v>4</v>
      </c>
      <c r="V2074" s="7">
        <v>43374</v>
      </c>
      <c r="W2074" t="s">
        <v>41067</v>
      </c>
      <c r="X2074" s="2">
        <v>1.1539999999999999</v>
      </c>
      <c r="Y2074" s="6">
        <f t="shared" si="262"/>
        <v>3.0805370919089185E-2</v>
      </c>
      <c r="AB2074">
        <v>21100885366</v>
      </c>
      <c r="AC2074">
        <v>24751456</v>
      </c>
      <c r="AD2074" t="s">
        <v>1</v>
      </c>
      <c r="AE2074">
        <v>2</v>
      </c>
      <c r="AF2074">
        <v>4</v>
      </c>
      <c r="AH2074" t="s">
        <v>41882</v>
      </c>
      <c r="AI2074" t="s">
        <v>41881</v>
      </c>
      <c r="AJ2074" t="s">
        <v>41880</v>
      </c>
      <c r="AK2074" t="s">
        <v>41879</v>
      </c>
      <c r="AL2074">
        <v>10</v>
      </c>
      <c r="AM2074" s="5">
        <f t="shared" si="258"/>
        <v>2.5</v>
      </c>
      <c r="AN2074" s="4">
        <f t="shared" si="263"/>
        <v>3.7864445285876562E-3</v>
      </c>
      <c r="AO2074" s="3"/>
      <c r="AP2074">
        <v>0</v>
      </c>
      <c r="AR2074" t="s">
        <v>0</v>
      </c>
      <c r="AT2074" s="2" t="s">
        <v>7</v>
      </c>
      <c r="AU2074" s="1">
        <f t="shared" si="259"/>
        <v>2.2699693001938726</v>
      </c>
      <c r="AV2074" s="1">
        <f t="shared" si="260"/>
        <v>1.729590772383842</v>
      </c>
      <c r="AW2074" s="1">
        <f t="shared" si="261"/>
        <v>1.1892122445738114</v>
      </c>
    </row>
    <row r="2075" spans="1:49" x14ac:dyDescent="0.2">
      <c r="A2075">
        <v>2073</v>
      </c>
      <c r="B2075" t="s">
        <v>41878</v>
      </c>
      <c r="C2075" t="s">
        <v>41877</v>
      </c>
      <c r="F2075" t="s">
        <v>41876</v>
      </c>
      <c r="G2075" t="s">
        <v>6</v>
      </c>
      <c r="H2075" t="s">
        <v>5</v>
      </c>
      <c r="I2075" t="s">
        <v>9760</v>
      </c>
      <c r="J2075" t="s">
        <v>41875</v>
      </c>
      <c r="K2075" t="s">
        <v>41874</v>
      </c>
      <c r="L2075" t="s">
        <v>41873</v>
      </c>
      <c r="M2075" t="s">
        <v>4737</v>
      </c>
      <c r="N2075">
        <v>3</v>
      </c>
      <c r="O2075" t="s">
        <v>41872</v>
      </c>
      <c r="P2075" t="s">
        <v>41871</v>
      </c>
      <c r="Q2075" t="s">
        <v>41870</v>
      </c>
      <c r="R2075" s="7">
        <v>43374</v>
      </c>
      <c r="S2075" s="8">
        <f t="shared" si="256"/>
        <v>2018</v>
      </c>
      <c r="T2075" s="8">
        <v>2018</v>
      </c>
      <c r="U2075" s="8">
        <f t="shared" si="257"/>
        <v>4</v>
      </c>
      <c r="V2075" s="7">
        <v>43374</v>
      </c>
      <c r="W2075" t="s">
        <v>41067</v>
      </c>
      <c r="X2075" s="2">
        <v>1.1539999999999999</v>
      </c>
      <c r="Y2075" s="6">
        <f t="shared" si="262"/>
        <v>3.0805370919089185E-2</v>
      </c>
      <c r="AB2075">
        <v>21100885366</v>
      </c>
      <c r="AC2075">
        <v>24751456</v>
      </c>
      <c r="AD2075" t="s">
        <v>1</v>
      </c>
      <c r="AE2075">
        <v>2</v>
      </c>
      <c r="AF2075">
        <v>4</v>
      </c>
      <c r="AH2075" t="s">
        <v>41869</v>
      </c>
      <c r="AI2075" t="s">
        <v>41868</v>
      </c>
      <c r="AJ2075" t="s">
        <v>41867</v>
      </c>
      <c r="AK2075" t="s">
        <v>41866</v>
      </c>
      <c r="AL2075">
        <v>12</v>
      </c>
      <c r="AM2075" s="5">
        <f t="shared" si="258"/>
        <v>3</v>
      </c>
      <c r="AN2075" s="4">
        <f t="shared" si="263"/>
        <v>4.5437334343051876E-3</v>
      </c>
      <c r="AO2075" s="3"/>
      <c r="AP2075">
        <v>0</v>
      </c>
      <c r="AR2075" t="s">
        <v>0</v>
      </c>
      <c r="AT2075" s="2" t="s">
        <v>7</v>
      </c>
      <c r="AU2075" s="1">
        <f t="shared" si="259"/>
        <v>2.2926879673653984</v>
      </c>
      <c r="AV2075" s="1">
        <f t="shared" si="260"/>
        <v>1.7674552176697187</v>
      </c>
      <c r="AW2075" s="1">
        <f t="shared" si="261"/>
        <v>1.2422224679740388</v>
      </c>
    </row>
    <row r="2076" spans="1:49" x14ac:dyDescent="0.2">
      <c r="A2076">
        <v>2074</v>
      </c>
      <c r="B2076" t="s">
        <v>41865</v>
      </c>
      <c r="F2076" t="s">
        <v>41864</v>
      </c>
      <c r="G2076" t="s">
        <v>6</v>
      </c>
      <c r="H2076" t="s">
        <v>5</v>
      </c>
      <c r="I2076" t="s">
        <v>41863</v>
      </c>
      <c r="J2076">
        <v>60010499</v>
      </c>
      <c r="K2076" t="s">
        <v>1575</v>
      </c>
      <c r="L2076" t="s">
        <v>1574</v>
      </c>
      <c r="M2076" t="s">
        <v>1573</v>
      </c>
      <c r="N2076">
        <v>2</v>
      </c>
      <c r="O2076" t="s">
        <v>41862</v>
      </c>
      <c r="P2076" t="s">
        <v>41861</v>
      </c>
      <c r="Q2076" t="s">
        <v>2059</v>
      </c>
      <c r="R2076" s="7">
        <v>43374</v>
      </c>
      <c r="S2076" s="8">
        <f t="shared" si="256"/>
        <v>2018</v>
      </c>
      <c r="T2076" s="8">
        <v>2018</v>
      </c>
      <c r="U2076" s="8">
        <f t="shared" si="257"/>
        <v>4</v>
      </c>
      <c r="V2076" s="7" t="s">
        <v>36281</v>
      </c>
      <c r="W2076" t="s">
        <v>1010</v>
      </c>
      <c r="X2076" s="2">
        <v>0.152</v>
      </c>
      <c r="Y2076" s="6">
        <f t="shared" si="262"/>
        <v>4.0575531886495285E-3</v>
      </c>
      <c r="AA2076">
        <v>21801843</v>
      </c>
      <c r="AB2076">
        <v>21100332206</v>
      </c>
      <c r="AC2076">
        <v>22898131</v>
      </c>
      <c r="AD2076" t="s">
        <v>1</v>
      </c>
      <c r="AE2076">
        <v>10</v>
      </c>
      <c r="AF2076">
        <v>4</v>
      </c>
      <c r="AH2076" t="s">
        <v>2119</v>
      </c>
      <c r="AI2076" t="s">
        <v>41860</v>
      </c>
      <c r="AJ2076" t="s">
        <v>41859</v>
      </c>
      <c r="AK2076" t="s">
        <v>41858</v>
      </c>
      <c r="AL2076">
        <v>1</v>
      </c>
      <c r="AM2076" s="5">
        <f t="shared" si="258"/>
        <v>0.25</v>
      </c>
      <c r="AN2076" s="4">
        <f t="shared" si="263"/>
        <v>3.786444528587656E-4</v>
      </c>
      <c r="AO2076" s="3"/>
      <c r="AP2076">
        <v>0</v>
      </c>
      <c r="AR2076" t="s">
        <v>0</v>
      </c>
      <c r="AT2076" s="2" t="s">
        <v>7</v>
      </c>
      <c r="AU2076" s="1">
        <f t="shared" si="259"/>
        <v>0.29538805679122992</v>
      </c>
      <c r="AV2076" s="1">
        <f t="shared" si="260"/>
        <v>0.22180988207541469</v>
      </c>
      <c r="AW2076" s="1">
        <f t="shared" si="261"/>
        <v>0.14823170735959945</v>
      </c>
    </row>
    <row r="2077" spans="1:49" x14ac:dyDescent="0.2">
      <c r="A2077">
        <v>2075</v>
      </c>
      <c r="B2077" t="s">
        <v>41857</v>
      </c>
      <c r="C2077" t="s">
        <v>41856</v>
      </c>
      <c r="F2077" t="s">
        <v>41855</v>
      </c>
      <c r="G2077" t="s">
        <v>6</v>
      </c>
      <c r="H2077" t="s">
        <v>5</v>
      </c>
      <c r="I2077" t="s">
        <v>41854</v>
      </c>
      <c r="J2077">
        <v>60011774</v>
      </c>
      <c r="K2077" t="s">
        <v>3889</v>
      </c>
      <c r="L2077" t="s">
        <v>1169</v>
      </c>
      <c r="M2077" t="s">
        <v>59</v>
      </c>
      <c r="N2077">
        <v>1</v>
      </c>
      <c r="O2077" t="s">
        <v>41853</v>
      </c>
      <c r="P2077">
        <v>54421215000</v>
      </c>
      <c r="Q2077">
        <v>60011774</v>
      </c>
      <c r="R2077" s="7">
        <v>43374</v>
      </c>
      <c r="S2077" s="8">
        <f t="shared" si="256"/>
        <v>2018</v>
      </c>
      <c r="T2077" s="8">
        <v>2018</v>
      </c>
      <c r="U2077" s="8">
        <f t="shared" si="257"/>
        <v>4</v>
      </c>
      <c r="V2077" s="7">
        <v>43374</v>
      </c>
      <c r="W2077" t="s">
        <v>1265</v>
      </c>
      <c r="X2077" s="2">
        <v>0.318</v>
      </c>
      <c r="Y2077" s="6">
        <f t="shared" si="262"/>
        <v>8.4888283815167786E-3</v>
      </c>
      <c r="AA2077">
        <v>338443</v>
      </c>
      <c r="AB2077">
        <v>27160</v>
      </c>
      <c r="AC2077">
        <v>15739120</v>
      </c>
      <c r="AD2077" t="s">
        <v>1</v>
      </c>
      <c r="AE2077">
        <v>61</v>
      </c>
      <c r="AF2077">
        <v>5</v>
      </c>
      <c r="AH2077" t="s">
        <v>41852</v>
      </c>
      <c r="AI2077" t="s">
        <v>41851</v>
      </c>
      <c r="AK2077" t="s">
        <v>41850</v>
      </c>
      <c r="AL2077">
        <v>4</v>
      </c>
      <c r="AM2077" s="5">
        <f t="shared" si="258"/>
        <v>1</v>
      </c>
      <c r="AN2077" s="4">
        <f t="shared" si="263"/>
        <v>1.5145778114350624E-3</v>
      </c>
      <c r="AO2077" s="3"/>
      <c r="AP2077">
        <v>0</v>
      </c>
      <c r="AQ2077" t="s">
        <v>1222</v>
      </c>
      <c r="AR2077" t="s">
        <v>41849</v>
      </c>
      <c r="AS2077" t="s">
        <v>1221</v>
      </c>
      <c r="AT2077" s="2">
        <v>0.77</v>
      </c>
      <c r="AU2077" s="1">
        <f t="shared" si="259"/>
        <v>0.6396553210492264</v>
      </c>
      <c r="AV2077" s="1">
        <f t="shared" si="260"/>
        <v>0.50017030964759202</v>
      </c>
      <c r="AW2077" s="1">
        <f t="shared" si="261"/>
        <v>0.36068529824595769</v>
      </c>
    </row>
    <row r="2078" spans="1:49" x14ac:dyDescent="0.2">
      <c r="A2078">
        <v>2076</v>
      </c>
      <c r="B2078" t="s">
        <v>41848</v>
      </c>
      <c r="C2078" t="s">
        <v>41847</v>
      </c>
      <c r="F2078" t="s">
        <v>41846</v>
      </c>
      <c r="G2078" t="s">
        <v>6</v>
      </c>
      <c r="H2078" t="s">
        <v>5</v>
      </c>
      <c r="I2078" t="s">
        <v>41845</v>
      </c>
      <c r="J2078">
        <v>60007457</v>
      </c>
      <c r="K2078" t="s">
        <v>2278</v>
      </c>
      <c r="L2078" t="s">
        <v>617</v>
      </c>
      <c r="M2078" t="s">
        <v>59</v>
      </c>
      <c r="N2078">
        <v>3</v>
      </c>
      <c r="O2078" t="s">
        <v>41844</v>
      </c>
      <c r="P2078" t="s">
        <v>41843</v>
      </c>
      <c r="Q2078" t="s">
        <v>2277</v>
      </c>
      <c r="R2078" s="7">
        <v>43374</v>
      </c>
      <c r="S2078" s="8">
        <f t="shared" si="256"/>
        <v>2018</v>
      </c>
      <c r="T2078" s="8">
        <v>2018</v>
      </c>
      <c r="U2078" s="8">
        <f t="shared" si="257"/>
        <v>4</v>
      </c>
      <c r="V2078" s="7">
        <v>43374</v>
      </c>
      <c r="W2078" t="s">
        <v>41842</v>
      </c>
      <c r="X2078" s="2">
        <v>0.26500000000000001</v>
      </c>
      <c r="Y2078" s="6">
        <f t="shared" si="262"/>
        <v>7.0740236512639816E-3</v>
      </c>
      <c r="AA2078">
        <v>10683372</v>
      </c>
      <c r="AB2078">
        <v>19700173019</v>
      </c>
      <c r="AC2078">
        <v>19349378</v>
      </c>
      <c r="AD2078" t="s">
        <v>1</v>
      </c>
      <c r="AE2078">
        <v>53</v>
      </c>
      <c r="AF2078">
        <v>4</v>
      </c>
      <c r="AH2078" t="s">
        <v>41841</v>
      </c>
      <c r="AI2078" t="s">
        <v>41840</v>
      </c>
      <c r="AJ2078" t="s">
        <v>41839</v>
      </c>
      <c r="AK2078" t="s">
        <v>41838</v>
      </c>
      <c r="AL2078">
        <v>0</v>
      </c>
      <c r="AM2078" s="5">
        <f t="shared" si="258"/>
        <v>0</v>
      </c>
      <c r="AN2078" s="4">
        <f t="shared" si="263"/>
        <v>0</v>
      </c>
      <c r="AO2078" s="3"/>
      <c r="AP2078">
        <v>0</v>
      </c>
      <c r="AR2078" t="s">
        <v>0</v>
      </c>
      <c r="AT2078" s="2" t="s">
        <v>7</v>
      </c>
      <c r="AU2078" s="1">
        <f t="shared" si="259"/>
        <v>0.49518165558847865</v>
      </c>
      <c r="AV2078" s="1">
        <f t="shared" si="260"/>
        <v>0.3537011825631991</v>
      </c>
      <c r="AW2078" s="1">
        <f t="shared" si="261"/>
        <v>0.21222070953791941</v>
      </c>
    </row>
    <row r="2079" spans="1:49" x14ac:dyDescent="0.2">
      <c r="A2079">
        <v>2077</v>
      </c>
      <c r="B2079" t="s">
        <v>41837</v>
      </c>
      <c r="F2079" t="s">
        <v>41836</v>
      </c>
      <c r="G2079" t="s">
        <v>6</v>
      </c>
      <c r="H2079" t="s">
        <v>5</v>
      </c>
      <c r="I2079" t="s">
        <v>17181</v>
      </c>
      <c r="J2079" t="s">
        <v>41835</v>
      </c>
      <c r="K2079" t="s">
        <v>41834</v>
      </c>
      <c r="L2079" t="s">
        <v>41833</v>
      </c>
      <c r="M2079" t="s">
        <v>215</v>
      </c>
      <c r="N2079">
        <v>4</v>
      </c>
      <c r="O2079" t="s">
        <v>41832</v>
      </c>
      <c r="P2079" t="s">
        <v>41831</v>
      </c>
      <c r="Q2079" t="s">
        <v>41830</v>
      </c>
      <c r="R2079" s="7">
        <v>43374</v>
      </c>
      <c r="S2079" s="8">
        <f t="shared" si="256"/>
        <v>2018</v>
      </c>
      <c r="T2079" s="8">
        <v>2018</v>
      </c>
      <c r="U2079" s="8">
        <f t="shared" si="257"/>
        <v>4</v>
      </c>
      <c r="V2079" s="7">
        <v>43374</v>
      </c>
      <c r="W2079" t="s">
        <v>2482</v>
      </c>
      <c r="X2079" s="2">
        <v>0.10199999999999999</v>
      </c>
      <c r="Y2079" s="6">
        <f t="shared" si="262"/>
        <v>2.7228317450148152E-3</v>
      </c>
      <c r="AA2079">
        <v>3795462</v>
      </c>
      <c r="AB2079">
        <v>86033</v>
      </c>
      <c r="AD2079" t="s">
        <v>1</v>
      </c>
      <c r="AE2079">
        <v>30</v>
      </c>
      <c r="AF2079">
        <v>4</v>
      </c>
      <c r="AH2079" t="s">
        <v>41829</v>
      </c>
      <c r="AI2079" t="s">
        <v>41828</v>
      </c>
      <c r="AJ2079" t="s">
        <v>41827</v>
      </c>
      <c r="AK2079" t="s">
        <v>41826</v>
      </c>
      <c r="AL2079">
        <v>0</v>
      </c>
      <c r="AM2079" s="5">
        <f t="shared" si="258"/>
        <v>0</v>
      </c>
      <c r="AN2079" s="4">
        <f t="shared" si="263"/>
        <v>0</v>
      </c>
      <c r="AO2079" s="3"/>
      <c r="AP2079">
        <v>0</v>
      </c>
      <c r="AQ2079" t="s">
        <v>49</v>
      </c>
      <c r="AR2079">
        <v>61873194</v>
      </c>
      <c r="AS2079" t="s">
        <v>48</v>
      </c>
      <c r="AT2079" s="2" t="s">
        <v>7</v>
      </c>
      <c r="AU2079" s="1">
        <f t="shared" si="259"/>
        <v>0.19059822215103706</v>
      </c>
      <c r="AV2079" s="1">
        <f t="shared" si="260"/>
        <v>0.13614158725074077</v>
      </c>
      <c r="AW2079" s="1">
        <f t="shared" si="261"/>
        <v>8.1684952350444456E-2</v>
      </c>
    </row>
    <row r="2080" spans="1:49" x14ac:dyDescent="0.2">
      <c r="A2080">
        <v>2078</v>
      </c>
      <c r="B2080" t="s">
        <v>41825</v>
      </c>
      <c r="C2080" t="s">
        <v>41824</v>
      </c>
      <c r="F2080" t="s">
        <v>41823</v>
      </c>
      <c r="G2080" t="s">
        <v>6</v>
      </c>
      <c r="H2080" t="s">
        <v>5</v>
      </c>
      <c r="I2080" t="s">
        <v>41822</v>
      </c>
      <c r="J2080">
        <v>60002476</v>
      </c>
      <c r="K2080" t="s">
        <v>41821</v>
      </c>
      <c r="L2080" t="s">
        <v>41820</v>
      </c>
      <c r="M2080" t="s">
        <v>17</v>
      </c>
      <c r="N2080">
        <v>4</v>
      </c>
      <c r="O2080" t="s">
        <v>41819</v>
      </c>
      <c r="P2080" t="s">
        <v>41818</v>
      </c>
      <c r="Q2080" t="s">
        <v>41817</v>
      </c>
      <c r="R2080" s="7">
        <v>43374</v>
      </c>
      <c r="S2080" s="8">
        <f t="shared" si="256"/>
        <v>2018</v>
      </c>
      <c r="T2080" s="8">
        <v>2018</v>
      </c>
      <c r="U2080" s="8">
        <f t="shared" si="257"/>
        <v>4</v>
      </c>
      <c r="V2080" s="7">
        <v>43374</v>
      </c>
      <c r="W2080" t="s">
        <v>3906</v>
      </c>
      <c r="X2080" s="2">
        <v>0.39600000000000002</v>
      </c>
      <c r="Y2080" s="6">
        <f t="shared" si="262"/>
        <v>1.0570993833586931E-2</v>
      </c>
      <c r="AA2080">
        <v>8858985</v>
      </c>
      <c r="AB2080">
        <v>25993</v>
      </c>
      <c r="AC2080" t="s">
        <v>4862</v>
      </c>
      <c r="AD2080" t="s">
        <v>1</v>
      </c>
      <c r="AE2080">
        <v>33</v>
      </c>
      <c r="AF2080">
        <v>10</v>
      </c>
      <c r="AG2080">
        <v>8538989</v>
      </c>
      <c r="AH2080" t="s">
        <v>41816</v>
      </c>
      <c r="AI2080" t="s">
        <v>41815</v>
      </c>
      <c r="AK2080" t="s">
        <v>41814</v>
      </c>
      <c r="AL2080">
        <v>5</v>
      </c>
      <c r="AM2080" s="5">
        <f t="shared" si="258"/>
        <v>1.25</v>
      </c>
      <c r="AN2080" s="4">
        <f t="shared" si="263"/>
        <v>1.8932222642938281E-3</v>
      </c>
      <c r="AO2080" s="3"/>
      <c r="AP2080">
        <v>0</v>
      </c>
      <c r="AR2080" t="s">
        <v>0</v>
      </c>
      <c r="AT2080" s="2" t="s">
        <v>7</v>
      </c>
      <c r="AU2080" s="1">
        <f t="shared" si="259"/>
        <v>0.79676623627989995</v>
      </c>
      <c r="AV2080" s="1">
        <f t="shared" si="260"/>
        <v>0.62321080489403791</v>
      </c>
      <c r="AW2080" s="1">
        <f t="shared" si="261"/>
        <v>0.44965537350817586</v>
      </c>
    </row>
    <row r="2081" spans="1:49" x14ac:dyDescent="0.2">
      <c r="A2081">
        <v>2079</v>
      </c>
      <c r="B2081" t="s">
        <v>41813</v>
      </c>
      <c r="C2081" t="s">
        <v>41812</v>
      </c>
      <c r="F2081" t="s">
        <v>41811</v>
      </c>
      <c r="G2081" t="s">
        <v>6</v>
      </c>
      <c r="H2081" t="s">
        <v>5</v>
      </c>
      <c r="I2081" t="s">
        <v>41810</v>
      </c>
      <c r="J2081" t="s">
        <v>41809</v>
      </c>
      <c r="K2081" t="s">
        <v>41808</v>
      </c>
      <c r="L2081" t="s">
        <v>41807</v>
      </c>
      <c r="M2081" t="s">
        <v>3913</v>
      </c>
      <c r="N2081">
        <v>3</v>
      </c>
      <c r="O2081" t="s">
        <v>41806</v>
      </c>
      <c r="P2081" t="s">
        <v>41805</v>
      </c>
      <c r="Q2081" t="s">
        <v>41804</v>
      </c>
      <c r="R2081" s="7">
        <v>43374</v>
      </c>
      <c r="S2081" s="8">
        <f t="shared" si="256"/>
        <v>2018</v>
      </c>
      <c r="T2081" s="8">
        <v>2018</v>
      </c>
      <c r="U2081" s="8">
        <f t="shared" si="257"/>
        <v>4</v>
      </c>
      <c r="V2081" s="7">
        <v>43374</v>
      </c>
      <c r="W2081" t="s">
        <v>3906</v>
      </c>
      <c r="X2081" s="2">
        <v>0.39600000000000002</v>
      </c>
      <c r="Y2081" s="6">
        <f t="shared" si="262"/>
        <v>1.0570993833586931E-2</v>
      </c>
      <c r="AA2081">
        <v>8858985</v>
      </c>
      <c r="AB2081">
        <v>25993</v>
      </c>
      <c r="AC2081" t="s">
        <v>4862</v>
      </c>
      <c r="AD2081" t="s">
        <v>1</v>
      </c>
      <c r="AE2081">
        <v>33</v>
      </c>
      <c r="AF2081">
        <v>10</v>
      </c>
      <c r="AG2081">
        <v>8538992</v>
      </c>
      <c r="AH2081" t="s">
        <v>34217</v>
      </c>
      <c r="AI2081" t="s">
        <v>41803</v>
      </c>
      <c r="AK2081" t="s">
        <v>41802</v>
      </c>
      <c r="AL2081">
        <v>4</v>
      </c>
      <c r="AM2081" s="5">
        <f t="shared" si="258"/>
        <v>1</v>
      </c>
      <c r="AN2081" s="4">
        <f t="shared" si="263"/>
        <v>1.5145778114350624E-3</v>
      </c>
      <c r="AO2081" s="3"/>
      <c r="AP2081">
        <v>0</v>
      </c>
      <c r="AR2081" t="s">
        <v>0</v>
      </c>
      <c r="AT2081" s="2" t="s">
        <v>7</v>
      </c>
      <c r="AU2081" s="1">
        <f t="shared" si="259"/>
        <v>0.78540690269413704</v>
      </c>
      <c r="AV2081" s="1">
        <f t="shared" si="260"/>
        <v>0.60427858225109965</v>
      </c>
      <c r="AW2081" s="1">
        <f t="shared" si="261"/>
        <v>0.42315026180806231</v>
      </c>
    </row>
    <row r="2082" spans="1:49" x14ac:dyDescent="0.2">
      <c r="A2082">
        <v>2080</v>
      </c>
      <c r="B2082" t="s">
        <v>41801</v>
      </c>
      <c r="C2082" t="s">
        <v>41800</v>
      </c>
      <c r="F2082" t="s">
        <v>41799</v>
      </c>
      <c r="G2082" t="s">
        <v>6</v>
      </c>
      <c r="H2082" t="s">
        <v>5</v>
      </c>
      <c r="I2082" t="s">
        <v>41798</v>
      </c>
      <c r="J2082" t="s">
        <v>41797</v>
      </c>
      <c r="K2082" t="s">
        <v>41796</v>
      </c>
      <c r="L2082" t="s">
        <v>3091</v>
      </c>
      <c r="M2082" t="s">
        <v>1672</v>
      </c>
      <c r="N2082">
        <v>4</v>
      </c>
      <c r="O2082" t="s">
        <v>41795</v>
      </c>
      <c r="P2082" t="s">
        <v>41794</v>
      </c>
      <c r="Q2082" t="s">
        <v>41793</v>
      </c>
      <c r="R2082" s="7">
        <v>43374</v>
      </c>
      <c r="S2082" s="8">
        <f t="shared" si="256"/>
        <v>2018</v>
      </c>
      <c r="T2082" s="8">
        <v>2018</v>
      </c>
      <c r="U2082" s="8">
        <f t="shared" si="257"/>
        <v>4</v>
      </c>
      <c r="V2082" s="7">
        <v>43374</v>
      </c>
      <c r="W2082" t="s">
        <v>3906</v>
      </c>
      <c r="X2082" s="2">
        <v>0.39600000000000002</v>
      </c>
      <c r="Y2082" s="6">
        <f t="shared" si="262"/>
        <v>1.0570993833586931E-2</v>
      </c>
      <c r="AA2082">
        <v>8858985</v>
      </c>
      <c r="AB2082">
        <v>25993</v>
      </c>
      <c r="AC2082" t="s">
        <v>4862</v>
      </c>
      <c r="AD2082" t="s">
        <v>1</v>
      </c>
      <c r="AE2082">
        <v>33</v>
      </c>
      <c r="AF2082">
        <v>10</v>
      </c>
      <c r="AG2082">
        <v>8538991</v>
      </c>
      <c r="AH2082" t="s">
        <v>41792</v>
      </c>
      <c r="AI2082" t="s">
        <v>41791</v>
      </c>
      <c r="AK2082" t="s">
        <v>41790</v>
      </c>
      <c r="AL2082">
        <v>1</v>
      </c>
      <c r="AM2082" s="5">
        <f t="shared" si="258"/>
        <v>0.25</v>
      </c>
      <c r="AN2082" s="4">
        <f t="shared" si="263"/>
        <v>3.786444528587656E-4</v>
      </c>
      <c r="AO2082" s="3"/>
      <c r="AP2082">
        <v>0</v>
      </c>
      <c r="AR2082" t="s">
        <v>0</v>
      </c>
      <c r="AT2082" s="2" t="s">
        <v>7</v>
      </c>
      <c r="AU2082" s="1">
        <f t="shared" si="259"/>
        <v>0.75132890193684809</v>
      </c>
      <c r="AV2082" s="1">
        <f t="shared" si="260"/>
        <v>0.54748191432228477</v>
      </c>
      <c r="AW2082" s="1">
        <f t="shared" si="261"/>
        <v>0.3436349267077215</v>
      </c>
    </row>
    <row r="2083" spans="1:49" x14ac:dyDescent="0.2">
      <c r="A2083">
        <v>2081</v>
      </c>
      <c r="B2083" t="s">
        <v>41789</v>
      </c>
      <c r="C2083" t="s">
        <v>41788</v>
      </c>
      <c r="F2083" t="s">
        <v>41787</v>
      </c>
      <c r="G2083" t="s">
        <v>6</v>
      </c>
      <c r="H2083" t="s">
        <v>5</v>
      </c>
      <c r="I2083" t="s">
        <v>41786</v>
      </c>
      <c r="J2083">
        <v>60019616</v>
      </c>
      <c r="K2083" t="s">
        <v>695</v>
      </c>
      <c r="L2083" t="s">
        <v>694</v>
      </c>
      <c r="M2083" t="s">
        <v>54</v>
      </c>
      <c r="N2083">
        <v>4</v>
      </c>
      <c r="O2083" t="s">
        <v>41785</v>
      </c>
      <c r="P2083" t="s">
        <v>41784</v>
      </c>
      <c r="Q2083" t="s">
        <v>2705</v>
      </c>
      <c r="R2083" s="7">
        <v>43374</v>
      </c>
      <c r="S2083" s="8">
        <f t="shared" si="256"/>
        <v>2018</v>
      </c>
      <c r="T2083" s="8">
        <v>2018</v>
      </c>
      <c r="U2083" s="8">
        <f t="shared" si="257"/>
        <v>4</v>
      </c>
      <c r="V2083" s="7">
        <v>43374</v>
      </c>
      <c r="W2083" t="s">
        <v>3260</v>
      </c>
      <c r="X2083" s="2">
        <v>0.30099999999999999</v>
      </c>
      <c r="Y2083" s="6">
        <f t="shared" si="262"/>
        <v>8.0350230906809754E-3</v>
      </c>
      <c r="AA2083">
        <v>16711793</v>
      </c>
      <c r="AB2083">
        <v>58655</v>
      </c>
      <c r="AD2083" t="s">
        <v>1</v>
      </c>
      <c r="AE2083">
        <v>29</v>
      </c>
      <c r="AF2083">
        <v>5</v>
      </c>
      <c r="AG2083">
        <v>8536733</v>
      </c>
      <c r="AH2083" t="s">
        <v>41783</v>
      </c>
      <c r="AI2083" t="s">
        <v>41782</v>
      </c>
      <c r="AJ2083" t="s">
        <v>41781</v>
      </c>
      <c r="AK2083" t="s">
        <v>41780</v>
      </c>
      <c r="AL2083">
        <v>3</v>
      </c>
      <c r="AM2083" s="5">
        <f t="shared" si="258"/>
        <v>0.75</v>
      </c>
      <c r="AN2083" s="4">
        <f t="shared" si="263"/>
        <v>1.1359333585762969E-3</v>
      </c>
      <c r="AO2083" s="3"/>
      <c r="AP2083">
        <v>1</v>
      </c>
      <c r="AQ2083" t="s">
        <v>49</v>
      </c>
      <c r="AR2083">
        <v>61671173</v>
      </c>
      <c r="AS2083" t="s">
        <v>48</v>
      </c>
      <c r="AT2083" s="2">
        <v>1.1859999999999999</v>
      </c>
      <c r="AU2083" s="1">
        <f t="shared" si="259"/>
        <v>0.59652961710495711</v>
      </c>
      <c r="AV2083" s="1">
        <f t="shared" si="260"/>
        <v>0.45854782246286363</v>
      </c>
      <c r="AW2083" s="1">
        <f t="shared" si="261"/>
        <v>0.32056602782077009</v>
      </c>
    </row>
    <row r="2084" spans="1:49" x14ac:dyDescent="0.2">
      <c r="A2084">
        <v>2082</v>
      </c>
      <c r="B2084" t="s">
        <v>41779</v>
      </c>
      <c r="C2084" t="s">
        <v>41778</v>
      </c>
      <c r="F2084" t="s">
        <v>41777</v>
      </c>
      <c r="G2084" t="s">
        <v>6</v>
      </c>
      <c r="H2084" t="s">
        <v>5</v>
      </c>
      <c r="I2084" t="s">
        <v>41776</v>
      </c>
      <c r="J2084">
        <v>113093273</v>
      </c>
      <c r="K2084" t="s">
        <v>638</v>
      </c>
      <c r="L2084" t="s">
        <v>637</v>
      </c>
      <c r="M2084" t="s">
        <v>54</v>
      </c>
      <c r="N2084">
        <v>3</v>
      </c>
      <c r="O2084" t="s">
        <v>41775</v>
      </c>
      <c r="P2084" t="s">
        <v>41774</v>
      </c>
      <c r="Q2084" t="s">
        <v>41773</v>
      </c>
      <c r="R2084" s="7">
        <v>43374</v>
      </c>
      <c r="S2084" s="8">
        <f t="shared" si="256"/>
        <v>2018</v>
      </c>
      <c r="T2084" s="8">
        <v>2018</v>
      </c>
      <c r="U2084" s="8">
        <f t="shared" si="257"/>
        <v>4</v>
      </c>
      <c r="V2084" s="7">
        <v>43374</v>
      </c>
      <c r="W2084" t="s">
        <v>3260</v>
      </c>
      <c r="X2084" s="2">
        <v>0.30099999999999999</v>
      </c>
      <c r="Y2084" s="6">
        <f t="shared" si="262"/>
        <v>8.0350230906809754E-3</v>
      </c>
      <c r="AA2084">
        <v>16711793</v>
      </c>
      <c r="AB2084">
        <v>58655</v>
      </c>
      <c r="AD2084" t="s">
        <v>1</v>
      </c>
      <c r="AE2084">
        <v>29</v>
      </c>
      <c r="AF2084">
        <v>5</v>
      </c>
      <c r="AG2084">
        <v>8536788</v>
      </c>
      <c r="AH2084" t="s">
        <v>41772</v>
      </c>
      <c r="AI2084" t="s">
        <v>41771</v>
      </c>
      <c r="AJ2084" t="s">
        <v>41770</v>
      </c>
      <c r="AK2084" t="s">
        <v>41769</v>
      </c>
      <c r="AL2084">
        <v>2</v>
      </c>
      <c r="AM2084" s="5">
        <f t="shared" si="258"/>
        <v>0.5</v>
      </c>
      <c r="AN2084" s="4">
        <f t="shared" si="263"/>
        <v>7.572889057175312E-4</v>
      </c>
      <c r="AO2084" s="3"/>
      <c r="AP2084">
        <v>1</v>
      </c>
      <c r="AR2084">
        <v>20135584010</v>
      </c>
      <c r="AS2084" t="s">
        <v>1675</v>
      </c>
      <c r="AT2084" s="2">
        <v>1.1859999999999999</v>
      </c>
      <c r="AU2084" s="1">
        <f t="shared" si="259"/>
        <v>0.5851702835191942</v>
      </c>
      <c r="AV2084" s="1">
        <f t="shared" si="260"/>
        <v>0.43961559981992532</v>
      </c>
      <c r="AW2084" s="1">
        <f t="shared" si="261"/>
        <v>0.29406091612065643</v>
      </c>
    </row>
    <row r="2085" spans="1:49" x14ac:dyDescent="0.2">
      <c r="A2085">
        <v>2083</v>
      </c>
      <c r="B2085" t="s">
        <v>41768</v>
      </c>
      <c r="C2085" t="s">
        <v>41767</v>
      </c>
      <c r="F2085" t="s">
        <v>41766</v>
      </c>
      <c r="G2085" t="s">
        <v>6</v>
      </c>
      <c r="H2085" t="s">
        <v>5</v>
      </c>
      <c r="I2085" t="s">
        <v>3601</v>
      </c>
      <c r="J2085" t="s">
        <v>41765</v>
      </c>
      <c r="K2085" t="s">
        <v>41764</v>
      </c>
      <c r="L2085" t="s">
        <v>41763</v>
      </c>
      <c r="M2085" t="s">
        <v>322</v>
      </c>
      <c r="N2085">
        <v>5</v>
      </c>
      <c r="O2085" t="s">
        <v>41762</v>
      </c>
      <c r="P2085" t="s">
        <v>41761</v>
      </c>
      <c r="Q2085" t="s">
        <v>41760</v>
      </c>
      <c r="R2085" s="7">
        <v>43374</v>
      </c>
      <c r="S2085" s="8">
        <f t="shared" si="256"/>
        <v>2018</v>
      </c>
      <c r="T2085" s="8">
        <v>2018</v>
      </c>
      <c r="U2085" s="8">
        <f t="shared" si="257"/>
        <v>4</v>
      </c>
      <c r="V2085" s="7">
        <v>43374</v>
      </c>
      <c r="W2085" t="s">
        <v>3254</v>
      </c>
      <c r="X2085" s="2">
        <v>0.60899999999999999</v>
      </c>
      <c r="Y2085" s="6">
        <f t="shared" si="262"/>
        <v>1.6256907183470809E-2</v>
      </c>
      <c r="AA2085">
        <v>12292370</v>
      </c>
      <c r="AB2085">
        <v>4800154012</v>
      </c>
      <c r="AC2085">
        <v>19765541</v>
      </c>
      <c r="AD2085" t="s">
        <v>1</v>
      </c>
      <c r="AE2085">
        <v>20</v>
      </c>
      <c r="AF2085">
        <v>5</v>
      </c>
      <c r="AG2085">
        <v>8533580</v>
      </c>
      <c r="AH2085" t="s">
        <v>2647</v>
      </c>
      <c r="AI2085" t="s">
        <v>41759</v>
      </c>
      <c r="AJ2085" t="s">
        <v>41758</v>
      </c>
      <c r="AK2085" t="s">
        <v>41757</v>
      </c>
      <c r="AL2085">
        <v>2</v>
      </c>
      <c r="AM2085" s="5">
        <f t="shared" si="258"/>
        <v>0.5</v>
      </c>
      <c r="AN2085" s="4">
        <f t="shared" si="263"/>
        <v>7.572889057175312E-4</v>
      </c>
      <c r="AO2085" s="3"/>
      <c r="AP2085">
        <v>0</v>
      </c>
      <c r="AQ2085" t="s">
        <v>64</v>
      </c>
      <c r="AR2085">
        <v>723014</v>
      </c>
      <c r="AS2085" t="s">
        <v>63</v>
      </c>
      <c r="AT2085" s="2" t="s">
        <v>7</v>
      </c>
      <c r="AU2085" s="1">
        <f t="shared" si="259"/>
        <v>1.1607021700144824</v>
      </c>
      <c r="AV2085" s="1">
        <f t="shared" si="260"/>
        <v>0.85070980445941702</v>
      </c>
      <c r="AW2085" s="1">
        <f t="shared" si="261"/>
        <v>0.54071743890435142</v>
      </c>
    </row>
    <row r="2086" spans="1:49" x14ac:dyDescent="0.2">
      <c r="A2086">
        <v>2084</v>
      </c>
      <c r="B2086" t="s">
        <v>41756</v>
      </c>
      <c r="C2086" t="s">
        <v>41755</v>
      </c>
      <c r="F2086" t="s">
        <v>41754</v>
      </c>
      <c r="G2086" t="s">
        <v>6</v>
      </c>
      <c r="H2086" t="s">
        <v>5</v>
      </c>
      <c r="I2086" t="s">
        <v>41753</v>
      </c>
      <c r="J2086" t="s">
        <v>41752</v>
      </c>
      <c r="K2086" t="s">
        <v>41751</v>
      </c>
      <c r="L2086" t="s">
        <v>41750</v>
      </c>
      <c r="M2086" t="s">
        <v>183</v>
      </c>
      <c r="N2086">
        <v>7</v>
      </c>
      <c r="O2086" t="s">
        <v>41749</v>
      </c>
      <c r="P2086" t="s">
        <v>41748</v>
      </c>
      <c r="Q2086" t="s">
        <v>41747</v>
      </c>
      <c r="R2086" s="7">
        <v>43374</v>
      </c>
      <c r="S2086" s="8">
        <f t="shared" si="256"/>
        <v>2018</v>
      </c>
      <c r="T2086" s="8">
        <v>2018</v>
      </c>
      <c r="U2086" s="8">
        <f t="shared" si="257"/>
        <v>4</v>
      </c>
      <c r="V2086" s="7">
        <v>43374</v>
      </c>
      <c r="W2086" t="s">
        <v>41746</v>
      </c>
      <c r="X2086" s="2">
        <v>0.35899999999999999</v>
      </c>
      <c r="Y2086" s="6">
        <f t="shared" si="262"/>
        <v>9.5832999652972432E-3</v>
      </c>
      <c r="AA2086" t="s">
        <v>41745</v>
      </c>
      <c r="AB2086">
        <v>26775</v>
      </c>
      <c r="AD2086" t="s">
        <v>1</v>
      </c>
      <c r="AE2086">
        <v>37</v>
      </c>
      <c r="AF2086">
        <v>10</v>
      </c>
      <c r="AH2086" t="s">
        <v>3892</v>
      </c>
      <c r="AI2086" t="s">
        <v>41744</v>
      </c>
      <c r="AJ2086" t="s">
        <v>41743</v>
      </c>
      <c r="AK2086" t="s">
        <v>41742</v>
      </c>
      <c r="AL2086">
        <v>3</v>
      </c>
      <c r="AM2086" s="5">
        <f t="shared" si="258"/>
        <v>0.75</v>
      </c>
      <c r="AN2086" s="4">
        <f t="shared" si="263"/>
        <v>1.1359333585762969E-3</v>
      </c>
      <c r="AO2086" s="3"/>
      <c r="AP2086">
        <v>0</v>
      </c>
      <c r="AR2086" t="s">
        <v>0</v>
      </c>
      <c r="AT2086" s="2">
        <v>1.431</v>
      </c>
      <c r="AU2086" s="1">
        <f t="shared" si="259"/>
        <v>0.70490899832809595</v>
      </c>
      <c r="AV2086" s="1">
        <f t="shared" si="260"/>
        <v>0.53596166619367702</v>
      </c>
      <c r="AW2086" s="1">
        <f t="shared" si="261"/>
        <v>0.3670143340592581</v>
      </c>
    </row>
    <row r="2087" spans="1:49" x14ac:dyDescent="0.2">
      <c r="A2087">
        <v>2085</v>
      </c>
      <c r="B2087" t="s">
        <v>41741</v>
      </c>
      <c r="C2087" t="s">
        <v>41740</v>
      </c>
      <c r="F2087" t="s">
        <v>41739</v>
      </c>
      <c r="G2087" t="s">
        <v>6</v>
      </c>
      <c r="H2087" t="s">
        <v>5</v>
      </c>
      <c r="I2087" t="s">
        <v>41738</v>
      </c>
      <c r="J2087" t="s">
        <v>41737</v>
      </c>
      <c r="K2087" t="s">
        <v>41736</v>
      </c>
      <c r="L2087" t="s">
        <v>41735</v>
      </c>
      <c r="M2087" t="s">
        <v>4304</v>
      </c>
      <c r="N2087">
        <v>4</v>
      </c>
      <c r="O2087" t="s">
        <v>41734</v>
      </c>
      <c r="P2087" t="s">
        <v>41733</v>
      </c>
      <c r="Q2087" t="s">
        <v>41732</v>
      </c>
      <c r="R2087" s="7">
        <v>43374</v>
      </c>
      <c r="S2087" s="8">
        <f t="shared" si="256"/>
        <v>2018</v>
      </c>
      <c r="T2087" s="8">
        <v>2018</v>
      </c>
      <c r="U2087" s="8">
        <f t="shared" si="257"/>
        <v>4</v>
      </c>
      <c r="V2087" s="7">
        <v>43374</v>
      </c>
      <c r="W2087" t="s">
        <v>3254</v>
      </c>
      <c r="X2087" s="2">
        <v>0.60899999999999999</v>
      </c>
      <c r="Y2087" s="6">
        <f t="shared" si="262"/>
        <v>1.6256907183470809E-2</v>
      </c>
      <c r="AA2087">
        <v>12292370</v>
      </c>
      <c r="AB2087">
        <v>4800154012</v>
      </c>
      <c r="AC2087">
        <v>19765541</v>
      </c>
      <c r="AD2087" t="s">
        <v>1</v>
      </c>
      <c r="AE2087">
        <v>20</v>
      </c>
      <c r="AF2087">
        <v>5</v>
      </c>
      <c r="AG2087">
        <v>8533581</v>
      </c>
      <c r="AH2087" t="s">
        <v>41731</v>
      </c>
      <c r="AI2087" t="s">
        <v>41730</v>
      </c>
      <c r="AJ2087" t="s">
        <v>41729</v>
      </c>
      <c r="AK2087" t="s">
        <v>41728</v>
      </c>
      <c r="AL2087">
        <v>53</v>
      </c>
      <c r="AM2087" s="5">
        <f t="shared" si="258"/>
        <v>13.25</v>
      </c>
      <c r="AN2087" s="4">
        <f t="shared" si="263"/>
        <v>2.0068156001514577E-2</v>
      </c>
      <c r="AO2087" s="3"/>
      <c r="AP2087">
        <v>0</v>
      </c>
      <c r="AQ2087" t="s">
        <v>82</v>
      </c>
      <c r="AR2087" t="s">
        <v>41727</v>
      </c>
      <c r="AS2087" t="s">
        <v>81</v>
      </c>
      <c r="AT2087" s="2" t="s">
        <v>7</v>
      </c>
      <c r="AU2087" s="1">
        <f t="shared" si="259"/>
        <v>1.7400281828883937</v>
      </c>
      <c r="AV2087" s="1">
        <f t="shared" si="260"/>
        <v>1.8162531592492692</v>
      </c>
      <c r="AW2087" s="1">
        <f t="shared" si="261"/>
        <v>1.8924781356101446</v>
      </c>
    </row>
    <row r="2088" spans="1:49" x14ac:dyDescent="0.2">
      <c r="A2088">
        <v>2086</v>
      </c>
      <c r="B2088" t="s">
        <v>41726</v>
      </c>
      <c r="C2088" t="s">
        <v>41725</v>
      </c>
      <c r="F2088" t="s">
        <v>41724</v>
      </c>
      <c r="G2088" t="s">
        <v>6</v>
      </c>
      <c r="H2088" t="s">
        <v>5</v>
      </c>
      <c r="I2088" t="s">
        <v>41723</v>
      </c>
      <c r="J2088" t="s">
        <v>41722</v>
      </c>
      <c r="K2088" t="s">
        <v>41721</v>
      </c>
      <c r="L2088" t="s">
        <v>41720</v>
      </c>
      <c r="M2088" t="s">
        <v>41719</v>
      </c>
      <c r="N2088">
        <v>11</v>
      </c>
      <c r="O2088" t="s">
        <v>41718</v>
      </c>
      <c r="P2088" t="s">
        <v>41717</v>
      </c>
      <c r="Q2088" t="s">
        <v>41716</v>
      </c>
      <c r="R2088" s="7">
        <v>43374</v>
      </c>
      <c r="S2088" s="8">
        <f t="shared" si="256"/>
        <v>2018</v>
      </c>
      <c r="T2088" s="8">
        <v>2018</v>
      </c>
      <c r="U2088" s="8">
        <f t="shared" si="257"/>
        <v>4</v>
      </c>
      <c r="V2088" s="7">
        <v>43374</v>
      </c>
      <c r="W2088" t="s">
        <v>3254</v>
      </c>
      <c r="X2088" s="2">
        <v>0.60899999999999999</v>
      </c>
      <c r="Y2088" s="6">
        <f t="shared" si="262"/>
        <v>1.6256907183470809E-2</v>
      </c>
      <c r="AA2088">
        <v>12292370</v>
      </c>
      <c r="AB2088">
        <v>4800154012</v>
      </c>
      <c r="AC2088">
        <v>19765541</v>
      </c>
      <c r="AD2088" t="s">
        <v>1</v>
      </c>
      <c r="AE2088">
        <v>20</v>
      </c>
      <c r="AF2088">
        <v>5</v>
      </c>
      <c r="AG2088">
        <v>8533583</v>
      </c>
      <c r="AH2088" t="s">
        <v>41715</v>
      </c>
      <c r="AI2088" t="s">
        <v>41714</v>
      </c>
      <c r="AJ2088" t="s">
        <v>41713</v>
      </c>
      <c r="AK2088" t="s">
        <v>41712</v>
      </c>
      <c r="AL2088">
        <v>14</v>
      </c>
      <c r="AM2088" s="5">
        <f t="shared" si="258"/>
        <v>3.5</v>
      </c>
      <c r="AN2088" s="4">
        <f t="shared" si="263"/>
        <v>5.301022340022719E-3</v>
      </c>
      <c r="AO2088" s="3"/>
      <c r="AP2088">
        <v>0</v>
      </c>
      <c r="AQ2088" t="s">
        <v>3902</v>
      </c>
      <c r="AR2088" t="s">
        <v>41711</v>
      </c>
      <c r="AS2088" t="s">
        <v>899</v>
      </c>
      <c r="AT2088" s="2" t="s">
        <v>7</v>
      </c>
      <c r="AU2088" s="1">
        <f t="shared" si="259"/>
        <v>1.297014173043638</v>
      </c>
      <c r="AV2088" s="1">
        <f t="shared" si="260"/>
        <v>1.0778964761746765</v>
      </c>
      <c r="AW2088" s="1">
        <f t="shared" si="261"/>
        <v>0.85877877930571456</v>
      </c>
    </row>
    <row r="2089" spans="1:49" x14ac:dyDescent="0.2">
      <c r="A2089">
        <v>2087</v>
      </c>
      <c r="B2089" t="s">
        <v>41710</v>
      </c>
      <c r="C2089" t="s">
        <v>41709</v>
      </c>
      <c r="F2089" t="s">
        <v>41708</v>
      </c>
      <c r="G2089" t="s">
        <v>6</v>
      </c>
      <c r="H2089" t="s">
        <v>5</v>
      </c>
      <c r="I2089" t="s">
        <v>41707</v>
      </c>
      <c r="J2089">
        <v>60003601</v>
      </c>
      <c r="K2089" t="s">
        <v>1939</v>
      </c>
      <c r="L2089" t="s">
        <v>516</v>
      </c>
      <c r="M2089" t="s">
        <v>3</v>
      </c>
      <c r="N2089">
        <v>3</v>
      </c>
      <c r="O2089" t="s">
        <v>41706</v>
      </c>
      <c r="P2089" t="s">
        <v>41705</v>
      </c>
      <c r="Q2089" t="s">
        <v>1938</v>
      </c>
      <c r="R2089" s="7">
        <v>43374</v>
      </c>
      <c r="S2089" s="8">
        <f t="shared" si="256"/>
        <v>2018</v>
      </c>
      <c r="T2089" s="8">
        <v>2018</v>
      </c>
      <c r="U2089" s="8">
        <f t="shared" si="257"/>
        <v>4</v>
      </c>
      <c r="V2089" s="7">
        <v>43374</v>
      </c>
      <c r="W2089" t="s">
        <v>3254</v>
      </c>
      <c r="X2089" s="2">
        <v>0.60899999999999999</v>
      </c>
      <c r="Y2089" s="6">
        <f t="shared" si="262"/>
        <v>1.6256907183470809E-2</v>
      </c>
      <c r="AA2089">
        <v>12292370</v>
      </c>
      <c r="AB2089">
        <v>4800154012</v>
      </c>
      <c r="AC2089">
        <v>19765541</v>
      </c>
      <c r="AD2089" t="s">
        <v>1</v>
      </c>
      <c r="AE2089">
        <v>20</v>
      </c>
      <c r="AF2089">
        <v>5</v>
      </c>
      <c r="AG2089">
        <v>8533582</v>
      </c>
      <c r="AH2089" t="s">
        <v>41704</v>
      </c>
      <c r="AI2089" t="s">
        <v>41703</v>
      </c>
      <c r="AJ2089" t="s">
        <v>41702</v>
      </c>
      <c r="AK2089" t="s">
        <v>41701</v>
      </c>
      <c r="AL2089">
        <v>12</v>
      </c>
      <c r="AM2089" s="5">
        <f t="shared" si="258"/>
        <v>3</v>
      </c>
      <c r="AN2089" s="4">
        <f t="shared" si="263"/>
        <v>4.5437334343051876E-3</v>
      </c>
      <c r="AO2089" s="3"/>
      <c r="AP2089">
        <v>0</v>
      </c>
      <c r="AQ2089" t="s">
        <v>41700</v>
      </c>
      <c r="AR2089" t="s">
        <v>41699</v>
      </c>
      <c r="AS2089" t="s">
        <v>41698</v>
      </c>
      <c r="AT2089" s="2" t="s">
        <v>7</v>
      </c>
      <c r="AU2089" s="1">
        <f t="shared" si="259"/>
        <v>1.2742955058721122</v>
      </c>
      <c r="AV2089" s="1">
        <f t="shared" si="260"/>
        <v>1.0400320308887998</v>
      </c>
      <c r="AW2089" s="1">
        <f t="shared" si="261"/>
        <v>0.80576855590548735</v>
      </c>
    </row>
    <row r="2090" spans="1:49" x14ac:dyDescent="0.2">
      <c r="A2090">
        <v>2088</v>
      </c>
      <c r="B2090" t="s">
        <v>41697</v>
      </c>
      <c r="C2090" t="s">
        <v>41696</v>
      </c>
      <c r="F2090" t="s">
        <v>41695</v>
      </c>
      <c r="G2090" t="s">
        <v>6</v>
      </c>
      <c r="H2090" t="s">
        <v>5</v>
      </c>
      <c r="I2090" t="s">
        <v>87</v>
      </c>
      <c r="J2090" t="s">
        <v>41694</v>
      </c>
      <c r="K2090" t="s">
        <v>41693</v>
      </c>
      <c r="L2090" t="s">
        <v>41692</v>
      </c>
      <c r="M2090" t="s">
        <v>41691</v>
      </c>
      <c r="N2090">
        <v>3</v>
      </c>
      <c r="O2090" t="s">
        <v>41690</v>
      </c>
      <c r="P2090" t="s">
        <v>41689</v>
      </c>
      <c r="Q2090" t="s">
        <v>41688</v>
      </c>
      <c r="R2090" s="7">
        <v>43374</v>
      </c>
      <c r="S2090" s="8">
        <f t="shared" si="256"/>
        <v>2018</v>
      </c>
      <c r="T2090" s="8">
        <v>2018</v>
      </c>
      <c r="U2090" s="8">
        <f t="shared" si="257"/>
        <v>4</v>
      </c>
      <c r="V2090" s="7">
        <v>43374</v>
      </c>
      <c r="W2090" t="s">
        <v>3254</v>
      </c>
      <c r="X2090" s="2">
        <v>0.60899999999999999</v>
      </c>
      <c r="Y2090" s="6">
        <f t="shared" si="262"/>
        <v>1.6256907183470809E-2</v>
      </c>
      <c r="AA2090">
        <v>12292370</v>
      </c>
      <c r="AB2090">
        <v>4800154012</v>
      </c>
      <c r="AC2090">
        <v>19765541</v>
      </c>
      <c r="AD2090" t="s">
        <v>1</v>
      </c>
      <c r="AE2090">
        <v>20</v>
      </c>
      <c r="AF2090">
        <v>5</v>
      </c>
      <c r="AG2090">
        <v>8533585</v>
      </c>
      <c r="AH2090" t="s">
        <v>4438</v>
      </c>
      <c r="AI2090" t="s">
        <v>41687</v>
      </c>
      <c r="AJ2090" t="s">
        <v>41686</v>
      </c>
      <c r="AK2090" t="s">
        <v>41685</v>
      </c>
      <c r="AL2090">
        <v>25</v>
      </c>
      <c r="AM2090" s="5">
        <f t="shared" si="258"/>
        <v>6.25</v>
      </c>
      <c r="AN2090" s="4">
        <f t="shared" si="263"/>
        <v>9.4661113214691405E-3</v>
      </c>
      <c r="AO2090" s="3"/>
      <c r="AP2090">
        <v>0</v>
      </c>
      <c r="AQ2090" t="s">
        <v>428</v>
      </c>
      <c r="AR2090" t="s">
        <v>41684</v>
      </c>
      <c r="AS2090" t="s">
        <v>426</v>
      </c>
      <c r="AT2090" s="2" t="s">
        <v>7</v>
      </c>
      <c r="AU2090" s="1">
        <f t="shared" si="259"/>
        <v>1.4219668424870306</v>
      </c>
      <c r="AV2090" s="1">
        <f t="shared" si="260"/>
        <v>1.2861509252469976</v>
      </c>
      <c r="AW2090" s="1">
        <f t="shared" si="261"/>
        <v>1.1503350080069641</v>
      </c>
    </row>
    <row r="2091" spans="1:49" x14ac:dyDescent="0.2">
      <c r="A2091">
        <v>2089</v>
      </c>
      <c r="B2091" t="s">
        <v>41683</v>
      </c>
      <c r="C2091" t="s">
        <v>41682</v>
      </c>
      <c r="F2091" t="s">
        <v>41681</v>
      </c>
      <c r="G2091" t="s">
        <v>6</v>
      </c>
      <c r="H2091" t="s">
        <v>5</v>
      </c>
      <c r="I2091" t="s">
        <v>41680</v>
      </c>
      <c r="J2091" t="s">
        <v>41679</v>
      </c>
      <c r="K2091" t="s">
        <v>41678</v>
      </c>
      <c r="L2091" t="s">
        <v>41677</v>
      </c>
      <c r="M2091" t="s">
        <v>1485</v>
      </c>
      <c r="N2091">
        <v>2</v>
      </c>
      <c r="O2091" t="s">
        <v>41676</v>
      </c>
      <c r="P2091" t="s">
        <v>41675</v>
      </c>
      <c r="Q2091" t="s">
        <v>41674</v>
      </c>
      <c r="R2091" s="7">
        <v>43374</v>
      </c>
      <c r="S2091" s="8">
        <f t="shared" si="256"/>
        <v>2018</v>
      </c>
      <c r="T2091" s="8">
        <v>2018</v>
      </c>
      <c r="U2091" s="8">
        <f t="shared" si="257"/>
        <v>4</v>
      </c>
      <c r="V2091" s="7">
        <v>43374</v>
      </c>
      <c r="W2091" t="s">
        <v>3254</v>
      </c>
      <c r="X2091" s="2">
        <v>0.60899999999999999</v>
      </c>
      <c r="Y2091" s="6">
        <f t="shared" si="262"/>
        <v>1.6256907183470809E-2</v>
      </c>
      <c r="AA2091">
        <v>12292370</v>
      </c>
      <c r="AB2091">
        <v>4800154012</v>
      </c>
      <c r="AC2091">
        <v>19765541</v>
      </c>
      <c r="AD2091" t="s">
        <v>1</v>
      </c>
      <c r="AE2091">
        <v>20</v>
      </c>
      <c r="AF2091">
        <v>5</v>
      </c>
      <c r="AG2091">
        <v>8533584</v>
      </c>
      <c r="AH2091" t="s">
        <v>41673</v>
      </c>
      <c r="AI2091" t="s">
        <v>41672</v>
      </c>
      <c r="AJ2091" t="s">
        <v>41671</v>
      </c>
      <c r="AK2091" t="s">
        <v>41670</v>
      </c>
      <c r="AL2091">
        <v>9</v>
      </c>
      <c r="AM2091" s="5">
        <f t="shared" si="258"/>
        <v>2.25</v>
      </c>
      <c r="AN2091" s="4">
        <f t="shared" si="263"/>
        <v>3.4078000757288905E-3</v>
      </c>
      <c r="AO2091" s="3"/>
      <c r="AP2091">
        <v>0</v>
      </c>
      <c r="AR2091" t="s">
        <v>0</v>
      </c>
      <c r="AT2091" s="2" t="s">
        <v>7</v>
      </c>
      <c r="AU2091" s="1">
        <f t="shared" si="259"/>
        <v>1.2402175051148232</v>
      </c>
      <c r="AV2091" s="1">
        <f t="shared" si="260"/>
        <v>0.98323536295998504</v>
      </c>
      <c r="AW2091" s="1">
        <f t="shared" si="261"/>
        <v>0.72625322080514654</v>
      </c>
    </row>
    <row r="2092" spans="1:49" x14ac:dyDescent="0.2">
      <c r="A2092">
        <v>2090</v>
      </c>
      <c r="B2092" t="s">
        <v>41669</v>
      </c>
      <c r="C2092" t="s">
        <v>41668</v>
      </c>
      <c r="F2092" t="s">
        <v>41667</v>
      </c>
      <c r="G2092" t="s">
        <v>6</v>
      </c>
      <c r="H2092" t="s">
        <v>5</v>
      </c>
      <c r="I2092" t="s">
        <v>5088</v>
      </c>
      <c r="J2092" t="s">
        <v>41666</v>
      </c>
      <c r="K2092" t="s">
        <v>41665</v>
      </c>
      <c r="L2092" t="s">
        <v>41664</v>
      </c>
      <c r="M2092" t="s">
        <v>108</v>
      </c>
      <c r="N2092">
        <v>4</v>
      </c>
      <c r="O2092" t="s">
        <v>41663</v>
      </c>
      <c r="P2092" t="s">
        <v>41662</v>
      </c>
      <c r="Q2092" t="s">
        <v>41661</v>
      </c>
      <c r="R2092" s="7">
        <v>43374</v>
      </c>
      <c r="S2092" s="8">
        <f t="shared" si="256"/>
        <v>2018</v>
      </c>
      <c r="T2092" s="8">
        <v>2018</v>
      </c>
      <c r="U2092" s="8">
        <f t="shared" si="257"/>
        <v>4</v>
      </c>
      <c r="V2092" s="7">
        <v>43374</v>
      </c>
      <c r="W2092" t="s">
        <v>3254</v>
      </c>
      <c r="X2092" s="2">
        <v>0.60899999999999999</v>
      </c>
      <c r="Y2092" s="6">
        <f t="shared" si="262"/>
        <v>1.6256907183470809E-2</v>
      </c>
      <c r="AA2092">
        <v>12292370</v>
      </c>
      <c r="AB2092">
        <v>4800154012</v>
      </c>
      <c r="AC2092">
        <v>19765541</v>
      </c>
      <c r="AD2092" t="s">
        <v>1</v>
      </c>
      <c r="AE2092">
        <v>20</v>
      </c>
      <c r="AF2092">
        <v>5</v>
      </c>
      <c r="AG2092">
        <v>8533579</v>
      </c>
      <c r="AH2092" t="s">
        <v>41660</v>
      </c>
      <c r="AI2092" t="s">
        <v>41659</v>
      </c>
      <c r="AJ2092" t="s">
        <v>41658</v>
      </c>
      <c r="AK2092" t="s">
        <v>41657</v>
      </c>
      <c r="AL2092">
        <v>15</v>
      </c>
      <c r="AM2092" s="5">
        <f t="shared" si="258"/>
        <v>3.75</v>
      </c>
      <c r="AN2092" s="4">
        <f t="shared" si="263"/>
        <v>5.6796667928814843E-3</v>
      </c>
      <c r="AO2092" s="3"/>
      <c r="AP2092">
        <v>0</v>
      </c>
      <c r="AQ2092" t="s">
        <v>129</v>
      </c>
      <c r="AR2092">
        <v>1755984</v>
      </c>
      <c r="AS2092" t="s">
        <v>128</v>
      </c>
      <c r="AT2092" s="2" t="s">
        <v>7</v>
      </c>
      <c r="AU2092" s="1">
        <f t="shared" si="259"/>
        <v>1.3083735066294011</v>
      </c>
      <c r="AV2092" s="1">
        <f t="shared" si="260"/>
        <v>1.0968286988176146</v>
      </c>
      <c r="AW2092" s="1">
        <f t="shared" si="261"/>
        <v>0.88528389100582805</v>
      </c>
    </row>
    <row r="2093" spans="1:49" x14ac:dyDescent="0.2">
      <c r="A2093">
        <v>2091</v>
      </c>
      <c r="B2093" t="s">
        <v>41656</v>
      </c>
      <c r="C2093" t="s">
        <v>41655</v>
      </c>
      <c r="F2093" t="s">
        <v>41654</v>
      </c>
      <c r="G2093" t="s">
        <v>6</v>
      </c>
      <c r="H2093" t="s">
        <v>5</v>
      </c>
      <c r="I2093" t="s">
        <v>3137</v>
      </c>
      <c r="J2093">
        <v>60017818</v>
      </c>
      <c r="K2093" t="s">
        <v>2404</v>
      </c>
      <c r="L2093" t="s">
        <v>2406</v>
      </c>
      <c r="M2093" t="s">
        <v>140</v>
      </c>
      <c r="N2093">
        <v>2</v>
      </c>
      <c r="O2093" t="s">
        <v>41653</v>
      </c>
      <c r="P2093" t="s">
        <v>41652</v>
      </c>
      <c r="Q2093" t="s">
        <v>41651</v>
      </c>
      <c r="R2093" s="7">
        <v>43374</v>
      </c>
      <c r="S2093" s="8">
        <f t="shared" si="256"/>
        <v>2018</v>
      </c>
      <c r="T2093" s="8">
        <v>2018</v>
      </c>
      <c r="U2093" s="8">
        <f t="shared" si="257"/>
        <v>4</v>
      </c>
      <c r="V2093" s="7">
        <v>43374</v>
      </c>
      <c r="W2093" t="s">
        <v>1069</v>
      </c>
      <c r="X2093" s="2">
        <v>0.52800000000000002</v>
      </c>
      <c r="Y2093" s="6">
        <f t="shared" si="262"/>
        <v>1.4094658444782575E-2</v>
      </c>
      <c r="AA2093">
        <v>26717255</v>
      </c>
      <c r="AB2093">
        <v>21100774788</v>
      </c>
      <c r="AC2093">
        <v>26717263</v>
      </c>
      <c r="AD2093" t="s">
        <v>1</v>
      </c>
      <c r="AE2093">
        <v>18</v>
      </c>
      <c r="AF2093">
        <v>4</v>
      </c>
      <c r="AH2093" t="s">
        <v>28181</v>
      </c>
      <c r="AI2093" t="s">
        <v>41650</v>
      </c>
      <c r="AJ2093" t="s">
        <v>41649</v>
      </c>
      <c r="AK2093" t="s">
        <v>41648</v>
      </c>
      <c r="AL2093">
        <v>10</v>
      </c>
      <c r="AM2093" s="5">
        <f t="shared" si="258"/>
        <v>2.5</v>
      </c>
      <c r="AN2093" s="4">
        <f t="shared" si="263"/>
        <v>3.7864445285876562E-3</v>
      </c>
      <c r="AO2093" s="3"/>
      <c r="AP2093">
        <v>1</v>
      </c>
      <c r="AQ2093" t="s">
        <v>82</v>
      </c>
      <c r="AR2093" t="s">
        <v>2500</v>
      </c>
      <c r="AS2093" t="s">
        <v>81</v>
      </c>
      <c r="AT2093" s="2">
        <v>2.6960000000000002</v>
      </c>
      <c r="AU2093" s="1">
        <f t="shared" si="259"/>
        <v>1.1002194269924099</v>
      </c>
      <c r="AV2093" s="1">
        <f t="shared" si="260"/>
        <v>0.89405514866851155</v>
      </c>
      <c r="AW2093" s="1">
        <f t="shared" si="261"/>
        <v>0.68789087034461305</v>
      </c>
    </row>
    <row r="2094" spans="1:49" x14ac:dyDescent="0.2">
      <c r="A2094">
        <v>2092</v>
      </c>
      <c r="B2094" t="s">
        <v>41647</v>
      </c>
      <c r="C2094" t="s">
        <v>41646</v>
      </c>
      <c r="F2094" t="s">
        <v>41645</v>
      </c>
      <c r="G2094" t="s">
        <v>6</v>
      </c>
      <c r="H2094" t="s">
        <v>5</v>
      </c>
      <c r="I2094" t="s">
        <v>349</v>
      </c>
      <c r="J2094">
        <v>60012873</v>
      </c>
      <c r="K2094" t="s">
        <v>348</v>
      </c>
      <c r="L2094" t="s">
        <v>347</v>
      </c>
      <c r="M2094" t="s">
        <v>346</v>
      </c>
      <c r="N2094">
        <v>3</v>
      </c>
      <c r="O2094" t="s">
        <v>41644</v>
      </c>
      <c r="P2094" t="s">
        <v>41643</v>
      </c>
      <c r="Q2094" t="s">
        <v>41642</v>
      </c>
      <c r="R2094" s="7">
        <v>43374</v>
      </c>
      <c r="S2094" s="8">
        <f t="shared" si="256"/>
        <v>2018</v>
      </c>
      <c r="T2094" s="8">
        <v>2018</v>
      </c>
      <c r="U2094" s="8">
        <f t="shared" si="257"/>
        <v>4</v>
      </c>
      <c r="V2094" s="7">
        <v>43374</v>
      </c>
      <c r="W2094" t="s">
        <v>4430</v>
      </c>
      <c r="X2094" s="2">
        <v>3.2160000000000002</v>
      </c>
      <c r="Y2094" s="6">
        <f t="shared" si="262"/>
        <v>8.5849283254584782E-2</v>
      </c>
      <c r="AA2094">
        <v>15361284</v>
      </c>
      <c r="AB2094">
        <v>18935</v>
      </c>
      <c r="AC2094">
        <v>15580687</v>
      </c>
      <c r="AD2094" t="s">
        <v>1</v>
      </c>
      <c r="AE2094">
        <v>25</v>
      </c>
      <c r="AF2094">
        <v>5</v>
      </c>
      <c r="AG2094">
        <v>8524896</v>
      </c>
      <c r="AH2094" t="s">
        <v>597</v>
      </c>
      <c r="AI2094" t="s">
        <v>41641</v>
      </c>
      <c r="AK2094" t="s">
        <v>41640</v>
      </c>
      <c r="AL2094">
        <v>4</v>
      </c>
      <c r="AM2094" s="5">
        <f t="shared" si="258"/>
        <v>1</v>
      </c>
      <c r="AN2094" s="4">
        <f t="shared" si="263"/>
        <v>1.5145778114350624E-3</v>
      </c>
      <c r="AO2094" s="3"/>
      <c r="AP2094">
        <v>0</v>
      </c>
      <c r="AQ2094" t="s">
        <v>345</v>
      </c>
      <c r="AR2094">
        <v>713567</v>
      </c>
      <c r="AS2094" t="s">
        <v>344</v>
      </c>
      <c r="AT2094" s="2">
        <v>11.978999999999999</v>
      </c>
      <c r="AU2094" s="1">
        <f t="shared" si="259"/>
        <v>6.0548871621639861</v>
      </c>
      <c r="AV2094" s="1">
        <f t="shared" si="260"/>
        <v>4.3681930533009918</v>
      </c>
      <c r="AW2094" s="1">
        <f t="shared" si="261"/>
        <v>2.681498944437998</v>
      </c>
    </row>
    <row r="2095" spans="1:49" x14ac:dyDescent="0.2">
      <c r="A2095">
        <v>2093</v>
      </c>
      <c r="B2095" t="s">
        <v>41639</v>
      </c>
      <c r="C2095" t="s">
        <v>41638</v>
      </c>
      <c r="F2095" t="s">
        <v>41637</v>
      </c>
      <c r="G2095" t="s">
        <v>6</v>
      </c>
      <c r="H2095" t="s">
        <v>5</v>
      </c>
      <c r="I2095" t="s">
        <v>41636</v>
      </c>
      <c r="J2095" t="s">
        <v>41635</v>
      </c>
      <c r="K2095" t="s">
        <v>41634</v>
      </c>
      <c r="L2095" t="s">
        <v>41633</v>
      </c>
      <c r="M2095" t="s">
        <v>108</v>
      </c>
      <c r="N2095">
        <v>2</v>
      </c>
      <c r="O2095" t="s">
        <v>41632</v>
      </c>
      <c r="P2095" t="s">
        <v>41631</v>
      </c>
      <c r="Q2095" t="s">
        <v>41630</v>
      </c>
      <c r="R2095" s="7">
        <v>43374</v>
      </c>
      <c r="S2095" s="8">
        <f t="shared" si="256"/>
        <v>2018</v>
      </c>
      <c r="T2095" s="8">
        <v>2018</v>
      </c>
      <c r="U2095" s="8">
        <f t="shared" si="257"/>
        <v>4</v>
      </c>
      <c r="V2095" s="7">
        <v>43374</v>
      </c>
      <c r="W2095" t="s">
        <v>864</v>
      </c>
      <c r="X2095" s="2">
        <v>0.47099999999999997</v>
      </c>
      <c r="Y2095" s="6">
        <f t="shared" si="262"/>
        <v>1.2573075999039E-2</v>
      </c>
      <c r="AB2095">
        <v>9500154105</v>
      </c>
      <c r="AC2095">
        <v>19313195</v>
      </c>
      <c r="AD2095" t="s">
        <v>1</v>
      </c>
      <c r="AE2095">
        <v>12</v>
      </c>
      <c r="AF2095">
        <v>4</v>
      </c>
      <c r="AG2095">
        <v>46014</v>
      </c>
      <c r="AI2095" t="s">
        <v>41629</v>
      </c>
      <c r="AJ2095" t="s">
        <v>41628</v>
      </c>
      <c r="AK2095" t="s">
        <v>41627</v>
      </c>
      <c r="AL2095">
        <v>2</v>
      </c>
      <c r="AM2095" s="5">
        <f t="shared" si="258"/>
        <v>0.5</v>
      </c>
      <c r="AN2095" s="4">
        <f t="shared" si="263"/>
        <v>7.572889057175312E-4</v>
      </c>
      <c r="AO2095" s="3"/>
      <c r="AP2095">
        <v>0</v>
      </c>
      <c r="AR2095" t="s">
        <v>0</v>
      </c>
      <c r="AT2095" s="2">
        <v>1.53</v>
      </c>
      <c r="AU2095" s="1">
        <f t="shared" si="259"/>
        <v>0.90283398710425589</v>
      </c>
      <c r="AV2095" s="1">
        <f t="shared" si="260"/>
        <v>0.66651824523782655</v>
      </c>
      <c r="AW2095" s="1">
        <f t="shared" si="261"/>
        <v>0.4302025033713972</v>
      </c>
    </row>
    <row r="2096" spans="1:49" x14ac:dyDescent="0.2">
      <c r="A2096">
        <v>2094</v>
      </c>
      <c r="B2096" t="s">
        <v>41626</v>
      </c>
      <c r="C2096" t="s">
        <v>41625</v>
      </c>
      <c r="F2096" t="s">
        <v>41624</v>
      </c>
      <c r="G2096" t="s">
        <v>6</v>
      </c>
      <c r="H2096" t="s">
        <v>5</v>
      </c>
      <c r="I2096" t="s">
        <v>3222</v>
      </c>
      <c r="J2096">
        <v>60013789</v>
      </c>
      <c r="K2096" t="s">
        <v>1063</v>
      </c>
      <c r="L2096" t="s">
        <v>180</v>
      </c>
      <c r="M2096" t="s">
        <v>54</v>
      </c>
      <c r="N2096">
        <v>2</v>
      </c>
      <c r="O2096" t="s">
        <v>41623</v>
      </c>
      <c r="P2096" t="s">
        <v>41622</v>
      </c>
      <c r="Q2096" t="s">
        <v>1062</v>
      </c>
      <c r="R2096" s="7">
        <v>43374</v>
      </c>
      <c r="S2096" s="8">
        <f t="shared" si="256"/>
        <v>2018</v>
      </c>
      <c r="T2096" s="8">
        <v>2018</v>
      </c>
      <c r="U2096" s="8">
        <f t="shared" si="257"/>
        <v>4</v>
      </c>
      <c r="V2096" s="7">
        <v>43374</v>
      </c>
      <c r="W2096" t="s">
        <v>41621</v>
      </c>
      <c r="X2096" s="2">
        <v>0.55200000000000005</v>
      </c>
      <c r="Y2096" s="6">
        <f t="shared" si="262"/>
        <v>1.4735324737727238E-2</v>
      </c>
      <c r="AA2096">
        <v>23294124</v>
      </c>
      <c r="AB2096">
        <v>21100423216</v>
      </c>
      <c r="AC2096">
        <v>23294221</v>
      </c>
      <c r="AD2096" t="s">
        <v>1</v>
      </c>
      <c r="AE2096">
        <v>4</v>
      </c>
      <c r="AF2096">
        <v>4</v>
      </c>
      <c r="AG2096">
        <v>45001</v>
      </c>
      <c r="AI2096" t="s">
        <v>41620</v>
      </c>
      <c r="AJ2096" t="s">
        <v>41619</v>
      </c>
      <c r="AK2096" t="s">
        <v>41618</v>
      </c>
      <c r="AL2096">
        <v>4</v>
      </c>
      <c r="AM2096" s="5">
        <f t="shared" si="258"/>
        <v>1</v>
      </c>
      <c r="AN2096" s="4">
        <f t="shared" si="263"/>
        <v>1.5145778114350624E-3</v>
      </c>
      <c r="AO2096" s="3"/>
      <c r="AP2096">
        <v>1</v>
      </c>
      <c r="AQ2096" t="s">
        <v>49</v>
      </c>
      <c r="AR2096">
        <v>11172020</v>
      </c>
      <c r="AS2096" t="s">
        <v>48</v>
      </c>
      <c r="AT2096" s="2" t="s">
        <v>7</v>
      </c>
      <c r="AU2096" s="1">
        <f t="shared" si="259"/>
        <v>1.0769100659839586</v>
      </c>
      <c r="AV2096" s="1">
        <f t="shared" si="260"/>
        <v>0.81249512745811492</v>
      </c>
      <c r="AW2096" s="1">
        <f t="shared" si="261"/>
        <v>0.54808018893227151</v>
      </c>
    </row>
    <row r="2097" spans="1:49" x14ac:dyDescent="0.2">
      <c r="A2097">
        <v>2095</v>
      </c>
      <c r="B2097" t="s">
        <v>41617</v>
      </c>
      <c r="C2097" t="s">
        <v>41616</v>
      </c>
      <c r="F2097" t="s">
        <v>41615</v>
      </c>
      <c r="G2097" t="s">
        <v>6</v>
      </c>
      <c r="H2097" t="s">
        <v>5</v>
      </c>
      <c r="I2097" t="s">
        <v>2189</v>
      </c>
      <c r="J2097" t="s">
        <v>41614</v>
      </c>
      <c r="K2097" t="s">
        <v>41613</v>
      </c>
      <c r="L2097" t="s">
        <v>41612</v>
      </c>
      <c r="M2097" t="s">
        <v>477</v>
      </c>
      <c r="N2097">
        <v>3</v>
      </c>
      <c r="O2097" t="s">
        <v>41611</v>
      </c>
      <c r="P2097" t="s">
        <v>41610</v>
      </c>
      <c r="Q2097" t="s">
        <v>41609</v>
      </c>
      <c r="R2097" s="7">
        <v>43374</v>
      </c>
      <c r="S2097" s="8">
        <f t="shared" si="256"/>
        <v>2018</v>
      </c>
      <c r="T2097" s="8">
        <v>2018</v>
      </c>
      <c r="U2097" s="8">
        <f t="shared" si="257"/>
        <v>4</v>
      </c>
      <c r="V2097" s="7">
        <v>43374</v>
      </c>
      <c r="W2097" t="s">
        <v>864</v>
      </c>
      <c r="X2097" s="2">
        <v>0.47099999999999997</v>
      </c>
      <c r="Y2097" s="6">
        <f t="shared" si="262"/>
        <v>1.2573075999039E-2</v>
      </c>
      <c r="AB2097">
        <v>9500154105</v>
      </c>
      <c r="AC2097">
        <v>19313195</v>
      </c>
      <c r="AD2097" t="s">
        <v>1</v>
      </c>
      <c r="AE2097">
        <v>12</v>
      </c>
      <c r="AF2097">
        <v>4</v>
      </c>
      <c r="AG2097">
        <v>46019</v>
      </c>
      <c r="AI2097" t="s">
        <v>41608</v>
      </c>
      <c r="AJ2097" t="s">
        <v>41607</v>
      </c>
      <c r="AK2097" t="s">
        <v>41606</v>
      </c>
      <c r="AL2097">
        <v>1</v>
      </c>
      <c r="AM2097" s="5">
        <f t="shared" si="258"/>
        <v>0.25</v>
      </c>
      <c r="AN2097" s="4">
        <f t="shared" si="263"/>
        <v>3.786444528587656E-4</v>
      </c>
      <c r="AO2097" s="3"/>
      <c r="AP2097">
        <v>0</v>
      </c>
      <c r="AR2097" t="s">
        <v>41605</v>
      </c>
      <c r="AS2097" t="s">
        <v>604</v>
      </c>
      <c r="AT2097" s="2">
        <v>1.53</v>
      </c>
      <c r="AU2097" s="1">
        <f t="shared" si="259"/>
        <v>0.89147465351849309</v>
      </c>
      <c r="AV2097" s="1">
        <f t="shared" si="260"/>
        <v>0.64758602259488829</v>
      </c>
      <c r="AW2097" s="1">
        <f t="shared" si="261"/>
        <v>0.4036973916712836</v>
      </c>
    </row>
    <row r="2098" spans="1:49" x14ac:dyDescent="0.2">
      <c r="A2098">
        <v>2096</v>
      </c>
      <c r="B2098" t="s">
        <v>41604</v>
      </c>
      <c r="C2098" t="s">
        <v>41603</v>
      </c>
      <c r="F2098" t="s">
        <v>41602</v>
      </c>
      <c r="G2098" t="s">
        <v>6</v>
      </c>
      <c r="H2098" t="s">
        <v>5</v>
      </c>
      <c r="I2098" t="s">
        <v>41601</v>
      </c>
      <c r="J2098">
        <v>60030398</v>
      </c>
      <c r="K2098" t="s">
        <v>41600</v>
      </c>
      <c r="L2098" t="s">
        <v>1424</v>
      </c>
      <c r="M2098" t="s">
        <v>17</v>
      </c>
      <c r="N2098">
        <v>5</v>
      </c>
      <c r="O2098" t="s">
        <v>41599</v>
      </c>
      <c r="P2098" t="s">
        <v>41598</v>
      </c>
      <c r="Q2098" t="s">
        <v>41597</v>
      </c>
      <c r="R2098" s="7">
        <v>43374</v>
      </c>
      <c r="S2098" s="8">
        <f t="shared" si="256"/>
        <v>2018</v>
      </c>
      <c r="T2098" s="8">
        <v>2018</v>
      </c>
      <c r="U2098" s="8">
        <f t="shared" si="257"/>
        <v>4</v>
      </c>
      <c r="V2098" s="7">
        <v>43374</v>
      </c>
      <c r="W2098" t="s">
        <v>41596</v>
      </c>
      <c r="X2098" s="2">
        <v>1.0269999999999999</v>
      </c>
      <c r="Y2098" s="6">
        <f t="shared" si="262"/>
        <v>2.7415178452257011E-2</v>
      </c>
      <c r="AB2098">
        <v>21100461983</v>
      </c>
      <c r="AC2098">
        <v>22962646</v>
      </c>
      <c r="AD2098" t="s">
        <v>1</v>
      </c>
      <c r="AE2098">
        <v>6</v>
      </c>
      <c r="AF2098" t="s">
        <v>41595</v>
      </c>
      <c r="AG2098">
        <v>494</v>
      </c>
      <c r="AI2098" t="s">
        <v>41594</v>
      </c>
      <c r="AJ2098" t="s">
        <v>41593</v>
      </c>
      <c r="AK2098" t="s">
        <v>41592</v>
      </c>
      <c r="AL2098">
        <v>9</v>
      </c>
      <c r="AM2098" s="5">
        <f t="shared" si="258"/>
        <v>2.25</v>
      </c>
      <c r="AN2098" s="4">
        <f t="shared" si="263"/>
        <v>3.4078000757288905E-3</v>
      </c>
      <c r="AO2098" s="3"/>
      <c r="AP2098">
        <v>1</v>
      </c>
      <c r="AR2098" t="s">
        <v>0</v>
      </c>
      <c r="AT2098" s="2">
        <v>5.2210000000000001</v>
      </c>
      <c r="AU2098" s="1">
        <f t="shared" si="259"/>
        <v>2.0212964939298574</v>
      </c>
      <c r="AV2098" s="1">
        <f t="shared" si="260"/>
        <v>1.541148926399295</v>
      </c>
      <c r="AW2098" s="1">
        <f t="shared" si="261"/>
        <v>1.0610013588687326</v>
      </c>
    </row>
    <row r="2099" spans="1:49" x14ac:dyDescent="0.2">
      <c r="A2099">
        <v>2097</v>
      </c>
      <c r="B2099" t="s">
        <v>41591</v>
      </c>
      <c r="C2099" t="s">
        <v>41590</v>
      </c>
      <c r="F2099" t="s">
        <v>41589</v>
      </c>
      <c r="G2099" t="s">
        <v>6</v>
      </c>
      <c r="H2099" t="s">
        <v>5</v>
      </c>
      <c r="I2099" t="s">
        <v>1189</v>
      </c>
      <c r="J2099" t="s">
        <v>41588</v>
      </c>
      <c r="K2099" t="s">
        <v>41587</v>
      </c>
      <c r="L2099" t="s">
        <v>41586</v>
      </c>
      <c r="M2099" t="s">
        <v>4219</v>
      </c>
      <c r="N2099">
        <v>4</v>
      </c>
      <c r="O2099" t="s">
        <v>41585</v>
      </c>
      <c r="P2099" t="s">
        <v>41584</v>
      </c>
      <c r="Q2099" t="s">
        <v>41583</v>
      </c>
      <c r="R2099" s="7">
        <v>43374</v>
      </c>
      <c r="S2099" s="8">
        <f t="shared" si="256"/>
        <v>2018</v>
      </c>
      <c r="T2099" s="8">
        <v>2018</v>
      </c>
      <c r="U2099" s="8">
        <f t="shared" si="257"/>
        <v>4</v>
      </c>
      <c r="V2099" s="7">
        <v>43374</v>
      </c>
      <c r="W2099" t="s">
        <v>864</v>
      </c>
      <c r="X2099" s="2">
        <v>0.47099999999999997</v>
      </c>
      <c r="Y2099" s="6">
        <f t="shared" si="262"/>
        <v>1.2573075999039E-2</v>
      </c>
      <c r="AB2099">
        <v>9500154105</v>
      </c>
      <c r="AC2099">
        <v>19313195</v>
      </c>
      <c r="AD2099" t="s">
        <v>1</v>
      </c>
      <c r="AE2099">
        <v>12</v>
      </c>
      <c r="AF2099">
        <v>4</v>
      </c>
      <c r="AG2099">
        <v>46013</v>
      </c>
      <c r="AI2099" t="s">
        <v>41582</v>
      </c>
      <c r="AJ2099" t="s">
        <v>41581</v>
      </c>
      <c r="AK2099" t="s">
        <v>41580</v>
      </c>
      <c r="AL2099">
        <v>4</v>
      </c>
      <c r="AM2099" s="5">
        <f t="shared" si="258"/>
        <v>1</v>
      </c>
      <c r="AN2099" s="4">
        <f t="shared" si="263"/>
        <v>1.5145778114350624E-3</v>
      </c>
      <c r="AO2099" s="3"/>
      <c r="AP2099">
        <v>0</v>
      </c>
      <c r="AQ2099" t="s">
        <v>49</v>
      </c>
      <c r="AR2099" t="s">
        <v>41579</v>
      </c>
      <c r="AS2099" t="s">
        <v>48</v>
      </c>
      <c r="AT2099" s="2">
        <v>1.53</v>
      </c>
      <c r="AU2099" s="1">
        <f t="shared" si="259"/>
        <v>0.92555265427578193</v>
      </c>
      <c r="AV2099" s="1">
        <f t="shared" si="260"/>
        <v>0.70438269052370317</v>
      </c>
      <c r="AW2099" s="1">
        <f t="shared" si="261"/>
        <v>0.48321272677162436</v>
      </c>
    </row>
    <row r="2100" spans="1:49" x14ac:dyDescent="0.2">
      <c r="A2100">
        <v>2098</v>
      </c>
      <c r="B2100" t="s">
        <v>41578</v>
      </c>
      <c r="C2100" t="s">
        <v>41577</v>
      </c>
      <c r="F2100" t="s">
        <v>41576</v>
      </c>
      <c r="G2100" t="s">
        <v>6</v>
      </c>
      <c r="H2100" t="s">
        <v>5</v>
      </c>
      <c r="I2100" t="s">
        <v>41575</v>
      </c>
      <c r="J2100">
        <v>60107357</v>
      </c>
      <c r="K2100" t="s">
        <v>3374</v>
      </c>
      <c r="L2100" t="s">
        <v>3373</v>
      </c>
      <c r="M2100" t="s">
        <v>96</v>
      </c>
      <c r="N2100">
        <v>3</v>
      </c>
      <c r="O2100" t="s">
        <v>41574</v>
      </c>
      <c r="P2100" t="s">
        <v>41573</v>
      </c>
      <c r="Q2100" t="s">
        <v>3372</v>
      </c>
      <c r="R2100" s="7">
        <v>43374</v>
      </c>
      <c r="S2100" s="8">
        <f t="shared" si="256"/>
        <v>2018</v>
      </c>
      <c r="T2100" s="8">
        <v>2018</v>
      </c>
      <c r="U2100" s="8">
        <f t="shared" si="257"/>
        <v>4</v>
      </c>
      <c r="V2100" s="7">
        <v>43374</v>
      </c>
      <c r="W2100" t="s">
        <v>3303</v>
      </c>
      <c r="X2100" s="2">
        <v>0.74099999999999999</v>
      </c>
      <c r="Y2100" s="6">
        <f t="shared" si="262"/>
        <v>1.9780571794666454E-2</v>
      </c>
      <c r="AB2100">
        <v>4900152808</v>
      </c>
      <c r="AC2100">
        <v>17480221</v>
      </c>
      <c r="AD2100" t="s">
        <v>1</v>
      </c>
      <c r="AE2100">
        <v>13</v>
      </c>
      <c r="AF2100">
        <v>10</v>
      </c>
      <c r="AG2100" t="s">
        <v>41572</v>
      </c>
      <c r="AI2100" t="s">
        <v>41571</v>
      </c>
      <c r="AJ2100" t="s">
        <v>41570</v>
      </c>
      <c r="AK2100" t="s">
        <v>41569</v>
      </c>
      <c r="AL2100">
        <v>4</v>
      </c>
      <c r="AM2100" s="5">
        <f t="shared" si="258"/>
        <v>1</v>
      </c>
      <c r="AN2100" s="4">
        <f t="shared" si="263"/>
        <v>1.5145778114350624E-3</v>
      </c>
      <c r="AO2100" s="3"/>
      <c r="AP2100">
        <v>0</v>
      </c>
      <c r="AR2100" t="s">
        <v>0</v>
      </c>
      <c r="AT2100" s="2">
        <v>1.415</v>
      </c>
      <c r="AU2100" s="1">
        <f t="shared" si="259"/>
        <v>1.4300773599697036</v>
      </c>
      <c r="AV2100" s="1">
        <f t="shared" si="260"/>
        <v>1.0647574803050759</v>
      </c>
      <c r="AW2100" s="1">
        <f t="shared" si="261"/>
        <v>0.69943760064044791</v>
      </c>
    </row>
    <row r="2101" spans="1:49" x14ac:dyDescent="0.2">
      <c r="A2101">
        <v>2099</v>
      </c>
      <c r="B2101" t="s">
        <v>41568</v>
      </c>
      <c r="C2101" t="s">
        <v>41567</v>
      </c>
      <c r="F2101" t="s">
        <v>41566</v>
      </c>
      <c r="G2101" t="s">
        <v>6</v>
      </c>
      <c r="H2101" t="s">
        <v>5</v>
      </c>
      <c r="I2101" t="s">
        <v>41565</v>
      </c>
      <c r="J2101" t="s">
        <v>41564</v>
      </c>
      <c r="K2101" t="s">
        <v>41563</v>
      </c>
      <c r="L2101" t="s">
        <v>41562</v>
      </c>
      <c r="M2101" t="s">
        <v>108</v>
      </c>
      <c r="N2101">
        <v>8</v>
      </c>
      <c r="O2101" t="s">
        <v>41561</v>
      </c>
      <c r="P2101" t="s">
        <v>41560</v>
      </c>
      <c r="Q2101" t="s">
        <v>41559</v>
      </c>
      <c r="R2101" s="7">
        <v>43374</v>
      </c>
      <c r="S2101" s="8">
        <f t="shared" si="256"/>
        <v>2018</v>
      </c>
      <c r="T2101" s="8">
        <v>2018</v>
      </c>
      <c r="U2101" s="8">
        <f t="shared" si="257"/>
        <v>4</v>
      </c>
      <c r="V2101" s="7">
        <v>43374</v>
      </c>
      <c r="W2101" t="s">
        <v>904</v>
      </c>
      <c r="X2101" s="2">
        <v>0.75</v>
      </c>
      <c r="Y2101" s="6">
        <f t="shared" si="262"/>
        <v>2.0020821654520703E-2</v>
      </c>
      <c r="AA2101" t="s">
        <v>903</v>
      </c>
      <c r="AB2101">
        <v>29221</v>
      </c>
      <c r="AC2101">
        <v>10897674</v>
      </c>
      <c r="AD2101" t="s">
        <v>1</v>
      </c>
      <c r="AE2101">
        <v>25</v>
      </c>
      <c r="AF2101">
        <v>10</v>
      </c>
      <c r="AG2101">
        <v>103116</v>
      </c>
      <c r="AI2101" t="s">
        <v>41558</v>
      </c>
      <c r="AK2101" t="s">
        <v>41557</v>
      </c>
      <c r="AL2101">
        <v>0</v>
      </c>
      <c r="AM2101" s="5">
        <f t="shared" si="258"/>
        <v>0</v>
      </c>
      <c r="AN2101" s="4">
        <f t="shared" si="263"/>
        <v>0</v>
      </c>
      <c r="AO2101" s="3"/>
      <c r="AP2101">
        <v>0</v>
      </c>
      <c r="AQ2101" t="s">
        <v>1081</v>
      </c>
      <c r="AR2101" t="s">
        <v>0</v>
      </c>
      <c r="AS2101" t="s">
        <v>1079</v>
      </c>
      <c r="AT2101" s="2">
        <v>2.0230000000000001</v>
      </c>
      <c r="AU2101" s="1">
        <f t="shared" si="259"/>
        <v>1.4014575158164491</v>
      </c>
      <c r="AV2101" s="1">
        <f t="shared" si="260"/>
        <v>1.0010410827260352</v>
      </c>
      <c r="AW2101" s="1">
        <f t="shared" si="261"/>
        <v>0.60062464963562101</v>
      </c>
    </row>
    <row r="2102" spans="1:49" x14ac:dyDescent="0.2">
      <c r="A2102">
        <v>2100</v>
      </c>
      <c r="B2102" t="s">
        <v>41556</v>
      </c>
      <c r="C2102" t="s">
        <v>41555</v>
      </c>
      <c r="F2102" t="s">
        <v>41554</v>
      </c>
      <c r="G2102" t="s">
        <v>6</v>
      </c>
      <c r="H2102" t="s">
        <v>5</v>
      </c>
      <c r="I2102" t="s">
        <v>41553</v>
      </c>
      <c r="J2102" t="s">
        <v>41552</v>
      </c>
      <c r="K2102" t="s">
        <v>41551</v>
      </c>
      <c r="L2102" t="s">
        <v>41550</v>
      </c>
      <c r="M2102" t="s">
        <v>41549</v>
      </c>
      <c r="N2102">
        <v>4</v>
      </c>
      <c r="O2102" t="s">
        <v>41548</v>
      </c>
      <c r="P2102" t="s">
        <v>41547</v>
      </c>
      <c r="Q2102" t="s">
        <v>41546</v>
      </c>
      <c r="R2102" s="7">
        <v>43374</v>
      </c>
      <c r="S2102" s="8">
        <f t="shared" si="256"/>
        <v>2018</v>
      </c>
      <c r="T2102" s="8">
        <v>2018</v>
      </c>
      <c r="U2102" s="8">
        <f t="shared" si="257"/>
        <v>4</v>
      </c>
      <c r="V2102" s="7">
        <v>43374</v>
      </c>
      <c r="W2102" t="s">
        <v>1203</v>
      </c>
      <c r="X2102" s="2">
        <v>0.29499999999999998</v>
      </c>
      <c r="Y2102" s="6">
        <f t="shared" si="262"/>
        <v>7.8748565174448087E-3</v>
      </c>
      <c r="AA2102">
        <v>10642269</v>
      </c>
      <c r="AB2102">
        <v>19554</v>
      </c>
      <c r="AD2102" t="s">
        <v>1</v>
      </c>
      <c r="AE2102">
        <v>63</v>
      </c>
      <c r="AF2102">
        <v>10</v>
      </c>
      <c r="AH2102" t="s">
        <v>41545</v>
      </c>
      <c r="AI2102" t="s">
        <v>41544</v>
      </c>
      <c r="AJ2102" t="s">
        <v>41543</v>
      </c>
      <c r="AK2102" t="s">
        <v>41542</v>
      </c>
      <c r="AL2102">
        <v>1</v>
      </c>
      <c r="AM2102" s="5">
        <f t="shared" si="258"/>
        <v>0.25</v>
      </c>
      <c r="AN2102" s="4">
        <f t="shared" si="263"/>
        <v>3.786444528587656E-4</v>
      </c>
      <c r="AO2102" s="3"/>
      <c r="AP2102">
        <v>0</v>
      </c>
      <c r="AR2102" t="s">
        <v>41541</v>
      </c>
      <c r="AT2102" s="2" t="s">
        <v>7</v>
      </c>
      <c r="AU2102" s="1">
        <f t="shared" si="259"/>
        <v>0.56259928980689944</v>
      </c>
      <c r="AV2102" s="1">
        <f t="shared" si="260"/>
        <v>0.41267504851517872</v>
      </c>
      <c r="AW2102" s="1">
        <f t="shared" si="261"/>
        <v>0.26275080722345784</v>
      </c>
    </row>
    <row r="2103" spans="1:49" x14ac:dyDescent="0.2">
      <c r="A2103">
        <v>2101</v>
      </c>
      <c r="B2103" t="s">
        <v>41540</v>
      </c>
      <c r="C2103" t="s">
        <v>41539</v>
      </c>
      <c r="F2103" t="s">
        <v>41538</v>
      </c>
      <c r="G2103" t="s">
        <v>6</v>
      </c>
      <c r="H2103" t="s">
        <v>5</v>
      </c>
      <c r="I2103" t="s">
        <v>41537</v>
      </c>
      <c r="J2103">
        <v>60025278</v>
      </c>
      <c r="K2103" t="s">
        <v>181</v>
      </c>
      <c r="L2103" t="s">
        <v>180</v>
      </c>
      <c r="M2103" t="s">
        <v>54</v>
      </c>
      <c r="N2103">
        <v>5</v>
      </c>
      <c r="O2103" t="s">
        <v>41536</v>
      </c>
      <c r="P2103" t="s">
        <v>41535</v>
      </c>
      <c r="Q2103" t="s">
        <v>4376</v>
      </c>
      <c r="R2103" s="7">
        <v>43374</v>
      </c>
      <c r="S2103" s="8">
        <f t="shared" si="256"/>
        <v>2018</v>
      </c>
      <c r="T2103" s="8">
        <v>2018</v>
      </c>
      <c r="U2103" s="8">
        <f t="shared" si="257"/>
        <v>4</v>
      </c>
      <c r="V2103" s="7">
        <v>43374</v>
      </c>
      <c r="W2103" t="s">
        <v>1475</v>
      </c>
      <c r="X2103" s="2">
        <v>0.59799999999999998</v>
      </c>
      <c r="Y2103" s="6">
        <f t="shared" si="262"/>
        <v>1.5963268465871174E-2</v>
      </c>
      <c r="AB2103">
        <v>62932</v>
      </c>
      <c r="AC2103">
        <v>19961073</v>
      </c>
      <c r="AD2103" t="s">
        <v>1</v>
      </c>
      <c r="AE2103">
        <v>11</v>
      </c>
      <c r="AF2103">
        <v>10</v>
      </c>
      <c r="AG2103">
        <v>2739</v>
      </c>
      <c r="AI2103" t="s">
        <v>41534</v>
      </c>
      <c r="AJ2103" t="s">
        <v>41533</v>
      </c>
      <c r="AK2103" t="s">
        <v>41532</v>
      </c>
      <c r="AL2103">
        <v>4</v>
      </c>
      <c r="AM2103" s="5">
        <f t="shared" si="258"/>
        <v>1</v>
      </c>
      <c r="AN2103" s="4">
        <f t="shared" si="263"/>
        <v>1.5145778114350624E-3</v>
      </c>
      <c r="AO2103" s="3"/>
      <c r="AP2103">
        <v>1</v>
      </c>
      <c r="AR2103" t="s">
        <v>41531</v>
      </c>
      <c r="AS2103" t="s">
        <v>2885</v>
      </c>
      <c r="AT2103" s="2">
        <v>3.004</v>
      </c>
      <c r="AU2103" s="1">
        <f t="shared" si="259"/>
        <v>1.1628661269540339</v>
      </c>
      <c r="AV2103" s="1">
        <f t="shared" si="260"/>
        <v>0.87389231386531174</v>
      </c>
      <c r="AW2103" s="1">
        <f t="shared" si="261"/>
        <v>0.58491850077658958</v>
      </c>
    </row>
    <row r="2104" spans="1:49" x14ac:dyDescent="0.2">
      <c r="A2104">
        <v>2102</v>
      </c>
      <c r="B2104" t="s">
        <v>41530</v>
      </c>
      <c r="C2104" t="s">
        <v>41529</v>
      </c>
      <c r="E2104">
        <v>30404461</v>
      </c>
      <c r="F2104" t="s">
        <v>41528</v>
      </c>
      <c r="G2104" t="s">
        <v>6</v>
      </c>
      <c r="H2104" t="s">
        <v>5</v>
      </c>
      <c r="I2104" t="s">
        <v>41527</v>
      </c>
      <c r="J2104">
        <v>108428377</v>
      </c>
      <c r="K2104" t="s">
        <v>41526</v>
      </c>
      <c r="L2104" t="s">
        <v>245</v>
      </c>
      <c r="M2104" t="s">
        <v>59</v>
      </c>
      <c r="N2104">
        <v>1</v>
      </c>
      <c r="O2104" t="s">
        <v>41525</v>
      </c>
      <c r="P2104">
        <v>8507255400</v>
      </c>
      <c r="Q2104">
        <v>108428377</v>
      </c>
      <c r="R2104" s="7">
        <v>43374</v>
      </c>
      <c r="S2104" s="8">
        <f t="shared" si="256"/>
        <v>2018</v>
      </c>
      <c r="T2104" s="8">
        <v>2018</v>
      </c>
      <c r="U2104" s="8">
        <f t="shared" si="257"/>
        <v>4</v>
      </c>
      <c r="V2104" s="7">
        <v>43374</v>
      </c>
      <c r="W2104" t="s">
        <v>1005</v>
      </c>
      <c r="X2104" s="2">
        <v>0.61899999999999999</v>
      </c>
      <c r="Y2104" s="6">
        <f t="shared" si="262"/>
        <v>1.6523851472197752E-2</v>
      </c>
      <c r="AA2104">
        <v>14966</v>
      </c>
      <c r="AB2104">
        <v>12936</v>
      </c>
      <c r="AD2104" t="s">
        <v>1</v>
      </c>
      <c r="AE2104">
        <v>144</v>
      </c>
      <c r="AF2104">
        <v>4</v>
      </c>
      <c r="AH2104" t="s">
        <v>41524</v>
      </c>
      <c r="AI2104" t="s">
        <v>41523</v>
      </c>
      <c r="AK2104" t="s">
        <v>41522</v>
      </c>
      <c r="AL2104">
        <v>3</v>
      </c>
      <c r="AM2104" s="5">
        <f t="shared" si="258"/>
        <v>0.75</v>
      </c>
      <c r="AN2104" s="4">
        <f t="shared" si="263"/>
        <v>1.1359333585762969E-3</v>
      </c>
      <c r="AO2104" s="3"/>
      <c r="AP2104">
        <v>1</v>
      </c>
      <c r="AR2104" t="s">
        <v>0</v>
      </c>
      <c r="AT2104" s="2" t="s">
        <v>7</v>
      </c>
      <c r="AU2104" s="1">
        <f t="shared" si="259"/>
        <v>1.1907476038111315</v>
      </c>
      <c r="AV2104" s="1">
        <f t="shared" si="260"/>
        <v>0.8829892415387024</v>
      </c>
      <c r="AW2104" s="1">
        <f t="shared" si="261"/>
        <v>0.57523087926627336</v>
      </c>
    </row>
    <row r="2105" spans="1:49" x14ac:dyDescent="0.2">
      <c r="A2105">
        <v>2103</v>
      </c>
      <c r="B2105" t="s">
        <v>41521</v>
      </c>
      <c r="C2105" t="s">
        <v>41520</v>
      </c>
      <c r="F2105" t="s">
        <v>41519</v>
      </c>
      <c r="G2105" t="s">
        <v>6</v>
      </c>
      <c r="H2105" t="s">
        <v>5</v>
      </c>
      <c r="I2105" t="s">
        <v>41518</v>
      </c>
      <c r="J2105" t="s">
        <v>41517</v>
      </c>
      <c r="K2105" t="s">
        <v>41516</v>
      </c>
      <c r="L2105" t="s">
        <v>41515</v>
      </c>
      <c r="M2105" t="s">
        <v>41514</v>
      </c>
      <c r="N2105">
        <v>4</v>
      </c>
      <c r="O2105" t="s">
        <v>41513</v>
      </c>
      <c r="P2105" t="s">
        <v>41512</v>
      </c>
      <c r="Q2105" t="s">
        <v>41511</v>
      </c>
      <c r="R2105" s="7">
        <v>43374</v>
      </c>
      <c r="S2105" s="8">
        <f t="shared" si="256"/>
        <v>2018</v>
      </c>
      <c r="T2105" s="8">
        <v>2018</v>
      </c>
      <c r="U2105" s="8">
        <f t="shared" si="257"/>
        <v>4</v>
      </c>
      <c r="V2105" s="7">
        <v>43374</v>
      </c>
      <c r="W2105" t="s">
        <v>1475</v>
      </c>
      <c r="X2105" s="2">
        <v>0.59799999999999998</v>
      </c>
      <c r="Y2105" s="6">
        <f t="shared" si="262"/>
        <v>1.5963268465871174E-2</v>
      </c>
      <c r="AB2105">
        <v>62932</v>
      </c>
      <c r="AC2105">
        <v>19961073</v>
      </c>
      <c r="AD2105" t="s">
        <v>1</v>
      </c>
      <c r="AE2105">
        <v>11</v>
      </c>
      <c r="AF2105">
        <v>10</v>
      </c>
      <c r="AG2105">
        <v>2648</v>
      </c>
      <c r="AI2105" t="s">
        <v>41510</v>
      </c>
      <c r="AJ2105" t="s">
        <v>41509</v>
      </c>
      <c r="AK2105" t="s">
        <v>41508</v>
      </c>
      <c r="AL2105">
        <v>4</v>
      </c>
      <c r="AM2105" s="5">
        <f t="shared" si="258"/>
        <v>1</v>
      </c>
      <c r="AN2105" s="4">
        <f t="shared" si="263"/>
        <v>1.5145778114350624E-3</v>
      </c>
      <c r="AO2105" s="3"/>
      <c r="AP2105">
        <v>1</v>
      </c>
      <c r="AR2105" t="s">
        <v>0</v>
      </c>
      <c r="AT2105" s="2">
        <v>3.004</v>
      </c>
      <c r="AU2105" s="1">
        <f t="shared" si="259"/>
        <v>1.1628661269540339</v>
      </c>
      <c r="AV2105" s="1">
        <f t="shared" si="260"/>
        <v>0.87389231386531174</v>
      </c>
      <c r="AW2105" s="1">
        <f t="shared" si="261"/>
        <v>0.58491850077658958</v>
      </c>
    </row>
    <row r="2106" spans="1:49" x14ac:dyDescent="0.2">
      <c r="A2106">
        <v>2104</v>
      </c>
      <c r="B2106" t="s">
        <v>41507</v>
      </c>
      <c r="C2106" t="s">
        <v>41506</v>
      </c>
      <c r="F2106" t="s">
        <v>41505</v>
      </c>
      <c r="G2106" t="s">
        <v>6</v>
      </c>
      <c r="H2106" t="s">
        <v>5</v>
      </c>
      <c r="I2106" t="s">
        <v>41504</v>
      </c>
      <c r="J2106">
        <v>60017592</v>
      </c>
      <c r="K2106" t="s">
        <v>2090</v>
      </c>
      <c r="L2106" t="s">
        <v>3627</v>
      </c>
      <c r="M2106" t="s">
        <v>35</v>
      </c>
      <c r="N2106">
        <v>3</v>
      </c>
      <c r="O2106" t="s">
        <v>41503</v>
      </c>
      <c r="P2106" t="s">
        <v>41502</v>
      </c>
      <c r="Q2106" t="s">
        <v>5017</v>
      </c>
      <c r="R2106" s="7">
        <v>43374</v>
      </c>
      <c r="S2106" s="8">
        <f t="shared" si="256"/>
        <v>2018</v>
      </c>
      <c r="T2106" s="8">
        <v>2018</v>
      </c>
      <c r="U2106" s="8">
        <f t="shared" si="257"/>
        <v>4</v>
      </c>
      <c r="V2106" s="7">
        <v>43374</v>
      </c>
      <c r="W2106" t="s">
        <v>4109</v>
      </c>
      <c r="X2106" s="2">
        <v>0.44500000000000001</v>
      </c>
      <c r="Y2106" s="6">
        <f t="shared" si="262"/>
        <v>1.1879020848348951E-2</v>
      </c>
      <c r="AA2106" t="s">
        <v>4108</v>
      </c>
      <c r="AB2106">
        <v>27306</v>
      </c>
      <c r="AC2106">
        <v>15728153</v>
      </c>
      <c r="AD2106" t="s">
        <v>1</v>
      </c>
      <c r="AE2106">
        <v>23</v>
      </c>
      <c r="AF2106">
        <v>5</v>
      </c>
      <c r="AH2106" t="s">
        <v>41501</v>
      </c>
      <c r="AI2106" t="s">
        <v>41500</v>
      </c>
      <c r="AJ2106" t="s">
        <v>41499</v>
      </c>
      <c r="AK2106" t="s">
        <v>41498</v>
      </c>
      <c r="AL2106">
        <v>2</v>
      </c>
      <c r="AM2106" s="5">
        <f t="shared" si="258"/>
        <v>0.5</v>
      </c>
      <c r="AN2106" s="4">
        <f t="shared" si="263"/>
        <v>7.572889057175312E-4</v>
      </c>
      <c r="AO2106" s="3"/>
      <c r="AP2106">
        <v>0</v>
      </c>
      <c r="AR2106" t="s">
        <v>0</v>
      </c>
      <c r="AT2106" s="2" t="s">
        <v>7</v>
      </c>
      <c r="AU2106" s="1">
        <f t="shared" si="259"/>
        <v>0.85425012655595234</v>
      </c>
      <c r="AV2106" s="1">
        <f t="shared" si="260"/>
        <v>0.63181548770332407</v>
      </c>
      <c r="AW2106" s="1">
        <f t="shared" si="261"/>
        <v>0.4093808488506957</v>
      </c>
    </row>
    <row r="2107" spans="1:49" x14ac:dyDescent="0.2">
      <c r="A2107">
        <v>2105</v>
      </c>
      <c r="B2107" t="s">
        <v>41497</v>
      </c>
      <c r="C2107" t="s">
        <v>41496</v>
      </c>
      <c r="F2107" t="s">
        <v>41495</v>
      </c>
      <c r="G2107" t="s">
        <v>6</v>
      </c>
      <c r="H2107" t="s">
        <v>5</v>
      </c>
      <c r="I2107" t="s">
        <v>1767</v>
      </c>
      <c r="J2107" t="s">
        <v>41494</v>
      </c>
      <c r="K2107" t="s">
        <v>41493</v>
      </c>
      <c r="L2107" t="s">
        <v>41492</v>
      </c>
      <c r="M2107" t="s">
        <v>219</v>
      </c>
      <c r="N2107">
        <v>3</v>
      </c>
      <c r="O2107" t="s">
        <v>41491</v>
      </c>
      <c r="P2107" t="s">
        <v>41490</v>
      </c>
      <c r="Q2107" t="s">
        <v>41489</v>
      </c>
      <c r="R2107" s="7">
        <v>43374</v>
      </c>
      <c r="S2107" s="8">
        <f t="shared" si="256"/>
        <v>2018</v>
      </c>
      <c r="T2107" s="8">
        <v>2018</v>
      </c>
      <c r="U2107" s="8">
        <f t="shared" si="257"/>
        <v>4</v>
      </c>
      <c r="V2107" s="7">
        <v>43374</v>
      </c>
      <c r="W2107" t="s">
        <v>864</v>
      </c>
      <c r="X2107" s="2">
        <v>0.47099999999999997</v>
      </c>
      <c r="Y2107" s="6">
        <f t="shared" si="262"/>
        <v>1.2573075999039E-2</v>
      </c>
      <c r="AB2107">
        <v>9500154105</v>
      </c>
      <c r="AC2107">
        <v>19313195</v>
      </c>
      <c r="AD2107" t="s">
        <v>1</v>
      </c>
      <c r="AE2107">
        <v>12</v>
      </c>
      <c r="AF2107">
        <v>4</v>
      </c>
      <c r="AG2107">
        <v>45008</v>
      </c>
      <c r="AI2107" t="s">
        <v>41488</v>
      </c>
      <c r="AJ2107" t="s">
        <v>41487</v>
      </c>
      <c r="AK2107" t="s">
        <v>41486</v>
      </c>
      <c r="AL2107">
        <v>14</v>
      </c>
      <c r="AM2107" s="5">
        <f t="shared" si="258"/>
        <v>3.5</v>
      </c>
      <c r="AN2107" s="4">
        <f t="shared" si="263"/>
        <v>5.301022340022719E-3</v>
      </c>
      <c r="AO2107" s="3"/>
      <c r="AP2107">
        <v>0</v>
      </c>
      <c r="AQ2107" t="s">
        <v>129</v>
      </c>
      <c r="AR2107">
        <v>1313863</v>
      </c>
      <c r="AS2107" t="s">
        <v>128</v>
      </c>
      <c r="AT2107" s="2">
        <v>1.53</v>
      </c>
      <c r="AU2107" s="1">
        <f t="shared" si="259"/>
        <v>1.0391459901334115</v>
      </c>
      <c r="AV2107" s="1">
        <f t="shared" si="260"/>
        <v>0.89370491695308607</v>
      </c>
      <c r="AW2107" s="1">
        <f t="shared" si="261"/>
        <v>0.74826384377276034</v>
      </c>
    </row>
    <row r="2108" spans="1:49" x14ac:dyDescent="0.2">
      <c r="A2108">
        <v>2106</v>
      </c>
      <c r="B2108" t="s">
        <v>41485</v>
      </c>
      <c r="C2108" t="s">
        <v>41484</v>
      </c>
      <c r="F2108" t="s">
        <v>41483</v>
      </c>
      <c r="G2108" t="s">
        <v>6</v>
      </c>
      <c r="H2108" t="s">
        <v>5</v>
      </c>
      <c r="I2108" t="s">
        <v>41482</v>
      </c>
      <c r="J2108" t="s">
        <v>41481</v>
      </c>
      <c r="K2108" t="s">
        <v>41480</v>
      </c>
      <c r="L2108" t="s">
        <v>41479</v>
      </c>
      <c r="M2108" t="s">
        <v>359</v>
      </c>
      <c r="N2108">
        <v>3</v>
      </c>
      <c r="O2108" t="s">
        <v>41478</v>
      </c>
      <c r="P2108" t="s">
        <v>41477</v>
      </c>
      <c r="Q2108" t="s">
        <v>41476</v>
      </c>
      <c r="R2108" s="7">
        <v>43374</v>
      </c>
      <c r="S2108" s="8">
        <f t="shared" si="256"/>
        <v>2018</v>
      </c>
      <c r="T2108" s="8">
        <v>2018</v>
      </c>
      <c r="U2108" s="8">
        <f t="shared" si="257"/>
        <v>4</v>
      </c>
      <c r="V2108" s="7">
        <v>43374</v>
      </c>
      <c r="W2108" t="s">
        <v>5334</v>
      </c>
      <c r="X2108" s="2">
        <v>0.13300000000000001</v>
      </c>
      <c r="Y2108" s="6">
        <f t="shared" si="262"/>
        <v>3.5503590400683379E-3</v>
      </c>
      <c r="AA2108">
        <v>10058885</v>
      </c>
      <c r="AB2108">
        <v>4700153604</v>
      </c>
      <c r="AC2108">
        <v>22105123</v>
      </c>
      <c r="AD2108" t="s">
        <v>1</v>
      </c>
      <c r="AE2108">
        <v>25</v>
      </c>
      <c r="AF2108">
        <v>5</v>
      </c>
      <c r="AH2108" t="s">
        <v>2522</v>
      </c>
      <c r="AI2108" t="s">
        <v>41475</v>
      </c>
      <c r="AJ2108" t="s">
        <v>41474</v>
      </c>
      <c r="AK2108" t="s">
        <v>41473</v>
      </c>
      <c r="AL2108">
        <v>0</v>
      </c>
      <c r="AM2108" s="5">
        <f t="shared" si="258"/>
        <v>0</v>
      </c>
      <c r="AN2108" s="4">
        <f t="shared" si="263"/>
        <v>0</v>
      </c>
      <c r="AO2108" s="3"/>
      <c r="AP2108">
        <v>0</v>
      </c>
      <c r="AQ2108" t="s">
        <v>41472</v>
      </c>
      <c r="AR2108" t="s">
        <v>41471</v>
      </c>
      <c r="AS2108" t="s">
        <v>41470</v>
      </c>
      <c r="AT2108" s="2" t="s">
        <v>7</v>
      </c>
      <c r="AU2108" s="1">
        <f t="shared" si="259"/>
        <v>0.24852513280478361</v>
      </c>
      <c r="AV2108" s="1">
        <f t="shared" si="260"/>
        <v>0.17751795200341688</v>
      </c>
      <c r="AW2108" s="1">
        <f t="shared" si="261"/>
        <v>0.10651077120205014</v>
      </c>
    </row>
    <row r="2109" spans="1:49" x14ac:dyDescent="0.2">
      <c r="A2109">
        <v>2107</v>
      </c>
      <c r="B2109" t="s">
        <v>41469</v>
      </c>
      <c r="C2109" t="s">
        <v>41468</v>
      </c>
      <c r="F2109" t="s">
        <v>41467</v>
      </c>
      <c r="G2109" t="s">
        <v>6</v>
      </c>
      <c r="H2109" t="s">
        <v>5</v>
      </c>
      <c r="I2109" t="s">
        <v>41466</v>
      </c>
      <c r="J2109">
        <v>60025578</v>
      </c>
      <c r="K2109" t="s">
        <v>287</v>
      </c>
      <c r="L2109" t="s">
        <v>286</v>
      </c>
      <c r="M2109" t="s">
        <v>54</v>
      </c>
      <c r="N2109">
        <v>4</v>
      </c>
      <c r="O2109" t="s">
        <v>41465</v>
      </c>
      <c r="P2109" t="s">
        <v>41464</v>
      </c>
      <c r="Q2109" t="s">
        <v>285</v>
      </c>
      <c r="R2109" s="7">
        <v>43374</v>
      </c>
      <c r="S2109" s="8">
        <f t="shared" si="256"/>
        <v>2018</v>
      </c>
      <c r="T2109" s="8">
        <v>2018</v>
      </c>
      <c r="U2109" s="8">
        <f t="shared" si="257"/>
        <v>4</v>
      </c>
      <c r="V2109" s="7">
        <v>43374</v>
      </c>
      <c r="W2109" t="s">
        <v>5334</v>
      </c>
      <c r="X2109" s="2">
        <v>0.13300000000000001</v>
      </c>
      <c r="Y2109" s="6">
        <f t="shared" si="262"/>
        <v>3.5503590400683379E-3</v>
      </c>
      <c r="AA2109">
        <v>10058885</v>
      </c>
      <c r="AB2109">
        <v>4700153604</v>
      </c>
      <c r="AC2109">
        <v>22105123</v>
      </c>
      <c r="AD2109" t="s">
        <v>1</v>
      </c>
      <c r="AE2109">
        <v>25</v>
      </c>
      <c r="AF2109">
        <v>5</v>
      </c>
      <c r="AH2109" t="s">
        <v>2455</v>
      </c>
      <c r="AI2109" t="s">
        <v>41463</v>
      </c>
      <c r="AJ2109" t="s">
        <v>41462</v>
      </c>
      <c r="AK2109" t="s">
        <v>41461</v>
      </c>
      <c r="AL2109">
        <v>0</v>
      </c>
      <c r="AM2109" s="5">
        <f t="shared" si="258"/>
        <v>0</v>
      </c>
      <c r="AN2109" s="4">
        <f t="shared" si="263"/>
        <v>0</v>
      </c>
      <c r="AO2109" s="3"/>
      <c r="AP2109">
        <v>0</v>
      </c>
      <c r="AQ2109" t="s">
        <v>49</v>
      </c>
      <c r="AR2109">
        <v>61201134</v>
      </c>
      <c r="AS2109" t="s">
        <v>48</v>
      </c>
      <c r="AT2109" s="2" t="s">
        <v>7</v>
      </c>
      <c r="AU2109" s="1">
        <f t="shared" si="259"/>
        <v>0.24852513280478361</v>
      </c>
      <c r="AV2109" s="1">
        <f t="shared" si="260"/>
        <v>0.17751795200341688</v>
      </c>
      <c r="AW2109" s="1">
        <f t="shared" si="261"/>
        <v>0.10651077120205014</v>
      </c>
    </row>
    <row r="2110" spans="1:49" x14ac:dyDescent="0.2">
      <c r="A2110">
        <v>2108</v>
      </c>
      <c r="B2110" t="s">
        <v>41460</v>
      </c>
      <c r="C2110" t="s">
        <v>41459</v>
      </c>
      <c r="F2110" t="s">
        <v>41458</v>
      </c>
      <c r="G2110" t="s">
        <v>6</v>
      </c>
      <c r="H2110" t="s">
        <v>5</v>
      </c>
      <c r="I2110" t="s">
        <v>41457</v>
      </c>
      <c r="J2110" t="s">
        <v>41456</v>
      </c>
      <c r="K2110" t="s">
        <v>41455</v>
      </c>
      <c r="L2110" t="s">
        <v>41454</v>
      </c>
      <c r="M2110" t="s">
        <v>359</v>
      </c>
      <c r="N2110">
        <v>3</v>
      </c>
      <c r="O2110" t="s">
        <v>41453</v>
      </c>
      <c r="P2110" t="s">
        <v>41452</v>
      </c>
      <c r="Q2110" t="s">
        <v>41451</v>
      </c>
      <c r="R2110" s="7">
        <v>43374</v>
      </c>
      <c r="S2110" s="8">
        <f t="shared" si="256"/>
        <v>2018</v>
      </c>
      <c r="T2110" s="8">
        <v>2018</v>
      </c>
      <c r="U2110" s="8">
        <f t="shared" si="257"/>
        <v>4</v>
      </c>
      <c r="V2110" s="7">
        <v>43374</v>
      </c>
      <c r="W2110" t="s">
        <v>4852</v>
      </c>
      <c r="X2110" s="2">
        <v>0.17199999999999999</v>
      </c>
      <c r="Y2110" s="6">
        <f t="shared" si="262"/>
        <v>4.5914417661034141E-3</v>
      </c>
      <c r="AA2110">
        <v>13430130</v>
      </c>
      <c r="AB2110">
        <v>19700166503</v>
      </c>
      <c r="AC2110">
        <v>18838014</v>
      </c>
      <c r="AD2110" t="s">
        <v>1</v>
      </c>
      <c r="AE2110">
        <v>22</v>
      </c>
      <c r="AF2110">
        <v>6</v>
      </c>
      <c r="AH2110" t="s">
        <v>41450</v>
      </c>
      <c r="AI2110" t="s">
        <v>41449</v>
      </c>
      <c r="AJ2110" t="s">
        <v>41448</v>
      </c>
      <c r="AK2110" t="s">
        <v>41447</v>
      </c>
      <c r="AL2110">
        <v>0</v>
      </c>
      <c r="AM2110" s="5">
        <f t="shared" si="258"/>
        <v>0</v>
      </c>
      <c r="AN2110" s="4">
        <f t="shared" si="263"/>
        <v>0</v>
      </c>
      <c r="AO2110" s="3"/>
      <c r="AP2110">
        <v>0</v>
      </c>
      <c r="AQ2110" t="s">
        <v>49</v>
      </c>
      <c r="AR2110" t="s">
        <v>41446</v>
      </c>
      <c r="AS2110" t="s">
        <v>48</v>
      </c>
      <c r="AT2110" s="2" t="s">
        <v>7</v>
      </c>
      <c r="AU2110" s="1">
        <f t="shared" si="259"/>
        <v>0.32140092362723893</v>
      </c>
      <c r="AV2110" s="1">
        <f t="shared" si="260"/>
        <v>0.2295720883051707</v>
      </c>
      <c r="AW2110" s="1">
        <f t="shared" si="261"/>
        <v>0.13774325298310242</v>
      </c>
    </row>
    <row r="2111" spans="1:49" x14ac:dyDescent="0.2">
      <c r="A2111">
        <v>2109</v>
      </c>
      <c r="B2111" t="s">
        <v>41445</v>
      </c>
      <c r="C2111" t="s">
        <v>41444</v>
      </c>
      <c r="E2111">
        <v>30381362</v>
      </c>
      <c r="F2111" t="s">
        <v>41443</v>
      </c>
      <c r="G2111" t="s">
        <v>6</v>
      </c>
      <c r="H2111" t="s">
        <v>5</v>
      </c>
      <c r="I2111" t="s">
        <v>41442</v>
      </c>
      <c r="J2111" t="s">
        <v>41441</v>
      </c>
      <c r="K2111" t="s">
        <v>41440</v>
      </c>
      <c r="L2111" t="s">
        <v>41439</v>
      </c>
      <c r="M2111" t="s">
        <v>41438</v>
      </c>
      <c r="N2111">
        <v>5</v>
      </c>
      <c r="O2111" t="s">
        <v>41437</v>
      </c>
      <c r="P2111" t="s">
        <v>41436</v>
      </c>
      <c r="Q2111" t="s">
        <v>41435</v>
      </c>
      <c r="R2111" s="7">
        <v>43374</v>
      </c>
      <c r="S2111" s="8">
        <f t="shared" si="256"/>
        <v>2018</v>
      </c>
      <c r="T2111" s="8">
        <v>2018</v>
      </c>
      <c r="U2111" s="8">
        <f t="shared" si="257"/>
        <v>4</v>
      </c>
      <c r="V2111" s="7">
        <v>43374</v>
      </c>
      <c r="W2111" t="s">
        <v>41434</v>
      </c>
      <c r="X2111" s="2">
        <v>3.0779999999999998</v>
      </c>
      <c r="Y2111" s="6">
        <f t="shared" si="262"/>
        <v>8.2165452070152953E-2</v>
      </c>
      <c r="AB2111">
        <v>21100206244</v>
      </c>
      <c r="AC2111">
        <v>20462441</v>
      </c>
      <c r="AD2111" t="s">
        <v>1</v>
      </c>
      <c r="AE2111">
        <v>8</v>
      </c>
      <c r="AF2111">
        <v>10</v>
      </c>
      <c r="AG2111">
        <v>180139</v>
      </c>
      <c r="AI2111" t="s">
        <v>41433</v>
      </c>
      <c r="AJ2111" t="s">
        <v>41432</v>
      </c>
      <c r="AK2111" t="s">
        <v>41431</v>
      </c>
      <c r="AL2111">
        <v>4</v>
      </c>
      <c r="AM2111" s="5">
        <f t="shared" si="258"/>
        <v>1</v>
      </c>
      <c r="AN2111" s="4">
        <f t="shared" si="263"/>
        <v>1.5145778114350624E-3</v>
      </c>
      <c r="AO2111" s="3"/>
      <c r="AP2111">
        <v>1</v>
      </c>
      <c r="AR2111" t="s">
        <v>0</v>
      </c>
      <c r="AT2111" s="2">
        <v>6.4109999999999996</v>
      </c>
      <c r="AU2111" s="1">
        <f t="shared" si="259"/>
        <v>5.7970189792537585</v>
      </c>
      <c r="AV2111" s="1">
        <f t="shared" si="260"/>
        <v>4.1840014940794008</v>
      </c>
      <c r="AW2111" s="1">
        <f t="shared" si="261"/>
        <v>2.5709840089050426</v>
      </c>
    </row>
    <row r="2112" spans="1:49" x14ac:dyDescent="0.2">
      <c r="A2112">
        <v>2110</v>
      </c>
      <c r="B2112" t="s">
        <v>41430</v>
      </c>
      <c r="C2112" t="s">
        <v>41429</v>
      </c>
      <c r="F2112" t="s">
        <v>41428</v>
      </c>
      <c r="G2112" t="s">
        <v>6</v>
      </c>
      <c r="H2112" t="s">
        <v>5</v>
      </c>
      <c r="I2112" t="s">
        <v>41427</v>
      </c>
      <c r="J2112" t="s">
        <v>41426</v>
      </c>
      <c r="K2112" t="s">
        <v>41425</v>
      </c>
      <c r="L2112" t="s">
        <v>41424</v>
      </c>
      <c r="M2112" t="s">
        <v>2180</v>
      </c>
      <c r="N2112">
        <v>5</v>
      </c>
      <c r="O2112" t="s">
        <v>41423</v>
      </c>
      <c r="P2112" t="s">
        <v>41422</v>
      </c>
      <c r="Q2112" t="s">
        <v>41421</v>
      </c>
      <c r="R2112" s="7">
        <v>43374</v>
      </c>
      <c r="S2112" s="8">
        <f t="shared" si="256"/>
        <v>2018</v>
      </c>
      <c r="T2112" s="8">
        <v>2018</v>
      </c>
      <c r="U2112" s="8">
        <f t="shared" si="257"/>
        <v>4</v>
      </c>
      <c r="V2112" s="7">
        <v>43374</v>
      </c>
      <c r="W2112" t="s">
        <v>380</v>
      </c>
      <c r="X2112" s="2">
        <v>1.4950000000000001</v>
      </c>
      <c r="Y2112" s="6">
        <f t="shared" si="262"/>
        <v>3.9908171164677937E-2</v>
      </c>
      <c r="AA2112">
        <v>10805370</v>
      </c>
      <c r="AB2112">
        <v>144827</v>
      </c>
      <c r="AC2112">
        <v>15211886</v>
      </c>
      <c r="AD2112" t="s">
        <v>1</v>
      </c>
      <c r="AE2112">
        <v>22</v>
      </c>
      <c r="AF2112">
        <v>4</v>
      </c>
      <c r="AG2112">
        <v>115</v>
      </c>
      <c r="AI2112" t="s">
        <v>41420</v>
      </c>
      <c r="AJ2112" t="s">
        <v>41419</v>
      </c>
      <c r="AK2112" t="s">
        <v>41418</v>
      </c>
      <c r="AL2112">
        <v>6</v>
      </c>
      <c r="AM2112" s="5">
        <f t="shared" si="258"/>
        <v>1.5</v>
      </c>
      <c r="AN2112" s="4">
        <f t="shared" si="263"/>
        <v>2.2718667171525938E-3</v>
      </c>
      <c r="AO2112" s="3"/>
      <c r="AP2112">
        <v>0</v>
      </c>
      <c r="AQ2112" t="s">
        <v>1068</v>
      </c>
      <c r="AR2112" t="s">
        <v>0</v>
      </c>
      <c r="AS2112" t="s">
        <v>1067</v>
      </c>
      <c r="AT2112" s="2">
        <v>4.0659999999999998</v>
      </c>
      <c r="AU2112" s="1">
        <f t="shared" si="259"/>
        <v>2.8617279830420332</v>
      </c>
      <c r="AV2112" s="1">
        <f t="shared" si="260"/>
        <v>2.1090018940915263</v>
      </c>
      <c r="AW2112" s="1">
        <f t="shared" si="261"/>
        <v>1.3562758051410198</v>
      </c>
    </row>
    <row r="2113" spans="1:49" x14ac:dyDescent="0.2">
      <c r="A2113">
        <v>2111</v>
      </c>
      <c r="B2113" t="s">
        <v>41417</v>
      </c>
      <c r="C2113" t="s">
        <v>41416</v>
      </c>
      <c r="E2113">
        <v>30359400</v>
      </c>
      <c r="F2113" t="s">
        <v>41415</v>
      </c>
      <c r="G2113" t="s">
        <v>6</v>
      </c>
      <c r="H2113" t="s">
        <v>5</v>
      </c>
      <c r="I2113" t="s">
        <v>41414</v>
      </c>
      <c r="J2113" t="s">
        <v>41413</v>
      </c>
      <c r="K2113" t="s">
        <v>41412</v>
      </c>
      <c r="L2113" t="s">
        <v>41411</v>
      </c>
      <c r="M2113" t="s">
        <v>41410</v>
      </c>
      <c r="N2113">
        <v>6</v>
      </c>
      <c r="O2113" t="s">
        <v>41409</v>
      </c>
      <c r="P2113" t="s">
        <v>41408</v>
      </c>
      <c r="Q2113" t="s">
        <v>41407</v>
      </c>
      <c r="R2113" s="7">
        <v>43374</v>
      </c>
      <c r="S2113" s="8">
        <f t="shared" si="256"/>
        <v>2018</v>
      </c>
      <c r="T2113" s="8">
        <v>2018</v>
      </c>
      <c r="U2113" s="8">
        <f t="shared" si="257"/>
        <v>4</v>
      </c>
      <c r="V2113" s="7">
        <v>43374</v>
      </c>
      <c r="W2113" t="s">
        <v>827</v>
      </c>
      <c r="X2113" s="2">
        <v>0.99</v>
      </c>
      <c r="Y2113" s="6">
        <f t="shared" si="262"/>
        <v>2.6427484583967327E-2</v>
      </c>
      <c r="AB2113">
        <v>10600153309</v>
      </c>
      <c r="AC2113">
        <v>19326203</v>
      </c>
      <c r="AD2113" t="s">
        <v>1</v>
      </c>
      <c r="AE2113">
        <v>13</v>
      </c>
      <c r="AF2113">
        <v>10</v>
      </c>
      <c r="AG2113" t="s">
        <v>41406</v>
      </c>
      <c r="AI2113" t="s">
        <v>41405</v>
      </c>
      <c r="AK2113" t="s">
        <v>41404</v>
      </c>
      <c r="AL2113">
        <v>2</v>
      </c>
      <c r="AM2113" s="5">
        <f t="shared" si="258"/>
        <v>0.5</v>
      </c>
      <c r="AN2113" s="4">
        <f t="shared" si="263"/>
        <v>7.572889057175312E-4</v>
      </c>
      <c r="AO2113" s="3"/>
      <c r="AP2113">
        <v>1</v>
      </c>
      <c r="AR2113" t="s">
        <v>0</v>
      </c>
      <c r="AS2113" t="s">
        <v>41403</v>
      </c>
      <c r="AT2113" s="2">
        <v>3.24</v>
      </c>
      <c r="AU2113" s="1">
        <f t="shared" si="259"/>
        <v>1.8726425880492388</v>
      </c>
      <c r="AV2113" s="1">
        <f t="shared" si="260"/>
        <v>1.3592386744842428</v>
      </c>
      <c r="AW2113" s="1">
        <f t="shared" si="261"/>
        <v>0.84583476091924692</v>
      </c>
    </row>
    <row r="2114" spans="1:49" x14ac:dyDescent="0.2">
      <c r="A2114">
        <v>2112</v>
      </c>
      <c r="B2114" t="s">
        <v>41402</v>
      </c>
      <c r="C2114" t="s">
        <v>41401</v>
      </c>
      <c r="F2114" t="s">
        <v>41400</v>
      </c>
      <c r="G2114" t="s">
        <v>6</v>
      </c>
      <c r="H2114" t="s">
        <v>5</v>
      </c>
      <c r="I2114" t="s">
        <v>494</v>
      </c>
      <c r="J2114">
        <v>60023380</v>
      </c>
      <c r="K2114" t="s">
        <v>2393</v>
      </c>
      <c r="L2114" t="s">
        <v>813</v>
      </c>
      <c r="M2114" t="s">
        <v>54</v>
      </c>
      <c r="N2114">
        <v>6</v>
      </c>
      <c r="O2114" t="s">
        <v>41399</v>
      </c>
      <c r="P2114" t="s">
        <v>41398</v>
      </c>
      <c r="Q2114" t="s">
        <v>19629</v>
      </c>
      <c r="R2114" s="7">
        <v>43374</v>
      </c>
      <c r="S2114" s="8">
        <f t="shared" ref="S2114:S2177" si="264">YEAR(R2114)</f>
        <v>2018</v>
      </c>
      <c r="T2114" s="8">
        <v>2018</v>
      </c>
      <c r="U2114" s="8">
        <f t="shared" ref="U2114:U2177" si="265">2022-T2114</f>
        <v>4</v>
      </c>
      <c r="V2114" s="7">
        <v>43374</v>
      </c>
      <c r="W2114" t="s">
        <v>4414</v>
      </c>
      <c r="X2114" s="2">
        <v>0.32300000000000001</v>
      </c>
      <c r="Y2114" s="6">
        <f t="shared" si="262"/>
        <v>8.6223005258802502E-3</v>
      </c>
      <c r="AB2114">
        <v>9500154104</v>
      </c>
      <c r="AC2114">
        <v>19342608</v>
      </c>
      <c r="AD2114" t="s">
        <v>1</v>
      </c>
      <c r="AE2114">
        <v>12</v>
      </c>
      <c r="AF2114">
        <v>4</v>
      </c>
      <c r="AG2114">
        <v>46005</v>
      </c>
      <c r="AI2114" t="s">
        <v>41397</v>
      </c>
      <c r="AJ2114" t="s">
        <v>41396</v>
      </c>
      <c r="AK2114" t="s">
        <v>41395</v>
      </c>
      <c r="AL2114">
        <v>4</v>
      </c>
      <c r="AM2114" s="5">
        <f t="shared" ref="AM2114:AM2177" si="266">AL2114/U2114</f>
        <v>1</v>
      </c>
      <c r="AN2114" s="4">
        <f t="shared" si="263"/>
        <v>1.5145778114350624E-3</v>
      </c>
      <c r="AO2114" s="3"/>
      <c r="AP2114">
        <v>0</v>
      </c>
      <c r="AQ2114" t="s">
        <v>49</v>
      </c>
      <c r="AR2114">
        <v>51377179</v>
      </c>
      <c r="AS2114" t="s">
        <v>48</v>
      </c>
      <c r="AT2114" s="2">
        <v>1.494</v>
      </c>
      <c r="AU2114" s="1">
        <f t="shared" ref="AU2114:AU2177" si="267">(Y2114*0.7+AN2114*0.3)*100</f>
        <v>0.6489983711546693</v>
      </c>
      <c r="AV2114" s="1">
        <f t="shared" ref="AV2114:AV2177" si="268">(Y2114*0.5+AN2114*0.5)*100</f>
        <v>0.50684391686576569</v>
      </c>
      <c r="AW2114" s="1">
        <f t="shared" ref="AW2114:AW2177" si="269">(Y2114*0.3+AN2114*0.7)*100</f>
        <v>0.36468946257686186</v>
      </c>
    </row>
    <row r="2115" spans="1:49" x14ac:dyDescent="0.2">
      <c r="A2115">
        <v>2113</v>
      </c>
      <c r="B2115" t="s">
        <v>41394</v>
      </c>
      <c r="C2115" t="s">
        <v>41393</v>
      </c>
      <c r="F2115" t="s">
        <v>41392</v>
      </c>
      <c r="G2115" t="s">
        <v>6</v>
      </c>
      <c r="H2115" t="s">
        <v>5</v>
      </c>
      <c r="I2115" t="s">
        <v>41391</v>
      </c>
      <c r="J2115" t="s">
        <v>41390</v>
      </c>
      <c r="K2115" t="s">
        <v>41389</v>
      </c>
      <c r="L2115" t="s">
        <v>41388</v>
      </c>
      <c r="M2115" t="s">
        <v>1154</v>
      </c>
      <c r="N2115">
        <v>5</v>
      </c>
      <c r="O2115" t="s">
        <v>41387</v>
      </c>
      <c r="P2115" t="s">
        <v>41386</v>
      </c>
      <c r="Q2115" t="s">
        <v>41385</v>
      </c>
      <c r="R2115" s="7">
        <v>43374</v>
      </c>
      <c r="S2115" s="8">
        <f t="shared" si="264"/>
        <v>2018</v>
      </c>
      <c r="T2115" s="8">
        <v>2018</v>
      </c>
      <c r="U2115" s="8">
        <f t="shared" si="265"/>
        <v>4</v>
      </c>
      <c r="V2115" s="7">
        <v>43374</v>
      </c>
      <c r="W2115" t="s">
        <v>864</v>
      </c>
      <c r="X2115" s="2">
        <v>0.47099999999999997</v>
      </c>
      <c r="Y2115" s="6">
        <f t="shared" ref="Y2115:Y2178" si="270">(X2115-$Z$3)/($Z$2-$Z$3)</f>
        <v>1.2573075999039E-2</v>
      </c>
      <c r="AB2115">
        <v>9500154105</v>
      </c>
      <c r="AC2115">
        <v>19313195</v>
      </c>
      <c r="AD2115" t="s">
        <v>1</v>
      </c>
      <c r="AE2115">
        <v>12</v>
      </c>
      <c r="AF2115">
        <v>4</v>
      </c>
      <c r="AG2115">
        <v>46007</v>
      </c>
      <c r="AI2115" t="s">
        <v>41384</v>
      </c>
      <c r="AJ2115" t="s">
        <v>41383</v>
      </c>
      <c r="AK2115" t="s">
        <v>41382</v>
      </c>
      <c r="AL2115">
        <v>8</v>
      </c>
      <c r="AM2115" s="5">
        <f t="shared" si="266"/>
        <v>2</v>
      </c>
      <c r="AN2115" s="4">
        <f t="shared" ref="AN2115:AN2178" si="271">(AM2115-$AO$3)/($AO$2-$AO$3)</f>
        <v>3.0291556228701248E-3</v>
      </c>
      <c r="AO2115" s="3"/>
      <c r="AP2115">
        <v>0</v>
      </c>
      <c r="AQ2115" t="s">
        <v>41381</v>
      </c>
      <c r="AR2115" t="s">
        <v>0</v>
      </c>
      <c r="AS2115" t="s">
        <v>41380</v>
      </c>
      <c r="AT2115" s="2">
        <v>1.53</v>
      </c>
      <c r="AU2115" s="1">
        <f t="shared" si="267"/>
        <v>0.97098998861883368</v>
      </c>
      <c r="AV2115" s="1">
        <f t="shared" si="268"/>
        <v>0.78011158109545631</v>
      </c>
      <c r="AW2115" s="1">
        <f t="shared" si="269"/>
        <v>0.58923317357207872</v>
      </c>
    </row>
    <row r="2116" spans="1:49" x14ac:dyDescent="0.2">
      <c r="A2116">
        <v>2114</v>
      </c>
      <c r="B2116" t="s">
        <v>41379</v>
      </c>
      <c r="C2116" t="s">
        <v>41378</v>
      </c>
      <c r="E2116">
        <v>30359405</v>
      </c>
      <c r="F2116" t="s">
        <v>41377</v>
      </c>
      <c r="G2116" t="s">
        <v>6</v>
      </c>
      <c r="H2116" t="s">
        <v>5</v>
      </c>
      <c r="I2116" t="s">
        <v>41376</v>
      </c>
      <c r="J2116" t="s">
        <v>41375</v>
      </c>
      <c r="K2116" t="s">
        <v>41374</v>
      </c>
      <c r="L2116" t="s">
        <v>21472</v>
      </c>
      <c r="M2116" t="s">
        <v>9</v>
      </c>
      <c r="N2116">
        <v>13</v>
      </c>
      <c r="O2116" t="s">
        <v>41373</v>
      </c>
      <c r="P2116" t="s">
        <v>41372</v>
      </c>
      <c r="Q2116" t="s">
        <v>41371</v>
      </c>
      <c r="R2116" s="7">
        <v>43374</v>
      </c>
      <c r="S2116" s="8">
        <f t="shared" si="264"/>
        <v>2018</v>
      </c>
      <c r="T2116" s="8">
        <v>2018</v>
      </c>
      <c r="U2116" s="8">
        <f t="shared" si="265"/>
        <v>4</v>
      </c>
      <c r="V2116" s="7">
        <v>43374</v>
      </c>
      <c r="W2116" t="s">
        <v>827</v>
      </c>
      <c r="X2116" s="2">
        <v>0.99</v>
      </c>
      <c r="Y2116" s="6">
        <f t="shared" si="270"/>
        <v>2.6427484583967327E-2</v>
      </c>
      <c r="AB2116">
        <v>10600153309</v>
      </c>
      <c r="AC2116">
        <v>19326203</v>
      </c>
      <c r="AD2116" t="s">
        <v>1</v>
      </c>
      <c r="AE2116">
        <v>13</v>
      </c>
      <c r="AF2116">
        <v>10</v>
      </c>
      <c r="AG2116" t="s">
        <v>41370</v>
      </c>
      <c r="AI2116" t="s">
        <v>41369</v>
      </c>
      <c r="AK2116" t="s">
        <v>41368</v>
      </c>
      <c r="AL2116">
        <v>3</v>
      </c>
      <c r="AM2116" s="5">
        <f t="shared" si="266"/>
        <v>0.75</v>
      </c>
      <c r="AN2116" s="4">
        <f t="shared" si="271"/>
        <v>1.1359333585762969E-3</v>
      </c>
      <c r="AO2116" s="3"/>
      <c r="AP2116">
        <v>1</v>
      </c>
      <c r="AR2116" t="s">
        <v>0</v>
      </c>
      <c r="AT2116" s="2">
        <v>3.24</v>
      </c>
      <c r="AU2116" s="1">
        <f t="shared" si="267"/>
        <v>1.8840019216350017</v>
      </c>
      <c r="AV2116" s="1">
        <f t="shared" si="268"/>
        <v>1.3781708971271811</v>
      </c>
      <c r="AW2116" s="1">
        <f t="shared" si="269"/>
        <v>0.87233987261936052</v>
      </c>
    </row>
    <row r="2117" spans="1:49" x14ac:dyDescent="0.2">
      <c r="A2117">
        <v>2115</v>
      </c>
      <c r="B2117" t="s">
        <v>41367</v>
      </c>
      <c r="C2117" t="s">
        <v>41366</v>
      </c>
      <c r="F2117" t="s">
        <v>41365</v>
      </c>
      <c r="G2117" t="s">
        <v>6</v>
      </c>
      <c r="H2117" t="s">
        <v>5</v>
      </c>
      <c r="I2117" t="s">
        <v>41364</v>
      </c>
      <c r="J2117" t="s">
        <v>41363</v>
      </c>
      <c r="K2117" t="s">
        <v>41362</v>
      </c>
      <c r="L2117" t="s">
        <v>41361</v>
      </c>
      <c r="M2117" t="s">
        <v>41360</v>
      </c>
      <c r="N2117">
        <v>6</v>
      </c>
      <c r="O2117" t="s">
        <v>41359</v>
      </c>
      <c r="P2117" t="s">
        <v>41358</v>
      </c>
      <c r="Q2117" t="s">
        <v>41357</v>
      </c>
      <c r="R2117" s="7">
        <v>43374</v>
      </c>
      <c r="S2117" s="8">
        <f t="shared" si="264"/>
        <v>2018</v>
      </c>
      <c r="T2117" s="8">
        <v>2018</v>
      </c>
      <c r="U2117" s="8">
        <f t="shared" si="265"/>
        <v>4</v>
      </c>
      <c r="V2117" s="7">
        <v>43374</v>
      </c>
      <c r="W2117" t="s">
        <v>883</v>
      </c>
      <c r="X2117" s="2">
        <v>1.2849999999999999</v>
      </c>
      <c r="Y2117" s="6">
        <f t="shared" si="270"/>
        <v>3.4302341101412136E-2</v>
      </c>
      <c r="AB2117">
        <v>86430</v>
      </c>
      <c r="AC2117">
        <v>20724292</v>
      </c>
      <c r="AD2117" t="s">
        <v>1</v>
      </c>
      <c r="AE2117">
        <v>10</v>
      </c>
      <c r="AF2117">
        <v>10</v>
      </c>
      <c r="AG2117">
        <v>1513</v>
      </c>
      <c r="AI2117" t="s">
        <v>41356</v>
      </c>
      <c r="AJ2117" t="s">
        <v>41355</v>
      </c>
      <c r="AK2117" t="s">
        <v>41354</v>
      </c>
      <c r="AL2117">
        <v>30</v>
      </c>
      <c r="AM2117" s="5">
        <f t="shared" si="266"/>
        <v>7.5</v>
      </c>
      <c r="AN2117" s="4">
        <f t="shared" si="271"/>
        <v>1.1359333585762969E-2</v>
      </c>
      <c r="AO2117" s="3"/>
      <c r="AP2117">
        <v>1</v>
      </c>
      <c r="AQ2117" t="s">
        <v>41353</v>
      </c>
      <c r="AR2117" t="s">
        <v>0</v>
      </c>
      <c r="AS2117" t="s">
        <v>41352</v>
      </c>
      <c r="AT2117" s="2">
        <v>4.8479999999999999</v>
      </c>
      <c r="AU2117" s="1">
        <f t="shared" si="267"/>
        <v>2.7419438846717386</v>
      </c>
      <c r="AV2117" s="1">
        <f t="shared" si="268"/>
        <v>2.2830837343587556</v>
      </c>
      <c r="AW2117" s="1">
        <f t="shared" si="269"/>
        <v>1.8242235840457719</v>
      </c>
    </row>
    <row r="2118" spans="1:49" x14ac:dyDescent="0.2">
      <c r="A2118">
        <v>2116</v>
      </c>
      <c r="B2118" t="s">
        <v>41351</v>
      </c>
      <c r="C2118" t="s">
        <v>41350</v>
      </c>
      <c r="F2118" t="s">
        <v>41349</v>
      </c>
      <c r="G2118" t="s">
        <v>6</v>
      </c>
      <c r="H2118" t="s">
        <v>5</v>
      </c>
      <c r="I2118" t="s">
        <v>2939</v>
      </c>
      <c r="J2118" t="s">
        <v>41348</v>
      </c>
      <c r="K2118" t="s">
        <v>41347</v>
      </c>
      <c r="L2118" t="s">
        <v>41346</v>
      </c>
      <c r="M2118" t="s">
        <v>2180</v>
      </c>
      <c r="N2118">
        <v>4</v>
      </c>
      <c r="O2118" t="s">
        <v>41345</v>
      </c>
      <c r="P2118" t="s">
        <v>41344</v>
      </c>
      <c r="Q2118" t="s">
        <v>41343</v>
      </c>
      <c r="R2118" s="7">
        <v>43374</v>
      </c>
      <c r="S2118" s="8">
        <f t="shared" si="264"/>
        <v>2018</v>
      </c>
      <c r="T2118" s="8">
        <v>2018</v>
      </c>
      <c r="U2118" s="8">
        <f t="shared" si="265"/>
        <v>4</v>
      </c>
      <c r="V2118" s="7">
        <v>43374</v>
      </c>
      <c r="W2118" t="s">
        <v>883</v>
      </c>
      <c r="X2118" s="2">
        <v>1.2849999999999999</v>
      </c>
      <c r="Y2118" s="6">
        <f t="shared" si="270"/>
        <v>3.4302341101412136E-2</v>
      </c>
      <c r="AB2118">
        <v>86430</v>
      </c>
      <c r="AC2118">
        <v>20724292</v>
      </c>
      <c r="AD2118" t="s">
        <v>1</v>
      </c>
      <c r="AE2118">
        <v>10</v>
      </c>
      <c r="AF2118">
        <v>10</v>
      </c>
      <c r="AG2118">
        <v>1545</v>
      </c>
      <c r="AI2118" t="s">
        <v>41342</v>
      </c>
      <c r="AJ2118" t="s">
        <v>41341</v>
      </c>
      <c r="AK2118" t="s">
        <v>41340</v>
      </c>
      <c r="AL2118">
        <v>32</v>
      </c>
      <c r="AM2118" s="5">
        <f t="shared" si="266"/>
        <v>8</v>
      </c>
      <c r="AN2118" s="4">
        <f t="shared" si="271"/>
        <v>1.2116622491480499E-2</v>
      </c>
      <c r="AO2118" s="3"/>
      <c r="AP2118">
        <v>1</v>
      </c>
      <c r="AQ2118" t="s">
        <v>428</v>
      </c>
      <c r="AR2118" t="s">
        <v>20488</v>
      </c>
      <c r="AS2118" t="s">
        <v>426</v>
      </c>
      <c r="AT2118" s="2">
        <v>4.8479999999999999</v>
      </c>
      <c r="AU2118" s="1">
        <f t="shared" si="267"/>
        <v>2.7646625518432644</v>
      </c>
      <c r="AV2118" s="1">
        <f t="shared" si="268"/>
        <v>2.3209481796446316</v>
      </c>
      <c r="AW2118" s="1">
        <f t="shared" si="269"/>
        <v>1.8772338074459989</v>
      </c>
    </row>
    <row r="2119" spans="1:49" x14ac:dyDescent="0.2">
      <c r="A2119">
        <v>2117</v>
      </c>
      <c r="B2119" t="s">
        <v>41339</v>
      </c>
      <c r="C2119" t="s">
        <v>41338</v>
      </c>
      <c r="F2119" t="s">
        <v>41337</v>
      </c>
      <c r="G2119" t="s">
        <v>6</v>
      </c>
      <c r="H2119" t="s">
        <v>5</v>
      </c>
      <c r="I2119" t="s">
        <v>1563</v>
      </c>
      <c r="J2119" t="s">
        <v>41336</v>
      </c>
      <c r="K2119" t="s">
        <v>41335</v>
      </c>
      <c r="L2119" t="s">
        <v>41334</v>
      </c>
      <c r="M2119" t="s">
        <v>183</v>
      </c>
      <c r="N2119">
        <v>8</v>
      </c>
      <c r="O2119" t="s">
        <v>41333</v>
      </c>
      <c r="P2119" t="s">
        <v>41332</v>
      </c>
      <c r="Q2119" t="s">
        <v>41331</v>
      </c>
      <c r="R2119" s="7">
        <v>43374</v>
      </c>
      <c r="S2119" s="8">
        <f t="shared" si="264"/>
        <v>2018</v>
      </c>
      <c r="T2119" s="8">
        <v>2018</v>
      </c>
      <c r="U2119" s="8">
        <f t="shared" si="265"/>
        <v>4</v>
      </c>
      <c r="V2119" s="7">
        <v>43374</v>
      </c>
      <c r="W2119" t="s">
        <v>883</v>
      </c>
      <c r="X2119" s="2">
        <v>1.2849999999999999</v>
      </c>
      <c r="Y2119" s="6">
        <f t="shared" si="270"/>
        <v>3.4302341101412136E-2</v>
      </c>
      <c r="AB2119">
        <v>86430</v>
      </c>
      <c r="AC2119">
        <v>20724292</v>
      </c>
      <c r="AD2119" t="s">
        <v>1</v>
      </c>
      <c r="AE2119">
        <v>10</v>
      </c>
      <c r="AF2119">
        <v>10</v>
      </c>
      <c r="AG2119">
        <v>1528</v>
      </c>
      <c r="AI2119" t="s">
        <v>41330</v>
      </c>
      <c r="AJ2119" t="s">
        <v>41329</v>
      </c>
      <c r="AK2119" t="s">
        <v>41328</v>
      </c>
      <c r="AL2119">
        <v>23</v>
      </c>
      <c r="AM2119" s="5">
        <f t="shared" si="266"/>
        <v>5.75</v>
      </c>
      <c r="AN2119" s="4">
        <f t="shared" si="271"/>
        <v>8.70882241575161E-3</v>
      </c>
      <c r="AO2119" s="3"/>
      <c r="AP2119">
        <v>1</v>
      </c>
      <c r="AQ2119" t="s">
        <v>934</v>
      </c>
      <c r="AR2119" t="s">
        <v>2350</v>
      </c>
      <c r="AS2119" t="s">
        <v>933</v>
      </c>
      <c r="AT2119" s="2">
        <v>4.8479999999999999</v>
      </c>
      <c r="AU2119" s="1">
        <f t="shared" si="267"/>
        <v>2.662428549571398</v>
      </c>
      <c r="AV2119" s="1">
        <f t="shared" si="268"/>
        <v>2.1505581758581873</v>
      </c>
      <c r="AW2119" s="1">
        <f t="shared" si="269"/>
        <v>1.6386878021449767</v>
      </c>
    </row>
    <row r="2120" spans="1:49" x14ac:dyDescent="0.2">
      <c r="A2120">
        <v>2118</v>
      </c>
      <c r="B2120" t="s">
        <v>41327</v>
      </c>
      <c r="C2120" t="s">
        <v>41326</v>
      </c>
      <c r="F2120" t="s">
        <v>41325</v>
      </c>
      <c r="G2120" t="s">
        <v>6</v>
      </c>
      <c r="H2120" t="s">
        <v>5</v>
      </c>
      <c r="I2120" t="s">
        <v>41324</v>
      </c>
      <c r="J2120" t="s">
        <v>41323</v>
      </c>
      <c r="K2120" t="s">
        <v>41322</v>
      </c>
      <c r="L2120" t="s">
        <v>41321</v>
      </c>
      <c r="M2120" t="s">
        <v>41320</v>
      </c>
      <c r="N2120">
        <v>4</v>
      </c>
      <c r="O2120" t="s">
        <v>41319</v>
      </c>
      <c r="P2120" t="s">
        <v>41318</v>
      </c>
      <c r="Q2120" t="s">
        <v>41317</v>
      </c>
      <c r="R2120" s="7">
        <v>43374</v>
      </c>
      <c r="S2120" s="8">
        <f t="shared" si="264"/>
        <v>2018</v>
      </c>
      <c r="T2120" s="8">
        <v>2018</v>
      </c>
      <c r="U2120" s="8">
        <f t="shared" si="265"/>
        <v>4</v>
      </c>
      <c r="V2120" s="7">
        <v>43374</v>
      </c>
      <c r="W2120" t="s">
        <v>883</v>
      </c>
      <c r="X2120" s="2">
        <v>1.2849999999999999</v>
      </c>
      <c r="Y2120" s="6">
        <f t="shared" si="270"/>
        <v>3.4302341101412136E-2</v>
      </c>
      <c r="AB2120">
        <v>86430</v>
      </c>
      <c r="AC2120">
        <v>20724292</v>
      </c>
      <c r="AD2120" t="s">
        <v>1</v>
      </c>
      <c r="AE2120">
        <v>10</v>
      </c>
      <c r="AF2120">
        <v>10</v>
      </c>
      <c r="AG2120">
        <v>1667</v>
      </c>
      <c r="AI2120" t="s">
        <v>41316</v>
      </c>
      <c r="AJ2120" t="s">
        <v>41315</v>
      </c>
      <c r="AK2120" t="s">
        <v>41314</v>
      </c>
      <c r="AL2120">
        <v>11</v>
      </c>
      <c r="AM2120" s="5">
        <f t="shared" si="266"/>
        <v>2.75</v>
      </c>
      <c r="AN2120" s="4">
        <f t="shared" si="271"/>
        <v>4.1650889814464215E-3</v>
      </c>
      <c r="AO2120" s="3"/>
      <c r="AP2120">
        <v>1</v>
      </c>
      <c r="AR2120" t="s">
        <v>0</v>
      </c>
      <c r="AT2120" s="2">
        <v>4.8479999999999999</v>
      </c>
      <c r="AU2120" s="1">
        <f t="shared" si="267"/>
        <v>2.5261165465422422</v>
      </c>
      <c r="AV2120" s="1">
        <f t="shared" si="268"/>
        <v>1.9233715041429278</v>
      </c>
      <c r="AW2120" s="1">
        <f t="shared" si="269"/>
        <v>1.3206264617436136</v>
      </c>
    </row>
    <row r="2121" spans="1:49" x14ac:dyDescent="0.2">
      <c r="A2121">
        <v>2119</v>
      </c>
      <c r="B2121" t="s">
        <v>41313</v>
      </c>
      <c r="C2121" t="s">
        <v>41312</v>
      </c>
      <c r="F2121" t="s">
        <v>41311</v>
      </c>
      <c r="G2121" t="s">
        <v>6</v>
      </c>
      <c r="H2121" t="s">
        <v>5</v>
      </c>
      <c r="I2121" t="s">
        <v>41310</v>
      </c>
      <c r="J2121" t="s">
        <v>41309</v>
      </c>
      <c r="K2121" t="s">
        <v>41308</v>
      </c>
      <c r="L2121" t="s">
        <v>41307</v>
      </c>
      <c r="M2121" t="s">
        <v>41306</v>
      </c>
      <c r="N2121">
        <v>14</v>
      </c>
      <c r="O2121" t="s">
        <v>41305</v>
      </c>
      <c r="P2121" t="s">
        <v>41304</v>
      </c>
      <c r="Q2121" t="s">
        <v>41303</v>
      </c>
      <c r="R2121" s="7">
        <v>43374</v>
      </c>
      <c r="S2121" s="8">
        <f t="shared" si="264"/>
        <v>2018</v>
      </c>
      <c r="T2121" s="8">
        <v>2018</v>
      </c>
      <c r="U2121" s="8">
        <f t="shared" si="265"/>
        <v>4</v>
      </c>
      <c r="V2121" s="7">
        <v>43374</v>
      </c>
      <c r="W2121" t="s">
        <v>883</v>
      </c>
      <c r="X2121" s="2">
        <v>1.2849999999999999</v>
      </c>
      <c r="Y2121" s="6">
        <f t="shared" si="270"/>
        <v>3.4302341101412136E-2</v>
      </c>
      <c r="AB2121">
        <v>86430</v>
      </c>
      <c r="AC2121">
        <v>20724292</v>
      </c>
      <c r="AD2121" t="s">
        <v>1</v>
      </c>
      <c r="AE2121">
        <v>10</v>
      </c>
      <c r="AF2121">
        <v>10</v>
      </c>
      <c r="AG2121">
        <v>1532</v>
      </c>
      <c r="AI2121" t="s">
        <v>41302</v>
      </c>
      <c r="AJ2121" t="s">
        <v>41301</v>
      </c>
      <c r="AK2121" t="s">
        <v>41300</v>
      </c>
      <c r="AL2121">
        <v>13</v>
      </c>
      <c r="AM2121" s="5">
        <f t="shared" si="266"/>
        <v>3.25</v>
      </c>
      <c r="AN2121" s="4">
        <f t="shared" si="271"/>
        <v>4.9223778871639529E-3</v>
      </c>
      <c r="AO2121" s="3"/>
      <c r="AP2121">
        <v>1</v>
      </c>
      <c r="AQ2121" t="s">
        <v>3821</v>
      </c>
      <c r="AR2121" t="s">
        <v>41299</v>
      </c>
      <c r="AS2121" t="s">
        <v>41298</v>
      </c>
      <c r="AT2121" s="2">
        <v>4.8479999999999999</v>
      </c>
      <c r="AU2121" s="1">
        <f t="shared" si="267"/>
        <v>2.548835213713768</v>
      </c>
      <c r="AV2121" s="1">
        <f t="shared" si="268"/>
        <v>1.9612359494288043</v>
      </c>
      <c r="AW2121" s="1">
        <f t="shared" si="269"/>
        <v>1.3736366851438409</v>
      </c>
    </row>
    <row r="2122" spans="1:49" x14ac:dyDescent="0.2">
      <c r="A2122">
        <v>2120</v>
      </c>
      <c r="B2122" t="s">
        <v>41297</v>
      </c>
      <c r="C2122" t="s">
        <v>41296</v>
      </c>
      <c r="F2122" t="s">
        <v>41295</v>
      </c>
      <c r="G2122" t="s">
        <v>6</v>
      </c>
      <c r="H2122" t="s">
        <v>5</v>
      </c>
      <c r="I2122" t="s">
        <v>41294</v>
      </c>
      <c r="J2122" t="s">
        <v>41293</v>
      </c>
      <c r="K2122" t="s">
        <v>41292</v>
      </c>
      <c r="L2122" t="s">
        <v>41291</v>
      </c>
      <c r="M2122" t="s">
        <v>41290</v>
      </c>
      <c r="N2122">
        <v>6</v>
      </c>
      <c r="O2122" t="s">
        <v>41289</v>
      </c>
      <c r="P2122" t="s">
        <v>41288</v>
      </c>
      <c r="Q2122" t="s">
        <v>41287</v>
      </c>
      <c r="R2122" s="7">
        <v>43374</v>
      </c>
      <c r="S2122" s="8">
        <f t="shared" si="264"/>
        <v>2018</v>
      </c>
      <c r="T2122" s="8">
        <v>2018</v>
      </c>
      <c r="U2122" s="8">
        <f t="shared" si="265"/>
        <v>4</v>
      </c>
      <c r="V2122" s="7">
        <v>43374</v>
      </c>
      <c r="W2122" t="s">
        <v>883</v>
      </c>
      <c r="X2122" s="2">
        <v>1.2849999999999999</v>
      </c>
      <c r="Y2122" s="6">
        <f t="shared" si="270"/>
        <v>3.4302341101412136E-2</v>
      </c>
      <c r="AB2122">
        <v>86430</v>
      </c>
      <c r="AC2122">
        <v>20724292</v>
      </c>
      <c r="AD2122" t="s">
        <v>1</v>
      </c>
      <c r="AE2122">
        <v>10</v>
      </c>
      <c r="AF2122">
        <v>10</v>
      </c>
      <c r="AG2122">
        <v>1566</v>
      </c>
      <c r="AI2122" t="s">
        <v>41286</v>
      </c>
      <c r="AJ2122" t="s">
        <v>41285</v>
      </c>
      <c r="AK2122" t="s">
        <v>41284</v>
      </c>
      <c r="AL2122">
        <v>12</v>
      </c>
      <c r="AM2122" s="5">
        <f t="shared" si="266"/>
        <v>3</v>
      </c>
      <c r="AN2122" s="4">
        <f t="shared" si="271"/>
        <v>4.5437334343051876E-3</v>
      </c>
      <c r="AO2122" s="3"/>
      <c r="AP2122">
        <v>1</v>
      </c>
      <c r="AQ2122" t="s">
        <v>41283</v>
      </c>
      <c r="AR2122" t="s">
        <v>0</v>
      </c>
      <c r="AS2122" t="s">
        <v>41282</v>
      </c>
      <c r="AT2122" s="2">
        <v>4.8479999999999999</v>
      </c>
      <c r="AU2122" s="1">
        <f t="shared" si="267"/>
        <v>2.5374758801280048</v>
      </c>
      <c r="AV2122" s="1">
        <f t="shared" si="268"/>
        <v>1.9423037267858663</v>
      </c>
      <c r="AW2122" s="1">
        <f t="shared" si="269"/>
        <v>1.3471315734437272</v>
      </c>
    </row>
    <row r="2123" spans="1:49" x14ac:dyDescent="0.2">
      <c r="A2123">
        <v>2121</v>
      </c>
      <c r="B2123" t="s">
        <v>41281</v>
      </c>
      <c r="C2123" t="s">
        <v>41280</v>
      </c>
      <c r="F2123" t="s">
        <v>41279</v>
      </c>
      <c r="G2123" t="s">
        <v>6</v>
      </c>
      <c r="H2123" t="s">
        <v>5</v>
      </c>
      <c r="I2123" t="s">
        <v>41278</v>
      </c>
      <c r="J2123" t="s">
        <v>41277</v>
      </c>
      <c r="K2123" t="s">
        <v>41276</v>
      </c>
      <c r="L2123" t="s">
        <v>41275</v>
      </c>
      <c r="M2123" t="s">
        <v>202</v>
      </c>
      <c r="N2123">
        <v>3</v>
      </c>
      <c r="O2123" t="s">
        <v>41274</v>
      </c>
      <c r="P2123" t="s">
        <v>41273</v>
      </c>
      <c r="Q2123" t="s">
        <v>41272</v>
      </c>
      <c r="R2123" s="7">
        <v>43374</v>
      </c>
      <c r="S2123" s="8">
        <f t="shared" si="264"/>
        <v>2018</v>
      </c>
      <c r="T2123" s="8">
        <v>2018</v>
      </c>
      <c r="U2123" s="8">
        <f t="shared" si="265"/>
        <v>4</v>
      </c>
      <c r="V2123" s="7">
        <v>43374</v>
      </c>
      <c r="W2123" t="s">
        <v>883</v>
      </c>
      <c r="X2123" s="2">
        <v>1.2849999999999999</v>
      </c>
      <c r="Y2123" s="6">
        <f t="shared" si="270"/>
        <v>3.4302341101412136E-2</v>
      </c>
      <c r="AB2123">
        <v>86430</v>
      </c>
      <c r="AC2123">
        <v>20724292</v>
      </c>
      <c r="AD2123" t="s">
        <v>1</v>
      </c>
      <c r="AE2123">
        <v>10</v>
      </c>
      <c r="AF2123">
        <v>10</v>
      </c>
      <c r="AG2123">
        <v>1530</v>
      </c>
      <c r="AI2123" t="s">
        <v>41271</v>
      </c>
      <c r="AJ2123" t="s">
        <v>41270</v>
      </c>
      <c r="AK2123" t="s">
        <v>41269</v>
      </c>
      <c r="AL2123">
        <v>23</v>
      </c>
      <c r="AM2123" s="5">
        <f t="shared" si="266"/>
        <v>5.75</v>
      </c>
      <c r="AN2123" s="4">
        <f t="shared" si="271"/>
        <v>8.70882241575161E-3</v>
      </c>
      <c r="AO2123" s="3"/>
      <c r="AP2123">
        <v>1</v>
      </c>
      <c r="AR2123" t="s">
        <v>0</v>
      </c>
      <c r="AT2123" s="2">
        <v>4.8479999999999999</v>
      </c>
      <c r="AU2123" s="1">
        <f t="shared" si="267"/>
        <v>2.662428549571398</v>
      </c>
      <c r="AV2123" s="1">
        <f t="shared" si="268"/>
        <v>2.1505581758581873</v>
      </c>
      <c r="AW2123" s="1">
        <f t="shared" si="269"/>
        <v>1.6386878021449767</v>
      </c>
    </row>
    <row r="2124" spans="1:49" x14ac:dyDescent="0.2">
      <c r="A2124">
        <v>2122</v>
      </c>
      <c r="B2124" t="s">
        <v>41268</v>
      </c>
      <c r="C2124" t="s">
        <v>41267</v>
      </c>
      <c r="F2124" t="s">
        <v>41266</v>
      </c>
      <c r="G2124" t="s">
        <v>6</v>
      </c>
      <c r="H2124" t="s">
        <v>5</v>
      </c>
      <c r="I2124" t="s">
        <v>41265</v>
      </c>
      <c r="J2124">
        <v>60002306</v>
      </c>
      <c r="K2124" t="s">
        <v>383</v>
      </c>
      <c r="L2124" t="s">
        <v>382</v>
      </c>
      <c r="M2124" t="s">
        <v>35</v>
      </c>
      <c r="N2124">
        <v>3</v>
      </c>
      <c r="O2124" t="s">
        <v>41264</v>
      </c>
      <c r="P2124" t="s">
        <v>41263</v>
      </c>
      <c r="Q2124" t="s">
        <v>2589</v>
      </c>
      <c r="R2124" s="7">
        <v>43374</v>
      </c>
      <c r="S2124" s="8">
        <f t="shared" si="264"/>
        <v>2018</v>
      </c>
      <c r="T2124" s="8">
        <v>2018</v>
      </c>
      <c r="U2124" s="8">
        <f t="shared" si="265"/>
        <v>4</v>
      </c>
      <c r="V2124" s="7">
        <v>43374</v>
      </c>
      <c r="W2124" t="s">
        <v>883</v>
      </c>
      <c r="X2124" s="2">
        <v>1.2849999999999999</v>
      </c>
      <c r="Y2124" s="6">
        <f t="shared" si="270"/>
        <v>3.4302341101412136E-2</v>
      </c>
      <c r="AB2124">
        <v>86430</v>
      </c>
      <c r="AC2124">
        <v>20724292</v>
      </c>
      <c r="AD2124" t="s">
        <v>1</v>
      </c>
      <c r="AE2124">
        <v>10</v>
      </c>
      <c r="AF2124">
        <v>10</v>
      </c>
      <c r="AG2124">
        <v>1547</v>
      </c>
      <c r="AI2124" t="s">
        <v>41262</v>
      </c>
      <c r="AJ2124" t="s">
        <v>41261</v>
      </c>
      <c r="AK2124" t="s">
        <v>41260</v>
      </c>
      <c r="AL2124">
        <v>19</v>
      </c>
      <c r="AM2124" s="5">
        <f t="shared" si="266"/>
        <v>4.75</v>
      </c>
      <c r="AN2124" s="4">
        <f t="shared" si="271"/>
        <v>7.1942446043165471E-3</v>
      </c>
      <c r="AO2124" s="3"/>
      <c r="AP2124">
        <v>1</v>
      </c>
      <c r="AQ2124" t="s">
        <v>41259</v>
      </c>
      <c r="AR2124" t="s">
        <v>0</v>
      </c>
      <c r="AS2124" t="s">
        <v>41258</v>
      </c>
      <c r="AT2124" s="2">
        <v>4.8479999999999999</v>
      </c>
      <c r="AU2124" s="1">
        <f t="shared" si="267"/>
        <v>2.6169912152283459</v>
      </c>
      <c r="AV2124" s="1">
        <f t="shared" si="268"/>
        <v>2.0748292852864343</v>
      </c>
      <c r="AW2124" s="1">
        <f t="shared" si="269"/>
        <v>1.5326673553445223</v>
      </c>
    </row>
    <row r="2125" spans="1:49" x14ac:dyDescent="0.2">
      <c r="A2125">
        <v>2123</v>
      </c>
      <c r="B2125" t="s">
        <v>41257</v>
      </c>
      <c r="C2125" t="s">
        <v>41256</v>
      </c>
      <c r="F2125" t="s">
        <v>41255</v>
      </c>
      <c r="G2125" t="s">
        <v>6</v>
      </c>
      <c r="H2125" t="s">
        <v>5</v>
      </c>
      <c r="I2125" t="s">
        <v>3412</v>
      </c>
      <c r="J2125">
        <v>120919290</v>
      </c>
      <c r="K2125" t="s">
        <v>41254</v>
      </c>
      <c r="L2125" t="s">
        <v>915</v>
      </c>
      <c r="M2125" t="s">
        <v>14</v>
      </c>
      <c r="N2125">
        <v>2</v>
      </c>
      <c r="O2125" t="s">
        <v>41253</v>
      </c>
      <c r="P2125" t="s">
        <v>41252</v>
      </c>
      <c r="Q2125" t="s">
        <v>41251</v>
      </c>
      <c r="R2125" s="7">
        <v>43374</v>
      </c>
      <c r="S2125" s="8">
        <f t="shared" si="264"/>
        <v>2018</v>
      </c>
      <c r="T2125" s="8">
        <v>2018</v>
      </c>
      <c r="U2125" s="8">
        <f t="shared" si="265"/>
        <v>4</v>
      </c>
      <c r="V2125" s="7">
        <v>43374</v>
      </c>
      <c r="W2125" t="s">
        <v>1244</v>
      </c>
      <c r="X2125" s="2">
        <v>0.187</v>
      </c>
      <c r="Y2125" s="6">
        <f t="shared" si="270"/>
        <v>4.9918581991938282E-3</v>
      </c>
      <c r="AA2125" t="s">
        <v>1243</v>
      </c>
      <c r="AB2125">
        <v>21100199790</v>
      </c>
      <c r="AC2125">
        <v>21853118</v>
      </c>
      <c r="AD2125" t="s">
        <v>1</v>
      </c>
      <c r="AE2125">
        <v>11</v>
      </c>
      <c r="AF2125">
        <v>5</v>
      </c>
      <c r="AH2125" t="s">
        <v>3353</v>
      </c>
      <c r="AI2125" t="s">
        <v>41250</v>
      </c>
      <c r="AJ2125" t="s">
        <v>41249</v>
      </c>
      <c r="AK2125" t="s">
        <v>41248</v>
      </c>
      <c r="AL2125">
        <v>1</v>
      </c>
      <c r="AM2125" s="5">
        <f t="shared" si="266"/>
        <v>0.25</v>
      </c>
      <c r="AN2125" s="4">
        <f t="shared" si="271"/>
        <v>3.786444528587656E-4</v>
      </c>
      <c r="AO2125" s="3"/>
      <c r="AP2125">
        <v>1</v>
      </c>
      <c r="AR2125" t="s">
        <v>0</v>
      </c>
      <c r="AT2125" s="2" t="s">
        <v>7</v>
      </c>
      <c r="AU2125" s="1">
        <f t="shared" si="267"/>
        <v>0.36078940752933092</v>
      </c>
      <c r="AV2125" s="1">
        <f t="shared" si="268"/>
        <v>0.26852513260262967</v>
      </c>
      <c r="AW2125" s="1">
        <f t="shared" si="269"/>
        <v>0.17626085767592845</v>
      </c>
    </row>
    <row r="2126" spans="1:49" x14ac:dyDescent="0.2">
      <c r="A2126">
        <v>2124</v>
      </c>
      <c r="B2126" t="s">
        <v>41247</v>
      </c>
      <c r="C2126" t="s">
        <v>41246</v>
      </c>
      <c r="F2126" t="s">
        <v>41245</v>
      </c>
      <c r="G2126" t="s">
        <v>6</v>
      </c>
      <c r="H2126" t="s">
        <v>5</v>
      </c>
      <c r="I2126" t="s">
        <v>41244</v>
      </c>
      <c r="J2126" t="s">
        <v>41243</v>
      </c>
      <c r="K2126" t="s">
        <v>41242</v>
      </c>
      <c r="L2126" t="s">
        <v>41241</v>
      </c>
      <c r="M2126" t="s">
        <v>108</v>
      </c>
      <c r="N2126">
        <v>3</v>
      </c>
      <c r="O2126" t="s">
        <v>41240</v>
      </c>
      <c r="P2126" t="s">
        <v>41239</v>
      </c>
      <c r="Q2126" t="s">
        <v>41238</v>
      </c>
      <c r="R2126" s="7">
        <v>43374</v>
      </c>
      <c r="S2126" s="8">
        <f t="shared" si="264"/>
        <v>2018</v>
      </c>
      <c r="T2126" s="8">
        <v>2018</v>
      </c>
      <c r="U2126" s="8">
        <f t="shared" si="265"/>
        <v>4</v>
      </c>
      <c r="V2126" s="7">
        <v>43374</v>
      </c>
      <c r="W2126" t="s">
        <v>883</v>
      </c>
      <c r="X2126" s="2">
        <v>1.2849999999999999</v>
      </c>
      <c r="Y2126" s="6">
        <f t="shared" si="270"/>
        <v>3.4302341101412136E-2</v>
      </c>
      <c r="AB2126">
        <v>86430</v>
      </c>
      <c r="AC2126">
        <v>20724292</v>
      </c>
      <c r="AD2126" t="s">
        <v>1</v>
      </c>
      <c r="AE2126">
        <v>10</v>
      </c>
      <c r="AF2126">
        <v>10</v>
      </c>
      <c r="AG2126">
        <v>1562</v>
      </c>
      <c r="AI2126" t="s">
        <v>41237</v>
      </c>
      <c r="AJ2126" t="s">
        <v>41236</v>
      </c>
      <c r="AK2126" t="s">
        <v>41235</v>
      </c>
      <c r="AL2126">
        <v>22</v>
      </c>
      <c r="AM2126" s="5">
        <f t="shared" si="266"/>
        <v>5.5</v>
      </c>
      <c r="AN2126" s="4">
        <f t="shared" si="271"/>
        <v>8.330177962892843E-3</v>
      </c>
      <c r="AO2126" s="3"/>
      <c r="AP2126">
        <v>1</v>
      </c>
      <c r="AQ2126" t="s">
        <v>41234</v>
      </c>
      <c r="AR2126">
        <v>283770</v>
      </c>
      <c r="AS2126" t="s">
        <v>4105</v>
      </c>
      <c r="AT2126" s="2">
        <v>4.8479999999999999</v>
      </c>
      <c r="AU2126" s="1">
        <f t="shared" si="267"/>
        <v>2.6510692159856344</v>
      </c>
      <c r="AV2126" s="1">
        <f t="shared" si="268"/>
        <v>2.1316259532152491</v>
      </c>
      <c r="AW2126" s="1">
        <f t="shared" si="269"/>
        <v>1.6121826904448628</v>
      </c>
    </row>
    <row r="2127" spans="1:49" x14ac:dyDescent="0.2">
      <c r="A2127">
        <v>2125</v>
      </c>
      <c r="B2127" t="s">
        <v>41233</v>
      </c>
      <c r="C2127" t="s">
        <v>41232</v>
      </c>
      <c r="F2127" t="s">
        <v>41231</v>
      </c>
      <c r="G2127" t="s">
        <v>6</v>
      </c>
      <c r="H2127" t="s">
        <v>5</v>
      </c>
      <c r="I2127" t="s">
        <v>41230</v>
      </c>
      <c r="J2127" t="s">
        <v>41229</v>
      </c>
      <c r="K2127" t="s">
        <v>41228</v>
      </c>
      <c r="L2127" t="s">
        <v>41227</v>
      </c>
      <c r="M2127" t="s">
        <v>3376</v>
      </c>
      <c r="N2127">
        <v>6</v>
      </c>
      <c r="O2127" t="s">
        <v>41226</v>
      </c>
      <c r="P2127" t="s">
        <v>41225</v>
      </c>
      <c r="Q2127" t="s">
        <v>41224</v>
      </c>
      <c r="R2127" s="7">
        <v>43374</v>
      </c>
      <c r="S2127" s="8">
        <f t="shared" si="264"/>
        <v>2018</v>
      </c>
      <c r="T2127" s="8">
        <v>2018</v>
      </c>
      <c r="U2127" s="8">
        <f t="shared" si="265"/>
        <v>4</v>
      </c>
      <c r="V2127" s="7">
        <v>43374</v>
      </c>
      <c r="W2127" t="s">
        <v>883</v>
      </c>
      <c r="X2127" s="2">
        <v>1.2849999999999999</v>
      </c>
      <c r="Y2127" s="6">
        <f t="shared" si="270"/>
        <v>3.4302341101412136E-2</v>
      </c>
      <c r="AB2127">
        <v>86430</v>
      </c>
      <c r="AC2127">
        <v>20724292</v>
      </c>
      <c r="AD2127" t="s">
        <v>1</v>
      </c>
      <c r="AE2127">
        <v>10</v>
      </c>
      <c r="AF2127">
        <v>10</v>
      </c>
      <c r="AG2127">
        <v>1612</v>
      </c>
      <c r="AI2127" t="s">
        <v>41223</v>
      </c>
      <c r="AJ2127" t="s">
        <v>41222</v>
      </c>
      <c r="AK2127" t="s">
        <v>41221</v>
      </c>
      <c r="AL2127">
        <v>11</v>
      </c>
      <c r="AM2127" s="5">
        <f t="shared" si="266"/>
        <v>2.75</v>
      </c>
      <c r="AN2127" s="4">
        <f t="shared" si="271"/>
        <v>4.1650889814464215E-3</v>
      </c>
      <c r="AO2127" s="3"/>
      <c r="AP2127">
        <v>1</v>
      </c>
      <c r="AQ2127" t="s">
        <v>1376</v>
      </c>
      <c r="AR2127" t="s">
        <v>41220</v>
      </c>
      <c r="AS2127" t="s">
        <v>274</v>
      </c>
      <c r="AT2127" s="2">
        <v>4.8479999999999999</v>
      </c>
      <c r="AU2127" s="1">
        <f t="shared" si="267"/>
        <v>2.5261165465422422</v>
      </c>
      <c r="AV2127" s="1">
        <f t="shared" si="268"/>
        <v>1.9233715041429278</v>
      </c>
      <c r="AW2127" s="1">
        <f t="shared" si="269"/>
        <v>1.3206264617436136</v>
      </c>
    </row>
    <row r="2128" spans="1:49" x14ac:dyDescent="0.2">
      <c r="A2128">
        <v>2126</v>
      </c>
      <c r="B2128" t="s">
        <v>41219</v>
      </c>
      <c r="C2128" t="s">
        <v>41218</v>
      </c>
      <c r="F2128" t="s">
        <v>41217</v>
      </c>
      <c r="G2128" t="s">
        <v>6</v>
      </c>
      <c r="H2128" t="s">
        <v>5</v>
      </c>
      <c r="I2128" t="s">
        <v>4527</v>
      </c>
      <c r="J2128" t="s">
        <v>29474</v>
      </c>
      <c r="K2128" t="s">
        <v>29473</v>
      </c>
      <c r="L2128" t="s">
        <v>29472</v>
      </c>
      <c r="M2128" t="s">
        <v>2218</v>
      </c>
      <c r="N2128">
        <v>4</v>
      </c>
      <c r="O2128" t="s">
        <v>41216</v>
      </c>
      <c r="P2128" t="s">
        <v>41215</v>
      </c>
      <c r="Q2128" t="s">
        <v>41214</v>
      </c>
      <c r="R2128" s="7">
        <v>43374</v>
      </c>
      <c r="S2128" s="8">
        <f t="shared" si="264"/>
        <v>2018</v>
      </c>
      <c r="T2128" s="8">
        <v>2018</v>
      </c>
      <c r="U2128" s="8">
        <f t="shared" si="265"/>
        <v>4</v>
      </c>
      <c r="V2128" s="7">
        <v>43374</v>
      </c>
      <c r="W2128" t="s">
        <v>883</v>
      </c>
      <c r="X2128" s="2">
        <v>1.2849999999999999</v>
      </c>
      <c r="Y2128" s="6">
        <f t="shared" si="270"/>
        <v>3.4302341101412136E-2</v>
      </c>
      <c r="AB2128">
        <v>86430</v>
      </c>
      <c r="AC2128">
        <v>20724292</v>
      </c>
      <c r="AD2128" t="s">
        <v>1</v>
      </c>
      <c r="AE2128">
        <v>10</v>
      </c>
      <c r="AF2128">
        <v>10</v>
      </c>
      <c r="AG2128">
        <v>1644</v>
      </c>
      <c r="AI2128" t="s">
        <v>41213</v>
      </c>
      <c r="AJ2128" t="s">
        <v>41212</v>
      </c>
      <c r="AK2128" t="s">
        <v>41211</v>
      </c>
      <c r="AL2128">
        <v>4</v>
      </c>
      <c r="AM2128" s="5">
        <f t="shared" si="266"/>
        <v>1</v>
      </c>
      <c r="AN2128" s="4">
        <f t="shared" si="271"/>
        <v>1.5145778114350624E-3</v>
      </c>
      <c r="AO2128" s="3"/>
      <c r="AP2128">
        <v>1</v>
      </c>
      <c r="AQ2128" t="s">
        <v>49</v>
      </c>
      <c r="AR2128" t="s">
        <v>41210</v>
      </c>
      <c r="AS2128" t="s">
        <v>48</v>
      </c>
      <c r="AT2128" s="2">
        <v>4.8479999999999999</v>
      </c>
      <c r="AU2128" s="1">
        <f t="shared" si="267"/>
        <v>2.4466012114419011</v>
      </c>
      <c r="AV2128" s="1">
        <f t="shared" si="268"/>
        <v>1.7908459456423598</v>
      </c>
      <c r="AW2128" s="1">
        <f t="shared" si="269"/>
        <v>1.1350906798428184</v>
      </c>
    </row>
    <row r="2129" spans="1:49" x14ac:dyDescent="0.2">
      <c r="A2129">
        <v>2127</v>
      </c>
      <c r="B2129" t="s">
        <v>41209</v>
      </c>
      <c r="C2129" t="s">
        <v>41208</v>
      </c>
      <c r="F2129" t="s">
        <v>41207</v>
      </c>
      <c r="G2129" t="s">
        <v>6</v>
      </c>
      <c r="H2129" t="s">
        <v>5</v>
      </c>
      <c r="I2129" t="s">
        <v>41206</v>
      </c>
      <c r="J2129" t="s">
        <v>41205</v>
      </c>
      <c r="K2129" t="s">
        <v>41204</v>
      </c>
      <c r="L2129" t="s">
        <v>41203</v>
      </c>
      <c r="M2129" t="s">
        <v>1051</v>
      </c>
      <c r="N2129">
        <v>4</v>
      </c>
      <c r="O2129" t="s">
        <v>41202</v>
      </c>
      <c r="P2129" t="s">
        <v>41201</v>
      </c>
      <c r="Q2129" t="s">
        <v>41200</v>
      </c>
      <c r="R2129" s="7">
        <v>43374</v>
      </c>
      <c r="S2129" s="8">
        <f t="shared" si="264"/>
        <v>2018</v>
      </c>
      <c r="T2129" s="8">
        <v>2018</v>
      </c>
      <c r="U2129" s="8">
        <f t="shared" si="265"/>
        <v>4</v>
      </c>
      <c r="V2129" s="7">
        <v>43374</v>
      </c>
      <c r="W2129" t="s">
        <v>883</v>
      </c>
      <c r="X2129" s="2">
        <v>1.2849999999999999</v>
      </c>
      <c r="Y2129" s="6">
        <f t="shared" si="270"/>
        <v>3.4302341101412136E-2</v>
      </c>
      <c r="AB2129">
        <v>86430</v>
      </c>
      <c r="AC2129">
        <v>20724292</v>
      </c>
      <c r="AD2129" t="s">
        <v>1</v>
      </c>
      <c r="AE2129">
        <v>10</v>
      </c>
      <c r="AF2129">
        <v>10</v>
      </c>
      <c r="AG2129">
        <v>1603</v>
      </c>
      <c r="AI2129" t="s">
        <v>41199</v>
      </c>
      <c r="AJ2129" t="s">
        <v>41198</v>
      </c>
      <c r="AK2129" t="s">
        <v>41197</v>
      </c>
      <c r="AL2129">
        <v>2</v>
      </c>
      <c r="AM2129" s="5">
        <f t="shared" si="266"/>
        <v>0.5</v>
      </c>
      <c r="AN2129" s="4">
        <f t="shared" si="271"/>
        <v>7.572889057175312E-4</v>
      </c>
      <c r="AO2129" s="3"/>
      <c r="AP2129">
        <v>1</v>
      </c>
      <c r="AQ2129" t="s">
        <v>2262</v>
      </c>
      <c r="AR2129" t="s">
        <v>0</v>
      </c>
      <c r="AS2129" t="s">
        <v>383</v>
      </c>
      <c r="AT2129" s="2">
        <v>4.8479999999999999</v>
      </c>
      <c r="AU2129" s="1">
        <f t="shared" si="267"/>
        <v>2.4238825442703753</v>
      </c>
      <c r="AV2129" s="1">
        <f t="shared" si="268"/>
        <v>1.7529815003564833</v>
      </c>
      <c r="AW2129" s="1">
        <f t="shared" si="269"/>
        <v>1.0820804564425912</v>
      </c>
    </row>
    <row r="2130" spans="1:49" x14ac:dyDescent="0.2">
      <c r="A2130">
        <v>2128</v>
      </c>
      <c r="B2130" t="s">
        <v>41196</v>
      </c>
      <c r="C2130" t="s">
        <v>41195</v>
      </c>
      <c r="F2130" t="s">
        <v>41194</v>
      </c>
      <c r="G2130" t="s">
        <v>6</v>
      </c>
      <c r="H2130" t="s">
        <v>5</v>
      </c>
      <c r="I2130" t="s">
        <v>41193</v>
      </c>
      <c r="J2130" t="s">
        <v>41192</v>
      </c>
      <c r="K2130" t="s">
        <v>41191</v>
      </c>
      <c r="L2130" t="s">
        <v>41190</v>
      </c>
      <c r="M2130" t="s">
        <v>41189</v>
      </c>
      <c r="N2130">
        <v>8</v>
      </c>
      <c r="O2130" t="s">
        <v>41188</v>
      </c>
      <c r="P2130" t="s">
        <v>41187</v>
      </c>
      <c r="Q2130" t="s">
        <v>41186</v>
      </c>
      <c r="R2130" s="7">
        <v>43374</v>
      </c>
      <c r="S2130" s="8">
        <f t="shared" si="264"/>
        <v>2018</v>
      </c>
      <c r="T2130" s="8">
        <v>2018</v>
      </c>
      <c r="U2130" s="8">
        <f t="shared" si="265"/>
        <v>4</v>
      </c>
      <c r="V2130" s="7">
        <v>43374</v>
      </c>
      <c r="W2130" t="s">
        <v>883</v>
      </c>
      <c r="X2130" s="2">
        <v>1.2849999999999999</v>
      </c>
      <c r="Y2130" s="6">
        <f t="shared" si="270"/>
        <v>3.4302341101412136E-2</v>
      </c>
      <c r="AB2130">
        <v>86430</v>
      </c>
      <c r="AC2130">
        <v>20724292</v>
      </c>
      <c r="AD2130" t="s">
        <v>1</v>
      </c>
      <c r="AE2130">
        <v>10</v>
      </c>
      <c r="AF2130">
        <v>10</v>
      </c>
      <c r="AG2130">
        <v>1501</v>
      </c>
      <c r="AI2130" t="s">
        <v>41185</v>
      </c>
      <c r="AJ2130" t="s">
        <v>41184</v>
      </c>
      <c r="AK2130" t="s">
        <v>41183</v>
      </c>
      <c r="AL2130">
        <v>5</v>
      </c>
      <c r="AM2130" s="5">
        <f t="shared" si="266"/>
        <v>1.25</v>
      </c>
      <c r="AN2130" s="4">
        <f t="shared" si="271"/>
        <v>1.8932222642938281E-3</v>
      </c>
      <c r="AO2130" s="3"/>
      <c r="AP2130">
        <v>1</v>
      </c>
      <c r="AQ2130" t="s">
        <v>1222</v>
      </c>
      <c r="AR2130" t="s">
        <v>41182</v>
      </c>
      <c r="AS2130" t="s">
        <v>1221</v>
      </c>
      <c r="AT2130" s="2">
        <v>4.8479999999999999</v>
      </c>
      <c r="AU2130" s="1">
        <f t="shared" si="267"/>
        <v>2.4579605450276643</v>
      </c>
      <c r="AV2130" s="1">
        <f t="shared" si="268"/>
        <v>1.8097781682852982</v>
      </c>
      <c r="AW2130" s="1">
        <f t="shared" si="269"/>
        <v>1.161595791542932</v>
      </c>
    </row>
    <row r="2131" spans="1:49" x14ac:dyDescent="0.2">
      <c r="A2131">
        <v>2129</v>
      </c>
      <c r="B2131" t="s">
        <v>41181</v>
      </c>
      <c r="C2131" t="s">
        <v>41180</v>
      </c>
      <c r="F2131" t="s">
        <v>41179</v>
      </c>
      <c r="G2131" t="s">
        <v>6</v>
      </c>
      <c r="H2131" t="s">
        <v>5</v>
      </c>
      <c r="I2131" t="s">
        <v>1660</v>
      </c>
      <c r="J2131">
        <v>60000937</v>
      </c>
      <c r="K2131" t="s">
        <v>667</v>
      </c>
      <c r="L2131" t="s">
        <v>666</v>
      </c>
      <c r="M2131" t="s">
        <v>54</v>
      </c>
      <c r="N2131">
        <v>4</v>
      </c>
      <c r="O2131" t="s">
        <v>41178</v>
      </c>
      <c r="P2131" t="s">
        <v>41177</v>
      </c>
      <c r="Q2131" t="s">
        <v>19565</v>
      </c>
      <c r="R2131" s="7">
        <v>43374</v>
      </c>
      <c r="S2131" s="8">
        <f t="shared" si="264"/>
        <v>2018</v>
      </c>
      <c r="T2131" s="8">
        <v>2018</v>
      </c>
      <c r="U2131" s="8">
        <f t="shared" si="265"/>
        <v>4</v>
      </c>
      <c r="V2131" s="7">
        <v>43374</v>
      </c>
      <c r="W2131" t="s">
        <v>1818</v>
      </c>
      <c r="X2131" s="2">
        <v>0.57799999999999996</v>
      </c>
      <c r="Y2131" s="6">
        <f t="shared" si="270"/>
        <v>1.5429379888417288E-2</v>
      </c>
      <c r="AA2131">
        <v>1677055</v>
      </c>
      <c r="AB2131">
        <v>25023</v>
      </c>
      <c r="AC2131">
        <v>14678659</v>
      </c>
      <c r="AD2131" t="s">
        <v>1</v>
      </c>
      <c r="AE2131">
        <v>37</v>
      </c>
      <c r="AF2131">
        <v>7</v>
      </c>
      <c r="AH2131" t="s">
        <v>41176</v>
      </c>
      <c r="AI2131" t="s">
        <v>41175</v>
      </c>
      <c r="AJ2131" t="s">
        <v>41174</v>
      </c>
      <c r="AK2131" t="s">
        <v>41173</v>
      </c>
      <c r="AL2131">
        <v>6</v>
      </c>
      <c r="AM2131" s="5">
        <f t="shared" si="266"/>
        <v>1.5</v>
      </c>
      <c r="AN2131" s="4">
        <f t="shared" si="271"/>
        <v>2.2718667171525938E-3</v>
      </c>
      <c r="AO2131" s="3"/>
      <c r="AP2131">
        <v>0</v>
      </c>
      <c r="AQ2131" t="s">
        <v>49</v>
      </c>
      <c r="AR2131" t="s">
        <v>41172</v>
      </c>
      <c r="AS2131" t="s">
        <v>48</v>
      </c>
      <c r="AT2131" s="2">
        <v>2.0779999999999998</v>
      </c>
      <c r="AU2131" s="1">
        <f t="shared" si="267"/>
        <v>1.1482125937037879</v>
      </c>
      <c r="AV2131" s="1">
        <f t="shared" si="268"/>
        <v>0.88506233027849412</v>
      </c>
      <c r="AW2131" s="1">
        <f t="shared" si="269"/>
        <v>0.62191206685320022</v>
      </c>
    </row>
    <row r="2132" spans="1:49" x14ac:dyDescent="0.2">
      <c r="A2132">
        <v>2130</v>
      </c>
      <c r="B2132" t="s">
        <v>41171</v>
      </c>
      <c r="C2132" t="s">
        <v>41170</v>
      </c>
      <c r="F2132" t="s">
        <v>41169</v>
      </c>
      <c r="G2132" t="s">
        <v>6</v>
      </c>
      <c r="H2132" t="s">
        <v>5</v>
      </c>
      <c r="I2132" t="s">
        <v>41168</v>
      </c>
      <c r="J2132" t="s">
        <v>41167</v>
      </c>
      <c r="K2132" t="s">
        <v>41166</v>
      </c>
      <c r="L2132" t="s">
        <v>41165</v>
      </c>
      <c r="M2132" t="s">
        <v>41164</v>
      </c>
      <c r="N2132">
        <v>5</v>
      </c>
      <c r="O2132" t="s">
        <v>41163</v>
      </c>
      <c r="P2132" t="s">
        <v>41162</v>
      </c>
      <c r="Q2132" t="s">
        <v>41161</v>
      </c>
      <c r="R2132" s="7">
        <v>43374</v>
      </c>
      <c r="S2132" s="8">
        <f t="shared" si="264"/>
        <v>2018</v>
      </c>
      <c r="T2132" s="8">
        <v>2018</v>
      </c>
      <c r="U2132" s="8">
        <f t="shared" si="265"/>
        <v>4</v>
      </c>
      <c r="V2132" s="7">
        <v>43374</v>
      </c>
      <c r="W2132" t="s">
        <v>883</v>
      </c>
      <c r="X2132" s="2">
        <v>1.2849999999999999</v>
      </c>
      <c r="Y2132" s="6">
        <f t="shared" si="270"/>
        <v>3.4302341101412136E-2</v>
      </c>
      <c r="AB2132">
        <v>86430</v>
      </c>
      <c r="AC2132">
        <v>20724292</v>
      </c>
      <c r="AD2132" t="s">
        <v>1</v>
      </c>
      <c r="AE2132">
        <v>10</v>
      </c>
      <c r="AF2132">
        <v>10</v>
      </c>
      <c r="AG2132">
        <v>1548</v>
      </c>
      <c r="AI2132" t="s">
        <v>41160</v>
      </c>
      <c r="AJ2132" t="s">
        <v>41159</v>
      </c>
      <c r="AK2132" t="s">
        <v>41158</v>
      </c>
      <c r="AL2132">
        <v>0</v>
      </c>
      <c r="AM2132" s="5">
        <f t="shared" si="266"/>
        <v>0</v>
      </c>
      <c r="AN2132" s="4">
        <f t="shared" si="271"/>
        <v>0</v>
      </c>
      <c r="AO2132" s="3"/>
      <c r="AP2132">
        <v>1</v>
      </c>
      <c r="AQ2132" t="s">
        <v>41157</v>
      </c>
      <c r="AR2132" t="s">
        <v>41156</v>
      </c>
      <c r="AS2132" t="s">
        <v>41155</v>
      </c>
      <c r="AT2132" s="2">
        <v>4.8479999999999999</v>
      </c>
      <c r="AU2132" s="1">
        <f t="shared" si="267"/>
        <v>2.4011638770988495</v>
      </c>
      <c r="AV2132" s="1">
        <f t="shared" si="268"/>
        <v>1.7151170550706067</v>
      </c>
      <c r="AW2132" s="1">
        <f t="shared" si="269"/>
        <v>1.029070233042364</v>
      </c>
    </row>
    <row r="2133" spans="1:49" x14ac:dyDescent="0.2">
      <c r="A2133">
        <v>2131</v>
      </c>
      <c r="B2133" t="s">
        <v>41154</v>
      </c>
      <c r="C2133" t="s">
        <v>41153</v>
      </c>
      <c r="F2133" t="s">
        <v>41152</v>
      </c>
      <c r="G2133" t="s">
        <v>6</v>
      </c>
      <c r="H2133" t="s">
        <v>5</v>
      </c>
      <c r="I2133" t="s">
        <v>41151</v>
      </c>
      <c r="J2133">
        <v>60017915</v>
      </c>
      <c r="K2133" t="s">
        <v>14731</v>
      </c>
      <c r="L2133" t="s">
        <v>4927</v>
      </c>
      <c r="M2133" t="s">
        <v>42</v>
      </c>
      <c r="N2133">
        <v>4</v>
      </c>
      <c r="O2133" t="s">
        <v>41150</v>
      </c>
      <c r="P2133" t="s">
        <v>41149</v>
      </c>
      <c r="Q2133" t="s">
        <v>41148</v>
      </c>
      <c r="R2133" s="7">
        <v>43374</v>
      </c>
      <c r="S2133" s="8">
        <f t="shared" si="264"/>
        <v>2018</v>
      </c>
      <c r="T2133" s="8">
        <v>2018</v>
      </c>
      <c r="U2133" s="8">
        <f t="shared" si="265"/>
        <v>4</v>
      </c>
      <c r="V2133" s="7">
        <v>43374</v>
      </c>
      <c r="W2133" t="s">
        <v>883</v>
      </c>
      <c r="X2133" s="2">
        <v>1.2849999999999999</v>
      </c>
      <c r="Y2133" s="6">
        <f t="shared" si="270"/>
        <v>3.4302341101412136E-2</v>
      </c>
      <c r="AB2133">
        <v>86430</v>
      </c>
      <c r="AC2133">
        <v>20724292</v>
      </c>
      <c r="AD2133" t="s">
        <v>1</v>
      </c>
      <c r="AE2133">
        <v>10</v>
      </c>
      <c r="AF2133">
        <v>10</v>
      </c>
      <c r="AG2133">
        <v>1636</v>
      </c>
      <c r="AI2133" t="s">
        <v>41147</v>
      </c>
      <c r="AJ2133" t="s">
        <v>41146</v>
      </c>
      <c r="AK2133" t="s">
        <v>41145</v>
      </c>
      <c r="AL2133">
        <v>43</v>
      </c>
      <c r="AM2133" s="5">
        <f t="shared" si="266"/>
        <v>10.75</v>
      </c>
      <c r="AN2133" s="4">
        <f t="shared" si="271"/>
        <v>1.6281711472926921E-2</v>
      </c>
      <c r="AO2133" s="3"/>
      <c r="AP2133">
        <v>1</v>
      </c>
      <c r="AR2133">
        <v>607522</v>
      </c>
      <c r="AT2133" s="2">
        <v>4.8479999999999999</v>
      </c>
      <c r="AU2133" s="1">
        <f t="shared" si="267"/>
        <v>2.889615221286657</v>
      </c>
      <c r="AV2133" s="1">
        <f t="shared" si="268"/>
        <v>2.5292026287169525</v>
      </c>
      <c r="AW2133" s="1">
        <f t="shared" si="269"/>
        <v>2.1687900361472483</v>
      </c>
    </row>
    <row r="2134" spans="1:49" x14ac:dyDescent="0.2">
      <c r="A2134">
        <v>2132</v>
      </c>
      <c r="B2134" t="s">
        <v>41144</v>
      </c>
      <c r="C2134" t="s">
        <v>41143</v>
      </c>
      <c r="F2134" t="s">
        <v>41142</v>
      </c>
      <c r="G2134" t="s">
        <v>6</v>
      </c>
      <c r="H2134" t="s">
        <v>5</v>
      </c>
      <c r="I2134" t="s">
        <v>4818</v>
      </c>
      <c r="J2134" t="s">
        <v>41141</v>
      </c>
      <c r="K2134" t="s">
        <v>41140</v>
      </c>
      <c r="L2134" t="s">
        <v>41139</v>
      </c>
      <c r="M2134" t="s">
        <v>41138</v>
      </c>
      <c r="N2134">
        <v>5</v>
      </c>
      <c r="O2134" t="s">
        <v>41137</v>
      </c>
      <c r="P2134" t="s">
        <v>41136</v>
      </c>
      <c r="Q2134" t="s">
        <v>41135</v>
      </c>
      <c r="R2134" s="7">
        <v>43374</v>
      </c>
      <c r="S2134" s="8">
        <f t="shared" si="264"/>
        <v>2018</v>
      </c>
      <c r="T2134" s="8">
        <v>2018</v>
      </c>
      <c r="U2134" s="8">
        <f t="shared" si="265"/>
        <v>4</v>
      </c>
      <c r="V2134" s="7">
        <v>43374</v>
      </c>
      <c r="W2134" t="s">
        <v>883</v>
      </c>
      <c r="X2134" s="2">
        <v>1.2849999999999999</v>
      </c>
      <c r="Y2134" s="6">
        <f t="shared" si="270"/>
        <v>3.4302341101412136E-2</v>
      </c>
      <c r="AB2134">
        <v>86430</v>
      </c>
      <c r="AC2134">
        <v>20724292</v>
      </c>
      <c r="AD2134" t="s">
        <v>1</v>
      </c>
      <c r="AE2134">
        <v>10</v>
      </c>
      <c r="AF2134">
        <v>10</v>
      </c>
      <c r="AG2134">
        <v>1579</v>
      </c>
      <c r="AI2134" t="s">
        <v>41134</v>
      </c>
      <c r="AJ2134" t="s">
        <v>41133</v>
      </c>
      <c r="AK2134" t="s">
        <v>41132</v>
      </c>
      <c r="AL2134">
        <v>12</v>
      </c>
      <c r="AM2134" s="5">
        <f t="shared" si="266"/>
        <v>3</v>
      </c>
      <c r="AN2134" s="4">
        <f t="shared" si="271"/>
        <v>4.5437334343051876E-3</v>
      </c>
      <c r="AO2134" s="3"/>
      <c r="AP2134">
        <v>1</v>
      </c>
      <c r="AQ2134" t="s">
        <v>4881</v>
      </c>
      <c r="AR2134" t="s">
        <v>0</v>
      </c>
      <c r="AS2134" t="s">
        <v>4880</v>
      </c>
      <c r="AT2134" s="2">
        <v>4.8479999999999999</v>
      </c>
      <c r="AU2134" s="1">
        <f t="shared" si="267"/>
        <v>2.5374758801280048</v>
      </c>
      <c r="AV2134" s="1">
        <f t="shared" si="268"/>
        <v>1.9423037267858663</v>
      </c>
      <c r="AW2134" s="1">
        <f t="shared" si="269"/>
        <v>1.3471315734437272</v>
      </c>
    </row>
    <row r="2135" spans="1:49" x14ac:dyDescent="0.2">
      <c r="A2135">
        <v>2133</v>
      </c>
      <c r="B2135" t="s">
        <v>41131</v>
      </c>
      <c r="C2135" t="s">
        <v>41130</v>
      </c>
      <c r="F2135" t="s">
        <v>41129</v>
      </c>
      <c r="G2135" t="s">
        <v>6</v>
      </c>
      <c r="H2135" t="s">
        <v>5</v>
      </c>
      <c r="I2135" t="s">
        <v>2381</v>
      </c>
      <c r="J2135" t="s">
        <v>41128</v>
      </c>
      <c r="K2135" t="s">
        <v>41127</v>
      </c>
      <c r="L2135" t="s">
        <v>41126</v>
      </c>
      <c r="M2135" t="s">
        <v>3538</v>
      </c>
      <c r="N2135">
        <v>3</v>
      </c>
      <c r="O2135" t="s">
        <v>41125</v>
      </c>
      <c r="P2135" t="s">
        <v>41124</v>
      </c>
      <c r="Q2135" t="s">
        <v>41123</v>
      </c>
      <c r="R2135" s="7">
        <v>43374</v>
      </c>
      <c r="S2135" s="8">
        <f t="shared" si="264"/>
        <v>2018</v>
      </c>
      <c r="T2135" s="8">
        <v>2018</v>
      </c>
      <c r="U2135" s="8">
        <f t="shared" si="265"/>
        <v>4</v>
      </c>
      <c r="V2135" s="7">
        <v>43374</v>
      </c>
      <c r="W2135" t="s">
        <v>883</v>
      </c>
      <c r="X2135" s="2">
        <v>1.2849999999999999</v>
      </c>
      <c r="Y2135" s="6">
        <f t="shared" si="270"/>
        <v>3.4302341101412136E-2</v>
      </c>
      <c r="AB2135">
        <v>86430</v>
      </c>
      <c r="AC2135">
        <v>20724292</v>
      </c>
      <c r="AD2135" t="s">
        <v>1</v>
      </c>
      <c r="AE2135">
        <v>10</v>
      </c>
      <c r="AF2135">
        <v>10</v>
      </c>
      <c r="AG2135">
        <v>1544</v>
      </c>
      <c r="AI2135" t="s">
        <v>41122</v>
      </c>
      <c r="AJ2135" t="s">
        <v>41121</v>
      </c>
      <c r="AK2135" t="s">
        <v>41120</v>
      </c>
      <c r="AL2135">
        <v>5</v>
      </c>
      <c r="AM2135" s="5">
        <f t="shared" si="266"/>
        <v>1.25</v>
      </c>
      <c r="AN2135" s="4">
        <f t="shared" si="271"/>
        <v>1.8932222642938281E-3</v>
      </c>
      <c r="AO2135" s="3"/>
      <c r="AP2135">
        <v>1</v>
      </c>
      <c r="AQ2135" t="s">
        <v>147</v>
      </c>
      <c r="AR2135" t="s">
        <v>41119</v>
      </c>
      <c r="AS2135" t="s">
        <v>146</v>
      </c>
      <c r="AT2135" s="2">
        <v>4.8479999999999999</v>
      </c>
      <c r="AU2135" s="1">
        <f t="shared" si="267"/>
        <v>2.4579605450276643</v>
      </c>
      <c r="AV2135" s="1">
        <f t="shared" si="268"/>
        <v>1.8097781682852982</v>
      </c>
      <c r="AW2135" s="1">
        <f t="shared" si="269"/>
        <v>1.161595791542932</v>
      </c>
    </row>
    <row r="2136" spans="1:49" x14ac:dyDescent="0.2">
      <c r="A2136">
        <v>2134</v>
      </c>
      <c r="B2136" t="s">
        <v>41118</v>
      </c>
      <c r="C2136" t="s">
        <v>41117</v>
      </c>
      <c r="F2136" t="s">
        <v>41116</v>
      </c>
      <c r="G2136" t="s">
        <v>6</v>
      </c>
      <c r="H2136" t="s">
        <v>5</v>
      </c>
      <c r="I2136" t="s">
        <v>16874</v>
      </c>
      <c r="J2136" t="s">
        <v>41115</v>
      </c>
      <c r="K2136" t="s">
        <v>41114</v>
      </c>
      <c r="L2136" t="s">
        <v>41113</v>
      </c>
      <c r="M2136" t="s">
        <v>1051</v>
      </c>
      <c r="N2136">
        <v>5</v>
      </c>
      <c r="O2136" t="s">
        <v>41112</v>
      </c>
      <c r="P2136" t="s">
        <v>41111</v>
      </c>
      <c r="Q2136" t="s">
        <v>41110</v>
      </c>
      <c r="R2136" s="7">
        <v>43374</v>
      </c>
      <c r="S2136" s="8">
        <f t="shared" si="264"/>
        <v>2018</v>
      </c>
      <c r="T2136" s="8">
        <v>2018</v>
      </c>
      <c r="U2136" s="8">
        <f t="shared" si="265"/>
        <v>4</v>
      </c>
      <c r="V2136" s="7">
        <v>43374</v>
      </c>
      <c r="W2136" t="s">
        <v>883</v>
      </c>
      <c r="X2136" s="2">
        <v>1.2849999999999999</v>
      </c>
      <c r="Y2136" s="6">
        <f t="shared" si="270"/>
        <v>3.4302341101412136E-2</v>
      </c>
      <c r="AB2136">
        <v>86430</v>
      </c>
      <c r="AC2136">
        <v>20724292</v>
      </c>
      <c r="AD2136" t="s">
        <v>1</v>
      </c>
      <c r="AE2136">
        <v>10</v>
      </c>
      <c r="AF2136">
        <v>10</v>
      </c>
      <c r="AG2136">
        <v>1554</v>
      </c>
      <c r="AI2136" t="s">
        <v>41109</v>
      </c>
      <c r="AJ2136" t="s">
        <v>41108</v>
      </c>
      <c r="AK2136" t="s">
        <v>41107</v>
      </c>
      <c r="AL2136">
        <v>18</v>
      </c>
      <c r="AM2136" s="5">
        <f t="shared" si="266"/>
        <v>4.5</v>
      </c>
      <c r="AN2136" s="4">
        <f t="shared" si="271"/>
        <v>6.815600151457781E-3</v>
      </c>
      <c r="AO2136" s="3"/>
      <c r="AP2136">
        <v>1</v>
      </c>
      <c r="AQ2136" t="s">
        <v>147</v>
      </c>
      <c r="AR2136" t="s">
        <v>41106</v>
      </c>
      <c r="AS2136" t="s">
        <v>146</v>
      </c>
      <c r="AT2136" s="2">
        <v>4.8479999999999999</v>
      </c>
      <c r="AU2136" s="1">
        <f t="shared" si="267"/>
        <v>2.6056318816425827</v>
      </c>
      <c r="AV2136" s="1">
        <f t="shared" si="268"/>
        <v>2.055897062643496</v>
      </c>
      <c r="AW2136" s="1">
        <f t="shared" si="269"/>
        <v>1.5061622436444086</v>
      </c>
    </row>
    <row r="2137" spans="1:49" x14ac:dyDescent="0.2">
      <c r="A2137">
        <v>2135</v>
      </c>
      <c r="B2137" t="s">
        <v>41105</v>
      </c>
      <c r="C2137" t="s">
        <v>41104</v>
      </c>
      <c r="F2137" t="s">
        <v>41103</v>
      </c>
      <c r="G2137" t="s">
        <v>6</v>
      </c>
      <c r="H2137" t="s">
        <v>5</v>
      </c>
      <c r="I2137" t="s">
        <v>41102</v>
      </c>
      <c r="J2137" t="s">
        <v>41101</v>
      </c>
      <c r="K2137" t="s">
        <v>41100</v>
      </c>
      <c r="L2137" t="s">
        <v>41099</v>
      </c>
      <c r="M2137" t="s">
        <v>41098</v>
      </c>
      <c r="N2137">
        <v>8</v>
      </c>
      <c r="O2137" t="s">
        <v>41097</v>
      </c>
      <c r="P2137" t="s">
        <v>41096</v>
      </c>
      <c r="Q2137" t="s">
        <v>41095</v>
      </c>
      <c r="R2137" s="7">
        <v>43374</v>
      </c>
      <c r="S2137" s="8">
        <f t="shared" si="264"/>
        <v>2018</v>
      </c>
      <c r="T2137" s="8">
        <v>2018</v>
      </c>
      <c r="U2137" s="8">
        <f t="shared" si="265"/>
        <v>4</v>
      </c>
      <c r="V2137" s="7">
        <v>43374</v>
      </c>
      <c r="W2137" t="s">
        <v>883</v>
      </c>
      <c r="X2137" s="2">
        <v>1.2849999999999999</v>
      </c>
      <c r="Y2137" s="6">
        <f t="shared" si="270"/>
        <v>3.4302341101412136E-2</v>
      </c>
      <c r="AB2137">
        <v>86430</v>
      </c>
      <c r="AC2137">
        <v>20724292</v>
      </c>
      <c r="AD2137" t="s">
        <v>1</v>
      </c>
      <c r="AE2137">
        <v>10</v>
      </c>
      <c r="AF2137">
        <v>10</v>
      </c>
      <c r="AG2137">
        <v>1553</v>
      </c>
      <c r="AI2137" t="s">
        <v>41094</v>
      </c>
      <c r="AJ2137" t="s">
        <v>41093</v>
      </c>
      <c r="AK2137" t="s">
        <v>41092</v>
      </c>
      <c r="AL2137">
        <v>46</v>
      </c>
      <c r="AM2137" s="5">
        <f t="shared" si="266"/>
        <v>11.5</v>
      </c>
      <c r="AN2137" s="4">
        <f t="shared" si="271"/>
        <v>1.741764483150322E-2</v>
      </c>
      <c r="AO2137" s="3"/>
      <c r="AP2137">
        <v>1</v>
      </c>
      <c r="AQ2137" t="s">
        <v>80</v>
      </c>
      <c r="AR2137">
        <v>2.0160728103956099E+17</v>
      </c>
      <c r="AS2137" t="s">
        <v>79</v>
      </c>
      <c r="AT2137" s="2">
        <v>4.8479999999999999</v>
      </c>
      <c r="AU2137" s="1">
        <f t="shared" si="267"/>
        <v>2.923693222043946</v>
      </c>
      <c r="AV2137" s="1">
        <f t="shared" si="268"/>
        <v>2.5859992966457677</v>
      </c>
      <c r="AW2137" s="1">
        <f t="shared" si="269"/>
        <v>2.2483053712475893</v>
      </c>
    </row>
    <row r="2138" spans="1:49" x14ac:dyDescent="0.2">
      <c r="A2138">
        <v>2136</v>
      </c>
      <c r="B2138" t="s">
        <v>41091</v>
      </c>
      <c r="C2138" t="s">
        <v>41090</v>
      </c>
      <c r="F2138" t="s">
        <v>41089</v>
      </c>
      <c r="G2138" t="s">
        <v>6</v>
      </c>
      <c r="H2138" t="s">
        <v>5</v>
      </c>
      <c r="I2138" t="s">
        <v>41088</v>
      </c>
      <c r="J2138" t="s">
        <v>41087</v>
      </c>
      <c r="K2138" t="s">
        <v>41086</v>
      </c>
      <c r="L2138" t="s">
        <v>41085</v>
      </c>
      <c r="M2138" t="s">
        <v>30559</v>
      </c>
      <c r="N2138">
        <v>6</v>
      </c>
      <c r="O2138" t="s">
        <v>41084</v>
      </c>
      <c r="P2138" t="s">
        <v>41083</v>
      </c>
      <c r="Q2138" t="s">
        <v>41082</v>
      </c>
      <c r="R2138" s="7">
        <v>43374</v>
      </c>
      <c r="S2138" s="8">
        <f t="shared" si="264"/>
        <v>2018</v>
      </c>
      <c r="T2138" s="8">
        <v>2018</v>
      </c>
      <c r="U2138" s="8">
        <f t="shared" si="265"/>
        <v>4</v>
      </c>
      <c r="V2138" s="7">
        <v>43374</v>
      </c>
      <c r="W2138" t="s">
        <v>883</v>
      </c>
      <c r="X2138" s="2">
        <v>1.2849999999999999</v>
      </c>
      <c r="Y2138" s="6">
        <f t="shared" si="270"/>
        <v>3.4302341101412136E-2</v>
      </c>
      <c r="AB2138">
        <v>86430</v>
      </c>
      <c r="AC2138">
        <v>20724292</v>
      </c>
      <c r="AD2138" t="s">
        <v>1</v>
      </c>
      <c r="AE2138">
        <v>10</v>
      </c>
      <c r="AF2138">
        <v>10</v>
      </c>
      <c r="AG2138">
        <v>1662</v>
      </c>
      <c r="AI2138" t="s">
        <v>41081</v>
      </c>
      <c r="AJ2138" t="s">
        <v>41080</v>
      </c>
      <c r="AK2138" t="s">
        <v>41079</v>
      </c>
      <c r="AL2138">
        <v>20</v>
      </c>
      <c r="AM2138" s="5">
        <f t="shared" si="266"/>
        <v>5</v>
      </c>
      <c r="AN2138" s="4">
        <f t="shared" si="271"/>
        <v>7.5728890571753124E-3</v>
      </c>
      <c r="AO2138" s="3"/>
      <c r="AP2138">
        <v>1</v>
      </c>
      <c r="AQ2138" t="s">
        <v>206</v>
      </c>
      <c r="AR2138" t="s">
        <v>0</v>
      </c>
      <c r="AS2138" t="s">
        <v>205</v>
      </c>
      <c r="AT2138" s="2">
        <v>4.8479999999999999</v>
      </c>
      <c r="AU2138" s="1">
        <f t="shared" si="267"/>
        <v>2.628350548814109</v>
      </c>
      <c r="AV2138" s="1">
        <f t="shared" si="268"/>
        <v>2.0937615079293725</v>
      </c>
      <c r="AW2138" s="1">
        <f t="shared" si="269"/>
        <v>1.5591724670446359</v>
      </c>
    </row>
    <row r="2139" spans="1:49" x14ac:dyDescent="0.2">
      <c r="A2139">
        <v>2137</v>
      </c>
      <c r="B2139" t="s">
        <v>41078</v>
      </c>
      <c r="C2139" t="s">
        <v>41077</v>
      </c>
      <c r="F2139" t="s">
        <v>41076</v>
      </c>
      <c r="G2139" t="s">
        <v>6</v>
      </c>
      <c r="H2139" t="s">
        <v>5</v>
      </c>
      <c r="I2139" t="s">
        <v>41075</v>
      </c>
      <c r="J2139" t="s">
        <v>41074</v>
      </c>
      <c r="K2139" t="s">
        <v>41073</v>
      </c>
      <c r="L2139" t="s">
        <v>41072</v>
      </c>
      <c r="M2139" t="s">
        <v>41071</v>
      </c>
      <c r="N2139">
        <v>3</v>
      </c>
      <c r="O2139" t="s">
        <v>41070</v>
      </c>
      <c r="P2139" t="s">
        <v>41069</v>
      </c>
      <c r="Q2139" t="s">
        <v>41068</v>
      </c>
      <c r="R2139" s="7">
        <v>43374</v>
      </c>
      <c r="S2139" s="8">
        <f t="shared" si="264"/>
        <v>2018</v>
      </c>
      <c r="T2139" s="8">
        <v>2018</v>
      </c>
      <c r="U2139" s="8">
        <f t="shared" si="265"/>
        <v>4</v>
      </c>
      <c r="V2139" s="7">
        <v>43374</v>
      </c>
      <c r="W2139" t="s">
        <v>41067</v>
      </c>
      <c r="X2139" s="2">
        <v>1.1539999999999999</v>
      </c>
      <c r="Y2139" s="6">
        <f t="shared" si="270"/>
        <v>3.0805370919089185E-2</v>
      </c>
      <c r="AB2139">
        <v>21100885366</v>
      </c>
      <c r="AC2139">
        <v>24751456</v>
      </c>
      <c r="AD2139" t="s">
        <v>1</v>
      </c>
      <c r="AE2139">
        <v>2</v>
      </c>
      <c r="AF2139">
        <v>4</v>
      </c>
      <c r="AH2139" t="s">
        <v>41066</v>
      </c>
      <c r="AI2139" t="s">
        <v>41065</v>
      </c>
      <c r="AJ2139" t="s">
        <v>41064</v>
      </c>
      <c r="AK2139" t="s">
        <v>41063</v>
      </c>
      <c r="AL2139">
        <v>5</v>
      </c>
      <c r="AM2139" s="5">
        <f t="shared" si="266"/>
        <v>1.25</v>
      </c>
      <c r="AN2139" s="4">
        <f t="shared" si="271"/>
        <v>1.8932222642938281E-3</v>
      </c>
      <c r="AO2139" s="3"/>
      <c r="AP2139">
        <v>0</v>
      </c>
      <c r="AR2139" t="s">
        <v>0</v>
      </c>
      <c r="AT2139" s="2" t="s">
        <v>7</v>
      </c>
      <c r="AU2139" s="1">
        <f t="shared" si="267"/>
        <v>2.2131726322650578</v>
      </c>
      <c r="AV2139" s="1">
        <f t="shared" si="268"/>
        <v>1.6349296591691507</v>
      </c>
      <c r="AW2139" s="1">
        <f t="shared" si="269"/>
        <v>1.0566866860732436</v>
      </c>
    </row>
    <row r="2140" spans="1:49" x14ac:dyDescent="0.2">
      <c r="A2140">
        <v>2138</v>
      </c>
      <c r="B2140" t="s">
        <v>41062</v>
      </c>
      <c r="C2140" t="s">
        <v>41061</v>
      </c>
      <c r="F2140" t="s">
        <v>41060</v>
      </c>
      <c r="G2140" t="s">
        <v>6</v>
      </c>
      <c r="H2140" t="s">
        <v>5</v>
      </c>
      <c r="I2140" t="s">
        <v>41059</v>
      </c>
      <c r="J2140" t="s">
        <v>41058</v>
      </c>
      <c r="K2140" t="s">
        <v>41057</v>
      </c>
      <c r="L2140" t="s">
        <v>41056</v>
      </c>
      <c r="M2140" t="s">
        <v>31155</v>
      </c>
      <c r="N2140">
        <v>7</v>
      </c>
      <c r="O2140" t="s">
        <v>41055</v>
      </c>
      <c r="P2140" t="s">
        <v>41054</v>
      </c>
      <c r="Q2140" t="s">
        <v>41053</v>
      </c>
      <c r="R2140" s="7">
        <v>43374</v>
      </c>
      <c r="S2140" s="8">
        <f t="shared" si="264"/>
        <v>2018</v>
      </c>
      <c r="T2140" s="8">
        <v>2018</v>
      </c>
      <c r="U2140" s="8">
        <f t="shared" si="265"/>
        <v>4</v>
      </c>
      <c r="V2140" s="7">
        <v>43374</v>
      </c>
      <c r="W2140" t="s">
        <v>883</v>
      </c>
      <c r="X2140" s="2">
        <v>1.2849999999999999</v>
      </c>
      <c r="Y2140" s="6">
        <f t="shared" si="270"/>
        <v>3.4302341101412136E-2</v>
      </c>
      <c r="AB2140">
        <v>86430</v>
      </c>
      <c r="AC2140">
        <v>20724292</v>
      </c>
      <c r="AD2140" t="s">
        <v>1</v>
      </c>
      <c r="AE2140">
        <v>10</v>
      </c>
      <c r="AF2140">
        <v>10</v>
      </c>
      <c r="AG2140">
        <v>1542</v>
      </c>
      <c r="AI2140" t="s">
        <v>41052</v>
      </c>
      <c r="AJ2140" t="s">
        <v>41051</v>
      </c>
      <c r="AK2140" t="s">
        <v>41050</v>
      </c>
      <c r="AL2140">
        <v>13</v>
      </c>
      <c r="AM2140" s="5">
        <f t="shared" si="266"/>
        <v>3.25</v>
      </c>
      <c r="AN2140" s="4">
        <f t="shared" si="271"/>
        <v>4.9223778871639529E-3</v>
      </c>
      <c r="AO2140" s="3"/>
      <c r="AP2140">
        <v>1</v>
      </c>
      <c r="AQ2140" t="s">
        <v>41049</v>
      </c>
      <c r="AR2140">
        <v>859774</v>
      </c>
      <c r="AS2140" t="s">
        <v>41048</v>
      </c>
      <c r="AT2140" s="2">
        <v>4.8479999999999999</v>
      </c>
      <c r="AU2140" s="1">
        <f t="shared" si="267"/>
        <v>2.548835213713768</v>
      </c>
      <c r="AV2140" s="1">
        <f t="shared" si="268"/>
        <v>1.9612359494288043</v>
      </c>
      <c r="AW2140" s="1">
        <f t="shared" si="269"/>
        <v>1.3736366851438409</v>
      </c>
    </row>
    <row r="2141" spans="1:49" x14ac:dyDescent="0.2">
      <c r="A2141">
        <v>2139</v>
      </c>
      <c r="B2141" t="s">
        <v>41047</v>
      </c>
      <c r="C2141" t="s">
        <v>41046</v>
      </c>
      <c r="F2141" t="s">
        <v>41045</v>
      </c>
      <c r="G2141" t="s">
        <v>6</v>
      </c>
      <c r="H2141" t="s">
        <v>5</v>
      </c>
      <c r="I2141" t="s">
        <v>41044</v>
      </c>
      <c r="J2141" t="s">
        <v>41043</v>
      </c>
      <c r="K2141" t="s">
        <v>41042</v>
      </c>
      <c r="L2141" t="s">
        <v>41041</v>
      </c>
      <c r="M2141" t="s">
        <v>41040</v>
      </c>
      <c r="N2141">
        <v>4</v>
      </c>
      <c r="O2141" t="s">
        <v>41039</v>
      </c>
      <c r="P2141" t="s">
        <v>41038</v>
      </c>
      <c r="Q2141" t="s">
        <v>41037</v>
      </c>
      <c r="R2141" s="7">
        <v>43374</v>
      </c>
      <c r="S2141" s="8">
        <f t="shared" si="264"/>
        <v>2018</v>
      </c>
      <c r="T2141" s="8">
        <v>2018</v>
      </c>
      <c r="U2141" s="8">
        <f t="shared" si="265"/>
        <v>4</v>
      </c>
      <c r="V2141" s="7">
        <v>43374</v>
      </c>
      <c r="W2141" t="s">
        <v>883</v>
      </c>
      <c r="X2141" s="2">
        <v>1.2849999999999999</v>
      </c>
      <c r="Y2141" s="6">
        <f t="shared" si="270"/>
        <v>3.4302341101412136E-2</v>
      </c>
      <c r="AB2141">
        <v>86430</v>
      </c>
      <c r="AC2141">
        <v>20724292</v>
      </c>
      <c r="AD2141" t="s">
        <v>1</v>
      </c>
      <c r="AE2141">
        <v>10</v>
      </c>
      <c r="AF2141">
        <v>10</v>
      </c>
      <c r="AG2141">
        <v>1606</v>
      </c>
      <c r="AI2141" t="s">
        <v>41036</v>
      </c>
      <c r="AJ2141" t="s">
        <v>41035</v>
      </c>
      <c r="AK2141" t="s">
        <v>41034</v>
      </c>
      <c r="AL2141">
        <v>101</v>
      </c>
      <c r="AM2141" s="5">
        <f t="shared" si="266"/>
        <v>25.25</v>
      </c>
      <c r="AN2141" s="4">
        <f t="shared" si="271"/>
        <v>3.8243089738735331E-2</v>
      </c>
      <c r="AO2141" s="3"/>
      <c r="AP2141">
        <v>1</v>
      </c>
      <c r="AR2141" t="s">
        <v>0</v>
      </c>
      <c r="AS2141" t="s">
        <v>41033</v>
      </c>
      <c r="AT2141" s="2">
        <v>4.8479999999999999</v>
      </c>
      <c r="AU2141" s="1">
        <f t="shared" si="267"/>
        <v>3.5484565692609089</v>
      </c>
      <c r="AV2141" s="1">
        <f t="shared" si="268"/>
        <v>3.6272715420073736</v>
      </c>
      <c r="AW2141" s="1">
        <f t="shared" si="269"/>
        <v>3.7060865147538369</v>
      </c>
    </row>
    <row r="2142" spans="1:49" x14ac:dyDescent="0.2">
      <c r="A2142">
        <v>2140</v>
      </c>
      <c r="B2142" t="s">
        <v>41032</v>
      </c>
      <c r="C2142" t="s">
        <v>41031</v>
      </c>
      <c r="F2142" t="s">
        <v>41030</v>
      </c>
      <c r="G2142" t="s">
        <v>6</v>
      </c>
      <c r="H2142" t="s">
        <v>5</v>
      </c>
      <c r="I2142" t="s">
        <v>41029</v>
      </c>
      <c r="J2142" t="s">
        <v>41028</v>
      </c>
      <c r="K2142" t="s">
        <v>41027</v>
      </c>
      <c r="L2142" t="s">
        <v>41026</v>
      </c>
      <c r="M2142" t="s">
        <v>41025</v>
      </c>
      <c r="N2142">
        <v>6</v>
      </c>
      <c r="O2142" t="s">
        <v>41024</v>
      </c>
      <c r="P2142" t="s">
        <v>41023</v>
      </c>
      <c r="Q2142" t="s">
        <v>41022</v>
      </c>
      <c r="R2142" s="7">
        <v>43374</v>
      </c>
      <c r="S2142" s="8">
        <f t="shared" si="264"/>
        <v>2018</v>
      </c>
      <c r="T2142" s="8">
        <v>2018</v>
      </c>
      <c r="U2142" s="8">
        <f t="shared" si="265"/>
        <v>4</v>
      </c>
      <c r="V2142" s="7">
        <v>43374</v>
      </c>
      <c r="W2142" t="s">
        <v>883</v>
      </c>
      <c r="X2142" s="2">
        <v>1.2849999999999999</v>
      </c>
      <c r="Y2142" s="6">
        <f t="shared" si="270"/>
        <v>3.4302341101412136E-2</v>
      </c>
      <c r="AB2142">
        <v>86430</v>
      </c>
      <c r="AC2142">
        <v>20724292</v>
      </c>
      <c r="AD2142" t="s">
        <v>1</v>
      </c>
      <c r="AE2142">
        <v>10</v>
      </c>
      <c r="AF2142">
        <v>10</v>
      </c>
      <c r="AG2142">
        <v>1668</v>
      </c>
      <c r="AI2142" t="s">
        <v>41021</v>
      </c>
      <c r="AJ2142" t="s">
        <v>41020</v>
      </c>
      <c r="AK2142" t="s">
        <v>41019</v>
      </c>
      <c r="AL2142">
        <v>9</v>
      </c>
      <c r="AM2142" s="5">
        <f t="shared" si="266"/>
        <v>2.25</v>
      </c>
      <c r="AN2142" s="4">
        <f t="shared" si="271"/>
        <v>3.4078000757288905E-3</v>
      </c>
      <c r="AO2142" s="3"/>
      <c r="AP2142">
        <v>1</v>
      </c>
      <c r="AR2142" t="s">
        <v>0</v>
      </c>
      <c r="AT2142" s="2">
        <v>4.8479999999999999</v>
      </c>
      <c r="AU2142" s="1">
        <f t="shared" si="267"/>
        <v>2.5033978793707159</v>
      </c>
      <c r="AV2142" s="1">
        <f t="shared" si="268"/>
        <v>1.8855070588570513</v>
      </c>
      <c r="AW2142" s="1">
        <f t="shared" si="269"/>
        <v>1.2676162383433864</v>
      </c>
    </row>
    <row r="2143" spans="1:49" x14ac:dyDescent="0.2">
      <c r="A2143">
        <v>2141</v>
      </c>
      <c r="B2143" t="s">
        <v>41018</v>
      </c>
      <c r="C2143" t="s">
        <v>41017</v>
      </c>
      <c r="F2143" t="s">
        <v>41016</v>
      </c>
      <c r="G2143" t="s">
        <v>6</v>
      </c>
      <c r="H2143" t="s">
        <v>5</v>
      </c>
      <c r="I2143" t="s">
        <v>41015</v>
      </c>
      <c r="J2143" t="s">
        <v>41014</v>
      </c>
      <c r="K2143" t="s">
        <v>41013</v>
      </c>
      <c r="L2143" t="s">
        <v>41012</v>
      </c>
      <c r="M2143" t="s">
        <v>41011</v>
      </c>
      <c r="N2143">
        <v>3</v>
      </c>
      <c r="O2143" t="s">
        <v>41010</v>
      </c>
      <c r="P2143" t="s">
        <v>41009</v>
      </c>
      <c r="Q2143" t="s">
        <v>41008</v>
      </c>
      <c r="R2143" s="7">
        <v>43374</v>
      </c>
      <c r="S2143" s="8">
        <f t="shared" si="264"/>
        <v>2018</v>
      </c>
      <c r="T2143" s="8">
        <v>2018</v>
      </c>
      <c r="U2143" s="8">
        <f t="shared" si="265"/>
        <v>4</v>
      </c>
      <c r="V2143" s="7">
        <v>43374</v>
      </c>
      <c r="W2143" t="s">
        <v>884</v>
      </c>
      <c r="X2143" s="2">
        <v>2.823</v>
      </c>
      <c r="Y2143" s="6">
        <f t="shared" si="270"/>
        <v>7.5358372707615917E-2</v>
      </c>
      <c r="AA2143">
        <v>1636804</v>
      </c>
      <c r="AB2143">
        <v>17249</v>
      </c>
      <c r="AC2143">
        <v>15581896</v>
      </c>
      <c r="AD2143" t="s">
        <v>1</v>
      </c>
      <c r="AE2143">
        <v>56</v>
      </c>
      <c r="AF2143">
        <v>10</v>
      </c>
      <c r="AG2143">
        <v>8493131</v>
      </c>
      <c r="AH2143" t="s">
        <v>41007</v>
      </c>
      <c r="AI2143" t="s">
        <v>41006</v>
      </c>
      <c r="AK2143" t="s">
        <v>41005</v>
      </c>
      <c r="AL2143">
        <v>9</v>
      </c>
      <c r="AM2143" s="5">
        <f t="shared" si="266"/>
        <v>2.25</v>
      </c>
      <c r="AN2143" s="4">
        <f t="shared" si="271"/>
        <v>3.4078000757288905E-3</v>
      </c>
      <c r="AO2143" s="3"/>
      <c r="AP2143">
        <v>0</v>
      </c>
      <c r="AR2143" t="s">
        <v>0</v>
      </c>
      <c r="AT2143" s="2">
        <v>9.6189999999999998</v>
      </c>
      <c r="AU2143" s="1">
        <f t="shared" si="267"/>
        <v>5.3773200918049806</v>
      </c>
      <c r="AV2143" s="1">
        <f t="shared" si="268"/>
        <v>3.9383086391672402</v>
      </c>
      <c r="AW2143" s="1">
        <f t="shared" si="269"/>
        <v>2.4992971865294997</v>
      </c>
    </row>
    <row r="2144" spans="1:49" x14ac:dyDescent="0.2">
      <c r="A2144">
        <v>2142</v>
      </c>
      <c r="B2144" t="s">
        <v>41004</v>
      </c>
      <c r="C2144" t="s">
        <v>41003</v>
      </c>
      <c r="F2144" t="s">
        <v>41002</v>
      </c>
      <c r="G2144" t="s">
        <v>6</v>
      </c>
      <c r="H2144" t="s">
        <v>5</v>
      </c>
      <c r="I2144" t="s">
        <v>41001</v>
      </c>
      <c r="J2144">
        <v>60002445</v>
      </c>
      <c r="K2144" t="s">
        <v>1515</v>
      </c>
      <c r="L2144" t="s">
        <v>1514</v>
      </c>
      <c r="M2144" t="s">
        <v>140</v>
      </c>
      <c r="N2144">
        <v>2</v>
      </c>
      <c r="O2144" t="s">
        <v>41000</v>
      </c>
      <c r="P2144" t="s">
        <v>40999</v>
      </c>
      <c r="Q2144" t="s">
        <v>1513</v>
      </c>
      <c r="R2144" s="7">
        <v>43374</v>
      </c>
      <c r="S2144" s="8">
        <f t="shared" si="264"/>
        <v>2018</v>
      </c>
      <c r="T2144" s="8">
        <v>2018</v>
      </c>
      <c r="U2144" s="8">
        <f t="shared" si="265"/>
        <v>4</v>
      </c>
      <c r="V2144" s="7">
        <v>43374</v>
      </c>
      <c r="W2144" t="s">
        <v>884</v>
      </c>
      <c r="X2144" s="2">
        <v>2.823</v>
      </c>
      <c r="Y2144" s="6">
        <f t="shared" si="270"/>
        <v>7.5358372707615917E-2</v>
      </c>
      <c r="AA2144">
        <v>1636804</v>
      </c>
      <c r="AB2144">
        <v>17249</v>
      </c>
      <c r="AC2144">
        <v>15581896</v>
      </c>
      <c r="AD2144" t="s">
        <v>1</v>
      </c>
      <c r="AE2144">
        <v>56</v>
      </c>
      <c r="AF2144">
        <v>10</v>
      </c>
      <c r="AG2144">
        <v>8493134</v>
      </c>
      <c r="AH2144" t="s">
        <v>40998</v>
      </c>
      <c r="AI2144" t="s">
        <v>40997</v>
      </c>
      <c r="AK2144" t="s">
        <v>40996</v>
      </c>
      <c r="AL2144">
        <v>42</v>
      </c>
      <c r="AM2144" s="5">
        <f t="shared" si="266"/>
        <v>10.5</v>
      </c>
      <c r="AN2144" s="4">
        <f t="shared" si="271"/>
        <v>1.5903067020068155E-2</v>
      </c>
      <c r="AO2144" s="3"/>
      <c r="AP2144">
        <v>0</v>
      </c>
      <c r="AQ2144" t="s">
        <v>428</v>
      </c>
      <c r="AR2144" t="s">
        <v>40995</v>
      </c>
      <c r="AS2144" t="s">
        <v>426</v>
      </c>
      <c r="AT2144" s="2">
        <v>9.6189999999999998</v>
      </c>
      <c r="AU2144" s="1">
        <f t="shared" si="267"/>
        <v>5.7521781001351586</v>
      </c>
      <c r="AV2144" s="1">
        <f t="shared" si="268"/>
        <v>4.5630719863842035</v>
      </c>
      <c r="AW2144" s="1">
        <f t="shared" si="269"/>
        <v>3.3739658726332484</v>
      </c>
    </row>
    <row r="2145" spans="1:49" x14ac:dyDescent="0.2">
      <c r="A2145">
        <v>2143</v>
      </c>
      <c r="B2145" t="s">
        <v>40994</v>
      </c>
      <c r="C2145" t="s">
        <v>40993</v>
      </c>
      <c r="F2145" t="s">
        <v>40992</v>
      </c>
      <c r="G2145" t="s">
        <v>6</v>
      </c>
      <c r="H2145" t="s">
        <v>5</v>
      </c>
      <c r="I2145" t="s">
        <v>26492</v>
      </c>
      <c r="J2145">
        <v>60021097</v>
      </c>
      <c r="K2145" t="s">
        <v>3997</v>
      </c>
      <c r="L2145" t="s">
        <v>3996</v>
      </c>
      <c r="M2145" t="s">
        <v>333</v>
      </c>
      <c r="N2145">
        <v>5</v>
      </c>
      <c r="O2145" t="s">
        <v>40991</v>
      </c>
      <c r="P2145" t="s">
        <v>40990</v>
      </c>
      <c r="Q2145" t="s">
        <v>40989</v>
      </c>
      <c r="R2145" s="7">
        <v>43374</v>
      </c>
      <c r="S2145" s="8">
        <f t="shared" si="264"/>
        <v>2018</v>
      </c>
      <c r="T2145" s="8">
        <v>2018</v>
      </c>
      <c r="U2145" s="8">
        <f t="shared" si="265"/>
        <v>4</v>
      </c>
      <c r="V2145" s="7">
        <v>43374</v>
      </c>
      <c r="W2145" t="s">
        <v>867</v>
      </c>
      <c r="X2145" s="2">
        <v>0.36599999999999999</v>
      </c>
      <c r="Y2145" s="6">
        <f t="shared" si="270"/>
        <v>9.7701609674061031E-3</v>
      </c>
      <c r="AA2145">
        <v>21615748</v>
      </c>
      <c r="AB2145">
        <v>21100389313</v>
      </c>
      <c r="AC2145">
        <v>21613915</v>
      </c>
      <c r="AD2145" t="s">
        <v>1</v>
      </c>
      <c r="AE2145">
        <v>29</v>
      </c>
      <c r="AF2145">
        <v>10</v>
      </c>
      <c r="AG2145" t="s">
        <v>40988</v>
      </c>
      <c r="AI2145" t="s">
        <v>40987</v>
      </c>
      <c r="AK2145" t="s">
        <v>40986</v>
      </c>
      <c r="AL2145">
        <v>13</v>
      </c>
      <c r="AM2145" s="5">
        <f t="shared" si="266"/>
        <v>3.25</v>
      </c>
      <c r="AN2145" s="4">
        <f t="shared" si="271"/>
        <v>4.9223778871639529E-3</v>
      </c>
      <c r="AO2145" s="3"/>
      <c r="AP2145">
        <v>0</v>
      </c>
      <c r="AR2145" t="s">
        <v>0</v>
      </c>
      <c r="AS2145" t="s">
        <v>3997</v>
      </c>
      <c r="AT2145" s="2" t="s">
        <v>7</v>
      </c>
      <c r="AU2145" s="1">
        <f t="shared" si="267"/>
        <v>0.83158260433334563</v>
      </c>
      <c r="AV2145" s="1">
        <f t="shared" si="268"/>
        <v>0.73462694272850271</v>
      </c>
      <c r="AW2145" s="1">
        <f t="shared" si="269"/>
        <v>0.63767128112365978</v>
      </c>
    </row>
    <row r="2146" spans="1:49" x14ac:dyDescent="0.2">
      <c r="A2146">
        <v>2144</v>
      </c>
      <c r="B2146" t="s">
        <v>40985</v>
      </c>
      <c r="C2146" t="s">
        <v>40984</v>
      </c>
      <c r="E2146">
        <v>30399791</v>
      </c>
      <c r="F2146" t="s">
        <v>40983</v>
      </c>
      <c r="G2146" t="s">
        <v>6</v>
      </c>
      <c r="H2146" t="s">
        <v>5</v>
      </c>
      <c r="I2146" t="s">
        <v>40982</v>
      </c>
      <c r="J2146">
        <v>60021143</v>
      </c>
      <c r="K2146" t="s">
        <v>1379</v>
      </c>
      <c r="L2146" t="s">
        <v>1378</v>
      </c>
      <c r="M2146" t="s">
        <v>17</v>
      </c>
      <c r="N2146">
        <v>4</v>
      </c>
      <c r="O2146" t="s">
        <v>40981</v>
      </c>
      <c r="P2146" t="s">
        <v>40980</v>
      </c>
      <c r="Q2146" t="s">
        <v>40979</v>
      </c>
      <c r="R2146" s="7">
        <v>43374</v>
      </c>
      <c r="S2146" s="8">
        <f t="shared" si="264"/>
        <v>2018</v>
      </c>
      <c r="T2146" s="8">
        <v>2018</v>
      </c>
      <c r="U2146" s="8">
        <f t="shared" si="265"/>
        <v>4</v>
      </c>
      <c r="V2146" s="7">
        <v>43374</v>
      </c>
      <c r="W2146" t="s">
        <v>3244</v>
      </c>
      <c r="X2146" s="2">
        <v>0.60499999999999998</v>
      </c>
      <c r="Y2146" s="6">
        <f t="shared" si="270"/>
        <v>1.6150129467980032E-2</v>
      </c>
      <c r="AA2146">
        <v>346748</v>
      </c>
      <c r="AB2146">
        <v>15563</v>
      </c>
      <c r="AC2146">
        <v>10897623</v>
      </c>
      <c r="AD2146" t="s">
        <v>1</v>
      </c>
      <c r="AE2146">
        <v>89</v>
      </c>
      <c r="AF2146">
        <v>10</v>
      </c>
      <c r="AG2146" t="s">
        <v>40978</v>
      </c>
      <c r="AI2146" t="s">
        <v>40977</v>
      </c>
      <c r="AK2146" t="s">
        <v>40976</v>
      </c>
      <c r="AL2146">
        <v>0</v>
      </c>
      <c r="AM2146" s="5">
        <f t="shared" si="266"/>
        <v>0</v>
      </c>
      <c r="AN2146" s="4">
        <f t="shared" si="271"/>
        <v>0</v>
      </c>
      <c r="AO2146" s="3"/>
      <c r="AP2146">
        <v>0</v>
      </c>
      <c r="AQ2146" t="s">
        <v>129</v>
      </c>
      <c r="AR2146" t="s">
        <v>40975</v>
      </c>
      <c r="AS2146" t="s">
        <v>128</v>
      </c>
      <c r="AT2146" s="2">
        <v>1.5229999999999999</v>
      </c>
      <c r="AU2146" s="1">
        <f t="shared" si="267"/>
        <v>1.1305090627586021</v>
      </c>
      <c r="AV2146" s="1">
        <f t="shared" si="268"/>
        <v>0.80750647339900161</v>
      </c>
      <c r="AW2146" s="1">
        <f t="shared" si="269"/>
        <v>0.48450388403940098</v>
      </c>
    </row>
    <row r="2147" spans="1:49" x14ac:dyDescent="0.2">
      <c r="A2147">
        <v>2145</v>
      </c>
      <c r="B2147" t="s">
        <v>40974</v>
      </c>
      <c r="C2147" t="s">
        <v>40973</v>
      </c>
      <c r="F2147" t="s">
        <v>40972</v>
      </c>
      <c r="G2147" t="s">
        <v>6</v>
      </c>
      <c r="H2147" t="s">
        <v>5</v>
      </c>
      <c r="I2147" t="s">
        <v>40971</v>
      </c>
      <c r="J2147">
        <v>60103653</v>
      </c>
      <c r="K2147" t="s">
        <v>1580</v>
      </c>
      <c r="L2147" t="s">
        <v>1579</v>
      </c>
      <c r="M2147" t="s">
        <v>1578</v>
      </c>
      <c r="N2147">
        <v>4</v>
      </c>
      <c r="O2147" t="s">
        <v>40970</v>
      </c>
      <c r="P2147" t="s">
        <v>40969</v>
      </c>
      <c r="Q2147" t="s">
        <v>40968</v>
      </c>
      <c r="R2147" s="7">
        <v>43374</v>
      </c>
      <c r="S2147" s="8">
        <f t="shared" si="264"/>
        <v>2018</v>
      </c>
      <c r="T2147" s="8">
        <v>2018</v>
      </c>
      <c r="U2147" s="8">
        <f t="shared" si="265"/>
        <v>4</v>
      </c>
      <c r="V2147" s="7">
        <v>43374</v>
      </c>
      <c r="W2147" t="s">
        <v>884</v>
      </c>
      <c r="X2147" s="2">
        <v>2.823</v>
      </c>
      <c r="Y2147" s="6">
        <f t="shared" si="270"/>
        <v>7.5358372707615917E-2</v>
      </c>
      <c r="AA2147">
        <v>1636804</v>
      </c>
      <c r="AB2147">
        <v>17249</v>
      </c>
      <c r="AC2147">
        <v>15581896</v>
      </c>
      <c r="AD2147" t="s">
        <v>1</v>
      </c>
      <c r="AE2147">
        <v>56</v>
      </c>
      <c r="AF2147">
        <v>10</v>
      </c>
      <c r="AG2147">
        <v>8493128</v>
      </c>
      <c r="AH2147" t="s">
        <v>4646</v>
      </c>
      <c r="AI2147" t="s">
        <v>40967</v>
      </c>
      <c r="AK2147" t="s">
        <v>40966</v>
      </c>
      <c r="AL2147">
        <v>37</v>
      </c>
      <c r="AM2147" s="5">
        <f t="shared" si="266"/>
        <v>9.25</v>
      </c>
      <c r="AN2147" s="4">
        <f t="shared" si="271"/>
        <v>1.4009844755774327E-2</v>
      </c>
      <c r="AO2147" s="3"/>
      <c r="AP2147">
        <v>0</v>
      </c>
      <c r="AQ2147" t="s">
        <v>64</v>
      </c>
      <c r="AR2147">
        <v>815191</v>
      </c>
      <c r="AS2147" t="s">
        <v>63</v>
      </c>
      <c r="AT2147" s="2">
        <v>9.6189999999999998</v>
      </c>
      <c r="AU2147" s="1">
        <f t="shared" si="267"/>
        <v>5.6953814322063439</v>
      </c>
      <c r="AV2147" s="1">
        <f t="shared" si="268"/>
        <v>4.4684108731695122</v>
      </c>
      <c r="AW2147" s="1">
        <f t="shared" si="269"/>
        <v>3.2414403141326806</v>
      </c>
    </row>
    <row r="2148" spans="1:49" x14ac:dyDescent="0.2">
      <c r="A2148">
        <v>2146</v>
      </c>
      <c r="B2148" t="s">
        <v>40965</v>
      </c>
      <c r="C2148" t="s">
        <v>40964</v>
      </c>
      <c r="F2148" t="s">
        <v>40963</v>
      </c>
      <c r="G2148" t="s">
        <v>6</v>
      </c>
      <c r="H2148" t="s">
        <v>5</v>
      </c>
      <c r="I2148" t="s">
        <v>40962</v>
      </c>
      <c r="J2148" t="s">
        <v>40961</v>
      </c>
      <c r="K2148" t="s">
        <v>40960</v>
      </c>
      <c r="L2148" t="s">
        <v>40959</v>
      </c>
      <c r="M2148" t="s">
        <v>40958</v>
      </c>
      <c r="N2148">
        <v>5</v>
      </c>
      <c r="O2148" t="s">
        <v>40957</v>
      </c>
      <c r="P2148" t="s">
        <v>40956</v>
      </c>
      <c r="Q2148" t="s">
        <v>40955</v>
      </c>
      <c r="R2148" s="7">
        <v>43374</v>
      </c>
      <c r="S2148" s="8">
        <f t="shared" si="264"/>
        <v>2018</v>
      </c>
      <c r="T2148" s="8">
        <v>2018</v>
      </c>
      <c r="U2148" s="8">
        <f t="shared" si="265"/>
        <v>4</v>
      </c>
      <c r="V2148" s="7">
        <v>43374</v>
      </c>
      <c r="W2148" t="s">
        <v>40954</v>
      </c>
      <c r="X2148" s="2">
        <v>0.216</v>
      </c>
      <c r="Y2148" s="6">
        <f t="shared" si="270"/>
        <v>5.765996636501962E-3</v>
      </c>
      <c r="AA2148">
        <v>2125919</v>
      </c>
      <c r="AB2148">
        <v>19400157218</v>
      </c>
      <c r="AD2148" t="s">
        <v>1</v>
      </c>
      <c r="AE2148">
        <v>34</v>
      </c>
      <c r="AF2148">
        <v>2</v>
      </c>
      <c r="AH2148" t="s">
        <v>40953</v>
      </c>
      <c r="AI2148" t="s">
        <v>40952</v>
      </c>
      <c r="AJ2148" t="s">
        <v>40951</v>
      </c>
      <c r="AK2148" t="s">
        <v>40950</v>
      </c>
      <c r="AL2148">
        <v>2</v>
      </c>
      <c r="AM2148" s="5">
        <f t="shared" si="266"/>
        <v>0.5</v>
      </c>
      <c r="AN2148" s="4">
        <f t="shared" si="271"/>
        <v>7.572889057175312E-4</v>
      </c>
      <c r="AO2148" s="3"/>
      <c r="AP2148">
        <v>0</v>
      </c>
      <c r="AR2148" t="s">
        <v>0</v>
      </c>
      <c r="AT2148" s="2">
        <v>0.62</v>
      </c>
      <c r="AU2148" s="1">
        <f t="shared" si="267"/>
        <v>0.42633843172666325</v>
      </c>
      <c r="AV2148" s="1">
        <f t="shared" si="268"/>
        <v>0.32616427711097468</v>
      </c>
      <c r="AW2148" s="1">
        <f t="shared" si="269"/>
        <v>0.22599012249528605</v>
      </c>
    </row>
    <row r="2149" spans="1:49" x14ac:dyDescent="0.2">
      <c r="A2149">
        <v>2147</v>
      </c>
      <c r="B2149" t="s">
        <v>40949</v>
      </c>
      <c r="C2149" t="s">
        <v>40948</v>
      </c>
      <c r="F2149" t="s">
        <v>40947</v>
      </c>
      <c r="G2149" t="s">
        <v>6</v>
      </c>
      <c r="H2149" t="s">
        <v>5</v>
      </c>
      <c r="I2149" t="s">
        <v>40946</v>
      </c>
      <c r="J2149" t="s">
        <v>39871</v>
      </c>
      <c r="K2149" t="s">
        <v>39870</v>
      </c>
      <c r="L2149" t="s">
        <v>39869</v>
      </c>
      <c r="M2149" t="s">
        <v>108</v>
      </c>
      <c r="N2149">
        <v>2</v>
      </c>
      <c r="O2149" t="s">
        <v>39868</v>
      </c>
      <c r="P2149" t="s">
        <v>39867</v>
      </c>
      <c r="Q2149" t="s">
        <v>40945</v>
      </c>
      <c r="R2149" s="7">
        <v>43374</v>
      </c>
      <c r="S2149" s="8">
        <f t="shared" si="264"/>
        <v>2018</v>
      </c>
      <c r="T2149" s="8">
        <v>2018</v>
      </c>
      <c r="U2149" s="8">
        <f t="shared" si="265"/>
        <v>4</v>
      </c>
      <c r="V2149" s="7">
        <v>43374</v>
      </c>
      <c r="W2149" t="s">
        <v>30726</v>
      </c>
      <c r="X2149" s="2">
        <v>1.863</v>
      </c>
      <c r="Y2149" s="6">
        <f t="shared" si="270"/>
        <v>4.9731720989829427E-2</v>
      </c>
      <c r="AA2149">
        <v>431397</v>
      </c>
      <c r="AB2149">
        <v>18854</v>
      </c>
      <c r="AC2149">
        <v>19447973</v>
      </c>
      <c r="AD2149" t="s">
        <v>1</v>
      </c>
      <c r="AE2149">
        <v>54</v>
      </c>
      <c r="AF2149">
        <v>10</v>
      </c>
      <c r="AH2149" t="s">
        <v>40944</v>
      </c>
      <c r="AI2149" t="s">
        <v>40943</v>
      </c>
      <c r="AJ2149" t="s">
        <v>40942</v>
      </c>
      <c r="AK2149" t="s">
        <v>40941</v>
      </c>
      <c r="AL2149">
        <v>15</v>
      </c>
      <c r="AM2149" s="5">
        <f t="shared" si="266"/>
        <v>3.75</v>
      </c>
      <c r="AN2149" s="4">
        <f t="shared" si="271"/>
        <v>5.6796667928814843E-3</v>
      </c>
      <c r="AO2149" s="3"/>
      <c r="AP2149">
        <v>1</v>
      </c>
      <c r="AQ2149" t="s">
        <v>129</v>
      </c>
      <c r="AR2149" t="s">
        <v>4713</v>
      </c>
      <c r="AS2149" t="s">
        <v>128</v>
      </c>
      <c r="AT2149" s="2">
        <v>5.24</v>
      </c>
      <c r="AU2149" s="1">
        <f t="shared" si="267"/>
        <v>3.6516104730745043</v>
      </c>
      <c r="AV2149" s="1">
        <f t="shared" si="268"/>
        <v>2.7705693891355456</v>
      </c>
      <c r="AW2149" s="1">
        <f t="shared" si="269"/>
        <v>1.8895283051965868</v>
      </c>
    </row>
    <row r="2150" spans="1:49" x14ac:dyDescent="0.2">
      <c r="A2150">
        <v>2148</v>
      </c>
      <c r="B2150" t="s">
        <v>40940</v>
      </c>
      <c r="C2150" t="s">
        <v>40939</v>
      </c>
      <c r="F2150" t="s">
        <v>40938</v>
      </c>
      <c r="G2150" t="s">
        <v>6</v>
      </c>
      <c r="H2150" t="s">
        <v>5</v>
      </c>
      <c r="I2150" t="s">
        <v>40937</v>
      </c>
      <c r="J2150" t="s">
        <v>40936</v>
      </c>
      <c r="K2150" t="s">
        <v>40935</v>
      </c>
      <c r="L2150" t="s">
        <v>40934</v>
      </c>
      <c r="M2150" t="s">
        <v>1251</v>
      </c>
      <c r="N2150">
        <v>5</v>
      </c>
      <c r="O2150" t="s">
        <v>40933</v>
      </c>
      <c r="P2150" t="s">
        <v>40932</v>
      </c>
      <c r="Q2150" t="s">
        <v>40931</v>
      </c>
      <c r="R2150" s="7">
        <v>43374</v>
      </c>
      <c r="S2150" s="8">
        <f t="shared" si="264"/>
        <v>2018</v>
      </c>
      <c r="T2150" s="8">
        <v>2018</v>
      </c>
      <c r="U2150" s="8">
        <f t="shared" si="265"/>
        <v>4</v>
      </c>
      <c r="V2150" s="7">
        <v>43374</v>
      </c>
      <c r="W2150" t="s">
        <v>3243</v>
      </c>
      <c r="X2150" s="2">
        <v>0.25800000000000001</v>
      </c>
      <c r="Y2150" s="6">
        <f t="shared" si="270"/>
        <v>6.8871626491551216E-3</v>
      </c>
      <c r="AA2150">
        <v>16936930</v>
      </c>
      <c r="AB2150">
        <v>21100256101</v>
      </c>
      <c r="AC2150">
        <v>23029293</v>
      </c>
      <c r="AD2150" t="s">
        <v>1</v>
      </c>
      <c r="AE2150">
        <v>16</v>
      </c>
      <c r="AF2150">
        <v>5</v>
      </c>
      <c r="AH2150" t="s">
        <v>40930</v>
      </c>
      <c r="AI2150" t="s">
        <v>40929</v>
      </c>
      <c r="AJ2150" t="s">
        <v>40928</v>
      </c>
      <c r="AK2150" t="s">
        <v>40927</v>
      </c>
      <c r="AL2150">
        <v>4</v>
      </c>
      <c r="AM2150" s="5">
        <f t="shared" si="266"/>
        <v>1</v>
      </c>
      <c r="AN2150" s="4">
        <f t="shared" si="271"/>
        <v>1.5145778114350624E-3</v>
      </c>
      <c r="AO2150" s="3"/>
      <c r="AP2150">
        <v>0</v>
      </c>
      <c r="AR2150" t="s">
        <v>0</v>
      </c>
      <c r="AT2150" s="2" t="s">
        <v>7</v>
      </c>
      <c r="AU2150" s="1">
        <f t="shared" si="267"/>
        <v>0.52753871978391031</v>
      </c>
      <c r="AV2150" s="1">
        <f t="shared" si="268"/>
        <v>0.42008702302950918</v>
      </c>
      <c r="AW2150" s="1">
        <f t="shared" si="269"/>
        <v>0.31263532627510798</v>
      </c>
    </row>
    <row r="2151" spans="1:49" x14ac:dyDescent="0.2">
      <c r="A2151">
        <v>2149</v>
      </c>
      <c r="B2151" t="s">
        <v>40926</v>
      </c>
      <c r="C2151" t="s">
        <v>40925</v>
      </c>
      <c r="E2151">
        <v>30321227</v>
      </c>
      <c r="F2151" t="s">
        <v>40924</v>
      </c>
      <c r="G2151" t="s">
        <v>6</v>
      </c>
      <c r="H2151" t="s">
        <v>5</v>
      </c>
      <c r="I2151" t="s">
        <v>40923</v>
      </c>
      <c r="J2151" t="s">
        <v>40922</v>
      </c>
      <c r="K2151" t="s">
        <v>40921</v>
      </c>
      <c r="L2151" t="s">
        <v>40920</v>
      </c>
      <c r="M2151" t="s">
        <v>3459</v>
      </c>
      <c r="N2151">
        <v>5</v>
      </c>
      <c r="O2151" t="s">
        <v>40919</v>
      </c>
      <c r="P2151" t="s">
        <v>40918</v>
      </c>
      <c r="Q2151" t="s">
        <v>40917</v>
      </c>
      <c r="R2151" s="7">
        <v>43374</v>
      </c>
      <c r="S2151" s="8">
        <f t="shared" si="264"/>
        <v>2018</v>
      </c>
      <c r="T2151" s="8">
        <v>2018</v>
      </c>
      <c r="U2151" s="8">
        <f t="shared" si="265"/>
        <v>4</v>
      </c>
      <c r="V2151" s="7">
        <v>43374</v>
      </c>
      <c r="W2151" t="s">
        <v>827</v>
      </c>
      <c r="X2151" s="2">
        <v>0.99</v>
      </c>
      <c r="Y2151" s="6">
        <f t="shared" si="270"/>
        <v>2.6427484583967327E-2</v>
      </c>
      <c r="AB2151">
        <v>10600153309</v>
      </c>
      <c r="AC2151">
        <v>19326203</v>
      </c>
      <c r="AD2151" t="s">
        <v>1</v>
      </c>
      <c r="AE2151">
        <v>13</v>
      </c>
      <c r="AF2151">
        <v>10</v>
      </c>
      <c r="AG2151" t="s">
        <v>40916</v>
      </c>
      <c r="AI2151" t="s">
        <v>40915</v>
      </c>
      <c r="AK2151" t="s">
        <v>40914</v>
      </c>
      <c r="AL2151">
        <v>1</v>
      </c>
      <c r="AM2151" s="5">
        <f t="shared" si="266"/>
        <v>0.25</v>
      </c>
      <c r="AN2151" s="4">
        <f t="shared" si="271"/>
        <v>3.786444528587656E-4</v>
      </c>
      <c r="AO2151" s="3"/>
      <c r="AP2151">
        <v>1</v>
      </c>
      <c r="AR2151" t="s">
        <v>0</v>
      </c>
      <c r="AT2151" s="2">
        <v>3.24</v>
      </c>
      <c r="AU2151" s="1">
        <f t="shared" si="267"/>
        <v>1.8612832544634756</v>
      </c>
      <c r="AV2151" s="1">
        <f t="shared" si="268"/>
        <v>1.3403064518413046</v>
      </c>
      <c r="AW2151" s="1">
        <f t="shared" si="269"/>
        <v>0.81932964921913343</v>
      </c>
    </row>
    <row r="2152" spans="1:49" x14ac:dyDescent="0.2">
      <c r="A2152">
        <v>2150</v>
      </c>
      <c r="B2152" t="s">
        <v>40913</v>
      </c>
      <c r="C2152" t="s">
        <v>40912</v>
      </c>
      <c r="E2152">
        <v>30399850</v>
      </c>
      <c r="F2152" t="s">
        <v>40911</v>
      </c>
      <c r="G2152" t="s">
        <v>6</v>
      </c>
      <c r="H2152" t="s">
        <v>5</v>
      </c>
      <c r="I2152" t="s">
        <v>40910</v>
      </c>
      <c r="J2152">
        <v>60025272</v>
      </c>
      <c r="K2152" t="s">
        <v>882</v>
      </c>
      <c r="L2152" t="s">
        <v>844</v>
      </c>
      <c r="M2152" t="s">
        <v>378</v>
      </c>
      <c r="N2152">
        <v>3</v>
      </c>
      <c r="O2152" t="s">
        <v>40909</v>
      </c>
      <c r="P2152" t="s">
        <v>40908</v>
      </c>
      <c r="Q2152" t="s">
        <v>912</v>
      </c>
      <c r="R2152" s="7">
        <v>43374</v>
      </c>
      <c r="S2152" s="8">
        <f t="shared" si="264"/>
        <v>2018</v>
      </c>
      <c r="T2152" s="8">
        <v>2018</v>
      </c>
      <c r="U2152" s="8">
        <f t="shared" si="265"/>
        <v>4</v>
      </c>
      <c r="V2152" s="7">
        <v>43374</v>
      </c>
      <c r="W2152" t="s">
        <v>3244</v>
      </c>
      <c r="X2152" s="2">
        <v>0.60499999999999998</v>
      </c>
      <c r="Y2152" s="6">
        <f t="shared" si="270"/>
        <v>1.6150129467980032E-2</v>
      </c>
      <c r="AA2152">
        <v>346748</v>
      </c>
      <c r="AB2152">
        <v>15563</v>
      </c>
      <c r="AC2152">
        <v>10897623</v>
      </c>
      <c r="AD2152" t="s">
        <v>1</v>
      </c>
      <c r="AE2152">
        <v>89</v>
      </c>
      <c r="AF2152">
        <v>10</v>
      </c>
      <c r="AG2152">
        <v>103506</v>
      </c>
      <c r="AI2152" t="s">
        <v>40907</v>
      </c>
      <c r="AK2152" t="s">
        <v>40906</v>
      </c>
      <c r="AL2152">
        <v>2</v>
      </c>
      <c r="AM2152" s="5">
        <f t="shared" si="266"/>
        <v>0.5</v>
      </c>
      <c r="AN2152" s="4">
        <f t="shared" si="271"/>
        <v>7.572889057175312E-4</v>
      </c>
      <c r="AO2152" s="3"/>
      <c r="AP2152">
        <v>0</v>
      </c>
      <c r="AQ2152" t="s">
        <v>33795</v>
      </c>
      <c r="AR2152">
        <v>22686085</v>
      </c>
      <c r="AS2152" t="s">
        <v>33793</v>
      </c>
      <c r="AT2152" s="2">
        <v>1.5229999999999999</v>
      </c>
      <c r="AU2152" s="1">
        <f t="shared" si="267"/>
        <v>1.1532277299301281</v>
      </c>
      <c r="AV2152" s="1">
        <f t="shared" si="268"/>
        <v>0.84537091868487813</v>
      </c>
      <c r="AW2152" s="1">
        <f t="shared" si="269"/>
        <v>0.53751410743962813</v>
      </c>
    </row>
    <row r="2153" spans="1:49" x14ac:dyDescent="0.2">
      <c r="A2153">
        <v>2151</v>
      </c>
      <c r="B2153" t="s">
        <v>40905</v>
      </c>
      <c r="C2153" t="s">
        <v>40904</v>
      </c>
      <c r="D2153" t="s">
        <v>40903</v>
      </c>
      <c r="F2153" t="s">
        <v>40902</v>
      </c>
      <c r="G2153" t="s">
        <v>6</v>
      </c>
      <c r="H2153" t="s">
        <v>5</v>
      </c>
      <c r="I2153" t="s">
        <v>40901</v>
      </c>
      <c r="J2153">
        <v>60031226</v>
      </c>
      <c r="K2153" t="s">
        <v>36902</v>
      </c>
      <c r="L2153" t="s">
        <v>36901</v>
      </c>
      <c r="M2153" t="s">
        <v>726</v>
      </c>
      <c r="N2153">
        <v>2</v>
      </c>
      <c r="O2153" t="s">
        <v>40900</v>
      </c>
      <c r="P2153" t="s">
        <v>40899</v>
      </c>
      <c r="Q2153" t="s">
        <v>40898</v>
      </c>
      <c r="R2153" s="7">
        <v>43374</v>
      </c>
      <c r="S2153" s="8">
        <f t="shared" si="264"/>
        <v>2018</v>
      </c>
      <c r="T2153" s="8">
        <v>2018</v>
      </c>
      <c r="U2153" s="8">
        <f t="shared" si="265"/>
        <v>4</v>
      </c>
      <c r="V2153" s="7">
        <v>43374</v>
      </c>
      <c r="W2153" t="s">
        <v>40467</v>
      </c>
      <c r="X2153" s="2">
        <v>0.69199999999999995</v>
      </c>
      <c r="Y2153" s="6">
        <f t="shared" si="270"/>
        <v>1.8472544779904433E-2</v>
      </c>
      <c r="AA2153">
        <v>22131337</v>
      </c>
      <c r="AB2153">
        <v>21100241218</v>
      </c>
      <c r="AD2153" t="s">
        <v>1</v>
      </c>
      <c r="AE2153">
        <v>25</v>
      </c>
      <c r="AH2153" t="s">
        <v>40897</v>
      </c>
      <c r="AI2153" t="s">
        <v>40896</v>
      </c>
      <c r="AJ2153" t="s">
        <v>40895</v>
      </c>
      <c r="AK2153" t="s">
        <v>40894</v>
      </c>
      <c r="AL2153">
        <v>6</v>
      </c>
      <c r="AM2153" s="5">
        <f t="shared" si="266"/>
        <v>1.5</v>
      </c>
      <c r="AN2153" s="4">
        <f t="shared" si="271"/>
        <v>2.2718667171525938E-3</v>
      </c>
      <c r="AO2153" s="3"/>
      <c r="AP2153">
        <v>0</v>
      </c>
      <c r="AR2153" t="s">
        <v>0</v>
      </c>
      <c r="AT2153" s="2">
        <v>1.927</v>
      </c>
      <c r="AU2153" s="1">
        <f t="shared" si="267"/>
        <v>1.3612341361078881</v>
      </c>
      <c r="AV2153" s="1">
        <f t="shared" si="268"/>
        <v>1.0372205748528514</v>
      </c>
      <c r="AW2153" s="1">
        <f t="shared" si="269"/>
        <v>0.71320701359781458</v>
      </c>
    </row>
    <row r="2154" spans="1:49" x14ac:dyDescent="0.2">
      <c r="A2154">
        <v>2152</v>
      </c>
      <c r="B2154" t="s">
        <v>40893</v>
      </c>
      <c r="C2154" t="s">
        <v>40892</v>
      </c>
      <c r="E2154">
        <v>30399898</v>
      </c>
      <c r="F2154" t="s">
        <v>40891</v>
      </c>
      <c r="G2154" t="s">
        <v>6</v>
      </c>
      <c r="H2154" t="s">
        <v>5</v>
      </c>
      <c r="I2154" t="s">
        <v>6506</v>
      </c>
      <c r="J2154" t="s">
        <v>5445</v>
      </c>
      <c r="K2154" t="s">
        <v>5444</v>
      </c>
      <c r="L2154" t="s">
        <v>1856</v>
      </c>
      <c r="M2154" t="s">
        <v>215</v>
      </c>
      <c r="N2154">
        <v>6</v>
      </c>
      <c r="O2154" t="s">
        <v>40890</v>
      </c>
      <c r="P2154" t="s">
        <v>40889</v>
      </c>
      <c r="Q2154" t="s">
        <v>40888</v>
      </c>
      <c r="R2154" s="7">
        <v>43374</v>
      </c>
      <c r="S2154" s="8">
        <f t="shared" si="264"/>
        <v>2018</v>
      </c>
      <c r="T2154" s="8">
        <v>2018</v>
      </c>
      <c r="U2154" s="8">
        <f t="shared" si="265"/>
        <v>4</v>
      </c>
      <c r="V2154" s="7">
        <v>43374</v>
      </c>
      <c r="W2154" t="s">
        <v>3244</v>
      </c>
      <c r="X2154" s="2">
        <v>0.60499999999999998</v>
      </c>
      <c r="Y2154" s="6">
        <f t="shared" si="270"/>
        <v>1.6150129467980032E-2</v>
      </c>
      <c r="AA2154">
        <v>346748</v>
      </c>
      <c r="AB2154">
        <v>15563</v>
      </c>
      <c r="AC2154">
        <v>10897623</v>
      </c>
      <c r="AD2154" t="s">
        <v>1</v>
      </c>
      <c r="AE2154">
        <v>89</v>
      </c>
      <c r="AF2154">
        <v>10</v>
      </c>
      <c r="AG2154">
        <v>103106</v>
      </c>
      <c r="AI2154" t="s">
        <v>40887</v>
      </c>
      <c r="AK2154" t="s">
        <v>40886</v>
      </c>
      <c r="AL2154">
        <v>10</v>
      </c>
      <c r="AM2154" s="5">
        <f t="shared" si="266"/>
        <v>2.5</v>
      </c>
      <c r="AN2154" s="4">
        <f t="shared" si="271"/>
        <v>3.7864445285876562E-3</v>
      </c>
      <c r="AO2154" s="3"/>
      <c r="AP2154">
        <v>0</v>
      </c>
      <c r="AQ2154" t="s">
        <v>49</v>
      </c>
      <c r="AR2154" t="s">
        <v>40885</v>
      </c>
      <c r="AS2154" t="s">
        <v>48</v>
      </c>
      <c r="AT2154" s="2">
        <v>1.5229999999999999</v>
      </c>
      <c r="AU2154" s="1">
        <f t="shared" si="267"/>
        <v>1.2441023986162318</v>
      </c>
      <c r="AV2154" s="1">
        <f t="shared" si="268"/>
        <v>0.9968286998283844</v>
      </c>
      <c r="AW2154" s="1">
        <f t="shared" si="269"/>
        <v>0.74955500104053696</v>
      </c>
    </row>
    <row r="2155" spans="1:49" x14ac:dyDescent="0.2">
      <c r="A2155">
        <v>2153</v>
      </c>
      <c r="B2155" t="s">
        <v>40884</v>
      </c>
      <c r="C2155" t="s">
        <v>40883</v>
      </c>
      <c r="E2155">
        <v>30399701</v>
      </c>
      <c r="F2155" t="s">
        <v>40882</v>
      </c>
      <c r="G2155" t="s">
        <v>6</v>
      </c>
      <c r="H2155" t="s">
        <v>5</v>
      </c>
      <c r="I2155" t="s">
        <v>40881</v>
      </c>
      <c r="J2155" t="s">
        <v>40880</v>
      </c>
      <c r="K2155" t="s">
        <v>40879</v>
      </c>
      <c r="L2155" t="s">
        <v>40878</v>
      </c>
      <c r="M2155" t="s">
        <v>40877</v>
      </c>
      <c r="N2155">
        <v>12</v>
      </c>
      <c r="O2155" t="s">
        <v>40876</v>
      </c>
      <c r="P2155" t="s">
        <v>40875</v>
      </c>
      <c r="Q2155" t="s">
        <v>40874</v>
      </c>
      <c r="R2155" s="7">
        <v>43374</v>
      </c>
      <c r="S2155" s="8">
        <f t="shared" si="264"/>
        <v>2018</v>
      </c>
      <c r="T2155" s="8">
        <v>2018</v>
      </c>
      <c r="U2155" s="8">
        <f t="shared" si="265"/>
        <v>4</v>
      </c>
      <c r="V2155" s="7">
        <v>43374</v>
      </c>
      <c r="W2155" t="s">
        <v>3244</v>
      </c>
      <c r="X2155" s="2">
        <v>0.60499999999999998</v>
      </c>
      <c r="Y2155" s="6">
        <f t="shared" si="270"/>
        <v>1.6150129467980032E-2</v>
      </c>
      <c r="AA2155">
        <v>346748</v>
      </c>
      <c r="AB2155">
        <v>15563</v>
      </c>
      <c r="AC2155">
        <v>10897623</v>
      </c>
      <c r="AD2155" t="s">
        <v>1</v>
      </c>
      <c r="AE2155">
        <v>89</v>
      </c>
      <c r="AF2155">
        <v>10</v>
      </c>
      <c r="AG2155">
        <v>103504</v>
      </c>
      <c r="AI2155" t="s">
        <v>40873</v>
      </c>
      <c r="AK2155" t="s">
        <v>40872</v>
      </c>
      <c r="AL2155">
        <v>10</v>
      </c>
      <c r="AM2155" s="5">
        <f t="shared" si="266"/>
        <v>2.5</v>
      </c>
      <c r="AN2155" s="4">
        <f t="shared" si="271"/>
        <v>3.7864445285876562E-3</v>
      </c>
      <c r="AO2155" s="3"/>
      <c r="AP2155">
        <v>0</v>
      </c>
      <c r="AQ2155" t="s">
        <v>616</v>
      </c>
      <c r="AR2155">
        <v>633053</v>
      </c>
      <c r="AS2155" t="s">
        <v>615</v>
      </c>
      <c r="AT2155" s="2">
        <v>1.5229999999999999</v>
      </c>
      <c r="AU2155" s="1">
        <f t="shared" si="267"/>
        <v>1.2441023986162318</v>
      </c>
      <c r="AV2155" s="1">
        <f t="shared" si="268"/>
        <v>0.9968286998283844</v>
      </c>
      <c r="AW2155" s="1">
        <f t="shared" si="269"/>
        <v>0.74955500104053696</v>
      </c>
    </row>
    <row r="2156" spans="1:49" x14ac:dyDescent="0.2">
      <c r="A2156">
        <v>2154</v>
      </c>
      <c r="B2156" t="s">
        <v>40871</v>
      </c>
      <c r="C2156" t="s">
        <v>40870</v>
      </c>
      <c r="F2156" t="s">
        <v>40869</v>
      </c>
      <c r="G2156" t="s">
        <v>6</v>
      </c>
      <c r="H2156" t="s">
        <v>5</v>
      </c>
      <c r="I2156" t="s">
        <v>2396</v>
      </c>
      <c r="J2156" t="s">
        <v>40868</v>
      </c>
      <c r="K2156" t="s">
        <v>40867</v>
      </c>
      <c r="L2156" t="s">
        <v>791</v>
      </c>
      <c r="M2156" t="s">
        <v>359</v>
      </c>
      <c r="N2156">
        <v>4</v>
      </c>
      <c r="O2156" t="s">
        <v>40866</v>
      </c>
      <c r="P2156" t="s">
        <v>40865</v>
      </c>
      <c r="Q2156" t="s">
        <v>40864</v>
      </c>
      <c r="R2156" s="7">
        <v>43374</v>
      </c>
      <c r="S2156" s="8">
        <f t="shared" si="264"/>
        <v>2018</v>
      </c>
      <c r="T2156" s="8">
        <v>2018</v>
      </c>
      <c r="U2156" s="8">
        <f t="shared" si="265"/>
        <v>4</v>
      </c>
      <c r="V2156" s="7">
        <v>43374</v>
      </c>
      <c r="W2156" t="s">
        <v>1044</v>
      </c>
      <c r="X2156" s="2">
        <v>2.137</v>
      </c>
      <c r="Y2156" s="6">
        <f t="shared" si="270"/>
        <v>5.7045994500947654E-2</v>
      </c>
      <c r="AA2156">
        <v>46361</v>
      </c>
      <c r="AB2156">
        <v>26750</v>
      </c>
      <c r="AC2156">
        <v>14320746</v>
      </c>
      <c r="AD2156" t="s">
        <v>1</v>
      </c>
      <c r="AE2156">
        <v>618</v>
      </c>
      <c r="AG2156" t="s">
        <v>40863</v>
      </c>
      <c r="AI2156" t="s">
        <v>40862</v>
      </c>
      <c r="AJ2156" t="s">
        <v>40861</v>
      </c>
      <c r="AK2156" t="s">
        <v>40860</v>
      </c>
      <c r="AL2156">
        <v>10</v>
      </c>
      <c r="AM2156" s="5">
        <f t="shared" si="266"/>
        <v>2.5</v>
      </c>
      <c r="AN2156" s="4">
        <f t="shared" si="271"/>
        <v>3.7864445285876562E-3</v>
      </c>
      <c r="AO2156" s="3"/>
      <c r="AP2156">
        <v>1</v>
      </c>
      <c r="AQ2156" t="s">
        <v>49</v>
      </c>
      <c r="AR2156">
        <v>11422324</v>
      </c>
      <c r="AS2156" t="s">
        <v>48</v>
      </c>
      <c r="AT2156" s="2" t="s">
        <v>7</v>
      </c>
      <c r="AU2156" s="1">
        <f t="shared" si="267"/>
        <v>4.106812950923965</v>
      </c>
      <c r="AV2156" s="1">
        <f t="shared" si="268"/>
        <v>3.0416219514767655</v>
      </c>
      <c r="AW2156" s="1">
        <f t="shared" si="269"/>
        <v>1.9764309520295655</v>
      </c>
    </row>
    <row r="2157" spans="1:49" x14ac:dyDescent="0.2">
      <c r="A2157">
        <v>2155</v>
      </c>
      <c r="B2157" t="s">
        <v>40859</v>
      </c>
      <c r="C2157" t="s">
        <v>40858</v>
      </c>
      <c r="F2157" t="s">
        <v>40857</v>
      </c>
      <c r="G2157" t="s">
        <v>6</v>
      </c>
      <c r="H2157" t="s">
        <v>5</v>
      </c>
      <c r="I2157" t="s">
        <v>3727</v>
      </c>
      <c r="J2157">
        <v>60017431</v>
      </c>
      <c r="K2157" t="s">
        <v>40856</v>
      </c>
      <c r="L2157" t="s">
        <v>774</v>
      </c>
      <c r="M2157" t="s">
        <v>54</v>
      </c>
      <c r="N2157">
        <v>1</v>
      </c>
      <c r="O2157" t="s">
        <v>40855</v>
      </c>
      <c r="P2157">
        <v>56151285200</v>
      </c>
      <c r="Q2157">
        <v>60017431</v>
      </c>
      <c r="R2157" s="7">
        <v>43374</v>
      </c>
      <c r="S2157" s="8">
        <f t="shared" si="264"/>
        <v>2018</v>
      </c>
      <c r="T2157" s="8">
        <v>2018</v>
      </c>
      <c r="U2157" s="8">
        <f t="shared" si="265"/>
        <v>4</v>
      </c>
      <c r="V2157" s="7" t="s">
        <v>36281</v>
      </c>
      <c r="W2157" t="s">
        <v>4414</v>
      </c>
      <c r="X2157" s="2">
        <v>0.32300000000000001</v>
      </c>
      <c r="Y2157" s="6">
        <f t="shared" si="270"/>
        <v>8.6223005258802502E-3</v>
      </c>
      <c r="AB2157">
        <v>9500154104</v>
      </c>
      <c r="AC2157">
        <v>19342608</v>
      </c>
      <c r="AD2157" t="s">
        <v>1</v>
      </c>
      <c r="AE2157">
        <v>12</v>
      </c>
      <c r="AF2157">
        <v>4</v>
      </c>
      <c r="AG2157">
        <v>46001</v>
      </c>
      <c r="AI2157" t="s">
        <v>40854</v>
      </c>
      <c r="AJ2157" t="s">
        <v>40853</v>
      </c>
      <c r="AK2157" t="s">
        <v>40852</v>
      </c>
      <c r="AL2157">
        <v>0</v>
      </c>
      <c r="AM2157" s="5">
        <f t="shared" si="266"/>
        <v>0</v>
      </c>
      <c r="AN2157" s="4">
        <f t="shared" si="271"/>
        <v>0</v>
      </c>
      <c r="AO2157" s="3"/>
      <c r="AP2157">
        <v>0</v>
      </c>
      <c r="AQ2157" t="s">
        <v>49</v>
      </c>
      <c r="AR2157">
        <v>61405217</v>
      </c>
      <c r="AS2157" t="s">
        <v>48</v>
      </c>
      <c r="AT2157" s="2">
        <v>1.494</v>
      </c>
      <c r="AU2157" s="1">
        <f t="shared" si="267"/>
        <v>0.60356103681161755</v>
      </c>
      <c r="AV2157" s="1">
        <f t="shared" si="268"/>
        <v>0.43111502629401249</v>
      </c>
      <c r="AW2157" s="1">
        <f t="shared" si="269"/>
        <v>0.2586690157764075</v>
      </c>
    </row>
    <row r="2158" spans="1:49" x14ac:dyDescent="0.2">
      <c r="A2158">
        <v>2156</v>
      </c>
      <c r="B2158" t="s">
        <v>40851</v>
      </c>
      <c r="C2158" t="s">
        <v>40850</v>
      </c>
      <c r="F2158" t="s">
        <v>40849</v>
      </c>
      <c r="G2158" t="s">
        <v>6</v>
      </c>
      <c r="H2158" t="s">
        <v>5</v>
      </c>
      <c r="I2158" t="s">
        <v>40848</v>
      </c>
      <c r="J2158" t="s">
        <v>1607</v>
      </c>
      <c r="K2158" t="s">
        <v>1606</v>
      </c>
      <c r="L2158" t="s">
        <v>256</v>
      </c>
      <c r="M2158" t="s">
        <v>215</v>
      </c>
      <c r="N2158">
        <v>4</v>
      </c>
      <c r="O2158" t="s">
        <v>40847</v>
      </c>
      <c r="P2158" t="s">
        <v>40846</v>
      </c>
      <c r="Q2158" t="s">
        <v>40845</v>
      </c>
      <c r="R2158" s="7">
        <v>43374</v>
      </c>
      <c r="S2158" s="8">
        <f t="shared" si="264"/>
        <v>2018</v>
      </c>
      <c r="T2158" s="8">
        <v>2018</v>
      </c>
      <c r="U2158" s="8">
        <f t="shared" si="265"/>
        <v>4</v>
      </c>
      <c r="V2158" s="7">
        <v>43374</v>
      </c>
      <c r="W2158" t="s">
        <v>3172</v>
      </c>
      <c r="X2158" s="2">
        <v>0.38400000000000001</v>
      </c>
      <c r="Y2158" s="6">
        <f t="shared" si="270"/>
        <v>1.02506606871146E-2</v>
      </c>
      <c r="AA2158">
        <v>17519675</v>
      </c>
      <c r="AB2158">
        <v>6100153106</v>
      </c>
      <c r="AC2158">
        <v>17519683</v>
      </c>
      <c r="AD2158" t="s">
        <v>1</v>
      </c>
      <c r="AE2158">
        <v>12</v>
      </c>
      <c r="AF2158">
        <v>8</v>
      </c>
      <c r="AH2158" t="s">
        <v>40844</v>
      </c>
      <c r="AI2158" t="s">
        <v>40843</v>
      </c>
      <c r="AK2158" t="s">
        <v>40842</v>
      </c>
      <c r="AL2158">
        <v>2</v>
      </c>
      <c r="AM2158" s="5">
        <f t="shared" si="266"/>
        <v>0.5</v>
      </c>
      <c r="AN2158" s="4">
        <f t="shared" si="271"/>
        <v>7.572889057175312E-4</v>
      </c>
      <c r="AO2158" s="3"/>
      <c r="AP2158">
        <v>0</v>
      </c>
      <c r="AQ2158" t="s">
        <v>49</v>
      </c>
      <c r="AR2158">
        <v>61501495</v>
      </c>
      <c r="AS2158" t="s">
        <v>48</v>
      </c>
      <c r="AT2158" s="2">
        <v>1.4890000000000001</v>
      </c>
      <c r="AU2158" s="1">
        <f t="shared" si="267"/>
        <v>0.74026491526954785</v>
      </c>
      <c r="AV2158" s="1">
        <f t="shared" si="268"/>
        <v>0.55039747964160646</v>
      </c>
      <c r="AW2158" s="1">
        <f t="shared" si="269"/>
        <v>0.36053004401366517</v>
      </c>
    </row>
    <row r="2159" spans="1:49" x14ac:dyDescent="0.2">
      <c r="A2159">
        <v>2157</v>
      </c>
      <c r="B2159" t="s">
        <v>40841</v>
      </c>
      <c r="C2159" t="s">
        <v>40840</v>
      </c>
      <c r="F2159" t="s">
        <v>40839</v>
      </c>
      <c r="G2159" t="s">
        <v>6</v>
      </c>
      <c r="H2159" t="s">
        <v>5</v>
      </c>
      <c r="I2159" t="s">
        <v>40838</v>
      </c>
      <c r="J2159">
        <v>60013983</v>
      </c>
      <c r="K2159" t="s">
        <v>866</v>
      </c>
      <c r="L2159" t="s">
        <v>200</v>
      </c>
      <c r="M2159" t="s">
        <v>199</v>
      </c>
      <c r="N2159">
        <v>3</v>
      </c>
      <c r="O2159" t="s">
        <v>40837</v>
      </c>
      <c r="P2159" t="s">
        <v>40836</v>
      </c>
      <c r="Q2159" t="s">
        <v>1983</v>
      </c>
      <c r="R2159" s="7">
        <v>43374</v>
      </c>
      <c r="S2159" s="8">
        <f t="shared" si="264"/>
        <v>2018</v>
      </c>
      <c r="T2159" s="8">
        <v>2018</v>
      </c>
      <c r="U2159" s="8">
        <f t="shared" si="265"/>
        <v>4</v>
      </c>
      <c r="V2159" s="7">
        <v>43374</v>
      </c>
      <c r="W2159" t="s">
        <v>3032</v>
      </c>
      <c r="X2159" s="2">
        <v>0.88100000000000001</v>
      </c>
      <c r="Y2159" s="6">
        <f t="shared" si="270"/>
        <v>2.3517791836843653E-2</v>
      </c>
      <c r="AA2159">
        <v>10459243</v>
      </c>
      <c r="AB2159">
        <v>17248</v>
      </c>
      <c r="AC2159">
        <v>15584143</v>
      </c>
      <c r="AD2159" t="s">
        <v>1</v>
      </c>
      <c r="AE2159">
        <v>60</v>
      </c>
      <c r="AF2159">
        <v>5</v>
      </c>
      <c r="AG2159">
        <v>8485434</v>
      </c>
      <c r="AH2159" t="s">
        <v>3909</v>
      </c>
      <c r="AI2159" t="s">
        <v>40835</v>
      </c>
      <c r="AK2159" t="s">
        <v>40834</v>
      </c>
      <c r="AL2159">
        <v>5</v>
      </c>
      <c r="AM2159" s="5">
        <f t="shared" si="266"/>
        <v>1.25</v>
      </c>
      <c r="AN2159" s="4">
        <f t="shared" si="271"/>
        <v>1.8932222642938281E-3</v>
      </c>
      <c r="AO2159" s="3"/>
      <c r="AP2159">
        <v>0</v>
      </c>
      <c r="AR2159" t="s">
        <v>0</v>
      </c>
      <c r="AT2159" s="2" t="s">
        <v>7</v>
      </c>
      <c r="AU2159" s="1">
        <f t="shared" si="267"/>
        <v>1.7030420965078705</v>
      </c>
      <c r="AV2159" s="1">
        <f t="shared" si="268"/>
        <v>1.2705507050568741</v>
      </c>
      <c r="AW2159" s="1">
        <f t="shared" si="269"/>
        <v>0.8380593136058776</v>
      </c>
    </row>
    <row r="2160" spans="1:49" x14ac:dyDescent="0.2">
      <c r="A2160">
        <v>2158</v>
      </c>
      <c r="B2160" t="s">
        <v>40833</v>
      </c>
      <c r="C2160" t="s">
        <v>40832</v>
      </c>
      <c r="F2160" t="s">
        <v>40831</v>
      </c>
      <c r="G2160" t="s">
        <v>6</v>
      </c>
      <c r="H2160" t="s">
        <v>5</v>
      </c>
      <c r="I2160" t="s">
        <v>20753</v>
      </c>
      <c r="J2160">
        <v>60016912</v>
      </c>
      <c r="K2160" t="s">
        <v>2028</v>
      </c>
      <c r="L2160" t="s">
        <v>141</v>
      </c>
      <c r="M2160" t="s">
        <v>140</v>
      </c>
      <c r="N2160">
        <v>3</v>
      </c>
      <c r="O2160" t="s">
        <v>40830</v>
      </c>
      <c r="P2160" t="s">
        <v>40829</v>
      </c>
      <c r="Q2160" t="s">
        <v>40828</v>
      </c>
      <c r="R2160" s="7">
        <v>43374</v>
      </c>
      <c r="S2160" s="8">
        <f t="shared" si="264"/>
        <v>2018</v>
      </c>
      <c r="T2160" s="8">
        <v>2018</v>
      </c>
      <c r="U2160" s="8">
        <f t="shared" si="265"/>
        <v>4</v>
      </c>
      <c r="V2160" s="7">
        <v>43374</v>
      </c>
      <c r="W2160" t="s">
        <v>863</v>
      </c>
      <c r="X2160" s="2">
        <v>2.61</v>
      </c>
      <c r="Y2160" s="6">
        <f t="shared" si="270"/>
        <v>6.9672459357732044E-2</v>
      </c>
      <c r="AA2160">
        <v>46256</v>
      </c>
      <c r="AB2160">
        <v>26704</v>
      </c>
      <c r="AD2160" t="s">
        <v>1</v>
      </c>
      <c r="AE2160">
        <v>156</v>
      </c>
      <c r="AF2160">
        <v>4</v>
      </c>
      <c r="AG2160">
        <v>166</v>
      </c>
      <c r="AI2160" t="s">
        <v>40827</v>
      </c>
      <c r="AJ2160" t="s">
        <v>40826</v>
      </c>
      <c r="AK2160" t="s">
        <v>40825</v>
      </c>
      <c r="AL2160">
        <v>3</v>
      </c>
      <c r="AM2160" s="5">
        <f t="shared" si="266"/>
        <v>0.75</v>
      </c>
      <c r="AN2160" s="4">
        <f t="shared" si="271"/>
        <v>1.1359333585762969E-3</v>
      </c>
      <c r="AO2160" s="3"/>
      <c r="AP2160">
        <v>0</v>
      </c>
      <c r="AQ2160" t="s">
        <v>13115</v>
      </c>
      <c r="AR2160" t="s">
        <v>40824</v>
      </c>
      <c r="AS2160" t="s">
        <v>13114</v>
      </c>
      <c r="AT2160" s="2">
        <v>6.2629999999999999</v>
      </c>
      <c r="AU2160" s="1">
        <f t="shared" si="267"/>
        <v>4.9111501557985315</v>
      </c>
      <c r="AV2160" s="1">
        <f t="shared" si="268"/>
        <v>3.5404196358154172</v>
      </c>
      <c r="AW2160" s="1">
        <f t="shared" si="269"/>
        <v>2.169689115832302</v>
      </c>
    </row>
    <row r="2161" spans="1:49" x14ac:dyDescent="0.2">
      <c r="A2161">
        <v>2159</v>
      </c>
      <c r="B2161" t="s">
        <v>40823</v>
      </c>
      <c r="C2161" t="s">
        <v>40822</v>
      </c>
      <c r="F2161" t="s">
        <v>40821</v>
      </c>
      <c r="G2161" t="s">
        <v>6</v>
      </c>
      <c r="H2161" t="s">
        <v>5</v>
      </c>
      <c r="I2161" t="s">
        <v>40820</v>
      </c>
      <c r="J2161">
        <v>60013323</v>
      </c>
      <c r="K2161" t="s">
        <v>4461</v>
      </c>
      <c r="L2161" t="s">
        <v>4</v>
      </c>
      <c r="M2161" t="s">
        <v>3</v>
      </c>
      <c r="N2161">
        <v>4</v>
      </c>
      <c r="O2161" t="s">
        <v>40819</v>
      </c>
      <c r="P2161" t="s">
        <v>40818</v>
      </c>
      <c r="Q2161" t="s">
        <v>40817</v>
      </c>
      <c r="R2161" s="7">
        <v>43374</v>
      </c>
      <c r="S2161" s="8">
        <f t="shared" si="264"/>
        <v>2018</v>
      </c>
      <c r="T2161" s="8">
        <v>2018</v>
      </c>
      <c r="U2161" s="8">
        <f t="shared" si="265"/>
        <v>4</v>
      </c>
      <c r="V2161" s="7">
        <v>43374</v>
      </c>
      <c r="W2161" t="s">
        <v>3032</v>
      </c>
      <c r="X2161" s="2">
        <v>0.88100000000000001</v>
      </c>
      <c r="Y2161" s="6">
        <f t="shared" si="270"/>
        <v>2.3517791836843653E-2</v>
      </c>
      <c r="AA2161">
        <v>10459243</v>
      </c>
      <c r="AB2161">
        <v>17248</v>
      </c>
      <c r="AC2161">
        <v>15584143</v>
      </c>
      <c r="AD2161" t="s">
        <v>1</v>
      </c>
      <c r="AE2161">
        <v>60</v>
      </c>
      <c r="AF2161">
        <v>5</v>
      </c>
      <c r="AG2161">
        <v>8485452</v>
      </c>
      <c r="AH2161" t="s">
        <v>40816</v>
      </c>
      <c r="AI2161" t="s">
        <v>40815</v>
      </c>
      <c r="AK2161" t="s">
        <v>40814</v>
      </c>
      <c r="AL2161">
        <v>2</v>
      </c>
      <c r="AM2161" s="5">
        <f t="shared" si="266"/>
        <v>0.5</v>
      </c>
      <c r="AN2161" s="4">
        <f t="shared" si="271"/>
        <v>7.572889057175312E-4</v>
      </c>
      <c r="AO2161" s="3"/>
      <c r="AP2161">
        <v>0</v>
      </c>
      <c r="AR2161" t="s">
        <v>0</v>
      </c>
      <c r="AT2161" s="2" t="s">
        <v>7</v>
      </c>
      <c r="AU2161" s="1">
        <f t="shared" si="267"/>
        <v>1.6689640957505816</v>
      </c>
      <c r="AV2161" s="1">
        <f t="shared" si="268"/>
        <v>1.2137540371280591</v>
      </c>
      <c r="AW2161" s="1">
        <f t="shared" si="269"/>
        <v>0.75854397850553679</v>
      </c>
    </row>
    <row r="2162" spans="1:49" x14ac:dyDescent="0.2">
      <c r="A2162">
        <v>2160</v>
      </c>
      <c r="B2162" t="s">
        <v>40813</v>
      </c>
      <c r="C2162" t="s">
        <v>40812</v>
      </c>
      <c r="F2162" t="s">
        <v>40811</v>
      </c>
      <c r="G2162" t="s">
        <v>6</v>
      </c>
      <c r="H2162" t="s">
        <v>5</v>
      </c>
      <c r="I2162" t="s">
        <v>40810</v>
      </c>
      <c r="J2162" t="s">
        <v>40809</v>
      </c>
      <c r="K2162" t="s">
        <v>40808</v>
      </c>
      <c r="L2162" t="s">
        <v>40807</v>
      </c>
      <c r="M2162" t="s">
        <v>40806</v>
      </c>
      <c r="N2162">
        <v>8</v>
      </c>
      <c r="O2162" t="s">
        <v>40805</v>
      </c>
      <c r="P2162" t="s">
        <v>40804</v>
      </c>
      <c r="Q2162" t="s">
        <v>40803</v>
      </c>
      <c r="R2162" s="7">
        <v>43374</v>
      </c>
      <c r="S2162" s="8">
        <f t="shared" si="264"/>
        <v>2018</v>
      </c>
      <c r="T2162" s="8">
        <v>2018</v>
      </c>
      <c r="U2162" s="8">
        <f t="shared" si="265"/>
        <v>4</v>
      </c>
      <c r="V2162" s="7">
        <v>43374</v>
      </c>
      <c r="W2162" t="s">
        <v>863</v>
      </c>
      <c r="X2162" s="2">
        <v>2.61</v>
      </c>
      <c r="Y2162" s="6">
        <f t="shared" si="270"/>
        <v>6.9672459357732044E-2</v>
      </c>
      <c r="AA2162">
        <v>46256</v>
      </c>
      <c r="AB2162">
        <v>26704</v>
      </c>
      <c r="AD2162" t="s">
        <v>1</v>
      </c>
      <c r="AE2162">
        <v>156</v>
      </c>
      <c r="AF2162">
        <v>4</v>
      </c>
      <c r="AG2162">
        <v>155</v>
      </c>
      <c r="AI2162" t="s">
        <v>40802</v>
      </c>
      <c r="AJ2162" t="s">
        <v>40801</v>
      </c>
      <c r="AK2162" t="s">
        <v>40800</v>
      </c>
      <c r="AL2162">
        <v>2</v>
      </c>
      <c r="AM2162" s="5">
        <f t="shared" si="266"/>
        <v>0.5</v>
      </c>
      <c r="AN2162" s="4">
        <f t="shared" si="271"/>
        <v>7.572889057175312E-4</v>
      </c>
      <c r="AO2162" s="3"/>
      <c r="AP2162">
        <v>1</v>
      </c>
      <c r="AQ2162" t="s">
        <v>586</v>
      </c>
      <c r="AR2162">
        <v>320773</v>
      </c>
      <c r="AS2162" t="s">
        <v>585</v>
      </c>
      <c r="AT2162" s="2">
        <v>6.2629999999999999</v>
      </c>
      <c r="AU2162" s="1">
        <f t="shared" si="267"/>
        <v>4.8997908222127684</v>
      </c>
      <c r="AV2162" s="1">
        <f t="shared" si="268"/>
        <v>3.5214874131724789</v>
      </c>
      <c r="AW2162" s="1">
        <f t="shared" si="269"/>
        <v>2.1431840041321886</v>
      </c>
    </row>
    <row r="2163" spans="1:49" x14ac:dyDescent="0.2">
      <c r="A2163">
        <v>2161</v>
      </c>
      <c r="B2163" t="s">
        <v>40799</v>
      </c>
      <c r="C2163" t="s">
        <v>40798</v>
      </c>
      <c r="F2163" t="s">
        <v>40797</v>
      </c>
      <c r="G2163" t="s">
        <v>6</v>
      </c>
      <c r="H2163" t="s">
        <v>5</v>
      </c>
      <c r="I2163" t="s">
        <v>40796</v>
      </c>
      <c r="J2163">
        <v>60002014</v>
      </c>
      <c r="K2163" t="s">
        <v>3214</v>
      </c>
      <c r="L2163" t="s">
        <v>1941</v>
      </c>
      <c r="M2163" t="s">
        <v>45</v>
      </c>
      <c r="N2163">
        <v>6</v>
      </c>
      <c r="O2163" t="s">
        <v>40795</v>
      </c>
      <c r="P2163" t="s">
        <v>40794</v>
      </c>
      <c r="Q2163" t="s">
        <v>40793</v>
      </c>
      <c r="R2163" s="7">
        <v>43374</v>
      </c>
      <c r="S2163" s="8">
        <f t="shared" si="264"/>
        <v>2018</v>
      </c>
      <c r="T2163" s="8">
        <v>2018</v>
      </c>
      <c r="U2163" s="8">
        <f t="shared" si="265"/>
        <v>4</v>
      </c>
      <c r="V2163" s="7">
        <v>43374</v>
      </c>
      <c r="W2163" t="s">
        <v>3032</v>
      </c>
      <c r="X2163" s="2">
        <v>0.88100000000000001</v>
      </c>
      <c r="Y2163" s="6">
        <f t="shared" si="270"/>
        <v>2.3517791836843653E-2</v>
      </c>
      <c r="AA2163">
        <v>10459243</v>
      </c>
      <c r="AB2163">
        <v>17248</v>
      </c>
      <c r="AC2163">
        <v>15584143</v>
      </c>
      <c r="AD2163" t="s">
        <v>1</v>
      </c>
      <c r="AE2163">
        <v>60</v>
      </c>
      <c r="AF2163">
        <v>5</v>
      </c>
      <c r="AG2163">
        <v>8485670</v>
      </c>
      <c r="AH2163" t="s">
        <v>40792</v>
      </c>
      <c r="AI2163" t="s">
        <v>40791</v>
      </c>
      <c r="AK2163" t="s">
        <v>40790</v>
      </c>
      <c r="AL2163">
        <v>17</v>
      </c>
      <c r="AM2163" s="5">
        <f t="shared" si="266"/>
        <v>4.25</v>
      </c>
      <c r="AN2163" s="4">
        <f t="shared" si="271"/>
        <v>6.4369556985990157E-3</v>
      </c>
      <c r="AO2163" s="3"/>
      <c r="AP2163">
        <v>0</v>
      </c>
      <c r="AR2163" t="s">
        <v>0</v>
      </c>
      <c r="AT2163" s="2" t="s">
        <v>7</v>
      </c>
      <c r="AU2163" s="1">
        <f t="shared" si="267"/>
        <v>1.8393540995370261</v>
      </c>
      <c r="AV2163" s="1">
        <f t="shared" si="268"/>
        <v>1.4977373767721336</v>
      </c>
      <c r="AW2163" s="1">
        <f t="shared" si="269"/>
        <v>1.1561206540072406</v>
      </c>
    </row>
    <row r="2164" spans="1:49" x14ac:dyDescent="0.2">
      <c r="A2164">
        <v>2162</v>
      </c>
      <c r="B2164" t="s">
        <v>40789</v>
      </c>
      <c r="C2164" t="s">
        <v>40788</v>
      </c>
      <c r="F2164" t="s">
        <v>40787</v>
      </c>
      <c r="G2164" t="s">
        <v>6</v>
      </c>
      <c r="H2164" t="s">
        <v>5</v>
      </c>
      <c r="I2164" t="s">
        <v>40786</v>
      </c>
      <c r="J2164" t="s">
        <v>40785</v>
      </c>
      <c r="K2164" t="s">
        <v>40784</v>
      </c>
      <c r="L2164" t="s">
        <v>40783</v>
      </c>
      <c r="M2164" t="s">
        <v>40782</v>
      </c>
      <c r="N2164">
        <v>7</v>
      </c>
      <c r="O2164" t="s">
        <v>40781</v>
      </c>
      <c r="P2164" t="s">
        <v>40780</v>
      </c>
      <c r="Q2164" t="s">
        <v>40779</v>
      </c>
      <c r="R2164" s="7">
        <v>43374</v>
      </c>
      <c r="S2164" s="8">
        <f t="shared" si="264"/>
        <v>2018</v>
      </c>
      <c r="T2164" s="8">
        <v>2018</v>
      </c>
      <c r="U2164" s="8">
        <f t="shared" si="265"/>
        <v>4</v>
      </c>
      <c r="V2164" s="7">
        <v>43374</v>
      </c>
      <c r="W2164" t="s">
        <v>863</v>
      </c>
      <c r="X2164" s="2">
        <v>2.61</v>
      </c>
      <c r="Y2164" s="6">
        <f t="shared" si="270"/>
        <v>6.9672459357732044E-2</v>
      </c>
      <c r="AA2164">
        <v>46256</v>
      </c>
      <c r="AB2164">
        <v>26704</v>
      </c>
      <c r="AD2164" t="s">
        <v>1</v>
      </c>
      <c r="AE2164">
        <v>156</v>
      </c>
      <c r="AF2164">
        <v>4</v>
      </c>
      <c r="AG2164">
        <v>177</v>
      </c>
      <c r="AI2164" t="s">
        <v>40778</v>
      </c>
      <c r="AJ2164" t="s">
        <v>40777</v>
      </c>
      <c r="AK2164" t="s">
        <v>40776</v>
      </c>
      <c r="AL2164">
        <v>0</v>
      </c>
      <c r="AM2164" s="5">
        <f t="shared" si="266"/>
        <v>0</v>
      </c>
      <c r="AN2164" s="4">
        <f t="shared" si="271"/>
        <v>0</v>
      </c>
      <c r="AO2164" s="3"/>
      <c r="AP2164">
        <v>1</v>
      </c>
      <c r="AQ2164" t="s">
        <v>147</v>
      </c>
      <c r="AR2164">
        <v>1791</v>
      </c>
      <c r="AS2164" t="s">
        <v>146</v>
      </c>
      <c r="AT2164" s="2">
        <v>6.2629999999999999</v>
      </c>
      <c r="AU2164" s="1">
        <f t="shared" si="267"/>
        <v>4.877072155041243</v>
      </c>
      <c r="AV2164" s="1">
        <f t="shared" si="268"/>
        <v>3.4836229678866024</v>
      </c>
      <c r="AW2164" s="1">
        <f t="shared" si="269"/>
        <v>2.0901737807319614</v>
      </c>
    </row>
    <row r="2165" spans="1:49" x14ac:dyDescent="0.2">
      <c r="A2165">
        <v>2163</v>
      </c>
      <c r="B2165" t="s">
        <v>40775</v>
      </c>
      <c r="C2165" t="s">
        <v>40774</v>
      </c>
      <c r="F2165" t="s">
        <v>40773</v>
      </c>
      <c r="G2165" t="s">
        <v>6</v>
      </c>
      <c r="H2165" t="s">
        <v>5</v>
      </c>
      <c r="I2165" t="s">
        <v>2503</v>
      </c>
      <c r="J2165">
        <v>60024350</v>
      </c>
      <c r="K2165" t="s">
        <v>253</v>
      </c>
      <c r="L2165" t="s">
        <v>252</v>
      </c>
      <c r="M2165" t="s">
        <v>54</v>
      </c>
      <c r="N2165">
        <v>3</v>
      </c>
      <c r="O2165" t="s">
        <v>40772</v>
      </c>
      <c r="P2165" t="s">
        <v>40771</v>
      </c>
      <c r="Q2165" t="s">
        <v>3793</v>
      </c>
      <c r="R2165" s="7">
        <v>43374</v>
      </c>
      <c r="S2165" s="8">
        <f t="shared" si="264"/>
        <v>2018</v>
      </c>
      <c r="T2165" s="8">
        <v>2018</v>
      </c>
      <c r="U2165" s="8">
        <f t="shared" si="265"/>
        <v>4</v>
      </c>
      <c r="V2165" s="7">
        <v>43374</v>
      </c>
      <c r="W2165" t="s">
        <v>3895</v>
      </c>
      <c r="X2165" s="2">
        <v>0.50800000000000001</v>
      </c>
      <c r="Y2165" s="6">
        <f t="shared" si="270"/>
        <v>1.356076986732869E-2</v>
      </c>
      <c r="AA2165">
        <v>16735447</v>
      </c>
      <c r="AB2165">
        <v>19700177325</v>
      </c>
      <c r="AD2165" t="s">
        <v>1</v>
      </c>
      <c r="AE2165">
        <v>15</v>
      </c>
      <c r="AF2165">
        <v>10</v>
      </c>
      <c r="AG2165">
        <v>8485478</v>
      </c>
      <c r="AH2165" t="s">
        <v>4355</v>
      </c>
      <c r="AI2165" t="s">
        <v>40770</v>
      </c>
      <c r="AJ2165" t="s">
        <v>40769</v>
      </c>
      <c r="AK2165" t="s">
        <v>40768</v>
      </c>
      <c r="AL2165">
        <v>14</v>
      </c>
      <c r="AM2165" s="5">
        <f t="shared" si="266"/>
        <v>3.5</v>
      </c>
      <c r="AN2165" s="4">
        <f t="shared" si="271"/>
        <v>5.301022340022719E-3</v>
      </c>
      <c r="AO2165" s="3"/>
      <c r="AP2165">
        <v>0</v>
      </c>
      <c r="AQ2165" t="s">
        <v>49</v>
      </c>
      <c r="AR2165">
        <v>61372098</v>
      </c>
      <c r="AS2165" t="s">
        <v>48</v>
      </c>
      <c r="AT2165" s="2">
        <v>2.6880000000000002</v>
      </c>
      <c r="AU2165" s="1">
        <f t="shared" si="267"/>
        <v>1.1082845609136898</v>
      </c>
      <c r="AV2165" s="1">
        <f t="shared" si="268"/>
        <v>0.94308961036757044</v>
      </c>
      <c r="AW2165" s="1">
        <f t="shared" si="269"/>
        <v>0.77789465982145101</v>
      </c>
    </row>
    <row r="2166" spans="1:49" x14ac:dyDescent="0.2">
      <c r="A2166">
        <v>2164</v>
      </c>
      <c r="B2166" t="s">
        <v>40767</v>
      </c>
      <c r="C2166" t="s">
        <v>40766</v>
      </c>
      <c r="E2166">
        <v>30296296</v>
      </c>
      <c r="F2166" t="s">
        <v>40765</v>
      </c>
      <c r="G2166" t="s">
        <v>6</v>
      </c>
      <c r="H2166" t="s">
        <v>5</v>
      </c>
      <c r="I2166" t="s">
        <v>40764</v>
      </c>
      <c r="J2166" t="s">
        <v>40763</v>
      </c>
      <c r="K2166" t="s">
        <v>40762</v>
      </c>
      <c r="L2166" t="s">
        <v>40761</v>
      </c>
      <c r="M2166" t="s">
        <v>33</v>
      </c>
      <c r="N2166">
        <v>5</v>
      </c>
      <c r="O2166" t="s">
        <v>40760</v>
      </c>
      <c r="P2166" t="s">
        <v>40759</v>
      </c>
      <c r="Q2166" t="s">
        <v>40758</v>
      </c>
      <c r="R2166" s="7">
        <v>43374</v>
      </c>
      <c r="S2166" s="8">
        <f t="shared" si="264"/>
        <v>2018</v>
      </c>
      <c r="T2166" s="8">
        <v>2018</v>
      </c>
      <c r="U2166" s="8">
        <f t="shared" si="265"/>
        <v>4</v>
      </c>
      <c r="V2166" s="7">
        <v>43374</v>
      </c>
      <c r="W2166" t="s">
        <v>827</v>
      </c>
      <c r="X2166" s="2">
        <v>0.99</v>
      </c>
      <c r="Y2166" s="6">
        <f t="shared" si="270"/>
        <v>2.6427484583967327E-2</v>
      </c>
      <c r="AB2166">
        <v>10600153309</v>
      </c>
      <c r="AC2166">
        <v>19326203</v>
      </c>
      <c r="AD2166" t="s">
        <v>1</v>
      </c>
      <c r="AE2166">
        <v>13</v>
      </c>
      <c r="AF2166">
        <v>10</v>
      </c>
      <c r="AG2166" t="s">
        <v>40757</v>
      </c>
      <c r="AI2166" t="s">
        <v>40756</v>
      </c>
      <c r="AK2166" t="s">
        <v>40755</v>
      </c>
      <c r="AL2166">
        <v>0</v>
      </c>
      <c r="AM2166" s="5">
        <f t="shared" si="266"/>
        <v>0</v>
      </c>
      <c r="AN2166" s="4">
        <f t="shared" si="271"/>
        <v>0</v>
      </c>
      <c r="AO2166" s="3"/>
      <c r="AP2166">
        <v>1</v>
      </c>
      <c r="AR2166" t="s">
        <v>0</v>
      </c>
      <c r="AT2166" s="2">
        <v>3.24</v>
      </c>
      <c r="AU2166" s="1">
        <f t="shared" si="267"/>
        <v>1.8499239208777127</v>
      </c>
      <c r="AV2166" s="1">
        <f t="shared" si="268"/>
        <v>1.3213742291983663</v>
      </c>
      <c r="AW2166" s="1">
        <f t="shared" si="269"/>
        <v>0.79282453751901971</v>
      </c>
    </row>
    <row r="2167" spans="1:49" x14ac:dyDescent="0.2">
      <c r="A2167">
        <v>2165</v>
      </c>
      <c r="B2167" t="s">
        <v>40754</v>
      </c>
      <c r="C2167" t="s">
        <v>40753</v>
      </c>
      <c r="E2167">
        <v>30308058</v>
      </c>
      <c r="F2167" t="s">
        <v>40752</v>
      </c>
      <c r="G2167" t="s">
        <v>6</v>
      </c>
      <c r="H2167" t="s">
        <v>5</v>
      </c>
      <c r="I2167" t="s">
        <v>1767</v>
      </c>
      <c r="J2167" t="s">
        <v>40751</v>
      </c>
      <c r="K2167" t="s">
        <v>40750</v>
      </c>
      <c r="L2167" t="s">
        <v>40749</v>
      </c>
      <c r="M2167" t="s">
        <v>215</v>
      </c>
      <c r="N2167">
        <v>5</v>
      </c>
      <c r="O2167" t="s">
        <v>40748</v>
      </c>
      <c r="P2167" t="s">
        <v>40747</v>
      </c>
      <c r="Q2167" t="s">
        <v>40746</v>
      </c>
      <c r="R2167" s="7">
        <v>43374</v>
      </c>
      <c r="S2167" s="8">
        <f t="shared" si="264"/>
        <v>2018</v>
      </c>
      <c r="T2167" s="8">
        <v>2018</v>
      </c>
      <c r="U2167" s="8">
        <f t="shared" si="265"/>
        <v>4</v>
      </c>
      <c r="V2167" s="7">
        <v>43374</v>
      </c>
      <c r="W2167" t="s">
        <v>827</v>
      </c>
      <c r="X2167" s="2">
        <v>0.99</v>
      </c>
      <c r="Y2167" s="6">
        <f t="shared" si="270"/>
        <v>2.6427484583967327E-2</v>
      </c>
      <c r="AB2167">
        <v>10600153309</v>
      </c>
      <c r="AC2167">
        <v>19326203</v>
      </c>
      <c r="AD2167" t="s">
        <v>1</v>
      </c>
      <c r="AE2167">
        <v>13</v>
      </c>
      <c r="AF2167">
        <v>10</v>
      </c>
      <c r="AG2167" t="s">
        <v>40745</v>
      </c>
      <c r="AI2167" t="s">
        <v>40744</v>
      </c>
      <c r="AK2167" t="s">
        <v>40743</v>
      </c>
      <c r="AL2167">
        <v>7</v>
      </c>
      <c r="AM2167" s="5">
        <f t="shared" si="266"/>
        <v>1.75</v>
      </c>
      <c r="AN2167" s="4">
        <f t="shared" si="271"/>
        <v>2.6505111700113595E-3</v>
      </c>
      <c r="AO2167" s="3"/>
      <c r="AP2167">
        <v>1</v>
      </c>
      <c r="AR2167">
        <v>31071693</v>
      </c>
      <c r="AT2167" s="2">
        <v>3.24</v>
      </c>
      <c r="AU2167" s="1">
        <f t="shared" si="267"/>
        <v>1.9294392559780535</v>
      </c>
      <c r="AV2167" s="1">
        <f t="shared" si="268"/>
        <v>1.4538997876989344</v>
      </c>
      <c r="AW2167" s="1">
        <f t="shared" si="269"/>
        <v>0.97836031941981494</v>
      </c>
    </row>
    <row r="2168" spans="1:49" x14ac:dyDescent="0.2">
      <c r="A2168">
        <v>2166</v>
      </c>
      <c r="B2168" t="s">
        <v>40742</v>
      </c>
      <c r="C2168" t="s">
        <v>40741</v>
      </c>
      <c r="F2168" t="s">
        <v>40740</v>
      </c>
      <c r="G2168" t="s">
        <v>6</v>
      </c>
      <c r="H2168" t="s">
        <v>5</v>
      </c>
      <c r="I2168" t="s">
        <v>40739</v>
      </c>
      <c r="J2168" t="s">
        <v>40738</v>
      </c>
      <c r="K2168" t="s">
        <v>40737</v>
      </c>
      <c r="L2168" t="s">
        <v>1225</v>
      </c>
      <c r="M2168" t="s">
        <v>1036</v>
      </c>
      <c r="N2168">
        <v>3</v>
      </c>
      <c r="O2168" t="s">
        <v>40736</v>
      </c>
      <c r="P2168" t="s">
        <v>40735</v>
      </c>
      <c r="Q2168" t="s">
        <v>40734</v>
      </c>
      <c r="R2168" s="7">
        <v>43374</v>
      </c>
      <c r="S2168" s="8">
        <f t="shared" si="264"/>
        <v>2018</v>
      </c>
      <c r="T2168" s="8">
        <v>2018</v>
      </c>
      <c r="U2168" s="8">
        <f t="shared" si="265"/>
        <v>4</v>
      </c>
      <c r="V2168" s="7">
        <v>43374</v>
      </c>
      <c r="W2168" t="s">
        <v>3805</v>
      </c>
      <c r="X2168" s="2">
        <v>0.71599999999999997</v>
      </c>
      <c r="Y2168" s="6">
        <f t="shared" si="270"/>
        <v>1.9113211072849096E-2</v>
      </c>
      <c r="AA2168">
        <v>334553</v>
      </c>
      <c r="AB2168">
        <v>28579</v>
      </c>
      <c r="AC2168">
        <v>14209136</v>
      </c>
      <c r="AD2168" t="s">
        <v>1</v>
      </c>
      <c r="AE2168">
        <v>175</v>
      </c>
      <c r="AF2168">
        <v>10</v>
      </c>
      <c r="AH2168" t="s">
        <v>40733</v>
      </c>
      <c r="AI2168" t="s">
        <v>40732</v>
      </c>
      <c r="AJ2168" t="s">
        <v>40731</v>
      </c>
      <c r="AK2168" t="s">
        <v>40730</v>
      </c>
      <c r="AL2168">
        <v>3</v>
      </c>
      <c r="AM2168" s="5">
        <f t="shared" si="266"/>
        <v>0.75</v>
      </c>
      <c r="AN2168" s="4">
        <f t="shared" si="271"/>
        <v>1.1359333585762969E-3</v>
      </c>
      <c r="AO2168" s="3"/>
      <c r="AP2168">
        <v>0</v>
      </c>
      <c r="AR2168" t="s">
        <v>0</v>
      </c>
      <c r="AT2168" s="2">
        <v>2.335</v>
      </c>
      <c r="AU2168" s="1">
        <f t="shared" si="267"/>
        <v>1.3720027758567255</v>
      </c>
      <c r="AV2168" s="1">
        <f t="shared" si="268"/>
        <v>1.0124572215712697</v>
      </c>
      <c r="AW2168" s="1">
        <f t="shared" si="269"/>
        <v>0.65291166728581362</v>
      </c>
    </row>
    <row r="2169" spans="1:49" x14ac:dyDescent="0.2">
      <c r="A2169">
        <v>2167</v>
      </c>
      <c r="B2169" t="s">
        <v>40729</v>
      </c>
      <c r="C2169" t="s">
        <v>40728</v>
      </c>
      <c r="F2169" t="s">
        <v>40727</v>
      </c>
      <c r="G2169" t="s">
        <v>6</v>
      </c>
      <c r="H2169" t="s">
        <v>5</v>
      </c>
      <c r="I2169" t="s">
        <v>4689</v>
      </c>
      <c r="J2169">
        <v>60029306</v>
      </c>
      <c r="K2169" t="s">
        <v>483</v>
      </c>
      <c r="L2169" t="s">
        <v>122</v>
      </c>
      <c r="M2169" t="s">
        <v>54</v>
      </c>
      <c r="N2169">
        <v>7</v>
      </c>
      <c r="O2169" t="s">
        <v>40726</v>
      </c>
      <c r="P2169" t="s">
        <v>40725</v>
      </c>
      <c r="Q2169" t="s">
        <v>40724</v>
      </c>
      <c r="R2169" s="7">
        <v>43374</v>
      </c>
      <c r="S2169" s="8">
        <f t="shared" si="264"/>
        <v>2018</v>
      </c>
      <c r="T2169" s="8">
        <v>2018</v>
      </c>
      <c r="U2169" s="8">
        <f t="shared" si="265"/>
        <v>4</v>
      </c>
      <c r="V2169" s="7">
        <v>43374</v>
      </c>
      <c r="W2169" t="s">
        <v>3805</v>
      </c>
      <c r="X2169" s="2">
        <v>0.71599999999999997</v>
      </c>
      <c r="Y2169" s="6">
        <f t="shared" si="270"/>
        <v>1.9113211072849096E-2</v>
      </c>
      <c r="AA2169">
        <v>334553</v>
      </c>
      <c r="AB2169">
        <v>28579</v>
      </c>
      <c r="AC2169">
        <v>14209136</v>
      </c>
      <c r="AD2169" t="s">
        <v>1</v>
      </c>
      <c r="AE2169">
        <v>175</v>
      </c>
      <c r="AF2169">
        <v>10</v>
      </c>
      <c r="AH2169" t="s">
        <v>40723</v>
      </c>
      <c r="AI2169" t="s">
        <v>40722</v>
      </c>
      <c r="AJ2169" t="s">
        <v>40721</v>
      </c>
      <c r="AK2169" t="s">
        <v>40720</v>
      </c>
      <c r="AL2169">
        <v>2</v>
      </c>
      <c r="AM2169" s="5">
        <f t="shared" si="266"/>
        <v>0.5</v>
      </c>
      <c r="AN2169" s="4">
        <f t="shared" si="271"/>
        <v>7.572889057175312E-4</v>
      </c>
      <c r="AO2169" s="3"/>
      <c r="AP2169">
        <v>0</v>
      </c>
      <c r="AQ2169" t="s">
        <v>49</v>
      </c>
      <c r="AR2169">
        <v>41210006</v>
      </c>
      <c r="AS2169" t="s">
        <v>48</v>
      </c>
      <c r="AT2169" s="2">
        <v>2.335</v>
      </c>
      <c r="AU2169" s="1">
        <f t="shared" si="267"/>
        <v>1.3606434422709626</v>
      </c>
      <c r="AV2169" s="1">
        <f t="shared" si="268"/>
        <v>0.99352499892833135</v>
      </c>
      <c r="AW2169" s="1">
        <f t="shared" si="269"/>
        <v>0.62640655558570002</v>
      </c>
    </row>
    <row r="2170" spans="1:49" x14ac:dyDescent="0.2">
      <c r="A2170">
        <v>2168</v>
      </c>
      <c r="B2170" t="s">
        <v>40719</v>
      </c>
      <c r="C2170" t="s">
        <v>40718</v>
      </c>
      <c r="F2170" t="s">
        <v>40717</v>
      </c>
      <c r="G2170" t="s">
        <v>6</v>
      </c>
      <c r="H2170" t="s">
        <v>5</v>
      </c>
      <c r="I2170" t="s">
        <v>40716</v>
      </c>
      <c r="J2170">
        <v>60018554</v>
      </c>
      <c r="K2170" t="s">
        <v>40715</v>
      </c>
      <c r="L2170" t="s">
        <v>2033</v>
      </c>
      <c r="M2170" t="s">
        <v>54</v>
      </c>
      <c r="N2170">
        <v>2</v>
      </c>
      <c r="O2170" t="s">
        <v>40714</v>
      </c>
      <c r="P2170" t="s">
        <v>40713</v>
      </c>
      <c r="Q2170" t="s">
        <v>40712</v>
      </c>
      <c r="R2170" s="7">
        <v>43374</v>
      </c>
      <c r="S2170" s="8">
        <f t="shared" si="264"/>
        <v>2018</v>
      </c>
      <c r="T2170" s="8">
        <v>2018</v>
      </c>
      <c r="U2170" s="8">
        <f t="shared" si="265"/>
        <v>4</v>
      </c>
      <c r="V2170" s="7">
        <v>43374</v>
      </c>
      <c r="W2170" t="s">
        <v>840</v>
      </c>
      <c r="X2170" s="2">
        <v>0.21099999999999999</v>
      </c>
      <c r="Y2170" s="6">
        <f t="shared" si="270"/>
        <v>5.6325244921384904E-3</v>
      </c>
      <c r="AA2170">
        <v>9168516</v>
      </c>
      <c r="AB2170">
        <v>18936</v>
      </c>
      <c r="AC2170">
        <v>17451345</v>
      </c>
      <c r="AD2170" t="s">
        <v>1</v>
      </c>
      <c r="AE2170" t="s">
        <v>839</v>
      </c>
      <c r="AF2170">
        <v>10</v>
      </c>
      <c r="AH2170" t="s">
        <v>40711</v>
      </c>
      <c r="AI2170" t="s">
        <v>40710</v>
      </c>
      <c r="AJ2170" t="s">
        <v>40709</v>
      </c>
      <c r="AK2170" t="s">
        <v>40708</v>
      </c>
      <c r="AL2170">
        <v>2</v>
      </c>
      <c r="AM2170" s="5">
        <f t="shared" si="266"/>
        <v>0.5</v>
      </c>
      <c r="AN2170" s="4">
        <f t="shared" si="271"/>
        <v>7.572889057175312E-4</v>
      </c>
      <c r="AO2170" s="3"/>
      <c r="AP2170">
        <v>0</v>
      </c>
      <c r="AQ2170" t="s">
        <v>49</v>
      </c>
      <c r="AR2170">
        <v>172102210005</v>
      </c>
      <c r="AS2170" t="s">
        <v>48</v>
      </c>
      <c r="AT2170" s="2">
        <v>0.52500000000000002</v>
      </c>
      <c r="AU2170" s="1">
        <f t="shared" si="267"/>
        <v>0.41699538162122024</v>
      </c>
      <c r="AV2170" s="1">
        <f t="shared" si="268"/>
        <v>0.31949066989280112</v>
      </c>
      <c r="AW2170" s="1">
        <f t="shared" si="269"/>
        <v>0.22198595816438188</v>
      </c>
    </row>
    <row r="2171" spans="1:49" x14ac:dyDescent="0.2">
      <c r="A2171">
        <v>2169</v>
      </c>
      <c r="B2171" t="s">
        <v>40707</v>
      </c>
      <c r="C2171" t="s">
        <v>40706</v>
      </c>
      <c r="F2171" t="s">
        <v>40705</v>
      </c>
      <c r="G2171" t="s">
        <v>6</v>
      </c>
      <c r="H2171" t="s">
        <v>5</v>
      </c>
      <c r="I2171" t="s">
        <v>40704</v>
      </c>
      <c r="J2171" t="s">
        <v>40703</v>
      </c>
      <c r="K2171" t="s">
        <v>40702</v>
      </c>
      <c r="L2171" t="s">
        <v>40701</v>
      </c>
      <c r="M2171" t="s">
        <v>2735</v>
      </c>
      <c r="N2171">
        <v>5</v>
      </c>
      <c r="O2171" t="s">
        <v>40700</v>
      </c>
      <c r="P2171" t="s">
        <v>40699</v>
      </c>
      <c r="Q2171" t="s">
        <v>40698</v>
      </c>
      <c r="R2171" s="7">
        <v>43374</v>
      </c>
      <c r="S2171" s="8">
        <f t="shared" si="264"/>
        <v>2018</v>
      </c>
      <c r="T2171" s="8">
        <v>2018</v>
      </c>
      <c r="U2171" s="8">
        <f t="shared" si="265"/>
        <v>4</v>
      </c>
      <c r="V2171" s="7">
        <v>43374</v>
      </c>
      <c r="W2171" t="s">
        <v>3032</v>
      </c>
      <c r="X2171" s="2">
        <v>0.88100000000000001</v>
      </c>
      <c r="Y2171" s="6">
        <f t="shared" si="270"/>
        <v>2.3517791836843653E-2</v>
      </c>
      <c r="AA2171">
        <v>10459243</v>
      </c>
      <c r="AB2171">
        <v>17248</v>
      </c>
      <c r="AC2171">
        <v>15584143</v>
      </c>
      <c r="AD2171" t="s">
        <v>1</v>
      </c>
      <c r="AE2171">
        <v>60</v>
      </c>
      <c r="AF2171">
        <v>5</v>
      </c>
      <c r="AG2171">
        <v>8485446</v>
      </c>
      <c r="AH2171" t="s">
        <v>40697</v>
      </c>
      <c r="AL2171">
        <v>2</v>
      </c>
      <c r="AM2171" s="5">
        <f t="shared" si="266"/>
        <v>0.5</v>
      </c>
      <c r="AN2171" s="4">
        <f t="shared" si="271"/>
        <v>7.572889057175312E-4</v>
      </c>
      <c r="AO2171" s="3"/>
      <c r="AP2171">
        <v>0</v>
      </c>
      <c r="AR2171" t="s">
        <v>0</v>
      </c>
      <c r="AT2171" s="2" t="s">
        <v>7</v>
      </c>
      <c r="AU2171" s="1">
        <f t="shared" si="267"/>
        <v>1.6689640957505816</v>
      </c>
      <c r="AV2171" s="1">
        <f t="shared" si="268"/>
        <v>1.2137540371280591</v>
      </c>
      <c r="AW2171" s="1">
        <f t="shared" si="269"/>
        <v>0.75854397850553679</v>
      </c>
    </row>
    <row r="2172" spans="1:49" x14ac:dyDescent="0.2">
      <c r="A2172">
        <v>2170</v>
      </c>
      <c r="B2172" t="s">
        <v>40696</v>
      </c>
      <c r="C2172" t="s">
        <v>40695</v>
      </c>
      <c r="F2172" t="s">
        <v>40694</v>
      </c>
      <c r="G2172" t="s">
        <v>6</v>
      </c>
      <c r="H2172" t="s">
        <v>5</v>
      </c>
      <c r="I2172" t="s">
        <v>40693</v>
      </c>
      <c r="J2172">
        <v>60032053</v>
      </c>
      <c r="K2172" t="s">
        <v>464</v>
      </c>
      <c r="L2172" t="s">
        <v>102</v>
      </c>
      <c r="M2172" t="s">
        <v>96</v>
      </c>
      <c r="N2172">
        <v>3</v>
      </c>
      <c r="O2172" t="s">
        <v>40692</v>
      </c>
      <c r="P2172" t="s">
        <v>40691</v>
      </c>
      <c r="Q2172" t="s">
        <v>20890</v>
      </c>
      <c r="R2172" s="7">
        <v>43374</v>
      </c>
      <c r="S2172" s="8">
        <f t="shared" si="264"/>
        <v>2018</v>
      </c>
      <c r="T2172" s="8">
        <v>2018</v>
      </c>
      <c r="U2172" s="8">
        <f t="shared" si="265"/>
        <v>4</v>
      </c>
      <c r="V2172" s="7">
        <v>43374</v>
      </c>
      <c r="W2172" t="s">
        <v>40690</v>
      </c>
      <c r="X2172" s="2">
        <v>0.24099999999999999</v>
      </c>
      <c r="Y2172" s="6">
        <f t="shared" si="270"/>
        <v>6.4333573583193185E-3</v>
      </c>
      <c r="AA2172" t="s">
        <v>40689</v>
      </c>
      <c r="AB2172">
        <v>20000195040</v>
      </c>
      <c r="AC2172">
        <v>23453672</v>
      </c>
      <c r="AD2172" t="s">
        <v>1</v>
      </c>
      <c r="AE2172">
        <v>15</v>
      </c>
      <c r="AF2172">
        <v>4</v>
      </c>
      <c r="AH2172" t="s">
        <v>39189</v>
      </c>
      <c r="AI2172" t="s">
        <v>40688</v>
      </c>
      <c r="AJ2172" t="s">
        <v>40687</v>
      </c>
      <c r="AK2172" t="s">
        <v>40686</v>
      </c>
      <c r="AL2172">
        <v>1</v>
      </c>
      <c r="AM2172" s="5">
        <f t="shared" si="266"/>
        <v>0.25</v>
      </c>
      <c r="AN2172" s="4">
        <f t="shared" si="271"/>
        <v>3.786444528587656E-4</v>
      </c>
      <c r="AO2172" s="3"/>
      <c r="AP2172">
        <v>0</v>
      </c>
      <c r="AQ2172" t="s">
        <v>40685</v>
      </c>
      <c r="AR2172" t="s">
        <v>0</v>
      </c>
      <c r="AS2172" t="s">
        <v>464</v>
      </c>
      <c r="AT2172" s="2" t="s">
        <v>7</v>
      </c>
      <c r="AU2172" s="1">
        <f t="shared" si="267"/>
        <v>0.46169434866811521</v>
      </c>
      <c r="AV2172" s="1">
        <f t="shared" si="268"/>
        <v>0.34060009055890417</v>
      </c>
      <c r="AW2172" s="1">
        <f t="shared" si="269"/>
        <v>0.21950583244969313</v>
      </c>
    </row>
    <row r="2173" spans="1:49" x14ac:dyDescent="0.2">
      <c r="A2173">
        <v>2171</v>
      </c>
      <c r="B2173" t="s">
        <v>40684</v>
      </c>
      <c r="C2173" t="s">
        <v>40683</v>
      </c>
      <c r="E2173">
        <v>30469663</v>
      </c>
      <c r="F2173" t="s">
        <v>40682</v>
      </c>
      <c r="G2173" t="s">
        <v>6</v>
      </c>
      <c r="H2173" t="s">
        <v>5</v>
      </c>
      <c r="I2173" t="s">
        <v>40681</v>
      </c>
      <c r="J2173">
        <v>60011476</v>
      </c>
      <c r="K2173" t="s">
        <v>2730</v>
      </c>
      <c r="L2173" t="s">
        <v>2729</v>
      </c>
      <c r="M2173" t="s">
        <v>294</v>
      </c>
      <c r="N2173">
        <v>5</v>
      </c>
      <c r="O2173" t="s">
        <v>40680</v>
      </c>
      <c r="P2173" t="s">
        <v>40679</v>
      </c>
      <c r="Q2173" t="s">
        <v>4914</v>
      </c>
      <c r="R2173" s="7">
        <v>43374</v>
      </c>
      <c r="S2173" s="8">
        <f t="shared" si="264"/>
        <v>2018</v>
      </c>
      <c r="T2173" s="8">
        <v>2018</v>
      </c>
      <c r="U2173" s="8">
        <f t="shared" si="265"/>
        <v>4</v>
      </c>
      <c r="V2173" s="7">
        <v>43374</v>
      </c>
      <c r="W2173" t="s">
        <v>1235</v>
      </c>
      <c r="X2173" s="2">
        <v>1.3939999999999999</v>
      </c>
      <c r="Y2173" s="6">
        <f t="shared" si="270"/>
        <v>3.721203384853581E-2</v>
      </c>
      <c r="AB2173">
        <v>12862</v>
      </c>
      <c r="AC2173">
        <v>10944087</v>
      </c>
      <c r="AD2173" t="s">
        <v>1</v>
      </c>
      <c r="AE2173">
        <v>26</v>
      </c>
      <c r="AF2173">
        <v>20</v>
      </c>
      <c r="AH2173" t="s">
        <v>40678</v>
      </c>
      <c r="AI2173" t="s">
        <v>40677</v>
      </c>
      <c r="AK2173" t="s">
        <v>40676</v>
      </c>
      <c r="AL2173">
        <v>4</v>
      </c>
      <c r="AM2173" s="5">
        <f t="shared" si="266"/>
        <v>1</v>
      </c>
      <c r="AN2173" s="4">
        <f t="shared" si="271"/>
        <v>1.5145778114350624E-3</v>
      </c>
      <c r="AO2173" s="3"/>
      <c r="AP2173">
        <v>1</v>
      </c>
      <c r="AQ2173" t="s">
        <v>64</v>
      </c>
      <c r="AR2173">
        <v>671553</v>
      </c>
      <c r="AS2173" t="s">
        <v>63</v>
      </c>
      <c r="AT2173" s="2">
        <v>3.8940000000000001</v>
      </c>
      <c r="AU2173" s="1">
        <f t="shared" si="267"/>
        <v>2.6502797037405585</v>
      </c>
      <c r="AV2173" s="1">
        <f t="shared" si="268"/>
        <v>1.9363305829985435</v>
      </c>
      <c r="AW2173" s="1">
        <f t="shared" si="269"/>
        <v>1.2223814622565286</v>
      </c>
    </row>
    <row r="2174" spans="1:49" x14ac:dyDescent="0.2">
      <c r="A2174">
        <v>2172</v>
      </c>
      <c r="B2174" t="s">
        <v>40675</v>
      </c>
      <c r="C2174" t="s">
        <v>40674</v>
      </c>
      <c r="E2174">
        <v>30399859</v>
      </c>
      <c r="F2174" t="s">
        <v>40673</v>
      </c>
      <c r="G2174" t="s">
        <v>6</v>
      </c>
      <c r="H2174" t="s">
        <v>5</v>
      </c>
      <c r="I2174" t="s">
        <v>40672</v>
      </c>
      <c r="J2174">
        <v>60019118</v>
      </c>
      <c r="K2174" t="s">
        <v>1785</v>
      </c>
      <c r="L2174" t="s">
        <v>558</v>
      </c>
      <c r="M2174" t="s">
        <v>54</v>
      </c>
      <c r="N2174">
        <v>4</v>
      </c>
      <c r="O2174" t="s">
        <v>40671</v>
      </c>
      <c r="P2174" t="s">
        <v>40670</v>
      </c>
      <c r="Q2174" t="s">
        <v>1784</v>
      </c>
      <c r="R2174" s="7">
        <v>43374</v>
      </c>
      <c r="S2174" s="8">
        <f t="shared" si="264"/>
        <v>2018</v>
      </c>
      <c r="T2174" s="8">
        <v>2018</v>
      </c>
      <c r="U2174" s="8">
        <f t="shared" si="265"/>
        <v>4</v>
      </c>
      <c r="V2174" s="7">
        <v>43374</v>
      </c>
      <c r="W2174" t="s">
        <v>3244</v>
      </c>
      <c r="X2174" s="2">
        <v>0.60499999999999998</v>
      </c>
      <c r="Y2174" s="6">
        <f t="shared" si="270"/>
        <v>1.6150129467980032E-2</v>
      </c>
      <c r="AA2174">
        <v>346748</v>
      </c>
      <c r="AB2174">
        <v>15563</v>
      </c>
      <c r="AC2174">
        <v>10897623</v>
      </c>
      <c r="AD2174" t="s">
        <v>1</v>
      </c>
      <c r="AE2174">
        <v>89</v>
      </c>
      <c r="AF2174">
        <v>10</v>
      </c>
      <c r="AG2174">
        <v>103502</v>
      </c>
      <c r="AI2174" t="s">
        <v>40669</v>
      </c>
      <c r="AK2174" t="s">
        <v>40668</v>
      </c>
      <c r="AL2174">
        <v>5</v>
      </c>
      <c r="AM2174" s="5">
        <f t="shared" si="266"/>
        <v>1.25</v>
      </c>
      <c r="AN2174" s="4">
        <f t="shared" si="271"/>
        <v>1.8932222642938281E-3</v>
      </c>
      <c r="AO2174" s="3"/>
      <c r="AP2174">
        <v>0</v>
      </c>
      <c r="AQ2174" t="s">
        <v>2237</v>
      </c>
      <c r="AR2174" t="s">
        <v>40667</v>
      </c>
      <c r="AS2174" t="s">
        <v>1449</v>
      </c>
      <c r="AT2174" s="2">
        <v>1.5229999999999999</v>
      </c>
      <c r="AU2174" s="1">
        <f t="shared" si="267"/>
        <v>1.1873057306874168</v>
      </c>
      <c r="AV2174" s="1">
        <f t="shared" si="268"/>
        <v>0.9021675866136929</v>
      </c>
      <c r="AW2174" s="1">
        <f t="shared" si="269"/>
        <v>0.61702944253996894</v>
      </c>
    </row>
    <row r="2175" spans="1:49" x14ac:dyDescent="0.2">
      <c r="A2175">
        <v>2173</v>
      </c>
      <c r="B2175" t="s">
        <v>40666</v>
      </c>
      <c r="C2175" t="s">
        <v>40665</v>
      </c>
      <c r="F2175" t="s">
        <v>40664</v>
      </c>
      <c r="G2175" t="s">
        <v>6</v>
      </c>
      <c r="H2175" t="s">
        <v>5</v>
      </c>
      <c r="I2175" t="s">
        <v>3017</v>
      </c>
      <c r="J2175">
        <v>60013789</v>
      </c>
      <c r="K2175" t="s">
        <v>1063</v>
      </c>
      <c r="L2175" t="s">
        <v>180</v>
      </c>
      <c r="M2175" t="s">
        <v>54</v>
      </c>
      <c r="N2175">
        <v>3</v>
      </c>
      <c r="O2175" t="s">
        <v>3016</v>
      </c>
      <c r="P2175" t="s">
        <v>3015</v>
      </c>
      <c r="Q2175" t="s">
        <v>3014</v>
      </c>
      <c r="R2175" s="7">
        <v>43374</v>
      </c>
      <c r="S2175" s="8">
        <f t="shared" si="264"/>
        <v>2018</v>
      </c>
      <c r="T2175" s="8">
        <v>2018</v>
      </c>
      <c r="U2175" s="8">
        <f t="shared" si="265"/>
        <v>4</v>
      </c>
      <c r="V2175" s="7">
        <v>43374</v>
      </c>
      <c r="W2175" t="s">
        <v>9767</v>
      </c>
      <c r="X2175" s="2">
        <v>0.41799999999999998</v>
      </c>
      <c r="Y2175" s="6">
        <f t="shared" si="270"/>
        <v>1.1158271268786204E-2</v>
      </c>
      <c r="AA2175">
        <v>17518822</v>
      </c>
      <c r="AB2175">
        <v>5300152720</v>
      </c>
      <c r="AD2175" t="s">
        <v>1</v>
      </c>
      <c r="AE2175">
        <v>12</v>
      </c>
      <c r="AF2175">
        <v>7</v>
      </c>
      <c r="AH2175" t="s">
        <v>40663</v>
      </c>
      <c r="AI2175" t="s">
        <v>40662</v>
      </c>
      <c r="AK2175" t="s">
        <v>40661</v>
      </c>
      <c r="AL2175">
        <v>0</v>
      </c>
      <c r="AM2175" s="5">
        <f t="shared" si="266"/>
        <v>0</v>
      </c>
      <c r="AN2175" s="4">
        <f t="shared" si="271"/>
        <v>0</v>
      </c>
      <c r="AO2175" s="3"/>
      <c r="AP2175">
        <v>0</v>
      </c>
      <c r="AR2175" t="s">
        <v>0</v>
      </c>
      <c r="AT2175" s="2" t="s">
        <v>7</v>
      </c>
      <c r="AU2175" s="1">
        <f t="shared" si="267"/>
        <v>0.78107898881503424</v>
      </c>
      <c r="AV2175" s="1">
        <f t="shared" si="268"/>
        <v>0.5579135634393102</v>
      </c>
      <c r="AW2175" s="1">
        <f t="shared" si="269"/>
        <v>0.33474813806358611</v>
      </c>
    </row>
    <row r="2176" spans="1:49" x14ac:dyDescent="0.2">
      <c r="A2176">
        <v>2174</v>
      </c>
      <c r="B2176" t="s">
        <v>40660</v>
      </c>
      <c r="C2176" t="s">
        <v>40659</v>
      </c>
      <c r="D2176" t="s">
        <v>40658</v>
      </c>
      <c r="F2176" t="s">
        <v>40657</v>
      </c>
      <c r="G2176" t="s">
        <v>6</v>
      </c>
      <c r="H2176" t="s">
        <v>5</v>
      </c>
      <c r="I2176" t="s">
        <v>40656</v>
      </c>
      <c r="J2176">
        <v>60008232</v>
      </c>
      <c r="K2176" t="s">
        <v>40655</v>
      </c>
      <c r="L2176" t="s">
        <v>2952</v>
      </c>
      <c r="M2176" t="s">
        <v>17</v>
      </c>
      <c r="N2176">
        <v>3</v>
      </c>
      <c r="O2176" t="s">
        <v>40654</v>
      </c>
      <c r="P2176" t="s">
        <v>40653</v>
      </c>
      <c r="Q2176" t="s">
        <v>40652</v>
      </c>
      <c r="R2176" s="7">
        <v>43374</v>
      </c>
      <c r="S2176" s="8">
        <f t="shared" si="264"/>
        <v>2018</v>
      </c>
      <c r="T2176" s="8">
        <v>2018</v>
      </c>
      <c r="U2176" s="8">
        <f t="shared" si="265"/>
        <v>4</v>
      </c>
      <c r="V2176" s="7">
        <v>43374</v>
      </c>
      <c r="W2176" t="s">
        <v>40651</v>
      </c>
      <c r="X2176" s="2">
        <v>0.1</v>
      </c>
      <c r="Y2176" s="6">
        <f t="shared" si="270"/>
        <v>2.6694428872694269E-3</v>
      </c>
      <c r="AA2176">
        <v>20958099</v>
      </c>
      <c r="AB2176">
        <v>21100780794</v>
      </c>
      <c r="AD2176" t="s">
        <v>1</v>
      </c>
      <c r="AE2176">
        <v>4</v>
      </c>
      <c r="AF2176">
        <v>5</v>
      </c>
      <c r="AH2176" t="s">
        <v>40650</v>
      </c>
      <c r="AI2176" t="s">
        <v>40649</v>
      </c>
      <c r="AJ2176" t="s">
        <v>40648</v>
      </c>
      <c r="AK2176" t="s">
        <v>40647</v>
      </c>
      <c r="AL2176">
        <v>2</v>
      </c>
      <c r="AM2176" s="5">
        <f t="shared" si="266"/>
        <v>0.5</v>
      </c>
      <c r="AN2176" s="4">
        <f t="shared" si="271"/>
        <v>7.572889057175312E-4</v>
      </c>
      <c r="AO2176" s="3"/>
      <c r="AP2176">
        <v>1</v>
      </c>
      <c r="AQ2176" t="s">
        <v>4032</v>
      </c>
      <c r="AR2176" t="s">
        <v>40646</v>
      </c>
      <c r="AS2176" t="s">
        <v>4031</v>
      </c>
      <c r="AT2176" s="2">
        <v>7.5529999999999999</v>
      </c>
      <c r="AU2176" s="1">
        <f t="shared" si="267"/>
        <v>0.20957966928038582</v>
      </c>
      <c r="AV2176" s="1">
        <f t="shared" si="268"/>
        <v>0.17133658964934789</v>
      </c>
      <c r="AW2176" s="1">
        <f t="shared" si="269"/>
        <v>0.13309351001830999</v>
      </c>
    </row>
    <row r="2177" spans="1:49" x14ac:dyDescent="0.2">
      <c r="A2177">
        <v>2175</v>
      </c>
      <c r="B2177" t="s">
        <v>40645</v>
      </c>
      <c r="C2177" t="s">
        <v>40644</v>
      </c>
      <c r="F2177" t="s">
        <v>40643</v>
      </c>
      <c r="G2177" t="s">
        <v>6</v>
      </c>
      <c r="H2177" t="s">
        <v>5</v>
      </c>
      <c r="I2177" t="s">
        <v>40642</v>
      </c>
      <c r="J2177" t="s">
        <v>40641</v>
      </c>
      <c r="K2177" t="s">
        <v>40640</v>
      </c>
      <c r="L2177" t="s">
        <v>40639</v>
      </c>
      <c r="M2177" t="s">
        <v>3305</v>
      </c>
      <c r="N2177">
        <v>4</v>
      </c>
      <c r="O2177" t="s">
        <v>40638</v>
      </c>
      <c r="P2177" t="s">
        <v>40637</v>
      </c>
      <c r="Q2177" t="s">
        <v>40636</v>
      </c>
      <c r="R2177" s="7">
        <v>43374</v>
      </c>
      <c r="S2177" s="8">
        <f t="shared" si="264"/>
        <v>2018</v>
      </c>
      <c r="T2177" s="8">
        <v>2018</v>
      </c>
      <c r="U2177" s="8">
        <f t="shared" si="265"/>
        <v>4</v>
      </c>
      <c r="V2177" s="7">
        <v>43374</v>
      </c>
      <c r="W2177" t="s">
        <v>40635</v>
      </c>
      <c r="X2177" s="2">
        <v>0.86</v>
      </c>
      <c r="Y2177" s="6">
        <f t="shared" si="270"/>
        <v>2.2957208830517072E-2</v>
      </c>
      <c r="AA2177">
        <v>18669956</v>
      </c>
      <c r="AB2177">
        <v>19400158515</v>
      </c>
      <c r="AC2177">
        <v>18669964</v>
      </c>
      <c r="AD2177" t="s">
        <v>1</v>
      </c>
      <c r="AE2177">
        <v>10</v>
      </c>
      <c r="AF2177">
        <v>5</v>
      </c>
      <c r="AH2177" t="s">
        <v>40634</v>
      </c>
      <c r="AI2177" t="s">
        <v>40633</v>
      </c>
      <c r="AJ2177" t="s">
        <v>40632</v>
      </c>
      <c r="AK2177" t="s">
        <v>40631</v>
      </c>
      <c r="AL2177">
        <v>32</v>
      </c>
      <c r="AM2177" s="5">
        <f t="shared" si="266"/>
        <v>8</v>
      </c>
      <c r="AN2177" s="4">
        <f t="shared" si="271"/>
        <v>1.2116622491480499E-2</v>
      </c>
      <c r="AO2177" s="3"/>
      <c r="AP2177">
        <v>1</v>
      </c>
      <c r="AQ2177" t="s">
        <v>80</v>
      </c>
      <c r="AR2177" t="s">
        <v>40630</v>
      </c>
      <c r="AS2177" t="s">
        <v>79</v>
      </c>
      <c r="AT2177" s="2">
        <v>5.4180000000000001</v>
      </c>
      <c r="AU2177" s="1">
        <f t="shared" si="267"/>
        <v>1.9705032928806099</v>
      </c>
      <c r="AV2177" s="1">
        <f t="shared" si="268"/>
        <v>1.7536915660998784</v>
      </c>
      <c r="AW2177" s="1">
        <f t="shared" si="269"/>
        <v>1.5368798393191472</v>
      </c>
    </row>
    <row r="2178" spans="1:49" x14ac:dyDescent="0.2">
      <c r="A2178">
        <v>2176</v>
      </c>
      <c r="B2178" t="s">
        <v>40629</v>
      </c>
      <c r="C2178" t="s">
        <v>40628</v>
      </c>
      <c r="F2178" t="s">
        <v>40627</v>
      </c>
      <c r="G2178" t="s">
        <v>6</v>
      </c>
      <c r="H2178" t="s">
        <v>5</v>
      </c>
      <c r="I2178" t="s">
        <v>40626</v>
      </c>
      <c r="J2178" t="s">
        <v>40625</v>
      </c>
      <c r="K2178" t="s">
        <v>40624</v>
      </c>
      <c r="L2178" t="s">
        <v>40623</v>
      </c>
      <c r="M2178" t="s">
        <v>322</v>
      </c>
      <c r="N2178">
        <v>6</v>
      </c>
      <c r="O2178" t="s">
        <v>40622</v>
      </c>
      <c r="P2178" t="s">
        <v>40621</v>
      </c>
      <c r="Q2178" t="s">
        <v>40620</v>
      </c>
      <c r="R2178" s="7">
        <v>43374</v>
      </c>
      <c r="S2178" s="8">
        <f t="shared" ref="S2178:S2241" si="272">YEAR(R2178)</f>
        <v>2018</v>
      </c>
      <c r="T2178" s="8">
        <v>2018</v>
      </c>
      <c r="U2178" s="8">
        <f t="shared" ref="U2178:U2241" si="273">2022-T2178</f>
        <v>4</v>
      </c>
      <c r="V2178" s="7">
        <v>43374</v>
      </c>
      <c r="W2178" t="s">
        <v>873</v>
      </c>
      <c r="X2178" s="2">
        <v>0.182</v>
      </c>
      <c r="Y2178" s="6">
        <f t="shared" si="270"/>
        <v>4.8583860548303574E-3</v>
      </c>
      <c r="AA2178">
        <v>9168524</v>
      </c>
      <c r="AB2178">
        <v>26075</v>
      </c>
      <c r="AC2178">
        <v>17451353</v>
      </c>
      <c r="AD2178" t="s">
        <v>1</v>
      </c>
      <c r="AE2178" t="s">
        <v>872</v>
      </c>
      <c r="AF2178">
        <v>10</v>
      </c>
      <c r="AH2178" t="s">
        <v>40619</v>
      </c>
      <c r="AI2178" t="s">
        <v>40618</v>
      </c>
      <c r="AJ2178" t="s">
        <v>40617</v>
      </c>
      <c r="AK2178" t="s">
        <v>40616</v>
      </c>
      <c r="AL2178">
        <v>0</v>
      </c>
      <c r="AM2178" s="5">
        <f t="shared" ref="AM2178:AM2241" si="274">AL2178/U2178</f>
        <v>0</v>
      </c>
      <c r="AN2178" s="4">
        <f t="shared" si="271"/>
        <v>0</v>
      </c>
      <c r="AO2178" s="3"/>
      <c r="AP2178">
        <v>0</v>
      </c>
      <c r="AQ2178" t="s">
        <v>144</v>
      </c>
      <c r="AR2178">
        <v>25420316</v>
      </c>
      <c r="AS2178" t="s">
        <v>143</v>
      </c>
      <c r="AT2178" s="2">
        <v>0.35199999999999998</v>
      </c>
      <c r="AU2178" s="1">
        <f t="shared" ref="AU2178:AU2241" si="275">(Y2178*0.7+AN2178*0.3)*100</f>
        <v>0.340087023838125</v>
      </c>
      <c r="AV2178" s="1">
        <f t="shared" ref="AV2178:AV2241" si="276">(Y2178*0.5+AN2178*0.5)*100</f>
        <v>0.24291930274151788</v>
      </c>
      <c r="AW2178" s="1">
        <f t="shared" ref="AW2178:AW2241" si="277">(Y2178*0.3+AN2178*0.7)*100</f>
        <v>0.14575158164491073</v>
      </c>
    </row>
    <row r="2179" spans="1:49" x14ac:dyDescent="0.2">
      <c r="A2179">
        <v>2177</v>
      </c>
      <c r="B2179" t="s">
        <v>40615</v>
      </c>
      <c r="C2179" t="s">
        <v>40614</v>
      </c>
      <c r="F2179" t="s">
        <v>40613</v>
      </c>
      <c r="G2179" t="s">
        <v>6</v>
      </c>
      <c r="H2179" t="s">
        <v>5</v>
      </c>
      <c r="I2179" t="s">
        <v>40612</v>
      </c>
      <c r="J2179" t="s">
        <v>40611</v>
      </c>
      <c r="K2179" t="s">
        <v>40610</v>
      </c>
      <c r="L2179" t="s">
        <v>40609</v>
      </c>
      <c r="M2179" t="s">
        <v>40608</v>
      </c>
      <c r="N2179">
        <v>2</v>
      </c>
      <c r="O2179" t="s">
        <v>40607</v>
      </c>
      <c r="P2179" t="s">
        <v>40606</v>
      </c>
      <c r="Q2179" t="s">
        <v>40605</v>
      </c>
      <c r="R2179" s="7">
        <v>43374</v>
      </c>
      <c r="S2179" s="8">
        <f t="shared" si="272"/>
        <v>2018</v>
      </c>
      <c r="T2179" s="8">
        <v>2018</v>
      </c>
      <c r="U2179" s="8">
        <f t="shared" si="273"/>
        <v>4</v>
      </c>
      <c r="V2179" s="7">
        <v>43374</v>
      </c>
      <c r="W2179" t="s">
        <v>40604</v>
      </c>
      <c r="X2179" s="2">
        <v>0.96699999999999997</v>
      </c>
      <c r="Y2179" s="6">
        <f t="shared" ref="Y2179:Y2242" si="278">(X2179-$Z$3)/($Z$2-$Z$3)</f>
        <v>2.5813512719895359E-2</v>
      </c>
      <c r="AA2179">
        <v>10782</v>
      </c>
      <c r="AB2179">
        <v>13675</v>
      </c>
      <c r="AC2179">
        <v>15577317</v>
      </c>
      <c r="AD2179" t="s">
        <v>1</v>
      </c>
      <c r="AE2179">
        <v>61</v>
      </c>
      <c r="AF2179">
        <v>10</v>
      </c>
      <c r="AH2179" t="s">
        <v>519</v>
      </c>
      <c r="AI2179" t="s">
        <v>40603</v>
      </c>
      <c r="AK2179" t="s">
        <v>40602</v>
      </c>
      <c r="AL2179">
        <v>3</v>
      </c>
      <c r="AM2179" s="5">
        <f t="shared" si="274"/>
        <v>0.75</v>
      </c>
      <c r="AN2179" s="4">
        <f t="shared" ref="AN2179:AN2242" si="279">(AM2179-$AO$3)/($AO$2-$AO$3)</f>
        <v>1.1359333585762969E-3</v>
      </c>
      <c r="AO2179" s="3"/>
      <c r="AP2179">
        <v>0</v>
      </c>
      <c r="AR2179" t="s">
        <v>0</v>
      </c>
      <c r="AT2179" s="2">
        <v>4.6539999999999999</v>
      </c>
      <c r="AU2179" s="1">
        <f t="shared" si="275"/>
        <v>1.8410238911499639</v>
      </c>
      <c r="AV2179" s="1">
        <f t="shared" si="276"/>
        <v>1.3474723039235827</v>
      </c>
      <c r="AW2179" s="1">
        <f t="shared" si="277"/>
        <v>0.8539207166972016</v>
      </c>
    </row>
    <row r="2180" spans="1:49" x14ac:dyDescent="0.2">
      <c r="A2180">
        <v>2178</v>
      </c>
      <c r="B2180" t="s">
        <v>40601</v>
      </c>
      <c r="C2180" t="s">
        <v>40600</v>
      </c>
      <c r="F2180" t="s">
        <v>40599</v>
      </c>
      <c r="G2180" t="s">
        <v>6</v>
      </c>
      <c r="H2180" t="s">
        <v>5</v>
      </c>
      <c r="I2180" t="s">
        <v>40598</v>
      </c>
      <c r="J2180">
        <v>60008783</v>
      </c>
      <c r="K2180" t="s">
        <v>2370</v>
      </c>
      <c r="L2180" t="s">
        <v>733</v>
      </c>
      <c r="M2180" t="s">
        <v>140</v>
      </c>
      <c r="N2180">
        <v>2</v>
      </c>
      <c r="O2180" t="s">
        <v>40597</v>
      </c>
      <c r="P2180" t="s">
        <v>40596</v>
      </c>
      <c r="Q2180" t="s">
        <v>3809</v>
      </c>
      <c r="R2180" s="7">
        <v>43374</v>
      </c>
      <c r="S2180" s="8">
        <f t="shared" si="272"/>
        <v>2018</v>
      </c>
      <c r="T2180" s="8">
        <v>2018</v>
      </c>
      <c r="U2180" s="8">
        <f t="shared" si="273"/>
        <v>4</v>
      </c>
      <c r="V2180" s="7">
        <v>43374</v>
      </c>
      <c r="W2180" t="s">
        <v>40595</v>
      </c>
      <c r="X2180" s="2">
        <v>0.51400000000000001</v>
      </c>
      <c r="Y2180" s="6">
        <f t="shared" si="278"/>
        <v>1.3720936440564855E-2</v>
      </c>
      <c r="AA2180">
        <v>22347593</v>
      </c>
      <c r="AB2180">
        <v>10600153345</v>
      </c>
      <c r="AC2180">
        <v>20054602</v>
      </c>
      <c r="AD2180" t="s">
        <v>1</v>
      </c>
      <c r="AE2180">
        <v>19</v>
      </c>
      <c r="AF2180">
        <v>10</v>
      </c>
      <c r="AH2180" t="s">
        <v>40594</v>
      </c>
      <c r="AI2180" t="s">
        <v>40593</v>
      </c>
      <c r="AJ2180" t="s">
        <v>40592</v>
      </c>
      <c r="AK2180" t="s">
        <v>40591</v>
      </c>
      <c r="AL2180">
        <v>9</v>
      </c>
      <c r="AM2180" s="5">
        <f t="shared" si="274"/>
        <v>2.25</v>
      </c>
      <c r="AN2180" s="4">
        <f t="shared" si="279"/>
        <v>3.4078000757288905E-3</v>
      </c>
      <c r="AO2180" s="3"/>
      <c r="AP2180">
        <v>0</v>
      </c>
      <c r="AQ2180" t="s">
        <v>849</v>
      </c>
      <c r="AR2180" t="s">
        <v>40590</v>
      </c>
      <c r="AS2180" t="s">
        <v>848</v>
      </c>
      <c r="AT2180" s="2" t="s">
        <v>7</v>
      </c>
      <c r="AU2180" s="1">
        <f t="shared" si="275"/>
        <v>1.0626995531114065</v>
      </c>
      <c r="AV2180" s="1">
        <f t="shared" si="276"/>
        <v>0.85643682581468727</v>
      </c>
      <c r="AW2180" s="1">
        <f t="shared" si="277"/>
        <v>0.65017409851796804</v>
      </c>
    </row>
    <row r="2181" spans="1:49" x14ac:dyDescent="0.2">
      <c r="A2181">
        <v>2179</v>
      </c>
      <c r="B2181" t="s">
        <v>40589</v>
      </c>
      <c r="C2181" t="s">
        <v>40588</v>
      </c>
      <c r="F2181" t="s">
        <v>40587</v>
      </c>
      <c r="G2181" t="s">
        <v>6</v>
      </c>
      <c r="H2181" t="s">
        <v>5</v>
      </c>
      <c r="I2181" t="s">
        <v>40586</v>
      </c>
      <c r="J2181" t="s">
        <v>40585</v>
      </c>
      <c r="K2181" t="s">
        <v>40584</v>
      </c>
      <c r="L2181" t="s">
        <v>40583</v>
      </c>
      <c r="M2181" t="s">
        <v>108</v>
      </c>
      <c r="N2181">
        <v>5</v>
      </c>
      <c r="O2181" t="s">
        <v>40582</v>
      </c>
      <c r="P2181" t="s">
        <v>40581</v>
      </c>
      <c r="Q2181" t="s">
        <v>40580</v>
      </c>
      <c r="R2181" s="7">
        <v>43374</v>
      </c>
      <c r="S2181" s="8">
        <f t="shared" si="272"/>
        <v>2018</v>
      </c>
      <c r="T2181" s="8">
        <v>2018</v>
      </c>
      <c r="U2181" s="8">
        <f t="shared" si="273"/>
        <v>4</v>
      </c>
      <c r="V2181" s="7">
        <v>43374</v>
      </c>
      <c r="W2181" t="s">
        <v>40579</v>
      </c>
      <c r="X2181" s="2">
        <v>0.58699999999999997</v>
      </c>
      <c r="Y2181" s="6">
        <f t="shared" si="278"/>
        <v>1.5669629748271536E-2</v>
      </c>
      <c r="AA2181">
        <v>2755947</v>
      </c>
      <c r="AB2181">
        <v>17720</v>
      </c>
      <c r="AC2181">
        <v>15488675</v>
      </c>
      <c r="AD2181" t="s">
        <v>1</v>
      </c>
      <c r="AE2181">
        <v>38</v>
      </c>
      <c r="AF2181">
        <v>5</v>
      </c>
      <c r="AH2181" t="s">
        <v>40578</v>
      </c>
      <c r="AI2181" t="s">
        <v>40577</v>
      </c>
      <c r="AK2181" t="s">
        <v>40576</v>
      </c>
      <c r="AL2181">
        <v>4</v>
      </c>
      <c r="AM2181" s="5">
        <f t="shared" si="274"/>
        <v>1</v>
      </c>
      <c r="AN2181" s="4">
        <f t="shared" si="279"/>
        <v>1.5145778114350624E-3</v>
      </c>
      <c r="AO2181" s="3"/>
      <c r="AP2181">
        <v>1</v>
      </c>
      <c r="AR2181" t="s">
        <v>0</v>
      </c>
      <c r="AT2181" s="2" t="s">
        <v>7</v>
      </c>
      <c r="AU2181" s="1">
        <f t="shared" si="275"/>
        <v>1.1423114167220594</v>
      </c>
      <c r="AV2181" s="1">
        <f t="shared" si="276"/>
        <v>0.85921037798532984</v>
      </c>
      <c r="AW2181" s="1">
        <f t="shared" si="277"/>
        <v>0.57610933924860042</v>
      </c>
    </row>
    <row r="2182" spans="1:49" x14ac:dyDescent="0.2">
      <c r="A2182">
        <v>2180</v>
      </c>
      <c r="B2182" t="s">
        <v>40575</v>
      </c>
      <c r="C2182" t="s">
        <v>40574</v>
      </c>
      <c r="F2182" t="s">
        <v>40573</v>
      </c>
      <c r="G2182" t="s">
        <v>6</v>
      </c>
      <c r="H2182" t="s">
        <v>5</v>
      </c>
      <c r="I2182" t="s">
        <v>40572</v>
      </c>
      <c r="J2182" t="s">
        <v>40571</v>
      </c>
      <c r="K2182" t="s">
        <v>40570</v>
      </c>
      <c r="L2182" t="s">
        <v>40569</v>
      </c>
      <c r="M2182" t="s">
        <v>322</v>
      </c>
      <c r="N2182">
        <v>5</v>
      </c>
      <c r="O2182" t="s">
        <v>40568</v>
      </c>
      <c r="P2182" t="s">
        <v>40567</v>
      </c>
      <c r="Q2182" t="s">
        <v>40566</v>
      </c>
      <c r="R2182" s="7">
        <v>43374</v>
      </c>
      <c r="S2182" s="8">
        <f t="shared" si="272"/>
        <v>2018</v>
      </c>
      <c r="T2182" s="8">
        <v>2018</v>
      </c>
      <c r="U2182" s="8">
        <f t="shared" si="273"/>
        <v>4</v>
      </c>
      <c r="V2182" s="7">
        <v>43374</v>
      </c>
      <c r="W2182" t="s">
        <v>873</v>
      </c>
      <c r="X2182" s="2">
        <v>0.182</v>
      </c>
      <c r="Y2182" s="6">
        <f t="shared" si="278"/>
        <v>4.8583860548303574E-3</v>
      </c>
      <c r="AA2182">
        <v>9168524</v>
      </c>
      <c r="AB2182">
        <v>26075</v>
      </c>
      <c r="AC2182">
        <v>17451353</v>
      </c>
      <c r="AD2182" t="s">
        <v>1</v>
      </c>
      <c r="AE2182" t="s">
        <v>872</v>
      </c>
      <c r="AF2182">
        <v>10</v>
      </c>
      <c r="AH2182" t="s">
        <v>40565</v>
      </c>
      <c r="AI2182" t="s">
        <v>40564</v>
      </c>
      <c r="AJ2182" t="s">
        <v>40563</v>
      </c>
      <c r="AK2182" t="s">
        <v>40562</v>
      </c>
      <c r="AL2182">
        <v>3</v>
      </c>
      <c r="AM2182" s="5">
        <f t="shared" si="274"/>
        <v>0.75</v>
      </c>
      <c r="AN2182" s="4">
        <f t="shared" si="279"/>
        <v>1.1359333585762969E-3</v>
      </c>
      <c r="AO2182" s="3"/>
      <c r="AP2182">
        <v>0</v>
      </c>
      <c r="AQ2182" t="s">
        <v>144</v>
      </c>
      <c r="AR2182" t="s">
        <v>40561</v>
      </c>
      <c r="AS2182" t="s">
        <v>143</v>
      </c>
      <c r="AT2182" s="2">
        <v>0.35199999999999998</v>
      </c>
      <c r="AU2182" s="1">
        <f t="shared" si="275"/>
        <v>0.3741650245954139</v>
      </c>
      <c r="AV2182" s="1">
        <f t="shared" si="276"/>
        <v>0.29971597067033273</v>
      </c>
      <c r="AW2182" s="1">
        <f t="shared" si="277"/>
        <v>0.22526691674525151</v>
      </c>
    </row>
    <row r="2183" spans="1:49" x14ac:dyDescent="0.2">
      <c r="A2183">
        <v>2181</v>
      </c>
      <c r="B2183" t="s">
        <v>40560</v>
      </c>
      <c r="C2183" t="s">
        <v>40559</v>
      </c>
      <c r="F2183" t="s">
        <v>40558</v>
      </c>
      <c r="G2183" t="s">
        <v>6</v>
      </c>
      <c r="H2183" t="s">
        <v>5</v>
      </c>
      <c r="I2183" t="s">
        <v>40557</v>
      </c>
      <c r="J2183" t="s">
        <v>40556</v>
      </c>
      <c r="K2183" t="s">
        <v>40555</v>
      </c>
      <c r="L2183" t="s">
        <v>3897</v>
      </c>
      <c r="M2183" t="s">
        <v>215</v>
      </c>
      <c r="N2183">
        <v>8</v>
      </c>
      <c r="O2183" t="s">
        <v>40554</v>
      </c>
      <c r="P2183" t="s">
        <v>40553</v>
      </c>
      <c r="Q2183" t="s">
        <v>40552</v>
      </c>
      <c r="R2183" s="7">
        <v>43374</v>
      </c>
      <c r="S2183" s="8">
        <f t="shared" si="272"/>
        <v>2018</v>
      </c>
      <c r="T2183" s="8">
        <v>2018</v>
      </c>
      <c r="U2183" s="8">
        <f t="shared" si="273"/>
        <v>4</v>
      </c>
      <c r="V2183" s="7">
        <v>43374</v>
      </c>
      <c r="W2183" t="s">
        <v>3302</v>
      </c>
      <c r="X2183" s="2">
        <v>1.883</v>
      </c>
      <c r="Y2183" s="6">
        <f t="shared" si="278"/>
        <v>5.0265609567283313E-2</v>
      </c>
      <c r="AB2183">
        <v>21100431535</v>
      </c>
      <c r="AC2183">
        <v>23317019</v>
      </c>
      <c r="AD2183" t="s">
        <v>1</v>
      </c>
      <c r="AE2183">
        <v>10</v>
      </c>
      <c r="AF2183">
        <v>4</v>
      </c>
      <c r="AG2183">
        <v>44002</v>
      </c>
      <c r="AI2183" t="s">
        <v>40551</v>
      </c>
      <c r="AK2183" t="s">
        <v>40550</v>
      </c>
      <c r="AL2183">
        <v>37</v>
      </c>
      <c r="AM2183" s="5">
        <f t="shared" si="274"/>
        <v>9.25</v>
      </c>
      <c r="AN2183" s="4">
        <f t="shared" si="279"/>
        <v>1.4009844755774327E-2</v>
      </c>
      <c r="AO2183" s="3"/>
      <c r="AP2183">
        <v>0</v>
      </c>
      <c r="AQ2183" t="s">
        <v>49</v>
      </c>
      <c r="AR2183" t="s">
        <v>40549</v>
      </c>
      <c r="AS2183" t="s">
        <v>604</v>
      </c>
      <c r="AT2183" s="2">
        <v>4.9850000000000003</v>
      </c>
      <c r="AU2183" s="1">
        <f t="shared" si="275"/>
        <v>3.9388880123830612</v>
      </c>
      <c r="AV2183" s="1">
        <f t="shared" si="276"/>
        <v>3.2137727161528824</v>
      </c>
      <c r="AW2183" s="1">
        <f t="shared" si="277"/>
        <v>2.4886574199227023</v>
      </c>
    </row>
    <row r="2184" spans="1:49" x14ac:dyDescent="0.2">
      <c r="A2184">
        <v>2182</v>
      </c>
      <c r="B2184" t="s">
        <v>40548</v>
      </c>
      <c r="C2184" t="s">
        <v>40547</v>
      </c>
      <c r="F2184" t="s">
        <v>40546</v>
      </c>
      <c r="G2184" t="s">
        <v>6</v>
      </c>
      <c r="H2184" t="s">
        <v>5</v>
      </c>
      <c r="I2184" t="s">
        <v>40545</v>
      </c>
      <c r="J2184" t="s">
        <v>40544</v>
      </c>
      <c r="K2184" t="s">
        <v>40543</v>
      </c>
      <c r="L2184" t="s">
        <v>40542</v>
      </c>
      <c r="M2184" t="s">
        <v>37264</v>
      </c>
      <c r="N2184">
        <v>22</v>
      </c>
      <c r="O2184" t="s">
        <v>40541</v>
      </c>
      <c r="P2184" t="s">
        <v>40540</v>
      </c>
      <c r="Q2184" t="s">
        <v>40539</v>
      </c>
      <c r="R2184" s="7">
        <v>43374</v>
      </c>
      <c r="S2184" s="8">
        <f t="shared" si="272"/>
        <v>2018</v>
      </c>
      <c r="T2184" s="8">
        <v>2018</v>
      </c>
      <c r="U2184" s="8">
        <f t="shared" si="273"/>
        <v>4</v>
      </c>
      <c r="V2184" s="7">
        <v>43374</v>
      </c>
      <c r="W2184" t="s">
        <v>1007</v>
      </c>
      <c r="X2184" s="2">
        <v>0.371</v>
      </c>
      <c r="Y2184" s="6">
        <f t="shared" si="278"/>
        <v>9.9036331117695747E-3</v>
      </c>
      <c r="AA2184">
        <v>486604</v>
      </c>
      <c r="AB2184">
        <v>28580</v>
      </c>
      <c r="AC2184" t="s">
        <v>1006</v>
      </c>
      <c r="AD2184" t="s">
        <v>1</v>
      </c>
      <c r="AE2184">
        <v>53</v>
      </c>
      <c r="AF2184">
        <v>10</v>
      </c>
      <c r="AH2184" t="s">
        <v>40538</v>
      </c>
      <c r="AI2184" t="s">
        <v>40537</v>
      </c>
      <c r="AK2184" t="s">
        <v>40536</v>
      </c>
      <c r="AL2184">
        <v>28</v>
      </c>
      <c r="AM2184" s="5">
        <f t="shared" si="274"/>
        <v>7</v>
      </c>
      <c r="AN2184" s="4">
        <f t="shared" si="279"/>
        <v>1.0602044680045438E-2</v>
      </c>
      <c r="AO2184" s="3"/>
      <c r="AP2184">
        <v>0</v>
      </c>
      <c r="AQ2184" t="s">
        <v>1376</v>
      </c>
      <c r="AR2184" t="s">
        <v>40535</v>
      </c>
      <c r="AS2184" t="s">
        <v>274</v>
      </c>
      <c r="AT2184" s="2">
        <v>1.431</v>
      </c>
      <c r="AU2184" s="1">
        <f t="shared" si="275"/>
        <v>1.0113156582252334</v>
      </c>
      <c r="AV2184" s="1">
        <f t="shared" si="276"/>
        <v>1.0252838895907506</v>
      </c>
      <c r="AW2184" s="1">
        <f t="shared" si="277"/>
        <v>1.0392521209562677</v>
      </c>
    </row>
    <row r="2185" spans="1:49" x14ac:dyDescent="0.2">
      <c r="A2185">
        <v>2183</v>
      </c>
      <c r="B2185" t="s">
        <v>40534</v>
      </c>
      <c r="C2185" t="s">
        <v>40533</v>
      </c>
      <c r="E2185">
        <v>30261595</v>
      </c>
      <c r="F2185" t="s">
        <v>40532</v>
      </c>
      <c r="G2185" t="s">
        <v>6</v>
      </c>
      <c r="H2185" t="s">
        <v>5</v>
      </c>
      <c r="I2185" t="s">
        <v>1964</v>
      </c>
      <c r="J2185">
        <v>60003977</v>
      </c>
      <c r="K2185" t="s">
        <v>255</v>
      </c>
      <c r="L2185" t="s">
        <v>286</v>
      </c>
      <c r="M2185" t="s">
        <v>54</v>
      </c>
      <c r="N2185">
        <v>5</v>
      </c>
      <c r="O2185" t="s">
        <v>40531</v>
      </c>
      <c r="P2185" t="s">
        <v>40530</v>
      </c>
      <c r="Q2185" t="s">
        <v>3342</v>
      </c>
      <c r="R2185" s="7">
        <v>43374</v>
      </c>
      <c r="S2185" s="8">
        <f t="shared" si="272"/>
        <v>2018</v>
      </c>
      <c r="T2185" s="8">
        <v>2018</v>
      </c>
      <c r="U2185" s="8">
        <f t="shared" si="273"/>
        <v>4</v>
      </c>
      <c r="V2185" s="7">
        <v>43374</v>
      </c>
      <c r="W2185" t="s">
        <v>788</v>
      </c>
      <c r="X2185" s="2">
        <v>0.63600000000000001</v>
      </c>
      <c r="Y2185" s="6">
        <f t="shared" si="278"/>
        <v>1.6977656763033557E-2</v>
      </c>
      <c r="AA2185">
        <v>14248220</v>
      </c>
      <c r="AB2185">
        <v>130124</v>
      </c>
      <c r="AD2185" t="s">
        <v>1</v>
      </c>
      <c r="AE2185">
        <v>18</v>
      </c>
      <c r="AF2185">
        <v>10</v>
      </c>
      <c r="AG2185">
        <v>3233</v>
      </c>
      <c r="AI2185" t="s">
        <v>40529</v>
      </c>
      <c r="AJ2185" t="s">
        <v>40528</v>
      </c>
      <c r="AK2185" t="s">
        <v>40527</v>
      </c>
      <c r="AL2185">
        <v>3</v>
      </c>
      <c r="AM2185" s="5">
        <f t="shared" si="274"/>
        <v>0.75</v>
      </c>
      <c r="AN2185" s="4">
        <f t="shared" si="279"/>
        <v>1.1359333585762969E-3</v>
      </c>
      <c r="AO2185" s="3"/>
      <c r="AP2185">
        <v>1</v>
      </c>
      <c r="AR2185" t="s">
        <v>1963</v>
      </c>
      <c r="AS2185" t="s">
        <v>5401</v>
      </c>
      <c r="AT2185" s="2" t="s">
        <v>7</v>
      </c>
      <c r="AU2185" s="1">
        <f t="shared" si="275"/>
        <v>1.2225139741696378</v>
      </c>
      <c r="AV2185" s="1">
        <f t="shared" si="276"/>
        <v>0.90567950608049264</v>
      </c>
      <c r="AW2185" s="1">
        <f t="shared" si="277"/>
        <v>0.58884503799134746</v>
      </c>
    </row>
    <row r="2186" spans="1:49" x14ac:dyDescent="0.2">
      <c r="A2186">
        <v>2184</v>
      </c>
      <c r="B2186" t="s">
        <v>40526</v>
      </c>
      <c r="C2186" t="s">
        <v>40525</v>
      </c>
      <c r="F2186" t="s">
        <v>40524</v>
      </c>
      <c r="G2186" t="s">
        <v>6</v>
      </c>
      <c r="H2186" t="s">
        <v>5</v>
      </c>
      <c r="I2186" t="s">
        <v>40523</v>
      </c>
      <c r="J2186" t="s">
        <v>40518</v>
      </c>
      <c r="K2186" t="s">
        <v>40522</v>
      </c>
      <c r="L2186" t="s">
        <v>40521</v>
      </c>
      <c r="M2186" t="s">
        <v>322</v>
      </c>
      <c r="N2186">
        <v>2</v>
      </c>
      <c r="O2186" t="s">
        <v>40520</v>
      </c>
      <c r="P2186" t="s">
        <v>40519</v>
      </c>
      <c r="Q2186" t="s">
        <v>40518</v>
      </c>
      <c r="R2186" s="7">
        <v>43374</v>
      </c>
      <c r="S2186" s="8">
        <f t="shared" si="272"/>
        <v>2018</v>
      </c>
      <c r="T2186" s="8">
        <v>2018</v>
      </c>
      <c r="U2186" s="8">
        <f t="shared" si="273"/>
        <v>4</v>
      </c>
      <c r="V2186" s="7">
        <v>43374</v>
      </c>
      <c r="W2186" t="s">
        <v>873</v>
      </c>
      <c r="X2186" s="2">
        <v>0.182</v>
      </c>
      <c r="Y2186" s="6">
        <f t="shared" si="278"/>
        <v>4.8583860548303574E-3</v>
      </c>
      <c r="AA2186">
        <v>9168524</v>
      </c>
      <c r="AB2186">
        <v>26075</v>
      </c>
      <c r="AC2186">
        <v>17451353</v>
      </c>
      <c r="AD2186" t="s">
        <v>1</v>
      </c>
      <c r="AE2186" t="s">
        <v>872</v>
      </c>
      <c r="AF2186">
        <v>10</v>
      </c>
      <c r="AH2186" t="s">
        <v>40517</v>
      </c>
      <c r="AI2186" t="s">
        <v>40516</v>
      </c>
      <c r="AJ2186" t="s">
        <v>40515</v>
      </c>
      <c r="AK2186" t="s">
        <v>40514</v>
      </c>
      <c r="AL2186">
        <v>1</v>
      </c>
      <c r="AM2186" s="5">
        <f t="shared" si="274"/>
        <v>0.25</v>
      </c>
      <c r="AN2186" s="4">
        <f t="shared" si="279"/>
        <v>3.786444528587656E-4</v>
      </c>
      <c r="AO2186" s="3"/>
      <c r="AP2186">
        <v>0</v>
      </c>
      <c r="AQ2186" t="s">
        <v>144</v>
      </c>
      <c r="AR2186" t="s">
        <v>40513</v>
      </c>
      <c r="AS2186" t="s">
        <v>143</v>
      </c>
      <c r="AT2186" s="2">
        <v>0.35199999999999998</v>
      </c>
      <c r="AU2186" s="1">
        <f t="shared" si="275"/>
        <v>0.35144635742388797</v>
      </c>
      <c r="AV2186" s="1">
        <f t="shared" si="276"/>
        <v>0.26185152538445611</v>
      </c>
      <c r="AW2186" s="1">
        <f t="shared" si="277"/>
        <v>0.1722566933450243</v>
      </c>
    </row>
    <row r="2187" spans="1:49" x14ac:dyDescent="0.2">
      <c r="A2187">
        <v>2185</v>
      </c>
      <c r="B2187" t="s">
        <v>40512</v>
      </c>
      <c r="C2187" t="s">
        <v>40511</v>
      </c>
      <c r="E2187">
        <v>30284648</v>
      </c>
      <c r="F2187" t="s">
        <v>40510</v>
      </c>
      <c r="G2187" t="s">
        <v>6</v>
      </c>
      <c r="H2187" t="s">
        <v>5</v>
      </c>
      <c r="I2187" t="s">
        <v>40509</v>
      </c>
      <c r="J2187" t="s">
        <v>40508</v>
      </c>
      <c r="K2187" t="s">
        <v>40507</v>
      </c>
      <c r="L2187" t="s">
        <v>40506</v>
      </c>
      <c r="M2187" t="s">
        <v>452</v>
      </c>
      <c r="N2187">
        <v>14</v>
      </c>
      <c r="O2187" t="s">
        <v>40505</v>
      </c>
      <c r="P2187" t="s">
        <v>40504</v>
      </c>
      <c r="Q2187" t="s">
        <v>40503</v>
      </c>
      <c r="R2187" s="7">
        <v>43374</v>
      </c>
      <c r="S2187" s="8">
        <f t="shared" si="272"/>
        <v>2018</v>
      </c>
      <c r="T2187" s="8">
        <v>2018</v>
      </c>
      <c r="U2187" s="8">
        <f t="shared" si="273"/>
        <v>4</v>
      </c>
      <c r="V2187" s="7">
        <v>43374</v>
      </c>
      <c r="W2187" t="s">
        <v>40502</v>
      </c>
      <c r="X2187" s="2">
        <v>0.75800000000000001</v>
      </c>
      <c r="Y2187" s="6">
        <f t="shared" si="278"/>
        <v>2.0234377085502256E-2</v>
      </c>
      <c r="AA2187">
        <v>9593993</v>
      </c>
      <c r="AB2187">
        <v>16152</v>
      </c>
      <c r="AC2187">
        <v>15730972</v>
      </c>
      <c r="AD2187" t="s">
        <v>1</v>
      </c>
      <c r="AE2187">
        <v>34</v>
      </c>
      <c r="AF2187">
        <v>10</v>
      </c>
      <c r="AG2187">
        <v>156</v>
      </c>
      <c r="AI2187" t="s">
        <v>40501</v>
      </c>
      <c r="AJ2187" t="s">
        <v>40500</v>
      </c>
      <c r="AK2187" t="s">
        <v>40499</v>
      </c>
      <c r="AL2187">
        <v>5</v>
      </c>
      <c r="AM2187" s="5">
        <f t="shared" si="274"/>
        <v>1.25</v>
      </c>
      <c r="AN2187" s="4">
        <f t="shared" si="279"/>
        <v>1.8932222642938281E-3</v>
      </c>
      <c r="AO2187" s="3"/>
      <c r="AP2187">
        <v>0</v>
      </c>
      <c r="AQ2187" t="s">
        <v>1148</v>
      </c>
      <c r="AR2187" t="s">
        <v>40498</v>
      </c>
      <c r="AS2187" t="s">
        <v>1147</v>
      </c>
      <c r="AT2187" s="2" t="s">
        <v>7</v>
      </c>
      <c r="AU2187" s="1">
        <f t="shared" si="275"/>
        <v>1.4732030639139726</v>
      </c>
      <c r="AV2187" s="1">
        <f t="shared" si="276"/>
        <v>1.1063799674898043</v>
      </c>
      <c r="AW2187" s="1">
        <f t="shared" si="277"/>
        <v>0.73955687106563561</v>
      </c>
    </row>
    <row r="2188" spans="1:49" x14ac:dyDescent="0.2">
      <c r="A2188">
        <v>2186</v>
      </c>
      <c r="B2188" t="s">
        <v>40497</v>
      </c>
      <c r="C2188" t="s">
        <v>40496</v>
      </c>
      <c r="F2188" t="s">
        <v>40495</v>
      </c>
      <c r="G2188" t="s">
        <v>6</v>
      </c>
      <c r="H2188" t="s">
        <v>5</v>
      </c>
      <c r="I2188" t="s">
        <v>40494</v>
      </c>
      <c r="J2188">
        <v>60073623</v>
      </c>
      <c r="K2188" t="s">
        <v>40493</v>
      </c>
      <c r="L2188" t="s">
        <v>455</v>
      </c>
      <c r="M2188" t="s">
        <v>54</v>
      </c>
      <c r="N2188">
        <v>7</v>
      </c>
      <c r="O2188" t="s">
        <v>40492</v>
      </c>
      <c r="P2188" t="s">
        <v>40491</v>
      </c>
      <c r="Q2188" t="s">
        <v>40490</v>
      </c>
      <c r="R2188" s="7">
        <v>43374</v>
      </c>
      <c r="S2188" s="8">
        <f t="shared" si="272"/>
        <v>2018</v>
      </c>
      <c r="T2188" s="8">
        <v>2018</v>
      </c>
      <c r="U2188" s="8">
        <f t="shared" si="273"/>
        <v>4</v>
      </c>
      <c r="V2188" s="7">
        <v>43374</v>
      </c>
      <c r="W2188" t="s">
        <v>820</v>
      </c>
      <c r="X2188" s="2">
        <v>0.435</v>
      </c>
      <c r="Y2188" s="6">
        <f t="shared" si="278"/>
        <v>1.1612076559622007E-2</v>
      </c>
      <c r="AB2188">
        <v>21100829268</v>
      </c>
      <c r="AC2188">
        <v>20763417</v>
      </c>
      <c r="AD2188" t="s">
        <v>1</v>
      </c>
      <c r="AE2188">
        <v>8</v>
      </c>
      <c r="AF2188">
        <v>10</v>
      </c>
      <c r="AG2188">
        <v>1799</v>
      </c>
      <c r="AI2188" t="s">
        <v>40489</v>
      </c>
      <c r="AJ2188" t="s">
        <v>40488</v>
      </c>
      <c r="AK2188" t="s">
        <v>40487</v>
      </c>
      <c r="AL2188">
        <v>8</v>
      </c>
      <c r="AM2188" s="5">
        <f t="shared" si="274"/>
        <v>2</v>
      </c>
      <c r="AN2188" s="4">
        <f t="shared" si="279"/>
        <v>3.0291556228701248E-3</v>
      </c>
      <c r="AO2188" s="3"/>
      <c r="AP2188">
        <v>1</v>
      </c>
      <c r="AR2188">
        <v>11621404</v>
      </c>
      <c r="AS2188" t="s">
        <v>160</v>
      </c>
      <c r="AT2188" s="2" t="s">
        <v>7</v>
      </c>
      <c r="AU2188" s="1">
        <f t="shared" si="275"/>
        <v>0.90372002785964411</v>
      </c>
      <c r="AV2188" s="1">
        <f t="shared" si="276"/>
        <v>0.7320616091246066</v>
      </c>
      <c r="AW2188" s="1">
        <f t="shared" si="277"/>
        <v>0.56040319038956898</v>
      </c>
    </row>
    <row r="2189" spans="1:49" x14ac:dyDescent="0.2">
      <c r="A2189">
        <v>2187</v>
      </c>
      <c r="B2189" t="s">
        <v>40486</v>
      </c>
      <c r="C2189" t="s">
        <v>40485</v>
      </c>
      <c r="F2189" t="s">
        <v>40484</v>
      </c>
      <c r="G2189" t="s">
        <v>6</v>
      </c>
      <c r="H2189" t="s">
        <v>5</v>
      </c>
      <c r="I2189" t="s">
        <v>2707</v>
      </c>
      <c r="J2189" t="s">
        <v>5172</v>
      </c>
      <c r="K2189" t="s">
        <v>5171</v>
      </c>
      <c r="L2189" t="s">
        <v>5170</v>
      </c>
      <c r="M2189" t="s">
        <v>5169</v>
      </c>
      <c r="N2189">
        <v>8</v>
      </c>
      <c r="O2189" t="s">
        <v>40483</v>
      </c>
      <c r="P2189" t="s">
        <v>40482</v>
      </c>
      <c r="Q2189" t="s">
        <v>40481</v>
      </c>
      <c r="R2189" s="7">
        <v>43374</v>
      </c>
      <c r="S2189" s="8">
        <f t="shared" si="272"/>
        <v>2018</v>
      </c>
      <c r="T2189" s="8">
        <v>2018</v>
      </c>
      <c r="U2189" s="8">
        <f t="shared" si="273"/>
        <v>4</v>
      </c>
      <c r="V2189" s="7">
        <v>43374</v>
      </c>
      <c r="W2189" t="s">
        <v>3312</v>
      </c>
      <c r="X2189" s="2">
        <v>1.1819999999999999</v>
      </c>
      <c r="Y2189" s="6">
        <f t="shared" si="278"/>
        <v>3.1552814927524625E-2</v>
      </c>
      <c r="AA2189">
        <v>36951</v>
      </c>
      <c r="AB2189">
        <v>27030</v>
      </c>
      <c r="AD2189" t="s">
        <v>1</v>
      </c>
      <c r="AE2189">
        <v>113</v>
      </c>
      <c r="AF2189">
        <v>14</v>
      </c>
      <c r="AG2189">
        <v>144102</v>
      </c>
      <c r="AI2189" t="s">
        <v>40480</v>
      </c>
      <c r="AK2189" t="s">
        <v>40479</v>
      </c>
      <c r="AL2189">
        <v>12</v>
      </c>
      <c r="AM2189" s="5">
        <f t="shared" si="274"/>
        <v>3</v>
      </c>
      <c r="AN2189" s="4">
        <f t="shared" si="279"/>
        <v>4.5437334343051876E-3</v>
      </c>
      <c r="AO2189" s="3"/>
      <c r="AP2189">
        <v>0</v>
      </c>
      <c r="AQ2189" t="s">
        <v>64</v>
      </c>
      <c r="AR2189">
        <v>709372</v>
      </c>
      <c r="AS2189" t="s">
        <v>63</v>
      </c>
      <c r="AT2189" s="2">
        <v>3.7909999999999999</v>
      </c>
      <c r="AU2189" s="1">
        <f t="shared" si="275"/>
        <v>2.3450090479558794</v>
      </c>
      <c r="AV2189" s="1">
        <f t="shared" si="276"/>
        <v>1.8048274180914907</v>
      </c>
      <c r="AW2189" s="1">
        <f t="shared" si="277"/>
        <v>1.2646457882271021</v>
      </c>
    </row>
    <row r="2190" spans="1:49" x14ac:dyDescent="0.2">
      <c r="A2190">
        <v>2188</v>
      </c>
      <c r="B2190" t="s">
        <v>40478</v>
      </c>
      <c r="C2190" t="s">
        <v>40477</v>
      </c>
      <c r="D2190" t="s">
        <v>40476</v>
      </c>
      <c r="F2190" t="s">
        <v>40475</v>
      </c>
      <c r="G2190" t="s">
        <v>6</v>
      </c>
      <c r="H2190" t="s">
        <v>5</v>
      </c>
      <c r="I2190" t="s">
        <v>40474</v>
      </c>
      <c r="J2190" t="s">
        <v>40473</v>
      </c>
      <c r="K2190" t="s">
        <v>40472</v>
      </c>
      <c r="L2190" t="s">
        <v>40471</v>
      </c>
      <c r="M2190" t="s">
        <v>705</v>
      </c>
      <c r="N2190">
        <v>2</v>
      </c>
      <c r="O2190" t="s">
        <v>40470</v>
      </c>
      <c r="P2190" t="s">
        <v>40469</v>
      </c>
      <c r="Q2190" t="s">
        <v>40468</v>
      </c>
      <c r="R2190" s="7">
        <v>43374</v>
      </c>
      <c r="S2190" s="8">
        <f t="shared" si="272"/>
        <v>2018</v>
      </c>
      <c r="T2190" s="8">
        <v>2018</v>
      </c>
      <c r="U2190" s="8">
        <f t="shared" si="273"/>
        <v>4</v>
      </c>
      <c r="V2190" s="7">
        <v>43374</v>
      </c>
      <c r="W2190" t="s">
        <v>40467</v>
      </c>
      <c r="X2190" s="2">
        <v>0.69199999999999995</v>
      </c>
      <c r="Y2190" s="6">
        <f t="shared" si="278"/>
        <v>1.8472544779904433E-2</v>
      </c>
      <c r="AA2190">
        <v>22131337</v>
      </c>
      <c r="AB2190">
        <v>21100241218</v>
      </c>
      <c r="AD2190" t="s">
        <v>1</v>
      </c>
      <c r="AE2190">
        <v>25</v>
      </c>
      <c r="AH2190" t="s">
        <v>2597</v>
      </c>
      <c r="AI2190" t="s">
        <v>40466</v>
      </c>
      <c r="AJ2190" t="s">
        <v>40465</v>
      </c>
      <c r="AK2190" t="s">
        <v>40464</v>
      </c>
      <c r="AL2190">
        <v>2</v>
      </c>
      <c r="AM2190" s="5">
        <f t="shared" si="274"/>
        <v>0.5</v>
      </c>
      <c r="AN2190" s="4">
        <f t="shared" si="279"/>
        <v>7.572889057175312E-4</v>
      </c>
      <c r="AO2190" s="3"/>
      <c r="AP2190">
        <v>0</v>
      </c>
      <c r="AQ2190" t="s">
        <v>40463</v>
      </c>
      <c r="AR2190">
        <v>27.015000000000001</v>
      </c>
      <c r="AS2190" t="s">
        <v>40462</v>
      </c>
      <c r="AT2190" s="2">
        <v>1.927</v>
      </c>
      <c r="AU2190" s="1">
        <f t="shared" si="275"/>
        <v>1.315796801764836</v>
      </c>
      <c r="AV2190" s="1">
        <f t="shared" si="276"/>
        <v>0.96149168428109821</v>
      </c>
      <c r="AW2190" s="1">
        <f t="shared" si="277"/>
        <v>0.60718656679736016</v>
      </c>
    </row>
    <row r="2191" spans="1:49" x14ac:dyDescent="0.2">
      <c r="A2191">
        <v>2189</v>
      </c>
      <c r="B2191" t="s">
        <v>40461</v>
      </c>
      <c r="C2191" t="s">
        <v>40460</v>
      </c>
      <c r="F2191" t="s">
        <v>40459</v>
      </c>
      <c r="G2191" t="s">
        <v>6</v>
      </c>
      <c r="H2191" t="s">
        <v>5</v>
      </c>
      <c r="I2191" t="s">
        <v>40458</v>
      </c>
      <c r="J2191">
        <v>60031581</v>
      </c>
      <c r="K2191" t="s">
        <v>4925</v>
      </c>
      <c r="L2191" t="s">
        <v>3436</v>
      </c>
      <c r="M2191" t="s">
        <v>17</v>
      </c>
      <c r="N2191">
        <v>3</v>
      </c>
      <c r="O2191" t="s">
        <v>40457</v>
      </c>
      <c r="P2191" t="s">
        <v>40456</v>
      </c>
      <c r="Q2191" t="s">
        <v>40455</v>
      </c>
      <c r="R2191" s="7">
        <v>43374</v>
      </c>
      <c r="S2191" s="8">
        <f t="shared" si="272"/>
        <v>2018</v>
      </c>
      <c r="T2191" s="8">
        <v>2018</v>
      </c>
      <c r="U2191" s="8">
        <f t="shared" si="273"/>
        <v>4</v>
      </c>
      <c r="V2191" s="7">
        <v>43374</v>
      </c>
      <c r="W2191" t="s">
        <v>3120</v>
      </c>
      <c r="X2191" s="2">
        <v>0.72499999999999998</v>
      </c>
      <c r="Y2191" s="6">
        <f t="shared" si="278"/>
        <v>1.9353460932703345E-2</v>
      </c>
      <c r="AB2191">
        <v>19700176215</v>
      </c>
      <c r="AC2191">
        <v>19430655</v>
      </c>
      <c r="AD2191" t="s">
        <v>1</v>
      </c>
      <c r="AE2191">
        <v>10</v>
      </c>
      <c r="AF2191">
        <v>5</v>
      </c>
      <c r="AG2191">
        <v>8471238</v>
      </c>
      <c r="AI2191" t="s">
        <v>40454</v>
      </c>
      <c r="AJ2191" t="s">
        <v>40453</v>
      </c>
      <c r="AK2191" t="s">
        <v>40452</v>
      </c>
      <c r="AL2191">
        <v>9</v>
      </c>
      <c r="AM2191" s="5">
        <f t="shared" si="274"/>
        <v>2.25</v>
      </c>
      <c r="AN2191" s="4">
        <f t="shared" si="279"/>
        <v>3.4078000757288905E-3</v>
      </c>
      <c r="AO2191" s="3"/>
      <c r="AP2191">
        <v>1</v>
      </c>
      <c r="AQ2191" t="s">
        <v>129</v>
      </c>
      <c r="AR2191" t="s">
        <v>0</v>
      </c>
      <c r="AS2191" t="s">
        <v>128</v>
      </c>
      <c r="AT2191" s="2">
        <v>2.4430000000000001</v>
      </c>
      <c r="AU2191" s="1">
        <f t="shared" si="275"/>
        <v>1.4569762675611009</v>
      </c>
      <c r="AV2191" s="1">
        <f t="shared" si="276"/>
        <v>1.1380630504216118</v>
      </c>
      <c r="AW2191" s="1">
        <f t="shared" si="277"/>
        <v>0.81914983328212254</v>
      </c>
    </row>
    <row r="2192" spans="1:49" x14ac:dyDescent="0.2">
      <c r="A2192">
        <v>2190</v>
      </c>
      <c r="B2192" t="s">
        <v>40451</v>
      </c>
      <c r="C2192" t="s">
        <v>40450</v>
      </c>
      <c r="F2192" t="s">
        <v>40449</v>
      </c>
      <c r="G2192" t="s">
        <v>6</v>
      </c>
      <c r="H2192" t="s">
        <v>5</v>
      </c>
      <c r="I2192" t="s">
        <v>1111</v>
      </c>
      <c r="J2192" t="s">
        <v>40448</v>
      </c>
      <c r="K2192" t="s">
        <v>40447</v>
      </c>
      <c r="L2192" t="s">
        <v>3706</v>
      </c>
      <c r="M2192" t="s">
        <v>215</v>
      </c>
      <c r="N2192">
        <v>3</v>
      </c>
      <c r="O2192" t="s">
        <v>40446</v>
      </c>
      <c r="P2192" t="s">
        <v>40445</v>
      </c>
      <c r="Q2192" t="s">
        <v>40444</v>
      </c>
      <c r="R2192" s="7">
        <v>43374</v>
      </c>
      <c r="S2192" s="8">
        <f t="shared" si="272"/>
        <v>2018</v>
      </c>
      <c r="T2192" s="8">
        <v>2018</v>
      </c>
      <c r="U2192" s="8">
        <f t="shared" si="273"/>
        <v>4</v>
      </c>
      <c r="V2192" s="7">
        <v>43374</v>
      </c>
      <c r="W2192" t="s">
        <v>884</v>
      </c>
      <c r="X2192" s="2">
        <v>2.823</v>
      </c>
      <c r="Y2192" s="6">
        <f t="shared" si="278"/>
        <v>7.5358372707615917E-2</v>
      </c>
      <c r="AA2192">
        <v>1636804</v>
      </c>
      <c r="AB2192">
        <v>17249</v>
      </c>
      <c r="AC2192">
        <v>15581896</v>
      </c>
      <c r="AD2192" t="s">
        <v>1</v>
      </c>
      <c r="AE2192">
        <v>56</v>
      </c>
      <c r="AF2192">
        <v>10</v>
      </c>
      <c r="AG2192">
        <v>8469807</v>
      </c>
      <c r="AH2192" t="s">
        <v>40443</v>
      </c>
      <c r="AI2192" t="s">
        <v>40442</v>
      </c>
      <c r="AK2192" t="s">
        <v>40441</v>
      </c>
      <c r="AL2192">
        <v>4</v>
      </c>
      <c r="AM2192" s="5">
        <f t="shared" si="274"/>
        <v>1</v>
      </c>
      <c r="AN2192" s="4">
        <f t="shared" si="279"/>
        <v>1.5145778114350624E-3</v>
      </c>
      <c r="AO2192" s="3"/>
      <c r="AP2192">
        <v>0</v>
      </c>
      <c r="AQ2192" t="s">
        <v>129</v>
      </c>
      <c r="AR2192">
        <v>1551067</v>
      </c>
      <c r="AS2192" t="s">
        <v>128</v>
      </c>
      <c r="AT2192" s="2">
        <v>9.6189999999999998</v>
      </c>
      <c r="AU2192" s="1">
        <f t="shared" si="275"/>
        <v>5.3205234238761658</v>
      </c>
      <c r="AV2192" s="1">
        <f t="shared" si="276"/>
        <v>3.8436475259525489</v>
      </c>
      <c r="AW2192" s="1">
        <f t="shared" si="277"/>
        <v>2.3667716280289319</v>
      </c>
    </row>
    <row r="2193" spans="1:49" x14ac:dyDescent="0.2">
      <c r="A2193">
        <v>2191</v>
      </c>
      <c r="B2193" t="s">
        <v>40440</v>
      </c>
      <c r="C2193" t="s">
        <v>40439</v>
      </c>
      <c r="F2193" t="s">
        <v>40438</v>
      </c>
      <c r="G2193" t="s">
        <v>6</v>
      </c>
      <c r="H2193" t="s">
        <v>5</v>
      </c>
      <c r="I2193" t="s">
        <v>40437</v>
      </c>
      <c r="J2193" t="s">
        <v>40436</v>
      </c>
      <c r="K2193" t="s">
        <v>40435</v>
      </c>
      <c r="L2193" t="s">
        <v>40434</v>
      </c>
      <c r="M2193" t="s">
        <v>40433</v>
      </c>
      <c r="N2193">
        <v>5</v>
      </c>
      <c r="O2193" t="s">
        <v>40432</v>
      </c>
      <c r="P2193" t="s">
        <v>40431</v>
      </c>
      <c r="Q2193" t="s">
        <v>40430</v>
      </c>
      <c r="R2193" s="7">
        <v>43374</v>
      </c>
      <c r="S2193" s="8">
        <f t="shared" si="272"/>
        <v>2018</v>
      </c>
      <c r="T2193" s="8">
        <v>2018</v>
      </c>
      <c r="U2193" s="8">
        <f t="shared" si="273"/>
        <v>4</v>
      </c>
      <c r="V2193" s="7">
        <v>43374</v>
      </c>
      <c r="W2193" t="s">
        <v>40429</v>
      </c>
      <c r="X2193" s="2">
        <v>1.17</v>
      </c>
      <c r="Y2193" s="6">
        <f t="shared" si="278"/>
        <v>3.1232481781052295E-2</v>
      </c>
      <c r="AB2193">
        <v>21100264002</v>
      </c>
      <c r="AC2193">
        <v>20457758</v>
      </c>
      <c r="AD2193" t="s">
        <v>1</v>
      </c>
      <c r="AE2193">
        <v>8</v>
      </c>
      <c r="AF2193">
        <v>20</v>
      </c>
      <c r="AH2193" t="s">
        <v>40428</v>
      </c>
      <c r="AI2193" t="s">
        <v>40427</v>
      </c>
      <c r="AJ2193" t="s">
        <v>40426</v>
      </c>
      <c r="AK2193" t="s">
        <v>40425</v>
      </c>
      <c r="AL2193">
        <v>9</v>
      </c>
      <c r="AM2193" s="5">
        <f t="shared" si="274"/>
        <v>2.25</v>
      </c>
      <c r="AN2193" s="4">
        <f t="shared" si="279"/>
        <v>3.4078000757288905E-3</v>
      </c>
      <c r="AO2193" s="3"/>
      <c r="AP2193">
        <v>1</v>
      </c>
      <c r="AR2193" t="s">
        <v>40424</v>
      </c>
      <c r="AS2193" t="s">
        <v>40423</v>
      </c>
      <c r="AT2193" s="2">
        <v>2.9119999999999999</v>
      </c>
      <c r="AU2193" s="1">
        <f t="shared" si="275"/>
        <v>2.2885077269455274</v>
      </c>
      <c r="AV2193" s="1">
        <f t="shared" si="276"/>
        <v>1.732014092839059</v>
      </c>
      <c r="AW2193" s="1">
        <f t="shared" si="277"/>
        <v>1.1755204587325911</v>
      </c>
    </row>
    <row r="2194" spans="1:49" x14ac:dyDescent="0.2">
      <c r="A2194">
        <v>2192</v>
      </c>
      <c r="B2194" t="s">
        <v>40422</v>
      </c>
      <c r="C2194" t="s">
        <v>40421</v>
      </c>
      <c r="F2194" t="s">
        <v>40420</v>
      </c>
      <c r="G2194" t="s">
        <v>6</v>
      </c>
      <c r="H2194" t="s">
        <v>5</v>
      </c>
      <c r="I2194" t="s">
        <v>1153</v>
      </c>
      <c r="J2194" t="s">
        <v>40419</v>
      </c>
      <c r="K2194" t="s">
        <v>40418</v>
      </c>
      <c r="L2194" t="s">
        <v>40417</v>
      </c>
      <c r="M2194" t="s">
        <v>40416</v>
      </c>
      <c r="N2194">
        <v>8</v>
      </c>
      <c r="O2194" t="s">
        <v>40415</v>
      </c>
      <c r="P2194" t="s">
        <v>40414</v>
      </c>
      <c r="Q2194" t="s">
        <v>40413</v>
      </c>
      <c r="R2194" s="7">
        <v>43374</v>
      </c>
      <c r="S2194" s="8">
        <f t="shared" si="272"/>
        <v>2018</v>
      </c>
      <c r="T2194" s="8">
        <v>2018</v>
      </c>
      <c r="U2194" s="8">
        <f t="shared" si="273"/>
        <v>4</v>
      </c>
      <c r="V2194" s="7">
        <v>43374</v>
      </c>
      <c r="W2194" t="s">
        <v>37364</v>
      </c>
      <c r="X2194" s="2">
        <v>0.39400000000000002</v>
      </c>
      <c r="Y2194" s="6">
        <f t="shared" si="278"/>
        <v>1.0517604975841543E-2</v>
      </c>
      <c r="AA2194">
        <v>19325150</v>
      </c>
      <c r="AB2194">
        <v>7000153211</v>
      </c>
      <c r="AC2194">
        <v>19325134</v>
      </c>
      <c r="AD2194" t="s">
        <v>1</v>
      </c>
      <c r="AE2194">
        <v>17</v>
      </c>
      <c r="AF2194">
        <v>4</v>
      </c>
      <c r="AG2194">
        <v>41012</v>
      </c>
      <c r="AI2194" t="s">
        <v>40412</v>
      </c>
      <c r="AJ2194" t="s">
        <v>40411</v>
      </c>
      <c r="AK2194" t="s">
        <v>40410</v>
      </c>
      <c r="AL2194">
        <v>0</v>
      </c>
      <c r="AM2194" s="5">
        <f t="shared" si="274"/>
        <v>0</v>
      </c>
      <c r="AN2194" s="4">
        <f t="shared" si="279"/>
        <v>0</v>
      </c>
      <c r="AO2194" s="3"/>
      <c r="AP2194">
        <v>0</v>
      </c>
      <c r="AR2194" t="s">
        <v>0</v>
      </c>
      <c r="AT2194" s="2" t="s">
        <v>7</v>
      </c>
      <c r="AU2194" s="1">
        <f t="shared" si="275"/>
        <v>0.73623234830890794</v>
      </c>
      <c r="AV2194" s="1">
        <f t="shared" si="276"/>
        <v>0.52588024879207718</v>
      </c>
      <c r="AW2194" s="1">
        <f t="shared" si="277"/>
        <v>0.31552814927524625</v>
      </c>
    </row>
    <row r="2195" spans="1:49" x14ac:dyDescent="0.2">
      <c r="A2195">
        <v>2193</v>
      </c>
      <c r="B2195" t="s">
        <v>40409</v>
      </c>
      <c r="C2195" t="s">
        <v>40408</v>
      </c>
      <c r="E2195">
        <v>30274382</v>
      </c>
      <c r="F2195" t="s">
        <v>40407</v>
      </c>
      <c r="G2195" t="s">
        <v>6</v>
      </c>
      <c r="H2195" t="s">
        <v>5</v>
      </c>
      <c r="I2195" t="s">
        <v>2349</v>
      </c>
      <c r="J2195" t="s">
        <v>40406</v>
      </c>
      <c r="K2195" t="s">
        <v>40405</v>
      </c>
      <c r="L2195" t="s">
        <v>40404</v>
      </c>
      <c r="M2195" t="s">
        <v>183</v>
      </c>
      <c r="N2195">
        <v>5</v>
      </c>
      <c r="O2195" t="s">
        <v>40403</v>
      </c>
      <c r="P2195" t="s">
        <v>40402</v>
      </c>
      <c r="Q2195" t="s">
        <v>40401</v>
      </c>
      <c r="R2195" s="7">
        <v>43374</v>
      </c>
      <c r="S2195" s="8">
        <f t="shared" si="272"/>
        <v>2018</v>
      </c>
      <c r="T2195" s="8">
        <v>2018</v>
      </c>
      <c r="U2195" s="8">
        <f t="shared" si="273"/>
        <v>4</v>
      </c>
      <c r="V2195" s="7">
        <v>43374</v>
      </c>
      <c r="W2195" t="s">
        <v>788</v>
      </c>
      <c r="X2195" s="2">
        <v>0.63600000000000001</v>
      </c>
      <c r="Y2195" s="6">
        <f t="shared" si="278"/>
        <v>1.6977656763033557E-2</v>
      </c>
      <c r="AA2195">
        <v>14248220</v>
      </c>
      <c r="AB2195">
        <v>130124</v>
      </c>
      <c r="AD2195" t="s">
        <v>1</v>
      </c>
      <c r="AE2195">
        <v>18</v>
      </c>
      <c r="AF2195">
        <v>10</v>
      </c>
      <c r="AG2195">
        <v>3294</v>
      </c>
      <c r="AI2195" t="s">
        <v>40400</v>
      </c>
      <c r="AJ2195" t="s">
        <v>40399</v>
      </c>
      <c r="AK2195" t="s">
        <v>40398</v>
      </c>
      <c r="AL2195">
        <v>6</v>
      </c>
      <c r="AM2195" s="5">
        <f t="shared" si="274"/>
        <v>1.5</v>
      </c>
      <c r="AN2195" s="4">
        <f t="shared" si="279"/>
        <v>2.2718667171525938E-3</v>
      </c>
      <c r="AO2195" s="3"/>
      <c r="AP2195">
        <v>1</v>
      </c>
      <c r="AQ2195" t="s">
        <v>40397</v>
      </c>
      <c r="AR2195" t="s">
        <v>2856</v>
      </c>
      <c r="AS2195" t="s">
        <v>40396</v>
      </c>
      <c r="AT2195" s="2" t="s">
        <v>7</v>
      </c>
      <c r="AU2195" s="1">
        <f t="shared" si="275"/>
        <v>1.2565919749269268</v>
      </c>
      <c r="AV2195" s="1">
        <f t="shared" si="276"/>
        <v>0.96247617400930763</v>
      </c>
      <c r="AW2195" s="1">
        <f t="shared" si="277"/>
        <v>0.66836037309168828</v>
      </c>
    </row>
    <row r="2196" spans="1:49" x14ac:dyDescent="0.2">
      <c r="A2196">
        <v>2194</v>
      </c>
      <c r="B2196" t="s">
        <v>40395</v>
      </c>
      <c r="C2196" t="s">
        <v>40394</v>
      </c>
      <c r="E2196">
        <v>30274348</v>
      </c>
      <c r="F2196" t="s">
        <v>40393</v>
      </c>
      <c r="G2196" t="s">
        <v>6</v>
      </c>
      <c r="H2196" t="s">
        <v>5</v>
      </c>
      <c r="I2196" t="s">
        <v>2402</v>
      </c>
      <c r="J2196" t="s">
        <v>40392</v>
      </c>
      <c r="K2196" t="s">
        <v>40391</v>
      </c>
      <c r="L2196" t="s">
        <v>748</v>
      </c>
      <c r="M2196" t="s">
        <v>215</v>
      </c>
      <c r="N2196">
        <v>6</v>
      </c>
      <c r="O2196" t="s">
        <v>40390</v>
      </c>
      <c r="P2196" t="s">
        <v>40389</v>
      </c>
      <c r="Q2196" t="s">
        <v>40388</v>
      </c>
      <c r="R2196" s="7">
        <v>43374</v>
      </c>
      <c r="S2196" s="8">
        <f t="shared" si="272"/>
        <v>2018</v>
      </c>
      <c r="T2196" s="8">
        <v>2018</v>
      </c>
      <c r="U2196" s="8">
        <f t="shared" si="273"/>
        <v>4</v>
      </c>
      <c r="V2196" s="7">
        <v>43374</v>
      </c>
      <c r="W2196" t="s">
        <v>788</v>
      </c>
      <c r="X2196" s="2">
        <v>0.63600000000000001</v>
      </c>
      <c r="Y2196" s="6">
        <f t="shared" si="278"/>
        <v>1.6977656763033557E-2</v>
      </c>
      <c r="AA2196">
        <v>14248220</v>
      </c>
      <c r="AB2196">
        <v>130124</v>
      </c>
      <c r="AD2196" t="s">
        <v>1</v>
      </c>
      <c r="AE2196">
        <v>18</v>
      </c>
      <c r="AF2196">
        <v>10</v>
      </c>
      <c r="AG2196">
        <v>3288</v>
      </c>
      <c r="AI2196" t="s">
        <v>40387</v>
      </c>
      <c r="AJ2196" t="s">
        <v>40386</v>
      </c>
      <c r="AK2196" t="s">
        <v>40385</v>
      </c>
      <c r="AL2196">
        <v>5</v>
      </c>
      <c r="AM2196" s="5">
        <f t="shared" si="274"/>
        <v>1.25</v>
      </c>
      <c r="AN2196" s="4">
        <f t="shared" si="279"/>
        <v>1.8932222642938281E-3</v>
      </c>
      <c r="AO2196" s="3"/>
      <c r="AP2196">
        <v>1</v>
      </c>
      <c r="AQ2196" t="s">
        <v>2237</v>
      </c>
      <c r="AR2196" t="s">
        <v>40384</v>
      </c>
      <c r="AS2196" t="s">
        <v>1449</v>
      </c>
      <c r="AT2196" s="2" t="s">
        <v>7</v>
      </c>
      <c r="AU2196" s="1">
        <f t="shared" si="275"/>
        <v>1.2452326413411638</v>
      </c>
      <c r="AV2196" s="1">
        <f t="shared" si="276"/>
        <v>0.94354395136636915</v>
      </c>
      <c r="AW2196" s="1">
        <f t="shared" si="277"/>
        <v>0.64185526139157467</v>
      </c>
    </row>
    <row r="2197" spans="1:49" x14ac:dyDescent="0.2">
      <c r="A2197">
        <v>2195</v>
      </c>
      <c r="B2197" t="s">
        <v>40383</v>
      </c>
      <c r="C2197" t="s">
        <v>40382</v>
      </c>
      <c r="E2197">
        <v>30274284</v>
      </c>
      <c r="F2197" t="s">
        <v>40381</v>
      </c>
      <c r="G2197" t="s">
        <v>6</v>
      </c>
      <c r="H2197" t="s">
        <v>5</v>
      </c>
      <c r="I2197" t="s">
        <v>40380</v>
      </c>
      <c r="J2197" t="s">
        <v>40379</v>
      </c>
      <c r="K2197" t="s">
        <v>40378</v>
      </c>
      <c r="L2197" t="s">
        <v>40377</v>
      </c>
      <c r="M2197" t="s">
        <v>190</v>
      </c>
      <c r="N2197">
        <v>4</v>
      </c>
      <c r="O2197" t="s">
        <v>40376</v>
      </c>
      <c r="P2197" t="s">
        <v>40375</v>
      </c>
      <c r="Q2197" t="s">
        <v>40374</v>
      </c>
      <c r="R2197" s="7">
        <v>43374</v>
      </c>
      <c r="S2197" s="8">
        <f t="shared" si="272"/>
        <v>2018</v>
      </c>
      <c r="T2197" s="8">
        <v>2018</v>
      </c>
      <c r="U2197" s="8">
        <f t="shared" si="273"/>
        <v>4</v>
      </c>
      <c r="V2197" s="7">
        <v>43374</v>
      </c>
      <c r="W2197" t="s">
        <v>788</v>
      </c>
      <c r="X2197" s="2">
        <v>0.63600000000000001</v>
      </c>
      <c r="Y2197" s="6">
        <f t="shared" si="278"/>
        <v>1.6977656763033557E-2</v>
      </c>
      <c r="AA2197">
        <v>14248220</v>
      </c>
      <c r="AB2197">
        <v>130124</v>
      </c>
      <c r="AD2197" t="s">
        <v>1</v>
      </c>
      <c r="AE2197">
        <v>18</v>
      </c>
      <c r="AF2197">
        <v>10</v>
      </c>
      <c r="AG2197">
        <v>3278</v>
      </c>
      <c r="AI2197" t="s">
        <v>40373</v>
      </c>
      <c r="AJ2197" t="s">
        <v>40372</v>
      </c>
      <c r="AK2197" t="s">
        <v>40371</v>
      </c>
      <c r="AL2197">
        <v>15</v>
      </c>
      <c r="AM2197" s="5">
        <f t="shared" si="274"/>
        <v>3.75</v>
      </c>
      <c r="AN2197" s="4">
        <f t="shared" si="279"/>
        <v>5.6796667928814843E-3</v>
      </c>
      <c r="AO2197" s="3"/>
      <c r="AP2197">
        <v>1</v>
      </c>
      <c r="AR2197" t="s">
        <v>0</v>
      </c>
      <c r="AS2197" t="s">
        <v>3702</v>
      </c>
      <c r="AT2197" s="2" t="s">
        <v>7</v>
      </c>
      <c r="AU2197" s="1">
        <f t="shared" si="275"/>
        <v>1.3588259771987936</v>
      </c>
      <c r="AV2197" s="1">
        <f t="shared" si="276"/>
        <v>1.1328661777957523</v>
      </c>
      <c r="AW2197" s="1">
        <f t="shared" si="277"/>
        <v>0.9069063783927106</v>
      </c>
    </row>
    <row r="2198" spans="1:49" x14ac:dyDescent="0.2">
      <c r="A2198">
        <v>2196</v>
      </c>
      <c r="B2198" t="s">
        <v>40370</v>
      </c>
      <c r="C2198" t="s">
        <v>40369</v>
      </c>
      <c r="E2198">
        <v>30275366</v>
      </c>
      <c r="F2198" t="s">
        <v>40368</v>
      </c>
      <c r="G2198" t="s">
        <v>6</v>
      </c>
      <c r="H2198" t="s">
        <v>5</v>
      </c>
      <c r="I2198" t="s">
        <v>2446</v>
      </c>
      <c r="J2198" t="s">
        <v>40367</v>
      </c>
      <c r="K2198" t="s">
        <v>40366</v>
      </c>
      <c r="L2198" t="s">
        <v>40365</v>
      </c>
      <c r="M2198" t="s">
        <v>61</v>
      </c>
      <c r="N2198">
        <v>8</v>
      </c>
      <c r="O2198" t="s">
        <v>40364</v>
      </c>
      <c r="P2198" t="s">
        <v>40363</v>
      </c>
      <c r="Q2198" t="s">
        <v>40362</v>
      </c>
      <c r="R2198" s="7">
        <v>43374</v>
      </c>
      <c r="S2198" s="8">
        <f t="shared" si="272"/>
        <v>2018</v>
      </c>
      <c r="T2198" s="8">
        <v>2018</v>
      </c>
      <c r="U2198" s="8">
        <f t="shared" si="273"/>
        <v>4</v>
      </c>
      <c r="V2198" s="7">
        <v>43374</v>
      </c>
      <c r="W2198" t="s">
        <v>788</v>
      </c>
      <c r="X2198" s="2">
        <v>0.63600000000000001</v>
      </c>
      <c r="Y2198" s="6">
        <f t="shared" si="278"/>
        <v>1.6977656763033557E-2</v>
      </c>
      <c r="AA2198">
        <v>14248220</v>
      </c>
      <c r="AB2198">
        <v>130124</v>
      </c>
      <c r="AD2198" t="s">
        <v>1</v>
      </c>
      <c r="AE2198">
        <v>18</v>
      </c>
      <c r="AF2198">
        <v>10</v>
      </c>
      <c r="AG2198">
        <v>3299</v>
      </c>
      <c r="AI2198" t="s">
        <v>40361</v>
      </c>
      <c r="AJ2198" t="s">
        <v>40360</v>
      </c>
      <c r="AK2198" t="s">
        <v>40359</v>
      </c>
      <c r="AL2198">
        <v>19</v>
      </c>
      <c r="AM2198" s="5">
        <f t="shared" si="274"/>
        <v>4.75</v>
      </c>
      <c r="AN2198" s="4">
        <f t="shared" si="279"/>
        <v>7.1942446043165471E-3</v>
      </c>
      <c r="AO2198" s="3"/>
      <c r="AP2198">
        <v>1</v>
      </c>
      <c r="AQ2198" t="s">
        <v>49</v>
      </c>
      <c r="AR2198" t="s">
        <v>40358</v>
      </c>
      <c r="AS2198" t="s">
        <v>48</v>
      </c>
      <c r="AT2198" s="2" t="s">
        <v>7</v>
      </c>
      <c r="AU2198" s="1">
        <f t="shared" si="275"/>
        <v>1.4042633115418455</v>
      </c>
      <c r="AV2198" s="1">
        <f t="shared" si="276"/>
        <v>1.2085950683675053</v>
      </c>
      <c r="AW2198" s="1">
        <f t="shared" si="277"/>
        <v>1.0129268251931649</v>
      </c>
    </row>
    <row r="2199" spans="1:49" x14ac:dyDescent="0.2">
      <c r="A2199">
        <v>2197</v>
      </c>
      <c r="B2199" t="s">
        <v>40357</v>
      </c>
      <c r="C2199" t="s">
        <v>40356</v>
      </c>
      <c r="F2199" t="s">
        <v>40355</v>
      </c>
      <c r="G2199" t="s">
        <v>6</v>
      </c>
      <c r="H2199" t="s">
        <v>5</v>
      </c>
      <c r="I2199" t="s">
        <v>3956</v>
      </c>
      <c r="J2199" t="s">
        <v>34129</v>
      </c>
      <c r="K2199" t="s">
        <v>34128</v>
      </c>
      <c r="L2199" t="s">
        <v>5108</v>
      </c>
      <c r="M2199" t="s">
        <v>2083</v>
      </c>
      <c r="N2199">
        <v>6</v>
      </c>
      <c r="O2199" t="s">
        <v>40354</v>
      </c>
      <c r="P2199" t="s">
        <v>40353</v>
      </c>
      <c r="Q2199" t="s">
        <v>34125</v>
      </c>
      <c r="R2199" s="7">
        <v>43374</v>
      </c>
      <c r="S2199" s="8">
        <f t="shared" si="272"/>
        <v>2018</v>
      </c>
      <c r="T2199" s="8">
        <v>2018</v>
      </c>
      <c r="U2199" s="8">
        <f t="shared" si="273"/>
        <v>4</v>
      </c>
      <c r="V2199" s="7">
        <v>43374</v>
      </c>
      <c r="W2199" t="s">
        <v>528</v>
      </c>
      <c r="X2199" s="2">
        <v>0.30399999999999999</v>
      </c>
      <c r="Y2199" s="6">
        <f t="shared" si="278"/>
        <v>8.115106377299057E-3</v>
      </c>
      <c r="AA2199">
        <v>8952477</v>
      </c>
      <c r="AB2199">
        <v>12250</v>
      </c>
      <c r="AC2199">
        <v>10982760</v>
      </c>
      <c r="AD2199" t="s">
        <v>1</v>
      </c>
      <c r="AE2199">
        <v>60</v>
      </c>
      <c r="AF2199">
        <v>10</v>
      </c>
      <c r="AH2199" t="s">
        <v>40352</v>
      </c>
      <c r="AI2199" t="s">
        <v>40351</v>
      </c>
      <c r="AJ2199" t="s">
        <v>40350</v>
      </c>
      <c r="AK2199" t="s">
        <v>40349</v>
      </c>
      <c r="AL2199">
        <v>2</v>
      </c>
      <c r="AM2199" s="5">
        <f t="shared" si="274"/>
        <v>0.5</v>
      </c>
      <c r="AN2199" s="4">
        <f t="shared" si="279"/>
        <v>7.572889057175312E-4</v>
      </c>
      <c r="AO2199" s="3"/>
      <c r="AP2199">
        <v>0</v>
      </c>
      <c r="AQ2199" t="s">
        <v>2079</v>
      </c>
      <c r="AR2199" t="s">
        <v>2181</v>
      </c>
      <c r="AS2199" t="s">
        <v>2078</v>
      </c>
      <c r="AT2199" s="2" t="s">
        <v>7</v>
      </c>
      <c r="AU2199" s="1">
        <f t="shared" si="275"/>
        <v>0.59077611358245985</v>
      </c>
      <c r="AV2199" s="1">
        <f t="shared" si="276"/>
        <v>0.44361976415082938</v>
      </c>
      <c r="AW2199" s="1">
        <f t="shared" si="277"/>
        <v>0.2964634147191989</v>
      </c>
    </row>
    <row r="2200" spans="1:49" x14ac:dyDescent="0.2">
      <c r="A2200">
        <v>2198</v>
      </c>
      <c r="B2200" t="s">
        <v>40348</v>
      </c>
      <c r="C2200" t="s">
        <v>40347</v>
      </c>
      <c r="F2200" t="s">
        <v>40346</v>
      </c>
      <c r="G2200" t="s">
        <v>6</v>
      </c>
      <c r="H2200" t="s">
        <v>5</v>
      </c>
      <c r="I2200" t="s">
        <v>2240</v>
      </c>
      <c r="J2200">
        <v>60025578</v>
      </c>
      <c r="K2200" t="s">
        <v>287</v>
      </c>
      <c r="L2200" t="s">
        <v>286</v>
      </c>
      <c r="M2200" t="s">
        <v>54</v>
      </c>
      <c r="N2200">
        <v>3</v>
      </c>
      <c r="O2200" t="s">
        <v>40345</v>
      </c>
      <c r="P2200" t="s">
        <v>40344</v>
      </c>
      <c r="Q2200" t="s">
        <v>598</v>
      </c>
      <c r="R2200" s="7">
        <v>43374</v>
      </c>
      <c r="S2200" s="8">
        <f t="shared" si="272"/>
        <v>2018</v>
      </c>
      <c r="T2200" s="8">
        <v>2018</v>
      </c>
      <c r="U2200" s="8">
        <f t="shared" si="273"/>
        <v>4</v>
      </c>
      <c r="V2200" s="7">
        <v>43374</v>
      </c>
      <c r="W2200" t="s">
        <v>528</v>
      </c>
      <c r="X2200" s="2">
        <v>0.30399999999999999</v>
      </c>
      <c r="Y2200" s="6">
        <f t="shared" si="278"/>
        <v>8.115106377299057E-3</v>
      </c>
      <c r="AA2200">
        <v>8952477</v>
      </c>
      <c r="AB2200">
        <v>12250</v>
      </c>
      <c r="AC2200">
        <v>10982760</v>
      </c>
      <c r="AD2200" t="s">
        <v>1</v>
      </c>
      <c r="AE2200">
        <v>60</v>
      </c>
      <c r="AF2200">
        <v>10</v>
      </c>
      <c r="AH2200" t="s">
        <v>40343</v>
      </c>
      <c r="AI2200" t="s">
        <v>40342</v>
      </c>
      <c r="AJ2200" t="s">
        <v>40341</v>
      </c>
      <c r="AK2200" t="s">
        <v>40340</v>
      </c>
      <c r="AL2200">
        <v>8</v>
      </c>
      <c r="AM2200" s="5">
        <f t="shared" si="274"/>
        <v>2</v>
      </c>
      <c r="AN2200" s="4">
        <f t="shared" si="279"/>
        <v>3.0291556228701248E-3</v>
      </c>
      <c r="AO2200" s="3"/>
      <c r="AP2200">
        <v>0</v>
      </c>
      <c r="AR2200" t="s">
        <v>962</v>
      </c>
      <c r="AS2200" t="s">
        <v>1474</v>
      </c>
      <c r="AT2200" s="2" t="s">
        <v>7</v>
      </c>
      <c r="AU2200" s="1">
        <f t="shared" si="275"/>
        <v>0.65893211509703775</v>
      </c>
      <c r="AV2200" s="1">
        <f t="shared" si="276"/>
        <v>0.55721310000845914</v>
      </c>
      <c r="AW2200" s="1">
        <f t="shared" si="277"/>
        <v>0.45549408491988047</v>
      </c>
    </row>
    <row r="2201" spans="1:49" x14ac:dyDescent="0.2">
      <c r="A2201">
        <v>2199</v>
      </c>
      <c r="B2201" t="s">
        <v>40339</v>
      </c>
      <c r="C2201" t="s">
        <v>40338</v>
      </c>
      <c r="F2201" t="s">
        <v>40337</v>
      </c>
      <c r="G2201" t="s">
        <v>6</v>
      </c>
      <c r="H2201" t="s">
        <v>5</v>
      </c>
      <c r="I2201" t="s">
        <v>3111</v>
      </c>
      <c r="J2201" t="s">
        <v>5212</v>
      </c>
      <c r="K2201" t="s">
        <v>3110</v>
      </c>
      <c r="L2201" t="s">
        <v>3109</v>
      </c>
      <c r="M2201" t="s">
        <v>261</v>
      </c>
      <c r="N2201">
        <v>4</v>
      </c>
      <c r="O2201" t="s">
        <v>40336</v>
      </c>
      <c r="P2201" t="s">
        <v>40335</v>
      </c>
      <c r="Q2201" t="s">
        <v>40334</v>
      </c>
      <c r="R2201" s="7">
        <v>43374</v>
      </c>
      <c r="S2201" s="8">
        <f t="shared" si="272"/>
        <v>2018</v>
      </c>
      <c r="T2201" s="8">
        <v>2018</v>
      </c>
      <c r="U2201" s="8">
        <f t="shared" si="273"/>
        <v>4</v>
      </c>
      <c r="V2201" s="7">
        <v>43374</v>
      </c>
      <c r="W2201" t="s">
        <v>528</v>
      </c>
      <c r="X2201" s="2">
        <v>0.30399999999999999</v>
      </c>
      <c r="Y2201" s="6">
        <f t="shared" si="278"/>
        <v>8.115106377299057E-3</v>
      </c>
      <c r="AA2201">
        <v>8952477</v>
      </c>
      <c r="AB2201">
        <v>12250</v>
      </c>
      <c r="AC2201">
        <v>10982760</v>
      </c>
      <c r="AD2201" t="s">
        <v>1</v>
      </c>
      <c r="AE2201">
        <v>60</v>
      </c>
      <c r="AF2201">
        <v>10</v>
      </c>
      <c r="AH2201" t="s">
        <v>40333</v>
      </c>
      <c r="AI2201" t="s">
        <v>40332</v>
      </c>
      <c r="AJ2201" t="s">
        <v>40331</v>
      </c>
      <c r="AK2201" t="s">
        <v>40330</v>
      </c>
      <c r="AL2201">
        <v>6</v>
      </c>
      <c r="AM2201" s="5">
        <f t="shared" si="274"/>
        <v>1.5</v>
      </c>
      <c r="AN2201" s="4">
        <f t="shared" si="279"/>
        <v>2.2718667171525938E-3</v>
      </c>
      <c r="AO2201" s="3"/>
      <c r="AP2201">
        <v>1</v>
      </c>
      <c r="AQ2201" t="s">
        <v>40329</v>
      </c>
      <c r="AR2201" t="s">
        <v>0</v>
      </c>
      <c r="AS2201" t="s">
        <v>842</v>
      </c>
      <c r="AT2201" s="2" t="s">
        <v>7</v>
      </c>
      <c r="AU2201" s="1">
        <f t="shared" si="275"/>
        <v>0.63621344792551171</v>
      </c>
      <c r="AV2201" s="1">
        <f t="shared" si="276"/>
        <v>0.51934865472258251</v>
      </c>
      <c r="AW2201" s="1">
        <f t="shared" si="277"/>
        <v>0.40248386151965326</v>
      </c>
    </row>
    <row r="2202" spans="1:49" x14ac:dyDescent="0.2">
      <c r="A2202">
        <v>2200</v>
      </c>
      <c r="B2202" t="s">
        <v>40328</v>
      </c>
      <c r="C2202" t="s">
        <v>40327</v>
      </c>
      <c r="F2202" t="s">
        <v>40326</v>
      </c>
      <c r="G2202" t="s">
        <v>6</v>
      </c>
      <c r="H2202" t="s">
        <v>5</v>
      </c>
      <c r="I2202" t="s">
        <v>1092</v>
      </c>
      <c r="J2202" t="s">
        <v>40325</v>
      </c>
      <c r="K2202" t="s">
        <v>40324</v>
      </c>
      <c r="L2202" t="s">
        <v>2743</v>
      </c>
      <c r="M2202" t="s">
        <v>30</v>
      </c>
      <c r="N2202">
        <v>3</v>
      </c>
      <c r="O2202" t="s">
        <v>40323</v>
      </c>
      <c r="P2202" t="s">
        <v>40322</v>
      </c>
      <c r="Q2202" t="s">
        <v>40321</v>
      </c>
      <c r="R2202" s="7">
        <v>43374</v>
      </c>
      <c r="S2202" s="8">
        <f t="shared" si="272"/>
        <v>2018</v>
      </c>
      <c r="T2202" s="8">
        <v>2018</v>
      </c>
      <c r="U2202" s="8">
        <f t="shared" si="273"/>
        <v>4</v>
      </c>
      <c r="V2202" s="7">
        <v>43374</v>
      </c>
      <c r="W2202" t="s">
        <v>528</v>
      </c>
      <c r="X2202" s="2">
        <v>0.30399999999999999</v>
      </c>
      <c r="Y2202" s="6">
        <f t="shared" si="278"/>
        <v>8.115106377299057E-3</v>
      </c>
      <c r="AA2202">
        <v>8952477</v>
      </c>
      <c r="AB2202">
        <v>12250</v>
      </c>
      <c r="AC2202">
        <v>10982760</v>
      </c>
      <c r="AD2202" t="s">
        <v>1</v>
      </c>
      <c r="AE2202">
        <v>60</v>
      </c>
      <c r="AF2202">
        <v>10</v>
      </c>
      <c r="AH2202" t="s">
        <v>40320</v>
      </c>
      <c r="AI2202" t="s">
        <v>40319</v>
      </c>
      <c r="AJ2202" t="s">
        <v>40318</v>
      </c>
      <c r="AK2202" t="s">
        <v>40317</v>
      </c>
      <c r="AL2202">
        <v>0</v>
      </c>
      <c r="AM2202" s="5">
        <f t="shared" si="274"/>
        <v>0</v>
      </c>
      <c r="AN2202" s="4">
        <f t="shared" si="279"/>
        <v>0</v>
      </c>
      <c r="AO2202" s="3"/>
      <c r="AP2202">
        <v>0</v>
      </c>
      <c r="AR2202" t="s">
        <v>0</v>
      </c>
      <c r="AT2202" s="2" t="s">
        <v>7</v>
      </c>
      <c r="AU2202" s="1">
        <f t="shared" si="275"/>
        <v>0.56805744641093392</v>
      </c>
      <c r="AV2202" s="1">
        <f t="shared" si="276"/>
        <v>0.40575531886495286</v>
      </c>
      <c r="AW2202" s="1">
        <f t="shared" si="277"/>
        <v>0.24345319131897172</v>
      </c>
    </row>
    <row r="2203" spans="1:49" x14ac:dyDescent="0.2">
      <c r="A2203">
        <v>2201</v>
      </c>
      <c r="B2203" t="s">
        <v>40316</v>
      </c>
      <c r="C2203" t="s">
        <v>40315</v>
      </c>
      <c r="F2203" t="s">
        <v>40314</v>
      </c>
      <c r="G2203" t="s">
        <v>6</v>
      </c>
      <c r="H2203" t="s">
        <v>5</v>
      </c>
      <c r="I2203" t="s">
        <v>273</v>
      </c>
      <c r="J2203" t="s">
        <v>40313</v>
      </c>
      <c r="K2203" t="s">
        <v>40312</v>
      </c>
      <c r="L2203" t="s">
        <v>40311</v>
      </c>
      <c r="M2203" t="s">
        <v>850</v>
      </c>
      <c r="N2203">
        <v>4</v>
      </c>
      <c r="O2203" t="s">
        <v>40310</v>
      </c>
      <c r="P2203" t="s">
        <v>40309</v>
      </c>
      <c r="Q2203" t="s">
        <v>40308</v>
      </c>
      <c r="R2203" s="7">
        <v>43374</v>
      </c>
      <c r="S2203" s="8">
        <f t="shared" si="272"/>
        <v>2018</v>
      </c>
      <c r="T2203" s="8">
        <v>2018</v>
      </c>
      <c r="U2203" s="8">
        <f t="shared" si="273"/>
        <v>4</v>
      </c>
      <c r="V2203" s="7">
        <v>43374</v>
      </c>
      <c r="W2203" t="s">
        <v>528</v>
      </c>
      <c r="X2203" s="2">
        <v>0.30399999999999999</v>
      </c>
      <c r="Y2203" s="6">
        <f t="shared" si="278"/>
        <v>8.115106377299057E-3</v>
      </c>
      <c r="AA2203">
        <v>8952477</v>
      </c>
      <c r="AB2203">
        <v>12250</v>
      </c>
      <c r="AC2203">
        <v>10982760</v>
      </c>
      <c r="AD2203" t="s">
        <v>1</v>
      </c>
      <c r="AE2203">
        <v>60</v>
      </c>
      <c r="AF2203">
        <v>10</v>
      </c>
      <c r="AH2203" t="s">
        <v>40307</v>
      </c>
      <c r="AI2203" t="s">
        <v>40306</v>
      </c>
      <c r="AJ2203" t="s">
        <v>40305</v>
      </c>
      <c r="AK2203" t="s">
        <v>40304</v>
      </c>
      <c r="AL2203">
        <v>2</v>
      </c>
      <c r="AM2203" s="5">
        <f t="shared" si="274"/>
        <v>0.5</v>
      </c>
      <c r="AN2203" s="4">
        <f t="shared" si="279"/>
        <v>7.572889057175312E-4</v>
      </c>
      <c r="AO2203" s="3"/>
      <c r="AP2203">
        <v>0</v>
      </c>
      <c r="AR2203" t="s">
        <v>0</v>
      </c>
      <c r="AT2203" s="2" t="s">
        <v>7</v>
      </c>
      <c r="AU2203" s="1">
        <f t="shared" si="275"/>
        <v>0.59077611358245985</v>
      </c>
      <c r="AV2203" s="1">
        <f t="shared" si="276"/>
        <v>0.44361976415082938</v>
      </c>
      <c r="AW2203" s="1">
        <f t="shared" si="277"/>
        <v>0.2964634147191989</v>
      </c>
    </row>
    <row r="2204" spans="1:49" x14ac:dyDescent="0.2">
      <c r="A2204">
        <v>2202</v>
      </c>
      <c r="B2204" t="s">
        <v>40303</v>
      </c>
      <c r="C2204" t="s">
        <v>40302</v>
      </c>
      <c r="F2204" t="s">
        <v>40301</v>
      </c>
      <c r="G2204" t="s">
        <v>6</v>
      </c>
      <c r="H2204" t="s">
        <v>5</v>
      </c>
      <c r="I2204" t="s">
        <v>40300</v>
      </c>
      <c r="J2204">
        <v>60105242</v>
      </c>
      <c r="K2204" t="s">
        <v>4365</v>
      </c>
      <c r="L2204" t="s">
        <v>102</v>
      </c>
      <c r="M2204" t="s">
        <v>96</v>
      </c>
      <c r="N2204">
        <v>2</v>
      </c>
      <c r="O2204" t="s">
        <v>40299</v>
      </c>
      <c r="P2204" t="s">
        <v>40298</v>
      </c>
      <c r="Q2204" t="s">
        <v>4364</v>
      </c>
      <c r="R2204" s="7">
        <v>43374</v>
      </c>
      <c r="S2204" s="8">
        <f t="shared" si="272"/>
        <v>2018</v>
      </c>
      <c r="T2204" s="8">
        <v>2018</v>
      </c>
      <c r="U2204" s="8">
        <f t="shared" si="273"/>
        <v>4</v>
      </c>
      <c r="V2204" s="7">
        <v>43374</v>
      </c>
      <c r="W2204" t="s">
        <v>528</v>
      </c>
      <c r="X2204" s="2">
        <v>0.30399999999999999</v>
      </c>
      <c r="Y2204" s="6">
        <f t="shared" si="278"/>
        <v>8.115106377299057E-3</v>
      </c>
      <c r="AA2204">
        <v>8952477</v>
      </c>
      <c r="AB2204">
        <v>12250</v>
      </c>
      <c r="AC2204">
        <v>10982760</v>
      </c>
      <c r="AD2204" t="s">
        <v>1</v>
      </c>
      <c r="AE2204">
        <v>60</v>
      </c>
      <c r="AF2204">
        <v>10</v>
      </c>
      <c r="AH2204" t="s">
        <v>40297</v>
      </c>
      <c r="AI2204" t="s">
        <v>40296</v>
      </c>
      <c r="AJ2204" t="s">
        <v>40295</v>
      </c>
      <c r="AK2204" t="s">
        <v>40294</v>
      </c>
      <c r="AL2204">
        <v>4</v>
      </c>
      <c r="AM2204" s="5">
        <f t="shared" si="274"/>
        <v>1</v>
      </c>
      <c r="AN2204" s="4">
        <f t="shared" si="279"/>
        <v>1.5145778114350624E-3</v>
      </c>
      <c r="AO2204" s="3"/>
      <c r="AP2204">
        <v>0</v>
      </c>
      <c r="AR2204" t="s">
        <v>0</v>
      </c>
      <c r="AT2204" s="2" t="s">
        <v>7</v>
      </c>
      <c r="AU2204" s="1">
        <f t="shared" si="275"/>
        <v>0.61349478075398578</v>
      </c>
      <c r="AV2204" s="1">
        <f t="shared" si="276"/>
        <v>0.481484209436706</v>
      </c>
      <c r="AW2204" s="1">
        <f t="shared" si="277"/>
        <v>0.34947363811942611</v>
      </c>
    </row>
    <row r="2205" spans="1:49" x14ac:dyDescent="0.2">
      <c r="A2205">
        <v>2203</v>
      </c>
      <c r="B2205" t="s">
        <v>40293</v>
      </c>
      <c r="C2205" t="s">
        <v>40292</v>
      </c>
      <c r="F2205" t="s">
        <v>40291</v>
      </c>
      <c r="G2205" t="s">
        <v>6</v>
      </c>
      <c r="H2205" t="s">
        <v>5</v>
      </c>
      <c r="I2205" t="s">
        <v>2367</v>
      </c>
      <c r="J2205">
        <v>60025578</v>
      </c>
      <c r="K2205" t="s">
        <v>287</v>
      </c>
      <c r="L2205" t="s">
        <v>286</v>
      </c>
      <c r="M2205" t="s">
        <v>54</v>
      </c>
      <c r="N2205">
        <v>6</v>
      </c>
      <c r="O2205" t="s">
        <v>40290</v>
      </c>
      <c r="P2205" t="s">
        <v>40289</v>
      </c>
      <c r="Q2205" t="s">
        <v>1738</v>
      </c>
      <c r="R2205" s="7">
        <v>43374</v>
      </c>
      <c r="S2205" s="8">
        <f t="shared" si="272"/>
        <v>2018</v>
      </c>
      <c r="T2205" s="8">
        <v>2018</v>
      </c>
      <c r="U2205" s="8">
        <f t="shared" si="273"/>
        <v>4</v>
      </c>
      <c r="V2205" s="7">
        <v>43374</v>
      </c>
      <c r="W2205" t="s">
        <v>528</v>
      </c>
      <c r="X2205" s="2">
        <v>0.30399999999999999</v>
      </c>
      <c r="Y2205" s="6">
        <f t="shared" si="278"/>
        <v>8.115106377299057E-3</v>
      </c>
      <c r="AA2205">
        <v>8952477</v>
      </c>
      <c r="AB2205">
        <v>12250</v>
      </c>
      <c r="AC2205">
        <v>10982760</v>
      </c>
      <c r="AD2205" t="s">
        <v>1</v>
      </c>
      <c r="AE2205">
        <v>60</v>
      </c>
      <c r="AF2205">
        <v>10</v>
      </c>
      <c r="AH2205" t="s">
        <v>40288</v>
      </c>
      <c r="AI2205" t="s">
        <v>40287</v>
      </c>
      <c r="AJ2205" t="s">
        <v>40286</v>
      </c>
      <c r="AK2205" t="s">
        <v>40285</v>
      </c>
      <c r="AL2205">
        <v>1</v>
      </c>
      <c r="AM2205" s="5">
        <f t="shared" si="274"/>
        <v>0.25</v>
      </c>
      <c r="AN2205" s="4">
        <f t="shared" si="279"/>
        <v>3.786444528587656E-4</v>
      </c>
      <c r="AO2205" s="3"/>
      <c r="AP2205">
        <v>0</v>
      </c>
      <c r="AQ2205" t="s">
        <v>49</v>
      </c>
      <c r="AR2205">
        <v>61501341</v>
      </c>
      <c r="AS2205" t="s">
        <v>48</v>
      </c>
      <c r="AT2205" s="2" t="s">
        <v>7</v>
      </c>
      <c r="AU2205" s="1">
        <f t="shared" si="275"/>
        <v>0.57941677999669683</v>
      </c>
      <c r="AV2205" s="1">
        <f t="shared" si="276"/>
        <v>0.42468754150789112</v>
      </c>
      <c r="AW2205" s="1">
        <f t="shared" si="277"/>
        <v>0.2699583030190853</v>
      </c>
    </row>
    <row r="2206" spans="1:49" x14ac:dyDescent="0.2">
      <c r="A2206">
        <v>2204</v>
      </c>
      <c r="B2206" t="s">
        <v>40284</v>
      </c>
      <c r="C2206" t="s">
        <v>40283</v>
      </c>
      <c r="F2206" t="s">
        <v>40282</v>
      </c>
      <c r="G2206" t="s">
        <v>6</v>
      </c>
      <c r="H2206" t="s">
        <v>5</v>
      </c>
      <c r="I2206" t="s">
        <v>3405</v>
      </c>
      <c r="J2206" t="s">
        <v>18308</v>
      </c>
      <c r="K2206" t="s">
        <v>18307</v>
      </c>
      <c r="L2206" t="s">
        <v>18306</v>
      </c>
      <c r="M2206" t="s">
        <v>30</v>
      </c>
      <c r="N2206">
        <v>3</v>
      </c>
      <c r="O2206" t="s">
        <v>40281</v>
      </c>
      <c r="P2206" t="s">
        <v>40280</v>
      </c>
      <c r="Q2206" t="s">
        <v>18303</v>
      </c>
      <c r="R2206" s="7">
        <v>43374</v>
      </c>
      <c r="S2206" s="8">
        <f t="shared" si="272"/>
        <v>2018</v>
      </c>
      <c r="T2206" s="8">
        <v>2018</v>
      </c>
      <c r="U2206" s="8">
        <f t="shared" si="273"/>
        <v>4</v>
      </c>
      <c r="V2206" s="7">
        <v>43374</v>
      </c>
      <c r="W2206" t="s">
        <v>528</v>
      </c>
      <c r="X2206" s="2">
        <v>0.30399999999999999</v>
      </c>
      <c r="Y2206" s="6">
        <f t="shared" si="278"/>
        <v>8.115106377299057E-3</v>
      </c>
      <c r="AA2206">
        <v>8952477</v>
      </c>
      <c r="AB2206">
        <v>12250</v>
      </c>
      <c r="AC2206">
        <v>10982760</v>
      </c>
      <c r="AD2206" t="s">
        <v>1</v>
      </c>
      <c r="AE2206">
        <v>60</v>
      </c>
      <c r="AF2206">
        <v>10</v>
      </c>
      <c r="AH2206" t="s">
        <v>40279</v>
      </c>
      <c r="AI2206" t="s">
        <v>40278</v>
      </c>
      <c r="AJ2206" t="s">
        <v>40277</v>
      </c>
      <c r="AK2206" t="s">
        <v>40276</v>
      </c>
      <c r="AL2206">
        <v>24</v>
      </c>
      <c r="AM2206" s="5">
        <f t="shared" si="274"/>
        <v>6</v>
      </c>
      <c r="AN2206" s="4">
        <f t="shared" si="279"/>
        <v>9.0874668686103752E-3</v>
      </c>
      <c r="AO2206" s="3"/>
      <c r="AP2206">
        <v>0</v>
      </c>
      <c r="AR2206" t="s">
        <v>0</v>
      </c>
      <c r="AT2206" s="2" t="s">
        <v>7</v>
      </c>
      <c r="AU2206" s="1">
        <f t="shared" si="275"/>
        <v>0.84068145246924508</v>
      </c>
      <c r="AV2206" s="1">
        <f t="shared" si="276"/>
        <v>0.86012866229547158</v>
      </c>
      <c r="AW2206" s="1">
        <f t="shared" si="277"/>
        <v>0.87957587212169797</v>
      </c>
    </row>
    <row r="2207" spans="1:49" x14ac:dyDescent="0.2">
      <c r="A2207">
        <v>2205</v>
      </c>
      <c r="B2207" t="s">
        <v>40275</v>
      </c>
      <c r="C2207" t="s">
        <v>40274</v>
      </c>
      <c r="F2207" t="s">
        <v>40273</v>
      </c>
      <c r="G2207" t="s">
        <v>6</v>
      </c>
      <c r="H2207" t="s">
        <v>5</v>
      </c>
      <c r="I2207" t="s">
        <v>3218</v>
      </c>
      <c r="J2207">
        <v>60008898</v>
      </c>
      <c r="K2207" t="s">
        <v>94</v>
      </c>
      <c r="L2207" t="s">
        <v>93</v>
      </c>
      <c r="M2207" t="s">
        <v>14</v>
      </c>
      <c r="N2207">
        <v>2</v>
      </c>
      <c r="O2207" t="s">
        <v>3217</v>
      </c>
      <c r="P2207" t="s">
        <v>3216</v>
      </c>
      <c r="Q2207" t="s">
        <v>90</v>
      </c>
      <c r="R2207" s="7">
        <v>43374</v>
      </c>
      <c r="S2207" s="8">
        <f t="shared" si="272"/>
        <v>2018</v>
      </c>
      <c r="T2207" s="8">
        <v>2018</v>
      </c>
      <c r="U2207" s="8">
        <f t="shared" si="273"/>
        <v>4</v>
      </c>
      <c r="V2207" s="7">
        <v>43374</v>
      </c>
      <c r="W2207" t="s">
        <v>528</v>
      </c>
      <c r="X2207" s="2">
        <v>0.30399999999999999</v>
      </c>
      <c r="Y2207" s="6">
        <f t="shared" si="278"/>
        <v>8.115106377299057E-3</v>
      </c>
      <c r="AA2207">
        <v>8952477</v>
      </c>
      <c r="AB2207">
        <v>12250</v>
      </c>
      <c r="AC2207">
        <v>10982760</v>
      </c>
      <c r="AD2207" t="s">
        <v>1</v>
      </c>
      <c r="AE2207">
        <v>60</v>
      </c>
      <c r="AF2207">
        <v>10</v>
      </c>
      <c r="AH2207" t="s">
        <v>40272</v>
      </c>
      <c r="AI2207" t="s">
        <v>40271</v>
      </c>
      <c r="AJ2207" t="s">
        <v>40270</v>
      </c>
      <c r="AK2207" t="s">
        <v>40269</v>
      </c>
      <c r="AL2207">
        <v>4</v>
      </c>
      <c r="AM2207" s="5">
        <f t="shared" si="274"/>
        <v>1</v>
      </c>
      <c r="AN2207" s="4">
        <f t="shared" si="279"/>
        <v>1.5145778114350624E-3</v>
      </c>
      <c r="AO2207" s="3"/>
      <c r="AP2207">
        <v>0</v>
      </c>
      <c r="AQ2207" t="s">
        <v>664</v>
      </c>
      <c r="AR2207" t="s">
        <v>0</v>
      </c>
      <c r="AS2207" t="s">
        <v>662</v>
      </c>
      <c r="AT2207" s="2" t="s">
        <v>7</v>
      </c>
      <c r="AU2207" s="1">
        <f t="shared" si="275"/>
        <v>0.61349478075398578</v>
      </c>
      <c r="AV2207" s="1">
        <f t="shared" si="276"/>
        <v>0.481484209436706</v>
      </c>
      <c r="AW2207" s="1">
        <f t="shared" si="277"/>
        <v>0.34947363811942611</v>
      </c>
    </row>
    <row r="2208" spans="1:49" x14ac:dyDescent="0.2">
      <c r="A2208">
        <v>2206</v>
      </c>
      <c r="B2208" t="s">
        <v>40268</v>
      </c>
      <c r="C2208" t="s">
        <v>40267</v>
      </c>
      <c r="F2208" t="s">
        <v>40266</v>
      </c>
      <c r="G2208" t="s">
        <v>6</v>
      </c>
      <c r="H2208" t="s">
        <v>5</v>
      </c>
      <c r="I2208" t="s">
        <v>40265</v>
      </c>
      <c r="J2208">
        <v>60021889</v>
      </c>
      <c r="K2208" t="s">
        <v>1426</v>
      </c>
      <c r="L2208" t="s">
        <v>468</v>
      </c>
      <c r="M2208" t="s">
        <v>333</v>
      </c>
      <c r="N2208">
        <v>5</v>
      </c>
      <c r="O2208" t="s">
        <v>40264</v>
      </c>
      <c r="P2208" t="s">
        <v>40263</v>
      </c>
      <c r="Q2208" t="s">
        <v>40262</v>
      </c>
      <c r="R2208" s="7">
        <v>43374</v>
      </c>
      <c r="S2208" s="8">
        <f t="shared" si="272"/>
        <v>2018</v>
      </c>
      <c r="T2208" s="8">
        <v>2018</v>
      </c>
      <c r="U2208" s="8">
        <f t="shared" si="273"/>
        <v>4</v>
      </c>
      <c r="V2208" s="7">
        <v>43374</v>
      </c>
      <c r="W2208" t="s">
        <v>528</v>
      </c>
      <c r="X2208" s="2">
        <v>0.30399999999999999</v>
      </c>
      <c r="Y2208" s="6">
        <f t="shared" si="278"/>
        <v>8.115106377299057E-3</v>
      </c>
      <c r="AA2208">
        <v>8952477</v>
      </c>
      <c r="AB2208">
        <v>12250</v>
      </c>
      <c r="AC2208">
        <v>10982760</v>
      </c>
      <c r="AD2208" t="s">
        <v>1</v>
      </c>
      <c r="AE2208">
        <v>60</v>
      </c>
      <c r="AF2208">
        <v>10</v>
      </c>
      <c r="AH2208" t="s">
        <v>40261</v>
      </c>
      <c r="AI2208" t="s">
        <v>40260</v>
      </c>
      <c r="AJ2208" t="s">
        <v>40259</v>
      </c>
      <c r="AK2208" t="s">
        <v>40258</v>
      </c>
      <c r="AL2208">
        <v>4</v>
      </c>
      <c r="AM2208" s="5">
        <f t="shared" si="274"/>
        <v>1</v>
      </c>
      <c r="AN2208" s="4">
        <f t="shared" si="279"/>
        <v>1.5145778114350624E-3</v>
      </c>
      <c r="AO2208" s="3"/>
      <c r="AP2208">
        <v>0</v>
      </c>
      <c r="AR2208" t="s">
        <v>0</v>
      </c>
      <c r="AT2208" s="2" t="s">
        <v>7</v>
      </c>
      <c r="AU2208" s="1">
        <f t="shared" si="275"/>
        <v>0.61349478075398578</v>
      </c>
      <c r="AV2208" s="1">
        <f t="shared" si="276"/>
        <v>0.481484209436706</v>
      </c>
      <c r="AW2208" s="1">
        <f t="shared" si="277"/>
        <v>0.34947363811942611</v>
      </c>
    </row>
    <row r="2209" spans="1:49" x14ac:dyDescent="0.2">
      <c r="A2209">
        <v>2207</v>
      </c>
      <c r="B2209" t="s">
        <v>40257</v>
      </c>
      <c r="C2209" t="s">
        <v>40256</v>
      </c>
      <c r="F2209" t="s">
        <v>40255</v>
      </c>
      <c r="G2209" t="s">
        <v>6</v>
      </c>
      <c r="H2209" t="s">
        <v>5</v>
      </c>
      <c r="I2209" t="s">
        <v>1239</v>
      </c>
      <c r="J2209">
        <v>60026263</v>
      </c>
      <c r="K2209" t="s">
        <v>1238</v>
      </c>
      <c r="L2209" t="s">
        <v>141</v>
      </c>
      <c r="M2209" t="s">
        <v>140</v>
      </c>
      <c r="N2209">
        <v>3</v>
      </c>
      <c r="O2209" t="s">
        <v>40254</v>
      </c>
      <c r="P2209" t="s">
        <v>40253</v>
      </c>
      <c r="Q2209" t="s">
        <v>5310</v>
      </c>
      <c r="R2209" s="7">
        <v>43374</v>
      </c>
      <c r="S2209" s="8">
        <f t="shared" si="272"/>
        <v>2018</v>
      </c>
      <c r="T2209" s="8">
        <v>2018</v>
      </c>
      <c r="U2209" s="8">
        <f t="shared" si="273"/>
        <v>4</v>
      </c>
      <c r="V2209" s="7">
        <v>43374</v>
      </c>
      <c r="W2209" t="s">
        <v>528</v>
      </c>
      <c r="X2209" s="2">
        <v>0.30399999999999999</v>
      </c>
      <c r="Y2209" s="6">
        <f t="shared" si="278"/>
        <v>8.115106377299057E-3</v>
      </c>
      <c r="AA2209">
        <v>8952477</v>
      </c>
      <c r="AB2209">
        <v>12250</v>
      </c>
      <c r="AC2209">
        <v>10982760</v>
      </c>
      <c r="AD2209" t="s">
        <v>1</v>
      </c>
      <c r="AE2209">
        <v>60</v>
      </c>
      <c r="AF2209">
        <v>10</v>
      </c>
      <c r="AH2209" t="s">
        <v>40252</v>
      </c>
      <c r="AI2209" t="s">
        <v>40251</v>
      </c>
      <c r="AJ2209" t="s">
        <v>40250</v>
      </c>
      <c r="AK2209" t="s">
        <v>40249</v>
      </c>
      <c r="AL2209">
        <v>1</v>
      </c>
      <c r="AM2209" s="5">
        <f t="shared" si="274"/>
        <v>0.25</v>
      </c>
      <c r="AN2209" s="4">
        <f t="shared" si="279"/>
        <v>3.786444528587656E-4</v>
      </c>
      <c r="AO2209" s="3"/>
      <c r="AP2209">
        <v>0</v>
      </c>
      <c r="AQ2209" t="s">
        <v>82</v>
      </c>
      <c r="AR2209" t="s">
        <v>5309</v>
      </c>
      <c r="AS2209" t="s">
        <v>906</v>
      </c>
      <c r="AT2209" s="2" t="s">
        <v>7</v>
      </c>
      <c r="AU2209" s="1">
        <f t="shared" si="275"/>
        <v>0.57941677999669683</v>
      </c>
      <c r="AV2209" s="1">
        <f t="shared" si="276"/>
        <v>0.42468754150789112</v>
      </c>
      <c r="AW2209" s="1">
        <f t="shared" si="277"/>
        <v>0.2699583030190853</v>
      </c>
    </row>
    <row r="2210" spans="1:49" x14ac:dyDescent="0.2">
      <c r="A2210">
        <v>2208</v>
      </c>
      <c r="B2210" t="s">
        <v>40248</v>
      </c>
      <c r="C2210" t="s">
        <v>40247</v>
      </c>
      <c r="F2210" t="s">
        <v>40246</v>
      </c>
      <c r="G2210" t="s">
        <v>6</v>
      </c>
      <c r="H2210" t="s">
        <v>5</v>
      </c>
      <c r="I2210" t="s">
        <v>40245</v>
      </c>
      <c r="J2210" t="s">
        <v>8277</v>
      </c>
      <c r="K2210" t="s">
        <v>8276</v>
      </c>
      <c r="L2210" t="s">
        <v>8275</v>
      </c>
      <c r="M2210" t="s">
        <v>215</v>
      </c>
      <c r="N2210">
        <v>5</v>
      </c>
      <c r="O2210" t="s">
        <v>40244</v>
      </c>
      <c r="P2210" t="s">
        <v>40243</v>
      </c>
      <c r="Q2210" t="s">
        <v>40242</v>
      </c>
      <c r="R2210" s="7">
        <v>43374</v>
      </c>
      <c r="S2210" s="8">
        <f t="shared" si="272"/>
        <v>2018</v>
      </c>
      <c r="T2210" s="8">
        <v>2018</v>
      </c>
      <c r="U2210" s="8">
        <f t="shared" si="273"/>
        <v>4</v>
      </c>
      <c r="V2210" s="7">
        <v>43374</v>
      </c>
      <c r="W2210" t="s">
        <v>528</v>
      </c>
      <c r="X2210" s="2">
        <v>0.30399999999999999</v>
      </c>
      <c r="Y2210" s="6">
        <f t="shared" si="278"/>
        <v>8.115106377299057E-3</v>
      </c>
      <c r="AA2210">
        <v>8952477</v>
      </c>
      <c r="AB2210">
        <v>12250</v>
      </c>
      <c r="AC2210">
        <v>10982760</v>
      </c>
      <c r="AD2210" t="s">
        <v>1</v>
      </c>
      <c r="AE2210">
        <v>60</v>
      </c>
      <c r="AF2210">
        <v>10</v>
      </c>
      <c r="AH2210" t="s">
        <v>40241</v>
      </c>
      <c r="AI2210" t="s">
        <v>40240</v>
      </c>
      <c r="AJ2210" t="s">
        <v>40239</v>
      </c>
      <c r="AK2210" t="s">
        <v>40238</v>
      </c>
      <c r="AL2210">
        <v>3</v>
      </c>
      <c r="AM2210" s="5">
        <f t="shared" si="274"/>
        <v>0.75</v>
      </c>
      <c r="AN2210" s="4">
        <f t="shared" si="279"/>
        <v>1.1359333585762969E-3</v>
      </c>
      <c r="AO2210" s="3"/>
      <c r="AP2210">
        <v>0</v>
      </c>
      <c r="AR2210" t="s">
        <v>0</v>
      </c>
      <c r="AT2210" s="2" t="s">
        <v>7</v>
      </c>
      <c r="AU2210" s="1">
        <f t="shared" si="275"/>
        <v>0.60213544716822287</v>
      </c>
      <c r="AV2210" s="1">
        <f t="shared" si="276"/>
        <v>0.46255198679376774</v>
      </c>
      <c r="AW2210" s="1">
        <f t="shared" si="277"/>
        <v>0.32296852641931251</v>
      </c>
    </row>
    <row r="2211" spans="1:49" x14ac:dyDescent="0.2">
      <c r="A2211">
        <v>2209</v>
      </c>
      <c r="B2211" t="s">
        <v>40237</v>
      </c>
      <c r="C2211" t="s">
        <v>40236</v>
      </c>
      <c r="F2211" t="s">
        <v>40235</v>
      </c>
      <c r="G2211" t="s">
        <v>6</v>
      </c>
      <c r="H2211" t="s">
        <v>5</v>
      </c>
      <c r="I2211" t="s">
        <v>40234</v>
      </c>
      <c r="J2211">
        <v>60022414</v>
      </c>
      <c r="K2211" t="s">
        <v>40233</v>
      </c>
      <c r="L2211" t="s">
        <v>122</v>
      </c>
      <c r="M2211" t="s">
        <v>54</v>
      </c>
      <c r="N2211">
        <v>7</v>
      </c>
      <c r="O2211" t="s">
        <v>40232</v>
      </c>
      <c r="P2211" t="s">
        <v>40231</v>
      </c>
      <c r="Q2211" t="s">
        <v>40230</v>
      </c>
      <c r="R2211" s="7">
        <v>43374</v>
      </c>
      <c r="S2211" s="8">
        <f t="shared" si="272"/>
        <v>2018</v>
      </c>
      <c r="T2211" s="8">
        <v>2018</v>
      </c>
      <c r="U2211" s="8">
        <f t="shared" si="273"/>
        <v>4</v>
      </c>
      <c r="V2211" s="7">
        <v>43374</v>
      </c>
      <c r="W2211" t="s">
        <v>528</v>
      </c>
      <c r="X2211" s="2">
        <v>0.30399999999999999</v>
      </c>
      <c r="Y2211" s="6">
        <f t="shared" si="278"/>
        <v>8.115106377299057E-3</v>
      </c>
      <c r="AA2211">
        <v>8952477</v>
      </c>
      <c r="AB2211">
        <v>12250</v>
      </c>
      <c r="AC2211">
        <v>10982760</v>
      </c>
      <c r="AD2211" t="s">
        <v>1</v>
      </c>
      <c r="AE2211">
        <v>60</v>
      </c>
      <c r="AF2211">
        <v>10</v>
      </c>
      <c r="AH2211" t="s">
        <v>40229</v>
      </c>
      <c r="AI2211" t="s">
        <v>40228</v>
      </c>
      <c r="AJ2211" t="s">
        <v>40227</v>
      </c>
      <c r="AK2211" t="s">
        <v>40226</v>
      </c>
      <c r="AL2211">
        <v>3</v>
      </c>
      <c r="AM2211" s="5">
        <f t="shared" si="274"/>
        <v>0.75</v>
      </c>
      <c r="AN2211" s="4">
        <f t="shared" si="279"/>
        <v>1.1359333585762969E-3</v>
      </c>
      <c r="AO2211" s="3"/>
      <c r="AP2211">
        <v>0</v>
      </c>
      <c r="AR2211" t="s">
        <v>0</v>
      </c>
      <c r="AT2211" s="2" t="s">
        <v>7</v>
      </c>
      <c r="AU2211" s="1">
        <f t="shared" si="275"/>
        <v>0.60213544716822287</v>
      </c>
      <c r="AV2211" s="1">
        <f t="shared" si="276"/>
        <v>0.46255198679376774</v>
      </c>
      <c r="AW2211" s="1">
        <f t="shared" si="277"/>
        <v>0.32296852641931251</v>
      </c>
    </row>
    <row r="2212" spans="1:49" x14ac:dyDescent="0.2">
      <c r="A2212">
        <v>2210</v>
      </c>
      <c r="B2212" t="s">
        <v>40225</v>
      </c>
      <c r="C2212" t="s">
        <v>40224</v>
      </c>
      <c r="F2212" t="s">
        <v>40223</v>
      </c>
      <c r="G2212" t="s">
        <v>6</v>
      </c>
      <c r="H2212" t="s">
        <v>5</v>
      </c>
      <c r="I2212" t="s">
        <v>608</v>
      </c>
      <c r="N2212">
        <v>1</v>
      </c>
      <c r="O2212" t="s">
        <v>8164</v>
      </c>
      <c r="P2212">
        <v>57197869780</v>
      </c>
      <c r="R2212" s="7">
        <v>43374</v>
      </c>
      <c r="S2212" s="8">
        <f t="shared" si="272"/>
        <v>2018</v>
      </c>
      <c r="T2212" s="8">
        <v>2018</v>
      </c>
      <c r="U2212" s="8">
        <f t="shared" si="273"/>
        <v>4</v>
      </c>
      <c r="V2212" s="7">
        <v>43374</v>
      </c>
      <c r="W2212" t="s">
        <v>528</v>
      </c>
      <c r="X2212" s="2">
        <v>0.30399999999999999</v>
      </c>
      <c r="Y2212" s="6">
        <f t="shared" si="278"/>
        <v>8.115106377299057E-3</v>
      </c>
      <c r="AA2212">
        <v>8952477</v>
      </c>
      <c r="AB2212">
        <v>12250</v>
      </c>
      <c r="AC2212">
        <v>10982760</v>
      </c>
      <c r="AD2212" t="s">
        <v>1</v>
      </c>
      <c r="AE2212">
        <v>60</v>
      </c>
      <c r="AF2212">
        <v>10</v>
      </c>
      <c r="AH2212" t="s">
        <v>40222</v>
      </c>
      <c r="AI2212" t="s">
        <v>40221</v>
      </c>
      <c r="AJ2212" t="s">
        <v>40220</v>
      </c>
      <c r="AK2212" t="s">
        <v>40219</v>
      </c>
      <c r="AL2212">
        <v>3</v>
      </c>
      <c r="AM2212" s="5">
        <f t="shared" si="274"/>
        <v>0.75</v>
      </c>
      <c r="AN2212" s="4">
        <f t="shared" si="279"/>
        <v>1.1359333585762969E-3</v>
      </c>
      <c r="AO2212" s="3"/>
      <c r="AP2212">
        <v>0</v>
      </c>
      <c r="AR2212" t="s">
        <v>0</v>
      </c>
      <c r="AT2212" s="2" t="s">
        <v>7</v>
      </c>
      <c r="AU2212" s="1">
        <f t="shared" si="275"/>
        <v>0.60213544716822287</v>
      </c>
      <c r="AV2212" s="1">
        <f t="shared" si="276"/>
        <v>0.46255198679376774</v>
      </c>
      <c r="AW2212" s="1">
        <f t="shared" si="277"/>
        <v>0.32296852641931251</v>
      </c>
    </row>
    <row r="2213" spans="1:49" x14ac:dyDescent="0.2">
      <c r="A2213">
        <v>2211</v>
      </c>
      <c r="B2213" t="s">
        <v>40218</v>
      </c>
      <c r="C2213" t="s">
        <v>40217</v>
      </c>
      <c r="D2213" t="s">
        <v>40216</v>
      </c>
      <c r="F2213" t="s">
        <v>40215</v>
      </c>
      <c r="G2213" t="s">
        <v>6</v>
      </c>
      <c r="H2213" t="s">
        <v>5</v>
      </c>
      <c r="I2213" t="s">
        <v>4197</v>
      </c>
      <c r="J2213" t="s">
        <v>40214</v>
      </c>
      <c r="K2213" t="s">
        <v>40213</v>
      </c>
      <c r="L2213" t="s">
        <v>40212</v>
      </c>
      <c r="M2213" t="s">
        <v>9</v>
      </c>
      <c r="N2213">
        <v>2</v>
      </c>
      <c r="O2213" t="s">
        <v>40211</v>
      </c>
      <c r="P2213" t="s">
        <v>40210</v>
      </c>
      <c r="Q2213" t="s">
        <v>40209</v>
      </c>
      <c r="R2213" s="7">
        <v>43374</v>
      </c>
      <c r="S2213" s="8">
        <f t="shared" si="272"/>
        <v>2018</v>
      </c>
      <c r="T2213" s="8">
        <v>2018</v>
      </c>
      <c r="U2213" s="8">
        <f t="shared" si="273"/>
        <v>4</v>
      </c>
      <c r="V2213" s="7">
        <v>43374</v>
      </c>
      <c r="W2213" t="s">
        <v>40208</v>
      </c>
      <c r="X2213" s="2" t="s">
        <v>7</v>
      </c>
      <c r="Y2213" s="6" t="e">
        <f t="shared" si="278"/>
        <v>#VALUE!</v>
      </c>
      <c r="AA2213">
        <v>10183639</v>
      </c>
      <c r="AB2213">
        <v>30286</v>
      </c>
      <c r="AD2213" t="s">
        <v>1</v>
      </c>
      <c r="AE2213">
        <v>30</v>
      </c>
      <c r="AF2213">
        <v>4</v>
      </c>
      <c r="AH2213" t="s">
        <v>40207</v>
      </c>
      <c r="AI2213" t="s">
        <v>40206</v>
      </c>
      <c r="AJ2213" t="s">
        <v>40205</v>
      </c>
      <c r="AK2213" t="s">
        <v>40204</v>
      </c>
      <c r="AL2213">
        <v>5</v>
      </c>
      <c r="AM2213" s="5">
        <f t="shared" si="274"/>
        <v>1.25</v>
      </c>
      <c r="AN2213" s="4">
        <f t="shared" si="279"/>
        <v>1.8932222642938281E-3</v>
      </c>
      <c r="AO2213" s="3"/>
      <c r="AP2213">
        <v>1</v>
      </c>
      <c r="AR2213" t="s">
        <v>0</v>
      </c>
      <c r="AT2213" s="2" t="s">
        <v>7</v>
      </c>
      <c r="AU2213" s="1" t="e">
        <f t="shared" si="275"/>
        <v>#VALUE!</v>
      </c>
      <c r="AV2213" s="1" t="e">
        <f t="shared" si="276"/>
        <v>#VALUE!</v>
      </c>
      <c r="AW2213" s="1" t="e">
        <f t="shared" si="277"/>
        <v>#VALUE!</v>
      </c>
    </row>
    <row r="2214" spans="1:49" x14ac:dyDescent="0.2">
      <c r="A2214">
        <v>2212</v>
      </c>
      <c r="B2214" t="s">
        <v>40203</v>
      </c>
      <c r="C2214" t="s">
        <v>40202</v>
      </c>
      <c r="F2214" t="s">
        <v>40201</v>
      </c>
      <c r="G2214" t="s">
        <v>6</v>
      </c>
      <c r="H2214" t="s">
        <v>5</v>
      </c>
      <c r="I2214" t="s">
        <v>5213</v>
      </c>
      <c r="J2214">
        <v>109708073</v>
      </c>
      <c r="K2214" t="s">
        <v>40200</v>
      </c>
      <c r="L2214" t="s">
        <v>40199</v>
      </c>
      <c r="M2214" t="s">
        <v>1171</v>
      </c>
      <c r="N2214">
        <v>4</v>
      </c>
      <c r="O2214" t="s">
        <v>40198</v>
      </c>
      <c r="P2214" t="s">
        <v>40197</v>
      </c>
      <c r="Q2214" t="s">
        <v>40196</v>
      </c>
      <c r="R2214" s="7">
        <v>43374</v>
      </c>
      <c r="S2214" s="8">
        <f t="shared" si="272"/>
        <v>2018</v>
      </c>
      <c r="T2214" s="8">
        <v>2018</v>
      </c>
      <c r="U2214" s="8">
        <f t="shared" si="273"/>
        <v>4</v>
      </c>
      <c r="V2214" s="7">
        <v>43374</v>
      </c>
      <c r="W2214" t="s">
        <v>528</v>
      </c>
      <c r="X2214" s="2">
        <v>0.30399999999999999</v>
      </c>
      <c r="Y2214" s="6">
        <f t="shared" si="278"/>
        <v>8.115106377299057E-3</v>
      </c>
      <c r="AA2214">
        <v>8952477</v>
      </c>
      <c r="AB2214">
        <v>12250</v>
      </c>
      <c r="AC2214">
        <v>10982760</v>
      </c>
      <c r="AD2214" t="s">
        <v>1</v>
      </c>
      <c r="AE2214">
        <v>60</v>
      </c>
      <c r="AF2214">
        <v>10</v>
      </c>
      <c r="AH2214" t="s">
        <v>40195</v>
      </c>
      <c r="AI2214" t="s">
        <v>40194</v>
      </c>
      <c r="AJ2214" t="s">
        <v>40193</v>
      </c>
      <c r="AK2214" t="s">
        <v>40192</v>
      </c>
      <c r="AL2214">
        <v>0</v>
      </c>
      <c r="AM2214" s="5">
        <f t="shared" si="274"/>
        <v>0</v>
      </c>
      <c r="AN2214" s="4">
        <f t="shared" si="279"/>
        <v>0</v>
      </c>
      <c r="AO2214" s="3"/>
      <c r="AP2214">
        <v>0</v>
      </c>
      <c r="AR2214" t="s">
        <v>0</v>
      </c>
      <c r="AT2214" s="2" t="s">
        <v>7</v>
      </c>
      <c r="AU2214" s="1">
        <f t="shared" si="275"/>
        <v>0.56805744641093392</v>
      </c>
      <c r="AV2214" s="1">
        <f t="shared" si="276"/>
        <v>0.40575531886495286</v>
      </c>
      <c r="AW2214" s="1">
        <f t="shared" si="277"/>
        <v>0.24345319131897172</v>
      </c>
    </row>
    <row r="2215" spans="1:49" x14ac:dyDescent="0.2">
      <c r="A2215">
        <v>2213</v>
      </c>
      <c r="B2215" t="s">
        <v>40191</v>
      </c>
      <c r="C2215" t="s">
        <v>40190</v>
      </c>
      <c r="F2215" t="s">
        <v>40189</v>
      </c>
      <c r="G2215" t="s">
        <v>6</v>
      </c>
      <c r="H2215" t="s">
        <v>5</v>
      </c>
      <c r="I2215" t="s">
        <v>5389</v>
      </c>
      <c r="J2215" t="s">
        <v>5434</v>
      </c>
      <c r="K2215" t="s">
        <v>5433</v>
      </c>
      <c r="L2215" t="s">
        <v>5432</v>
      </c>
      <c r="M2215" t="s">
        <v>359</v>
      </c>
      <c r="N2215">
        <v>4</v>
      </c>
      <c r="O2215" t="s">
        <v>40188</v>
      </c>
      <c r="P2215" t="s">
        <v>40187</v>
      </c>
      <c r="Q2215" t="s">
        <v>5431</v>
      </c>
      <c r="R2215" s="7">
        <v>43374</v>
      </c>
      <c r="S2215" s="8">
        <f t="shared" si="272"/>
        <v>2018</v>
      </c>
      <c r="T2215" s="8">
        <v>2018</v>
      </c>
      <c r="U2215" s="8">
        <f t="shared" si="273"/>
        <v>4</v>
      </c>
      <c r="V2215" s="7">
        <v>43374</v>
      </c>
      <c r="W2215" t="s">
        <v>528</v>
      </c>
      <c r="X2215" s="2">
        <v>0.30399999999999999</v>
      </c>
      <c r="Y2215" s="6">
        <f t="shared" si="278"/>
        <v>8.115106377299057E-3</v>
      </c>
      <c r="AA2215">
        <v>8952477</v>
      </c>
      <c r="AB2215">
        <v>12250</v>
      </c>
      <c r="AC2215">
        <v>10982760</v>
      </c>
      <c r="AD2215" t="s">
        <v>1</v>
      </c>
      <c r="AE2215">
        <v>60</v>
      </c>
      <c r="AF2215">
        <v>10</v>
      </c>
      <c r="AH2215" t="s">
        <v>40186</v>
      </c>
      <c r="AI2215" t="s">
        <v>40185</v>
      </c>
      <c r="AJ2215" t="s">
        <v>40184</v>
      </c>
      <c r="AK2215" t="s">
        <v>40183</v>
      </c>
      <c r="AL2215">
        <v>3</v>
      </c>
      <c r="AM2215" s="5">
        <f t="shared" si="274"/>
        <v>0.75</v>
      </c>
      <c r="AN2215" s="4">
        <f t="shared" si="279"/>
        <v>1.1359333585762969E-3</v>
      </c>
      <c r="AO2215" s="3"/>
      <c r="AP2215">
        <v>0</v>
      </c>
      <c r="AQ2215" t="s">
        <v>5387</v>
      </c>
      <c r="AR2215" t="s">
        <v>5386</v>
      </c>
      <c r="AS2215" t="s">
        <v>3044</v>
      </c>
      <c r="AT2215" s="2" t="s">
        <v>7</v>
      </c>
      <c r="AU2215" s="1">
        <f t="shared" si="275"/>
        <v>0.60213544716822287</v>
      </c>
      <c r="AV2215" s="1">
        <f t="shared" si="276"/>
        <v>0.46255198679376774</v>
      </c>
      <c r="AW2215" s="1">
        <f t="shared" si="277"/>
        <v>0.32296852641931251</v>
      </c>
    </row>
    <row r="2216" spans="1:49" x14ac:dyDescent="0.2">
      <c r="A2216">
        <v>2214</v>
      </c>
      <c r="B2216" t="s">
        <v>40182</v>
      </c>
      <c r="C2216" t="s">
        <v>40181</v>
      </c>
      <c r="F2216" t="s">
        <v>40180</v>
      </c>
      <c r="G2216" t="s">
        <v>6</v>
      </c>
      <c r="H2216" t="s">
        <v>5</v>
      </c>
      <c r="I2216" t="s">
        <v>1448</v>
      </c>
      <c r="J2216">
        <v>60097536</v>
      </c>
      <c r="K2216" t="s">
        <v>1447</v>
      </c>
      <c r="L2216" t="s">
        <v>961</v>
      </c>
      <c r="M2216" t="s">
        <v>14</v>
      </c>
      <c r="N2216">
        <v>3</v>
      </c>
      <c r="O2216" t="s">
        <v>40179</v>
      </c>
      <c r="P2216" t="s">
        <v>40178</v>
      </c>
      <c r="Q2216" t="s">
        <v>1446</v>
      </c>
      <c r="R2216" s="7">
        <v>43374</v>
      </c>
      <c r="S2216" s="8">
        <f t="shared" si="272"/>
        <v>2018</v>
      </c>
      <c r="T2216" s="8">
        <v>2018</v>
      </c>
      <c r="U2216" s="8">
        <f t="shared" si="273"/>
        <v>4</v>
      </c>
      <c r="V2216" s="7">
        <v>43374</v>
      </c>
      <c r="W2216" t="s">
        <v>528</v>
      </c>
      <c r="X2216" s="2">
        <v>0.30399999999999999</v>
      </c>
      <c r="Y2216" s="6">
        <f t="shared" si="278"/>
        <v>8.115106377299057E-3</v>
      </c>
      <c r="AA2216">
        <v>8952477</v>
      </c>
      <c r="AB2216">
        <v>12250</v>
      </c>
      <c r="AC2216">
        <v>10982760</v>
      </c>
      <c r="AD2216" t="s">
        <v>1</v>
      </c>
      <c r="AE2216">
        <v>60</v>
      </c>
      <c r="AF2216">
        <v>10</v>
      </c>
      <c r="AH2216" t="s">
        <v>40177</v>
      </c>
      <c r="AI2216" t="s">
        <v>40176</v>
      </c>
      <c r="AJ2216" t="s">
        <v>40175</v>
      </c>
      <c r="AK2216" t="s">
        <v>40174</v>
      </c>
      <c r="AL2216">
        <v>5</v>
      </c>
      <c r="AM2216" s="5">
        <f t="shared" si="274"/>
        <v>1.25</v>
      </c>
      <c r="AN2216" s="4">
        <f t="shared" si="279"/>
        <v>1.8932222642938281E-3</v>
      </c>
      <c r="AO2216" s="3"/>
      <c r="AP2216">
        <v>0</v>
      </c>
      <c r="AR2216" t="s">
        <v>0</v>
      </c>
      <c r="AT2216" s="2" t="s">
        <v>7</v>
      </c>
      <c r="AU2216" s="1">
        <f t="shared" si="275"/>
        <v>0.6248541143397488</v>
      </c>
      <c r="AV2216" s="1">
        <f t="shared" si="276"/>
        <v>0.50041643207964426</v>
      </c>
      <c r="AW2216" s="1">
        <f t="shared" si="277"/>
        <v>0.37597874981953971</v>
      </c>
    </row>
    <row r="2217" spans="1:49" x14ac:dyDescent="0.2">
      <c r="A2217">
        <v>2215</v>
      </c>
      <c r="B2217" t="s">
        <v>40173</v>
      </c>
      <c r="C2217" t="s">
        <v>40172</v>
      </c>
      <c r="F2217" t="s">
        <v>40171</v>
      </c>
      <c r="G2217" t="s">
        <v>6</v>
      </c>
      <c r="H2217" t="s">
        <v>5</v>
      </c>
      <c r="I2217" t="s">
        <v>40170</v>
      </c>
      <c r="J2217" t="s">
        <v>40169</v>
      </c>
      <c r="K2217" t="s">
        <v>40168</v>
      </c>
      <c r="L2217" t="s">
        <v>40167</v>
      </c>
      <c r="M2217" t="s">
        <v>40166</v>
      </c>
      <c r="N2217">
        <v>3</v>
      </c>
      <c r="O2217" t="s">
        <v>40165</v>
      </c>
      <c r="P2217" t="s">
        <v>40164</v>
      </c>
      <c r="Q2217" t="s">
        <v>40163</v>
      </c>
      <c r="R2217" s="7">
        <v>43374</v>
      </c>
      <c r="S2217" s="8">
        <f t="shared" si="272"/>
        <v>2018</v>
      </c>
      <c r="T2217" s="8">
        <v>2018</v>
      </c>
      <c r="U2217" s="8">
        <f t="shared" si="273"/>
        <v>4</v>
      </c>
      <c r="V2217" s="7">
        <v>43374</v>
      </c>
      <c r="W2217" t="s">
        <v>528</v>
      </c>
      <c r="X2217" s="2">
        <v>0.30399999999999999</v>
      </c>
      <c r="Y2217" s="6">
        <f t="shared" si="278"/>
        <v>8.115106377299057E-3</v>
      </c>
      <c r="AA2217">
        <v>8952477</v>
      </c>
      <c r="AB2217">
        <v>12250</v>
      </c>
      <c r="AC2217">
        <v>10982760</v>
      </c>
      <c r="AD2217" t="s">
        <v>1</v>
      </c>
      <c r="AE2217">
        <v>60</v>
      </c>
      <c r="AF2217">
        <v>10</v>
      </c>
      <c r="AH2217" t="s">
        <v>40162</v>
      </c>
      <c r="AI2217" t="s">
        <v>40161</v>
      </c>
      <c r="AJ2217" t="s">
        <v>40160</v>
      </c>
      <c r="AK2217" t="s">
        <v>40159</v>
      </c>
      <c r="AL2217">
        <v>3</v>
      </c>
      <c r="AM2217" s="5">
        <f t="shared" si="274"/>
        <v>0.75</v>
      </c>
      <c r="AN2217" s="4">
        <f t="shared" si="279"/>
        <v>1.1359333585762969E-3</v>
      </c>
      <c r="AO2217" s="3"/>
      <c r="AP2217">
        <v>0</v>
      </c>
      <c r="AR2217" t="s">
        <v>0</v>
      </c>
      <c r="AT2217" s="2" t="s">
        <v>7</v>
      </c>
      <c r="AU2217" s="1">
        <f t="shared" si="275"/>
        <v>0.60213544716822287</v>
      </c>
      <c r="AV2217" s="1">
        <f t="shared" si="276"/>
        <v>0.46255198679376774</v>
      </c>
      <c r="AW2217" s="1">
        <f t="shared" si="277"/>
        <v>0.32296852641931251</v>
      </c>
    </row>
    <row r="2218" spans="1:49" x14ac:dyDescent="0.2">
      <c r="A2218">
        <v>2216</v>
      </c>
      <c r="B2218" t="s">
        <v>40158</v>
      </c>
      <c r="C2218" t="s">
        <v>40157</v>
      </c>
      <c r="F2218" t="s">
        <v>40156</v>
      </c>
      <c r="G2218" t="s">
        <v>6</v>
      </c>
      <c r="H2218" t="s">
        <v>5</v>
      </c>
      <c r="I2218" t="s">
        <v>1311</v>
      </c>
      <c r="J2218">
        <v>60029943</v>
      </c>
      <c r="K2218" t="s">
        <v>1310</v>
      </c>
      <c r="L2218" t="s">
        <v>1309</v>
      </c>
      <c r="M2218" t="s">
        <v>54</v>
      </c>
      <c r="N2218">
        <v>6</v>
      </c>
      <c r="O2218" t="s">
        <v>40155</v>
      </c>
      <c r="P2218" t="s">
        <v>40154</v>
      </c>
      <c r="Q2218" t="s">
        <v>39190</v>
      </c>
      <c r="R2218" s="7">
        <v>43374</v>
      </c>
      <c r="S2218" s="8">
        <f t="shared" si="272"/>
        <v>2018</v>
      </c>
      <c r="T2218" s="8">
        <v>2018</v>
      </c>
      <c r="U2218" s="8">
        <f t="shared" si="273"/>
        <v>4</v>
      </c>
      <c r="V2218" s="7">
        <v>43374</v>
      </c>
      <c r="W2218" t="s">
        <v>528</v>
      </c>
      <c r="X2218" s="2">
        <v>0.30399999999999999</v>
      </c>
      <c r="Y2218" s="6">
        <f t="shared" si="278"/>
        <v>8.115106377299057E-3</v>
      </c>
      <c r="AA2218">
        <v>8952477</v>
      </c>
      <c r="AB2218">
        <v>12250</v>
      </c>
      <c r="AC2218">
        <v>10982760</v>
      </c>
      <c r="AD2218" t="s">
        <v>1</v>
      </c>
      <c r="AE2218">
        <v>60</v>
      </c>
      <c r="AF2218">
        <v>10</v>
      </c>
      <c r="AH2218" t="s">
        <v>40153</v>
      </c>
      <c r="AI2218" t="s">
        <v>40152</v>
      </c>
      <c r="AJ2218" t="s">
        <v>40151</v>
      </c>
      <c r="AK2218" t="s">
        <v>40150</v>
      </c>
      <c r="AL2218">
        <v>10</v>
      </c>
      <c r="AM2218" s="5">
        <f t="shared" si="274"/>
        <v>2.5</v>
      </c>
      <c r="AN2218" s="4">
        <f t="shared" si="279"/>
        <v>3.7864445285876562E-3</v>
      </c>
      <c r="AO2218" s="3"/>
      <c r="AP2218">
        <v>0</v>
      </c>
      <c r="AQ2218" t="s">
        <v>49</v>
      </c>
      <c r="AR2218">
        <v>61640303</v>
      </c>
      <c r="AS2218" t="s">
        <v>48</v>
      </c>
      <c r="AT2218" s="2" t="s">
        <v>7</v>
      </c>
      <c r="AU2218" s="1">
        <f t="shared" si="275"/>
        <v>0.68165078226856357</v>
      </c>
      <c r="AV2218" s="1">
        <f t="shared" si="276"/>
        <v>0.59507754529433565</v>
      </c>
      <c r="AW2218" s="1">
        <f t="shared" si="277"/>
        <v>0.50850430832010762</v>
      </c>
    </row>
    <row r="2219" spans="1:49" x14ac:dyDescent="0.2">
      <c r="A2219">
        <v>2217</v>
      </c>
      <c r="B2219" t="s">
        <v>40149</v>
      </c>
      <c r="C2219" t="s">
        <v>40148</v>
      </c>
      <c r="F2219" t="s">
        <v>40147</v>
      </c>
      <c r="G2219" t="s">
        <v>6</v>
      </c>
      <c r="H2219" t="s">
        <v>5</v>
      </c>
      <c r="I2219" t="s">
        <v>17870</v>
      </c>
      <c r="J2219">
        <v>60025578</v>
      </c>
      <c r="K2219" t="s">
        <v>287</v>
      </c>
      <c r="L2219" t="s">
        <v>286</v>
      </c>
      <c r="M2219" t="s">
        <v>54</v>
      </c>
      <c r="N2219">
        <v>5</v>
      </c>
      <c r="O2219" t="s">
        <v>40146</v>
      </c>
      <c r="P2219" t="s">
        <v>40145</v>
      </c>
      <c r="Q2219" t="s">
        <v>1657</v>
      </c>
      <c r="R2219" s="7">
        <v>43374</v>
      </c>
      <c r="S2219" s="8">
        <f t="shared" si="272"/>
        <v>2018</v>
      </c>
      <c r="T2219" s="8">
        <v>2018</v>
      </c>
      <c r="U2219" s="8">
        <f t="shared" si="273"/>
        <v>4</v>
      </c>
      <c r="V2219" s="7">
        <v>43374</v>
      </c>
      <c r="W2219" t="s">
        <v>528</v>
      </c>
      <c r="X2219" s="2">
        <v>0.30399999999999999</v>
      </c>
      <c r="Y2219" s="6">
        <f t="shared" si="278"/>
        <v>8.115106377299057E-3</v>
      </c>
      <c r="AA2219">
        <v>8952477</v>
      </c>
      <c r="AB2219">
        <v>12250</v>
      </c>
      <c r="AC2219">
        <v>10982760</v>
      </c>
      <c r="AD2219" t="s">
        <v>1</v>
      </c>
      <c r="AE2219">
        <v>60</v>
      </c>
      <c r="AF2219">
        <v>10</v>
      </c>
      <c r="AH2219" t="s">
        <v>40144</v>
      </c>
      <c r="AI2219" t="s">
        <v>40143</v>
      </c>
      <c r="AJ2219" t="s">
        <v>40142</v>
      </c>
      <c r="AK2219" t="s">
        <v>40141</v>
      </c>
      <c r="AL2219">
        <v>1</v>
      </c>
      <c r="AM2219" s="5">
        <f t="shared" si="274"/>
        <v>0.25</v>
      </c>
      <c r="AN2219" s="4">
        <f t="shared" si="279"/>
        <v>3.786444528587656E-4</v>
      </c>
      <c r="AO2219" s="3"/>
      <c r="AP2219">
        <v>0</v>
      </c>
      <c r="AQ2219" t="s">
        <v>1392</v>
      </c>
      <c r="AR2219" t="s">
        <v>962</v>
      </c>
      <c r="AS2219" t="s">
        <v>1391</v>
      </c>
      <c r="AT2219" s="2" t="s">
        <v>7</v>
      </c>
      <c r="AU2219" s="1">
        <f t="shared" si="275"/>
        <v>0.57941677999669683</v>
      </c>
      <c r="AV2219" s="1">
        <f t="shared" si="276"/>
        <v>0.42468754150789112</v>
      </c>
      <c r="AW2219" s="1">
        <f t="shared" si="277"/>
        <v>0.2699583030190853</v>
      </c>
    </row>
    <row r="2220" spans="1:49" x14ac:dyDescent="0.2">
      <c r="A2220">
        <v>2218</v>
      </c>
      <c r="B2220" t="s">
        <v>40140</v>
      </c>
      <c r="C2220" t="s">
        <v>40139</v>
      </c>
      <c r="F2220" t="s">
        <v>40138</v>
      </c>
      <c r="G2220" t="s">
        <v>6</v>
      </c>
      <c r="H2220" t="s">
        <v>5</v>
      </c>
      <c r="I2220" t="s">
        <v>40137</v>
      </c>
      <c r="J2220" t="s">
        <v>40136</v>
      </c>
      <c r="K2220" t="s">
        <v>40135</v>
      </c>
      <c r="L2220" t="s">
        <v>40134</v>
      </c>
      <c r="M2220" t="s">
        <v>1467</v>
      </c>
      <c r="N2220">
        <v>4</v>
      </c>
      <c r="O2220" t="s">
        <v>40133</v>
      </c>
      <c r="P2220" t="s">
        <v>40132</v>
      </c>
      <c r="Q2220" t="s">
        <v>40131</v>
      </c>
      <c r="R2220" s="7">
        <v>43374</v>
      </c>
      <c r="S2220" s="8">
        <f t="shared" si="272"/>
        <v>2018</v>
      </c>
      <c r="T2220" s="8">
        <v>2018</v>
      </c>
      <c r="U2220" s="8">
        <f t="shared" si="273"/>
        <v>4</v>
      </c>
      <c r="V2220" s="7">
        <v>43374</v>
      </c>
      <c r="W2220" t="s">
        <v>3255</v>
      </c>
      <c r="X2220" s="2">
        <v>0.48499999999999999</v>
      </c>
      <c r="Y2220" s="6">
        <f t="shared" si="278"/>
        <v>1.294679800325672E-2</v>
      </c>
      <c r="AA2220">
        <v>9478396</v>
      </c>
      <c r="AB2220">
        <v>27027</v>
      </c>
      <c r="AC2220">
        <v>14320630</v>
      </c>
      <c r="AD2220" t="s">
        <v>1</v>
      </c>
      <c r="AE2220">
        <v>124</v>
      </c>
      <c r="AF2220">
        <v>10</v>
      </c>
      <c r="AG2220">
        <v>714</v>
      </c>
      <c r="AI2220" t="s">
        <v>40130</v>
      </c>
      <c r="AK2220" t="s">
        <v>40129</v>
      </c>
      <c r="AL2220">
        <v>7</v>
      </c>
      <c r="AM2220" s="5">
        <f t="shared" si="274"/>
        <v>1.75</v>
      </c>
      <c r="AN2220" s="4">
        <f t="shared" si="279"/>
        <v>2.6505111700113595E-3</v>
      </c>
      <c r="AO2220" s="3"/>
      <c r="AP2220">
        <v>0</v>
      </c>
      <c r="AR2220" t="s">
        <v>0</v>
      </c>
      <c r="AT2220" s="2" t="s">
        <v>7</v>
      </c>
      <c r="AU2220" s="1">
        <f t="shared" si="275"/>
        <v>0.98579119532831128</v>
      </c>
      <c r="AV2220" s="1">
        <f t="shared" si="276"/>
        <v>0.77986545866340407</v>
      </c>
      <c r="AW2220" s="1">
        <f t="shared" si="277"/>
        <v>0.57393972199849674</v>
      </c>
    </row>
    <row r="2221" spans="1:49" x14ac:dyDescent="0.2">
      <c r="A2221">
        <v>2219</v>
      </c>
      <c r="B2221" t="s">
        <v>40128</v>
      </c>
      <c r="C2221" t="s">
        <v>40127</v>
      </c>
      <c r="E2221">
        <v>30241322</v>
      </c>
      <c r="F2221" t="s">
        <v>40126</v>
      </c>
      <c r="G2221" t="s">
        <v>6</v>
      </c>
      <c r="H2221" t="s">
        <v>5</v>
      </c>
      <c r="I2221" t="s">
        <v>4302</v>
      </c>
      <c r="J2221">
        <v>60014237</v>
      </c>
      <c r="K2221" t="s">
        <v>3381</v>
      </c>
      <c r="L2221" t="s">
        <v>141</v>
      </c>
      <c r="M2221" t="s">
        <v>140</v>
      </c>
      <c r="N2221">
        <v>2</v>
      </c>
      <c r="O2221" t="s">
        <v>40125</v>
      </c>
      <c r="P2221" t="s">
        <v>40124</v>
      </c>
      <c r="Q2221" t="s">
        <v>32464</v>
      </c>
      <c r="R2221" s="7">
        <v>43374</v>
      </c>
      <c r="S2221" s="8">
        <f t="shared" si="272"/>
        <v>2018</v>
      </c>
      <c r="T2221" s="8">
        <v>2018</v>
      </c>
      <c r="U2221" s="8">
        <f t="shared" si="273"/>
        <v>4</v>
      </c>
      <c r="V2221" s="7">
        <v>43374</v>
      </c>
      <c r="W2221" t="s">
        <v>788</v>
      </c>
      <c r="X2221" s="2">
        <v>0.63600000000000001</v>
      </c>
      <c r="Y2221" s="6">
        <f t="shared" si="278"/>
        <v>1.6977656763033557E-2</v>
      </c>
      <c r="AA2221">
        <v>14248220</v>
      </c>
      <c r="AB2221">
        <v>130124</v>
      </c>
      <c r="AD2221" t="s">
        <v>1</v>
      </c>
      <c r="AE2221">
        <v>18</v>
      </c>
      <c r="AF2221">
        <v>10</v>
      </c>
      <c r="AG2221">
        <v>3176</v>
      </c>
      <c r="AI2221" t="s">
        <v>40123</v>
      </c>
      <c r="AJ2221" t="s">
        <v>40122</v>
      </c>
      <c r="AK2221" t="s">
        <v>40121</v>
      </c>
      <c r="AL2221">
        <v>8</v>
      </c>
      <c r="AM2221" s="5">
        <f t="shared" si="274"/>
        <v>2</v>
      </c>
      <c r="AN2221" s="4">
        <f t="shared" si="279"/>
        <v>3.0291556228701248E-3</v>
      </c>
      <c r="AO2221" s="3"/>
      <c r="AP2221">
        <v>1</v>
      </c>
      <c r="AQ2221" t="s">
        <v>82</v>
      </c>
      <c r="AR2221" t="s">
        <v>1914</v>
      </c>
      <c r="AS2221" t="s">
        <v>81</v>
      </c>
      <c r="AT2221" s="2" t="s">
        <v>7</v>
      </c>
      <c r="AU2221" s="1">
        <f t="shared" si="275"/>
        <v>1.2793106420984528</v>
      </c>
      <c r="AV2221" s="1">
        <f t="shared" si="276"/>
        <v>1.000340619295184</v>
      </c>
      <c r="AW2221" s="1">
        <f t="shared" si="277"/>
        <v>0.72137059649191537</v>
      </c>
    </row>
    <row r="2222" spans="1:49" x14ac:dyDescent="0.2">
      <c r="A2222">
        <v>2220</v>
      </c>
      <c r="B2222" t="s">
        <v>40120</v>
      </c>
      <c r="C2222" t="s">
        <v>40119</v>
      </c>
      <c r="E2222">
        <v>30241362</v>
      </c>
      <c r="F2222" t="s">
        <v>40118</v>
      </c>
      <c r="G2222" t="s">
        <v>6</v>
      </c>
      <c r="H2222" t="s">
        <v>5</v>
      </c>
      <c r="I2222" t="s">
        <v>5414</v>
      </c>
      <c r="J2222">
        <v>60012291</v>
      </c>
      <c r="K2222" t="s">
        <v>3587</v>
      </c>
      <c r="L2222" t="s">
        <v>3814</v>
      </c>
      <c r="M2222" t="s">
        <v>140</v>
      </c>
      <c r="N2222">
        <v>4</v>
      </c>
      <c r="O2222" t="s">
        <v>40117</v>
      </c>
      <c r="P2222" t="s">
        <v>40116</v>
      </c>
      <c r="Q2222" t="s">
        <v>40115</v>
      </c>
      <c r="R2222" s="7">
        <v>43374</v>
      </c>
      <c r="S2222" s="8">
        <f t="shared" si="272"/>
        <v>2018</v>
      </c>
      <c r="T2222" s="8">
        <v>2018</v>
      </c>
      <c r="U2222" s="8">
        <f t="shared" si="273"/>
        <v>4</v>
      </c>
      <c r="V2222" s="7">
        <v>43374</v>
      </c>
      <c r="W2222" t="s">
        <v>2653</v>
      </c>
      <c r="X2222" s="2">
        <v>1.4550000000000001</v>
      </c>
      <c r="Y2222" s="6">
        <f t="shared" si="278"/>
        <v>3.8840394009770164E-2</v>
      </c>
      <c r="AA2222">
        <v>16616596</v>
      </c>
      <c r="AB2222">
        <v>25879</v>
      </c>
      <c r="AC2222">
        <v>14220067</v>
      </c>
      <c r="AD2222" t="s">
        <v>1</v>
      </c>
      <c r="AE2222">
        <v>19</v>
      </c>
      <c r="AF2222">
        <v>10</v>
      </c>
      <c r="AG2222">
        <v>2855</v>
      </c>
      <c r="AI2222" t="s">
        <v>40114</v>
      </c>
      <c r="AJ2222" t="s">
        <v>40113</v>
      </c>
      <c r="AK2222" t="s">
        <v>40112</v>
      </c>
      <c r="AL2222">
        <v>9</v>
      </c>
      <c r="AM2222" s="5">
        <f t="shared" si="274"/>
        <v>2.25</v>
      </c>
      <c r="AN2222" s="4">
        <f t="shared" si="279"/>
        <v>3.4078000757288905E-3</v>
      </c>
      <c r="AO2222" s="3"/>
      <c r="AP2222">
        <v>1</v>
      </c>
      <c r="AQ2222" t="s">
        <v>3588</v>
      </c>
      <c r="AR2222" t="s">
        <v>40111</v>
      </c>
      <c r="AS2222" t="s">
        <v>3587</v>
      </c>
      <c r="AT2222" s="2" t="s">
        <v>7</v>
      </c>
      <c r="AU2222" s="1">
        <f t="shared" si="275"/>
        <v>2.8210615829557781</v>
      </c>
      <c r="AV2222" s="1">
        <f t="shared" si="276"/>
        <v>2.1124097042749526</v>
      </c>
      <c r="AW2222" s="1">
        <f t="shared" si="277"/>
        <v>1.4037578255941272</v>
      </c>
    </row>
    <row r="2223" spans="1:49" x14ac:dyDescent="0.2">
      <c r="A2223">
        <v>2221</v>
      </c>
      <c r="B2223" t="s">
        <v>40110</v>
      </c>
      <c r="C2223" t="s">
        <v>40109</v>
      </c>
      <c r="F2223" t="s">
        <v>40108</v>
      </c>
      <c r="G2223" t="s">
        <v>6</v>
      </c>
      <c r="H2223" t="s">
        <v>5</v>
      </c>
      <c r="I2223" t="s">
        <v>40107</v>
      </c>
      <c r="J2223" t="s">
        <v>40106</v>
      </c>
      <c r="K2223" t="s">
        <v>40105</v>
      </c>
      <c r="L2223" t="s">
        <v>40104</v>
      </c>
      <c r="M2223" t="s">
        <v>318</v>
      </c>
      <c r="N2223">
        <v>6</v>
      </c>
      <c r="O2223" t="s">
        <v>40103</v>
      </c>
      <c r="P2223" t="s">
        <v>40102</v>
      </c>
      <c r="Q2223" t="s">
        <v>40101</v>
      </c>
      <c r="R2223" s="7">
        <v>43374</v>
      </c>
      <c r="S2223" s="8">
        <f t="shared" si="272"/>
        <v>2018</v>
      </c>
      <c r="T2223" s="8">
        <v>2018</v>
      </c>
      <c r="U2223" s="8">
        <f t="shared" si="273"/>
        <v>4</v>
      </c>
      <c r="V2223" s="7">
        <v>43374</v>
      </c>
      <c r="W2223" t="s">
        <v>829</v>
      </c>
      <c r="X2223" s="2">
        <v>0.48899999999999999</v>
      </c>
      <c r="Y2223" s="6">
        <f t="shared" si="278"/>
        <v>1.3053575718747497E-2</v>
      </c>
      <c r="AA2223">
        <v>17518784</v>
      </c>
      <c r="AB2223">
        <v>5700165202</v>
      </c>
      <c r="AD2223" t="s">
        <v>1</v>
      </c>
      <c r="AE2223">
        <v>12</v>
      </c>
      <c r="AF2223">
        <v>10</v>
      </c>
      <c r="AH2223" t="s">
        <v>40100</v>
      </c>
      <c r="AI2223" t="s">
        <v>40099</v>
      </c>
      <c r="AK2223" t="s">
        <v>40098</v>
      </c>
      <c r="AL2223">
        <v>5</v>
      </c>
      <c r="AM2223" s="5">
        <f t="shared" si="274"/>
        <v>1.25</v>
      </c>
      <c r="AN2223" s="4">
        <f t="shared" si="279"/>
        <v>1.8932222642938281E-3</v>
      </c>
      <c r="AO2223" s="3"/>
      <c r="AP2223">
        <v>1</v>
      </c>
      <c r="AR2223" t="s">
        <v>0</v>
      </c>
      <c r="AT2223" s="2" t="s">
        <v>7</v>
      </c>
      <c r="AU2223" s="1">
        <f t="shared" si="275"/>
        <v>0.9705469682411394</v>
      </c>
      <c r="AV2223" s="1">
        <f t="shared" si="276"/>
        <v>0.74733989915206622</v>
      </c>
      <c r="AW2223" s="1">
        <f t="shared" si="277"/>
        <v>0.52413283006299283</v>
      </c>
    </row>
    <row r="2224" spans="1:49" x14ac:dyDescent="0.2">
      <c r="A2224">
        <v>2222</v>
      </c>
      <c r="B2224" t="s">
        <v>40097</v>
      </c>
      <c r="C2224" t="s">
        <v>40096</v>
      </c>
      <c r="F2224" t="s">
        <v>40095</v>
      </c>
      <c r="G2224" t="s">
        <v>6</v>
      </c>
      <c r="H2224" t="s">
        <v>5</v>
      </c>
      <c r="I2224" t="s">
        <v>40094</v>
      </c>
      <c r="J2224" t="s">
        <v>40093</v>
      </c>
      <c r="K2224" t="s">
        <v>40092</v>
      </c>
      <c r="L2224" t="s">
        <v>40091</v>
      </c>
      <c r="M2224" t="s">
        <v>520</v>
      </c>
      <c r="N2224">
        <v>7</v>
      </c>
      <c r="O2224" t="s">
        <v>40090</v>
      </c>
      <c r="P2224" t="s">
        <v>40089</v>
      </c>
      <c r="Q2224" t="s">
        <v>40088</v>
      </c>
      <c r="R2224" s="7">
        <v>43374</v>
      </c>
      <c r="S2224" s="8">
        <f t="shared" si="272"/>
        <v>2018</v>
      </c>
      <c r="T2224" s="8">
        <v>2018</v>
      </c>
      <c r="U2224" s="8">
        <f t="shared" si="273"/>
        <v>4</v>
      </c>
      <c r="V2224" s="7">
        <v>43374</v>
      </c>
      <c r="W2224" t="s">
        <v>829</v>
      </c>
      <c r="X2224" s="2">
        <v>0.48899999999999999</v>
      </c>
      <c r="Y2224" s="6">
        <f t="shared" si="278"/>
        <v>1.3053575718747497E-2</v>
      </c>
      <c r="AA2224">
        <v>17518784</v>
      </c>
      <c r="AB2224">
        <v>5700165202</v>
      </c>
      <c r="AD2224" t="s">
        <v>1</v>
      </c>
      <c r="AE2224">
        <v>12</v>
      </c>
      <c r="AF2224">
        <v>10</v>
      </c>
      <c r="AH2224" t="s">
        <v>6223</v>
      </c>
      <c r="AI2224" t="s">
        <v>40087</v>
      </c>
      <c r="AK2224" t="s">
        <v>40086</v>
      </c>
      <c r="AL2224">
        <v>9</v>
      </c>
      <c r="AM2224" s="5">
        <f t="shared" si="274"/>
        <v>2.25</v>
      </c>
      <c r="AN2224" s="4">
        <f t="shared" si="279"/>
        <v>3.4078000757288905E-3</v>
      </c>
      <c r="AO2224" s="3"/>
      <c r="AP2224">
        <v>1</v>
      </c>
      <c r="AQ2224" t="s">
        <v>80</v>
      </c>
      <c r="AR2224" t="s">
        <v>40085</v>
      </c>
      <c r="AS2224" t="s">
        <v>79</v>
      </c>
      <c r="AT2224" s="2" t="s">
        <v>7</v>
      </c>
      <c r="AU2224" s="1">
        <f t="shared" si="275"/>
        <v>1.0159843025841915</v>
      </c>
      <c r="AV2224" s="1">
        <f t="shared" si="276"/>
        <v>0.82306878972381936</v>
      </c>
      <c r="AW2224" s="1">
        <f t="shared" si="277"/>
        <v>0.63015327686344724</v>
      </c>
    </row>
    <row r="2225" spans="1:49" x14ac:dyDescent="0.2">
      <c r="A2225">
        <v>2223</v>
      </c>
      <c r="B2225" t="s">
        <v>40084</v>
      </c>
      <c r="C2225" t="s">
        <v>40083</v>
      </c>
      <c r="E2225">
        <v>30004590</v>
      </c>
      <c r="F2225" t="s">
        <v>40082</v>
      </c>
      <c r="G2225" t="s">
        <v>6</v>
      </c>
      <c r="H2225" t="s">
        <v>5</v>
      </c>
      <c r="I2225" t="s">
        <v>40081</v>
      </c>
      <c r="J2225" t="s">
        <v>40080</v>
      </c>
      <c r="K2225" t="s">
        <v>40079</v>
      </c>
      <c r="L2225" t="s">
        <v>40078</v>
      </c>
      <c r="M2225" t="s">
        <v>5626</v>
      </c>
      <c r="N2225">
        <v>5</v>
      </c>
      <c r="O2225" t="s">
        <v>40077</v>
      </c>
      <c r="P2225" t="s">
        <v>40076</v>
      </c>
      <c r="Q2225" t="s">
        <v>40075</v>
      </c>
      <c r="R2225" s="7">
        <v>43374</v>
      </c>
      <c r="S2225" s="8">
        <f t="shared" si="272"/>
        <v>2018</v>
      </c>
      <c r="T2225" s="8">
        <v>2018</v>
      </c>
      <c r="U2225" s="8">
        <f t="shared" si="273"/>
        <v>4</v>
      </c>
      <c r="V2225" s="7">
        <v>43374</v>
      </c>
      <c r="W2225" t="s">
        <v>471</v>
      </c>
      <c r="X2225" s="2">
        <v>1.855</v>
      </c>
      <c r="Y2225" s="6">
        <f t="shared" si="278"/>
        <v>4.9518165558847867E-2</v>
      </c>
      <c r="AA2225">
        <v>219967</v>
      </c>
      <c r="AB2225">
        <v>16689</v>
      </c>
      <c r="AC2225">
        <v>10969861</v>
      </c>
      <c r="AD2225" t="s">
        <v>1</v>
      </c>
      <c r="AE2225">
        <v>526</v>
      </c>
      <c r="AF2225">
        <v>14</v>
      </c>
      <c r="AH2225" t="s">
        <v>40074</v>
      </c>
      <c r="AI2225" t="s">
        <v>40073</v>
      </c>
      <c r="AJ2225" t="s">
        <v>40072</v>
      </c>
      <c r="AK2225" t="s">
        <v>40071</v>
      </c>
      <c r="AL2225">
        <v>4</v>
      </c>
      <c r="AM2225" s="5">
        <f t="shared" si="274"/>
        <v>1</v>
      </c>
      <c r="AN2225" s="4">
        <f t="shared" si="279"/>
        <v>1.5145778114350624E-3</v>
      </c>
      <c r="AO2225" s="3"/>
      <c r="AP2225">
        <v>0</v>
      </c>
      <c r="AQ2225" t="s">
        <v>125</v>
      </c>
      <c r="AR2225" t="s">
        <v>40070</v>
      </c>
      <c r="AS2225" t="s">
        <v>124</v>
      </c>
      <c r="AT2225" s="2">
        <v>3.2149999999999999</v>
      </c>
      <c r="AU2225" s="1">
        <f t="shared" si="275"/>
        <v>3.5117089234624026</v>
      </c>
      <c r="AV2225" s="1">
        <f t="shared" si="276"/>
        <v>2.5516371685141466</v>
      </c>
      <c r="AW2225" s="1">
        <f t="shared" si="277"/>
        <v>1.5915654135658901</v>
      </c>
    </row>
    <row r="2226" spans="1:49" x14ac:dyDescent="0.2">
      <c r="A2226">
        <v>2224</v>
      </c>
      <c r="B2226" t="s">
        <v>40069</v>
      </c>
      <c r="C2226" t="s">
        <v>40068</v>
      </c>
      <c r="F2226" t="s">
        <v>40067</v>
      </c>
      <c r="G2226" t="s">
        <v>6</v>
      </c>
      <c r="H2226" t="s">
        <v>5</v>
      </c>
      <c r="I2226" t="s">
        <v>40066</v>
      </c>
      <c r="J2226" t="s">
        <v>40065</v>
      </c>
      <c r="K2226" t="s">
        <v>40064</v>
      </c>
      <c r="L2226" t="s">
        <v>40063</v>
      </c>
      <c r="M2226" t="s">
        <v>2993</v>
      </c>
      <c r="N2226">
        <v>4</v>
      </c>
      <c r="O2226" t="s">
        <v>40062</v>
      </c>
      <c r="P2226" t="s">
        <v>40061</v>
      </c>
      <c r="Q2226" t="s">
        <v>40060</v>
      </c>
      <c r="R2226" s="7">
        <v>43374</v>
      </c>
      <c r="S2226" s="8">
        <f t="shared" si="272"/>
        <v>2018</v>
      </c>
      <c r="T2226" s="8">
        <v>2018</v>
      </c>
      <c r="U2226" s="8">
        <f t="shared" si="273"/>
        <v>4</v>
      </c>
      <c r="V2226" s="7">
        <v>43374</v>
      </c>
      <c r="W2226" t="s">
        <v>4396</v>
      </c>
      <c r="X2226" s="2">
        <v>0.67400000000000004</v>
      </c>
      <c r="Y2226" s="6">
        <f t="shared" si="278"/>
        <v>1.799204506019594E-2</v>
      </c>
      <c r="AA2226">
        <v>15986446</v>
      </c>
      <c r="AB2226">
        <v>25479</v>
      </c>
      <c r="AC2226">
        <v>20054092</v>
      </c>
      <c r="AD2226" t="s">
        <v>1</v>
      </c>
      <c r="AE2226">
        <v>16</v>
      </c>
      <c r="AF2226">
        <v>5</v>
      </c>
      <c r="AH2226" t="s">
        <v>40059</v>
      </c>
      <c r="AI2226" t="s">
        <v>40058</v>
      </c>
      <c r="AJ2226" t="s">
        <v>40057</v>
      </c>
      <c r="AK2226" t="s">
        <v>40056</v>
      </c>
      <c r="AL2226">
        <v>7</v>
      </c>
      <c r="AM2226" s="5">
        <f t="shared" si="274"/>
        <v>1.75</v>
      </c>
      <c r="AN2226" s="4">
        <f t="shared" si="279"/>
        <v>2.6505111700113595E-3</v>
      </c>
      <c r="AO2226" s="3"/>
      <c r="AP2226">
        <v>0</v>
      </c>
      <c r="AQ2226" t="s">
        <v>4249</v>
      </c>
      <c r="AR2226" t="s">
        <v>0</v>
      </c>
      <c r="AS2226" t="s">
        <v>3520</v>
      </c>
      <c r="AT2226" s="2" t="s">
        <v>7</v>
      </c>
      <c r="AU2226" s="1">
        <f t="shared" si="275"/>
        <v>1.3389584893140567</v>
      </c>
      <c r="AV2226" s="1">
        <f t="shared" si="276"/>
        <v>1.0321278115103649</v>
      </c>
      <c r="AW2226" s="1">
        <f t="shared" si="277"/>
        <v>0.72529713370667326</v>
      </c>
    </row>
    <row r="2227" spans="1:49" x14ac:dyDescent="0.2">
      <c r="A2227">
        <v>2225</v>
      </c>
      <c r="B2227" t="s">
        <v>40055</v>
      </c>
      <c r="C2227" t="s">
        <v>40054</v>
      </c>
      <c r="F2227" t="s">
        <v>40053</v>
      </c>
      <c r="G2227" t="s">
        <v>6</v>
      </c>
      <c r="H2227" t="s">
        <v>5</v>
      </c>
      <c r="I2227" t="s">
        <v>40052</v>
      </c>
      <c r="J2227">
        <v>60003416</v>
      </c>
      <c r="K2227" t="s">
        <v>40051</v>
      </c>
      <c r="L2227" t="s">
        <v>40050</v>
      </c>
      <c r="M2227" t="s">
        <v>378</v>
      </c>
      <c r="N2227">
        <v>2</v>
      </c>
      <c r="O2227" t="s">
        <v>40049</v>
      </c>
      <c r="P2227" t="s">
        <v>40048</v>
      </c>
      <c r="Q2227" t="s">
        <v>40047</v>
      </c>
      <c r="R2227" s="7">
        <v>43374</v>
      </c>
      <c r="S2227" s="8">
        <f t="shared" si="272"/>
        <v>2018</v>
      </c>
      <c r="T2227" s="8">
        <v>2018</v>
      </c>
      <c r="U2227" s="8">
        <f t="shared" si="273"/>
        <v>4</v>
      </c>
      <c r="V2227" s="7">
        <v>43374</v>
      </c>
      <c r="W2227" t="s">
        <v>1525</v>
      </c>
      <c r="X2227" s="2">
        <v>1.123</v>
      </c>
      <c r="Y2227" s="6">
        <f t="shared" si="278"/>
        <v>2.9977843624035664E-2</v>
      </c>
      <c r="AB2227">
        <v>21100900379</v>
      </c>
      <c r="AC2227">
        <v>23773766</v>
      </c>
      <c r="AD2227" t="s">
        <v>1</v>
      </c>
      <c r="AE2227">
        <v>3</v>
      </c>
      <c r="AF2227">
        <v>4</v>
      </c>
      <c r="AG2227">
        <v>8424867</v>
      </c>
      <c r="AH2227" t="s">
        <v>40046</v>
      </c>
      <c r="AI2227" t="s">
        <v>40045</v>
      </c>
      <c r="AJ2227" t="s">
        <v>40044</v>
      </c>
      <c r="AK2227" t="s">
        <v>40043</v>
      </c>
      <c r="AL2227">
        <v>19</v>
      </c>
      <c r="AM2227" s="5">
        <f t="shared" si="274"/>
        <v>4.75</v>
      </c>
      <c r="AN2227" s="4">
        <f t="shared" si="279"/>
        <v>7.1942446043165471E-3</v>
      </c>
      <c r="AO2227" s="3"/>
      <c r="AP2227">
        <v>1</v>
      </c>
      <c r="AR2227" t="s">
        <v>0</v>
      </c>
      <c r="AT2227" s="2">
        <v>3.7410000000000001</v>
      </c>
      <c r="AU2227" s="1">
        <f t="shared" si="275"/>
        <v>2.3142763918119926</v>
      </c>
      <c r="AV2227" s="1">
        <f t="shared" si="276"/>
        <v>1.8586044114176106</v>
      </c>
      <c r="AW2227" s="1">
        <f t="shared" si="277"/>
        <v>1.4029324310232283</v>
      </c>
    </row>
    <row r="2228" spans="1:49" x14ac:dyDescent="0.2">
      <c r="A2228">
        <v>2226</v>
      </c>
      <c r="B2228" t="s">
        <v>40042</v>
      </c>
      <c r="C2228" t="s">
        <v>40041</v>
      </c>
      <c r="F2228" t="s">
        <v>40040</v>
      </c>
      <c r="G2228" t="s">
        <v>6</v>
      </c>
      <c r="H2228" t="s">
        <v>5</v>
      </c>
      <c r="I2228" t="s">
        <v>40039</v>
      </c>
      <c r="J2228" t="s">
        <v>40038</v>
      </c>
      <c r="K2228" t="s">
        <v>40037</v>
      </c>
      <c r="L2228" t="s">
        <v>29139</v>
      </c>
      <c r="M2228" t="s">
        <v>29138</v>
      </c>
      <c r="N2228">
        <v>4</v>
      </c>
      <c r="O2228" t="s">
        <v>40036</v>
      </c>
      <c r="P2228" t="s">
        <v>40035</v>
      </c>
      <c r="Q2228" t="s">
        <v>40034</v>
      </c>
      <c r="R2228" s="7">
        <v>43374</v>
      </c>
      <c r="S2228" s="8">
        <f t="shared" si="272"/>
        <v>2018</v>
      </c>
      <c r="T2228" s="8">
        <v>2018</v>
      </c>
      <c r="U2228" s="8">
        <f t="shared" si="273"/>
        <v>4</v>
      </c>
      <c r="V2228" s="7">
        <v>43374</v>
      </c>
      <c r="W2228" t="s">
        <v>766</v>
      </c>
      <c r="X2228" s="2">
        <v>0.94</v>
      </c>
      <c r="Y2228" s="6">
        <f t="shared" si="278"/>
        <v>2.5092763140332611E-2</v>
      </c>
      <c r="AA2228">
        <v>15311309</v>
      </c>
      <c r="AB2228">
        <v>17295</v>
      </c>
      <c r="AD2228" t="s">
        <v>1</v>
      </c>
      <c r="AE2228">
        <v>28</v>
      </c>
      <c r="AF2228">
        <v>10</v>
      </c>
      <c r="AG2228">
        <v>8467362</v>
      </c>
      <c r="AH2228" t="s">
        <v>40033</v>
      </c>
      <c r="AI2228" t="s">
        <v>40032</v>
      </c>
      <c r="AJ2228" t="s">
        <v>40031</v>
      </c>
      <c r="AK2228" t="s">
        <v>40030</v>
      </c>
      <c r="AL2228">
        <v>11</v>
      </c>
      <c r="AM2228" s="5">
        <f t="shared" si="274"/>
        <v>2.75</v>
      </c>
      <c r="AN2228" s="4">
        <f t="shared" si="279"/>
        <v>4.1650889814464215E-3</v>
      </c>
      <c r="AO2228" s="3"/>
      <c r="AP2228">
        <v>0</v>
      </c>
      <c r="AR2228">
        <v>721732</v>
      </c>
      <c r="AS2228" t="s">
        <v>40029</v>
      </c>
      <c r="AT2228" s="2" t="s">
        <v>7</v>
      </c>
      <c r="AU2228" s="1">
        <f t="shared" si="275"/>
        <v>1.8814460892666756</v>
      </c>
      <c r="AV2228" s="1">
        <f t="shared" si="276"/>
        <v>1.4628926060889516</v>
      </c>
      <c r="AW2228" s="1">
        <f t="shared" si="277"/>
        <v>1.0443391229112278</v>
      </c>
    </row>
    <row r="2229" spans="1:49" x14ac:dyDescent="0.2">
      <c r="A2229">
        <v>2227</v>
      </c>
      <c r="B2229" t="s">
        <v>40028</v>
      </c>
      <c r="C2229" t="s">
        <v>40027</v>
      </c>
      <c r="E2229">
        <v>30235147</v>
      </c>
      <c r="F2229" t="s">
        <v>40026</v>
      </c>
      <c r="G2229" t="s">
        <v>6</v>
      </c>
      <c r="H2229" t="s">
        <v>5</v>
      </c>
      <c r="I2229" t="s">
        <v>40025</v>
      </c>
      <c r="J2229">
        <v>60012708</v>
      </c>
      <c r="K2229" t="s">
        <v>4465</v>
      </c>
      <c r="L2229" t="s">
        <v>4464</v>
      </c>
      <c r="M2229" t="s">
        <v>17</v>
      </c>
      <c r="N2229">
        <v>5</v>
      </c>
      <c r="O2229" t="s">
        <v>40024</v>
      </c>
      <c r="P2229" t="s">
        <v>40023</v>
      </c>
      <c r="Q2229" t="s">
        <v>4463</v>
      </c>
      <c r="R2229" s="7">
        <v>43374</v>
      </c>
      <c r="S2229" s="8">
        <f t="shared" si="272"/>
        <v>2018</v>
      </c>
      <c r="T2229" s="8">
        <v>2018</v>
      </c>
      <c r="U2229" s="8">
        <f t="shared" si="273"/>
        <v>4</v>
      </c>
      <c r="V2229" s="7">
        <v>43374</v>
      </c>
      <c r="W2229" t="s">
        <v>2930</v>
      </c>
      <c r="X2229" s="2">
        <v>1.02</v>
      </c>
      <c r="Y2229" s="6">
        <f t="shared" si="278"/>
        <v>2.7228317450148157E-2</v>
      </c>
      <c r="AA2229">
        <v>19324545</v>
      </c>
      <c r="AB2229">
        <v>5700191219</v>
      </c>
      <c r="AD2229" t="s">
        <v>1</v>
      </c>
      <c r="AE2229">
        <v>12</v>
      </c>
      <c r="AF2229">
        <v>5</v>
      </c>
      <c r="AG2229">
        <v>8469070</v>
      </c>
      <c r="AH2229" t="s">
        <v>3540</v>
      </c>
      <c r="AI2229" t="s">
        <v>40022</v>
      </c>
      <c r="AJ2229" t="s">
        <v>40021</v>
      </c>
      <c r="AK2229" t="s">
        <v>40020</v>
      </c>
      <c r="AL2229">
        <v>16</v>
      </c>
      <c r="AM2229" s="5">
        <f t="shared" si="274"/>
        <v>4</v>
      </c>
      <c r="AN2229" s="4">
        <f t="shared" si="279"/>
        <v>6.0583112457402496E-3</v>
      </c>
      <c r="AO2229" s="3"/>
      <c r="AP2229">
        <v>1</v>
      </c>
      <c r="AQ2229" t="s">
        <v>129</v>
      </c>
      <c r="AR2229" t="s">
        <v>40019</v>
      </c>
      <c r="AS2229" t="s">
        <v>128</v>
      </c>
      <c r="AT2229" s="2">
        <v>3.8330000000000002</v>
      </c>
      <c r="AU2229" s="1">
        <f t="shared" si="275"/>
        <v>2.0877315588825782</v>
      </c>
      <c r="AV2229" s="1">
        <f t="shared" si="276"/>
        <v>1.6643314347944205</v>
      </c>
      <c r="AW2229" s="1">
        <f t="shared" si="277"/>
        <v>1.2409313107062621</v>
      </c>
    </row>
    <row r="2230" spans="1:49" x14ac:dyDescent="0.2">
      <c r="A2230">
        <v>2228</v>
      </c>
      <c r="B2230" t="s">
        <v>40018</v>
      </c>
      <c r="C2230" t="s">
        <v>40017</v>
      </c>
      <c r="F2230" t="s">
        <v>40016</v>
      </c>
      <c r="G2230" t="s">
        <v>6</v>
      </c>
      <c r="H2230" t="s">
        <v>5</v>
      </c>
      <c r="I2230" t="s">
        <v>40015</v>
      </c>
      <c r="J2230">
        <v>60014966</v>
      </c>
      <c r="K2230" t="s">
        <v>4987</v>
      </c>
      <c r="L2230" t="s">
        <v>180</v>
      </c>
      <c r="M2230" t="s">
        <v>54</v>
      </c>
      <c r="N2230">
        <v>3</v>
      </c>
      <c r="O2230" t="s">
        <v>40014</v>
      </c>
      <c r="P2230" t="s">
        <v>40013</v>
      </c>
      <c r="Q2230" t="s">
        <v>4986</v>
      </c>
      <c r="R2230" s="7">
        <v>43374</v>
      </c>
      <c r="S2230" s="8">
        <f t="shared" si="272"/>
        <v>2018</v>
      </c>
      <c r="T2230" s="8">
        <v>2018</v>
      </c>
      <c r="U2230" s="8">
        <f t="shared" si="273"/>
        <v>4</v>
      </c>
      <c r="V2230" s="7">
        <v>43374</v>
      </c>
      <c r="W2230" t="s">
        <v>766</v>
      </c>
      <c r="X2230" s="2">
        <v>0.94</v>
      </c>
      <c r="Y2230" s="6">
        <f t="shared" si="278"/>
        <v>2.5092763140332611E-2</v>
      </c>
      <c r="AA2230">
        <v>15311309</v>
      </c>
      <c r="AB2230">
        <v>17295</v>
      </c>
      <c r="AD2230" t="s">
        <v>1</v>
      </c>
      <c r="AE2230">
        <v>28</v>
      </c>
      <c r="AF2230">
        <v>10</v>
      </c>
      <c r="AG2230">
        <v>8467380</v>
      </c>
      <c r="AH2230" t="s">
        <v>40012</v>
      </c>
      <c r="AI2230" t="s">
        <v>40011</v>
      </c>
      <c r="AJ2230" t="s">
        <v>40010</v>
      </c>
      <c r="AK2230" t="s">
        <v>40009</v>
      </c>
      <c r="AL2230">
        <v>5</v>
      </c>
      <c r="AM2230" s="5">
        <f t="shared" si="274"/>
        <v>1.25</v>
      </c>
      <c r="AN2230" s="4">
        <f t="shared" si="279"/>
        <v>1.8932222642938281E-3</v>
      </c>
      <c r="AO2230" s="3"/>
      <c r="AP2230">
        <v>0</v>
      </c>
      <c r="AQ2230" t="s">
        <v>49</v>
      </c>
      <c r="AR2230">
        <v>61471007</v>
      </c>
      <c r="AS2230" t="s">
        <v>48</v>
      </c>
      <c r="AT2230" s="2" t="s">
        <v>7</v>
      </c>
      <c r="AU2230" s="1">
        <f t="shared" si="275"/>
        <v>1.8132900877520977</v>
      </c>
      <c r="AV2230" s="1">
        <f t="shared" si="276"/>
        <v>1.349299270231322</v>
      </c>
      <c r="AW2230" s="1">
        <f t="shared" si="277"/>
        <v>0.88530845271054626</v>
      </c>
    </row>
    <row r="2231" spans="1:49" x14ac:dyDescent="0.2">
      <c r="A2231">
        <v>2229</v>
      </c>
      <c r="B2231" t="s">
        <v>40008</v>
      </c>
      <c r="C2231" t="s">
        <v>40007</v>
      </c>
      <c r="F2231" t="s">
        <v>40006</v>
      </c>
      <c r="G2231" t="s">
        <v>6</v>
      </c>
      <c r="H2231" t="s">
        <v>5</v>
      </c>
      <c r="I2231" t="s">
        <v>40005</v>
      </c>
      <c r="J2231">
        <v>60027866</v>
      </c>
      <c r="K2231" t="s">
        <v>13820</v>
      </c>
      <c r="L2231" t="s">
        <v>13819</v>
      </c>
      <c r="M2231" t="s">
        <v>1362</v>
      </c>
      <c r="N2231">
        <v>4</v>
      </c>
      <c r="O2231" t="s">
        <v>40004</v>
      </c>
      <c r="P2231" t="s">
        <v>40003</v>
      </c>
      <c r="Q2231" t="s">
        <v>40002</v>
      </c>
      <c r="R2231" s="7">
        <v>43374</v>
      </c>
      <c r="S2231" s="8">
        <f t="shared" si="272"/>
        <v>2018</v>
      </c>
      <c r="T2231" s="8">
        <v>2018</v>
      </c>
      <c r="U2231" s="8">
        <f t="shared" si="273"/>
        <v>4</v>
      </c>
      <c r="V2231" s="7">
        <v>43374</v>
      </c>
      <c r="W2231" t="s">
        <v>3206</v>
      </c>
      <c r="X2231" s="2">
        <v>0.29499999999999998</v>
      </c>
      <c r="Y2231" s="6">
        <f t="shared" si="278"/>
        <v>7.8748565174448087E-3</v>
      </c>
      <c r="AA2231">
        <v>12256463</v>
      </c>
      <c r="AB2231">
        <v>24783</v>
      </c>
      <c r="AC2231">
        <v>22337326</v>
      </c>
      <c r="AD2231" t="s">
        <v>1</v>
      </c>
      <c r="AE2231">
        <v>40</v>
      </c>
      <c r="AF2231">
        <v>5</v>
      </c>
      <c r="AH2231" t="s">
        <v>40001</v>
      </c>
      <c r="AI2231" t="s">
        <v>40000</v>
      </c>
      <c r="AJ2231" t="s">
        <v>39999</v>
      </c>
      <c r="AK2231" t="s">
        <v>39998</v>
      </c>
      <c r="AL2231">
        <v>1</v>
      </c>
      <c r="AM2231" s="5">
        <f t="shared" si="274"/>
        <v>0.25</v>
      </c>
      <c r="AN2231" s="4">
        <f t="shared" si="279"/>
        <v>3.786444528587656E-4</v>
      </c>
      <c r="AO2231" s="3"/>
      <c r="AP2231">
        <v>1</v>
      </c>
      <c r="AQ2231" t="s">
        <v>39997</v>
      </c>
      <c r="AR2231" t="s">
        <v>39996</v>
      </c>
      <c r="AS2231" t="s">
        <v>39995</v>
      </c>
      <c r="AT2231" s="2">
        <v>1.347</v>
      </c>
      <c r="AU2231" s="1">
        <f t="shared" si="275"/>
        <v>0.56259928980689944</v>
      </c>
      <c r="AV2231" s="1">
        <f t="shared" si="276"/>
        <v>0.41267504851517872</v>
      </c>
      <c r="AW2231" s="1">
        <f t="shared" si="277"/>
        <v>0.26275080722345784</v>
      </c>
    </row>
    <row r="2232" spans="1:49" x14ac:dyDescent="0.2">
      <c r="A2232">
        <v>2230</v>
      </c>
      <c r="B2232" t="s">
        <v>39994</v>
      </c>
      <c r="C2232" t="s">
        <v>39993</v>
      </c>
      <c r="E2232">
        <v>29896786</v>
      </c>
      <c r="F2232" t="s">
        <v>39992</v>
      </c>
      <c r="G2232" t="s">
        <v>6</v>
      </c>
      <c r="H2232" t="s">
        <v>5</v>
      </c>
      <c r="I2232" t="s">
        <v>39991</v>
      </c>
      <c r="J2232" t="s">
        <v>39990</v>
      </c>
      <c r="K2232" t="s">
        <v>39989</v>
      </c>
      <c r="L2232" t="s">
        <v>39988</v>
      </c>
      <c r="M2232" t="s">
        <v>108</v>
      </c>
      <c r="N2232">
        <v>7</v>
      </c>
      <c r="O2232" t="s">
        <v>39987</v>
      </c>
      <c r="P2232" t="s">
        <v>39986</v>
      </c>
      <c r="Q2232" t="s">
        <v>39985</v>
      </c>
      <c r="R2232" s="7">
        <v>43374</v>
      </c>
      <c r="S2232" s="8">
        <f t="shared" si="272"/>
        <v>2018</v>
      </c>
      <c r="T2232" s="8">
        <v>2018</v>
      </c>
      <c r="U2232" s="8">
        <f t="shared" si="273"/>
        <v>4</v>
      </c>
      <c r="V2232" s="7">
        <v>43374</v>
      </c>
      <c r="W2232" t="s">
        <v>5041</v>
      </c>
      <c r="X2232" s="2">
        <v>0.95499999999999996</v>
      </c>
      <c r="Y2232" s="6">
        <f t="shared" si="278"/>
        <v>2.5493179573423026E-2</v>
      </c>
      <c r="AA2232">
        <v>9621075</v>
      </c>
      <c r="AB2232">
        <v>20386</v>
      </c>
      <c r="AC2232">
        <v>13652583</v>
      </c>
      <c r="AD2232" t="s">
        <v>1</v>
      </c>
      <c r="AE2232">
        <v>27</v>
      </c>
      <c r="AF2232">
        <v>5</v>
      </c>
      <c r="AH2232" t="s">
        <v>39984</v>
      </c>
      <c r="AI2232" t="s">
        <v>39983</v>
      </c>
      <c r="AJ2232" t="s">
        <v>39982</v>
      </c>
      <c r="AK2232" t="s">
        <v>39981</v>
      </c>
      <c r="AL2232">
        <v>18</v>
      </c>
      <c r="AM2232" s="5">
        <f t="shared" si="274"/>
        <v>4.5</v>
      </c>
      <c r="AN2232" s="4">
        <f t="shared" si="279"/>
        <v>6.815600151457781E-3</v>
      </c>
      <c r="AO2232" s="3"/>
      <c r="AP2232">
        <v>1</v>
      </c>
      <c r="AQ2232" t="s">
        <v>893</v>
      </c>
      <c r="AR2232" t="s">
        <v>39980</v>
      </c>
      <c r="AS2232" t="s">
        <v>892</v>
      </c>
      <c r="AT2232" s="2">
        <v>3.585</v>
      </c>
      <c r="AU2232" s="1">
        <f t="shared" si="275"/>
        <v>1.9889905746833452</v>
      </c>
      <c r="AV2232" s="1">
        <f t="shared" si="276"/>
        <v>1.6154389862440401</v>
      </c>
      <c r="AW2232" s="1">
        <f t="shared" si="277"/>
        <v>1.2418873978047353</v>
      </c>
    </row>
    <row r="2233" spans="1:49" x14ac:dyDescent="0.2">
      <c r="A2233">
        <v>2231</v>
      </c>
      <c r="B2233" t="s">
        <v>39979</v>
      </c>
      <c r="C2233" t="s">
        <v>39978</v>
      </c>
      <c r="F2233" t="s">
        <v>39977</v>
      </c>
      <c r="G2233" t="s">
        <v>6</v>
      </c>
      <c r="H2233" t="s">
        <v>5</v>
      </c>
      <c r="I2233" t="s">
        <v>32425</v>
      </c>
      <c r="J2233" t="s">
        <v>39976</v>
      </c>
      <c r="K2233" t="s">
        <v>39975</v>
      </c>
      <c r="L2233" t="s">
        <v>39974</v>
      </c>
      <c r="M2233" t="s">
        <v>215</v>
      </c>
      <c r="N2233">
        <v>4</v>
      </c>
      <c r="O2233" t="s">
        <v>39973</v>
      </c>
      <c r="P2233" t="s">
        <v>39972</v>
      </c>
      <c r="Q2233" t="s">
        <v>39971</v>
      </c>
      <c r="R2233" s="7">
        <v>43374</v>
      </c>
      <c r="S2233" s="8">
        <f t="shared" si="272"/>
        <v>2018</v>
      </c>
      <c r="T2233" s="8">
        <v>2018</v>
      </c>
      <c r="U2233" s="8">
        <f t="shared" si="273"/>
        <v>4</v>
      </c>
      <c r="V2233" s="7">
        <v>43374</v>
      </c>
      <c r="W2233" t="s">
        <v>380</v>
      </c>
      <c r="X2233" s="2">
        <v>1.4950000000000001</v>
      </c>
      <c r="Y2233" s="6">
        <f t="shared" si="278"/>
        <v>3.9908171164677937E-2</v>
      </c>
      <c r="AA2233">
        <v>10805370</v>
      </c>
      <c r="AB2233">
        <v>144827</v>
      </c>
      <c r="AC2233">
        <v>15211886</v>
      </c>
      <c r="AD2233" t="s">
        <v>1</v>
      </c>
      <c r="AE2233">
        <v>22</v>
      </c>
      <c r="AF2233">
        <v>4</v>
      </c>
      <c r="AG2233">
        <v>120</v>
      </c>
      <c r="AI2233" t="s">
        <v>39970</v>
      </c>
      <c r="AJ2233" t="s">
        <v>39969</v>
      </c>
      <c r="AK2233" t="s">
        <v>39968</v>
      </c>
      <c r="AL2233">
        <v>9</v>
      </c>
      <c r="AM2233" s="5">
        <f t="shared" si="274"/>
        <v>2.25</v>
      </c>
      <c r="AN2233" s="4">
        <f t="shared" si="279"/>
        <v>3.4078000757288905E-3</v>
      </c>
      <c r="AO2233" s="3"/>
      <c r="AP2233">
        <v>0</v>
      </c>
      <c r="AQ2233" t="s">
        <v>49</v>
      </c>
      <c r="AR2233">
        <v>61304235</v>
      </c>
      <c r="AS2233" t="s">
        <v>48</v>
      </c>
      <c r="AT2233" s="2">
        <v>4.0659999999999998</v>
      </c>
      <c r="AU2233" s="1">
        <f t="shared" si="275"/>
        <v>2.8958059837993222</v>
      </c>
      <c r="AV2233" s="1">
        <f t="shared" si="276"/>
        <v>2.1657985620203415</v>
      </c>
      <c r="AW2233" s="1">
        <f t="shared" si="277"/>
        <v>1.4357911402413606</v>
      </c>
    </row>
    <row r="2234" spans="1:49" x14ac:dyDescent="0.2">
      <c r="A2234">
        <v>2232</v>
      </c>
      <c r="B2234" t="s">
        <v>39967</v>
      </c>
      <c r="C2234" t="s">
        <v>39966</v>
      </c>
      <c r="F2234" t="s">
        <v>39965</v>
      </c>
      <c r="G2234" t="s">
        <v>6</v>
      </c>
      <c r="H2234" t="s">
        <v>5</v>
      </c>
      <c r="I2234" t="s">
        <v>39964</v>
      </c>
      <c r="J2234" t="s">
        <v>39963</v>
      </c>
      <c r="K2234" t="s">
        <v>39962</v>
      </c>
      <c r="L2234" t="s">
        <v>39961</v>
      </c>
      <c r="M2234" t="s">
        <v>1629</v>
      </c>
      <c r="N2234">
        <v>8</v>
      </c>
      <c r="O2234" t="s">
        <v>39960</v>
      </c>
      <c r="P2234" t="s">
        <v>39959</v>
      </c>
      <c r="Q2234" t="s">
        <v>39958</v>
      </c>
      <c r="R2234" s="7">
        <v>43374</v>
      </c>
      <c r="S2234" s="8">
        <f t="shared" si="272"/>
        <v>2018</v>
      </c>
      <c r="T2234" s="8">
        <v>2018</v>
      </c>
      <c r="U2234" s="8">
        <f t="shared" si="273"/>
        <v>4</v>
      </c>
      <c r="V2234" s="7">
        <v>43374</v>
      </c>
      <c r="W2234" t="s">
        <v>3121</v>
      </c>
      <c r="X2234" s="2">
        <v>1.246</v>
      </c>
      <c r="Y2234" s="6">
        <f t="shared" si="278"/>
        <v>3.3261258375377058E-2</v>
      </c>
      <c r="AA2234">
        <v>19391404</v>
      </c>
      <c r="AB2234">
        <v>17700155033</v>
      </c>
      <c r="AC2234">
        <v>21511535</v>
      </c>
      <c r="AD2234" t="s">
        <v>1</v>
      </c>
      <c r="AE2234">
        <v>11</v>
      </c>
      <c r="AF2234">
        <v>10</v>
      </c>
      <c r="AG2234">
        <v>8462744</v>
      </c>
      <c r="AH2234" t="s">
        <v>39957</v>
      </c>
      <c r="AI2234" t="s">
        <v>39956</v>
      </c>
      <c r="AJ2234" t="s">
        <v>39955</v>
      </c>
      <c r="AK2234" t="s">
        <v>39954</v>
      </c>
      <c r="AL2234">
        <v>23</v>
      </c>
      <c r="AM2234" s="5">
        <f t="shared" si="274"/>
        <v>5.75</v>
      </c>
      <c r="AN2234" s="4">
        <f t="shared" si="279"/>
        <v>8.70882241575161E-3</v>
      </c>
      <c r="AO2234" s="3"/>
      <c r="AP2234">
        <v>0</v>
      </c>
      <c r="AQ2234" t="s">
        <v>49</v>
      </c>
      <c r="AR2234" t="s">
        <v>39953</v>
      </c>
      <c r="AS2234" t="s">
        <v>48</v>
      </c>
      <c r="AT2234" s="2" t="s">
        <v>7</v>
      </c>
      <c r="AU2234" s="1">
        <f t="shared" si="275"/>
        <v>2.5895527587489422</v>
      </c>
      <c r="AV2234" s="1">
        <f t="shared" si="276"/>
        <v>2.0985040395564334</v>
      </c>
      <c r="AW2234" s="1">
        <f t="shared" si="277"/>
        <v>1.6074553203639244</v>
      </c>
    </row>
    <row r="2235" spans="1:49" x14ac:dyDescent="0.2">
      <c r="A2235">
        <v>2233</v>
      </c>
      <c r="B2235" t="s">
        <v>39952</v>
      </c>
      <c r="C2235" t="s">
        <v>39951</v>
      </c>
      <c r="F2235" t="s">
        <v>39950</v>
      </c>
      <c r="G2235" t="s">
        <v>6</v>
      </c>
      <c r="H2235" t="s">
        <v>5</v>
      </c>
      <c r="I2235" t="s">
        <v>242</v>
      </c>
      <c r="J2235" t="s">
        <v>39949</v>
      </c>
      <c r="K2235" t="s">
        <v>39948</v>
      </c>
      <c r="L2235" t="s">
        <v>7407</v>
      </c>
      <c r="M2235" t="s">
        <v>215</v>
      </c>
      <c r="N2235">
        <v>4</v>
      </c>
      <c r="O2235" t="s">
        <v>39947</v>
      </c>
      <c r="P2235" t="s">
        <v>39946</v>
      </c>
      <c r="Q2235" t="s">
        <v>39945</v>
      </c>
      <c r="R2235" s="7">
        <v>43374</v>
      </c>
      <c r="S2235" s="8">
        <f t="shared" si="272"/>
        <v>2018</v>
      </c>
      <c r="T2235" s="8">
        <v>2018</v>
      </c>
      <c r="U2235" s="8">
        <f t="shared" si="273"/>
        <v>4</v>
      </c>
      <c r="V2235" s="7">
        <v>43374</v>
      </c>
      <c r="W2235" t="s">
        <v>305</v>
      </c>
      <c r="X2235" s="2">
        <v>1.3280000000000001</v>
      </c>
      <c r="Y2235" s="6">
        <f t="shared" si="278"/>
        <v>3.5450201542937994E-2</v>
      </c>
      <c r="AA2235">
        <v>15361225</v>
      </c>
      <c r="AB2235">
        <v>18894</v>
      </c>
      <c r="AD2235" t="s">
        <v>1</v>
      </c>
      <c r="AE2235">
        <v>17</v>
      </c>
      <c r="AF2235">
        <v>10</v>
      </c>
      <c r="AG2235">
        <v>8462730</v>
      </c>
      <c r="AH2235" t="s">
        <v>39944</v>
      </c>
      <c r="AI2235" t="s">
        <v>39943</v>
      </c>
      <c r="AJ2235" t="s">
        <v>39942</v>
      </c>
      <c r="AK2235" t="s">
        <v>39941</v>
      </c>
      <c r="AL2235">
        <v>6</v>
      </c>
      <c r="AM2235" s="5">
        <f t="shared" si="274"/>
        <v>1.5</v>
      </c>
      <c r="AN2235" s="4">
        <f t="shared" si="279"/>
        <v>2.2718667171525938E-3</v>
      </c>
      <c r="AO2235" s="3"/>
      <c r="AP2235">
        <v>0</v>
      </c>
      <c r="AQ2235" t="s">
        <v>49</v>
      </c>
      <c r="AR2235" t="s">
        <v>39940</v>
      </c>
      <c r="AS2235" t="s">
        <v>2254</v>
      </c>
      <c r="AT2235" s="2">
        <v>3.8340000000000001</v>
      </c>
      <c r="AU2235" s="1">
        <f t="shared" si="275"/>
        <v>2.5496701095202372</v>
      </c>
      <c r="AV2235" s="1">
        <f t="shared" si="276"/>
        <v>1.8861034130045293</v>
      </c>
      <c r="AW2235" s="1">
        <f t="shared" si="277"/>
        <v>1.2225367164888212</v>
      </c>
    </row>
    <row r="2236" spans="1:49" x14ac:dyDescent="0.2">
      <c r="A2236">
        <v>2234</v>
      </c>
      <c r="B2236" t="s">
        <v>39939</v>
      </c>
      <c r="C2236" t="s">
        <v>39938</v>
      </c>
      <c r="F2236" t="s">
        <v>39937</v>
      </c>
      <c r="G2236" t="s">
        <v>6</v>
      </c>
      <c r="H2236" t="s">
        <v>5</v>
      </c>
      <c r="I2236" t="s">
        <v>3648</v>
      </c>
      <c r="J2236">
        <v>60005465</v>
      </c>
      <c r="K2236" t="s">
        <v>120</v>
      </c>
      <c r="L2236" t="s">
        <v>119</v>
      </c>
      <c r="M2236" t="s">
        <v>54</v>
      </c>
      <c r="N2236">
        <v>5</v>
      </c>
      <c r="O2236" t="s">
        <v>39936</v>
      </c>
      <c r="P2236" t="s">
        <v>39935</v>
      </c>
      <c r="Q2236" t="s">
        <v>221</v>
      </c>
      <c r="R2236" s="7">
        <v>43374</v>
      </c>
      <c r="S2236" s="8">
        <f t="shared" si="272"/>
        <v>2018</v>
      </c>
      <c r="T2236" s="8">
        <v>2018</v>
      </c>
      <c r="U2236" s="8">
        <f t="shared" si="273"/>
        <v>4</v>
      </c>
      <c r="V2236" s="7">
        <v>43374</v>
      </c>
      <c r="W2236" t="s">
        <v>305</v>
      </c>
      <c r="X2236" s="2">
        <v>1.3280000000000001</v>
      </c>
      <c r="Y2236" s="6">
        <f t="shared" si="278"/>
        <v>3.5450201542937994E-2</v>
      </c>
      <c r="AA2236">
        <v>15361225</v>
      </c>
      <c r="AB2236">
        <v>18894</v>
      </c>
      <c r="AD2236" t="s">
        <v>1</v>
      </c>
      <c r="AE2236">
        <v>17</v>
      </c>
      <c r="AF2236">
        <v>10</v>
      </c>
      <c r="AG2236">
        <v>8465950</v>
      </c>
      <c r="AH2236" t="s">
        <v>39934</v>
      </c>
      <c r="AI2236" t="s">
        <v>39933</v>
      </c>
      <c r="AJ2236" t="s">
        <v>39932</v>
      </c>
      <c r="AK2236" t="s">
        <v>39931</v>
      </c>
      <c r="AL2236">
        <v>14</v>
      </c>
      <c r="AM2236" s="5">
        <f t="shared" si="274"/>
        <v>3.5</v>
      </c>
      <c r="AN2236" s="4">
        <f t="shared" si="279"/>
        <v>5.301022340022719E-3</v>
      </c>
      <c r="AO2236" s="3"/>
      <c r="AP2236">
        <v>0</v>
      </c>
      <c r="AQ2236" t="s">
        <v>49</v>
      </c>
      <c r="AR2236">
        <v>61471098</v>
      </c>
      <c r="AS2236" t="s">
        <v>48</v>
      </c>
      <c r="AT2236" s="2">
        <v>3.8340000000000001</v>
      </c>
      <c r="AU2236" s="1">
        <f t="shared" si="275"/>
        <v>2.6405447782063414</v>
      </c>
      <c r="AV2236" s="1">
        <f t="shared" si="276"/>
        <v>2.0375611941480356</v>
      </c>
      <c r="AW2236" s="1">
        <f t="shared" si="277"/>
        <v>1.4345776100897303</v>
      </c>
    </row>
    <row r="2237" spans="1:49" x14ac:dyDescent="0.2">
      <c r="A2237">
        <v>2235</v>
      </c>
      <c r="B2237" t="s">
        <v>39930</v>
      </c>
      <c r="C2237" t="s">
        <v>39929</v>
      </c>
      <c r="F2237" t="s">
        <v>39928</v>
      </c>
      <c r="G2237" t="s">
        <v>6</v>
      </c>
      <c r="H2237" t="s">
        <v>5</v>
      </c>
      <c r="I2237" t="s">
        <v>39927</v>
      </c>
      <c r="J2237">
        <v>60031276</v>
      </c>
      <c r="K2237" t="s">
        <v>39926</v>
      </c>
      <c r="L2237" t="s">
        <v>39925</v>
      </c>
      <c r="M2237" t="s">
        <v>1171</v>
      </c>
      <c r="N2237">
        <v>5</v>
      </c>
      <c r="O2237" t="s">
        <v>39924</v>
      </c>
      <c r="P2237" t="s">
        <v>39923</v>
      </c>
      <c r="Q2237" t="s">
        <v>39922</v>
      </c>
      <c r="R2237" s="7">
        <v>43374</v>
      </c>
      <c r="S2237" s="8">
        <f t="shared" si="272"/>
        <v>2018</v>
      </c>
      <c r="T2237" s="8">
        <v>2018</v>
      </c>
      <c r="U2237" s="8">
        <f t="shared" si="273"/>
        <v>4</v>
      </c>
      <c r="V2237" s="7">
        <v>43374</v>
      </c>
      <c r="W2237" t="s">
        <v>3475</v>
      </c>
      <c r="X2237" s="2">
        <v>1.403</v>
      </c>
      <c r="Y2237" s="6">
        <f t="shared" si="278"/>
        <v>3.7452283708390058E-2</v>
      </c>
      <c r="AA2237">
        <v>10853278</v>
      </c>
      <c r="AB2237">
        <v>23239</v>
      </c>
      <c r="AC2237" t="s">
        <v>3474</v>
      </c>
      <c r="AD2237" t="s">
        <v>1</v>
      </c>
      <c r="AE2237">
        <v>29</v>
      </c>
      <c r="AF2237">
        <v>10</v>
      </c>
      <c r="AH2237" t="s">
        <v>39921</v>
      </c>
      <c r="AI2237" t="s">
        <v>39920</v>
      </c>
      <c r="AJ2237" t="s">
        <v>39919</v>
      </c>
      <c r="AK2237" t="s">
        <v>39918</v>
      </c>
      <c r="AL2237">
        <v>5</v>
      </c>
      <c r="AM2237" s="5">
        <f t="shared" si="274"/>
        <v>1.25</v>
      </c>
      <c r="AN2237" s="4">
        <f t="shared" si="279"/>
        <v>1.8932222642938281E-3</v>
      </c>
      <c r="AO2237" s="3"/>
      <c r="AP2237">
        <v>0</v>
      </c>
      <c r="AQ2237" t="s">
        <v>39917</v>
      </c>
      <c r="AR2237" t="s">
        <v>0</v>
      </c>
      <c r="AS2237" t="s">
        <v>39916</v>
      </c>
      <c r="AT2237" s="2" t="s">
        <v>7</v>
      </c>
      <c r="AU2237" s="1">
        <f t="shared" si="275"/>
        <v>2.678456527516119</v>
      </c>
      <c r="AV2237" s="1">
        <f t="shared" si="276"/>
        <v>1.9672752986341944</v>
      </c>
      <c r="AW2237" s="1">
        <f t="shared" si="277"/>
        <v>1.2560940697522698</v>
      </c>
    </row>
    <row r="2238" spans="1:49" x14ac:dyDescent="0.2">
      <c r="A2238">
        <v>2236</v>
      </c>
      <c r="B2238" t="s">
        <v>39915</v>
      </c>
      <c r="C2238" t="s">
        <v>39914</v>
      </c>
      <c r="F2238" t="s">
        <v>39913</v>
      </c>
      <c r="G2238" t="s">
        <v>6</v>
      </c>
      <c r="H2238" t="s">
        <v>5</v>
      </c>
      <c r="I2238" t="s">
        <v>222</v>
      </c>
      <c r="J2238">
        <v>60029311</v>
      </c>
      <c r="K2238" t="s">
        <v>2927</v>
      </c>
      <c r="L2238" t="s">
        <v>2926</v>
      </c>
      <c r="M2238" t="s">
        <v>17</v>
      </c>
      <c r="N2238">
        <v>2</v>
      </c>
      <c r="O2238" t="s">
        <v>39912</v>
      </c>
      <c r="P2238" t="s">
        <v>39911</v>
      </c>
      <c r="Q2238" t="s">
        <v>29914</v>
      </c>
      <c r="R2238" s="7">
        <v>43374</v>
      </c>
      <c r="S2238" s="8">
        <f t="shared" si="272"/>
        <v>2018</v>
      </c>
      <c r="T2238" s="8">
        <v>2018</v>
      </c>
      <c r="U2238" s="8">
        <f t="shared" si="273"/>
        <v>4</v>
      </c>
      <c r="V2238" s="7">
        <v>43374</v>
      </c>
      <c r="W2238" t="s">
        <v>2925</v>
      </c>
      <c r="X2238" s="2">
        <v>1.022</v>
      </c>
      <c r="Y2238" s="6">
        <f t="shared" si="278"/>
        <v>2.7281706307893543E-2</v>
      </c>
      <c r="AA2238">
        <v>10636692</v>
      </c>
      <c r="AB2238">
        <v>27237</v>
      </c>
      <c r="AD2238" t="s">
        <v>1</v>
      </c>
      <c r="AE2238">
        <v>26</v>
      </c>
      <c r="AF2238">
        <v>5</v>
      </c>
      <c r="AG2238">
        <v>8464079</v>
      </c>
      <c r="AH2238" t="s">
        <v>39910</v>
      </c>
      <c r="AI2238" t="s">
        <v>39909</v>
      </c>
      <c r="AJ2238" t="s">
        <v>39908</v>
      </c>
      <c r="AK2238" t="s">
        <v>39907</v>
      </c>
      <c r="AL2238">
        <v>1</v>
      </c>
      <c r="AM2238" s="5">
        <f t="shared" si="274"/>
        <v>0.25</v>
      </c>
      <c r="AN2238" s="4">
        <f t="shared" si="279"/>
        <v>3.786444528587656E-4</v>
      </c>
      <c r="AO2238" s="3"/>
      <c r="AP2238">
        <v>1</v>
      </c>
      <c r="AQ2238" t="s">
        <v>129</v>
      </c>
      <c r="AR2238" t="s">
        <v>2924</v>
      </c>
      <c r="AS2238" t="s">
        <v>128</v>
      </c>
      <c r="AT2238" s="2" t="s">
        <v>7</v>
      </c>
      <c r="AU2238" s="1">
        <f t="shared" si="275"/>
        <v>1.9210787751383109</v>
      </c>
      <c r="AV2238" s="1">
        <f t="shared" si="276"/>
        <v>1.3830175380376155</v>
      </c>
      <c r="AW2238" s="1">
        <f t="shared" si="277"/>
        <v>0.84495630093691998</v>
      </c>
    </row>
    <row r="2239" spans="1:49" x14ac:dyDescent="0.2">
      <c r="A2239">
        <v>2237</v>
      </c>
      <c r="B2239" t="s">
        <v>39906</v>
      </c>
      <c r="C2239" t="s">
        <v>39905</v>
      </c>
      <c r="E2239">
        <v>30399840</v>
      </c>
      <c r="F2239" t="s">
        <v>39904</v>
      </c>
      <c r="G2239" t="s">
        <v>6</v>
      </c>
      <c r="H2239" t="s">
        <v>5</v>
      </c>
      <c r="I2239" t="s">
        <v>5392</v>
      </c>
      <c r="J2239">
        <v>60027550</v>
      </c>
      <c r="K2239" t="s">
        <v>3035</v>
      </c>
      <c r="L2239" t="s">
        <v>2926</v>
      </c>
      <c r="M2239" t="s">
        <v>17</v>
      </c>
      <c r="N2239">
        <v>5</v>
      </c>
      <c r="O2239" t="s">
        <v>39903</v>
      </c>
      <c r="P2239" t="s">
        <v>39902</v>
      </c>
      <c r="Q2239" t="s">
        <v>39901</v>
      </c>
      <c r="R2239" s="7">
        <v>43374</v>
      </c>
      <c r="S2239" s="8">
        <f t="shared" si="272"/>
        <v>2018</v>
      </c>
      <c r="T2239" s="8">
        <v>2018</v>
      </c>
      <c r="U2239" s="8">
        <f t="shared" si="273"/>
        <v>4</v>
      </c>
      <c r="V2239" s="7">
        <v>43374</v>
      </c>
      <c r="W2239" t="s">
        <v>3244</v>
      </c>
      <c r="X2239" s="2">
        <v>0.60499999999999998</v>
      </c>
      <c r="Y2239" s="6">
        <f t="shared" si="278"/>
        <v>1.6150129467980032E-2</v>
      </c>
      <c r="AA2239">
        <v>346748</v>
      </c>
      <c r="AB2239">
        <v>15563</v>
      </c>
      <c r="AC2239">
        <v>10897623</v>
      </c>
      <c r="AD2239" t="s">
        <v>1</v>
      </c>
      <c r="AE2239">
        <v>89</v>
      </c>
      <c r="AF2239">
        <v>10</v>
      </c>
      <c r="AG2239" t="s">
        <v>39900</v>
      </c>
      <c r="AI2239" t="s">
        <v>39899</v>
      </c>
      <c r="AK2239" t="s">
        <v>39898</v>
      </c>
      <c r="AL2239">
        <v>1</v>
      </c>
      <c r="AM2239" s="5">
        <f t="shared" si="274"/>
        <v>0.25</v>
      </c>
      <c r="AN2239" s="4">
        <f t="shared" si="279"/>
        <v>3.786444528587656E-4</v>
      </c>
      <c r="AO2239" s="3"/>
      <c r="AP2239">
        <v>0</v>
      </c>
      <c r="AR2239" t="s">
        <v>0</v>
      </c>
      <c r="AT2239" s="2">
        <v>1.5229999999999999</v>
      </c>
      <c r="AU2239" s="1">
        <f t="shared" si="275"/>
        <v>1.1418683963443652</v>
      </c>
      <c r="AV2239" s="1">
        <f t="shared" si="276"/>
        <v>0.82643869604193987</v>
      </c>
      <c r="AW2239" s="1">
        <f t="shared" si="277"/>
        <v>0.51100899573951453</v>
      </c>
    </row>
    <row r="2240" spans="1:49" x14ac:dyDescent="0.2">
      <c r="A2240">
        <v>2238</v>
      </c>
      <c r="B2240" t="s">
        <v>39897</v>
      </c>
      <c r="C2240" t="s">
        <v>39896</v>
      </c>
      <c r="E2240">
        <v>30206715</v>
      </c>
      <c r="F2240" t="s">
        <v>39895</v>
      </c>
      <c r="G2240" t="s">
        <v>6</v>
      </c>
      <c r="H2240" t="s">
        <v>5</v>
      </c>
      <c r="I2240" t="s">
        <v>39894</v>
      </c>
      <c r="J2240">
        <v>60017837</v>
      </c>
      <c r="K2240" t="s">
        <v>39893</v>
      </c>
      <c r="L2240" t="s">
        <v>39892</v>
      </c>
      <c r="M2240" t="s">
        <v>726</v>
      </c>
      <c r="N2240">
        <v>3</v>
      </c>
      <c r="O2240" t="s">
        <v>39891</v>
      </c>
      <c r="P2240" t="s">
        <v>39890</v>
      </c>
      <c r="Q2240" t="s">
        <v>39889</v>
      </c>
      <c r="R2240" s="7">
        <v>43374</v>
      </c>
      <c r="S2240" s="8">
        <f t="shared" si="272"/>
        <v>2018</v>
      </c>
      <c r="T2240" s="8">
        <v>2018</v>
      </c>
      <c r="U2240" s="8">
        <f t="shared" si="273"/>
        <v>4</v>
      </c>
      <c r="V2240" s="7">
        <v>43374</v>
      </c>
      <c r="W2240" t="s">
        <v>4811</v>
      </c>
      <c r="X2240" s="2">
        <v>0.59</v>
      </c>
      <c r="Y2240" s="6">
        <f t="shared" si="278"/>
        <v>1.5749713034889617E-2</v>
      </c>
      <c r="AA2240">
        <v>1676369</v>
      </c>
      <c r="AB2240">
        <v>21482</v>
      </c>
      <c r="AC2240">
        <v>15732959</v>
      </c>
      <c r="AD2240" t="s">
        <v>1</v>
      </c>
      <c r="AE2240">
        <v>190</v>
      </c>
      <c r="AF2240">
        <v>10</v>
      </c>
      <c r="AG2240">
        <v>582</v>
      </c>
      <c r="AI2240" t="s">
        <v>39888</v>
      </c>
      <c r="AJ2240" t="s">
        <v>39887</v>
      </c>
      <c r="AK2240" t="s">
        <v>39886</v>
      </c>
      <c r="AL2240">
        <v>4</v>
      </c>
      <c r="AM2240" s="5">
        <f t="shared" si="274"/>
        <v>1</v>
      </c>
      <c r="AN2240" s="4">
        <f t="shared" si="279"/>
        <v>1.5145778114350624E-3</v>
      </c>
      <c r="AO2240" s="3"/>
      <c r="AP2240">
        <v>0</v>
      </c>
      <c r="AR2240" t="s">
        <v>0</v>
      </c>
      <c r="AT2240" s="2" t="s">
        <v>7</v>
      </c>
      <c r="AU2240" s="1">
        <f t="shared" si="275"/>
        <v>1.1479172467853249</v>
      </c>
      <c r="AV2240" s="1">
        <f t="shared" si="276"/>
        <v>0.86321454231623396</v>
      </c>
      <c r="AW2240" s="1">
        <f t="shared" si="277"/>
        <v>0.57851183784714288</v>
      </c>
    </row>
    <row r="2241" spans="1:49" x14ac:dyDescent="0.2">
      <c r="A2241">
        <v>2239</v>
      </c>
      <c r="B2241" t="s">
        <v>39885</v>
      </c>
      <c r="C2241" t="s">
        <v>39884</v>
      </c>
      <c r="D2241" t="s">
        <v>39883</v>
      </c>
      <c r="F2241" t="s">
        <v>39882</v>
      </c>
      <c r="G2241" t="s">
        <v>6</v>
      </c>
      <c r="H2241" t="s">
        <v>5</v>
      </c>
      <c r="I2241" t="s">
        <v>1257</v>
      </c>
      <c r="J2241" t="s">
        <v>5282</v>
      </c>
      <c r="K2241" t="s">
        <v>5281</v>
      </c>
      <c r="L2241" t="s">
        <v>1160</v>
      </c>
      <c r="M2241" t="s">
        <v>215</v>
      </c>
      <c r="N2241">
        <v>3</v>
      </c>
      <c r="O2241" t="s">
        <v>39881</v>
      </c>
      <c r="P2241" t="s">
        <v>39880</v>
      </c>
      <c r="Q2241" t="s">
        <v>39879</v>
      </c>
      <c r="R2241" s="7">
        <v>43374</v>
      </c>
      <c r="S2241" s="8">
        <f t="shared" si="272"/>
        <v>2018</v>
      </c>
      <c r="T2241" s="8">
        <v>2018</v>
      </c>
      <c r="U2241" s="8">
        <f t="shared" si="273"/>
        <v>4</v>
      </c>
      <c r="V2241" s="7">
        <v>43374</v>
      </c>
      <c r="W2241" t="s">
        <v>39878</v>
      </c>
      <c r="X2241" s="2">
        <v>0.28899999999999998</v>
      </c>
      <c r="Y2241" s="6">
        <f t="shared" si="278"/>
        <v>7.7146899442086438E-3</v>
      </c>
      <c r="AA2241">
        <v>262692</v>
      </c>
      <c r="AB2241">
        <v>9500153939</v>
      </c>
      <c r="AD2241" t="s">
        <v>1</v>
      </c>
      <c r="AE2241">
        <v>80</v>
      </c>
      <c r="AH2241" t="s">
        <v>3270</v>
      </c>
      <c r="AI2241" t="s">
        <v>39877</v>
      </c>
      <c r="AJ2241" t="s">
        <v>39876</v>
      </c>
      <c r="AK2241" t="s">
        <v>39875</v>
      </c>
      <c r="AL2241">
        <v>2</v>
      </c>
      <c r="AM2241" s="5">
        <f t="shared" si="274"/>
        <v>0.5</v>
      </c>
      <c r="AN2241" s="4">
        <f t="shared" si="279"/>
        <v>7.572889057175312E-4</v>
      </c>
      <c r="AO2241" s="3"/>
      <c r="AP2241">
        <v>0</v>
      </c>
      <c r="AR2241" t="s">
        <v>0</v>
      </c>
      <c r="AT2241" s="2">
        <v>1.605</v>
      </c>
      <c r="AU2241" s="1">
        <f t="shared" si="275"/>
        <v>0.56274696326613105</v>
      </c>
      <c r="AV2241" s="1">
        <f t="shared" si="276"/>
        <v>0.42359894249630869</v>
      </c>
      <c r="AW2241" s="1">
        <f t="shared" si="277"/>
        <v>0.28445092172648651</v>
      </c>
    </row>
    <row r="2242" spans="1:49" x14ac:dyDescent="0.2">
      <c r="A2242">
        <v>2240</v>
      </c>
      <c r="B2242" t="s">
        <v>39874</v>
      </c>
      <c r="C2242" t="s">
        <v>39873</v>
      </c>
      <c r="F2242" t="s">
        <v>39872</v>
      </c>
      <c r="G2242" t="s">
        <v>6</v>
      </c>
      <c r="H2242" t="s">
        <v>5</v>
      </c>
      <c r="I2242" t="s">
        <v>4715</v>
      </c>
      <c r="J2242" t="s">
        <v>39871</v>
      </c>
      <c r="K2242" t="s">
        <v>39870</v>
      </c>
      <c r="L2242" t="s">
        <v>39869</v>
      </c>
      <c r="M2242" t="s">
        <v>108</v>
      </c>
      <c r="N2242">
        <v>2</v>
      </c>
      <c r="O2242" t="s">
        <v>39868</v>
      </c>
      <c r="P2242" t="s">
        <v>39867</v>
      </c>
      <c r="Q2242" t="s">
        <v>39866</v>
      </c>
      <c r="R2242" s="7">
        <v>43374</v>
      </c>
      <c r="S2242" s="8">
        <f t="shared" ref="S2242:S2305" si="280">YEAR(R2242)</f>
        <v>2018</v>
      </c>
      <c r="T2242" s="8">
        <v>2018</v>
      </c>
      <c r="U2242" s="8">
        <f t="shared" ref="U2242:U2305" si="281">2022-T2242</f>
        <v>4</v>
      </c>
      <c r="V2242" s="7">
        <v>43374</v>
      </c>
      <c r="W2242" t="s">
        <v>30726</v>
      </c>
      <c r="X2242" s="2">
        <v>1.863</v>
      </c>
      <c r="Y2242" s="6">
        <f t="shared" si="278"/>
        <v>4.9731720989829427E-2</v>
      </c>
      <c r="AA2242">
        <v>431397</v>
      </c>
      <c r="AB2242">
        <v>18854</v>
      </c>
      <c r="AC2242">
        <v>19447973</v>
      </c>
      <c r="AD2242" t="s">
        <v>1</v>
      </c>
      <c r="AE2242">
        <v>54</v>
      </c>
      <c r="AF2242">
        <v>10</v>
      </c>
      <c r="AH2242" t="s">
        <v>39865</v>
      </c>
      <c r="AI2242" t="s">
        <v>39864</v>
      </c>
      <c r="AJ2242" t="s">
        <v>39863</v>
      </c>
      <c r="AK2242" t="s">
        <v>39862</v>
      </c>
      <c r="AL2242">
        <v>14</v>
      </c>
      <c r="AM2242" s="5">
        <f t="shared" ref="AM2242:AM2305" si="282">AL2242/U2242</f>
        <v>3.5</v>
      </c>
      <c r="AN2242" s="4">
        <f t="shared" si="279"/>
        <v>5.301022340022719E-3</v>
      </c>
      <c r="AO2242" s="3"/>
      <c r="AP2242">
        <v>1</v>
      </c>
      <c r="AQ2242" t="s">
        <v>129</v>
      </c>
      <c r="AR2242" t="s">
        <v>4713</v>
      </c>
      <c r="AS2242" t="s">
        <v>128</v>
      </c>
      <c r="AT2242" s="2">
        <v>5.24</v>
      </c>
      <c r="AU2242" s="1">
        <f t="shared" ref="AU2242:AU2305" si="283">(Y2242*0.7+AN2242*0.3)*100</f>
        <v>3.6402511394887411</v>
      </c>
      <c r="AV2242" s="1">
        <f t="shared" ref="AV2242:AV2305" si="284">(Y2242*0.5+AN2242*0.5)*100</f>
        <v>2.7516371664926074</v>
      </c>
      <c r="AW2242" s="1">
        <f t="shared" ref="AW2242:AW2305" si="285">(Y2242*0.3+AN2242*0.7)*100</f>
        <v>1.8630231934964732</v>
      </c>
    </row>
    <row r="2243" spans="1:49" x14ac:dyDescent="0.2">
      <c r="A2243">
        <v>2241</v>
      </c>
      <c r="B2243" t="s">
        <v>39861</v>
      </c>
      <c r="C2243" t="s">
        <v>39860</v>
      </c>
      <c r="F2243" t="s">
        <v>39859</v>
      </c>
      <c r="G2243" t="s">
        <v>6</v>
      </c>
      <c r="H2243" t="s">
        <v>5</v>
      </c>
      <c r="I2243" t="s">
        <v>484</v>
      </c>
      <c r="J2243" t="s">
        <v>39858</v>
      </c>
      <c r="K2243" t="s">
        <v>39857</v>
      </c>
      <c r="L2243" t="s">
        <v>39856</v>
      </c>
      <c r="M2243" t="s">
        <v>6406</v>
      </c>
      <c r="N2243">
        <v>4</v>
      </c>
      <c r="O2243" t="s">
        <v>39855</v>
      </c>
      <c r="P2243" t="s">
        <v>39854</v>
      </c>
      <c r="Q2243" t="s">
        <v>39853</v>
      </c>
      <c r="R2243" s="7">
        <v>43374</v>
      </c>
      <c r="S2243" s="8">
        <f t="shared" si="280"/>
        <v>2018</v>
      </c>
      <c r="T2243" s="8">
        <v>2018</v>
      </c>
      <c r="U2243" s="8">
        <f t="shared" si="281"/>
        <v>4</v>
      </c>
      <c r="V2243" s="7">
        <v>43374</v>
      </c>
      <c r="W2243" t="s">
        <v>39852</v>
      </c>
      <c r="X2243" s="2">
        <v>0.57899999999999996</v>
      </c>
      <c r="Y2243" s="6">
        <f t="shared" ref="Y2243:Y2306" si="286">(X2243-$Z$3)/($Z$2-$Z$3)</f>
        <v>1.5456074317289981E-2</v>
      </c>
      <c r="AA2243" t="s">
        <v>39851</v>
      </c>
      <c r="AB2243">
        <v>5400152639</v>
      </c>
      <c r="AD2243" t="s">
        <v>1</v>
      </c>
      <c r="AE2243">
        <v>12</v>
      </c>
      <c r="AF2243">
        <v>8</v>
      </c>
      <c r="AH2243" t="s">
        <v>39850</v>
      </c>
      <c r="AI2243" t="s">
        <v>39849</v>
      </c>
      <c r="AK2243" t="s">
        <v>39848</v>
      </c>
      <c r="AL2243">
        <v>2</v>
      </c>
      <c r="AM2243" s="5">
        <f t="shared" si="282"/>
        <v>0.5</v>
      </c>
      <c r="AN2243" s="4">
        <f t="shared" ref="AN2243:AN2306" si="287">(AM2243-$AO$3)/($AO$2-$AO$3)</f>
        <v>7.572889057175312E-4</v>
      </c>
      <c r="AO2243" s="3"/>
      <c r="AP2243">
        <v>1</v>
      </c>
      <c r="AQ2243" t="s">
        <v>80</v>
      </c>
      <c r="AR2243" t="s">
        <v>39847</v>
      </c>
      <c r="AS2243" t="s">
        <v>79</v>
      </c>
      <c r="AT2243" s="2">
        <v>2.496</v>
      </c>
      <c r="AU2243" s="1">
        <f t="shared" si="283"/>
        <v>1.1046438693818246</v>
      </c>
      <c r="AV2243" s="1">
        <f t="shared" si="284"/>
        <v>0.81066816115037565</v>
      </c>
      <c r="AW2243" s="1">
        <f t="shared" si="285"/>
        <v>0.51669245291892663</v>
      </c>
    </row>
    <row r="2244" spans="1:49" x14ac:dyDescent="0.2">
      <c r="A2244">
        <v>2242</v>
      </c>
      <c r="B2244" t="s">
        <v>39846</v>
      </c>
      <c r="C2244" t="s">
        <v>39845</v>
      </c>
      <c r="E2244">
        <v>30399884</v>
      </c>
      <c r="F2244" t="s">
        <v>39844</v>
      </c>
      <c r="G2244" t="s">
        <v>6</v>
      </c>
      <c r="H2244" t="s">
        <v>5</v>
      </c>
      <c r="I2244" t="s">
        <v>39843</v>
      </c>
      <c r="J2244" t="s">
        <v>39842</v>
      </c>
      <c r="K2244" t="s">
        <v>39841</v>
      </c>
      <c r="L2244" t="s">
        <v>39840</v>
      </c>
      <c r="M2244" t="s">
        <v>39839</v>
      </c>
      <c r="N2244">
        <v>8</v>
      </c>
      <c r="O2244" t="s">
        <v>39838</v>
      </c>
      <c r="P2244" t="s">
        <v>39837</v>
      </c>
      <c r="Q2244" t="s">
        <v>39836</v>
      </c>
      <c r="R2244" s="7">
        <v>43374</v>
      </c>
      <c r="S2244" s="8">
        <f t="shared" si="280"/>
        <v>2018</v>
      </c>
      <c r="T2244" s="8">
        <v>2018</v>
      </c>
      <c r="U2244" s="8">
        <f t="shared" si="281"/>
        <v>4</v>
      </c>
      <c r="V2244" s="7">
        <v>43374</v>
      </c>
      <c r="W2244" t="s">
        <v>3244</v>
      </c>
      <c r="X2244" s="2">
        <v>0.60499999999999998</v>
      </c>
      <c r="Y2244" s="6">
        <f t="shared" si="286"/>
        <v>1.6150129467980032E-2</v>
      </c>
      <c r="AA2244">
        <v>346748</v>
      </c>
      <c r="AB2244">
        <v>15563</v>
      </c>
      <c r="AC2244">
        <v>10897623</v>
      </c>
      <c r="AD2244" t="s">
        <v>1</v>
      </c>
      <c r="AE2244">
        <v>89</v>
      </c>
      <c r="AF2244">
        <v>10</v>
      </c>
      <c r="AG2244" t="s">
        <v>39835</v>
      </c>
      <c r="AI2244" t="s">
        <v>39834</v>
      </c>
      <c r="AK2244" t="s">
        <v>39833</v>
      </c>
      <c r="AL2244">
        <v>5</v>
      </c>
      <c r="AM2244" s="5">
        <f t="shared" si="282"/>
        <v>1.25</v>
      </c>
      <c r="AN2244" s="4">
        <f t="shared" si="287"/>
        <v>1.8932222642938281E-3</v>
      </c>
      <c r="AO2244" s="3"/>
      <c r="AP2244">
        <v>0</v>
      </c>
      <c r="AQ2244" t="s">
        <v>64</v>
      </c>
      <c r="AR2244">
        <v>633053</v>
      </c>
      <c r="AS2244" t="s">
        <v>63</v>
      </c>
      <c r="AT2244" s="2">
        <v>1.5229999999999999</v>
      </c>
      <c r="AU2244" s="1">
        <f t="shared" si="283"/>
        <v>1.1873057306874168</v>
      </c>
      <c r="AV2244" s="1">
        <f t="shared" si="284"/>
        <v>0.9021675866136929</v>
      </c>
      <c r="AW2244" s="1">
        <f t="shared" si="285"/>
        <v>0.61702944253996894</v>
      </c>
    </row>
    <row r="2245" spans="1:49" x14ac:dyDescent="0.2">
      <c r="A2245">
        <v>2243</v>
      </c>
      <c r="B2245" t="s">
        <v>39832</v>
      </c>
      <c r="C2245" t="s">
        <v>39831</v>
      </c>
      <c r="F2245" t="s">
        <v>39830</v>
      </c>
      <c r="G2245" t="s">
        <v>6</v>
      </c>
      <c r="H2245" t="s">
        <v>5</v>
      </c>
      <c r="I2245" t="s">
        <v>39829</v>
      </c>
      <c r="J2245">
        <v>60005286</v>
      </c>
      <c r="K2245" t="s">
        <v>3669</v>
      </c>
      <c r="L2245" t="s">
        <v>2422</v>
      </c>
      <c r="M2245" t="s">
        <v>17</v>
      </c>
      <c r="N2245">
        <v>3</v>
      </c>
      <c r="O2245" t="s">
        <v>39828</v>
      </c>
      <c r="P2245" t="s">
        <v>39827</v>
      </c>
      <c r="Q2245" t="s">
        <v>17412</v>
      </c>
      <c r="R2245" s="7">
        <v>43374</v>
      </c>
      <c r="S2245" s="8">
        <f t="shared" si="280"/>
        <v>2018</v>
      </c>
      <c r="T2245" s="8">
        <v>2018</v>
      </c>
      <c r="U2245" s="8">
        <f t="shared" si="281"/>
        <v>4</v>
      </c>
      <c r="V2245" s="7">
        <v>43374</v>
      </c>
      <c r="W2245" t="s">
        <v>2925</v>
      </c>
      <c r="X2245" s="2">
        <v>1.022</v>
      </c>
      <c r="Y2245" s="6">
        <f t="shared" si="286"/>
        <v>2.7281706307893543E-2</v>
      </c>
      <c r="AA2245">
        <v>10636692</v>
      </c>
      <c r="AB2245">
        <v>27237</v>
      </c>
      <c r="AD2245" t="s">
        <v>1</v>
      </c>
      <c r="AE2245">
        <v>26</v>
      </c>
      <c r="AF2245">
        <v>5</v>
      </c>
      <c r="AG2245">
        <v>8457527</v>
      </c>
      <c r="AH2245" t="s">
        <v>39826</v>
      </c>
      <c r="AI2245" t="s">
        <v>39825</v>
      </c>
      <c r="AJ2245" t="s">
        <v>39824</v>
      </c>
      <c r="AK2245" t="s">
        <v>39823</v>
      </c>
      <c r="AL2245">
        <v>6</v>
      </c>
      <c r="AM2245" s="5">
        <f t="shared" si="282"/>
        <v>1.5</v>
      </c>
      <c r="AN2245" s="4">
        <f t="shared" si="287"/>
        <v>2.2718667171525938E-3</v>
      </c>
      <c r="AO2245" s="3"/>
      <c r="AP2245">
        <v>1</v>
      </c>
      <c r="AQ2245" t="s">
        <v>129</v>
      </c>
      <c r="AR2245" t="s">
        <v>39822</v>
      </c>
      <c r="AS2245" t="s">
        <v>128</v>
      </c>
      <c r="AT2245" s="2" t="s">
        <v>7</v>
      </c>
      <c r="AU2245" s="1">
        <f t="shared" si="283"/>
        <v>1.9778754430671257</v>
      </c>
      <c r="AV2245" s="1">
        <f t="shared" si="284"/>
        <v>1.477678651252307</v>
      </c>
      <c r="AW2245" s="1">
        <f t="shared" si="285"/>
        <v>0.97748185943748789</v>
      </c>
    </row>
    <row r="2246" spans="1:49" x14ac:dyDescent="0.2">
      <c r="A2246">
        <v>2244</v>
      </c>
      <c r="B2246" t="s">
        <v>39821</v>
      </c>
      <c r="C2246" t="s">
        <v>39820</v>
      </c>
      <c r="F2246" t="s">
        <v>39819</v>
      </c>
      <c r="G2246" t="s">
        <v>6</v>
      </c>
      <c r="H2246" t="s">
        <v>5</v>
      </c>
      <c r="I2246" t="s">
        <v>39818</v>
      </c>
      <c r="J2246">
        <v>60030835</v>
      </c>
      <c r="K2246" t="s">
        <v>3104</v>
      </c>
      <c r="L2246" t="s">
        <v>3103</v>
      </c>
      <c r="M2246" t="s">
        <v>35</v>
      </c>
      <c r="N2246">
        <v>3</v>
      </c>
      <c r="O2246" t="s">
        <v>39817</v>
      </c>
      <c r="P2246" t="s">
        <v>39816</v>
      </c>
      <c r="Q2246" t="s">
        <v>3102</v>
      </c>
      <c r="R2246" s="7">
        <v>43374</v>
      </c>
      <c r="S2246" s="8">
        <f t="shared" si="280"/>
        <v>2018</v>
      </c>
      <c r="T2246" s="8">
        <v>2018</v>
      </c>
      <c r="U2246" s="8">
        <f t="shared" si="281"/>
        <v>4</v>
      </c>
      <c r="V2246" s="7">
        <v>43374</v>
      </c>
      <c r="W2246" t="s">
        <v>305</v>
      </c>
      <c r="X2246" s="2">
        <v>1.3280000000000001</v>
      </c>
      <c r="Y2246" s="6">
        <f t="shared" si="286"/>
        <v>3.5450201542937994E-2</v>
      </c>
      <c r="AA2246">
        <v>15361225</v>
      </c>
      <c r="AB2246">
        <v>18894</v>
      </c>
      <c r="AD2246" t="s">
        <v>1</v>
      </c>
      <c r="AE2246">
        <v>17</v>
      </c>
      <c r="AF2246">
        <v>10</v>
      </c>
      <c r="AG2246">
        <v>8457227</v>
      </c>
      <c r="AH2246" t="s">
        <v>39815</v>
      </c>
      <c r="AI2246" t="s">
        <v>39814</v>
      </c>
      <c r="AJ2246" t="s">
        <v>39813</v>
      </c>
      <c r="AK2246" t="s">
        <v>39812</v>
      </c>
      <c r="AL2246">
        <v>17</v>
      </c>
      <c r="AM2246" s="5">
        <f t="shared" si="282"/>
        <v>4.25</v>
      </c>
      <c r="AN2246" s="4">
        <f t="shared" si="287"/>
        <v>6.4369556985990157E-3</v>
      </c>
      <c r="AO2246" s="3"/>
      <c r="AP2246">
        <v>0</v>
      </c>
      <c r="AQ2246" t="s">
        <v>2768</v>
      </c>
      <c r="AR2246" t="s">
        <v>0</v>
      </c>
      <c r="AS2246" t="s">
        <v>2767</v>
      </c>
      <c r="AT2246" s="2">
        <v>3.8340000000000001</v>
      </c>
      <c r="AU2246" s="1">
        <f t="shared" si="283"/>
        <v>2.6746227789636303</v>
      </c>
      <c r="AV2246" s="1">
        <f t="shared" si="284"/>
        <v>2.0943578620768504</v>
      </c>
      <c r="AW2246" s="1">
        <f t="shared" si="285"/>
        <v>1.5140929451900709</v>
      </c>
    </row>
    <row r="2247" spans="1:49" x14ac:dyDescent="0.2">
      <c r="A2247">
        <v>2245</v>
      </c>
      <c r="B2247" t="s">
        <v>39811</v>
      </c>
      <c r="C2247" t="s">
        <v>39810</v>
      </c>
      <c r="F2247" t="s">
        <v>39809</v>
      </c>
      <c r="G2247" t="s">
        <v>6</v>
      </c>
      <c r="H2247" t="s">
        <v>5</v>
      </c>
      <c r="I2247" t="s">
        <v>39808</v>
      </c>
      <c r="J2247" t="s">
        <v>39807</v>
      </c>
      <c r="K2247" t="s">
        <v>39806</v>
      </c>
      <c r="L2247" t="s">
        <v>39805</v>
      </c>
      <c r="M2247" t="s">
        <v>3018</v>
      </c>
      <c r="N2247">
        <v>4</v>
      </c>
      <c r="O2247" t="s">
        <v>39804</v>
      </c>
      <c r="P2247" t="s">
        <v>39803</v>
      </c>
      <c r="Q2247" t="s">
        <v>39802</v>
      </c>
      <c r="R2247" s="7">
        <v>43374</v>
      </c>
      <c r="S2247" s="8">
        <f t="shared" si="280"/>
        <v>2018</v>
      </c>
      <c r="T2247" s="8">
        <v>2018</v>
      </c>
      <c r="U2247" s="8">
        <f t="shared" si="281"/>
        <v>4</v>
      </c>
      <c r="V2247" s="7">
        <v>43374</v>
      </c>
      <c r="W2247" t="s">
        <v>2925</v>
      </c>
      <c r="X2247" s="2">
        <v>1.022</v>
      </c>
      <c r="Y2247" s="6">
        <f t="shared" si="286"/>
        <v>2.7281706307893543E-2</v>
      </c>
      <c r="AA2247">
        <v>10636692</v>
      </c>
      <c r="AB2247">
        <v>27237</v>
      </c>
      <c r="AD2247" t="s">
        <v>1</v>
      </c>
      <c r="AE2247">
        <v>26</v>
      </c>
      <c r="AF2247">
        <v>5</v>
      </c>
      <c r="AG2247">
        <v>8457533</v>
      </c>
      <c r="AH2247" t="s">
        <v>39801</v>
      </c>
      <c r="AI2247" t="s">
        <v>39800</v>
      </c>
      <c r="AJ2247" t="s">
        <v>39799</v>
      </c>
      <c r="AK2247" t="s">
        <v>39798</v>
      </c>
      <c r="AL2247">
        <v>8</v>
      </c>
      <c r="AM2247" s="5">
        <f t="shared" si="282"/>
        <v>2</v>
      </c>
      <c r="AN2247" s="4">
        <f t="shared" si="287"/>
        <v>3.0291556228701248E-3</v>
      </c>
      <c r="AO2247" s="3"/>
      <c r="AP2247">
        <v>1</v>
      </c>
      <c r="AQ2247" t="s">
        <v>129</v>
      </c>
      <c r="AR2247" t="s">
        <v>39797</v>
      </c>
      <c r="AS2247" t="s">
        <v>128</v>
      </c>
      <c r="AT2247" s="2" t="s">
        <v>7</v>
      </c>
      <c r="AU2247" s="1">
        <f t="shared" si="283"/>
        <v>2.000594110238652</v>
      </c>
      <c r="AV2247" s="1">
        <f t="shared" si="284"/>
        <v>1.5155430965381835</v>
      </c>
      <c r="AW2247" s="1">
        <f t="shared" si="285"/>
        <v>1.0304920828377151</v>
      </c>
    </row>
    <row r="2248" spans="1:49" x14ac:dyDescent="0.2">
      <c r="A2248">
        <v>2246</v>
      </c>
      <c r="B2248" t="s">
        <v>39796</v>
      </c>
      <c r="C2248" t="s">
        <v>39795</v>
      </c>
      <c r="F2248" t="s">
        <v>39794</v>
      </c>
      <c r="G2248" t="s">
        <v>6</v>
      </c>
      <c r="H2248" t="s">
        <v>5</v>
      </c>
      <c r="I2248" t="s">
        <v>10427</v>
      </c>
      <c r="J2248" t="s">
        <v>39793</v>
      </c>
      <c r="K2248" t="s">
        <v>39792</v>
      </c>
      <c r="L2248" t="s">
        <v>39791</v>
      </c>
      <c r="M2248" t="s">
        <v>4076</v>
      </c>
      <c r="N2248">
        <v>3</v>
      </c>
      <c r="O2248" t="s">
        <v>39790</v>
      </c>
      <c r="P2248" t="s">
        <v>39789</v>
      </c>
      <c r="Q2248" t="s">
        <v>39788</v>
      </c>
      <c r="R2248" s="7">
        <v>43374</v>
      </c>
      <c r="S2248" s="8">
        <f t="shared" si="280"/>
        <v>2018</v>
      </c>
      <c r="T2248" s="8">
        <v>2018</v>
      </c>
      <c r="U2248" s="8">
        <f t="shared" si="281"/>
        <v>4</v>
      </c>
      <c r="V2248" s="7">
        <v>43374</v>
      </c>
      <c r="W2248" t="s">
        <v>766</v>
      </c>
      <c r="X2248" s="2">
        <v>0.94</v>
      </c>
      <c r="Y2248" s="6">
        <f t="shared" si="286"/>
        <v>2.5092763140332611E-2</v>
      </c>
      <c r="AA2248">
        <v>15311309</v>
      </c>
      <c r="AB2248">
        <v>17295</v>
      </c>
      <c r="AD2248" t="s">
        <v>1</v>
      </c>
      <c r="AE2248">
        <v>28</v>
      </c>
      <c r="AF2248">
        <v>10</v>
      </c>
      <c r="AG2248">
        <v>8457218</v>
      </c>
      <c r="AH2248" t="s">
        <v>39787</v>
      </c>
      <c r="AI2248" t="s">
        <v>39786</v>
      </c>
      <c r="AJ2248" t="s">
        <v>39785</v>
      </c>
      <c r="AK2248" t="s">
        <v>39784</v>
      </c>
      <c r="AL2248">
        <v>17</v>
      </c>
      <c r="AM2248" s="5">
        <f t="shared" si="282"/>
        <v>4.25</v>
      </c>
      <c r="AN2248" s="4">
        <f t="shared" si="287"/>
        <v>6.4369556985990157E-3</v>
      </c>
      <c r="AO2248" s="3"/>
      <c r="AP2248">
        <v>0</v>
      </c>
      <c r="AQ2248" t="s">
        <v>206</v>
      </c>
      <c r="AR2248" t="s">
        <v>0</v>
      </c>
      <c r="AS2248" t="s">
        <v>205</v>
      </c>
      <c r="AT2248" s="2" t="s">
        <v>7</v>
      </c>
      <c r="AU2248" s="1">
        <f t="shared" si="283"/>
        <v>1.9496020907812532</v>
      </c>
      <c r="AV2248" s="1">
        <f t="shared" si="284"/>
        <v>1.5764859419465811</v>
      </c>
      <c r="AW2248" s="1">
        <f t="shared" si="285"/>
        <v>1.2033697931119094</v>
      </c>
    </row>
    <row r="2249" spans="1:49" x14ac:dyDescent="0.2">
      <c r="A2249">
        <v>2247</v>
      </c>
      <c r="B2249" t="s">
        <v>39783</v>
      </c>
      <c r="C2249" t="s">
        <v>39782</v>
      </c>
      <c r="F2249" t="s">
        <v>39781</v>
      </c>
      <c r="G2249" t="s">
        <v>6</v>
      </c>
      <c r="H2249" t="s">
        <v>5</v>
      </c>
      <c r="I2249" t="s">
        <v>437</v>
      </c>
      <c r="J2249">
        <v>60029306</v>
      </c>
      <c r="K2249" t="s">
        <v>483</v>
      </c>
      <c r="L2249" t="s">
        <v>122</v>
      </c>
      <c r="M2249" t="s">
        <v>54</v>
      </c>
      <c r="N2249">
        <v>4</v>
      </c>
      <c r="O2249" t="s">
        <v>39780</v>
      </c>
      <c r="P2249" t="s">
        <v>39779</v>
      </c>
      <c r="Q2249" t="s">
        <v>482</v>
      </c>
      <c r="R2249" s="7">
        <v>43374</v>
      </c>
      <c r="S2249" s="8">
        <f t="shared" si="280"/>
        <v>2018</v>
      </c>
      <c r="T2249" s="8">
        <v>2018</v>
      </c>
      <c r="U2249" s="8">
        <f t="shared" si="281"/>
        <v>4</v>
      </c>
      <c r="V2249" s="7">
        <v>43374</v>
      </c>
      <c r="W2249" t="s">
        <v>305</v>
      </c>
      <c r="X2249" s="2">
        <v>1.3280000000000001</v>
      </c>
      <c r="Y2249" s="6">
        <f t="shared" si="286"/>
        <v>3.5450201542937994E-2</v>
      </c>
      <c r="AA2249">
        <v>15361225</v>
      </c>
      <c r="AB2249">
        <v>18894</v>
      </c>
      <c r="AD2249" t="s">
        <v>1</v>
      </c>
      <c r="AE2249">
        <v>17</v>
      </c>
      <c r="AF2249">
        <v>10</v>
      </c>
      <c r="AG2249">
        <v>8457315</v>
      </c>
      <c r="AH2249" t="s">
        <v>39778</v>
      </c>
      <c r="AI2249" t="s">
        <v>39777</v>
      </c>
      <c r="AJ2249" t="s">
        <v>39776</v>
      </c>
      <c r="AK2249" t="s">
        <v>39775</v>
      </c>
      <c r="AL2249">
        <v>4</v>
      </c>
      <c r="AM2249" s="5">
        <f t="shared" si="282"/>
        <v>1</v>
      </c>
      <c r="AN2249" s="4">
        <f t="shared" si="287"/>
        <v>1.5145778114350624E-3</v>
      </c>
      <c r="AO2249" s="3"/>
      <c r="AP2249">
        <v>0</v>
      </c>
      <c r="AQ2249" t="s">
        <v>49</v>
      </c>
      <c r="AR2249">
        <v>41706200</v>
      </c>
      <c r="AS2249" t="s">
        <v>48</v>
      </c>
      <c r="AT2249" s="2">
        <v>3.8340000000000001</v>
      </c>
      <c r="AU2249" s="1">
        <f t="shared" si="283"/>
        <v>2.5269514423487114</v>
      </c>
      <c r="AV2249" s="1">
        <f t="shared" si="284"/>
        <v>1.8482389677186528</v>
      </c>
      <c r="AW2249" s="1">
        <f t="shared" si="285"/>
        <v>1.1695264930885942</v>
      </c>
    </row>
    <row r="2250" spans="1:49" x14ac:dyDescent="0.2">
      <c r="A2250">
        <v>2248</v>
      </c>
      <c r="B2250" t="s">
        <v>39774</v>
      </c>
      <c r="C2250" t="s">
        <v>39773</v>
      </c>
      <c r="F2250" t="s">
        <v>39772</v>
      </c>
      <c r="G2250" t="s">
        <v>6</v>
      </c>
      <c r="H2250" t="s">
        <v>5</v>
      </c>
      <c r="I2250" t="s">
        <v>39771</v>
      </c>
      <c r="J2250" t="s">
        <v>39770</v>
      </c>
      <c r="K2250" t="s">
        <v>39769</v>
      </c>
      <c r="L2250" t="s">
        <v>39768</v>
      </c>
      <c r="M2250" t="s">
        <v>4568</v>
      </c>
      <c r="N2250">
        <v>5</v>
      </c>
      <c r="O2250" t="s">
        <v>39767</v>
      </c>
      <c r="P2250" t="s">
        <v>39766</v>
      </c>
      <c r="Q2250" t="s">
        <v>39765</v>
      </c>
      <c r="R2250" s="7">
        <v>43374</v>
      </c>
      <c r="S2250" s="8">
        <f t="shared" si="280"/>
        <v>2018</v>
      </c>
      <c r="T2250" s="8">
        <v>2018</v>
      </c>
      <c r="U2250" s="8">
        <f t="shared" si="281"/>
        <v>4</v>
      </c>
      <c r="V2250" s="7">
        <v>43374</v>
      </c>
      <c r="W2250" t="s">
        <v>766</v>
      </c>
      <c r="X2250" s="2">
        <v>0.94</v>
      </c>
      <c r="Y2250" s="6">
        <f t="shared" si="286"/>
        <v>2.5092763140332611E-2</v>
      </c>
      <c r="AA2250">
        <v>15311309</v>
      </c>
      <c r="AB2250">
        <v>17295</v>
      </c>
      <c r="AD2250" t="s">
        <v>1</v>
      </c>
      <c r="AE2250">
        <v>28</v>
      </c>
      <c r="AF2250">
        <v>10</v>
      </c>
      <c r="AG2250">
        <v>8456678</v>
      </c>
      <c r="AH2250" t="s">
        <v>39764</v>
      </c>
      <c r="AI2250" t="s">
        <v>39763</v>
      </c>
      <c r="AJ2250" t="s">
        <v>39762</v>
      </c>
      <c r="AK2250" t="s">
        <v>39761</v>
      </c>
      <c r="AL2250">
        <v>5</v>
      </c>
      <c r="AM2250" s="5">
        <f t="shared" si="282"/>
        <v>1.25</v>
      </c>
      <c r="AN2250" s="4">
        <f t="shared" si="287"/>
        <v>1.8932222642938281E-3</v>
      </c>
      <c r="AO2250" s="3"/>
      <c r="AP2250">
        <v>0</v>
      </c>
      <c r="AR2250" t="s">
        <v>0</v>
      </c>
      <c r="AT2250" s="2" t="s">
        <v>7</v>
      </c>
      <c r="AU2250" s="1">
        <f t="shared" si="283"/>
        <v>1.8132900877520977</v>
      </c>
      <c r="AV2250" s="1">
        <f t="shared" si="284"/>
        <v>1.349299270231322</v>
      </c>
      <c r="AW2250" s="1">
        <f t="shared" si="285"/>
        <v>0.88530845271054626</v>
      </c>
    </row>
    <row r="2251" spans="1:49" x14ac:dyDescent="0.2">
      <c r="A2251">
        <v>2249</v>
      </c>
      <c r="B2251" t="s">
        <v>39760</v>
      </c>
      <c r="C2251" t="s">
        <v>39759</v>
      </c>
      <c r="F2251" t="s">
        <v>39758</v>
      </c>
      <c r="G2251" t="s">
        <v>6</v>
      </c>
      <c r="H2251" t="s">
        <v>5</v>
      </c>
      <c r="I2251" t="s">
        <v>2747</v>
      </c>
      <c r="J2251" t="s">
        <v>39757</v>
      </c>
      <c r="K2251" t="s">
        <v>39756</v>
      </c>
      <c r="L2251" t="s">
        <v>39755</v>
      </c>
      <c r="M2251" t="s">
        <v>39754</v>
      </c>
      <c r="N2251">
        <v>4</v>
      </c>
      <c r="O2251" t="s">
        <v>39753</v>
      </c>
      <c r="P2251" t="s">
        <v>39752</v>
      </c>
      <c r="Q2251" t="s">
        <v>39751</v>
      </c>
      <c r="R2251" s="7">
        <v>43374</v>
      </c>
      <c r="S2251" s="8">
        <f t="shared" si="280"/>
        <v>2018</v>
      </c>
      <c r="T2251" s="8">
        <v>2018</v>
      </c>
      <c r="U2251" s="8">
        <f t="shared" si="281"/>
        <v>4</v>
      </c>
      <c r="V2251" s="7">
        <v>43374</v>
      </c>
      <c r="W2251" t="s">
        <v>305</v>
      </c>
      <c r="X2251" s="2">
        <v>1.3280000000000001</v>
      </c>
      <c r="Y2251" s="6">
        <f t="shared" si="286"/>
        <v>3.5450201542937994E-2</v>
      </c>
      <c r="AA2251">
        <v>15361225</v>
      </c>
      <c r="AB2251">
        <v>18894</v>
      </c>
      <c r="AD2251" t="s">
        <v>1</v>
      </c>
      <c r="AE2251">
        <v>17</v>
      </c>
      <c r="AF2251">
        <v>10</v>
      </c>
      <c r="AG2251">
        <v>8458418</v>
      </c>
      <c r="AH2251" t="s">
        <v>39750</v>
      </c>
      <c r="AI2251" t="s">
        <v>39749</v>
      </c>
      <c r="AJ2251" t="s">
        <v>39748</v>
      </c>
      <c r="AK2251" t="s">
        <v>39747</v>
      </c>
      <c r="AL2251">
        <v>17</v>
      </c>
      <c r="AM2251" s="5">
        <f t="shared" si="282"/>
        <v>4.25</v>
      </c>
      <c r="AN2251" s="4">
        <f t="shared" si="287"/>
        <v>6.4369556985990157E-3</v>
      </c>
      <c r="AO2251" s="3"/>
      <c r="AP2251">
        <v>0</v>
      </c>
      <c r="AQ2251" t="s">
        <v>49</v>
      </c>
      <c r="AR2251" t="s">
        <v>39746</v>
      </c>
      <c r="AS2251" t="s">
        <v>48</v>
      </c>
      <c r="AT2251" s="2">
        <v>3.8340000000000001</v>
      </c>
      <c r="AU2251" s="1">
        <f t="shared" si="283"/>
        <v>2.6746227789636303</v>
      </c>
      <c r="AV2251" s="1">
        <f t="shared" si="284"/>
        <v>2.0943578620768504</v>
      </c>
      <c r="AW2251" s="1">
        <f t="shared" si="285"/>
        <v>1.5140929451900709</v>
      </c>
    </row>
    <row r="2252" spans="1:49" x14ac:dyDescent="0.2">
      <c r="A2252">
        <v>2250</v>
      </c>
      <c r="B2252" t="s">
        <v>39745</v>
      </c>
      <c r="C2252" t="s">
        <v>39744</v>
      </c>
      <c r="F2252" t="s">
        <v>39743</v>
      </c>
      <c r="G2252" t="s">
        <v>6</v>
      </c>
      <c r="H2252" t="s">
        <v>5</v>
      </c>
      <c r="I2252" t="s">
        <v>39742</v>
      </c>
      <c r="J2252" t="s">
        <v>39741</v>
      </c>
      <c r="K2252" t="s">
        <v>39740</v>
      </c>
      <c r="L2252" t="s">
        <v>39739</v>
      </c>
      <c r="M2252" t="s">
        <v>359</v>
      </c>
      <c r="N2252">
        <v>8</v>
      </c>
      <c r="O2252" t="s">
        <v>39738</v>
      </c>
      <c r="P2252" t="s">
        <v>39737</v>
      </c>
      <c r="Q2252" t="s">
        <v>39736</v>
      </c>
      <c r="R2252" s="7">
        <v>43374</v>
      </c>
      <c r="S2252" s="8">
        <f t="shared" si="280"/>
        <v>2018</v>
      </c>
      <c r="T2252" s="8">
        <v>2018</v>
      </c>
      <c r="U2252" s="8">
        <f t="shared" si="281"/>
        <v>4</v>
      </c>
      <c r="V2252" s="7">
        <v>43374</v>
      </c>
      <c r="W2252" t="s">
        <v>305</v>
      </c>
      <c r="X2252" s="2">
        <v>1.3280000000000001</v>
      </c>
      <c r="Y2252" s="6">
        <f t="shared" si="286"/>
        <v>3.5450201542937994E-2</v>
      </c>
      <c r="AA2252">
        <v>15361225</v>
      </c>
      <c r="AB2252">
        <v>18894</v>
      </c>
      <c r="AD2252" t="s">
        <v>1</v>
      </c>
      <c r="AE2252">
        <v>17</v>
      </c>
      <c r="AF2252">
        <v>10</v>
      </c>
      <c r="AG2252">
        <v>8457270</v>
      </c>
      <c r="AH2252" t="s">
        <v>39735</v>
      </c>
      <c r="AI2252" t="s">
        <v>39734</v>
      </c>
      <c r="AJ2252" t="s">
        <v>39733</v>
      </c>
      <c r="AK2252" t="s">
        <v>39732</v>
      </c>
      <c r="AL2252">
        <v>5</v>
      </c>
      <c r="AM2252" s="5">
        <f t="shared" si="282"/>
        <v>1.25</v>
      </c>
      <c r="AN2252" s="4">
        <f t="shared" si="287"/>
        <v>1.8932222642938281E-3</v>
      </c>
      <c r="AO2252" s="3"/>
      <c r="AP2252">
        <v>0</v>
      </c>
      <c r="AQ2252" t="s">
        <v>49</v>
      </c>
      <c r="AR2252">
        <v>51490660</v>
      </c>
      <c r="AS2252" t="s">
        <v>48</v>
      </c>
      <c r="AT2252" s="2">
        <v>3.8340000000000001</v>
      </c>
      <c r="AU2252" s="1">
        <f t="shared" si="283"/>
        <v>2.5383107759344745</v>
      </c>
      <c r="AV2252" s="1">
        <f t="shared" si="284"/>
        <v>1.8671711903615913</v>
      </c>
      <c r="AW2252" s="1">
        <f t="shared" si="285"/>
        <v>1.1960316047887078</v>
      </c>
    </row>
    <row r="2253" spans="1:49" x14ac:dyDescent="0.2">
      <c r="A2253">
        <v>2251</v>
      </c>
      <c r="B2253" t="s">
        <v>39731</v>
      </c>
      <c r="C2253" t="s">
        <v>39730</v>
      </c>
      <c r="D2253" t="s">
        <v>39729</v>
      </c>
      <c r="F2253" t="s">
        <v>39728</v>
      </c>
      <c r="G2253" t="s">
        <v>6</v>
      </c>
      <c r="H2253" t="s">
        <v>5</v>
      </c>
      <c r="I2253" t="s">
        <v>2402</v>
      </c>
      <c r="J2253">
        <v>60018308</v>
      </c>
      <c r="K2253" t="s">
        <v>1259</v>
      </c>
      <c r="L2253" t="s">
        <v>286</v>
      </c>
      <c r="M2253" t="s">
        <v>54</v>
      </c>
      <c r="N2253">
        <v>6</v>
      </c>
      <c r="O2253" t="s">
        <v>39727</v>
      </c>
      <c r="P2253" t="s">
        <v>39726</v>
      </c>
      <c r="Q2253" t="s">
        <v>33952</v>
      </c>
      <c r="R2253" s="7">
        <v>43374</v>
      </c>
      <c r="S2253" s="8">
        <f t="shared" si="280"/>
        <v>2018</v>
      </c>
      <c r="T2253" s="8">
        <v>2018</v>
      </c>
      <c r="U2253" s="8">
        <f t="shared" si="281"/>
        <v>4</v>
      </c>
      <c r="V2253" s="7">
        <v>43374</v>
      </c>
      <c r="W2253" t="s">
        <v>654</v>
      </c>
      <c r="X2253" s="2">
        <v>0.54700000000000004</v>
      </c>
      <c r="Y2253" s="6">
        <f t="shared" si="286"/>
        <v>1.4601852593363766E-2</v>
      </c>
      <c r="AA2253">
        <v>14348411</v>
      </c>
      <c r="AB2253">
        <v>17683</v>
      </c>
      <c r="AC2253">
        <v>16180399</v>
      </c>
      <c r="AD2253" t="s">
        <v>1</v>
      </c>
      <c r="AE2253">
        <v>95</v>
      </c>
      <c r="AH2253" t="s">
        <v>39725</v>
      </c>
      <c r="AI2253" t="s">
        <v>39724</v>
      </c>
      <c r="AJ2253" t="s">
        <v>39723</v>
      </c>
      <c r="AK2253" t="s">
        <v>39722</v>
      </c>
      <c r="AL2253">
        <v>13</v>
      </c>
      <c r="AM2253" s="5">
        <f t="shared" si="282"/>
        <v>3.25</v>
      </c>
      <c r="AN2253" s="4">
        <f t="shared" si="287"/>
        <v>4.9223778871639529E-3</v>
      </c>
      <c r="AO2253" s="3"/>
      <c r="AP2253">
        <v>0</v>
      </c>
      <c r="AQ2253" t="s">
        <v>49</v>
      </c>
      <c r="AR2253">
        <v>61471292</v>
      </c>
      <c r="AS2253" t="s">
        <v>48</v>
      </c>
      <c r="AT2253" s="2" t="s">
        <v>7</v>
      </c>
      <c r="AU2253" s="1">
        <f t="shared" si="283"/>
        <v>1.1698010181503822</v>
      </c>
      <c r="AV2253" s="1">
        <f t="shared" si="284"/>
        <v>0.97621152402638589</v>
      </c>
      <c r="AW2253" s="1">
        <f t="shared" si="285"/>
        <v>0.7826220299023896</v>
      </c>
    </row>
    <row r="2254" spans="1:49" x14ac:dyDescent="0.2">
      <c r="A2254">
        <v>2252</v>
      </c>
      <c r="B2254" t="s">
        <v>39721</v>
      </c>
      <c r="C2254" t="s">
        <v>39720</v>
      </c>
      <c r="D2254" t="s">
        <v>39719</v>
      </c>
      <c r="E2254">
        <v>30217749</v>
      </c>
      <c r="F2254" t="s">
        <v>39718</v>
      </c>
      <c r="G2254" t="s">
        <v>6</v>
      </c>
      <c r="H2254" t="s">
        <v>5</v>
      </c>
      <c r="I2254" t="s">
        <v>39717</v>
      </c>
      <c r="J2254">
        <v>60032179</v>
      </c>
      <c r="K2254" t="s">
        <v>1535</v>
      </c>
      <c r="L2254" t="s">
        <v>1534</v>
      </c>
      <c r="M2254" t="s">
        <v>17</v>
      </c>
      <c r="N2254">
        <v>4</v>
      </c>
      <c r="O2254" t="s">
        <v>39716</v>
      </c>
      <c r="P2254" t="s">
        <v>39715</v>
      </c>
      <c r="Q2254" t="s">
        <v>5379</v>
      </c>
      <c r="R2254" s="7">
        <v>43374</v>
      </c>
      <c r="S2254" s="8">
        <f t="shared" si="280"/>
        <v>2018</v>
      </c>
      <c r="T2254" s="8">
        <v>2018</v>
      </c>
      <c r="U2254" s="8">
        <f t="shared" si="281"/>
        <v>4</v>
      </c>
      <c r="V2254" s="7">
        <v>43374</v>
      </c>
      <c r="W2254" t="s">
        <v>8712</v>
      </c>
      <c r="X2254" s="2">
        <v>0.97899999999999998</v>
      </c>
      <c r="Y2254" s="6">
        <f t="shared" si="286"/>
        <v>2.6133845866367689E-2</v>
      </c>
      <c r="AA2254">
        <v>10510443</v>
      </c>
      <c r="AB2254">
        <v>17243</v>
      </c>
      <c r="AC2254">
        <v>15357732</v>
      </c>
      <c r="AD2254" t="s">
        <v>1</v>
      </c>
      <c r="AE2254">
        <v>29</v>
      </c>
      <c r="AF2254">
        <v>10</v>
      </c>
      <c r="AH2254" t="s">
        <v>39714</v>
      </c>
      <c r="AI2254" t="s">
        <v>39713</v>
      </c>
      <c r="AK2254" t="s">
        <v>39712</v>
      </c>
      <c r="AL2254">
        <v>3</v>
      </c>
      <c r="AM2254" s="5">
        <f t="shared" si="282"/>
        <v>0.75</v>
      </c>
      <c r="AN2254" s="4">
        <f t="shared" si="287"/>
        <v>1.1359333585762969E-3</v>
      </c>
      <c r="AO2254" s="3"/>
      <c r="AP2254">
        <v>0</v>
      </c>
      <c r="AR2254" t="s">
        <v>0</v>
      </c>
      <c r="AT2254" s="2" t="s">
        <v>7</v>
      </c>
      <c r="AU2254" s="1">
        <f t="shared" si="283"/>
        <v>1.8634472114030269</v>
      </c>
      <c r="AV2254" s="1">
        <f t="shared" si="284"/>
        <v>1.3634889612471992</v>
      </c>
      <c r="AW2254" s="1">
        <f t="shared" si="285"/>
        <v>0.86353071109137136</v>
      </c>
    </row>
    <row r="2255" spans="1:49" x14ac:dyDescent="0.2">
      <c r="A2255">
        <v>2253</v>
      </c>
      <c r="B2255" t="s">
        <v>39711</v>
      </c>
      <c r="C2255" t="s">
        <v>39710</v>
      </c>
      <c r="F2255" t="s">
        <v>39709</v>
      </c>
      <c r="G2255" t="s">
        <v>6</v>
      </c>
      <c r="H2255" t="s">
        <v>5</v>
      </c>
      <c r="I2255" t="s">
        <v>5438</v>
      </c>
      <c r="J2255" t="s">
        <v>3417</v>
      </c>
      <c r="K2255" t="s">
        <v>3416</v>
      </c>
      <c r="L2255" t="s">
        <v>3415</v>
      </c>
      <c r="M2255" t="s">
        <v>1394</v>
      </c>
      <c r="N2255">
        <v>4</v>
      </c>
      <c r="O2255" t="s">
        <v>39708</v>
      </c>
      <c r="P2255" t="s">
        <v>39707</v>
      </c>
      <c r="Q2255" t="s">
        <v>15316</v>
      </c>
      <c r="R2255" s="7">
        <v>43374</v>
      </c>
      <c r="S2255" s="8">
        <f t="shared" si="280"/>
        <v>2018</v>
      </c>
      <c r="T2255" s="8">
        <v>2018</v>
      </c>
      <c r="U2255" s="8">
        <f t="shared" si="281"/>
        <v>4</v>
      </c>
      <c r="V2255" s="7">
        <v>43374</v>
      </c>
      <c r="W2255" t="s">
        <v>89</v>
      </c>
      <c r="X2255" s="2">
        <v>0.33500000000000002</v>
      </c>
      <c r="Y2255" s="6">
        <f t="shared" si="286"/>
        <v>8.94263367235258E-3</v>
      </c>
      <c r="AA2255">
        <v>10964290</v>
      </c>
      <c r="AB2255">
        <v>18201</v>
      </c>
      <c r="AC2255" t="s">
        <v>88</v>
      </c>
      <c r="AD2255" t="s">
        <v>1</v>
      </c>
      <c r="AE2255">
        <v>28</v>
      </c>
      <c r="AF2255">
        <v>8</v>
      </c>
      <c r="AG2255" t="s">
        <v>39706</v>
      </c>
      <c r="AI2255" t="s">
        <v>39705</v>
      </c>
      <c r="AJ2255" t="s">
        <v>39704</v>
      </c>
      <c r="AK2255" t="s">
        <v>39703</v>
      </c>
      <c r="AL2255">
        <v>24</v>
      </c>
      <c r="AM2255" s="5">
        <f t="shared" si="282"/>
        <v>6</v>
      </c>
      <c r="AN2255" s="4">
        <f t="shared" si="287"/>
        <v>9.0874668686103752E-3</v>
      </c>
      <c r="AO2255" s="3"/>
      <c r="AP2255">
        <v>0</v>
      </c>
      <c r="AQ2255" t="s">
        <v>49</v>
      </c>
      <c r="AR2255">
        <v>61427801</v>
      </c>
      <c r="AS2255" t="s">
        <v>48</v>
      </c>
      <c r="AT2255" s="2">
        <v>1.694</v>
      </c>
      <c r="AU2255" s="1">
        <f t="shared" si="283"/>
        <v>0.89860836312299175</v>
      </c>
      <c r="AV2255" s="1">
        <f t="shared" si="284"/>
        <v>0.90150502704814772</v>
      </c>
      <c r="AW2255" s="1">
        <f t="shared" si="285"/>
        <v>0.9044016909733037</v>
      </c>
    </row>
    <row r="2256" spans="1:49" x14ac:dyDescent="0.2">
      <c r="A2256">
        <v>2254</v>
      </c>
      <c r="B2256" t="s">
        <v>39702</v>
      </c>
      <c r="C2256" t="s">
        <v>39701</v>
      </c>
      <c r="F2256" t="s">
        <v>39700</v>
      </c>
      <c r="G2256" t="s">
        <v>6</v>
      </c>
      <c r="H2256" t="s">
        <v>5</v>
      </c>
      <c r="I2256" t="s">
        <v>39699</v>
      </c>
      <c r="J2256" t="s">
        <v>39698</v>
      </c>
      <c r="K2256" t="s">
        <v>39697</v>
      </c>
      <c r="L2256" t="s">
        <v>39696</v>
      </c>
      <c r="M2256" t="s">
        <v>106</v>
      </c>
      <c r="N2256">
        <v>2</v>
      </c>
      <c r="O2256" t="s">
        <v>39695</v>
      </c>
      <c r="P2256" t="s">
        <v>39694</v>
      </c>
      <c r="Q2256" t="s">
        <v>39693</v>
      </c>
      <c r="R2256" s="7">
        <v>43374</v>
      </c>
      <c r="S2256" s="8">
        <f t="shared" si="280"/>
        <v>2018</v>
      </c>
      <c r="T2256" s="8">
        <v>2018</v>
      </c>
      <c r="U2256" s="8">
        <f t="shared" si="281"/>
        <v>4</v>
      </c>
      <c r="V2256" s="7">
        <v>43374</v>
      </c>
      <c r="W2256" t="s">
        <v>864</v>
      </c>
      <c r="X2256" s="2">
        <v>0.47099999999999997</v>
      </c>
      <c r="Y2256" s="6">
        <f t="shared" si="286"/>
        <v>1.2573075999039E-2</v>
      </c>
      <c r="AB2256">
        <v>9500154105</v>
      </c>
      <c r="AC2256">
        <v>19313195</v>
      </c>
      <c r="AD2256" t="s">
        <v>1</v>
      </c>
      <c r="AE2256">
        <v>12</v>
      </c>
      <c r="AF2256">
        <v>4</v>
      </c>
      <c r="AG2256">
        <v>42805</v>
      </c>
      <c r="AI2256" t="s">
        <v>39692</v>
      </c>
      <c r="AJ2256" t="s">
        <v>39691</v>
      </c>
      <c r="AK2256" t="s">
        <v>39690</v>
      </c>
      <c r="AL2256">
        <v>2</v>
      </c>
      <c r="AM2256" s="5">
        <f t="shared" si="282"/>
        <v>0.5</v>
      </c>
      <c r="AN2256" s="4">
        <f t="shared" si="287"/>
        <v>7.572889057175312E-4</v>
      </c>
      <c r="AO2256" s="3"/>
      <c r="AP2256">
        <v>0</v>
      </c>
      <c r="AR2256" t="s">
        <v>0</v>
      </c>
      <c r="AT2256" s="2">
        <v>1.53</v>
      </c>
      <c r="AU2256" s="1">
        <f t="shared" si="283"/>
        <v>0.90283398710425589</v>
      </c>
      <c r="AV2256" s="1">
        <f t="shared" si="284"/>
        <v>0.66651824523782655</v>
      </c>
      <c r="AW2256" s="1">
        <f t="shared" si="285"/>
        <v>0.4302025033713972</v>
      </c>
    </row>
    <row r="2257" spans="1:49" x14ac:dyDescent="0.2">
      <c r="A2257">
        <v>2255</v>
      </c>
      <c r="B2257" t="s">
        <v>39689</v>
      </c>
      <c r="C2257" t="s">
        <v>39688</v>
      </c>
      <c r="E2257">
        <v>30399744</v>
      </c>
      <c r="F2257" t="s">
        <v>39687</v>
      </c>
      <c r="G2257" t="s">
        <v>6</v>
      </c>
      <c r="H2257" t="s">
        <v>5</v>
      </c>
      <c r="I2257" t="s">
        <v>201</v>
      </c>
      <c r="J2257">
        <v>60027550</v>
      </c>
      <c r="K2257" t="s">
        <v>3035</v>
      </c>
      <c r="L2257" t="s">
        <v>2926</v>
      </c>
      <c r="M2257" t="s">
        <v>17</v>
      </c>
      <c r="N2257">
        <v>6</v>
      </c>
      <c r="O2257" t="s">
        <v>39686</v>
      </c>
      <c r="P2257" t="s">
        <v>39685</v>
      </c>
      <c r="Q2257" t="s">
        <v>39684</v>
      </c>
      <c r="R2257" s="7">
        <v>43374</v>
      </c>
      <c r="S2257" s="8">
        <f t="shared" si="280"/>
        <v>2018</v>
      </c>
      <c r="T2257" s="8">
        <v>2018</v>
      </c>
      <c r="U2257" s="8">
        <f t="shared" si="281"/>
        <v>4</v>
      </c>
      <c r="V2257" s="7">
        <v>43374</v>
      </c>
      <c r="W2257" t="s">
        <v>3244</v>
      </c>
      <c r="X2257" s="2">
        <v>0.60499999999999998</v>
      </c>
      <c r="Y2257" s="6">
        <f t="shared" si="286"/>
        <v>1.6150129467980032E-2</v>
      </c>
      <c r="AA2257">
        <v>346748</v>
      </c>
      <c r="AB2257">
        <v>15563</v>
      </c>
      <c r="AC2257">
        <v>10897623</v>
      </c>
      <c r="AD2257" t="s">
        <v>1</v>
      </c>
      <c r="AE2257">
        <v>89</v>
      </c>
      <c r="AF2257">
        <v>10</v>
      </c>
      <c r="AG2257" t="s">
        <v>39683</v>
      </c>
      <c r="AI2257" t="s">
        <v>39682</v>
      </c>
      <c r="AK2257" t="s">
        <v>39681</v>
      </c>
      <c r="AL2257">
        <v>3</v>
      </c>
      <c r="AM2257" s="5">
        <f t="shared" si="282"/>
        <v>0.75</v>
      </c>
      <c r="AN2257" s="4">
        <f t="shared" si="287"/>
        <v>1.1359333585762969E-3</v>
      </c>
      <c r="AO2257" s="3"/>
      <c r="AP2257">
        <v>0</v>
      </c>
      <c r="AQ2257" t="s">
        <v>781</v>
      </c>
      <c r="AR2257" t="s">
        <v>0</v>
      </c>
      <c r="AS2257" t="s">
        <v>779</v>
      </c>
      <c r="AT2257" s="2">
        <v>1.5229999999999999</v>
      </c>
      <c r="AU2257" s="1">
        <f t="shared" si="283"/>
        <v>1.164587063515891</v>
      </c>
      <c r="AV2257" s="1">
        <f t="shared" si="284"/>
        <v>0.86430314132781638</v>
      </c>
      <c r="AW2257" s="1">
        <f t="shared" si="285"/>
        <v>0.56401921913974173</v>
      </c>
    </row>
    <row r="2258" spans="1:49" x14ac:dyDescent="0.2">
      <c r="A2258">
        <v>2256</v>
      </c>
      <c r="B2258" t="s">
        <v>39680</v>
      </c>
      <c r="C2258" t="s">
        <v>39679</v>
      </c>
      <c r="D2258" t="s">
        <v>39678</v>
      </c>
      <c r="E2258">
        <v>30189375</v>
      </c>
      <c r="F2258" t="s">
        <v>39677</v>
      </c>
      <c r="G2258" t="s">
        <v>6</v>
      </c>
      <c r="H2258" t="s">
        <v>5</v>
      </c>
      <c r="I2258" t="s">
        <v>39676</v>
      </c>
      <c r="J2258">
        <v>60020484</v>
      </c>
      <c r="K2258" t="s">
        <v>4188</v>
      </c>
      <c r="L2258" t="s">
        <v>1032</v>
      </c>
      <c r="M2258" t="s">
        <v>917</v>
      </c>
      <c r="N2258">
        <v>6</v>
      </c>
      <c r="O2258" t="s">
        <v>39675</v>
      </c>
      <c r="P2258" t="s">
        <v>39674</v>
      </c>
      <c r="Q2258" t="s">
        <v>39673</v>
      </c>
      <c r="R2258" s="7">
        <v>43374</v>
      </c>
      <c r="S2258" s="8">
        <f t="shared" si="280"/>
        <v>2018</v>
      </c>
      <c r="T2258" s="8">
        <v>2018</v>
      </c>
      <c r="U2258" s="8">
        <f t="shared" si="281"/>
        <v>4</v>
      </c>
      <c r="V2258" s="7">
        <v>43374</v>
      </c>
      <c r="W2258" t="s">
        <v>4084</v>
      </c>
      <c r="X2258" s="2">
        <v>0.72899999999999998</v>
      </c>
      <c r="Y2258" s="6">
        <f t="shared" si="286"/>
        <v>1.9460238648194121E-2</v>
      </c>
      <c r="AA2258">
        <v>15700232</v>
      </c>
      <c r="AB2258">
        <v>24172</v>
      </c>
      <c r="AC2258" t="s">
        <v>4083</v>
      </c>
      <c r="AD2258" t="s">
        <v>1</v>
      </c>
      <c r="AE2258">
        <v>1096</v>
      </c>
      <c r="AH2258" t="s">
        <v>5418</v>
      </c>
      <c r="AI2258" t="s">
        <v>39672</v>
      </c>
      <c r="AJ2258" t="s">
        <v>39671</v>
      </c>
      <c r="AK2258" t="s">
        <v>39670</v>
      </c>
      <c r="AL2258">
        <v>3</v>
      </c>
      <c r="AM2258" s="5">
        <f t="shared" si="282"/>
        <v>0.75</v>
      </c>
      <c r="AN2258" s="4">
        <f t="shared" si="287"/>
        <v>1.1359333585762969E-3</v>
      </c>
      <c r="AO2258" s="3"/>
      <c r="AP2258">
        <v>0</v>
      </c>
      <c r="AR2258" t="s">
        <v>0</v>
      </c>
      <c r="AT2258" s="2" t="s">
        <v>7</v>
      </c>
      <c r="AU2258" s="1">
        <f t="shared" si="283"/>
        <v>1.3962947061308775</v>
      </c>
      <c r="AV2258" s="1">
        <f t="shared" si="284"/>
        <v>1.029808600338521</v>
      </c>
      <c r="AW2258" s="1">
        <f t="shared" si="285"/>
        <v>0.66332249454616443</v>
      </c>
    </row>
    <row r="2259" spans="1:49" x14ac:dyDescent="0.2">
      <c r="A2259">
        <v>2257</v>
      </c>
      <c r="B2259" t="s">
        <v>39669</v>
      </c>
      <c r="C2259" t="s">
        <v>39668</v>
      </c>
      <c r="F2259" t="s">
        <v>39667</v>
      </c>
      <c r="G2259" t="s">
        <v>6</v>
      </c>
      <c r="H2259" t="s">
        <v>5</v>
      </c>
      <c r="I2259" t="s">
        <v>3648</v>
      </c>
      <c r="J2259" t="s">
        <v>39666</v>
      </c>
      <c r="K2259" t="s">
        <v>39665</v>
      </c>
      <c r="L2259" t="s">
        <v>39664</v>
      </c>
      <c r="M2259" t="s">
        <v>215</v>
      </c>
      <c r="N2259">
        <v>5</v>
      </c>
      <c r="O2259" t="s">
        <v>39663</v>
      </c>
      <c r="P2259" t="s">
        <v>39662</v>
      </c>
      <c r="Q2259" t="s">
        <v>39661</v>
      </c>
      <c r="R2259" s="7">
        <v>43374</v>
      </c>
      <c r="S2259" s="8">
        <f t="shared" si="280"/>
        <v>2018</v>
      </c>
      <c r="T2259" s="8">
        <v>2018</v>
      </c>
      <c r="U2259" s="8">
        <f t="shared" si="281"/>
        <v>4</v>
      </c>
      <c r="V2259" s="7">
        <v>43374</v>
      </c>
      <c r="W2259" t="s">
        <v>305</v>
      </c>
      <c r="X2259" s="2">
        <v>1.3280000000000001</v>
      </c>
      <c r="Y2259" s="6">
        <f t="shared" si="286"/>
        <v>3.5450201542937994E-2</v>
      </c>
      <c r="AA2259">
        <v>15361225</v>
      </c>
      <c r="AB2259">
        <v>18894</v>
      </c>
      <c r="AD2259" t="s">
        <v>1</v>
      </c>
      <c r="AE2259">
        <v>17</v>
      </c>
      <c r="AF2259">
        <v>10</v>
      </c>
      <c r="AG2259">
        <v>8456596</v>
      </c>
      <c r="AH2259" t="s">
        <v>39660</v>
      </c>
      <c r="AI2259" t="s">
        <v>39659</v>
      </c>
      <c r="AJ2259" t="s">
        <v>39658</v>
      </c>
      <c r="AK2259" t="s">
        <v>39657</v>
      </c>
      <c r="AL2259">
        <v>8</v>
      </c>
      <c r="AM2259" s="5">
        <f t="shared" si="282"/>
        <v>2</v>
      </c>
      <c r="AN2259" s="4">
        <f t="shared" si="287"/>
        <v>3.0291556228701248E-3</v>
      </c>
      <c r="AO2259" s="3"/>
      <c r="AP2259">
        <v>0</v>
      </c>
      <c r="AQ2259" t="s">
        <v>49</v>
      </c>
      <c r="AR2259" t="s">
        <v>783</v>
      </c>
      <c r="AS2259" t="s">
        <v>48</v>
      </c>
      <c r="AT2259" s="2">
        <v>3.8340000000000001</v>
      </c>
      <c r="AU2259" s="1">
        <f t="shared" si="283"/>
        <v>2.5723887766917635</v>
      </c>
      <c r="AV2259" s="1">
        <f t="shared" si="284"/>
        <v>1.9239678582904058</v>
      </c>
      <c r="AW2259" s="1">
        <f t="shared" si="285"/>
        <v>1.2755469398890484</v>
      </c>
    </row>
    <row r="2260" spans="1:49" x14ac:dyDescent="0.2">
      <c r="A2260">
        <v>2258</v>
      </c>
      <c r="B2260" t="s">
        <v>39656</v>
      </c>
      <c r="C2260" t="s">
        <v>39655</v>
      </c>
      <c r="F2260" t="s">
        <v>39654</v>
      </c>
      <c r="G2260" t="s">
        <v>6</v>
      </c>
      <c r="H2260" t="s">
        <v>5</v>
      </c>
      <c r="I2260" t="s">
        <v>2253</v>
      </c>
      <c r="J2260" t="s">
        <v>39653</v>
      </c>
      <c r="K2260" t="s">
        <v>39652</v>
      </c>
      <c r="L2260" t="s">
        <v>39651</v>
      </c>
      <c r="M2260" t="s">
        <v>39650</v>
      </c>
      <c r="N2260">
        <v>3</v>
      </c>
      <c r="O2260" t="s">
        <v>39649</v>
      </c>
      <c r="P2260" t="s">
        <v>39648</v>
      </c>
      <c r="Q2260" t="s">
        <v>39647</v>
      </c>
      <c r="R2260" s="7">
        <v>43374</v>
      </c>
      <c r="S2260" s="8">
        <f t="shared" si="280"/>
        <v>2018</v>
      </c>
      <c r="T2260" s="8">
        <v>2018</v>
      </c>
      <c r="U2260" s="8">
        <f t="shared" si="281"/>
        <v>4</v>
      </c>
      <c r="V2260" s="7">
        <v>43374</v>
      </c>
      <c r="W2260" t="s">
        <v>305</v>
      </c>
      <c r="X2260" s="2">
        <v>1.3280000000000001</v>
      </c>
      <c r="Y2260" s="6">
        <f t="shared" si="286"/>
        <v>3.5450201542937994E-2</v>
      </c>
      <c r="AA2260">
        <v>15361225</v>
      </c>
      <c r="AB2260">
        <v>18894</v>
      </c>
      <c r="AD2260" t="s">
        <v>1</v>
      </c>
      <c r="AE2260">
        <v>17</v>
      </c>
      <c r="AF2260">
        <v>10</v>
      </c>
      <c r="AG2260">
        <v>8454816</v>
      </c>
      <c r="AH2260" t="s">
        <v>39646</v>
      </c>
      <c r="AI2260" t="s">
        <v>39645</v>
      </c>
      <c r="AJ2260" t="s">
        <v>39644</v>
      </c>
      <c r="AK2260" t="s">
        <v>39643</v>
      </c>
      <c r="AL2260">
        <v>1</v>
      </c>
      <c r="AM2260" s="5">
        <f t="shared" si="282"/>
        <v>0.25</v>
      </c>
      <c r="AN2260" s="4">
        <f t="shared" si="287"/>
        <v>3.786444528587656E-4</v>
      </c>
      <c r="AO2260" s="3"/>
      <c r="AP2260">
        <v>0</v>
      </c>
      <c r="AQ2260" t="s">
        <v>49</v>
      </c>
      <c r="AR2260">
        <v>61322110</v>
      </c>
      <c r="AS2260" t="s">
        <v>48</v>
      </c>
      <c r="AT2260" s="2">
        <v>3.8340000000000001</v>
      </c>
      <c r="AU2260" s="1">
        <f t="shared" si="283"/>
        <v>2.4928734415914224</v>
      </c>
      <c r="AV2260" s="1">
        <f t="shared" si="284"/>
        <v>1.791442299789838</v>
      </c>
      <c r="AW2260" s="1">
        <f t="shared" si="285"/>
        <v>1.0900111579882534</v>
      </c>
    </row>
    <row r="2261" spans="1:49" x14ac:dyDescent="0.2">
      <c r="A2261">
        <v>2259</v>
      </c>
      <c r="B2261" t="s">
        <v>39642</v>
      </c>
      <c r="C2261" t="s">
        <v>39641</v>
      </c>
      <c r="D2261" t="s">
        <v>39640</v>
      </c>
      <c r="F2261" t="s">
        <v>39639</v>
      </c>
      <c r="G2261" t="s">
        <v>6</v>
      </c>
      <c r="H2261" t="s">
        <v>5</v>
      </c>
      <c r="I2261" t="s">
        <v>39638</v>
      </c>
      <c r="J2261">
        <v>60072629</v>
      </c>
      <c r="K2261" t="s">
        <v>39637</v>
      </c>
      <c r="L2261" t="s">
        <v>39636</v>
      </c>
      <c r="M2261" t="s">
        <v>39635</v>
      </c>
      <c r="N2261">
        <v>3</v>
      </c>
      <c r="O2261" t="s">
        <v>39634</v>
      </c>
      <c r="P2261" t="s">
        <v>39633</v>
      </c>
      <c r="Q2261" t="s">
        <v>39632</v>
      </c>
      <c r="R2261" s="7">
        <v>43374</v>
      </c>
      <c r="S2261" s="8">
        <f t="shared" si="280"/>
        <v>2018</v>
      </c>
      <c r="T2261" s="8">
        <v>2018</v>
      </c>
      <c r="U2261" s="8">
        <f t="shared" si="281"/>
        <v>4</v>
      </c>
      <c r="V2261" s="7">
        <v>43374</v>
      </c>
      <c r="W2261" t="s">
        <v>2932</v>
      </c>
      <c r="X2261" s="2">
        <v>0.35399999999999998</v>
      </c>
      <c r="Y2261" s="6">
        <f t="shared" si="286"/>
        <v>9.4498278209337715E-3</v>
      </c>
      <c r="AA2261">
        <v>18744907</v>
      </c>
      <c r="AB2261">
        <v>11300153720</v>
      </c>
      <c r="AD2261" t="s">
        <v>1</v>
      </c>
      <c r="AE2261">
        <v>30</v>
      </c>
      <c r="AH2261" t="s">
        <v>1293</v>
      </c>
      <c r="AI2261" t="s">
        <v>39631</v>
      </c>
      <c r="AJ2261" t="s">
        <v>39630</v>
      </c>
      <c r="AK2261" t="s">
        <v>39629</v>
      </c>
      <c r="AL2261">
        <v>0</v>
      </c>
      <c r="AM2261" s="5">
        <f t="shared" si="282"/>
        <v>0</v>
      </c>
      <c r="AN2261" s="4">
        <f t="shared" si="287"/>
        <v>0</v>
      </c>
      <c r="AO2261" s="3"/>
      <c r="AP2261">
        <v>0</v>
      </c>
      <c r="AR2261" t="s">
        <v>0</v>
      </c>
      <c r="AT2261" s="2">
        <v>1.81</v>
      </c>
      <c r="AU2261" s="1">
        <f t="shared" si="283"/>
        <v>0.66148794746536399</v>
      </c>
      <c r="AV2261" s="1">
        <f t="shared" si="284"/>
        <v>0.47249139104668858</v>
      </c>
      <c r="AW2261" s="1">
        <f t="shared" si="285"/>
        <v>0.28349483462801311</v>
      </c>
    </row>
    <row r="2262" spans="1:49" x14ac:dyDescent="0.2">
      <c r="A2262">
        <v>2260</v>
      </c>
      <c r="B2262" t="s">
        <v>39628</v>
      </c>
      <c r="C2262" t="s">
        <v>39627</v>
      </c>
      <c r="D2262" t="s">
        <v>39626</v>
      </c>
      <c r="F2262" t="s">
        <v>39625</v>
      </c>
      <c r="G2262" t="s">
        <v>6</v>
      </c>
      <c r="H2262" t="s">
        <v>5</v>
      </c>
      <c r="I2262" t="s">
        <v>10213</v>
      </c>
      <c r="J2262">
        <v>60027666</v>
      </c>
      <c r="K2262" t="s">
        <v>680</v>
      </c>
      <c r="L2262" t="s">
        <v>102</v>
      </c>
      <c r="M2262" t="s">
        <v>96</v>
      </c>
      <c r="N2262">
        <v>3</v>
      </c>
      <c r="O2262" t="s">
        <v>10208</v>
      </c>
      <c r="P2262" t="s">
        <v>10207</v>
      </c>
      <c r="Q2262" t="s">
        <v>3165</v>
      </c>
      <c r="R2262" s="7">
        <v>43374</v>
      </c>
      <c r="S2262" s="8">
        <f t="shared" si="280"/>
        <v>2018</v>
      </c>
      <c r="T2262" s="8">
        <v>2018</v>
      </c>
      <c r="U2262" s="8">
        <f t="shared" si="281"/>
        <v>4</v>
      </c>
      <c r="V2262" s="7">
        <v>43374</v>
      </c>
      <c r="W2262" t="s">
        <v>654</v>
      </c>
      <c r="X2262" s="2">
        <v>0.54700000000000004</v>
      </c>
      <c r="Y2262" s="6">
        <f t="shared" si="286"/>
        <v>1.4601852593363766E-2</v>
      </c>
      <c r="AA2262">
        <v>14348411</v>
      </c>
      <c r="AB2262">
        <v>17683</v>
      </c>
      <c r="AC2262">
        <v>16180399</v>
      </c>
      <c r="AD2262" t="s">
        <v>1</v>
      </c>
      <c r="AE2262">
        <v>95</v>
      </c>
      <c r="AH2262" t="s">
        <v>4747</v>
      </c>
      <c r="AI2262" t="s">
        <v>39624</v>
      </c>
      <c r="AJ2262" t="s">
        <v>39623</v>
      </c>
      <c r="AK2262" t="s">
        <v>39622</v>
      </c>
      <c r="AL2262">
        <v>5</v>
      </c>
      <c r="AM2262" s="5">
        <f t="shared" si="282"/>
        <v>1.25</v>
      </c>
      <c r="AN2262" s="4">
        <f t="shared" si="287"/>
        <v>1.8932222642938281E-3</v>
      </c>
      <c r="AO2262" s="3"/>
      <c r="AP2262">
        <v>0</v>
      </c>
      <c r="AQ2262" t="s">
        <v>586</v>
      </c>
      <c r="AR2262">
        <v>307624</v>
      </c>
      <c r="AS2262" t="s">
        <v>585</v>
      </c>
      <c r="AT2262" s="2" t="s">
        <v>7</v>
      </c>
      <c r="AU2262" s="1">
        <f t="shared" si="283"/>
        <v>1.0789263494642785</v>
      </c>
      <c r="AV2262" s="1">
        <f t="shared" si="284"/>
        <v>0.82475374288287984</v>
      </c>
      <c r="AW2262" s="1">
        <f t="shared" si="285"/>
        <v>0.57058113630148088</v>
      </c>
    </row>
    <row r="2263" spans="1:49" x14ac:dyDescent="0.2">
      <c r="A2263">
        <v>2261</v>
      </c>
      <c r="B2263" t="s">
        <v>39621</v>
      </c>
      <c r="C2263" t="s">
        <v>39620</v>
      </c>
      <c r="D2263" t="s">
        <v>39619</v>
      </c>
      <c r="F2263" t="s">
        <v>39618</v>
      </c>
      <c r="G2263" t="s">
        <v>6</v>
      </c>
      <c r="H2263" t="s">
        <v>5</v>
      </c>
      <c r="I2263" t="s">
        <v>5446</v>
      </c>
      <c r="J2263" t="s">
        <v>39617</v>
      </c>
      <c r="K2263" t="s">
        <v>39616</v>
      </c>
      <c r="L2263" t="s">
        <v>39615</v>
      </c>
      <c r="M2263" t="s">
        <v>661</v>
      </c>
      <c r="N2263">
        <v>3</v>
      </c>
      <c r="O2263" t="s">
        <v>39614</v>
      </c>
      <c r="P2263" t="s">
        <v>39613</v>
      </c>
      <c r="Q2263" t="s">
        <v>39612</v>
      </c>
      <c r="R2263" s="7">
        <v>43374</v>
      </c>
      <c r="S2263" s="8">
        <f t="shared" si="280"/>
        <v>2018</v>
      </c>
      <c r="T2263" s="8">
        <v>2018</v>
      </c>
      <c r="U2263" s="8">
        <f t="shared" si="281"/>
        <v>4</v>
      </c>
      <c r="V2263" s="7">
        <v>43374</v>
      </c>
      <c r="W2263" t="s">
        <v>654</v>
      </c>
      <c r="X2263" s="2">
        <v>0.54700000000000004</v>
      </c>
      <c r="Y2263" s="6">
        <f t="shared" si="286"/>
        <v>1.4601852593363766E-2</v>
      </c>
      <c r="AA2263">
        <v>14348411</v>
      </c>
      <c r="AB2263">
        <v>17683</v>
      </c>
      <c r="AC2263">
        <v>16180399</v>
      </c>
      <c r="AD2263" t="s">
        <v>1</v>
      </c>
      <c r="AE2263">
        <v>95</v>
      </c>
      <c r="AH2263" t="s">
        <v>39611</v>
      </c>
      <c r="AI2263" t="s">
        <v>39610</v>
      </c>
      <c r="AJ2263" t="s">
        <v>39609</v>
      </c>
      <c r="AK2263" t="s">
        <v>39608</v>
      </c>
      <c r="AL2263">
        <v>9</v>
      </c>
      <c r="AM2263" s="5">
        <f t="shared" si="282"/>
        <v>2.25</v>
      </c>
      <c r="AN2263" s="4">
        <f t="shared" si="287"/>
        <v>3.4078000757288905E-3</v>
      </c>
      <c r="AO2263" s="3"/>
      <c r="AP2263">
        <v>0</v>
      </c>
      <c r="AR2263" t="s">
        <v>0</v>
      </c>
      <c r="AT2263" s="2" t="s">
        <v>7</v>
      </c>
      <c r="AU2263" s="1">
        <f t="shared" si="283"/>
        <v>1.1243636838073303</v>
      </c>
      <c r="AV2263" s="1">
        <f t="shared" si="284"/>
        <v>0.90048263345463286</v>
      </c>
      <c r="AW2263" s="1">
        <f t="shared" si="285"/>
        <v>0.6766015831019353</v>
      </c>
    </row>
    <row r="2264" spans="1:49" x14ac:dyDescent="0.2">
      <c r="A2264">
        <v>2262</v>
      </c>
      <c r="B2264" t="s">
        <v>39607</v>
      </c>
      <c r="C2264" t="s">
        <v>39606</v>
      </c>
      <c r="E2264">
        <v>30188837</v>
      </c>
      <c r="F2264" t="s">
        <v>39605</v>
      </c>
      <c r="G2264" t="s">
        <v>6</v>
      </c>
      <c r="H2264" t="s">
        <v>5</v>
      </c>
      <c r="I2264" t="s">
        <v>4055</v>
      </c>
      <c r="J2264" t="s">
        <v>4054</v>
      </c>
      <c r="K2264" t="s">
        <v>4053</v>
      </c>
      <c r="L2264" t="s">
        <v>4052</v>
      </c>
      <c r="M2264" t="s">
        <v>4051</v>
      </c>
      <c r="N2264">
        <v>4</v>
      </c>
      <c r="O2264" t="s">
        <v>39604</v>
      </c>
      <c r="P2264" t="s">
        <v>39603</v>
      </c>
      <c r="Q2264" t="s">
        <v>39602</v>
      </c>
      <c r="R2264" s="7">
        <v>43374</v>
      </c>
      <c r="S2264" s="8">
        <f t="shared" si="280"/>
        <v>2018</v>
      </c>
      <c r="T2264" s="8">
        <v>2018</v>
      </c>
      <c r="U2264" s="8">
        <f t="shared" si="281"/>
        <v>4</v>
      </c>
      <c r="V2264" s="7">
        <v>43374</v>
      </c>
      <c r="W2264" t="s">
        <v>39601</v>
      </c>
      <c r="X2264" s="2">
        <v>0.62</v>
      </c>
      <c r="Y2264" s="6">
        <f t="shared" si="286"/>
        <v>1.6550545901070447E-2</v>
      </c>
      <c r="AA2264">
        <v>15361241</v>
      </c>
      <c r="AB2264">
        <v>16319</v>
      </c>
      <c r="AD2264" t="s">
        <v>1</v>
      </c>
      <c r="AE2264">
        <v>17</v>
      </c>
      <c r="AF2264">
        <v>4</v>
      </c>
      <c r="AG2264">
        <v>8456599</v>
      </c>
      <c r="AH2264" t="s">
        <v>39600</v>
      </c>
      <c r="AI2264" t="s">
        <v>39599</v>
      </c>
      <c r="AJ2264" t="s">
        <v>39598</v>
      </c>
      <c r="AK2264" t="s">
        <v>39597</v>
      </c>
      <c r="AL2264">
        <v>11</v>
      </c>
      <c r="AM2264" s="5">
        <f t="shared" si="282"/>
        <v>2.75</v>
      </c>
      <c r="AN2264" s="4">
        <f t="shared" si="287"/>
        <v>4.1650889814464215E-3</v>
      </c>
      <c r="AO2264" s="3"/>
      <c r="AP2264">
        <v>1</v>
      </c>
      <c r="AQ2264" t="s">
        <v>129</v>
      </c>
      <c r="AR2264">
        <v>1706050</v>
      </c>
      <c r="AS2264" t="s">
        <v>128</v>
      </c>
      <c r="AT2264" s="2">
        <v>2.9350000000000001</v>
      </c>
      <c r="AU2264" s="1">
        <f t="shared" si="283"/>
        <v>1.2834908825183238</v>
      </c>
      <c r="AV2264" s="1">
        <f t="shared" si="284"/>
        <v>1.0357817441258435</v>
      </c>
      <c r="AW2264" s="1">
        <f t="shared" si="285"/>
        <v>0.78807260573336291</v>
      </c>
    </row>
    <row r="2265" spans="1:49" x14ac:dyDescent="0.2">
      <c r="A2265">
        <v>2263</v>
      </c>
      <c r="B2265" t="s">
        <v>39596</v>
      </c>
      <c r="C2265" t="s">
        <v>39595</v>
      </c>
      <c r="D2265" t="s">
        <v>39594</v>
      </c>
      <c r="F2265" t="s">
        <v>39593</v>
      </c>
      <c r="G2265" t="s">
        <v>6</v>
      </c>
      <c r="H2265" t="s">
        <v>5</v>
      </c>
      <c r="I2265" t="s">
        <v>1375</v>
      </c>
      <c r="J2265" t="s">
        <v>39592</v>
      </c>
      <c r="K2265" t="s">
        <v>39591</v>
      </c>
      <c r="L2265" t="s">
        <v>3313</v>
      </c>
      <c r="M2265" t="s">
        <v>2155</v>
      </c>
      <c r="N2265">
        <v>2</v>
      </c>
      <c r="O2265" t="s">
        <v>39590</v>
      </c>
      <c r="P2265" t="s">
        <v>39589</v>
      </c>
      <c r="Q2265" t="s">
        <v>39588</v>
      </c>
      <c r="R2265" s="7">
        <v>43374</v>
      </c>
      <c r="S2265" s="8">
        <f t="shared" si="280"/>
        <v>2018</v>
      </c>
      <c r="T2265" s="8">
        <v>2018</v>
      </c>
      <c r="U2265" s="8">
        <f t="shared" si="281"/>
        <v>4</v>
      </c>
      <c r="V2265" s="7">
        <v>43374</v>
      </c>
      <c r="W2265" t="s">
        <v>472</v>
      </c>
      <c r="X2265" s="2">
        <v>1.0049999999999999</v>
      </c>
      <c r="Y2265" s="6">
        <f t="shared" si="286"/>
        <v>2.6827901017057738E-2</v>
      </c>
      <c r="AA2265">
        <v>160032</v>
      </c>
      <c r="AB2265">
        <v>27959</v>
      </c>
      <c r="AD2265" t="s">
        <v>1</v>
      </c>
      <c r="AE2265">
        <v>355</v>
      </c>
      <c r="AF2265">
        <v>15</v>
      </c>
      <c r="AH2265" t="s">
        <v>39587</v>
      </c>
      <c r="AI2265" t="s">
        <v>39586</v>
      </c>
      <c r="AK2265" t="s">
        <v>39585</v>
      </c>
      <c r="AL2265">
        <v>7</v>
      </c>
      <c r="AM2265" s="5">
        <f t="shared" si="282"/>
        <v>1.75</v>
      </c>
      <c r="AN2265" s="4">
        <f t="shared" si="287"/>
        <v>2.6505111700113595E-3</v>
      </c>
      <c r="AO2265" s="3"/>
      <c r="AP2265">
        <v>0</v>
      </c>
      <c r="AQ2265" t="s">
        <v>49</v>
      </c>
      <c r="AR2265">
        <v>51505014</v>
      </c>
      <c r="AS2265" t="s">
        <v>48</v>
      </c>
      <c r="AT2265" s="2" t="s">
        <v>7</v>
      </c>
      <c r="AU2265" s="1">
        <f t="shared" si="283"/>
        <v>1.9574684062943821</v>
      </c>
      <c r="AV2265" s="1">
        <f t="shared" si="284"/>
        <v>1.4739206093534549</v>
      </c>
      <c r="AW2265" s="1">
        <f t="shared" si="285"/>
        <v>0.99037281241252728</v>
      </c>
    </row>
    <row r="2266" spans="1:49" x14ac:dyDescent="0.2">
      <c r="A2266">
        <v>2264</v>
      </c>
      <c r="B2266" t="s">
        <v>39584</v>
      </c>
      <c r="C2266" t="s">
        <v>39583</v>
      </c>
      <c r="F2266" t="s">
        <v>39582</v>
      </c>
      <c r="G2266" t="s">
        <v>6</v>
      </c>
      <c r="H2266" t="s">
        <v>5</v>
      </c>
      <c r="I2266" t="s">
        <v>39581</v>
      </c>
      <c r="J2266">
        <v>60010421</v>
      </c>
      <c r="K2266" t="s">
        <v>1252</v>
      </c>
      <c r="L2266" t="s">
        <v>119</v>
      </c>
      <c r="M2266" t="s">
        <v>54</v>
      </c>
      <c r="N2266">
        <v>3</v>
      </c>
      <c r="O2266" t="s">
        <v>39580</v>
      </c>
      <c r="P2266" t="s">
        <v>39579</v>
      </c>
      <c r="Q2266" t="s">
        <v>1845</v>
      </c>
      <c r="R2266" s="7">
        <v>43374</v>
      </c>
      <c r="S2266" s="8">
        <f t="shared" si="280"/>
        <v>2018</v>
      </c>
      <c r="T2266" s="8">
        <v>2018</v>
      </c>
      <c r="U2266" s="8">
        <f t="shared" si="281"/>
        <v>4</v>
      </c>
      <c r="V2266" s="7">
        <v>43374</v>
      </c>
      <c r="W2266" t="s">
        <v>305</v>
      </c>
      <c r="X2266" s="2">
        <v>1.3280000000000001</v>
      </c>
      <c r="Y2266" s="6">
        <f t="shared" si="286"/>
        <v>3.5450201542937994E-2</v>
      </c>
      <c r="AA2266">
        <v>15361225</v>
      </c>
      <c r="AB2266">
        <v>18894</v>
      </c>
      <c r="AD2266" t="s">
        <v>1</v>
      </c>
      <c r="AE2266">
        <v>17</v>
      </c>
      <c r="AF2266">
        <v>10</v>
      </c>
      <c r="AG2266">
        <v>8456604</v>
      </c>
      <c r="AH2266" t="s">
        <v>39578</v>
      </c>
      <c r="AI2266" t="s">
        <v>39577</v>
      </c>
      <c r="AJ2266" t="s">
        <v>39576</v>
      </c>
      <c r="AK2266" t="s">
        <v>39575</v>
      </c>
      <c r="AL2266">
        <v>13</v>
      </c>
      <c r="AM2266" s="5">
        <f t="shared" si="282"/>
        <v>3.25</v>
      </c>
      <c r="AN2266" s="4">
        <f t="shared" si="287"/>
        <v>4.9223778871639529E-3</v>
      </c>
      <c r="AO2266" s="3"/>
      <c r="AP2266">
        <v>0</v>
      </c>
      <c r="AQ2266" t="s">
        <v>49</v>
      </c>
      <c r="AR2266" t="s">
        <v>39574</v>
      </c>
      <c r="AS2266" t="s">
        <v>48</v>
      </c>
      <c r="AT2266" s="2">
        <v>3.8340000000000001</v>
      </c>
      <c r="AU2266" s="1">
        <f t="shared" si="283"/>
        <v>2.6291854446205782</v>
      </c>
      <c r="AV2266" s="1">
        <f t="shared" si="284"/>
        <v>2.0186289715050973</v>
      </c>
      <c r="AW2266" s="1">
        <f t="shared" si="285"/>
        <v>1.4080724983896165</v>
      </c>
    </row>
    <row r="2267" spans="1:49" x14ac:dyDescent="0.2">
      <c r="A2267">
        <v>2265</v>
      </c>
      <c r="B2267" t="s">
        <v>39573</v>
      </c>
      <c r="C2267" t="s">
        <v>39572</v>
      </c>
      <c r="F2267" t="s">
        <v>39571</v>
      </c>
      <c r="G2267" t="s">
        <v>6</v>
      </c>
      <c r="H2267" t="s">
        <v>5</v>
      </c>
      <c r="I2267" t="s">
        <v>3726</v>
      </c>
      <c r="J2267" t="s">
        <v>39570</v>
      </c>
      <c r="K2267" t="s">
        <v>39569</v>
      </c>
      <c r="L2267" t="s">
        <v>39568</v>
      </c>
      <c r="M2267" t="s">
        <v>39567</v>
      </c>
      <c r="N2267">
        <v>6</v>
      </c>
      <c r="O2267" t="s">
        <v>39566</v>
      </c>
      <c r="P2267" t="s">
        <v>39565</v>
      </c>
      <c r="Q2267" t="s">
        <v>39564</v>
      </c>
      <c r="R2267" s="7">
        <v>43374</v>
      </c>
      <c r="S2267" s="8">
        <f t="shared" si="280"/>
        <v>2018</v>
      </c>
      <c r="T2267" s="8">
        <v>2018</v>
      </c>
      <c r="U2267" s="8">
        <f t="shared" si="281"/>
        <v>4</v>
      </c>
      <c r="V2267" s="7">
        <v>43374</v>
      </c>
      <c r="W2267" t="s">
        <v>305</v>
      </c>
      <c r="X2267" s="2">
        <v>1.3280000000000001</v>
      </c>
      <c r="Y2267" s="6">
        <f t="shared" si="286"/>
        <v>3.5450201542937994E-2</v>
      </c>
      <c r="AA2267">
        <v>15361225</v>
      </c>
      <c r="AB2267">
        <v>18894</v>
      </c>
      <c r="AD2267" t="s">
        <v>1</v>
      </c>
      <c r="AE2267">
        <v>17</v>
      </c>
      <c r="AF2267">
        <v>10</v>
      </c>
      <c r="AG2267">
        <v>8453017</v>
      </c>
      <c r="AH2267" t="s">
        <v>39563</v>
      </c>
      <c r="AI2267" t="s">
        <v>39562</v>
      </c>
      <c r="AJ2267" t="s">
        <v>39561</v>
      </c>
      <c r="AK2267" t="s">
        <v>39560</v>
      </c>
      <c r="AL2267">
        <v>4</v>
      </c>
      <c r="AM2267" s="5">
        <f t="shared" si="282"/>
        <v>1</v>
      </c>
      <c r="AN2267" s="4">
        <f t="shared" si="287"/>
        <v>1.5145778114350624E-3</v>
      </c>
      <c r="AO2267" s="3"/>
      <c r="AP2267">
        <v>0</v>
      </c>
      <c r="AR2267" t="s">
        <v>0</v>
      </c>
      <c r="AT2267" s="2">
        <v>3.8340000000000001</v>
      </c>
      <c r="AU2267" s="1">
        <f t="shared" si="283"/>
        <v>2.5269514423487114</v>
      </c>
      <c r="AV2267" s="1">
        <f t="shared" si="284"/>
        <v>1.8482389677186528</v>
      </c>
      <c r="AW2267" s="1">
        <f t="shared" si="285"/>
        <v>1.1695264930885942</v>
      </c>
    </row>
    <row r="2268" spans="1:49" x14ac:dyDescent="0.2">
      <c r="A2268">
        <v>2266</v>
      </c>
      <c r="B2268" t="s">
        <v>39559</v>
      </c>
      <c r="C2268" t="s">
        <v>39558</v>
      </c>
      <c r="F2268" t="s">
        <v>39557</v>
      </c>
      <c r="G2268" t="s">
        <v>6</v>
      </c>
      <c r="H2268" t="s">
        <v>5</v>
      </c>
      <c r="I2268" t="s">
        <v>1118</v>
      </c>
      <c r="J2268">
        <v>60019616</v>
      </c>
      <c r="K2268" t="s">
        <v>695</v>
      </c>
      <c r="L2268" t="s">
        <v>694</v>
      </c>
      <c r="M2268" t="s">
        <v>54</v>
      </c>
      <c r="N2268">
        <v>5</v>
      </c>
      <c r="O2268" t="s">
        <v>39556</v>
      </c>
      <c r="P2268" t="s">
        <v>39555</v>
      </c>
      <c r="Q2268" t="s">
        <v>2363</v>
      </c>
      <c r="R2268" s="7">
        <v>43374</v>
      </c>
      <c r="S2268" s="8">
        <f t="shared" si="280"/>
        <v>2018</v>
      </c>
      <c r="T2268" s="8">
        <v>2018</v>
      </c>
      <c r="U2268" s="8">
        <f t="shared" si="281"/>
        <v>4</v>
      </c>
      <c r="V2268" s="7">
        <v>43374</v>
      </c>
      <c r="W2268" t="s">
        <v>305</v>
      </c>
      <c r="X2268" s="2">
        <v>1.3280000000000001</v>
      </c>
      <c r="Y2268" s="6">
        <f t="shared" si="286"/>
        <v>3.5450201542937994E-2</v>
      </c>
      <c r="AA2268">
        <v>15361225</v>
      </c>
      <c r="AB2268">
        <v>18894</v>
      </c>
      <c r="AD2268" t="s">
        <v>1</v>
      </c>
      <c r="AE2268">
        <v>17</v>
      </c>
      <c r="AF2268">
        <v>10</v>
      </c>
      <c r="AG2268">
        <v>8453040</v>
      </c>
      <c r="AH2268" t="s">
        <v>39554</v>
      </c>
      <c r="AI2268" t="s">
        <v>39553</v>
      </c>
      <c r="AJ2268" t="s">
        <v>39552</v>
      </c>
      <c r="AK2268" t="s">
        <v>39551</v>
      </c>
      <c r="AL2268">
        <v>6</v>
      </c>
      <c r="AM2268" s="5">
        <f t="shared" si="282"/>
        <v>1.5</v>
      </c>
      <c r="AN2268" s="4">
        <f t="shared" si="287"/>
        <v>2.2718667171525938E-3</v>
      </c>
      <c r="AO2268" s="3"/>
      <c r="AP2268">
        <v>0</v>
      </c>
      <c r="AQ2268" t="s">
        <v>49</v>
      </c>
      <c r="AR2268">
        <v>61171182</v>
      </c>
      <c r="AS2268" t="s">
        <v>48</v>
      </c>
      <c r="AT2268" s="2">
        <v>3.8340000000000001</v>
      </c>
      <c r="AU2268" s="1">
        <f t="shared" si="283"/>
        <v>2.5496701095202372</v>
      </c>
      <c r="AV2268" s="1">
        <f t="shared" si="284"/>
        <v>1.8861034130045293</v>
      </c>
      <c r="AW2268" s="1">
        <f t="shared" si="285"/>
        <v>1.2225367164888212</v>
      </c>
    </row>
    <row r="2269" spans="1:49" x14ac:dyDescent="0.2">
      <c r="A2269">
        <v>2267</v>
      </c>
      <c r="B2269" t="s">
        <v>39550</v>
      </c>
      <c r="C2269" t="s">
        <v>39549</v>
      </c>
      <c r="F2269" t="s">
        <v>39548</v>
      </c>
      <c r="G2269" t="s">
        <v>6</v>
      </c>
      <c r="H2269" t="s">
        <v>5</v>
      </c>
      <c r="I2269" t="s">
        <v>4405</v>
      </c>
      <c r="J2269" t="s">
        <v>39547</v>
      </c>
      <c r="K2269" t="s">
        <v>39546</v>
      </c>
      <c r="L2269" t="s">
        <v>4384</v>
      </c>
      <c r="M2269" t="s">
        <v>505</v>
      </c>
      <c r="N2269">
        <v>3</v>
      </c>
      <c r="O2269" t="s">
        <v>4383</v>
      </c>
      <c r="P2269" t="s">
        <v>4382</v>
      </c>
      <c r="Q2269" t="s">
        <v>39545</v>
      </c>
      <c r="R2269" s="7">
        <v>43374</v>
      </c>
      <c r="S2269" s="8">
        <f t="shared" si="280"/>
        <v>2018</v>
      </c>
      <c r="T2269" s="8">
        <v>2018</v>
      </c>
      <c r="U2269" s="8">
        <f t="shared" si="281"/>
        <v>4</v>
      </c>
      <c r="V2269" s="7">
        <v>43374</v>
      </c>
      <c r="W2269" t="s">
        <v>3206</v>
      </c>
      <c r="X2269" s="2">
        <v>0.29499999999999998</v>
      </c>
      <c r="Y2269" s="6">
        <f t="shared" si="286"/>
        <v>7.8748565174448087E-3</v>
      </c>
      <c r="AA2269">
        <v>12256463</v>
      </c>
      <c r="AB2269">
        <v>24783</v>
      </c>
      <c r="AC2269">
        <v>22337326</v>
      </c>
      <c r="AD2269" t="s">
        <v>1</v>
      </c>
      <c r="AE2269">
        <v>40</v>
      </c>
      <c r="AF2269">
        <v>5</v>
      </c>
      <c r="AH2269" t="s">
        <v>39544</v>
      </c>
      <c r="AI2269" t="s">
        <v>39543</v>
      </c>
      <c r="AJ2269" t="s">
        <v>39542</v>
      </c>
      <c r="AK2269" t="s">
        <v>39541</v>
      </c>
      <c r="AL2269">
        <v>1</v>
      </c>
      <c r="AM2269" s="5">
        <f t="shared" si="282"/>
        <v>0.25</v>
      </c>
      <c r="AN2269" s="4">
        <f t="shared" si="287"/>
        <v>3.786444528587656E-4</v>
      </c>
      <c r="AO2269" s="3"/>
      <c r="AP2269">
        <v>1</v>
      </c>
      <c r="AR2269" t="s">
        <v>0</v>
      </c>
      <c r="AT2269" s="2">
        <v>1.347</v>
      </c>
      <c r="AU2269" s="1">
        <f t="shared" si="283"/>
        <v>0.56259928980689944</v>
      </c>
      <c r="AV2269" s="1">
        <f t="shared" si="284"/>
        <v>0.41267504851517872</v>
      </c>
      <c r="AW2269" s="1">
        <f t="shared" si="285"/>
        <v>0.26275080722345784</v>
      </c>
    </row>
    <row r="2270" spans="1:49" x14ac:dyDescent="0.2">
      <c r="A2270">
        <v>2268</v>
      </c>
      <c r="B2270" t="s">
        <v>39540</v>
      </c>
      <c r="C2270" t="s">
        <v>39539</v>
      </c>
      <c r="F2270" t="s">
        <v>39538</v>
      </c>
      <c r="G2270" t="s">
        <v>6</v>
      </c>
      <c r="H2270" t="s">
        <v>5</v>
      </c>
      <c r="I2270" t="s">
        <v>39537</v>
      </c>
      <c r="J2270" t="s">
        <v>39536</v>
      </c>
      <c r="K2270" t="s">
        <v>39535</v>
      </c>
      <c r="L2270" t="s">
        <v>39534</v>
      </c>
      <c r="M2270" t="s">
        <v>900</v>
      </c>
      <c r="N2270">
        <v>8</v>
      </c>
      <c r="O2270" t="s">
        <v>39533</v>
      </c>
      <c r="P2270" t="s">
        <v>39532</v>
      </c>
      <c r="Q2270" t="s">
        <v>39531</v>
      </c>
      <c r="R2270" s="7">
        <v>43374</v>
      </c>
      <c r="S2270" s="8">
        <f t="shared" si="280"/>
        <v>2018</v>
      </c>
      <c r="T2270" s="8">
        <v>2018</v>
      </c>
      <c r="U2270" s="8">
        <f t="shared" si="281"/>
        <v>4</v>
      </c>
      <c r="V2270" s="7">
        <v>43374</v>
      </c>
      <c r="W2270" t="s">
        <v>305</v>
      </c>
      <c r="X2270" s="2">
        <v>1.3280000000000001</v>
      </c>
      <c r="Y2270" s="6">
        <f t="shared" si="286"/>
        <v>3.5450201542937994E-2</v>
      </c>
      <c r="AA2270">
        <v>15361225</v>
      </c>
      <c r="AB2270">
        <v>18894</v>
      </c>
      <c r="AD2270" t="s">
        <v>1</v>
      </c>
      <c r="AE2270">
        <v>17</v>
      </c>
      <c r="AF2270">
        <v>10</v>
      </c>
      <c r="AG2270">
        <v>8454298</v>
      </c>
      <c r="AH2270" t="s">
        <v>39530</v>
      </c>
      <c r="AI2270" t="s">
        <v>39529</v>
      </c>
      <c r="AJ2270" t="s">
        <v>39528</v>
      </c>
      <c r="AK2270" t="s">
        <v>39527</v>
      </c>
      <c r="AL2270">
        <v>11</v>
      </c>
      <c r="AM2270" s="5">
        <f t="shared" si="282"/>
        <v>2.75</v>
      </c>
      <c r="AN2270" s="4">
        <f t="shared" si="287"/>
        <v>4.1650889814464215E-3</v>
      </c>
      <c r="AO2270" s="3"/>
      <c r="AP2270">
        <v>0</v>
      </c>
      <c r="AR2270" t="s">
        <v>0</v>
      </c>
      <c r="AT2270" s="2">
        <v>3.8340000000000001</v>
      </c>
      <c r="AU2270" s="1">
        <f t="shared" si="283"/>
        <v>2.6064667774490524</v>
      </c>
      <c r="AV2270" s="1">
        <f t="shared" si="284"/>
        <v>1.9807645262192208</v>
      </c>
      <c r="AW2270" s="1">
        <f t="shared" si="285"/>
        <v>1.3550622749893892</v>
      </c>
    </row>
    <row r="2271" spans="1:49" x14ac:dyDescent="0.2">
      <c r="A2271">
        <v>2269</v>
      </c>
      <c r="B2271" t="s">
        <v>39526</v>
      </c>
      <c r="C2271" t="s">
        <v>39525</v>
      </c>
      <c r="F2271" t="s">
        <v>39524</v>
      </c>
      <c r="G2271" t="s">
        <v>6</v>
      </c>
      <c r="H2271" t="s">
        <v>5</v>
      </c>
      <c r="I2271" t="s">
        <v>446</v>
      </c>
      <c r="J2271" t="s">
        <v>39523</v>
      </c>
      <c r="K2271" t="s">
        <v>39522</v>
      </c>
      <c r="L2271" t="s">
        <v>39521</v>
      </c>
      <c r="M2271" t="s">
        <v>61</v>
      </c>
      <c r="N2271">
        <v>4</v>
      </c>
      <c r="O2271" t="s">
        <v>39520</v>
      </c>
      <c r="P2271" t="s">
        <v>39519</v>
      </c>
      <c r="Q2271" t="s">
        <v>39518</v>
      </c>
      <c r="R2271" s="7">
        <v>43374</v>
      </c>
      <c r="S2271" s="8">
        <f t="shared" si="280"/>
        <v>2018</v>
      </c>
      <c r="T2271" s="8">
        <v>2018</v>
      </c>
      <c r="U2271" s="8">
        <f t="shared" si="281"/>
        <v>4</v>
      </c>
      <c r="V2271" s="7">
        <v>43374</v>
      </c>
      <c r="W2271" t="s">
        <v>3121</v>
      </c>
      <c r="X2271" s="2">
        <v>1.246</v>
      </c>
      <c r="Y2271" s="6">
        <f t="shared" si="286"/>
        <v>3.3261258375377058E-2</v>
      </c>
      <c r="AA2271">
        <v>19391404</v>
      </c>
      <c r="AB2271">
        <v>17700155033</v>
      </c>
      <c r="AC2271">
        <v>21511535</v>
      </c>
      <c r="AD2271" t="s">
        <v>1</v>
      </c>
      <c r="AE2271">
        <v>11</v>
      </c>
      <c r="AF2271">
        <v>10</v>
      </c>
      <c r="AG2271">
        <v>8454262</v>
      </c>
      <c r="AH2271" t="s">
        <v>39517</v>
      </c>
      <c r="AI2271" t="s">
        <v>39516</v>
      </c>
      <c r="AJ2271" t="s">
        <v>39515</v>
      </c>
      <c r="AK2271" t="s">
        <v>39514</v>
      </c>
      <c r="AL2271">
        <v>33</v>
      </c>
      <c r="AM2271" s="5">
        <f t="shared" si="282"/>
        <v>8.25</v>
      </c>
      <c r="AN2271" s="4">
        <f t="shared" si="287"/>
        <v>1.2495266944339266E-2</v>
      </c>
      <c r="AO2271" s="3"/>
      <c r="AP2271">
        <v>1</v>
      </c>
      <c r="AQ2271" t="s">
        <v>49</v>
      </c>
      <c r="AR2271" t="s">
        <v>39513</v>
      </c>
      <c r="AS2271" t="s">
        <v>48</v>
      </c>
      <c r="AT2271" s="2" t="s">
        <v>7</v>
      </c>
      <c r="AU2271" s="1">
        <f t="shared" si="283"/>
        <v>2.7031460946065717</v>
      </c>
      <c r="AV2271" s="1">
        <f t="shared" si="284"/>
        <v>2.287826265985816</v>
      </c>
      <c r="AW2271" s="1">
        <f t="shared" si="285"/>
        <v>1.8725064373650604</v>
      </c>
    </row>
    <row r="2272" spans="1:49" x14ac:dyDescent="0.2">
      <c r="A2272">
        <v>2270</v>
      </c>
      <c r="B2272" t="s">
        <v>39512</v>
      </c>
      <c r="C2272" t="s">
        <v>39511</v>
      </c>
      <c r="F2272" t="s">
        <v>39510</v>
      </c>
      <c r="G2272" t="s">
        <v>6</v>
      </c>
      <c r="H2272" t="s">
        <v>5</v>
      </c>
      <c r="I2272" t="s">
        <v>278</v>
      </c>
      <c r="J2272" t="s">
        <v>39509</v>
      </c>
      <c r="K2272" t="s">
        <v>39508</v>
      </c>
      <c r="L2272" t="s">
        <v>39507</v>
      </c>
      <c r="M2272" t="s">
        <v>39506</v>
      </c>
      <c r="N2272">
        <v>3</v>
      </c>
      <c r="O2272" t="s">
        <v>39505</v>
      </c>
      <c r="P2272" t="s">
        <v>39504</v>
      </c>
      <c r="Q2272" t="s">
        <v>39503</v>
      </c>
      <c r="R2272" s="7">
        <v>43374</v>
      </c>
      <c r="S2272" s="8">
        <f t="shared" si="280"/>
        <v>2018</v>
      </c>
      <c r="T2272" s="8">
        <v>2018</v>
      </c>
      <c r="U2272" s="8">
        <f t="shared" si="281"/>
        <v>4</v>
      </c>
      <c r="V2272" s="7">
        <v>43374</v>
      </c>
      <c r="W2272" t="s">
        <v>3121</v>
      </c>
      <c r="X2272" s="2">
        <v>1.246</v>
      </c>
      <c r="Y2272" s="6">
        <f t="shared" si="286"/>
        <v>3.3261258375377058E-2</v>
      </c>
      <c r="AA2272">
        <v>19391404</v>
      </c>
      <c r="AB2272">
        <v>17700155033</v>
      </c>
      <c r="AC2272">
        <v>21511535</v>
      </c>
      <c r="AD2272" t="s">
        <v>1</v>
      </c>
      <c r="AE2272">
        <v>11</v>
      </c>
      <c r="AF2272">
        <v>10</v>
      </c>
      <c r="AG2272">
        <v>8453267</v>
      </c>
      <c r="AH2272" t="s">
        <v>39502</v>
      </c>
      <c r="AI2272" t="s">
        <v>39501</v>
      </c>
      <c r="AJ2272" t="s">
        <v>39500</v>
      </c>
      <c r="AK2272" t="s">
        <v>39499</v>
      </c>
      <c r="AL2272">
        <v>32</v>
      </c>
      <c r="AM2272" s="5">
        <f t="shared" si="282"/>
        <v>8</v>
      </c>
      <c r="AN2272" s="4">
        <f t="shared" si="287"/>
        <v>1.2116622491480499E-2</v>
      </c>
      <c r="AO2272" s="3"/>
      <c r="AP2272">
        <v>0</v>
      </c>
      <c r="AQ2272" t="s">
        <v>84</v>
      </c>
      <c r="AR2272" t="s">
        <v>39498</v>
      </c>
      <c r="AS2272" t="s">
        <v>375</v>
      </c>
      <c r="AT2272" s="2" t="s">
        <v>7</v>
      </c>
      <c r="AU2272" s="1">
        <f t="shared" si="283"/>
        <v>2.691786761020809</v>
      </c>
      <c r="AV2272" s="1">
        <f t="shared" si="284"/>
        <v>2.2688940433428777</v>
      </c>
      <c r="AW2272" s="1">
        <f t="shared" si="285"/>
        <v>1.8460013256649466</v>
      </c>
    </row>
    <row r="2273" spans="1:49" x14ac:dyDescent="0.2">
      <c r="A2273">
        <v>2271</v>
      </c>
      <c r="B2273" t="s">
        <v>39497</v>
      </c>
      <c r="C2273" t="s">
        <v>39496</v>
      </c>
      <c r="F2273" t="s">
        <v>39495</v>
      </c>
      <c r="G2273" t="s">
        <v>6</v>
      </c>
      <c r="H2273" t="s">
        <v>5</v>
      </c>
      <c r="I2273" t="s">
        <v>754</v>
      </c>
      <c r="J2273" t="s">
        <v>39494</v>
      </c>
      <c r="K2273" t="s">
        <v>39493</v>
      </c>
      <c r="L2273" t="s">
        <v>39492</v>
      </c>
      <c r="M2273" t="s">
        <v>39491</v>
      </c>
      <c r="N2273">
        <v>4</v>
      </c>
      <c r="O2273" t="s">
        <v>39490</v>
      </c>
      <c r="P2273" t="s">
        <v>39489</v>
      </c>
      <c r="Q2273" t="s">
        <v>39488</v>
      </c>
      <c r="R2273" s="7">
        <v>43374</v>
      </c>
      <c r="S2273" s="8">
        <f t="shared" si="280"/>
        <v>2018</v>
      </c>
      <c r="T2273" s="8">
        <v>2018</v>
      </c>
      <c r="U2273" s="8">
        <f t="shared" si="281"/>
        <v>4</v>
      </c>
      <c r="V2273" s="7">
        <v>43374</v>
      </c>
      <c r="W2273" t="s">
        <v>39</v>
      </c>
      <c r="X2273" s="2">
        <v>1.3720000000000001</v>
      </c>
      <c r="Y2273" s="6">
        <f t="shared" si="286"/>
        <v>3.662475641333654E-2</v>
      </c>
      <c r="AA2273">
        <v>189480</v>
      </c>
      <c r="AB2273">
        <v>17366</v>
      </c>
      <c r="AD2273" t="s">
        <v>1</v>
      </c>
      <c r="AE2273">
        <v>66</v>
      </c>
      <c r="AF2273">
        <v>10</v>
      </c>
      <c r="AG2273">
        <v>8454003</v>
      </c>
      <c r="AH2273" t="s">
        <v>39487</v>
      </c>
      <c r="AI2273" t="s">
        <v>39486</v>
      </c>
      <c r="AJ2273" t="s">
        <v>39485</v>
      </c>
      <c r="AK2273" t="s">
        <v>39484</v>
      </c>
      <c r="AL2273">
        <v>31</v>
      </c>
      <c r="AM2273" s="5">
        <f t="shared" si="282"/>
        <v>7.75</v>
      </c>
      <c r="AN2273" s="4">
        <f t="shared" si="287"/>
        <v>1.1737978038621734E-2</v>
      </c>
      <c r="AO2273" s="3"/>
      <c r="AP2273">
        <v>0</v>
      </c>
      <c r="AQ2273" t="s">
        <v>206</v>
      </c>
      <c r="AR2273" t="s">
        <v>0</v>
      </c>
      <c r="AS2273" t="s">
        <v>205</v>
      </c>
      <c r="AT2273" s="2" t="s">
        <v>7</v>
      </c>
      <c r="AU2273" s="1">
        <f t="shared" si="283"/>
        <v>2.9158722900922096</v>
      </c>
      <c r="AV2273" s="1">
        <f t="shared" si="284"/>
        <v>2.4181367225979136</v>
      </c>
      <c r="AW2273" s="1">
        <f t="shared" si="285"/>
        <v>1.9204011551036175</v>
      </c>
    </row>
    <row r="2274" spans="1:49" x14ac:dyDescent="0.2">
      <c r="A2274">
        <v>2272</v>
      </c>
      <c r="B2274" t="s">
        <v>39483</v>
      </c>
      <c r="C2274" t="s">
        <v>39482</v>
      </c>
      <c r="F2274" t="s">
        <v>39481</v>
      </c>
      <c r="G2274" t="s">
        <v>6</v>
      </c>
      <c r="H2274" t="s">
        <v>5</v>
      </c>
      <c r="I2274" t="s">
        <v>628</v>
      </c>
      <c r="J2274" t="s">
        <v>39480</v>
      </c>
      <c r="K2274" t="s">
        <v>39479</v>
      </c>
      <c r="L2274" t="s">
        <v>39478</v>
      </c>
      <c r="M2274" t="s">
        <v>1629</v>
      </c>
      <c r="N2274">
        <v>5</v>
      </c>
      <c r="O2274" t="s">
        <v>39477</v>
      </c>
      <c r="P2274" t="s">
        <v>39476</v>
      </c>
      <c r="Q2274" t="s">
        <v>39475</v>
      </c>
      <c r="R2274" s="7">
        <v>43374</v>
      </c>
      <c r="S2274" s="8">
        <f t="shared" si="280"/>
        <v>2018</v>
      </c>
      <c r="T2274" s="8">
        <v>2018</v>
      </c>
      <c r="U2274" s="8">
        <f t="shared" si="281"/>
        <v>4</v>
      </c>
      <c r="V2274" s="7">
        <v>43374</v>
      </c>
      <c r="W2274" t="s">
        <v>3475</v>
      </c>
      <c r="X2274" s="2">
        <v>1.403</v>
      </c>
      <c r="Y2274" s="6">
        <f t="shared" si="286"/>
        <v>3.7452283708390058E-2</v>
      </c>
      <c r="AA2274">
        <v>10853278</v>
      </c>
      <c r="AB2274">
        <v>23239</v>
      </c>
      <c r="AC2274" t="s">
        <v>3474</v>
      </c>
      <c r="AD2274" t="s">
        <v>1</v>
      </c>
      <c r="AE2274">
        <v>29</v>
      </c>
      <c r="AF2274">
        <v>10</v>
      </c>
      <c r="AH2274" t="s">
        <v>39474</v>
      </c>
      <c r="AI2274" t="s">
        <v>39473</v>
      </c>
      <c r="AJ2274" t="s">
        <v>39472</v>
      </c>
      <c r="AK2274" t="s">
        <v>39471</v>
      </c>
      <c r="AL2274">
        <v>13</v>
      </c>
      <c r="AM2274" s="5">
        <f t="shared" si="282"/>
        <v>3.25</v>
      </c>
      <c r="AN2274" s="4">
        <f t="shared" si="287"/>
        <v>4.9223778871639529E-3</v>
      </c>
      <c r="AO2274" s="3"/>
      <c r="AP2274">
        <v>0</v>
      </c>
      <c r="AQ2274" t="s">
        <v>49</v>
      </c>
      <c r="AR2274">
        <v>41590841</v>
      </c>
      <c r="AS2274" t="s">
        <v>48</v>
      </c>
      <c r="AT2274" s="2" t="s">
        <v>7</v>
      </c>
      <c r="AU2274" s="1">
        <f t="shared" si="283"/>
        <v>2.7693311962022222</v>
      </c>
      <c r="AV2274" s="1">
        <f t="shared" si="284"/>
        <v>2.1187330797777006</v>
      </c>
      <c r="AW2274" s="1">
        <f t="shared" si="285"/>
        <v>1.4681349633531784</v>
      </c>
    </row>
    <row r="2275" spans="1:49" x14ac:dyDescent="0.2">
      <c r="A2275">
        <v>2273</v>
      </c>
      <c r="B2275" t="s">
        <v>39470</v>
      </c>
      <c r="C2275" t="s">
        <v>39469</v>
      </c>
      <c r="F2275" t="s">
        <v>39468</v>
      </c>
      <c r="G2275" t="s">
        <v>6</v>
      </c>
      <c r="H2275" t="s">
        <v>5</v>
      </c>
      <c r="I2275" t="s">
        <v>2645</v>
      </c>
      <c r="J2275" t="s">
        <v>39006</v>
      </c>
      <c r="K2275" t="s">
        <v>39005</v>
      </c>
      <c r="L2275" t="s">
        <v>39004</v>
      </c>
      <c r="M2275" t="s">
        <v>9</v>
      </c>
      <c r="N2275">
        <v>4</v>
      </c>
      <c r="O2275" t="s">
        <v>39467</v>
      </c>
      <c r="P2275" t="s">
        <v>2644</v>
      </c>
      <c r="Q2275" t="s">
        <v>39466</v>
      </c>
      <c r="R2275" s="7">
        <v>43374</v>
      </c>
      <c r="S2275" s="8">
        <f t="shared" si="280"/>
        <v>2018</v>
      </c>
      <c r="T2275" s="8">
        <v>2018</v>
      </c>
      <c r="U2275" s="8">
        <f t="shared" si="281"/>
        <v>4</v>
      </c>
      <c r="V2275" s="7">
        <v>43374</v>
      </c>
      <c r="W2275" t="s">
        <v>305</v>
      </c>
      <c r="X2275" s="2">
        <v>1.3280000000000001</v>
      </c>
      <c r="Y2275" s="6">
        <f t="shared" si="286"/>
        <v>3.5450201542937994E-2</v>
      </c>
      <c r="AA2275">
        <v>15361225</v>
      </c>
      <c r="AB2275">
        <v>18894</v>
      </c>
      <c r="AD2275" t="s">
        <v>1</v>
      </c>
      <c r="AE2275">
        <v>17</v>
      </c>
      <c r="AF2275">
        <v>10</v>
      </c>
      <c r="AG2275">
        <v>8454308</v>
      </c>
      <c r="AH2275" t="s">
        <v>39465</v>
      </c>
      <c r="AI2275" t="s">
        <v>39464</v>
      </c>
      <c r="AJ2275" t="s">
        <v>39463</v>
      </c>
      <c r="AK2275" t="s">
        <v>39462</v>
      </c>
      <c r="AL2275">
        <v>10</v>
      </c>
      <c r="AM2275" s="5">
        <f t="shared" si="282"/>
        <v>2.5</v>
      </c>
      <c r="AN2275" s="4">
        <f t="shared" si="287"/>
        <v>3.7864445285876562E-3</v>
      </c>
      <c r="AO2275" s="3"/>
      <c r="AP2275">
        <v>0</v>
      </c>
      <c r="AR2275" t="s">
        <v>0</v>
      </c>
      <c r="AT2275" s="2">
        <v>3.8340000000000001</v>
      </c>
      <c r="AU2275" s="1">
        <f t="shared" si="283"/>
        <v>2.5951074438632893</v>
      </c>
      <c r="AV2275" s="1">
        <f t="shared" si="284"/>
        <v>1.9618323035762824</v>
      </c>
      <c r="AW2275" s="1">
        <f t="shared" si="285"/>
        <v>1.3285571632892756</v>
      </c>
    </row>
    <row r="2276" spans="1:49" x14ac:dyDescent="0.2">
      <c r="A2276">
        <v>2274</v>
      </c>
      <c r="B2276" t="s">
        <v>39461</v>
      </c>
      <c r="C2276" t="s">
        <v>39460</v>
      </c>
      <c r="F2276" t="s">
        <v>39459</v>
      </c>
      <c r="G2276" t="s">
        <v>6</v>
      </c>
      <c r="H2276" t="s">
        <v>5</v>
      </c>
      <c r="I2276" t="s">
        <v>39458</v>
      </c>
      <c r="J2276">
        <v>60003500</v>
      </c>
      <c r="K2276" t="s">
        <v>3004</v>
      </c>
      <c r="L2276" t="s">
        <v>3003</v>
      </c>
      <c r="M2276" t="s">
        <v>17</v>
      </c>
      <c r="N2276">
        <v>1</v>
      </c>
      <c r="O2276" t="s">
        <v>39457</v>
      </c>
      <c r="P2276">
        <v>25929284100</v>
      </c>
      <c r="Q2276">
        <v>60003500</v>
      </c>
      <c r="R2276" s="7">
        <v>43374</v>
      </c>
      <c r="S2276" s="8">
        <f t="shared" si="280"/>
        <v>2018</v>
      </c>
      <c r="T2276" s="8">
        <v>2018</v>
      </c>
      <c r="U2276" s="8">
        <f t="shared" si="281"/>
        <v>4</v>
      </c>
      <c r="V2276" s="7">
        <v>43374</v>
      </c>
      <c r="W2276" t="s">
        <v>3032</v>
      </c>
      <c r="X2276" s="2">
        <v>0.88100000000000001</v>
      </c>
      <c r="Y2276" s="6">
        <f t="shared" si="286"/>
        <v>2.3517791836843653E-2</v>
      </c>
      <c r="AA2276">
        <v>10459243</v>
      </c>
      <c r="AB2276">
        <v>17248</v>
      </c>
      <c r="AC2276">
        <v>15584143</v>
      </c>
      <c r="AD2276" t="s">
        <v>1</v>
      </c>
      <c r="AE2276">
        <v>60</v>
      </c>
      <c r="AF2276">
        <v>5</v>
      </c>
      <c r="AG2276">
        <v>8453266</v>
      </c>
      <c r="AH2276" t="s">
        <v>67</v>
      </c>
      <c r="AI2276" t="s">
        <v>39456</v>
      </c>
      <c r="AK2276" t="s">
        <v>39455</v>
      </c>
      <c r="AL2276">
        <v>27</v>
      </c>
      <c r="AM2276" s="5">
        <f t="shared" si="282"/>
        <v>6.75</v>
      </c>
      <c r="AN2276" s="4">
        <f t="shared" si="287"/>
        <v>1.0223400227186671E-2</v>
      </c>
      <c r="AO2276" s="3"/>
      <c r="AP2276">
        <v>0</v>
      </c>
      <c r="AR2276" t="s">
        <v>0</v>
      </c>
      <c r="AT2276" s="2" t="s">
        <v>7</v>
      </c>
      <c r="AU2276" s="1">
        <f t="shared" si="283"/>
        <v>1.9529474353946559</v>
      </c>
      <c r="AV2276" s="1">
        <f t="shared" si="284"/>
        <v>1.6870596032015164</v>
      </c>
      <c r="AW2276" s="1">
        <f t="shared" si="285"/>
        <v>1.4211717710083764</v>
      </c>
    </row>
    <row r="2277" spans="1:49" x14ac:dyDescent="0.2">
      <c r="A2277">
        <v>2275</v>
      </c>
      <c r="B2277" t="s">
        <v>39454</v>
      </c>
      <c r="C2277" t="s">
        <v>39453</v>
      </c>
      <c r="F2277" t="s">
        <v>39452</v>
      </c>
      <c r="G2277" t="s">
        <v>6</v>
      </c>
      <c r="H2277" t="s">
        <v>5</v>
      </c>
      <c r="I2277" t="s">
        <v>2232</v>
      </c>
      <c r="J2277" t="s">
        <v>2231</v>
      </c>
      <c r="K2277" t="s">
        <v>2230</v>
      </c>
      <c r="L2277" t="s">
        <v>2229</v>
      </c>
      <c r="M2277" t="s">
        <v>2228</v>
      </c>
      <c r="N2277">
        <v>2</v>
      </c>
      <c r="O2277" t="s">
        <v>39451</v>
      </c>
      <c r="P2277" t="s">
        <v>39450</v>
      </c>
      <c r="Q2277" t="s">
        <v>2231</v>
      </c>
      <c r="R2277" s="7">
        <v>43374</v>
      </c>
      <c r="S2277" s="8">
        <f t="shared" si="280"/>
        <v>2018</v>
      </c>
      <c r="T2277" s="8">
        <v>2018</v>
      </c>
      <c r="U2277" s="8">
        <f t="shared" si="281"/>
        <v>4</v>
      </c>
      <c r="V2277" s="7">
        <v>43374</v>
      </c>
      <c r="W2277" t="s">
        <v>305</v>
      </c>
      <c r="X2277" s="2">
        <v>1.3280000000000001</v>
      </c>
      <c r="Y2277" s="6">
        <f t="shared" si="286"/>
        <v>3.5450201542937994E-2</v>
      </c>
      <c r="AA2277">
        <v>15361225</v>
      </c>
      <c r="AB2277">
        <v>18894</v>
      </c>
      <c r="AD2277" t="s">
        <v>1</v>
      </c>
      <c r="AE2277">
        <v>17</v>
      </c>
      <c r="AF2277">
        <v>10</v>
      </c>
      <c r="AG2277">
        <v>8453867</v>
      </c>
      <c r="AH2277" t="s">
        <v>39449</v>
      </c>
      <c r="AI2277" t="s">
        <v>39448</v>
      </c>
      <c r="AJ2277" t="s">
        <v>39447</v>
      </c>
      <c r="AK2277" t="s">
        <v>39446</v>
      </c>
      <c r="AL2277">
        <v>3</v>
      </c>
      <c r="AM2277" s="5">
        <f t="shared" si="282"/>
        <v>0.75</v>
      </c>
      <c r="AN2277" s="4">
        <f t="shared" si="287"/>
        <v>1.1359333585762969E-3</v>
      </c>
      <c r="AO2277" s="3"/>
      <c r="AP2277">
        <v>0</v>
      </c>
      <c r="AQ2277" t="s">
        <v>2227</v>
      </c>
      <c r="AR2277" t="s">
        <v>2226</v>
      </c>
      <c r="AS2277" t="s">
        <v>2225</v>
      </c>
      <c r="AT2277" s="2">
        <v>3.8340000000000001</v>
      </c>
      <c r="AU2277" s="1">
        <f t="shared" si="283"/>
        <v>2.5155921087629487</v>
      </c>
      <c r="AV2277" s="1">
        <f t="shared" si="284"/>
        <v>1.8293067450757146</v>
      </c>
      <c r="AW2277" s="1">
        <f t="shared" si="285"/>
        <v>1.1430213813884806</v>
      </c>
    </row>
    <row r="2278" spans="1:49" x14ac:dyDescent="0.2">
      <c r="A2278">
        <v>2276</v>
      </c>
      <c r="B2278" t="s">
        <v>39445</v>
      </c>
      <c r="C2278" t="s">
        <v>39444</v>
      </c>
      <c r="F2278" t="s">
        <v>39443</v>
      </c>
      <c r="G2278" t="s">
        <v>6</v>
      </c>
      <c r="H2278" t="s">
        <v>5</v>
      </c>
      <c r="I2278" t="s">
        <v>7460</v>
      </c>
      <c r="J2278" t="s">
        <v>7459</v>
      </c>
      <c r="K2278" t="s">
        <v>7458</v>
      </c>
      <c r="L2278" t="s">
        <v>7457</v>
      </c>
      <c r="M2278" t="s">
        <v>40</v>
      </c>
      <c r="N2278">
        <v>1</v>
      </c>
      <c r="O2278" t="s">
        <v>39442</v>
      </c>
      <c r="P2278">
        <v>57192102236</v>
      </c>
      <c r="Q2278" t="s">
        <v>39441</v>
      </c>
      <c r="R2278" s="7">
        <v>43374</v>
      </c>
      <c r="S2278" s="8">
        <f t="shared" si="280"/>
        <v>2018</v>
      </c>
      <c r="T2278" s="8">
        <v>2018</v>
      </c>
      <c r="U2278" s="8">
        <f t="shared" si="281"/>
        <v>4</v>
      </c>
      <c r="V2278" s="7">
        <v>43374</v>
      </c>
      <c r="W2278" t="s">
        <v>305</v>
      </c>
      <c r="X2278" s="2">
        <v>1.3280000000000001</v>
      </c>
      <c r="Y2278" s="6">
        <f t="shared" si="286"/>
        <v>3.5450201542937994E-2</v>
      </c>
      <c r="AA2278">
        <v>15361225</v>
      </c>
      <c r="AB2278">
        <v>18894</v>
      </c>
      <c r="AD2278" t="s">
        <v>1</v>
      </c>
      <c r="AE2278">
        <v>17</v>
      </c>
      <c r="AF2278">
        <v>10</v>
      </c>
      <c r="AG2278">
        <v>8454289</v>
      </c>
      <c r="AH2278" t="s">
        <v>39440</v>
      </c>
      <c r="AI2278" t="s">
        <v>39439</v>
      </c>
      <c r="AJ2278" t="s">
        <v>39438</v>
      </c>
      <c r="AK2278" t="s">
        <v>39437</v>
      </c>
      <c r="AL2278">
        <v>0</v>
      </c>
      <c r="AM2278" s="5">
        <f t="shared" si="282"/>
        <v>0</v>
      </c>
      <c r="AN2278" s="4">
        <f t="shared" si="287"/>
        <v>0</v>
      </c>
      <c r="AO2278" s="3"/>
      <c r="AP2278">
        <v>0</v>
      </c>
      <c r="AR2278" t="s">
        <v>0</v>
      </c>
      <c r="AT2278" s="2">
        <v>3.8340000000000001</v>
      </c>
      <c r="AU2278" s="1">
        <f t="shared" si="283"/>
        <v>2.4815141080056597</v>
      </c>
      <c r="AV2278" s="1">
        <f t="shared" si="284"/>
        <v>1.7725100771468998</v>
      </c>
      <c r="AW2278" s="1">
        <f t="shared" si="285"/>
        <v>1.0635060462881398</v>
      </c>
    </row>
    <row r="2279" spans="1:49" x14ac:dyDescent="0.2">
      <c r="A2279">
        <v>2277</v>
      </c>
      <c r="B2279" t="s">
        <v>39436</v>
      </c>
      <c r="C2279" t="s">
        <v>39435</v>
      </c>
      <c r="D2279" t="s">
        <v>39434</v>
      </c>
      <c r="F2279" t="s">
        <v>39433</v>
      </c>
      <c r="G2279" t="s">
        <v>6</v>
      </c>
      <c r="H2279" t="s">
        <v>5</v>
      </c>
      <c r="I2279" t="s">
        <v>39432</v>
      </c>
      <c r="J2279" t="s">
        <v>39431</v>
      </c>
      <c r="K2279" t="s">
        <v>39430</v>
      </c>
      <c r="L2279" t="s">
        <v>39429</v>
      </c>
      <c r="M2279" t="s">
        <v>39428</v>
      </c>
      <c r="N2279">
        <v>1</v>
      </c>
      <c r="O2279" t="s">
        <v>39427</v>
      </c>
      <c r="P2279">
        <v>25031188900</v>
      </c>
      <c r="Q2279" t="s">
        <v>39426</v>
      </c>
      <c r="R2279" s="7">
        <v>43374</v>
      </c>
      <c r="S2279" s="8">
        <f t="shared" si="280"/>
        <v>2018</v>
      </c>
      <c r="T2279" s="8">
        <v>2018</v>
      </c>
      <c r="U2279" s="8">
        <f t="shared" si="281"/>
        <v>4</v>
      </c>
      <c r="V2279" s="7">
        <v>43374</v>
      </c>
      <c r="W2279" t="s">
        <v>4850</v>
      </c>
      <c r="X2279" s="2">
        <v>0.49299999999999999</v>
      </c>
      <c r="Y2279" s="6">
        <f t="shared" si="286"/>
        <v>1.3160353434238275E-2</v>
      </c>
      <c r="AA2279">
        <v>7496036</v>
      </c>
      <c r="AB2279">
        <v>21959</v>
      </c>
      <c r="AC2279">
        <v>10963677</v>
      </c>
      <c r="AD2279" t="s">
        <v>1</v>
      </c>
      <c r="AE2279">
        <v>122</v>
      </c>
      <c r="AH2279" t="s">
        <v>39425</v>
      </c>
      <c r="AI2279" t="s">
        <v>39424</v>
      </c>
      <c r="AJ2279" t="s">
        <v>39423</v>
      </c>
      <c r="AK2279" t="s">
        <v>39422</v>
      </c>
      <c r="AL2279">
        <v>6</v>
      </c>
      <c r="AM2279" s="5">
        <f t="shared" si="282"/>
        <v>1.5</v>
      </c>
      <c r="AN2279" s="4">
        <f t="shared" si="287"/>
        <v>2.2718667171525938E-3</v>
      </c>
      <c r="AO2279" s="3"/>
      <c r="AP2279">
        <v>0</v>
      </c>
      <c r="AQ2279" t="s">
        <v>2529</v>
      </c>
      <c r="AR2279" t="s">
        <v>39421</v>
      </c>
      <c r="AS2279" t="s">
        <v>39420</v>
      </c>
      <c r="AT2279" s="2">
        <v>2.6579999999999999</v>
      </c>
      <c r="AU2279" s="1">
        <f t="shared" si="283"/>
        <v>0.98938074191125702</v>
      </c>
      <c r="AV2279" s="1">
        <f t="shared" si="284"/>
        <v>0.77161100756954348</v>
      </c>
      <c r="AW2279" s="1">
        <f t="shared" si="285"/>
        <v>0.55384127322782983</v>
      </c>
    </row>
    <row r="2280" spans="1:49" x14ac:dyDescent="0.2">
      <c r="A2280">
        <v>2278</v>
      </c>
      <c r="B2280" t="s">
        <v>39419</v>
      </c>
      <c r="C2280" t="s">
        <v>39418</v>
      </c>
      <c r="F2280" t="s">
        <v>39417</v>
      </c>
      <c r="G2280" t="s">
        <v>6</v>
      </c>
      <c r="H2280" t="s">
        <v>5</v>
      </c>
      <c r="I2280" t="s">
        <v>39416</v>
      </c>
      <c r="J2280">
        <v>60002306</v>
      </c>
      <c r="K2280" t="s">
        <v>383</v>
      </c>
      <c r="L2280" t="s">
        <v>382</v>
      </c>
      <c r="M2280" t="s">
        <v>35</v>
      </c>
      <c r="N2280">
        <v>3</v>
      </c>
      <c r="O2280" t="s">
        <v>39415</v>
      </c>
      <c r="P2280" t="s">
        <v>39414</v>
      </c>
      <c r="Q2280" t="s">
        <v>2589</v>
      </c>
      <c r="R2280" s="7">
        <v>43374</v>
      </c>
      <c r="S2280" s="8">
        <f t="shared" si="280"/>
        <v>2018</v>
      </c>
      <c r="T2280" s="8">
        <v>2018</v>
      </c>
      <c r="U2280" s="8">
        <f t="shared" si="281"/>
        <v>4</v>
      </c>
      <c r="V2280" s="7">
        <v>43374</v>
      </c>
      <c r="W2280" t="s">
        <v>766</v>
      </c>
      <c r="X2280" s="2">
        <v>0.94</v>
      </c>
      <c r="Y2280" s="6">
        <f t="shared" si="286"/>
        <v>2.5092763140332611E-2</v>
      </c>
      <c r="AA2280">
        <v>15311309</v>
      </c>
      <c r="AB2280">
        <v>17295</v>
      </c>
      <c r="AD2280" t="s">
        <v>1</v>
      </c>
      <c r="AE2280">
        <v>28</v>
      </c>
      <c r="AF2280">
        <v>10</v>
      </c>
      <c r="AG2280">
        <v>8447259</v>
      </c>
      <c r="AH2280" t="s">
        <v>39413</v>
      </c>
      <c r="AI2280" t="s">
        <v>39412</v>
      </c>
      <c r="AJ2280" t="s">
        <v>39411</v>
      </c>
      <c r="AK2280" t="s">
        <v>39410</v>
      </c>
      <c r="AL2280">
        <v>4</v>
      </c>
      <c r="AM2280" s="5">
        <f t="shared" si="282"/>
        <v>1</v>
      </c>
      <c r="AN2280" s="4">
        <f t="shared" si="287"/>
        <v>1.5145778114350624E-3</v>
      </c>
      <c r="AO2280" s="3"/>
      <c r="AP2280">
        <v>0</v>
      </c>
      <c r="AQ2280" t="s">
        <v>2262</v>
      </c>
      <c r="AR2280" t="s">
        <v>39409</v>
      </c>
      <c r="AS2280" t="s">
        <v>383</v>
      </c>
      <c r="AT2280" s="2" t="s">
        <v>7</v>
      </c>
      <c r="AU2280" s="1">
        <f t="shared" si="283"/>
        <v>1.8019307541663345</v>
      </c>
      <c r="AV2280" s="1">
        <f t="shared" si="284"/>
        <v>1.3303670475883835</v>
      </c>
      <c r="AW2280" s="1">
        <f t="shared" si="285"/>
        <v>0.85880334101043276</v>
      </c>
    </row>
    <row r="2281" spans="1:49" x14ac:dyDescent="0.2">
      <c r="A2281">
        <v>2279</v>
      </c>
      <c r="B2281" t="s">
        <v>39408</v>
      </c>
      <c r="C2281" t="s">
        <v>39407</v>
      </c>
      <c r="F2281" t="s">
        <v>39406</v>
      </c>
      <c r="G2281" t="s">
        <v>6</v>
      </c>
      <c r="H2281" t="s">
        <v>5</v>
      </c>
      <c r="I2281" t="s">
        <v>4184</v>
      </c>
      <c r="J2281" t="s">
        <v>39405</v>
      </c>
      <c r="K2281" t="s">
        <v>39404</v>
      </c>
      <c r="L2281" t="s">
        <v>39403</v>
      </c>
      <c r="M2281" t="s">
        <v>497</v>
      </c>
      <c r="N2281">
        <v>4</v>
      </c>
      <c r="O2281" t="s">
        <v>39402</v>
      </c>
      <c r="P2281" t="s">
        <v>39401</v>
      </c>
      <c r="Q2281" t="s">
        <v>39400</v>
      </c>
      <c r="R2281" s="7">
        <v>43374</v>
      </c>
      <c r="S2281" s="8">
        <f t="shared" si="280"/>
        <v>2018</v>
      </c>
      <c r="T2281" s="8">
        <v>2018</v>
      </c>
      <c r="U2281" s="8">
        <f t="shared" si="281"/>
        <v>4</v>
      </c>
      <c r="V2281" s="7">
        <v>43374</v>
      </c>
      <c r="W2281" t="s">
        <v>3120</v>
      </c>
      <c r="X2281" s="2">
        <v>0.72499999999999998</v>
      </c>
      <c r="Y2281" s="6">
        <f t="shared" si="286"/>
        <v>1.9353460932703345E-2</v>
      </c>
      <c r="AB2281">
        <v>19700176215</v>
      </c>
      <c r="AC2281">
        <v>19430655</v>
      </c>
      <c r="AD2281" t="s">
        <v>1</v>
      </c>
      <c r="AE2281">
        <v>10</v>
      </c>
      <c r="AF2281">
        <v>5</v>
      </c>
      <c r="AG2281">
        <v>8444052</v>
      </c>
      <c r="AI2281" t="s">
        <v>39399</v>
      </c>
      <c r="AJ2281" t="s">
        <v>39398</v>
      </c>
      <c r="AK2281" t="s">
        <v>39397</v>
      </c>
      <c r="AL2281">
        <v>9</v>
      </c>
      <c r="AM2281" s="5">
        <f t="shared" si="282"/>
        <v>2.25</v>
      </c>
      <c r="AN2281" s="4">
        <f t="shared" si="287"/>
        <v>3.4078000757288905E-3</v>
      </c>
      <c r="AO2281" s="3"/>
      <c r="AP2281">
        <v>1</v>
      </c>
      <c r="AQ2281" t="s">
        <v>49</v>
      </c>
      <c r="AR2281">
        <v>61571062</v>
      </c>
      <c r="AS2281" t="s">
        <v>48</v>
      </c>
      <c r="AT2281" s="2">
        <v>2.4430000000000001</v>
      </c>
      <c r="AU2281" s="1">
        <f t="shared" si="283"/>
        <v>1.4569762675611009</v>
      </c>
      <c r="AV2281" s="1">
        <f t="shared" si="284"/>
        <v>1.1380630504216118</v>
      </c>
      <c r="AW2281" s="1">
        <f t="shared" si="285"/>
        <v>0.81914983328212254</v>
      </c>
    </row>
    <row r="2282" spans="1:49" x14ac:dyDescent="0.2">
      <c r="A2282">
        <v>2280</v>
      </c>
      <c r="B2282" t="s">
        <v>39396</v>
      </c>
      <c r="C2282" t="s">
        <v>39395</v>
      </c>
      <c r="F2282" t="s">
        <v>39394</v>
      </c>
      <c r="G2282" t="s">
        <v>6</v>
      </c>
      <c r="H2282" t="s">
        <v>5</v>
      </c>
      <c r="I2282" t="s">
        <v>5105</v>
      </c>
      <c r="J2282">
        <v>60027800</v>
      </c>
      <c r="K2282" t="s">
        <v>3497</v>
      </c>
      <c r="L2282" t="s">
        <v>3496</v>
      </c>
      <c r="M2282" t="s">
        <v>294</v>
      </c>
      <c r="N2282">
        <v>2</v>
      </c>
      <c r="O2282" t="s">
        <v>5104</v>
      </c>
      <c r="P2282" t="s">
        <v>5103</v>
      </c>
      <c r="Q2282" t="s">
        <v>5102</v>
      </c>
      <c r="R2282" s="7">
        <v>43374</v>
      </c>
      <c r="S2282" s="8">
        <f t="shared" si="280"/>
        <v>2018</v>
      </c>
      <c r="T2282" s="8">
        <v>2018</v>
      </c>
      <c r="U2282" s="8">
        <f t="shared" si="281"/>
        <v>4</v>
      </c>
      <c r="V2282" s="7">
        <v>43374</v>
      </c>
      <c r="W2282" t="s">
        <v>305</v>
      </c>
      <c r="X2282" s="2">
        <v>1.3280000000000001</v>
      </c>
      <c r="Y2282" s="6">
        <f t="shared" si="286"/>
        <v>3.5450201542937994E-2</v>
      </c>
      <c r="AA2282">
        <v>15361225</v>
      </c>
      <c r="AB2282">
        <v>18894</v>
      </c>
      <c r="AD2282" t="s">
        <v>1</v>
      </c>
      <c r="AE2282">
        <v>17</v>
      </c>
      <c r="AF2282">
        <v>10</v>
      </c>
      <c r="AG2282">
        <v>8447233</v>
      </c>
      <c r="AH2282" t="s">
        <v>39393</v>
      </c>
      <c r="AI2282" t="s">
        <v>39392</v>
      </c>
      <c r="AJ2282" t="s">
        <v>39391</v>
      </c>
      <c r="AK2282" t="s">
        <v>39390</v>
      </c>
      <c r="AL2282">
        <v>2</v>
      </c>
      <c r="AM2282" s="5">
        <f t="shared" si="282"/>
        <v>0.5</v>
      </c>
      <c r="AN2282" s="4">
        <f t="shared" si="287"/>
        <v>7.572889057175312E-4</v>
      </c>
      <c r="AO2282" s="3"/>
      <c r="AP2282">
        <v>0</v>
      </c>
      <c r="AR2282" t="s">
        <v>0</v>
      </c>
      <c r="AT2282" s="2">
        <v>3.8340000000000001</v>
      </c>
      <c r="AU2282" s="1">
        <f t="shared" si="283"/>
        <v>2.5042327751771856</v>
      </c>
      <c r="AV2282" s="1">
        <f t="shared" si="284"/>
        <v>1.8103745224327763</v>
      </c>
      <c r="AW2282" s="1">
        <f t="shared" si="285"/>
        <v>1.116516269688367</v>
      </c>
    </row>
    <row r="2283" spans="1:49" x14ac:dyDescent="0.2">
      <c r="A2283">
        <v>2281</v>
      </c>
      <c r="B2283" t="s">
        <v>39389</v>
      </c>
      <c r="C2283" t="s">
        <v>39388</v>
      </c>
      <c r="F2283" t="s">
        <v>39387</v>
      </c>
      <c r="G2283" t="s">
        <v>6</v>
      </c>
      <c r="H2283" t="s">
        <v>5</v>
      </c>
      <c r="I2283" t="s">
        <v>38739</v>
      </c>
      <c r="J2283" t="s">
        <v>39386</v>
      </c>
      <c r="K2283" t="s">
        <v>39385</v>
      </c>
      <c r="L2283" t="s">
        <v>39384</v>
      </c>
      <c r="M2283" t="s">
        <v>39383</v>
      </c>
      <c r="N2283">
        <v>5</v>
      </c>
      <c r="O2283" t="s">
        <v>39382</v>
      </c>
      <c r="P2283" t="s">
        <v>39381</v>
      </c>
      <c r="Q2283" t="s">
        <v>39380</v>
      </c>
      <c r="R2283" s="7">
        <v>43374</v>
      </c>
      <c r="S2283" s="8">
        <f t="shared" si="280"/>
        <v>2018</v>
      </c>
      <c r="T2283" s="8">
        <v>2018</v>
      </c>
      <c r="U2283" s="8">
        <f t="shared" si="281"/>
        <v>4</v>
      </c>
      <c r="V2283" s="7">
        <v>43374</v>
      </c>
      <c r="W2283" t="s">
        <v>297</v>
      </c>
      <c r="X2283" s="2">
        <v>2.0099999999999998</v>
      </c>
      <c r="Y2283" s="6">
        <f t="shared" si="286"/>
        <v>5.3655802034115477E-2</v>
      </c>
      <c r="AA2283">
        <v>15361276</v>
      </c>
      <c r="AB2283">
        <v>18933</v>
      </c>
      <c r="AC2283">
        <v>15582248</v>
      </c>
      <c r="AD2283" t="s">
        <v>1</v>
      </c>
      <c r="AE2283">
        <v>17</v>
      </c>
      <c r="AF2283">
        <v>10</v>
      </c>
      <c r="AG2283">
        <v>8443394</v>
      </c>
      <c r="AH2283" t="s">
        <v>39379</v>
      </c>
      <c r="AI2283" t="s">
        <v>39378</v>
      </c>
      <c r="AJ2283" t="s">
        <v>39377</v>
      </c>
      <c r="AK2283" t="s">
        <v>39376</v>
      </c>
      <c r="AL2283">
        <v>25</v>
      </c>
      <c r="AM2283" s="5">
        <f t="shared" si="282"/>
        <v>6.25</v>
      </c>
      <c r="AN2283" s="4">
        <f t="shared" si="287"/>
        <v>9.4661113214691405E-3</v>
      </c>
      <c r="AO2283" s="3"/>
      <c r="AP2283">
        <v>0</v>
      </c>
      <c r="AQ2283" t="s">
        <v>428</v>
      </c>
      <c r="AR2283" t="s">
        <v>1565</v>
      </c>
      <c r="AS2283" t="s">
        <v>426</v>
      </c>
      <c r="AT2283" s="2" t="s">
        <v>7</v>
      </c>
      <c r="AU2283" s="1">
        <f t="shared" si="283"/>
        <v>4.0398894820321569</v>
      </c>
      <c r="AV2283" s="1">
        <f t="shared" si="284"/>
        <v>3.1560956677792311</v>
      </c>
      <c r="AW2283" s="1">
        <f t="shared" si="285"/>
        <v>2.272301853526304</v>
      </c>
    </row>
    <row r="2284" spans="1:49" x14ac:dyDescent="0.2">
      <c r="A2284">
        <v>2282</v>
      </c>
      <c r="B2284" t="s">
        <v>39375</v>
      </c>
      <c r="C2284" t="s">
        <v>39374</v>
      </c>
      <c r="F2284" t="s">
        <v>39373</v>
      </c>
      <c r="G2284" t="s">
        <v>6</v>
      </c>
      <c r="H2284" t="s">
        <v>5</v>
      </c>
      <c r="I2284" t="s">
        <v>749</v>
      </c>
      <c r="J2284" t="s">
        <v>39372</v>
      </c>
      <c r="K2284" t="s">
        <v>39371</v>
      </c>
      <c r="L2284" t="s">
        <v>39370</v>
      </c>
      <c r="M2284" t="s">
        <v>39369</v>
      </c>
      <c r="N2284">
        <v>3</v>
      </c>
      <c r="O2284" t="s">
        <v>4139</v>
      </c>
      <c r="P2284" t="s">
        <v>4138</v>
      </c>
      <c r="Q2284" t="s">
        <v>39368</v>
      </c>
      <c r="R2284" s="7">
        <v>43374</v>
      </c>
      <c r="S2284" s="8">
        <f t="shared" si="280"/>
        <v>2018</v>
      </c>
      <c r="T2284" s="8">
        <v>2018</v>
      </c>
      <c r="U2284" s="8">
        <f t="shared" si="281"/>
        <v>4</v>
      </c>
      <c r="V2284" s="7">
        <v>43374</v>
      </c>
      <c r="W2284" t="s">
        <v>297</v>
      </c>
      <c r="X2284" s="2">
        <v>2.0099999999999998</v>
      </c>
      <c r="Y2284" s="6">
        <f t="shared" si="286"/>
        <v>5.3655802034115477E-2</v>
      </c>
      <c r="AA2284">
        <v>15361276</v>
      </c>
      <c r="AB2284">
        <v>18933</v>
      </c>
      <c r="AC2284">
        <v>15582248</v>
      </c>
      <c r="AD2284" t="s">
        <v>1</v>
      </c>
      <c r="AE2284">
        <v>17</v>
      </c>
      <c r="AF2284">
        <v>10</v>
      </c>
      <c r="AG2284">
        <v>8443446</v>
      </c>
      <c r="AH2284" t="s">
        <v>39367</v>
      </c>
      <c r="AI2284" t="s">
        <v>39366</v>
      </c>
      <c r="AJ2284" t="s">
        <v>39365</v>
      </c>
      <c r="AK2284" t="s">
        <v>39364</v>
      </c>
      <c r="AL2284">
        <v>17</v>
      </c>
      <c r="AM2284" s="5">
        <f t="shared" si="282"/>
        <v>4.25</v>
      </c>
      <c r="AN2284" s="4">
        <f t="shared" si="287"/>
        <v>6.4369556985990157E-3</v>
      </c>
      <c r="AO2284" s="3"/>
      <c r="AP2284">
        <v>0</v>
      </c>
      <c r="AQ2284" t="s">
        <v>2202</v>
      </c>
      <c r="AR2284" t="s">
        <v>4137</v>
      </c>
      <c r="AS2284" t="s">
        <v>2201</v>
      </c>
      <c r="AT2284" s="2" t="s">
        <v>7</v>
      </c>
      <c r="AU2284" s="1">
        <f t="shared" si="283"/>
        <v>3.9490148133460536</v>
      </c>
      <c r="AV2284" s="1">
        <f t="shared" si="284"/>
        <v>3.0046378866357246</v>
      </c>
      <c r="AW2284" s="1">
        <f t="shared" si="285"/>
        <v>2.0602609599253952</v>
      </c>
    </row>
    <row r="2285" spans="1:49" x14ac:dyDescent="0.2">
      <c r="A2285">
        <v>2283</v>
      </c>
      <c r="B2285" t="s">
        <v>39363</v>
      </c>
      <c r="C2285" t="s">
        <v>39362</v>
      </c>
      <c r="F2285" t="s">
        <v>39361</v>
      </c>
      <c r="G2285" t="s">
        <v>6</v>
      </c>
      <c r="H2285" t="s">
        <v>5</v>
      </c>
      <c r="I2285" t="s">
        <v>39360</v>
      </c>
      <c r="J2285">
        <v>60012835</v>
      </c>
      <c r="K2285" t="s">
        <v>103</v>
      </c>
      <c r="L2285" t="s">
        <v>102</v>
      </c>
      <c r="M2285" t="s">
        <v>96</v>
      </c>
      <c r="N2285">
        <v>4</v>
      </c>
      <c r="O2285" t="s">
        <v>39359</v>
      </c>
      <c r="P2285" t="s">
        <v>39358</v>
      </c>
      <c r="Q2285" t="s">
        <v>39357</v>
      </c>
      <c r="R2285" s="7">
        <v>43374</v>
      </c>
      <c r="S2285" s="8">
        <f t="shared" si="280"/>
        <v>2018</v>
      </c>
      <c r="T2285" s="8">
        <v>2018</v>
      </c>
      <c r="U2285" s="8">
        <f t="shared" si="281"/>
        <v>4</v>
      </c>
      <c r="V2285" s="7">
        <v>43374</v>
      </c>
      <c r="W2285" t="s">
        <v>305</v>
      </c>
      <c r="X2285" s="2">
        <v>1.3280000000000001</v>
      </c>
      <c r="Y2285" s="6">
        <f t="shared" si="286"/>
        <v>3.5450201542937994E-2</v>
      </c>
      <c r="AA2285">
        <v>15361225</v>
      </c>
      <c r="AB2285">
        <v>18894</v>
      </c>
      <c r="AD2285" t="s">
        <v>1</v>
      </c>
      <c r="AE2285">
        <v>17</v>
      </c>
      <c r="AF2285">
        <v>10</v>
      </c>
      <c r="AG2285">
        <v>8444001</v>
      </c>
      <c r="AH2285" t="s">
        <v>39356</v>
      </c>
      <c r="AI2285" t="s">
        <v>39355</v>
      </c>
      <c r="AJ2285" t="s">
        <v>39354</v>
      </c>
      <c r="AK2285" t="s">
        <v>39353</v>
      </c>
      <c r="AL2285">
        <v>21</v>
      </c>
      <c r="AM2285" s="5">
        <f t="shared" si="282"/>
        <v>5.25</v>
      </c>
      <c r="AN2285" s="4">
        <f t="shared" si="287"/>
        <v>7.9515335100340777E-3</v>
      </c>
      <c r="AO2285" s="3"/>
      <c r="AP2285">
        <v>0</v>
      </c>
      <c r="AR2285" t="s">
        <v>0</v>
      </c>
      <c r="AT2285" s="2">
        <v>3.8340000000000001</v>
      </c>
      <c r="AU2285" s="1">
        <f t="shared" si="283"/>
        <v>2.720060113306682</v>
      </c>
      <c r="AV2285" s="1">
        <f t="shared" si="284"/>
        <v>2.1700867526486034</v>
      </c>
      <c r="AW2285" s="1">
        <f t="shared" si="285"/>
        <v>1.6201133919905253</v>
      </c>
    </row>
    <row r="2286" spans="1:49" x14ac:dyDescent="0.2">
      <c r="A2286">
        <v>2284</v>
      </c>
      <c r="B2286" t="s">
        <v>39352</v>
      </c>
      <c r="C2286" t="s">
        <v>39351</v>
      </c>
      <c r="F2286" t="s">
        <v>39350</v>
      </c>
      <c r="G2286" t="s">
        <v>6</v>
      </c>
      <c r="H2286" t="s">
        <v>5</v>
      </c>
      <c r="I2286" t="s">
        <v>23069</v>
      </c>
      <c r="J2286">
        <v>60016849</v>
      </c>
      <c r="K2286" t="s">
        <v>3685</v>
      </c>
      <c r="L2286" t="s">
        <v>3526</v>
      </c>
      <c r="M2286" t="s">
        <v>35</v>
      </c>
      <c r="N2286">
        <v>2</v>
      </c>
      <c r="O2286" t="s">
        <v>23068</v>
      </c>
      <c r="P2286" t="s">
        <v>23067</v>
      </c>
      <c r="Q2286" t="s">
        <v>3684</v>
      </c>
      <c r="R2286" s="7">
        <v>43374</v>
      </c>
      <c r="S2286" s="8">
        <f t="shared" si="280"/>
        <v>2018</v>
      </c>
      <c r="T2286" s="8">
        <v>2018</v>
      </c>
      <c r="U2286" s="8">
        <f t="shared" si="281"/>
        <v>4</v>
      </c>
      <c r="V2286" s="7">
        <v>43374</v>
      </c>
      <c r="W2286" t="s">
        <v>305</v>
      </c>
      <c r="X2286" s="2">
        <v>1.3280000000000001</v>
      </c>
      <c r="Y2286" s="6">
        <f t="shared" si="286"/>
        <v>3.5450201542937994E-2</v>
      </c>
      <c r="AA2286">
        <v>15361225</v>
      </c>
      <c r="AB2286">
        <v>18894</v>
      </c>
      <c r="AD2286" t="s">
        <v>1</v>
      </c>
      <c r="AE2286">
        <v>17</v>
      </c>
      <c r="AF2286">
        <v>10</v>
      </c>
      <c r="AG2286">
        <v>8444646</v>
      </c>
      <c r="AH2286" t="s">
        <v>39349</v>
      </c>
      <c r="AI2286" t="s">
        <v>39348</v>
      </c>
      <c r="AJ2286" t="s">
        <v>39347</v>
      </c>
      <c r="AK2286" t="s">
        <v>39346</v>
      </c>
      <c r="AL2286">
        <v>22</v>
      </c>
      <c r="AM2286" s="5">
        <f t="shared" si="282"/>
        <v>5.5</v>
      </c>
      <c r="AN2286" s="4">
        <f t="shared" si="287"/>
        <v>8.330177962892843E-3</v>
      </c>
      <c r="AO2286" s="3"/>
      <c r="AP2286">
        <v>0</v>
      </c>
      <c r="AQ2286" t="s">
        <v>147</v>
      </c>
      <c r="AR2286" t="s">
        <v>0</v>
      </c>
      <c r="AS2286" t="s">
        <v>146</v>
      </c>
      <c r="AT2286" s="2">
        <v>3.8340000000000001</v>
      </c>
      <c r="AU2286" s="1">
        <f t="shared" si="283"/>
        <v>2.7314194468924446</v>
      </c>
      <c r="AV2286" s="1">
        <f t="shared" si="284"/>
        <v>2.1890189752915417</v>
      </c>
      <c r="AW2286" s="1">
        <f t="shared" si="285"/>
        <v>1.6466185036906389</v>
      </c>
    </row>
    <row r="2287" spans="1:49" x14ac:dyDescent="0.2">
      <c r="A2287">
        <v>2285</v>
      </c>
      <c r="B2287" t="s">
        <v>39345</v>
      </c>
      <c r="C2287" t="s">
        <v>39344</v>
      </c>
      <c r="F2287" t="s">
        <v>39343</v>
      </c>
      <c r="G2287" t="s">
        <v>6</v>
      </c>
      <c r="H2287" t="s">
        <v>5</v>
      </c>
      <c r="I2287" t="s">
        <v>39342</v>
      </c>
      <c r="J2287" t="s">
        <v>39341</v>
      </c>
      <c r="K2287" t="s">
        <v>39340</v>
      </c>
      <c r="L2287" t="s">
        <v>39339</v>
      </c>
      <c r="M2287" t="s">
        <v>39338</v>
      </c>
      <c r="N2287">
        <v>5</v>
      </c>
      <c r="O2287" t="s">
        <v>39337</v>
      </c>
      <c r="P2287" t="s">
        <v>39336</v>
      </c>
      <c r="Q2287" t="s">
        <v>39335</v>
      </c>
      <c r="R2287" s="7">
        <v>43374</v>
      </c>
      <c r="S2287" s="8">
        <f t="shared" si="280"/>
        <v>2018</v>
      </c>
      <c r="T2287" s="8">
        <v>2018</v>
      </c>
      <c r="U2287" s="8">
        <f t="shared" si="281"/>
        <v>4</v>
      </c>
      <c r="V2287" s="7">
        <v>43374</v>
      </c>
      <c r="W2287" t="s">
        <v>218</v>
      </c>
      <c r="X2287" s="2">
        <v>2.141</v>
      </c>
      <c r="Y2287" s="6">
        <f t="shared" si="286"/>
        <v>5.7152772216438434E-2</v>
      </c>
      <c r="AA2287">
        <v>1962892</v>
      </c>
      <c r="AB2287">
        <v>17360</v>
      </c>
      <c r="AD2287" t="s">
        <v>1</v>
      </c>
      <c r="AE2287">
        <v>56</v>
      </c>
      <c r="AF2287">
        <v>10</v>
      </c>
      <c r="AG2287">
        <v>8444707</v>
      </c>
      <c r="AH2287" t="s">
        <v>39334</v>
      </c>
      <c r="AI2287" t="s">
        <v>39333</v>
      </c>
      <c r="AJ2287" t="s">
        <v>39332</v>
      </c>
      <c r="AK2287" t="s">
        <v>39331</v>
      </c>
      <c r="AL2287">
        <v>3</v>
      </c>
      <c r="AM2287" s="5">
        <f t="shared" si="282"/>
        <v>0.75</v>
      </c>
      <c r="AN2287" s="4">
        <f t="shared" si="287"/>
        <v>1.1359333585762969E-3</v>
      </c>
      <c r="AO2287" s="3"/>
      <c r="AP2287">
        <v>1</v>
      </c>
      <c r="AQ2287" t="s">
        <v>144</v>
      </c>
      <c r="AR2287" t="s">
        <v>39330</v>
      </c>
      <c r="AS2287" t="s">
        <v>143</v>
      </c>
      <c r="AT2287" s="2" t="s">
        <v>7</v>
      </c>
      <c r="AU2287" s="1">
        <f t="shared" si="283"/>
        <v>4.0347720559079789</v>
      </c>
      <c r="AV2287" s="1">
        <f t="shared" si="284"/>
        <v>2.9144352787507368</v>
      </c>
      <c r="AW2287" s="1">
        <f t="shared" si="285"/>
        <v>1.7940985015934936</v>
      </c>
    </row>
    <row r="2288" spans="1:49" x14ac:dyDescent="0.2">
      <c r="A2288">
        <v>2286</v>
      </c>
      <c r="B2288" t="s">
        <v>39329</v>
      </c>
      <c r="C2288" t="s">
        <v>39328</v>
      </c>
      <c r="F2288" t="s">
        <v>39327</v>
      </c>
      <c r="G2288" t="s">
        <v>6</v>
      </c>
      <c r="H2288" t="s">
        <v>5</v>
      </c>
      <c r="I2288" t="s">
        <v>3698</v>
      </c>
      <c r="J2288" t="s">
        <v>39326</v>
      </c>
      <c r="K2288" t="s">
        <v>39325</v>
      </c>
      <c r="L2288" t="s">
        <v>39324</v>
      </c>
      <c r="M2288" t="s">
        <v>219</v>
      </c>
      <c r="N2288">
        <v>4</v>
      </c>
      <c r="O2288" t="s">
        <v>39323</v>
      </c>
      <c r="P2288" t="s">
        <v>39322</v>
      </c>
      <c r="Q2288" t="s">
        <v>39321</v>
      </c>
      <c r="R2288" s="7">
        <v>43374</v>
      </c>
      <c r="S2288" s="8">
        <f t="shared" si="280"/>
        <v>2018</v>
      </c>
      <c r="T2288" s="8">
        <v>2018</v>
      </c>
      <c r="U2288" s="8">
        <f t="shared" si="281"/>
        <v>4</v>
      </c>
      <c r="V2288" s="7">
        <v>43374</v>
      </c>
      <c r="W2288" t="s">
        <v>4430</v>
      </c>
      <c r="X2288" s="2">
        <v>3.2160000000000002</v>
      </c>
      <c r="Y2288" s="6">
        <f t="shared" si="286"/>
        <v>8.5849283254584782E-2</v>
      </c>
      <c r="AA2288">
        <v>15361284</v>
      </c>
      <c r="AB2288">
        <v>18935</v>
      </c>
      <c r="AC2288">
        <v>15580687</v>
      </c>
      <c r="AD2288" t="s">
        <v>1</v>
      </c>
      <c r="AE2288">
        <v>25</v>
      </c>
      <c r="AF2288">
        <v>5</v>
      </c>
      <c r="AG2288">
        <v>8443599</v>
      </c>
      <c r="AH2288" t="s">
        <v>4661</v>
      </c>
      <c r="AI2288" t="s">
        <v>39320</v>
      </c>
      <c r="AK2288" t="s">
        <v>39319</v>
      </c>
      <c r="AL2288">
        <v>22</v>
      </c>
      <c r="AM2288" s="5">
        <f t="shared" si="282"/>
        <v>5.5</v>
      </c>
      <c r="AN2288" s="4">
        <f t="shared" si="287"/>
        <v>8.330177962892843E-3</v>
      </c>
      <c r="AO2288" s="3"/>
      <c r="AP2288">
        <v>0</v>
      </c>
      <c r="AQ2288" t="s">
        <v>129</v>
      </c>
      <c r="AR2288" t="s">
        <v>39318</v>
      </c>
      <c r="AS2288" t="s">
        <v>128</v>
      </c>
      <c r="AT2288" s="2">
        <v>11.978999999999999</v>
      </c>
      <c r="AU2288" s="1">
        <f t="shared" si="283"/>
        <v>6.2593551667077199</v>
      </c>
      <c r="AV2288" s="1">
        <f t="shared" si="284"/>
        <v>4.7089730608738813</v>
      </c>
      <c r="AW2288" s="1">
        <f t="shared" si="285"/>
        <v>3.1585909550400424</v>
      </c>
    </row>
    <row r="2289" spans="1:49" x14ac:dyDescent="0.2">
      <c r="A2289">
        <v>2287</v>
      </c>
      <c r="B2289" t="s">
        <v>39317</v>
      </c>
      <c r="C2289" t="s">
        <v>39316</v>
      </c>
      <c r="F2289" t="s">
        <v>39315</v>
      </c>
      <c r="G2289" t="s">
        <v>6</v>
      </c>
      <c r="H2289" t="s">
        <v>5</v>
      </c>
      <c r="I2289" t="s">
        <v>39314</v>
      </c>
      <c r="J2289" t="s">
        <v>39313</v>
      </c>
      <c r="K2289" t="s">
        <v>39312</v>
      </c>
      <c r="L2289" t="s">
        <v>39311</v>
      </c>
      <c r="M2289" t="s">
        <v>3538</v>
      </c>
      <c r="N2289">
        <v>7</v>
      </c>
      <c r="O2289" t="s">
        <v>39310</v>
      </c>
      <c r="P2289" t="s">
        <v>39309</v>
      </c>
      <c r="Q2289" t="s">
        <v>39308</v>
      </c>
      <c r="R2289" s="7">
        <v>43374</v>
      </c>
      <c r="S2289" s="8">
        <f t="shared" si="280"/>
        <v>2018</v>
      </c>
      <c r="T2289" s="8">
        <v>2018</v>
      </c>
      <c r="U2289" s="8">
        <f t="shared" si="281"/>
        <v>4</v>
      </c>
      <c r="V2289" s="7">
        <v>43374</v>
      </c>
      <c r="W2289" t="s">
        <v>766</v>
      </c>
      <c r="X2289" s="2">
        <v>0.94</v>
      </c>
      <c r="Y2289" s="6">
        <f t="shared" si="286"/>
        <v>2.5092763140332611E-2</v>
      </c>
      <c r="AA2289">
        <v>15311309</v>
      </c>
      <c r="AB2289">
        <v>17295</v>
      </c>
      <c r="AD2289" t="s">
        <v>1</v>
      </c>
      <c r="AE2289">
        <v>28</v>
      </c>
      <c r="AF2289">
        <v>10</v>
      </c>
      <c r="AG2289">
        <v>8447224</v>
      </c>
      <c r="AH2289" t="s">
        <v>39307</v>
      </c>
      <c r="AI2289" t="s">
        <v>39306</v>
      </c>
      <c r="AJ2289" t="s">
        <v>39305</v>
      </c>
      <c r="AK2289" t="s">
        <v>39304</v>
      </c>
      <c r="AL2289">
        <v>4</v>
      </c>
      <c r="AM2289" s="5">
        <f t="shared" si="282"/>
        <v>1</v>
      </c>
      <c r="AN2289" s="4">
        <f t="shared" si="287"/>
        <v>1.5145778114350624E-3</v>
      </c>
      <c r="AO2289" s="3"/>
      <c r="AP2289">
        <v>0</v>
      </c>
      <c r="AQ2289" t="s">
        <v>147</v>
      </c>
      <c r="AR2289" t="s">
        <v>0</v>
      </c>
      <c r="AS2289" t="s">
        <v>146</v>
      </c>
      <c r="AT2289" s="2" t="s">
        <v>7</v>
      </c>
      <c r="AU2289" s="1">
        <f t="shared" si="283"/>
        <v>1.8019307541663345</v>
      </c>
      <c r="AV2289" s="1">
        <f t="shared" si="284"/>
        <v>1.3303670475883835</v>
      </c>
      <c r="AW2289" s="1">
        <f t="shared" si="285"/>
        <v>0.85880334101043276</v>
      </c>
    </row>
    <row r="2290" spans="1:49" x14ac:dyDescent="0.2">
      <c r="A2290">
        <v>2288</v>
      </c>
      <c r="B2290" t="s">
        <v>39303</v>
      </c>
      <c r="C2290" t="s">
        <v>39302</v>
      </c>
      <c r="F2290" t="s">
        <v>39301</v>
      </c>
      <c r="G2290" t="s">
        <v>6</v>
      </c>
      <c r="H2290" t="s">
        <v>5</v>
      </c>
      <c r="I2290" t="s">
        <v>2020</v>
      </c>
      <c r="J2290" t="s">
        <v>2019</v>
      </c>
      <c r="K2290" t="s">
        <v>2018</v>
      </c>
      <c r="L2290" t="s">
        <v>2017</v>
      </c>
      <c r="M2290" t="s">
        <v>86</v>
      </c>
      <c r="N2290">
        <v>6</v>
      </c>
      <c r="O2290" t="s">
        <v>39300</v>
      </c>
      <c r="P2290" t="s">
        <v>39299</v>
      </c>
      <c r="Q2290" t="s">
        <v>39298</v>
      </c>
      <c r="R2290" s="7">
        <v>43374</v>
      </c>
      <c r="S2290" s="8">
        <f t="shared" si="280"/>
        <v>2018</v>
      </c>
      <c r="T2290" s="8">
        <v>2018</v>
      </c>
      <c r="U2290" s="8">
        <f t="shared" si="281"/>
        <v>4</v>
      </c>
      <c r="V2290" s="7">
        <v>43374</v>
      </c>
      <c r="W2290" t="s">
        <v>305</v>
      </c>
      <c r="X2290" s="2">
        <v>1.3280000000000001</v>
      </c>
      <c r="Y2290" s="6">
        <f t="shared" si="286"/>
        <v>3.5450201542937994E-2</v>
      </c>
      <c r="AA2290">
        <v>15361225</v>
      </c>
      <c r="AB2290">
        <v>18894</v>
      </c>
      <c r="AD2290" t="s">
        <v>1</v>
      </c>
      <c r="AE2290">
        <v>17</v>
      </c>
      <c r="AF2290">
        <v>10</v>
      </c>
      <c r="AG2290">
        <v>8445662</v>
      </c>
      <c r="AH2290" t="s">
        <v>39297</v>
      </c>
      <c r="AI2290" t="s">
        <v>39296</v>
      </c>
      <c r="AJ2290" t="s">
        <v>39295</v>
      </c>
      <c r="AK2290" t="s">
        <v>39294</v>
      </c>
      <c r="AL2290">
        <v>43</v>
      </c>
      <c r="AM2290" s="5">
        <f t="shared" si="282"/>
        <v>10.75</v>
      </c>
      <c r="AN2290" s="4">
        <f t="shared" si="287"/>
        <v>1.6281711472926921E-2</v>
      </c>
      <c r="AO2290" s="3"/>
      <c r="AP2290">
        <v>0</v>
      </c>
      <c r="AQ2290" t="s">
        <v>49</v>
      </c>
      <c r="AR2290">
        <v>61701362</v>
      </c>
      <c r="AS2290" t="s">
        <v>48</v>
      </c>
      <c r="AT2290" s="2">
        <v>3.8340000000000001</v>
      </c>
      <c r="AU2290" s="1">
        <f t="shared" si="283"/>
        <v>2.9699654521934673</v>
      </c>
      <c r="AV2290" s="1">
        <f t="shared" si="284"/>
        <v>2.5865956507932455</v>
      </c>
      <c r="AW2290" s="1">
        <f t="shared" si="285"/>
        <v>2.2032258493930241</v>
      </c>
    </row>
    <row r="2291" spans="1:49" x14ac:dyDescent="0.2">
      <c r="A2291">
        <v>2289</v>
      </c>
      <c r="B2291" t="s">
        <v>39293</v>
      </c>
      <c r="C2291" t="s">
        <v>39292</v>
      </c>
      <c r="F2291" t="s">
        <v>39291</v>
      </c>
      <c r="G2291" t="s">
        <v>6</v>
      </c>
      <c r="H2291" t="s">
        <v>5</v>
      </c>
      <c r="I2291" t="s">
        <v>4738</v>
      </c>
      <c r="J2291">
        <v>60027550</v>
      </c>
      <c r="K2291" t="s">
        <v>3035</v>
      </c>
      <c r="L2291" t="s">
        <v>2926</v>
      </c>
      <c r="M2291" t="s">
        <v>17</v>
      </c>
      <c r="N2291">
        <v>4</v>
      </c>
      <c r="O2291" t="s">
        <v>39290</v>
      </c>
      <c r="P2291" t="s">
        <v>39289</v>
      </c>
      <c r="Q2291" t="s">
        <v>39288</v>
      </c>
      <c r="R2291" s="7">
        <v>43374</v>
      </c>
      <c r="S2291" s="8">
        <f t="shared" si="280"/>
        <v>2018</v>
      </c>
      <c r="T2291" s="8">
        <v>2018</v>
      </c>
      <c r="U2291" s="8">
        <f t="shared" si="281"/>
        <v>4</v>
      </c>
      <c r="V2291" s="7">
        <v>43374</v>
      </c>
      <c r="W2291" t="s">
        <v>305</v>
      </c>
      <c r="X2291" s="2">
        <v>1.3280000000000001</v>
      </c>
      <c r="Y2291" s="6">
        <f t="shared" si="286"/>
        <v>3.5450201542937994E-2</v>
      </c>
      <c r="AA2291">
        <v>15361225</v>
      </c>
      <c r="AB2291">
        <v>18894</v>
      </c>
      <c r="AD2291" t="s">
        <v>1</v>
      </c>
      <c r="AE2291">
        <v>17</v>
      </c>
      <c r="AF2291">
        <v>10</v>
      </c>
      <c r="AG2291">
        <v>8447275</v>
      </c>
      <c r="AH2291" t="s">
        <v>39287</v>
      </c>
      <c r="AI2291" t="s">
        <v>39286</v>
      </c>
      <c r="AJ2291" t="s">
        <v>39285</v>
      </c>
      <c r="AK2291" t="s">
        <v>39284</v>
      </c>
      <c r="AL2291">
        <v>13</v>
      </c>
      <c r="AM2291" s="5">
        <f t="shared" si="282"/>
        <v>3.25</v>
      </c>
      <c r="AN2291" s="4">
        <f t="shared" si="287"/>
        <v>4.9223778871639529E-3</v>
      </c>
      <c r="AO2291" s="3"/>
      <c r="AP2291">
        <v>0</v>
      </c>
      <c r="AR2291" t="s">
        <v>0</v>
      </c>
      <c r="AT2291" s="2">
        <v>3.8340000000000001</v>
      </c>
      <c r="AU2291" s="1">
        <f t="shared" si="283"/>
        <v>2.6291854446205782</v>
      </c>
      <c r="AV2291" s="1">
        <f t="shared" si="284"/>
        <v>2.0186289715050973</v>
      </c>
      <c r="AW2291" s="1">
        <f t="shared" si="285"/>
        <v>1.4080724983896165</v>
      </c>
    </row>
    <row r="2292" spans="1:49" x14ac:dyDescent="0.2">
      <c r="A2292">
        <v>2290</v>
      </c>
      <c r="B2292" t="s">
        <v>39283</v>
      </c>
      <c r="C2292" t="s">
        <v>39282</v>
      </c>
      <c r="F2292" t="s">
        <v>39281</v>
      </c>
      <c r="G2292" t="s">
        <v>6</v>
      </c>
      <c r="H2292" t="s">
        <v>5</v>
      </c>
      <c r="I2292" t="s">
        <v>39280</v>
      </c>
      <c r="J2292">
        <v>60070791</v>
      </c>
      <c r="K2292" t="s">
        <v>38713</v>
      </c>
      <c r="L2292" t="s">
        <v>38722</v>
      </c>
      <c r="M2292" t="s">
        <v>1088</v>
      </c>
      <c r="N2292">
        <v>2</v>
      </c>
      <c r="O2292" t="s">
        <v>39279</v>
      </c>
      <c r="P2292" t="s">
        <v>39278</v>
      </c>
      <c r="Q2292" t="s">
        <v>39277</v>
      </c>
      <c r="R2292" s="7">
        <v>43374</v>
      </c>
      <c r="S2292" s="8">
        <f t="shared" si="280"/>
        <v>2018</v>
      </c>
      <c r="T2292" s="8">
        <v>2018</v>
      </c>
      <c r="U2292" s="8">
        <f t="shared" si="281"/>
        <v>4</v>
      </c>
      <c r="V2292" s="7">
        <v>43374</v>
      </c>
      <c r="W2292" t="s">
        <v>305</v>
      </c>
      <c r="X2292" s="2">
        <v>1.3280000000000001</v>
      </c>
      <c r="Y2292" s="6">
        <f t="shared" si="286"/>
        <v>3.5450201542937994E-2</v>
      </c>
      <c r="AA2292">
        <v>15361225</v>
      </c>
      <c r="AB2292">
        <v>18894</v>
      </c>
      <c r="AD2292" t="s">
        <v>1</v>
      </c>
      <c r="AE2292">
        <v>17</v>
      </c>
      <c r="AF2292">
        <v>10</v>
      </c>
      <c r="AG2292">
        <v>8445598</v>
      </c>
      <c r="AH2292" t="s">
        <v>39276</v>
      </c>
      <c r="AI2292" t="s">
        <v>39275</v>
      </c>
      <c r="AJ2292" t="s">
        <v>39274</v>
      </c>
      <c r="AK2292" t="s">
        <v>39273</v>
      </c>
      <c r="AL2292">
        <v>22</v>
      </c>
      <c r="AM2292" s="5">
        <f t="shared" si="282"/>
        <v>5.5</v>
      </c>
      <c r="AN2292" s="4">
        <f t="shared" si="287"/>
        <v>8.330177962892843E-3</v>
      </c>
      <c r="AO2292" s="3"/>
      <c r="AP2292">
        <v>0</v>
      </c>
      <c r="AR2292" t="s">
        <v>0</v>
      </c>
      <c r="AT2292" s="2">
        <v>3.8340000000000001</v>
      </c>
      <c r="AU2292" s="1">
        <f t="shared" si="283"/>
        <v>2.7314194468924446</v>
      </c>
      <c r="AV2292" s="1">
        <f t="shared" si="284"/>
        <v>2.1890189752915417</v>
      </c>
      <c r="AW2292" s="1">
        <f t="shared" si="285"/>
        <v>1.6466185036906389</v>
      </c>
    </row>
    <row r="2293" spans="1:49" x14ac:dyDescent="0.2">
      <c r="A2293">
        <v>2291</v>
      </c>
      <c r="B2293" t="s">
        <v>39272</v>
      </c>
      <c r="C2293" t="s">
        <v>39271</v>
      </c>
      <c r="F2293" t="s">
        <v>39270</v>
      </c>
      <c r="G2293" t="s">
        <v>6</v>
      </c>
      <c r="H2293" t="s">
        <v>5</v>
      </c>
      <c r="I2293" t="s">
        <v>39269</v>
      </c>
      <c r="J2293">
        <v>60002014</v>
      </c>
      <c r="K2293" t="s">
        <v>3214</v>
      </c>
      <c r="L2293" t="s">
        <v>1941</v>
      </c>
      <c r="M2293" t="s">
        <v>45</v>
      </c>
      <c r="N2293">
        <v>3</v>
      </c>
      <c r="O2293" t="s">
        <v>39268</v>
      </c>
      <c r="P2293" t="s">
        <v>39267</v>
      </c>
      <c r="Q2293" t="s">
        <v>5174</v>
      </c>
      <c r="R2293" s="7">
        <v>43374</v>
      </c>
      <c r="S2293" s="8">
        <f t="shared" si="280"/>
        <v>2018</v>
      </c>
      <c r="T2293" s="8">
        <v>2018</v>
      </c>
      <c r="U2293" s="8">
        <f t="shared" si="281"/>
        <v>4</v>
      </c>
      <c r="V2293" s="7">
        <v>43374</v>
      </c>
      <c r="W2293" t="s">
        <v>178</v>
      </c>
      <c r="X2293" s="2">
        <v>0.92900000000000005</v>
      </c>
      <c r="Y2293" s="6">
        <f t="shared" si="286"/>
        <v>2.4799124422732979E-2</v>
      </c>
      <c r="AA2293">
        <v>10897798</v>
      </c>
      <c r="AB2293">
        <v>18896</v>
      </c>
      <c r="AC2293">
        <v>15582558</v>
      </c>
      <c r="AD2293" t="s">
        <v>1</v>
      </c>
      <c r="AE2293">
        <v>22</v>
      </c>
      <c r="AF2293">
        <v>10</v>
      </c>
      <c r="AG2293">
        <v>8443411</v>
      </c>
      <c r="AH2293" t="s">
        <v>39266</v>
      </c>
      <c r="AI2293" t="s">
        <v>39265</v>
      </c>
      <c r="AJ2293" t="s">
        <v>39264</v>
      </c>
      <c r="AK2293" t="s">
        <v>39263</v>
      </c>
      <c r="AL2293">
        <v>3</v>
      </c>
      <c r="AM2293" s="5">
        <f t="shared" si="282"/>
        <v>0.75</v>
      </c>
      <c r="AN2293" s="4">
        <f t="shared" si="287"/>
        <v>1.1359333585762969E-3</v>
      </c>
      <c r="AO2293" s="3"/>
      <c r="AP2293">
        <v>0</v>
      </c>
      <c r="AQ2293" t="s">
        <v>1804</v>
      </c>
      <c r="AR2293" t="s">
        <v>39262</v>
      </c>
      <c r="AS2293" t="s">
        <v>1803</v>
      </c>
      <c r="AT2293" s="2">
        <v>3.4359999999999999</v>
      </c>
      <c r="AU2293" s="1">
        <f t="shared" si="283"/>
        <v>1.7700167103485973</v>
      </c>
      <c r="AV2293" s="1">
        <f t="shared" si="284"/>
        <v>1.2967528890654638</v>
      </c>
      <c r="AW2293" s="1">
        <f t="shared" si="285"/>
        <v>0.82348906778233011</v>
      </c>
    </row>
    <row r="2294" spans="1:49" x14ac:dyDescent="0.2">
      <c r="A2294">
        <v>2292</v>
      </c>
      <c r="B2294" t="s">
        <v>39261</v>
      </c>
      <c r="C2294" t="s">
        <v>39260</v>
      </c>
      <c r="F2294" t="s">
        <v>39259</v>
      </c>
      <c r="G2294" t="s">
        <v>6</v>
      </c>
      <c r="H2294" t="s">
        <v>5</v>
      </c>
      <c r="I2294" t="s">
        <v>39258</v>
      </c>
      <c r="J2294" t="s">
        <v>39257</v>
      </c>
      <c r="K2294" t="s">
        <v>39256</v>
      </c>
      <c r="L2294" t="s">
        <v>39255</v>
      </c>
      <c r="M2294" t="s">
        <v>322</v>
      </c>
      <c r="N2294">
        <v>2</v>
      </c>
      <c r="O2294" t="s">
        <v>39254</v>
      </c>
      <c r="P2294" t="s">
        <v>39253</v>
      </c>
      <c r="Q2294" t="s">
        <v>39252</v>
      </c>
      <c r="R2294" s="7">
        <v>43374</v>
      </c>
      <c r="S2294" s="8">
        <f t="shared" si="280"/>
        <v>2018</v>
      </c>
      <c r="T2294" s="8">
        <v>2018</v>
      </c>
      <c r="U2294" s="8">
        <f t="shared" si="281"/>
        <v>4</v>
      </c>
      <c r="V2294" s="7">
        <v>43374</v>
      </c>
      <c r="W2294" t="s">
        <v>178</v>
      </c>
      <c r="X2294" s="2">
        <v>0.92900000000000005</v>
      </c>
      <c r="Y2294" s="6">
        <f t="shared" si="286"/>
        <v>2.4799124422732979E-2</v>
      </c>
      <c r="AA2294">
        <v>10897798</v>
      </c>
      <c r="AB2294">
        <v>18896</v>
      </c>
      <c r="AC2294">
        <v>15582558</v>
      </c>
      <c r="AD2294" t="s">
        <v>1</v>
      </c>
      <c r="AE2294">
        <v>22</v>
      </c>
      <c r="AF2294">
        <v>10</v>
      </c>
      <c r="AG2294">
        <v>8443415</v>
      </c>
      <c r="AH2294" t="s">
        <v>39251</v>
      </c>
      <c r="AI2294" t="s">
        <v>39250</v>
      </c>
      <c r="AJ2294" t="s">
        <v>39249</v>
      </c>
      <c r="AK2294" t="s">
        <v>39248</v>
      </c>
      <c r="AL2294">
        <v>4</v>
      </c>
      <c r="AM2294" s="5">
        <f t="shared" si="282"/>
        <v>1</v>
      </c>
      <c r="AN2294" s="4">
        <f t="shared" si="287"/>
        <v>1.5145778114350624E-3</v>
      </c>
      <c r="AO2294" s="3"/>
      <c r="AP2294">
        <v>0</v>
      </c>
      <c r="AQ2294" t="s">
        <v>144</v>
      </c>
      <c r="AR2294" t="s">
        <v>39247</v>
      </c>
      <c r="AS2294" t="s">
        <v>143</v>
      </c>
      <c r="AT2294" s="2">
        <v>3.4359999999999999</v>
      </c>
      <c r="AU2294" s="1">
        <f t="shared" si="283"/>
        <v>1.78137604393436</v>
      </c>
      <c r="AV2294" s="1">
        <f t="shared" si="284"/>
        <v>1.3156851117084021</v>
      </c>
      <c r="AW2294" s="1">
        <f t="shared" si="285"/>
        <v>0.84999417948244371</v>
      </c>
    </row>
    <row r="2295" spans="1:49" x14ac:dyDescent="0.2">
      <c r="A2295">
        <v>2293</v>
      </c>
      <c r="B2295" t="s">
        <v>39246</v>
      </c>
      <c r="C2295" t="s">
        <v>39245</v>
      </c>
      <c r="F2295" t="s">
        <v>39244</v>
      </c>
      <c r="G2295" t="s">
        <v>6</v>
      </c>
      <c r="H2295" t="s">
        <v>5</v>
      </c>
      <c r="I2295" t="s">
        <v>689</v>
      </c>
      <c r="J2295" t="s">
        <v>39243</v>
      </c>
      <c r="K2295" t="s">
        <v>39242</v>
      </c>
      <c r="L2295" t="s">
        <v>39241</v>
      </c>
      <c r="M2295" t="s">
        <v>4584</v>
      </c>
      <c r="N2295">
        <v>4</v>
      </c>
      <c r="O2295" t="s">
        <v>39240</v>
      </c>
      <c r="P2295" t="s">
        <v>39239</v>
      </c>
      <c r="Q2295" t="s">
        <v>39238</v>
      </c>
      <c r="R2295" s="7">
        <v>43374</v>
      </c>
      <c r="S2295" s="8">
        <f t="shared" si="280"/>
        <v>2018</v>
      </c>
      <c r="T2295" s="8">
        <v>2018</v>
      </c>
      <c r="U2295" s="8">
        <f t="shared" si="281"/>
        <v>4</v>
      </c>
      <c r="V2295" s="7">
        <v>43374</v>
      </c>
      <c r="W2295" t="s">
        <v>297</v>
      </c>
      <c r="X2295" s="2">
        <v>2.0099999999999998</v>
      </c>
      <c r="Y2295" s="6">
        <f t="shared" si="286"/>
        <v>5.3655802034115477E-2</v>
      </c>
      <c r="AA2295">
        <v>15361276</v>
      </c>
      <c r="AB2295">
        <v>18933</v>
      </c>
      <c r="AC2295">
        <v>15582248</v>
      </c>
      <c r="AD2295" t="s">
        <v>1</v>
      </c>
      <c r="AE2295">
        <v>17</v>
      </c>
      <c r="AF2295">
        <v>10</v>
      </c>
      <c r="AG2295">
        <v>8443416</v>
      </c>
      <c r="AH2295" t="s">
        <v>39237</v>
      </c>
      <c r="AI2295" t="s">
        <v>39236</v>
      </c>
      <c r="AJ2295" t="s">
        <v>39235</v>
      </c>
      <c r="AK2295" t="s">
        <v>39234</v>
      </c>
      <c r="AL2295">
        <v>22</v>
      </c>
      <c r="AM2295" s="5">
        <f t="shared" si="282"/>
        <v>5.5</v>
      </c>
      <c r="AN2295" s="4">
        <f t="shared" si="287"/>
        <v>8.330177962892843E-3</v>
      </c>
      <c r="AO2295" s="3"/>
      <c r="AP2295">
        <v>0</v>
      </c>
      <c r="AQ2295" t="s">
        <v>49</v>
      </c>
      <c r="AR2295" t="s">
        <v>39233</v>
      </c>
      <c r="AS2295" t="s">
        <v>48</v>
      </c>
      <c r="AT2295" s="2" t="s">
        <v>7</v>
      </c>
      <c r="AU2295" s="1">
        <f t="shared" si="283"/>
        <v>4.0058114812748684</v>
      </c>
      <c r="AV2295" s="1">
        <f t="shared" si="284"/>
        <v>3.0992989998504159</v>
      </c>
      <c r="AW2295" s="1">
        <f t="shared" si="285"/>
        <v>2.1927865184259634</v>
      </c>
    </row>
    <row r="2296" spans="1:49" x14ac:dyDescent="0.2">
      <c r="A2296">
        <v>2294</v>
      </c>
      <c r="B2296" t="s">
        <v>39232</v>
      </c>
      <c r="C2296" t="s">
        <v>39231</v>
      </c>
      <c r="F2296" t="s">
        <v>39230</v>
      </c>
      <c r="G2296" t="s">
        <v>6</v>
      </c>
      <c r="H2296" t="s">
        <v>5</v>
      </c>
      <c r="I2296" t="s">
        <v>39229</v>
      </c>
      <c r="J2296">
        <v>60005415</v>
      </c>
      <c r="K2296" t="s">
        <v>4298</v>
      </c>
      <c r="L2296" t="s">
        <v>4297</v>
      </c>
      <c r="M2296" t="s">
        <v>35</v>
      </c>
      <c r="N2296">
        <v>4</v>
      </c>
      <c r="O2296" t="s">
        <v>39228</v>
      </c>
      <c r="P2296" t="s">
        <v>39227</v>
      </c>
      <c r="Q2296" t="s">
        <v>39226</v>
      </c>
      <c r="R2296" s="7">
        <v>43374</v>
      </c>
      <c r="S2296" s="8">
        <f t="shared" si="280"/>
        <v>2018</v>
      </c>
      <c r="T2296" s="8">
        <v>2018</v>
      </c>
      <c r="U2296" s="8">
        <f t="shared" si="281"/>
        <v>4</v>
      </c>
      <c r="V2296" s="7">
        <v>43374</v>
      </c>
      <c r="W2296" t="s">
        <v>305</v>
      </c>
      <c r="X2296" s="2">
        <v>1.3280000000000001</v>
      </c>
      <c r="Y2296" s="6">
        <f t="shared" si="286"/>
        <v>3.5450201542937994E-2</v>
      </c>
      <c r="AA2296">
        <v>15361225</v>
      </c>
      <c r="AB2296">
        <v>18894</v>
      </c>
      <c r="AD2296" t="s">
        <v>1</v>
      </c>
      <c r="AE2296">
        <v>17</v>
      </c>
      <c r="AF2296">
        <v>10</v>
      </c>
      <c r="AG2296">
        <v>8447288</v>
      </c>
      <c r="AH2296" t="s">
        <v>39225</v>
      </c>
      <c r="AI2296" t="s">
        <v>39224</v>
      </c>
      <c r="AJ2296" t="s">
        <v>39223</v>
      </c>
      <c r="AK2296" t="s">
        <v>39222</v>
      </c>
      <c r="AL2296">
        <v>10</v>
      </c>
      <c r="AM2296" s="5">
        <f t="shared" si="282"/>
        <v>2.5</v>
      </c>
      <c r="AN2296" s="4">
        <f t="shared" si="287"/>
        <v>3.7864445285876562E-3</v>
      </c>
      <c r="AO2296" s="3"/>
      <c r="AP2296">
        <v>0</v>
      </c>
      <c r="AR2296" t="s">
        <v>0</v>
      </c>
      <c r="AT2296" s="2">
        <v>3.8340000000000001</v>
      </c>
      <c r="AU2296" s="1">
        <f t="shared" si="283"/>
        <v>2.5951074438632893</v>
      </c>
      <c r="AV2296" s="1">
        <f t="shared" si="284"/>
        <v>1.9618323035762824</v>
      </c>
      <c r="AW2296" s="1">
        <f t="shared" si="285"/>
        <v>1.3285571632892756</v>
      </c>
    </row>
    <row r="2297" spans="1:49" x14ac:dyDescent="0.2">
      <c r="A2297">
        <v>2295</v>
      </c>
      <c r="B2297" t="s">
        <v>39221</v>
      </c>
      <c r="C2297" t="s">
        <v>39220</v>
      </c>
      <c r="E2297">
        <v>29907958</v>
      </c>
      <c r="F2297" t="s">
        <v>39219</v>
      </c>
      <c r="G2297" t="s">
        <v>6</v>
      </c>
      <c r="H2297" t="s">
        <v>5</v>
      </c>
      <c r="I2297" t="s">
        <v>39218</v>
      </c>
      <c r="J2297" t="s">
        <v>39217</v>
      </c>
      <c r="K2297" t="s">
        <v>39216</v>
      </c>
      <c r="L2297" t="s">
        <v>39215</v>
      </c>
      <c r="M2297" t="s">
        <v>9</v>
      </c>
      <c r="N2297">
        <v>2</v>
      </c>
      <c r="O2297" t="s">
        <v>39214</v>
      </c>
      <c r="P2297" t="s">
        <v>39213</v>
      </c>
      <c r="Q2297" t="s">
        <v>39212</v>
      </c>
      <c r="R2297" s="7">
        <v>43374</v>
      </c>
      <c r="S2297" s="8">
        <f t="shared" si="280"/>
        <v>2018</v>
      </c>
      <c r="T2297" s="8">
        <v>2018</v>
      </c>
      <c r="U2297" s="8">
        <f t="shared" si="281"/>
        <v>4</v>
      </c>
      <c r="V2297" s="7">
        <v>43374</v>
      </c>
      <c r="W2297" t="s">
        <v>471</v>
      </c>
      <c r="X2297" s="2">
        <v>1.855</v>
      </c>
      <c r="Y2297" s="6">
        <f t="shared" si="286"/>
        <v>4.9518165558847867E-2</v>
      </c>
      <c r="AA2297">
        <v>219967</v>
      </c>
      <c r="AB2297">
        <v>16689</v>
      </c>
      <c r="AC2297">
        <v>10969861</v>
      </c>
      <c r="AD2297" t="s">
        <v>1</v>
      </c>
      <c r="AE2297">
        <v>526</v>
      </c>
      <c r="AF2297">
        <v>14</v>
      </c>
      <c r="AH2297" t="s">
        <v>39211</v>
      </c>
      <c r="AI2297" t="s">
        <v>39210</v>
      </c>
      <c r="AJ2297" t="s">
        <v>39209</v>
      </c>
      <c r="AK2297" t="s">
        <v>39208</v>
      </c>
      <c r="AL2297">
        <v>4</v>
      </c>
      <c r="AM2297" s="5">
        <f t="shared" si="282"/>
        <v>1</v>
      </c>
      <c r="AN2297" s="4">
        <f t="shared" si="287"/>
        <v>1.5145778114350624E-3</v>
      </c>
      <c r="AO2297" s="3"/>
      <c r="AP2297">
        <v>1</v>
      </c>
      <c r="AQ2297" t="s">
        <v>1081</v>
      </c>
      <c r="AR2297" t="s">
        <v>39207</v>
      </c>
      <c r="AS2297" t="s">
        <v>1079</v>
      </c>
      <c r="AT2297" s="2">
        <v>3.2149999999999999</v>
      </c>
      <c r="AU2297" s="1">
        <f t="shared" si="283"/>
        <v>3.5117089234624026</v>
      </c>
      <c r="AV2297" s="1">
        <f t="shared" si="284"/>
        <v>2.5516371685141466</v>
      </c>
      <c r="AW2297" s="1">
        <f t="shared" si="285"/>
        <v>1.5915654135658901</v>
      </c>
    </row>
    <row r="2298" spans="1:49" x14ac:dyDescent="0.2">
      <c r="A2298">
        <v>2296</v>
      </c>
      <c r="B2298" t="s">
        <v>39206</v>
      </c>
      <c r="C2298" t="s">
        <v>39205</v>
      </c>
      <c r="F2298" t="s">
        <v>39204</v>
      </c>
      <c r="G2298" t="s">
        <v>6</v>
      </c>
      <c r="H2298" t="s">
        <v>5</v>
      </c>
      <c r="I2298" t="s">
        <v>39203</v>
      </c>
      <c r="J2298">
        <v>60001890</v>
      </c>
      <c r="K2298" t="s">
        <v>2469</v>
      </c>
      <c r="L2298" t="s">
        <v>2468</v>
      </c>
      <c r="M2298" t="s">
        <v>1362</v>
      </c>
      <c r="N2298">
        <v>3</v>
      </c>
      <c r="O2298" t="s">
        <v>39202</v>
      </c>
      <c r="P2298" t="s">
        <v>39201</v>
      </c>
      <c r="Q2298" t="s">
        <v>39200</v>
      </c>
      <c r="R2298" s="7">
        <v>43374</v>
      </c>
      <c r="S2298" s="8">
        <f t="shared" si="280"/>
        <v>2018</v>
      </c>
      <c r="T2298" s="8">
        <v>2018</v>
      </c>
      <c r="U2298" s="8">
        <f t="shared" si="281"/>
        <v>4</v>
      </c>
      <c r="V2298" s="7">
        <v>43374</v>
      </c>
      <c r="W2298" t="s">
        <v>3032</v>
      </c>
      <c r="X2298" s="2">
        <v>0.88100000000000001</v>
      </c>
      <c r="Y2298" s="6">
        <f t="shared" si="286"/>
        <v>2.3517791836843653E-2</v>
      </c>
      <c r="AA2298">
        <v>10459243</v>
      </c>
      <c r="AB2298">
        <v>17248</v>
      </c>
      <c r="AC2298">
        <v>15584143</v>
      </c>
      <c r="AD2298" t="s">
        <v>1</v>
      </c>
      <c r="AE2298">
        <v>60</v>
      </c>
      <c r="AF2298">
        <v>5</v>
      </c>
      <c r="AG2298">
        <v>8447435</v>
      </c>
      <c r="AH2298" t="s">
        <v>39199</v>
      </c>
      <c r="AI2298" t="s">
        <v>39198</v>
      </c>
      <c r="AK2298" t="s">
        <v>39197</v>
      </c>
      <c r="AL2298">
        <v>9</v>
      </c>
      <c r="AM2298" s="5">
        <f t="shared" si="282"/>
        <v>2.25</v>
      </c>
      <c r="AN2298" s="4">
        <f t="shared" si="287"/>
        <v>3.4078000757288905E-3</v>
      </c>
      <c r="AO2298" s="3"/>
      <c r="AP2298">
        <v>0</v>
      </c>
      <c r="AR2298" t="s">
        <v>0</v>
      </c>
      <c r="AT2298" s="2" t="s">
        <v>7</v>
      </c>
      <c r="AU2298" s="1">
        <f t="shared" si="283"/>
        <v>1.7484794308509224</v>
      </c>
      <c r="AV2298" s="1">
        <f t="shared" si="284"/>
        <v>1.3462795956286273</v>
      </c>
      <c r="AW2298" s="1">
        <f t="shared" si="285"/>
        <v>0.9440797604063319</v>
      </c>
    </row>
    <row r="2299" spans="1:49" x14ac:dyDescent="0.2">
      <c r="A2299">
        <v>2297</v>
      </c>
      <c r="B2299" t="s">
        <v>39196</v>
      </c>
      <c r="C2299" t="s">
        <v>39195</v>
      </c>
      <c r="D2299" t="s">
        <v>39194</v>
      </c>
      <c r="F2299" t="s">
        <v>39193</v>
      </c>
      <c r="G2299" t="s">
        <v>6</v>
      </c>
      <c r="H2299" t="s">
        <v>5</v>
      </c>
      <c r="I2299" t="s">
        <v>1311</v>
      </c>
      <c r="J2299">
        <v>60029943</v>
      </c>
      <c r="K2299" t="s">
        <v>1310</v>
      </c>
      <c r="L2299" t="s">
        <v>1309</v>
      </c>
      <c r="M2299" t="s">
        <v>54</v>
      </c>
      <c r="N2299">
        <v>6</v>
      </c>
      <c r="O2299" t="s">
        <v>39192</v>
      </c>
      <c r="P2299" t="s">
        <v>39191</v>
      </c>
      <c r="Q2299" t="s">
        <v>39190</v>
      </c>
      <c r="R2299" s="7">
        <v>43374</v>
      </c>
      <c r="S2299" s="8">
        <f t="shared" si="280"/>
        <v>2018</v>
      </c>
      <c r="T2299" s="8">
        <v>2018</v>
      </c>
      <c r="U2299" s="8">
        <f t="shared" si="281"/>
        <v>4</v>
      </c>
      <c r="V2299" s="7">
        <v>43374</v>
      </c>
      <c r="W2299" t="s">
        <v>654</v>
      </c>
      <c r="X2299" s="2">
        <v>0.54700000000000004</v>
      </c>
      <c r="Y2299" s="6">
        <f t="shared" si="286"/>
        <v>1.4601852593363766E-2</v>
      </c>
      <c r="AA2299">
        <v>14348411</v>
      </c>
      <c r="AB2299">
        <v>17683</v>
      </c>
      <c r="AC2299">
        <v>16180399</v>
      </c>
      <c r="AD2299" t="s">
        <v>1</v>
      </c>
      <c r="AE2299">
        <v>95</v>
      </c>
      <c r="AH2299" t="s">
        <v>39189</v>
      </c>
      <c r="AI2299" t="s">
        <v>39188</v>
      </c>
      <c r="AJ2299" t="s">
        <v>39187</v>
      </c>
      <c r="AK2299" t="s">
        <v>39186</v>
      </c>
      <c r="AL2299">
        <v>21</v>
      </c>
      <c r="AM2299" s="5">
        <f t="shared" si="282"/>
        <v>5.25</v>
      </c>
      <c r="AN2299" s="4">
        <f t="shared" si="287"/>
        <v>7.9515335100340777E-3</v>
      </c>
      <c r="AO2299" s="3"/>
      <c r="AP2299">
        <v>0</v>
      </c>
      <c r="AQ2299" t="s">
        <v>49</v>
      </c>
      <c r="AR2299" t="s">
        <v>39185</v>
      </c>
      <c r="AS2299" t="s">
        <v>48</v>
      </c>
      <c r="AT2299" s="2" t="s">
        <v>7</v>
      </c>
      <c r="AU2299" s="1">
        <f t="shared" si="283"/>
        <v>1.2606756868364859</v>
      </c>
      <c r="AV2299" s="1">
        <f t="shared" si="284"/>
        <v>1.1276693051698923</v>
      </c>
      <c r="AW2299" s="1">
        <f t="shared" si="285"/>
        <v>0.99466292350329844</v>
      </c>
    </row>
    <row r="2300" spans="1:49" x14ac:dyDescent="0.2">
      <c r="A2300">
        <v>2298</v>
      </c>
      <c r="B2300" t="s">
        <v>39184</v>
      </c>
      <c r="C2300" t="s">
        <v>39183</v>
      </c>
      <c r="F2300" t="s">
        <v>39182</v>
      </c>
      <c r="G2300" t="s">
        <v>6</v>
      </c>
      <c r="H2300" t="s">
        <v>5</v>
      </c>
      <c r="I2300" t="s">
        <v>1239</v>
      </c>
      <c r="J2300" t="s">
        <v>39181</v>
      </c>
      <c r="K2300" t="s">
        <v>39180</v>
      </c>
      <c r="L2300" t="s">
        <v>39179</v>
      </c>
      <c r="M2300" t="s">
        <v>2083</v>
      </c>
      <c r="N2300">
        <v>2</v>
      </c>
      <c r="O2300" t="s">
        <v>39178</v>
      </c>
      <c r="P2300" t="s">
        <v>39177</v>
      </c>
      <c r="Q2300" t="s">
        <v>39176</v>
      </c>
      <c r="R2300" s="7">
        <v>43374</v>
      </c>
      <c r="S2300" s="8">
        <f t="shared" si="280"/>
        <v>2018</v>
      </c>
      <c r="T2300" s="8">
        <v>2018</v>
      </c>
      <c r="U2300" s="8">
        <f t="shared" si="281"/>
        <v>4</v>
      </c>
      <c r="V2300" s="7">
        <v>43374</v>
      </c>
      <c r="W2300" t="s">
        <v>2677</v>
      </c>
      <c r="X2300" s="2">
        <v>0.34399999999999997</v>
      </c>
      <c r="Y2300" s="6">
        <f t="shared" si="286"/>
        <v>9.1828835322068283E-3</v>
      </c>
      <c r="AA2300">
        <v>10745351</v>
      </c>
      <c r="AB2300">
        <v>17964</v>
      </c>
      <c r="AC2300">
        <v>10991131</v>
      </c>
      <c r="AD2300" t="s">
        <v>1</v>
      </c>
      <c r="AE2300">
        <v>31</v>
      </c>
      <c r="AF2300">
        <v>15</v>
      </c>
      <c r="AG2300" t="s">
        <v>39175</v>
      </c>
      <c r="AI2300" t="s">
        <v>39174</v>
      </c>
      <c r="AJ2300" t="s">
        <v>39173</v>
      </c>
      <c r="AK2300" t="s">
        <v>39172</v>
      </c>
      <c r="AL2300">
        <v>44</v>
      </c>
      <c r="AM2300" s="5">
        <f t="shared" si="282"/>
        <v>11</v>
      </c>
      <c r="AN2300" s="4">
        <f t="shared" si="287"/>
        <v>1.6660355925785686E-2</v>
      </c>
      <c r="AO2300" s="3"/>
      <c r="AP2300">
        <v>0</v>
      </c>
      <c r="AR2300" t="s">
        <v>0</v>
      </c>
      <c r="AT2300" s="2" t="s">
        <v>7</v>
      </c>
      <c r="AU2300" s="1">
        <f t="shared" si="283"/>
        <v>1.1426125250280483</v>
      </c>
      <c r="AV2300" s="1">
        <f t="shared" si="284"/>
        <v>1.2921619728996259</v>
      </c>
      <c r="AW2300" s="1">
        <f t="shared" si="285"/>
        <v>1.4417114207712027</v>
      </c>
    </row>
    <row r="2301" spans="1:49" x14ac:dyDescent="0.2">
      <c r="A2301">
        <v>2299</v>
      </c>
      <c r="B2301" t="s">
        <v>39171</v>
      </c>
      <c r="C2301" t="s">
        <v>39170</v>
      </c>
      <c r="D2301" t="s">
        <v>39169</v>
      </c>
      <c r="E2301">
        <v>30189393</v>
      </c>
      <c r="F2301" t="s">
        <v>39168</v>
      </c>
      <c r="G2301" t="s">
        <v>6</v>
      </c>
      <c r="H2301" t="s">
        <v>5</v>
      </c>
      <c r="I2301" t="s">
        <v>1442</v>
      </c>
      <c r="J2301" t="s">
        <v>3489</v>
      </c>
      <c r="K2301" t="s">
        <v>3488</v>
      </c>
      <c r="L2301" t="s">
        <v>3487</v>
      </c>
      <c r="M2301" t="s">
        <v>108</v>
      </c>
      <c r="N2301">
        <v>3</v>
      </c>
      <c r="O2301" t="s">
        <v>39167</v>
      </c>
      <c r="P2301" t="s">
        <v>39166</v>
      </c>
      <c r="Q2301" t="s">
        <v>39165</v>
      </c>
      <c r="R2301" s="7">
        <v>43374</v>
      </c>
      <c r="S2301" s="8">
        <f t="shared" si="280"/>
        <v>2018</v>
      </c>
      <c r="T2301" s="8">
        <v>2018</v>
      </c>
      <c r="U2301" s="8">
        <f t="shared" si="281"/>
        <v>4</v>
      </c>
      <c r="V2301" s="7">
        <v>43374</v>
      </c>
      <c r="W2301" t="s">
        <v>39164</v>
      </c>
      <c r="X2301" s="2">
        <v>0.81799999999999995</v>
      </c>
      <c r="Y2301" s="6">
        <f t="shared" si="286"/>
        <v>2.1836042817863912E-2</v>
      </c>
      <c r="AA2301" t="s">
        <v>39163</v>
      </c>
      <c r="AB2301">
        <v>23388</v>
      </c>
      <c r="AC2301">
        <v>18791700</v>
      </c>
      <c r="AD2301" t="s">
        <v>1</v>
      </c>
      <c r="AE2301" t="s">
        <v>39162</v>
      </c>
      <c r="AH2301" t="s">
        <v>39161</v>
      </c>
      <c r="AI2301" t="s">
        <v>39160</v>
      </c>
      <c r="AJ2301" t="s">
        <v>39159</v>
      </c>
      <c r="AK2301" t="s">
        <v>39158</v>
      </c>
      <c r="AL2301">
        <v>4</v>
      </c>
      <c r="AM2301" s="5">
        <f t="shared" si="282"/>
        <v>1</v>
      </c>
      <c r="AN2301" s="4">
        <f t="shared" si="287"/>
        <v>1.5145778114350624E-3</v>
      </c>
      <c r="AO2301" s="3"/>
      <c r="AP2301">
        <v>0</v>
      </c>
      <c r="AQ2301" t="s">
        <v>27</v>
      </c>
      <c r="AR2301" t="s">
        <v>39157</v>
      </c>
      <c r="AS2301" t="s">
        <v>26</v>
      </c>
      <c r="AT2301" s="2" t="s">
        <v>7</v>
      </c>
      <c r="AU2301" s="1">
        <f t="shared" si="283"/>
        <v>1.5739603315935256</v>
      </c>
      <c r="AV2301" s="1">
        <f t="shared" si="284"/>
        <v>1.1675310314649487</v>
      </c>
      <c r="AW2301" s="1">
        <f t="shared" si="285"/>
        <v>0.76110173133637171</v>
      </c>
    </row>
    <row r="2302" spans="1:49" x14ac:dyDescent="0.2">
      <c r="A2302">
        <v>2300</v>
      </c>
      <c r="B2302" t="s">
        <v>39156</v>
      </c>
      <c r="C2302" t="s">
        <v>39155</v>
      </c>
      <c r="D2302" t="s">
        <v>39154</v>
      </c>
      <c r="F2302" t="s">
        <v>39153</v>
      </c>
      <c r="G2302" t="s">
        <v>6</v>
      </c>
      <c r="H2302" t="s">
        <v>5</v>
      </c>
      <c r="I2302" t="s">
        <v>39152</v>
      </c>
      <c r="J2302">
        <v>60013919</v>
      </c>
      <c r="K2302" t="s">
        <v>6840</v>
      </c>
      <c r="L2302" t="s">
        <v>6839</v>
      </c>
      <c r="M2302" t="s">
        <v>14</v>
      </c>
      <c r="N2302">
        <v>2</v>
      </c>
      <c r="O2302" t="s">
        <v>39151</v>
      </c>
      <c r="P2302" t="s">
        <v>39150</v>
      </c>
      <c r="Q2302" t="s">
        <v>6836</v>
      </c>
      <c r="R2302" s="7">
        <v>43374</v>
      </c>
      <c r="S2302" s="8">
        <f t="shared" si="280"/>
        <v>2018</v>
      </c>
      <c r="T2302" s="8">
        <v>2018</v>
      </c>
      <c r="U2302" s="8">
        <f t="shared" si="281"/>
        <v>4</v>
      </c>
      <c r="V2302" s="7">
        <v>43374</v>
      </c>
      <c r="W2302" t="s">
        <v>13</v>
      </c>
      <c r="X2302" s="2">
        <v>0.63</v>
      </c>
      <c r="Y2302" s="6">
        <f t="shared" si="286"/>
        <v>1.6817490189797391E-2</v>
      </c>
      <c r="AA2302">
        <v>457906</v>
      </c>
      <c r="AB2302">
        <v>18159</v>
      </c>
      <c r="AD2302" t="s">
        <v>1</v>
      </c>
      <c r="AE2302">
        <v>71</v>
      </c>
      <c r="AH2302" t="s">
        <v>39149</v>
      </c>
      <c r="AI2302" t="s">
        <v>39148</v>
      </c>
      <c r="AJ2302" t="s">
        <v>39147</v>
      </c>
      <c r="AK2302" t="s">
        <v>39146</v>
      </c>
      <c r="AL2302">
        <v>11</v>
      </c>
      <c r="AM2302" s="5">
        <f t="shared" si="282"/>
        <v>2.75</v>
      </c>
      <c r="AN2302" s="4">
        <f t="shared" si="287"/>
        <v>4.1650889814464215E-3</v>
      </c>
      <c r="AO2302" s="3"/>
      <c r="AP2302">
        <v>0</v>
      </c>
      <c r="AR2302" t="s">
        <v>0</v>
      </c>
      <c r="AT2302" s="2" t="s">
        <v>7</v>
      </c>
      <c r="AU2302" s="1">
        <f t="shared" si="283"/>
        <v>1.3021769827292098</v>
      </c>
      <c r="AV2302" s="1">
        <f t="shared" si="284"/>
        <v>1.0491289585621906</v>
      </c>
      <c r="AW2302" s="1">
        <f t="shared" si="285"/>
        <v>0.79608093439517114</v>
      </c>
    </row>
    <row r="2303" spans="1:49" x14ac:dyDescent="0.2">
      <c r="A2303">
        <v>2301</v>
      </c>
      <c r="B2303" t="s">
        <v>39145</v>
      </c>
      <c r="C2303" t="s">
        <v>39144</v>
      </c>
      <c r="F2303" t="s">
        <v>39143</v>
      </c>
      <c r="G2303" t="s">
        <v>6</v>
      </c>
      <c r="H2303" t="s">
        <v>5</v>
      </c>
      <c r="I2303" t="s">
        <v>39142</v>
      </c>
      <c r="J2303" t="s">
        <v>39141</v>
      </c>
      <c r="K2303" t="s">
        <v>39140</v>
      </c>
      <c r="L2303" t="s">
        <v>39139</v>
      </c>
      <c r="M2303" t="s">
        <v>39138</v>
      </c>
      <c r="N2303">
        <v>8</v>
      </c>
      <c r="O2303" t="s">
        <v>39137</v>
      </c>
      <c r="P2303" t="s">
        <v>39136</v>
      </c>
      <c r="Q2303" t="s">
        <v>39135</v>
      </c>
      <c r="R2303" s="7">
        <v>43374</v>
      </c>
      <c r="S2303" s="8">
        <f t="shared" si="280"/>
        <v>2018</v>
      </c>
      <c r="T2303" s="8">
        <v>2018</v>
      </c>
      <c r="U2303" s="8">
        <f t="shared" si="281"/>
        <v>4</v>
      </c>
      <c r="V2303" s="7">
        <v>43374</v>
      </c>
      <c r="W2303" t="s">
        <v>39134</v>
      </c>
      <c r="X2303" s="2">
        <v>0.50700000000000001</v>
      </c>
      <c r="Y2303" s="6">
        <f t="shared" si="286"/>
        <v>1.3534075438455995E-2</v>
      </c>
      <c r="AA2303">
        <v>1458884</v>
      </c>
      <c r="AB2303">
        <v>20580</v>
      </c>
      <c r="AC2303">
        <v>17454514</v>
      </c>
      <c r="AD2303" t="s">
        <v>1</v>
      </c>
      <c r="AE2303">
        <v>42</v>
      </c>
      <c r="AF2303">
        <v>5</v>
      </c>
      <c r="AG2303" t="s">
        <v>39133</v>
      </c>
      <c r="AI2303" t="s">
        <v>39132</v>
      </c>
      <c r="AJ2303" t="s">
        <v>39131</v>
      </c>
      <c r="AK2303" t="s">
        <v>39130</v>
      </c>
      <c r="AL2303">
        <v>5</v>
      </c>
      <c r="AM2303" s="5">
        <f t="shared" si="282"/>
        <v>1.25</v>
      </c>
      <c r="AN2303" s="4">
        <f t="shared" si="287"/>
        <v>1.8932222642938281E-3</v>
      </c>
      <c r="AO2303" s="3"/>
      <c r="AP2303">
        <v>0</v>
      </c>
      <c r="AR2303" t="s">
        <v>0</v>
      </c>
      <c r="AT2303" s="2">
        <v>2.72</v>
      </c>
      <c r="AU2303" s="1">
        <f t="shared" si="283"/>
        <v>1.0041819486207344</v>
      </c>
      <c r="AV2303" s="1">
        <f t="shared" si="284"/>
        <v>0.77136488513749113</v>
      </c>
      <c r="AW2303" s="1">
        <f t="shared" si="285"/>
        <v>0.53854782165424775</v>
      </c>
    </row>
    <row r="2304" spans="1:49" x14ac:dyDescent="0.2">
      <c r="A2304">
        <v>2302</v>
      </c>
      <c r="B2304" t="s">
        <v>39129</v>
      </c>
      <c r="C2304" t="s">
        <v>39128</v>
      </c>
      <c r="F2304" t="s">
        <v>39127</v>
      </c>
      <c r="G2304" t="s">
        <v>6</v>
      </c>
      <c r="H2304" t="s">
        <v>5</v>
      </c>
      <c r="I2304" t="s">
        <v>4232</v>
      </c>
      <c r="J2304">
        <v>60000221</v>
      </c>
      <c r="K2304" t="s">
        <v>132</v>
      </c>
      <c r="L2304" t="s">
        <v>131</v>
      </c>
      <c r="M2304" t="s">
        <v>17</v>
      </c>
      <c r="N2304">
        <v>3</v>
      </c>
      <c r="O2304" t="s">
        <v>39126</v>
      </c>
      <c r="P2304" t="s">
        <v>4231</v>
      </c>
      <c r="Q2304" t="s">
        <v>651</v>
      </c>
      <c r="R2304" s="7">
        <v>43374</v>
      </c>
      <c r="S2304" s="8">
        <f t="shared" si="280"/>
        <v>2018</v>
      </c>
      <c r="T2304" s="8">
        <v>2018</v>
      </c>
      <c r="U2304" s="8">
        <f t="shared" si="281"/>
        <v>4</v>
      </c>
      <c r="V2304" s="7">
        <v>43374</v>
      </c>
      <c r="W2304" t="s">
        <v>3032</v>
      </c>
      <c r="X2304" s="2">
        <v>0.88100000000000001</v>
      </c>
      <c r="Y2304" s="6">
        <f t="shared" si="286"/>
        <v>2.3517791836843653E-2</v>
      </c>
      <c r="AA2304">
        <v>10459243</v>
      </c>
      <c r="AB2304">
        <v>17248</v>
      </c>
      <c r="AC2304">
        <v>15584143</v>
      </c>
      <c r="AD2304" t="s">
        <v>1</v>
      </c>
      <c r="AE2304">
        <v>60</v>
      </c>
      <c r="AF2304">
        <v>5</v>
      </c>
      <c r="AG2304">
        <v>8450607</v>
      </c>
      <c r="AH2304" t="s">
        <v>39125</v>
      </c>
      <c r="AI2304" t="s">
        <v>39124</v>
      </c>
      <c r="AK2304" t="s">
        <v>39123</v>
      </c>
      <c r="AL2304">
        <v>4</v>
      </c>
      <c r="AM2304" s="5">
        <f t="shared" si="282"/>
        <v>1</v>
      </c>
      <c r="AN2304" s="4">
        <f t="shared" si="287"/>
        <v>1.5145778114350624E-3</v>
      </c>
      <c r="AO2304" s="3"/>
      <c r="AP2304">
        <v>0</v>
      </c>
      <c r="AR2304" t="s">
        <v>0</v>
      </c>
      <c r="AT2304" s="2" t="s">
        <v>7</v>
      </c>
      <c r="AU2304" s="1">
        <f t="shared" si="283"/>
        <v>1.6916827629221074</v>
      </c>
      <c r="AV2304" s="1">
        <f t="shared" si="284"/>
        <v>1.2516184824139358</v>
      </c>
      <c r="AW2304" s="1">
        <f t="shared" si="285"/>
        <v>0.81155420190576388</v>
      </c>
    </row>
    <row r="2305" spans="1:49" x14ac:dyDescent="0.2">
      <c r="A2305">
        <v>2303</v>
      </c>
      <c r="B2305" t="s">
        <v>39122</v>
      </c>
      <c r="C2305" t="s">
        <v>39121</v>
      </c>
      <c r="F2305" t="s">
        <v>39120</v>
      </c>
      <c r="G2305" t="s">
        <v>6</v>
      </c>
      <c r="H2305" t="s">
        <v>5</v>
      </c>
      <c r="I2305" t="s">
        <v>2707</v>
      </c>
      <c r="J2305" t="s">
        <v>39119</v>
      </c>
      <c r="K2305" t="s">
        <v>39118</v>
      </c>
      <c r="L2305" t="s">
        <v>39117</v>
      </c>
      <c r="M2305" t="s">
        <v>39116</v>
      </c>
      <c r="N2305">
        <v>7</v>
      </c>
      <c r="O2305" t="s">
        <v>39115</v>
      </c>
      <c r="P2305" t="s">
        <v>39114</v>
      </c>
      <c r="Q2305" t="s">
        <v>39113</v>
      </c>
      <c r="R2305" s="7">
        <v>43374</v>
      </c>
      <c r="S2305" s="8">
        <f t="shared" si="280"/>
        <v>2018</v>
      </c>
      <c r="T2305" s="8">
        <v>2018</v>
      </c>
      <c r="U2305" s="8">
        <f t="shared" si="281"/>
        <v>4</v>
      </c>
      <c r="V2305" s="7">
        <v>43374</v>
      </c>
      <c r="W2305" t="s">
        <v>305</v>
      </c>
      <c r="X2305" s="2">
        <v>1.3280000000000001</v>
      </c>
      <c r="Y2305" s="6">
        <f t="shared" si="286"/>
        <v>3.5450201542937994E-2</v>
      </c>
      <c r="AA2305">
        <v>15361225</v>
      </c>
      <c r="AB2305">
        <v>18894</v>
      </c>
      <c r="AD2305" t="s">
        <v>1</v>
      </c>
      <c r="AE2305">
        <v>17</v>
      </c>
      <c r="AF2305">
        <v>10</v>
      </c>
      <c r="AG2305">
        <v>8450013</v>
      </c>
      <c r="AH2305" t="s">
        <v>39112</v>
      </c>
      <c r="AI2305" t="s">
        <v>39111</v>
      </c>
      <c r="AJ2305" t="s">
        <v>39110</v>
      </c>
      <c r="AK2305" t="s">
        <v>39109</v>
      </c>
      <c r="AL2305">
        <v>16</v>
      </c>
      <c r="AM2305" s="5">
        <f t="shared" si="282"/>
        <v>4</v>
      </c>
      <c r="AN2305" s="4">
        <f t="shared" si="287"/>
        <v>6.0583112457402496E-3</v>
      </c>
      <c r="AO2305" s="3"/>
      <c r="AP2305">
        <v>0</v>
      </c>
      <c r="AQ2305" t="s">
        <v>64</v>
      </c>
      <c r="AR2305">
        <v>709372</v>
      </c>
      <c r="AS2305" t="s">
        <v>63</v>
      </c>
      <c r="AT2305" s="2">
        <v>3.8340000000000001</v>
      </c>
      <c r="AU2305" s="1">
        <f t="shared" si="283"/>
        <v>2.6632634453778667</v>
      </c>
      <c r="AV2305" s="1">
        <f t="shared" si="284"/>
        <v>2.0754256394339121</v>
      </c>
      <c r="AW2305" s="1">
        <f t="shared" si="285"/>
        <v>1.4875878334899573</v>
      </c>
    </row>
    <row r="2306" spans="1:49" x14ac:dyDescent="0.2">
      <c r="A2306">
        <v>2304</v>
      </c>
      <c r="B2306" t="s">
        <v>39108</v>
      </c>
      <c r="C2306" t="s">
        <v>39107</v>
      </c>
      <c r="D2306" t="s">
        <v>39106</v>
      </c>
      <c r="F2306" t="s">
        <v>39105</v>
      </c>
      <c r="G2306" t="s">
        <v>6</v>
      </c>
      <c r="H2306" t="s">
        <v>5</v>
      </c>
      <c r="I2306" t="s">
        <v>39104</v>
      </c>
      <c r="J2306">
        <v>60005437</v>
      </c>
      <c r="K2306" t="s">
        <v>39103</v>
      </c>
      <c r="L2306" t="s">
        <v>39102</v>
      </c>
      <c r="M2306" t="s">
        <v>17</v>
      </c>
      <c r="N2306">
        <v>3</v>
      </c>
      <c r="O2306" t="s">
        <v>39101</v>
      </c>
      <c r="P2306" t="s">
        <v>39100</v>
      </c>
      <c r="Q2306" t="s">
        <v>39099</v>
      </c>
      <c r="R2306" s="7">
        <v>43374</v>
      </c>
      <c r="S2306" s="8">
        <f t="shared" ref="S2306:S2369" si="288">YEAR(R2306)</f>
        <v>2018</v>
      </c>
      <c r="T2306" s="8">
        <v>2018</v>
      </c>
      <c r="U2306" s="8">
        <f t="shared" ref="U2306:U2369" si="289">2022-T2306</f>
        <v>4</v>
      </c>
      <c r="V2306" s="7">
        <v>43374</v>
      </c>
      <c r="W2306" t="s">
        <v>698</v>
      </c>
      <c r="X2306" s="2">
        <v>1.208</v>
      </c>
      <c r="Y2306" s="6">
        <f t="shared" si="286"/>
        <v>3.2246870078214675E-2</v>
      </c>
      <c r="AA2306">
        <v>1681699</v>
      </c>
      <c r="AB2306">
        <v>30441</v>
      </c>
      <c r="AD2306" t="s">
        <v>1</v>
      </c>
      <c r="AE2306">
        <v>153</v>
      </c>
      <c r="AH2306" t="s">
        <v>39098</v>
      </c>
      <c r="AI2306" t="s">
        <v>39097</v>
      </c>
      <c r="AJ2306" t="s">
        <v>39096</v>
      </c>
      <c r="AK2306" t="s">
        <v>39095</v>
      </c>
      <c r="AL2306">
        <v>23</v>
      </c>
      <c r="AM2306" s="5">
        <f t="shared" ref="AM2306:AM2369" si="290">AL2306/U2306</f>
        <v>5.75</v>
      </c>
      <c r="AN2306" s="4">
        <f t="shared" si="287"/>
        <v>8.70882241575161E-3</v>
      </c>
      <c r="AO2306" s="3"/>
      <c r="AP2306">
        <v>0</v>
      </c>
      <c r="AQ2306" t="s">
        <v>893</v>
      </c>
      <c r="AR2306" t="s">
        <v>39094</v>
      </c>
      <c r="AS2306" t="s">
        <v>892</v>
      </c>
      <c r="AT2306" s="2" t="s">
        <v>7</v>
      </c>
      <c r="AU2306" s="1">
        <f t="shared" ref="AU2306:AU2369" si="291">(Y2306*0.7+AN2306*0.3)*100</f>
        <v>2.5185455779475752</v>
      </c>
      <c r="AV2306" s="1">
        <f t="shared" ref="AV2306:AV2369" si="292">(Y2306*0.5+AN2306*0.5)*100</f>
        <v>2.0477846246983145</v>
      </c>
      <c r="AW2306" s="1">
        <f t="shared" ref="AW2306:AW2369" si="293">(Y2306*0.3+AN2306*0.7)*100</f>
        <v>1.5770236714490529</v>
      </c>
    </row>
    <row r="2307" spans="1:49" x14ac:dyDescent="0.2">
      <c r="A2307">
        <v>2305</v>
      </c>
      <c r="B2307" t="s">
        <v>39093</v>
      </c>
      <c r="C2307" t="s">
        <v>39092</v>
      </c>
      <c r="F2307" t="s">
        <v>39091</v>
      </c>
      <c r="G2307" t="s">
        <v>6</v>
      </c>
      <c r="H2307" t="s">
        <v>5</v>
      </c>
      <c r="I2307" t="s">
        <v>39090</v>
      </c>
      <c r="J2307">
        <v>60089631</v>
      </c>
      <c r="K2307" t="s">
        <v>2587</v>
      </c>
      <c r="L2307" t="s">
        <v>1925</v>
      </c>
      <c r="M2307" t="s">
        <v>1699</v>
      </c>
      <c r="N2307">
        <v>4</v>
      </c>
      <c r="O2307" t="s">
        <v>39089</v>
      </c>
      <c r="P2307" t="s">
        <v>39088</v>
      </c>
      <c r="Q2307" t="s">
        <v>39087</v>
      </c>
      <c r="R2307" s="7">
        <v>43374</v>
      </c>
      <c r="S2307" s="8">
        <f t="shared" si="288"/>
        <v>2018</v>
      </c>
      <c r="T2307" s="8">
        <v>2018</v>
      </c>
      <c r="U2307" s="8">
        <f t="shared" si="289"/>
        <v>4</v>
      </c>
      <c r="V2307" s="7">
        <v>43374</v>
      </c>
      <c r="W2307" t="s">
        <v>867</v>
      </c>
      <c r="X2307" s="2">
        <v>0.36599999999999999</v>
      </c>
      <c r="Y2307" s="6">
        <f t="shared" ref="Y2307:Y2370" si="294">(X2307-$Z$3)/($Z$2-$Z$3)</f>
        <v>9.7701609674061031E-3</v>
      </c>
      <c r="AA2307">
        <v>21615748</v>
      </c>
      <c r="AB2307">
        <v>21100389313</v>
      </c>
      <c r="AC2307">
        <v>21613915</v>
      </c>
      <c r="AD2307" t="s">
        <v>1</v>
      </c>
      <c r="AE2307">
        <v>29</v>
      </c>
      <c r="AF2307">
        <v>10</v>
      </c>
      <c r="AG2307" t="s">
        <v>39086</v>
      </c>
      <c r="AI2307" t="s">
        <v>39085</v>
      </c>
      <c r="AK2307" t="s">
        <v>39084</v>
      </c>
      <c r="AL2307">
        <v>3</v>
      </c>
      <c r="AM2307" s="5">
        <f t="shared" si="290"/>
        <v>0.75</v>
      </c>
      <c r="AN2307" s="4">
        <f t="shared" ref="AN2307:AN2370" si="295">(AM2307-$AO$3)/($AO$2-$AO$3)</f>
        <v>1.1359333585762969E-3</v>
      </c>
      <c r="AO2307" s="3"/>
      <c r="AP2307">
        <v>0</v>
      </c>
      <c r="AQ2307" t="s">
        <v>64</v>
      </c>
      <c r="AR2307">
        <v>641985</v>
      </c>
      <c r="AS2307" t="s">
        <v>63</v>
      </c>
      <c r="AT2307" s="2" t="s">
        <v>7</v>
      </c>
      <c r="AU2307" s="1">
        <f t="shared" si="291"/>
        <v>0.71798926847571609</v>
      </c>
      <c r="AV2307" s="1">
        <f t="shared" si="292"/>
        <v>0.54530471629912003</v>
      </c>
      <c r="AW2307" s="1">
        <f t="shared" si="293"/>
        <v>0.37262016412252391</v>
      </c>
    </row>
    <row r="2308" spans="1:49" x14ac:dyDescent="0.2">
      <c r="A2308">
        <v>2306</v>
      </c>
      <c r="B2308" t="s">
        <v>39083</v>
      </c>
      <c r="C2308" t="s">
        <v>39082</v>
      </c>
      <c r="F2308" t="s">
        <v>39081</v>
      </c>
      <c r="G2308" t="s">
        <v>6</v>
      </c>
      <c r="H2308" t="s">
        <v>5</v>
      </c>
      <c r="I2308" t="s">
        <v>39080</v>
      </c>
      <c r="J2308">
        <v>60016835</v>
      </c>
      <c r="K2308" t="s">
        <v>837</v>
      </c>
      <c r="L2308" t="s">
        <v>180</v>
      </c>
      <c r="M2308" t="s">
        <v>54</v>
      </c>
      <c r="N2308">
        <v>5</v>
      </c>
      <c r="O2308" t="s">
        <v>39079</v>
      </c>
      <c r="P2308" t="s">
        <v>39078</v>
      </c>
      <c r="Q2308" t="s">
        <v>1674</v>
      </c>
      <c r="R2308" s="7">
        <v>43374</v>
      </c>
      <c r="S2308" s="8">
        <f t="shared" si="288"/>
        <v>2018</v>
      </c>
      <c r="T2308" s="8">
        <v>2018</v>
      </c>
      <c r="U2308" s="8">
        <f t="shared" si="289"/>
        <v>4</v>
      </c>
      <c r="V2308" s="7">
        <v>43374</v>
      </c>
      <c r="W2308" t="s">
        <v>305</v>
      </c>
      <c r="X2308" s="2">
        <v>1.3280000000000001</v>
      </c>
      <c r="Y2308" s="6">
        <f t="shared" si="294"/>
        <v>3.5450201542937994E-2</v>
      </c>
      <c r="AA2308">
        <v>15361225</v>
      </c>
      <c r="AB2308">
        <v>18894</v>
      </c>
      <c r="AD2308" t="s">
        <v>1</v>
      </c>
      <c r="AE2308">
        <v>17</v>
      </c>
      <c r="AF2308">
        <v>10</v>
      </c>
      <c r="AG2308">
        <v>8449083</v>
      </c>
      <c r="AH2308" t="s">
        <v>39077</v>
      </c>
      <c r="AI2308" t="s">
        <v>39076</v>
      </c>
      <c r="AJ2308" t="s">
        <v>39075</v>
      </c>
      <c r="AK2308" t="s">
        <v>39074</v>
      </c>
      <c r="AL2308">
        <v>1</v>
      </c>
      <c r="AM2308" s="5">
        <f t="shared" si="290"/>
        <v>0.25</v>
      </c>
      <c r="AN2308" s="4">
        <f t="shared" si="295"/>
        <v>3.786444528587656E-4</v>
      </c>
      <c r="AO2308" s="3"/>
      <c r="AP2308">
        <v>0</v>
      </c>
      <c r="AQ2308" t="s">
        <v>49</v>
      </c>
      <c r="AR2308">
        <v>61771049</v>
      </c>
      <c r="AS2308" t="s">
        <v>48</v>
      </c>
      <c r="AT2308" s="2">
        <v>3.8340000000000001</v>
      </c>
      <c r="AU2308" s="1">
        <f t="shared" si="291"/>
        <v>2.4928734415914224</v>
      </c>
      <c r="AV2308" s="1">
        <f t="shared" si="292"/>
        <v>1.791442299789838</v>
      </c>
      <c r="AW2308" s="1">
        <f t="shared" si="293"/>
        <v>1.0900111579882534</v>
      </c>
    </row>
    <row r="2309" spans="1:49" x14ac:dyDescent="0.2">
      <c r="A2309">
        <v>2307</v>
      </c>
      <c r="B2309" t="s">
        <v>39073</v>
      </c>
      <c r="C2309" t="s">
        <v>39072</v>
      </c>
      <c r="F2309" t="s">
        <v>39071</v>
      </c>
      <c r="G2309" t="s">
        <v>6</v>
      </c>
      <c r="H2309" t="s">
        <v>5</v>
      </c>
      <c r="I2309" t="s">
        <v>4519</v>
      </c>
      <c r="J2309">
        <v>60024542</v>
      </c>
      <c r="K2309" t="s">
        <v>732</v>
      </c>
      <c r="L2309" t="s">
        <v>510</v>
      </c>
      <c r="M2309" t="s">
        <v>54</v>
      </c>
      <c r="N2309">
        <v>2</v>
      </c>
      <c r="O2309" t="s">
        <v>39070</v>
      </c>
      <c r="P2309" t="s">
        <v>39069</v>
      </c>
      <c r="Q2309" t="s">
        <v>731</v>
      </c>
      <c r="R2309" s="7">
        <v>43374</v>
      </c>
      <c r="S2309" s="8">
        <f t="shared" si="288"/>
        <v>2018</v>
      </c>
      <c r="T2309" s="8">
        <v>2018</v>
      </c>
      <c r="U2309" s="8">
        <f t="shared" si="289"/>
        <v>4</v>
      </c>
      <c r="V2309" s="7">
        <v>43374</v>
      </c>
      <c r="W2309" t="s">
        <v>305</v>
      </c>
      <c r="X2309" s="2">
        <v>1.3280000000000001</v>
      </c>
      <c r="Y2309" s="6">
        <f t="shared" si="294"/>
        <v>3.5450201542937994E-2</v>
      </c>
      <c r="AA2309">
        <v>15361225</v>
      </c>
      <c r="AB2309">
        <v>18894</v>
      </c>
      <c r="AD2309" t="s">
        <v>1</v>
      </c>
      <c r="AE2309">
        <v>17</v>
      </c>
      <c r="AF2309">
        <v>10</v>
      </c>
      <c r="AG2309">
        <v>8449068</v>
      </c>
      <c r="AH2309" t="s">
        <v>39068</v>
      </c>
      <c r="AI2309" t="s">
        <v>39067</v>
      </c>
      <c r="AJ2309" t="s">
        <v>39066</v>
      </c>
      <c r="AK2309" t="s">
        <v>39065</v>
      </c>
      <c r="AL2309">
        <v>6</v>
      </c>
      <c r="AM2309" s="5">
        <f t="shared" si="290"/>
        <v>1.5</v>
      </c>
      <c r="AN2309" s="4">
        <f t="shared" si="295"/>
        <v>2.2718667171525938E-3</v>
      </c>
      <c r="AO2309" s="3"/>
      <c r="AP2309">
        <v>0</v>
      </c>
      <c r="AR2309" t="s">
        <v>442</v>
      </c>
      <c r="AS2309" t="s">
        <v>19037</v>
      </c>
      <c r="AT2309" s="2">
        <v>3.8340000000000001</v>
      </c>
      <c r="AU2309" s="1">
        <f t="shared" si="291"/>
        <v>2.5496701095202372</v>
      </c>
      <c r="AV2309" s="1">
        <f t="shared" si="292"/>
        <v>1.8861034130045293</v>
      </c>
      <c r="AW2309" s="1">
        <f t="shared" si="293"/>
        <v>1.2225367164888212</v>
      </c>
    </row>
    <row r="2310" spans="1:49" x14ac:dyDescent="0.2">
      <c r="A2310">
        <v>2308</v>
      </c>
      <c r="B2310" t="s">
        <v>39064</v>
      </c>
      <c r="C2310" t="s">
        <v>39063</v>
      </c>
      <c r="F2310" t="s">
        <v>39062</v>
      </c>
      <c r="G2310" t="s">
        <v>6</v>
      </c>
      <c r="H2310" t="s">
        <v>5</v>
      </c>
      <c r="I2310" t="s">
        <v>3858</v>
      </c>
      <c r="J2310" t="s">
        <v>3857</v>
      </c>
      <c r="K2310" t="s">
        <v>3856</v>
      </c>
      <c r="L2310" t="s">
        <v>3855</v>
      </c>
      <c r="M2310" t="s">
        <v>30</v>
      </c>
      <c r="N2310">
        <v>3</v>
      </c>
      <c r="O2310" t="s">
        <v>39061</v>
      </c>
      <c r="P2310" t="s">
        <v>39060</v>
      </c>
      <c r="Q2310" t="s">
        <v>3854</v>
      </c>
      <c r="R2310" s="7">
        <v>43374</v>
      </c>
      <c r="S2310" s="8">
        <f t="shared" si="288"/>
        <v>2018</v>
      </c>
      <c r="T2310" s="8">
        <v>2018</v>
      </c>
      <c r="U2310" s="8">
        <f t="shared" si="289"/>
        <v>4</v>
      </c>
      <c r="V2310" s="7">
        <v>43374</v>
      </c>
      <c r="W2310" t="s">
        <v>3032</v>
      </c>
      <c r="X2310" s="2">
        <v>0.88100000000000001</v>
      </c>
      <c r="Y2310" s="6">
        <f t="shared" si="294"/>
        <v>2.3517791836843653E-2</v>
      </c>
      <c r="AA2310">
        <v>10459243</v>
      </c>
      <c r="AB2310">
        <v>17248</v>
      </c>
      <c r="AC2310">
        <v>15584143</v>
      </c>
      <c r="AD2310" t="s">
        <v>1</v>
      </c>
      <c r="AE2310">
        <v>60</v>
      </c>
      <c r="AF2310">
        <v>5</v>
      </c>
      <c r="AG2310">
        <v>8433890</v>
      </c>
      <c r="AH2310" t="s">
        <v>3476</v>
      </c>
      <c r="AL2310">
        <v>4</v>
      </c>
      <c r="AM2310" s="5">
        <f t="shared" si="290"/>
        <v>1</v>
      </c>
      <c r="AN2310" s="4">
        <f t="shared" si="295"/>
        <v>1.5145778114350624E-3</v>
      </c>
      <c r="AO2310" s="3"/>
      <c r="AP2310">
        <v>0</v>
      </c>
      <c r="AQ2310" t="s">
        <v>984</v>
      </c>
      <c r="AR2310" t="s">
        <v>0</v>
      </c>
      <c r="AS2310" t="s">
        <v>29146</v>
      </c>
      <c r="AT2310" s="2" t="s">
        <v>7</v>
      </c>
      <c r="AU2310" s="1">
        <f t="shared" si="291"/>
        <v>1.6916827629221074</v>
      </c>
      <c r="AV2310" s="1">
        <f t="shared" si="292"/>
        <v>1.2516184824139358</v>
      </c>
      <c r="AW2310" s="1">
        <f t="shared" si="293"/>
        <v>0.81155420190576388</v>
      </c>
    </row>
    <row r="2311" spans="1:49" x14ac:dyDescent="0.2">
      <c r="A2311">
        <v>2309</v>
      </c>
      <c r="B2311" t="s">
        <v>39059</v>
      </c>
      <c r="C2311" t="s">
        <v>39058</v>
      </c>
      <c r="F2311" t="s">
        <v>39057</v>
      </c>
      <c r="G2311" t="s">
        <v>6</v>
      </c>
      <c r="H2311" t="s">
        <v>5</v>
      </c>
      <c r="I2311" t="s">
        <v>1257</v>
      </c>
      <c r="J2311" t="s">
        <v>39056</v>
      </c>
      <c r="K2311" t="s">
        <v>39055</v>
      </c>
      <c r="L2311" t="s">
        <v>2613</v>
      </c>
      <c r="M2311" t="s">
        <v>215</v>
      </c>
      <c r="N2311">
        <v>5</v>
      </c>
      <c r="O2311" t="s">
        <v>39054</v>
      </c>
      <c r="P2311" t="s">
        <v>39053</v>
      </c>
      <c r="Q2311" t="s">
        <v>39052</v>
      </c>
      <c r="R2311" s="7">
        <v>43374</v>
      </c>
      <c r="S2311" s="8">
        <f t="shared" si="288"/>
        <v>2018</v>
      </c>
      <c r="T2311" s="8">
        <v>2018</v>
      </c>
      <c r="U2311" s="8">
        <f t="shared" si="289"/>
        <v>4</v>
      </c>
      <c r="V2311" s="7">
        <v>43374</v>
      </c>
      <c r="W2311" t="s">
        <v>305</v>
      </c>
      <c r="X2311" s="2">
        <v>1.3280000000000001</v>
      </c>
      <c r="Y2311" s="6">
        <f t="shared" si="294"/>
        <v>3.5450201542937994E-2</v>
      </c>
      <c r="AA2311">
        <v>15361225</v>
      </c>
      <c r="AB2311">
        <v>18894</v>
      </c>
      <c r="AD2311" t="s">
        <v>1</v>
      </c>
      <c r="AE2311">
        <v>17</v>
      </c>
      <c r="AF2311">
        <v>10</v>
      </c>
      <c r="AG2311">
        <v>8434094</v>
      </c>
      <c r="AH2311" t="s">
        <v>39051</v>
      </c>
      <c r="AI2311" t="s">
        <v>39050</v>
      </c>
      <c r="AJ2311" t="s">
        <v>39049</v>
      </c>
      <c r="AK2311" t="s">
        <v>39048</v>
      </c>
      <c r="AL2311">
        <v>45</v>
      </c>
      <c r="AM2311" s="5">
        <f t="shared" si="290"/>
        <v>11.25</v>
      </c>
      <c r="AN2311" s="4">
        <f t="shared" si="295"/>
        <v>1.7039000378644451E-2</v>
      </c>
      <c r="AO2311" s="3"/>
      <c r="AP2311">
        <v>0</v>
      </c>
      <c r="AQ2311" t="s">
        <v>49</v>
      </c>
      <c r="AR2311">
        <v>61372001</v>
      </c>
      <c r="AS2311" t="s">
        <v>48</v>
      </c>
      <c r="AT2311" s="2">
        <v>3.8340000000000001</v>
      </c>
      <c r="AU2311" s="1">
        <f t="shared" si="291"/>
        <v>2.9926841193649931</v>
      </c>
      <c r="AV2311" s="1">
        <f t="shared" si="292"/>
        <v>2.6244600960791225</v>
      </c>
      <c r="AW2311" s="1">
        <f t="shared" si="293"/>
        <v>2.2562360727932513</v>
      </c>
    </row>
    <row r="2312" spans="1:49" x14ac:dyDescent="0.2">
      <c r="A2312">
        <v>2310</v>
      </c>
      <c r="B2312" t="s">
        <v>39047</v>
      </c>
      <c r="C2312" t="s">
        <v>39046</v>
      </c>
      <c r="F2312" t="s">
        <v>39045</v>
      </c>
      <c r="G2312" t="s">
        <v>6</v>
      </c>
      <c r="H2312" t="s">
        <v>5</v>
      </c>
      <c r="I2312" t="s">
        <v>796</v>
      </c>
      <c r="J2312" t="s">
        <v>39044</v>
      </c>
      <c r="K2312" t="s">
        <v>39043</v>
      </c>
      <c r="L2312" t="s">
        <v>39042</v>
      </c>
      <c r="M2312" t="s">
        <v>33</v>
      </c>
      <c r="N2312">
        <v>5</v>
      </c>
      <c r="O2312" t="s">
        <v>795</v>
      </c>
      <c r="P2312" t="s">
        <v>794</v>
      </c>
      <c r="Q2312" t="s">
        <v>39041</v>
      </c>
      <c r="R2312" s="7">
        <v>43374</v>
      </c>
      <c r="S2312" s="8">
        <f t="shared" si="288"/>
        <v>2018</v>
      </c>
      <c r="T2312" s="8">
        <v>2018</v>
      </c>
      <c r="U2312" s="8">
        <f t="shared" si="289"/>
        <v>4</v>
      </c>
      <c r="V2312" s="7">
        <v>43374</v>
      </c>
      <c r="W2312" t="s">
        <v>39</v>
      </c>
      <c r="X2312" s="2">
        <v>1.3720000000000001</v>
      </c>
      <c r="Y2312" s="6">
        <f t="shared" si="294"/>
        <v>3.662475641333654E-2</v>
      </c>
      <c r="AA2312">
        <v>189480</v>
      </c>
      <c r="AB2312">
        <v>17366</v>
      </c>
      <c r="AD2312" t="s">
        <v>1</v>
      </c>
      <c r="AE2312">
        <v>66</v>
      </c>
      <c r="AF2312">
        <v>10</v>
      </c>
      <c r="AG2312">
        <v>8432508</v>
      </c>
      <c r="AH2312" t="s">
        <v>39040</v>
      </c>
      <c r="AI2312" t="s">
        <v>39039</v>
      </c>
      <c r="AJ2312" t="s">
        <v>39038</v>
      </c>
      <c r="AK2312" t="s">
        <v>39037</v>
      </c>
      <c r="AL2312">
        <v>17</v>
      </c>
      <c r="AM2312" s="5">
        <f t="shared" si="290"/>
        <v>4.25</v>
      </c>
      <c r="AN2312" s="4">
        <f t="shared" si="295"/>
        <v>6.4369556985990157E-3</v>
      </c>
      <c r="AO2312" s="3"/>
      <c r="AP2312">
        <v>0</v>
      </c>
      <c r="AR2312" t="s">
        <v>0</v>
      </c>
      <c r="AS2312" t="s">
        <v>6259</v>
      </c>
      <c r="AT2312" s="2" t="s">
        <v>7</v>
      </c>
      <c r="AU2312" s="1">
        <f t="shared" si="291"/>
        <v>2.756841619891528</v>
      </c>
      <c r="AV2312" s="1">
        <f t="shared" si="292"/>
        <v>2.1530856055967775</v>
      </c>
      <c r="AW2312" s="1">
        <f t="shared" si="293"/>
        <v>1.5493295913020273</v>
      </c>
    </row>
    <row r="2313" spans="1:49" x14ac:dyDescent="0.2">
      <c r="A2313">
        <v>2311</v>
      </c>
      <c r="B2313" t="s">
        <v>39036</v>
      </c>
      <c r="C2313" t="s">
        <v>39035</v>
      </c>
      <c r="F2313" t="s">
        <v>39034</v>
      </c>
      <c r="G2313" t="s">
        <v>6</v>
      </c>
      <c r="H2313" t="s">
        <v>5</v>
      </c>
      <c r="I2313" t="s">
        <v>39033</v>
      </c>
      <c r="J2313">
        <v>60080979</v>
      </c>
      <c r="K2313" t="s">
        <v>2034</v>
      </c>
      <c r="L2313" t="s">
        <v>2033</v>
      </c>
      <c r="M2313" t="s">
        <v>54</v>
      </c>
      <c r="N2313">
        <v>3</v>
      </c>
      <c r="O2313" t="s">
        <v>39032</v>
      </c>
      <c r="P2313" t="s">
        <v>39031</v>
      </c>
      <c r="Q2313" t="s">
        <v>39030</v>
      </c>
      <c r="R2313" s="7">
        <v>43374</v>
      </c>
      <c r="S2313" s="8">
        <f t="shared" si="288"/>
        <v>2018</v>
      </c>
      <c r="T2313" s="8">
        <v>2018</v>
      </c>
      <c r="U2313" s="8">
        <f t="shared" si="289"/>
        <v>4</v>
      </c>
      <c r="V2313" s="7">
        <v>43374</v>
      </c>
      <c r="W2313" t="s">
        <v>3206</v>
      </c>
      <c r="X2313" s="2">
        <v>0.29499999999999998</v>
      </c>
      <c r="Y2313" s="6">
        <f t="shared" si="294"/>
        <v>7.8748565174448087E-3</v>
      </c>
      <c r="AA2313">
        <v>12256463</v>
      </c>
      <c r="AB2313">
        <v>24783</v>
      </c>
      <c r="AC2313">
        <v>22337326</v>
      </c>
      <c r="AD2313" t="s">
        <v>1</v>
      </c>
      <c r="AE2313">
        <v>40</v>
      </c>
      <c r="AF2313">
        <v>5</v>
      </c>
      <c r="AH2313" t="s">
        <v>39029</v>
      </c>
      <c r="AI2313" t="s">
        <v>39028</v>
      </c>
      <c r="AJ2313" t="s">
        <v>39027</v>
      </c>
      <c r="AK2313" t="s">
        <v>39026</v>
      </c>
      <c r="AL2313">
        <v>2</v>
      </c>
      <c r="AM2313" s="5">
        <f t="shared" si="290"/>
        <v>0.5</v>
      </c>
      <c r="AN2313" s="4">
        <f t="shared" si="295"/>
        <v>7.572889057175312E-4</v>
      </c>
      <c r="AO2313" s="3"/>
      <c r="AP2313">
        <v>1</v>
      </c>
      <c r="AQ2313" t="s">
        <v>49</v>
      </c>
      <c r="AR2313">
        <v>41301481</v>
      </c>
      <c r="AS2313" t="s">
        <v>48</v>
      </c>
      <c r="AT2313" s="2">
        <v>1.347</v>
      </c>
      <c r="AU2313" s="1">
        <f t="shared" si="291"/>
        <v>0.57395862339266246</v>
      </c>
      <c r="AV2313" s="1">
        <f t="shared" si="292"/>
        <v>0.43160727115811698</v>
      </c>
      <c r="AW2313" s="1">
        <f t="shared" si="293"/>
        <v>0.28925591892357144</v>
      </c>
    </row>
    <row r="2314" spans="1:49" x14ac:dyDescent="0.2">
      <c r="A2314">
        <v>2312</v>
      </c>
      <c r="B2314" t="s">
        <v>39025</v>
      </c>
      <c r="C2314" t="s">
        <v>39024</v>
      </c>
      <c r="F2314" t="s">
        <v>39023</v>
      </c>
      <c r="G2314" t="s">
        <v>6</v>
      </c>
      <c r="H2314" t="s">
        <v>5</v>
      </c>
      <c r="I2314" t="s">
        <v>39022</v>
      </c>
      <c r="J2314" t="s">
        <v>39021</v>
      </c>
      <c r="K2314" t="s">
        <v>39020</v>
      </c>
      <c r="L2314" t="s">
        <v>39019</v>
      </c>
      <c r="M2314" t="s">
        <v>3462</v>
      </c>
      <c r="N2314">
        <v>3</v>
      </c>
      <c r="O2314" t="s">
        <v>39018</v>
      </c>
      <c r="P2314" t="s">
        <v>39017</v>
      </c>
      <c r="Q2314" t="s">
        <v>39016</v>
      </c>
      <c r="R2314" s="7">
        <v>43374</v>
      </c>
      <c r="S2314" s="8">
        <f t="shared" si="288"/>
        <v>2018</v>
      </c>
      <c r="T2314" s="8">
        <v>2018</v>
      </c>
      <c r="U2314" s="8">
        <f t="shared" si="289"/>
        <v>4</v>
      </c>
      <c r="V2314" s="7">
        <v>43374</v>
      </c>
      <c r="W2314" t="s">
        <v>867</v>
      </c>
      <c r="X2314" s="2">
        <v>0.36599999999999999</v>
      </c>
      <c r="Y2314" s="6">
        <f t="shared" si="294"/>
        <v>9.7701609674061031E-3</v>
      </c>
      <c r="AA2314">
        <v>21615748</v>
      </c>
      <c r="AB2314">
        <v>21100389313</v>
      </c>
      <c r="AC2314">
        <v>21613915</v>
      </c>
      <c r="AD2314" t="s">
        <v>1</v>
      </c>
      <c r="AE2314">
        <v>29</v>
      </c>
      <c r="AF2314">
        <v>10</v>
      </c>
      <c r="AG2314" t="s">
        <v>39015</v>
      </c>
      <c r="AI2314" t="s">
        <v>39014</v>
      </c>
      <c r="AK2314" t="s">
        <v>39013</v>
      </c>
      <c r="AL2314">
        <v>0</v>
      </c>
      <c r="AM2314" s="5">
        <f t="shared" si="290"/>
        <v>0</v>
      </c>
      <c r="AN2314" s="4">
        <f t="shared" si="295"/>
        <v>0</v>
      </c>
      <c r="AO2314" s="3"/>
      <c r="AP2314">
        <v>0</v>
      </c>
      <c r="AQ2314" t="s">
        <v>80</v>
      </c>
      <c r="AR2314" t="s">
        <v>39012</v>
      </c>
      <c r="AS2314" t="s">
        <v>79</v>
      </c>
      <c r="AT2314" s="2" t="s">
        <v>7</v>
      </c>
      <c r="AU2314" s="1">
        <f t="shared" si="291"/>
        <v>0.68391126771842714</v>
      </c>
      <c r="AV2314" s="1">
        <f t="shared" si="292"/>
        <v>0.48850804837030515</v>
      </c>
      <c r="AW2314" s="1">
        <f t="shared" si="293"/>
        <v>0.2931048290221831</v>
      </c>
    </row>
    <row r="2315" spans="1:49" x14ac:dyDescent="0.2">
      <c r="A2315">
        <v>2313</v>
      </c>
      <c r="B2315" t="s">
        <v>39011</v>
      </c>
      <c r="C2315" t="s">
        <v>39010</v>
      </c>
      <c r="D2315" t="s">
        <v>39009</v>
      </c>
      <c r="F2315" t="s">
        <v>39008</v>
      </c>
      <c r="G2315" t="s">
        <v>6</v>
      </c>
      <c r="H2315" t="s">
        <v>5</v>
      </c>
      <c r="I2315" t="s">
        <v>39007</v>
      </c>
      <c r="J2315" t="s">
        <v>39006</v>
      </c>
      <c r="K2315" t="s">
        <v>39005</v>
      </c>
      <c r="L2315" t="s">
        <v>39004</v>
      </c>
      <c r="M2315" t="s">
        <v>9</v>
      </c>
      <c r="N2315">
        <v>3</v>
      </c>
      <c r="O2315" t="s">
        <v>39003</v>
      </c>
      <c r="P2315" t="s">
        <v>39002</v>
      </c>
      <c r="Q2315" t="s">
        <v>39001</v>
      </c>
      <c r="R2315" s="7">
        <v>43374</v>
      </c>
      <c r="S2315" s="8">
        <f t="shared" si="288"/>
        <v>2018</v>
      </c>
      <c r="T2315" s="8">
        <v>2018</v>
      </c>
      <c r="U2315" s="8">
        <f t="shared" si="289"/>
        <v>4</v>
      </c>
      <c r="V2315" s="7">
        <v>43374</v>
      </c>
      <c r="W2315" t="s">
        <v>654</v>
      </c>
      <c r="X2315" s="2">
        <v>0.54700000000000004</v>
      </c>
      <c r="Y2315" s="6">
        <f t="shared" si="294"/>
        <v>1.4601852593363766E-2</v>
      </c>
      <c r="AA2315">
        <v>14348411</v>
      </c>
      <c r="AB2315">
        <v>17683</v>
      </c>
      <c r="AC2315">
        <v>16180399</v>
      </c>
      <c r="AD2315" t="s">
        <v>1</v>
      </c>
      <c r="AE2315">
        <v>95</v>
      </c>
      <c r="AH2315" t="s">
        <v>4953</v>
      </c>
      <c r="AI2315" t="s">
        <v>39000</v>
      </c>
      <c r="AJ2315" t="s">
        <v>38999</v>
      </c>
      <c r="AK2315" t="s">
        <v>38998</v>
      </c>
      <c r="AL2315">
        <v>20</v>
      </c>
      <c r="AM2315" s="5">
        <f t="shared" si="290"/>
        <v>5</v>
      </c>
      <c r="AN2315" s="4">
        <f t="shared" si="295"/>
        <v>7.5728890571753124E-3</v>
      </c>
      <c r="AO2315" s="3"/>
      <c r="AP2315">
        <v>0</v>
      </c>
      <c r="AR2315" t="s">
        <v>0</v>
      </c>
      <c r="AT2315" s="2" t="s">
        <v>7</v>
      </c>
      <c r="AU2315" s="1">
        <f t="shared" si="291"/>
        <v>1.249316353250723</v>
      </c>
      <c r="AV2315" s="1">
        <f t="shared" si="292"/>
        <v>1.108737082526954</v>
      </c>
      <c r="AW2315" s="1">
        <f t="shared" si="293"/>
        <v>0.96815781180318483</v>
      </c>
    </row>
    <row r="2316" spans="1:49" x14ac:dyDescent="0.2">
      <c r="A2316">
        <v>2314</v>
      </c>
      <c r="B2316" t="s">
        <v>38997</v>
      </c>
      <c r="C2316" t="s">
        <v>38996</v>
      </c>
      <c r="D2316" t="s">
        <v>38995</v>
      </c>
      <c r="F2316" t="s">
        <v>38994</v>
      </c>
      <c r="G2316" t="s">
        <v>6</v>
      </c>
      <c r="H2316" t="s">
        <v>5</v>
      </c>
      <c r="I2316" t="s">
        <v>38993</v>
      </c>
      <c r="J2316">
        <v>60089631</v>
      </c>
      <c r="K2316" t="s">
        <v>2587</v>
      </c>
      <c r="L2316" t="s">
        <v>1925</v>
      </c>
      <c r="M2316" t="s">
        <v>1699</v>
      </c>
      <c r="N2316">
        <v>2</v>
      </c>
      <c r="O2316" t="s">
        <v>38992</v>
      </c>
      <c r="P2316" t="s">
        <v>38991</v>
      </c>
      <c r="Q2316" t="s">
        <v>38990</v>
      </c>
      <c r="R2316" s="7">
        <v>43374</v>
      </c>
      <c r="S2316" s="8">
        <f t="shared" si="288"/>
        <v>2018</v>
      </c>
      <c r="T2316" s="8">
        <v>2018</v>
      </c>
      <c r="U2316" s="8">
        <f t="shared" si="289"/>
        <v>4</v>
      </c>
      <c r="V2316" s="7">
        <v>43374</v>
      </c>
      <c r="W2316" t="s">
        <v>654</v>
      </c>
      <c r="X2316" s="2">
        <v>0.54700000000000004</v>
      </c>
      <c r="Y2316" s="6">
        <f t="shared" si="294"/>
        <v>1.4601852593363766E-2</v>
      </c>
      <c r="AA2316">
        <v>14348411</v>
      </c>
      <c r="AB2316">
        <v>17683</v>
      </c>
      <c r="AC2316">
        <v>16180399</v>
      </c>
      <c r="AD2316" t="s">
        <v>1</v>
      </c>
      <c r="AE2316">
        <v>95</v>
      </c>
      <c r="AH2316" t="s">
        <v>38989</v>
      </c>
      <c r="AI2316" t="s">
        <v>38988</v>
      </c>
      <c r="AJ2316" t="s">
        <v>38987</v>
      </c>
      <c r="AK2316" t="s">
        <v>38986</v>
      </c>
      <c r="AL2316">
        <v>4</v>
      </c>
      <c r="AM2316" s="5">
        <f t="shared" si="290"/>
        <v>1</v>
      </c>
      <c r="AN2316" s="4">
        <f t="shared" si="295"/>
        <v>1.5145778114350624E-3</v>
      </c>
      <c r="AO2316" s="3"/>
      <c r="AP2316">
        <v>0</v>
      </c>
      <c r="AR2316" t="s">
        <v>0</v>
      </c>
      <c r="AT2316" s="2" t="s">
        <v>7</v>
      </c>
      <c r="AU2316" s="1">
        <f t="shared" si="291"/>
        <v>1.0675670158785155</v>
      </c>
      <c r="AV2316" s="1">
        <f t="shared" si="292"/>
        <v>0.80582152023994136</v>
      </c>
      <c r="AW2316" s="1">
        <f t="shared" si="293"/>
        <v>0.54407602460136728</v>
      </c>
    </row>
    <row r="2317" spans="1:49" x14ac:dyDescent="0.2">
      <c r="A2317">
        <v>2315</v>
      </c>
      <c r="B2317" t="s">
        <v>38985</v>
      </c>
      <c r="C2317" t="s">
        <v>38984</v>
      </c>
      <c r="D2317" t="s">
        <v>38983</v>
      </c>
      <c r="E2317">
        <v>30170287</v>
      </c>
      <c r="F2317" t="s">
        <v>38982</v>
      </c>
      <c r="G2317" t="s">
        <v>6</v>
      </c>
      <c r="H2317" t="s">
        <v>5</v>
      </c>
      <c r="I2317" t="s">
        <v>38981</v>
      </c>
      <c r="J2317" t="s">
        <v>38980</v>
      </c>
      <c r="K2317" t="s">
        <v>38979</v>
      </c>
      <c r="L2317" t="s">
        <v>1225</v>
      </c>
      <c r="M2317" t="s">
        <v>1036</v>
      </c>
      <c r="N2317">
        <v>9</v>
      </c>
      <c r="O2317" t="s">
        <v>38978</v>
      </c>
      <c r="P2317" t="s">
        <v>38977</v>
      </c>
      <c r="Q2317" t="s">
        <v>38976</v>
      </c>
      <c r="R2317" s="7">
        <v>43374</v>
      </c>
      <c r="S2317" s="8">
        <f t="shared" si="288"/>
        <v>2018</v>
      </c>
      <c r="T2317" s="8">
        <v>2018</v>
      </c>
      <c r="U2317" s="8">
        <f t="shared" si="289"/>
        <v>4</v>
      </c>
      <c r="V2317" s="7">
        <v>43374</v>
      </c>
      <c r="W2317" t="s">
        <v>3136</v>
      </c>
      <c r="X2317" s="2">
        <v>0.9</v>
      </c>
      <c r="Y2317" s="6">
        <f t="shared" si="294"/>
        <v>2.4024985985424845E-2</v>
      </c>
      <c r="AA2317">
        <v>10111344</v>
      </c>
      <c r="AB2317">
        <v>17622</v>
      </c>
      <c r="AC2317">
        <v>18732682</v>
      </c>
      <c r="AD2317" t="s">
        <v>1</v>
      </c>
      <c r="AE2317">
        <v>187</v>
      </c>
      <c r="AH2317" t="s">
        <v>2848</v>
      </c>
      <c r="AI2317" t="s">
        <v>38975</v>
      </c>
      <c r="AJ2317" t="s">
        <v>38974</v>
      </c>
      <c r="AK2317" t="s">
        <v>38973</v>
      </c>
      <c r="AL2317">
        <v>3</v>
      </c>
      <c r="AM2317" s="5">
        <f t="shared" si="290"/>
        <v>0.75</v>
      </c>
      <c r="AN2317" s="4">
        <f t="shared" si="295"/>
        <v>1.1359333585762969E-3</v>
      </c>
      <c r="AO2317" s="3"/>
      <c r="AP2317">
        <v>0</v>
      </c>
      <c r="AQ2317" t="s">
        <v>1140</v>
      </c>
      <c r="AR2317" t="s">
        <v>38972</v>
      </c>
      <c r="AS2317" t="s">
        <v>1055</v>
      </c>
      <c r="AT2317" s="2" t="s">
        <v>7</v>
      </c>
      <c r="AU2317" s="1">
        <f t="shared" si="291"/>
        <v>1.715827019737028</v>
      </c>
      <c r="AV2317" s="1">
        <f t="shared" si="292"/>
        <v>1.258045967200057</v>
      </c>
      <c r="AW2317" s="1">
        <f t="shared" si="293"/>
        <v>0.80026491466308602</v>
      </c>
    </row>
    <row r="2318" spans="1:49" x14ac:dyDescent="0.2">
      <c r="A2318">
        <v>2316</v>
      </c>
      <c r="B2318" t="s">
        <v>38971</v>
      </c>
      <c r="C2318" t="s">
        <v>38970</v>
      </c>
      <c r="F2318" t="s">
        <v>38969</v>
      </c>
      <c r="G2318" t="s">
        <v>6</v>
      </c>
      <c r="H2318" t="s">
        <v>5</v>
      </c>
      <c r="I2318" t="s">
        <v>273</v>
      </c>
      <c r="J2318">
        <v>60001558</v>
      </c>
      <c r="K2318" t="s">
        <v>2354</v>
      </c>
      <c r="L2318" t="s">
        <v>636</v>
      </c>
      <c r="M2318" t="s">
        <v>140</v>
      </c>
      <c r="N2318">
        <v>2</v>
      </c>
      <c r="O2318" t="s">
        <v>38968</v>
      </c>
      <c r="P2318" t="s">
        <v>38967</v>
      </c>
      <c r="Q2318" t="s">
        <v>38966</v>
      </c>
      <c r="R2318" s="7">
        <v>43374</v>
      </c>
      <c r="S2318" s="8">
        <f t="shared" si="288"/>
        <v>2018</v>
      </c>
      <c r="T2318" s="8">
        <v>2018</v>
      </c>
      <c r="U2318" s="8">
        <f t="shared" si="289"/>
        <v>4</v>
      </c>
      <c r="V2318" s="7">
        <v>43374</v>
      </c>
      <c r="W2318" t="s">
        <v>3206</v>
      </c>
      <c r="X2318" s="2">
        <v>0.29499999999999998</v>
      </c>
      <c r="Y2318" s="6">
        <f t="shared" si="294"/>
        <v>7.8748565174448087E-3</v>
      </c>
      <c r="AA2318">
        <v>12256463</v>
      </c>
      <c r="AB2318">
        <v>24783</v>
      </c>
      <c r="AC2318">
        <v>22337326</v>
      </c>
      <c r="AD2318" t="s">
        <v>1</v>
      </c>
      <c r="AE2318">
        <v>40</v>
      </c>
      <c r="AF2318">
        <v>5</v>
      </c>
      <c r="AH2318" t="s">
        <v>38965</v>
      </c>
      <c r="AI2318" t="s">
        <v>38964</v>
      </c>
      <c r="AJ2318" t="s">
        <v>38963</v>
      </c>
      <c r="AK2318" t="s">
        <v>38962</v>
      </c>
      <c r="AL2318">
        <v>0</v>
      </c>
      <c r="AM2318" s="5">
        <f t="shared" si="290"/>
        <v>0</v>
      </c>
      <c r="AN2318" s="4">
        <f t="shared" si="295"/>
        <v>0</v>
      </c>
      <c r="AO2318" s="3"/>
      <c r="AP2318">
        <v>1</v>
      </c>
      <c r="AQ2318" t="s">
        <v>138</v>
      </c>
      <c r="AR2318" t="s">
        <v>38961</v>
      </c>
      <c r="AS2318" t="s">
        <v>137</v>
      </c>
      <c r="AT2318" s="2">
        <v>1.347</v>
      </c>
      <c r="AU2318" s="1">
        <f t="shared" si="291"/>
        <v>0.55123995622113653</v>
      </c>
      <c r="AV2318" s="1">
        <f t="shared" si="292"/>
        <v>0.39374282587224041</v>
      </c>
      <c r="AW2318" s="1">
        <f t="shared" si="293"/>
        <v>0.23624569552334423</v>
      </c>
    </row>
    <row r="2319" spans="1:49" x14ac:dyDescent="0.2">
      <c r="A2319">
        <v>2317</v>
      </c>
      <c r="B2319" t="s">
        <v>38960</v>
      </c>
      <c r="C2319" t="s">
        <v>38959</v>
      </c>
      <c r="E2319">
        <v>30104618</v>
      </c>
      <c r="F2319" t="s">
        <v>38958</v>
      </c>
      <c r="G2319" t="s">
        <v>6</v>
      </c>
      <c r="H2319" t="s">
        <v>5</v>
      </c>
      <c r="I2319" t="s">
        <v>38957</v>
      </c>
      <c r="J2319" t="s">
        <v>38956</v>
      </c>
      <c r="K2319" t="s">
        <v>38955</v>
      </c>
      <c r="L2319" t="s">
        <v>38954</v>
      </c>
      <c r="M2319" t="s">
        <v>4066</v>
      </c>
      <c r="N2319">
        <v>12</v>
      </c>
      <c r="O2319" t="s">
        <v>38953</v>
      </c>
      <c r="P2319" t="s">
        <v>38952</v>
      </c>
      <c r="Q2319" t="s">
        <v>38951</v>
      </c>
      <c r="R2319" s="7">
        <v>43374</v>
      </c>
      <c r="S2319" s="8">
        <f t="shared" si="288"/>
        <v>2018</v>
      </c>
      <c r="T2319" s="8">
        <v>2018</v>
      </c>
      <c r="U2319" s="8">
        <f t="shared" si="289"/>
        <v>4</v>
      </c>
      <c r="V2319" s="7">
        <v>43374</v>
      </c>
      <c r="W2319" t="s">
        <v>501</v>
      </c>
      <c r="X2319" s="2">
        <v>14.308</v>
      </c>
      <c r="Y2319" s="6">
        <f t="shared" si="294"/>
        <v>0.38194388831050963</v>
      </c>
      <c r="AA2319">
        <v>17483387</v>
      </c>
      <c r="AB2319">
        <v>5200152704</v>
      </c>
      <c r="AC2319">
        <v>17483395</v>
      </c>
      <c r="AD2319" t="s">
        <v>1</v>
      </c>
      <c r="AE2319">
        <v>13</v>
      </c>
      <c r="AF2319">
        <v>10</v>
      </c>
      <c r="AH2319" t="s">
        <v>38950</v>
      </c>
      <c r="AI2319" t="s">
        <v>38949</v>
      </c>
      <c r="AK2319" t="s">
        <v>38948</v>
      </c>
      <c r="AL2319">
        <v>42</v>
      </c>
      <c r="AM2319" s="5">
        <f t="shared" si="290"/>
        <v>10.5</v>
      </c>
      <c r="AN2319" s="4">
        <f t="shared" si="295"/>
        <v>1.5903067020068155E-2</v>
      </c>
      <c r="AO2319" s="3"/>
      <c r="AP2319">
        <v>0</v>
      </c>
      <c r="AQ2319" t="s">
        <v>586</v>
      </c>
      <c r="AR2319" t="s">
        <v>4869</v>
      </c>
      <c r="AS2319" t="s">
        <v>585</v>
      </c>
      <c r="AT2319" s="2">
        <v>39.213000000000001</v>
      </c>
      <c r="AU2319" s="1">
        <f t="shared" si="291"/>
        <v>27.213164192337715</v>
      </c>
      <c r="AV2319" s="1">
        <f t="shared" si="292"/>
        <v>19.892347766528889</v>
      </c>
      <c r="AW2319" s="1">
        <f t="shared" si="293"/>
        <v>12.57153134072006</v>
      </c>
    </row>
    <row r="2320" spans="1:49" x14ac:dyDescent="0.2">
      <c r="A2320">
        <v>2318</v>
      </c>
      <c r="B2320" t="s">
        <v>38947</v>
      </c>
      <c r="C2320" t="s">
        <v>38946</v>
      </c>
      <c r="F2320" t="s">
        <v>38945</v>
      </c>
      <c r="G2320" t="s">
        <v>6</v>
      </c>
      <c r="H2320" t="s">
        <v>5</v>
      </c>
      <c r="I2320" t="s">
        <v>38944</v>
      </c>
      <c r="J2320">
        <v>60031004</v>
      </c>
      <c r="K2320" t="s">
        <v>728</v>
      </c>
      <c r="L2320" t="s">
        <v>727</v>
      </c>
      <c r="M2320" t="s">
        <v>726</v>
      </c>
      <c r="N2320">
        <v>4</v>
      </c>
      <c r="O2320" t="s">
        <v>38943</v>
      </c>
      <c r="P2320" t="s">
        <v>38942</v>
      </c>
      <c r="Q2320" t="s">
        <v>725</v>
      </c>
      <c r="R2320" s="7">
        <v>43374</v>
      </c>
      <c r="S2320" s="8">
        <f t="shared" si="288"/>
        <v>2018</v>
      </c>
      <c r="T2320" s="8">
        <v>2018</v>
      </c>
      <c r="U2320" s="8">
        <f t="shared" si="289"/>
        <v>4</v>
      </c>
      <c r="V2320" s="7">
        <v>43374</v>
      </c>
      <c r="W2320" t="s">
        <v>5062</v>
      </c>
      <c r="X2320" s="2">
        <v>0.47599999999999998</v>
      </c>
      <c r="Y2320" s="6">
        <f t="shared" si="294"/>
        <v>1.2706548143402472E-2</v>
      </c>
      <c r="AA2320">
        <v>2635747</v>
      </c>
      <c r="AB2320">
        <v>18078</v>
      </c>
      <c r="AC2320">
        <v>14698668</v>
      </c>
      <c r="AD2320" t="s">
        <v>1</v>
      </c>
      <c r="AE2320">
        <v>36</v>
      </c>
      <c r="AF2320">
        <v>10</v>
      </c>
      <c r="AH2320" t="s">
        <v>38941</v>
      </c>
      <c r="AI2320" t="s">
        <v>38940</v>
      </c>
      <c r="AJ2320" t="s">
        <v>38939</v>
      </c>
      <c r="AK2320" t="s">
        <v>38938</v>
      </c>
      <c r="AL2320">
        <v>1</v>
      </c>
      <c r="AM2320" s="5">
        <f t="shared" si="290"/>
        <v>0.25</v>
      </c>
      <c r="AN2320" s="4">
        <f t="shared" si="295"/>
        <v>3.786444528587656E-4</v>
      </c>
      <c r="AO2320" s="3"/>
      <c r="AP2320">
        <v>0</v>
      </c>
      <c r="AR2320" t="s">
        <v>0</v>
      </c>
      <c r="AT2320" s="2">
        <v>2.0880000000000001</v>
      </c>
      <c r="AU2320" s="1">
        <f t="shared" si="291"/>
        <v>0.90081770362393598</v>
      </c>
      <c r="AV2320" s="1">
        <f t="shared" si="292"/>
        <v>0.65425962981306185</v>
      </c>
      <c r="AW2320" s="1">
        <f t="shared" si="293"/>
        <v>0.40770155600218777</v>
      </c>
    </row>
    <row r="2321" spans="1:49" x14ac:dyDescent="0.2">
      <c r="A2321">
        <v>2319</v>
      </c>
      <c r="B2321" t="s">
        <v>38937</v>
      </c>
      <c r="C2321" t="s">
        <v>38936</v>
      </c>
      <c r="F2321" t="s">
        <v>38935</v>
      </c>
      <c r="G2321" t="s">
        <v>6</v>
      </c>
      <c r="H2321" t="s">
        <v>5</v>
      </c>
      <c r="I2321" t="s">
        <v>38934</v>
      </c>
      <c r="J2321">
        <v>60020919</v>
      </c>
      <c r="K2321" t="s">
        <v>19411</v>
      </c>
      <c r="L2321" t="s">
        <v>19410</v>
      </c>
      <c r="M2321" t="s">
        <v>325</v>
      </c>
      <c r="N2321">
        <v>3</v>
      </c>
      <c r="O2321" t="s">
        <v>38933</v>
      </c>
      <c r="P2321" t="s">
        <v>38932</v>
      </c>
      <c r="Q2321" t="s">
        <v>38931</v>
      </c>
      <c r="R2321" s="7">
        <v>43374</v>
      </c>
      <c r="S2321" s="8">
        <f t="shared" si="288"/>
        <v>2018</v>
      </c>
      <c r="T2321" s="8">
        <v>2018</v>
      </c>
      <c r="U2321" s="8">
        <f t="shared" si="289"/>
        <v>4</v>
      </c>
      <c r="V2321" s="7">
        <v>43374</v>
      </c>
      <c r="W2321" t="s">
        <v>5062</v>
      </c>
      <c r="X2321" s="2">
        <v>0.47599999999999998</v>
      </c>
      <c r="Y2321" s="6">
        <f t="shared" si="294"/>
        <v>1.2706548143402472E-2</v>
      </c>
      <c r="AA2321">
        <v>2635747</v>
      </c>
      <c r="AB2321">
        <v>18078</v>
      </c>
      <c r="AC2321">
        <v>14698668</v>
      </c>
      <c r="AD2321" t="s">
        <v>1</v>
      </c>
      <c r="AE2321">
        <v>36</v>
      </c>
      <c r="AF2321">
        <v>10</v>
      </c>
      <c r="AH2321" t="s">
        <v>38930</v>
      </c>
      <c r="AI2321" t="s">
        <v>38929</v>
      </c>
      <c r="AJ2321" t="s">
        <v>38928</v>
      </c>
      <c r="AK2321" t="s">
        <v>38927</v>
      </c>
      <c r="AL2321">
        <v>8</v>
      </c>
      <c r="AM2321" s="5">
        <f t="shared" si="290"/>
        <v>2</v>
      </c>
      <c r="AN2321" s="4">
        <f t="shared" si="295"/>
        <v>3.0291556228701248E-3</v>
      </c>
      <c r="AO2321" s="3"/>
      <c r="AP2321">
        <v>0</v>
      </c>
      <c r="AQ2321" t="s">
        <v>64</v>
      </c>
      <c r="AR2321">
        <v>644271</v>
      </c>
      <c r="AS2321" t="s">
        <v>63</v>
      </c>
      <c r="AT2321" s="2">
        <v>2.0880000000000001</v>
      </c>
      <c r="AU2321" s="1">
        <f t="shared" si="291"/>
        <v>0.98033303872427668</v>
      </c>
      <c r="AV2321" s="1">
        <f t="shared" si="292"/>
        <v>0.78678518831362987</v>
      </c>
      <c r="AW2321" s="1">
        <f t="shared" si="293"/>
        <v>0.59323733790298283</v>
      </c>
    </row>
    <row r="2322" spans="1:49" x14ac:dyDescent="0.2">
      <c r="A2322">
        <v>2320</v>
      </c>
      <c r="B2322" t="s">
        <v>38926</v>
      </c>
      <c r="C2322" t="s">
        <v>38925</v>
      </c>
      <c r="D2322" t="s">
        <v>38924</v>
      </c>
      <c r="E2322">
        <v>30153895</v>
      </c>
      <c r="F2322" t="s">
        <v>38923</v>
      </c>
      <c r="G2322" t="s">
        <v>6</v>
      </c>
      <c r="H2322" t="s">
        <v>5</v>
      </c>
      <c r="I2322" t="s">
        <v>4280</v>
      </c>
      <c r="J2322" t="s">
        <v>38922</v>
      </c>
      <c r="K2322" t="s">
        <v>38921</v>
      </c>
      <c r="L2322" t="s">
        <v>4930</v>
      </c>
      <c r="M2322" t="s">
        <v>215</v>
      </c>
      <c r="N2322">
        <v>5</v>
      </c>
      <c r="O2322" t="s">
        <v>38920</v>
      </c>
      <c r="P2322" t="s">
        <v>38919</v>
      </c>
      <c r="Q2322" t="s">
        <v>38918</v>
      </c>
      <c r="R2322" s="7">
        <v>43374</v>
      </c>
      <c r="S2322" s="8">
        <f t="shared" si="288"/>
        <v>2018</v>
      </c>
      <c r="T2322" s="8">
        <v>2018</v>
      </c>
      <c r="U2322" s="8">
        <f t="shared" si="289"/>
        <v>4</v>
      </c>
      <c r="V2322" s="7">
        <v>43374</v>
      </c>
      <c r="W2322" t="s">
        <v>1192</v>
      </c>
      <c r="X2322" s="2">
        <v>1.147</v>
      </c>
      <c r="Y2322" s="6">
        <f t="shared" si="294"/>
        <v>3.0618509916980327E-2</v>
      </c>
      <c r="AA2322">
        <v>190578</v>
      </c>
      <c r="AB2322">
        <v>29805</v>
      </c>
      <c r="AD2322" t="s">
        <v>1</v>
      </c>
      <c r="AE2322">
        <v>81</v>
      </c>
      <c r="AH2322" t="s">
        <v>38917</v>
      </c>
      <c r="AI2322" t="s">
        <v>38916</v>
      </c>
      <c r="AJ2322" t="s">
        <v>38915</v>
      </c>
      <c r="AK2322" t="s">
        <v>38914</v>
      </c>
      <c r="AL2322">
        <v>16</v>
      </c>
      <c r="AM2322" s="5">
        <f t="shared" si="290"/>
        <v>4</v>
      </c>
      <c r="AN2322" s="4">
        <f t="shared" si="295"/>
        <v>6.0583112457402496E-3</v>
      </c>
      <c r="AO2322" s="3"/>
      <c r="AP2322">
        <v>0</v>
      </c>
      <c r="AQ2322" t="s">
        <v>49</v>
      </c>
      <c r="AR2322" t="s">
        <v>38913</v>
      </c>
      <c r="AS2322" t="s">
        <v>48</v>
      </c>
      <c r="AT2322" s="2">
        <v>5.468</v>
      </c>
      <c r="AU2322" s="1">
        <f t="shared" si="291"/>
        <v>2.3250450315608302</v>
      </c>
      <c r="AV2322" s="1">
        <f t="shared" si="292"/>
        <v>1.8338410581360289</v>
      </c>
      <c r="AW2322" s="1">
        <f t="shared" si="293"/>
        <v>1.3426370847112272</v>
      </c>
    </row>
    <row r="2323" spans="1:49" x14ac:dyDescent="0.2">
      <c r="A2323">
        <v>2321</v>
      </c>
      <c r="B2323" t="s">
        <v>38912</v>
      </c>
      <c r="C2323" t="s">
        <v>38911</v>
      </c>
      <c r="F2323" t="s">
        <v>38910</v>
      </c>
      <c r="G2323" t="s">
        <v>6</v>
      </c>
      <c r="H2323" t="s">
        <v>5</v>
      </c>
      <c r="I2323" t="s">
        <v>38909</v>
      </c>
      <c r="J2323" t="s">
        <v>38908</v>
      </c>
      <c r="K2323" t="s">
        <v>38907</v>
      </c>
      <c r="L2323" t="s">
        <v>38906</v>
      </c>
      <c r="M2323" t="s">
        <v>429</v>
      </c>
      <c r="N2323">
        <v>3</v>
      </c>
      <c r="O2323" t="s">
        <v>38905</v>
      </c>
      <c r="P2323" t="s">
        <v>38904</v>
      </c>
      <c r="Q2323" t="s">
        <v>38903</v>
      </c>
      <c r="R2323" s="7">
        <v>43374</v>
      </c>
      <c r="S2323" s="8">
        <f t="shared" si="288"/>
        <v>2018</v>
      </c>
      <c r="T2323" s="8">
        <v>2018</v>
      </c>
      <c r="U2323" s="8">
        <f t="shared" si="289"/>
        <v>4</v>
      </c>
      <c r="V2323" s="7">
        <v>43374</v>
      </c>
      <c r="W2323" t="s">
        <v>5005</v>
      </c>
      <c r="X2323" s="2">
        <v>0.33800000000000002</v>
      </c>
      <c r="Y2323" s="6">
        <f t="shared" si="294"/>
        <v>9.0227169589706634E-3</v>
      </c>
      <c r="AA2323">
        <v>34347</v>
      </c>
      <c r="AB2323">
        <v>17722</v>
      </c>
      <c r="AC2323">
        <v>19589395</v>
      </c>
      <c r="AD2323" t="s">
        <v>1</v>
      </c>
      <c r="AE2323">
        <v>73</v>
      </c>
      <c r="AF2323" s="9">
        <v>44478</v>
      </c>
      <c r="AH2323" t="s">
        <v>38902</v>
      </c>
      <c r="AI2323" t="s">
        <v>38901</v>
      </c>
      <c r="AJ2323" t="s">
        <v>38900</v>
      </c>
      <c r="AK2323" t="s">
        <v>38899</v>
      </c>
      <c r="AL2323">
        <v>8</v>
      </c>
      <c r="AM2323" s="5">
        <f t="shared" si="290"/>
        <v>2</v>
      </c>
      <c r="AN2323" s="4">
        <f t="shared" si="295"/>
        <v>3.0291556228701248E-3</v>
      </c>
      <c r="AO2323" s="3"/>
      <c r="AP2323">
        <v>0</v>
      </c>
      <c r="AQ2323" t="s">
        <v>2355</v>
      </c>
      <c r="AR2323" t="s">
        <v>38898</v>
      </c>
      <c r="AS2323" t="s">
        <v>2354</v>
      </c>
      <c r="AT2323" s="2" t="s">
        <v>7</v>
      </c>
      <c r="AU2323" s="1">
        <f t="shared" si="291"/>
        <v>0.72246485581405007</v>
      </c>
      <c r="AV2323" s="1">
        <f t="shared" si="292"/>
        <v>0.60259362909203951</v>
      </c>
      <c r="AW2323" s="1">
        <f t="shared" si="293"/>
        <v>0.48272240237002861</v>
      </c>
    </row>
    <row r="2324" spans="1:49" x14ac:dyDescent="0.2">
      <c r="A2324">
        <v>2322</v>
      </c>
      <c r="B2324" t="s">
        <v>38897</v>
      </c>
      <c r="C2324" t="s">
        <v>38896</v>
      </c>
      <c r="F2324" t="s">
        <v>38895</v>
      </c>
      <c r="G2324" t="s">
        <v>6</v>
      </c>
      <c r="H2324" t="s">
        <v>5</v>
      </c>
      <c r="I2324" t="s">
        <v>38894</v>
      </c>
      <c r="J2324" t="s">
        <v>38893</v>
      </c>
      <c r="K2324" t="s">
        <v>38892</v>
      </c>
      <c r="L2324" t="s">
        <v>38891</v>
      </c>
      <c r="M2324" t="s">
        <v>108</v>
      </c>
      <c r="N2324">
        <v>1</v>
      </c>
      <c r="O2324" t="s">
        <v>38890</v>
      </c>
      <c r="P2324">
        <v>7005041408</v>
      </c>
      <c r="Q2324" t="s">
        <v>38889</v>
      </c>
      <c r="R2324" s="7">
        <v>43374</v>
      </c>
      <c r="S2324" s="8">
        <f t="shared" si="288"/>
        <v>2018</v>
      </c>
      <c r="T2324" s="8">
        <v>2018</v>
      </c>
      <c r="U2324" s="8">
        <f t="shared" si="289"/>
        <v>4</v>
      </c>
      <c r="V2324" s="7">
        <v>43374</v>
      </c>
      <c r="W2324" t="s">
        <v>38888</v>
      </c>
      <c r="X2324" s="2">
        <v>0.59899999999999998</v>
      </c>
      <c r="Y2324" s="6">
        <f t="shared" si="294"/>
        <v>1.5989962894743866E-2</v>
      </c>
      <c r="AA2324">
        <v>159018</v>
      </c>
      <c r="AB2324">
        <v>27956</v>
      </c>
      <c r="AC2324">
        <v>15729516</v>
      </c>
      <c r="AD2324" t="s">
        <v>1</v>
      </c>
      <c r="AE2324">
        <v>48</v>
      </c>
      <c r="AF2324">
        <v>10</v>
      </c>
      <c r="AH2324" t="s">
        <v>38887</v>
      </c>
      <c r="AI2324" t="s">
        <v>38886</v>
      </c>
      <c r="AJ2324" t="s">
        <v>38885</v>
      </c>
      <c r="AK2324" t="s">
        <v>38884</v>
      </c>
      <c r="AL2324">
        <v>2</v>
      </c>
      <c r="AM2324" s="5">
        <f t="shared" si="290"/>
        <v>0.5</v>
      </c>
      <c r="AN2324" s="4">
        <f t="shared" si="295"/>
        <v>7.572889057175312E-4</v>
      </c>
      <c r="AO2324" s="3"/>
      <c r="AP2324">
        <v>0</v>
      </c>
      <c r="AQ2324" t="s">
        <v>1376</v>
      </c>
      <c r="AR2324" t="s">
        <v>38883</v>
      </c>
      <c r="AS2324" t="s">
        <v>274</v>
      </c>
      <c r="AT2324" s="2">
        <v>1.39</v>
      </c>
      <c r="AU2324" s="1">
        <f t="shared" si="291"/>
        <v>1.1420160698035964</v>
      </c>
      <c r="AV2324" s="1">
        <f t="shared" si="292"/>
        <v>0.83736259002306979</v>
      </c>
      <c r="AW2324" s="1">
        <f t="shared" si="293"/>
        <v>0.53270911024254308</v>
      </c>
    </row>
    <row r="2325" spans="1:49" x14ac:dyDescent="0.2">
      <c r="A2325">
        <v>2323</v>
      </c>
      <c r="B2325" t="s">
        <v>38882</v>
      </c>
      <c r="C2325" t="s">
        <v>38881</v>
      </c>
      <c r="D2325" t="s">
        <v>38880</v>
      </c>
      <c r="E2325">
        <v>30142313</v>
      </c>
      <c r="F2325" t="s">
        <v>38879</v>
      </c>
      <c r="G2325" t="s">
        <v>6</v>
      </c>
      <c r="H2325" t="s">
        <v>5</v>
      </c>
      <c r="I2325" t="s">
        <v>38878</v>
      </c>
      <c r="J2325">
        <v>60032259</v>
      </c>
      <c r="K2325" t="s">
        <v>4498</v>
      </c>
      <c r="L2325" t="s">
        <v>38877</v>
      </c>
      <c r="M2325" t="s">
        <v>325</v>
      </c>
      <c r="N2325">
        <v>3</v>
      </c>
      <c r="O2325" t="s">
        <v>38876</v>
      </c>
      <c r="P2325" t="s">
        <v>38875</v>
      </c>
      <c r="Q2325" t="s">
        <v>38874</v>
      </c>
      <c r="R2325" s="7">
        <v>43374</v>
      </c>
      <c r="S2325" s="8">
        <f t="shared" si="288"/>
        <v>2018</v>
      </c>
      <c r="T2325" s="8">
        <v>2018</v>
      </c>
      <c r="U2325" s="8">
        <f t="shared" si="289"/>
        <v>4</v>
      </c>
      <c r="V2325" s="7">
        <v>43374</v>
      </c>
      <c r="W2325" t="s">
        <v>3151</v>
      </c>
      <c r="X2325" s="2">
        <v>0.89900000000000002</v>
      </c>
      <c r="Y2325" s="6">
        <f t="shared" si="294"/>
        <v>2.399829155655215E-2</v>
      </c>
      <c r="AA2325">
        <v>221910</v>
      </c>
      <c r="AB2325">
        <v>20487</v>
      </c>
      <c r="AD2325" t="s">
        <v>1</v>
      </c>
      <c r="AE2325">
        <v>110</v>
      </c>
      <c r="AH2325" t="s">
        <v>947</v>
      </c>
      <c r="AI2325" t="s">
        <v>38873</v>
      </c>
      <c r="AJ2325" t="s">
        <v>38872</v>
      </c>
      <c r="AK2325" t="s">
        <v>38871</v>
      </c>
      <c r="AL2325">
        <v>13</v>
      </c>
      <c r="AM2325" s="5">
        <f t="shared" si="290"/>
        <v>3.25</v>
      </c>
      <c r="AN2325" s="4">
        <f t="shared" si="295"/>
        <v>4.9223778871639529E-3</v>
      </c>
      <c r="AO2325" s="3"/>
      <c r="AP2325">
        <v>0</v>
      </c>
      <c r="AQ2325" t="s">
        <v>4499</v>
      </c>
      <c r="AR2325" t="s">
        <v>38870</v>
      </c>
      <c r="AS2325" t="s">
        <v>4498</v>
      </c>
      <c r="AT2325" s="2">
        <v>2.3540000000000001</v>
      </c>
      <c r="AU2325" s="1">
        <f t="shared" si="291"/>
        <v>1.8275517455735686</v>
      </c>
      <c r="AV2325" s="1">
        <f t="shared" si="292"/>
        <v>1.446033472185805</v>
      </c>
      <c r="AW2325" s="1">
        <f t="shared" si="293"/>
        <v>1.0645151987980412</v>
      </c>
    </row>
    <row r="2326" spans="1:49" x14ac:dyDescent="0.2">
      <c r="A2326">
        <v>2324</v>
      </c>
      <c r="B2326" t="s">
        <v>38869</v>
      </c>
      <c r="C2326" t="s">
        <v>38868</v>
      </c>
      <c r="F2326" t="s">
        <v>38867</v>
      </c>
      <c r="G2326" t="s">
        <v>6</v>
      </c>
      <c r="H2326" t="s">
        <v>5</v>
      </c>
      <c r="I2326" t="s">
        <v>3114</v>
      </c>
      <c r="J2326">
        <v>60021666</v>
      </c>
      <c r="K2326" t="s">
        <v>56</v>
      </c>
      <c r="L2326" t="s">
        <v>55</v>
      </c>
      <c r="M2326" t="s">
        <v>54</v>
      </c>
      <c r="N2326">
        <v>4</v>
      </c>
      <c r="O2326" t="s">
        <v>38866</v>
      </c>
      <c r="P2326" t="s">
        <v>38865</v>
      </c>
      <c r="Q2326" t="s">
        <v>856</v>
      </c>
      <c r="R2326" s="7">
        <v>43374</v>
      </c>
      <c r="S2326" s="8">
        <f t="shared" si="288"/>
        <v>2018</v>
      </c>
      <c r="T2326" s="8">
        <v>2018</v>
      </c>
      <c r="U2326" s="8">
        <f t="shared" si="289"/>
        <v>4</v>
      </c>
      <c r="V2326" s="7">
        <v>43374</v>
      </c>
      <c r="W2326" t="s">
        <v>3210</v>
      </c>
      <c r="X2326" s="2">
        <v>0.184</v>
      </c>
      <c r="Y2326" s="6">
        <f t="shared" si="294"/>
        <v>4.9117749125757457E-3</v>
      </c>
      <c r="AA2326">
        <v>10071172</v>
      </c>
      <c r="AB2326">
        <v>145728</v>
      </c>
      <c r="AC2326">
        <v>19958188</v>
      </c>
      <c r="AD2326" t="s">
        <v>1</v>
      </c>
      <c r="AE2326">
        <v>23</v>
      </c>
      <c r="AF2326">
        <v>5</v>
      </c>
      <c r="AH2326" t="s">
        <v>38864</v>
      </c>
      <c r="AI2326" t="s">
        <v>38863</v>
      </c>
      <c r="AJ2326" t="s">
        <v>38862</v>
      </c>
      <c r="AK2326" t="s">
        <v>38861</v>
      </c>
      <c r="AL2326">
        <v>3</v>
      </c>
      <c r="AM2326" s="5">
        <f t="shared" si="290"/>
        <v>0.75</v>
      </c>
      <c r="AN2326" s="4">
        <f t="shared" si="295"/>
        <v>1.1359333585762969E-3</v>
      </c>
      <c r="AO2326" s="3"/>
      <c r="AP2326">
        <v>0</v>
      </c>
      <c r="AQ2326" t="s">
        <v>49</v>
      </c>
      <c r="AR2326">
        <v>20162852031</v>
      </c>
      <c r="AS2326" t="s">
        <v>48</v>
      </c>
      <c r="AT2326" s="2" t="s">
        <v>7</v>
      </c>
      <c r="AU2326" s="1">
        <f t="shared" si="291"/>
        <v>0.37790224463759109</v>
      </c>
      <c r="AV2326" s="1">
        <f t="shared" si="292"/>
        <v>0.30238541355760212</v>
      </c>
      <c r="AW2326" s="1">
        <f t="shared" si="293"/>
        <v>0.22686858247761313</v>
      </c>
    </row>
    <row r="2327" spans="1:49" x14ac:dyDescent="0.2">
      <c r="A2327">
        <v>2325</v>
      </c>
      <c r="B2327" t="s">
        <v>38860</v>
      </c>
      <c r="C2327" t="s">
        <v>38859</v>
      </c>
      <c r="D2327" t="s">
        <v>38858</v>
      </c>
      <c r="F2327" t="s">
        <v>38857</v>
      </c>
      <c r="G2327" t="s">
        <v>6</v>
      </c>
      <c r="H2327" t="s">
        <v>5</v>
      </c>
      <c r="I2327" t="s">
        <v>4720</v>
      </c>
      <c r="J2327">
        <v>60003500</v>
      </c>
      <c r="K2327" t="s">
        <v>3004</v>
      </c>
      <c r="L2327" t="s">
        <v>3003</v>
      </c>
      <c r="M2327" t="s">
        <v>17</v>
      </c>
      <c r="N2327">
        <v>5</v>
      </c>
      <c r="O2327" t="s">
        <v>38856</v>
      </c>
      <c r="P2327" t="s">
        <v>38855</v>
      </c>
      <c r="Q2327" t="s">
        <v>4719</v>
      </c>
      <c r="R2327" s="7">
        <v>43374</v>
      </c>
      <c r="S2327" s="8">
        <f t="shared" si="288"/>
        <v>2018</v>
      </c>
      <c r="T2327" s="8">
        <v>2018</v>
      </c>
      <c r="U2327" s="8">
        <f t="shared" si="289"/>
        <v>4</v>
      </c>
      <c r="V2327" s="7">
        <v>43374</v>
      </c>
      <c r="W2327" t="s">
        <v>698</v>
      </c>
      <c r="X2327" s="2">
        <v>1.208</v>
      </c>
      <c r="Y2327" s="6">
        <f t="shared" si="294"/>
        <v>3.2246870078214675E-2</v>
      </c>
      <c r="AA2327">
        <v>1681699</v>
      </c>
      <c r="AB2327">
        <v>30441</v>
      </c>
      <c r="AD2327" t="s">
        <v>1</v>
      </c>
      <c r="AE2327">
        <v>153</v>
      </c>
      <c r="AH2327" t="s">
        <v>38854</v>
      </c>
      <c r="AI2327" t="s">
        <v>38853</v>
      </c>
      <c r="AJ2327" t="s">
        <v>38852</v>
      </c>
      <c r="AK2327" t="s">
        <v>38851</v>
      </c>
      <c r="AL2327">
        <v>49</v>
      </c>
      <c r="AM2327" s="5">
        <f t="shared" si="290"/>
        <v>12.25</v>
      </c>
      <c r="AN2327" s="4">
        <f t="shared" si="295"/>
        <v>1.8553578190079516E-2</v>
      </c>
      <c r="AO2327" s="3"/>
      <c r="AP2327">
        <v>0</v>
      </c>
      <c r="AQ2327" t="s">
        <v>3936</v>
      </c>
      <c r="AR2327" t="s">
        <v>4718</v>
      </c>
      <c r="AS2327" t="s">
        <v>3935</v>
      </c>
      <c r="AT2327" s="2" t="s">
        <v>7</v>
      </c>
      <c r="AU2327" s="1">
        <f t="shared" si="291"/>
        <v>2.8138882511774121</v>
      </c>
      <c r="AV2327" s="1">
        <f t="shared" si="292"/>
        <v>2.5400224134147096</v>
      </c>
      <c r="AW2327" s="1">
        <f t="shared" si="293"/>
        <v>2.2661565756520066</v>
      </c>
    </row>
    <row r="2328" spans="1:49" x14ac:dyDescent="0.2">
      <c r="A2328">
        <v>2326</v>
      </c>
      <c r="B2328" t="s">
        <v>38850</v>
      </c>
      <c r="C2328" t="s">
        <v>38849</v>
      </c>
      <c r="F2328" t="s">
        <v>38848</v>
      </c>
      <c r="G2328" t="s">
        <v>6</v>
      </c>
      <c r="H2328" t="s">
        <v>5</v>
      </c>
      <c r="I2328" t="s">
        <v>38847</v>
      </c>
      <c r="J2328">
        <v>60104244</v>
      </c>
      <c r="K2328" t="s">
        <v>2944</v>
      </c>
      <c r="L2328" t="s">
        <v>439</v>
      </c>
      <c r="M2328" t="s">
        <v>35</v>
      </c>
      <c r="N2328">
        <v>2</v>
      </c>
      <c r="O2328" t="s">
        <v>38846</v>
      </c>
      <c r="P2328" t="s">
        <v>38845</v>
      </c>
      <c r="Q2328" t="s">
        <v>38844</v>
      </c>
      <c r="R2328" s="7">
        <v>43374</v>
      </c>
      <c r="S2328" s="8">
        <f t="shared" si="288"/>
        <v>2018</v>
      </c>
      <c r="T2328" s="8">
        <v>2018</v>
      </c>
      <c r="U2328" s="8">
        <f t="shared" si="289"/>
        <v>4</v>
      </c>
      <c r="V2328" s="7">
        <v>43374</v>
      </c>
      <c r="W2328" t="s">
        <v>305</v>
      </c>
      <c r="X2328" s="2">
        <v>1.3280000000000001</v>
      </c>
      <c r="Y2328" s="6">
        <f t="shared" si="294"/>
        <v>3.5450201542937994E-2</v>
      </c>
      <c r="AA2328">
        <v>15361225</v>
      </c>
      <c r="AB2328">
        <v>18894</v>
      </c>
      <c r="AD2328" t="s">
        <v>1</v>
      </c>
      <c r="AE2328">
        <v>17</v>
      </c>
      <c r="AF2328">
        <v>10</v>
      </c>
      <c r="AG2328">
        <v>8440065</v>
      </c>
      <c r="AH2328" t="s">
        <v>38843</v>
      </c>
      <c r="AI2328" t="s">
        <v>38842</v>
      </c>
      <c r="AJ2328" t="s">
        <v>38841</v>
      </c>
      <c r="AK2328" t="s">
        <v>38840</v>
      </c>
      <c r="AL2328">
        <v>3</v>
      </c>
      <c r="AM2328" s="5">
        <f t="shared" si="290"/>
        <v>0.75</v>
      </c>
      <c r="AN2328" s="4">
        <f t="shared" si="295"/>
        <v>1.1359333585762969E-3</v>
      </c>
      <c r="AO2328" s="3"/>
      <c r="AP2328">
        <v>0</v>
      </c>
      <c r="AQ2328" t="s">
        <v>147</v>
      </c>
      <c r="AR2328" t="s">
        <v>38839</v>
      </c>
      <c r="AS2328" t="s">
        <v>146</v>
      </c>
      <c r="AT2328" s="2">
        <v>3.8340000000000001</v>
      </c>
      <c r="AU2328" s="1">
        <f t="shared" si="291"/>
        <v>2.5155921087629487</v>
      </c>
      <c r="AV2328" s="1">
        <f t="shared" si="292"/>
        <v>1.8293067450757146</v>
      </c>
      <c r="AW2328" s="1">
        <f t="shared" si="293"/>
        <v>1.1430213813884806</v>
      </c>
    </row>
    <row r="2329" spans="1:49" x14ac:dyDescent="0.2">
      <c r="A2329">
        <v>2327</v>
      </c>
      <c r="B2329" t="s">
        <v>38838</v>
      </c>
      <c r="C2329" t="s">
        <v>38837</v>
      </c>
      <c r="F2329" t="s">
        <v>38836</v>
      </c>
      <c r="G2329" t="s">
        <v>6</v>
      </c>
      <c r="H2329" t="s">
        <v>5</v>
      </c>
      <c r="I2329" t="s">
        <v>278</v>
      </c>
      <c r="J2329" t="s">
        <v>38835</v>
      </c>
      <c r="K2329" t="s">
        <v>38834</v>
      </c>
      <c r="L2329" t="s">
        <v>38833</v>
      </c>
      <c r="M2329" t="s">
        <v>215</v>
      </c>
      <c r="N2329">
        <v>4</v>
      </c>
      <c r="O2329" t="s">
        <v>4191</v>
      </c>
      <c r="P2329" t="s">
        <v>4190</v>
      </c>
      <c r="Q2329" t="s">
        <v>38832</v>
      </c>
      <c r="R2329" s="7">
        <v>43374</v>
      </c>
      <c r="S2329" s="8">
        <f t="shared" si="288"/>
        <v>2018</v>
      </c>
      <c r="T2329" s="8">
        <v>2018</v>
      </c>
      <c r="U2329" s="8">
        <f t="shared" si="289"/>
        <v>4</v>
      </c>
      <c r="V2329" s="7">
        <v>43374</v>
      </c>
      <c r="W2329" t="s">
        <v>297</v>
      </c>
      <c r="X2329" s="2">
        <v>2.0099999999999998</v>
      </c>
      <c r="Y2329" s="6">
        <f t="shared" si="294"/>
        <v>5.3655802034115477E-2</v>
      </c>
      <c r="AA2329">
        <v>15361276</v>
      </c>
      <c r="AB2329">
        <v>18933</v>
      </c>
      <c r="AC2329">
        <v>15582248</v>
      </c>
      <c r="AD2329" t="s">
        <v>1</v>
      </c>
      <c r="AE2329">
        <v>17</v>
      </c>
      <c r="AF2329">
        <v>10</v>
      </c>
      <c r="AG2329">
        <v>8440677</v>
      </c>
      <c r="AH2329" t="s">
        <v>38831</v>
      </c>
      <c r="AI2329" t="s">
        <v>38830</v>
      </c>
      <c r="AJ2329" t="s">
        <v>38829</v>
      </c>
      <c r="AK2329" t="s">
        <v>38828</v>
      </c>
      <c r="AL2329">
        <v>9</v>
      </c>
      <c r="AM2329" s="5">
        <f t="shared" si="290"/>
        <v>2.25</v>
      </c>
      <c r="AN2329" s="4">
        <f t="shared" si="295"/>
        <v>3.4078000757288905E-3</v>
      </c>
      <c r="AO2329" s="3"/>
      <c r="AP2329">
        <v>0</v>
      </c>
      <c r="AQ2329" t="s">
        <v>49</v>
      </c>
      <c r="AR2329">
        <v>61531011</v>
      </c>
      <c r="AS2329" t="s">
        <v>48</v>
      </c>
      <c r="AT2329" s="2" t="s">
        <v>7</v>
      </c>
      <c r="AU2329" s="1">
        <f t="shared" si="291"/>
        <v>3.8581401446599495</v>
      </c>
      <c r="AV2329" s="1">
        <f t="shared" si="292"/>
        <v>2.8531801054922186</v>
      </c>
      <c r="AW2329" s="1">
        <f t="shared" si="293"/>
        <v>1.8482200663244865</v>
      </c>
    </row>
    <row r="2330" spans="1:49" x14ac:dyDescent="0.2">
      <c r="A2330">
        <v>2328</v>
      </c>
      <c r="B2330" t="s">
        <v>38827</v>
      </c>
      <c r="C2330" t="s">
        <v>38826</v>
      </c>
      <c r="D2330" t="s">
        <v>38825</v>
      </c>
      <c r="F2330" t="s">
        <v>38824</v>
      </c>
      <c r="G2330" t="s">
        <v>6</v>
      </c>
      <c r="H2330" t="s">
        <v>5</v>
      </c>
      <c r="I2330" t="s">
        <v>117</v>
      </c>
      <c r="J2330">
        <v>60106507</v>
      </c>
      <c r="K2330" t="s">
        <v>38823</v>
      </c>
      <c r="L2330" t="s">
        <v>1032</v>
      </c>
      <c r="M2330" t="s">
        <v>917</v>
      </c>
      <c r="N2330">
        <v>1</v>
      </c>
      <c r="O2330" t="s">
        <v>38822</v>
      </c>
      <c r="P2330">
        <v>15127572800</v>
      </c>
      <c r="Q2330">
        <v>60106507</v>
      </c>
      <c r="R2330" s="7">
        <v>43374</v>
      </c>
      <c r="S2330" s="8">
        <f t="shared" si="288"/>
        <v>2018</v>
      </c>
      <c r="T2330" s="8">
        <v>2018</v>
      </c>
      <c r="U2330" s="8">
        <f t="shared" si="289"/>
        <v>4</v>
      </c>
      <c r="V2330" s="7">
        <v>43374</v>
      </c>
      <c r="W2330" t="s">
        <v>2932</v>
      </c>
      <c r="X2330" s="2">
        <v>0.35399999999999998</v>
      </c>
      <c r="Y2330" s="6">
        <f t="shared" si="294"/>
        <v>9.4498278209337715E-3</v>
      </c>
      <c r="AA2330">
        <v>18744907</v>
      </c>
      <c r="AB2330">
        <v>11300153720</v>
      </c>
      <c r="AD2330" t="s">
        <v>1</v>
      </c>
      <c r="AE2330">
        <v>30</v>
      </c>
      <c r="AH2330" t="s">
        <v>38821</v>
      </c>
      <c r="AI2330" t="s">
        <v>38820</v>
      </c>
      <c r="AJ2330" t="s">
        <v>38819</v>
      </c>
      <c r="AK2330" t="s">
        <v>38818</v>
      </c>
      <c r="AL2330">
        <v>1</v>
      </c>
      <c r="AM2330" s="5">
        <f t="shared" si="290"/>
        <v>0.25</v>
      </c>
      <c r="AN2330" s="4">
        <f t="shared" si="295"/>
        <v>3.786444528587656E-4</v>
      </c>
      <c r="AO2330" s="3"/>
      <c r="AP2330">
        <v>0</v>
      </c>
      <c r="AR2330" t="s">
        <v>0</v>
      </c>
      <c r="AT2330" s="2">
        <v>1.81</v>
      </c>
      <c r="AU2330" s="1">
        <f t="shared" si="291"/>
        <v>0.6728472810511269</v>
      </c>
      <c r="AV2330" s="1">
        <f t="shared" si="292"/>
        <v>0.49142361368962684</v>
      </c>
      <c r="AW2330" s="1">
        <f t="shared" si="293"/>
        <v>0.30999994632812672</v>
      </c>
    </row>
    <row r="2331" spans="1:49" x14ac:dyDescent="0.2">
      <c r="A2331">
        <v>2329</v>
      </c>
      <c r="B2331" t="s">
        <v>38817</v>
      </c>
      <c r="C2331" t="s">
        <v>38816</v>
      </c>
      <c r="F2331" t="s">
        <v>38815</v>
      </c>
      <c r="G2331" t="s">
        <v>6</v>
      </c>
      <c r="H2331" t="s">
        <v>5</v>
      </c>
      <c r="I2331" t="s">
        <v>38814</v>
      </c>
      <c r="J2331">
        <v>60016941</v>
      </c>
      <c r="K2331" t="s">
        <v>2481</v>
      </c>
      <c r="L2331" t="s">
        <v>2480</v>
      </c>
      <c r="M2331" t="s">
        <v>2134</v>
      </c>
      <c r="N2331">
        <v>5</v>
      </c>
      <c r="O2331" t="s">
        <v>38813</v>
      </c>
      <c r="P2331" t="s">
        <v>38812</v>
      </c>
      <c r="Q2331" t="s">
        <v>38811</v>
      </c>
      <c r="R2331" s="7">
        <v>43374</v>
      </c>
      <c r="S2331" s="8">
        <f t="shared" si="288"/>
        <v>2018</v>
      </c>
      <c r="T2331" s="8">
        <v>2018</v>
      </c>
      <c r="U2331" s="8">
        <f t="shared" si="289"/>
        <v>4</v>
      </c>
      <c r="V2331" s="7">
        <v>43374</v>
      </c>
      <c r="W2331" t="s">
        <v>305</v>
      </c>
      <c r="X2331" s="2">
        <v>1.3280000000000001</v>
      </c>
      <c r="Y2331" s="6">
        <f t="shared" si="294"/>
        <v>3.5450201542937994E-2</v>
      </c>
      <c r="AA2331">
        <v>15361225</v>
      </c>
      <c r="AB2331">
        <v>18894</v>
      </c>
      <c r="AD2331" t="s">
        <v>1</v>
      </c>
      <c r="AE2331">
        <v>17</v>
      </c>
      <c r="AF2331">
        <v>10</v>
      </c>
      <c r="AG2331">
        <v>8440075</v>
      </c>
      <c r="AH2331" t="s">
        <v>38810</v>
      </c>
      <c r="AI2331" t="s">
        <v>38809</v>
      </c>
      <c r="AJ2331" t="s">
        <v>38808</v>
      </c>
      <c r="AK2331" t="s">
        <v>38807</v>
      </c>
      <c r="AL2331">
        <v>10</v>
      </c>
      <c r="AM2331" s="5">
        <f t="shared" si="290"/>
        <v>2.5</v>
      </c>
      <c r="AN2331" s="4">
        <f t="shared" si="295"/>
        <v>3.7864445285876562E-3</v>
      </c>
      <c r="AO2331" s="3"/>
      <c r="AP2331">
        <v>0</v>
      </c>
      <c r="AR2331" t="s">
        <v>0</v>
      </c>
      <c r="AT2331" s="2">
        <v>3.8340000000000001</v>
      </c>
      <c r="AU2331" s="1">
        <f t="shared" si="291"/>
        <v>2.5951074438632893</v>
      </c>
      <c r="AV2331" s="1">
        <f t="shared" si="292"/>
        <v>1.9618323035762824</v>
      </c>
      <c r="AW2331" s="1">
        <f t="shared" si="293"/>
        <v>1.3285571632892756</v>
      </c>
    </row>
    <row r="2332" spans="1:49" x14ac:dyDescent="0.2">
      <c r="A2332">
        <v>2330</v>
      </c>
      <c r="B2332" t="s">
        <v>38806</v>
      </c>
      <c r="C2332" t="s">
        <v>38805</v>
      </c>
      <c r="D2332" t="s">
        <v>38804</v>
      </c>
      <c r="F2332" t="s">
        <v>38803</v>
      </c>
      <c r="G2332" t="s">
        <v>6</v>
      </c>
      <c r="H2332" t="s">
        <v>5</v>
      </c>
      <c r="I2332" t="s">
        <v>2392</v>
      </c>
      <c r="J2332" t="s">
        <v>38802</v>
      </c>
      <c r="K2332" t="s">
        <v>38801</v>
      </c>
      <c r="L2332" t="s">
        <v>38800</v>
      </c>
      <c r="M2332" t="s">
        <v>743</v>
      </c>
      <c r="N2332">
        <v>4</v>
      </c>
      <c r="O2332" t="s">
        <v>38799</v>
      </c>
      <c r="P2332" t="s">
        <v>38798</v>
      </c>
      <c r="Q2332" t="s">
        <v>38797</v>
      </c>
      <c r="R2332" s="7">
        <v>43374</v>
      </c>
      <c r="S2332" s="8">
        <f t="shared" si="288"/>
        <v>2018</v>
      </c>
      <c r="T2332" s="8">
        <v>2018</v>
      </c>
      <c r="U2332" s="8">
        <f t="shared" si="289"/>
        <v>4</v>
      </c>
      <c r="V2332" s="7">
        <v>43374</v>
      </c>
      <c r="W2332" t="s">
        <v>654</v>
      </c>
      <c r="X2332" s="2">
        <v>0.54700000000000004</v>
      </c>
      <c r="Y2332" s="6">
        <f t="shared" si="294"/>
        <v>1.4601852593363766E-2</v>
      </c>
      <c r="AA2332">
        <v>14348411</v>
      </c>
      <c r="AB2332">
        <v>17683</v>
      </c>
      <c r="AC2332">
        <v>16180399</v>
      </c>
      <c r="AD2332" t="s">
        <v>1</v>
      </c>
      <c r="AE2332">
        <v>95</v>
      </c>
      <c r="AH2332" t="s">
        <v>38796</v>
      </c>
      <c r="AI2332" t="s">
        <v>38795</v>
      </c>
      <c r="AJ2332" t="s">
        <v>38794</v>
      </c>
      <c r="AK2332" t="s">
        <v>38793</v>
      </c>
      <c r="AL2332">
        <v>7</v>
      </c>
      <c r="AM2332" s="5">
        <f t="shared" si="290"/>
        <v>1.75</v>
      </c>
      <c r="AN2332" s="4">
        <f t="shared" si="295"/>
        <v>2.6505111700113595E-3</v>
      </c>
      <c r="AO2332" s="3"/>
      <c r="AP2332">
        <v>0</v>
      </c>
      <c r="AR2332" t="s">
        <v>0</v>
      </c>
      <c r="AT2332" s="2" t="s">
        <v>7</v>
      </c>
      <c r="AU2332" s="1">
        <f t="shared" si="291"/>
        <v>1.1016450166358045</v>
      </c>
      <c r="AV2332" s="1">
        <f t="shared" si="292"/>
        <v>0.86261818816875635</v>
      </c>
      <c r="AW2332" s="1">
        <f t="shared" si="293"/>
        <v>0.62359135970170809</v>
      </c>
    </row>
    <row r="2333" spans="1:49" x14ac:dyDescent="0.2">
      <c r="A2333">
        <v>2331</v>
      </c>
      <c r="B2333" t="s">
        <v>38792</v>
      </c>
      <c r="C2333" t="s">
        <v>38791</v>
      </c>
      <c r="F2333" t="s">
        <v>38790</v>
      </c>
      <c r="G2333" t="s">
        <v>6</v>
      </c>
      <c r="H2333" t="s">
        <v>5</v>
      </c>
      <c r="I2333" t="s">
        <v>2691</v>
      </c>
      <c r="J2333" t="s">
        <v>38789</v>
      </c>
      <c r="K2333" t="s">
        <v>38788</v>
      </c>
      <c r="L2333" t="s">
        <v>38787</v>
      </c>
      <c r="M2333" t="s">
        <v>219</v>
      </c>
      <c r="N2333">
        <v>4</v>
      </c>
      <c r="O2333" t="s">
        <v>38786</v>
      </c>
      <c r="P2333" t="s">
        <v>38785</v>
      </c>
      <c r="Q2333" t="s">
        <v>38784</v>
      </c>
      <c r="R2333" s="7">
        <v>43374</v>
      </c>
      <c r="S2333" s="8">
        <f t="shared" si="288"/>
        <v>2018</v>
      </c>
      <c r="T2333" s="8">
        <v>2018</v>
      </c>
      <c r="U2333" s="8">
        <f t="shared" si="289"/>
        <v>4</v>
      </c>
      <c r="V2333" s="7">
        <v>43374</v>
      </c>
      <c r="W2333" t="s">
        <v>305</v>
      </c>
      <c r="X2333" s="2">
        <v>1.3280000000000001</v>
      </c>
      <c r="Y2333" s="6">
        <f t="shared" si="294"/>
        <v>3.5450201542937994E-2</v>
      </c>
      <c r="AA2333">
        <v>15361225</v>
      </c>
      <c r="AB2333">
        <v>18894</v>
      </c>
      <c r="AD2333" t="s">
        <v>1</v>
      </c>
      <c r="AE2333">
        <v>17</v>
      </c>
      <c r="AF2333">
        <v>10</v>
      </c>
      <c r="AG2333">
        <v>8438998</v>
      </c>
      <c r="AH2333" t="s">
        <v>38783</v>
      </c>
      <c r="AI2333" t="s">
        <v>38782</v>
      </c>
      <c r="AJ2333" t="s">
        <v>38781</v>
      </c>
      <c r="AK2333" t="s">
        <v>38780</v>
      </c>
      <c r="AL2333">
        <v>5</v>
      </c>
      <c r="AM2333" s="5">
        <f t="shared" si="290"/>
        <v>1.25</v>
      </c>
      <c r="AN2333" s="4">
        <f t="shared" si="295"/>
        <v>1.8932222642938281E-3</v>
      </c>
      <c r="AO2333" s="3"/>
      <c r="AP2333">
        <v>0</v>
      </c>
      <c r="AR2333">
        <v>827000158</v>
      </c>
      <c r="AT2333" s="2">
        <v>3.8340000000000001</v>
      </c>
      <c r="AU2333" s="1">
        <f t="shared" si="291"/>
        <v>2.5383107759344745</v>
      </c>
      <c r="AV2333" s="1">
        <f t="shared" si="292"/>
        <v>1.8671711903615913</v>
      </c>
      <c r="AW2333" s="1">
        <f t="shared" si="293"/>
        <v>1.1960316047887078</v>
      </c>
    </row>
    <row r="2334" spans="1:49" x14ac:dyDescent="0.2">
      <c r="A2334">
        <v>2332</v>
      </c>
      <c r="B2334" t="s">
        <v>38779</v>
      </c>
      <c r="C2334" t="s">
        <v>38778</v>
      </c>
      <c r="F2334" t="s">
        <v>38777</v>
      </c>
      <c r="G2334" t="s">
        <v>6</v>
      </c>
      <c r="H2334" t="s">
        <v>5</v>
      </c>
      <c r="I2334" t="s">
        <v>1162</v>
      </c>
      <c r="J2334">
        <v>60013614</v>
      </c>
      <c r="K2334" t="s">
        <v>1634</v>
      </c>
      <c r="L2334" t="s">
        <v>774</v>
      </c>
      <c r="M2334" t="s">
        <v>54</v>
      </c>
      <c r="N2334">
        <v>4</v>
      </c>
      <c r="O2334" t="s">
        <v>38776</v>
      </c>
      <c r="P2334" t="s">
        <v>38775</v>
      </c>
      <c r="Q2334" t="s">
        <v>2415</v>
      </c>
      <c r="R2334" s="7">
        <v>43374</v>
      </c>
      <c r="S2334" s="8">
        <f t="shared" si="288"/>
        <v>2018</v>
      </c>
      <c r="T2334" s="8">
        <v>2018</v>
      </c>
      <c r="U2334" s="8">
        <f t="shared" si="289"/>
        <v>4</v>
      </c>
      <c r="V2334" s="7">
        <v>43374</v>
      </c>
      <c r="W2334" t="s">
        <v>178</v>
      </c>
      <c r="X2334" s="2">
        <v>0.92900000000000005</v>
      </c>
      <c r="Y2334" s="6">
        <f t="shared" si="294"/>
        <v>2.4799124422732979E-2</v>
      </c>
      <c r="AA2334">
        <v>10897798</v>
      </c>
      <c r="AB2334">
        <v>18896</v>
      </c>
      <c r="AC2334">
        <v>15582558</v>
      </c>
      <c r="AD2334" t="s">
        <v>1</v>
      </c>
      <c r="AE2334">
        <v>22</v>
      </c>
      <c r="AF2334">
        <v>10</v>
      </c>
      <c r="AG2334">
        <v>8438554</v>
      </c>
      <c r="AH2334" t="s">
        <v>38774</v>
      </c>
      <c r="AI2334" t="s">
        <v>38773</v>
      </c>
      <c r="AJ2334" t="s">
        <v>38772</v>
      </c>
      <c r="AK2334" t="s">
        <v>38771</v>
      </c>
      <c r="AL2334">
        <v>13</v>
      </c>
      <c r="AM2334" s="5">
        <f t="shared" si="290"/>
        <v>3.25</v>
      </c>
      <c r="AN2334" s="4">
        <f t="shared" si="295"/>
        <v>4.9223778871639529E-3</v>
      </c>
      <c r="AO2334" s="3"/>
      <c r="AP2334">
        <v>0</v>
      </c>
      <c r="AQ2334" t="s">
        <v>49</v>
      </c>
      <c r="AR2334">
        <v>61401130</v>
      </c>
      <c r="AS2334" t="s">
        <v>48</v>
      </c>
      <c r="AT2334" s="2">
        <v>3.4359999999999999</v>
      </c>
      <c r="AU2334" s="1">
        <f t="shared" si="291"/>
        <v>1.8836100462062269</v>
      </c>
      <c r="AV2334" s="1">
        <f t="shared" si="292"/>
        <v>1.4860751154948466</v>
      </c>
      <c r="AW2334" s="1">
        <f t="shared" si="293"/>
        <v>1.0885401847834659</v>
      </c>
    </row>
    <row r="2335" spans="1:49" x14ac:dyDescent="0.2">
      <c r="A2335">
        <v>2333</v>
      </c>
      <c r="B2335" t="s">
        <v>38770</v>
      </c>
      <c r="C2335" t="s">
        <v>38769</v>
      </c>
      <c r="E2335">
        <v>30128726</v>
      </c>
      <c r="F2335" t="s">
        <v>38768</v>
      </c>
      <c r="G2335" t="s">
        <v>6</v>
      </c>
      <c r="H2335" t="s">
        <v>5</v>
      </c>
      <c r="I2335" t="s">
        <v>38767</v>
      </c>
      <c r="J2335" t="s">
        <v>38766</v>
      </c>
      <c r="K2335" t="s">
        <v>38765</v>
      </c>
      <c r="L2335" t="s">
        <v>1856</v>
      </c>
      <c r="M2335" t="s">
        <v>215</v>
      </c>
      <c r="N2335">
        <v>5</v>
      </c>
      <c r="O2335" t="s">
        <v>38764</v>
      </c>
      <c r="P2335" t="s">
        <v>38763</v>
      </c>
      <c r="Q2335" t="s">
        <v>38762</v>
      </c>
      <c r="R2335" s="7">
        <v>43374</v>
      </c>
      <c r="S2335" s="8">
        <f t="shared" si="288"/>
        <v>2018</v>
      </c>
      <c r="T2335" s="8">
        <v>2018</v>
      </c>
      <c r="U2335" s="8">
        <f t="shared" si="289"/>
        <v>4</v>
      </c>
      <c r="V2335" s="7">
        <v>43374</v>
      </c>
      <c r="W2335" t="s">
        <v>38761</v>
      </c>
      <c r="X2335" s="2">
        <v>0.54300000000000004</v>
      </c>
      <c r="Y2335" s="6">
        <f t="shared" si="294"/>
        <v>1.449507487787299E-2</v>
      </c>
      <c r="AA2335">
        <v>74861</v>
      </c>
      <c r="AB2335">
        <v>24624</v>
      </c>
      <c r="AC2335">
        <v>14320800</v>
      </c>
      <c r="AD2335" t="s">
        <v>1</v>
      </c>
      <c r="AE2335">
        <v>101</v>
      </c>
      <c r="AF2335">
        <v>4</v>
      </c>
      <c r="AH2335" t="s">
        <v>9766</v>
      </c>
      <c r="AI2335" t="s">
        <v>38760</v>
      </c>
      <c r="AJ2335" t="s">
        <v>38759</v>
      </c>
      <c r="AK2335" t="s">
        <v>38758</v>
      </c>
      <c r="AL2335">
        <v>4</v>
      </c>
      <c r="AM2335" s="5">
        <f t="shared" si="290"/>
        <v>1</v>
      </c>
      <c r="AN2335" s="4">
        <f t="shared" si="295"/>
        <v>1.5145778114350624E-3</v>
      </c>
      <c r="AO2335" s="3"/>
      <c r="AP2335">
        <v>0</v>
      </c>
      <c r="AQ2335" t="s">
        <v>49</v>
      </c>
      <c r="AR2335" t="s">
        <v>38757</v>
      </c>
      <c r="AS2335" t="s">
        <v>48</v>
      </c>
      <c r="AT2335" s="2" t="s">
        <v>7</v>
      </c>
      <c r="AU2335" s="1">
        <f t="shared" si="291"/>
        <v>1.0600925757941611</v>
      </c>
      <c r="AV2335" s="1">
        <f t="shared" si="292"/>
        <v>0.80048263446540258</v>
      </c>
      <c r="AW2335" s="1">
        <f t="shared" si="293"/>
        <v>0.5408726931366441</v>
      </c>
    </row>
    <row r="2336" spans="1:49" x14ac:dyDescent="0.2">
      <c r="A2336">
        <v>2334</v>
      </c>
      <c r="B2336" t="s">
        <v>38756</v>
      </c>
      <c r="C2336" t="s">
        <v>38755</v>
      </c>
      <c r="F2336" t="s">
        <v>38754</v>
      </c>
      <c r="G2336" t="s">
        <v>6</v>
      </c>
      <c r="H2336" t="s">
        <v>5</v>
      </c>
      <c r="I2336" t="s">
        <v>38753</v>
      </c>
      <c r="J2336" t="s">
        <v>38752</v>
      </c>
      <c r="K2336" t="s">
        <v>38751</v>
      </c>
      <c r="L2336" t="s">
        <v>38750</v>
      </c>
      <c r="M2336" t="s">
        <v>108</v>
      </c>
      <c r="N2336">
        <v>3</v>
      </c>
      <c r="O2336" t="s">
        <v>38749</v>
      </c>
      <c r="P2336" t="s">
        <v>38748</v>
      </c>
      <c r="Q2336" t="s">
        <v>38747</v>
      </c>
      <c r="R2336" s="7">
        <v>43374</v>
      </c>
      <c r="S2336" s="8">
        <f t="shared" si="288"/>
        <v>2018</v>
      </c>
      <c r="T2336" s="8">
        <v>2018</v>
      </c>
      <c r="U2336" s="8">
        <f t="shared" si="289"/>
        <v>4</v>
      </c>
      <c r="V2336" s="7">
        <v>43374</v>
      </c>
      <c r="W2336" t="s">
        <v>297</v>
      </c>
      <c r="X2336" s="2">
        <v>2.0099999999999998</v>
      </c>
      <c r="Y2336" s="6">
        <f t="shared" si="294"/>
        <v>5.3655802034115477E-2</v>
      </c>
      <c r="AA2336">
        <v>15361276</v>
      </c>
      <c r="AB2336">
        <v>18933</v>
      </c>
      <c r="AC2336">
        <v>15582248</v>
      </c>
      <c r="AD2336" t="s">
        <v>1</v>
      </c>
      <c r="AE2336">
        <v>17</v>
      </c>
      <c r="AF2336">
        <v>10</v>
      </c>
      <c r="AG2336">
        <v>8436451</v>
      </c>
      <c r="AH2336" t="s">
        <v>38746</v>
      </c>
      <c r="AI2336" t="s">
        <v>38745</v>
      </c>
      <c r="AJ2336" t="s">
        <v>38744</v>
      </c>
      <c r="AK2336" t="s">
        <v>38743</v>
      </c>
      <c r="AL2336">
        <v>3</v>
      </c>
      <c r="AM2336" s="5">
        <f t="shared" si="290"/>
        <v>0.75</v>
      </c>
      <c r="AN2336" s="4">
        <f t="shared" si="295"/>
        <v>1.1359333585762969E-3</v>
      </c>
      <c r="AO2336" s="3"/>
      <c r="AP2336">
        <v>1</v>
      </c>
      <c r="AQ2336" t="s">
        <v>129</v>
      </c>
      <c r="AR2336">
        <v>1611575</v>
      </c>
      <c r="AS2336" t="s">
        <v>128</v>
      </c>
      <c r="AT2336" s="2" t="s">
        <v>7</v>
      </c>
      <c r="AU2336" s="1">
        <f t="shared" si="291"/>
        <v>3.7899841431453716</v>
      </c>
      <c r="AV2336" s="1">
        <f t="shared" si="292"/>
        <v>2.739586769634589</v>
      </c>
      <c r="AW2336" s="1">
        <f t="shared" si="293"/>
        <v>1.6891893961238049</v>
      </c>
    </row>
    <row r="2337" spans="1:49" x14ac:dyDescent="0.2">
      <c r="A2337">
        <v>2335</v>
      </c>
      <c r="B2337" t="s">
        <v>38742</v>
      </c>
      <c r="C2337" t="s">
        <v>38741</v>
      </c>
      <c r="F2337" t="s">
        <v>38740</v>
      </c>
      <c r="G2337" t="s">
        <v>6</v>
      </c>
      <c r="H2337" t="s">
        <v>5</v>
      </c>
      <c r="I2337" t="s">
        <v>38739</v>
      </c>
      <c r="J2337" t="s">
        <v>38738</v>
      </c>
      <c r="K2337" t="s">
        <v>38737</v>
      </c>
      <c r="L2337" t="s">
        <v>38736</v>
      </c>
      <c r="M2337" t="s">
        <v>38735</v>
      </c>
      <c r="N2337">
        <v>5</v>
      </c>
      <c r="O2337" t="s">
        <v>38734</v>
      </c>
      <c r="P2337" t="s">
        <v>38733</v>
      </c>
      <c r="Q2337" t="s">
        <v>38732</v>
      </c>
      <c r="R2337" s="7">
        <v>43374</v>
      </c>
      <c r="S2337" s="8">
        <f t="shared" si="288"/>
        <v>2018</v>
      </c>
      <c r="T2337" s="8">
        <v>2018</v>
      </c>
      <c r="U2337" s="8">
        <f t="shared" si="289"/>
        <v>4</v>
      </c>
      <c r="V2337" s="7">
        <v>43374</v>
      </c>
      <c r="W2337" t="s">
        <v>297</v>
      </c>
      <c r="X2337" s="2">
        <v>2.0099999999999998</v>
      </c>
      <c r="Y2337" s="6">
        <f t="shared" si="294"/>
        <v>5.3655802034115477E-2</v>
      </c>
      <c r="AA2337">
        <v>15361276</v>
      </c>
      <c r="AB2337">
        <v>18933</v>
      </c>
      <c r="AC2337">
        <v>15582248</v>
      </c>
      <c r="AD2337" t="s">
        <v>1</v>
      </c>
      <c r="AE2337">
        <v>17</v>
      </c>
      <c r="AF2337">
        <v>10</v>
      </c>
      <c r="AG2337">
        <v>8434238</v>
      </c>
      <c r="AH2337" t="s">
        <v>38731</v>
      </c>
      <c r="AI2337" t="s">
        <v>38730</v>
      </c>
      <c r="AJ2337" t="s">
        <v>38729</v>
      </c>
      <c r="AK2337" t="s">
        <v>38728</v>
      </c>
      <c r="AL2337">
        <v>28</v>
      </c>
      <c r="AM2337" s="5">
        <f t="shared" si="290"/>
        <v>7</v>
      </c>
      <c r="AN2337" s="4">
        <f t="shared" si="295"/>
        <v>1.0602044680045438E-2</v>
      </c>
      <c r="AO2337" s="3"/>
      <c r="AP2337">
        <v>0</v>
      </c>
      <c r="AQ2337" t="s">
        <v>428</v>
      </c>
      <c r="AR2337" t="s">
        <v>36618</v>
      </c>
      <c r="AS2337" t="s">
        <v>426</v>
      </c>
      <c r="AT2337" s="2" t="s">
        <v>7</v>
      </c>
      <c r="AU2337" s="1">
        <f t="shared" si="291"/>
        <v>4.0739674827894463</v>
      </c>
      <c r="AV2337" s="1">
        <f t="shared" si="292"/>
        <v>3.2128923357080459</v>
      </c>
      <c r="AW2337" s="1">
        <f t="shared" si="293"/>
        <v>2.3518171886266446</v>
      </c>
    </row>
    <row r="2338" spans="1:49" x14ac:dyDescent="0.2">
      <c r="A2338">
        <v>2336</v>
      </c>
      <c r="B2338" t="s">
        <v>38727</v>
      </c>
      <c r="C2338" t="s">
        <v>38726</v>
      </c>
      <c r="F2338" t="s">
        <v>38725</v>
      </c>
      <c r="G2338" t="s">
        <v>6</v>
      </c>
      <c r="H2338" t="s">
        <v>5</v>
      </c>
      <c r="I2338" t="s">
        <v>38724</v>
      </c>
      <c r="J2338">
        <v>60070813</v>
      </c>
      <c r="K2338" t="s">
        <v>38723</v>
      </c>
      <c r="L2338" t="s">
        <v>38722</v>
      </c>
      <c r="M2338" t="s">
        <v>1088</v>
      </c>
      <c r="N2338">
        <v>2</v>
      </c>
      <c r="O2338" t="s">
        <v>38721</v>
      </c>
      <c r="P2338" t="s">
        <v>38720</v>
      </c>
      <c r="Q2338" t="s">
        <v>38719</v>
      </c>
      <c r="R2338" s="7">
        <v>43374</v>
      </c>
      <c r="S2338" s="8">
        <f t="shared" si="288"/>
        <v>2018</v>
      </c>
      <c r="T2338" s="8">
        <v>2018</v>
      </c>
      <c r="U2338" s="8">
        <f t="shared" si="289"/>
        <v>4</v>
      </c>
      <c r="V2338" s="7">
        <v>43374</v>
      </c>
      <c r="W2338" t="s">
        <v>1906</v>
      </c>
      <c r="X2338" s="2">
        <v>0.27700000000000002</v>
      </c>
      <c r="Y2338" s="6">
        <f t="shared" si="294"/>
        <v>7.3943567977363131E-3</v>
      </c>
      <c r="AA2338">
        <v>20888708</v>
      </c>
      <c r="AB2338">
        <v>21100373959</v>
      </c>
      <c r="AD2338" t="s">
        <v>1</v>
      </c>
      <c r="AE2338">
        <v>8</v>
      </c>
      <c r="AF2338">
        <v>5</v>
      </c>
      <c r="AH2338" t="s">
        <v>38718</v>
      </c>
      <c r="AI2338" t="s">
        <v>38717</v>
      </c>
      <c r="AJ2338" t="s">
        <v>38716</v>
      </c>
      <c r="AK2338" t="s">
        <v>38715</v>
      </c>
      <c r="AL2338">
        <v>0</v>
      </c>
      <c r="AM2338" s="5">
        <f t="shared" si="290"/>
        <v>0</v>
      </c>
      <c r="AN2338" s="4">
        <f t="shared" si="295"/>
        <v>0</v>
      </c>
      <c r="AO2338" s="3"/>
      <c r="AP2338">
        <v>0</v>
      </c>
      <c r="AQ2338" t="s">
        <v>38714</v>
      </c>
      <c r="AR2338" t="s">
        <v>0</v>
      </c>
      <c r="AS2338" t="s">
        <v>38713</v>
      </c>
      <c r="AT2338" s="2" t="s">
        <v>7</v>
      </c>
      <c r="AU2338" s="1">
        <f t="shared" si="291"/>
        <v>0.51760497584154197</v>
      </c>
      <c r="AV2338" s="1">
        <f t="shared" si="292"/>
        <v>0.36971783988681567</v>
      </c>
      <c r="AW2338" s="1">
        <f t="shared" si="293"/>
        <v>0.2218307039320894</v>
      </c>
    </row>
    <row r="2339" spans="1:49" x14ac:dyDescent="0.2">
      <c r="A2339">
        <v>2337</v>
      </c>
      <c r="B2339" t="s">
        <v>38712</v>
      </c>
      <c r="C2339" t="s">
        <v>38711</v>
      </c>
      <c r="F2339" t="s">
        <v>38710</v>
      </c>
      <c r="G2339" t="s">
        <v>6</v>
      </c>
      <c r="H2339" t="s">
        <v>5</v>
      </c>
      <c r="I2339" t="s">
        <v>1025</v>
      </c>
      <c r="J2339" t="s">
        <v>1024</v>
      </c>
      <c r="K2339" t="s">
        <v>1023</v>
      </c>
      <c r="L2339" t="s">
        <v>1022</v>
      </c>
      <c r="M2339" t="s">
        <v>1021</v>
      </c>
      <c r="N2339">
        <v>6</v>
      </c>
      <c r="O2339" t="s">
        <v>38709</v>
      </c>
      <c r="P2339" t="s">
        <v>38708</v>
      </c>
      <c r="Q2339" t="s">
        <v>38707</v>
      </c>
      <c r="R2339" s="7">
        <v>43374</v>
      </c>
      <c r="S2339" s="8">
        <f t="shared" si="288"/>
        <v>2018</v>
      </c>
      <c r="T2339" s="8">
        <v>2018</v>
      </c>
      <c r="U2339" s="8">
        <f t="shared" si="289"/>
        <v>4</v>
      </c>
      <c r="V2339" s="7">
        <v>43374</v>
      </c>
      <c r="W2339" t="s">
        <v>1906</v>
      </c>
      <c r="X2339" s="2">
        <v>0.27700000000000002</v>
      </c>
      <c r="Y2339" s="6">
        <f t="shared" si="294"/>
        <v>7.3943567977363131E-3</v>
      </c>
      <c r="AA2339">
        <v>20888708</v>
      </c>
      <c r="AB2339">
        <v>21100373959</v>
      </c>
      <c r="AD2339" t="s">
        <v>1</v>
      </c>
      <c r="AE2339">
        <v>8</v>
      </c>
      <c r="AF2339">
        <v>5</v>
      </c>
      <c r="AH2339" t="s">
        <v>38706</v>
      </c>
      <c r="AI2339" t="s">
        <v>38705</v>
      </c>
      <c r="AJ2339" t="s">
        <v>38704</v>
      </c>
      <c r="AK2339" t="s">
        <v>38703</v>
      </c>
      <c r="AL2339">
        <v>16</v>
      </c>
      <c r="AM2339" s="5">
        <f t="shared" si="290"/>
        <v>4</v>
      </c>
      <c r="AN2339" s="4">
        <f t="shared" si="295"/>
        <v>6.0583112457402496E-3</v>
      </c>
      <c r="AO2339" s="3"/>
      <c r="AP2339">
        <v>0</v>
      </c>
      <c r="AR2339" t="s">
        <v>0</v>
      </c>
      <c r="AT2339" s="2" t="s">
        <v>7</v>
      </c>
      <c r="AU2339" s="1">
        <f t="shared" si="291"/>
        <v>0.69935431321374941</v>
      </c>
      <c r="AV2339" s="1">
        <f t="shared" si="292"/>
        <v>0.67263340217382817</v>
      </c>
      <c r="AW2339" s="1">
        <f t="shared" si="293"/>
        <v>0.64591249113390681</v>
      </c>
    </row>
    <row r="2340" spans="1:49" x14ac:dyDescent="0.2">
      <c r="A2340">
        <v>2338</v>
      </c>
      <c r="B2340" t="s">
        <v>38702</v>
      </c>
      <c r="C2340" t="s">
        <v>38701</v>
      </c>
      <c r="F2340" t="s">
        <v>38700</v>
      </c>
      <c r="G2340" t="s">
        <v>6</v>
      </c>
      <c r="H2340" t="s">
        <v>5</v>
      </c>
      <c r="I2340" t="s">
        <v>1654</v>
      </c>
      <c r="J2340">
        <v>60025457</v>
      </c>
      <c r="K2340" t="s">
        <v>958</v>
      </c>
      <c r="L2340" t="s">
        <v>957</v>
      </c>
      <c r="M2340" t="s">
        <v>956</v>
      </c>
      <c r="N2340">
        <v>4</v>
      </c>
      <c r="O2340" t="s">
        <v>38699</v>
      </c>
      <c r="P2340" t="s">
        <v>1652</v>
      </c>
      <c r="Q2340" t="s">
        <v>955</v>
      </c>
      <c r="R2340" s="7">
        <v>43374</v>
      </c>
      <c r="S2340" s="8">
        <f t="shared" si="288"/>
        <v>2018</v>
      </c>
      <c r="T2340" s="8">
        <v>2018</v>
      </c>
      <c r="U2340" s="8">
        <f t="shared" si="289"/>
        <v>4</v>
      </c>
      <c r="V2340" s="7">
        <v>43374</v>
      </c>
      <c r="W2340" t="s">
        <v>1906</v>
      </c>
      <c r="X2340" s="2">
        <v>0.27700000000000002</v>
      </c>
      <c r="Y2340" s="6">
        <f t="shared" si="294"/>
        <v>7.3943567977363131E-3</v>
      </c>
      <c r="AA2340">
        <v>20888708</v>
      </c>
      <c r="AB2340">
        <v>21100373959</v>
      </c>
      <c r="AD2340" t="s">
        <v>1</v>
      </c>
      <c r="AE2340">
        <v>8</v>
      </c>
      <c r="AF2340">
        <v>5</v>
      </c>
      <c r="AH2340" t="s">
        <v>38698</v>
      </c>
      <c r="AI2340" t="s">
        <v>38697</v>
      </c>
      <c r="AJ2340" t="s">
        <v>38696</v>
      </c>
      <c r="AK2340" t="s">
        <v>38695</v>
      </c>
      <c r="AL2340">
        <v>5</v>
      </c>
      <c r="AM2340" s="5">
        <f t="shared" si="290"/>
        <v>1.25</v>
      </c>
      <c r="AN2340" s="4">
        <f t="shared" si="295"/>
        <v>1.8932222642938281E-3</v>
      </c>
      <c r="AO2340" s="3"/>
      <c r="AP2340">
        <v>0</v>
      </c>
      <c r="AR2340" t="s">
        <v>0</v>
      </c>
      <c r="AT2340" s="2" t="s">
        <v>7</v>
      </c>
      <c r="AU2340" s="1">
        <f t="shared" si="291"/>
        <v>0.57440164377035685</v>
      </c>
      <c r="AV2340" s="1">
        <f t="shared" si="292"/>
        <v>0.46437895310150712</v>
      </c>
      <c r="AW2340" s="1">
        <f t="shared" si="293"/>
        <v>0.35435626243265733</v>
      </c>
    </row>
    <row r="2341" spans="1:49" x14ac:dyDescent="0.2">
      <c r="A2341">
        <v>2339</v>
      </c>
      <c r="B2341" t="s">
        <v>38694</v>
      </c>
      <c r="C2341" t="s">
        <v>38693</v>
      </c>
      <c r="F2341" t="s">
        <v>38692</v>
      </c>
      <c r="G2341" t="s">
        <v>6</v>
      </c>
      <c r="H2341" t="s">
        <v>5</v>
      </c>
      <c r="I2341" t="s">
        <v>38691</v>
      </c>
      <c r="J2341">
        <v>121160982</v>
      </c>
      <c r="K2341" t="s">
        <v>38690</v>
      </c>
      <c r="M2341" t="s">
        <v>14</v>
      </c>
      <c r="N2341">
        <v>4</v>
      </c>
      <c r="O2341" t="s">
        <v>38689</v>
      </c>
      <c r="P2341" t="s">
        <v>38688</v>
      </c>
      <c r="Q2341" t="s">
        <v>38687</v>
      </c>
      <c r="R2341" s="7">
        <v>43374</v>
      </c>
      <c r="S2341" s="8">
        <f t="shared" si="288"/>
        <v>2018</v>
      </c>
      <c r="T2341" s="8">
        <v>2018</v>
      </c>
      <c r="U2341" s="8">
        <f t="shared" si="289"/>
        <v>4</v>
      </c>
      <c r="V2341" s="7">
        <v>43374</v>
      </c>
      <c r="W2341" t="s">
        <v>1906</v>
      </c>
      <c r="X2341" s="2">
        <v>0.27700000000000002</v>
      </c>
      <c r="Y2341" s="6">
        <f t="shared" si="294"/>
        <v>7.3943567977363131E-3</v>
      </c>
      <c r="AA2341">
        <v>20888708</v>
      </c>
      <c r="AB2341">
        <v>21100373959</v>
      </c>
      <c r="AD2341" t="s">
        <v>1</v>
      </c>
      <c r="AE2341">
        <v>8</v>
      </c>
      <c r="AF2341">
        <v>5</v>
      </c>
      <c r="AH2341" t="s">
        <v>38686</v>
      </c>
      <c r="AI2341" t="s">
        <v>38685</v>
      </c>
      <c r="AJ2341" t="s">
        <v>38684</v>
      </c>
      <c r="AK2341" t="s">
        <v>38683</v>
      </c>
      <c r="AL2341">
        <v>1</v>
      </c>
      <c r="AM2341" s="5">
        <f t="shared" si="290"/>
        <v>0.25</v>
      </c>
      <c r="AN2341" s="4">
        <f t="shared" si="295"/>
        <v>3.786444528587656E-4</v>
      </c>
      <c r="AO2341" s="3"/>
      <c r="AP2341">
        <v>0</v>
      </c>
      <c r="AR2341" t="s">
        <v>0</v>
      </c>
      <c r="AT2341" s="2" t="s">
        <v>7</v>
      </c>
      <c r="AU2341" s="1">
        <f t="shared" si="291"/>
        <v>0.52896430942730488</v>
      </c>
      <c r="AV2341" s="1">
        <f t="shared" si="292"/>
        <v>0.38865006252975393</v>
      </c>
      <c r="AW2341" s="1">
        <f t="shared" si="293"/>
        <v>0.24833581563220297</v>
      </c>
    </row>
    <row r="2342" spans="1:49" x14ac:dyDescent="0.2">
      <c r="A2342">
        <v>2340</v>
      </c>
      <c r="B2342" t="s">
        <v>38682</v>
      </c>
      <c r="C2342" t="s">
        <v>38681</v>
      </c>
      <c r="F2342" t="s">
        <v>38680</v>
      </c>
      <c r="G2342" t="s">
        <v>6</v>
      </c>
      <c r="H2342" t="s">
        <v>5</v>
      </c>
      <c r="I2342" t="s">
        <v>1395</v>
      </c>
      <c r="J2342" t="s">
        <v>38679</v>
      </c>
      <c r="K2342" t="s">
        <v>38678</v>
      </c>
      <c r="L2342" t="s">
        <v>38677</v>
      </c>
      <c r="M2342" t="s">
        <v>3538</v>
      </c>
      <c r="N2342">
        <v>4</v>
      </c>
      <c r="O2342" t="s">
        <v>38676</v>
      </c>
      <c r="P2342" t="s">
        <v>38675</v>
      </c>
      <c r="Q2342" t="s">
        <v>38674</v>
      </c>
      <c r="R2342" s="7">
        <v>43374</v>
      </c>
      <c r="S2342" s="8">
        <f t="shared" si="288"/>
        <v>2018</v>
      </c>
      <c r="T2342" s="8">
        <v>2018</v>
      </c>
      <c r="U2342" s="8">
        <f t="shared" si="289"/>
        <v>4</v>
      </c>
      <c r="V2342" s="7">
        <v>43374</v>
      </c>
      <c r="W2342" t="s">
        <v>380</v>
      </c>
      <c r="X2342" s="2">
        <v>1.4950000000000001</v>
      </c>
      <c r="Y2342" s="6">
        <f t="shared" si="294"/>
        <v>3.9908171164677937E-2</v>
      </c>
      <c r="AA2342">
        <v>10805370</v>
      </c>
      <c r="AB2342">
        <v>144827</v>
      </c>
      <c r="AC2342">
        <v>15211886</v>
      </c>
      <c r="AD2342" t="s">
        <v>1</v>
      </c>
      <c r="AE2342">
        <v>22</v>
      </c>
      <c r="AF2342">
        <v>4</v>
      </c>
      <c r="AG2342">
        <v>112</v>
      </c>
      <c r="AI2342" t="s">
        <v>38673</v>
      </c>
      <c r="AJ2342" t="s">
        <v>38672</v>
      </c>
      <c r="AK2342" t="s">
        <v>38671</v>
      </c>
      <c r="AL2342">
        <v>22</v>
      </c>
      <c r="AM2342" s="5">
        <f t="shared" si="290"/>
        <v>5.5</v>
      </c>
      <c r="AN2342" s="4">
        <f t="shared" si="295"/>
        <v>8.330177962892843E-3</v>
      </c>
      <c r="AO2342" s="3"/>
      <c r="AP2342">
        <v>0</v>
      </c>
      <c r="AQ2342" t="s">
        <v>49</v>
      </c>
      <c r="AR2342">
        <v>61573371</v>
      </c>
      <c r="AS2342" t="s">
        <v>48</v>
      </c>
      <c r="AT2342" s="2">
        <v>4.0659999999999998</v>
      </c>
      <c r="AU2342" s="1">
        <f t="shared" si="291"/>
        <v>3.0434773204142407</v>
      </c>
      <c r="AV2342" s="1">
        <f t="shared" si="292"/>
        <v>2.4119174563785388</v>
      </c>
      <c r="AW2342" s="1">
        <f t="shared" si="293"/>
        <v>1.780357592342837</v>
      </c>
    </row>
    <row r="2343" spans="1:49" x14ac:dyDescent="0.2">
      <c r="A2343">
        <v>2341</v>
      </c>
      <c r="B2343" t="s">
        <v>38670</v>
      </c>
      <c r="C2343" t="s">
        <v>38669</v>
      </c>
      <c r="D2343" t="s">
        <v>38668</v>
      </c>
      <c r="E2343">
        <v>30125770</v>
      </c>
      <c r="F2343" t="s">
        <v>38667</v>
      </c>
      <c r="G2343" t="s">
        <v>6</v>
      </c>
      <c r="H2343" t="s">
        <v>5</v>
      </c>
      <c r="I2343" t="s">
        <v>38666</v>
      </c>
      <c r="J2343">
        <v>60000934</v>
      </c>
      <c r="K2343" t="s">
        <v>941</v>
      </c>
      <c r="L2343" t="s">
        <v>1278</v>
      </c>
      <c r="M2343" t="s">
        <v>14</v>
      </c>
      <c r="N2343">
        <v>4</v>
      </c>
      <c r="O2343" t="s">
        <v>38665</v>
      </c>
      <c r="P2343" t="s">
        <v>38664</v>
      </c>
      <c r="Q2343" t="s">
        <v>38663</v>
      </c>
      <c r="R2343" s="7">
        <v>43374</v>
      </c>
      <c r="S2343" s="8">
        <f t="shared" si="288"/>
        <v>2018</v>
      </c>
      <c r="T2343" s="8">
        <v>2018</v>
      </c>
      <c r="U2343" s="8">
        <f t="shared" si="289"/>
        <v>4</v>
      </c>
      <c r="V2343" s="7">
        <v>43374</v>
      </c>
      <c r="W2343" t="s">
        <v>3025</v>
      </c>
      <c r="X2343" s="2">
        <v>0.41599999999999998</v>
      </c>
      <c r="Y2343" s="6">
        <f t="shared" si="294"/>
        <v>1.1104882411040816E-2</v>
      </c>
      <c r="AA2343">
        <v>14769271</v>
      </c>
      <c r="AB2343">
        <v>24599</v>
      </c>
      <c r="AD2343" t="s">
        <v>1</v>
      </c>
      <c r="AE2343">
        <v>76</v>
      </c>
      <c r="AH2343" t="s">
        <v>38662</v>
      </c>
      <c r="AI2343" t="s">
        <v>38661</v>
      </c>
      <c r="AJ2343" t="s">
        <v>38660</v>
      </c>
      <c r="AK2343" t="s">
        <v>38659</v>
      </c>
      <c r="AL2343">
        <v>5</v>
      </c>
      <c r="AM2343" s="5">
        <f t="shared" si="290"/>
        <v>1.25</v>
      </c>
      <c r="AN2343" s="4">
        <f t="shared" si="295"/>
        <v>1.8932222642938281E-3</v>
      </c>
      <c r="AO2343" s="3"/>
      <c r="AP2343">
        <v>0</v>
      </c>
      <c r="AR2343" t="s">
        <v>0</v>
      </c>
      <c r="AT2343" s="2">
        <v>2.8769999999999998</v>
      </c>
      <c r="AU2343" s="1">
        <f t="shared" si="291"/>
        <v>0.83413843670167198</v>
      </c>
      <c r="AV2343" s="1">
        <f t="shared" si="292"/>
        <v>0.64990523376673215</v>
      </c>
      <c r="AW2343" s="1">
        <f t="shared" si="293"/>
        <v>0.46567203083179248</v>
      </c>
    </row>
    <row r="2344" spans="1:49" x14ac:dyDescent="0.2">
      <c r="A2344">
        <v>2342</v>
      </c>
      <c r="B2344" t="s">
        <v>38658</v>
      </c>
      <c r="C2344" t="s">
        <v>38657</v>
      </c>
      <c r="F2344" t="s">
        <v>38656</v>
      </c>
      <c r="G2344" t="s">
        <v>6</v>
      </c>
      <c r="H2344" t="s">
        <v>5</v>
      </c>
      <c r="I2344" t="s">
        <v>5385</v>
      </c>
      <c r="J2344" t="s">
        <v>38655</v>
      </c>
      <c r="K2344" t="s">
        <v>38654</v>
      </c>
      <c r="L2344" t="s">
        <v>38653</v>
      </c>
      <c r="M2344" t="s">
        <v>38</v>
      </c>
      <c r="N2344">
        <v>2</v>
      </c>
      <c r="O2344" t="s">
        <v>5383</v>
      </c>
      <c r="P2344" t="s">
        <v>5382</v>
      </c>
      <c r="Q2344" t="s">
        <v>38652</v>
      </c>
      <c r="R2344" s="7">
        <v>43374</v>
      </c>
      <c r="S2344" s="8">
        <f t="shared" si="288"/>
        <v>2018</v>
      </c>
      <c r="T2344" s="8">
        <v>2018</v>
      </c>
      <c r="U2344" s="8">
        <f t="shared" si="289"/>
        <v>4</v>
      </c>
      <c r="V2344" s="7">
        <v>43374</v>
      </c>
      <c r="W2344" t="s">
        <v>766</v>
      </c>
      <c r="X2344" s="2">
        <v>0.94</v>
      </c>
      <c r="Y2344" s="6">
        <f t="shared" si="294"/>
        <v>2.5092763140332611E-2</v>
      </c>
      <c r="AA2344">
        <v>15311309</v>
      </c>
      <c r="AB2344">
        <v>17295</v>
      </c>
      <c r="AD2344" t="s">
        <v>1</v>
      </c>
      <c r="AE2344">
        <v>28</v>
      </c>
      <c r="AF2344">
        <v>10</v>
      </c>
      <c r="AG2344">
        <v>8437250</v>
      </c>
      <c r="AH2344" t="s">
        <v>38651</v>
      </c>
      <c r="AI2344" t="s">
        <v>38650</v>
      </c>
      <c r="AJ2344" t="s">
        <v>38649</v>
      </c>
      <c r="AK2344" t="s">
        <v>38648</v>
      </c>
      <c r="AL2344">
        <v>5</v>
      </c>
      <c r="AM2344" s="5">
        <f t="shared" si="290"/>
        <v>1.25</v>
      </c>
      <c r="AN2344" s="4">
        <f t="shared" si="295"/>
        <v>1.8932222642938281E-3</v>
      </c>
      <c r="AO2344" s="3"/>
      <c r="AP2344">
        <v>0</v>
      </c>
      <c r="AR2344" t="s">
        <v>0</v>
      </c>
      <c r="AT2344" s="2" t="s">
        <v>7</v>
      </c>
      <c r="AU2344" s="1">
        <f t="shared" si="291"/>
        <v>1.8132900877520977</v>
      </c>
      <c r="AV2344" s="1">
        <f t="shared" si="292"/>
        <v>1.349299270231322</v>
      </c>
      <c r="AW2344" s="1">
        <f t="shared" si="293"/>
        <v>0.88530845271054626</v>
      </c>
    </row>
    <row r="2345" spans="1:49" x14ac:dyDescent="0.2">
      <c r="A2345">
        <v>2343</v>
      </c>
      <c r="B2345" t="s">
        <v>38647</v>
      </c>
      <c r="C2345" t="s">
        <v>38646</v>
      </c>
      <c r="D2345" t="s">
        <v>38645</v>
      </c>
      <c r="E2345">
        <v>30126697</v>
      </c>
      <c r="F2345" t="s">
        <v>38644</v>
      </c>
      <c r="G2345" t="s">
        <v>6</v>
      </c>
      <c r="H2345" t="s">
        <v>5</v>
      </c>
      <c r="I2345" t="s">
        <v>2367</v>
      </c>
      <c r="J2345" t="s">
        <v>2366</v>
      </c>
      <c r="K2345" t="s">
        <v>2365</v>
      </c>
      <c r="L2345" t="s">
        <v>748</v>
      </c>
      <c r="M2345" t="s">
        <v>215</v>
      </c>
      <c r="N2345">
        <v>4</v>
      </c>
      <c r="O2345" t="s">
        <v>38643</v>
      </c>
      <c r="P2345" t="s">
        <v>38642</v>
      </c>
      <c r="Q2345" t="s">
        <v>38641</v>
      </c>
      <c r="R2345" s="7">
        <v>43374</v>
      </c>
      <c r="S2345" s="8">
        <f t="shared" si="288"/>
        <v>2018</v>
      </c>
      <c r="T2345" s="8">
        <v>2018</v>
      </c>
      <c r="U2345" s="8">
        <f t="shared" si="289"/>
        <v>4</v>
      </c>
      <c r="V2345" s="7">
        <v>43374</v>
      </c>
      <c r="W2345" t="s">
        <v>1192</v>
      </c>
      <c r="X2345" s="2">
        <v>1.147</v>
      </c>
      <c r="Y2345" s="6">
        <f t="shared" si="294"/>
        <v>3.0618509916980327E-2</v>
      </c>
      <c r="AA2345">
        <v>190578</v>
      </c>
      <c r="AB2345">
        <v>29805</v>
      </c>
      <c r="AD2345" t="s">
        <v>1</v>
      </c>
      <c r="AE2345">
        <v>81</v>
      </c>
      <c r="AH2345" t="s">
        <v>38640</v>
      </c>
      <c r="AI2345" t="s">
        <v>38639</v>
      </c>
      <c r="AJ2345" t="s">
        <v>38638</v>
      </c>
      <c r="AK2345" t="s">
        <v>38637</v>
      </c>
      <c r="AL2345">
        <v>26</v>
      </c>
      <c r="AM2345" s="5">
        <f t="shared" si="290"/>
        <v>6.5</v>
      </c>
      <c r="AN2345" s="4">
        <f t="shared" si="295"/>
        <v>9.8447557743279058E-3</v>
      </c>
      <c r="AO2345" s="3"/>
      <c r="AP2345">
        <v>0</v>
      </c>
      <c r="AQ2345" t="s">
        <v>49</v>
      </c>
      <c r="AR2345" t="s">
        <v>2373</v>
      </c>
      <c r="AS2345" t="s">
        <v>48</v>
      </c>
      <c r="AT2345" s="2">
        <v>5.468</v>
      </c>
      <c r="AU2345" s="1">
        <f t="shared" si="291"/>
        <v>2.4386383674184602</v>
      </c>
      <c r="AV2345" s="1">
        <f t="shared" si="292"/>
        <v>2.0231632845654115</v>
      </c>
      <c r="AW2345" s="1">
        <f t="shared" si="293"/>
        <v>1.607688201712363</v>
      </c>
    </row>
    <row r="2346" spans="1:49" x14ac:dyDescent="0.2">
      <c r="A2346">
        <v>2344</v>
      </c>
      <c r="B2346" t="s">
        <v>38636</v>
      </c>
      <c r="C2346" t="s">
        <v>38635</v>
      </c>
      <c r="F2346" t="s">
        <v>38634</v>
      </c>
      <c r="G2346" t="s">
        <v>6</v>
      </c>
      <c r="H2346" t="s">
        <v>5</v>
      </c>
      <c r="I2346" t="s">
        <v>38633</v>
      </c>
      <c r="J2346" t="s">
        <v>38632</v>
      </c>
      <c r="K2346" t="s">
        <v>38631</v>
      </c>
      <c r="L2346" t="s">
        <v>38630</v>
      </c>
      <c r="M2346" t="s">
        <v>38629</v>
      </c>
      <c r="N2346">
        <v>10</v>
      </c>
      <c r="O2346" t="s">
        <v>38628</v>
      </c>
      <c r="P2346" t="s">
        <v>38627</v>
      </c>
      <c r="Q2346" t="s">
        <v>38626</v>
      </c>
      <c r="R2346" s="7">
        <v>43374</v>
      </c>
      <c r="S2346" s="8">
        <f t="shared" si="288"/>
        <v>2018</v>
      </c>
      <c r="T2346" s="8">
        <v>2018</v>
      </c>
      <c r="U2346" s="8">
        <f t="shared" si="289"/>
        <v>4</v>
      </c>
      <c r="V2346" s="7">
        <v>43374</v>
      </c>
      <c r="W2346" t="s">
        <v>264</v>
      </c>
      <c r="X2346" s="2">
        <v>0.82</v>
      </c>
      <c r="Y2346" s="6">
        <f t="shared" si="294"/>
        <v>2.1889431675609299E-2</v>
      </c>
      <c r="AA2346">
        <v>189456</v>
      </c>
      <c r="AB2346">
        <v>15361</v>
      </c>
      <c r="AD2346" t="s">
        <v>1</v>
      </c>
      <c r="AE2346">
        <v>67</v>
      </c>
      <c r="AF2346">
        <v>10</v>
      </c>
      <c r="AG2346">
        <v>8436003</v>
      </c>
      <c r="AH2346" t="s">
        <v>38625</v>
      </c>
      <c r="AI2346" t="s">
        <v>38624</v>
      </c>
      <c r="AJ2346" t="s">
        <v>38623</v>
      </c>
      <c r="AK2346" t="s">
        <v>38622</v>
      </c>
      <c r="AL2346">
        <v>1</v>
      </c>
      <c r="AM2346" s="5">
        <f t="shared" si="290"/>
        <v>0.25</v>
      </c>
      <c r="AN2346" s="4">
        <f t="shared" si="295"/>
        <v>3.786444528587656E-4</v>
      </c>
      <c r="AO2346" s="3"/>
      <c r="AP2346">
        <v>0</v>
      </c>
      <c r="AR2346" t="s">
        <v>0</v>
      </c>
      <c r="AS2346" t="s">
        <v>4531</v>
      </c>
      <c r="AT2346" s="2" t="s">
        <v>7</v>
      </c>
      <c r="AU2346" s="1">
        <f t="shared" si="291"/>
        <v>1.5436195508784138</v>
      </c>
      <c r="AV2346" s="1">
        <f t="shared" si="292"/>
        <v>1.1134038064234031</v>
      </c>
      <c r="AW2346" s="1">
        <f t="shared" si="293"/>
        <v>0.68318806196839255</v>
      </c>
    </row>
    <row r="2347" spans="1:49" x14ac:dyDescent="0.2">
      <c r="A2347">
        <v>2345</v>
      </c>
      <c r="B2347" t="s">
        <v>38621</v>
      </c>
      <c r="C2347" t="s">
        <v>38620</v>
      </c>
      <c r="F2347" t="s">
        <v>38619</v>
      </c>
      <c r="G2347" t="s">
        <v>6</v>
      </c>
      <c r="H2347" t="s">
        <v>5</v>
      </c>
      <c r="I2347" t="s">
        <v>38618</v>
      </c>
      <c r="J2347">
        <v>60028186</v>
      </c>
      <c r="K2347" t="s">
        <v>4370</v>
      </c>
      <c r="L2347" t="s">
        <v>4369</v>
      </c>
      <c r="M2347" t="s">
        <v>76</v>
      </c>
      <c r="N2347">
        <v>2</v>
      </c>
      <c r="O2347" t="s">
        <v>38617</v>
      </c>
      <c r="P2347" t="s">
        <v>38616</v>
      </c>
      <c r="Q2347" t="s">
        <v>16956</v>
      </c>
      <c r="R2347" s="7">
        <v>43374</v>
      </c>
      <c r="S2347" s="8">
        <f t="shared" si="288"/>
        <v>2018</v>
      </c>
      <c r="T2347" s="8">
        <v>2018</v>
      </c>
      <c r="U2347" s="8">
        <f t="shared" si="289"/>
        <v>4</v>
      </c>
      <c r="V2347" s="7">
        <v>43374</v>
      </c>
      <c r="W2347" t="s">
        <v>263</v>
      </c>
      <c r="X2347" s="2">
        <v>1.6519999999999999</v>
      </c>
      <c r="Y2347" s="6">
        <f t="shared" si="294"/>
        <v>4.409919649769093E-2</v>
      </c>
      <c r="AA2347" t="s">
        <v>262</v>
      </c>
      <c r="AB2347">
        <v>17337</v>
      </c>
      <c r="AD2347" t="s">
        <v>1</v>
      </c>
      <c r="AE2347">
        <v>66</v>
      </c>
      <c r="AF2347">
        <v>10</v>
      </c>
      <c r="AG2347">
        <v>8434236</v>
      </c>
      <c r="AH2347" t="s">
        <v>38615</v>
      </c>
      <c r="AI2347" t="s">
        <v>38614</v>
      </c>
      <c r="AJ2347" t="s">
        <v>38613</v>
      </c>
      <c r="AK2347" t="s">
        <v>38612</v>
      </c>
      <c r="AL2347">
        <v>14</v>
      </c>
      <c r="AM2347" s="5">
        <f t="shared" si="290"/>
        <v>3.5</v>
      </c>
      <c r="AN2347" s="4">
        <f t="shared" si="295"/>
        <v>5.301022340022719E-3</v>
      </c>
      <c r="AO2347" s="3"/>
      <c r="AP2347">
        <v>1</v>
      </c>
      <c r="AQ2347" t="s">
        <v>616</v>
      </c>
      <c r="AR2347">
        <v>172487</v>
      </c>
      <c r="AS2347" t="s">
        <v>615</v>
      </c>
      <c r="AT2347" s="2" t="s">
        <v>7</v>
      </c>
      <c r="AU2347" s="1">
        <f t="shared" si="291"/>
        <v>3.2459744250390465</v>
      </c>
      <c r="AV2347" s="1">
        <f t="shared" si="292"/>
        <v>2.4700109418856826</v>
      </c>
      <c r="AW2347" s="1">
        <f t="shared" si="293"/>
        <v>1.694047458732318</v>
      </c>
    </row>
    <row r="2348" spans="1:49" x14ac:dyDescent="0.2">
      <c r="A2348">
        <v>2346</v>
      </c>
      <c r="B2348" t="s">
        <v>38611</v>
      </c>
      <c r="C2348" t="s">
        <v>38610</v>
      </c>
      <c r="D2348" t="s">
        <v>38609</v>
      </c>
      <c r="F2348" t="s">
        <v>38608</v>
      </c>
      <c r="G2348" t="s">
        <v>6</v>
      </c>
      <c r="H2348" t="s">
        <v>5</v>
      </c>
      <c r="I2348" t="s">
        <v>38607</v>
      </c>
      <c r="J2348" t="s">
        <v>38606</v>
      </c>
      <c r="K2348" t="s">
        <v>38605</v>
      </c>
      <c r="L2348" t="s">
        <v>38604</v>
      </c>
      <c r="M2348" t="s">
        <v>5101</v>
      </c>
      <c r="N2348">
        <v>4</v>
      </c>
      <c r="O2348" t="s">
        <v>38603</v>
      </c>
      <c r="P2348" t="s">
        <v>38602</v>
      </c>
      <c r="Q2348" t="s">
        <v>38601</v>
      </c>
      <c r="R2348" s="7">
        <v>43374</v>
      </c>
      <c r="S2348" s="8">
        <f t="shared" si="288"/>
        <v>2018</v>
      </c>
      <c r="T2348" s="8">
        <v>2018</v>
      </c>
      <c r="U2348" s="8">
        <f t="shared" si="289"/>
        <v>4</v>
      </c>
      <c r="V2348" s="7">
        <v>43374</v>
      </c>
      <c r="W2348" t="s">
        <v>34427</v>
      </c>
      <c r="X2348" s="2">
        <v>2.1389999999999998</v>
      </c>
      <c r="Y2348" s="6">
        <f t="shared" si="294"/>
        <v>5.7099383358693037E-2</v>
      </c>
      <c r="AA2348">
        <v>3787753</v>
      </c>
      <c r="AB2348">
        <v>18063</v>
      </c>
      <c r="AD2348" t="s">
        <v>1</v>
      </c>
      <c r="AE2348">
        <v>400</v>
      </c>
      <c r="AH2348" t="s">
        <v>38600</v>
      </c>
      <c r="AI2348" t="s">
        <v>38599</v>
      </c>
      <c r="AJ2348" t="s">
        <v>38598</v>
      </c>
      <c r="AK2348" t="s">
        <v>38597</v>
      </c>
      <c r="AL2348">
        <v>149</v>
      </c>
      <c r="AM2348" s="5">
        <f t="shared" si="290"/>
        <v>37.25</v>
      </c>
      <c r="AN2348" s="4">
        <f t="shared" si="295"/>
        <v>5.6418023475956078E-2</v>
      </c>
      <c r="AO2348" s="3"/>
      <c r="AP2348">
        <v>0</v>
      </c>
      <c r="AQ2348" t="s">
        <v>38596</v>
      </c>
      <c r="AR2348" t="s">
        <v>0</v>
      </c>
      <c r="AS2348" t="s">
        <v>3837</v>
      </c>
      <c r="AT2348" s="2">
        <v>9.1270000000000007</v>
      </c>
      <c r="AU2348" s="1">
        <f t="shared" si="291"/>
        <v>5.6894975393871947</v>
      </c>
      <c r="AV2348" s="1">
        <f t="shared" si="292"/>
        <v>5.6758703417324554</v>
      </c>
      <c r="AW2348" s="1">
        <f t="shared" si="293"/>
        <v>5.662243144077717</v>
      </c>
    </row>
    <row r="2349" spans="1:49" x14ac:dyDescent="0.2">
      <c r="A2349">
        <v>2347</v>
      </c>
      <c r="B2349" t="s">
        <v>38595</v>
      </c>
      <c r="C2349" t="s">
        <v>38594</v>
      </c>
      <c r="F2349" t="s">
        <v>38593</v>
      </c>
      <c r="G2349" t="s">
        <v>6</v>
      </c>
      <c r="H2349" t="s">
        <v>5</v>
      </c>
      <c r="I2349" t="s">
        <v>5010</v>
      </c>
      <c r="J2349" t="s">
        <v>38592</v>
      </c>
      <c r="K2349" t="s">
        <v>38591</v>
      </c>
      <c r="L2349" t="s">
        <v>38590</v>
      </c>
      <c r="M2349" t="s">
        <v>429</v>
      </c>
      <c r="N2349">
        <v>6</v>
      </c>
      <c r="O2349" t="s">
        <v>38589</v>
      </c>
      <c r="P2349" t="s">
        <v>38588</v>
      </c>
      <c r="Q2349" t="s">
        <v>38587</v>
      </c>
      <c r="R2349" s="7">
        <v>43374</v>
      </c>
      <c r="S2349" s="8">
        <f t="shared" si="288"/>
        <v>2018</v>
      </c>
      <c r="T2349" s="8">
        <v>2018</v>
      </c>
      <c r="U2349" s="8">
        <f t="shared" si="289"/>
        <v>4</v>
      </c>
      <c r="V2349" s="7">
        <v>43374</v>
      </c>
      <c r="W2349" t="s">
        <v>4104</v>
      </c>
      <c r="X2349" s="2">
        <v>2.0750000000000002</v>
      </c>
      <c r="Y2349" s="6">
        <f t="shared" si="294"/>
        <v>5.5390939910840611E-2</v>
      </c>
      <c r="AB2349">
        <v>21100338350</v>
      </c>
      <c r="AC2349">
        <v>23274662</v>
      </c>
      <c r="AD2349" t="s">
        <v>1</v>
      </c>
      <c r="AE2349">
        <v>5</v>
      </c>
      <c r="AF2349">
        <v>5</v>
      </c>
      <c r="AG2349">
        <v>8438327</v>
      </c>
      <c r="AH2349" t="s">
        <v>38586</v>
      </c>
      <c r="AI2349" t="s">
        <v>38585</v>
      </c>
      <c r="AJ2349" t="s">
        <v>38584</v>
      </c>
      <c r="AK2349" t="s">
        <v>38583</v>
      </c>
      <c r="AL2349">
        <v>9</v>
      </c>
      <c r="AM2349" s="5">
        <f t="shared" si="290"/>
        <v>2.25</v>
      </c>
      <c r="AN2349" s="4">
        <f t="shared" si="295"/>
        <v>3.4078000757288905E-3</v>
      </c>
      <c r="AO2349" s="3"/>
      <c r="AP2349">
        <v>0</v>
      </c>
      <c r="AQ2349" t="s">
        <v>138</v>
      </c>
      <c r="AR2349" t="s">
        <v>38582</v>
      </c>
      <c r="AS2349" t="s">
        <v>137</v>
      </c>
      <c r="AT2349" s="2">
        <v>9.4710000000000001</v>
      </c>
      <c r="AU2349" s="1">
        <f t="shared" si="291"/>
        <v>3.9795997960307092</v>
      </c>
      <c r="AV2349" s="1">
        <f t="shared" si="292"/>
        <v>2.939936999328475</v>
      </c>
      <c r="AW2349" s="1">
        <f t="shared" si="293"/>
        <v>1.9002742026262405</v>
      </c>
    </row>
    <row r="2350" spans="1:49" x14ac:dyDescent="0.2">
      <c r="A2350">
        <v>2348</v>
      </c>
      <c r="B2350" t="s">
        <v>38581</v>
      </c>
      <c r="C2350" t="s">
        <v>38580</v>
      </c>
      <c r="F2350" t="s">
        <v>38579</v>
      </c>
      <c r="G2350" t="s">
        <v>6</v>
      </c>
      <c r="H2350" t="s">
        <v>5</v>
      </c>
      <c r="I2350" t="s">
        <v>38578</v>
      </c>
      <c r="J2350" t="s">
        <v>38577</v>
      </c>
      <c r="K2350" t="s">
        <v>38576</v>
      </c>
      <c r="L2350" t="s">
        <v>38575</v>
      </c>
      <c r="M2350" t="s">
        <v>38574</v>
      </c>
      <c r="N2350">
        <v>5</v>
      </c>
      <c r="O2350" t="s">
        <v>38573</v>
      </c>
      <c r="P2350" t="s">
        <v>38572</v>
      </c>
      <c r="Q2350" t="s">
        <v>38571</v>
      </c>
      <c r="R2350" s="7">
        <v>43374</v>
      </c>
      <c r="S2350" s="8">
        <f t="shared" si="288"/>
        <v>2018</v>
      </c>
      <c r="T2350" s="8">
        <v>2018</v>
      </c>
      <c r="U2350" s="8">
        <f t="shared" si="289"/>
        <v>4</v>
      </c>
      <c r="V2350" s="7">
        <v>43374</v>
      </c>
      <c r="W2350" t="s">
        <v>260</v>
      </c>
      <c r="X2350" s="2">
        <v>1.6379999999999999</v>
      </c>
      <c r="Y2350" s="6">
        <f t="shared" si="294"/>
        <v>4.3725474493473214E-2</v>
      </c>
      <c r="AA2350" t="s">
        <v>259</v>
      </c>
      <c r="AB2350">
        <v>17391</v>
      </c>
      <c r="AD2350" t="s">
        <v>1</v>
      </c>
      <c r="AE2350">
        <v>66</v>
      </c>
      <c r="AF2350">
        <v>19</v>
      </c>
      <c r="AG2350">
        <v>8437163</v>
      </c>
      <c r="AH2350" t="s">
        <v>38570</v>
      </c>
      <c r="AI2350" t="s">
        <v>38569</v>
      </c>
      <c r="AJ2350" t="s">
        <v>38568</v>
      </c>
      <c r="AK2350" t="s">
        <v>38567</v>
      </c>
      <c r="AL2350">
        <v>11</v>
      </c>
      <c r="AM2350" s="5">
        <f t="shared" si="290"/>
        <v>2.75</v>
      </c>
      <c r="AN2350" s="4">
        <f t="shared" si="295"/>
        <v>4.1650889814464215E-3</v>
      </c>
      <c r="AO2350" s="3"/>
      <c r="AP2350">
        <v>1</v>
      </c>
      <c r="AR2350" t="s">
        <v>0</v>
      </c>
      <c r="AT2350" s="2">
        <v>4.931</v>
      </c>
      <c r="AU2350" s="1">
        <f t="shared" si="291"/>
        <v>3.1857358839865171</v>
      </c>
      <c r="AV2350" s="1">
        <f t="shared" si="292"/>
        <v>2.3945281737459818</v>
      </c>
      <c r="AW2350" s="1">
        <f t="shared" si="293"/>
        <v>1.6033204635054459</v>
      </c>
    </row>
    <row r="2351" spans="1:49" x14ac:dyDescent="0.2">
      <c r="A2351">
        <v>2349</v>
      </c>
      <c r="B2351" t="s">
        <v>38566</v>
      </c>
      <c r="C2351" t="s">
        <v>38565</v>
      </c>
      <c r="D2351" t="s">
        <v>38564</v>
      </c>
      <c r="F2351" t="s">
        <v>38563</v>
      </c>
      <c r="G2351" t="s">
        <v>6</v>
      </c>
      <c r="H2351" t="s">
        <v>5</v>
      </c>
      <c r="I2351" t="s">
        <v>2446</v>
      </c>
      <c r="J2351">
        <v>60024728</v>
      </c>
      <c r="K2351" t="s">
        <v>155</v>
      </c>
      <c r="L2351" t="s">
        <v>154</v>
      </c>
      <c r="M2351" t="s">
        <v>17</v>
      </c>
      <c r="N2351">
        <v>2</v>
      </c>
      <c r="O2351" t="s">
        <v>38562</v>
      </c>
      <c r="P2351" t="s">
        <v>38561</v>
      </c>
      <c r="Q2351" t="s">
        <v>38560</v>
      </c>
      <c r="R2351" s="7">
        <v>43374</v>
      </c>
      <c r="S2351" s="8">
        <f t="shared" si="288"/>
        <v>2018</v>
      </c>
      <c r="T2351" s="8">
        <v>2018</v>
      </c>
      <c r="U2351" s="8">
        <f t="shared" si="289"/>
        <v>4</v>
      </c>
      <c r="V2351" s="7">
        <v>43374</v>
      </c>
      <c r="W2351" t="s">
        <v>2932</v>
      </c>
      <c r="X2351" s="2">
        <v>0.35399999999999998</v>
      </c>
      <c r="Y2351" s="6">
        <f t="shared" si="294"/>
        <v>9.4498278209337715E-3</v>
      </c>
      <c r="AA2351">
        <v>18744907</v>
      </c>
      <c r="AB2351">
        <v>11300153720</v>
      </c>
      <c r="AD2351" t="s">
        <v>1</v>
      </c>
      <c r="AE2351">
        <v>30</v>
      </c>
      <c r="AH2351" t="s">
        <v>1715</v>
      </c>
      <c r="AI2351" t="s">
        <v>38559</v>
      </c>
      <c r="AK2351" t="s">
        <v>38558</v>
      </c>
      <c r="AL2351">
        <v>6</v>
      </c>
      <c r="AM2351" s="5">
        <f t="shared" si="290"/>
        <v>1.5</v>
      </c>
      <c r="AN2351" s="4">
        <f t="shared" si="295"/>
        <v>2.2718667171525938E-3</v>
      </c>
      <c r="AO2351" s="3"/>
      <c r="AP2351">
        <v>0</v>
      </c>
      <c r="AQ2351" t="s">
        <v>129</v>
      </c>
      <c r="AR2351">
        <v>1853257</v>
      </c>
      <c r="AS2351" t="s">
        <v>128</v>
      </c>
      <c r="AT2351" s="2">
        <v>1.81</v>
      </c>
      <c r="AU2351" s="1">
        <f t="shared" si="291"/>
        <v>0.72964394897994178</v>
      </c>
      <c r="AV2351" s="1">
        <f t="shared" si="292"/>
        <v>0.58608472690431823</v>
      </c>
      <c r="AW2351" s="1">
        <f t="shared" si="293"/>
        <v>0.44252550482869468</v>
      </c>
    </row>
    <row r="2352" spans="1:49" x14ac:dyDescent="0.2">
      <c r="A2352">
        <v>2350</v>
      </c>
      <c r="B2352" t="s">
        <v>38557</v>
      </c>
      <c r="C2352" t="s">
        <v>38556</v>
      </c>
      <c r="F2352" t="s">
        <v>38555</v>
      </c>
      <c r="G2352" t="s">
        <v>6</v>
      </c>
      <c r="H2352" t="s">
        <v>5</v>
      </c>
      <c r="I2352" t="s">
        <v>38554</v>
      </c>
      <c r="J2352" t="s">
        <v>38553</v>
      </c>
      <c r="K2352" t="s">
        <v>38552</v>
      </c>
      <c r="L2352" t="s">
        <v>2690</v>
      </c>
      <c r="M2352" t="s">
        <v>661</v>
      </c>
      <c r="N2352">
        <v>4</v>
      </c>
      <c r="O2352" t="s">
        <v>38551</v>
      </c>
      <c r="P2352" t="s">
        <v>38550</v>
      </c>
      <c r="Q2352" t="s">
        <v>38549</v>
      </c>
      <c r="R2352" s="7">
        <v>43374</v>
      </c>
      <c r="S2352" s="8">
        <f t="shared" si="288"/>
        <v>2018</v>
      </c>
      <c r="T2352" s="8">
        <v>2018</v>
      </c>
      <c r="U2352" s="8">
        <f t="shared" si="289"/>
        <v>4</v>
      </c>
      <c r="V2352" s="7">
        <v>43374</v>
      </c>
      <c r="W2352" t="s">
        <v>305</v>
      </c>
      <c r="X2352" s="2">
        <v>1.3280000000000001</v>
      </c>
      <c r="Y2352" s="6">
        <f t="shared" si="294"/>
        <v>3.5450201542937994E-2</v>
      </c>
      <c r="AA2352">
        <v>15361225</v>
      </c>
      <c r="AB2352">
        <v>18894</v>
      </c>
      <c r="AD2352" t="s">
        <v>1</v>
      </c>
      <c r="AE2352">
        <v>17</v>
      </c>
      <c r="AF2352">
        <v>10</v>
      </c>
      <c r="AG2352">
        <v>8437143</v>
      </c>
      <c r="AH2352" t="s">
        <v>38548</v>
      </c>
      <c r="AI2352" t="s">
        <v>38547</v>
      </c>
      <c r="AJ2352" t="s">
        <v>38546</v>
      </c>
      <c r="AK2352" t="s">
        <v>38545</v>
      </c>
      <c r="AL2352">
        <v>9</v>
      </c>
      <c r="AM2352" s="5">
        <f t="shared" si="290"/>
        <v>2.25</v>
      </c>
      <c r="AN2352" s="4">
        <f t="shared" si="295"/>
        <v>3.4078000757288905E-3</v>
      </c>
      <c r="AO2352" s="3"/>
      <c r="AP2352">
        <v>0</v>
      </c>
      <c r="AR2352" t="s">
        <v>0</v>
      </c>
      <c r="AT2352" s="2">
        <v>3.8340000000000001</v>
      </c>
      <c r="AU2352" s="1">
        <f t="shared" si="291"/>
        <v>2.5837481102775262</v>
      </c>
      <c r="AV2352" s="1">
        <f t="shared" si="292"/>
        <v>1.9429000809333443</v>
      </c>
      <c r="AW2352" s="1">
        <f t="shared" si="293"/>
        <v>1.3020520515891623</v>
      </c>
    </row>
    <row r="2353" spans="1:49" x14ac:dyDescent="0.2">
      <c r="A2353">
        <v>2351</v>
      </c>
      <c r="B2353" t="s">
        <v>38544</v>
      </c>
      <c r="C2353" t="s">
        <v>38543</v>
      </c>
      <c r="D2353" t="s">
        <v>38542</v>
      </c>
      <c r="F2353" t="s">
        <v>38541</v>
      </c>
      <c r="G2353" t="s">
        <v>6</v>
      </c>
      <c r="H2353" t="s">
        <v>5</v>
      </c>
      <c r="I2353" t="s">
        <v>38540</v>
      </c>
      <c r="J2353" t="s">
        <v>38539</v>
      </c>
      <c r="K2353" t="s">
        <v>38538</v>
      </c>
      <c r="L2353" t="s">
        <v>268</v>
      </c>
      <c r="M2353" t="s">
        <v>215</v>
      </c>
      <c r="N2353">
        <v>5</v>
      </c>
      <c r="O2353" t="s">
        <v>38537</v>
      </c>
      <c r="P2353" t="s">
        <v>38536</v>
      </c>
      <c r="Q2353" t="s">
        <v>38535</v>
      </c>
      <c r="R2353" s="7">
        <v>43374</v>
      </c>
      <c r="S2353" s="8">
        <f t="shared" si="288"/>
        <v>2018</v>
      </c>
      <c r="T2353" s="8">
        <v>2018</v>
      </c>
      <c r="U2353" s="8">
        <f t="shared" si="289"/>
        <v>4</v>
      </c>
      <c r="V2353" s="7">
        <v>43374</v>
      </c>
      <c r="W2353" t="s">
        <v>698</v>
      </c>
      <c r="X2353" s="2">
        <v>1.208</v>
      </c>
      <c r="Y2353" s="6">
        <f t="shared" si="294"/>
        <v>3.2246870078214675E-2</v>
      </c>
      <c r="AA2353">
        <v>1681699</v>
      </c>
      <c r="AB2353">
        <v>30441</v>
      </c>
      <c r="AD2353" t="s">
        <v>1</v>
      </c>
      <c r="AE2353">
        <v>153</v>
      </c>
      <c r="AH2353" t="s">
        <v>3536</v>
      </c>
      <c r="AI2353" t="s">
        <v>38534</v>
      </c>
      <c r="AJ2353" t="s">
        <v>38533</v>
      </c>
      <c r="AK2353" t="s">
        <v>38532</v>
      </c>
      <c r="AL2353">
        <v>7</v>
      </c>
      <c r="AM2353" s="5">
        <f t="shared" si="290"/>
        <v>1.75</v>
      </c>
      <c r="AN2353" s="4">
        <f t="shared" si="295"/>
        <v>2.6505111700113595E-3</v>
      </c>
      <c r="AO2353" s="3"/>
      <c r="AP2353">
        <v>0</v>
      </c>
      <c r="AR2353" t="s">
        <v>0</v>
      </c>
      <c r="AT2353" s="2" t="s">
        <v>7</v>
      </c>
      <c r="AU2353" s="1">
        <f t="shared" si="291"/>
        <v>2.3367962405753677</v>
      </c>
      <c r="AV2353" s="1">
        <f t="shared" si="292"/>
        <v>1.7448690624113017</v>
      </c>
      <c r="AW2353" s="1">
        <f t="shared" si="293"/>
        <v>1.1529418842472354</v>
      </c>
    </row>
    <row r="2354" spans="1:49" x14ac:dyDescent="0.2">
      <c r="A2354">
        <v>2352</v>
      </c>
      <c r="B2354" t="s">
        <v>38531</v>
      </c>
      <c r="C2354" t="s">
        <v>38530</v>
      </c>
      <c r="F2354" t="s">
        <v>38529</v>
      </c>
      <c r="G2354" t="s">
        <v>6</v>
      </c>
      <c r="H2354" t="s">
        <v>5</v>
      </c>
      <c r="I2354" t="s">
        <v>1311</v>
      </c>
      <c r="J2354" t="s">
        <v>38528</v>
      </c>
      <c r="K2354" t="s">
        <v>38527</v>
      </c>
      <c r="L2354" t="s">
        <v>38526</v>
      </c>
      <c r="M2354" t="s">
        <v>3018</v>
      </c>
      <c r="N2354">
        <v>5</v>
      </c>
      <c r="O2354" t="s">
        <v>38525</v>
      </c>
      <c r="P2354" t="s">
        <v>38524</v>
      </c>
      <c r="Q2354" t="s">
        <v>38523</v>
      </c>
      <c r="R2354" s="7">
        <v>43374</v>
      </c>
      <c r="S2354" s="8">
        <f t="shared" si="288"/>
        <v>2018</v>
      </c>
      <c r="T2354" s="8">
        <v>2018</v>
      </c>
      <c r="U2354" s="8">
        <f t="shared" si="289"/>
        <v>4</v>
      </c>
      <c r="V2354" s="7">
        <v>43374</v>
      </c>
      <c r="W2354" t="s">
        <v>260</v>
      </c>
      <c r="X2354" s="2">
        <v>1.6379999999999999</v>
      </c>
      <c r="Y2354" s="6">
        <f t="shared" si="294"/>
        <v>4.3725474493473214E-2</v>
      </c>
      <c r="AA2354" t="s">
        <v>259</v>
      </c>
      <c r="AB2354">
        <v>17391</v>
      </c>
      <c r="AD2354" t="s">
        <v>1</v>
      </c>
      <c r="AE2354">
        <v>66</v>
      </c>
      <c r="AF2354">
        <v>19</v>
      </c>
      <c r="AG2354">
        <v>8435942</v>
      </c>
      <c r="AH2354" t="s">
        <v>38522</v>
      </c>
      <c r="AI2354" t="s">
        <v>38521</v>
      </c>
      <c r="AJ2354" t="s">
        <v>38520</v>
      </c>
      <c r="AK2354" t="s">
        <v>38519</v>
      </c>
      <c r="AL2354">
        <v>11</v>
      </c>
      <c r="AM2354" s="5">
        <f t="shared" si="290"/>
        <v>2.75</v>
      </c>
      <c r="AN2354" s="4">
        <f t="shared" si="295"/>
        <v>4.1650889814464215E-3</v>
      </c>
      <c r="AO2354" s="3"/>
      <c r="AP2354">
        <v>0</v>
      </c>
      <c r="AQ2354" t="s">
        <v>84</v>
      </c>
      <c r="AR2354" t="s">
        <v>0</v>
      </c>
      <c r="AS2354" t="s">
        <v>375</v>
      </c>
      <c r="AT2354" s="2">
        <v>4.931</v>
      </c>
      <c r="AU2354" s="1">
        <f t="shared" si="291"/>
        <v>3.1857358839865171</v>
      </c>
      <c r="AV2354" s="1">
        <f t="shared" si="292"/>
        <v>2.3945281737459818</v>
      </c>
      <c r="AW2354" s="1">
        <f t="shared" si="293"/>
        <v>1.6033204635054459</v>
      </c>
    </row>
    <row r="2355" spans="1:49" x14ac:dyDescent="0.2">
      <c r="A2355">
        <v>2353</v>
      </c>
      <c r="B2355" t="s">
        <v>38518</v>
      </c>
      <c r="C2355" t="s">
        <v>38517</v>
      </c>
      <c r="F2355" t="s">
        <v>38516</v>
      </c>
      <c r="G2355" t="s">
        <v>6</v>
      </c>
      <c r="H2355" t="s">
        <v>5</v>
      </c>
      <c r="I2355" t="s">
        <v>38515</v>
      </c>
      <c r="J2355">
        <v>60015815</v>
      </c>
      <c r="K2355" t="s">
        <v>2796</v>
      </c>
      <c r="L2355" t="s">
        <v>700</v>
      </c>
      <c r="M2355" t="s">
        <v>699</v>
      </c>
      <c r="N2355">
        <v>2</v>
      </c>
      <c r="O2355" t="s">
        <v>38514</v>
      </c>
      <c r="P2355" t="s">
        <v>38513</v>
      </c>
      <c r="Q2355" t="s">
        <v>2795</v>
      </c>
      <c r="R2355" s="7">
        <v>43374</v>
      </c>
      <c r="S2355" s="8">
        <f t="shared" si="288"/>
        <v>2018</v>
      </c>
      <c r="T2355" s="8">
        <v>2018</v>
      </c>
      <c r="U2355" s="8">
        <f t="shared" si="289"/>
        <v>4</v>
      </c>
      <c r="V2355" s="7">
        <v>43374</v>
      </c>
      <c r="W2355" t="s">
        <v>305</v>
      </c>
      <c r="X2355" s="2">
        <v>1.3280000000000001</v>
      </c>
      <c r="Y2355" s="6">
        <f t="shared" si="294"/>
        <v>3.5450201542937994E-2</v>
      </c>
      <c r="AA2355">
        <v>15361225</v>
      </c>
      <c r="AB2355">
        <v>18894</v>
      </c>
      <c r="AD2355" t="s">
        <v>1</v>
      </c>
      <c r="AE2355">
        <v>17</v>
      </c>
      <c r="AF2355">
        <v>10</v>
      </c>
      <c r="AG2355">
        <v>8436025</v>
      </c>
      <c r="AH2355" t="s">
        <v>38512</v>
      </c>
      <c r="AI2355" t="s">
        <v>38511</v>
      </c>
      <c r="AJ2355" t="s">
        <v>38510</v>
      </c>
      <c r="AK2355" t="s">
        <v>38509</v>
      </c>
      <c r="AL2355">
        <v>12</v>
      </c>
      <c r="AM2355" s="5">
        <f t="shared" si="290"/>
        <v>3</v>
      </c>
      <c r="AN2355" s="4">
        <f t="shared" si="295"/>
        <v>4.5437334343051876E-3</v>
      </c>
      <c r="AO2355" s="3"/>
      <c r="AP2355">
        <v>0</v>
      </c>
      <c r="AR2355" t="s">
        <v>0</v>
      </c>
      <c r="AT2355" s="2">
        <v>3.8340000000000001</v>
      </c>
      <c r="AU2355" s="1">
        <f t="shared" si="291"/>
        <v>2.6178261110348151</v>
      </c>
      <c r="AV2355" s="1">
        <f t="shared" si="292"/>
        <v>1.9996967488621591</v>
      </c>
      <c r="AW2355" s="1">
        <f t="shared" si="293"/>
        <v>1.3815673866895029</v>
      </c>
    </row>
    <row r="2356" spans="1:49" x14ac:dyDescent="0.2">
      <c r="A2356">
        <v>2354</v>
      </c>
      <c r="B2356" t="s">
        <v>38508</v>
      </c>
      <c r="C2356" t="s">
        <v>38507</v>
      </c>
      <c r="F2356" t="s">
        <v>38506</v>
      </c>
      <c r="G2356" t="s">
        <v>6</v>
      </c>
      <c r="H2356" t="s">
        <v>5</v>
      </c>
      <c r="I2356" t="s">
        <v>891</v>
      </c>
      <c r="J2356" t="s">
        <v>38505</v>
      </c>
      <c r="K2356" t="s">
        <v>38504</v>
      </c>
      <c r="L2356" t="s">
        <v>38503</v>
      </c>
      <c r="M2356" t="s">
        <v>38502</v>
      </c>
      <c r="N2356">
        <v>4</v>
      </c>
      <c r="O2356" t="s">
        <v>38501</v>
      </c>
      <c r="P2356" t="s">
        <v>38500</v>
      </c>
      <c r="Q2356" t="s">
        <v>38499</v>
      </c>
      <c r="R2356" s="7">
        <v>43374</v>
      </c>
      <c r="S2356" s="8">
        <f t="shared" si="288"/>
        <v>2018</v>
      </c>
      <c r="T2356" s="8">
        <v>2018</v>
      </c>
      <c r="U2356" s="8">
        <f t="shared" si="289"/>
        <v>4</v>
      </c>
      <c r="V2356" s="7">
        <v>43374</v>
      </c>
      <c r="W2356" t="s">
        <v>3032</v>
      </c>
      <c r="X2356" s="2">
        <v>0.88100000000000001</v>
      </c>
      <c r="Y2356" s="6">
        <f t="shared" si="294"/>
        <v>2.3517791836843653E-2</v>
      </c>
      <c r="AA2356">
        <v>10459243</v>
      </c>
      <c r="AB2356">
        <v>17248</v>
      </c>
      <c r="AC2356">
        <v>15584143</v>
      </c>
      <c r="AD2356" t="s">
        <v>1</v>
      </c>
      <c r="AE2356">
        <v>60</v>
      </c>
      <c r="AF2356">
        <v>5</v>
      </c>
      <c r="AG2356">
        <v>8434209</v>
      </c>
      <c r="AH2356" t="s">
        <v>38498</v>
      </c>
      <c r="AI2356" t="s">
        <v>38497</v>
      </c>
      <c r="AK2356" t="s">
        <v>38496</v>
      </c>
      <c r="AL2356">
        <v>8</v>
      </c>
      <c r="AM2356" s="5">
        <f t="shared" si="290"/>
        <v>2</v>
      </c>
      <c r="AN2356" s="4">
        <f t="shared" si="295"/>
        <v>3.0291556228701248E-3</v>
      </c>
      <c r="AO2356" s="3"/>
      <c r="AP2356">
        <v>0</v>
      </c>
      <c r="AR2356" t="s">
        <v>0</v>
      </c>
      <c r="AT2356" s="2" t="s">
        <v>7</v>
      </c>
      <c r="AU2356" s="1">
        <f t="shared" si="291"/>
        <v>1.7371200972651595</v>
      </c>
      <c r="AV2356" s="1">
        <f t="shared" si="292"/>
        <v>1.3273473729856888</v>
      </c>
      <c r="AW2356" s="1">
        <f t="shared" si="293"/>
        <v>0.9175746487062183</v>
      </c>
    </row>
    <row r="2357" spans="1:49" x14ac:dyDescent="0.2">
      <c r="A2357">
        <v>2355</v>
      </c>
      <c r="B2357" t="s">
        <v>38495</v>
      </c>
      <c r="C2357" t="s">
        <v>38494</v>
      </c>
      <c r="F2357" t="s">
        <v>38493</v>
      </c>
      <c r="G2357" t="s">
        <v>6</v>
      </c>
      <c r="H2357" t="s">
        <v>5</v>
      </c>
      <c r="I2357" t="s">
        <v>38492</v>
      </c>
      <c r="J2357">
        <v>60006288</v>
      </c>
      <c r="K2357" t="s">
        <v>44</v>
      </c>
      <c r="L2357" t="s">
        <v>43</v>
      </c>
      <c r="M2357" t="s">
        <v>42</v>
      </c>
      <c r="N2357">
        <v>2</v>
      </c>
      <c r="O2357" t="s">
        <v>38491</v>
      </c>
      <c r="P2357" t="s">
        <v>38490</v>
      </c>
      <c r="Q2357" t="s">
        <v>38489</v>
      </c>
      <c r="R2357" s="7">
        <v>43374</v>
      </c>
      <c r="S2357" s="8">
        <f t="shared" si="288"/>
        <v>2018</v>
      </c>
      <c r="T2357" s="8">
        <v>2018</v>
      </c>
      <c r="U2357" s="8">
        <f t="shared" si="289"/>
        <v>4</v>
      </c>
      <c r="V2357" s="7">
        <v>43374</v>
      </c>
      <c r="W2357" t="s">
        <v>3288</v>
      </c>
      <c r="X2357" s="2">
        <v>2.0579999999999998</v>
      </c>
      <c r="Y2357" s="6">
        <f t="shared" si="294"/>
        <v>5.4937134620004803E-2</v>
      </c>
      <c r="AA2357">
        <v>358711</v>
      </c>
      <c r="AB2357">
        <v>28218</v>
      </c>
      <c r="AC2357">
        <v>13652966</v>
      </c>
      <c r="AD2357" t="s">
        <v>1</v>
      </c>
      <c r="AE2357">
        <v>479</v>
      </c>
      <c r="AF2357">
        <v>4</v>
      </c>
      <c r="AH2357" t="s">
        <v>38488</v>
      </c>
      <c r="AI2357" t="s">
        <v>38487</v>
      </c>
      <c r="AJ2357" t="s">
        <v>38486</v>
      </c>
      <c r="AK2357" t="s">
        <v>38485</v>
      </c>
      <c r="AL2357">
        <v>1</v>
      </c>
      <c r="AM2357" s="5">
        <f t="shared" si="290"/>
        <v>0.25</v>
      </c>
      <c r="AN2357" s="4">
        <f t="shared" si="295"/>
        <v>3.786444528587656E-4</v>
      </c>
      <c r="AO2357" s="3"/>
      <c r="AP2357">
        <v>0</v>
      </c>
      <c r="AQ2357" t="s">
        <v>1969</v>
      </c>
      <c r="AR2357" t="s">
        <v>38484</v>
      </c>
      <c r="AS2357" t="s">
        <v>1968</v>
      </c>
      <c r="AT2357" s="2" t="s">
        <v>7</v>
      </c>
      <c r="AU2357" s="1">
        <f t="shared" si="291"/>
        <v>3.8569587569860988</v>
      </c>
      <c r="AV2357" s="1">
        <f t="shared" si="292"/>
        <v>2.7657889536431788</v>
      </c>
      <c r="AW2357" s="1">
        <f t="shared" si="293"/>
        <v>1.6746191503002579</v>
      </c>
    </row>
    <row r="2358" spans="1:49" x14ac:dyDescent="0.2">
      <c r="A2358">
        <v>2356</v>
      </c>
      <c r="B2358" t="s">
        <v>38483</v>
      </c>
      <c r="C2358" t="s">
        <v>38482</v>
      </c>
      <c r="F2358" t="s">
        <v>38481</v>
      </c>
      <c r="G2358" t="s">
        <v>6</v>
      </c>
      <c r="H2358" t="s">
        <v>5</v>
      </c>
      <c r="I2358" t="s">
        <v>4418</v>
      </c>
      <c r="J2358" t="s">
        <v>38480</v>
      </c>
      <c r="K2358" t="s">
        <v>38479</v>
      </c>
      <c r="L2358" t="s">
        <v>38478</v>
      </c>
      <c r="M2358" t="s">
        <v>4828</v>
      </c>
      <c r="N2358">
        <v>4</v>
      </c>
      <c r="O2358" t="s">
        <v>38477</v>
      </c>
      <c r="P2358" t="s">
        <v>38476</v>
      </c>
      <c r="Q2358" t="s">
        <v>38475</v>
      </c>
      <c r="R2358" s="7">
        <v>43374</v>
      </c>
      <c r="S2358" s="8">
        <f t="shared" si="288"/>
        <v>2018</v>
      </c>
      <c r="T2358" s="8">
        <v>2018</v>
      </c>
      <c r="U2358" s="8">
        <f t="shared" si="289"/>
        <v>4</v>
      </c>
      <c r="V2358" s="7">
        <v>43374</v>
      </c>
      <c r="W2358" t="s">
        <v>297</v>
      </c>
      <c r="X2358" s="2">
        <v>2.0099999999999998</v>
      </c>
      <c r="Y2358" s="6">
        <f t="shared" si="294"/>
        <v>5.3655802034115477E-2</v>
      </c>
      <c r="AA2358">
        <v>15361276</v>
      </c>
      <c r="AB2358">
        <v>18933</v>
      </c>
      <c r="AC2358">
        <v>15582248</v>
      </c>
      <c r="AD2358" t="s">
        <v>1</v>
      </c>
      <c r="AE2358">
        <v>17</v>
      </c>
      <c r="AF2358">
        <v>10</v>
      </c>
      <c r="AG2358">
        <v>8429913</v>
      </c>
      <c r="AH2358" t="s">
        <v>38474</v>
      </c>
      <c r="AI2358" t="s">
        <v>38473</v>
      </c>
      <c r="AJ2358" t="s">
        <v>38472</v>
      </c>
      <c r="AK2358" t="s">
        <v>38471</v>
      </c>
      <c r="AL2358">
        <v>16</v>
      </c>
      <c r="AM2358" s="5">
        <f t="shared" si="290"/>
        <v>4</v>
      </c>
      <c r="AN2358" s="4">
        <f t="shared" si="295"/>
        <v>6.0583112457402496E-3</v>
      </c>
      <c r="AO2358" s="3"/>
      <c r="AP2358">
        <v>0</v>
      </c>
      <c r="AQ2358" t="s">
        <v>1804</v>
      </c>
      <c r="AR2358" t="s">
        <v>0</v>
      </c>
      <c r="AS2358" t="s">
        <v>1486</v>
      </c>
      <c r="AT2358" s="2" t="s">
        <v>7</v>
      </c>
      <c r="AU2358" s="1">
        <f t="shared" si="291"/>
        <v>3.937655479760291</v>
      </c>
      <c r="AV2358" s="1">
        <f t="shared" si="292"/>
        <v>2.9857056639927864</v>
      </c>
      <c r="AW2358" s="1">
        <f t="shared" si="293"/>
        <v>2.0337558482252818</v>
      </c>
    </row>
    <row r="2359" spans="1:49" x14ac:dyDescent="0.2">
      <c r="A2359">
        <v>2357</v>
      </c>
      <c r="B2359" t="s">
        <v>38470</v>
      </c>
      <c r="C2359" t="s">
        <v>38469</v>
      </c>
      <c r="F2359" t="s">
        <v>38468</v>
      </c>
      <c r="G2359" t="s">
        <v>6</v>
      </c>
      <c r="H2359" t="s">
        <v>5</v>
      </c>
      <c r="I2359" t="s">
        <v>4736</v>
      </c>
      <c r="J2359">
        <v>60005465</v>
      </c>
      <c r="K2359" t="s">
        <v>120</v>
      </c>
      <c r="L2359" t="s">
        <v>119</v>
      </c>
      <c r="M2359" t="s">
        <v>54</v>
      </c>
      <c r="N2359">
        <v>2</v>
      </c>
      <c r="O2359" t="s">
        <v>34480</v>
      </c>
      <c r="P2359" t="s">
        <v>34479</v>
      </c>
      <c r="Q2359" t="s">
        <v>1084</v>
      </c>
      <c r="R2359" s="7">
        <v>43374</v>
      </c>
      <c r="S2359" s="8">
        <f t="shared" si="288"/>
        <v>2018</v>
      </c>
      <c r="T2359" s="8">
        <v>2018</v>
      </c>
      <c r="U2359" s="8">
        <f t="shared" si="289"/>
        <v>4</v>
      </c>
      <c r="V2359" s="7">
        <v>43374</v>
      </c>
      <c r="W2359" t="s">
        <v>112</v>
      </c>
      <c r="X2359" s="2">
        <v>1.365</v>
      </c>
      <c r="Y2359" s="6">
        <f t="shared" si="294"/>
        <v>3.6437895411227675E-2</v>
      </c>
      <c r="AA2359">
        <v>189545</v>
      </c>
      <c r="AB2359">
        <v>17393</v>
      </c>
      <c r="AD2359" t="s">
        <v>1</v>
      </c>
      <c r="AE2359">
        <v>67</v>
      </c>
      <c r="AF2359">
        <v>10</v>
      </c>
      <c r="AG2359">
        <v>8430611</v>
      </c>
      <c r="AH2359" t="s">
        <v>38467</v>
      </c>
      <c r="AI2359" t="s">
        <v>38466</v>
      </c>
      <c r="AJ2359" t="s">
        <v>38465</v>
      </c>
      <c r="AK2359" t="s">
        <v>38464</v>
      </c>
      <c r="AL2359">
        <v>8</v>
      </c>
      <c r="AM2359" s="5">
        <f t="shared" si="290"/>
        <v>2</v>
      </c>
      <c r="AN2359" s="4">
        <f t="shared" si="295"/>
        <v>3.0291556228701248E-3</v>
      </c>
      <c r="AO2359" s="3"/>
      <c r="AP2359">
        <v>0</v>
      </c>
      <c r="AR2359" t="s">
        <v>0</v>
      </c>
      <c r="AT2359" s="2" t="s">
        <v>7</v>
      </c>
      <c r="AU2359" s="1">
        <f t="shared" si="291"/>
        <v>2.6415273474720409</v>
      </c>
      <c r="AV2359" s="1">
        <f t="shared" si="292"/>
        <v>1.9733525517048898</v>
      </c>
      <c r="AW2359" s="1">
        <f t="shared" si="293"/>
        <v>1.3051777559377389</v>
      </c>
    </row>
    <row r="2360" spans="1:49" x14ac:dyDescent="0.2">
      <c r="A2360">
        <v>2358</v>
      </c>
      <c r="B2360" t="s">
        <v>38463</v>
      </c>
      <c r="C2360" t="s">
        <v>38462</v>
      </c>
      <c r="D2360" t="s">
        <v>38461</v>
      </c>
      <c r="F2360" t="s">
        <v>38460</v>
      </c>
      <c r="G2360" t="s">
        <v>6</v>
      </c>
      <c r="H2360" t="s">
        <v>5</v>
      </c>
      <c r="I2360" t="s">
        <v>2087</v>
      </c>
      <c r="J2360" t="s">
        <v>2086</v>
      </c>
      <c r="K2360" t="s">
        <v>2085</v>
      </c>
      <c r="L2360" t="s">
        <v>2084</v>
      </c>
      <c r="M2360" t="s">
        <v>2083</v>
      </c>
      <c r="N2360">
        <v>4</v>
      </c>
      <c r="O2360" t="s">
        <v>2082</v>
      </c>
      <c r="P2360" t="s">
        <v>2081</v>
      </c>
      <c r="Q2360" t="s">
        <v>2080</v>
      </c>
      <c r="R2360" s="7">
        <v>43374</v>
      </c>
      <c r="S2360" s="8">
        <f t="shared" si="288"/>
        <v>2018</v>
      </c>
      <c r="T2360" s="8">
        <v>2018</v>
      </c>
      <c r="U2360" s="8">
        <f t="shared" si="289"/>
        <v>4</v>
      </c>
      <c r="V2360" s="7">
        <v>43374</v>
      </c>
      <c r="W2360" t="s">
        <v>654</v>
      </c>
      <c r="X2360" s="2">
        <v>0.54700000000000004</v>
      </c>
      <c r="Y2360" s="6">
        <f t="shared" si="294"/>
        <v>1.4601852593363766E-2</v>
      </c>
      <c r="AA2360">
        <v>14348411</v>
      </c>
      <c r="AB2360">
        <v>17683</v>
      </c>
      <c r="AC2360">
        <v>16180399</v>
      </c>
      <c r="AD2360" t="s">
        <v>1</v>
      </c>
      <c r="AE2360">
        <v>95</v>
      </c>
      <c r="AH2360" t="s">
        <v>1042</v>
      </c>
      <c r="AI2360" t="s">
        <v>38459</v>
      </c>
      <c r="AJ2360" t="s">
        <v>38458</v>
      </c>
      <c r="AK2360" t="s">
        <v>38457</v>
      </c>
      <c r="AL2360">
        <v>0</v>
      </c>
      <c r="AM2360" s="5">
        <f t="shared" si="290"/>
        <v>0</v>
      </c>
      <c r="AN2360" s="4">
        <f t="shared" si="295"/>
        <v>0</v>
      </c>
      <c r="AO2360" s="3"/>
      <c r="AP2360">
        <v>0</v>
      </c>
      <c r="AR2360" t="s">
        <v>0</v>
      </c>
      <c r="AT2360" s="2" t="s">
        <v>7</v>
      </c>
      <c r="AU2360" s="1">
        <f t="shared" si="291"/>
        <v>1.0221296815354637</v>
      </c>
      <c r="AV2360" s="1">
        <f t="shared" si="292"/>
        <v>0.73009262966818833</v>
      </c>
      <c r="AW2360" s="1">
        <f t="shared" si="293"/>
        <v>0.43805557780091298</v>
      </c>
    </row>
    <row r="2361" spans="1:49" x14ac:dyDescent="0.2">
      <c r="A2361">
        <v>2359</v>
      </c>
      <c r="B2361" t="s">
        <v>38456</v>
      </c>
      <c r="C2361" t="s">
        <v>38455</v>
      </c>
      <c r="F2361" t="s">
        <v>38454</v>
      </c>
      <c r="G2361" t="s">
        <v>6</v>
      </c>
      <c r="H2361" t="s">
        <v>5</v>
      </c>
      <c r="I2361" t="s">
        <v>38453</v>
      </c>
      <c r="J2361" t="s">
        <v>38452</v>
      </c>
      <c r="K2361" t="s">
        <v>38451</v>
      </c>
      <c r="L2361" t="s">
        <v>38450</v>
      </c>
      <c r="M2361" t="s">
        <v>38449</v>
      </c>
      <c r="N2361">
        <v>4</v>
      </c>
      <c r="O2361" t="s">
        <v>38448</v>
      </c>
      <c r="P2361" t="s">
        <v>38447</v>
      </c>
      <c r="Q2361" t="s">
        <v>38446</v>
      </c>
      <c r="R2361" s="7">
        <v>43374</v>
      </c>
      <c r="S2361" s="8">
        <f t="shared" si="288"/>
        <v>2018</v>
      </c>
      <c r="T2361" s="8">
        <v>2018</v>
      </c>
      <c r="U2361" s="8">
        <f t="shared" si="289"/>
        <v>4</v>
      </c>
      <c r="V2361" s="7">
        <v>43374</v>
      </c>
      <c r="W2361" t="s">
        <v>297</v>
      </c>
      <c r="X2361" s="2">
        <v>2.0099999999999998</v>
      </c>
      <c r="Y2361" s="6">
        <f t="shared" si="294"/>
        <v>5.3655802034115477E-2</v>
      </c>
      <c r="AA2361">
        <v>15361276</v>
      </c>
      <c r="AB2361">
        <v>18933</v>
      </c>
      <c r="AC2361">
        <v>15582248</v>
      </c>
      <c r="AD2361" t="s">
        <v>1</v>
      </c>
      <c r="AE2361">
        <v>17</v>
      </c>
      <c r="AF2361">
        <v>10</v>
      </c>
      <c r="AG2361">
        <v>8429520</v>
      </c>
      <c r="AH2361" t="s">
        <v>38445</v>
      </c>
      <c r="AI2361" t="s">
        <v>38444</v>
      </c>
      <c r="AJ2361" t="s">
        <v>38443</v>
      </c>
      <c r="AK2361" t="s">
        <v>38442</v>
      </c>
      <c r="AL2361">
        <v>5</v>
      </c>
      <c r="AM2361" s="5">
        <f t="shared" si="290"/>
        <v>1.25</v>
      </c>
      <c r="AN2361" s="4">
        <f t="shared" si="295"/>
        <v>1.8932222642938281E-3</v>
      </c>
      <c r="AO2361" s="3"/>
      <c r="AP2361">
        <v>0</v>
      </c>
      <c r="AQ2361" t="s">
        <v>80</v>
      </c>
      <c r="AR2361" t="s">
        <v>4115</v>
      </c>
      <c r="AS2361" t="s">
        <v>79</v>
      </c>
      <c r="AT2361" s="2" t="s">
        <v>7</v>
      </c>
      <c r="AU2361" s="1">
        <f t="shared" si="291"/>
        <v>3.8127028103168978</v>
      </c>
      <c r="AV2361" s="1">
        <f t="shared" si="292"/>
        <v>2.7774512149204655</v>
      </c>
      <c r="AW2361" s="1">
        <f t="shared" si="293"/>
        <v>1.7421996195240324</v>
      </c>
    </row>
    <row r="2362" spans="1:49" x14ac:dyDescent="0.2">
      <c r="A2362">
        <v>2360</v>
      </c>
      <c r="B2362" t="s">
        <v>38441</v>
      </c>
      <c r="C2362" t="s">
        <v>38440</v>
      </c>
      <c r="F2362" t="s">
        <v>38439</v>
      </c>
      <c r="G2362" t="s">
        <v>6</v>
      </c>
      <c r="H2362" t="s">
        <v>5</v>
      </c>
      <c r="I2362" t="s">
        <v>38438</v>
      </c>
      <c r="J2362" t="s">
        <v>38437</v>
      </c>
      <c r="K2362" t="s">
        <v>38436</v>
      </c>
      <c r="L2362" t="s">
        <v>38435</v>
      </c>
      <c r="M2362" t="s">
        <v>520</v>
      </c>
      <c r="N2362">
        <v>7</v>
      </c>
      <c r="O2362" t="s">
        <v>38434</v>
      </c>
      <c r="P2362" t="s">
        <v>38433</v>
      </c>
      <c r="Q2362" t="s">
        <v>38432</v>
      </c>
      <c r="R2362" s="7">
        <v>43374</v>
      </c>
      <c r="S2362" s="8">
        <f t="shared" si="288"/>
        <v>2018</v>
      </c>
      <c r="T2362" s="8">
        <v>2018</v>
      </c>
      <c r="U2362" s="8">
        <f t="shared" si="289"/>
        <v>4</v>
      </c>
      <c r="V2362" s="7">
        <v>43374</v>
      </c>
      <c r="W2362" t="s">
        <v>2728</v>
      </c>
      <c r="X2362" s="2">
        <v>1.3460000000000001</v>
      </c>
      <c r="Y2362" s="6">
        <f t="shared" si="294"/>
        <v>3.593070126264649E-2</v>
      </c>
      <c r="AA2362">
        <v>7338724</v>
      </c>
      <c r="AB2362">
        <v>12178</v>
      </c>
      <c r="AD2362" t="s">
        <v>1</v>
      </c>
      <c r="AE2362">
        <v>36</v>
      </c>
      <c r="AF2362">
        <v>19</v>
      </c>
      <c r="AG2362">
        <v>8430507</v>
      </c>
      <c r="AH2362" t="s">
        <v>38431</v>
      </c>
      <c r="AI2362" t="s">
        <v>38430</v>
      </c>
      <c r="AJ2362" t="s">
        <v>38429</v>
      </c>
      <c r="AK2362" t="s">
        <v>38428</v>
      </c>
      <c r="AL2362">
        <v>10</v>
      </c>
      <c r="AM2362" s="5">
        <f t="shared" si="290"/>
        <v>2.5</v>
      </c>
      <c r="AN2362" s="4">
        <f t="shared" si="295"/>
        <v>3.7864445285876562E-3</v>
      </c>
      <c r="AO2362" s="3"/>
      <c r="AP2362">
        <v>0</v>
      </c>
      <c r="AQ2362" t="s">
        <v>64</v>
      </c>
      <c r="AR2362">
        <v>761579</v>
      </c>
      <c r="AS2362" t="s">
        <v>63</v>
      </c>
      <c r="AT2362" s="2">
        <v>4.1420000000000003</v>
      </c>
      <c r="AU2362" s="1">
        <f t="shared" si="291"/>
        <v>2.6287424242428838</v>
      </c>
      <c r="AV2362" s="1">
        <f t="shared" si="292"/>
        <v>1.9858572895617073</v>
      </c>
      <c r="AW2362" s="1">
        <f t="shared" si="293"/>
        <v>1.3429721548805305</v>
      </c>
    </row>
    <row r="2363" spans="1:49" x14ac:dyDescent="0.2">
      <c r="A2363">
        <v>2361</v>
      </c>
      <c r="B2363" t="s">
        <v>38427</v>
      </c>
      <c r="C2363" t="s">
        <v>38426</v>
      </c>
      <c r="F2363" t="s">
        <v>38425</v>
      </c>
      <c r="G2363" t="s">
        <v>6</v>
      </c>
      <c r="H2363" t="s">
        <v>5</v>
      </c>
      <c r="I2363" t="s">
        <v>38424</v>
      </c>
      <c r="J2363">
        <v>60103653</v>
      </c>
      <c r="K2363" t="s">
        <v>1580</v>
      </c>
      <c r="L2363" t="s">
        <v>1579</v>
      </c>
      <c r="M2363" t="s">
        <v>1578</v>
      </c>
      <c r="N2363">
        <v>3</v>
      </c>
      <c r="O2363" t="s">
        <v>38423</v>
      </c>
      <c r="P2363" t="s">
        <v>38422</v>
      </c>
      <c r="Q2363" t="s">
        <v>38421</v>
      </c>
      <c r="R2363" s="7">
        <v>43374</v>
      </c>
      <c r="S2363" s="8">
        <f t="shared" si="288"/>
        <v>2018</v>
      </c>
      <c r="T2363" s="8">
        <v>2018</v>
      </c>
      <c r="U2363" s="8">
        <f t="shared" si="289"/>
        <v>4</v>
      </c>
      <c r="V2363" s="7">
        <v>43374</v>
      </c>
      <c r="W2363" t="s">
        <v>297</v>
      </c>
      <c r="X2363" s="2">
        <v>2.0099999999999998</v>
      </c>
      <c r="Y2363" s="6">
        <f t="shared" si="294"/>
        <v>5.3655802034115477E-2</v>
      </c>
      <c r="AA2363">
        <v>15361276</v>
      </c>
      <c r="AB2363">
        <v>18933</v>
      </c>
      <c r="AC2363">
        <v>15582248</v>
      </c>
      <c r="AD2363" t="s">
        <v>1</v>
      </c>
      <c r="AE2363">
        <v>17</v>
      </c>
      <c r="AF2363">
        <v>10</v>
      </c>
      <c r="AG2363">
        <v>8428665</v>
      </c>
      <c r="AH2363" t="s">
        <v>38420</v>
      </c>
      <c r="AI2363" t="s">
        <v>38419</v>
      </c>
      <c r="AJ2363" t="s">
        <v>38418</v>
      </c>
      <c r="AK2363" t="s">
        <v>38417</v>
      </c>
      <c r="AL2363">
        <v>13</v>
      </c>
      <c r="AM2363" s="5">
        <f t="shared" si="290"/>
        <v>3.25</v>
      </c>
      <c r="AN2363" s="4">
        <f t="shared" si="295"/>
        <v>4.9223778871639529E-3</v>
      </c>
      <c r="AO2363" s="3"/>
      <c r="AP2363">
        <v>0</v>
      </c>
      <c r="AR2363">
        <v>299243</v>
      </c>
      <c r="AS2363" t="s">
        <v>899</v>
      </c>
      <c r="AT2363" s="2" t="s">
        <v>7</v>
      </c>
      <c r="AU2363" s="1">
        <f t="shared" si="291"/>
        <v>3.9035774790030016</v>
      </c>
      <c r="AV2363" s="1">
        <f t="shared" si="292"/>
        <v>2.9289089960639716</v>
      </c>
      <c r="AW2363" s="1">
        <f t="shared" si="293"/>
        <v>1.954240513124941</v>
      </c>
    </row>
    <row r="2364" spans="1:49" x14ac:dyDescent="0.2">
      <c r="A2364">
        <v>2362</v>
      </c>
      <c r="B2364" t="s">
        <v>38416</v>
      </c>
      <c r="C2364" t="s">
        <v>38415</v>
      </c>
      <c r="D2364" t="s">
        <v>38414</v>
      </c>
      <c r="F2364" t="s">
        <v>38413</v>
      </c>
      <c r="G2364" t="s">
        <v>6</v>
      </c>
      <c r="H2364" t="s">
        <v>5</v>
      </c>
      <c r="I2364" t="s">
        <v>4651</v>
      </c>
      <c r="J2364">
        <v>60021666</v>
      </c>
      <c r="K2364" t="s">
        <v>56</v>
      </c>
      <c r="L2364" t="s">
        <v>55</v>
      </c>
      <c r="M2364" t="s">
        <v>54</v>
      </c>
      <c r="N2364">
        <v>3</v>
      </c>
      <c r="O2364" t="s">
        <v>38412</v>
      </c>
      <c r="P2364" t="s">
        <v>38411</v>
      </c>
      <c r="Q2364" t="s">
        <v>51</v>
      </c>
      <c r="R2364" s="7">
        <v>43374</v>
      </c>
      <c r="S2364" s="8">
        <f t="shared" si="288"/>
        <v>2018</v>
      </c>
      <c r="T2364" s="8">
        <v>2018</v>
      </c>
      <c r="U2364" s="8">
        <f t="shared" si="289"/>
        <v>4</v>
      </c>
      <c r="V2364" s="7">
        <v>43374</v>
      </c>
      <c r="W2364" t="s">
        <v>398</v>
      </c>
      <c r="X2364" s="2">
        <v>1.2769999999999999</v>
      </c>
      <c r="Y2364" s="6">
        <f t="shared" si="294"/>
        <v>3.4088785670430582E-2</v>
      </c>
      <c r="AA2364">
        <v>12709638</v>
      </c>
      <c r="AB2364">
        <v>12507</v>
      </c>
      <c r="AD2364" t="s">
        <v>1</v>
      </c>
      <c r="AE2364">
        <v>81</v>
      </c>
      <c r="AH2364" t="s">
        <v>1057</v>
      </c>
      <c r="AI2364" t="s">
        <v>38410</v>
      </c>
      <c r="AJ2364" t="s">
        <v>38409</v>
      </c>
      <c r="AK2364" t="s">
        <v>38408</v>
      </c>
      <c r="AL2364">
        <v>30</v>
      </c>
      <c r="AM2364" s="5">
        <f t="shared" si="290"/>
        <v>7.5</v>
      </c>
      <c r="AN2364" s="4">
        <f t="shared" si="295"/>
        <v>1.1359333585762969E-2</v>
      </c>
      <c r="AO2364" s="3"/>
      <c r="AP2364">
        <v>0</v>
      </c>
      <c r="AQ2364" t="s">
        <v>49</v>
      </c>
      <c r="AR2364">
        <v>61533008</v>
      </c>
      <c r="AS2364" t="s">
        <v>48</v>
      </c>
      <c r="AT2364" s="2">
        <v>5.1070000000000002</v>
      </c>
      <c r="AU2364" s="1">
        <f t="shared" si="291"/>
        <v>2.7269950045030296</v>
      </c>
      <c r="AV2364" s="1">
        <f t="shared" si="292"/>
        <v>2.2724059628096773</v>
      </c>
      <c r="AW2364" s="1">
        <f t="shared" si="293"/>
        <v>1.8178169211163255</v>
      </c>
    </row>
    <row r="2365" spans="1:49" x14ac:dyDescent="0.2">
      <c r="A2365">
        <v>2363</v>
      </c>
      <c r="B2365" t="s">
        <v>38407</v>
      </c>
      <c r="C2365" t="s">
        <v>38406</v>
      </c>
      <c r="D2365" t="s">
        <v>38405</v>
      </c>
      <c r="F2365" t="s">
        <v>38404</v>
      </c>
      <c r="G2365" t="s">
        <v>6</v>
      </c>
      <c r="H2365" t="s">
        <v>5</v>
      </c>
      <c r="I2365" t="s">
        <v>1153</v>
      </c>
      <c r="J2365">
        <v>60021666</v>
      </c>
      <c r="K2365" t="s">
        <v>56</v>
      </c>
      <c r="L2365" t="s">
        <v>55</v>
      </c>
      <c r="M2365" t="s">
        <v>54</v>
      </c>
      <c r="N2365">
        <v>2</v>
      </c>
      <c r="O2365" t="s">
        <v>38403</v>
      </c>
      <c r="P2365" t="s">
        <v>38402</v>
      </c>
      <c r="Q2365" t="s">
        <v>3021</v>
      </c>
      <c r="R2365" s="7">
        <v>43374</v>
      </c>
      <c r="S2365" s="8">
        <f t="shared" si="288"/>
        <v>2018</v>
      </c>
      <c r="T2365" s="8">
        <v>2018</v>
      </c>
      <c r="U2365" s="8">
        <f t="shared" si="289"/>
        <v>4</v>
      </c>
      <c r="V2365" s="7">
        <v>43374</v>
      </c>
      <c r="W2365" t="s">
        <v>654</v>
      </c>
      <c r="X2365" s="2">
        <v>0.54700000000000004</v>
      </c>
      <c r="Y2365" s="6">
        <f t="shared" si="294"/>
        <v>1.4601852593363766E-2</v>
      </c>
      <c r="AA2365">
        <v>14348411</v>
      </c>
      <c r="AB2365">
        <v>17683</v>
      </c>
      <c r="AC2365">
        <v>16180399</v>
      </c>
      <c r="AD2365" t="s">
        <v>1</v>
      </c>
      <c r="AE2365">
        <v>95</v>
      </c>
      <c r="AH2365" t="s">
        <v>1605</v>
      </c>
      <c r="AI2365" t="s">
        <v>38401</v>
      </c>
      <c r="AJ2365" t="s">
        <v>38400</v>
      </c>
      <c r="AK2365" t="s">
        <v>38399</v>
      </c>
      <c r="AL2365">
        <v>18</v>
      </c>
      <c r="AM2365" s="5">
        <f t="shared" si="290"/>
        <v>4.5</v>
      </c>
      <c r="AN2365" s="4">
        <f t="shared" si="295"/>
        <v>6.815600151457781E-3</v>
      </c>
      <c r="AO2365" s="3"/>
      <c r="AP2365">
        <v>0</v>
      </c>
      <c r="AR2365" t="s">
        <v>0</v>
      </c>
      <c r="AT2365" s="2" t="s">
        <v>7</v>
      </c>
      <c r="AU2365" s="1">
        <f t="shared" si="291"/>
        <v>1.2265976860791969</v>
      </c>
      <c r="AV2365" s="1">
        <f t="shared" si="292"/>
        <v>1.0708726372410775</v>
      </c>
      <c r="AW2365" s="1">
        <f t="shared" si="293"/>
        <v>0.91514758840295762</v>
      </c>
    </row>
    <row r="2366" spans="1:49" x14ac:dyDescent="0.2">
      <c r="A2366">
        <v>2364</v>
      </c>
      <c r="B2366" t="s">
        <v>38398</v>
      </c>
      <c r="C2366" t="s">
        <v>38397</v>
      </c>
      <c r="F2366" t="s">
        <v>38396</v>
      </c>
      <c r="G2366" t="s">
        <v>6</v>
      </c>
      <c r="H2366" t="s">
        <v>5</v>
      </c>
      <c r="I2366" t="s">
        <v>2343</v>
      </c>
      <c r="J2366" t="s">
        <v>38395</v>
      </c>
      <c r="K2366" t="s">
        <v>38394</v>
      </c>
      <c r="L2366" t="s">
        <v>38393</v>
      </c>
      <c r="M2366" t="s">
        <v>38392</v>
      </c>
      <c r="N2366">
        <v>4</v>
      </c>
      <c r="O2366" t="s">
        <v>38391</v>
      </c>
      <c r="P2366" t="s">
        <v>38390</v>
      </c>
      <c r="Q2366" t="s">
        <v>38389</v>
      </c>
      <c r="R2366" s="7">
        <v>43374</v>
      </c>
      <c r="S2366" s="8">
        <f t="shared" si="288"/>
        <v>2018</v>
      </c>
      <c r="T2366" s="8">
        <v>2018</v>
      </c>
      <c r="U2366" s="8">
        <f t="shared" si="289"/>
        <v>4</v>
      </c>
      <c r="V2366" s="7">
        <v>43374</v>
      </c>
      <c r="W2366" t="s">
        <v>112</v>
      </c>
      <c r="X2366" s="2">
        <v>1.365</v>
      </c>
      <c r="Y2366" s="6">
        <f t="shared" si="294"/>
        <v>3.6437895411227675E-2</v>
      </c>
      <c r="AA2366">
        <v>189545</v>
      </c>
      <c r="AB2366">
        <v>17393</v>
      </c>
      <c r="AD2366" t="s">
        <v>1</v>
      </c>
      <c r="AE2366">
        <v>67</v>
      </c>
      <c r="AF2366">
        <v>10</v>
      </c>
      <c r="AG2366">
        <v>8428462</v>
      </c>
      <c r="AH2366" t="s">
        <v>38388</v>
      </c>
      <c r="AI2366" t="s">
        <v>38387</v>
      </c>
      <c r="AJ2366" t="s">
        <v>38386</v>
      </c>
      <c r="AK2366" t="s">
        <v>38385</v>
      </c>
      <c r="AL2366">
        <v>3</v>
      </c>
      <c r="AM2366" s="5">
        <f t="shared" si="290"/>
        <v>0.75</v>
      </c>
      <c r="AN2366" s="4">
        <f t="shared" si="295"/>
        <v>1.1359333585762969E-3</v>
      </c>
      <c r="AO2366" s="3"/>
      <c r="AP2366">
        <v>0</v>
      </c>
      <c r="AQ2366" t="s">
        <v>49</v>
      </c>
      <c r="AR2366">
        <v>61671003</v>
      </c>
      <c r="AS2366" t="s">
        <v>48</v>
      </c>
      <c r="AT2366" s="2" t="s">
        <v>7</v>
      </c>
      <c r="AU2366" s="1">
        <f t="shared" si="291"/>
        <v>2.5847306795432257</v>
      </c>
      <c r="AV2366" s="1">
        <f t="shared" si="292"/>
        <v>1.8786914384901987</v>
      </c>
      <c r="AW2366" s="1">
        <f t="shared" si="293"/>
        <v>1.1726521974371711</v>
      </c>
    </row>
    <row r="2367" spans="1:49" x14ac:dyDescent="0.2">
      <c r="A2367">
        <v>2365</v>
      </c>
      <c r="B2367" t="s">
        <v>38384</v>
      </c>
      <c r="C2367" t="s">
        <v>38383</v>
      </c>
      <c r="D2367" t="s">
        <v>38382</v>
      </c>
      <c r="F2367" t="s">
        <v>38381</v>
      </c>
      <c r="G2367" t="s">
        <v>6</v>
      </c>
      <c r="H2367" t="s">
        <v>5</v>
      </c>
      <c r="I2367" t="s">
        <v>38380</v>
      </c>
      <c r="J2367">
        <v>60014808</v>
      </c>
      <c r="K2367" t="s">
        <v>35003</v>
      </c>
      <c r="L2367" t="s">
        <v>1032</v>
      </c>
      <c r="M2367" t="s">
        <v>917</v>
      </c>
      <c r="N2367">
        <v>2</v>
      </c>
      <c r="O2367" t="s">
        <v>38379</v>
      </c>
      <c r="P2367" t="s">
        <v>38378</v>
      </c>
      <c r="Q2367" t="s">
        <v>35000</v>
      </c>
      <c r="R2367" s="7">
        <v>43374</v>
      </c>
      <c r="S2367" s="8">
        <f t="shared" si="288"/>
        <v>2018</v>
      </c>
      <c r="T2367" s="8">
        <v>2018</v>
      </c>
      <c r="U2367" s="8">
        <f t="shared" si="289"/>
        <v>4</v>
      </c>
      <c r="V2367" s="7">
        <v>43374</v>
      </c>
      <c r="W2367" t="s">
        <v>38377</v>
      </c>
      <c r="X2367" s="2" t="s">
        <v>7</v>
      </c>
      <c r="Y2367" s="6" t="e">
        <f t="shared" si="294"/>
        <v>#VALUE!</v>
      </c>
      <c r="AA2367">
        <v>1912615</v>
      </c>
      <c r="AB2367">
        <v>20892</v>
      </c>
      <c r="AD2367" t="s">
        <v>1</v>
      </c>
      <c r="AE2367">
        <v>116</v>
      </c>
      <c r="AH2367" t="s">
        <v>38376</v>
      </c>
      <c r="AI2367" t="s">
        <v>38375</v>
      </c>
      <c r="AJ2367" t="s">
        <v>38374</v>
      </c>
      <c r="AK2367" t="s">
        <v>38373</v>
      </c>
      <c r="AL2367">
        <v>24</v>
      </c>
      <c r="AM2367" s="5">
        <f t="shared" si="290"/>
        <v>6</v>
      </c>
      <c r="AN2367" s="4">
        <f t="shared" si="295"/>
        <v>9.0874668686103752E-3</v>
      </c>
      <c r="AO2367" s="3"/>
      <c r="AP2367">
        <v>0</v>
      </c>
      <c r="AR2367" t="s">
        <v>0</v>
      </c>
      <c r="AT2367" s="2" t="s">
        <v>7</v>
      </c>
      <c r="AU2367" s="1" t="e">
        <f t="shared" si="291"/>
        <v>#VALUE!</v>
      </c>
      <c r="AV2367" s="1" t="e">
        <f t="shared" si="292"/>
        <v>#VALUE!</v>
      </c>
      <c r="AW2367" s="1" t="e">
        <f t="shared" si="293"/>
        <v>#VALUE!</v>
      </c>
    </row>
    <row r="2368" spans="1:49" x14ac:dyDescent="0.2">
      <c r="A2368">
        <v>2366</v>
      </c>
      <c r="B2368" t="s">
        <v>38372</v>
      </c>
      <c r="C2368" t="s">
        <v>38371</v>
      </c>
      <c r="F2368" t="s">
        <v>38370</v>
      </c>
      <c r="G2368" t="s">
        <v>6</v>
      </c>
      <c r="H2368" t="s">
        <v>5</v>
      </c>
      <c r="I2368" t="s">
        <v>38369</v>
      </c>
      <c r="J2368" t="s">
        <v>38368</v>
      </c>
      <c r="K2368" t="s">
        <v>38367</v>
      </c>
      <c r="L2368" t="s">
        <v>38366</v>
      </c>
      <c r="M2368" t="s">
        <v>38365</v>
      </c>
      <c r="N2368">
        <v>6</v>
      </c>
      <c r="O2368" t="s">
        <v>38364</v>
      </c>
      <c r="P2368" t="s">
        <v>38363</v>
      </c>
      <c r="Q2368" t="s">
        <v>38362</v>
      </c>
      <c r="R2368" s="7">
        <v>43374</v>
      </c>
      <c r="S2368" s="8">
        <f t="shared" si="288"/>
        <v>2018</v>
      </c>
      <c r="T2368" s="8">
        <v>2018</v>
      </c>
      <c r="U2368" s="8">
        <f t="shared" si="289"/>
        <v>4</v>
      </c>
      <c r="V2368" s="7">
        <v>43374</v>
      </c>
      <c r="W2368" t="s">
        <v>4104</v>
      </c>
      <c r="X2368" s="2">
        <v>2.0750000000000002</v>
      </c>
      <c r="Y2368" s="6">
        <f t="shared" si="294"/>
        <v>5.5390939910840611E-2</v>
      </c>
      <c r="AB2368">
        <v>21100338350</v>
      </c>
      <c r="AC2368">
        <v>23274662</v>
      </c>
      <c r="AD2368" t="s">
        <v>1</v>
      </c>
      <c r="AE2368">
        <v>5</v>
      </c>
      <c r="AF2368">
        <v>5</v>
      </c>
      <c r="AG2368">
        <v>8430511</v>
      </c>
      <c r="AH2368" t="s">
        <v>38361</v>
      </c>
      <c r="AI2368" t="s">
        <v>38360</v>
      </c>
      <c r="AJ2368" t="s">
        <v>38359</v>
      </c>
      <c r="AK2368" t="s">
        <v>38358</v>
      </c>
      <c r="AL2368">
        <v>6</v>
      </c>
      <c r="AM2368" s="5">
        <f t="shared" si="290"/>
        <v>1.5</v>
      </c>
      <c r="AN2368" s="4">
        <f t="shared" si="295"/>
        <v>2.2718667171525938E-3</v>
      </c>
      <c r="AO2368" s="3"/>
      <c r="AP2368">
        <v>0</v>
      </c>
      <c r="AQ2368" t="s">
        <v>345</v>
      </c>
      <c r="AR2368" t="s">
        <v>38357</v>
      </c>
      <c r="AS2368" t="s">
        <v>344</v>
      </c>
      <c r="AT2368" s="2">
        <v>9.4710000000000001</v>
      </c>
      <c r="AU2368" s="1">
        <f t="shared" si="291"/>
        <v>3.9455217952734203</v>
      </c>
      <c r="AV2368" s="1">
        <f t="shared" si="292"/>
        <v>2.8831403313996602</v>
      </c>
      <c r="AW2368" s="1">
        <f t="shared" si="293"/>
        <v>1.8207588675258999</v>
      </c>
    </row>
    <row r="2369" spans="1:49" x14ac:dyDescent="0.2">
      <c r="A2369">
        <v>2367</v>
      </c>
      <c r="B2369" t="s">
        <v>38356</v>
      </c>
      <c r="C2369" t="s">
        <v>38355</v>
      </c>
      <c r="F2369" t="s">
        <v>38354</v>
      </c>
      <c r="G2369" t="s">
        <v>6</v>
      </c>
      <c r="H2369" t="s">
        <v>5</v>
      </c>
      <c r="I2369" t="s">
        <v>509</v>
      </c>
      <c r="J2369">
        <v>60005465</v>
      </c>
      <c r="K2369" t="s">
        <v>120</v>
      </c>
      <c r="L2369" t="s">
        <v>119</v>
      </c>
      <c r="M2369" t="s">
        <v>54</v>
      </c>
      <c r="N2369">
        <v>5</v>
      </c>
      <c r="O2369" t="s">
        <v>38353</v>
      </c>
      <c r="P2369" t="s">
        <v>38352</v>
      </c>
      <c r="Q2369" t="s">
        <v>221</v>
      </c>
      <c r="R2369" s="7">
        <v>43374</v>
      </c>
      <c r="S2369" s="8">
        <f t="shared" si="288"/>
        <v>2018</v>
      </c>
      <c r="T2369" s="8">
        <v>2018</v>
      </c>
      <c r="U2369" s="8">
        <f t="shared" si="289"/>
        <v>4</v>
      </c>
      <c r="V2369" s="7">
        <v>43374</v>
      </c>
      <c r="W2369" t="s">
        <v>39</v>
      </c>
      <c r="X2369" s="2">
        <v>1.3720000000000001</v>
      </c>
      <c r="Y2369" s="6">
        <f t="shared" si="294"/>
        <v>3.662475641333654E-2</v>
      </c>
      <c r="AA2369">
        <v>189480</v>
      </c>
      <c r="AB2369">
        <v>17366</v>
      </c>
      <c r="AD2369" t="s">
        <v>1</v>
      </c>
      <c r="AE2369">
        <v>66</v>
      </c>
      <c r="AF2369">
        <v>10</v>
      </c>
      <c r="AG2369">
        <v>8428453</v>
      </c>
      <c r="AH2369" t="s">
        <v>38351</v>
      </c>
      <c r="AI2369" t="s">
        <v>38350</v>
      </c>
      <c r="AJ2369" t="s">
        <v>38349</v>
      </c>
      <c r="AK2369" t="s">
        <v>38348</v>
      </c>
      <c r="AL2369">
        <v>4</v>
      </c>
      <c r="AM2369" s="5">
        <f t="shared" si="290"/>
        <v>1</v>
      </c>
      <c r="AN2369" s="4">
        <f t="shared" si="295"/>
        <v>1.5145778114350624E-3</v>
      </c>
      <c r="AO2369" s="3"/>
      <c r="AP2369">
        <v>0</v>
      </c>
      <c r="AQ2369" t="s">
        <v>49</v>
      </c>
      <c r="AR2369">
        <v>61571101</v>
      </c>
      <c r="AS2369" t="s">
        <v>48</v>
      </c>
      <c r="AT2369" s="2" t="s">
        <v>7</v>
      </c>
      <c r="AU2369" s="1">
        <f t="shared" si="291"/>
        <v>2.6091702832766095</v>
      </c>
      <c r="AV2369" s="1">
        <f t="shared" si="292"/>
        <v>1.90696671123858</v>
      </c>
      <c r="AW2369" s="1">
        <f t="shared" si="293"/>
        <v>1.2047631392005507</v>
      </c>
    </row>
    <row r="2370" spans="1:49" x14ac:dyDescent="0.2">
      <c r="A2370">
        <v>2368</v>
      </c>
      <c r="B2370" t="s">
        <v>38347</v>
      </c>
      <c r="C2370" t="s">
        <v>38346</v>
      </c>
      <c r="F2370" t="s">
        <v>38345</v>
      </c>
      <c r="G2370" t="s">
        <v>6</v>
      </c>
      <c r="H2370" t="s">
        <v>5</v>
      </c>
      <c r="I2370" t="s">
        <v>38344</v>
      </c>
      <c r="J2370">
        <v>60003088</v>
      </c>
      <c r="K2370" t="s">
        <v>38343</v>
      </c>
      <c r="L2370" t="s">
        <v>2454</v>
      </c>
      <c r="M2370" t="s">
        <v>17</v>
      </c>
      <c r="N2370">
        <v>2</v>
      </c>
      <c r="O2370" t="s">
        <v>38342</v>
      </c>
      <c r="P2370" t="s">
        <v>38341</v>
      </c>
      <c r="Q2370" t="s">
        <v>38340</v>
      </c>
      <c r="R2370" s="7">
        <v>43374</v>
      </c>
      <c r="S2370" s="8">
        <f t="shared" ref="S2370:S2433" si="296">YEAR(R2370)</f>
        <v>2018</v>
      </c>
      <c r="T2370" s="8">
        <v>2018</v>
      </c>
      <c r="U2370" s="8">
        <f t="shared" ref="U2370:U2433" si="297">2022-T2370</f>
        <v>4</v>
      </c>
      <c r="V2370" s="7">
        <v>43374</v>
      </c>
      <c r="W2370" t="s">
        <v>4283</v>
      </c>
      <c r="X2370" s="2">
        <v>2.0270000000000001</v>
      </c>
      <c r="Y2370" s="6">
        <f t="shared" si="294"/>
        <v>5.4109607324951285E-2</v>
      </c>
      <c r="AA2370">
        <v>15523098</v>
      </c>
      <c r="AB2370">
        <v>95101</v>
      </c>
      <c r="AD2370" t="s">
        <v>1</v>
      </c>
      <c r="AE2370">
        <v>34</v>
      </c>
      <c r="AF2370">
        <v>5</v>
      </c>
      <c r="AG2370">
        <v>8429263</v>
      </c>
      <c r="AH2370" t="s">
        <v>38339</v>
      </c>
      <c r="AI2370" t="s">
        <v>38338</v>
      </c>
      <c r="AJ2370" t="s">
        <v>38337</v>
      </c>
      <c r="AK2370" t="s">
        <v>38336</v>
      </c>
      <c r="AL2370">
        <v>7</v>
      </c>
      <c r="AM2370" s="5">
        <f t="shared" ref="AM2370:AM2433" si="298">AL2370/U2370</f>
        <v>1.75</v>
      </c>
      <c r="AN2370" s="4">
        <f t="shared" si="295"/>
        <v>2.6505111700113595E-3</v>
      </c>
      <c r="AO2370" s="3"/>
      <c r="AP2370">
        <v>0</v>
      </c>
      <c r="AR2370" t="s">
        <v>0</v>
      </c>
      <c r="AT2370" s="2">
        <v>5.5670000000000002</v>
      </c>
      <c r="AU2370" s="1">
        <f t="shared" ref="AU2370:AU2433" si="299">(Y2370*0.7+AN2370*0.3)*100</f>
        <v>3.8671878478469304</v>
      </c>
      <c r="AV2370" s="1">
        <f t="shared" ref="AV2370:AV2433" si="300">(Y2370*0.5+AN2370*0.5)*100</f>
        <v>2.8380059247481322</v>
      </c>
      <c r="AW2370" s="1">
        <f t="shared" ref="AW2370:AW2433" si="301">(Y2370*0.3+AN2370*0.7)*100</f>
        <v>1.8088240016493335</v>
      </c>
    </row>
    <row r="2371" spans="1:49" x14ac:dyDescent="0.2">
      <c r="A2371">
        <v>2369</v>
      </c>
      <c r="B2371" t="s">
        <v>38335</v>
      </c>
      <c r="C2371" t="s">
        <v>38334</v>
      </c>
      <c r="F2371" t="s">
        <v>38333</v>
      </c>
      <c r="G2371" t="s">
        <v>6</v>
      </c>
      <c r="H2371" t="s">
        <v>5</v>
      </c>
      <c r="I2371" t="s">
        <v>38033</v>
      </c>
      <c r="J2371" t="s">
        <v>38332</v>
      </c>
      <c r="K2371" t="s">
        <v>38331</v>
      </c>
      <c r="L2371" t="s">
        <v>38330</v>
      </c>
      <c r="M2371" t="s">
        <v>265</v>
      </c>
      <c r="N2371">
        <v>4</v>
      </c>
      <c r="O2371" t="s">
        <v>38329</v>
      </c>
      <c r="P2371" t="s">
        <v>38328</v>
      </c>
      <c r="Q2371" t="s">
        <v>38327</v>
      </c>
      <c r="R2371" s="7">
        <v>43374</v>
      </c>
      <c r="S2371" s="8">
        <f t="shared" si="296"/>
        <v>2018</v>
      </c>
      <c r="T2371" s="8">
        <v>2018</v>
      </c>
      <c r="U2371" s="8">
        <f t="shared" si="297"/>
        <v>4</v>
      </c>
      <c r="V2371" s="7">
        <v>43374</v>
      </c>
      <c r="W2371" t="s">
        <v>297</v>
      </c>
      <c r="X2371" s="2">
        <v>2.0099999999999998</v>
      </c>
      <c r="Y2371" s="6">
        <f t="shared" ref="Y2371:Y2434" si="302">(X2371-$Z$3)/($Z$2-$Z$3)</f>
        <v>5.3655802034115477E-2</v>
      </c>
      <c r="AA2371">
        <v>15361276</v>
      </c>
      <c r="AB2371">
        <v>18933</v>
      </c>
      <c r="AC2371">
        <v>15582248</v>
      </c>
      <c r="AD2371" t="s">
        <v>1</v>
      </c>
      <c r="AE2371">
        <v>17</v>
      </c>
      <c r="AF2371">
        <v>10</v>
      </c>
      <c r="AG2371">
        <v>8425998</v>
      </c>
      <c r="AH2371" t="s">
        <v>38326</v>
      </c>
      <c r="AI2371" t="s">
        <v>38325</v>
      </c>
      <c r="AJ2371" t="s">
        <v>38324</v>
      </c>
      <c r="AK2371" t="s">
        <v>38323</v>
      </c>
      <c r="AL2371">
        <v>20</v>
      </c>
      <c r="AM2371" s="5">
        <f t="shared" si="298"/>
        <v>5</v>
      </c>
      <c r="AN2371" s="4">
        <f t="shared" ref="AN2371:AN2434" si="303">(AM2371-$AO$3)/($AO$2-$AO$3)</f>
        <v>7.5728890571753124E-3</v>
      </c>
      <c r="AO2371" s="3"/>
      <c r="AP2371">
        <v>0</v>
      </c>
      <c r="AQ2371" t="s">
        <v>49</v>
      </c>
      <c r="AR2371">
        <v>61720106003</v>
      </c>
      <c r="AS2371" t="s">
        <v>48</v>
      </c>
      <c r="AT2371" s="2" t="s">
        <v>7</v>
      </c>
      <c r="AU2371" s="1">
        <f t="shared" si="299"/>
        <v>3.9830928141033421</v>
      </c>
      <c r="AV2371" s="1">
        <f t="shared" si="300"/>
        <v>3.0614345545645394</v>
      </c>
      <c r="AW2371" s="1">
        <f t="shared" si="301"/>
        <v>2.1397762950257357</v>
      </c>
    </row>
    <row r="2372" spans="1:49" x14ac:dyDescent="0.2">
      <c r="A2372">
        <v>2370</v>
      </c>
      <c r="B2372" t="s">
        <v>38322</v>
      </c>
      <c r="C2372" t="s">
        <v>38321</v>
      </c>
      <c r="F2372" t="s">
        <v>38320</v>
      </c>
      <c r="G2372" t="s">
        <v>6</v>
      </c>
      <c r="H2372" t="s">
        <v>5</v>
      </c>
      <c r="I2372" t="s">
        <v>38319</v>
      </c>
      <c r="J2372" t="s">
        <v>38314</v>
      </c>
      <c r="K2372" t="s">
        <v>38318</v>
      </c>
      <c r="L2372" t="s">
        <v>38317</v>
      </c>
      <c r="M2372" t="s">
        <v>1653</v>
      </c>
      <c r="N2372">
        <v>2</v>
      </c>
      <c r="O2372" t="s">
        <v>38316</v>
      </c>
      <c r="P2372" t="s">
        <v>38315</v>
      </c>
      <c r="Q2372" t="s">
        <v>38314</v>
      </c>
      <c r="R2372" s="7">
        <v>43374</v>
      </c>
      <c r="S2372" s="8">
        <f t="shared" si="296"/>
        <v>2018</v>
      </c>
      <c r="T2372" s="8">
        <v>2018</v>
      </c>
      <c r="U2372" s="8">
        <f t="shared" si="297"/>
        <v>4</v>
      </c>
      <c r="V2372" s="7">
        <v>43374</v>
      </c>
      <c r="W2372" t="s">
        <v>3065</v>
      </c>
      <c r="X2372" s="2">
        <v>0.24099999999999999</v>
      </c>
      <c r="Y2372" s="6">
        <f t="shared" si="302"/>
        <v>6.4333573583193185E-3</v>
      </c>
      <c r="AA2372">
        <v>25024752</v>
      </c>
      <c r="AB2372">
        <v>21100799500</v>
      </c>
      <c r="AC2372">
        <v>25024760</v>
      </c>
      <c r="AD2372" t="s">
        <v>1</v>
      </c>
      <c r="AE2372">
        <v>12</v>
      </c>
      <c r="AF2372">
        <v>1</v>
      </c>
      <c r="AH2372" t="s">
        <v>38313</v>
      </c>
      <c r="AI2372" t="s">
        <v>38312</v>
      </c>
      <c r="AJ2372" t="s">
        <v>38311</v>
      </c>
      <c r="AK2372" t="s">
        <v>38310</v>
      </c>
      <c r="AL2372">
        <v>4</v>
      </c>
      <c r="AM2372" s="5">
        <f t="shared" si="298"/>
        <v>1</v>
      </c>
      <c r="AN2372" s="4">
        <f t="shared" si="303"/>
        <v>1.5145778114350624E-3</v>
      </c>
      <c r="AO2372" s="3"/>
      <c r="AP2372">
        <v>1</v>
      </c>
      <c r="AQ2372" t="s">
        <v>1056</v>
      </c>
      <c r="AR2372" t="s">
        <v>38309</v>
      </c>
      <c r="AS2372" t="s">
        <v>1055</v>
      </c>
      <c r="AT2372" s="2" t="s">
        <v>7</v>
      </c>
      <c r="AU2372" s="1">
        <f t="shared" si="299"/>
        <v>0.4957723494254041</v>
      </c>
      <c r="AV2372" s="1">
        <f t="shared" si="300"/>
        <v>0.39739675848771905</v>
      </c>
      <c r="AW2372" s="1">
        <f t="shared" si="301"/>
        <v>0.29902116755003394</v>
      </c>
    </row>
    <row r="2373" spans="1:49" x14ac:dyDescent="0.2">
      <c r="A2373">
        <v>2371</v>
      </c>
      <c r="B2373" t="s">
        <v>38308</v>
      </c>
      <c r="C2373" t="s">
        <v>38307</v>
      </c>
      <c r="D2373" t="s">
        <v>38306</v>
      </c>
      <c r="F2373" t="s">
        <v>38305</v>
      </c>
      <c r="G2373" t="s">
        <v>6</v>
      </c>
      <c r="H2373" t="s">
        <v>5</v>
      </c>
      <c r="I2373" t="s">
        <v>38304</v>
      </c>
      <c r="J2373">
        <v>60018308</v>
      </c>
      <c r="K2373" t="s">
        <v>1259</v>
      </c>
      <c r="L2373" t="s">
        <v>286</v>
      </c>
      <c r="M2373" t="s">
        <v>54</v>
      </c>
      <c r="N2373">
        <v>6</v>
      </c>
      <c r="O2373" t="s">
        <v>38303</v>
      </c>
      <c r="P2373" t="s">
        <v>38302</v>
      </c>
      <c r="Q2373" t="s">
        <v>33952</v>
      </c>
      <c r="R2373" s="7">
        <v>43374</v>
      </c>
      <c r="S2373" s="8">
        <f t="shared" si="296"/>
        <v>2018</v>
      </c>
      <c r="T2373" s="8">
        <v>2018</v>
      </c>
      <c r="U2373" s="8">
        <f t="shared" si="297"/>
        <v>4</v>
      </c>
      <c r="V2373" s="7">
        <v>43374</v>
      </c>
      <c r="W2373" t="s">
        <v>654</v>
      </c>
      <c r="X2373" s="2">
        <v>0.54700000000000004</v>
      </c>
      <c r="Y2373" s="6">
        <f t="shared" si="302"/>
        <v>1.4601852593363766E-2</v>
      </c>
      <c r="AA2373">
        <v>14348411</v>
      </c>
      <c r="AB2373">
        <v>17683</v>
      </c>
      <c r="AC2373">
        <v>16180399</v>
      </c>
      <c r="AD2373" t="s">
        <v>1</v>
      </c>
      <c r="AE2373">
        <v>95</v>
      </c>
      <c r="AH2373" t="s">
        <v>1686</v>
      </c>
      <c r="AI2373" t="s">
        <v>38301</v>
      </c>
      <c r="AJ2373" t="s">
        <v>38300</v>
      </c>
      <c r="AK2373" t="s">
        <v>38299</v>
      </c>
      <c r="AL2373">
        <v>14</v>
      </c>
      <c r="AM2373" s="5">
        <f t="shared" si="298"/>
        <v>3.5</v>
      </c>
      <c r="AN2373" s="4">
        <f t="shared" si="303"/>
        <v>5.301022340022719E-3</v>
      </c>
      <c r="AO2373" s="3"/>
      <c r="AP2373">
        <v>0</v>
      </c>
      <c r="AR2373" t="s">
        <v>38298</v>
      </c>
      <c r="AS2373" t="s">
        <v>1944</v>
      </c>
      <c r="AT2373" s="2" t="s">
        <v>7</v>
      </c>
      <c r="AU2373" s="1">
        <f t="shared" si="299"/>
        <v>1.1811603517361451</v>
      </c>
      <c r="AV2373" s="1">
        <f t="shared" si="300"/>
        <v>0.99514374666932437</v>
      </c>
      <c r="AW2373" s="1">
        <f t="shared" si="301"/>
        <v>0.80912714160250332</v>
      </c>
    </row>
    <row r="2374" spans="1:49" x14ac:dyDescent="0.2">
      <c r="A2374">
        <v>2372</v>
      </c>
      <c r="B2374" t="s">
        <v>38297</v>
      </c>
      <c r="C2374" t="s">
        <v>38296</v>
      </c>
      <c r="F2374" t="s">
        <v>38295</v>
      </c>
      <c r="G2374" t="s">
        <v>6</v>
      </c>
      <c r="H2374" t="s">
        <v>5</v>
      </c>
      <c r="I2374" t="s">
        <v>38294</v>
      </c>
      <c r="J2374" t="s">
        <v>3757</v>
      </c>
      <c r="K2374" t="s">
        <v>3756</v>
      </c>
      <c r="L2374" t="s">
        <v>3755</v>
      </c>
      <c r="M2374" t="s">
        <v>3754</v>
      </c>
      <c r="N2374">
        <v>2</v>
      </c>
      <c r="O2374" t="s">
        <v>3753</v>
      </c>
      <c r="P2374" t="s">
        <v>3752</v>
      </c>
      <c r="Q2374" t="s">
        <v>38293</v>
      </c>
      <c r="R2374" s="7">
        <v>43374</v>
      </c>
      <c r="S2374" s="8">
        <f t="shared" si="296"/>
        <v>2018</v>
      </c>
      <c r="T2374" s="8">
        <v>2018</v>
      </c>
      <c r="U2374" s="8">
        <f t="shared" si="297"/>
        <v>4</v>
      </c>
      <c r="V2374" s="7">
        <v>43374</v>
      </c>
      <c r="W2374" t="s">
        <v>3065</v>
      </c>
      <c r="X2374" s="2">
        <v>0.24099999999999999</v>
      </c>
      <c r="Y2374" s="6">
        <f t="shared" si="302"/>
        <v>6.4333573583193185E-3</v>
      </c>
      <c r="AA2374">
        <v>25024752</v>
      </c>
      <c r="AB2374">
        <v>21100799500</v>
      </c>
      <c r="AC2374">
        <v>25024760</v>
      </c>
      <c r="AD2374" t="s">
        <v>1</v>
      </c>
      <c r="AE2374">
        <v>12</v>
      </c>
      <c r="AF2374">
        <v>1</v>
      </c>
      <c r="AH2374" t="s">
        <v>3092</v>
      </c>
      <c r="AI2374" t="s">
        <v>38292</v>
      </c>
      <c r="AJ2374" t="s">
        <v>38291</v>
      </c>
      <c r="AK2374" t="s">
        <v>38290</v>
      </c>
      <c r="AL2374">
        <v>7</v>
      </c>
      <c r="AM2374" s="5">
        <f t="shared" si="298"/>
        <v>1.75</v>
      </c>
      <c r="AN2374" s="4">
        <f t="shared" si="303"/>
        <v>2.6505111700113595E-3</v>
      </c>
      <c r="AO2374" s="3"/>
      <c r="AP2374">
        <v>1</v>
      </c>
      <c r="AQ2374" t="s">
        <v>38289</v>
      </c>
      <c r="AR2374" t="s">
        <v>0</v>
      </c>
      <c r="AS2374" t="s">
        <v>38288</v>
      </c>
      <c r="AT2374" s="2" t="s">
        <v>7</v>
      </c>
      <c r="AU2374" s="1">
        <f t="shared" si="299"/>
        <v>0.529850350182693</v>
      </c>
      <c r="AV2374" s="1">
        <f t="shared" si="300"/>
        <v>0.45419342641653387</v>
      </c>
      <c r="AW2374" s="1">
        <f t="shared" si="301"/>
        <v>0.3785365026503747</v>
      </c>
    </row>
    <row r="2375" spans="1:49" x14ac:dyDescent="0.2">
      <c r="A2375">
        <v>2373</v>
      </c>
      <c r="B2375" t="s">
        <v>38287</v>
      </c>
      <c r="C2375" t="s">
        <v>38286</v>
      </c>
      <c r="F2375" t="s">
        <v>38285</v>
      </c>
      <c r="G2375" t="s">
        <v>6</v>
      </c>
      <c r="H2375" t="s">
        <v>5</v>
      </c>
      <c r="I2375" t="s">
        <v>38284</v>
      </c>
      <c r="J2375" t="s">
        <v>38283</v>
      </c>
      <c r="K2375" t="s">
        <v>38282</v>
      </c>
      <c r="L2375" t="s">
        <v>38281</v>
      </c>
      <c r="M2375" t="s">
        <v>3893</v>
      </c>
      <c r="N2375">
        <v>3</v>
      </c>
      <c r="O2375" t="s">
        <v>38280</v>
      </c>
      <c r="P2375" t="s">
        <v>38279</v>
      </c>
      <c r="Q2375" t="s">
        <v>38278</v>
      </c>
      <c r="R2375" s="7">
        <v>43374</v>
      </c>
      <c r="S2375" s="8">
        <f t="shared" si="296"/>
        <v>2018</v>
      </c>
      <c r="T2375" s="8">
        <v>2018</v>
      </c>
      <c r="U2375" s="8">
        <f t="shared" si="297"/>
        <v>4</v>
      </c>
      <c r="V2375" s="7">
        <v>43374</v>
      </c>
      <c r="W2375" t="s">
        <v>1906</v>
      </c>
      <c r="X2375" s="2">
        <v>0.27700000000000002</v>
      </c>
      <c r="Y2375" s="6">
        <f t="shared" si="302"/>
        <v>7.3943567977363131E-3</v>
      </c>
      <c r="AA2375">
        <v>20888708</v>
      </c>
      <c r="AB2375">
        <v>21100373959</v>
      </c>
      <c r="AD2375" t="s">
        <v>1</v>
      </c>
      <c r="AE2375">
        <v>8</v>
      </c>
      <c r="AF2375">
        <v>5</v>
      </c>
      <c r="AH2375" t="s">
        <v>38277</v>
      </c>
      <c r="AI2375" t="s">
        <v>38276</v>
      </c>
      <c r="AJ2375" t="s">
        <v>38275</v>
      </c>
      <c r="AK2375" t="s">
        <v>38274</v>
      </c>
      <c r="AL2375">
        <v>0</v>
      </c>
      <c r="AM2375" s="5">
        <f t="shared" si="298"/>
        <v>0</v>
      </c>
      <c r="AN2375" s="4">
        <f t="shared" si="303"/>
        <v>0</v>
      </c>
      <c r="AO2375" s="3"/>
      <c r="AP2375">
        <v>0</v>
      </c>
      <c r="AR2375" t="s">
        <v>0</v>
      </c>
      <c r="AS2375" t="s">
        <v>4798</v>
      </c>
      <c r="AT2375" s="2" t="s">
        <v>7</v>
      </c>
      <c r="AU2375" s="1">
        <f t="shared" si="299"/>
        <v>0.51760497584154197</v>
      </c>
      <c r="AV2375" s="1">
        <f t="shared" si="300"/>
        <v>0.36971783988681567</v>
      </c>
      <c r="AW2375" s="1">
        <f t="shared" si="301"/>
        <v>0.2218307039320894</v>
      </c>
    </row>
    <row r="2376" spans="1:49" x14ac:dyDescent="0.2">
      <c r="A2376">
        <v>2374</v>
      </c>
      <c r="B2376" t="s">
        <v>38273</v>
      </c>
      <c r="C2376" t="s">
        <v>38272</v>
      </c>
      <c r="E2376">
        <v>30399672</v>
      </c>
      <c r="F2376" t="s">
        <v>38271</v>
      </c>
      <c r="G2376" t="s">
        <v>6</v>
      </c>
      <c r="H2376" t="s">
        <v>5</v>
      </c>
      <c r="I2376" t="s">
        <v>38270</v>
      </c>
      <c r="J2376" t="s">
        <v>38269</v>
      </c>
      <c r="K2376" t="s">
        <v>38268</v>
      </c>
      <c r="L2376" t="s">
        <v>38267</v>
      </c>
      <c r="M2376" t="s">
        <v>3963</v>
      </c>
      <c r="N2376">
        <v>10</v>
      </c>
      <c r="O2376" t="s">
        <v>38266</v>
      </c>
      <c r="P2376" t="s">
        <v>38265</v>
      </c>
      <c r="Q2376" t="s">
        <v>38264</v>
      </c>
      <c r="R2376" s="7">
        <v>43374</v>
      </c>
      <c r="S2376" s="8">
        <f t="shared" si="296"/>
        <v>2018</v>
      </c>
      <c r="T2376" s="8">
        <v>2018</v>
      </c>
      <c r="U2376" s="8">
        <f t="shared" si="297"/>
        <v>4</v>
      </c>
      <c r="V2376" s="7">
        <v>43374</v>
      </c>
      <c r="W2376" t="s">
        <v>3244</v>
      </c>
      <c r="X2376" s="2">
        <v>0.60499999999999998</v>
      </c>
      <c r="Y2376" s="6">
        <f t="shared" si="302"/>
        <v>1.6150129467980032E-2</v>
      </c>
      <c r="AA2376">
        <v>346748</v>
      </c>
      <c r="AB2376">
        <v>15563</v>
      </c>
      <c r="AC2376">
        <v>10897623</v>
      </c>
      <c r="AD2376" t="s">
        <v>1</v>
      </c>
      <c r="AE2376">
        <v>89</v>
      </c>
      <c r="AF2376">
        <v>10</v>
      </c>
      <c r="AG2376" t="s">
        <v>38263</v>
      </c>
      <c r="AI2376" t="s">
        <v>38262</v>
      </c>
      <c r="AK2376" t="s">
        <v>38261</v>
      </c>
      <c r="AL2376">
        <v>7</v>
      </c>
      <c r="AM2376" s="5">
        <f t="shared" si="298"/>
        <v>1.75</v>
      </c>
      <c r="AN2376" s="4">
        <f t="shared" si="303"/>
        <v>2.6505111700113595E-3</v>
      </c>
      <c r="AO2376" s="3"/>
      <c r="AP2376">
        <v>0</v>
      </c>
      <c r="AQ2376" t="s">
        <v>64</v>
      </c>
      <c r="AR2376">
        <v>633053</v>
      </c>
      <c r="AS2376" t="s">
        <v>63</v>
      </c>
      <c r="AT2376" s="2">
        <v>1.5229999999999999</v>
      </c>
      <c r="AU2376" s="1">
        <f t="shared" si="299"/>
        <v>1.2100243978589431</v>
      </c>
      <c r="AV2376" s="1">
        <f t="shared" si="300"/>
        <v>0.94003203189956963</v>
      </c>
      <c r="AW2376" s="1">
        <f t="shared" si="301"/>
        <v>0.67003966594019615</v>
      </c>
    </row>
    <row r="2377" spans="1:49" x14ac:dyDescent="0.2">
      <c r="A2377">
        <v>2375</v>
      </c>
      <c r="B2377" t="s">
        <v>38260</v>
      </c>
      <c r="C2377" t="s">
        <v>38259</v>
      </c>
      <c r="D2377" t="s">
        <v>38258</v>
      </c>
      <c r="F2377" t="s">
        <v>38257</v>
      </c>
      <c r="G2377" t="s">
        <v>6</v>
      </c>
      <c r="H2377" t="s">
        <v>5</v>
      </c>
      <c r="I2377" t="s">
        <v>5375</v>
      </c>
      <c r="J2377">
        <v>60020256</v>
      </c>
      <c r="K2377" t="s">
        <v>3308</v>
      </c>
      <c r="L2377" t="s">
        <v>180</v>
      </c>
      <c r="M2377" t="s">
        <v>54</v>
      </c>
      <c r="N2377">
        <v>5</v>
      </c>
      <c r="O2377" t="s">
        <v>38256</v>
      </c>
      <c r="P2377" t="s">
        <v>38255</v>
      </c>
      <c r="Q2377" t="s">
        <v>38254</v>
      </c>
      <c r="R2377" s="7">
        <v>43374</v>
      </c>
      <c r="S2377" s="8">
        <f t="shared" si="296"/>
        <v>2018</v>
      </c>
      <c r="T2377" s="8">
        <v>2018</v>
      </c>
      <c r="U2377" s="8">
        <f t="shared" si="297"/>
        <v>4</v>
      </c>
      <c r="V2377" s="7">
        <v>43374</v>
      </c>
      <c r="W2377" t="s">
        <v>4257</v>
      </c>
      <c r="X2377" s="2">
        <v>2.96</v>
      </c>
      <c r="Y2377" s="6">
        <f t="shared" si="302"/>
        <v>7.9015509463175038E-2</v>
      </c>
      <c r="AA2377">
        <v>9242716</v>
      </c>
      <c r="AB2377">
        <v>29161</v>
      </c>
      <c r="AD2377" t="s">
        <v>1</v>
      </c>
      <c r="AE2377">
        <v>144</v>
      </c>
      <c r="AH2377" t="s">
        <v>38253</v>
      </c>
      <c r="AI2377" t="s">
        <v>38252</v>
      </c>
      <c r="AJ2377" t="s">
        <v>38251</v>
      </c>
      <c r="AK2377" t="s">
        <v>38250</v>
      </c>
      <c r="AL2377">
        <v>12</v>
      </c>
      <c r="AM2377" s="5">
        <f t="shared" si="298"/>
        <v>3</v>
      </c>
      <c r="AN2377" s="4">
        <f t="shared" si="303"/>
        <v>4.5437334343051876E-3</v>
      </c>
      <c r="AO2377" s="3"/>
      <c r="AP2377">
        <v>0</v>
      </c>
      <c r="AQ2377" t="s">
        <v>49</v>
      </c>
      <c r="AR2377">
        <v>41771455</v>
      </c>
      <c r="AS2377" t="s">
        <v>48</v>
      </c>
      <c r="AT2377" s="2" t="s">
        <v>7</v>
      </c>
      <c r="AU2377" s="1">
        <f t="shared" si="299"/>
        <v>5.667397665451408</v>
      </c>
      <c r="AV2377" s="1">
        <f t="shared" si="300"/>
        <v>4.1779621448740114</v>
      </c>
      <c r="AW2377" s="1">
        <f t="shared" si="301"/>
        <v>2.6885266242966144</v>
      </c>
    </row>
    <row r="2378" spans="1:49" x14ac:dyDescent="0.2">
      <c r="A2378">
        <v>2376</v>
      </c>
      <c r="B2378" t="s">
        <v>38249</v>
      </c>
      <c r="C2378" t="s">
        <v>38248</v>
      </c>
      <c r="F2378" t="s">
        <v>38247</v>
      </c>
      <c r="G2378" t="s">
        <v>6</v>
      </c>
      <c r="H2378" t="s">
        <v>5</v>
      </c>
      <c r="I2378" t="s">
        <v>16986</v>
      </c>
      <c r="J2378" t="s">
        <v>16985</v>
      </c>
      <c r="K2378" t="s">
        <v>16984</v>
      </c>
      <c r="L2378" t="s">
        <v>16983</v>
      </c>
      <c r="M2378" t="s">
        <v>108</v>
      </c>
      <c r="N2378">
        <v>3</v>
      </c>
      <c r="O2378" t="s">
        <v>16982</v>
      </c>
      <c r="P2378" t="s">
        <v>16981</v>
      </c>
      <c r="Q2378" t="s">
        <v>16980</v>
      </c>
      <c r="R2378" s="7">
        <v>43374</v>
      </c>
      <c r="S2378" s="8">
        <f t="shared" si="296"/>
        <v>2018</v>
      </c>
      <c r="T2378" s="8">
        <v>2018</v>
      </c>
      <c r="U2378" s="8">
        <f t="shared" si="297"/>
        <v>4</v>
      </c>
      <c r="V2378" s="7">
        <v>43374</v>
      </c>
      <c r="W2378" t="s">
        <v>37089</v>
      </c>
      <c r="X2378" s="2">
        <v>1.3260000000000001</v>
      </c>
      <c r="Y2378" s="6">
        <f t="shared" si="302"/>
        <v>3.5396812685192604E-2</v>
      </c>
      <c r="AA2378">
        <v>10840702</v>
      </c>
      <c r="AB2378">
        <v>16521</v>
      </c>
      <c r="AD2378" t="s">
        <v>1</v>
      </c>
      <c r="AE2378">
        <v>23</v>
      </c>
      <c r="AF2378">
        <v>10</v>
      </c>
      <c r="AG2378">
        <v>1289</v>
      </c>
      <c r="AI2378" t="s">
        <v>38246</v>
      </c>
      <c r="AJ2378" t="s">
        <v>38245</v>
      </c>
      <c r="AK2378" t="s">
        <v>38244</v>
      </c>
      <c r="AL2378">
        <v>21</v>
      </c>
      <c r="AM2378" s="5">
        <f t="shared" si="298"/>
        <v>5.25</v>
      </c>
      <c r="AN2378" s="4">
        <f t="shared" si="303"/>
        <v>7.9515335100340777E-3</v>
      </c>
      <c r="AO2378" s="3"/>
      <c r="AP2378">
        <v>0</v>
      </c>
      <c r="AQ2378" t="s">
        <v>38243</v>
      </c>
      <c r="AR2378" t="s">
        <v>0</v>
      </c>
      <c r="AS2378" t="s">
        <v>38242</v>
      </c>
      <c r="AT2378" s="2">
        <v>3.0659999999999998</v>
      </c>
      <c r="AU2378" s="1">
        <f t="shared" si="299"/>
        <v>2.7163228932645045</v>
      </c>
      <c r="AV2378" s="1">
        <f t="shared" si="300"/>
        <v>2.1674173097613338</v>
      </c>
      <c r="AW2378" s="1">
        <f t="shared" si="301"/>
        <v>1.6185117262581636</v>
      </c>
    </row>
    <row r="2379" spans="1:49" x14ac:dyDescent="0.2">
      <c r="A2379">
        <v>2377</v>
      </c>
      <c r="B2379" t="s">
        <v>38241</v>
      </c>
      <c r="C2379" t="s">
        <v>38240</v>
      </c>
      <c r="D2379" t="s">
        <v>38239</v>
      </c>
      <c r="F2379" t="s">
        <v>38238</v>
      </c>
      <c r="G2379" t="s">
        <v>6</v>
      </c>
      <c r="H2379" t="s">
        <v>5</v>
      </c>
      <c r="I2379" t="s">
        <v>182</v>
      </c>
      <c r="J2379">
        <v>60013789</v>
      </c>
      <c r="K2379" t="s">
        <v>1063</v>
      </c>
      <c r="L2379" t="s">
        <v>180</v>
      </c>
      <c r="M2379" t="s">
        <v>54</v>
      </c>
      <c r="N2379">
        <v>3</v>
      </c>
      <c r="O2379" t="s">
        <v>38237</v>
      </c>
      <c r="P2379" t="s">
        <v>38236</v>
      </c>
      <c r="Q2379" t="s">
        <v>3014</v>
      </c>
      <c r="R2379" s="7">
        <v>43374</v>
      </c>
      <c r="S2379" s="8">
        <f t="shared" si="296"/>
        <v>2018</v>
      </c>
      <c r="T2379" s="8">
        <v>2018</v>
      </c>
      <c r="U2379" s="8">
        <f t="shared" si="297"/>
        <v>4</v>
      </c>
      <c r="V2379" s="7">
        <v>43374</v>
      </c>
      <c r="W2379" t="s">
        <v>398</v>
      </c>
      <c r="X2379" s="2">
        <v>1.2769999999999999</v>
      </c>
      <c r="Y2379" s="6">
        <f t="shared" si="302"/>
        <v>3.4088785670430582E-2</v>
      </c>
      <c r="AA2379">
        <v>12709638</v>
      </c>
      <c r="AB2379">
        <v>12507</v>
      </c>
      <c r="AD2379" t="s">
        <v>1</v>
      </c>
      <c r="AE2379">
        <v>81</v>
      </c>
      <c r="AH2379" s="10">
        <v>41275</v>
      </c>
      <c r="AI2379" t="s">
        <v>38235</v>
      </c>
      <c r="AJ2379" t="s">
        <v>38234</v>
      </c>
      <c r="AK2379" t="s">
        <v>38233</v>
      </c>
      <c r="AL2379">
        <v>14</v>
      </c>
      <c r="AM2379" s="5">
        <f t="shared" si="298"/>
        <v>3.5</v>
      </c>
      <c r="AN2379" s="4">
        <f t="shared" si="303"/>
        <v>5.301022340022719E-3</v>
      </c>
      <c r="AO2379" s="3"/>
      <c r="AP2379">
        <v>0</v>
      </c>
      <c r="AQ2379" t="s">
        <v>49</v>
      </c>
      <c r="AR2379">
        <v>6133004</v>
      </c>
      <c r="AS2379" t="s">
        <v>48</v>
      </c>
      <c r="AT2379" s="2">
        <v>5.1070000000000002</v>
      </c>
      <c r="AU2379" s="1">
        <f t="shared" si="299"/>
        <v>2.5452456671308221</v>
      </c>
      <c r="AV2379" s="1">
        <f t="shared" si="300"/>
        <v>1.9694904005226652</v>
      </c>
      <c r="AW2379" s="1">
        <f t="shared" si="301"/>
        <v>1.3937351339145077</v>
      </c>
    </row>
    <row r="2380" spans="1:49" x14ac:dyDescent="0.2">
      <c r="A2380">
        <v>2378</v>
      </c>
      <c r="B2380" t="s">
        <v>38232</v>
      </c>
      <c r="C2380" t="s">
        <v>38231</v>
      </c>
      <c r="D2380" t="s">
        <v>38230</v>
      </c>
      <c r="E2380">
        <v>30056090</v>
      </c>
      <c r="F2380" t="s">
        <v>38229</v>
      </c>
      <c r="G2380" t="s">
        <v>6</v>
      </c>
      <c r="H2380" t="s">
        <v>5</v>
      </c>
      <c r="I2380" t="s">
        <v>38228</v>
      </c>
      <c r="J2380" t="s">
        <v>38227</v>
      </c>
      <c r="K2380" t="s">
        <v>38226</v>
      </c>
      <c r="L2380" t="s">
        <v>38225</v>
      </c>
      <c r="M2380" t="s">
        <v>38224</v>
      </c>
      <c r="N2380">
        <v>6</v>
      </c>
      <c r="O2380" t="s">
        <v>38223</v>
      </c>
      <c r="P2380" t="s">
        <v>38222</v>
      </c>
      <c r="Q2380" t="s">
        <v>38221</v>
      </c>
      <c r="R2380" s="7">
        <v>43374</v>
      </c>
      <c r="S2380" s="8">
        <f t="shared" si="296"/>
        <v>2018</v>
      </c>
      <c r="T2380" s="8">
        <v>2018</v>
      </c>
      <c r="U2380" s="8">
        <f t="shared" si="297"/>
        <v>4</v>
      </c>
      <c r="V2380" s="7">
        <v>43374</v>
      </c>
      <c r="W2380" t="s">
        <v>2919</v>
      </c>
      <c r="X2380" s="2">
        <v>1.59</v>
      </c>
      <c r="Y2380" s="6">
        <f t="shared" si="302"/>
        <v>4.2444141907583888E-2</v>
      </c>
      <c r="AA2380">
        <v>52728</v>
      </c>
      <c r="AB2380">
        <v>16791</v>
      </c>
      <c r="AC2380">
        <v>18792650</v>
      </c>
      <c r="AD2380" t="s">
        <v>1</v>
      </c>
      <c r="AE2380">
        <v>1859</v>
      </c>
      <c r="AF2380">
        <v>10</v>
      </c>
      <c r="AH2380" t="s">
        <v>38220</v>
      </c>
      <c r="AI2380" t="s">
        <v>38219</v>
      </c>
      <c r="AJ2380" t="s">
        <v>38218</v>
      </c>
      <c r="AK2380" t="s">
        <v>38217</v>
      </c>
      <c r="AL2380">
        <v>7</v>
      </c>
      <c r="AM2380" s="5">
        <f t="shared" si="298"/>
        <v>1.75</v>
      </c>
      <c r="AN2380" s="4">
        <f t="shared" si="303"/>
        <v>2.6505111700113595E-3</v>
      </c>
      <c r="AO2380" s="3"/>
      <c r="AP2380">
        <v>1</v>
      </c>
      <c r="AQ2380" t="s">
        <v>586</v>
      </c>
      <c r="AR2380">
        <v>106298</v>
      </c>
      <c r="AS2380" t="s">
        <v>3430</v>
      </c>
      <c r="AT2380" s="2" t="s">
        <v>7</v>
      </c>
      <c r="AU2380" s="1">
        <f t="shared" si="299"/>
        <v>3.0506052686312128</v>
      </c>
      <c r="AV2380" s="1">
        <f t="shared" si="300"/>
        <v>2.2547326538797625</v>
      </c>
      <c r="AW2380" s="1">
        <f t="shared" si="301"/>
        <v>1.4588600391283117</v>
      </c>
    </row>
    <row r="2381" spans="1:49" x14ac:dyDescent="0.2">
      <c r="A2381">
        <v>2379</v>
      </c>
      <c r="B2381" t="s">
        <v>38216</v>
      </c>
      <c r="C2381" t="s">
        <v>38215</v>
      </c>
      <c r="D2381" t="s">
        <v>38214</v>
      </c>
      <c r="F2381" t="s">
        <v>38213</v>
      </c>
      <c r="G2381" t="s">
        <v>6</v>
      </c>
      <c r="H2381" t="s">
        <v>5</v>
      </c>
      <c r="I2381" t="s">
        <v>3186</v>
      </c>
      <c r="J2381" t="s">
        <v>38212</v>
      </c>
      <c r="K2381" t="s">
        <v>38211</v>
      </c>
      <c r="L2381" t="s">
        <v>38210</v>
      </c>
      <c r="M2381" t="s">
        <v>477</v>
      </c>
      <c r="N2381">
        <v>4</v>
      </c>
      <c r="O2381" t="s">
        <v>38209</v>
      </c>
      <c r="P2381" t="s">
        <v>38208</v>
      </c>
      <c r="Q2381" t="s">
        <v>38207</v>
      </c>
      <c r="R2381" s="7">
        <v>43374</v>
      </c>
      <c r="S2381" s="8">
        <f t="shared" si="296"/>
        <v>2018</v>
      </c>
      <c r="T2381" s="8">
        <v>2018</v>
      </c>
      <c r="U2381" s="8">
        <f t="shared" si="297"/>
        <v>4</v>
      </c>
      <c r="V2381" s="7">
        <v>43374</v>
      </c>
      <c r="W2381" t="s">
        <v>38206</v>
      </c>
      <c r="X2381" s="2">
        <v>1.21</v>
      </c>
      <c r="Y2381" s="6">
        <f t="shared" si="302"/>
        <v>3.2300258935960065E-2</v>
      </c>
      <c r="AA2381">
        <v>1411187</v>
      </c>
      <c r="AB2381">
        <v>26776</v>
      </c>
      <c r="AD2381" t="s">
        <v>1</v>
      </c>
      <c r="AE2381">
        <v>79</v>
      </c>
      <c r="AH2381" t="s">
        <v>1143</v>
      </c>
      <c r="AI2381" t="s">
        <v>38205</v>
      </c>
      <c r="AJ2381" t="s">
        <v>38204</v>
      </c>
      <c r="AK2381" t="s">
        <v>38203</v>
      </c>
      <c r="AL2381">
        <v>7</v>
      </c>
      <c r="AM2381" s="5">
        <f t="shared" si="298"/>
        <v>1.75</v>
      </c>
      <c r="AN2381" s="4">
        <f t="shared" si="303"/>
        <v>2.6505111700113595E-3</v>
      </c>
      <c r="AO2381" s="3"/>
      <c r="AP2381">
        <v>0</v>
      </c>
      <c r="AQ2381" t="s">
        <v>49</v>
      </c>
      <c r="AR2381" t="s">
        <v>38202</v>
      </c>
      <c r="AS2381" t="s">
        <v>48</v>
      </c>
      <c r="AT2381" s="2">
        <v>2.9790000000000001</v>
      </c>
      <c r="AU2381" s="1">
        <f t="shared" si="299"/>
        <v>2.3405334606175452</v>
      </c>
      <c r="AV2381" s="1">
        <f t="shared" si="300"/>
        <v>1.7475385052985712</v>
      </c>
      <c r="AW2381" s="1">
        <f t="shared" si="301"/>
        <v>1.1545435499795971</v>
      </c>
    </row>
    <row r="2382" spans="1:49" x14ac:dyDescent="0.2">
      <c r="A2382">
        <v>2380</v>
      </c>
      <c r="B2382" t="s">
        <v>38201</v>
      </c>
      <c r="C2382" t="s">
        <v>38200</v>
      </c>
      <c r="F2382" t="s">
        <v>38199</v>
      </c>
      <c r="G2382" t="s">
        <v>6</v>
      </c>
      <c r="H2382" t="s">
        <v>5</v>
      </c>
      <c r="I2382" t="s">
        <v>4947</v>
      </c>
      <c r="J2382" t="s">
        <v>38198</v>
      </c>
      <c r="K2382" t="s">
        <v>38197</v>
      </c>
      <c r="L2382" t="s">
        <v>38196</v>
      </c>
      <c r="M2382" t="s">
        <v>38195</v>
      </c>
      <c r="N2382">
        <v>3</v>
      </c>
      <c r="O2382" t="s">
        <v>38194</v>
      </c>
      <c r="P2382" t="s">
        <v>38193</v>
      </c>
      <c r="Q2382" t="s">
        <v>38192</v>
      </c>
      <c r="R2382" s="7">
        <v>43374</v>
      </c>
      <c r="S2382" s="8">
        <f t="shared" si="296"/>
        <v>2018</v>
      </c>
      <c r="T2382" s="8">
        <v>2018</v>
      </c>
      <c r="U2382" s="8">
        <f t="shared" si="297"/>
        <v>4</v>
      </c>
      <c r="V2382" s="7">
        <v>43374</v>
      </c>
      <c r="W2382" t="s">
        <v>297</v>
      </c>
      <c r="X2382" s="2">
        <v>2.0099999999999998</v>
      </c>
      <c r="Y2382" s="6">
        <f t="shared" si="302"/>
        <v>5.3655802034115477E-2</v>
      </c>
      <c r="AA2382">
        <v>15361276</v>
      </c>
      <c r="AB2382">
        <v>18933</v>
      </c>
      <c r="AC2382">
        <v>15582248</v>
      </c>
      <c r="AD2382" t="s">
        <v>1</v>
      </c>
      <c r="AE2382">
        <v>17</v>
      </c>
      <c r="AF2382">
        <v>10</v>
      </c>
      <c r="AG2382">
        <v>8424550</v>
      </c>
      <c r="AH2382" t="s">
        <v>38191</v>
      </c>
      <c r="AI2382" t="s">
        <v>38190</v>
      </c>
      <c r="AJ2382" t="s">
        <v>38189</v>
      </c>
      <c r="AK2382" t="s">
        <v>38188</v>
      </c>
      <c r="AL2382">
        <v>4</v>
      </c>
      <c r="AM2382" s="5">
        <f t="shared" si="298"/>
        <v>1</v>
      </c>
      <c r="AN2382" s="4">
        <f t="shared" si="303"/>
        <v>1.5145778114350624E-3</v>
      </c>
      <c r="AO2382" s="3"/>
      <c r="AP2382">
        <v>0</v>
      </c>
      <c r="AQ2382" t="s">
        <v>1081</v>
      </c>
      <c r="AR2382" t="s">
        <v>38187</v>
      </c>
      <c r="AS2382" t="s">
        <v>1079</v>
      </c>
      <c r="AT2382" s="2" t="s">
        <v>7</v>
      </c>
      <c r="AU2382" s="1">
        <f t="shared" si="299"/>
        <v>3.8013434767311352</v>
      </c>
      <c r="AV2382" s="1">
        <f t="shared" si="300"/>
        <v>2.7585189922775268</v>
      </c>
      <c r="AW2382" s="1">
        <f t="shared" si="301"/>
        <v>1.7156945078239185</v>
      </c>
    </row>
    <row r="2383" spans="1:49" x14ac:dyDescent="0.2">
      <c r="A2383">
        <v>2381</v>
      </c>
      <c r="B2383" t="s">
        <v>38186</v>
      </c>
      <c r="C2383" t="s">
        <v>38185</v>
      </c>
      <c r="D2383" t="s">
        <v>38184</v>
      </c>
      <c r="F2383" t="s">
        <v>38183</v>
      </c>
      <c r="G2383" t="s">
        <v>6</v>
      </c>
      <c r="H2383" t="s">
        <v>5</v>
      </c>
      <c r="I2383" t="s">
        <v>38182</v>
      </c>
      <c r="J2383">
        <v>60032053</v>
      </c>
      <c r="K2383" t="s">
        <v>464</v>
      </c>
      <c r="L2383" t="s">
        <v>102</v>
      </c>
      <c r="M2383" t="s">
        <v>96</v>
      </c>
      <c r="N2383">
        <v>2</v>
      </c>
      <c r="O2383" t="s">
        <v>38181</v>
      </c>
      <c r="P2383" t="s">
        <v>38180</v>
      </c>
      <c r="Q2383" t="s">
        <v>463</v>
      </c>
      <c r="R2383" s="7">
        <v>43374</v>
      </c>
      <c r="S2383" s="8">
        <f t="shared" si="296"/>
        <v>2018</v>
      </c>
      <c r="T2383" s="8">
        <v>2018</v>
      </c>
      <c r="U2383" s="8">
        <f t="shared" si="297"/>
        <v>4</v>
      </c>
      <c r="V2383" s="7">
        <v>43374</v>
      </c>
      <c r="W2383" t="s">
        <v>654</v>
      </c>
      <c r="X2383" s="2">
        <v>0.54700000000000004</v>
      </c>
      <c r="Y2383" s="6">
        <f t="shared" si="302"/>
        <v>1.4601852593363766E-2</v>
      </c>
      <c r="AA2383">
        <v>14348411</v>
      </c>
      <c r="AB2383">
        <v>17683</v>
      </c>
      <c r="AC2383">
        <v>16180399</v>
      </c>
      <c r="AD2383" t="s">
        <v>1</v>
      </c>
      <c r="AE2383">
        <v>95</v>
      </c>
      <c r="AH2383" t="s">
        <v>10424</v>
      </c>
      <c r="AI2383" t="s">
        <v>38179</v>
      </c>
      <c r="AJ2383" t="s">
        <v>38178</v>
      </c>
      <c r="AK2383" t="s">
        <v>38177</v>
      </c>
      <c r="AL2383">
        <v>1</v>
      </c>
      <c r="AM2383" s="5">
        <f t="shared" si="298"/>
        <v>0.25</v>
      </c>
      <c r="AN2383" s="4">
        <f t="shared" si="303"/>
        <v>3.786444528587656E-4</v>
      </c>
      <c r="AO2383" s="3"/>
      <c r="AP2383">
        <v>0</v>
      </c>
      <c r="AR2383" t="s">
        <v>0</v>
      </c>
      <c r="AT2383" s="2" t="s">
        <v>7</v>
      </c>
      <c r="AU2383" s="1">
        <f t="shared" si="299"/>
        <v>1.0334890151212266</v>
      </c>
      <c r="AV2383" s="1">
        <f t="shared" si="300"/>
        <v>0.74902485231112659</v>
      </c>
      <c r="AW2383" s="1">
        <f t="shared" si="301"/>
        <v>0.46456068950102658</v>
      </c>
    </row>
    <row r="2384" spans="1:49" x14ac:dyDescent="0.2">
      <c r="A2384">
        <v>2382</v>
      </c>
      <c r="B2384" t="s">
        <v>38176</v>
      </c>
      <c r="C2384" t="s">
        <v>38175</v>
      </c>
      <c r="F2384" t="s">
        <v>38174</v>
      </c>
      <c r="G2384" t="s">
        <v>6</v>
      </c>
      <c r="H2384" t="s">
        <v>5</v>
      </c>
      <c r="I2384" t="s">
        <v>38173</v>
      </c>
      <c r="J2384">
        <v>60032730</v>
      </c>
      <c r="K2384" t="s">
        <v>563</v>
      </c>
      <c r="L2384" t="s">
        <v>194</v>
      </c>
      <c r="M2384" t="s">
        <v>14</v>
      </c>
      <c r="N2384">
        <v>3</v>
      </c>
      <c r="O2384" t="s">
        <v>38172</v>
      </c>
      <c r="P2384" t="s">
        <v>38171</v>
      </c>
      <c r="Q2384" t="s">
        <v>562</v>
      </c>
      <c r="R2384" s="7">
        <v>43374</v>
      </c>
      <c r="S2384" s="8">
        <f t="shared" si="296"/>
        <v>2018</v>
      </c>
      <c r="T2384" s="8">
        <v>2018</v>
      </c>
      <c r="U2384" s="8">
        <f t="shared" si="297"/>
        <v>4</v>
      </c>
      <c r="V2384" s="7">
        <v>43374</v>
      </c>
      <c r="W2384" t="s">
        <v>178</v>
      </c>
      <c r="X2384" s="2">
        <v>0.92900000000000005</v>
      </c>
      <c r="Y2384" s="6">
        <f t="shared" si="302"/>
        <v>2.4799124422732979E-2</v>
      </c>
      <c r="AA2384">
        <v>10897798</v>
      </c>
      <c r="AB2384">
        <v>18896</v>
      </c>
      <c r="AC2384">
        <v>15582558</v>
      </c>
      <c r="AD2384" t="s">
        <v>1</v>
      </c>
      <c r="AE2384">
        <v>22</v>
      </c>
      <c r="AF2384">
        <v>10</v>
      </c>
      <c r="AG2384">
        <v>8425706</v>
      </c>
      <c r="AH2384" t="s">
        <v>38170</v>
      </c>
      <c r="AI2384" t="s">
        <v>38169</v>
      </c>
      <c r="AJ2384" t="s">
        <v>38168</v>
      </c>
      <c r="AK2384" t="s">
        <v>38167</v>
      </c>
      <c r="AL2384">
        <v>12</v>
      </c>
      <c r="AM2384" s="5">
        <f t="shared" si="298"/>
        <v>3</v>
      </c>
      <c r="AN2384" s="4">
        <f t="shared" si="303"/>
        <v>4.5437334343051876E-3</v>
      </c>
      <c r="AO2384" s="3"/>
      <c r="AP2384">
        <v>0</v>
      </c>
      <c r="AR2384" t="s">
        <v>0</v>
      </c>
      <c r="AT2384" s="2">
        <v>3.4359999999999999</v>
      </c>
      <c r="AU2384" s="1">
        <f t="shared" si="299"/>
        <v>1.8722507126204639</v>
      </c>
      <c r="AV2384" s="1">
        <f t="shared" si="300"/>
        <v>1.4671428928519084</v>
      </c>
      <c r="AW2384" s="1">
        <f t="shared" si="301"/>
        <v>1.0620350730833525</v>
      </c>
    </row>
    <row r="2385" spans="1:49" x14ac:dyDescent="0.2">
      <c r="A2385">
        <v>2383</v>
      </c>
      <c r="B2385" t="s">
        <v>38166</v>
      </c>
      <c r="C2385" t="s">
        <v>38165</v>
      </c>
      <c r="F2385" t="s">
        <v>38164</v>
      </c>
      <c r="G2385" t="s">
        <v>6</v>
      </c>
      <c r="H2385" t="s">
        <v>5</v>
      </c>
      <c r="I2385" t="s">
        <v>1393</v>
      </c>
      <c r="J2385">
        <v>60033316</v>
      </c>
      <c r="K2385" t="s">
        <v>2176</v>
      </c>
      <c r="L2385" t="s">
        <v>2175</v>
      </c>
      <c r="M2385" t="s">
        <v>415</v>
      </c>
      <c r="N2385">
        <v>7</v>
      </c>
      <c r="O2385" t="s">
        <v>38163</v>
      </c>
      <c r="P2385" t="s">
        <v>38162</v>
      </c>
      <c r="Q2385" t="s">
        <v>38161</v>
      </c>
      <c r="R2385" s="7">
        <v>43374</v>
      </c>
      <c r="S2385" s="8">
        <f t="shared" si="296"/>
        <v>2018</v>
      </c>
      <c r="T2385" s="8">
        <v>2018</v>
      </c>
      <c r="U2385" s="8">
        <f t="shared" si="297"/>
        <v>4</v>
      </c>
      <c r="V2385" s="7">
        <v>43374</v>
      </c>
      <c r="W2385" t="s">
        <v>297</v>
      </c>
      <c r="X2385" s="2">
        <v>2.0099999999999998</v>
      </c>
      <c r="Y2385" s="6">
        <f t="shared" si="302"/>
        <v>5.3655802034115477E-2</v>
      </c>
      <c r="AA2385">
        <v>15361276</v>
      </c>
      <c r="AB2385">
        <v>18933</v>
      </c>
      <c r="AC2385">
        <v>15582248</v>
      </c>
      <c r="AD2385" t="s">
        <v>1</v>
      </c>
      <c r="AE2385">
        <v>17</v>
      </c>
      <c r="AF2385">
        <v>10</v>
      </c>
      <c r="AG2385">
        <v>8424568</v>
      </c>
      <c r="AH2385" t="s">
        <v>38160</v>
      </c>
      <c r="AI2385" t="s">
        <v>38159</v>
      </c>
      <c r="AJ2385" t="s">
        <v>38158</v>
      </c>
      <c r="AK2385" t="s">
        <v>38157</v>
      </c>
      <c r="AL2385">
        <v>15</v>
      </c>
      <c r="AM2385" s="5">
        <f t="shared" si="298"/>
        <v>3.75</v>
      </c>
      <c r="AN2385" s="4">
        <f t="shared" si="303"/>
        <v>5.6796667928814843E-3</v>
      </c>
      <c r="AO2385" s="3"/>
      <c r="AP2385">
        <v>1</v>
      </c>
      <c r="AQ2385" t="s">
        <v>64</v>
      </c>
      <c r="AR2385">
        <v>695495</v>
      </c>
      <c r="AS2385" t="s">
        <v>63</v>
      </c>
      <c r="AT2385" s="2" t="s">
        <v>7</v>
      </c>
      <c r="AU2385" s="1">
        <f t="shared" si="299"/>
        <v>3.9262961461745274</v>
      </c>
      <c r="AV2385" s="1">
        <f t="shared" si="300"/>
        <v>2.9667734413498481</v>
      </c>
      <c r="AW2385" s="1">
        <f t="shared" si="301"/>
        <v>2.0072507365251679</v>
      </c>
    </row>
    <row r="2386" spans="1:49" x14ac:dyDescent="0.2">
      <c r="A2386">
        <v>2384</v>
      </c>
      <c r="B2386" t="s">
        <v>38156</v>
      </c>
      <c r="C2386" t="s">
        <v>38155</v>
      </c>
      <c r="F2386" t="s">
        <v>38154</v>
      </c>
      <c r="G2386" t="s">
        <v>6</v>
      </c>
      <c r="H2386" t="s">
        <v>5</v>
      </c>
      <c r="I2386" t="s">
        <v>2483</v>
      </c>
      <c r="J2386" t="s">
        <v>38153</v>
      </c>
      <c r="K2386" t="s">
        <v>38152</v>
      </c>
      <c r="L2386" t="s">
        <v>38151</v>
      </c>
      <c r="M2386" t="s">
        <v>5075</v>
      </c>
      <c r="N2386">
        <v>4</v>
      </c>
      <c r="O2386" t="s">
        <v>38150</v>
      </c>
      <c r="P2386" t="s">
        <v>38149</v>
      </c>
      <c r="Q2386" t="s">
        <v>38148</v>
      </c>
      <c r="R2386" s="7">
        <v>43374</v>
      </c>
      <c r="S2386" s="8">
        <f t="shared" si="296"/>
        <v>2018</v>
      </c>
      <c r="T2386" s="8">
        <v>2018</v>
      </c>
      <c r="U2386" s="8">
        <f t="shared" si="297"/>
        <v>4</v>
      </c>
      <c r="V2386" s="7">
        <v>43374</v>
      </c>
      <c r="W2386" t="s">
        <v>297</v>
      </c>
      <c r="X2386" s="2">
        <v>2.0099999999999998</v>
      </c>
      <c r="Y2386" s="6">
        <f t="shared" si="302"/>
        <v>5.3655802034115477E-2</v>
      </c>
      <c r="AA2386">
        <v>15361276</v>
      </c>
      <c r="AB2386">
        <v>18933</v>
      </c>
      <c r="AC2386">
        <v>15582248</v>
      </c>
      <c r="AD2386" t="s">
        <v>1</v>
      </c>
      <c r="AE2386">
        <v>17</v>
      </c>
      <c r="AF2386">
        <v>10</v>
      </c>
      <c r="AG2386">
        <v>8424565</v>
      </c>
      <c r="AH2386" t="s">
        <v>38147</v>
      </c>
      <c r="AI2386" t="s">
        <v>38146</v>
      </c>
      <c r="AJ2386" t="s">
        <v>38145</v>
      </c>
      <c r="AK2386" t="s">
        <v>38144</v>
      </c>
      <c r="AL2386">
        <v>15</v>
      </c>
      <c r="AM2386" s="5">
        <f t="shared" si="298"/>
        <v>3.75</v>
      </c>
      <c r="AN2386" s="4">
        <f t="shared" si="303"/>
        <v>5.6796667928814843E-3</v>
      </c>
      <c r="AO2386" s="3"/>
      <c r="AP2386">
        <v>1</v>
      </c>
      <c r="AQ2386" t="s">
        <v>129</v>
      </c>
      <c r="AR2386" t="s">
        <v>38143</v>
      </c>
      <c r="AS2386" t="s">
        <v>128</v>
      </c>
      <c r="AT2386" s="2" t="s">
        <v>7</v>
      </c>
      <c r="AU2386" s="1">
        <f t="shared" si="299"/>
        <v>3.9262961461745274</v>
      </c>
      <c r="AV2386" s="1">
        <f t="shared" si="300"/>
        <v>2.9667734413498481</v>
      </c>
      <c r="AW2386" s="1">
        <f t="shared" si="301"/>
        <v>2.0072507365251679</v>
      </c>
    </row>
    <row r="2387" spans="1:49" x14ac:dyDescent="0.2">
      <c r="A2387">
        <v>2385</v>
      </c>
      <c r="B2387" t="s">
        <v>38142</v>
      </c>
      <c r="C2387" t="s">
        <v>38141</v>
      </c>
      <c r="F2387" t="s">
        <v>38140</v>
      </c>
      <c r="G2387" t="s">
        <v>6</v>
      </c>
      <c r="H2387" t="s">
        <v>5</v>
      </c>
      <c r="I2387" t="s">
        <v>38139</v>
      </c>
      <c r="J2387">
        <v>60030931</v>
      </c>
      <c r="K2387" t="s">
        <v>1347</v>
      </c>
      <c r="L2387" t="s">
        <v>1346</v>
      </c>
      <c r="M2387" t="s">
        <v>17</v>
      </c>
      <c r="N2387">
        <v>7</v>
      </c>
      <c r="O2387" t="s">
        <v>38138</v>
      </c>
      <c r="P2387" t="s">
        <v>38137</v>
      </c>
      <c r="Q2387" t="s">
        <v>38136</v>
      </c>
      <c r="R2387" s="7">
        <v>43374</v>
      </c>
      <c r="S2387" s="8">
        <f t="shared" si="296"/>
        <v>2018</v>
      </c>
      <c r="T2387" s="8">
        <v>2018</v>
      </c>
      <c r="U2387" s="8">
        <f t="shared" si="297"/>
        <v>4</v>
      </c>
      <c r="V2387" s="7">
        <v>43374</v>
      </c>
      <c r="W2387" t="s">
        <v>263</v>
      </c>
      <c r="X2387" s="2">
        <v>1.6519999999999999</v>
      </c>
      <c r="Y2387" s="6">
        <f t="shared" si="302"/>
        <v>4.409919649769093E-2</v>
      </c>
      <c r="AA2387" t="s">
        <v>262</v>
      </c>
      <c r="AB2387">
        <v>17337</v>
      </c>
      <c r="AD2387" t="s">
        <v>1</v>
      </c>
      <c r="AE2387">
        <v>66</v>
      </c>
      <c r="AF2387">
        <v>10</v>
      </c>
      <c r="AG2387">
        <v>8424228</v>
      </c>
      <c r="AH2387" t="s">
        <v>38135</v>
      </c>
      <c r="AI2387" t="s">
        <v>38134</v>
      </c>
      <c r="AJ2387" t="s">
        <v>38133</v>
      </c>
      <c r="AK2387" t="s">
        <v>38132</v>
      </c>
      <c r="AL2387">
        <v>18</v>
      </c>
      <c r="AM2387" s="5">
        <f t="shared" si="298"/>
        <v>4.5</v>
      </c>
      <c r="AN2387" s="4">
        <f t="shared" si="303"/>
        <v>6.815600151457781E-3</v>
      </c>
      <c r="AO2387" s="3"/>
      <c r="AP2387">
        <v>0</v>
      </c>
      <c r="AR2387" t="s">
        <v>1344</v>
      </c>
      <c r="AT2387" s="2" t="s">
        <v>7</v>
      </c>
      <c r="AU2387" s="1">
        <f t="shared" si="299"/>
        <v>3.2914117593820986</v>
      </c>
      <c r="AV2387" s="1">
        <f t="shared" si="300"/>
        <v>2.5457398324574356</v>
      </c>
      <c r="AW2387" s="1">
        <f t="shared" si="301"/>
        <v>1.8000679055327724</v>
      </c>
    </row>
    <row r="2388" spans="1:49" x14ac:dyDescent="0.2">
      <c r="A2388">
        <v>2386</v>
      </c>
      <c r="B2388" t="s">
        <v>38131</v>
      </c>
      <c r="C2388" t="s">
        <v>38130</v>
      </c>
      <c r="F2388" t="s">
        <v>38129</v>
      </c>
      <c r="G2388" t="s">
        <v>6</v>
      </c>
      <c r="H2388" t="s">
        <v>5</v>
      </c>
      <c r="I2388" t="s">
        <v>38128</v>
      </c>
      <c r="J2388">
        <v>60029472</v>
      </c>
      <c r="K2388" t="s">
        <v>38127</v>
      </c>
      <c r="L2388" t="s">
        <v>38126</v>
      </c>
      <c r="M2388" t="s">
        <v>17</v>
      </c>
      <c r="N2388">
        <v>3</v>
      </c>
      <c r="O2388" t="s">
        <v>38125</v>
      </c>
      <c r="P2388" t="s">
        <v>38124</v>
      </c>
      <c r="Q2388" t="s">
        <v>38123</v>
      </c>
      <c r="R2388" s="7">
        <v>43374</v>
      </c>
      <c r="S2388" s="8">
        <f t="shared" si="296"/>
        <v>2018</v>
      </c>
      <c r="T2388" s="8">
        <v>2018</v>
      </c>
      <c r="U2388" s="8">
        <f t="shared" si="297"/>
        <v>4</v>
      </c>
      <c r="V2388" s="7">
        <v>43374</v>
      </c>
      <c r="W2388" t="s">
        <v>178</v>
      </c>
      <c r="X2388" s="2">
        <v>0.92900000000000005</v>
      </c>
      <c r="Y2388" s="6">
        <f t="shared" si="302"/>
        <v>2.4799124422732979E-2</v>
      </c>
      <c r="AA2388">
        <v>10897798</v>
      </c>
      <c r="AB2388">
        <v>18896</v>
      </c>
      <c r="AC2388">
        <v>15582558</v>
      </c>
      <c r="AD2388" t="s">
        <v>1</v>
      </c>
      <c r="AE2388">
        <v>22</v>
      </c>
      <c r="AF2388">
        <v>10</v>
      </c>
      <c r="AG2388">
        <v>8423614</v>
      </c>
      <c r="AH2388" t="s">
        <v>38122</v>
      </c>
      <c r="AI2388" t="s">
        <v>38121</v>
      </c>
      <c r="AJ2388" t="s">
        <v>38120</v>
      </c>
      <c r="AK2388" t="s">
        <v>38119</v>
      </c>
      <c r="AL2388">
        <v>0</v>
      </c>
      <c r="AM2388" s="5">
        <f t="shared" si="298"/>
        <v>0</v>
      </c>
      <c r="AN2388" s="4">
        <f t="shared" si="303"/>
        <v>0</v>
      </c>
      <c r="AO2388" s="3"/>
      <c r="AP2388">
        <v>0</v>
      </c>
      <c r="AR2388" t="s">
        <v>0</v>
      </c>
      <c r="AT2388" s="2">
        <v>3.4359999999999999</v>
      </c>
      <c r="AU2388" s="1">
        <f t="shared" si="299"/>
        <v>1.7359387095913084</v>
      </c>
      <c r="AV2388" s="1">
        <f t="shared" si="300"/>
        <v>1.2399562211366491</v>
      </c>
      <c r="AW2388" s="1">
        <f t="shared" si="301"/>
        <v>0.7439737326819893</v>
      </c>
    </row>
    <row r="2389" spans="1:49" x14ac:dyDescent="0.2">
      <c r="A2389">
        <v>2387</v>
      </c>
      <c r="B2389" t="s">
        <v>38118</v>
      </c>
      <c r="C2389" t="s">
        <v>38117</v>
      </c>
      <c r="F2389" t="s">
        <v>38116</v>
      </c>
      <c r="G2389" t="s">
        <v>6</v>
      </c>
      <c r="H2389" t="s">
        <v>5</v>
      </c>
      <c r="I2389" t="s">
        <v>3633</v>
      </c>
      <c r="J2389">
        <v>60005244</v>
      </c>
      <c r="K2389" t="s">
        <v>233</v>
      </c>
      <c r="L2389" t="s">
        <v>55</v>
      </c>
      <c r="M2389" t="s">
        <v>54</v>
      </c>
      <c r="N2389">
        <v>6</v>
      </c>
      <c r="O2389" t="s">
        <v>38115</v>
      </c>
      <c r="P2389" t="s">
        <v>38114</v>
      </c>
      <c r="Q2389" t="s">
        <v>4373</v>
      </c>
      <c r="R2389" s="7">
        <v>43374</v>
      </c>
      <c r="S2389" s="8">
        <f t="shared" si="296"/>
        <v>2018</v>
      </c>
      <c r="T2389" s="8">
        <v>2018</v>
      </c>
      <c r="U2389" s="8">
        <f t="shared" si="297"/>
        <v>4</v>
      </c>
      <c r="V2389" s="7">
        <v>43374</v>
      </c>
      <c r="W2389" t="s">
        <v>263</v>
      </c>
      <c r="X2389" s="2">
        <v>1.6519999999999999</v>
      </c>
      <c r="Y2389" s="6">
        <f t="shared" si="302"/>
        <v>4.409919649769093E-2</v>
      </c>
      <c r="AA2389" t="s">
        <v>262</v>
      </c>
      <c r="AB2389">
        <v>17337</v>
      </c>
      <c r="AD2389" t="s">
        <v>1</v>
      </c>
      <c r="AE2389">
        <v>66</v>
      </c>
      <c r="AF2389">
        <v>10</v>
      </c>
      <c r="AG2389">
        <v>8424219</v>
      </c>
      <c r="AH2389" t="s">
        <v>38113</v>
      </c>
      <c r="AI2389" t="s">
        <v>38112</v>
      </c>
      <c r="AJ2389" t="s">
        <v>38111</v>
      </c>
      <c r="AK2389" t="s">
        <v>38110</v>
      </c>
      <c r="AL2389">
        <v>25</v>
      </c>
      <c r="AM2389" s="5">
        <f t="shared" si="298"/>
        <v>6.25</v>
      </c>
      <c r="AN2389" s="4">
        <f t="shared" si="303"/>
        <v>9.4661113214691405E-3</v>
      </c>
      <c r="AO2389" s="3"/>
      <c r="AP2389">
        <v>0</v>
      </c>
      <c r="AQ2389" t="s">
        <v>49</v>
      </c>
      <c r="AR2389">
        <v>61401093</v>
      </c>
      <c r="AS2389" t="s">
        <v>48</v>
      </c>
      <c r="AT2389" s="2" t="s">
        <v>7</v>
      </c>
      <c r="AU2389" s="1">
        <f t="shared" si="299"/>
        <v>3.3709270944824392</v>
      </c>
      <c r="AV2389" s="1">
        <f t="shared" si="300"/>
        <v>2.6782653909580034</v>
      </c>
      <c r="AW2389" s="1">
        <f t="shared" si="301"/>
        <v>1.9856036874335676</v>
      </c>
    </row>
    <row r="2390" spans="1:49" x14ac:dyDescent="0.2">
      <c r="A2390">
        <v>2388</v>
      </c>
      <c r="B2390" t="s">
        <v>38109</v>
      </c>
      <c r="C2390" t="s">
        <v>38108</v>
      </c>
      <c r="F2390" t="s">
        <v>38107</v>
      </c>
      <c r="G2390" t="s">
        <v>6</v>
      </c>
      <c r="H2390" t="s">
        <v>5</v>
      </c>
      <c r="I2390" t="s">
        <v>164</v>
      </c>
      <c r="J2390" t="s">
        <v>38106</v>
      </c>
      <c r="K2390" t="s">
        <v>38105</v>
      </c>
      <c r="L2390" t="s">
        <v>38104</v>
      </c>
      <c r="M2390" t="s">
        <v>163</v>
      </c>
      <c r="N2390">
        <v>5</v>
      </c>
      <c r="O2390" t="s">
        <v>38103</v>
      </c>
      <c r="P2390" t="s">
        <v>38102</v>
      </c>
      <c r="Q2390" t="s">
        <v>38101</v>
      </c>
      <c r="R2390" s="7">
        <v>43374</v>
      </c>
      <c r="S2390" s="8">
        <f t="shared" si="296"/>
        <v>2018</v>
      </c>
      <c r="T2390" s="8">
        <v>2018</v>
      </c>
      <c r="U2390" s="8">
        <f t="shared" si="297"/>
        <v>4</v>
      </c>
      <c r="V2390" s="7">
        <v>43374</v>
      </c>
      <c r="W2390" t="s">
        <v>112</v>
      </c>
      <c r="X2390" s="2">
        <v>1.365</v>
      </c>
      <c r="Y2390" s="6">
        <f t="shared" si="302"/>
        <v>3.6437895411227675E-2</v>
      </c>
      <c r="AA2390">
        <v>189545</v>
      </c>
      <c r="AB2390">
        <v>17393</v>
      </c>
      <c r="AD2390" t="s">
        <v>1</v>
      </c>
      <c r="AE2390">
        <v>67</v>
      </c>
      <c r="AF2390">
        <v>10</v>
      </c>
      <c r="AG2390">
        <v>8423693</v>
      </c>
      <c r="AH2390" t="s">
        <v>38100</v>
      </c>
      <c r="AI2390" t="s">
        <v>38099</v>
      </c>
      <c r="AJ2390" t="s">
        <v>38098</v>
      </c>
      <c r="AK2390" t="s">
        <v>38097</v>
      </c>
      <c r="AL2390">
        <v>3</v>
      </c>
      <c r="AM2390" s="5">
        <f t="shared" si="298"/>
        <v>0.75</v>
      </c>
      <c r="AN2390" s="4">
        <f t="shared" si="303"/>
        <v>1.1359333585762969E-3</v>
      </c>
      <c r="AO2390" s="3"/>
      <c r="AP2390">
        <v>0</v>
      </c>
      <c r="AQ2390" t="s">
        <v>161</v>
      </c>
      <c r="AR2390">
        <v>2017006</v>
      </c>
      <c r="AS2390" t="s">
        <v>866</v>
      </c>
      <c r="AT2390" s="2" t="s">
        <v>7</v>
      </c>
      <c r="AU2390" s="1">
        <f t="shared" si="299"/>
        <v>2.5847306795432257</v>
      </c>
      <c r="AV2390" s="1">
        <f t="shared" si="300"/>
        <v>1.8786914384901987</v>
      </c>
      <c r="AW2390" s="1">
        <f t="shared" si="301"/>
        <v>1.1726521974371711</v>
      </c>
    </row>
    <row r="2391" spans="1:49" x14ac:dyDescent="0.2">
      <c r="A2391">
        <v>2389</v>
      </c>
      <c r="B2391" t="s">
        <v>38096</v>
      </c>
      <c r="C2391" t="s">
        <v>38095</v>
      </c>
      <c r="F2391" t="s">
        <v>38094</v>
      </c>
      <c r="G2391" t="s">
        <v>6</v>
      </c>
      <c r="H2391" t="s">
        <v>5</v>
      </c>
      <c r="I2391" t="s">
        <v>38093</v>
      </c>
      <c r="J2391" t="s">
        <v>38092</v>
      </c>
      <c r="K2391" t="s">
        <v>38091</v>
      </c>
      <c r="L2391" t="s">
        <v>38090</v>
      </c>
      <c r="M2391" t="s">
        <v>38089</v>
      </c>
      <c r="N2391">
        <v>5</v>
      </c>
      <c r="O2391" t="s">
        <v>38088</v>
      </c>
      <c r="P2391" t="s">
        <v>38087</v>
      </c>
      <c r="Q2391" t="s">
        <v>38086</v>
      </c>
      <c r="R2391" s="7">
        <v>43374</v>
      </c>
      <c r="S2391" s="8">
        <f t="shared" si="296"/>
        <v>2018</v>
      </c>
      <c r="T2391" s="8">
        <v>2018</v>
      </c>
      <c r="U2391" s="8">
        <f t="shared" si="297"/>
        <v>4</v>
      </c>
      <c r="V2391" s="7">
        <v>43374</v>
      </c>
      <c r="W2391" t="s">
        <v>263</v>
      </c>
      <c r="X2391" s="2">
        <v>1.6519999999999999</v>
      </c>
      <c r="Y2391" s="6">
        <f t="shared" si="302"/>
        <v>4.409919649769093E-2</v>
      </c>
      <c r="AA2391" t="s">
        <v>262</v>
      </c>
      <c r="AB2391">
        <v>17337</v>
      </c>
      <c r="AD2391" t="s">
        <v>1</v>
      </c>
      <c r="AE2391">
        <v>66</v>
      </c>
      <c r="AF2391">
        <v>10</v>
      </c>
      <c r="AG2391">
        <v>8424200</v>
      </c>
      <c r="AH2391" t="s">
        <v>38085</v>
      </c>
      <c r="AI2391" t="s">
        <v>38084</v>
      </c>
      <c r="AJ2391" t="s">
        <v>38083</v>
      </c>
      <c r="AK2391" t="s">
        <v>38082</v>
      </c>
      <c r="AL2391">
        <v>9</v>
      </c>
      <c r="AM2391" s="5">
        <f t="shared" si="298"/>
        <v>2.25</v>
      </c>
      <c r="AN2391" s="4">
        <f t="shared" si="303"/>
        <v>3.4078000757288905E-3</v>
      </c>
      <c r="AO2391" s="3"/>
      <c r="AP2391">
        <v>0</v>
      </c>
      <c r="AQ2391" t="s">
        <v>49</v>
      </c>
      <c r="AR2391" t="s">
        <v>2255</v>
      </c>
      <c r="AS2391" t="s">
        <v>2254</v>
      </c>
      <c r="AT2391" s="2" t="s">
        <v>7</v>
      </c>
      <c r="AU2391" s="1">
        <f t="shared" si="299"/>
        <v>3.1891777571102313</v>
      </c>
      <c r="AV2391" s="1">
        <f t="shared" si="300"/>
        <v>2.3753498286709909</v>
      </c>
      <c r="AW2391" s="1">
        <f t="shared" si="301"/>
        <v>1.5615219002317502</v>
      </c>
    </row>
    <row r="2392" spans="1:49" x14ac:dyDescent="0.2">
      <c r="A2392">
        <v>2390</v>
      </c>
      <c r="B2392" t="s">
        <v>38081</v>
      </c>
      <c r="C2392" t="s">
        <v>38080</v>
      </c>
      <c r="F2392" t="s">
        <v>38079</v>
      </c>
      <c r="G2392" t="s">
        <v>6</v>
      </c>
      <c r="H2392" t="s">
        <v>5</v>
      </c>
      <c r="I2392" t="s">
        <v>2025</v>
      </c>
      <c r="J2392" t="s">
        <v>38078</v>
      </c>
      <c r="K2392" t="s">
        <v>38077</v>
      </c>
      <c r="L2392" t="s">
        <v>38076</v>
      </c>
      <c r="M2392" t="s">
        <v>359</v>
      </c>
      <c r="N2392">
        <v>5</v>
      </c>
      <c r="O2392" t="s">
        <v>38075</v>
      </c>
      <c r="P2392" t="s">
        <v>38074</v>
      </c>
      <c r="Q2392" t="s">
        <v>38073</v>
      </c>
      <c r="R2392" s="7">
        <v>43374</v>
      </c>
      <c r="S2392" s="8">
        <f t="shared" si="296"/>
        <v>2018</v>
      </c>
      <c r="T2392" s="8">
        <v>2018</v>
      </c>
      <c r="U2392" s="8">
        <f t="shared" si="297"/>
        <v>4</v>
      </c>
      <c r="V2392" s="7">
        <v>43374</v>
      </c>
      <c r="W2392" t="s">
        <v>263</v>
      </c>
      <c r="X2392" s="2">
        <v>1.6519999999999999</v>
      </c>
      <c r="Y2392" s="6">
        <f t="shared" si="302"/>
        <v>4.409919649769093E-2</v>
      </c>
      <c r="AA2392" t="s">
        <v>262</v>
      </c>
      <c r="AB2392">
        <v>17337</v>
      </c>
      <c r="AD2392" t="s">
        <v>1</v>
      </c>
      <c r="AE2392">
        <v>66</v>
      </c>
      <c r="AF2392">
        <v>10</v>
      </c>
      <c r="AG2392">
        <v>8424237</v>
      </c>
      <c r="AH2392" t="s">
        <v>38072</v>
      </c>
      <c r="AI2392" t="s">
        <v>38071</v>
      </c>
      <c r="AJ2392" t="s">
        <v>38070</v>
      </c>
      <c r="AK2392" t="s">
        <v>38069</v>
      </c>
      <c r="AL2392">
        <v>7</v>
      </c>
      <c r="AM2392" s="5">
        <f t="shared" si="298"/>
        <v>1.75</v>
      </c>
      <c r="AN2392" s="4">
        <f t="shared" si="303"/>
        <v>2.6505111700113595E-3</v>
      </c>
      <c r="AO2392" s="3"/>
      <c r="AP2392">
        <v>0</v>
      </c>
      <c r="AQ2392" t="s">
        <v>49</v>
      </c>
      <c r="AR2392">
        <v>61525104</v>
      </c>
      <c r="AS2392" t="s">
        <v>48</v>
      </c>
      <c r="AT2392" s="2" t="s">
        <v>7</v>
      </c>
      <c r="AU2392" s="1">
        <f t="shared" si="299"/>
        <v>3.166459089938706</v>
      </c>
      <c r="AV2392" s="1">
        <f t="shared" si="300"/>
        <v>2.3374853833851144</v>
      </c>
      <c r="AW2392" s="1">
        <f t="shared" si="301"/>
        <v>1.508511676831523</v>
      </c>
    </row>
    <row r="2393" spans="1:49" x14ac:dyDescent="0.2">
      <c r="A2393">
        <v>2391</v>
      </c>
      <c r="B2393" t="s">
        <v>38068</v>
      </c>
      <c r="C2393" t="s">
        <v>38067</v>
      </c>
      <c r="F2393" t="s">
        <v>38066</v>
      </c>
      <c r="G2393" t="s">
        <v>6</v>
      </c>
      <c r="H2393" t="s">
        <v>5</v>
      </c>
      <c r="I2393" t="s">
        <v>1078</v>
      </c>
      <c r="J2393">
        <v>60012835</v>
      </c>
      <c r="K2393" t="s">
        <v>103</v>
      </c>
      <c r="L2393" t="s">
        <v>102</v>
      </c>
      <c r="M2393" t="s">
        <v>96</v>
      </c>
      <c r="N2393">
        <v>1</v>
      </c>
      <c r="O2393" t="s">
        <v>38065</v>
      </c>
      <c r="P2393">
        <v>55665121100</v>
      </c>
      <c r="Q2393">
        <v>60012835</v>
      </c>
      <c r="R2393" s="7">
        <v>43374</v>
      </c>
      <c r="S2393" s="8">
        <f t="shared" si="296"/>
        <v>2018</v>
      </c>
      <c r="T2393" s="8">
        <v>2018</v>
      </c>
      <c r="U2393" s="8">
        <f t="shared" si="297"/>
        <v>4</v>
      </c>
      <c r="V2393" s="7">
        <v>43374</v>
      </c>
      <c r="W2393" t="s">
        <v>263</v>
      </c>
      <c r="X2393" s="2">
        <v>1.6519999999999999</v>
      </c>
      <c r="Y2393" s="6">
        <f t="shared" si="302"/>
        <v>4.409919649769093E-2</v>
      </c>
      <c r="AA2393" t="s">
        <v>262</v>
      </c>
      <c r="AB2393">
        <v>17337</v>
      </c>
      <c r="AD2393" t="s">
        <v>1</v>
      </c>
      <c r="AE2393">
        <v>66</v>
      </c>
      <c r="AF2393">
        <v>10</v>
      </c>
      <c r="AG2393">
        <v>8424181</v>
      </c>
      <c r="AH2393" t="s">
        <v>38064</v>
      </c>
      <c r="AI2393" t="s">
        <v>38063</v>
      </c>
      <c r="AJ2393" t="s">
        <v>38062</v>
      </c>
      <c r="AK2393" t="s">
        <v>38061</v>
      </c>
      <c r="AL2393">
        <v>6</v>
      </c>
      <c r="AM2393" s="5">
        <f t="shared" si="298"/>
        <v>1.5</v>
      </c>
      <c r="AN2393" s="4">
        <f t="shared" si="303"/>
        <v>2.2718667171525938E-3</v>
      </c>
      <c r="AO2393" s="3"/>
      <c r="AP2393">
        <v>0</v>
      </c>
      <c r="AR2393" t="s">
        <v>0</v>
      </c>
      <c r="AT2393" s="2" t="s">
        <v>7</v>
      </c>
      <c r="AU2393" s="1">
        <f t="shared" si="299"/>
        <v>3.1550997563529428</v>
      </c>
      <c r="AV2393" s="1">
        <f t="shared" si="300"/>
        <v>2.3185531607421761</v>
      </c>
      <c r="AW2393" s="1">
        <f t="shared" si="301"/>
        <v>1.4820065651314094</v>
      </c>
    </row>
    <row r="2394" spans="1:49" x14ac:dyDescent="0.2">
      <c r="A2394">
        <v>2392</v>
      </c>
      <c r="B2394" t="s">
        <v>38060</v>
      </c>
      <c r="C2394" t="s">
        <v>38059</v>
      </c>
      <c r="F2394" t="s">
        <v>38058</v>
      </c>
      <c r="G2394" t="s">
        <v>6</v>
      </c>
      <c r="H2394" t="s">
        <v>5</v>
      </c>
      <c r="I2394" t="s">
        <v>38057</v>
      </c>
      <c r="J2394" t="s">
        <v>38056</v>
      </c>
      <c r="K2394" t="s">
        <v>38055</v>
      </c>
      <c r="L2394" t="s">
        <v>38054</v>
      </c>
      <c r="M2394" t="s">
        <v>1394</v>
      </c>
      <c r="N2394">
        <v>3</v>
      </c>
      <c r="O2394" t="s">
        <v>38053</v>
      </c>
      <c r="P2394" t="s">
        <v>38052</v>
      </c>
      <c r="Q2394" t="s">
        <v>38051</v>
      </c>
      <c r="R2394" s="7">
        <v>43374</v>
      </c>
      <c r="S2394" s="8">
        <f t="shared" si="296"/>
        <v>2018</v>
      </c>
      <c r="T2394" s="8">
        <v>2018</v>
      </c>
      <c r="U2394" s="8">
        <f t="shared" si="297"/>
        <v>4</v>
      </c>
      <c r="V2394" s="7">
        <v>43374</v>
      </c>
      <c r="W2394" t="s">
        <v>263</v>
      </c>
      <c r="X2394" s="2">
        <v>1.6519999999999999</v>
      </c>
      <c r="Y2394" s="6">
        <f t="shared" si="302"/>
        <v>4.409919649769093E-2</v>
      </c>
      <c r="AA2394" t="s">
        <v>262</v>
      </c>
      <c r="AB2394">
        <v>17337</v>
      </c>
      <c r="AD2394" t="s">
        <v>1</v>
      </c>
      <c r="AE2394">
        <v>66</v>
      </c>
      <c r="AF2394">
        <v>10</v>
      </c>
      <c r="AG2394">
        <v>8424189</v>
      </c>
      <c r="AH2394" t="s">
        <v>38050</v>
      </c>
      <c r="AI2394" t="s">
        <v>38049</v>
      </c>
      <c r="AJ2394" t="s">
        <v>38048</v>
      </c>
      <c r="AK2394" t="s">
        <v>38047</v>
      </c>
      <c r="AL2394">
        <v>20</v>
      </c>
      <c r="AM2394" s="5">
        <f t="shared" si="298"/>
        <v>5</v>
      </c>
      <c r="AN2394" s="4">
        <f t="shared" si="303"/>
        <v>7.5728890571753124E-3</v>
      </c>
      <c r="AO2394" s="3"/>
      <c r="AP2394">
        <v>0</v>
      </c>
      <c r="AQ2394" t="s">
        <v>49</v>
      </c>
      <c r="AR2394" t="s">
        <v>3054</v>
      </c>
      <c r="AS2394" t="s">
        <v>48</v>
      </c>
      <c r="AT2394" s="2" t="s">
        <v>7</v>
      </c>
      <c r="AU2394" s="1">
        <f t="shared" si="299"/>
        <v>3.314130426553624</v>
      </c>
      <c r="AV2394" s="1">
        <f t="shared" si="300"/>
        <v>2.5836042777433121</v>
      </c>
      <c r="AW2394" s="1">
        <f t="shared" si="301"/>
        <v>1.8530781289329996</v>
      </c>
    </row>
    <row r="2395" spans="1:49" x14ac:dyDescent="0.2">
      <c r="A2395">
        <v>2393</v>
      </c>
      <c r="B2395" t="s">
        <v>38046</v>
      </c>
      <c r="C2395" t="s">
        <v>38045</v>
      </c>
      <c r="F2395" t="s">
        <v>38044</v>
      </c>
      <c r="G2395" t="s">
        <v>6</v>
      </c>
      <c r="H2395" t="s">
        <v>5</v>
      </c>
      <c r="I2395" t="s">
        <v>38043</v>
      </c>
      <c r="J2395">
        <v>60009400</v>
      </c>
      <c r="K2395" t="s">
        <v>1546</v>
      </c>
      <c r="L2395" t="s">
        <v>55</v>
      </c>
      <c r="M2395" t="s">
        <v>54</v>
      </c>
      <c r="N2395">
        <v>3</v>
      </c>
      <c r="O2395" t="s">
        <v>38042</v>
      </c>
      <c r="P2395" t="s">
        <v>38041</v>
      </c>
      <c r="Q2395" t="s">
        <v>16482</v>
      </c>
      <c r="R2395" s="7">
        <v>43374</v>
      </c>
      <c r="S2395" s="8">
        <f t="shared" si="296"/>
        <v>2018</v>
      </c>
      <c r="T2395" s="8">
        <v>2018</v>
      </c>
      <c r="U2395" s="8">
        <f t="shared" si="297"/>
        <v>4</v>
      </c>
      <c r="V2395" s="7">
        <v>43374</v>
      </c>
      <c r="W2395" t="s">
        <v>178</v>
      </c>
      <c r="X2395" s="2">
        <v>0.92900000000000005</v>
      </c>
      <c r="Y2395" s="6">
        <f t="shared" si="302"/>
        <v>2.4799124422732979E-2</v>
      </c>
      <c r="AA2395">
        <v>10897798</v>
      </c>
      <c r="AB2395">
        <v>18896</v>
      </c>
      <c r="AC2395">
        <v>15582558</v>
      </c>
      <c r="AD2395" t="s">
        <v>1</v>
      </c>
      <c r="AE2395">
        <v>22</v>
      </c>
      <c r="AF2395">
        <v>10</v>
      </c>
      <c r="AG2395">
        <v>8423604</v>
      </c>
      <c r="AH2395" t="s">
        <v>38040</v>
      </c>
      <c r="AI2395" t="s">
        <v>38039</v>
      </c>
      <c r="AJ2395" t="s">
        <v>38038</v>
      </c>
      <c r="AK2395" t="s">
        <v>38037</v>
      </c>
      <c r="AL2395">
        <v>5</v>
      </c>
      <c r="AM2395" s="5">
        <f t="shared" si="298"/>
        <v>1.25</v>
      </c>
      <c r="AN2395" s="4">
        <f t="shared" si="303"/>
        <v>1.8932222642938281E-3</v>
      </c>
      <c r="AO2395" s="3"/>
      <c r="AP2395">
        <v>0</v>
      </c>
      <c r="AQ2395" t="s">
        <v>49</v>
      </c>
      <c r="AR2395">
        <v>61671252</v>
      </c>
      <c r="AS2395" t="s">
        <v>48</v>
      </c>
      <c r="AT2395" s="2">
        <v>3.4359999999999999</v>
      </c>
      <c r="AU2395" s="1">
        <f t="shared" si="299"/>
        <v>1.7927353775201234</v>
      </c>
      <c r="AV2395" s="1">
        <f t="shared" si="300"/>
        <v>1.3346173343513406</v>
      </c>
      <c r="AW2395" s="1">
        <f t="shared" si="301"/>
        <v>0.87649929118255732</v>
      </c>
    </row>
    <row r="2396" spans="1:49" x14ac:dyDescent="0.2">
      <c r="A2396">
        <v>2394</v>
      </c>
      <c r="B2396" t="s">
        <v>38036</v>
      </c>
      <c r="C2396" t="s">
        <v>38035</v>
      </c>
      <c r="F2396" t="s">
        <v>38034</v>
      </c>
      <c r="G2396" t="s">
        <v>6</v>
      </c>
      <c r="H2396" t="s">
        <v>5</v>
      </c>
      <c r="I2396" t="s">
        <v>38033</v>
      </c>
      <c r="J2396" t="s">
        <v>38032</v>
      </c>
      <c r="K2396" t="s">
        <v>38031</v>
      </c>
      <c r="L2396" t="s">
        <v>38030</v>
      </c>
      <c r="M2396" t="s">
        <v>359</v>
      </c>
      <c r="N2396">
        <v>5</v>
      </c>
      <c r="O2396" t="s">
        <v>38029</v>
      </c>
      <c r="P2396" t="s">
        <v>38028</v>
      </c>
      <c r="Q2396" t="s">
        <v>38027</v>
      </c>
      <c r="R2396" s="7">
        <v>43374</v>
      </c>
      <c r="S2396" s="8">
        <f t="shared" si="296"/>
        <v>2018</v>
      </c>
      <c r="T2396" s="8">
        <v>2018</v>
      </c>
      <c r="U2396" s="8">
        <f t="shared" si="297"/>
        <v>4</v>
      </c>
      <c r="V2396" s="7">
        <v>43374</v>
      </c>
      <c r="W2396" t="s">
        <v>112</v>
      </c>
      <c r="X2396" s="2">
        <v>1.365</v>
      </c>
      <c r="Y2396" s="6">
        <f t="shared" si="302"/>
        <v>3.6437895411227675E-2</v>
      </c>
      <c r="AA2396">
        <v>189545</v>
      </c>
      <c r="AB2396">
        <v>17393</v>
      </c>
      <c r="AD2396" t="s">
        <v>1</v>
      </c>
      <c r="AE2396">
        <v>67</v>
      </c>
      <c r="AF2396">
        <v>10</v>
      </c>
      <c r="AG2396">
        <v>8424038</v>
      </c>
      <c r="AH2396" t="s">
        <v>38026</v>
      </c>
      <c r="AI2396" t="s">
        <v>38025</v>
      </c>
      <c r="AJ2396" t="s">
        <v>38024</v>
      </c>
      <c r="AK2396" t="s">
        <v>38023</v>
      </c>
      <c r="AL2396">
        <v>18</v>
      </c>
      <c r="AM2396" s="5">
        <f t="shared" si="298"/>
        <v>4.5</v>
      </c>
      <c r="AN2396" s="4">
        <f t="shared" si="303"/>
        <v>6.815600151457781E-3</v>
      </c>
      <c r="AO2396" s="3"/>
      <c r="AP2396">
        <v>0</v>
      </c>
      <c r="AQ2396" t="s">
        <v>49</v>
      </c>
      <c r="AR2396">
        <v>61401165</v>
      </c>
      <c r="AS2396" t="s">
        <v>48</v>
      </c>
      <c r="AT2396" s="2" t="s">
        <v>7</v>
      </c>
      <c r="AU2396" s="1">
        <f t="shared" si="299"/>
        <v>2.7551206833296704</v>
      </c>
      <c r="AV2396" s="1">
        <f t="shared" si="300"/>
        <v>2.162674778134273</v>
      </c>
      <c r="AW2396" s="1">
        <f t="shared" si="301"/>
        <v>1.5702288729388749</v>
      </c>
    </row>
    <row r="2397" spans="1:49" x14ac:dyDescent="0.2">
      <c r="A2397">
        <v>2395</v>
      </c>
      <c r="B2397" t="s">
        <v>38022</v>
      </c>
      <c r="C2397" t="s">
        <v>38021</v>
      </c>
      <c r="F2397" t="s">
        <v>38020</v>
      </c>
      <c r="G2397" t="s">
        <v>6</v>
      </c>
      <c r="H2397" t="s">
        <v>5</v>
      </c>
      <c r="I2397" t="s">
        <v>38019</v>
      </c>
      <c r="J2397" t="s">
        <v>38018</v>
      </c>
      <c r="K2397" t="s">
        <v>38017</v>
      </c>
      <c r="L2397" t="s">
        <v>38016</v>
      </c>
      <c r="M2397" t="s">
        <v>38015</v>
      </c>
      <c r="N2397">
        <v>4</v>
      </c>
      <c r="O2397" t="s">
        <v>38014</v>
      </c>
      <c r="P2397" t="s">
        <v>38013</v>
      </c>
      <c r="Q2397" t="s">
        <v>38012</v>
      </c>
      <c r="R2397" s="7">
        <v>43374</v>
      </c>
      <c r="S2397" s="8">
        <f t="shared" si="296"/>
        <v>2018</v>
      </c>
      <c r="T2397" s="8">
        <v>2018</v>
      </c>
      <c r="U2397" s="8">
        <f t="shared" si="297"/>
        <v>4</v>
      </c>
      <c r="V2397" s="7">
        <v>43374</v>
      </c>
      <c r="W2397" t="s">
        <v>297</v>
      </c>
      <c r="X2397" s="2">
        <v>2.0099999999999998</v>
      </c>
      <c r="Y2397" s="6">
        <f t="shared" si="302"/>
        <v>5.3655802034115477E-2</v>
      </c>
      <c r="AA2397">
        <v>15361276</v>
      </c>
      <c r="AB2397">
        <v>18933</v>
      </c>
      <c r="AC2397">
        <v>15582248</v>
      </c>
      <c r="AD2397" t="s">
        <v>1</v>
      </c>
      <c r="AE2397">
        <v>17</v>
      </c>
      <c r="AF2397">
        <v>10</v>
      </c>
      <c r="AG2397">
        <v>8424223</v>
      </c>
      <c r="AH2397" t="s">
        <v>38011</v>
      </c>
      <c r="AI2397" t="s">
        <v>38010</v>
      </c>
      <c r="AJ2397" t="s">
        <v>38009</v>
      </c>
      <c r="AK2397" t="s">
        <v>38008</v>
      </c>
      <c r="AL2397">
        <v>6</v>
      </c>
      <c r="AM2397" s="5">
        <f t="shared" si="298"/>
        <v>1.5</v>
      </c>
      <c r="AN2397" s="4">
        <f t="shared" si="303"/>
        <v>2.2718667171525938E-3</v>
      </c>
      <c r="AO2397" s="3"/>
      <c r="AP2397">
        <v>0</v>
      </c>
      <c r="AQ2397" t="s">
        <v>241</v>
      </c>
      <c r="AR2397" t="s">
        <v>38007</v>
      </c>
      <c r="AS2397" t="s">
        <v>240</v>
      </c>
      <c r="AT2397" s="2" t="s">
        <v>7</v>
      </c>
      <c r="AU2397" s="1">
        <f t="shared" si="299"/>
        <v>3.824062143902661</v>
      </c>
      <c r="AV2397" s="1">
        <f t="shared" si="300"/>
        <v>2.7963834375634034</v>
      </c>
      <c r="AW2397" s="1">
        <f t="shared" si="301"/>
        <v>1.768704731224146</v>
      </c>
    </row>
    <row r="2398" spans="1:49" x14ac:dyDescent="0.2">
      <c r="A2398">
        <v>2396</v>
      </c>
      <c r="B2398" t="s">
        <v>38006</v>
      </c>
      <c r="C2398" t="s">
        <v>38005</v>
      </c>
      <c r="D2398" t="s">
        <v>38004</v>
      </c>
      <c r="E2398">
        <v>30026095</v>
      </c>
      <c r="F2398" t="s">
        <v>38003</v>
      </c>
      <c r="G2398" t="s">
        <v>6</v>
      </c>
      <c r="H2398" t="s">
        <v>5</v>
      </c>
      <c r="I2398" t="s">
        <v>38002</v>
      </c>
      <c r="J2398" t="s">
        <v>38001</v>
      </c>
      <c r="K2398" t="s">
        <v>38000</v>
      </c>
      <c r="L2398" t="s">
        <v>37999</v>
      </c>
      <c r="M2398" t="s">
        <v>37998</v>
      </c>
      <c r="N2398">
        <v>9</v>
      </c>
      <c r="O2398" t="s">
        <v>37997</v>
      </c>
      <c r="P2398" t="s">
        <v>37996</v>
      </c>
      <c r="Q2398" t="s">
        <v>37995</v>
      </c>
      <c r="R2398" s="7">
        <v>43374</v>
      </c>
      <c r="S2398" s="8">
        <f t="shared" si="296"/>
        <v>2018</v>
      </c>
      <c r="T2398" s="8">
        <v>2018</v>
      </c>
      <c r="U2398" s="8">
        <f t="shared" si="297"/>
        <v>4</v>
      </c>
      <c r="V2398" s="7">
        <v>43374</v>
      </c>
      <c r="W2398" t="s">
        <v>5229</v>
      </c>
      <c r="X2398" s="2">
        <v>1.718</v>
      </c>
      <c r="Y2398" s="6">
        <f t="shared" si="302"/>
        <v>4.5861028803288753E-2</v>
      </c>
      <c r="AA2398">
        <v>9651748</v>
      </c>
      <c r="AB2398">
        <v>20384</v>
      </c>
      <c r="AC2398">
        <v>18790240</v>
      </c>
      <c r="AD2398" t="s">
        <v>1</v>
      </c>
      <c r="AE2398">
        <v>101</v>
      </c>
      <c r="AH2398" t="s">
        <v>37994</v>
      </c>
      <c r="AI2398" t="s">
        <v>37993</v>
      </c>
      <c r="AJ2398" t="s">
        <v>37992</v>
      </c>
      <c r="AK2398" t="s">
        <v>37991</v>
      </c>
      <c r="AL2398">
        <v>19</v>
      </c>
      <c r="AM2398" s="5">
        <f t="shared" si="298"/>
        <v>4.75</v>
      </c>
      <c r="AN2398" s="4">
        <f t="shared" si="303"/>
        <v>7.1942446043165471E-3</v>
      </c>
      <c r="AO2398" s="3"/>
      <c r="AP2398">
        <v>0</v>
      </c>
      <c r="AQ2398" t="s">
        <v>1163</v>
      </c>
      <c r="AR2398">
        <v>26450466</v>
      </c>
      <c r="AS2398" t="s">
        <v>143</v>
      </c>
      <c r="AT2398" s="2" t="s">
        <v>7</v>
      </c>
      <c r="AU2398" s="1">
        <f t="shared" si="299"/>
        <v>3.4260993543597089</v>
      </c>
      <c r="AV2398" s="1">
        <f t="shared" si="300"/>
        <v>2.6527636703802648</v>
      </c>
      <c r="AW2398" s="1">
        <f t="shared" si="301"/>
        <v>1.879427986400821</v>
      </c>
    </row>
    <row r="2399" spans="1:49" x14ac:dyDescent="0.2">
      <c r="A2399">
        <v>2397</v>
      </c>
      <c r="B2399" t="s">
        <v>37990</v>
      </c>
      <c r="C2399" t="s">
        <v>37989</v>
      </c>
      <c r="D2399" t="s">
        <v>37988</v>
      </c>
      <c r="F2399" t="s">
        <v>37987</v>
      </c>
      <c r="G2399" t="s">
        <v>6</v>
      </c>
      <c r="H2399" t="s">
        <v>5</v>
      </c>
      <c r="I2399" t="s">
        <v>150</v>
      </c>
      <c r="J2399" t="s">
        <v>37982</v>
      </c>
      <c r="K2399" t="s">
        <v>37986</v>
      </c>
      <c r="L2399" t="s">
        <v>37985</v>
      </c>
      <c r="M2399" t="s">
        <v>9</v>
      </c>
      <c r="N2399">
        <v>2</v>
      </c>
      <c r="O2399" t="s">
        <v>37984</v>
      </c>
      <c r="P2399" t="s">
        <v>37983</v>
      </c>
      <c r="Q2399" t="s">
        <v>37982</v>
      </c>
      <c r="R2399" s="7">
        <v>43374</v>
      </c>
      <c r="S2399" s="8">
        <f t="shared" si="296"/>
        <v>2018</v>
      </c>
      <c r="T2399" s="8">
        <v>2018</v>
      </c>
      <c r="U2399" s="8">
        <f t="shared" si="297"/>
        <v>4</v>
      </c>
      <c r="V2399" s="7">
        <v>43374</v>
      </c>
      <c r="W2399" t="s">
        <v>654</v>
      </c>
      <c r="X2399" s="2">
        <v>0.54700000000000004</v>
      </c>
      <c r="Y2399" s="6">
        <f t="shared" si="302"/>
        <v>1.4601852593363766E-2</v>
      </c>
      <c r="AA2399">
        <v>14348411</v>
      </c>
      <c r="AB2399">
        <v>17683</v>
      </c>
      <c r="AC2399">
        <v>16180399</v>
      </c>
      <c r="AD2399" t="s">
        <v>1</v>
      </c>
      <c r="AE2399">
        <v>95</v>
      </c>
      <c r="AH2399" s="10">
        <v>42125</v>
      </c>
      <c r="AI2399" t="s">
        <v>37981</v>
      </c>
      <c r="AJ2399" t="s">
        <v>37980</v>
      </c>
      <c r="AK2399" t="s">
        <v>37979</v>
      </c>
      <c r="AL2399">
        <v>2</v>
      </c>
      <c r="AM2399" s="5">
        <f t="shared" si="298"/>
        <v>0.5</v>
      </c>
      <c r="AN2399" s="4">
        <f t="shared" si="303"/>
        <v>7.572889057175312E-4</v>
      </c>
      <c r="AO2399" s="3"/>
      <c r="AP2399">
        <v>0</v>
      </c>
      <c r="AR2399" t="s">
        <v>0</v>
      </c>
      <c r="AT2399" s="2" t="s">
        <v>7</v>
      </c>
      <c r="AU2399" s="1">
        <f t="shared" si="299"/>
        <v>1.0448483487069895</v>
      </c>
      <c r="AV2399" s="1">
        <f t="shared" si="300"/>
        <v>0.76795707495406484</v>
      </c>
      <c r="AW2399" s="1">
        <f t="shared" si="301"/>
        <v>0.49106580120114013</v>
      </c>
    </row>
    <row r="2400" spans="1:49" x14ac:dyDescent="0.2">
      <c r="A2400">
        <v>2398</v>
      </c>
      <c r="B2400" t="s">
        <v>37978</v>
      </c>
      <c r="C2400" t="s">
        <v>37977</v>
      </c>
      <c r="E2400">
        <v>28459128</v>
      </c>
      <c r="F2400" t="s">
        <v>37976</v>
      </c>
      <c r="G2400" t="s">
        <v>6</v>
      </c>
      <c r="H2400" t="s">
        <v>5</v>
      </c>
      <c r="I2400" t="s">
        <v>1729</v>
      </c>
      <c r="J2400" t="s">
        <v>37975</v>
      </c>
      <c r="K2400" t="s">
        <v>37974</v>
      </c>
      <c r="L2400" t="s">
        <v>37973</v>
      </c>
      <c r="M2400" t="s">
        <v>183</v>
      </c>
      <c r="N2400">
        <v>9</v>
      </c>
      <c r="O2400" t="s">
        <v>37972</v>
      </c>
      <c r="P2400" t="s">
        <v>37971</v>
      </c>
      <c r="Q2400" t="s">
        <v>37970</v>
      </c>
      <c r="R2400" s="7">
        <v>43374</v>
      </c>
      <c r="S2400" s="8">
        <f t="shared" si="296"/>
        <v>2018</v>
      </c>
      <c r="T2400" s="8">
        <v>2018</v>
      </c>
      <c r="U2400" s="8">
        <f t="shared" si="297"/>
        <v>4</v>
      </c>
      <c r="V2400" s="7">
        <v>43374</v>
      </c>
      <c r="W2400" t="s">
        <v>4992</v>
      </c>
      <c r="X2400" s="2">
        <v>0.99099999999999999</v>
      </c>
      <c r="Y2400" s="6">
        <f t="shared" si="302"/>
        <v>2.6454179012840022E-2</v>
      </c>
      <c r="AA2400">
        <v>16729609</v>
      </c>
      <c r="AB2400">
        <v>11300153701</v>
      </c>
      <c r="AC2400">
        <v>17447917</v>
      </c>
      <c r="AD2400" t="s">
        <v>1</v>
      </c>
      <c r="AE2400">
        <v>25</v>
      </c>
      <c r="AF2400">
        <v>5</v>
      </c>
      <c r="AH2400" t="s">
        <v>37969</v>
      </c>
      <c r="AI2400" t="s">
        <v>37968</v>
      </c>
      <c r="AJ2400" t="s">
        <v>37967</v>
      </c>
      <c r="AK2400" t="s">
        <v>37966</v>
      </c>
      <c r="AL2400">
        <v>13</v>
      </c>
      <c r="AM2400" s="5">
        <f t="shared" si="298"/>
        <v>3.25</v>
      </c>
      <c r="AN2400" s="4">
        <f t="shared" si="303"/>
        <v>4.9223778871639529E-3</v>
      </c>
      <c r="AO2400" s="3"/>
      <c r="AP2400">
        <v>0</v>
      </c>
      <c r="AQ2400" t="s">
        <v>49</v>
      </c>
      <c r="AR2400">
        <v>31272048</v>
      </c>
      <c r="AS2400" t="s">
        <v>48</v>
      </c>
      <c r="AT2400" s="2">
        <v>3.262</v>
      </c>
      <c r="AU2400" s="1">
        <f t="shared" si="299"/>
        <v>1.9994638675137197</v>
      </c>
      <c r="AV2400" s="1">
        <f t="shared" si="300"/>
        <v>1.5688278450001987</v>
      </c>
      <c r="AW2400" s="1">
        <f t="shared" si="301"/>
        <v>1.1381918224866774</v>
      </c>
    </row>
    <row r="2401" spans="1:49" x14ac:dyDescent="0.2">
      <c r="A2401">
        <v>2399</v>
      </c>
      <c r="B2401" t="s">
        <v>37965</v>
      </c>
      <c r="C2401" t="s">
        <v>37964</v>
      </c>
      <c r="D2401" t="s">
        <v>37963</v>
      </c>
      <c r="F2401" t="s">
        <v>37962</v>
      </c>
      <c r="G2401" t="s">
        <v>6</v>
      </c>
      <c r="H2401" t="s">
        <v>5</v>
      </c>
      <c r="I2401" t="s">
        <v>37961</v>
      </c>
      <c r="J2401" t="s">
        <v>37960</v>
      </c>
      <c r="K2401" t="s">
        <v>37959</v>
      </c>
      <c r="L2401" t="s">
        <v>37958</v>
      </c>
      <c r="M2401" t="s">
        <v>37957</v>
      </c>
      <c r="N2401">
        <v>10</v>
      </c>
      <c r="O2401" t="s">
        <v>37956</v>
      </c>
      <c r="P2401" t="s">
        <v>37955</v>
      </c>
      <c r="Q2401" t="s">
        <v>37954</v>
      </c>
      <c r="R2401" s="7">
        <v>43374</v>
      </c>
      <c r="S2401" s="8">
        <f t="shared" si="296"/>
        <v>2018</v>
      </c>
      <c r="T2401" s="8">
        <v>2018</v>
      </c>
      <c r="U2401" s="8">
        <f t="shared" si="297"/>
        <v>4</v>
      </c>
      <c r="V2401" s="7">
        <v>43374</v>
      </c>
      <c r="W2401" t="s">
        <v>2</v>
      </c>
      <c r="X2401" s="2">
        <v>0.96199999999999997</v>
      </c>
      <c r="Y2401" s="6">
        <f t="shared" si="302"/>
        <v>2.5680040575531887E-2</v>
      </c>
      <c r="AA2401">
        <v>8968446</v>
      </c>
      <c r="AB2401">
        <v>24064</v>
      </c>
      <c r="AD2401" t="s">
        <v>1</v>
      </c>
      <c r="AE2401">
        <v>140</v>
      </c>
      <c r="AH2401" t="s">
        <v>37953</v>
      </c>
      <c r="AI2401" t="s">
        <v>37952</v>
      </c>
      <c r="AJ2401" t="s">
        <v>37951</v>
      </c>
      <c r="AK2401" t="s">
        <v>37950</v>
      </c>
      <c r="AL2401">
        <v>6</v>
      </c>
      <c r="AM2401" s="5">
        <f t="shared" si="298"/>
        <v>1.5</v>
      </c>
      <c r="AN2401" s="4">
        <f t="shared" si="303"/>
        <v>2.2718667171525938E-3</v>
      </c>
      <c r="AO2401" s="3"/>
      <c r="AP2401">
        <v>0</v>
      </c>
      <c r="AQ2401" t="s">
        <v>1633</v>
      </c>
      <c r="AR2401" t="s">
        <v>37949</v>
      </c>
      <c r="AS2401" t="s">
        <v>1632</v>
      </c>
      <c r="AT2401" s="2">
        <v>4.577</v>
      </c>
      <c r="AU2401" s="1">
        <f t="shared" si="299"/>
        <v>1.8657588418018098</v>
      </c>
      <c r="AV2401" s="1">
        <f t="shared" si="300"/>
        <v>1.3975953646342241</v>
      </c>
      <c r="AW2401" s="1">
        <f t="shared" si="301"/>
        <v>0.92943188746663818</v>
      </c>
    </row>
    <row r="2402" spans="1:49" x14ac:dyDescent="0.2">
      <c r="A2402">
        <v>2400</v>
      </c>
      <c r="B2402" t="s">
        <v>37948</v>
      </c>
      <c r="C2402" t="s">
        <v>37947</v>
      </c>
      <c r="F2402" t="s">
        <v>37946</v>
      </c>
      <c r="G2402" t="s">
        <v>6</v>
      </c>
      <c r="H2402" t="s">
        <v>5</v>
      </c>
      <c r="I2402" t="s">
        <v>4602</v>
      </c>
      <c r="J2402">
        <v>60028868</v>
      </c>
      <c r="K2402" t="s">
        <v>3931</v>
      </c>
      <c r="L2402" t="s">
        <v>3930</v>
      </c>
      <c r="M2402" t="s">
        <v>325</v>
      </c>
      <c r="N2402">
        <v>4</v>
      </c>
      <c r="O2402" t="s">
        <v>37945</v>
      </c>
      <c r="P2402" t="s">
        <v>37944</v>
      </c>
      <c r="Q2402" t="s">
        <v>3929</v>
      </c>
      <c r="R2402" s="7">
        <v>43374</v>
      </c>
      <c r="S2402" s="8">
        <f t="shared" si="296"/>
        <v>2018</v>
      </c>
      <c r="T2402" s="8">
        <v>2018</v>
      </c>
      <c r="U2402" s="8">
        <f t="shared" si="297"/>
        <v>4</v>
      </c>
      <c r="V2402" s="7">
        <v>43374</v>
      </c>
      <c r="W2402" t="s">
        <v>263</v>
      </c>
      <c r="X2402" s="2">
        <v>1.6519999999999999</v>
      </c>
      <c r="Y2402" s="6">
        <f t="shared" si="302"/>
        <v>4.409919649769093E-2</v>
      </c>
      <c r="AA2402" t="s">
        <v>262</v>
      </c>
      <c r="AB2402">
        <v>17337</v>
      </c>
      <c r="AD2402" t="s">
        <v>1</v>
      </c>
      <c r="AE2402">
        <v>66</v>
      </c>
      <c r="AF2402">
        <v>10</v>
      </c>
      <c r="AG2402">
        <v>8421277</v>
      </c>
      <c r="AH2402" t="s">
        <v>37943</v>
      </c>
      <c r="AI2402" t="s">
        <v>37942</v>
      </c>
      <c r="AJ2402" t="s">
        <v>37941</v>
      </c>
      <c r="AK2402" t="s">
        <v>37940</v>
      </c>
      <c r="AL2402">
        <v>7</v>
      </c>
      <c r="AM2402" s="5">
        <f t="shared" si="298"/>
        <v>1.75</v>
      </c>
      <c r="AN2402" s="4">
        <f t="shared" si="303"/>
        <v>2.6505111700113595E-3</v>
      </c>
      <c r="AO2402" s="3"/>
      <c r="AP2402">
        <v>0</v>
      </c>
      <c r="AR2402" t="s">
        <v>0</v>
      </c>
      <c r="AT2402" s="2" t="s">
        <v>7</v>
      </c>
      <c r="AU2402" s="1">
        <f t="shared" si="299"/>
        <v>3.166459089938706</v>
      </c>
      <c r="AV2402" s="1">
        <f t="shared" si="300"/>
        <v>2.3374853833851144</v>
      </c>
      <c r="AW2402" s="1">
        <f t="shared" si="301"/>
        <v>1.508511676831523</v>
      </c>
    </row>
    <row r="2403" spans="1:49" x14ac:dyDescent="0.2">
      <c r="A2403">
        <v>2401</v>
      </c>
      <c r="B2403" t="s">
        <v>37939</v>
      </c>
      <c r="C2403" t="s">
        <v>37938</v>
      </c>
      <c r="F2403" t="s">
        <v>37937</v>
      </c>
      <c r="G2403" t="s">
        <v>6</v>
      </c>
      <c r="H2403" t="s">
        <v>5</v>
      </c>
      <c r="I2403" t="s">
        <v>37936</v>
      </c>
      <c r="J2403" t="s">
        <v>37935</v>
      </c>
      <c r="K2403" t="s">
        <v>37934</v>
      </c>
      <c r="L2403" t="s">
        <v>37933</v>
      </c>
      <c r="M2403" t="s">
        <v>1672</v>
      </c>
      <c r="N2403">
        <v>3</v>
      </c>
      <c r="O2403" t="s">
        <v>37932</v>
      </c>
      <c r="P2403" t="s">
        <v>37931</v>
      </c>
      <c r="Q2403" t="s">
        <v>37930</v>
      </c>
      <c r="R2403" s="7">
        <v>43374</v>
      </c>
      <c r="S2403" s="8">
        <f t="shared" si="296"/>
        <v>2018</v>
      </c>
      <c r="T2403" s="8">
        <v>2018</v>
      </c>
      <c r="U2403" s="8">
        <f t="shared" si="297"/>
        <v>4</v>
      </c>
      <c r="V2403" s="7">
        <v>43374</v>
      </c>
      <c r="W2403" t="s">
        <v>2677</v>
      </c>
      <c r="X2403" s="2">
        <v>0.34399999999999997</v>
      </c>
      <c r="Y2403" s="6">
        <f t="shared" si="302"/>
        <v>9.1828835322068283E-3</v>
      </c>
      <c r="AA2403">
        <v>10745351</v>
      </c>
      <c r="AB2403">
        <v>17964</v>
      </c>
      <c r="AC2403">
        <v>10991131</v>
      </c>
      <c r="AD2403" t="s">
        <v>1</v>
      </c>
      <c r="AE2403">
        <v>31</v>
      </c>
      <c r="AF2403">
        <v>15</v>
      </c>
      <c r="AG2403" t="s">
        <v>37929</v>
      </c>
      <c r="AI2403" t="s">
        <v>37928</v>
      </c>
      <c r="AJ2403" t="s">
        <v>37927</v>
      </c>
      <c r="AK2403" t="s">
        <v>37926</v>
      </c>
      <c r="AL2403">
        <v>1</v>
      </c>
      <c r="AM2403" s="5">
        <f t="shared" si="298"/>
        <v>0.25</v>
      </c>
      <c r="AN2403" s="4">
        <f t="shared" si="303"/>
        <v>3.786444528587656E-4</v>
      </c>
      <c r="AO2403" s="3"/>
      <c r="AP2403">
        <v>0</v>
      </c>
      <c r="AR2403" t="s">
        <v>0</v>
      </c>
      <c r="AT2403" s="2" t="s">
        <v>7</v>
      </c>
      <c r="AU2403" s="1">
        <f t="shared" si="299"/>
        <v>0.65416118084024089</v>
      </c>
      <c r="AV2403" s="1">
        <f t="shared" si="300"/>
        <v>0.47807639925327966</v>
      </c>
      <c r="AW2403" s="1">
        <f t="shared" si="301"/>
        <v>0.30199161766631843</v>
      </c>
    </row>
    <row r="2404" spans="1:49" x14ac:dyDescent="0.2">
      <c r="A2404">
        <v>2402</v>
      </c>
      <c r="B2404" t="s">
        <v>37925</v>
      </c>
      <c r="C2404" t="s">
        <v>37924</v>
      </c>
      <c r="F2404" t="s">
        <v>37923</v>
      </c>
      <c r="G2404" t="s">
        <v>6</v>
      </c>
      <c r="H2404" t="s">
        <v>5</v>
      </c>
      <c r="I2404" t="s">
        <v>2396</v>
      </c>
      <c r="J2404" t="s">
        <v>37922</v>
      </c>
      <c r="K2404" t="s">
        <v>37921</v>
      </c>
      <c r="L2404" t="s">
        <v>37920</v>
      </c>
      <c r="M2404" t="s">
        <v>37919</v>
      </c>
      <c r="N2404">
        <v>5</v>
      </c>
      <c r="O2404" t="s">
        <v>37918</v>
      </c>
      <c r="P2404" t="s">
        <v>37917</v>
      </c>
      <c r="Q2404" t="s">
        <v>37916</v>
      </c>
      <c r="R2404" s="7">
        <v>43374</v>
      </c>
      <c r="S2404" s="8">
        <f t="shared" si="296"/>
        <v>2018</v>
      </c>
      <c r="T2404" s="8">
        <v>2018</v>
      </c>
      <c r="U2404" s="8">
        <f t="shared" si="297"/>
        <v>4</v>
      </c>
      <c r="V2404" s="7">
        <v>43374</v>
      </c>
      <c r="W2404" t="s">
        <v>3745</v>
      </c>
      <c r="X2404" s="2">
        <v>2.383</v>
      </c>
      <c r="Y2404" s="6">
        <f t="shared" si="302"/>
        <v>6.3612824003630442E-2</v>
      </c>
      <c r="AA2404">
        <v>189219</v>
      </c>
      <c r="AB2404">
        <v>17915</v>
      </c>
      <c r="AC2404">
        <v>15582256</v>
      </c>
      <c r="AD2404" t="s">
        <v>1</v>
      </c>
      <c r="AE2404">
        <v>106</v>
      </c>
      <c r="AF2404">
        <v>10</v>
      </c>
      <c r="AG2404">
        <v>8423444</v>
      </c>
      <c r="AH2404" t="s">
        <v>37915</v>
      </c>
      <c r="AI2404" t="s">
        <v>37914</v>
      </c>
      <c r="AJ2404" t="s">
        <v>37913</v>
      </c>
      <c r="AK2404" t="s">
        <v>37912</v>
      </c>
      <c r="AL2404">
        <v>30</v>
      </c>
      <c r="AM2404" s="5">
        <f t="shared" si="298"/>
        <v>7.5</v>
      </c>
      <c r="AN2404" s="4">
        <f t="shared" si="303"/>
        <v>1.1359333585762969E-2</v>
      </c>
      <c r="AO2404" s="3"/>
      <c r="AP2404">
        <v>1</v>
      </c>
      <c r="AQ2404" t="s">
        <v>129</v>
      </c>
      <c r="AR2404">
        <v>1443870</v>
      </c>
      <c r="AS2404" t="s">
        <v>128</v>
      </c>
      <c r="AT2404" s="2">
        <v>10.961</v>
      </c>
      <c r="AU2404" s="1">
        <f t="shared" si="299"/>
        <v>4.79367768782702</v>
      </c>
      <c r="AV2404" s="1">
        <f t="shared" si="300"/>
        <v>3.7486078794696702</v>
      </c>
      <c r="AW2404" s="1">
        <f t="shared" si="301"/>
        <v>2.7035380711123209</v>
      </c>
    </row>
    <row r="2405" spans="1:49" x14ac:dyDescent="0.2">
      <c r="A2405">
        <v>2403</v>
      </c>
      <c r="B2405" t="s">
        <v>37911</v>
      </c>
      <c r="C2405" t="s">
        <v>37910</v>
      </c>
      <c r="F2405" t="s">
        <v>37909</v>
      </c>
      <c r="G2405" t="s">
        <v>6</v>
      </c>
      <c r="H2405" t="s">
        <v>5</v>
      </c>
      <c r="I2405" t="s">
        <v>2715</v>
      </c>
      <c r="J2405" t="s">
        <v>2714</v>
      </c>
      <c r="K2405" t="s">
        <v>2713</v>
      </c>
      <c r="L2405" t="s">
        <v>2712</v>
      </c>
      <c r="M2405" t="s">
        <v>429</v>
      </c>
      <c r="N2405">
        <v>2</v>
      </c>
      <c r="O2405" t="s">
        <v>2711</v>
      </c>
      <c r="P2405" t="s">
        <v>2710</v>
      </c>
      <c r="Q2405" t="s">
        <v>2709</v>
      </c>
      <c r="R2405" s="7">
        <v>43374</v>
      </c>
      <c r="S2405" s="8">
        <f t="shared" si="296"/>
        <v>2018</v>
      </c>
      <c r="T2405" s="8">
        <v>2018</v>
      </c>
      <c r="U2405" s="8">
        <f t="shared" si="297"/>
        <v>4</v>
      </c>
      <c r="V2405" s="7">
        <v>43374</v>
      </c>
      <c r="W2405" t="s">
        <v>263</v>
      </c>
      <c r="X2405" s="2">
        <v>1.6519999999999999</v>
      </c>
      <c r="Y2405" s="6">
        <f t="shared" si="302"/>
        <v>4.409919649769093E-2</v>
      </c>
      <c r="AA2405" t="s">
        <v>262</v>
      </c>
      <c r="AB2405">
        <v>17337</v>
      </c>
      <c r="AD2405" t="s">
        <v>1</v>
      </c>
      <c r="AE2405">
        <v>66</v>
      </c>
      <c r="AF2405">
        <v>10</v>
      </c>
      <c r="AG2405">
        <v>8421662</v>
      </c>
      <c r="AH2405" t="s">
        <v>37908</v>
      </c>
      <c r="AI2405" t="s">
        <v>37907</v>
      </c>
      <c r="AJ2405" t="s">
        <v>37906</v>
      </c>
      <c r="AK2405" t="s">
        <v>37905</v>
      </c>
      <c r="AL2405">
        <v>1</v>
      </c>
      <c r="AM2405" s="5">
        <f t="shared" si="298"/>
        <v>0.25</v>
      </c>
      <c r="AN2405" s="4">
        <f t="shared" si="303"/>
        <v>3.786444528587656E-4</v>
      </c>
      <c r="AO2405" s="3"/>
      <c r="AP2405">
        <v>0</v>
      </c>
      <c r="AQ2405" t="s">
        <v>82</v>
      </c>
      <c r="AR2405" t="s">
        <v>2708</v>
      </c>
      <c r="AS2405" t="s">
        <v>81</v>
      </c>
      <c r="AT2405" s="2" t="s">
        <v>7</v>
      </c>
      <c r="AU2405" s="1">
        <f t="shared" si="299"/>
        <v>3.098303088424128</v>
      </c>
      <c r="AV2405" s="1">
        <f t="shared" si="300"/>
        <v>2.2238920475274848</v>
      </c>
      <c r="AW2405" s="1">
        <f t="shared" si="301"/>
        <v>1.3494810066308416</v>
      </c>
    </row>
    <row r="2406" spans="1:49" x14ac:dyDescent="0.2">
      <c r="A2406">
        <v>2404</v>
      </c>
      <c r="B2406" t="s">
        <v>37904</v>
      </c>
      <c r="C2406" t="s">
        <v>37903</v>
      </c>
      <c r="F2406" t="s">
        <v>37902</v>
      </c>
      <c r="G2406" t="s">
        <v>6</v>
      </c>
      <c r="H2406" t="s">
        <v>5</v>
      </c>
      <c r="I2406" t="s">
        <v>3979</v>
      </c>
      <c r="J2406">
        <v>60017161</v>
      </c>
      <c r="K2406" t="s">
        <v>2201</v>
      </c>
      <c r="L2406" t="s">
        <v>523</v>
      </c>
      <c r="M2406" t="s">
        <v>522</v>
      </c>
      <c r="N2406">
        <v>2</v>
      </c>
      <c r="O2406" t="s">
        <v>5160</v>
      </c>
      <c r="P2406" t="s">
        <v>5159</v>
      </c>
      <c r="Q2406" t="s">
        <v>3100</v>
      </c>
      <c r="R2406" s="7">
        <v>43374</v>
      </c>
      <c r="S2406" s="8">
        <f t="shared" si="296"/>
        <v>2018</v>
      </c>
      <c r="T2406" s="8">
        <v>2018</v>
      </c>
      <c r="U2406" s="8">
        <f t="shared" si="297"/>
        <v>4</v>
      </c>
      <c r="V2406" s="7">
        <v>43374</v>
      </c>
      <c r="W2406" t="s">
        <v>263</v>
      </c>
      <c r="X2406" s="2">
        <v>1.6519999999999999</v>
      </c>
      <c r="Y2406" s="6">
        <f t="shared" si="302"/>
        <v>4.409919649769093E-2</v>
      </c>
      <c r="AA2406" t="s">
        <v>262</v>
      </c>
      <c r="AB2406">
        <v>17337</v>
      </c>
      <c r="AD2406" t="s">
        <v>1</v>
      </c>
      <c r="AE2406">
        <v>66</v>
      </c>
      <c r="AF2406">
        <v>10</v>
      </c>
      <c r="AG2406">
        <v>8421248</v>
      </c>
      <c r="AH2406" t="s">
        <v>37901</v>
      </c>
      <c r="AI2406" t="s">
        <v>37900</v>
      </c>
      <c r="AJ2406" t="s">
        <v>37899</v>
      </c>
      <c r="AK2406" t="s">
        <v>37898</v>
      </c>
      <c r="AL2406">
        <v>62</v>
      </c>
      <c r="AM2406" s="5">
        <f t="shared" si="298"/>
        <v>15.5</v>
      </c>
      <c r="AN2406" s="4">
        <f t="shared" si="303"/>
        <v>2.3475956077243468E-2</v>
      </c>
      <c r="AO2406" s="3"/>
      <c r="AP2406">
        <v>0</v>
      </c>
      <c r="AR2406" t="s">
        <v>0</v>
      </c>
      <c r="AT2406" s="2" t="s">
        <v>7</v>
      </c>
      <c r="AU2406" s="1">
        <f t="shared" si="299"/>
        <v>3.7912224371556689</v>
      </c>
      <c r="AV2406" s="1">
        <f t="shared" si="300"/>
        <v>3.3787576287467203</v>
      </c>
      <c r="AW2406" s="1">
        <f t="shared" si="301"/>
        <v>2.9662928203377703</v>
      </c>
    </row>
    <row r="2407" spans="1:49" x14ac:dyDescent="0.2">
      <c r="A2407">
        <v>2405</v>
      </c>
      <c r="B2407" t="s">
        <v>37897</v>
      </c>
      <c r="C2407" t="s">
        <v>37896</v>
      </c>
      <c r="F2407" t="s">
        <v>37895</v>
      </c>
      <c r="G2407" t="s">
        <v>6</v>
      </c>
      <c r="H2407" t="s">
        <v>5</v>
      </c>
      <c r="I2407" t="s">
        <v>3762</v>
      </c>
      <c r="J2407">
        <v>60025278</v>
      </c>
      <c r="K2407" t="s">
        <v>181</v>
      </c>
      <c r="L2407" t="s">
        <v>180</v>
      </c>
      <c r="M2407" t="s">
        <v>54</v>
      </c>
      <c r="N2407">
        <v>2</v>
      </c>
      <c r="O2407" t="s">
        <v>37894</v>
      </c>
      <c r="P2407" t="s">
        <v>37893</v>
      </c>
      <c r="Q2407" t="s">
        <v>493</v>
      </c>
      <c r="R2407" s="7">
        <v>43374</v>
      </c>
      <c r="S2407" s="8">
        <f t="shared" si="296"/>
        <v>2018</v>
      </c>
      <c r="T2407" s="8">
        <v>2018</v>
      </c>
      <c r="U2407" s="8">
        <f t="shared" si="297"/>
        <v>4</v>
      </c>
      <c r="V2407" s="7">
        <v>43374</v>
      </c>
      <c r="W2407" t="s">
        <v>178</v>
      </c>
      <c r="X2407" s="2">
        <v>0.92900000000000005</v>
      </c>
      <c r="Y2407" s="6">
        <f t="shared" si="302"/>
        <v>2.4799124422732979E-2</v>
      </c>
      <c r="AA2407">
        <v>10897798</v>
      </c>
      <c r="AB2407">
        <v>18896</v>
      </c>
      <c r="AC2407">
        <v>15582558</v>
      </c>
      <c r="AD2407" t="s">
        <v>1</v>
      </c>
      <c r="AE2407">
        <v>22</v>
      </c>
      <c r="AF2407">
        <v>10</v>
      </c>
      <c r="AG2407">
        <v>8421210</v>
      </c>
      <c r="AH2407" t="s">
        <v>37892</v>
      </c>
      <c r="AI2407" t="s">
        <v>37891</v>
      </c>
      <c r="AJ2407" t="s">
        <v>37890</v>
      </c>
      <c r="AK2407" t="s">
        <v>37889</v>
      </c>
      <c r="AL2407">
        <v>7</v>
      </c>
      <c r="AM2407" s="5">
        <f t="shared" si="298"/>
        <v>1.75</v>
      </c>
      <c r="AN2407" s="4">
        <f t="shared" si="303"/>
        <v>2.6505111700113595E-3</v>
      </c>
      <c r="AO2407" s="3"/>
      <c r="AP2407">
        <v>0</v>
      </c>
      <c r="AQ2407" t="s">
        <v>49</v>
      </c>
      <c r="AR2407" t="s">
        <v>37888</v>
      </c>
      <c r="AS2407" t="s">
        <v>48</v>
      </c>
      <c r="AT2407" s="2">
        <v>3.4359999999999999</v>
      </c>
      <c r="AU2407" s="1">
        <f t="shared" si="299"/>
        <v>1.8154540446916489</v>
      </c>
      <c r="AV2407" s="1">
        <f t="shared" si="300"/>
        <v>1.3724817796372171</v>
      </c>
      <c r="AW2407" s="1">
        <f t="shared" si="301"/>
        <v>0.92950951458278441</v>
      </c>
    </row>
    <row r="2408" spans="1:49" x14ac:dyDescent="0.2">
      <c r="A2408">
        <v>2406</v>
      </c>
      <c r="B2408" t="s">
        <v>37887</v>
      </c>
      <c r="C2408" t="s">
        <v>37886</v>
      </c>
      <c r="F2408" t="s">
        <v>37885</v>
      </c>
      <c r="G2408" t="s">
        <v>6</v>
      </c>
      <c r="H2408" t="s">
        <v>5</v>
      </c>
      <c r="I2408" t="s">
        <v>37884</v>
      </c>
      <c r="J2408" t="s">
        <v>37883</v>
      </c>
      <c r="K2408" t="s">
        <v>37882</v>
      </c>
      <c r="L2408" t="s">
        <v>37881</v>
      </c>
      <c r="M2408" t="s">
        <v>429</v>
      </c>
      <c r="N2408">
        <v>4</v>
      </c>
      <c r="O2408" t="s">
        <v>37880</v>
      </c>
      <c r="P2408" t="s">
        <v>37879</v>
      </c>
      <c r="Q2408" t="s">
        <v>37878</v>
      </c>
      <c r="R2408" s="7">
        <v>43374</v>
      </c>
      <c r="S2408" s="8">
        <f t="shared" si="296"/>
        <v>2018</v>
      </c>
      <c r="T2408" s="8">
        <v>2018</v>
      </c>
      <c r="U2408" s="8">
        <f t="shared" si="297"/>
        <v>4</v>
      </c>
      <c r="V2408" s="7">
        <v>43374</v>
      </c>
      <c r="W2408" t="s">
        <v>263</v>
      </c>
      <c r="X2408" s="2">
        <v>1.6519999999999999</v>
      </c>
      <c r="Y2408" s="6">
        <f t="shared" si="302"/>
        <v>4.409919649769093E-2</v>
      </c>
      <c r="AA2408" t="s">
        <v>262</v>
      </c>
      <c r="AB2408">
        <v>17337</v>
      </c>
      <c r="AD2408" t="s">
        <v>1</v>
      </c>
      <c r="AE2408">
        <v>66</v>
      </c>
      <c r="AF2408">
        <v>10</v>
      </c>
      <c r="AG2408">
        <v>8421270</v>
      </c>
      <c r="AH2408" t="s">
        <v>37877</v>
      </c>
      <c r="AI2408" t="s">
        <v>37876</v>
      </c>
      <c r="AJ2408" t="s">
        <v>37875</v>
      </c>
      <c r="AK2408" t="s">
        <v>37874</v>
      </c>
      <c r="AL2408">
        <v>4</v>
      </c>
      <c r="AM2408" s="5">
        <f t="shared" si="298"/>
        <v>1</v>
      </c>
      <c r="AN2408" s="4">
        <f t="shared" si="303"/>
        <v>1.5145778114350624E-3</v>
      </c>
      <c r="AO2408" s="3"/>
      <c r="AP2408">
        <v>0</v>
      </c>
      <c r="AQ2408" t="s">
        <v>486</v>
      </c>
      <c r="AR2408" t="s">
        <v>0</v>
      </c>
      <c r="AS2408" t="s">
        <v>485</v>
      </c>
      <c r="AT2408" s="2" t="s">
        <v>7</v>
      </c>
      <c r="AU2408" s="1">
        <f t="shared" si="299"/>
        <v>3.132381089181417</v>
      </c>
      <c r="AV2408" s="1">
        <f t="shared" si="300"/>
        <v>2.2806887154562996</v>
      </c>
      <c r="AW2408" s="1">
        <f t="shared" si="301"/>
        <v>1.4289963417311822</v>
      </c>
    </row>
    <row r="2409" spans="1:49" x14ac:dyDescent="0.2">
      <c r="A2409">
        <v>2407</v>
      </c>
      <c r="B2409" t="s">
        <v>37873</v>
      </c>
      <c r="C2409" t="s">
        <v>37872</v>
      </c>
      <c r="F2409" t="s">
        <v>37871</v>
      </c>
      <c r="G2409" t="s">
        <v>6</v>
      </c>
      <c r="H2409" t="s">
        <v>5</v>
      </c>
      <c r="I2409" t="s">
        <v>4225</v>
      </c>
      <c r="J2409">
        <v>60022002</v>
      </c>
      <c r="K2409" t="s">
        <v>919</v>
      </c>
      <c r="L2409" t="s">
        <v>918</v>
      </c>
      <c r="M2409" t="s">
        <v>917</v>
      </c>
      <c r="N2409">
        <v>1</v>
      </c>
      <c r="O2409" t="s">
        <v>37870</v>
      </c>
      <c r="P2409">
        <v>56247048100</v>
      </c>
      <c r="Q2409">
        <v>60022002</v>
      </c>
      <c r="R2409" s="7">
        <v>43374</v>
      </c>
      <c r="S2409" s="8">
        <f t="shared" si="296"/>
        <v>2018</v>
      </c>
      <c r="T2409" s="8">
        <v>2018</v>
      </c>
      <c r="U2409" s="8">
        <f t="shared" si="297"/>
        <v>4</v>
      </c>
      <c r="V2409" s="7">
        <v>43374</v>
      </c>
      <c r="W2409" t="s">
        <v>263</v>
      </c>
      <c r="X2409" s="2">
        <v>1.6519999999999999</v>
      </c>
      <c r="Y2409" s="6">
        <f t="shared" si="302"/>
        <v>4.409919649769093E-2</v>
      </c>
      <c r="AA2409" t="s">
        <v>262</v>
      </c>
      <c r="AB2409">
        <v>17337</v>
      </c>
      <c r="AD2409" t="s">
        <v>1</v>
      </c>
      <c r="AE2409">
        <v>66</v>
      </c>
      <c r="AF2409">
        <v>10</v>
      </c>
      <c r="AG2409">
        <v>8421258</v>
      </c>
      <c r="AH2409" t="s">
        <v>37869</v>
      </c>
      <c r="AI2409" t="s">
        <v>37868</v>
      </c>
      <c r="AJ2409" t="s">
        <v>37867</v>
      </c>
      <c r="AK2409" t="s">
        <v>37866</v>
      </c>
      <c r="AL2409">
        <v>6</v>
      </c>
      <c r="AM2409" s="5">
        <f t="shared" si="298"/>
        <v>1.5</v>
      </c>
      <c r="AN2409" s="4">
        <f t="shared" si="303"/>
        <v>2.2718667171525938E-3</v>
      </c>
      <c r="AO2409" s="3"/>
      <c r="AP2409">
        <v>0</v>
      </c>
      <c r="AR2409" t="s">
        <v>0</v>
      </c>
      <c r="AT2409" s="2" t="s">
        <v>7</v>
      </c>
      <c r="AU2409" s="1">
        <f t="shared" si="299"/>
        <v>3.1550997563529428</v>
      </c>
      <c r="AV2409" s="1">
        <f t="shared" si="300"/>
        <v>2.3185531607421761</v>
      </c>
      <c r="AW2409" s="1">
        <f t="shared" si="301"/>
        <v>1.4820065651314094</v>
      </c>
    </row>
    <row r="2410" spans="1:49" x14ac:dyDescent="0.2">
      <c r="A2410">
        <v>2408</v>
      </c>
      <c r="B2410" t="s">
        <v>37865</v>
      </c>
      <c r="C2410" t="s">
        <v>37864</v>
      </c>
      <c r="F2410" t="s">
        <v>37863</v>
      </c>
      <c r="G2410" t="s">
        <v>6</v>
      </c>
      <c r="H2410" t="s">
        <v>5</v>
      </c>
      <c r="I2410" t="s">
        <v>1118</v>
      </c>
      <c r="J2410" t="s">
        <v>4318</v>
      </c>
      <c r="K2410" t="s">
        <v>4317</v>
      </c>
      <c r="L2410" t="s">
        <v>4316</v>
      </c>
      <c r="M2410" t="s">
        <v>4315</v>
      </c>
      <c r="N2410">
        <v>3</v>
      </c>
      <c r="O2410" t="s">
        <v>37862</v>
      </c>
      <c r="P2410" t="s">
        <v>37861</v>
      </c>
      <c r="Q2410" t="s">
        <v>37860</v>
      </c>
      <c r="R2410" s="7">
        <v>43374</v>
      </c>
      <c r="S2410" s="8">
        <f t="shared" si="296"/>
        <v>2018</v>
      </c>
      <c r="T2410" s="8">
        <v>2018</v>
      </c>
      <c r="U2410" s="8">
        <f t="shared" si="297"/>
        <v>4</v>
      </c>
      <c r="V2410" s="7">
        <v>43374</v>
      </c>
      <c r="W2410" t="s">
        <v>263</v>
      </c>
      <c r="X2410" s="2">
        <v>1.6519999999999999</v>
      </c>
      <c r="Y2410" s="6">
        <f t="shared" si="302"/>
        <v>4.409919649769093E-2</v>
      </c>
      <c r="AA2410" t="s">
        <v>262</v>
      </c>
      <c r="AB2410">
        <v>17337</v>
      </c>
      <c r="AD2410" t="s">
        <v>1</v>
      </c>
      <c r="AE2410">
        <v>66</v>
      </c>
      <c r="AF2410">
        <v>10</v>
      </c>
      <c r="AG2410">
        <v>8421272</v>
      </c>
      <c r="AH2410" t="s">
        <v>37859</v>
      </c>
      <c r="AI2410" t="s">
        <v>37858</v>
      </c>
      <c r="AJ2410" t="s">
        <v>37857</v>
      </c>
      <c r="AK2410" t="s">
        <v>37856</v>
      </c>
      <c r="AL2410">
        <v>30</v>
      </c>
      <c r="AM2410" s="5">
        <f t="shared" si="298"/>
        <v>7.5</v>
      </c>
      <c r="AN2410" s="4">
        <f t="shared" si="303"/>
        <v>1.1359333585762969E-2</v>
      </c>
      <c r="AO2410" s="3"/>
      <c r="AP2410">
        <v>0</v>
      </c>
      <c r="AR2410" t="s">
        <v>4314</v>
      </c>
      <c r="AT2410" s="2" t="s">
        <v>7</v>
      </c>
      <c r="AU2410" s="1">
        <f t="shared" si="299"/>
        <v>3.427723762411254</v>
      </c>
      <c r="AV2410" s="1">
        <f t="shared" si="300"/>
        <v>2.7729265041726952</v>
      </c>
      <c r="AW2410" s="1">
        <f t="shared" si="301"/>
        <v>2.1181292459341354</v>
      </c>
    </row>
    <row r="2411" spans="1:49" x14ac:dyDescent="0.2">
      <c r="A2411">
        <v>2409</v>
      </c>
      <c r="B2411" t="s">
        <v>37855</v>
      </c>
      <c r="C2411" t="s">
        <v>37854</v>
      </c>
      <c r="F2411" t="s">
        <v>37853</v>
      </c>
      <c r="G2411" t="s">
        <v>6</v>
      </c>
      <c r="H2411" t="s">
        <v>5</v>
      </c>
      <c r="I2411" t="s">
        <v>37852</v>
      </c>
      <c r="J2411">
        <v>60002798</v>
      </c>
      <c r="K2411" t="s">
        <v>3686</v>
      </c>
      <c r="L2411" t="s">
        <v>199</v>
      </c>
      <c r="M2411" t="s">
        <v>199</v>
      </c>
      <c r="N2411">
        <v>2</v>
      </c>
      <c r="O2411" t="s">
        <v>37851</v>
      </c>
      <c r="P2411" t="s">
        <v>37850</v>
      </c>
      <c r="Q2411" t="s">
        <v>3688</v>
      </c>
      <c r="R2411" s="7">
        <v>43374</v>
      </c>
      <c r="S2411" s="8">
        <f t="shared" si="296"/>
        <v>2018</v>
      </c>
      <c r="T2411" s="8">
        <v>2018</v>
      </c>
      <c r="U2411" s="8">
        <f t="shared" si="297"/>
        <v>4</v>
      </c>
      <c r="V2411" s="7">
        <v>43374</v>
      </c>
      <c r="W2411" t="s">
        <v>263</v>
      </c>
      <c r="X2411" s="2">
        <v>1.6519999999999999</v>
      </c>
      <c r="Y2411" s="6">
        <f t="shared" si="302"/>
        <v>4.409919649769093E-2</v>
      </c>
      <c r="AA2411" t="s">
        <v>262</v>
      </c>
      <c r="AB2411">
        <v>17337</v>
      </c>
      <c r="AD2411" t="s">
        <v>1</v>
      </c>
      <c r="AE2411">
        <v>66</v>
      </c>
      <c r="AF2411">
        <v>10</v>
      </c>
      <c r="AG2411">
        <v>8421263</v>
      </c>
      <c r="AH2411" t="s">
        <v>37849</v>
      </c>
      <c r="AI2411" t="s">
        <v>37848</v>
      </c>
      <c r="AJ2411" t="s">
        <v>37847</v>
      </c>
      <c r="AK2411" t="s">
        <v>37846</v>
      </c>
      <c r="AL2411">
        <v>14</v>
      </c>
      <c r="AM2411" s="5">
        <f t="shared" si="298"/>
        <v>3.5</v>
      </c>
      <c r="AN2411" s="4">
        <f t="shared" si="303"/>
        <v>5.301022340022719E-3</v>
      </c>
      <c r="AO2411" s="3"/>
      <c r="AP2411">
        <v>0</v>
      </c>
      <c r="AQ2411" t="s">
        <v>3687</v>
      </c>
      <c r="AR2411" t="s">
        <v>0</v>
      </c>
      <c r="AS2411" t="s">
        <v>3686</v>
      </c>
      <c r="AT2411" s="2" t="s">
        <v>7</v>
      </c>
      <c r="AU2411" s="1">
        <f t="shared" si="299"/>
        <v>3.2459744250390465</v>
      </c>
      <c r="AV2411" s="1">
        <f t="shared" si="300"/>
        <v>2.4700109418856826</v>
      </c>
      <c r="AW2411" s="1">
        <f t="shared" si="301"/>
        <v>1.694047458732318</v>
      </c>
    </row>
    <row r="2412" spans="1:49" x14ac:dyDescent="0.2">
      <c r="A2412">
        <v>2410</v>
      </c>
      <c r="B2412" t="s">
        <v>37845</v>
      </c>
      <c r="C2412" t="s">
        <v>37844</v>
      </c>
      <c r="F2412" t="s">
        <v>37843</v>
      </c>
      <c r="G2412" t="s">
        <v>6</v>
      </c>
      <c r="H2412" t="s">
        <v>5</v>
      </c>
      <c r="I2412" t="s">
        <v>371</v>
      </c>
      <c r="J2412">
        <v>60005429</v>
      </c>
      <c r="K2412" t="s">
        <v>370</v>
      </c>
      <c r="L2412" t="s">
        <v>369</v>
      </c>
      <c r="M2412" t="s">
        <v>368</v>
      </c>
      <c r="N2412">
        <v>2</v>
      </c>
      <c r="O2412" t="s">
        <v>37842</v>
      </c>
      <c r="P2412" t="s">
        <v>37841</v>
      </c>
      <c r="Q2412" t="s">
        <v>2859</v>
      </c>
      <c r="R2412" s="7">
        <v>43374</v>
      </c>
      <c r="S2412" s="8">
        <f t="shared" si="296"/>
        <v>2018</v>
      </c>
      <c r="T2412" s="8">
        <v>2018</v>
      </c>
      <c r="U2412" s="8">
        <f t="shared" si="297"/>
        <v>4</v>
      </c>
      <c r="V2412" s="7">
        <v>43374</v>
      </c>
      <c r="W2412" t="s">
        <v>260</v>
      </c>
      <c r="X2412" s="2">
        <v>1.6379999999999999</v>
      </c>
      <c r="Y2412" s="6">
        <f t="shared" si="302"/>
        <v>4.3725474493473214E-2</v>
      </c>
      <c r="AA2412" t="s">
        <v>259</v>
      </c>
      <c r="AB2412">
        <v>17391</v>
      </c>
      <c r="AD2412" t="s">
        <v>1</v>
      </c>
      <c r="AE2412">
        <v>66</v>
      </c>
      <c r="AF2412">
        <v>19</v>
      </c>
      <c r="AG2412">
        <v>8423189</v>
      </c>
      <c r="AH2412" t="s">
        <v>5095</v>
      </c>
      <c r="AI2412" t="s">
        <v>37840</v>
      </c>
      <c r="AJ2412" t="s">
        <v>37839</v>
      </c>
      <c r="AK2412" t="s">
        <v>37838</v>
      </c>
      <c r="AL2412">
        <v>9</v>
      </c>
      <c r="AM2412" s="5">
        <f t="shared" si="298"/>
        <v>2.25</v>
      </c>
      <c r="AN2412" s="4">
        <f t="shared" si="303"/>
        <v>3.4078000757288905E-3</v>
      </c>
      <c r="AO2412" s="3"/>
      <c r="AP2412">
        <v>0</v>
      </c>
      <c r="AQ2412" t="s">
        <v>21</v>
      </c>
      <c r="AR2412" t="s">
        <v>4748</v>
      </c>
      <c r="AS2412" t="s">
        <v>20</v>
      </c>
      <c r="AT2412" s="2">
        <v>4.931</v>
      </c>
      <c r="AU2412" s="1">
        <f t="shared" si="299"/>
        <v>3.1630172168149917</v>
      </c>
      <c r="AV2412" s="1">
        <f t="shared" si="300"/>
        <v>2.3566637284601053</v>
      </c>
      <c r="AW2412" s="1">
        <f t="shared" si="301"/>
        <v>1.5503102401052187</v>
      </c>
    </row>
    <row r="2413" spans="1:49" x14ac:dyDescent="0.2">
      <c r="A2413">
        <v>2411</v>
      </c>
      <c r="B2413" t="s">
        <v>37837</v>
      </c>
      <c r="C2413" t="s">
        <v>37836</v>
      </c>
      <c r="F2413" t="s">
        <v>37835</v>
      </c>
      <c r="G2413" t="s">
        <v>6</v>
      </c>
      <c r="H2413" t="s">
        <v>5</v>
      </c>
      <c r="I2413" t="s">
        <v>37834</v>
      </c>
      <c r="J2413" t="s">
        <v>37833</v>
      </c>
      <c r="K2413" t="s">
        <v>37832</v>
      </c>
      <c r="L2413" t="s">
        <v>37831</v>
      </c>
      <c r="M2413" t="s">
        <v>393</v>
      </c>
      <c r="N2413">
        <v>4</v>
      </c>
      <c r="O2413" t="s">
        <v>37830</v>
      </c>
      <c r="P2413" t="s">
        <v>37829</v>
      </c>
      <c r="Q2413" t="s">
        <v>37828</v>
      </c>
      <c r="R2413" s="7">
        <v>43374</v>
      </c>
      <c r="S2413" s="8">
        <f t="shared" si="296"/>
        <v>2018</v>
      </c>
      <c r="T2413" s="8">
        <v>2018</v>
      </c>
      <c r="U2413" s="8">
        <f t="shared" si="297"/>
        <v>4</v>
      </c>
      <c r="V2413" s="7">
        <v>43374</v>
      </c>
      <c r="W2413" t="s">
        <v>263</v>
      </c>
      <c r="X2413" s="2">
        <v>1.6519999999999999</v>
      </c>
      <c r="Y2413" s="6">
        <f t="shared" si="302"/>
        <v>4.409919649769093E-2</v>
      </c>
      <c r="AA2413" t="s">
        <v>262</v>
      </c>
      <c r="AB2413">
        <v>17337</v>
      </c>
      <c r="AD2413" t="s">
        <v>1</v>
      </c>
      <c r="AE2413">
        <v>66</v>
      </c>
      <c r="AF2413">
        <v>10</v>
      </c>
      <c r="AG2413">
        <v>8421284</v>
      </c>
      <c r="AH2413" t="s">
        <v>37827</v>
      </c>
      <c r="AI2413" t="s">
        <v>37826</v>
      </c>
      <c r="AJ2413" t="s">
        <v>37825</v>
      </c>
      <c r="AK2413" t="s">
        <v>37824</v>
      </c>
      <c r="AL2413">
        <v>8</v>
      </c>
      <c r="AM2413" s="5">
        <f t="shared" si="298"/>
        <v>2</v>
      </c>
      <c r="AN2413" s="4">
        <f t="shared" si="303"/>
        <v>3.0291556228701248E-3</v>
      </c>
      <c r="AO2413" s="3"/>
      <c r="AP2413">
        <v>0</v>
      </c>
      <c r="AQ2413" t="s">
        <v>80</v>
      </c>
      <c r="AR2413" t="s">
        <v>37823</v>
      </c>
      <c r="AS2413" t="s">
        <v>79</v>
      </c>
      <c r="AT2413" s="2" t="s">
        <v>7</v>
      </c>
      <c r="AU2413" s="1">
        <f t="shared" si="299"/>
        <v>3.1778184235244686</v>
      </c>
      <c r="AV2413" s="1">
        <f t="shared" si="300"/>
        <v>2.3564176060280526</v>
      </c>
      <c r="AW2413" s="1">
        <f t="shared" si="301"/>
        <v>1.5350167885316366</v>
      </c>
    </row>
    <row r="2414" spans="1:49" x14ac:dyDescent="0.2">
      <c r="A2414">
        <v>2412</v>
      </c>
      <c r="B2414" t="s">
        <v>37822</v>
      </c>
      <c r="C2414" t="s">
        <v>37821</v>
      </c>
      <c r="F2414" t="s">
        <v>37820</v>
      </c>
      <c r="G2414" t="s">
        <v>6</v>
      </c>
      <c r="H2414" t="s">
        <v>5</v>
      </c>
      <c r="I2414" t="s">
        <v>36492</v>
      </c>
      <c r="J2414" t="s">
        <v>8672</v>
      </c>
      <c r="K2414" t="s">
        <v>8671</v>
      </c>
      <c r="L2414" t="s">
        <v>8670</v>
      </c>
      <c r="M2414" t="s">
        <v>497</v>
      </c>
      <c r="N2414">
        <v>5</v>
      </c>
      <c r="O2414" t="s">
        <v>37819</v>
      </c>
      <c r="P2414" t="s">
        <v>37818</v>
      </c>
      <c r="Q2414" t="s">
        <v>37817</v>
      </c>
      <c r="R2414" s="7">
        <v>43374</v>
      </c>
      <c r="S2414" s="8">
        <f t="shared" si="296"/>
        <v>2018</v>
      </c>
      <c r="T2414" s="8">
        <v>2018</v>
      </c>
      <c r="U2414" s="8">
        <f t="shared" si="297"/>
        <v>4</v>
      </c>
      <c r="V2414" s="7">
        <v>43374</v>
      </c>
      <c r="W2414" t="s">
        <v>263</v>
      </c>
      <c r="X2414" s="2">
        <v>1.6519999999999999</v>
      </c>
      <c r="Y2414" s="6">
        <f t="shared" si="302"/>
        <v>4.409919649769093E-2</v>
      </c>
      <c r="AA2414" t="s">
        <v>262</v>
      </c>
      <c r="AB2414">
        <v>17337</v>
      </c>
      <c r="AD2414" t="s">
        <v>1</v>
      </c>
      <c r="AE2414">
        <v>66</v>
      </c>
      <c r="AF2414">
        <v>10</v>
      </c>
      <c r="AG2414">
        <v>8421274</v>
      </c>
      <c r="AH2414" t="s">
        <v>37816</v>
      </c>
      <c r="AI2414" t="s">
        <v>37815</v>
      </c>
      <c r="AJ2414" t="s">
        <v>37814</v>
      </c>
      <c r="AK2414" t="s">
        <v>37813</v>
      </c>
      <c r="AL2414">
        <v>21</v>
      </c>
      <c r="AM2414" s="5">
        <f t="shared" si="298"/>
        <v>5.25</v>
      </c>
      <c r="AN2414" s="4">
        <f t="shared" si="303"/>
        <v>7.9515335100340777E-3</v>
      </c>
      <c r="AO2414" s="3"/>
      <c r="AP2414">
        <v>0</v>
      </c>
      <c r="AQ2414" t="s">
        <v>49</v>
      </c>
      <c r="AR2414" t="s">
        <v>8662</v>
      </c>
      <c r="AS2414" t="s">
        <v>48</v>
      </c>
      <c r="AT2414" s="2" t="s">
        <v>7</v>
      </c>
      <c r="AU2414" s="1">
        <f t="shared" si="299"/>
        <v>3.3254897601393871</v>
      </c>
      <c r="AV2414" s="1">
        <f t="shared" si="300"/>
        <v>2.6025365003862504</v>
      </c>
      <c r="AW2414" s="1">
        <f t="shared" si="301"/>
        <v>1.8795832406331134</v>
      </c>
    </row>
    <row r="2415" spans="1:49" x14ac:dyDescent="0.2">
      <c r="A2415">
        <v>2413</v>
      </c>
      <c r="B2415" t="s">
        <v>37812</v>
      </c>
      <c r="C2415" t="s">
        <v>37811</v>
      </c>
      <c r="F2415" t="s">
        <v>37810</v>
      </c>
      <c r="G2415" t="s">
        <v>6</v>
      </c>
      <c r="H2415" t="s">
        <v>5</v>
      </c>
      <c r="I2415" t="s">
        <v>13432</v>
      </c>
      <c r="J2415" t="s">
        <v>13431</v>
      </c>
      <c r="K2415" t="s">
        <v>13430</v>
      </c>
      <c r="L2415" t="s">
        <v>13429</v>
      </c>
      <c r="M2415" t="s">
        <v>3538</v>
      </c>
      <c r="N2415">
        <v>3</v>
      </c>
      <c r="O2415" t="s">
        <v>13428</v>
      </c>
      <c r="P2415" t="s">
        <v>13427</v>
      </c>
      <c r="Q2415" t="s">
        <v>13426</v>
      </c>
      <c r="R2415" s="7">
        <v>43374</v>
      </c>
      <c r="S2415" s="8">
        <f t="shared" si="296"/>
        <v>2018</v>
      </c>
      <c r="T2415" s="8">
        <v>2018</v>
      </c>
      <c r="U2415" s="8">
        <f t="shared" si="297"/>
        <v>4</v>
      </c>
      <c r="V2415" s="7">
        <v>43374</v>
      </c>
      <c r="W2415" t="s">
        <v>112</v>
      </c>
      <c r="X2415" s="2">
        <v>1.365</v>
      </c>
      <c r="Y2415" s="6">
        <f t="shared" si="302"/>
        <v>3.6437895411227675E-2</v>
      </c>
      <c r="AA2415">
        <v>189545</v>
      </c>
      <c r="AB2415">
        <v>17393</v>
      </c>
      <c r="AD2415" t="s">
        <v>1</v>
      </c>
      <c r="AE2415">
        <v>67</v>
      </c>
      <c r="AF2415">
        <v>10</v>
      </c>
      <c r="AG2415">
        <v>8421636</v>
      </c>
      <c r="AH2415" t="s">
        <v>37809</v>
      </c>
      <c r="AI2415" t="s">
        <v>37808</v>
      </c>
      <c r="AJ2415" t="s">
        <v>37807</v>
      </c>
      <c r="AK2415" t="s">
        <v>37806</v>
      </c>
      <c r="AL2415">
        <v>14</v>
      </c>
      <c r="AM2415" s="5">
        <f t="shared" si="298"/>
        <v>3.5</v>
      </c>
      <c r="AN2415" s="4">
        <f t="shared" si="303"/>
        <v>5.301022340022719E-3</v>
      </c>
      <c r="AO2415" s="3"/>
      <c r="AP2415">
        <v>0</v>
      </c>
      <c r="AR2415">
        <v>201602086</v>
      </c>
      <c r="AS2415" t="s">
        <v>604</v>
      </c>
      <c r="AT2415" s="2" t="s">
        <v>7</v>
      </c>
      <c r="AU2415" s="1">
        <f t="shared" si="299"/>
        <v>2.7096833489866188</v>
      </c>
      <c r="AV2415" s="1">
        <f t="shared" si="300"/>
        <v>2.08694588756252</v>
      </c>
      <c r="AW2415" s="1">
        <f t="shared" si="301"/>
        <v>1.4642084261384205</v>
      </c>
    </row>
    <row r="2416" spans="1:49" x14ac:dyDescent="0.2">
      <c r="A2416">
        <v>2414</v>
      </c>
      <c r="B2416" t="s">
        <v>37805</v>
      </c>
      <c r="C2416" t="s">
        <v>37804</v>
      </c>
      <c r="F2416" t="s">
        <v>37803</v>
      </c>
      <c r="G2416" t="s">
        <v>6</v>
      </c>
      <c r="H2416" t="s">
        <v>5</v>
      </c>
      <c r="I2416" t="s">
        <v>37802</v>
      </c>
      <c r="J2416" t="s">
        <v>4112</v>
      </c>
      <c r="K2416" t="s">
        <v>4111</v>
      </c>
      <c r="L2416" t="s">
        <v>4110</v>
      </c>
      <c r="M2416" t="s">
        <v>9</v>
      </c>
      <c r="N2416">
        <v>5</v>
      </c>
      <c r="O2416" t="s">
        <v>37801</v>
      </c>
      <c r="P2416" t="s">
        <v>37800</v>
      </c>
      <c r="Q2416" t="s">
        <v>37799</v>
      </c>
      <c r="R2416" s="7">
        <v>43374</v>
      </c>
      <c r="S2416" s="8">
        <f t="shared" si="296"/>
        <v>2018</v>
      </c>
      <c r="T2416" s="8">
        <v>2018</v>
      </c>
      <c r="U2416" s="8">
        <f t="shared" si="297"/>
        <v>4</v>
      </c>
      <c r="V2416" s="7">
        <v>43374</v>
      </c>
      <c r="W2416" t="s">
        <v>178</v>
      </c>
      <c r="X2416" s="2">
        <v>0.92900000000000005</v>
      </c>
      <c r="Y2416" s="6">
        <f t="shared" si="302"/>
        <v>2.4799124422732979E-2</v>
      </c>
      <c r="AA2416">
        <v>10897798</v>
      </c>
      <c r="AB2416">
        <v>18896</v>
      </c>
      <c r="AC2416">
        <v>15582558</v>
      </c>
      <c r="AD2416" t="s">
        <v>1</v>
      </c>
      <c r="AE2416">
        <v>22</v>
      </c>
      <c r="AF2416">
        <v>10</v>
      </c>
      <c r="AG2416">
        <v>8421234</v>
      </c>
      <c r="AH2416" t="s">
        <v>37798</v>
      </c>
      <c r="AI2416" t="s">
        <v>37797</v>
      </c>
      <c r="AJ2416" t="s">
        <v>37796</v>
      </c>
      <c r="AK2416" t="s">
        <v>37795</v>
      </c>
      <c r="AL2416">
        <v>5</v>
      </c>
      <c r="AM2416" s="5">
        <f t="shared" si="298"/>
        <v>1.25</v>
      </c>
      <c r="AN2416" s="4">
        <f t="shared" si="303"/>
        <v>1.8932222642938281E-3</v>
      </c>
      <c r="AO2416" s="3"/>
      <c r="AP2416">
        <v>0</v>
      </c>
      <c r="AQ2416" t="s">
        <v>3808</v>
      </c>
      <c r="AR2416" t="s">
        <v>0</v>
      </c>
      <c r="AS2416" t="s">
        <v>3807</v>
      </c>
      <c r="AT2416" s="2">
        <v>3.4359999999999999</v>
      </c>
      <c r="AU2416" s="1">
        <f t="shared" si="299"/>
        <v>1.7927353775201234</v>
      </c>
      <c r="AV2416" s="1">
        <f t="shared" si="300"/>
        <v>1.3346173343513406</v>
      </c>
      <c r="AW2416" s="1">
        <f t="shared" si="301"/>
        <v>0.87649929118255732</v>
      </c>
    </row>
    <row r="2417" spans="1:49" x14ac:dyDescent="0.2">
      <c r="A2417">
        <v>2415</v>
      </c>
      <c r="B2417" t="s">
        <v>37794</v>
      </c>
      <c r="C2417" t="s">
        <v>37793</v>
      </c>
      <c r="F2417" t="s">
        <v>37792</v>
      </c>
      <c r="G2417" t="s">
        <v>6</v>
      </c>
      <c r="H2417" t="s">
        <v>5</v>
      </c>
      <c r="I2417" t="s">
        <v>37791</v>
      </c>
      <c r="J2417" t="s">
        <v>2785</v>
      </c>
      <c r="K2417" t="s">
        <v>2784</v>
      </c>
      <c r="L2417" t="s">
        <v>2783</v>
      </c>
      <c r="M2417" t="s">
        <v>2782</v>
      </c>
      <c r="N2417">
        <v>5</v>
      </c>
      <c r="O2417" t="s">
        <v>37790</v>
      </c>
      <c r="P2417" t="s">
        <v>37789</v>
      </c>
      <c r="Q2417" t="s">
        <v>37788</v>
      </c>
      <c r="R2417" s="7">
        <v>43374</v>
      </c>
      <c r="S2417" s="8">
        <f t="shared" si="296"/>
        <v>2018</v>
      </c>
      <c r="T2417" s="8">
        <v>2018</v>
      </c>
      <c r="U2417" s="8">
        <f t="shared" si="297"/>
        <v>4</v>
      </c>
      <c r="V2417" s="7">
        <v>43374</v>
      </c>
      <c r="W2417" t="s">
        <v>263</v>
      </c>
      <c r="X2417" s="2">
        <v>1.6519999999999999</v>
      </c>
      <c r="Y2417" s="6">
        <f t="shared" si="302"/>
        <v>4.409919649769093E-2</v>
      </c>
      <c r="AA2417" t="s">
        <v>262</v>
      </c>
      <c r="AB2417">
        <v>17337</v>
      </c>
      <c r="AD2417" t="s">
        <v>1</v>
      </c>
      <c r="AE2417">
        <v>66</v>
      </c>
      <c r="AF2417">
        <v>10</v>
      </c>
      <c r="AG2417">
        <v>8421660</v>
      </c>
      <c r="AH2417" t="s">
        <v>37787</v>
      </c>
      <c r="AI2417" t="s">
        <v>37786</v>
      </c>
      <c r="AJ2417" t="s">
        <v>37785</v>
      </c>
      <c r="AK2417" t="s">
        <v>37784</v>
      </c>
      <c r="AL2417">
        <v>28</v>
      </c>
      <c r="AM2417" s="5">
        <f t="shared" si="298"/>
        <v>7</v>
      </c>
      <c r="AN2417" s="4">
        <f t="shared" si="303"/>
        <v>1.0602044680045438E-2</v>
      </c>
      <c r="AO2417" s="3"/>
      <c r="AP2417">
        <v>0</v>
      </c>
      <c r="AR2417" t="s">
        <v>0</v>
      </c>
      <c r="AS2417" t="s">
        <v>23987</v>
      </c>
      <c r="AT2417" s="2" t="s">
        <v>7</v>
      </c>
      <c r="AU2417" s="1">
        <f t="shared" si="299"/>
        <v>3.4050050952397286</v>
      </c>
      <c r="AV2417" s="1">
        <f t="shared" si="300"/>
        <v>2.7350620588868182</v>
      </c>
      <c r="AW2417" s="1">
        <f t="shared" si="301"/>
        <v>2.0651190225339082</v>
      </c>
    </row>
    <row r="2418" spans="1:49" x14ac:dyDescent="0.2">
      <c r="A2418">
        <v>2416</v>
      </c>
      <c r="B2418" t="s">
        <v>37783</v>
      </c>
      <c r="C2418" t="s">
        <v>37782</v>
      </c>
      <c r="F2418" t="s">
        <v>37781</v>
      </c>
      <c r="G2418" t="s">
        <v>6</v>
      </c>
      <c r="H2418" t="s">
        <v>5</v>
      </c>
      <c r="I2418" t="s">
        <v>2232</v>
      </c>
      <c r="J2418" t="s">
        <v>2231</v>
      </c>
      <c r="K2418" t="s">
        <v>2230</v>
      </c>
      <c r="L2418" t="s">
        <v>2229</v>
      </c>
      <c r="M2418" t="s">
        <v>2228</v>
      </c>
      <c r="N2418">
        <v>5</v>
      </c>
      <c r="O2418" t="s">
        <v>37780</v>
      </c>
      <c r="P2418" t="s">
        <v>37779</v>
      </c>
      <c r="Q2418" t="s">
        <v>37778</v>
      </c>
      <c r="R2418" s="7">
        <v>43374</v>
      </c>
      <c r="S2418" s="8">
        <f t="shared" si="296"/>
        <v>2018</v>
      </c>
      <c r="T2418" s="8">
        <v>2018</v>
      </c>
      <c r="U2418" s="8">
        <f t="shared" si="297"/>
        <v>4</v>
      </c>
      <c r="V2418" s="7">
        <v>43374</v>
      </c>
      <c r="W2418" t="s">
        <v>263</v>
      </c>
      <c r="X2418" s="2">
        <v>1.6519999999999999</v>
      </c>
      <c r="Y2418" s="6">
        <f t="shared" si="302"/>
        <v>4.409919649769093E-2</v>
      </c>
      <c r="AA2418" t="s">
        <v>262</v>
      </c>
      <c r="AB2418">
        <v>17337</v>
      </c>
      <c r="AD2418" t="s">
        <v>1</v>
      </c>
      <c r="AE2418">
        <v>66</v>
      </c>
      <c r="AF2418">
        <v>10</v>
      </c>
      <c r="AG2418">
        <v>8421257</v>
      </c>
      <c r="AH2418" t="s">
        <v>37777</v>
      </c>
      <c r="AI2418" t="s">
        <v>37776</v>
      </c>
      <c r="AJ2418" t="s">
        <v>37775</v>
      </c>
      <c r="AK2418" t="s">
        <v>37774</v>
      </c>
      <c r="AL2418">
        <v>5</v>
      </c>
      <c r="AM2418" s="5">
        <f t="shared" si="298"/>
        <v>1.25</v>
      </c>
      <c r="AN2418" s="4">
        <f t="shared" si="303"/>
        <v>1.8932222642938281E-3</v>
      </c>
      <c r="AO2418" s="3"/>
      <c r="AP2418">
        <v>0</v>
      </c>
      <c r="AQ2418" t="s">
        <v>2227</v>
      </c>
      <c r="AR2418" t="s">
        <v>2226</v>
      </c>
      <c r="AS2418" t="s">
        <v>2225</v>
      </c>
      <c r="AT2418" s="2" t="s">
        <v>7</v>
      </c>
      <c r="AU2418" s="1">
        <f t="shared" si="299"/>
        <v>3.1437404227671801</v>
      </c>
      <c r="AV2418" s="1">
        <f t="shared" si="300"/>
        <v>2.2996209380992378</v>
      </c>
      <c r="AW2418" s="1">
        <f t="shared" si="301"/>
        <v>1.4555014534312958</v>
      </c>
    </row>
    <row r="2419" spans="1:49" x14ac:dyDescent="0.2">
      <c r="A2419">
        <v>2417</v>
      </c>
      <c r="B2419" t="s">
        <v>37773</v>
      </c>
      <c r="C2419" t="s">
        <v>37772</v>
      </c>
      <c r="F2419" t="s">
        <v>37771</v>
      </c>
      <c r="G2419" t="s">
        <v>6</v>
      </c>
      <c r="H2419" t="s">
        <v>5</v>
      </c>
      <c r="I2419" t="s">
        <v>20825</v>
      </c>
      <c r="J2419">
        <v>60005465</v>
      </c>
      <c r="K2419" t="s">
        <v>120</v>
      </c>
      <c r="L2419" t="s">
        <v>119</v>
      </c>
      <c r="M2419" t="s">
        <v>54</v>
      </c>
      <c r="N2419">
        <v>2</v>
      </c>
      <c r="O2419" t="s">
        <v>37770</v>
      </c>
      <c r="P2419" t="s">
        <v>37769</v>
      </c>
      <c r="Q2419" t="s">
        <v>1084</v>
      </c>
      <c r="R2419" s="7">
        <v>43374</v>
      </c>
      <c r="S2419" s="8">
        <f t="shared" si="296"/>
        <v>2018</v>
      </c>
      <c r="T2419" s="8">
        <v>2018</v>
      </c>
      <c r="U2419" s="8">
        <f t="shared" si="297"/>
        <v>4</v>
      </c>
      <c r="V2419" s="7">
        <v>43374</v>
      </c>
      <c r="W2419" t="s">
        <v>263</v>
      </c>
      <c r="X2419" s="2">
        <v>1.6519999999999999</v>
      </c>
      <c r="Y2419" s="6">
        <f t="shared" si="302"/>
        <v>4.409919649769093E-2</v>
      </c>
      <c r="AA2419" t="s">
        <v>262</v>
      </c>
      <c r="AB2419">
        <v>17337</v>
      </c>
      <c r="AD2419" t="s">
        <v>1</v>
      </c>
      <c r="AE2419">
        <v>66</v>
      </c>
      <c r="AF2419">
        <v>10</v>
      </c>
      <c r="AG2419">
        <v>8421241</v>
      </c>
      <c r="AH2419" t="s">
        <v>37768</v>
      </c>
      <c r="AI2419" t="s">
        <v>37767</v>
      </c>
      <c r="AJ2419" t="s">
        <v>37766</v>
      </c>
      <c r="AK2419" t="s">
        <v>37765</v>
      </c>
      <c r="AL2419">
        <v>19</v>
      </c>
      <c r="AM2419" s="5">
        <f t="shared" si="298"/>
        <v>4.75</v>
      </c>
      <c r="AN2419" s="4">
        <f t="shared" si="303"/>
        <v>7.1942446043165471E-3</v>
      </c>
      <c r="AO2419" s="3"/>
      <c r="AP2419">
        <v>0</v>
      </c>
      <c r="AQ2419" t="s">
        <v>49</v>
      </c>
      <c r="AR2419">
        <v>61622105</v>
      </c>
      <c r="AS2419" t="s">
        <v>48</v>
      </c>
      <c r="AT2419" s="2" t="s">
        <v>7</v>
      </c>
      <c r="AU2419" s="1">
        <f t="shared" si="299"/>
        <v>3.3027710929678613</v>
      </c>
      <c r="AV2419" s="1">
        <f t="shared" si="300"/>
        <v>2.5646720551003739</v>
      </c>
      <c r="AW2419" s="1">
        <f t="shared" si="301"/>
        <v>1.826573017232886</v>
      </c>
    </row>
    <row r="2420" spans="1:49" x14ac:dyDescent="0.2">
      <c r="A2420">
        <v>2418</v>
      </c>
      <c r="B2420" t="s">
        <v>37764</v>
      </c>
      <c r="C2420" t="s">
        <v>37763</v>
      </c>
      <c r="F2420" t="s">
        <v>37762</v>
      </c>
      <c r="G2420" t="s">
        <v>6</v>
      </c>
      <c r="H2420" t="s">
        <v>5</v>
      </c>
      <c r="I2420" t="s">
        <v>5176</v>
      </c>
      <c r="J2420">
        <v>60027561</v>
      </c>
      <c r="K2420" t="s">
        <v>365</v>
      </c>
      <c r="L2420" t="s">
        <v>364</v>
      </c>
      <c r="M2420" t="s">
        <v>17</v>
      </c>
      <c r="N2420">
        <v>4</v>
      </c>
      <c r="O2420" t="s">
        <v>5175</v>
      </c>
      <c r="P2420" t="s">
        <v>37761</v>
      </c>
      <c r="Q2420" t="s">
        <v>363</v>
      </c>
      <c r="R2420" s="7">
        <v>43374</v>
      </c>
      <c r="S2420" s="8">
        <f t="shared" si="296"/>
        <v>2018</v>
      </c>
      <c r="T2420" s="8">
        <v>2018</v>
      </c>
      <c r="U2420" s="8">
        <f t="shared" si="297"/>
        <v>4</v>
      </c>
      <c r="V2420" s="7">
        <v>43374</v>
      </c>
      <c r="W2420" t="s">
        <v>263</v>
      </c>
      <c r="X2420" s="2">
        <v>1.6519999999999999</v>
      </c>
      <c r="Y2420" s="6">
        <f t="shared" si="302"/>
        <v>4.409919649769093E-2</v>
      </c>
      <c r="AA2420" t="s">
        <v>262</v>
      </c>
      <c r="AB2420">
        <v>17337</v>
      </c>
      <c r="AD2420" t="s">
        <v>1</v>
      </c>
      <c r="AE2420">
        <v>66</v>
      </c>
      <c r="AF2420">
        <v>10</v>
      </c>
      <c r="AG2420">
        <v>8421589</v>
      </c>
      <c r="AH2420" t="s">
        <v>37760</v>
      </c>
      <c r="AI2420" t="s">
        <v>37759</v>
      </c>
      <c r="AJ2420" t="s">
        <v>37758</v>
      </c>
      <c r="AK2420" t="s">
        <v>37757</v>
      </c>
      <c r="AL2420">
        <v>10</v>
      </c>
      <c r="AM2420" s="5">
        <f t="shared" si="298"/>
        <v>2.5</v>
      </c>
      <c r="AN2420" s="4">
        <f t="shared" si="303"/>
        <v>3.7864445285876562E-3</v>
      </c>
      <c r="AO2420" s="3"/>
      <c r="AP2420">
        <v>1</v>
      </c>
      <c r="AQ2420" t="s">
        <v>129</v>
      </c>
      <c r="AR2420">
        <v>1620902</v>
      </c>
      <c r="AS2420" t="s">
        <v>128</v>
      </c>
      <c r="AT2420" s="2" t="s">
        <v>7</v>
      </c>
      <c r="AU2420" s="1">
        <f t="shared" si="299"/>
        <v>3.2005370906959949</v>
      </c>
      <c r="AV2420" s="1">
        <f t="shared" si="300"/>
        <v>2.3942820513139291</v>
      </c>
      <c r="AW2420" s="1">
        <f t="shared" si="301"/>
        <v>1.5880270119318636</v>
      </c>
    </row>
    <row r="2421" spans="1:49" x14ac:dyDescent="0.2">
      <c r="A2421">
        <v>2419</v>
      </c>
      <c r="B2421" t="s">
        <v>37756</v>
      </c>
      <c r="C2421" t="s">
        <v>37755</v>
      </c>
      <c r="F2421" t="s">
        <v>37754</v>
      </c>
      <c r="G2421" t="s">
        <v>6</v>
      </c>
      <c r="H2421" t="s">
        <v>5</v>
      </c>
      <c r="I2421" t="s">
        <v>37753</v>
      </c>
      <c r="J2421" t="s">
        <v>37752</v>
      </c>
      <c r="K2421" t="s">
        <v>37751</v>
      </c>
      <c r="L2421" t="s">
        <v>37750</v>
      </c>
      <c r="M2421" t="s">
        <v>322</v>
      </c>
      <c r="N2421">
        <v>6</v>
      </c>
      <c r="O2421" t="s">
        <v>37749</v>
      </c>
      <c r="P2421" t="s">
        <v>37748</v>
      </c>
      <c r="Q2421" t="s">
        <v>37747</v>
      </c>
      <c r="R2421" s="7">
        <v>43374</v>
      </c>
      <c r="S2421" s="8">
        <f t="shared" si="296"/>
        <v>2018</v>
      </c>
      <c r="T2421" s="8">
        <v>2018</v>
      </c>
      <c r="U2421" s="8">
        <f t="shared" si="297"/>
        <v>4</v>
      </c>
      <c r="V2421" s="7">
        <v>43374</v>
      </c>
      <c r="W2421" t="s">
        <v>3504</v>
      </c>
      <c r="X2421" s="2">
        <v>0.79900000000000004</v>
      </c>
      <c r="Y2421" s="6">
        <f t="shared" si="302"/>
        <v>2.1328848669282724E-2</v>
      </c>
      <c r="AA2421">
        <v>15497747</v>
      </c>
      <c r="AB2421">
        <v>9500153930</v>
      </c>
      <c r="AD2421" t="s">
        <v>1</v>
      </c>
      <c r="AE2421">
        <v>65</v>
      </c>
      <c r="AF2421">
        <v>10</v>
      </c>
      <c r="AG2421">
        <v>8421657</v>
      </c>
      <c r="AH2421" t="s">
        <v>37746</v>
      </c>
      <c r="AI2421" t="s">
        <v>37745</v>
      </c>
      <c r="AJ2421" t="s">
        <v>37744</v>
      </c>
      <c r="AK2421" t="s">
        <v>37743</v>
      </c>
      <c r="AL2421">
        <v>17</v>
      </c>
      <c r="AM2421" s="5">
        <f t="shared" si="298"/>
        <v>4.25</v>
      </c>
      <c r="AN2421" s="4">
        <f t="shared" si="303"/>
        <v>6.4369556985990157E-3</v>
      </c>
      <c r="AO2421" s="3"/>
      <c r="AP2421">
        <v>1</v>
      </c>
      <c r="AQ2421" t="s">
        <v>144</v>
      </c>
      <c r="AR2421" t="s">
        <v>37742</v>
      </c>
      <c r="AS2421" t="s">
        <v>143</v>
      </c>
      <c r="AT2421" s="2" t="s">
        <v>7</v>
      </c>
      <c r="AU2421" s="1">
        <f t="shared" si="299"/>
        <v>1.6861280778077612</v>
      </c>
      <c r="AV2421" s="1">
        <f t="shared" si="300"/>
        <v>1.3882902183940871</v>
      </c>
      <c r="AW2421" s="1">
        <f t="shared" si="301"/>
        <v>1.0904523589804129</v>
      </c>
    </row>
    <row r="2422" spans="1:49" x14ac:dyDescent="0.2">
      <c r="A2422">
        <v>2420</v>
      </c>
      <c r="B2422" t="s">
        <v>37741</v>
      </c>
      <c r="C2422" t="s">
        <v>37740</v>
      </c>
      <c r="F2422" t="s">
        <v>37739</v>
      </c>
      <c r="G2422" t="s">
        <v>6</v>
      </c>
      <c r="H2422" t="s">
        <v>5</v>
      </c>
      <c r="I2422" t="s">
        <v>5311</v>
      </c>
      <c r="J2422" t="s">
        <v>37738</v>
      </c>
      <c r="K2422" t="s">
        <v>37737</v>
      </c>
      <c r="L2422" t="s">
        <v>37736</v>
      </c>
      <c r="M2422" t="s">
        <v>37735</v>
      </c>
      <c r="N2422">
        <v>4</v>
      </c>
      <c r="O2422" t="s">
        <v>37734</v>
      </c>
      <c r="P2422" t="s">
        <v>37733</v>
      </c>
      <c r="Q2422" t="s">
        <v>37732</v>
      </c>
      <c r="R2422" s="7">
        <v>43374</v>
      </c>
      <c r="S2422" s="8">
        <f t="shared" si="296"/>
        <v>2018</v>
      </c>
      <c r="T2422" s="8">
        <v>2018</v>
      </c>
      <c r="U2422" s="8">
        <f t="shared" si="297"/>
        <v>4</v>
      </c>
      <c r="V2422" s="7">
        <v>43374</v>
      </c>
      <c r="W2422" t="s">
        <v>263</v>
      </c>
      <c r="X2422" s="2">
        <v>1.6519999999999999</v>
      </c>
      <c r="Y2422" s="6">
        <f t="shared" si="302"/>
        <v>4.409919649769093E-2</v>
      </c>
      <c r="AA2422" t="s">
        <v>262</v>
      </c>
      <c r="AB2422">
        <v>17337</v>
      </c>
      <c r="AD2422" t="s">
        <v>1</v>
      </c>
      <c r="AE2422">
        <v>66</v>
      </c>
      <c r="AF2422">
        <v>10</v>
      </c>
      <c r="AG2422">
        <v>8421640</v>
      </c>
      <c r="AH2422" t="s">
        <v>37731</v>
      </c>
      <c r="AI2422" t="s">
        <v>37730</v>
      </c>
      <c r="AJ2422" t="s">
        <v>37729</v>
      </c>
      <c r="AK2422" t="s">
        <v>37728</v>
      </c>
      <c r="AL2422">
        <v>17</v>
      </c>
      <c r="AM2422" s="5">
        <f t="shared" si="298"/>
        <v>4.25</v>
      </c>
      <c r="AN2422" s="4">
        <f t="shared" si="303"/>
        <v>6.4369556985990157E-3</v>
      </c>
      <c r="AO2422" s="3"/>
      <c r="AP2422">
        <v>0</v>
      </c>
      <c r="AQ2422" t="s">
        <v>2871</v>
      </c>
      <c r="AR2422" t="s">
        <v>0</v>
      </c>
      <c r="AS2422" t="s">
        <v>2870</v>
      </c>
      <c r="AT2422" s="2" t="s">
        <v>7</v>
      </c>
      <c r="AU2422" s="1">
        <f t="shared" si="299"/>
        <v>3.2800524257963355</v>
      </c>
      <c r="AV2422" s="1">
        <f t="shared" si="300"/>
        <v>2.5268076098144974</v>
      </c>
      <c r="AW2422" s="1">
        <f t="shared" si="301"/>
        <v>1.7735627938326588</v>
      </c>
    </row>
    <row r="2423" spans="1:49" x14ac:dyDescent="0.2">
      <c r="A2423">
        <v>2421</v>
      </c>
      <c r="B2423" t="s">
        <v>37727</v>
      </c>
      <c r="C2423" t="s">
        <v>37726</v>
      </c>
      <c r="F2423" t="s">
        <v>37725</v>
      </c>
      <c r="G2423" t="s">
        <v>6</v>
      </c>
      <c r="H2423" t="s">
        <v>5</v>
      </c>
      <c r="I2423" t="s">
        <v>3045</v>
      </c>
      <c r="J2423" t="s">
        <v>445</v>
      </c>
      <c r="K2423" t="s">
        <v>444</v>
      </c>
      <c r="L2423" t="s">
        <v>443</v>
      </c>
      <c r="M2423" t="s">
        <v>215</v>
      </c>
      <c r="N2423">
        <v>3</v>
      </c>
      <c r="O2423" t="s">
        <v>37724</v>
      </c>
      <c r="P2423" t="s">
        <v>37723</v>
      </c>
      <c r="Q2423" t="s">
        <v>7417</v>
      </c>
      <c r="R2423" s="7">
        <v>43374</v>
      </c>
      <c r="S2423" s="8">
        <f t="shared" si="296"/>
        <v>2018</v>
      </c>
      <c r="T2423" s="8">
        <v>2018</v>
      </c>
      <c r="U2423" s="8">
        <f t="shared" si="297"/>
        <v>4</v>
      </c>
      <c r="V2423" s="7">
        <v>43374</v>
      </c>
      <c r="W2423" t="s">
        <v>263</v>
      </c>
      <c r="X2423" s="2">
        <v>1.6519999999999999</v>
      </c>
      <c r="Y2423" s="6">
        <f t="shared" si="302"/>
        <v>4.409919649769093E-2</v>
      </c>
      <c r="AA2423" t="s">
        <v>262</v>
      </c>
      <c r="AB2423">
        <v>17337</v>
      </c>
      <c r="AD2423" t="s">
        <v>1</v>
      </c>
      <c r="AE2423">
        <v>66</v>
      </c>
      <c r="AF2423">
        <v>10</v>
      </c>
      <c r="AG2423">
        <v>8421283</v>
      </c>
      <c r="AH2423" t="s">
        <v>37722</v>
      </c>
      <c r="AI2423" t="s">
        <v>37721</v>
      </c>
      <c r="AJ2423" t="s">
        <v>37720</v>
      </c>
      <c r="AK2423" t="s">
        <v>37719</v>
      </c>
      <c r="AL2423">
        <v>18</v>
      </c>
      <c r="AM2423" s="5">
        <f t="shared" si="298"/>
        <v>4.5</v>
      </c>
      <c r="AN2423" s="4">
        <f t="shared" si="303"/>
        <v>6.815600151457781E-3</v>
      </c>
      <c r="AO2423" s="3"/>
      <c r="AP2423">
        <v>0</v>
      </c>
      <c r="AR2423" t="s">
        <v>442</v>
      </c>
      <c r="AT2423" s="2" t="s">
        <v>7</v>
      </c>
      <c r="AU2423" s="1">
        <f t="shared" si="299"/>
        <v>3.2914117593820986</v>
      </c>
      <c r="AV2423" s="1">
        <f t="shared" si="300"/>
        <v>2.5457398324574356</v>
      </c>
      <c r="AW2423" s="1">
        <f t="shared" si="301"/>
        <v>1.8000679055327724</v>
      </c>
    </row>
    <row r="2424" spans="1:49" x14ac:dyDescent="0.2">
      <c r="A2424">
        <v>2422</v>
      </c>
      <c r="B2424" t="s">
        <v>37718</v>
      </c>
      <c r="C2424" t="s">
        <v>37717</v>
      </c>
      <c r="F2424" t="s">
        <v>37716</v>
      </c>
      <c r="G2424" t="s">
        <v>6</v>
      </c>
      <c r="H2424" t="s">
        <v>5</v>
      </c>
      <c r="I2424" t="s">
        <v>37715</v>
      </c>
      <c r="J2424" t="s">
        <v>37714</v>
      </c>
      <c r="K2424" t="s">
        <v>37713</v>
      </c>
      <c r="L2424" t="s">
        <v>37712</v>
      </c>
      <c r="M2424" t="s">
        <v>33</v>
      </c>
      <c r="N2424">
        <v>6</v>
      </c>
      <c r="O2424" t="s">
        <v>37711</v>
      </c>
      <c r="P2424" t="s">
        <v>37710</v>
      </c>
      <c r="Q2424" t="s">
        <v>37709</v>
      </c>
      <c r="R2424" s="7">
        <v>43374</v>
      </c>
      <c r="S2424" s="8">
        <f t="shared" si="296"/>
        <v>2018</v>
      </c>
      <c r="T2424" s="8">
        <v>2018</v>
      </c>
      <c r="U2424" s="8">
        <f t="shared" si="297"/>
        <v>4</v>
      </c>
      <c r="V2424" s="7">
        <v>43374</v>
      </c>
      <c r="W2424" t="s">
        <v>263</v>
      </c>
      <c r="X2424" s="2">
        <v>1.6519999999999999</v>
      </c>
      <c r="Y2424" s="6">
        <f t="shared" si="302"/>
        <v>4.409919649769093E-2</v>
      </c>
      <c r="AA2424" t="s">
        <v>262</v>
      </c>
      <c r="AB2424">
        <v>17337</v>
      </c>
      <c r="AD2424" t="s">
        <v>1</v>
      </c>
      <c r="AE2424">
        <v>66</v>
      </c>
      <c r="AF2424">
        <v>10</v>
      </c>
      <c r="AG2424">
        <v>8421275</v>
      </c>
      <c r="AH2424" t="s">
        <v>37708</v>
      </c>
      <c r="AI2424" t="s">
        <v>37707</v>
      </c>
      <c r="AJ2424" t="s">
        <v>37706</v>
      </c>
      <c r="AK2424" t="s">
        <v>37705</v>
      </c>
      <c r="AL2424">
        <v>6</v>
      </c>
      <c r="AM2424" s="5">
        <f t="shared" si="298"/>
        <v>1.5</v>
      </c>
      <c r="AN2424" s="4">
        <f t="shared" si="303"/>
        <v>2.2718667171525938E-3</v>
      </c>
      <c r="AO2424" s="3"/>
      <c r="AP2424">
        <v>0</v>
      </c>
      <c r="AR2424" t="s">
        <v>0</v>
      </c>
      <c r="AT2424" s="2" t="s">
        <v>7</v>
      </c>
      <c r="AU2424" s="1">
        <f t="shared" si="299"/>
        <v>3.1550997563529428</v>
      </c>
      <c r="AV2424" s="1">
        <f t="shared" si="300"/>
        <v>2.3185531607421761</v>
      </c>
      <c r="AW2424" s="1">
        <f t="shared" si="301"/>
        <v>1.4820065651314094</v>
      </c>
    </row>
    <row r="2425" spans="1:49" x14ac:dyDescent="0.2">
      <c r="A2425">
        <v>2423</v>
      </c>
      <c r="B2425" t="s">
        <v>37704</v>
      </c>
      <c r="C2425" t="s">
        <v>37703</v>
      </c>
      <c r="F2425" t="s">
        <v>37702</v>
      </c>
      <c r="G2425" t="s">
        <v>6</v>
      </c>
      <c r="H2425" t="s">
        <v>5</v>
      </c>
      <c r="I2425" t="s">
        <v>3801</v>
      </c>
      <c r="J2425">
        <v>60019141</v>
      </c>
      <c r="K2425" t="s">
        <v>440</v>
      </c>
      <c r="L2425" t="s">
        <v>439</v>
      </c>
      <c r="M2425" t="s">
        <v>35</v>
      </c>
      <c r="N2425">
        <v>3</v>
      </c>
      <c r="O2425" t="s">
        <v>3800</v>
      </c>
      <c r="P2425" t="s">
        <v>3799</v>
      </c>
      <c r="Q2425" t="s">
        <v>438</v>
      </c>
      <c r="R2425" s="7">
        <v>43374</v>
      </c>
      <c r="S2425" s="8">
        <f t="shared" si="296"/>
        <v>2018</v>
      </c>
      <c r="T2425" s="8">
        <v>2018</v>
      </c>
      <c r="U2425" s="8">
        <f t="shared" si="297"/>
        <v>4</v>
      </c>
      <c r="V2425" s="7">
        <v>43374</v>
      </c>
      <c r="W2425" t="s">
        <v>263</v>
      </c>
      <c r="X2425" s="2">
        <v>1.6519999999999999</v>
      </c>
      <c r="Y2425" s="6">
        <f t="shared" si="302"/>
        <v>4.409919649769093E-2</v>
      </c>
      <c r="AA2425" t="s">
        <v>262</v>
      </c>
      <c r="AB2425">
        <v>17337</v>
      </c>
      <c r="AD2425" t="s">
        <v>1</v>
      </c>
      <c r="AE2425">
        <v>66</v>
      </c>
      <c r="AF2425">
        <v>10</v>
      </c>
      <c r="AG2425">
        <v>8421238</v>
      </c>
      <c r="AH2425" t="s">
        <v>37701</v>
      </c>
      <c r="AI2425" t="s">
        <v>37700</v>
      </c>
      <c r="AJ2425" t="s">
        <v>37699</v>
      </c>
      <c r="AK2425" t="s">
        <v>37698</v>
      </c>
      <c r="AL2425">
        <v>25</v>
      </c>
      <c r="AM2425" s="5">
        <f t="shared" si="298"/>
        <v>6.25</v>
      </c>
      <c r="AN2425" s="4">
        <f t="shared" si="303"/>
        <v>9.4661113214691405E-3</v>
      </c>
      <c r="AO2425" s="3"/>
      <c r="AP2425">
        <v>0</v>
      </c>
      <c r="AQ2425" t="s">
        <v>3798</v>
      </c>
      <c r="AR2425" t="s">
        <v>3797</v>
      </c>
      <c r="AS2425" t="s">
        <v>3796</v>
      </c>
      <c r="AT2425" s="2" t="s">
        <v>7</v>
      </c>
      <c r="AU2425" s="1">
        <f t="shared" si="299"/>
        <v>3.3709270944824392</v>
      </c>
      <c r="AV2425" s="1">
        <f t="shared" si="300"/>
        <v>2.6782653909580034</v>
      </c>
      <c r="AW2425" s="1">
        <f t="shared" si="301"/>
        <v>1.9856036874335676</v>
      </c>
    </row>
    <row r="2426" spans="1:49" x14ac:dyDescent="0.2">
      <c r="A2426">
        <v>2424</v>
      </c>
      <c r="B2426" t="s">
        <v>37697</v>
      </c>
      <c r="C2426" t="s">
        <v>37696</v>
      </c>
      <c r="F2426" t="s">
        <v>37695</v>
      </c>
      <c r="G2426" t="s">
        <v>6</v>
      </c>
      <c r="H2426" t="s">
        <v>5</v>
      </c>
      <c r="I2426" t="s">
        <v>37694</v>
      </c>
      <c r="J2426">
        <v>60032730</v>
      </c>
      <c r="K2426" t="s">
        <v>563</v>
      </c>
      <c r="L2426" t="s">
        <v>194</v>
      </c>
      <c r="M2426" t="s">
        <v>14</v>
      </c>
      <c r="N2426">
        <v>3</v>
      </c>
      <c r="O2426" t="s">
        <v>37693</v>
      </c>
      <c r="P2426" t="s">
        <v>37692</v>
      </c>
      <c r="Q2426" t="s">
        <v>562</v>
      </c>
      <c r="R2426" s="7">
        <v>43374</v>
      </c>
      <c r="S2426" s="8">
        <f t="shared" si="296"/>
        <v>2018</v>
      </c>
      <c r="T2426" s="8">
        <v>2018</v>
      </c>
      <c r="U2426" s="8">
        <f t="shared" si="297"/>
        <v>4</v>
      </c>
      <c r="V2426" s="7">
        <v>43374</v>
      </c>
      <c r="W2426" t="s">
        <v>263</v>
      </c>
      <c r="X2426" s="2">
        <v>1.6519999999999999</v>
      </c>
      <c r="Y2426" s="6">
        <f t="shared" si="302"/>
        <v>4.409919649769093E-2</v>
      </c>
      <c r="AA2426" t="s">
        <v>262</v>
      </c>
      <c r="AB2426">
        <v>17337</v>
      </c>
      <c r="AD2426" t="s">
        <v>1</v>
      </c>
      <c r="AE2426">
        <v>66</v>
      </c>
      <c r="AF2426">
        <v>10</v>
      </c>
      <c r="AG2426">
        <v>8421254</v>
      </c>
      <c r="AH2426" t="s">
        <v>37691</v>
      </c>
      <c r="AI2426" t="s">
        <v>37690</v>
      </c>
      <c r="AJ2426" t="s">
        <v>37689</v>
      </c>
      <c r="AK2426" t="s">
        <v>37688</v>
      </c>
      <c r="AL2426">
        <v>13</v>
      </c>
      <c r="AM2426" s="5">
        <f t="shared" si="298"/>
        <v>3.25</v>
      </c>
      <c r="AN2426" s="4">
        <f t="shared" si="303"/>
        <v>4.9223778871639529E-3</v>
      </c>
      <c r="AO2426" s="3"/>
      <c r="AP2426">
        <v>0</v>
      </c>
      <c r="AR2426" t="s">
        <v>0</v>
      </c>
      <c r="AT2426" s="2" t="s">
        <v>7</v>
      </c>
      <c r="AU2426" s="1">
        <f t="shared" si="299"/>
        <v>3.2346150914532834</v>
      </c>
      <c r="AV2426" s="1">
        <f t="shared" si="300"/>
        <v>2.4510787192427443</v>
      </c>
      <c r="AW2426" s="1">
        <f t="shared" si="301"/>
        <v>1.6675423470322044</v>
      </c>
    </row>
    <row r="2427" spans="1:49" x14ac:dyDescent="0.2">
      <c r="A2427">
        <v>2425</v>
      </c>
      <c r="B2427" t="s">
        <v>37687</v>
      </c>
      <c r="C2427" t="s">
        <v>37686</v>
      </c>
      <c r="F2427" t="s">
        <v>37685</v>
      </c>
      <c r="G2427" t="s">
        <v>6</v>
      </c>
      <c r="H2427" t="s">
        <v>5</v>
      </c>
      <c r="I2427" t="s">
        <v>37684</v>
      </c>
      <c r="J2427">
        <v>60079728</v>
      </c>
      <c r="K2427" t="s">
        <v>16</v>
      </c>
      <c r="L2427" t="s">
        <v>15</v>
      </c>
      <c r="M2427" t="s">
        <v>14</v>
      </c>
      <c r="N2427">
        <v>4</v>
      </c>
      <c r="O2427" t="s">
        <v>37683</v>
      </c>
      <c r="P2427" t="s">
        <v>37682</v>
      </c>
      <c r="Q2427" t="s">
        <v>2876</v>
      </c>
      <c r="R2427" s="7">
        <v>43374</v>
      </c>
      <c r="S2427" s="8">
        <f t="shared" si="296"/>
        <v>2018</v>
      </c>
      <c r="T2427" s="8">
        <v>2018</v>
      </c>
      <c r="U2427" s="8">
        <f t="shared" si="297"/>
        <v>4</v>
      </c>
      <c r="V2427" s="7">
        <v>43374</v>
      </c>
      <c r="W2427" t="s">
        <v>225</v>
      </c>
      <c r="X2427" s="2">
        <v>0.42199999999999999</v>
      </c>
      <c r="Y2427" s="6">
        <f t="shared" si="302"/>
        <v>1.1265048984276981E-2</v>
      </c>
      <c r="AA2427">
        <v>3615235</v>
      </c>
      <c r="AB2427">
        <v>26620</v>
      </c>
      <c r="AD2427" t="s">
        <v>1</v>
      </c>
      <c r="AE2427">
        <v>47</v>
      </c>
      <c r="AF2427">
        <v>10</v>
      </c>
      <c r="AH2427" t="s">
        <v>37681</v>
      </c>
      <c r="AI2427" t="s">
        <v>37680</v>
      </c>
      <c r="AJ2427" t="s">
        <v>37679</v>
      </c>
      <c r="AK2427" t="s">
        <v>37678</v>
      </c>
      <c r="AL2427">
        <v>2</v>
      </c>
      <c r="AM2427" s="5">
        <f t="shared" si="298"/>
        <v>0.5</v>
      </c>
      <c r="AN2427" s="4">
        <f t="shared" si="303"/>
        <v>7.572889057175312E-4</v>
      </c>
      <c r="AO2427" s="3"/>
      <c r="AP2427">
        <v>0</v>
      </c>
      <c r="AR2427" t="s">
        <v>0</v>
      </c>
      <c r="AT2427" s="2">
        <v>1.9379999999999999</v>
      </c>
      <c r="AU2427" s="1">
        <f t="shared" si="299"/>
        <v>0.81127209607091444</v>
      </c>
      <c r="AV2427" s="1">
        <f t="shared" si="300"/>
        <v>0.60111689449972561</v>
      </c>
      <c r="AW2427" s="1">
        <f t="shared" si="301"/>
        <v>0.39096169292853661</v>
      </c>
    </row>
    <row r="2428" spans="1:49" x14ac:dyDescent="0.2">
      <c r="A2428">
        <v>2426</v>
      </c>
      <c r="B2428" t="s">
        <v>37677</v>
      </c>
      <c r="C2428" t="s">
        <v>37676</v>
      </c>
      <c r="D2428" t="s">
        <v>37675</v>
      </c>
      <c r="F2428" t="s">
        <v>37674</v>
      </c>
      <c r="G2428" t="s">
        <v>6</v>
      </c>
      <c r="H2428" t="s">
        <v>5</v>
      </c>
      <c r="I2428" t="s">
        <v>4039</v>
      </c>
      <c r="J2428">
        <v>60019616</v>
      </c>
      <c r="K2428" t="s">
        <v>695</v>
      </c>
      <c r="L2428" t="s">
        <v>694</v>
      </c>
      <c r="M2428" t="s">
        <v>54</v>
      </c>
      <c r="N2428">
        <v>4</v>
      </c>
      <c r="O2428" t="s">
        <v>37673</v>
      </c>
      <c r="P2428" t="s">
        <v>37672</v>
      </c>
      <c r="Q2428" t="s">
        <v>2705</v>
      </c>
      <c r="R2428" s="7">
        <v>43374</v>
      </c>
      <c r="S2428" s="8">
        <f t="shared" si="296"/>
        <v>2018</v>
      </c>
      <c r="T2428" s="8">
        <v>2018</v>
      </c>
      <c r="U2428" s="8">
        <f t="shared" si="297"/>
        <v>4</v>
      </c>
      <c r="V2428" s="7">
        <v>43374</v>
      </c>
      <c r="W2428" t="s">
        <v>2932</v>
      </c>
      <c r="X2428" s="2">
        <v>0.35399999999999998</v>
      </c>
      <c r="Y2428" s="6">
        <f t="shared" si="302"/>
        <v>9.4498278209337715E-3</v>
      </c>
      <c r="AA2428">
        <v>18744907</v>
      </c>
      <c r="AB2428">
        <v>11300153720</v>
      </c>
      <c r="AD2428" t="s">
        <v>1</v>
      </c>
      <c r="AE2428">
        <v>30</v>
      </c>
      <c r="AH2428" t="s">
        <v>4995</v>
      </c>
      <c r="AI2428" t="s">
        <v>37671</v>
      </c>
      <c r="AJ2428" t="s">
        <v>37670</v>
      </c>
      <c r="AK2428" t="s">
        <v>37669</v>
      </c>
      <c r="AL2428">
        <v>1</v>
      </c>
      <c r="AM2428" s="5">
        <f t="shared" si="298"/>
        <v>0.25</v>
      </c>
      <c r="AN2428" s="4">
        <f t="shared" si="303"/>
        <v>3.786444528587656E-4</v>
      </c>
      <c r="AO2428" s="3"/>
      <c r="AP2428">
        <v>0</v>
      </c>
      <c r="AQ2428" t="s">
        <v>49</v>
      </c>
      <c r="AR2428" t="s">
        <v>37668</v>
      </c>
      <c r="AS2428" t="s">
        <v>48</v>
      </c>
      <c r="AT2428" s="2">
        <v>1.81</v>
      </c>
      <c r="AU2428" s="1">
        <f t="shared" si="299"/>
        <v>0.6728472810511269</v>
      </c>
      <c r="AV2428" s="1">
        <f t="shared" si="300"/>
        <v>0.49142361368962684</v>
      </c>
      <c r="AW2428" s="1">
        <f t="shared" si="301"/>
        <v>0.30999994632812672</v>
      </c>
    </row>
    <row r="2429" spans="1:49" x14ac:dyDescent="0.2">
      <c r="A2429">
        <v>2427</v>
      </c>
      <c r="B2429" t="s">
        <v>37667</v>
      </c>
      <c r="C2429" t="s">
        <v>37666</v>
      </c>
      <c r="F2429" t="s">
        <v>37665</v>
      </c>
      <c r="G2429" t="s">
        <v>6</v>
      </c>
      <c r="H2429" t="s">
        <v>5</v>
      </c>
      <c r="I2429" t="s">
        <v>1756</v>
      </c>
      <c r="J2429" t="s">
        <v>16580</v>
      </c>
      <c r="K2429" t="s">
        <v>16579</v>
      </c>
      <c r="L2429" t="s">
        <v>16578</v>
      </c>
      <c r="M2429" t="s">
        <v>2387</v>
      </c>
      <c r="N2429">
        <v>3</v>
      </c>
      <c r="O2429" t="s">
        <v>37664</v>
      </c>
      <c r="P2429" t="s">
        <v>37663</v>
      </c>
      <c r="Q2429" t="s">
        <v>16575</v>
      </c>
      <c r="R2429" s="7">
        <v>43374</v>
      </c>
      <c r="S2429" s="8">
        <f t="shared" si="296"/>
        <v>2018</v>
      </c>
      <c r="T2429" s="8">
        <v>2018</v>
      </c>
      <c r="U2429" s="8">
        <f t="shared" si="297"/>
        <v>4</v>
      </c>
      <c r="V2429" s="7">
        <v>43374</v>
      </c>
      <c r="W2429" t="s">
        <v>112</v>
      </c>
      <c r="X2429" s="2">
        <v>1.365</v>
      </c>
      <c r="Y2429" s="6">
        <f t="shared" si="302"/>
        <v>3.6437895411227675E-2</v>
      </c>
      <c r="AA2429">
        <v>189545</v>
      </c>
      <c r="AB2429">
        <v>17393</v>
      </c>
      <c r="AD2429" t="s">
        <v>1</v>
      </c>
      <c r="AE2429">
        <v>67</v>
      </c>
      <c r="AF2429">
        <v>10</v>
      </c>
      <c r="AG2429">
        <v>8419207</v>
      </c>
      <c r="AH2429" t="s">
        <v>37662</v>
      </c>
      <c r="AI2429" t="s">
        <v>37661</v>
      </c>
      <c r="AJ2429" t="s">
        <v>37660</v>
      </c>
      <c r="AK2429" t="s">
        <v>37659</v>
      </c>
      <c r="AL2429">
        <v>4</v>
      </c>
      <c r="AM2429" s="5">
        <f t="shared" si="298"/>
        <v>1</v>
      </c>
      <c r="AN2429" s="4">
        <f t="shared" si="303"/>
        <v>1.5145778114350624E-3</v>
      </c>
      <c r="AO2429" s="3"/>
      <c r="AP2429">
        <v>0</v>
      </c>
      <c r="AQ2429" t="s">
        <v>82</v>
      </c>
      <c r="AR2429" t="s">
        <v>16570</v>
      </c>
      <c r="AS2429" t="s">
        <v>81</v>
      </c>
      <c r="AT2429" s="2" t="s">
        <v>7</v>
      </c>
      <c r="AU2429" s="1">
        <f t="shared" si="299"/>
        <v>2.5960900131289888</v>
      </c>
      <c r="AV2429" s="1">
        <f t="shared" si="300"/>
        <v>1.8976236611331367</v>
      </c>
      <c r="AW2429" s="1">
        <f t="shared" si="301"/>
        <v>1.1991573091372845</v>
      </c>
    </row>
    <row r="2430" spans="1:49" x14ac:dyDescent="0.2">
      <c r="A2430">
        <v>2428</v>
      </c>
      <c r="B2430" t="s">
        <v>37658</v>
      </c>
      <c r="C2430" t="s">
        <v>37657</v>
      </c>
      <c r="F2430" t="s">
        <v>37656</v>
      </c>
      <c r="G2430" t="s">
        <v>6</v>
      </c>
      <c r="H2430" t="s">
        <v>5</v>
      </c>
      <c r="I2430" t="s">
        <v>828</v>
      </c>
      <c r="J2430" t="s">
        <v>37655</v>
      </c>
      <c r="K2430" t="s">
        <v>37654</v>
      </c>
      <c r="L2430" t="s">
        <v>37653</v>
      </c>
      <c r="M2430" t="s">
        <v>1711</v>
      </c>
      <c r="N2430">
        <v>4</v>
      </c>
      <c r="O2430" t="s">
        <v>37652</v>
      </c>
      <c r="P2430" t="s">
        <v>37651</v>
      </c>
      <c r="Q2430" t="s">
        <v>37650</v>
      </c>
      <c r="R2430" s="7">
        <v>43374</v>
      </c>
      <c r="S2430" s="8">
        <f t="shared" si="296"/>
        <v>2018</v>
      </c>
      <c r="T2430" s="8">
        <v>2018</v>
      </c>
      <c r="U2430" s="8">
        <f t="shared" si="297"/>
        <v>4</v>
      </c>
      <c r="V2430" s="7">
        <v>43374</v>
      </c>
      <c r="W2430" t="s">
        <v>112</v>
      </c>
      <c r="X2430" s="2">
        <v>1.365</v>
      </c>
      <c r="Y2430" s="6">
        <f t="shared" si="302"/>
        <v>3.6437895411227675E-2</v>
      </c>
      <c r="AA2430">
        <v>189545</v>
      </c>
      <c r="AB2430">
        <v>17393</v>
      </c>
      <c r="AD2430" t="s">
        <v>1</v>
      </c>
      <c r="AE2430">
        <v>67</v>
      </c>
      <c r="AF2430">
        <v>10</v>
      </c>
      <c r="AG2430">
        <v>8421068</v>
      </c>
      <c r="AH2430" t="s">
        <v>37649</v>
      </c>
      <c r="AI2430" t="s">
        <v>37648</v>
      </c>
      <c r="AJ2430" t="s">
        <v>37647</v>
      </c>
      <c r="AK2430" t="s">
        <v>37646</v>
      </c>
      <c r="AL2430">
        <v>5</v>
      </c>
      <c r="AM2430" s="5">
        <f t="shared" si="298"/>
        <v>1.25</v>
      </c>
      <c r="AN2430" s="4">
        <f t="shared" si="303"/>
        <v>1.8932222642938281E-3</v>
      </c>
      <c r="AO2430" s="3"/>
      <c r="AP2430">
        <v>0</v>
      </c>
      <c r="AQ2430" t="s">
        <v>84</v>
      </c>
      <c r="AR2430" t="s">
        <v>0</v>
      </c>
      <c r="AS2430" t="s">
        <v>375</v>
      </c>
      <c r="AT2430" s="2" t="s">
        <v>7</v>
      </c>
      <c r="AU2430" s="1">
        <f t="shared" si="299"/>
        <v>2.6074493467147519</v>
      </c>
      <c r="AV2430" s="1">
        <f t="shared" si="300"/>
        <v>1.9165558837760752</v>
      </c>
      <c r="AW2430" s="1">
        <f t="shared" si="301"/>
        <v>1.2256624208373983</v>
      </c>
    </row>
    <row r="2431" spans="1:49" x14ac:dyDescent="0.2">
      <c r="A2431">
        <v>2429</v>
      </c>
      <c r="B2431" t="s">
        <v>37645</v>
      </c>
      <c r="C2431" t="s">
        <v>37644</v>
      </c>
      <c r="F2431" t="s">
        <v>37643</v>
      </c>
      <c r="G2431" t="s">
        <v>6</v>
      </c>
      <c r="H2431" t="s">
        <v>5</v>
      </c>
      <c r="I2431" t="s">
        <v>5016</v>
      </c>
      <c r="J2431" t="s">
        <v>37639</v>
      </c>
      <c r="K2431" t="s">
        <v>37642</v>
      </c>
      <c r="L2431" t="s">
        <v>37641</v>
      </c>
      <c r="M2431" t="s">
        <v>37640</v>
      </c>
      <c r="N2431">
        <v>3</v>
      </c>
      <c r="O2431" t="s">
        <v>5015</v>
      </c>
      <c r="P2431" t="s">
        <v>5014</v>
      </c>
      <c r="Q2431" t="s">
        <v>37639</v>
      </c>
      <c r="R2431" s="7">
        <v>43374</v>
      </c>
      <c r="S2431" s="8">
        <f t="shared" si="296"/>
        <v>2018</v>
      </c>
      <c r="T2431" s="8">
        <v>2018</v>
      </c>
      <c r="U2431" s="8">
        <f t="shared" si="297"/>
        <v>4</v>
      </c>
      <c r="V2431" s="7">
        <v>43374</v>
      </c>
      <c r="W2431" t="s">
        <v>112</v>
      </c>
      <c r="X2431" s="2">
        <v>1.365</v>
      </c>
      <c r="Y2431" s="6">
        <f t="shared" si="302"/>
        <v>3.6437895411227675E-2</v>
      </c>
      <c r="AA2431">
        <v>189545</v>
      </c>
      <c r="AB2431">
        <v>17393</v>
      </c>
      <c r="AD2431" t="s">
        <v>1</v>
      </c>
      <c r="AE2431">
        <v>67</v>
      </c>
      <c r="AF2431">
        <v>10</v>
      </c>
      <c r="AG2431">
        <v>8419316</v>
      </c>
      <c r="AH2431" t="s">
        <v>37638</v>
      </c>
      <c r="AI2431" t="s">
        <v>37637</v>
      </c>
      <c r="AJ2431" t="s">
        <v>37636</v>
      </c>
      <c r="AK2431" t="s">
        <v>37635</v>
      </c>
      <c r="AL2431">
        <v>33</v>
      </c>
      <c r="AM2431" s="5">
        <f t="shared" si="298"/>
        <v>8.25</v>
      </c>
      <c r="AN2431" s="4">
        <f t="shared" si="303"/>
        <v>1.2495266944339266E-2</v>
      </c>
      <c r="AO2431" s="3"/>
      <c r="AP2431">
        <v>0</v>
      </c>
      <c r="AQ2431" t="s">
        <v>49</v>
      </c>
      <c r="AR2431">
        <v>61702426</v>
      </c>
      <c r="AS2431" t="s">
        <v>48</v>
      </c>
      <c r="AT2431" s="2" t="s">
        <v>7</v>
      </c>
      <c r="AU2431" s="1">
        <f t="shared" si="299"/>
        <v>2.9255106871161152</v>
      </c>
      <c r="AV2431" s="1">
        <f t="shared" si="300"/>
        <v>2.4466581177783469</v>
      </c>
      <c r="AW2431" s="1">
        <f t="shared" si="301"/>
        <v>1.9678055484405785</v>
      </c>
    </row>
    <row r="2432" spans="1:49" x14ac:dyDescent="0.2">
      <c r="A2432">
        <v>2430</v>
      </c>
      <c r="B2432" t="s">
        <v>37634</v>
      </c>
      <c r="C2432" t="s">
        <v>37633</v>
      </c>
      <c r="F2432" t="s">
        <v>37632</v>
      </c>
      <c r="G2432" t="s">
        <v>6</v>
      </c>
      <c r="H2432" t="s">
        <v>5</v>
      </c>
      <c r="I2432" t="s">
        <v>1928</v>
      </c>
      <c r="J2432" t="s">
        <v>37631</v>
      </c>
      <c r="K2432" t="s">
        <v>37630</v>
      </c>
      <c r="L2432" t="s">
        <v>37629</v>
      </c>
      <c r="M2432" t="s">
        <v>29259</v>
      </c>
      <c r="N2432">
        <v>4</v>
      </c>
      <c r="O2432" t="s">
        <v>37628</v>
      </c>
      <c r="P2432" t="s">
        <v>37627</v>
      </c>
      <c r="Q2432" t="s">
        <v>37626</v>
      </c>
      <c r="R2432" s="7">
        <v>43374</v>
      </c>
      <c r="S2432" s="8">
        <f t="shared" si="296"/>
        <v>2018</v>
      </c>
      <c r="T2432" s="8">
        <v>2018</v>
      </c>
      <c r="U2432" s="8">
        <f t="shared" si="297"/>
        <v>4</v>
      </c>
      <c r="V2432" s="7">
        <v>43374</v>
      </c>
      <c r="W2432" t="s">
        <v>112</v>
      </c>
      <c r="X2432" s="2">
        <v>1.365</v>
      </c>
      <c r="Y2432" s="6">
        <f t="shared" si="302"/>
        <v>3.6437895411227675E-2</v>
      </c>
      <c r="AA2432">
        <v>189545</v>
      </c>
      <c r="AB2432">
        <v>17393</v>
      </c>
      <c r="AD2432" t="s">
        <v>1</v>
      </c>
      <c r="AE2432">
        <v>67</v>
      </c>
      <c r="AF2432">
        <v>10</v>
      </c>
      <c r="AG2432">
        <v>8419319</v>
      </c>
      <c r="AH2432" t="s">
        <v>37625</v>
      </c>
      <c r="AI2432" t="s">
        <v>37624</v>
      </c>
      <c r="AJ2432" t="s">
        <v>37623</v>
      </c>
      <c r="AK2432" t="s">
        <v>37622</v>
      </c>
      <c r="AL2432">
        <v>8</v>
      </c>
      <c r="AM2432" s="5">
        <f t="shared" si="298"/>
        <v>2</v>
      </c>
      <c r="AN2432" s="4">
        <f t="shared" si="303"/>
        <v>3.0291556228701248E-3</v>
      </c>
      <c r="AO2432" s="3"/>
      <c r="AP2432">
        <v>0</v>
      </c>
      <c r="AQ2432" t="s">
        <v>911</v>
      </c>
      <c r="AR2432" t="s">
        <v>4118</v>
      </c>
      <c r="AS2432" t="s">
        <v>910</v>
      </c>
      <c r="AT2432" s="2" t="s">
        <v>7</v>
      </c>
      <c r="AU2432" s="1">
        <f t="shared" si="299"/>
        <v>2.6415273474720409</v>
      </c>
      <c r="AV2432" s="1">
        <f t="shared" si="300"/>
        <v>1.9733525517048898</v>
      </c>
      <c r="AW2432" s="1">
        <f t="shared" si="301"/>
        <v>1.3051777559377389</v>
      </c>
    </row>
    <row r="2433" spans="1:49" x14ac:dyDescent="0.2">
      <c r="A2433">
        <v>2431</v>
      </c>
      <c r="B2433" t="s">
        <v>37621</v>
      </c>
      <c r="C2433" t="s">
        <v>37620</v>
      </c>
      <c r="F2433" t="s">
        <v>37619</v>
      </c>
      <c r="G2433" t="s">
        <v>6</v>
      </c>
      <c r="H2433" t="s">
        <v>5</v>
      </c>
      <c r="I2433" t="s">
        <v>2539</v>
      </c>
      <c r="J2433">
        <v>60104814</v>
      </c>
      <c r="K2433" t="s">
        <v>37618</v>
      </c>
      <c r="L2433" t="s">
        <v>37617</v>
      </c>
      <c r="M2433" t="s">
        <v>1699</v>
      </c>
      <c r="N2433">
        <v>1</v>
      </c>
      <c r="O2433" t="s">
        <v>37616</v>
      </c>
      <c r="P2433">
        <v>57210250356</v>
      </c>
      <c r="Q2433">
        <v>60104814</v>
      </c>
      <c r="R2433" s="7">
        <v>43374</v>
      </c>
      <c r="S2433" s="8">
        <f t="shared" si="296"/>
        <v>2018</v>
      </c>
      <c r="T2433" s="8">
        <v>2018</v>
      </c>
      <c r="U2433" s="8">
        <f t="shared" si="297"/>
        <v>4</v>
      </c>
      <c r="V2433" s="7">
        <v>43374</v>
      </c>
      <c r="W2433" t="s">
        <v>112</v>
      </c>
      <c r="X2433" s="2">
        <v>1.365</v>
      </c>
      <c r="Y2433" s="6">
        <f t="shared" si="302"/>
        <v>3.6437895411227675E-2</v>
      </c>
      <c r="AA2433">
        <v>189545</v>
      </c>
      <c r="AB2433">
        <v>17393</v>
      </c>
      <c r="AD2433" t="s">
        <v>1</v>
      </c>
      <c r="AE2433">
        <v>67</v>
      </c>
      <c r="AF2433">
        <v>10</v>
      </c>
      <c r="AG2433">
        <v>8418858</v>
      </c>
      <c r="AH2433" t="s">
        <v>37615</v>
      </c>
      <c r="AI2433" t="s">
        <v>37614</v>
      </c>
      <c r="AJ2433" t="s">
        <v>37613</v>
      </c>
      <c r="AK2433" t="s">
        <v>37612</v>
      </c>
      <c r="AL2433">
        <v>6</v>
      </c>
      <c r="AM2433" s="5">
        <f t="shared" si="298"/>
        <v>1.5</v>
      </c>
      <c r="AN2433" s="4">
        <f t="shared" si="303"/>
        <v>2.2718667171525938E-3</v>
      </c>
      <c r="AO2433" s="3"/>
      <c r="AP2433">
        <v>0</v>
      </c>
      <c r="AR2433" t="s">
        <v>0</v>
      </c>
      <c r="AT2433" s="2" t="s">
        <v>7</v>
      </c>
      <c r="AU2433" s="1">
        <f t="shared" si="299"/>
        <v>2.6188086803005146</v>
      </c>
      <c r="AV2433" s="1">
        <f t="shared" si="300"/>
        <v>1.9354881064190133</v>
      </c>
      <c r="AW2433" s="1">
        <f t="shared" si="301"/>
        <v>1.2521675325375117</v>
      </c>
    </row>
    <row r="2434" spans="1:49" x14ac:dyDescent="0.2">
      <c r="A2434">
        <v>2432</v>
      </c>
      <c r="B2434" t="s">
        <v>37611</v>
      </c>
      <c r="C2434" t="s">
        <v>37610</v>
      </c>
      <c r="F2434" t="s">
        <v>37609</v>
      </c>
      <c r="G2434" t="s">
        <v>6</v>
      </c>
      <c r="H2434" t="s">
        <v>5</v>
      </c>
      <c r="I2434" t="s">
        <v>37608</v>
      </c>
      <c r="J2434" t="s">
        <v>37607</v>
      </c>
      <c r="K2434" t="s">
        <v>37606</v>
      </c>
      <c r="L2434" t="s">
        <v>37605</v>
      </c>
      <c r="M2434" t="s">
        <v>355</v>
      </c>
      <c r="N2434">
        <v>3</v>
      </c>
      <c r="O2434" t="s">
        <v>37604</v>
      </c>
      <c r="P2434" t="s">
        <v>37603</v>
      </c>
      <c r="Q2434" t="s">
        <v>37602</v>
      </c>
      <c r="R2434" s="7">
        <v>43374</v>
      </c>
      <c r="S2434" s="8">
        <f t="shared" ref="S2434:S2497" si="304">YEAR(R2434)</f>
        <v>2018</v>
      </c>
      <c r="T2434" s="8">
        <v>2018</v>
      </c>
      <c r="U2434" s="8">
        <f t="shared" ref="U2434:U2497" si="305">2022-T2434</f>
        <v>4</v>
      </c>
      <c r="V2434" s="7">
        <v>43374</v>
      </c>
      <c r="W2434" t="s">
        <v>112</v>
      </c>
      <c r="X2434" s="2">
        <v>1.365</v>
      </c>
      <c r="Y2434" s="6">
        <f t="shared" si="302"/>
        <v>3.6437895411227675E-2</v>
      </c>
      <c r="AA2434">
        <v>189545</v>
      </c>
      <c r="AB2434">
        <v>17393</v>
      </c>
      <c r="AD2434" t="s">
        <v>1</v>
      </c>
      <c r="AE2434">
        <v>67</v>
      </c>
      <c r="AF2434">
        <v>10</v>
      </c>
      <c r="AG2434">
        <v>8418859</v>
      </c>
      <c r="AH2434" t="s">
        <v>37601</v>
      </c>
      <c r="AI2434" t="s">
        <v>37600</v>
      </c>
      <c r="AJ2434" t="s">
        <v>37599</v>
      </c>
      <c r="AK2434" t="s">
        <v>37598</v>
      </c>
      <c r="AL2434">
        <v>2</v>
      </c>
      <c r="AM2434" s="5">
        <f t="shared" ref="AM2434:AM2497" si="306">AL2434/U2434</f>
        <v>0.5</v>
      </c>
      <c r="AN2434" s="4">
        <f t="shared" si="303"/>
        <v>7.572889057175312E-4</v>
      </c>
      <c r="AO2434" s="3"/>
      <c r="AP2434">
        <v>0</v>
      </c>
      <c r="AR2434">
        <v>61471241</v>
      </c>
      <c r="AT2434" s="2" t="s">
        <v>7</v>
      </c>
      <c r="AU2434" s="1">
        <f t="shared" ref="AU2434:AU2497" si="307">(Y2434*0.7+AN2434*0.3)*100</f>
        <v>2.573371345957463</v>
      </c>
      <c r="AV2434" s="1">
        <f t="shared" ref="AV2434:AV2497" si="308">(Y2434*0.5+AN2434*0.5)*100</f>
        <v>1.8597592158472602</v>
      </c>
      <c r="AW2434" s="1">
        <f t="shared" ref="AW2434:AW2497" si="309">(Y2434*0.3+AN2434*0.7)*100</f>
        <v>1.1461470857370573</v>
      </c>
    </row>
    <row r="2435" spans="1:49" x14ac:dyDescent="0.2">
      <c r="A2435">
        <v>2433</v>
      </c>
      <c r="B2435" t="s">
        <v>37597</v>
      </c>
      <c r="C2435" t="s">
        <v>37596</v>
      </c>
      <c r="D2435" t="s">
        <v>37595</v>
      </c>
      <c r="F2435" t="s">
        <v>37594</v>
      </c>
      <c r="G2435" t="s">
        <v>6</v>
      </c>
      <c r="H2435" t="s">
        <v>5</v>
      </c>
      <c r="I2435" t="s">
        <v>37593</v>
      </c>
      <c r="J2435">
        <v>60019616</v>
      </c>
      <c r="K2435" t="s">
        <v>695</v>
      </c>
      <c r="L2435" t="s">
        <v>694</v>
      </c>
      <c r="M2435" t="s">
        <v>54</v>
      </c>
      <c r="N2435">
        <v>5</v>
      </c>
      <c r="O2435" t="s">
        <v>37592</v>
      </c>
      <c r="P2435" t="s">
        <v>37591</v>
      </c>
      <c r="Q2435" t="s">
        <v>2363</v>
      </c>
      <c r="R2435" s="7">
        <v>43374</v>
      </c>
      <c r="S2435" s="8">
        <f t="shared" si="304"/>
        <v>2018</v>
      </c>
      <c r="T2435" s="8">
        <v>2018</v>
      </c>
      <c r="U2435" s="8">
        <f t="shared" si="305"/>
        <v>4</v>
      </c>
      <c r="V2435" s="7">
        <v>43374</v>
      </c>
      <c r="W2435" t="s">
        <v>37590</v>
      </c>
      <c r="X2435" s="2">
        <v>1.8839999999999999</v>
      </c>
      <c r="Y2435" s="6">
        <f t="shared" ref="Y2435:Y2498" si="310">(X2435-$Z$3)/($Z$2-$Z$3)</f>
        <v>5.0292303996156001E-2</v>
      </c>
      <c r="AA2435" t="s">
        <v>37589</v>
      </c>
      <c r="AB2435">
        <v>20540</v>
      </c>
      <c r="AD2435" t="s">
        <v>1</v>
      </c>
      <c r="AE2435">
        <v>113</v>
      </c>
      <c r="AH2435" t="s">
        <v>20295</v>
      </c>
      <c r="AI2435" t="s">
        <v>37588</v>
      </c>
      <c r="AJ2435" t="s">
        <v>37587</v>
      </c>
      <c r="AK2435" t="s">
        <v>37586</v>
      </c>
      <c r="AL2435">
        <v>19</v>
      </c>
      <c r="AM2435" s="5">
        <f t="shared" si="306"/>
        <v>4.75</v>
      </c>
      <c r="AN2435" s="4">
        <f t="shared" ref="AN2435:AN2498" si="311">(AM2435-$AO$3)/($AO$2-$AO$3)</f>
        <v>7.1942446043165471E-3</v>
      </c>
      <c r="AO2435" s="3"/>
      <c r="AP2435">
        <v>0</v>
      </c>
      <c r="AQ2435" t="s">
        <v>49</v>
      </c>
      <c r="AR2435">
        <v>11225211</v>
      </c>
      <c r="AS2435" t="s">
        <v>48</v>
      </c>
      <c r="AT2435" s="2" t="s">
        <v>7</v>
      </c>
      <c r="AU2435" s="1">
        <f t="shared" si="307"/>
        <v>3.7362886178604162</v>
      </c>
      <c r="AV2435" s="1">
        <f t="shared" si="308"/>
        <v>2.8743274300236274</v>
      </c>
      <c r="AW2435" s="1">
        <f t="shared" si="309"/>
        <v>2.0123662421868382</v>
      </c>
    </row>
    <row r="2436" spans="1:49" x14ac:dyDescent="0.2">
      <c r="A2436">
        <v>2434</v>
      </c>
      <c r="B2436" t="s">
        <v>37585</v>
      </c>
      <c r="C2436" t="s">
        <v>37584</v>
      </c>
      <c r="E2436">
        <v>30399842</v>
      </c>
      <c r="F2436" t="s">
        <v>37583</v>
      </c>
      <c r="G2436" t="s">
        <v>6</v>
      </c>
      <c r="H2436" t="s">
        <v>5</v>
      </c>
      <c r="I2436" t="s">
        <v>37582</v>
      </c>
      <c r="J2436" t="s">
        <v>37581</v>
      </c>
      <c r="K2436" t="s">
        <v>37580</v>
      </c>
      <c r="L2436" t="s">
        <v>37579</v>
      </c>
      <c r="M2436" t="s">
        <v>359</v>
      </c>
      <c r="N2436">
        <v>14</v>
      </c>
      <c r="O2436" t="s">
        <v>37578</v>
      </c>
      <c r="P2436" t="s">
        <v>37577</v>
      </c>
      <c r="Q2436" t="s">
        <v>37576</v>
      </c>
      <c r="R2436" s="7">
        <v>43374</v>
      </c>
      <c r="S2436" s="8">
        <f t="shared" si="304"/>
        <v>2018</v>
      </c>
      <c r="T2436" s="8">
        <v>2018</v>
      </c>
      <c r="U2436" s="8">
        <f t="shared" si="305"/>
        <v>4</v>
      </c>
      <c r="V2436" s="7">
        <v>43374</v>
      </c>
      <c r="W2436" t="s">
        <v>3244</v>
      </c>
      <c r="X2436" s="2">
        <v>0.60499999999999998</v>
      </c>
      <c r="Y2436" s="6">
        <f t="shared" si="310"/>
        <v>1.6150129467980032E-2</v>
      </c>
      <c r="AA2436">
        <v>346748</v>
      </c>
      <c r="AB2436">
        <v>15563</v>
      </c>
      <c r="AC2436">
        <v>10897623</v>
      </c>
      <c r="AD2436" t="s">
        <v>1</v>
      </c>
      <c r="AE2436">
        <v>89</v>
      </c>
      <c r="AF2436">
        <v>10</v>
      </c>
      <c r="AG2436" t="s">
        <v>37575</v>
      </c>
      <c r="AI2436" t="s">
        <v>37574</v>
      </c>
      <c r="AK2436" t="s">
        <v>37573</v>
      </c>
      <c r="AL2436">
        <v>8</v>
      </c>
      <c r="AM2436" s="5">
        <f t="shared" si="306"/>
        <v>2</v>
      </c>
      <c r="AN2436" s="4">
        <f t="shared" si="311"/>
        <v>3.0291556228701248E-3</v>
      </c>
      <c r="AO2436" s="3"/>
      <c r="AP2436">
        <v>0</v>
      </c>
      <c r="AQ2436" t="s">
        <v>49</v>
      </c>
      <c r="AR2436" t="s">
        <v>37572</v>
      </c>
      <c r="AS2436" t="s">
        <v>48</v>
      </c>
      <c r="AT2436" s="2">
        <v>1.5229999999999999</v>
      </c>
      <c r="AU2436" s="1">
        <f t="shared" si="307"/>
        <v>1.2213837314447058</v>
      </c>
      <c r="AV2436" s="1">
        <f t="shared" si="308"/>
        <v>0.95896425454250789</v>
      </c>
      <c r="AW2436" s="1">
        <f t="shared" si="309"/>
        <v>0.69654477764030975</v>
      </c>
    </row>
    <row r="2437" spans="1:49" x14ac:dyDescent="0.2">
      <c r="A2437">
        <v>2435</v>
      </c>
      <c r="B2437" t="s">
        <v>37571</v>
      </c>
      <c r="C2437" t="s">
        <v>37570</v>
      </c>
      <c r="D2437" t="s">
        <v>37569</v>
      </c>
      <c r="F2437" t="s">
        <v>37568</v>
      </c>
      <c r="G2437" t="s">
        <v>6</v>
      </c>
      <c r="H2437" t="s">
        <v>5</v>
      </c>
      <c r="I2437" t="s">
        <v>37567</v>
      </c>
      <c r="J2437" t="s">
        <v>37566</v>
      </c>
      <c r="K2437" t="s">
        <v>37565</v>
      </c>
      <c r="L2437" t="s">
        <v>37564</v>
      </c>
      <c r="M2437" t="s">
        <v>108</v>
      </c>
      <c r="N2437">
        <v>7</v>
      </c>
      <c r="O2437" t="s">
        <v>37563</v>
      </c>
      <c r="P2437" t="s">
        <v>37562</v>
      </c>
      <c r="Q2437" t="s">
        <v>37561</v>
      </c>
      <c r="R2437" s="7">
        <v>43374</v>
      </c>
      <c r="S2437" s="8">
        <f t="shared" si="304"/>
        <v>2018</v>
      </c>
      <c r="T2437" s="8">
        <v>2018</v>
      </c>
      <c r="U2437" s="8">
        <f t="shared" si="305"/>
        <v>4</v>
      </c>
      <c r="V2437" s="7">
        <v>43374</v>
      </c>
      <c r="W2437" t="s">
        <v>4257</v>
      </c>
      <c r="X2437" s="2">
        <v>2.96</v>
      </c>
      <c r="Y2437" s="6">
        <f t="shared" si="310"/>
        <v>7.9015509463175038E-2</v>
      </c>
      <c r="AA2437">
        <v>9242716</v>
      </c>
      <c r="AB2437">
        <v>29161</v>
      </c>
      <c r="AD2437" t="s">
        <v>1</v>
      </c>
      <c r="AE2437">
        <v>144</v>
      </c>
      <c r="AH2437" t="s">
        <v>37560</v>
      </c>
      <c r="AI2437" t="s">
        <v>37559</v>
      </c>
      <c r="AJ2437" t="s">
        <v>37558</v>
      </c>
      <c r="AK2437" t="s">
        <v>37557</v>
      </c>
      <c r="AL2437">
        <v>13</v>
      </c>
      <c r="AM2437" s="5">
        <f t="shared" si="306"/>
        <v>3.25</v>
      </c>
      <c r="AN2437" s="4">
        <f t="shared" si="311"/>
        <v>4.9223778871639529E-3</v>
      </c>
      <c r="AO2437" s="3"/>
      <c r="AP2437">
        <v>0</v>
      </c>
      <c r="AQ2437" t="s">
        <v>129</v>
      </c>
      <c r="AR2437">
        <v>1565314</v>
      </c>
      <c r="AS2437" t="s">
        <v>128</v>
      </c>
      <c r="AT2437" s="2" t="s">
        <v>7</v>
      </c>
      <c r="AU2437" s="1">
        <f t="shared" si="307"/>
        <v>5.6787569990371702</v>
      </c>
      <c r="AV2437" s="1">
        <f t="shared" si="308"/>
        <v>4.1968943675169497</v>
      </c>
      <c r="AW2437" s="1">
        <f t="shared" si="309"/>
        <v>2.7150317359967278</v>
      </c>
    </row>
    <row r="2438" spans="1:49" x14ac:dyDescent="0.2">
      <c r="A2438">
        <v>2436</v>
      </c>
      <c r="B2438" t="s">
        <v>37556</v>
      </c>
      <c r="C2438" t="s">
        <v>37555</v>
      </c>
      <c r="D2438" t="s">
        <v>37554</v>
      </c>
      <c r="F2438" t="s">
        <v>37553</v>
      </c>
      <c r="G2438" t="s">
        <v>6</v>
      </c>
      <c r="H2438" t="s">
        <v>5</v>
      </c>
      <c r="I2438" t="s">
        <v>269</v>
      </c>
      <c r="J2438" t="s">
        <v>37552</v>
      </c>
      <c r="K2438" t="s">
        <v>37551</v>
      </c>
      <c r="L2438" t="s">
        <v>37550</v>
      </c>
      <c r="M2438" t="s">
        <v>477</v>
      </c>
      <c r="N2438">
        <v>7</v>
      </c>
      <c r="O2438" t="s">
        <v>37549</v>
      </c>
      <c r="P2438" t="s">
        <v>37548</v>
      </c>
      <c r="Q2438" t="s">
        <v>37547</v>
      </c>
      <c r="R2438" s="7">
        <v>43374</v>
      </c>
      <c r="S2438" s="8">
        <f t="shared" si="304"/>
        <v>2018</v>
      </c>
      <c r="T2438" s="8">
        <v>2018</v>
      </c>
      <c r="U2438" s="8">
        <f t="shared" si="305"/>
        <v>4</v>
      </c>
      <c r="V2438" s="7">
        <v>43374</v>
      </c>
      <c r="W2438" t="s">
        <v>3586</v>
      </c>
      <c r="X2438" s="2">
        <v>1.1339999999999999</v>
      </c>
      <c r="Y2438" s="6">
        <f t="shared" si="310"/>
        <v>3.0271482341635299E-2</v>
      </c>
      <c r="AA2438">
        <v>945765</v>
      </c>
      <c r="AB2438">
        <v>12372</v>
      </c>
      <c r="AD2438" t="s">
        <v>1</v>
      </c>
      <c r="AE2438">
        <v>151</v>
      </c>
      <c r="AH2438" t="s">
        <v>37546</v>
      </c>
      <c r="AI2438" t="s">
        <v>37545</v>
      </c>
      <c r="AJ2438" t="s">
        <v>37544</v>
      </c>
      <c r="AK2438" t="s">
        <v>37543</v>
      </c>
      <c r="AL2438">
        <v>13</v>
      </c>
      <c r="AM2438" s="5">
        <f t="shared" si="306"/>
        <v>3.25</v>
      </c>
      <c r="AN2438" s="4">
        <f t="shared" si="311"/>
        <v>4.9223778871639529E-3</v>
      </c>
      <c r="AO2438" s="3"/>
      <c r="AP2438">
        <v>0</v>
      </c>
      <c r="AQ2438" t="s">
        <v>49</v>
      </c>
      <c r="AR2438" t="s">
        <v>37542</v>
      </c>
      <c r="AS2438" t="s">
        <v>48</v>
      </c>
      <c r="AT2438" s="2">
        <v>2.4129999999999998</v>
      </c>
      <c r="AU2438" s="1">
        <f t="shared" si="307"/>
        <v>2.2666751005293895</v>
      </c>
      <c r="AV2438" s="1">
        <f t="shared" si="308"/>
        <v>1.7596930114399625</v>
      </c>
      <c r="AW2438" s="1">
        <f t="shared" si="309"/>
        <v>1.2527109223505357</v>
      </c>
    </row>
    <row r="2439" spans="1:49" x14ac:dyDescent="0.2">
      <c r="A2439">
        <v>2437</v>
      </c>
      <c r="B2439" t="s">
        <v>37541</v>
      </c>
      <c r="C2439" t="s">
        <v>37540</v>
      </c>
      <c r="F2439" t="s">
        <v>37539</v>
      </c>
      <c r="G2439" t="s">
        <v>6</v>
      </c>
      <c r="H2439" t="s">
        <v>5</v>
      </c>
      <c r="I2439" t="s">
        <v>37538</v>
      </c>
      <c r="J2439" t="s">
        <v>37537</v>
      </c>
      <c r="K2439" t="s">
        <v>37536</v>
      </c>
      <c r="L2439" t="s">
        <v>37535</v>
      </c>
      <c r="M2439" t="s">
        <v>2251</v>
      </c>
      <c r="N2439">
        <v>6</v>
      </c>
      <c r="O2439" t="s">
        <v>37534</v>
      </c>
      <c r="P2439" t="s">
        <v>37533</v>
      </c>
      <c r="Q2439" t="s">
        <v>37532</v>
      </c>
      <c r="R2439" s="7">
        <v>43374</v>
      </c>
      <c r="S2439" s="8">
        <f t="shared" si="304"/>
        <v>2018</v>
      </c>
      <c r="T2439" s="8">
        <v>2018</v>
      </c>
      <c r="U2439" s="8">
        <f t="shared" si="305"/>
        <v>4</v>
      </c>
      <c r="V2439" s="7" t="s">
        <v>37531</v>
      </c>
      <c r="W2439" t="s">
        <v>8491</v>
      </c>
      <c r="X2439" s="2">
        <v>0.78500000000000003</v>
      </c>
      <c r="Y2439" s="6">
        <f t="shared" si="310"/>
        <v>2.0955126665065004E-2</v>
      </c>
      <c r="AA2439">
        <v>10752196</v>
      </c>
      <c r="AB2439">
        <v>5000154401</v>
      </c>
      <c r="AC2439">
        <v>10990763</v>
      </c>
      <c r="AD2439" t="s">
        <v>1</v>
      </c>
      <c r="AE2439">
        <v>25</v>
      </c>
      <c r="AF2439">
        <v>4</v>
      </c>
      <c r="AH2439" t="s">
        <v>37530</v>
      </c>
      <c r="AI2439" t="s">
        <v>37529</v>
      </c>
      <c r="AJ2439" t="s">
        <v>37528</v>
      </c>
      <c r="AK2439" t="s">
        <v>37527</v>
      </c>
      <c r="AL2439">
        <v>11</v>
      </c>
      <c r="AM2439" s="5">
        <f t="shared" si="306"/>
        <v>2.75</v>
      </c>
      <c r="AN2439" s="4">
        <f t="shared" si="311"/>
        <v>4.1650889814464215E-3</v>
      </c>
      <c r="AO2439" s="3"/>
      <c r="AP2439">
        <v>0</v>
      </c>
      <c r="AQ2439" t="s">
        <v>27445</v>
      </c>
      <c r="AR2439" t="s">
        <v>0</v>
      </c>
      <c r="AS2439" t="s">
        <v>27444</v>
      </c>
      <c r="AT2439" s="2">
        <v>2.569</v>
      </c>
      <c r="AU2439" s="1">
        <f t="shared" si="307"/>
        <v>1.5918115359979428</v>
      </c>
      <c r="AV2439" s="1">
        <f t="shared" si="308"/>
        <v>1.2560107823255713</v>
      </c>
      <c r="AW2439" s="1">
        <f t="shared" si="309"/>
        <v>0.92021002865319956</v>
      </c>
    </row>
    <row r="2440" spans="1:49" x14ac:dyDescent="0.2">
      <c r="A2440">
        <v>2438</v>
      </c>
      <c r="B2440" t="s">
        <v>37526</v>
      </c>
      <c r="C2440" t="s">
        <v>37525</v>
      </c>
      <c r="F2440" t="s">
        <v>37524</v>
      </c>
      <c r="G2440" t="s">
        <v>6</v>
      </c>
      <c r="H2440" t="s">
        <v>5</v>
      </c>
      <c r="I2440" t="s">
        <v>37523</v>
      </c>
      <c r="J2440">
        <v>60033420</v>
      </c>
      <c r="K2440" t="s">
        <v>37522</v>
      </c>
      <c r="L2440" t="s">
        <v>3526</v>
      </c>
      <c r="M2440" t="s">
        <v>35</v>
      </c>
      <c r="N2440">
        <v>2</v>
      </c>
      <c r="O2440" t="s">
        <v>37521</v>
      </c>
      <c r="P2440" t="s">
        <v>37520</v>
      </c>
      <c r="Q2440" t="s">
        <v>37519</v>
      </c>
      <c r="R2440" s="7">
        <v>43374</v>
      </c>
      <c r="S2440" s="8">
        <f t="shared" si="304"/>
        <v>2018</v>
      </c>
      <c r="T2440" s="8">
        <v>2018</v>
      </c>
      <c r="U2440" s="8">
        <f t="shared" si="305"/>
        <v>4</v>
      </c>
      <c r="V2440" s="7">
        <v>43374</v>
      </c>
      <c r="W2440" t="s">
        <v>37518</v>
      </c>
      <c r="X2440" s="2">
        <v>0.93300000000000005</v>
      </c>
      <c r="Y2440" s="6">
        <f t="shared" si="310"/>
        <v>2.4905902138223756E-2</v>
      </c>
      <c r="AA2440">
        <v>191019</v>
      </c>
      <c r="AB2440">
        <v>22021</v>
      </c>
      <c r="AC2440" t="s">
        <v>37517</v>
      </c>
      <c r="AD2440" t="s">
        <v>1</v>
      </c>
      <c r="AE2440">
        <v>160</v>
      </c>
      <c r="AF2440">
        <v>4</v>
      </c>
      <c r="AH2440" t="s">
        <v>37516</v>
      </c>
      <c r="AI2440" t="s">
        <v>37515</v>
      </c>
      <c r="AJ2440" t="s">
        <v>37514</v>
      </c>
      <c r="AK2440" t="s">
        <v>37513</v>
      </c>
      <c r="AL2440">
        <v>2</v>
      </c>
      <c r="AM2440" s="5">
        <f t="shared" si="306"/>
        <v>0.5</v>
      </c>
      <c r="AN2440" s="4">
        <f t="shared" si="311"/>
        <v>7.572889057175312E-4</v>
      </c>
      <c r="AO2440" s="3"/>
      <c r="AP2440">
        <v>0</v>
      </c>
      <c r="AQ2440" t="s">
        <v>147</v>
      </c>
      <c r="AR2440" t="s">
        <v>0</v>
      </c>
      <c r="AS2440" t="s">
        <v>37512</v>
      </c>
      <c r="AT2440" s="2">
        <v>2.5169999999999999</v>
      </c>
      <c r="AU2440" s="1">
        <f t="shared" si="307"/>
        <v>1.7661318168471889</v>
      </c>
      <c r="AV2440" s="1">
        <f t="shared" si="308"/>
        <v>1.2831595521970642</v>
      </c>
      <c r="AW2440" s="1">
        <f t="shared" si="309"/>
        <v>0.8001872875469398</v>
      </c>
    </row>
    <row r="2441" spans="1:49" x14ac:dyDescent="0.2">
      <c r="A2441">
        <v>2439</v>
      </c>
      <c r="B2441" t="s">
        <v>37511</v>
      </c>
      <c r="C2441" t="s">
        <v>37510</v>
      </c>
      <c r="F2441" t="s">
        <v>37509</v>
      </c>
      <c r="G2441" t="s">
        <v>6</v>
      </c>
      <c r="H2441" t="s">
        <v>5</v>
      </c>
      <c r="I2441" t="s">
        <v>3438</v>
      </c>
      <c r="J2441">
        <v>60024872</v>
      </c>
      <c r="K2441" t="s">
        <v>1075</v>
      </c>
      <c r="L2441" t="s">
        <v>141</v>
      </c>
      <c r="M2441" t="s">
        <v>140</v>
      </c>
      <c r="N2441">
        <v>2</v>
      </c>
      <c r="O2441" t="s">
        <v>37508</v>
      </c>
      <c r="P2441" t="s">
        <v>37507</v>
      </c>
      <c r="Q2441" t="s">
        <v>4227</v>
      </c>
      <c r="R2441" s="7">
        <v>43374</v>
      </c>
      <c r="S2441" s="8">
        <f t="shared" si="304"/>
        <v>2018</v>
      </c>
      <c r="T2441" s="8">
        <v>2018</v>
      </c>
      <c r="U2441" s="8">
        <f t="shared" si="305"/>
        <v>4</v>
      </c>
      <c r="V2441" s="7">
        <v>43374</v>
      </c>
      <c r="W2441" t="s">
        <v>263</v>
      </c>
      <c r="X2441" s="2">
        <v>1.6519999999999999</v>
      </c>
      <c r="Y2441" s="6">
        <f t="shared" si="310"/>
        <v>4.409919649769093E-2</v>
      </c>
      <c r="AA2441" t="s">
        <v>262</v>
      </c>
      <c r="AB2441">
        <v>17337</v>
      </c>
      <c r="AD2441" t="s">
        <v>1</v>
      </c>
      <c r="AE2441">
        <v>66</v>
      </c>
      <c r="AF2441">
        <v>10</v>
      </c>
      <c r="AG2441">
        <v>8416693</v>
      </c>
      <c r="AH2441" t="s">
        <v>37506</v>
      </c>
      <c r="AI2441" t="s">
        <v>37505</v>
      </c>
      <c r="AJ2441" t="s">
        <v>37504</v>
      </c>
      <c r="AK2441" t="s">
        <v>37503</v>
      </c>
      <c r="AL2441">
        <v>2</v>
      </c>
      <c r="AM2441" s="5">
        <f t="shared" si="306"/>
        <v>0.5</v>
      </c>
      <c r="AN2441" s="4">
        <f t="shared" si="311"/>
        <v>7.572889057175312E-4</v>
      </c>
      <c r="AO2441" s="3"/>
      <c r="AP2441">
        <v>0</v>
      </c>
      <c r="AR2441" t="s">
        <v>2453</v>
      </c>
      <c r="AT2441" s="2" t="s">
        <v>7</v>
      </c>
      <c r="AU2441" s="1">
        <f t="shared" si="307"/>
        <v>3.1096624220098912</v>
      </c>
      <c r="AV2441" s="1">
        <f t="shared" si="308"/>
        <v>2.2428242701704231</v>
      </c>
      <c r="AW2441" s="1">
        <f t="shared" si="309"/>
        <v>1.375986118330955</v>
      </c>
    </row>
    <row r="2442" spans="1:49" x14ac:dyDescent="0.2">
      <c r="A2442">
        <v>2440</v>
      </c>
      <c r="B2442" t="s">
        <v>37502</v>
      </c>
      <c r="C2442" t="s">
        <v>37501</v>
      </c>
      <c r="F2442" t="s">
        <v>37500</v>
      </c>
      <c r="G2442" t="s">
        <v>6</v>
      </c>
      <c r="H2442" t="s">
        <v>5</v>
      </c>
      <c r="I2442" t="s">
        <v>1393</v>
      </c>
      <c r="J2442">
        <v>60069720</v>
      </c>
      <c r="K2442" t="s">
        <v>1374</v>
      </c>
      <c r="L2442" t="s">
        <v>286</v>
      </c>
      <c r="M2442" t="s">
        <v>54</v>
      </c>
      <c r="N2442">
        <v>5</v>
      </c>
      <c r="O2442" t="s">
        <v>37499</v>
      </c>
      <c r="P2442" t="s">
        <v>37498</v>
      </c>
      <c r="Q2442" t="s">
        <v>2048</v>
      </c>
      <c r="R2442" s="7">
        <v>43374</v>
      </c>
      <c r="S2442" s="8">
        <f t="shared" si="304"/>
        <v>2018</v>
      </c>
      <c r="T2442" s="8">
        <v>2018</v>
      </c>
      <c r="U2442" s="8">
        <f t="shared" si="305"/>
        <v>4</v>
      </c>
      <c r="V2442" s="7">
        <v>43374</v>
      </c>
      <c r="W2442" t="s">
        <v>263</v>
      </c>
      <c r="X2442" s="2">
        <v>1.6519999999999999</v>
      </c>
      <c r="Y2442" s="6">
        <f t="shared" si="310"/>
        <v>4.409919649769093E-2</v>
      </c>
      <c r="AA2442" t="s">
        <v>262</v>
      </c>
      <c r="AB2442">
        <v>17337</v>
      </c>
      <c r="AD2442" t="s">
        <v>1</v>
      </c>
      <c r="AE2442">
        <v>66</v>
      </c>
      <c r="AF2442">
        <v>10</v>
      </c>
      <c r="AG2442">
        <v>8417934</v>
      </c>
      <c r="AH2442" t="s">
        <v>37497</v>
      </c>
      <c r="AI2442" t="s">
        <v>37496</v>
      </c>
      <c r="AJ2442" t="s">
        <v>37495</v>
      </c>
      <c r="AK2442" t="s">
        <v>37494</v>
      </c>
      <c r="AL2442">
        <v>55</v>
      </c>
      <c r="AM2442" s="5">
        <f t="shared" si="306"/>
        <v>13.75</v>
      </c>
      <c r="AN2442" s="4">
        <f t="shared" si="311"/>
        <v>2.0825444907232107E-2</v>
      </c>
      <c r="AO2442" s="3"/>
      <c r="AP2442">
        <v>0</v>
      </c>
      <c r="AQ2442" t="s">
        <v>49</v>
      </c>
      <c r="AR2442">
        <v>61372034</v>
      </c>
      <c r="AS2442" t="s">
        <v>48</v>
      </c>
      <c r="AT2442" s="2" t="s">
        <v>7</v>
      </c>
      <c r="AU2442" s="1">
        <f t="shared" si="307"/>
        <v>3.7117071020553283</v>
      </c>
      <c r="AV2442" s="1">
        <f t="shared" si="308"/>
        <v>3.246232070246152</v>
      </c>
      <c r="AW2442" s="1">
        <f t="shared" si="309"/>
        <v>2.7807570384369753</v>
      </c>
    </row>
    <row r="2443" spans="1:49" x14ac:dyDescent="0.2">
      <c r="A2443">
        <v>2441</v>
      </c>
      <c r="B2443" t="s">
        <v>37493</v>
      </c>
      <c r="C2443" t="s">
        <v>37492</v>
      </c>
      <c r="F2443" t="s">
        <v>37491</v>
      </c>
      <c r="G2443" t="s">
        <v>6</v>
      </c>
      <c r="H2443" t="s">
        <v>5</v>
      </c>
      <c r="I2443" t="s">
        <v>37490</v>
      </c>
      <c r="J2443">
        <v>60032179</v>
      </c>
      <c r="K2443" t="s">
        <v>1535</v>
      </c>
      <c r="L2443" t="s">
        <v>1534</v>
      </c>
      <c r="M2443" t="s">
        <v>17</v>
      </c>
      <c r="N2443">
        <v>3</v>
      </c>
      <c r="O2443" t="s">
        <v>37489</v>
      </c>
      <c r="P2443" t="s">
        <v>37488</v>
      </c>
      <c r="Q2443" t="s">
        <v>1533</v>
      </c>
      <c r="R2443" s="7">
        <v>43374</v>
      </c>
      <c r="S2443" s="8">
        <f t="shared" si="304"/>
        <v>2018</v>
      </c>
      <c r="T2443" s="8">
        <v>2018</v>
      </c>
      <c r="U2443" s="8">
        <f t="shared" si="305"/>
        <v>4</v>
      </c>
      <c r="V2443" s="7">
        <v>43374</v>
      </c>
      <c r="W2443" t="s">
        <v>263</v>
      </c>
      <c r="X2443" s="2">
        <v>1.6519999999999999</v>
      </c>
      <c r="Y2443" s="6">
        <f t="shared" si="310"/>
        <v>4.409919649769093E-2</v>
      </c>
      <c r="AA2443" t="s">
        <v>262</v>
      </c>
      <c r="AB2443">
        <v>17337</v>
      </c>
      <c r="AD2443" t="s">
        <v>1</v>
      </c>
      <c r="AE2443">
        <v>66</v>
      </c>
      <c r="AF2443">
        <v>10</v>
      </c>
      <c r="AG2443">
        <v>8416721</v>
      </c>
      <c r="AH2443" t="s">
        <v>37487</v>
      </c>
      <c r="AI2443" t="s">
        <v>37486</v>
      </c>
      <c r="AJ2443" t="s">
        <v>37485</v>
      </c>
      <c r="AK2443" t="s">
        <v>37484</v>
      </c>
      <c r="AL2443">
        <v>6</v>
      </c>
      <c r="AM2443" s="5">
        <f t="shared" si="306"/>
        <v>1.5</v>
      </c>
      <c r="AN2443" s="4">
        <f t="shared" si="311"/>
        <v>2.2718667171525938E-3</v>
      </c>
      <c r="AO2443" s="3"/>
      <c r="AP2443">
        <v>0</v>
      </c>
      <c r="AQ2443" t="s">
        <v>554</v>
      </c>
      <c r="AR2443" t="s">
        <v>0</v>
      </c>
      <c r="AS2443" t="s">
        <v>553</v>
      </c>
      <c r="AT2443" s="2" t="s">
        <v>7</v>
      </c>
      <c r="AU2443" s="1">
        <f t="shared" si="307"/>
        <v>3.1550997563529428</v>
      </c>
      <c r="AV2443" s="1">
        <f t="shared" si="308"/>
        <v>2.3185531607421761</v>
      </c>
      <c r="AW2443" s="1">
        <f t="shared" si="309"/>
        <v>1.4820065651314094</v>
      </c>
    </row>
    <row r="2444" spans="1:49" x14ac:dyDescent="0.2">
      <c r="A2444">
        <v>2442</v>
      </c>
      <c r="B2444" t="s">
        <v>37483</v>
      </c>
      <c r="C2444" t="s">
        <v>37482</v>
      </c>
      <c r="F2444" t="s">
        <v>37481</v>
      </c>
      <c r="G2444" t="s">
        <v>6</v>
      </c>
      <c r="H2444" t="s">
        <v>5</v>
      </c>
      <c r="I2444" t="s">
        <v>5161</v>
      </c>
      <c r="J2444">
        <v>60005465</v>
      </c>
      <c r="K2444" t="s">
        <v>120</v>
      </c>
      <c r="L2444" t="s">
        <v>119</v>
      </c>
      <c r="M2444" t="s">
        <v>54</v>
      </c>
      <c r="N2444">
        <v>3</v>
      </c>
      <c r="O2444" t="s">
        <v>37480</v>
      </c>
      <c r="P2444" t="s">
        <v>37479</v>
      </c>
      <c r="Q2444" t="s">
        <v>560</v>
      </c>
      <c r="R2444" s="7">
        <v>43374</v>
      </c>
      <c r="S2444" s="8">
        <f t="shared" si="304"/>
        <v>2018</v>
      </c>
      <c r="T2444" s="8">
        <v>2018</v>
      </c>
      <c r="U2444" s="8">
        <f t="shared" si="305"/>
        <v>4</v>
      </c>
      <c r="V2444" s="7">
        <v>43374</v>
      </c>
      <c r="W2444" t="s">
        <v>263</v>
      </c>
      <c r="X2444" s="2">
        <v>1.6519999999999999</v>
      </c>
      <c r="Y2444" s="6">
        <f t="shared" si="310"/>
        <v>4.409919649769093E-2</v>
      </c>
      <c r="AA2444" t="s">
        <v>262</v>
      </c>
      <c r="AB2444">
        <v>17337</v>
      </c>
      <c r="AD2444" t="s">
        <v>1</v>
      </c>
      <c r="AE2444">
        <v>66</v>
      </c>
      <c r="AF2444">
        <v>10</v>
      </c>
      <c r="AG2444">
        <v>8416719</v>
      </c>
      <c r="AH2444" t="s">
        <v>37478</v>
      </c>
      <c r="AI2444" t="s">
        <v>37477</v>
      </c>
      <c r="AJ2444" t="s">
        <v>37476</v>
      </c>
      <c r="AK2444" t="s">
        <v>37475</v>
      </c>
      <c r="AL2444">
        <v>28</v>
      </c>
      <c r="AM2444" s="5">
        <f t="shared" si="306"/>
        <v>7</v>
      </c>
      <c r="AN2444" s="4">
        <f t="shared" si="311"/>
        <v>1.0602044680045438E-2</v>
      </c>
      <c r="AO2444" s="3"/>
      <c r="AP2444">
        <v>0</v>
      </c>
      <c r="AQ2444" t="s">
        <v>49</v>
      </c>
      <c r="AR2444">
        <v>61622104</v>
      </c>
      <c r="AS2444" t="s">
        <v>48</v>
      </c>
      <c r="AT2444" s="2" t="s">
        <v>7</v>
      </c>
      <c r="AU2444" s="1">
        <f t="shared" si="307"/>
        <v>3.4050050952397286</v>
      </c>
      <c r="AV2444" s="1">
        <f t="shared" si="308"/>
        <v>2.7350620588868182</v>
      </c>
      <c r="AW2444" s="1">
        <f t="shared" si="309"/>
        <v>2.0651190225339082</v>
      </c>
    </row>
    <row r="2445" spans="1:49" x14ac:dyDescent="0.2">
      <c r="A2445">
        <v>2443</v>
      </c>
      <c r="B2445" t="s">
        <v>37474</v>
      </c>
      <c r="C2445" t="s">
        <v>37473</v>
      </c>
      <c r="F2445" t="s">
        <v>37472</v>
      </c>
      <c r="G2445" t="s">
        <v>6</v>
      </c>
      <c r="H2445" t="s">
        <v>5</v>
      </c>
      <c r="I2445" t="s">
        <v>37471</v>
      </c>
      <c r="J2445" t="s">
        <v>37470</v>
      </c>
      <c r="K2445" t="s">
        <v>37469</v>
      </c>
      <c r="L2445" t="s">
        <v>927</v>
      </c>
      <c r="M2445" t="s">
        <v>135</v>
      </c>
      <c r="N2445">
        <v>3</v>
      </c>
      <c r="O2445" t="s">
        <v>37468</v>
      </c>
      <c r="P2445" t="s">
        <v>37467</v>
      </c>
      <c r="Q2445" t="s">
        <v>37466</v>
      </c>
      <c r="R2445" s="7">
        <v>43374</v>
      </c>
      <c r="S2445" s="8">
        <f t="shared" si="304"/>
        <v>2018</v>
      </c>
      <c r="T2445" s="8">
        <v>2018</v>
      </c>
      <c r="U2445" s="8">
        <f t="shared" si="305"/>
        <v>4</v>
      </c>
      <c r="V2445" s="7">
        <v>43374</v>
      </c>
      <c r="W2445" t="s">
        <v>263</v>
      </c>
      <c r="X2445" s="2">
        <v>1.6519999999999999</v>
      </c>
      <c r="Y2445" s="6">
        <f t="shared" si="310"/>
        <v>4.409919649769093E-2</v>
      </c>
      <c r="AA2445" t="s">
        <v>262</v>
      </c>
      <c r="AB2445">
        <v>17337</v>
      </c>
      <c r="AD2445" t="s">
        <v>1</v>
      </c>
      <c r="AE2445">
        <v>66</v>
      </c>
      <c r="AF2445">
        <v>10</v>
      </c>
      <c r="AG2445">
        <v>8416752</v>
      </c>
      <c r="AH2445" t="s">
        <v>37465</v>
      </c>
      <c r="AI2445" t="s">
        <v>37464</v>
      </c>
      <c r="AJ2445" t="s">
        <v>37463</v>
      </c>
      <c r="AK2445" t="s">
        <v>37462</v>
      </c>
      <c r="AL2445">
        <v>5</v>
      </c>
      <c r="AM2445" s="5">
        <f t="shared" si="306"/>
        <v>1.25</v>
      </c>
      <c r="AN2445" s="4">
        <f t="shared" si="311"/>
        <v>1.8932222642938281E-3</v>
      </c>
      <c r="AO2445" s="3"/>
      <c r="AP2445">
        <v>0</v>
      </c>
      <c r="AR2445" t="s">
        <v>0</v>
      </c>
      <c r="AT2445" s="2" t="s">
        <v>7</v>
      </c>
      <c r="AU2445" s="1">
        <f t="shared" si="307"/>
        <v>3.1437404227671801</v>
      </c>
      <c r="AV2445" s="1">
        <f t="shared" si="308"/>
        <v>2.2996209380992378</v>
      </c>
      <c r="AW2445" s="1">
        <f t="shared" si="309"/>
        <v>1.4555014534312958</v>
      </c>
    </row>
    <row r="2446" spans="1:49" x14ac:dyDescent="0.2">
      <c r="A2446">
        <v>2444</v>
      </c>
      <c r="B2446" t="s">
        <v>37461</v>
      </c>
      <c r="C2446" t="s">
        <v>37460</v>
      </c>
      <c r="F2446" t="s">
        <v>37459</v>
      </c>
      <c r="G2446" t="s">
        <v>6</v>
      </c>
      <c r="H2446" t="s">
        <v>5</v>
      </c>
      <c r="I2446" t="s">
        <v>37458</v>
      </c>
      <c r="J2446">
        <v>60008447</v>
      </c>
      <c r="K2446" t="s">
        <v>2938</v>
      </c>
      <c r="L2446" t="s">
        <v>2937</v>
      </c>
      <c r="M2446" t="s">
        <v>1171</v>
      </c>
      <c r="N2446">
        <v>4</v>
      </c>
      <c r="O2446" t="s">
        <v>37457</v>
      </c>
      <c r="P2446" t="s">
        <v>37456</v>
      </c>
      <c r="Q2446" t="s">
        <v>37455</v>
      </c>
      <c r="R2446" s="7">
        <v>43374</v>
      </c>
      <c r="S2446" s="8">
        <f t="shared" si="304"/>
        <v>2018</v>
      </c>
      <c r="T2446" s="8">
        <v>2018</v>
      </c>
      <c r="U2446" s="8">
        <f t="shared" si="305"/>
        <v>4</v>
      </c>
      <c r="V2446" s="7">
        <v>43374</v>
      </c>
      <c r="W2446" t="s">
        <v>263</v>
      </c>
      <c r="X2446" s="2">
        <v>1.6519999999999999</v>
      </c>
      <c r="Y2446" s="6">
        <f t="shared" si="310"/>
        <v>4.409919649769093E-2</v>
      </c>
      <c r="AA2446" t="s">
        <v>262</v>
      </c>
      <c r="AB2446">
        <v>17337</v>
      </c>
      <c r="AD2446" t="s">
        <v>1</v>
      </c>
      <c r="AE2446">
        <v>66</v>
      </c>
      <c r="AF2446">
        <v>10</v>
      </c>
      <c r="AG2446">
        <v>8416691</v>
      </c>
      <c r="AH2446" t="s">
        <v>37454</v>
      </c>
      <c r="AI2446" t="s">
        <v>37453</v>
      </c>
      <c r="AJ2446" t="s">
        <v>37452</v>
      </c>
      <c r="AK2446" t="s">
        <v>37451</v>
      </c>
      <c r="AL2446">
        <v>9</v>
      </c>
      <c r="AM2446" s="5">
        <f t="shared" si="306"/>
        <v>2.25</v>
      </c>
      <c r="AN2446" s="4">
        <f t="shared" si="311"/>
        <v>3.4078000757288905E-3</v>
      </c>
      <c r="AO2446" s="3"/>
      <c r="AP2446">
        <v>0</v>
      </c>
      <c r="AQ2446" t="s">
        <v>206</v>
      </c>
      <c r="AR2446" t="s">
        <v>0</v>
      </c>
      <c r="AS2446" t="s">
        <v>205</v>
      </c>
      <c r="AT2446" s="2" t="s">
        <v>7</v>
      </c>
      <c r="AU2446" s="1">
        <f t="shared" si="307"/>
        <v>3.1891777571102313</v>
      </c>
      <c r="AV2446" s="1">
        <f t="shared" si="308"/>
        <v>2.3753498286709909</v>
      </c>
      <c r="AW2446" s="1">
        <f t="shared" si="309"/>
        <v>1.5615219002317502</v>
      </c>
    </row>
    <row r="2447" spans="1:49" x14ac:dyDescent="0.2">
      <c r="A2447">
        <v>2445</v>
      </c>
      <c r="B2447" t="s">
        <v>37450</v>
      </c>
      <c r="C2447" t="s">
        <v>37449</v>
      </c>
      <c r="F2447" t="s">
        <v>37448</v>
      </c>
      <c r="G2447" t="s">
        <v>6</v>
      </c>
      <c r="H2447" t="s">
        <v>5</v>
      </c>
      <c r="I2447" t="s">
        <v>2786</v>
      </c>
      <c r="J2447" t="s">
        <v>2785</v>
      </c>
      <c r="K2447" t="s">
        <v>2784</v>
      </c>
      <c r="L2447" t="s">
        <v>2783</v>
      </c>
      <c r="M2447" t="s">
        <v>2782</v>
      </c>
      <c r="N2447">
        <v>5</v>
      </c>
      <c r="O2447" t="s">
        <v>37447</v>
      </c>
      <c r="P2447" t="s">
        <v>37446</v>
      </c>
      <c r="Q2447" t="s">
        <v>37445</v>
      </c>
      <c r="R2447" s="7">
        <v>43374</v>
      </c>
      <c r="S2447" s="8">
        <f t="shared" si="304"/>
        <v>2018</v>
      </c>
      <c r="T2447" s="8">
        <v>2018</v>
      </c>
      <c r="U2447" s="8">
        <f t="shared" si="305"/>
        <v>4</v>
      </c>
      <c r="V2447" s="7">
        <v>43374</v>
      </c>
      <c r="W2447" t="s">
        <v>263</v>
      </c>
      <c r="X2447" s="2">
        <v>1.6519999999999999</v>
      </c>
      <c r="Y2447" s="6">
        <f t="shared" si="310"/>
        <v>4.409919649769093E-2</v>
      </c>
      <c r="AA2447" t="s">
        <v>262</v>
      </c>
      <c r="AB2447">
        <v>17337</v>
      </c>
      <c r="AD2447" t="s">
        <v>1</v>
      </c>
      <c r="AE2447">
        <v>66</v>
      </c>
      <c r="AF2447">
        <v>10</v>
      </c>
      <c r="AG2447">
        <v>8416718</v>
      </c>
      <c r="AH2447" t="s">
        <v>37444</v>
      </c>
      <c r="AI2447" t="s">
        <v>37443</v>
      </c>
      <c r="AJ2447" t="s">
        <v>37442</v>
      </c>
      <c r="AK2447" t="s">
        <v>37441</v>
      </c>
      <c r="AL2447">
        <v>4</v>
      </c>
      <c r="AM2447" s="5">
        <f t="shared" si="306"/>
        <v>1</v>
      </c>
      <c r="AN2447" s="4">
        <f t="shared" si="311"/>
        <v>1.5145778114350624E-3</v>
      </c>
      <c r="AO2447" s="3"/>
      <c r="AP2447">
        <v>0</v>
      </c>
      <c r="AR2447" t="s">
        <v>37440</v>
      </c>
      <c r="AS2447" t="s">
        <v>570</v>
      </c>
      <c r="AT2447" s="2" t="s">
        <v>7</v>
      </c>
      <c r="AU2447" s="1">
        <f t="shared" si="307"/>
        <v>3.132381089181417</v>
      </c>
      <c r="AV2447" s="1">
        <f t="shared" si="308"/>
        <v>2.2806887154562996</v>
      </c>
      <c r="AW2447" s="1">
        <f t="shared" si="309"/>
        <v>1.4289963417311822</v>
      </c>
    </row>
    <row r="2448" spans="1:49" x14ac:dyDescent="0.2">
      <c r="A2448">
        <v>2446</v>
      </c>
      <c r="B2448" t="s">
        <v>37439</v>
      </c>
      <c r="C2448" t="s">
        <v>37438</v>
      </c>
      <c r="F2448" t="s">
        <v>37437</v>
      </c>
      <c r="G2448" t="s">
        <v>6</v>
      </c>
      <c r="H2448" t="s">
        <v>5</v>
      </c>
      <c r="I2448" t="s">
        <v>37436</v>
      </c>
      <c r="J2448">
        <v>60017161</v>
      </c>
      <c r="K2448" t="s">
        <v>2201</v>
      </c>
      <c r="L2448" t="s">
        <v>523</v>
      </c>
      <c r="M2448" t="s">
        <v>522</v>
      </c>
      <c r="N2448">
        <v>2</v>
      </c>
      <c r="O2448" t="s">
        <v>37435</v>
      </c>
      <c r="P2448" t="s">
        <v>37434</v>
      </c>
      <c r="Q2448" t="s">
        <v>3100</v>
      </c>
      <c r="R2448" s="7">
        <v>43374</v>
      </c>
      <c r="S2448" s="8">
        <f t="shared" si="304"/>
        <v>2018</v>
      </c>
      <c r="T2448" s="8">
        <v>2018</v>
      </c>
      <c r="U2448" s="8">
        <f t="shared" si="305"/>
        <v>4</v>
      </c>
      <c r="V2448" s="7">
        <v>43374</v>
      </c>
      <c r="W2448" t="s">
        <v>263</v>
      </c>
      <c r="X2448" s="2">
        <v>1.6519999999999999</v>
      </c>
      <c r="Y2448" s="6">
        <f t="shared" si="310"/>
        <v>4.409919649769093E-2</v>
      </c>
      <c r="AA2448" t="s">
        <v>262</v>
      </c>
      <c r="AB2448">
        <v>17337</v>
      </c>
      <c r="AD2448" t="s">
        <v>1</v>
      </c>
      <c r="AE2448">
        <v>66</v>
      </c>
      <c r="AF2448">
        <v>10</v>
      </c>
      <c r="AG2448">
        <v>8416712</v>
      </c>
      <c r="AH2448" t="s">
        <v>37433</v>
      </c>
      <c r="AI2448" t="s">
        <v>37432</v>
      </c>
      <c r="AJ2448" t="s">
        <v>37431</v>
      </c>
      <c r="AK2448" t="s">
        <v>37430</v>
      </c>
      <c r="AL2448">
        <v>50</v>
      </c>
      <c r="AM2448" s="5">
        <f t="shared" si="306"/>
        <v>12.5</v>
      </c>
      <c r="AN2448" s="4">
        <f t="shared" si="311"/>
        <v>1.8932222642938281E-2</v>
      </c>
      <c r="AO2448" s="3"/>
      <c r="AP2448">
        <v>0</v>
      </c>
      <c r="AR2448" t="s">
        <v>0</v>
      </c>
      <c r="AT2448" s="2" t="s">
        <v>7</v>
      </c>
      <c r="AU2448" s="1">
        <f t="shared" si="307"/>
        <v>3.6549104341265135</v>
      </c>
      <c r="AV2448" s="1">
        <f t="shared" si="308"/>
        <v>3.1515709570314603</v>
      </c>
      <c r="AW2448" s="1">
        <f t="shared" si="309"/>
        <v>2.6482314799364075</v>
      </c>
    </row>
    <row r="2449" spans="1:49" x14ac:dyDescent="0.2">
      <c r="A2449">
        <v>2447</v>
      </c>
      <c r="B2449" t="s">
        <v>37429</v>
      </c>
      <c r="C2449" t="s">
        <v>37428</v>
      </c>
      <c r="F2449" t="s">
        <v>37427</v>
      </c>
      <c r="G2449" t="s">
        <v>6</v>
      </c>
      <c r="H2449" t="s">
        <v>5</v>
      </c>
      <c r="I2449" t="s">
        <v>37426</v>
      </c>
      <c r="J2449">
        <v>60013983</v>
      </c>
      <c r="K2449" t="s">
        <v>866</v>
      </c>
      <c r="L2449" t="s">
        <v>200</v>
      </c>
      <c r="M2449" t="s">
        <v>199</v>
      </c>
      <c r="N2449">
        <v>3</v>
      </c>
      <c r="O2449" t="s">
        <v>37425</v>
      </c>
      <c r="P2449" t="s">
        <v>37424</v>
      </c>
      <c r="Q2449" t="s">
        <v>1983</v>
      </c>
      <c r="R2449" s="7">
        <v>43374</v>
      </c>
      <c r="S2449" s="8">
        <f t="shared" si="304"/>
        <v>2018</v>
      </c>
      <c r="T2449" s="8">
        <v>2018</v>
      </c>
      <c r="U2449" s="8">
        <f t="shared" si="305"/>
        <v>4</v>
      </c>
      <c r="V2449" s="7">
        <v>43374</v>
      </c>
      <c r="W2449" t="s">
        <v>263</v>
      </c>
      <c r="X2449" s="2">
        <v>1.6519999999999999</v>
      </c>
      <c r="Y2449" s="6">
        <f t="shared" si="310"/>
        <v>4.409919649769093E-2</v>
      </c>
      <c r="AA2449" t="s">
        <v>262</v>
      </c>
      <c r="AB2449">
        <v>17337</v>
      </c>
      <c r="AD2449" t="s">
        <v>1</v>
      </c>
      <c r="AE2449">
        <v>66</v>
      </c>
      <c r="AF2449">
        <v>10</v>
      </c>
      <c r="AG2449">
        <v>8416744</v>
      </c>
      <c r="AH2449" t="s">
        <v>37423</v>
      </c>
      <c r="AI2449" t="s">
        <v>37422</v>
      </c>
      <c r="AJ2449" t="s">
        <v>37421</v>
      </c>
      <c r="AK2449" t="s">
        <v>37420</v>
      </c>
      <c r="AL2449">
        <v>10</v>
      </c>
      <c r="AM2449" s="5">
        <f t="shared" si="306"/>
        <v>2.5</v>
      </c>
      <c r="AN2449" s="4">
        <f t="shared" si="311"/>
        <v>3.7864445285876562E-3</v>
      </c>
      <c r="AO2449" s="3"/>
      <c r="AP2449">
        <v>0</v>
      </c>
      <c r="AR2449" t="s">
        <v>37419</v>
      </c>
      <c r="AT2449" s="2" t="s">
        <v>7</v>
      </c>
      <c r="AU2449" s="1">
        <f t="shared" si="307"/>
        <v>3.2005370906959949</v>
      </c>
      <c r="AV2449" s="1">
        <f t="shared" si="308"/>
        <v>2.3942820513139291</v>
      </c>
      <c r="AW2449" s="1">
        <f t="shared" si="309"/>
        <v>1.5880270119318636</v>
      </c>
    </row>
    <row r="2450" spans="1:49" x14ac:dyDescent="0.2">
      <c r="A2450">
        <v>2448</v>
      </c>
      <c r="B2450" t="s">
        <v>37418</v>
      </c>
      <c r="C2450" t="s">
        <v>37417</v>
      </c>
      <c r="F2450" t="s">
        <v>37416</v>
      </c>
      <c r="G2450" t="s">
        <v>6</v>
      </c>
      <c r="H2450" t="s">
        <v>5</v>
      </c>
      <c r="I2450" t="s">
        <v>4697</v>
      </c>
      <c r="J2450">
        <v>60006793</v>
      </c>
      <c r="K2450" t="s">
        <v>408</v>
      </c>
      <c r="L2450" t="s">
        <v>1509</v>
      </c>
      <c r="M2450" t="s">
        <v>294</v>
      </c>
      <c r="N2450">
        <v>4</v>
      </c>
      <c r="O2450" t="s">
        <v>37415</v>
      </c>
      <c r="P2450" t="s">
        <v>37414</v>
      </c>
      <c r="Q2450" t="s">
        <v>1508</v>
      </c>
      <c r="R2450" s="7">
        <v>43374</v>
      </c>
      <c r="S2450" s="8">
        <f t="shared" si="304"/>
        <v>2018</v>
      </c>
      <c r="T2450" s="8">
        <v>2018</v>
      </c>
      <c r="U2450" s="8">
        <f t="shared" si="305"/>
        <v>4</v>
      </c>
      <c r="V2450" s="7">
        <v>43374</v>
      </c>
      <c r="W2450" t="s">
        <v>263</v>
      </c>
      <c r="X2450" s="2">
        <v>1.6519999999999999</v>
      </c>
      <c r="Y2450" s="6">
        <f t="shared" si="310"/>
        <v>4.409919649769093E-2</v>
      </c>
      <c r="AA2450" t="s">
        <v>262</v>
      </c>
      <c r="AB2450">
        <v>17337</v>
      </c>
      <c r="AD2450" t="s">
        <v>1</v>
      </c>
      <c r="AE2450">
        <v>66</v>
      </c>
      <c r="AF2450">
        <v>10</v>
      </c>
      <c r="AG2450">
        <v>8416709</v>
      </c>
      <c r="AH2450" t="s">
        <v>37413</v>
      </c>
      <c r="AI2450" t="s">
        <v>37412</v>
      </c>
      <c r="AJ2450" t="s">
        <v>37411</v>
      </c>
      <c r="AK2450" t="s">
        <v>37410</v>
      </c>
      <c r="AL2450">
        <v>7</v>
      </c>
      <c r="AM2450" s="5">
        <f t="shared" si="306"/>
        <v>1.75</v>
      </c>
      <c r="AN2450" s="4">
        <f t="shared" si="311"/>
        <v>2.6505111700113595E-3</v>
      </c>
      <c r="AO2450" s="3"/>
      <c r="AP2450">
        <v>0</v>
      </c>
      <c r="AQ2450" t="s">
        <v>409</v>
      </c>
      <c r="AR2450" t="s">
        <v>4695</v>
      </c>
      <c r="AS2450" t="s">
        <v>1505</v>
      </c>
      <c r="AT2450" s="2" t="s">
        <v>7</v>
      </c>
      <c r="AU2450" s="1">
        <f t="shared" si="307"/>
        <v>3.166459089938706</v>
      </c>
      <c r="AV2450" s="1">
        <f t="shared" si="308"/>
        <v>2.3374853833851144</v>
      </c>
      <c r="AW2450" s="1">
        <f t="shared" si="309"/>
        <v>1.508511676831523</v>
      </c>
    </row>
    <row r="2451" spans="1:49" x14ac:dyDescent="0.2">
      <c r="A2451">
        <v>2449</v>
      </c>
      <c r="B2451" t="s">
        <v>37409</v>
      </c>
      <c r="C2451" t="s">
        <v>37408</v>
      </c>
      <c r="D2451" t="s">
        <v>37407</v>
      </c>
      <c r="F2451" t="s">
        <v>37406</v>
      </c>
      <c r="G2451" t="s">
        <v>6</v>
      </c>
      <c r="H2451" t="s">
        <v>5</v>
      </c>
      <c r="I2451" t="s">
        <v>32349</v>
      </c>
      <c r="J2451" t="s">
        <v>37405</v>
      </c>
      <c r="K2451" t="s">
        <v>37404</v>
      </c>
      <c r="L2451" t="s">
        <v>37403</v>
      </c>
      <c r="M2451" t="s">
        <v>37402</v>
      </c>
      <c r="N2451">
        <v>8</v>
      </c>
      <c r="O2451" t="s">
        <v>37401</v>
      </c>
      <c r="P2451" t="s">
        <v>37400</v>
      </c>
      <c r="Q2451" t="s">
        <v>37399</v>
      </c>
      <c r="R2451" s="7">
        <v>43374</v>
      </c>
      <c r="S2451" s="8">
        <f t="shared" si="304"/>
        <v>2018</v>
      </c>
      <c r="T2451" s="8">
        <v>2018</v>
      </c>
      <c r="U2451" s="8">
        <f t="shared" si="305"/>
        <v>4</v>
      </c>
      <c r="V2451" s="7">
        <v>43374</v>
      </c>
      <c r="W2451" t="s">
        <v>4257</v>
      </c>
      <c r="X2451" s="2">
        <v>2.96</v>
      </c>
      <c r="Y2451" s="6">
        <f t="shared" si="310"/>
        <v>7.9015509463175038E-2</v>
      </c>
      <c r="AA2451">
        <v>9242716</v>
      </c>
      <c r="AB2451">
        <v>29161</v>
      </c>
      <c r="AD2451" t="s">
        <v>1</v>
      </c>
      <c r="AE2451">
        <v>144</v>
      </c>
      <c r="AH2451" t="s">
        <v>37398</v>
      </c>
      <c r="AI2451" t="s">
        <v>37397</v>
      </c>
      <c r="AJ2451" t="s">
        <v>37396</v>
      </c>
      <c r="AK2451" t="s">
        <v>37395</v>
      </c>
      <c r="AL2451">
        <v>7</v>
      </c>
      <c r="AM2451" s="5">
        <f t="shared" si="306"/>
        <v>1.75</v>
      </c>
      <c r="AN2451" s="4">
        <f t="shared" si="311"/>
        <v>2.6505111700113595E-3</v>
      </c>
      <c r="AO2451" s="3"/>
      <c r="AP2451">
        <v>0</v>
      </c>
      <c r="AQ2451" t="s">
        <v>49</v>
      </c>
      <c r="AR2451">
        <v>41371324</v>
      </c>
      <c r="AS2451" t="s">
        <v>48</v>
      </c>
      <c r="AT2451" s="2" t="s">
        <v>7</v>
      </c>
      <c r="AU2451" s="1">
        <f t="shared" si="307"/>
        <v>5.6106009975225923</v>
      </c>
      <c r="AV2451" s="1">
        <f t="shared" si="308"/>
        <v>4.0833010316593201</v>
      </c>
      <c r="AW2451" s="1">
        <f t="shared" si="309"/>
        <v>2.5560010657960461</v>
      </c>
    </row>
    <row r="2452" spans="1:49" x14ac:dyDescent="0.2">
      <c r="A2452">
        <v>2450</v>
      </c>
      <c r="B2452" t="s">
        <v>37394</v>
      </c>
      <c r="C2452" t="s">
        <v>37393</v>
      </c>
      <c r="F2452" t="s">
        <v>37392</v>
      </c>
      <c r="G2452" t="s">
        <v>6</v>
      </c>
      <c r="H2452" t="s">
        <v>5</v>
      </c>
      <c r="I2452" t="s">
        <v>851</v>
      </c>
      <c r="J2452">
        <v>60090708</v>
      </c>
      <c r="K2452" t="s">
        <v>315</v>
      </c>
      <c r="L2452" t="s">
        <v>3086</v>
      </c>
      <c r="M2452" t="s">
        <v>758</v>
      </c>
      <c r="N2452">
        <v>4</v>
      </c>
      <c r="O2452" t="s">
        <v>37391</v>
      </c>
      <c r="P2452" t="s">
        <v>37390</v>
      </c>
      <c r="Q2452" t="s">
        <v>4679</v>
      </c>
      <c r="R2452" s="7">
        <v>43374</v>
      </c>
      <c r="S2452" s="8">
        <f t="shared" si="304"/>
        <v>2018</v>
      </c>
      <c r="T2452" s="8">
        <v>2018</v>
      </c>
      <c r="U2452" s="8">
        <f t="shared" si="305"/>
        <v>4</v>
      </c>
      <c r="V2452" s="7">
        <v>43374</v>
      </c>
      <c r="W2452" t="s">
        <v>263</v>
      </c>
      <c r="X2452" s="2">
        <v>1.6519999999999999</v>
      </c>
      <c r="Y2452" s="6">
        <f t="shared" si="310"/>
        <v>4.409919649769093E-2</v>
      </c>
      <c r="AA2452" t="s">
        <v>262</v>
      </c>
      <c r="AB2452">
        <v>17337</v>
      </c>
      <c r="AD2452" t="s">
        <v>1</v>
      </c>
      <c r="AE2452">
        <v>66</v>
      </c>
      <c r="AF2452">
        <v>10</v>
      </c>
      <c r="AG2452">
        <v>8416717</v>
      </c>
      <c r="AH2452" t="s">
        <v>37389</v>
      </c>
      <c r="AI2452" t="s">
        <v>37388</v>
      </c>
      <c r="AJ2452" t="s">
        <v>37387</v>
      </c>
      <c r="AK2452" t="s">
        <v>37386</v>
      </c>
      <c r="AL2452">
        <v>4</v>
      </c>
      <c r="AM2452" s="5">
        <f t="shared" si="306"/>
        <v>1</v>
      </c>
      <c r="AN2452" s="4">
        <f t="shared" si="311"/>
        <v>1.5145778114350624E-3</v>
      </c>
      <c r="AO2452" s="3"/>
      <c r="AP2452">
        <v>0</v>
      </c>
      <c r="AR2452" t="s">
        <v>0</v>
      </c>
      <c r="AT2452" s="2" t="s">
        <v>7</v>
      </c>
      <c r="AU2452" s="1">
        <f t="shared" si="307"/>
        <v>3.132381089181417</v>
      </c>
      <c r="AV2452" s="1">
        <f t="shared" si="308"/>
        <v>2.2806887154562996</v>
      </c>
      <c r="AW2452" s="1">
        <f t="shared" si="309"/>
        <v>1.4289963417311822</v>
      </c>
    </row>
    <row r="2453" spans="1:49" x14ac:dyDescent="0.2">
      <c r="A2453">
        <v>2451</v>
      </c>
      <c r="B2453" t="s">
        <v>37385</v>
      </c>
      <c r="C2453" t="s">
        <v>37384</v>
      </c>
      <c r="F2453" t="s">
        <v>37383</v>
      </c>
      <c r="G2453" t="s">
        <v>6</v>
      </c>
      <c r="H2453" t="s">
        <v>5</v>
      </c>
      <c r="I2453" t="s">
        <v>478</v>
      </c>
      <c r="J2453" t="s">
        <v>37382</v>
      </c>
      <c r="K2453" t="s">
        <v>37381</v>
      </c>
      <c r="L2453" t="s">
        <v>4944</v>
      </c>
      <c r="M2453" t="s">
        <v>215</v>
      </c>
      <c r="N2453">
        <v>5</v>
      </c>
      <c r="O2453" t="s">
        <v>37380</v>
      </c>
      <c r="P2453" t="s">
        <v>37379</v>
      </c>
      <c r="Q2453" t="s">
        <v>37378</v>
      </c>
      <c r="R2453" s="7">
        <v>43374</v>
      </c>
      <c r="S2453" s="8">
        <f t="shared" si="304"/>
        <v>2018</v>
      </c>
      <c r="T2453" s="8">
        <v>2018</v>
      </c>
      <c r="U2453" s="8">
        <f t="shared" si="305"/>
        <v>4</v>
      </c>
      <c r="V2453" s="7">
        <v>43374</v>
      </c>
      <c r="W2453" t="s">
        <v>178</v>
      </c>
      <c r="X2453" s="2">
        <v>0.92900000000000005</v>
      </c>
      <c r="Y2453" s="6">
        <f t="shared" si="310"/>
        <v>2.4799124422732979E-2</v>
      </c>
      <c r="AA2453">
        <v>10897798</v>
      </c>
      <c r="AB2453">
        <v>18896</v>
      </c>
      <c r="AC2453">
        <v>15582558</v>
      </c>
      <c r="AD2453" t="s">
        <v>1</v>
      </c>
      <c r="AE2453">
        <v>22</v>
      </c>
      <c r="AF2453">
        <v>10</v>
      </c>
      <c r="AG2453">
        <v>8417939</v>
      </c>
      <c r="AH2453" t="s">
        <v>37377</v>
      </c>
      <c r="AI2453" t="s">
        <v>37376</v>
      </c>
      <c r="AJ2453" t="s">
        <v>37375</v>
      </c>
      <c r="AK2453" t="s">
        <v>37374</v>
      </c>
      <c r="AL2453">
        <v>8</v>
      </c>
      <c r="AM2453" s="5">
        <f t="shared" si="306"/>
        <v>2</v>
      </c>
      <c r="AN2453" s="4">
        <f t="shared" si="311"/>
        <v>3.0291556228701248E-3</v>
      </c>
      <c r="AO2453" s="3"/>
      <c r="AP2453">
        <v>0</v>
      </c>
      <c r="AR2453" t="s">
        <v>27193</v>
      </c>
      <c r="AS2453" t="s">
        <v>2765</v>
      </c>
      <c r="AT2453" s="2">
        <v>3.4359999999999999</v>
      </c>
      <c r="AU2453" s="1">
        <f t="shared" si="307"/>
        <v>1.8268133782774123</v>
      </c>
      <c r="AV2453" s="1">
        <f t="shared" si="308"/>
        <v>1.3914140022801553</v>
      </c>
      <c r="AW2453" s="1">
        <f t="shared" si="309"/>
        <v>0.95601462628289813</v>
      </c>
    </row>
    <row r="2454" spans="1:49" x14ac:dyDescent="0.2">
      <c r="A2454">
        <v>2452</v>
      </c>
      <c r="B2454" t="s">
        <v>37373</v>
      </c>
      <c r="C2454" t="s">
        <v>37372</v>
      </c>
      <c r="F2454" t="s">
        <v>37371</v>
      </c>
      <c r="G2454" t="s">
        <v>6</v>
      </c>
      <c r="H2454" t="s">
        <v>5</v>
      </c>
      <c r="I2454" t="s">
        <v>37370</v>
      </c>
      <c r="J2454">
        <v>60024224</v>
      </c>
      <c r="K2454" t="s">
        <v>37369</v>
      </c>
      <c r="L2454" t="s">
        <v>37368</v>
      </c>
      <c r="M2454" t="s">
        <v>42</v>
      </c>
      <c r="N2454">
        <v>4</v>
      </c>
      <c r="O2454" t="s">
        <v>37367</v>
      </c>
      <c r="P2454" t="s">
        <v>37366</v>
      </c>
      <c r="Q2454" t="s">
        <v>37365</v>
      </c>
      <c r="R2454" s="7">
        <v>43374</v>
      </c>
      <c r="S2454" s="8">
        <f t="shared" si="304"/>
        <v>2018</v>
      </c>
      <c r="T2454" s="8">
        <v>2018</v>
      </c>
      <c r="U2454" s="8">
        <f t="shared" si="305"/>
        <v>4</v>
      </c>
      <c r="V2454" s="7" t="s">
        <v>36281</v>
      </c>
      <c r="W2454" t="s">
        <v>37364</v>
      </c>
      <c r="X2454" s="2">
        <v>0.39400000000000002</v>
      </c>
      <c r="Y2454" s="6">
        <f t="shared" si="310"/>
        <v>1.0517604975841543E-2</v>
      </c>
      <c r="AA2454">
        <v>19325150</v>
      </c>
      <c r="AB2454">
        <v>7000153211</v>
      </c>
      <c r="AC2454">
        <v>19325134</v>
      </c>
      <c r="AD2454" t="s">
        <v>1</v>
      </c>
      <c r="AE2454">
        <v>17</v>
      </c>
      <c r="AF2454">
        <v>4</v>
      </c>
      <c r="AG2454">
        <v>41003</v>
      </c>
      <c r="AI2454" t="s">
        <v>37363</v>
      </c>
      <c r="AJ2454" t="s">
        <v>37362</v>
      </c>
      <c r="AK2454" t="s">
        <v>37361</v>
      </c>
      <c r="AL2454">
        <v>14</v>
      </c>
      <c r="AM2454" s="5">
        <f t="shared" si="306"/>
        <v>3.5</v>
      </c>
      <c r="AN2454" s="4">
        <f t="shared" si="311"/>
        <v>5.301022340022719E-3</v>
      </c>
      <c r="AO2454" s="3"/>
      <c r="AP2454">
        <v>1</v>
      </c>
      <c r="AR2454" t="s">
        <v>0</v>
      </c>
      <c r="AT2454" s="2" t="s">
        <v>7</v>
      </c>
      <c r="AU2454" s="1">
        <f t="shared" si="307"/>
        <v>0.89526301850958945</v>
      </c>
      <c r="AV2454" s="1">
        <f t="shared" si="308"/>
        <v>0.79093136579321299</v>
      </c>
      <c r="AW2454" s="1">
        <f t="shared" si="309"/>
        <v>0.68659971307683654</v>
      </c>
    </row>
    <row r="2455" spans="1:49" x14ac:dyDescent="0.2">
      <c r="A2455">
        <v>2453</v>
      </c>
      <c r="B2455" t="s">
        <v>37360</v>
      </c>
      <c r="C2455" t="s">
        <v>37359</v>
      </c>
      <c r="F2455" t="s">
        <v>37358</v>
      </c>
      <c r="G2455" t="s">
        <v>6</v>
      </c>
      <c r="H2455" t="s">
        <v>5</v>
      </c>
      <c r="I2455" t="s">
        <v>37357</v>
      </c>
      <c r="J2455">
        <v>60001821</v>
      </c>
      <c r="K2455" t="s">
        <v>1414</v>
      </c>
      <c r="L2455" t="s">
        <v>1503</v>
      </c>
      <c r="M2455" t="s">
        <v>758</v>
      </c>
      <c r="N2455">
        <v>3</v>
      </c>
      <c r="O2455" t="s">
        <v>37356</v>
      </c>
      <c r="P2455" t="s">
        <v>37355</v>
      </c>
      <c r="Q2455" t="s">
        <v>6160</v>
      </c>
      <c r="R2455" s="7">
        <v>43374</v>
      </c>
      <c r="S2455" s="8">
        <f t="shared" si="304"/>
        <v>2018</v>
      </c>
      <c r="T2455" s="8">
        <v>2018</v>
      </c>
      <c r="U2455" s="8">
        <f t="shared" si="305"/>
        <v>4</v>
      </c>
      <c r="V2455" s="7">
        <v>43374</v>
      </c>
      <c r="W2455" t="s">
        <v>225</v>
      </c>
      <c r="X2455" s="2">
        <v>0.42199999999999999</v>
      </c>
      <c r="Y2455" s="6">
        <f t="shared" si="310"/>
        <v>1.1265048984276981E-2</v>
      </c>
      <c r="AA2455">
        <v>3615235</v>
      </c>
      <c r="AB2455">
        <v>26620</v>
      </c>
      <c r="AD2455" t="s">
        <v>1</v>
      </c>
      <c r="AE2455">
        <v>47</v>
      </c>
      <c r="AF2455">
        <v>10</v>
      </c>
      <c r="AH2455" t="s">
        <v>37354</v>
      </c>
      <c r="AI2455" t="s">
        <v>37353</v>
      </c>
      <c r="AJ2455" t="s">
        <v>37352</v>
      </c>
      <c r="AK2455" t="s">
        <v>37351</v>
      </c>
      <c r="AL2455">
        <v>4</v>
      </c>
      <c r="AM2455" s="5">
        <f t="shared" si="306"/>
        <v>1</v>
      </c>
      <c r="AN2455" s="4">
        <f t="shared" si="311"/>
        <v>1.5145778114350624E-3</v>
      </c>
      <c r="AO2455" s="3"/>
      <c r="AP2455">
        <v>0</v>
      </c>
      <c r="AR2455" t="s">
        <v>37350</v>
      </c>
      <c r="AS2455" t="s">
        <v>1414</v>
      </c>
      <c r="AT2455" s="2">
        <v>1.9379999999999999</v>
      </c>
      <c r="AU2455" s="1">
        <f t="shared" si="307"/>
        <v>0.83399076324244048</v>
      </c>
      <c r="AV2455" s="1">
        <f t="shared" si="308"/>
        <v>0.63898133978560223</v>
      </c>
      <c r="AW2455" s="1">
        <f t="shared" si="309"/>
        <v>0.44397191632876376</v>
      </c>
    </row>
    <row r="2456" spans="1:49" x14ac:dyDescent="0.2">
      <c r="A2456">
        <v>2454</v>
      </c>
      <c r="B2456" t="s">
        <v>37349</v>
      </c>
      <c r="C2456" t="s">
        <v>37348</v>
      </c>
      <c r="D2456" t="s">
        <v>37347</v>
      </c>
      <c r="F2456" t="s">
        <v>37346</v>
      </c>
      <c r="G2456" t="s">
        <v>6</v>
      </c>
      <c r="H2456" t="s">
        <v>5</v>
      </c>
      <c r="I2456" t="s">
        <v>37345</v>
      </c>
      <c r="J2456" t="s">
        <v>37344</v>
      </c>
      <c r="K2456" t="s">
        <v>37343</v>
      </c>
      <c r="L2456" t="s">
        <v>37342</v>
      </c>
      <c r="M2456" t="s">
        <v>33</v>
      </c>
      <c r="N2456">
        <v>6</v>
      </c>
      <c r="O2456" t="s">
        <v>37341</v>
      </c>
      <c r="P2456" t="s">
        <v>37340</v>
      </c>
      <c r="Q2456" t="s">
        <v>37339</v>
      </c>
      <c r="R2456" s="7">
        <v>43374</v>
      </c>
      <c r="S2456" s="8">
        <f t="shared" si="304"/>
        <v>2018</v>
      </c>
      <c r="T2456" s="8">
        <v>2018</v>
      </c>
      <c r="U2456" s="8">
        <f t="shared" si="305"/>
        <v>4</v>
      </c>
      <c r="V2456" s="7">
        <v>43374</v>
      </c>
      <c r="W2456" t="s">
        <v>207</v>
      </c>
      <c r="X2456" s="2">
        <v>1.236</v>
      </c>
      <c r="Y2456" s="6">
        <f t="shared" si="310"/>
        <v>3.2994314086650114E-2</v>
      </c>
      <c r="AA2456">
        <v>253227</v>
      </c>
      <c r="AB2456">
        <v>27847</v>
      </c>
      <c r="AD2456" t="s">
        <v>1</v>
      </c>
      <c r="AE2456">
        <v>404</v>
      </c>
      <c r="AH2456" t="s">
        <v>37338</v>
      </c>
      <c r="AI2456" t="s">
        <v>37337</v>
      </c>
      <c r="AJ2456" t="s">
        <v>37336</v>
      </c>
      <c r="AK2456" t="s">
        <v>37335</v>
      </c>
      <c r="AL2456">
        <v>18</v>
      </c>
      <c r="AM2456" s="5">
        <f t="shared" si="306"/>
        <v>4.5</v>
      </c>
      <c r="AN2456" s="4">
        <f t="shared" si="311"/>
        <v>6.815600151457781E-3</v>
      </c>
      <c r="AO2456" s="3"/>
      <c r="AP2456">
        <v>1</v>
      </c>
      <c r="AQ2456" t="s">
        <v>129</v>
      </c>
      <c r="AR2456">
        <v>1417611</v>
      </c>
      <c r="AS2456" t="s">
        <v>128</v>
      </c>
      <c r="AT2456" s="2">
        <v>3.548</v>
      </c>
      <c r="AU2456" s="1">
        <f t="shared" si="307"/>
        <v>2.514069990609241</v>
      </c>
      <c r="AV2456" s="1">
        <f t="shared" si="308"/>
        <v>1.9904957119053948</v>
      </c>
      <c r="AW2456" s="1">
        <f t="shared" si="309"/>
        <v>1.4669214332015481</v>
      </c>
    </row>
    <row r="2457" spans="1:49" x14ac:dyDescent="0.2">
      <c r="A2457">
        <v>2455</v>
      </c>
      <c r="B2457" t="s">
        <v>37334</v>
      </c>
      <c r="C2457" t="s">
        <v>37333</v>
      </c>
      <c r="F2457" t="s">
        <v>37332</v>
      </c>
      <c r="G2457" t="s">
        <v>6</v>
      </c>
      <c r="H2457" t="s">
        <v>5</v>
      </c>
      <c r="I2457" t="s">
        <v>1569</v>
      </c>
      <c r="J2457">
        <v>60031215</v>
      </c>
      <c r="K2457" t="s">
        <v>1568</v>
      </c>
      <c r="L2457" t="s">
        <v>1567</v>
      </c>
      <c r="M2457" t="s">
        <v>140</v>
      </c>
      <c r="N2457">
        <v>1</v>
      </c>
      <c r="O2457" t="s">
        <v>1566</v>
      </c>
      <c r="P2457">
        <v>36176204700</v>
      </c>
      <c r="Q2457">
        <v>60031215</v>
      </c>
      <c r="R2457" s="7">
        <v>43374</v>
      </c>
      <c r="S2457" s="8">
        <f t="shared" si="304"/>
        <v>2018</v>
      </c>
      <c r="T2457" s="8">
        <v>2018</v>
      </c>
      <c r="U2457" s="8">
        <f t="shared" si="305"/>
        <v>4</v>
      </c>
      <c r="V2457" s="7">
        <v>43374</v>
      </c>
      <c r="W2457" t="s">
        <v>112</v>
      </c>
      <c r="X2457" s="2">
        <v>1.365</v>
      </c>
      <c r="Y2457" s="6">
        <f t="shared" si="310"/>
        <v>3.6437895411227675E-2</v>
      </c>
      <c r="AA2457">
        <v>189545</v>
      </c>
      <c r="AB2457">
        <v>17393</v>
      </c>
      <c r="AD2457" t="s">
        <v>1</v>
      </c>
      <c r="AE2457">
        <v>67</v>
      </c>
      <c r="AF2457">
        <v>10</v>
      </c>
      <c r="AG2457">
        <v>8412126</v>
      </c>
      <c r="AH2457" t="s">
        <v>37331</v>
      </c>
      <c r="AI2457" t="s">
        <v>37330</v>
      </c>
      <c r="AJ2457" t="s">
        <v>37329</v>
      </c>
      <c r="AK2457" t="s">
        <v>37328</v>
      </c>
      <c r="AL2457">
        <v>5</v>
      </c>
      <c r="AM2457" s="5">
        <f t="shared" si="306"/>
        <v>1.25</v>
      </c>
      <c r="AN2457" s="4">
        <f t="shared" si="311"/>
        <v>1.8932222642938281E-3</v>
      </c>
      <c r="AO2457" s="3"/>
      <c r="AP2457">
        <v>0</v>
      </c>
      <c r="AQ2457" t="s">
        <v>82</v>
      </c>
      <c r="AR2457" t="s">
        <v>1565</v>
      </c>
      <c r="AS2457" t="s">
        <v>81</v>
      </c>
      <c r="AT2457" s="2" t="s">
        <v>7</v>
      </c>
      <c r="AU2457" s="1">
        <f t="shared" si="307"/>
        <v>2.6074493467147519</v>
      </c>
      <c r="AV2457" s="1">
        <f t="shared" si="308"/>
        <v>1.9165558837760752</v>
      </c>
      <c r="AW2457" s="1">
        <f t="shared" si="309"/>
        <v>1.2256624208373983</v>
      </c>
    </row>
    <row r="2458" spans="1:49" x14ac:dyDescent="0.2">
      <c r="A2458">
        <v>2456</v>
      </c>
      <c r="B2458" t="s">
        <v>37327</v>
      </c>
      <c r="C2458" t="s">
        <v>37326</v>
      </c>
      <c r="F2458" t="s">
        <v>37325</v>
      </c>
      <c r="G2458" t="s">
        <v>6</v>
      </c>
      <c r="H2458" t="s">
        <v>5</v>
      </c>
      <c r="I2458" t="s">
        <v>37324</v>
      </c>
      <c r="J2458" t="s">
        <v>37323</v>
      </c>
      <c r="K2458" t="s">
        <v>37322</v>
      </c>
      <c r="L2458" t="s">
        <v>37321</v>
      </c>
      <c r="M2458" t="s">
        <v>37320</v>
      </c>
      <c r="N2458">
        <v>7</v>
      </c>
      <c r="O2458" t="s">
        <v>37319</v>
      </c>
      <c r="P2458" t="s">
        <v>37318</v>
      </c>
      <c r="Q2458" t="s">
        <v>37317</v>
      </c>
      <c r="R2458" s="7">
        <v>43374</v>
      </c>
      <c r="S2458" s="8">
        <f t="shared" si="304"/>
        <v>2018</v>
      </c>
      <c r="T2458" s="8">
        <v>2018</v>
      </c>
      <c r="U2458" s="8">
        <f t="shared" si="305"/>
        <v>4</v>
      </c>
      <c r="V2458" s="7">
        <v>43374</v>
      </c>
      <c r="W2458" t="s">
        <v>112</v>
      </c>
      <c r="X2458" s="2">
        <v>1.365</v>
      </c>
      <c r="Y2458" s="6">
        <f t="shared" si="310"/>
        <v>3.6437895411227675E-2</v>
      </c>
      <c r="AA2458">
        <v>189545</v>
      </c>
      <c r="AB2458">
        <v>17393</v>
      </c>
      <c r="AD2458" t="s">
        <v>1</v>
      </c>
      <c r="AE2458">
        <v>67</v>
      </c>
      <c r="AF2458">
        <v>10</v>
      </c>
      <c r="AG2458">
        <v>8412525</v>
      </c>
      <c r="AH2458" t="s">
        <v>37316</v>
      </c>
      <c r="AI2458" t="s">
        <v>37315</v>
      </c>
      <c r="AJ2458" t="s">
        <v>37314</v>
      </c>
      <c r="AK2458" t="s">
        <v>37313</v>
      </c>
      <c r="AL2458">
        <v>30</v>
      </c>
      <c r="AM2458" s="5">
        <f t="shared" si="306"/>
        <v>7.5</v>
      </c>
      <c r="AN2458" s="4">
        <f t="shared" si="311"/>
        <v>1.1359333585762969E-2</v>
      </c>
      <c r="AO2458" s="3"/>
      <c r="AP2458">
        <v>0</v>
      </c>
      <c r="AQ2458" t="s">
        <v>1740</v>
      </c>
      <c r="AR2458" t="s">
        <v>2931</v>
      </c>
      <c r="AS2458" t="s">
        <v>1739</v>
      </c>
      <c r="AT2458" s="2" t="s">
        <v>7</v>
      </c>
      <c r="AU2458" s="1">
        <f t="shared" si="307"/>
        <v>2.8914326863588262</v>
      </c>
      <c r="AV2458" s="1">
        <f t="shared" si="308"/>
        <v>2.3898614498495321</v>
      </c>
      <c r="AW2458" s="1">
        <f t="shared" si="309"/>
        <v>1.8882902133402379</v>
      </c>
    </row>
    <row r="2459" spans="1:49" x14ac:dyDescent="0.2">
      <c r="A2459">
        <v>2457</v>
      </c>
      <c r="B2459" t="s">
        <v>37312</v>
      </c>
      <c r="C2459" t="s">
        <v>37311</v>
      </c>
      <c r="F2459" t="s">
        <v>37310</v>
      </c>
      <c r="G2459" t="s">
        <v>6</v>
      </c>
      <c r="H2459" t="s">
        <v>5</v>
      </c>
      <c r="I2459" t="s">
        <v>6579</v>
      </c>
      <c r="J2459" t="s">
        <v>37309</v>
      </c>
      <c r="K2459" t="s">
        <v>37308</v>
      </c>
      <c r="L2459" t="s">
        <v>37307</v>
      </c>
      <c r="M2459" t="s">
        <v>37306</v>
      </c>
      <c r="N2459">
        <v>9</v>
      </c>
      <c r="O2459" t="s">
        <v>37305</v>
      </c>
      <c r="P2459" t="s">
        <v>37304</v>
      </c>
      <c r="Q2459" t="s">
        <v>37303</v>
      </c>
      <c r="R2459" s="7">
        <v>43374</v>
      </c>
      <c r="S2459" s="8">
        <f t="shared" si="304"/>
        <v>2018</v>
      </c>
      <c r="T2459" s="8">
        <v>2018</v>
      </c>
      <c r="U2459" s="8">
        <f t="shared" si="305"/>
        <v>4</v>
      </c>
      <c r="V2459" s="7">
        <v>43374</v>
      </c>
      <c r="W2459" t="s">
        <v>225</v>
      </c>
      <c r="X2459" s="2">
        <v>0.42199999999999999</v>
      </c>
      <c r="Y2459" s="6">
        <f t="shared" si="310"/>
        <v>1.1265048984276981E-2</v>
      </c>
      <c r="AA2459">
        <v>3615235</v>
      </c>
      <c r="AB2459">
        <v>26620</v>
      </c>
      <c r="AD2459" t="s">
        <v>1</v>
      </c>
      <c r="AE2459">
        <v>47</v>
      </c>
      <c r="AF2459">
        <v>10</v>
      </c>
      <c r="AH2459" t="s">
        <v>37302</v>
      </c>
      <c r="AI2459" t="s">
        <v>37301</v>
      </c>
      <c r="AJ2459" t="s">
        <v>37300</v>
      </c>
      <c r="AK2459" t="s">
        <v>37299</v>
      </c>
      <c r="AL2459">
        <v>2</v>
      </c>
      <c r="AM2459" s="5">
        <f t="shared" si="306"/>
        <v>0.5</v>
      </c>
      <c r="AN2459" s="4">
        <f t="shared" si="311"/>
        <v>7.572889057175312E-4</v>
      </c>
      <c r="AO2459" s="3"/>
      <c r="AP2459">
        <v>0</v>
      </c>
      <c r="AQ2459" t="s">
        <v>1081</v>
      </c>
      <c r="AR2459" t="s">
        <v>6567</v>
      </c>
      <c r="AS2459" t="s">
        <v>1079</v>
      </c>
      <c r="AT2459" s="2">
        <v>1.9379999999999999</v>
      </c>
      <c r="AU2459" s="1">
        <f t="shared" si="307"/>
        <v>0.81127209607091444</v>
      </c>
      <c r="AV2459" s="1">
        <f t="shared" si="308"/>
        <v>0.60111689449972561</v>
      </c>
      <c r="AW2459" s="1">
        <f t="shared" si="309"/>
        <v>0.39096169292853661</v>
      </c>
    </row>
    <row r="2460" spans="1:49" x14ac:dyDescent="0.2">
      <c r="A2460">
        <v>2458</v>
      </c>
      <c r="B2460" t="s">
        <v>37298</v>
      </c>
      <c r="C2460" t="s">
        <v>37297</v>
      </c>
      <c r="F2460" t="s">
        <v>37296</v>
      </c>
      <c r="G2460" t="s">
        <v>6</v>
      </c>
      <c r="H2460" t="s">
        <v>5</v>
      </c>
      <c r="I2460" t="s">
        <v>5572</v>
      </c>
      <c r="J2460" t="s">
        <v>37295</v>
      </c>
      <c r="K2460" t="s">
        <v>37294</v>
      </c>
      <c r="L2460" t="s">
        <v>37293</v>
      </c>
      <c r="M2460" t="s">
        <v>219</v>
      </c>
      <c r="N2460">
        <v>5</v>
      </c>
      <c r="O2460" t="s">
        <v>37292</v>
      </c>
      <c r="P2460" t="s">
        <v>37291</v>
      </c>
      <c r="Q2460" t="s">
        <v>37290</v>
      </c>
      <c r="R2460" s="7">
        <v>43374</v>
      </c>
      <c r="S2460" s="8">
        <f t="shared" si="304"/>
        <v>2018</v>
      </c>
      <c r="T2460" s="8">
        <v>2018</v>
      </c>
      <c r="U2460" s="8">
        <f t="shared" si="305"/>
        <v>4</v>
      </c>
      <c r="V2460" s="7">
        <v>43374</v>
      </c>
      <c r="W2460" t="s">
        <v>112</v>
      </c>
      <c r="X2460" s="2">
        <v>1.365</v>
      </c>
      <c r="Y2460" s="6">
        <f t="shared" si="310"/>
        <v>3.6437895411227675E-2</v>
      </c>
      <c r="AA2460">
        <v>189545</v>
      </c>
      <c r="AB2460">
        <v>17393</v>
      </c>
      <c r="AD2460" t="s">
        <v>1</v>
      </c>
      <c r="AE2460">
        <v>67</v>
      </c>
      <c r="AF2460">
        <v>10</v>
      </c>
      <c r="AG2460">
        <v>8412513</v>
      </c>
      <c r="AH2460" t="s">
        <v>37289</v>
      </c>
      <c r="AI2460" t="s">
        <v>37288</v>
      </c>
      <c r="AJ2460" t="s">
        <v>37287</v>
      </c>
      <c r="AK2460" t="s">
        <v>37286</v>
      </c>
      <c r="AL2460">
        <v>13</v>
      </c>
      <c r="AM2460" s="5">
        <f t="shared" si="306"/>
        <v>3.25</v>
      </c>
      <c r="AN2460" s="4">
        <f t="shared" si="311"/>
        <v>4.9223778871639529E-3</v>
      </c>
      <c r="AO2460" s="3"/>
      <c r="AP2460">
        <v>0</v>
      </c>
      <c r="AQ2460" t="s">
        <v>129</v>
      </c>
      <c r="AR2460" t="s">
        <v>28332</v>
      </c>
      <c r="AS2460" t="s">
        <v>128</v>
      </c>
      <c r="AT2460" s="2" t="s">
        <v>7</v>
      </c>
      <c r="AU2460" s="1">
        <f t="shared" si="307"/>
        <v>2.6983240154008556</v>
      </c>
      <c r="AV2460" s="1">
        <f t="shared" si="308"/>
        <v>2.0680136649195813</v>
      </c>
      <c r="AW2460" s="1">
        <f t="shared" si="309"/>
        <v>1.4377033144383069</v>
      </c>
    </row>
    <row r="2461" spans="1:49" x14ac:dyDescent="0.2">
      <c r="A2461">
        <v>2459</v>
      </c>
      <c r="B2461" t="s">
        <v>37285</v>
      </c>
      <c r="C2461" t="s">
        <v>37284</v>
      </c>
      <c r="E2461">
        <v>30399779</v>
      </c>
      <c r="F2461" t="s">
        <v>37283</v>
      </c>
      <c r="G2461" t="s">
        <v>6</v>
      </c>
      <c r="H2461" t="s">
        <v>5</v>
      </c>
      <c r="I2461" t="s">
        <v>37282</v>
      </c>
      <c r="J2461" t="s">
        <v>37281</v>
      </c>
      <c r="K2461" t="s">
        <v>37280</v>
      </c>
      <c r="L2461" t="s">
        <v>37279</v>
      </c>
      <c r="M2461" t="s">
        <v>2069</v>
      </c>
      <c r="N2461">
        <v>6</v>
      </c>
      <c r="O2461" t="s">
        <v>37278</v>
      </c>
      <c r="P2461" t="s">
        <v>37277</v>
      </c>
      <c r="Q2461" t="s">
        <v>37276</v>
      </c>
      <c r="R2461" s="7">
        <v>43374</v>
      </c>
      <c r="S2461" s="8">
        <f t="shared" si="304"/>
        <v>2018</v>
      </c>
      <c r="T2461" s="8">
        <v>2018</v>
      </c>
      <c r="U2461" s="8">
        <f t="shared" si="305"/>
        <v>4</v>
      </c>
      <c r="V2461" s="7">
        <v>43374</v>
      </c>
      <c r="W2461" t="s">
        <v>3244</v>
      </c>
      <c r="X2461" s="2">
        <v>0.60499999999999998</v>
      </c>
      <c r="Y2461" s="6">
        <f t="shared" si="310"/>
        <v>1.6150129467980032E-2</v>
      </c>
      <c r="AA2461">
        <v>346748</v>
      </c>
      <c r="AB2461">
        <v>15563</v>
      </c>
      <c r="AC2461">
        <v>10897623</v>
      </c>
      <c r="AD2461" t="s">
        <v>1</v>
      </c>
      <c r="AE2461">
        <v>89</v>
      </c>
      <c r="AF2461">
        <v>10</v>
      </c>
      <c r="AG2461" t="s">
        <v>37275</v>
      </c>
      <c r="AI2461" t="s">
        <v>37274</v>
      </c>
      <c r="AK2461" t="s">
        <v>37273</v>
      </c>
      <c r="AL2461">
        <v>24</v>
      </c>
      <c r="AM2461" s="5">
        <f t="shared" si="306"/>
        <v>6</v>
      </c>
      <c r="AN2461" s="4">
        <f t="shared" si="311"/>
        <v>9.0874668686103752E-3</v>
      </c>
      <c r="AO2461" s="3"/>
      <c r="AP2461">
        <v>0</v>
      </c>
      <c r="AQ2461" t="s">
        <v>3829</v>
      </c>
      <c r="AR2461" t="s">
        <v>37272</v>
      </c>
      <c r="AS2461" t="s">
        <v>779</v>
      </c>
      <c r="AT2461" s="2">
        <v>1.5229999999999999</v>
      </c>
      <c r="AU2461" s="1">
        <f t="shared" si="307"/>
        <v>1.4031330688169135</v>
      </c>
      <c r="AV2461" s="1">
        <f t="shared" si="308"/>
        <v>1.2618798168295204</v>
      </c>
      <c r="AW2461" s="1">
        <f t="shared" si="309"/>
        <v>1.1206265648421272</v>
      </c>
    </row>
    <row r="2462" spans="1:49" x14ac:dyDescent="0.2">
      <c r="A2462">
        <v>2460</v>
      </c>
      <c r="B2462" t="s">
        <v>37271</v>
      </c>
      <c r="C2462" t="s">
        <v>37270</v>
      </c>
      <c r="F2462" t="s">
        <v>37269</v>
      </c>
      <c r="G2462" t="s">
        <v>6</v>
      </c>
      <c r="H2462" t="s">
        <v>5</v>
      </c>
      <c r="I2462" t="s">
        <v>37268</v>
      </c>
      <c r="J2462" t="s">
        <v>37267</v>
      </c>
      <c r="K2462" t="s">
        <v>37266</v>
      </c>
      <c r="L2462" t="s">
        <v>37265</v>
      </c>
      <c r="M2462" t="s">
        <v>37264</v>
      </c>
      <c r="N2462">
        <v>6</v>
      </c>
      <c r="O2462" t="s">
        <v>37263</v>
      </c>
      <c r="P2462" t="s">
        <v>37262</v>
      </c>
      <c r="Q2462" t="s">
        <v>37261</v>
      </c>
      <c r="R2462" s="7">
        <v>43374</v>
      </c>
      <c r="S2462" s="8">
        <f t="shared" si="304"/>
        <v>2018</v>
      </c>
      <c r="T2462" s="8">
        <v>2018</v>
      </c>
      <c r="U2462" s="8">
        <f t="shared" si="305"/>
        <v>4</v>
      </c>
      <c r="V2462" s="7">
        <v>43374</v>
      </c>
      <c r="W2462" t="s">
        <v>263</v>
      </c>
      <c r="X2462" s="2">
        <v>1.6519999999999999</v>
      </c>
      <c r="Y2462" s="6">
        <f t="shared" si="310"/>
        <v>4.409919649769093E-2</v>
      </c>
      <c r="AA2462" t="s">
        <v>262</v>
      </c>
      <c r="AB2462">
        <v>17337</v>
      </c>
      <c r="AD2462" t="s">
        <v>1</v>
      </c>
      <c r="AE2462">
        <v>66</v>
      </c>
      <c r="AF2462">
        <v>10</v>
      </c>
      <c r="AG2462">
        <v>8410614</v>
      </c>
      <c r="AH2462" t="s">
        <v>37260</v>
      </c>
      <c r="AI2462" t="s">
        <v>37259</v>
      </c>
      <c r="AJ2462" t="s">
        <v>37258</v>
      </c>
      <c r="AK2462" t="s">
        <v>37257</v>
      </c>
      <c r="AL2462">
        <v>36</v>
      </c>
      <c r="AM2462" s="5">
        <f t="shared" si="306"/>
        <v>9</v>
      </c>
      <c r="AN2462" s="4">
        <f t="shared" si="311"/>
        <v>1.3631200302915562E-2</v>
      </c>
      <c r="AO2462" s="3"/>
      <c r="AP2462">
        <v>0</v>
      </c>
      <c r="AQ2462" t="s">
        <v>1081</v>
      </c>
      <c r="AR2462" t="s">
        <v>37256</v>
      </c>
      <c r="AS2462" t="s">
        <v>1079</v>
      </c>
      <c r="AT2462" s="2" t="s">
        <v>7</v>
      </c>
      <c r="AU2462" s="1">
        <f t="shared" si="307"/>
        <v>3.4958797639258319</v>
      </c>
      <c r="AV2462" s="1">
        <f t="shared" si="308"/>
        <v>2.8865198400303247</v>
      </c>
      <c r="AW2462" s="1">
        <f t="shared" si="309"/>
        <v>2.2771599161348171</v>
      </c>
    </row>
    <row r="2463" spans="1:49" x14ac:dyDescent="0.2">
      <c r="A2463">
        <v>2461</v>
      </c>
      <c r="B2463" t="s">
        <v>37255</v>
      </c>
      <c r="C2463" t="s">
        <v>37254</v>
      </c>
      <c r="F2463" t="s">
        <v>37253</v>
      </c>
      <c r="G2463" t="s">
        <v>6</v>
      </c>
      <c r="H2463" t="s">
        <v>5</v>
      </c>
      <c r="I2463" t="s">
        <v>2139</v>
      </c>
      <c r="J2463" t="s">
        <v>12420</v>
      </c>
      <c r="K2463" t="s">
        <v>12419</v>
      </c>
      <c r="L2463" t="s">
        <v>12418</v>
      </c>
      <c r="M2463" t="s">
        <v>4279</v>
      </c>
      <c r="N2463">
        <v>3</v>
      </c>
      <c r="O2463" t="s">
        <v>12417</v>
      </c>
      <c r="P2463" t="s">
        <v>12416</v>
      </c>
      <c r="Q2463" t="s">
        <v>12415</v>
      </c>
      <c r="R2463" s="7">
        <v>43374</v>
      </c>
      <c r="S2463" s="8">
        <f t="shared" si="304"/>
        <v>2018</v>
      </c>
      <c r="T2463" s="8">
        <v>2018</v>
      </c>
      <c r="U2463" s="8">
        <f t="shared" si="305"/>
        <v>4</v>
      </c>
      <c r="V2463" s="7">
        <v>43374</v>
      </c>
      <c r="W2463" t="s">
        <v>263</v>
      </c>
      <c r="X2463" s="2">
        <v>1.6519999999999999</v>
      </c>
      <c r="Y2463" s="6">
        <f t="shared" si="310"/>
        <v>4.409919649769093E-2</v>
      </c>
      <c r="AA2463" t="s">
        <v>262</v>
      </c>
      <c r="AB2463">
        <v>17337</v>
      </c>
      <c r="AD2463" t="s">
        <v>1</v>
      </c>
      <c r="AE2463">
        <v>66</v>
      </c>
      <c r="AF2463">
        <v>10</v>
      </c>
      <c r="AG2463">
        <v>8410936</v>
      </c>
      <c r="AH2463" t="s">
        <v>37252</v>
      </c>
      <c r="AI2463" t="s">
        <v>37251</v>
      </c>
      <c r="AJ2463" t="s">
        <v>37250</v>
      </c>
      <c r="AK2463" t="s">
        <v>37249</v>
      </c>
      <c r="AL2463">
        <v>29</v>
      </c>
      <c r="AM2463" s="5">
        <f t="shared" si="306"/>
        <v>7.25</v>
      </c>
      <c r="AN2463" s="4">
        <f t="shared" si="311"/>
        <v>1.0980689132904203E-2</v>
      </c>
      <c r="AO2463" s="3"/>
      <c r="AP2463">
        <v>0</v>
      </c>
      <c r="AQ2463" t="s">
        <v>49</v>
      </c>
      <c r="AR2463">
        <v>61571468</v>
      </c>
      <c r="AS2463" t="s">
        <v>48</v>
      </c>
      <c r="AT2463" s="2" t="s">
        <v>7</v>
      </c>
      <c r="AU2463" s="1">
        <f t="shared" si="307"/>
        <v>3.4163644288254913</v>
      </c>
      <c r="AV2463" s="1">
        <f t="shared" si="308"/>
        <v>2.7539942815297569</v>
      </c>
      <c r="AW2463" s="1">
        <f t="shared" si="309"/>
        <v>2.091624134234022</v>
      </c>
    </row>
    <row r="2464" spans="1:49" x14ac:dyDescent="0.2">
      <c r="A2464">
        <v>2462</v>
      </c>
      <c r="B2464" t="s">
        <v>37248</v>
      </c>
      <c r="C2464" t="s">
        <v>37247</v>
      </c>
      <c r="F2464" t="s">
        <v>37246</v>
      </c>
      <c r="G2464" t="s">
        <v>6</v>
      </c>
      <c r="H2464" t="s">
        <v>5</v>
      </c>
      <c r="I2464" t="s">
        <v>37245</v>
      </c>
      <c r="J2464" t="s">
        <v>37240</v>
      </c>
      <c r="K2464" t="s">
        <v>37244</v>
      </c>
      <c r="L2464" t="s">
        <v>37243</v>
      </c>
      <c r="M2464" t="s">
        <v>4134</v>
      </c>
      <c r="N2464">
        <v>2</v>
      </c>
      <c r="O2464" t="s">
        <v>37242</v>
      </c>
      <c r="P2464" t="s">
        <v>37241</v>
      </c>
      <c r="Q2464" t="s">
        <v>37240</v>
      </c>
      <c r="R2464" s="7">
        <v>43374</v>
      </c>
      <c r="S2464" s="8">
        <f t="shared" si="304"/>
        <v>2018</v>
      </c>
      <c r="T2464" s="8">
        <v>2018</v>
      </c>
      <c r="U2464" s="8">
        <f t="shared" si="305"/>
        <v>4</v>
      </c>
      <c r="V2464" s="7">
        <v>43374</v>
      </c>
      <c r="W2464" t="s">
        <v>263</v>
      </c>
      <c r="X2464" s="2">
        <v>1.6519999999999999</v>
      </c>
      <c r="Y2464" s="6">
        <f t="shared" si="310"/>
        <v>4.409919649769093E-2</v>
      </c>
      <c r="AA2464" t="s">
        <v>262</v>
      </c>
      <c r="AB2464">
        <v>17337</v>
      </c>
      <c r="AD2464" t="s">
        <v>1</v>
      </c>
      <c r="AE2464">
        <v>66</v>
      </c>
      <c r="AF2464">
        <v>10</v>
      </c>
      <c r="AG2464">
        <v>8410599</v>
      </c>
      <c r="AH2464" t="s">
        <v>37239</v>
      </c>
      <c r="AI2464" t="s">
        <v>37238</v>
      </c>
      <c r="AJ2464" t="s">
        <v>37237</v>
      </c>
      <c r="AK2464" t="s">
        <v>37236</v>
      </c>
      <c r="AL2464">
        <v>7</v>
      </c>
      <c r="AM2464" s="5">
        <f t="shared" si="306"/>
        <v>1.75</v>
      </c>
      <c r="AN2464" s="4">
        <f t="shared" si="311"/>
        <v>2.6505111700113595E-3</v>
      </c>
      <c r="AO2464" s="3"/>
      <c r="AP2464">
        <v>0</v>
      </c>
      <c r="AR2464" t="s">
        <v>0</v>
      </c>
      <c r="AT2464" s="2" t="s">
        <v>7</v>
      </c>
      <c r="AU2464" s="1">
        <f t="shared" si="307"/>
        <v>3.166459089938706</v>
      </c>
      <c r="AV2464" s="1">
        <f t="shared" si="308"/>
        <v>2.3374853833851144</v>
      </c>
      <c r="AW2464" s="1">
        <f t="shared" si="309"/>
        <v>1.508511676831523</v>
      </c>
    </row>
    <row r="2465" spans="1:49" x14ac:dyDescent="0.2">
      <c r="A2465">
        <v>2463</v>
      </c>
      <c r="B2465" t="s">
        <v>37235</v>
      </c>
      <c r="C2465" t="s">
        <v>37234</v>
      </c>
      <c r="F2465" t="s">
        <v>37233</v>
      </c>
      <c r="G2465" t="s">
        <v>6</v>
      </c>
      <c r="H2465" t="s">
        <v>5</v>
      </c>
      <c r="I2465" t="s">
        <v>2396</v>
      </c>
      <c r="J2465">
        <v>60005465</v>
      </c>
      <c r="K2465" t="s">
        <v>120</v>
      </c>
      <c r="L2465" t="s">
        <v>119</v>
      </c>
      <c r="M2465" t="s">
        <v>54</v>
      </c>
      <c r="N2465">
        <v>3</v>
      </c>
      <c r="O2465" t="s">
        <v>37232</v>
      </c>
      <c r="P2465" t="s">
        <v>37231</v>
      </c>
      <c r="Q2465" t="s">
        <v>560</v>
      </c>
      <c r="R2465" s="7">
        <v>43374</v>
      </c>
      <c r="S2465" s="8">
        <f t="shared" si="304"/>
        <v>2018</v>
      </c>
      <c r="T2465" s="8">
        <v>2018</v>
      </c>
      <c r="U2465" s="8">
        <f t="shared" si="305"/>
        <v>4</v>
      </c>
      <c r="V2465" s="7">
        <v>43374</v>
      </c>
      <c r="W2465" t="s">
        <v>263</v>
      </c>
      <c r="X2465" s="2">
        <v>1.6519999999999999</v>
      </c>
      <c r="Y2465" s="6">
        <f t="shared" si="310"/>
        <v>4.409919649769093E-2</v>
      </c>
      <c r="AA2465" t="s">
        <v>262</v>
      </c>
      <c r="AB2465">
        <v>17337</v>
      </c>
      <c r="AD2465" t="s">
        <v>1</v>
      </c>
      <c r="AE2465">
        <v>66</v>
      </c>
      <c r="AF2465">
        <v>10</v>
      </c>
      <c r="AG2465">
        <v>8410944</v>
      </c>
      <c r="AH2465" t="s">
        <v>37230</v>
      </c>
      <c r="AI2465" t="s">
        <v>37229</v>
      </c>
      <c r="AJ2465" t="s">
        <v>37228</v>
      </c>
      <c r="AK2465" t="s">
        <v>37227</v>
      </c>
      <c r="AL2465">
        <v>51</v>
      </c>
      <c r="AM2465" s="5">
        <f t="shared" si="306"/>
        <v>12.75</v>
      </c>
      <c r="AN2465" s="4">
        <f t="shared" si="311"/>
        <v>1.9310867095797046E-2</v>
      </c>
      <c r="AO2465" s="3"/>
      <c r="AP2465">
        <v>0</v>
      </c>
      <c r="AQ2465" t="s">
        <v>49</v>
      </c>
      <c r="AR2465">
        <v>61622105</v>
      </c>
      <c r="AS2465" t="s">
        <v>48</v>
      </c>
      <c r="AT2465" s="2" t="s">
        <v>7</v>
      </c>
      <c r="AU2465" s="1">
        <f t="shared" si="307"/>
        <v>3.6662697677122762</v>
      </c>
      <c r="AV2465" s="1">
        <f t="shared" si="308"/>
        <v>3.1705031796743985</v>
      </c>
      <c r="AW2465" s="1">
        <f t="shared" si="309"/>
        <v>2.6747365916365209</v>
      </c>
    </row>
    <row r="2466" spans="1:49" x14ac:dyDescent="0.2">
      <c r="A2466">
        <v>2464</v>
      </c>
      <c r="B2466" t="s">
        <v>37226</v>
      </c>
      <c r="C2466" t="s">
        <v>37225</v>
      </c>
      <c r="F2466" t="s">
        <v>37224</v>
      </c>
      <c r="G2466" t="s">
        <v>6</v>
      </c>
      <c r="H2466" t="s">
        <v>5</v>
      </c>
      <c r="I2466" t="s">
        <v>37223</v>
      </c>
      <c r="J2466" t="s">
        <v>37222</v>
      </c>
      <c r="K2466" t="s">
        <v>37221</v>
      </c>
      <c r="L2466" t="s">
        <v>37220</v>
      </c>
      <c r="M2466" t="s">
        <v>2608</v>
      </c>
      <c r="N2466">
        <v>3</v>
      </c>
      <c r="O2466" t="s">
        <v>37219</v>
      </c>
      <c r="P2466" t="s">
        <v>37218</v>
      </c>
      <c r="Q2466" t="s">
        <v>37217</v>
      </c>
      <c r="R2466" s="7">
        <v>43374</v>
      </c>
      <c r="S2466" s="8">
        <f t="shared" si="304"/>
        <v>2018</v>
      </c>
      <c r="T2466" s="8">
        <v>2018</v>
      </c>
      <c r="U2466" s="8">
        <f t="shared" si="305"/>
        <v>4</v>
      </c>
      <c r="V2466" s="7">
        <v>43374</v>
      </c>
      <c r="W2466" t="s">
        <v>263</v>
      </c>
      <c r="X2466" s="2">
        <v>1.6519999999999999</v>
      </c>
      <c r="Y2466" s="6">
        <f t="shared" si="310"/>
        <v>4.409919649769093E-2</v>
      </c>
      <c r="AA2466" t="s">
        <v>262</v>
      </c>
      <c r="AB2466">
        <v>17337</v>
      </c>
      <c r="AD2466" t="s">
        <v>1</v>
      </c>
      <c r="AE2466">
        <v>66</v>
      </c>
      <c r="AF2466">
        <v>10</v>
      </c>
      <c r="AG2466">
        <v>8410602</v>
      </c>
      <c r="AH2466" t="s">
        <v>37216</v>
      </c>
      <c r="AI2466" t="s">
        <v>37215</v>
      </c>
      <c r="AJ2466" t="s">
        <v>37214</v>
      </c>
      <c r="AK2466" t="s">
        <v>37213</v>
      </c>
      <c r="AL2466">
        <v>10</v>
      </c>
      <c r="AM2466" s="5">
        <f t="shared" si="306"/>
        <v>2.5</v>
      </c>
      <c r="AN2466" s="4">
        <f t="shared" si="311"/>
        <v>3.7864445285876562E-3</v>
      </c>
      <c r="AO2466" s="3"/>
      <c r="AP2466">
        <v>0</v>
      </c>
      <c r="AR2466" t="s">
        <v>0</v>
      </c>
      <c r="AT2466" s="2" t="s">
        <v>7</v>
      </c>
      <c r="AU2466" s="1">
        <f t="shared" si="307"/>
        <v>3.2005370906959949</v>
      </c>
      <c r="AV2466" s="1">
        <f t="shared" si="308"/>
        <v>2.3942820513139291</v>
      </c>
      <c r="AW2466" s="1">
        <f t="shared" si="309"/>
        <v>1.5880270119318636</v>
      </c>
    </row>
    <row r="2467" spans="1:49" x14ac:dyDescent="0.2">
      <c r="A2467">
        <v>2465</v>
      </c>
      <c r="B2467" t="s">
        <v>37212</v>
      </c>
      <c r="C2467" t="s">
        <v>37211</v>
      </c>
      <c r="F2467" t="s">
        <v>37210</v>
      </c>
      <c r="G2467" t="s">
        <v>6</v>
      </c>
      <c r="H2467" t="s">
        <v>5</v>
      </c>
      <c r="I2467" t="s">
        <v>17886</v>
      </c>
      <c r="J2467" t="s">
        <v>27367</v>
      </c>
      <c r="K2467" t="s">
        <v>27366</v>
      </c>
      <c r="L2467" t="s">
        <v>27365</v>
      </c>
      <c r="M2467" t="s">
        <v>27364</v>
      </c>
      <c r="N2467">
        <v>4</v>
      </c>
      <c r="O2467" t="s">
        <v>37209</v>
      </c>
      <c r="P2467" t="s">
        <v>37208</v>
      </c>
      <c r="Q2467" t="s">
        <v>37207</v>
      </c>
      <c r="R2467" s="7">
        <v>43374</v>
      </c>
      <c r="S2467" s="8">
        <f t="shared" si="304"/>
        <v>2018</v>
      </c>
      <c r="T2467" s="8">
        <v>2018</v>
      </c>
      <c r="U2467" s="8">
        <f t="shared" si="305"/>
        <v>4</v>
      </c>
      <c r="V2467" s="7">
        <v>43374</v>
      </c>
      <c r="W2467" t="s">
        <v>263</v>
      </c>
      <c r="X2467" s="2">
        <v>1.6519999999999999</v>
      </c>
      <c r="Y2467" s="6">
        <f t="shared" si="310"/>
        <v>4.409919649769093E-2</v>
      </c>
      <c r="AA2467" t="s">
        <v>262</v>
      </c>
      <c r="AB2467">
        <v>17337</v>
      </c>
      <c r="AD2467" t="s">
        <v>1</v>
      </c>
      <c r="AE2467">
        <v>66</v>
      </c>
      <c r="AF2467">
        <v>10</v>
      </c>
      <c r="AG2467">
        <v>8410938</v>
      </c>
      <c r="AH2467" t="s">
        <v>37206</v>
      </c>
      <c r="AI2467" t="s">
        <v>37205</v>
      </c>
      <c r="AJ2467" t="s">
        <v>37204</v>
      </c>
      <c r="AK2467" t="s">
        <v>37203</v>
      </c>
      <c r="AL2467">
        <v>25</v>
      </c>
      <c r="AM2467" s="5">
        <f t="shared" si="306"/>
        <v>6.25</v>
      </c>
      <c r="AN2467" s="4">
        <f t="shared" si="311"/>
        <v>9.4661113214691405E-3</v>
      </c>
      <c r="AO2467" s="3"/>
      <c r="AP2467">
        <v>0</v>
      </c>
      <c r="AQ2467" t="s">
        <v>49</v>
      </c>
      <c r="AR2467">
        <v>61571468</v>
      </c>
      <c r="AS2467" t="s">
        <v>48</v>
      </c>
      <c r="AT2467" s="2" t="s">
        <v>7</v>
      </c>
      <c r="AU2467" s="1">
        <f t="shared" si="307"/>
        <v>3.3709270944824392</v>
      </c>
      <c r="AV2467" s="1">
        <f t="shared" si="308"/>
        <v>2.6782653909580034</v>
      </c>
      <c r="AW2467" s="1">
        <f t="shared" si="309"/>
        <v>1.9856036874335676</v>
      </c>
    </row>
    <row r="2468" spans="1:49" x14ac:dyDescent="0.2">
      <c r="A2468">
        <v>2466</v>
      </c>
      <c r="B2468" t="s">
        <v>37202</v>
      </c>
      <c r="C2468" t="s">
        <v>37201</v>
      </c>
      <c r="D2468" t="s">
        <v>37200</v>
      </c>
      <c r="F2468" t="s">
        <v>37199</v>
      </c>
      <c r="G2468" t="s">
        <v>6</v>
      </c>
      <c r="H2468" t="s">
        <v>5</v>
      </c>
      <c r="I2468" t="s">
        <v>37198</v>
      </c>
      <c r="J2468" t="s">
        <v>37197</v>
      </c>
      <c r="K2468" t="s">
        <v>37196</v>
      </c>
      <c r="L2468" t="s">
        <v>37195</v>
      </c>
      <c r="M2468" t="s">
        <v>37194</v>
      </c>
      <c r="N2468">
        <v>4</v>
      </c>
      <c r="O2468" t="s">
        <v>37193</v>
      </c>
      <c r="P2468" t="s">
        <v>37192</v>
      </c>
      <c r="Q2468" t="s">
        <v>37191</v>
      </c>
      <c r="R2468" s="7">
        <v>43374</v>
      </c>
      <c r="S2468" s="8">
        <f t="shared" si="304"/>
        <v>2018</v>
      </c>
      <c r="T2468" s="8">
        <v>2018</v>
      </c>
      <c r="U2468" s="8">
        <f t="shared" si="305"/>
        <v>4</v>
      </c>
      <c r="V2468" s="7">
        <v>43374</v>
      </c>
      <c r="W2468" t="s">
        <v>5245</v>
      </c>
      <c r="X2468" s="2">
        <v>1.3149999999999999</v>
      </c>
      <c r="Y2468" s="6">
        <f t="shared" si="310"/>
        <v>3.5103173967592965E-2</v>
      </c>
      <c r="AA2468">
        <v>3608352</v>
      </c>
      <c r="AB2468">
        <v>18164</v>
      </c>
      <c r="AD2468" t="s">
        <v>1</v>
      </c>
      <c r="AE2468">
        <v>124</v>
      </c>
      <c r="AH2468" t="s">
        <v>37190</v>
      </c>
      <c r="AI2468" t="s">
        <v>37189</v>
      </c>
      <c r="AJ2468" t="s">
        <v>37188</v>
      </c>
      <c r="AK2468" t="s">
        <v>37187</v>
      </c>
      <c r="AL2468">
        <v>29</v>
      </c>
      <c r="AM2468" s="5">
        <f t="shared" si="306"/>
        <v>7.25</v>
      </c>
      <c r="AN2468" s="4">
        <f t="shared" si="311"/>
        <v>1.0980689132904203E-2</v>
      </c>
      <c r="AO2468" s="3"/>
      <c r="AP2468">
        <v>0</v>
      </c>
      <c r="AR2468" t="s">
        <v>0</v>
      </c>
      <c r="AT2468" s="2" t="s">
        <v>7</v>
      </c>
      <c r="AU2468" s="1">
        <f t="shared" si="307"/>
        <v>2.7866428517186339</v>
      </c>
      <c r="AV2468" s="1">
        <f t="shared" si="308"/>
        <v>2.3041931550248584</v>
      </c>
      <c r="AW2468" s="1">
        <f t="shared" si="309"/>
        <v>1.8217434583310832</v>
      </c>
    </row>
    <row r="2469" spans="1:49" x14ac:dyDescent="0.2">
      <c r="A2469">
        <v>2467</v>
      </c>
      <c r="B2469" t="s">
        <v>37186</v>
      </c>
      <c r="C2469" t="s">
        <v>37185</v>
      </c>
      <c r="E2469">
        <v>30010555</v>
      </c>
      <c r="F2469" t="s">
        <v>37184</v>
      </c>
      <c r="G2469" t="s">
        <v>6</v>
      </c>
      <c r="H2469" t="s">
        <v>5</v>
      </c>
      <c r="I2469" t="s">
        <v>87</v>
      </c>
      <c r="J2469" t="s">
        <v>37183</v>
      </c>
      <c r="K2469" t="s">
        <v>37182</v>
      </c>
      <c r="L2469" t="s">
        <v>37181</v>
      </c>
      <c r="M2469" t="s">
        <v>37180</v>
      </c>
      <c r="N2469">
        <v>8</v>
      </c>
      <c r="O2469" t="s">
        <v>37179</v>
      </c>
      <c r="P2469" t="s">
        <v>37178</v>
      </c>
      <c r="Q2469" t="s">
        <v>37177</v>
      </c>
      <c r="R2469" s="7">
        <v>43374</v>
      </c>
      <c r="S2469" s="8">
        <f t="shared" si="304"/>
        <v>2018</v>
      </c>
      <c r="T2469" s="8">
        <v>2018</v>
      </c>
      <c r="U2469" s="8">
        <f t="shared" si="305"/>
        <v>4</v>
      </c>
      <c r="V2469" s="7">
        <v>43374</v>
      </c>
      <c r="W2469" t="s">
        <v>331</v>
      </c>
      <c r="X2469" s="2">
        <v>1.159</v>
      </c>
      <c r="Y2469" s="6">
        <f t="shared" si="310"/>
        <v>3.093884306345266E-2</v>
      </c>
      <c r="AA2469">
        <v>8853010</v>
      </c>
      <c r="AB2469">
        <v>12998</v>
      </c>
      <c r="AC2469">
        <v>15258955</v>
      </c>
      <c r="AD2469" t="s">
        <v>1</v>
      </c>
      <c r="AE2469">
        <v>65</v>
      </c>
      <c r="AF2469">
        <v>10</v>
      </c>
      <c r="AG2469">
        <v>8410622</v>
      </c>
      <c r="AH2469" t="s">
        <v>37176</v>
      </c>
      <c r="AI2469" t="s">
        <v>37175</v>
      </c>
      <c r="AJ2469" t="s">
        <v>37174</v>
      </c>
      <c r="AK2469" t="s">
        <v>37173</v>
      </c>
      <c r="AL2469">
        <v>8</v>
      </c>
      <c r="AM2469" s="5">
        <f t="shared" si="306"/>
        <v>2</v>
      </c>
      <c r="AN2469" s="4">
        <f t="shared" si="311"/>
        <v>3.0291556228701248E-3</v>
      </c>
      <c r="AO2469" s="3"/>
      <c r="AP2469">
        <v>0</v>
      </c>
      <c r="AQ2469" t="s">
        <v>21</v>
      </c>
      <c r="AR2469" t="s">
        <v>37172</v>
      </c>
      <c r="AS2469" t="s">
        <v>20</v>
      </c>
      <c r="AT2469" s="2" t="s">
        <v>7</v>
      </c>
      <c r="AU2469" s="1">
        <f t="shared" si="307"/>
        <v>2.25659368312779</v>
      </c>
      <c r="AV2469" s="1">
        <f t="shared" si="308"/>
        <v>1.6983999343161391</v>
      </c>
      <c r="AW2469" s="1">
        <f t="shared" si="309"/>
        <v>1.1402061855044885</v>
      </c>
    </row>
    <row r="2470" spans="1:49" x14ac:dyDescent="0.2">
      <c r="A2470">
        <v>2468</v>
      </c>
      <c r="B2470" t="s">
        <v>37171</v>
      </c>
      <c r="C2470" t="s">
        <v>37170</v>
      </c>
      <c r="F2470" t="s">
        <v>37169</v>
      </c>
      <c r="G2470" t="s">
        <v>6</v>
      </c>
      <c r="H2470" t="s">
        <v>5</v>
      </c>
      <c r="I2470" t="s">
        <v>4796</v>
      </c>
      <c r="J2470" t="s">
        <v>37168</v>
      </c>
      <c r="K2470" t="s">
        <v>37167</v>
      </c>
      <c r="L2470" t="s">
        <v>37166</v>
      </c>
      <c r="M2470" t="s">
        <v>3538</v>
      </c>
      <c r="N2470">
        <v>4</v>
      </c>
      <c r="O2470" t="s">
        <v>37165</v>
      </c>
      <c r="P2470" t="s">
        <v>37164</v>
      </c>
      <c r="Q2470" t="s">
        <v>37163</v>
      </c>
      <c r="R2470" s="7">
        <v>43374</v>
      </c>
      <c r="S2470" s="8">
        <f t="shared" si="304"/>
        <v>2018</v>
      </c>
      <c r="T2470" s="8">
        <v>2018</v>
      </c>
      <c r="U2470" s="8">
        <f t="shared" si="305"/>
        <v>4</v>
      </c>
      <c r="V2470" s="7">
        <v>43374</v>
      </c>
      <c r="W2470" t="s">
        <v>112</v>
      </c>
      <c r="X2470" s="2">
        <v>1.365</v>
      </c>
      <c r="Y2470" s="6">
        <f t="shared" si="310"/>
        <v>3.6437895411227675E-2</v>
      </c>
      <c r="AA2470">
        <v>189545</v>
      </c>
      <c r="AB2470">
        <v>17393</v>
      </c>
      <c r="AD2470" t="s">
        <v>1</v>
      </c>
      <c r="AE2470">
        <v>67</v>
      </c>
      <c r="AF2470">
        <v>10</v>
      </c>
      <c r="AG2470">
        <v>8410806</v>
      </c>
      <c r="AH2470" t="s">
        <v>37162</v>
      </c>
      <c r="AI2470" t="s">
        <v>37161</v>
      </c>
      <c r="AJ2470" t="s">
        <v>37160</v>
      </c>
      <c r="AK2470" t="s">
        <v>37159</v>
      </c>
      <c r="AL2470">
        <v>4</v>
      </c>
      <c r="AM2470" s="5">
        <f t="shared" si="306"/>
        <v>1</v>
      </c>
      <c r="AN2470" s="4">
        <f t="shared" si="311"/>
        <v>1.5145778114350624E-3</v>
      </c>
      <c r="AO2470" s="3"/>
      <c r="AP2470">
        <v>0</v>
      </c>
      <c r="AQ2470" t="s">
        <v>49</v>
      </c>
      <c r="AR2470">
        <v>61671171</v>
      </c>
      <c r="AS2470" t="s">
        <v>48</v>
      </c>
      <c r="AT2470" s="2" t="s">
        <v>7</v>
      </c>
      <c r="AU2470" s="1">
        <f t="shared" si="307"/>
        <v>2.5960900131289888</v>
      </c>
      <c r="AV2470" s="1">
        <f t="shared" si="308"/>
        <v>1.8976236611331367</v>
      </c>
      <c r="AW2470" s="1">
        <f t="shared" si="309"/>
        <v>1.1991573091372845</v>
      </c>
    </row>
    <row r="2471" spans="1:49" x14ac:dyDescent="0.2">
      <c r="A2471">
        <v>2469</v>
      </c>
      <c r="B2471" t="s">
        <v>37158</v>
      </c>
      <c r="C2471" t="s">
        <v>37157</v>
      </c>
      <c r="D2471" t="s">
        <v>37156</v>
      </c>
      <c r="F2471" t="s">
        <v>37155</v>
      </c>
      <c r="G2471" t="s">
        <v>6</v>
      </c>
      <c r="H2471" t="s">
        <v>5</v>
      </c>
      <c r="I2471" t="s">
        <v>37154</v>
      </c>
      <c r="J2471">
        <v>60003500</v>
      </c>
      <c r="K2471" t="s">
        <v>3004</v>
      </c>
      <c r="L2471" t="s">
        <v>3003</v>
      </c>
      <c r="M2471" t="s">
        <v>17</v>
      </c>
      <c r="N2471">
        <v>4</v>
      </c>
      <c r="O2471" t="s">
        <v>37153</v>
      </c>
      <c r="P2471" t="s">
        <v>37152</v>
      </c>
      <c r="Q2471" t="s">
        <v>37151</v>
      </c>
      <c r="R2471" s="7">
        <v>43374</v>
      </c>
      <c r="S2471" s="8">
        <f t="shared" si="304"/>
        <v>2018</v>
      </c>
      <c r="T2471" s="8">
        <v>2018</v>
      </c>
      <c r="U2471" s="8">
        <f t="shared" si="305"/>
        <v>4</v>
      </c>
      <c r="V2471" s="7">
        <v>43374</v>
      </c>
      <c r="W2471" t="s">
        <v>4257</v>
      </c>
      <c r="X2471" s="2">
        <v>2.96</v>
      </c>
      <c r="Y2471" s="6">
        <f t="shared" si="310"/>
        <v>7.9015509463175038E-2</v>
      </c>
      <c r="AA2471">
        <v>9242716</v>
      </c>
      <c r="AB2471">
        <v>29161</v>
      </c>
      <c r="AD2471" t="s">
        <v>1</v>
      </c>
      <c r="AE2471">
        <v>144</v>
      </c>
      <c r="AH2471" t="s">
        <v>3910</v>
      </c>
      <c r="AI2471" t="s">
        <v>37150</v>
      </c>
      <c r="AJ2471" t="s">
        <v>37149</v>
      </c>
      <c r="AK2471" t="s">
        <v>37148</v>
      </c>
      <c r="AL2471">
        <v>6</v>
      </c>
      <c r="AM2471" s="5">
        <f t="shared" si="306"/>
        <v>1.5</v>
      </c>
      <c r="AN2471" s="4">
        <f t="shared" si="311"/>
        <v>2.2718667171525938E-3</v>
      </c>
      <c r="AO2471" s="3"/>
      <c r="AP2471">
        <v>0</v>
      </c>
      <c r="AR2471" t="s">
        <v>0</v>
      </c>
      <c r="AT2471" s="2" t="s">
        <v>7</v>
      </c>
      <c r="AU2471" s="1">
        <f t="shared" si="307"/>
        <v>5.5992416639368301</v>
      </c>
      <c r="AV2471" s="1">
        <f t="shared" si="308"/>
        <v>4.0643688090163819</v>
      </c>
      <c r="AW2471" s="1">
        <f t="shared" si="309"/>
        <v>2.5294959540959328</v>
      </c>
    </row>
    <row r="2472" spans="1:49" x14ac:dyDescent="0.2">
      <c r="A2472">
        <v>2470</v>
      </c>
      <c r="B2472" t="s">
        <v>37147</v>
      </c>
      <c r="C2472" t="s">
        <v>37146</v>
      </c>
      <c r="F2472" t="s">
        <v>37145</v>
      </c>
      <c r="G2472" t="s">
        <v>6</v>
      </c>
      <c r="H2472" t="s">
        <v>5</v>
      </c>
      <c r="I2472" t="s">
        <v>2021</v>
      </c>
      <c r="J2472">
        <v>60025578</v>
      </c>
      <c r="K2472" t="s">
        <v>287</v>
      </c>
      <c r="L2472" t="s">
        <v>286</v>
      </c>
      <c r="M2472" t="s">
        <v>54</v>
      </c>
      <c r="N2472">
        <v>6</v>
      </c>
      <c r="O2472" t="s">
        <v>37144</v>
      </c>
      <c r="P2472" t="s">
        <v>37143</v>
      </c>
      <c r="Q2472" t="s">
        <v>1738</v>
      </c>
      <c r="R2472" s="7">
        <v>43374</v>
      </c>
      <c r="S2472" s="8">
        <f t="shared" si="304"/>
        <v>2018</v>
      </c>
      <c r="T2472" s="8">
        <v>2018</v>
      </c>
      <c r="U2472" s="8">
        <f t="shared" si="305"/>
        <v>4</v>
      </c>
      <c r="V2472" s="7">
        <v>43374</v>
      </c>
      <c r="W2472" t="s">
        <v>263</v>
      </c>
      <c r="X2472" s="2">
        <v>1.6519999999999999</v>
      </c>
      <c r="Y2472" s="6">
        <f t="shared" si="310"/>
        <v>4.409919649769093E-2</v>
      </c>
      <c r="AA2472" t="s">
        <v>262</v>
      </c>
      <c r="AB2472">
        <v>17337</v>
      </c>
      <c r="AD2472" t="s">
        <v>1</v>
      </c>
      <c r="AE2472">
        <v>66</v>
      </c>
      <c r="AF2472">
        <v>10</v>
      </c>
      <c r="AG2472">
        <v>8410923</v>
      </c>
      <c r="AH2472" t="s">
        <v>37142</v>
      </c>
      <c r="AI2472" t="s">
        <v>37141</v>
      </c>
      <c r="AJ2472" t="s">
        <v>37140</v>
      </c>
      <c r="AK2472" t="s">
        <v>37139</v>
      </c>
      <c r="AL2472">
        <v>16</v>
      </c>
      <c r="AM2472" s="5">
        <f t="shared" si="306"/>
        <v>4</v>
      </c>
      <c r="AN2472" s="4">
        <f t="shared" si="311"/>
        <v>6.0583112457402496E-3</v>
      </c>
      <c r="AO2472" s="3"/>
      <c r="AP2472">
        <v>0</v>
      </c>
      <c r="AR2472" t="s">
        <v>0</v>
      </c>
      <c r="AT2472" s="2" t="s">
        <v>7</v>
      </c>
      <c r="AU2472" s="1">
        <f t="shared" si="307"/>
        <v>3.2686930922105728</v>
      </c>
      <c r="AV2472" s="1">
        <f t="shared" si="308"/>
        <v>2.5078753871715591</v>
      </c>
      <c r="AW2472" s="1">
        <f t="shared" si="309"/>
        <v>1.7470576821325454</v>
      </c>
    </row>
    <row r="2473" spans="1:49" x14ac:dyDescent="0.2">
      <c r="A2473">
        <v>2471</v>
      </c>
      <c r="B2473" t="s">
        <v>37138</v>
      </c>
      <c r="C2473" t="s">
        <v>37137</v>
      </c>
      <c r="F2473" t="s">
        <v>37136</v>
      </c>
      <c r="G2473" t="s">
        <v>6</v>
      </c>
      <c r="H2473" t="s">
        <v>5</v>
      </c>
      <c r="I2473" t="s">
        <v>37135</v>
      </c>
      <c r="J2473" t="s">
        <v>37134</v>
      </c>
      <c r="K2473" t="s">
        <v>37133</v>
      </c>
      <c r="L2473" t="s">
        <v>37132</v>
      </c>
      <c r="M2473" t="s">
        <v>5457</v>
      </c>
      <c r="N2473">
        <v>4</v>
      </c>
      <c r="O2473" t="s">
        <v>37131</v>
      </c>
      <c r="P2473" t="s">
        <v>37130</v>
      </c>
      <c r="Q2473" t="s">
        <v>37129</v>
      </c>
      <c r="R2473" s="7">
        <v>43374</v>
      </c>
      <c r="S2473" s="8">
        <f t="shared" si="304"/>
        <v>2018</v>
      </c>
      <c r="T2473" s="8">
        <v>2018</v>
      </c>
      <c r="U2473" s="8">
        <f t="shared" si="305"/>
        <v>4</v>
      </c>
      <c r="V2473" s="7">
        <v>43374</v>
      </c>
      <c r="W2473" t="s">
        <v>3120</v>
      </c>
      <c r="X2473" s="2">
        <v>0.72499999999999998</v>
      </c>
      <c r="Y2473" s="6">
        <f t="shared" si="310"/>
        <v>1.9353460932703345E-2</v>
      </c>
      <c r="AA2473">
        <v>19430655</v>
      </c>
      <c r="AB2473">
        <v>19700176215</v>
      </c>
      <c r="AD2473" t="s">
        <v>1</v>
      </c>
      <c r="AE2473">
        <v>10</v>
      </c>
      <c r="AF2473">
        <v>5</v>
      </c>
      <c r="AG2473">
        <v>7905712</v>
      </c>
      <c r="AI2473" t="s">
        <v>37128</v>
      </c>
      <c r="AJ2473" t="s">
        <v>37127</v>
      </c>
      <c r="AK2473" t="s">
        <v>37126</v>
      </c>
      <c r="AL2473">
        <v>6</v>
      </c>
      <c r="AM2473" s="5">
        <f t="shared" si="306"/>
        <v>1.5</v>
      </c>
      <c r="AN2473" s="4">
        <f t="shared" si="311"/>
        <v>2.2718667171525938E-3</v>
      </c>
      <c r="AO2473" s="3"/>
      <c r="AP2473">
        <v>1</v>
      </c>
      <c r="AR2473">
        <v>777596</v>
      </c>
      <c r="AT2473" s="2">
        <v>2.4430000000000001</v>
      </c>
      <c r="AU2473" s="1">
        <f t="shared" si="307"/>
        <v>1.4228982668038119</v>
      </c>
      <c r="AV2473" s="1">
        <f t="shared" si="308"/>
        <v>1.0812663824927971</v>
      </c>
      <c r="AW2473" s="1">
        <f t="shared" si="309"/>
        <v>0.73963449818178184</v>
      </c>
    </row>
    <row r="2474" spans="1:49" x14ac:dyDescent="0.2">
      <c r="A2474">
        <v>2472</v>
      </c>
      <c r="B2474" t="s">
        <v>37125</v>
      </c>
      <c r="C2474" t="s">
        <v>37124</v>
      </c>
      <c r="F2474" t="s">
        <v>37123</v>
      </c>
      <c r="G2474" t="s">
        <v>6</v>
      </c>
      <c r="H2474" t="s">
        <v>5</v>
      </c>
      <c r="I2474" t="s">
        <v>37122</v>
      </c>
      <c r="J2474">
        <v>60027666</v>
      </c>
      <c r="K2474" t="s">
        <v>680</v>
      </c>
      <c r="L2474" t="s">
        <v>102</v>
      </c>
      <c r="M2474" t="s">
        <v>96</v>
      </c>
      <c r="N2474">
        <v>2</v>
      </c>
      <c r="O2474" t="s">
        <v>37121</v>
      </c>
      <c r="P2474" t="s">
        <v>37120</v>
      </c>
      <c r="Q2474" t="s">
        <v>679</v>
      </c>
      <c r="R2474" s="7">
        <v>43374</v>
      </c>
      <c r="S2474" s="8">
        <f t="shared" si="304"/>
        <v>2018</v>
      </c>
      <c r="T2474" s="8">
        <v>2018</v>
      </c>
      <c r="U2474" s="8">
        <f t="shared" si="305"/>
        <v>4</v>
      </c>
      <c r="V2474" s="7">
        <v>43374</v>
      </c>
      <c r="W2474" t="s">
        <v>263</v>
      </c>
      <c r="X2474" s="2">
        <v>1.6519999999999999</v>
      </c>
      <c r="Y2474" s="6">
        <f t="shared" si="310"/>
        <v>4.409919649769093E-2</v>
      </c>
      <c r="AA2474" t="s">
        <v>262</v>
      </c>
      <c r="AB2474">
        <v>17337</v>
      </c>
      <c r="AD2474" t="s">
        <v>1</v>
      </c>
      <c r="AE2474">
        <v>66</v>
      </c>
      <c r="AF2474">
        <v>10</v>
      </c>
      <c r="AG2474">
        <v>8410899</v>
      </c>
      <c r="AH2474" t="s">
        <v>37119</v>
      </c>
      <c r="AI2474" t="s">
        <v>37118</v>
      </c>
      <c r="AJ2474" t="s">
        <v>37117</v>
      </c>
      <c r="AK2474" t="s">
        <v>37116</v>
      </c>
      <c r="AL2474">
        <v>1</v>
      </c>
      <c r="AM2474" s="5">
        <f t="shared" si="306"/>
        <v>0.25</v>
      </c>
      <c r="AN2474" s="4">
        <f t="shared" si="311"/>
        <v>3.786444528587656E-4</v>
      </c>
      <c r="AO2474" s="3"/>
      <c r="AP2474">
        <v>0</v>
      </c>
      <c r="AR2474" t="s">
        <v>0</v>
      </c>
      <c r="AT2474" s="2" t="s">
        <v>7</v>
      </c>
      <c r="AU2474" s="1">
        <f t="shared" si="307"/>
        <v>3.098303088424128</v>
      </c>
      <c r="AV2474" s="1">
        <f t="shared" si="308"/>
        <v>2.2238920475274848</v>
      </c>
      <c r="AW2474" s="1">
        <f t="shared" si="309"/>
        <v>1.3494810066308416</v>
      </c>
    </row>
    <row r="2475" spans="1:49" x14ac:dyDescent="0.2">
      <c r="A2475">
        <v>2473</v>
      </c>
      <c r="B2475" t="s">
        <v>37115</v>
      </c>
      <c r="C2475" t="s">
        <v>37114</v>
      </c>
      <c r="E2475">
        <v>30399703</v>
      </c>
      <c r="F2475" t="s">
        <v>37113</v>
      </c>
      <c r="G2475" t="s">
        <v>6</v>
      </c>
      <c r="H2475" t="s">
        <v>5</v>
      </c>
      <c r="I2475" t="s">
        <v>37112</v>
      </c>
      <c r="J2475">
        <v>60004956</v>
      </c>
      <c r="K2475" t="s">
        <v>4183</v>
      </c>
      <c r="L2475" t="s">
        <v>4182</v>
      </c>
      <c r="M2475" t="s">
        <v>4181</v>
      </c>
      <c r="N2475">
        <v>3</v>
      </c>
      <c r="O2475" t="s">
        <v>37111</v>
      </c>
      <c r="P2475" t="s">
        <v>37110</v>
      </c>
      <c r="Q2475" t="s">
        <v>37109</v>
      </c>
      <c r="R2475" s="7">
        <v>43374</v>
      </c>
      <c r="S2475" s="8">
        <f t="shared" si="304"/>
        <v>2018</v>
      </c>
      <c r="T2475" s="8">
        <v>2018</v>
      </c>
      <c r="U2475" s="8">
        <f t="shared" si="305"/>
        <v>4</v>
      </c>
      <c r="V2475" s="7">
        <v>43374</v>
      </c>
      <c r="W2475" t="s">
        <v>3244</v>
      </c>
      <c r="X2475" s="2">
        <v>0.60499999999999998</v>
      </c>
      <c r="Y2475" s="6">
        <f t="shared" si="310"/>
        <v>1.6150129467980032E-2</v>
      </c>
      <c r="AA2475">
        <v>346748</v>
      </c>
      <c r="AB2475">
        <v>15563</v>
      </c>
      <c r="AC2475">
        <v>10897623</v>
      </c>
      <c r="AD2475" t="s">
        <v>1</v>
      </c>
      <c r="AE2475">
        <v>89</v>
      </c>
      <c r="AF2475">
        <v>10</v>
      </c>
      <c r="AG2475" t="s">
        <v>37108</v>
      </c>
      <c r="AI2475" t="s">
        <v>37107</v>
      </c>
      <c r="AK2475" t="s">
        <v>37106</v>
      </c>
      <c r="AL2475">
        <v>3</v>
      </c>
      <c r="AM2475" s="5">
        <f t="shared" si="306"/>
        <v>0.75</v>
      </c>
      <c r="AN2475" s="4">
        <f t="shared" si="311"/>
        <v>1.1359333585762969E-3</v>
      </c>
      <c r="AO2475" s="3"/>
      <c r="AP2475">
        <v>0</v>
      </c>
      <c r="AQ2475" t="s">
        <v>24907</v>
      </c>
      <c r="AR2475" t="s">
        <v>24906</v>
      </c>
      <c r="AS2475" t="s">
        <v>24905</v>
      </c>
      <c r="AT2475" s="2">
        <v>1.5229999999999999</v>
      </c>
      <c r="AU2475" s="1">
        <f t="shared" si="307"/>
        <v>1.164587063515891</v>
      </c>
      <c r="AV2475" s="1">
        <f t="shared" si="308"/>
        <v>0.86430314132781638</v>
      </c>
      <c r="AW2475" s="1">
        <f t="shared" si="309"/>
        <v>0.56401921913974173</v>
      </c>
    </row>
    <row r="2476" spans="1:49" x14ac:dyDescent="0.2">
      <c r="A2476">
        <v>2474</v>
      </c>
      <c r="B2476" t="s">
        <v>37105</v>
      </c>
      <c r="C2476" t="s">
        <v>37104</v>
      </c>
      <c r="F2476" t="s">
        <v>37103</v>
      </c>
      <c r="G2476" t="s">
        <v>6</v>
      </c>
      <c r="H2476" t="s">
        <v>5</v>
      </c>
      <c r="I2476" t="s">
        <v>2943</v>
      </c>
      <c r="J2476" t="s">
        <v>6409</v>
      </c>
      <c r="K2476" t="s">
        <v>6408</v>
      </c>
      <c r="L2476" t="s">
        <v>6407</v>
      </c>
      <c r="M2476" t="s">
        <v>6406</v>
      </c>
      <c r="N2476">
        <v>6</v>
      </c>
      <c r="O2476" t="s">
        <v>37102</v>
      </c>
      <c r="P2476" t="s">
        <v>37101</v>
      </c>
      <c r="Q2476" t="s">
        <v>37100</v>
      </c>
      <c r="R2476" s="7">
        <v>43374</v>
      </c>
      <c r="S2476" s="8">
        <f t="shared" si="304"/>
        <v>2018</v>
      </c>
      <c r="T2476" s="8">
        <v>2018</v>
      </c>
      <c r="U2476" s="8">
        <f t="shared" si="305"/>
        <v>4</v>
      </c>
      <c r="V2476" s="7">
        <v>43374</v>
      </c>
      <c r="W2476" t="s">
        <v>112</v>
      </c>
      <c r="X2476" s="2">
        <v>1.365</v>
      </c>
      <c r="Y2476" s="6">
        <f t="shared" si="310"/>
        <v>3.6437895411227675E-2</v>
      </c>
      <c r="AA2476">
        <v>189545</v>
      </c>
      <c r="AB2476">
        <v>17393</v>
      </c>
      <c r="AD2476" t="s">
        <v>1</v>
      </c>
      <c r="AE2476">
        <v>67</v>
      </c>
      <c r="AF2476">
        <v>10</v>
      </c>
      <c r="AG2476">
        <v>8411498</v>
      </c>
      <c r="AH2476" t="s">
        <v>37099</v>
      </c>
      <c r="AI2476" t="s">
        <v>37098</v>
      </c>
      <c r="AJ2476" t="s">
        <v>37097</v>
      </c>
      <c r="AK2476" t="s">
        <v>37096</v>
      </c>
      <c r="AL2476">
        <v>8</v>
      </c>
      <c r="AM2476" s="5">
        <f t="shared" si="306"/>
        <v>2</v>
      </c>
      <c r="AN2476" s="4">
        <f t="shared" si="311"/>
        <v>3.0291556228701248E-3</v>
      </c>
      <c r="AO2476" s="3"/>
      <c r="AP2476">
        <v>1</v>
      </c>
      <c r="AQ2476" t="s">
        <v>80</v>
      </c>
      <c r="AR2476" t="s">
        <v>3325</v>
      </c>
      <c r="AS2476" t="s">
        <v>79</v>
      </c>
      <c r="AT2476" s="2" t="s">
        <v>7</v>
      </c>
      <c r="AU2476" s="1">
        <f t="shared" si="307"/>
        <v>2.6415273474720409</v>
      </c>
      <c r="AV2476" s="1">
        <f t="shared" si="308"/>
        <v>1.9733525517048898</v>
      </c>
      <c r="AW2476" s="1">
        <f t="shared" si="309"/>
        <v>1.3051777559377389</v>
      </c>
    </row>
    <row r="2477" spans="1:49" x14ac:dyDescent="0.2">
      <c r="A2477">
        <v>2475</v>
      </c>
      <c r="B2477" t="s">
        <v>37095</v>
      </c>
      <c r="C2477" t="s">
        <v>37094</v>
      </c>
      <c r="F2477" t="s">
        <v>37093</v>
      </c>
      <c r="G2477" t="s">
        <v>6</v>
      </c>
      <c r="H2477" t="s">
        <v>5</v>
      </c>
      <c r="I2477" t="s">
        <v>10404</v>
      </c>
      <c r="J2477">
        <v>60031706</v>
      </c>
      <c r="K2477" t="s">
        <v>10403</v>
      </c>
      <c r="L2477" t="s">
        <v>10402</v>
      </c>
      <c r="M2477" t="s">
        <v>17</v>
      </c>
      <c r="N2477">
        <v>3</v>
      </c>
      <c r="O2477" t="s">
        <v>37092</v>
      </c>
      <c r="P2477" t="s">
        <v>37091</v>
      </c>
      <c r="Q2477" t="s">
        <v>37090</v>
      </c>
      <c r="R2477" s="7">
        <v>43374</v>
      </c>
      <c r="S2477" s="8">
        <f t="shared" si="304"/>
        <v>2018</v>
      </c>
      <c r="T2477" s="8">
        <v>2018</v>
      </c>
      <c r="U2477" s="8">
        <f t="shared" si="305"/>
        <v>4</v>
      </c>
      <c r="V2477" s="7">
        <v>43374</v>
      </c>
      <c r="W2477" t="s">
        <v>37089</v>
      </c>
      <c r="X2477" s="2">
        <v>1.3260000000000001</v>
      </c>
      <c r="Y2477" s="6">
        <f t="shared" si="310"/>
        <v>3.5396812685192604E-2</v>
      </c>
      <c r="AA2477">
        <v>10840702</v>
      </c>
      <c r="AB2477">
        <v>16521</v>
      </c>
      <c r="AD2477" t="s">
        <v>1</v>
      </c>
      <c r="AE2477">
        <v>23</v>
      </c>
      <c r="AF2477">
        <v>10</v>
      </c>
      <c r="AG2477">
        <v>4018078</v>
      </c>
      <c r="AI2477" t="s">
        <v>37088</v>
      </c>
      <c r="AJ2477" t="s">
        <v>37087</v>
      </c>
      <c r="AK2477" t="s">
        <v>37086</v>
      </c>
      <c r="AL2477">
        <v>29</v>
      </c>
      <c r="AM2477" s="5">
        <f t="shared" si="306"/>
        <v>7.25</v>
      </c>
      <c r="AN2477" s="4">
        <f t="shared" si="311"/>
        <v>1.0980689132904203E-2</v>
      </c>
      <c r="AO2477" s="3"/>
      <c r="AP2477">
        <v>0</v>
      </c>
      <c r="AQ2477" t="s">
        <v>37085</v>
      </c>
      <c r="AR2477" t="s">
        <v>0</v>
      </c>
      <c r="AS2477" t="s">
        <v>37084</v>
      </c>
      <c r="AT2477" s="2">
        <v>3.0659999999999998</v>
      </c>
      <c r="AU2477" s="1">
        <f t="shared" si="307"/>
        <v>2.8071975619506082</v>
      </c>
      <c r="AV2477" s="1">
        <f t="shared" si="308"/>
        <v>2.3188750909048403</v>
      </c>
      <c r="AW2477" s="1">
        <f t="shared" si="309"/>
        <v>1.8305526198590722</v>
      </c>
    </row>
    <row r="2478" spans="1:49" x14ac:dyDescent="0.2">
      <c r="A2478">
        <v>2476</v>
      </c>
      <c r="B2478" t="s">
        <v>37083</v>
      </c>
      <c r="C2478" t="s">
        <v>37082</v>
      </c>
      <c r="F2478" t="s">
        <v>37081</v>
      </c>
      <c r="G2478" t="s">
        <v>6</v>
      </c>
      <c r="H2478" t="s">
        <v>5</v>
      </c>
      <c r="I2478" t="s">
        <v>37080</v>
      </c>
      <c r="J2478" t="s">
        <v>37079</v>
      </c>
      <c r="K2478" t="s">
        <v>37078</v>
      </c>
      <c r="L2478" t="s">
        <v>37077</v>
      </c>
      <c r="M2478" t="s">
        <v>37076</v>
      </c>
      <c r="N2478">
        <v>4</v>
      </c>
      <c r="O2478" t="s">
        <v>37075</v>
      </c>
      <c r="P2478" t="s">
        <v>37074</v>
      </c>
      <c r="Q2478" t="s">
        <v>37073</v>
      </c>
      <c r="R2478" s="7">
        <v>43374</v>
      </c>
      <c r="S2478" s="8">
        <f t="shared" si="304"/>
        <v>2018</v>
      </c>
      <c r="T2478" s="8">
        <v>2018</v>
      </c>
      <c r="U2478" s="8">
        <f t="shared" si="305"/>
        <v>4</v>
      </c>
      <c r="V2478" s="7">
        <v>43374</v>
      </c>
      <c r="W2478" t="s">
        <v>263</v>
      </c>
      <c r="X2478" s="2">
        <v>1.6519999999999999</v>
      </c>
      <c r="Y2478" s="6">
        <f t="shared" si="310"/>
        <v>4.409919649769093E-2</v>
      </c>
      <c r="AA2478" t="s">
        <v>262</v>
      </c>
      <c r="AB2478">
        <v>17337</v>
      </c>
      <c r="AD2478" t="s">
        <v>1</v>
      </c>
      <c r="AE2478">
        <v>66</v>
      </c>
      <c r="AF2478">
        <v>10</v>
      </c>
      <c r="AG2478">
        <v>8410885</v>
      </c>
      <c r="AH2478" t="s">
        <v>37072</v>
      </c>
      <c r="AI2478" t="s">
        <v>37071</v>
      </c>
      <c r="AJ2478" t="s">
        <v>37070</v>
      </c>
      <c r="AK2478" t="s">
        <v>37069</v>
      </c>
      <c r="AL2478">
        <v>11</v>
      </c>
      <c r="AM2478" s="5">
        <f t="shared" si="306"/>
        <v>2.75</v>
      </c>
      <c r="AN2478" s="4">
        <f t="shared" si="311"/>
        <v>4.1650889814464215E-3</v>
      </c>
      <c r="AO2478" s="3"/>
      <c r="AP2478">
        <v>0</v>
      </c>
      <c r="AQ2478" t="s">
        <v>4080</v>
      </c>
      <c r="AR2478" t="s">
        <v>37068</v>
      </c>
      <c r="AS2478" t="s">
        <v>4079</v>
      </c>
      <c r="AT2478" s="2" t="s">
        <v>7</v>
      </c>
      <c r="AU2478" s="1">
        <f t="shared" si="307"/>
        <v>3.211896424281758</v>
      </c>
      <c r="AV2478" s="1">
        <f t="shared" si="308"/>
        <v>2.4132142739568674</v>
      </c>
      <c r="AW2478" s="1">
        <f t="shared" si="309"/>
        <v>1.6145321236319774</v>
      </c>
    </row>
    <row r="2479" spans="1:49" x14ac:dyDescent="0.2">
      <c r="A2479">
        <v>2477</v>
      </c>
      <c r="B2479" t="s">
        <v>37067</v>
      </c>
      <c r="C2479" t="s">
        <v>37066</v>
      </c>
      <c r="F2479" t="s">
        <v>37065</v>
      </c>
      <c r="G2479" t="s">
        <v>6</v>
      </c>
      <c r="H2479" t="s">
        <v>5</v>
      </c>
      <c r="I2479" t="s">
        <v>5193</v>
      </c>
      <c r="J2479" t="s">
        <v>37064</v>
      </c>
      <c r="K2479" t="s">
        <v>37063</v>
      </c>
      <c r="L2479" t="s">
        <v>37062</v>
      </c>
      <c r="M2479" t="s">
        <v>429</v>
      </c>
      <c r="N2479">
        <v>5</v>
      </c>
      <c r="O2479" t="s">
        <v>37061</v>
      </c>
      <c r="P2479" t="s">
        <v>37060</v>
      </c>
      <c r="Q2479" t="s">
        <v>37059</v>
      </c>
      <c r="R2479" s="7">
        <v>43374</v>
      </c>
      <c r="S2479" s="8">
        <f t="shared" si="304"/>
        <v>2018</v>
      </c>
      <c r="T2479" s="8">
        <v>2018</v>
      </c>
      <c r="U2479" s="8">
        <f t="shared" si="305"/>
        <v>4</v>
      </c>
      <c r="V2479" s="7">
        <v>43374</v>
      </c>
      <c r="W2479" t="s">
        <v>112</v>
      </c>
      <c r="X2479" s="2">
        <v>1.365</v>
      </c>
      <c r="Y2479" s="6">
        <f t="shared" si="310"/>
        <v>3.6437895411227675E-2</v>
      </c>
      <c r="AA2479">
        <v>189545</v>
      </c>
      <c r="AB2479">
        <v>17393</v>
      </c>
      <c r="AD2479" t="s">
        <v>1</v>
      </c>
      <c r="AE2479">
        <v>67</v>
      </c>
      <c r="AF2479">
        <v>10</v>
      </c>
      <c r="AG2479">
        <v>8411145</v>
      </c>
      <c r="AH2479" t="s">
        <v>37058</v>
      </c>
      <c r="AI2479" t="s">
        <v>37057</v>
      </c>
      <c r="AJ2479" t="s">
        <v>37056</v>
      </c>
      <c r="AK2479" t="s">
        <v>37055</v>
      </c>
      <c r="AL2479">
        <v>0</v>
      </c>
      <c r="AM2479" s="5">
        <f t="shared" si="306"/>
        <v>0</v>
      </c>
      <c r="AN2479" s="4">
        <f t="shared" si="311"/>
        <v>0</v>
      </c>
      <c r="AO2479" s="3"/>
      <c r="AP2479">
        <v>0</v>
      </c>
      <c r="AQ2479" t="s">
        <v>428</v>
      </c>
      <c r="AR2479" t="s">
        <v>21511</v>
      </c>
      <c r="AS2479" t="s">
        <v>426</v>
      </c>
      <c r="AT2479" s="2" t="s">
        <v>7</v>
      </c>
      <c r="AU2479" s="1">
        <f t="shared" si="307"/>
        <v>2.5506526787859372</v>
      </c>
      <c r="AV2479" s="1">
        <f t="shared" si="308"/>
        <v>1.8218947705613837</v>
      </c>
      <c r="AW2479" s="1">
        <f t="shared" si="309"/>
        <v>1.0931368623368303</v>
      </c>
    </row>
    <row r="2480" spans="1:49" x14ac:dyDescent="0.2">
      <c r="A2480">
        <v>2478</v>
      </c>
      <c r="B2480" t="s">
        <v>37054</v>
      </c>
      <c r="C2480" t="s">
        <v>37053</v>
      </c>
      <c r="F2480" t="s">
        <v>37052</v>
      </c>
      <c r="G2480" t="s">
        <v>6</v>
      </c>
      <c r="H2480" t="s">
        <v>5</v>
      </c>
      <c r="I2480" t="s">
        <v>37051</v>
      </c>
      <c r="J2480" t="s">
        <v>37050</v>
      </c>
      <c r="K2480" t="s">
        <v>37049</v>
      </c>
      <c r="L2480" t="s">
        <v>37048</v>
      </c>
      <c r="M2480" t="s">
        <v>23861</v>
      </c>
      <c r="N2480">
        <v>5</v>
      </c>
      <c r="O2480" t="s">
        <v>37047</v>
      </c>
      <c r="P2480" t="s">
        <v>37046</v>
      </c>
      <c r="Q2480" t="s">
        <v>37045</v>
      </c>
      <c r="R2480" s="7">
        <v>43374</v>
      </c>
      <c r="S2480" s="8">
        <f t="shared" si="304"/>
        <v>2018</v>
      </c>
      <c r="T2480" s="8">
        <v>2018</v>
      </c>
      <c r="U2480" s="8">
        <f t="shared" si="305"/>
        <v>4</v>
      </c>
      <c r="V2480" s="7">
        <v>43374</v>
      </c>
      <c r="W2480" t="s">
        <v>5005</v>
      </c>
      <c r="X2480" s="2">
        <v>0.33800000000000002</v>
      </c>
      <c r="Y2480" s="6">
        <f t="shared" si="310"/>
        <v>9.0227169589706634E-3</v>
      </c>
      <c r="AA2480">
        <v>34347</v>
      </c>
      <c r="AB2480">
        <v>17722</v>
      </c>
      <c r="AC2480">
        <v>19589395</v>
      </c>
      <c r="AD2480" t="s">
        <v>1</v>
      </c>
      <c r="AE2480">
        <v>73</v>
      </c>
      <c r="AF2480" s="9">
        <v>44478</v>
      </c>
      <c r="AH2480" t="s">
        <v>37044</v>
      </c>
      <c r="AI2480" t="s">
        <v>37043</v>
      </c>
      <c r="AJ2480" t="s">
        <v>37042</v>
      </c>
      <c r="AK2480" t="s">
        <v>37041</v>
      </c>
      <c r="AL2480">
        <v>4</v>
      </c>
      <c r="AM2480" s="5">
        <f t="shared" si="306"/>
        <v>1</v>
      </c>
      <c r="AN2480" s="4">
        <f t="shared" si="311"/>
        <v>1.5145778114350624E-3</v>
      </c>
      <c r="AO2480" s="3"/>
      <c r="AP2480">
        <v>0</v>
      </c>
      <c r="AQ2480" t="s">
        <v>1318</v>
      </c>
      <c r="AR2480" t="s">
        <v>37040</v>
      </c>
      <c r="AS2480" t="s">
        <v>1317</v>
      </c>
      <c r="AT2480" s="2" t="s">
        <v>7</v>
      </c>
      <c r="AU2480" s="1">
        <f t="shared" si="307"/>
        <v>0.67702752147099821</v>
      </c>
      <c r="AV2480" s="1">
        <f t="shared" si="308"/>
        <v>0.52686473852028626</v>
      </c>
      <c r="AW2480" s="1">
        <f t="shared" si="309"/>
        <v>0.37670195556957431</v>
      </c>
    </row>
    <row r="2481" spans="1:49" x14ac:dyDescent="0.2">
      <c r="A2481">
        <v>2479</v>
      </c>
      <c r="B2481" t="s">
        <v>37039</v>
      </c>
      <c r="C2481" t="s">
        <v>37038</v>
      </c>
      <c r="F2481" t="s">
        <v>37037</v>
      </c>
      <c r="G2481" t="s">
        <v>6</v>
      </c>
      <c r="H2481" t="s">
        <v>5</v>
      </c>
      <c r="I2481" t="s">
        <v>37036</v>
      </c>
      <c r="J2481">
        <v>60007751</v>
      </c>
      <c r="K2481" t="s">
        <v>739</v>
      </c>
      <c r="L2481" t="s">
        <v>102</v>
      </c>
      <c r="M2481" t="s">
        <v>96</v>
      </c>
      <c r="N2481">
        <v>2</v>
      </c>
      <c r="O2481" t="s">
        <v>37035</v>
      </c>
      <c r="P2481" t="s">
        <v>37034</v>
      </c>
      <c r="Q2481" t="s">
        <v>3804</v>
      </c>
      <c r="R2481" s="7">
        <v>43374</v>
      </c>
      <c r="S2481" s="8">
        <f t="shared" si="304"/>
        <v>2018</v>
      </c>
      <c r="T2481" s="8">
        <v>2018</v>
      </c>
      <c r="U2481" s="8">
        <f t="shared" si="305"/>
        <v>4</v>
      </c>
      <c r="V2481" s="7">
        <v>43374</v>
      </c>
      <c r="W2481" t="s">
        <v>37033</v>
      </c>
      <c r="X2481" s="2">
        <v>0.42099999999999999</v>
      </c>
      <c r="Y2481" s="6">
        <f t="shared" si="310"/>
        <v>1.1238354555404288E-2</v>
      </c>
      <c r="AA2481">
        <v>18956572</v>
      </c>
      <c r="AB2481">
        <v>4700152838</v>
      </c>
      <c r="AC2481">
        <v>18957455</v>
      </c>
      <c r="AD2481" t="s">
        <v>1</v>
      </c>
      <c r="AE2481">
        <v>66</v>
      </c>
      <c r="AF2481">
        <v>5</v>
      </c>
      <c r="AH2481" t="s">
        <v>37032</v>
      </c>
      <c r="AI2481" t="s">
        <v>37031</v>
      </c>
      <c r="AJ2481" t="s">
        <v>37030</v>
      </c>
      <c r="AK2481" t="s">
        <v>37029</v>
      </c>
      <c r="AL2481">
        <v>4</v>
      </c>
      <c r="AM2481" s="5">
        <f t="shared" si="306"/>
        <v>1</v>
      </c>
      <c r="AN2481" s="4">
        <f t="shared" si="311"/>
        <v>1.5145778114350624E-3</v>
      </c>
      <c r="AO2481" s="3"/>
      <c r="AP2481">
        <v>0</v>
      </c>
      <c r="AR2481" t="s">
        <v>0</v>
      </c>
      <c r="AT2481" s="2">
        <v>2.0539999999999998</v>
      </c>
      <c r="AU2481" s="1">
        <f t="shared" si="307"/>
        <v>0.83212215322135197</v>
      </c>
      <c r="AV2481" s="1">
        <f t="shared" si="308"/>
        <v>0.63764661834196756</v>
      </c>
      <c r="AW2481" s="1">
        <f t="shared" si="309"/>
        <v>0.44317108346258294</v>
      </c>
    </row>
    <row r="2482" spans="1:49" x14ac:dyDescent="0.2">
      <c r="A2482">
        <v>2480</v>
      </c>
      <c r="B2482" t="s">
        <v>37028</v>
      </c>
      <c r="C2482" t="s">
        <v>37027</v>
      </c>
      <c r="D2482" t="s">
        <v>37026</v>
      </c>
      <c r="F2482" t="s">
        <v>37025</v>
      </c>
      <c r="G2482" t="s">
        <v>6</v>
      </c>
      <c r="H2482" t="s">
        <v>5</v>
      </c>
      <c r="I2482" t="s">
        <v>25370</v>
      </c>
      <c r="J2482">
        <v>60028897</v>
      </c>
      <c r="K2482" t="s">
        <v>3628</v>
      </c>
      <c r="L2482" t="s">
        <v>3627</v>
      </c>
      <c r="M2482" t="s">
        <v>35</v>
      </c>
      <c r="N2482">
        <v>2</v>
      </c>
      <c r="O2482" t="s">
        <v>37024</v>
      </c>
      <c r="P2482" t="s">
        <v>37023</v>
      </c>
      <c r="Q2482" t="s">
        <v>4040</v>
      </c>
      <c r="R2482" s="7">
        <v>43374</v>
      </c>
      <c r="S2482" s="8">
        <f t="shared" si="304"/>
        <v>2018</v>
      </c>
      <c r="T2482" s="8">
        <v>2018</v>
      </c>
      <c r="U2482" s="8">
        <f t="shared" si="305"/>
        <v>4</v>
      </c>
      <c r="V2482" s="7">
        <v>43374</v>
      </c>
      <c r="W2482" t="s">
        <v>247</v>
      </c>
      <c r="X2482" s="2">
        <v>0.48199999999999998</v>
      </c>
      <c r="Y2482" s="6">
        <f t="shared" si="310"/>
        <v>1.2866714716638637E-2</v>
      </c>
      <c r="AA2482">
        <v>304026</v>
      </c>
      <c r="AB2482">
        <v>110152</v>
      </c>
      <c r="AD2482" t="s">
        <v>1</v>
      </c>
      <c r="AE2482">
        <v>171</v>
      </c>
      <c r="AH2482" t="s">
        <v>37022</v>
      </c>
      <c r="AI2482" t="s">
        <v>37021</v>
      </c>
      <c r="AJ2482" t="s">
        <v>37020</v>
      </c>
      <c r="AK2482" t="s">
        <v>37019</v>
      </c>
      <c r="AL2482">
        <v>5</v>
      </c>
      <c r="AM2482" s="5">
        <f t="shared" si="306"/>
        <v>1.25</v>
      </c>
      <c r="AN2482" s="4">
        <f t="shared" si="311"/>
        <v>1.8932222642938281E-3</v>
      </c>
      <c r="AO2482" s="3"/>
      <c r="AP2482">
        <v>0</v>
      </c>
      <c r="AR2482" t="s">
        <v>0</v>
      </c>
      <c r="AT2482" s="2">
        <v>2.4430000000000001</v>
      </c>
      <c r="AU2482" s="1">
        <f t="shared" si="307"/>
        <v>0.95746669809351936</v>
      </c>
      <c r="AV2482" s="1">
        <f t="shared" si="308"/>
        <v>0.73799684904662322</v>
      </c>
      <c r="AW2482" s="1">
        <f t="shared" si="309"/>
        <v>0.51852699999972696</v>
      </c>
    </row>
    <row r="2483" spans="1:49" x14ac:dyDescent="0.2">
      <c r="A2483">
        <v>2481</v>
      </c>
      <c r="B2483" t="s">
        <v>37018</v>
      </c>
      <c r="C2483" t="s">
        <v>37017</v>
      </c>
      <c r="D2483" t="s">
        <v>37016</v>
      </c>
      <c r="F2483" t="s">
        <v>37015</v>
      </c>
      <c r="G2483" t="s">
        <v>6</v>
      </c>
      <c r="H2483" t="s">
        <v>5</v>
      </c>
      <c r="I2483" t="s">
        <v>1291</v>
      </c>
      <c r="J2483" t="s">
        <v>1290</v>
      </c>
      <c r="K2483" t="s">
        <v>1289</v>
      </c>
      <c r="L2483" t="s">
        <v>1288</v>
      </c>
      <c r="M2483" t="s">
        <v>505</v>
      </c>
      <c r="N2483">
        <v>4</v>
      </c>
      <c r="O2483" t="s">
        <v>37014</v>
      </c>
      <c r="P2483" t="s">
        <v>1287</v>
      </c>
      <c r="Q2483" t="s">
        <v>1286</v>
      </c>
      <c r="R2483" s="7">
        <v>43374</v>
      </c>
      <c r="S2483" s="8">
        <f t="shared" si="304"/>
        <v>2018</v>
      </c>
      <c r="T2483" s="8">
        <v>2018</v>
      </c>
      <c r="U2483" s="8">
        <f t="shared" si="305"/>
        <v>4</v>
      </c>
      <c r="V2483" s="7">
        <v>43374</v>
      </c>
      <c r="W2483" t="s">
        <v>2338</v>
      </c>
      <c r="X2483" s="2">
        <v>0.26</v>
      </c>
      <c r="Y2483" s="6">
        <f t="shared" si="310"/>
        <v>6.9405515069005099E-3</v>
      </c>
      <c r="AA2483">
        <v>17590787</v>
      </c>
      <c r="AB2483">
        <v>19700186823</v>
      </c>
      <c r="AC2483">
        <v>17590795</v>
      </c>
      <c r="AD2483" t="s">
        <v>1</v>
      </c>
      <c r="AE2483">
        <v>10</v>
      </c>
      <c r="AF2483">
        <v>8</v>
      </c>
      <c r="AH2483" t="s">
        <v>4945</v>
      </c>
      <c r="AI2483" t="s">
        <v>37013</v>
      </c>
      <c r="AJ2483" t="s">
        <v>37012</v>
      </c>
      <c r="AK2483" t="s">
        <v>37011</v>
      </c>
      <c r="AL2483">
        <v>5</v>
      </c>
      <c r="AM2483" s="5">
        <f t="shared" si="306"/>
        <v>1.25</v>
      </c>
      <c r="AN2483" s="4">
        <f t="shared" si="311"/>
        <v>1.8932222642938281E-3</v>
      </c>
      <c r="AO2483" s="3"/>
      <c r="AP2483">
        <v>0</v>
      </c>
      <c r="AR2483" t="s">
        <v>0</v>
      </c>
      <c r="AT2483" s="2" t="s">
        <v>7</v>
      </c>
      <c r="AU2483" s="1">
        <f t="shared" si="307"/>
        <v>0.54263527341185058</v>
      </c>
      <c r="AV2483" s="1">
        <f t="shared" si="308"/>
        <v>0.44168868855971688</v>
      </c>
      <c r="AW2483" s="1">
        <f t="shared" si="309"/>
        <v>0.34074210370758329</v>
      </c>
    </row>
    <row r="2484" spans="1:49" x14ac:dyDescent="0.2">
      <c r="A2484">
        <v>2482</v>
      </c>
      <c r="B2484" t="s">
        <v>37010</v>
      </c>
      <c r="C2484" t="s">
        <v>37009</v>
      </c>
      <c r="F2484" t="s">
        <v>37008</v>
      </c>
      <c r="G2484" t="s">
        <v>6</v>
      </c>
      <c r="H2484" t="s">
        <v>5</v>
      </c>
      <c r="I2484" t="s">
        <v>4597</v>
      </c>
      <c r="J2484">
        <v>60008898</v>
      </c>
      <c r="K2484" t="s">
        <v>94</v>
      </c>
      <c r="L2484" t="s">
        <v>93</v>
      </c>
      <c r="M2484" t="s">
        <v>14</v>
      </c>
      <c r="N2484">
        <v>2</v>
      </c>
      <c r="O2484" t="s">
        <v>29612</v>
      </c>
      <c r="P2484" t="s">
        <v>29611</v>
      </c>
      <c r="Q2484" t="s">
        <v>90</v>
      </c>
      <c r="R2484" s="7">
        <v>43374</v>
      </c>
      <c r="S2484" s="8">
        <f t="shared" si="304"/>
        <v>2018</v>
      </c>
      <c r="T2484" s="8">
        <v>2018</v>
      </c>
      <c r="U2484" s="8">
        <f t="shared" si="305"/>
        <v>4</v>
      </c>
      <c r="V2484" s="7">
        <v>43374</v>
      </c>
      <c r="W2484" t="s">
        <v>263</v>
      </c>
      <c r="X2484" s="2">
        <v>1.6519999999999999</v>
      </c>
      <c r="Y2484" s="6">
        <f t="shared" si="310"/>
        <v>4.409919649769093E-2</v>
      </c>
      <c r="AA2484" t="s">
        <v>262</v>
      </c>
      <c r="AB2484">
        <v>17337</v>
      </c>
      <c r="AD2484" t="s">
        <v>1</v>
      </c>
      <c r="AE2484">
        <v>66</v>
      </c>
      <c r="AF2484">
        <v>10</v>
      </c>
      <c r="AG2484">
        <v>8408849</v>
      </c>
      <c r="AH2484" t="s">
        <v>37007</v>
      </c>
      <c r="AI2484" t="s">
        <v>37006</v>
      </c>
      <c r="AJ2484" t="s">
        <v>37005</v>
      </c>
      <c r="AK2484" t="s">
        <v>37004</v>
      </c>
      <c r="AL2484">
        <v>14</v>
      </c>
      <c r="AM2484" s="5">
        <f t="shared" si="306"/>
        <v>3.5</v>
      </c>
      <c r="AN2484" s="4">
        <f t="shared" si="311"/>
        <v>5.301022340022719E-3</v>
      </c>
      <c r="AO2484" s="3"/>
      <c r="AP2484">
        <v>0</v>
      </c>
      <c r="AQ2484" t="s">
        <v>664</v>
      </c>
      <c r="AR2484" t="s">
        <v>2459</v>
      </c>
      <c r="AS2484" t="s">
        <v>662</v>
      </c>
      <c r="AT2484" s="2" t="s">
        <v>7</v>
      </c>
      <c r="AU2484" s="1">
        <f t="shared" si="307"/>
        <v>3.2459744250390465</v>
      </c>
      <c r="AV2484" s="1">
        <f t="shared" si="308"/>
        <v>2.4700109418856826</v>
      </c>
      <c r="AW2484" s="1">
        <f t="shared" si="309"/>
        <v>1.694047458732318</v>
      </c>
    </row>
    <row r="2485" spans="1:49" x14ac:dyDescent="0.2">
      <c r="A2485">
        <v>2483</v>
      </c>
      <c r="B2485" t="s">
        <v>37003</v>
      </c>
      <c r="C2485" t="s">
        <v>37002</v>
      </c>
      <c r="F2485" t="s">
        <v>37001</v>
      </c>
      <c r="G2485" t="s">
        <v>6</v>
      </c>
      <c r="H2485" t="s">
        <v>5</v>
      </c>
      <c r="I2485" t="s">
        <v>37000</v>
      </c>
      <c r="J2485">
        <v>60002787</v>
      </c>
      <c r="K2485" t="s">
        <v>20696</v>
      </c>
      <c r="L2485" t="s">
        <v>20695</v>
      </c>
      <c r="M2485" t="s">
        <v>378</v>
      </c>
      <c r="N2485">
        <v>3</v>
      </c>
      <c r="O2485" t="s">
        <v>36999</v>
      </c>
      <c r="P2485" t="s">
        <v>36998</v>
      </c>
      <c r="Q2485" t="s">
        <v>36997</v>
      </c>
      <c r="R2485" s="7">
        <v>43374</v>
      </c>
      <c r="S2485" s="8">
        <f t="shared" si="304"/>
        <v>2018</v>
      </c>
      <c r="T2485" s="8">
        <v>2018</v>
      </c>
      <c r="U2485" s="8">
        <f t="shared" si="305"/>
        <v>4</v>
      </c>
      <c r="V2485" s="7">
        <v>43374</v>
      </c>
      <c r="W2485" t="s">
        <v>263</v>
      </c>
      <c r="X2485" s="2">
        <v>1.6519999999999999</v>
      </c>
      <c r="Y2485" s="6">
        <f t="shared" si="310"/>
        <v>4.409919649769093E-2</v>
      </c>
      <c r="AA2485" t="s">
        <v>262</v>
      </c>
      <c r="AB2485">
        <v>17337</v>
      </c>
      <c r="AD2485" t="s">
        <v>1</v>
      </c>
      <c r="AE2485">
        <v>66</v>
      </c>
      <c r="AF2485">
        <v>10</v>
      </c>
      <c r="AG2485">
        <v>8408810</v>
      </c>
      <c r="AH2485" t="s">
        <v>36996</v>
      </c>
      <c r="AI2485" t="s">
        <v>36995</v>
      </c>
      <c r="AJ2485" t="s">
        <v>36994</v>
      </c>
      <c r="AK2485" t="s">
        <v>36993</v>
      </c>
      <c r="AL2485">
        <v>14</v>
      </c>
      <c r="AM2485" s="5">
        <f t="shared" si="306"/>
        <v>3.5</v>
      </c>
      <c r="AN2485" s="4">
        <f t="shared" si="311"/>
        <v>5.301022340022719E-3</v>
      </c>
      <c r="AO2485" s="3"/>
      <c r="AP2485">
        <v>0</v>
      </c>
      <c r="AR2485">
        <v>185006005</v>
      </c>
      <c r="AT2485" s="2" t="s">
        <v>7</v>
      </c>
      <c r="AU2485" s="1">
        <f t="shared" si="307"/>
        <v>3.2459744250390465</v>
      </c>
      <c r="AV2485" s="1">
        <f t="shared" si="308"/>
        <v>2.4700109418856826</v>
      </c>
      <c r="AW2485" s="1">
        <f t="shared" si="309"/>
        <v>1.694047458732318</v>
      </c>
    </row>
    <row r="2486" spans="1:49" x14ac:dyDescent="0.2">
      <c r="A2486">
        <v>2484</v>
      </c>
      <c r="B2486" t="s">
        <v>36992</v>
      </c>
      <c r="C2486" t="s">
        <v>36991</v>
      </c>
      <c r="F2486" t="s">
        <v>36990</v>
      </c>
      <c r="G2486" t="s">
        <v>6</v>
      </c>
      <c r="H2486" t="s">
        <v>5</v>
      </c>
      <c r="I2486" t="s">
        <v>36989</v>
      </c>
      <c r="J2486" t="s">
        <v>36984</v>
      </c>
      <c r="K2486" t="s">
        <v>36988</v>
      </c>
      <c r="L2486" t="s">
        <v>36987</v>
      </c>
      <c r="M2486" t="s">
        <v>4964</v>
      </c>
      <c r="N2486">
        <v>2</v>
      </c>
      <c r="O2486" t="s">
        <v>36986</v>
      </c>
      <c r="P2486" t="s">
        <v>36985</v>
      </c>
      <c r="Q2486" t="s">
        <v>36984</v>
      </c>
      <c r="R2486" s="7">
        <v>43374</v>
      </c>
      <c r="S2486" s="8">
        <f t="shared" si="304"/>
        <v>2018</v>
      </c>
      <c r="T2486" s="8">
        <v>2018</v>
      </c>
      <c r="U2486" s="8">
        <f t="shared" si="305"/>
        <v>4</v>
      </c>
      <c r="V2486" s="7">
        <v>43374</v>
      </c>
      <c r="W2486" t="s">
        <v>263</v>
      </c>
      <c r="X2486" s="2">
        <v>1.6519999999999999</v>
      </c>
      <c r="Y2486" s="6">
        <f t="shared" si="310"/>
        <v>4.409919649769093E-2</v>
      </c>
      <c r="AA2486" t="s">
        <v>262</v>
      </c>
      <c r="AB2486">
        <v>17337</v>
      </c>
      <c r="AD2486" t="s">
        <v>1</v>
      </c>
      <c r="AE2486">
        <v>66</v>
      </c>
      <c r="AF2486">
        <v>10</v>
      </c>
      <c r="AG2486">
        <v>8408813</v>
      </c>
      <c r="AH2486" t="s">
        <v>36983</v>
      </c>
      <c r="AI2486" t="s">
        <v>36982</v>
      </c>
      <c r="AJ2486" t="s">
        <v>36981</v>
      </c>
      <c r="AK2486" t="s">
        <v>36980</v>
      </c>
      <c r="AL2486">
        <v>7</v>
      </c>
      <c r="AM2486" s="5">
        <f t="shared" si="306"/>
        <v>1.75</v>
      </c>
      <c r="AN2486" s="4">
        <f t="shared" si="311"/>
        <v>2.6505111700113595E-3</v>
      </c>
      <c r="AO2486" s="3"/>
      <c r="AP2486">
        <v>0</v>
      </c>
      <c r="AR2486" t="s">
        <v>0</v>
      </c>
      <c r="AS2486" t="s">
        <v>2526</v>
      </c>
      <c r="AT2486" s="2" t="s">
        <v>7</v>
      </c>
      <c r="AU2486" s="1">
        <f t="shared" si="307"/>
        <v>3.166459089938706</v>
      </c>
      <c r="AV2486" s="1">
        <f t="shared" si="308"/>
        <v>2.3374853833851144</v>
      </c>
      <c r="AW2486" s="1">
        <f t="shared" si="309"/>
        <v>1.508511676831523</v>
      </c>
    </row>
    <row r="2487" spans="1:49" x14ac:dyDescent="0.2">
      <c r="A2487">
        <v>2485</v>
      </c>
      <c r="B2487" t="s">
        <v>36979</v>
      </c>
      <c r="C2487" t="s">
        <v>36978</v>
      </c>
      <c r="F2487" t="s">
        <v>36977</v>
      </c>
      <c r="G2487" t="s">
        <v>6</v>
      </c>
      <c r="H2487" t="s">
        <v>5</v>
      </c>
      <c r="I2487" t="s">
        <v>3731</v>
      </c>
      <c r="J2487">
        <v>60008592</v>
      </c>
      <c r="K2487" t="s">
        <v>2474</v>
      </c>
      <c r="L2487" t="s">
        <v>199</v>
      </c>
      <c r="M2487" t="s">
        <v>199</v>
      </c>
      <c r="N2487">
        <v>4</v>
      </c>
      <c r="O2487" t="s">
        <v>36976</v>
      </c>
      <c r="P2487" t="s">
        <v>36975</v>
      </c>
      <c r="Q2487" t="s">
        <v>36974</v>
      </c>
      <c r="R2487" s="7">
        <v>43374</v>
      </c>
      <c r="S2487" s="8">
        <f t="shared" si="304"/>
        <v>2018</v>
      </c>
      <c r="T2487" s="8">
        <v>2018</v>
      </c>
      <c r="U2487" s="8">
        <f t="shared" si="305"/>
        <v>4</v>
      </c>
      <c r="V2487" s="7">
        <v>43374</v>
      </c>
      <c r="W2487" t="s">
        <v>263</v>
      </c>
      <c r="X2487" s="2">
        <v>1.6519999999999999</v>
      </c>
      <c r="Y2487" s="6">
        <f t="shared" si="310"/>
        <v>4.409919649769093E-2</v>
      </c>
      <c r="AA2487" t="s">
        <v>262</v>
      </c>
      <c r="AB2487">
        <v>17337</v>
      </c>
      <c r="AD2487" t="s">
        <v>1</v>
      </c>
      <c r="AE2487">
        <v>66</v>
      </c>
      <c r="AF2487">
        <v>10</v>
      </c>
      <c r="AG2487">
        <v>8408847</v>
      </c>
      <c r="AH2487" t="s">
        <v>36973</v>
      </c>
      <c r="AI2487" t="s">
        <v>36972</v>
      </c>
      <c r="AJ2487" t="s">
        <v>36971</v>
      </c>
      <c r="AK2487" t="s">
        <v>36970</v>
      </c>
      <c r="AL2487">
        <v>12</v>
      </c>
      <c r="AM2487" s="5">
        <f t="shared" si="306"/>
        <v>3</v>
      </c>
      <c r="AN2487" s="4">
        <f t="shared" si="311"/>
        <v>4.5437334343051876E-3</v>
      </c>
      <c r="AO2487" s="3"/>
      <c r="AP2487">
        <v>0</v>
      </c>
      <c r="AQ2487" t="s">
        <v>2473</v>
      </c>
      <c r="AR2487" t="s">
        <v>36969</v>
      </c>
      <c r="AS2487" t="s">
        <v>2472</v>
      </c>
      <c r="AT2487" s="2" t="s">
        <v>7</v>
      </c>
      <c r="AU2487" s="1">
        <f t="shared" si="307"/>
        <v>3.2232557578675207</v>
      </c>
      <c r="AV2487" s="1">
        <f t="shared" si="308"/>
        <v>2.4321464965998061</v>
      </c>
      <c r="AW2487" s="1">
        <f t="shared" si="309"/>
        <v>1.641037235332091</v>
      </c>
    </row>
    <row r="2488" spans="1:49" x14ac:dyDescent="0.2">
      <c r="A2488">
        <v>2486</v>
      </c>
      <c r="B2488" t="s">
        <v>36968</v>
      </c>
      <c r="C2488" t="s">
        <v>36967</v>
      </c>
      <c r="F2488" t="s">
        <v>36966</v>
      </c>
      <c r="G2488" t="s">
        <v>6</v>
      </c>
      <c r="H2488" t="s">
        <v>5</v>
      </c>
      <c r="I2488" t="s">
        <v>36965</v>
      </c>
      <c r="J2488">
        <v>60013983</v>
      </c>
      <c r="K2488" t="s">
        <v>866</v>
      </c>
      <c r="L2488" t="s">
        <v>200</v>
      </c>
      <c r="M2488" t="s">
        <v>199</v>
      </c>
      <c r="N2488">
        <v>3</v>
      </c>
      <c r="O2488" t="s">
        <v>36964</v>
      </c>
      <c r="P2488" t="s">
        <v>36963</v>
      </c>
      <c r="Q2488" t="s">
        <v>1983</v>
      </c>
      <c r="R2488" s="7">
        <v>43374</v>
      </c>
      <c r="S2488" s="8">
        <f t="shared" si="304"/>
        <v>2018</v>
      </c>
      <c r="T2488" s="8">
        <v>2018</v>
      </c>
      <c r="U2488" s="8">
        <f t="shared" si="305"/>
        <v>4</v>
      </c>
      <c r="V2488" s="7">
        <v>43374</v>
      </c>
      <c r="W2488" t="s">
        <v>263</v>
      </c>
      <c r="X2488" s="2">
        <v>1.6519999999999999</v>
      </c>
      <c r="Y2488" s="6">
        <f t="shared" si="310"/>
        <v>4.409919649769093E-2</v>
      </c>
      <c r="AA2488" t="s">
        <v>262</v>
      </c>
      <c r="AB2488">
        <v>17337</v>
      </c>
      <c r="AD2488" t="s">
        <v>1</v>
      </c>
      <c r="AE2488">
        <v>66</v>
      </c>
      <c r="AF2488">
        <v>10</v>
      </c>
      <c r="AG2488">
        <v>8408846</v>
      </c>
      <c r="AH2488" t="s">
        <v>36962</v>
      </c>
      <c r="AI2488" t="s">
        <v>36961</v>
      </c>
      <c r="AJ2488" t="s">
        <v>36960</v>
      </c>
      <c r="AK2488" t="s">
        <v>36959</v>
      </c>
      <c r="AL2488">
        <v>13</v>
      </c>
      <c r="AM2488" s="5">
        <f t="shared" si="306"/>
        <v>3.25</v>
      </c>
      <c r="AN2488" s="4">
        <f t="shared" si="311"/>
        <v>4.9223778871639529E-3</v>
      </c>
      <c r="AO2488" s="3"/>
      <c r="AP2488">
        <v>0</v>
      </c>
      <c r="AQ2488" t="s">
        <v>129</v>
      </c>
      <c r="AR2488" t="s">
        <v>36958</v>
      </c>
      <c r="AS2488" t="s">
        <v>128</v>
      </c>
      <c r="AT2488" s="2" t="s">
        <v>7</v>
      </c>
      <c r="AU2488" s="1">
        <f t="shared" si="307"/>
        <v>3.2346150914532834</v>
      </c>
      <c r="AV2488" s="1">
        <f t="shared" si="308"/>
        <v>2.4510787192427443</v>
      </c>
      <c r="AW2488" s="1">
        <f t="shared" si="309"/>
        <v>1.6675423470322044</v>
      </c>
    </row>
    <row r="2489" spans="1:49" x14ac:dyDescent="0.2">
      <c r="A2489">
        <v>2487</v>
      </c>
      <c r="B2489" t="s">
        <v>36957</v>
      </c>
      <c r="C2489" t="s">
        <v>36956</v>
      </c>
      <c r="F2489" t="s">
        <v>36955</v>
      </c>
      <c r="G2489" t="s">
        <v>6</v>
      </c>
      <c r="H2489" t="s">
        <v>5</v>
      </c>
      <c r="I2489" t="s">
        <v>222</v>
      </c>
      <c r="J2489" t="s">
        <v>36954</v>
      </c>
      <c r="K2489" t="s">
        <v>36953</v>
      </c>
      <c r="L2489" t="s">
        <v>36952</v>
      </c>
      <c r="M2489" t="s">
        <v>359</v>
      </c>
      <c r="N2489">
        <v>7</v>
      </c>
      <c r="O2489" t="s">
        <v>36951</v>
      </c>
      <c r="P2489" t="s">
        <v>36950</v>
      </c>
      <c r="Q2489" t="s">
        <v>36949</v>
      </c>
      <c r="R2489" s="7">
        <v>43374</v>
      </c>
      <c r="S2489" s="8">
        <f t="shared" si="304"/>
        <v>2018</v>
      </c>
      <c r="T2489" s="8">
        <v>2018</v>
      </c>
      <c r="U2489" s="8">
        <f t="shared" si="305"/>
        <v>4</v>
      </c>
      <c r="V2489" s="7">
        <v>43374</v>
      </c>
      <c r="W2489" t="s">
        <v>112</v>
      </c>
      <c r="X2489" s="2">
        <v>1.365</v>
      </c>
      <c r="Y2489" s="6">
        <f t="shared" si="310"/>
        <v>3.6437895411227675E-2</v>
      </c>
      <c r="AA2489">
        <v>189545</v>
      </c>
      <c r="AB2489">
        <v>17393</v>
      </c>
      <c r="AD2489" t="s">
        <v>1</v>
      </c>
      <c r="AE2489">
        <v>67</v>
      </c>
      <c r="AF2489">
        <v>10</v>
      </c>
      <c r="AG2489">
        <v>8409288</v>
      </c>
      <c r="AH2489" t="s">
        <v>36948</v>
      </c>
      <c r="AI2489" t="s">
        <v>36947</v>
      </c>
      <c r="AJ2489" t="s">
        <v>36946</v>
      </c>
      <c r="AK2489" t="s">
        <v>36945</v>
      </c>
      <c r="AL2489">
        <v>5</v>
      </c>
      <c r="AM2489" s="5">
        <f t="shared" si="306"/>
        <v>1.25</v>
      </c>
      <c r="AN2489" s="4">
        <f t="shared" si="311"/>
        <v>1.8932222642938281E-3</v>
      </c>
      <c r="AO2489" s="3"/>
      <c r="AP2489">
        <v>0</v>
      </c>
      <c r="AQ2489" t="s">
        <v>49</v>
      </c>
      <c r="AR2489" t="s">
        <v>36944</v>
      </c>
      <c r="AS2489" t="s">
        <v>48</v>
      </c>
      <c r="AT2489" s="2" t="s">
        <v>7</v>
      </c>
      <c r="AU2489" s="1">
        <f t="shared" si="307"/>
        <v>2.6074493467147519</v>
      </c>
      <c r="AV2489" s="1">
        <f t="shared" si="308"/>
        <v>1.9165558837760752</v>
      </c>
      <c r="AW2489" s="1">
        <f t="shared" si="309"/>
        <v>1.2256624208373983</v>
      </c>
    </row>
    <row r="2490" spans="1:49" x14ac:dyDescent="0.2">
      <c r="A2490">
        <v>2488</v>
      </c>
      <c r="B2490" t="s">
        <v>36943</v>
      </c>
      <c r="C2490" t="s">
        <v>36942</v>
      </c>
      <c r="F2490" t="s">
        <v>36941</v>
      </c>
      <c r="G2490" t="s">
        <v>6</v>
      </c>
      <c r="H2490" t="s">
        <v>5</v>
      </c>
      <c r="I2490" t="s">
        <v>9352</v>
      </c>
      <c r="J2490">
        <v>60068689</v>
      </c>
      <c r="K2490" t="s">
        <v>2429</v>
      </c>
      <c r="L2490" t="s">
        <v>2428</v>
      </c>
      <c r="M2490" t="s">
        <v>140</v>
      </c>
      <c r="N2490">
        <v>2</v>
      </c>
      <c r="O2490" t="s">
        <v>9351</v>
      </c>
      <c r="P2490" t="s">
        <v>9350</v>
      </c>
      <c r="Q2490" t="s">
        <v>9349</v>
      </c>
      <c r="R2490" s="7">
        <v>43374</v>
      </c>
      <c r="S2490" s="8">
        <f t="shared" si="304"/>
        <v>2018</v>
      </c>
      <c r="T2490" s="8">
        <v>2018</v>
      </c>
      <c r="U2490" s="8">
        <f t="shared" si="305"/>
        <v>4</v>
      </c>
      <c r="V2490" s="7">
        <v>43374</v>
      </c>
      <c r="W2490" t="s">
        <v>263</v>
      </c>
      <c r="X2490" s="2">
        <v>1.6519999999999999</v>
      </c>
      <c r="Y2490" s="6">
        <f t="shared" si="310"/>
        <v>4.409919649769093E-2</v>
      </c>
      <c r="AA2490" t="s">
        <v>262</v>
      </c>
      <c r="AB2490">
        <v>17337</v>
      </c>
      <c r="AD2490" t="s">
        <v>1</v>
      </c>
      <c r="AE2490">
        <v>66</v>
      </c>
      <c r="AF2490">
        <v>10</v>
      </c>
      <c r="AG2490">
        <v>8408844</v>
      </c>
      <c r="AH2490" t="s">
        <v>36940</v>
      </c>
      <c r="AI2490" t="s">
        <v>36939</v>
      </c>
      <c r="AJ2490" t="s">
        <v>36938</v>
      </c>
      <c r="AK2490" t="s">
        <v>36937</v>
      </c>
      <c r="AL2490">
        <v>4</v>
      </c>
      <c r="AM2490" s="5">
        <f t="shared" si="306"/>
        <v>1</v>
      </c>
      <c r="AN2490" s="4">
        <f t="shared" si="311"/>
        <v>1.5145778114350624E-3</v>
      </c>
      <c r="AO2490" s="3"/>
      <c r="AP2490">
        <v>0</v>
      </c>
      <c r="AR2490" t="s">
        <v>0</v>
      </c>
      <c r="AT2490" s="2" t="s">
        <v>7</v>
      </c>
      <c r="AU2490" s="1">
        <f t="shared" si="307"/>
        <v>3.132381089181417</v>
      </c>
      <c r="AV2490" s="1">
        <f t="shared" si="308"/>
        <v>2.2806887154562996</v>
      </c>
      <c r="AW2490" s="1">
        <f t="shared" si="309"/>
        <v>1.4289963417311822</v>
      </c>
    </row>
    <row r="2491" spans="1:49" x14ac:dyDescent="0.2">
      <c r="A2491">
        <v>2489</v>
      </c>
      <c r="B2491" t="s">
        <v>36936</v>
      </c>
      <c r="C2491" t="s">
        <v>36935</v>
      </c>
      <c r="F2491" t="s">
        <v>36934</v>
      </c>
      <c r="G2491" t="s">
        <v>6</v>
      </c>
      <c r="H2491" t="s">
        <v>5</v>
      </c>
      <c r="I2491" t="s">
        <v>36933</v>
      </c>
      <c r="J2491" t="s">
        <v>36932</v>
      </c>
      <c r="K2491" t="s">
        <v>36931</v>
      </c>
      <c r="L2491" t="s">
        <v>36930</v>
      </c>
      <c r="M2491" t="s">
        <v>4204</v>
      </c>
      <c r="N2491">
        <v>3</v>
      </c>
      <c r="O2491" t="s">
        <v>36929</v>
      </c>
      <c r="P2491" t="s">
        <v>36928</v>
      </c>
      <c r="Q2491" t="s">
        <v>36927</v>
      </c>
      <c r="R2491" s="7">
        <v>43374</v>
      </c>
      <c r="S2491" s="8">
        <f t="shared" si="304"/>
        <v>2018</v>
      </c>
      <c r="T2491" s="8">
        <v>2018</v>
      </c>
      <c r="U2491" s="8">
        <f t="shared" si="305"/>
        <v>4</v>
      </c>
      <c r="V2491" s="7">
        <v>43374</v>
      </c>
      <c r="W2491" t="s">
        <v>263</v>
      </c>
      <c r="X2491" s="2">
        <v>1.6519999999999999</v>
      </c>
      <c r="Y2491" s="6">
        <f t="shared" si="310"/>
        <v>4.409919649769093E-2</v>
      </c>
      <c r="AA2491" t="s">
        <v>262</v>
      </c>
      <c r="AB2491">
        <v>17337</v>
      </c>
      <c r="AD2491" t="s">
        <v>1</v>
      </c>
      <c r="AE2491">
        <v>66</v>
      </c>
      <c r="AF2491">
        <v>10</v>
      </c>
      <c r="AG2491">
        <v>8410009</v>
      </c>
      <c r="AH2491" t="s">
        <v>36926</v>
      </c>
      <c r="AI2491" t="s">
        <v>36925</v>
      </c>
      <c r="AJ2491" t="s">
        <v>36924</v>
      </c>
      <c r="AK2491" t="s">
        <v>36923</v>
      </c>
      <c r="AL2491">
        <v>21</v>
      </c>
      <c r="AM2491" s="5">
        <f t="shared" si="306"/>
        <v>5.25</v>
      </c>
      <c r="AN2491" s="4">
        <f t="shared" si="311"/>
        <v>7.9515335100340777E-3</v>
      </c>
      <c r="AO2491" s="3"/>
      <c r="AP2491">
        <v>0</v>
      </c>
      <c r="AQ2491" t="s">
        <v>1133</v>
      </c>
      <c r="AR2491" t="s">
        <v>36922</v>
      </c>
      <c r="AS2491" t="s">
        <v>1132</v>
      </c>
      <c r="AT2491" s="2" t="s">
        <v>7</v>
      </c>
      <c r="AU2491" s="1">
        <f t="shared" si="307"/>
        <v>3.3254897601393871</v>
      </c>
      <c r="AV2491" s="1">
        <f t="shared" si="308"/>
        <v>2.6025365003862504</v>
      </c>
      <c r="AW2491" s="1">
        <f t="shared" si="309"/>
        <v>1.8795832406331134</v>
      </c>
    </row>
    <row r="2492" spans="1:49" x14ac:dyDescent="0.2">
      <c r="A2492">
        <v>2490</v>
      </c>
      <c r="B2492" t="s">
        <v>36921</v>
      </c>
      <c r="C2492" t="s">
        <v>36920</v>
      </c>
      <c r="F2492" t="s">
        <v>36919</v>
      </c>
      <c r="G2492" t="s">
        <v>6</v>
      </c>
      <c r="H2492" t="s">
        <v>5</v>
      </c>
      <c r="I2492" t="s">
        <v>36918</v>
      </c>
      <c r="J2492" t="s">
        <v>36917</v>
      </c>
      <c r="K2492" t="s">
        <v>36916</v>
      </c>
      <c r="L2492" t="s">
        <v>36915</v>
      </c>
      <c r="M2492" t="s">
        <v>36914</v>
      </c>
      <c r="N2492">
        <v>5</v>
      </c>
      <c r="O2492" t="s">
        <v>36913</v>
      </c>
      <c r="P2492" t="s">
        <v>36912</v>
      </c>
      <c r="Q2492" t="s">
        <v>36911</v>
      </c>
      <c r="R2492" s="7">
        <v>43374</v>
      </c>
      <c r="S2492" s="8">
        <f t="shared" si="304"/>
        <v>2018</v>
      </c>
      <c r="T2492" s="8">
        <v>2018</v>
      </c>
      <c r="U2492" s="8">
        <f t="shared" si="305"/>
        <v>4</v>
      </c>
      <c r="V2492" s="7">
        <v>43374</v>
      </c>
      <c r="W2492" t="s">
        <v>112</v>
      </c>
      <c r="X2492" s="2">
        <v>1.365</v>
      </c>
      <c r="Y2492" s="6">
        <f t="shared" si="310"/>
        <v>3.6437895411227675E-2</v>
      </c>
      <c r="AA2492">
        <v>189545</v>
      </c>
      <c r="AB2492">
        <v>17393</v>
      </c>
      <c r="AD2492" t="s">
        <v>1</v>
      </c>
      <c r="AE2492">
        <v>67</v>
      </c>
      <c r="AF2492">
        <v>10</v>
      </c>
      <c r="AG2492">
        <v>8409331</v>
      </c>
      <c r="AH2492" t="s">
        <v>36910</v>
      </c>
      <c r="AI2492" t="s">
        <v>36909</v>
      </c>
      <c r="AJ2492" t="s">
        <v>36908</v>
      </c>
      <c r="AK2492" t="s">
        <v>36907</v>
      </c>
      <c r="AL2492">
        <v>6</v>
      </c>
      <c r="AM2492" s="5">
        <f t="shared" si="306"/>
        <v>1.5</v>
      </c>
      <c r="AN2492" s="4">
        <f t="shared" si="311"/>
        <v>2.2718667171525938E-3</v>
      </c>
      <c r="AO2492" s="3"/>
      <c r="AP2492">
        <v>0</v>
      </c>
      <c r="AR2492" t="s">
        <v>0</v>
      </c>
      <c r="AT2492" s="2" t="s">
        <v>7</v>
      </c>
      <c r="AU2492" s="1">
        <f t="shared" si="307"/>
        <v>2.6188086803005146</v>
      </c>
      <c r="AV2492" s="1">
        <f t="shared" si="308"/>
        <v>1.9354881064190133</v>
      </c>
      <c r="AW2492" s="1">
        <f t="shared" si="309"/>
        <v>1.2521675325375117</v>
      </c>
    </row>
    <row r="2493" spans="1:49" x14ac:dyDescent="0.2">
      <c r="A2493">
        <v>2491</v>
      </c>
      <c r="B2493" t="s">
        <v>36906</v>
      </c>
      <c r="C2493" t="s">
        <v>36905</v>
      </c>
      <c r="F2493" t="s">
        <v>36904</v>
      </c>
      <c r="G2493" t="s">
        <v>6</v>
      </c>
      <c r="H2493" t="s">
        <v>5</v>
      </c>
      <c r="I2493" t="s">
        <v>36903</v>
      </c>
      <c r="J2493">
        <v>60031226</v>
      </c>
      <c r="K2493" t="s">
        <v>36902</v>
      </c>
      <c r="L2493" t="s">
        <v>36901</v>
      </c>
      <c r="M2493" t="s">
        <v>726</v>
      </c>
      <c r="N2493">
        <v>3</v>
      </c>
      <c r="O2493" t="s">
        <v>36900</v>
      </c>
      <c r="P2493" t="s">
        <v>36899</v>
      </c>
      <c r="Q2493" t="s">
        <v>36898</v>
      </c>
      <c r="R2493" s="7">
        <v>43374</v>
      </c>
      <c r="S2493" s="8">
        <f t="shared" si="304"/>
        <v>2018</v>
      </c>
      <c r="T2493" s="8">
        <v>2018</v>
      </c>
      <c r="U2493" s="8">
        <f t="shared" si="305"/>
        <v>4</v>
      </c>
      <c r="V2493" s="7">
        <v>43374</v>
      </c>
      <c r="W2493" t="s">
        <v>263</v>
      </c>
      <c r="X2493" s="2">
        <v>1.6519999999999999</v>
      </c>
      <c r="Y2493" s="6">
        <f t="shared" si="310"/>
        <v>4.409919649769093E-2</v>
      </c>
      <c r="AA2493" t="s">
        <v>262</v>
      </c>
      <c r="AB2493">
        <v>17337</v>
      </c>
      <c r="AD2493" t="s">
        <v>1</v>
      </c>
      <c r="AE2493">
        <v>66</v>
      </c>
      <c r="AF2493">
        <v>10</v>
      </c>
      <c r="AG2493">
        <v>8408814</v>
      </c>
      <c r="AH2493" t="s">
        <v>36897</v>
      </c>
      <c r="AI2493" t="s">
        <v>36896</v>
      </c>
      <c r="AJ2493" t="s">
        <v>36895</v>
      </c>
      <c r="AK2493" t="s">
        <v>36894</v>
      </c>
      <c r="AL2493">
        <v>9</v>
      </c>
      <c r="AM2493" s="5">
        <f t="shared" si="306"/>
        <v>2.25</v>
      </c>
      <c r="AN2493" s="4">
        <f t="shared" si="311"/>
        <v>3.4078000757288905E-3</v>
      </c>
      <c r="AO2493" s="3"/>
      <c r="AP2493">
        <v>0</v>
      </c>
      <c r="AQ2493" t="s">
        <v>36893</v>
      </c>
      <c r="AR2493" t="s">
        <v>0</v>
      </c>
      <c r="AS2493" t="s">
        <v>36892</v>
      </c>
      <c r="AT2493" s="2" t="s">
        <v>7</v>
      </c>
      <c r="AU2493" s="1">
        <f t="shared" si="307"/>
        <v>3.1891777571102313</v>
      </c>
      <c r="AV2493" s="1">
        <f t="shared" si="308"/>
        <v>2.3753498286709909</v>
      </c>
      <c r="AW2493" s="1">
        <f t="shared" si="309"/>
        <v>1.5615219002317502</v>
      </c>
    </row>
    <row r="2494" spans="1:49" x14ac:dyDescent="0.2">
      <c r="A2494">
        <v>2492</v>
      </c>
      <c r="B2494" t="s">
        <v>36891</v>
      </c>
      <c r="C2494" t="s">
        <v>36890</v>
      </c>
      <c r="F2494" t="s">
        <v>36889</v>
      </c>
      <c r="G2494" t="s">
        <v>6</v>
      </c>
      <c r="H2494" t="s">
        <v>5</v>
      </c>
      <c r="I2494" t="s">
        <v>36888</v>
      </c>
      <c r="J2494" t="s">
        <v>36887</v>
      </c>
      <c r="K2494" t="s">
        <v>36886</v>
      </c>
      <c r="L2494" t="s">
        <v>1821</v>
      </c>
      <c r="M2494" t="s">
        <v>38</v>
      </c>
      <c r="N2494">
        <v>4</v>
      </c>
      <c r="O2494" t="s">
        <v>36885</v>
      </c>
      <c r="P2494" t="s">
        <v>36884</v>
      </c>
      <c r="Q2494" t="s">
        <v>36883</v>
      </c>
      <c r="R2494" s="7">
        <v>43374</v>
      </c>
      <c r="S2494" s="8">
        <f t="shared" si="304"/>
        <v>2018</v>
      </c>
      <c r="T2494" s="8">
        <v>2018</v>
      </c>
      <c r="U2494" s="8">
        <f t="shared" si="305"/>
        <v>4</v>
      </c>
      <c r="V2494" s="7">
        <v>43374</v>
      </c>
      <c r="W2494" t="s">
        <v>263</v>
      </c>
      <c r="X2494" s="2">
        <v>1.6519999999999999</v>
      </c>
      <c r="Y2494" s="6">
        <f t="shared" si="310"/>
        <v>4.409919649769093E-2</v>
      </c>
      <c r="AA2494" t="s">
        <v>262</v>
      </c>
      <c r="AB2494">
        <v>17337</v>
      </c>
      <c r="AD2494" t="s">
        <v>1</v>
      </c>
      <c r="AE2494">
        <v>66</v>
      </c>
      <c r="AF2494">
        <v>10</v>
      </c>
      <c r="AG2494">
        <v>8408842</v>
      </c>
      <c r="AH2494" t="s">
        <v>36882</v>
      </c>
      <c r="AI2494" t="s">
        <v>36881</v>
      </c>
      <c r="AJ2494" t="s">
        <v>36880</v>
      </c>
      <c r="AK2494" t="s">
        <v>36879</v>
      </c>
      <c r="AL2494">
        <v>3</v>
      </c>
      <c r="AM2494" s="5">
        <f t="shared" si="306"/>
        <v>0.75</v>
      </c>
      <c r="AN2494" s="4">
        <f t="shared" si="311"/>
        <v>1.1359333585762969E-3</v>
      </c>
      <c r="AO2494" s="3"/>
      <c r="AP2494">
        <v>0</v>
      </c>
      <c r="AR2494" t="s">
        <v>0</v>
      </c>
      <c r="AT2494" s="2" t="s">
        <v>7</v>
      </c>
      <c r="AU2494" s="1">
        <f t="shared" si="307"/>
        <v>3.1210217555956539</v>
      </c>
      <c r="AV2494" s="1">
        <f t="shared" si="308"/>
        <v>2.2617564928133613</v>
      </c>
      <c r="AW2494" s="1">
        <f t="shared" si="309"/>
        <v>1.4024912300310686</v>
      </c>
    </row>
    <row r="2495" spans="1:49" x14ac:dyDescent="0.2">
      <c r="A2495">
        <v>2493</v>
      </c>
      <c r="B2495" t="s">
        <v>36878</v>
      </c>
      <c r="C2495" t="s">
        <v>36877</v>
      </c>
      <c r="D2495" t="s">
        <v>36876</v>
      </c>
      <c r="F2495" t="s">
        <v>36875</v>
      </c>
      <c r="G2495" t="s">
        <v>6</v>
      </c>
      <c r="H2495" t="s">
        <v>5</v>
      </c>
      <c r="I2495" t="s">
        <v>36874</v>
      </c>
      <c r="J2495">
        <v>60070309</v>
      </c>
      <c r="K2495" t="s">
        <v>16899</v>
      </c>
      <c r="L2495" t="s">
        <v>16898</v>
      </c>
      <c r="M2495" t="s">
        <v>1483</v>
      </c>
      <c r="N2495">
        <v>3</v>
      </c>
      <c r="O2495" t="s">
        <v>36873</v>
      </c>
      <c r="P2495" t="s">
        <v>36872</v>
      </c>
      <c r="Q2495" t="s">
        <v>36871</v>
      </c>
      <c r="R2495" s="7">
        <v>43374</v>
      </c>
      <c r="S2495" s="8">
        <f t="shared" si="304"/>
        <v>2018</v>
      </c>
      <c r="T2495" s="8">
        <v>2018</v>
      </c>
      <c r="U2495" s="8">
        <f t="shared" si="305"/>
        <v>4</v>
      </c>
      <c r="V2495" s="7">
        <v>43374</v>
      </c>
      <c r="W2495" t="s">
        <v>407</v>
      </c>
      <c r="X2495" s="2">
        <v>0.59799999999999998</v>
      </c>
      <c r="Y2495" s="6">
        <f t="shared" si="310"/>
        <v>1.5963268465871174E-2</v>
      </c>
      <c r="AA2495">
        <v>9253467</v>
      </c>
      <c r="AB2495">
        <v>12318</v>
      </c>
      <c r="AD2495" t="s">
        <v>1</v>
      </c>
      <c r="AE2495">
        <v>84</v>
      </c>
      <c r="AH2495" t="s">
        <v>36870</v>
      </c>
      <c r="AI2495" t="s">
        <v>36869</v>
      </c>
      <c r="AJ2495" t="s">
        <v>36868</v>
      </c>
      <c r="AK2495" t="s">
        <v>36867</v>
      </c>
      <c r="AL2495">
        <v>2</v>
      </c>
      <c r="AM2495" s="5">
        <f t="shared" si="306"/>
        <v>0.5</v>
      </c>
      <c r="AN2495" s="4">
        <f t="shared" si="311"/>
        <v>7.572889057175312E-4</v>
      </c>
      <c r="AO2495" s="3"/>
      <c r="AP2495">
        <v>0</v>
      </c>
      <c r="AR2495" t="s">
        <v>0</v>
      </c>
      <c r="AT2495" s="2">
        <v>3.08</v>
      </c>
      <c r="AU2495" s="1">
        <f t="shared" si="307"/>
        <v>1.1401474597825079</v>
      </c>
      <c r="AV2495" s="1">
        <f t="shared" si="308"/>
        <v>0.83602786857943523</v>
      </c>
      <c r="AW2495" s="1">
        <f t="shared" si="309"/>
        <v>0.53190827737636237</v>
      </c>
    </row>
    <row r="2496" spans="1:49" x14ac:dyDescent="0.2">
      <c r="A2496">
        <v>2494</v>
      </c>
      <c r="B2496" t="s">
        <v>36866</v>
      </c>
      <c r="C2496" t="s">
        <v>36865</v>
      </c>
      <c r="F2496" t="s">
        <v>36864</v>
      </c>
      <c r="G2496" t="s">
        <v>6</v>
      </c>
      <c r="H2496" t="s">
        <v>5</v>
      </c>
      <c r="I2496" t="s">
        <v>4246</v>
      </c>
      <c r="J2496">
        <v>60017161</v>
      </c>
      <c r="K2496" t="s">
        <v>2201</v>
      </c>
      <c r="L2496" t="s">
        <v>523</v>
      </c>
      <c r="M2496" t="s">
        <v>522</v>
      </c>
      <c r="N2496">
        <v>2</v>
      </c>
      <c r="O2496" t="s">
        <v>4245</v>
      </c>
      <c r="P2496" t="s">
        <v>4244</v>
      </c>
      <c r="Q2496" t="s">
        <v>3100</v>
      </c>
      <c r="R2496" s="7">
        <v>43374</v>
      </c>
      <c r="S2496" s="8">
        <f t="shared" si="304"/>
        <v>2018</v>
      </c>
      <c r="T2496" s="8">
        <v>2018</v>
      </c>
      <c r="U2496" s="8">
        <f t="shared" si="305"/>
        <v>4</v>
      </c>
      <c r="V2496" s="7">
        <v>43374</v>
      </c>
      <c r="W2496" t="s">
        <v>263</v>
      </c>
      <c r="X2496" s="2">
        <v>1.6519999999999999</v>
      </c>
      <c r="Y2496" s="6">
        <f t="shared" si="310"/>
        <v>4.409919649769093E-2</v>
      </c>
      <c r="AA2496" t="s">
        <v>262</v>
      </c>
      <c r="AB2496">
        <v>17337</v>
      </c>
      <c r="AD2496" t="s">
        <v>1</v>
      </c>
      <c r="AE2496">
        <v>66</v>
      </c>
      <c r="AF2496">
        <v>10</v>
      </c>
      <c r="AG2496">
        <v>8408836</v>
      </c>
      <c r="AH2496" t="s">
        <v>36863</v>
      </c>
      <c r="AI2496" t="s">
        <v>36862</v>
      </c>
      <c r="AJ2496" t="s">
        <v>36861</v>
      </c>
      <c r="AK2496" t="s">
        <v>36860</v>
      </c>
      <c r="AL2496">
        <v>37</v>
      </c>
      <c r="AM2496" s="5">
        <f t="shared" si="306"/>
        <v>9.25</v>
      </c>
      <c r="AN2496" s="4">
        <f t="shared" si="311"/>
        <v>1.4009844755774327E-2</v>
      </c>
      <c r="AO2496" s="3"/>
      <c r="AP2496">
        <v>0</v>
      </c>
      <c r="AR2496" t="s">
        <v>0</v>
      </c>
      <c r="AT2496" s="2" t="s">
        <v>7</v>
      </c>
      <c r="AU2496" s="1">
        <f t="shared" si="307"/>
        <v>3.507239097511595</v>
      </c>
      <c r="AV2496" s="1">
        <f t="shared" si="308"/>
        <v>2.9054520626732629</v>
      </c>
      <c r="AW2496" s="1">
        <f t="shared" si="309"/>
        <v>2.3036650278349309</v>
      </c>
    </row>
    <row r="2497" spans="1:49" x14ac:dyDescent="0.2">
      <c r="A2497">
        <v>2495</v>
      </c>
      <c r="B2497" t="s">
        <v>36859</v>
      </c>
      <c r="C2497" t="s">
        <v>36858</v>
      </c>
      <c r="F2497" t="s">
        <v>36857</v>
      </c>
      <c r="G2497" t="s">
        <v>6</v>
      </c>
      <c r="H2497" t="s">
        <v>5</v>
      </c>
      <c r="I2497" t="s">
        <v>3084</v>
      </c>
      <c r="J2497">
        <v>60011357</v>
      </c>
      <c r="K2497" t="s">
        <v>3083</v>
      </c>
      <c r="L2497" t="s">
        <v>3082</v>
      </c>
      <c r="M2497" t="s">
        <v>368</v>
      </c>
      <c r="N2497">
        <v>2</v>
      </c>
      <c r="O2497" t="s">
        <v>3081</v>
      </c>
      <c r="P2497" t="s">
        <v>3080</v>
      </c>
      <c r="Q2497" t="s">
        <v>3079</v>
      </c>
      <c r="R2497" s="7">
        <v>43374</v>
      </c>
      <c r="S2497" s="8">
        <f t="shared" si="304"/>
        <v>2018</v>
      </c>
      <c r="T2497" s="8">
        <v>2018</v>
      </c>
      <c r="U2497" s="8">
        <f t="shared" si="305"/>
        <v>4</v>
      </c>
      <c r="V2497" s="7">
        <v>43374</v>
      </c>
      <c r="W2497" t="s">
        <v>263</v>
      </c>
      <c r="X2497" s="2">
        <v>1.6519999999999999</v>
      </c>
      <c r="Y2497" s="6">
        <f t="shared" si="310"/>
        <v>4.409919649769093E-2</v>
      </c>
      <c r="AA2497" t="s">
        <v>262</v>
      </c>
      <c r="AB2497">
        <v>17337</v>
      </c>
      <c r="AD2497" t="s">
        <v>1</v>
      </c>
      <c r="AE2497">
        <v>66</v>
      </c>
      <c r="AF2497">
        <v>10</v>
      </c>
      <c r="AG2497">
        <v>8409967</v>
      </c>
      <c r="AH2497" t="s">
        <v>36856</v>
      </c>
      <c r="AI2497" t="s">
        <v>36855</v>
      </c>
      <c r="AJ2497" t="s">
        <v>36854</v>
      </c>
      <c r="AK2497" t="s">
        <v>36853</v>
      </c>
      <c r="AL2497">
        <v>35</v>
      </c>
      <c r="AM2497" s="5">
        <f t="shared" si="306"/>
        <v>8.75</v>
      </c>
      <c r="AN2497" s="4">
        <f t="shared" si="311"/>
        <v>1.3252555850056797E-2</v>
      </c>
      <c r="AO2497" s="3"/>
      <c r="AP2497">
        <v>0</v>
      </c>
      <c r="AR2497" t="s">
        <v>0</v>
      </c>
      <c r="AT2497" s="2" t="s">
        <v>7</v>
      </c>
      <c r="AU2497" s="1">
        <f t="shared" si="307"/>
        <v>3.4845204303400692</v>
      </c>
      <c r="AV2497" s="1">
        <f t="shared" si="308"/>
        <v>2.8675876173873864</v>
      </c>
      <c r="AW2497" s="1">
        <f t="shared" si="309"/>
        <v>2.2506548044347032</v>
      </c>
    </row>
    <row r="2498" spans="1:49" x14ac:dyDescent="0.2">
      <c r="A2498">
        <v>2496</v>
      </c>
      <c r="B2498" t="s">
        <v>36852</v>
      </c>
      <c r="C2498" t="s">
        <v>36851</v>
      </c>
      <c r="F2498" t="s">
        <v>36850</v>
      </c>
      <c r="G2498" t="s">
        <v>6</v>
      </c>
      <c r="H2498" t="s">
        <v>5</v>
      </c>
      <c r="I2498" t="s">
        <v>2614</v>
      </c>
      <c r="J2498">
        <v>60013789</v>
      </c>
      <c r="K2498" t="s">
        <v>1063</v>
      </c>
      <c r="L2498" t="s">
        <v>180</v>
      </c>
      <c r="M2498" t="s">
        <v>54</v>
      </c>
      <c r="N2498">
        <v>2</v>
      </c>
      <c r="O2498" t="s">
        <v>36849</v>
      </c>
      <c r="P2498" t="s">
        <v>36848</v>
      </c>
      <c r="Q2498" t="s">
        <v>1062</v>
      </c>
      <c r="R2498" s="7">
        <v>43374</v>
      </c>
      <c r="S2498" s="8">
        <f t="shared" ref="S2498:S2561" si="312">YEAR(R2498)</f>
        <v>2018</v>
      </c>
      <c r="T2498" s="8">
        <v>2018</v>
      </c>
      <c r="U2498" s="8">
        <f t="shared" ref="U2498:U2561" si="313">2022-T2498</f>
        <v>4</v>
      </c>
      <c r="V2498" s="7">
        <v>43374</v>
      </c>
      <c r="W2498" t="s">
        <v>4104</v>
      </c>
      <c r="X2498" s="2">
        <v>2.0750000000000002</v>
      </c>
      <c r="Y2498" s="6">
        <f t="shared" si="310"/>
        <v>5.5390939910840611E-2</v>
      </c>
      <c r="AB2498">
        <v>21100338350</v>
      </c>
      <c r="AC2498">
        <v>23274662</v>
      </c>
      <c r="AD2498" t="s">
        <v>1</v>
      </c>
      <c r="AE2498">
        <v>5</v>
      </c>
      <c r="AF2498">
        <v>5</v>
      </c>
      <c r="AG2498">
        <v>8409261</v>
      </c>
      <c r="AH2498" t="s">
        <v>36847</v>
      </c>
      <c r="AI2498" t="s">
        <v>36846</v>
      </c>
      <c r="AJ2498" t="s">
        <v>36845</v>
      </c>
      <c r="AK2498" t="s">
        <v>36844</v>
      </c>
      <c r="AL2498">
        <v>5</v>
      </c>
      <c r="AM2498" s="5">
        <f t="shared" ref="AM2498:AM2561" si="314">AL2498/U2498</f>
        <v>1.25</v>
      </c>
      <c r="AN2498" s="4">
        <f t="shared" si="311"/>
        <v>1.8932222642938281E-3</v>
      </c>
      <c r="AO2498" s="3"/>
      <c r="AP2498">
        <v>0</v>
      </c>
      <c r="AQ2498" t="s">
        <v>49</v>
      </c>
      <c r="AR2498">
        <v>61571022</v>
      </c>
      <c r="AS2498" t="s">
        <v>48</v>
      </c>
      <c r="AT2498" s="2">
        <v>9.4710000000000001</v>
      </c>
      <c r="AU2498" s="1">
        <f t="shared" ref="AU2498:AU2561" si="315">(Y2498*0.7+AN2498*0.3)*100</f>
        <v>3.9341624616876576</v>
      </c>
      <c r="AV2498" s="1">
        <f t="shared" ref="AV2498:AV2561" si="316">(Y2498*0.5+AN2498*0.5)*100</f>
        <v>2.8642081087567219</v>
      </c>
      <c r="AW2498" s="1">
        <f t="shared" ref="AW2498:AW2561" si="317">(Y2498*0.3+AN2498*0.7)*100</f>
        <v>1.7942537558257861</v>
      </c>
    </row>
    <row r="2499" spans="1:49" x14ac:dyDescent="0.2">
      <c r="A2499">
        <v>2497</v>
      </c>
      <c r="B2499" t="s">
        <v>36843</v>
      </c>
      <c r="C2499" t="s">
        <v>36842</v>
      </c>
      <c r="F2499" t="s">
        <v>36841</v>
      </c>
      <c r="G2499" t="s">
        <v>6</v>
      </c>
      <c r="H2499" t="s">
        <v>5</v>
      </c>
      <c r="I2499" t="s">
        <v>36840</v>
      </c>
      <c r="J2499" t="s">
        <v>36839</v>
      </c>
      <c r="K2499" t="s">
        <v>36838</v>
      </c>
      <c r="L2499" t="s">
        <v>36837</v>
      </c>
      <c r="M2499" t="s">
        <v>5457</v>
      </c>
      <c r="N2499">
        <v>4</v>
      </c>
      <c r="O2499" t="s">
        <v>36836</v>
      </c>
      <c r="P2499" t="s">
        <v>36835</v>
      </c>
      <c r="Q2499" t="s">
        <v>36834</v>
      </c>
      <c r="R2499" s="7">
        <v>43374</v>
      </c>
      <c r="S2499" s="8">
        <f t="shared" si="312"/>
        <v>2018</v>
      </c>
      <c r="T2499" s="8">
        <v>2018</v>
      </c>
      <c r="U2499" s="8">
        <f t="shared" si="313"/>
        <v>4</v>
      </c>
      <c r="V2499" s="7">
        <v>43374</v>
      </c>
      <c r="W2499" t="s">
        <v>263</v>
      </c>
      <c r="X2499" s="2">
        <v>1.6519999999999999</v>
      </c>
      <c r="Y2499" s="6">
        <f t="shared" ref="Y2499:Y2562" si="318">(X2499-$Z$3)/($Z$2-$Z$3)</f>
        <v>4.409919649769093E-2</v>
      </c>
      <c r="AA2499" t="s">
        <v>262</v>
      </c>
      <c r="AB2499">
        <v>17337</v>
      </c>
      <c r="AD2499" t="s">
        <v>1</v>
      </c>
      <c r="AE2499">
        <v>66</v>
      </c>
      <c r="AF2499">
        <v>10</v>
      </c>
      <c r="AG2499">
        <v>8408839</v>
      </c>
      <c r="AH2499" t="s">
        <v>36833</v>
      </c>
      <c r="AI2499" t="s">
        <v>36832</v>
      </c>
      <c r="AJ2499" t="s">
        <v>36831</v>
      </c>
      <c r="AK2499" t="s">
        <v>36830</v>
      </c>
      <c r="AL2499">
        <v>1</v>
      </c>
      <c r="AM2499" s="5">
        <f t="shared" si="314"/>
        <v>0.25</v>
      </c>
      <c r="AN2499" s="4">
        <f t="shared" ref="AN2499:AN2562" si="319">(AM2499-$AO$3)/($AO$2-$AO$3)</f>
        <v>3.786444528587656E-4</v>
      </c>
      <c r="AO2499" s="3"/>
      <c r="AP2499">
        <v>0</v>
      </c>
      <c r="AR2499" t="s">
        <v>0</v>
      </c>
      <c r="AT2499" s="2" t="s">
        <v>7</v>
      </c>
      <c r="AU2499" s="1">
        <f t="shared" si="315"/>
        <v>3.098303088424128</v>
      </c>
      <c r="AV2499" s="1">
        <f t="shared" si="316"/>
        <v>2.2238920475274848</v>
      </c>
      <c r="AW2499" s="1">
        <f t="shared" si="317"/>
        <v>1.3494810066308416</v>
      </c>
    </row>
    <row r="2500" spans="1:49" x14ac:dyDescent="0.2">
      <c r="A2500">
        <v>2498</v>
      </c>
      <c r="B2500" t="s">
        <v>36829</v>
      </c>
      <c r="C2500" t="s">
        <v>36828</v>
      </c>
      <c r="F2500" t="s">
        <v>36827</v>
      </c>
      <c r="G2500" t="s">
        <v>6</v>
      </c>
      <c r="H2500" t="s">
        <v>5</v>
      </c>
      <c r="I2500" t="s">
        <v>36826</v>
      </c>
      <c r="J2500" t="s">
        <v>36825</v>
      </c>
      <c r="K2500" t="s">
        <v>36824</v>
      </c>
      <c r="L2500" t="s">
        <v>36823</v>
      </c>
      <c r="M2500" t="s">
        <v>36822</v>
      </c>
      <c r="N2500">
        <v>5</v>
      </c>
      <c r="O2500" t="s">
        <v>36821</v>
      </c>
      <c r="P2500" t="s">
        <v>36820</v>
      </c>
      <c r="Q2500" t="s">
        <v>36819</v>
      </c>
      <c r="R2500" s="7">
        <v>43374</v>
      </c>
      <c r="S2500" s="8">
        <f t="shared" si="312"/>
        <v>2018</v>
      </c>
      <c r="T2500" s="8">
        <v>2018</v>
      </c>
      <c r="U2500" s="8">
        <f t="shared" si="313"/>
        <v>4</v>
      </c>
      <c r="V2500" s="7">
        <v>43374</v>
      </c>
      <c r="W2500" t="s">
        <v>112</v>
      </c>
      <c r="X2500" s="2">
        <v>1.365</v>
      </c>
      <c r="Y2500" s="6">
        <f t="shared" si="318"/>
        <v>3.6437895411227675E-2</v>
      </c>
      <c r="AA2500">
        <v>189545</v>
      </c>
      <c r="AB2500">
        <v>17393</v>
      </c>
      <c r="AD2500" t="s">
        <v>1</v>
      </c>
      <c r="AE2500">
        <v>67</v>
      </c>
      <c r="AF2500">
        <v>10</v>
      </c>
      <c r="AG2500">
        <v>8410433</v>
      </c>
      <c r="AH2500" t="s">
        <v>36818</v>
      </c>
      <c r="AI2500" t="s">
        <v>36817</v>
      </c>
      <c r="AJ2500" t="s">
        <v>36816</v>
      </c>
      <c r="AK2500" t="s">
        <v>36815</v>
      </c>
      <c r="AL2500">
        <v>1</v>
      </c>
      <c r="AM2500" s="5">
        <f t="shared" si="314"/>
        <v>0.25</v>
      </c>
      <c r="AN2500" s="4">
        <f t="shared" si="319"/>
        <v>3.786444528587656E-4</v>
      </c>
      <c r="AO2500" s="3"/>
      <c r="AP2500">
        <v>0</v>
      </c>
      <c r="AQ2500" t="s">
        <v>1470</v>
      </c>
      <c r="AR2500" t="s">
        <v>2051</v>
      </c>
      <c r="AS2500" t="s">
        <v>1468</v>
      </c>
      <c r="AT2500" s="2" t="s">
        <v>7</v>
      </c>
      <c r="AU2500" s="1">
        <f t="shared" si="315"/>
        <v>2.5620120123716998</v>
      </c>
      <c r="AV2500" s="1">
        <f t="shared" si="316"/>
        <v>1.8408269932043222</v>
      </c>
      <c r="AW2500" s="1">
        <f t="shared" si="317"/>
        <v>1.1196419740369439</v>
      </c>
    </row>
    <row r="2501" spans="1:49" x14ac:dyDescent="0.2">
      <c r="A2501">
        <v>2499</v>
      </c>
      <c r="B2501" t="s">
        <v>36814</v>
      </c>
      <c r="C2501" t="s">
        <v>36813</v>
      </c>
      <c r="F2501" t="s">
        <v>36812</v>
      </c>
      <c r="G2501" t="s">
        <v>6</v>
      </c>
      <c r="H2501" t="s">
        <v>5</v>
      </c>
      <c r="I2501" t="s">
        <v>36811</v>
      </c>
      <c r="J2501" t="s">
        <v>36810</v>
      </c>
      <c r="K2501" t="s">
        <v>36809</v>
      </c>
      <c r="L2501" t="s">
        <v>36808</v>
      </c>
      <c r="M2501" t="s">
        <v>265</v>
      </c>
      <c r="N2501">
        <v>4</v>
      </c>
      <c r="O2501" t="s">
        <v>36807</v>
      </c>
      <c r="P2501" t="s">
        <v>36806</v>
      </c>
      <c r="Q2501" t="s">
        <v>36805</v>
      </c>
      <c r="R2501" s="7">
        <v>43374</v>
      </c>
      <c r="S2501" s="8">
        <f t="shared" si="312"/>
        <v>2018</v>
      </c>
      <c r="T2501" s="8">
        <v>2018</v>
      </c>
      <c r="U2501" s="8">
        <f t="shared" si="313"/>
        <v>4</v>
      </c>
      <c r="V2501" s="7">
        <v>43374</v>
      </c>
      <c r="W2501" t="s">
        <v>112</v>
      </c>
      <c r="X2501" s="2">
        <v>1.365</v>
      </c>
      <c r="Y2501" s="6">
        <f t="shared" si="318"/>
        <v>3.6437895411227675E-2</v>
      </c>
      <c r="AA2501">
        <v>189545</v>
      </c>
      <c r="AB2501">
        <v>17393</v>
      </c>
      <c r="AD2501" t="s">
        <v>1</v>
      </c>
      <c r="AE2501">
        <v>67</v>
      </c>
      <c r="AF2501">
        <v>10</v>
      </c>
      <c r="AG2501">
        <v>8409338</v>
      </c>
      <c r="AH2501" t="s">
        <v>36804</v>
      </c>
      <c r="AI2501" t="s">
        <v>36803</v>
      </c>
      <c r="AJ2501" t="s">
        <v>36802</v>
      </c>
      <c r="AK2501" t="s">
        <v>36801</v>
      </c>
      <c r="AL2501">
        <v>36</v>
      </c>
      <c r="AM2501" s="5">
        <f t="shared" si="314"/>
        <v>9</v>
      </c>
      <c r="AN2501" s="4">
        <f t="shared" si="319"/>
        <v>1.3631200302915562E-2</v>
      </c>
      <c r="AO2501" s="3"/>
      <c r="AP2501">
        <v>0</v>
      </c>
      <c r="AQ2501" t="s">
        <v>49</v>
      </c>
      <c r="AR2501" t="s">
        <v>36800</v>
      </c>
      <c r="AS2501" t="s">
        <v>48</v>
      </c>
      <c r="AT2501" s="2" t="s">
        <v>7</v>
      </c>
      <c r="AU2501" s="1">
        <f t="shared" si="315"/>
        <v>2.9595886878734037</v>
      </c>
      <c r="AV2501" s="1">
        <f t="shared" si="316"/>
        <v>2.5034547857071621</v>
      </c>
      <c r="AW2501" s="1">
        <f t="shared" si="317"/>
        <v>2.0473208835409191</v>
      </c>
    </row>
    <row r="2502" spans="1:49" x14ac:dyDescent="0.2">
      <c r="A2502">
        <v>2500</v>
      </c>
      <c r="B2502" t="s">
        <v>36799</v>
      </c>
      <c r="C2502" t="s">
        <v>36798</v>
      </c>
      <c r="F2502" t="s">
        <v>36797</v>
      </c>
      <c r="G2502" t="s">
        <v>6</v>
      </c>
      <c r="H2502" t="s">
        <v>5</v>
      </c>
      <c r="I2502" t="s">
        <v>36796</v>
      </c>
      <c r="J2502" t="s">
        <v>36795</v>
      </c>
      <c r="K2502" t="s">
        <v>36794</v>
      </c>
      <c r="L2502" t="s">
        <v>36793</v>
      </c>
      <c r="M2502" t="s">
        <v>2493</v>
      </c>
      <c r="N2502">
        <v>6</v>
      </c>
      <c r="O2502" t="s">
        <v>36792</v>
      </c>
      <c r="P2502" t="s">
        <v>36791</v>
      </c>
      <c r="Q2502" t="s">
        <v>36790</v>
      </c>
      <c r="R2502" s="7">
        <v>43374</v>
      </c>
      <c r="S2502" s="8">
        <f t="shared" si="312"/>
        <v>2018</v>
      </c>
      <c r="T2502" s="8">
        <v>2018</v>
      </c>
      <c r="U2502" s="8">
        <f t="shared" si="313"/>
        <v>4</v>
      </c>
      <c r="V2502" s="7">
        <v>43374</v>
      </c>
      <c r="W2502" t="s">
        <v>3504</v>
      </c>
      <c r="X2502" s="2">
        <v>0.79900000000000004</v>
      </c>
      <c r="Y2502" s="6">
        <f t="shared" si="318"/>
        <v>2.1328848669282724E-2</v>
      </c>
      <c r="AA2502">
        <v>15497747</v>
      </c>
      <c r="AB2502">
        <v>9500153930</v>
      </c>
      <c r="AD2502" t="s">
        <v>1</v>
      </c>
      <c r="AE2502">
        <v>65</v>
      </c>
      <c r="AF2502">
        <v>10</v>
      </c>
      <c r="AG2502">
        <v>8409325</v>
      </c>
      <c r="AH2502" t="s">
        <v>36789</v>
      </c>
      <c r="AI2502" t="s">
        <v>36788</v>
      </c>
      <c r="AJ2502" t="s">
        <v>36787</v>
      </c>
      <c r="AK2502" t="s">
        <v>36786</v>
      </c>
      <c r="AL2502">
        <v>2</v>
      </c>
      <c r="AM2502" s="5">
        <f t="shared" si="314"/>
        <v>0.5</v>
      </c>
      <c r="AN2502" s="4">
        <f t="shared" si="319"/>
        <v>7.572889057175312E-4</v>
      </c>
      <c r="AO2502" s="3"/>
      <c r="AP2502">
        <v>0</v>
      </c>
      <c r="AR2502" t="s">
        <v>0</v>
      </c>
      <c r="AT2502" s="2" t="s">
        <v>7</v>
      </c>
      <c r="AU2502" s="1">
        <f t="shared" si="315"/>
        <v>1.5157380740213164</v>
      </c>
      <c r="AV2502" s="1">
        <f t="shared" si="316"/>
        <v>1.1043068787500128</v>
      </c>
      <c r="AW2502" s="1">
        <f t="shared" si="317"/>
        <v>0.69287568347870887</v>
      </c>
    </row>
    <row r="2503" spans="1:49" x14ac:dyDescent="0.2">
      <c r="A2503">
        <v>2501</v>
      </c>
      <c r="B2503" t="s">
        <v>36785</v>
      </c>
      <c r="C2503" t="s">
        <v>36784</v>
      </c>
      <c r="F2503" t="s">
        <v>36783</v>
      </c>
      <c r="G2503" t="s">
        <v>6</v>
      </c>
      <c r="H2503" t="s">
        <v>5</v>
      </c>
      <c r="I2503" t="s">
        <v>36782</v>
      </c>
      <c r="J2503" t="s">
        <v>36781</v>
      </c>
      <c r="K2503" t="s">
        <v>36780</v>
      </c>
      <c r="L2503" t="s">
        <v>36779</v>
      </c>
      <c r="M2503" t="s">
        <v>1672</v>
      </c>
      <c r="N2503">
        <v>3</v>
      </c>
      <c r="O2503" t="s">
        <v>36778</v>
      </c>
      <c r="P2503" t="s">
        <v>36777</v>
      </c>
      <c r="Q2503" t="s">
        <v>36776</v>
      </c>
      <c r="R2503" s="7">
        <v>43374</v>
      </c>
      <c r="S2503" s="8">
        <f t="shared" si="312"/>
        <v>2018</v>
      </c>
      <c r="T2503" s="8">
        <v>2018</v>
      </c>
      <c r="U2503" s="8">
        <f t="shared" si="313"/>
        <v>4</v>
      </c>
      <c r="V2503" s="7">
        <v>43374</v>
      </c>
      <c r="W2503" t="s">
        <v>263</v>
      </c>
      <c r="X2503" s="2">
        <v>1.6519999999999999</v>
      </c>
      <c r="Y2503" s="6">
        <f t="shared" si="318"/>
        <v>4.409919649769093E-2</v>
      </c>
      <c r="AA2503" t="s">
        <v>262</v>
      </c>
      <c r="AB2503">
        <v>17337</v>
      </c>
      <c r="AD2503" t="s">
        <v>1</v>
      </c>
      <c r="AE2503">
        <v>66</v>
      </c>
      <c r="AF2503">
        <v>10</v>
      </c>
      <c r="AG2503">
        <v>8408828</v>
      </c>
      <c r="AH2503" t="s">
        <v>36775</v>
      </c>
      <c r="AI2503" t="s">
        <v>36774</v>
      </c>
      <c r="AJ2503" t="s">
        <v>36773</v>
      </c>
      <c r="AK2503" t="s">
        <v>36772</v>
      </c>
      <c r="AL2503">
        <v>5</v>
      </c>
      <c r="AM2503" s="5">
        <f t="shared" si="314"/>
        <v>1.25</v>
      </c>
      <c r="AN2503" s="4">
        <f t="shared" si="319"/>
        <v>1.8932222642938281E-3</v>
      </c>
      <c r="AO2503" s="3"/>
      <c r="AP2503">
        <v>0</v>
      </c>
      <c r="AR2503" t="s">
        <v>0</v>
      </c>
      <c r="AT2503" s="2" t="s">
        <v>7</v>
      </c>
      <c r="AU2503" s="1">
        <f t="shared" si="315"/>
        <v>3.1437404227671801</v>
      </c>
      <c r="AV2503" s="1">
        <f t="shared" si="316"/>
        <v>2.2996209380992378</v>
      </c>
      <c r="AW2503" s="1">
        <f t="shared" si="317"/>
        <v>1.4555014534312958</v>
      </c>
    </row>
    <row r="2504" spans="1:49" x14ac:dyDescent="0.2">
      <c r="A2504">
        <v>2502</v>
      </c>
      <c r="B2504" t="s">
        <v>36771</v>
      </c>
      <c r="C2504" t="s">
        <v>36770</v>
      </c>
      <c r="F2504" t="s">
        <v>36769</v>
      </c>
      <c r="G2504" t="s">
        <v>6</v>
      </c>
      <c r="H2504" t="s">
        <v>5</v>
      </c>
      <c r="I2504" t="s">
        <v>36768</v>
      </c>
      <c r="J2504">
        <v>60003467</v>
      </c>
      <c r="K2504" t="s">
        <v>4136</v>
      </c>
      <c r="L2504" t="s">
        <v>4135</v>
      </c>
      <c r="M2504" t="s">
        <v>17</v>
      </c>
      <c r="N2504">
        <v>4</v>
      </c>
      <c r="O2504" t="s">
        <v>36767</v>
      </c>
      <c r="P2504" t="s">
        <v>36766</v>
      </c>
      <c r="Q2504" t="s">
        <v>36765</v>
      </c>
      <c r="R2504" s="7">
        <v>43374</v>
      </c>
      <c r="S2504" s="8">
        <f t="shared" si="312"/>
        <v>2018</v>
      </c>
      <c r="T2504" s="8">
        <v>2018</v>
      </c>
      <c r="U2504" s="8">
        <f t="shared" si="313"/>
        <v>4</v>
      </c>
      <c r="V2504" s="7">
        <v>43374</v>
      </c>
      <c r="W2504" t="s">
        <v>395</v>
      </c>
      <c r="X2504" s="2">
        <v>1.0900000000000001</v>
      </c>
      <c r="Y2504" s="6">
        <f t="shared" si="318"/>
        <v>2.9096927471236756E-2</v>
      </c>
      <c r="AA2504">
        <v>8991561</v>
      </c>
      <c r="AB2504">
        <v>16299</v>
      </c>
      <c r="AD2504" t="s">
        <v>1</v>
      </c>
      <c r="AE2504">
        <v>30</v>
      </c>
      <c r="AF2504">
        <v>10</v>
      </c>
      <c r="AG2504">
        <v>4018236</v>
      </c>
      <c r="AI2504" t="s">
        <v>36764</v>
      </c>
      <c r="AJ2504" t="s">
        <v>36763</v>
      </c>
      <c r="AK2504" t="s">
        <v>36762</v>
      </c>
      <c r="AL2504">
        <v>23</v>
      </c>
      <c r="AM2504" s="5">
        <f t="shared" si="314"/>
        <v>5.75</v>
      </c>
      <c r="AN2504" s="4">
        <f t="shared" si="319"/>
        <v>8.70882241575161E-3</v>
      </c>
      <c r="AO2504" s="3"/>
      <c r="AP2504">
        <v>0</v>
      </c>
      <c r="AR2504" t="s">
        <v>0</v>
      </c>
      <c r="AT2504" s="2" t="s">
        <v>7</v>
      </c>
      <c r="AU2504" s="1">
        <f t="shared" si="315"/>
        <v>2.2980495954591214</v>
      </c>
      <c r="AV2504" s="1">
        <f t="shared" si="316"/>
        <v>1.8902874943494181</v>
      </c>
      <c r="AW2504" s="1">
        <f t="shared" si="317"/>
        <v>1.4825253932397153</v>
      </c>
    </row>
    <row r="2505" spans="1:49" x14ac:dyDescent="0.2">
      <c r="A2505">
        <v>2503</v>
      </c>
      <c r="B2505" t="s">
        <v>36761</v>
      </c>
      <c r="C2505" t="s">
        <v>36760</v>
      </c>
      <c r="F2505" t="s">
        <v>36759</v>
      </c>
      <c r="G2505" t="s">
        <v>6</v>
      </c>
      <c r="H2505" t="s">
        <v>5</v>
      </c>
      <c r="I2505" t="s">
        <v>36758</v>
      </c>
      <c r="J2505" t="s">
        <v>36757</v>
      </c>
      <c r="K2505" t="s">
        <v>36756</v>
      </c>
      <c r="L2505" t="s">
        <v>36755</v>
      </c>
      <c r="M2505" t="s">
        <v>36754</v>
      </c>
      <c r="N2505">
        <v>7</v>
      </c>
      <c r="O2505" t="s">
        <v>36753</v>
      </c>
      <c r="P2505" t="s">
        <v>36752</v>
      </c>
      <c r="Q2505" t="s">
        <v>36751</v>
      </c>
      <c r="R2505" s="7">
        <v>43374</v>
      </c>
      <c r="S2505" s="8">
        <f t="shared" si="312"/>
        <v>2018</v>
      </c>
      <c r="T2505" s="8">
        <v>2018</v>
      </c>
      <c r="U2505" s="8">
        <f t="shared" si="313"/>
        <v>4</v>
      </c>
      <c r="V2505" s="7">
        <v>43374</v>
      </c>
      <c r="W2505" t="s">
        <v>380</v>
      </c>
      <c r="X2505" s="2">
        <v>1.4950000000000001</v>
      </c>
      <c r="Y2505" s="6">
        <f t="shared" si="318"/>
        <v>3.9908171164677937E-2</v>
      </c>
      <c r="AA2505">
        <v>10805370</v>
      </c>
      <c r="AB2505">
        <v>144827</v>
      </c>
      <c r="AC2505">
        <v>15211886</v>
      </c>
      <c r="AD2505" t="s">
        <v>1</v>
      </c>
      <c r="AE2505">
        <v>22</v>
      </c>
      <c r="AF2505">
        <v>4</v>
      </c>
      <c r="AG2505">
        <v>94</v>
      </c>
      <c r="AI2505" t="s">
        <v>36750</v>
      </c>
      <c r="AJ2505" t="s">
        <v>36749</v>
      </c>
      <c r="AK2505" t="s">
        <v>36748</v>
      </c>
      <c r="AL2505">
        <v>0</v>
      </c>
      <c r="AM2505" s="5">
        <f t="shared" si="314"/>
        <v>0</v>
      </c>
      <c r="AN2505" s="4">
        <f t="shared" si="319"/>
        <v>0</v>
      </c>
      <c r="AO2505" s="3"/>
      <c r="AP2505">
        <v>0</v>
      </c>
      <c r="AR2505" t="s">
        <v>0</v>
      </c>
      <c r="AT2505" s="2">
        <v>4.0659999999999998</v>
      </c>
      <c r="AU2505" s="1">
        <f t="shared" si="315"/>
        <v>2.7935719815274553</v>
      </c>
      <c r="AV2505" s="1">
        <f t="shared" si="316"/>
        <v>1.995408558233897</v>
      </c>
      <c r="AW2505" s="1">
        <f t="shared" si="317"/>
        <v>1.1972451349403381</v>
      </c>
    </row>
    <row r="2506" spans="1:49" x14ac:dyDescent="0.2">
      <c r="A2506">
        <v>2504</v>
      </c>
      <c r="B2506" t="s">
        <v>36747</v>
      </c>
      <c r="C2506" t="s">
        <v>36746</v>
      </c>
      <c r="F2506" t="s">
        <v>36745</v>
      </c>
      <c r="G2506" t="s">
        <v>6</v>
      </c>
      <c r="H2506" t="s">
        <v>5</v>
      </c>
      <c r="I2506" t="s">
        <v>36744</v>
      </c>
      <c r="J2506">
        <v>60032882</v>
      </c>
      <c r="K2506" t="s">
        <v>5045</v>
      </c>
      <c r="L2506" t="s">
        <v>5044</v>
      </c>
      <c r="M2506" t="s">
        <v>42</v>
      </c>
      <c r="N2506">
        <v>4</v>
      </c>
      <c r="O2506" t="s">
        <v>36743</v>
      </c>
      <c r="P2506" t="s">
        <v>36742</v>
      </c>
      <c r="Q2506" t="s">
        <v>36741</v>
      </c>
      <c r="R2506" s="7">
        <v>43374</v>
      </c>
      <c r="S2506" s="8">
        <f t="shared" si="312"/>
        <v>2018</v>
      </c>
      <c r="T2506" s="8">
        <v>2018</v>
      </c>
      <c r="U2506" s="8">
        <f t="shared" si="313"/>
        <v>4</v>
      </c>
      <c r="V2506" s="7">
        <v>43374</v>
      </c>
      <c r="W2506" t="s">
        <v>263</v>
      </c>
      <c r="X2506" s="2">
        <v>1.6519999999999999</v>
      </c>
      <c r="Y2506" s="6">
        <f t="shared" si="318"/>
        <v>4.409919649769093E-2</v>
      </c>
      <c r="AA2506" t="s">
        <v>262</v>
      </c>
      <c r="AB2506">
        <v>17337</v>
      </c>
      <c r="AD2506" t="s">
        <v>1</v>
      </c>
      <c r="AE2506">
        <v>66</v>
      </c>
      <c r="AF2506">
        <v>10</v>
      </c>
      <c r="AG2506">
        <v>8408825</v>
      </c>
      <c r="AH2506" t="s">
        <v>36740</v>
      </c>
      <c r="AI2506" t="s">
        <v>36739</v>
      </c>
      <c r="AJ2506" t="s">
        <v>36738</v>
      </c>
      <c r="AK2506" t="s">
        <v>36737</v>
      </c>
      <c r="AL2506">
        <v>11</v>
      </c>
      <c r="AM2506" s="5">
        <f t="shared" si="314"/>
        <v>2.75</v>
      </c>
      <c r="AN2506" s="4">
        <f t="shared" si="319"/>
        <v>4.1650889814464215E-3</v>
      </c>
      <c r="AO2506" s="3"/>
      <c r="AP2506">
        <v>0</v>
      </c>
      <c r="AR2506" t="s">
        <v>0</v>
      </c>
      <c r="AT2506" s="2" t="s">
        <v>7</v>
      </c>
      <c r="AU2506" s="1">
        <f t="shared" si="315"/>
        <v>3.211896424281758</v>
      </c>
      <c r="AV2506" s="1">
        <f t="shared" si="316"/>
        <v>2.4132142739568674</v>
      </c>
      <c r="AW2506" s="1">
        <f t="shared" si="317"/>
        <v>1.6145321236319774</v>
      </c>
    </row>
    <row r="2507" spans="1:49" x14ac:dyDescent="0.2">
      <c r="A2507">
        <v>2505</v>
      </c>
      <c r="B2507" t="s">
        <v>36736</v>
      </c>
      <c r="C2507" t="s">
        <v>36735</v>
      </c>
      <c r="F2507" t="s">
        <v>36734</v>
      </c>
      <c r="G2507" t="s">
        <v>6</v>
      </c>
      <c r="H2507" t="s">
        <v>5</v>
      </c>
      <c r="I2507" t="s">
        <v>36733</v>
      </c>
      <c r="J2507">
        <v>60012345</v>
      </c>
      <c r="K2507" t="s">
        <v>1440</v>
      </c>
      <c r="L2507" t="s">
        <v>1439</v>
      </c>
      <c r="M2507" t="s">
        <v>699</v>
      </c>
      <c r="N2507">
        <v>2</v>
      </c>
      <c r="O2507" t="s">
        <v>36732</v>
      </c>
      <c r="P2507" t="s">
        <v>36731</v>
      </c>
      <c r="Q2507" t="s">
        <v>3600</v>
      </c>
      <c r="R2507" s="7">
        <v>43374</v>
      </c>
      <c r="S2507" s="8">
        <f t="shared" si="312"/>
        <v>2018</v>
      </c>
      <c r="T2507" s="8">
        <v>2018</v>
      </c>
      <c r="U2507" s="8">
        <f t="shared" si="313"/>
        <v>4</v>
      </c>
      <c r="V2507" s="7">
        <v>43374</v>
      </c>
      <c r="W2507" t="s">
        <v>263</v>
      </c>
      <c r="X2507" s="2">
        <v>1.6519999999999999</v>
      </c>
      <c r="Y2507" s="6">
        <f t="shared" si="318"/>
        <v>4.409919649769093E-2</v>
      </c>
      <c r="AA2507" t="s">
        <v>262</v>
      </c>
      <c r="AB2507">
        <v>17337</v>
      </c>
      <c r="AD2507" t="s">
        <v>1</v>
      </c>
      <c r="AE2507">
        <v>66</v>
      </c>
      <c r="AF2507">
        <v>10</v>
      </c>
      <c r="AG2507">
        <v>8408848</v>
      </c>
      <c r="AH2507" t="s">
        <v>36730</v>
      </c>
      <c r="AI2507" t="s">
        <v>36729</v>
      </c>
      <c r="AJ2507" t="s">
        <v>36728</v>
      </c>
      <c r="AK2507" t="s">
        <v>36727</v>
      </c>
      <c r="AL2507">
        <v>1</v>
      </c>
      <c r="AM2507" s="5">
        <f t="shared" si="314"/>
        <v>0.25</v>
      </c>
      <c r="AN2507" s="4">
        <f t="shared" si="319"/>
        <v>3.786444528587656E-4</v>
      </c>
      <c r="AO2507" s="3"/>
      <c r="AP2507">
        <v>0</v>
      </c>
      <c r="AQ2507" t="s">
        <v>125</v>
      </c>
      <c r="AR2507" t="s">
        <v>36726</v>
      </c>
      <c r="AS2507" t="s">
        <v>124</v>
      </c>
      <c r="AT2507" s="2" t="s">
        <v>7</v>
      </c>
      <c r="AU2507" s="1">
        <f t="shared" si="315"/>
        <v>3.098303088424128</v>
      </c>
      <c r="AV2507" s="1">
        <f t="shared" si="316"/>
        <v>2.2238920475274848</v>
      </c>
      <c r="AW2507" s="1">
        <f t="shared" si="317"/>
        <v>1.3494810066308416</v>
      </c>
    </row>
    <row r="2508" spans="1:49" x14ac:dyDescent="0.2">
      <c r="A2508">
        <v>2506</v>
      </c>
      <c r="B2508" t="s">
        <v>36725</v>
      </c>
      <c r="C2508" t="s">
        <v>36724</v>
      </c>
      <c r="D2508" t="s">
        <v>36723</v>
      </c>
      <c r="F2508" t="s">
        <v>36722</v>
      </c>
      <c r="G2508" t="s">
        <v>6</v>
      </c>
      <c r="H2508" t="s">
        <v>5</v>
      </c>
      <c r="I2508" t="s">
        <v>3846</v>
      </c>
      <c r="J2508">
        <v>60013959</v>
      </c>
      <c r="K2508" t="s">
        <v>3845</v>
      </c>
      <c r="L2508" t="s">
        <v>3844</v>
      </c>
      <c r="M2508" t="s">
        <v>17</v>
      </c>
      <c r="N2508">
        <v>6</v>
      </c>
      <c r="O2508" t="s">
        <v>36721</v>
      </c>
      <c r="P2508" t="s">
        <v>36720</v>
      </c>
      <c r="Q2508" t="s">
        <v>36719</v>
      </c>
      <c r="R2508" s="7">
        <v>43374</v>
      </c>
      <c r="S2508" s="8">
        <f t="shared" si="312"/>
        <v>2018</v>
      </c>
      <c r="T2508" s="8">
        <v>2018</v>
      </c>
      <c r="U2508" s="8">
        <f t="shared" si="313"/>
        <v>4</v>
      </c>
      <c r="V2508" s="7">
        <v>43374</v>
      </c>
      <c r="W2508" t="s">
        <v>277</v>
      </c>
      <c r="X2508" s="2">
        <v>3.6110000000000002</v>
      </c>
      <c r="Y2508" s="6">
        <f t="shared" si="318"/>
        <v>9.639358265929901E-2</v>
      </c>
      <c r="AA2508">
        <v>344257</v>
      </c>
      <c r="AB2508">
        <v>12503</v>
      </c>
      <c r="AD2508" t="s">
        <v>1</v>
      </c>
      <c r="AE2508">
        <v>216</v>
      </c>
      <c r="AH2508" t="s">
        <v>36718</v>
      </c>
      <c r="AI2508" t="s">
        <v>36717</v>
      </c>
      <c r="AJ2508" t="s">
        <v>36716</v>
      </c>
      <c r="AK2508" t="s">
        <v>36715</v>
      </c>
      <c r="AL2508">
        <v>11</v>
      </c>
      <c r="AM2508" s="5">
        <f t="shared" si="314"/>
        <v>2.75</v>
      </c>
      <c r="AN2508" s="4">
        <f t="shared" si="319"/>
        <v>4.1650889814464215E-3</v>
      </c>
      <c r="AO2508" s="3"/>
      <c r="AP2508">
        <v>0</v>
      </c>
      <c r="AR2508" t="s">
        <v>0</v>
      </c>
      <c r="AT2508" s="2">
        <v>10.164</v>
      </c>
      <c r="AU2508" s="1">
        <f t="shared" si="315"/>
        <v>6.8725034555943223</v>
      </c>
      <c r="AV2508" s="1">
        <f t="shared" si="316"/>
        <v>5.0279335820372717</v>
      </c>
      <c r="AW2508" s="1">
        <f t="shared" si="317"/>
        <v>3.1833637084802198</v>
      </c>
    </row>
    <row r="2509" spans="1:49" x14ac:dyDescent="0.2">
      <c r="A2509">
        <v>2507</v>
      </c>
      <c r="B2509" t="s">
        <v>36714</v>
      </c>
      <c r="C2509" t="s">
        <v>36713</v>
      </c>
      <c r="D2509" t="s">
        <v>36712</v>
      </c>
      <c r="F2509" t="s">
        <v>36711</v>
      </c>
      <c r="G2509" t="s">
        <v>6</v>
      </c>
      <c r="H2509" t="s">
        <v>5</v>
      </c>
      <c r="I2509" t="s">
        <v>36710</v>
      </c>
      <c r="J2509" t="s">
        <v>36709</v>
      </c>
      <c r="K2509" t="s">
        <v>36708</v>
      </c>
      <c r="L2509" t="s">
        <v>36707</v>
      </c>
      <c r="M2509" t="s">
        <v>36706</v>
      </c>
      <c r="N2509">
        <v>4</v>
      </c>
      <c r="O2509" t="s">
        <v>36705</v>
      </c>
      <c r="P2509" t="s">
        <v>36704</v>
      </c>
      <c r="Q2509" t="s">
        <v>36703</v>
      </c>
      <c r="R2509" s="7">
        <v>43374</v>
      </c>
      <c r="S2509" s="8">
        <f t="shared" si="312"/>
        <v>2018</v>
      </c>
      <c r="T2509" s="8">
        <v>2018</v>
      </c>
      <c r="U2509" s="8">
        <f t="shared" si="313"/>
        <v>4</v>
      </c>
      <c r="V2509" s="7">
        <v>43374</v>
      </c>
      <c r="W2509" t="s">
        <v>277</v>
      </c>
      <c r="X2509" s="2">
        <v>3.6110000000000002</v>
      </c>
      <c r="Y2509" s="6">
        <f t="shared" si="318"/>
        <v>9.639358265929901E-2</v>
      </c>
      <c r="AA2509">
        <v>344257</v>
      </c>
      <c r="AB2509">
        <v>12503</v>
      </c>
      <c r="AD2509" t="s">
        <v>1</v>
      </c>
      <c r="AE2509">
        <v>216</v>
      </c>
      <c r="AH2509" t="s">
        <v>3160</v>
      </c>
      <c r="AI2509" t="s">
        <v>36702</v>
      </c>
      <c r="AJ2509" t="s">
        <v>36701</v>
      </c>
      <c r="AK2509" t="s">
        <v>36700</v>
      </c>
      <c r="AL2509">
        <v>45</v>
      </c>
      <c r="AM2509" s="5">
        <f t="shared" si="314"/>
        <v>11.25</v>
      </c>
      <c r="AN2509" s="4">
        <f t="shared" si="319"/>
        <v>1.7039000378644451E-2</v>
      </c>
      <c r="AO2509" s="3"/>
      <c r="AP2509">
        <v>0</v>
      </c>
      <c r="AQ2509" t="s">
        <v>36699</v>
      </c>
      <c r="AR2509" t="s">
        <v>0</v>
      </c>
      <c r="AS2509" t="s">
        <v>36698</v>
      </c>
      <c r="AT2509" s="2">
        <v>10.164</v>
      </c>
      <c r="AU2509" s="1">
        <f t="shared" si="315"/>
        <v>7.2587207975102634</v>
      </c>
      <c r="AV2509" s="1">
        <f t="shared" si="316"/>
        <v>5.6716291518971733</v>
      </c>
      <c r="AW2509" s="1">
        <f t="shared" si="317"/>
        <v>4.0845375062840823</v>
      </c>
    </row>
    <row r="2510" spans="1:49" x14ac:dyDescent="0.2">
      <c r="A2510">
        <v>2508</v>
      </c>
      <c r="B2510" t="s">
        <v>36697</v>
      </c>
      <c r="C2510" t="s">
        <v>36696</v>
      </c>
      <c r="F2510" t="s">
        <v>36695</v>
      </c>
      <c r="G2510" t="s">
        <v>6</v>
      </c>
      <c r="H2510" t="s">
        <v>5</v>
      </c>
      <c r="I2510" t="s">
        <v>1442</v>
      </c>
      <c r="J2510">
        <v>60022134</v>
      </c>
      <c r="K2510" t="s">
        <v>574</v>
      </c>
      <c r="L2510" t="s">
        <v>573</v>
      </c>
      <c r="M2510" t="s">
        <v>572</v>
      </c>
      <c r="N2510">
        <v>3</v>
      </c>
      <c r="O2510" t="s">
        <v>36694</v>
      </c>
      <c r="P2510" t="s">
        <v>36693</v>
      </c>
      <c r="Q2510" t="s">
        <v>5122</v>
      </c>
      <c r="R2510" s="7">
        <v>43374</v>
      </c>
      <c r="S2510" s="8">
        <f t="shared" si="312"/>
        <v>2018</v>
      </c>
      <c r="T2510" s="8">
        <v>2018</v>
      </c>
      <c r="U2510" s="8">
        <f t="shared" si="313"/>
        <v>4</v>
      </c>
      <c r="V2510" s="7">
        <v>43374</v>
      </c>
      <c r="W2510" t="s">
        <v>263</v>
      </c>
      <c r="X2510" s="2">
        <v>1.6519999999999999</v>
      </c>
      <c r="Y2510" s="6">
        <f t="shared" si="318"/>
        <v>4.409919649769093E-2</v>
      </c>
      <c r="AA2510" t="s">
        <v>262</v>
      </c>
      <c r="AB2510">
        <v>17337</v>
      </c>
      <c r="AD2510" t="s">
        <v>1</v>
      </c>
      <c r="AE2510">
        <v>66</v>
      </c>
      <c r="AF2510">
        <v>10</v>
      </c>
      <c r="AG2510">
        <v>8408484</v>
      </c>
      <c r="AH2510" t="s">
        <v>36692</v>
      </c>
      <c r="AI2510" t="s">
        <v>36691</v>
      </c>
      <c r="AJ2510" t="s">
        <v>36690</v>
      </c>
      <c r="AK2510" t="s">
        <v>36689</v>
      </c>
      <c r="AL2510">
        <v>32</v>
      </c>
      <c r="AM2510" s="5">
        <f t="shared" si="314"/>
        <v>8</v>
      </c>
      <c r="AN2510" s="4">
        <f t="shared" si="319"/>
        <v>1.2116622491480499E-2</v>
      </c>
      <c r="AO2510" s="3"/>
      <c r="AP2510">
        <v>0</v>
      </c>
      <c r="AQ2510" t="s">
        <v>36688</v>
      </c>
      <c r="AR2510" t="s">
        <v>0</v>
      </c>
      <c r="AS2510" t="s">
        <v>36687</v>
      </c>
      <c r="AT2510" s="2" t="s">
        <v>7</v>
      </c>
      <c r="AU2510" s="1">
        <f t="shared" si="315"/>
        <v>3.4504424295827798</v>
      </c>
      <c r="AV2510" s="1">
        <f t="shared" si="316"/>
        <v>2.8107909494585712</v>
      </c>
      <c r="AW2510" s="1">
        <f t="shared" si="317"/>
        <v>2.1711394693343626</v>
      </c>
    </row>
    <row r="2511" spans="1:49" x14ac:dyDescent="0.2">
      <c r="A2511">
        <v>2509</v>
      </c>
      <c r="B2511" t="s">
        <v>36686</v>
      </c>
      <c r="C2511" t="s">
        <v>36685</v>
      </c>
      <c r="F2511" t="s">
        <v>36684</v>
      </c>
      <c r="G2511" t="s">
        <v>6</v>
      </c>
      <c r="H2511" t="s">
        <v>5</v>
      </c>
      <c r="I2511" t="s">
        <v>36683</v>
      </c>
      <c r="J2511" t="s">
        <v>36682</v>
      </c>
      <c r="K2511" t="s">
        <v>36681</v>
      </c>
      <c r="L2511" t="s">
        <v>791</v>
      </c>
      <c r="M2511" t="s">
        <v>359</v>
      </c>
      <c r="N2511">
        <v>3</v>
      </c>
      <c r="O2511" t="s">
        <v>36680</v>
      </c>
      <c r="P2511" t="s">
        <v>36679</v>
      </c>
      <c r="Q2511" t="s">
        <v>36678</v>
      </c>
      <c r="R2511" s="7">
        <v>43374</v>
      </c>
      <c r="S2511" s="8">
        <f t="shared" si="312"/>
        <v>2018</v>
      </c>
      <c r="T2511" s="8">
        <v>2018</v>
      </c>
      <c r="U2511" s="8">
        <f t="shared" si="313"/>
        <v>4</v>
      </c>
      <c r="V2511" s="7">
        <v>43374</v>
      </c>
      <c r="W2511" t="s">
        <v>263</v>
      </c>
      <c r="X2511" s="2">
        <v>1.6519999999999999</v>
      </c>
      <c r="Y2511" s="6">
        <f t="shared" si="318"/>
        <v>4.409919649769093E-2</v>
      </c>
      <c r="AA2511" t="s">
        <v>262</v>
      </c>
      <c r="AB2511">
        <v>17337</v>
      </c>
      <c r="AD2511" t="s">
        <v>1</v>
      </c>
      <c r="AE2511">
        <v>66</v>
      </c>
      <c r="AF2511">
        <v>10</v>
      </c>
      <c r="AG2511">
        <v>8408494</v>
      </c>
      <c r="AH2511" t="s">
        <v>36677</v>
      </c>
      <c r="AI2511" t="s">
        <v>36676</v>
      </c>
      <c r="AJ2511" t="s">
        <v>36675</v>
      </c>
      <c r="AK2511" t="s">
        <v>36674</v>
      </c>
      <c r="AL2511">
        <v>1</v>
      </c>
      <c r="AM2511" s="5">
        <f t="shared" si="314"/>
        <v>0.25</v>
      </c>
      <c r="AN2511" s="4">
        <f t="shared" si="319"/>
        <v>3.786444528587656E-4</v>
      </c>
      <c r="AO2511" s="3"/>
      <c r="AP2511">
        <v>0</v>
      </c>
      <c r="AQ2511" t="s">
        <v>49</v>
      </c>
      <c r="AR2511">
        <v>61421001</v>
      </c>
      <c r="AS2511" t="s">
        <v>48</v>
      </c>
      <c r="AT2511" s="2" t="s">
        <v>7</v>
      </c>
      <c r="AU2511" s="1">
        <f t="shared" si="315"/>
        <v>3.098303088424128</v>
      </c>
      <c r="AV2511" s="1">
        <f t="shared" si="316"/>
        <v>2.2238920475274848</v>
      </c>
      <c r="AW2511" s="1">
        <f t="shared" si="317"/>
        <v>1.3494810066308416</v>
      </c>
    </row>
    <row r="2512" spans="1:49" x14ac:dyDescent="0.2">
      <c r="A2512">
        <v>2510</v>
      </c>
      <c r="B2512" t="s">
        <v>36673</v>
      </c>
      <c r="C2512" t="s">
        <v>36672</v>
      </c>
      <c r="F2512" t="s">
        <v>36671</v>
      </c>
      <c r="G2512" t="s">
        <v>6</v>
      </c>
      <c r="H2512" t="s">
        <v>5</v>
      </c>
      <c r="I2512" t="s">
        <v>36670</v>
      </c>
      <c r="J2512" t="s">
        <v>36669</v>
      </c>
      <c r="K2512" t="s">
        <v>36668</v>
      </c>
      <c r="L2512" t="s">
        <v>36667</v>
      </c>
      <c r="M2512" t="s">
        <v>36666</v>
      </c>
      <c r="N2512">
        <v>7</v>
      </c>
      <c r="O2512" t="s">
        <v>36665</v>
      </c>
      <c r="P2512" t="s">
        <v>36664</v>
      </c>
      <c r="Q2512" t="s">
        <v>36663</v>
      </c>
      <c r="R2512" s="7">
        <v>43374</v>
      </c>
      <c r="S2512" s="8">
        <f t="shared" si="312"/>
        <v>2018</v>
      </c>
      <c r="T2512" s="8">
        <v>2018</v>
      </c>
      <c r="U2512" s="8">
        <f t="shared" si="313"/>
        <v>4</v>
      </c>
      <c r="V2512" s="7">
        <v>43374</v>
      </c>
      <c r="W2512" t="s">
        <v>263</v>
      </c>
      <c r="X2512" s="2">
        <v>1.6519999999999999</v>
      </c>
      <c r="Y2512" s="6">
        <f t="shared" si="318"/>
        <v>4.409919649769093E-2</v>
      </c>
      <c r="AA2512" t="s">
        <v>262</v>
      </c>
      <c r="AB2512">
        <v>17337</v>
      </c>
      <c r="AD2512" t="s">
        <v>1</v>
      </c>
      <c r="AE2512">
        <v>66</v>
      </c>
      <c r="AF2512">
        <v>10</v>
      </c>
      <c r="AG2512">
        <v>8408531</v>
      </c>
      <c r="AH2512" t="s">
        <v>36662</v>
      </c>
      <c r="AI2512" t="s">
        <v>36661</v>
      </c>
      <c r="AJ2512" t="s">
        <v>36660</v>
      </c>
      <c r="AK2512" t="s">
        <v>36659</v>
      </c>
      <c r="AL2512">
        <v>16</v>
      </c>
      <c r="AM2512" s="5">
        <f t="shared" si="314"/>
        <v>4</v>
      </c>
      <c r="AN2512" s="4">
        <f t="shared" si="319"/>
        <v>6.0583112457402496E-3</v>
      </c>
      <c r="AO2512" s="3"/>
      <c r="AP2512">
        <v>0</v>
      </c>
      <c r="AQ2512" t="s">
        <v>49</v>
      </c>
      <c r="AR2512">
        <v>61401410</v>
      </c>
      <c r="AS2512" t="s">
        <v>48</v>
      </c>
      <c r="AT2512" s="2" t="s">
        <v>7</v>
      </c>
      <c r="AU2512" s="1">
        <f t="shared" si="315"/>
        <v>3.2686930922105728</v>
      </c>
      <c r="AV2512" s="1">
        <f t="shared" si="316"/>
        <v>2.5078753871715591</v>
      </c>
      <c r="AW2512" s="1">
        <f t="shared" si="317"/>
        <v>1.7470576821325454</v>
      </c>
    </row>
    <row r="2513" spans="1:49" x14ac:dyDescent="0.2">
      <c r="A2513">
        <v>2511</v>
      </c>
      <c r="B2513" t="s">
        <v>36658</v>
      </c>
      <c r="C2513" t="s">
        <v>36657</v>
      </c>
      <c r="F2513" t="s">
        <v>36656</v>
      </c>
      <c r="G2513" t="s">
        <v>6</v>
      </c>
      <c r="H2513" t="s">
        <v>5</v>
      </c>
      <c r="I2513" t="s">
        <v>36655</v>
      </c>
      <c r="J2513">
        <v>60117641</v>
      </c>
      <c r="K2513" t="s">
        <v>3637</v>
      </c>
      <c r="L2513" t="s">
        <v>3636</v>
      </c>
      <c r="M2513" t="s">
        <v>699</v>
      </c>
      <c r="N2513">
        <v>7</v>
      </c>
      <c r="O2513" t="s">
        <v>36654</v>
      </c>
      <c r="P2513" t="s">
        <v>36653</v>
      </c>
      <c r="Q2513" t="s">
        <v>36652</v>
      </c>
      <c r="R2513" s="7">
        <v>43374</v>
      </c>
      <c r="S2513" s="8">
        <f t="shared" si="312"/>
        <v>2018</v>
      </c>
      <c r="T2513" s="8">
        <v>2018</v>
      </c>
      <c r="U2513" s="8">
        <f t="shared" si="313"/>
        <v>4</v>
      </c>
      <c r="V2513" s="7">
        <v>43374</v>
      </c>
      <c r="W2513" t="s">
        <v>263</v>
      </c>
      <c r="X2513" s="2">
        <v>1.6519999999999999</v>
      </c>
      <c r="Y2513" s="6">
        <f t="shared" si="318"/>
        <v>4.409919649769093E-2</v>
      </c>
      <c r="AA2513" t="s">
        <v>262</v>
      </c>
      <c r="AB2513">
        <v>17337</v>
      </c>
      <c r="AD2513" t="s">
        <v>1</v>
      </c>
      <c r="AE2513">
        <v>66</v>
      </c>
      <c r="AF2513">
        <v>10</v>
      </c>
      <c r="AG2513">
        <v>8408568</v>
      </c>
      <c r="AH2513" t="s">
        <v>36651</v>
      </c>
      <c r="AI2513" t="s">
        <v>36650</v>
      </c>
      <c r="AJ2513" t="s">
        <v>36649</v>
      </c>
      <c r="AK2513" t="s">
        <v>36648</v>
      </c>
      <c r="AL2513">
        <v>5</v>
      </c>
      <c r="AM2513" s="5">
        <f t="shared" si="314"/>
        <v>1.25</v>
      </c>
      <c r="AN2513" s="4">
        <f t="shared" si="319"/>
        <v>1.8932222642938281E-3</v>
      </c>
      <c r="AO2513" s="3"/>
      <c r="AP2513">
        <v>0</v>
      </c>
      <c r="AR2513" t="s">
        <v>36647</v>
      </c>
      <c r="AT2513" s="2" t="s">
        <v>7</v>
      </c>
      <c r="AU2513" s="1">
        <f t="shared" si="315"/>
        <v>3.1437404227671801</v>
      </c>
      <c r="AV2513" s="1">
        <f t="shared" si="316"/>
        <v>2.2996209380992378</v>
      </c>
      <c r="AW2513" s="1">
        <f t="shared" si="317"/>
        <v>1.4555014534312958</v>
      </c>
    </row>
    <row r="2514" spans="1:49" x14ac:dyDescent="0.2">
      <c r="A2514">
        <v>2512</v>
      </c>
      <c r="B2514" t="s">
        <v>36646</v>
      </c>
      <c r="C2514" t="s">
        <v>36645</v>
      </c>
      <c r="F2514" t="s">
        <v>36644</v>
      </c>
      <c r="G2514" t="s">
        <v>6</v>
      </c>
      <c r="H2514" t="s">
        <v>5</v>
      </c>
      <c r="I2514" t="s">
        <v>36643</v>
      </c>
      <c r="J2514" t="s">
        <v>36642</v>
      </c>
      <c r="K2514" t="s">
        <v>36641</v>
      </c>
      <c r="L2514" t="s">
        <v>36640</v>
      </c>
      <c r="M2514" t="s">
        <v>36639</v>
      </c>
      <c r="N2514">
        <v>6</v>
      </c>
      <c r="O2514" t="s">
        <v>36638</v>
      </c>
      <c r="P2514" t="s">
        <v>36637</v>
      </c>
      <c r="Q2514" t="s">
        <v>36636</v>
      </c>
      <c r="R2514" s="7">
        <v>43374</v>
      </c>
      <c r="S2514" s="8">
        <f t="shared" si="312"/>
        <v>2018</v>
      </c>
      <c r="T2514" s="8">
        <v>2018</v>
      </c>
      <c r="U2514" s="8">
        <f t="shared" si="313"/>
        <v>4</v>
      </c>
      <c r="V2514" s="7">
        <v>43374</v>
      </c>
      <c r="W2514" t="s">
        <v>112</v>
      </c>
      <c r="X2514" s="2">
        <v>1.365</v>
      </c>
      <c r="Y2514" s="6">
        <f t="shared" si="318"/>
        <v>3.6437895411227675E-2</v>
      </c>
      <c r="AA2514">
        <v>189545</v>
      </c>
      <c r="AB2514">
        <v>17393</v>
      </c>
      <c r="AD2514" t="s">
        <v>1</v>
      </c>
      <c r="AE2514">
        <v>67</v>
      </c>
      <c r="AF2514">
        <v>10</v>
      </c>
      <c r="AG2514">
        <v>8405558</v>
      </c>
      <c r="AH2514" t="s">
        <v>36635</v>
      </c>
      <c r="AI2514" t="s">
        <v>36634</v>
      </c>
      <c r="AJ2514" t="s">
        <v>36633</v>
      </c>
      <c r="AK2514" t="s">
        <v>36632</v>
      </c>
      <c r="AL2514">
        <v>7</v>
      </c>
      <c r="AM2514" s="5">
        <f t="shared" si="314"/>
        <v>1.75</v>
      </c>
      <c r="AN2514" s="4">
        <f t="shared" si="319"/>
        <v>2.6505111700113595E-3</v>
      </c>
      <c r="AO2514" s="3"/>
      <c r="AP2514">
        <v>0</v>
      </c>
      <c r="AQ2514" t="s">
        <v>64</v>
      </c>
      <c r="AR2514">
        <v>635975</v>
      </c>
      <c r="AS2514" t="s">
        <v>63</v>
      </c>
      <c r="AT2514" s="2" t="s">
        <v>7</v>
      </c>
      <c r="AU2514" s="1">
        <f t="shared" si="315"/>
        <v>2.6301680138862777</v>
      </c>
      <c r="AV2514" s="1">
        <f t="shared" si="316"/>
        <v>1.9544203290619517</v>
      </c>
      <c r="AW2514" s="1">
        <f t="shared" si="317"/>
        <v>1.2786726442376253</v>
      </c>
    </row>
    <row r="2515" spans="1:49" x14ac:dyDescent="0.2">
      <c r="A2515">
        <v>2513</v>
      </c>
      <c r="B2515" t="s">
        <v>36631</v>
      </c>
      <c r="C2515" t="s">
        <v>36630</v>
      </c>
      <c r="F2515" t="s">
        <v>36629</v>
      </c>
      <c r="G2515" t="s">
        <v>6</v>
      </c>
      <c r="H2515" t="s">
        <v>5</v>
      </c>
      <c r="I2515" t="s">
        <v>4676</v>
      </c>
      <c r="J2515" t="s">
        <v>36628</v>
      </c>
      <c r="K2515" t="s">
        <v>36627</v>
      </c>
      <c r="L2515" t="s">
        <v>968</v>
      </c>
      <c r="M2515" t="s">
        <v>36626</v>
      </c>
      <c r="N2515">
        <v>4</v>
      </c>
      <c r="O2515" t="s">
        <v>36625</v>
      </c>
      <c r="P2515" t="s">
        <v>36624</v>
      </c>
      <c r="Q2515" t="s">
        <v>36623</v>
      </c>
      <c r="R2515" s="7">
        <v>43374</v>
      </c>
      <c r="S2515" s="8">
        <f t="shared" si="312"/>
        <v>2018</v>
      </c>
      <c r="T2515" s="8">
        <v>2018</v>
      </c>
      <c r="U2515" s="8">
        <f t="shared" si="313"/>
        <v>4</v>
      </c>
      <c r="V2515" s="7">
        <v>43374</v>
      </c>
      <c r="W2515" t="s">
        <v>112</v>
      </c>
      <c r="X2515" s="2">
        <v>1.365</v>
      </c>
      <c r="Y2515" s="6">
        <f t="shared" si="318"/>
        <v>3.6437895411227675E-2</v>
      </c>
      <c r="AA2515">
        <v>189545</v>
      </c>
      <c r="AB2515">
        <v>17393</v>
      </c>
      <c r="AD2515" t="s">
        <v>1</v>
      </c>
      <c r="AE2515">
        <v>67</v>
      </c>
      <c r="AF2515">
        <v>10</v>
      </c>
      <c r="AG2515">
        <v>8408554</v>
      </c>
      <c r="AH2515" t="s">
        <v>36622</v>
      </c>
      <c r="AI2515" t="s">
        <v>36621</v>
      </c>
      <c r="AJ2515" t="s">
        <v>36620</v>
      </c>
      <c r="AK2515" t="s">
        <v>36619</v>
      </c>
      <c r="AL2515">
        <v>88</v>
      </c>
      <c r="AM2515" s="5">
        <f t="shared" si="314"/>
        <v>22</v>
      </c>
      <c r="AN2515" s="4">
        <f t="shared" si="319"/>
        <v>3.3320711851571372E-2</v>
      </c>
      <c r="AO2515" s="3"/>
      <c r="AP2515">
        <v>0</v>
      </c>
      <c r="AQ2515" t="s">
        <v>428</v>
      </c>
      <c r="AR2515" t="s">
        <v>36618</v>
      </c>
      <c r="AS2515" t="s">
        <v>426</v>
      </c>
      <c r="AT2515" s="2" t="s">
        <v>7</v>
      </c>
      <c r="AU2515" s="1">
        <f t="shared" si="315"/>
        <v>3.5502740343330776</v>
      </c>
      <c r="AV2515" s="1">
        <f t="shared" si="316"/>
        <v>3.4879303631399523</v>
      </c>
      <c r="AW2515" s="1">
        <f t="shared" si="317"/>
        <v>3.4255866919468261</v>
      </c>
    </row>
    <row r="2516" spans="1:49" x14ac:dyDescent="0.2">
      <c r="A2516">
        <v>2514</v>
      </c>
      <c r="B2516" t="s">
        <v>36617</v>
      </c>
      <c r="C2516" t="s">
        <v>36616</v>
      </c>
      <c r="E2516">
        <v>30399902</v>
      </c>
      <c r="F2516" t="s">
        <v>36615</v>
      </c>
      <c r="G2516" t="s">
        <v>6</v>
      </c>
      <c r="H2516" t="s">
        <v>5</v>
      </c>
      <c r="I2516" t="s">
        <v>9206</v>
      </c>
      <c r="J2516" t="s">
        <v>36614</v>
      </c>
      <c r="K2516" t="s">
        <v>36613</v>
      </c>
      <c r="L2516" t="s">
        <v>36612</v>
      </c>
      <c r="M2516" t="s">
        <v>477</v>
      </c>
      <c r="N2516">
        <v>7</v>
      </c>
      <c r="O2516" t="s">
        <v>36611</v>
      </c>
      <c r="P2516" t="s">
        <v>36610</v>
      </c>
      <c r="Q2516" t="s">
        <v>36609</v>
      </c>
      <c r="R2516" s="7">
        <v>43374</v>
      </c>
      <c r="S2516" s="8">
        <f t="shared" si="312"/>
        <v>2018</v>
      </c>
      <c r="T2516" s="8">
        <v>2018</v>
      </c>
      <c r="U2516" s="8">
        <f t="shared" si="313"/>
        <v>4</v>
      </c>
      <c r="V2516" s="7">
        <v>43374</v>
      </c>
      <c r="W2516" t="s">
        <v>3244</v>
      </c>
      <c r="X2516" s="2">
        <v>0.60499999999999998</v>
      </c>
      <c r="Y2516" s="6">
        <f t="shared" si="318"/>
        <v>1.6150129467980032E-2</v>
      </c>
      <c r="AA2516">
        <v>346748</v>
      </c>
      <c r="AB2516">
        <v>15563</v>
      </c>
      <c r="AC2516">
        <v>10897623</v>
      </c>
      <c r="AD2516" t="s">
        <v>1</v>
      </c>
      <c r="AE2516">
        <v>89</v>
      </c>
      <c r="AF2516">
        <v>10</v>
      </c>
      <c r="AG2516" t="s">
        <v>36608</v>
      </c>
      <c r="AI2516" t="s">
        <v>36607</v>
      </c>
      <c r="AK2516" t="s">
        <v>36606</v>
      </c>
      <c r="AL2516">
        <v>2</v>
      </c>
      <c r="AM2516" s="5">
        <f t="shared" si="314"/>
        <v>0.5</v>
      </c>
      <c r="AN2516" s="4">
        <f t="shared" si="319"/>
        <v>7.572889057175312E-4</v>
      </c>
      <c r="AO2516" s="3"/>
      <c r="AP2516">
        <v>0</v>
      </c>
      <c r="AQ2516" t="s">
        <v>1931</v>
      </c>
      <c r="AR2516" t="s">
        <v>14407</v>
      </c>
      <c r="AS2516" t="s">
        <v>1930</v>
      </c>
      <c r="AT2516" s="2">
        <v>1.5229999999999999</v>
      </c>
      <c r="AU2516" s="1">
        <f t="shared" si="315"/>
        <v>1.1532277299301281</v>
      </c>
      <c r="AV2516" s="1">
        <f t="shared" si="316"/>
        <v>0.84537091868487813</v>
      </c>
      <c r="AW2516" s="1">
        <f t="shared" si="317"/>
        <v>0.53751410743962813</v>
      </c>
    </row>
    <row r="2517" spans="1:49" x14ac:dyDescent="0.2">
      <c r="A2517">
        <v>2515</v>
      </c>
      <c r="B2517" t="s">
        <v>36605</v>
      </c>
      <c r="C2517" t="s">
        <v>36604</v>
      </c>
      <c r="F2517" t="s">
        <v>36603</v>
      </c>
      <c r="G2517" t="s">
        <v>6</v>
      </c>
      <c r="H2517" t="s">
        <v>5</v>
      </c>
      <c r="I2517" t="s">
        <v>36602</v>
      </c>
      <c r="J2517" t="s">
        <v>36601</v>
      </c>
      <c r="K2517" t="s">
        <v>36600</v>
      </c>
      <c r="L2517" t="s">
        <v>36599</v>
      </c>
      <c r="M2517" t="s">
        <v>34898</v>
      </c>
      <c r="N2517">
        <v>4</v>
      </c>
      <c r="O2517" t="s">
        <v>36598</v>
      </c>
      <c r="P2517" t="s">
        <v>36597</v>
      </c>
      <c r="Q2517" t="s">
        <v>36596</v>
      </c>
      <c r="R2517" s="7">
        <v>43374</v>
      </c>
      <c r="S2517" s="8">
        <f t="shared" si="312"/>
        <v>2018</v>
      </c>
      <c r="T2517" s="8">
        <v>2018</v>
      </c>
      <c r="U2517" s="8">
        <f t="shared" si="313"/>
        <v>4</v>
      </c>
      <c r="V2517" s="7">
        <v>43374</v>
      </c>
      <c r="W2517" t="s">
        <v>225</v>
      </c>
      <c r="X2517" s="2">
        <v>0.42199999999999999</v>
      </c>
      <c r="Y2517" s="6">
        <f t="shared" si="318"/>
        <v>1.1265048984276981E-2</v>
      </c>
      <c r="AA2517">
        <v>3615235</v>
      </c>
      <c r="AB2517">
        <v>26620</v>
      </c>
      <c r="AD2517" t="s">
        <v>1</v>
      </c>
      <c r="AE2517">
        <v>47</v>
      </c>
      <c r="AF2517">
        <v>10</v>
      </c>
      <c r="AH2517" t="s">
        <v>36595</v>
      </c>
      <c r="AI2517" t="s">
        <v>36594</v>
      </c>
      <c r="AJ2517" t="s">
        <v>36593</v>
      </c>
      <c r="AK2517" t="s">
        <v>36592</v>
      </c>
      <c r="AL2517">
        <v>5</v>
      </c>
      <c r="AM2517" s="5">
        <f t="shared" si="314"/>
        <v>1.25</v>
      </c>
      <c r="AN2517" s="4">
        <f t="shared" si="319"/>
        <v>1.8932222642938281E-3</v>
      </c>
      <c r="AO2517" s="3"/>
      <c r="AP2517">
        <v>0</v>
      </c>
      <c r="AQ2517" t="s">
        <v>879</v>
      </c>
      <c r="AR2517" t="s">
        <v>36591</v>
      </c>
      <c r="AS2517" t="s">
        <v>662</v>
      </c>
      <c r="AT2517" s="2">
        <v>1.9379999999999999</v>
      </c>
      <c r="AU2517" s="1">
        <f t="shared" si="315"/>
        <v>0.84535009682820339</v>
      </c>
      <c r="AV2517" s="1">
        <f t="shared" si="316"/>
        <v>0.65791356242854049</v>
      </c>
      <c r="AW2517" s="1">
        <f t="shared" si="317"/>
        <v>0.47047702802887736</v>
      </c>
    </row>
    <row r="2518" spans="1:49" x14ac:dyDescent="0.2">
      <c r="A2518">
        <v>2516</v>
      </c>
      <c r="B2518" t="s">
        <v>36590</v>
      </c>
      <c r="C2518" t="s">
        <v>36589</v>
      </c>
      <c r="D2518" t="s">
        <v>36588</v>
      </c>
      <c r="F2518" t="s">
        <v>36587</v>
      </c>
      <c r="G2518" t="s">
        <v>6</v>
      </c>
      <c r="H2518" t="s">
        <v>5</v>
      </c>
      <c r="I2518" t="s">
        <v>4210</v>
      </c>
      <c r="J2518" t="s">
        <v>36586</v>
      </c>
      <c r="K2518" t="s">
        <v>36585</v>
      </c>
      <c r="L2518" t="s">
        <v>1400</v>
      </c>
      <c r="M2518" t="s">
        <v>9</v>
      </c>
      <c r="N2518">
        <v>3</v>
      </c>
      <c r="O2518" t="s">
        <v>36584</v>
      </c>
      <c r="P2518" t="s">
        <v>36583</v>
      </c>
      <c r="Q2518" t="s">
        <v>36582</v>
      </c>
      <c r="R2518" s="7">
        <v>43374</v>
      </c>
      <c r="S2518" s="8">
        <f t="shared" si="312"/>
        <v>2018</v>
      </c>
      <c r="T2518" s="8">
        <v>2018</v>
      </c>
      <c r="U2518" s="8">
        <f t="shared" si="313"/>
        <v>4</v>
      </c>
      <c r="V2518" s="7">
        <v>43374</v>
      </c>
      <c r="W2518" t="s">
        <v>2338</v>
      </c>
      <c r="X2518" s="2">
        <v>0.26</v>
      </c>
      <c r="Y2518" s="6">
        <f t="shared" si="318"/>
        <v>6.9405515069005099E-3</v>
      </c>
      <c r="AA2518">
        <v>17590787</v>
      </c>
      <c r="AB2518">
        <v>19700186823</v>
      </c>
      <c r="AC2518">
        <v>17590795</v>
      </c>
      <c r="AD2518" t="s">
        <v>1</v>
      </c>
      <c r="AE2518">
        <v>10</v>
      </c>
      <c r="AF2518">
        <v>8</v>
      </c>
      <c r="AH2518" t="s">
        <v>36581</v>
      </c>
      <c r="AI2518" t="s">
        <v>36580</v>
      </c>
      <c r="AJ2518" t="s">
        <v>36579</v>
      </c>
      <c r="AK2518" t="s">
        <v>36578</v>
      </c>
      <c r="AL2518">
        <v>11</v>
      </c>
      <c r="AM2518" s="5">
        <f t="shared" si="314"/>
        <v>2.75</v>
      </c>
      <c r="AN2518" s="4">
        <f t="shared" si="319"/>
        <v>4.1650889814464215E-3</v>
      </c>
      <c r="AO2518" s="3"/>
      <c r="AP2518">
        <v>0</v>
      </c>
      <c r="AR2518" t="s">
        <v>0</v>
      </c>
      <c r="AT2518" s="2" t="s">
        <v>7</v>
      </c>
      <c r="AU2518" s="1">
        <f t="shared" si="315"/>
        <v>0.61079127492642826</v>
      </c>
      <c r="AV2518" s="1">
        <f t="shared" si="316"/>
        <v>0.55528202441734664</v>
      </c>
      <c r="AW2518" s="1">
        <f t="shared" si="317"/>
        <v>0.4997727739082648</v>
      </c>
    </row>
    <row r="2519" spans="1:49" x14ac:dyDescent="0.2">
      <c r="A2519">
        <v>2517</v>
      </c>
      <c r="B2519" t="s">
        <v>36577</v>
      </c>
      <c r="C2519" t="s">
        <v>36576</v>
      </c>
      <c r="F2519" t="s">
        <v>36575</v>
      </c>
      <c r="G2519" t="s">
        <v>6</v>
      </c>
      <c r="H2519" t="s">
        <v>5</v>
      </c>
      <c r="I2519" t="s">
        <v>36574</v>
      </c>
      <c r="J2519">
        <v>60003977</v>
      </c>
      <c r="K2519" t="s">
        <v>255</v>
      </c>
      <c r="L2519" t="s">
        <v>286</v>
      </c>
      <c r="M2519" t="s">
        <v>54</v>
      </c>
      <c r="N2519">
        <v>5</v>
      </c>
      <c r="O2519" t="s">
        <v>36573</v>
      </c>
      <c r="P2519" t="s">
        <v>36572</v>
      </c>
      <c r="Q2519" t="s">
        <v>3342</v>
      </c>
      <c r="R2519" s="7">
        <v>43374</v>
      </c>
      <c r="S2519" s="8">
        <f t="shared" si="312"/>
        <v>2018</v>
      </c>
      <c r="T2519" s="8">
        <v>2018</v>
      </c>
      <c r="U2519" s="8">
        <f t="shared" si="313"/>
        <v>4</v>
      </c>
      <c r="V2519" s="7">
        <v>43374</v>
      </c>
      <c r="W2519" t="s">
        <v>36571</v>
      </c>
      <c r="X2519" s="2">
        <v>0.58899999999999997</v>
      </c>
      <c r="Y2519" s="6">
        <f t="shared" si="318"/>
        <v>1.5723018606016922E-2</v>
      </c>
      <c r="AA2519">
        <v>18685137</v>
      </c>
      <c r="AB2519">
        <v>19400158593</v>
      </c>
      <c r="AC2519">
        <v>18685145</v>
      </c>
      <c r="AD2519" t="s">
        <v>1</v>
      </c>
      <c r="AE2519">
        <v>9</v>
      </c>
      <c r="AF2519">
        <v>5</v>
      </c>
      <c r="AH2519" t="s">
        <v>36570</v>
      </c>
      <c r="AI2519" t="s">
        <v>36569</v>
      </c>
      <c r="AJ2519" t="s">
        <v>36568</v>
      </c>
      <c r="AK2519" t="s">
        <v>36567</v>
      </c>
      <c r="AL2519">
        <v>9</v>
      </c>
      <c r="AM2519" s="5">
        <f t="shared" si="314"/>
        <v>2.25</v>
      </c>
      <c r="AN2519" s="4">
        <f t="shared" si="319"/>
        <v>3.4078000757288905E-3</v>
      </c>
      <c r="AO2519" s="3"/>
      <c r="AP2519">
        <v>0</v>
      </c>
      <c r="AQ2519" t="s">
        <v>49</v>
      </c>
      <c r="AR2519">
        <v>61772428</v>
      </c>
      <c r="AS2519" t="s">
        <v>48</v>
      </c>
      <c r="AT2519" s="2" t="s">
        <v>7</v>
      </c>
      <c r="AU2519" s="1">
        <f t="shared" si="315"/>
        <v>1.2028453046930514</v>
      </c>
      <c r="AV2519" s="1">
        <f t="shared" si="316"/>
        <v>0.95654093408729068</v>
      </c>
      <c r="AW2519" s="1">
        <f t="shared" si="317"/>
        <v>0.71023656348153008</v>
      </c>
    </row>
    <row r="2520" spans="1:49" x14ac:dyDescent="0.2">
      <c r="A2520">
        <v>2518</v>
      </c>
      <c r="B2520" t="s">
        <v>36566</v>
      </c>
      <c r="C2520" t="s">
        <v>36565</v>
      </c>
      <c r="F2520" t="s">
        <v>36564</v>
      </c>
      <c r="G2520" t="s">
        <v>6</v>
      </c>
      <c r="H2520" t="s">
        <v>5</v>
      </c>
      <c r="I2520" t="s">
        <v>36563</v>
      </c>
      <c r="J2520">
        <v>60028872</v>
      </c>
      <c r="K2520" t="s">
        <v>1865</v>
      </c>
      <c r="L2520" t="s">
        <v>1864</v>
      </c>
      <c r="M2520" t="s">
        <v>17</v>
      </c>
      <c r="N2520">
        <v>3</v>
      </c>
      <c r="O2520" t="s">
        <v>36562</v>
      </c>
      <c r="P2520" t="s">
        <v>36561</v>
      </c>
      <c r="Q2520" t="s">
        <v>36560</v>
      </c>
      <c r="R2520" s="7">
        <v>43374</v>
      </c>
      <c r="S2520" s="8">
        <f t="shared" si="312"/>
        <v>2018</v>
      </c>
      <c r="T2520" s="8">
        <v>2018</v>
      </c>
      <c r="U2520" s="8">
        <f t="shared" si="313"/>
        <v>4</v>
      </c>
      <c r="V2520" s="7">
        <v>43374</v>
      </c>
      <c r="W2520" t="s">
        <v>36559</v>
      </c>
      <c r="X2520" s="2">
        <v>0.23200000000000001</v>
      </c>
      <c r="Y2520" s="6">
        <f t="shared" si="318"/>
        <v>6.1931074984650711E-3</v>
      </c>
      <c r="AA2520">
        <v>17939623</v>
      </c>
      <c r="AB2520">
        <v>19900192598</v>
      </c>
      <c r="AC2520">
        <v>17939615</v>
      </c>
      <c r="AD2520" t="s">
        <v>1</v>
      </c>
      <c r="AE2520">
        <v>9</v>
      </c>
      <c r="AF2520">
        <v>5</v>
      </c>
      <c r="AG2520">
        <v>1850042</v>
      </c>
      <c r="AI2520" t="s">
        <v>36558</v>
      </c>
      <c r="AJ2520" t="s">
        <v>36557</v>
      </c>
      <c r="AK2520" t="s">
        <v>36556</v>
      </c>
      <c r="AL2520">
        <v>1</v>
      </c>
      <c r="AM2520" s="5">
        <f t="shared" si="314"/>
        <v>0.25</v>
      </c>
      <c r="AN2520" s="4">
        <f t="shared" si="319"/>
        <v>3.786444528587656E-4</v>
      </c>
      <c r="AO2520" s="3"/>
      <c r="AP2520">
        <v>0</v>
      </c>
      <c r="AR2520" t="s">
        <v>0</v>
      </c>
      <c r="AT2520" s="2" t="s">
        <v>7</v>
      </c>
      <c r="AU2520" s="1">
        <f t="shared" si="315"/>
        <v>0.44487685847831793</v>
      </c>
      <c r="AV2520" s="1">
        <f t="shared" si="316"/>
        <v>0.32858759756619182</v>
      </c>
      <c r="AW2520" s="1">
        <f t="shared" si="317"/>
        <v>0.21229833665406572</v>
      </c>
    </row>
    <row r="2521" spans="1:49" x14ac:dyDescent="0.2">
      <c r="A2521">
        <v>2519</v>
      </c>
      <c r="B2521" t="s">
        <v>36555</v>
      </c>
      <c r="C2521" t="s">
        <v>36554</v>
      </c>
      <c r="D2521" t="s">
        <v>36553</v>
      </c>
      <c r="F2521" t="s">
        <v>36552</v>
      </c>
      <c r="G2521" t="s">
        <v>6</v>
      </c>
      <c r="H2521" t="s">
        <v>5</v>
      </c>
      <c r="I2521" t="s">
        <v>36551</v>
      </c>
      <c r="J2521">
        <v>60004156</v>
      </c>
      <c r="K2521" t="s">
        <v>24415</v>
      </c>
      <c r="L2521" t="s">
        <v>24414</v>
      </c>
      <c r="M2521" t="s">
        <v>42</v>
      </c>
      <c r="N2521">
        <v>3</v>
      </c>
      <c r="O2521" t="s">
        <v>36550</v>
      </c>
      <c r="P2521" t="s">
        <v>36549</v>
      </c>
      <c r="Q2521" t="s">
        <v>36548</v>
      </c>
      <c r="R2521" s="7">
        <v>43374</v>
      </c>
      <c r="S2521" s="8">
        <f t="shared" si="312"/>
        <v>2018</v>
      </c>
      <c r="T2521" s="8">
        <v>2018</v>
      </c>
      <c r="U2521" s="8">
        <f t="shared" si="313"/>
        <v>4</v>
      </c>
      <c r="V2521" s="7">
        <v>43374</v>
      </c>
      <c r="W2521" t="s">
        <v>277</v>
      </c>
      <c r="X2521" s="2">
        <v>3.6110000000000002</v>
      </c>
      <c r="Y2521" s="6">
        <f t="shared" si="318"/>
        <v>9.639358265929901E-2</v>
      </c>
      <c r="AA2521">
        <v>344257</v>
      </c>
      <c r="AB2521">
        <v>12503</v>
      </c>
      <c r="AD2521" t="s">
        <v>1</v>
      </c>
      <c r="AE2521">
        <v>216</v>
      </c>
      <c r="AH2521" t="s">
        <v>36547</v>
      </c>
      <c r="AI2521" t="s">
        <v>36546</v>
      </c>
      <c r="AJ2521" t="s">
        <v>36545</v>
      </c>
      <c r="AK2521" t="s">
        <v>36544</v>
      </c>
      <c r="AL2521">
        <v>89</v>
      </c>
      <c r="AM2521" s="5">
        <f t="shared" si="314"/>
        <v>22.25</v>
      </c>
      <c r="AN2521" s="4">
        <f t="shared" si="319"/>
        <v>3.3699356304430141E-2</v>
      </c>
      <c r="AO2521" s="3"/>
      <c r="AP2521">
        <v>0</v>
      </c>
      <c r="AQ2521" t="s">
        <v>616</v>
      </c>
      <c r="AR2521" t="s">
        <v>36543</v>
      </c>
      <c r="AS2521" t="s">
        <v>615</v>
      </c>
      <c r="AT2521" s="2">
        <v>10.164</v>
      </c>
      <c r="AU2521" s="1">
        <f t="shared" si="315"/>
        <v>7.7585314752838332</v>
      </c>
      <c r="AV2521" s="1">
        <f t="shared" si="316"/>
        <v>6.5046469481864575</v>
      </c>
      <c r="AW2521" s="1">
        <f t="shared" si="317"/>
        <v>5.2507624210890791</v>
      </c>
    </row>
    <row r="2522" spans="1:49" x14ac:dyDescent="0.2">
      <c r="A2522">
        <v>2520</v>
      </c>
      <c r="B2522" t="s">
        <v>36542</v>
      </c>
      <c r="C2522" t="s">
        <v>36541</v>
      </c>
      <c r="D2522" t="s">
        <v>36540</v>
      </c>
      <c r="F2522" t="s">
        <v>36539</v>
      </c>
      <c r="G2522" t="s">
        <v>6</v>
      </c>
      <c r="H2522" t="s">
        <v>5</v>
      </c>
      <c r="I2522" t="s">
        <v>36538</v>
      </c>
      <c r="J2522" t="s">
        <v>36537</v>
      </c>
      <c r="K2522" t="s">
        <v>36536</v>
      </c>
      <c r="L2522" t="s">
        <v>36535</v>
      </c>
      <c r="M2522" t="s">
        <v>215</v>
      </c>
      <c r="N2522">
        <v>4</v>
      </c>
      <c r="O2522" t="s">
        <v>36534</v>
      </c>
      <c r="P2522" t="s">
        <v>36533</v>
      </c>
      <c r="Q2522" t="s">
        <v>36532</v>
      </c>
      <c r="R2522" s="7">
        <v>43374</v>
      </c>
      <c r="S2522" s="8">
        <f t="shared" si="312"/>
        <v>2018</v>
      </c>
      <c r="T2522" s="8">
        <v>2018</v>
      </c>
      <c r="U2522" s="8">
        <f t="shared" si="313"/>
        <v>4</v>
      </c>
      <c r="V2522" s="7">
        <v>43374</v>
      </c>
      <c r="W2522" t="s">
        <v>4349</v>
      </c>
      <c r="X2522" s="2">
        <v>1.1479999999999999</v>
      </c>
      <c r="Y2522" s="6">
        <f t="shared" si="318"/>
        <v>3.0645204345853019E-2</v>
      </c>
      <c r="AA2522" t="s">
        <v>4348</v>
      </c>
      <c r="AB2522">
        <v>15980</v>
      </c>
      <c r="AD2522" t="s">
        <v>1</v>
      </c>
      <c r="AE2522">
        <v>154</v>
      </c>
      <c r="AH2522" t="s">
        <v>36531</v>
      </c>
      <c r="AI2522" t="s">
        <v>36530</v>
      </c>
      <c r="AJ2522" t="s">
        <v>36529</v>
      </c>
      <c r="AK2522" t="s">
        <v>36528</v>
      </c>
      <c r="AL2522">
        <v>11</v>
      </c>
      <c r="AM2522" s="5">
        <f t="shared" si="314"/>
        <v>2.75</v>
      </c>
      <c r="AN2522" s="4">
        <f t="shared" si="319"/>
        <v>4.1650889814464215E-3</v>
      </c>
      <c r="AO2522" s="3"/>
      <c r="AP2522">
        <v>0</v>
      </c>
      <c r="AQ2522" t="s">
        <v>49</v>
      </c>
      <c r="AR2522" t="s">
        <v>36527</v>
      </c>
      <c r="AS2522" t="s">
        <v>48</v>
      </c>
      <c r="AT2522" s="2">
        <v>3.726</v>
      </c>
      <c r="AU2522" s="1">
        <f t="shared" si="315"/>
        <v>2.2701169736531042</v>
      </c>
      <c r="AV2522" s="1">
        <f t="shared" si="316"/>
        <v>1.7405146663649722</v>
      </c>
      <c r="AW2522" s="1">
        <f t="shared" si="317"/>
        <v>1.21091235907684</v>
      </c>
    </row>
    <row r="2523" spans="1:49" x14ac:dyDescent="0.2">
      <c r="A2523">
        <v>2521</v>
      </c>
      <c r="B2523" t="s">
        <v>36526</v>
      </c>
      <c r="C2523" t="s">
        <v>36525</v>
      </c>
      <c r="D2523" t="s">
        <v>36524</v>
      </c>
      <c r="F2523" t="s">
        <v>36523</v>
      </c>
      <c r="G2523" t="s">
        <v>6</v>
      </c>
      <c r="H2523" t="s">
        <v>5</v>
      </c>
      <c r="I2523" t="s">
        <v>36522</v>
      </c>
      <c r="J2523" t="s">
        <v>36521</v>
      </c>
      <c r="K2523" t="s">
        <v>36520</v>
      </c>
      <c r="L2523" t="s">
        <v>36519</v>
      </c>
      <c r="M2523" t="s">
        <v>520</v>
      </c>
      <c r="N2523">
        <v>4</v>
      </c>
      <c r="O2523" t="s">
        <v>36518</v>
      </c>
      <c r="P2523" t="s">
        <v>36517</v>
      </c>
      <c r="Q2523" t="s">
        <v>36516</v>
      </c>
      <c r="R2523" s="7">
        <v>43374</v>
      </c>
      <c r="S2523" s="8">
        <f t="shared" si="312"/>
        <v>2018</v>
      </c>
      <c r="T2523" s="8">
        <v>2018</v>
      </c>
      <c r="U2523" s="8">
        <f t="shared" si="313"/>
        <v>4</v>
      </c>
      <c r="V2523" s="7">
        <v>43374</v>
      </c>
      <c r="W2523" t="s">
        <v>3586</v>
      </c>
      <c r="X2523" s="2">
        <v>1.1339999999999999</v>
      </c>
      <c r="Y2523" s="6">
        <f t="shared" si="318"/>
        <v>3.0271482341635299E-2</v>
      </c>
      <c r="AA2523">
        <v>945765</v>
      </c>
      <c r="AB2523">
        <v>12372</v>
      </c>
      <c r="AD2523" t="s">
        <v>1</v>
      </c>
      <c r="AE2523">
        <v>151</v>
      </c>
      <c r="AH2523" t="s">
        <v>2439</v>
      </c>
      <c r="AI2523" t="s">
        <v>36515</v>
      </c>
      <c r="AJ2523" t="s">
        <v>36514</v>
      </c>
      <c r="AK2523" t="s">
        <v>36513</v>
      </c>
      <c r="AL2523">
        <v>2</v>
      </c>
      <c r="AM2523" s="5">
        <f t="shared" si="314"/>
        <v>0.5</v>
      </c>
      <c r="AN2523" s="4">
        <f t="shared" si="319"/>
        <v>7.572889057175312E-4</v>
      </c>
      <c r="AO2523" s="3"/>
      <c r="AP2523">
        <v>0</v>
      </c>
      <c r="AQ2523" t="s">
        <v>36512</v>
      </c>
      <c r="AR2523">
        <v>116774</v>
      </c>
      <c r="AS2523" t="s">
        <v>36511</v>
      </c>
      <c r="AT2523" s="2">
        <v>2.4129999999999998</v>
      </c>
      <c r="AU2523" s="1">
        <f t="shared" si="315"/>
        <v>2.1417224310859968</v>
      </c>
      <c r="AV2523" s="1">
        <f t="shared" si="316"/>
        <v>1.5514385623676414</v>
      </c>
      <c r="AW2523" s="1">
        <f t="shared" si="317"/>
        <v>0.96115469364928607</v>
      </c>
    </row>
    <row r="2524" spans="1:49" x14ac:dyDescent="0.2">
      <c r="A2524">
        <v>2522</v>
      </c>
      <c r="B2524" t="s">
        <v>36510</v>
      </c>
      <c r="C2524" t="s">
        <v>36509</v>
      </c>
      <c r="D2524" t="s">
        <v>36508</v>
      </c>
      <c r="F2524" t="s">
        <v>36507</v>
      </c>
      <c r="G2524" t="s">
        <v>6</v>
      </c>
      <c r="H2524" t="s">
        <v>5</v>
      </c>
      <c r="I2524" t="s">
        <v>36506</v>
      </c>
      <c r="J2524" t="s">
        <v>36500</v>
      </c>
      <c r="K2524" t="s">
        <v>36505</v>
      </c>
      <c r="L2524" t="s">
        <v>36504</v>
      </c>
      <c r="M2524" t="s">
        <v>36503</v>
      </c>
      <c r="N2524">
        <v>2</v>
      </c>
      <c r="O2524" t="s">
        <v>36502</v>
      </c>
      <c r="P2524" t="s">
        <v>36501</v>
      </c>
      <c r="Q2524" t="s">
        <v>36500</v>
      </c>
      <c r="R2524" s="7">
        <v>43374</v>
      </c>
      <c r="S2524" s="8">
        <f t="shared" si="312"/>
        <v>2018</v>
      </c>
      <c r="T2524" s="8">
        <v>2018</v>
      </c>
      <c r="U2524" s="8">
        <f t="shared" si="313"/>
        <v>4</v>
      </c>
      <c r="V2524" s="7">
        <v>43374</v>
      </c>
      <c r="W2524" t="s">
        <v>4257</v>
      </c>
      <c r="X2524" s="2">
        <v>2.96</v>
      </c>
      <c r="Y2524" s="6">
        <f t="shared" si="318"/>
        <v>7.9015509463175038E-2</v>
      </c>
      <c r="AA2524">
        <v>9242716</v>
      </c>
      <c r="AB2524">
        <v>29161</v>
      </c>
      <c r="AD2524" t="s">
        <v>1</v>
      </c>
      <c r="AE2524">
        <v>144</v>
      </c>
      <c r="AH2524" t="s">
        <v>36499</v>
      </c>
      <c r="AI2524" t="s">
        <v>36498</v>
      </c>
      <c r="AJ2524" t="s">
        <v>36497</v>
      </c>
      <c r="AK2524" t="s">
        <v>36496</v>
      </c>
      <c r="AL2524">
        <v>40</v>
      </c>
      <c r="AM2524" s="5">
        <f t="shared" si="314"/>
        <v>10</v>
      </c>
      <c r="AN2524" s="4">
        <f t="shared" si="319"/>
        <v>1.5145778114350625E-2</v>
      </c>
      <c r="AO2524" s="3"/>
      <c r="AP2524">
        <v>0</v>
      </c>
      <c r="AQ2524" t="s">
        <v>616</v>
      </c>
      <c r="AR2524">
        <v>150593</v>
      </c>
      <c r="AS2524" t="s">
        <v>615</v>
      </c>
      <c r="AT2524" s="2" t="s">
        <v>7</v>
      </c>
      <c r="AU2524" s="1">
        <f t="shared" si="315"/>
        <v>5.9854590058527712</v>
      </c>
      <c r="AV2524" s="1">
        <f t="shared" si="316"/>
        <v>4.7080643788762835</v>
      </c>
      <c r="AW2524" s="1">
        <f t="shared" si="317"/>
        <v>3.4306697518997944</v>
      </c>
    </row>
    <row r="2525" spans="1:49" x14ac:dyDescent="0.2">
      <c r="A2525">
        <v>2523</v>
      </c>
      <c r="B2525" t="s">
        <v>36495</v>
      </c>
      <c r="C2525" t="s">
        <v>36494</v>
      </c>
      <c r="F2525" t="s">
        <v>36493</v>
      </c>
      <c r="G2525" t="s">
        <v>6</v>
      </c>
      <c r="H2525" t="s">
        <v>5</v>
      </c>
      <c r="I2525" t="s">
        <v>36492</v>
      </c>
      <c r="J2525">
        <v>60024542</v>
      </c>
      <c r="K2525" t="s">
        <v>732</v>
      </c>
      <c r="L2525" t="s">
        <v>510</v>
      </c>
      <c r="M2525" t="s">
        <v>54</v>
      </c>
      <c r="N2525">
        <v>3</v>
      </c>
      <c r="O2525" t="s">
        <v>36491</v>
      </c>
      <c r="P2525" t="s">
        <v>36490</v>
      </c>
      <c r="Q2525" t="s">
        <v>3446</v>
      </c>
      <c r="R2525" s="7">
        <v>43374</v>
      </c>
      <c r="S2525" s="8">
        <f t="shared" si="312"/>
        <v>2018</v>
      </c>
      <c r="T2525" s="8">
        <v>2018</v>
      </c>
      <c r="U2525" s="8">
        <f t="shared" si="313"/>
        <v>4</v>
      </c>
      <c r="V2525" s="7">
        <v>43374</v>
      </c>
      <c r="W2525" t="s">
        <v>263</v>
      </c>
      <c r="X2525" s="2">
        <v>1.6519999999999999</v>
      </c>
      <c r="Y2525" s="6">
        <f t="shared" si="318"/>
        <v>4.409919649769093E-2</v>
      </c>
      <c r="AA2525" t="s">
        <v>262</v>
      </c>
      <c r="AB2525">
        <v>17337</v>
      </c>
      <c r="AD2525" t="s">
        <v>1</v>
      </c>
      <c r="AE2525">
        <v>66</v>
      </c>
      <c r="AF2525">
        <v>10</v>
      </c>
      <c r="AG2525">
        <v>8404122</v>
      </c>
      <c r="AH2525" t="s">
        <v>36489</v>
      </c>
      <c r="AI2525" t="s">
        <v>36488</v>
      </c>
      <c r="AJ2525" t="s">
        <v>36487</v>
      </c>
      <c r="AK2525" t="s">
        <v>36486</v>
      </c>
      <c r="AL2525">
        <v>17</v>
      </c>
      <c r="AM2525" s="5">
        <f t="shared" si="314"/>
        <v>4.25</v>
      </c>
      <c r="AN2525" s="4">
        <f t="shared" si="319"/>
        <v>6.4369556985990157E-3</v>
      </c>
      <c r="AO2525" s="3"/>
      <c r="AP2525">
        <v>0</v>
      </c>
      <c r="AQ2525" t="s">
        <v>49</v>
      </c>
      <c r="AR2525" t="s">
        <v>8662</v>
      </c>
      <c r="AS2525" t="s">
        <v>48</v>
      </c>
      <c r="AT2525" s="2" t="s">
        <v>7</v>
      </c>
      <c r="AU2525" s="1">
        <f t="shared" si="315"/>
        <v>3.2800524257963355</v>
      </c>
      <c r="AV2525" s="1">
        <f t="shared" si="316"/>
        <v>2.5268076098144974</v>
      </c>
      <c r="AW2525" s="1">
        <f t="shared" si="317"/>
        <v>1.7735627938326588</v>
      </c>
    </row>
    <row r="2526" spans="1:49" x14ac:dyDescent="0.2">
      <c r="A2526">
        <v>2524</v>
      </c>
      <c r="B2526" t="s">
        <v>36485</v>
      </c>
      <c r="C2526" t="s">
        <v>36484</v>
      </c>
      <c r="D2526" t="s">
        <v>36483</v>
      </c>
      <c r="F2526" t="s">
        <v>36482</v>
      </c>
      <c r="G2526" t="s">
        <v>6</v>
      </c>
      <c r="H2526" t="s">
        <v>5</v>
      </c>
      <c r="I2526" t="s">
        <v>36481</v>
      </c>
      <c r="J2526" t="s">
        <v>36480</v>
      </c>
      <c r="K2526" t="s">
        <v>36479</v>
      </c>
      <c r="L2526" t="s">
        <v>36478</v>
      </c>
      <c r="M2526" t="s">
        <v>36477</v>
      </c>
      <c r="N2526">
        <v>7</v>
      </c>
      <c r="O2526" t="s">
        <v>36476</v>
      </c>
      <c r="P2526" t="s">
        <v>36475</v>
      </c>
      <c r="Q2526" t="s">
        <v>36474</v>
      </c>
      <c r="R2526" s="7">
        <v>43374</v>
      </c>
      <c r="S2526" s="8">
        <f t="shared" si="312"/>
        <v>2018</v>
      </c>
      <c r="T2526" s="8">
        <v>2018</v>
      </c>
      <c r="U2526" s="8">
        <f t="shared" si="313"/>
        <v>4</v>
      </c>
      <c r="V2526" s="7">
        <v>43374</v>
      </c>
      <c r="W2526" t="s">
        <v>3596</v>
      </c>
      <c r="X2526" s="2">
        <v>1.29</v>
      </c>
      <c r="Y2526" s="6">
        <f t="shared" si="318"/>
        <v>3.4435813245775611E-2</v>
      </c>
      <c r="AA2526">
        <v>15684946</v>
      </c>
      <c r="AB2526">
        <v>18136</v>
      </c>
      <c r="AD2526" t="s">
        <v>1</v>
      </c>
      <c r="AE2526">
        <v>71</v>
      </c>
      <c r="AH2526" t="s">
        <v>36473</v>
      </c>
      <c r="AI2526" t="s">
        <v>36472</v>
      </c>
      <c r="AJ2526" t="s">
        <v>36471</v>
      </c>
      <c r="AK2526" t="s">
        <v>36470</v>
      </c>
      <c r="AL2526">
        <v>19</v>
      </c>
      <c r="AM2526" s="5">
        <f t="shared" si="314"/>
        <v>4.75</v>
      </c>
      <c r="AN2526" s="4">
        <f t="shared" si="319"/>
        <v>7.1942446043165471E-3</v>
      </c>
      <c r="AO2526" s="3"/>
      <c r="AP2526">
        <v>0</v>
      </c>
      <c r="AQ2526" t="s">
        <v>3500</v>
      </c>
      <c r="AR2526" t="s">
        <v>36469</v>
      </c>
      <c r="AS2526" t="s">
        <v>3323</v>
      </c>
      <c r="AT2526" s="2" t="s">
        <v>7</v>
      </c>
      <c r="AU2526" s="1">
        <f t="shared" si="315"/>
        <v>2.6263342653337891</v>
      </c>
      <c r="AV2526" s="1">
        <f t="shared" si="316"/>
        <v>2.081502892504608</v>
      </c>
      <c r="AW2526" s="1">
        <f t="shared" si="317"/>
        <v>1.5366715196754266</v>
      </c>
    </row>
    <row r="2527" spans="1:49" x14ac:dyDescent="0.2">
      <c r="A2527">
        <v>2525</v>
      </c>
      <c r="B2527" t="s">
        <v>36468</v>
      </c>
      <c r="C2527" t="s">
        <v>36467</v>
      </c>
      <c r="D2527" t="s">
        <v>36466</v>
      </c>
      <c r="F2527" t="s">
        <v>36465</v>
      </c>
      <c r="G2527" t="s">
        <v>6</v>
      </c>
      <c r="H2527" t="s">
        <v>5</v>
      </c>
      <c r="I2527" t="s">
        <v>2866</v>
      </c>
      <c r="J2527" t="s">
        <v>36464</v>
      </c>
      <c r="K2527" t="s">
        <v>36463</v>
      </c>
      <c r="L2527" t="s">
        <v>2504</v>
      </c>
      <c r="M2527" t="s">
        <v>215</v>
      </c>
      <c r="N2527">
        <v>5</v>
      </c>
      <c r="O2527" t="s">
        <v>36462</v>
      </c>
      <c r="P2527" t="s">
        <v>36461</v>
      </c>
      <c r="Q2527" t="s">
        <v>36460</v>
      </c>
      <c r="R2527" s="7">
        <v>43374</v>
      </c>
      <c r="S2527" s="8">
        <f t="shared" si="312"/>
        <v>2018</v>
      </c>
      <c r="T2527" s="8">
        <v>2018</v>
      </c>
      <c r="U2527" s="8">
        <f t="shared" si="313"/>
        <v>4</v>
      </c>
      <c r="V2527" s="7">
        <v>43374</v>
      </c>
      <c r="W2527" t="s">
        <v>3586</v>
      </c>
      <c r="X2527" s="2">
        <v>1.1339999999999999</v>
      </c>
      <c r="Y2527" s="6">
        <f t="shared" si="318"/>
        <v>3.0271482341635299E-2</v>
      </c>
      <c r="AA2527">
        <v>945765</v>
      </c>
      <c r="AB2527">
        <v>12372</v>
      </c>
      <c r="AD2527" t="s">
        <v>1</v>
      </c>
      <c r="AE2527">
        <v>151</v>
      </c>
      <c r="AH2527" t="s">
        <v>36459</v>
      </c>
      <c r="AI2527" t="s">
        <v>36458</v>
      </c>
      <c r="AJ2527" t="s">
        <v>36457</v>
      </c>
      <c r="AK2527" t="s">
        <v>36456</v>
      </c>
      <c r="AL2527">
        <v>3</v>
      </c>
      <c r="AM2527" s="5">
        <f t="shared" si="314"/>
        <v>0.75</v>
      </c>
      <c r="AN2527" s="4">
        <f t="shared" si="319"/>
        <v>1.1359333585762969E-3</v>
      </c>
      <c r="AO2527" s="3"/>
      <c r="AP2527">
        <v>0</v>
      </c>
      <c r="AR2527" t="s">
        <v>0</v>
      </c>
      <c r="AT2527" s="2">
        <v>2.4129999999999998</v>
      </c>
      <c r="AU2527" s="1">
        <f t="shared" si="315"/>
        <v>2.1530817646717595</v>
      </c>
      <c r="AV2527" s="1">
        <f t="shared" si="316"/>
        <v>1.5703707850105799</v>
      </c>
      <c r="AW2527" s="1">
        <f t="shared" si="317"/>
        <v>0.98765980534939979</v>
      </c>
    </row>
    <row r="2528" spans="1:49" x14ac:dyDescent="0.2">
      <c r="A2528">
        <v>2526</v>
      </c>
      <c r="B2528" t="s">
        <v>36455</v>
      </c>
      <c r="C2528" t="s">
        <v>36454</v>
      </c>
      <c r="F2528" t="s">
        <v>36453</v>
      </c>
      <c r="G2528" t="s">
        <v>6</v>
      </c>
      <c r="H2528" t="s">
        <v>5</v>
      </c>
      <c r="I2528" t="s">
        <v>2326</v>
      </c>
      <c r="J2528" t="s">
        <v>36452</v>
      </c>
      <c r="K2528" t="s">
        <v>36451</v>
      </c>
      <c r="L2528" t="s">
        <v>36450</v>
      </c>
      <c r="M2528" t="s">
        <v>458</v>
      </c>
      <c r="N2528">
        <v>4</v>
      </c>
      <c r="O2528" t="s">
        <v>36449</v>
      </c>
      <c r="P2528" t="s">
        <v>36448</v>
      </c>
      <c r="Q2528" t="s">
        <v>36447</v>
      </c>
      <c r="R2528" s="7">
        <v>43374</v>
      </c>
      <c r="S2528" s="8">
        <f t="shared" si="312"/>
        <v>2018</v>
      </c>
      <c r="T2528" s="8">
        <v>2018</v>
      </c>
      <c r="U2528" s="8">
        <f t="shared" si="313"/>
        <v>4</v>
      </c>
      <c r="V2528" s="7">
        <v>43374</v>
      </c>
      <c r="W2528" t="s">
        <v>263</v>
      </c>
      <c r="X2528" s="2">
        <v>1.6519999999999999</v>
      </c>
      <c r="Y2528" s="6">
        <f t="shared" si="318"/>
        <v>4.409919649769093E-2</v>
      </c>
      <c r="AA2528" t="s">
        <v>262</v>
      </c>
      <c r="AB2528">
        <v>17337</v>
      </c>
      <c r="AD2528" t="s">
        <v>1</v>
      </c>
      <c r="AE2528">
        <v>66</v>
      </c>
      <c r="AF2528">
        <v>10</v>
      </c>
      <c r="AG2528">
        <v>8399829</v>
      </c>
      <c r="AH2528" t="s">
        <v>36446</v>
      </c>
      <c r="AI2528" t="s">
        <v>36445</v>
      </c>
      <c r="AJ2528" t="s">
        <v>36444</v>
      </c>
      <c r="AK2528" t="s">
        <v>36443</v>
      </c>
      <c r="AL2528">
        <v>39</v>
      </c>
      <c r="AM2528" s="5">
        <f t="shared" si="314"/>
        <v>9.75</v>
      </c>
      <c r="AN2528" s="4">
        <f t="shared" si="319"/>
        <v>1.476713366149186E-2</v>
      </c>
      <c r="AO2528" s="3"/>
      <c r="AP2528">
        <v>0</v>
      </c>
      <c r="AQ2528" t="s">
        <v>49</v>
      </c>
      <c r="AR2528">
        <v>61725102</v>
      </c>
      <c r="AS2528" t="s">
        <v>48</v>
      </c>
      <c r="AT2528" s="2" t="s">
        <v>7</v>
      </c>
      <c r="AU2528" s="1">
        <f t="shared" si="315"/>
        <v>3.5299577646831204</v>
      </c>
      <c r="AV2528" s="1">
        <f t="shared" si="316"/>
        <v>2.9433165079591395</v>
      </c>
      <c r="AW2528" s="1">
        <f t="shared" si="317"/>
        <v>2.3566752512351581</v>
      </c>
    </row>
    <row r="2529" spans="1:49" x14ac:dyDescent="0.2">
      <c r="A2529">
        <v>2527</v>
      </c>
      <c r="B2529" t="s">
        <v>36442</v>
      </c>
      <c r="C2529" t="s">
        <v>36441</v>
      </c>
      <c r="D2529" t="s">
        <v>36440</v>
      </c>
      <c r="F2529" t="s">
        <v>36439</v>
      </c>
      <c r="G2529" t="s">
        <v>6</v>
      </c>
      <c r="H2529" t="s">
        <v>5</v>
      </c>
      <c r="I2529" t="s">
        <v>36438</v>
      </c>
      <c r="J2529" t="s">
        <v>36437</v>
      </c>
      <c r="K2529" t="s">
        <v>36436</v>
      </c>
      <c r="L2529" t="s">
        <v>36435</v>
      </c>
      <c r="M2529" t="s">
        <v>477</v>
      </c>
      <c r="N2529">
        <v>4</v>
      </c>
      <c r="O2529" t="s">
        <v>36434</v>
      </c>
      <c r="P2529" t="s">
        <v>36433</v>
      </c>
      <c r="Q2529" t="s">
        <v>36432</v>
      </c>
      <c r="R2529" s="7">
        <v>43374</v>
      </c>
      <c r="S2529" s="8">
        <f t="shared" si="312"/>
        <v>2018</v>
      </c>
      <c r="T2529" s="8">
        <v>2018</v>
      </c>
      <c r="U2529" s="8">
        <f t="shared" si="313"/>
        <v>4</v>
      </c>
      <c r="V2529" s="7">
        <v>43374</v>
      </c>
      <c r="W2529" t="s">
        <v>2914</v>
      </c>
      <c r="X2529" s="2">
        <v>0.84399999999999997</v>
      </c>
      <c r="Y2529" s="6">
        <f t="shared" si="318"/>
        <v>2.2530097968553962E-2</v>
      </c>
      <c r="AA2529">
        <v>1956671</v>
      </c>
      <c r="AB2529">
        <v>22539</v>
      </c>
      <c r="AC2529" t="s">
        <v>2913</v>
      </c>
      <c r="AD2529" t="s">
        <v>1</v>
      </c>
      <c r="AE2529">
        <v>90</v>
      </c>
      <c r="AH2529" t="s">
        <v>34413</v>
      </c>
      <c r="AI2529" t="s">
        <v>36431</v>
      </c>
      <c r="AJ2529" t="s">
        <v>36430</v>
      </c>
      <c r="AK2529" t="s">
        <v>36429</v>
      </c>
      <c r="AL2529">
        <v>3</v>
      </c>
      <c r="AM2529" s="5">
        <f t="shared" si="314"/>
        <v>0.75</v>
      </c>
      <c r="AN2529" s="4">
        <f t="shared" si="319"/>
        <v>1.1359333585762969E-3</v>
      </c>
      <c r="AO2529" s="3"/>
      <c r="AP2529">
        <v>0</v>
      </c>
      <c r="AQ2529" t="s">
        <v>49</v>
      </c>
      <c r="AR2529">
        <v>31672323</v>
      </c>
      <c r="AS2529" t="s">
        <v>48</v>
      </c>
      <c r="AT2529" s="2">
        <v>2.1760000000000002</v>
      </c>
      <c r="AU2529" s="1">
        <f t="shared" si="315"/>
        <v>1.611184858556066</v>
      </c>
      <c r="AV2529" s="1">
        <f t="shared" si="316"/>
        <v>1.183301566356513</v>
      </c>
      <c r="AW2529" s="1">
        <f t="shared" si="317"/>
        <v>0.75541827415695961</v>
      </c>
    </row>
    <row r="2530" spans="1:49" x14ac:dyDescent="0.2">
      <c r="A2530">
        <v>2528</v>
      </c>
      <c r="B2530" t="s">
        <v>36428</v>
      </c>
      <c r="C2530" t="s">
        <v>36427</v>
      </c>
      <c r="D2530" t="s">
        <v>36426</v>
      </c>
      <c r="E2530">
        <v>29928860</v>
      </c>
      <c r="F2530" t="s">
        <v>36425</v>
      </c>
      <c r="G2530" t="s">
        <v>6</v>
      </c>
      <c r="H2530" t="s">
        <v>5</v>
      </c>
      <c r="I2530" t="s">
        <v>36424</v>
      </c>
      <c r="J2530" t="s">
        <v>36423</v>
      </c>
      <c r="K2530" t="s">
        <v>36422</v>
      </c>
      <c r="L2530" t="s">
        <v>36421</v>
      </c>
      <c r="M2530" t="s">
        <v>520</v>
      </c>
      <c r="N2530">
        <v>4</v>
      </c>
      <c r="O2530" t="s">
        <v>36420</v>
      </c>
      <c r="P2530" t="s">
        <v>36419</v>
      </c>
      <c r="Q2530" t="s">
        <v>36418</v>
      </c>
      <c r="R2530" s="7">
        <v>43374</v>
      </c>
      <c r="S2530" s="8">
        <f t="shared" si="312"/>
        <v>2018</v>
      </c>
      <c r="T2530" s="8">
        <v>2018</v>
      </c>
      <c r="U2530" s="8">
        <f t="shared" si="313"/>
        <v>4</v>
      </c>
      <c r="V2530" s="7">
        <v>43374</v>
      </c>
      <c r="W2530" t="s">
        <v>2919</v>
      </c>
      <c r="X2530" s="2">
        <v>1.59</v>
      </c>
      <c r="Y2530" s="6">
        <f t="shared" si="318"/>
        <v>4.2444141907583888E-2</v>
      </c>
      <c r="AA2530">
        <v>52728</v>
      </c>
      <c r="AB2530">
        <v>16791</v>
      </c>
      <c r="AC2530">
        <v>18792650</v>
      </c>
      <c r="AD2530" t="s">
        <v>1</v>
      </c>
      <c r="AE2530">
        <v>1859</v>
      </c>
      <c r="AF2530">
        <v>10</v>
      </c>
      <c r="AH2530" t="s">
        <v>36417</v>
      </c>
      <c r="AI2530" t="s">
        <v>36416</v>
      </c>
      <c r="AJ2530" t="s">
        <v>36415</v>
      </c>
      <c r="AK2530" t="s">
        <v>36414</v>
      </c>
      <c r="AL2530">
        <v>12</v>
      </c>
      <c r="AM2530" s="5">
        <f t="shared" si="314"/>
        <v>3</v>
      </c>
      <c r="AN2530" s="4">
        <f t="shared" si="319"/>
        <v>4.5437334343051876E-3</v>
      </c>
      <c r="AO2530" s="3"/>
      <c r="AP2530">
        <v>1</v>
      </c>
      <c r="AQ2530" t="s">
        <v>781</v>
      </c>
      <c r="AR2530">
        <v>338895</v>
      </c>
      <c r="AS2530" t="s">
        <v>779</v>
      </c>
      <c r="AT2530" s="2" t="s">
        <v>7</v>
      </c>
      <c r="AU2530" s="1">
        <f t="shared" si="315"/>
        <v>3.1074019365600276</v>
      </c>
      <c r="AV2530" s="1">
        <f t="shared" si="316"/>
        <v>2.3493937670944538</v>
      </c>
      <c r="AW2530" s="1">
        <f t="shared" si="317"/>
        <v>1.5913855976288798</v>
      </c>
    </row>
    <row r="2531" spans="1:49" x14ac:dyDescent="0.2">
      <c r="A2531">
        <v>2529</v>
      </c>
      <c r="B2531" t="s">
        <v>36413</v>
      </c>
      <c r="C2531" t="s">
        <v>36412</v>
      </c>
      <c r="D2531" t="s">
        <v>36411</v>
      </c>
      <c r="F2531" t="s">
        <v>36410</v>
      </c>
      <c r="G2531" t="s">
        <v>6</v>
      </c>
      <c r="H2531" t="s">
        <v>5</v>
      </c>
      <c r="I2531" t="s">
        <v>36409</v>
      </c>
      <c r="J2531">
        <v>60008088</v>
      </c>
      <c r="K2531" t="s">
        <v>2575</v>
      </c>
      <c r="L2531" t="s">
        <v>2574</v>
      </c>
      <c r="M2531" t="s">
        <v>1362</v>
      </c>
      <c r="N2531">
        <v>5</v>
      </c>
      <c r="O2531" t="s">
        <v>36408</v>
      </c>
      <c r="P2531" t="s">
        <v>36407</v>
      </c>
      <c r="Q2531" t="s">
        <v>36406</v>
      </c>
      <c r="R2531" s="7">
        <v>43374</v>
      </c>
      <c r="S2531" s="8">
        <f t="shared" si="312"/>
        <v>2018</v>
      </c>
      <c r="T2531" s="8">
        <v>2018</v>
      </c>
      <c r="U2531" s="8">
        <f t="shared" si="313"/>
        <v>4</v>
      </c>
      <c r="V2531" s="7">
        <v>43374</v>
      </c>
      <c r="W2531" t="s">
        <v>407</v>
      </c>
      <c r="X2531" s="2">
        <v>0.59799999999999998</v>
      </c>
      <c r="Y2531" s="6">
        <f t="shared" si="318"/>
        <v>1.5963268465871174E-2</v>
      </c>
      <c r="AA2531">
        <v>9253467</v>
      </c>
      <c r="AB2531">
        <v>12318</v>
      </c>
      <c r="AD2531" t="s">
        <v>1</v>
      </c>
      <c r="AE2531">
        <v>84</v>
      </c>
      <c r="AH2531" t="s">
        <v>5179</v>
      </c>
      <c r="AI2531" t="s">
        <v>36405</v>
      </c>
      <c r="AK2531" t="s">
        <v>36404</v>
      </c>
      <c r="AL2531">
        <v>11</v>
      </c>
      <c r="AM2531" s="5">
        <f t="shared" si="314"/>
        <v>2.75</v>
      </c>
      <c r="AN2531" s="4">
        <f t="shared" si="319"/>
        <v>4.1650889814464215E-3</v>
      </c>
      <c r="AO2531" s="3"/>
      <c r="AP2531">
        <v>0</v>
      </c>
      <c r="AQ2531" t="s">
        <v>1633</v>
      </c>
      <c r="AR2531" t="s">
        <v>36403</v>
      </c>
      <c r="AS2531" t="s">
        <v>1632</v>
      </c>
      <c r="AT2531" s="2">
        <v>3.08</v>
      </c>
      <c r="AU2531" s="1">
        <f t="shared" si="315"/>
        <v>1.2423814620543747</v>
      </c>
      <c r="AV2531" s="1">
        <f t="shared" si="316"/>
        <v>1.0064178723658799</v>
      </c>
      <c r="AW2531" s="1">
        <f t="shared" si="317"/>
        <v>0.77045428267738469</v>
      </c>
    </row>
    <row r="2532" spans="1:49" x14ac:dyDescent="0.2">
      <c r="A2532">
        <v>2530</v>
      </c>
      <c r="B2532" t="s">
        <v>36402</v>
      </c>
      <c r="C2532" t="s">
        <v>36401</v>
      </c>
      <c r="F2532" t="s">
        <v>36400</v>
      </c>
      <c r="G2532" t="s">
        <v>6</v>
      </c>
      <c r="H2532" t="s">
        <v>5</v>
      </c>
      <c r="I2532" t="s">
        <v>2139</v>
      </c>
      <c r="J2532" t="s">
        <v>12420</v>
      </c>
      <c r="K2532" t="s">
        <v>12419</v>
      </c>
      <c r="L2532" t="s">
        <v>12418</v>
      </c>
      <c r="M2532" t="s">
        <v>4279</v>
      </c>
      <c r="N2532">
        <v>3</v>
      </c>
      <c r="O2532" t="s">
        <v>12417</v>
      </c>
      <c r="P2532" t="s">
        <v>12416</v>
      </c>
      <c r="Q2532" t="s">
        <v>12415</v>
      </c>
      <c r="R2532" s="7">
        <v>43374</v>
      </c>
      <c r="S2532" s="8">
        <f t="shared" si="312"/>
        <v>2018</v>
      </c>
      <c r="T2532" s="8">
        <v>2018</v>
      </c>
      <c r="U2532" s="8">
        <f t="shared" si="313"/>
        <v>4</v>
      </c>
      <c r="V2532" s="7">
        <v>43374</v>
      </c>
      <c r="W2532" t="s">
        <v>263</v>
      </c>
      <c r="X2532" s="2">
        <v>1.6519999999999999</v>
      </c>
      <c r="Y2532" s="6">
        <f t="shared" si="318"/>
        <v>4.409919649769093E-2</v>
      </c>
      <c r="AA2532" t="s">
        <v>262</v>
      </c>
      <c r="AB2532">
        <v>17337</v>
      </c>
      <c r="AD2532" t="s">
        <v>1</v>
      </c>
      <c r="AE2532">
        <v>66</v>
      </c>
      <c r="AF2532">
        <v>10</v>
      </c>
      <c r="AG2532">
        <v>8400556</v>
      </c>
      <c r="AH2532" t="s">
        <v>36399</v>
      </c>
      <c r="AI2532" t="s">
        <v>36398</v>
      </c>
      <c r="AJ2532" t="s">
        <v>36397</v>
      </c>
      <c r="AK2532" t="s">
        <v>36396</v>
      </c>
      <c r="AL2532">
        <v>22</v>
      </c>
      <c r="AM2532" s="5">
        <f t="shared" si="314"/>
        <v>5.5</v>
      </c>
      <c r="AN2532" s="4">
        <f t="shared" si="319"/>
        <v>8.330177962892843E-3</v>
      </c>
      <c r="AO2532" s="3"/>
      <c r="AP2532">
        <v>0</v>
      </c>
      <c r="AQ2532" t="s">
        <v>49</v>
      </c>
      <c r="AR2532">
        <v>61571468</v>
      </c>
      <c r="AS2532" t="s">
        <v>48</v>
      </c>
      <c r="AT2532" s="2" t="s">
        <v>7</v>
      </c>
      <c r="AU2532" s="1">
        <f t="shared" si="315"/>
        <v>3.3368490937251507</v>
      </c>
      <c r="AV2532" s="1">
        <f t="shared" si="316"/>
        <v>2.6214687230291887</v>
      </c>
      <c r="AW2532" s="1">
        <f t="shared" si="317"/>
        <v>1.9060883523332266</v>
      </c>
    </row>
    <row r="2533" spans="1:49" x14ac:dyDescent="0.2">
      <c r="A2533">
        <v>2531</v>
      </c>
      <c r="B2533" t="s">
        <v>36395</v>
      </c>
      <c r="C2533" t="s">
        <v>36394</v>
      </c>
      <c r="F2533" t="s">
        <v>36393</v>
      </c>
      <c r="G2533" t="s">
        <v>6</v>
      </c>
      <c r="H2533" t="s">
        <v>5</v>
      </c>
      <c r="I2533" t="s">
        <v>36392</v>
      </c>
      <c r="J2533" t="s">
        <v>36391</v>
      </c>
      <c r="K2533" t="s">
        <v>36390</v>
      </c>
      <c r="L2533" t="s">
        <v>36389</v>
      </c>
      <c r="M2533" t="s">
        <v>36388</v>
      </c>
      <c r="N2533">
        <v>3</v>
      </c>
      <c r="O2533" t="s">
        <v>36387</v>
      </c>
      <c r="P2533" t="s">
        <v>36386</v>
      </c>
      <c r="Q2533" t="s">
        <v>36385</v>
      </c>
      <c r="R2533" s="7">
        <v>43374</v>
      </c>
      <c r="S2533" s="8">
        <f t="shared" si="312"/>
        <v>2018</v>
      </c>
      <c r="T2533" s="8">
        <v>2018</v>
      </c>
      <c r="U2533" s="8">
        <f t="shared" si="313"/>
        <v>4</v>
      </c>
      <c r="V2533" s="7">
        <v>43374</v>
      </c>
      <c r="W2533" t="s">
        <v>263</v>
      </c>
      <c r="X2533" s="2">
        <v>1.6519999999999999</v>
      </c>
      <c r="Y2533" s="6">
        <f t="shared" si="318"/>
        <v>4.409919649769093E-2</v>
      </c>
      <c r="AA2533" t="s">
        <v>262</v>
      </c>
      <c r="AB2533">
        <v>17337</v>
      </c>
      <c r="AD2533" t="s">
        <v>1</v>
      </c>
      <c r="AE2533">
        <v>66</v>
      </c>
      <c r="AF2533">
        <v>10</v>
      </c>
      <c r="AG2533">
        <v>8400540</v>
      </c>
      <c r="AH2533" t="s">
        <v>36384</v>
      </c>
      <c r="AI2533" t="s">
        <v>36383</v>
      </c>
      <c r="AJ2533" t="s">
        <v>36382</v>
      </c>
      <c r="AK2533" t="s">
        <v>36381</v>
      </c>
      <c r="AL2533">
        <v>9</v>
      </c>
      <c r="AM2533" s="5">
        <f t="shared" si="314"/>
        <v>2.25</v>
      </c>
      <c r="AN2533" s="4">
        <f t="shared" si="319"/>
        <v>3.4078000757288905E-3</v>
      </c>
      <c r="AO2533" s="3"/>
      <c r="AP2533">
        <v>0</v>
      </c>
      <c r="AR2533">
        <v>671650</v>
      </c>
      <c r="AT2533" s="2" t="s">
        <v>7</v>
      </c>
      <c r="AU2533" s="1">
        <f t="shared" si="315"/>
        <v>3.1891777571102313</v>
      </c>
      <c r="AV2533" s="1">
        <f t="shared" si="316"/>
        <v>2.3753498286709909</v>
      </c>
      <c r="AW2533" s="1">
        <f t="shared" si="317"/>
        <v>1.5615219002317502</v>
      </c>
    </row>
    <row r="2534" spans="1:49" x14ac:dyDescent="0.2">
      <c r="A2534">
        <v>2532</v>
      </c>
      <c r="B2534" t="s">
        <v>36380</v>
      </c>
      <c r="C2534" t="s">
        <v>36379</v>
      </c>
      <c r="F2534" t="s">
        <v>36378</v>
      </c>
      <c r="G2534" t="s">
        <v>6</v>
      </c>
      <c r="H2534" t="s">
        <v>5</v>
      </c>
      <c r="I2534" t="s">
        <v>1189</v>
      </c>
      <c r="J2534">
        <v>60005244</v>
      </c>
      <c r="K2534" t="s">
        <v>233</v>
      </c>
      <c r="L2534" t="s">
        <v>55</v>
      </c>
      <c r="M2534" t="s">
        <v>54</v>
      </c>
      <c r="N2534">
        <v>2</v>
      </c>
      <c r="O2534" t="s">
        <v>2194</v>
      </c>
      <c r="P2534" t="s">
        <v>2193</v>
      </c>
      <c r="Q2534" t="s">
        <v>1911</v>
      </c>
      <c r="R2534" s="7">
        <v>43374</v>
      </c>
      <c r="S2534" s="8">
        <f t="shared" si="312"/>
        <v>2018</v>
      </c>
      <c r="T2534" s="8">
        <v>2018</v>
      </c>
      <c r="U2534" s="8">
        <f t="shared" si="313"/>
        <v>4</v>
      </c>
      <c r="V2534" s="7">
        <v>43374</v>
      </c>
      <c r="W2534" t="s">
        <v>263</v>
      </c>
      <c r="X2534" s="2">
        <v>1.6519999999999999</v>
      </c>
      <c r="Y2534" s="6">
        <f t="shared" si="318"/>
        <v>4.409919649769093E-2</v>
      </c>
      <c r="AA2534" t="s">
        <v>262</v>
      </c>
      <c r="AB2534">
        <v>17337</v>
      </c>
      <c r="AD2534" t="s">
        <v>1</v>
      </c>
      <c r="AE2534">
        <v>66</v>
      </c>
      <c r="AF2534">
        <v>10</v>
      </c>
      <c r="AG2534">
        <v>8399874</v>
      </c>
      <c r="AH2534" t="s">
        <v>36377</v>
      </c>
      <c r="AI2534" t="s">
        <v>36376</v>
      </c>
      <c r="AJ2534" t="s">
        <v>36375</v>
      </c>
      <c r="AK2534" t="s">
        <v>36374</v>
      </c>
      <c r="AL2534">
        <v>17</v>
      </c>
      <c r="AM2534" s="5">
        <f t="shared" si="314"/>
        <v>4.25</v>
      </c>
      <c r="AN2534" s="4">
        <f t="shared" si="319"/>
        <v>6.4369556985990157E-3</v>
      </c>
      <c r="AO2534" s="3"/>
      <c r="AP2534">
        <v>0</v>
      </c>
      <c r="AQ2534" t="s">
        <v>49</v>
      </c>
      <c r="AR2534">
        <v>61471118</v>
      </c>
      <c r="AS2534" t="s">
        <v>48</v>
      </c>
      <c r="AT2534" s="2" t="s">
        <v>7</v>
      </c>
      <c r="AU2534" s="1">
        <f t="shared" si="315"/>
        <v>3.2800524257963355</v>
      </c>
      <c r="AV2534" s="1">
        <f t="shared" si="316"/>
        <v>2.5268076098144974</v>
      </c>
      <c r="AW2534" s="1">
        <f t="shared" si="317"/>
        <v>1.7735627938326588</v>
      </c>
    </row>
    <row r="2535" spans="1:49" x14ac:dyDescent="0.2">
      <c r="A2535">
        <v>2533</v>
      </c>
      <c r="B2535" t="s">
        <v>36373</v>
      </c>
      <c r="C2535" t="s">
        <v>36372</v>
      </c>
      <c r="F2535" t="s">
        <v>36371</v>
      </c>
      <c r="G2535" t="s">
        <v>6</v>
      </c>
      <c r="H2535" t="s">
        <v>5</v>
      </c>
      <c r="I2535" t="s">
        <v>2189</v>
      </c>
      <c r="J2535">
        <v>60016251</v>
      </c>
      <c r="K2535" t="s">
        <v>36370</v>
      </c>
      <c r="L2535" t="s">
        <v>36369</v>
      </c>
      <c r="M2535" t="s">
        <v>17</v>
      </c>
      <c r="N2535">
        <v>1</v>
      </c>
      <c r="O2535" t="s">
        <v>36368</v>
      </c>
      <c r="P2535">
        <v>37121454500</v>
      </c>
      <c r="Q2535">
        <v>60016251</v>
      </c>
      <c r="R2535" s="7">
        <v>43374</v>
      </c>
      <c r="S2535" s="8">
        <f t="shared" si="312"/>
        <v>2018</v>
      </c>
      <c r="T2535" s="8">
        <v>2018</v>
      </c>
      <c r="U2535" s="8">
        <f t="shared" si="313"/>
        <v>4</v>
      </c>
      <c r="V2535" s="7">
        <v>43374</v>
      </c>
      <c r="W2535" t="s">
        <v>130</v>
      </c>
      <c r="X2535" s="2">
        <v>1.218</v>
      </c>
      <c r="Y2535" s="6">
        <f t="shared" si="318"/>
        <v>3.2513814366941618E-2</v>
      </c>
      <c r="AA2535">
        <v>189448</v>
      </c>
      <c r="AB2535">
        <v>15107</v>
      </c>
      <c r="AD2535" t="s">
        <v>1</v>
      </c>
      <c r="AE2535">
        <v>64</v>
      </c>
      <c r="AF2535">
        <v>10</v>
      </c>
      <c r="AG2535">
        <v>8400580</v>
      </c>
      <c r="AH2535" t="s">
        <v>36367</v>
      </c>
      <c r="AI2535" t="s">
        <v>36366</v>
      </c>
      <c r="AJ2535" t="s">
        <v>36365</v>
      </c>
      <c r="AK2535" t="s">
        <v>36364</v>
      </c>
      <c r="AL2535">
        <v>1</v>
      </c>
      <c r="AM2535" s="5">
        <f t="shared" si="314"/>
        <v>0.25</v>
      </c>
      <c r="AN2535" s="4">
        <f t="shared" si="319"/>
        <v>3.786444528587656E-4</v>
      </c>
      <c r="AO2535" s="3"/>
      <c r="AP2535">
        <v>0</v>
      </c>
      <c r="AR2535" t="s">
        <v>0</v>
      </c>
      <c r="AT2535" s="2" t="s">
        <v>7</v>
      </c>
      <c r="AU2535" s="1">
        <f t="shared" si="315"/>
        <v>2.2873263392716758</v>
      </c>
      <c r="AV2535" s="1">
        <f t="shared" si="316"/>
        <v>1.6446229409900193</v>
      </c>
      <c r="AW2535" s="1">
        <f t="shared" si="317"/>
        <v>1.0019195427083623</v>
      </c>
    </row>
    <row r="2536" spans="1:49" x14ac:dyDescent="0.2">
      <c r="A2536">
        <v>2534</v>
      </c>
      <c r="B2536" t="s">
        <v>36363</v>
      </c>
      <c r="C2536" t="s">
        <v>36362</v>
      </c>
      <c r="D2536" t="s">
        <v>36361</v>
      </c>
      <c r="F2536" t="s">
        <v>36360</v>
      </c>
      <c r="G2536" t="s">
        <v>6</v>
      </c>
      <c r="H2536" t="s">
        <v>5</v>
      </c>
      <c r="I2536" t="s">
        <v>2614</v>
      </c>
      <c r="J2536" t="s">
        <v>36359</v>
      </c>
      <c r="K2536" t="s">
        <v>36358</v>
      </c>
      <c r="L2536" t="s">
        <v>36357</v>
      </c>
      <c r="M2536" t="s">
        <v>36356</v>
      </c>
      <c r="N2536">
        <v>7</v>
      </c>
      <c r="O2536" t="s">
        <v>36355</v>
      </c>
      <c r="P2536" t="s">
        <v>36354</v>
      </c>
      <c r="Q2536" t="s">
        <v>36353</v>
      </c>
      <c r="R2536" s="7">
        <v>43374</v>
      </c>
      <c r="S2536" s="8">
        <f t="shared" si="312"/>
        <v>2018</v>
      </c>
      <c r="T2536" s="8">
        <v>2018</v>
      </c>
      <c r="U2536" s="8">
        <f t="shared" si="313"/>
        <v>4</v>
      </c>
      <c r="V2536" s="7">
        <v>43374</v>
      </c>
      <c r="W2536" t="s">
        <v>277</v>
      </c>
      <c r="X2536" s="2">
        <v>3.6110000000000002</v>
      </c>
      <c r="Y2536" s="6">
        <f t="shared" si="318"/>
        <v>9.639358265929901E-2</v>
      </c>
      <c r="AA2536">
        <v>344257</v>
      </c>
      <c r="AB2536">
        <v>12503</v>
      </c>
      <c r="AD2536" t="s">
        <v>1</v>
      </c>
      <c r="AE2536">
        <v>216</v>
      </c>
      <c r="AH2536" t="s">
        <v>1308</v>
      </c>
      <c r="AI2536" t="s">
        <v>36352</v>
      </c>
      <c r="AJ2536" t="s">
        <v>36351</v>
      </c>
      <c r="AK2536" t="s">
        <v>36350</v>
      </c>
      <c r="AL2536">
        <v>151</v>
      </c>
      <c r="AM2536" s="5">
        <f t="shared" si="314"/>
        <v>37.75</v>
      </c>
      <c r="AN2536" s="4">
        <f t="shared" si="319"/>
        <v>5.7175312381673608E-2</v>
      </c>
      <c r="AO2536" s="3"/>
      <c r="AP2536">
        <v>0</v>
      </c>
      <c r="AR2536" t="s">
        <v>0</v>
      </c>
      <c r="AT2536" s="2">
        <v>10.164</v>
      </c>
      <c r="AU2536" s="1">
        <f t="shared" si="315"/>
        <v>8.4628101576011385</v>
      </c>
      <c r="AV2536" s="1">
        <f t="shared" si="316"/>
        <v>7.6784447520486312</v>
      </c>
      <c r="AW2536" s="1">
        <f t="shared" si="317"/>
        <v>6.8940793464961221</v>
      </c>
    </row>
    <row r="2537" spans="1:49" x14ac:dyDescent="0.2">
      <c r="A2537">
        <v>2535</v>
      </c>
      <c r="B2537" t="s">
        <v>36349</v>
      </c>
      <c r="C2537" t="s">
        <v>36348</v>
      </c>
      <c r="F2537" t="s">
        <v>36347</v>
      </c>
      <c r="G2537" t="s">
        <v>6</v>
      </c>
      <c r="H2537" t="s">
        <v>5</v>
      </c>
      <c r="I2537" t="s">
        <v>36346</v>
      </c>
      <c r="J2537">
        <v>60015815</v>
      </c>
      <c r="K2537" t="s">
        <v>2796</v>
      </c>
      <c r="L2537" t="s">
        <v>700</v>
      </c>
      <c r="M2537" t="s">
        <v>699</v>
      </c>
      <c r="N2537">
        <v>1</v>
      </c>
      <c r="O2537" t="s">
        <v>36345</v>
      </c>
      <c r="P2537">
        <v>6507987801</v>
      </c>
      <c r="Q2537">
        <v>60015815</v>
      </c>
      <c r="R2537" s="7">
        <v>43374</v>
      </c>
      <c r="S2537" s="8">
        <f t="shared" si="312"/>
        <v>2018</v>
      </c>
      <c r="T2537" s="8">
        <v>2018</v>
      </c>
      <c r="U2537" s="8">
        <f t="shared" si="313"/>
        <v>4</v>
      </c>
      <c r="V2537" s="7">
        <v>43374</v>
      </c>
      <c r="W2537" t="s">
        <v>189</v>
      </c>
      <c r="X2537" s="2">
        <v>0.61499999999999999</v>
      </c>
      <c r="Y2537" s="6">
        <f t="shared" si="318"/>
        <v>1.6417073756706976E-2</v>
      </c>
      <c r="AA2537">
        <v>18666892</v>
      </c>
      <c r="AB2537">
        <v>18500162200</v>
      </c>
      <c r="AC2537">
        <v>18666906</v>
      </c>
      <c r="AD2537" t="s">
        <v>1</v>
      </c>
      <c r="AE2537">
        <v>39</v>
      </c>
      <c r="AF2537">
        <v>10</v>
      </c>
      <c r="AH2537" t="s">
        <v>36344</v>
      </c>
      <c r="AI2537" t="s">
        <v>36343</v>
      </c>
      <c r="AJ2537" t="s">
        <v>36342</v>
      </c>
      <c r="AK2537" t="s">
        <v>36341</v>
      </c>
      <c r="AL2537">
        <v>3</v>
      </c>
      <c r="AM2537" s="5">
        <f t="shared" si="314"/>
        <v>0.75</v>
      </c>
      <c r="AN2537" s="4">
        <f t="shared" si="319"/>
        <v>1.1359333585762969E-3</v>
      </c>
      <c r="AO2537" s="3"/>
      <c r="AP2537">
        <v>0</v>
      </c>
      <c r="AR2537" t="s">
        <v>0</v>
      </c>
      <c r="AT2537" s="2" t="s">
        <v>7</v>
      </c>
      <c r="AU2537" s="1">
        <f t="shared" si="315"/>
        <v>1.183273163726777</v>
      </c>
      <c r="AV2537" s="1">
        <f t="shared" si="316"/>
        <v>0.87765035576416361</v>
      </c>
      <c r="AW2537" s="1">
        <f t="shared" si="317"/>
        <v>0.57202754780154996</v>
      </c>
    </row>
    <row r="2538" spans="1:49" x14ac:dyDescent="0.2">
      <c r="A2538">
        <v>2536</v>
      </c>
      <c r="B2538" t="s">
        <v>36340</v>
      </c>
      <c r="C2538" t="s">
        <v>36339</v>
      </c>
      <c r="F2538" t="s">
        <v>36338</v>
      </c>
      <c r="G2538" t="s">
        <v>6</v>
      </c>
      <c r="H2538" t="s">
        <v>5</v>
      </c>
      <c r="I2538" t="s">
        <v>36337</v>
      </c>
      <c r="J2538" t="s">
        <v>36336</v>
      </c>
      <c r="K2538" t="s">
        <v>36335</v>
      </c>
      <c r="L2538" t="s">
        <v>36334</v>
      </c>
      <c r="M2538" t="s">
        <v>36333</v>
      </c>
      <c r="N2538">
        <v>4</v>
      </c>
      <c r="O2538" t="s">
        <v>36332</v>
      </c>
      <c r="P2538" t="s">
        <v>36331</v>
      </c>
      <c r="Q2538" t="s">
        <v>36330</v>
      </c>
      <c r="R2538" s="7">
        <v>43374</v>
      </c>
      <c r="S2538" s="8">
        <f t="shared" si="312"/>
        <v>2018</v>
      </c>
      <c r="T2538" s="8">
        <v>2018</v>
      </c>
      <c r="U2538" s="8">
        <f t="shared" si="313"/>
        <v>4</v>
      </c>
      <c r="V2538" s="7">
        <v>43374</v>
      </c>
      <c r="W2538" t="s">
        <v>189</v>
      </c>
      <c r="X2538" s="2">
        <v>0.61499999999999999</v>
      </c>
      <c r="Y2538" s="6">
        <f t="shared" si="318"/>
        <v>1.6417073756706976E-2</v>
      </c>
      <c r="AA2538">
        <v>18666892</v>
      </c>
      <c r="AB2538">
        <v>18500162200</v>
      </c>
      <c r="AC2538">
        <v>18666906</v>
      </c>
      <c r="AD2538" t="s">
        <v>1</v>
      </c>
      <c r="AE2538">
        <v>39</v>
      </c>
      <c r="AF2538">
        <v>10</v>
      </c>
      <c r="AH2538" t="s">
        <v>36329</v>
      </c>
      <c r="AI2538" t="s">
        <v>36328</v>
      </c>
      <c r="AJ2538" t="s">
        <v>36327</v>
      </c>
      <c r="AK2538" t="s">
        <v>36326</v>
      </c>
      <c r="AL2538">
        <v>0</v>
      </c>
      <c r="AM2538" s="5">
        <f t="shared" si="314"/>
        <v>0</v>
      </c>
      <c r="AN2538" s="4">
        <f t="shared" si="319"/>
        <v>0</v>
      </c>
      <c r="AO2538" s="3"/>
      <c r="AP2538">
        <v>0</v>
      </c>
      <c r="AQ2538" t="s">
        <v>80</v>
      </c>
      <c r="AR2538" t="s">
        <v>36325</v>
      </c>
      <c r="AS2538" t="s">
        <v>79</v>
      </c>
      <c r="AT2538" s="2" t="s">
        <v>7</v>
      </c>
      <c r="AU2538" s="1">
        <f t="shared" si="315"/>
        <v>1.1491951629694881</v>
      </c>
      <c r="AV2538" s="1">
        <f t="shared" si="316"/>
        <v>0.82085368783534873</v>
      </c>
      <c r="AW2538" s="1">
        <f t="shared" si="317"/>
        <v>0.49251221270120926</v>
      </c>
    </row>
    <row r="2539" spans="1:49" x14ac:dyDescent="0.2">
      <c r="A2539">
        <v>2537</v>
      </c>
      <c r="B2539" t="s">
        <v>36324</v>
      </c>
      <c r="C2539" t="s">
        <v>36323</v>
      </c>
      <c r="F2539" t="s">
        <v>36322</v>
      </c>
      <c r="G2539" t="s">
        <v>6</v>
      </c>
      <c r="H2539" t="s">
        <v>5</v>
      </c>
      <c r="I2539" t="s">
        <v>36321</v>
      </c>
      <c r="J2539" t="s">
        <v>36320</v>
      </c>
      <c r="K2539" t="s">
        <v>36319</v>
      </c>
      <c r="L2539" t="s">
        <v>36318</v>
      </c>
      <c r="M2539" t="s">
        <v>36317</v>
      </c>
      <c r="N2539">
        <v>5</v>
      </c>
      <c r="O2539" t="s">
        <v>36316</v>
      </c>
      <c r="P2539" t="s">
        <v>36315</v>
      </c>
      <c r="Q2539" t="s">
        <v>36314</v>
      </c>
      <c r="R2539" s="7">
        <v>43374</v>
      </c>
      <c r="S2539" s="8">
        <f t="shared" si="312"/>
        <v>2018</v>
      </c>
      <c r="T2539" s="8">
        <v>2018</v>
      </c>
      <c r="U2539" s="8">
        <f t="shared" si="313"/>
        <v>4</v>
      </c>
      <c r="V2539" s="7" t="s">
        <v>35983</v>
      </c>
      <c r="W2539" t="s">
        <v>1175</v>
      </c>
      <c r="X2539" s="2">
        <v>6.6050000000000004</v>
      </c>
      <c r="Y2539" s="6">
        <f t="shared" si="318"/>
        <v>0.17631670270414565</v>
      </c>
      <c r="AB2539">
        <v>17900156715</v>
      </c>
      <c r="AC2539" t="s">
        <v>1174</v>
      </c>
      <c r="AD2539" t="s">
        <v>1</v>
      </c>
      <c r="AE2539">
        <v>20</v>
      </c>
      <c r="AF2539">
        <v>4</v>
      </c>
      <c r="AG2539">
        <v>8396220</v>
      </c>
      <c r="AH2539" t="s">
        <v>36313</v>
      </c>
      <c r="AI2539" t="s">
        <v>36312</v>
      </c>
      <c r="AJ2539" t="s">
        <v>36311</v>
      </c>
      <c r="AK2539" t="s">
        <v>36310</v>
      </c>
      <c r="AL2539">
        <v>9</v>
      </c>
      <c r="AM2539" s="5">
        <f t="shared" si="314"/>
        <v>2.25</v>
      </c>
      <c r="AN2539" s="4">
        <f t="shared" si="319"/>
        <v>3.4078000757288905E-3</v>
      </c>
      <c r="AO2539" s="3"/>
      <c r="AP2539">
        <v>0</v>
      </c>
      <c r="AQ2539" t="s">
        <v>1318</v>
      </c>
      <c r="AR2539" t="s">
        <v>0</v>
      </c>
      <c r="AS2539" t="s">
        <v>1317</v>
      </c>
      <c r="AT2539" s="2">
        <v>25.248999999999999</v>
      </c>
      <c r="AU2539" s="1">
        <f t="shared" si="315"/>
        <v>12.444403191562062</v>
      </c>
      <c r="AV2539" s="1">
        <f t="shared" si="316"/>
        <v>8.986225138993726</v>
      </c>
      <c r="AW2539" s="1">
        <f t="shared" si="317"/>
        <v>5.5280470864253921</v>
      </c>
    </row>
    <row r="2540" spans="1:49" x14ac:dyDescent="0.2">
      <c r="A2540">
        <v>2538</v>
      </c>
      <c r="B2540" t="s">
        <v>36309</v>
      </c>
      <c r="C2540" t="s">
        <v>36308</v>
      </c>
      <c r="F2540" t="s">
        <v>36307</v>
      </c>
      <c r="G2540" t="s">
        <v>6</v>
      </c>
      <c r="H2540" t="s">
        <v>5</v>
      </c>
      <c r="I2540" t="s">
        <v>36306</v>
      </c>
      <c r="J2540">
        <v>60104134</v>
      </c>
      <c r="K2540" t="s">
        <v>2449</v>
      </c>
      <c r="L2540" t="s">
        <v>2448</v>
      </c>
      <c r="M2540" t="s">
        <v>1088</v>
      </c>
      <c r="N2540">
        <v>4</v>
      </c>
      <c r="O2540" t="s">
        <v>36305</v>
      </c>
      <c r="P2540" t="s">
        <v>36304</v>
      </c>
      <c r="Q2540" t="s">
        <v>2447</v>
      </c>
      <c r="R2540" s="7">
        <v>43374</v>
      </c>
      <c r="S2540" s="8">
        <f t="shared" si="312"/>
        <v>2018</v>
      </c>
      <c r="T2540" s="8">
        <v>2018</v>
      </c>
      <c r="U2540" s="8">
        <f t="shared" si="313"/>
        <v>4</v>
      </c>
      <c r="V2540" s="7">
        <v>43374</v>
      </c>
      <c r="W2540" t="s">
        <v>3504</v>
      </c>
      <c r="X2540" s="2">
        <v>0.79900000000000004</v>
      </c>
      <c r="Y2540" s="6">
        <f t="shared" si="318"/>
        <v>2.1328848669282724E-2</v>
      </c>
      <c r="AA2540">
        <v>15497747</v>
      </c>
      <c r="AB2540">
        <v>9500153930</v>
      </c>
      <c r="AD2540" t="s">
        <v>1</v>
      </c>
      <c r="AE2540">
        <v>65</v>
      </c>
      <c r="AF2540">
        <v>10</v>
      </c>
      <c r="AG2540">
        <v>8398396</v>
      </c>
      <c r="AH2540" t="s">
        <v>9372</v>
      </c>
      <c r="AI2540" t="s">
        <v>36303</v>
      </c>
      <c r="AJ2540" t="s">
        <v>36302</v>
      </c>
      <c r="AK2540" t="s">
        <v>36301</v>
      </c>
      <c r="AL2540">
        <v>4</v>
      </c>
      <c r="AM2540" s="5">
        <f t="shared" si="314"/>
        <v>1</v>
      </c>
      <c r="AN2540" s="4">
        <f t="shared" si="319"/>
        <v>1.5145778114350624E-3</v>
      </c>
      <c r="AO2540" s="3"/>
      <c r="AP2540">
        <v>0</v>
      </c>
      <c r="AQ2540" t="s">
        <v>36300</v>
      </c>
      <c r="AR2540" t="s">
        <v>0</v>
      </c>
      <c r="AS2540" t="s">
        <v>36299</v>
      </c>
      <c r="AT2540" s="2" t="s">
        <v>7</v>
      </c>
      <c r="AU2540" s="1">
        <f t="shared" si="315"/>
        <v>1.5384567411928425</v>
      </c>
      <c r="AV2540" s="1">
        <f t="shared" si="316"/>
        <v>1.1421713240358893</v>
      </c>
      <c r="AW2540" s="1">
        <f t="shared" si="317"/>
        <v>0.74588590687893608</v>
      </c>
    </row>
    <row r="2541" spans="1:49" x14ac:dyDescent="0.2">
      <c r="A2541">
        <v>2539</v>
      </c>
      <c r="B2541" t="s">
        <v>36298</v>
      </c>
      <c r="C2541" t="s">
        <v>36297</v>
      </c>
      <c r="F2541" t="s">
        <v>36296</v>
      </c>
      <c r="G2541" t="s">
        <v>6</v>
      </c>
      <c r="H2541" t="s">
        <v>5</v>
      </c>
      <c r="I2541" t="s">
        <v>36295</v>
      </c>
      <c r="J2541">
        <v>60090755</v>
      </c>
      <c r="K2541" t="s">
        <v>5831</v>
      </c>
      <c r="L2541" t="s">
        <v>1926</v>
      </c>
      <c r="M2541" t="s">
        <v>726</v>
      </c>
      <c r="N2541">
        <v>2</v>
      </c>
      <c r="O2541" t="s">
        <v>36294</v>
      </c>
      <c r="P2541" t="s">
        <v>36293</v>
      </c>
      <c r="Q2541" t="s">
        <v>6417</v>
      </c>
      <c r="R2541" s="7">
        <v>43374</v>
      </c>
      <c r="S2541" s="8">
        <f t="shared" si="312"/>
        <v>2018</v>
      </c>
      <c r="T2541" s="8">
        <v>2018</v>
      </c>
      <c r="U2541" s="8">
        <f t="shared" si="313"/>
        <v>4</v>
      </c>
      <c r="V2541" s="7">
        <v>43374</v>
      </c>
      <c r="W2541" t="s">
        <v>771</v>
      </c>
      <c r="X2541" s="2">
        <v>1.3720000000000001</v>
      </c>
      <c r="Y2541" s="6">
        <f t="shared" si="318"/>
        <v>3.662475641333654E-2</v>
      </c>
      <c r="AA2541" t="s">
        <v>770</v>
      </c>
      <c r="AB2541">
        <v>17259</v>
      </c>
      <c r="AC2541">
        <v>15580571</v>
      </c>
      <c r="AD2541" t="s">
        <v>1</v>
      </c>
      <c r="AE2541">
        <v>15</v>
      </c>
      <c r="AF2541">
        <v>10</v>
      </c>
      <c r="AG2541">
        <v>8398384</v>
      </c>
      <c r="AH2541" t="s">
        <v>22848</v>
      </c>
      <c r="AI2541" t="s">
        <v>36292</v>
      </c>
      <c r="AJ2541" t="s">
        <v>36291</v>
      </c>
      <c r="AK2541" t="s">
        <v>36290</v>
      </c>
      <c r="AL2541">
        <v>2</v>
      </c>
      <c r="AM2541" s="5">
        <f t="shared" si="314"/>
        <v>0.5</v>
      </c>
      <c r="AN2541" s="4">
        <f t="shared" si="319"/>
        <v>7.572889057175312E-4</v>
      </c>
      <c r="AO2541" s="3"/>
      <c r="AP2541">
        <v>0</v>
      </c>
      <c r="AR2541" t="s">
        <v>0</v>
      </c>
      <c r="AT2541" s="2">
        <v>3.9660000000000002</v>
      </c>
      <c r="AU2541" s="1">
        <f t="shared" si="315"/>
        <v>2.5864516161050837</v>
      </c>
      <c r="AV2541" s="1">
        <f t="shared" si="316"/>
        <v>1.8691022659527035</v>
      </c>
      <c r="AW2541" s="1">
        <f t="shared" si="317"/>
        <v>1.1517529158003235</v>
      </c>
    </row>
    <row r="2542" spans="1:49" x14ac:dyDescent="0.2">
      <c r="A2542">
        <v>2540</v>
      </c>
      <c r="B2542" t="s">
        <v>36289</v>
      </c>
      <c r="C2542" t="s">
        <v>36288</v>
      </c>
      <c r="F2542" t="s">
        <v>36287</v>
      </c>
      <c r="G2542" t="s">
        <v>6</v>
      </c>
      <c r="H2542" t="s">
        <v>5</v>
      </c>
      <c r="I2542" t="s">
        <v>437</v>
      </c>
      <c r="J2542">
        <v>60026415</v>
      </c>
      <c r="K2542" t="s">
        <v>36286</v>
      </c>
      <c r="L2542" t="s">
        <v>36285</v>
      </c>
      <c r="M2542" t="s">
        <v>17</v>
      </c>
      <c r="N2542">
        <v>2</v>
      </c>
      <c r="O2542" t="s">
        <v>36284</v>
      </c>
      <c r="P2542" t="s">
        <v>36283</v>
      </c>
      <c r="Q2542" t="s">
        <v>36282</v>
      </c>
      <c r="R2542" s="7">
        <v>43374</v>
      </c>
      <c r="S2542" s="8">
        <f t="shared" si="312"/>
        <v>2018</v>
      </c>
      <c r="T2542" s="8">
        <v>2018</v>
      </c>
      <c r="U2542" s="8">
        <f t="shared" si="313"/>
        <v>4</v>
      </c>
      <c r="V2542" s="7" t="s">
        <v>36281</v>
      </c>
      <c r="W2542" t="s">
        <v>36280</v>
      </c>
      <c r="X2542" s="2" t="s">
        <v>7</v>
      </c>
      <c r="Y2542" s="6" t="e">
        <f t="shared" si="318"/>
        <v>#VALUE!</v>
      </c>
      <c r="AB2542">
        <v>21100420109</v>
      </c>
      <c r="AC2542">
        <v>23327766</v>
      </c>
      <c r="AD2542" t="s">
        <v>1</v>
      </c>
      <c r="AE2542">
        <v>4</v>
      </c>
      <c r="AF2542">
        <v>4</v>
      </c>
      <c r="AG2542">
        <v>8395071</v>
      </c>
      <c r="AH2542" t="s">
        <v>36279</v>
      </c>
      <c r="AI2542" t="s">
        <v>36278</v>
      </c>
      <c r="AJ2542" t="s">
        <v>36277</v>
      </c>
      <c r="AK2542" t="s">
        <v>36276</v>
      </c>
      <c r="AL2542">
        <v>1</v>
      </c>
      <c r="AM2542" s="5">
        <f t="shared" si="314"/>
        <v>0.25</v>
      </c>
      <c r="AN2542" s="4">
        <f t="shared" si="319"/>
        <v>3.786444528587656E-4</v>
      </c>
      <c r="AO2542" s="3"/>
      <c r="AP2542">
        <v>1</v>
      </c>
      <c r="AQ2542" t="s">
        <v>129</v>
      </c>
      <c r="AR2542" t="s">
        <v>36275</v>
      </c>
      <c r="AS2542" t="s">
        <v>128</v>
      </c>
      <c r="AT2542" s="2" t="s">
        <v>7</v>
      </c>
      <c r="AU2542" s="1" t="e">
        <f t="shared" si="315"/>
        <v>#VALUE!</v>
      </c>
      <c r="AV2542" s="1" t="e">
        <f t="shared" si="316"/>
        <v>#VALUE!</v>
      </c>
      <c r="AW2542" s="1" t="e">
        <f t="shared" si="317"/>
        <v>#VALUE!</v>
      </c>
    </row>
    <row r="2543" spans="1:49" x14ac:dyDescent="0.2">
      <c r="A2543">
        <v>2541</v>
      </c>
      <c r="B2543" t="s">
        <v>36274</v>
      </c>
      <c r="C2543" t="s">
        <v>36273</v>
      </c>
      <c r="F2543" t="s">
        <v>36272</v>
      </c>
      <c r="G2543" t="s">
        <v>6</v>
      </c>
      <c r="H2543" t="s">
        <v>5</v>
      </c>
      <c r="I2543" t="s">
        <v>36271</v>
      </c>
      <c r="J2543" t="s">
        <v>36270</v>
      </c>
      <c r="K2543" t="s">
        <v>36269</v>
      </c>
      <c r="L2543" t="s">
        <v>28783</v>
      </c>
      <c r="M2543" t="s">
        <v>1149</v>
      </c>
      <c r="N2543">
        <v>4</v>
      </c>
      <c r="O2543" t="s">
        <v>36268</v>
      </c>
      <c r="P2543" t="s">
        <v>36267</v>
      </c>
      <c r="Q2543" t="s">
        <v>36266</v>
      </c>
      <c r="R2543" s="7">
        <v>43374</v>
      </c>
      <c r="S2543" s="8">
        <f t="shared" si="312"/>
        <v>2018</v>
      </c>
      <c r="T2543" s="8">
        <v>2018</v>
      </c>
      <c r="U2543" s="8">
        <f t="shared" si="313"/>
        <v>4</v>
      </c>
      <c r="V2543" s="7">
        <v>43374</v>
      </c>
      <c r="W2543" t="s">
        <v>771</v>
      </c>
      <c r="X2543" s="2">
        <v>1.3720000000000001</v>
      </c>
      <c r="Y2543" s="6">
        <f t="shared" si="318"/>
        <v>3.662475641333654E-2</v>
      </c>
      <c r="AA2543" t="s">
        <v>770</v>
      </c>
      <c r="AB2543">
        <v>17259</v>
      </c>
      <c r="AC2543">
        <v>15580571</v>
      </c>
      <c r="AD2543" t="s">
        <v>1</v>
      </c>
      <c r="AE2543">
        <v>15</v>
      </c>
      <c r="AF2543">
        <v>10</v>
      </c>
      <c r="AG2543">
        <v>8395275</v>
      </c>
      <c r="AH2543" t="s">
        <v>28443</v>
      </c>
      <c r="AI2543" t="s">
        <v>36265</v>
      </c>
      <c r="AJ2543" t="s">
        <v>36264</v>
      </c>
      <c r="AK2543" t="s">
        <v>36263</v>
      </c>
      <c r="AL2543">
        <v>0</v>
      </c>
      <c r="AM2543" s="5">
        <f t="shared" si="314"/>
        <v>0</v>
      </c>
      <c r="AN2543" s="4">
        <f t="shared" si="319"/>
        <v>0</v>
      </c>
      <c r="AO2543" s="3"/>
      <c r="AP2543">
        <v>0</v>
      </c>
      <c r="AR2543" t="s">
        <v>0</v>
      </c>
      <c r="AT2543" s="2">
        <v>3.9660000000000002</v>
      </c>
      <c r="AU2543" s="1">
        <f t="shared" si="315"/>
        <v>2.5637329489335574</v>
      </c>
      <c r="AV2543" s="1">
        <f t="shared" si="316"/>
        <v>1.8312378206668269</v>
      </c>
      <c r="AW2543" s="1">
        <f t="shared" si="317"/>
        <v>1.0987426924000963</v>
      </c>
    </row>
    <row r="2544" spans="1:49" x14ac:dyDescent="0.2">
      <c r="A2544">
        <v>2542</v>
      </c>
      <c r="B2544" t="s">
        <v>36262</v>
      </c>
      <c r="C2544" t="s">
        <v>36261</v>
      </c>
      <c r="F2544" t="s">
        <v>36260</v>
      </c>
      <c r="G2544" t="s">
        <v>6</v>
      </c>
      <c r="H2544" t="s">
        <v>5</v>
      </c>
      <c r="I2544" t="s">
        <v>3105</v>
      </c>
      <c r="J2544">
        <v>60030835</v>
      </c>
      <c r="K2544" t="s">
        <v>3104</v>
      </c>
      <c r="L2544" t="s">
        <v>3103</v>
      </c>
      <c r="M2544" t="s">
        <v>35</v>
      </c>
      <c r="N2544">
        <v>4</v>
      </c>
      <c r="O2544" t="s">
        <v>36259</v>
      </c>
      <c r="P2544" t="s">
        <v>36258</v>
      </c>
      <c r="Q2544" t="s">
        <v>3335</v>
      </c>
      <c r="R2544" s="7">
        <v>43374</v>
      </c>
      <c r="S2544" s="8">
        <f t="shared" si="312"/>
        <v>2018</v>
      </c>
      <c r="T2544" s="8">
        <v>2018</v>
      </c>
      <c r="U2544" s="8">
        <f t="shared" si="313"/>
        <v>4</v>
      </c>
      <c r="V2544" s="7">
        <v>43374</v>
      </c>
      <c r="W2544" t="s">
        <v>15897</v>
      </c>
      <c r="X2544" s="2">
        <v>0.50600000000000001</v>
      </c>
      <c r="Y2544" s="6">
        <f t="shared" si="318"/>
        <v>1.35073810095833E-2</v>
      </c>
      <c r="AA2544">
        <v>10638210</v>
      </c>
      <c r="AB2544">
        <v>12300</v>
      </c>
      <c r="AD2544" t="s">
        <v>1</v>
      </c>
      <c r="AE2544">
        <v>26</v>
      </c>
      <c r="AF2544">
        <v>10</v>
      </c>
      <c r="AG2544">
        <v>8392758</v>
      </c>
      <c r="AH2544" t="s">
        <v>36257</v>
      </c>
      <c r="AI2544" t="s">
        <v>36256</v>
      </c>
      <c r="AJ2544" t="s">
        <v>36255</v>
      </c>
      <c r="AK2544" t="s">
        <v>36254</v>
      </c>
      <c r="AL2544">
        <v>10</v>
      </c>
      <c r="AM2544" s="5">
        <f t="shared" si="314"/>
        <v>2.5</v>
      </c>
      <c r="AN2544" s="4">
        <f t="shared" si="319"/>
        <v>3.7864445285876562E-3</v>
      </c>
      <c r="AO2544" s="3"/>
      <c r="AP2544">
        <v>0</v>
      </c>
      <c r="AQ2544" t="s">
        <v>147</v>
      </c>
      <c r="AR2544" t="s">
        <v>36253</v>
      </c>
      <c r="AS2544" t="s">
        <v>146</v>
      </c>
      <c r="AT2544" s="2" t="s">
        <v>7</v>
      </c>
      <c r="AU2544" s="1">
        <f t="shared" si="315"/>
        <v>1.0591100065284607</v>
      </c>
      <c r="AV2544" s="1">
        <f t="shared" si="316"/>
        <v>0.86469127690854786</v>
      </c>
      <c r="AW2544" s="1">
        <f t="shared" si="317"/>
        <v>0.67027254728863495</v>
      </c>
    </row>
    <row r="2545" spans="1:49" x14ac:dyDescent="0.2">
      <c r="A2545">
        <v>2543</v>
      </c>
      <c r="B2545" t="s">
        <v>36252</v>
      </c>
      <c r="C2545" t="s">
        <v>36251</v>
      </c>
      <c r="D2545" t="s">
        <v>36250</v>
      </c>
      <c r="E2545">
        <v>29960194</v>
      </c>
      <c r="F2545" t="s">
        <v>36249</v>
      </c>
      <c r="G2545" t="s">
        <v>6</v>
      </c>
      <c r="H2545" t="s">
        <v>5</v>
      </c>
      <c r="I2545" t="s">
        <v>36248</v>
      </c>
      <c r="J2545">
        <v>60029714</v>
      </c>
      <c r="K2545" t="s">
        <v>36247</v>
      </c>
      <c r="L2545" t="s">
        <v>36246</v>
      </c>
      <c r="M2545" t="s">
        <v>1573</v>
      </c>
      <c r="N2545">
        <v>2</v>
      </c>
      <c r="O2545" t="s">
        <v>36245</v>
      </c>
      <c r="P2545" t="s">
        <v>36244</v>
      </c>
      <c r="Q2545" t="s">
        <v>36243</v>
      </c>
      <c r="R2545" s="7">
        <v>43374</v>
      </c>
      <c r="S2545" s="8">
        <f t="shared" si="312"/>
        <v>2018</v>
      </c>
      <c r="T2545" s="8">
        <v>2018</v>
      </c>
      <c r="U2545" s="8">
        <f t="shared" si="313"/>
        <v>4</v>
      </c>
      <c r="V2545" s="7">
        <v>43374</v>
      </c>
      <c r="W2545" t="s">
        <v>3576</v>
      </c>
      <c r="X2545" s="2">
        <v>1.6319999999999999</v>
      </c>
      <c r="Y2545" s="6">
        <f t="shared" si="318"/>
        <v>4.3565307920237044E-2</v>
      </c>
      <c r="AA2545">
        <v>456535</v>
      </c>
      <c r="AB2545">
        <v>24657</v>
      </c>
      <c r="AC2545">
        <v>18791298</v>
      </c>
      <c r="AD2545" t="s">
        <v>1</v>
      </c>
      <c r="AE2545">
        <v>209</v>
      </c>
      <c r="AH2545" t="s">
        <v>36242</v>
      </c>
      <c r="AI2545" t="s">
        <v>36241</v>
      </c>
      <c r="AJ2545" t="s">
        <v>36240</v>
      </c>
      <c r="AK2545" t="s">
        <v>36239</v>
      </c>
      <c r="AL2545">
        <v>11</v>
      </c>
      <c r="AM2545" s="5">
        <f t="shared" si="314"/>
        <v>2.75</v>
      </c>
      <c r="AN2545" s="4">
        <f t="shared" si="319"/>
        <v>4.1650889814464215E-3</v>
      </c>
      <c r="AO2545" s="3"/>
      <c r="AP2545">
        <v>0</v>
      </c>
      <c r="AQ2545" t="s">
        <v>82</v>
      </c>
      <c r="AR2545" t="s">
        <v>0</v>
      </c>
      <c r="AS2545" t="s">
        <v>906</v>
      </c>
      <c r="AT2545" s="2">
        <v>7.0860000000000003</v>
      </c>
      <c r="AU2545" s="1">
        <f t="shared" si="315"/>
        <v>3.1745242238599856</v>
      </c>
      <c r="AV2545" s="1">
        <f t="shared" si="316"/>
        <v>2.3865198450841731</v>
      </c>
      <c r="AW2545" s="1">
        <f t="shared" si="317"/>
        <v>1.5985154663083607</v>
      </c>
    </row>
    <row r="2546" spans="1:49" x14ac:dyDescent="0.2">
      <c r="A2546">
        <v>2544</v>
      </c>
      <c r="B2546" t="s">
        <v>36238</v>
      </c>
      <c r="C2546" t="s">
        <v>36237</v>
      </c>
      <c r="D2546" t="s">
        <v>36236</v>
      </c>
      <c r="F2546" t="s">
        <v>36235</v>
      </c>
      <c r="G2546" t="s">
        <v>6</v>
      </c>
      <c r="H2546" t="s">
        <v>5</v>
      </c>
      <c r="I2546" t="s">
        <v>5136</v>
      </c>
      <c r="J2546" t="s">
        <v>16985</v>
      </c>
      <c r="K2546" t="s">
        <v>16984</v>
      </c>
      <c r="L2546" t="s">
        <v>16983</v>
      </c>
      <c r="M2546" t="s">
        <v>108</v>
      </c>
      <c r="N2546">
        <v>3</v>
      </c>
      <c r="O2546" t="s">
        <v>36234</v>
      </c>
      <c r="P2546" t="s">
        <v>36233</v>
      </c>
      <c r="Q2546" t="s">
        <v>16980</v>
      </c>
      <c r="R2546" s="7">
        <v>43374</v>
      </c>
      <c r="S2546" s="8">
        <f t="shared" si="312"/>
        <v>2018</v>
      </c>
      <c r="T2546" s="8">
        <v>2018</v>
      </c>
      <c r="U2546" s="8">
        <f t="shared" si="313"/>
        <v>4</v>
      </c>
      <c r="V2546" s="7">
        <v>43374</v>
      </c>
      <c r="W2546" t="s">
        <v>4647</v>
      </c>
      <c r="X2546" s="2">
        <v>1.837</v>
      </c>
      <c r="Y2546" s="6">
        <f t="shared" si="318"/>
        <v>4.903766583913937E-2</v>
      </c>
      <c r="AA2546">
        <v>9265805</v>
      </c>
      <c r="AB2546">
        <v>24931</v>
      </c>
      <c r="AD2546" t="s">
        <v>1</v>
      </c>
      <c r="AE2546">
        <v>94</v>
      </c>
      <c r="AH2546" t="s">
        <v>36232</v>
      </c>
      <c r="AI2546" t="s">
        <v>36231</v>
      </c>
      <c r="AJ2546" t="s">
        <v>36230</v>
      </c>
      <c r="AK2546" t="s">
        <v>36229</v>
      </c>
      <c r="AL2546">
        <v>79</v>
      </c>
      <c r="AM2546" s="5">
        <f t="shared" si="314"/>
        <v>19.75</v>
      </c>
      <c r="AN2546" s="4">
        <f t="shared" si="319"/>
        <v>2.9912911775842484E-2</v>
      </c>
      <c r="AO2546" s="3"/>
      <c r="AP2546">
        <v>0</v>
      </c>
      <c r="AQ2546" t="s">
        <v>893</v>
      </c>
      <c r="AR2546" t="s">
        <v>36228</v>
      </c>
      <c r="AS2546" t="s">
        <v>892</v>
      </c>
      <c r="AT2546" s="2">
        <v>7.7</v>
      </c>
      <c r="AU2546" s="1">
        <f t="shared" si="315"/>
        <v>4.33002396201503</v>
      </c>
      <c r="AV2546" s="1">
        <f t="shared" si="316"/>
        <v>3.9475288807490925</v>
      </c>
      <c r="AW2546" s="1">
        <f t="shared" si="317"/>
        <v>3.5650337994831549</v>
      </c>
    </row>
    <row r="2547" spans="1:49" x14ac:dyDescent="0.2">
      <c r="A2547">
        <v>2545</v>
      </c>
      <c r="B2547" t="s">
        <v>36227</v>
      </c>
      <c r="C2547" t="s">
        <v>36226</v>
      </c>
      <c r="F2547" t="s">
        <v>36225</v>
      </c>
      <c r="G2547" t="s">
        <v>6</v>
      </c>
      <c r="H2547" t="s">
        <v>5</v>
      </c>
      <c r="I2547" t="s">
        <v>36224</v>
      </c>
      <c r="J2547" t="s">
        <v>36223</v>
      </c>
      <c r="K2547" t="s">
        <v>36222</v>
      </c>
      <c r="L2547" t="s">
        <v>36221</v>
      </c>
      <c r="M2547" t="s">
        <v>520</v>
      </c>
      <c r="N2547">
        <v>7</v>
      </c>
      <c r="O2547" t="s">
        <v>36220</v>
      </c>
      <c r="P2547" t="s">
        <v>36219</v>
      </c>
      <c r="Q2547" t="s">
        <v>36218</v>
      </c>
      <c r="R2547" s="7">
        <v>43374</v>
      </c>
      <c r="S2547" s="8">
        <f t="shared" si="312"/>
        <v>2018</v>
      </c>
      <c r="T2547" s="8">
        <v>2018</v>
      </c>
      <c r="U2547" s="8">
        <f t="shared" si="313"/>
        <v>4</v>
      </c>
      <c r="V2547" s="7">
        <v>43374</v>
      </c>
      <c r="W2547" t="s">
        <v>2728</v>
      </c>
      <c r="X2547" s="2">
        <v>1.3460000000000001</v>
      </c>
      <c r="Y2547" s="6">
        <f t="shared" si="318"/>
        <v>3.593070126264649E-2</v>
      </c>
      <c r="AA2547">
        <v>7338724</v>
      </c>
      <c r="AB2547">
        <v>12178</v>
      </c>
      <c r="AD2547" t="s">
        <v>1</v>
      </c>
      <c r="AE2547">
        <v>36</v>
      </c>
      <c r="AF2547">
        <v>19</v>
      </c>
      <c r="AG2547">
        <v>8394995</v>
      </c>
      <c r="AH2547" t="s">
        <v>36217</v>
      </c>
      <c r="AI2547" t="s">
        <v>36216</v>
      </c>
      <c r="AJ2547" t="s">
        <v>36215</v>
      </c>
      <c r="AK2547" t="s">
        <v>36214</v>
      </c>
      <c r="AL2547">
        <v>7</v>
      </c>
      <c r="AM2547" s="5">
        <f t="shared" si="314"/>
        <v>1.75</v>
      </c>
      <c r="AN2547" s="4">
        <f t="shared" si="319"/>
        <v>2.6505111700113595E-3</v>
      </c>
      <c r="AO2547" s="3"/>
      <c r="AP2547">
        <v>0</v>
      </c>
      <c r="AQ2547" t="s">
        <v>64</v>
      </c>
      <c r="AR2547">
        <v>642355</v>
      </c>
      <c r="AS2547" t="s">
        <v>63</v>
      </c>
      <c r="AT2547" s="2">
        <v>4.1420000000000003</v>
      </c>
      <c r="AU2547" s="1">
        <f t="shared" si="315"/>
        <v>2.5946644234855949</v>
      </c>
      <c r="AV2547" s="1">
        <f t="shared" si="316"/>
        <v>1.9290606216328925</v>
      </c>
      <c r="AW2547" s="1">
        <f t="shared" si="317"/>
        <v>1.2634568197801899</v>
      </c>
    </row>
    <row r="2548" spans="1:49" x14ac:dyDescent="0.2">
      <c r="A2548">
        <v>2546</v>
      </c>
      <c r="B2548" t="s">
        <v>36213</v>
      </c>
      <c r="C2548" t="s">
        <v>36212</v>
      </c>
      <c r="D2548" t="s">
        <v>36211</v>
      </c>
      <c r="F2548" t="s">
        <v>36210</v>
      </c>
      <c r="G2548" t="s">
        <v>6</v>
      </c>
      <c r="H2548" t="s">
        <v>5</v>
      </c>
      <c r="I2548" t="s">
        <v>36209</v>
      </c>
      <c r="J2548">
        <v>60100082</v>
      </c>
      <c r="K2548" t="s">
        <v>1460</v>
      </c>
      <c r="L2548" t="s">
        <v>1436</v>
      </c>
      <c r="M2548" t="s">
        <v>14</v>
      </c>
      <c r="N2548">
        <v>2</v>
      </c>
      <c r="O2548" t="s">
        <v>36208</v>
      </c>
      <c r="P2548" t="s">
        <v>1459</v>
      </c>
      <c r="Q2548" t="s">
        <v>1458</v>
      </c>
      <c r="R2548" s="7">
        <v>43374</v>
      </c>
      <c r="S2548" s="8">
        <f t="shared" si="312"/>
        <v>2018</v>
      </c>
      <c r="T2548" s="8">
        <v>2018</v>
      </c>
      <c r="U2548" s="8">
        <f t="shared" si="313"/>
        <v>4</v>
      </c>
      <c r="V2548" s="7">
        <v>43374</v>
      </c>
      <c r="W2548" t="s">
        <v>3252</v>
      </c>
      <c r="X2548" s="2">
        <v>0.80300000000000005</v>
      </c>
      <c r="Y2548" s="6">
        <f t="shared" si="318"/>
        <v>2.1435626384773501E-2</v>
      </c>
      <c r="AB2548">
        <v>21100806003</v>
      </c>
      <c r="AC2548">
        <v>22150986</v>
      </c>
      <c r="AD2548" t="s">
        <v>1</v>
      </c>
      <c r="AE2548">
        <v>21</v>
      </c>
      <c r="AF2548">
        <v>5</v>
      </c>
      <c r="AH2548" t="s">
        <v>36207</v>
      </c>
      <c r="AI2548" t="s">
        <v>36206</v>
      </c>
      <c r="AJ2548" t="s">
        <v>36205</v>
      </c>
      <c r="AK2548" t="s">
        <v>36204</v>
      </c>
      <c r="AL2548">
        <v>3</v>
      </c>
      <c r="AM2548" s="5">
        <f t="shared" si="314"/>
        <v>0.75</v>
      </c>
      <c r="AN2548" s="4">
        <f t="shared" si="319"/>
        <v>1.1359333585762969E-3</v>
      </c>
      <c r="AO2548" s="3"/>
      <c r="AP2548">
        <v>1</v>
      </c>
      <c r="AR2548" t="s">
        <v>0</v>
      </c>
      <c r="AT2548" s="2" t="s">
        <v>7</v>
      </c>
      <c r="AU2548" s="1">
        <f t="shared" si="315"/>
        <v>1.5345718476914338</v>
      </c>
      <c r="AV2548" s="1">
        <f t="shared" si="316"/>
        <v>1.1285779871674899</v>
      </c>
      <c r="AW2548" s="1">
        <f t="shared" si="317"/>
        <v>0.72258412664354577</v>
      </c>
    </row>
    <row r="2549" spans="1:49" x14ac:dyDescent="0.2">
      <c r="A2549">
        <v>2547</v>
      </c>
      <c r="B2549" t="s">
        <v>36203</v>
      </c>
      <c r="C2549" t="s">
        <v>36202</v>
      </c>
      <c r="D2549" t="s">
        <v>36201</v>
      </c>
      <c r="F2549" t="s">
        <v>36200</v>
      </c>
      <c r="G2549" t="s">
        <v>6</v>
      </c>
      <c r="H2549" t="s">
        <v>5</v>
      </c>
      <c r="I2549" t="s">
        <v>1111</v>
      </c>
      <c r="J2549" t="s">
        <v>36199</v>
      </c>
      <c r="K2549" t="s">
        <v>36198</v>
      </c>
      <c r="L2549" t="s">
        <v>36197</v>
      </c>
      <c r="M2549" t="s">
        <v>2218</v>
      </c>
      <c r="N2549">
        <v>5</v>
      </c>
      <c r="O2549" t="s">
        <v>36196</v>
      </c>
      <c r="P2549" t="s">
        <v>36195</v>
      </c>
      <c r="Q2549" t="s">
        <v>36194</v>
      </c>
      <c r="R2549" s="7">
        <v>43374</v>
      </c>
      <c r="S2549" s="8">
        <f t="shared" si="312"/>
        <v>2018</v>
      </c>
      <c r="T2549" s="8">
        <v>2018</v>
      </c>
      <c r="U2549" s="8">
        <f t="shared" si="313"/>
        <v>4</v>
      </c>
      <c r="V2549" s="7">
        <v>43374</v>
      </c>
      <c r="W2549" t="s">
        <v>2909</v>
      </c>
      <c r="X2549" s="2">
        <v>1.63</v>
      </c>
      <c r="Y2549" s="6">
        <f t="shared" si="318"/>
        <v>4.3511919062491654E-2</v>
      </c>
      <c r="AA2549">
        <v>2638223</v>
      </c>
      <c r="AB2549">
        <v>15063</v>
      </c>
      <c r="AD2549" t="s">
        <v>1</v>
      </c>
      <c r="AE2549">
        <v>201</v>
      </c>
      <c r="AH2549" t="s">
        <v>5337</v>
      </c>
      <c r="AI2549" t="s">
        <v>36193</v>
      </c>
      <c r="AJ2549" t="s">
        <v>36192</v>
      </c>
      <c r="AK2549" t="s">
        <v>36191</v>
      </c>
      <c r="AL2549">
        <v>17</v>
      </c>
      <c r="AM2549" s="5">
        <f t="shared" si="314"/>
        <v>4.25</v>
      </c>
      <c r="AN2549" s="4">
        <f t="shared" si="319"/>
        <v>6.4369556985990157E-3</v>
      </c>
      <c r="AO2549" s="3"/>
      <c r="AP2549">
        <v>0</v>
      </c>
      <c r="AQ2549" t="s">
        <v>49</v>
      </c>
      <c r="AR2549">
        <v>51375033</v>
      </c>
      <c r="AS2549" t="s">
        <v>48</v>
      </c>
      <c r="AT2549" s="2">
        <v>5.407</v>
      </c>
      <c r="AU2549" s="1">
        <f t="shared" si="315"/>
        <v>3.2389430053323864</v>
      </c>
      <c r="AV2549" s="1">
        <f t="shared" si="316"/>
        <v>2.4974437380545336</v>
      </c>
      <c r="AW2549" s="1">
        <f t="shared" si="317"/>
        <v>1.7559444707766805</v>
      </c>
    </row>
    <row r="2550" spans="1:49" x14ac:dyDescent="0.2">
      <c r="A2550">
        <v>2548</v>
      </c>
      <c r="B2550" t="s">
        <v>36190</v>
      </c>
      <c r="C2550" t="s">
        <v>36189</v>
      </c>
      <c r="F2550" t="s">
        <v>36188</v>
      </c>
      <c r="G2550" t="s">
        <v>6</v>
      </c>
      <c r="H2550" t="s">
        <v>5</v>
      </c>
      <c r="I2550" t="s">
        <v>8513</v>
      </c>
      <c r="J2550" t="s">
        <v>36187</v>
      </c>
      <c r="K2550" t="s">
        <v>36186</v>
      </c>
      <c r="L2550" t="s">
        <v>36185</v>
      </c>
      <c r="M2550" t="s">
        <v>36184</v>
      </c>
      <c r="N2550">
        <v>5</v>
      </c>
      <c r="O2550" t="s">
        <v>36183</v>
      </c>
      <c r="P2550" t="s">
        <v>36182</v>
      </c>
      <c r="Q2550" t="s">
        <v>36181</v>
      </c>
      <c r="R2550" s="7">
        <v>43374</v>
      </c>
      <c r="S2550" s="8">
        <f t="shared" si="312"/>
        <v>2018</v>
      </c>
      <c r="T2550" s="8">
        <v>2018</v>
      </c>
      <c r="U2550" s="8">
        <f t="shared" si="313"/>
        <v>4</v>
      </c>
      <c r="V2550" s="7">
        <v>43374</v>
      </c>
      <c r="W2550" t="s">
        <v>803</v>
      </c>
      <c r="X2550" s="2">
        <v>0.46</v>
      </c>
      <c r="Y2550" s="6">
        <f t="shared" si="318"/>
        <v>1.2279437281439364E-2</v>
      </c>
      <c r="AA2550">
        <v>933813</v>
      </c>
      <c r="AB2550">
        <v>28031</v>
      </c>
      <c r="AD2550" t="s">
        <v>1</v>
      </c>
      <c r="AE2550">
        <v>46</v>
      </c>
      <c r="AF2550">
        <v>10</v>
      </c>
      <c r="AG2550">
        <v>8388736</v>
      </c>
      <c r="AH2550" t="s">
        <v>36180</v>
      </c>
      <c r="AI2550" t="s">
        <v>36179</v>
      </c>
      <c r="AJ2550" t="s">
        <v>36178</v>
      </c>
      <c r="AK2550" t="s">
        <v>36177</v>
      </c>
      <c r="AL2550">
        <v>2</v>
      </c>
      <c r="AM2550" s="5">
        <f t="shared" si="314"/>
        <v>0.5</v>
      </c>
      <c r="AN2550" s="4">
        <f t="shared" si="319"/>
        <v>7.572889057175312E-4</v>
      </c>
      <c r="AO2550" s="3"/>
      <c r="AP2550">
        <v>0</v>
      </c>
      <c r="AR2550" t="s">
        <v>0</v>
      </c>
      <c r="AT2550" s="2">
        <v>1.222</v>
      </c>
      <c r="AU2550" s="1">
        <f t="shared" si="315"/>
        <v>0.88227927687228125</v>
      </c>
      <c r="AV2550" s="1">
        <f t="shared" si="316"/>
        <v>0.65183630935784476</v>
      </c>
      <c r="AW2550" s="1">
        <f t="shared" si="317"/>
        <v>0.4213933418434081</v>
      </c>
    </row>
    <row r="2551" spans="1:49" x14ac:dyDescent="0.2">
      <c r="A2551">
        <v>2549</v>
      </c>
      <c r="B2551" t="s">
        <v>36176</v>
      </c>
      <c r="C2551" t="s">
        <v>36175</v>
      </c>
      <c r="D2551" t="s">
        <v>36174</v>
      </c>
      <c r="F2551" t="s">
        <v>36173</v>
      </c>
      <c r="G2551" t="s">
        <v>6</v>
      </c>
      <c r="H2551" t="s">
        <v>5</v>
      </c>
      <c r="I2551" t="s">
        <v>36172</v>
      </c>
      <c r="J2551" t="s">
        <v>36171</v>
      </c>
      <c r="K2551" t="s">
        <v>36170</v>
      </c>
      <c r="L2551" t="s">
        <v>36169</v>
      </c>
      <c r="M2551" t="s">
        <v>804</v>
      </c>
      <c r="N2551">
        <v>3</v>
      </c>
      <c r="O2551" t="s">
        <v>36168</v>
      </c>
      <c r="P2551" t="s">
        <v>36167</v>
      </c>
      <c r="Q2551" t="s">
        <v>36166</v>
      </c>
      <c r="R2551" s="7">
        <v>43374</v>
      </c>
      <c r="S2551" s="8">
        <f t="shared" si="312"/>
        <v>2018</v>
      </c>
      <c r="T2551" s="8">
        <v>2018</v>
      </c>
      <c r="U2551" s="8">
        <f t="shared" si="313"/>
        <v>4</v>
      </c>
      <c r="V2551" s="7">
        <v>43374</v>
      </c>
      <c r="W2551" t="s">
        <v>277</v>
      </c>
      <c r="X2551" s="2">
        <v>3.6110000000000002</v>
      </c>
      <c r="Y2551" s="6">
        <f t="shared" si="318"/>
        <v>9.639358265929901E-2</v>
      </c>
      <c r="AA2551">
        <v>344257</v>
      </c>
      <c r="AB2551">
        <v>12503</v>
      </c>
      <c r="AD2551" t="s">
        <v>1</v>
      </c>
      <c r="AE2551">
        <v>216</v>
      </c>
      <c r="AH2551" t="s">
        <v>2726</v>
      </c>
      <c r="AI2551" t="s">
        <v>36165</v>
      </c>
      <c r="AJ2551" t="s">
        <v>36164</v>
      </c>
      <c r="AK2551" t="s">
        <v>36163</v>
      </c>
      <c r="AL2551">
        <v>9</v>
      </c>
      <c r="AM2551" s="5">
        <f t="shared" si="314"/>
        <v>2.25</v>
      </c>
      <c r="AN2551" s="4">
        <f t="shared" si="319"/>
        <v>3.4078000757288905E-3</v>
      </c>
      <c r="AO2551" s="3"/>
      <c r="AP2551">
        <v>0</v>
      </c>
      <c r="AQ2551" t="s">
        <v>3821</v>
      </c>
      <c r="AR2551" t="s">
        <v>36162</v>
      </c>
      <c r="AS2551" t="s">
        <v>3820</v>
      </c>
      <c r="AT2551" s="2">
        <v>10.164</v>
      </c>
      <c r="AU2551" s="1">
        <f t="shared" si="315"/>
        <v>6.8497847884227969</v>
      </c>
      <c r="AV2551" s="1">
        <f t="shared" si="316"/>
        <v>4.9900691367513943</v>
      </c>
      <c r="AW2551" s="1">
        <f t="shared" si="317"/>
        <v>3.1303534850799926</v>
      </c>
    </row>
    <row r="2552" spans="1:49" x14ac:dyDescent="0.2">
      <c r="A2552">
        <v>2550</v>
      </c>
      <c r="B2552" t="s">
        <v>36161</v>
      </c>
      <c r="C2552" t="s">
        <v>36160</v>
      </c>
      <c r="D2552" t="s">
        <v>36159</v>
      </c>
      <c r="F2552" t="s">
        <v>36158</v>
      </c>
      <c r="G2552" t="s">
        <v>6</v>
      </c>
      <c r="H2552" t="s">
        <v>5</v>
      </c>
      <c r="I2552" t="s">
        <v>3173</v>
      </c>
      <c r="J2552">
        <v>60019616</v>
      </c>
      <c r="K2552" t="s">
        <v>695</v>
      </c>
      <c r="L2552" t="s">
        <v>694</v>
      </c>
      <c r="M2552" t="s">
        <v>54</v>
      </c>
      <c r="N2552">
        <v>6</v>
      </c>
      <c r="O2552" t="s">
        <v>36157</v>
      </c>
      <c r="P2552" t="s">
        <v>36156</v>
      </c>
      <c r="Q2552" t="s">
        <v>2463</v>
      </c>
      <c r="R2552" s="7">
        <v>43374</v>
      </c>
      <c r="S2552" s="8">
        <f t="shared" si="312"/>
        <v>2018</v>
      </c>
      <c r="T2552" s="8">
        <v>2018</v>
      </c>
      <c r="U2552" s="8">
        <f t="shared" si="313"/>
        <v>4</v>
      </c>
      <c r="V2552" s="7">
        <v>43374</v>
      </c>
      <c r="W2552" t="s">
        <v>3586</v>
      </c>
      <c r="X2552" s="2">
        <v>1.1339999999999999</v>
      </c>
      <c r="Y2552" s="6">
        <f t="shared" si="318"/>
        <v>3.0271482341635299E-2</v>
      </c>
      <c r="AA2552">
        <v>945765</v>
      </c>
      <c r="AB2552">
        <v>12372</v>
      </c>
      <c r="AD2552" t="s">
        <v>1</v>
      </c>
      <c r="AE2552">
        <v>151</v>
      </c>
      <c r="AH2552" t="s">
        <v>36155</v>
      </c>
      <c r="AI2552" t="s">
        <v>36154</v>
      </c>
      <c r="AJ2552" t="s">
        <v>36153</v>
      </c>
      <c r="AK2552" t="s">
        <v>36152</v>
      </c>
      <c r="AL2552">
        <v>17</v>
      </c>
      <c r="AM2552" s="5">
        <f t="shared" si="314"/>
        <v>4.25</v>
      </c>
      <c r="AN2552" s="4">
        <f t="shared" si="319"/>
        <v>6.4369556985990157E-3</v>
      </c>
      <c r="AO2552" s="3"/>
      <c r="AP2552">
        <v>0</v>
      </c>
      <c r="AQ2552" t="s">
        <v>49</v>
      </c>
      <c r="AR2552">
        <v>51575119</v>
      </c>
      <c r="AS2552" t="s">
        <v>48</v>
      </c>
      <c r="AT2552" s="2">
        <v>2.4129999999999998</v>
      </c>
      <c r="AU2552" s="1">
        <f t="shared" si="315"/>
        <v>2.3121124348724416</v>
      </c>
      <c r="AV2552" s="1">
        <f t="shared" si="316"/>
        <v>1.8354219020117155</v>
      </c>
      <c r="AW2552" s="1">
        <f t="shared" si="317"/>
        <v>1.3587313691509899</v>
      </c>
    </row>
    <row r="2553" spans="1:49" x14ac:dyDescent="0.2">
      <c r="A2553">
        <v>2551</v>
      </c>
      <c r="B2553" t="s">
        <v>36151</v>
      </c>
      <c r="C2553" t="s">
        <v>36150</v>
      </c>
      <c r="D2553" t="s">
        <v>36149</v>
      </c>
      <c r="F2553" t="s">
        <v>36148</v>
      </c>
      <c r="G2553" t="s">
        <v>6</v>
      </c>
      <c r="H2553" t="s">
        <v>5</v>
      </c>
      <c r="I2553" t="s">
        <v>36147</v>
      </c>
      <c r="J2553" t="s">
        <v>36146</v>
      </c>
      <c r="K2553" t="s">
        <v>36145</v>
      </c>
      <c r="L2553" t="s">
        <v>36144</v>
      </c>
      <c r="M2553" t="s">
        <v>215</v>
      </c>
      <c r="N2553">
        <v>7</v>
      </c>
      <c r="O2553" t="s">
        <v>36143</v>
      </c>
      <c r="P2553" t="s">
        <v>36142</v>
      </c>
      <c r="Q2553" t="s">
        <v>36141</v>
      </c>
      <c r="R2553" s="7">
        <v>43374</v>
      </c>
      <c r="S2553" s="8">
        <f t="shared" si="312"/>
        <v>2018</v>
      </c>
      <c r="T2553" s="8">
        <v>2018</v>
      </c>
      <c r="U2553" s="8">
        <f t="shared" si="313"/>
        <v>4</v>
      </c>
      <c r="V2553" s="7">
        <v>43374</v>
      </c>
      <c r="W2553" t="s">
        <v>4349</v>
      </c>
      <c r="X2553" s="2">
        <v>1.1479999999999999</v>
      </c>
      <c r="Y2553" s="6">
        <f t="shared" si="318"/>
        <v>3.0645204345853019E-2</v>
      </c>
      <c r="AA2553" t="s">
        <v>4348</v>
      </c>
      <c r="AB2553">
        <v>15980</v>
      </c>
      <c r="AD2553" t="s">
        <v>1</v>
      </c>
      <c r="AE2553">
        <v>154</v>
      </c>
      <c r="AH2553" s="9">
        <v>44409</v>
      </c>
      <c r="AI2553" t="s">
        <v>36140</v>
      </c>
      <c r="AJ2553" t="s">
        <v>36139</v>
      </c>
      <c r="AK2553" t="s">
        <v>36138</v>
      </c>
      <c r="AL2553">
        <v>1</v>
      </c>
      <c r="AM2553" s="5">
        <f t="shared" si="314"/>
        <v>0.25</v>
      </c>
      <c r="AN2553" s="4">
        <f t="shared" si="319"/>
        <v>3.786444528587656E-4</v>
      </c>
      <c r="AO2553" s="3"/>
      <c r="AP2553">
        <v>0</v>
      </c>
      <c r="AQ2553" t="s">
        <v>49</v>
      </c>
      <c r="AR2553">
        <v>41171059</v>
      </c>
      <c r="AS2553" t="s">
        <v>48</v>
      </c>
      <c r="AT2553" s="2">
        <v>3.726</v>
      </c>
      <c r="AU2553" s="1">
        <f t="shared" si="315"/>
        <v>2.1565236377954742</v>
      </c>
      <c r="AV2553" s="1">
        <f t="shared" si="316"/>
        <v>1.5511924399355892</v>
      </c>
      <c r="AW2553" s="1">
        <f t="shared" si="317"/>
        <v>0.94586124207570421</v>
      </c>
    </row>
    <row r="2554" spans="1:49" x14ac:dyDescent="0.2">
      <c r="A2554">
        <v>2552</v>
      </c>
      <c r="B2554" t="s">
        <v>36137</v>
      </c>
      <c r="C2554" t="s">
        <v>36136</v>
      </c>
      <c r="F2554" t="s">
        <v>36135</v>
      </c>
      <c r="G2554" t="s">
        <v>6</v>
      </c>
      <c r="H2554" t="s">
        <v>5</v>
      </c>
      <c r="I2554" t="s">
        <v>36134</v>
      </c>
      <c r="J2554">
        <v>60009037</v>
      </c>
      <c r="K2554" t="s">
        <v>3437</v>
      </c>
      <c r="L2554" t="s">
        <v>3436</v>
      </c>
      <c r="M2554" t="s">
        <v>17</v>
      </c>
      <c r="N2554">
        <v>3</v>
      </c>
      <c r="O2554" t="s">
        <v>36133</v>
      </c>
      <c r="P2554" t="s">
        <v>36132</v>
      </c>
      <c r="Q2554" t="s">
        <v>36131</v>
      </c>
      <c r="R2554" s="7">
        <v>43374</v>
      </c>
      <c r="S2554" s="8">
        <f t="shared" si="312"/>
        <v>2018</v>
      </c>
      <c r="T2554" s="8">
        <v>2018</v>
      </c>
      <c r="U2554" s="8">
        <f t="shared" si="313"/>
        <v>4</v>
      </c>
      <c r="V2554" s="7">
        <v>43374</v>
      </c>
      <c r="W2554" t="s">
        <v>3121</v>
      </c>
      <c r="X2554" s="2">
        <v>1.246</v>
      </c>
      <c r="Y2554" s="6">
        <f t="shared" si="318"/>
        <v>3.3261258375377058E-2</v>
      </c>
      <c r="AA2554">
        <v>19391404</v>
      </c>
      <c r="AB2554">
        <v>17700155033</v>
      </c>
      <c r="AC2554">
        <v>21511535</v>
      </c>
      <c r="AD2554" t="s">
        <v>1</v>
      </c>
      <c r="AE2554">
        <v>11</v>
      </c>
      <c r="AF2554">
        <v>10</v>
      </c>
      <c r="AG2554">
        <v>8386434</v>
      </c>
      <c r="AH2554" t="s">
        <v>36130</v>
      </c>
      <c r="AI2554" t="s">
        <v>36129</v>
      </c>
      <c r="AJ2554" t="s">
        <v>36128</v>
      </c>
      <c r="AK2554" t="s">
        <v>36127</v>
      </c>
      <c r="AL2554">
        <v>13</v>
      </c>
      <c r="AM2554" s="5">
        <f t="shared" si="314"/>
        <v>3.25</v>
      </c>
      <c r="AN2554" s="4">
        <f t="shared" si="319"/>
        <v>4.9223778871639529E-3</v>
      </c>
      <c r="AO2554" s="3"/>
      <c r="AP2554">
        <v>0</v>
      </c>
      <c r="AQ2554" t="s">
        <v>1376</v>
      </c>
      <c r="AR2554" t="s">
        <v>36126</v>
      </c>
      <c r="AS2554" t="s">
        <v>274</v>
      </c>
      <c r="AT2554" s="2" t="s">
        <v>7</v>
      </c>
      <c r="AU2554" s="1">
        <f t="shared" si="315"/>
        <v>2.4759594228913122</v>
      </c>
      <c r="AV2554" s="1">
        <f t="shared" si="316"/>
        <v>1.9091818131270504</v>
      </c>
      <c r="AW2554" s="1">
        <f t="shared" si="317"/>
        <v>1.3424042033627883</v>
      </c>
    </row>
    <row r="2555" spans="1:49" x14ac:dyDescent="0.2">
      <c r="A2555">
        <v>2553</v>
      </c>
      <c r="B2555" t="s">
        <v>36125</v>
      </c>
      <c r="C2555" t="s">
        <v>36124</v>
      </c>
      <c r="D2555" t="s">
        <v>36123</v>
      </c>
      <c r="E2555">
        <v>30172307</v>
      </c>
      <c r="F2555" t="s">
        <v>36122</v>
      </c>
      <c r="G2555" t="s">
        <v>6</v>
      </c>
      <c r="H2555" t="s">
        <v>5</v>
      </c>
      <c r="I2555" t="s">
        <v>36121</v>
      </c>
      <c r="J2555" t="s">
        <v>36120</v>
      </c>
      <c r="K2555" t="s">
        <v>36119</v>
      </c>
      <c r="L2555" t="s">
        <v>36118</v>
      </c>
      <c r="M2555" t="s">
        <v>9</v>
      </c>
      <c r="N2555">
        <v>3</v>
      </c>
      <c r="O2555" t="s">
        <v>36117</v>
      </c>
      <c r="P2555" t="s">
        <v>36116</v>
      </c>
      <c r="Q2555" t="s">
        <v>36115</v>
      </c>
      <c r="R2555" s="7">
        <v>43374</v>
      </c>
      <c r="S2555" s="8">
        <f t="shared" si="312"/>
        <v>2018</v>
      </c>
      <c r="T2555" s="8">
        <v>2018</v>
      </c>
      <c r="U2555" s="8">
        <f t="shared" si="313"/>
        <v>4</v>
      </c>
      <c r="V2555" s="7">
        <v>43374</v>
      </c>
      <c r="W2555" t="s">
        <v>36114</v>
      </c>
      <c r="X2555" s="2">
        <v>1.254</v>
      </c>
      <c r="Y2555" s="6">
        <f t="shared" si="318"/>
        <v>3.3474813806358611E-2</v>
      </c>
      <c r="AA2555">
        <v>9445013</v>
      </c>
      <c r="AB2555">
        <v>20267</v>
      </c>
      <c r="AD2555" t="s">
        <v>1</v>
      </c>
      <c r="AE2555">
        <v>215</v>
      </c>
      <c r="AH2555" t="s">
        <v>22605</v>
      </c>
      <c r="AI2555" t="s">
        <v>36113</v>
      </c>
      <c r="AJ2555" t="s">
        <v>36112</v>
      </c>
      <c r="AK2555" t="s">
        <v>36111</v>
      </c>
      <c r="AL2555">
        <v>15</v>
      </c>
      <c r="AM2555" s="5">
        <f t="shared" si="314"/>
        <v>3.75</v>
      </c>
      <c r="AN2555" s="4">
        <f t="shared" si="319"/>
        <v>5.6796667928814843E-3</v>
      </c>
      <c r="AO2555" s="3"/>
      <c r="AP2555">
        <v>1</v>
      </c>
      <c r="AQ2555" t="s">
        <v>36110</v>
      </c>
      <c r="AR2555" t="s">
        <v>0</v>
      </c>
      <c r="AS2555" t="s">
        <v>36109</v>
      </c>
      <c r="AT2555" s="2">
        <v>5.415</v>
      </c>
      <c r="AU2555" s="1">
        <f t="shared" si="315"/>
        <v>2.513626970231547</v>
      </c>
      <c r="AV2555" s="1">
        <f t="shared" si="316"/>
        <v>1.9577240299620047</v>
      </c>
      <c r="AW2555" s="1">
        <f t="shared" si="317"/>
        <v>1.4018210896924621</v>
      </c>
    </row>
    <row r="2556" spans="1:49" x14ac:dyDescent="0.2">
      <c r="A2556">
        <v>2554</v>
      </c>
      <c r="B2556" t="s">
        <v>36108</v>
      </c>
      <c r="C2556" t="s">
        <v>36107</v>
      </c>
      <c r="F2556" t="s">
        <v>36106</v>
      </c>
      <c r="G2556" t="s">
        <v>6</v>
      </c>
      <c r="H2556" t="s">
        <v>5</v>
      </c>
      <c r="I2556" t="s">
        <v>36105</v>
      </c>
      <c r="J2556">
        <v>60033316</v>
      </c>
      <c r="K2556" t="s">
        <v>2176</v>
      </c>
      <c r="L2556" t="s">
        <v>2175</v>
      </c>
      <c r="M2556" t="s">
        <v>415</v>
      </c>
      <c r="N2556">
        <v>10</v>
      </c>
      <c r="O2556" t="s">
        <v>36104</v>
      </c>
      <c r="P2556" t="s">
        <v>36103</v>
      </c>
      <c r="Q2556" t="s">
        <v>36102</v>
      </c>
      <c r="R2556" s="7">
        <v>43374</v>
      </c>
      <c r="S2556" s="8">
        <f t="shared" si="312"/>
        <v>2018</v>
      </c>
      <c r="T2556" s="8">
        <v>2018</v>
      </c>
      <c r="U2556" s="8">
        <f t="shared" si="313"/>
        <v>4</v>
      </c>
      <c r="V2556" s="7">
        <v>43374</v>
      </c>
      <c r="W2556" t="s">
        <v>2728</v>
      </c>
      <c r="X2556" s="2">
        <v>1.3460000000000001</v>
      </c>
      <c r="Y2556" s="6">
        <f t="shared" si="318"/>
        <v>3.593070126264649E-2</v>
      </c>
      <c r="AA2556">
        <v>7338724</v>
      </c>
      <c r="AB2556">
        <v>12178</v>
      </c>
      <c r="AD2556" t="s">
        <v>1</v>
      </c>
      <c r="AE2556">
        <v>36</v>
      </c>
      <c r="AF2556">
        <v>19</v>
      </c>
      <c r="AG2556">
        <v>8382231</v>
      </c>
      <c r="AH2556" t="s">
        <v>36101</v>
      </c>
      <c r="AI2556" t="s">
        <v>36100</v>
      </c>
      <c r="AJ2556" t="s">
        <v>36099</v>
      </c>
      <c r="AK2556" t="s">
        <v>36098</v>
      </c>
      <c r="AL2556">
        <v>9</v>
      </c>
      <c r="AM2556" s="5">
        <f t="shared" si="314"/>
        <v>2.25</v>
      </c>
      <c r="AN2556" s="4">
        <f t="shared" si="319"/>
        <v>3.4078000757288905E-3</v>
      </c>
      <c r="AO2556" s="3"/>
      <c r="AP2556">
        <v>0</v>
      </c>
      <c r="AQ2556" t="s">
        <v>241</v>
      </c>
      <c r="AR2556">
        <v>671563</v>
      </c>
      <c r="AS2556" t="s">
        <v>240</v>
      </c>
      <c r="AT2556" s="2">
        <v>4.1420000000000003</v>
      </c>
      <c r="AU2556" s="1">
        <f t="shared" si="315"/>
        <v>2.6173830906571207</v>
      </c>
      <c r="AV2556" s="1">
        <f t="shared" si="316"/>
        <v>1.966925066918769</v>
      </c>
      <c r="AW2556" s="1">
        <f t="shared" si="317"/>
        <v>1.3164670431804171</v>
      </c>
    </row>
    <row r="2557" spans="1:49" x14ac:dyDescent="0.2">
      <c r="A2557">
        <v>2555</v>
      </c>
      <c r="B2557" t="s">
        <v>36097</v>
      </c>
      <c r="C2557" t="s">
        <v>36096</v>
      </c>
      <c r="F2557" t="s">
        <v>36095</v>
      </c>
      <c r="G2557" t="s">
        <v>6</v>
      </c>
      <c r="H2557" t="s">
        <v>5</v>
      </c>
      <c r="I2557" t="s">
        <v>36094</v>
      </c>
      <c r="J2557" t="s">
        <v>36093</v>
      </c>
      <c r="K2557" t="s">
        <v>36092</v>
      </c>
      <c r="L2557" t="s">
        <v>36091</v>
      </c>
      <c r="M2557" t="s">
        <v>36090</v>
      </c>
      <c r="N2557">
        <v>10</v>
      </c>
      <c r="O2557" t="s">
        <v>36089</v>
      </c>
      <c r="P2557" t="s">
        <v>36088</v>
      </c>
      <c r="Q2557" t="s">
        <v>36087</v>
      </c>
      <c r="R2557" s="7">
        <v>43374</v>
      </c>
      <c r="S2557" s="8">
        <f t="shared" si="312"/>
        <v>2018</v>
      </c>
      <c r="T2557" s="8">
        <v>2018</v>
      </c>
      <c r="U2557" s="8">
        <f t="shared" si="313"/>
        <v>4</v>
      </c>
      <c r="V2557" s="7">
        <v>43374</v>
      </c>
      <c r="W2557" t="s">
        <v>2728</v>
      </c>
      <c r="X2557" s="2">
        <v>1.3460000000000001</v>
      </c>
      <c r="Y2557" s="6">
        <f t="shared" si="318"/>
        <v>3.593070126264649E-2</v>
      </c>
      <c r="AA2557">
        <v>7338724</v>
      </c>
      <c r="AB2557">
        <v>12178</v>
      </c>
      <c r="AD2557" t="s">
        <v>1</v>
      </c>
      <c r="AE2557">
        <v>36</v>
      </c>
      <c r="AF2557">
        <v>19</v>
      </c>
      <c r="AG2557">
        <v>8379405</v>
      </c>
      <c r="AH2557" t="s">
        <v>36086</v>
      </c>
      <c r="AI2557" t="s">
        <v>36085</v>
      </c>
      <c r="AJ2557" t="s">
        <v>36084</v>
      </c>
      <c r="AK2557" t="s">
        <v>36083</v>
      </c>
      <c r="AL2557">
        <v>17</v>
      </c>
      <c r="AM2557" s="5">
        <f t="shared" si="314"/>
        <v>4.25</v>
      </c>
      <c r="AN2557" s="4">
        <f t="shared" si="319"/>
        <v>6.4369556985990157E-3</v>
      </c>
      <c r="AO2557" s="3"/>
      <c r="AP2557">
        <v>0</v>
      </c>
      <c r="AQ2557" t="s">
        <v>36082</v>
      </c>
      <c r="AR2557" t="s">
        <v>36081</v>
      </c>
      <c r="AS2557" t="s">
        <v>36080</v>
      </c>
      <c r="AT2557" s="2">
        <v>4.1420000000000003</v>
      </c>
      <c r="AU2557" s="1">
        <f t="shared" si="315"/>
        <v>2.7082577593432249</v>
      </c>
      <c r="AV2557" s="1">
        <f t="shared" si="316"/>
        <v>2.1183828480622751</v>
      </c>
      <c r="AW2557" s="1">
        <f t="shared" si="317"/>
        <v>1.5285079367813257</v>
      </c>
    </row>
    <row r="2558" spans="1:49" x14ac:dyDescent="0.2">
      <c r="A2558">
        <v>2556</v>
      </c>
      <c r="B2558" t="s">
        <v>36079</v>
      </c>
      <c r="C2558" t="s">
        <v>36078</v>
      </c>
      <c r="F2558" t="s">
        <v>36077</v>
      </c>
      <c r="G2558" t="s">
        <v>6</v>
      </c>
      <c r="H2558" t="s">
        <v>5</v>
      </c>
      <c r="I2558" t="s">
        <v>36076</v>
      </c>
      <c r="J2558" t="s">
        <v>36075</v>
      </c>
      <c r="K2558" t="s">
        <v>36074</v>
      </c>
      <c r="L2558" t="s">
        <v>36073</v>
      </c>
      <c r="M2558" t="s">
        <v>38</v>
      </c>
      <c r="N2558">
        <v>4</v>
      </c>
      <c r="O2558" t="s">
        <v>36072</v>
      </c>
      <c r="P2558" t="s">
        <v>36071</v>
      </c>
      <c r="Q2558" t="s">
        <v>36070</v>
      </c>
      <c r="R2558" s="7">
        <v>43374</v>
      </c>
      <c r="S2558" s="8">
        <f t="shared" si="312"/>
        <v>2018</v>
      </c>
      <c r="T2558" s="8">
        <v>2018</v>
      </c>
      <c r="U2558" s="8">
        <f t="shared" si="313"/>
        <v>4</v>
      </c>
      <c r="V2558" s="7">
        <v>43374</v>
      </c>
      <c r="W2558" t="s">
        <v>264</v>
      </c>
      <c r="X2558" s="2">
        <v>0.82</v>
      </c>
      <c r="Y2558" s="6">
        <f t="shared" si="318"/>
        <v>2.1889431675609299E-2</v>
      </c>
      <c r="AA2558">
        <v>189456</v>
      </c>
      <c r="AB2558">
        <v>15361</v>
      </c>
      <c r="AD2558" t="s">
        <v>1</v>
      </c>
      <c r="AE2558">
        <v>67</v>
      </c>
      <c r="AF2558">
        <v>10</v>
      </c>
      <c r="AG2558">
        <v>8378250</v>
      </c>
      <c r="AH2558" t="s">
        <v>36069</v>
      </c>
      <c r="AI2558" t="s">
        <v>36068</v>
      </c>
      <c r="AJ2558" t="s">
        <v>36067</v>
      </c>
      <c r="AK2558" t="s">
        <v>36066</v>
      </c>
      <c r="AL2558">
        <v>13</v>
      </c>
      <c r="AM2558" s="5">
        <f t="shared" si="314"/>
        <v>3.25</v>
      </c>
      <c r="AN2558" s="4">
        <f t="shared" si="319"/>
        <v>4.9223778871639529E-3</v>
      </c>
      <c r="AO2558" s="3"/>
      <c r="AP2558">
        <v>0</v>
      </c>
      <c r="AR2558" t="s">
        <v>0</v>
      </c>
      <c r="AT2558" s="2" t="s">
        <v>7</v>
      </c>
      <c r="AU2558" s="1">
        <f t="shared" si="315"/>
        <v>1.6799315539075692</v>
      </c>
      <c r="AV2558" s="1">
        <f t="shared" si="316"/>
        <v>1.3405904781386626</v>
      </c>
      <c r="AW2558" s="1">
        <f t="shared" si="317"/>
        <v>1.0012494023697556</v>
      </c>
    </row>
    <row r="2559" spans="1:49" x14ac:dyDescent="0.2">
      <c r="A2559">
        <v>2557</v>
      </c>
      <c r="B2559" t="s">
        <v>36065</v>
      </c>
      <c r="C2559" t="s">
        <v>36064</v>
      </c>
      <c r="F2559" t="s">
        <v>36063</v>
      </c>
      <c r="G2559" t="s">
        <v>6</v>
      </c>
      <c r="H2559" t="s">
        <v>5</v>
      </c>
      <c r="I2559" t="s">
        <v>36062</v>
      </c>
      <c r="J2559">
        <v>60022148</v>
      </c>
      <c r="K2559" t="s">
        <v>36061</v>
      </c>
      <c r="L2559" t="s">
        <v>468</v>
      </c>
      <c r="M2559" t="s">
        <v>333</v>
      </c>
      <c r="N2559">
        <v>8</v>
      </c>
      <c r="O2559" t="s">
        <v>36060</v>
      </c>
      <c r="P2559" t="s">
        <v>36059</v>
      </c>
      <c r="Q2559" t="s">
        <v>36058</v>
      </c>
      <c r="R2559" s="7">
        <v>43374</v>
      </c>
      <c r="S2559" s="8">
        <f t="shared" si="312"/>
        <v>2018</v>
      </c>
      <c r="T2559" s="8">
        <v>2018</v>
      </c>
      <c r="U2559" s="8">
        <f t="shared" si="313"/>
        <v>4</v>
      </c>
      <c r="V2559" s="7">
        <v>43374</v>
      </c>
      <c r="W2559" t="s">
        <v>2728</v>
      </c>
      <c r="X2559" s="2">
        <v>1.3460000000000001</v>
      </c>
      <c r="Y2559" s="6">
        <f t="shared" si="318"/>
        <v>3.593070126264649E-2</v>
      </c>
      <c r="AA2559">
        <v>7338724</v>
      </c>
      <c r="AB2559">
        <v>12178</v>
      </c>
      <c r="AD2559" t="s">
        <v>1</v>
      </c>
      <c r="AE2559">
        <v>36</v>
      </c>
      <c r="AF2559">
        <v>19</v>
      </c>
      <c r="AG2559">
        <v>8377986</v>
      </c>
      <c r="AH2559" t="s">
        <v>36057</v>
      </c>
      <c r="AI2559" t="s">
        <v>36056</v>
      </c>
      <c r="AJ2559" t="s">
        <v>36055</v>
      </c>
      <c r="AK2559" t="s">
        <v>36054</v>
      </c>
      <c r="AL2559">
        <v>8</v>
      </c>
      <c r="AM2559" s="5">
        <f t="shared" si="314"/>
        <v>2</v>
      </c>
      <c r="AN2559" s="4">
        <f t="shared" si="319"/>
        <v>3.0291556228701248E-3</v>
      </c>
      <c r="AO2559" s="3"/>
      <c r="AP2559">
        <v>0</v>
      </c>
      <c r="AQ2559" t="s">
        <v>64</v>
      </c>
      <c r="AR2559">
        <v>761579</v>
      </c>
      <c r="AS2559" t="s">
        <v>63</v>
      </c>
      <c r="AT2559" s="2">
        <v>4.1420000000000003</v>
      </c>
      <c r="AU2559" s="1">
        <f t="shared" si="315"/>
        <v>2.606023757071358</v>
      </c>
      <c r="AV2559" s="1">
        <f t="shared" si="316"/>
        <v>1.9479928442758305</v>
      </c>
      <c r="AW2559" s="1">
        <f t="shared" si="317"/>
        <v>1.2899619314803035</v>
      </c>
    </row>
    <row r="2560" spans="1:49" x14ac:dyDescent="0.2">
      <c r="A2560">
        <v>2558</v>
      </c>
      <c r="B2560" t="s">
        <v>36053</v>
      </c>
      <c r="C2560" t="s">
        <v>36052</v>
      </c>
      <c r="D2560" t="s">
        <v>36051</v>
      </c>
      <c r="F2560" t="s">
        <v>36050</v>
      </c>
      <c r="G2560" t="s">
        <v>6</v>
      </c>
      <c r="H2560" t="s">
        <v>5</v>
      </c>
      <c r="I2560" t="s">
        <v>36049</v>
      </c>
      <c r="J2560">
        <v>60078684</v>
      </c>
      <c r="K2560" t="s">
        <v>2329</v>
      </c>
      <c r="L2560" t="s">
        <v>2328</v>
      </c>
      <c r="M2560" t="s">
        <v>17</v>
      </c>
      <c r="N2560">
        <v>3</v>
      </c>
      <c r="O2560" t="s">
        <v>36048</v>
      </c>
      <c r="P2560" t="s">
        <v>36047</v>
      </c>
      <c r="Q2560" t="s">
        <v>2327</v>
      </c>
      <c r="R2560" s="7">
        <v>43374</v>
      </c>
      <c r="S2560" s="8">
        <f t="shared" si="312"/>
        <v>2018</v>
      </c>
      <c r="T2560" s="8">
        <v>2018</v>
      </c>
      <c r="U2560" s="8">
        <f t="shared" si="313"/>
        <v>4</v>
      </c>
      <c r="V2560" s="7">
        <v>43374</v>
      </c>
      <c r="W2560" t="s">
        <v>16068</v>
      </c>
      <c r="X2560" s="2">
        <v>1.7609999999999999</v>
      </c>
      <c r="Y2560" s="6">
        <f t="shared" si="318"/>
        <v>4.7008889244814604E-2</v>
      </c>
      <c r="AA2560">
        <v>9518320</v>
      </c>
      <c r="AB2560">
        <v>13853</v>
      </c>
      <c r="AD2560" t="s">
        <v>1</v>
      </c>
      <c r="AE2560">
        <v>178</v>
      </c>
      <c r="AH2560" t="s">
        <v>36046</v>
      </c>
      <c r="AI2560" t="s">
        <v>36045</v>
      </c>
      <c r="AJ2560" t="s">
        <v>36044</v>
      </c>
      <c r="AK2560" t="s">
        <v>36043</v>
      </c>
      <c r="AL2560">
        <v>17</v>
      </c>
      <c r="AM2560" s="5">
        <f t="shared" si="314"/>
        <v>4.25</v>
      </c>
      <c r="AN2560" s="4">
        <f t="shared" si="319"/>
        <v>6.4369556985990157E-3</v>
      </c>
      <c r="AO2560" s="3"/>
      <c r="AP2560">
        <v>0</v>
      </c>
      <c r="AR2560" t="s">
        <v>0</v>
      </c>
      <c r="AT2560" s="2" t="s">
        <v>7</v>
      </c>
      <c r="AU2560" s="1">
        <f t="shared" si="315"/>
        <v>3.4837309180949925</v>
      </c>
      <c r="AV2560" s="1">
        <f t="shared" si="316"/>
        <v>2.6722922471706809</v>
      </c>
      <c r="AW2560" s="1">
        <f t="shared" si="317"/>
        <v>1.8608535762463692</v>
      </c>
    </row>
    <row r="2561" spans="1:49" x14ac:dyDescent="0.2">
      <c r="A2561">
        <v>2559</v>
      </c>
      <c r="B2561" t="s">
        <v>36042</v>
      </c>
      <c r="C2561" t="s">
        <v>36041</v>
      </c>
      <c r="F2561" t="s">
        <v>36040</v>
      </c>
      <c r="G2561" t="s">
        <v>6</v>
      </c>
      <c r="H2561" t="s">
        <v>5</v>
      </c>
      <c r="I2561" t="s">
        <v>36039</v>
      </c>
      <c r="J2561" t="s">
        <v>36038</v>
      </c>
      <c r="K2561" t="s">
        <v>36037</v>
      </c>
      <c r="L2561" t="s">
        <v>36036</v>
      </c>
      <c r="M2561" t="s">
        <v>36035</v>
      </c>
      <c r="N2561">
        <v>5</v>
      </c>
      <c r="O2561" t="s">
        <v>36034</v>
      </c>
      <c r="P2561" t="s">
        <v>36033</v>
      </c>
      <c r="Q2561" t="s">
        <v>36032</v>
      </c>
      <c r="R2561" s="7">
        <v>43374</v>
      </c>
      <c r="S2561" s="8">
        <f t="shared" si="312"/>
        <v>2018</v>
      </c>
      <c r="T2561" s="8">
        <v>2018</v>
      </c>
      <c r="U2561" s="8">
        <f t="shared" si="313"/>
        <v>4</v>
      </c>
      <c r="V2561" s="7" t="s">
        <v>35983</v>
      </c>
      <c r="W2561" t="s">
        <v>1175</v>
      </c>
      <c r="X2561" s="2">
        <v>6.6050000000000004</v>
      </c>
      <c r="Y2561" s="6">
        <f t="shared" si="318"/>
        <v>0.17631670270414565</v>
      </c>
      <c r="AB2561">
        <v>17900156715</v>
      </c>
      <c r="AC2561" t="s">
        <v>1174</v>
      </c>
      <c r="AD2561" t="s">
        <v>1</v>
      </c>
      <c r="AE2561">
        <v>20</v>
      </c>
      <c r="AF2561">
        <v>4</v>
      </c>
      <c r="AG2561">
        <v>8411465</v>
      </c>
      <c r="AH2561" t="s">
        <v>36031</v>
      </c>
      <c r="AI2561" t="s">
        <v>36030</v>
      </c>
      <c r="AJ2561" t="s">
        <v>36029</v>
      </c>
      <c r="AK2561" t="s">
        <v>36028</v>
      </c>
      <c r="AL2561">
        <v>264</v>
      </c>
      <c r="AM2561" s="5">
        <f t="shared" si="314"/>
        <v>66</v>
      </c>
      <c r="AN2561" s="4">
        <f t="shared" si="319"/>
        <v>9.9962135554714129E-2</v>
      </c>
      <c r="AO2561" s="3"/>
      <c r="AP2561">
        <v>0</v>
      </c>
      <c r="AR2561" t="s">
        <v>0</v>
      </c>
      <c r="AT2561" s="2">
        <v>25.248999999999999</v>
      </c>
      <c r="AU2561" s="1">
        <f t="shared" si="315"/>
        <v>15.341033255931618</v>
      </c>
      <c r="AV2561" s="1">
        <f t="shared" si="316"/>
        <v>13.81394191294299</v>
      </c>
      <c r="AW2561" s="1">
        <f t="shared" si="317"/>
        <v>12.286850569954359</v>
      </c>
    </row>
    <row r="2562" spans="1:49" x14ac:dyDescent="0.2">
      <c r="A2562">
        <v>2560</v>
      </c>
      <c r="B2562" t="s">
        <v>36027</v>
      </c>
      <c r="C2562" t="s">
        <v>36026</v>
      </c>
      <c r="F2562" t="s">
        <v>36025</v>
      </c>
      <c r="G2562" t="s">
        <v>6</v>
      </c>
      <c r="H2562" t="s">
        <v>5</v>
      </c>
      <c r="I2562" t="s">
        <v>36024</v>
      </c>
      <c r="J2562">
        <v>60032618</v>
      </c>
      <c r="K2562" t="s">
        <v>1366</v>
      </c>
      <c r="L2562" t="s">
        <v>1365</v>
      </c>
      <c r="M2562" t="s">
        <v>14</v>
      </c>
      <c r="N2562">
        <v>3</v>
      </c>
      <c r="O2562" t="s">
        <v>36023</v>
      </c>
      <c r="P2562" t="s">
        <v>36022</v>
      </c>
      <c r="Q2562" t="s">
        <v>36021</v>
      </c>
      <c r="R2562" s="7">
        <v>43374</v>
      </c>
      <c r="S2562" s="8">
        <f t="shared" ref="S2562:S2625" si="320">YEAR(R2562)</f>
        <v>2018</v>
      </c>
      <c r="T2562" s="8">
        <v>2018</v>
      </c>
      <c r="U2562" s="8">
        <f t="shared" ref="U2562:U2625" si="321">2022-T2562</f>
        <v>4</v>
      </c>
      <c r="V2562" s="7">
        <v>43374</v>
      </c>
      <c r="W2562" t="s">
        <v>305</v>
      </c>
      <c r="X2562" s="2">
        <v>1.3280000000000001</v>
      </c>
      <c r="Y2562" s="6">
        <f t="shared" si="318"/>
        <v>3.5450201542937994E-2</v>
      </c>
      <c r="AA2562">
        <v>15361225</v>
      </c>
      <c r="AB2562">
        <v>18894</v>
      </c>
      <c r="AD2562" t="s">
        <v>1</v>
      </c>
      <c r="AE2562">
        <v>17</v>
      </c>
      <c r="AF2562">
        <v>10</v>
      </c>
      <c r="AG2562">
        <v>8372463</v>
      </c>
      <c r="AH2562" t="s">
        <v>36020</v>
      </c>
      <c r="AI2562" t="s">
        <v>36019</v>
      </c>
      <c r="AJ2562" t="s">
        <v>36018</v>
      </c>
      <c r="AK2562" t="s">
        <v>36017</v>
      </c>
      <c r="AL2562">
        <v>17</v>
      </c>
      <c r="AM2562" s="5">
        <f t="shared" ref="AM2562:AM2625" si="322">AL2562/U2562</f>
        <v>4.25</v>
      </c>
      <c r="AN2562" s="4">
        <f t="shared" si="319"/>
        <v>6.4369556985990157E-3</v>
      </c>
      <c r="AO2562" s="3"/>
      <c r="AP2562">
        <v>0</v>
      </c>
      <c r="AR2562" t="s">
        <v>0</v>
      </c>
      <c r="AT2562" s="2">
        <v>3.8340000000000001</v>
      </c>
      <c r="AU2562" s="1">
        <f t="shared" ref="AU2562:AU2625" si="323">(Y2562*0.7+AN2562*0.3)*100</f>
        <v>2.6746227789636303</v>
      </c>
      <c r="AV2562" s="1">
        <f t="shared" ref="AV2562:AV2625" si="324">(Y2562*0.5+AN2562*0.5)*100</f>
        <v>2.0943578620768504</v>
      </c>
      <c r="AW2562" s="1">
        <f t="shared" ref="AW2562:AW2625" si="325">(Y2562*0.3+AN2562*0.7)*100</f>
        <v>1.5140929451900709</v>
      </c>
    </row>
    <row r="2563" spans="1:49" x14ac:dyDescent="0.2">
      <c r="A2563">
        <v>2561</v>
      </c>
      <c r="B2563" t="s">
        <v>36016</v>
      </c>
      <c r="C2563" t="s">
        <v>36015</v>
      </c>
      <c r="F2563" t="s">
        <v>36014</v>
      </c>
      <c r="G2563" t="s">
        <v>6</v>
      </c>
      <c r="H2563" t="s">
        <v>5</v>
      </c>
      <c r="I2563" t="s">
        <v>628</v>
      </c>
      <c r="J2563" t="s">
        <v>36013</v>
      </c>
      <c r="K2563" t="s">
        <v>36012</v>
      </c>
      <c r="L2563" t="s">
        <v>1626</v>
      </c>
      <c r="M2563" t="s">
        <v>215</v>
      </c>
      <c r="N2563">
        <v>3</v>
      </c>
      <c r="O2563" t="s">
        <v>36011</v>
      </c>
      <c r="P2563" t="s">
        <v>36010</v>
      </c>
      <c r="Q2563" t="s">
        <v>36009</v>
      </c>
      <c r="R2563" s="7">
        <v>43374</v>
      </c>
      <c r="S2563" s="8">
        <f t="shared" si="320"/>
        <v>2018</v>
      </c>
      <c r="T2563" s="8">
        <v>2018</v>
      </c>
      <c r="U2563" s="8">
        <f t="shared" si="321"/>
        <v>4</v>
      </c>
      <c r="V2563" s="7">
        <v>43374</v>
      </c>
      <c r="W2563" t="s">
        <v>4104</v>
      </c>
      <c r="X2563" s="2">
        <v>2.0750000000000002</v>
      </c>
      <c r="Y2563" s="6">
        <f t="shared" ref="Y2563:Y2626" si="326">(X2563-$Z$3)/($Z$2-$Z$3)</f>
        <v>5.5390939910840611E-2</v>
      </c>
      <c r="AB2563">
        <v>21100338350</v>
      </c>
      <c r="AC2563">
        <v>23274662</v>
      </c>
      <c r="AD2563" t="s">
        <v>1</v>
      </c>
      <c r="AE2563">
        <v>5</v>
      </c>
      <c r="AF2563">
        <v>5</v>
      </c>
      <c r="AG2563">
        <v>8374961</v>
      </c>
      <c r="AH2563" t="s">
        <v>36008</v>
      </c>
      <c r="AI2563" t="s">
        <v>36007</v>
      </c>
      <c r="AJ2563" t="s">
        <v>36006</v>
      </c>
      <c r="AK2563" t="s">
        <v>36005</v>
      </c>
      <c r="AL2563">
        <v>8</v>
      </c>
      <c r="AM2563" s="5">
        <f t="shared" si="322"/>
        <v>2</v>
      </c>
      <c r="AN2563" s="4">
        <f t="shared" ref="AN2563:AN2626" si="327">(AM2563-$AO$3)/($AO$2-$AO$3)</f>
        <v>3.0291556228701248E-3</v>
      </c>
      <c r="AO2563" s="3"/>
      <c r="AP2563">
        <v>0</v>
      </c>
      <c r="AQ2563" t="s">
        <v>49</v>
      </c>
      <c r="AR2563">
        <v>61471177</v>
      </c>
      <c r="AS2563" t="s">
        <v>48</v>
      </c>
      <c r="AT2563" s="2">
        <v>9.4710000000000001</v>
      </c>
      <c r="AU2563" s="1">
        <f t="shared" si="323"/>
        <v>3.9682404624449461</v>
      </c>
      <c r="AV2563" s="1">
        <f t="shared" si="324"/>
        <v>2.9210047766855367</v>
      </c>
      <c r="AW2563" s="1">
        <f t="shared" si="325"/>
        <v>1.8737690909261269</v>
      </c>
    </row>
    <row r="2564" spans="1:49" x14ac:dyDescent="0.2">
      <c r="A2564">
        <v>2562</v>
      </c>
      <c r="B2564" t="s">
        <v>36004</v>
      </c>
      <c r="C2564" t="s">
        <v>36003</v>
      </c>
      <c r="D2564" t="s">
        <v>36002</v>
      </c>
      <c r="F2564" t="s">
        <v>36001</v>
      </c>
      <c r="G2564" t="s">
        <v>6</v>
      </c>
      <c r="H2564" t="s">
        <v>5</v>
      </c>
      <c r="I2564" t="s">
        <v>4497</v>
      </c>
      <c r="J2564">
        <v>60024350</v>
      </c>
      <c r="K2564" t="s">
        <v>253</v>
      </c>
      <c r="L2564" t="s">
        <v>252</v>
      </c>
      <c r="M2564" t="s">
        <v>54</v>
      </c>
      <c r="N2564">
        <v>4</v>
      </c>
      <c r="O2564" t="s">
        <v>36000</v>
      </c>
      <c r="P2564" t="s">
        <v>35999</v>
      </c>
      <c r="Q2564" t="s">
        <v>2138</v>
      </c>
      <c r="R2564" s="7">
        <v>43374</v>
      </c>
      <c r="S2564" s="8">
        <f t="shared" si="320"/>
        <v>2018</v>
      </c>
      <c r="T2564" s="8">
        <v>2018</v>
      </c>
      <c r="U2564" s="8">
        <f t="shared" si="321"/>
        <v>4</v>
      </c>
      <c r="V2564" s="7">
        <v>43374</v>
      </c>
      <c r="W2564" t="s">
        <v>2338</v>
      </c>
      <c r="X2564" s="2">
        <v>0.26</v>
      </c>
      <c r="Y2564" s="6">
        <f t="shared" si="326"/>
        <v>6.9405515069005099E-3</v>
      </c>
      <c r="AA2564">
        <v>17590787</v>
      </c>
      <c r="AB2564">
        <v>19700186823</v>
      </c>
      <c r="AC2564">
        <v>17590795</v>
      </c>
      <c r="AD2564" t="s">
        <v>1</v>
      </c>
      <c r="AE2564">
        <v>10</v>
      </c>
      <c r="AF2564">
        <v>8</v>
      </c>
      <c r="AH2564" t="s">
        <v>35998</v>
      </c>
      <c r="AI2564" t="s">
        <v>35997</v>
      </c>
      <c r="AJ2564" t="s">
        <v>35996</v>
      </c>
      <c r="AK2564" t="s">
        <v>35995</v>
      </c>
      <c r="AL2564">
        <v>0</v>
      </c>
      <c r="AM2564" s="5">
        <f t="shared" si="322"/>
        <v>0</v>
      </c>
      <c r="AN2564" s="4">
        <f t="shared" si="327"/>
        <v>0</v>
      </c>
      <c r="AO2564" s="3"/>
      <c r="AP2564">
        <v>0</v>
      </c>
      <c r="AR2564" t="s">
        <v>0</v>
      </c>
      <c r="AT2564" s="2" t="s">
        <v>7</v>
      </c>
      <c r="AU2564" s="1">
        <f t="shared" si="323"/>
        <v>0.48583860548303565</v>
      </c>
      <c r="AV2564" s="1">
        <f t="shared" si="324"/>
        <v>0.34702757534502549</v>
      </c>
      <c r="AW2564" s="1">
        <f t="shared" si="325"/>
        <v>0.2082165452070153</v>
      </c>
    </row>
    <row r="2565" spans="1:49" x14ac:dyDescent="0.2">
      <c r="A2565">
        <v>2563</v>
      </c>
      <c r="B2565" t="s">
        <v>35994</v>
      </c>
      <c r="C2565" t="s">
        <v>35993</v>
      </c>
      <c r="F2565" t="s">
        <v>35992</v>
      </c>
      <c r="G2565" t="s">
        <v>6</v>
      </c>
      <c r="H2565" t="s">
        <v>5</v>
      </c>
      <c r="I2565" t="s">
        <v>35991</v>
      </c>
      <c r="J2565" t="s">
        <v>35990</v>
      </c>
      <c r="K2565" t="s">
        <v>35989</v>
      </c>
      <c r="L2565" t="s">
        <v>35988</v>
      </c>
      <c r="M2565" t="s">
        <v>35987</v>
      </c>
      <c r="N2565">
        <v>7</v>
      </c>
      <c r="O2565" t="s">
        <v>35986</v>
      </c>
      <c r="P2565" t="s">
        <v>35985</v>
      </c>
      <c r="Q2565" t="s">
        <v>35984</v>
      </c>
      <c r="R2565" s="7">
        <v>43374</v>
      </c>
      <c r="S2565" s="8">
        <f t="shared" si="320"/>
        <v>2018</v>
      </c>
      <c r="T2565" s="8">
        <v>2018</v>
      </c>
      <c r="U2565" s="8">
        <f t="shared" si="321"/>
        <v>4</v>
      </c>
      <c r="V2565" s="7" t="s">
        <v>35983</v>
      </c>
      <c r="W2565" t="s">
        <v>1175</v>
      </c>
      <c r="X2565" s="2">
        <v>6.6050000000000004</v>
      </c>
      <c r="Y2565" s="6">
        <f t="shared" si="326"/>
        <v>0.17631670270414565</v>
      </c>
      <c r="AB2565">
        <v>17900156715</v>
      </c>
      <c r="AC2565" t="s">
        <v>1174</v>
      </c>
      <c r="AD2565" t="s">
        <v>1</v>
      </c>
      <c r="AE2565">
        <v>20</v>
      </c>
      <c r="AF2565">
        <v>4</v>
      </c>
      <c r="AG2565">
        <v>8371237</v>
      </c>
      <c r="AH2565" t="s">
        <v>35982</v>
      </c>
      <c r="AI2565" t="s">
        <v>35981</v>
      </c>
      <c r="AJ2565" t="s">
        <v>35980</v>
      </c>
      <c r="AK2565" t="s">
        <v>35979</v>
      </c>
      <c r="AL2565">
        <v>179</v>
      </c>
      <c r="AM2565" s="5">
        <f t="shared" si="322"/>
        <v>44.75</v>
      </c>
      <c r="AN2565" s="4">
        <f t="shared" si="327"/>
        <v>6.7777357061719043E-2</v>
      </c>
      <c r="AO2565" s="3"/>
      <c r="AP2565">
        <v>0</v>
      </c>
      <c r="AQ2565" t="s">
        <v>64</v>
      </c>
      <c r="AR2565">
        <v>732174</v>
      </c>
      <c r="AS2565" t="s">
        <v>63</v>
      </c>
      <c r="AT2565" s="2">
        <v>25.248999999999999</v>
      </c>
      <c r="AU2565" s="1">
        <f t="shared" si="323"/>
        <v>14.375489901141766</v>
      </c>
      <c r="AV2565" s="1">
        <f t="shared" si="324"/>
        <v>12.204702988293233</v>
      </c>
      <c r="AW2565" s="1">
        <f t="shared" si="325"/>
        <v>10.033916075444701</v>
      </c>
    </row>
    <row r="2566" spans="1:49" x14ac:dyDescent="0.2">
      <c r="A2566">
        <v>2564</v>
      </c>
      <c r="B2566" t="s">
        <v>35978</v>
      </c>
      <c r="C2566" t="s">
        <v>35977</v>
      </c>
      <c r="D2566" t="s">
        <v>35976</v>
      </c>
      <c r="F2566" t="s">
        <v>35975</v>
      </c>
      <c r="G2566" t="s">
        <v>6</v>
      </c>
      <c r="H2566" t="s">
        <v>5</v>
      </c>
      <c r="I2566" t="s">
        <v>891</v>
      </c>
      <c r="J2566" t="s">
        <v>3128</v>
      </c>
      <c r="K2566" t="s">
        <v>3127</v>
      </c>
      <c r="L2566" t="s">
        <v>1216</v>
      </c>
      <c r="M2566" t="s">
        <v>215</v>
      </c>
      <c r="N2566">
        <v>3</v>
      </c>
      <c r="O2566" t="s">
        <v>3126</v>
      </c>
      <c r="P2566" t="s">
        <v>3125</v>
      </c>
      <c r="Q2566" t="s">
        <v>3124</v>
      </c>
      <c r="R2566" s="7">
        <v>43374</v>
      </c>
      <c r="S2566" s="8">
        <f t="shared" si="320"/>
        <v>2018</v>
      </c>
      <c r="T2566" s="8">
        <v>2018</v>
      </c>
      <c r="U2566" s="8">
        <f t="shared" si="321"/>
        <v>4</v>
      </c>
      <c r="V2566" s="7">
        <v>43374</v>
      </c>
      <c r="W2566" t="s">
        <v>247</v>
      </c>
      <c r="X2566" s="2">
        <v>0.48199999999999998</v>
      </c>
      <c r="Y2566" s="6">
        <f t="shared" si="326"/>
        <v>1.2866714716638637E-2</v>
      </c>
      <c r="AA2566">
        <v>304026</v>
      </c>
      <c r="AB2566">
        <v>110152</v>
      </c>
      <c r="AD2566" t="s">
        <v>1</v>
      </c>
      <c r="AE2566">
        <v>170</v>
      </c>
      <c r="AH2566" t="s">
        <v>3345</v>
      </c>
      <c r="AI2566" t="s">
        <v>35974</v>
      </c>
      <c r="AJ2566" t="s">
        <v>35973</v>
      </c>
      <c r="AK2566" t="s">
        <v>35972</v>
      </c>
      <c r="AL2566">
        <v>2</v>
      </c>
      <c r="AM2566" s="5">
        <f t="shared" si="322"/>
        <v>0.5</v>
      </c>
      <c r="AN2566" s="4">
        <f t="shared" si="327"/>
        <v>7.572889057175312E-4</v>
      </c>
      <c r="AO2566" s="3"/>
      <c r="AP2566">
        <v>0</v>
      </c>
      <c r="AQ2566" t="s">
        <v>49</v>
      </c>
      <c r="AR2566">
        <v>61271025</v>
      </c>
      <c r="AS2566" t="s">
        <v>48</v>
      </c>
      <c r="AT2566" s="2">
        <v>2.4430000000000001</v>
      </c>
      <c r="AU2566" s="1">
        <f t="shared" si="323"/>
        <v>0.92338869733623041</v>
      </c>
      <c r="AV2566" s="1">
        <f t="shared" si="324"/>
        <v>0.68120018111780833</v>
      </c>
      <c r="AW2566" s="1">
        <f t="shared" si="325"/>
        <v>0.43901166489938626</v>
      </c>
    </row>
    <row r="2567" spans="1:49" x14ac:dyDescent="0.2">
      <c r="A2567">
        <v>2565</v>
      </c>
      <c r="B2567" t="s">
        <v>35971</v>
      </c>
      <c r="C2567" t="s">
        <v>35970</v>
      </c>
      <c r="F2567" t="s">
        <v>35969</v>
      </c>
      <c r="G2567" t="s">
        <v>6</v>
      </c>
      <c r="H2567" t="s">
        <v>5</v>
      </c>
      <c r="I2567" t="s">
        <v>35968</v>
      </c>
      <c r="J2567" t="s">
        <v>35967</v>
      </c>
      <c r="K2567" t="s">
        <v>35966</v>
      </c>
      <c r="L2567" t="s">
        <v>35965</v>
      </c>
      <c r="M2567" t="s">
        <v>9</v>
      </c>
      <c r="N2567">
        <v>2</v>
      </c>
      <c r="O2567" t="s">
        <v>35964</v>
      </c>
      <c r="P2567" t="s">
        <v>35963</v>
      </c>
      <c r="Q2567" t="s">
        <v>35962</v>
      </c>
      <c r="R2567" s="7">
        <v>43374</v>
      </c>
      <c r="S2567" s="8">
        <f t="shared" si="320"/>
        <v>2018</v>
      </c>
      <c r="T2567" s="8">
        <v>2018</v>
      </c>
      <c r="U2567" s="8">
        <f t="shared" si="321"/>
        <v>4</v>
      </c>
      <c r="V2567" s="7">
        <v>43374</v>
      </c>
      <c r="W2567" t="s">
        <v>3290</v>
      </c>
      <c r="X2567" s="2">
        <v>0.20100000000000001</v>
      </c>
      <c r="Y2567" s="6">
        <f t="shared" si="326"/>
        <v>5.3655802034115489E-3</v>
      </c>
      <c r="AA2567">
        <v>12297607</v>
      </c>
      <c r="AB2567">
        <v>19900192567</v>
      </c>
      <c r="AC2567">
        <v>20927592</v>
      </c>
      <c r="AD2567" t="s">
        <v>1</v>
      </c>
      <c r="AE2567">
        <v>19</v>
      </c>
      <c r="AF2567">
        <v>5</v>
      </c>
      <c r="AH2567" t="s">
        <v>35961</v>
      </c>
      <c r="AI2567" t="s">
        <v>35960</v>
      </c>
      <c r="AJ2567" t="s">
        <v>35959</v>
      </c>
      <c r="AK2567" t="s">
        <v>35958</v>
      </c>
      <c r="AL2567">
        <v>20</v>
      </c>
      <c r="AM2567" s="5">
        <f t="shared" si="322"/>
        <v>5</v>
      </c>
      <c r="AN2567" s="4">
        <f t="shared" si="327"/>
        <v>7.5728890571753124E-3</v>
      </c>
      <c r="AO2567" s="3"/>
      <c r="AP2567">
        <v>0</v>
      </c>
      <c r="AR2567" t="s">
        <v>0</v>
      </c>
      <c r="AT2567" s="2" t="s">
        <v>7</v>
      </c>
      <c r="AU2567" s="1">
        <f t="shared" si="323"/>
        <v>0.60277728595406777</v>
      </c>
      <c r="AV2567" s="1">
        <f t="shared" si="324"/>
        <v>0.64692346302934312</v>
      </c>
      <c r="AW2567" s="1">
        <f t="shared" si="325"/>
        <v>0.69106964010461835</v>
      </c>
    </row>
    <row r="2568" spans="1:49" x14ac:dyDescent="0.2">
      <c r="A2568">
        <v>2566</v>
      </c>
      <c r="B2568" t="s">
        <v>35957</v>
      </c>
      <c r="C2568" t="s">
        <v>35956</v>
      </c>
      <c r="F2568" t="s">
        <v>35955</v>
      </c>
      <c r="G2568" t="s">
        <v>6</v>
      </c>
      <c r="H2568" t="s">
        <v>5</v>
      </c>
      <c r="I2568" t="s">
        <v>1111</v>
      </c>
      <c r="J2568">
        <v>60000874</v>
      </c>
      <c r="K2568" t="s">
        <v>417</v>
      </c>
      <c r="L2568" t="s">
        <v>416</v>
      </c>
      <c r="M2568" t="s">
        <v>415</v>
      </c>
      <c r="N2568">
        <v>2</v>
      </c>
      <c r="O2568" t="s">
        <v>35954</v>
      </c>
      <c r="P2568" t="s">
        <v>35953</v>
      </c>
      <c r="Q2568" t="s">
        <v>3122</v>
      </c>
      <c r="R2568" s="7">
        <v>43374</v>
      </c>
      <c r="S2568" s="8">
        <f t="shared" si="320"/>
        <v>2018</v>
      </c>
      <c r="T2568" s="8">
        <v>2018</v>
      </c>
      <c r="U2568" s="8">
        <f t="shared" si="321"/>
        <v>4</v>
      </c>
      <c r="V2568" s="7">
        <v>43374</v>
      </c>
      <c r="W2568" t="s">
        <v>214</v>
      </c>
      <c r="X2568" s="2">
        <v>1.468</v>
      </c>
      <c r="Y2568" s="6">
        <f t="shared" si="326"/>
        <v>3.9187421585115186E-2</v>
      </c>
      <c r="AA2568">
        <v>906778</v>
      </c>
      <c r="AB2568">
        <v>18931</v>
      </c>
      <c r="AC2568">
        <v>15580857</v>
      </c>
      <c r="AD2568" t="s">
        <v>1</v>
      </c>
      <c r="AE2568">
        <v>66</v>
      </c>
      <c r="AF2568">
        <v>10</v>
      </c>
      <c r="AG2568">
        <v>8362687</v>
      </c>
      <c r="AH2568" t="s">
        <v>35952</v>
      </c>
      <c r="AI2568" t="s">
        <v>35951</v>
      </c>
      <c r="AJ2568" t="s">
        <v>35950</v>
      </c>
      <c r="AK2568" t="s">
        <v>35949</v>
      </c>
      <c r="AL2568">
        <v>8</v>
      </c>
      <c r="AM2568" s="5">
        <f t="shared" si="322"/>
        <v>2</v>
      </c>
      <c r="AN2568" s="4">
        <f t="shared" si="327"/>
        <v>3.0291556228701248E-3</v>
      </c>
      <c r="AO2568" s="3"/>
      <c r="AP2568">
        <v>0</v>
      </c>
      <c r="AQ2568" t="s">
        <v>152</v>
      </c>
      <c r="AR2568">
        <v>30452698</v>
      </c>
      <c r="AS2568" t="s">
        <v>35948</v>
      </c>
      <c r="AT2568" s="2">
        <v>5.0830000000000002</v>
      </c>
      <c r="AU2568" s="1">
        <f t="shared" si="323"/>
        <v>2.8339941796441668</v>
      </c>
      <c r="AV2568" s="1">
        <f t="shared" si="324"/>
        <v>2.1108288603992653</v>
      </c>
      <c r="AW2568" s="1">
        <f t="shared" si="325"/>
        <v>1.3876635411543643</v>
      </c>
    </row>
    <row r="2569" spans="1:49" x14ac:dyDescent="0.2">
      <c r="A2569">
        <v>2567</v>
      </c>
      <c r="B2569" t="s">
        <v>35947</v>
      </c>
      <c r="C2569" t="s">
        <v>35946</v>
      </c>
      <c r="F2569" t="s">
        <v>35945</v>
      </c>
      <c r="G2569" t="s">
        <v>6</v>
      </c>
      <c r="H2569" t="s">
        <v>5</v>
      </c>
      <c r="I2569" t="s">
        <v>35944</v>
      </c>
      <c r="J2569" t="s">
        <v>35943</v>
      </c>
      <c r="K2569" t="s">
        <v>35942</v>
      </c>
      <c r="L2569" t="s">
        <v>35941</v>
      </c>
      <c r="M2569" t="s">
        <v>4420</v>
      </c>
      <c r="N2569">
        <v>3</v>
      </c>
      <c r="O2569" t="s">
        <v>35940</v>
      </c>
      <c r="P2569" t="s">
        <v>35939</v>
      </c>
      <c r="Q2569" t="s">
        <v>35938</v>
      </c>
      <c r="R2569" s="7">
        <v>43374</v>
      </c>
      <c r="S2569" s="8">
        <f t="shared" si="320"/>
        <v>2018</v>
      </c>
      <c r="T2569" s="8">
        <v>2018</v>
      </c>
      <c r="U2569" s="8">
        <f t="shared" si="321"/>
        <v>4</v>
      </c>
      <c r="V2569" s="7">
        <v>43374</v>
      </c>
      <c r="W2569" t="s">
        <v>3475</v>
      </c>
      <c r="X2569" s="2">
        <v>1.403</v>
      </c>
      <c r="Y2569" s="6">
        <f t="shared" si="326"/>
        <v>3.7452283708390058E-2</v>
      </c>
      <c r="AA2569">
        <v>10853278</v>
      </c>
      <c r="AB2569">
        <v>23239</v>
      </c>
      <c r="AC2569" t="s">
        <v>3474</v>
      </c>
      <c r="AD2569" t="s">
        <v>1</v>
      </c>
      <c r="AE2569">
        <v>29</v>
      </c>
      <c r="AF2569">
        <v>10</v>
      </c>
      <c r="AH2569" t="s">
        <v>35937</v>
      </c>
      <c r="AI2569" t="s">
        <v>35936</v>
      </c>
      <c r="AJ2569" t="s">
        <v>35935</v>
      </c>
      <c r="AK2569" t="s">
        <v>35934</v>
      </c>
      <c r="AL2569">
        <v>9</v>
      </c>
      <c r="AM2569" s="5">
        <f t="shared" si="322"/>
        <v>2.25</v>
      </c>
      <c r="AN2569" s="4">
        <f t="shared" si="327"/>
        <v>3.4078000757288905E-3</v>
      </c>
      <c r="AO2569" s="3"/>
      <c r="AP2569">
        <v>1</v>
      </c>
      <c r="AQ2569" t="s">
        <v>2010</v>
      </c>
      <c r="AR2569" t="s">
        <v>35933</v>
      </c>
      <c r="AS2569" t="s">
        <v>2009</v>
      </c>
      <c r="AT2569" s="2" t="s">
        <v>7</v>
      </c>
      <c r="AU2569" s="1">
        <f t="shared" si="323"/>
        <v>2.7238938618591706</v>
      </c>
      <c r="AV2569" s="1">
        <f t="shared" si="324"/>
        <v>2.0430041892059476</v>
      </c>
      <c r="AW2569" s="1">
        <f t="shared" si="325"/>
        <v>1.362114516552724</v>
      </c>
    </row>
    <row r="2570" spans="1:49" x14ac:dyDescent="0.2">
      <c r="A2570">
        <v>2568</v>
      </c>
      <c r="B2570" t="s">
        <v>35932</v>
      </c>
      <c r="C2570" t="s">
        <v>35931</v>
      </c>
      <c r="F2570" t="s">
        <v>35930</v>
      </c>
      <c r="G2570" t="s">
        <v>6</v>
      </c>
      <c r="H2570" t="s">
        <v>5</v>
      </c>
      <c r="I2570" t="s">
        <v>3730</v>
      </c>
      <c r="J2570">
        <v>60009697</v>
      </c>
      <c r="K2570" t="s">
        <v>3661</v>
      </c>
      <c r="L2570" t="s">
        <v>3660</v>
      </c>
      <c r="M2570" t="s">
        <v>35</v>
      </c>
      <c r="N2570">
        <v>2</v>
      </c>
      <c r="O2570" t="s">
        <v>35929</v>
      </c>
      <c r="P2570" t="s">
        <v>35928</v>
      </c>
      <c r="Q2570" t="s">
        <v>3657</v>
      </c>
      <c r="R2570" s="7">
        <v>43374</v>
      </c>
      <c r="S2570" s="8">
        <f t="shared" si="320"/>
        <v>2018</v>
      </c>
      <c r="T2570" s="8">
        <v>2018</v>
      </c>
      <c r="U2570" s="8">
        <f t="shared" si="321"/>
        <v>4</v>
      </c>
      <c r="V2570" s="7">
        <v>43374</v>
      </c>
      <c r="W2570" t="s">
        <v>35927</v>
      </c>
      <c r="X2570" s="2">
        <v>2.7730000000000001</v>
      </c>
      <c r="Y2570" s="6">
        <f t="shared" si="326"/>
        <v>7.4023651263981208E-2</v>
      </c>
      <c r="AA2570">
        <v>10939687</v>
      </c>
      <c r="AB2570">
        <v>18144</v>
      </c>
      <c r="AC2570">
        <v>14678667</v>
      </c>
      <c r="AD2570" t="s">
        <v>1</v>
      </c>
      <c r="AE2570">
        <v>33</v>
      </c>
      <c r="AF2570">
        <v>10</v>
      </c>
      <c r="AH2570" t="s">
        <v>35926</v>
      </c>
      <c r="AI2570" t="s">
        <v>35925</v>
      </c>
      <c r="AK2570" t="s">
        <v>35924</v>
      </c>
      <c r="AL2570">
        <v>98</v>
      </c>
      <c r="AM2570" s="5">
        <f t="shared" si="322"/>
        <v>24.5</v>
      </c>
      <c r="AN2570" s="4">
        <f t="shared" si="327"/>
        <v>3.7107156380159032E-2</v>
      </c>
      <c r="AO2570" s="3"/>
      <c r="AP2570">
        <v>0</v>
      </c>
      <c r="AR2570" t="s">
        <v>0</v>
      </c>
      <c r="AT2570" s="2" t="s">
        <v>7</v>
      </c>
      <c r="AU2570" s="1">
        <f t="shared" si="323"/>
        <v>6.2948702798834546</v>
      </c>
      <c r="AV2570" s="1">
        <f t="shared" si="324"/>
        <v>5.5565403822070119</v>
      </c>
      <c r="AW2570" s="1">
        <f t="shared" si="325"/>
        <v>4.8182104845305682</v>
      </c>
    </row>
    <row r="2571" spans="1:49" x14ac:dyDescent="0.2">
      <c r="A2571">
        <v>2569</v>
      </c>
      <c r="B2571" t="s">
        <v>35923</v>
      </c>
      <c r="C2571" t="s">
        <v>35922</v>
      </c>
      <c r="F2571" t="s">
        <v>35921</v>
      </c>
      <c r="G2571" t="s">
        <v>6</v>
      </c>
      <c r="H2571" t="s">
        <v>5</v>
      </c>
      <c r="I2571" t="s">
        <v>35920</v>
      </c>
      <c r="J2571">
        <v>60029738</v>
      </c>
      <c r="K2571" t="s">
        <v>630</v>
      </c>
      <c r="L2571" t="s">
        <v>629</v>
      </c>
      <c r="M2571" t="s">
        <v>333</v>
      </c>
      <c r="N2571">
        <v>4</v>
      </c>
      <c r="O2571" t="s">
        <v>35919</v>
      </c>
      <c r="P2571" t="s">
        <v>35918</v>
      </c>
      <c r="Q2571" t="s">
        <v>6008</v>
      </c>
      <c r="R2571" s="7">
        <v>43374</v>
      </c>
      <c r="S2571" s="8">
        <f t="shared" si="320"/>
        <v>2018</v>
      </c>
      <c r="T2571" s="8">
        <v>2018</v>
      </c>
      <c r="U2571" s="8">
        <f t="shared" si="321"/>
        <v>4</v>
      </c>
      <c r="V2571" s="7">
        <v>43374</v>
      </c>
      <c r="W2571" t="s">
        <v>214</v>
      </c>
      <c r="X2571" s="2">
        <v>1.468</v>
      </c>
      <c r="Y2571" s="6">
        <f t="shared" si="326"/>
        <v>3.9187421585115186E-2</v>
      </c>
      <c r="AA2571">
        <v>906778</v>
      </c>
      <c r="AB2571">
        <v>18931</v>
      </c>
      <c r="AC2571">
        <v>15580857</v>
      </c>
      <c r="AD2571" t="s">
        <v>1</v>
      </c>
      <c r="AE2571">
        <v>66</v>
      </c>
      <c r="AF2571">
        <v>10</v>
      </c>
      <c r="AG2571">
        <v>8362752</v>
      </c>
      <c r="AH2571" t="s">
        <v>35917</v>
      </c>
      <c r="AI2571" t="s">
        <v>35916</v>
      </c>
      <c r="AJ2571" t="s">
        <v>35915</v>
      </c>
      <c r="AK2571" t="s">
        <v>35914</v>
      </c>
      <c r="AL2571">
        <v>9</v>
      </c>
      <c r="AM2571" s="5">
        <f t="shared" si="322"/>
        <v>2.25</v>
      </c>
      <c r="AN2571" s="4">
        <f t="shared" si="327"/>
        <v>3.4078000757288905E-3</v>
      </c>
      <c r="AO2571" s="3"/>
      <c r="AP2571">
        <v>0</v>
      </c>
      <c r="AQ2571" t="s">
        <v>80</v>
      </c>
      <c r="AR2571" t="s">
        <v>3460</v>
      </c>
      <c r="AS2571" t="s">
        <v>79</v>
      </c>
      <c r="AT2571" s="2">
        <v>5.0830000000000002</v>
      </c>
      <c r="AU2571" s="1">
        <f t="shared" si="323"/>
        <v>2.8453535132299295</v>
      </c>
      <c r="AV2571" s="1">
        <f t="shared" si="324"/>
        <v>2.129761083042204</v>
      </c>
      <c r="AW2571" s="1">
        <f t="shared" si="325"/>
        <v>1.4141686528544779</v>
      </c>
    </row>
    <row r="2572" spans="1:49" x14ac:dyDescent="0.2">
      <c r="A2572">
        <v>2570</v>
      </c>
      <c r="B2572" t="s">
        <v>35913</v>
      </c>
      <c r="C2572" t="s">
        <v>35912</v>
      </c>
      <c r="F2572" t="s">
        <v>35911</v>
      </c>
      <c r="G2572" t="s">
        <v>6</v>
      </c>
      <c r="H2572" t="s">
        <v>5</v>
      </c>
      <c r="I2572" t="s">
        <v>2396</v>
      </c>
      <c r="J2572" t="s">
        <v>35910</v>
      </c>
      <c r="K2572" t="s">
        <v>35909</v>
      </c>
      <c r="L2572" t="s">
        <v>268</v>
      </c>
      <c r="M2572" t="s">
        <v>215</v>
      </c>
      <c r="N2572">
        <v>4</v>
      </c>
      <c r="O2572" t="s">
        <v>35908</v>
      </c>
      <c r="P2572" t="s">
        <v>35907</v>
      </c>
      <c r="Q2572" t="s">
        <v>35906</v>
      </c>
      <c r="R2572" s="7">
        <v>43374</v>
      </c>
      <c r="S2572" s="8">
        <f t="shared" si="320"/>
        <v>2018</v>
      </c>
      <c r="T2572" s="8">
        <v>2018</v>
      </c>
      <c r="U2572" s="8">
        <f t="shared" si="321"/>
        <v>4</v>
      </c>
      <c r="V2572" s="7">
        <v>43374</v>
      </c>
      <c r="W2572" t="s">
        <v>218</v>
      </c>
      <c r="X2572" s="2">
        <v>2.141</v>
      </c>
      <c r="Y2572" s="6">
        <f t="shared" si="326"/>
        <v>5.7152772216438434E-2</v>
      </c>
      <c r="AA2572">
        <v>1962892</v>
      </c>
      <c r="AB2572">
        <v>17360</v>
      </c>
      <c r="AD2572" t="s">
        <v>1</v>
      </c>
      <c r="AE2572">
        <v>56</v>
      </c>
      <c r="AF2572">
        <v>10</v>
      </c>
      <c r="AG2572">
        <v>8362800</v>
      </c>
      <c r="AH2572" t="s">
        <v>35905</v>
      </c>
      <c r="AI2572" t="s">
        <v>35904</v>
      </c>
      <c r="AJ2572" t="s">
        <v>35903</v>
      </c>
      <c r="AK2572" t="s">
        <v>35902</v>
      </c>
      <c r="AL2572">
        <v>11</v>
      </c>
      <c r="AM2572" s="5">
        <f t="shared" si="322"/>
        <v>2.75</v>
      </c>
      <c r="AN2572" s="4">
        <f t="shared" si="327"/>
        <v>4.1650889814464215E-3</v>
      </c>
      <c r="AO2572" s="3"/>
      <c r="AP2572">
        <v>0</v>
      </c>
      <c r="AQ2572" t="s">
        <v>84</v>
      </c>
      <c r="AR2572">
        <v>201706025038</v>
      </c>
      <c r="AS2572" t="s">
        <v>375</v>
      </c>
      <c r="AT2572" s="2" t="s">
        <v>7</v>
      </c>
      <c r="AU2572" s="1">
        <f t="shared" si="323"/>
        <v>4.1256467245940831</v>
      </c>
      <c r="AV2572" s="1">
        <f t="shared" si="324"/>
        <v>3.0658930598942429</v>
      </c>
      <c r="AW2572" s="1">
        <f t="shared" si="325"/>
        <v>2.0061393951944022</v>
      </c>
    </row>
    <row r="2573" spans="1:49" x14ac:dyDescent="0.2">
      <c r="A2573">
        <v>2571</v>
      </c>
      <c r="B2573" t="s">
        <v>35901</v>
      </c>
      <c r="C2573" t="s">
        <v>35900</v>
      </c>
      <c r="D2573" t="s">
        <v>35899</v>
      </c>
      <c r="F2573" t="s">
        <v>35898</v>
      </c>
      <c r="G2573" t="s">
        <v>6</v>
      </c>
      <c r="H2573" t="s">
        <v>5</v>
      </c>
      <c r="I2573" t="s">
        <v>35897</v>
      </c>
      <c r="J2573" t="s">
        <v>35896</v>
      </c>
      <c r="K2573" t="s">
        <v>35895</v>
      </c>
      <c r="L2573" t="s">
        <v>35894</v>
      </c>
      <c r="M2573" t="s">
        <v>505</v>
      </c>
      <c r="N2573">
        <v>4</v>
      </c>
      <c r="O2573" t="s">
        <v>35893</v>
      </c>
      <c r="P2573" t="s">
        <v>35892</v>
      </c>
      <c r="Q2573" t="s">
        <v>35891</v>
      </c>
      <c r="R2573" s="7">
        <v>43374</v>
      </c>
      <c r="S2573" s="8">
        <f t="shared" si="320"/>
        <v>2018</v>
      </c>
      <c r="T2573" s="8">
        <v>2018</v>
      </c>
      <c r="U2573" s="8">
        <f t="shared" si="321"/>
        <v>4</v>
      </c>
      <c r="V2573" s="7">
        <v>43374</v>
      </c>
      <c r="W2573" t="s">
        <v>247</v>
      </c>
      <c r="X2573" s="2">
        <v>0.48199999999999998</v>
      </c>
      <c r="Y2573" s="6">
        <f t="shared" si="326"/>
        <v>1.2866714716638637E-2</v>
      </c>
      <c r="AA2573">
        <v>304026</v>
      </c>
      <c r="AB2573">
        <v>110152</v>
      </c>
      <c r="AD2573" t="s">
        <v>1</v>
      </c>
      <c r="AE2573">
        <v>170</v>
      </c>
      <c r="AH2573" t="s">
        <v>35890</v>
      </c>
      <c r="AI2573" t="s">
        <v>35889</v>
      </c>
      <c r="AJ2573" t="s">
        <v>35888</v>
      </c>
      <c r="AK2573" t="s">
        <v>35887</v>
      </c>
      <c r="AL2573">
        <v>3</v>
      </c>
      <c r="AM2573" s="5">
        <f t="shared" si="322"/>
        <v>0.75</v>
      </c>
      <c r="AN2573" s="4">
        <f t="shared" si="327"/>
        <v>1.1359333585762969E-3</v>
      </c>
      <c r="AO2573" s="3"/>
      <c r="AP2573">
        <v>0</v>
      </c>
      <c r="AR2573" t="s">
        <v>0</v>
      </c>
      <c r="AT2573" s="2">
        <v>2.4430000000000001</v>
      </c>
      <c r="AU2573" s="1">
        <f t="shared" si="323"/>
        <v>0.93474803092199343</v>
      </c>
      <c r="AV2573" s="1">
        <f t="shared" si="324"/>
        <v>0.7001324037607467</v>
      </c>
      <c r="AW2573" s="1">
        <f t="shared" si="325"/>
        <v>0.46551677659949986</v>
      </c>
    </row>
    <row r="2574" spans="1:49" x14ac:dyDescent="0.2">
      <c r="A2574">
        <v>2572</v>
      </c>
      <c r="B2574" t="s">
        <v>35886</v>
      </c>
      <c r="C2574" t="s">
        <v>35885</v>
      </c>
      <c r="D2574" t="s">
        <v>35884</v>
      </c>
      <c r="F2574" t="s">
        <v>35883</v>
      </c>
      <c r="G2574" t="s">
        <v>6</v>
      </c>
      <c r="H2574" t="s">
        <v>5</v>
      </c>
      <c r="I2574" t="s">
        <v>35882</v>
      </c>
      <c r="J2574">
        <v>60029445</v>
      </c>
      <c r="K2574" t="s">
        <v>1096</v>
      </c>
      <c r="L2574" t="s">
        <v>1095</v>
      </c>
      <c r="M2574" t="s">
        <v>17</v>
      </c>
      <c r="N2574">
        <v>5</v>
      </c>
      <c r="O2574" t="s">
        <v>35881</v>
      </c>
      <c r="P2574" t="s">
        <v>35880</v>
      </c>
      <c r="Q2574" t="s">
        <v>1094</v>
      </c>
      <c r="R2574" s="7">
        <v>43374</v>
      </c>
      <c r="S2574" s="8">
        <f t="shared" si="320"/>
        <v>2018</v>
      </c>
      <c r="T2574" s="8">
        <v>2018</v>
      </c>
      <c r="U2574" s="8">
        <f t="shared" si="321"/>
        <v>4</v>
      </c>
      <c r="V2574" s="7">
        <v>43374</v>
      </c>
      <c r="W2574" t="s">
        <v>4340</v>
      </c>
      <c r="X2574" s="2">
        <v>0.67600000000000005</v>
      </c>
      <c r="Y2574" s="6">
        <f t="shared" si="326"/>
        <v>1.8045433917941327E-2</v>
      </c>
      <c r="AB2574">
        <v>21100842867</v>
      </c>
      <c r="AC2574">
        <v>24680672</v>
      </c>
      <c r="AD2574" t="s">
        <v>1</v>
      </c>
      <c r="AE2574">
        <v>4</v>
      </c>
      <c r="AG2574" t="s">
        <v>35879</v>
      </c>
      <c r="AI2574" t="s">
        <v>35878</v>
      </c>
      <c r="AJ2574" t="s">
        <v>35877</v>
      </c>
      <c r="AK2574" t="s">
        <v>35876</v>
      </c>
      <c r="AL2574">
        <v>8</v>
      </c>
      <c r="AM2574" s="5">
        <f t="shared" si="322"/>
        <v>2</v>
      </c>
      <c r="AN2574" s="4">
        <f t="shared" si="327"/>
        <v>3.0291556228701248E-3</v>
      </c>
      <c r="AO2574" s="3"/>
      <c r="AP2574">
        <v>1</v>
      </c>
      <c r="AQ2574" t="s">
        <v>35875</v>
      </c>
      <c r="AR2574" t="s">
        <v>35874</v>
      </c>
      <c r="AS2574" t="s">
        <v>35873</v>
      </c>
      <c r="AT2574" s="2" t="s">
        <v>7</v>
      </c>
      <c r="AU2574" s="1">
        <f t="shared" si="323"/>
        <v>1.3540550429419964</v>
      </c>
      <c r="AV2574" s="1">
        <f t="shared" si="324"/>
        <v>1.0537294770405725</v>
      </c>
      <c r="AW2574" s="1">
        <f t="shared" si="325"/>
        <v>0.75340391113914862</v>
      </c>
    </row>
    <row r="2575" spans="1:49" x14ac:dyDescent="0.2">
      <c r="A2575">
        <v>2573</v>
      </c>
      <c r="B2575" t="s">
        <v>35872</v>
      </c>
      <c r="C2575" t="s">
        <v>35871</v>
      </c>
      <c r="D2575" t="s">
        <v>35870</v>
      </c>
      <c r="F2575" t="s">
        <v>35869</v>
      </c>
      <c r="G2575" t="s">
        <v>6</v>
      </c>
      <c r="H2575" t="s">
        <v>5</v>
      </c>
      <c r="I2575" t="s">
        <v>35868</v>
      </c>
      <c r="J2575">
        <v>60097745</v>
      </c>
      <c r="K2575" t="s">
        <v>35867</v>
      </c>
      <c r="L2575" t="s">
        <v>295</v>
      </c>
      <c r="M2575" t="s">
        <v>294</v>
      </c>
      <c r="N2575">
        <v>4</v>
      </c>
      <c r="O2575" t="s">
        <v>35866</v>
      </c>
      <c r="P2575" t="s">
        <v>35865</v>
      </c>
      <c r="Q2575" t="s">
        <v>35864</v>
      </c>
      <c r="R2575" s="7">
        <v>43374</v>
      </c>
      <c r="S2575" s="8">
        <f t="shared" si="320"/>
        <v>2018</v>
      </c>
      <c r="T2575" s="8">
        <v>2018</v>
      </c>
      <c r="U2575" s="8">
        <f t="shared" si="321"/>
        <v>4</v>
      </c>
      <c r="V2575" s="7">
        <v>43374</v>
      </c>
      <c r="W2575" t="s">
        <v>4158</v>
      </c>
      <c r="X2575" s="2">
        <v>1.262</v>
      </c>
      <c r="Y2575" s="6">
        <f t="shared" si="326"/>
        <v>3.3688369237340171E-2</v>
      </c>
      <c r="AA2575" t="s">
        <v>4157</v>
      </c>
      <c r="AB2575">
        <v>12264</v>
      </c>
      <c r="AD2575" t="s">
        <v>1</v>
      </c>
      <c r="AE2575">
        <v>87</v>
      </c>
      <c r="AH2575" t="s">
        <v>4723</v>
      </c>
      <c r="AI2575" t="s">
        <v>35863</v>
      </c>
      <c r="AJ2575" t="s">
        <v>35862</v>
      </c>
      <c r="AK2575" t="s">
        <v>35861</v>
      </c>
      <c r="AL2575">
        <v>21</v>
      </c>
      <c r="AM2575" s="5">
        <f t="shared" si="322"/>
        <v>5.25</v>
      </c>
      <c r="AN2575" s="4">
        <f t="shared" si="327"/>
        <v>7.9515335100340777E-3</v>
      </c>
      <c r="AO2575" s="3"/>
      <c r="AP2575">
        <v>1</v>
      </c>
      <c r="AQ2575" t="s">
        <v>64</v>
      </c>
      <c r="AR2575" t="s">
        <v>35860</v>
      </c>
      <c r="AS2575" t="s">
        <v>63</v>
      </c>
      <c r="AT2575" s="2" t="s">
        <v>7</v>
      </c>
      <c r="AU2575" s="1">
        <f t="shared" si="323"/>
        <v>2.5967318519148344</v>
      </c>
      <c r="AV2575" s="1">
        <f t="shared" si="324"/>
        <v>2.0819951373687124</v>
      </c>
      <c r="AW2575" s="1">
        <f t="shared" si="325"/>
        <v>1.5672584228225908</v>
      </c>
    </row>
    <row r="2576" spans="1:49" x14ac:dyDescent="0.2">
      <c r="A2576">
        <v>2574</v>
      </c>
      <c r="B2576" t="s">
        <v>35859</v>
      </c>
      <c r="C2576" t="s">
        <v>35858</v>
      </c>
      <c r="D2576" t="s">
        <v>35857</v>
      </c>
      <c r="F2576" t="s">
        <v>35856</v>
      </c>
      <c r="G2576" t="s">
        <v>6</v>
      </c>
      <c r="H2576" t="s">
        <v>5</v>
      </c>
      <c r="I2576" t="s">
        <v>784</v>
      </c>
      <c r="J2576" t="s">
        <v>35855</v>
      </c>
      <c r="K2576" t="s">
        <v>35854</v>
      </c>
      <c r="L2576" t="s">
        <v>35853</v>
      </c>
      <c r="M2576" t="s">
        <v>2038</v>
      </c>
      <c r="N2576">
        <v>8</v>
      </c>
      <c r="O2576" t="s">
        <v>35852</v>
      </c>
      <c r="P2576" t="s">
        <v>35851</v>
      </c>
      <c r="Q2576" t="s">
        <v>35850</v>
      </c>
      <c r="R2576" s="7">
        <v>43374</v>
      </c>
      <c r="S2576" s="8">
        <f t="shared" si="320"/>
        <v>2018</v>
      </c>
      <c r="T2576" s="8">
        <v>2018</v>
      </c>
      <c r="U2576" s="8">
        <f t="shared" si="321"/>
        <v>4</v>
      </c>
      <c r="V2576" s="7">
        <v>43374</v>
      </c>
      <c r="W2576" t="s">
        <v>15486</v>
      </c>
      <c r="X2576" s="2">
        <v>1.0660000000000001</v>
      </c>
      <c r="Y2576" s="6">
        <f t="shared" si="326"/>
        <v>2.8456261178292093E-2</v>
      </c>
      <c r="AA2576">
        <v>9266690</v>
      </c>
      <c r="AB2576">
        <v>32791</v>
      </c>
      <c r="AD2576" t="s">
        <v>1</v>
      </c>
      <c r="AE2576">
        <v>121</v>
      </c>
      <c r="AH2576" t="s">
        <v>35849</v>
      </c>
      <c r="AI2576" t="s">
        <v>35848</v>
      </c>
      <c r="AJ2576" t="s">
        <v>35847</v>
      </c>
      <c r="AK2576" t="s">
        <v>35846</v>
      </c>
      <c r="AL2576">
        <v>10</v>
      </c>
      <c r="AM2576" s="5">
        <f t="shared" si="322"/>
        <v>2.5</v>
      </c>
      <c r="AN2576" s="4">
        <f t="shared" si="327"/>
        <v>3.7864445285876562E-3</v>
      </c>
      <c r="AO2576" s="3"/>
      <c r="AP2576">
        <v>0</v>
      </c>
      <c r="AQ2576" t="s">
        <v>49</v>
      </c>
      <c r="AR2576" t="s">
        <v>35845</v>
      </c>
      <c r="AS2576" t="s">
        <v>48</v>
      </c>
      <c r="AT2576" s="2">
        <v>5.6449999999999996</v>
      </c>
      <c r="AU2576" s="1">
        <f t="shared" si="323"/>
        <v>2.1055316183380759</v>
      </c>
      <c r="AV2576" s="1">
        <f t="shared" si="324"/>
        <v>1.6121352853439872</v>
      </c>
      <c r="AW2576" s="1">
        <f t="shared" si="325"/>
        <v>1.1187389523498985</v>
      </c>
    </row>
    <row r="2577" spans="1:49" x14ac:dyDescent="0.2">
      <c r="A2577">
        <v>2575</v>
      </c>
      <c r="B2577" t="s">
        <v>35844</v>
      </c>
      <c r="C2577" t="s">
        <v>35843</v>
      </c>
      <c r="D2577" t="s">
        <v>35842</v>
      </c>
      <c r="F2577" t="s">
        <v>35841</v>
      </c>
      <c r="G2577" t="s">
        <v>6</v>
      </c>
      <c r="H2577" t="s">
        <v>5</v>
      </c>
      <c r="I2577" t="s">
        <v>490</v>
      </c>
      <c r="J2577" t="s">
        <v>35840</v>
      </c>
      <c r="K2577" t="s">
        <v>35839</v>
      </c>
      <c r="L2577" t="s">
        <v>35838</v>
      </c>
      <c r="M2577" t="s">
        <v>35837</v>
      </c>
      <c r="N2577">
        <v>4</v>
      </c>
      <c r="O2577" t="s">
        <v>35836</v>
      </c>
      <c r="P2577" t="s">
        <v>35835</v>
      </c>
      <c r="Q2577" t="s">
        <v>35834</v>
      </c>
      <c r="R2577" s="7">
        <v>43374</v>
      </c>
      <c r="S2577" s="8">
        <f t="shared" si="320"/>
        <v>2018</v>
      </c>
      <c r="T2577" s="8">
        <v>2018</v>
      </c>
      <c r="U2577" s="8">
        <f t="shared" si="321"/>
        <v>4</v>
      </c>
      <c r="V2577" s="7">
        <v>43374</v>
      </c>
      <c r="W2577" t="s">
        <v>5064</v>
      </c>
      <c r="X2577" s="2">
        <v>1.3149999999999999</v>
      </c>
      <c r="Y2577" s="6">
        <f t="shared" si="326"/>
        <v>3.5103173967592965E-2</v>
      </c>
      <c r="AA2577" t="s">
        <v>5063</v>
      </c>
      <c r="AB2577">
        <v>20292</v>
      </c>
      <c r="AD2577" t="s">
        <v>1</v>
      </c>
      <c r="AE2577">
        <v>93</v>
      </c>
      <c r="AH2577" t="s">
        <v>8680</v>
      </c>
      <c r="AI2577" t="s">
        <v>35833</v>
      </c>
      <c r="AJ2577" t="s">
        <v>35832</v>
      </c>
      <c r="AK2577" t="s">
        <v>35831</v>
      </c>
      <c r="AL2577">
        <v>17</v>
      </c>
      <c r="AM2577" s="5">
        <f t="shared" si="322"/>
        <v>4.25</v>
      </c>
      <c r="AN2577" s="4">
        <f t="shared" si="327"/>
        <v>6.4369556985990157E-3</v>
      </c>
      <c r="AO2577" s="3"/>
      <c r="AP2577">
        <v>0</v>
      </c>
      <c r="AQ2577" t="s">
        <v>2491</v>
      </c>
      <c r="AR2577" t="s">
        <v>35830</v>
      </c>
      <c r="AS2577" t="s">
        <v>1535</v>
      </c>
      <c r="AT2577" s="2">
        <v>4.9580000000000002</v>
      </c>
      <c r="AU2577" s="1">
        <f t="shared" si="323"/>
        <v>2.6503308486894781</v>
      </c>
      <c r="AV2577" s="1">
        <f t="shared" si="324"/>
        <v>2.0770064833095989</v>
      </c>
      <c r="AW2577" s="1">
        <f t="shared" si="325"/>
        <v>1.50368211792972</v>
      </c>
    </row>
    <row r="2578" spans="1:49" x14ac:dyDescent="0.2">
      <c r="A2578">
        <v>2576</v>
      </c>
      <c r="B2578" t="s">
        <v>35829</v>
      </c>
      <c r="C2578" t="s">
        <v>35828</v>
      </c>
      <c r="D2578" t="s">
        <v>35827</v>
      </c>
      <c r="F2578" t="s">
        <v>35826</v>
      </c>
      <c r="G2578" t="s">
        <v>6</v>
      </c>
      <c r="H2578" t="s">
        <v>5</v>
      </c>
      <c r="I2578" t="s">
        <v>35825</v>
      </c>
      <c r="J2578" t="s">
        <v>35824</v>
      </c>
      <c r="K2578" t="s">
        <v>35823</v>
      </c>
      <c r="L2578" t="s">
        <v>35822</v>
      </c>
      <c r="M2578" t="s">
        <v>4847</v>
      </c>
      <c r="N2578">
        <v>10</v>
      </c>
      <c r="O2578" t="s">
        <v>35821</v>
      </c>
      <c r="P2578" t="s">
        <v>35820</v>
      </c>
      <c r="Q2578" t="s">
        <v>35819</v>
      </c>
      <c r="R2578" s="7">
        <v>43374</v>
      </c>
      <c r="S2578" s="8">
        <f t="shared" si="320"/>
        <v>2018</v>
      </c>
      <c r="T2578" s="8">
        <v>2018</v>
      </c>
      <c r="U2578" s="8">
        <f t="shared" si="321"/>
        <v>4</v>
      </c>
      <c r="V2578" s="7">
        <v>43374</v>
      </c>
      <c r="W2578" t="s">
        <v>3562</v>
      </c>
      <c r="X2578" s="2">
        <v>2.1360000000000001</v>
      </c>
      <c r="Y2578" s="6">
        <f t="shared" si="326"/>
        <v>5.7019300072074966E-2</v>
      </c>
      <c r="AA2578">
        <v>2697491</v>
      </c>
      <c r="AB2578">
        <v>23916</v>
      </c>
      <c r="AC2578">
        <v>18736424</v>
      </c>
      <c r="AD2578" t="s">
        <v>1</v>
      </c>
      <c r="AE2578">
        <v>241</v>
      </c>
      <c r="AH2578" t="s">
        <v>35818</v>
      </c>
      <c r="AI2578" t="s">
        <v>35817</v>
      </c>
      <c r="AJ2578" t="s">
        <v>35816</v>
      </c>
      <c r="AK2578" t="s">
        <v>35815</v>
      </c>
      <c r="AL2578">
        <v>20</v>
      </c>
      <c r="AM2578" s="5">
        <f t="shared" si="322"/>
        <v>5</v>
      </c>
      <c r="AN2578" s="4">
        <f t="shared" si="327"/>
        <v>7.5728890571753124E-3</v>
      </c>
      <c r="AO2578" s="3"/>
      <c r="AP2578">
        <v>0</v>
      </c>
      <c r="AQ2578" t="s">
        <v>241</v>
      </c>
      <c r="AR2578" t="s">
        <v>0</v>
      </c>
      <c r="AS2578" t="s">
        <v>240</v>
      </c>
      <c r="AT2578" s="2">
        <v>8.0709999999999997</v>
      </c>
      <c r="AU2578" s="1">
        <f t="shared" si="323"/>
        <v>4.2185376767605067</v>
      </c>
      <c r="AV2578" s="1">
        <f t="shared" si="324"/>
        <v>3.2296094564625135</v>
      </c>
      <c r="AW2578" s="1">
        <f t="shared" si="325"/>
        <v>2.2406812361645203</v>
      </c>
    </row>
    <row r="2579" spans="1:49" x14ac:dyDescent="0.2">
      <c r="A2579">
        <v>2577</v>
      </c>
      <c r="B2579" t="s">
        <v>35814</v>
      </c>
      <c r="C2579" t="s">
        <v>35813</v>
      </c>
      <c r="F2579" t="s">
        <v>35812</v>
      </c>
      <c r="G2579" t="s">
        <v>6</v>
      </c>
      <c r="H2579" t="s">
        <v>5</v>
      </c>
      <c r="I2579" t="s">
        <v>222</v>
      </c>
      <c r="J2579" t="s">
        <v>35811</v>
      </c>
      <c r="K2579" t="s">
        <v>35810</v>
      </c>
      <c r="L2579" t="s">
        <v>35809</v>
      </c>
      <c r="M2579" t="s">
        <v>35808</v>
      </c>
      <c r="N2579">
        <v>5</v>
      </c>
      <c r="O2579" t="s">
        <v>35807</v>
      </c>
      <c r="P2579" t="s">
        <v>35806</v>
      </c>
      <c r="Q2579" t="s">
        <v>35805</v>
      </c>
      <c r="R2579" s="7">
        <v>43374</v>
      </c>
      <c r="S2579" s="8">
        <f t="shared" si="320"/>
        <v>2018</v>
      </c>
      <c r="T2579" s="8">
        <v>2018</v>
      </c>
      <c r="U2579" s="8">
        <f t="shared" si="321"/>
        <v>4</v>
      </c>
      <c r="V2579" s="7">
        <v>43374</v>
      </c>
      <c r="W2579" t="s">
        <v>218</v>
      </c>
      <c r="X2579" s="2">
        <v>2.141</v>
      </c>
      <c r="Y2579" s="6">
        <f t="shared" si="326"/>
        <v>5.7152772216438434E-2</v>
      </c>
      <c r="AA2579">
        <v>1962892</v>
      </c>
      <c r="AB2579">
        <v>17360</v>
      </c>
      <c r="AD2579" t="s">
        <v>1</v>
      </c>
      <c r="AE2579">
        <v>56</v>
      </c>
      <c r="AF2579">
        <v>10</v>
      </c>
      <c r="AG2579">
        <v>8361075</v>
      </c>
      <c r="AH2579" t="s">
        <v>35804</v>
      </c>
      <c r="AI2579" t="s">
        <v>35803</v>
      </c>
      <c r="AJ2579" t="s">
        <v>35802</v>
      </c>
      <c r="AK2579" t="s">
        <v>35801</v>
      </c>
      <c r="AL2579">
        <v>20</v>
      </c>
      <c r="AM2579" s="5">
        <f t="shared" si="322"/>
        <v>5</v>
      </c>
      <c r="AN2579" s="4">
        <f t="shared" si="327"/>
        <v>7.5728890571753124E-3</v>
      </c>
      <c r="AO2579" s="3"/>
      <c r="AP2579">
        <v>0</v>
      </c>
      <c r="AQ2579" t="s">
        <v>49</v>
      </c>
      <c r="AR2579">
        <v>61671117</v>
      </c>
      <c r="AS2579" t="s">
        <v>48</v>
      </c>
      <c r="AT2579" s="2" t="s">
        <v>7</v>
      </c>
      <c r="AU2579" s="1">
        <f t="shared" si="323"/>
        <v>4.2278807268659495</v>
      </c>
      <c r="AV2579" s="1">
        <f t="shared" si="324"/>
        <v>3.2362830636806872</v>
      </c>
      <c r="AW2579" s="1">
        <f t="shared" si="325"/>
        <v>2.2446854004954249</v>
      </c>
    </row>
    <row r="2580" spans="1:49" x14ac:dyDescent="0.2">
      <c r="A2580">
        <v>2578</v>
      </c>
      <c r="B2580" t="s">
        <v>35800</v>
      </c>
      <c r="C2580" t="s">
        <v>35799</v>
      </c>
      <c r="F2580" t="s">
        <v>35798</v>
      </c>
      <c r="G2580" t="s">
        <v>6</v>
      </c>
      <c r="H2580" t="s">
        <v>5</v>
      </c>
      <c r="I2580" t="s">
        <v>32</v>
      </c>
      <c r="J2580">
        <v>60019616</v>
      </c>
      <c r="K2580" t="s">
        <v>695</v>
      </c>
      <c r="L2580" t="s">
        <v>694</v>
      </c>
      <c r="M2580" t="s">
        <v>54</v>
      </c>
      <c r="N2580">
        <v>2</v>
      </c>
      <c r="O2580" t="s">
        <v>35797</v>
      </c>
      <c r="P2580" t="s">
        <v>35796</v>
      </c>
      <c r="Q2580" t="s">
        <v>693</v>
      </c>
      <c r="R2580" s="7">
        <v>43374</v>
      </c>
      <c r="S2580" s="8">
        <f t="shared" si="320"/>
        <v>2018</v>
      </c>
      <c r="T2580" s="8">
        <v>2018</v>
      </c>
      <c r="U2580" s="8">
        <f t="shared" si="321"/>
        <v>4</v>
      </c>
      <c r="V2580" s="7">
        <v>43374</v>
      </c>
      <c r="W2580" t="s">
        <v>218</v>
      </c>
      <c r="X2580" s="2">
        <v>2.141</v>
      </c>
      <c r="Y2580" s="6">
        <f t="shared" si="326"/>
        <v>5.7152772216438434E-2</v>
      </c>
      <c r="AA2580">
        <v>1962892</v>
      </c>
      <c r="AB2580">
        <v>17360</v>
      </c>
      <c r="AD2580" t="s">
        <v>1</v>
      </c>
      <c r="AE2580">
        <v>56</v>
      </c>
      <c r="AF2580">
        <v>10</v>
      </c>
      <c r="AG2580">
        <v>8361788</v>
      </c>
      <c r="AH2580" t="s">
        <v>35795</v>
      </c>
      <c r="AI2580" t="s">
        <v>35794</v>
      </c>
      <c r="AJ2580" t="s">
        <v>35793</v>
      </c>
      <c r="AK2580" t="s">
        <v>35792</v>
      </c>
      <c r="AL2580">
        <v>5</v>
      </c>
      <c r="AM2580" s="5">
        <f t="shared" si="322"/>
        <v>1.25</v>
      </c>
      <c r="AN2580" s="4">
        <f t="shared" si="327"/>
        <v>1.8932222642938281E-3</v>
      </c>
      <c r="AO2580" s="3"/>
      <c r="AP2580">
        <v>0</v>
      </c>
      <c r="AQ2580" t="s">
        <v>49</v>
      </c>
      <c r="AR2580">
        <v>61471149</v>
      </c>
      <c r="AS2580" t="s">
        <v>48</v>
      </c>
      <c r="AT2580" s="2" t="s">
        <v>7</v>
      </c>
      <c r="AU2580" s="1">
        <f t="shared" si="323"/>
        <v>4.0574907230795052</v>
      </c>
      <c r="AV2580" s="1">
        <f t="shared" si="324"/>
        <v>2.9522997240366133</v>
      </c>
      <c r="AW2580" s="1">
        <f t="shared" si="325"/>
        <v>1.847108724993721</v>
      </c>
    </row>
    <row r="2581" spans="1:49" x14ac:dyDescent="0.2">
      <c r="A2581">
        <v>2579</v>
      </c>
      <c r="B2581" t="s">
        <v>35791</v>
      </c>
      <c r="C2581" t="s">
        <v>35790</v>
      </c>
      <c r="D2581" t="s">
        <v>35789</v>
      </c>
      <c r="F2581" t="s">
        <v>35788</v>
      </c>
      <c r="G2581" t="s">
        <v>6</v>
      </c>
      <c r="H2581" t="s">
        <v>5</v>
      </c>
      <c r="I2581" t="s">
        <v>2626</v>
      </c>
      <c r="J2581" t="s">
        <v>35787</v>
      </c>
      <c r="K2581" t="s">
        <v>35786</v>
      </c>
      <c r="L2581" t="s">
        <v>35785</v>
      </c>
      <c r="M2581" t="s">
        <v>596</v>
      </c>
      <c r="N2581">
        <v>4</v>
      </c>
      <c r="O2581" t="s">
        <v>35784</v>
      </c>
      <c r="P2581" t="s">
        <v>35783</v>
      </c>
      <c r="Q2581" t="s">
        <v>35782</v>
      </c>
      <c r="R2581" s="7">
        <v>43374</v>
      </c>
      <c r="S2581" s="8">
        <f t="shared" si="320"/>
        <v>2018</v>
      </c>
      <c r="T2581" s="8">
        <v>2018</v>
      </c>
      <c r="U2581" s="8">
        <f t="shared" si="321"/>
        <v>4</v>
      </c>
      <c r="V2581" s="7">
        <v>43374</v>
      </c>
      <c r="W2581" t="s">
        <v>2338</v>
      </c>
      <c r="X2581" s="2">
        <v>0.26</v>
      </c>
      <c r="Y2581" s="6">
        <f t="shared" si="326"/>
        <v>6.9405515069005099E-3</v>
      </c>
      <c r="AA2581">
        <v>17590787</v>
      </c>
      <c r="AB2581">
        <v>19700186823</v>
      </c>
      <c r="AC2581">
        <v>17590795</v>
      </c>
      <c r="AD2581" t="s">
        <v>1</v>
      </c>
      <c r="AE2581">
        <v>10</v>
      </c>
      <c r="AF2581">
        <v>8</v>
      </c>
      <c r="AH2581" t="s">
        <v>35781</v>
      </c>
      <c r="AI2581" t="s">
        <v>35780</v>
      </c>
      <c r="AJ2581" t="s">
        <v>35779</v>
      </c>
      <c r="AK2581" t="s">
        <v>35778</v>
      </c>
      <c r="AL2581">
        <v>22</v>
      </c>
      <c r="AM2581" s="5">
        <f t="shared" si="322"/>
        <v>5.5</v>
      </c>
      <c r="AN2581" s="4">
        <f t="shared" si="327"/>
        <v>8.330177962892843E-3</v>
      </c>
      <c r="AO2581" s="3"/>
      <c r="AP2581">
        <v>0</v>
      </c>
      <c r="AR2581" t="s">
        <v>0</v>
      </c>
      <c r="AT2581" s="2" t="s">
        <v>7</v>
      </c>
      <c r="AU2581" s="1">
        <f t="shared" si="323"/>
        <v>0.73574394436982082</v>
      </c>
      <c r="AV2581" s="1">
        <f t="shared" si="324"/>
        <v>0.76353647348966769</v>
      </c>
      <c r="AW2581" s="1">
        <f t="shared" si="325"/>
        <v>0.79132900260951433</v>
      </c>
    </row>
    <row r="2582" spans="1:49" x14ac:dyDescent="0.2">
      <c r="A2582">
        <v>2580</v>
      </c>
      <c r="B2582" t="s">
        <v>35777</v>
      </c>
      <c r="C2582" t="s">
        <v>35776</v>
      </c>
      <c r="F2582" t="s">
        <v>35775</v>
      </c>
      <c r="G2582" t="s">
        <v>6</v>
      </c>
      <c r="H2582" t="s">
        <v>5</v>
      </c>
      <c r="I2582" t="s">
        <v>35774</v>
      </c>
      <c r="J2582" t="s">
        <v>35773</v>
      </c>
      <c r="K2582" t="s">
        <v>35772</v>
      </c>
      <c r="L2582" t="s">
        <v>35771</v>
      </c>
      <c r="M2582" t="s">
        <v>1149</v>
      </c>
      <c r="N2582">
        <v>3</v>
      </c>
      <c r="O2582" t="s">
        <v>35770</v>
      </c>
      <c r="P2582" t="s">
        <v>35769</v>
      </c>
      <c r="Q2582" t="s">
        <v>35768</v>
      </c>
      <c r="R2582" s="7">
        <v>43374</v>
      </c>
      <c r="S2582" s="8">
        <f t="shared" si="320"/>
        <v>2018</v>
      </c>
      <c r="T2582" s="8">
        <v>2018</v>
      </c>
      <c r="U2582" s="8">
        <f t="shared" si="321"/>
        <v>4</v>
      </c>
      <c r="V2582" s="7">
        <v>43374</v>
      </c>
      <c r="W2582" t="s">
        <v>2734</v>
      </c>
      <c r="X2582" s="2">
        <v>0.443</v>
      </c>
      <c r="Y2582" s="6">
        <f t="shared" si="326"/>
        <v>1.1825631990603562E-2</v>
      </c>
      <c r="AA2582">
        <v>13807501</v>
      </c>
      <c r="AB2582">
        <v>25627</v>
      </c>
      <c r="AC2582">
        <v>15737721</v>
      </c>
      <c r="AD2582" t="s">
        <v>1</v>
      </c>
      <c r="AE2582">
        <v>77</v>
      </c>
      <c r="AF2582">
        <v>19</v>
      </c>
      <c r="AH2582" t="s">
        <v>35767</v>
      </c>
      <c r="AI2582" t="s">
        <v>35766</v>
      </c>
      <c r="AJ2582" t="s">
        <v>35765</v>
      </c>
      <c r="AK2582" t="s">
        <v>35764</v>
      </c>
      <c r="AL2582">
        <v>2</v>
      </c>
      <c r="AM2582" s="5">
        <f t="shared" si="322"/>
        <v>0.5</v>
      </c>
      <c r="AN2582" s="4">
        <f t="shared" si="327"/>
        <v>7.572889057175312E-4</v>
      </c>
      <c r="AO2582" s="3"/>
      <c r="AP2582">
        <v>0</v>
      </c>
      <c r="AQ2582" t="s">
        <v>1633</v>
      </c>
      <c r="AR2582" t="s">
        <v>35763</v>
      </c>
      <c r="AS2582" t="s">
        <v>1632</v>
      </c>
      <c r="AT2582" s="2">
        <v>2.7570000000000001</v>
      </c>
      <c r="AU2582" s="1">
        <f t="shared" si="323"/>
        <v>0.85051290651377509</v>
      </c>
      <c r="AV2582" s="1">
        <f t="shared" si="324"/>
        <v>0.62914604481605463</v>
      </c>
      <c r="AW2582" s="1">
        <f t="shared" si="325"/>
        <v>0.40777918311833405</v>
      </c>
    </row>
    <row r="2583" spans="1:49" x14ac:dyDescent="0.2">
      <c r="A2583">
        <v>2581</v>
      </c>
      <c r="B2583" t="s">
        <v>35762</v>
      </c>
      <c r="C2583" t="s">
        <v>35761</v>
      </c>
      <c r="D2583" t="s">
        <v>35760</v>
      </c>
      <c r="F2583" t="s">
        <v>35759</v>
      </c>
      <c r="G2583" t="s">
        <v>6</v>
      </c>
      <c r="H2583" t="s">
        <v>5</v>
      </c>
      <c r="I2583" t="s">
        <v>1332</v>
      </c>
      <c r="J2583" t="s">
        <v>35758</v>
      </c>
      <c r="K2583" t="s">
        <v>35757</v>
      </c>
      <c r="L2583" t="s">
        <v>2456</v>
      </c>
      <c r="M2583" t="s">
        <v>215</v>
      </c>
      <c r="N2583">
        <v>4</v>
      </c>
      <c r="O2583" t="s">
        <v>35756</v>
      </c>
      <c r="P2583" t="s">
        <v>35755</v>
      </c>
      <c r="Q2583" t="s">
        <v>35754</v>
      </c>
      <c r="R2583" s="7">
        <v>43374</v>
      </c>
      <c r="S2583" s="8">
        <f t="shared" si="320"/>
        <v>2018</v>
      </c>
      <c r="T2583" s="8">
        <v>2018</v>
      </c>
      <c r="U2583" s="8">
        <f t="shared" si="321"/>
        <v>4</v>
      </c>
      <c r="V2583" s="7">
        <v>43374</v>
      </c>
      <c r="W2583" t="s">
        <v>2914</v>
      </c>
      <c r="X2583" s="2">
        <v>0.84399999999999997</v>
      </c>
      <c r="Y2583" s="6">
        <f t="shared" si="326"/>
        <v>2.2530097968553962E-2</v>
      </c>
      <c r="AA2583">
        <v>1956671</v>
      </c>
      <c r="AB2583">
        <v>22539</v>
      </c>
      <c r="AC2583" t="s">
        <v>2913</v>
      </c>
      <c r="AD2583" t="s">
        <v>1</v>
      </c>
      <c r="AE2583">
        <v>90</v>
      </c>
      <c r="AH2583" t="s">
        <v>1507</v>
      </c>
      <c r="AI2583" t="s">
        <v>35753</v>
      </c>
      <c r="AJ2583" t="s">
        <v>35752</v>
      </c>
      <c r="AK2583" t="s">
        <v>35751</v>
      </c>
      <c r="AL2583">
        <v>5</v>
      </c>
      <c r="AM2583" s="5">
        <f t="shared" si="322"/>
        <v>1.25</v>
      </c>
      <c r="AN2583" s="4">
        <f t="shared" si="327"/>
        <v>1.8932222642938281E-3</v>
      </c>
      <c r="AO2583" s="3"/>
      <c r="AP2583">
        <v>0</v>
      </c>
      <c r="AQ2583" t="s">
        <v>49</v>
      </c>
      <c r="AR2583">
        <v>31772498</v>
      </c>
      <c r="AS2583" t="s">
        <v>48</v>
      </c>
      <c r="AT2583" s="2">
        <v>2.1760000000000002</v>
      </c>
      <c r="AU2583" s="1">
        <f t="shared" si="323"/>
        <v>1.633903525727592</v>
      </c>
      <c r="AV2583" s="1">
        <f t="shared" si="324"/>
        <v>1.2211660116423895</v>
      </c>
      <c r="AW2583" s="1">
        <f t="shared" si="325"/>
        <v>0.80842849755718682</v>
      </c>
    </row>
    <row r="2584" spans="1:49" x14ac:dyDescent="0.2">
      <c r="A2584">
        <v>2582</v>
      </c>
      <c r="B2584" t="s">
        <v>35750</v>
      </c>
      <c r="C2584" t="s">
        <v>35749</v>
      </c>
      <c r="D2584" t="s">
        <v>35748</v>
      </c>
      <c r="F2584" t="s">
        <v>35747</v>
      </c>
      <c r="G2584" t="s">
        <v>6</v>
      </c>
      <c r="H2584" t="s">
        <v>5</v>
      </c>
      <c r="I2584" t="s">
        <v>35746</v>
      </c>
      <c r="J2584">
        <v>60015331</v>
      </c>
      <c r="K2584" t="s">
        <v>2141</v>
      </c>
      <c r="L2584" t="s">
        <v>2140</v>
      </c>
      <c r="M2584" t="s">
        <v>1638</v>
      </c>
      <c r="N2584">
        <v>4</v>
      </c>
      <c r="O2584" t="s">
        <v>35745</v>
      </c>
      <c r="P2584" t="s">
        <v>35744</v>
      </c>
      <c r="Q2584" t="s">
        <v>35743</v>
      </c>
      <c r="R2584" s="7">
        <v>43374</v>
      </c>
      <c r="S2584" s="8">
        <f t="shared" si="320"/>
        <v>2018</v>
      </c>
      <c r="T2584" s="8">
        <v>2018</v>
      </c>
      <c r="U2584" s="8">
        <f t="shared" si="321"/>
        <v>4</v>
      </c>
      <c r="V2584" s="7">
        <v>43374</v>
      </c>
      <c r="W2584" t="s">
        <v>15486</v>
      </c>
      <c r="X2584" s="2">
        <v>1.0660000000000001</v>
      </c>
      <c r="Y2584" s="6">
        <f t="shared" si="326"/>
        <v>2.8456261178292093E-2</v>
      </c>
      <c r="AA2584">
        <v>9266690</v>
      </c>
      <c r="AB2584">
        <v>32791</v>
      </c>
      <c r="AD2584" t="s">
        <v>1</v>
      </c>
      <c r="AE2584">
        <v>121</v>
      </c>
      <c r="AH2584" t="s">
        <v>35742</v>
      </c>
      <c r="AI2584" t="s">
        <v>35741</v>
      </c>
      <c r="AJ2584" t="s">
        <v>35740</v>
      </c>
      <c r="AK2584" t="s">
        <v>35739</v>
      </c>
      <c r="AL2584">
        <v>4</v>
      </c>
      <c r="AM2584" s="5">
        <f t="shared" si="322"/>
        <v>1</v>
      </c>
      <c r="AN2584" s="4">
        <f t="shared" si="327"/>
        <v>1.5145778114350624E-3</v>
      </c>
      <c r="AO2584" s="3"/>
      <c r="AP2584">
        <v>0</v>
      </c>
      <c r="AR2584">
        <v>89618</v>
      </c>
      <c r="AT2584" s="2">
        <v>5.6449999999999996</v>
      </c>
      <c r="AU2584" s="1">
        <f t="shared" si="323"/>
        <v>2.037375616823498</v>
      </c>
      <c r="AV2584" s="1">
        <f t="shared" si="324"/>
        <v>1.4985419494863577</v>
      </c>
      <c r="AW2584" s="1">
        <f t="shared" si="325"/>
        <v>0.95970828214921711</v>
      </c>
    </row>
    <row r="2585" spans="1:49" x14ac:dyDescent="0.2">
      <c r="A2585">
        <v>2583</v>
      </c>
      <c r="B2585" t="s">
        <v>35738</v>
      </c>
      <c r="C2585" t="s">
        <v>35737</v>
      </c>
      <c r="F2585" t="s">
        <v>35736</v>
      </c>
      <c r="G2585" t="s">
        <v>6</v>
      </c>
      <c r="H2585" t="s">
        <v>5</v>
      </c>
      <c r="I2585" t="s">
        <v>150</v>
      </c>
      <c r="J2585">
        <v>60021988</v>
      </c>
      <c r="K2585" t="s">
        <v>535</v>
      </c>
      <c r="L2585" t="s">
        <v>534</v>
      </c>
      <c r="M2585" t="s">
        <v>14</v>
      </c>
      <c r="N2585">
        <v>4</v>
      </c>
      <c r="O2585" t="s">
        <v>4884</v>
      </c>
      <c r="P2585" t="s">
        <v>4883</v>
      </c>
      <c r="Q2585" t="s">
        <v>3735</v>
      </c>
      <c r="R2585" s="7">
        <v>43374</v>
      </c>
      <c r="S2585" s="8">
        <f t="shared" si="320"/>
        <v>2018</v>
      </c>
      <c r="T2585" s="8">
        <v>2018</v>
      </c>
      <c r="U2585" s="8">
        <f t="shared" si="321"/>
        <v>4</v>
      </c>
      <c r="V2585" s="7">
        <v>43374</v>
      </c>
      <c r="W2585" t="s">
        <v>89</v>
      </c>
      <c r="X2585" s="2">
        <v>0.33500000000000002</v>
      </c>
      <c r="Y2585" s="6">
        <f t="shared" si="326"/>
        <v>8.94263367235258E-3</v>
      </c>
      <c r="AA2585">
        <v>10964290</v>
      </c>
      <c r="AB2585">
        <v>18201</v>
      </c>
      <c r="AC2585" t="s">
        <v>88</v>
      </c>
      <c r="AD2585" t="s">
        <v>1</v>
      </c>
      <c r="AE2585">
        <v>28</v>
      </c>
      <c r="AF2585">
        <v>8</v>
      </c>
      <c r="AG2585" t="s">
        <v>35735</v>
      </c>
      <c r="AI2585" t="s">
        <v>35734</v>
      </c>
      <c r="AJ2585" t="s">
        <v>35733</v>
      </c>
      <c r="AK2585" t="s">
        <v>35732</v>
      </c>
      <c r="AL2585">
        <v>18</v>
      </c>
      <c r="AM2585" s="5">
        <f t="shared" si="322"/>
        <v>4.5</v>
      </c>
      <c r="AN2585" s="4">
        <f t="shared" si="327"/>
        <v>6.815600151457781E-3</v>
      </c>
      <c r="AO2585" s="3"/>
      <c r="AP2585">
        <v>0</v>
      </c>
      <c r="AR2585" t="s">
        <v>0</v>
      </c>
      <c r="AT2585" s="2">
        <v>1.694</v>
      </c>
      <c r="AU2585" s="1">
        <f t="shared" si="323"/>
        <v>0.83045236160841396</v>
      </c>
      <c r="AV2585" s="1">
        <f t="shared" si="324"/>
        <v>0.78791169119051796</v>
      </c>
      <c r="AW2585" s="1">
        <f t="shared" si="325"/>
        <v>0.74537102077262207</v>
      </c>
    </row>
    <row r="2586" spans="1:49" x14ac:dyDescent="0.2">
      <c r="A2586">
        <v>2584</v>
      </c>
      <c r="B2586" t="s">
        <v>35731</v>
      </c>
      <c r="C2586" t="s">
        <v>35730</v>
      </c>
      <c r="D2586" t="s">
        <v>35729</v>
      </c>
      <c r="F2586" t="s">
        <v>35728</v>
      </c>
      <c r="G2586" t="s">
        <v>6</v>
      </c>
      <c r="H2586" t="s">
        <v>5</v>
      </c>
      <c r="I2586" t="s">
        <v>35727</v>
      </c>
      <c r="J2586">
        <v>60038666</v>
      </c>
      <c r="K2586" t="s">
        <v>35726</v>
      </c>
      <c r="L2586" t="s">
        <v>1484</v>
      </c>
      <c r="M2586" t="s">
        <v>1483</v>
      </c>
      <c r="N2586">
        <v>5</v>
      </c>
      <c r="O2586" t="s">
        <v>35725</v>
      </c>
      <c r="P2586" t="s">
        <v>35724</v>
      </c>
      <c r="Q2586" t="s">
        <v>35723</v>
      </c>
      <c r="R2586" s="7">
        <v>43374</v>
      </c>
      <c r="S2586" s="8">
        <f t="shared" si="320"/>
        <v>2018</v>
      </c>
      <c r="T2586" s="8">
        <v>2018</v>
      </c>
      <c r="U2586" s="8">
        <f t="shared" si="321"/>
        <v>4</v>
      </c>
      <c r="V2586" s="7">
        <v>43374</v>
      </c>
      <c r="W2586" t="s">
        <v>15486</v>
      </c>
      <c r="X2586" s="2">
        <v>1.0660000000000001</v>
      </c>
      <c r="Y2586" s="6">
        <f t="shared" si="326"/>
        <v>2.8456261178292093E-2</v>
      </c>
      <c r="AA2586">
        <v>9266690</v>
      </c>
      <c r="AB2586">
        <v>32791</v>
      </c>
      <c r="AD2586" t="s">
        <v>1</v>
      </c>
      <c r="AE2586">
        <v>121</v>
      </c>
      <c r="AH2586" t="s">
        <v>35722</v>
      </c>
      <c r="AI2586" t="s">
        <v>35721</v>
      </c>
      <c r="AJ2586" t="s">
        <v>35720</v>
      </c>
      <c r="AK2586" t="s">
        <v>35719</v>
      </c>
      <c r="AL2586">
        <v>14</v>
      </c>
      <c r="AM2586" s="5">
        <f t="shared" si="322"/>
        <v>3.5</v>
      </c>
      <c r="AN2586" s="4">
        <f t="shared" si="327"/>
        <v>5.301022340022719E-3</v>
      </c>
      <c r="AO2586" s="3"/>
      <c r="AP2586">
        <v>0</v>
      </c>
      <c r="AR2586" t="s">
        <v>0</v>
      </c>
      <c r="AT2586" s="2">
        <v>5.6449999999999996</v>
      </c>
      <c r="AU2586" s="1">
        <f t="shared" si="323"/>
        <v>2.150968952681128</v>
      </c>
      <c r="AV2586" s="1">
        <f t="shared" si="324"/>
        <v>1.6878641759157407</v>
      </c>
      <c r="AW2586" s="1">
        <f t="shared" si="325"/>
        <v>1.2247593991503529</v>
      </c>
    </row>
    <row r="2587" spans="1:49" x14ac:dyDescent="0.2">
      <c r="A2587">
        <v>2585</v>
      </c>
      <c r="B2587" t="s">
        <v>35718</v>
      </c>
      <c r="C2587" t="s">
        <v>35717</v>
      </c>
      <c r="F2587" t="s">
        <v>35716</v>
      </c>
      <c r="G2587" t="s">
        <v>6</v>
      </c>
      <c r="H2587" t="s">
        <v>5</v>
      </c>
      <c r="I2587" t="s">
        <v>1994</v>
      </c>
      <c r="J2587" t="s">
        <v>35715</v>
      </c>
      <c r="K2587" t="s">
        <v>35714</v>
      </c>
      <c r="L2587" t="s">
        <v>35713</v>
      </c>
      <c r="M2587" t="s">
        <v>35712</v>
      </c>
      <c r="N2587">
        <v>4</v>
      </c>
      <c r="O2587" t="s">
        <v>35711</v>
      </c>
      <c r="P2587" t="s">
        <v>35710</v>
      </c>
      <c r="Q2587" t="s">
        <v>35709</v>
      </c>
      <c r="R2587" s="7">
        <v>43374</v>
      </c>
      <c r="S2587" s="8">
        <f t="shared" si="320"/>
        <v>2018</v>
      </c>
      <c r="T2587" s="8">
        <v>2018</v>
      </c>
      <c r="U2587" s="8">
        <f t="shared" si="321"/>
        <v>4</v>
      </c>
      <c r="V2587" s="7">
        <v>43374</v>
      </c>
      <c r="W2587" t="s">
        <v>214</v>
      </c>
      <c r="X2587" s="2">
        <v>1.468</v>
      </c>
      <c r="Y2587" s="6">
        <f t="shared" si="326"/>
        <v>3.9187421585115186E-2</v>
      </c>
      <c r="AA2587">
        <v>906778</v>
      </c>
      <c r="AB2587">
        <v>18931</v>
      </c>
      <c r="AC2587">
        <v>15580857</v>
      </c>
      <c r="AD2587" t="s">
        <v>1</v>
      </c>
      <c r="AE2587">
        <v>66</v>
      </c>
      <c r="AF2587">
        <v>10</v>
      </c>
      <c r="AG2587">
        <v>8357914</v>
      </c>
      <c r="AH2587" t="s">
        <v>35708</v>
      </c>
      <c r="AI2587" t="s">
        <v>35707</v>
      </c>
      <c r="AJ2587" t="s">
        <v>35706</v>
      </c>
      <c r="AK2587" t="s">
        <v>35705</v>
      </c>
      <c r="AL2587">
        <v>8</v>
      </c>
      <c r="AM2587" s="5">
        <f t="shared" si="322"/>
        <v>2</v>
      </c>
      <c r="AN2587" s="4">
        <f t="shared" si="327"/>
        <v>3.0291556228701248E-3</v>
      </c>
      <c r="AO2587" s="3"/>
      <c r="AP2587">
        <v>0</v>
      </c>
      <c r="AR2587" t="s">
        <v>4142</v>
      </c>
      <c r="AS2587" t="s">
        <v>48</v>
      </c>
      <c r="AT2587" s="2">
        <v>5.0830000000000002</v>
      </c>
      <c r="AU2587" s="1">
        <f t="shared" si="323"/>
        <v>2.8339941796441668</v>
      </c>
      <c r="AV2587" s="1">
        <f t="shared" si="324"/>
        <v>2.1108288603992653</v>
      </c>
      <c r="AW2587" s="1">
        <f t="shared" si="325"/>
        <v>1.3876635411543643</v>
      </c>
    </row>
    <row r="2588" spans="1:49" x14ac:dyDescent="0.2">
      <c r="A2588">
        <v>2586</v>
      </c>
      <c r="B2588" t="s">
        <v>35704</v>
      </c>
      <c r="C2588" t="s">
        <v>35703</v>
      </c>
      <c r="F2588" t="s">
        <v>35702</v>
      </c>
      <c r="G2588" t="s">
        <v>6</v>
      </c>
      <c r="H2588" t="s">
        <v>5</v>
      </c>
      <c r="I2588" t="s">
        <v>2367</v>
      </c>
      <c r="J2588">
        <v>60005837</v>
      </c>
      <c r="K2588" t="s">
        <v>2421</v>
      </c>
      <c r="L2588" t="s">
        <v>2422</v>
      </c>
      <c r="M2588" t="s">
        <v>17</v>
      </c>
      <c r="N2588">
        <v>2</v>
      </c>
      <c r="O2588" t="s">
        <v>35701</v>
      </c>
      <c r="P2588" t="s">
        <v>35700</v>
      </c>
      <c r="Q2588" t="s">
        <v>35699</v>
      </c>
      <c r="R2588" s="7">
        <v>43374</v>
      </c>
      <c r="S2588" s="8">
        <f t="shared" si="320"/>
        <v>2018</v>
      </c>
      <c r="T2588" s="8">
        <v>2018</v>
      </c>
      <c r="U2588" s="8">
        <f t="shared" si="321"/>
        <v>4</v>
      </c>
      <c r="V2588" s="7">
        <v>43374</v>
      </c>
      <c r="W2588" t="s">
        <v>218</v>
      </c>
      <c r="X2588" s="2">
        <v>2.141</v>
      </c>
      <c r="Y2588" s="6">
        <f t="shared" si="326"/>
        <v>5.7152772216438434E-2</v>
      </c>
      <c r="AA2588">
        <v>1962892</v>
      </c>
      <c r="AB2588">
        <v>17360</v>
      </c>
      <c r="AD2588" t="s">
        <v>1</v>
      </c>
      <c r="AE2588">
        <v>56</v>
      </c>
      <c r="AF2588">
        <v>10</v>
      </c>
      <c r="AG2588">
        <v>8356196</v>
      </c>
      <c r="AH2588" t="s">
        <v>35698</v>
      </c>
      <c r="AI2588" t="s">
        <v>35697</v>
      </c>
      <c r="AJ2588" t="s">
        <v>35696</v>
      </c>
      <c r="AK2588" t="s">
        <v>35695</v>
      </c>
      <c r="AL2588">
        <v>15</v>
      </c>
      <c r="AM2588" s="5">
        <f t="shared" si="322"/>
        <v>3.75</v>
      </c>
      <c r="AN2588" s="4">
        <f t="shared" si="327"/>
        <v>5.6796667928814843E-3</v>
      </c>
      <c r="AO2588" s="3"/>
      <c r="AP2588">
        <v>0</v>
      </c>
      <c r="AQ2588" t="s">
        <v>1376</v>
      </c>
      <c r="AR2588" t="s">
        <v>35694</v>
      </c>
      <c r="AS2588" t="s">
        <v>274</v>
      </c>
      <c r="AT2588" s="2" t="s">
        <v>7</v>
      </c>
      <c r="AU2588" s="1">
        <f t="shared" si="323"/>
        <v>4.1710840589371339</v>
      </c>
      <c r="AV2588" s="1">
        <f t="shared" si="324"/>
        <v>3.1416219504659963</v>
      </c>
      <c r="AW2588" s="1">
        <f t="shared" si="325"/>
        <v>2.1121598419948566</v>
      </c>
    </row>
    <row r="2589" spans="1:49" x14ac:dyDescent="0.2">
      <c r="A2589">
        <v>2587</v>
      </c>
      <c r="B2589" t="s">
        <v>35693</v>
      </c>
      <c r="C2589" t="s">
        <v>35692</v>
      </c>
      <c r="F2589" t="s">
        <v>35691</v>
      </c>
      <c r="G2589" t="s">
        <v>6</v>
      </c>
      <c r="H2589" t="s">
        <v>5</v>
      </c>
      <c r="I2589" t="s">
        <v>3655</v>
      </c>
      <c r="J2589" t="s">
        <v>35690</v>
      </c>
      <c r="K2589" t="s">
        <v>35689</v>
      </c>
      <c r="L2589" t="s">
        <v>35688</v>
      </c>
      <c r="M2589" t="s">
        <v>35687</v>
      </c>
      <c r="N2589">
        <v>3</v>
      </c>
      <c r="O2589" t="s">
        <v>35686</v>
      </c>
      <c r="P2589" t="s">
        <v>35685</v>
      </c>
      <c r="Q2589" t="s">
        <v>35684</v>
      </c>
      <c r="R2589" s="7">
        <v>43374</v>
      </c>
      <c r="S2589" s="8">
        <f t="shared" si="320"/>
        <v>2018</v>
      </c>
      <c r="T2589" s="8">
        <v>2018</v>
      </c>
      <c r="U2589" s="8">
        <f t="shared" si="321"/>
        <v>4</v>
      </c>
      <c r="V2589" s="7">
        <v>43374</v>
      </c>
      <c r="W2589" t="s">
        <v>1226</v>
      </c>
      <c r="X2589" s="2">
        <v>1.23</v>
      </c>
      <c r="Y2589" s="6">
        <f t="shared" si="326"/>
        <v>3.2834147513413951E-2</v>
      </c>
      <c r="AA2589">
        <v>21622337</v>
      </c>
      <c r="AB2589">
        <v>21100203111</v>
      </c>
      <c r="AC2589">
        <v>21622345</v>
      </c>
      <c r="AD2589" t="s">
        <v>1</v>
      </c>
      <c r="AE2589">
        <v>7</v>
      </c>
      <c r="AF2589">
        <v>5</v>
      </c>
      <c r="AG2589">
        <v>8357817</v>
      </c>
      <c r="AH2589" t="s">
        <v>35683</v>
      </c>
      <c r="AI2589" t="s">
        <v>35682</v>
      </c>
      <c r="AJ2589" t="s">
        <v>35681</v>
      </c>
      <c r="AK2589" t="s">
        <v>35680</v>
      </c>
      <c r="AL2589">
        <v>7</v>
      </c>
      <c r="AM2589" s="5">
        <f t="shared" si="322"/>
        <v>1.75</v>
      </c>
      <c r="AN2589" s="4">
        <f t="shared" si="327"/>
        <v>2.6505111700113595E-3</v>
      </c>
      <c r="AO2589" s="3"/>
      <c r="AP2589">
        <v>0</v>
      </c>
      <c r="AQ2589" t="s">
        <v>82</v>
      </c>
      <c r="AR2589" t="s">
        <v>35679</v>
      </c>
      <c r="AS2589" t="s">
        <v>818</v>
      </c>
      <c r="AT2589" s="2">
        <v>4.3479999999999999</v>
      </c>
      <c r="AU2589" s="1">
        <f t="shared" si="323"/>
        <v>2.3779056610393168</v>
      </c>
      <c r="AV2589" s="1">
        <f t="shared" si="324"/>
        <v>1.7742329341712655</v>
      </c>
      <c r="AW2589" s="1">
        <f t="shared" si="325"/>
        <v>1.1705602073032138</v>
      </c>
    </row>
    <row r="2590" spans="1:49" x14ac:dyDescent="0.2">
      <c r="A2590">
        <v>2588</v>
      </c>
      <c r="B2590" t="s">
        <v>35678</v>
      </c>
      <c r="C2590" t="s">
        <v>35677</v>
      </c>
      <c r="D2590" t="s">
        <v>35676</v>
      </c>
      <c r="F2590" t="s">
        <v>35675</v>
      </c>
      <c r="G2590" t="s">
        <v>6</v>
      </c>
      <c r="H2590" t="s">
        <v>5</v>
      </c>
      <c r="I2590" t="s">
        <v>35674</v>
      </c>
      <c r="J2590" t="s">
        <v>35673</v>
      </c>
      <c r="K2590" t="s">
        <v>35672</v>
      </c>
      <c r="L2590" t="s">
        <v>35671</v>
      </c>
      <c r="M2590" t="s">
        <v>35670</v>
      </c>
      <c r="N2590">
        <v>3</v>
      </c>
      <c r="O2590" t="s">
        <v>35669</v>
      </c>
      <c r="P2590" t="s">
        <v>35668</v>
      </c>
      <c r="Q2590" t="s">
        <v>35667</v>
      </c>
      <c r="R2590" s="7">
        <v>43374</v>
      </c>
      <c r="S2590" s="8">
        <f t="shared" si="320"/>
        <v>2018</v>
      </c>
      <c r="T2590" s="8">
        <v>2018</v>
      </c>
      <c r="U2590" s="8">
        <f t="shared" si="321"/>
        <v>4</v>
      </c>
      <c r="V2590" s="7">
        <v>43374</v>
      </c>
      <c r="W2590" t="s">
        <v>107</v>
      </c>
      <c r="X2590" s="2">
        <v>0.90700000000000003</v>
      </c>
      <c r="Y2590" s="6">
        <f t="shared" si="326"/>
        <v>2.4211846987533703E-2</v>
      </c>
      <c r="AA2590">
        <v>1651684</v>
      </c>
      <c r="AB2590">
        <v>25548</v>
      </c>
      <c r="AD2590" t="s">
        <v>1</v>
      </c>
      <c r="AE2590">
        <v>151</v>
      </c>
      <c r="AH2590" t="s">
        <v>35666</v>
      </c>
      <c r="AI2590" t="s">
        <v>35665</v>
      </c>
      <c r="AJ2590" t="s">
        <v>35664</v>
      </c>
      <c r="AK2590" t="s">
        <v>35663</v>
      </c>
      <c r="AL2590">
        <v>11</v>
      </c>
      <c r="AM2590" s="5">
        <f t="shared" si="322"/>
        <v>2.75</v>
      </c>
      <c r="AN2590" s="4">
        <f t="shared" si="327"/>
        <v>4.1650889814464215E-3</v>
      </c>
      <c r="AO2590" s="3"/>
      <c r="AP2590">
        <v>0</v>
      </c>
      <c r="AR2590" t="s">
        <v>0</v>
      </c>
      <c r="AT2590" s="2">
        <v>4.6619999999999999</v>
      </c>
      <c r="AU2590" s="1">
        <f t="shared" si="323"/>
        <v>1.8197819585707518</v>
      </c>
      <c r="AV2590" s="1">
        <f t="shared" si="324"/>
        <v>1.4188467984490063</v>
      </c>
      <c r="AW2590" s="1">
        <f t="shared" si="325"/>
        <v>1.0179116383272604</v>
      </c>
    </row>
    <row r="2591" spans="1:49" x14ac:dyDescent="0.2">
      <c r="A2591">
        <v>2589</v>
      </c>
      <c r="B2591" t="s">
        <v>35662</v>
      </c>
      <c r="C2591" t="s">
        <v>35661</v>
      </c>
      <c r="F2591" t="s">
        <v>35660</v>
      </c>
      <c r="G2591" t="s">
        <v>6</v>
      </c>
      <c r="H2591" t="s">
        <v>5</v>
      </c>
      <c r="I2591" t="s">
        <v>35659</v>
      </c>
      <c r="J2591">
        <v>60021988</v>
      </c>
      <c r="K2591" t="s">
        <v>535</v>
      </c>
      <c r="L2591" t="s">
        <v>534</v>
      </c>
      <c r="M2591" t="s">
        <v>14</v>
      </c>
      <c r="N2591">
        <v>3</v>
      </c>
      <c r="O2591" t="s">
        <v>35658</v>
      </c>
      <c r="P2591" t="s">
        <v>35657</v>
      </c>
      <c r="Q2591" t="s">
        <v>531</v>
      </c>
      <c r="R2591" s="7">
        <v>43374</v>
      </c>
      <c r="S2591" s="8">
        <f t="shared" si="320"/>
        <v>2018</v>
      </c>
      <c r="T2591" s="8">
        <v>2018</v>
      </c>
      <c r="U2591" s="8">
        <f t="shared" si="321"/>
        <v>4</v>
      </c>
      <c r="V2591" s="7">
        <v>43374</v>
      </c>
      <c r="W2591" t="s">
        <v>1226</v>
      </c>
      <c r="X2591" s="2">
        <v>1.23</v>
      </c>
      <c r="Y2591" s="6">
        <f t="shared" si="326"/>
        <v>3.2834147513413951E-2</v>
      </c>
      <c r="AA2591">
        <v>21622337</v>
      </c>
      <c r="AB2591">
        <v>21100203111</v>
      </c>
      <c r="AC2591">
        <v>21622345</v>
      </c>
      <c r="AD2591" t="s">
        <v>1</v>
      </c>
      <c r="AE2591">
        <v>7</v>
      </c>
      <c r="AF2591">
        <v>5</v>
      </c>
      <c r="AG2591">
        <v>8355952</v>
      </c>
      <c r="AH2591" t="s">
        <v>35656</v>
      </c>
      <c r="AI2591" t="s">
        <v>35655</v>
      </c>
      <c r="AJ2591" t="s">
        <v>35654</v>
      </c>
      <c r="AK2591" t="s">
        <v>35653</v>
      </c>
      <c r="AL2591">
        <v>4</v>
      </c>
      <c r="AM2591" s="5">
        <f t="shared" si="322"/>
        <v>1</v>
      </c>
      <c r="AN2591" s="4">
        <f t="shared" si="327"/>
        <v>1.5145778114350624E-3</v>
      </c>
      <c r="AO2591" s="3"/>
      <c r="AP2591">
        <v>0</v>
      </c>
      <c r="AQ2591" t="s">
        <v>1133</v>
      </c>
      <c r="AR2591" t="s">
        <v>6043</v>
      </c>
      <c r="AS2591" t="s">
        <v>1132</v>
      </c>
      <c r="AT2591" s="2">
        <v>4.3479999999999999</v>
      </c>
      <c r="AU2591" s="1">
        <f t="shared" si="323"/>
        <v>2.3438276602820283</v>
      </c>
      <c r="AV2591" s="1">
        <f t="shared" si="324"/>
        <v>1.7174362662424507</v>
      </c>
      <c r="AW2591" s="1">
        <f t="shared" si="325"/>
        <v>1.0910448722028727</v>
      </c>
    </row>
    <row r="2592" spans="1:49" x14ac:dyDescent="0.2">
      <c r="A2592">
        <v>2590</v>
      </c>
      <c r="B2592" t="s">
        <v>35652</v>
      </c>
      <c r="C2592" t="s">
        <v>35651</v>
      </c>
      <c r="F2592" t="s">
        <v>35650</v>
      </c>
      <c r="G2592" t="s">
        <v>6</v>
      </c>
      <c r="H2592" t="s">
        <v>5</v>
      </c>
      <c r="I2592" t="s">
        <v>35649</v>
      </c>
      <c r="J2592">
        <v>60033389</v>
      </c>
      <c r="K2592" t="s">
        <v>35648</v>
      </c>
      <c r="L2592" t="s">
        <v>617</v>
      </c>
      <c r="M2592" t="s">
        <v>17</v>
      </c>
      <c r="N2592">
        <v>2</v>
      </c>
      <c r="O2592" t="s">
        <v>35647</v>
      </c>
      <c r="P2592" t="s">
        <v>35646</v>
      </c>
      <c r="Q2592" t="s">
        <v>35645</v>
      </c>
      <c r="R2592" s="7">
        <v>43374</v>
      </c>
      <c r="S2592" s="8">
        <f t="shared" si="320"/>
        <v>2018</v>
      </c>
      <c r="T2592" s="8">
        <v>2018</v>
      </c>
      <c r="U2592" s="8">
        <f t="shared" si="321"/>
        <v>4</v>
      </c>
      <c r="V2592" s="7">
        <v>43374</v>
      </c>
      <c r="W2592" t="s">
        <v>214</v>
      </c>
      <c r="X2592" s="2">
        <v>1.468</v>
      </c>
      <c r="Y2592" s="6">
        <f t="shared" si="326"/>
        <v>3.9187421585115186E-2</v>
      </c>
      <c r="AA2592">
        <v>906778</v>
      </c>
      <c r="AB2592">
        <v>18931</v>
      </c>
      <c r="AC2592">
        <v>15580857</v>
      </c>
      <c r="AD2592" t="s">
        <v>1</v>
      </c>
      <c r="AE2592">
        <v>66</v>
      </c>
      <c r="AF2592">
        <v>10</v>
      </c>
      <c r="AG2592">
        <v>8357891</v>
      </c>
      <c r="AH2592" t="s">
        <v>35644</v>
      </c>
      <c r="AI2592" t="s">
        <v>35643</v>
      </c>
      <c r="AJ2592" t="s">
        <v>35642</v>
      </c>
      <c r="AK2592" t="s">
        <v>35641</v>
      </c>
      <c r="AL2592">
        <v>3</v>
      </c>
      <c r="AM2592" s="5">
        <f t="shared" si="322"/>
        <v>0.75</v>
      </c>
      <c r="AN2592" s="4">
        <f t="shared" si="327"/>
        <v>1.1359333585762969E-3</v>
      </c>
      <c r="AO2592" s="3"/>
      <c r="AP2592">
        <v>0</v>
      </c>
      <c r="AQ2592" t="s">
        <v>239</v>
      </c>
      <c r="AR2592" t="s">
        <v>35640</v>
      </c>
      <c r="AS2592" t="s">
        <v>910</v>
      </c>
      <c r="AT2592" s="2">
        <v>5.0830000000000002</v>
      </c>
      <c r="AU2592" s="1">
        <f t="shared" si="323"/>
        <v>2.7771975117153516</v>
      </c>
      <c r="AV2592" s="1">
        <f t="shared" si="324"/>
        <v>2.016167747184574</v>
      </c>
      <c r="AW2592" s="1">
        <f t="shared" si="325"/>
        <v>1.2551379826537965</v>
      </c>
    </row>
    <row r="2593" spans="1:49" x14ac:dyDescent="0.2">
      <c r="A2593">
        <v>2591</v>
      </c>
      <c r="B2593" t="s">
        <v>35639</v>
      </c>
      <c r="C2593" t="s">
        <v>35638</v>
      </c>
      <c r="F2593" t="s">
        <v>35637</v>
      </c>
      <c r="G2593" t="s">
        <v>6</v>
      </c>
      <c r="H2593" t="s">
        <v>5</v>
      </c>
      <c r="I2593" t="s">
        <v>35636</v>
      </c>
      <c r="J2593" t="s">
        <v>23145</v>
      </c>
      <c r="K2593" t="s">
        <v>23144</v>
      </c>
      <c r="L2593" t="s">
        <v>23143</v>
      </c>
      <c r="M2593" t="s">
        <v>33</v>
      </c>
      <c r="N2593">
        <v>10</v>
      </c>
      <c r="O2593" t="s">
        <v>35635</v>
      </c>
      <c r="P2593" t="s">
        <v>35634</v>
      </c>
      <c r="Q2593" t="s">
        <v>35633</v>
      </c>
      <c r="R2593" s="7">
        <v>43374</v>
      </c>
      <c r="S2593" s="8">
        <f t="shared" si="320"/>
        <v>2018</v>
      </c>
      <c r="T2593" s="8">
        <v>2018</v>
      </c>
      <c r="U2593" s="8">
        <f t="shared" si="321"/>
        <v>4</v>
      </c>
      <c r="V2593" s="7">
        <v>43374</v>
      </c>
      <c r="W2593" t="s">
        <v>218</v>
      </c>
      <c r="X2593" s="2">
        <v>2.141</v>
      </c>
      <c r="Y2593" s="6">
        <f t="shared" si="326"/>
        <v>5.7152772216438434E-2</v>
      </c>
      <c r="AA2593">
        <v>1962892</v>
      </c>
      <c r="AB2593">
        <v>17360</v>
      </c>
      <c r="AD2593" t="s">
        <v>1</v>
      </c>
      <c r="AE2593">
        <v>56</v>
      </c>
      <c r="AF2593">
        <v>10</v>
      </c>
      <c r="AG2593">
        <v>8358015</v>
      </c>
      <c r="AH2593" t="s">
        <v>35632</v>
      </c>
      <c r="AI2593" t="s">
        <v>35631</v>
      </c>
      <c r="AJ2593" t="s">
        <v>35630</v>
      </c>
      <c r="AK2593" t="s">
        <v>35629</v>
      </c>
      <c r="AL2593">
        <v>9</v>
      </c>
      <c r="AM2593" s="5">
        <f t="shared" si="322"/>
        <v>2.25</v>
      </c>
      <c r="AN2593" s="4">
        <f t="shared" si="327"/>
        <v>3.4078000757288905E-3</v>
      </c>
      <c r="AO2593" s="3"/>
      <c r="AP2593">
        <v>0</v>
      </c>
      <c r="AQ2593" t="s">
        <v>1376</v>
      </c>
      <c r="AR2593" t="s">
        <v>35628</v>
      </c>
      <c r="AS2593" t="s">
        <v>274</v>
      </c>
      <c r="AT2593" s="2" t="s">
        <v>7</v>
      </c>
      <c r="AU2593" s="1">
        <f t="shared" si="323"/>
        <v>4.1029280574225568</v>
      </c>
      <c r="AV2593" s="1">
        <f t="shared" si="324"/>
        <v>3.0280286146083664</v>
      </c>
      <c r="AW2593" s="1">
        <f t="shared" si="325"/>
        <v>1.9531291717941754</v>
      </c>
    </row>
    <row r="2594" spans="1:49" x14ac:dyDescent="0.2">
      <c r="A2594">
        <v>2592</v>
      </c>
      <c r="B2594" t="s">
        <v>35627</v>
      </c>
      <c r="C2594" t="s">
        <v>35626</v>
      </c>
      <c r="D2594" t="s">
        <v>35625</v>
      </c>
      <c r="F2594" t="s">
        <v>35624</v>
      </c>
      <c r="G2594" t="s">
        <v>6</v>
      </c>
      <c r="H2594" t="s">
        <v>5</v>
      </c>
      <c r="I2594" t="s">
        <v>35623</v>
      </c>
      <c r="J2594">
        <v>60009860</v>
      </c>
      <c r="K2594" t="s">
        <v>4070</v>
      </c>
      <c r="L2594" t="s">
        <v>455</v>
      </c>
      <c r="M2594" t="s">
        <v>54</v>
      </c>
      <c r="N2594">
        <v>8</v>
      </c>
      <c r="O2594" t="s">
        <v>35622</v>
      </c>
      <c r="P2594" t="s">
        <v>35621</v>
      </c>
      <c r="Q2594" t="s">
        <v>35620</v>
      </c>
      <c r="R2594" s="7">
        <v>43374</v>
      </c>
      <c r="S2594" s="8">
        <f t="shared" si="320"/>
        <v>2018</v>
      </c>
      <c r="T2594" s="8">
        <v>2018</v>
      </c>
      <c r="U2594" s="8">
        <f t="shared" si="321"/>
        <v>4</v>
      </c>
      <c r="V2594" s="7">
        <v>43374</v>
      </c>
      <c r="W2594" t="s">
        <v>2720</v>
      </c>
      <c r="X2594" s="2">
        <v>0.625</v>
      </c>
      <c r="Y2594" s="6">
        <f t="shared" si="326"/>
        <v>1.6684018045433919E-2</v>
      </c>
      <c r="AA2594">
        <v>304018</v>
      </c>
      <c r="AB2594">
        <v>12352</v>
      </c>
      <c r="AD2594" t="s">
        <v>1</v>
      </c>
      <c r="AE2594">
        <v>424</v>
      </c>
      <c r="AH2594" t="s">
        <v>35619</v>
      </c>
      <c r="AI2594" t="s">
        <v>35618</v>
      </c>
      <c r="AJ2594" t="s">
        <v>35617</v>
      </c>
      <c r="AK2594" t="s">
        <v>35616</v>
      </c>
      <c r="AL2594">
        <v>4</v>
      </c>
      <c r="AM2594" s="5">
        <f t="shared" si="322"/>
        <v>1</v>
      </c>
      <c r="AN2594" s="4">
        <f t="shared" si="327"/>
        <v>1.5145778114350624E-3</v>
      </c>
      <c r="AO2594" s="3"/>
      <c r="AP2594">
        <v>0</v>
      </c>
      <c r="AQ2594" t="s">
        <v>49</v>
      </c>
      <c r="AR2594">
        <v>61571130</v>
      </c>
      <c r="AS2594" t="s">
        <v>48</v>
      </c>
      <c r="AT2594" s="2">
        <v>2.31</v>
      </c>
      <c r="AU2594" s="1">
        <f t="shared" si="323"/>
        <v>1.2133185975234262</v>
      </c>
      <c r="AV2594" s="1">
        <f t="shared" si="324"/>
        <v>0.90992979284344899</v>
      </c>
      <c r="AW2594" s="1">
        <f t="shared" si="325"/>
        <v>0.60654098816347191</v>
      </c>
    </row>
    <row r="2595" spans="1:49" x14ac:dyDescent="0.2">
      <c r="A2595">
        <v>2593</v>
      </c>
      <c r="B2595" t="s">
        <v>35615</v>
      </c>
      <c r="C2595" t="s">
        <v>35614</v>
      </c>
      <c r="F2595" t="s">
        <v>35613</v>
      </c>
      <c r="G2595" t="s">
        <v>6</v>
      </c>
      <c r="H2595" t="s">
        <v>5</v>
      </c>
      <c r="I2595" t="s">
        <v>25869</v>
      </c>
      <c r="J2595" t="s">
        <v>35612</v>
      </c>
      <c r="K2595" t="s">
        <v>35611</v>
      </c>
      <c r="L2595" t="s">
        <v>35610</v>
      </c>
      <c r="M2595" t="s">
        <v>61</v>
      </c>
      <c r="N2595">
        <v>4</v>
      </c>
      <c r="O2595" t="s">
        <v>35609</v>
      </c>
      <c r="P2595" t="s">
        <v>35608</v>
      </c>
      <c r="Q2595" t="s">
        <v>35607</v>
      </c>
      <c r="R2595" s="7">
        <v>43374</v>
      </c>
      <c r="S2595" s="8">
        <f t="shared" si="320"/>
        <v>2018</v>
      </c>
      <c r="T2595" s="8">
        <v>2018</v>
      </c>
      <c r="U2595" s="8">
        <f t="shared" si="321"/>
        <v>4</v>
      </c>
      <c r="V2595" s="7">
        <v>43374</v>
      </c>
      <c r="W2595" t="s">
        <v>2836</v>
      </c>
      <c r="X2595" s="2">
        <v>0.65500000000000003</v>
      </c>
      <c r="Y2595" s="6">
        <f t="shared" si="326"/>
        <v>1.7484850911614749E-2</v>
      </c>
      <c r="AA2595">
        <v>189375</v>
      </c>
      <c r="AB2595">
        <v>26051</v>
      </c>
      <c r="AD2595" t="s">
        <v>1</v>
      </c>
      <c r="AE2595">
        <v>60</v>
      </c>
      <c r="AF2595">
        <v>5</v>
      </c>
      <c r="AH2595" t="s">
        <v>35606</v>
      </c>
      <c r="AI2595" t="s">
        <v>35605</v>
      </c>
      <c r="AJ2595" t="s">
        <v>35604</v>
      </c>
      <c r="AK2595" t="s">
        <v>35603</v>
      </c>
      <c r="AL2595">
        <v>5</v>
      </c>
      <c r="AM2595" s="5">
        <f t="shared" si="322"/>
        <v>1.25</v>
      </c>
      <c r="AN2595" s="4">
        <f t="shared" si="327"/>
        <v>1.8932222642938281E-3</v>
      </c>
      <c r="AO2595" s="3"/>
      <c r="AP2595">
        <v>0</v>
      </c>
      <c r="AQ2595" t="s">
        <v>49</v>
      </c>
      <c r="AR2595" t="s">
        <v>5409</v>
      </c>
      <c r="AS2595" t="s">
        <v>48</v>
      </c>
      <c r="AT2595" s="2" t="s">
        <v>7</v>
      </c>
      <c r="AU2595" s="1">
        <f t="shared" si="323"/>
        <v>1.2807362317418471</v>
      </c>
      <c r="AV2595" s="1">
        <f t="shared" si="324"/>
        <v>0.96890365879542872</v>
      </c>
      <c r="AW2595" s="1">
        <f t="shared" si="325"/>
        <v>0.65707108584901042</v>
      </c>
    </row>
    <row r="2596" spans="1:49" x14ac:dyDescent="0.2">
      <c r="A2596">
        <v>2594</v>
      </c>
      <c r="B2596" t="s">
        <v>35602</v>
      </c>
      <c r="C2596" t="s">
        <v>35601</v>
      </c>
      <c r="F2596" t="s">
        <v>35600</v>
      </c>
      <c r="G2596" t="s">
        <v>6</v>
      </c>
      <c r="H2596" t="s">
        <v>5</v>
      </c>
      <c r="I2596" t="s">
        <v>35599</v>
      </c>
      <c r="J2596">
        <v>60005465</v>
      </c>
      <c r="K2596" t="s">
        <v>120</v>
      </c>
      <c r="L2596" t="s">
        <v>119</v>
      </c>
      <c r="M2596" t="s">
        <v>54</v>
      </c>
      <c r="N2596">
        <v>2</v>
      </c>
      <c r="O2596" t="s">
        <v>35598</v>
      </c>
      <c r="P2596" t="s">
        <v>35597</v>
      </c>
      <c r="Q2596" t="s">
        <v>1084</v>
      </c>
      <c r="R2596" s="7">
        <v>43374</v>
      </c>
      <c r="S2596" s="8">
        <f t="shared" si="320"/>
        <v>2018</v>
      </c>
      <c r="T2596" s="8">
        <v>2018</v>
      </c>
      <c r="U2596" s="8">
        <f t="shared" si="321"/>
        <v>4</v>
      </c>
      <c r="V2596" s="7">
        <v>43374</v>
      </c>
      <c r="W2596" t="s">
        <v>214</v>
      </c>
      <c r="X2596" s="2">
        <v>1.468</v>
      </c>
      <c r="Y2596" s="6">
        <f t="shared" si="326"/>
        <v>3.9187421585115186E-2</v>
      </c>
      <c r="AA2596">
        <v>906778</v>
      </c>
      <c r="AB2596">
        <v>18931</v>
      </c>
      <c r="AC2596">
        <v>15580857</v>
      </c>
      <c r="AD2596" t="s">
        <v>1</v>
      </c>
      <c r="AE2596">
        <v>66</v>
      </c>
      <c r="AF2596">
        <v>10</v>
      </c>
      <c r="AG2596">
        <v>8354824</v>
      </c>
      <c r="AH2596" t="s">
        <v>35596</v>
      </c>
      <c r="AI2596" t="s">
        <v>35595</v>
      </c>
      <c r="AJ2596" t="s">
        <v>35594</v>
      </c>
      <c r="AK2596" t="s">
        <v>35593</v>
      </c>
      <c r="AL2596">
        <v>6</v>
      </c>
      <c r="AM2596" s="5">
        <f t="shared" si="322"/>
        <v>1.5</v>
      </c>
      <c r="AN2596" s="4">
        <f t="shared" si="327"/>
        <v>2.2718667171525938E-3</v>
      </c>
      <c r="AO2596" s="3"/>
      <c r="AP2596">
        <v>0</v>
      </c>
      <c r="AR2596" t="s">
        <v>0</v>
      </c>
      <c r="AT2596" s="2">
        <v>5.0830000000000002</v>
      </c>
      <c r="AU2596" s="1">
        <f t="shared" si="323"/>
        <v>2.8112755124726405</v>
      </c>
      <c r="AV2596" s="1">
        <f t="shared" si="324"/>
        <v>2.0729644151133888</v>
      </c>
      <c r="AW2596" s="1">
        <f t="shared" si="325"/>
        <v>1.3346533177541371</v>
      </c>
    </row>
    <row r="2597" spans="1:49" x14ac:dyDescent="0.2">
      <c r="A2597">
        <v>2595</v>
      </c>
      <c r="B2597" t="s">
        <v>35592</v>
      </c>
      <c r="C2597" t="s">
        <v>35591</v>
      </c>
      <c r="D2597" t="s">
        <v>35590</v>
      </c>
      <c r="F2597" t="s">
        <v>35589</v>
      </c>
      <c r="G2597" t="s">
        <v>6</v>
      </c>
      <c r="H2597" t="s">
        <v>5</v>
      </c>
      <c r="I2597" t="s">
        <v>34194</v>
      </c>
      <c r="J2597" t="s">
        <v>35588</v>
      </c>
      <c r="K2597" t="s">
        <v>35587</v>
      </c>
      <c r="L2597" t="s">
        <v>35586</v>
      </c>
      <c r="M2597" t="s">
        <v>661</v>
      </c>
      <c r="N2597">
        <v>3</v>
      </c>
      <c r="O2597" t="s">
        <v>35585</v>
      </c>
      <c r="P2597" t="s">
        <v>35584</v>
      </c>
      <c r="Q2597" t="s">
        <v>35583</v>
      </c>
      <c r="R2597" s="7">
        <v>43374</v>
      </c>
      <c r="S2597" s="8">
        <f t="shared" si="320"/>
        <v>2018</v>
      </c>
      <c r="T2597" s="8">
        <v>2018</v>
      </c>
      <c r="U2597" s="8">
        <f t="shared" si="321"/>
        <v>4</v>
      </c>
      <c r="V2597" s="7">
        <v>43374</v>
      </c>
      <c r="W2597" t="s">
        <v>2338</v>
      </c>
      <c r="X2597" s="2">
        <v>0.26</v>
      </c>
      <c r="Y2597" s="6">
        <f t="shared" si="326"/>
        <v>6.9405515069005099E-3</v>
      </c>
      <c r="AA2597">
        <v>17590787</v>
      </c>
      <c r="AB2597">
        <v>19700186823</v>
      </c>
      <c r="AC2597">
        <v>17590795</v>
      </c>
      <c r="AD2597" t="s">
        <v>1</v>
      </c>
      <c r="AE2597">
        <v>10</v>
      </c>
      <c r="AF2597">
        <v>8</v>
      </c>
      <c r="AH2597" t="s">
        <v>35582</v>
      </c>
      <c r="AI2597" t="s">
        <v>35581</v>
      </c>
      <c r="AJ2597" t="s">
        <v>35580</v>
      </c>
      <c r="AK2597" t="s">
        <v>35579</v>
      </c>
      <c r="AL2597">
        <v>1</v>
      </c>
      <c r="AM2597" s="5">
        <f t="shared" si="322"/>
        <v>0.25</v>
      </c>
      <c r="AN2597" s="4">
        <f t="shared" si="327"/>
        <v>3.786444528587656E-4</v>
      </c>
      <c r="AO2597" s="3"/>
      <c r="AP2597">
        <v>0</v>
      </c>
      <c r="AR2597" t="s">
        <v>0</v>
      </c>
      <c r="AT2597" s="2" t="s">
        <v>7</v>
      </c>
      <c r="AU2597" s="1">
        <f t="shared" si="323"/>
        <v>0.49719793906879861</v>
      </c>
      <c r="AV2597" s="1">
        <f t="shared" si="324"/>
        <v>0.36595979798796374</v>
      </c>
      <c r="AW2597" s="1">
        <f t="shared" si="325"/>
        <v>0.23472165690712887</v>
      </c>
    </row>
    <row r="2598" spans="1:49" x14ac:dyDescent="0.2">
      <c r="A2598">
        <v>2596</v>
      </c>
      <c r="B2598" t="s">
        <v>35578</v>
      </c>
      <c r="C2598" t="s">
        <v>35577</v>
      </c>
      <c r="F2598" t="s">
        <v>35576</v>
      </c>
      <c r="G2598" t="s">
        <v>6</v>
      </c>
      <c r="H2598" t="s">
        <v>5</v>
      </c>
      <c r="I2598" t="s">
        <v>35575</v>
      </c>
      <c r="J2598" t="s">
        <v>35574</v>
      </c>
      <c r="K2598" t="s">
        <v>35573</v>
      </c>
      <c r="L2598" t="s">
        <v>35572</v>
      </c>
      <c r="M2598" t="s">
        <v>35571</v>
      </c>
      <c r="N2598">
        <v>3</v>
      </c>
      <c r="O2598" t="s">
        <v>35570</v>
      </c>
      <c r="P2598" t="s">
        <v>35569</v>
      </c>
      <c r="Q2598" t="s">
        <v>35568</v>
      </c>
      <c r="R2598" s="7">
        <v>43374</v>
      </c>
      <c r="S2598" s="8">
        <f t="shared" si="320"/>
        <v>2018</v>
      </c>
      <c r="T2598" s="8">
        <v>2018</v>
      </c>
      <c r="U2598" s="8">
        <f t="shared" si="321"/>
        <v>4</v>
      </c>
      <c r="V2598" s="7">
        <v>43374</v>
      </c>
      <c r="W2598" t="s">
        <v>1226</v>
      </c>
      <c r="X2598" s="2">
        <v>1.23</v>
      </c>
      <c r="Y2598" s="6">
        <f t="shared" si="326"/>
        <v>3.2834147513413951E-2</v>
      </c>
      <c r="AA2598">
        <v>21622337</v>
      </c>
      <c r="AB2598">
        <v>21100203111</v>
      </c>
      <c r="AC2598">
        <v>21622345</v>
      </c>
      <c r="AD2598" t="s">
        <v>1</v>
      </c>
      <c r="AE2598">
        <v>7</v>
      </c>
      <c r="AF2598">
        <v>5</v>
      </c>
      <c r="AG2598">
        <v>8355593</v>
      </c>
      <c r="AH2598" t="s">
        <v>4189</v>
      </c>
      <c r="AI2598" t="s">
        <v>35567</v>
      </c>
      <c r="AJ2598" t="s">
        <v>35566</v>
      </c>
      <c r="AK2598" t="s">
        <v>35565</v>
      </c>
      <c r="AL2598">
        <v>24</v>
      </c>
      <c r="AM2598" s="5">
        <f t="shared" si="322"/>
        <v>6</v>
      </c>
      <c r="AN2598" s="4">
        <f t="shared" si="327"/>
        <v>9.0874668686103752E-3</v>
      </c>
      <c r="AO2598" s="3"/>
      <c r="AP2598">
        <v>0</v>
      </c>
      <c r="AQ2598" t="s">
        <v>82</v>
      </c>
      <c r="AR2598" t="s">
        <v>35564</v>
      </c>
      <c r="AS2598" t="s">
        <v>81</v>
      </c>
      <c r="AT2598" s="2">
        <v>4.3479999999999999</v>
      </c>
      <c r="AU2598" s="1">
        <f t="shared" si="323"/>
        <v>2.5710143319972878</v>
      </c>
      <c r="AV2598" s="1">
        <f t="shared" si="324"/>
        <v>2.0960807191012161</v>
      </c>
      <c r="AW2598" s="1">
        <f t="shared" si="325"/>
        <v>1.6211471062051446</v>
      </c>
    </row>
    <row r="2599" spans="1:49" x14ac:dyDescent="0.2">
      <c r="A2599">
        <v>2597</v>
      </c>
      <c r="B2599" t="s">
        <v>35563</v>
      </c>
      <c r="C2599" t="s">
        <v>35562</v>
      </c>
      <c r="F2599" t="s">
        <v>35561</v>
      </c>
      <c r="G2599" t="s">
        <v>6</v>
      </c>
      <c r="H2599" t="s">
        <v>5</v>
      </c>
      <c r="I2599" t="s">
        <v>35560</v>
      </c>
      <c r="J2599" t="s">
        <v>35559</v>
      </c>
      <c r="K2599" t="s">
        <v>35558</v>
      </c>
      <c r="L2599" t="s">
        <v>35557</v>
      </c>
      <c r="M2599" t="s">
        <v>35556</v>
      </c>
      <c r="N2599">
        <v>5</v>
      </c>
      <c r="O2599" t="s">
        <v>35555</v>
      </c>
      <c r="P2599" t="s">
        <v>35554</v>
      </c>
      <c r="Q2599" t="s">
        <v>35553</v>
      </c>
      <c r="R2599" s="7">
        <v>43374</v>
      </c>
      <c r="S2599" s="8">
        <f t="shared" si="320"/>
        <v>2018</v>
      </c>
      <c r="T2599" s="8">
        <v>2018</v>
      </c>
      <c r="U2599" s="8">
        <f t="shared" si="321"/>
        <v>4</v>
      </c>
      <c r="V2599" s="7">
        <v>43374</v>
      </c>
      <c r="W2599" t="s">
        <v>214</v>
      </c>
      <c r="X2599" s="2">
        <v>1.468</v>
      </c>
      <c r="Y2599" s="6">
        <f t="shared" si="326"/>
        <v>3.9187421585115186E-2</v>
      </c>
      <c r="AA2599">
        <v>906778</v>
      </c>
      <c r="AB2599">
        <v>18931</v>
      </c>
      <c r="AC2599">
        <v>15580857</v>
      </c>
      <c r="AD2599" t="s">
        <v>1</v>
      </c>
      <c r="AE2599">
        <v>66</v>
      </c>
      <c r="AF2599">
        <v>10</v>
      </c>
      <c r="AG2599">
        <v>8355670</v>
      </c>
      <c r="AH2599" t="s">
        <v>35552</v>
      </c>
      <c r="AI2599" t="s">
        <v>35551</v>
      </c>
      <c r="AJ2599" t="s">
        <v>35550</v>
      </c>
      <c r="AK2599" t="s">
        <v>35549</v>
      </c>
      <c r="AL2599">
        <v>9</v>
      </c>
      <c r="AM2599" s="5">
        <f t="shared" si="322"/>
        <v>2.25</v>
      </c>
      <c r="AN2599" s="4">
        <f t="shared" si="327"/>
        <v>3.4078000757288905E-3</v>
      </c>
      <c r="AO2599" s="3"/>
      <c r="AP2599">
        <v>0</v>
      </c>
      <c r="AQ2599" t="s">
        <v>206</v>
      </c>
      <c r="AR2599" t="s">
        <v>35548</v>
      </c>
      <c r="AS2599" t="s">
        <v>205</v>
      </c>
      <c r="AT2599" s="2">
        <v>5.0830000000000002</v>
      </c>
      <c r="AU2599" s="1">
        <f t="shared" si="323"/>
        <v>2.8453535132299295</v>
      </c>
      <c r="AV2599" s="1">
        <f t="shared" si="324"/>
        <v>2.129761083042204</v>
      </c>
      <c r="AW2599" s="1">
        <f t="shared" si="325"/>
        <v>1.4141686528544779</v>
      </c>
    </row>
    <row r="2600" spans="1:49" x14ac:dyDescent="0.2">
      <c r="A2600">
        <v>2598</v>
      </c>
      <c r="B2600" t="s">
        <v>35547</v>
      </c>
      <c r="C2600" t="s">
        <v>35546</v>
      </c>
      <c r="F2600" t="s">
        <v>35545</v>
      </c>
      <c r="G2600" t="s">
        <v>6</v>
      </c>
      <c r="H2600" t="s">
        <v>5</v>
      </c>
      <c r="I2600" t="s">
        <v>35544</v>
      </c>
      <c r="J2600">
        <v>60033316</v>
      </c>
      <c r="K2600" t="s">
        <v>2176</v>
      </c>
      <c r="L2600" t="s">
        <v>2175</v>
      </c>
      <c r="M2600" t="s">
        <v>415</v>
      </c>
      <c r="N2600">
        <v>11</v>
      </c>
      <c r="O2600" t="s">
        <v>35543</v>
      </c>
      <c r="P2600" t="s">
        <v>35542</v>
      </c>
      <c r="Q2600" t="s">
        <v>35541</v>
      </c>
      <c r="R2600" s="7">
        <v>43374</v>
      </c>
      <c r="S2600" s="8">
        <f t="shared" si="320"/>
        <v>2018</v>
      </c>
      <c r="T2600" s="8">
        <v>2018</v>
      </c>
      <c r="U2600" s="8">
        <f t="shared" si="321"/>
        <v>4</v>
      </c>
      <c r="V2600" s="7">
        <v>43374</v>
      </c>
      <c r="W2600" t="s">
        <v>2728</v>
      </c>
      <c r="X2600" s="2">
        <v>1.3460000000000001</v>
      </c>
      <c r="Y2600" s="6">
        <f t="shared" si="326"/>
        <v>3.593070126264649E-2</v>
      </c>
      <c r="AA2600">
        <v>7338724</v>
      </c>
      <c r="AB2600">
        <v>12178</v>
      </c>
      <c r="AD2600" t="s">
        <v>1</v>
      </c>
      <c r="AE2600">
        <v>36</v>
      </c>
      <c r="AF2600">
        <v>19</v>
      </c>
      <c r="AG2600">
        <v>8355806</v>
      </c>
      <c r="AH2600" t="s">
        <v>35540</v>
      </c>
      <c r="AI2600" t="s">
        <v>35539</v>
      </c>
      <c r="AJ2600" t="s">
        <v>35538</v>
      </c>
      <c r="AK2600" t="s">
        <v>35537</v>
      </c>
      <c r="AL2600">
        <v>9</v>
      </c>
      <c r="AM2600" s="5">
        <f t="shared" si="322"/>
        <v>2.25</v>
      </c>
      <c r="AN2600" s="4">
        <f t="shared" si="327"/>
        <v>3.4078000757288905E-3</v>
      </c>
      <c r="AO2600" s="3"/>
      <c r="AP2600">
        <v>0</v>
      </c>
      <c r="AQ2600" t="s">
        <v>64</v>
      </c>
      <c r="AR2600">
        <v>695495</v>
      </c>
      <c r="AS2600" t="s">
        <v>63</v>
      </c>
      <c r="AT2600" s="2">
        <v>4.1420000000000003</v>
      </c>
      <c r="AU2600" s="1">
        <f t="shared" si="323"/>
        <v>2.6173830906571207</v>
      </c>
      <c r="AV2600" s="1">
        <f t="shared" si="324"/>
        <v>1.966925066918769</v>
      </c>
      <c r="AW2600" s="1">
        <f t="shared" si="325"/>
        <v>1.3164670431804171</v>
      </c>
    </row>
    <row r="2601" spans="1:49" x14ac:dyDescent="0.2">
      <c r="A2601">
        <v>2599</v>
      </c>
      <c r="B2601" t="s">
        <v>35536</v>
      </c>
      <c r="C2601" t="s">
        <v>35535</v>
      </c>
      <c r="F2601" t="s">
        <v>35534</v>
      </c>
      <c r="G2601" t="s">
        <v>6</v>
      </c>
      <c r="H2601" t="s">
        <v>5</v>
      </c>
      <c r="I2601" t="s">
        <v>34701</v>
      </c>
      <c r="J2601" t="s">
        <v>35533</v>
      </c>
      <c r="K2601" t="s">
        <v>35532</v>
      </c>
      <c r="L2601" t="s">
        <v>35531</v>
      </c>
      <c r="M2601" t="s">
        <v>127</v>
      </c>
      <c r="N2601">
        <v>5</v>
      </c>
      <c r="O2601" t="s">
        <v>35530</v>
      </c>
      <c r="P2601" t="s">
        <v>35529</v>
      </c>
      <c r="Q2601" t="s">
        <v>35528</v>
      </c>
      <c r="R2601" s="7">
        <v>43374</v>
      </c>
      <c r="S2601" s="8">
        <f t="shared" si="320"/>
        <v>2018</v>
      </c>
      <c r="T2601" s="8">
        <v>2018</v>
      </c>
      <c r="U2601" s="8">
        <f t="shared" si="321"/>
        <v>4</v>
      </c>
      <c r="V2601" s="7">
        <v>43374</v>
      </c>
      <c r="W2601" t="s">
        <v>2836</v>
      </c>
      <c r="X2601" s="2">
        <v>0.65500000000000003</v>
      </c>
      <c r="Y2601" s="6">
        <f t="shared" si="326"/>
        <v>1.7484850911614749E-2</v>
      </c>
      <c r="AA2601">
        <v>189375</v>
      </c>
      <c r="AB2601">
        <v>26051</v>
      </c>
      <c r="AD2601" t="s">
        <v>1</v>
      </c>
      <c r="AE2601">
        <v>60</v>
      </c>
      <c r="AF2601">
        <v>5</v>
      </c>
      <c r="AH2601" t="s">
        <v>35527</v>
      </c>
      <c r="AI2601" t="s">
        <v>35526</v>
      </c>
      <c r="AJ2601" t="s">
        <v>35525</v>
      </c>
      <c r="AK2601" t="s">
        <v>35524</v>
      </c>
      <c r="AL2601">
        <v>4</v>
      </c>
      <c r="AM2601" s="5">
        <f t="shared" si="322"/>
        <v>1</v>
      </c>
      <c r="AN2601" s="4">
        <f t="shared" si="327"/>
        <v>1.5145778114350624E-3</v>
      </c>
      <c r="AO2601" s="3"/>
      <c r="AP2601">
        <v>0</v>
      </c>
      <c r="AQ2601" t="s">
        <v>1796</v>
      </c>
      <c r="AR2601" t="s">
        <v>35523</v>
      </c>
      <c r="AS2601" t="s">
        <v>1795</v>
      </c>
      <c r="AT2601" s="2" t="s">
        <v>7</v>
      </c>
      <c r="AU2601" s="1">
        <f t="shared" si="323"/>
        <v>1.2693768981560842</v>
      </c>
      <c r="AV2601" s="1">
        <f t="shared" si="324"/>
        <v>0.94997143615249047</v>
      </c>
      <c r="AW2601" s="1">
        <f t="shared" si="325"/>
        <v>0.63056597414889681</v>
      </c>
    </row>
    <row r="2602" spans="1:49" x14ac:dyDescent="0.2">
      <c r="A2602">
        <v>2600</v>
      </c>
      <c r="B2602" t="s">
        <v>35522</v>
      </c>
      <c r="C2602" t="s">
        <v>35521</v>
      </c>
      <c r="F2602" t="s">
        <v>35520</v>
      </c>
      <c r="G2602" t="s">
        <v>6</v>
      </c>
      <c r="H2602" t="s">
        <v>5</v>
      </c>
      <c r="I2602" t="s">
        <v>35519</v>
      </c>
      <c r="J2602">
        <v>60021988</v>
      </c>
      <c r="K2602" t="s">
        <v>535</v>
      </c>
      <c r="L2602" t="s">
        <v>534</v>
      </c>
      <c r="M2602" t="s">
        <v>14</v>
      </c>
      <c r="N2602">
        <v>4</v>
      </c>
      <c r="O2602" t="s">
        <v>35518</v>
      </c>
      <c r="P2602" t="s">
        <v>35517</v>
      </c>
      <c r="Q2602" t="s">
        <v>3735</v>
      </c>
      <c r="R2602" s="7">
        <v>43374</v>
      </c>
      <c r="S2602" s="8">
        <f t="shared" si="320"/>
        <v>2018</v>
      </c>
      <c r="T2602" s="8">
        <v>2018</v>
      </c>
      <c r="U2602" s="8">
        <f t="shared" si="321"/>
        <v>4</v>
      </c>
      <c r="V2602" s="7">
        <v>43374</v>
      </c>
      <c r="W2602" t="s">
        <v>1226</v>
      </c>
      <c r="X2602" s="2">
        <v>1.23</v>
      </c>
      <c r="Y2602" s="6">
        <f t="shared" si="326"/>
        <v>3.2834147513413951E-2</v>
      </c>
      <c r="AA2602">
        <v>21622337</v>
      </c>
      <c r="AB2602">
        <v>21100203111</v>
      </c>
      <c r="AC2602">
        <v>21622345</v>
      </c>
      <c r="AD2602" t="s">
        <v>1</v>
      </c>
      <c r="AE2602">
        <v>7</v>
      </c>
      <c r="AF2602">
        <v>5</v>
      </c>
      <c r="AG2602">
        <v>8351920</v>
      </c>
      <c r="AH2602" t="s">
        <v>35516</v>
      </c>
      <c r="AI2602" t="s">
        <v>35515</v>
      </c>
      <c r="AJ2602" t="s">
        <v>35514</v>
      </c>
      <c r="AK2602" t="s">
        <v>35513</v>
      </c>
      <c r="AL2602">
        <v>16</v>
      </c>
      <c r="AM2602" s="5">
        <f t="shared" si="322"/>
        <v>4</v>
      </c>
      <c r="AN2602" s="4">
        <f t="shared" si="327"/>
        <v>6.0583112457402496E-3</v>
      </c>
      <c r="AO2602" s="3"/>
      <c r="AP2602">
        <v>0</v>
      </c>
      <c r="AR2602" t="s">
        <v>0</v>
      </c>
      <c r="AT2602" s="2">
        <v>4.3479999999999999</v>
      </c>
      <c r="AU2602" s="1">
        <f t="shared" si="323"/>
        <v>2.4801396633111836</v>
      </c>
      <c r="AV2602" s="1">
        <f t="shared" si="324"/>
        <v>1.94462293795771</v>
      </c>
      <c r="AW2602" s="1">
        <f t="shared" si="325"/>
        <v>1.409106212604236</v>
      </c>
    </row>
    <row r="2603" spans="1:49" x14ac:dyDescent="0.2">
      <c r="A2603">
        <v>2601</v>
      </c>
      <c r="B2603" t="s">
        <v>35512</v>
      </c>
      <c r="C2603" t="s">
        <v>35511</v>
      </c>
      <c r="F2603" t="s">
        <v>35510</v>
      </c>
      <c r="G2603" t="s">
        <v>6</v>
      </c>
      <c r="H2603" t="s">
        <v>5</v>
      </c>
      <c r="I2603" t="s">
        <v>35509</v>
      </c>
      <c r="J2603" t="s">
        <v>35508</v>
      </c>
      <c r="K2603" t="s">
        <v>35507</v>
      </c>
      <c r="L2603" t="s">
        <v>35506</v>
      </c>
      <c r="M2603" t="s">
        <v>35505</v>
      </c>
      <c r="N2603">
        <v>5</v>
      </c>
      <c r="O2603" t="s">
        <v>35504</v>
      </c>
      <c r="P2603" t="s">
        <v>35503</v>
      </c>
      <c r="Q2603" t="s">
        <v>35502</v>
      </c>
      <c r="R2603" s="7">
        <v>43374</v>
      </c>
      <c r="S2603" s="8">
        <f t="shared" si="320"/>
        <v>2018</v>
      </c>
      <c r="T2603" s="8">
        <v>2018</v>
      </c>
      <c r="U2603" s="8">
        <f t="shared" si="321"/>
        <v>4</v>
      </c>
      <c r="V2603" s="7">
        <v>43374</v>
      </c>
      <c r="W2603" t="s">
        <v>2728</v>
      </c>
      <c r="X2603" s="2">
        <v>1.3460000000000001</v>
      </c>
      <c r="Y2603" s="6">
        <f t="shared" si="326"/>
        <v>3.593070126264649E-2</v>
      </c>
      <c r="AA2603">
        <v>7338724</v>
      </c>
      <c r="AB2603">
        <v>12178</v>
      </c>
      <c r="AD2603" t="s">
        <v>1</v>
      </c>
      <c r="AE2603">
        <v>36</v>
      </c>
      <c r="AF2603">
        <v>19</v>
      </c>
      <c r="AG2603">
        <v>8352847</v>
      </c>
      <c r="AH2603" t="s">
        <v>35501</v>
      </c>
      <c r="AI2603" t="s">
        <v>35500</v>
      </c>
      <c r="AJ2603" t="s">
        <v>35499</v>
      </c>
      <c r="AK2603" t="s">
        <v>35498</v>
      </c>
      <c r="AL2603">
        <v>15</v>
      </c>
      <c r="AM2603" s="5">
        <f t="shared" si="322"/>
        <v>3.75</v>
      </c>
      <c r="AN2603" s="4">
        <f t="shared" si="327"/>
        <v>5.6796667928814843E-3</v>
      </c>
      <c r="AO2603" s="3"/>
      <c r="AP2603">
        <v>0</v>
      </c>
      <c r="AQ2603" t="s">
        <v>64</v>
      </c>
      <c r="AR2603">
        <v>643297</v>
      </c>
      <c r="AS2603" t="s">
        <v>63</v>
      </c>
      <c r="AT2603" s="2">
        <v>4.1420000000000003</v>
      </c>
      <c r="AU2603" s="1">
        <f t="shared" si="323"/>
        <v>2.6855390921716986</v>
      </c>
      <c r="AV2603" s="1">
        <f t="shared" si="324"/>
        <v>2.0805184027763985</v>
      </c>
      <c r="AW2603" s="1">
        <f t="shared" si="325"/>
        <v>1.4754977133810985</v>
      </c>
    </row>
    <row r="2604" spans="1:49" x14ac:dyDescent="0.2">
      <c r="A2604">
        <v>2602</v>
      </c>
      <c r="B2604" t="s">
        <v>35497</v>
      </c>
      <c r="C2604" t="s">
        <v>35496</v>
      </c>
      <c r="F2604" t="s">
        <v>35495</v>
      </c>
      <c r="G2604" t="s">
        <v>6</v>
      </c>
      <c r="H2604" t="s">
        <v>5</v>
      </c>
      <c r="I2604" t="s">
        <v>2928</v>
      </c>
      <c r="J2604" t="s">
        <v>35494</v>
      </c>
      <c r="K2604" t="s">
        <v>35493</v>
      </c>
      <c r="L2604" t="s">
        <v>35492</v>
      </c>
      <c r="M2604" t="s">
        <v>35491</v>
      </c>
      <c r="N2604">
        <v>4</v>
      </c>
      <c r="O2604" t="s">
        <v>35490</v>
      </c>
      <c r="P2604" t="s">
        <v>35489</v>
      </c>
      <c r="Q2604" t="s">
        <v>35488</v>
      </c>
      <c r="R2604" s="7">
        <v>43374</v>
      </c>
      <c r="S2604" s="8">
        <f t="shared" si="320"/>
        <v>2018</v>
      </c>
      <c r="T2604" s="8">
        <v>2018</v>
      </c>
      <c r="U2604" s="8">
        <f t="shared" si="321"/>
        <v>4</v>
      </c>
      <c r="V2604" s="7">
        <v>43374</v>
      </c>
      <c r="W2604" t="s">
        <v>1226</v>
      </c>
      <c r="X2604" s="2">
        <v>1.23</v>
      </c>
      <c r="Y2604" s="6">
        <f t="shared" si="326"/>
        <v>3.2834147513413951E-2</v>
      </c>
      <c r="AA2604">
        <v>21622337</v>
      </c>
      <c r="AB2604">
        <v>21100203111</v>
      </c>
      <c r="AC2604">
        <v>21622345</v>
      </c>
      <c r="AD2604" t="s">
        <v>1</v>
      </c>
      <c r="AE2604">
        <v>7</v>
      </c>
      <c r="AF2604">
        <v>5</v>
      </c>
      <c r="AG2604">
        <v>8353153</v>
      </c>
      <c r="AH2604" t="s">
        <v>4221</v>
      </c>
      <c r="AI2604" t="s">
        <v>35487</v>
      </c>
      <c r="AJ2604" t="s">
        <v>35486</v>
      </c>
      <c r="AK2604" t="s">
        <v>35485</v>
      </c>
      <c r="AL2604">
        <v>191</v>
      </c>
      <c r="AM2604" s="5">
        <f t="shared" si="322"/>
        <v>47.75</v>
      </c>
      <c r="AN2604" s="4">
        <f t="shared" si="327"/>
        <v>7.232109049602424E-2</v>
      </c>
      <c r="AO2604" s="3"/>
      <c r="AP2604">
        <v>1</v>
      </c>
      <c r="AQ2604" t="s">
        <v>129</v>
      </c>
      <c r="AR2604">
        <v>61531011</v>
      </c>
      <c r="AS2604" t="s">
        <v>128</v>
      </c>
      <c r="AT2604" s="2">
        <v>4.3479999999999999</v>
      </c>
      <c r="AU2604" s="1">
        <f t="shared" si="323"/>
        <v>4.4680230408197037</v>
      </c>
      <c r="AV2604" s="1">
        <f t="shared" si="324"/>
        <v>5.2577619004719089</v>
      </c>
      <c r="AW2604" s="1">
        <f t="shared" si="325"/>
        <v>6.0475007601241151</v>
      </c>
    </row>
    <row r="2605" spans="1:49" x14ac:dyDescent="0.2">
      <c r="A2605">
        <v>2603</v>
      </c>
      <c r="B2605" t="s">
        <v>35484</v>
      </c>
      <c r="C2605" t="s">
        <v>35483</v>
      </c>
      <c r="F2605" t="s">
        <v>35482</v>
      </c>
      <c r="G2605" t="s">
        <v>6</v>
      </c>
      <c r="H2605" t="s">
        <v>5</v>
      </c>
      <c r="I2605" t="s">
        <v>35481</v>
      </c>
      <c r="J2605">
        <v>60003977</v>
      </c>
      <c r="K2605" t="s">
        <v>255</v>
      </c>
      <c r="L2605" t="s">
        <v>286</v>
      </c>
      <c r="M2605" t="s">
        <v>54</v>
      </c>
      <c r="N2605">
        <v>5</v>
      </c>
      <c r="O2605" t="s">
        <v>35480</v>
      </c>
      <c r="P2605" t="s">
        <v>35479</v>
      </c>
      <c r="Q2605" t="s">
        <v>3342</v>
      </c>
      <c r="R2605" s="7">
        <v>43374</v>
      </c>
      <c r="S2605" s="8">
        <f t="shared" si="320"/>
        <v>2018</v>
      </c>
      <c r="T2605" s="8">
        <v>2018</v>
      </c>
      <c r="U2605" s="8">
        <f t="shared" si="321"/>
        <v>4</v>
      </c>
      <c r="V2605" s="7">
        <v>43374</v>
      </c>
      <c r="W2605" t="s">
        <v>2836</v>
      </c>
      <c r="X2605" s="2">
        <v>0.65500000000000003</v>
      </c>
      <c r="Y2605" s="6">
        <f t="shared" si="326"/>
        <v>1.7484850911614749E-2</v>
      </c>
      <c r="AA2605">
        <v>189375</v>
      </c>
      <c r="AB2605">
        <v>26051</v>
      </c>
      <c r="AD2605" t="s">
        <v>1</v>
      </c>
      <c r="AE2605">
        <v>60</v>
      </c>
      <c r="AF2605">
        <v>5</v>
      </c>
      <c r="AH2605" t="s">
        <v>35478</v>
      </c>
      <c r="AI2605" t="s">
        <v>35477</v>
      </c>
      <c r="AJ2605" t="s">
        <v>35476</v>
      </c>
      <c r="AK2605" t="s">
        <v>35475</v>
      </c>
      <c r="AL2605">
        <v>6</v>
      </c>
      <c r="AM2605" s="5">
        <f t="shared" si="322"/>
        <v>1.5</v>
      </c>
      <c r="AN2605" s="4">
        <f t="shared" si="327"/>
        <v>2.2718667171525938E-3</v>
      </c>
      <c r="AO2605" s="3"/>
      <c r="AP2605">
        <v>0</v>
      </c>
      <c r="AR2605" t="s">
        <v>0</v>
      </c>
      <c r="AT2605" s="2" t="s">
        <v>7</v>
      </c>
      <c r="AU2605" s="1">
        <f t="shared" si="323"/>
        <v>1.2920955653276101</v>
      </c>
      <c r="AV2605" s="1">
        <f t="shared" si="324"/>
        <v>0.9878358814383672</v>
      </c>
      <c r="AW2605" s="1">
        <f t="shared" si="325"/>
        <v>0.68357619754912413</v>
      </c>
    </row>
    <row r="2606" spans="1:49" x14ac:dyDescent="0.2">
      <c r="A2606">
        <v>2604</v>
      </c>
      <c r="B2606" t="s">
        <v>35474</v>
      </c>
      <c r="C2606" t="s">
        <v>35473</v>
      </c>
      <c r="F2606" t="s">
        <v>35472</v>
      </c>
      <c r="G2606" t="s">
        <v>6</v>
      </c>
      <c r="H2606" t="s">
        <v>5</v>
      </c>
      <c r="I2606" t="s">
        <v>4405</v>
      </c>
      <c r="J2606" t="s">
        <v>35471</v>
      </c>
      <c r="K2606" t="s">
        <v>35470</v>
      </c>
      <c r="L2606" t="s">
        <v>4404</v>
      </c>
      <c r="M2606" t="s">
        <v>9</v>
      </c>
      <c r="N2606">
        <v>3</v>
      </c>
      <c r="O2606" t="s">
        <v>35469</v>
      </c>
      <c r="P2606" t="s">
        <v>4382</v>
      </c>
      <c r="Q2606" t="s">
        <v>35468</v>
      </c>
      <c r="R2606" s="7">
        <v>43374</v>
      </c>
      <c r="S2606" s="8">
        <f t="shared" si="320"/>
        <v>2018</v>
      </c>
      <c r="T2606" s="8">
        <v>2018</v>
      </c>
      <c r="U2606" s="8">
        <f t="shared" si="321"/>
        <v>4</v>
      </c>
      <c r="V2606" s="7">
        <v>43374</v>
      </c>
      <c r="W2606" t="s">
        <v>89</v>
      </c>
      <c r="X2606" s="2">
        <v>0.33500000000000002</v>
      </c>
      <c r="Y2606" s="6">
        <f t="shared" si="326"/>
        <v>8.94263367235258E-3</v>
      </c>
      <c r="AA2606">
        <v>10964290</v>
      </c>
      <c r="AB2606">
        <v>18201</v>
      </c>
      <c r="AC2606" t="s">
        <v>88</v>
      </c>
      <c r="AD2606" t="s">
        <v>1</v>
      </c>
      <c r="AE2606">
        <v>28</v>
      </c>
      <c r="AF2606">
        <v>8</v>
      </c>
      <c r="AG2606" t="s">
        <v>35467</v>
      </c>
      <c r="AI2606" t="s">
        <v>35466</v>
      </c>
      <c r="AJ2606" t="s">
        <v>35465</v>
      </c>
      <c r="AK2606" t="s">
        <v>35464</v>
      </c>
      <c r="AL2606">
        <v>5</v>
      </c>
      <c r="AM2606" s="5">
        <f t="shared" si="322"/>
        <v>1.25</v>
      </c>
      <c r="AN2606" s="4">
        <f t="shared" si="327"/>
        <v>1.8932222642938281E-3</v>
      </c>
      <c r="AO2606" s="3"/>
      <c r="AP2606">
        <v>0</v>
      </c>
      <c r="AR2606" t="s">
        <v>0</v>
      </c>
      <c r="AT2606" s="2">
        <v>1.694</v>
      </c>
      <c r="AU2606" s="1">
        <f t="shared" si="323"/>
        <v>0.68278102499349547</v>
      </c>
      <c r="AV2606" s="1">
        <f t="shared" si="324"/>
        <v>0.5417927968323204</v>
      </c>
      <c r="AW2606" s="1">
        <f t="shared" si="325"/>
        <v>0.40080456867114533</v>
      </c>
    </row>
    <row r="2607" spans="1:49" x14ac:dyDescent="0.2">
      <c r="A2607">
        <v>2605</v>
      </c>
      <c r="B2607" t="s">
        <v>35463</v>
      </c>
      <c r="C2607" t="s">
        <v>35462</v>
      </c>
      <c r="F2607" t="s">
        <v>35461</v>
      </c>
      <c r="G2607" t="s">
        <v>6</v>
      </c>
      <c r="H2607" t="s">
        <v>5</v>
      </c>
      <c r="I2607" t="s">
        <v>4374</v>
      </c>
      <c r="J2607" t="s">
        <v>35460</v>
      </c>
      <c r="K2607" t="s">
        <v>35459</v>
      </c>
      <c r="L2607" t="s">
        <v>35458</v>
      </c>
      <c r="M2607" t="s">
        <v>35457</v>
      </c>
      <c r="N2607">
        <v>4</v>
      </c>
      <c r="O2607" t="s">
        <v>35456</v>
      </c>
      <c r="P2607" t="s">
        <v>35455</v>
      </c>
      <c r="Q2607" t="s">
        <v>35454</v>
      </c>
      <c r="R2607" s="7">
        <v>43374</v>
      </c>
      <c r="S2607" s="8">
        <f t="shared" si="320"/>
        <v>2018</v>
      </c>
      <c r="T2607" s="8">
        <v>2018</v>
      </c>
      <c r="U2607" s="8">
        <f t="shared" si="321"/>
        <v>4</v>
      </c>
      <c r="V2607" s="7">
        <v>43374</v>
      </c>
      <c r="W2607" t="s">
        <v>35453</v>
      </c>
      <c r="X2607" s="2">
        <v>0.94799999999999995</v>
      </c>
      <c r="Y2607" s="6">
        <f t="shared" si="326"/>
        <v>2.5306318571314167E-2</v>
      </c>
      <c r="AA2607">
        <v>9295593</v>
      </c>
      <c r="AB2607">
        <v>18016</v>
      </c>
      <c r="AC2607">
        <v>15737527</v>
      </c>
      <c r="AD2607" t="s">
        <v>1</v>
      </c>
      <c r="AE2607">
        <v>42</v>
      </c>
      <c r="AF2607">
        <v>7</v>
      </c>
      <c r="AH2607" t="s">
        <v>35452</v>
      </c>
      <c r="AI2607" t="s">
        <v>35451</v>
      </c>
      <c r="AJ2607" t="s">
        <v>35450</v>
      </c>
      <c r="AK2607" t="s">
        <v>35449</v>
      </c>
      <c r="AL2607">
        <v>14</v>
      </c>
      <c r="AM2607" s="5">
        <f t="shared" si="322"/>
        <v>3.5</v>
      </c>
      <c r="AN2607" s="4">
        <f t="shared" si="327"/>
        <v>5.301022340022719E-3</v>
      </c>
      <c r="AO2607" s="3"/>
      <c r="AP2607">
        <v>0</v>
      </c>
      <c r="AQ2607" t="s">
        <v>129</v>
      </c>
      <c r="AR2607" t="s">
        <v>35448</v>
      </c>
      <c r="AS2607" t="s">
        <v>128</v>
      </c>
      <c r="AT2607" s="2">
        <v>3</v>
      </c>
      <c r="AU2607" s="1">
        <f t="shared" si="323"/>
        <v>1.9304729701926733</v>
      </c>
      <c r="AV2607" s="1">
        <f t="shared" si="324"/>
        <v>1.5303670455668443</v>
      </c>
      <c r="AW2607" s="1">
        <f t="shared" si="325"/>
        <v>1.1302611209410154</v>
      </c>
    </row>
    <row r="2608" spans="1:49" x14ac:dyDescent="0.2">
      <c r="A2608">
        <v>2606</v>
      </c>
      <c r="B2608" t="s">
        <v>35447</v>
      </c>
      <c r="C2608" t="s">
        <v>35446</v>
      </c>
      <c r="F2608" t="s">
        <v>35445</v>
      </c>
      <c r="G2608" t="s">
        <v>6</v>
      </c>
      <c r="H2608" t="s">
        <v>5</v>
      </c>
      <c r="I2608" t="s">
        <v>8257</v>
      </c>
      <c r="J2608">
        <v>60021988</v>
      </c>
      <c r="K2608" t="s">
        <v>535</v>
      </c>
      <c r="L2608" t="s">
        <v>534</v>
      </c>
      <c r="M2608" t="s">
        <v>14</v>
      </c>
      <c r="N2608">
        <v>3</v>
      </c>
      <c r="O2608" t="s">
        <v>35444</v>
      </c>
      <c r="P2608" t="s">
        <v>8255</v>
      </c>
      <c r="Q2608" t="s">
        <v>531</v>
      </c>
      <c r="R2608" s="7">
        <v>43374</v>
      </c>
      <c r="S2608" s="8">
        <f t="shared" si="320"/>
        <v>2018</v>
      </c>
      <c r="T2608" s="8">
        <v>2018</v>
      </c>
      <c r="U2608" s="8">
        <f t="shared" si="321"/>
        <v>4</v>
      </c>
      <c r="V2608" s="7">
        <v>43374</v>
      </c>
      <c r="W2608" t="s">
        <v>89</v>
      </c>
      <c r="X2608" s="2">
        <v>0.33500000000000002</v>
      </c>
      <c r="Y2608" s="6">
        <f t="shared" si="326"/>
        <v>8.94263367235258E-3</v>
      </c>
      <c r="AA2608">
        <v>10964290</v>
      </c>
      <c r="AB2608">
        <v>18201</v>
      </c>
      <c r="AC2608" t="s">
        <v>88</v>
      </c>
      <c r="AD2608" t="s">
        <v>1</v>
      </c>
      <c r="AE2608">
        <v>28</v>
      </c>
      <c r="AF2608">
        <v>8</v>
      </c>
      <c r="AG2608" t="s">
        <v>35443</v>
      </c>
      <c r="AI2608" t="s">
        <v>35442</v>
      </c>
      <c r="AJ2608" t="s">
        <v>35441</v>
      </c>
      <c r="AK2608" t="s">
        <v>35440</v>
      </c>
      <c r="AL2608">
        <v>11</v>
      </c>
      <c r="AM2608" s="5">
        <f t="shared" si="322"/>
        <v>2.75</v>
      </c>
      <c r="AN2608" s="4">
        <f t="shared" si="327"/>
        <v>4.1650889814464215E-3</v>
      </c>
      <c r="AO2608" s="3"/>
      <c r="AP2608">
        <v>0</v>
      </c>
      <c r="AR2608" t="s">
        <v>0</v>
      </c>
      <c r="AT2608" s="2">
        <v>1.694</v>
      </c>
      <c r="AU2608" s="1">
        <f t="shared" si="323"/>
        <v>0.75093702650807326</v>
      </c>
      <c r="AV2608" s="1">
        <f t="shared" si="324"/>
        <v>0.65538613268995005</v>
      </c>
      <c r="AW2608" s="1">
        <f t="shared" si="325"/>
        <v>0.55983523887182685</v>
      </c>
    </row>
    <row r="2609" spans="1:49" x14ac:dyDescent="0.2">
      <c r="A2609">
        <v>2607</v>
      </c>
      <c r="B2609" t="s">
        <v>35439</v>
      </c>
      <c r="C2609" t="s">
        <v>35438</v>
      </c>
      <c r="F2609" t="s">
        <v>35437</v>
      </c>
      <c r="G2609" t="s">
        <v>6</v>
      </c>
      <c r="H2609" t="s">
        <v>5</v>
      </c>
      <c r="I2609" t="s">
        <v>237</v>
      </c>
      <c r="J2609" t="s">
        <v>35436</v>
      </c>
      <c r="K2609" t="s">
        <v>35435</v>
      </c>
      <c r="L2609" t="s">
        <v>35434</v>
      </c>
      <c r="M2609" t="s">
        <v>35433</v>
      </c>
      <c r="N2609">
        <v>8</v>
      </c>
      <c r="O2609" t="s">
        <v>35432</v>
      </c>
      <c r="P2609" t="s">
        <v>35431</v>
      </c>
      <c r="Q2609" t="s">
        <v>35430</v>
      </c>
      <c r="R2609" s="7">
        <v>43374</v>
      </c>
      <c r="S2609" s="8">
        <f t="shared" si="320"/>
        <v>2018</v>
      </c>
      <c r="T2609" s="8">
        <v>2018</v>
      </c>
      <c r="U2609" s="8">
        <f t="shared" si="321"/>
        <v>4</v>
      </c>
      <c r="V2609" s="7">
        <v>43374</v>
      </c>
      <c r="W2609" t="s">
        <v>2836</v>
      </c>
      <c r="X2609" s="2">
        <v>0.65500000000000003</v>
      </c>
      <c r="Y2609" s="6">
        <f t="shared" si="326"/>
        <v>1.7484850911614749E-2</v>
      </c>
      <c r="AA2609">
        <v>189375</v>
      </c>
      <c r="AB2609">
        <v>26051</v>
      </c>
      <c r="AD2609" t="s">
        <v>1</v>
      </c>
      <c r="AE2609">
        <v>60</v>
      </c>
      <c r="AF2609">
        <v>5</v>
      </c>
      <c r="AH2609" t="s">
        <v>30279</v>
      </c>
      <c r="AI2609" t="s">
        <v>35429</v>
      </c>
      <c r="AJ2609" t="s">
        <v>35428</v>
      </c>
      <c r="AK2609" t="s">
        <v>35427</v>
      </c>
      <c r="AL2609">
        <v>0</v>
      </c>
      <c r="AM2609" s="5">
        <f t="shared" si="322"/>
        <v>0</v>
      </c>
      <c r="AN2609" s="4">
        <f t="shared" si="327"/>
        <v>0</v>
      </c>
      <c r="AO2609" s="3"/>
      <c r="AP2609">
        <v>0</v>
      </c>
      <c r="AQ2609" t="s">
        <v>49</v>
      </c>
      <c r="AR2609" t="s">
        <v>5409</v>
      </c>
      <c r="AS2609" t="s">
        <v>48</v>
      </c>
      <c r="AT2609" s="2" t="s">
        <v>7</v>
      </c>
      <c r="AU2609" s="1">
        <f t="shared" si="323"/>
        <v>1.2239395638130324</v>
      </c>
      <c r="AV2609" s="1">
        <f t="shared" si="324"/>
        <v>0.87424254558073744</v>
      </c>
      <c r="AW2609" s="1">
        <f t="shared" si="325"/>
        <v>0.52454552734844251</v>
      </c>
    </row>
    <row r="2610" spans="1:49" x14ac:dyDescent="0.2">
      <c r="A2610">
        <v>2608</v>
      </c>
      <c r="B2610" t="s">
        <v>35426</v>
      </c>
      <c r="C2610" t="s">
        <v>35425</v>
      </c>
      <c r="F2610" t="s">
        <v>35424</v>
      </c>
      <c r="G2610" t="s">
        <v>6</v>
      </c>
      <c r="H2610" t="s">
        <v>5</v>
      </c>
      <c r="I2610" t="s">
        <v>25177</v>
      </c>
      <c r="J2610" t="s">
        <v>25176</v>
      </c>
      <c r="K2610" t="s">
        <v>25175</v>
      </c>
      <c r="L2610" t="s">
        <v>25174</v>
      </c>
      <c r="M2610" t="s">
        <v>219</v>
      </c>
      <c r="N2610">
        <v>2</v>
      </c>
      <c r="O2610" t="s">
        <v>35423</v>
      </c>
      <c r="P2610" t="s">
        <v>35422</v>
      </c>
      <c r="Q2610" t="s">
        <v>35421</v>
      </c>
      <c r="R2610" s="7">
        <v>43374</v>
      </c>
      <c r="S2610" s="8">
        <f t="shared" si="320"/>
        <v>2018</v>
      </c>
      <c r="T2610" s="8">
        <v>2018</v>
      </c>
      <c r="U2610" s="8">
        <f t="shared" si="321"/>
        <v>4</v>
      </c>
      <c r="V2610" s="7">
        <v>43374</v>
      </c>
      <c r="W2610" t="s">
        <v>1226</v>
      </c>
      <c r="X2610" s="2">
        <v>1.23</v>
      </c>
      <c r="Y2610" s="6">
        <f t="shared" si="326"/>
        <v>3.2834147513413951E-2</v>
      </c>
      <c r="AA2610">
        <v>21622337</v>
      </c>
      <c r="AB2610">
        <v>21100203111</v>
      </c>
      <c r="AC2610">
        <v>21622345</v>
      </c>
      <c r="AD2610" t="s">
        <v>1</v>
      </c>
      <c r="AE2610">
        <v>7</v>
      </c>
      <c r="AF2610">
        <v>5</v>
      </c>
      <c r="AG2610">
        <v>8345580</v>
      </c>
      <c r="AH2610" t="s">
        <v>35420</v>
      </c>
      <c r="AI2610" t="s">
        <v>35419</v>
      </c>
      <c r="AJ2610" t="s">
        <v>35418</v>
      </c>
      <c r="AK2610" t="s">
        <v>35417</v>
      </c>
      <c r="AL2610">
        <v>5</v>
      </c>
      <c r="AM2610" s="5">
        <f t="shared" si="322"/>
        <v>1.25</v>
      </c>
      <c r="AN2610" s="4">
        <f t="shared" si="327"/>
        <v>1.8932222642938281E-3</v>
      </c>
      <c r="AO2610" s="3"/>
      <c r="AP2610">
        <v>1</v>
      </c>
      <c r="AQ2610" t="s">
        <v>129</v>
      </c>
      <c r="AR2610" t="s">
        <v>25166</v>
      </c>
      <c r="AS2610" t="s">
        <v>128</v>
      </c>
      <c r="AT2610" s="2">
        <v>4.3479999999999999</v>
      </c>
      <c r="AU2610" s="1">
        <f t="shared" si="323"/>
        <v>2.3551869938677914</v>
      </c>
      <c r="AV2610" s="1">
        <f t="shared" si="324"/>
        <v>1.736368488885389</v>
      </c>
      <c r="AW2610" s="1">
        <f t="shared" si="325"/>
        <v>1.1175499839029865</v>
      </c>
    </row>
    <row r="2611" spans="1:49" x14ac:dyDescent="0.2">
      <c r="A2611">
        <v>2609</v>
      </c>
      <c r="B2611" t="s">
        <v>35416</v>
      </c>
      <c r="C2611" t="s">
        <v>35415</v>
      </c>
      <c r="F2611" t="s">
        <v>35414</v>
      </c>
      <c r="G2611" t="s">
        <v>6</v>
      </c>
      <c r="H2611" t="s">
        <v>5</v>
      </c>
      <c r="I2611" t="s">
        <v>35413</v>
      </c>
      <c r="J2611" t="s">
        <v>711</v>
      </c>
      <c r="K2611" t="s">
        <v>710</v>
      </c>
      <c r="L2611" t="s">
        <v>709</v>
      </c>
      <c r="M2611" t="s">
        <v>708</v>
      </c>
      <c r="N2611">
        <v>2</v>
      </c>
      <c r="O2611" t="s">
        <v>35412</v>
      </c>
      <c r="P2611" t="s">
        <v>35411</v>
      </c>
      <c r="Q2611" t="s">
        <v>6656</v>
      </c>
      <c r="R2611" s="7">
        <v>43374</v>
      </c>
      <c r="S2611" s="8">
        <f t="shared" si="320"/>
        <v>2018</v>
      </c>
      <c r="T2611" s="8">
        <v>2018</v>
      </c>
      <c r="U2611" s="8">
        <f t="shared" si="321"/>
        <v>4</v>
      </c>
      <c r="V2611" s="7">
        <v>43374</v>
      </c>
      <c r="W2611" t="s">
        <v>89</v>
      </c>
      <c r="X2611" s="2">
        <v>0.33500000000000002</v>
      </c>
      <c r="Y2611" s="6">
        <f t="shared" si="326"/>
        <v>8.94263367235258E-3</v>
      </c>
      <c r="AA2611">
        <v>10964290</v>
      </c>
      <c r="AB2611">
        <v>18201</v>
      </c>
      <c r="AC2611" t="s">
        <v>88</v>
      </c>
      <c r="AD2611" t="s">
        <v>1</v>
      </c>
      <c r="AE2611">
        <v>28</v>
      </c>
      <c r="AF2611">
        <v>8</v>
      </c>
      <c r="AG2611" t="s">
        <v>35410</v>
      </c>
      <c r="AI2611" t="s">
        <v>35409</v>
      </c>
      <c r="AJ2611" t="s">
        <v>35408</v>
      </c>
      <c r="AK2611" t="s">
        <v>35407</v>
      </c>
      <c r="AL2611">
        <v>6</v>
      </c>
      <c r="AM2611" s="5">
        <f t="shared" si="322"/>
        <v>1.5</v>
      </c>
      <c r="AN2611" s="4">
        <f t="shared" si="327"/>
        <v>2.2718667171525938E-3</v>
      </c>
      <c r="AO2611" s="3"/>
      <c r="AP2611">
        <v>0</v>
      </c>
      <c r="AQ2611" t="s">
        <v>641</v>
      </c>
      <c r="AR2611">
        <v>163299051</v>
      </c>
      <c r="AS2611" t="s">
        <v>640</v>
      </c>
      <c r="AT2611" s="2">
        <v>1.694</v>
      </c>
      <c r="AU2611" s="1">
        <f t="shared" si="323"/>
        <v>0.69414035857925838</v>
      </c>
      <c r="AV2611" s="1">
        <f t="shared" si="324"/>
        <v>0.56072501947525866</v>
      </c>
      <c r="AW2611" s="1">
        <f t="shared" si="325"/>
        <v>0.42730968037125899</v>
      </c>
    </row>
    <row r="2612" spans="1:49" x14ac:dyDescent="0.2">
      <c r="A2612">
        <v>2610</v>
      </c>
      <c r="B2612" t="s">
        <v>35406</v>
      </c>
      <c r="C2612" t="s">
        <v>35405</v>
      </c>
      <c r="F2612" t="s">
        <v>35404</v>
      </c>
      <c r="G2612" t="s">
        <v>6</v>
      </c>
      <c r="H2612" t="s">
        <v>5</v>
      </c>
      <c r="I2612" t="s">
        <v>35403</v>
      </c>
      <c r="J2612" t="s">
        <v>35402</v>
      </c>
      <c r="K2612" t="s">
        <v>35401</v>
      </c>
      <c r="L2612" t="s">
        <v>35400</v>
      </c>
      <c r="M2612" t="s">
        <v>183</v>
      </c>
      <c r="N2612">
        <v>5</v>
      </c>
      <c r="O2612" t="s">
        <v>35399</v>
      </c>
      <c r="P2612" t="s">
        <v>35398</v>
      </c>
      <c r="Q2612" t="s">
        <v>35397</v>
      </c>
      <c r="R2612" s="7">
        <v>43374</v>
      </c>
      <c r="S2612" s="8">
        <f t="shared" si="320"/>
        <v>2018</v>
      </c>
      <c r="T2612" s="8">
        <v>2018</v>
      </c>
      <c r="U2612" s="8">
        <f t="shared" si="321"/>
        <v>4</v>
      </c>
      <c r="V2612" s="7">
        <v>43374</v>
      </c>
      <c r="W2612" t="s">
        <v>89</v>
      </c>
      <c r="X2612" s="2">
        <v>0.33500000000000002</v>
      </c>
      <c r="Y2612" s="6">
        <f t="shared" si="326"/>
        <v>8.94263367235258E-3</v>
      </c>
      <c r="AA2612">
        <v>10964290</v>
      </c>
      <c r="AB2612">
        <v>18201</v>
      </c>
      <c r="AC2612" t="s">
        <v>88</v>
      </c>
      <c r="AD2612" t="s">
        <v>1</v>
      </c>
      <c r="AE2612">
        <v>28</v>
      </c>
      <c r="AF2612">
        <v>8</v>
      </c>
      <c r="AG2612" t="s">
        <v>35396</v>
      </c>
      <c r="AI2612" t="s">
        <v>35395</v>
      </c>
      <c r="AJ2612" t="s">
        <v>35394</v>
      </c>
      <c r="AK2612" t="s">
        <v>35393</v>
      </c>
      <c r="AL2612">
        <v>3</v>
      </c>
      <c r="AM2612" s="5">
        <f t="shared" si="322"/>
        <v>0.75</v>
      </c>
      <c r="AN2612" s="4">
        <f t="shared" si="327"/>
        <v>1.1359333585762969E-3</v>
      </c>
      <c r="AO2612" s="3"/>
      <c r="AP2612">
        <v>0</v>
      </c>
      <c r="AQ2612" t="s">
        <v>49</v>
      </c>
      <c r="AR2612">
        <v>11674187</v>
      </c>
      <c r="AS2612" t="s">
        <v>48</v>
      </c>
      <c r="AT2612" s="2">
        <v>1.694</v>
      </c>
      <c r="AU2612" s="1">
        <f t="shared" si="323"/>
        <v>0.66006235782196954</v>
      </c>
      <c r="AV2612" s="1">
        <f t="shared" si="324"/>
        <v>0.50392835154644389</v>
      </c>
      <c r="AW2612" s="1">
        <f t="shared" si="325"/>
        <v>0.34779434527091818</v>
      </c>
    </row>
    <row r="2613" spans="1:49" x14ac:dyDescent="0.2">
      <c r="A2613">
        <v>2611</v>
      </c>
      <c r="B2613" t="s">
        <v>35392</v>
      </c>
      <c r="C2613" t="s">
        <v>35391</v>
      </c>
      <c r="F2613" t="s">
        <v>35390</v>
      </c>
      <c r="G2613" t="s">
        <v>6</v>
      </c>
      <c r="H2613" t="s">
        <v>5</v>
      </c>
      <c r="I2613" t="s">
        <v>2503</v>
      </c>
      <c r="J2613">
        <v>60010080</v>
      </c>
      <c r="K2613" t="s">
        <v>773</v>
      </c>
      <c r="L2613" t="s">
        <v>55</v>
      </c>
      <c r="M2613" t="s">
        <v>54</v>
      </c>
      <c r="N2613">
        <v>5</v>
      </c>
      <c r="O2613" t="s">
        <v>35389</v>
      </c>
      <c r="P2613" t="s">
        <v>35388</v>
      </c>
      <c r="Q2613" t="s">
        <v>2685</v>
      </c>
      <c r="R2613" s="7">
        <v>43374</v>
      </c>
      <c r="S2613" s="8">
        <f t="shared" si="320"/>
        <v>2018</v>
      </c>
      <c r="T2613" s="8">
        <v>2018</v>
      </c>
      <c r="U2613" s="8">
        <f t="shared" si="321"/>
        <v>4</v>
      </c>
      <c r="V2613" s="7">
        <v>43374</v>
      </c>
      <c r="W2613" t="s">
        <v>89</v>
      </c>
      <c r="X2613" s="2">
        <v>0.33500000000000002</v>
      </c>
      <c r="Y2613" s="6">
        <f t="shared" si="326"/>
        <v>8.94263367235258E-3</v>
      </c>
      <c r="AA2613">
        <v>10964290</v>
      </c>
      <c r="AB2613">
        <v>18201</v>
      </c>
      <c r="AC2613" t="s">
        <v>88</v>
      </c>
      <c r="AD2613" t="s">
        <v>1</v>
      </c>
      <c r="AE2613">
        <v>28</v>
      </c>
      <c r="AF2613">
        <v>8</v>
      </c>
      <c r="AG2613" t="s">
        <v>35387</v>
      </c>
      <c r="AI2613" t="s">
        <v>35386</v>
      </c>
      <c r="AJ2613" t="s">
        <v>35385</v>
      </c>
      <c r="AK2613" t="s">
        <v>35384</v>
      </c>
      <c r="AL2613">
        <v>4</v>
      </c>
      <c r="AM2613" s="5">
        <f t="shared" si="322"/>
        <v>1</v>
      </c>
      <c r="AN2613" s="4">
        <f t="shared" si="327"/>
        <v>1.5145778114350624E-3</v>
      </c>
      <c r="AO2613" s="3"/>
      <c r="AP2613">
        <v>0</v>
      </c>
      <c r="AQ2613" t="s">
        <v>49</v>
      </c>
      <c r="AR2613">
        <v>61771242</v>
      </c>
      <c r="AS2613" t="s">
        <v>48</v>
      </c>
      <c r="AT2613" s="2">
        <v>1.694</v>
      </c>
      <c r="AU2613" s="1">
        <f t="shared" si="323"/>
        <v>0.67142169140773245</v>
      </c>
      <c r="AV2613" s="1">
        <f t="shared" si="324"/>
        <v>0.52286057418938214</v>
      </c>
      <c r="AW2613" s="1">
        <f t="shared" si="325"/>
        <v>0.37429945697103173</v>
      </c>
    </row>
    <row r="2614" spans="1:49" x14ac:dyDescent="0.2">
      <c r="A2614">
        <v>2612</v>
      </c>
      <c r="B2614" t="s">
        <v>35383</v>
      </c>
      <c r="C2614" t="s">
        <v>35382</v>
      </c>
      <c r="F2614" t="s">
        <v>35381</v>
      </c>
      <c r="G2614" t="s">
        <v>6</v>
      </c>
      <c r="H2614" t="s">
        <v>5</v>
      </c>
      <c r="I2614" t="s">
        <v>15427</v>
      </c>
      <c r="J2614">
        <v>60070264</v>
      </c>
      <c r="K2614" t="s">
        <v>5285</v>
      </c>
      <c r="L2614" t="s">
        <v>621</v>
      </c>
      <c r="M2614" t="s">
        <v>14</v>
      </c>
      <c r="N2614">
        <v>1</v>
      </c>
      <c r="O2614" t="s">
        <v>15426</v>
      </c>
      <c r="P2614">
        <v>56567324800</v>
      </c>
      <c r="Q2614">
        <v>60070264</v>
      </c>
      <c r="R2614" s="7">
        <v>43374</v>
      </c>
      <c r="S2614" s="8">
        <f t="shared" si="320"/>
        <v>2018</v>
      </c>
      <c r="T2614" s="8">
        <v>2018</v>
      </c>
      <c r="U2614" s="8">
        <f t="shared" si="321"/>
        <v>4</v>
      </c>
      <c r="V2614" s="7">
        <v>43374</v>
      </c>
      <c r="W2614" t="s">
        <v>89</v>
      </c>
      <c r="X2614" s="2">
        <v>0.33500000000000002</v>
      </c>
      <c r="Y2614" s="6">
        <f t="shared" si="326"/>
        <v>8.94263367235258E-3</v>
      </c>
      <c r="AA2614">
        <v>10964290</v>
      </c>
      <c r="AB2614">
        <v>18201</v>
      </c>
      <c r="AC2614" t="s">
        <v>88</v>
      </c>
      <c r="AD2614" t="s">
        <v>1</v>
      </c>
      <c r="AE2614">
        <v>28</v>
      </c>
      <c r="AF2614">
        <v>8</v>
      </c>
      <c r="AG2614" t="s">
        <v>35380</v>
      </c>
      <c r="AI2614" t="s">
        <v>35379</v>
      </c>
      <c r="AJ2614" t="s">
        <v>35378</v>
      </c>
      <c r="AK2614" t="s">
        <v>35377</v>
      </c>
      <c r="AL2614">
        <v>5</v>
      </c>
      <c r="AM2614" s="5">
        <f t="shared" si="322"/>
        <v>1.25</v>
      </c>
      <c r="AN2614" s="4">
        <f t="shared" si="327"/>
        <v>1.8932222642938281E-3</v>
      </c>
      <c r="AO2614" s="3"/>
      <c r="AP2614">
        <v>0</v>
      </c>
      <c r="AR2614" t="s">
        <v>0</v>
      </c>
      <c r="AT2614" s="2">
        <v>1.694</v>
      </c>
      <c r="AU2614" s="1">
        <f t="shared" si="323"/>
        <v>0.68278102499349547</v>
      </c>
      <c r="AV2614" s="1">
        <f t="shared" si="324"/>
        <v>0.5417927968323204</v>
      </c>
      <c r="AW2614" s="1">
        <f t="shared" si="325"/>
        <v>0.40080456867114533</v>
      </c>
    </row>
    <row r="2615" spans="1:49" x14ac:dyDescent="0.2">
      <c r="A2615">
        <v>2613</v>
      </c>
      <c r="B2615" t="s">
        <v>35376</v>
      </c>
      <c r="C2615" t="s">
        <v>35375</v>
      </c>
      <c r="F2615" t="s">
        <v>35374</v>
      </c>
      <c r="G2615" t="s">
        <v>6</v>
      </c>
      <c r="H2615" t="s">
        <v>5</v>
      </c>
      <c r="I2615" t="s">
        <v>35373</v>
      </c>
      <c r="J2615" t="s">
        <v>35372</v>
      </c>
      <c r="K2615" t="s">
        <v>35371</v>
      </c>
      <c r="L2615" t="s">
        <v>35370</v>
      </c>
      <c r="M2615" t="s">
        <v>1731</v>
      </c>
      <c r="N2615">
        <v>5</v>
      </c>
      <c r="O2615" t="s">
        <v>35369</v>
      </c>
      <c r="P2615" t="s">
        <v>35368</v>
      </c>
      <c r="Q2615" t="s">
        <v>35367</v>
      </c>
      <c r="R2615" s="7">
        <v>43374</v>
      </c>
      <c r="S2615" s="8">
        <f t="shared" si="320"/>
        <v>2018</v>
      </c>
      <c r="T2615" s="8">
        <v>2018</v>
      </c>
      <c r="U2615" s="8">
        <f t="shared" si="321"/>
        <v>4</v>
      </c>
      <c r="V2615" s="7">
        <v>43374</v>
      </c>
      <c r="W2615" t="s">
        <v>214</v>
      </c>
      <c r="X2615" s="2">
        <v>1.468</v>
      </c>
      <c r="Y2615" s="6">
        <f t="shared" si="326"/>
        <v>3.9187421585115186E-2</v>
      </c>
      <c r="AA2615">
        <v>906778</v>
      </c>
      <c r="AB2615">
        <v>18931</v>
      </c>
      <c r="AC2615">
        <v>15580857</v>
      </c>
      <c r="AD2615" t="s">
        <v>1</v>
      </c>
      <c r="AE2615">
        <v>66</v>
      </c>
      <c r="AF2615">
        <v>10</v>
      </c>
      <c r="AG2615">
        <v>8340796</v>
      </c>
      <c r="AH2615" t="s">
        <v>35366</v>
      </c>
      <c r="AI2615" t="s">
        <v>35365</v>
      </c>
      <c r="AJ2615" t="s">
        <v>35364</v>
      </c>
      <c r="AK2615" t="s">
        <v>35363</v>
      </c>
      <c r="AL2615">
        <v>4</v>
      </c>
      <c r="AM2615" s="5">
        <f t="shared" si="322"/>
        <v>1</v>
      </c>
      <c r="AN2615" s="4">
        <f t="shared" si="327"/>
        <v>1.5145778114350624E-3</v>
      </c>
      <c r="AO2615" s="3"/>
      <c r="AP2615">
        <v>0</v>
      </c>
      <c r="AQ2615" t="s">
        <v>35362</v>
      </c>
      <c r="AR2615" t="s">
        <v>0</v>
      </c>
      <c r="AS2615" t="s">
        <v>35361</v>
      </c>
      <c r="AT2615" s="2">
        <v>5.0830000000000002</v>
      </c>
      <c r="AU2615" s="1">
        <f t="shared" si="323"/>
        <v>2.7885568453011147</v>
      </c>
      <c r="AV2615" s="1">
        <f t="shared" si="324"/>
        <v>2.0350999698275123</v>
      </c>
      <c r="AW2615" s="1">
        <f t="shared" si="325"/>
        <v>1.2816430943539099</v>
      </c>
    </row>
    <row r="2616" spans="1:49" x14ac:dyDescent="0.2">
      <c r="A2616">
        <v>2614</v>
      </c>
      <c r="B2616" t="s">
        <v>35360</v>
      </c>
      <c r="C2616" t="s">
        <v>35359</v>
      </c>
      <c r="F2616" t="s">
        <v>35358</v>
      </c>
      <c r="G2616" t="s">
        <v>6</v>
      </c>
      <c r="H2616" t="s">
        <v>5</v>
      </c>
      <c r="I2616" t="s">
        <v>35357</v>
      </c>
      <c r="J2616" t="s">
        <v>35356</v>
      </c>
      <c r="K2616" t="s">
        <v>35355</v>
      </c>
      <c r="L2616" t="s">
        <v>35354</v>
      </c>
      <c r="M2616" t="s">
        <v>9</v>
      </c>
      <c r="N2616">
        <v>4</v>
      </c>
      <c r="O2616" t="s">
        <v>35353</v>
      </c>
      <c r="P2616" t="s">
        <v>35352</v>
      </c>
      <c r="Q2616" t="s">
        <v>35351</v>
      </c>
      <c r="R2616" s="7">
        <v>43374</v>
      </c>
      <c r="S2616" s="8">
        <f t="shared" si="320"/>
        <v>2018</v>
      </c>
      <c r="T2616" s="8">
        <v>2018</v>
      </c>
      <c r="U2616" s="8">
        <f t="shared" si="321"/>
        <v>4</v>
      </c>
      <c r="V2616" s="7">
        <v>43374</v>
      </c>
      <c r="W2616" t="s">
        <v>35350</v>
      </c>
      <c r="X2616" s="2">
        <v>0.41599999999999998</v>
      </c>
      <c r="Y2616" s="6">
        <f t="shared" si="326"/>
        <v>1.1104882411040816E-2</v>
      </c>
      <c r="AA2616">
        <v>16174909</v>
      </c>
      <c r="AB2616">
        <v>22315</v>
      </c>
      <c r="AD2616" t="s">
        <v>1</v>
      </c>
      <c r="AE2616">
        <v>22</v>
      </c>
      <c r="AF2616" s="9">
        <v>44352</v>
      </c>
      <c r="AH2616" t="s">
        <v>35349</v>
      </c>
      <c r="AI2616" t="s">
        <v>35348</v>
      </c>
      <c r="AJ2616" t="s">
        <v>35347</v>
      </c>
      <c r="AK2616" t="s">
        <v>35346</v>
      </c>
      <c r="AL2616">
        <v>7</v>
      </c>
      <c r="AM2616" s="5">
        <f t="shared" si="322"/>
        <v>1.75</v>
      </c>
      <c r="AN2616" s="4">
        <f t="shared" si="327"/>
        <v>2.6505111700113595E-3</v>
      </c>
      <c r="AO2616" s="3"/>
      <c r="AP2616">
        <v>0</v>
      </c>
      <c r="AR2616" t="s">
        <v>0</v>
      </c>
      <c r="AT2616" s="2">
        <v>3.0059999999999998</v>
      </c>
      <c r="AU2616" s="1">
        <f t="shared" si="323"/>
        <v>0.8568571038731978</v>
      </c>
      <c r="AV2616" s="1">
        <f t="shared" si="324"/>
        <v>0.68776967905260877</v>
      </c>
      <c r="AW2616" s="1">
        <f t="shared" si="325"/>
        <v>0.51868225423201963</v>
      </c>
    </row>
    <row r="2617" spans="1:49" x14ac:dyDescent="0.2">
      <c r="A2617">
        <v>2615</v>
      </c>
      <c r="B2617" t="s">
        <v>35345</v>
      </c>
      <c r="C2617" t="s">
        <v>35344</v>
      </c>
      <c r="F2617" t="s">
        <v>35343</v>
      </c>
      <c r="G2617" t="s">
        <v>6</v>
      </c>
      <c r="H2617" t="s">
        <v>5</v>
      </c>
      <c r="I2617" t="s">
        <v>35342</v>
      </c>
      <c r="J2617">
        <v>60006848</v>
      </c>
      <c r="K2617" t="s">
        <v>35341</v>
      </c>
      <c r="L2617" t="s">
        <v>35340</v>
      </c>
      <c r="M2617" t="s">
        <v>1185</v>
      </c>
      <c r="N2617">
        <v>2</v>
      </c>
      <c r="O2617" t="s">
        <v>34599</v>
      </c>
      <c r="P2617" t="s">
        <v>34598</v>
      </c>
      <c r="Q2617" t="s">
        <v>35339</v>
      </c>
      <c r="R2617" s="7">
        <v>43374</v>
      </c>
      <c r="S2617" s="8">
        <f t="shared" si="320"/>
        <v>2018</v>
      </c>
      <c r="T2617" s="8">
        <v>2018</v>
      </c>
      <c r="U2617" s="8">
        <f t="shared" si="321"/>
        <v>4</v>
      </c>
      <c r="V2617" s="7">
        <v>43374</v>
      </c>
      <c r="W2617" t="s">
        <v>3491</v>
      </c>
      <c r="X2617" s="2">
        <v>0.36399999999999999</v>
      </c>
      <c r="Y2617" s="6">
        <f t="shared" si="326"/>
        <v>9.7167721096607148E-3</v>
      </c>
      <c r="AA2617">
        <v>10184864</v>
      </c>
      <c r="AB2617">
        <v>21916</v>
      </c>
      <c r="AC2617">
        <v>15729451</v>
      </c>
      <c r="AD2617" t="s">
        <v>1</v>
      </c>
      <c r="AE2617">
        <v>69</v>
      </c>
      <c r="AF2617">
        <v>2</v>
      </c>
      <c r="AH2617" t="s">
        <v>35338</v>
      </c>
      <c r="AI2617" t="s">
        <v>35337</v>
      </c>
      <c r="AJ2617" t="s">
        <v>35336</v>
      </c>
      <c r="AK2617" t="s">
        <v>35335</v>
      </c>
      <c r="AL2617">
        <v>2</v>
      </c>
      <c r="AM2617" s="5">
        <f t="shared" si="322"/>
        <v>0.5</v>
      </c>
      <c r="AN2617" s="4">
        <f t="shared" si="327"/>
        <v>7.572889057175312E-4</v>
      </c>
      <c r="AO2617" s="3"/>
      <c r="AP2617">
        <v>0</v>
      </c>
      <c r="AR2617" t="s">
        <v>0</v>
      </c>
      <c r="AT2617" s="2">
        <v>2.3140000000000001</v>
      </c>
      <c r="AU2617" s="1">
        <f t="shared" si="323"/>
        <v>0.70289271484777593</v>
      </c>
      <c r="AV2617" s="1">
        <f t="shared" si="324"/>
        <v>0.52370305076891221</v>
      </c>
      <c r="AW2617" s="1">
        <f t="shared" si="325"/>
        <v>0.34451338669004861</v>
      </c>
    </row>
    <row r="2618" spans="1:49" x14ac:dyDescent="0.2">
      <c r="A2618">
        <v>2616</v>
      </c>
      <c r="B2618" t="s">
        <v>35334</v>
      </c>
      <c r="C2618" t="s">
        <v>35333</v>
      </c>
      <c r="F2618" t="s">
        <v>35332</v>
      </c>
      <c r="G2618" t="s">
        <v>6</v>
      </c>
      <c r="H2618" t="s">
        <v>5</v>
      </c>
      <c r="I2618" t="s">
        <v>4734</v>
      </c>
      <c r="J2618">
        <v>60023004</v>
      </c>
      <c r="K2618" t="s">
        <v>4733</v>
      </c>
      <c r="L2618" t="s">
        <v>4732</v>
      </c>
      <c r="M2618" t="s">
        <v>17</v>
      </c>
      <c r="N2618">
        <v>5</v>
      </c>
      <c r="O2618" t="s">
        <v>35331</v>
      </c>
      <c r="P2618" t="s">
        <v>35330</v>
      </c>
      <c r="Q2618" t="s">
        <v>4731</v>
      </c>
      <c r="R2618" s="7">
        <v>43374</v>
      </c>
      <c r="S2618" s="8">
        <f t="shared" si="320"/>
        <v>2018</v>
      </c>
      <c r="T2618" s="8">
        <v>2018</v>
      </c>
      <c r="U2618" s="8">
        <f t="shared" si="321"/>
        <v>4</v>
      </c>
      <c r="V2618" s="7">
        <v>43374</v>
      </c>
      <c r="W2618" t="s">
        <v>2728</v>
      </c>
      <c r="X2618" s="2">
        <v>1.3460000000000001</v>
      </c>
      <c r="Y2618" s="6">
        <f t="shared" si="326"/>
        <v>3.593070126264649E-2</v>
      </c>
      <c r="AA2618">
        <v>7338724</v>
      </c>
      <c r="AB2618">
        <v>12178</v>
      </c>
      <c r="AD2618" t="s">
        <v>1</v>
      </c>
      <c r="AE2618">
        <v>36</v>
      </c>
      <c r="AF2618">
        <v>19</v>
      </c>
      <c r="AG2618">
        <v>8341499</v>
      </c>
      <c r="AH2618" t="s">
        <v>35329</v>
      </c>
      <c r="AI2618" t="s">
        <v>35328</v>
      </c>
      <c r="AJ2618" t="s">
        <v>35327</v>
      </c>
      <c r="AK2618" t="s">
        <v>35326</v>
      </c>
      <c r="AL2618">
        <v>4</v>
      </c>
      <c r="AM2618" s="5">
        <f t="shared" si="322"/>
        <v>1</v>
      </c>
      <c r="AN2618" s="4">
        <f t="shared" si="327"/>
        <v>1.5145778114350624E-3</v>
      </c>
      <c r="AO2618" s="3"/>
      <c r="AP2618">
        <v>0</v>
      </c>
      <c r="AR2618" t="s">
        <v>0</v>
      </c>
      <c r="AT2618" s="2">
        <v>4.1420000000000003</v>
      </c>
      <c r="AU2618" s="1">
        <f t="shared" si="323"/>
        <v>2.5605864227283059</v>
      </c>
      <c r="AV2618" s="1">
        <f t="shared" si="324"/>
        <v>1.8722639537040775</v>
      </c>
      <c r="AW2618" s="1">
        <f t="shared" si="325"/>
        <v>1.1839414846798491</v>
      </c>
    </row>
    <row r="2619" spans="1:49" x14ac:dyDescent="0.2">
      <c r="A2619">
        <v>2617</v>
      </c>
      <c r="B2619" t="s">
        <v>35325</v>
      </c>
      <c r="C2619" t="s">
        <v>35324</v>
      </c>
      <c r="D2619" t="s">
        <v>35323</v>
      </c>
      <c r="F2619" t="s">
        <v>35322</v>
      </c>
      <c r="G2619" t="s">
        <v>6</v>
      </c>
      <c r="H2619" t="s">
        <v>5</v>
      </c>
      <c r="I2619" t="s">
        <v>57</v>
      </c>
      <c r="J2619">
        <v>60021666</v>
      </c>
      <c r="K2619" t="s">
        <v>56</v>
      </c>
      <c r="L2619" t="s">
        <v>55</v>
      </c>
      <c r="M2619" t="s">
        <v>54</v>
      </c>
      <c r="N2619">
        <v>3</v>
      </c>
      <c r="O2619" t="s">
        <v>53</v>
      </c>
      <c r="P2619" t="s">
        <v>52</v>
      </c>
      <c r="Q2619" t="s">
        <v>51</v>
      </c>
      <c r="R2619" s="7">
        <v>43374</v>
      </c>
      <c r="S2619" s="8">
        <f t="shared" si="320"/>
        <v>2018</v>
      </c>
      <c r="T2619" s="8">
        <v>2018</v>
      </c>
      <c r="U2619" s="8">
        <f t="shared" si="321"/>
        <v>4</v>
      </c>
      <c r="V2619" s="7">
        <v>43374</v>
      </c>
      <c r="W2619" t="s">
        <v>35321</v>
      </c>
      <c r="X2619" s="2">
        <v>1.159</v>
      </c>
      <c r="Y2619" s="6">
        <f t="shared" si="326"/>
        <v>3.093884306345266E-2</v>
      </c>
      <c r="AA2619">
        <v>10075704</v>
      </c>
      <c r="AB2619">
        <v>25807</v>
      </c>
      <c r="AD2619" t="s">
        <v>1</v>
      </c>
      <c r="AE2619">
        <v>63</v>
      </c>
      <c r="AH2619" t="s">
        <v>35320</v>
      </c>
      <c r="AI2619" t="s">
        <v>35319</v>
      </c>
      <c r="AJ2619" t="s">
        <v>35318</v>
      </c>
      <c r="AK2619" t="s">
        <v>35317</v>
      </c>
      <c r="AL2619">
        <v>6</v>
      </c>
      <c r="AM2619" s="5">
        <f t="shared" si="322"/>
        <v>1.5</v>
      </c>
      <c r="AN2619" s="4">
        <f t="shared" si="327"/>
        <v>2.2718667171525938E-3</v>
      </c>
      <c r="AO2619" s="3"/>
      <c r="AP2619">
        <v>0</v>
      </c>
      <c r="AR2619">
        <v>11290153</v>
      </c>
      <c r="AS2619" t="s">
        <v>48</v>
      </c>
      <c r="AT2619" s="2" t="s">
        <v>7</v>
      </c>
      <c r="AU2619" s="1">
        <f t="shared" si="323"/>
        <v>2.2338750159562637</v>
      </c>
      <c r="AV2619" s="1">
        <f t="shared" si="324"/>
        <v>1.6605354890302626</v>
      </c>
      <c r="AW2619" s="1">
        <f t="shared" si="325"/>
        <v>1.0871959621042613</v>
      </c>
    </row>
    <row r="2620" spans="1:49" x14ac:dyDescent="0.2">
      <c r="A2620">
        <v>2618</v>
      </c>
      <c r="B2620" t="s">
        <v>35316</v>
      </c>
      <c r="C2620" t="s">
        <v>35315</v>
      </c>
      <c r="F2620" t="s">
        <v>35314</v>
      </c>
      <c r="G2620" t="s">
        <v>6</v>
      </c>
      <c r="H2620" t="s">
        <v>5</v>
      </c>
      <c r="I2620" t="s">
        <v>35313</v>
      </c>
      <c r="J2620">
        <v>60073587</v>
      </c>
      <c r="K2620" t="s">
        <v>35312</v>
      </c>
      <c r="L2620" t="s">
        <v>35311</v>
      </c>
      <c r="M2620" t="s">
        <v>54</v>
      </c>
      <c r="N2620">
        <v>4</v>
      </c>
      <c r="O2620" t="s">
        <v>35310</v>
      </c>
      <c r="P2620" t="s">
        <v>35309</v>
      </c>
      <c r="Q2620" t="s">
        <v>35308</v>
      </c>
      <c r="R2620" s="7">
        <v>43374</v>
      </c>
      <c r="S2620" s="8">
        <f t="shared" si="320"/>
        <v>2018</v>
      </c>
      <c r="T2620" s="8">
        <v>2018</v>
      </c>
      <c r="U2620" s="8">
        <f t="shared" si="321"/>
        <v>4</v>
      </c>
      <c r="V2620" s="7">
        <v>43374</v>
      </c>
      <c r="W2620" t="s">
        <v>35307</v>
      </c>
      <c r="X2620" s="2">
        <v>0.29499999999999998</v>
      </c>
      <c r="Y2620" s="6">
        <f t="shared" si="326"/>
        <v>7.8748565174448087E-3</v>
      </c>
      <c r="AA2620">
        <v>2180014</v>
      </c>
      <c r="AB2620">
        <v>24310</v>
      </c>
      <c r="AD2620" t="s">
        <v>1</v>
      </c>
      <c r="AE2620">
        <v>32</v>
      </c>
      <c r="AF2620">
        <v>10</v>
      </c>
      <c r="AG2620">
        <v>1850031</v>
      </c>
      <c r="AI2620" t="s">
        <v>35306</v>
      </c>
      <c r="AJ2620" t="s">
        <v>35305</v>
      </c>
      <c r="AK2620" t="s">
        <v>35304</v>
      </c>
      <c r="AL2620">
        <v>5</v>
      </c>
      <c r="AM2620" s="5">
        <f t="shared" si="322"/>
        <v>1.25</v>
      </c>
      <c r="AN2620" s="4">
        <f t="shared" si="327"/>
        <v>1.8932222642938281E-3</v>
      </c>
      <c r="AO2620" s="3"/>
      <c r="AP2620">
        <v>0</v>
      </c>
      <c r="AR2620" t="s">
        <v>0</v>
      </c>
      <c r="AS2620" t="s">
        <v>35303</v>
      </c>
      <c r="AT2620" s="2">
        <v>1.373</v>
      </c>
      <c r="AU2620" s="1">
        <f t="shared" si="323"/>
        <v>0.60803662414995141</v>
      </c>
      <c r="AV2620" s="1">
        <f t="shared" si="324"/>
        <v>0.48840393908693186</v>
      </c>
      <c r="AW2620" s="1">
        <f t="shared" si="325"/>
        <v>0.3687712540239122</v>
      </c>
    </row>
    <row r="2621" spans="1:49" x14ac:dyDescent="0.2">
      <c r="A2621">
        <v>2619</v>
      </c>
      <c r="B2621" t="s">
        <v>35302</v>
      </c>
      <c r="C2621" t="s">
        <v>35301</v>
      </c>
      <c r="F2621" t="s">
        <v>35300</v>
      </c>
      <c r="G2621" t="s">
        <v>6</v>
      </c>
      <c r="H2621" t="s">
        <v>5</v>
      </c>
      <c r="I2621" t="s">
        <v>35299</v>
      </c>
      <c r="J2621" t="s">
        <v>35298</v>
      </c>
      <c r="K2621" t="s">
        <v>35297</v>
      </c>
      <c r="L2621" t="s">
        <v>35296</v>
      </c>
      <c r="M2621" t="s">
        <v>40</v>
      </c>
      <c r="N2621">
        <v>2</v>
      </c>
      <c r="O2621" t="s">
        <v>35295</v>
      </c>
      <c r="P2621" t="s">
        <v>35294</v>
      </c>
      <c r="Q2621" t="s">
        <v>35293</v>
      </c>
      <c r="R2621" s="7">
        <v>43374</v>
      </c>
      <c r="S2621" s="8">
        <f t="shared" si="320"/>
        <v>2018</v>
      </c>
      <c r="T2621" s="8">
        <v>2018</v>
      </c>
      <c r="U2621" s="8">
        <f t="shared" si="321"/>
        <v>4</v>
      </c>
      <c r="V2621" s="7">
        <v>43374</v>
      </c>
      <c r="W2621" t="s">
        <v>3121</v>
      </c>
      <c r="X2621" s="2">
        <v>1.246</v>
      </c>
      <c r="Y2621" s="6">
        <f t="shared" si="326"/>
        <v>3.3261258375377058E-2</v>
      </c>
      <c r="AA2621">
        <v>19391404</v>
      </c>
      <c r="AB2621">
        <v>17700155033</v>
      </c>
      <c r="AC2621">
        <v>21511535</v>
      </c>
      <c r="AD2621" t="s">
        <v>1</v>
      </c>
      <c r="AE2621">
        <v>11</v>
      </c>
      <c r="AF2621">
        <v>10</v>
      </c>
      <c r="AG2621">
        <v>8335779</v>
      </c>
      <c r="AH2621" t="s">
        <v>35292</v>
      </c>
      <c r="AI2621" t="s">
        <v>35291</v>
      </c>
      <c r="AJ2621" t="s">
        <v>35290</v>
      </c>
      <c r="AK2621" t="s">
        <v>35289</v>
      </c>
      <c r="AL2621">
        <v>13</v>
      </c>
      <c r="AM2621" s="5">
        <f t="shared" si="322"/>
        <v>3.25</v>
      </c>
      <c r="AN2621" s="4">
        <f t="shared" si="327"/>
        <v>4.9223778871639529E-3</v>
      </c>
      <c r="AO2621" s="3"/>
      <c r="AP2621">
        <v>1</v>
      </c>
      <c r="AQ2621" t="s">
        <v>1796</v>
      </c>
      <c r="AR2621" t="s">
        <v>0</v>
      </c>
      <c r="AS2621" t="s">
        <v>1795</v>
      </c>
      <c r="AT2621" s="2" t="s">
        <v>7</v>
      </c>
      <c r="AU2621" s="1">
        <f t="shared" si="323"/>
        <v>2.4759594228913122</v>
      </c>
      <c r="AV2621" s="1">
        <f t="shared" si="324"/>
        <v>1.9091818131270504</v>
      </c>
      <c r="AW2621" s="1">
        <f t="shared" si="325"/>
        <v>1.3424042033627883</v>
      </c>
    </row>
    <row r="2622" spans="1:49" x14ac:dyDescent="0.2">
      <c r="A2622">
        <v>2620</v>
      </c>
      <c r="B2622" t="s">
        <v>35288</v>
      </c>
      <c r="C2622" t="s">
        <v>35287</v>
      </c>
      <c r="F2622" t="s">
        <v>35286</v>
      </c>
      <c r="G2622" t="s">
        <v>6</v>
      </c>
      <c r="H2622" t="s">
        <v>5</v>
      </c>
      <c r="I2622" t="s">
        <v>525</v>
      </c>
      <c r="J2622">
        <v>60009358</v>
      </c>
      <c r="K2622" t="s">
        <v>3593</v>
      </c>
      <c r="L2622" t="s">
        <v>3592</v>
      </c>
      <c r="M2622" t="s">
        <v>45</v>
      </c>
      <c r="N2622">
        <v>3</v>
      </c>
      <c r="O2622" t="s">
        <v>35285</v>
      </c>
      <c r="P2622" t="s">
        <v>35284</v>
      </c>
      <c r="Q2622" t="s">
        <v>3591</v>
      </c>
      <c r="R2622" s="7">
        <v>43374</v>
      </c>
      <c r="S2622" s="8">
        <f t="shared" si="320"/>
        <v>2018</v>
      </c>
      <c r="T2622" s="8">
        <v>2018</v>
      </c>
      <c r="U2622" s="8">
        <f t="shared" si="321"/>
        <v>4</v>
      </c>
      <c r="V2622" s="7">
        <v>43374</v>
      </c>
      <c r="W2622" t="s">
        <v>1226</v>
      </c>
      <c r="X2622" s="2">
        <v>1.23</v>
      </c>
      <c r="Y2622" s="6">
        <f t="shared" si="326"/>
        <v>3.2834147513413951E-2</v>
      </c>
      <c r="AA2622">
        <v>21622337</v>
      </c>
      <c r="AB2622">
        <v>21100203111</v>
      </c>
      <c r="AC2622">
        <v>21622345</v>
      </c>
      <c r="AD2622" t="s">
        <v>1</v>
      </c>
      <c r="AE2622">
        <v>7</v>
      </c>
      <c r="AF2622">
        <v>5</v>
      </c>
      <c r="AG2622">
        <v>8335816</v>
      </c>
      <c r="AH2622" t="s">
        <v>35283</v>
      </c>
      <c r="AI2622" t="s">
        <v>35282</v>
      </c>
      <c r="AJ2622" t="s">
        <v>35281</v>
      </c>
      <c r="AK2622" t="s">
        <v>35280</v>
      </c>
      <c r="AL2622">
        <v>0</v>
      </c>
      <c r="AM2622" s="5">
        <f t="shared" si="322"/>
        <v>0</v>
      </c>
      <c r="AN2622" s="4">
        <f t="shared" si="327"/>
        <v>0</v>
      </c>
      <c r="AO2622" s="3"/>
      <c r="AP2622">
        <v>0</v>
      </c>
      <c r="AR2622" t="s">
        <v>0</v>
      </c>
      <c r="AT2622" s="2">
        <v>4.3479999999999999</v>
      </c>
      <c r="AU2622" s="1">
        <f t="shared" si="323"/>
        <v>2.2983903259389762</v>
      </c>
      <c r="AV2622" s="1">
        <f t="shared" si="324"/>
        <v>1.6417073756706975</v>
      </c>
      <c r="AW2622" s="1">
        <f t="shared" si="325"/>
        <v>0.98502442540241852</v>
      </c>
    </row>
    <row r="2623" spans="1:49" x14ac:dyDescent="0.2">
      <c r="A2623">
        <v>2621</v>
      </c>
      <c r="B2623" t="s">
        <v>35279</v>
      </c>
      <c r="C2623" t="s">
        <v>35278</v>
      </c>
      <c r="F2623" t="s">
        <v>35277</v>
      </c>
      <c r="G2623" t="s">
        <v>6</v>
      </c>
      <c r="H2623" t="s">
        <v>5</v>
      </c>
      <c r="I2623" t="s">
        <v>35276</v>
      </c>
      <c r="J2623" t="s">
        <v>35275</v>
      </c>
      <c r="K2623" t="s">
        <v>35274</v>
      </c>
      <c r="L2623" t="s">
        <v>35273</v>
      </c>
      <c r="M2623" t="s">
        <v>35272</v>
      </c>
      <c r="N2623">
        <v>4</v>
      </c>
      <c r="O2623" t="s">
        <v>35271</v>
      </c>
      <c r="P2623" t="s">
        <v>35270</v>
      </c>
      <c r="Q2623" t="s">
        <v>35269</v>
      </c>
      <c r="R2623" s="7">
        <v>43374</v>
      </c>
      <c r="S2623" s="8">
        <f t="shared" si="320"/>
        <v>2018</v>
      </c>
      <c r="T2623" s="8">
        <v>2018</v>
      </c>
      <c r="U2623" s="8">
        <f t="shared" si="321"/>
        <v>4</v>
      </c>
      <c r="V2623" s="7">
        <v>43374</v>
      </c>
      <c r="W2623" t="s">
        <v>3121</v>
      </c>
      <c r="X2623" s="2">
        <v>1.246</v>
      </c>
      <c r="Y2623" s="6">
        <f t="shared" si="326"/>
        <v>3.3261258375377058E-2</v>
      </c>
      <c r="AA2623">
        <v>19391404</v>
      </c>
      <c r="AB2623">
        <v>17700155033</v>
      </c>
      <c r="AC2623">
        <v>21511535</v>
      </c>
      <c r="AD2623" t="s">
        <v>1</v>
      </c>
      <c r="AE2623">
        <v>11</v>
      </c>
      <c r="AF2623">
        <v>10</v>
      </c>
      <c r="AG2623">
        <v>8335746</v>
      </c>
      <c r="AH2623" t="s">
        <v>35268</v>
      </c>
      <c r="AI2623" t="s">
        <v>35267</v>
      </c>
      <c r="AJ2623" t="s">
        <v>35266</v>
      </c>
      <c r="AK2623" t="s">
        <v>35265</v>
      </c>
      <c r="AL2623">
        <v>5</v>
      </c>
      <c r="AM2623" s="5">
        <f t="shared" si="322"/>
        <v>1.25</v>
      </c>
      <c r="AN2623" s="4">
        <f t="shared" si="327"/>
        <v>1.8932222642938281E-3</v>
      </c>
      <c r="AO2623" s="3"/>
      <c r="AP2623">
        <v>0</v>
      </c>
      <c r="AQ2623" t="s">
        <v>1796</v>
      </c>
      <c r="AR2623">
        <v>61331016</v>
      </c>
      <c r="AS2623" t="s">
        <v>1795</v>
      </c>
      <c r="AT2623" s="2" t="s">
        <v>7</v>
      </c>
      <c r="AU2623" s="1">
        <f t="shared" si="323"/>
        <v>2.3850847542052089</v>
      </c>
      <c r="AV2623" s="1">
        <f t="shared" si="324"/>
        <v>1.7577240319835443</v>
      </c>
      <c r="AW2623" s="1">
        <f t="shared" si="325"/>
        <v>1.1303633097618797</v>
      </c>
    </row>
    <row r="2624" spans="1:49" x14ac:dyDescent="0.2">
      <c r="A2624">
        <v>2622</v>
      </c>
      <c r="B2624" t="s">
        <v>35264</v>
      </c>
      <c r="C2624" t="s">
        <v>35263</v>
      </c>
      <c r="F2624" t="s">
        <v>35262</v>
      </c>
      <c r="G2624" t="s">
        <v>6</v>
      </c>
      <c r="H2624" t="s">
        <v>5</v>
      </c>
      <c r="I2624" t="s">
        <v>35261</v>
      </c>
      <c r="J2624" t="s">
        <v>35260</v>
      </c>
      <c r="K2624" t="s">
        <v>35259</v>
      </c>
      <c r="L2624" t="s">
        <v>35258</v>
      </c>
      <c r="M2624" t="s">
        <v>35257</v>
      </c>
      <c r="N2624">
        <v>3</v>
      </c>
      <c r="O2624" t="s">
        <v>35256</v>
      </c>
      <c r="P2624" t="s">
        <v>35255</v>
      </c>
      <c r="Q2624" t="s">
        <v>35254</v>
      </c>
      <c r="R2624" s="7">
        <v>43374</v>
      </c>
      <c r="S2624" s="8">
        <f t="shared" si="320"/>
        <v>2018</v>
      </c>
      <c r="T2624" s="8">
        <v>2018</v>
      </c>
      <c r="U2624" s="8">
        <f t="shared" si="321"/>
        <v>4</v>
      </c>
      <c r="V2624" s="7">
        <v>43374</v>
      </c>
      <c r="W2624" t="s">
        <v>4844</v>
      </c>
      <c r="X2624" s="2">
        <v>0.46100000000000002</v>
      </c>
      <c r="Y2624" s="6">
        <f t="shared" si="326"/>
        <v>1.2306131710312059E-2</v>
      </c>
      <c r="AA2624">
        <v>1423312</v>
      </c>
      <c r="AB2624">
        <v>15449</v>
      </c>
      <c r="AD2624" t="s">
        <v>1</v>
      </c>
      <c r="AE2624">
        <v>40</v>
      </c>
      <c r="AF2624">
        <v>14</v>
      </c>
      <c r="AH2624" t="s">
        <v>35253</v>
      </c>
      <c r="AI2624" t="s">
        <v>35252</v>
      </c>
      <c r="AJ2624" t="s">
        <v>35251</v>
      </c>
      <c r="AK2624" t="s">
        <v>35250</v>
      </c>
      <c r="AL2624">
        <v>10</v>
      </c>
      <c r="AM2624" s="5">
        <f t="shared" si="322"/>
        <v>2.5</v>
      </c>
      <c r="AN2624" s="4">
        <f t="shared" si="327"/>
        <v>3.7864445285876562E-3</v>
      </c>
      <c r="AO2624" s="3"/>
      <c r="AP2624">
        <v>0</v>
      </c>
      <c r="AR2624" t="s">
        <v>0</v>
      </c>
      <c r="AT2624" s="2" t="s">
        <v>7</v>
      </c>
      <c r="AU2624" s="1">
        <f t="shared" si="323"/>
        <v>0.97502255557947382</v>
      </c>
      <c r="AV2624" s="1">
        <f t="shared" si="324"/>
        <v>0.80462881194498581</v>
      </c>
      <c r="AW2624" s="1">
        <f t="shared" si="325"/>
        <v>0.6342350683104977</v>
      </c>
    </row>
    <row r="2625" spans="1:49" x14ac:dyDescent="0.2">
      <c r="A2625">
        <v>2623</v>
      </c>
      <c r="B2625" t="s">
        <v>35249</v>
      </c>
      <c r="C2625" t="s">
        <v>35248</v>
      </c>
      <c r="F2625" t="s">
        <v>35247</v>
      </c>
      <c r="G2625" t="s">
        <v>6</v>
      </c>
      <c r="H2625" t="s">
        <v>5</v>
      </c>
      <c r="I2625" t="s">
        <v>35246</v>
      </c>
      <c r="J2625" t="s">
        <v>35245</v>
      </c>
      <c r="K2625" t="s">
        <v>35244</v>
      </c>
      <c r="L2625" t="s">
        <v>35243</v>
      </c>
      <c r="M2625" t="s">
        <v>2052</v>
      </c>
      <c r="N2625">
        <v>4</v>
      </c>
      <c r="O2625" t="s">
        <v>35242</v>
      </c>
      <c r="P2625" t="s">
        <v>35241</v>
      </c>
      <c r="Q2625" t="s">
        <v>35240</v>
      </c>
      <c r="R2625" s="7">
        <v>43374</v>
      </c>
      <c r="S2625" s="8">
        <f t="shared" si="320"/>
        <v>2018</v>
      </c>
      <c r="T2625" s="8">
        <v>2018</v>
      </c>
      <c r="U2625" s="8">
        <f t="shared" si="321"/>
        <v>4</v>
      </c>
      <c r="V2625" s="7">
        <v>43374</v>
      </c>
      <c r="W2625" t="s">
        <v>4094</v>
      </c>
      <c r="X2625" s="2">
        <v>0.27600000000000002</v>
      </c>
      <c r="Y2625" s="6">
        <f t="shared" si="326"/>
        <v>7.367662368863619E-3</v>
      </c>
      <c r="AA2625">
        <v>19398018</v>
      </c>
      <c r="AB2625">
        <v>11400153333</v>
      </c>
      <c r="AC2625">
        <v>19398115</v>
      </c>
      <c r="AD2625" t="s">
        <v>1</v>
      </c>
      <c r="AE2625">
        <v>90</v>
      </c>
      <c r="AF2625">
        <v>10</v>
      </c>
      <c r="AH2625" t="s">
        <v>35239</v>
      </c>
      <c r="AI2625" t="s">
        <v>35238</v>
      </c>
      <c r="AJ2625" t="s">
        <v>35237</v>
      </c>
      <c r="AK2625" t="s">
        <v>35236</v>
      </c>
      <c r="AL2625">
        <v>2</v>
      </c>
      <c r="AM2625" s="5">
        <f t="shared" si="322"/>
        <v>0.5</v>
      </c>
      <c r="AN2625" s="4">
        <f t="shared" si="327"/>
        <v>7.572889057175312E-4</v>
      </c>
      <c r="AO2625" s="3"/>
      <c r="AP2625">
        <v>0</v>
      </c>
      <c r="AQ2625" t="s">
        <v>4398</v>
      </c>
      <c r="AR2625" t="s">
        <v>35235</v>
      </c>
      <c r="AS2625" t="s">
        <v>4397</v>
      </c>
      <c r="AT2625" s="2" t="s">
        <v>7</v>
      </c>
      <c r="AU2625" s="1">
        <f t="shared" si="323"/>
        <v>0.53845503299197928</v>
      </c>
      <c r="AV2625" s="1">
        <f t="shared" si="324"/>
        <v>0.40624756372905746</v>
      </c>
      <c r="AW2625" s="1">
        <f t="shared" si="325"/>
        <v>0.27404009446613575</v>
      </c>
    </row>
    <row r="2626" spans="1:49" x14ac:dyDescent="0.2">
      <c r="A2626">
        <v>2624</v>
      </c>
      <c r="B2626" t="s">
        <v>35234</v>
      </c>
      <c r="C2626" t="s">
        <v>35233</v>
      </c>
      <c r="D2626" t="s">
        <v>35232</v>
      </c>
      <c r="F2626" t="s">
        <v>35231</v>
      </c>
      <c r="G2626" t="s">
        <v>6</v>
      </c>
      <c r="H2626" t="s">
        <v>5</v>
      </c>
      <c r="I2626" t="s">
        <v>35230</v>
      </c>
      <c r="J2626" t="s">
        <v>35229</v>
      </c>
      <c r="K2626" t="s">
        <v>35228</v>
      </c>
      <c r="L2626" t="s">
        <v>35227</v>
      </c>
      <c r="M2626" t="s">
        <v>33</v>
      </c>
      <c r="N2626">
        <v>2</v>
      </c>
      <c r="O2626" t="s">
        <v>35226</v>
      </c>
      <c r="P2626" t="s">
        <v>35225</v>
      </c>
      <c r="Q2626" t="s">
        <v>35224</v>
      </c>
      <c r="R2626" s="7">
        <v>43374</v>
      </c>
      <c r="S2626" s="8">
        <f t="shared" ref="S2626:S2689" si="328">YEAR(R2626)</f>
        <v>2018</v>
      </c>
      <c r="T2626" s="8">
        <v>2018</v>
      </c>
      <c r="U2626" s="8">
        <f t="shared" ref="U2626:U2689" si="329">2022-T2626</f>
        <v>4</v>
      </c>
      <c r="V2626" s="7">
        <v>43374</v>
      </c>
      <c r="W2626" t="s">
        <v>5110</v>
      </c>
      <c r="X2626" s="2">
        <v>1.419</v>
      </c>
      <c r="Y2626" s="6">
        <f t="shared" si="326"/>
        <v>3.7879394570353171E-2</v>
      </c>
      <c r="AA2626">
        <v>988472</v>
      </c>
      <c r="AB2626">
        <v>18012</v>
      </c>
      <c r="AD2626" t="s">
        <v>1</v>
      </c>
      <c r="AE2626">
        <v>154</v>
      </c>
      <c r="AH2626" t="s">
        <v>35223</v>
      </c>
      <c r="AI2626" t="s">
        <v>35222</v>
      </c>
      <c r="AJ2626" t="s">
        <v>35221</v>
      </c>
      <c r="AK2626" t="s">
        <v>35220</v>
      </c>
      <c r="AL2626">
        <v>7</v>
      </c>
      <c r="AM2626" s="5">
        <f t="shared" ref="AM2626:AM2689" si="330">AL2626/U2626</f>
        <v>1.75</v>
      </c>
      <c r="AN2626" s="4">
        <f t="shared" si="327"/>
        <v>2.6505111700113595E-3</v>
      </c>
      <c r="AO2626" s="3"/>
      <c r="AP2626">
        <v>0</v>
      </c>
      <c r="AR2626" t="s">
        <v>35219</v>
      </c>
      <c r="AS2626" t="s">
        <v>3129</v>
      </c>
      <c r="AT2626" s="2" t="s">
        <v>7</v>
      </c>
      <c r="AU2626" s="1">
        <f t="shared" ref="AU2626:AU2689" si="331">(Y2626*0.7+AN2626*0.3)*100</f>
        <v>2.7310729550250623</v>
      </c>
      <c r="AV2626" s="1">
        <f t="shared" ref="AV2626:AV2689" si="332">(Y2626*0.5+AN2626*0.5)*100</f>
        <v>2.0264952870182267</v>
      </c>
      <c r="AW2626" s="1">
        <f t="shared" ref="AW2626:AW2689" si="333">(Y2626*0.3+AN2626*0.7)*100</f>
        <v>1.3219176190113904</v>
      </c>
    </row>
    <row r="2627" spans="1:49" x14ac:dyDescent="0.2">
      <c r="A2627">
        <v>2625</v>
      </c>
      <c r="B2627" t="s">
        <v>35218</v>
      </c>
      <c r="C2627" t="s">
        <v>35217</v>
      </c>
      <c r="F2627" t="s">
        <v>35216</v>
      </c>
      <c r="G2627" t="s">
        <v>6</v>
      </c>
      <c r="H2627" t="s">
        <v>5</v>
      </c>
      <c r="I2627" t="s">
        <v>21548</v>
      </c>
      <c r="J2627">
        <v>60010953</v>
      </c>
      <c r="K2627" t="s">
        <v>2215</v>
      </c>
      <c r="L2627" t="s">
        <v>455</v>
      </c>
      <c r="M2627" t="s">
        <v>54</v>
      </c>
      <c r="N2627">
        <v>6</v>
      </c>
      <c r="O2627" t="s">
        <v>35215</v>
      </c>
      <c r="P2627" t="s">
        <v>35214</v>
      </c>
      <c r="Q2627" t="s">
        <v>21545</v>
      </c>
      <c r="R2627" s="7">
        <v>43374</v>
      </c>
      <c r="S2627" s="8">
        <f t="shared" si="328"/>
        <v>2018</v>
      </c>
      <c r="T2627" s="8">
        <v>2018</v>
      </c>
      <c r="U2627" s="8">
        <f t="shared" si="329"/>
        <v>4</v>
      </c>
      <c r="V2627" s="7">
        <v>43374</v>
      </c>
      <c r="W2627" t="s">
        <v>4350</v>
      </c>
      <c r="X2627" s="2" t="s">
        <v>7</v>
      </c>
      <c r="Y2627" s="6" t="e">
        <f t="shared" ref="Y2627:Y2690" si="334">(X2627-$Z$3)/($Z$2-$Z$3)</f>
        <v>#VALUE!</v>
      </c>
      <c r="AA2627">
        <v>405175</v>
      </c>
      <c r="AB2627">
        <v>17159</v>
      </c>
      <c r="AD2627" t="s">
        <v>1</v>
      </c>
      <c r="AE2627">
        <v>88</v>
      </c>
      <c r="AF2627">
        <v>19</v>
      </c>
      <c r="AH2627" t="s">
        <v>35213</v>
      </c>
      <c r="AI2627" t="s">
        <v>35212</v>
      </c>
      <c r="AJ2627" t="s">
        <v>35211</v>
      </c>
      <c r="AK2627" t="s">
        <v>35210</v>
      </c>
      <c r="AL2627">
        <v>0</v>
      </c>
      <c r="AM2627" s="5">
        <f t="shared" si="330"/>
        <v>0</v>
      </c>
      <c r="AN2627" s="4">
        <f t="shared" ref="AN2627:AN2690" si="335">(AM2627-$AO$3)/($AO$2-$AO$3)</f>
        <v>0</v>
      </c>
      <c r="AO2627" s="3"/>
      <c r="AP2627">
        <v>0</v>
      </c>
      <c r="AR2627" t="s">
        <v>21541</v>
      </c>
      <c r="AS2627" t="s">
        <v>160</v>
      </c>
      <c r="AT2627" s="2">
        <v>1.82</v>
      </c>
      <c r="AU2627" s="1" t="e">
        <f t="shared" si="331"/>
        <v>#VALUE!</v>
      </c>
      <c r="AV2627" s="1" t="e">
        <f t="shared" si="332"/>
        <v>#VALUE!</v>
      </c>
      <c r="AW2627" s="1" t="e">
        <f t="shared" si="333"/>
        <v>#VALUE!</v>
      </c>
    </row>
    <row r="2628" spans="1:49" x14ac:dyDescent="0.2">
      <c r="A2628">
        <v>2626</v>
      </c>
      <c r="B2628" t="s">
        <v>35209</v>
      </c>
      <c r="C2628" t="s">
        <v>35208</v>
      </c>
      <c r="F2628" t="s">
        <v>35207</v>
      </c>
      <c r="G2628" t="s">
        <v>6</v>
      </c>
      <c r="H2628" t="s">
        <v>5</v>
      </c>
      <c r="I2628" t="s">
        <v>35206</v>
      </c>
      <c r="J2628" t="s">
        <v>35205</v>
      </c>
      <c r="K2628" t="s">
        <v>35204</v>
      </c>
      <c r="L2628" t="s">
        <v>35203</v>
      </c>
      <c r="M2628" t="s">
        <v>33</v>
      </c>
      <c r="N2628">
        <v>5</v>
      </c>
      <c r="O2628" t="s">
        <v>35202</v>
      </c>
      <c r="P2628" t="s">
        <v>35201</v>
      </c>
      <c r="Q2628" t="s">
        <v>35200</v>
      </c>
      <c r="R2628" s="7">
        <v>43374</v>
      </c>
      <c r="S2628" s="8">
        <f t="shared" si="328"/>
        <v>2018</v>
      </c>
      <c r="T2628" s="8">
        <v>2018</v>
      </c>
      <c r="U2628" s="8">
        <f t="shared" si="329"/>
        <v>4</v>
      </c>
      <c r="V2628" s="7">
        <v>43374</v>
      </c>
      <c r="W2628" t="s">
        <v>4784</v>
      </c>
      <c r="X2628" s="2">
        <v>0.64600000000000002</v>
      </c>
      <c r="Y2628" s="6">
        <f t="shared" si="334"/>
        <v>1.72446010517605E-2</v>
      </c>
      <c r="AA2628" t="s">
        <v>4783</v>
      </c>
      <c r="AB2628">
        <v>21157</v>
      </c>
      <c r="AC2628">
        <v>15308138</v>
      </c>
      <c r="AD2628" t="s">
        <v>1</v>
      </c>
      <c r="AE2628">
        <v>29</v>
      </c>
      <c r="AF2628">
        <v>17</v>
      </c>
      <c r="AH2628" t="s">
        <v>35199</v>
      </c>
      <c r="AI2628" t="s">
        <v>35198</v>
      </c>
      <c r="AJ2628" t="s">
        <v>35197</v>
      </c>
      <c r="AK2628" t="s">
        <v>35196</v>
      </c>
      <c r="AL2628">
        <v>6</v>
      </c>
      <c r="AM2628" s="5">
        <f t="shared" si="330"/>
        <v>1.5</v>
      </c>
      <c r="AN2628" s="4">
        <f t="shared" si="335"/>
        <v>2.2718667171525938E-3</v>
      </c>
      <c r="AO2628" s="3"/>
      <c r="AP2628">
        <v>1</v>
      </c>
      <c r="AQ2628" t="s">
        <v>781</v>
      </c>
      <c r="AR2628" t="s">
        <v>31163</v>
      </c>
      <c r="AS2628" t="s">
        <v>779</v>
      </c>
      <c r="AT2628" s="2" t="s">
        <v>7</v>
      </c>
      <c r="AU2628" s="1">
        <f t="shared" si="331"/>
        <v>1.2752780751378128</v>
      </c>
      <c r="AV2628" s="1">
        <f t="shared" si="332"/>
        <v>0.97582338844565475</v>
      </c>
      <c r="AW2628" s="1">
        <f t="shared" si="333"/>
        <v>0.67636870175349662</v>
      </c>
    </row>
    <row r="2629" spans="1:49" x14ac:dyDescent="0.2">
      <c r="A2629">
        <v>2627</v>
      </c>
      <c r="B2629" t="s">
        <v>35195</v>
      </c>
      <c r="C2629" t="s">
        <v>35194</v>
      </c>
      <c r="D2629" t="s">
        <v>35193</v>
      </c>
      <c r="F2629" t="s">
        <v>35192</v>
      </c>
      <c r="G2629" t="s">
        <v>6</v>
      </c>
      <c r="H2629" t="s">
        <v>5</v>
      </c>
      <c r="I2629" t="s">
        <v>690</v>
      </c>
      <c r="J2629" t="s">
        <v>35191</v>
      </c>
      <c r="K2629" t="s">
        <v>35190</v>
      </c>
      <c r="L2629" t="s">
        <v>35189</v>
      </c>
      <c r="M2629" t="s">
        <v>1629</v>
      </c>
      <c r="N2629">
        <v>7</v>
      </c>
      <c r="O2629" t="s">
        <v>35188</v>
      </c>
      <c r="P2629" t="s">
        <v>35187</v>
      </c>
      <c r="Q2629" t="s">
        <v>35186</v>
      </c>
      <c r="R2629" s="7">
        <v>43374</v>
      </c>
      <c r="S2629" s="8">
        <f t="shared" si="328"/>
        <v>2018</v>
      </c>
      <c r="T2629" s="8">
        <v>2018</v>
      </c>
      <c r="U2629" s="8">
        <f t="shared" si="329"/>
        <v>4</v>
      </c>
      <c r="V2629" s="7">
        <v>43374</v>
      </c>
      <c r="W2629" t="s">
        <v>35185</v>
      </c>
      <c r="X2629" s="2">
        <v>1.079</v>
      </c>
      <c r="Y2629" s="6">
        <f t="shared" si="334"/>
        <v>2.8803288753637114E-2</v>
      </c>
      <c r="AA2629">
        <v>13871811</v>
      </c>
      <c r="AB2629">
        <v>26989</v>
      </c>
      <c r="AD2629" t="s">
        <v>1</v>
      </c>
      <c r="AE2629">
        <v>269</v>
      </c>
      <c r="AH2629" t="s">
        <v>35184</v>
      </c>
      <c r="AI2629" t="s">
        <v>35183</v>
      </c>
      <c r="AK2629" t="s">
        <v>35182</v>
      </c>
      <c r="AL2629">
        <v>6</v>
      </c>
      <c r="AM2629" s="5">
        <f t="shared" si="330"/>
        <v>1.5</v>
      </c>
      <c r="AN2629" s="4">
        <f t="shared" si="335"/>
        <v>2.2718667171525938E-3</v>
      </c>
      <c r="AO2629" s="3"/>
      <c r="AP2629">
        <v>0</v>
      </c>
      <c r="AQ2629" t="s">
        <v>49</v>
      </c>
      <c r="AR2629" t="s">
        <v>35181</v>
      </c>
      <c r="AS2629" t="s">
        <v>48</v>
      </c>
      <c r="AT2629" s="2">
        <v>5.4550000000000001</v>
      </c>
      <c r="AU2629" s="1">
        <f t="shared" si="331"/>
        <v>2.0843862142691756</v>
      </c>
      <c r="AV2629" s="1">
        <f t="shared" si="332"/>
        <v>1.5537577735394854</v>
      </c>
      <c r="AW2629" s="1">
        <f t="shared" si="333"/>
        <v>1.0231293328097948</v>
      </c>
    </row>
    <row r="2630" spans="1:49" x14ac:dyDescent="0.2">
      <c r="A2630">
        <v>2628</v>
      </c>
      <c r="B2630" t="s">
        <v>35180</v>
      </c>
      <c r="C2630" t="s">
        <v>35179</v>
      </c>
      <c r="F2630" t="s">
        <v>35178</v>
      </c>
      <c r="G2630" t="s">
        <v>6</v>
      </c>
      <c r="H2630" t="s">
        <v>5</v>
      </c>
      <c r="I2630" t="s">
        <v>35177</v>
      </c>
      <c r="J2630" t="s">
        <v>35176</v>
      </c>
      <c r="K2630" t="s">
        <v>35175</v>
      </c>
      <c r="L2630" t="s">
        <v>35174</v>
      </c>
      <c r="M2630" t="s">
        <v>520</v>
      </c>
      <c r="N2630">
        <v>4</v>
      </c>
      <c r="O2630" t="s">
        <v>35173</v>
      </c>
      <c r="P2630" t="s">
        <v>35172</v>
      </c>
      <c r="Q2630" t="s">
        <v>35171</v>
      </c>
      <c r="R2630" s="7">
        <v>43374</v>
      </c>
      <c r="S2630" s="8">
        <f t="shared" si="328"/>
        <v>2018</v>
      </c>
      <c r="T2630" s="8">
        <v>2018</v>
      </c>
      <c r="U2630" s="8">
        <f t="shared" si="329"/>
        <v>4</v>
      </c>
      <c r="V2630" s="7">
        <v>43374</v>
      </c>
      <c r="W2630" t="s">
        <v>2849</v>
      </c>
      <c r="X2630" s="2">
        <v>1.137</v>
      </c>
      <c r="Y2630" s="6">
        <f t="shared" si="334"/>
        <v>3.0351565628253384E-2</v>
      </c>
      <c r="AA2630">
        <v>189251</v>
      </c>
      <c r="AB2630">
        <v>17336</v>
      </c>
      <c r="AC2630">
        <v>15579603</v>
      </c>
      <c r="AD2630" t="s">
        <v>1</v>
      </c>
      <c r="AE2630">
        <v>54</v>
      </c>
      <c r="AF2630">
        <v>5</v>
      </c>
      <c r="AG2630">
        <v>8327462</v>
      </c>
      <c r="AH2630" t="s">
        <v>35170</v>
      </c>
      <c r="AI2630" t="s">
        <v>35169</v>
      </c>
      <c r="AJ2630" t="s">
        <v>35168</v>
      </c>
      <c r="AK2630" t="s">
        <v>35167</v>
      </c>
      <c r="AL2630">
        <v>15</v>
      </c>
      <c r="AM2630" s="5">
        <f t="shared" si="330"/>
        <v>3.75</v>
      </c>
      <c r="AN2630" s="4">
        <f t="shared" si="335"/>
        <v>5.6796667928814843E-3</v>
      </c>
      <c r="AO2630" s="3"/>
      <c r="AP2630">
        <v>1</v>
      </c>
      <c r="AQ2630" t="s">
        <v>80</v>
      </c>
      <c r="AR2630" t="s">
        <v>35166</v>
      </c>
      <c r="AS2630" t="s">
        <v>79</v>
      </c>
      <c r="AT2630" s="2" t="s">
        <v>7</v>
      </c>
      <c r="AU2630" s="1">
        <f t="shared" si="331"/>
        <v>2.2949995977641811</v>
      </c>
      <c r="AV2630" s="1">
        <f t="shared" si="332"/>
        <v>1.8015616210567433</v>
      </c>
      <c r="AW2630" s="1">
        <f t="shared" si="333"/>
        <v>1.3081236443493054</v>
      </c>
    </row>
    <row r="2631" spans="1:49" x14ac:dyDescent="0.2">
      <c r="A2631">
        <v>2629</v>
      </c>
      <c r="B2631" t="s">
        <v>35165</v>
      </c>
      <c r="C2631" t="s">
        <v>35164</v>
      </c>
      <c r="F2631" t="s">
        <v>35163</v>
      </c>
      <c r="G2631" t="s">
        <v>6</v>
      </c>
      <c r="H2631" t="s">
        <v>5</v>
      </c>
      <c r="I2631" t="s">
        <v>35162</v>
      </c>
      <c r="J2631">
        <v>107232735</v>
      </c>
      <c r="K2631" t="s">
        <v>35161</v>
      </c>
      <c r="L2631" t="s">
        <v>35160</v>
      </c>
      <c r="M2631" t="s">
        <v>76</v>
      </c>
      <c r="N2631">
        <v>1</v>
      </c>
      <c r="O2631" t="s">
        <v>35159</v>
      </c>
      <c r="P2631">
        <v>55369040400</v>
      </c>
      <c r="Q2631">
        <v>107232735</v>
      </c>
      <c r="R2631" s="7">
        <v>43374</v>
      </c>
      <c r="S2631" s="8">
        <f t="shared" si="328"/>
        <v>2018</v>
      </c>
      <c r="T2631" s="8">
        <v>2018</v>
      </c>
      <c r="U2631" s="8">
        <f t="shared" si="329"/>
        <v>4</v>
      </c>
      <c r="V2631" s="7">
        <v>43374</v>
      </c>
      <c r="W2631" t="s">
        <v>2836</v>
      </c>
      <c r="X2631" s="2">
        <v>0.65500000000000003</v>
      </c>
      <c r="Y2631" s="6">
        <f t="shared" si="334"/>
        <v>1.7484850911614749E-2</v>
      </c>
      <c r="AA2631">
        <v>189375</v>
      </c>
      <c r="AB2631">
        <v>26051</v>
      </c>
      <c r="AD2631" t="s">
        <v>1</v>
      </c>
      <c r="AE2631">
        <v>60</v>
      </c>
      <c r="AF2631">
        <v>5</v>
      </c>
      <c r="AH2631" t="s">
        <v>35158</v>
      </c>
      <c r="AI2631" t="s">
        <v>35157</v>
      </c>
      <c r="AJ2631" t="s">
        <v>35156</v>
      </c>
      <c r="AK2631" t="s">
        <v>35155</v>
      </c>
      <c r="AL2631">
        <v>9</v>
      </c>
      <c r="AM2631" s="5">
        <f t="shared" si="330"/>
        <v>2.25</v>
      </c>
      <c r="AN2631" s="4">
        <f t="shared" si="335"/>
        <v>3.4078000757288905E-3</v>
      </c>
      <c r="AO2631" s="3"/>
      <c r="AP2631">
        <v>0</v>
      </c>
      <c r="AR2631" t="s">
        <v>0</v>
      </c>
      <c r="AT2631" s="2" t="s">
        <v>7</v>
      </c>
      <c r="AU2631" s="1">
        <f t="shared" si="331"/>
        <v>1.326173566084899</v>
      </c>
      <c r="AV2631" s="1">
        <f t="shared" si="332"/>
        <v>1.044632549367182</v>
      </c>
      <c r="AW2631" s="1">
        <f t="shared" si="333"/>
        <v>0.76309153264946472</v>
      </c>
    </row>
    <row r="2632" spans="1:49" x14ac:dyDescent="0.2">
      <c r="A2632">
        <v>2630</v>
      </c>
      <c r="B2632" t="s">
        <v>35154</v>
      </c>
      <c r="C2632" t="s">
        <v>35153</v>
      </c>
      <c r="F2632" t="s">
        <v>35152</v>
      </c>
      <c r="G2632" t="s">
        <v>6</v>
      </c>
      <c r="H2632" t="s">
        <v>5</v>
      </c>
      <c r="I2632" t="s">
        <v>35151</v>
      </c>
      <c r="J2632" t="s">
        <v>35150</v>
      </c>
      <c r="K2632" t="s">
        <v>35149</v>
      </c>
      <c r="L2632" t="s">
        <v>35148</v>
      </c>
      <c r="M2632" t="s">
        <v>1531</v>
      </c>
      <c r="N2632">
        <v>4</v>
      </c>
      <c r="O2632" t="s">
        <v>35147</v>
      </c>
      <c r="P2632" t="s">
        <v>35146</v>
      </c>
      <c r="Q2632" t="s">
        <v>35145</v>
      </c>
      <c r="R2632" s="7">
        <v>43374</v>
      </c>
      <c r="S2632" s="8">
        <f t="shared" si="328"/>
        <v>2018</v>
      </c>
      <c r="T2632" s="8">
        <v>2018</v>
      </c>
      <c r="U2632" s="8">
        <f t="shared" si="329"/>
        <v>4</v>
      </c>
      <c r="V2632" s="7">
        <v>43374</v>
      </c>
      <c r="W2632" t="s">
        <v>22</v>
      </c>
      <c r="X2632" s="2">
        <v>0.38600000000000001</v>
      </c>
      <c r="Y2632" s="6">
        <f t="shared" si="334"/>
        <v>1.0304049544859988E-2</v>
      </c>
      <c r="AA2632">
        <v>9467076</v>
      </c>
      <c r="AB2632">
        <v>26738</v>
      </c>
      <c r="AD2632" t="s">
        <v>1</v>
      </c>
      <c r="AE2632">
        <v>24</v>
      </c>
      <c r="AF2632">
        <v>10</v>
      </c>
      <c r="AH2632" t="s">
        <v>35144</v>
      </c>
      <c r="AI2632" t="s">
        <v>35143</v>
      </c>
      <c r="AK2632" t="s">
        <v>35142</v>
      </c>
      <c r="AL2632">
        <v>7</v>
      </c>
      <c r="AM2632" s="5">
        <f t="shared" si="330"/>
        <v>1.75</v>
      </c>
      <c r="AN2632" s="4">
        <f t="shared" si="335"/>
        <v>2.6505111700113595E-3</v>
      </c>
      <c r="AO2632" s="3"/>
      <c r="AP2632">
        <v>1</v>
      </c>
      <c r="AR2632" t="s">
        <v>35141</v>
      </c>
      <c r="AS2632" t="s">
        <v>249</v>
      </c>
      <c r="AT2632" s="2" t="s">
        <v>7</v>
      </c>
      <c r="AU2632" s="1">
        <f t="shared" si="331"/>
        <v>0.80079880324053987</v>
      </c>
      <c r="AV2632" s="1">
        <f t="shared" si="332"/>
        <v>0.6477280357435673</v>
      </c>
      <c r="AW2632" s="1">
        <f t="shared" si="333"/>
        <v>0.49465726824659484</v>
      </c>
    </row>
    <row r="2633" spans="1:49" x14ac:dyDescent="0.2">
      <c r="A2633">
        <v>2631</v>
      </c>
      <c r="B2633" t="s">
        <v>35140</v>
      </c>
      <c r="C2633" t="s">
        <v>35139</v>
      </c>
      <c r="D2633" t="s">
        <v>35138</v>
      </c>
      <c r="F2633" t="s">
        <v>35137</v>
      </c>
      <c r="G2633" t="s">
        <v>6</v>
      </c>
      <c r="H2633" t="s">
        <v>5</v>
      </c>
      <c r="I2633" t="s">
        <v>1576</v>
      </c>
      <c r="J2633">
        <v>60016835</v>
      </c>
      <c r="K2633" t="s">
        <v>837</v>
      </c>
      <c r="L2633" t="s">
        <v>180</v>
      </c>
      <c r="M2633" t="s">
        <v>54</v>
      </c>
      <c r="N2633">
        <v>2</v>
      </c>
      <c r="O2633" t="s">
        <v>35136</v>
      </c>
      <c r="P2633" t="s">
        <v>35135</v>
      </c>
      <c r="Q2633" t="s">
        <v>836</v>
      </c>
      <c r="R2633" s="7">
        <v>43374</v>
      </c>
      <c r="S2633" s="8">
        <f t="shared" si="328"/>
        <v>2018</v>
      </c>
      <c r="T2633" s="8">
        <v>2018</v>
      </c>
      <c r="U2633" s="8">
        <f t="shared" si="329"/>
        <v>4</v>
      </c>
      <c r="V2633" s="7">
        <v>43374</v>
      </c>
      <c r="W2633" t="s">
        <v>2338</v>
      </c>
      <c r="X2633" s="2">
        <v>0.26</v>
      </c>
      <c r="Y2633" s="6">
        <f t="shared" si="334"/>
        <v>6.9405515069005099E-3</v>
      </c>
      <c r="AA2633">
        <v>17590787</v>
      </c>
      <c r="AB2633">
        <v>19700186823</v>
      </c>
      <c r="AC2633">
        <v>17590795</v>
      </c>
      <c r="AD2633" t="s">
        <v>1</v>
      </c>
      <c r="AE2633">
        <v>10</v>
      </c>
      <c r="AF2633">
        <v>8</v>
      </c>
      <c r="AH2633" t="s">
        <v>35134</v>
      </c>
      <c r="AI2633" t="s">
        <v>35133</v>
      </c>
      <c r="AJ2633" t="s">
        <v>35132</v>
      </c>
      <c r="AK2633" t="s">
        <v>35131</v>
      </c>
      <c r="AL2633">
        <v>3</v>
      </c>
      <c r="AM2633" s="5">
        <f t="shared" si="330"/>
        <v>0.75</v>
      </c>
      <c r="AN2633" s="4">
        <f t="shared" si="335"/>
        <v>1.1359333585762969E-3</v>
      </c>
      <c r="AO2633" s="3"/>
      <c r="AP2633">
        <v>1</v>
      </c>
      <c r="AR2633" t="s">
        <v>0</v>
      </c>
      <c r="AT2633" s="2" t="s">
        <v>7</v>
      </c>
      <c r="AU2633" s="1">
        <f t="shared" si="331"/>
        <v>0.51991660624032454</v>
      </c>
      <c r="AV2633" s="1">
        <f t="shared" si="332"/>
        <v>0.40382424327384031</v>
      </c>
      <c r="AW2633" s="1">
        <f t="shared" si="333"/>
        <v>0.28773188030735608</v>
      </c>
    </row>
    <row r="2634" spans="1:49" x14ac:dyDescent="0.2">
      <c r="A2634">
        <v>2632</v>
      </c>
      <c r="B2634" t="s">
        <v>35130</v>
      </c>
      <c r="C2634" t="s">
        <v>35129</v>
      </c>
      <c r="F2634" t="s">
        <v>35128</v>
      </c>
      <c r="G2634" t="s">
        <v>6</v>
      </c>
      <c r="H2634" t="s">
        <v>5</v>
      </c>
      <c r="I2634" t="s">
        <v>35127</v>
      </c>
      <c r="J2634">
        <v>60031126</v>
      </c>
      <c r="K2634" t="s">
        <v>845</v>
      </c>
      <c r="L2634" t="s">
        <v>844</v>
      </c>
      <c r="M2634" t="s">
        <v>378</v>
      </c>
      <c r="N2634">
        <v>4</v>
      </c>
      <c r="O2634" t="s">
        <v>35126</v>
      </c>
      <c r="P2634" t="s">
        <v>35125</v>
      </c>
      <c r="Q2634" t="s">
        <v>4508</v>
      </c>
      <c r="R2634" s="7">
        <v>43374</v>
      </c>
      <c r="S2634" s="8">
        <f t="shared" si="328"/>
        <v>2018</v>
      </c>
      <c r="T2634" s="8">
        <v>2018</v>
      </c>
      <c r="U2634" s="8">
        <f t="shared" si="329"/>
        <v>4</v>
      </c>
      <c r="V2634" s="7">
        <v>43374</v>
      </c>
      <c r="W2634" t="s">
        <v>2728</v>
      </c>
      <c r="X2634" s="2">
        <v>1.3460000000000001</v>
      </c>
      <c r="Y2634" s="6">
        <f t="shared" si="334"/>
        <v>3.593070126264649E-2</v>
      </c>
      <c r="AA2634">
        <v>7338724</v>
      </c>
      <c r="AB2634">
        <v>12178</v>
      </c>
      <c r="AD2634" t="s">
        <v>1</v>
      </c>
      <c r="AE2634">
        <v>36</v>
      </c>
      <c r="AF2634">
        <v>19</v>
      </c>
      <c r="AG2634">
        <v>8328830</v>
      </c>
      <c r="AH2634" t="s">
        <v>35124</v>
      </c>
      <c r="AI2634" t="s">
        <v>35123</v>
      </c>
      <c r="AJ2634" t="s">
        <v>35122</v>
      </c>
      <c r="AK2634" t="s">
        <v>35121</v>
      </c>
      <c r="AL2634">
        <v>8</v>
      </c>
      <c r="AM2634" s="5">
        <f t="shared" si="330"/>
        <v>2</v>
      </c>
      <c r="AN2634" s="4">
        <f t="shared" si="335"/>
        <v>3.0291556228701248E-3</v>
      </c>
      <c r="AO2634" s="3"/>
      <c r="AP2634">
        <v>0</v>
      </c>
      <c r="AR2634" t="s">
        <v>0</v>
      </c>
      <c r="AS2634" t="s">
        <v>4880</v>
      </c>
      <c r="AT2634" s="2">
        <v>4.1420000000000003</v>
      </c>
      <c r="AU2634" s="1">
        <f t="shared" si="331"/>
        <v>2.606023757071358</v>
      </c>
      <c r="AV2634" s="1">
        <f t="shared" si="332"/>
        <v>1.9479928442758305</v>
      </c>
      <c r="AW2634" s="1">
        <f t="shared" si="333"/>
        <v>1.2899619314803035</v>
      </c>
    </row>
    <row r="2635" spans="1:49" x14ac:dyDescent="0.2">
      <c r="A2635">
        <v>2633</v>
      </c>
      <c r="B2635" t="s">
        <v>35120</v>
      </c>
      <c r="C2635" t="s">
        <v>35119</v>
      </c>
      <c r="D2635" t="s">
        <v>35118</v>
      </c>
      <c r="F2635" t="s">
        <v>35117</v>
      </c>
      <c r="G2635" t="s">
        <v>6</v>
      </c>
      <c r="H2635" t="s">
        <v>5</v>
      </c>
      <c r="I2635" t="s">
        <v>123</v>
      </c>
      <c r="J2635" t="s">
        <v>35116</v>
      </c>
      <c r="K2635" t="s">
        <v>35115</v>
      </c>
      <c r="L2635" t="s">
        <v>1626</v>
      </c>
      <c r="M2635" t="s">
        <v>215</v>
      </c>
      <c r="N2635">
        <v>4</v>
      </c>
      <c r="O2635" t="s">
        <v>35114</v>
      </c>
      <c r="P2635" t="s">
        <v>35113</v>
      </c>
      <c r="Q2635" t="s">
        <v>35112</v>
      </c>
      <c r="R2635" s="7">
        <v>43374</v>
      </c>
      <c r="S2635" s="8">
        <f t="shared" si="328"/>
        <v>2018</v>
      </c>
      <c r="T2635" s="8">
        <v>2018</v>
      </c>
      <c r="U2635" s="8">
        <f t="shared" si="329"/>
        <v>4</v>
      </c>
      <c r="V2635" s="7">
        <v>43374</v>
      </c>
      <c r="W2635" t="s">
        <v>2338</v>
      </c>
      <c r="X2635" s="2">
        <v>0.26</v>
      </c>
      <c r="Y2635" s="6">
        <f t="shared" si="334"/>
        <v>6.9405515069005099E-3</v>
      </c>
      <c r="AA2635">
        <v>17590787</v>
      </c>
      <c r="AB2635">
        <v>19700186823</v>
      </c>
      <c r="AC2635">
        <v>17590795</v>
      </c>
      <c r="AD2635" t="s">
        <v>1</v>
      </c>
      <c r="AE2635">
        <v>10</v>
      </c>
      <c r="AF2635">
        <v>8</v>
      </c>
      <c r="AH2635" t="s">
        <v>4303</v>
      </c>
      <c r="AI2635" t="s">
        <v>35111</v>
      </c>
      <c r="AJ2635" t="s">
        <v>35110</v>
      </c>
      <c r="AK2635" t="s">
        <v>35109</v>
      </c>
      <c r="AL2635">
        <v>14</v>
      </c>
      <c r="AM2635" s="5">
        <f t="shared" si="330"/>
        <v>3.5</v>
      </c>
      <c r="AN2635" s="4">
        <f t="shared" si="335"/>
        <v>5.301022340022719E-3</v>
      </c>
      <c r="AO2635" s="3"/>
      <c r="AP2635">
        <v>0</v>
      </c>
      <c r="AR2635" t="s">
        <v>0</v>
      </c>
      <c r="AT2635" s="2" t="s">
        <v>7</v>
      </c>
      <c r="AU2635" s="1">
        <f t="shared" si="331"/>
        <v>0.64486927568371721</v>
      </c>
      <c r="AV2635" s="1">
        <f t="shared" si="332"/>
        <v>0.61207869234616141</v>
      </c>
      <c r="AW2635" s="1">
        <f t="shared" si="333"/>
        <v>0.57928810900860561</v>
      </c>
    </row>
    <row r="2636" spans="1:49" x14ac:dyDescent="0.2">
      <c r="A2636">
        <v>2634</v>
      </c>
      <c r="B2636" t="s">
        <v>35108</v>
      </c>
      <c r="C2636" t="s">
        <v>35107</v>
      </c>
      <c r="F2636" t="s">
        <v>35106</v>
      </c>
      <c r="G2636" t="s">
        <v>6</v>
      </c>
      <c r="H2636" t="s">
        <v>5</v>
      </c>
      <c r="I2636" t="s">
        <v>35105</v>
      </c>
      <c r="J2636">
        <v>60030040</v>
      </c>
      <c r="K2636" t="s">
        <v>35104</v>
      </c>
      <c r="L2636" t="s">
        <v>35103</v>
      </c>
      <c r="M2636" t="s">
        <v>699</v>
      </c>
      <c r="N2636">
        <v>2</v>
      </c>
      <c r="O2636" t="s">
        <v>35102</v>
      </c>
      <c r="P2636" t="s">
        <v>35101</v>
      </c>
      <c r="Q2636" t="s">
        <v>35100</v>
      </c>
      <c r="R2636" s="7">
        <v>43374</v>
      </c>
      <c r="S2636" s="8">
        <f t="shared" si="328"/>
        <v>2018</v>
      </c>
      <c r="T2636" s="8">
        <v>2018</v>
      </c>
      <c r="U2636" s="8">
        <f t="shared" si="329"/>
        <v>4</v>
      </c>
      <c r="V2636" s="7">
        <v>43374</v>
      </c>
      <c r="W2636" t="s">
        <v>4109</v>
      </c>
      <c r="X2636" s="2">
        <v>0.44500000000000001</v>
      </c>
      <c r="Y2636" s="6">
        <f t="shared" si="334"/>
        <v>1.1879020848348951E-2</v>
      </c>
      <c r="AA2636" t="s">
        <v>4108</v>
      </c>
      <c r="AB2636">
        <v>27306</v>
      </c>
      <c r="AC2636">
        <v>15728153</v>
      </c>
      <c r="AD2636" t="s">
        <v>1</v>
      </c>
      <c r="AE2636">
        <v>23</v>
      </c>
      <c r="AF2636">
        <v>5</v>
      </c>
      <c r="AH2636" t="s">
        <v>35099</v>
      </c>
      <c r="AI2636" t="s">
        <v>35098</v>
      </c>
      <c r="AJ2636" t="s">
        <v>35097</v>
      </c>
      <c r="AK2636" t="s">
        <v>35096</v>
      </c>
      <c r="AL2636">
        <v>10</v>
      </c>
      <c r="AM2636" s="5">
        <f t="shared" si="330"/>
        <v>2.5</v>
      </c>
      <c r="AN2636" s="4">
        <f t="shared" si="335"/>
        <v>3.7864445285876562E-3</v>
      </c>
      <c r="AO2636" s="3"/>
      <c r="AP2636">
        <v>0</v>
      </c>
      <c r="AR2636" t="s">
        <v>0</v>
      </c>
      <c r="AT2636" s="2" t="s">
        <v>7</v>
      </c>
      <c r="AU2636" s="1">
        <f t="shared" si="331"/>
        <v>0.94512479524205617</v>
      </c>
      <c r="AV2636" s="1">
        <f t="shared" si="332"/>
        <v>0.78327326884683035</v>
      </c>
      <c r="AW2636" s="1">
        <f t="shared" si="333"/>
        <v>0.62142174245160442</v>
      </c>
    </row>
    <row r="2637" spans="1:49" x14ac:dyDescent="0.2">
      <c r="A2637">
        <v>2635</v>
      </c>
      <c r="B2637" t="s">
        <v>35095</v>
      </c>
      <c r="C2637" t="s">
        <v>35094</v>
      </c>
      <c r="F2637" t="s">
        <v>35093</v>
      </c>
      <c r="G2637" t="s">
        <v>6</v>
      </c>
      <c r="H2637" t="s">
        <v>5</v>
      </c>
      <c r="I2637" t="s">
        <v>35092</v>
      </c>
      <c r="J2637" t="s">
        <v>35091</v>
      </c>
      <c r="K2637" t="s">
        <v>35090</v>
      </c>
      <c r="L2637" t="s">
        <v>35089</v>
      </c>
      <c r="M2637" t="s">
        <v>30880</v>
      </c>
      <c r="N2637">
        <v>4</v>
      </c>
      <c r="O2637" t="s">
        <v>35088</v>
      </c>
      <c r="P2637" t="s">
        <v>35087</v>
      </c>
      <c r="Q2637" t="s">
        <v>35086</v>
      </c>
      <c r="R2637" s="7">
        <v>43374</v>
      </c>
      <c r="S2637" s="8">
        <f t="shared" si="328"/>
        <v>2018</v>
      </c>
      <c r="T2637" s="8">
        <v>2018</v>
      </c>
      <c r="U2637" s="8">
        <f t="shared" si="329"/>
        <v>4</v>
      </c>
      <c r="V2637" s="7">
        <v>43374</v>
      </c>
      <c r="W2637" t="s">
        <v>126</v>
      </c>
      <c r="X2637" s="2">
        <v>1.613</v>
      </c>
      <c r="Y2637" s="6">
        <f t="shared" si="334"/>
        <v>4.3058113771655859E-2</v>
      </c>
      <c r="AA2637">
        <v>15566013</v>
      </c>
      <c r="AB2637">
        <v>4000149002</v>
      </c>
      <c r="AD2637" t="s">
        <v>1</v>
      </c>
      <c r="AE2637">
        <v>13</v>
      </c>
      <c r="AF2637">
        <v>10</v>
      </c>
      <c r="AH2637" t="s">
        <v>35085</v>
      </c>
      <c r="AI2637" t="s">
        <v>35084</v>
      </c>
      <c r="AJ2637" t="s">
        <v>35083</v>
      </c>
      <c r="AK2637" t="s">
        <v>35082</v>
      </c>
      <c r="AL2637">
        <v>13</v>
      </c>
      <c r="AM2637" s="5">
        <f t="shared" si="330"/>
        <v>3.25</v>
      </c>
      <c r="AN2637" s="4">
        <f t="shared" si="335"/>
        <v>4.9223778871639529E-3</v>
      </c>
      <c r="AO2637" s="3"/>
      <c r="AP2637">
        <v>0</v>
      </c>
      <c r="AR2637" t="s">
        <v>0</v>
      </c>
      <c r="AT2637" s="2" t="s">
        <v>7</v>
      </c>
      <c r="AU2637" s="1">
        <f t="shared" si="331"/>
        <v>3.161739300630829</v>
      </c>
      <c r="AV2637" s="1">
        <f t="shared" si="332"/>
        <v>2.3990245829409904</v>
      </c>
      <c r="AW2637" s="1">
        <f t="shared" si="333"/>
        <v>1.6363098652511523</v>
      </c>
    </row>
    <row r="2638" spans="1:49" x14ac:dyDescent="0.2">
      <c r="A2638">
        <v>2636</v>
      </c>
      <c r="B2638" t="s">
        <v>35081</v>
      </c>
      <c r="C2638" t="s">
        <v>35080</v>
      </c>
      <c r="F2638" t="s">
        <v>35079</v>
      </c>
      <c r="G2638" t="s">
        <v>6</v>
      </c>
      <c r="H2638" t="s">
        <v>5</v>
      </c>
      <c r="I2638" t="s">
        <v>35078</v>
      </c>
      <c r="J2638" t="s">
        <v>35077</v>
      </c>
      <c r="K2638" t="s">
        <v>35076</v>
      </c>
      <c r="L2638" t="s">
        <v>35075</v>
      </c>
      <c r="M2638" t="s">
        <v>108</v>
      </c>
      <c r="N2638">
        <v>3</v>
      </c>
      <c r="O2638" t="s">
        <v>35074</v>
      </c>
      <c r="P2638" t="s">
        <v>35073</v>
      </c>
      <c r="Q2638" t="s">
        <v>35072</v>
      </c>
      <c r="R2638" s="7">
        <v>43374</v>
      </c>
      <c r="S2638" s="8">
        <f t="shared" si="328"/>
        <v>2018</v>
      </c>
      <c r="T2638" s="8">
        <v>2018</v>
      </c>
      <c r="U2638" s="8">
        <f t="shared" si="329"/>
        <v>4</v>
      </c>
      <c r="V2638" s="7">
        <v>43374</v>
      </c>
      <c r="W2638" t="s">
        <v>1226</v>
      </c>
      <c r="X2638" s="2">
        <v>1.23</v>
      </c>
      <c r="Y2638" s="6">
        <f t="shared" si="334"/>
        <v>3.2834147513413951E-2</v>
      </c>
      <c r="AA2638">
        <v>21622337</v>
      </c>
      <c r="AB2638">
        <v>21100203111</v>
      </c>
      <c r="AC2638">
        <v>21622345</v>
      </c>
      <c r="AD2638" t="s">
        <v>1</v>
      </c>
      <c r="AE2638">
        <v>7</v>
      </c>
      <c r="AF2638">
        <v>5</v>
      </c>
      <c r="AG2638">
        <v>8322189</v>
      </c>
      <c r="AH2638" t="s">
        <v>4793</v>
      </c>
      <c r="AI2638" t="s">
        <v>35071</v>
      </c>
      <c r="AJ2638" t="s">
        <v>35070</v>
      </c>
      <c r="AK2638" t="s">
        <v>35069</v>
      </c>
      <c r="AL2638">
        <v>2</v>
      </c>
      <c r="AM2638" s="5">
        <f t="shared" si="330"/>
        <v>0.5</v>
      </c>
      <c r="AN2638" s="4">
        <f t="shared" si="335"/>
        <v>7.572889057175312E-4</v>
      </c>
      <c r="AO2638" s="3"/>
      <c r="AP2638">
        <v>0</v>
      </c>
      <c r="AR2638" t="s">
        <v>0</v>
      </c>
      <c r="AT2638" s="2">
        <v>4.3479999999999999</v>
      </c>
      <c r="AU2638" s="1">
        <f t="shared" si="331"/>
        <v>2.3211089931105024</v>
      </c>
      <c r="AV2638" s="1">
        <f t="shared" si="332"/>
        <v>1.679571820956574</v>
      </c>
      <c r="AW2638" s="1">
        <f t="shared" si="333"/>
        <v>1.0380346488026457</v>
      </c>
    </row>
    <row r="2639" spans="1:49" x14ac:dyDescent="0.2">
      <c r="A2639">
        <v>2637</v>
      </c>
      <c r="B2639" t="s">
        <v>35068</v>
      </c>
      <c r="C2639" t="s">
        <v>35067</v>
      </c>
      <c r="F2639" t="s">
        <v>35066</v>
      </c>
      <c r="G2639" t="s">
        <v>6</v>
      </c>
      <c r="H2639" t="s">
        <v>5</v>
      </c>
      <c r="I2639" t="s">
        <v>3646</v>
      </c>
      <c r="J2639" t="s">
        <v>35065</v>
      </c>
      <c r="K2639" t="s">
        <v>35064</v>
      </c>
      <c r="L2639" t="s">
        <v>35063</v>
      </c>
      <c r="M2639" t="s">
        <v>359</v>
      </c>
      <c r="N2639">
        <v>4</v>
      </c>
      <c r="O2639" t="s">
        <v>35062</v>
      </c>
      <c r="P2639" t="s">
        <v>35061</v>
      </c>
      <c r="Q2639" t="s">
        <v>35060</v>
      </c>
      <c r="R2639" s="7">
        <v>43374</v>
      </c>
      <c r="S2639" s="8">
        <f t="shared" si="328"/>
        <v>2018</v>
      </c>
      <c r="T2639" s="8">
        <v>2018</v>
      </c>
      <c r="U2639" s="8">
        <f t="shared" si="329"/>
        <v>4</v>
      </c>
      <c r="V2639" s="7">
        <v>43374</v>
      </c>
      <c r="W2639" t="s">
        <v>2836</v>
      </c>
      <c r="X2639" s="2">
        <v>0.65500000000000003</v>
      </c>
      <c r="Y2639" s="6">
        <f t="shared" si="334"/>
        <v>1.7484850911614749E-2</v>
      </c>
      <c r="AA2639">
        <v>189375</v>
      </c>
      <c r="AB2639">
        <v>26051</v>
      </c>
      <c r="AD2639" t="s">
        <v>1</v>
      </c>
      <c r="AE2639">
        <v>60</v>
      </c>
      <c r="AF2639">
        <v>5</v>
      </c>
      <c r="AH2639" t="s">
        <v>35059</v>
      </c>
      <c r="AI2639" t="s">
        <v>35058</v>
      </c>
      <c r="AJ2639" t="s">
        <v>35057</v>
      </c>
      <c r="AK2639" t="s">
        <v>35056</v>
      </c>
      <c r="AL2639">
        <v>1</v>
      </c>
      <c r="AM2639" s="5">
        <f t="shared" si="330"/>
        <v>0.25</v>
      </c>
      <c r="AN2639" s="4">
        <f t="shared" si="335"/>
        <v>3.786444528587656E-4</v>
      </c>
      <c r="AO2639" s="3"/>
      <c r="AP2639">
        <v>0</v>
      </c>
      <c r="AQ2639" t="s">
        <v>49</v>
      </c>
      <c r="AR2639">
        <v>61671203</v>
      </c>
      <c r="AS2639" t="s">
        <v>48</v>
      </c>
      <c r="AT2639" s="2" t="s">
        <v>7</v>
      </c>
      <c r="AU2639" s="1">
        <f t="shared" si="331"/>
        <v>1.2352988973987953</v>
      </c>
      <c r="AV2639" s="1">
        <f t="shared" si="332"/>
        <v>0.8931747682236757</v>
      </c>
      <c r="AW2639" s="1">
        <f t="shared" si="333"/>
        <v>0.55105063904855611</v>
      </c>
    </row>
    <row r="2640" spans="1:49" x14ac:dyDescent="0.2">
      <c r="A2640">
        <v>2638</v>
      </c>
      <c r="B2640" t="s">
        <v>35055</v>
      </c>
      <c r="C2640" t="s">
        <v>35054</v>
      </c>
      <c r="D2640" t="s">
        <v>35053</v>
      </c>
      <c r="F2640" t="s">
        <v>35052</v>
      </c>
      <c r="G2640" t="s">
        <v>6</v>
      </c>
      <c r="H2640" t="s">
        <v>5</v>
      </c>
      <c r="I2640" t="s">
        <v>35051</v>
      </c>
      <c r="J2640" t="s">
        <v>35050</v>
      </c>
      <c r="K2640" t="s">
        <v>35049</v>
      </c>
      <c r="L2640" t="s">
        <v>35048</v>
      </c>
      <c r="M2640" t="s">
        <v>35047</v>
      </c>
      <c r="N2640">
        <v>6</v>
      </c>
      <c r="O2640" t="s">
        <v>35046</v>
      </c>
      <c r="P2640" t="s">
        <v>35045</v>
      </c>
      <c r="Q2640" t="s">
        <v>35044</v>
      </c>
      <c r="R2640" s="7">
        <v>43374</v>
      </c>
      <c r="S2640" s="8">
        <f t="shared" si="328"/>
        <v>2018</v>
      </c>
      <c r="T2640" s="8">
        <v>2018</v>
      </c>
      <c r="U2640" s="8">
        <f t="shared" si="329"/>
        <v>4</v>
      </c>
      <c r="V2640" s="7">
        <v>43374</v>
      </c>
      <c r="W2640" t="s">
        <v>2338</v>
      </c>
      <c r="X2640" s="2">
        <v>0.26</v>
      </c>
      <c r="Y2640" s="6">
        <f t="shared" si="334"/>
        <v>6.9405515069005099E-3</v>
      </c>
      <c r="AA2640">
        <v>17590787</v>
      </c>
      <c r="AB2640">
        <v>19700186823</v>
      </c>
      <c r="AC2640">
        <v>17590795</v>
      </c>
      <c r="AD2640" t="s">
        <v>1</v>
      </c>
      <c r="AE2640">
        <v>10</v>
      </c>
      <c r="AF2640">
        <v>8</v>
      </c>
      <c r="AH2640" t="s">
        <v>35043</v>
      </c>
      <c r="AI2640" t="s">
        <v>35042</v>
      </c>
      <c r="AJ2640" t="s">
        <v>4885</v>
      </c>
      <c r="AK2640" t="s">
        <v>35041</v>
      </c>
      <c r="AL2640">
        <v>4</v>
      </c>
      <c r="AM2640" s="5">
        <f t="shared" si="330"/>
        <v>1</v>
      </c>
      <c r="AN2640" s="4">
        <f t="shared" si="335"/>
        <v>1.5145778114350624E-3</v>
      </c>
      <c r="AO2640" s="3"/>
      <c r="AP2640">
        <v>0</v>
      </c>
      <c r="AR2640" t="s">
        <v>0</v>
      </c>
      <c r="AT2640" s="2" t="s">
        <v>7</v>
      </c>
      <c r="AU2640" s="1">
        <f t="shared" si="331"/>
        <v>0.53127593982608745</v>
      </c>
      <c r="AV2640" s="1">
        <f t="shared" si="332"/>
        <v>0.42275646591677862</v>
      </c>
      <c r="AW2640" s="1">
        <f t="shared" si="333"/>
        <v>0.31423699200746968</v>
      </c>
    </row>
    <row r="2641" spans="1:49" x14ac:dyDescent="0.2">
      <c r="A2641">
        <v>2639</v>
      </c>
      <c r="B2641" t="s">
        <v>35040</v>
      </c>
      <c r="C2641" t="s">
        <v>35039</v>
      </c>
      <c r="F2641" t="s">
        <v>35038</v>
      </c>
      <c r="G2641" t="s">
        <v>6</v>
      </c>
      <c r="H2641" t="s">
        <v>5</v>
      </c>
      <c r="I2641" t="s">
        <v>35037</v>
      </c>
      <c r="J2641" t="s">
        <v>5143</v>
      </c>
      <c r="K2641" t="s">
        <v>5142</v>
      </c>
      <c r="L2641" t="s">
        <v>5141</v>
      </c>
      <c r="M2641" t="s">
        <v>497</v>
      </c>
      <c r="N2641">
        <v>5</v>
      </c>
      <c r="O2641" t="s">
        <v>35036</v>
      </c>
      <c r="P2641" t="s">
        <v>35035</v>
      </c>
      <c r="Q2641" t="s">
        <v>35034</v>
      </c>
      <c r="R2641" s="7">
        <v>43374</v>
      </c>
      <c r="S2641" s="8">
        <f t="shared" si="328"/>
        <v>2018</v>
      </c>
      <c r="T2641" s="8">
        <v>2018</v>
      </c>
      <c r="U2641" s="8">
        <f t="shared" si="329"/>
        <v>4</v>
      </c>
      <c r="V2641" s="7">
        <v>43374</v>
      </c>
      <c r="W2641" t="s">
        <v>1226</v>
      </c>
      <c r="X2641" s="2">
        <v>1.23</v>
      </c>
      <c r="Y2641" s="6">
        <f t="shared" si="334"/>
        <v>3.2834147513413951E-2</v>
      </c>
      <c r="AA2641">
        <v>21622337</v>
      </c>
      <c r="AB2641">
        <v>21100203111</v>
      </c>
      <c r="AC2641">
        <v>21622345</v>
      </c>
      <c r="AD2641" t="s">
        <v>1</v>
      </c>
      <c r="AE2641">
        <v>7</v>
      </c>
      <c r="AF2641">
        <v>5</v>
      </c>
      <c r="AG2641">
        <v>8322177</v>
      </c>
      <c r="AH2641" t="s">
        <v>35033</v>
      </c>
      <c r="AI2641" t="s">
        <v>35032</v>
      </c>
      <c r="AJ2641" t="s">
        <v>35031</v>
      </c>
      <c r="AK2641" t="s">
        <v>35030</v>
      </c>
      <c r="AL2641">
        <v>8</v>
      </c>
      <c r="AM2641" s="5">
        <f t="shared" si="330"/>
        <v>2</v>
      </c>
      <c r="AN2641" s="4">
        <f t="shared" si="335"/>
        <v>3.0291556228701248E-3</v>
      </c>
      <c r="AO2641" s="3"/>
      <c r="AP2641">
        <v>0</v>
      </c>
      <c r="AQ2641" t="s">
        <v>586</v>
      </c>
      <c r="AR2641">
        <v>61722109</v>
      </c>
      <c r="AS2641" t="s">
        <v>3826</v>
      </c>
      <c r="AT2641" s="2">
        <v>4.3479999999999999</v>
      </c>
      <c r="AU2641" s="1">
        <f t="shared" si="331"/>
        <v>2.3892649946250804</v>
      </c>
      <c r="AV2641" s="1">
        <f t="shared" si="332"/>
        <v>1.7931651568142037</v>
      </c>
      <c r="AW2641" s="1">
        <f t="shared" si="333"/>
        <v>1.1970653190033271</v>
      </c>
    </row>
    <row r="2642" spans="1:49" x14ac:dyDescent="0.2">
      <c r="A2642">
        <v>2640</v>
      </c>
      <c r="B2642" t="s">
        <v>35029</v>
      </c>
      <c r="C2642" t="s">
        <v>35028</v>
      </c>
      <c r="F2642" t="s">
        <v>35027</v>
      </c>
      <c r="G2642" t="s">
        <v>6</v>
      </c>
      <c r="H2642" t="s">
        <v>5</v>
      </c>
      <c r="I2642" t="s">
        <v>2851</v>
      </c>
      <c r="J2642" t="s">
        <v>35026</v>
      </c>
      <c r="K2642" t="s">
        <v>35025</v>
      </c>
      <c r="L2642" t="s">
        <v>351</v>
      </c>
      <c r="M2642" t="s">
        <v>215</v>
      </c>
      <c r="N2642">
        <v>3</v>
      </c>
      <c r="O2642" t="s">
        <v>35024</v>
      </c>
      <c r="P2642" t="s">
        <v>35023</v>
      </c>
      <c r="Q2642" t="s">
        <v>35022</v>
      </c>
      <c r="R2642" s="7">
        <v>43374</v>
      </c>
      <c r="S2642" s="8">
        <f t="shared" si="328"/>
        <v>2018</v>
      </c>
      <c r="T2642" s="8">
        <v>2018</v>
      </c>
      <c r="U2642" s="8">
        <f t="shared" si="329"/>
        <v>4</v>
      </c>
      <c r="V2642" s="7">
        <v>43374</v>
      </c>
      <c r="W2642" t="s">
        <v>5005</v>
      </c>
      <c r="X2642" s="2">
        <v>0.33800000000000002</v>
      </c>
      <c r="Y2642" s="6">
        <f t="shared" si="334"/>
        <v>9.0227169589706634E-3</v>
      </c>
      <c r="AA2642">
        <v>34347</v>
      </c>
      <c r="AB2642">
        <v>17722</v>
      </c>
      <c r="AC2642">
        <v>19589395</v>
      </c>
      <c r="AD2642" t="s">
        <v>1</v>
      </c>
      <c r="AE2642">
        <v>73</v>
      </c>
      <c r="AF2642" s="9">
        <v>44478</v>
      </c>
      <c r="AH2642" t="s">
        <v>35021</v>
      </c>
      <c r="AI2642" t="s">
        <v>35020</v>
      </c>
      <c r="AJ2642" t="s">
        <v>35019</v>
      </c>
      <c r="AK2642" t="s">
        <v>35018</v>
      </c>
      <c r="AL2642">
        <v>2</v>
      </c>
      <c r="AM2642" s="5">
        <f t="shared" si="330"/>
        <v>0.5</v>
      </c>
      <c r="AN2642" s="4">
        <f t="shared" si="335"/>
        <v>7.572889057175312E-4</v>
      </c>
      <c r="AO2642" s="3"/>
      <c r="AP2642">
        <v>0</v>
      </c>
      <c r="AQ2642" t="s">
        <v>49</v>
      </c>
      <c r="AR2642" t="s">
        <v>35017</v>
      </c>
      <c r="AS2642" t="s">
        <v>48</v>
      </c>
      <c r="AT2642" s="2" t="s">
        <v>7</v>
      </c>
      <c r="AU2642" s="1">
        <f t="shared" si="331"/>
        <v>0.65430885429947239</v>
      </c>
      <c r="AV2642" s="1">
        <f t="shared" si="332"/>
        <v>0.48900029323440969</v>
      </c>
      <c r="AW2642" s="1">
        <f t="shared" si="333"/>
        <v>0.32369173216934705</v>
      </c>
    </row>
    <row r="2643" spans="1:49" x14ac:dyDescent="0.2">
      <c r="A2643">
        <v>2641</v>
      </c>
      <c r="B2643" t="s">
        <v>35016</v>
      </c>
      <c r="C2643" t="s">
        <v>35015</v>
      </c>
      <c r="D2643" t="s">
        <v>35014</v>
      </c>
      <c r="F2643" t="s">
        <v>35013</v>
      </c>
      <c r="G2643" t="s">
        <v>6</v>
      </c>
      <c r="H2643" t="s">
        <v>5</v>
      </c>
      <c r="I2643" t="s">
        <v>3514</v>
      </c>
      <c r="J2643">
        <v>60032256</v>
      </c>
      <c r="K2643" t="s">
        <v>3513</v>
      </c>
      <c r="L2643" t="s">
        <v>3512</v>
      </c>
      <c r="M2643" t="s">
        <v>325</v>
      </c>
      <c r="N2643">
        <v>3</v>
      </c>
      <c r="O2643" t="s">
        <v>35012</v>
      </c>
      <c r="P2643" t="s">
        <v>3511</v>
      </c>
      <c r="Q2643" t="s">
        <v>3510</v>
      </c>
      <c r="R2643" s="7">
        <v>43374</v>
      </c>
      <c r="S2643" s="8">
        <f t="shared" si="328"/>
        <v>2018</v>
      </c>
      <c r="T2643" s="8">
        <v>2018</v>
      </c>
      <c r="U2643" s="8">
        <f t="shared" si="329"/>
        <v>4</v>
      </c>
      <c r="V2643" s="7">
        <v>43374</v>
      </c>
      <c r="W2643" t="s">
        <v>5110</v>
      </c>
      <c r="X2643" s="2">
        <v>1.419</v>
      </c>
      <c r="Y2643" s="6">
        <f t="shared" si="334"/>
        <v>3.7879394570353171E-2</v>
      </c>
      <c r="AA2643">
        <v>988472</v>
      </c>
      <c r="AB2643">
        <v>18012</v>
      </c>
      <c r="AD2643" t="s">
        <v>1</v>
      </c>
      <c r="AE2643">
        <v>154</v>
      </c>
      <c r="AH2643" t="s">
        <v>1744</v>
      </c>
      <c r="AI2643" t="s">
        <v>35011</v>
      </c>
      <c r="AJ2643" t="s">
        <v>35010</v>
      </c>
      <c r="AK2643" t="s">
        <v>35009</v>
      </c>
      <c r="AL2643">
        <v>1</v>
      </c>
      <c r="AM2643" s="5">
        <f t="shared" si="330"/>
        <v>0.25</v>
      </c>
      <c r="AN2643" s="4">
        <f t="shared" si="335"/>
        <v>3.786444528587656E-4</v>
      </c>
      <c r="AO2643" s="3"/>
      <c r="AP2643">
        <v>0</v>
      </c>
      <c r="AR2643" t="s">
        <v>35008</v>
      </c>
      <c r="AS2643" t="s">
        <v>3513</v>
      </c>
      <c r="AT2643" s="2" t="s">
        <v>7</v>
      </c>
      <c r="AU2643" s="1">
        <f t="shared" si="331"/>
        <v>2.6629169535104849</v>
      </c>
      <c r="AV2643" s="1">
        <f t="shared" si="332"/>
        <v>1.9129019511605969</v>
      </c>
      <c r="AW2643" s="1">
        <f t="shared" si="333"/>
        <v>1.1628869488107088</v>
      </c>
    </row>
    <row r="2644" spans="1:49" x14ac:dyDescent="0.2">
      <c r="A2644">
        <v>2642</v>
      </c>
      <c r="B2644" t="s">
        <v>35007</v>
      </c>
      <c r="C2644" t="s">
        <v>35006</v>
      </c>
      <c r="F2644" t="s">
        <v>35005</v>
      </c>
      <c r="G2644" t="s">
        <v>6</v>
      </c>
      <c r="H2644" t="s">
        <v>5</v>
      </c>
      <c r="I2644" t="s">
        <v>35004</v>
      </c>
      <c r="J2644">
        <v>60014808</v>
      </c>
      <c r="K2644" t="s">
        <v>35003</v>
      </c>
      <c r="L2644" t="s">
        <v>1032</v>
      </c>
      <c r="M2644" t="s">
        <v>917</v>
      </c>
      <c r="N2644">
        <v>2</v>
      </c>
      <c r="O2644" t="s">
        <v>35002</v>
      </c>
      <c r="P2644" t="s">
        <v>35001</v>
      </c>
      <c r="Q2644" t="s">
        <v>35000</v>
      </c>
      <c r="R2644" s="7">
        <v>43374</v>
      </c>
      <c r="S2644" s="8">
        <f t="shared" si="328"/>
        <v>2018</v>
      </c>
      <c r="T2644" s="8">
        <v>2018</v>
      </c>
      <c r="U2644" s="8">
        <f t="shared" si="329"/>
        <v>4</v>
      </c>
      <c r="V2644" s="7">
        <v>43374</v>
      </c>
      <c r="W2644" t="s">
        <v>1226</v>
      </c>
      <c r="X2644" s="2">
        <v>1.23</v>
      </c>
      <c r="Y2644" s="6">
        <f t="shared" si="334"/>
        <v>3.2834147513413951E-2</v>
      </c>
      <c r="AA2644">
        <v>21622337</v>
      </c>
      <c r="AB2644">
        <v>21100203111</v>
      </c>
      <c r="AC2644">
        <v>21622345</v>
      </c>
      <c r="AD2644" t="s">
        <v>1</v>
      </c>
      <c r="AE2644">
        <v>7</v>
      </c>
      <c r="AF2644">
        <v>5</v>
      </c>
      <c r="AG2644">
        <v>8315515</v>
      </c>
      <c r="AH2644" t="s">
        <v>34999</v>
      </c>
      <c r="AI2644" t="s">
        <v>34998</v>
      </c>
      <c r="AJ2644" t="s">
        <v>34997</v>
      </c>
      <c r="AK2644" t="s">
        <v>34996</v>
      </c>
      <c r="AL2644">
        <v>2</v>
      </c>
      <c r="AM2644" s="5">
        <f t="shared" si="330"/>
        <v>0.5</v>
      </c>
      <c r="AN2644" s="4">
        <f t="shared" si="335"/>
        <v>7.572889057175312E-4</v>
      </c>
      <c r="AO2644" s="3"/>
      <c r="AP2644">
        <v>0</v>
      </c>
      <c r="AR2644" t="s">
        <v>0</v>
      </c>
      <c r="AT2644" s="2">
        <v>4.3479999999999999</v>
      </c>
      <c r="AU2644" s="1">
        <f t="shared" si="331"/>
        <v>2.3211089931105024</v>
      </c>
      <c r="AV2644" s="1">
        <f t="shared" si="332"/>
        <v>1.679571820956574</v>
      </c>
      <c r="AW2644" s="1">
        <f t="shared" si="333"/>
        <v>1.0380346488026457</v>
      </c>
    </row>
    <row r="2645" spans="1:49" x14ac:dyDescent="0.2">
      <c r="A2645">
        <v>2643</v>
      </c>
      <c r="B2645" t="s">
        <v>34995</v>
      </c>
      <c r="C2645" t="s">
        <v>34994</v>
      </c>
      <c r="F2645" t="s">
        <v>34993</v>
      </c>
      <c r="G2645" t="s">
        <v>6</v>
      </c>
      <c r="H2645" t="s">
        <v>5</v>
      </c>
      <c r="I2645" t="s">
        <v>1328</v>
      </c>
      <c r="J2645">
        <v>60025757</v>
      </c>
      <c r="K2645" t="s">
        <v>4833</v>
      </c>
      <c r="L2645" t="s">
        <v>621</v>
      </c>
      <c r="M2645" t="s">
        <v>14</v>
      </c>
      <c r="N2645">
        <v>2</v>
      </c>
      <c r="O2645" t="s">
        <v>34992</v>
      </c>
      <c r="P2645" t="s">
        <v>34991</v>
      </c>
      <c r="Q2645" t="s">
        <v>4832</v>
      </c>
      <c r="R2645" s="7">
        <v>43374</v>
      </c>
      <c r="S2645" s="8">
        <f t="shared" si="328"/>
        <v>2018</v>
      </c>
      <c r="T2645" s="8">
        <v>2018</v>
      </c>
      <c r="U2645" s="8">
        <f t="shared" si="329"/>
        <v>4</v>
      </c>
      <c r="V2645" s="7">
        <v>43374</v>
      </c>
      <c r="W2645" t="s">
        <v>68</v>
      </c>
      <c r="X2645" s="2">
        <v>0.86099999999999999</v>
      </c>
      <c r="Y2645" s="6">
        <f t="shared" si="334"/>
        <v>2.2983903259389767E-2</v>
      </c>
      <c r="AA2645">
        <v>15498328</v>
      </c>
      <c r="AB2645">
        <v>11000153733</v>
      </c>
      <c r="AC2645">
        <v>15580806</v>
      </c>
      <c r="AD2645" t="s">
        <v>1</v>
      </c>
      <c r="AE2645">
        <v>65</v>
      </c>
      <c r="AF2645">
        <v>10</v>
      </c>
      <c r="AG2645">
        <v>8315501</v>
      </c>
      <c r="AH2645" t="s">
        <v>34990</v>
      </c>
      <c r="AI2645" t="s">
        <v>34989</v>
      </c>
      <c r="AJ2645" t="s">
        <v>34988</v>
      </c>
      <c r="AK2645" t="s">
        <v>34987</v>
      </c>
      <c r="AL2645">
        <v>7</v>
      </c>
      <c r="AM2645" s="5">
        <f t="shared" si="330"/>
        <v>1.75</v>
      </c>
      <c r="AN2645" s="4">
        <f t="shared" si="335"/>
        <v>2.6505111700113595E-3</v>
      </c>
      <c r="AO2645" s="3"/>
      <c r="AP2645">
        <v>0</v>
      </c>
      <c r="AQ2645" t="s">
        <v>3808</v>
      </c>
      <c r="AR2645" t="s">
        <v>0</v>
      </c>
      <c r="AS2645" t="s">
        <v>3807</v>
      </c>
      <c r="AT2645" s="2" t="s">
        <v>7</v>
      </c>
      <c r="AU2645" s="1">
        <f t="shared" si="331"/>
        <v>1.6883885632576243</v>
      </c>
      <c r="AV2645" s="1">
        <f t="shared" si="332"/>
        <v>1.2817207214700563</v>
      </c>
      <c r="AW2645" s="1">
        <f t="shared" si="333"/>
        <v>0.87505287968248813</v>
      </c>
    </row>
    <row r="2646" spans="1:49" x14ac:dyDescent="0.2">
      <c r="A2646">
        <v>2644</v>
      </c>
      <c r="B2646" t="s">
        <v>34986</v>
      </c>
      <c r="C2646" t="s">
        <v>34985</v>
      </c>
      <c r="F2646" t="s">
        <v>34984</v>
      </c>
      <c r="G2646" t="s">
        <v>6</v>
      </c>
      <c r="H2646" t="s">
        <v>5</v>
      </c>
      <c r="I2646" t="s">
        <v>1957</v>
      </c>
      <c r="J2646" t="s">
        <v>34983</v>
      </c>
      <c r="K2646" t="s">
        <v>34982</v>
      </c>
      <c r="L2646" t="s">
        <v>34981</v>
      </c>
      <c r="M2646" t="s">
        <v>34980</v>
      </c>
      <c r="N2646">
        <v>11</v>
      </c>
      <c r="O2646" t="s">
        <v>34979</v>
      </c>
      <c r="P2646" t="s">
        <v>34978</v>
      </c>
      <c r="Q2646" t="s">
        <v>34977</v>
      </c>
      <c r="R2646" s="7">
        <v>43374</v>
      </c>
      <c r="S2646" s="8">
        <f t="shared" si="328"/>
        <v>2018</v>
      </c>
      <c r="T2646" s="8">
        <v>2018</v>
      </c>
      <c r="U2646" s="8">
        <f t="shared" si="329"/>
        <v>4</v>
      </c>
      <c r="V2646" s="7">
        <v>43374</v>
      </c>
      <c r="W2646" t="s">
        <v>2836</v>
      </c>
      <c r="X2646" s="2">
        <v>0.65500000000000003</v>
      </c>
      <c r="Y2646" s="6">
        <f t="shared" si="334"/>
        <v>1.7484850911614749E-2</v>
      </c>
      <c r="AA2646">
        <v>189375</v>
      </c>
      <c r="AB2646">
        <v>26051</v>
      </c>
      <c r="AD2646" t="s">
        <v>1</v>
      </c>
      <c r="AE2646">
        <v>60</v>
      </c>
      <c r="AF2646">
        <v>5</v>
      </c>
      <c r="AH2646" t="s">
        <v>34976</v>
      </c>
      <c r="AI2646" t="s">
        <v>34975</v>
      </c>
      <c r="AJ2646" t="s">
        <v>34974</v>
      </c>
      <c r="AK2646" t="s">
        <v>34973</v>
      </c>
      <c r="AL2646">
        <v>3</v>
      </c>
      <c r="AM2646" s="5">
        <f t="shared" si="330"/>
        <v>0.75</v>
      </c>
      <c r="AN2646" s="4">
        <f t="shared" si="335"/>
        <v>1.1359333585762969E-3</v>
      </c>
      <c r="AO2646" s="3"/>
      <c r="AP2646">
        <v>0</v>
      </c>
      <c r="AQ2646" t="s">
        <v>49</v>
      </c>
      <c r="AR2646" t="s">
        <v>5409</v>
      </c>
      <c r="AS2646" t="s">
        <v>48</v>
      </c>
      <c r="AT2646" s="2" t="s">
        <v>7</v>
      </c>
      <c r="AU2646" s="1">
        <f t="shared" si="331"/>
        <v>1.2580175645703213</v>
      </c>
      <c r="AV2646" s="1">
        <f t="shared" si="332"/>
        <v>0.93103921350955221</v>
      </c>
      <c r="AW2646" s="1">
        <f t="shared" si="333"/>
        <v>0.60406086244878321</v>
      </c>
    </row>
    <row r="2647" spans="1:49" x14ac:dyDescent="0.2">
      <c r="A2647">
        <v>2645</v>
      </c>
      <c r="B2647" t="s">
        <v>34972</v>
      </c>
      <c r="C2647" t="s">
        <v>34971</v>
      </c>
      <c r="F2647" t="s">
        <v>34970</v>
      </c>
      <c r="G2647" t="s">
        <v>6</v>
      </c>
      <c r="H2647" t="s">
        <v>5</v>
      </c>
      <c r="I2647" t="s">
        <v>592</v>
      </c>
      <c r="J2647" t="s">
        <v>591</v>
      </c>
      <c r="K2647" t="s">
        <v>590</v>
      </c>
      <c r="L2647" t="s">
        <v>589</v>
      </c>
      <c r="M2647" t="s">
        <v>108</v>
      </c>
      <c r="N2647">
        <v>3</v>
      </c>
      <c r="O2647" t="s">
        <v>34969</v>
      </c>
      <c r="P2647" t="s">
        <v>34968</v>
      </c>
      <c r="Q2647" t="s">
        <v>34967</v>
      </c>
      <c r="R2647" s="7">
        <v>43374</v>
      </c>
      <c r="S2647" s="8">
        <f t="shared" si="328"/>
        <v>2018</v>
      </c>
      <c r="T2647" s="8">
        <v>2018</v>
      </c>
      <c r="U2647" s="8">
        <f t="shared" si="329"/>
        <v>4</v>
      </c>
      <c r="V2647" s="7">
        <v>43374</v>
      </c>
      <c r="W2647" t="s">
        <v>2849</v>
      </c>
      <c r="X2647" s="2">
        <v>1.137</v>
      </c>
      <c r="Y2647" s="6">
        <f t="shared" si="334"/>
        <v>3.0351565628253384E-2</v>
      </c>
      <c r="AA2647">
        <v>189251</v>
      </c>
      <c r="AB2647">
        <v>17336</v>
      </c>
      <c r="AC2647">
        <v>15579603</v>
      </c>
      <c r="AD2647" t="s">
        <v>1</v>
      </c>
      <c r="AE2647">
        <v>54</v>
      </c>
      <c r="AF2647">
        <v>5</v>
      </c>
      <c r="AG2647">
        <v>8310562</v>
      </c>
      <c r="AH2647" t="s">
        <v>34966</v>
      </c>
      <c r="AI2647" t="s">
        <v>34965</v>
      </c>
      <c r="AJ2647" t="s">
        <v>34964</v>
      </c>
      <c r="AK2647" t="s">
        <v>34963</v>
      </c>
      <c r="AL2647">
        <v>3</v>
      </c>
      <c r="AM2647" s="5">
        <f t="shared" si="330"/>
        <v>0.75</v>
      </c>
      <c r="AN2647" s="4">
        <f t="shared" si="335"/>
        <v>1.1359333585762969E-3</v>
      </c>
      <c r="AO2647" s="3"/>
      <c r="AP2647">
        <v>1</v>
      </c>
      <c r="AR2647" t="s">
        <v>5272</v>
      </c>
      <c r="AS2647" t="s">
        <v>4049</v>
      </c>
      <c r="AT2647" s="2" t="s">
        <v>7</v>
      </c>
      <c r="AU2647" s="1">
        <f t="shared" si="331"/>
        <v>2.1586875947350257</v>
      </c>
      <c r="AV2647" s="1">
        <f t="shared" si="332"/>
        <v>1.5743749493414843</v>
      </c>
      <c r="AW2647" s="1">
        <f t="shared" si="333"/>
        <v>0.99006230394794237</v>
      </c>
    </row>
    <row r="2648" spans="1:49" x14ac:dyDescent="0.2">
      <c r="A2648">
        <v>2646</v>
      </c>
      <c r="B2648" t="s">
        <v>34962</v>
      </c>
      <c r="C2648" t="s">
        <v>34961</v>
      </c>
      <c r="F2648" t="s">
        <v>34960</v>
      </c>
      <c r="G2648" t="s">
        <v>6</v>
      </c>
      <c r="H2648" t="s">
        <v>5</v>
      </c>
      <c r="I2648" t="s">
        <v>2751</v>
      </c>
      <c r="J2648">
        <v>60019118</v>
      </c>
      <c r="K2648" t="s">
        <v>1785</v>
      </c>
      <c r="L2648" t="s">
        <v>558</v>
      </c>
      <c r="M2648" t="s">
        <v>54</v>
      </c>
      <c r="N2648">
        <v>2</v>
      </c>
      <c r="O2648" t="s">
        <v>34959</v>
      </c>
      <c r="P2648" t="s">
        <v>34958</v>
      </c>
      <c r="Q2648" t="s">
        <v>34957</v>
      </c>
      <c r="R2648" s="7">
        <v>43374</v>
      </c>
      <c r="S2648" s="8">
        <f t="shared" si="328"/>
        <v>2018</v>
      </c>
      <c r="T2648" s="8">
        <v>2018</v>
      </c>
      <c r="U2648" s="8">
        <f t="shared" si="329"/>
        <v>4</v>
      </c>
      <c r="V2648" s="7">
        <v>43374</v>
      </c>
      <c r="W2648" t="s">
        <v>1226</v>
      </c>
      <c r="X2648" s="2">
        <v>1.23</v>
      </c>
      <c r="Y2648" s="6">
        <f t="shared" si="334"/>
        <v>3.2834147513413951E-2</v>
      </c>
      <c r="AA2648">
        <v>21622337</v>
      </c>
      <c r="AB2648">
        <v>21100203111</v>
      </c>
      <c r="AC2648">
        <v>21622345</v>
      </c>
      <c r="AD2648" t="s">
        <v>1</v>
      </c>
      <c r="AE2648">
        <v>7</v>
      </c>
      <c r="AF2648">
        <v>5</v>
      </c>
      <c r="AG2648">
        <v>8307454</v>
      </c>
      <c r="AH2648" t="s">
        <v>34956</v>
      </c>
      <c r="AI2648" t="s">
        <v>34955</v>
      </c>
      <c r="AJ2648" t="s">
        <v>34954</v>
      </c>
      <c r="AK2648" t="s">
        <v>34953</v>
      </c>
      <c r="AL2648">
        <v>2</v>
      </c>
      <c r="AM2648" s="5">
        <f t="shared" si="330"/>
        <v>0.5</v>
      </c>
      <c r="AN2648" s="4">
        <f t="shared" si="335"/>
        <v>7.572889057175312E-4</v>
      </c>
      <c r="AO2648" s="3"/>
      <c r="AP2648">
        <v>0</v>
      </c>
      <c r="AQ2648" t="s">
        <v>49</v>
      </c>
      <c r="AR2648">
        <v>61672484</v>
      </c>
      <c r="AS2648" t="s">
        <v>48</v>
      </c>
      <c r="AT2648" s="2">
        <v>4.3479999999999999</v>
      </c>
      <c r="AU2648" s="1">
        <f t="shared" si="331"/>
        <v>2.3211089931105024</v>
      </c>
      <c r="AV2648" s="1">
        <f t="shared" si="332"/>
        <v>1.679571820956574</v>
      </c>
      <c r="AW2648" s="1">
        <f t="shared" si="333"/>
        <v>1.0380346488026457</v>
      </c>
    </row>
    <row r="2649" spans="1:49" x14ac:dyDescent="0.2">
      <c r="A2649">
        <v>2647</v>
      </c>
      <c r="B2649" t="s">
        <v>34952</v>
      </c>
      <c r="C2649" t="s">
        <v>34951</v>
      </c>
      <c r="F2649" t="s">
        <v>34950</v>
      </c>
      <c r="G2649" t="s">
        <v>6</v>
      </c>
      <c r="H2649" t="s">
        <v>5</v>
      </c>
      <c r="I2649" t="s">
        <v>18974</v>
      </c>
      <c r="J2649">
        <v>60033100</v>
      </c>
      <c r="K2649" t="s">
        <v>1879</v>
      </c>
      <c r="L2649" t="s">
        <v>55</v>
      </c>
      <c r="M2649" t="s">
        <v>54</v>
      </c>
      <c r="N2649">
        <v>3</v>
      </c>
      <c r="O2649" t="s">
        <v>24815</v>
      </c>
      <c r="P2649" t="s">
        <v>24814</v>
      </c>
      <c r="Q2649" t="s">
        <v>24813</v>
      </c>
      <c r="R2649" s="7">
        <v>43374</v>
      </c>
      <c r="S2649" s="8">
        <f t="shared" si="328"/>
        <v>2018</v>
      </c>
      <c r="T2649" s="8">
        <v>2018</v>
      </c>
      <c r="U2649" s="8">
        <f t="shared" si="329"/>
        <v>4</v>
      </c>
      <c r="V2649" s="7">
        <v>43374</v>
      </c>
      <c r="W2649" t="s">
        <v>1226</v>
      </c>
      <c r="X2649" s="2">
        <v>1.23</v>
      </c>
      <c r="Y2649" s="6">
        <f t="shared" si="334"/>
        <v>3.2834147513413951E-2</v>
      </c>
      <c r="AA2649">
        <v>21622337</v>
      </c>
      <c r="AB2649">
        <v>21100203111</v>
      </c>
      <c r="AC2649">
        <v>21622345</v>
      </c>
      <c r="AD2649" t="s">
        <v>1</v>
      </c>
      <c r="AE2649">
        <v>7</v>
      </c>
      <c r="AF2649">
        <v>5</v>
      </c>
      <c r="AG2649">
        <v>8309328</v>
      </c>
      <c r="AH2649" t="s">
        <v>34949</v>
      </c>
      <c r="AI2649" t="s">
        <v>34948</v>
      </c>
      <c r="AJ2649" t="s">
        <v>34947</v>
      </c>
      <c r="AK2649" t="s">
        <v>34946</v>
      </c>
      <c r="AL2649">
        <v>21</v>
      </c>
      <c r="AM2649" s="5">
        <f t="shared" si="330"/>
        <v>5.25</v>
      </c>
      <c r="AN2649" s="4">
        <f t="shared" si="335"/>
        <v>7.9515335100340777E-3</v>
      </c>
      <c r="AO2649" s="3"/>
      <c r="AP2649">
        <v>0</v>
      </c>
      <c r="AQ2649" t="s">
        <v>49</v>
      </c>
      <c r="AR2649">
        <v>61604068</v>
      </c>
      <c r="AS2649" t="s">
        <v>48</v>
      </c>
      <c r="AT2649" s="2">
        <v>4.3479999999999999</v>
      </c>
      <c r="AU2649" s="1">
        <f t="shared" si="331"/>
        <v>2.5369363312399988</v>
      </c>
      <c r="AV2649" s="1">
        <f t="shared" si="332"/>
        <v>2.0392840511724013</v>
      </c>
      <c r="AW2649" s="1">
        <f t="shared" si="333"/>
        <v>1.5416317711048038</v>
      </c>
    </row>
    <row r="2650" spans="1:49" x14ac:dyDescent="0.2">
      <c r="A2650">
        <v>2648</v>
      </c>
      <c r="B2650" t="s">
        <v>34945</v>
      </c>
      <c r="C2650" t="s">
        <v>34944</v>
      </c>
      <c r="F2650" t="s">
        <v>34943</v>
      </c>
      <c r="G2650" t="s">
        <v>6</v>
      </c>
      <c r="H2650" t="s">
        <v>5</v>
      </c>
      <c r="I2650" t="s">
        <v>34942</v>
      </c>
      <c r="J2650">
        <v>60000481</v>
      </c>
      <c r="K2650" t="s">
        <v>18111</v>
      </c>
      <c r="L2650" t="s">
        <v>34941</v>
      </c>
      <c r="M2650" t="s">
        <v>325</v>
      </c>
      <c r="N2650">
        <v>4</v>
      </c>
      <c r="O2650" t="s">
        <v>34940</v>
      </c>
      <c r="P2650" t="s">
        <v>34939</v>
      </c>
      <c r="Q2650" t="s">
        <v>34938</v>
      </c>
      <c r="R2650" s="7">
        <v>43374</v>
      </c>
      <c r="S2650" s="8">
        <f t="shared" si="328"/>
        <v>2018</v>
      </c>
      <c r="T2650" s="8">
        <v>2018</v>
      </c>
      <c r="U2650" s="8">
        <f t="shared" si="329"/>
        <v>4</v>
      </c>
      <c r="V2650" s="7">
        <v>43374</v>
      </c>
      <c r="W2650" t="s">
        <v>4104</v>
      </c>
      <c r="X2650" s="2">
        <v>2.0750000000000002</v>
      </c>
      <c r="Y2650" s="6">
        <f t="shared" si="334"/>
        <v>5.5390939910840611E-2</v>
      </c>
      <c r="AB2650">
        <v>21100338350</v>
      </c>
      <c r="AC2650">
        <v>23274662</v>
      </c>
      <c r="AD2650" t="s">
        <v>1</v>
      </c>
      <c r="AE2650">
        <v>5</v>
      </c>
      <c r="AF2650">
        <v>5</v>
      </c>
      <c r="AG2650">
        <v>8307046</v>
      </c>
      <c r="AH2650" t="s">
        <v>34937</v>
      </c>
      <c r="AI2650" t="s">
        <v>34936</v>
      </c>
      <c r="AJ2650" t="s">
        <v>34935</v>
      </c>
      <c r="AK2650" t="s">
        <v>34934</v>
      </c>
      <c r="AL2650">
        <v>24</v>
      </c>
      <c r="AM2650" s="5">
        <f t="shared" si="330"/>
        <v>6</v>
      </c>
      <c r="AN2650" s="4">
        <f t="shared" si="335"/>
        <v>9.0874668686103752E-3</v>
      </c>
      <c r="AO2650" s="3"/>
      <c r="AP2650">
        <v>0</v>
      </c>
      <c r="AQ2650" t="s">
        <v>18112</v>
      </c>
      <c r="AR2650" t="s">
        <v>34933</v>
      </c>
      <c r="AS2650" t="s">
        <v>18111</v>
      </c>
      <c r="AT2650" s="2">
        <v>9.4710000000000001</v>
      </c>
      <c r="AU2650" s="1">
        <f t="shared" si="331"/>
        <v>4.1499897998171535</v>
      </c>
      <c r="AV2650" s="1">
        <f t="shared" si="332"/>
        <v>3.2239203389725497</v>
      </c>
      <c r="AW2650" s="1">
        <f t="shared" si="333"/>
        <v>2.2978508781279445</v>
      </c>
    </row>
    <row r="2651" spans="1:49" x14ac:dyDescent="0.2">
      <c r="A2651">
        <v>2649</v>
      </c>
      <c r="B2651" t="s">
        <v>34932</v>
      </c>
      <c r="C2651" t="s">
        <v>34931</v>
      </c>
      <c r="F2651" t="s">
        <v>34930</v>
      </c>
      <c r="G2651" t="s">
        <v>6</v>
      </c>
      <c r="H2651" t="s">
        <v>5</v>
      </c>
      <c r="I2651" t="s">
        <v>34929</v>
      </c>
      <c r="J2651" t="s">
        <v>34928</v>
      </c>
      <c r="K2651" t="s">
        <v>34927</v>
      </c>
      <c r="L2651" t="s">
        <v>34926</v>
      </c>
      <c r="M2651" t="s">
        <v>38</v>
      </c>
      <c r="N2651">
        <v>3</v>
      </c>
      <c r="O2651" t="s">
        <v>34925</v>
      </c>
      <c r="P2651" t="s">
        <v>34924</v>
      </c>
      <c r="Q2651" t="s">
        <v>34923</v>
      </c>
      <c r="R2651" s="7">
        <v>43374</v>
      </c>
      <c r="S2651" s="8">
        <f t="shared" si="328"/>
        <v>2018</v>
      </c>
      <c r="T2651" s="8">
        <v>2018</v>
      </c>
      <c r="U2651" s="8">
        <f t="shared" si="329"/>
        <v>4</v>
      </c>
      <c r="V2651" s="7">
        <v>43374</v>
      </c>
      <c r="W2651" t="s">
        <v>2836</v>
      </c>
      <c r="X2651" s="2">
        <v>0.65500000000000003</v>
      </c>
      <c r="Y2651" s="6">
        <f t="shared" si="334"/>
        <v>1.7484850911614749E-2</v>
      </c>
      <c r="AA2651">
        <v>189375</v>
      </c>
      <c r="AB2651">
        <v>26051</v>
      </c>
      <c r="AD2651" t="s">
        <v>1</v>
      </c>
      <c r="AE2651">
        <v>60</v>
      </c>
      <c r="AF2651">
        <v>5</v>
      </c>
      <c r="AH2651" t="s">
        <v>34922</v>
      </c>
      <c r="AI2651" t="s">
        <v>34921</v>
      </c>
      <c r="AJ2651" t="s">
        <v>34920</v>
      </c>
      <c r="AK2651" t="s">
        <v>34919</v>
      </c>
      <c r="AL2651">
        <v>6</v>
      </c>
      <c r="AM2651" s="5">
        <f t="shared" si="330"/>
        <v>1.5</v>
      </c>
      <c r="AN2651" s="4">
        <f t="shared" si="335"/>
        <v>2.2718667171525938E-3</v>
      </c>
      <c r="AO2651" s="3"/>
      <c r="AP2651">
        <v>0</v>
      </c>
      <c r="AR2651" t="s">
        <v>0</v>
      </c>
      <c r="AT2651" s="2" t="s">
        <v>7</v>
      </c>
      <c r="AU2651" s="1">
        <f t="shared" si="331"/>
        <v>1.2920955653276101</v>
      </c>
      <c r="AV2651" s="1">
        <f t="shared" si="332"/>
        <v>0.9878358814383672</v>
      </c>
      <c r="AW2651" s="1">
        <f t="shared" si="333"/>
        <v>0.68357619754912413</v>
      </c>
    </row>
    <row r="2652" spans="1:49" x14ac:dyDescent="0.2">
      <c r="A2652">
        <v>2650</v>
      </c>
      <c r="B2652" t="s">
        <v>34918</v>
      </c>
      <c r="C2652" t="s">
        <v>34917</v>
      </c>
      <c r="F2652" t="s">
        <v>34916</v>
      </c>
      <c r="G2652" t="s">
        <v>6</v>
      </c>
      <c r="H2652" t="s">
        <v>5</v>
      </c>
      <c r="I2652" t="s">
        <v>32</v>
      </c>
      <c r="J2652" t="s">
        <v>34915</v>
      </c>
      <c r="K2652" t="s">
        <v>34914</v>
      </c>
      <c r="L2652" t="s">
        <v>34913</v>
      </c>
      <c r="M2652" t="s">
        <v>1051</v>
      </c>
      <c r="N2652">
        <v>5</v>
      </c>
      <c r="O2652" t="s">
        <v>34912</v>
      </c>
      <c r="P2652" t="s">
        <v>34911</v>
      </c>
      <c r="Q2652" t="s">
        <v>34910</v>
      </c>
      <c r="R2652" s="7">
        <v>43374</v>
      </c>
      <c r="S2652" s="8">
        <f t="shared" si="328"/>
        <v>2018</v>
      </c>
      <c r="T2652" s="8">
        <v>2018</v>
      </c>
      <c r="U2652" s="8">
        <f t="shared" si="329"/>
        <v>4</v>
      </c>
      <c r="V2652" s="7">
        <v>43374</v>
      </c>
      <c r="W2652" t="s">
        <v>2849</v>
      </c>
      <c r="X2652" s="2">
        <v>1.137</v>
      </c>
      <c r="Y2652" s="6">
        <f t="shared" si="334"/>
        <v>3.0351565628253384E-2</v>
      </c>
      <c r="AA2652">
        <v>189251</v>
      </c>
      <c r="AB2652">
        <v>17336</v>
      </c>
      <c r="AC2652">
        <v>15579603</v>
      </c>
      <c r="AD2652" t="s">
        <v>1</v>
      </c>
      <c r="AE2652">
        <v>54</v>
      </c>
      <c r="AF2652">
        <v>5</v>
      </c>
      <c r="AG2652">
        <v>8306922</v>
      </c>
      <c r="AH2652" t="s">
        <v>34909</v>
      </c>
      <c r="AI2652" t="s">
        <v>34908</v>
      </c>
      <c r="AJ2652" t="s">
        <v>34907</v>
      </c>
      <c r="AK2652" t="s">
        <v>34906</v>
      </c>
      <c r="AL2652">
        <v>14</v>
      </c>
      <c r="AM2652" s="5">
        <f t="shared" si="330"/>
        <v>3.5</v>
      </c>
      <c r="AN2652" s="4">
        <f t="shared" si="335"/>
        <v>5.301022340022719E-3</v>
      </c>
      <c r="AO2652" s="3"/>
      <c r="AP2652">
        <v>0</v>
      </c>
      <c r="AR2652" t="s">
        <v>0</v>
      </c>
      <c r="AT2652" s="2" t="s">
        <v>7</v>
      </c>
      <c r="AU2652" s="1">
        <f t="shared" si="331"/>
        <v>2.2836402641784184</v>
      </c>
      <c r="AV2652" s="1">
        <f t="shared" si="332"/>
        <v>1.7826293984138053</v>
      </c>
      <c r="AW2652" s="1">
        <f t="shared" si="333"/>
        <v>1.2816185326491918</v>
      </c>
    </row>
    <row r="2653" spans="1:49" x14ac:dyDescent="0.2">
      <c r="A2653">
        <v>2651</v>
      </c>
      <c r="B2653" t="s">
        <v>34905</v>
      </c>
      <c r="C2653" t="s">
        <v>34904</v>
      </c>
      <c r="F2653" t="s">
        <v>34903</v>
      </c>
      <c r="G2653" t="s">
        <v>6</v>
      </c>
      <c r="H2653" t="s">
        <v>5</v>
      </c>
      <c r="I2653" t="s">
        <v>34902</v>
      </c>
      <c r="J2653" t="s">
        <v>34901</v>
      </c>
      <c r="K2653" t="s">
        <v>34900</v>
      </c>
      <c r="L2653" t="s">
        <v>34899</v>
      </c>
      <c r="M2653" t="s">
        <v>34898</v>
      </c>
      <c r="N2653">
        <v>4</v>
      </c>
      <c r="O2653" t="s">
        <v>34897</v>
      </c>
      <c r="P2653" t="s">
        <v>34896</v>
      </c>
      <c r="Q2653" t="s">
        <v>34895</v>
      </c>
      <c r="R2653" s="7">
        <v>43374</v>
      </c>
      <c r="S2653" s="8">
        <f t="shared" si="328"/>
        <v>2018</v>
      </c>
      <c r="T2653" s="8">
        <v>2018</v>
      </c>
      <c r="U2653" s="8">
        <f t="shared" si="329"/>
        <v>4</v>
      </c>
      <c r="V2653" s="7">
        <v>43374</v>
      </c>
      <c r="W2653" t="s">
        <v>2828</v>
      </c>
      <c r="X2653" s="2">
        <v>0.52600000000000002</v>
      </c>
      <c r="Y2653" s="6">
        <f t="shared" si="334"/>
        <v>1.4041269587037187E-2</v>
      </c>
      <c r="AA2653">
        <v>15571955</v>
      </c>
      <c r="AB2653">
        <v>4700152486</v>
      </c>
      <c r="AC2653">
        <v>15571963</v>
      </c>
      <c r="AD2653" t="s">
        <v>1</v>
      </c>
      <c r="AE2653">
        <v>13</v>
      </c>
      <c r="AF2653">
        <v>5</v>
      </c>
      <c r="AH2653" t="s">
        <v>34894</v>
      </c>
      <c r="AI2653" t="s">
        <v>34893</v>
      </c>
      <c r="AJ2653" t="s">
        <v>34892</v>
      </c>
      <c r="AK2653" t="s">
        <v>34891</v>
      </c>
      <c r="AL2653">
        <v>1</v>
      </c>
      <c r="AM2653" s="5">
        <f t="shared" si="330"/>
        <v>0.25</v>
      </c>
      <c r="AN2653" s="4">
        <f t="shared" si="335"/>
        <v>3.786444528587656E-4</v>
      </c>
      <c r="AO2653" s="3"/>
      <c r="AP2653">
        <v>0</v>
      </c>
      <c r="AR2653" t="s">
        <v>0</v>
      </c>
      <c r="AT2653" s="2">
        <v>2.4039999999999999</v>
      </c>
      <c r="AU2653" s="1">
        <f t="shared" si="331"/>
        <v>0.99424820467836605</v>
      </c>
      <c r="AV2653" s="1">
        <f t="shared" si="332"/>
        <v>0.72099570199479757</v>
      </c>
      <c r="AW2653" s="1">
        <f t="shared" si="333"/>
        <v>0.44774319931122919</v>
      </c>
    </row>
    <row r="2654" spans="1:49" x14ac:dyDescent="0.2">
      <c r="A2654">
        <v>2652</v>
      </c>
      <c r="B2654" t="s">
        <v>34890</v>
      </c>
      <c r="C2654" t="s">
        <v>34889</v>
      </c>
      <c r="F2654" t="s">
        <v>34888</v>
      </c>
      <c r="G2654" t="s">
        <v>6</v>
      </c>
      <c r="H2654" t="s">
        <v>5</v>
      </c>
      <c r="I2654" t="s">
        <v>34887</v>
      </c>
      <c r="J2654" t="s">
        <v>34886</v>
      </c>
      <c r="K2654" t="s">
        <v>34885</v>
      </c>
      <c r="L2654" t="s">
        <v>34884</v>
      </c>
      <c r="M2654" t="s">
        <v>34883</v>
      </c>
      <c r="N2654">
        <v>7</v>
      </c>
      <c r="O2654" t="s">
        <v>34882</v>
      </c>
      <c r="P2654" t="s">
        <v>34881</v>
      </c>
      <c r="Q2654" t="s">
        <v>34880</v>
      </c>
      <c r="R2654" s="7">
        <v>43374</v>
      </c>
      <c r="S2654" s="8">
        <f t="shared" si="328"/>
        <v>2018</v>
      </c>
      <c r="T2654" s="8">
        <v>2018</v>
      </c>
      <c r="U2654" s="8">
        <f t="shared" si="329"/>
        <v>4</v>
      </c>
      <c r="V2654" s="7">
        <v>43374</v>
      </c>
      <c r="W2654" t="s">
        <v>2728</v>
      </c>
      <c r="X2654" s="2">
        <v>1.3460000000000001</v>
      </c>
      <c r="Y2654" s="6">
        <f t="shared" si="334"/>
        <v>3.593070126264649E-2</v>
      </c>
      <c r="AA2654">
        <v>7338724</v>
      </c>
      <c r="AB2654">
        <v>12178</v>
      </c>
      <c r="AD2654" t="s">
        <v>1</v>
      </c>
      <c r="AE2654">
        <v>36</v>
      </c>
      <c r="AF2654">
        <v>19</v>
      </c>
      <c r="AG2654">
        <v>8301390</v>
      </c>
      <c r="AH2654" t="s">
        <v>34879</v>
      </c>
      <c r="AI2654" t="s">
        <v>34878</v>
      </c>
      <c r="AJ2654" t="s">
        <v>34877</v>
      </c>
      <c r="AK2654" t="s">
        <v>34876</v>
      </c>
      <c r="AL2654">
        <v>7</v>
      </c>
      <c r="AM2654" s="5">
        <f t="shared" si="330"/>
        <v>1.75</v>
      </c>
      <c r="AN2654" s="4">
        <f t="shared" si="335"/>
        <v>2.6505111700113595E-3</v>
      </c>
      <c r="AO2654" s="3"/>
      <c r="AP2654">
        <v>0</v>
      </c>
      <c r="AR2654" t="s">
        <v>34875</v>
      </c>
      <c r="AT2654" s="2">
        <v>4.1420000000000003</v>
      </c>
      <c r="AU2654" s="1">
        <f t="shared" si="331"/>
        <v>2.5946644234855949</v>
      </c>
      <c r="AV2654" s="1">
        <f t="shared" si="332"/>
        <v>1.9290606216328925</v>
      </c>
      <c r="AW2654" s="1">
        <f t="shared" si="333"/>
        <v>1.2634568197801899</v>
      </c>
    </row>
    <row r="2655" spans="1:49" x14ac:dyDescent="0.2">
      <c r="A2655">
        <v>2653</v>
      </c>
      <c r="B2655" t="s">
        <v>34874</v>
      </c>
      <c r="C2655" t="s">
        <v>34873</v>
      </c>
      <c r="F2655" t="s">
        <v>34872</v>
      </c>
      <c r="G2655" t="s">
        <v>6</v>
      </c>
      <c r="H2655" t="s">
        <v>5</v>
      </c>
      <c r="I2655" t="s">
        <v>29371</v>
      </c>
      <c r="J2655" t="s">
        <v>34867</v>
      </c>
      <c r="K2655" t="s">
        <v>34871</v>
      </c>
      <c r="L2655" t="s">
        <v>34870</v>
      </c>
      <c r="M2655" t="s">
        <v>822</v>
      </c>
      <c r="N2655">
        <v>2</v>
      </c>
      <c r="O2655" t="s">
        <v>34869</v>
      </c>
      <c r="P2655" t="s">
        <v>34868</v>
      </c>
      <c r="Q2655" t="s">
        <v>34867</v>
      </c>
      <c r="R2655" s="7">
        <v>43374</v>
      </c>
      <c r="S2655" s="8">
        <f t="shared" si="328"/>
        <v>2018</v>
      </c>
      <c r="T2655" s="8">
        <v>2018</v>
      </c>
      <c r="U2655" s="8">
        <f t="shared" si="329"/>
        <v>4</v>
      </c>
      <c r="V2655" s="7">
        <v>43374</v>
      </c>
      <c r="W2655" t="s">
        <v>34866</v>
      </c>
      <c r="X2655" s="2">
        <v>0.44500000000000001</v>
      </c>
      <c r="Y2655" s="6">
        <f t="shared" si="334"/>
        <v>1.1879020848348951E-2</v>
      </c>
      <c r="AA2655">
        <v>9208542</v>
      </c>
      <c r="AB2655">
        <v>25623</v>
      </c>
      <c r="AC2655">
        <v>15730484</v>
      </c>
      <c r="AD2655" t="s">
        <v>1</v>
      </c>
      <c r="AE2655">
        <v>74</v>
      </c>
      <c r="AF2655">
        <v>10</v>
      </c>
      <c r="AH2655" t="s">
        <v>34865</v>
      </c>
      <c r="AI2655" t="s">
        <v>34864</v>
      </c>
      <c r="AJ2655" t="s">
        <v>34863</v>
      </c>
      <c r="AK2655" t="s">
        <v>34862</v>
      </c>
      <c r="AL2655">
        <v>8</v>
      </c>
      <c r="AM2655" s="5">
        <f t="shared" si="330"/>
        <v>2</v>
      </c>
      <c r="AN2655" s="4">
        <f t="shared" si="335"/>
        <v>3.0291556228701248E-3</v>
      </c>
      <c r="AO2655" s="3"/>
      <c r="AP2655">
        <v>0</v>
      </c>
      <c r="AR2655" t="s">
        <v>0</v>
      </c>
      <c r="AT2655" s="2">
        <v>2.4740000000000002</v>
      </c>
      <c r="AU2655" s="1">
        <f t="shared" si="331"/>
        <v>0.92240612807053013</v>
      </c>
      <c r="AV2655" s="1">
        <f t="shared" si="332"/>
        <v>0.74540882356095384</v>
      </c>
      <c r="AW2655" s="1">
        <f t="shared" si="333"/>
        <v>0.56841151905137721</v>
      </c>
    </row>
    <row r="2656" spans="1:49" x14ac:dyDescent="0.2">
      <c r="A2656">
        <v>2654</v>
      </c>
      <c r="B2656" t="s">
        <v>34861</v>
      </c>
      <c r="C2656" t="s">
        <v>34860</v>
      </c>
      <c r="F2656" t="s">
        <v>34859</v>
      </c>
      <c r="G2656" t="s">
        <v>6</v>
      </c>
      <c r="H2656" t="s">
        <v>5</v>
      </c>
      <c r="I2656" t="s">
        <v>34858</v>
      </c>
      <c r="J2656">
        <v>60026338</v>
      </c>
      <c r="K2656" t="s">
        <v>34857</v>
      </c>
      <c r="L2656" t="s">
        <v>34856</v>
      </c>
      <c r="M2656" t="s">
        <v>35</v>
      </c>
      <c r="N2656">
        <v>3</v>
      </c>
      <c r="O2656" t="s">
        <v>34855</v>
      </c>
      <c r="P2656" t="s">
        <v>34854</v>
      </c>
      <c r="Q2656" t="s">
        <v>34853</v>
      </c>
      <c r="R2656" s="7">
        <v>43374</v>
      </c>
      <c r="S2656" s="8">
        <f t="shared" si="328"/>
        <v>2018</v>
      </c>
      <c r="T2656" s="8">
        <v>2018</v>
      </c>
      <c r="U2656" s="8">
        <f t="shared" si="329"/>
        <v>4</v>
      </c>
      <c r="V2656" s="7">
        <v>43374</v>
      </c>
      <c r="W2656" t="s">
        <v>2849</v>
      </c>
      <c r="X2656" s="2">
        <v>1.137</v>
      </c>
      <c r="Y2656" s="6">
        <f t="shared" si="334"/>
        <v>3.0351565628253384E-2</v>
      </c>
      <c r="AA2656">
        <v>189251</v>
      </c>
      <c r="AB2656">
        <v>17336</v>
      </c>
      <c r="AC2656">
        <v>15579603</v>
      </c>
      <c r="AD2656" t="s">
        <v>1</v>
      </c>
      <c r="AE2656">
        <v>54</v>
      </c>
      <c r="AF2656">
        <v>5</v>
      </c>
      <c r="AG2656">
        <v>8294239</v>
      </c>
      <c r="AH2656" t="s">
        <v>34852</v>
      </c>
      <c r="AI2656" t="s">
        <v>34851</v>
      </c>
      <c r="AJ2656" t="s">
        <v>34850</v>
      </c>
      <c r="AK2656" t="s">
        <v>34849</v>
      </c>
      <c r="AL2656">
        <v>70</v>
      </c>
      <c r="AM2656" s="5">
        <f t="shared" si="330"/>
        <v>17.5</v>
      </c>
      <c r="AN2656" s="4">
        <f t="shared" si="335"/>
        <v>2.6505111700113593E-2</v>
      </c>
      <c r="AO2656" s="3"/>
      <c r="AP2656">
        <v>0</v>
      </c>
      <c r="AR2656" t="s">
        <v>0</v>
      </c>
      <c r="AT2656" s="2" t="s">
        <v>7</v>
      </c>
      <c r="AU2656" s="1">
        <f t="shared" si="331"/>
        <v>2.9197629449811444</v>
      </c>
      <c r="AV2656" s="1">
        <f t="shared" si="332"/>
        <v>2.8428338664183492</v>
      </c>
      <c r="AW2656" s="1">
        <f t="shared" si="333"/>
        <v>2.7659047878555532</v>
      </c>
    </row>
    <row r="2657" spans="1:49" x14ac:dyDescent="0.2">
      <c r="A2657">
        <v>2655</v>
      </c>
      <c r="B2657" t="s">
        <v>34848</v>
      </c>
      <c r="C2657" t="s">
        <v>34847</v>
      </c>
      <c r="F2657" t="s">
        <v>34846</v>
      </c>
      <c r="G2657" t="s">
        <v>6</v>
      </c>
      <c r="H2657" t="s">
        <v>5</v>
      </c>
      <c r="I2657" t="s">
        <v>1857</v>
      </c>
      <c r="J2657" t="s">
        <v>34845</v>
      </c>
      <c r="K2657" t="s">
        <v>34844</v>
      </c>
      <c r="L2657" t="s">
        <v>34843</v>
      </c>
      <c r="M2657" t="s">
        <v>34842</v>
      </c>
      <c r="N2657">
        <v>7</v>
      </c>
      <c r="O2657" t="s">
        <v>34841</v>
      </c>
      <c r="P2657" t="s">
        <v>34840</v>
      </c>
      <c r="Q2657" t="s">
        <v>34839</v>
      </c>
      <c r="R2657" s="7">
        <v>43374</v>
      </c>
      <c r="S2657" s="8">
        <f t="shared" si="328"/>
        <v>2018</v>
      </c>
      <c r="T2657" s="8">
        <v>2018</v>
      </c>
      <c r="U2657" s="8">
        <f t="shared" si="329"/>
        <v>4</v>
      </c>
      <c r="V2657" s="7">
        <v>43374</v>
      </c>
      <c r="W2657" t="s">
        <v>65</v>
      </c>
      <c r="X2657" s="2">
        <v>2.3929999999999998</v>
      </c>
      <c r="Y2657" s="6">
        <f t="shared" si="334"/>
        <v>6.3879768292357378E-2</v>
      </c>
      <c r="AA2657">
        <v>2780046</v>
      </c>
      <c r="AB2657">
        <v>26053</v>
      </c>
      <c r="AD2657" t="s">
        <v>1</v>
      </c>
      <c r="AE2657">
        <v>65</v>
      </c>
      <c r="AF2657">
        <v>10</v>
      </c>
      <c r="AH2657" t="s">
        <v>34838</v>
      </c>
      <c r="AI2657" t="s">
        <v>34837</v>
      </c>
      <c r="AJ2657" t="s">
        <v>34836</v>
      </c>
      <c r="AK2657" t="s">
        <v>34835</v>
      </c>
      <c r="AL2657">
        <v>17</v>
      </c>
      <c r="AM2657" s="5">
        <f t="shared" si="330"/>
        <v>4.25</v>
      </c>
      <c r="AN2657" s="4">
        <f t="shared" si="335"/>
        <v>6.4369556985990157E-3</v>
      </c>
      <c r="AO2657" s="3"/>
      <c r="AP2657">
        <v>0</v>
      </c>
      <c r="AR2657" t="s">
        <v>34834</v>
      </c>
      <c r="AS2657" t="s">
        <v>48</v>
      </c>
      <c r="AT2657" s="2" t="s">
        <v>7</v>
      </c>
      <c r="AU2657" s="1">
        <f t="shared" si="331"/>
        <v>4.6646924514229866</v>
      </c>
      <c r="AV2657" s="1">
        <f t="shared" si="332"/>
        <v>3.5158361995478198</v>
      </c>
      <c r="AW2657" s="1">
        <f t="shared" si="333"/>
        <v>2.3669799476726525</v>
      </c>
    </row>
    <row r="2658" spans="1:49" x14ac:dyDescent="0.2">
      <c r="A2658">
        <v>2656</v>
      </c>
      <c r="B2658" t="s">
        <v>34833</v>
      </c>
      <c r="C2658" t="s">
        <v>34832</v>
      </c>
      <c r="F2658" t="s">
        <v>34831</v>
      </c>
      <c r="G2658" t="s">
        <v>6</v>
      </c>
      <c r="H2658" t="s">
        <v>5</v>
      </c>
      <c r="I2658" t="s">
        <v>34830</v>
      </c>
      <c r="J2658">
        <v>60012954</v>
      </c>
      <c r="K2658" t="s">
        <v>3208</v>
      </c>
      <c r="L2658" t="s">
        <v>3207</v>
      </c>
      <c r="M2658" t="s">
        <v>1578</v>
      </c>
      <c r="N2658">
        <v>3</v>
      </c>
      <c r="O2658" t="s">
        <v>34829</v>
      </c>
      <c r="P2658" t="s">
        <v>34828</v>
      </c>
      <c r="Q2658" t="s">
        <v>34827</v>
      </c>
      <c r="R2658" s="7">
        <v>43374</v>
      </c>
      <c r="S2658" s="8">
        <f t="shared" si="328"/>
        <v>2018</v>
      </c>
      <c r="T2658" s="8">
        <v>2018</v>
      </c>
      <c r="U2658" s="8">
        <f t="shared" si="329"/>
        <v>4</v>
      </c>
      <c r="V2658" s="7">
        <v>43374</v>
      </c>
      <c r="W2658" t="s">
        <v>4094</v>
      </c>
      <c r="X2658" s="2">
        <v>0.27600000000000002</v>
      </c>
      <c r="Y2658" s="6">
        <f t="shared" si="334"/>
        <v>7.367662368863619E-3</v>
      </c>
      <c r="AA2658">
        <v>19398018</v>
      </c>
      <c r="AB2658">
        <v>11400153333</v>
      </c>
      <c r="AC2658">
        <v>19398115</v>
      </c>
      <c r="AD2658" t="s">
        <v>1</v>
      </c>
      <c r="AE2658">
        <v>90</v>
      </c>
      <c r="AF2658">
        <v>10</v>
      </c>
      <c r="AH2658" t="s">
        <v>34826</v>
      </c>
      <c r="AI2658" t="s">
        <v>34825</v>
      </c>
      <c r="AJ2658" t="s">
        <v>34824</v>
      </c>
      <c r="AK2658" t="s">
        <v>34823</v>
      </c>
      <c r="AL2658">
        <v>5</v>
      </c>
      <c r="AM2658" s="5">
        <f t="shared" si="330"/>
        <v>1.25</v>
      </c>
      <c r="AN2658" s="4">
        <f t="shared" si="335"/>
        <v>1.8932222642938281E-3</v>
      </c>
      <c r="AO2658" s="3"/>
      <c r="AP2658">
        <v>0</v>
      </c>
      <c r="AR2658" t="s">
        <v>0</v>
      </c>
      <c r="AS2658" t="s">
        <v>899</v>
      </c>
      <c r="AT2658" s="2" t="s">
        <v>7</v>
      </c>
      <c r="AU2658" s="1">
        <f t="shared" si="331"/>
        <v>0.57253303374926823</v>
      </c>
      <c r="AV2658" s="1">
        <f t="shared" si="332"/>
        <v>0.46304423165787234</v>
      </c>
      <c r="AW2658" s="1">
        <f t="shared" si="333"/>
        <v>0.35355542956647651</v>
      </c>
    </row>
    <row r="2659" spans="1:49" x14ac:dyDescent="0.2">
      <c r="A2659">
        <v>2657</v>
      </c>
      <c r="B2659" t="s">
        <v>34822</v>
      </c>
      <c r="C2659" t="s">
        <v>34821</v>
      </c>
      <c r="F2659" t="s">
        <v>34820</v>
      </c>
      <c r="G2659" t="s">
        <v>6</v>
      </c>
      <c r="H2659" t="s">
        <v>5</v>
      </c>
      <c r="I2659" t="s">
        <v>1872</v>
      </c>
      <c r="J2659" t="s">
        <v>34819</v>
      </c>
      <c r="K2659" t="s">
        <v>34818</v>
      </c>
      <c r="L2659" t="s">
        <v>3411</v>
      </c>
      <c r="M2659" t="s">
        <v>1531</v>
      </c>
      <c r="N2659">
        <v>4</v>
      </c>
      <c r="O2659" t="s">
        <v>34817</v>
      </c>
      <c r="P2659" t="s">
        <v>34816</v>
      </c>
      <c r="Q2659" t="s">
        <v>34815</v>
      </c>
      <c r="R2659" s="7">
        <v>43374</v>
      </c>
      <c r="S2659" s="8">
        <f t="shared" si="328"/>
        <v>2018</v>
      </c>
      <c r="T2659" s="8">
        <v>2018</v>
      </c>
      <c r="U2659" s="8">
        <f t="shared" si="329"/>
        <v>4</v>
      </c>
      <c r="V2659" s="7">
        <v>43374</v>
      </c>
      <c r="W2659" t="s">
        <v>214</v>
      </c>
      <c r="X2659" s="2">
        <v>1.468</v>
      </c>
      <c r="Y2659" s="6">
        <f t="shared" si="334"/>
        <v>3.9187421585115186E-2</v>
      </c>
      <c r="AA2659">
        <v>906778</v>
      </c>
      <c r="AB2659">
        <v>18931</v>
      </c>
      <c r="AC2659">
        <v>15580857</v>
      </c>
      <c r="AD2659" t="s">
        <v>1</v>
      </c>
      <c r="AE2659">
        <v>66</v>
      </c>
      <c r="AF2659">
        <v>10</v>
      </c>
      <c r="AG2659">
        <v>8290699</v>
      </c>
      <c r="AH2659" t="s">
        <v>34814</v>
      </c>
      <c r="AI2659" t="s">
        <v>34813</v>
      </c>
      <c r="AJ2659" t="s">
        <v>34812</v>
      </c>
      <c r="AK2659" t="s">
        <v>34811</v>
      </c>
      <c r="AL2659">
        <v>23</v>
      </c>
      <c r="AM2659" s="5">
        <f t="shared" si="330"/>
        <v>5.75</v>
      </c>
      <c r="AN2659" s="4">
        <f t="shared" si="335"/>
        <v>8.70882241575161E-3</v>
      </c>
      <c r="AO2659" s="3"/>
      <c r="AP2659">
        <v>0</v>
      </c>
      <c r="AQ2659" t="s">
        <v>129</v>
      </c>
      <c r="AR2659">
        <v>61531011</v>
      </c>
      <c r="AS2659" t="s">
        <v>128</v>
      </c>
      <c r="AT2659" s="2">
        <v>5.0830000000000002</v>
      </c>
      <c r="AU2659" s="1">
        <f t="shared" si="331"/>
        <v>3.0043841834306111</v>
      </c>
      <c r="AV2659" s="1">
        <f t="shared" si="332"/>
        <v>2.3948122000433401</v>
      </c>
      <c r="AW2659" s="1">
        <f t="shared" si="333"/>
        <v>1.7852402166560681</v>
      </c>
    </row>
    <row r="2660" spans="1:49" x14ac:dyDescent="0.2">
      <c r="A2660">
        <v>2658</v>
      </c>
      <c r="B2660" t="s">
        <v>34810</v>
      </c>
      <c r="C2660" t="s">
        <v>34809</v>
      </c>
      <c r="F2660" t="s">
        <v>34808</v>
      </c>
      <c r="G2660" t="s">
        <v>6</v>
      </c>
      <c r="H2660" t="s">
        <v>5</v>
      </c>
      <c r="I2660" t="s">
        <v>4536</v>
      </c>
      <c r="J2660">
        <v>60108802</v>
      </c>
      <c r="K2660" t="s">
        <v>34807</v>
      </c>
      <c r="L2660" t="s">
        <v>248</v>
      </c>
      <c r="M2660" t="s">
        <v>54</v>
      </c>
      <c r="N2660">
        <v>1</v>
      </c>
      <c r="O2660" t="s">
        <v>34806</v>
      </c>
      <c r="P2660">
        <v>44261539500</v>
      </c>
      <c r="Q2660">
        <v>60108802</v>
      </c>
      <c r="R2660" s="7">
        <v>43374</v>
      </c>
      <c r="S2660" s="8">
        <f t="shared" si="328"/>
        <v>2018</v>
      </c>
      <c r="T2660" s="8">
        <v>2018</v>
      </c>
      <c r="U2660" s="8">
        <f t="shared" si="329"/>
        <v>4</v>
      </c>
      <c r="V2660" s="7">
        <v>43374</v>
      </c>
      <c r="W2660" t="s">
        <v>100</v>
      </c>
      <c r="X2660" s="2">
        <v>0.30199999999999999</v>
      </c>
      <c r="Y2660" s="6">
        <f t="shared" si="334"/>
        <v>8.0617175195536687E-3</v>
      </c>
      <c r="AA2660">
        <v>9296212</v>
      </c>
      <c r="AB2660">
        <v>20725</v>
      </c>
      <c r="AC2660" t="s">
        <v>99</v>
      </c>
      <c r="AD2660" t="s">
        <v>1</v>
      </c>
      <c r="AE2660">
        <v>102</v>
      </c>
      <c r="AF2660">
        <v>4</v>
      </c>
      <c r="AH2660" t="s">
        <v>34805</v>
      </c>
      <c r="AI2660" t="s">
        <v>34804</v>
      </c>
      <c r="AJ2660" t="s">
        <v>34803</v>
      </c>
      <c r="AK2660" t="s">
        <v>34802</v>
      </c>
      <c r="AL2660">
        <v>0</v>
      </c>
      <c r="AM2660" s="5">
        <f t="shared" si="330"/>
        <v>0</v>
      </c>
      <c r="AN2660" s="4">
        <f t="shared" si="335"/>
        <v>0</v>
      </c>
      <c r="AO2660" s="3"/>
      <c r="AP2660">
        <v>0</v>
      </c>
      <c r="AR2660" t="s">
        <v>34801</v>
      </c>
      <c r="AS2660" t="s">
        <v>246</v>
      </c>
      <c r="AT2660" s="2">
        <v>1.671</v>
      </c>
      <c r="AU2660" s="1">
        <f t="shared" si="331"/>
        <v>0.56432022636875678</v>
      </c>
      <c r="AV2660" s="1">
        <f t="shared" si="332"/>
        <v>0.40308587597768342</v>
      </c>
      <c r="AW2660" s="1">
        <f t="shared" si="333"/>
        <v>0.24185152558661005</v>
      </c>
    </row>
    <row r="2661" spans="1:49" x14ac:dyDescent="0.2">
      <c r="A2661">
        <v>2659</v>
      </c>
      <c r="B2661" t="s">
        <v>34800</v>
      </c>
      <c r="C2661" t="s">
        <v>34799</v>
      </c>
      <c r="E2661">
        <v>29994752</v>
      </c>
      <c r="F2661" t="s">
        <v>34798</v>
      </c>
      <c r="G2661" t="s">
        <v>6</v>
      </c>
      <c r="H2661" t="s">
        <v>5</v>
      </c>
      <c r="I2661" t="s">
        <v>34797</v>
      </c>
      <c r="J2661" t="s">
        <v>34796</v>
      </c>
      <c r="K2661" t="s">
        <v>34795</v>
      </c>
      <c r="L2661" t="s">
        <v>34794</v>
      </c>
      <c r="M2661" t="s">
        <v>34793</v>
      </c>
      <c r="N2661">
        <v>6</v>
      </c>
      <c r="O2661" t="s">
        <v>34792</v>
      </c>
      <c r="P2661" t="s">
        <v>34791</v>
      </c>
      <c r="Q2661" t="s">
        <v>34790</v>
      </c>
      <c r="R2661" s="7">
        <v>43374</v>
      </c>
      <c r="S2661" s="8">
        <f t="shared" si="328"/>
        <v>2018</v>
      </c>
      <c r="T2661" s="8">
        <v>2018</v>
      </c>
      <c r="U2661" s="8">
        <f t="shared" si="329"/>
        <v>4</v>
      </c>
      <c r="V2661" s="7">
        <v>43374</v>
      </c>
      <c r="W2661" t="s">
        <v>34789</v>
      </c>
      <c r="X2661" s="2">
        <v>2.8820000000000001</v>
      </c>
      <c r="Y2661" s="6">
        <f t="shared" si="334"/>
        <v>7.6933344011104896E-2</v>
      </c>
      <c r="AA2661" t="s">
        <v>34788</v>
      </c>
      <c r="AB2661">
        <v>21100235616</v>
      </c>
      <c r="AC2661">
        <v>21622388</v>
      </c>
      <c r="AD2661" t="s">
        <v>1</v>
      </c>
      <c r="AE2661">
        <v>29</v>
      </c>
      <c r="AF2661">
        <v>10</v>
      </c>
      <c r="AG2661">
        <v>8260859</v>
      </c>
      <c r="AH2661" t="s">
        <v>34787</v>
      </c>
      <c r="AI2661" t="s">
        <v>34786</v>
      </c>
      <c r="AJ2661" t="s">
        <v>34785</v>
      </c>
      <c r="AK2661" t="s">
        <v>34784</v>
      </c>
      <c r="AL2661">
        <v>5</v>
      </c>
      <c r="AM2661" s="5">
        <f t="shared" si="330"/>
        <v>1.25</v>
      </c>
      <c r="AN2661" s="4">
        <f t="shared" si="335"/>
        <v>1.8932222642938281E-3</v>
      </c>
      <c r="AO2661" s="3"/>
      <c r="AP2661">
        <v>0</v>
      </c>
      <c r="AQ2661" t="s">
        <v>34783</v>
      </c>
      <c r="AR2661" t="s">
        <v>0</v>
      </c>
      <c r="AS2661" t="s">
        <v>34782</v>
      </c>
      <c r="AT2661" s="2" t="s">
        <v>7</v>
      </c>
      <c r="AU2661" s="1">
        <f t="shared" si="331"/>
        <v>5.4421307487061572</v>
      </c>
      <c r="AV2661" s="1">
        <f t="shared" si="332"/>
        <v>3.9413283137699358</v>
      </c>
      <c r="AW2661" s="1">
        <f t="shared" si="333"/>
        <v>2.4405258788337147</v>
      </c>
    </row>
    <row r="2662" spans="1:49" x14ac:dyDescent="0.2">
      <c r="A2662">
        <v>2660</v>
      </c>
      <c r="B2662" t="s">
        <v>34781</v>
      </c>
      <c r="C2662" t="s">
        <v>34780</v>
      </c>
      <c r="F2662" t="s">
        <v>34779</v>
      </c>
      <c r="G2662" t="s">
        <v>6</v>
      </c>
      <c r="H2662" t="s">
        <v>5</v>
      </c>
      <c r="I2662" t="s">
        <v>5182</v>
      </c>
      <c r="J2662" t="s">
        <v>34778</v>
      </c>
      <c r="K2662" t="s">
        <v>34777</v>
      </c>
      <c r="L2662" t="s">
        <v>4442</v>
      </c>
      <c r="M2662" t="s">
        <v>429</v>
      </c>
      <c r="N2662">
        <v>3</v>
      </c>
      <c r="O2662" t="s">
        <v>34776</v>
      </c>
      <c r="P2662" t="s">
        <v>34775</v>
      </c>
      <c r="Q2662" t="s">
        <v>34774</v>
      </c>
      <c r="R2662" s="7">
        <v>43374</v>
      </c>
      <c r="S2662" s="8">
        <f t="shared" si="328"/>
        <v>2018</v>
      </c>
      <c r="T2662" s="8">
        <v>2018</v>
      </c>
      <c r="U2662" s="8">
        <f t="shared" si="329"/>
        <v>4</v>
      </c>
      <c r="V2662" s="7">
        <v>43374</v>
      </c>
      <c r="W2662" t="s">
        <v>4761</v>
      </c>
      <c r="X2662" s="2">
        <v>1.276</v>
      </c>
      <c r="Y2662" s="6">
        <f t="shared" si="334"/>
        <v>3.4062091241557887E-2</v>
      </c>
      <c r="AA2662">
        <v>15361233</v>
      </c>
      <c r="AB2662">
        <v>25038</v>
      </c>
      <c r="AC2662">
        <v>15580660</v>
      </c>
      <c r="AD2662" t="s">
        <v>1</v>
      </c>
      <c r="AE2662">
        <v>17</v>
      </c>
      <c r="AF2662">
        <v>10</v>
      </c>
      <c r="AG2662">
        <v>8268662</v>
      </c>
      <c r="AH2662" t="s">
        <v>34773</v>
      </c>
      <c r="AI2662" t="s">
        <v>34772</v>
      </c>
      <c r="AJ2662" t="s">
        <v>34771</v>
      </c>
      <c r="AK2662" t="s">
        <v>34770</v>
      </c>
      <c r="AL2662">
        <v>5</v>
      </c>
      <c r="AM2662" s="5">
        <f t="shared" si="330"/>
        <v>1.25</v>
      </c>
      <c r="AN2662" s="4">
        <f t="shared" si="335"/>
        <v>1.8932222642938281E-3</v>
      </c>
      <c r="AO2662" s="3"/>
      <c r="AP2662">
        <v>0</v>
      </c>
      <c r="AQ2662" t="s">
        <v>428</v>
      </c>
      <c r="AR2662" t="s">
        <v>34769</v>
      </c>
      <c r="AS2662" t="s">
        <v>426</v>
      </c>
      <c r="AT2662" s="2">
        <v>5.577</v>
      </c>
      <c r="AU2662" s="1">
        <f t="shared" si="331"/>
        <v>2.441143054837867</v>
      </c>
      <c r="AV2662" s="1">
        <f t="shared" si="332"/>
        <v>1.7977656752925859</v>
      </c>
      <c r="AW2662" s="1">
        <f t="shared" si="333"/>
        <v>1.1543882957473046</v>
      </c>
    </row>
    <row r="2663" spans="1:49" x14ac:dyDescent="0.2">
      <c r="A2663">
        <v>2661</v>
      </c>
      <c r="B2663" t="s">
        <v>34768</v>
      </c>
      <c r="C2663" t="s">
        <v>34767</v>
      </c>
      <c r="F2663" t="s">
        <v>34766</v>
      </c>
      <c r="G2663" t="s">
        <v>6</v>
      </c>
      <c r="H2663" t="s">
        <v>5</v>
      </c>
      <c r="I2663" t="s">
        <v>34765</v>
      </c>
      <c r="J2663" t="s">
        <v>34764</v>
      </c>
      <c r="K2663" t="s">
        <v>34763</v>
      </c>
      <c r="L2663" t="s">
        <v>2314</v>
      </c>
      <c r="M2663" t="s">
        <v>355</v>
      </c>
      <c r="N2663">
        <v>4</v>
      </c>
      <c r="O2663" t="s">
        <v>34762</v>
      </c>
      <c r="P2663" t="s">
        <v>34761</v>
      </c>
      <c r="Q2663" t="s">
        <v>34760</v>
      </c>
      <c r="R2663" s="7">
        <v>43374</v>
      </c>
      <c r="S2663" s="8">
        <f t="shared" si="328"/>
        <v>2018</v>
      </c>
      <c r="T2663" s="8">
        <v>2018</v>
      </c>
      <c r="U2663" s="8">
        <f t="shared" si="329"/>
        <v>4</v>
      </c>
      <c r="V2663" s="7">
        <v>43374</v>
      </c>
      <c r="W2663" t="s">
        <v>4761</v>
      </c>
      <c r="X2663" s="2">
        <v>1.276</v>
      </c>
      <c r="Y2663" s="6">
        <f t="shared" si="334"/>
        <v>3.4062091241557887E-2</v>
      </c>
      <c r="AA2663">
        <v>15361233</v>
      </c>
      <c r="AB2663">
        <v>25038</v>
      </c>
      <c r="AC2663">
        <v>15580660</v>
      </c>
      <c r="AD2663" t="s">
        <v>1</v>
      </c>
      <c r="AE2663">
        <v>17</v>
      </c>
      <c r="AF2663">
        <v>10</v>
      </c>
      <c r="AG2663">
        <v>8264990</v>
      </c>
      <c r="AH2663" t="s">
        <v>34759</v>
      </c>
      <c r="AI2663" t="s">
        <v>34758</v>
      </c>
      <c r="AJ2663" t="s">
        <v>34757</v>
      </c>
      <c r="AK2663" t="s">
        <v>34756</v>
      </c>
      <c r="AL2663">
        <v>12</v>
      </c>
      <c r="AM2663" s="5">
        <f t="shared" si="330"/>
        <v>3</v>
      </c>
      <c r="AN2663" s="4">
        <f t="shared" si="335"/>
        <v>4.5437334343051876E-3</v>
      </c>
      <c r="AO2663" s="3"/>
      <c r="AP2663">
        <v>0</v>
      </c>
      <c r="AR2663">
        <v>61572282</v>
      </c>
      <c r="AS2663" t="s">
        <v>1944</v>
      </c>
      <c r="AT2663" s="2">
        <v>5.577</v>
      </c>
      <c r="AU2663" s="1">
        <f t="shared" si="331"/>
        <v>2.5206583899382076</v>
      </c>
      <c r="AV2663" s="1">
        <f t="shared" si="332"/>
        <v>1.9302912337931539</v>
      </c>
      <c r="AW2663" s="1">
        <f t="shared" si="333"/>
        <v>1.3399240776480998</v>
      </c>
    </row>
    <row r="2664" spans="1:49" x14ac:dyDescent="0.2">
      <c r="A2664">
        <v>2662</v>
      </c>
      <c r="B2664" t="s">
        <v>34755</v>
      </c>
      <c r="C2664" t="s">
        <v>34754</v>
      </c>
      <c r="F2664" t="s">
        <v>34753</v>
      </c>
      <c r="G2664" t="s">
        <v>6</v>
      </c>
      <c r="H2664" t="s">
        <v>5</v>
      </c>
      <c r="I2664" t="s">
        <v>34752</v>
      </c>
      <c r="J2664">
        <v>60012162</v>
      </c>
      <c r="K2664" t="s">
        <v>1382</v>
      </c>
      <c r="L2664" t="s">
        <v>1381</v>
      </c>
      <c r="M2664" t="s">
        <v>325</v>
      </c>
      <c r="N2664">
        <v>2</v>
      </c>
      <c r="O2664" t="s">
        <v>34751</v>
      </c>
      <c r="P2664" t="s">
        <v>34750</v>
      </c>
      <c r="Q2664" t="s">
        <v>1380</v>
      </c>
      <c r="R2664" s="7">
        <v>43374</v>
      </c>
      <c r="S2664" s="8">
        <f t="shared" si="328"/>
        <v>2018</v>
      </c>
      <c r="T2664" s="8">
        <v>2018</v>
      </c>
      <c r="U2664" s="8">
        <f t="shared" si="329"/>
        <v>4</v>
      </c>
      <c r="V2664" s="7">
        <v>43374</v>
      </c>
      <c r="W2664" t="s">
        <v>2836</v>
      </c>
      <c r="X2664" s="2">
        <v>0.65500000000000003</v>
      </c>
      <c r="Y2664" s="6">
        <f t="shared" si="334"/>
        <v>1.7484850911614749E-2</v>
      </c>
      <c r="AA2664">
        <v>189375</v>
      </c>
      <c r="AB2664">
        <v>26051</v>
      </c>
      <c r="AD2664" t="s">
        <v>1</v>
      </c>
      <c r="AE2664">
        <v>60</v>
      </c>
      <c r="AF2664">
        <v>5</v>
      </c>
      <c r="AH2664" t="s">
        <v>34749</v>
      </c>
      <c r="AI2664" t="s">
        <v>34748</v>
      </c>
      <c r="AJ2664" t="s">
        <v>34747</v>
      </c>
      <c r="AK2664" t="s">
        <v>34746</v>
      </c>
      <c r="AL2664">
        <v>1</v>
      </c>
      <c r="AM2664" s="5">
        <f t="shared" si="330"/>
        <v>0.25</v>
      </c>
      <c r="AN2664" s="4">
        <f t="shared" si="335"/>
        <v>3.786444528587656E-4</v>
      </c>
      <c r="AO2664" s="3"/>
      <c r="AP2664">
        <v>0</v>
      </c>
      <c r="AQ2664" t="s">
        <v>34745</v>
      </c>
      <c r="AR2664" t="s">
        <v>0</v>
      </c>
      <c r="AS2664" t="s">
        <v>1382</v>
      </c>
      <c r="AT2664" s="2" t="s">
        <v>7</v>
      </c>
      <c r="AU2664" s="1">
        <f t="shared" si="331"/>
        <v>1.2352988973987953</v>
      </c>
      <c r="AV2664" s="1">
        <f t="shared" si="332"/>
        <v>0.8931747682236757</v>
      </c>
      <c r="AW2664" s="1">
        <f t="shared" si="333"/>
        <v>0.55105063904855611</v>
      </c>
    </row>
    <row r="2665" spans="1:49" x14ac:dyDescent="0.2">
      <c r="A2665">
        <v>2663</v>
      </c>
      <c r="B2665" t="s">
        <v>34744</v>
      </c>
      <c r="C2665" t="s">
        <v>34743</v>
      </c>
      <c r="F2665" t="s">
        <v>34742</v>
      </c>
      <c r="G2665" t="s">
        <v>6</v>
      </c>
      <c r="H2665" t="s">
        <v>5</v>
      </c>
      <c r="I2665" t="s">
        <v>1178</v>
      </c>
      <c r="J2665">
        <v>60008928</v>
      </c>
      <c r="K2665" t="s">
        <v>197</v>
      </c>
      <c r="L2665" t="s">
        <v>200</v>
      </c>
      <c r="M2665" t="s">
        <v>199</v>
      </c>
      <c r="N2665">
        <v>3</v>
      </c>
      <c r="O2665" t="s">
        <v>34741</v>
      </c>
      <c r="P2665" t="s">
        <v>34740</v>
      </c>
      <c r="Q2665" t="s">
        <v>34739</v>
      </c>
      <c r="R2665" s="7">
        <v>43374</v>
      </c>
      <c r="S2665" s="8">
        <f t="shared" si="328"/>
        <v>2018</v>
      </c>
      <c r="T2665" s="8">
        <v>2018</v>
      </c>
      <c r="U2665" s="8">
        <f t="shared" si="329"/>
        <v>4</v>
      </c>
      <c r="V2665" s="7">
        <v>43374</v>
      </c>
      <c r="W2665" t="s">
        <v>34738</v>
      </c>
      <c r="X2665" s="2">
        <v>1.57</v>
      </c>
      <c r="Y2665" s="6">
        <f t="shared" si="334"/>
        <v>4.1910253330130008E-2</v>
      </c>
      <c r="AA2665">
        <v>8858977</v>
      </c>
      <c r="AB2665">
        <v>17370</v>
      </c>
      <c r="AD2665" t="s">
        <v>1</v>
      </c>
      <c r="AE2665">
        <v>33</v>
      </c>
      <c r="AF2665">
        <v>5</v>
      </c>
      <c r="AG2665">
        <v>8241818</v>
      </c>
      <c r="AH2665" t="s">
        <v>34737</v>
      </c>
      <c r="AI2665" t="s">
        <v>34736</v>
      </c>
      <c r="AJ2665" t="s">
        <v>34735</v>
      </c>
      <c r="AK2665" t="s">
        <v>34734</v>
      </c>
      <c r="AL2665">
        <v>18</v>
      </c>
      <c r="AM2665" s="5">
        <f t="shared" si="330"/>
        <v>4.5</v>
      </c>
      <c r="AN2665" s="4">
        <f t="shared" si="335"/>
        <v>6.815600151457781E-3</v>
      </c>
      <c r="AO2665" s="3"/>
      <c r="AP2665">
        <v>0</v>
      </c>
      <c r="AR2665" t="s">
        <v>34733</v>
      </c>
      <c r="AS2665" t="s">
        <v>14372</v>
      </c>
      <c r="AT2665" s="2">
        <v>4.1310000000000002</v>
      </c>
      <c r="AU2665" s="1">
        <f t="shared" si="331"/>
        <v>3.1381857376528335</v>
      </c>
      <c r="AV2665" s="1">
        <f t="shared" si="332"/>
        <v>2.4362926740793895</v>
      </c>
      <c r="AW2665" s="1">
        <f t="shared" si="333"/>
        <v>1.7343996105059447</v>
      </c>
    </row>
    <row r="2666" spans="1:49" x14ac:dyDescent="0.2">
      <c r="A2666">
        <v>2664</v>
      </c>
      <c r="B2666" t="s">
        <v>34732</v>
      </c>
      <c r="C2666" t="s">
        <v>34731</v>
      </c>
      <c r="F2666" t="s">
        <v>34730</v>
      </c>
      <c r="G2666" t="s">
        <v>6</v>
      </c>
      <c r="H2666" t="s">
        <v>5</v>
      </c>
      <c r="I2666" t="s">
        <v>2044</v>
      </c>
      <c r="J2666">
        <v>60018362</v>
      </c>
      <c r="K2666" t="s">
        <v>34729</v>
      </c>
      <c r="L2666" t="s">
        <v>34728</v>
      </c>
      <c r="M2666" t="s">
        <v>699</v>
      </c>
      <c r="N2666">
        <v>2</v>
      </c>
      <c r="O2666" t="s">
        <v>34727</v>
      </c>
      <c r="P2666" t="s">
        <v>34726</v>
      </c>
      <c r="Q2666" t="s">
        <v>34725</v>
      </c>
      <c r="R2666" s="7">
        <v>43374</v>
      </c>
      <c r="S2666" s="8">
        <f t="shared" si="328"/>
        <v>2018</v>
      </c>
      <c r="T2666" s="8">
        <v>2018</v>
      </c>
      <c r="U2666" s="8">
        <f t="shared" si="329"/>
        <v>4</v>
      </c>
      <c r="V2666" s="7">
        <v>43374</v>
      </c>
      <c r="W2666" t="s">
        <v>2836</v>
      </c>
      <c r="X2666" s="2">
        <v>0.65500000000000003</v>
      </c>
      <c r="Y2666" s="6">
        <f t="shared" si="334"/>
        <v>1.7484850911614749E-2</v>
      </c>
      <c r="AA2666">
        <v>189375</v>
      </c>
      <c r="AB2666">
        <v>26051</v>
      </c>
      <c r="AD2666" t="s">
        <v>1</v>
      </c>
      <c r="AE2666">
        <v>60</v>
      </c>
      <c r="AF2666">
        <v>5</v>
      </c>
      <c r="AH2666" t="s">
        <v>34724</v>
      </c>
      <c r="AI2666" t="s">
        <v>34723</v>
      </c>
      <c r="AJ2666" t="s">
        <v>34722</v>
      </c>
      <c r="AK2666" t="s">
        <v>34721</v>
      </c>
      <c r="AL2666">
        <v>2</v>
      </c>
      <c r="AM2666" s="5">
        <f t="shared" si="330"/>
        <v>0.5</v>
      </c>
      <c r="AN2666" s="4">
        <f t="shared" si="335"/>
        <v>7.572889057175312E-4</v>
      </c>
      <c r="AO2666" s="3"/>
      <c r="AP2666">
        <v>0</v>
      </c>
      <c r="AR2666" t="s">
        <v>0</v>
      </c>
      <c r="AT2666" s="2" t="s">
        <v>7</v>
      </c>
      <c r="AU2666" s="1">
        <f t="shared" si="331"/>
        <v>1.2466582309845582</v>
      </c>
      <c r="AV2666" s="1">
        <f t="shared" si="332"/>
        <v>0.91210699086661395</v>
      </c>
      <c r="AW2666" s="1">
        <f t="shared" si="333"/>
        <v>0.57755575074866961</v>
      </c>
    </row>
    <row r="2667" spans="1:49" x14ac:dyDescent="0.2">
      <c r="A2667">
        <v>2665</v>
      </c>
      <c r="B2667" t="s">
        <v>34720</v>
      </c>
      <c r="C2667" t="s">
        <v>34719</v>
      </c>
      <c r="F2667" t="s">
        <v>34718</v>
      </c>
      <c r="G2667" t="s">
        <v>6</v>
      </c>
      <c r="H2667" t="s">
        <v>5</v>
      </c>
      <c r="I2667" t="s">
        <v>34717</v>
      </c>
      <c r="J2667" t="s">
        <v>34716</v>
      </c>
      <c r="K2667" t="s">
        <v>34715</v>
      </c>
      <c r="L2667" t="s">
        <v>34714</v>
      </c>
      <c r="M2667" t="s">
        <v>34713</v>
      </c>
      <c r="N2667">
        <v>5</v>
      </c>
      <c r="O2667" t="s">
        <v>34712</v>
      </c>
      <c r="P2667" t="s">
        <v>34711</v>
      </c>
      <c r="Q2667" t="s">
        <v>34710</v>
      </c>
      <c r="R2667" s="7">
        <v>43374</v>
      </c>
      <c r="S2667" s="8">
        <f t="shared" si="328"/>
        <v>2018</v>
      </c>
      <c r="T2667" s="8">
        <v>2018</v>
      </c>
      <c r="U2667" s="8">
        <f t="shared" si="329"/>
        <v>4</v>
      </c>
      <c r="V2667" s="7">
        <v>43374</v>
      </c>
      <c r="W2667" t="s">
        <v>34709</v>
      </c>
      <c r="X2667" s="2">
        <v>0.47699999999999998</v>
      </c>
      <c r="Y2667" s="6">
        <f t="shared" si="334"/>
        <v>1.2733242572275165E-2</v>
      </c>
      <c r="AA2667">
        <v>13802224</v>
      </c>
      <c r="AB2667">
        <v>21182</v>
      </c>
      <c r="AC2667">
        <v>15734854</v>
      </c>
      <c r="AD2667" t="s">
        <v>1</v>
      </c>
      <c r="AE2667">
        <v>25</v>
      </c>
      <c r="AF2667">
        <v>5</v>
      </c>
      <c r="AH2667" t="s">
        <v>34708</v>
      </c>
      <c r="AI2667" t="s">
        <v>34707</v>
      </c>
      <c r="AJ2667" t="s">
        <v>34706</v>
      </c>
      <c r="AK2667" t="s">
        <v>34705</v>
      </c>
      <c r="AL2667">
        <v>4</v>
      </c>
      <c r="AM2667" s="5">
        <f t="shared" si="330"/>
        <v>1</v>
      </c>
      <c r="AN2667" s="4">
        <f t="shared" si="335"/>
        <v>1.5145778114350624E-3</v>
      </c>
      <c r="AO2667" s="3"/>
      <c r="AP2667">
        <v>0</v>
      </c>
      <c r="AQ2667" t="s">
        <v>2518</v>
      </c>
      <c r="AR2667" t="s">
        <v>0</v>
      </c>
      <c r="AS2667" t="s">
        <v>2517</v>
      </c>
      <c r="AT2667" s="2">
        <v>2.496</v>
      </c>
      <c r="AU2667" s="1">
        <f t="shared" si="331"/>
        <v>0.93676431440231334</v>
      </c>
      <c r="AV2667" s="1">
        <f t="shared" si="332"/>
        <v>0.7123910191855114</v>
      </c>
      <c r="AW2667" s="1">
        <f t="shared" si="333"/>
        <v>0.48801772396870935</v>
      </c>
    </row>
    <row r="2668" spans="1:49" x14ac:dyDescent="0.2">
      <c r="A2668">
        <v>2666</v>
      </c>
      <c r="B2668" t="s">
        <v>34704</v>
      </c>
      <c r="C2668" t="s">
        <v>34703</v>
      </c>
      <c r="F2668" t="s">
        <v>34702</v>
      </c>
      <c r="G2668" t="s">
        <v>6</v>
      </c>
      <c r="H2668" t="s">
        <v>5</v>
      </c>
      <c r="I2668" t="s">
        <v>34701</v>
      </c>
      <c r="J2668">
        <v>60023256</v>
      </c>
      <c r="K2668" t="s">
        <v>26454</v>
      </c>
      <c r="L2668" t="s">
        <v>12810</v>
      </c>
      <c r="M2668" t="s">
        <v>325</v>
      </c>
      <c r="N2668">
        <v>4</v>
      </c>
      <c r="O2668" t="s">
        <v>34700</v>
      </c>
      <c r="P2668" t="s">
        <v>34699</v>
      </c>
      <c r="Q2668" t="s">
        <v>34698</v>
      </c>
      <c r="R2668" s="7">
        <v>43374</v>
      </c>
      <c r="S2668" s="8">
        <f t="shared" si="328"/>
        <v>2018</v>
      </c>
      <c r="T2668" s="8">
        <v>2018</v>
      </c>
      <c r="U2668" s="8">
        <f t="shared" si="329"/>
        <v>4</v>
      </c>
      <c r="V2668" s="7">
        <v>43374</v>
      </c>
      <c r="W2668" t="s">
        <v>2836</v>
      </c>
      <c r="X2668" s="2">
        <v>0.65500000000000003</v>
      </c>
      <c r="Y2668" s="6">
        <f t="shared" si="334"/>
        <v>1.7484850911614749E-2</v>
      </c>
      <c r="AA2668">
        <v>189375</v>
      </c>
      <c r="AB2668">
        <v>26051</v>
      </c>
      <c r="AD2668" t="s">
        <v>1</v>
      </c>
      <c r="AE2668">
        <v>60</v>
      </c>
      <c r="AF2668">
        <v>5</v>
      </c>
      <c r="AH2668" t="s">
        <v>2581</v>
      </c>
      <c r="AI2668" t="s">
        <v>34697</v>
      </c>
      <c r="AJ2668" t="s">
        <v>34696</v>
      </c>
      <c r="AK2668" t="s">
        <v>34695</v>
      </c>
      <c r="AL2668">
        <v>7</v>
      </c>
      <c r="AM2668" s="5">
        <f t="shared" si="330"/>
        <v>1.75</v>
      </c>
      <c r="AN2668" s="4">
        <f t="shared" si="335"/>
        <v>2.6505111700113595E-3</v>
      </c>
      <c r="AO2668" s="3"/>
      <c r="AP2668">
        <v>0</v>
      </c>
      <c r="AR2668" t="s">
        <v>0</v>
      </c>
      <c r="AT2668" s="2" t="s">
        <v>7</v>
      </c>
      <c r="AU2668" s="1">
        <f t="shared" si="331"/>
        <v>1.3034548989133732</v>
      </c>
      <c r="AV2668" s="1">
        <f t="shared" si="332"/>
        <v>1.0067681040813055</v>
      </c>
      <c r="AW2668" s="1">
        <f t="shared" si="333"/>
        <v>0.71008130924923762</v>
      </c>
    </row>
    <row r="2669" spans="1:49" x14ac:dyDescent="0.2">
      <c r="A2669">
        <v>2667</v>
      </c>
      <c r="B2669" t="s">
        <v>34694</v>
      </c>
      <c r="C2669" t="s">
        <v>34693</v>
      </c>
      <c r="F2669" t="s">
        <v>34692</v>
      </c>
      <c r="G2669" t="s">
        <v>6</v>
      </c>
      <c r="H2669" t="s">
        <v>5</v>
      </c>
      <c r="I2669" t="s">
        <v>34691</v>
      </c>
      <c r="J2669" t="s">
        <v>34690</v>
      </c>
      <c r="K2669" t="s">
        <v>34689</v>
      </c>
      <c r="L2669" t="s">
        <v>34688</v>
      </c>
      <c r="M2669" t="s">
        <v>34687</v>
      </c>
      <c r="N2669">
        <v>7</v>
      </c>
      <c r="O2669" t="s">
        <v>34686</v>
      </c>
      <c r="P2669" t="s">
        <v>34685</v>
      </c>
      <c r="Q2669" t="s">
        <v>34684</v>
      </c>
      <c r="R2669" s="7">
        <v>43374</v>
      </c>
      <c r="S2669" s="8">
        <f t="shared" si="328"/>
        <v>2018</v>
      </c>
      <c r="T2669" s="8">
        <v>2018</v>
      </c>
      <c r="U2669" s="8">
        <f t="shared" si="329"/>
        <v>4</v>
      </c>
      <c r="V2669" s="7">
        <v>43374</v>
      </c>
      <c r="W2669" t="s">
        <v>31</v>
      </c>
      <c r="X2669" s="2">
        <v>1.591</v>
      </c>
      <c r="Y2669" s="6">
        <f t="shared" si="334"/>
        <v>4.2470836336456583E-2</v>
      </c>
      <c r="AA2669">
        <v>15249050</v>
      </c>
      <c r="AB2669">
        <v>18378</v>
      </c>
      <c r="AD2669" t="s">
        <v>1</v>
      </c>
      <c r="AE2669">
        <v>19</v>
      </c>
      <c r="AF2669">
        <v>10</v>
      </c>
      <c r="AG2669">
        <v>8194870</v>
      </c>
      <c r="AH2669" t="s">
        <v>34683</v>
      </c>
      <c r="AI2669" t="s">
        <v>34682</v>
      </c>
      <c r="AJ2669" t="s">
        <v>34681</v>
      </c>
      <c r="AK2669" t="s">
        <v>34680</v>
      </c>
      <c r="AL2669">
        <v>44</v>
      </c>
      <c r="AM2669" s="5">
        <f t="shared" si="330"/>
        <v>11</v>
      </c>
      <c r="AN2669" s="4">
        <f t="shared" si="335"/>
        <v>1.6660355925785686E-2</v>
      </c>
      <c r="AO2669" s="3"/>
      <c r="AP2669">
        <v>0</v>
      </c>
      <c r="AQ2669" t="s">
        <v>241</v>
      </c>
      <c r="AR2669">
        <v>552077</v>
      </c>
      <c r="AS2669" t="s">
        <v>240</v>
      </c>
      <c r="AT2669" s="2" t="s">
        <v>7</v>
      </c>
      <c r="AU2669" s="1">
        <f t="shared" si="331"/>
        <v>3.4727692213255312</v>
      </c>
      <c r="AV2669" s="1">
        <f t="shared" si="332"/>
        <v>2.9565596131121135</v>
      </c>
      <c r="AW2669" s="1">
        <f t="shared" si="333"/>
        <v>2.4403500048986957</v>
      </c>
    </row>
    <row r="2670" spans="1:49" x14ac:dyDescent="0.2">
      <c r="A2670">
        <v>2668</v>
      </c>
      <c r="B2670" t="s">
        <v>34679</v>
      </c>
      <c r="C2670" t="s">
        <v>34678</v>
      </c>
      <c r="F2670" t="s">
        <v>34677</v>
      </c>
      <c r="G2670" t="s">
        <v>6</v>
      </c>
      <c r="H2670" t="s">
        <v>5</v>
      </c>
      <c r="I2670" t="s">
        <v>1872</v>
      </c>
      <c r="J2670">
        <v>60024350</v>
      </c>
      <c r="K2670" t="s">
        <v>253</v>
      </c>
      <c r="L2670" t="s">
        <v>252</v>
      </c>
      <c r="M2670" t="s">
        <v>54</v>
      </c>
      <c r="N2670">
        <v>4</v>
      </c>
      <c r="O2670" t="s">
        <v>34676</v>
      </c>
      <c r="P2670" t="s">
        <v>34675</v>
      </c>
      <c r="Q2670" t="s">
        <v>2138</v>
      </c>
      <c r="R2670" s="7">
        <v>43374</v>
      </c>
      <c r="S2670" s="8">
        <f t="shared" si="328"/>
        <v>2018</v>
      </c>
      <c r="T2670" s="8">
        <v>2018</v>
      </c>
      <c r="U2670" s="8">
        <f t="shared" si="329"/>
        <v>4</v>
      </c>
      <c r="V2670" s="7">
        <v>43374</v>
      </c>
      <c r="W2670" t="s">
        <v>31</v>
      </c>
      <c r="X2670" s="2">
        <v>1.591</v>
      </c>
      <c r="Y2670" s="6">
        <f t="shared" si="334"/>
        <v>4.2470836336456583E-2</v>
      </c>
      <c r="AA2670">
        <v>15249050</v>
      </c>
      <c r="AB2670">
        <v>18378</v>
      </c>
      <c r="AD2670" t="s">
        <v>1</v>
      </c>
      <c r="AE2670">
        <v>19</v>
      </c>
      <c r="AF2670">
        <v>10</v>
      </c>
      <c r="AG2670">
        <v>8194934</v>
      </c>
      <c r="AH2670" t="s">
        <v>34674</v>
      </c>
      <c r="AI2670" t="s">
        <v>34673</v>
      </c>
      <c r="AJ2670" t="s">
        <v>34672</v>
      </c>
      <c r="AK2670" t="s">
        <v>34671</v>
      </c>
      <c r="AL2670">
        <v>7</v>
      </c>
      <c r="AM2670" s="5">
        <f t="shared" si="330"/>
        <v>1.75</v>
      </c>
      <c r="AN2670" s="4">
        <f t="shared" si="335"/>
        <v>2.6505111700113595E-3</v>
      </c>
      <c r="AO2670" s="3"/>
      <c r="AP2670">
        <v>0</v>
      </c>
      <c r="AQ2670" t="s">
        <v>49</v>
      </c>
      <c r="AR2670" t="s">
        <v>34670</v>
      </c>
      <c r="AS2670" t="s">
        <v>48</v>
      </c>
      <c r="AT2670" s="2" t="s">
        <v>7</v>
      </c>
      <c r="AU2670" s="1">
        <f t="shared" si="331"/>
        <v>3.0524738786523011</v>
      </c>
      <c r="AV2670" s="1">
        <f t="shared" si="332"/>
        <v>2.2560673753233971</v>
      </c>
      <c r="AW2670" s="1">
        <f t="shared" si="333"/>
        <v>1.4596608719944928</v>
      </c>
    </row>
    <row r="2671" spans="1:49" x14ac:dyDescent="0.2">
      <c r="A2671">
        <v>2669</v>
      </c>
      <c r="B2671" t="s">
        <v>34669</v>
      </c>
      <c r="C2671" t="s">
        <v>34668</v>
      </c>
      <c r="F2671" t="s">
        <v>34667</v>
      </c>
      <c r="G2671" t="s">
        <v>6</v>
      </c>
      <c r="H2671" t="s">
        <v>5</v>
      </c>
      <c r="I2671" t="s">
        <v>936</v>
      </c>
      <c r="J2671" t="s">
        <v>34666</v>
      </c>
      <c r="K2671" t="s">
        <v>34665</v>
      </c>
      <c r="L2671" t="s">
        <v>34664</v>
      </c>
      <c r="M2671" t="s">
        <v>520</v>
      </c>
      <c r="N2671">
        <v>4</v>
      </c>
      <c r="O2671" t="s">
        <v>34663</v>
      </c>
      <c r="P2671" t="s">
        <v>34662</v>
      </c>
      <c r="Q2671" t="s">
        <v>34661</v>
      </c>
      <c r="R2671" s="7">
        <v>43374</v>
      </c>
      <c r="S2671" s="8">
        <f t="shared" si="328"/>
        <v>2018</v>
      </c>
      <c r="T2671" s="8">
        <v>2018</v>
      </c>
      <c r="U2671" s="8">
        <f t="shared" si="329"/>
        <v>4</v>
      </c>
      <c r="V2671" s="7">
        <v>43374</v>
      </c>
      <c r="W2671" t="s">
        <v>2836</v>
      </c>
      <c r="X2671" s="2">
        <v>0.65500000000000003</v>
      </c>
      <c r="Y2671" s="6">
        <f t="shared" si="334"/>
        <v>1.7484850911614749E-2</v>
      </c>
      <c r="AA2671">
        <v>189375</v>
      </c>
      <c r="AB2671">
        <v>26051</v>
      </c>
      <c r="AD2671" t="s">
        <v>1</v>
      </c>
      <c r="AE2671">
        <v>60</v>
      </c>
      <c r="AF2671">
        <v>5</v>
      </c>
      <c r="AH2671" t="s">
        <v>34660</v>
      </c>
      <c r="AI2671" t="s">
        <v>34659</v>
      </c>
      <c r="AJ2671" t="s">
        <v>34658</v>
      </c>
      <c r="AK2671" t="s">
        <v>34657</v>
      </c>
      <c r="AL2671">
        <v>5</v>
      </c>
      <c r="AM2671" s="5">
        <f t="shared" si="330"/>
        <v>1.25</v>
      </c>
      <c r="AN2671" s="4">
        <f t="shared" si="335"/>
        <v>1.8932222642938281E-3</v>
      </c>
      <c r="AO2671" s="3"/>
      <c r="AP2671">
        <v>0</v>
      </c>
      <c r="AR2671" t="s">
        <v>0</v>
      </c>
      <c r="AT2671" s="2" t="s">
        <v>7</v>
      </c>
      <c r="AU2671" s="1">
        <f t="shared" si="331"/>
        <v>1.2807362317418471</v>
      </c>
      <c r="AV2671" s="1">
        <f t="shared" si="332"/>
        <v>0.96890365879542872</v>
      </c>
      <c r="AW2671" s="1">
        <f t="shared" si="333"/>
        <v>0.65707108584901042</v>
      </c>
    </row>
    <row r="2672" spans="1:49" x14ac:dyDescent="0.2">
      <c r="A2672">
        <v>2670</v>
      </c>
      <c r="B2672" t="s">
        <v>34656</v>
      </c>
      <c r="C2672" t="s">
        <v>34655</v>
      </c>
      <c r="F2672" t="s">
        <v>34654</v>
      </c>
      <c r="G2672" t="s">
        <v>6</v>
      </c>
      <c r="H2672" t="s">
        <v>5</v>
      </c>
      <c r="I2672" t="s">
        <v>34653</v>
      </c>
      <c r="J2672" t="s">
        <v>4097</v>
      </c>
      <c r="K2672" t="s">
        <v>4096</v>
      </c>
      <c r="L2672" t="s">
        <v>4095</v>
      </c>
      <c r="M2672" t="s">
        <v>215</v>
      </c>
      <c r="N2672">
        <v>7</v>
      </c>
      <c r="O2672" t="s">
        <v>34652</v>
      </c>
      <c r="P2672" t="s">
        <v>34651</v>
      </c>
      <c r="Q2672" t="s">
        <v>34650</v>
      </c>
      <c r="R2672" s="7">
        <v>43374</v>
      </c>
      <c r="S2672" s="8">
        <f t="shared" si="328"/>
        <v>2018</v>
      </c>
      <c r="T2672" s="8">
        <v>2018</v>
      </c>
      <c r="U2672" s="8">
        <f t="shared" si="329"/>
        <v>4</v>
      </c>
      <c r="V2672" s="7">
        <v>43374</v>
      </c>
      <c r="W2672" t="s">
        <v>4094</v>
      </c>
      <c r="X2672" s="2">
        <v>0.27600000000000002</v>
      </c>
      <c r="Y2672" s="6">
        <f t="shared" si="334"/>
        <v>7.367662368863619E-3</v>
      </c>
      <c r="AA2672">
        <v>19398018</v>
      </c>
      <c r="AB2672">
        <v>11400153333</v>
      </c>
      <c r="AC2672">
        <v>19398115</v>
      </c>
      <c r="AD2672" t="s">
        <v>1</v>
      </c>
      <c r="AE2672">
        <v>90</v>
      </c>
      <c r="AF2672">
        <v>10</v>
      </c>
      <c r="AH2672" t="s">
        <v>34649</v>
      </c>
      <c r="AI2672" t="s">
        <v>34648</v>
      </c>
      <c r="AJ2672" t="s">
        <v>34647</v>
      </c>
      <c r="AK2672" t="s">
        <v>34646</v>
      </c>
      <c r="AL2672">
        <v>4</v>
      </c>
      <c r="AM2672" s="5">
        <f t="shared" si="330"/>
        <v>1</v>
      </c>
      <c r="AN2672" s="4">
        <f t="shared" si="335"/>
        <v>1.5145778114350624E-3</v>
      </c>
      <c r="AO2672" s="3"/>
      <c r="AP2672">
        <v>0</v>
      </c>
      <c r="AQ2672" t="s">
        <v>49</v>
      </c>
      <c r="AR2672">
        <v>61501116</v>
      </c>
      <c r="AS2672" t="s">
        <v>48</v>
      </c>
      <c r="AT2672" s="2" t="s">
        <v>7</v>
      </c>
      <c r="AU2672" s="1">
        <f t="shared" si="331"/>
        <v>0.56117370016350521</v>
      </c>
      <c r="AV2672" s="1">
        <f t="shared" si="332"/>
        <v>0.44411200901493408</v>
      </c>
      <c r="AW2672" s="1">
        <f t="shared" si="333"/>
        <v>0.32705031786636291</v>
      </c>
    </row>
    <row r="2673" spans="1:49" x14ac:dyDescent="0.2">
      <c r="A2673">
        <v>2671</v>
      </c>
      <c r="B2673" t="s">
        <v>34645</v>
      </c>
      <c r="C2673" t="s">
        <v>34644</v>
      </c>
      <c r="D2673" t="s">
        <v>34643</v>
      </c>
      <c r="E2673">
        <v>29198196</v>
      </c>
      <c r="F2673" t="s">
        <v>34642</v>
      </c>
      <c r="G2673" t="s">
        <v>6</v>
      </c>
      <c r="H2673" t="s">
        <v>5</v>
      </c>
      <c r="I2673" t="s">
        <v>34641</v>
      </c>
      <c r="J2673" t="s">
        <v>34640</v>
      </c>
      <c r="K2673" t="s">
        <v>34639</v>
      </c>
      <c r="L2673" t="s">
        <v>34638</v>
      </c>
      <c r="M2673" t="s">
        <v>359</v>
      </c>
      <c r="N2673">
        <v>8</v>
      </c>
      <c r="O2673" t="s">
        <v>34637</v>
      </c>
      <c r="P2673" t="s">
        <v>34636</v>
      </c>
      <c r="Q2673" t="s">
        <v>34635</v>
      </c>
      <c r="R2673" s="7">
        <v>43374</v>
      </c>
      <c r="S2673" s="8">
        <f t="shared" si="328"/>
        <v>2018</v>
      </c>
      <c r="T2673" s="8">
        <v>2018</v>
      </c>
      <c r="U2673" s="8">
        <f t="shared" si="329"/>
        <v>4</v>
      </c>
      <c r="V2673" s="7">
        <v>43374</v>
      </c>
      <c r="W2673" t="s">
        <v>14657</v>
      </c>
      <c r="X2673" s="2">
        <v>0.52900000000000003</v>
      </c>
      <c r="Y2673" s="6">
        <f t="shared" si="334"/>
        <v>1.412135287365527E-2</v>
      </c>
      <c r="AA2673">
        <v>74853</v>
      </c>
      <c r="AB2673">
        <v>19704</v>
      </c>
      <c r="AC2673">
        <v>14752670</v>
      </c>
      <c r="AD2673" t="s">
        <v>1</v>
      </c>
      <c r="AE2673">
        <v>108</v>
      </c>
      <c r="AF2673">
        <v>5</v>
      </c>
      <c r="AH2673" t="s">
        <v>34634</v>
      </c>
      <c r="AI2673" t="s">
        <v>34633</v>
      </c>
      <c r="AJ2673" t="s">
        <v>34632</v>
      </c>
      <c r="AK2673" t="s">
        <v>34631</v>
      </c>
      <c r="AL2673">
        <v>5</v>
      </c>
      <c r="AM2673" s="5">
        <f t="shared" si="330"/>
        <v>1.25</v>
      </c>
      <c r="AN2673" s="4">
        <f t="shared" si="335"/>
        <v>1.8932222642938281E-3</v>
      </c>
      <c r="AO2673" s="3"/>
      <c r="AP2673">
        <v>0</v>
      </c>
      <c r="AR2673" t="s">
        <v>0</v>
      </c>
      <c r="AT2673" s="2">
        <v>1.75</v>
      </c>
      <c r="AU2673" s="1">
        <f t="shared" si="331"/>
        <v>1.0452913690846837</v>
      </c>
      <c r="AV2673" s="1">
        <f t="shared" si="332"/>
        <v>0.80072875689745504</v>
      </c>
      <c r="AW2673" s="1">
        <f t="shared" si="333"/>
        <v>0.55616614471022607</v>
      </c>
    </row>
    <row r="2674" spans="1:49" x14ac:dyDescent="0.2">
      <c r="A2674">
        <v>2672</v>
      </c>
      <c r="B2674" t="s">
        <v>34630</v>
      </c>
      <c r="C2674" t="s">
        <v>34629</v>
      </c>
      <c r="F2674" t="s">
        <v>34628</v>
      </c>
      <c r="G2674" t="s">
        <v>6</v>
      </c>
      <c r="H2674" t="s">
        <v>5</v>
      </c>
      <c r="I2674" t="s">
        <v>1884</v>
      </c>
      <c r="J2674">
        <v>60029306</v>
      </c>
      <c r="K2674" t="s">
        <v>483</v>
      </c>
      <c r="L2674" t="s">
        <v>122</v>
      </c>
      <c r="M2674" t="s">
        <v>54</v>
      </c>
      <c r="N2674">
        <v>4</v>
      </c>
      <c r="O2674" t="s">
        <v>34627</v>
      </c>
      <c r="P2674" t="s">
        <v>34626</v>
      </c>
      <c r="Q2674" t="s">
        <v>482</v>
      </c>
      <c r="R2674" s="7">
        <v>43374</v>
      </c>
      <c r="S2674" s="8">
        <f t="shared" si="328"/>
        <v>2018</v>
      </c>
      <c r="T2674" s="8">
        <v>2018</v>
      </c>
      <c r="U2674" s="8">
        <f t="shared" si="329"/>
        <v>4</v>
      </c>
      <c r="V2674" s="7">
        <v>43374</v>
      </c>
      <c r="W2674" t="s">
        <v>34</v>
      </c>
      <c r="X2674" s="2">
        <v>0.752</v>
      </c>
      <c r="Y2674" s="6">
        <f t="shared" si="334"/>
        <v>2.0074210512266089E-2</v>
      </c>
      <c r="AA2674">
        <v>3649059</v>
      </c>
      <c r="AB2674">
        <v>17277</v>
      </c>
      <c r="AD2674" t="s">
        <v>1</v>
      </c>
      <c r="AE2674">
        <v>43</v>
      </c>
      <c r="AF2674">
        <v>4</v>
      </c>
      <c r="AG2674">
        <v>8126789</v>
      </c>
      <c r="AH2674" t="s">
        <v>34625</v>
      </c>
      <c r="AI2674" t="s">
        <v>34624</v>
      </c>
      <c r="AJ2674" t="s">
        <v>34623</v>
      </c>
      <c r="AK2674" t="s">
        <v>34622</v>
      </c>
      <c r="AL2674">
        <v>9</v>
      </c>
      <c r="AM2674" s="5">
        <f t="shared" si="330"/>
        <v>2.25</v>
      </c>
      <c r="AN2674" s="4">
        <f t="shared" si="335"/>
        <v>3.4078000757288905E-3</v>
      </c>
      <c r="AO2674" s="3"/>
      <c r="AP2674">
        <v>0</v>
      </c>
      <c r="AQ2674" t="s">
        <v>49</v>
      </c>
      <c r="AR2674">
        <v>61371198</v>
      </c>
      <c r="AS2674" t="s">
        <v>48</v>
      </c>
      <c r="AT2674" s="2">
        <v>3.5539999999999998</v>
      </c>
      <c r="AU2674" s="1">
        <f t="shared" si="331"/>
        <v>1.5074287381304929</v>
      </c>
      <c r="AV2674" s="1">
        <f t="shared" si="332"/>
        <v>1.1741005293997491</v>
      </c>
      <c r="AW2674" s="1">
        <f t="shared" si="333"/>
        <v>0.84077232066900498</v>
      </c>
    </row>
    <row r="2675" spans="1:49" x14ac:dyDescent="0.2">
      <c r="A2675">
        <v>2673</v>
      </c>
      <c r="B2675" t="s">
        <v>34621</v>
      </c>
      <c r="C2675" t="s">
        <v>34620</v>
      </c>
      <c r="F2675" t="s">
        <v>34619</v>
      </c>
      <c r="G2675" t="s">
        <v>6</v>
      </c>
      <c r="H2675" t="s">
        <v>5</v>
      </c>
      <c r="I2675" t="s">
        <v>34618</v>
      </c>
      <c r="J2675" t="s">
        <v>34617</v>
      </c>
      <c r="K2675" t="s">
        <v>34616</v>
      </c>
      <c r="L2675" t="s">
        <v>34615</v>
      </c>
      <c r="M2675" t="s">
        <v>33</v>
      </c>
      <c r="N2675">
        <v>6</v>
      </c>
      <c r="O2675" t="s">
        <v>34614</v>
      </c>
      <c r="P2675" t="s">
        <v>34613</v>
      </c>
      <c r="Q2675" t="s">
        <v>34612</v>
      </c>
      <c r="R2675" s="7">
        <v>43374</v>
      </c>
      <c r="S2675" s="8">
        <f t="shared" si="328"/>
        <v>2018</v>
      </c>
      <c r="T2675" s="8">
        <v>2018</v>
      </c>
      <c r="U2675" s="8">
        <f t="shared" si="329"/>
        <v>4</v>
      </c>
      <c r="V2675" s="7">
        <v>43374</v>
      </c>
      <c r="W2675" t="s">
        <v>4094</v>
      </c>
      <c r="X2675" s="2">
        <v>0.27600000000000002</v>
      </c>
      <c r="Y2675" s="6">
        <f t="shared" si="334"/>
        <v>7.367662368863619E-3</v>
      </c>
      <c r="AA2675">
        <v>19398018</v>
      </c>
      <c r="AB2675">
        <v>11400153333</v>
      </c>
      <c r="AC2675">
        <v>19398115</v>
      </c>
      <c r="AD2675" t="s">
        <v>1</v>
      </c>
      <c r="AE2675">
        <v>90</v>
      </c>
      <c r="AF2675">
        <v>10</v>
      </c>
      <c r="AH2675" t="s">
        <v>34611</v>
      </c>
      <c r="AI2675" t="s">
        <v>34610</v>
      </c>
      <c r="AJ2675" t="s">
        <v>34609</v>
      </c>
      <c r="AK2675" t="s">
        <v>34608</v>
      </c>
      <c r="AL2675">
        <v>9</v>
      </c>
      <c r="AM2675" s="5">
        <f t="shared" si="330"/>
        <v>2.25</v>
      </c>
      <c r="AN2675" s="4">
        <f t="shared" si="335"/>
        <v>3.4078000757288905E-3</v>
      </c>
      <c r="AO2675" s="3"/>
      <c r="AP2675">
        <v>0</v>
      </c>
      <c r="AQ2675" t="s">
        <v>129</v>
      </c>
      <c r="AR2675">
        <v>1717218</v>
      </c>
      <c r="AS2675" t="s">
        <v>128</v>
      </c>
      <c r="AT2675" s="2" t="s">
        <v>7</v>
      </c>
      <c r="AU2675" s="1">
        <f t="shared" si="331"/>
        <v>0.61797036809232009</v>
      </c>
      <c r="AV2675" s="1">
        <f t="shared" si="332"/>
        <v>0.53877312222962548</v>
      </c>
      <c r="AW2675" s="1">
        <f t="shared" si="333"/>
        <v>0.45957587636693087</v>
      </c>
    </row>
    <row r="2676" spans="1:49" x14ac:dyDescent="0.2">
      <c r="A2676">
        <v>2674</v>
      </c>
      <c r="B2676" t="s">
        <v>34607</v>
      </c>
      <c r="C2676" t="s">
        <v>34606</v>
      </c>
      <c r="F2676" t="s">
        <v>34605</v>
      </c>
      <c r="G2676" t="s">
        <v>6</v>
      </c>
      <c r="H2676" t="s">
        <v>5</v>
      </c>
      <c r="I2676" t="s">
        <v>34604</v>
      </c>
      <c r="J2676" t="s">
        <v>34603</v>
      </c>
      <c r="K2676" t="s">
        <v>34602</v>
      </c>
      <c r="L2676" t="s">
        <v>34601</v>
      </c>
      <c r="M2676" t="s">
        <v>34600</v>
      </c>
      <c r="N2676">
        <v>2</v>
      </c>
      <c r="O2676" t="s">
        <v>34599</v>
      </c>
      <c r="P2676" t="s">
        <v>34598</v>
      </c>
      <c r="Q2676" t="s">
        <v>34597</v>
      </c>
      <c r="R2676" s="7">
        <v>43374</v>
      </c>
      <c r="S2676" s="8">
        <f t="shared" si="328"/>
        <v>2018</v>
      </c>
      <c r="T2676" s="8">
        <v>2018</v>
      </c>
      <c r="U2676" s="8">
        <f t="shared" si="329"/>
        <v>4</v>
      </c>
      <c r="V2676" s="7">
        <v>43374</v>
      </c>
      <c r="W2676" t="s">
        <v>4104</v>
      </c>
      <c r="X2676" s="2">
        <v>2.0750000000000002</v>
      </c>
      <c r="Y2676" s="6">
        <f t="shared" si="334"/>
        <v>5.5390939910840611E-2</v>
      </c>
      <c r="AB2676">
        <v>21100338350</v>
      </c>
      <c r="AC2676">
        <v>23274662</v>
      </c>
      <c r="AD2676" t="s">
        <v>1</v>
      </c>
      <c r="AE2676">
        <v>5</v>
      </c>
      <c r="AF2676">
        <v>5</v>
      </c>
      <c r="AG2676">
        <v>8116619</v>
      </c>
      <c r="AH2676" t="s">
        <v>34596</v>
      </c>
      <c r="AI2676" t="s">
        <v>34595</v>
      </c>
      <c r="AJ2676" t="s">
        <v>34594</v>
      </c>
      <c r="AK2676" t="s">
        <v>34593</v>
      </c>
      <c r="AL2676">
        <v>0</v>
      </c>
      <c r="AM2676" s="5">
        <f t="shared" si="330"/>
        <v>0</v>
      </c>
      <c r="AN2676" s="4">
        <f t="shared" si="335"/>
        <v>0</v>
      </c>
      <c r="AO2676" s="3"/>
      <c r="AP2676">
        <v>0</v>
      </c>
      <c r="AR2676" t="s">
        <v>0</v>
      </c>
      <c r="AT2676" s="2">
        <v>9.4710000000000001</v>
      </c>
      <c r="AU2676" s="1">
        <f t="shared" si="331"/>
        <v>3.8773657937588428</v>
      </c>
      <c r="AV2676" s="1">
        <f t="shared" si="332"/>
        <v>2.7695469955420307</v>
      </c>
      <c r="AW2676" s="1">
        <f t="shared" si="333"/>
        <v>1.661728197325218</v>
      </c>
    </row>
    <row r="2677" spans="1:49" x14ac:dyDescent="0.2">
      <c r="A2677">
        <v>2675</v>
      </c>
      <c r="B2677" t="s">
        <v>34592</v>
      </c>
      <c r="C2677" t="s">
        <v>34591</v>
      </c>
      <c r="D2677" t="s">
        <v>34590</v>
      </c>
      <c r="F2677" t="s">
        <v>34589</v>
      </c>
      <c r="G2677" t="s">
        <v>6</v>
      </c>
      <c r="H2677" t="s">
        <v>5</v>
      </c>
      <c r="I2677" t="s">
        <v>34588</v>
      </c>
      <c r="J2677" t="s">
        <v>34587</v>
      </c>
      <c r="K2677" t="s">
        <v>34586</v>
      </c>
      <c r="L2677" t="s">
        <v>34585</v>
      </c>
      <c r="M2677" t="s">
        <v>34584</v>
      </c>
      <c r="N2677">
        <v>3</v>
      </c>
      <c r="O2677" t="s">
        <v>34583</v>
      </c>
      <c r="P2677" t="s">
        <v>34582</v>
      </c>
      <c r="Q2677" t="s">
        <v>34581</v>
      </c>
      <c r="R2677" s="7">
        <v>43374</v>
      </c>
      <c r="S2677" s="8">
        <f t="shared" si="328"/>
        <v>2018</v>
      </c>
      <c r="T2677" s="8">
        <v>2018</v>
      </c>
      <c r="U2677" s="8">
        <f t="shared" si="329"/>
        <v>4</v>
      </c>
      <c r="V2677" s="7">
        <v>43374</v>
      </c>
      <c r="W2677" t="s">
        <v>34580</v>
      </c>
      <c r="X2677" s="2">
        <v>1.3140000000000001</v>
      </c>
      <c r="Y2677" s="6">
        <f t="shared" si="334"/>
        <v>3.507647953872027E-2</v>
      </c>
      <c r="AA2677">
        <v>3091708</v>
      </c>
      <c r="AB2677">
        <v>19627</v>
      </c>
      <c r="AD2677" t="s">
        <v>1</v>
      </c>
      <c r="AE2677">
        <v>120</v>
      </c>
      <c r="AH2677" t="s">
        <v>34579</v>
      </c>
      <c r="AI2677" t="s">
        <v>34578</v>
      </c>
      <c r="AK2677" t="s">
        <v>34577</v>
      </c>
      <c r="AL2677">
        <v>7</v>
      </c>
      <c r="AM2677" s="5">
        <f t="shared" si="330"/>
        <v>1.75</v>
      </c>
      <c r="AN2677" s="4">
        <f t="shared" si="335"/>
        <v>2.6505111700113595E-3</v>
      </c>
      <c r="AO2677" s="3"/>
      <c r="AP2677">
        <v>0</v>
      </c>
      <c r="AR2677" t="s">
        <v>0</v>
      </c>
      <c r="AT2677" s="2">
        <v>4.51</v>
      </c>
      <c r="AU2677" s="1">
        <f t="shared" si="331"/>
        <v>2.5348689028107594</v>
      </c>
      <c r="AV2677" s="1">
        <f t="shared" si="332"/>
        <v>1.8863495354365816</v>
      </c>
      <c r="AW2677" s="1">
        <f t="shared" si="333"/>
        <v>1.2378301680624033</v>
      </c>
    </row>
    <row r="2678" spans="1:49" x14ac:dyDescent="0.2">
      <c r="A2678">
        <v>2676</v>
      </c>
      <c r="B2678" t="s">
        <v>34576</v>
      </c>
      <c r="C2678" t="s">
        <v>34575</v>
      </c>
      <c r="D2678" t="s">
        <v>34574</v>
      </c>
      <c r="F2678" t="s">
        <v>34573</v>
      </c>
      <c r="G2678" t="s">
        <v>6</v>
      </c>
      <c r="H2678" t="s">
        <v>5</v>
      </c>
      <c r="I2678" t="s">
        <v>34572</v>
      </c>
      <c r="J2678" t="s">
        <v>34571</v>
      </c>
      <c r="K2678" t="s">
        <v>34570</v>
      </c>
      <c r="L2678" t="s">
        <v>34569</v>
      </c>
      <c r="M2678" t="s">
        <v>34568</v>
      </c>
      <c r="N2678">
        <v>8</v>
      </c>
      <c r="O2678" t="s">
        <v>34567</v>
      </c>
      <c r="P2678" t="s">
        <v>34566</v>
      </c>
      <c r="Q2678" t="s">
        <v>34565</v>
      </c>
      <c r="R2678" s="7">
        <v>43374</v>
      </c>
      <c r="S2678" s="8">
        <f t="shared" si="328"/>
        <v>2018</v>
      </c>
      <c r="T2678" s="8">
        <v>2018</v>
      </c>
      <c r="U2678" s="8">
        <f t="shared" si="329"/>
        <v>4</v>
      </c>
      <c r="V2678" s="7">
        <v>43374</v>
      </c>
      <c r="W2678" t="s">
        <v>5110</v>
      </c>
      <c r="X2678" s="2">
        <v>1.419</v>
      </c>
      <c r="Y2678" s="6">
        <f t="shared" si="334"/>
        <v>3.7879394570353171E-2</v>
      </c>
      <c r="AA2678">
        <v>988472</v>
      </c>
      <c r="AB2678">
        <v>18012</v>
      </c>
      <c r="AD2678" t="s">
        <v>1</v>
      </c>
      <c r="AE2678">
        <v>154</v>
      </c>
      <c r="AH2678" t="s">
        <v>34564</v>
      </c>
      <c r="AI2678" t="s">
        <v>34563</v>
      </c>
      <c r="AJ2678" t="s">
        <v>34562</v>
      </c>
      <c r="AK2678" t="s">
        <v>34561</v>
      </c>
      <c r="AL2678">
        <v>0</v>
      </c>
      <c r="AM2678" s="5">
        <f t="shared" si="330"/>
        <v>0</v>
      </c>
      <c r="AN2678" s="4">
        <f t="shared" si="335"/>
        <v>0</v>
      </c>
      <c r="AO2678" s="3"/>
      <c r="AP2678">
        <v>0</v>
      </c>
      <c r="AQ2678" t="s">
        <v>23452</v>
      </c>
      <c r="AR2678">
        <v>303757</v>
      </c>
      <c r="AS2678" t="s">
        <v>899</v>
      </c>
      <c r="AT2678" s="2" t="s">
        <v>7</v>
      </c>
      <c r="AU2678" s="1">
        <f t="shared" si="331"/>
        <v>2.6515576199247217</v>
      </c>
      <c r="AV2678" s="1">
        <f t="shared" si="332"/>
        <v>1.8939697285176587</v>
      </c>
      <c r="AW2678" s="1">
        <f t="shared" si="333"/>
        <v>1.1363818371105951</v>
      </c>
    </row>
    <row r="2679" spans="1:49" x14ac:dyDescent="0.2">
      <c r="A2679">
        <v>2677</v>
      </c>
      <c r="B2679" t="s">
        <v>34560</v>
      </c>
      <c r="C2679" t="s">
        <v>34559</v>
      </c>
      <c r="F2679" t="s">
        <v>34558</v>
      </c>
      <c r="G2679" t="s">
        <v>6</v>
      </c>
      <c r="H2679" t="s">
        <v>5</v>
      </c>
      <c r="I2679" t="s">
        <v>34557</v>
      </c>
      <c r="J2679" t="s">
        <v>34556</v>
      </c>
      <c r="K2679" t="s">
        <v>34555</v>
      </c>
      <c r="L2679" t="s">
        <v>34554</v>
      </c>
      <c r="M2679" t="s">
        <v>30</v>
      </c>
      <c r="N2679">
        <v>4</v>
      </c>
      <c r="O2679" t="s">
        <v>34553</v>
      </c>
      <c r="P2679" t="s">
        <v>34552</v>
      </c>
      <c r="Q2679" t="s">
        <v>34551</v>
      </c>
      <c r="R2679" s="7">
        <v>43374</v>
      </c>
      <c r="S2679" s="8">
        <f t="shared" si="328"/>
        <v>2018</v>
      </c>
      <c r="T2679" s="8">
        <v>2018</v>
      </c>
      <c r="U2679" s="8">
        <f t="shared" si="329"/>
        <v>4</v>
      </c>
      <c r="V2679" s="7">
        <v>43374</v>
      </c>
      <c r="W2679" t="s">
        <v>4094</v>
      </c>
      <c r="X2679" s="2">
        <v>0.27600000000000002</v>
      </c>
      <c r="Y2679" s="6">
        <f t="shared" si="334"/>
        <v>7.367662368863619E-3</v>
      </c>
      <c r="AA2679">
        <v>19398018</v>
      </c>
      <c r="AB2679">
        <v>11400153333</v>
      </c>
      <c r="AC2679">
        <v>19398115</v>
      </c>
      <c r="AD2679" t="s">
        <v>1</v>
      </c>
      <c r="AE2679">
        <v>90</v>
      </c>
      <c r="AF2679">
        <v>10</v>
      </c>
      <c r="AH2679" t="s">
        <v>34550</v>
      </c>
      <c r="AI2679" t="s">
        <v>34549</v>
      </c>
      <c r="AJ2679" t="s">
        <v>34548</v>
      </c>
      <c r="AK2679" t="s">
        <v>34547</v>
      </c>
      <c r="AL2679">
        <v>0</v>
      </c>
      <c r="AM2679" s="5">
        <f t="shared" si="330"/>
        <v>0</v>
      </c>
      <c r="AN2679" s="4">
        <f t="shared" si="335"/>
        <v>0</v>
      </c>
      <c r="AO2679" s="3"/>
      <c r="AP2679">
        <v>0</v>
      </c>
      <c r="AQ2679" t="s">
        <v>984</v>
      </c>
      <c r="AR2679" t="s">
        <v>3471</v>
      </c>
      <c r="AS2679" t="s">
        <v>3470</v>
      </c>
      <c r="AT2679" s="2" t="s">
        <v>7</v>
      </c>
      <c r="AU2679" s="1">
        <f t="shared" si="331"/>
        <v>0.51573636582045335</v>
      </c>
      <c r="AV2679" s="1">
        <f t="shared" si="332"/>
        <v>0.36838311844318095</v>
      </c>
      <c r="AW2679" s="1">
        <f t="shared" si="333"/>
        <v>0.22102987106590857</v>
      </c>
    </row>
    <row r="2680" spans="1:49" x14ac:dyDescent="0.2">
      <c r="A2680">
        <v>2678</v>
      </c>
      <c r="B2680" t="s">
        <v>34546</v>
      </c>
      <c r="C2680" t="s">
        <v>34545</v>
      </c>
      <c r="F2680" t="s">
        <v>34544</v>
      </c>
      <c r="G2680" t="s">
        <v>6</v>
      </c>
      <c r="H2680" t="s">
        <v>5</v>
      </c>
      <c r="I2680" t="s">
        <v>1630</v>
      </c>
      <c r="J2680" t="s">
        <v>34543</v>
      </c>
      <c r="K2680" t="s">
        <v>34542</v>
      </c>
      <c r="L2680" t="s">
        <v>34541</v>
      </c>
      <c r="M2680" t="s">
        <v>34540</v>
      </c>
      <c r="N2680">
        <v>6</v>
      </c>
      <c r="O2680" t="s">
        <v>34539</v>
      </c>
      <c r="P2680" t="s">
        <v>34538</v>
      </c>
      <c r="Q2680" t="s">
        <v>34537</v>
      </c>
      <c r="R2680" s="7">
        <v>43374</v>
      </c>
      <c r="S2680" s="8">
        <f t="shared" si="328"/>
        <v>2018</v>
      </c>
      <c r="T2680" s="8">
        <v>2018</v>
      </c>
      <c r="U2680" s="8">
        <f t="shared" si="329"/>
        <v>4</v>
      </c>
      <c r="V2680" s="7">
        <v>43374</v>
      </c>
      <c r="W2680" t="s">
        <v>8</v>
      </c>
      <c r="X2680" s="2">
        <v>0.71299999999999997</v>
      </c>
      <c r="Y2680" s="6">
        <f t="shared" si="334"/>
        <v>1.9033127786231015E-2</v>
      </c>
      <c r="AA2680">
        <v>9410643</v>
      </c>
      <c r="AB2680">
        <v>24800</v>
      </c>
      <c r="AD2680" t="s">
        <v>1</v>
      </c>
      <c r="AE2680">
        <v>30</v>
      </c>
      <c r="AF2680">
        <v>7</v>
      </c>
      <c r="AH2680" t="s">
        <v>34536</v>
      </c>
      <c r="AI2680" t="s">
        <v>34535</v>
      </c>
      <c r="AJ2680" t="s">
        <v>34534</v>
      </c>
      <c r="AK2680" t="s">
        <v>34533</v>
      </c>
      <c r="AL2680">
        <v>5</v>
      </c>
      <c r="AM2680" s="5">
        <f t="shared" si="330"/>
        <v>1.25</v>
      </c>
      <c r="AN2680" s="4">
        <f t="shared" si="335"/>
        <v>1.8932222642938281E-3</v>
      </c>
      <c r="AO2680" s="3"/>
      <c r="AP2680">
        <v>0</v>
      </c>
      <c r="AQ2680" t="s">
        <v>49</v>
      </c>
      <c r="AR2680">
        <v>61373123</v>
      </c>
      <c r="AS2680" t="s">
        <v>48</v>
      </c>
      <c r="AT2680" s="2" t="s">
        <v>7</v>
      </c>
      <c r="AU2680" s="1">
        <f t="shared" si="331"/>
        <v>1.3891156129649858</v>
      </c>
      <c r="AV2680" s="1">
        <f t="shared" si="332"/>
        <v>1.0463175025262421</v>
      </c>
      <c r="AW2680" s="1">
        <f t="shared" si="333"/>
        <v>0.70351939208749836</v>
      </c>
    </row>
    <row r="2681" spans="1:49" x14ac:dyDescent="0.2">
      <c r="A2681">
        <v>2679</v>
      </c>
      <c r="B2681" t="s">
        <v>34532</v>
      </c>
      <c r="C2681" t="s">
        <v>34531</v>
      </c>
      <c r="F2681" t="s">
        <v>34530</v>
      </c>
      <c r="G2681" t="s">
        <v>6</v>
      </c>
      <c r="H2681" t="s">
        <v>5</v>
      </c>
      <c r="I2681" t="s">
        <v>25</v>
      </c>
      <c r="J2681" t="s">
        <v>34529</v>
      </c>
      <c r="K2681" t="s">
        <v>34528</v>
      </c>
      <c r="L2681" t="s">
        <v>24</v>
      </c>
      <c r="M2681" t="s">
        <v>23</v>
      </c>
      <c r="N2681">
        <v>4</v>
      </c>
      <c r="O2681" t="s">
        <v>34527</v>
      </c>
      <c r="P2681" t="s">
        <v>34526</v>
      </c>
      <c r="Q2681" t="s">
        <v>34525</v>
      </c>
      <c r="R2681" s="7">
        <v>43374</v>
      </c>
      <c r="S2681" s="8">
        <f t="shared" si="328"/>
        <v>2018</v>
      </c>
      <c r="T2681" s="8">
        <v>2018</v>
      </c>
      <c r="U2681" s="8">
        <f t="shared" si="329"/>
        <v>4</v>
      </c>
      <c r="V2681" s="7">
        <v>43374</v>
      </c>
      <c r="W2681" t="s">
        <v>22</v>
      </c>
      <c r="X2681" s="2">
        <v>0.38600000000000001</v>
      </c>
      <c r="Y2681" s="6">
        <f t="shared" si="334"/>
        <v>1.0304049544859988E-2</v>
      </c>
      <c r="AA2681">
        <v>9467076</v>
      </c>
      <c r="AB2681">
        <v>26738</v>
      </c>
      <c r="AD2681" t="s">
        <v>1</v>
      </c>
      <c r="AE2681">
        <v>24</v>
      </c>
      <c r="AF2681">
        <v>10</v>
      </c>
      <c r="AH2681" t="s">
        <v>34524</v>
      </c>
      <c r="AI2681" t="s">
        <v>34523</v>
      </c>
      <c r="AK2681" t="s">
        <v>34522</v>
      </c>
      <c r="AL2681">
        <v>0</v>
      </c>
      <c r="AM2681" s="5">
        <f t="shared" si="330"/>
        <v>0</v>
      </c>
      <c r="AN2681" s="4">
        <f t="shared" si="335"/>
        <v>0</v>
      </c>
      <c r="AO2681" s="3"/>
      <c r="AP2681">
        <v>0</v>
      </c>
      <c r="AR2681" t="s">
        <v>0</v>
      </c>
      <c r="AT2681" s="2" t="s">
        <v>7</v>
      </c>
      <c r="AU2681" s="1">
        <f t="shared" si="331"/>
        <v>0.72128346814019906</v>
      </c>
      <c r="AV2681" s="1">
        <f t="shared" si="332"/>
        <v>0.51520247724299939</v>
      </c>
      <c r="AW2681" s="1">
        <f t="shared" si="333"/>
        <v>0.30912148634579961</v>
      </c>
    </row>
    <row r="2682" spans="1:49" x14ac:dyDescent="0.2">
      <c r="A2682">
        <v>2680</v>
      </c>
      <c r="B2682" t="s">
        <v>34521</v>
      </c>
      <c r="C2682" t="s">
        <v>34520</v>
      </c>
      <c r="F2682" t="s">
        <v>34519</v>
      </c>
      <c r="G2682" t="s">
        <v>6</v>
      </c>
      <c r="H2682" t="s">
        <v>5</v>
      </c>
      <c r="I2682" t="s">
        <v>4668</v>
      </c>
      <c r="J2682">
        <v>60005465</v>
      </c>
      <c r="K2682" t="s">
        <v>120</v>
      </c>
      <c r="L2682" t="s">
        <v>119</v>
      </c>
      <c r="M2682" t="s">
        <v>54</v>
      </c>
      <c r="N2682">
        <v>3</v>
      </c>
      <c r="O2682" t="s">
        <v>34518</v>
      </c>
      <c r="P2682" t="s">
        <v>34517</v>
      </c>
      <c r="Q2682" t="s">
        <v>560</v>
      </c>
      <c r="R2682" s="7">
        <v>43374</v>
      </c>
      <c r="S2682" s="8">
        <f t="shared" si="328"/>
        <v>2018</v>
      </c>
      <c r="T2682" s="8">
        <v>2018</v>
      </c>
      <c r="U2682" s="8">
        <f t="shared" si="329"/>
        <v>4</v>
      </c>
      <c r="V2682" s="7">
        <v>43374</v>
      </c>
      <c r="W2682" t="s">
        <v>4104</v>
      </c>
      <c r="X2682" s="2">
        <v>2.0750000000000002</v>
      </c>
      <c r="Y2682" s="6">
        <f t="shared" si="334"/>
        <v>5.5390939910840611E-2</v>
      </c>
      <c r="AB2682">
        <v>21100338350</v>
      </c>
      <c r="AC2682">
        <v>23274662</v>
      </c>
      <c r="AD2682" t="s">
        <v>1</v>
      </c>
      <c r="AE2682">
        <v>5</v>
      </c>
      <c r="AF2682">
        <v>5</v>
      </c>
      <c r="AG2682">
        <v>8062797</v>
      </c>
      <c r="AH2682" t="s">
        <v>34516</v>
      </c>
      <c r="AI2682" t="s">
        <v>34515</v>
      </c>
      <c r="AJ2682" t="s">
        <v>34514</v>
      </c>
      <c r="AK2682" t="s">
        <v>34513</v>
      </c>
      <c r="AL2682">
        <v>10</v>
      </c>
      <c r="AM2682" s="5">
        <f t="shared" si="330"/>
        <v>2.5</v>
      </c>
      <c r="AN2682" s="4">
        <f t="shared" si="335"/>
        <v>3.7864445285876562E-3</v>
      </c>
      <c r="AO2682" s="3"/>
      <c r="AP2682">
        <v>0</v>
      </c>
      <c r="AR2682">
        <v>61671138</v>
      </c>
      <c r="AS2682" t="s">
        <v>48</v>
      </c>
      <c r="AT2682" s="2">
        <v>9.4710000000000001</v>
      </c>
      <c r="AU2682" s="1">
        <f t="shared" si="331"/>
        <v>3.9909591296164724</v>
      </c>
      <c r="AV2682" s="1">
        <f t="shared" si="332"/>
        <v>2.9588692219714137</v>
      </c>
      <c r="AW2682" s="1">
        <f t="shared" si="333"/>
        <v>1.9267793143263541</v>
      </c>
    </row>
    <row r="2683" spans="1:49" x14ac:dyDescent="0.2">
      <c r="A2683">
        <v>2681</v>
      </c>
      <c r="B2683" t="s">
        <v>34512</v>
      </c>
      <c r="C2683" t="s">
        <v>34511</v>
      </c>
      <c r="F2683" t="s">
        <v>34510</v>
      </c>
      <c r="G2683" t="s">
        <v>6</v>
      </c>
      <c r="H2683" t="s">
        <v>5</v>
      </c>
      <c r="I2683" t="s">
        <v>3442</v>
      </c>
      <c r="J2683" t="s">
        <v>34509</v>
      </c>
      <c r="K2683" t="s">
        <v>34508</v>
      </c>
      <c r="L2683" t="s">
        <v>34507</v>
      </c>
      <c r="M2683" t="s">
        <v>341</v>
      </c>
      <c r="N2683">
        <v>4</v>
      </c>
      <c r="O2683" t="s">
        <v>34506</v>
      </c>
      <c r="P2683" t="s">
        <v>34505</v>
      </c>
      <c r="Q2683" t="s">
        <v>34504</v>
      </c>
      <c r="R2683" s="7">
        <v>43374</v>
      </c>
      <c r="S2683" s="8">
        <f t="shared" si="328"/>
        <v>2018</v>
      </c>
      <c r="T2683" s="8">
        <v>2018</v>
      </c>
      <c r="U2683" s="8">
        <f t="shared" si="329"/>
        <v>4</v>
      </c>
      <c r="V2683" s="7">
        <v>43374</v>
      </c>
      <c r="W2683" t="s">
        <v>3806</v>
      </c>
      <c r="X2683" s="2">
        <v>0.873</v>
      </c>
      <c r="Y2683" s="6">
        <f t="shared" si="334"/>
        <v>2.3304236405862096E-2</v>
      </c>
      <c r="AA2683">
        <v>10518215</v>
      </c>
      <c r="AB2683">
        <v>26027</v>
      </c>
      <c r="AD2683" t="s">
        <v>1</v>
      </c>
      <c r="AE2683">
        <v>28</v>
      </c>
      <c r="AF2683">
        <v>10</v>
      </c>
      <c r="AG2683">
        <v>7990544</v>
      </c>
      <c r="AH2683" t="s">
        <v>34503</v>
      </c>
      <c r="AI2683" t="s">
        <v>34502</v>
      </c>
      <c r="AJ2683" t="s">
        <v>34501</v>
      </c>
      <c r="AK2683" t="s">
        <v>34500</v>
      </c>
      <c r="AL2683">
        <v>5</v>
      </c>
      <c r="AM2683" s="5">
        <f t="shared" si="330"/>
        <v>1.25</v>
      </c>
      <c r="AN2683" s="4">
        <f t="shared" si="335"/>
        <v>1.8932222642938281E-3</v>
      </c>
      <c r="AO2683" s="3"/>
      <c r="AP2683">
        <v>0</v>
      </c>
      <c r="AR2683" t="s">
        <v>0</v>
      </c>
      <c r="AT2683" s="2" t="s">
        <v>7</v>
      </c>
      <c r="AU2683" s="1">
        <f t="shared" si="331"/>
        <v>1.6880932163391618</v>
      </c>
      <c r="AV2683" s="1">
        <f t="shared" si="332"/>
        <v>1.2598729335077961</v>
      </c>
      <c r="AW2683" s="1">
        <f t="shared" si="333"/>
        <v>0.8316526506764309</v>
      </c>
    </row>
    <row r="2684" spans="1:49" x14ac:dyDescent="0.2">
      <c r="A2684">
        <v>2682</v>
      </c>
      <c r="B2684" t="s">
        <v>34499</v>
      </c>
      <c r="C2684" t="s">
        <v>34498</v>
      </c>
      <c r="D2684" t="s">
        <v>34497</v>
      </c>
      <c r="F2684" t="s">
        <v>34496</v>
      </c>
      <c r="G2684" t="s">
        <v>6</v>
      </c>
      <c r="H2684" t="s">
        <v>5</v>
      </c>
      <c r="I2684" t="s">
        <v>34495</v>
      </c>
      <c r="J2684" t="s">
        <v>34494</v>
      </c>
      <c r="K2684" t="s">
        <v>34493</v>
      </c>
      <c r="L2684" t="s">
        <v>34492</v>
      </c>
      <c r="M2684" t="s">
        <v>2069</v>
      </c>
      <c r="N2684">
        <v>7</v>
      </c>
      <c r="O2684" t="s">
        <v>34491</v>
      </c>
      <c r="P2684" t="s">
        <v>34490</v>
      </c>
      <c r="Q2684" t="s">
        <v>34489</v>
      </c>
      <c r="R2684" s="7">
        <v>43374</v>
      </c>
      <c r="S2684" s="8">
        <f t="shared" si="328"/>
        <v>2018</v>
      </c>
      <c r="T2684" s="8">
        <v>2018</v>
      </c>
      <c r="U2684" s="8">
        <f t="shared" si="329"/>
        <v>4</v>
      </c>
      <c r="V2684" s="7">
        <v>43374</v>
      </c>
      <c r="W2684" t="s">
        <v>635</v>
      </c>
      <c r="X2684" s="2">
        <v>0.65600000000000003</v>
      </c>
      <c r="Y2684" s="6">
        <f t="shared" si="334"/>
        <v>1.751154534048744E-2</v>
      </c>
      <c r="AA2684">
        <v>9203796</v>
      </c>
      <c r="AB2684">
        <v>20344</v>
      </c>
      <c r="AD2684" t="s">
        <v>1</v>
      </c>
      <c r="AE2684">
        <v>135</v>
      </c>
      <c r="AH2684" t="s">
        <v>34488</v>
      </c>
      <c r="AI2684" t="s">
        <v>34487</v>
      </c>
      <c r="AJ2684" t="s">
        <v>34486</v>
      </c>
      <c r="AK2684" t="s">
        <v>34485</v>
      </c>
      <c r="AL2684">
        <v>5</v>
      </c>
      <c r="AM2684" s="5">
        <f t="shared" si="330"/>
        <v>1.25</v>
      </c>
      <c r="AN2684" s="4">
        <f t="shared" si="335"/>
        <v>1.8932222642938281E-3</v>
      </c>
      <c r="AO2684" s="3"/>
      <c r="AP2684">
        <v>0</v>
      </c>
      <c r="AQ2684" t="s">
        <v>781</v>
      </c>
      <c r="AR2684" t="s">
        <v>3887</v>
      </c>
      <c r="AS2684" t="s">
        <v>779</v>
      </c>
      <c r="AT2684" s="2">
        <v>1.4530000000000001</v>
      </c>
      <c r="AU2684" s="1">
        <f t="shared" si="331"/>
        <v>1.2826048417629357</v>
      </c>
      <c r="AV2684" s="1">
        <f t="shared" si="332"/>
        <v>0.9702383802390635</v>
      </c>
      <c r="AW2684" s="1">
        <f t="shared" si="333"/>
        <v>0.65787191871519113</v>
      </c>
    </row>
    <row r="2685" spans="1:49" x14ac:dyDescent="0.2">
      <c r="A2685">
        <v>2683</v>
      </c>
      <c r="B2685" t="s">
        <v>34484</v>
      </c>
      <c r="C2685" t="s">
        <v>34483</v>
      </c>
      <c r="D2685" t="s">
        <v>34482</v>
      </c>
      <c r="F2685" t="s">
        <v>34481</v>
      </c>
      <c r="G2685" t="s">
        <v>6</v>
      </c>
      <c r="H2685" t="s">
        <v>5</v>
      </c>
      <c r="I2685" t="s">
        <v>4736</v>
      </c>
      <c r="J2685">
        <v>60005465</v>
      </c>
      <c r="K2685" t="s">
        <v>120</v>
      </c>
      <c r="L2685" t="s">
        <v>119</v>
      </c>
      <c r="M2685" t="s">
        <v>54</v>
      </c>
      <c r="N2685">
        <v>2</v>
      </c>
      <c r="O2685" t="s">
        <v>34480</v>
      </c>
      <c r="P2685" t="s">
        <v>34479</v>
      </c>
      <c r="Q2685" t="s">
        <v>1084</v>
      </c>
      <c r="R2685" s="7">
        <v>43374</v>
      </c>
      <c r="S2685" s="8">
        <f t="shared" si="328"/>
        <v>2018</v>
      </c>
      <c r="T2685" s="8">
        <v>2018</v>
      </c>
      <c r="U2685" s="8">
        <f t="shared" si="329"/>
        <v>4</v>
      </c>
      <c r="V2685" s="7">
        <v>43374</v>
      </c>
      <c r="W2685" t="s">
        <v>13</v>
      </c>
      <c r="X2685" s="2">
        <v>0.63</v>
      </c>
      <c r="Y2685" s="6">
        <f t="shared" si="334"/>
        <v>1.6817490189797391E-2</v>
      </c>
      <c r="AA2685">
        <v>457906</v>
      </c>
      <c r="AB2685">
        <v>18159</v>
      </c>
      <c r="AD2685" t="s">
        <v>1</v>
      </c>
      <c r="AE2685">
        <v>71</v>
      </c>
      <c r="AH2685" t="s">
        <v>34478</v>
      </c>
      <c r="AI2685" t="s">
        <v>34477</v>
      </c>
      <c r="AJ2685" t="s">
        <v>34476</v>
      </c>
      <c r="AK2685" t="s">
        <v>34475</v>
      </c>
      <c r="AL2685">
        <v>1</v>
      </c>
      <c r="AM2685" s="5">
        <f t="shared" si="330"/>
        <v>0.25</v>
      </c>
      <c r="AN2685" s="4">
        <f t="shared" si="335"/>
        <v>3.786444528587656E-4</v>
      </c>
      <c r="AO2685" s="3"/>
      <c r="AP2685">
        <v>0</v>
      </c>
      <c r="AR2685" t="s">
        <v>889</v>
      </c>
      <c r="AS2685" t="s">
        <v>3656</v>
      </c>
      <c r="AT2685" s="2" t="s">
        <v>7</v>
      </c>
      <c r="AU2685" s="1">
        <f t="shared" si="331"/>
        <v>1.1885836468715802</v>
      </c>
      <c r="AV2685" s="1">
        <f t="shared" si="332"/>
        <v>0.85980673213280778</v>
      </c>
      <c r="AW2685" s="1">
        <f t="shared" si="333"/>
        <v>0.53102981739403532</v>
      </c>
    </row>
    <row r="2686" spans="1:49" x14ac:dyDescent="0.2">
      <c r="A2686">
        <v>2684</v>
      </c>
      <c r="B2686" t="s">
        <v>34474</v>
      </c>
      <c r="C2686" t="s">
        <v>34473</v>
      </c>
      <c r="F2686" t="s">
        <v>34472</v>
      </c>
      <c r="G2686" t="s">
        <v>6</v>
      </c>
      <c r="H2686" t="s">
        <v>5</v>
      </c>
      <c r="I2686" t="s">
        <v>34471</v>
      </c>
      <c r="J2686">
        <v>60016930</v>
      </c>
      <c r="K2686" t="s">
        <v>603</v>
      </c>
      <c r="L2686" t="s">
        <v>180</v>
      </c>
      <c r="M2686" t="s">
        <v>54</v>
      </c>
      <c r="N2686">
        <v>2</v>
      </c>
      <c r="O2686" t="s">
        <v>34470</v>
      </c>
      <c r="P2686" t="s">
        <v>34469</v>
      </c>
      <c r="Q2686" t="s">
        <v>34468</v>
      </c>
      <c r="R2686" s="7">
        <v>43374</v>
      </c>
      <c r="S2686" s="8">
        <f t="shared" si="328"/>
        <v>2018</v>
      </c>
      <c r="T2686" s="8">
        <v>2018</v>
      </c>
      <c r="U2686" s="8">
        <f t="shared" si="329"/>
        <v>4</v>
      </c>
      <c r="V2686" s="7">
        <v>43374</v>
      </c>
      <c r="W2686" t="s">
        <v>2826</v>
      </c>
      <c r="X2686" s="2">
        <v>0.41699999999999998</v>
      </c>
      <c r="Y2686" s="6">
        <f t="shared" si="334"/>
        <v>1.1131576839913509E-2</v>
      </c>
      <c r="AA2686">
        <v>10220038</v>
      </c>
      <c r="AB2686">
        <v>17569</v>
      </c>
      <c r="AC2686">
        <v>15728196</v>
      </c>
      <c r="AD2686" t="s">
        <v>1</v>
      </c>
      <c r="AE2686">
        <v>24</v>
      </c>
      <c r="AF2686">
        <v>7</v>
      </c>
      <c r="AH2686" t="s">
        <v>34467</v>
      </c>
      <c r="AI2686" t="s">
        <v>34466</v>
      </c>
      <c r="AJ2686" t="s">
        <v>34465</v>
      </c>
      <c r="AK2686" t="s">
        <v>34464</v>
      </c>
      <c r="AL2686">
        <v>8</v>
      </c>
      <c r="AM2686" s="5">
        <f t="shared" si="330"/>
        <v>2</v>
      </c>
      <c r="AN2686" s="4">
        <f t="shared" si="335"/>
        <v>3.0291556228701248E-3</v>
      </c>
      <c r="AO2686" s="3"/>
      <c r="AP2686">
        <v>0</v>
      </c>
      <c r="AQ2686" t="s">
        <v>2259</v>
      </c>
      <c r="AR2686" t="s">
        <v>0</v>
      </c>
      <c r="AS2686" t="s">
        <v>603</v>
      </c>
      <c r="AT2686" s="2">
        <v>2.6019999999999999</v>
      </c>
      <c r="AU2686" s="1">
        <f t="shared" si="331"/>
        <v>0.87008504748004933</v>
      </c>
      <c r="AV2686" s="1">
        <f t="shared" si="332"/>
        <v>0.7080366231391817</v>
      </c>
      <c r="AW2686" s="1">
        <f t="shared" si="333"/>
        <v>0.54598819879831395</v>
      </c>
    </row>
    <row r="2687" spans="1:49" x14ac:dyDescent="0.2">
      <c r="A2687">
        <v>2685</v>
      </c>
      <c r="B2687" t="s">
        <v>34463</v>
      </c>
      <c r="C2687" t="s">
        <v>34462</v>
      </c>
      <c r="F2687" t="s">
        <v>34461</v>
      </c>
      <c r="G2687" t="s">
        <v>6</v>
      </c>
      <c r="H2687" t="s">
        <v>5</v>
      </c>
      <c r="I2687" t="s">
        <v>34460</v>
      </c>
      <c r="J2687" t="s">
        <v>34459</v>
      </c>
      <c r="K2687" t="s">
        <v>34458</v>
      </c>
      <c r="L2687" t="s">
        <v>34457</v>
      </c>
      <c r="M2687" t="s">
        <v>33</v>
      </c>
      <c r="N2687">
        <v>6</v>
      </c>
      <c r="O2687" t="s">
        <v>34456</v>
      </c>
      <c r="P2687" t="s">
        <v>34455</v>
      </c>
      <c r="Q2687" t="s">
        <v>34454</v>
      </c>
      <c r="R2687" s="7">
        <v>43374</v>
      </c>
      <c r="S2687" s="8">
        <f t="shared" si="328"/>
        <v>2018</v>
      </c>
      <c r="T2687" s="8">
        <v>2018</v>
      </c>
      <c r="U2687" s="8">
        <f t="shared" si="329"/>
        <v>4</v>
      </c>
      <c r="V2687" s="7">
        <v>43374</v>
      </c>
      <c r="W2687" t="s">
        <v>2826</v>
      </c>
      <c r="X2687" s="2">
        <v>0.41699999999999998</v>
      </c>
      <c r="Y2687" s="6">
        <f t="shared" si="334"/>
        <v>1.1131576839913509E-2</v>
      </c>
      <c r="AA2687">
        <v>10220038</v>
      </c>
      <c r="AB2687">
        <v>17569</v>
      </c>
      <c r="AC2687">
        <v>15728196</v>
      </c>
      <c r="AD2687" t="s">
        <v>1</v>
      </c>
      <c r="AE2687">
        <v>24</v>
      </c>
      <c r="AF2687">
        <v>7</v>
      </c>
      <c r="AH2687" t="s">
        <v>34453</v>
      </c>
      <c r="AI2687" t="s">
        <v>34452</v>
      </c>
      <c r="AJ2687" t="s">
        <v>34451</v>
      </c>
      <c r="AK2687" t="s">
        <v>34450</v>
      </c>
      <c r="AL2687">
        <v>5</v>
      </c>
      <c r="AM2687" s="5">
        <f t="shared" si="330"/>
        <v>1.25</v>
      </c>
      <c r="AN2687" s="4">
        <f t="shared" si="335"/>
        <v>1.8932222642938281E-3</v>
      </c>
      <c r="AO2687" s="3"/>
      <c r="AP2687">
        <v>0</v>
      </c>
      <c r="AQ2687" t="s">
        <v>129</v>
      </c>
      <c r="AR2687" t="s">
        <v>34449</v>
      </c>
      <c r="AS2687" t="s">
        <v>128</v>
      </c>
      <c r="AT2687" s="2">
        <v>2.6019999999999999</v>
      </c>
      <c r="AU2687" s="1">
        <f t="shared" si="331"/>
        <v>0.83600704672276049</v>
      </c>
      <c r="AV2687" s="1">
        <f t="shared" si="332"/>
        <v>0.65123995521036682</v>
      </c>
      <c r="AW2687" s="1">
        <f t="shared" si="333"/>
        <v>0.46647286369797319</v>
      </c>
    </row>
    <row r="2688" spans="1:49" x14ac:dyDescent="0.2">
      <c r="A2688">
        <v>2686</v>
      </c>
      <c r="B2688" t="s">
        <v>34448</v>
      </c>
      <c r="C2688" t="s">
        <v>34447</v>
      </c>
      <c r="F2688" t="s">
        <v>34446</v>
      </c>
      <c r="G2688" t="s">
        <v>6</v>
      </c>
      <c r="H2688" t="s">
        <v>5</v>
      </c>
      <c r="I2688" t="s">
        <v>34445</v>
      </c>
      <c r="J2688">
        <v>60001166</v>
      </c>
      <c r="K2688" t="s">
        <v>634</v>
      </c>
      <c r="L2688" t="s">
        <v>633</v>
      </c>
      <c r="M2688" t="s">
        <v>14</v>
      </c>
      <c r="N2688">
        <v>2</v>
      </c>
      <c r="O2688" t="s">
        <v>34444</v>
      </c>
      <c r="P2688" t="s">
        <v>34443</v>
      </c>
      <c r="Q2688" t="s">
        <v>1273</v>
      </c>
      <c r="R2688" s="7">
        <v>43374</v>
      </c>
      <c r="S2688" s="8">
        <f t="shared" si="328"/>
        <v>2018</v>
      </c>
      <c r="T2688" s="8">
        <v>2018</v>
      </c>
      <c r="U2688" s="8">
        <f t="shared" si="329"/>
        <v>4</v>
      </c>
      <c r="V2688" s="7">
        <v>43374</v>
      </c>
      <c r="W2688" t="s">
        <v>8</v>
      </c>
      <c r="X2688" s="2">
        <v>0.71299999999999997</v>
      </c>
      <c r="Y2688" s="6">
        <f t="shared" si="334"/>
        <v>1.9033127786231015E-2</v>
      </c>
      <c r="AA2688">
        <v>9410643</v>
      </c>
      <c r="AB2688">
        <v>24800</v>
      </c>
      <c r="AD2688" t="s">
        <v>1</v>
      </c>
      <c r="AE2688">
        <v>30</v>
      </c>
      <c r="AF2688">
        <v>7</v>
      </c>
      <c r="AH2688" t="s">
        <v>34442</v>
      </c>
      <c r="AI2688" t="s">
        <v>34441</v>
      </c>
      <c r="AJ2688" t="s">
        <v>34440</v>
      </c>
      <c r="AK2688" t="s">
        <v>34439</v>
      </c>
      <c r="AL2688">
        <v>30</v>
      </c>
      <c r="AM2688" s="5">
        <f t="shared" si="330"/>
        <v>7.5</v>
      </c>
      <c r="AN2688" s="4">
        <f t="shared" si="335"/>
        <v>1.1359333585762969E-2</v>
      </c>
      <c r="AO2688" s="3"/>
      <c r="AP2688">
        <v>0</v>
      </c>
      <c r="AR2688" t="s">
        <v>0</v>
      </c>
      <c r="AT2688" s="2" t="s">
        <v>7</v>
      </c>
      <c r="AU2688" s="1">
        <f t="shared" si="331"/>
        <v>1.6730989526090601</v>
      </c>
      <c r="AV2688" s="1">
        <f t="shared" si="332"/>
        <v>1.5196230685996992</v>
      </c>
      <c r="AW2688" s="1">
        <f t="shared" si="333"/>
        <v>1.3661471845903381</v>
      </c>
    </row>
    <row r="2689" spans="1:49" x14ac:dyDescent="0.2">
      <c r="A2689">
        <v>2687</v>
      </c>
      <c r="B2689" t="s">
        <v>34438</v>
      </c>
      <c r="C2689" t="s">
        <v>34437</v>
      </c>
      <c r="D2689" t="s">
        <v>34436</v>
      </c>
      <c r="F2689" t="s">
        <v>34435</v>
      </c>
      <c r="G2689" t="s">
        <v>6</v>
      </c>
      <c r="H2689" t="s">
        <v>5</v>
      </c>
      <c r="I2689" t="s">
        <v>34434</v>
      </c>
      <c r="J2689" t="s">
        <v>34433</v>
      </c>
      <c r="K2689" t="s">
        <v>34432</v>
      </c>
      <c r="L2689" t="s">
        <v>34431</v>
      </c>
      <c r="M2689" t="s">
        <v>108</v>
      </c>
      <c r="N2689">
        <v>3</v>
      </c>
      <c r="O2689" t="s">
        <v>34430</v>
      </c>
      <c r="P2689" t="s">
        <v>34429</v>
      </c>
      <c r="Q2689" t="s">
        <v>34428</v>
      </c>
      <c r="R2689" s="7">
        <v>43373</v>
      </c>
      <c r="S2689" s="8">
        <f t="shared" si="328"/>
        <v>2018</v>
      </c>
      <c r="T2689" s="8">
        <v>2018</v>
      </c>
      <c r="U2689" s="8">
        <f t="shared" si="329"/>
        <v>4</v>
      </c>
      <c r="V2689" s="7">
        <v>43373</v>
      </c>
      <c r="W2689" t="s">
        <v>34427</v>
      </c>
      <c r="X2689" s="2">
        <v>2.1389999999999998</v>
      </c>
      <c r="Y2689" s="6">
        <f t="shared" si="334"/>
        <v>5.7099383358693037E-2</v>
      </c>
      <c r="AA2689">
        <v>3787753</v>
      </c>
      <c r="AB2689">
        <v>18063</v>
      </c>
      <c r="AD2689" t="s">
        <v>1</v>
      </c>
      <c r="AE2689">
        <v>399</v>
      </c>
      <c r="AH2689" t="s">
        <v>3773</v>
      </c>
      <c r="AI2689" t="s">
        <v>34426</v>
      </c>
      <c r="AJ2689" t="s">
        <v>34425</v>
      </c>
      <c r="AK2689" t="s">
        <v>34424</v>
      </c>
      <c r="AL2689">
        <v>8</v>
      </c>
      <c r="AM2689" s="5">
        <f t="shared" si="330"/>
        <v>2</v>
      </c>
      <c r="AN2689" s="4">
        <f t="shared" si="335"/>
        <v>3.0291556228701248E-3</v>
      </c>
      <c r="AO2689" s="3"/>
      <c r="AP2689">
        <v>0</v>
      </c>
      <c r="AR2689" t="s">
        <v>0</v>
      </c>
      <c r="AT2689" s="2">
        <v>9.1270000000000007</v>
      </c>
      <c r="AU2689" s="1">
        <f t="shared" si="331"/>
        <v>4.0878315037946162</v>
      </c>
      <c r="AV2689" s="1">
        <f t="shared" si="332"/>
        <v>3.0064269490781581</v>
      </c>
      <c r="AW2689" s="1">
        <f t="shared" si="333"/>
        <v>1.9250223943616998</v>
      </c>
    </row>
    <row r="2690" spans="1:49" x14ac:dyDescent="0.2">
      <c r="A2690">
        <v>2688</v>
      </c>
      <c r="B2690" t="s">
        <v>34423</v>
      </c>
      <c r="C2690" t="s">
        <v>34422</v>
      </c>
      <c r="D2690" t="s">
        <v>34421</v>
      </c>
      <c r="F2690" t="s">
        <v>34420</v>
      </c>
      <c r="G2690" t="s">
        <v>6</v>
      </c>
      <c r="H2690" t="s">
        <v>5</v>
      </c>
      <c r="I2690" t="s">
        <v>34419</v>
      </c>
      <c r="J2690">
        <v>60027844</v>
      </c>
      <c r="K2690" t="s">
        <v>34418</v>
      </c>
      <c r="L2690" t="s">
        <v>34417</v>
      </c>
      <c r="M2690" t="s">
        <v>294</v>
      </c>
      <c r="N2690">
        <v>2</v>
      </c>
      <c r="O2690" t="s">
        <v>34416</v>
      </c>
      <c r="P2690" t="s">
        <v>34415</v>
      </c>
      <c r="Q2690" t="s">
        <v>34414</v>
      </c>
      <c r="R2690" s="7">
        <v>43373</v>
      </c>
      <c r="S2690" s="8">
        <f t="shared" ref="S2690:S2753" si="336">YEAR(R2690)</f>
        <v>2018</v>
      </c>
      <c r="T2690" s="8">
        <v>2018</v>
      </c>
      <c r="U2690" s="8">
        <f t="shared" ref="U2690:U2753" si="337">2022-T2690</f>
        <v>4</v>
      </c>
      <c r="V2690" s="7">
        <v>43373</v>
      </c>
      <c r="W2690" t="s">
        <v>2719</v>
      </c>
      <c r="X2690" s="2">
        <v>1.6619999999999999</v>
      </c>
      <c r="Y2690" s="6">
        <f t="shared" si="334"/>
        <v>4.4366140786417874E-2</v>
      </c>
      <c r="AA2690">
        <v>9500618</v>
      </c>
      <c r="AB2690">
        <v>24443</v>
      </c>
      <c r="AD2690" t="s">
        <v>1</v>
      </c>
      <c r="AE2690">
        <v>184</v>
      </c>
      <c r="AH2690" t="s">
        <v>34413</v>
      </c>
      <c r="AI2690" t="s">
        <v>34412</v>
      </c>
      <c r="AJ2690" t="s">
        <v>34411</v>
      </c>
      <c r="AK2690" t="s">
        <v>34410</v>
      </c>
      <c r="AL2690">
        <v>13</v>
      </c>
      <c r="AM2690" s="5">
        <f t="shared" ref="AM2690:AM2753" si="338">AL2690/U2690</f>
        <v>3.25</v>
      </c>
      <c r="AN2690" s="4">
        <f t="shared" si="335"/>
        <v>4.9223778871639529E-3</v>
      </c>
      <c r="AO2690" s="3"/>
      <c r="AP2690">
        <v>0</v>
      </c>
      <c r="AQ2690" t="s">
        <v>409</v>
      </c>
      <c r="AR2690" t="s">
        <v>34409</v>
      </c>
      <c r="AS2690" t="s">
        <v>34408</v>
      </c>
      <c r="AT2690" s="2">
        <v>6.141</v>
      </c>
      <c r="AU2690" s="1">
        <f t="shared" ref="AU2690:AU2753" si="339">(Y2690*0.7+AN2690*0.3)*100</f>
        <v>3.2533011916641694</v>
      </c>
      <c r="AV2690" s="1">
        <f t="shared" ref="AV2690:AV2753" si="340">(Y2690*0.5+AN2690*0.5)*100</f>
        <v>2.4644259336790912</v>
      </c>
      <c r="AW2690" s="1">
        <f t="shared" ref="AW2690:AW2753" si="341">(Y2690*0.3+AN2690*0.7)*100</f>
        <v>1.6755506756940128</v>
      </c>
    </row>
    <row r="2691" spans="1:49" x14ac:dyDescent="0.2">
      <c r="A2691">
        <v>2689</v>
      </c>
      <c r="B2691" t="s">
        <v>34407</v>
      </c>
      <c r="C2691" t="s">
        <v>34406</v>
      </c>
      <c r="D2691" t="s">
        <v>34405</v>
      </c>
      <c r="F2691" t="s">
        <v>34404</v>
      </c>
      <c r="G2691" t="s">
        <v>6</v>
      </c>
      <c r="H2691" t="s">
        <v>5</v>
      </c>
      <c r="I2691" t="s">
        <v>34403</v>
      </c>
      <c r="J2691">
        <v>60005630</v>
      </c>
      <c r="K2691" t="s">
        <v>673</v>
      </c>
      <c r="L2691" t="s">
        <v>672</v>
      </c>
      <c r="M2691" t="s">
        <v>14</v>
      </c>
      <c r="N2691">
        <v>2</v>
      </c>
      <c r="O2691" t="s">
        <v>34402</v>
      </c>
      <c r="P2691" t="s">
        <v>34401</v>
      </c>
      <c r="Q2691" t="s">
        <v>671</v>
      </c>
      <c r="R2691" s="7">
        <v>43373</v>
      </c>
      <c r="S2691" s="8">
        <f t="shared" si="336"/>
        <v>2018</v>
      </c>
      <c r="T2691" s="8">
        <v>2018</v>
      </c>
      <c r="U2691" s="8">
        <f t="shared" si="337"/>
        <v>4</v>
      </c>
      <c r="V2691" s="7">
        <v>43373</v>
      </c>
      <c r="W2691" t="s">
        <v>3444</v>
      </c>
      <c r="X2691" s="2">
        <v>1.1120000000000001</v>
      </c>
      <c r="Y2691" s="6">
        <f t="shared" ref="Y2691:Y2754" si="342">(X2691-$Z$3)/($Z$2-$Z$3)</f>
        <v>2.9684204906436029E-2</v>
      </c>
      <c r="AA2691">
        <v>9258388</v>
      </c>
      <c r="AB2691">
        <v>12325</v>
      </c>
      <c r="AD2691" t="s">
        <v>1</v>
      </c>
      <c r="AE2691">
        <v>763</v>
      </c>
      <c r="AH2691" t="s">
        <v>34400</v>
      </c>
      <c r="AI2691" t="s">
        <v>34399</v>
      </c>
      <c r="AJ2691" t="s">
        <v>34398</v>
      </c>
      <c r="AK2691" t="s">
        <v>34397</v>
      </c>
      <c r="AL2691">
        <v>13</v>
      </c>
      <c r="AM2691" s="5">
        <f t="shared" si="338"/>
        <v>3.25</v>
      </c>
      <c r="AN2691" s="4">
        <f t="shared" ref="AN2691:AN2754" si="343">(AM2691-$AO$3)/($AO$2-$AO$3)</f>
        <v>4.9223778871639529E-3</v>
      </c>
      <c r="AO2691" s="3"/>
      <c r="AP2691">
        <v>0</v>
      </c>
      <c r="AR2691" t="s">
        <v>0</v>
      </c>
      <c r="AT2691" s="2">
        <v>5.3159999999999998</v>
      </c>
      <c r="AU2691" s="1">
        <f t="shared" si="339"/>
        <v>2.2255656800654404</v>
      </c>
      <c r="AV2691" s="1">
        <f t="shared" si="340"/>
        <v>1.7303291396799991</v>
      </c>
      <c r="AW2691" s="1">
        <f t="shared" si="341"/>
        <v>1.2350925992945576</v>
      </c>
    </row>
    <row r="2692" spans="1:49" x14ac:dyDescent="0.2">
      <c r="A2692">
        <v>2690</v>
      </c>
      <c r="B2692" t="s">
        <v>34396</v>
      </c>
      <c r="C2692" t="s">
        <v>34395</v>
      </c>
      <c r="F2692" t="s">
        <v>34394</v>
      </c>
      <c r="G2692" t="s">
        <v>6</v>
      </c>
      <c r="H2692" t="s">
        <v>5</v>
      </c>
      <c r="I2692" t="s">
        <v>3406</v>
      </c>
      <c r="J2692">
        <v>60027021</v>
      </c>
      <c r="K2692" t="s">
        <v>34393</v>
      </c>
      <c r="L2692" t="s">
        <v>180</v>
      </c>
      <c r="M2692" t="s">
        <v>54</v>
      </c>
      <c r="N2692">
        <v>3</v>
      </c>
      <c r="O2692" t="s">
        <v>34392</v>
      </c>
      <c r="P2692" t="s">
        <v>34391</v>
      </c>
      <c r="Q2692" t="s">
        <v>34390</v>
      </c>
      <c r="R2692" s="7">
        <v>43372</v>
      </c>
      <c r="S2692" s="8">
        <f t="shared" si="336"/>
        <v>2018</v>
      </c>
      <c r="T2692" s="8">
        <v>2018</v>
      </c>
      <c r="U2692" s="8">
        <f t="shared" si="337"/>
        <v>4</v>
      </c>
      <c r="V2692" s="7">
        <v>43372</v>
      </c>
      <c r="W2692" t="s">
        <v>2594</v>
      </c>
      <c r="X2692" s="2">
        <v>0.28599999999999998</v>
      </c>
      <c r="Y2692" s="6">
        <f t="shared" si="342"/>
        <v>7.6346066575905605E-3</v>
      </c>
      <c r="AA2692">
        <v>9205071</v>
      </c>
      <c r="AB2692">
        <v>28139</v>
      </c>
      <c r="AC2692">
        <v>15693937</v>
      </c>
      <c r="AD2692" t="s">
        <v>1</v>
      </c>
      <c r="AE2692">
        <v>32</v>
      </c>
      <c r="AF2692">
        <v>3</v>
      </c>
      <c r="AH2692" t="s">
        <v>34389</v>
      </c>
      <c r="AI2692" t="s">
        <v>34388</v>
      </c>
      <c r="AK2692" t="s">
        <v>34387</v>
      </c>
      <c r="AL2692">
        <v>1</v>
      </c>
      <c r="AM2692" s="5">
        <f t="shared" si="338"/>
        <v>0.25</v>
      </c>
      <c r="AN2692" s="4">
        <f t="shared" si="343"/>
        <v>3.786444528587656E-4</v>
      </c>
      <c r="AO2692" s="3"/>
      <c r="AP2692">
        <v>0</v>
      </c>
      <c r="AR2692" t="s">
        <v>0</v>
      </c>
      <c r="AT2692" s="2" t="s">
        <v>7</v>
      </c>
      <c r="AU2692" s="1">
        <f t="shared" si="339"/>
        <v>0.54578179961710216</v>
      </c>
      <c r="AV2692" s="1">
        <f t="shared" si="340"/>
        <v>0.40066255552246627</v>
      </c>
      <c r="AW2692" s="1">
        <f t="shared" si="341"/>
        <v>0.25554331142783038</v>
      </c>
    </row>
    <row r="2693" spans="1:49" x14ac:dyDescent="0.2">
      <c r="A2693">
        <v>2691</v>
      </c>
      <c r="B2693" t="s">
        <v>34386</v>
      </c>
      <c r="C2693" t="s">
        <v>34385</v>
      </c>
      <c r="E2693">
        <v>30207543</v>
      </c>
      <c r="F2693" t="s">
        <v>34384</v>
      </c>
      <c r="G2693" t="s">
        <v>6</v>
      </c>
      <c r="H2693" t="s">
        <v>5</v>
      </c>
      <c r="I2693" t="s">
        <v>34383</v>
      </c>
      <c r="J2693" t="s">
        <v>13027</v>
      </c>
      <c r="K2693" t="s">
        <v>13026</v>
      </c>
      <c r="L2693" t="s">
        <v>13025</v>
      </c>
      <c r="M2693" t="s">
        <v>127</v>
      </c>
      <c r="N2693">
        <v>8</v>
      </c>
      <c r="O2693" t="s">
        <v>34382</v>
      </c>
      <c r="P2693" t="s">
        <v>34381</v>
      </c>
      <c r="Q2693" t="s">
        <v>34380</v>
      </c>
      <c r="R2693" s="7">
        <v>43371</v>
      </c>
      <c r="S2693" s="8">
        <f t="shared" si="336"/>
        <v>2018</v>
      </c>
      <c r="T2693" s="8">
        <v>2018</v>
      </c>
      <c r="U2693" s="8">
        <f t="shared" si="337"/>
        <v>4</v>
      </c>
      <c r="V2693" s="7">
        <v>43371</v>
      </c>
      <c r="W2693" t="s">
        <v>2641</v>
      </c>
      <c r="X2693" s="2">
        <v>0.92600000000000005</v>
      </c>
      <c r="Y2693" s="6">
        <f t="shared" si="342"/>
        <v>2.4719041136114894E-2</v>
      </c>
      <c r="AA2693">
        <v>9574484</v>
      </c>
      <c r="AB2693">
        <v>110040</v>
      </c>
      <c r="AC2693">
        <v>13616528</v>
      </c>
      <c r="AD2693" t="s">
        <v>1</v>
      </c>
      <c r="AE2693">
        <v>29</v>
      </c>
      <c r="AF2693">
        <v>48</v>
      </c>
      <c r="AG2693">
        <v>485701</v>
      </c>
      <c r="AI2693" t="s">
        <v>34379</v>
      </c>
      <c r="AK2693" t="s">
        <v>34378</v>
      </c>
      <c r="AL2693">
        <v>8</v>
      </c>
      <c r="AM2693" s="5">
        <f t="shared" si="338"/>
        <v>2</v>
      </c>
      <c r="AN2693" s="4">
        <f t="shared" si="343"/>
        <v>3.0291556228701248E-3</v>
      </c>
      <c r="AO2693" s="3"/>
      <c r="AP2693">
        <v>0</v>
      </c>
      <c r="AQ2693" t="s">
        <v>125</v>
      </c>
      <c r="AR2693" t="s">
        <v>0</v>
      </c>
      <c r="AS2693" t="s">
        <v>124</v>
      </c>
      <c r="AT2693" s="2">
        <v>3.8740000000000001</v>
      </c>
      <c r="AU2693" s="1">
        <f t="shared" si="339"/>
        <v>1.8212075482141463</v>
      </c>
      <c r="AV2693" s="1">
        <f t="shared" si="340"/>
        <v>1.387409837949251</v>
      </c>
      <c r="AW2693" s="1">
        <f t="shared" si="341"/>
        <v>0.95361212768435544</v>
      </c>
    </row>
    <row r="2694" spans="1:49" x14ac:dyDescent="0.2">
      <c r="A2694">
        <v>2692</v>
      </c>
      <c r="B2694" t="s">
        <v>34377</v>
      </c>
      <c r="C2694" t="s">
        <v>34376</v>
      </c>
      <c r="F2694" t="s">
        <v>34375</v>
      </c>
      <c r="G2694" t="s">
        <v>6</v>
      </c>
      <c r="H2694" t="s">
        <v>5</v>
      </c>
      <c r="I2694" t="s">
        <v>34374</v>
      </c>
      <c r="J2694">
        <v>60001422</v>
      </c>
      <c r="K2694" t="s">
        <v>34373</v>
      </c>
      <c r="L2694" t="s">
        <v>32663</v>
      </c>
      <c r="M2694" t="s">
        <v>1171</v>
      </c>
      <c r="N2694">
        <v>6</v>
      </c>
      <c r="O2694" t="s">
        <v>34372</v>
      </c>
      <c r="P2694" t="s">
        <v>34371</v>
      </c>
      <c r="Q2694" t="s">
        <v>34370</v>
      </c>
      <c r="R2694" s="7">
        <v>43370</v>
      </c>
      <c r="S2694" s="8">
        <f t="shared" si="336"/>
        <v>2018</v>
      </c>
      <c r="T2694" s="8">
        <v>2018</v>
      </c>
      <c r="U2694" s="8">
        <f t="shared" si="337"/>
        <v>4</v>
      </c>
      <c r="V2694" s="7">
        <v>43370</v>
      </c>
      <c r="W2694" t="s">
        <v>2821</v>
      </c>
      <c r="X2694" s="2">
        <v>1.32</v>
      </c>
      <c r="Y2694" s="6">
        <f t="shared" si="342"/>
        <v>3.5236646111956441E-2</v>
      </c>
      <c r="AB2694">
        <v>21100215107</v>
      </c>
      <c r="AC2694" t="s">
        <v>2820</v>
      </c>
      <c r="AD2694" t="s">
        <v>1</v>
      </c>
      <c r="AE2694">
        <v>9</v>
      </c>
      <c r="AG2694">
        <v>1283</v>
      </c>
      <c r="AI2694" t="s">
        <v>34369</v>
      </c>
      <c r="AJ2694" t="s">
        <v>34368</v>
      </c>
      <c r="AK2694" t="s">
        <v>34367</v>
      </c>
      <c r="AL2694">
        <v>4</v>
      </c>
      <c r="AM2694" s="5">
        <f t="shared" si="338"/>
        <v>1</v>
      </c>
      <c r="AN2694" s="4">
        <f t="shared" si="343"/>
        <v>1.5145778114350624E-3</v>
      </c>
      <c r="AO2694" s="3"/>
      <c r="AP2694">
        <v>1</v>
      </c>
      <c r="AR2694" t="s">
        <v>0</v>
      </c>
      <c r="AT2694" s="2">
        <v>4.5659999999999998</v>
      </c>
      <c r="AU2694" s="1">
        <f t="shared" si="339"/>
        <v>2.5120025621800024</v>
      </c>
      <c r="AV2694" s="1">
        <f t="shared" si="340"/>
        <v>1.837561196169575</v>
      </c>
      <c r="AW2694" s="1">
        <f t="shared" si="341"/>
        <v>1.1631198301591474</v>
      </c>
    </row>
    <row r="2695" spans="1:49" x14ac:dyDescent="0.2">
      <c r="A2695">
        <v>2693</v>
      </c>
      <c r="B2695" t="s">
        <v>34366</v>
      </c>
      <c r="C2695" t="s">
        <v>34365</v>
      </c>
      <c r="F2695" t="s">
        <v>34364</v>
      </c>
      <c r="G2695" t="s">
        <v>6</v>
      </c>
      <c r="H2695" t="s">
        <v>5</v>
      </c>
      <c r="I2695" t="s">
        <v>34363</v>
      </c>
      <c r="J2695">
        <v>60018020</v>
      </c>
      <c r="K2695" t="s">
        <v>34362</v>
      </c>
      <c r="L2695" t="s">
        <v>213</v>
      </c>
      <c r="M2695" t="s">
        <v>17</v>
      </c>
      <c r="N2695">
        <v>4</v>
      </c>
      <c r="O2695" t="s">
        <v>34361</v>
      </c>
      <c r="P2695" t="s">
        <v>34360</v>
      </c>
      <c r="Q2695" t="s">
        <v>34359</v>
      </c>
      <c r="R2695" s="7">
        <v>43370</v>
      </c>
      <c r="S2695" s="8">
        <f t="shared" si="336"/>
        <v>2018</v>
      </c>
      <c r="T2695" s="8">
        <v>2018</v>
      </c>
      <c r="U2695" s="8">
        <f t="shared" si="337"/>
        <v>4</v>
      </c>
      <c r="V2695" s="7">
        <v>43370</v>
      </c>
      <c r="W2695" t="s">
        <v>782</v>
      </c>
      <c r="X2695" s="2">
        <v>1.774</v>
      </c>
      <c r="Y2695" s="6">
        <f t="shared" si="342"/>
        <v>4.7355916820159633E-2</v>
      </c>
      <c r="AA2695">
        <v>295515</v>
      </c>
      <c r="AB2695">
        <v>29066</v>
      </c>
      <c r="AC2695">
        <v>17414326</v>
      </c>
      <c r="AD2695" t="s">
        <v>1</v>
      </c>
      <c r="AE2695">
        <v>58</v>
      </c>
      <c r="AF2695">
        <v>12</v>
      </c>
      <c r="AG2695">
        <v>126014</v>
      </c>
      <c r="AI2695" t="s">
        <v>34358</v>
      </c>
      <c r="AJ2695" t="s">
        <v>34357</v>
      </c>
      <c r="AK2695" t="s">
        <v>34356</v>
      </c>
      <c r="AL2695">
        <v>7</v>
      </c>
      <c r="AM2695" s="5">
        <f t="shared" si="338"/>
        <v>1.75</v>
      </c>
      <c r="AN2695" s="4">
        <f t="shared" si="343"/>
        <v>2.6505111700113595E-3</v>
      </c>
      <c r="AO2695" s="3"/>
      <c r="AP2695">
        <v>0</v>
      </c>
      <c r="AQ2695" t="s">
        <v>781</v>
      </c>
      <c r="AR2695" t="s">
        <v>3887</v>
      </c>
      <c r="AS2695" t="s">
        <v>779</v>
      </c>
      <c r="AT2695" s="2">
        <v>3.1789999999999998</v>
      </c>
      <c r="AU2695" s="1">
        <f t="shared" si="339"/>
        <v>3.3944295125115147</v>
      </c>
      <c r="AV2695" s="1">
        <f t="shared" si="340"/>
        <v>2.5003213995085498</v>
      </c>
      <c r="AW2695" s="1">
        <f t="shared" si="341"/>
        <v>1.606213286505584</v>
      </c>
    </row>
    <row r="2696" spans="1:49" x14ac:dyDescent="0.2">
      <c r="A2696">
        <v>2694</v>
      </c>
      <c r="B2696" t="s">
        <v>34355</v>
      </c>
      <c r="C2696" t="s">
        <v>34354</v>
      </c>
      <c r="F2696" t="s">
        <v>34353</v>
      </c>
      <c r="G2696" t="s">
        <v>6</v>
      </c>
      <c r="H2696" t="s">
        <v>5</v>
      </c>
      <c r="I2696" t="s">
        <v>34352</v>
      </c>
      <c r="J2696" t="s">
        <v>34351</v>
      </c>
      <c r="K2696" t="s">
        <v>34350</v>
      </c>
      <c r="L2696" t="s">
        <v>34349</v>
      </c>
      <c r="M2696" t="s">
        <v>520</v>
      </c>
      <c r="N2696">
        <v>5</v>
      </c>
      <c r="O2696" t="s">
        <v>34348</v>
      </c>
      <c r="P2696" t="s">
        <v>34347</v>
      </c>
      <c r="Q2696" t="s">
        <v>34346</v>
      </c>
      <c r="R2696" s="7">
        <v>43370</v>
      </c>
      <c r="S2696" s="8">
        <f t="shared" si="336"/>
        <v>2018</v>
      </c>
      <c r="T2696" s="8">
        <v>2018</v>
      </c>
      <c r="U2696" s="8">
        <f t="shared" si="337"/>
        <v>4</v>
      </c>
      <c r="V2696" s="7">
        <v>43370</v>
      </c>
      <c r="W2696" t="s">
        <v>3407</v>
      </c>
      <c r="X2696" s="2">
        <v>1.401</v>
      </c>
      <c r="Y2696" s="6">
        <f t="shared" si="342"/>
        <v>3.7398894850644675E-2</v>
      </c>
      <c r="AA2696">
        <v>19327447</v>
      </c>
      <c r="AB2696">
        <v>5200153123</v>
      </c>
      <c r="AC2696">
        <v>19327455</v>
      </c>
      <c r="AD2696" t="s">
        <v>1</v>
      </c>
      <c r="AE2696">
        <v>122</v>
      </c>
      <c r="AF2696">
        <v>38</v>
      </c>
      <c r="AH2696" t="s">
        <v>34345</v>
      </c>
      <c r="AI2696" t="s">
        <v>34344</v>
      </c>
      <c r="AK2696" t="s">
        <v>34343</v>
      </c>
      <c r="AL2696">
        <v>1</v>
      </c>
      <c r="AM2696" s="5">
        <f t="shared" si="338"/>
        <v>0.25</v>
      </c>
      <c r="AN2696" s="4">
        <f t="shared" si="343"/>
        <v>3.786444528587656E-4</v>
      </c>
      <c r="AO2696" s="3"/>
      <c r="AP2696">
        <v>0</v>
      </c>
      <c r="AQ2696" t="s">
        <v>80</v>
      </c>
      <c r="AR2696" t="s">
        <v>34342</v>
      </c>
      <c r="AS2696" t="s">
        <v>79</v>
      </c>
      <c r="AT2696" s="2">
        <v>4.1260000000000003</v>
      </c>
      <c r="AU2696" s="1">
        <f t="shared" si="339"/>
        <v>2.6292819731308903</v>
      </c>
      <c r="AV2696" s="1">
        <f t="shared" si="340"/>
        <v>1.8888769651751722</v>
      </c>
      <c r="AW2696" s="1">
        <f t="shared" si="341"/>
        <v>1.1484719572194539</v>
      </c>
    </row>
    <row r="2697" spans="1:49" x14ac:dyDescent="0.2">
      <c r="A2697">
        <v>2695</v>
      </c>
      <c r="B2697" t="s">
        <v>34341</v>
      </c>
      <c r="C2697" t="s">
        <v>34340</v>
      </c>
      <c r="E2697">
        <v>33141756</v>
      </c>
      <c r="F2697" t="s">
        <v>34339</v>
      </c>
      <c r="G2697" t="s">
        <v>6</v>
      </c>
      <c r="H2697" t="s">
        <v>5</v>
      </c>
      <c r="I2697" t="s">
        <v>34338</v>
      </c>
      <c r="J2697" t="s">
        <v>34337</v>
      </c>
      <c r="K2697" t="s">
        <v>34336</v>
      </c>
      <c r="L2697" t="s">
        <v>34335</v>
      </c>
      <c r="M2697" t="s">
        <v>520</v>
      </c>
      <c r="N2697">
        <v>5</v>
      </c>
      <c r="O2697" t="s">
        <v>34334</v>
      </c>
      <c r="P2697" t="s">
        <v>34333</v>
      </c>
      <c r="Q2697" t="s">
        <v>34332</v>
      </c>
      <c r="R2697" s="7">
        <v>43369</v>
      </c>
      <c r="S2697" s="8">
        <f t="shared" si="336"/>
        <v>2018</v>
      </c>
      <c r="T2697" s="8">
        <v>2018</v>
      </c>
      <c r="U2697" s="8">
        <f t="shared" si="337"/>
        <v>4</v>
      </c>
      <c r="V2697" s="7">
        <v>43369</v>
      </c>
      <c r="W2697" t="s">
        <v>3999</v>
      </c>
      <c r="X2697" s="2">
        <v>5.6189999999999998</v>
      </c>
      <c r="Y2697" s="6">
        <f t="shared" si="342"/>
        <v>0.14999599583566908</v>
      </c>
      <c r="AB2697">
        <v>21100886132</v>
      </c>
      <c r="AC2697">
        <v>24709476</v>
      </c>
      <c r="AD2697" t="s">
        <v>1</v>
      </c>
      <c r="AE2697">
        <v>3</v>
      </c>
      <c r="AF2697">
        <v>22</v>
      </c>
      <c r="AG2697" t="s">
        <v>34331</v>
      </c>
      <c r="AI2697" t="s">
        <v>34330</v>
      </c>
      <c r="AK2697" t="s">
        <v>34329</v>
      </c>
      <c r="AL2697">
        <v>37</v>
      </c>
      <c r="AM2697" s="5">
        <f t="shared" si="338"/>
        <v>9.25</v>
      </c>
      <c r="AN2697" s="4">
        <f t="shared" si="343"/>
        <v>1.4009844755774327E-2</v>
      </c>
      <c r="AO2697" s="3"/>
      <c r="AP2697">
        <v>1</v>
      </c>
      <c r="AQ2697" t="s">
        <v>80</v>
      </c>
      <c r="AR2697" t="s">
        <v>34328</v>
      </c>
      <c r="AS2697" t="s">
        <v>79</v>
      </c>
      <c r="AT2697" s="2">
        <v>23.748000000000001</v>
      </c>
      <c r="AU2697" s="1">
        <f t="shared" si="339"/>
        <v>10.920015051170065</v>
      </c>
      <c r="AV2697" s="1">
        <f t="shared" si="340"/>
        <v>8.2002920295721697</v>
      </c>
      <c r="AW2697" s="1">
        <f t="shared" si="341"/>
        <v>5.4805690079742755</v>
      </c>
    </row>
    <row r="2698" spans="1:49" x14ac:dyDescent="0.2">
      <c r="A2698">
        <v>2696</v>
      </c>
      <c r="B2698" t="s">
        <v>34327</v>
      </c>
      <c r="C2698" t="s">
        <v>34326</v>
      </c>
      <c r="F2698" t="s">
        <v>34325</v>
      </c>
      <c r="G2698" t="s">
        <v>6</v>
      </c>
      <c r="H2698" t="s">
        <v>5</v>
      </c>
      <c r="I2698" t="s">
        <v>787</v>
      </c>
      <c r="J2698" t="s">
        <v>34324</v>
      </c>
      <c r="K2698" t="s">
        <v>34323</v>
      </c>
      <c r="L2698" t="s">
        <v>34322</v>
      </c>
      <c r="M2698" t="s">
        <v>34321</v>
      </c>
      <c r="N2698">
        <v>7</v>
      </c>
      <c r="O2698" t="s">
        <v>34320</v>
      </c>
      <c r="P2698" t="s">
        <v>34319</v>
      </c>
      <c r="Q2698" t="s">
        <v>34318</v>
      </c>
      <c r="R2698" s="7">
        <v>43369</v>
      </c>
      <c r="S2698" s="8">
        <f t="shared" si="336"/>
        <v>2018</v>
      </c>
      <c r="T2698" s="8">
        <v>2018</v>
      </c>
      <c r="U2698" s="8">
        <f t="shared" si="337"/>
        <v>4</v>
      </c>
      <c r="V2698" s="7">
        <v>43369</v>
      </c>
      <c r="W2698" t="s">
        <v>4897</v>
      </c>
      <c r="X2698" s="2">
        <v>0.52600000000000002</v>
      </c>
      <c r="Y2698" s="6">
        <f t="shared" si="342"/>
        <v>1.4041269587037187E-2</v>
      </c>
      <c r="AA2698">
        <v>15435075</v>
      </c>
      <c r="AB2698">
        <v>4700151730</v>
      </c>
      <c r="AC2698">
        <v>15435083</v>
      </c>
      <c r="AD2698" t="s">
        <v>1</v>
      </c>
      <c r="AE2698">
        <v>15</v>
      </c>
      <c r="AF2698">
        <v>12</v>
      </c>
      <c r="AH2698" t="s">
        <v>34317</v>
      </c>
      <c r="AI2698" t="s">
        <v>34316</v>
      </c>
      <c r="AJ2698" t="s">
        <v>34315</v>
      </c>
      <c r="AK2698" t="s">
        <v>34314</v>
      </c>
      <c r="AL2698">
        <v>2</v>
      </c>
      <c r="AM2698" s="5">
        <f t="shared" si="338"/>
        <v>0.5</v>
      </c>
      <c r="AN2698" s="4">
        <f t="shared" si="343"/>
        <v>7.572889057175312E-4</v>
      </c>
      <c r="AO2698" s="3"/>
      <c r="AP2698">
        <v>0</v>
      </c>
      <c r="AR2698" t="s">
        <v>0</v>
      </c>
      <c r="AT2698" s="2">
        <v>2.4590000000000001</v>
      </c>
      <c r="AU2698" s="1">
        <f t="shared" si="339"/>
        <v>1.005607538264129</v>
      </c>
      <c r="AV2698" s="1">
        <f t="shared" si="340"/>
        <v>0.73992792463773582</v>
      </c>
      <c r="AW2698" s="1">
        <f t="shared" si="341"/>
        <v>0.47424831101134274</v>
      </c>
    </row>
    <row r="2699" spans="1:49" x14ac:dyDescent="0.2">
      <c r="A2699">
        <v>2697</v>
      </c>
      <c r="B2699" t="s">
        <v>34313</v>
      </c>
      <c r="C2699" t="s">
        <v>34312</v>
      </c>
      <c r="E2699">
        <v>30211691</v>
      </c>
      <c r="F2699" t="s">
        <v>34311</v>
      </c>
      <c r="G2699" t="s">
        <v>6</v>
      </c>
      <c r="H2699" t="s">
        <v>5</v>
      </c>
      <c r="I2699" t="s">
        <v>2271</v>
      </c>
      <c r="J2699">
        <v>60001558</v>
      </c>
      <c r="K2699" t="s">
        <v>2354</v>
      </c>
      <c r="L2699" t="s">
        <v>636</v>
      </c>
      <c r="M2699" t="s">
        <v>140</v>
      </c>
      <c r="N2699">
        <v>6</v>
      </c>
      <c r="O2699" t="s">
        <v>34310</v>
      </c>
      <c r="P2699" t="s">
        <v>34309</v>
      </c>
      <c r="Q2699" t="s">
        <v>34308</v>
      </c>
      <c r="R2699" s="7">
        <v>43369</v>
      </c>
      <c r="S2699" s="8">
        <f t="shared" si="336"/>
        <v>2018</v>
      </c>
      <c r="T2699" s="8">
        <v>2018</v>
      </c>
      <c r="U2699" s="8">
        <f t="shared" si="337"/>
        <v>4</v>
      </c>
      <c r="V2699" s="7">
        <v>43369</v>
      </c>
      <c r="W2699" t="s">
        <v>2641</v>
      </c>
      <c r="X2699" s="2">
        <v>0.92600000000000005</v>
      </c>
      <c r="Y2699" s="6">
        <f t="shared" si="342"/>
        <v>2.4719041136114894E-2</v>
      </c>
      <c r="AA2699">
        <v>9574484</v>
      </c>
      <c r="AB2699">
        <v>110040</v>
      </c>
      <c r="AC2699">
        <v>13616528</v>
      </c>
      <c r="AD2699" t="s">
        <v>1</v>
      </c>
      <c r="AE2699">
        <v>29</v>
      </c>
      <c r="AF2699">
        <v>47</v>
      </c>
      <c r="AG2699" t="s">
        <v>34307</v>
      </c>
      <c r="AI2699" t="s">
        <v>34306</v>
      </c>
      <c r="AJ2699" t="s">
        <v>34305</v>
      </c>
      <c r="AK2699" t="s">
        <v>34304</v>
      </c>
      <c r="AL2699">
        <v>2</v>
      </c>
      <c r="AM2699" s="5">
        <f t="shared" si="338"/>
        <v>0.5</v>
      </c>
      <c r="AN2699" s="4">
        <f t="shared" si="343"/>
        <v>7.572889057175312E-4</v>
      </c>
      <c r="AO2699" s="3"/>
      <c r="AP2699">
        <v>0</v>
      </c>
      <c r="AQ2699" t="s">
        <v>428</v>
      </c>
      <c r="AR2699" t="s">
        <v>2727</v>
      </c>
      <c r="AS2699" t="s">
        <v>426</v>
      </c>
      <c r="AT2699" s="2">
        <v>3.8740000000000001</v>
      </c>
      <c r="AU2699" s="1">
        <f t="shared" si="339"/>
        <v>1.7530515466995684</v>
      </c>
      <c r="AV2699" s="1">
        <f t="shared" si="340"/>
        <v>1.2738165020916212</v>
      </c>
      <c r="AW2699" s="1">
        <f t="shared" si="341"/>
        <v>0.79458145748367393</v>
      </c>
    </row>
    <row r="2700" spans="1:49" x14ac:dyDescent="0.2">
      <c r="A2700">
        <v>2698</v>
      </c>
      <c r="B2700" t="s">
        <v>34303</v>
      </c>
      <c r="C2700" t="s">
        <v>34302</v>
      </c>
      <c r="E2700">
        <v>30263957</v>
      </c>
      <c r="F2700" t="s">
        <v>34301</v>
      </c>
      <c r="G2700" t="s">
        <v>6</v>
      </c>
      <c r="H2700" t="s">
        <v>5</v>
      </c>
      <c r="I2700" t="s">
        <v>34300</v>
      </c>
      <c r="J2700" t="s">
        <v>34299</v>
      </c>
      <c r="K2700" t="s">
        <v>34298</v>
      </c>
      <c r="L2700" t="s">
        <v>34297</v>
      </c>
      <c r="M2700" t="s">
        <v>3389</v>
      </c>
      <c r="N2700">
        <v>3</v>
      </c>
      <c r="O2700" t="s">
        <v>34296</v>
      </c>
      <c r="P2700" t="s">
        <v>34295</v>
      </c>
      <c r="Q2700" t="s">
        <v>34294</v>
      </c>
      <c r="R2700" s="7">
        <v>43369</v>
      </c>
      <c r="S2700" s="8">
        <f t="shared" si="336"/>
        <v>2018</v>
      </c>
      <c r="T2700" s="8">
        <v>2018</v>
      </c>
      <c r="U2700" s="8">
        <f t="shared" si="337"/>
        <v>4</v>
      </c>
      <c r="V2700" s="7">
        <v>43369</v>
      </c>
      <c r="W2700" t="s">
        <v>5429</v>
      </c>
      <c r="X2700" s="2">
        <v>5.9279999999999999</v>
      </c>
      <c r="Y2700" s="6">
        <f t="shared" si="342"/>
        <v>0.15824457435733164</v>
      </c>
      <c r="AB2700">
        <v>21100457028</v>
      </c>
      <c r="AC2700">
        <v>23752548</v>
      </c>
      <c r="AD2700" t="s">
        <v>1</v>
      </c>
      <c r="AE2700">
        <v>4</v>
      </c>
      <c r="AF2700">
        <v>9</v>
      </c>
      <c r="AG2700" t="s">
        <v>34293</v>
      </c>
      <c r="AI2700" t="s">
        <v>34292</v>
      </c>
      <c r="AK2700" t="s">
        <v>34291</v>
      </c>
      <c r="AL2700">
        <v>7</v>
      </c>
      <c r="AM2700" s="5">
        <f t="shared" si="338"/>
        <v>1.75</v>
      </c>
      <c r="AN2700" s="4">
        <f t="shared" si="343"/>
        <v>2.6505111700113595E-3</v>
      </c>
      <c r="AO2700" s="3"/>
      <c r="AP2700">
        <v>1</v>
      </c>
      <c r="AR2700" t="s">
        <v>0</v>
      </c>
      <c r="AT2700" s="2">
        <v>14.135999999999999</v>
      </c>
      <c r="AU2700" s="1">
        <f t="shared" si="339"/>
        <v>11.156635540113555</v>
      </c>
      <c r="AV2700" s="1">
        <f t="shared" si="340"/>
        <v>8.0447542763671507</v>
      </c>
      <c r="AW2700" s="1">
        <f t="shared" si="341"/>
        <v>4.9328730126207443</v>
      </c>
    </row>
    <row r="2701" spans="1:49" x14ac:dyDescent="0.2">
      <c r="A2701">
        <v>2699</v>
      </c>
      <c r="B2701" t="s">
        <v>34290</v>
      </c>
      <c r="C2701" t="s">
        <v>34289</v>
      </c>
      <c r="E2701">
        <v>30194231</v>
      </c>
      <c r="F2701" t="s">
        <v>34288</v>
      </c>
      <c r="G2701" t="s">
        <v>6</v>
      </c>
      <c r="H2701" t="s">
        <v>5</v>
      </c>
      <c r="I2701" t="s">
        <v>34287</v>
      </c>
      <c r="J2701" t="s">
        <v>34286</v>
      </c>
      <c r="K2701" t="s">
        <v>34285</v>
      </c>
      <c r="L2701" t="s">
        <v>34284</v>
      </c>
      <c r="M2701" t="s">
        <v>34283</v>
      </c>
      <c r="N2701">
        <v>5</v>
      </c>
      <c r="O2701" t="s">
        <v>34282</v>
      </c>
      <c r="P2701" t="s">
        <v>34281</v>
      </c>
      <c r="Q2701" t="s">
        <v>34280</v>
      </c>
      <c r="R2701" s="7">
        <v>43368</v>
      </c>
      <c r="S2701" s="8">
        <f t="shared" si="336"/>
        <v>2018</v>
      </c>
      <c r="T2701" s="8">
        <v>2018</v>
      </c>
      <c r="U2701" s="8">
        <f t="shared" si="337"/>
        <v>4</v>
      </c>
      <c r="V2701" s="7">
        <v>43368</v>
      </c>
      <c r="W2701" t="s">
        <v>1285</v>
      </c>
      <c r="X2701" s="2">
        <v>5.0110000000000001</v>
      </c>
      <c r="Y2701" s="6">
        <f t="shared" si="342"/>
        <v>0.13376578308107098</v>
      </c>
      <c r="AA2701">
        <v>278424</v>
      </c>
      <c r="AB2701">
        <v>21121</v>
      </c>
      <c r="AC2701">
        <v>10916490</v>
      </c>
      <c r="AD2701" t="s">
        <v>1</v>
      </c>
      <c r="AE2701">
        <v>115</v>
      </c>
      <c r="AF2701">
        <v>39</v>
      </c>
      <c r="AH2701" t="s">
        <v>34279</v>
      </c>
      <c r="AI2701" t="s">
        <v>34278</v>
      </c>
      <c r="AJ2701" t="s">
        <v>34277</v>
      </c>
      <c r="AK2701" t="s">
        <v>34276</v>
      </c>
      <c r="AL2701">
        <v>12</v>
      </c>
      <c r="AM2701" s="5">
        <f t="shared" si="338"/>
        <v>3</v>
      </c>
      <c r="AN2701" s="4">
        <f t="shared" si="343"/>
        <v>4.5437334343051876E-3</v>
      </c>
      <c r="AO2701" s="3"/>
      <c r="AP2701">
        <v>1</v>
      </c>
      <c r="AQ2701" t="s">
        <v>152</v>
      </c>
      <c r="AR2701" t="s">
        <v>22038</v>
      </c>
      <c r="AS2701" t="s">
        <v>34275</v>
      </c>
      <c r="AT2701" s="2" t="s">
        <v>7</v>
      </c>
      <c r="AU2701" s="1">
        <f t="shared" si="339"/>
        <v>9.4999168187041239</v>
      </c>
      <c r="AV2701" s="1">
        <f t="shared" si="340"/>
        <v>6.9154758257688087</v>
      </c>
      <c r="AW2701" s="1">
        <f t="shared" si="341"/>
        <v>4.3310348328334927</v>
      </c>
    </row>
    <row r="2702" spans="1:49" x14ac:dyDescent="0.2">
      <c r="A2702">
        <v>2700</v>
      </c>
      <c r="B2702" t="s">
        <v>34274</v>
      </c>
      <c r="C2702" t="s">
        <v>34273</v>
      </c>
      <c r="F2702" t="s">
        <v>34272</v>
      </c>
      <c r="G2702" t="s">
        <v>6</v>
      </c>
      <c r="H2702" t="s">
        <v>5</v>
      </c>
      <c r="I2702" t="s">
        <v>34271</v>
      </c>
      <c r="J2702">
        <v>60022417</v>
      </c>
      <c r="K2702" t="s">
        <v>1077</v>
      </c>
      <c r="L2702" t="s">
        <v>636</v>
      </c>
      <c r="M2702" t="s">
        <v>140</v>
      </c>
      <c r="N2702">
        <v>2</v>
      </c>
      <c r="O2702" t="s">
        <v>34270</v>
      </c>
      <c r="P2702" t="s">
        <v>34269</v>
      </c>
      <c r="Q2702" t="s">
        <v>1076</v>
      </c>
      <c r="R2702" s="7">
        <v>43368</v>
      </c>
      <c r="S2702" s="8">
        <f t="shared" si="336"/>
        <v>2018</v>
      </c>
      <c r="T2702" s="8">
        <v>2018</v>
      </c>
      <c r="U2702" s="8">
        <f t="shared" si="337"/>
        <v>4</v>
      </c>
      <c r="V2702" s="7">
        <v>43368</v>
      </c>
      <c r="W2702" t="s">
        <v>12501</v>
      </c>
      <c r="X2702" s="2">
        <v>0.57499999999999996</v>
      </c>
      <c r="Y2702" s="6">
        <f t="shared" si="342"/>
        <v>1.5349296601799204E-2</v>
      </c>
      <c r="AB2702">
        <v>21100229176</v>
      </c>
      <c r="AC2702" t="s">
        <v>12500</v>
      </c>
      <c r="AD2702" t="s">
        <v>1</v>
      </c>
      <c r="AE2702">
        <v>9</v>
      </c>
      <c r="AF2702">
        <v>10</v>
      </c>
      <c r="AG2702">
        <v>492</v>
      </c>
      <c r="AI2702" t="s">
        <v>34268</v>
      </c>
      <c r="AJ2702" t="s">
        <v>34267</v>
      </c>
      <c r="AK2702" t="s">
        <v>34266</v>
      </c>
      <c r="AL2702">
        <v>9</v>
      </c>
      <c r="AM2702" s="5">
        <f t="shared" si="338"/>
        <v>2.25</v>
      </c>
      <c r="AN2702" s="4">
        <f t="shared" si="343"/>
        <v>3.4078000757288905E-3</v>
      </c>
      <c r="AO2702" s="3"/>
      <c r="AP2702">
        <v>1</v>
      </c>
      <c r="AR2702" t="s">
        <v>0</v>
      </c>
      <c r="AT2702" s="2">
        <v>2.891</v>
      </c>
      <c r="AU2702" s="1">
        <f t="shared" si="339"/>
        <v>1.1766847643978109</v>
      </c>
      <c r="AV2702" s="1">
        <f t="shared" si="340"/>
        <v>0.93785483387640467</v>
      </c>
      <c r="AW2702" s="1">
        <f t="shared" si="341"/>
        <v>0.69902490335499845</v>
      </c>
    </row>
    <row r="2703" spans="1:49" x14ac:dyDescent="0.2">
      <c r="A2703">
        <v>2701</v>
      </c>
      <c r="B2703" t="s">
        <v>34265</v>
      </c>
      <c r="C2703" t="s">
        <v>34264</v>
      </c>
      <c r="E2703">
        <v>30188691</v>
      </c>
      <c r="F2703" t="s">
        <v>34263</v>
      </c>
      <c r="G2703" t="s">
        <v>6</v>
      </c>
      <c r="H2703" t="s">
        <v>5</v>
      </c>
      <c r="I2703" t="s">
        <v>34262</v>
      </c>
      <c r="J2703" t="s">
        <v>34261</v>
      </c>
      <c r="K2703" t="s">
        <v>34260</v>
      </c>
      <c r="L2703" t="s">
        <v>34259</v>
      </c>
      <c r="M2703" t="s">
        <v>4792</v>
      </c>
      <c r="N2703">
        <v>6</v>
      </c>
      <c r="O2703" t="s">
        <v>34258</v>
      </c>
      <c r="P2703" t="s">
        <v>34257</v>
      </c>
      <c r="Q2703" t="s">
        <v>34256</v>
      </c>
      <c r="R2703" s="7">
        <v>43368</v>
      </c>
      <c r="S2703" s="8">
        <f t="shared" si="336"/>
        <v>2018</v>
      </c>
      <c r="T2703" s="8">
        <v>2018</v>
      </c>
      <c r="U2703" s="8">
        <f t="shared" si="337"/>
        <v>4</v>
      </c>
      <c r="V2703" s="7">
        <v>43368</v>
      </c>
      <c r="W2703" t="s">
        <v>3452</v>
      </c>
      <c r="X2703" s="2">
        <v>5.5540000000000003</v>
      </c>
      <c r="Y2703" s="6">
        <f t="shared" si="342"/>
        <v>0.14826085795894398</v>
      </c>
      <c r="AA2703">
        <v>19360851</v>
      </c>
      <c r="AB2703">
        <v>11500153511</v>
      </c>
      <c r="AC2703" t="s">
        <v>3451</v>
      </c>
      <c r="AD2703" t="s">
        <v>1</v>
      </c>
      <c r="AE2703">
        <v>12</v>
      </c>
      <c r="AF2703">
        <v>9</v>
      </c>
      <c r="AH2703" t="s">
        <v>34255</v>
      </c>
      <c r="AI2703" t="s">
        <v>34254</v>
      </c>
      <c r="AJ2703" t="s">
        <v>34253</v>
      </c>
      <c r="AK2703" t="s">
        <v>34252</v>
      </c>
      <c r="AL2703">
        <v>46</v>
      </c>
      <c r="AM2703" s="5">
        <f t="shared" si="338"/>
        <v>11.5</v>
      </c>
      <c r="AN2703" s="4">
        <f t="shared" si="343"/>
        <v>1.741764483150322E-2</v>
      </c>
      <c r="AO2703" s="3"/>
      <c r="AP2703">
        <v>0</v>
      </c>
      <c r="AQ2703" t="s">
        <v>241</v>
      </c>
      <c r="AR2703">
        <v>336440</v>
      </c>
      <c r="AS2703" t="s">
        <v>240</v>
      </c>
      <c r="AT2703" s="2">
        <v>15.881</v>
      </c>
      <c r="AU2703" s="1">
        <f t="shared" si="339"/>
        <v>10.900789402071174</v>
      </c>
      <c r="AV2703" s="1">
        <f t="shared" si="340"/>
        <v>8.2839251395223599</v>
      </c>
      <c r="AW2703" s="1">
        <f t="shared" si="341"/>
        <v>5.6670608769735447</v>
      </c>
    </row>
    <row r="2704" spans="1:49" x14ac:dyDescent="0.2">
      <c r="A2704">
        <v>2702</v>
      </c>
      <c r="B2704" t="s">
        <v>34251</v>
      </c>
      <c r="C2704" t="s">
        <v>34250</v>
      </c>
      <c r="F2704" t="s">
        <v>34249</v>
      </c>
      <c r="G2704" t="s">
        <v>6</v>
      </c>
      <c r="H2704" t="s">
        <v>5</v>
      </c>
      <c r="I2704" t="s">
        <v>34248</v>
      </c>
      <c r="J2704" t="s">
        <v>34247</v>
      </c>
      <c r="K2704" t="s">
        <v>34246</v>
      </c>
      <c r="L2704" t="s">
        <v>34245</v>
      </c>
      <c r="M2704" t="s">
        <v>204</v>
      </c>
      <c r="N2704">
        <v>3</v>
      </c>
      <c r="O2704" t="s">
        <v>34244</v>
      </c>
      <c r="P2704" t="s">
        <v>34243</v>
      </c>
      <c r="Q2704" t="s">
        <v>34242</v>
      </c>
      <c r="R2704" s="7">
        <v>43368</v>
      </c>
      <c r="S2704" s="8">
        <f t="shared" si="336"/>
        <v>2018</v>
      </c>
      <c r="T2704" s="8">
        <v>2018</v>
      </c>
      <c r="U2704" s="8">
        <f t="shared" si="337"/>
        <v>4</v>
      </c>
      <c r="V2704" s="7">
        <v>43368</v>
      </c>
      <c r="W2704" t="s">
        <v>2677</v>
      </c>
      <c r="X2704" s="2">
        <v>0.34399999999999997</v>
      </c>
      <c r="Y2704" s="6">
        <f t="shared" si="342"/>
        <v>9.1828835322068283E-3</v>
      </c>
      <c r="AA2704">
        <v>10745351</v>
      </c>
      <c r="AB2704">
        <v>17964</v>
      </c>
      <c r="AC2704">
        <v>10991131</v>
      </c>
      <c r="AD2704" t="s">
        <v>1</v>
      </c>
      <c r="AE2704">
        <v>31</v>
      </c>
      <c r="AF2704">
        <v>14</v>
      </c>
      <c r="AG2704" t="s">
        <v>34241</v>
      </c>
      <c r="AI2704" t="s">
        <v>34240</v>
      </c>
      <c r="AJ2704" t="s">
        <v>34239</v>
      </c>
      <c r="AK2704" t="s">
        <v>34238</v>
      </c>
      <c r="AL2704">
        <v>1</v>
      </c>
      <c r="AM2704" s="5">
        <f t="shared" si="338"/>
        <v>0.25</v>
      </c>
      <c r="AN2704" s="4">
        <f t="shared" si="343"/>
        <v>3.786444528587656E-4</v>
      </c>
      <c r="AO2704" s="3"/>
      <c r="AP2704">
        <v>0</v>
      </c>
      <c r="AR2704" t="s">
        <v>0</v>
      </c>
      <c r="AT2704" s="2" t="s">
        <v>7</v>
      </c>
      <c r="AU2704" s="1">
        <f t="shared" si="339"/>
        <v>0.65416118084024089</v>
      </c>
      <c r="AV2704" s="1">
        <f t="shared" si="340"/>
        <v>0.47807639925327966</v>
      </c>
      <c r="AW2704" s="1">
        <f t="shared" si="341"/>
        <v>0.30199161766631843</v>
      </c>
    </row>
    <row r="2705" spans="1:49" x14ac:dyDescent="0.2">
      <c r="A2705">
        <v>2703</v>
      </c>
      <c r="B2705" t="s">
        <v>34237</v>
      </c>
      <c r="C2705" t="s">
        <v>34236</v>
      </c>
      <c r="F2705" t="s">
        <v>34235</v>
      </c>
      <c r="G2705" t="s">
        <v>6</v>
      </c>
      <c r="H2705" t="s">
        <v>5</v>
      </c>
      <c r="I2705" t="s">
        <v>1423</v>
      </c>
      <c r="J2705" t="s">
        <v>1422</v>
      </c>
      <c r="K2705" t="s">
        <v>1421</v>
      </c>
      <c r="L2705" t="s">
        <v>1420</v>
      </c>
      <c r="M2705" t="s">
        <v>9</v>
      </c>
      <c r="N2705">
        <v>4</v>
      </c>
      <c r="O2705" t="s">
        <v>1419</v>
      </c>
      <c r="P2705" t="s">
        <v>1418</v>
      </c>
      <c r="Q2705" t="s">
        <v>1417</v>
      </c>
      <c r="R2705" s="7">
        <v>43368</v>
      </c>
      <c r="S2705" s="8">
        <f t="shared" si="336"/>
        <v>2018</v>
      </c>
      <c r="T2705" s="8">
        <v>2018</v>
      </c>
      <c r="U2705" s="8">
        <f t="shared" si="337"/>
        <v>4</v>
      </c>
      <c r="V2705" s="7">
        <v>43368</v>
      </c>
      <c r="W2705" t="s">
        <v>2677</v>
      </c>
      <c r="X2705" s="2">
        <v>0.34399999999999997</v>
      </c>
      <c r="Y2705" s="6">
        <f t="shared" si="342"/>
        <v>9.1828835322068283E-3</v>
      </c>
      <c r="AA2705">
        <v>10745351</v>
      </c>
      <c r="AB2705">
        <v>17964</v>
      </c>
      <c r="AC2705">
        <v>10991131</v>
      </c>
      <c r="AD2705" t="s">
        <v>1</v>
      </c>
      <c r="AE2705">
        <v>31</v>
      </c>
      <c r="AF2705">
        <v>14</v>
      </c>
      <c r="AG2705" t="s">
        <v>34234</v>
      </c>
      <c r="AI2705" t="s">
        <v>34233</v>
      </c>
      <c r="AJ2705" t="s">
        <v>34232</v>
      </c>
      <c r="AK2705" t="s">
        <v>34231</v>
      </c>
      <c r="AL2705">
        <v>3</v>
      </c>
      <c r="AM2705" s="5">
        <f t="shared" si="338"/>
        <v>0.75</v>
      </c>
      <c r="AN2705" s="4">
        <f t="shared" si="343"/>
        <v>1.1359333585762969E-3</v>
      </c>
      <c r="AO2705" s="3"/>
      <c r="AP2705">
        <v>0</v>
      </c>
      <c r="AR2705" t="s">
        <v>0</v>
      </c>
      <c r="AT2705" s="2" t="s">
        <v>7</v>
      </c>
      <c r="AU2705" s="1">
        <f t="shared" si="339"/>
        <v>0.67687984801176682</v>
      </c>
      <c r="AV2705" s="1">
        <f t="shared" si="340"/>
        <v>0.51594084453915634</v>
      </c>
      <c r="AW2705" s="1">
        <f t="shared" si="341"/>
        <v>0.35500184106654559</v>
      </c>
    </row>
    <row r="2706" spans="1:49" x14ac:dyDescent="0.2">
      <c r="A2706">
        <v>2704</v>
      </c>
      <c r="B2706" t="s">
        <v>34230</v>
      </c>
      <c r="C2706" t="s">
        <v>34229</v>
      </c>
      <c r="D2706" t="s">
        <v>34228</v>
      </c>
      <c r="F2706" t="s">
        <v>34227</v>
      </c>
      <c r="G2706" t="s">
        <v>6</v>
      </c>
      <c r="H2706" t="s">
        <v>5</v>
      </c>
      <c r="I2706" t="s">
        <v>34226</v>
      </c>
      <c r="J2706" t="s">
        <v>34225</v>
      </c>
      <c r="K2706" t="s">
        <v>34224</v>
      </c>
      <c r="L2706" t="s">
        <v>34223</v>
      </c>
      <c r="M2706" t="s">
        <v>359</v>
      </c>
      <c r="N2706">
        <v>7</v>
      </c>
      <c r="O2706" t="s">
        <v>34222</v>
      </c>
      <c r="P2706" t="s">
        <v>34221</v>
      </c>
      <c r="Q2706" t="s">
        <v>34220</v>
      </c>
      <c r="R2706" s="7">
        <v>43368</v>
      </c>
      <c r="S2706" s="8">
        <f t="shared" si="336"/>
        <v>2018</v>
      </c>
      <c r="T2706" s="8">
        <v>2018</v>
      </c>
      <c r="U2706" s="8">
        <f t="shared" si="337"/>
        <v>4</v>
      </c>
      <c r="V2706" s="7">
        <v>43368</v>
      </c>
      <c r="W2706" t="s">
        <v>34219</v>
      </c>
      <c r="X2706" s="2">
        <v>1.103</v>
      </c>
      <c r="Y2706" s="6">
        <f t="shared" si="342"/>
        <v>2.9443955046581777E-2</v>
      </c>
      <c r="AA2706" t="s">
        <v>34218</v>
      </c>
      <c r="AB2706">
        <v>144861</v>
      </c>
      <c r="AC2706">
        <v>22345957</v>
      </c>
      <c r="AD2706" t="s">
        <v>1</v>
      </c>
      <c r="AE2706">
        <v>65</v>
      </c>
      <c r="AH2706" t="s">
        <v>34217</v>
      </c>
      <c r="AI2706" t="s">
        <v>34216</v>
      </c>
      <c r="AJ2706" t="s">
        <v>34215</v>
      </c>
      <c r="AK2706" t="s">
        <v>34214</v>
      </c>
      <c r="AL2706">
        <v>11</v>
      </c>
      <c r="AM2706" s="5">
        <f t="shared" si="338"/>
        <v>2.75</v>
      </c>
      <c r="AN2706" s="4">
        <f t="shared" si="343"/>
        <v>4.1650889814464215E-3</v>
      </c>
      <c r="AO2706" s="3"/>
      <c r="AP2706">
        <v>0</v>
      </c>
      <c r="AR2706" t="s">
        <v>34213</v>
      </c>
      <c r="AS2706" t="s">
        <v>5358</v>
      </c>
      <c r="AT2706" s="2" t="s">
        <v>7</v>
      </c>
      <c r="AU2706" s="1">
        <f t="shared" si="339"/>
        <v>2.1860295227041173</v>
      </c>
      <c r="AV2706" s="1">
        <f t="shared" si="340"/>
        <v>1.6804522014014098</v>
      </c>
      <c r="AW2706" s="1">
        <f t="shared" si="341"/>
        <v>1.1748748800987028</v>
      </c>
    </row>
    <row r="2707" spans="1:49" x14ac:dyDescent="0.2">
      <c r="A2707">
        <v>2705</v>
      </c>
      <c r="B2707" t="s">
        <v>34212</v>
      </c>
      <c r="C2707" t="s">
        <v>34211</v>
      </c>
      <c r="F2707" t="s">
        <v>34210</v>
      </c>
      <c r="G2707" t="s">
        <v>6</v>
      </c>
      <c r="H2707" t="s">
        <v>5</v>
      </c>
      <c r="I2707" t="s">
        <v>2426</v>
      </c>
      <c r="J2707" t="s">
        <v>34209</v>
      </c>
      <c r="K2707" t="s">
        <v>34208</v>
      </c>
      <c r="L2707" t="s">
        <v>34207</v>
      </c>
      <c r="M2707" t="s">
        <v>2958</v>
      </c>
      <c r="N2707">
        <v>9</v>
      </c>
      <c r="O2707" t="s">
        <v>34206</v>
      </c>
      <c r="P2707" t="s">
        <v>34205</v>
      </c>
      <c r="Q2707" t="s">
        <v>34204</v>
      </c>
      <c r="R2707" s="7">
        <v>43367</v>
      </c>
      <c r="S2707" s="8">
        <f t="shared" si="336"/>
        <v>2018</v>
      </c>
      <c r="T2707" s="8">
        <v>2018</v>
      </c>
      <c r="U2707" s="8">
        <f t="shared" si="337"/>
        <v>4</v>
      </c>
      <c r="V2707" s="7">
        <v>43367</v>
      </c>
      <c r="W2707" t="s">
        <v>34203</v>
      </c>
      <c r="X2707" s="2">
        <v>1.833</v>
      </c>
      <c r="Y2707" s="6">
        <f t="shared" si="342"/>
        <v>4.8930888123648597E-2</v>
      </c>
      <c r="AB2707">
        <v>21100904205</v>
      </c>
      <c r="AC2707">
        <v>25740962</v>
      </c>
      <c r="AD2707" t="s">
        <v>1</v>
      </c>
      <c r="AE2707">
        <v>1</v>
      </c>
      <c r="AF2707">
        <v>9</v>
      </c>
      <c r="AH2707" t="s">
        <v>34202</v>
      </c>
      <c r="AI2707" t="s">
        <v>34201</v>
      </c>
      <c r="AJ2707" t="s">
        <v>34200</v>
      </c>
      <c r="AK2707" t="s">
        <v>34199</v>
      </c>
      <c r="AL2707">
        <v>9</v>
      </c>
      <c r="AM2707" s="5">
        <f t="shared" si="338"/>
        <v>2.25</v>
      </c>
      <c r="AN2707" s="4">
        <f t="shared" si="343"/>
        <v>3.4078000757288905E-3</v>
      </c>
      <c r="AO2707" s="3"/>
      <c r="AP2707">
        <v>0</v>
      </c>
      <c r="AQ2707" t="s">
        <v>144</v>
      </c>
      <c r="AR2707" t="s">
        <v>34198</v>
      </c>
      <c r="AS2707" t="s">
        <v>143</v>
      </c>
      <c r="AT2707" s="2">
        <v>6.024</v>
      </c>
      <c r="AU2707" s="1">
        <f t="shared" si="339"/>
        <v>3.5273961709272683</v>
      </c>
      <c r="AV2707" s="1">
        <f t="shared" si="340"/>
        <v>2.6169344099688745</v>
      </c>
      <c r="AW2707" s="1">
        <f t="shared" si="341"/>
        <v>1.7064726490104802</v>
      </c>
    </row>
    <row r="2708" spans="1:49" x14ac:dyDescent="0.2">
      <c r="A2708">
        <v>2706</v>
      </c>
      <c r="B2708" t="s">
        <v>34197</v>
      </c>
      <c r="C2708" t="s">
        <v>34196</v>
      </c>
      <c r="F2708" t="s">
        <v>34195</v>
      </c>
      <c r="G2708" t="s">
        <v>6</v>
      </c>
      <c r="H2708" t="s">
        <v>5</v>
      </c>
      <c r="I2708" t="s">
        <v>34194</v>
      </c>
      <c r="J2708">
        <v>60107357</v>
      </c>
      <c r="K2708" t="s">
        <v>3374</v>
      </c>
      <c r="L2708" t="s">
        <v>3373</v>
      </c>
      <c r="M2708" t="s">
        <v>96</v>
      </c>
      <c r="N2708">
        <v>1</v>
      </c>
      <c r="O2708" t="s">
        <v>34193</v>
      </c>
      <c r="P2708">
        <v>36026967800</v>
      </c>
      <c r="Q2708">
        <v>60107357</v>
      </c>
      <c r="R2708" s="7">
        <v>43367</v>
      </c>
      <c r="S2708" s="8">
        <f t="shared" si="336"/>
        <v>2018</v>
      </c>
      <c r="T2708" s="8">
        <v>2018</v>
      </c>
      <c r="U2708" s="8">
        <f t="shared" si="337"/>
        <v>4</v>
      </c>
      <c r="V2708" s="7">
        <v>43367</v>
      </c>
      <c r="W2708" t="s">
        <v>3303</v>
      </c>
      <c r="X2708" s="2">
        <v>0.74099999999999999</v>
      </c>
      <c r="Y2708" s="6">
        <f t="shared" si="342"/>
        <v>1.9780571794666454E-2</v>
      </c>
      <c r="AB2708">
        <v>4900152808</v>
      </c>
      <c r="AC2708">
        <v>17480221</v>
      </c>
      <c r="AD2708" t="s">
        <v>1</v>
      </c>
      <c r="AE2708">
        <v>13</v>
      </c>
      <c r="AF2708">
        <v>9</v>
      </c>
      <c r="AG2708" t="s">
        <v>34192</v>
      </c>
      <c r="AI2708" t="s">
        <v>34191</v>
      </c>
      <c r="AJ2708" t="s">
        <v>4504</v>
      </c>
      <c r="AK2708" t="s">
        <v>34190</v>
      </c>
      <c r="AL2708">
        <v>3</v>
      </c>
      <c r="AM2708" s="5">
        <f t="shared" si="338"/>
        <v>0.75</v>
      </c>
      <c r="AN2708" s="4">
        <f t="shared" si="343"/>
        <v>1.1359333585762969E-3</v>
      </c>
      <c r="AO2708" s="3"/>
      <c r="AP2708">
        <v>0</v>
      </c>
      <c r="AR2708" t="s">
        <v>0</v>
      </c>
      <c r="AT2708" s="2">
        <v>1.415</v>
      </c>
      <c r="AU2708" s="1">
        <f t="shared" si="339"/>
        <v>1.4187180263839405</v>
      </c>
      <c r="AV2708" s="1">
        <f t="shared" si="340"/>
        <v>1.0458252576621374</v>
      </c>
      <c r="AW2708" s="1">
        <f t="shared" si="341"/>
        <v>0.67293248894033431</v>
      </c>
    </row>
    <row r="2709" spans="1:49" x14ac:dyDescent="0.2">
      <c r="A2709">
        <v>2707</v>
      </c>
      <c r="B2709" t="s">
        <v>34189</v>
      </c>
      <c r="C2709" t="s">
        <v>34188</v>
      </c>
      <c r="F2709" t="s">
        <v>34187</v>
      </c>
      <c r="G2709" t="s">
        <v>6</v>
      </c>
      <c r="H2709" t="s">
        <v>5</v>
      </c>
      <c r="I2709" t="s">
        <v>34186</v>
      </c>
      <c r="J2709">
        <v>60009400</v>
      </c>
      <c r="K2709" t="s">
        <v>1546</v>
      </c>
      <c r="L2709" t="s">
        <v>55</v>
      </c>
      <c r="M2709" t="s">
        <v>54</v>
      </c>
      <c r="N2709">
        <v>6</v>
      </c>
      <c r="O2709" t="s">
        <v>34185</v>
      </c>
      <c r="P2709" t="s">
        <v>34184</v>
      </c>
      <c r="Q2709" t="s">
        <v>4929</v>
      </c>
      <c r="R2709" s="7">
        <v>43367</v>
      </c>
      <c r="S2709" s="8">
        <f t="shared" si="336"/>
        <v>2018</v>
      </c>
      <c r="T2709" s="8">
        <v>2018</v>
      </c>
      <c r="U2709" s="8">
        <f t="shared" si="337"/>
        <v>4</v>
      </c>
      <c r="V2709" s="7">
        <v>43367</v>
      </c>
      <c r="W2709" t="s">
        <v>3312</v>
      </c>
      <c r="X2709" s="2">
        <v>1.1819999999999999</v>
      </c>
      <c r="Y2709" s="6">
        <f t="shared" si="342"/>
        <v>3.1552814927524625E-2</v>
      </c>
      <c r="AA2709">
        <v>36951</v>
      </c>
      <c r="AB2709">
        <v>27030</v>
      </c>
      <c r="AD2709" t="s">
        <v>1</v>
      </c>
      <c r="AE2709">
        <v>113</v>
      </c>
      <c r="AF2709">
        <v>13</v>
      </c>
      <c r="AG2709">
        <v>131105</v>
      </c>
      <c r="AI2709" t="s">
        <v>34183</v>
      </c>
      <c r="AK2709" t="s">
        <v>34182</v>
      </c>
      <c r="AL2709">
        <v>17</v>
      </c>
      <c r="AM2709" s="5">
        <f t="shared" si="338"/>
        <v>4.25</v>
      </c>
      <c r="AN2709" s="4">
        <f t="shared" si="343"/>
        <v>6.4369556985990157E-3</v>
      </c>
      <c r="AO2709" s="3"/>
      <c r="AP2709">
        <v>0</v>
      </c>
      <c r="AR2709" t="s">
        <v>0</v>
      </c>
      <c r="AT2709" s="2">
        <v>3.7909999999999999</v>
      </c>
      <c r="AU2709" s="1">
        <f t="shared" si="339"/>
        <v>2.4018057158846942</v>
      </c>
      <c r="AV2709" s="1">
        <f t="shared" si="340"/>
        <v>1.899488531306182</v>
      </c>
      <c r="AW2709" s="1">
        <f t="shared" si="341"/>
        <v>1.3971713467276698</v>
      </c>
    </row>
    <row r="2710" spans="1:49" x14ac:dyDescent="0.2">
      <c r="A2710">
        <v>2708</v>
      </c>
      <c r="B2710" t="s">
        <v>34181</v>
      </c>
      <c r="C2710" t="s">
        <v>34180</v>
      </c>
      <c r="E2710">
        <v>30313778</v>
      </c>
      <c r="F2710" t="s">
        <v>34179</v>
      </c>
      <c r="G2710" t="s">
        <v>6</v>
      </c>
      <c r="H2710" t="s">
        <v>5</v>
      </c>
      <c r="I2710" t="s">
        <v>34178</v>
      </c>
      <c r="J2710" t="s">
        <v>34177</v>
      </c>
      <c r="K2710" t="s">
        <v>34176</v>
      </c>
      <c r="L2710" t="s">
        <v>34175</v>
      </c>
      <c r="M2710" t="s">
        <v>822</v>
      </c>
      <c r="N2710">
        <v>3</v>
      </c>
      <c r="O2710" t="s">
        <v>34174</v>
      </c>
      <c r="P2710" t="s">
        <v>34173</v>
      </c>
      <c r="Q2710" t="s">
        <v>34172</v>
      </c>
      <c r="R2710" s="7">
        <v>43367</v>
      </c>
      <c r="S2710" s="8">
        <f t="shared" si="336"/>
        <v>2018</v>
      </c>
      <c r="T2710" s="8">
        <v>2018</v>
      </c>
      <c r="U2710" s="8">
        <f t="shared" si="337"/>
        <v>4</v>
      </c>
      <c r="V2710" s="7">
        <v>43367</v>
      </c>
      <c r="W2710" t="s">
        <v>3163</v>
      </c>
      <c r="X2710" s="2">
        <v>0.621</v>
      </c>
      <c r="Y2710" s="6">
        <f t="shared" si="342"/>
        <v>1.6577240329943142E-2</v>
      </c>
      <c r="AA2710">
        <v>11755326</v>
      </c>
      <c r="AB2710">
        <v>4700151916</v>
      </c>
      <c r="AC2710">
        <v>11755334</v>
      </c>
      <c r="AD2710" t="s">
        <v>1</v>
      </c>
      <c r="AE2710">
        <v>4483</v>
      </c>
      <c r="AF2710">
        <v>3</v>
      </c>
      <c r="AH2710" t="s">
        <v>34171</v>
      </c>
      <c r="AI2710" t="s">
        <v>34170</v>
      </c>
      <c r="AJ2710" t="s">
        <v>34169</v>
      </c>
      <c r="AK2710" t="s">
        <v>34168</v>
      </c>
      <c r="AL2710">
        <v>0</v>
      </c>
      <c r="AM2710" s="5">
        <f t="shared" si="338"/>
        <v>0</v>
      </c>
      <c r="AN2710" s="4">
        <f t="shared" si="343"/>
        <v>0</v>
      </c>
      <c r="AO2710" s="3"/>
      <c r="AP2710">
        <v>0</v>
      </c>
      <c r="AR2710" t="s">
        <v>0</v>
      </c>
      <c r="AT2710" s="2">
        <v>1.091</v>
      </c>
      <c r="AU2710" s="1">
        <f t="shared" si="339"/>
        <v>1.1604068230960198</v>
      </c>
      <c r="AV2710" s="1">
        <f t="shared" si="340"/>
        <v>0.82886201649715707</v>
      </c>
      <c r="AW2710" s="1">
        <f t="shared" si="341"/>
        <v>0.4973172098982942</v>
      </c>
    </row>
    <row r="2711" spans="1:49" x14ac:dyDescent="0.2">
      <c r="A2711">
        <v>2709</v>
      </c>
      <c r="B2711" t="s">
        <v>34167</v>
      </c>
      <c r="C2711" t="s">
        <v>34166</v>
      </c>
      <c r="F2711" t="s">
        <v>34165</v>
      </c>
      <c r="G2711" t="s">
        <v>6</v>
      </c>
      <c r="H2711" t="s">
        <v>5</v>
      </c>
      <c r="I2711" t="s">
        <v>2513</v>
      </c>
      <c r="J2711">
        <v>60005465</v>
      </c>
      <c r="K2711" t="s">
        <v>120</v>
      </c>
      <c r="L2711" t="s">
        <v>119</v>
      </c>
      <c r="M2711" t="s">
        <v>54</v>
      </c>
      <c r="N2711">
        <v>4</v>
      </c>
      <c r="O2711" t="s">
        <v>34164</v>
      </c>
      <c r="P2711" t="s">
        <v>34163</v>
      </c>
      <c r="Q2711" t="s">
        <v>952</v>
      </c>
      <c r="R2711" s="7">
        <v>43365</v>
      </c>
      <c r="S2711" s="8">
        <f t="shared" si="336"/>
        <v>2018</v>
      </c>
      <c r="T2711" s="8">
        <v>2018</v>
      </c>
      <c r="U2711" s="8">
        <f t="shared" si="337"/>
        <v>4</v>
      </c>
      <c r="V2711" s="7">
        <v>43365</v>
      </c>
      <c r="W2711" t="s">
        <v>2594</v>
      </c>
      <c r="X2711" s="2">
        <v>0.28599999999999998</v>
      </c>
      <c r="Y2711" s="6">
        <f t="shared" si="342"/>
        <v>7.6346066575905605E-3</v>
      </c>
      <c r="AA2711">
        <v>9205071</v>
      </c>
      <c r="AB2711">
        <v>28139</v>
      </c>
      <c r="AC2711">
        <v>15693937</v>
      </c>
      <c r="AD2711" t="s">
        <v>1</v>
      </c>
      <c r="AE2711">
        <v>32</v>
      </c>
      <c r="AF2711">
        <v>14</v>
      </c>
      <c r="AH2711" t="s">
        <v>18048</v>
      </c>
      <c r="AI2711" t="s">
        <v>34162</v>
      </c>
      <c r="AJ2711" t="s">
        <v>34161</v>
      </c>
      <c r="AK2711" t="s">
        <v>34160</v>
      </c>
      <c r="AL2711">
        <v>3</v>
      </c>
      <c r="AM2711" s="5">
        <f t="shared" si="338"/>
        <v>0.75</v>
      </c>
      <c r="AN2711" s="4">
        <f t="shared" si="343"/>
        <v>1.1359333585762969E-3</v>
      </c>
      <c r="AO2711" s="3"/>
      <c r="AP2711">
        <v>0</v>
      </c>
      <c r="AQ2711" t="s">
        <v>49</v>
      </c>
      <c r="AR2711">
        <v>61471105</v>
      </c>
      <c r="AS2711" t="s">
        <v>48</v>
      </c>
      <c r="AT2711" s="2" t="s">
        <v>7</v>
      </c>
      <c r="AU2711" s="1">
        <f t="shared" si="339"/>
        <v>0.5685004667886282</v>
      </c>
      <c r="AV2711" s="1">
        <f t="shared" si="340"/>
        <v>0.43852700080834289</v>
      </c>
      <c r="AW2711" s="1">
        <f t="shared" si="341"/>
        <v>0.30855353482805759</v>
      </c>
    </row>
    <row r="2712" spans="1:49" x14ac:dyDescent="0.2">
      <c r="A2712">
        <v>2710</v>
      </c>
      <c r="B2712" t="s">
        <v>34159</v>
      </c>
      <c r="C2712" t="s">
        <v>34158</v>
      </c>
      <c r="F2712" t="s">
        <v>34157</v>
      </c>
      <c r="G2712" t="s">
        <v>6</v>
      </c>
      <c r="H2712" t="s">
        <v>5</v>
      </c>
      <c r="I2712" t="s">
        <v>34156</v>
      </c>
      <c r="J2712" t="s">
        <v>34155</v>
      </c>
      <c r="K2712" t="s">
        <v>34154</v>
      </c>
      <c r="L2712" t="s">
        <v>34153</v>
      </c>
      <c r="M2712" t="s">
        <v>30</v>
      </c>
      <c r="N2712">
        <v>4</v>
      </c>
      <c r="O2712" t="s">
        <v>34152</v>
      </c>
      <c r="P2712" t="s">
        <v>34151</v>
      </c>
      <c r="Q2712" t="s">
        <v>34150</v>
      </c>
      <c r="R2712" s="7">
        <v>43365</v>
      </c>
      <c r="S2712" s="8">
        <f t="shared" si="336"/>
        <v>2018</v>
      </c>
      <c r="T2712" s="8">
        <v>2018</v>
      </c>
      <c r="U2712" s="8">
        <f t="shared" si="337"/>
        <v>4</v>
      </c>
      <c r="V2712" s="7">
        <v>43365</v>
      </c>
      <c r="W2712" t="s">
        <v>2594</v>
      </c>
      <c r="X2712" s="2">
        <v>0.28599999999999998</v>
      </c>
      <c r="Y2712" s="6">
        <f t="shared" si="342"/>
        <v>7.6346066575905605E-3</v>
      </c>
      <c r="AA2712">
        <v>9205071</v>
      </c>
      <c r="AB2712">
        <v>28139</v>
      </c>
      <c r="AC2712">
        <v>15693937</v>
      </c>
      <c r="AD2712" t="s">
        <v>1</v>
      </c>
      <c r="AE2712">
        <v>32</v>
      </c>
      <c r="AF2712">
        <v>14</v>
      </c>
      <c r="AH2712" t="s">
        <v>34149</v>
      </c>
      <c r="AI2712" t="s">
        <v>34148</v>
      </c>
      <c r="AJ2712" t="s">
        <v>34147</v>
      </c>
      <c r="AK2712" t="s">
        <v>34146</v>
      </c>
      <c r="AL2712">
        <v>1</v>
      </c>
      <c r="AM2712" s="5">
        <f t="shared" si="338"/>
        <v>0.25</v>
      </c>
      <c r="AN2712" s="4">
        <f t="shared" si="343"/>
        <v>3.786444528587656E-4</v>
      </c>
      <c r="AO2712" s="3"/>
      <c r="AP2712">
        <v>0</v>
      </c>
      <c r="AR2712" t="s">
        <v>34145</v>
      </c>
      <c r="AT2712" s="2" t="s">
        <v>7</v>
      </c>
      <c r="AU2712" s="1">
        <f t="shared" si="339"/>
        <v>0.54578179961710216</v>
      </c>
      <c r="AV2712" s="1">
        <f t="shared" si="340"/>
        <v>0.40066255552246627</v>
      </c>
      <c r="AW2712" s="1">
        <f t="shared" si="341"/>
        <v>0.25554331142783038</v>
      </c>
    </row>
    <row r="2713" spans="1:49" x14ac:dyDescent="0.2">
      <c r="A2713">
        <v>2711</v>
      </c>
      <c r="B2713" t="s">
        <v>34144</v>
      </c>
      <c r="C2713" t="s">
        <v>34143</v>
      </c>
      <c r="F2713" t="s">
        <v>34142</v>
      </c>
      <c r="G2713" t="s">
        <v>6</v>
      </c>
      <c r="H2713" t="s">
        <v>5</v>
      </c>
      <c r="I2713" t="s">
        <v>34141</v>
      </c>
      <c r="J2713">
        <v>60101559</v>
      </c>
      <c r="K2713" t="s">
        <v>34140</v>
      </c>
      <c r="L2713" t="s">
        <v>3908</v>
      </c>
      <c r="M2713" t="s">
        <v>14</v>
      </c>
      <c r="N2713">
        <v>2</v>
      </c>
      <c r="O2713" t="s">
        <v>34139</v>
      </c>
      <c r="P2713" t="s">
        <v>34138</v>
      </c>
      <c r="Q2713" t="s">
        <v>34137</v>
      </c>
      <c r="R2713" s="7">
        <v>43365</v>
      </c>
      <c r="S2713" s="8">
        <f t="shared" si="336"/>
        <v>2018</v>
      </c>
      <c r="T2713" s="8">
        <v>2018</v>
      </c>
      <c r="U2713" s="8">
        <f t="shared" si="337"/>
        <v>4</v>
      </c>
      <c r="V2713" s="7">
        <v>43365</v>
      </c>
      <c r="W2713" t="s">
        <v>2594</v>
      </c>
      <c r="X2713" s="2">
        <v>0.28599999999999998</v>
      </c>
      <c r="Y2713" s="6">
        <f t="shared" si="342"/>
        <v>7.6346066575905605E-3</v>
      </c>
      <c r="AA2713">
        <v>9205071</v>
      </c>
      <c r="AB2713">
        <v>28139</v>
      </c>
      <c r="AC2713">
        <v>15693937</v>
      </c>
      <c r="AD2713" t="s">
        <v>1</v>
      </c>
      <c r="AE2713">
        <v>32</v>
      </c>
      <c r="AF2713">
        <v>14</v>
      </c>
      <c r="AH2713" t="s">
        <v>34136</v>
      </c>
      <c r="AI2713" t="s">
        <v>34135</v>
      </c>
      <c r="AJ2713" t="s">
        <v>34134</v>
      </c>
      <c r="AK2713" t="s">
        <v>34133</v>
      </c>
      <c r="AL2713">
        <v>5</v>
      </c>
      <c r="AM2713" s="5">
        <f t="shared" si="338"/>
        <v>1.25</v>
      </c>
      <c r="AN2713" s="4">
        <f t="shared" si="343"/>
        <v>1.8932222642938281E-3</v>
      </c>
      <c r="AO2713" s="3"/>
      <c r="AP2713">
        <v>0</v>
      </c>
      <c r="AR2713" t="s">
        <v>0</v>
      </c>
      <c r="AT2713" s="2" t="s">
        <v>7</v>
      </c>
      <c r="AU2713" s="1">
        <f t="shared" si="339"/>
        <v>0.59121913396015413</v>
      </c>
      <c r="AV2713" s="1">
        <f t="shared" si="340"/>
        <v>0.47639144609421941</v>
      </c>
      <c r="AW2713" s="1">
        <f t="shared" si="341"/>
        <v>0.36156375822828474</v>
      </c>
    </row>
    <row r="2714" spans="1:49" x14ac:dyDescent="0.2">
      <c r="A2714">
        <v>2712</v>
      </c>
      <c r="B2714" t="s">
        <v>34132</v>
      </c>
      <c r="C2714" t="s">
        <v>34131</v>
      </c>
      <c r="F2714" t="s">
        <v>34130</v>
      </c>
      <c r="G2714" t="s">
        <v>6</v>
      </c>
      <c r="H2714" t="s">
        <v>5</v>
      </c>
      <c r="I2714" t="s">
        <v>3956</v>
      </c>
      <c r="J2714" t="s">
        <v>34129</v>
      </c>
      <c r="K2714" t="s">
        <v>34128</v>
      </c>
      <c r="L2714" t="s">
        <v>5108</v>
      </c>
      <c r="M2714" t="s">
        <v>2083</v>
      </c>
      <c r="N2714">
        <v>6</v>
      </c>
      <c r="O2714" t="s">
        <v>34127</v>
      </c>
      <c r="P2714" t="s">
        <v>34126</v>
      </c>
      <c r="Q2714" t="s">
        <v>34125</v>
      </c>
      <c r="R2714" s="7">
        <v>43365</v>
      </c>
      <c r="S2714" s="8">
        <f t="shared" si="336"/>
        <v>2018</v>
      </c>
      <c r="T2714" s="8">
        <v>2018</v>
      </c>
      <c r="U2714" s="8">
        <f t="shared" si="337"/>
        <v>4</v>
      </c>
      <c r="V2714" s="7">
        <v>43365</v>
      </c>
      <c r="W2714" t="s">
        <v>2594</v>
      </c>
      <c r="X2714" s="2">
        <v>0.28599999999999998</v>
      </c>
      <c r="Y2714" s="6">
        <f t="shared" si="342"/>
        <v>7.6346066575905605E-3</v>
      </c>
      <c r="AA2714">
        <v>9205071</v>
      </c>
      <c r="AB2714">
        <v>28139</v>
      </c>
      <c r="AC2714">
        <v>15693937</v>
      </c>
      <c r="AD2714" t="s">
        <v>1</v>
      </c>
      <c r="AE2714">
        <v>32</v>
      </c>
      <c r="AF2714">
        <v>14</v>
      </c>
      <c r="AH2714" t="s">
        <v>34124</v>
      </c>
      <c r="AI2714" t="s">
        <v>34123</v>
      </c>
      <c r="AJ2714" t="s">
        <v>34122</v>
      </c>
      <c r="AK2714" t="s">
        <v>34121</v>
      </c>
      <c r="AL2714">
        <v>2</v>
      </c>
      <c r="AM2714" s="5">
        <f t="shared" si="338"/>
        <v>0.5</v>
      </c>
      <c r="AN2714" s="4">
        <f t="shared" si="343"/>
        <v>7.572889057175312E-4</v>
      </c>
      <c r="AO2714" s="3"/>
      <c r="AP2714">
        <v>0</v>
      </c>
      <c r="AQ2714" t="s">
        <v>2079</v>
      </c>
      <c r="AR2714" t="s">
        <v>2181</v>
      </c>
      <c r="AS2714" t="s">
        <v>2078</v>
      </c>
      <c r="AT2714" s="2" t="s">
        <v>7</v>
      </c>
      <c r="AU2714" s="1">
        <f t="shared" si="339"/>
        <v>0.55714113320286518</v>
      </c>
      <c r="AV2714" s="1">
        <f t="shared" si="340"/>
        <v>0.41959477816540458</v>
      </c>
      <c r="AW2714" s="1">
        <f t="shared" si="341"/>
        <v>0.28204842312794398</v>
      </c>
    </row>
    <row r="2715" spans="1:49" x14ac:dyDescent="0.2">
      <c r="A2715">
        <v>2713</v>
      </c>
      <c r="B2715" t="s">
        <v>34120</v>
      </c>
      <c r="C2715" t="s">
        <v>34119</v>
      </c>
      <c r="F2715" t="s">
        <v>34118</v>
      </c>
      <c r="G2715" t="s">
        <v>6</v>
      </c>
      <c r="H2715" t="s">
        <v>5</v>
      </c>
      <c r="I2715" t="s">
        <v>34117</v>
      </c>
      <c r="J2715">
        <v>60001429</v>
      </c>
      <c r="K2715" t="s">
        <v>2124</v>
      </c>
      <c r="L2715" t="s">
        <v>2123</v>
      </c>
      <c r="M2715" t="s">
        <v>54</v>
      </c>
      <c r="N2715">
        <v>4</v>
      </c>
      <c r="O2715" t="s">
        <v>34116</v>
      </c>
      <c r="P2715" t="s">
        <v>34115</v>
      </c>
      <c r="Q2715" t="s">
        <v>5183</v>
      </c>
      <c r="R2715" s="7">
        <v>43364</v>
      </c>
      <c r="S2715" s="8">
        <f t="shared" si="336"/>
        <v>2018</v>
      </c>
      <c r="T2715" s="8">
        <v>2018</v>
      </c>
      <c r="U2715" s="8">
        <f t="shared" si="337"/>
        <v>4</v>
      </c>
      <c r="V2715" s="7">
        <v>43364</v>
      </c>
      <c r="W2715" t="s">
        <v>34114</v>
      </c>
      <c r="X2715" s="2">
        <v>0.247</v>
      </c>
      <c r="Y2715" s="6">
        <f t="shared" si="342"/>
        <v>6.5935239315554842E-3</v>
      </c>
      <c r="AB2715">
        <v>21100803572</v>
      </c>
      <c r="AC2715">
        <v>21642583</v>
      </c>
      <c r="AD2715" t="s">
        <v>1</v>
      </c>
      <c r="AE2715">
        <v>6</v>
      </c>
      <c r="AF2715">
        <v>3</v>
      </c>
      <c r="AH2715" t="s">
        <v>34113</v>
      </c>
      <c r="AI2715" t="s">
        <v>34112</v>
      </c>
      <c r="AJ2715" t="s">
        <v>34111</v>
      </c>
      <c r="AK2715" t="s">
        <v>34110</v>
      </c>
      <c r="AL2715">
        <v>7</v>
      </c>
      <c r="AM2715" s="5">
        <f t="shared" si="338"/>
        <v>1.75</v>
      </c>
      <c r="AN2715" s="4">
        <f t="shared" si="343"/>
        <v>2.6505111700113595E-3</v>
      </c>
      <c r="AO2715" s="3"/>
      <c r="AP2715">
        <v>1</v>
      </c>
      <c r="AQ2715" t="s">
        <v>49</v>
      </c>
      <c r="AR2715">
        <v>61333005</v>
      </c>
      <c r="AS2715" t="s">
        <v>48</v>
      </c>
      <c r="AT2715" s="2" t="s">
        <v>7</v>
      </c>
      <c r="AU2715" s="1">
        <f t="shared" si="339"/>
        <v>0.54106201030922463</v>
      </c>
      <c r="AV2715" s="1">
        <f t="shared" si="340"/>
        <v>0.46220175507834216</v>
      </c>
      <c r="AW2715" s="1">
        <f t="shared" si="341"/>
        <v>0.38334149984745969</v>
      </c>
    </row>
    <row r="2716" spans="1:49" x14ac:dyDescent="0.2">
      <c r="A2716">
        <v>2714</v>
      </c>
      <c r="B2716" t="s">
        <v>34109</v>
      </c>
      <c r="C2716" t="s">
        <v>34108</v>
      </c>
      <c r="E2716">
        <v>30243281</v>
      </c>
      <c r="F2716" t="s">
        <v>34107</v>
      </c>
      <c r="G2716" t="s">
        <v>6</v>
      </c>
      <c r="H2716" t="s">
        <v>5</v>
      </c>
      <c r="I2716" t="s">
        <v>34106</v>
      </c>
      <c r="J2716" t="s">
        <v>34105</v>
      </c>
      <c r="K2716" t="s">
        <v>34104</v>
      </c>
      <c r="L2716" t="s">
        <v>34103</v>
      </c>
      <c r="M2716" t="s">
        <v>34102</v>
      </c>
      <c r="N2716">
        <v>3</v>
      </c>
      <c r="O2716" t="s">
        <v>34101</v>
      </c>
      <c r="P2716" t="s">
        <v>34100</v>
      </c>
      <c r="Q2716" t="s">
        <v>34099</v>
      </c>
      <c r="R2716" s="7">
        <v>43364</v>
      </c>
      <c r="S2716" s="8">
        <f t="shared" si="336"/>
        <v>2018</v>
      </c>
      <c r="T2716" s="8">
        <v>2018</v>
      </c>
      <c r="U2716" s="8">
        <f t="shared" si="337"/>
        <v>4</v>
      </c>
      <c r="V2716" s="7">
        <v>43364</v>
      </c>
      <c r="W2716" t="s">
        <v>3398</v>
      </c>
      <c r="X2716" s="2">
        <v>1.071</v>
      </c>
      <c r="Y2716" s="6">
        <f t="shared" si="342"/>
        <v>2.8589733322655561E-2</v>
      </c>
      <c r="AA2716">
        <v>219606</v>
      </c>
      <c r="AB2716">
        <v>28134</v>
      </c>
      <c r="AD2716" t="s">
        <v>1</v>
      </c>
      <c r="AE2716">
        <v>149</v>
      </c>
      <c r="AF2716">
        <v>11</v>
      </c>
      <c r="AG2716" t="s">
        <v>34098</v>
      </c>
      <c r="AI2716" t="s">
        <v>34097</v>
      </c>
      <c r="AK2716" t="s">
        <v>34096</v>
      </c>
      <c r="AL2716">
        <v>15</v>
      </c>
      <c r="AM2716" s="5">
        <f t="shared" si="338"/>
        <v>3.75</v>
      </c>
      <c r="AN2716" s="4">
        <f t="shared" si="343"/>
        <v>5.6796667928814843E-3</v>
      </c>
      <c r="AO2716" s="3"/>
      <c r="AP2716">
        <v>0</v>
      </c>
      <c r="AQ2716" t="s">
        <v>1804</v>
      </c>
      <c r="AR2716" t="s">
        <v>0</v>
      </c>
      <c r="AS2716" t="s">
        <v>1803</v>
      </c>
      <c r="AT2716" s="2">
        <v>3.488</v>
      </c>
      <c r="AU2716" s="1">
        <f t="shared" si="339"/>
        <v>2.1716713363723339</v>
      </c>
      <c r="AV2716" s="1">
        <f t="shared" si="340"/>
        <v>1.7134700057768522</v>
      </c>
      <c r="AW2716" s="1">
        <f t="shared" si="341"/>
        <v>1.2552686751813706</v>
      </c>
    </row>
    <row r="2717" spans="1:49" x14ac:dyDescent="0.2">
      <c r="A2717">
        <v>2715</v>
      </c>
      <c r="B2717" t="s">
        <v>34095</v>
      </c>
      <c r="C2717" t="s">
        <v>34094</v>
      </c>
      <c r="F2717" t="s">
        <v>34093</v>
      </c>
      <c r="G2717" t="s">
        <v>6</v>
      </c>
      <c r="H2717" t="s">
        <v>5</v>
      </c>
      <c r="I2717" t="s">
        <v>34092</v>
      </c>
      <c r="J2717">
        <v>60030035</v>
      </c>
      <c r="K2717" t="s">
        <v>2410</v>
      </c>
      <c r="L2717" t="s">
        <v>2409</v>
      </c>
      <c r="M2717" t="s">
        <v>2408</v>
      </c>
      <c r="N2717">
        <v>3</v>
      </c>
      <c r="O2717" t="s">
        <v>34091</v>
      </c>
      <c r="P2717" t="s">
        <v>34090</v>
      </c>
      <c r="Q2717" t="s">
        <v>34089</v>
      </c>
      <c r="R2717" s="7">
        <v>43364</v>
      </c>
      <c r="S2717" s="8">
        <f t="shared" si="336"/>
        <v>2018</v>
      </c>
      <c r="T2717" s="8">
        <v>2018</v>
      </c>
      <c r="U2717" s="8">
        <f t="shared" si="337"/>
        <v>4</v>
      </c>
      <c r="V2717" s="7">
        <v>43364</v>
      </c>
      <c r="W2717" t="s">
        <v>34088</v>
      </c>
      <c r="X2717" s="2" t="s">
        <v>7</v>
      </c>
      <c r="Y2717" s="6" t="e">
        <f t="shared" si="342"/>
        <v>#VALUE!</v>
      </c>
      <c r="AA2717">
        <v>3246051</v>
      </c>
      <c r="AB2717">
        <v>21603</v>
      </c>
      <c r="AC2717" t="s">
        <v>34087</v>
      </c>
      <c r="AD2717" t="s">
        <v>1</v>
      </c>
      <c r="AE2717">
        <v>62</v>
      </c>
      <c r="AF2717">
        <v>4</v>
      </c>
      <c r="AH2717" t="s">
        <v>3077</v>
      </c>
      <c r="AI2717" t="s">
        <v>34086</v>
      </c>
      <c r="AJ2717" t="s">
        <v>34085</v>
      </c>
      <c r="AK2717" t="s">
        <v>34084</v>
      </c>
      <c r="AL2717">
        <v>8</v>
      </c>
      <c r="AM2717" s="5">
        <f t="shared" si="338"/>
        <v>2</v>
      </c>
      <c r="AN2717" s="4">
        <f t="shared" si="343"/>
        <v>3.0291556228701248E-3</v>
      </c>
      <c r="AO2717" s="3"/>
      <c r="AP2717">
        <v>1</v>
      </c>
      <c r="AR2717" t="s">
        <v>0</v>
      </c>
      <c r="AT2717" s="2" t="s">
        <v>7</v>
      </c>
      <c r="AU2717" s="1" t="e">
        <f t="shared" si="339"/>
        <v>#VALUE!</v>
      </c>
      <c r="AV2717" s="1" t="e">
        <f t="shared" si="340"/>
        <v>#VALUE!</v>
      </c>
      <c r="AW2717" s="1" t="e">
        <f t="shared" si="341"/>
        <v>#VALUE!</v>
      </c>
    </row>
    <row r="2718" spans="1:49" x14ac:dyDescent="0.2">
      <c r="A2718">
        <v>2716</v>
      </c>
      <c r="B2718" t="s">
        <v>34083</v>
      </c>
      <c r="C2718" t="s">
        <v>34082</v>
      </c>
      <c r="E2718">
        <v>30255151</v>
      </c>
      <c r="F2718" t="s">
        <v>34081</v>
      </c>
      <c r="G2718" t="s">
        <v>6</v>
      </c>
      <c r="H2718" t="s">
        <v>5</v>
      </c>
      <c r="I2718" t="s">
        <v>34080</v>
      </c>
      <c r="J2718">
        <v>60014662</v>
      </c>
      <c r="K2718" t="s">
        <v>1425</v>
      </c>
      <c r="L2718" t="s">
        <v>1424</v>
      </c>
      <c r="M2718" t="s">
        <v>17</v>
      </c>
      <c r="N2718">
        <v>6</v>
      </c>
      <c r="O2718" t="s">
        <v>34079</v>
      </c>
      <c r="P2718" t="s">
        <v>34078</v>
      </c>
      <c r="Q2718" t="s">
        <v>34077</v>
      </c>
      <c r="R2718" s="7">
        <v>43364</v>
      </c>
      <c r="S2718" s="8">
        <f t="shared" si="336"/>
        <v>2018</v>
      </c>
      <c r="T2718" s="8">
        <v>2018</v>
      </c>
      <c r="U2718" s="8">
        <f t="shared" si="337"/>
        <v>4</v>
      </c>
      <c r="V2718" s="7">
        <v>43364</v>
      </c>
      <c r="W2718" t="s">
        <v>5429</v>
      </c>
      <c r="X2718" s="2">
        <v>5.9279999999999999</v>
      </c>
      <c r="Y2718" s="6">
        <f t="shared" si="342"/>
        <v>0.15824457435733164</v>
      </c>
      <c r="AB2718">
        <v>21100457028</v>
      </c>
      <c r="AC2718">
        <v>23752548</v>
      </c>
      <c r="AD2718" t="s">
        <v>1</v>
      </c>
      <c r="AE2718">
        <v>4</v>
      </c>
      <c r="AF2718">
        <v>9</v>
      </c>
      <c r="AG2718" t="s">
        <v>34076</v>
      </c>
      <c r="AI2718" t="s">
        <v>34075</v>
      </c>
      <c r="AK2718" t="s">
        <v>34074</v>
      </c>
      <c r="AL2718">
        <v>143</v>
      </c>
      <c r="AM2718" s="5">
        <f t="shared" si="338"/>
        <v>35.75</v>
      </c>
      <c r="AN2718" s="4">
        <f t="shared" si="343"/>
        <v>5.4146156758803486E-2</v>
      </c>
      <c r="AO2718" s="3"/>
      <c r="AP2718">
        <v>1</v>
      </c>
      <c r="AQ2718" t="s">
        <v>129</v>
      </c>
      <c r="AR2718">
        <v>1422964</v>
      </c>
      <c r="AS2718" t="s">
        <v>128</v>
      </c>
      <c r="AT2718" s="2">
        <v>14.135999999999999</v>
      </c>
      <c r="AU2718" s="1">
        <f t="shared" si="339"/>
        <v>12.701504907777316</v>
      </c>
      <c r="AV2718" s="1">
        <f t="shared" si="340"/>
        <v>10.619536555806757</v>
      </c>
      <c r="AW2718" s="1">
        <f t="shared" si="341"/>
        <v>8.5375682038361926</v>
      </c>
    </row>
    <row r="2719" spans="1:49" x14ac:dyDescent="0.2">
      <c r="A2719">
        <v>2717</v>
      </c>
      <c r="B2719" t="s">
        <v>34073</v>
      </c>
      <c r="C2719" t="s">
        <v>34072</v>
      </c>
      <c r="F2719" t="s">
        <v>34071</v>
      </c>
      <c r="G2719" t="s">
        <v>6</v>
      </c>
      <c r="H2719" t="s">
        <v>5</v>
      </c>
      <c r="I2719" t="s">
        <v>4536</v>
      </c>
      <c r="J2719" t="s">
        <v>34070</v>
      </c>
      <c r="K2719" t="s">
        <v>34069</v>
      </c>
      <c r="L2719" t="s">
        <v>34068</v>
      </c>
      <c r="M2719" t="s">
        <v>34067</v>
      </c>
      <c r="N2719">
        <v>4</v>
      </c>
      <c r="O2719" t="s">
        <v>34066</v>
      </c>
      <c r="P2719" t="s">
        <v>34065</v>
      </c>
      <c r="Q2719" t="s">
        <v>34064</v>
      </c>
      <c r="R2719" s="7">
        <v>43363</v>
      </c>
      <c r="S2719" s="8">
        <f t="shared" si="336"/>
        <v>2018</v>
      </c>
      <c r="T2719" s="8">
        <v>2018</v>
      </c>
      <c r="U2719" s="8">
        <f t="shared" si="337"/>
        <v>4</v>
      </c>
      <c r="V2719" s="7">
        <v>43363</v>
      </c>
      <c r="W2719" t="s">
        <v>782</v>
      </c>
      <c r="X2719" s="2">
        <v>1.774</v>
      </c>
      <c r="Y2719" s="6">
        <f t="shared" si="342"/>
        <v>4.7355916820159633E-2</v>
      </c>
      <c r="AA2719">
        <v>295515</v>
      </c>
      <c r="AB2719">
        <v>29066</v>
      </c>
      <c r="AC2719">
        <v>17414326</v>
      </c>
      <c r="AD2719" t="s">
        <v>1</v>
      </c>
      <c r="AE2719">
        <v>58</v>
      </c>
      <c r="AF2719">
        <v>12</v>
      </c>
      <c r="AG2719">
        <v>126005</v>
      </c>
      <c r="AI2719" t="s">
        <v>34063</v>
      </c>
      <c r="AJ2719" t="s">
        <v>34062</v>
      </c>
      <c r="AK2719" t="s">
        <v>34061</v>
      </c>
      <c r="AL2719">
        <v>5</v>
      </c>
      <c r="AM2719" s="5">
        <f t="shared" si="338"/>
        <v>1.25</v>
      </c>
      <c r="AN2719" s="4">
        <f t="shared" si="343"/>
        <v>1.8932222642938281E-3</v>
      </c>
      <c r="AO2719" s="3"/>
      <c r="AP2719">
        <v>0</v>
      </c>
      <c r="AQ2719" t="s">
        <v>64</v>
      </c>
      <c r="AR2719">
        <v>633053</v>
      </c>
      <c r="AS2719" t="s">
        <v>63</v>
      </c>
      <c r="AT2719" s="2">
        <v>3.1789999999999998</v>
      </c>
      <c r="AU2719" s="1">
        <f t="shared" si="339"/>
        <v>3.3717108453399889</v>
      </c>
      <c r="AV2719" s="1">
        <f t="shared" si="340"/>
        <v>2.4624569542226733</v>
      </c>
      <c r="AW2719" s="1">
        <f t="shared" si="341"/>
        <v>1.5532030631053568</v>
      </c>
    </row>
    <row r="2720" spans="1:49" x14ac:dyDescent="0.2">
      <c r="A2720">
        <v>2718</v>
      </c>
      <c r="B2720" t="s">
        <v>34060</v>
      </c>
      <c r="C2720" t="s">
        <v>34059</v>
      </c>
      <c r="F2720" t="s">
        <v>34058</v>
      </c>
      <c r="G2720" t="s">
        <v>6</v>
      </c>
      <c r="H2720" t="s">
        <v>5</v>
      </c>
      <c r="I2720" t="s">
        <v>1994</v>
      </c>
      <c r="J2720" t="s">
        <v>34057</v>
      </c>
      <c r="K2720" t="s">
        <v>34056</v>
      </c>
      <c r="L2720" t="s">
        <v>34055</v>
      </c>
      <c r="M2720" t="s">
        <v>822</v>
      </c>
      <c r="N2720">
        <v>6</v>
      </c>
      <c r="O2720" t="s">
        <v>34054</v>
      </c>
      <c r="P2720" t="s">
        <v>34053</v>
      </c>
      <c r="Q2720" t="s">
        <v>34052</v>
      </c>
      <c r="R2720" s="7">
        <v>43363</v>
      </c>
      <c r="S2720" s="8">
        <f t="shared" si="336"/>
        <v>2018</v>
      </c>
      <c r="T2720" s="8">
        <v>2018</v>
      </c>
      <c r="U2720" s="8">
        <f t="shared" si="337"/>
        <v>4</v>
      </c>
      <c r="V2720" s="7">
        <v>43363</v>
      </c>
      <c r="W2720" t="s">
        <v>3302</v>
      </c>
      <c r="X2720" s="2">
        <v>1.883</v>
      </c>
      <c r="Y2720" s="6">
        <f t="shared" si="342"/>
        <v>5.0265609567283313E-2</v>
      </c>
      <c r="AB2720">
        <v>21100431535</v>
      </c>
      <c r="AC2720">
        <v>23317019</v>
      </c>
      <c r="AD2720" t="s">
        <v>1</v>
      </c>
      <c r="AE2720">
        <v>10</v>
      </c>
      <c r="AF2720">
        <v>3</v>
      </c>
      <c r="AG2720">
        <v>34042</v>
      </c>
      <c r="AI2720" t="s">
        <v>34051</v>
      </c>
      <c r="AK2720" t="s">
        <v>34050</v>
      </c>
      <c r="AL2720">
        <v>4</v>
      </c>
      <c r="AM2720" s="5">
        <f t="shared" si="338"/>
        <v>1</v>
      </c>
      <c r="AN2720" s="4">
        <f t="shared" si="343"/>
        <v>1.5145778114350624E-3</v>
      </c>
      <c r="AO2720" s="3"/>
      <c r="AP2720">
        <v>0</v>
      </c>
      <c r="AR2720" t="s">
        <v>34049</v>
      </c>
      <c r="AT2720" s="2">
        <v>4.9850000000000003</v>
      </c>
      <c r="AU2720" s="1">
        <f t="shared" si="339"/>
        <v>3.5640300040528836</v>
      </c>
      <c r="AV2720" s="1">
        <f t="shared" si="340"/>
        <v>2.5890093689359186</v>
      </c>
      <c r="AW2720" s="1">
        <f t="shared" si="341"/>
        <v>1.6139887338189538</v>
      </c>
    </row>
    <row r="2721" spans="1:49" x14ac:dyDescent="0.2">
      <c r="A2721">
        <v>2719</v>
      </c>
      <c r="B2721" t="s">
        <v>34048</v>
      </c>
      <c r="C2721" t="s">
        <v>34047</v>
      </c>
      <c r="E2721">
        <v>30462036</v>
      </c>
      <c r="F2721" t="s">
        <v>34046</v>
      </c>
      <c r="G2721" t="s">
        <v>6</v>
      </c>
      <c r="H2721" t="s">
        <v>5</v>
      </c>
      <c r="I2721" t="s">
        <v>1043</v>
      </c>
      <c r="J2721">
        <v>60022281</v>
      </c>
      <c r="K2721" t="s">
        <v>2547</v>
      </c>
      <c r="L2721" t="s">
        <v>180</v>
      </c>
      <c r="M2721" t="s">
        <v>54</v>
      </c>
      <c r="N2721">
        <v>7</v>
      </c>
      <c r="O2721" t="s">
        <v>34045</v>
      </c>
      <c r="P2721" t="s">
        <v>34044</v>
      </c>
      <c r="Q2721" t="s">
        <v>34043</v>
      </c>
      <c r="R2721" s="7">
        <v>43363</v>
      </c>
      <c r="S2721" s="8">
        <f t="shared" si="336"/>
        <v>2018</v>
      </c>
      <c r="T2721" s="8">
        <v>2018</v>
      </c>
      <c r="U2721" s="8">
        <f t="shared" si="337"/>
        <v>4</v>
      </c>
      <c r="V2721" s="7">
        <v>43363</v>
      </c>
      <c r="W2721" t="s">
        <v>810</v>
      </c>
      <c r="X2721" s="2">
        <v>0.66800000000000004</v>
      </c>
      <c r="Y2721" s="6">
        <f t="shared" si="342"/>
        <v>1.7831878486959774E-2</v>
      </c>
      <c r="AA2721" t="s">
        <v>809</v>
      </c>
      <c r="AB2721">
        <v>29593</v>
      </c>
      <c r="AC2721">
        <v>21553165</v>
      </c>
      <c r="AD2721" t="s">
        <v>1</v>
      </c>
      <c r="AE2721">
        <v>57</v>
      </c>
      <c r="AF2721">
        <v>27</v>
      </c>
      <c r="AH2721" t="s">
        <v>34042</v>
      </c>
      <c r="AI2721" t="s">
        <v>34041</v>
      </c>
      <c r="AK2721" t="s">
        <v>34040</v>
      </c>
      <c r="AL2721">
        <v>5</v>
      </c>
      <c r="AM2721" s="5">
        <f t="shared" si="338"/>
        <v>1.25</v>
      </c>
      <c r="AN2721" s="4">
        <f t="shared" si="343"/>
        <v>1.8932222642938281E-3</v>
      </c>
      <c r="AO2721" s="3"/>
      <c r="AP2721">
        <v>0</v>
      </c>
      <c r="AQ2721" t="s">
        <v>49</v>
      </c>
      <c r="AR2721">
        <v>11504012</v>
      </c>
      <c r="AS2721" t="s">
        <v>48</v>
      </c>
      <c r="AT2721" s="2">
        <v>1.98</v>
      </c>
      <c r="AU2721" s="1">
        <f t="shared" si="339"/>
        <v>1.3050281620159987</v>
      </c>
      <c r="AV2721" s="1">
        <f t="shared" si="340"/>
        <v>0.98625503756268018</v>
      </c>
      <c r="AW2721" s="1">
        <f t="shared" si="341"/>
        <v>0.66748191310936111</v>
      </c>
    </row>
    <row r="2722" spans="1:49" x14ac:dyDescent="0.2">
      <c r="A2722">
        <v>2720</v>
      </c>
      <c r="B2722" t="s">
        <v>34039</v>
      </c>
      <c r="C2722" t="s">
        <v>34038</v>
      </c>
      <c r="E2722">
        <v>30462034</v>
      </c>
      <c r="F2722" t="s">
        <v>34037</v>
      </c>
      <c r="G2722" t="s">
        <v>6</v>
      </c>
      <c r="H2722" t="s">
        <v>5</v>
      </c>
      <c r="I2722" t="s">
        <v>929</v>
      </c>
      <c r="J2722" t="s">
        <v>34036</v>
      </c>
      <c r="K2722" t="s">
        <v>34035</v>
      </c>
      <c r="L2722" t="s">
        <v>34034</v>
      </c>
      <c r="M2722" t="s">
        <v>215</v>
      </c>
      <c r="N2722">
        <v>4</v>
      </c>
      <c r="O2722" t="s">
        <v>34033</v>
      </c>
      <c r="P2722" t="s">
        <v>34032</v>
      </c>
      <c r="Q2722" t="s">
        <v>34031</v>
      </c>
      <c r="R2722" s="7">
        <v>43363</v>
      </c>
      <c r="S2722" s="8">
        <f t="shared" si="336"/>
        <v>2018</v>
      </c>
      <c r="T2722" s="8">
        <v>2018</v>
      </c>
      <c r="U2722" s="8">
        <f t="shared" si="337"/>
        <v>4</v>
      </c>
      <c r="V2722" s="7">
        <v>43363</v>
      </c>
      <c r="W2722" t="s">
        <v>810</v>
      </c>
      <c r="X2722" s="2">
        <v>0.66800000000000004</v>
      </c>
      <c r="Y2722" s="6">
        <f t="shared" si="342"/>
        <v>1.7831878486959774E-2</v>
      </c>
      <c r="AA2722" t="s">
        <v>809</v>
      </c>
      <c r="AB2722">
        <v>29593</v>
      </c>
      <c r="AC2722">
        <v>21553165</v>
      </c>
      <c r="AD2722" t="s">
        <v>1</v>
      </c>
      <c r="AE2722">
        <v>57</v>
      </c>
      <c r="AF2722">
        <v>27</v>
      </c>
      <c r="AH2722" t="s">
        <v>34030</v>
      </c>
      <c r="AI2722" t="s">
        <v>34029</v>
      </c>
      <c r="AK2722" t="s">
        <v>34028</v>
      </c>
      <c r="AL2722">
        <v>7</v>
      </c>
      <c r="AM2722" s="5">
        <f t="shared" si="338"/>
        <v>1.75</v>
      </c>
      <c r="AN2722" s="4">
        <f t="shared" si="343"/>
        <v>2.6505111700113595E-3</v>
      </c>
      <c r="AO2722" s="3"/>
      <c r="AP2722">
        <v>0</v>
      </c>
      <c r="AQ2722" t="s">
        <v>49</v>
      </c>
      <c r="AR2722">
        <v>41471331</v>
      </c>
      <c r="AS2722" t="s">
        <v>48</v>
      </c>
      <c r="AT2722" s="2">
        <v>1.98</v>
      </c>
      <c r="AU2722" s="1">
        <f t="shared" si="339"/>
        <v>1.327746829187525</v>
      </c>
      <c r="AV2722" s="1">
        <f t="shared" si="340"/>
        <v>1.0241194828485567</v>
      </c>
      <c r="AW2722" s="1">
        <f t="shared" si="341"/>
        <v>0.72049213650958832</v>
      </c>
    </row>
    <row r="2723" spans="1:49" x14ac:dyDescent="0.2">
      <c r="A2723">
        <v>2721</v>
      </c>
      <c r="B2723" t="s">
        <v>34027</v>
      </c>
      <c r="C2723" t="s">
        <v>34026</v>
      </c>
      <c r="F2723" t="s">
        <v>34025</v>
      </c>
      <c r="G2723" t="s">
        <v>6</v>
      </c>
      <c r="H2723" t="s">
        <v>5</v>
      </c>
      <c r="I2723" t="s">
        <v>4676</v>
      </c>
      <c r="J2723">
        <v>60001558</v>
      </c>
      <c r="K2723" t="s">
        <v>2354</v>
      </c>
      <c r="L2723" t="s">
        <v>636</v>
      </c>
      <c r="M2723" t="s">
        <v>140</v>
      </c>
      <c r="N2723">
        <v>4</v>
      </c>
      <c r="O2723" t="s">
        <v>34024</v>
      </c>
      <c r="P2723" t="s">
        <v>34023</v>
      </c>
      <c r="Q2723" t="s">
        <v>3209</v>
      </c>
      <c r="R2723" s="7">
        <v>43363</v>
      </c>
      <c r="S2723" s="8">
        <f t="shared" si="336"/>
        <v>2018</v>
      </c>
      <c r="T2723" s="8">
        <v>2018</v>
      </c>
      <c r="U2723" s="8">
        <f t="shared" si="337"/>
        <v>4</v>
      </c>
      <c r="V2723" s="7">
        <v>43363</v>
      </c>
      <c r="W2723" t="s">
        <v>1014</v>
      </c>
      <c r="X2723" s="2">
        <v>0.375</v>
      </c>
      <c r="Y2723" s="6">
        <f t="shared" si="342"/>
        <v>1.0010410827260351E-2</v>
      </c>
      <c r="AA2723">
        <v>135194</v>
      </c>
      <c r="AB2723">
        <v>24918</v>
      </c>
      <c r="AD2723" t="s">
        <v>1</v>
      </c>
      <c r="AE2723">
        <v>54</v>
      </c>
      <c r="AF2723">
        <v>19</v>
      </c>
      <c r="AH2723" t="s">
        <v>34022</v>
      </c>
      <c r="AI2723" t="s">
        <v>34021</v>
      </c>
      <c r="AK2723" t="s">
        <v>34020</v>
      </c>
      <c r="AL2723">
        <v>4</v>
      </c>
      <c r="AM2723" s="5">
        <f t="shared" si="338"/>
        <v>1</v>
      </c>
      <c r="AN2723" s="4">
        <f t="shared" si="343"/>
        <v>1.5145778114350624E-3</v>
      </c>
      <c r="AO2723" s="3"/>
      <c r="AP2723">
        <v>1</v>
      </c>
      <c r="AR2723" t="s">
        <v>34019</v>
      </c>
      <c r="AT2723" s="2">
        <v>1.3140000000000001</v>
      </c>
      <c r="AU2723" s="1">
        <f t="shared" si="339"/>
        <v>0.74616609225127639</v>
      </c>
      <c r="AV2723" s="1">
        <f t="shared" si="340"/>
        <v>0.57624943193477074</v>
      </c>
      <c r="AW2723" s="1">
        <f t="shared" si="341"/>
        <v>0.40633277161826492</v>
      </c>
    </row>
    <row r="2724" spans="1:49" x14ac:dyDescent="0.2">
      <c r="A2724">
        <v>2722</v>
      </c>
      <c r="B2724" t="s">
        <v>34018</v>
      </c>
      <c r="C2724" t="s">
        <v>34017</v>
      </c>
      <c r="F2724" t="s">
        <v>34016</v>
      </c>
      <c r="G2724" t="s">
        <v>6</v>
      </c>
      <c r="H2724" t="s">
        <v>5</v>
      </c>
      <c r="I2724" t="s">
        <v>2253</v>
      </c>
      <c r="J2724">
        <v>60025084</v>
      </c>
      <c r="K2724" t="s">
        <v>3039</v>
      </c>
      <c r="L2724" t="s">
        <v>455</v>
      </c>
      <c r="M2724" t="s">
        <v>54</v>
      </c>
      <c r="N2724">
        <v>4</v>
      </c>
      <c r="O2724" t="s">
        <v>34015</v>
      </c>
      <c r="P2724" t="s">
        <v>34014</v>
      </c>
      <c r="Q2724" t="s">
        <v>3427</v>
      </c>
      <c r="R2724" s="7">
        <v>43363</v>
      </c>
      <c r="S2724" s="8">
        <f t="shared" si="336"/>
        <v>2018</v>
      </c>
      <c r="T2724" s="8">
        <v>2018</v>
      </c>
      <c r="U2724" s="8">
        <f t="shared" si="337"/>
        <v>4</v>
      </c>
      <c r="V2724" s="7">
        <v>43363</v>
      </c>
      <c r="W2724" t="s">
        <v>1014</v>
      </c>
      <c r="X2724" s="2">
        <v>0.375</v>
      </c>
      <c r="Y2724" s="6">
        <f t="shared" si="342"/>
        <v>1.0010410827260351E-2</v>
      </c>
      <c r="AA2724">
        <v>135194</v>
      </c>
      <c r="AB2724">
        <v>24918</v>
      </c>
      <c r="AD2724" t="s">
        <v>1</v>
      </c>
      <c r="AE2724">
        <v>54</v>
      </c>
      <c r="AF2724">
        <v>19</v>
      </c>
      <c r="AH2724" t="s">
        <v>34013</v>
      </c>
      <c r="AI2724" t="s">
        <v>34012</v>
      </c>
      <c r="AK2724" t="s">
        <v>34011</v>
      </c>
      <c r="AL2724">
        <v>5</v>
      </c>
      <c r="AM2724" s="5">
        <f t="shared" si="338"/>
        <v>1.25</v>
      </c>
      <c r="AN2724" s="4">
        <f t="shared" si="343"/>
        <v>1.8932222642938281E-3</v>
      </c>
      <c r="AO2724" s="3"/>
      <c r="AP2724">
        <v>1</v>
      </c>
      <c r="AQ2724" t="s">
        <v>49</v>
      </c>
      <c r="AR2724">
        <v>61327803</v>
      </c>
      <c r="AS2724" t="s">
        <v>48</v>
      </c>
      <c r="AT2724" s="2">
        <v>1.3140000000000001</v>
      </c>
      <c r="AU2724" s="1">
        <f t="shared" si="339"/>
        <v>0.75752542583703941</v>
      </c>
      <c r="AV2724" s="1">
        <f t="shared" si="340"/>
        <v>0.595181654577709</v>
      </c>
      <c r="AW2724" s="1">
        <f t="shared" si="341"/>
        <v>0.43283788331837847</v>
      </c>
    </row>
    <row r="2725" spans="1:49" x14ac:dyDescent="0.2">
      <c r="A2725">
        <v>2723</v>
      </c>
      <c r="B2725" t="s">
        <v>34010</v>
      </c>
      <c r="C2725" t="s">
        <v>34009</v>
      </c>
      <c r="F2725" t="s">
        <v>34008</v>
      </c>
      <c r="G2725" t="s">
        <v>6</v>
      </c>
      <c r="H2725" t="s">
        <v>5</v>
      </c>
      <c r="I2725" t="s">
        <v>2316</v>
      </c>
      <c r="J2725" t="s">
        <v>1896</v>
      </c>
      <c r="K2725" t="s">
        <v>1895</v>
      </c>
      <c r="L2725" t="s">
        <v>1894</v>
      </c>
      <c r="M2725" t="s">
        <v>1893</v>
      </c>
      <c r="N2725">
        <v>3</v>
      </c>
      <c r="O2725" t="s">
        <v>34007</v>
      </c>
      <c r="P2725" t="s">
        <v>34006</v>
      </c>
      <c r="Q2725" t="s">
        <v>34005</v>
      </c>
      <c r="R2725" s="7">
        <v>43363</v>
      </c>
      <c r="S2725" s="8">
        <f t="shared" si="336"/>
        <v>2018</v>
      </c>
      <c r="T2725" s="8">
        <v>2018</v>
      </c>
      <c r="U2725" s="8">
        <f t="shared" si="337"/>
        <v>4</v>
      </c>
      <c r="V2725" s="7">
        <v>43363</v>
      </c>
      <c r="W2725" t="s">
        <v>1014</v>
      </c>
      <c r="X2725" s="2">
        <v>0.375</v>
      </c>
      <c r="Y2725" s="6">
        <f t="shared" si="342"/>
        <v>1.0010410827260351E-2</v>
      </c>
      <c r="AA2725">
        <v>135194</v>
      </c>
      <c r="AB2725">
        <v>24918</v>
      </c>
      <c r="AD2725" t="s">
        <v>1</v>
      </c>
      <c r="AE2725">
        <v>54</v>
      </c>
      <c r="AF2725">
        <v>19</v>
      </c>
      <c r="AH2725" t="s">
        <v>34004</v>
      </c>
      <c r="AI2725" t="s">
        <v>34003</v>
      </c>
      <c r="AK2725" t="s">
        <v>34002</v>
      </c>
      <c r="AL2725">
        <v>2</v>
      </c>
      <c r="AM2725" s="5">
        <f t="shared" si="338"/>
        <v>0.5</v>
      </c>
      <c r="AN2725" s="4">
        <f t="shared" si="343"/>
        <v>7.572889057175312E-4</v>
      </c>
      <c r="AO2725" s="3"/>
      <c r="AP2725">
        <v>0</v>
      </c>
      <c r="AR2725" t="s">
        <v>19920</v>
      </c>
      <c r="AS2725" t="s">
        <v>1414</v>
      </c>
      <c r="AT2725" s="2">
        <v>1.3140000000000001</v>
      </c>
      <c r="AU2725" s="1">
        <f t="shared" si="339"/>
        <v>0.72344742507975057</v>
      </c>
      <c r="AV2725" s="1">
        <f t="shared" si="340"/>
        <v>0.53838498664889411</v>
      </c>
      <c r="AW2725" s="1">
        <f t="shared" si="341"/>
        <v>0.35332254821803771</v>
      </c>
    </row>
    <row r="2726" spans="1:49" x14ac:dyDescent="0.2">
      <c r="A2726">
        <v>2724</v>
      </c>
      <c r="B2726" t="s">
        <v>34001</v>
      </c>
      <c r="C2726" t="s">
        <v>34000</v>
      </c>
      <c r="E2726">
        <v>30095179</v>
      </c>
      <c r="F2726" t="s">
        <v>33999</v>
      </c>
      <c r="G2726" t="s">
        <v>6</v>
      </c>
      <c r="H2726" t="s">
        <v>5</v>
      </c>
      <c r="I2726" t="s">
        <v>33998</v>
      </c>
      <c r="J2726" t="s">
        <v>33997</v>
      </c>
      <c r="K2726" t="s">
        <v>33996</v>
      </c>
      <c r="L2726" t="s">
        <v>33995</v>
      </c>
      <c r="M2726" t="s">
        <v>33994</v>
      </c>
      <c r="N2726">
        <v>11</v>
      </c>
      <c r="O2726" t="s">
        <v>33993</v>
      </c>
      <c r="P2726" t="s">
        <v>33992</v>
      </c>
      <c r="Q2726" t="s">
        <v>33991</v>
      </c>
      <c r="R2726" s="7">
        <v>43363</v>
      </c>
      <c r="S2726" s="8">
        <f t="shared" si="336"/>
        <v>2018</v>
      </c>
      <c r="T2726" s="8">
        <v>2018</v>
      </c>
      <c r="U2726" s="8">
        <f t="shared" si="337"/>
        <v>4</v>
      </c>
      <c r="V2726" s="7">
        <v>43363</v>
      </c>
      <c r="W2726" t="s">
        <v>2976</v>
      </c>
      <c r="X2726" s="2">
        <v>10.707000000000001</v>
      </c>
      <c r="Y2726" s="6">
        <f t="shared" si="342"/>
        <v>0.28581724993993757</v>
      </c>
      <c r="AA2726">
        <v>9359648</v>
      </c>
      <c r="AB2726">
        <v>19881</v>
      </c>
      <c r="AC2726">
        <v>15214095</v>
      </c>
      <c r="AD2726" t="s">
        <v>1</v>
      </c>
      <c r="AE2726">
        <v>30</v>
      </c>
      <c r="AF2726">
        <v>38</v>
      </c>
      <c r="AG2726">
        <v>1802632</v>
      </c>
      <c r="AI2726" t="s">
        <v>33990</v>
      </c>
      <c r="AJ2726" t="s">
        <v>33989</v>
      </c>
      <c r="AK2726" t="s">
        <v>33988</v>
      </c>
      <c r="AL2726">
        <v>29</v>
      </c>
      <c r="AM2726" s="5">
        <f t="shared" si="338"/>
        <v>7.25</v>
      </c>
      <c r="AN2726" s="4">
        <f t="shared" si="343"/>
        <v>1.0980689132904203E-2</v>
      </c>
      <c r="AO2726" s="3"/>
      <c r="AP2726">
        <v>1</v>
      </c>
      <c r="AQ2726" t="s">
        <v>129</v>
      </c>
      <c r="AR2726">
        <v>1555336</v>
      </c>
      <c r="AS2726" t="s">
        <v>128</v>
      </c>
      <c r="AT2726" s="2">
        <v>30.849</v>
      </c>
      <c r="AU2726" s="1">
        <f t="shared" si="339"/>
        <v>20.336628169782756</v>
      </c>
      <c r="AV2726" s="1">
        <f t="shared" si="340"/>
        <v>14.839896953642089</v>
      </c>
      <c r="AW2726" s="1">
        <f t="shared" si="341"/>
        <v>9.3431657375014208</v>
      </c>
    </row>
    <row r="2727" spans="1:49" x14ac:dyDescent="0.2">
      <c r="A2727">
        <v>2725</v>
      </c>
      <c r="B2727" t="s">
        <v>33987</v>
      </c>
      <c r="C2727" t="s">
        <v>33986</v>
      </c>
      <c r="E2727">
        <v>30235784</v>
      </c>
      <c r="F2727" t="s">
        <v>33985</v>
      </c>
      <c r="G2727" t="s">
        <v>6</v>
      </c>
      <c r="H2727" t="s">
        <v>5</v>
      </c>
      <c r="I2727" t="s">
        <v>33984</v>
      </c>
      <c r="J2727" t="s">
        <v>33983</v>
      </c>
      <c r="K2727" t="s">
        <v>33982</v>
      </c>
      <c r="L2727" t="s">
        <v>33981</v>
      </c>
      <c r="M2727" t="s">
        <v>33980</v>
      </c>
      <c r="N2727">
        <v>4</v>
      </c>
      <c r="O2727" t="s">
        <v>33979</v>
      </c>
      <c r="P2727" t="s">
        <v>33978</v>
      </c>
      <c r="Q2727" t="s">
        <v>33977</v>
      </c>
      <c r="R2727" s="7">
        <v>43362</v>
      </c>
      <c r="S2727" s="8">
        <f t="shared" si="336"/>
        <v>2018</v>
      </c>
      <c r="T2727" s="8">
        <v>2018</v>
      </c>
      <c r="U2727" s="8">
        <f t="shared" si="337"/>
        <v>4</v>
      </c>
      <c r="V2727" s="7">
        <v>43362</v>
      </c>
      <c r="W2727" t="s">
        <v>788</v>
      </c>
      <c r="X2727" s="2">
        <v>0.63600000000000001</v>
      </c>
      <c r="Y2727" s="6">
        <f t="shared" si="342"/>
        <v>1.6977656763033557E-2</v>
      </c>
      <c r="AA2727">
        <v>14248220</v>
      </c>
      <c r="AB2727">
        <v>130124</v>
      </c>
      <c r="AD2727" t="s">
        <v>1</v>
      </c>
      <c r="AE2727">
        <v>18</v>
      </c>
      <c r="AF2727">
        <v>9</v>
      </c>
      <c r="AG2727">
        <v>3155</v>
      </c>
      <c r="AI2727" t="s">
        <v>33976</v>
      </c>
      <c r="AJ2727" t="s">
        <v>33975</v>
      </c>
      <c r="AK2727" t="s">
        <v>33974</v>
      </c>
      <c r="AL2727">
        <v>30</v>
      </c>
      <c r="AM2727" s="5">
        <f t="shared" si="338"/>
        <v>7.5</v>
      </c>
      <c r="AN2727" s="4">
        <f t="shared" si="343"/>
        <v>1.1359333585762969E-2</v>
      </c>
      <c r="AO2727" s="3"/>
      <c r="AP2727">
        <v>1</v>
      </c>
      <c r="AQ2727" t="s">
        <v>239</v>
      </c>
      <c r="AR2727" t="s">
        <v>33973</v>
      </c>
      <c r="AS2727" t="s">
        <v>238</v>
      </c>
      <c r="AT2727" s="2" t="s">
        <v>7</v>
      </c>
      <c r="AU2727" s="1">
        <f t="shared" si="339"/>
        <v>1.5292159809852381</v>
      </c>
      <c r="AV2727" s="1">
        <f t="shared" si="340"/>
        <v>1.4168495174398263</v>
      </c>
      <c r="AW2727" s="1">
        <f t="shared" si="341"/>
        <v>1.3044830538944145</v>
      </c>
    </row>
    <row r="2728" spans="1:49" x14ac:dyDescent="0.2">
      <c r="A2728">
        <v>2726</v>
      </c>
      <c r="B2728" t="s">
        <v>33972</v>
      </c>
      <c r="C2728" t="s">
        <v>33971</v>
      </c>
      <c r="F2728" t="s">
        <v>33970</v>
      </c>
      <c r="G2728" t="s">
        <v>6</v>
      </c>
      <c r="H2728" t="s">
        <v>5</v>
      </c>
      <c r="I2728" t="s">
        <v>33969</v>
      </c>
      <c r="J2728" t="s">
        <v>33968</v>
      </c>
      <c r="K2728" t="s">
        <v>33967</v>
      </c>
      <c r="L2728" t="s">
        <v>33966</v>
      </c>
      <c r="M2728" t="s">
        <v>33965</v>
      </c>
      <c r="N2728">
        <v>19</v>
      </c>
      <c r="O2728" t="s">
        <v>33964</v>
      </c>
      <c r="P2728" t="s">
        <v>33963</v>
      </c>
      <c r="Q2728" t="s">
        <v>33962</v>
      </c>
      <c r="R2728" s="7">
        <v>43362</v>
      </c>
      <c r="S2728" s="8">
        <f t="shared" si="336"/>
        <v>2018</v>
      </c>
      <c r="T2728" s="8">
        <v>2018</v>
      </c>
      <c r="U2728" s="8">
        <f t="shared" si="337"/>
        <v>4</v>
      </c>
      <c r="V2728" s="7">
        <v>43362</v>
      </c>
      <c r="W2728" t="s">
        <v>12090</v>
      </c>
      <c r="X2728" s="2">
        <v>1.877</v>
      </c>
      <c r="Y2728" s="6">
        <f t="shared" si="342"/>
        <v>5.0105442994047143E-2</v>
      </c>
      <c r="AA2728">
        <v>16625102</v>
      </c>
      <c r="AB2728">
        <v>19700175163</v>
      </c>
      <c r="AD2728" t="s">
        <v>1</v>
      </c>
      <c r="AE2728">
        <v>12</v>
      </c>
      <c r="AG2728">
        <v>310</v>
      </c>
      <c r="AI2728" t="s">
        <v>33961</v>
      </c>
      <c r="AJ2728" t="s">
        <v>33960</v>
      </c>
      <c r="AK2728" t="s">
        <v>33959</v>
      </c>
      <c r="AL2728">
        <v>9</v>
      </c>
      <c r="AM2728" s="5">
        <f t="shared" si="338"/>
        <v>2.25</v>
      </c>
      <c r="AN2728" s="4">
        <f t="shared" si="343"/>
        <v>3.4078000757288905E-3</v>
      </c>
      <c r="AO2728" s="3"/>
      <c r="AP2728">
        <v>1</v>
      </c>
      <c r="AQ2728" t="s">
        <v>144</v>
      </c>
      <c r="AR2728" t="s">
        <v>33958</v>
      </c>
      <c r="AS2728" t="s">
        <v>143</v>
      </c>
      <c r="AT2728" s="2">
        <v>5.5049999999999999</v>
      </c>
      <c r="AU2728" s="1">
        <f t="shared" si="339"/>
        <v>3.6096150118551664</v>
      </c>
      <c r="AV2728" s="1">
        <f t="shared" si="340"/>
        <v>2.6756621534888017</v>
      </c>
      <c r="AW2728" s="1">
        <f t="shared" si="341"/>
        <v>1.7417092951224364</v>
      </c>
    </row>
    <row r="2729" spans="1:49" x14ac:dyDescent="0.2">
      <c r="A2729">
        <v>2727</v>
      </c>
      <c r="B2729" t="s">
        <v>33957</v>
      </c>
      <c r="C2729" t="s">
        <v>33956</v>
      </c>
      <c r="E2729">
        <v>30235874</v>
      </c>
      <c r="F2729" t="s">
        <v>33955</v>
      </c>
      <c r="G2729" t="s">
        <v>6</v>
      </c>
      <c r="H2729" t="s">
        <v>5</v>
      </c>
      <c r="I2729" t="s">
        <v>490</v>
      </c>
      <c r="J2729">
        <v>60018308</v>
      </c>
      <c r="K2729" t="s">
        <v>1259</v>
      </c>
      <c r="L2729" t="s">
        <v>286</v>
      </c>
      <c r="M2729" t="s">
        <v>54</v>
      </c>
      <c r="N2729">
        <v>6</v>
      </c>
      <c r="O2729" t="s">
        <v>33954</v>
      </c>
      <c r="P2729" t="s">
        <v>33953</v>
      </c>
      <c r="Q2729" t="s">
        <v>33952</v>
      </c>
      <c r="R2729" s="7">
        <v>43362</v>
      </c>
      <c r="S2729" s="8">
        <f t="shared" si="336"/>
        <v>2018</v>
      </c>
      <c r="T2729" s="8">
        <v>2018</v>
      </c>
      <c r="U2729" s="8">
        <f t="shared" si="337"/>
        <v>4</v>
      </c>
      <c r="V2729" s="7">
        <v>43362</v>
      </c>
      <c r="W2729" t="s">
        <v>788</v>
      </c>
      <c r="X2729" s="2">
        <v>0.63600000000000001</v>
      </c>
      <c r="Y2729" s="6">
        <f t="shared" si="342"/>
        <v>1.6977656763033557E-2</v>
      </c>
      <c r="AA2729">
        <v>14248220</v>
      </c>
      <c r="AB2729">
        <v>130124</v>
      </c>
      <c r="AD2729" t="s">
        <v>1</v>
      </c>
      <c r="AE2729">
        <v>18</v>
      </c>
      <c r="AF2729">
        <v>9</v>
      </c>
      <c r="AG2729">
        <v>3167</v>
      </c>
      <c r="AI2729" t="s">
        <v>33951</v>
      </c>
      <c r="AJ2729" t="s">
        <v>33950</v>
      </c>
      <c r="AK2729" t="s">
        <v>33949</v>
      </c>
      <c r="AL2729">
        <v>7</v>
      </c>
      <c r="AM2729" s="5">
        <f t="shared" si="338"/>
        <v>1.75</v>
      </c>
      <c r="AN2729" s="4">
        <f t="shared" si="343"/>
        <v>2.6505111700113595E-3</v>
      </c>
      <c r="AO2729" s="3"/>
      <c r="AP2729">
        <v>1</v>
      </c>
      <c r="AQ2729" t="s">
        <v>49</v>
      </c>
      <c r="AR2729">
        <v>51477129</v>
      </c>
      <c r="AS2729" t="s">
        <v>48</v>
      </c>
      <c r="AT2729" s="2" t="s">
        <v>7</v>
      </c>
      <c r="AU2729" s="1">
        <f t="shared" si="339"/>
        <v>1.2679513085126899</v>
      </c>
      <c r="AV2729" s="1">
        <f t="shared" si="340"/>
        <v>0.98140839665224588</v>
      </c>
      <c r="AW2729" s="1">
        <f t="shared" si="341"/>
        <v>0.69486548479180188</v>
      </c>
    </row>
    <row r="2730" spans="1:49" x14ac:dyDescent="0.2">
      <c r="A2730">
        <v>2728</v>
      </c>
      <c r="B2730" t="s">
        <v>33948</v>
      </c>
      <c r="C2730" t="s">
        <v>33947</v>
      </c>
      <c r="E2730">
        <v>30235897</v>
      </c>
      <c r="F2730" t="s">
        <v>33946</v>
      </c>
      <c r="G2730" t="s">
        <v>6</v>
      </c>
      <c r="H2730" t="s">
        <v>5</v>
      </c>
      <c r="I2730" t="s">
        <v>33945</v>
      </c>
      <c r="J2730" t="s">
        <v>33944</v>
      </c>
      <c r="K2730" t="s">
        <v>33943</v>
      </c>
      <c r="L2730" t="s">
        <v>33942</v>
      </c>
      <c r="M2730" t="s">
        <v>38</v>
      </c>
      <c r="N2730">
        <v>3</v>
      </c>
      <c r="O2730" t="s">
        <v>33941</v>
      </c>
      <c r="P2730" t="s">
        <v>33940</v>
      </c>
      <c r="Q2730" t="s">
        <v>33939</v>
      </c>
      <c r="R2730" s="7">
        <v>43362</v>
      </c>
      <c r="S2730" s="8">
        <f t="shared" si="336"/>
        <v>2018</v>
      </c>
      <c r="T2730" s="8">
        <v>2018</v>
      </c>
      <c r="U2730" s="8">
        <f t="shared" si="337"/>
        <v>4</v>
      </c>
      <c r="V2730" s="7">
        <v>43362</v>
      </c>
      <c r="W2730" t="s">
        <v>788</v>
      </c>
      <c r="X2730" s="2">
        <v>0.63600000000000001</v>
      </c>
      <c r="Y2730" s="6">
        <f t="shared" si="342"/>
        <v>1.6977656763033557E-2</v>
      </c>
      <c r="AA2730">
        <v>14248220</v>
      </c>
      <c r="AB2730">
        <v>130124</v>
      </c>
      <c r="AD2730" t="s">
        <v>1</v>
      </c>
      <c r="AE2730">
        <v>18</v>
      </c>
      <c r="AF2730">
        <v>9</v>
      </c>
      <c r="AG2730">
        <v>3171</v>
      </c>
      <c r="AI2730" t="s">
        <v>33938</v>
      </c>
      <c r="AJ2730" t="s">
        <v>33937</v>
      </c>
      <c r="AK2730" t="s">
        <v>33936</v>
      </c>
      <c r="AL2730">
        <v>39</v>
      </c>
      <c r="AM2730" s="5">
        <f t="shared" si="338"/>
        <v>9.75</v>
      </c>
      <c r="AN2730" s="4">
        <f t="shared" si="343"/>
        <v>1.476713366149186E-2</v>
      </c>
      <c r="AO2730" s="3"/>
      <c r="AP2730">
        <v>1</v>
      </c>
      <c r="AR2730" t="s">
        <v>0</v>
      </c>
      <c r="AT2730" s="2" t="s">
        <v>7</v>
      </c>
      <c r="AU2730" s="1">
        <f t="shared" si="339"/>
        <v>1.6314499832571046</v>
      </c>
      <c r="AV2730" s="1">
        <f t="shared" si="340"/>
        <v>1.5872395212262709</v>
      </c>
      <c r="AW2730" s="1">
        <f t="shared" si="341"/>
        <v>1.5430290591954368</v>
      </c>
    </row>
    <row r="2731" spans="1:49" x14ac:dyDescent="0.2">
      <c r="A2731">
        <v>2729</v>
      </c>
      <c r="B2731" t="s">
        <v>33935</v>
      </c>
      <c r="C2731" t="s">
        <v>33934</v>
      </c>
      <c r="E2731">
        <v>30133281</v>
      </c>
      <c r="F2731" t="s">
        <v>33933</v>
      </c>
      <c r="G2731" t="s">
        <v>6</v>
      </c>
      <c r="H2731" t="s">
        <v>5</v>
      </c>
      <c r="I2731" t="s">
        <v>5211</v>
      </c>
      <c r="J2731" t="s">
        <v>33932</v>
      </c>
      <c r="K2731" t="s">
        <v>33931</v>
      </c>
      <c r="L2731" t="s">
        <v>33930</v>
      </c>
      <c r="M2731" t="s">
        <v>108</v>
      </c>
      <c r="N2731">
        <v>4</v>
      </c>
      <c r="O2731" t="s">
        <v>33929</v>
      </c>
      <c r="P2731" t="s">
        <v>33928</v>
      </c>
      <c r="Q2731" t="s">
        <v>33927</v>
      </c>
      <c r="R2731" s="7">
        <v>43362</v>
      </c>
      <c r="S2731" s="8">
        <f t="shared" si="336"/>
        <v>2018</v>
      </c>
      <c r="T2731" s="8">
        <v>2018</v>
      </c>
      <c r="U2731" s="8">
        <f t="shared" si="337"/>
        <v>4</v>
      </c>
      <c r="V2731" s="7">
        <v>43362</v>
      </c>
      <c r="W2731" t="s">
        <v>4075</v>
      </c>
      <c r="X2731" s="2">
        <v>7.1150000000000002</v>
      </c>
      <c r="Y2731" s="6">
        <f t="shared" si="342"/>
        <v>0.18993086142921972</v>
      </c>
      <c r="AA2731">
        <v>27863</v>
      </c>
      <c r="AB2731">
        <v>22680</v>
      </c>
      <c r="AC2731">
        <v>15205126</v>
      </c>
      <c r="AD2731" t="s">
        <v>1</v>
      </c>
      <c r="AE2731">
        <v>140</v>
      </c>
      <c r="AF2731">
        <v>37</v>
      </c>
      <c r="AH2731" t="s">
        <v>33926</v>
      </c>
      <c r="AI2731" t="s">
        <v>33925</v>
      </c>
      <c r="AK2731" t="s">
        <v>33924</v>
      </c>
      <c r="AL2731">
        <v>17</v>
      </c>
      <c r="AM2731" s="5">
        <f t="shared" si="338"/>
        <v>4.25</v>
      </c>
      <c r="AN2731" s="4">
        <f t="shared" si="343"/>
        <v>6.4369556985990157E-3</v>
      </c>
      <c r="AO2731" s="3"/>
      <c r="AP2731">
        <v>0</v>
      </c>
      <c r="AR2731" t="s">
        <v>0</v>
      </c>
      <c r="AT2731" s="2" t="s">
        <v>7</v>
      </c>
      <c r="AU2731" s="1">
        <f t="shared" si="339"/>
        <v>13.48826897100335</v>
      </c>
      <c r="AV2731" s="1">
        <f t="shared" si="340"/>
        <v>9.8183908563909359</v>
      </c>
      <c r="AW2731" s="1">
        <f t="shared" si="341"/>
        <v>6.1485127417785224</v>
      </c>
    </row>
    <row r="2732" spans="1:49" x14ac:dyDescent="0.2">
      <c r="A2732">
        <v>2730</v>
      </c>
      <c r="B2732" t="s">
        <v>33923</v>
      </c>
      <c r="C2732" t="s">
        <v>33922</v>
      </c>
      <c r="F2732" t="s">
        <v>33921</v>
      </c>
      <c r="G2732" t="s">
        <v>6</v>
      </c>
      <c r="H2732" t="s">
        <v>5</v>
      </c>
      <c r="I2732" t="s">
        <v>33920</v>
      </c>
      <c r="J2732" t="s">
        <v>33919</v>
      </c>
      <c r="K2732" t="s">
        <v>33918</v>
      </c>
      <c r="L2732" t="s">
        <v>33917</v>
      </c>
      <c r="M2732" t="s">
        <v>33</v>
      </c>
      <c r="N2732">
        <v>8</v>
      </c>
      <c r="O2732" t="s">
        <v>33916</v>
      </c>
      <c r="P2732" t="s">
        <v>33915</v>
      </c>
      <c r="Q2732" t="s">
        <v>33914</v>
      </c>
      <c r="R2732" s="7">
        <v>43362</v>
      </c>
      <c r="S2732" s="8">
        <f t="shared" si="336"/>
        <v>2018</v>
      </c>
      <c r="T2732" s="8">
        <v>2018</v>
      </c>
      <c r="U2732" s="8">
        <f t="shared" si="337"/>
        <v>4</v>
      </c>
      <c r="V2732" s="7">
        <v>43362</v>
      </c>
      <c r="W2732" t="s">
        <v>4075</v>
      </c>
      <c r="X2732" s="2">
        <v>7.1150000000000002</v>
      </c>
      <c r="Y2732" s="6">
        <f t="shared" si="342"/>
        <v>0.18993086142921972</v>
      </c>
      <c r="AA2732">
        <v>27863</v>
      </c>
      <c r="AB2732">
        <v>22680</v>
      </c>
      <c r="AC2732">
        <v>15205126</v>
      </c>
      <c r="AD2732" t="s">
        <v>1</v>
      </c>
      <c r="AE2732">
        <v>140</v>
      </c>
      <c r="AF2732">
        <v>37</v>
      </c>
      <c r="AH2732" t="s">
        <v>33913</v>
      </c>
      <c r="AI2732" t="s">
        <v>33912</v>
      </c>
      <c r="AK2732" t="s">
        <v>33911</v>
      </c>
      <c r="AL2732">
        <v>16</v>
      </c>
      <c r="AM2732" s="5">
        <f t="shared" si="338"/>
        <v>4</v>
      </c>
      <c r="AN2732" s="4">
        <f t="shared" si="343"/>
        <v>6.0583112457402496E-3</v>
      </c>
      <c r="AO2732" s="3"/>
      <c r="AP2732">
        <v>0</v>
      </c>
      <c r="AQ2732" t="s">
        <v>129</v>
      </c>
      <c r="AR2732" t="s">
        <v>33910</v>
      </c>
      <c r="AS2732" t="s">
        <v>128</v>
      </c>
      <c r="AT2732" s="2" t="s">
        <v>7</v>
      </c>
      <c r="AU2732" s="1">
        <f t="shared" si="339"/>
        <v>13.476909637417588</v>
      </c>
      <c r="AV2732" s="1">
        <f t="shared" si="340"/>
        <v>9.7994586337479976</v>
      </c>
      <c r="AW2732" s="1">
        <f t="shared" si="341"/>
        <v>6.122007630078409</v>
      </c>
    </row>
    <row r="2733" spans="1:49" x14ac:dyDescent="0.2">
      <c r="A2733">
        <v>2731</v>
      </c>
      <c r="B2733" t="s">
        <v>33909</v>
      </c>
      <c r="C2733" t="s">
        <v>33908</v>
      </c>
      <c r="F2733" t="s">
        <v>33907</v>
      </c>
      <c r="G2733" t="s">
        <v>6</v>
      </c>
      <c r="H2733" t="s">
        <v>5</v>
      </c>
      <c r="I2733" t="s">
        <v>33906</v>
      </c>
      <c r="J2733" t="s">
        <v>33905</v>
      </c>
      <c r="K2733" t="s">
        <v>33904</v>
      </c>
      <c r="L2733" t="s">
        <v>33903</v>
      </c>
      <c r="M2733" t="s">
        <v>429</v>
      </c>
      <c r="N2733">
        <v>8</v>
      </c>
      <c r="O2733" t="s">
        <v>33902</v>
      </c>
      <c r="P2733" t="s">
        <v>33901</v>
      </c>
      <c r="Q2733" t="s">
        <v>33900</v>
      </c>
      <c r="R2733" s="7">
        <v>43362</v>
      </c>
      <c r="S2733" s="8">
        <f t="shared" si="336"/>
        <v>2018</v>
      </c>
      <c r="T2733" s="8">
        <v>2018</v>
      </c>
      <c r="U2733" s="8">
        <f t="shared" si="337"/>
        <v>4</v>
      </c>
      <c r="V2733" s="7">
        <v>43362</v>
      </c>
      <c r="W2733" t="s">
        <v>2737</v>
      </c>
      <c r="X2733" s="2">
        <v>2.7349999999999999</v>
      </c>
      <c r="Y2733" s="6">
        <f t="shared" si="342"/>
        <v>7.3009262966818825E-2</v>
      </c>
      <c r="AB2733">
        <v>21100368207</v>
      </c>
      <c r="AC2733">
        <v>23304022</v>
      </c>
      <c r="AD2733" t="s">
        <v>1</v>
      </c>
      <c r="AE2733">
        <v>5</v>
      </c>
      <c r="AF2733">
        <v>9</v>
      </c>
      <c r="AH2733" t="s">
        <v>33899</v>
      </c>
      <c r="AI2733" t="s">
        <v>33898</v>
      </c>
      <c r="AJ2733" t="s">
        <v>33897</v>
      </c>
      <c r="AK2733" t="s">
        <v>33896</v>
      </c>
      <c r="AL2733">
        <v>24</v>
      </c>
      <c r="AM2733" s="5">
        <f t="shared" si="338"/>
        <v>6</v>
      </c>
      <c r="AN2733" s="4">
        <f t="shared" si="343"/>
        <v>9.0874668686103752E-3</v>
      </c>
      <c r="AO2733" s="3"/>
      <c r="AP2733">
        <v>0</v>
      </c>
      <c r="AQ2733" t="s">
        <v>33895</v>
      </c>
      <c r="AR2733" t="s">
        <v>33894</v>
      </c>
      <c r="AS2733" t="s">
        <v>33893</v>
      </c>
      <c r="AT2733" s="2">
        <v>7.5289999999999999</v>
      </c>
      <c r="AU2733" s="1">
        <f t="shared" si="339"/>
        <v>5.3832724137356287</v>
      </c>
      <c r="AV2733" s="1">
        <f t="shared" si="340"/>
        <v>4.1048364917714606</v>
      </c>
      <c r="AW2733" s="1">
        <f t="shared" si="341"/>
        <v>2.8264005698072907</v>
      </c>
    </row>
    <row r="2734" spans="1:49" x14ac:dyDescent="0.2">
      <c r="A2734">
        <v>2732</v>
      </c>
      <c r="B2734" t="s">
        <v>33892</v>
      </c>
      <c r="C2734" t="s">
        <v>33891</v>
      </c>
      <c r="F2734" t="s">
        <v>33890</v>
      </c>
      <c r="G2734" t="s">
        <v>6</v>
      </c>
      <c r="H2734" t="s">
        <v>5</v>
      </c>
      <c r="I2734" t="s">
        <v>33889</v>
      </c>
      <c r="J2734" t="s">
        <v>33888</v>
      </c>
      <c r="K2734" t="s">
        <v>33887</v>
      </c>
      <c r="L2734" t="s">
        <v>33886</v>
      </c>
      <c r="M2734" t="s">
        <v>33885</v>
      </c>
      <c r="N2734">
        <v>7</v>
      </c>
      <c r="O2734" t="s">
        <v>33884</v>
      </c>
      <c r="P2734" t="s">
        <v>33883</v>
      </c>
      <c r="Q2734" t="s">
        <v>33882</v>
      </c>
      <c r="R2734" s="7">
        <v>43362</v>
      </c>
      <c r="S2734" s="8">
        <f t="shared" si="336"/>
        <v>2018</v>
      </c>
      <c r="T2734" s="8">
        <v>2018</v>
      </c>
      <c r="U2734" s="8">
        <f t="shared" si="337"/>
        <v>4</v>
      </c>
      <c r="V2734" s="7">
        <v>43362</v>
      </c>
      <c r="W2734" t="s">
        <v>2737</v>
      </c>
      <c r="X2734" s="2">
        <v>2.7349999999999999</v>
      </c>
      <c r="Y2734" s="6">
        <f t="shared" si="342"/>
        <v>7.3009262966818825E-2</v>
      </c>
      <c r="AB2734">
        <v>21100368207</v>
      </c>
      <c r="AC2734">
        <v>23304022</v>
      </c>
      <c r="AD2734" t="s">
        <v>1</v>
      </c>
      <c r="AE2734">
        <v>5</v>
      </c>
      <c r="AF2734">
        <v>9</v>
      </c>
      <c r="AH2734" t="s">
        <v>33881</v>
      </c>
      <c r="AI2734" t="s">
        <v>33880</v>
      </c>
      <c r="AJ2734" t="s">
        <v>33879</v>
      </c>
      <c r="AK2734" t="s">
        <v>33878</v>
      </c>
      <c r="AL2734">
        <v>25</v>
      </c>
      <c r="AM2734" s="5">
        <f t="shared" si="338"/>
        <v>6.25</v>
      </c>
      <c r="AN2734" s="4">
        <f t="shared" si="343"/>
        <v>9.4661113214691405E-3</v>
      </c>
      <c r="AO2734" s="3"/>
      <c r="AP2734">
        <v>1</v>
      </c>
      <c r="AQ2734" t="s">
        <v>129</v>
      </c>
      <c r="AR2734" t="s">
        <v>33877</v>
      </c>
      <c r="AS2734" t="s">
        <v>128</v>
      </c>
      <c r="AT2734" s="2">
        <v>7.5289999999999999</v>
      </c>
      <c r="AU2734" s="1">
        <f t="shared" si="339"/>
        <v>5.3946317473213909</v>
      </c>
      <c r="AV2734" s="1">
        <f t="shared" si="340"/>
        <v>4.123768714414398</v>
      </c>
      <c r="AW2734" s="1">
        <f t="shared" si="341"/>
        <v>2.8529056815074045</v>
      </c>
    </row>
    <row r="2735" spans="1:49" x14ac:dyDescent="0.2">
      <c r="A2735">
        <v>2733</v>
      </c>
      <c r="B2735" t="s">
        <v>33876</v>
      </c>
      <c r="C2735" t="s">
        <v>33875</v>
      </c>
      <c r="E2735">
        <v>30231472</v>
      </c>
      <c r="F2735" t="s">
        <v>33874</v>
      </c>
      <c r="G2735" t="s">
        <v>6</v>
      </c>
      <c r="H2735" t="s">
        <v>5</v>
      </c>
      <c r="I2735" t="s">
        <v>4497</v>
      </c>
      <c r="J2735">
        <v>60069734</v>
      </c>
      <c r="K2735" t="s">
        <v>1405</v>
      </c>
      <c r="L2735" t="s">
        <v>813</v>
      </c>
      <c r="M2735" t="s">
        <v>54</v>
      </c>
      <c r="N2735">
        <v>5</v>
      </c>
      <c r="O2735" t="s">
        <v>33873</v>
      </c>
      <c r="P2735" t="s">
        <v>33872</v>
      </c>
      <c r="Q2735" t="s">
        <v>2440</v>
      </c>
      <c r="R2735" s="7">
        <v>43361</v>
      </c>
      <c r="S2735" s="8">
        <f t="shared" si="336"/>
        <v>2018</v>
      </c>
      <c r="T2735" s="8">
        <v>2018</v>
      </c>
      <c r="U2735" s="8">
        <f t="shared" si="337"/>
        <v>4</v>
      </c>
      <c r="V2735" s="7">
        <v>43361</v>
      </c>
      <c r="W2735" t="s">
        <v>788</v>
      </c>
      <c r="X2735" s="2">
        <v>0.63600000000000001</v>
      </c>
      <c r="Y2735" s="6">
        <f t="shared" si="342"/>
        <v>1.6977656763033557E-2</v>
      </c>
      <c r="AA2735">
        <v>14248220</v>
      </c>
      <c r="AB2735">
        <v>130124</v>
      </c>
      <c r="AD2735" t="s">
        <v>1</v>
      </c>
      <c r="AE2735">
        <v>18</v>
      </c>
      <c r="AF2735">
        <v>9</v>
      </c>
      <c r="AG2735">
        <v>3142</v>
      </c>
      <c r="AI2735" t="s">
        <v>33871</v>
      </c>
      <c r="AJ2735" t="s">
        <v>33870</v>
      </c>
      <c r="AK2735" t="s">
        <v>33869</v>
      </c>
      <c r="AL2735">
        <v>19</v>
      </c>
      <c r="AM2735" s="5">
        <f t="shared" si="338"/>
        <v>4.75</v>
      </c>
      <c r="AN2735" s="4">
        <f t="shared" si="343"/>
        <v>7.1942446043165471E-3</v>
      </c>
      <c r="AO2735" s="3"/>
      <c r="AP2735">
        <v>1</v>
      </c>
      <c r="AQ2735" t="s">
        <v>33868</v>
      </c>
      <c r="AR2735" t="s">
        <v>33867</v>
      </c>
      <c r="AS2735" t="s">
        <v>33866</v>
      </c>
      <c r="AT2735" s="2" t="s">
        <v>7</v>
      </c>
      <c r="AU2735" s="1">
        <f t="shared" si="339"/>
        <v>1.4042633115418455</v>
      </c>
      <c r="AV2735" s="1">
        <f t="shared" si="340"/>
        <v>1.2085950683675053</v>
      </c>
      <c r="AW2735" s="1">
        <f t="shared" si="341"/>
        <v>1.0129268251931649</v>
      </c>
    </row>
    <row r="2736" spans="1:49" x14ac:dyDescent="0.2">
      <c r="A2736">
        <v>2734</v>
      </c>
      <c r="B2736" t="s">
        <v>33865</v>
      </c>
      <c r="C2736" t="s">
        <v>33864</v>
      </c>
      <c r="F2736" t="s">
        <v>33863</v>
      </c>
      <c r="G2736" t="s">
        <v>6</v>
      </c>
      <c r="H2736" t="s">
        <v>5</v>
      </c>
      <c r="I2736" t="s">
        <v>33862</v>
      </c>
      <c r="J2736" t="s">
        <v>33861</v>
      </c>
      <c r="K2736" t="s">
        <v>33860</v>
      </c>
      <c r="L2736" t="s">
        <v>33859</v>
      </c>
      <c r="M2736" t="s">
        <v>32689</v>
      </c>
      <c r="N2736">
        <v>5</v>
      </c>
      <c r="O2736" t="s">
        <v>33858</v>
      </c>
      <c r="P2736" t="s">
        <v>33857</v>
      </c>
      <c r="Q2736" t="s">
        <v>33856</v>
      </c>
      <c r="R2736" s="7">
        <v>43361</v>
      </c>
      <c r="S2736" s="8">
        <f t="shared" si="336"/>
        <v>2018</v>
      </c>
      <c r="T2736" s="8">
        <v>2018</v>
      </c>
      <c r="U2736" s="8">
        <f t="shared" si="337"/>
        <v>4</v>
      </c>
      <c r="V2736" s="7">
        <v>43361</v>
      </c>
      <c r="W2736" t="s">
        <v>587</v>
      </c>
      <c r="X2736" s="2">
        <v>0.58699999999999997</v>
      </c>
      <c r="Y2736" s="6">
        <f t="shared" si="342"/>
        <v>1.5669629748271536E-2</v>
      </c>
      <c r="AB2736">
        <v>21100374601</v>
      </c>
      <c r="AC2736">
        <v>21693536</v>
      </c>
      <c r="AD2736" t="s">
        <v>1</v>
      </c>
      <c r="AE2736">
        <v>6</v>
      </c>
      <c r="AG2736">
        <v>8468019</v>
      </c>
      <c r="AH2736" t="s">
        <v>33855</v>
      </c>
      <c r="AI2736" t="s">
        <v>33854</v>
      </c>
      <c r="AJ2736" t="s">
        <v>33853</v>
      </c>
      <c r="AK2736" t="s">
        <v>33852</v>
      </c>
      <c r="AL2736">
        <v>5</v>
      </c>
      <c r="AM2736" s="5">
        <f t="shared" si="338"/>
        <v>1.25</v>
      </c>
      <c r="AN2736" s="4">
        <f t="shared" si="343"/>
        <v>1.8932222642938281E-3</v>
      </c>
      <c r="AO2736" s="3"/>
      <c r="AP2736">
        <v>1</v>
      </c>
      <c r="AQ2736" t="s">
        <v>241</v>
      </c>
      <c r="AR2736" t="s">
        <v>33851</v>
      </c>
      <c r="AS2736" t="s">
        <v>240</v>
      </c>
      <c r="AT2736" s="2">
        <v>3.367</v>
      </c>
      <c r="AU2736" s="1">
        <f t="shared" si="339"/>
        <v>1.1536707503078221</v>
      </c>
      <c r="AV2736" s="1">
        <f t="shared" si="340"/>
        <v>0.8781426006282681</v>
      </c>
      <c r="AW2736" s="1">
        <f t="shared" si="341"/>
        <v>0.60261445094871402</v>
      </c>
    </row>
    <row r="2737" spans="1:49" x14ac:dyDescent="0.2">
      <c r="A2737">
        <v>2735</v>
      </c>
      <c r="B2737" t="s">
        <v>33850</v>
      </c>
      <c r="C2737" t="s">
        <v>33849</v>
      </c>
      <c r="F2737" t="s">
        <v>33848</v>
      </c>
      <c r="G2737" t="s">
        <v>6</v>
      </c>
      <c r="H2737" t="s">
        <v>5</v>
      </c>
      <c r="I2737" t="s">
        <v>33847</v>
      </c>
      <c r="J2737">
        <v>60017716</v>
      </c>
      <c r="K2737" t="s">
        <v>33846</v>
      </c>
      <c r="L2737" t="s">
        <v>33845</v>
      </c>
      <c r="M2737" t="s">
        <v>54</v>
      </c>
      <c r="N2737">
        <v>4</v>
      </c>
      <c r="O2737" t="s">
        <v>33844</v>
      </c>
      <c r="P2737" t="s">
        <v>33843</v>
      </c>
      <c r="Q2737" t="s">
        <v>33842</v>
      </c>
      <c r="R2737" s="7">
        <v>43361</v>
      </c>
      <c r="S2737" s="8">
        <f t="shared" si="336"/>
        <v>2018</v>
      </c>
      <c r="T2737" s="8">
        <v>2018</v>
      </c>
      <c r="U2737" s="8">
        <f t="shared" si="337"/>
        <v>4</v>
      </c>
      <c r="V2737" s="7">
        <v>43361</v>
      </c>
      <c r="W2737" t="s">
        <v>587</v>
      </c>
      <c r="X2737" s="2">
        <v>0.58699999999999997</v>
      </c>
      <c r="Y2737" s="6">
        <f t="shared" si="342"/>
        <v>1.5669629748271536E-2</v>
      </c>
      <c r="AB2737">
        <v>21100374601</v>
      </c>
      <c r="AC2737">
        <v>21693536</v>
      </c>
      <c r="AD2737" t="s">
        <v>1</v>
      </c>
      <c r="AE2737">
        <v>6</v>
      </c>
      <c r="AG2737">
        <v>8468017</v>
      </c>
      <c r="AH2737" t="s">
        <v>33841</v>
      </c>
      <c r="AI2737" t="s">
        <v>33840</v>
      </c>
      <c r="AJ2737" t="s">
        <v>33839</v>
      </c>
      <c r="AK2737" t="s">
        <v>33838</v>
      </c>
      <c r="AL2737">
        <v>11</v>
      </c>
      <c r="AM2737" s="5">
        <f t="shared" si="338"/>
        <v>2.75</v>
      </c>
      <c r="AN2737" s="4">
        <f t="shared" si="343"/>
        <v>4.1650889814464215E-3</v>
      </c>
      <c r="AO2737" s="3"/>
      <c r="AP2737">
        <v>1</v>
      </c>
      <c r="AQ2737" t="s">
        <v>49</v>
      </c>
      <c r="AR2737" t="s">
        <v>33837</v>
      </c>
      <c r="AS2737" t="s">
        <v>48</v>
      </c>
      <c r="AT2737" s="2">
        <v>3.367</v>
      </c>
      <c r="AU2737" s="1">
        <f t="shared" si="339"/>
        <v>1.2218267518224</v>
      </c>
      <c r="AV2737" s="1">
        <f t="shared" si="340"/>
        <v>0.99173593648589786</v>
      </c>
      <c r="AW2737" s="1">
        <f t="shared" si="341"/>
        <v>0.76164512114939553</v>
      </c>
    </row>
    <row r="2738" spans="1:49" x14ac:dyDescent="0.2">
      <c r="A2738">
        <v>2736</v>
      </c>
      <c r="B2738" t="s">
        <v>33836</v>
      </c>
      <c r="C2738" t="s">
        <v>33835</v>
      </c>
      <c r="F2738" t="s">
        <v>33834</v>
      </c>
      <c r="G2738" t="s">
        <v>6</v>
      </c>
      <c r="H2738" t="s">
        <v>5</v>
      </c>
      <c r="I2738" t="s">
        <v>25154</v>
      </c>
      <c r="J2738" t="s">
        <v>33833</v>
      </c>
      <c r="K2738" t="s">
        <v>33832</v>
      </c>
      <c r="L2738" t="s">
        <v>33831</v>
      </c>
      <c r="M2738" t="s">
        <v>190</v>
      </c>
      <c r="N2738">
        <v>4</v>
      </c>
      <c r="O2738" t="s">
        <v>25152</v>
      </c>
      <c r="P2738" t="s">
        <v>33830</v>
      </c>
      <c r="Q2738" t="s">
        <v>33829</v>
      </c>
      <c r="R2738" s="7">
        <v>43360</v>
      </c>
      <c r="S2738" s="8">
        <f t="shared" si="336"/>
        <v>2018</v>
      </c>
      <c r="T2738" s="8">
        <v>2018</v>
      </c>
      <c r="U2738" s="8">
        <f t="shared" si="337"/>
        <v>4</v>
      </c>
      <c r="V2738" s="7">
        <v>43360</v>
      </c>
      <c r="W2738" t="s">
        <v>33828</v>
      </c>
      <c r="X2738" s="2">
        <v>0.20300000000000001</v>
      </c>
      <c r="Y2738" s="6">
        <f t="shared" si="342"/>
        <v>5.4189690611569372E-3</v>
      </c>
      <c r="AA2738">
        <v>19463979</v>
      </c>
      <c r="AB2738">
        <v>19700174666</v>
      </c>
      <c r="AC2738">
        <v>19463987</v>
      </c>
      <c r="AD2738" t="s">
        <v>1</v>
      </c>
      <c r="AE2738">
        <v>11</v>
      </c>
      <c r="AF2738">
        <v>3</v>
      </c>
      <c r="AH2738" t="s">
        <v>33827</v>
      </c>
      <c r="AI2738" t="s">
        <v>33826</v>
      </c>
      <c r="AJ2738" t="s">
        <v>33825</v>
      </c>
      <c r="AK2738" t="s">
        <v>33824</v>
      </c>
      <c r="AL2738">
        <v>5</v>
      </c>
      <c r="AM2738" s="5">
        <f t="shared" si="338"/>
        <v>1.25</v>
      </c>
      <c r="AN2738" s="4">
        <f t="shared" si="343"/>
        <v>1.8932222642938281E-3</v>
      </c>
      <c r="AO2738" s="3"/>
      <c r="AP2738">
        <v>0</v>
      </c>
      <c r="AR2738" t="s">
        <v>33823</v>
      </c>
      <c r="AT2738" s="2" t="s">
        <v>7</v>
      </c>
      <c r="AU2738" s="1">
        <f t="shared" si="339"/>
        <v>0.43612450220980048</v>
      </c>
      <c r="AV2738" s="1">
        <f t="shared" si="340"/>
        <v>0.36560956627253827</v>
      </c>
      <c r="AW2738" s="1">
        <f t="shared" si="341"/>
        <v>0.29509463033527605</v>
      </c>
    </row>
    <row r="2739" spans="1:49" x14ac:dyDescent="0.2">
      <c r="A2739">
        <v>2737</v>
      </c>
      <c r="B2739" t="s">
        <v>33822</v>
      </c>
      <c r="C2739" t="s">
        <v>33821</v>
      </c>
      <c r="F2739" t="s">
        <v>33820</v>
      </c>
      <c r="G2739" t="s">
        <v>6</v>
      </c>
      <c r="H2739" t="s">
        <v>5</v>
      </c>
      <c r="I2739" t="s">
        <v>4241</v>
      </c>
      <c r="J2739" t="s">
        <v>33819</v>
      </c>
      <c r="K2739" t="s">
        <v>33818</v>
      </c>
      <c r="L2739" t="s">
        <v>33817</v>
      </c>
      <c r="M2739" t="s">
        <v>359</v>
      </c>
      <c r="N2739">
        <v>7</v>
      </c>
      <c r="O2739" t="s">
        <v>33816</v>
      </c>
      <c r="P2739" t="s">
        <v>33815</v>
      </c>
      <c r="Q2739" t="s">
        <v>33814</v>
      </c>
      <c r="R2739" s="7">
        <v>43360</v>
      </c>
      <c r="S2739" s="8">
        <f t="shared" si="336"/>
        <v>2018</v>
      </c>
      <c r="T2739" s="8">
        <v>2018</v>
      </c>
      <c r="U2739" s="8">
        <f t="shared" si="337"/>
        <v>4</v>
      </c>
      <c r="V2739" s="7">
        <v>43360</v>
      </c>
      <c r="W2739" t="s">
        <v>33813</v>
      </c>
      <c r="X2739" s="2">
        <v>0.76400000000000001</v>
      </c>
      <c r="Y2739" s="6">
        <f t="shared" si="342"/>
        <v>2.0394543658738423E-2</v>
      </c>
      <c r="AB2739">
        <v>21100912215</v>
      </c>
      <c r="AC2739">
        <v>25766422</v>
      </c>
      <c r="AD2739" t="s">
        <v>1</v>
      </c>
      <c r="AE2739">
        <v>1</v>
      </c>
      <c r="AF2739">
        <v>3</v>
      </c>
      <c r="AH2739" t="s">
        <v>33812</v>
      </c>
      <c r="AI2739" t="s">
        <v>33811</v>
      </c>
      <c r="AJ2739" t="s">
        <v>33810</v>
      </c>
      <c r="AK2739" t="s">
        <v>33809</v>
      </c>
      <c r="AL2739">
        <v>16</v>
      </c>
      <c r="AM2739" s="5">
        <f t="shared" si="338"/>
        <v>4</v>
      </c>
      <c r="AN2739" s="4">
        <f t="shared" si="343"/>
        <v>6.0583112457402496E-3</v>
      </c>
      <c r="AO2739" s="3"/>
      <c r="AP2739">
        <v>0</v>
      </c>
      <c r="AQ2739" t="s">
        <v>49</v>
      </c>
      <c r="AR2739">
        <v>21473208</v>
      </c>
      <c r="AS2739" t="s">
        <v>48</v>
      </c>
      <c r="AT2739" s="2" t="s">
        <v>7</v>
      </c>
      <c r="AU2739" s="1">
        <f t="shared" si="339"/>
        <v>1.609367393483897</v>
      </c>
      <c r="AV2739" s="1">
        <f t="shared" si="340"/>
        <v>1.3226427452239335</v>
      </c>
      <c r="AW2739" s="1">
        <f t="shared" si="341"/>
        <v>1.0359180969639701</v>
      </c>
    </row>
    <row r="2740" spans="1:49" x14ac:dyDescent="0.2">
      <c r="A2740">
        <v>2738</v>
      </c>
      <c r="B2740" t="s">
        <v>33808</v>
      </c>
      <c r="C2740" t="s">
        <v>33807</v>
      </c>
      <c r="F2740" t="s">
        <v>33806</v>
      </c>
      <c r="G2740" t="s">
        <v>6</v>
      </c>
      <c r="H2740" t="s">
        <v>5</v>
      </c>
      <c r="I2740" t="s">
        <v>33805</v>
      </c>
      <c r="J2740" t="s">
        <v>33804</v>
      </c>
      <c r="K2740" t="s">
        <v>33803</v>
      </c>
      <c r="L2740" t="s">
        <v>33802</v>
      </c>
      <c r="M2740" t="s">
        <v>1151</v>
      </c>
      <c r="N2740">
        <v>8</v>
      </c>
      <c r="O2740" t="s">
        <v>33801</v>
      </c>
      <c r="P2740" t="s">
        <v>33800</v>
      </c>
      <c r="Q2740" t="s">
        <v>33799</v>
      </c>
      <c r="R2740" s="7">
        <v>43360</v>
      </c>
      <c r="S2740" s="8">
        <f t="shared" si="336"/>
        <v>2018</v>
      </c>
      <c r="T2740" s="8">
        <v>2018</v>
      </c>
      <c r="U2740" s="8">
        <f t="shared" si="337"/>
        <v>4</v>
      </c>
      <c r="V2740" s="7">
        <v>43360</v>
      </c>
      <c r="W2740" t="s">
        <v>782</v>
      </c>
      <c r="X2740" s="2">
        <v>1.774</v>
      </c>
      <c r="Y2740" s="6">
        <f t="shared" si="342"/>
        <v>4.7355916820159633E-2</v>
      </c>
      <c r="AA2740">
        <v>295515</v>
      </c>
      <c r="AB2740">
        <v>29066</v>
      </c>
      <c r="AC2740">
        <v>17414326</v>
      </c>
      <c r="AD2740" t="s">
        <v>1</v>
      </c>
      <c r="AE2740">
        <v>58</v>
      </c>
      <c r="AF2740">
        <v>12</v>
      </c>
      <c r="AG2740">
        <v>126004</v>
      </c>
      <c r="AI2740" t="s">
        <v>33798</v>
      </c>
      <c r="AJ2740" t="s">
        <v>33797</v>
      </c>
      <c r="AK2740" t="s">
        <v>33796</v>
      </c>
      <c r="AL2740">
        <v>0</v>
      </c>
      <c r="AM2740" s="5">
        <f t="shared" si="338"/>
        <v>0</v>
      </c>
      <c r="AN2740" s="4">
        <f t="shared" si="343"/>
        <v>0</v>
      </c>
      <c r="AO2740" s="3"/>
      <c r="AP2740">
        <v>0</v>
      </c>
      <c r="AQ2740" t="s">
        <v>33795</v>
      </c>
      <c r="AR2740" t="s">
        <v>33794</v>
      </c>
      <c r="AS2740" t="s">
        <v>33793</v>
      </c>
      <c r="AT2740" s="2">
        <v>3.1789999999999998</v>
      </c>
      <c r="AU2740" s="1">
        <f t="shared" si="339"/>
        <v>3.3149141774111741</v>
      </c>
      <c r="AV2740" s="1">
        <f t="shared" si="340"/>
        <v>2.3677958410079816</v>
      </c>
      <c r="AW2740" s="1">
        <f t="shared" si="341"/>
        <v>1.4206775046047888</v>
      </c>
    </row>
    <row r="2741" spans="1:49" x14ac:dyDescent="0.2">
      <c r="A2741">
        <v>2739</v>
      </c>
      <c r="B2741" t="s">
        <v>33792</v>
      </c>
      <c r="C2741" t="s">
        <v>33791</v>
      </c>
      <c r="F2741" t="s">
        <v>33790</v>
      </c>
      <c r="G2741" t="s">
        <v>6</v>
      </c>
      <c r="H2741" t="s">
        <v>5</v>
      </c>
      <c r="I2741" t="s">
        <v>33789</v>
      </c>
      <c r="J2741" t="s">
        <v>33788</v>
      </c>
      <c r="K2741" t="s">
        <v>33787</v>
      </c>
      <c r="L2741" t="s">
        <v>33786</v>
      </c>
      <c r="M2741" t="s">
        <v>219</v>
      </c>
      <c r="N2741">
        <v>5</v>
      </c>
      <c r="O2741" t="s">
        <v>33785</v>
      </c>
      <c r="P2741" t="s">
        <v>33784</v>
      </c>
      <c r="Q2741" t="s">
        <v>33783</v>
      </c>
      <c r="R2741" s="7">
        <v>43360</v>
      </c>
      <c r="S2741" s="8">
        <f t="shared" si="336"/>
        <v>2018</v>
      </c>
      <c r="T2741" s="8">
        <v>2018</v>
      </c>
      <c r="U2741" s="8">
        <f t="shared" si="337"/>
        <v>4</v>
      </c>
      <c r="V2741" s="7">
        <v>43360</v>
      </c>
      <c r="W2741" t="s">
        <v>3312</v>
      </c>
      <c r="X2741" s="2">
        <v>1.1819999999999999</v>
      </c>
      <c r="Y2741" s="6">
        <f t="shared" si="342"/>
        <v>3.1552814927524625E-2</v>
      </c>
      <c r="AA2741">
        <v>36951</v>
      </c>
      <c r="AB2741">
        <v>27030</v>
      </c>
      <c r="AD2741" t="s">
        <v>1</v>
      </c>
      <c r="AE2741">
        <v>113</v>
      </c>
      <c r="AF2741">
        <v>12</v>
      </c>
      <c r="AG2741">
        <v>123701</v>
      </c>
      <c r="AI2741" t="s">
        <v>33782</v>
      </c>
      <c r="AK2741" t="s">
        <v>33781</v>
      </c>
      <c r="AL2741">
        <v>6</v>
      </c>
      <c r="AM2741" s="5">
        <f t="shared" si="338"/>
        <v>1.5</v>
      </c>
      <c r="AN2741" s="4">
        <f t="shared" si="343"/>
        <v>2.2718667171525938E-3</v>
      </c>
      <c r="AO2741" s="3"/>
      <c r="AP2741">
        <v>0</v>
      </c>
      <c r="AQ2741" t="s">
        <v>84</v>
      </c>
      <c r="AR2741" t="s">
        <v>0</v>
      </c>
      <c r="AS2741" t="s">
        <v>375</v>
      </c>
      <c r="AT2741" s="2">
        <v>3.7909999999999999</v>
      </c>
      <c r="AU2741" s="1">
        <f t="shared" si="339"/>
        <v>2.2768530464413015</v>
      </c>
      <c r="AV2741" s="1">
        <f t="shared" si="340"/>
        <v>1.6912340822338607</v>
      </c>
      <c r="AW2741" s="1">
        <f t="shared" si="341"/>
        <v>1.1056151180264202</v>
      </c>
    </row>
    <row r="2742" spans="1:49" x14ac:dyDescent="0.2">
      <c r="A2742">
        <v>2740</v>
      </c>
      <c r="B2742" t="s">
        <v>33780</v>
      </c>
      <c r="C2742" t="s">
        <v>33779</v>
      </c>
      <c r="F2742" t="s">
        <v>33778</v>
      </c>
      <c r="G2742" t="s">
        <v>6</v>
      </c>
      <c r="H2742" t="s">
        <v>5</v>
      </c>
      <c r="I2742" t="s">
        <v>33777</v>
      </c>
      <c r="J2742" t="s">
        <v>33776</v>
      </c>
      <c r="K2742" t="s">
        <v>33775</v>
      </c>
      <c r="L2742" t="s">
        <v>33774</v>
      </c>
      <c r="M2742" t="s">
        <v>38</v>
      </c>
      <c r="N2742">
        <v>1</v>
      </c>
      <c r="O2742" t="s">
        <v>33773</v>
      </c>
      <c r="P2742">
        <v>56609148800</v>
      </c>
      <c r="Q2742" t="s">
        <v>33772</v>
      </c>
      <c r="R2742" s="7">
        <v>43360</v>
      </c>
      <c r="S2742" s="8">
        <f t="shared" si="336"/>
        <v>2018</v>
      </c>
      <c r="T2742" s="8">
        <v>2018</v>
      </c>
      <c r="U2742" s="8">
        <f t="shared" si="337"/>
        <v>4</v>
      </c>
      <c r="V2742" s="7">
        <v>43360</v>
      </c>
      <c r="W2742" t="s">
        <v>2499</v>
      </c>
      <c r="X2742" s="2">
        <v>0.46800000000000003</v>
      </c>
      <c r="Y2742" s="6">
        <f t="shared" si="342"/>
        <v>1.2492992712420919E-2</v>
      </c>
      <c r="AB2742">
        <v>13715</v>
      </c>
      <c r="AC2742">
        <v>10994300</v>
      </c>
      <c r="AD2742" t="s">
        <v>1</v>
      </c>
      <c r="AE2742">
        <v>20</v>
      </c>
      <c r="AF2742">
        <v>9</v>
      </c>
      <c r="AG2742">
        <v>714</v>
      </c>
      <c r="AI2742" t="s">
        <v>33771</v>
      </c>
      <c r="AJ2742" t="s">
        <v>33770</v>
      </c>
      <c r="AK2742" t="s">
        <v>33769</v>
      </c>
      <c r="AL2742">
        <v>87</v>
      </c>
      <c r="AM2742" s="5">
        <f t="shared" si="338"/>
        <v>21.75</v>
      </c>
      <c r="AN2742" s="4">
        <f t="shared" si="343"/>
        <v>3.294206739871261E-2</v>
      </c>
      <c r="AO2742" s="3"/>
      <c r="AP2742">
        <v>1</v>
      </c>
      <c r="AR2742" t="s">
        <v>0</v>
      </c>
      <c r="AT2742" s="2">
        <v>2.524</v>
      </c>
      <c r="AU2742" s="1">
        <f t="shared" si="339"/>
        <v>1.8627715118308426</v>
      </c>
      <c r="AV2742" s="1">
        <f t="shared" si="340"/>
        <v>2.2717530055566768</v>
      </c>
      <c r="AW2742" s="1">
        <f t="shared" si="341"/>
        <v>2.6807344992825102</v>
      </c>
    </row>
    <row r="2743" spans="1:49" x14ac:dyDescent="0.2">
      <c r="A2743">
        <v>2741</v>
      </c>
      <c r="B2743" t="s">
        <v>33768</v>
      </c>
      <c r="C2743" t="s">
        <v>33767</v>
      </c>
      <c r="E2743">
        <v>30469624</v>
      </c>
      <c r="F2743" t="s">
        <v>33766</v>
      </c>
      <c r="G2743" t="s">
        <v>6</v>
      </c>
      <c r="H2743" t="s">
        <v>5</v>
      </c>
      <c r="I2743" t="s">
        <v>3076</v>
      </c>
      <c r="J2743">
        <v>60022109</v>
      </c>
      <c r="K2743" t="s">
        <v>1455</v>
      </c>
      <c r="L2743" t="s">
        <v>468</v>
      </c>
      <c r="M2743" t="s">
        <v>333</v>
      </c>
      <c r="N2743">
        <v>4</v>
      </c>
      <c r="O2743" t="s">
        <v>33765</v>
      </c>
      <c r="P2743" t="s">
        <v>33764</v>
      </c>
      <c r="Q2743" t="s">
        <v>4532</v>
      </c>
      <c r="R2743" s="7">
        <v>43360</v>
      </c>
      <c r="S2743" s="8">
        <f t="shared" si="336"/>
        <v>2018</v>
      </c>
      <c r="T2743" s="8">
        <v>2018</v>
      </c>
      <c r="U2743" s="8">
        <f t="shared" si="337"/>
        <v>4</v>
      </c>
      <c r="V2743" s="7">
        <v>43360</v>
      </c>
      <c r="W2743" t="s">
        <v>1235</v>
      </c>
      <c r="X2743" s="2">
        <v>1.3939999999999999</v>
      </c>
      <c r="Y2743" s="6">
        <f t="shared" si="342"/>
        <v>3.721203384853581E-2</v>
      </c>
      <c r="AB2743">
        <v>12862</v>
      </c>
      <c r="AC2743">
        <v>10944087</v>
      </c>
      <c r="AD2743" t="s">
        <v>1</v>
      </c>
      <c r="AE2743">
        <v>26</v>
      </c>
      <c r="AF2743">
        <v>19</v>
      </c>
      <c r="AH2743" t="s">
        <v>33763</v>
      </c>
      <c r="AI2743" t="s">
        <v>33762</v>
      </c>
      <c r="AK2743" t="s">
        <v>33761</v>
      </c>
      <c r="AL2743">
        <v>0</v>
      </c>
      <c r="AM2743" s="5">
        <f t="shared" si="338"/>
        <v>0</v>
      </c>
      <c r="AN2743" s="4">
        <f t="shared" si="343"/>
        <v>0</v>
      </c>
      <c r="AO2743" s="3"/>
      <c r="AP2743">
        <v>1</v>
      </c>
      <c r="AQ2743" t="s">
        <v>1081</v>
      </c>
      <c r="AR2743" t="s">
        <v>33760</v>
      </c>
      <c r="AS2743" t="s">
        <v>1079</v>
      </c>
      <c r="AT2743" s="2">
        <v>3.8940000000000001</v>
      </c>
      <c r="AU2743" s="1">
        <f t="shared" si="339"/>
        <v>2.6048423693975065</v>
      </c>
      <c r="AV2743" s="1">
        <f t="shared" si="340"/>
        <v>1.8606016924267905</v>
      </c>
      <c r="AW2743" s="1">
        <f t="shared" si="341"/>
        <v>1.1163610154560741</v>
      </c>
    </row>
    <row r="2744" spans="1:49" x14ac:dyDescent="0.2">
      <c r="A2744">
        <v>2742</v>
      </c>
      <c r="B2744" t="s">
        <v>33759</v>
      </c>
      <c r="C2744" t="s">
        <v>33758</v>
      </c>
      <c r="E2744">
        <v>30469594</v>
      </c>
      <c r="F2744" t="s">
        <v>33757</v>
      </c>
      <c r="G2744" t="s">
        <v>6</v>
      </c>
      <c r="H2744" t="s">
        <v>5</v>
      </c>
      <c r="I2744" t="s">
        <v>33756</v>
      </c>
      <c r="J2744" t="s">
        <v>33755</v>
      </c>
      <c r="K2744" t="s">
        <v>33754</v>
      </c>
      <c r="L2744" t="s">
        <v>33753</v>
      </c>
      <c r="M2744" t="s">
        <v>33752</v>
      </c>
      <c r="N2744">
        <v>7</v>
      </c>
      <c r="O2744" t="s">
        <v>33751</v>
      </c>
      <c r="P2744" t="s">
        <v>33750</v>
      </c>
      <c r="Q2744" t="s">
        <v>33749</v>
      </c>
      <c r="R2744" s="7">
        <v>43360</v>
      </c>
      <c r="S2744" s="8">
        <f t="shared" si="336"/>
        <v>2018</v>
      </c>
      <c r="T2744" s="8">
        <v>2018</v>
      </c>
      <c r="U2744" s="8">
        <f t="shared" si="337"/>
        <v>4</v>
      </c>
      <c r="V2744" s="7">
        <v>43360</v>
      </c>
      <c r="W2744" t="s">
        <v>1235</v>
      </c>
      <c r="X2744" s="2">
        <v>1.3939999999999999</v>
      </c>
      <c r="Y2744" s="6">
        <f t="shared" si="342"/>
        <v>3.721203384853581E-2</v>
      </c>
      <c r="AB2744">
        <v>12862</v>
      </c>
      <c r="AC2744">
        <v>10944087</v>
      </c>
      <c r="AD2744" t="s">
        <v>1</v>
      </c>
      <c r="AE2744">
        <v>26</v>
      </c>
      <c r="AF2744">
        <v>19</v>
      </c>
      <c r="AH2744" t="s">
        <v>33748</v>
      </c>
      <c r="AI2744" t="s">
        <v>33747</v>
      </c>
      <c r="AK2744" t="s">
        <v>33746</v>
      </c>
      <c r="AL2744">
        <v>17</v>
      </c>
      <c r="AM2744" s="5">
        <f t="shared" si="338"/>
        <v>4.25</v>
      </c>
      <c r="AN2744" s="4">
        <f t="shared" si="343"/>
        <v>6.4369556985990157E-3</v>
      </c>
      <c r="AO2744" s="3"/>
      <c r="AP2744">
        <v>1</v>
      </c>
      <c r="AQ2744" t="s">
        <v>1081</v>
      </c>
      <c r="AR2744" t="s">
        <v>10995</v>
      </c>
      <c r="AS2744" t="s">
        <v>1079</v>
      </c>
      <c r="AT2744" s="2">
        <v>3.8940000000000001</v>
      </c>
      <c r="AU2744" s="1">
        <f t="shared" si="339"/>
        <v>2.797951040355477</v>
      </c>
      <c r="AV2744" s="1">
        <f t="shared" si="340"/>
        <v>2.1824494773567413</v>
      </c>
      <c r="AW2744" s="1">
        <f t="shared" si="341"/>
        <v>1.5669479143580052</v>
      </c>
    </row>
    <row r="2745" spans="1:49" x14ac:dyDescent="0.2">
      <c r="A2745">
        <v>2743</v>
      </c>
      <c r="B2745" t="s">
        <v>33745</v>
      </c>
      <c r="C2745" t="s">
        <v>33744</v>
      </c>
      <c r="F2745" t="s">
        <v>33743</v>
      </c>
      <c r="G2745" t="s">
        <v>6</v>
      </c>
      <c r="H2745" t="s">
        <v>5</v>
      </c>
      <c r="I2745" t="s">
        <v>490</v>
      </c>
      <c r="J2745" t="s">
        <v>33742</v>
      </c>
      <c r="K2745" t="s">
        <v>33741</v>
      </c>
      <c r="L2745" t="s">
        <v>33740</v>
      </c>
      <c r="M2745" t="s">
        <v>4431</v>
      </c>
      <c r="N2745">
        <v>4</v>
      </c>
      <c r="O2745" t="s">
        <v>33739</v>
      </c>
      <c r="P2745" t="s">
        <v>33738</v>
      </c>
      <c r="Q2745" t="s">
        <v>33737</v>
      </c>
      <c r="R2745" s="7">
        <v>43360</v>
      </c>
      <c r="S2745" s="8">
        <f t="shared" si="336"/>
        <v>2018</v>
      </c>
      <c r="T2745" s="8">
        <v>2018</v>
      </c>
      <c r="U2745" s="8">
        <f t="shared" si="337"/>
        <v>4</v>
      </c>
      <c r="V2745" s="7">
        <v>43360</v>
      </c>
      <c r="W2745" t="s">
        <v>3957</v>
      </c>
      <c r="X2745" s="2">
        <v>0.91800000000000004</v>
      </c>
      <c r="Y2745" s="6">
        <f t="shared" si="342"/>
        <v>2.4505485705133341E-2</v>
      </c>
      <c r="AA2745">
        <v>1431161</v>
      </c>
      <c r="AB2745">
        <v>22674</v>
      </c>
      <c r="AC2745">
        <v>13665901</v>
      </c>
      <c r="AD2745" t="s">
        <v>1</v>
      </c>
      <c r="AE2745">
        <v>39</v>
      </c>
      <c r="AF2745">
        <v>18</v>
      </c>
      <c r="AH2745" t="s">
        <v>33736</v>
      </c>
      <c r="AI2745" t="s">
        <v>33735</v>
      </c>
      <c r="AK2745" t="s">
        <v>33734</v>
      </c>
      <c r="AL2745">
        <v>9</v>
      </c>
      <c r="AM2745" s="5">
        <f t="shared" si="338"/>
        <v>2.25</v>
      </c>
      <c r="AN2745" s="4">
        <f t="shared" si="343"/>
        <v>3.4078000757288905E-3</v>
      </c>
      <c r="AO2745" s="3"/>
      <c r="AP2745">
        <v>0</v>
      </c>
      <c r="AQ2745" t="s">
        <v>49</v>
      </c>
      <c r="AR2745" t="s">
        <v>33733</v>
      </c>
      <c r="AS2745" t="s">
        <v>48</v>
      </c>
      <c r="AT2745" s="2" t="s">
        <v>7</v>
      </c>
      <c r="AU2745" s="1">
        <f t="shared" si="339"/>
        <v>1.8176180016312005</v>
      </c>
      <c r="AV2745" s="1">
        <f t="shared" si="340"/>
        <v>1.3956642890431117</v>
      </c>
      <c r="AW2745" s="1">
        <f t="shared" si="341"/>
        <v>0.97371057645502246</v>
      </c>
    </row>
    <row r="2746" spans="1:49" x14ac:dyDescent="0.2">
      <c r="A2746">
        <v>2744</v>
      </c>
      <c r="B2746" t="s">
        <v>33732</v>
      </c>
      <c r="C2746" t="s">
        <v>33731</v>
      </c>
      <c r="F2746" t="s">
        <v>33730</v>
      </c>
      <c r="G2746" t="s">
        <v>6</v>
      </c>
      <c r="H2746" t="s">
        <v>5</v>
      </c>
      <c r="I2746" t="s">
        <v>1454</v>
      </c>
      <c r="J2746" t="s">
        <v>33729</v>
      </c>
      <c r="K2746" t="s">
        <v>33728</v>
      </c>
      <c r="L2746" t="s">
        <v>33727</v>
      </c>
      <c r="M2746" t="s">
        <v>33726</v>
      </c>
      <c r="N2746">
        <v>8</v>
      </c>
      <c r="O2746" t="s">
        <v>33725</v>
      </c>
      <c r="P2746" t="s">
        <v>33724</v>
      </c>
      <c r="Q2746" t="s">
        <v>33723</v>
      </c>
      <c r="R2746" s="7">
        <v>43359</v>
      </c>
      <c r="S2746" s="8">
        <f t="shared" si="336"/>
        <v>2018</v>
      </c>
      <c r="T2746" s="8">
        <v>2018</v>
      </c>
      <c r="U2746" s="8">
        <f t="shared" si="337"/>
        <v>4</v>
      </c>
      <c r="V2746" s="7">
        <v>43359</v>
      </c>
      <c r="W2746" t="s">
        <v>926</v>
      </c>
      <c r="X2746" s="2">
        <v>0.36</v>
      </c>
      <c r="Y2746" s="6">
        <f t="shared" si="342"/>
        <v>9.6099943941699364E-3</v>
      </c>
      <c r="AB2746">
        <v>21100829272</v>
      </c>
      <c r="AC2746">
        <v>20799292</v>
      </c>
      <c r="AD2746" t="s">
        <v>1</v>
      </c>
      <c r="AE2746">
        <v>7</v>
      </c>
      <c r="AF2746">
        <v>9</v>
      </c>
      <c r="AG2746">
        <v>198</v>
      </c>
      <c r="AI2746" t="s">
        <v>33722</v>
      </c>
      <c r="AJ2746" t="s">
        <v>33721</v>
      </c>
      <c r="AK2746" t="s">
        <v>33720</v>
      </c>
      <c r="AL2746">
        <v>34</v>
      </c>
      <c r="AM2746" s="5">
        <f t="shared" si="338"/>
        <v>8.5</v>
      </c>
      <c r="AN2746" s="4">
        <f t="shared" si="343"/>
        <v>1.2873911397198031E-2</v>
      </c>
      <c r="AO2746" s="3"/>
      <c r="AP2746">
        <v>1</v>
      </c>
      <c r="AQ2746" t="s">
        <v>64</v>
      </c>
      <c r="AR2746">
        <v>722424</v>
      </c>
      <c r="AS2746" t="s">
        <v>63</v>
      </c>
      <c r="AT2746" s="2" t="s">
        <v>7</v>
      </c>
      <c r="AU2746" s="1">
        <f t="shared" si="339"/>
        <v>1.0589169495078365</v>
      </c>
      <c r="AV2746" s="1">
        <f t="shared" si="340"/>
        <v>1.1241952895683984</v>
      </c>
      <c r="AW2746" s="1">
        <f t="shared" si="341"/>
        <v>1.1894736296289601</v>
      </c>
    </row>
    <row r="2747" spans="1:49" x14ac:dyDescent="0.2">
      <c r="A2747">
        <v>2745</v>
      </c>
      <c r="B2747" t="s">
        <v>33719</v>
      </c>
      <c r="C2747" t="s">
        <v>33718</v>
      </c>
      <c r="E2747">
        <v>30223574</v>
      </c>
      <c r="F2747" t="s">
        <v>33717</v>
      </c>
      <c r="G2747" t="s">
        <v>6</v>
      </c>
      <c r="H2747" t="s">
        <v>5</v>
      </c>
      <c r="I2747" t="s">
        <v>4912</v>
      </c>
      <c r="J2747">
        <v>60024045</v>
      </c>
      <c r="K2747" t="s">
        <v>3047</v>
      </c>
      <c r="L2747" t="s">
        <v>55</v>
      </c>
      <c r="M2747" t="s">
        <v>54</v>
      </c>
      <c r="N2747">
        <v>7</v>
      </c>
      <c r="O2747" t="s">
        <v>33716</v>
      </c>
      <c r="P2747" t="s">
        <v>33715</v>
      </c>
      <c r="Q2747" t="s">
        <v>33714</v>
      </c>
      <c r="R2747" s="7">
        <v>43358</v>
      </c>
      <c r="S2747" s="8">
        <f t="shared" si="336"/>
        <v>2018</v>
      </c>
      <c r="T2747" s="8">
        <v>2018</v>
      </c>
      <c r="U2747" s="8">
        <f t="shared" si="337"/>
        <v>4</v>
      </c>
      <c r="V2747" s="7">
        <v>43358</v>
      </c>
      <c r="W2747" t="s">
        <v>788</v>
      </c>
      <c r="X2747" s="2">
        <v>0.63600000000000001</v>
      </c>
      <c r="Y2747" s="6">
        <f t="shared" si="342"/>
        <v>1.6977656763033557E-2</v>
      </c>
      <c r="AA2747">
        <v>14248220</v>
      </c>
      <c r="AB2747">
        <v>130124</v>
      </c>
      <c r="AD2747" t="s">
        <v>1</v>
      </c>
      <c r="AE2747">
        <v>18</v>
      </c>
      <c r="AF2747">
        <v>9</v>
      </c>
      <c r="AG2747">
        <v>3116</v>
      </c>
      <c r="AI2747" t="s">
        <v>33713</v>
      </c>
      <c r="AJ2747" t="s">
        <v>33712</v>
      </c>
      <c r="AK2747" t="s">
        <v>33711</v>
      </c>
      <c r="AL2747">
        <v>8</v>
      </c>
      <c r="AM2747" s="5">
        <f t="shared" si="338"/>
        <v>2</v>
      </c>
      <c r="AN2747" s="4">
        <f t="shared" si="343"/>
        <v>3.0291556228701248E-3</v>
      </c>
      <c r="AO2747" s="3"/>
      <c r="AP2747">
        <v>1</v>
      </c>
      <c r="AQ2747" t="s">
        <v>2383</v>
      </c>
      <c r="AR2747" t="s">
        <v>33710</v>
      </c>
      <c r="AS2747" t="s">
        <v>33709</v>
      </c>
      <c r="AT2747" s="2" t="s">
        <v>7</v>
      </c>
      <c r="AU2747" s="1">
        <f t="shared" si="339"/>
        <v>1.2793106420984528</v>
      </c>
      <c r="AV2747" s="1">
        <f t="shared" si="340"/>
        <v>1.000340619295184</v>
      </c>
      <c r="AW2747" s="1">
        <f t="shared" si="341"/>
        <v>0.72137059649191537</v>
      </c>
    </row>
    <row r="2748" spans="1:49" x14ac:dyDescent="0.2">
      <c r="A2748">
        <v>2746</v>
      </c>
      <c r="B2748" t="s">
        <v>33708</v>
      </c>
      <c r="C2748" t="s">
        <v>33707</v>
      </c>
      <c r="D2748" t="s">
        <v>33706</v>
      </c>
      <c r="F2748" t="s">
        <v>33705</v>
      </c>
      <c r="G2748" t="s">
        <v>6</v>
      </c>
      <c r="H2748" t="s">
        <v>5</v>
      </c>
      <c r="I2748" t="s">
        <v>33704</v>
      </c>
      <c r="J2748" t="s">
        <v>33703</v>
      </c>
      <c r="K2748" t="s">
        <v>33702</v>
      </c>
      <c r="L2748" t="s">
        <v>33701</v>
      </c>
      <c r="M2748" t="s">
        <v>33700</v>
      </c>
      <c r="N2748">
        <v>4</v>
      </c>
      <c r="O2748" t="s">
        <v>33699</v>
      </c>
      <c r="P2748" t="s">
        <v>33698</v>
      </c>
      <c r="Q2748" t="s">
        <v>33697</v>
      </c>
      <c r="R2748" s="7">
        <v>43358</v>
      </c>
      <c r="S2748" s="8">
        <f t="shared" si="336"/>
        <v>2018</v>
      </c>
      <c r="T2748" s="8">
        <v>2018</v>
      </c>
      <c r="U2748" s="8">
        <f t="shared" si="337"/>
        <v>4</v>
      </c>
      <c r="V2748" s="7">
        <v>43358</v>
      </c>
      <c r="W2748" t="s">
        <v>4005</v>
      </c>
      <c r="X2748" s="2">
        <v>1.089</v>
      </c>
      <c r="Y2748" s="6">
        <f t="shared" si="342"/>
        <v>2.9070233042364058E-2</v>
      </c>
      <c r="AA2748">
        <v>3770273</v>
      </c>
      <c r="AB2748">
        <v>28449</v>
      </c>
      <c r="AD2748" t="s">
        <v>1</v>
      </c>
      <c r="AE2748">
        <v>364</v>
      </c>
      <c r="AH2748" s="10">
        <v>43466</v>
      </c>
      <c r="AI2748" t="s">
        <v>33696</v>
      </c>
      <c r="AJ2748" t="s">
        <v>33695</v>
      </c>
      <c r="AK2748" t="s">
        <v>33694</v>
      </c>
      <c r="AL2748">
        <v>4</v>
      </c>
      <c r="AM2748" s="5">
        <f t="shared" si="338"/>
        <v>1</v>
      </c>
      <c r="AN2748" s="4">
        <f t="shared" si="343"/>
        <v>1.5145778114350624E-3</v>
      </c>
      <c r="AO2748" s="3"/>
      <c r="AP2748">
        <v>1</v>
      </c>
      <c r="AQ2748" t="s">
        <v>129</v>
      </c>
      <c r="AR2748" t="s">
        <v>33693</v>
      </c>
      <c r="AS2748" t="s">
        <v>128</v>
      </c>
      <c r="AT2748" s="2" t="s">
        <v>7</v>
      </c>
      <c r="AU2748" s="1">
        <f t="shared" si="339"/>
        <v>2.0803536473085358</v>
      </c>
      <c r="AV2748" s="1">
        <f t="shared" si="340"/>
        <v>1.529240542689956</v>
      </c>
      <c r="AW2748" s="1">
        <f t="shared" si="341"/>
        <v>0.97812743807137603</v>
      </c>
    </row>
    <row r="2749" spans="1:49" x14ac:dyDescent="0.2">
      <c r="A2749">
        <v>2747</v>
      </c>
      <c r="B2749" t="s">
        <v>33692</v>
      </c>
      <c r="C2749" t="s">
        <v>33691</v>
      </c>
      <c r="F2749" t="s">
        <v>33690</v>
      </c>
      <c r="G2749" t="s">
        <v>6</v>
      </c>
      <c r="H2749" t="s">
        <v>5</v>
      </c>
      <c r="I2749" t="s">
        <v>28344</v>
      </c>
      <c r="J2749">
        <v>60024350</v>
      </c>
      <c r="K2749" t="s">
        <v>253</v>
      </c>
      <c r="L2749" t="s">
        <v>252</v>
      </c>
      <c r="M2749" t="s">
        <v>54</v>
      </c>
      <c r="N2749">
        <v>2</v>
      </c>
      <c r="O2749" t="s">
        <v>33689</v>
      </c>
      <c r="P2749" t="s">
        <v>33688</v>
      </c>
      <c r="Q2749" t="s">
        <v>2107</v>
      </c>
      <c r="R2749" s="7">
        <v>43358</v>
      </c>
      <c r="S2749" s="8">
        <f t="shared" si="336"/>
        <v>2018</v>
      </c>
      <c r="T2749" s="8">
        <v>2018</v>
      </c>
      <c r="U2749" s="8">
        <f t="shared" si="337"/>
        <v>4</v>
      </c>
      <c r="V2749" s="7">
        <v>43358</v>
      </c>
      <c r="W2749" t="s">
        <v>587</v>
      </c>
      <c r="X2749" s="2">
        <v>0.58699999999999997</v>
      </c>
      <c r="Y2749" s="6">
        <f t="shared" si="342"/>
        <v>1.5669629748271536E-2</v>
      </c>
      <c r="AB2749">
        <v>21100374601</v>
      </c>
      <c r="AC2749">
        <v>21693536</v>
      </c>
      <c r="AD2749" t="s">
        <v>1</v>
      </c>
      <c r="AE2749">
        <v>6</v>
      </c>
      <c r="AG2749">
        <v>8466787</v>
      </c>
      <c r="AH2749" t="s">
        <v>33687</v>
      </c>
      <c r="AI2749" t="s">
        <v>33686</v>
      </c>
      <c r="AJ2749" t="s">
        <v>33685</v>
      </c>
      <c r="AK2749" t="s">
        <v>33684</v>
      </c>
      <c r="AL2749">
        <v>8</v>
      </c>
      <c r="AM2749" s="5">
        <f t="shared" si="338"/>
        <v>2</v>
      </c>
      <c r="AN2749" s="4">
        <f t="shared" si="343"/>
        <v>3.0291556228701248E-3</v>
      </c>
      <c r="AO2749" s="3"/>
      <c r="AP2749">
        <v>1</v>
      </c>
      <c r="AR2749" t="s">
        <v>0</v>
      </c>
      <c r="AT2749" s="2">
        <v>3.367</v>
      </c>
      <c r="AU2749" s="1">
        <f t="shared" si="339"/>
        <v>1.187748751065111</v>
      </c>
      <c r="AV2749" s="1">
        <f t="shared" si="340"/>
        <v>0.93493926855708309</v>
      </c>
      <c r="AW2749" s="1">
        <f t="shared" si="341"/>
        <v>0.68212978604905472</v>
      </c>
    </row>
    <row r="2750" spans="1:49" x14ac:dyDescent="0.2">
      <c r="A2750">
        <v>2748</v>
      </c>
      <c r="B2750" t="s">
        <v>33683</v>
      </c>
      <c r="C2750" t="s">
        <v>33682</v>
      </c>
      <c r="E2750">
        <v>30211854</v>
      </c>
      <c r="F2750" t="s">
        <v>33681</v>
      </c>
      <c r="G2750" t="s">
        <v>6</v>
      </c>
      <c r="H2750" t="s">
        <v>5</v>
      </c>
      <c r="I2750" t="s">
        <v>33680</v>
      </c>
      <c r="J2750" t="s">
        <v>33679</v>
      </c>
      <c r="K2750" t="s">
        <v>33678</v>
      </c>
      <c r="L2750" t="s">
        <v>33677</v>
      </c>
      <c r="M2750" t="s">
        <v>33676</v>
      </c>
      <c r="N2750">
        <v>8</v>
      </c>
      <c r="O2750" t="s">
        <v>33675</v>
      </c>
      <c r="P2750" t="s">
        <v>33674</v>
      </c>
      <c r="Q2750" t="s">
        <v>33673</v>
      </c>
      <c r="R2750" s="7">
        <v>43358</v>
      </c>
      <c r="S2750" s="8">
        <f t="shared" si="336"/>
        <v>2018</v>
      </c>
      <c r="T2750" s="8">
        <v>2018</v>
      </c>
      <c r="U2750" s="8">
        <f t="shared" si="337"/>
        <v>4</v>
      </c>
      <c r="V2750" s="7">
        <v>43358</v>
      </c>
      <c r="W2750" t="s">
        <v>4533</v>
      </c>
      <c r="X2750" s="2">
        <v>1.524</v>
      </c>
      <c r="Y2750" s="6">
        <f t="shared" si="342"/>
        <v>4.0682309601986065E-2</v>
      </c>
      <c r="AA2750">
        <v>1469592</v>
      </c>
      <c r="AB2750">
        <v>12863</v>
      </c>
      <c r="AC2750">
        <v>15394794</v>
      </c>
      <c r="AD2750" t="s">
        <v>1</v>
      </c>
      <c r="AE2750">
        <v>43</v>
      </c>
      <c r="AF2750">
        <v>18</v>
      </c>
      <c r="AH2750" t="s">
        <v>33672</v>
      </c>
      <c r="AI2750" t="s">
        <v>33671</v>
      </c>
      <c r="AK2750" t="s">
        <v>33670</v>
      </c>
      <c r="AL2750">
        <v>5</v>
      </c>
      <c r="AM2750" s="5">
        <f t="shared" si="338"/>
        <v>1.25</v>
      </c>
      <c r="AN2750" s="4">
        <f t="shared" si="343"/>
        <v>1.8932222642938281E-3</v>
      </c>
      <c r="AO2750" s="3"/>
      <c r="AP2750">
        <v>0</v>
      </c>
      <c r="AQ2750" t="s">
        <v>13034</v>
      </c>
      <c r="AR2750">
        <v>713694</v>
      </c>
      <c r="AS2750" t="s">
        <v>13032</v>
      </c>
      <c r="AT2750" s="2">
        <v>3.7759999999999998</v>
      </c>
      <c r="AU2750" s="1">
        <f t="shared" si="339"/>
        <v>2.9045583400678394</v>
      </c>
      <c r="AV2750" s="1">
        <f t="shared" si="340"/>
        <v>2.1287765933139946</v>
      </c>
      <c r="AW2750" s="1">
        <f t="shared" si="341"/>
        <v>1.35299484656015</v>
      </c>
    </row>
    <row r="2751" spans="1:49" x14ac:dyDescent="0.2">
      <c r="A2751">
        <v>2749</v>
      </c>
      <c r="B2751" t="s">
        <v>33669</v>
      </c>
      <c r="C2751" t="s">
        <v>33668</v>
      </c>
      <c r="F2751" t="s">
        <v>33667</v>
      </c>
      <c r="G2751" t="s">
        <v>6</v>
      </c>
      <c r="H2751" t="s">
        <v>5</v>
      </c>
      <c r="I2751" t="s">
        <v>33666</v>
      </c>
      <c r="J2751" t="s">
        <v>33665</v>
      </c>
      <c r="K2751" t="s">
        <v>33664</v>
      </c>
      <c r="L2751" t="s">
        <v>33663</v>
      </c>
      <c r="M2751" t="s">
        <v>33662</v>
      </c>
      <c r="N2751">
        <v>6</v>
      </c>
      <c r="O2751" t="s">
        <v>33661</v>
      </c>
      <c r="P2751" t="s">
        <v>33660</v>
      </c>
      <c r="Q2751" t="s">
        <v>33659</v>
      </c>
      <c r="R2751" s="7">
        <v>43358</v>
      </c>
      <c r="S2751" s="8">
        <f t="shared" si="336"/>
        <v>2018</v>
      </c>
      <c r="T2751" s="8">
        <v>2018</v>
      </c>
      <c r="U2751" s="8">
        <f t="shared" si="337"/>
        <v>4</v>
      </c>
      <c r="V2751" s="7">
        <v>43358</v>
      </c>
      <c r="W2751" t="s">
        <v>260</v>
      </c>
      <c r="X2751" s="2">
        <v>1.6379999999999999</v>
      </c>
      <c r="Y2751" s="6">
        <f t="shared" si="342"/>
        <v>4.3725474493473214E-2</v>
      </c>
      <c r="AA2751" t="s">
        <v>259</v>
      </c>
      <c r="AB2751">
        <v>17391</v>
      </c>
      <c r="AD2751" t="s">
        <v>1</v>
      </c>
      <c r="AE2751">
        <v>66</v>
      </c>
      <c r="AF2751">
        <v>18</v>
      </c>
      <c r="AG2751">
        <v>8432108</v>
      </c>
      <c r="AH2751" t="s">
        <v>33658</v>
      </c>
      <c r="AI2751" t="s">
        <v>33657</v>
      </c>
      <c r="AJ2751" t="s">
        <v>33656</v>
      </c>
      <c r="AK2751" t="s">
        <v>33655</v>
      </c>
      <c r="AL2751">
        <v>26</v>
      </c>
      <c r="AM2751" s="5">
        <f t="shared" si="338"/>
        <v>6.5</v>
      </c>
      <c r="AN2751" s="4">
        <f t="shared" si="343"/>
        <v>9.8447557743279058E-3</v>
      </c>
      <c r="AO2751" s="3"/>
      <c r="AP2751">
        <v>1</v>
      </c>
      <c r="AQ2751" t="s">
        <v>129</v>
      </c>
      <c r="AR2751" t="s">
        <v>33654</v>
      </c>
      <c r="AS2751" t="s">
        <v>128</v>
      </c>
      <c r="AT2751" s="2">
        <v>4.931</v>
      </c>
      <c r="AU2751" s="1">
        <f t="shared" si="339"/>
        <v>3.3561258877729623</v>
      </c>
      <c r="AV2751" s="1">
        <f t="shared" si="340"/>
        <v>2.6785115133900561</v>
      </c>
      <c r="AW2751" s="1">
        <f t="shared" si="341"/>
        <v>2.0008971390071495</v>
      </c>
    </row>
    <row r="2752" spans="1:49" x14ac:dyDescent="0.2">
      <c r="A2752">
        <v>2750</v>
      </c>
      <c r="B2752" t="s">
        <v>33653</v>
      </c>
      <c r="C2752" t="s">
        <v>33652</v>
      </c>
      <c r="F2752" t="s">
        <v>33651</v>
      </c>
      <c r="G2752" t="s">
        <v>6</v>
      </c>
      <c r="H2752" t="s">
        <v>5</v>
      </c>
      <c r="I2752" t="s">
        <v>33650</v>
      </c>
      <c r="J2752" t="s">
        <v>33649</v>
      </c>
      <c r="K2752" t="s">
        <v>33648</v>
      </c>
      <c r="L2752" t="s">
        <v>33647</v>
      </c>
      <c r="M2752" t="s">
        <v>108</v>
      </c>
      <c r="N2752">
        <v>2</v>
      </c>
      <c r="O2752" t="s">
        <v>33646</v>
      </c>
      <c r="P2752" t="s">
        <v>33645</v>
      </c>
      <c r="Q2752" t="s">
        <v>33644</v>
      </c>
      <c r="R2752" s="7">
        <v>43358</v>
      </c>
      <c r="S2752" s="8">
        <f t="shared" si="336"/>
        <v>2018</v>
      </c>
      <c r="T2752" s="8">
        <v>2018</v>
      </c>
      <c r="U2752" s="8">
        <f t="shared" si="337"/>
        <v>4</v>
      </c>
      <c r="V2752" s="7">
        <v>43358</v>
      </c>
      <c r="W2752" t="s">
        <v>260</v>
      </c>
      <c r="X2752" s="2">
        <v>1.6379999999999999</v>
      </c>
      <c r="Y2752" s="6">
        <f t="shared" si="342"/>
        <v>4.3725474493473214E-2</v>
      </c>
      <c r="AA2752" t="s">
        <v>259</v>
      </c>
      <c r="AB2752">
        <v>17391</v>
      </c>
      <c r="AD2752" t="s">
        <v>1</v>
      </c>
      <c r="AE2752">
        <v>66</v>
      </c>
      <c r="AF2752">
        <v>18</v>
      </c>
      <c r="AG2752">
        <v>8426033</v>
      </c>
      <c r="AH2752" t="s">
        <v>33643</v>
      </c>
      <c r="AI2752" t="s">
        <v>33642</v>
      </c>
      <c r="AJ2752" t="s">
        <v>33641</v>
      </c>
      <c r="AK2752" t="s">
        <v>33640</v>
      </c>
      <c r="AL2752">
        <v>15</v>
      </c>
      <c r="AM2752" s="5">
        <f t="shared" si="338"/>
        <v>3.75</v>
      </c>
      <c r="AN2752" s="4">
        <f t="shared" si="343"/>
        <v>5.6796667928814843E-3</v>
      </c>
      <c r="AO2752" s="3"/>
      <c r="AP2752">
        <v>1</v>
      </c>
      <c r="AQ2752" t="s">
        <v>129</v>
      </c>
      <c r="AR2752" t="s">
        <v>33639</v>
      </c>
      <c r="AS2752" t="s">
        <v>128</v>
      </c>
      <c r="AT2752" s="2">
        <v>4.931</v>
      </c>
      <c r="AU2752" s="1">
        <f t="shared" si="339"/>
        <v>3.2311732183295696</v>
      </c>
      <c r="AV2752" s="1">
        <f t="shared" si="340"/>
        <v>2.4702570643177348</v>
      </c>
      <c r="AW2752" s="1">
        <f t="shared" si="341"/>
        <v>1.7093409103059003</v>
      </c>
    </row>
    <row r="2753" spans="1:49" x14ac:dyDescent="0.2">
      <c r="A2753">
        <v>2751</v>
      </c>
      <c r="B2753" t="s">
        <v>33638</v>
      </c>
      <c r="C2753" t="s">
        <v>33637</v>
      </c>
      <c r="F2753" t="s">
        <v>33636</v>
      </c>
      <c r="G2753" t="s">
        <v>6</v>
      </c>
      <c r="H2753" t="s">
        <v>5</v>
      </c>
      <c r="I2753" t="s">
        <v>1685</v>
      </c>
      <c r="J2753">
        <v>60005244</v>
      </c>
      <c r="K2753" t="s">
        <v>233</v>
      </c>
      <c r="L2753" t="s">
        <v>55</v>
      </c>
      <c r="M2753" t="s">
        <v>54</v>
      </c>
      <c r="N2753">
        <v>2</v>
      </c>
      <c r="O2753" t="s">
        <v>33635</v>
      </c>
      <c r="P2753" t="s">
        <v>33634</v>
      </c>
      <c r="Q2753" t="s">
        <v>1911</v>
      </c>
      <c r="R2753" s="7">
        <v>43358</v>
      </c>
      <c r="S2753" s="8">
        <f t="shared" si="336"/>
        <v>2018</v>
      </c>
      <c r="T2753" s="8">
        <v>2018</v>
      </c>
      <c r="U2753" s="8">
        <f t="shared" si="337"/>
        <v>4</v>
      </c>
      <c r="V2753" s="7">
        <v>43358</v>
      </c>
      <c r="W2753" t="s">
        <v>260</v>
      </c>
      <c r="X2753" s="2">
        <v>1.6379999999999999</v>
      </c>
      <c r="Y2753" s="6">
        <f t="shared" si="342"/>
        <v>4.3725474493473214E-2</v>
      </c>
      <c r="AA2753" t="s">
        <v>259</v>
      </c>
      <c r="AB2753">
        <v>17391</v>
      </c>
      <c r="AD2753" t="s">
        <v>1</v>
      </c>
      <c r="AE2753">
        <v>66</v>
      </c>
      <c r="AF2753">
        <v>18</v>
      </c>
      <c r="AG2753">
        <v>8426028</v>
      </c>
      <c r="AH2753" t="s">
        <v>33633</v>
      </c>
      <c r="AI2753" t="s">
        <v>33632</v>
      </c>
      <c r="AJ2753" t="s">
        <v>33631</v>
      </c>
      <c r="AK2753" t="s">
        <v>33630</v>
      </c>
      <c r="AL2753">
        <v>17</v>
      </c>
      <c r="AM2753" s="5">
        <f t="shared" si="338"/>
        <v>4.25</v>
      </c>
      <c r="AN2753" s="4">
        <f t="shared" si="343"/>
        <v>6.4369556985990157E-3</v>
      </c>
      <c r="AO2753" s="3"/>
      <c r="AP2753">
        <v>0</v>
      </c>
      <c r="AQ2753" t="s">
        <v>49</v>
      </c>
      <c r="AR2753">
        <v>61302097</v>
      </c>
      <c r="AS2753" t="s">
        <v>48</v>
      </c>
      <c r="AT2753" s="2">
        <v>4.931</v>
      </c>
      <c r="AU2753" s="1">
        <f t="shared" si="339"/>
        <v>3.253891885501095</v>
      </c>
      <c r="AV2753" s="1">
        <f t="shared" si="340"/>
        <v>2.5081215096036114</v>
      </c>
      <c r="AW2753" s="1">
        <f t="shared" si="341"/>
        <v>1.7623511337061277</v>
      </c>
    </row>
    <row r="2754" spans="1:49" x14ac:dyDescent="0.2">
      <c r="A2754">
        <v>2752</v>
      </c>
      <c r="B2754" t="s">
        <v>33629</v>
      </c>
      <c r="C2754" t="s">
        <v>33628</v>
      </c>
      <c r="F2754" t="s">
        <v>33627</v>
      </c>
      <c r="G2754" t="s">
        <v>6</v>
      </c>
      <c r="H2754" t="s">
        <v>5</v>
      </c>
      <c r="I2754" t="s">
        <v>33626</v>
      </c>
      <c r="J2754" t="s">
        <v>33625</v>
      </c>
      <c r="K2754" t="s">
        <v>33624</v>
      </c>
      <c r="L2754" t="s">
        <v>33623</v>
      </c>
      <c r="M2754" t="s">
        <v>33622</v>
      </c>
      <c r="N2754">
        <v>3</v>
      </c>
      <c r="O2754" t="s">
        <v>33621</v>
      </c>
      <c r="P2754" t="s">
        <v>33620</v>
      </c>
      <c r="Q2754" t="s">
        <v>33619</v>
      </c>
      <c r="R2754" s="7">
        <v>43358</v>
      </c>
      <c r="S2754" s="8">
        <f t="shared" ref="S2754:S2817" si="344">YEAR(R2754)</f>
        <v>2018</v>
      </c>
      <c r="T2754" s="8">
        <v>2018</v>
      </c>
      <c r="U2754" s="8">
        <f t="shared" ref="U2754:U2817" si="345">2022-T2754</f>
        <v>4</v>
      </c>
      <c r="V2754" s="7">
        <v>43358</v>
      </c>
      <c r="W2754" t="s">
        <v>260</v>
      </c>
      <c r="X2754" s="2">
        <v>1.6379999999999999</v>
      </c>
      <c r="Y2754" s="6">
        <f t="shared" si="342"/>
        <v>4.3725474493473214E-2</v>
      </c>
      <c r="AA2754" t="s">
        <v>259</v>
      </c>
      <c r="AB2754">
        <v>17391</v>
      </c>
      <c r="AD2754" t="s">
        <v>1</v>
      </c>
      <c r="AE2754">
        <v>66</v>
      </c>
      <c r="AF2754">
        <v>18</v>
      </c>
      <c r="AG2754">
        <v>8416771</v>
      </c>
      <c r="AH2754" t="s">
        <v>33618</v>
      </c>
      <c r="AI2754" t="s">
        <v>33617</v>
      </c>
      <c r="AJ2754" t="s">
        <v>33616</v>
      </c>
      <c r="AK2754" t="s">
        <v>33615</v>
      </c>
      <c r="AL2754">
        <v>25</v>
      </c>
      <c r="AM2754" s="5">
        <f t="shared" ref="AM2754:AM2817" si="346">AL2754/U2754</f>
        <v>6.25</v>
      </c>
      <c r="AN2754" s="4">
        <f t="shared" si="343"/>
        <v>9.4661113214691405E-3</v>
      </c>
      <c r="AO2754" s="3"/>
      <c r="AP2754">
        <v>0</v>
      </c>
      <c r="AQ2754" t="s">
        <v>1804</v>
      </c>
      <c r="AR2754" t="s">
        <v>0</v>
      </c>
      <c r="AS2754" t="s">
        <v>1803</v>
      </c>
      <c r="AT2754" s="2">
        <v>4.931</v>
      </c>
      <c r="AU2754" s="1">
        <f t="shared" ref="AU2754:AU2817" si="347">(Y2754*0.7+AN2754*0.3)*100</f>
        <v>3.3447665541871991</v>
      </c>
      <c r="AV2754" s="1">
        <f t="shared" ref="AV2754:AV2817" si="348">(Y2754*0.5+AN2754*0.5)*100</f>
        <v>2.6595792907471179</v>
      </c>
      <c r="AW2754" s="1">
        <f t="shared" ref="AW2754:AW2817" si="349">(Y2754*0.3+AN2754*0.7)*100</f>
        <v>1.9743920273070363</v>
      </c>
    </row>
    <row r="2755" spans="1:49" x14ac:dyDescent="0.2">
      <c r="A2755">
        <v>2753</v>
      </c>
      <c r="B2755" t="s">
        <v>33614</v>
      </c>
      <c r="C2755" t="s">
        <v>33613</v>
      </c>
      <c r="F2755" t="s">
        <v>33612</v>
      </c>
      <c r="G2755" t="s">
        <v>6</v>
      </c>
      <c r="H2755" t="s">
        <v>5</v>
      </c>
      <c r="I2755" t="s">
        <v>33611</v>
      </c>
      <c r="J2755" t="s">
        <v>33610</v>
      </c>
      <c r="K2755" t="s">
        <v>33609</v>
      </c>
      <c r="L2755" t="s">
        <v>33608</v>
      </c>
      <c r="M2755" t="s">
        <v>33607</v>
      </c>
      <c r="N2755">
        <v>5</v>
      </c>
      <c r="O2755" t="s">
        <v>33606</v>
      </c>
      <c r="P2755" t="s">
        <v>33605</v>
      </c>
      <c r="Q2755" t="s">
        <v>33604</v>
      </c>
      <c r="R2755" s="7">
        <v>43358</v>
      </c>
      <c r="S2755" s="8">
        <f t="shared" si="344"/>
        <v>2018</v>
      </c>
      <c r="T2755" s="8">
        <v>2018</v>
      </c>
      <c r="U2755" s="8">
        <f t="shared" si="345"/>
        <v>4</v>
      </c>
      <c r="V2755" s="7">
        <v>43358</v>
      </c>
      <c r="W2755" t="s">
        <v>74</v>
      </c>
      <c r="X2755" s="2">
        <v>0.68100000000000005</v>
      </c>
      <c r="Y2755" s="6">
        <f t="shared" ref="Y2755:Y2818" si="350">(X2755-$Z$3)/($Z$2-$Z$3)</f>
        <v>1.8178906062304798E-2</v>
      </c>
      <c r="AA2755" t="s">
        <v>73</v>
      </c>
      <c r="AB2755">
        <v>15047</v>
      </c>
      <c r="AD2755" t="s">
        <v>1</v>
      </c>
      <c r="AE2755">
        <v>18</v>
      </c>
      <c r="AF2755">
        <v>18</v>
      </c>
      <c r="AG2755">
        <v>8412564</v>
      </c>
      <c r="AH2755" t="s">
        <v>33603</v>
      </c>
      <c r="AI2755" t="s">
        <v>33602</v>
      </c>
      <c r="AJ2755" t="s">
        <v>33601</v>
      </c>
      <c r="AK2755" t="s">
        <v>33600</v>
      </c>
      <c r="AL2755">
        <v>1</v>
      </c>
      <c r="AM2755" s="5">
        <f t="shared" si="346"/>
        <v>0.25</v>
      </c>
      <c r="AN2755" s="4">
        <f t="shared" ref="AN2755:AN2818" si="351">(AM2755-$AO$3)/($AO$2-$AO$3)</f>
        <v>3.786444528587656E-4</v>
      </c>
      <c r="AO2755" s="3"/>
      <c r="AP2755">
        <v>1</v>
      </c>
      <c r="AQ2755" t="s">
        <v>2521</v>
      </c>
      <c r="AR2755" t="s">
        <v>33599</v>
      </c>
      <c r="AS2755" t="s">
        <v>2520</v>
      </c>
      <c r="AT2755" s="2">
        <v>3.3010000000000002</v>
      </c>
      <c r="AU2755" s="1">
        <f t="shared" si="347"/>
        <v>1.2838827579470988</v>
      </c>
      <c r="AV2755" s="1">
        <f t="shared" si="348"/>
        <v>0.92787752575817817</v>
      </c>
      <c r="AW2755" s="1">
        <f t="shared" si="349"/>
        <v>0.57187229356925751</v>
      </c>
    </row>
    <row r="2756" spans="1:49" x14ac:dyDescent="0.2">
      <c r="A2756">
        <v>2754</v>
      </c>
      <c r="B2756" t="s">
        <v>33598</v>
      </c>
      <c r="C2756" t="s">
        <v>33597</v>
      </c>
      <c r="F2756" t="s">
        <v>33596</v>
      </c>
      <c r="G2756" t="s">
        <v>6</v>
      </c>
      <c r="H2756" t="s">
        <v>5</v>
      </c>
      <c r="I2756" t="s">
        <v>1398</v>
      </c>
      <c r="J2756" t="s">
        <v>33591</v>
      </c>
      <c r="K2756" t="s">
        <v>33595</v>
      </c>
      <c r="L2756" t="s">
        <v>33594</v>
      </c>
      <c r="M2756" t="s">
        <v>108</v>
      </c>
      <c r="N2756">
        <v>2</v>
      </c>
      <c r="O2756" t="s">
        <v>33593</v>
      </c>
      <c r="P2756" t="s">
        <v>33592</v>
      </c>
      <c r="Q2756" t="s">
        <v>33591</v>
      </c>
      <c r="R2756" s="7">
        <v>43358</v>
      </c>
      <c r="S2756" s="8">
        <f t="shared" si="344"/>
        <v>2018</v>
      </c>
      <c r="T2756" s="8">
        <v>2018</v>
      </c>
      <c r="U2756" s="8">
        <f t="shared" si="345"/>
        <v>4</v>
      </c>
      <c r="V2756" s="7">
        <v>43358</v>
      </c>
      <c r="W2756" t="s">
        <v>260</v>
      </c>
      <c r="X2756" s="2">
        <v>1.6379999999999999</v>
      </c>
      <c r="Y2756" s="6">
        <f t="shared" si="350"/>
        <v>4.3725474493473214E-2</v>
      </c>
      <c r="AA2756" t="s">
        <v>259</v>
      </c>
      <c r="AB2756">
        <v>17391</v>
      </c>
      <c r="AD2756" t="s">
        <v>1</v>
      </c>
      <c r="AE2756">
        <v>66</v>
      </c>
      <c r="AF2756">
        <v>18</v>
      </c>
      <c r="AG2756">
        <v>8410779</v>
      </c>
      <c r="AH2756" t="s">
        <v>33590</v>
      </c>
      <c r="AI2756" t="s">
        <v>33589</v>
      </c>
      <c r="AJ2756" t="s">
        <v>33588</v>
      </c>
      <c r="AK2756" t="s">
        <v>33587</v>
      </c>
      <c r="AL2756">
        <v>2</v>
      </c>
      <c r="AM2756" s="5">
        <f t="shared" si="346"/>
        <v>0.5</v>
      </c>
      <c r="AN2756" s="4">
        <f t="shared" si="351"/>
        <v>7.572889057175312E-4</v>
      </c>
      <c r="AO2756" s="3"/>
      <c r="AP2756">
        <v>0</v>
      </c>
      <c r="AR2756" t="s">
        <v>0</v>
      </c>
      <c r="AT2756" s="2">
        <v>4.931</v>
      </c>
      <c r="AU2756" s="1">
        <f t="shared" si="347"/>
        <v>3.0835018817146507</v>
      </c>
      <c r="AV2756" s="1">
        <f t="shared" si="348"/>
        <v>2.2241381699595371</v>
      </c>
      <c r="AW2756" s="1">
        <f t="shared" si="349"/>
        <v>1.3647744582044234</v>
      </c>
    </row>
    <row r="2757" spans="1:49" x14ac:dyDescent="0.2">
      <c r="A2757">
        <v>2755</v>
      </c>
      <c r="B2757" t="s">
        <v>33586</v>
      </c>
      <c r="C2757" t="s">
        <v>33585</v>
      </c>
      <c r="D2757" t="s">
        <v>33584</v>
      </c>
      <c r="F2757" t="s">
        <v>33583</v>
      </c>
      <c r="G2757" t="s">
        <v>6</v>
      </c>
      <c r="H2757" t="s">
        <v>5</v>
      </c>
      <c r="I2757" t="s">
        <v>1757</v>
      </c>
      <c r="J2757" t="s">
        <v>33582</v>
      </c>
      <c r="K2757" t="s">
        <v>33581</v>
      </c>
      <c r="L2757" t="s">
        <v>33580</v>
      </c>
      <c r="M2757" t="s">
        <v>33579</v>
      </c>
      <c r="N2757">
        <v>5</v>
      </c>
      <c r="O2757" t="s">
        <v>33578</v>
      </c>
      <c r="P2757" t="s">
        <v>33577</v>
      </c>
      <c r="Q2757" t="s">
        <v>33576</v>
      </c>
      <c r="R2757" s="7">
        <v>43358</v>
      </c>
      <c r="S2757" s="8">
        <f t="shared" si="344"/>
        <v>2018</v>
      </c>
      <c r="T2757" s="8">
        <v>2018</v>
      </c>
      <c r="U2757" s="8">
        <f t="shared" si="345"/>
        <v>4</v>
      </c>
      <c r="V2757" s="7">
        <v>43358</v>
      </c>
      <c r="W2757" t="s">
        <v>277</v>
      </c>
      <c r="X2757" s="2">
        <v>3.6110000000000002</v>
      </c>
      <c r="Y2757" s="6">
        <f t="shared" si="350"/>
        <v>9.639358265929901E-2</v>
      </c>
      <c r="AA2757">
        <v>344257</v>
      </c>
      <c r="AB2757">
        <v>12503</v>
      </c>
      <c r="AD2757" t="s">
        <v>1</v>
      </c>
      <c r="AE2757">
        <v>215</v>
      </c>
      <c r="AH2757" t="s">
        <v>33575</v>
      </c>
      <c r="AI2757" t="s">
        <v>33574</v>
      </c>
      <c r="AJ2757" t="s">
        <v>33573</v>
      </c>
      <c r="AK2757" t="s">
        <v>33572</v>
      </c>
      <c r="AL2757">
        <v>25</v>
      </c>
      <c r="AM2757" s="5">
        <f t="shared" si="346"/>
        <v>6.25</v>
      </c>
      <c r="AN2757" s="4">
        <f t="shared" si="351"/>
        <v>9.4661113214691405E-3</v>
      </c>
      <c r="AO2757" s="3"/>
      <c r="AP2757">
        <v>0</v>
      </c>
      <c r="AR2757" t="s">
        <v>0</v>
      </c>
      <c r="AT2757" s="2">
        <v>10.164</v>
      </c>
      <c r="AU2757" s="1">
        <f t="shared" si="347"/>
        <v>7.0315341257950044</v>
      </c>
      <c r="AV2757" s="1">
        <f t="shared" si="348"/>
        <v>5.2929846990384073</v>
      </c>
      <c r="AW2757" s="1">
        <f t="shared" si="349"/>
        <v>3.5544352722818098</v>
      </c>
    </row>
    <row r="2758" spans="1:49" x14ac:dyDescent="0.2">
      <c r="A2758">
        <v>2756</v>
      </c>
      <c r="B2758" t="s">
        <v>33571</v>
      </c>
      <c r="C2758" t="s">
        <v>33570</v>
      </c>
      <c r="D2758" t="s">
        <v>33569</v>
      </c>
      <c r="F2758" t="s">
        <v>33568</v>
      </c>
      <c r="G2758" t="s">
        <v>6</v>
      </c>
      <c r="H2758" t="s">
        <v>5</v>
      </c>
      <c r="I2758" t="s">
        <v>33567</v>
      </c>
      <c r="J2758" t="s">
        <v>33566</v>
      </c>
      <c r="K2758" t="s">
        <v>33565</v>
      </c>
      <c r="L2758" t="s">
        <v>33564</v>
      </c>
      <c r="M2758" t="s">
        <v>9</v>
      </c>
      <c r="N2758">
        <v>3</v>
      </c>
      <c r="O2758" t="s">
        <v>33563</v>
      </c>
      <c r="P2758" t="s">
        <v>33562</v>
      </c>
      <c r="Q2758" t="s">
        <v>33561</v>
      </c>
      <c r="R2758" s="7">
        <v>43358</v>
      </c>
      <c r="S2758" s="8">
        <f t="shared" si="344"/>
        <v>2018</v>
      </c>
      <c r="T2758" s="8">
        <v>2018</v>
      </c>
      <c r="U2758" s="8">
        <f t="shared" si="345"/>
        <v>4</v>
      </c>
      <c r="V2758" s="7">
        <v>43358</v>
      </c>
      <c r="W2758" t="s">
        <v>33560</v>
      </c>
      <c r="X2758" s="2">
        <v>0.48499999999999999</v>
      </c>
      <c r="Y2758" s="6">
        <f t="shared" si="350"/>
        <v>1.294679800325672E-2</v>
      </c>
      <c r="AA2758">
        <v>9214526</v>
      </c>
      <c r="AB2758">
        <v>29118</v>
      </c>
      <c r="AD2758" t="s">
        <v>1</v>
      </c>
      <c r="AE2758">
        <v>545</v>
      </c>
      <c r="AH2758" t="s">
        <v>913</v>
      </c>
      <c r="AI2758" t="s">
        <v>33559</v>
      </c>
      <c r="AJ2758" t="s">
        <v>33558</v>
      </c>
      <c r="AK2758" t="s">
        <v>33557</v>
      </c>
      <c r="AL2758">
        <v>48</v>
      </c>
      <c r="AM2758" s="5">
        <f t="shared" si="346"/>
        <v>12</v>
      </c>
      <c r="AN2758" s="4">
        <f t="shared" si="351"/>
        <v>1.817493373722075E-2</v>
      </c>
      <c r="AO2758" s="3"/>
      <c r="AP2758">
        <v>0</v>
      </c>
      <c r="AR2758" t="s">
        <v>0</v>
      </c>
      <c r="AT2758" s="2" t="s">
        <v>7</v>
      </c>
      <c r="AU2758" s="1">
        <f t="shared" si="347"/>
        <v>1.4515238723445929</v>
      </c>
      <c r="AV2758" s="1">
        <f t="shared" si="348"/>
        <v>1.5560865870238736</v>
      </c>
      <c r="AW2758" s="1">
        <f t="shared" si="349"/>
        <v>1.6606493017031543</v>
      </c>
    </row>
    <row r="2759" spans="1:49" x14ac:dyDescent="0.2">
      <c r="A2759">
        <v>2757</v>
      </c>
      <c r="B2759" t="s">
        <v>33556</v>
      </c>
      <c r="C2759" t="s">
        <v>33555</v>
      </c>
      <c r="D2759" t="s">
        <v>33554</v>
      </c>
      <c r="F2759" t="s">
        <v>33553</v>
      </c>
      <c r="G2759" t="s">
        <v>6</v>
      </c>
      <c r="H2759" t="s">
        <v>5</v>
      </c>
      <c r="I2759" t="s">
        <v>33552</v>
      </c>
      <c r="J2759" t="s">
        <v>33551</v>
      </c>
      <c r="K2759" t="s">
        <v>33550</v>
      </c>
      <c r="L2759" t="s">
        <v>33549</v>
      </c>
      <c r="M2759" t="s">
        <v>33548</v>
      </c>
      <c r="N2759">
        <v>9</v>
      </c>
      <c r="O2759" t="s">
        <v>33547</v>
      </c>
      <c r="P2759" t="s">
        <v>33546</v>
      </c>
      <c r="Q2759" t="s">
        <v>33545</v>
      </c>
      <c r="R2759" s="7">
        <v>43358</v>
      </c>
      <c r="S2759" s="8">
        <f t="shared" si="344"/>
        <v>2018</v>
      </c>
      <c r="T2759" s="8">
        <v>2018</v>
      </c>
      <c r="U2759" s="8">
        <f t="shared" si="345"/>
        <v>4</v>
      </c>
      <c r="V2759" s="7">
        <v>43358</v>
      </c>
      <c r="W2759" t="s">
        <v>4004</v>
      </c>
      <c r="X2759" s="2">
        <v>0.68200000000000005</v>
      </c>
      <c r="Y2759" s="6">
        <f t="shared" si="350"/>
        <v>1.8205600491177493E-2</v>
      </c>
      <c r="AA2759">
        <v>2731177</v>
      </c>
      <c r="AB2759">
        <v>12375</v>
      </c>
      <c r="AC2759">
        <v>18791948</v>
      </c>
      <c r="AD2759" t="s">
        <v>1</v>
      </c>
      <c r="AE2759">
        <v>62</v>
      </c>
      <c r="AF2759">
        <v>6</v>
      </c>
      <c r="AH2759" t="s">
        <v>33544</v>
      </c>
      <c r="AI2759" t="s">
        <v>33543</v>
      </c>
      <c r="AJ2759" t="s">
        <v>33542</v>
      </c>
      <c r="AK2759" t="s">
        <v>33541</v>
      </c>
      <c r="AL2759">
        <v>21</v>
      </c>
      <c r="AM2759" s="5">
        <f t="shared" si="346"/>
        <v>5.25</v>
      </c>
      <c r="AN2759" s="4">
        <f t="shared" si="351"/>
        <v>7.9515335100340777E-3</v>
      </c>
      <c r="AO2759" s="3"/>
      <c r="AP2759">
        <v>0</v>
      </c>
      <c r="AQ2759" t="s">
        <v>3821</v>
      </c>
      <c r="AR2759" t="s">
        <v>33540</v>
      </c>
      <c r="AS2759" t="s">
        <v>3820</v>
      </c>
      <c r="AT2759" s="2">
        <v>2.1520000000000001</v>
      </c>
      <c r="AU2759" s="1">
        <f t="shared" si="347"/>
        <v>1.5129380396834469</v>
      </c>
      <c r="AV2759" s="1">
        <f t="shared" si="348"/>
        <v>1.3078567000605785</v>
      </c>
      <c r="AW2759" s="1">
        <f t="shared" si="349"/>
        <v>1.1027753604377102</v>
      </c>
    </row>
    <row r="2760" spans="1:49" x14ac:dyDescent="0.2">
      <c r="A2760">
        <v>2758</v>
      </c>
      <c r="B2760" t="s">
        <v>33539</v>
      </c>
      <c r="C2760" t="s">
        <v>33538</v>
      </c>
      <c r="D2760" t="s">
        <v>33537</v>
      </c>
      <c r="F2760" t="s">
        <v>33536</v>
      </c>
      <c r="G2760" t="s">
        <v>6</v>
      </c>
      <c r="H2760" t="s">
        <v>5</v>
      </c>
      <c r="I2760" t="s">
        <v>164</v>
      </c>
      <c r="J2760">
        <v>60016930</v>
      </c>
      <c r="K2760" t="s">
        <v>603</v>
      </c>
      <c r="L2760" t="s">
        <v>180</v>
      </c>
      <c r="M2760" t="s">
        <v>54</v>
      </c>
      <c r="N2760">
        <v>8</v>
      </c>
      <c r="O2760" t="s">
        <v>33535</v>
      </c>
      <c r="P2760" t="s">
        <v>33534</v>
      </c>
      <c r="Q2760" t="s">
        <v>33533</v>
      </c>
      <c r="R2760" s="7">
        <v>43358</v>
      </c>
      <c r="S2760" s="8">
        <f t="shared" si="344"/>
        <v>2018</v>
      </c>
      <c r="T2760" s="8">
        <v>2018</v>
      </c>
      <c r="U2760" s="8">
        <f t="shared" si="345"/>
        <v>4</v>
      </c>
      <c r="V2760" s="7">
        <v>43358</v>
      </c>
      <c r="W2760" t="s">
        <v>2720</v>
      </c>
      <c r="X2760" s="2">
        <v>0.625</v>
      </c>
      <c r="Y2760" s="6">
        <f t="shared" si="350"/>
        <v>1.6684018045433919E-2</v>
      </c>
      <c r="AA2760">
        <v>304018</v>
      </c>
      <c r="AB2760">
        <v>12352</v>
      </c>
      <c r="AD2760" t="s">
        <v>1</v>
      </c>
      <c r="AE2760">
        <v>423</v>
      </c>
      <c r="AH2760" t="s">
        <v>33532</v>
      </c>
      <c r="AI2760" t="s">
        <v>33531</v>
      </c>
      <c r="AJ2760" t="s">
        <v>33530</v>
      </c>
      <c r="AK2760" t="s">
        <v>33529</v>
      </c>
      <c r="AL2760">
        <v>4</v>
      </c>
      <c r="AM2760" s="5">
        <f t="shared" si="346"/>
        <v>1</v>
      </c>
      <c r="AN2760" s="4">
        <f t="shared" si="351"/>
        <v>1.5145778114350624E-3</v>
      </c>
      <c r="AO2760" s="3"/>
      <c r="AP2760">
        <v>0</v>
      </c>
      <c r="AR2760">
        <v>61705014</v>
      </c>
      <c r="AS2760" t="s">
        <v>48</v>
      </c>
      <c r="AT2760" s="2">
        <v>2.31</v>
      </c>
      <c r="AU2760" s="1">
        <f t="shared" si="347"/>
        <v>1.2133185975234262</v>
      </c>
      <c r="AV2760" s="1">
        <f t="shared" si="348"/>
        <v>0.90992979284344899</v>
      </c>
      <c r="AW2760" s="1">
        <f t="shared" si="349"/>
        <v>0.60654098816347191</v>
      </c>
    </row>
    <row r="2761" spans="1:49" x14ac:dyDescent="0.2">
      <c r="A2761">
        <v>2759</v>
      </c>
      <c r="B2761" t="s">
        <v>33528</v>
      </c>
      <c r="C2761" t="s">
        <v>33527</v>
      </c>
      <c r="D2761" t="s">
        <v>33526</v>
      </c>
      <c r="E2761">
        <v>29727851</v>
      </c>
      <c r="F2761" t="s">
        <v>33525</v>
      </c>
      <c r="G2761" t="s">
        <v>6</v>
      </c>
      <c r="H2761" t="s">
        <v>5</v>
      </c>
      <c r="I2761" t="s">
        <v>33524</v>
      </c>
      <c r="J2761">
        <v>60007457</v>
      </c>
      <c r="K2761" t="s">
        <v>2278</v>
      </c>
      <c r="L2761" t="s">
        <v>617</v>
      </c>
      <c r="M2761" t="s">
        <v>59</v>
      </c>
      <c r="N2761">
        <v>4</v>
      </c>
      <c r="O2761" t="s">
        <v>33523</v>
      </c>
      <c r="P2761" t="s">
        <v>33522</v>
      </c>
      <c r="Q2761" t="s">
        <v>33521</v>
      </c>
      <c r="R2761" s="7">
        <v>43358</v>
      </c>
      <c r="S2761" s="8">
        <f t="shared" si="344"/>
        <v>2018</v>
      </c>
      <c r="T2761" s="8">
        <v>2018</v>
      </c>
      <c r="U2761" s="8">
        <f t="shared" si="345"/>
        <v>4</v>
      </c>
      <c r="V2761" s="7">
        <v>43358</v>
      </c>
      <c r="W2761" t="s">
        <v>2854</v>
      </c>
      <c r="X2761" s="2">
        <v>1.7949999999999999</v>
      </c>
      <c r="Y2761" s="6">
        <f t="shared" si="350"/>
        <v>4.7916499826486214E-2</v>
      </c>
      <c r="AA2761">
        <v>489697</v>
      </c>
      <c r="AB2761">
        <v>25349</v>
      </c>
      <c r="AC2761">
        <v>18791026</v>
      </c>
      <c r="AD2761" t="s">
        <v>1</v>
      </c>
      <c r="AE2761">
        <v>636</v>
      </c>
      <c r="AH2761" t="s">
        <v>33520</v>
      </c>
      <c r="AI2761" t="s">
        <v>33519</v>
      </c>
      <c r="AJ2761" t="s">
        <v>33518</v>
      </c>
      <c r="AK2761" t="s">
        <v>33517</v>
      </c>
      <c r="AL2761">
        <v>34</v>
      </c>
      <c r="AM2761" s="5">
        <f t="shared" si="346"/>
        <v>8.5</v>
      </c>
      <c r="AN2761" s="4">
        <f t="shared" si="351"/>
        <v>1.2873911397198031E-2</v>
      </c>
      <c r="AO2761" s="3"/>
      <c r="AP2761">
        <v>0</v>
      </c>
      <c r="AQ2761" t="s">
        <v>1056</v>
      </c>
      <c r="AR2761" t="s">
        <v>33516</v>
      </c>
      <c r="AS2761" t="s">
        <v>1055</v>
      </c>
      <c r="AT2761" s="2">
        <v>7.9630000000000001</v>
      </c>
      <c r="AU2761" s="1">
        <f t="shared" si="347"/>
        <v>3.740372329769976</v>
      </c>
      <c r="AV2761" s="1">
        <f t="shared" si="348"/>
        <v>3.0395205611842124</v>
      </c>
      <c r="AW2761" s="1">
        <f t="shared" si="349"/>
        <v>2.3386687925984488</v>
      </c>
    </row>
    <row r="2762" spans="1:49" x14ac:dyDescent="0.2">
      <c r="A2762">
        <v>2760</v>
      </c>
      <c r="B2762" t="s">
        <v>33515</v>
      </c>
      <c r="C2762" t="s">
        <v>33514</v>
      </c>
      <c r="D2762" t="s">
        <v>33513</v>
      </c>
      <c r="F2762" t="s">
        <v>33512</v>
      </c>
      <c r="G2762" t="s">
        <v>6</v>
      </c>
      <c r="H2762" t="s">
        <v>5</v>
      </c>
      <c r="I2762" t="s">
        <v>33511</v>
      </c>
      <c r="J2762" t="s">
        <v>33510</v>
      </c>
      <c r="K2762" t="s">
        <v>33509</v>
      </c>
      <c r="L2762" t="s">
        <v>33508</v>
      </c>
      <c r="M2762" t="s">
        <v>183</v>
      </c>
      <c r="N2762">
        <v>5</v>
      </c>
      <c r="O2762" t="s">
        <v>33507</v>
      </c>
      <c r="P2762" t="s">
        <v>33506</v>
      </c>
      <c r="Q2762" t="s">
        <v>33505</v>
      </c>
      <c r="R2762" s="7">
        <v>43358</v>
      </c>
      <c r="S2762" s="8">
        <f t="shared" si="344"/>
        <v>2018</v>
      </c>
      <c r="T2762" s="8">
        <v>2018</v>
      </c>
      <c r="U2762" s="8">
        <f t="shared" si="345"/>
        <v>4</v>
      </c>
      <c r="V2762" s="7">
        <v>43358</v>
      </c>
      <c r="W2762" t="s">
        <v>2865</v>
      </c>
      <c r="X2762" s="2">
        <v>0.64</v>
      </c>
      <c r="Y2762" s="6">
        <f t="shared" si="350"/>
        <v>1.7084434478524334E-2</v>
      </c>
      <c r="AA2762">
        <v>3784371</v>
      </c>
      <c r="AB2762">
        <v>29115</v>
      </c>
      <c r="AD2762" t="s">
        <v>1</v>
      </c>
      <c r="AE2762">
        <v>506</v>
      </c>
      <c r="AH2762" t="s">
        <v>3602</v>
      </c>
      <c r="AI2762" t="s">
        <v>33504</v>
      </c>
      <c r="AJ2762" t="s">
        <v>33503</v>
      </c>
      <c r="AK2762" t="s">
        <v>33502</v>
      </c>
      <c r="AL2762">
        <v>9</v>
      </c>
      <c r="AM2762" s="5">
        <f t="shared" si="346"/>
        <v>2.25</v>
      </c>
      <c r="AN2762" s="4">
        <f t="shared" si="351"/>
        <v>3.4078000757288905E-3</v>
      </c>
      <c r="AO2762" s="3"/>
      <c r="AP2762">
        <v>0</v>
      </c>
      <c r="AQ2762" t="s">
        <v>49</v>
      </c>
      <c r="AR2762">
        <v>11422221</v>
      </c>
      <c r="AS2762" t="s">
        <v>48</v>
      </c>
      <c r="AT2762" s="2" t="s">
        <v>7</v>
      </c>
      <c r="AU2762" s="1">
        <f t="shared" si="347"/>
        <v>1.29814441576857</v>
      </c>
      <c r="AV2762" s="1">
        <f t="shared" si="348"/>
        <v>1.0246117277126612</v>
      </c>
      <c r="AW2762" s="1">
        <f t="shared" si="349"/>
        <v>0.75107903965675238</v>
      </c>
    </row>
    <row r="2763" spans="1:49" x14ac:dyDescent="0.2">
      <c r="A2763">
        <v>2761</v>
      </c>
      <c r="B2763" t="s">
        <v>33501</v>
      </c>
      <c r="C2763" t="s">
        <v>33500</v>
      </c>
      <c r="D2763" t="s">
        <v>33499</v>
      </c>
      <c r="F2763" t="s">
        <v>33498</v>
      </c>
      <c r="G2763" t="s">
        <v>6</v>
      </c>
      <c r="H2763" t="s">
        <v>5</v>
      </c>
      <c r="I2763" t="s">
        <v>33497</v>
      </c>
      <c r="J2763" t="s">
        <v>33496</v>
      </c>
      <c r="K2763" t="s">
        <v>33495</v>
      </c>
      <c r="L2763" t="s">
        <v>33494</v>
      </c>
      <c r="M2763" t="s">
        <v>3434</v>
      </c>
      <c r="N2763">
        <v>5</v>
      </c>
      <c r="O2763" t="s">
        <v>33493</v>
      </c>
      <c r="P2763" t="s">
        <v>33492</v>
      </c>
      <c r="Q2763" t="s">
        <v>33491</v>
      </c>
      <c r="R2763" s="7">
        <v>43358</v>
      </c>
      <c r="S2763" s="8">
        <f t="shared" si="344"/>
        <v>2018</v>
      </c>
      <c r="T2763" s="8">
        <v>2018</v>
      </c>
      <c r="U2763" s="8">
        <f t="shared" si="345"/>
        <v>4</v>
      </c>
      <c r="V2763" s="7">
        <v>43358</v>
      </c>
      <c r="W2763" t="s">
        <v>277</v>
      </c>
      <c r="X2763" s="2">
        <v>3.6110000000000002</v>
      </c>
      <c r="Y2763" s="6">
        <f t="shared" si="350"/>
        <v>9.639358265929901E-2</v>
      </c>
      <c r="AA2763">
        <v>344257</v>
      </c>
      <c r="AB2763">
        <v>12503</v>
      </c>
      <c r="AD2763" t="s">
        <v>1</v>
      </c>
      <c r="AE2763">
        <v>215</v>
      </c>
      <c r="AH2763" t="s">
        <v>33490</v>
      </c>
      <c r="AI2763" t="s">
        <v>33489</v>
      </c>
      <c r="AJ2763" t="s">
        <v>33488</v>
      </c>
      <c r="AK2763" t="s">
        <v>33487</v>
      </c>
      <c r="AL2763">
        <v>40</v>
      </c>
      <c r="AM2763" s="5">
        <f t="shared" si="346"/>
        <v>10</v>
      </c>
      <c r="AN2763" s="4">
        <f t="shared" si="351"/>
        <v>1.5145778114350625E-2</v>
      </c>
      <c r="AO2763" s="3"/>
      <c r="AP2763">
        <v>1</v>
      </c>
      <c r="AQ2763" t="s">
        <v>1796</v>
      </c>
      <c r="AR2763" t="s">
        <v>33486</v>
      </c>
      <c r="AS2763" t="s">
        <v>1795</v>
      </c>
      <c r="AT2763" s="2">
        <v>10.164</v>
      </c>
      <c r="AU2763" s="1">
        <f t="shared" si="347"/>
        <v>7.2019241295814478</v>
      </c>
      <c r="AV2763" s="1">
        <f t="shared" si="348"/>
        <v>5.576968038682482</v>
      </c>
      <c r="AW2763" s="1">
        <f t="shared" si="349"/>
        <v>3.9520119477835141</v>
      </c>
    </row>
    <row r="2764" spans="1:49" x14ac:dyDescent="0.2">
      <c r="A2764">
        <v>2762</v>
      </c>
      <c r="B2764" t="s">
        <v>33485</v>
      </c>
      <c r="C2764" t="s">
        <v>33484</v>
      </c>
      <c r="D2764" t="s">
        <v>33483</v>
      </c>
      <c r="F2764" t="s">
        <v>33482</v>
      </c>
      <c r="G2764" t="s">
        <v>6</v>
      </c>
      <c r="H2764" t="s">
        <v>5</v>
      </c>
      <c r="I2764" t="s">
        <v>33481</v>
      </c>
      <c r="J2764" t="s">
        <v>33480</v>
      </c>
      <c r="K2764" t="s">
        <v>33479</v>
      </c>
      <c r="L2764" t="s">
        <v>33478</v>
      </c>
      <c r="M2764" t="s">
        <v>33477</v>
      </c>
      <c r="N2764">
        <v>5</v>
      </c>
      <c r="O2764" t="s">
        <v>33476</v>
      </c>
      <c r="P2764" t="s">
        <v>33475</v>
      </c>
      <c r="Q2764" t="s">
        <v>33474</v>
      </c>
      <c r="R2764" s="7">
        <v>43358</v>
      </c>
      <c r="S2764" s="8">
        <f t="shared" si="344"/>
        <v>2018</v>
      </c>
      <c r="T2764" s="8">
        <v>2018</v>
      </c>
      <c r="U2764" s="8">
        <f t="shared" si="345"/>
        <v>4</v>
      </c>
      <c r="V2764" s="7">
        <v>43358</v>
      </c>
      <c r="W2764" t="s">
        <v>5606</v>
      </c>
      <c r="X2764" s="2">
        <v>0.69599999999999995</v>
      </c>
      <c r="Y2764" s="6">
        <f t="shared" si="350"/>
        <v>1.857932249539521E-2</v>
      </c>
      <c r="AA2764">
        <v>320633</v>
      </c>
      <c r="AB2764">
        <v>27773</v>
      </c>
      <c r="AD2764" t="s">
        <v>1</v>
      </c>
      <c r="AE2764">
        <v>159</v>
      </c>
      <c r="AH2764" t="s">
        <v>5326</v>
      </c>
      <c r="AI2764" t="s">
        <v>33473</v>
      </c>
      <c r="AK2764" t="s">
        <v>33472</v>
      </c>
      <c r="AL2764">
        <v>5</v>
      </c>
      <c r="AM2764" s="5">
        <f t="shared" si="346"/>
        <v>1.25</v>
      </c>
      <c r="AN2764" s="4">
        <f t="shared" si="351"/>
        <v>1.8932222642938281E-3</v>
      </c>
      <c r="AO2764" s="3"/>
      <c r="AP2764">
        <v>0</v>
      </c>
      <c r="AQ2764" t="s">
        <v>1796</v>
      </c>
      <c r="AR2764" t="s">
        <v>0</v>
      </c>
      <c r="AS2764" t="s">
        <v>1795</v>
      </c>
      <c r="AT2764" s="2">
        <v>2.0299999999999998</v>
      </c>
      <c r="AU2764" s="1">
        <f t="shared" si="347"/>
        <v>1.3573492426064795</v>
      </c>
      <c r="AV2764" s="1">
        <f t="shared" si="348"/>
        <v>1.0236272379844518</v>
      </c>
      <c r="AW2764" s="1">
        <f t="shared" si="349"/>
        <v>0.68990523336242426</v>
      </c>
    </row>
    <row r="2765" spans="1:49" x14ac:dyDescent="0.2">
      <c r="A2765">
        <v>2763</v>
      </c>
      <c r="B2765" t="s">
        <v>33471</v>
      </c>
      <c r="C2765" t="s">
        <v>33470</v>
      </c>
      <c r="D2765" t="s">
        <v>33469</v>
      </c>
      <c r="F2765" t="s">
        <v>33468</v>
      </c>
      <c r="G2765" t="s">
        <v>6</v>
      </c>
      <c r="H2765" t="s">
        <v>5</v>
      </c>
      <c r="I2765" t="s">
        <v>4524</v>
      </c>
      <c r="J2765" t="s">
        <v>33463</v>
      </c>
      <c r="K2765" t="s">
        <v>33467</v>
      </c>
      <c r="L2765" t="s">
        <v>33466</v>
      </c>
      <c r="M2765" t="s">
        <v>432</v>
      </c>
      <c r="N2765">
        <v>2</v>
      </c>
      <c r="O2765" t="s">
        <v>33465</v>
      </c>
      <c r="P2765" t="s">
        <v>33464</v>
      </c>
      <c r="Q2765" t="s">
        <v>33463</v>
      </c>
      <c r="R2765" s="7">
        <v>43358</v>
      </c>
      <c r="S2765" s="8">
        <f t="shared" si="344"/>
        <v>2018</v>
      </c>
      <c r="T2765" s="8">
        <v>2018</v>
      </c>
      <c r="U2765" s="8">
        <f t="shared" si="345"/>
        <v>4</v>
      </c>
      <c r="V2765" s="7">
        <v>43358</v>
      </c>
      <c r="W2765" t="s">
        <v>2717</v>
      </c>
      <c r="X2765" s="2">
        <v>2.2749999999999999</v>
      </c>
      <c r="Y2765" s="6">
        <f t="shared" si="350"/>
        <v>6.0729825685379463E-2</v>
      </c>
      <c r="AA2765">
        <v>8883270</v>
      </c>
      <c r="AB2765">
        <v>21080</v>
      </c>
      <c r="AC2765">
        <v>10961216</v>
      </c>
      <c r="AD2765" t="s">
        <v>1</v>
      </c>
      <c r="AE2765">
        <v>110</v>
      </c>
      <c r="AH2765" t="s">
        <v>33462</v>
      </c>
      <c r="AI2765" t="s">
        <v>33461</v>
      </c>
      <c r="AJ2765" t="s">
        <v>33460</v>
      </c>
      <c r="AK2765" t="s">
        <v>33459</v>
      </c>
      <c r="AL2765">
        <v>10</v>
      </c>
      <c r="AM2765" s="5">
        <f t="shared" si="346"/>
        <v>2.5</v>
      </c>
      <c r="AN2765" s="4">
        <f t="shared" si="351"/>
        <v>3.7864445285876562E-3</v>
      </c>
      <c r="AO2765" s="3"/>
      <c r="AP2765">
        <v>0</v>
      </c>
      <c r="AR2765" t="s">
        <v>0</v>
      </c>
      <c r="AT2765" s="2" t="s">
        <v>7</v>
      </c>
      <c r="AU2765" s="1">
        <f t="shared" si="347"/>
        <v>4.3646811338341918</v>
      </c>
      <c r="AV2765" s="1">
        <f t="shared" si="348"/>
        <v>3.2258135106983561</v>
      </c>
      <c r="AW2765" s="1">
        <f t="shared" si="349"/>
        <v>2.08694588756252</v>
      </c>
    </row>
    <row r="2766" spans="1:49" x14ac:dyDescent="0.2">
      <c r="A2766">
        <v>2764</v>
      </c>
      <c r="B2766" t="s">
        <v>33458</v>
      </c>
      <c r="C2766" t="s">
        <v>33457</v>
      </c>
      <c r="F2766" t="s">
        <v>33456</v>
      </c>
      <c r="G2766" t="s">
        <v>6</v>
      </c>
      <c r="H2766" t="s">
        <v>5</v>
      </c>
      <c r="I2766" t="s">
        <v>33455</v>
      </c>
      <c r="J2766" t="s">
        <v>33454</v>
      </c>
      <c r="K2766" t="s">
        <v>33453</v>
      </c>
      <c r="L2766" t="s">
        <v>33452</v>
      </c>
      <c r="M2766" t="s">
        <v>33451</v>
      </c>
      <c r="N2766">
        <v>7</v>
      </c>
      <c r="O2766" t="s">
        <v>33450</v>
      </c>
      <c r="P2766" t="s">
        <v>33449</v>
      </c>
      <c r="Q2766" t="s">
        <v>33448</v>
      </c>
      <c r="R2766" s="7">
        <v>43357</v>
      </c>
      <c r="S2766" s="8">
        <f t="shared" si="344"/>
        <v>2018</v>
      </c>
      <c r="T2766" s="8">
        <v>2018</v>
      </c>
      <c r="U2766" s="8">
        <f t="shared" si="345"/>
        <v>4</v>
      </c>
      <c r="V2766" s="7">
        <v>43357</v>
      </c>
      <c r="W2766" t="s">
        <v>5238</v>
      </c>
      <c r="X2766" s="2">
        <v>0.80200000000000005</v>
      </c>
      <c r="Y2766" s="6">
        <f t="shared" si="350"/>
        <v>2.1408931955900806E-2</v>
      </c>
      <c r="AB2766">
        <v>21100242257</v>
      </c>
      <c r="AC2766">
        <v>20754450</v>
      </c>
      <c r="AD2766" t="s">
        <v>1</v>
      </c>
      <c r="AE2766">
        <v>9</v>
      </c>
      <c r="AF2766">
        <v>3</v>
      </c>
      <c r="AG2766">
        <v>119</v>
      </c>
      <c r="AI2766" t="s">
        <v>33447</v>
      </c>
      <c r="AJ2766" t="s">
        <v>33446</v>
      </c>
      <c r="AK2766" t="s">
        <v>33445</v>
      </c>
      <c r="AL2766">
        <v>8</v>
      </c>
      <c r="AM2766" s="5">
        <f t="shared" si="346"/>
        <v>2</v>
      </c>
      <c r="AN2766" s="4">
        <f t="shared" si="351"/>
        <v>3.0291556228701248E-3</v>
      </c>
      <c r="AO2766" s="3"/>
      <c r="AP2766">
        <v>1</v>
      </c>
      <c r="AQ2766" t="s">
        <v>1804</v>
      </c>
      <c r="AR2766" t="s">
        <v>33444</v>
      </c>
      <c r="AS2766" t="s">
        <v>16905</v>
      </c>
      <c r="AT2766" s="2">
        <v>2.7690000000000001</v>
      </c>
      <c r="AU2766" s="1">
        <f t="shared" si="347"/>
        <v>1.5894999055991601</v>
      </c>
      <c r="AV2766" s="1">
        <f t="shared" si="348"/>
        <v>1.2219043789385466</v>
      </c>
      <c r="AW2766" s="1">
        <f t="shared" si="349"/>
        <v>0.85430885227793296</v>
      </c>
    </row>
    <row r="2767" spans="1:49" x14ac:dyDescent="0.2">
      <c r="A2767">
        <v>2765</v>
      </c>
      <c r="B2767" t="s">
        <v>33443</v>
      </c>
      <c r="C2767" t="s">
        <v>33442</v>
      </c>
      <c r="F2767" t="s">
        <v>33441</v>
      </c>
      <c r="G2767" t="s">
        <v>6</v>
      </c>
      <c r="H2767" t="s">
        <v>5</v>
      </c>
      <c r="I2767" t="s">
        <v>33440</v>
      </c>
      <c r="J2767" t="s">
        <v>33435</v>
      </c>
      <c r="K2767" t="s">
        <v>33439</v>
      </c>
      <c r="L2767" t="s">
        <v>33438</v>
      </c>
      <c r="M2767" t="s">
        <v>1631</v>
      </c>
      <c r="N2767">
        <v>2</v>
      </c>
      <c r="O2767" t="s">
        <v>33437</v>
      </c>
      <c r="P2767" t="s">
        <v>33436</v>
      </c>
      <c r="Q2767" t="s">
        <v>33435</v>
      </c>
      <c r="R2767" s="7">
        <v>43357</v>
      </c>
      <c r="S2767" s="8">
        <f t="shared" si="344"/>
        <v>2018</v>
      </c>
      <c r="T2767" s="8">
        <v>2018</v>
      </c>
      <c r="U2767" s="8">
        <f t="shared" si="345"/>
        <v>4</v>
      </c>
      <c r="V2767" s="7">
        <v>43357</v>
      </c>
      <c r="W2767" t="s">
        <v>33434</v>
      </c>
      <c r="X2767" s="2">
        <v>0.2</v>
      </c>
      <c r="Y2767" s="6">
        <f t="shared" si="350"/>
        <v>5.3388857745388539E-3</v>
      </c>
      <c r="AA2767">
        <v>25396161</v>
      </c>
      <c r="AB2767">
        <v>21100868216</v>
      </c>
      <c r="AC2767">
        <v>25396218</v>
      </c>
      <c r="AD2767" t="s">
        <v>1</v>
      </c>
      <c r="AE2767">
        <v>45</v>
      </c>
      <c r="AF2767">
        <v>3</v>
      </c>
      <c r="AH2767" t="s">
        <v>33433</v>
      </c>
      <c r="AI2767" t="s">
        <v>33432</v>
      </c>
      <c r="AJ2767" t="s">
        <v>33431</v>
      </c>
      <c r="AK2767" t="s">
        <v>33430</v>
      </c>
      <c r="AL2767">
        <v>1</v>
      </c>
      <c r="AM2767" s="5">
        <f t="shared" si="346"/>
        <v>0.25</v>
      </c>
      <c r="AN2767" s="4">
        <f t="shared" si="351"/>
        <v>3.786444528587656E-4</v>
      </c>
      <c r="AO2767" s="3"/>
      <c r="AP2767">
        <v>0</v>
      </c>
      <c r="AR2767" t="s">
        <v>0</v>
      </c>
      <c r="AT2767" s="2" t="s">
        <v>7</v>
      </c>
      <c r="AU2767" s="1">
        <f t="shared" si="347"/>
        <v>0.38508133780348275</v>
      </c>
      <c r="AV2767" s="1">
        <f t="shared" si="348"/>
        <v>0.28587651136988096</v>
      </c>
      <c r="AW2767" s="1">
        <f t="shared" si="349"/>
        <v>0.1866716849362792</v>
      </c>
    </row>
    <row r="2768" spans="1:49" x14ac:dyDescent="0.2">
      <c r="A2768">
        <v>2766</v>
      </c>
      <c r="B2768" t="s">
        <v>33429</v>
      </c>
      <c r="C2768" t="s">
        <v>33428</v>
      </c>
      <c r="F2768" t="s">
        <v>33427</v>
      </c>
      <c r="G2768" t="s">
        <v>6</v>
      </c>
      <c r="H2768" t="s">
        <v>5</v>
      </c>
      <c r="I2768" t="s">
        <v>749</v>
      </c>
      <c r="J2768" t="s">
        <v>33426</v>
      </c>
      <c r="K2768" t="s">
        <v>14211</v>
      </c>
      <c r="L2768" t="s">
        <v>3984</v>
      </c>
      <c r="M2768" t="s">
        <v>215</v>
      </c>
      <c r="N2768">
        <v>4</v>
      </c>
      <c r="O2768" t="s">
        <v>33425</v>
      </c>
      <c r="P2768" t="s">
        <v>33424</v>
      </c>
      <c r="Q2768" t="s">
        <v>33423</v>
      </c>
      <c r="R2768" s="7">
        <v>43357</v>
      </c>
      <c r="S2768" s="8">
        <f t="shared" si="344"/>
        <v>2018</v>
      </c>
      <c r="T2768" s="8">
        <v>2018</v>
      </c>
      <c r="U2768" s="8">
        <f t="shared" si="345"/>
        <v>4</v>
      </c>
      <c r="V2768" s="7">
        <v>43357</v>
      </c>
      <c r="W2768" t="s">
        <v>587</v>
      </c>
      <c r="X2768" s="2">
        <v>0.58699999999999997</v>
      </c>
      <c r="Y2768" s="6">
        <f t="shared" si="350"/>
        <v>1.5669629748271536E-2</v>
      </c>
      <c r="AB2768">
        <v>21100374601</v>
      </c>
      <c r="AC2768">
        <v>21693536</v>
      </c>
      <c r="AD2768" t="s">
        <v>1</v>
      </c>
      <c r="AE2768">
        <v>6</v>
      </c>
      <c r="AG2768">
        <v>8466560</v>
      </c>
      <c r="AH2768" t="s">
        <v>33422</v>
      </c>
      <c r="AI2768" t="s">
        <v>33421</v>
      </c>
      <c r="AJ2768" t="s">
        <v>33420</v>
      </c>
      <c r="AK2768" t="s">
        <v>33419</v>
      </c>
      <c r="AL2768">
        <v>3</v>
      </c>
      <c r="AM2768" s="5">
        <f t="shared" si="346"/>
        <v>0.75</v>
      </c>
      <c r="AN2768" s="4">
        <f t="shared" si="351"/>
        <v>1.1359333585762969E-3</v>
      </c>
      <c r="AO2768" s="3"/>
      <c r="AP2768">
        <v>1</v>
      </c>
      <c r="AQ2768" t="s">
        <v>49</v>
      </c>
      <c r="AR2768">
        <v>61671475</v>
      </c>
      <c r="AS2768" t="s">
        <v>48</v>
      </c>
      <c r="AT2768" s="2">
        <v>3.367</v>
      </c>
      <c r="AU2768" s="1">
        <f t="shared" si="347"/>
        <v>1.1309520831362962</v>
      </c>
      <c r="AV2768" s="1">
        <f t="shared" si="348"/>
        <v>0.84027815534239159</v>
      </c>
      <c r="AW2768" s="1">
        <f t="shared" si="349"/>
        <v>0.54960422754848681</v>
      </c>
    </row>
    <row r="2769" spans="1:49" x14ac:dyDescent="0.2">
      <c r="A2769">
        <v>2767</v>
      </c>
      <c r="B2769" t="s">
        <v>33418</v>
      </c>
      <c r="C2769" t="s">
        <v>33417</v>
      </c>
      <c r="F2769" t="s">
        <v>33416</v>
      </c>
      <c r="G2769" t="s">
        <v>6</v>
      </c>
      <c r="H2769" t="s">
        <v>5</v>
      </c>
      <c r="I2769" t="s">
        <v>1783</v>
      </c>
      <c r="J2769">
        <v>60016930</v>
      </c>
      <c r="K2769" t="s">
        <v>603</v>
      </c>
      <c r="L2769" t="s">
        <v>180</v>
      </c>
      <c r="M2769" t="s">
        <v>54</v>
      </c>
      <c r="N2769">
        <v>5</v>
      </c>
      <c r="O2769" t="s">
        <v>33415</v>
      </c>
      <c r="P2769" t="s">
        <v>33414</v>
      </c>
      <c r="Q2769" t="s">
        <v>602</v>
      </c>
      <c r="R2769" s="7">
        <v>43357</v>
      </c>
      <c r="S2769" s="8">
        <f t="shared" si="344"/>
        <v>2018</v>
      </c>
      <c r="T2769" s="8">
        <v>2018</v>
      </c>
      <c r="U2769" s="8">
        <f t="shared" si="345"/>
        <v>4</v>
      </c>
      <c r="V2769" s="7">
        <v>43357</v>
      </c>
      <c r="W2769" t="s">
        <v>587</v>
      </c>
      <c r="X2769" s="2">
        <v>0.58699999999999997</v>
      </c>
      <c r="Y2769" s="6">
        <f t="shared" si="350"/>
        <v>1.5669629748271536E-2</v>
      </c>
      <c r="AB2769">
        <v>21100374601</v>
      </c>
      <c r="AC2769">
        <v>21693536</v>
      </c>
      <c r="AD2769" t="s">
        <v>1</v>
      </c>
      <c r="AE2769">
        <v>6</v>
      </c>
      <c r="AG2769">
        <v>8466569</v>
      </c>
      <c r="AH2769" t="s">
        <v>33413</v>
      </c>
      <c r="AI2769" t="s">
        <v>33412</v>
      </c>
      <c r="AJ2769" t="s">
        <v>33411</v>
      </c>
      <c r="AK2769" t="s">
        <v>33410</v>
      </c>
      <c r="AL2769">
        <v>10</v>
      </c>
      <c r="AM2769" s="5">
        <f t="shared" si="346"/>
        <v>2.5</v>
      </c>
      <c r="AN2769" s="4">
        <f t="shared" si="351"/>
        <v>3.7864445285876562E-3</v>
      </c>
      <c r="AO2769" s="3"/>
      <c r="AP2769">
        <v>1</v>
      </c>
      <c r="AQ2769" t="s">
        <v>2259</v>
      </c>
      <c r="AR2769">
        <v>61671084</v>
      </c>
      <c r="AS2769" t="s">
        <v>603</v>
      </c>
      <c r="AT2769" s="2">
        <v>3.367</v>
      </c>
      <c r="AU2769" s="1">
        <f t="shared" si="347"/>
        <v>1.2104674182366371</v>
      </c>
      <c r="AV2769" s="1">
        <f t="shared" si="348"/>
        <v>0.97280371384295961</v>
      </c>
      <c r="AW2769" s="1">
        <f t="shared" si="349"/>
        <v>0.73514000944928193</v>
      </c>
    </row>
    <row r="2770" spans="1:49" x14ac:dyDescent="0.2">
      <c r="A2770">
        <v>2768</v>
      </c>
      <c r="B2770" t="s">
        <v>33409</v>
      </c>
      <c r="C2770" t="s">
        <v>33408</v>
      </c>
      <c r="F2770" t="s">
        <v>33407</v>
      </c>
      <c r="G2770" t="s">
        <v>6</v>
      </c>
      <c r="H2770" t="s">
        <v>5</v>
      </c>
      <c r="I2770" t="s">
        <v>33406</v>
      </c>
      <c r="J2770" t="s">
        <v>33405</v>
      </c>
      <c r="K2770" t="s">
        <v>33404</v>
      </c>
      <c r="L2770" t="s">
        <v>33403</v>
      </c>
      <c r="M2770" t="s">
        <v>33402</v>
      </c>
      <c r="N2770">
        <v>9</v>
      </c>
      <c r="O2770" t="s">
        <v>33401</v>
      </c>
      <c r="P2770" t="s">
        <v>33400</v>
      </c>
      <c r="Q2770" t="s">
        <v>33399</v>
      </c>
      <c r="R2770" s="7">
        <v>43357</v>
      </c>
      <c r="S2770" s="8">
        <f t="shared" si="344"/>
        <v>2018</v>
      </c>
      <c r="T2770" s="8">
        <v>2018</v>
      </c>
      <c r="U2770" s="8">
        <f t="shared" si="345"/>
        <v>4</v>
      </c>
      <c r="V2770" s="7">
        <v>43357</v>
      </c>
      <c r="W2770" t="s">
        <v>3391</v>
      </c>
      <c r="X2770" s="2">
        <v>0.69899999999999995</v>
      </c>
      <c r="Y2770" s="6">
        <f t="shared" si="350"/>
        <v>1.8659405782013295E-2</v>
      </c>
      <c r="AA2770">
        <v>218979</v>
      </c>
      <c r="AB2770">
        <v>28132</v>
      </c>
      <c r="AC2770">
        <v>10897550</v>
      </c>
      <c r="AD2770" t="s">
        <v>1</v>
      </c>
      <c r="AE2770">
        <v>124</v>
      </c>
      <c r="AF2770">
        <v>10</v>
      </c>
      <c r="AG2770">
        <v>104901</v>
      </c>
      <c r="AI2770" t="s">
        <v>33398</v>
      </c>
      <c r="AK2770" t="s">
        <v>33397</v>
      </c>
      <c r="AL2770">
        <v>8</v>
      </c>
      <c r="AM2770" s="5">
        <f t="shared" si="346"/>
        <v>2</v>
      </c>
      <c r="AN2770" s="4">
        <f t="shared" si="351"/>
        <v>3.0291556228701248E-3</v>
      </c>
      <c r="AO2770" s="3"/>
      <c r="AP2770">
        <v>1</v>
      </c>
      <c r="AQ2770" t="s">
        <v>80</v>
      </c>
      <c r="AR2770" t="s">
        <v>33396</v>
      </c>
      <c r="AS2770" t="s">
        <v>79</v>
      </c>
      <c r="AT2770" s="2">
        <v>2.5459999999999998</v>
      </c>
      <c r="AU2770" s="1">
        <f t="shared" si="347"/>
        <v>1.3970330734270342</v>
      </c>
      <c r="AV2770" s="1">
        <f t="shared" si="348"/>
        <v>1.0844280702441711</v>
      </c>
      <c r="AW2770" s="1">
        <f t="shared" si="349"/>
        <v>0.77182306706130754</v>
      </c>
    </row>
    <row r="2771" spans="1:49" x14ac:dyDescent="0.2">
      <c r="A2771">
        <v>2769</v>
      </c>
      <c r="B2771" t="s">
        <v>33395</v>
      </c>
      <c r="C2771" t="s">
        <v>33394</v>
      </c>
      <c r="E2771">
        <v>30217143</v>
      </c>
      <c r="F2771" t="s">
        <v>33393</v>
      </c>
      <c r="G2771" t="s">
        <v>6</v>
      </c>
      <c r="H2771" t="s">
        <v>5</v>
      </c>
      <c r="I2771" t="s">
        <v>390</v>
      </c>
      <c r="J2771">
        <v>60032203</v>
      </c>
      <c r="K2771" t="s">
        <v>14090</v>
      </c>
      <c r="L2771" t="s">
        <v>510</v>
      </c>
      <c r="M2771" t="s">
        <v>54</v>
      </c>
      <c r="N2771">
        <v>5</v>
      </c>
      <c r="O2771" t="s">
        <v>33392</v>
      </c>
      <c r="P2771" t="s">
        <v>33391</v>
      </c>
      <c r="Q2771" t="s">
        <v>33390</v>
      </c>
      <c r="R2771" s="7">
        <v>43357</v>
      </c>
      <c r="S2771" s="8">
        <f t="shared" si="344"/>
        <v>2018</v>
      </c>
      <c r="T2771" s="8">
        <v>2018</v>
      </c>
      <c r="U2771" s="8">
        <f t="shared" si="345"/>
        <v>4</v>
      </c>
      <c r="V2771" s="7">
        <v>43357</v>
      </c>
      <c r="W2771" t="s">
        <v>2799</v>
      </c>
      <c r="X2771" s="2">
        <v>1.5469999999999999</v>
      </c>
      <c r="Y2771" s="6">
        <f t="shared" si="350"/>
        <v>4.1296281466058037E-2</v>
      </c>
      <c r="AB2771">
        <v>21727</v>
      </c>
      <c r="AC2771">
        <v>14712164</v>
      </c>
      <c r="AD2771" t="s">
        <v>1</v>
      </c>
      <c r="AE2771">
        <v>19</v>
      </c>
      <c r="AF2771">
        <v>1</v>
      </c>
      <c r="AG2771">
        <v>674</v>
      </c>
      <c r="AI2771" t="s">
        <v>33389</v>
      </c>
      <c r="AJ2771" t="s">
        <v>33388</v>
      </c>
      <c r="AK2771" t="s">
        <v>33387</v>
      </c>
      <c r="AL2771">
        <v>5</v>
      </c>
      <c r="AM2771" s="5">
        <f t="shared" si="346"/>
        <v>1.25</v>
      </c>
      <c r="AN2771" s="4">
        <f t="shared" si="351"/>
        <v>1.8932222642938281E-3</v>
      </c>
      <c r="AO2771" s="3"/>
      <c r="AP2771">
        <v>1</v>
      </c>
      <c r="AR2771" t="s">
        <v>33386</v>
      </c>
      <c r="AS2771" t="s">
        <v>3044</v>
      </c>
      <c r="AT2771" s="2">
        <v>3.9689999999999999</v>
      </c>
      <c r="AU2771" s="1">
        <f t="shared" si="347"/>
        <v>2.9475363705528772</v>
      </c>
      <c r="AV2771" s="1">
        <f t="shared" si="348"/>
        <v>2.1594751865175934</v>
      </c>
      <c r="AW2771" s="1">
        <f t="shared" si="349"/>
        <v>1.3714140024823092</v>
      </c>
    </row>
    <row r="2772" spans="1:49" x14ac:dyDescent="0.2">
      <c r="A2772">
        <v>2770</v>
      </c>
      <c r="B2772" t="s">
        <v>33385</v>
      </c>
      <c r="C2772" t="s">
        <v>33384</v>
      </c>
      <c r="E2772">
        <v>30118122</v>
      </c>
      <c r="F2772" t="s">
        <v>33383</v>
      </c>
      <c r="G2772" t="s">
        <v>6</v>
      </c>
      <c r="H2772" t="s">
        <v>5</v>
      </c>
      <c r="I2772" t="s">
        <v>33382</v>
      </c>
      <c r="J2772">
        <v>60019160</v>
      </c>
      <c r="K2772" t="s">
        <v>33381</v>
      </c>
      <c r="L2772" t="s">
        <v>33380</v>
      </c>
      <c r="M2772" t="s">
        <v>572</v>
      </c>
      <c r="N2772">
        <v>3</v>
      </c>
      <c r="O2772" t="s">
        <v>33379</v>
      </c>
      <c r="P2772" t="s">
        <v>33378</v>
      </c>
      <c r="Q2772" t="s">
        <v>33377</v>
      </c>
      <c r="R2772" s="7">
        <v>43357</v>
      </c>
      <c r="S2772" s="8">
        <f t="shared" si="344"/>
        <v>2018</v>
      </c>
      <c r="T2772" s="8">
        <v>2018</v>
      </c>
      <c r="U2772" s="8">
        <f t="shared" si="345"/>
        <v>4</v>
      </c>
      <c r="V2772" s="7">
        <v>43357</v>
      </c>
      <c r="W2772" t="s">
        <v>2651</v>
      </c>
      <c r="X2772" s="2">
        <v>2.0379999999999998</v>
      </c>
      <c r="Y2772" s="6">
        <f t="shared" si="350"/>
        <v>5.4403246042550917E-2</v>
      </c>
      <c r="AA2772">
        <v>20403364</v>
      </c>
      <c r="AB2772">
        <v>19700173215</v>
      </c>
      <c r="AC2772">
        <v>20403372</v>
      </c>
      <c r="AD2772" t="s">
        <v>1</v>
      </c>
      <c r="AE2772">
        <v>10</v>
      </c>
      <c r="AF2772">
        <v>34</v>
      </c>
      <c r="AH2772" t="s">
        <v>33376</v>
      </c>
      <c r="AI2772" t="s">
        <v>33375</v>
      </c>
      <c r="AK2772" t="s">
        <v>33374</v>
      </c>
      <c r="AL2772">
        <v>5</v>
      </c>
      <c r="AM2772" s="5">
        <f t="shared" si="346"/>
        <v>1.25</v>
      </c>
      <c r="AN2772" s="4">
        <f t="shared" si="351"/>
        <v>1.8932222642938281E-3</v>
      </c>
      <c r="AO2772" s="3"/>
      <c r="AP2772">
        <v>0</v>
      </c>
      <c r="AQ2772" t="s">
        <v>586</v>
      </c>
      <c r="AR2772">
        <v>341054</v>
      </c>
      <c r="AS2772" t="s">
        <v>585</v>
      </c>
      <c r="AT2772" s="2">
        <v>7.79</v>
      </c>
      <c r="AU2772" s="1">
        <f t="shared" si="347"/>
        <v>3.8650238909073793</v>
      </c>
      <c r="AV2772" s="1">
        <f t="shared" si="348"/>
        <v>2.8148234153422371</v>
      </c>
      <c r="AW2772" s="1">
        <f t="shared" si="349"/>
        <v>1.7646229397770954</v>
      </c>
    </row>
    <row r="2773" spans="1:49" x14ac:dyDescent="0.2">
      <c r="A2773">
        <v>2771</v>
      </c>
      <c r="B2773" t="s">
        <v>33373</v>
      </c>
      <c r="C2773" t="s">
        <v>33372</v>
      </c>
      <c r="E2773">
        <v>30129966</v>
      </c>
      <c r="F2773" t="s">
        <v>33371</v>
      </c>
      <c r="G2773" t="s">
        <v>6</v>
      </c>
      <c r="H2773" t="s">
        <v>5</v>
      </c>
      <c r="I2773" t="s">
        <v>3390</v>
      </c>
      <c r="J2773" t="s">
        <v>33370</v>
      </c>
      <c r="K2773" t="s">
        <v>33369</v>
      </c>
      <c r="L2773" t="s">
        <v>33368</v>
      </c>
      <c r="M2773" t="s">
        <v>2038</v>
      </c>
      <c r="N2773">
        <v>7</v>
      </c>
      <c r="O2773" t="s">
        <v>33367</v>
      </c>
      <c r="P2773" t="s">
        <v>33366</v>
      </c>
      <c r="Q2773" t="s">
        <v>33365</v>
      </c>
      <c r="R2773" s="7">
        <v>43357</v>
      </c>
      <c r="S2773" s="8">
        <f t="shared" si="344"/>
        <v>2018</v>
      </c>
      <c r="T2773" s="8">
        <v>2018</v>
      </c>
      <c r="U2773" s="8">
        <f t="shared" si="345"/>
        <v>4</v>
      </c>
      <c r="V2773" s="7">
        <v>43357</v>
      </c>
      <c r="W2773" t="s">
        <v>2651</v>
      </c>
      <c r="X2773" s="2">
        <v>2.0379999999999998</v>
      </c>
      <c r="Y2773" s="6">
        <f t="shared" si="350"/>
        <v>5.4403246042550917E-2</v>
      </c>
      <c r="AA2773">
        <v>20403364</v>
      </c>
      <c r="AB2773">
        <v>19700173215</v>
      </c>
      <c r="AC2773">
        <v>20403372</v>
      </c>
      <c r="AD2773" t="s">
        <v>1</v>
      </c>
      <c r="AE2773">
        <v>10</v>
      </c>
      <c r="AF2773">
        <v>34</v>
      </c>
      <c r="AH2773" t="s">
        <v>33364</v>
      </c>
      <c r="AI2773" t="s">
        <v>33363</v>
      </c>
      <c r="AK2773" t="s">
        <v>33362</v>
      </c>
      <c r="AL2773">
        <v>5</v>
      </c>
      <c r="AM2773" s="5">
        <f t="shared" si="346"/>
        <v>1.25</v>
      </c>
      <c r="AN2773" s="4">
        <f t="shared" si="351"/>
        <v>1.8932222642938281E-3</v>
      </c>
      <c r="AO2773" s="3"/>
      <c r="AP2773">
        <v>0</v>
      </c>
      <c r="AQ2773" t="s">
        <v>49</v>
      </c>
      <c r="AR2773" t="s">
        <v>33361</v>
      </c>
      <c r="AS2773" t="s">
        <v>48</v>
      </c>
      <c r="AT2773" s="2">
        <v>7.79</v>
      </c>
      <c r="AU2773" s="1">
        <f t="shared" si="347"/>
        <v>3.8650238909073793</v>
      </c>
      <c r="AV2773" s="1">
        <f t="shared" si="348"/>
        <v>2.8148234153422371</v>
      </c>
      <c r="AW2773" s="1">
        <f t="shared" si="349"/>
        <v>1.7646229397770954</v>
      </c>
    </row>
    <row r="2774" spans="1:49" x14ac:dyDescent="0.2">
      <c r="A2774">
        <v>2772</v>
      </c>
      <c r="B2774" t="s">
        <v>33360</v>
      </c>
      <c r="C2774" t="s">
        <v>33359</v>
      </c>
      <c r="F2774" t="s">
        <v>33358</v>
      </c>
      <c r="G2774" t="s">
        <v>6</v>
      </c>
      <c r="H2774" t="s">
        <v>5</v>
      </c>
      <c r="I2774" t="s">
        <v>33357</v>
      </c>
      <c r="J2774">
        <v>60005465</v>
      </c>
      <c r="K2774" t="s">
        <v>120</v>
      </c>
      <c r="L2774" t="s">
        <v>119</v>
      </c>
      <c r="M2774" t="s">
        <v>54</v>
      </c>
      <c r="N2774">
        <v>4</v>
      </c>
      <c r="O2774" t="s">
        <v>33356</v>
      </c>
      <c r="P2774" t="s">
        <v>33355</v>
      </c>
      <c r="Q2774" t="s">
        <v>952</v>
      </c>
      <c r="R2774" s="7">
        <v>43357</v>
      </c>
      <c r="S2774" s="8">
        <f t="shared" si="344"/>
        <v>2018</v>
      </c>
      <c r="T2774" s="8">
        <v>2018</v>
      </c>
      <c r="U2774" s="8">
        <f t="shared" si="345"/>
        <v>4</v>
      </c>
      <c r="V2774" s="7">
        <v>43357</v>
      </c>
      <c r="W2774" t="s">
        <v>2594</v>
      </c>
      <c r="X2774" s="2">
        <v>0.28599999999999998</v>
      </c>
      <c r="Y2774" s="6">
        <f t="shared" si="350"/>
        <v>7.6346066575905605E-3</v>
      </c>
      <c r="AA2774">
        <v>9205071</v>
      </c>
      <c r="AB2774">
        <v>28139</v>
      </c>
      <c r="AC2774">
        <v>15693937</v>
      </c>
      <c r="AD2774" t="s">
        <v>1</v>
      </c>
      <c r="AE2774">
        <v>32</v>
      </c>
      <c r="AF2774">
        <v>3</v>
      </c>
      <c r="AH2774" t="s">
        <v>33354</v>
      </c>
      <c r="AI2774" t="s">
        <v>33353</v>
      </c>
      <c r="AJ2774" t="s">
        <v>33352</v>
      </c>
      <c r="AK2774" t="s">
        <v>33351</v>
      </c>
      <c r="AL2774">
        <v>8</v>
      </c>
      <c r="AM2774" s="5">
        <f t="shared" si="346"/>
        <v>2</v>
      </c>
      <c r="AN2774" s="4">
        <f t="shared" si="351"/>
        <v>3.0291556228701248E-3</v>
      </c>
      <c r="AO2774" s="3"/>
      <c r="AP2774">
        <v>0</v>
      </c>
      <c r="AR2774" t="s">
        <v>0</v>
      </c>
      <c r="AT2774" s="2" t="s">
        <v>7</v>
      </c>
      <c r="AU2774" s="1">
        <f t="shared" si="347"/>
        <v>0.62529713471744297</v>
      </c>
      <c r="AV2774" s="1">
        <f t="shared" si="348"/>
        <v>0.53318811402303434</v>
      </c>
      <c r="AW2774" s="1">
        <f t="shared" si="349"/>
        <v>0.44107909332862549</v>
      </c>
    </row>
    <row r="2775" spans="1:49" x14ac:dyDescent="0.2">
      <c r="A2775">
        <v>2773</v>
      </c>
      <c r="B2775" t="s">
        <v>33350</v>
      </c>
      <c r="C2775" t="s">
        <v>33349</v>
      </c>
      <c r="F2775" t="s">
        <v>33348</v>
      </c>
      <c r="G2775" t="s">
        <v>6</v>
      </c>
      <c r="H2775" t="s">
        <v>5</v>
      </c>
      <c r="I2775" t="s">
        <v>13286</v>
      </c>
      <c r="J2775">
        <v>60032624</v>
      </c>
      <c r="K2775" t="s">
        <v>2674</v>
      </c>
      <c r="L2775" t="s">
        <v>2673</v>
      </c>
      <c r="M2775" t="s">
        <v>140</v>
      </c>
      <c r="N2775">
        <v>2</v>
      </c>
      <c r="O2775" t="s">
        <v>2672</v>
      </c>
      <c r="P2775" t="s">
        <v>2671</v>
      </c>
      <c r="Q2775" t="s">
        <v>2670</v>
      </c>
      <c r="R2775" s="7">
        <v>43356</v>
      </c>
      <c r="S2775" s="8">
        <f t="shared" si="344"/>
        <v>2018</v>
      </c>
      <c r="T2775" s="8">
        <v>2018</v>
      </c>
      <c r="U2775" s="8">
        <f t="shared" si="345"/>
        <v>4</v>
      </c>
      <c r="V2775" s="7">
        <v>43356</v>
      </c>
      <c r="W2775" t="s">
        <v>926</v>
      </c>
      <c r="X2775" s="2">
        <v>0.36</v>
      </c>
      <c r="Y2775" s="6">
        <f t="shared" si="350"/>
        <v>9.6099943941699364E-3</v>
      </c>
      <c r="AB2775">
        <v>21100829272</v>
      </c>
      <c r="AC2775">
        <v>20799292</v>
      </c>
      <c r="AD2775" t="s">
        <v>1</v>
      </c>
      <c r="AE2775">
        <v>7</v>
      </c>
      <c r="AF2775">
        <v>9</v>
      </c>
      <c r="AG2775">
        <v>197</v>
      </c>
      <c r="AI2775" t="s">
        <v>33347</v>
      </c>
      <c r="AJ2775" t="s">
        <v>33346</v>
      </c>
      <c r="AK2775" t="s">
        <v>33345</v>
      </c>
      <c r="AL2775">
        <v>3</v>
      </c>
      <c r="AM2775" s="5">
        <f t="shared" si="346"/>
        <v>0.75</v>
      </c>
      <c r="AN2775" s="4">
        <f t="shared" si="351"/>
        <v>1.1359333585762969E-3</v>
      </c>
      <c r="AO2775" s="3"/>
      <c r="AP2775">
        <v>1</v>
      </c>
      <c r="AQ2775" t="s">
        <v>82</v>
      </c>
      <c r="AR2775" t="s">
        <v>2669</v>
      </c>
      <c r="AS2775" t="s">
        <v>81</v>
      </c>
      <c r="AT2775" s="2" t="s">
        <v>7</v>
      </c>
      <c r="AU2775" s="1">
        <f t="shared" si="347"/>
        <v>0.70677760834918446</v>
      </c>
      <c r="AV2775" s="1">
        <f t="shared" si="348"/>
        <v>0.53729638763731169</v>
      </c>
      <c r="AW2775" s="1">
        <f t="shared" si="349"/>
        <v>0.36781516692543892</v>
      </c>
    </row>
    <row r="2776" spans="1:49" x14ac:dyDescent="0.2">
      <c r="A2776">
        <v>2774</v>
      </c>
      <c r="B2776" t="s">
        <v>33344</v>
      </c>
      <c r="C2776" t="s">
        <v>33343</v>
      </c>
      <c r="F2776" t="s">
        <v>33342</v>
      </c>
      <c r="G2776" t="s">
        <v>6</v>
      </c>
      <c r="H2776" t="s">
        <v>5</v>
      </c>
      <c r="I2776" t="s">
        <v>33341</v>
      </c>
      <c r="J2776">
        <v>60029551</v>
      </c>
      <c r="K2776" t="s">
        <v>33340</v>
      </c>
      <c r="L2776" t="s">
        <v>1230</v>
      </c>
      <c r="M2776" t="s">
        <v>14</v>
      </c>
      <c r="N2776">
        <v>11</v>
      </c>
      <c r="O2776" t="s">
        <v>33339</v>
      </c>
      <c r="P2776" t="s">
        <v>33338</v>
      </c>
      <c r="Q2776" t="s">
        <v>33337</v>
      </c>
      <c r="R2776" s="7">
        <v>43356</v>
      </c>
      <c r="S2776" s="8">
        <f t="shared" si="344"/>
        <v>2018</v>
      </c>
      <c r="T2776" s="8">
        <v>2018</v>
      </c>
      <c r="U2776" s="8">
        <f t="shared" si="345"/>
        <v>4</v>
      </c>
      <c r="V2776" s="7">
        <v>43356</v>
      </c>
      <c r="W2776" t="s">
        <v>3407</v>
      </c>
      <c r="X2776" s="2">
        <v>1.401</v>
      </c>
      <c r="Y2776" s="6">
        <f t="shared" si="350"/>
        <v>3.7398894850644675E-2</v>
      </c>
      <c r="AA2776">
        <v>19327447</v>
      </c>
      <c r="AB2776">
        <v>5200153123</v>
      </c>
      <c r="AC2776">
        <v>19327455</v>
      </c>
      <c r="AD2776" t="s">
        <v>1</v>
      </c>
      <c r="AE2776">
        <v>122</v>
      </c>
      <c r="AF2776">
        <v>36</v>
      </c>
      <c r="AH2776" t="s">
        <v>33336</v>
      </c>
      <c r="AI2776" t="s">
        <v>33335</v>
      </c>
      <c r="AK2776" t="s">
        <v>33334</v>
      </c>
      <c r="AL2776">
        <v>1</v>
      </c>
      <c r="AM2776" s="5">
        <f t="shared" si="346"/>
        <v>0.25</v>
      </c>
      <c r="AN2776" s="4">
        <f t="shared" si="351"/>
        <v>3.786444528587656E-4</v>
      </c>
      <c r="AO2776" s="3"/>
      <c r="AP2776">
        <v>0</v>
      </c>
      <c r="AQ2776" t="s">
        <v>33333</v>
      </c>
      <c r="AR2776" t="s">
        <v>33332</v>
      </c>
      <c r="AS2776" t="s">
        <v>33331</v>
      </c>
      <c r="AT2776" s="2">
        <v>4.1260000000000003</v>
      </c>
      <c r="AU2776" s="1">
        <f t="shared" si="347"/>
        <v>2.6292819731308903</v>
      </c>
      <c r="AV2776" s="1">
        <f t="shared" si="348"/>
        <v>1.8888769651751722</v>
      </c>
      <c r="AW2776" s="1">
        <f t="shared" si="349"/>
        <v>1.1484719572194539</v>
      </c>
    </row>
    <row r="2777" spans="1:49" x14ac:dyDescent="0.2">
      <c r="A2777">
        <v>2775</v>
      </c>
      <c r="B2777" t="s">
        <v>33330</v>
      </c>
      <c r="C2777" t="s">
        <v>33329</v>
      </c>
      <c r="D2777" t="s">
        <v>33328</v>
      </c>
      <c r="F2777" t="s">
        <v>33327</v>
      </c>
      <c r="G2777" t="s">
        <v>6</v>
      </c>
      <c r="H2777" t="s">
        <v>5</v>
      </c>
      <c r="I2777" t="s">
        <v>33326</v>
      </c>
      <c r="J2777" t="s">
        <v>33325</v>
      </c>
      <c r="K2777" t="s">
        <v>33324</v>
      </c>
      <c r="L2777" t="s">
        <v>33323</v>
      </c>
      <c r="M2777" t="s">
        <v>1672</v>
      </c>
      <c r="N2777">
        <v>5</v>
      </c>
      <c r="O2777" t="s">
        <v>33322</v>
      </c>
      <c r="P2777" t="s">
        <v>33321</v>
      </c>
      <c r="Q2777" t="s">
        <v>33320</v>
      </c>
      <c r="R2777" s="7">
        <v>43356</v>
      </c>
      <c r="S2777" s="8">
        <f t="shared" si="344"/>
        <v>2018</v>
      </c>
      <c r="T2777" s="8">
        <v>2018</v>
      </c>
      <c r="U2777" s="8">
        <f t="shared" si="345"/>
        <v>4</v>
      </c>
      <c r="V2777" s="7">
        <v>43356</v>
      </c>
      <c r="W2777" t="s">
        <v>5374</v>
      </c>
      <c r="X2777" s="2">
        <v>1.7010000000000001</v>
      </c>
      <c r="Y2777" s="6">
        <f t="shared" si="350"/>
        <v>4.5407223512452952E-2</v>
      </c>
      <c r="AA2777">
        <v>401951</v>
      </c>
      <c r="AB2777">
        <v>28990</v>
      </c>
      <c r="AD2777" t="s">
        <v>1</v>
      </c>
      <c r="AE2777" t="s">
        <v>33319</v>
      </c>
      <c r="AH2777" t="s">
        <v>33318</v>
      </c>
      <c r="AI2777" t="s">
        <v>33317</v>
      </c>
      <c r="AJ2777" t="s">
        <v>33316</v>
      </c>
      <c r="AK2777" t="s">
        <v>33315</v>
      </c>
      <c r="AL2777">
        <v>7</v>
      </c>
      <c r="AM2777" s="5">
        <f t="shared" si="346"/>
        <v>1.75</v>
      </c>
      <c r="AN2777" s="4">
        <f t="shared" si="351"/>
        <v>2.6505111700113595E-3</v>
      </c>
      <c r="AO2777" s="3"/>
      <c r="AP2777">
        <v>0</v>
      </c>
      <c r="AR2777" t="s">
        <v>0</v>
      </c>
      <c r="AT2777" s="2">
        <v>3.9329999999999998</v>
      </c>
      <c r="AU2777" s="1">
        <f t="shared" si="347"/>
        <v>3.2580209809720468</v>
      </c>
      <c r="AV2777" s="1">
        <f t="shared" si="348"/>
        <v>2.4028867341232156</v>
      </c>
      <c r="AW2777" s="1">
        <f t="shared" si="349"/>
        <v>1.5477524872743837</v>
      </c>
    </row>
    <row r="2778" spans="1:49" x14ac:dyDescent="0.2">
      <c r="A2778">
        <v>2776</v>
      </c>
      <c r="B2778" t="s">
        <v>33314</v>
      </c>
      <c r="C2778" t="s">
        <v>33313</v>
      </c>
      <c r="E2778">
        <v>30213111</v>
      </c>
      <c r="F2778" t="s">
        <v>33312</v>
      </c>
      <c r="G2778" t="s">
        <v>6</v>
      </c>
      <c r="H2778" t="s">
        <v>5</v>
      </c>
      <c r="I2778" t="s">
        <v>33311</v>
      </c>
      <c r="J2778">
        <v>60001873</v>
      </c>
      <c r="K2778" t="s">
        <v>15729</v>
      </c>
      <c r="L2778" t="s">
        <v>141</v>
      </c>
      <c r="M2778" t="s">
        <v>140</v>
      </c>
      <c r="N2778">
        <v>2</v>
      </c>
      <c r="O2778" t="s">
        <v>33310</v>
      </c>
      <c r="P2778" t="s">
        <v>33309</v>
      </c>
      <c r="Q2778" t="s">
        <v>33308</v>
      </c>
      <c r="R2778" s="7">
        <v>43355</v>
      </c>
      <c r="S2778" s="8">
        <f t="shared" si="344"/>
        <v>2018</v>
      </c>
      <c r="T2778" s="8">
        <v>2018</v>
      </c>
      <c r="U2778" s="8">
        <f t="shared" si="345"/>
        <v>4</v>
      </c>
      <c r="V2778" s="7">
        <v>43355</v>
      </c>
      <c r="W2778" t="s">
        <v>788</v>
      </c>
      <c r="X2778" s="2">
        <v>0.63600000000000001</v>
      </c>
      <c r="Y2778" s="6">
        <f t="shared" si="350"/>
        <v>1.6977656763033557E-2</v>
      </c>
      <c r="AA2778">
        <v>14248220</v>
      </c>
      <c r="AB2778">
        <v>130124</v>
      </c>
      <c r="AD2778" t="s">
        <v>1</v>
      </c>
      <c r="AE2778">
        <v>18</v>
      </c>
      <c r="AF2778">
        <v>9</v>
      </c>
      <c r="AG2778">
        <v>3063</v>
      </c>
      <c r="AI2778" t="s">
        <v>33307</v>
      </c>
      <c r="AJ2778" t="s">
        <v>33306</v>
      </c>
      <c r="AK2778" t="s">
        <v>33305</v>
      </c>
      <c r="AL2778">
        <v>0</v>
      </c>
      <c r="AM2778" s="5">
        <f t="shared" si="346"/>
        <v>0</v>
      </c>
      <c r="AN2778" s="4">
        <f t="shared" si="351"/>
        <v>0</v>
      </c>
      <c r="AO2778" s="3"/>
      <c r="AP2778">
        <v>1</v>
      </c>
      <c r="AQ2778" t="s">
        <v>428</v>
      </c>
      <c r="AR2778" t="s">
        <v>33304</v>
      </c>
      <c r="AS2778" t="s">
        <v>15729</v>
      </c>
      <c r="AT2778" s="2" t="s">
        <v>7</v>
      </c>
      <c r="AU2778" s="1">
        <f t="shared" si="347"/>
        <v>1.1884359734123491</v>
      </c>
      <c r="AV2778" s="1">
        <f t="shared" si="348"/>
        <v>0.84888283815167787</v>
      </c>
      <c r="AW2778" s="1">
        <f t="shared" si="349"/>
        <v>0.50932970289100676</v>
      </c>
    </row>
    <row r="2779" spans="1:49" x14ac:dyDescent="0.2">
      <c r="A2779">
        <v>2777</v>
      </c>
      <c r="B2779" t="s">
        <v>33303</v>
      </c>
      <c r="C2779" t="s">
        <v>33302</v>
      </c>
      <c r="F2779" t="s">
        <v>33301</v>
      </c>
      <c r="G2779" t="s">
        <v>6</v>
      </c>
      <c r="H2779" t="s">
        <v>5</v>
      </c>
      <c r="I2779" t="s">
        <v>33300</v>
      </c>
      <c r="J2779" t="s">
        <v>33299</v>
      </c>
      <c r="K2779" t="s">
        <v>33298</v>
      </c>
      <c r="L2779" t="s">
        <v>3967</v>
      </c>
      <c r="M2779" t="s">
        <v>1614</v>
      </c>
      <c r="N2779">
        <v>2</v>
      </c>
      <c r="O2779" t="s">
        <v>33297</v>
      </c>
      <c r="P2779" t="s">
        <v>33296</v>
      </c>
      <c r="Q2779" t="s">
        <v>33295</v>
      </c>
      <c r="R2779" s="7">
        <v>43355</v>
      </c>
      <c r="S2779" s="8">
        <f t="shared" si="344"/>
        <v>2018</v>
      </c>
      <c r="T2779" s="8">
        <v>2018</v>
      </c>
      <c r="U2779" s="8">
        <f t="shared" si="345"/>
        <v>4</v>
      </c>
      <c r="V2779" s="7">
        <v>43355</v>
      </c>
      <c r="W2779" t="s">
        <v>587</v>
      </c>
      <c r="X2779" s="2">
        <v>0.58699999999999997</v>
      </c>
      <c r="Y2779" s="6">
        <f t="shared" si="350"/>
        <v>1.5669629748271536E-2</v>
      </c>
      <c r="AB2779">
        <v>21100374601</v>
      </c>
      <c r="AC2779">
        <v>21693536</v>
      </c>
      <c r="AD2779" t="s">
        <v>1</v>
      </c>
      <c r="AE2779">
        <v>6</v>
      </c>
      <c r="AG2779">
        <v>8464058</v>
      </c>
      <c r="AH2779" t="s">
        <v>33294</v>
      </c>
      <c r="AI2779" t="s">
        <v>33293</v>
      </c>
      <c r="AJ2779" t="s">
        <v>33292</v>
      </c>
      <c r="AK2779" t="s">
        <v>33291</v>
      </c>
      <c r="AL2779">
        <v>0</v>
      </c>
      <c r="AM2779" s="5">
        <f t="shared" si="346"/>
        <v>0</v>
      </c>
      <c r="AN2779" s="4">
        <f t="shared" si="351"/>
        <v>0</v>
      </c>
      <c r="AO2779" s="3"/>
      <c r="AP2779">
        <v>1</v>
      </c>
      <c r="AQ2779" t="s">
        <v>49</v>
      </c>
      <c r="AR2779" t="s">
        <v>3966</v>
      </c>
      <c r="AS2779" t="s">
        <v>48</v>
      </c>
      <c r="AT2779" s="2">
        <v>3.367</v>
      </c>
      <c r="AU2779" s="1">
        <f t="shared" si="347"/>
        <v>1.0968740823790073</v>
      </c>
      <c r="AV2779" s="1">
        <f t="shared" si="348"/>
        <v>0.78348148741357682</v>
      </c>
      <c r="AW2779" s="1">
        <f t="shared" si="349"/>
        <v>0.47008889244814606</v>
      </c>
    </row>
    <row r="2780" spans="1:49" x14ac:dyDescent="0.2">
      <c r="A2780">
        <v>2778</v>
      </c>
      <c r="B2780" t="s">
        <v>33290</v>
      </c>
      <c r="C2780" t="s">
        <v>33289</v>
      </c>
      <c r="F2780" t="s">
        <v>33288</v>
      </c>
      <c r="G2780" t="s">
        <v>6</v>
      </c>
      <c r="H2780" t="s">
        <v>5</v>
      </c>
      <c r="I2780" t="s">
        <v>2347</v>
      </c>
      <c r="J2780" t="s">
        <v>33287</v>
      </c>
      <c r="K2780" t="s">
        <v>33286</v>
      </c>
      <c r="L2780" t="s">
        <v>4930</v>
      </c>
      <c r="M2780" t="s">
        <v>215</v>
      </c>
      <c r="N2780">
        <v>4</v>
      </c>
      <c r="O2780" t="s">
        <v>33285</v>
      </c>
      <c r="P2780" t="s">
        <v>33284</v>
      </c>
      <c r="Q2780" t="s">
        <v>33283</v>
      </c>
      <c r="R2780" s="7">
        <v>43355</v>
      </c>
      <c r="S2780" s="8">
        <f t="shared" si="344"/>
        <v>2018</v>
      </c>
      <c r="T2780" s="8">
        <v>2018</v>
      </c>
      <c r="U2780" s="8">
        <f t="shared" si="345"/>
        <v>4</v>
      </c>
      <c r="V2780" s="7">
        <v>43355</v>
      </c>
      <c r="W2780" t="s">
        <v>820</v>
      </c>
      <c r="X2780" s="2">
        <v>0.435</v>
      </c>
      <c r="Y2780" s="6">
        <f t="shared" si="350"/>
        <v>1.1612076559622007E-2</v>
      </c>
      <c r="AB2780">
        <v>21100829268</v>
      </c>
      <c r="AC2780">
        <v>20763417</v>
      </c>
      <c r="AD2780" t="s">
        <v>1</v>
      </c>
      <c r="AE2780">
        <v>8</v>
      </c>
      <c r="AF2780">
        <v>9</v>
      </c>
      <c r="AG2780">
        <v>1626</v>
      </c>
      <c r="AI2780" t="s">
        <v>33282</v>
      </c>
      <c r="AJ2780" t="s">
        <v>33281</v>
      </c>
      <c r="AK2780" t="s">
        <v>33280</v>
      </c>
      <c r="AL2780">
        <v>7</v>
      </c>
      <c r="AM2780" s="5">
        <f t="shared" si="346"/>
        <v>1.75</v>
      </c>
      <c r="AN2780" s="4">
        <f t="shared" si="351"/>
        <v>2.6505111700113595E-3</v>
      </c>
      <c r="AO2780" s="3"/>
      <c r="AP2780">
        <v>1</v>
      </c>
      <c r="AQ2780" t="s">
        <v>49</v>
      </c>
      <c r="AR2780">
        <v>51178204</v>
      </c>
      <c r="AS2780" t="s">
        <v>48</v>
      </c>
      <c r="AT2780" s="2" t="s">
        <v>7</v>
      </c>
      <c r="AU2780" s="1">
        <f t="shared" si="347"/>
        <v>0.89236069427388132</v>
      </c>
      <c r="AV2780" s="1">
        <f t="shared" si="348"/>
        <v>0.71312938648166835</v>
      </c>
      <c r="AW2780" s="1">
        <f t="shared" si="349"/>
        <v>0.53389807868945527</v>
      </c>
    </row>
    <row r="2781" spans="1:49" x14ac:dyDescent="0.2">
      <c r="A2781">
        <v>2779</v>
      </c>
      <c r="B2781" t="s">
        <v>33279</v>
      </c>
      <c r="C2781" t="s">
        <v>33278</v>
      </c>
      <c r="F2781" t="s">
        <v>33277</v>
      </c>
      <c r="G2781" t="s">
        <v>6</v>
      </c>
      <c r="H2781" t="s">
        <v>5</v>
      </c>
      <c r="I2781" t="s">
        <v>2862</v>
      </c>
      <c r="J2781">
        <v>60010884</v>
      </c>
      <c r="K2781" t="s">
        <v>33276</v>
      </c>
      <c r="L2781" t="s">
        <v>468</v>
      </c>
      <c r="M2781" t="s">
        <v>35</v>
      </c>
      <c r="N2781">
        <v>6</v>
      </c>
      <c r="O2781" t="s">
        <v>33275</v>
      </c>
      <c r="P2781" t="s">
        <v>33274</v>
      </c>
      <c r="Q2781" t="s">
        <v>33273</v>
      </c>
      <c r="R2781" s="7">
        <v>43355</v>
      </c>
      <c r="S2781" s="8">
        <f t="shared" si="344"/>
        <v>2018</v>
      </c>
      <c r="T2781" s="8">
        <v>2018</v>
      </c>
      <c r="U2781" s="8">
        <f t="shared" si="345"/>
        <v>4</v>
      </c>
      <c r="V2781" s="7">
        <v>43355</v>
      </c>
      <c r="W2781" t="s">
        <v>3975</v>
      </c>
      <c r="X2781" s="2">
        <v>6.069</v>
      </c>
      <c r="Y2781" s="6">
        <f t="shared" si="350"/>
        <v>0.16200848882838151</v>
      </c>
      <c r="AA2781" t="s">
        <v>3974</v>
      </c>
      <c r="AB2781">
        <v>25143</v>
      </c>
      <c r="AC2781">
        <v>16163028</v>
      </c>
      <c r="AD2781" t="s">
        <v>1</v>
      </c>
      <c r="AE2781">
        <v>28</v>
      </c>
      <c r="AF2781">
        <v>37</v>
      </c>
      <c r="AG2781">
        <v>1803600</v>
      </c>
      <c r="AI2781" t="s">
        <v>33272</v>
      </c>
      <c r="AJ2781" t="s">
        <v>33271</v>
      </c>
      <c r="AK2781" t="s">
        <v>33270</v>
      </c>
      <c r="AL2781">
        <v>19</v>
      </c>
      <c r="AM2781" s="5">
        <f t="shared" si="346"/>
        <v>4.75</v>
      </c>
      <c r="AN2781" s="4">
        <f t="shared" si="351"/>
        <v>7.1942446043165471E-3</v>
      </c>
      <c r="AO2781" s="3"/>
      <c r="AP2781">
        <v>0</v>
      </c>
      <c r="AQ2781" t="s">
        <v>147</v>
      </c>
      <c r="AR2781" t="s">
        <v>0</v>
      </c>
      <c r="AS2781" t="s">
        <v>146</v>
      </c>
      <c r="AT2781" s="2">
        <v>18.808</v>
      </c>
      <c r="AU2781" s="1">
        <f t="shared" si="347"/>
        <v>11.556421556116202</v>
      </c>
      <c r="AV2781" s="1">
        <f t="shared" si="348"/>
        <v>8.4601366716349027</v>
      </c>
      <c r="AW2781" s="1">
        <f t="shared" si="349"/>
        <v>5.3638517871536031</v>
      </c>
    </row>
    <row r="2782" spans="1:49" x14ac:dyDescent="0.2">
      <c r="A2782">
        <v>2780</v>
      </c>
      <c r="B2782" t="s">
        <v>33269</v>
      </c>
      <c r="C2782" t="s">
        <v>33268</v>
      </c>
      <c r="E2782">
        <v>30142981</v>
      </c>
      <c r="F2782" t="s">
        <v>33267</v>
      </c>
      <c r="G2782" t="s">
        <v>6</v>
      </c>
      <c r="H2782" t="s">
        <v>5</v>
      </c>
      <c r="I2782" t="s">
        <v>33266</v>
      </c>
      <c r="J2782" t="s">
        <v>33265</v>
      </c>
      <c r="K2782" t="s">
        <v>33264</v>
      </c>
      <c r="L2782" t="s">
        <v>33263</v>
      </c>
      <c r="M2782" t="s">
        <v>33262</v>
      </c>
      <c r="N2782">
        <v>7</v>
      </c>
      <c r="O2782" t="s">
        <v>33261</v>
      </c>
      <c r="P2782" t="s">
        <v>33260</v>
      </c>
      <c r="Q2782" t="s">
        <v>33259</v>
      </c>
      <c r="R2782" s="7">
        <v>43355</v>
      </c>
      <c r="S2782" s="8">
        <f t="shared" si="344"/>
        <v>2018</v>
      </c>
      <c r="T2782" s="8">
        <v>2018</v>
      </c>
      <c r="U2782" s="8">
        <f t="shared" si="345"/>
        <v>4</v>
      </c>
      <c r="V2782" s="7">
        <v>43355</v>
      </c>
      <c r="W2782" t="s">
        <v>2680</v>
      </c>
      <c r="X2782" s="2">
        <v>4.8529999999999998</v>
      </c>
      <c r="Y2782" s="6">
        <f t="shared" si="350"/>
        <v>0.12954806331918528</v>
      </c>
      <c r="AA2782">
        <v>15306984</v>
      </c>
      <c r="AB2782">
        <v>17853</v>
      </c>
      <c r="AC2782">
        <v>15306992</v>
      </c>
      <c r="AD2782" t="s">
        <v>1</v>
      </c>
      <c r="AE2782">
        <v>18</v>
      </c>
      <c r="AF2782">
        <v>9</v>
      </c>
      <c r="AH2782" t="s">
        <v>33258</v>
      </c>
      <c r="AI2782" t="s">
        <v>33257</v>
      </c>
      <c r="AJ2782" t="s">
        <v>33256</v>
      </c>
      <c r="AK2782" t="s">
        <v>33255</v>
      </c>
      <c r="AL2782">
        <v>10</v>
      </c>
      <c r="AM2782" s="5">
        <f t="shared" si="346"/>
        <v>2.5</v>
      </c>
      <c r="AN2782" s="4">
        <f t="shared" si="351"/>
        <v>3.7864445285876562E-3</v>
      </c>
      <c r="AO2782" s="3"/>
      <c r="AP2782">
        <v>0</v>
      </c>
      <c r="AQ2782" t="s">
        <v>21</v>
      </c>
      <c r="AR2782" t="s">
        <v>33254</v>
      </c>
      <c r="AS2782" t="s">
        <v>20</v>
      </c>
      <c r="AT2782" s="2">
        <v>11.189</v>
      </c>
      <c r="AU2782" s="1">
        <f t="shared" si="347"/>
        <v>9.1819577682005988</v>
      </c>
      <c r="AV2782" s="1">
        <f t="shared" si="348"/>
        <v>6.6667253923886465</v>
      </c>
      <c r="AW2782" s="1">
        <f t="shared" si="349"/>
        <v>4.1514930165766941</v>
      </c>
    </row>
    <row r="2783" spans="1:49" x14ac:dyDescent="0.2">
      <c r="A2783">
        <v>2781</v>
      </c>
      <c r="B2783" t="s">
        <v>33253</v>
      </c>
      <c r="C2783" t="s">
        <v>33252</v>
      </c>
      <c r="F2783" t="s">
        <v>33251</v>
      </c>
      <c r="G2783" t="s">
        <v>6</v>
      </c>
      <c r="H2783" t="s">
        <v>5</v>
      </c>
      <c r="I2783" t="s">
        <v>4536</v>
      </c>
      <c r="J2783" t="s">
        <v>2981</v>
      </c>
      <c r="K2783" t="s">
        <v>2980</v>
      </c>
      <c r="L2783" t="s">
        <v>2979</v>
      </c>
      <c r="M2783" t="s">
        <v>2978</v>
      </c>
      <c r="N2783">
        <v>5</v>
      </c>
      <c r="O2783" t="s">
        <v>33250</v>
      </c>
      <c r="P2783" t="s">
        <v>33249</v>
      </c>
      <c r="Q2783" t="s">
        <v>2977</v>
      </c>
      <c r="R2783" s="7">
        <v>43355</v>
      </c>
      <c r="S2783" s="8">
        <f t="shared" si="344"/>
        <v>2018</v>
      </c>
      <c r="T2783" s="8">
        <v>2018</v>
      </c>
      <c r="U2783" s="8">
        <f t="shared" si="345"/>
        <v>4</v>
      </c>
      <c r="V2783" s="7">
        <v>43355</v>
      </c>
      <c r="W2783" t="s">
        <v>2246</v>
      </c>
      <c r="X2783" s="2">
        <v>0.55500000000000005</v>
      </c>
      <c r="Y2783" s="6">
        <f t="shared" si="350"/>
        <v>1.4815408024345321E-2</v>
      </c>
      <c r="AA2783">
        <v>17518725</v>
      </c>
      <c r="AB2783">
        <v>6100153023</v>
      </c>
      <c r="AC2783">
        <v>17518733</v>
      </c>
      <c r="AD2783" t="s">
        <v>1</v>
      </c>
      <c r="AE2783">
        <v>12</v>
      </c>
      <c r="AF2783">
        <v>11</v>
      </c>
      <c r="AH2783" t="s">
        <v>33248</v>
      </c>
      <c r="AI2783" t="s">
        <v>33247</v>
      </c>
      <c r="AK2783" t="s">
        <v>33246</v>
      </c>
      <c r="AL2783">
        <v>14</v>
      </c>
      <c r="AM2783" s="5">
        <f t="shared" si="346"/>
        <v>3.5</v>
      </c>
      <c r="AN2783" s="4">
        <f t="shared" si="351"/>
        <v>5.301022340022719E-3</v>
      </c>
      <c r="AO2783" s="3"/>
      <c r="AP2783">
        <v>0</v>
      </c>
      <c r="AR2783" t="s">
        <v>0</v>
      </c>
      <c r="AT2783" s="2" t="s">
        <v>7</v>
      </c>
      <c r="AU2783" s="1">
        <f t="shared" si="347"/>
        <v>1.1961092319048539</v>
      </c>
      <c r="AV2783" s="1">
        <f t="shared" si="348"/>
        <v>1.005821518218402</v>
      </c>
      <c r="AW2783" s="1">
        <f t="shared" si="349"/>
        <v>0.81553380453195001</v>
      </c>
    </row>
    <row r="2784" spans="1:49" x14ac:dyDescent="0.2">
      <c r="A2784">
        <v>2782</v>
      </c>
      <c r="B2784" t="s">
        <v>33245</v>
      </c>
      <c r="C2784" t="s">
        <v>33244</v>
      </c>
      <c r="F2784" t="s">
        <v>33243</v>
      </c>
      <c r="G2784" t="s">
        <v>6</v>
      </c>
      <c r="H2784" t="s">
        <v>5</v>
      </c>
      <c r="I2784" t="s">
        <v>33242</v>
      </c>
      <c r="J2784">
        <v>60026786</v>
      </c>
      <c r="K2784" t="s">
        <v>33241</v>
      </c>
      <c r="L2784" t="s">
        <v>439</v>
      </c>
      <c r="M2784" t="s">
        <v>35</v>
      </c>
      <c r="N2784">
        <v>2</v>
      </c>
      <c r="O2784" t="s">
        <v>33240</v>
      </c>
      <c r="P2784" t="s">
        <v>33239</v>
      </c>
      <c r="Q2784" t="s">
        <v>33238</v>
      </c>
      <c r="R2784" s="7">
        <v>43355</v>
      </c>
      <c r="S2784" s="8">
        <f t="shared" si="344"/>
        <v>2018</v>
      </c>
      <c r="T2784" s="8">
        <v>2018</v>
      </c>
      <c r="U2784" s="8">
        <f t="shared" si="345"/>
        <v>4</v>
      </c>
      <c r="V2784" s="7">
        <v>43355</v>
      </c>
      <c r="W2784" t="s">
        <v>2246</v>
      </c>
      <c r="X2784" s="2">
        <v>0.55500000000000005</v>
      </c>
      <c r="Y2784" s="6">
        <f t="shared" si="350"/>
        <v>1.4815408024345321E-2</v>
      </c>
      <c r="AA2784">
        <v>17518725</v>
      </c>
      <c r="AB2784">
        <v>6100153023</v>
      </c>
      <c r="AC2784">
        <v>17518733</v>
      </c>
      <c r="AD2784" t="s">
        <v>1</v>
      </c>
      <c r="AE2784">
        <v>12</v>
      </c>
      <c r="AF2784">
        <v>11</v>
      </c>
      <c r="AH2784" t="s">
        <v>33237</v>
      </c>
      <c r="AI2784" t="s">
        <v>33236</v>
      </c>
      <c r="AK2784" t="s">
        <v>33235</v>
      </c>
      <c r="AL2784">
        <v>3</v>
      </c>
      <c r="AM2784" s="5">
        <f t="shared" si="346"/>
        <v>0.75</v>
      </c>
      <c r="AN2784" s="4">
        <f t="shared" si="351"/>
        <v>1.1359333585762969E-3</v>
      </c>
      <c r="AO2784" s="3"/>
      <c r="AP2784">
        <v>0</v>
      </c>
      <c r="AR2784" t="s">
        <v>0</v>
      </c>
      <c r="AT2784" s="2" t="s">
        <v>7</v>
      </c>
      <c r="AU2784" s="1">
        <f t="shared" si="347"/>
        <v>1.0711565624614612</v>
      </c>
      <c r="AV2784" s="1">
        <f t="shared" si="348"/>
        <v>0.797567069146081</v>
      </c>
      <c r="AW2784" s="1">
        <f t="shared" si="349"/>
        <v>0.52397757583070037</v>
      </c>
    </row>
    <row r="2785" spans="1:49" x14ac:dyDescent="0.2">
      <c r="A2785">
        <v>2783</v>
      </c>
      <c r="B2785" t="s">
        <v>33234</v>
      </c>
      <c r="C2785" t="s">
        <v>33233</v>
      </c>
      <c r="F2785" t="s">
        <v>33232</v>
      </c>
      <c r="G2785" t="s">
        <v>6</v>
      </c>
      <c r="H2785" t="s">
        <v>5</v>
      </c>
      <c r="I2785" t="s">
        <v>3466</v>
      </c>
      <c r="J2785" t="s">
        <v>33231</v>
      </c>
      <c r="K2785" t="s">
        <v>33230</v>
      </c>
      <c r="L2785" t="s">
        <v>33229</v>
      </c>
      <c r="M2785" t="s">
        <v>215</v>
      </c>
      <c r="N2785">
        <v>4</v>
      </c>
      <c r="O2785" t="s">
        <v>33228</v>
      </c>
      <c r="P2785" t="s">
        <v>33227</v>
      </c>
      <c r="Q2785" t="s">
        <v>33226</v>
      </c>
      <c r="R2785" s="7">
        <v>43355</v>
      </c>
      <c r="S2785" s="8">
        <f t="shared" si="344"/>
        <v>2018</v>
      </c>
      <c r="T2785" s="8">
        <v>2018</v>
      </c>
      <c r="U2785" s="8">
        <f t="shared" si="345"/>
        <v>4</v>
      </c>
      <c r="V2785" s="7">
        <v>43355</v>
      </c>
      <c r="W2785" t="s">
        <v>2246</v>
      </c>
      <c r="X2785" s="2">
        <v>0.55500000000000005</v>
      </c>
      <c r="Y2785" s="6">
        <f t="shared" si="350"/>
        <v>1.4815408024345321E-2</v>
      </c>
      <c r="AA2785">
        <v>17518725</v>
      </c>
      <c r="AB2785">
        <v>6100153023</v>
      </c>
      <c r="AC2785">
        <v>17518733</v>
      </c>
      <c r="AD2785" t="s">
        <v>1</v>
      </c>
      <c r="AE2785">
        <v>12</v>
      </c>
      <c r="AF2785">
        <v>11</v>
      </c>
      <c r="AH2785" t="s">
        <v>33225</v>
      </c>
      <c r="AI2785" t="s">
        <v>33224</v>
      </c>
      <c r="AK2785" t="s">
        <v>33223</v>
      </c>
      <c r="AL2785">
        <v>2</v>
      </c>
      <c r="AM2785" s="5">
        <f t="shared" si="346"/>
        <v>0.5</v>
      </c>
      <c r="AN2785" s="4">
        <f t="shared" si="351"/>
        <v>7.572889057175312E-4</v>
      </c>
      <c r="AO2785" s="3"/>
      <c r="AP2785">
        <v>1</v>
      </c>
      <c r="AR2785" t="s">
        <v>0</v>
      </c>
      <c r="AT2785" s="2" t="s">
        <v>7</v>
      </c>
      <c r="AU2785" s="1">
        <f t="shared" si="347"/>
        <v>1.0597972288756983</v>
      </c>
      <c r="AV2785" s="1">
        <f t="shared" si="348"/>
        <v>0.77863484650314263</v>
      </c>
      <c r="AW2785" s="1">
        <f t="shared" si="349"/>
        <v>0.49747246413058677</v>
      </c>
    </row>
    <row r="2786" spans="1:49" x14ac:dyDescent="0.2">
      <c r="A2786">
        <v>2784</v>
      </c>
      <c r="B2786" t="s">
        <v>33222</v>
      </c>
      <c r="C2786" t="s">
        <v>33221</v>
      </c>
      <c r="F2786" t="s">
        <v>33220</v>
      </c>
      <c r="G2786" t="s">
        <v>6</v>
      </c>
      <c r="H2786" t="s">
        <v>5</v>
      </c>
      <c r="I2786" t="s">
        <v>17312</v>
      </c>
      <c r="J2786" t="s">
        <v>3675</v>
      </c>
      <c r="K2786" t="s">
        <v>3674</v>
      </c>
      <c r="L2786" t="s">
        <v>3673</v>
      </c>
      <c r="M2786" t="s">
        <v>3672</v>
      </c>
      <c r="N2786">
        <v>5</v>
      </c>
      <c r="O2786" t="s">
        <v>33219</v>
      </c>
      <c r="P2786" t="s">
        <v>33218</v>
      </c>
      <c r="Q2786" t="s">
        <v>33217</v>
      </c>
      <c r="R2786" s="7">
        <v>43355</v>
      </c>
      <c r="S2786" s="8">
        <f t="shared" si="344"/>
        <v>2018</v>
      </c>
      <c r="T2786" s="8">
        <v>2018</v>
      </c>
      <c r="U2786" s="8">
        <f t="shared" si="345"/>
        <v>4</v>
      </c>
      <c r="V2786" s="7">
        <v>43355</v>
      </c>
      <c r="W2786" t="s">
        <v>2246</v>
      </c>
      <c r="X2786" s="2">
        <v>0.55500000000000005</v>
      </c>
      <c r="Y2786" s="6">
        <f t="shared" si="350"/>
        <v>1.4815408024345321E-2</v>
      </c>
      <c r="AA2786">
        <v>17518725</v>
      </c>
      <c r="AB2786">
        <v>6100153023</v>
      </c>
      <c r="AC2786">
        <v>17518733</v>
      </c>
      <c r="AD2786" t="s">
        <v>1</v>
      </c>
      <c r="AE2786">
        <v>12</v>
      </c>
      <c r="AF2786">
        <v>11</v>
      </c>
      <c r="AH2786" t="s">
        <v>33216</v>
      </c>
      <c r="AI2786" t="s">
        <v>33215</v>
      </c>
      <c r="AK2786" t="s">
        <v>33214</v>
      </c>
      <c r="AL2786">
        <v>6</v>
      </c>
      <c r="AM2786" s="5">
        <f t="shared" si="346"/>
        <v>1.5</v>
      </c>
      <c r="AN2786" s="4">
        <f t="shared" si="351"/>
        <v>2.2718667171525938E-3</v>
      </c>
      <c r="AO2786" s="3"/>
      <c r="AP2786">
        <v>0</v>
      </c>
      <c r="AR2786" t="s">
        <v>0</v>
      </c>
      <c r="AT2786" s="2" t="s">
        <v>7</v>
      </c>
      <c r="AU2786" s="1">
        <f t="shared" si="347"/>
        <v>1.1052345632187501</v>
      </c>
      <c r="AV2786" s="1">
        <f t="shared" si="348"/>
        <v>0.85436373707489577</v>
      </c>
      <c r="AW2786" s="1">
        <f t="shared" si="349"/>
        <v>0.60349291093104107</v>
      </c>
    </row>
    <row r="2787" spans="1:49" x14ac:dyDescent="0.2">
      <c r="A2787">
        <v>2785</v>
      </c>
      <c r="B2787" t="s">
        <v>33213</v>
      </c>
      <c r="C2787" t="s">
        <v>33212</v>
      </c>
      <c r="F2787" t="s">
        <v>33211</v>
      </c>
      <c r="G2787" t="s">
        <v>6</v>
      </c>
      <c r="H2787" t="s">
        <v>5</v>
      </c>
      <c r="I2787" t="s">
        <v>1239</v>
      </c>
      <c r="J2787" t="s">
        <v>33210</v>
      </c>
      <c r="K2787" t="s">
        <v>33209</v>
      </c>
      <c r="L2787" t="s">
        <v>19986</v>
      </c>
      <c r="M2787" t="s">
        <v>429</v>
      </c>
      <c r="N2787">
        <v>5</v>
      </c>
      <c r="O2787" t="s">
        <v>33208</v>
      </c>
      <c r="P2787" t="s">
        <v>33207</v>
      </c>
      <c r="Q2787" t="s">
        <v>33206</v>
      </c>
      <c r="R2787" s="7">
        <v>43355</v>
      </c>
      <c r="S2787" s="8">
        <f t="shared" si="344"/>
        <v>2018</v>
      </c>
      <c r="T2787" s="8">
        <v>2018</v>
      </c>
      <c r="U2787" s="8">
        <f t="shared" si="345"/>
        <v>4</v>
      </c>
      <c r="V2787" s="7">
        <v>43355</v>
      </c>
      <c r="W2787" t="s">
        <v>2246</v>
      </c>
      <c r="X2787" s="2">
        <v>0.55500000000000005</v>
      </c>
      <c r="Y2787" s="6">
        <f t="shared" si="350"/>
        <v>1.4815408024345321E-2</v>
      </c>
      <c r="AA2787">
        <v>17518725</v>
      </c>
      <c r="AB2787">
        <v>6100153023</v>
      </c>
      <c r="AC2787">
        <v>17518733</v>
      </c>
      <c r="AD2787" t="s">
        <v>1</v>
      </c>
      <c r="AE2787">
        <v>12</v>
      </c>
      <c r="AF2787">
        <v>11</v>
      </c>
      <c r="AH2787" t="s">
        <v>33205</v>
      </c>
      <c r="AI2787" t="s">
        <v>33204</v>
      </c>
      <c r="AK2787" t="s">
        <v>33203</v>
      </c>
      <c r="AL2787">
        <v>0</v>
      </c>
      <c r="AM2787" s="5">
        <f t="shared" si="346"/>
        <v>0</v>
      </c>
      <c r="AN2787" s="4">
        <f t="shared" si="351"/>
        <v>0</v>
      </c>
      <c r="AO2787" s="3"/>
      <c r="AP2787">
        <v>1</v>
      </c>
      <c r="AQ2787" t="s">
        <v>82</v>
      </c>
      <c r="AR2787" t="s">
        <v>0</v>
      </c>
      <c r="AS2787" t="s">
        <v>81</v>
      </c>
      <c r="AT2787" s="2" t="s">
        <v>7</v>
      </c>
      <c r="AU2787" s="1">
        <f t="shared" si="347"/>
        <v>1.0370785617041725</v>
      </c>
      <c r="AV2787" s="1">
        <f t="shared" si="348"/>
        <v>0.74077040121726612</v>
      </c>
      <c r="AW2787" s="1">
        <f t="shared" si="349"/>
        <v>0.44446224073035956</v>
      </c>
    </row>
    <row r="2788" spans="1:49" x14ac:dyDescent="0.2">
      <c r="A2788">
        <v>2786</v>
      </c>
      <c r="B2788" t="s">
        <v>33202</v>
      </c>
      <c r="C2788" t="s">
        <v>33201</v>
      </c>
      <c r="F2788" t="s">
        <v>33200</v>
      </c>
      <c r="G2788" t="s">
        <v>6</v>
      </c>
      <c r="H2788" t="s">
        <v>5</v>
      </c>
      <c r="I2788" t="s">
        <v>3043</v>
      </c>
      <c r="J2788">
        <v>60005710</v>
      </c>
      <c r="K2788" t="s">
        <v>3042</v>
      </c>
      <c r="L2788" t="s">
        <v>102</v>
      </c>
      <c r="M2788" t="s">
        <v>96</v>
      </c>
      <c r="N2788">
        <v>2</v>
      </c>
      <c r="O2788" t="s">
        <v>33199</v>
      </c>
      <c r="P2788" t="s">
        <v>3041</v>
      </c>
      <c r="Q2788" t="s">
        <v>3040</v>
      </c>
      <c r="R2788" s="7">
        <v>43355</v>
      </c>
      <c r="S2788" s="8">
        <f t="shared" si="344"/>
        <v>2018</v>
      </c>
      <c r="T2788" s="8">
        <v>2018</v>
      </c>
      <c r="U2788" s="8">
        <f t="shared" si="345"/>
        <v>4</v>
      </c>
      <c r="V2788" s="7">
        <v>43355</v>
      </c>
      <c r="W2788" t="s">
        <v>2246</v>
      </c>
      <c r="X2788" s="2">
        <v>0.55500000000000005</v>
      </c>
      <c r="Y2788" s="6">
        <f t="shared" si="350"/>
        <v>1.4815408024345321E-2</v>
      </c>
      <c r="AA2788">
        <v>17518725</v>
      </c>
      <c r="AB2788">
        <v>6100153023</v>
      </c>
      <c r="AC2788">
        <v>17518733</v>
      </c>
      <c r="AD2788" t="s">
        <v>1</v>
      </c>
      <c r="AE2788">
        <v>12</v>
      </c>
      <c r="AF2788">
        <v>11</v>
      </c>
      <c r="AH2788" t="s">
        <v>33198</v>
      </c>
      <c r="AI2788" t="s">
        <v>33197</v>
      </c>
      <c r="AK2788" t="s">
        <v>33196</v>
      </c>
      <c r="AL2788">
        <v>3</v>
      </c>
      <c r="AM2788" s="5">
        <f t="shared" si="346"/>
        <v>0.75</v>
      </c>
      <c r="AN2788" s="4">
        <f t="shared" si="351"/>
        <v>1.1359333585762969E-3</v>
      </c>
      <c r="AO2788" s="3"/>
      <c r="AP2788">
        <v>1</v>
      </c>
      <c r="AR2788" t="s">
        <v>0</v>
      </c>
      <c r="AT2788" s="2" t="s">
        <v>7</v>
      </c>
      <c r="AU2788" s="1">
        <f t="shared" si="347"/>
        <v>1.0711565624614612</v>
      </c>
      <c r="AV2788" s="1">
        <f t="shared" si="348"/>
        <v>0.797567069146081</v>
      </c>
      <c r="AW2788" s="1">
        <f t="shared" si="349"/>
        <v>0.52397757583070037</v>
      </c>
    </row>
    <row r="2789" spans="1:49" x14ac:dyDescent="0.2">
      <c r="A2789">
        <v>2787</v>
      </c>
      <c r="B2789" t="s">
        <v>33195</v>
      </c>
      <c r="C2789" t="s">
        <v>33194</v>
      </c>
      <c r="F2789" t="s">
        <v>33193</v>
      </c>
      <c r="G2789" t="s">
        <v>6</v>
      </c>
      <c r="H2789" t="s">
        <v>5</v>
      </c>
      <c r="I2789" t="s">
        <v>33192</v>
      </c>
      <c r="J2789" t="s">
        <v>33191</v>
      </c>
      <c r="K2789" t="s">
        <v>33190</v>
      </c>
      <c r="L2789" t="s">
        <v>33189</v>
      </c>
      <c r="M2789" t="s">
        <v>359</v>
      </c>
      <c r="N2789">
        <v>7</v>
      </c>
      <c r="O2789" t="s">
        <v>33188</v>
      </c>
      <c r="P2789" t="s">
        <v>33187</v>
      </c>
      <c r="Q2789" t="s">
        <v>33186</v>
      </c>
      <c r="R2789" s="7">
        <v>43355</v>
      </c>
      <c r="S2789" s="8">
        <f t="shared" si="344"/>
        <v>2018</v>
      </c>
      <c r="T2789" s="8">
        <v>2018</v>
      </c>
      <c r="U2789" s="8">
        <f t="shared" si="345"/>
        <v>4</v>
      </c>
      <c r="V2789" s="7">
        <v>43355</v>
      </c>
      <c r="W2789" t="s">
        <v>2246</v>
      </c>
      <c r="X2789" s="2">
        <v>0.55500000000000005</v>
      </c>
      <c r="Y2789" s="6">
        <f t="shared" si="350"/>
        <v>1.4815408024345321E-2</v>
      </c>
      <c r="AA2789">
        <v>17518725</v>
      </c>
      <c r="AB2789">
        <v>6100153023</v>
      </c>
      <c r="AC2789">
        <v>17518733</v>
      </c>
      <c r="AD2789" t="s">
        <v>1</v>
      </c>
      <c r="AE2789">
        <v>12</v>
      </c>
      <c r="AF2789">
        <v>11</v>
      </c>
      <c r="AH2789" t="s">
        <v>33185</v>
      </c>
      <c r="AI2789" t="s">
        <v>33184</v>
      </c>
      <c r="AK2789" t="s">
        <v>33183</v>
      </c>
      <c r="AL2789">
        <v>3</v>
      </c>
      <c r="AM2789" s="5">
        <f t="shared" si="346"/>
        <v>0.75</v>
      </c>
      <c r="AN2789" s="4">
        <f t="shared" si="351"/>
        <v>1.1359333585762969E-3</v>
      </c>
      <c r="AO2789" s="3"/>
      <c r="AP2789">
        <v>0</v>
      </c>
      <c r="AR2789" t="s">
        <v>0</v>
      </c>
      <c r="AT2789" s="2" t="s">
        <v>7</v>
      </c>
      <c r="AU2789" s="1">
        <f t="shared" si="347"/>
        <v>1.0711565624614612</v>
      </c>
      <c r="AV2789" s="1">
        <f t="shared" si="348"/>
        <v>0.797567069146081</v>
      </c>
      <c r="AW2789" s="1">
        <f t="shared" si="349"/>
        <v>0.52397757583070037</v>
      </c>
    </row>
    <row r="2790" spans="1:49" x14ac:dyDescent="0.2">
      <c r="A2790">
        <v>2788</v>
      </c>
      <c r="B2790" t="s">
        <v>33182</v>
      </c>
      <c r="C2790" t="s">
        <v>33181</v>
      </c>
      <c r="F2790" t="s">
        <v>33180</v>
      </c>
      <c r="G2790" t="s">
        <v>6</v>
      </c>
      <c r="H2790" t="s">
        <v>5</v>
      </c>
      <c r="I2790" t="s">
        <v>627</v>
      </c>
      <c r="J2790">
        <v>60025578</v>
      </c>
      <c r="K2790" t="s">
        <v>287</v>
      </c>
      <c r="L2790" t="s">
        <v>286</v>
      </c>
      <c r="M2790" t="s">
        <v>54</v>
      </c>
      <c r="N2790">
        <v>3</v>
      </c>
      <c r="O2790" t="s">
        <v>33179</v>
      </c>
      <c r="P2790" t="s">
        <v>33178</v>
      </c>
      <c r="Q2790" t="s">
        <v>598</v>
      </c>
      <c r="R2790" s="7">
        <v>43355</v>
      </c>
      <c r="S2790" s="8">
        <f t="shared" si="344"/>
        <v>2018</v>
      </c>
      <c r="T2790" s="8">
        <v>2018</v>
      </c>
      <c r="U2790" s="8">
        <f t="shared" si="345"/>
        <v>4</v>
      </c>
      <c r="V2790" s="7">
        <v>43355</v>
      </c>
      <c r="W2790" t="s">
        <v>2246</v>
      </c>
      <c r="X2790" s="2">
        <v>0.55500000000000005</v>
      </c>
      <c r="Y2790" s="6">
        <f t="shared" si="350"/>
        <v>1.4815408024345321E-2</v>
      </c>
      <c r="AA2790">
        <v>17518725</v>
      </c>
      <c r="AB2790">
        <v>6100153023</v>
      </c>
      <c r="AC2790">
        <v>17518733</v>
      </c>
      <c r="AD2790" t="s">
        <v>1</v>
      </c>
      <c r="AE2790">
        <v>12</v>
      </c>
      <c r="AF2790">
        <v>11</v>
      </c>
      <c r="AH2790" t="s">
        <v>33177</v>
      </c>
      <c r="AI2790" t="s">
        <v>33176</v>
      </c>
      <c r="AK2790" t="s">
        <v>33175</v>
      </c>
      <c r="AL2790">
        <v>6</v>
      </c>
      <c r="AM2790" s="5">
        <f t="shared" si="346"/>
        <v>1.5</v>
      </c>
      <c r="AN2790" s="4">
        <f t="shared" si="351"/>
        <v>2.2718667171525938E-3</v>
      </c>
      <c r="AO2790" s="3"/>
      <c r="AP2790">
        <v>0</v>
      </c>
      <c r="AR2790" t="s">
        <v>0</v>
      </c>
      <c r="AT2790" s="2" t="s">
        <v>7</v>
      </c>
      <c r="AU2790" s="1">
        <f t="shared" si="347"/>
        <v>1.1052345632187501</v>
      </c>
      <c r="AV2790" s="1">
        <f t="shared" si="348"/>
        <v>0.85436373707489577</v>
      </c>
      <c r="AW2790" s="1">
        <f t="shared" si="349"/>
        <v>0.60349291093104107</v>
      </c>
    </row>
    <row r="2791" spans="1:49" x14ac:dyDescent="0.2">
      <c r="A2791">
        <v>2789</v>
      </c>
      <c r="B2791" t="s">
        <v>33174</v>
      </c>
      <c r="C2791" t="s">
        <v>33173</v>
      </c>
      <c r="F2791" t="s">
        <v>33172</v>
      </c>
      <c r="G2791" t="s">
        <v>6</v>
      </c>
      <c r="H2791" t="s">
        <v>5</v>
      </c>
      <c r="I2791" t="s">
        <v>33171</v>
      </c>
      <c r="J2791">
        <v>60027682</v>
      </c>
      <c r="K2791" t="s">
        <v>1643</v>
      </c>
      <c r="L2791" t="s">
        <v>1642</v>
      </c>
      <c r="M2791" t="s">
        <v>96</v>
      </c>
      <c r="N2791">
        <v>2</v>
      </c>
      <c r="O2791" t="s">
        <v>33170</v>
      </c>
      <c r="P2791" t="s">
        <v>33169</v>
      </c>
      <c r="Q2791" t="s">
        <v>33168</v>
      </c>
      <c r="R2791" s="7">
        <v>43355</v>
      </c>
      <c r="S2791" s="8">
        <f t="shared" si="344"/>
        <v>2018</v>
      </c>
      <c r="T2791" s="8">
        <v>2018</v>
      </c>
      <c r="U2791" s="8">
        <f t="shared" si="345"/>
        <v>4</v>
      </c>
      <c r="V2791" s="7">
        <v>43355</v>
      </c>
      <c r="W2791" t="s">
        <v>2246</v>
      </c>
      <c r="X2791" s="2">
        <v>0.55500000000000005</v>
      </c>
      <c r="Y2791" s="6">
        <f t="shared" si="350"/>
        <v>1.4815408024345321E-2</v>
      </c>
      <c r="AA2791">
        <v>17518725</v>
      </c>
      <c r="AB2791">
        <v>6100153023</v>
      </c>
      <c r="AC2791">
        <v>17518733</v>
      </c>
      <c r="AD2791" t="s">
        <v>1</v>
      </c>
      <c r="AE2791">
        <v>12</v>
      </c>
      <c r="AF2791">
        <v>11</v>
      </c>
      <c r="AH2791" t="s">
        <v>33167</v>
      </c>
      <c r="AI2791" t="s">
        <v>33166</v>
      </c>
      <c r="AK2791" t="s">
        <v>33165</v>
      </c>
      <c r="AL2791">
        <v>8</v>
      </c>
      <c r="AM2791" s="5">
        <f t="shared" si="346"/>
        <v>2</v>
      </c>
      <c r="AN2791" s="4">
        <f t="shared" si="351"/>
        <v>3.0291556228701248E-3</v>
      </c>
      <c r="AO2791" s="3"/>
      <c r="AP2791">
        <v>0</v>
      </c>
      <c r="AR2791" t="s">
        <v>0</v>
      </c>
      <c r="AT2791" s="2" t="s">
        <v>7</v>
      </c>
      <c r="AU2791" s="1">
        <f t="shared" si="347"/>
        <v>1.1279532303902762</v>
      </c>
      <c r="AV2791" s="1">
        <f t="shared" si="348"/>
        <v>0.89222818236077228</v>
      </c>
      <c r="AW2791" s="1">
        <f t="shared" si="349"/>
        <v>0.65650313433126828</v>
      </c>
    </row>
    <row r="2792" spans="1:49" x14ac:dyDescent="0.2">
      <c r="A2792">
        <v>2790</v>
      </c>
      <c r="B2792" t="s">
        <v>33164</v>
      </c>
      <c r="C2792" t="s">
        <v>33163</v>
      </c>
      <c r="F2792" t="s">
        <v>33162</v>
      </c>
      <c r="G2792" t="s">
        <v>6</v>
      </c>
      <c r="H2792" t="s">
        <v>5</v>
      </c>
      <c r="I2792" t="s">
        <v>2430</v>
      </c>
      <c r="J2792">
        <v>60068689</v>
      </c>
      <c r="K2792" t="s">
        <v>2429</v>
      </c>
      <c r="L2792" t="s">
        <v>2428</v>
      </c>
      <c r="M2792" t="s">
        <v>140</v>
      </c>
      <c r="N2792">
        <v>2</v>
      </c>
      <c r="O2792" t="s">
        <v>33161</v>
      </c>
      <c r="P2792" t="s">
        <v>33160</v>
      </c>
      <c r="Q2792" t="s">
        <v>9349</v>
      </c>
      <c r="R2792" s="7">
        <v>43355</v>
      </c>
      <c r="S2792" s="8">
        <f t="shared" si="344"/>
        <v>2018</v>
      </c>
      <c r="T2792" s="8">
        <v>2018</v>
      </c>
      <c r="U2792" s="8">
        <f t="shared" si="345"/>
        <v>4</v>
      </c>
      <c r="V2792" s="7">
        <v>43355</v>
      </c>
      <c r="W2792" t="s">
        <v>2246</v>
      </c>
      <c r="X2792" s="2">
        <v>0.55500000000000005</v>
      </c>
      <c r="Y2792" s="6">
        <f t="shared" si="350"/>
        <v>1.4815408024345321E-2</v>
      </c>
      <c r="AA2792">
        <v>17518725</v>
      </c>
      <c r="AB2792">
        <v>6100153023</v>
      </c>
      <c r="AC2792">
        <v>17518733</v>
      </c>
      <c r="AD2792" t="s">
        <v>1</v>
      </c>
      <c r="AE2792">
        <v>12</v>
      </c>
      <c r="AF2792">
        <v>11</v>
      </c>
      <c r="AH2792" t="s">
        <v>33159</v>
      </c>
      <c r="AI2792" t="s">
        <v>33158</v>
      </c>
      <c r="AK2792" t="s">
        <v>33157</v>
      </c>
      <c r="AL2792">
        <v>1</v>
      </c>
      <c r="AM2792" s="5">
        <f t="shared" si="346"/>
        <v>0.25</v>
      </c>
      <c r="AN2792" s="4">
        <f t="shared" si="351"/>
        <v>3.786444528587656E-4</v>
      </c>
      <c r="AO2792" s="3"/>
      <c r="AP2792">
        <v>1</v>
      </c>
      <c r="AR2792" t="s">
        <v>0</v>
      </c>
      <c r="AT2792" s="2" t="s">
        <v>7</v>
      </c>
      <c r="AU2792" s="1">
        <f t="shared" si="347"/>
        <v>1.0484378952899354</v>
      </c>
      <c r="AV2792" s="1">
        <f t="shared" si="348"/>
        <v>0.75970262386020437</v>
      </c>
      <c r="AW2792" s="1">
        <f t="shared" si="349"/>
        <v>0.47096735243047316</v>
      </c>
    </row>
    <row r="2793" spans="1:49" x14ac:dyDescent="0.2">
      <c r="A2793">
        <v>2791</v>
      </c>
      <c r="B2793" t="s">
        <v>33156</v>
      </c>
      <c r="C2793" t="s">
        <v>33155</v>
      </c>
      <c r="F2793" t="s">
        <v>33154</v>
      </c>
      <c r="G2793" t="s">
        <v>6</v>
      </c>
      <c r="H2793" t="s">
        <v>5</v>
      </c>
      <c r="I2793" t="s">
        <v>33153</v>
      </c>
      <c r="J2793" t="s">
        <v>33152</v>
      </c>
      <c r="K2793" t="s">
        <v>33151</v>
      </c>
      <c r="L2793" t="s">
        <v>33150</v>
      </c>
      <c r="M2793" t="s">
        <v>33149</v>
      </c>
      <c r="N2793">
        <v>11</v>
      </c>
      <c r="O2793" t="s">
        <v>33148</v>
      </c>
      <c r="P2793" t="s">
        <v>33147</v>
      </c>
      <c r="Q2793" t="s">
        <v>33146</v>
      </c>
      <c r="R2793" s="7">
        <v>43355</v>
      </c>
      <c r="S2793" s="8">
        <f t="shared" si="344"/>
        <v>2018</v>
      </c>
      <c r="T2793" s="8">
        <v>2018</v>
      </c>
      <c r="U2793" s="8">
        <f t="shared" si="345"/>
        <v>4</v>
      </c>
      <c r="V2793" s="7">
        <v>43355</v>
      </c>
      <c r="W2793" t="s">
        <v>2246</v>
      </c>
      <c r="X2793" s="2">
        <v>0.55500000000000005</v>
      </c>
      <c r="Y2793" s="6">
        <f t="shared" si="350"/>
        <v>1.4815408024345321E-2</v>
      </c>
      <c r="AA2793">
        <v>17518725</v>
      </c>
      <c r="AB2793">
        <v>6100153023</v>
      </c>
      <c r="AC2793">
        <v>17518733</v>
      </c>
      <c r="AD2793" t="s">
        <v>1</v>
      </c>
      <c r="AE2793">
        <v>12</v>
      </c>
      <c r="AF2793">
        <v>11</v>
      </c>
      <c r="AH2793" t="s">
        <v>33145</v>
      </c>
      <c r="AI2793" t="s">
        <v>33144</v>
      </c>
      <c r="AK2793" t="s">
        <v>33143</v>
      </c>
      <c r="AL2793">
        <v>5</v>
      </c>
      <c r="AM2793" s="5">
        <f t="shared" si="346"/>
        <v>1.25</v>
      </c>
      <c r="AN2793" s="4">
        <f t="shared" si="351"/>
        <v>1.8932222642938281E-3</v>
      </c>
      <c r="AO2793" s="3"/>
      <c r="AP2793">
        <v>0</v>
      </c>
      <c r="AQ2793" t="s">
        <v>80</v>
      </c>
      <c r="AR2793" t="s">
        <v>33142</v>
      </c>
      <c r="AS2793" t="s">
        <v>79</v>
      </c>
      <c r="AT2793" s="2" t="s">
        <v>7</v>
      </c>
      <c r="AU2793" s="1">
        <f t="shared" si="347"/>
        <v>1.0938752296329872</v>
      </c>
      <c r="AV2793" s="1">
        <f t="shared" si="348"/>
        <v>0.83543151443195751</v>
      </c>
      <c r="AW2793" s="1">
        <f t="shared" si="349"/>
        <v>0.57698779923092747</v>
      </c>
    </row>
    <row r="2794" spans="1:49" x14ac:dyDescent="0.2">
      <c r="A2794">
        <v>2792</v>
      </c>
      <c r="B2794" t="s">
        <v>33141</v>
      </c>
      <c r="C2794" t="s">
        <v>33140</v>
      </c>
      <c r="F2794" t="s">
        <v>33139</v>
      </c>
      <c r="G2794" t="s">
        <v>6</v>
      </c>
      <c r="H2794" t="s">
        <v>5</v>
      </c>
      <c r="I2794" t="s">
        <v>33138</v>
      </c>
      <c r="J2794" t="s">
        <v>33137</v>
      </c>
      <c r="K2794" t="s">
        <v>33136</v>
      </c>
      <c r="L2794" t="s">
        <v>33135</v>
      </c>
      <c r="M2794" t="s">
        <v>9</v>
      </c>
      <c r="N2794">
        <v>4</v>
      </c>
      <c r="O2794" t="s">
        <v>33134</v>
      </c>
      <c r="P2794" t="s">
        <v>33133</v>
      </c>
      <c r="Q2794" t="s">
        <v>33132</v>
      </c>
      <c r="R2794" s="7">
        <v>43355</v>
      </c>
      <c r="S2794" s="8">
        <f t="shared" si="344"/>
        <v>2018</v>
      </c>
      <c r="T2794" s="8">
        <v>2018</v>
      </c>
      <c r="U2794" s="8">
        <f t="shared" si="345"/>
        <v>4</v>
      </c>
      <c r="V2794" s="7">
        <v>43355</v>
      </c>
      <c r="W2794" t="s">
        <v>2246</v>
      </c>
      <c r="X2794" s="2">
        <v>0.55500000000000005</v>
      </c>
      <c r="Y2794" s="6">
        <f t="shared" si="350"/>
        <v>1.4815408024345321E-2</v>
      </c>
      <c r="AA2794">
        <v>17518725</v>
      </c>
      <c r="AB2794">
        <v>6100153023</v>
      </c>
      <c r="AC2794">
        <v>17518733</v>
      </c>
      <c r="AD2794" t="s">
        <v>1</v>
      </c>
      <c r="AE2794">
        <v>12</v>
      </c>
      <c r="AF2794">
        <v>11</v>
      </c>
      <c r="AH2794" t="s">
        <v>33131</v>
      </c>
      <c r="AI2794" t="s">
        <v>33130</v>
      </c>
      <c r="AK2794" t="s">
        <v>33129</v>
      </c>
      <c r="AL2794">
        <v>11</v>
      </c>
      <c r="AM2794" s="5">
        <f t="shared" si="346"/>
        <v>2.75</v>
      </c>
      <c r="AN2794" s="4">
        <f t="shared" si="351"/>
        <v>4.1650889814464215E-3</v>
      </c>
      <c r="AO2794" s="3"/>
      <c r="AP2794">
        <v>0</v>
      </c>
      <c r="AR2794" t="s">
        <v>0</v>
      </c>
      <c r="AT2794" s="2" t="s">
        <v>7</v>
      </c>
      <c r="AU2794" s="1">
        <f t="shared" si="347"/>
        <v>1.1620312311475649</v>
      </c>
      <c r="AV2794" s="1">
        <f t="shared" si="348"/>
        <v>0.94902485028958705</v>
      </c>
      <c r="AW2794" s="1">
        <f t="shared" si="349"/>
        <v>0.73601846943160909</v>
      </c>
    </row>
    <row r="2795" spans="1:49" x14ac:dyDescent="0.2">
      <c r="A2795">
        <v>2793</v>
      </c>
      <c r="B2795" t="s">
        <v>33128</v>
      </c>
      <c r="C2795" t="s">
        <v>33127</v>
      </c>
      <c r="F2795" t="s">
        <v>33126</v>
      </c>
      <c r="G2795" t="s">
        <v>6</v>
      </c>
      <c r="H2795" t="s">
        <v>5</v>
      </c>
      <c r="I2795" t="s">
        <v>552</v>
      </c>
      <c r="J2795" t="s">
        <v>27558</v>
      </c>
      <c r="K2795" t="s">
        <v>27557</v>
      </c>
      <c r="L2795" t="s">
        <v>1216</v>
      </c>
      <c r="M2795" t="s">
        <v>215</v>
      </c>
      <c r="N2795">
        <v>6</v>
      </c>
      <c r="O2795" t="s">
        <v>33125</v>
      </c>
      <c r="P2795" t="s">
        <v>33124</v>
      </c>
      <c r="Q2795" t="s">
        <v>33123</v>
      </c>
      <c r="R2795" s="7">
        <v>43355</v>
      </c>
      <c r="S2795" s="8">
        <f t="shared" si="344"/>
        <v>2018</v>
      </c>
      <c r="T2795" s="8">
        <v>2018</v>
      </c>
      <c r="U2795" s="8">
        <f t="shared" si="345"/>
        <v>4</v>
      </c>
      <c r="V2795" s="7">
        <v>43355</v>
      </c>
      <c r="W2795" t="s">
        <v>2246</v>
      </c>
      <c r="X2795" s="2">
        <v>0.55500000000000005</v>
      </c>
      <c r="Y2795" s="6">
        <f t="shared" si="350"/>
        <v>1.4815408024345321E-2</v>
      </c>
      <c r="AA2795">
        <v>17518725</v>
      </c>
      <c r="AB2795">
        <v>6100153023</v>
      </c>
      <c r="AC2795">
        <v>17518733</v>
      </c>
      <c r="AD2795" t="s">
        <v>1</v>
      </c>
      <c r="AE2795">
        <v>12</v>
      </c>
      <c r="AF2795">
        <v>11</v>
      </c>
      <c r="AH2795" t="s">
        <v>33122</v>
      </c>
      <c r="AI2795" t="s">
        <v>33121</v>
      </c>
      <c r="AK2795" t="s">
        <v>33120</v>
      </c>
      <c r="AL2795">
        <v>8</v>
      </c>
      <c r="AM2795" s="5">
        <f t="shared" si="346"/>
        <v>2</v>
      </c>
      <c r="AN2795" s="4">
        <f t="shared" si="351"/>
        <v>3.0291556228701248E-3</v>
      </c>
      <c r="AO2795" s="3"/>
      <c r="AP2795">
        <v>0</v>
      </c>
      <c r="AQ2795" t="s">
        <v>49</v>
      </c>
      <c r="AR2795">
        <v>61571084</v>
      </c>
      <c r="AS2795" t="s">
        <v>48</v>
      </c>
      <c r="AT2795" s="2" t="s">
        <v>7</v>
      </c>
      <c r="AU2795" s="1">
        <f t="shared" si="347"/>
        <v>1.1279532303902762</v>
      </c>
      <c r="AV2795" s="1">
        <f t="shared" si="348"/>
        <v>0.89222818236077228</v>
      </c>
      <c r="AW2795" s="1">
        <f t="shared" si="349"/>
        <v>0.65650313433126828</v>
      </c>
    </row>
    <row r="2796" spans="1:49" x14ac:dyDescent="0.2">
      <c r="A2796">
        <v>2794</v>
      </c>
      <c r="B2796" t="s">
        <v>33119</v>
      </c>
      <c r="C2796" t="s">
        <v>33118</v>
      </c>
      <c r="E2796">
        <v>30075629</v>
      </c>
      <c r="F2796" t="s">
        <v>33117</v>
      </c>
      <c r="G2796" t="s">
        <v>6</v>
      </c>
      <c r="H2796" t="s">
        <v>5</v>
      </c>
      <c r="I2796" t="s">
        <v>33116</v>
      </c>
      <c r="J2796" t="s">
        <v>33115</v>
      </c>
      <c r="K2796" t="s">
        <v>33114</v>
      </c>
      <c r="L2796" t="s">
        <v>33113</v>
      </c>
      <c r="M2796" t="s">
        <v>33112</v>
      </c>
      <c r="N2796">
        <v>12</v>
      </c>
      <c r="O2796" t="s">
        <v>33111</v>
      </c>
      <c r="P2796" t="s">
        <v>33110</v>
      </c>
      <c r="Q2796" t="s">
        <v>33109</v>
      </c>
      <c r="R2796" s="7">
        <v>43355</v>
      </c>
      <c r="S2796" s="8">
        <f t="shared" si="344"/>
        <v>2018</v>
      </c>
      <c r="T2796" s="8">
        <v>2018</v>
      </c>
      <c r="U2796" s="8">
        <f t="shared" si="345"/>
        <v>4</v>
      </c>
      <c r="V2796" s="7">
        <v>43355</v>
      </c>
      <c r="W2796" t="s">
        <v>2680</v>
      </c>
      <c r="X2796" s="2">
        <v>4.8529999999999998</v>
      </c>
      <c r="Y2796" s="6">
        <f t="shared" si="350"/>
        <v>0.12954806331918528</v>
      </c>
      <c r="AA2796">
        <v>15306984</v>
      </c>
      <c r="AB2796">
        <v>17853</v>
      </c>
      <c r="AC2796">
        <v>15306992</v>
      </c>
      <c r="AD2796" t="s">
        <v>1</v>
      </c>
      <c r="AE2796">
        <v>18</v>
      </c>
      <c r="AF2796">
        <v>9</v>
      </c>
      <c r="AH2796" t="s">
        <v>33108</v>
      </c>
      <c r="AI2796" t="s">
        <v>33107</v>
      </c>
      <c r="AJ2796" t="s">
        <v>33106</v>
      </c>
      <c r="AK2796" t="s">
        <v>33105</v>
      </c>
      <c r="AL2796">
        <v>15</v>
      </c>
      <c r="AM2796" s="5">
        <f t="shared" si="346"/>
        <v>3.75</v>
      </c>
      <c r="AN2796" s="4">
        <f t="shared" si="351"/>
        <v>5.6796667928814843E-3</v>
      </c>
      <c r="AO2796" s="3"/>
      <c r="AP2796">
        <v>0</v>
      </c>
      <c r="AQ2796" t="s">
        <v>125</v>
      </c>
      <c r="AR2796">
        <v>283908774</v>
      </c>
      <c r="AS2796" t="s">
        <v>124</v>
      </c>
      <c r="AT2796" s="2">
        <v>11.189</v>
      </c>
      <c r="AU2796" s="1">
        <f t="shared" si="347"/>
        <v>9.2387544361294136</v>
      </c>
      <c r="AV2796" s="1">
        <f t="shared" si="348"/>
        <v>6.7613865056033378</v>
      </c>
      <c r="AW2796" s="1">
        <f t="shared" si="349"/>
        <v>4.2840185750772619</v>
      </c>
    </row>
    <row r="2797" spans="1:49" x14ac:dyDescent="0.2">
      <c r="A2797">
        <v>2795</v>
      </c>
      <c r="B2797" t="s">
        <v>33104</v>
      </c>
      <c r="C2797" t="s">
        <v>33103</v>
      </c>
      <c r="E2797">
        <v>30081635</v>
      </c>
      <c r="F2797" t="s">
        <v>33102</v>
      </c>
      <c r="G2797" t="s">
        <v>6</v>
      </c>
      <c r="H2797" t="s">
        <v>5</v>
      </c>
      <c r="I2797" t="s">
        <v>33101</v>
      </c>
      <c r="J2797" t="s">
        <v>33100</v>
      </c>
      <c r="K2797" t="s">
        <v>33099</v>
      </c>
      <c r="L2797" t="s">
        <v>3998</v>
      </c>
      <c r="M2797" t="s">
        <v>2935</v>
      </c>
      <c r="N2797">
        <v>8</v>
      </c>
      <c r="O2797" t="s">
        <v>33098</v>
      </c>
      <c r="P2797" t="s">
        <v>33097</v>
      </c>
      <c r="Q2797" t="s">
        <v>33096</v>
      </c>
      <c r="R2797" s="7">
        <v>43355</v>
      </c>
      <c r="S2797" s="8">
        <f t="shared" si="344"/>
        <v>2018</v>
      </c>
      <c r="T2797" s="8">
        <v>2018</v>
      </c>
      <c r="U2797" s="8">
        <f t="shared" si="345"/>
        <v>4</v>
      </c>
      <c r="V2797" s="7">
        <v>43355</v>
      </c>
      <c r="W2797" t="s">
        <v>2680</v>
      </c>
      <c r="X2797" s="2">
        <v>4.8529999999999998</v>
      </c>
      <c r="Y2797" s="6">
        <f t="shared" si="350"/>
        <v>0.12954806331918528</v>
      </c>
      <c r="AA2797">
        <v>15306984</v>
      </c>
      <c r="AB2797">
        <v>17853</v>
      </c>
      <c r="AC2797">
        <v>15306992</v>
      </c>
      <c r="AD2797" t="s">
        <v>1</v>
      </c>
      <c r="AE2797">
        <v>18</v>
      </c>
      <c r="AF2797">
        <v>9</v>
      </c>
      <c r="AH2797" t="s">
        <v>33095</v>
      </c>
      <c r="AI2797" t="s">
        <v>33094</v>
      </c>
      <c r="AJ2797" t="s">
        <v>33093</v>
      </c>
      <c r="AK2797" t="s">
        <v>33092</v>
      </c>
      <c r="AL2797">
        <v>70</v>
      </c>
      <c r="AM2797" s="5">
        <f t="shared" si="346"/>
        <v>17.5</v>
      </c>
      <c r="AN2797" s="4">
        <f t="shared" si="351"/>
        <v>2.6505111700113593E-2</v>
      </c>
      <c r="AO2797" s="3"/>
      <c r="AP2797">
        <v>0</v>
      </c>
      <c r="AQ2797" t="s">
        <v>1804</v>
      </c>
      <c r="AR2797" t="s">
        <v>33091</v>
      </c>
      <c r="AS2797" t="s">
        <v>33090</v>
      </c>
      <c r="AT2797" s="2">
        <v>11.189</v>
      </c>
      <c r="AU2797" s="1">
        <f t="shared" si="347"/>
        <v>9.8635177833463779</v>
      </c>
      <c r="AV2797" s="1">
        <f t="shared" si="348"/>
        <v>7.8026587509649445</v>
      </c>
      <c r="AW2797" s="1">
        <f t="shared" si="349"/>
        <v>5.7417997185835095</v>
      </c>
    </row>
    <row r="2798" spans="1:49" x14ac:dyDescent="0.2">
      <c r="A2798">
        <v>2796</v>
      </c>
      <c r="B2798" t="s">
        <v>33089</v>
      </c>
      <c r="C2798" t="s">
        <v>33088</v>
      </c>
      <c r="E2798">
        <v>30272659</v>
      </c>
      <c r="F2798" t="s">
        <v>33087</v>
      </c>
      <c r="G2798" t="s">
        <v>6</v>
      </c>
      <c r="H2798" t="s">
        <v>5</v>
      </c>
      <c r="I2798" t="s">
        <v>33086</v>
      </c>
      <c r="J2798" t="s">
        <v>33085</v>
      </c>
      <c r="K2798" t="s">
        <v>33084</v>
      </c>
      <c r="L2798" t="s">
        <v>33083</v>
      </c>
      <c r="M2798" t="s">
        <v>33082</v>
      </c>
      <c r="N2798">
        <v>4</v>
      </c>
      <c r="O2798" t="s">
        <v>33081</v>
      </c>
      <c r="P2798" t="s">
        <v>33080</v>
      </c>
      <c r="Q2798" t="s">
        <v>33079</v>
      </c>
      <c r="R2798" s="7">
        <v>43354</v>
      </c>
      <c r="S2798" s="8">
        <f t="shared" si="344"/>
        <v>2018</v>
      </c>
      <c r="T2798" s="8">
        <v>2018</v>
      </c>
      <c r="U2798" s="8">
        <f t="shared" si="345"/>
        <v>4</v>
      </c>
      <c r="V2798" s="7">
        <v>43354</v>
      </c>
      <c r="W2798" t="s">
        <v>4817</v>
      </c>
      <c r="X2798" s="2">
        <v>0.59599999999999997</v>
      </c>
      <c r="Y2798" s="6">
        <f t="shared" si="350"/>
        <v>1.5909879608125784E-2</v>
      </c>
      <c r="AA2798" t="s">
        <v>4816</v>
      </c>
      <c r="AB2798">
        <v>19900191993</v>
      </c>
      <c r="AD2798" t="s">
        <v>1</v>
      </c>
      <c r="AE2798">
        <v>2018</v>
      </c>
      <c r="AF2798">
        <v>139</v>
      </c>
      <c r="AG2798" t="s">
        <v>33078</v>
      </c>
      <c r="AI2798" t="s">
        <v>33077</v>
      </c>
      <c r="AJ2798" t="s">
        <v>33076</v>
      </c>
      <c r="AK2798" t="s">
        <v>33075</v>
      </c>
      <c r="AL2798">
        <v>6</v>
      </c>
      <c r="AM2798" s="5">
        <f t="shared" si="346"/>
        <v>1.5</v>
      </c>
      <c r="AN2798" s="4">
        <f t="shared" si="351"/>
        <v>2.2718667171525938E-3</v>
      </c>
      <c r="AO2798" s="3"/>
      <c r="AP2798">
        <v>0</v>
      </c>
      <c r="AQ2798" t="s">
        <v>595</v>
      </c>
      <c r="AR2798" t="s">
        <v>33074</v>
      </c>
      <c r="AS2798" t="s">
        <v>593</v>
      </c>
      <c r="AT2798" s="2" t="s">
        <v>7</v>
      </c>
      <c r="AU2798" s="1">
        <f t="shared" si="347"/>
        <v>1.1818475740833827</v>
      </c>
      <c r="AV2798" s="1">
        <f t="shared" si="348"/>
        <v>0.90908731626391892</v>
      </c>
      <c r="AW2798" s="1">
        <f t="shared" si="349"/>
        <v>0.63632705844445503</v>
      </c>
    </row>
    <row r="2799" spans="1:49" x14ac:dyDescent="0.2">
      <c r="A2799">
        <v>2797</v>
      </c>
      <c r="B2799" t="s">
        <v>33073</v>
      </c>
      <c r="C2799" t="s">
        <v>33072</v>
      </c>
      <c r="F2799" t="s">
        <v>33071</v>
      </c>
      <c r="G2799" t="s">
        <v>6</v>
      </c>
      <c r="H2799" t="s">
        <v>5</v>
      </c>
      <c r="I2799" t="s">
        <v>243</v>
      </c>
      <c r="J2799" t="s">
        <v>25540</v>
      </c>
      <c r="K2799" t="s">
        <v>25539</v>
      </c>
      <c r="L2799" t="s">
        <v>791</v>
      </c>
      <c r="M2799" t="s">
        <v>359</v>
      </c>
      <c r="N2799">
        <v>3</v>
      </c>
      <c r="O2799" t="s">
        <v>33070</v>
      </c>
      <c r="P2799" t="s">
        <v>33069</v>
      </c>
      <c r="Q2799" t="s">
        <v>33068</v>
      </c>
      <c r="R2799" s="7">
        <v>43354</v>
      </c>
      <c r="S2799" s="8">
        <f t="shared" si="344"/>
        <v>2018</v>
      </c>
      <c r="T2799" s="8">
        <v>2018</v>
      </c>
      <c r="U2799" s="8">
        <f t="shared" si="345"/>
        <v>4</v>
      </c>
      <c r="V2799" s="7">
        <v>43354</v>
      </c>
      <c r="W2799" t="s">
        <v>33067</v>
      </c>
      <c r="X2799" s="2">
        <v>0.66800000000000004</v>
      </c>
      <c r="Y2799" s="6">
        <f t="shared" si="350"/>
        <v>1.7831878486959774E-2</v>
      </c>
      <c r="AB2799">
        <v>21100199837</v>
      </c>
      <c r="AC2799">
        <v>16625218</v>
      </c>
      <c r="AD2799" t="s">
        <v>1</v>
      </c>
      <c r="AE2799">
        <v>12</v>
      </c>
      <c r="AF2799" t="s">
        <v>33066</v>
      </c>
      <c r="AG2799">
        <v>56</v>
      </c>
      <c r="AI2799" t="s">
        <v>33065</v>
      </c>
      <c r="AJ2799" t="s">
        <v>33064</v>
      </c>
      <c r="AK2799" t="s">
        <v>33063</v>
      </c>
      <c r="AL2799">
        <v>10</v>
      </c>
      <c r="AM2799" s="5">
        <f t="shared" si="346"/>
        <v>2.5</v>
      </c>
      <c r="AN2799" s="4">
        <f t="shared" si="351"/>
        <v>3.7864445285876562E-3</v>
      </c>
      <c r="AO2799" s="3"/>
      <c r="AP2799">
        <v>1</v>
      </c>
      <c r="AQ2799" t="s">
        <v>2237</v>
      </c>
      <c r="AR2799" t="s">
        <v>33062</v>
      </c>
      <c r="AS2799" t="s">
        <v>1449</v>
      </c>
      <c r="AT2799" s="2">
        <v>2.65</v>
      </c>
      <c r="AU2799" s="1">
        <f t="shared" si="347"/>
        <v>1.3618248299448137</v>
      </c>
      <c r="AV2799" s="1">
        <f t="shared" si="348"/>
        <v>1.0809161507773715</v>
      </c>
      <c r="AW2799" s="1">
        <f t="shared" si="349"/>
        <v>0.80000747160992902</v>
      </c>
    </row>
    <row r="2800" spans="1:49" x14ac:dyDescent="0.2">
      <c r="A2800">
        <v>2798</v>
      </c>
      <c r="B2800" t="s">
        <v>33061</v>
      </c>
      <c r="C2800" t="s">
        <v>33060</v>
      </c>
      <c r="F2800" t="s">
        <v>33059</v>
      </c>
      <c r="G2800" t="s">
        <v>6</v>
      </c>
      <c r="H2800" t="s">
        <v>5</v>
      </c>
      <c r="I2800" t="s">
        <v>525</v>
      </c>
      <c r="J2800" t="s">
        <v>33058</v>
      </c>
      <c r="K2800" t="s">
        <v>3883</v>
      </c>
      <c r="L2800" t="s">
        <v>3882</v>
      </c>
      <c r="M2800" t="s">
        <v>183</v>
      </c>
      <c r="N2800">
        <v>5</v>
      </c>
      <c r="O2800" t="s">
        <v>33057</v>
      </c>
      <c r="P2800" t="s">
        <v>33056</v>
      </c>
      <c r="Q2800" t="s">
        <v>33055</v>
      </c>
      <c r="R2800" s="7">
        <v>43354</v>
      </c>
      <c r="S2800" s="8">
        <f t="shared" si="344"/>
        <v>2018</v>
      </c>
      <c r="T2800" s="8">
        <v>2018</v>
      </c>
      <c r="U2800" s="8">
        <f t="shared" si="345"/>
        <v>4</v>
      </c>
      <c r="V2800" s="7">
        <v>43354</v>
      </c>
      <c r="W2800" t="s">
        <v>926</v>
      </c>
      <c r="X2800" s="2">
        <v>0.36</v>
      </c>
      <c r="Y2800" s="6">
        <f t="shared" si="350"/>
        <v>9.6099943941699364E-3</v>
      </c>
      <c r="AB2800">
        <v>21100829272</v>
      </c>
      <c r="AC2800">
        <v>20799292</v>
      </c>
      <c r="AD2800" t="s">
        <v>1</v>
      </c>
      <c r="AE2800">
        <v>7</v>
      </c>
      <c r="AF2800">
        <v>9</v>
      </c>
      <c r="AG2800">
        <v>193</v>
      </c>
      <c r="AI2800" t="s">
        <v>33054</v>
      </c>
      <c r="AJ2800" t="s">
        <v>33053</v>
      </c>
      <c r="AK2800" t="s">
        <v>33052</v>
      </c>
      <c r="AL2800">
        <v>9</v>
      </c>
      <c r="AM2800" s="5">
        <f t="shared" si="346"/>
        <v>2.25</v>
      </c>
      <c r="AN2800" s="4">
        <f t="shared" si="351"/>
        <v>3.4078000757288905E-3</v>
      </c>
      <c r="AO2800" s="3"/>
      <c r="AP2800">
        <v>1</v>
      </c>
      <c r="AQ2800" t="s">
        <v>49</v>
      </c>
      <c r="AR2800">
        <v>61471117</v>
      </c>
      <c r="AS2800" t="s">
        <v>48</v>
      </c>
      <c r="AT2800" s="2" t="s">
        <v>7</v>
      </c>
      <c r="AU2800" s="1">
        <f t="shared" si="347"/>
        <v>0.77493360986376225</v>
      </c>
      <c r="AV2800" s="1">
        <f t="shared" si="348"/>
        <v>0.65088972349494134</v>
      </c>
      <c r="AW2800" s="1">
        <f t="shared" si="349"/>
        <v>0.52684583712612043</v>
      </c>
    </row>
    <row r="2801" spans="1:49" x14ac:dyDescent="0.2">
      <c r="A2801">
        <v>2799</v>
      </c>
      <c r="B2801" t="s">
        <v>33051</v>
      </c>
      <c r="C2801" t="s">
        <v>33050</v>
      </c>
      <c r="E2801">
        <v>30265116</v>
      </c>
      <c r="F2801" t="s">
        <v>33049</v>
      </c>
      <c r="G2801" t="s">
        <v>6</v>
      </c>
      <c r="H2801" t="s">
        <v>5</v>
      </c>
      <c r="I2801" t="s">
        <v>33048</v>
      </c>
      <c r="J2801" t="s">
        <v>4960</v>
      </c>
      <c r="K2801" t="s">
        <v>4959</v>
      </c>
      <c r="L2801" t="s">
        <v>4958</v>
      </c>
      <c r="M2801" t="s">
        <v>108</v>
      </c>
      <c r="N2801">
        <v>4</v>
      </c>
      <c r="O2801" t="s">
        <v>33047</v>
      </c>
      <c r="P2801" t="s">
        <v>33046</v>
      </c>
      <c r="Q2801" t="s">
        <v>33045</v>
      </c>
      <c r="R2801" s="7">
        <v>43354</v>
      </c>
      <c r="S2801" s="8">
        <f t="shared" si="344"/>
        <v>2018</v>
      </c>
      <c r="T2801" s="8">
        <v>2018</v>
      </c>
      <c r="U2801" s="8">
        <f t="shared" si="345"/>
        <v>4</v>
      </c>
      <c r="V2801" s="7">
        <v>43354</v>
      </c>
      <c r="W2801" t="s">
        <v>2812</v>
      </c>
      <c r="X2801" s="2">
        <v>3.6880000000000002</v>
      </c>
      <c r="Y2801" s="6">
        <f t="shared" si="350"/>
        <v>9.8449053682496471E-2</v>
      </c>
      <c r="AA2801">
        <v>319007</v>
      </c>
      <c r="AB2801">
        <v>29150</v>
      </c>
      <c r="AC2801">
        <v>10797114</v>
      </c>
      <c r="AD2801" t="s">
        <v>1</v>
      </c>
      <c r="AE2801">
        <v>121</v>
      </c>
      <c r="AF2801">
        <v>11</v>
      </c>
      <c r="AG2801">
        <v>110502</v>
      </c>
      <c r="AI2801" t="s">
        <v>33044</v>
      </c>
      <c r="AK2801" t="s">
        <v>33043</v>
      </c>
      <c r="AL2801">
        <v>26</v>
      </c>
      <c r="AM2801" s="5">
        <f t="shared" si="346"/>
        <v>6.5</v>
      </c>
      <c r="AN2801" s="4">
        <f t="shared" si="351"/>
        <v>9.8447557743279058E-3</v>
      </c>
      <c r="AO2801" s="3"/>
      <c r="AP2801">
        <v>1</v>
      </c>
      <c r="AQ2801" t="s">
        <v>4957</v>
      </c>
      <c r="AR2801" t="s">
        <v>0</v>
      </c>
      <c r="AS2801" t="s">
        <v>4956</v>
      </c>
      <c r="AT2801" s="2">
        <v>9.1609999999999996</v>
      </c>
      <c r="AU2801" s="1">
        <f t="shared" si="347"/>
        <v>7.1867764310045894</v>
      </c>
      <c r="AV2801" s="1">
        <f t="shared" si="348"/>
        <v>5.4146904728412188</v>
      </c>
      <c r="AW2801" s="1">
        <f t="shared" si="349"/>
        <v>3.6426045146778474</v>
      </c>
    </row>
    <row r="2802" spans="1:49" x14ac:dyDescent="0.2">
      <c r="A2802">
        <v>2800</v>
      </c>
      <c r="B2802" t="s">
        <v>33042</v>
      </c>
      <c r="C2802" t="s">
        <v>33041</v>
      </c>
      <c r="F2802" t="s">
        <v>33040</v>
      </c>
      <c r="G2802" t="s">
        <v>6</v>
      </c>
      <c r="H2802" t="s">
        <v>5</v>
      </c>
      <c r="I2802" t="s">
        <v>1989</v>
      </c>
      <c r="J2802" t="s">
        <v>33039</v>
      </c>
      <c r="K2802" t="s">
        <v>33038</v>
      </c>
      <c r="L2802" t="s">
        <v>4675</v>
      </c>
      <c r="M2802" t="s">
        <v>429</v>
      </c>
      <c r="N2802">
        <v>2</v>
      </c>
      <c r="O2802" t="s">
        <v>33037</v>
      </c>
      <c r="P2802" t="s">
        <v>33036</v>
      </c>
      <c r="Q2802" t="s">
        <v>33035</v>
      </c>
      <c r="R2802" s="7">
        <v>43354</v>
      </c>
      <c r="S2802" s="8">
        <f t="shared" si="344"/>
        <v>2018</v>
      </c>
      <c r="T2802" s="8">
        <v>2018</v>
      </c>
      <c r="U2802" s="8">
        <f t="shared" si="345"/>
        <v>4</v>
      </c>
      <c r="V2802" s="7">
        <v>43354</v>
      </c>
      <c r="W2802" t="s">
        <v>587</v>
      </c>
      <c r="X2802" s="2">
        <v>0.58699999999999997</v>
      </c>
      <c r="Y2802" s="6">
        <f t="shared" si="350"/>
        <v>1.5669629748271536E-2</v>
      </c>
      <c r="AB2802">
        <v>21100374601</v>
      </c>
      <c r="AC2802">
        <v>21693536</v>
      </c>
      <c r="AD2802" t="s">
        <v>1</v>
      </c>
      <c r="AE2802">
        <v>6</v>
      </c>
      <c r="AG2802">
        <v>8463449</v>
      </c>
      <c r="AH2802" t="s">
        <v>33034</v>
      </c>
      <c r="AI2802" t="s">
        <v>33033</v>
      </c>
      <c r="AJ2802" t="s">
        <v>33032</v>
      </c>
      <c r="AK2802" t="s">
        <v>33031</v>
      </c>
      <c r="AL2802">
        <v>15</v>
      </c>
      <c r="AM2802" s="5">
        <f t="shared" si="346"/>
        <v>3.75</v>
      </c>
      <c r="AN2802" s="4">
        <f t="shared" si="351"/>
        <v>5.6796667928814843E-3</v>
      </c>
      <c r="AO2802" s="3"/>
      <c r="AP2802">
        <v>1</v>
      </c>
      <c r="AQ2802" t="s">
        <v>33030</v>
      </c>
      <c r="AR2802" t="s">
        <v>0</v>
      </c>
      <c r="AS2802" t="s">
        <v>33029</v>
      </c>
      <c r="AT2802" s="2">
        <v>3.367</v>
      </c>
      <c r="AU2802" s="1">
        <f t="shared" si="347"/>
        <v>1.2672640861654518</v>
      </c>
      <c r="AV2802" s="1">
        <f t="shared" si="348"/>
        <v>1.067464827057651</v>
      </c>
      <c r="AW2802" s="1">
        <f t="shared" si="349"/>
        <v>0.86766556794984995</v>
      </c>
    </row>
    <row r="2803" spans="1:49" x14ac:dyDescent="0.2">
      <c r="A2803">
        <v>2801</v>
      </c>
      <c r="B2803" t="s">
        <v>33028</v>
      </c>
      <c r="C2803" t="s">
        <v>33027</v>
      </c>
      <c r="F2803" t="s">
        <v>33026</v>
      </c>
      <c r="G2803" t="s">
        <v>6</v>
      </c>
      <c r="H2803" t="s">
        <v>5</v>
      </c>
      <c r="I2803" t="s">
        <v>456</v>
      </c>
      <c r="J2803" t="s">
        <v>2261</v>
      </c>
      <c r="K2803" t="s">
        <v>2260</v>
      </c>
      <c r="L2803" t="s">
        <v>256</v>
      </c>
      <c r="M2803" t="s">
        <v>215</v>
      </c>
      <c r="N2803">
        <v>4</v>
      </c>
      <c r="O2803" t="s">
        <v>33025</v>
      </c>
      <c r="P2803" t="s">
        <v>33024</v>
      </c>
      <c r="Q2803" t="s">
        <v>33023</v>
      </c>
      <c r="R2803" s="7">
        <v>43354</v>
      </c>
      <c r="S2803" s="8">
        <f t="shared" si="344"/>
        <v>2018</v>
      </c>
      <c r="T2803" s="8">
        <v>2018</v>
      </c>
      <c r="U2803" s="8">
        <f t="shared" si="345"/>
        <v>4</v>
      </c>
      <c r="V2803" s="7">
        <v>43354</v>
      </c>
      <c r="W2803" t="s">
        <v>587</v>
      </c>
      <c r="X2803" s="2">
        <v>0.58699999999999997</v>
      </c>
      <c r="Y2803" s="6">
        <f t="shared" si="350"/>
        <v>1.5669629748271536E-2</v>
      </c>
      <c r="AB2803">
        <v>21100374601</v>
      </c>
      <c r="AC2803">
        <v>21693536</v>
      </c>
      <c r="AD2803" t="s">
        <v>1</v>
      </c>
      <c r="AE2803">
        <v>6</v>
      </c>
      <c r="AG2803">
        <v>8463454</v>
      </c>
      <c r="AH2803" t="s">
        <v>33022</v>
      </c>
      <c r="AI2803" t="s">
        <v>33021</v>
      </c>
      <c r="AJ2803" t="s">
        <v>33020</v>
      </c>
      <c r="AK2803" t="s">
        <v>33019</v>
      </c>
      <c r="AL2803">
        <v>4</v>
      </c>
      <c r="AM2803" s="5">
        <f t="shared" si="346"/>
        <v>1</v>
      </c>
      <c r="AN2803" s="4">
        <f t="shared" si="351"/>
        <v>1.5145778114350624E-3</v>
      </c>
      <c r="AO2803" s="3"/>
      <c r="AP2803">
        <v>1</v>
      </c>
      <c r="AQ2803" t="s">
        <v>49</v>
      </c>
      <c r="AR2803">
        <v>61531013</v>
      </c>
      <c r="AS2803" t="s">
        <v>48</v>
      </c>
      <c r="AT2803" s="2">
        <v>3.367</v>
      </c>
      <c r="AU2803" s="1">
        <f t="shared" si="347"/>
        <v>1.1423114167220594</v>
      </c>
      <c r="AV2803" s="1">
        <f t="shared" si="348"/>
        <v>0.85921037798532984</v>
      </c>
      <c r="AW2803" s="1">
        <f t="shared" si="349"/>
        <v>0.57610933924860042</v>
      </c>
    </row>
    <row r="2804" spans="1:49" x14ac:dyDescent="0.2">
      <c r="A2804">
        <v>2802</v>
      </c>
      <c r="B2804" t="s">
        <v>33018</v>
      </c>
      <c r="C2804" t="s">
        <v>33017</v>
      </c>
      <c r="F2804" t="s">
        <v>33016</v>
      </c>
      <c r="G2804" t="s">
        <v>6</v>
      </c>
      <c r="H2804" t="s">
        <v>5</v>
      </c>
      <c r="I2804" t="s">
        <v>33015</v>
      </c>
      <c r="J2804" t="s">
        <v>33014</v>
      </c>
      <c r="K2804" t="s">
        <v>33013</v>
      </c>
      <c r="L2804" t="s">
        <v>33012</v>
      </c>
      <c r="M2804" t="s">
        <v>33011</v>
      </c>
      <c r="N2804">
        <v>4</v>
      </c>
      <c r="O2804" t="s">
        <v>33010</v>
      </c>
      <c r="P2804" t="s">
        <v>33009</v>
      </c>
      <c r="Q2804" t="s">
        <v>33008</v>
      </c>
      <c r="R2804" s="7">
        <v>43353</v>
      </c>
      <c r="S2804" s="8">
        <f t="shared" si="344"/>
        <v>2018</v>
      </c>
      <c r="T2804" s="8">
        <v>2018</v>
      </c>
      <c r="U2804" s="8">
        <f t="shared" si="345"/>
        <v>4</v>
      </c>
      <c r="V2804" s="7">
        <v>43353</v>
      </c>
      <c r="W2804" t="s">
        <v>2306</v>
      </c>
      <c r="X2804" s="2">
        <v>1.887</v>
      </c>
      <c r="Y2804" s="6">
        <f t="shared" si="350"/>
        <v>5.0372387282774087E-2</v>
      </c>
      <c r="AA2804">
        <v>24700010</v>
      </c>
      <c r="AB2804">
        <v>21100779241</v>
      </c>
      <c r="AC2804">
        <v>24700029</v>
      </c>
      <c r="AD2804" t="s">
        <v>1</v>
      </c>
      <c r="AE2804">
        <v>98</v>
      </c>
      <c r="AF2804">
        <v>6</v>
      </c>
      <c r="AG2804">
        <v>64012</v>
      </c>
      <c r="AI2804" t="s">
        <v>33007</v>
      </c>
      <c r="AK2804" t="s">
        <v>33006</v>
      </c>
      <c r="AL2804">
        <v>19</v>
      </c>
      <c r="AM2804" s="5">
        <f t="shared" si="346"/>
        <v>4.75</v>
      </c>
      <c r="AN2804" s="4">
        <f t="shared" si="351"/>
        <v>7.1942446043165471E-3</v>
      </c>
      <c r="AO2804" s="3"/>
      <c r="AP2804">
        <v>1</v>
      </c>
      <c r="AQ2804" t="s">
        <v>1376</v>
      </c>
      <c r="AR2804" t="s">
        <v>33005</v>
      </c>
      <c r="AS2804" t="s">
        <v>274</v>
      </c>
      <c r="AT2804" s="2">
        <v>5.2960000000000003</v>
      </c>
      <c r="AU2804" s="1">
        <f t="shared" si="347"/>
        <v>3.741894447923682</v>
      </c>
      <c r="AV2804" s="1">
        <f t="shared" si="348"/>
        <v>2.8783315943545316</v>
      </c>
      <c r="AW2804" s="1">
        <f t="shared" si="349"/>
        <v>2.0147687407853807</v>
      </c>
    </row>
    <row r="2805" spans="1:49" x14ac:dyDescent="0.2">
      <c r="A2805">
        <v>2803</v>
      </c>
      <c r="B2805" t="s">
        <v>33004</v>
      </c>
      <c r="C2805" t="s">
        <v>33003</v>
      </c>
      <c r="F2805" t="s">
        <v>33002</v>
      </c>
      <c r="G2805" t="s">
        <v>6</v>
      </c>
      <c r="H2805" t="s">
        <v>5</v>
      </c>
      <c r="I2805" t="s">
        <v>33001</v>
      </c>
      <c r="J2805" t="s">
        <v>33000</v>
      </c>
      <c r="K2805" t="s">
        <v>32999</v>
      </c>
      <c r="L2805" t="s">
        <v>32998</v>
      </c>
      <c r="M2805" t="s">
        <v>32997</v>
      </c>
      <c r="N2805">
        <v>7</v>
      </c>
      <c r="O2805" t="s">
        <v>32996</v>
      </c>
      <c r="P2805" t="s">
        <v>32995</v>
      </c>
      <c r="Q2805" t="s">
        <v>32994</v>
      </c>
      <c r="R2805" s="7">
        <v>43353</v>
      </c>
      <c r="S2805" s="8">
        <f t="shared" si="344"/>
        <v>2018</v>
      </c>
      <c r="T2805" s="8">
        <v>2018</v>
      </c>
      <c r="U2805" s="8">
        <f t="shared" si="345"/>
        <v>4</v>
      </c>
      <c r="V2805" s="7">
        <v>43353</v>
      </c>
      <c r="W2805" t="s">
        <v>3312</v>
      </c>
      <c r="X2805" s="2">
        <v>1.1819999999999999</v>
      </c>
      <c r="Y2805" s="6">
        <f t="shared" si="350"/>
        <v>3.1552814927524625E-2</v>
      </c>
      <c r="AA2805">
        <v>36951</v>
      </c>
      <c r="AB2805">
        <v>27030</v>
      </c>
      <c r="AD2805" t="s">
        <v>1</v>
      </c>
      <c r="AE2805">
        <v>113</v>
      </c>
      <c r="AF2805">
        <v>11</v>
      </c>
      <c r="AG2805">
        <v>113107</v>
      </c>
      <c r="AI2805" t="s">
        <v>32993</v>
      </c>
      <c r="AK2805" t="s">
        <v>32992</v>
      </c>
      <c r="AL2805">
        <v>6</v>
      </c>
      <c r="AM2805" s="5">
        <f t="shared" si="346"/>
        <v>1.5</v>
      </c>
      <c r="AN2805" s="4">
        <f t="shared" si="351"/>
        <v>2.2718667171525938E-3</v>
      </c>
      <c r="AO2805" s="3"/>
      <c r="AP2805">
        <v>0</v>
      </c>
      <c r="AQ2805" t="s">
        <v>2521</v>
      </c>
      <c r="AR2805" t="s">
        <v>0</v>
      </c>
      <c r="AS2805" t="s">
        <v>2520</v>
      </c>
      <c r="AT2805" s="2">
        <v>3.7909999999999999</v>
      </c>
      <c r="AU2805" s="1">
        <f t="shared" si="347"/>
        <v>2.2768530464413015</v>
      </c>
      <c r="AV2805" s="1">
        <f t="shared" si="348"/>
        <v>1.6912340822338607</v>
      </c>
      <c r="AW2805" s="1">
        <f t="shared" si="349"/>
        <v>1.1056151180264202</v>
      </c>
    </row>
    <row r="2806" spans="1:49" x14ac:dyDescent="0.2">
      <c r="A2806">
        <v>2804</v>
      </c>
      <c r="B2806" t="s">
        <v>32991</v>
      </c>
      <c r="C2806" t="s">
        <v>32990</v>
      </c>
      <c r="F2806" t="s">
        <v>32989</v>
      </c>
      <c r="G2806" t="s">
        <v>6</v>
      </c>
      <c r="H2806" t="s">
        <v>5</v>
      </c>
      <c r="I2806" t="s">
        <v>32988</v>
      </c>
      <c r="J2806" t="s">
        <v>32987</v>
      </c>
      <c r="K2806" t="s">
        <v>32986</v>
      </c>
      <c r="L2806" t="s">
        <v>32985</v>
      </c>
      <c r="M2806" t="s">
        <v>108</v>
      </c>
      <c r="N2806">
        <v>3</v>
      </c>
      <c r="O2806" t="s">
        <v>32984</v>
      </c>
      <c r="P2806" t="s">
        <v>32983</v>
      </c>
      <c r="Q2806" t="s">
        <v>32982</v>
      </c>
      <c r="R2806" s="7">
        <v>43353</v>
      </c>
      <c r="S2806" s="8">
        <f t="shared" si="344"/>
        <v>2018</v>
      </c>
      <c r="T2806" s="8">
        <v>2018</v>
      </c>
      <c r="U2806" s="8">
        <f t="shared" si="345"/>
        <v>4</v>
      </c>
      <c r="V2806" s="7">
        <v>43353</v>
      </c>
      <c r="W2806" t="s">
        <v>2694</v>
      </c>
      <c r="X2806" s="2">
        <v>3.6389999999999998</v>
      </c>
      <c r="Y2806" s="6">
        <f t="shared" si="350"/>
        <v>9.7141026667734443E-2</v>
      </c>
      <c r="AA2806">
        <v>20418205</v>
      </c>
      <c r="AB2806">
        <v>19900192103</v>
      </c>
      <c r="AC2806">
        <v>20418213</v>
      </c>
      <c r="AD2806" t="s">
        <v>1</v>
      </c>
      <c r="AE2806">
        <v>864</v>
      </c>
      <c r="AF2806">
        <v>2</v>
      </c>
      <c r="AG2806" t="s">
        <v>32981</v>
      </c>
      <c r="AI2806" t="s">
        <v>32980</v>
      </c>
      <c r="AJ2806" t="s">
        <v>32979</v>
      </c>
      <c r="AK2806" t="s">
        <v>32978</v>
      </c>
      <c r="AL2806">
        <v>9</v>
      </c>
      <c r="AM2806" s="5">
        <f t="shared" si="346"/>
        <v>2.25</v>
      </c>
      <c r="AN2806" s="4">
        <f t="shared" si="351"/>
        <v>3.4078000757288905E-3</v>
      </c>
      <c r="AO2806" s="3"/>
      <c r="AP2806">
        <v>0</v>
      </c>
      <c r="AQ2806" t="s">
        <v>129</v>
      </c>
      <c r="AR2806" t="s">
        <v>32977</v>
      </c>
      <c r="AS2806" t="s">
        <v>128</v>
      </c>
      <c r="AT2806" s="2">
        <v>7.4130000000000003</v>
      </c>
      <c r="AU2806" s="1">
        <f t="shared" si="347"/>
        <v>6.9021058690132779</v>
      </c>
      <c r="AV2806" s="1">
        <f t="shared" si="348"/>
        <v>5.0274413371731663</v>
      </c>
      <c r="AW2806" s="1">
        <f t="shared" si="349"/>
        <v>3.1527768053330552</v>
      </c>
    </row>
    <row r="2807" spans="1:49" x14ac:dyDescent="0.2">
      <c r="A2807">
        <v>2805</v>
      </c>
      <c r="B2807" t="s">
        <v>32976</v>
      </c>
      <c r="C2807" t="s">
        <v>32975</v>
      </c>
      <c r="F2807" t="s">
        <v>32974</v>
      </c>
      <c r="G2807" t="s">
        <v>6</v>
      </c>
      <c r="H2807" t="s">
        <v>5</v>
      </c>
      <c r="I2807" t="s">
        <v>32973</v>
      </c>
      <c r="J2807" t="s">
        <v>32972</v>
      </c>
      <c r="K2807" t="s">
        <v>32971</v>
      </c>
      <c r="L2807" t="s">
        <v>32970</v>
      </c>
      <c r="M2807" t="s">
        <v>32969</v>
      </c>
      <c r="N2807">
        <v>3</v>
      </c>
      <c r="O2807" t="s">
        <v>32968</v>
      </c>
      <c r="P2807" t="s">
        <v>32967</v>
      </c>
      <c r="Q2807" t="s">
        <v>32966</v>
      </c>
      <c r="R2807" s="7">
        <v>43353</v>
      </c>
      <c r="S2807" s="8">
        <f t="shared" si="344"/>
        <v>2018</v>
      </c>
      <c r="T2807" s="8">
        <v>2018</v>
      </c>
      <c r="U2807" s="8">
        <f t="shared" si="345"/>
        <v>4</v>
      </c>
      <c r="V2807" s="7">
        <v>43353</v>
      </c>
      <c r="W2807" t="s">
        <v>2697</v>
      </c>
      <c r="X2807" s="2">
        <v>2.3759999999999999</v>
      </c>
      <c r="Y2807" s="6">
        <f t="shared" si="350"/>
        <v>6.3425963001521576E-2</v>
      </c>
      <c r="AA2807" t="s">
        <v>2696</v>
      </c>
      <c r="AB2807">
        <v>26765</v>
      </c>
      <c r="AC2807">
        <v>15384357</v>
      </c>
      <c r="AD2807" t="s">
        <v>1</v>
      </c>
      <c r="AE2807">
        <v>864</v>
      </c>
      <c r="AF2807">
        <v>2</v>
      </c>
      <c r="AG2807">
        <v>160</v>
      </c>
      <c r="AI2807" t="s">
        <v>32965</v>
      </c>
      <c r="AJ2807" t="s">
        <v>32964</v>
      </c>
      <c r="AK2807" t="s">
        <v>32963</v>
      </c>
      <c r="AL2807">
        <v>1</v>
      </c>
      <c r="AM2807" s="5">
        <f t="shared" si="346"/>
        <v>0.25</v>
      </c>
      <c r="AN2807" s="4">
        <f t="shared" si="351"/>
        <v>3.786444528587656E-4</v>
      </c>
      <c r="AO2807" s="3"/>
      <c r="AP2807">
        <v>1</v>
      </c>
      <c r="AQ2807" t="s">
        <v>147</v>
      </c>
      <c r="AR2807" t="s">
        <v>0</v>
      </c>
      <c r="AS2807" t="s">
        <v>146</v>
      </c>
      <c r="AT2807" s="2">
        <v>5.8739999999999997</v>
      </c>
      <c r="AU2807" s="1">
        <f t="shared" si="347"/>
        <v>4.4511767436922725</v>
      </c>
      <c r="AV2807" s="1">
        <f t="shared" si="348"/>
        <v>3.1902303727190171</v>
      </c>
      <c r="AW2807" s="1">
        <f t="shared" si="349"/>
        <v>1.9292840017457611</v>
      </c>
    </row>
    <row r="2808" spans="1:49" x14ac:dyDescent="0.2">
      <c r="A2808">
        <v>2806</v>
      </c>
      <c r="B2808" t="s">
        <v>32962</v>
      </c>
      <c r="C2808" t="s">
        <v>32961</v>
      </c>
      <c r="F2808" t="s">
        <v>32960</v>
      </c>
      <c r="G2808" t="s">
        <v>6</v>
      </c>
      <c r="H2808" t="s">
        <v>5</v>
      </c>
      <c r="I2808" t="s">
        <v>32959</v>
      </c>
      <c r="J2808">
        <v>60106035</v>
      </c>
      <c r="K2808" t="s">
        <v>32958</v>
      </c>
      <c r="L2808" t="s">
        <v>5318</v>
      </c>
      <c r="M2808" t="s">
        <v>956</v>
      </c>
      <c r="N2808">
        <v>2</v>
      </c>
      <c r="O2808" t="s">
        <v>32957</v>
      </c>
      <c r="P2808" t="s">
        <v>32956</v>
      </c>
      <c r="Q2808" t="s">
        <v>32955</v>
      </c>
      <c r="R2808" s="7">
        <v>43353</v>
      </c>
      <c r="S2808" s="8">
        <f t="shared" si="344"/>
        <v>2018</v>
      </c>
      <c r="T2808" s="8">
        <v>2018</v>
      </c>
      <c r="U2808" s="8">
        <f t="shared" si="345"/>
        <v>4</v>
      </c>
      <c r="V2808" s="7">
        <v>43353</v>
      </c>
      <c r="W2808" t="s">
        <v>2677</v>
      </c>
      <c r="X2808" s="2">
        <v>0.34399999999999997</v>
      </c>
      <c r="Y2808" s="6">
        <f t="shared" si="350"/>
        <v>9.1828835322068283E-3</v>
      </c>
      <c r="AA2808">
        <v>10745351</v>
      </c>
      <c r="AB2808">
        <v>17964</v>
      </c>
      <c r="AC2808">
        <v>10991131</v>
      </c>
      <c r="AD2808" t="s">
        <v>1</v>
      </c>
      <c r="AE2808">
        <v>31</v>
      </c>
      <c r="AF2808">
        <v>13</v>
      </c>
      <c r="AG2808" t="s">
        <v>32954</v>
      </c>
      <c r="AI2808" t="s">
        <v>32953</v>
      </c>
      <c r="AJ2808" t="s">
        <v>32952</v>
      </c>
      <c r="AK2808" t="s">
        <v>32951</v>
      </c>
      <c r="AL2808">
        <v>3</v>
      </c>
      <c r="AM2808" s="5">
        <f t="shared" si="346"/>
        <v>0.75</v>
      </c>
      <c r="AN2808" s="4">
        <f t="shared" si="351"/>
        <v>1.1359333585762969E-3</v>
      </c>
      <c r="AO2808" s="3"/>
      <c r="AP2808">
        <v>0</v>
      </c>
      <c r="AR2808" t="s">
        <v>0</v>
      </c>
      <c r="AT2808" s="2" t="s">
        <v>7</v>
      </c>
      <c r="AU2808" s="1">
        <f t="shared" si="347"/>
        <v>0.67687984801176682</v>
      </c>
      <c r="AV2808" s="1">
        <f t="shared" si="348"/>
        <v>0.51594084453915634</v>
      </c>
      <c r="AW2808" s="1">
        <f t="shared" si="349"/>
        <v>0.35500184106654559</v>
      </c>
    </row>
    <row r="2809" spans="1:49" x14ac:dyDescent="0.2">
      <c r="A2809">
        <v>2807</v>
      </c>
      <c r="B2809" t="s">
        <v>32950</v>
      </c>
      <c r="C2809" t="s">
        <v>32949</v>
      </c>
      <c r="E2809">
        <v>30205621</v>
      </c>
      <c r="F2809" t="s">
        <v>32948</v>
      </c>
      <c r="G2809" t="s">
        <v>6</v>
      </c>
      <c r="H2809" t="s">
        <v>5</v>
      </c>
      <c r="I2809" t="s">
        <v>1918</v>
      </c>
      <c r="J2809" t="s">
        <v>32947</v>
      </c>
      <c r="K2809" t="s">
        <v>32946</v>
      </c>
      <c r="L2809" t="s">
        <v>32945</v>
      </c>
      <c r="M2809" t="s">
        <v>32944</v>
      </c>
      <c r="N2809">
        <v>4</v>
      </c>
      <c r="O2809" t="s">
        <v>32943</v>
      </c>
      <c r="P2809" t="s">
        <v>32942</v>
      </c>
      <c r="Q2809" t="s">
        <v>32941</v>
      </c>
      <c r="R2809" s="7">
        <v>43352</v>
      </c>
      <c r="S2809" s="8">
        <f t="shared" si="344"/>
        <v>2018</v>
      </c>
      <c r="T2809" s="8">
        <v>2018</v>
      </c>
      <c r="U2809" s="8">
        <f t="shared" si="345"/>
        <v>4</v>
      </c>
      <c r="V2809" s="7">
        <v>43352</v>
      </c>
      <c r="W2809" t="s">
        <v>788</v>
      </c>
      <c r="X2809" s="2">
        <v>0.63600000000000001</v>
      </c>
      <c r="Y2809" s="6">
        <f t="shared" si="350"/>
        <v>1.6977656763033557E-2</v>
      </c>
      <c r="AA2809">
        <v>14248220</v>
      </c>
      <c r="AB2809">
        <v>130124</v>
      </c>
      <c r="AD2809" t="s">
        <v>1</v>
      </c>
      <c r="AE2809">
        <v>18</v>
      </c>
      <c r="AF2809">
        <v>9</v>
      </c>
      <c r="AG2809">
        <v>3017</v>
      </c>
      <c r="AI2809" t="s">
        <v>32940</v>
      </c>
      <c r="AJ2809" t="s">
        <v>32939</v>
      </c>
      <c r="AK2809" t="s">
        <v>32938</v>
      </c>
      <c r="AL2809">
        <v>15</v>
      </c>
      <c r="AM2809" s="5">
        <f t="shared" si="346"/>
        <v>3.75</v>
      </c>
      <c r="AN2809" s="4">
        <f t="shared" si="351"/>
        <v>5.6796667928814843E-3</v>
      </c>
      <c r="AO2809" s="3"/>
      <c r="AP2809">
        <v>1</v>
      </c>
      <c r="AQ2809" t="s">
        <v>129</v>
      </c>
      <c r="AR2809">
        <v>1645047</v>
      </c>
      <c r="AS2809" t="s">
        <v>128</v>
      </c>
      <c r="AT2809" s="2" t="s">
        <v>7</v>
      </c>
      <c r="AU2809" s="1">
        <f t="shared" si="347"/>
        <v>1.3588259771987936</v>
      </c>
      <c r="AV2809" s="1">
        <f t="shared" si="348"/>
        <v>1.1328661777957523</v>
      </c>
      <c r="AW2809" s="1">
        <f t="shared" si="349"/>
        <v>0.9069063783927106</v>
      </c>
    </row>
    <row r="2810" spans="1:49" x14ac:dyDescent="0.2">
      <c r="A2810">
        <v>2808</v>
      </c>
      <c r="B2810" t="s">
        <v>32937</v>
      </c>
      <c r="C2810" t="s">
        <v>32936</v>
      </c>
      <c r="F2810" t="s">
        <v>32935</v>
      </c>
      <c r="G2810" t="s">
        <v>6</v>
      </c>
      <c r="H2810" t="s">
        <v>5</v>
      </c>
      <c r="I2810" t="s">
        <v>32934</v>
      </c>
      <c r="J2810" t="s">
        <v>32933</v>
      </c>
      <c r="K2810" t="s">
        <v>32932</v>
      </c>
      <c r="L2810" t="s">
        <v>32931</v>
      </c>
      <c r="M2810" t="s">
        <v>678</v>
      </c>
      <c r="N2810">
        <v>3</v>
      </c>
      <c r="O2810" t="s">
        <v>32930</v>
      </c>
      <c r="P2810" t="s">
        <v>32929</v>
      </c>
      <c r="Q2810" t="s">
        <v>32928</v>
      </c>
      <c r="R2810" s="7">
        <v>43351</v>
      </c>
      <c r="S2810" s="8">
        <f t="shared" si="344"/>
        <v>2018</v>
      </c>
      <c r="T2810" s="8">
        <v>2018</v>
      </c>
      <c r="U2810" s="8">
        <f t="shared" si="345"/>
        <v>4</v>
      </c>
      <c r="V2810" s="7">
        <v>43351</v>
      </c>
      <c r="W2810" t="s">
        <v>587</v>
      </c>
      <c r="X2810" s="2">
        <v>0.58699999999999997</v>
      </c>
      <c r="Y2810" s="6">
        <f t="shared" si="350"/>
        <v>1.5669629748271536E-2</v>
      </c>
      <c r="AB2810">
        <v>21100374601</v>
      </c>
      <c r="AC2810">
        <v>21693536</v>
      </c>
      <c r="AD2810" t="s">
        <v>1</v>
      </c>
      <c r="AE2810">
        <v>6</v>
      </c>
      <c r="AG2810">
        <v>8458427</v>
      </c>
      <c r="AH2810" t="s">
        <v>32927</v>
      </c>
      <c r="AI2810" t="s">
        <v>32926</v>
      </c>
      <c r="AJ2810" t="s">
        <v>32925</v>
      </c>
      <c r="AK2810" t="s">
        <v>32924</v>
      </c>
      <c r="AL2810">
        <v>1</v>
      </c>
      <c r="AM2810" s="5">
        <f t="shared" si="346"/>
        <v>0.25</v>
      </c>
      <c r="AN2810" s="4">
        <f t="shared" si="351"/>
        <v>3.786444528587656E-4</v>
      </c>
      <c r="AO2810" s="3"/>
      <c r="AP2810">
        <v>1</v>
      </c>
      <c r="AR2810" t="s">
        <v>0</v>
      </c>
      <c r="AS2810" t="s">
        <v>13642</v>
      </c>
      <c r="AT2810" s="2">
        <v>3.367</v>
      </c>
      <c r="AU2810" s="1">
        <f t="shared" si="347"/>
        <v>1.1082334159647704</v>
      </c>
      <c r="AV2810" s="1">
        <f t="shared" si="348"/>
        <v>0.80241371005651507</v>
      </c>
      <c r="AW2810" s="1">
        <f t="shared" si="349"/>
        <v>0.4965940041482596</v>
      </c>
    </row>
    <row r="2811" spans="1:49" x14ac:dyDescent="0.2">
      <c r="A2811">
        <v>2809</v>
      </c>
      <c r="B2811" t="s">
        <v>32923</v>
      </c>
      <c r="C2811" t="s">
        <v>32922</v>
      </c>
      <c r="E2811">
        <v>30205568</v>
      </c>
      <c r="F2811" t="s">
        <v>32921</v>
      </c>
      <c r="G2811" t="s">
        <v>6</v>
      </c>
      <c r="H2811" t="s">
        <v>5</v>
      </c>
      <c r="I2811" t="s">
        <v>32920</v>
      </c>
      <c r="J2811">
        <v>60025404</v>
      </c>
      <c r="K2811" t="s">
        <v>32919</v>
      </c>
      <c r="L2811" t="s">
        <v>617</v>
      </c>
      <c r="M2811" t="s">
        <v>59</v>
      </c>
      <c r="N2811">
        <v>7</v>
      </c>
      <c r="O2811" t="s">
        <v>32918</v>
      </c>
      <c r="P2811" t="s">
        <v>32917</v>
      </c>
      <c r="Q2811" t="s">
        <v>32916</v>
      </c>
      <c r="R2811" s="7">
        <v>43351</v>
      </c>
      <c r="S2811" s="8">
        <f t="shared" si="344"/>
        <v>2018</v>
      </c>
      <c r="T2811" s="8">
        <v>2018</v>
      </c>
      <c r="U2811" s="8">
        <f t="shared" si="345"/>
        <v>4</v>
      </c>
      <c r="V2811" s="7">
        <v>43351</v>
      </c>
      <c r="W2811" t="s">
        <v>788</v>
      </c>
      <c r="X2811" s="2">
        <v>0.63600000000000001</v>
      </c>
      <c r="Y2811" s="6">
        <f t="shared" si="350"/>
        <v>1.6977656763033557E-2</v>
      </c>
      <c r="AA2811">
        <v>14248220</v>
      </c>
      <c r="AB2811">
        <v>130124</v>
      </c>
      <c r="AD2811" t="s">
        <v>1</v>
      </c>
      <c r="AE2811">
        <v>18</v>
      </c>
      <c r="AF2811">
        <v>9</v>
      </c>
      <c r="AG2811">
        <v>3010</v>
      </c>
      <c r="AI2811" t="s">
        <v>32915</v>
      </c>
      <c r="AJ2811" t="s">
        <v>32914</v>
      </c>
      <c r="AK2811" t="s">
        <v>32913</v>
      </c>
      <c r="AL2811">
        <v>10</v>
      </c>
      <c r="AM2811" s="5">
        <f t="shared" si="346"/>
        <v>2.5</v>
      </c>
      <c r="AN2811" s="4">
        <f t="shared" si="351"/>
        <v>3.7864445285876562E-3</v>
      </c>
      <c r="AO2811" s="3"/>
      <c r="AP2811">
        <v>1</v>
      </c>
      <c r="AQ2811" t="s">
        <v>1222</v>
      </c>
      <c r="AR2811" t="s">
        <v>32912</v>
      </c>
      <c r="AS2811" t="s">
        <v>1221</v>
      </c>
      <c r="AT2811" s="2" t="s">
        <v>7</v>
      </c>
      <c r="AU2811" s="1">
        <f t="shared" si="347"/>
        <v>1.3020293092699788</v>
      </c>
      <c r="AV2811" s="1">
        <f t="shared" si="348"/>
        <v>1.0382050645810608</v>
      </c>
      <c r="AW2811" s="1">
        <f t="shared" si="349"/>
        <v>0.77438081989214258</v>
      </c>
    </row>
    <row r="2812" spans="1:49" x14ac:dyDescent="0.2">
      <c r="A2812">
        <v>2810</v>
      </c>
      <c r="B2812" t="s">
        <v>32911</v>
      </c>
      <c r="C2812" t="s">
        <v>32910</v>
      </c>
      <c r="F2812" t="s">
        <v>32909</v>
      </c>
      <c r="G2812" t="s">
        <v>6</v>
      </c>
      <c r="H2812" t="s">
        <v>5</v>
      </c>
      <c r="I2812" t="s">
        <v>32908</v>
      </c>
      <c r="J2812" t="s">
        <v>2058</v>
      </c>
      <c r="K2812" t="s">
        <v>2057</v>
      </c>
      <c r="L2812" t="s">
        <v>2056</v>
      </c>
      <c r="M2812" t="s">
        <v>265</v>
      </c>
      <c r="N2812">
        <v>4</v>
      </c>
      <c r="O2812" t="s">
        <v>32907</v>
      </c>
      <c r="P2812" t="s">
        <v>32906</v>
      </c>
      <c r="Q2812" t="s">
        <v>32905</v>
      </c>
      <c r="R2812" s="7">
        <v>43351</v>
      </c>
      <c r="S2812" s="8">
        <f t="shared" si="344"/>
        <v>2018</v>
      </c>
      <c r="T2812" s="8">
        <v>2018</v>
      </c>
      <c r="U2812" s="8">
        <f t="shared" si="345"/>
        <v>4</v>
      </c>
      <c r="V2812" s="7">
        <v>43351</v>
      </c>
      <c r="W2812" t="s">
        <v>587</v>
      </c>
      <c r="X2812" s="2">
        <v>0.58699999999999997</v>
      </c>
      <c r="Y2812" s="6">
        <f t="shared" si="350"/>
        <v>1.5669629748271536E-2</v>
      </c>
      <c r="AB2812">
        <v>21100374601</v>
      </c>
      <c r="AC2812">
        <v>21693536</v>
      </c>
      <c r="AD2812" t="s">
        <v>1</v>
      </c>
      <c r="AE2812">
        <v>6</v>
      </c>
      <c r="AG2812">
        <v>8458419</v>
      </c>
      <c r="AH2812" t="s">
        <v>32904</v>
      </c>
      <c r="AI2812" t="s">
        <v>32903</v>
      </c>
      <c r="AJ2812" t="s">
        <v>32902</v>
      </c>
      <c r="AK2812" t="s">
        <v>32901</v>
      </c>
      <c r="AL2812">
        <v>15</v>
      </c>
      <c r="AM2812" s="5">
        <f t="shared" si="346"/>
        <v>3.75</v>
      </c>
      <c r="AN2812" s="4">
        <f t="shared" si="351"/>
        <v>5.6796667928814843E-3</v>
      </c>
      <c r="AO2812" s="3"/>
      <c r="AP2812">
        <v>1</v>
      </c>
      <c r="AQ2812" t="s">
        <v>49</v>
      </c>
      <c r="AR2812" t="s">
        <v>2116</v>
      </c>
      <c r="AS2812" t="s">
        <v>48</v>
      </c>
      <c r="AT2812" s="2">
        <v>3.367</v>
      </c>
      <c r="AU2812" s="1">
        <f t="shared" si="347"/>
        <v>1.2672640861654518</v>
      </c>
      <c r="AV2812" s="1">
        <f t="shared" si="348"/>
        <v>1.067464827057651</v>
      </c>
      <c r="AW2812" s="1">
        <f t="shared" si="349"/>
        <v>0.86766556794984995</v>
      </c>
    </row>
    <row r="2813" spans="1:49" x14ac:dyDescent="0.2">
      <c r="A2813">
        <v>2811</v>
      </c>
      <c r="B2813" t="s">
        <v>32900</v>
      </c>
      <c r="C2813" t="s">
        <v>32899</v>
      </c>
      <c r="F2813" t="s">
        <v>32898</v>
      </c>
      <c r="G2813" t="s">
        <v>6</v>
      </c>
      <c r="H2813" t="s">
        <v>5</v>
      </c>
      <c r="I2813" t="s">
        <v>32897</v>
      </c>
      <c r="J2813" t="s">
        <v>32896</v>
      </c>
      <c r="K2813" t="s">
        <v>32895</v>
      </c>
      <c r="L2813" t="s">
        <v>32894</v>
      </c>
      <c r="M2813" t="s">
        <v>33</v>
      </c>
      <c r="N2813">
        <v>4</v>
      </c>
      <c r="O2813" t="s">
        <v>32893</v>
      </c>
      <c r="P2813" t="s">
        <v>32892</v>
      </c>
      <c r="Q2813" t="s">
        <v>32891</v>
      </c>
      <c r="R2813" s="7">
        <v>43351</v>
      </c>
      <c r="S2813" s="8">
        <f t="shared" si="344"/>
        <v>2018</v>
      </c>
      <c r="T2813" s="8">
        <v>2018</v>
      </c>
      <c r="U2813" s="8">
        <f t="shared" si="345"/>
        <v>4</v>
      </c>
      <c r="V2813" s="7">
        <v>43351</v>
      </c>
      <c r="W2813" t="s">
        <v>3375</v>
      </c>
      <c r="X2813" s="2">
        <v>1.679</v>
      </c>
      <c r="Y2813" s="6">
        <f t="shared" si="350"/>
        <v>4.4819946077253682E-2</v>
      </c>
      <c r="AA2813">
        <v>18671381</v>
      </c>
      <c r="AB2813">
        <v>21100197156</v>
      </c>
      <c r="AC2813">
        <v>18678548</v>
      </c>
      <c r="AD2813" t="s">
        <v>1</v>
      </c>
      <c r="AE2813">
        <v>11</v>
      </c>
      <c r="AF2813">
        <v>9</v>
      </c>
      <c r="AH2813" t="s">
        <v>32890</v>
      </c>
      <c r="AI2813" t="s">
        <v>32889</v>
      </c>
      <c r="AK2813" t="s">
        <v>32888</v>
      </c>
      <c r="AL2813">
        <v>7</v>
      </c>
      <c r="AM2813" s="5">
        <f t="shared" si="346"/>
        <v>1.75</v>
      </c>
      <c r="AN2813" s="4">
        <f t="shared" si="351"/>
        <v>2.6505111700113595E-3</v>
      </c>
      <c r="AO2813" s="3"/>
      <c r="AP2813">
        <v>1</v>
      </c>
      <c r="AQ2813" t="s">
        <v>781</v>
      </c>
      <c r="AR2813" t="s">
        <v>32887</v>
      </c>
      <c r="AS2813" t="s">
        <v>779</v>
      </c>
      <c r="AT2813" s="2">
        <v>4.1760000000000002</v>
      </c>
      <c r="AU2813" s="1">
        <f t="shared" si="347"/>
        <v>3.2169115605080982</v>
      </c>
      <c r="AV2813" s="1">
        <f t="shared" si="348"/>
        <v>2.3735228623632523</v>
      </c>
      <c r="AW2813" s="1">
        <f t="shared" si="349"/>
        <v>1.5301341642184056</v>
      </c>
    </row>
    <row r="2814" spans="1:49" x14ac:dyDescent="0.2">
      <c r="A2814">
        <v>2812</v>
      </c>
      <c r="B2814" t="s">
        <v>32886</v>
      </c>
      <c r="C2814" t="s">
        <v>32885</v>
      </c>
      <c r="D2814" t="s">
        <v>32884</v>
      </c>
      <c r="F2814" t="s">
        <v>32883</v>
      </c>
      <c r="G2814" t="s">
        <v>6</v>
      </c>
      <c r="H2814" t="s">
        <v>5</v>
      </c>
      <c r="I2814" t="s">
        <v>32882</v>
      </c>
      <c r="J2814" t="s">
        <v>32881</v>
      </c>
      <c r="K2814" t="s">
        <v>32880</v>
      </c>
      <c r="L2814" t="s">
        <v>32879</v>
      </c>
      <c r="M2814" t="s">
        <v>32878</v>
      </c>
      <c r="N2814">
        <v>3</v>
      </c>
      <c r="O2814" t="s">
        <v>32877</v>
      </c>
      <c r="P2814" t="s">
        <v>32876</v>
      </c>
      <c r="Q2814" t="s">
        <v>32875</v>
      </c>
      <c r="R2814" s="7">
        <v>43351</v>
      </c>
      <c r="S2814" s="8">
        <f t="shared" si="344"/>
        <v>2018</v>
      </c>
      <c r="T2814" s="8">
        <v>2018</v>
      </c>
      <c r="U2814" s="8">
        <f t="shared" si="345"/>
        <v>4</v>
      </c>
      <c r="V2814" s="7">
        <v>43351</v>
      </c>
      <c r="W2814" t="s">
        <v>14268</v>
      </c>
      <c r="X2814" s="2">
        <v>2.0030000000000001</v>
      </c>
      <c r="Y2814" s="6">
        <f t="shared" si="350"/>
        <v>5.3468941032006626E-2</v>
      </c>
      <c r="AA2814">
        <v>2663538</v>
      </c>
      <c r="AB2814">
        <v>15995</v>
      </c>
      <c r="AD2814" t="s">
        <v>1</v>
      </c>
      <c r="AE2814">
        <v>165</v>
      </c>
      <c r="AH2814" t="s">
        <v>32874</v>
      </c>
      <c r="AI2814" t="s">
        <v>32873</v>
      </c>
      <c r="AJ2814" t="s">
        <v>32872</v>
      </c>
      <c r="AK2814" t="s">
        <v>32871</v>
      </c>
      <c r="AL2814">
        <v>11</v>
      </c>
      <c r="AM2814" s="5">
        <f t="shared" si="346"/>
        <v>2.75</v>
      </c>
      <c r="AN2814" s="4">
        <f t="shared" si="351"/>
        <v>4.1650889814464215E-3</v>
      </c>
      <c r="AO2814" s="3"/>
      <c r="AP2814">
        <v>0</v>
      </c>
      <c r="AR2814" t="s">
        <v>0</v>
      </c>
      <c r="AT2814" s="2">
        <v>8.5280000000000005</v>
      </c>
      <c r="AU2814" s="1">
        <f t="shared" si="347"/>
        <v>3.8677785416838564</v>
      </c>
      <c r="AV2814" s="1">
        <f t="shared" si="348"/>
        <v>2.8817015006726523</v>
      </c>
      <c r="AW2814" s="1">
        <f t="shared" si="349"/>
        <v>1.895624459661448</v>
      </c>
    </row>
    <row r="2815" spans="1:49" x14ac:dyDescent="0.2">
      <c r="A2815">
        <v>2813</v>
      </c>
      <c r="B2815" t="s">
        <v>32870</v>
      </c>
      <c r="C2815" t="s">
        <v>32869</v>
      </c>
      <c r="F2815" t="s">
        <v>32868</v>
      </c>
      <c r="G2815" t="s">
        <v>6</v>
      </c>
      <c r="H2815" t="s">
        <v>5</v>
      </c>
      <c r="I2815" t="s">
        <v>32867</v>
      </c>
      <c r="J2815" t="s">
        <v>32866</v>
      </c>
      <c r="K2815" t="s">
        <v>32865</v>
      </c>
      <c r="L2815" t="s">
        <v>32864</v>
      </c>
      <c r="M2815" t="s">
        <v>265</v>
      </c>
      <c r="N2815">
        <v>6</v>
      </c>
      <c r="O2815" t="s">
        <v>32863</v>
      </c>
      <c r="P2815" t="s">
        <v>32862</v>
      </c>
      <c r="Q2815" t="s">
        <v>32861</v>
      </c>
      <c r="R2815" s="7">
        <v>43350</v>
      </c>
      <c r="S2815" s="8">
        <f t="shared" si="344"/>
        <v>2018</v>
      </c>
      <c r="T2815" s="8">
        <v>2018</v>
      </c>
      <c r="U2815" s="8">
        <f t="shared" si="345"/>
        <v>4</v>
      </c>
      <c r="V2815" s="7">
        <v>43350</v>
      </c>
      <c r="W2815" t="s">
        <v>587</v>
      </c>
      <c r="X2815" s="2">
        <v>0.58699999999999997</v>
      </c>
      <c r="Y2815" s="6">
        <f t="shared" si="350"/>
        <v>1.5669629748271536E-2</v>
      </c>
      <c r="AB2815">
        <v>21100374601</v>
      </c>
      <c r="AC2815">
        <v>21693536</v>
      </c>
      <c r="AD2815" t="s">
        <v>1</v>
      </c>
      <c r="AE2815">
        <v>6</v>
      </c>
      <c r="AG2815">
        <v>8458114</v>
      </c>
      <c r="AH2815" t="s">
        <v>32860</v>
      </c>
      <c r="AI2815" t="s">
        <v>32859</v>
      </c>
      <c r="AJ2815" t="s">
        <v>32858</v>
      </c>
      <c r="AK2815" t="s">
        <v>32857</v>
      </c>
      <c r="AL2815">
        <v>32</v>
      </c>
      <c r="AM2815" s="5">
        <f t="shared" si="346"/>
        <v>8</v>
      </c>
      <c r="AN2815" s="4">
        <f t="shared" si="351"/>
        <v>1.2116622491480499E-2</v>
      </c>
      <c r="AO2815" s="3"/>
      <c r="AP2815">
        <v>1</v>
      </c>
      <c r="AR2815" t="s">
        <v>0</v>
      </c>
      <c r="AS2815" t="s">
        <v>32856</v>
      </c>
      <c r="AT2815" s="2">
        <v>3.367</v>
      </c>
      <c r="AU2815" s="1">
        <f t="shared" si="347"/>
        <v>1.4603727571234224</v>
      </c>
      <c r="AV2815" s="1">
        <f t="shared" si="348"/>
        <v>1.3893126119876018</v>
      </c>
      <c r="AW2815" s="1">
        <f t="shared" si="349"/>
        <v>1.318252466851781</v>
      </c>
    </row>
    <row r="2816" spans="1:49" x14ac:dyDescent="0.2">
      <c r="A2816">
        <v>2814</v>
      </c>
      <c r="B2816" t="s">
        <v>32855</v>
      </c>
      <c r="C2816" t="s">
        <v>32854</v>
      </c>
      <c r="F2816" t="s">
        <v>32853</v>
      </c>
      <c r="G2816" t="s">
        <v>6</v>
      </c>
      <c r="H2816" t="s">
        <v>5</v>
      </c>
      <c r="I2816" t="s">
        <v>3553</v>
      </c>
      <c r="J2816" t="s">
        <v>32849</v>
      </c>
      <c r="K2816" t="s">
        <v>32852</v>
      </c>
      <c r="L2816" t="s">
        <v>268</v>
      </c>
      <c r="M2816" t="s">
        <v>215</v>
      </c>
      <c r="N2816">
        <v>2</v>
      </c>
      <c r="O2816" t="s">
        <v>32851</v>
      </c>
      <c r="P2816" t="s">
        <v>32850</v>
      </c>
      <c r="Q2816" t="s">
        <v>32849</v>
      </c>
      <c r="R2816" s="7">
        <v>43350</v>
      </c>
      <c r="S2816" s="8">
        <f t="shared" si="344"/>
        <v>2018</v>
      </c>
      <c r="T2816" s="8">
        <v>2018</v>
      </c>
      <c r="U2816" s="8">
        <f t="shared" si="345"/>
        <v>4</v>
      </c>
      <c r="V2816" s="7">
        <v>43350</v>
      </c>
      <c r="W2816" t="s">
        <v>587</v>
      </c>
      <c r="X2816" s="2">
        <v>0.58699999999999997</v>
      </c>
      <c r="Y2816" s="6">
        <f t="shared" si="350"/>
        <v>1.5669629748271536E-2</v>
      </c>
      <c r="AB2816">
        <v>21100374601</v>
      </c>
      <c r="AC2816">
        <v>21693536</v>
      </c>
      <c r="AD2816" t="s">
        <v>1</v>
      </c>
      <c r="AE2816">
        <v>6</v>
      </c>
      <c r="AG2816">
        <v>8458111</v>
      </c>
      <c r="AH2816" t="s">
        <v>32848</v>
      </c>
      <c r="AI2816" t="s">
        <v>32847</v>
      </c>
      <c r="AJ2816" t="s">
        <v>32846</v>
      </c>
      <c r="AK2816" t="s">
        <v>32845</v>
      </c>
      <c r="AL2816">
        <v>5</v>
      </c>
      <c r="AM2816" s="5">
        <f t="shared" si="346"/>
        <v>1.25</v>
      </c>
      <c r="AN2816" s="4">
        <f t="shared" si="351"/>
        <v>1.8932222642938281E-3</v>
      </c>
      <c r="AO2816" s="3"/>
      <c r="AP2816">
        <v>1</v>
      </c>
      <c r="AQ2816" t="s">
        <v>49</v>
      </c>
      <c r="AR2816">
        <v>61471041</v>
      </c>
      <c r="AS2816" t="s">
        <v>48</v>
      </c>
      <c r="AT2816" s="2">
        <v>3.367</v>
      </c>
      <c r="AU2816" s="1">
        <f t="shared" si="347"/>
        <v>1.1536707503078221</v>
      </c>
      <c r="AV2816" s="1">
        <f t="shared" si="348"/>
        <v>0.8781426006282681</v>
      </c>
      <c r="AW2816" s="1">
        <f t="shared" si="349"/>
        <v>0.60261445094871402</v>
      </c>
    </row>
    <row r="2817" spans="1:49" x14ac:dyDescent="0.2">
      <c r="A2817">
        <v>2815</v>
      </c>
      <c r="B2817" t="s">
        <v>32844</v>
      </c>
      <c r="C2817" t="s">
        <v>32843</v>
      </c>
      <c r="F2817" t="s">
        <v>32842</v>
      </c>
      <c r="G2817" t="s">
        <v>6</v>
      </c>
      <c r="H2817" t="s">
        <v>5</v>
      </c>
      <c r="I2817" t="s">
        <v>851</v>
      </c>
      <c r="J2817" t="s">
        <v>32841</v>
      </c>
      <c r="K2817" t="s">
        <v>32840</v>
      </c>
      <c r="L2817" t="s">
        <v>3433</v>
      </c>
      <c r="M2817" t="s">
        <v>429</v>
      </c>
      <c r="N2817">
        <v>5</v>
      </c>
      <c r="O2817" t="s">
        <v>32839</v>
      </c>
      <c r="P2817" t="s">
        <v>32838</v>
      </c>
      <c r="Q2817" t="s">
        <v>32837</v>
      </c>
      <c r="R2817" s="7">
        <v>43350</v>
      </c>
      <c r="S2817" s="8">
        <f t="shared" si="344"/>
        <v>2018</v>
      </c>
      <c r="T2817" s="8">
        <v>2018</v>
      </c>
      <c r="U2817" s="8">
        <f t="shared" si="345"/>
        <v>4</v>
      </c>
      <c r="V2817" s="7">
        <v>43350</v>
      </c>
      <c r="W2817" t="s">
        <v>820</v>
      </c>
      <c r="X2817" s="2">
        <v>0.435</v>
      </c>
      <c r="Y2817" s="6">
        <f t="shared" si="350"/>
        <v>1.1612076559622007E-2</v>
      </c>
      <c r="AB2817">
        <v>21100829268</v>
      </c>
      <c r="AC2817">
        <v>20763417</v>
      </c>
      <c r="AD2817" t="s">
        <v>1</v>
      </c>
      <c r="AE2817">
        <v>8</v>
      </c>
      <c r="AF2817">
        <v>9</v>
      </c>
      <c r="AG2817">
        <v>1582</v>
      </c>
      <c r="AI2817" t="s">
        <v>32836</v>
      </c>
      <c r="AJ2817" t="s">
        <v>32835</v>
      </c>
      <c r="AK2817" t="s">
        <v>32834</v>
      </c>
      <c r="AL2817">
        <v>3</v>
      </c>
      <c r="AM2817" s="5">
        <f t="shared" si="346"/>
        <v>0.75</v>
      </c>
      <c r="AN2817" s="4">
        <f t="shared" si="351"/>
        <v>1.1359333585762969E-3</v>
      </c>
      <c r="AO2817" s="3"/>
      <c r="AP2817">
        <v>1</v>
      </c>
      <c r="AQ2817" t="s">
        <v>428</v>
      </c>
      <c r="AR2817" t="s">
        <v>427</v>
      </c>
      <c r="AS2817" t="s">
        <v>426</v>
      </c>
      <c r="AT2817" s="2" t="s">
        <v>7</v>
      </c>
      <c r="AU2817" s="1">
        <f t="shared" si="347"/>
        <v>0.84692335993082934</v>
      </c>
      <c r="AV2817" s="1">
        <f t="shared" si="348"/>
        <v>0.63740049590991521</v>
      </c>
      <c r="AW2817" s="1">
        <f t="shared" si="349"/>
        <v>0.42787763188900096</v>
      </c>
    </row>
    <row r="2818" spans="1:49" x14ac:dyDescent="0.2">
      <c r="A2818">
        <v>2816</v>
      </c>
      <c r="B2818" t="s">
        <v>32833</v>
      </c>
      <c r="C2818" t="s">
        <v>32832</v>
      </c>
      <c r="F2818" t="s">
        <v>32831</v>
      </c>
      <c r="G2818" t="s">
        <v>6</v>
      </c>
      <c r="H2818" t="s">
        <v>5</v>
      </c>
      <c r="I2818" t="s">
        <v>32830</v>
      </c>
      <c r="J2818">
        <v>60087826</v>
      </c>
      <c r="K2818" t="s">
        <v>2382</v>
      </c>
      <c r="L2818" t="s">
        <v>180</v>
      </c>
      <c r="M2818" t="s">
        <v>54</v>
      </c>
      <c r="N2818">
        <v>6</v>
      </c>
      <c r="O2818" t="s">
        <v>32829</v>
      </c>
      <c r="P2818" t="s">
        <v>32828</v>
      </c>
      <c r="Q2818" t="s">
        <v>32827</v>
      </c>
      <c r="R2818" s="7">
        <v>43350</v>
      </c>
      <c r="S2818" s="8">
        <f t="shared" ref="S2818:S2881" si="352">YEAR(R2818)</f>
        <v>2018</v>
      </c>
      <c r="T2818" s="8">
        <v>2018</v>
      </c>
      <c r="U2818" s="8">
        <f t="shared" ref="U2818:U2881" si="353">2022-T2818</f>
        <v>4</v>
      </c>
      <c r="V2818" s="7">
        <v>43350</v>
      </c>
      <c r="W2818" t="s">
        <v>32826</v>
      </c>
      <c r="X2818" s="2">
        <v>0.61499999999999999</v>
      </c>
      <c r="Y2818" s="6">
        <f t="shared" si="350"/>
        <v>1.6417073756706976E-2</v>
      </c>
      <c r="AA2818">
        <v>17599660</v>
      </c>
      <c r="AB2818">
        <v>19700175229</v>
      </c>
      <c r="AC2818">
        <v>17599679</v>
      </c>
      <c r="AD2818" t="s">
        <v>1</v>
      </c>
      <c r="AE2818">
        <v>10</v>
      </c>
      <c r="AF2818">
        <v>33</v>
      </c>
      <c r="AH2818" t="s">
        <v>32825</v>
      </c>
      <c r="AI2818" t="s">
        <v>32824</v>
      </c>
      <c r="AK2818" t="s">
        <v>32823</v>
      </c>
      <c r="AL2818">
        <v>4</v>
      </c>
      <c r="AM2818" s="5">
        <f t="shared" ref="AM2818:AM2881" si="354">AL2818/U2818</f>
        <v>1</v>
      </c>
      <c r="AN2818" s="4">
        <f t="shared" si="351"/>
        <v>1.5145778114350624E-3</v>
      </c>
      <c r="AO2818" s="3"/>
      <c r="AP2818">
        <v>0</v>
      </c>
      <c r="AR2818" t="s">
        <v>32822</v>
      </c>
      <c r="AS2818" t="s">
        <v>32821</v>
      </c>
      <c r="AT2818" s="2">
        <v>2.8959999999999999</v>
      </c>
      <c r="AU2818" s="1">
        <f t="shared" ref="AU2818:AU2881" si="355">(Y2818*0.7+AN2818*0.3)*100</f>
        <v>1.1946324973125402</v>
      </c>
      <c r="AV2818" s="1">
        <f t="shared" ref="AV2818:AV2881" si="356">(Y2818*0.5+AN2818*0.5)*100</f>
        <v>0.89658257840710187</v>
      </c>
      <c r="AW2818" s="1">
        <f t="shared" ref="AW2818:AW2881" si="357">(Y2818*0.3+AN2818*0.7)*100</f>
        <v>0.59853265950166357</v>
      </c>
    </row>
    <row r="2819" spans="1:49" x14ac:dyDescent="0.2">
      <c r="A2819">
        <v>2817</v>
      </c>
      <c r="B2819" t="s">
        <v>32820</v>
      </c>
      <c r="C2819" t="s">
        <v>32819</v>
      </c>
      <c r="F2819" t="s">
        <v>32818</v>
      </c>
      <c r="G2819" t="s">
        <v>6</v>
      </c>
      <c r="H2819" t="s">
        <v>5</v>
      </c>
      <c r="I2819" t="s">
        <v>5572</v>
      </c>
      <c r="J2819" t="s">
        <v>32817</v>
      </c>
      <c r="K2819" t="s">
        <v>32816</v>
      </c>
      <c r="L2819" t="s">
        <v>32815</v>
      </c>
      <c r="M2819" t="s">
        <v>32814</v>
      </c>
      <c r="N2819">
        <v>6</v>
      </c>
      <c r="O2819" t="s">
        <v>32813</v>
      </c>
      <c r="P2819" t="s">
        <v>32812</v>
      </c>
      <c r="Q2819" t="s">
        <v>32811</v>
      </c>
      <c r="R2819" s="7">
        <v>43349</v>
      </c>
      <c r="S2819" s="8">
        <f t="shared" si="352"/>
        <v>2018</v>
      </c>
      <c r="T2819" s="8">
        <v>2018</v>
      </c>
      <c r="U2819" s="8">
        <f t="shared" si="353"/>
        <v>4</v>
      </c>
      <c r="V2819" s="7">
        <v>43349</v>
      </c>
      <c r="W2819" t="s">
        <v>587</v>
      </c>
      <c r="X2819" s="2">
        <v>0.58699999999999997</v>
      </c>
      <c r="Y2819" s="6">
        <f t="shared" ref="Y2819:Y2882" si="358">(X2819-$Z$3)/($Z$2-$Z$3)</f>
        <v>1.5669629748271536E-2</v>
      </c>
      <c r="AB2819">
        <v>21100374601</v>
      </c>
      <c r="AC2819">
        <v>21693536</v>
      </c>
      <c r="AD2819" t="s">
        <v>1</v>
      </c>
      <c r="AE2819">
        <v>6</v>
      </c>
      <c r="AG2819">
        <v>8456828</v>
      </c>
      <c r="AH2819" t="s">
        <v>32810</v>
      </c>
      <c r="AI2819" t="s">
        <v>32809</v>
      </c>
      <c r="AJ2819" t="s">
        <v>32808</v>
      </c>
      <c r="AK2819" t="s">
        <v>32807</v>
      </c>
      <c r="AL2819">
        <v>3</v>
      </c>
      <c r="AM2819" s="5">
        <f t="shared" si="354"/>
        <v>0.75</v>
      </c>
      <c r="AN2819" s="4">
        <f t="shared" ref="AN2819:AN2882" si="359">(AM2819-$AO$3)/($AO$2-$AO$3)</f>
        <v>1.1359333585762969E-3</v>
      </c>
      <c r="AO2819" s="3"/>
      <c r="AP2819">
        <v>1</v>
      </c>
      <c r="AQ2819" t="s">
        <v>49</v>
      </c>
      <c r="AR2819">
        <v>61501095</v>
      </c>
      <c r="AS2819" t="s">
        <v>48</v>
      </c>
      <c r="AT2819" s="2">
        <v>3.367</v>
      </c>
      <c r="AU2819" s="1">
        <f t="shared" si="355"/>
        <v>1.1309520831362962</v>
      </c>
      <c r="AV2819" s="1">
        <f t="shared" si="356"/>
        <v>0.84027815534239159</v>
      </c>
      <c r="AW2819" s="1">
        <f t="shared" si="357"/>
        <v>0.54960422754848681</v>
      </c>
    </row>
    <row r="2820" spans="1:49" x14ac:dyDescent="0.2">
      <c r="A2820">
        <v>2818</v>
      </c>
      <c r="B2820" t="s">
        <v>32806</v>
      </c>
      <c r="C2820" t="s">
        <v>32805</v>
      </c>
      <c r="E2820">
        <v>30200675</v>
      </c>
      <c r="F2820" t="s">
        <v>32804</v>
      </c>
      <c r="G2820" t="s">
        <v>6</v>
      </c>
      <c r="H2820" t="s">
        <v>5</v>
      </c>
      <c r="I2820" t="s">
        <v>32803</v>
      </c>
      <c r="J2820" t="s">
        <v>32802</v>
      </c>
      <c r="K2820" t="s">
        <v>32801</v>
      </c>
      <c r="L2820" t="s">
        <v>32800</v>
      </c>
      <c r="M2820" t="s">
        <v>2180</v>
      </c>
      <c r="N2820">
        <v>4</v>
      </c>
      <c r="O2820" t="s">
        <v>32799</v>
      </c>
      <c r="P2820" t="s">
        <v>32798</v>
      </c>
      <c r="Q2820" t="s">
        <v>32797</v>
      </c>
      <c r="R2820" s="7">
        <v>43349</v>
      </c>
      <c r="S2820" s="8">
        <f t="shared" si="352"/>
        <v>2018</v>
      </c>
      <c r="T2820" s="8">
        <v>2018</v>
      </c>
      <c r="U2820" s="8">
        <f t="shared" si="353"/>
        <v>4</v>
      </c>
      <c r="V2820" s="7">
        <v>43349</v>
      </c>
      <c r="W2820" t="s">
        <v>788</v>
      </c>
      <c r="X2820" s="2">
        <v>0.63600000000000001</v>
      </c>
      <c r="Y2820" s="6">
        <f t="shared" si="358"/>
        <v>1.6977656763033557E-2</v>
      </c>
      <c r="AA2820">
        <v>14248220</v>
      </c>
      <c r="AB2820">
        <v>130124</v>
      </c>
      <c r="AD2820" t="s">
        <v>1</v>
      </c>
      <c r="AE2820">
        <v>18</v>
      </c>
      <c r="AF2820">
        <v>9</v>
      </c>
      <c r="AG2820">
        <v>2982</v>
      </c>
      <c r="AI2820" t="s">
        <v>32796</v>
      </c>
      <c r="AJ2820" t="s">
        <v>32795</v>
      </c>
      <c r="AK2820" t="s">
        <v>32794</v>
      </c>
      <c r="AL2820">
        <v>16</v>
      </c>
      <c r="AM2820" s="5">
        <f t="shared" si="354"/>
        <v>4</v>
      </c>
      <c r="AN2820" s="4">
        <f t="shared" si="359"/>
        <v>6.0583112457402496E-3</v>
      </c>
      <c r="AO2820" s="3"/>
      <c r="AP2820">
        <v>1</v>
      </c>
      <c r="AQ2820" t="s">
        <v>32793</v>
      </c>
      <c r="AR2820" t="s">
        <v>0</v>
      </c>
      <c r="AS2820" t="s">
        <v>32792</v>
      </c>
      <c r="AT2820" s="2" t="s">
        <v>7</v>
      </c>
      <c r="AU2820" s="1">
        <f t="shared" si="355"/>
        <v>1.3701853107845565</v>
      </c>
      <c r="AV2820" s="1">
        <f t="shared" si="356"/>
        <v>1.1517984004386903</v>
      </c>
      <c r="AW2820" s="1">
        <f t="shared" si="357"/>
        <v>0.93341149009282431</v>
      </c>
    </row>
    <row r="2821" spans="1:49" x14ac:dyDescent="0.2">
      <c r="A2821">
        <v>2819</v>
      </c>
      <c r="B2821" t="s">
        <v>32791</v>
      </c>
      <c r="C2821" t="s">
        <v>32790</v>
      </c>
      <c r="E2821">
        <v>30102247</v>
      </c>
      <c r="F2821" t="s">
        <v>32789</v>
      </c>
      <c r="G2821" t="s">
        <v>6</v>
      </c>
      <c r="H2821" t="s">
        <v>5</v>
      </c>
      <c r="I2821" t="s">
        <v>32788</v>
      </c>
      <c r="J2821" t="s">
        <v>32787</v>
      </c>
      <c r="K2821" t="s">
        <v>32786</v>
      </c>
      <c r="L2821" t="s">
        <v>3923</v>
      </c>
      <c r="M2821" t="s">
        <v>359</v>
      </c>
      <c r="N2821">
        <v>9</v>
      </c>
      <c r="O2821" t="s">
        <v>32785</v>
      </c>
      <c r="P2821" t="s">
        <v>32784</v>
      </c>
      <c r="Q2821" t="s">
        <v>32783</v>
      </c>
      <c r="R2821" s="7">
        <v>43349</v>
      </c>
      <c r="S2821" s="8">
        <f t="shared" si="352"/>
        <v>2018</v>
      </c>
      <c r="T2821" s="8">
        <v>2018</v>
      </c>
      <c r="U2821" s="8">
        <f t="shared" si="353"/>
        <v>4</v>
      </c>
      <c r="V2821" s="7">
        <v>43349</v>
      </c>
      <c r="W2821" t="s">
        <v>4948</v>
      </c>
      <c r="X2821" s="2">
        <v>1.3120000000000001</v>
      </c>
      <c r="Y2821" s="6">
        <f t="shared" si="358"/>
        <v>3.502309068097488E-2</v>
      </c>
      <c r="AA2821">
        <v>319155</v>
      </c>
      <c r="AB2821">
        <v>29203</v>
      </c>
      <c r="AC2821">
        <v>13616560</v>
      </c>
      <c r="AD2821" t="s">
        <v>1</v>
      </c>
      <c r="AE2821">
        <v>63</v>
      </c>
      <c r="AF2821">
        <v>17</v>
      </c>
      <c r="AG2821">
        <v>175011</v>
      </c>
      <c r="AI2821" t="s">
        <v>32782</v>
      </c>
      <c r="AJ2821" t="s">
        <v>32781</v>
      </c>
      <c r="AK2821" t="s">
        <v>32780</v>
      </c>
      <c r="AL2821">
        <v>8</v>
      </c>
      <c r="AM2821" s="5">
        <f t="shared" si="354"/>
        <v>2</v>
      </c>
      <c r="AN2821" s="4">
        <f t="shared" si="359"/>
        <v>3.0291556228701248E-3</v>
      </c>
      <c r="AO2821" s="3"/>
      <c r="AP2821">
        <v>0</v>
      </c>
      <c r="AQ2821" t="s">
        <v>49</v>
      </c>
      <c r="AR2821">
        <v>61701159</v>
      </c>
      <c r="AS2821" t="s">
        <v>48</v>
      </c>
      <c r="AT2821" s="2">
        <v>3.609</v>
      </c>
      <c r="AU2821" s="1">
        <f t="shared" si="355"/>
        <v>2.5424910163543455</v>
      </c>
      <c r="AV2821" s="1">
        <f t="shared" si="356"/>
        <v>1.90261231519225</v>
      </c>
      <c r="AW2821" s="1">
        <f t="shared" si="357"/>
        <v>1.262733614030155</v>
      </c>
    </row>
    <row r="2822" spans="1:49" x14ac:dyDescent="0.2">
      <c r="A2822">
        <v>2820</v>
      </c>
      <c r="B2822" t="s">
        <v>32779</v>
      </c>
      <c r="C2822" t="s">
        <v>32778</v>
      </c>
      <c r="F2822" t="s">
        <v>32777</v>
      </c>
      <c r="G2822" t="s">
        <v>6</v>
      </c>
      <c r="H2822" t="s">
        <v>5</v>
      </c>
      <c r="I2822" t="s">
        <v>278</v>
      </c>
      <c r="J2822" t="s">
        <v>2308</v>
      </c>
      <c r="K2822" t="s">
        <v>2307</v>
      </c>
      <c r="L2822" t="s">
        <v>513</v>
      </c>
      <c r="M2822" t="s">
        <v>215</v>
      </c>
      <c r="N2822">
        <v>3</v>
      </c>
      <c r="O2822" t="s">
        <v>32776</v>
      </c>
      <c r="P2822" t="s">
        <v>32775</v>
      </c>
      <c r="Q2822" t="s">
        <v>32774</v>
      </c>
      <c r="R2822" s="7">
        <v>43349</v>
      </c>
      <c r="S2822" s="8">
        <f t="shared" si="352"/>
        <v>2018</v>
      </c>
      <c r="T2822" s="8">
        <v>2018</v>
      </c>
      <c r="U2822" s="8">
        <f t="shared" si="353"/>
        <v>4</v>
      </c>
      <c r="V2822" s="7">
        <v>43349</v>
      </c>
      <c r="W2822" t="s">
        <v>587</v>
      </c>
      <c r="X2822" s="2">
        <v>0.58699999999999997</v>
      </c>
      <c r="Y2822" s="6">
        <f t="shared" si="358"/>
        <v>1.5669629748271536E-2</v>
      </c>
      <c r="AB2822">
        <v>21100374601</v>
      </c>
      <c r="AC2822">
        <v>21693536</v>
      </c>
      <c r="AD2822" t="s">
        <v>1</v>
      </c>
      <c r="AE2822">
        <v>6</v>
      </c>
      <c r="AG2822">
        <v>8457192</v>
      </c>
      <c r="AH2822" t="s">
        <v>32773</v>
      </c>
      <c r="AI2822" t="s">
        <v>32772</v>
      </c>
      <c r="AJ2822" t="s">
        <v>32771</v>
      </c>
      <c r="AK2822" t="s">
        <v>32770</v>
      </c>
      <c r="AL2822">
        <v>3</v>
      </c>
      <c r="AM2822" s="5">
        <f t="shared" si="354"/>
        <v>0.75</v>
      </c>
      <c r="AN2822" s="4">
        <f t="shared" si="359"/>
        <v>1.1359333585762969E-3</v>
      </c>
      <c r="AO2822" s="3"/>
      <c r="AP2822">
        <v>1</v>
      </c>
      <c r="AQ2822" t="s">
        <v>49</v>
      </c>
      <c r="AR2822" t="s">
        <v>26268</v>
      </c>
      <c r="AS2822" t="s">
        <v>48</v>
      </c>
      <c r="AT2822" s="2">
        <v>3.367</v>
      </c>
      <c r="AU2822" s="1">
        <f t="shared" si="355"/>
        <v>1.1309520831362962</v>
      </c>
      <c r="AV2822" s="1">
        <f t="shared" si="356"/>
        <v>0.84027815534239159</v>
      </c>
      <c r="AW2822" s="1">
        <f t="shared" si="357"/>
        <v>0.54960422754848681</v>
      </c>
    </row>
    <row r="2823" spans="1:49" x14ac:dyDescent="0.2">
      <c r="A2823">
        <v>2821</v>
      </c>
      <c r="B2823" t="s">
        <v>32769</v>
      </c>
      <c r="C2823" t="s">
        <v>32768</v>
      </c>
      <c r="F2823" t="s">
        <v>32767</v>
      </c>
      <c r="G2823" t="s">
        <v>6</v>
      </c>
      <c r="H2823" t="s">
        <v>5</v>
      </c>
      <c r="I2823" t="s">
        <v>509</v>
      </c>
      <c r="J2823" t="s">
        <v>32766</v>
      </c>
      <c r="K2823" t="s">
        <v>3985</v>
      </c>
      <c r="L2823" t="s">
        <v>3984</v>
      </c>
      <c r="M2823" t="s">
        <v>215</v>
      </c>
      <c r="N2823">
        <v>5</v>
      </c>
      <c r="O2823" t="s">
        <v>32765</v>
      </c>
      <c r="P2823" t="s">
        <v>32764</v>
      </c>
      <c r="Q2823" t="s">
        <v>32763</v>
      </c>
      <c r="R2823" s="7">
        <v>43349</v>
      </c>
      <c r="S2823" s="8">
        <f t="shared" si="352"/>
        <v>2018</v>
      </c>
      <c r="T2823" s="8">
        <v>2018</v>
      </c>
      <c r="U2823" s="8">
        <f t="shared" si="353"/>
        <v>4</v>
      </c>
      <c r="V2823" s="7">
        <v>43349</v>
      </c>
      <c r="W2823" t="s">
        <v>587</v>
      </c>
      <c r="X2823" s="2">
        <v>0.58699999999999997</v>
      </c>
      <c r="Y2823" s="6">
        <f t="shared" si="358"/>
        <v>1.5669629748271536E-2</v>
      </c>
      <c r="AB2823">
        <v>21100374601</v>
      </c>
      <c r="AC2823">
        <v>21693536</v>
      </c>
      <c r="AD2823" t="s">
        <v>1</v>
      </c>
      <c r="AE2823">
        <v>6</v>
      </c>
      <c r="AG2823">
        <v>8457194</v>
      </c>
      <c r="AH2823" t="s">
        <v>32762</v>
      </c>
      <c r="AI2823" t="s">
        <v>32761</v>
      </c>
      <c r="AJ2823" t="s">
        <v>32760</v>
      </c>
      <c r="AK2823" t="s">
        <v>32759</v>
      </c>
      <c r="AL2823">
        <v>15</v>
      </c>
      <c r="AM2823" s="5">
        <f t="shared" si="354"/>
        <v>3.75</v>
      </c>
      <c r="AN2823" s="4">
        <f t="shared" si="359"/>
        <v>5.6796667928814843E-3</v>
      </c>
      <c r="AO2823" s="3"/>
      <c r="AP2823">
        <v>1</v>
      </c>
      <c r="AR2823" t="s">
        <v>2204</v>
      </c>
      <c r="AS2823" t="s">
        <v>3656</v>
      </c>
      <c r="AT2823" s="2">
        <v>3.367</v>
      </c>
      <c r="AU2823" s="1">
        <f t="shared" si="355"/>
        <v>1.2672640861654518</v>
      </c>
      <c r="AV2823" s="1">
        <f t="shared" si="356"/>
        <v>1.067464827057651</v>
      </c>
      <c r="AW2823" s="1">
        <f t="shared" si="357"/>
        <v>0.86766556794984995</v>
      </c>
    </row>
    <row r="2824" spans="1:49" x14ac:dyDescent="0.2">
      <c r="A2824">
        <v>2822</v>
      </c>
      <c r="B2824" t="s">
        <v>32758</v>
      </c>
      <c r="C2824" t="s">
        <v>32757</v>
      </c>
      <c r="F2824" t="s">
        <v>32756</v>
      </c>
      <c r="G2824" t="s">
        <v>6</v>
      </c>
      <c r="H2824" t="s">
        <v>5</v>
      </c>
      <c r="I2824" t="s">
        <v>32755</v>
      </c>
      <c r="J2824">
        <v>60002445</v>
      </c>
      <c r="K2824" t="s">
        <v>1515</v>
      </c>
      <c r="L2824" t="s">
        <v>1514</v>
      </c>
      <c r="M2824" t="s">
        <v>140</v>
      </c>
      <c r="N2824">
        <v>3</v>
      </c>
      <c r="O2824" t="s">
        <v>32754</v>
      </c>
      <c r="P2824" t="s">
        <v>32753</v>
      </c>
      <c r="Q2824" t="s">
        <v>32752</v>
      </c>
      <c r="R2824" s="7">
        <v>43349</v>
      </c>
      <c r="S2824" s="8">
        <f t="shared" si="352"/>
        <v>2018</v>
      </c>
      <c r="T2824" s="8">
        <v>2018</v>
      </c>
      <c r="U2824" s="8">
        <f t="shared" si="353"/>
        <v>4</v>
      </c>
      <c r="V2824" s="7">
        <v>43349</v>
      </c>
      <c r="W2824" t="s">
        <v>587</v>
      </c>
      <c r="X2824" s="2">
        <v>0.58699999999999997</v>
      </c>
      <c r="Y2824" s="6">
        <f t="shared" si="358"/>
        <v>1.5669629748271536E-2</v>
      </c>
      <c r="AB2824">
        <v>21100374601</v>
      </c>
      <c r="AC2824">
        <v>21693536</v>
      </c>
      <c r="AD2824" t="s">
        <v>1</v>
      </c>
      <c r="AE2824">
        <v>6</v>
      </c>
      <c r="AG2824">
        <v>8456842</v>
      </c>
      <c r="AH2824" t="s">
        <v>32751</v>
      </c>
      <c r="AI2824" t="s">
        <v>32750</v>
      </c>
      <c r="AJ2824" t="s">
        <v>32749</v>
      </c>
      <c r="AK2824" t="s">
        <v>32748</v>
      </c>
      <c r="AL2824">
        <v>16</v>
      </c>
      <c r="AM2824" s="5">
        <f t="shared" si="354"/>
        <v>4</v>
      </c>
      <c r="AN2824" s="4">
        <f t="shared" si="359"/>
        <v>6.0583112457402496E-3</v>
      </c>
      <c r="AO2824" s="3"/>
      <c r="AP2824">
        <v>1</v>
      </c>
      <c r="AQ2824" t="s">
        <v>849</v>
      </c>
      <c r="AR2824" t="s">
        <v>32747</v>
      </c>
      <c r="AS2824" t="s">
        <v>848</v>
      </c>
      <c r="AT2824" s="2">
        <v>3.367</v>
      </c>
      <c r="AU2824" s="1">
        <f t="shared" si="355"/>
        <v>1.278623419751215</v>
      </c>
      <c r="AV2824" s="1">
        <f t="shared" si="356"/>
        <v>1.0863970497005893</v>
      </c>
      <c r="AW2824" s="1">
        <f t="shared" si="357"/>
        <v>0.89417067964996344</v>
      </c>
    </row>
    <row r="2825" spans="1:49" x14ac:dyDescent="0.2">
      <c r="A2825">
        <v>2823</v>
      </c>
      <c r="B2825" t="s">
        <v>32746</v>
      </c>
      <c r="C2825" t="s">
        <v>32745</v>
      </c>
      <c r="F2825" t="s">
        <v>32744</v>
      </c>
      <c r="G2825" t="s">
        <v>6</v>
      </c>
      <c r="H2825" t="s">
        <v>5</v>
      </c>
      <c r="I2825" t="s">
        <v>29462</v>
      </c>
      <c r="J2825" t="s">
        <v>32743</v>
      </c>
      <c r="K2825" t="s">
        <v>32742</v>
      </c>
      <c r="L2825" t="s">
        <v>1779</v>
      </c>
      <c r="M2825" t="s">
        <v>675</v>
      </c>
      <c r="N2825">
        <v>3</v>
      </c>
      <c r="O2825" t="s">
        <v>32741</v>
      </c>
      <c r="P2825" t="s">
        <v>32740</v>
      </c>
      <c r="Q2825" t="s">
        <v>32739</v>
      </c>
      <c r="R2825" s="7">
        <v>43349</v>
      </c>
      <c r="S2825" s="8">
        <f t="shared" si="352"/>
        <v>2018</v>
      </c>
      <c r="T2825" s="8">
        <v>2018</v>
      </c>
      <c r="U2825" s="8">
        <f t="shared" si="353"/>
        <v>4</v>
      </c>
      <c r="V2825" s="7">
        <v>43349</v>
      </c>
      <c r="W2825" t="s">
        <v>1014</v>
      </c>
      <c r="X2825" s="2">
        <v>0.375</v>
      </c>
      <c r="Y2825" s="6">
        <f t="shared" si="358"/>
        <v>1.0010410827260351E-2</v>
      </c>
      <c r="AA2825">
        <v>135194</v>
      </c>
      <c r="AB2825">
        <v>24918</v>
      </c>
      <c r="AD2825" t="s">
        <v>1</v>
      </c>
      <c r="AE2825">
        <v>54</v>
      </c>
      <c r="AF2825">
        <v>18</v>
      </c>
      <c r="AH2825" t="s">
        <v>32738</v>
      </c>
      <c r="AI2825" t="s">
        <v>32737</v>
      </c>
      <c r="AK2825" t="s">
        <v>32736</v>
      </c>
      <c r="AL2825">
        <v>4</v>
      </c>
      <c r="AM2825" s="5">
        <f t="shared" si="354"/>
        <v>1</v>
      </c>
      <c r="AN2825" s="4">
        <f t="shared" si="359"/>
        <v>1.5145778114350624E-3</v>
      </c>
      <c r="AO2825" s="3"/>
      <c r="AP2825">
        <v>0</v>
      </c>
      <c r="AQ2825" t="s">
        <v>32735</v>
      </c>
      <c r="AR2825">
        <v>14933</v>
      </c>
      <c r="AS2825" t="s">
        <v>32734</v>
      </c>
      <c r="AT2825" s="2">
        <v>1.3140000000000001</v>
      </c>
      <c r="AU2825" s="1">
        <f t="shared" si="355"/>
        <v>0.74616609225127639</v>
      </c>
      <c r="AV2825" s="1">
        <f t="shared" si="356"/>
        <v>0.57624943193477074</v>
      </c>
      <c r="AW2825" s="1">
        <f t="shared" si="357"/>
        <v>0.40633277161826492</v>
      </c>
    </row>
    <row r="2826" spans="1:49" x14ac:dyDescent="0.2">
      <c r="A2826">
        <v>2824</v>
      </c>
      <c r="B2826" t="s">
        <v>32733</v>
      </c>
      <c r="C2826" t="s">
        <v>32732</v>
      </c>
      <c r="F2826" t="s">
        <v>32731</v>
      </c>
      <c r="G2826" t="s">
        <v>6</v>
      </c>
      <c r="H2826" t="s">
        <v>5</v>
      </c>
      <c r="I2826" t="s">
        <v>32730</v>
      </c>
      <c r="J2826">
        <v>60024542</v>
      </c>
      <c r="K2826" t="s">
        <v>732</v>
      </c>
      <c r="L2826" t="s">
        <v>510</v>
      </c>
      <c r="M2826" t="s">
        <v>54</v>
      </c>
      <c r="N2826">
        <v>3</v>
      </c>
      <c r="O2826" t="s">
        <v>32729</v>
      </c>
      <c r="P2826" t="s">
        <v>32728</v>
      </c>
      <c r="Q2826" t="s">
        <v>3446</v>
      </c>
      <c r="R2826" s="7">
        <v>43349</v>
      </c>
      <c r="S2826" s="8">
        <f t="shared" si="352"/>
        <v>2018</v>
      </c>
      <c r="T2826" s="8">
        <v>2018</v>
      </c>
      <c r="U2826" s="8">
        <f t="shared" si="353"/>
        <v>4</v>
      </c>
      <c r="V2826" s="7">
        <v>43349</v>
      </c>
      <c r="W2826" t="s">
        <v>1014</v>
      </c>
      <c r="X2826" s="2">
        <v>0.375</v>
      </c>
      <c r="Y2826" s="6">
        <f t="shared" si="358"/>
        <v>1.0010410827260351E-2</v>
      </c>
      <c r="AA2826">
        <v>135194</v>
      </c>
      <c r="AB2826">
        <v>24918</v>
      </c>
      <c r="AD2826" t="s">
        <v>1</v>
      </c>
      <c r="AE2826">
        <v>54</v>
      </c>
      <c r="AF2826">
        <v>18</v>
      </c>
      <c r="AH2826" t="s">
        <v>32727</v>
      </c>
      <c r="AI2826" t="s">
        <v>32726</v>
      </c>
      <c r="AK2826" t="s">
        <v>32725</v>
      </c>
      <c r="AL2826">
        <v>2</v>
      </c>
      <c r="AM2826" s="5">
        <f t="shared" si="354"/>
        <v>0.5</v>
      </c>
      <c r="AN2826" s="4">
        <f t="shared" si="359"/>
        <v>7.572889057175312E-4</v>
      </c>
      <c r="AO2826" s="3"/>
      <c r="AP2826">
        <v>0</v>
      </c>
      <c r="AQ2826" t="s">
        <v>49</v>
      </c>
      <c r="AR2826">
        <v>61372009</v>
      </c>
      <c r="AS2826" t="s">
        <v>48</v>
      </c>
      <c r="AT2826" s="2">
        <v>1.3140000000000001</v>
      </c>
      <c r="AU2826" s="1">
        <f t="shared" si="355"/>
        <v>0.72344742507975057</v>
      </c>
      <c r="AV2826" s="1">
        <f t="shared" si="356"/>
        <v>0.53838498664889411</v>
      </c>
      <c r="AW2826" s="1">
        <f t="shared" si="357"/>
        <v>0.35332254821803771</v>
      </c>
    </row>
    <row r="2827" spans="1:49" x14ac:dyDescent="0.2">
      <c r="A2827">
        <v>2825</v>
      </c>
      <c r="B2827" t="s">
        <v>32724</v>
      </c>
      <c r="C2827" t="s">
        <v>32723</v>
      </c>
      <c r="F2827" t="s">
        <v>32722</v>
      </c>
      <c r="G2827" t="s">
        <v>6</v>
      </c>
      <c r="H2827" t="s">
        <v>5</v>
      </c>
      <c r="I2827" t="s">
        <v>27866</v>
      </c>
      <c r="J2827" t="s">
        <v>27865</v>
      </c>
      <c r="K2827" t="s">
        <v>27864</v>
      </c>
      <c r="L2827" t="s">
        <v>27863</v>
      </c>
      <c r="M2827" t="s">
        <v>4525</v>
      </c>
      <c r="N2827">
        <v>4</v>
      </c>
      <c r="O2827" t="s">
        <v>32721</v>
      </c>
      <c r="P2827" t="s">
        <v>32720</v>
      </c>
      <c r="Q2827" t="s">
        <v>32719</v>
      </c>
      <c r="R2827" s="7">
        <v>43349</v>
      </c>
      <c r="S2827" s="8">
        <f t="shared" si="352"/>
        <v>2018</v>
      </c>
      <c r="T2827" s="8">
        <v>2018</v>
      </c>
      <c r="U2827" s="8">
        <f t="shared" si="353"/>
        <v>4</v>
      </c>
      <c r="V2827" s="7">
        <v>43349</v>
      </c>
      <c r="W2827" t="s">
        <v>1014</v>
      </c>
      <c r="X2827" s="2">
        <v>0.375</v>
      </c>
      <c r="Y2827" s="6">
        <f t="shared" si="358"/>
        <v>1.0010410827260351E-2</v>
      </c>
      <c r="AA2827">
        <v>135194</v>
      </c>
      <c r="AB2827">
        <v>24918</v>
      </c>
      <c r="AD2827" t="s">
        <v>1</v>
      </c>
      <c r="AE2827">
        <v>54</v>
      </c>
      <c r="AF2827">
        <v>18</v>
      </c>
      <c r="AH2827" t="s">
        <v>32718</v>
      </c>
      <c r="AI2827" t="s">
        <v>32717</v>
      </c>
      <c r="AK2827" t="s">
        <v>32716</v>
      </c>
      <c r="AL2827">
        <v>1</v>
      </c>
      <c r="AM2827" s="5">
        <f t="shared" si="354"/>
        <v>0.25</v>
      </c>
      <c r="AN2827" s="4">
        <f t="shared" si="359"/>
        <v>3.786444528587656E-4</v>
      </c>
      <c r="AO2827" s="3"/>
      <c r="AP2827">
        <v>0</v>
      </c>
      <c r="AR2827" t="s">
        <v>0</v>
      </c>
      <c r="AT2827" s="2">
        <v>1.3140000000000001</v>
      </c>
      <c r="AU2827" s="1">
        <f t="shared" si="355"/>
        <v>0.71208809149398755</v>
      </c>
      <c r="AV2827" s="1">
        <f t="shared" si="356"/>
        <v>0.51945276400595586</v>
      </c>
      <c r="AW2827" s="1">
        <f t="shared" si="357"/>
        <v>0.32681743651792411</v>
      </c>
    </row>
    <row r="2828" spans="1:49" x14ac:dyDescent="0.2">
      <c r="A2828">
        <v>2826</v>
      </c>
      <c r="B2828" t="s">
        <v>32715</v>
      </c>
      <c r="C2828" t="s">
        <v>32714</v>
      </c>
      <c r="F2828" t="s">
        <v>32713</v>
      </c>
      <c r="G2828" t="s">
        <v>6</v>
      </c>
      <c r="H2828" t="s">
        <v>5</v>
      </c>
      <c r="I2828" t="s">
        <v>32712</v>
      </c>
      <c r="J2828">
        <v>60082031</v>
      </c>
      <c r="K2828" t="s">
        <v>32711</v>
      </c>
      <c r="L2828" t="s">
        <v>1473</v>
      </c>
      <c r="M2828" t="s">
        <v>1301</v>
      </c>
      <c r="N2828">
        <v>1</v>
      </c>
      <c r="O2828" t="s">
        <v>32710</v>
      </c>
      <c r="P2828">
        <v>54888631400</v>
      </c>
      <c r="Q2828">
        <v>60082031</v>
      </c>
      <c r="R2828" s="7">
        <v>43349</v>
      </c>
      <c r="S2828" s="8">
        <f t="shared" si="352"/>
        <v>2018</v>
      </c>
      <c r="T2828" s="8">
        <v>2018</v>
      </c>
      <c r="U2828" s="8">
        <f t="shared" si="353"/>
        <v>4</v>
      </c>
      <c r="V2828" s="7">
        <v>43349</v>
      </c>
      <c r="W2828" t="s">
        <v>1014</v>
      </c>
      <c r="X2828" s="2">
        <v>0.375</v>
      </c>
      <c r="Y2828" s="6">
        <f t="shared" si="358"/>
        <v>1.0010410827260351E-2</v>
      </c>
      <c r="AA2828">
        <v>135194</v>
      </c>
      <c r="AB2828">
        <v>24918</v>
      </c>
      <c r="AD2828" t="s">
        <v>1</v>
      </c>
      <c r="AE2828">
        <v>54</v>
      </c>
      <c r="AF2828">
        <v>18</v>
      </c>
      <c r="AH2828" t="s">
        <v>32709</v>
      </c>
      <c r="AI2828" t="s">
        <v>32708</v>
      </c>
      <c r="AK2828" t="s">
        <v>32707</v>
      </c>
      <c r="AL2828">
        <v>20</v>
      </c>
      <c r="AM2828" s="5">
        <f t="shared" si="354"/>
        <v>5</v>
      </c>
      <c r="AN2828" s="4">
        <f t="shared" si="359"/>
        <v>7.5728890571753124E-3</v>
      </c>
      <c r="AO2828" s="3"/>
      <c r="AP2828">
        <v>0</v>
      </c>
      <c r="AR2828" t="s">
        <v>0</v>
      </c>
      <c r="AT2828" s="2">
        <v>1.3140000000000001</v>
      </c>
      <c r="AU2828" s="1">
        <f t="shared" si="355"/>
        <v>0.92791542962348394</v>
      </c>
      <c r="AV2828" s="1">
        <f t="shared" si="356"/>
        <v>0.87916499422178318</v>
      </c>
      <c r="AW2828" s="1">
        <f t="shared" si="357"/>
        <v>0.83041455882008242</v>
      </c>
    </row>
    <row r="2829" spans="1:49" x14ac:dyDescent="0.2">
      <c r="A2829">
        <v>2827</v>
      </c>
      <c r="B2829" t="s">
        <v>32706</v>
      </c>
      <c r="C2829" t="s">
        <v>32705</v>
      </c>
      <c r="F2829" t="s">
        <v>32704</v>
      </c>
      <c r="G2829" t="s">
        <v>6</v>
      </c>
      <c r="H2829" t="s">
        <v>5</v>
      </c>
      <c r="I2829" t="s">
        <v>32703</v>
      </c>
      <c r="J2829">
        <v>60014761</v>
      </c>
      <c r="K2829" t="s">
        <v>32702</v>
      </c>
      <c r="L2829" t="s">
        <v>1230</v>
      </c>
      <c r="M2829" t="s">
        <v>14</v>
      </c>
      <c r="N2829">
        <v>2</v>
      </c>
      <c r="O2829" t="s">
        <v>32701</v>
      </c>
      <c r="P2829" t="s">
        <v>32700</v>
      </c>
      <c r="Q2829" t="s">
        <v>32699</v>
      </c>
      <c r="R2829" s="7">
        <v>43349</v>
      </c>
      <c r="S2829" s="8">
        <f t="shared" si="352"/>
        <v>2018</v>
      </c>
      <c r="T2829" s="8">
        <v>2018</v>
      </c>
      <c r="U2829" s="8">
        <f t="shared" si="353"/>
        <v>4</v>
      </c>
      <c r="V2829" s="7">
        <v>43349</v>
      </c>
      <c r="W2829" t="s">
        <v>3407</v>
      </c>
      <c r="X2829" s="2">
        <v>1.401</v>
      </c>
      <c r="Y2829" s="6">
        <f t="shared" si="358"/>
        <v>3.7398894850644675E-2</v>
      </c>
      <c r="AA2829">
        <v>19327447</v>
      </c>
      <c r="AB2829">
        <v>5200153123</v>
      </c>
      <c r="AC2829">
        <v>19327455</v>
      </c>
      <c r="AD2829" t="s">
        <v>1</v>
      </c>
      <c r="AE2829">
        <v>122</v>
      </c>
      <c r="AF2829">
        <v>35</v>
      </c>
      <c r="AH2829" t="s">
        <v>32698</v>
      </c>
      <c r="AI2829" t="s">
        <v>32697</v>
      </c>
      <c r="AK2829" t="s">
        <v>32696</v>
      </c>
      <c r="AL2829">
        <v>11</v>
      </c>
      <c r="AM2829" s="5">
        <f t="shared" si="354"/>
        <v>2.75</v>
      </c>
      <c r="AN2829" s="4">
        <f t="shared" si="359"/>
        <v>4.1650889814464215E-3</v>
      </c>
      <c r="AO2829" s="3"/>
      <c r="AP2829">
        <v>0</v>
      </c>
      <c r="AQ2829" t="s">
        <v>686</v>
      </c>
      <c r="AR2829" t="s">
        <v>0</v>
      </c>
      <c r="AS2829" t="s">
        <v>685</v>
      </c>
      <c r="AT2829" s="2">
        <v>4.1260000000000003</v>
      </c>
      <c r="AU2829" s="1">
        <f t="shared" si="355"/>
        <v>2.7428753089885198</v>
      </c>
      <c r="AV2829" s="1">
        <f t="shared" si="356"/>
        <v>2.078199191604555</v>
      </c>
      <c r="AW2829" s="1">
        <f t="shared" si="357"/>
        <v>1.4135230742205898</v>
      </c>
    </row>
    <row r="2830" spans="1:49" x14ac:dyDescent="0.2">
      <c r="A2830">
        <v>2828</v>
      </c>
      <c r="B2830" t="s">
        <v>32695</v>
      </c>
      <c r="C2830" t="s">
        <v>32694</v>
      </c>
      <c r="F2830" t="s">
        <v>32693</v>
      </c>
      <c r="G2830" t="s">
        <v>6</v>
      </c>
      <c r="H2830" t="s">
        <v>5</v>
      </c>
      <c r="I2830" t="s">
        <v>509</v>
      </c>
      <c r="J2830" t="s">
        <v>32692</v>
      </c>
      <c r="K2830" t="s">
        <v>32691</v>
      </c>
      <c r="L2830" t="s">
        <v>32690</v>
      </c>
      <c r="M2830" t="s">
        <v>32689</v>
      </c>
      <c r="N2830">
        <v>7</v>
      </c>
      <c r="O2830" t="s">
        <v>32688</v>
      </c>
      <c r="P2830" t="s">
        <v>32687</v>
      </c>
      <c r="Q2830" t="s">
        <v>32686</v>
      </c>
      <c r="R2830" s="7">
        <v>43349</v>
      </c>
      <c r="S2830" s="8">
        <f t="shared" si="352"/>
        <v>2018</v>
      </c>
      <c r="T2830" s="8">
        <v>2018</v>
      </c>
      <c r="U2830" s="8">
        <f t="shared" si="353"/>
        <v>4</v>
      </c>
      <c r="V2830" s="7">
        <v>43349</v>
      </c>
      <c r="W2830" t="s">
        <v>2976</v>
      </c>
      <c r="X2830" s="2">
        <v>10.707000000000001</v>
      </c>
      <c r="Y2830" s="6">
        <f t="shared" si="358"/>
        <v>0.28581724993993757</v>
      </c>
      <c r="AA2830">
        <v>9359648</v>
      </c>
      <c r="AB2830">
        <v>19881</v>
      </c>
      <c r="AC2830">
        <v>15214095</v>
      </c>
      <c r="AD2830" t="s">
        <v>1</v>
      </c>
      <c r="AE2830">
        <v>30</v>
      </c>
      <c r="AF2830">
        <v>36</v>
      </c>
      <c r="AG2830">
        <v>1803229</v>
      </c>
      <c r="AI2830" t="s">
        <v>32685</v>
      </c>
      <c r="AJ2830" t="s">
        <v>32684</v>
      </c>
      <c r="AK2830" t="s">
        <v>32683</v>
      </c>
      <c r="AL2830">
        <v>90</v>
      </c>
      <c r="AM2830" s="5">
        <f t="shared" si="354"/>
        <v>22.5</v>
      </c>
      <c r="AN2830" s="4">
        <f t="shared" si="359"/>
        <v>3.4078000757288902E-2</v>
      </c>
      <c r="AO2830" s="3"/>
      <c r="AP2830">
        <v>1</v>
      </c>
      <c r="AQ2830" t="s">
        <v>64</v>
      </c>
      <c r="AR2830" t="s">
        <v>32682</v>
      </c>
      <c r="AS2830" t="s">
        <v>63</v>
      </c>
      <c r="AT2830" s="2">
        <v>30.849</v>
      </c>
      <c r="AU2830" s="1">
        <f t="shared" si="355"/>
        <v>21.029547518514295</v>
      </c>
      <c r="AV2830" s="1">
        <f t="shared" si="356"/>
        <v>15.994762534861323</v>
      </c>
      <c r="AW2830" s="1">
        <f t="shared" si="357"/>
        <v>10.95997755120835</v>
      </c>
    </row>
    <row r="2831" spans="1:49" x14ac:dyDescent="0.2">
      <c r="A2831">
        <v>2829</v>
      </c>
      <c r="B2831" t="s">
        <v>32681</v>
      </c>
      <c r="C2831" t="s">
        <v>32680</v>
      </c>
      <c r="F2831" t="s">
        <v>32679</v>
      </c>
      <c r="G2831" t="s">
        <v>6</v>
      </c>
      <c r="H2831" t="s">
        <v>5</v>
      </c>
      <c r="I2831" t="s">
        <v>32678</v>
      </c>
      <c r="J2831" t="s">
        <v>32677</v>
      </c>
      <c r="K2831" t="s">
        <v>32676</v>
      </c>
      <c r="L2831" t="s">
        <v>32675</v>
      </c>
      <c r="M2831" t="s">
        <v>32674</v>
      </c>
      <c r="N2831">
        <v>27</v>
      </c>
      <c r="O2831" t="s">
        <v>32673</v>
      </c>
      <c r="P2831" t="s">
        <v>32672</v>
      </c>
      <c r="Q2831" t="s">
        <v>32671</v>
      </c>
      <c r="R2831" s="7">
        <v>43348</v>
      </c>
      <c r="S2831" s="8">
        <f t="shared" si="352"/>
        <v>2018</v>
      </c>
      <c r="T2831" s="8">
        <v>2018</v>
      </c>
      <c r="U2831" s="8">
        <f t="shared" si="353"/>
        <v>4</v>
      </c>
      <c r="V2831" s="7">
        <v>43348</v>
      </c>
      <c r="W2831" t="s">
        <v>782</v>
      </c>
      <c r="X2831" s="2">
        <v>1.774</v>
      </c>
      <c r="Y2831" s="6">
        <f t="shared" si="358"/>
        <v>4.7355916820159633E-2</v>
      </c>
      <c r="AA2831">
        <v>295515</v>
      </c>
      <c r="AB2831">
        <v>29066</v>
      </c>
      <c r="AC2831">
        <v>17414326</v>
      </c>
      <c r="AD2831" t="s">
        <v>1</v>
      </c>
      <c r="AE2831">
        <v>58</v>
      </c>
      <c r="AF2831">
        <v>10</v>
      </c>
      <c r="AG2831">
        <v>106037</v>
      </c>
      <c r="AI2831" t="s">
        <v>32670</v>
      </c>
      <c r="AJ2831" t="s">
        <v>32669</v>
      </c>
      <c r="AK2831" t="s">
        <v>32668</v>
      </c>
      <c r="AL2831">
        <v>10</v>
      </c>
      <c r="AM2831" s="5">
        <f t="shared" si="354"/>
        <v>2.5</v>
      </c>
      <c r="AN2831" s="4">
        <f t="shared" si="359"/>
        <v>3.7864445285876562E-3</v>
      </c>
      <c r="AO2831" s="3"/>
      <c r="AP2831">
        <v>0</v>
      </c>
      <c r="AQ2831" t="s">
        <v>64</v>
      </c>
      <c r="AR2831">
        <v>633053</v>
      </c>
      <c r="AS2831" t="s">
        <v>63</v>
      </c>
      <c r="AT2831" s="2">
        <v>3.1789999999999998</v>
      </c>
      <c r="AU2831" s="1">
        <f t="shared" si="355"/>
        <v>3.4285075132688041</v>
      </c>
      <c r="AV2831" s="1">
        <f t="shared" si="356"/>
        <v>2.5571180674373646</v>
      </c>
      <c r="AW2831" s="1">
        <f t="shared" si="357"/>
        <v>1.6857286216059248</v>
      </c>
    </row>
    <row r="2832" spans="1:49" x14ac:dyDescent="0.2">
      <c r="A2832">
        <v>2830</v>
      </c>
      <c r="B2832" t="s">
        <v>32667</v>
      </c>
      <c r="C2832" t="s">
        <v>32666</v>
      </c>
      <c r="F2832" t="s">
        <v>32665</v>
      </c>
      <c r="G2832" t="s">
        <v>6</v>
      </c>
      <c r="H2832" t="s">
        <v>5</v>
      </c>
      <c r="I2832" t="s">
        <v>32664</v>
      </c>
      <c r="J2832">
        <v>60031011</v>
      </c>
      <c r="K2832" t="s">
        <v>32658</v>
      </c>
      <c r="L2832" t="s">
        <v>32663</v>
      </c>
      <c r="M2832" t="s">
        <v>1171</v>
      </c>
      <c r="N2832">
        <v>1</v>
      </c>
      <c r="O2832" t="s">
        <v>32662</v>
      </c>
      <c r="P2832">
        <v>56719327400</v>
      </c>
      <c r="Q2832">
        <v>60031011</v>
      </c>
      <c r="R2832" s="7">
        <v>43348</v>
      </c>
      <c r="S2832" s="8">
        <f t="shared" si="352"/>
        <v>2018</v>
      </c>
      <c r="T2832" s="8">
        <v>2018</v>
      </c>
      <c r="U2832" s="8">
        <f t="shared" si="353"/>
        <v>4</v>
      </c>
      <c r="V2832" s="7">
        <v>43348</v>
      </c>
      <c r="W2832" t="s">
        <v>12090</v>
      </c>
      <c r="X2832" s="2">
        <v>1.877</v>
      </c>
      <c r="Y2832" s="6">
        <f t="shared" si="358"/>
        <v>5.0105442994047143E-2</v>
      </c>
      <c r="AA2832">
        <v>16625102</v>
      </c>
      <c r="AB2832">
        <v>19700175163</v>
      </c>
      <c r="AD2832" t="s">
        <v>1</v>
      </c>
      <c r="AE2832">
        <v>12</v>
      </c>
      <c r="AG2832">
        <v>287</v>
      </c>
      <c r="AI2832" t="s">
        <v>32661</v>
      </c>
      <c r="AJ2832" t="s">
        <v>32660</v>
      </c>
      <c r="AK2832" t="s">
        <v>32659</v>
      </c>
      <c r="AL2832">
        <v>7</v>
      </c>
      <c r="AM2832" s="5">
        <f t="shared" si="354"/>
        <v>1.75</v>
      </c>
      <c r="AN2832" s="4">
        <f t="shared" si="359"/>
        <v>2.6505111700113595E-3</v>
      </c>
      <c r="AO2832" s="3"/>
      <c r="AP2832">
        <v>1</v>
      </c>
      <c r="AQ2832" t="s">
        <v>32658</v>
      </c>
      <c r="AR2832" t="s">
        <v>0</v>
      </c>
      <c r="AS2832" t="s">
        <v>32657</v>
      </c>
      <c r="AT2832" s="2">
        <v>5.5049999999999999</v>
      </c>
      <c r="AU2832" s="1">
        <f t="shared" si="355"/>
        <v>3.5868963446836406</v>
      </c>
      <c r="AV2832" s="1">
        <f t="shared" si="356"/>
        <v>2.6377977082029251</v>
      </c>
      <c r="AW2832" s="1">
        <f t="shared" si="357"/>
        <v>1.6886990717222092</v>
      </c>
    </row>
    <row r="2833" spans="1:49" x14ac:dyDescent="0.2">
      <c r="A2833">
        <v>2831</v>
      </c>
      <c r="B2833" t="s">
        <v>32656</v>
      </c>
      <c r="C2833" t="s">
        <v>32655</v>
      </c>
      <c r="F2833" t="s">
        <v>32654</v>
      </c>
      <c r="G2833" t="s">
        <v>6</v>
      </c>
      <c r="H2833" t="s">
        <v>5</v>
      </c>
      <c r="I2833" t="s">
        <v>32653</v>
      </c>
      <c r="J2833">
        <v>60005244</v>
      </c>
      <c r="K2833" t="s">
        <v>233</v>
      </c>
      <c r="L2833" t="s">
        <v>55</v>
      </c>
      <c r="M2833" t="s">
        <v>54</v>
      </c>
      <c r="N2833">
        <v>4</v>
      </c>
      <c r="O2833" t="s">
        <v>32652</v>
      </c>
      <c r="P2833" t="s">
        <v>32651</v>
      </c>
      <c r="Q2833" t="s">
        <v>232</v>
      </c>
      <c r="R2833" s="7">
        <v>43348</v>
      </c>
      <c r="S2833" s="8">
        <f t="shared" si="352"/>
        <v>2018</v>
      </c>
      <c r="T2833" s="8">
        <v>2018</v>
      </c>
      <c r="U2833" s="8">
        <f t="shared" si="353"/>
        <v>4</v>
      </c>
      <c r="V2833" s="7">
        <v>43348</v>
      </c>
      <c r="W2833" t="s">
        <v>4583</v>
      </c>
      <c r="X2833" s="2">
        <v>0.77900000000000003</v>
      </c>
      <c r="Y2833" s="6">
        <f t="shared" si="358"/>
        <v>2.0794960091828837E-2</v>
      </c>
      <c r="AB2833">
        <v>21100828963</v>
      </c>
      <c r="AC2833">
        <v>24701343</v>
      </c>
      <c r="AD2833" t="s">
        <v>1</v>
      </c>
      <c r="AE2833">
        <v>3</v>
      </c>
      <c r="AF2833">
        <v>9</v>
      </c>
      <c r="AH2833" t="s">
        <v>32650</v>
      </c>
      <c r="AI2833" t="s">
        <v>32649</v>
      </c>
      <c r="AK2833" t="s">
        <v>32648</v>
      </c>
      <c r="AL2833">
        <v>13</v>
      </c>
      <c r="AM2833" s="5">
        <f t="shared" si="354"/>
        <v>3.25</v>
      </c>
      <c r="AN2833" s="4">
        <f t="shared" si="359"/>
        <v>4.9223778871639529E-3</v>
      </c>
      <c r="AO2833" s="3"/>
      <c r="AP2833">
        <v>1</v>
      </c>
      <c r="AQ2833" t="s">
        <v>49</v>
      </c>
      <c r="AR2833">
        <v>61401089</v>
      </c>
      <c r="AS2833" t="s">
        <v>48</v>
      </c>
      <c r="AT2833" s="2">
        <v>3.512</v>
      </c>
      <c r="AU2833" s="1">
        <f t="shared" si="355"/>
        <v>1.6033185430429371</v>
      </c>
      <c r="AV2833" s="1">
        <f t="shared" si="356"/>
        <v>1.2858668989496396</v>
      </c>
      <c r="AW2833" s="1">
        <f t="shared" si="357"/>
        <v>0.96841525485634183</v>
      </c>
    </row>
    <row r="2834" spans="1:49" x14ac:dyDescent="0.2">
      <c r="A2834">
        <v>2832</v>
      </c>
      <c r="B2834" t="s">
        <v>32647</v>
      </c>
      <c r="C2834" t="s">
        <v>32646</v>
      </c>
      <c r="E2834">
        <v>30189632</v>
      </c>
      <c r="F2834" t="s">
        <v>32645</v>
      </c>
      <c r="G2834" t="s">
        <v>6</v>
      </c>
      <c r="H2834" t="s">
        <v>5</v>
      </c>
      <c r="I2834" t="s">
        <v>1504</v>
      </c>
      <c r="J2834" t="s">
        <v>1896</v>
      </c>
      <c r="K2834" t="s">
        <v>1895</v>
      </c>
      <c r="L2834" t="s">
        <v>1894</v>
      </c>
      <c r="M2834" t="s">
        <v>1893</v>
      </c>
      <c r="N2834">
        <v>5</v>
      </c>
      <c r="O2834" t="s">
        <v>32644</v>
      </c>
      <c r="P2834" t="s">
        <v>32643</v>
      </c>
      <c r="Q2834" t="s">
        <v>32642</v>
      </c>
      <c r="R2834" s="7">
        <v>43348</v>
      </c>
      <c r="S2834" s="8">
        <f t="shared" si="352"/>
        <v>2018</v>
      </c>
      <c r="T2834" s="8">
        <v>2018</v>
      </c>
      <c r="U2834" s="8">
        <f t="shared" si="353"/>
        <v>4</v>
      </c>
      <c r="V2834" s="7">
        <v>43348</v>
      </c>
      <c r="W2834" t="s">
        <v>788</v>
      </c>
      <c r="X2834" s="2">
        <v>0.63600000000000001</v>
      </c>
      <c r="Y2834" s="6">
        <f t="shared" si="358"/>
        <v>1.6977656763033557E-2</v>
      </c>
      <c r="AA2834">
        <v>14248220</v>
      </c>
      <c r="AB2834">
        <v>130124</v>
      </c>
      <c r="AD2834" t="s">
        <v>1</v>
      </c>
      <c r="AE2834">
        <v>18</v>
      </c>
      <c r="AF2834">
        <v>9</v>
      </c>
      <c r="AG2834">
        <v>2949</v>
      </c>
      <c r="AI2834" t="s">
        <v>32641</v>
      </c>
      <c r="AJ2834" t="s">
        <v>32640</v>
      </c>
      <c r="AK2834" t="s">
        <v>32639</v>
      </c>
      <c r="AL2834">
        <v>8</v>
      </c>
      <c r="AM2834" s="5">
        <f t="shared" si="354"/>
        <v>2</v>
      </c>
      <c r="AN2834" s="4">
        <f t="shared" si="359"/>
        <v>3.0291556228701248E-3</v>
      </c>
      <c r="AO2834" s="3"/>
      <c r="AP2834">
        <v>1</v>
      </c>
      <c r="AR2834" t="s">
        <v>2615</v>
      </c>
      <c r="AS2834" t="s">
        <v>1414</v>
      </c>
      <c r="AT2834" s="2" t="s">
        <v>7</v>
      </c>
      <c r="AU2834" s="1">
        <f t="shared" si="355"/>
        <v>1.2793106420984528</v>
      </c>
      <c r="AV2834" s="1">
        <f t="shared" si="356"/>
        <v>1.000340619295184</v>
      </c>
      <c r="AW2834" s="1">
        <f t="shared" si="357"/>
        <v>0.72137059649191537</v>
      </c>
    </row>
    <row r="2835" spans="1:49" x14ac:dyDescent="0.2">
      <c r="A2835">
        <v>2833</v>
      </c>
      <c r="B2835" t="s">
        <v>32638</v>
      </c>
      <c r="C2835" t="s">
        <v>32637</v>
      </c>
      <c r="E2835">
        <v>30189684</v>
      </c>
      <c r="F2835" t="s">
        <v>32636</v>
      </c>
      <c r="G2835" t="s">
        <v>6</v>
      </c>
      <c r="H2835" t="s">
        <v>5</v>
      </c>
      <c r="I2835" t="s">
        <v>1504</v>
      </c>
      <c r="J2835">
        <v>60001821</v>
      </c>
      <c r="K2835" t="s">
        <v>1414</v>
      </c>
      <c r="L2835" t="s">
        <v>1503</v>
      </c>
      <c r="M2835" t="s">
        <v>758</v>
      </c>
      <c r="N2835">
        <v>5</v>
      </c>
      <c r="O2835" t="s">
        <v>32635</v>
      </c>
      <c r="P2835" t="s">
        <v>32634</v>
      </c>
      <c r="Q2835" t="s">
        <v>1985</v>
      </c>
      <c r="R2835" s="7">
        <v>43348</v>
      </c>
      <c r="S2835" s="8">
        <f t="shared" si="352"/>
        <v>2018</v>
      </c>
      <c r="T2835" s="8">
        <v>2018</v>
      </c>
      <c r="U2835" s="8">
        <f t="shared" si="353"/>
        <v>4</v>
      </c>
      <c r="V2835" s="7">
        <v>43348</v>
      </c>
      <c r="W2835" t="s">
        <v>788</v>
      </c>
      <c r="X2835" s="2">
        <v>0.63600000000000001</v>
      </c>
      <c r="Y2835" s="6">
        <f t="shared" si="358"/>
        <v>1.6977656763033557E-2</v>
      </c>
      <c r="AA2835">
        <v>14248220</v>
      </c>
      <c r="AB2835">
        <v>130124</v>
      </c>
      <c r="AD2835" t="s">
        <v>1</v>
      </c>
      <c r="AE2835">
        <v>18</v>
      </c>
      <c r="AF2835">
        <v>9</v>
      </c>
      <c r="AG2835">
        <v>2962</v>
      </c>
      <c r="AI2835" t="s">
        <v>32633</v>
      </c>
      <c r="AJ2835" t="s">
        <v>32632</v>
      </c>
      <c r="AK2835" t="s">
        <v>32631</v>
      </c>
      <c r="AL2835">
        <v>27</v>
      </c>
      <c r="AM2835" s="5">
        <f t="shared" si="354"/>
        <v>6.75</v>
      </c>
      <c r="AN2835" s="4">
        <f t="shared" si="359"/>
        <v>1.0223400227186671E-2</v>
      </c>
      <c r="AO2835" s="3"/>
      <c r="AP2835">
        <v>1</v>
      </c>
      <c r="AR2835" t="s">
        <v>32630</v>
      </c>
      <c r="AS2835" t="s">
        <v>1414</v>
      </c>
      <c r="AT2835" s="2" t="s">
        <v>7</v>
      </c>
      <c r="AU2835" s="1">
        <f t="shared" si="355"/>
        <v>1.4951379802279492</v>
      </c>
      <c r="AV2835" s="1">
        <f t="shared" si="356"/>
        <v>1.3600528495110114</v>
      </c>
      <c r="AW2835" s="1">
        <f t="shared" si="357"/>
        <v>1.2249677187940737</v>
      </c>
    </row>
    <row r="2836" spans="1:49" x14ac:dyDescent="0.2">
      <c r="A2836">
        <v>2834</v>
      </c>
      <c r="B2836" t="s">
        <v>32629</v>
      </c>
      <c r="C2836" t="s">
        <v>32628</v>
      </c>
      <c r="E2836">
        <v>30189669</v>
      </c>
      <c r="F2836" t="s">
        <v>32627</v>
      </c>
      <c r="G2836" t="s">
        <v>6</v>
      </c>
      <c r="H2836" t="s">
        <v>5</v>
      </c>
      <c r="I2836" t="s">
        <v>2514</v>
      </c>
      <c r="J2836">
        <v>60001821</v>
      </c>
      <c r="K2836" t="s">
        <v>1414</v>
      </c>
      <c r="L2836" t="s">
        <v>1503</v>
      </c>
      <c r="M2836" t="s">
        <v>758</v>
      </c>
      <c r="N2836">
        <v>5</v>
      </c>
      <c r="O2836" t="s">
        <v>32626</v>
      </c>
      <c r="P2836" t="s">
        <v>32625</v>
      </c>
      <c r="Q2836" t="s">
        <v>1985</v>
      </c>
      <c r="R2836" s="7">
        <v>43348</v>
      </c>
      <c r="S2836" s="8">
        <f t="shared" si="352"/>
        <v>2018</v>
      </c>
      <c r="T2836" s="8">
        <v>2018</v>
      </c>
      <c r="U2836" s="8">
        <f t="shared" si="353"/>
        <v>4</v>
      </c>
      <c r="V2836" s="7">
        <v>43348</v>
      </c>
      <c r="W2836" t="s">
        <v>788</v>
      </c>
      <c r="X2836" s="2">
        <v>0.63600000000000001</v>
      </c>
      <c r="Y2836" s="6">
        <f t="shared" si="358"/>
        <v>1.6977656763033557E-2</v>
      </c>
      <c r="AA2836">
        <v>14248220</v>
      </c>
      <c r="AB2836">
        <v>130124</v>
      </c>
      <c r="AD2836" t="s">
        <v>1</v>
      </c>
      <c r="AE2836">
        <v>18</v>
      </c>
      <c r="AF2836">
        <v>9</v>
      </c>
      <c r="AG2836">
        <v>2959</v>
      </c>
      <c r="AI2836" t="s">
        <v>32624</v>
      </c>
      <c r="AJ2836" t="s">
        <v>32623</v>
      </c>
      <c r="AK2836" t="s">
        <v>32622</v>
      </c>
      <c r="AL2836">
        <v>18</v>
      </c>
      <c r="AM2836" s="5">
        <f t="shared" si="354"/>
        <v>4.5</v>
      </c>
      <c r="AN2836" s="4">
        <f t="shared" si="359"/>
        <v>6.815600151457781E-3</v>
      </c>
      <c r="AO2836" s="3"/>
      <c r="AP2836">
        <v>1</v>
      </c>
      <c r="AR2836" t="s">
        <v>0</v>
      </c>
      <c r="AT2836" s="2" t="s">
        <v>7</v>
      </c>
      <c r="AU2836" s="1">
        <f t="shared" si="355"/>
        <v>1.3929039779560826</v>
      </c>
      <c r="AV2836" s="1">
        <f t="shared" si="356"/>
        <v>1.189662845724567</v>
      </c>
      <c r="AW2836" s="1">
        <f t="shared" si="357"/>
        <v>0.9864217134930513</v>
      </c>
    </row>
    <row r="2837" spans="1:49" x14ac:dyDescent="0.2">
      <c r="A2837">
        <v>2835</v>
      </c>
      <c r="B2837" t="s">
        <v>32621</v>
      </c>
      <c r="C2837" t="s">
        <v>32620</v>
      </c>
      <c r="F2837" t="s">
        <v>32619</v>
      </c>
      <c r="G2837" t="s">
        <v>6</v>
      </c>
      <c r="H2837" t="s">
        <v>5</v>
      </c>
      <c r="I2837" t="s">
        <v>17009</v>
      </c>
      <c r="J2837" t="s">
        <v>32618</v>
      </c>
      <c r="K2837" t="s">
        <v>32617</v>
      </c>
      <c r="L2837" t="s">
        <v>32616</v>
      </c>
      <c r="M2837" t="s">
        <v>32615</v>
      </c>
      <c r="N2837">
        <v>8</v>
      </c>
      <c r="O2837" t="s">
        <v>32614</v>
      </c>
      <c r="P2837" t="s">
        <v>32613</v>
      </c>
      <c r="Q2837" t="s">
        <v>32612</v>
      </c>
      <c r="R2837" s="7">
        <v>43348</v>
      </c>
      <c r="S2837" s="8">
        <f t="shared" si="352"/>
        <v>2018</v>
      </c>
      <c r="T2837" s="8">
        <v>2018</v>
      </c>
      <c r="U2837" s="8">
        <f t="shared" si="353"/>
        <v>4</v>
      </c>
      <c r="V2837" s="7">
        <v>43348</v>
      </c>
      <c r="W2837" t="s">
        <v>587</v>
      </c>
      <c r="X2837" s="2">
        <v>0.58699999999999997</v>
      </c>
      <c r="Y2837" s="6">
        <f t="shared" si="358"/>
        <v>1.5669629748271536E-2</v>
      </c>
      <c r="AB2837">
        <v>21100374601</v>
      </c>
      <c r="AC2837">
        <v>21693536</v>
      </c>
      <c r="AD2837" t="s">
        <v>1</v>
      </c>
      <c r="AE2837">
        <v>6</v>
      </c>
      <c r="AG2837">
        <v>8456515</v>
      </c>
      <c r="AH2837" t="s">
        <v>32611</v>
      </c>
      <c r="AI2837" t="s">
        <v>32610</v>
      </c>
      <c r="AJ2837" t="s">
        <v>32609</v>
      </c>
      <c r="AK2837" t="s">
        <v>32608</v>
      </c>
      <c r="AL2837">
        <v>3</v>
      </c>
      <c r="AM2837" s="5">
        <f t="shared" si="354"/>
        <v>0.75</v>
      </c>
      <c r="AN2837" s="4">
        <f t="shared" si="359"/>
        <v>1.1359333585762969E-3</v>
      </c>
      <c r="AO2837" s="3"/>
      <c r="AP2837">
        <v>1</v>
      </c>
      <c r="AQ2837" t="s">
        <v>49</v>
      </c>
      <c r="AR2837">
        <v>11303058</v>
      </c>
      <c r="AS2837" t="s">
        <v>48</v>
      </c>
      <c r="AT2837" s="2">
        <v>3.367</v>
      </c>
      <c r="AU2837" s="1">
        <f t="shared" si="355"/>
        <v>1.1309520831362962</v>
      </c>
      <c r="AV2837" s="1">
        <f t="shared" si="356"/>
        <v>0.84027815534239159</v>
      </c>
      <c r="AW2837" s="1">
        <f t="shared" si="357"/>
        <v>0.54960422754848681</v>
      </c>
    </row>
    <row r="2838" spans="1:49" x14ac:dyDescent="0.2">
      <c r="A2838">
        <v>2836</v>
      </c>
      <c r="B2838" t="s">
        <v>32607</v>
      </c>
      <c r="C2838" t="s">
        <v>32606</v>
      </c>
      <c r="E2838">
        <v>30122038</v>
      </c>
      <c r="F2838" t="s">
        <v>32605</v>
      </c>
      <c r="G2838" t="s">
        <v>6</v>
      </c>
      <c r="H2838" t="s">
        <v>5</v>
      </c>
      <c r="I2838" t="s">
        <v>30070</v>
      </c>
      <c r="J2838" t="s">
        <v>32604</v>
      </c>
      <c r="K2838" t="s">
        <v>32603</v>
      </c>
      <c r="L2838" t="s">
        <v>32602</v>
      </c>
      <c r="M2838" t="s">
        <v>15016</v>
      </c>
      <c r="N2838">
        <v>5</v>
      </c>
      <c r="O2838" t="s">
        <v>32601</v>
      </c>
      <c r="P2838" t="s">
        <v>32600</v>
      </c>
      <c r="Q2838" t="s">
        <v>32599</v>
      </c>
      <c r="R2838" s="7">
        <v>43348</v>
      </c>
      <c r="S2838" s="8">
        <f t="shared" si="352"/>
        <v>2018</v>
      </c>
      <c r="T2838" s="8">
        <v>2018</v>
      </c>
      <c r="U2838" s="8">
        <f t="shared" si="353"/>
        <v>4</v>
      </c>
      <c r="V2838" s="7">
        <v>43348</v>
      </c>
      <c r="W2838" t="s">
        <v>4075</v>
      </c>
      <c r="X2838" s="2">
        <v>7.1150000000000002</v>
      </c>
      <c r="Y2838" s="6">
        <f t="shared" si="358"/>
        <v>0.18993086142921972</v>
      </c>
      <c r="AA2838">
        <v>27863</v>
      </c>
      <c r="AB2838">
        <v>22680</v>
      </c>
      <c r="AC2838">
        <v>15205126</v>
      </c>
      <c r="AD2838" t="s">
        <v>1</v>
      </c>
      <c r="AE2838">
        <v>140</v>
      </c>
      <c r="AF2838">
        <v>35</v>
      </c>
      <c r="AH2838" t="s">
        <v>32598</v>
      </c>
      <c r="AI2838" t="s">
        <v>32597</v>
      </c>
      <c r="AK2838" t="s">
        <v>32596</v>
      </c>
      <c r="AL2838">
        <v>20</v>
      </c>
      <c r="AM2838" s="5">
        <f t="shared" si="354"/>
        <v>5</v>
      </c>
      <c r="AN2838" s="4">
        <f t="shared" si="359"/>
        <v>7.5728890571753124E-3</v>
      </c>
      <c r="AO2838" s="3"/>
      <c r="AP2838">
        <v>0</v>
      </c>
      <c r="AR2838" t="s">
        <v>0</v>
      </c>
      <c r="AT2838" s="2" t="s">
        <v>7</v>
      </c>
      <c r="AU2838" s="1">
        <f t="shared" si="355"/>
        <v>13.522346971760641</v>
      </c>
      <c r="AV2838" s="1">
        <f t="shared" si="356"/>
        <v>9.8751875243197524</v>
      </c>
      <c r="AW2838" s="1">
        <f t="shared" si="357"/>
        <v>6.2280280768788634</v>
      </c>
    </row>
    <row r="2839" spans="1:49" x14ac:dyDescent="0.2">
      <c r="A2839">
        <v>2837</v>
      </c>
      <c r="B2839" t="s">
        <v>32595</v>
      </c>
      <c r="C2839" t="s">
        <v>32594</v>
      </c>
      <c r="E2839">
        <v>30091895</v>
      </c>
      <c r="F2839" t="s">
        <v>32593</v>
      </c>
      <c r="G2839" t="s">
        <v>6</v>
      </c>
      <c r="H2839" t="s">
        <v>5</v>
      </c>
      <c r="I2839" t="s">
        <v>32592</v>
      </c>
      <c r="J2839" t="s">
        <v>32591</v>
      </c>
      <c r="K2839" t="s">
        <v>32590</v>
      </c>
      <c r="L2839" t="s">
        <v>32589</v>
      </c>
      <c r="M2839" t="s">
        <v>33</v>
      </c>
      <c r="N2839">
        <v>9</v>
      </c>
      <c r="O2839" t="s">
        <v>32588</v>
      </c>
      <c r="P2839" t="s">
        <v>32587</v>
      </c>
      <c r="Q2839" t="s">
        <v>32586</v>
      </c>
      <c r="R2839" s="7">
        <v>43348</v>
      </c>
      <c r="S2839" s="8">
        <f t="shared" si="352"/>
        <v>2018</v>
      </c>
      <c r="T2839" s="8">
        <v>2018</v>
      </c>
      <c r="U2839" s="8">
        <f t="shared" si="353"/>
        <v>4</v>
      </c>
      <c r="V2839" s="7">
        <v>43348</v>
      </c>
      <c r="W2839" t="s">
        <v>2687</v>
      </c>
      <c r="X2839" s="2">
        <v>2.5350000000000001</v>
      </c>
      <c r="Y2839" s="6">
        <f t="shared" si="358"/>
        <v>6.7670377192279973E-2</v>
      </c>
      <c r="AA2839">
        <v>19448244</v>
      </c>
      <c r="AB2839">
        <v>19700171101</v>
      </c>
      <c r="AC2839">
        <v>19448252</v>
      </c>
      <c r="AD2839" t="s">
        <v>1</v>
      </c>
      <c r="AE2839">
        <v>10</v>
      </c>
      <c r="AF2839">
        <v>35</v>
      </c>
      <c r="AH2839" t="s">
        <v>32585</v>
      </c>
      <c r="AI2839" t="s">
        <v>32584</v>
      </c>
      <c r="AJ2839" t="s">
        <v>32583</v>
      </c>
      <c r="AK2839" t="s">
        <v>32582</v>
      </c>
      <c r="AL2839">
        <v>43</v>
      </c>
      <c r="AM2839" s="5">
        <f t="shared" si="354"/>
        <v>10.75</v>
      </c>
      <c r="AN2839" s="4">
        <f t="shared" si="359"/>
        <v>1.6281711472926921E-2</v>
      </c>
      <c r="AO2839" s="3"/>
      <c r="AP2839">
        <v>0</v>
      </c>
      <c r="AQ2839" t="s">
        <v>129</v>
      </c>
      <c r="AR2839" t="s">
        <v>1611</v>
      </c>
      <c r="AS2839" t="s">
        <v>128</v>
      </c>
      <c r="AT2839" s="2" t="s">
        <v>7</v>
      </c>
      <c r="AU2839" s="1">
        <f t="shared" si="355"/>
        <v>5.2253777476474053</v>
      </c>
      <c r="AV2839" s="1">
        <f t="shared" si="356"/>
        <v>4.197604433260345</v>
      </c>
      <c r="AW2839" s="1">
        <f t="shared" si="357"/>
        <v>3.1698311188732835</v>
      </c>
    </row>
    <row r="2840" spans="1:49" x14ac:dyDescent="0.2">
      <c r="A2840">
        <v>2838</v>
      </c>
      <c r="B2840" t="s">
        <v>32581</v>
      </c>
      <c r="C2840" t="s">
        <v>32580</v>
      </c>
      <c r="F2840" t="s">
        <v>32579</v>
      </c>
      <c r="G2840" t="s">
        <v>6</v>
      </c>
      <c r="H2840" t="s">
        <v>5</v>
      </c>
      <c r="I2840" t="s">
        <v>2095</v>
      </c>
      <c r="J2840">
        <v>114799978</v>
      </c>
      <c r="K2840" t="s">
        <v>32578</v>
      </c>
      <c r="L2840" t="s">
        <v>32577</v>
      </c>
      <c r="M2840" t="s">
        <v>14</v>
      </c>
      <c r="N2840">
        <v>3</v>
      </c>
      <c r="O2840" t="s">
        <v>32576</v>
      </c>
      <c r="P2840" t="s">
        <v>32575</v>
      </c>
      <c r="Q2840" t="s">
        <v>32574</v>
      </c>
      <c r="R2840" s="7">
        <v>43347</v>
      </c>
      <c r="S2840" s="8">
        <f t="shared" si="352"/>
        <v>2018</v>
      </c>
      <c r="T2840" s="8">
        <v>2018</v>
      </c>
      <c r="U2840" s="8">
        <f t="shared" si="353"/>
        <v>4</v>
      </c>
      <c r="V2840" s="7">
        <v>43347</v>
      </c>
      <c r="W2840" t="s">
        <v>1033</v>
      </c>
      <c r="X2840" s="2">
        <v>0.24199999999999999</v>
      </c>
      <c r="Y2840" s="6">
        <f t="shared" si="358"/>
        <v>6.4600517871920135E-3</v>
      </c>
      <c r="AB2840">
        <v>21100444341</v>
      </c>
      <c r="AC2840">
        <v>21190275</v>
      </c>
      <c r="AD2840" t="s">
        <v>1</v>
      </c>
      <c r="AE2840">
        <v>7</v>
      </c>
      <c r="AF2840">
        <v>5</v>
      </c>
      <c r="AH2840" s="9">
        <v>44348</v>
      </c>
      <c r="AI2840" t="s">
        <v>32573</v>
      </c>
      <c r="AK2840" t="s">
        <v>32572</v>
      </c>
      <c r="AL2840">
        <v>4</v>
      </c>
      <c r="AM2840" s="5">
        <f t="shared" si="354"/>
        <v>1</v>
      </c>
      <c r="AN2840" s="4">
        <f t="shared" si="359"/>
        <v>1.5145778114350624E-3</v>
      </c>
      <c r="AO2840" s="3"/>
      <c r="AP2840">
        <v>1</v>
      </c>
      <c r="AR2840" t="s">
        <v>0</v>
      </c>
      <c r="AT2840" s="2" t="s">
        <v>7</v>
      </c>
      <c r="AU2840" s="1">
        <f t="shared" si="355"/>
        <v>0.49764095944649278</v>
      </c>
      <c r="AV2840" s="1">
        <f t="shared" si="356"/>
        <v>0.39873147993135377</v>
      </c>
      <c r="AW2840" s="1">
        <f t="shared" si="357"/>
        <v>0.29982200041621476</v>
      </c>
    </row>
    <row r="2841" spans="1:49" x14ac:dyDescent="0.2">
      <c r="A2841">
        <v>2839</v>
      </c>
      <c r="B2841" t="s">
        <v>32571</v>
      </c>
      <c r="C2841" t="s">
        <v>32570</v>
      </c>
      <c r="F2841" t="s">
        <v>32569</v>
      </c>
      <c r="G2841" t="s">
        <v>6</v>
      </c>
      <c r="H2841" t="s">
        <v>5</v>
      </c>
      <c r="I2841" t="s">
        <v>32568</v>
      </c>
      <c r="J2841">
        <v>60068748</v>
      </c>
      <c r="K2841" t="s">
        <v>2137</v>
      </c>
      <c r="L2841" t="s">
        <v>2136</v>
      </c>
      <c r="M2841" t="s">
        <v>1234</v>
      </c>
      <c r="N2841">
        <v>2</v>
      </c>
      <c r="O2841" t="s">
        <v>32567</v>
      </c>
      <c r="P2841" t="s">
        <v>32566</v>
      </c>
      <c r="Q2841" t="s">
        <v>2135</v>
      </c>
      <c r="R2841" s="7">
        <v>43347</v>
      </c>
      <c r="S2841" s="8">
        <f t="shared" si="352"/>
        <v>2018</v>
      </c>
      <c r="T2841" s="8">
        <v>2018</v>
      </c>
      <c r="U2841" s="8">
        <f t="shared" si="353"/>
        <v>4</v>
      </c>
      <c r="V2841" s="7">
        <v>43347</v>
      </c>
      <c r="W2841" t="s">
        <v>1033</v>
      </c>
      <c r="X2841" s="2">
        <v>0.24199999999999999</v>
      </c>
      <c r="Y2841" s="6">
        <f t="shared" si="358"/>
        <v>6.4600517871920135E-3</v>
      </c>
      <c r="AB2841">
        <v>21100444341</v>
      </c>
      <c r="AC2841">
        <v>21190275</v>
      </c>
      <c r="AD2841" t="s">
        <v>1</v>
      </c>
      <c r="AE2841">
        <v>7</v>
      </c>
      <c r="AF2841">
        <v>5</v>
      </c>
      <c r="AH2841" t="s">
        <v>32565</v>
      </c>
      <c r="AI2841" t="s">
        <v>32564</v>
      </c>
      <c r="AK2841" t="s">
        <v>32563</v>
      </c>
      <c r="AL2841">
        <v>5</v>
      </c>
      <c r="AM2841" s="5">
        <f t="shared" si="354"/>
        <v>1.25</v>
      </c>
      <c r="AN2841" s="4">
        <f t="shared" si="359"/>
        <v>1.8932222642938281E-3</v>
      </c>
      <c r="AO2841" s="3"/>
      <c r="AP2841">
        <v>1</v>
      </c>
      <c r="AR2841" t="s">
        <v>0</v>
      </c>
      <c r="AT2841" s="2" t="s">
        <v>7</v>
      </c>
      <c r="AU2841" s="1">
        <f t="shared" si="355"/>
        <v>0.5090002930322558</v>
      </c>
      <c r="AV2841" s="1">
        <f t="shared" si="356"/>
        <v>0.41766370257429203</v>
      </c>
      <c r="AW2841" s="1">
        <f t="shared" si="357"/>
        <v>0.32632711211632831</v>
      </c>
    </row>
    <row r="2842" spans="1:49" x14ac:dyDescent="0.2">
      <c r="A2842">
        <v>2840</v>
      </c>
      <c r="B2842" t="s">
        <v>32562</v>
      </c>
      <c r="C2842" t="s">
        <v>32561</v>
      </c>
      <c r="F2842" t="s">
        <v>32560</v>
      </c>
      <c r="G2842" t="s">
        <v>6</v>
      </c>
      <c r="H2842" t="s">
        <v>5</v>
      </c>
      <c r="I2842" t="s">
        <v>32559</v>
      </c>
      <c r="J2842">
        <v>116328000</v>
      </c>
      <c r="K2842" t="s">
        <v>32558</v>
      </c>
      <c r="M2842" t="s">
        <v>76</v>
      </c>
      <c r="N2842">
        <v>1</v>
      </c>
      <c r="O2842" t="s">
        <v>32557</v>
      </c>
      <c r="P2842">
        <v>57105394100</v>
      </c>
      <c r="Q2842">
        <v>116328000</v>
      </c>
      <c r="R2842" s="7">
        <v>43347</v>
      </c>
      <c r="S2842" s="8">
        <f t="shared" si="352"/>
        <v>2018</v>
      </c>
      <c r="T2842" s="8">
        <v>2018</v>
      </c>
      <c r="U2842" s="8">
        <f t="shared" si="353"/>
        <v>4</v>
      </c>
      <c r="V2842" s="7">
        <v>43347</v>
      </c>
      <c r="W2842" t="s">
        <v>1033</v>
      </c>
      <c r="X2842" s="2">
        <v>0.24199999999999999</v>
      </c>
      <c r="Y2842" s="6">
        <f t="shared" si="358"/>
        <v>6.4600517871920135E-3</v>
      </c>
      <c r="AB2842">
        <v>21100444341</v>
      </c>
      <c r="AC2842">
        <v>21190275</v>
      </c>
      <c r="AD2842" t="s">
        <v>1</v>
      </c>
      <c r="AE2842">
        <v>7</v>
      </c>
      <c r="AF2842">
        <v>5</v>
      </c>
      <c r="AH2842" t="s">
        <v>32556</v>
      </c>
      <c r="AI2842" t="s">
        <v>32555</v>
      </c>
      <c r="AK2842" t="s">
        <v>32554</v>
      </c>
      <c r="AL2842">
        <v>3</v>
      </c>
      <c r="AM2842" s="5">
        <f t="shared" si="354"/>
        <v>0.75</v>
      </c>
      <c r="AN2842" s="4">
        <f t="shared" si="359"/>
        <v>1.1359333585762969E-3</v>
      </c>
      <c r="AO2842" s="3"/>
      <c r="AP2842">
        <v>1</v>
      </c>
      <c r="AR2842" t="s">
        <v>0</v>
      </c>
      <c r="AT2842" s="2" t="s">
        <v>7</v>
      </c>
      <c r="AU2842" s="1">
        <f t="shared" si="355"/>
        <v>0.48628162586072987</v>
      </c>
      <c r="AV2842" s="1">
        <f t="shared" si="356"/>
        <v>0.37979925728841551</v>
      </c>
      <c r="AW2842" s="1">
        <f t="shared" si="357"/>
        <v>0.27331688871610116</v>
      </c>
    </row>
    <row r="2843" spans="1:49" x14ac:dyDescent="0.2">
      <c r="A2843">
        <v>2841</v>
      </c>
      <c r="B2843" t="s">
        <v>32553</v>
      </c>
      <c r="C2843" t="s">
        <v>32552</v>
      </c>
      <c r="F2843" t="s">
        <v>32551</v>
      </c>
      <c r="G2843" t="s">
        <v>6</v>
      </c>
      <c r="H2843" t="s">
        <v>5</v>
      </c>
      <c r="I2843" t="s">
        <v>32550</v>
      </c>
      <c r="J2843" t="s">
        <v>32549</v>
      </c>
      <c r="K2843" t="s">
        <v>32548</v>
      </c>
      <c r="L2843" t="s">
        <v>32547</v>
      </c>
      <c r="M2843" t="s">
        <v>8152</v>
      </c>
      <c r="N2843">
        <v>3</v>
      </c>
      <c r="O2843" t="s">
        <v>32546</v>
      </c>
      <c r="P2843" t="s">
        <v>32545</v>
      </c>
      <c r="Q2843" t="s">
        <v>32544</v>
      </c>
      <c r="R2843" s="7">
        <v>43347</v>
      </c>
      <c r="S2843" s="8">
        <f t="shared" si="352"/>
        <v>2018</v>
      </c>
      <c r="T2843" s="8">
        <v>2018</v>
      </c>
      <c r="U2843" s="8">
        <f t="shared" si="353"/>
        <v>4</v>
      </c>
      <c r="V2843" s="7">
        <v>43347</v>
      </c>
      <c r="W2843" t="s">
        <v>1033</v>
      </c>
      <c r="X2843" s="2">
        <v>0.24199999999999999</v>
      </c>
      <c r="Y2843" s="6">
        <f t="shared" si="358"/>
        <v>6.4600517871920135E-3</v>
      </c>
      <c r="AB2843">
        <v>21100444341</v>
      </c>
      <c r="AC2843">
        <v>21190275</v>
      </c>
      <c r="AD2843" t="s">
        <v>1</v>
      </c>
      <c r="AE2843">
        <v>7</v>
      </c>
      <c r="AF2843">
        <v>5</v>
      </c>
      <c r="AH2843" t="s">
        <v>32543</v>
      </c>
      <c r="AI2843" t="s">
        <v>32542</v>
      </c>
      <c r="AK2843" t="s">
        <v>32541</v>
      </c>
      <c r="AL2843">
        <v>2</v>
      </c>
      <c r="AM2843" s="5">
        <f t="shared" si="354"/>
        <v>0.5</v>
      </c>
      <c r="AN2843" s="4">
        <f t="shared" si="359"/>
        <v>7.572889057175312E-4</v>
      </c>
      <c r="AO2843" s="3"/>
      <c r="AP2843">
        <v>1</v>
      </c>
      <c r="AQ2843" t="s">
        <v>1924</v>
      </c>
      <c r="AR2843" t="s">
        <v>0</v>
      </c>
      <c r="AS2843" t="s">
        <v>5275</v>
      </c>
      <c r="AT2843" s="2" t="s">
        <v>7</v>
      </c>
      <c r="AU2843" s="1">
        <f t="shared" si="355"/>
        <v>0.47492229227496691</v>
      </c>
      <c r="AV2843" s="1">
        <f t="shared" si="356"/>
        <v>0.36086703464547726</v>
      </c>
      <c r="AW2843" s="1">
        <f t="shared" si="357"/>
        <v>0.24681177701598755</v>
      </c>
    </row>
    <row r="2844" spans="1:49" x14ac:dyDescent="0.2">
      <c r="A2844">
        <v>2842</v>
      </c>
      <c r="B2844" t="s">
        <v>32540</v>
      </c>
      <c r="C2844" t="s">
        <v>32539</v>
      </c>
      <c r="F2844" t="s">
        <v>32538</v>
      </c>
      <c r="G2844" t="s">
        <v>6</v>
      </c>
      <c r="H2844" t="s">
        <v>5</v>
      </c>
      <c r="I2844" t="s">
        <v>32537</v>
      </c>
      <c r="J2844">
        <v>60114435</v>
      </c>
      <c r="K2844" t="s">
        <v>32536</v>
      </c>
      <c r="L2844" t="s">
        <v>32535</v>
      </c>
      <c r="M2844" t="s">
        <v>14</v>
      </c>
      <c r="N2844">
        <v>1</v>
      </c>
      <c r="O2844" t="s">
        <v>32534</v>
      </c>
      <c r="P2844">
        <v>57199772667</v>
      </c>
      <c r="Q2844">
        <v>60114435</v>
      </c>
      <c r="R2844" s="7">
        <v>43347</v>
      </c>
      <c r="S2844" s="8">
        <f t="shared" si="352"/>
        <v>2018</v>
      </c>
      <c r="T2844" s="8">
        <v>2018</v>
      </c>
      <c r="U2844" s="8">
        <f t="shared" si="353"/>
        <v>4</v>
      </c>
      <c r="V2844" s="7">
        <v>43347</v>
      </c>
      <c r="W2844" t="s">
        <v>1033</v>
      </c>
      <c r="X2844" s="2">
        <v>0.24199999999999999</v>
      </c>
      <c r="Y2844" s="6">
        <f t="shared" si="358"/>
        <v>6.4600517871920135E-3</v>
      </c>
      <c r="AB2844">
        <v>21100444341</v>
      </c>
      <c r="AC2844">
        <v>21190275</v>
      </c>
      <c r="AD2844" t="s">
        <v>1</v>
      </c>
      <c r="AE2844">
        <v>7</v>
      </c>
      <c r="AF2844">
        <v>5</v>
      </c>
      <c r="AH2844" t="s">
        <v>11331</v>
      </c>
      <c r="AI2844" t="s">
        <v>32533</v>
      </c>
      <c r="AK2844" t="s">
        <v>32532</v>
      </c>
      <c r="AL2844">
        <v>5</v>
      </c>
      <c r="AM2844" s="5">
        <f t="shared" si="354"/>
        <v>1.25</v>
      </c>
      <c r="AN2844" s="4">
        <f t="shared" si="359"/>
        <v>1.8932222642938281E-3</v>
      </c>
      <c r="AO2844" s="3"/>
      <c r="AP2844">
        <v>1</v>
      </c>
      <c r="AR2844" t="s">
        <v>0</v>
      </c>
      <c r="AT2844" s="2" t="s">
        <v>7</v>
      </c>
      <c r="AU2844" s="1">
        <f t="shared" si="355"/>
        <v>0.5090002930322558</v>
      </c>
      <c r="AV2844" s="1">
        <f t="shared" si="356"/>
        <v>0.41766370257429203</v>
      </c>
      <c r="AW2844" s="1">
        <f t="shared" si="357"/>
        <v>0.32632711211632831</v>
      </c>
    </row>
    <row r="2845" spans="1:49" x14ac:dyDescent="0.2">
      <c r="A2845">
        <v>2843</v>
      </c>
      <c r="B2845" t="s">
        <v>32531</v>
      </c>
      <c r="C2845" t="s">
        <v>32530</v>
      </c>
      <c r="F2845" t="s">
        <v>32529</v>
      </c>
      <c r="G2845" t="s">
        <v>6</v>
      </c>
      <c r="H2845" t="s">
        <v>5</v>
      </c>
      <c r="I2845" t="s">
        <v>32528</v>
      </c>
      <c r="J2845">
        <v>60072651</v>
      </c>
      <c r="K2845" t="s">
        <v>32527</v>
      </c>
      <c r="L2845" t="s">
        <v>32526</v>
      </c>
      <c r="M2845" t="s">
        <v>32525</v>
      </c>
      <c r="N2845">
        <v>5</v>
      </c>
      <c r="O2845" t="s">
        <v>32524</v>
      </c>
      <c r="P2845" t="s">
        <v>32523</v>
      </c>
      <c r="Q2845" t="s">
        <v>32522</v>
      </c>
      <c r="R2845" s="7">
        <v>43347</v>
      </c>
      <c r="S2845" s="8">
        <f t="shared" si="352"/>
        <v>2018</v>
      </c>
      <c r="T2845" s="8">
        <v>2018</v>
      </c>
      <c r="U2845" s="8">
        <f t="shared" si="353"/>
        <v>4</v>
      </c>
      <c r="V2845" s="7">
        <v>43347</v>
      </c>
      <c r="W2845" t="s">
        <v>3969</v>
      </c>
      <c r="X2845" s="2">
        <v>0.89800000000000002</v>
      </c>
      <c r="Y2845" s="6">
        <f t="shared" si="358"/>
        <v>2.3971597127679455E-2</v>
      </c>
      <c r="AA2845">
        <v>9641726</v>
      </c>
      <c r="AB2845">
        <v>29859</v>
      </c>
      <c r="AC2845" t="s">
        <v>3968</v>
      </c>
      <c r="AD2845" t="s">
        <v>1</v>
      </c>
      <c r="AE2845">
        <v>27</v>
      </c>
      <c r="AF2845">
        <v>10</v>
      </c>
      <c r="AG2845">
        <v>105016</v>
      </c>
      <c r="AI2845" t="s">
        <v>32521</v>
      </c>
      <c r="AJ2845" t="s">
        <v>32520</v>
      </c>
      <c r="AK2845" t="s">
        <v>32519</v>
      </c>
      <c r="AL2845">
        <v>9</v>
      </c>
      <c r="AM2845" s="5">
        <f t="shared" si="354"/>
        <v>2.25</v>
      </c>
      <c r="AN2845" s="4">
        <f t="shared" si="359"/>
        <v>3.4078000757288905E-3</v>
      </c>
      <c r="AO2845" s="3"/>
      <c r="AP2845">
        <v>0</v>
      </c>
      <c r="AR2845" t="s">
        <v>0</v>
      </c>
      <c r="AT2845" s="2">
        <v>3.585</v>
      </c>
      <c r="AU2845" s="1">
        <f t="shared" si="355"/>
        <v>1.7802458012094284</v>
      </c>
      <c r="AV2845" s="1">
        <f t="shared" si="356"/>
        <v>1.3689698601704172</v>
      </c>
      <c r="AW2845" s="1">
        <f t="shared" si="357"/>
        <v>0.957693919131406</v>
      </c>
    </row>
    <row r="2846" spans="1:49" x14ac:dyDescent="0.2">
      <c r="A2846">
        <v>2844</v>
      </c>
      <c r="B2846" t="s">
        <v>32518</v>
      </c>
      <c r="C2846" t="s">
        <v>32517</v>
      </c>
      <c r="F2846" t="s">
        <v>32516</v>
      </c>
      <c r="G2846" t="s">
        <v>6</v>
      </c>
      <c r="H2846" t="s">
        <v>5</v>
      </c>
      <c r="I2846" t="s">
        <v>32515</v>
      </c>
      <c r="J2846" t="s">
        <v>32514</v>
      </c>
      <c r="K2846" t="s">
        <v>32513</v>
      </c>
      <c r="L2846" t="s">
        <v>32512</v>
      </c>
      <c r="M2846" t="s">
        <v>850</v>
      </c>
      <c r="N2846">
        <v>6</v>
      </c>
      <c r="O2846" t="s">
        <v>32511</v>
      </c>
      <c r="P2846" t="s">
        <v>32510</v>
      </c>
      <c r="Q2846" t="s">
        <v>32509</v>
      </c>
      <c r="R2846" s="7">
        <v>43347</v>
      </c>
      <c r="S2846" s="8">
        <f t="shared" si="352"/>
        <v>2018</v>
      </c>
      <c r="T2846" s="8">
        <v>2018</v>
      </c>
      <c r="U2846" s="8">
        <f t="shared" si="353"/>
        <v>4</v>
      </c>
      <c r="V2846" s="7">
        <v>43347</v>
      </c>
      <c r="W2846" t="s">
        <v>3969</v>
      </c>
      <c r="X2846" s="2">
        <v>0.89800000000000002</v>
      </c>
      <c r="Y2846" s="6">
        <f t="shared" si="358"/>
        <v>2.3971597127679455E-2</v>
      </c>
      <c r="AA2846">
        <v>9641726</v>
      </c>
      <c r="AB2846">
        <v>29859</v>
      </c>
      <c r="AC2846" t="s">
        <v>3968</v>
      </c>
      <c r="AD2846" t="s">
        <v>1</v>
      </c>
      <c r="AE2846">
        <v>27</v>
      </c>
      <c r="AF2846">
        <v>10</v>
      </c>
      <c r="AG2846">
        <v>105007</v>
      </c>
      <c r="AI2846" t="s">
        <v>32508</v>
      </c>
      <c r="AJ2846" t="s">
        <v>32507</v>
      </c>
      <c r="AK2846" t="s">
        <v>32506</v>
      </c>
      <c r="AL2846">
        <v>8</v>
      </c>
      <c r="AM2846" s="5">
        <f t="shared" si="354"/>
        <v>2</v>
      </c>
      <c r="AN2846" s="4">
        <f t="shared" si="359"/>
        <v>3.0291556228701248E-3</v>
      </c>
      <c r="AO2846" s="3"/>
      <c r="AP2846">
        <v>0</v>
      </c>
      <c r="AQ2846" t="s">
        <v>82</v>
      </c>
      <c r="AR2846" t="s">
        <v>32505</v>
      </c>
      <c r="AS2846" t="s">
        <v>81</v>
      </c>
      <c r="AT2846" s="2">
        <v>3.585</v>
      </c>
      <c r="AU2846" s="1">
        <f t="shared" si="355"/>
        <v>1.7688864676236655</v>
      </c>
      <c r="AV2846" s="1">
        <f t="shared" si="356"/>
        <v>1.350037637527479</v>
      </c>
      <c r="AW2846" s="1">
        <f t="shared" si="357"/>
        <v>0.93118880743129229</v>
      </c>
    </row>
    <row r="2847" spans="1:49" x14ac:dyDescent="0.2">
      <c r="A2847">
        <v>2845</v>
      </c>
      <c r="B2847" t="s">
        <v>32504</v>
      </c>
      <c r="C2847" t="s">
        <v>32503</v>
      </c>
      <c r="F2847" t="s">
        <v>32502</v>
      </c>
      <c r="G2847" t="s">
        <v>6</v>
      </c>
      <c r="H2847" t="s">
        <v>5</v>
      </c>
      <c r="I2847" t="s">
        <v>32501</v>
      </c>
      <c r="J2847">
        <v>60000238</v>
      </c>
      <c r="K2847" t="s">
        <v>32500</v>
      </c>
      <c r="L2847" t="s">
        <v>32499</v>
      </c>
      <c r="M2847" t="s">
        <v>17</v>
      </c>
      <c r="N2847">
        <v>1</v>
      </c>
      <c r="O2847" t="s">
        <v>32498</v>
      </c>
      <c r="P2847">
        <v>57204337956</v>
      </c>
      <c r="Q2847">
        <v>60000238</v>
      </c>
      <c r="R2847" s="7">
        <v>43347</v>
      </c>
      <c r="S2847" s="8">
        <f t="shared" si="352"/>
        <v>2018</v>
      </c>
      <c r="T2847" s="8">
        <v>2018</v>
      </c>
      <c r="U2847" s="8">
        <f t="shared" si="353"/>
        <v>4</v>
      </c>
      <c r="V2847" s="7">
        <v>43347</v>
      </c>
      <c r="W2847" t="s">
        <v>3377</v>
      </c>
      <c r="X2847" s="2">
        <v>1.78</v>
      </c>
      <c r="Y2847" s="6">
        <f t="shared" si="358"/>
        <v>4.7516083393395803E-2</v>
      </c>
      <c r="AA2847">
        <v>24699950</v>
      </c>
      <c r="AB2847">
        <v>21100874236</v>
      </c>
      <c r="AC2847">
        <v>24699969</v>
      </c>
      <c r="AD2847" t="s">
        <v>1</v>
      </c>
      <c r="AE2847">
        <v>98</v>
      </c>
      <c r="AF2847">
        <v>11</v>
      </c>
      <c r="AG2847">
        <v>115401</v>
      </c>
      <c r="AI2847" t="s">
        <v>32497</v>
      </c>
      <c r="AK2847" t="s">
        <v>32496</v>
      </c>
      <c r="AL2847">
        <v>16</v>
      </c>
      <c r="AM2847" s="5">
        <f t="shared" si="354"/>
        <v>4</v>
      </c>
      <c r="AN2847" s="4">
        <f t="shared" si="359"/>
        <v>6.0583112457402496E-3</v>
      </c>
      <c r="AO2847" s="3"/>
      <c r="AP2847">
        <v>1</v>
      </c>
      <c r="AQ2847" t="s">
        <v>129</v>
      </c>
      <c r="AR2847" t="s">
        <v>32495</v>
      </c>
      <c r="AS2847" t="s">
        <v>128</v>
      </c>
      <c r="AT2847" s="2">
        <v>4.0359999999999996</v>
      </c>
      <c r="AU2847" s="1">
        <f t="shared" si="355"/>
        <v>3.5078751749099135</v>
      </c>
      <c r="AV2847" s="1">
        <f t="shared" si="356"/>
        <v>2.6787197319568028</v>
      </c>
      <c r="AW2847" s="1">
        <f t="shared" si="357"/>
        <v>1.8495642890036916</v>
      </c>
    </row>
    <row r="2848" spans="1:49" x14ac:dyDescent="0.2">
      <c r="A2848">
        <v>2846</v>
      </c>
      <c r="B2848" t="s">
        <v>32494</v>
      </c>
      <c r="C2848" t="s">
        <v>32493</v>
      </c>
      <c r="F2848" t="s">
        <v>32492</v>
      </c>
      <c r="G2848" t="s">
        <v>6</v>
      </c>
      <c r="H2848" t="s">
        <v>5</v>
      </c>
      <c r="I2848" t="s">
        <v>32491</v>
      </c>
      <c r="J2848" t="s">
        <v>32490</v>
      </c>
      <c r="K2848" t="s">
        <v>32489</v>
      </c>
      <c r="L2848" t="s">
        <v>32488</v>
      </c>
      <c r="M2848" t="s">
        <v>202</v>
      </c>
      <c r="N2848">
        <v>4</v>
      </c>
      <c r="O2848" t="s">
        <v>32487</v>
      </c>
      <c r="P2848" t="s">
        <v>32486</v>
      </c>
      <c r="Q2848" t="s">
        <v>32485</v>
      </c>
      <c r="R2848" s="7">
        <v>43347</v>
      </c>
      <c r="S2848" s="8">
        <f t="shared" si="352"/>
        <v>2018</v>
      </c>
      <c r="T2848" s="8">
        <v>2018</v>
      </c>
      <c r="U2848" s="8">
        <f t="shared" si="353"/>
        <v>4</v>
      </c>
      <c r="V2848" s="7">
        <v>43347</v>
      </c>
      <c r="W2848" t="s">
        <v>32473</v>
      </c>
      <c r="X2848" s="2">
        <v>0.21099999999999999</v>
      </c>
      <c r="Y2848" s="6">
        <f t="shared" si="358"/>
        <v>5.6325244921384904E-3</v>
      </c>
      <c r="AA2848">
        <v>16849965</v>
      </c>
      <c r="AB2848">
        <v>4800152315</v>
      </c>
      <c r="AC2848">
        <v>16849973</v>
      </c>
      <c r="AD2848" t="s">
        <v>1</v>
      </c>
      <c r="AE2848">
        <v>16</v>
      </c>
      <c r="AH2848" t="s">
        <v>32484</v>
      </c>
      <c r="AI2848" t="s">
        <v>32483</v>
      </c>
      <c r="AK2848" t="s">
        <v>32482</v>
      </c>
      <c r="AL2848">
        <v>0</v>
      </c>
      <c r="AM2848" s="5">
        <f t="shared" si="354"/>
        <v>0</v>
      </c>
      <c r="AN2848" s="4">
        <f t="shared" si="359"/>
        <v>0</v>
      </c>
      <c r="AO2848" s="3"/>
      <c r="AP2848">
        <v>1</v>
      </c>
      <c r="AR2848" t="s">
        <v>32481</v>
      </c>
      <c r="AT2848" s="2" t="s">
        <v>7</v>
      </c>
      <c r="AU2848" s="1">
        <f t="shared" si="355"/>
        <v>0.39427671444969431</v>
      </c>
      <c r="AV2848" s="1">
        <f t="shared" si="356"/>
        <v>0.28162622460692455</v>
      </c>
      <c r="AW2848" s="1">
        <f t="shared" si="357"/>
        <v>0.1689757347641547</v>
      </c>
    </row>
    <row r="2849" spans="1:49" x14ac:dyDescent="0.2">
      <c r="A2849">
        <v>2847</v>
      </c>
      <c r="B2849" t="s">
        <v>32480</v>
      </c>
      <c r="C2849" t="s">
        <v>32479</v>
      </c>
      <c r="F2849" t="s">
        <v>32478</v>
      </c>
      <c r="G2849" t="s">
        <v>6</v>
      </c>
      <c r="H2849" t="s">
        <v>5</v>
      </c>
      <c r="I2849" t="s">
        <v>32477</v>
      </c>
      <c r="J2849">
        <v>60023725</v>
      </c>
      <c r="K2849" t="s">
        <v>4046</v>
      </c>
      <c r="L2849" t="s">
        <v>2471</v>
      </c>
      <c r="M2849" t="s">
        <v>699</v>
      </c>
      <c r="N2849">
        <v>5</v>
      </c>
      <c r="O2849" t="s">
        <v>32476</v>
      </c>
      <c r="P2849" t="s">
        <v>32475</v>
      </c>
      <c r="Q2849" t="s">
        <v>32474</v>
      </c>
      <c r="R2849" s="7">
        <v>43347</v>
      </c>
      <c r="S2849" s="8">
        <f t="shared" si="352"/>
        <v>2018</v>
      </c>
      <c r="T2849" s="8">
        <v>2018</v>
      </c>
      <c r="U2849" s="8">
        <f t="shared" si="353"/>
        <v>4</v>
      </c>
      <c r="V2849" s="7">
        <v>43347</v>
      </c>
      <c r="W2849" t="s">
        <v>32473</v>
      </c>
      <c r="X2849" s="2">
        <v>0.21099999999999999</v>
      </c>
      <c r="Y2849" s="6">
        <f t="shared" si="358"/>
        <v>5.6325244921384904E-3</v>
      </c>
      <c r="AA2849">
        <v>16849965</v>
      </c>
      <c r="AB2849">
        <v>4800152315</v>
      </c>
      <c r="AC2849">
        <v>16849973</v>
      </c>
      <c r="AD2849" t="s">
        <v>1</v>
      </c>
      <c r="AE2849">
        <v>16</v>
      </c>
      <c r="AH2849" t="s">
        <v>1852</v>
      </c>
      <c r="AI2849" t="s">
        <v>32472</v>
      </c>
      <c r="AK2849" t="s">
        <v>32471</v>
      </c>
      <c r="AL2849">
        <v>2</v>
      </c>
      <c r="AM2849" s="5">
        <f t="shared" si="354"/>
        <v>0.5</v>
      </c>
      <c r="AN2849" s="4">
        <f t="shared" si="359"/>
        <v>7.572889057175312E-4</v>
      </c>
      <c r="AO2849" s="3"/>
      <c r="AP2849">
        <v>1</v>
      </c>
      <c r="AR2849" t="s">
        <v>0</v>
      </c>
      <c r="AT2849" s="2" t="s">
        <v>7</v>
      </c>
      <c r="AU2849" s="1">
        <f t="shared" si="355"/>
        <v>0.41699538162122024</v>
      </c>
      <c r="AV2849" s="1">
        <f t="shared" si="356"/>
        <v>0.31949066989280112</v>
      </c>
      <c r="AW2849" s="1">
        <f t="shared" si="357"/>
        <v>0.22198595816438188</v>
      </c>
    </row>
    <row r="2850" spans="1:49" x14ac:dyDescent="0.2">
      <c r="A2850">
        <v>2848</v>
      </c>
      <c r="B2850" t="s">
        <v>32470</v>
      </c>
      <c r="C2850" t="s">
        <v>32469</v>
      </c>
      <c r="E2850">
        <v>30181435</v>
      </c>
      <c r="F2850" t="s">
        <v>32468</v>
      </c>
      <c r="G2850" t="s">
        <v>6</v>
      </c>
      <c r="H2850" t="s">
        <v>5</v>
      </c>
      <c r="I2850" t="s">
        <v>32467</v>
      </c>
      <c r="J2850">
        <v>60014237</v>
      </c>
      <c r="K2850" t="s">
        <v>3381</v>
      </c>
      <c r="L2850" t="s">
        <v>141</v>
      </c>
      <c r="M2850" t="s">
        <v>140</v>
      </c>
      <c r="N2850">
        <v>2</v>
      </c>
      <c r="O2850" t="s">
        <v>32466</v>
      </c>
      <c r="P2850" t="s">
        <v>32465</v>
      </c>
      <c r="Q2850" t="s">
        <v>32464</v>
      </c>
      <c r="R2850" s="7">
        <v>43347</v>
      </c>
      <c r="S2850" s="8">
        <f t="shared" si="352"/>
        <v>2018</v>
      </c>
      <c r="T2850" s="8">
        <v>2018</v>
      </c>
      <c r="U2850" s="8">
        <f t="shared" si="353"/>
        <v>4</v>
      </c>
      <c r="V2850" s="7">
        <v>43347</v>
      </c>
      <c r="W2850" t="s">
        <v>788</v>
      </c>
      <c r="X2850" s="2">
        <v>0.63600000000000001</v>
      </c>
      <c r="Y2850" s="6">
        <f t="shared" si="358"/>
        <v>1.6977656763033557E-2</v>
      </c>
      <c r="AA2850">
        <v>14248220</v>
      </c>
      <c r="AB2850">
        <v>130124</v>
      </c>
      <c r="AD2850" t="s">
        <v>1</v>
      </c>
      <c r="AE2850">
        <v>18</v>
      </c>
      <c r="AF2850">
        <v>9</v>
      </c>
      <c r="AG2850">
        <v>2935</v>
      </c>
      <c r="AI2850" t="s">
        <v>32463</v>
      </c>
      <c r="AJ2850" t="s">
        <v>32462</v>
      </c>
      <c r="AK2850" t="s">
        <v>32461</v>
      </c>
      <c r="AL2850">
        <v>7</v>
      </c>
      <c r="AM2850" s="5">
        <f t="shared" si="354"/>
        <v>1.75</v>
      </c>
      <c r="AN2850" s="4">
        <f t="shared" si="359"/>
        <v>2.6505111700113595E-3</v>
      </c>
      <c r="AO2850" s="3"/>
      <c r="AP2850">
        <v>1</v>
      </c>
      <c r="AQ2850" t="s">
        <v>82</v>
      </c>
      <c r="AR2850" t="s">
        <v>1914</v>
      </c>
      <c r="AS2850" t="s">
        <v>81</v>
      </c>
      <c r="AT2850" s="2" t="s">
        <v>7</v>
      </c>
      <c r="AU2850" s="1">
        <f t="shared" si="355"/>
        <v>1.2679513085126899</v>
      </c>
      <c r="AV2850" s="1">
        <f t="shared" si="356"/>
        <v>0.98140839665224588</v>
      </c>
      <c r="AW2850" s="1">
        <f t="shared" si="357"/>
        <v>0.69486548479180188</v>
      </c>
    </row>
    <row r="2851" spans="1:49" x14ac:dyDescent="0.2">
      <c r="A2851">
        <v>2849</v>
      </c>
      <c r="B2851" t="s">
        <v>32460</v>
      </c>
      <c r="C2851" t="s">
        <v>32459</v>
      </c>
      <c r="F2851" t="s">
        <v>32458</v>
      </c>
      <c r="G2851" t="s">
        <v>6</v>
      </c>
      <c r="H2851" t="s">
        <v>5</v>
      </c>
      <c r="I2851" t="s">
        <v>32457</v>
      </c>
      <c r="J2851" t="s">
        <v>32456</v>
      </c>
      <c r="K2851" t="s">
        <v>32455</v>
      </c>
      <c r="L2851" t="s">
        <v>32454</v>
      </c>
      <c r="M2851" t="s">
        <v>6203</v>
      </c>
      <c r="N2851">
        <v>3</v>
      </c>
      <c r="O2851" t="s">
        <v>32453</v>
      </c>
      <c r="P2851" t="s">
        <v>32452</v>
      </c>
      <c r="Q2851" t="s">
        <v>32451</v>
      </c>
      <c r="R2851" s="7">
        <v>43347</v>
      </c>
      <c r="S2851" s="8">
        <f t="shared" si="352"/>
        <v>2018</v>
      </c>
      <c r="T2851" s="8">
        <v>2018</v>
      </c>
      <c r="U2851" s="8">
        <f t="shared" si="353"/>
        <v>4</v>
      </c>
      <c r="V2851" s="7">
        <v>43347</v>
      </c>
      <c r="W2851" t="s">
        <v>587</v>
      </c>
      <c r="X2851" s="2">
        <v>0.58699999999999997</v>
      </c>
      <c r="Y2851" s="6">
        <f t="shared" si="358"/>
        <v>1.5669629748271536E-2</v>
      </c>
      <c r="AB2851">
        <v>21100374601</v>
      </c>
      <c r="AC2851">
        <v>21693536</v>
      </c>
      <c r="AD2851" t="s">
        <v>1</v>
      </c>
      <c r="AE2851">
        <v>6</v>
      </c>
      <c r="AG2851">
        <v>8454713</v>
      </c>
      <c r="AH2851" t="s">
        <v>32450</v>
      </c>
      <c r="AI2851" t="s">
        <v>32449</v>
      </c>
      <c r="AJ2851" t="s">
        <v>32448</v>
      </c>
      <c r="AK2851" t="s">
        <v>32447</v>
      </c>
      <c r="AL2851">
        <v>2</v>
      </c>
      <c r="AM2851" s="5">
        <f t="shared" si="354"/>
        <v>0.5</v>
      </c>
      <c r="AN2851" s="4">
        <f t="shared" si="359"/>
        <v>7.572889057175312E-4</v>
      </c>
      <c r="AO2851" s="3"/>
      <c r="AP2851">
        <v>1</v>
      </c>
      <c r="AQ2851" t="s">
        <v>80</v>
      </c>
      <c r="AR2851" t="s">
        <v>3325</v>
      </c>
      <c r="AS2851" t="s">
        <v>79</v>
      </c>
      <c r="AT2851" s="2">
        <v>3.367</v>
      </c>
      <c r="AU2851" s="1">
        <f t="shared" si="355"/>
        <v>1.1195927495505333</v>
      </c>
      <c r="AV2851" s="1">
        <f t="shared" si="356"/>
        <v>0.82134593269945333</v>
      </c>
      <c r="AW2851" s="1">
        <f t="shared" si="357"/>
        <v>0.52309911584837321</v>
      </c>
    </row>
    <row r="2852" spans="1:49" x14ac:dyDescent="0.2">
      <c r="A2852">
        <v>2850</v>
      </c>
      <c r="B2852" t="s">
        <v>32446</v>
      </c>
      <c r="C2852" t="s">
        <v>32445</v>
      </c>
      <c r="F2852" t="s">
        <v>32444</v>
      </c>
      <c r="G2852" t="s">
        <v>6</v>
      </c>
      <c r="H2852" t="s">
        <v>5</v>
      </c>
      <c r="I2852" t="s">
        <v>1813</v>
      </c>
      <c r="J2852" t="s">
        <v>1812</v>
      </c>
      <c r="K2852" t="s">
        <v>1811</v>
      </c>
      <c r="L2852" t="s">
        <v>1810</v>
      </c>
      <c r="M2852" t="s">
        <v>520</v>
      </c>
      <c r="N2852">
        <v>6</v>
      </c>
      <c r="O2852" t="s">
        <v>32443</v>
      </c>
      <c r="P2852" t="s">
        <v>32442</v>
      </c>
      <c r="Q2852" t="s">
        <v>32441</v>
      </c>
      <c r="R2852" s="7">
        <v>43347</v>
      </c>
      <c r="S2852" s="8">
        <f t="shared" si="352"/>
        <v>2018</v>
      </c>
      <c r="T2852" s="8">
        <v>2018</v>
      </c>
      <c r="U2852" s="8">
        <f t="shared" si="353"/>
        <v>4</v>
      </c>
      <c r="V2852" s="7">
        <v>43347</v>
      </c>
      <c r="W2852" t="s">
        <v>587</v>
      </c>
      <c r="X2852" s="2">
        <v>0.58699999999999997</v>
      </c>
      <c r="Y2852" s="6">
        <f t="shared" si="358"/>
        <v>1.5669629748271536E-2</v>
      </c>
      <c r="AB2852">
        <v>21100374601</v>
      </c>
      <c r="AC2852">
        <v>21693536</v>
      </c>
      <c r="AD2852" t="s">
        <v>1</v>
      </c>
      <c r="AE2852">
        <v>6</v>
      </c>
      <c r="AG2852">
        <v>8454711</v>
      </c>
      <c r="AH2852" t="s">
        <v>32440</v>
      </c>
      <c r="AI2852" t="s">
        <v>32439</v>
      </c>
      <c r="AJ2852" t="s">
        <v>32438</v>
      </c>
      <c r="AK2852" t="s">
        <v>32437</v>
      </c>
      <c r="AL2852">
        <v>11</v>
      </c>
      <c r="AM2852" s="5">
        <f t="shared" si="354"/>
        <v>2.75</v>
      </c>
      <c r="AN2852" s="4">
        <f t="shared" si="359"/>
        <v>4.1650889814464215E-3</v>
      </c>
      <c r="AO2852" s="3"/>
      <c r="AP2852">
        <v>1</v>
      </c>
      <c r="AR2852" t="s">
        <v>0</v>
      </c>
      <c r="AS2852" t="s">
        <v>2153</v>
      </c>
      <c r="AT2852" s="2">
        <v>3.367</v>
      </c>
      <c r="AU2852" s="1">
        <f t="shared" si="355"/>
        <v>1.2218267518224</v>
      </c>
      <c r="AV2852" s="1">
        <f t="shared" si="356"/>
        <v>0.99173593648589786</v>
      </c>
      <c r="AW2852" s="1">
        <f t="shared" si="357"/>
        <v>0.76164512114939553</v>
      </c>
    </row>
    <row r="2853" spans="1:49" x14ac:dyDescent="0.2">
      <c r="A2853">
        <v>2851</v>
      </c>
      <c r="B2853" t="s">
        <v>32436</v>
      </c>
      <c r="C2853" t="s">
        <v>32435</v>
      </c>
      <c r="F2853" t="s">
        <v>32434</v>
      </c>
      <c r="G2853" t="s">
        <v>6</v>
      </c>
      <c r="H2853" t="s">
        <v>5</v>
      </c>
      <c r="I2853" t="s">
        <v>628</v>
      </c>
      <c r="J2853" t="s">
        <v>27908</v>
      </c>
      <c r="K2853" t="s">
        <v>27907</v>
      </c>
      <c r="L2853" t="s">
        <v>27906</v>
      </c>
      <c r="M2853" t="s">
        <v>300</v>
      </c>
      <c r="N2853">
        <v>5</v>
      </c>
      <c r="O2853" t="s">
        <v>32433</v>
      </c>
      <c r="P2853" t="s">
        <v>27904</v>
      </c>
      <c r="Q2853" t="s">
        <v>27903</v>
      </c>
      <c r="R2853" s="7">
        <v>43347</v>
      </c>
      <c r="S2853" s="8">
        <f t="shared" si="352"/>
        <v>2018</v>
      </c>
      <c r="T2853" s="8">
        <v>2018</v>
      </c>
      <c r="U2853" s="8">
        <f t="shared" si="353"/>
        <v>4</v>
      </c>
      <c r="V2853" s="7">
        <v>43347</v>
      </c>
      <c r="W2853" t="s">
        <v>587</v>
      </c>
      <c r="X2853" s="2">
        <v>0.58699999999999997</v>
      </c>
      <c r="Y2853" s="6">
        <f t="shared" si="358"/>
        <v>1.5669629748271536E-2</v>
      </c>
      <c r="AB2853">
        <v>21100374601</v>
      </c>
      <c r="AC2853">
        <v>21693536</v>
      </c>
      <c r="AD2853" t="s">
        <v>1</v>
      </c>
      <c r="AE2853">
        <v>6</v>
      </c>
      <c r="AG2853">
        <v>8454719</v>
      </c>
      <c r="AH2853" t="s">
        <v>32432</v>
      </c>
      <c r="AI2853" t="s">
        <v>32431</v>
      </c>
      <c r="AJ2853" t="s">
        <v>32430</v>
      </c>
      <c r="AK2853" t="s">
        <v>32429</v>
      </c>
      <c r="AL2853">
        <v>34</v>
      </c>
      <c r="AM2853" s="5">
        <f t="shared" si="354"/>
        <v>8.5</v>
      </c>
      <c r="AN2853" s="4">
        <f t="shared" si="359"/>
        <v>1.2873911397198031E-2</v>
      </c>
      <c r="AO2853" s="3"/>
      <c r="AP2853">
        <v>1</v>
      </c>
      <c r="AQ2853" t="s">
        <v>49</v>
      </c>
      <c r="AR2853" t="s">
        <v>27898</v>
      </c>
      <c r="AS2853" t="s">
        <v>160</v>
      </c>
      <c r="AT2853" s="2">
        <v>3.367</v>
      </c>
      <c r="AU2853" s="1">
        <f t="shared" si="355"/>
        <v>1.4830914242949484</v>
      </c>
      <c r="AV2853" s="1">
        <f t="shared" si="356"/>
        <v>1.4271770572734783</v>
      </c>
      <c r="AW2853" s="1">
        <f t="shared" si="357"/>
        <v>1.3712626902520082</v>
      </c>
    </row>
    <row r="2854" spans="1:49" x14ac:dyDescent="0.2">
      <c r="A2854">
        <v>2852</v>
      </c>
      <c r="B2854" t="s">
        <v>32428</v>
      </c>
      <c r="C2854" t="s">
        <v>32427</v>
      </c>
      <c r="F2854" t="s">
        <v>32426</v>
      </c>
      <c r="G2854" t="s">
        <v>6</v>
      </c>
      <c r="H2854" t="s">
        <v>5</v>
      </c>
      <c r="I2854" t="s">
        <v>32425</v>
      </c>
      <c r="J2854" t="s">
        <v>32424</v>
      </c>
      <c r="K2854" t="s">
        <v>32423</v>
      </c>
      <c r="L2854" t="s">
        <v>32422</v>
      </c>
      <c r="M2854" t="s">
        <v>32421</v>
      </c>
      <c r="N2854">
        <v>6</v>
      </c>
      <c r="O2854" t="s">
        <v>32420</v>
      </c>
      <c r="P2854" t="s">
        <v>32419</v>
      </c>
      <c r="Q2854" t="s">
        <v>32418</v>
      </c>
      <c r="R2854" s="7">
        <v>43347</v>
      </c>
      <c r="S2854" s="8">
        <f t="shared" si="352"/>
        <v>2018</v>
      </c>
      <c r="T2854" s="8">
        <v>2018</v>
      </c>
      <c r="U2854" s="8">
        <f t="shared" si="353"/>
        <v>4</v>
      </c>
      <c r="V2854" s="7">
        <v>43347</v>
      </c>
      <c r="W2854" t="s">
        <v>2634</v>
      </c>
      <c r="X2854" s="2">
        <v>2.89</v>
      </c>
      <c r="Y2854" s="6">
        <f t="shared" si="358"/>
        <v>7.7146899442086442E-2</v>
      </c>
      <c r="AB2854">
        <v>21100255548</v>
      </c>
      <c r="AC2854">
        <v>21951071</v>
      </c>
      <c r="AD2854" t="s">
        <v>1</v>
      </c>
      <c r="AE2854">
        <v>6</v>
      </c>
      <c r="AF2854">
        <v>17</v>
      </c>
      <c r="AG2854">
        <v>1800436</v>
      </c>
      <c r="AI2854" t="s">
        <v>32417</v>
      </c>
      <c r="AJ2854" t="s">
        <v>32416</v>
      </c>
      <c r="AK2854" t="s">
        <v>32415</v>
      </c>
      <c r="AL2854">
        <v>21</v>
      </c>
      <c r="AM2854" s="5">
        <f t="shared" si="354"/>
        <v>5.25</v>
      </c>
      <c r="AN2854" s="4">
        <f t="shared" si="359"/>
        <v>7.9515335100340777E-3</v>
      </c>
      <c r="AO2854" s="3"/>
      <c r="AP2854">
        <v>0</v>
      </c>
      <c r="AQ2854" t="s">
        <v>1110</v>
      </c>
      <c r="AR2854">
        <v>14305314</v>
      </c>
      <c r="AS2854" t="s">
        <v>1109</v>
      </c>
      <c r="AT2854" s="2">
        <v>9.9260000000000002</v>
      </c>
      <c r="AU2854" s="1">
        <f t="shared" si="355"/>
        <v>5.6388289662470727</v>
      </c>
      <c r="AV2854" s="1">
        <f t="shared" si="356"/>
        <v>4.2549216476060261</v>
      </c>
      <c r="AW2854" s="1">
        <f t="shared" si="357"/>
        <v>2.8710143289649785</v>
      </c>
    </row>
    <row r="2855" spans="1:49" x14ac:dyDescent="0.2">
      <c r="A2855">
        <v>2853</v>
      </c>
      <c r="B2855" t="s">
        <v>32414</v>
      </c>
      <c r="C2855" t="s">
        <v>32413</v>
      </c>
      <c r="F2855" t="s">
        <v>32412</v>
      </c>
      <c r="G2855" t="s">
        <v>6</v>
      </c>
      <c r="H2855" t="s">
        <v>5</v>
      </c>
      <c r="I2855" t="s">
        <v>32411</v>
      </c>
      <c r="J2855" t="s">
        <v>2058</v>
      </c>
      <c r="K2855" t="s">
        <v>2057</v>
      </c>
      <c r="L2855" t="s">
        <v>2056</v>
      </c>
      <c r="M2855" t="s">
        <v>265</v>
      </c>
      <c r="N2855">
        <v>5</v>
      </c>
      <c r="O2855" t="s">
        <v>32410</v>
      </c>
      <c r="P2855" t="s">
        <v>32409</v>
      </c>
      <c r="Q2855" t="s">
        <v>32408</v>
      </c>
      <c r="R2855" s="7">
        <v>43347</v>
      </c>
      <c r="S2855" s="8">
        <f t="shared" si="352"/>
        <v>2018</v>
      </c>
      <c r="T2855" s="8">
        <v>2018</v>
      </c>
      <c r="U2855" s="8">
        <f t="shared" si="353"/>
        <v>4</v>
      </c>
      <c r="V2855" s="7">
        <v>43347</v>
      </c>
      <c r="W2855" t="s">
        <v>32407</v>
      </c>
      <c r="X2855" s="2">
        <v>1.0589999999999999</v>
      </c>
      <c r="Y2855" s="6">
        <f t="shared" si="358"/>
        <v>2.8269400176183231E-2</v>
      </c>
      <c r="AA2855">
        <v>17518644</v>
      </c>
      <c r="AB2855">
        <v>5100155079</v>
      </c>
      <c r="AC2855">
        <v>17518652</v>
      </c>
      <c r="AD2855" t="s">
        <v>1</v>
      </c>
      <c r="AE2855">
        <v>12</v>
      </c>
      <c r="AF2855">
        <v>13</v>
      </c>
      <c r="AH2855" t="s">
        <v>32406</v>
      </c>
      <c r="AI2855" t="s">
        <v>32405</v>
      </c>
      <c r="AK2855" t="s">
        <v>32404</v>
      </c>
      <c r="AL2855">
        <v>18</v>
      </c>
      <c r="AM2855" s="5">
        <f t="shared" si="354"/>
        <v>4.5</v>
      </c>
      <c r="AN2855" s="4">
        <f t="shared" si="359"/>
        <v>6.815600151457781E-3</v>
      </c>
      <c r="AO2855" s="3"/>
      <c r="AP2855">
        <v>0</v>
      </c>
      <c r="AR2855" t="s">
        <v>0</v>
      </c>
      <c r="AT2855" s="2">
        <v>3.5270000000000001</v>
      </c>
      <c r="AU2855" s="1">
        <f t="shared" si="355"/>
        <v>2.1833260168765594</v>
      </c>
      <c r="AV2855" s="1">
        <f t="shared" si="356"/>
        <v>1.7542500163820505</v>
      </c>
      <c r="AW2855" s="1">
        <f t="shared" si="357"/>
        <v>1.3251740158875414</v>
      </c>
    </row>
    <row r="2856" spans="1:49" x14ac:dyDescent="0.2">
      <c r="A2856">
        <v>2854</v>
      </c>
      <c r="B2856" t="s">
        <v>32403</v>
      </c>
      <c r="C2856" t="s">
        <v>32402</v>
      </c>
      <c r="D2856" t="s">
        <v>32401</v>
      </c>
      <c r="F2856" t="s">
        <v>32400</v>
      </c>
      <c r="G2856" t="s">
        <v>6</v>
      </c>
      <c r="H2856" t="s">
        <v>5</v>
      </c>
      <c r="I2856" t="s">
        <v>32399</v>
      </c>
      <c r="J2856" t="s">
        <v>32398</v>
      </c>
      <c r="K2856" t="s">
        <v>32397</v>
      </c>
      <c r="L2856" t="s">
        <v>32396</v>
      </c>
      <c r="M2856" t="s">
        <v>32395</v>
      </c>
      <c r="N2856">
        <v>6</v>
      </c>
      <c r="O2856" t="s">
        <v>32394</v>
      </c>
      <c r="P2856" t="s">
        <v>32393</v>
      </c>
      <c r="Q2856" t="s">
        <v>32392</v>
      </c>
      <c r="R2856" s="7">
        <v>43347</v>
      </c>
      <c r="S2856" s="8">
        <f t="shared" si="352"/>
        <v>2018</v>
      </c>
      <c r="T2856" s="8">
        <v>2018</v>
      </c>
      <c r="U2856" s="8">
        <f t="shared" si="353"/>
        <v>4</v>
      </c>
      <c r="V2856" s="7">
        <v>43347</v>
      </c>
      <c r="W2856" t="s">
        <v>4492</v>
      </c>
      <c r="X2856" s="2">
        <v>0.79800000000000004</v>
      </c>
      <c r="Y2856" s="6">
        <f t="shared" si="358"/>
        <v>2.1302154240410029E-2</v>
      </c>
      <c r="AA2856">
        <v>13891286</v>
      </c>
      <c r="AB2856">
        <v>26811</v>
      </c>
      <c r="AD2856" t="s">
        <v>1</v>
      </c>
      <c r="AE2856">
        <v>142</v>
      </c>
      <c r="AH2856" t="s">
        <v>32391</v>
      </c>
      <c r="AI2856" t="s">
        <v>32390</v>
      </c>
      <c r="AJ2856" t="s">
        <v>32389</v>
      </c>
      <c r="AK2856" t="s">
        <v>32388</v>
      </c>
      <c r="AL2856">
        <v>34</v>
      </c>
      <c r="AM2856" s="5">
        <f t="shared" si="354"/>
        <v>8.5</v>
      </c>
      <c r="AN2856" s="4">
        <f t="shared" si="359"/>
        <v>1.2873911397198031E-2</v>
      </c>
      <c r="AO2856" s="3"/>
      <c r="AP2856">
        <v>0</v>
      </c>
      <c r="AR2856" t="s">
        <v>0</v>
      </c>
      <c r="AT2856" s="2">
        <v>4.4740000000000002</v>
      </c>
      <c r="AU2856" s="1">
        <f t="shared" si="355"/>
        <v>1.877368138744643</v>
      </c>
      <c r="AV2856" s="1">
        <f t="shared" si="356"/>
        <v>1.7088032818804031</v>
      </c>
      <c r="AW2856" s="1">
        <f t="shared" si="357"/>
        <v>1.5402384250161629</v>
      </c>
    </row>
    <row r="2857" spans="1:49" x14ac:dyDescent="0.2">
      <c r="A2857">
        <v>2855</v>
      </c>
      <c r="B2857" t="s">
        <v>32387</v>
      </c>
      <c r="C2857" t="s">
        <v>32386</v>
      </c>
      <c r="D2857" t="s">
        <v>32385</v>
      </c>
      <c r="F2857" t="s">
        <v>32384</v>
      </c>
      <c r="G2857" t="s">
        <v>6</v>
      </c>
      <c r="H2857" t="s">
        <v>5</v>
      </c>
      <c r="I2857" t="s">
        <v>32383</v>
      </c>
      <c r="J2857">
        <v>60104342</v>
      </c>
      <c r="K2857" t="s">
        <v>32382</v>
      </c>
      <c r="L2857" t="s">
        <v>2492</v>
      </c>
      <c r="M2857" t="s">
        <v>14</v>
      </c>
      <c r="N2857">
        <v>2</v>
      </c>
      <c r="O2857" t="s">
        <v>32381</v>
      </c>
      <c r="P2857" t="s">
        <v>32380</v>
      </c>
      <c r="Q2857" t="s">
        <v>32379</v>
      </c>
      <c r="R2857" s="7">
        <v>43347</v>
      </c>
      <c r="S2857" s="8">
        <f t="shared" si="352"/>
        <v>2018</v>
      </c>
      <c r="T2857" s="8">
        <v>2018</v>
      </c>
      <c r="U2857" s="8">
        <f t="shared" si="353"/>
        <v>4</v>
      </c>
      <c r="V2857" s="7">
        <v>43347</v>
      </c>
      <c r="W2857" t="s">
        <v>4492</v>
      </c>
      <c r="X2857" s="2">
        <v>0.79800000000000004</v>
      </c>
      <c r="Y2857" s="6">
        <f t="shared" si="358"/>
        <v>2.1302154240410029E-2</v>
      </c>
      <c r="AA2857">
        <v>13891286</v>
      </c>
      <c r="AB2857">
        <v>26811</v>
      </c>
      <c r="AD2857" t="s">
        <v>1</v>
      </c>
      <c r="AE2857">
        <v>142</v>
      </c>
      <c r="AH2857" t="s">
        <v>32378</v>
      </c>
      <c r="AI2857" t="s">
        <v>32377</v>
      </c>
      <c r="AJ2857" t="s">
        <v>32376</v>
      </c>
      <c r="AK2857" t="s">
        <v>32375</v>
      </c>
      <c r="AL2857">
        <v>0</v>
      </c>
      <c r="AM2857" s="5">
        <f t="shared" si="354"/>
        <v>0</v>
      </c>
      <c r="AN2857" s="4">
        <f t="shared" si="359"/>
        <v>0</v>
      </c>
      <c r="AO2857" s="3"/>
      <c r="AP2857">
        <v>0</v>
      </c>
      <c r="AR2857" t="s">
        <v>0</v>
      </c>
      <c r="AT2857" s="2">
        <v>4.4740000000000002</v>
      </c>
      <c r="AU2857" s="1">
        <f t="shared" si="355"/>
        <v>1.4911507968287019</v>
      </c>
      <c r="AV2857" s="1">
        <f t="shared" si="356"/>
        <v>1.0651077120205015</v>
      </c>
      <c r="AW2857" s="1">
        <f t="shared" si="357"/>
        <v>0.63906462721230084</v>
      </c>
    </row>
    <row r="2858" spans="1:49" x14ac:dyDescent="0.2">
      <c r="A2858">
        <v>2856</v>
      </c>
      <c r="B2858" t="s">
        <v>32374</v>
      </c>
      <c r="C2858" t="s">
        <v>32373</v>
      </c>
      <c r="F2858" t="s">
        <v>32372</v>
      </c>
      <c r="G2858" t="s">
        <v>6</v>
      </c>
      <c r="H2858" t="s">
        <v>5</v>
      </c>
      <c r="I2858" t="s">
        <v>32371</v>
      </c>
      <c r="J2858" t="s">
        <v>32370</v>
      </c>
      <c r="K2858" t="s">
        <v>32369</v>
      </c>
      <c r="L2858" t="s">
        <v>32368</v>
      </c>
      <c r="M2858" t="s">
        <v>1151</v>
      </c>
      <c r="N2858">
        <v>5</v>
      </c>
      <c r="O2858" t="s">
        <v>32367</v>
      </c>
      <c r="P2858" t="s">
        <v>32366</v>
      </c>
      <c r="Q2858" t="s">
        <v>32365</v>
      </c>
      <c r="R2858" s="7">
        <v>43346</v>
      </c>
      <c r="S2858" s="8">
        <f t="shared" si="352"/>
        <v>2018</v>
      </c>
      <c r="T2858" s="8">
        <v>2018</v>
      </c>
      <c r="U2858" s="8">
        <f t="shared" si="353"/>
        <v>4</v>
      </c>
      <c r="V2858" s="7">
        <v>43346</v>
      </c>
      <c r="W2858" t="s">
        <v>820</v>
      </c>
      <c r="X2858" s="2">
        <v>0.435</v>
      </c>
      <c r="Y2858" s="6">
        <f t="shared" si="358"/>
        <v>1.1612076559622007E-2</v>
      </c>
      <c r="AB2858">
        <v>21100829268</v>
      </c>
      <c r="AC2858">
        <v>20763417</v>
      </c>
      <c r="AD2858" t="s">
        <v>1</v>
      </c>
      <c r="AE2858">
        <v>8</v>
      </c>
      <c r="AF2858">
        <v>9</v>
      </c>
      <c r="AG2858">
        <v>1539</v>
      </c>
      <c r="AI2858" t="s">
        <v>32364</v>
      </c>
      <c r="AJ2858" t="s">
        <v>32363</v>
      </c>
      <c r="AK2858" t="s">
        <v>32362</v>
      </c>
      <c r="AL2858">
        <v>7</v>
      </c>
      <c r="AM2858" s="5">
        <f t="shared" si="354"/>
        <v>1.75</v>
      </c>
      <c r="AN2858" s="4">
        <f t="shared" si="359"/>
        <v>2.6505111700113595E-3</v>
      </c>
      <c r="AO2858" s="3"/>
      <c r="AP2858">
        <v>1</v>
      </c>
      <c r="AQ2858" t="s">
        <v>144</v>
      </c>
      <c r="AR2858" t="s">
        <v>32361</v>
      </c>
      <c r="AS2858" t="s">
        <v>143</v>
      </c>
      <c r="AT2858" s="2" t="s">
        <v>7</v>
      </c>
      <c r="AU2858" s="1">
        <f t="shared" si="355"/>
        <v>0.89236069427388132</v>
      </c>
      <c r="AV2858" s="1">
        <f t="shared" si="356"/>
        <v>0.71312938648166835</v>
      </c>
      <c r="AW2858" s="1">
        <f t="shared" si="357"/>
        <v>0.53389807868945527</v>
      </c>
    </row>
    <row r="2859" spans="1:49" x14ac:dyDescent="0.2">
      <c r="A2859">
        <v>2857</v>
      </c>
      <c r="B2859" t="s">
        <v>32360</v>
      </c>
      <c r="C2859" t="s">
        <v>32359</v>
      </c>
      <c r="E2859">
        <v>30184973</v>
      </c>
      <c r="F2859" t="s">
        <v>32358</v>
      </c>
      <c r="G2859" t="s">
        <v>6</v>
      </c>
      <c r="H2859" t="s">
        <v>5</v>
      </c>
      <c r="I2859" t="s">
        <v>3490</v>
      </c>
      <c r="J2859">
        <v>60025578</v>
      </c>
      <c r="K2859" t="s">
        <v>287</v>
      </c>
      <c r="L2859" t="s">
        <v>286</v>
      </c>
      <c r="M2859" t="s">
        <v>54</v>
      </c>
      <c r="N2859">
        <v>5</v>
      </c>
      <c r="O2859" t="s">
        <v>32357</v>
      </c>
      <c r="P2859" t="s">
        <v>32356</v>
      </c>
      <c r="Q2859" t="s">
        <v>1657</v>
      </c>
      <c r="R2859" s="7">
        <v>43346</v>
      </c>
      <c r="S2859" s="8">
        <f t="shared" si="352"/>
        <v>2018</v>
      </c>
      <c r="T2859" s="8">
        <v>2018</v>
      </c>
      <c r="U2859" s="8">
        <f t="shared" si="353"/>
        <v>4</v>
      </c>
      <c r="V2859" s="7">
        <v>43346</v>
      </c>
      <c r="W2859" t="s">
        <v>1235</v>
      </c>
      <c r="X2859" s="2">
        <v>1.3939999999999999</v>
      </c>
      <c r="Y2859" s="6">
        <f t="shared" si="358"/>
        <v>3.721203384853581E-2</v>
      </c>
      <c r="AB2859">
        <v>12862</v>
      </c>
      <c r="AC2859">
        <v>10944087</v>
      </c>
      <c r="AD2859" t="s">
        <v>1</v>
      </c>
      <c r="AE2859">
        <v>26</v>
      </c>
      <c r="AF2859">
        <v>18</v>
      </c>
      <c r="AH2859" t="s">
        <v>32355</v>
      </c>
      <c r="AI2859" t="s">
        <v>32354</v>
      </c>
      <c r="AK2859" t="s">
        <v>32353</v>
      </c>
      <c r="AL2859">
        <v>13</v>
      </c>
      <c r="AM2859" s="5">
        <f t="shared" si="354"/>
        <v>3.25</v>
      </c>
      <c r="AN2859" s="4">
        <f t="shared" si="359"/>
        <v>4.9223778871639529E-3</v>
      </c>
      <c r="AO2859" s="3"/>
      <c r="AP2859">
        <v>1</v>
      </c>
      <c r="AQ2859" t="s">
        <v>49</v>
      </c>
      <c r="AR2859">
        <v>61571355</v>
      </c>
      <c r="AS2859" t="s">
        <v>48</v>
      </c>
      <c r="AT2859" s="2">
        <v>3.8940000000000001</v>
      </c>
      <c r="AU2859" s="1">
        <f t="shared" si="355"/>
        <v>2.752513706012425</v>
      </c>
      <c r="AV2859" s="1">
        <f t="shared" si="356"/>
        <v>2.1067205867849879</v>
      </c>
      <c r="AW2859" s="1">
        <f t="shared" si="357"/>
        <v>1.460927467557551</v>
      </c>
    </row>
    <row r="2860" spans="1:49" x14ac:dyDescent="0.2">
      <c r="A2860">
        <v>2858</v>
      </c>
      <c r="B2860" t="s">
        <v>32352</v>
      </c>
      <c r="C2860" t="s">
        <v>32351</v>
      </c>
      <c r="E2860">
        <v>30184902</v>
      </c>
      <c r="F2860" t="s">
        <v>32350</v>
      </c>
      <c r="G2860" t="s">
        <v>6</v>
      </c>
      <c r="H2860" t="s">
        <v>5</v>
      </c>
      <c r="I2860" t="s">
        <v>32349</v>
      </c>
      <c r="J2860" t="s">
        <v>32348</v>
      </c>
      <c r="K2860" t="s">
        <v>32347</v>
      </c>
      <c r="L2860" t="s">
        <v>32346</v>
      </c>
      <c r="M2860" t="s">
        <v>322</v>
      </c>
      <c r="N2860">
        <v>3</v>
      </c>
      <c r="O2860" t="s">
        <v>32345</v>
      </c>
      <c r="P2860" t="s">
        <v>32344</v>
      </c>
      <c r="Q2860" t="s">
        <v>32343</v>
      </c>
      <c r="R2860" s="7">
        <v>43346</v>
      </c>
      <c r="S2860" s="8">
        <f t="shared" si="352"/>
        <v>2018</v>
      </c>
      <c r="T2860" s="8">
        <v>2018</v>
      </c>
      <c r="U2860" s="8">
        <f t="shared" si="353"/>
        <v>4</v>
      </c>
      <c r="V2860" s="7">
        <v>43346</v>
      </c>
      <c r="W2860" t="s">
        <v>1235</v>
      </c>
      <c r="X2860" s="2">
        <v>1.3939999999999999</v>
      </c>
      <c r="Y2860" s="6">
        <f t="shared" si="358"/>
        <v>3.721203384853581E-2</v>
      </c>
      <c r="AB2860">
        <v>12862</v>
      </c>
      <c r="AC2860">
        <v>10944087</v>
      </c>
      <c r="AD2860" t="s">
        <v>1</v>
      </c>
      <c r="AE2860">
        <v>26</v>
      </c>
      <c r="AF2860">
        <v>18</v>
      </c>
      <c r="AH2860" t="s">
        <v>32342</v>
      </c>
      <c r="AI2860" t="s">
        <v>32341</v>
      </c>
      <c r="AK2860" t="s">
        <v>32340</v>
      </c>
      <c r="AL2860">
        <v>10</v>
      </c>
      <c r="AM2860" s="5">
        <f t="shared" si="354"/>
        <v>2.5</v>
      </c>
      <c r="AN2860" s="4">
        <f t="shared" si="359"/>
        <v>3.7864445285876562E-3</v>
      </c>
      <c r="AO2860" s="3"/>
      <c r="AP2860">
        <v>1</v>
      </c>
      <c r="AQ2860" t="s">
        <v>2295</v>
      </c>
      <c r="AR2860" t="s">
        <v>32339</v>
      </c>
      <c r="AS2860" t="s">
        <v>2294</v>
      </c>
      <c r="AT2860" s="2">
        <v>3.8940000000000001</v>
      </c>
      <c r="AU2860" s="1">
        <f t="shared" si="355"/>
        <v>2.718435705255136</v>
      </c>
      <c r="AV2860" s="1">
        <f t="shared" si="356"/>
        <v>2.0499239188561731</v>
      </c>
      <c r="AW2860" s="1">
        <f t="shared" si="357"/>
        <v>1.38141213245721</v>
      </c>
    </row>
    <row r="2861" spans="1:49" x14ac:dyDescent="0.2">
      <c r="A2861">
        <v>2859</v>
      </c>
      <c r="B2861" t="s">
        <v>32338</v>
      </c>
      <c r="C2861" t="s">
        <v>32337</v>
      </c>
      <c r="E2861">
        <v>30184934</v>
      </c>
      <c r="F2861" t="s">
        <v>32336</v>
      </c>
      <c r="G2861" t="s">
        <v>6</v>
      </c>
      <c r="H2861" t="s">
        <v>5</v>
      </c>
      <c r="I2861" t="s">
        <v>32335</v>
      </c>
      <c r="J2861" t="s">
        <v>32334</v>
      </c>
      <c r="K2861" t="s">
        <v>32333</v>
      </c>
      <c r="L2861" t="s">
        <v>32332</v>
      </c>
      <c r="M2861" t="s">
        <v>2156</v>
      </c>
      <c r="N2861">
        <v>12</v>
      </c>
      <c r="O2861" t="s">
        <v>32331</v>
      </c>
      <c r="P2861" t="s">
        <v>32330</v>
      </c>
      <c r="Q2861" t="s">
        <v>32329</v>
      </c>
      <c r="R2861" s="7">
        <v>43346</v>
      </c>
      <c r="S2861" s="8">
        <f t="shared" si="352"/>
        <v>2018</v>
      </c>
      <c r="T2861" s="8">
        <v>2018</v>
      </c>
      <c r="U2861" s="8">
        <f t="shared" si="353"/>
        <v>4</v>
      </c>
      <c r="V2861" s="7">
        <v>43346</v>
      </c>
      <c r="W2861" t="s">
        <v>1235</v>
      </c>
      <c r="X2861" s="2">
        <v>1.3939999999999999</v>
      </c>
      <c r="Y2861" s="6">
        <f t="shared" si="358"/>
        <v>3.721203384853581E-2</v>
      </c>
      <c r="AB2861">
        <v>12862</v>
      </c>
      <c r="AC2861">
        <v>10944087</v>
      </c>
      <c r="AD2861" t="s">
        <v>1</v>
      </c>
      <c r="AE2861">
        <v>26</v>
      </c>
      <c r="AF2861">
        <v>18</v>
      </c>
      <c r="AH2861" t="s">
        <v>32328</v>
      </c>
      <c r="AI2861" t="s">
        <v>32327</v>
      </c>
      <c r="AK2861" t="s">
        <v>32326</v>
      </c>
      <c r="AL2861">
        <v>12</v>
      </c>
      <c r="AM2861" s="5">
        <f t="shared" si="354"/>
        <v>3</v>
      </c>
      <c r="AN2861" s="4">
        <f t="shared" si="359"/>
        <v>4.5437334343051876E-3</v>
      </c>
      <c r="AO2861" s="3"/>
      <c r="AP2861">
        <v>1</v>
      </c>
      <c r="AR2861" t="s">
        <v>32325</v>
      </c>
      <c r="AS2861" t="s">
        <v>1556</v>
      </c>
      <c r="AT2861" s="2">
        <v>3.8940000000000001</v>
      </c>
      <c r="AU2861" s="1">
        <f t="shared" si="355"/>
        <v>2.7411543724266623</v>
      </c>
      <c r="AV2861" s="1">
        <f t="shared" si="356"/>
        <v>2.08778836414205</v>
      </c>
      <c r="AW2861" s="1">
        <f t="shared" si="357"/>
        <v>1.4344223558574374</v>
      </c>
    </row>
    <row r="2862" spans="1:49" x14ac:dyDescent="0.2">
      <c r="A2862">
        <v>2860</v>
      </c>
      <c r="B2862" t="s">
        <v>32324</v>
      </c>
      <c r="C2862" t="s">
        <v>32323</v>
      </c>
      <c r="E2862">
        <v>30184886</v>
      </c>
      <c r="F2862" t="s">
        <v>32322</v>
      </c>
      <c r="G2862" t="s">
        <v>6</v>
      </c>
      <c r="H2862" t="s">
        <v>5</v>
      </c>
      <c r="I2862" t="s">
        <v>32321</v>
      </c>
      <c r="J2862" t="s">
        <v>32320</v>
      </c>
      <c r="K2862" t="s">
        <v>32319</v>
      </c>
      <c r="L2862" t="s">
        <v>32318</v>
      </c>
      <c r="M2862" t="s">
        <v>5025</v>
      </c>
      <c r="N2862">
        <v>4</v>
      </c>
      <c r="O2862" t="s">
        <v>32317</v>
      </c>
      <c r="P2862" t="s">
        <v>32316</v>
      </c>
      <c r="Q2862" t="s">
        <v>32315</v>
      </c>
      <c r="R2862" s="7">
        <v>43346</v>
      </c>
      <c r="S2862" s="8">
        <f t="shared" si="352"/>
        <v>2018</v>
      </c>
      <c r="T2862" s="8">
        <v>2018</v>
      </c>
      <c r="U2862" s="8">
        <f t="shared" si="353"/>
        <v>4</v>
      </c>
      <c r="V2862" s="7">
        <v>43346</v>
      </c>
      <c r="W2862" t="s">
        <v>1235</v>
      </c>
      <c r="X2862" s="2">
        <v>1.3939999999999999</v>
      </c>
      <c r="Y2862" s="6">
        <f t="shared" si="358"/>
        <v>3.721203384853581E-2</v>
      </c>
      <c r="AB2862">
        <v>12862</v>
      </c>
      <c r="AC2862">
        <v>10944087</v>
      </c>
      <c r="AD2862" t="s">
        <v>1</v>
      </c>
      <c r="AE2862">
        <v>26</v>
      </c>
      <c r="AF2862">
        <v>18</v>
      </c>
      <c r="AH2862" t="s">
        <v>32314</v>
      </c>
      <c r="AI2862" t="s">
        <v>32313</v>
      </c>
      <c r="AK2862" t="s">
        <v>32312</v>
      </c>
      <c r="AL2862">
        <v>26</v>
      </c>
      <c r="AM2862" s="5">
        <f t="shared" si="354"/>
        <v>6.5</v>
      </c>
      <c r="AN2862" s="4">
        <f t="shared" si="359"/>
        <v>9.8447557743279058E-3</v>
      </c>
      <c r="AO2862" s="3"/>
      <c r="AP2862">
        <v>1</v>
      </c>
      <c r="AQ2862" t="s">
        <v>49</v>
      </c>
      <c r="AR2862">
        <v>61425023</v>
      </c>
      <c r="AS2862" t="s">
        <v>48</v>
      </c>
      <c r="AT2862" s="2">
        <v>3.8940000000000001</v>
      </c>
      <c r="AU2862" s="1">
        <f t="shared" si="355"/>
        <v>2.9001850426273434</v>
      </c>
      <c r="AV2862" s="1">
        <f t="shared" si="356"/>
        <v>2.3528394811431856</v>
      </c>
      <c r="AW2862" s="1">
        <f t="shared" si="357"/>
        <v>1.8054939196590274</v>
      </c>
    </row>
    <row r="2863" spans="1:49" x14ac:dyDescent="0.2">
      <c r="A2863">
        <v>2861</v>
      </c>
      <c r="B2863" t="s">
        <v>32311</v>
      </c>
      <c r="C2863" t="s">
        <v>32310</v>
      </c>
      <c r="E2863">
        <v>30184892</v>
      </c>
      <c r="F2863" t="s">
        <v>32309</v>
      </c>
      <c r="G2863" t="s">
        <v>6</v>
      </c>
      <c r="H2863" t="s">
        <v>5</v>
      </c>
      <c r="I2863" t="s">
        <v>3987</v>
      </c>
      <c r="J2863">
        <v>60013789</v>
      </c>
      <c r="K2863" t="s">
        <v>1063</v>
      </c>
      <c r="L2863" t="s">
        <v>180</v>
      </c>
      <c r="M2863" t="s">
        <v>54</v>
      </c>
      <c r="N2863">
        <v>5</v>
      </c>
      <c r="O2863" t="s">
        <v>32308</v>
      </c>
      <c r="P2863" t="s">
        <v>32307</v>
      </c>
      <c r="Q2863" t="s">
        <v>1956</v>
      </c>
      <c r="R2863" s="7">
        <v>43346</v>
      </c>
      <c r="S2863" s="8">
        <f t="shared" si="352"/>
        <v>2018</v>
      </c>
      <c r="T2863" s="8">
        <v>2018</v>
      </c>
      <c r="U2863" s="8">
        <f t="shared" si="353"/>
        <v>4</v>
      </c>
      <c r="V2863" s="7">
        <v>43346</v>
      </c>
      <c r="W2863" t="s">
        <v>1235</v>
      </c>
      <c r="X2863" s="2">
        <v>1.3939999999999999</v>
      </c>
      <c r="Y2863" s="6">
        <f t="shared" si="358"/>
        <v>3.721203384853581E-2</v>
      </c>
      <c r="AB2863">
        <v>12862</v>
      </c>
      <c r="AC2863">
        <v>10944087</v>
      </c>
      <c r="AD2863" t="s">
        <v>1</v>
      </c>
      <c r="AE2863">
        <v>26</v>
      </c>
      <c r="AF2863">
        <v>18</v>
      </c>
      <c r="AH2863" t="s">
        <v>32306</v>
      </c>
      <c r="AI2863" t="s">
        <v>32305</v>
      </c>
      <c r="AK2863" t="s">
        <v>32304</v>
      </c>
      <c r="AL2863">
        <v>5</v>
      </c>
      <c r="AM2863" s="5">
        <f t="shared" si="354"/>
        <v>1.25</v>
      </c>
      <c r="AN2863" s="4">
        <f t="shared" si="359"/>
        <v>1.8932222642938281E-3</v>
      </c>
      <c r="AO2863" s="3"/>
      <c r="AP2863">
        <v>1</v>
      </c>
      <c r="AQ2863" t="s">
        <v>49</v>
      </c>
      <c r="AR2863" t="s">
        <v>32303</v>
      </c>
      <c r="AS2863" t="s">
        <v>48</v>
      </c>
      <c r="AT2863" s="2">
        <v>3.8940000000000001</v>
      </c>
      <c r="AU2863" s="1">
        <f t="shared" si="355"/>
        <v>2.6616390373263217</v>
      </c>
      <c r="AV2863" s="1">
        <f t="shared" si="356"/>
        <v>1.955262805641482</v>
      </c>
      <c r="AW2863" s="1">
        <f t="shared" si="357"/>
        <v>1.2488865739566422</v>
      </c>
    </row>
    <row r="2864" spans="1:49" x14ac:dyDescent="0.2">
      <c r="A2864">
        <v>2862</v>
      </c>
      <c r="B2864" t="s">
        <v>32302</v>
      </c>
      <c r="C2864" t="s">
        <v>32301</v>
      </c>
      <c r="E2864">
        <v>29890016</v>
      </c>
      <c r="F2864" t="s">
        <v>32300</v>
      </c>
      <c r="G2864" t="s">
        <v>6</v>
      </c>
      <c r="H2864" t="s">
        <v>5</v>
      </c>
      <c r="I2864" t="s">
        <v>4634</v>
      </c>
      <c r="J2864">
        <v>60018491</v>
      </c>
      <c r="K2864" t="s">
        <v>7487</v>
      </c>
      <c r="L2864" t="s">
        <v>7486</v>
      </c>
      <c r="M2864" t="s">
        <v>35</v>
      </c>
      <c r="N2864">
        <v>10</v>
      </c>
      <c r="O2864" t="s">
        <v>32299</v>
      </c>
      <c r="P2864" t="s">
        <v>32298</v>
      </c>
      <c r="Q2864" t="s">
        <v>32297</v>
      </c>
      <c r="R2864" s="7">
        <v>43346</v>
      </c>
      <c r="S2864" s="8">
        <f t="shared" si="352"/>
        <v>2018</v>
      </c>
      <c r="T2864" s="8">
        <v>2018</v>
      </c>
      <c r="U2864" s="8">
        <f t="shared" si="353"/>
        <v>4</v>
      </c>
      <c r="V2864" s="7">
        <v>43346</v>
      </c>
      <c r="W2864" t="s">
        <v>3986</v>
      </c>
      <c r="X2864" s="2">
        <v>5.8310000000000004</v>
      </c>
      <c r="Y2864" s="6">
        <f t="shared" si="358"/>
        <v>0.15565521475668029</v>
      </c>
      <c r="AA2864">
        <v>14337851</v>
      </c>
      <c r="AB2864">
        <v>22687</v>
      </c>
      <c r="AC2864">
        <v>15213773</v>
      </c>
      <c r="AD2864" t="s">
        <v>1</v>
      </c>
      <c r="AE2864">
        <v>57</v>
      </c>
      <c r="AF2864">
        <v>36</v>
      </c>
      <c r="AH2864" t="s">
        <v>32296</v>
      </c>
      <c r="AI2864" t="s">
        <v>32295</v>
      </c>
      <c r="AJ2864" t="s">
        <v>32294</v>
      </c>
      <c r="AK2864" t="s">
        <v>32293</v>
      </c>
      <c r="AL2864">
        <v>3</v>
      </c>
      <c r="AM2864" s="5">
        <f t="shared" si="354"/>
        <v>0.75</v>
      </c>
      <c r="AN2864" s="4">
        <f t="shared" si="359"/>
        <v>1.1359333585762969E-3</v>
      </c>
      <c r="AO2864" s="3"/>
      <c r="AP2864">
        <v>0</v>
      </c>
      <c r="AQ2864" t="s">
        <v>147</v>
      </c>
      <c r="AR2864" t="s">
        <v>0</v>
      </c>
      <c r="AS2864" t="s">
        <v>146</v>
      </c>
      <c r="AT2864" s="2" t="s">
        <v>7</v>
      </c>
      <c r="AU2864" s="1">
        <f t="shared" si="355"/>
        <v>10.929943033724907</v>
      </c>
      <c r="AV2864" s="1">
        <f t="shared" si="356"/>
        <v>7.8395574057628288</v>
      </c>
      <c r="AW2864" s="1">
        <f t="shared" si="357"/>
        <v>4.7491717778007496</v>
      </c>
    </row>
    <row r="2865" spans="1:49" x14ac:dyDescent="0.2">
      <c r="A2865">
        <v>2863</v>
      </c>
      <c r="B2865" t="s">
        <v>32292</v>
      </c>
      <c r="C2865" t="s">
        <v>32291</v>
      </c>
      <c r="F2865" t="s">
        <v>32290</v>
      </c>
      <c r="G2865" t="s">
        <v>6</v>
      </c>
      <c r="H2865" t="s">
        <v>5</v>
      </c>
      <c r="I2865" t="s">
        <v>32289</v>
      </c>
      <c r="J2865" t="s">
        <v>32288</v>
      </c>
      <c r="K2865" t="s">
        <v>32287</v>
      </c>
      <c r="L2865" t="s">
        <v>32286</v>
      </c>
      <c r="M2865" t="s">
        <v>32285</v>
      </c>
      <c r="N2865">
        <v>6</v>
      </c>
      <c r="O2865" t="s">
        <v>32284</v>
      </c>
      <c r="P2865" t="s">
        <v>32283</v>
      </c>
      <c r="Q2865" t="s">
        <v>32282</v>
      </c>
      <c r="R2865" s="7">
        <v>43346</v>
      </c>
      <c r="S2865" s="8">
        <f t="shared" si="352"/>
        <v>2018</v>
      </c>
      <c r="T2865" s="8">
        <v>2018</v>
      </c>
      <c r="U2865" s="8">
        <f t="shared" si="353"/>
        <v>4</v>
      </c>
      <c r="V2865" s="7">
        <v>43346</v>
      </c>
      <c r="W2865" t="s">
        <v>32281</v>
      </c>
      <c r="X2865" s="2">
        <v>0.57499999999999996</v>
      </c>
      <c r="Y2865" s="6">
        <f t="shared" si="358"/>
        <v>1.5349296601799204E-2</v>
      </c>
      <c r="AA2865">
        <v>11263504</v>
      </c>
      <c r="AB2865">
        <v>16578</v>
      </c>
      <c r="AC2865">
        <v>17245575</v>
      </c>
      <c r="AD2865" t="s">
        <v>1</v>
      </c>
      <c r="AE2865">
        <v>152</v>
      </c>
      <c r="AF2865">
        <v>5</v>
      </c>
      <c r="AH2865" t="s">
        <v>32280</v>
      </c>
      <c r="AI2865" t="s">
        <v>32279</v>
      </c>
      <c r="AJ2865" t="s">
        <v>32278</v>
      </c>
      <c r="AK2865" t="s">
        <v>32277</v>
      </c>
      <c r="AL2865">
        <v>6</v>
      </c>
      <c r="AM2865" s="5">
        <f t="shared" si="354"/>
        <v>1.5</v>
      </c>
      <c r="AN2865" s="4">
        <f t="shared" si="359"/>
        <v>2.2718667171525938E-3</v>
      </c>
      <c r="AO2865" s="3"/>
      <c r="AP2865">
        <v>0</v>
      </c>
      <c r="AQ2865" t="s">
        <v>32276</v>
      </c>
      <c r="AR2865" t="s">
        <v>32275</v>
      </c>
      <c r="AS2865" t="s">
        <v>32274</v>
      </c>
      <c r="AT2865" s="2">
        <v>2.8380000000000001</v>
      </c>
      <c r="AU2865" s="1">
        <f t="shared" si="355"/>
        <v>1.1426067636405219</v>
      </c>
      <c r="AV2865" s="1">
        <f t="shared" si="356"/>
        <v>0.8810581659475899</v>
      </c>
      <c r="AW2865" s="1">
        <f t="shared" si="357"/>
        <v>0.61950956825465764</v>
      </c>
    </row>
    <row r="2866" spans="1:49" x14ac:dyDescent="0.2">
      <c r="A2866">
        <v>2864</v>
      </c>
      <c r="B2866" t="s">
        <v>32273</v>
      </c>
      <c r="C2866" t="s">
        <v>32272</v>
      </c>
      <c r="F2866" t="s">
        <v>32271</v>
      </c>
      <c r="G2866" t="s">
        <v>6</v>
      </c>
      <c r="H2866" t="s">
        <v>5</v>
      </c>
      <c r="I2866" t="s">
        <v>32270</v>
      </c>
      <c r="J2866">
        <v>60014237</v>
      </c>
      <c r="K2866" t="s">
        <v>3381</v>
      </c>
      <c r="L2866" t="s">
        <v>141</v>
      </c>
      <c r="M2866" t="s">
        <v>140</v>
      </c>
      <c r="N2866">
        <v>3</v>
      </c>
      <c r="O2866" t="s">
        <v>32269</v>
      </c>
      <c r="P2866" t="s">
        <v>32268</v>
      </c>
      <c r="Q2866" t="s">
        <v>3380</v>
      </c>
      <c r="R2866" s="7">
        <v>43346</v>
      </c>
      <c r="S2866" s="8">
        <f t="shared" si="352"/>
        <v>2018</v>
      </c>
      <c r="T2866" s="8">
        <v>2018</v>
      </c>
      <c r="U2866" s="8">
        <f t="shared" si="353"/>
        <v>4</v>
      </c>
      <c r="V2866" s="7">
        <v>43346</v>
      </c>
      <c r="W2866" t="s">
        <v>32267</v>
      </c>
      <c r="X2866" s="2" t="s">
        <v>7</v>
      </c>
      <c r="Y2866" s="6" t="e">
        <f t="shared" si="358"/>
        <v>#VALUE!</v>
      </c>
      <c r="AA2866">
        <v>15472450</v>
      </c>
      <c r="AB2866">
        <v>144889</v>
      </c>
      <c r="AC2866">
        <v>15472442</v>
      </c>
      <c r="AD2866" t="s">
        <v>1</v>
      </c>
      <c r="AE2866">
        <v>22</v>
      </c>
      <c r="AF2866">
        <v>5</v>
      </c>
      <c r="AH2866" t="s">
        <v>32266</v>
      </c>
      <c r="AI2866" t="s">
        <v>32265</v>
      </c>
      <c r="AJ2866" t="s">
        <v>32264</v>
      </c>
      <c r="AK2866" t="s">
        <v>32263</v>
      </c>
      <c r="AL2866">
        <v>15</v>
      </c>
      <c r="AM2866" s="5">
        <f t="shared" si="354"/>
        <v>3.75</v>
      </c>
      <c r="AN2866" s="4">
        <f t="shared" si="359"/>
        <v>5.6796667928814843E-3</v>
      </c>
      <c r="AO2866" s="3"/>
      <c r="AP2866">
        <v>0</v>
      </c>
      <c r="AQ2866" t="s">
        <v>5008</v>
      </c>
      <c r="AR2866">
        <v>2015005843</v>
      </c>
      <c r="AS2866" t="s">
        <v>3381</v>
      </c>
      <c r="AT2866" s="2" t="s">
        <v>7</v>
      </c>
      <c r="AU2866" s="1" t="e">
        <f t="shared" si="355"/>
        <v>#VALUE!</v>
      </c>
      <c r="AV2866" s="1" t="e">
        <f t="shared" si="356"/>
        <v>#VALUE!</v>
      </c>
      <c r="AW2866" s="1" t="e">
        <f t="shared" si="357"/>
        <v>#VALUE!</v>
      </c>
    </row>
    <row r="2867" spans="1:49" x14ac:dyDescent="0.2">
      <c r="A2867">
        <v>2865</v>
      </c>
      <c r="B2867" t="s">
        <v>32262</v>
      </c>
      <c r="C2867" t="s">
        <v>32261</v>
      </c>
      <c r="F2867" t="s">
        <v>32260</v>
      </c>
      <c r="G2867" t="s">
        <v>6</v>
      </c>
      <c r="H2867" t="s">
        <v>5</v>
      </c>
      <c r="I2867" t="s">
        <v>32259</v>
      </c>
      <c r="J2867" t="s">
        <v>32258</v>
      </c>
      <c r="K2867" t="s">
        <v>32257</v>
      </c>
      <c r="L2867" t="s">
        <v>32256</v>
      </c>
      <c r="M2867" t="s">
        <v>9</v>
      </c>
      <c r="N2867">
        <v>4</v>
      </c>
      <c r="O2867" t="s">
        <v>32255</v>
      </c>
      <c r="P2867" t="s">
        <v>32254</v>
      </c>
      <c r="Q2867" t="s">
        <v>32253</v>
      </c>
      <c r="R2867" s="7">
        <v>43346</v>
      </c>
      <c r="S2867" s="8">
        <f t="shared" si="352"/>
        <v>2018</v>
      </c>
      <c r="T2867" s="8">
        <v>2018</v>
      </c>
      <c r="U2867" s="8">
        <f t="shared" si="353"/>
        <v>4</v>
      </c>
      <c r="V2867" s="7">
        <v>43346</v>
      </c>
      <c r="W2867" t="s">
        <v>2591</v>
      </c>
      <c r="X2867" s="2">
        <v>0.218</v>
      </c>
      <c r="Y2867" s="6">
        <f t="shared" si="358"/>
        <v>5.8193854942473512E-3</v>
      </c>
      <c r="AA2867">
        <v>3772063</v>
      </c>
      <c r="AB2867">
        <v>130012</v>
      </c>
      <c r="AC2867" t="s">
        <v>2590</v>
      </c>
      <c r="AD2867" t="s">
        <v>1</v>
      </c>
      <c r="AE2867">
        <v>64</v>
      </c>
      <c r="AF2867">
        <v>5</v>
      </c>
      <c r="AH2867" t="s">
        <v>32252</v>
      </c>
      <c r="AI2867" t="s">
        <v>32251</v>
      </c>
      <c r="AJ2867" t="s">
        <v>32250</v>
      </c>
      <c r="AK2867" t="s">
        <v>32249</v>
      </c>
      <c r="AL2867">
        <v>0</v>
      </c>
      <c r="AM2867" s="5">
        <f t="shared" si="354"/>
        <v>0</v>
      </c>
      <c r="AN2867" s="4">
        <f t="shared" si="359"/>
        <v>0</v>
      </c>
      <c r="AO2867" s="3"/>
      <c r="AP2867">
        <v>0</v>
      </c>
      <c r="AR2867" t="s">
        <v>0</v>
      </c>
      <c r="AT2867" s="2">
        <v>2.3330000000000002</v>
      </c>
      <c r="AU2867" s="1">
        <f t="shared" si="355"/>
        <v>0.40735698459731456</v>
      </c>
      <c r="AV2867" s="1">
        <f t="shared" si="356"/>
        <v>0.29096927471236755</v>
      </c>
      <c r="AW2867" s="1">
        <f t="shared" si="357"/>
        <v>0.17458156482742054</v>
      </c>
    </row>
    <row r="2868" spans="1:49" x14ac:dyDescent="0.2">
      <c r="A2868">
        <v>2866</v>
      </c>
      <c r="B2868" t="s">
        <v>32248</v>
      </c>
      <c r="C2868" t="s">
        <v>32247</v>
      </c>
      <c r="F2868" t="s">
        <v>32246</v>
      </c>
      <c r="G2868" t="s">
        <v>6</v>
      </c>
      <c r="H2868" t="s">
        <v>5</v>
      </c>
      <c r="I2868" t="s">
        <v>32245</v>
      </c>
      <c r="J2868">
        <v>60000934</v>
      </c>
      <c r="K2868" t="s">
        <v>941</v>
      </c>
      <c r="L2868" t="s">
        <v>1278</v>
      </c>
      <c r="M2868" t="s">
        <v>14</v>
      </c>
      <c r="N2868">
        <v>3</v>
      </c>
      <c r="O2868" t="s">
        <v>32244</v>
      </c>
      <c r="P2868" t="s">
        <v>32243</v>
      </c>
      <c r="Q2868" t="s">
        <v>32242</v>
      </c>
      <c r="R2868" s="7">
        <v>43346</v>
      </c>
      <c r="S2868" s="8">
        <f t="shared" si="352"/>
        <v>2018</v>
      </c>
      <c r="T2868" s="8">
        <v>2018</v>
      </c>
      <c r="U2868" s="8">
        <f t="shared" si="353"/>
        <v>4</v>
      </c>
      <c r="V2868" s="7">
        <v>43346</v>
      </c>
      <c r="W2868" t="s">
        <v>2591</v>
      </c>
      <c r="X2868" s="2">
        <v>0.218</v>
      </c>
      <c r="Y2868" s="6">
        <f t="shared" si="358"/>
        <v>5.8193854942473512E-3</v>
      </c>
      <c r="AA2868">
        <v>3772063</v>
      </c>
      <c r="AB2868">
        <v>130012</v>
      </c>
      <c r="AC2868" t="s">
        <v>2590</v>
      </c>
      <c r="AD2868" t="s">
        <v>1</v>
      </c>
      <c r="AE2868">
        <v>64</v>
      </c>
      <c r="AF2868">
        <v>5</v>
      </c>
      <c r="AH2868" t="s">
        <v>32241</v>
      </c>
      <c r="AI2868" t="s">
        <v>32240</v>
      </c>
      <c r="AJ2868" t="s">
        <v>32239</v>
      </c>
      <c r="AK2868" t="s">
        <v>32238</v>
      </c>
      <c r="AL2868">
        <v>2</v>
      </c>
      <c r="AM2868" s="5">
        <f t="shared" si="354"/>
        <v>0.5</v>
      </c>
      <c r="AN2868" s="4">
        <f t="shared" si="359"/>
        <v>7.572889057175312E-4</v>
      </c>
      <c r="AO2868" s="3"/>
      <c r="AP2868">
        <v>0</v>
      </c>
      <c r="AR2868" t="s">
        <v>0</v>
      </c>
      <c r="AT2868" s="2">
        <v>2.3330000000000002</v>
      </c>
      <c r="AU2868" s="1">
        <f t="shared" si="355"/>
        <v>0.43007565176884055</v>
      </c>
      <c r="AV2868" s="1">
        <f t="shared" si="356"/>
        <v>0.32883371999824412</v>
      </c>
      <c r="AW2868" s="1">
        <f t="shared" si="357"/>
        <v>0.22759178822764772</v>
      </c>
    </row>
    <row r="2869" spans="1:49" x14ac:dyDescent="0.2">
      <c r="A2869">
        <v>2867</v>
      </c>
      <c r="B2869" t="s">
        <v>32237</v>
      </c>
      <c r="C2869" t="s">
        <v>32236</v>
      </c>
      <c r="F2869" t="s">
        <v>32235</v>
      </c>
      <c r="G2869" t="s">
        <v>6</v>
      </c>
      <c r="H2869" t="s">
        <v>5</v>
      </c>
      <c r="I2869" t="s">
        <v>1128</v>
      </c>
      <c r="J2869">
        <v>60093232</v>
      </c>
      <c r="K2869" t="s">
        <v>659</v>
      </c>
      <c r="L2869" t="s">
        <v>658</v>
      </c>
      <c r="M2869" t="s">
        <v>14</v>
      </c>
      <c r="N2869">
        <v>3</v>
      </c>
      <c r="O2869" t="s">
        <v>3023</v>
      </c>
      <c r="P2869" t="s">
        <v>3022</v>
      </c>
      <c r="Q2869" t="s">
        <v>655</v>
      </c>
      <c r="R2869" s="7">
        <v>43346</v>
      </c>
      <c r="S2869" s="8">
        <f t="shared" si="352"/>
        <v>2018</v>
      </c>
      <c r="T2869" s="8">
        <v>2018</v>
      </c>
      <c r="U2869" s="8">
        <f t="shared" si="353"/>
        <v>4</v>
      </c>
      <c r="V2869" s="7">
        <v>43346</v>
      </c>
      <c r="W2869" t="s">
        <v>12118</v>
      </c>
      <c r="X2869" s="2">
        <v>0.34899999999999998</v>
      </c>
      <c r="Y2869" s="6">
        <f t="shared" si="358"/>
        <v>9.3163556765702999E-3</v>
      </c>
      <c r="AA2869">
        <v>2564602</v>
      </c>
      <c r="AB2869">
        <v>18958</v>
      </c>
      <c r="AC2869">
        <v>9745971</v>
      </c>
      <c r="AD2869" t="s">
        <v>1</v>
      </c>
      <c r="AE2869">
        <v>35</v>
      </c>
      <c r="AF2869">
        <v>5</v>
      </c>
      <c r="AH2869" t="s">
        <v>32234</v>
      </c>
      <c r="AI2869" t="s">
        <v>32233</v>
      </c>
      <c r="AJ2869" t="s">
        <v>32232</v>
      </c>
      <c r="AK2869" t="s">
        <v>32231</v>
      </c>
      <c r="AL2869">
        <v>4</v>
      </c>
      <c r="AM2869" s="5">
        <f t="shared" si="354"/>
        <v>1</v>
      </c>
      <c r="AN2869" s="4">
        <f t="shared" si="359"/>
        <v>1.5145778114350624E-3</v>
      </c>
      <c r="AO2869" s="3"/>
      <c r="AP2869">
        <v>0</v>
      </c>
      <c r="AR2869" t="s">
        <v>0</v>
      </c>
      <c r="AT2869" s="2" t="s">
        <v>7</v>
      </c>
      <c r="AU2869" s="1">
        <f t="shared" si="355"/>
        <v>0.69758223170297284</v>
      </c>
      <c r="AV2869" s="1">
        <f t="shared" si="356"/>
        <v>0.54154667440026816</v>
      </c>
      <c r="AW2869" s="1">
        <f t="shared" si="357"/>
        <v>0.38551111709756336</v>
      </c>
    </row>
    <row r="2870" spans="1:49" x14ac:dyDescent="0.2">
      <c r="A2870">
        <v>2868</v>
      </c>
      <c r="B2870" t="s">
        <v>32230</v>
      </c>
      <c r="C2870" t="s">
        <v>32229</v>
      </c>
      <c r="F2870" t="s">
        <v>32228</v>
      </c>
      <c r="G2870" t="s">
        <v>6</v>
      </c>
      <c r="H2870" t="s">
        <v>5</v>
      </c>
      <c r="I2870" t="s">
        <v>32227</v>
      </c>
      <c r="J2870">
        <v>60010126</v>
      </c>
      <c r="K2870" t="s">
        <v>1705</v>
      </c>
      <c r="L2870" t="s">
        <v>1704</v>
      </c>
      <c r="M2870" t="s">
        <v>14</v>
      </c>
      <c r="N2870">
        <v>2</v>
      </c>
      <c r="O2870" t="s">
        <v>32226</v>
      </c>
      <c r="P2870" t="s">
        <v>32225</v>
      </c>
      <c r="Q2870" t="s">
        <v>1703</v>
      </c>
      <c r="R2870" s="7">
        <v>43346</v>
      </c>
      <c r="S2870" s="8">
        <f t="shared" si="352"/>
        <v>2018</v>
      </c>
      <c r="T2870" s="8">
        <v>2018</v>
      </c>
      <c r="U2870" s="8">
        <f t="shared" si="353"/>
        <v>4</v>
      </c>
      <c r="V2870" s="7">
        <v>43346</v>
      </c>
      <c r="W2870" t="s">
        <v>12118</v>
      </c>
      <c r="X2870" s="2">
        <v>0.34899999999999998</v>
      </c>
      <c r="Y2870" s="6">
        <f t="shared" si="358"/>
        <v>9.3163556765702999E-3</v>
      </c>
      <c r="AA2870">
        <v>2564602</v>
      </c>
      <c r="AB2870">
        <v>18958</v>
      </c>
      <c r="AC2870">
        <v>9745971</v>
      </c>
      <c r="AD2870" t="s">
        <v>1</v>
      </c>
      <c r="AE2870">
        <v>35</v>
      </c>
      <c r="AF2870">
        <v>5</v>
      </c>
      <c r="AH2870" t="s">
        <v>2853</v>
      </c>
      <c r="AI2870" t="s">
        <v>32224</v>
      </c>
      <c r="AJ2870" t="s">
        <v>32223</v>
      </c>
      <c r="AK2870" t="s">
        <v>32222</v>
      </c>
      <c r="AL2870">
        <v>1</v>
      </c>
      <c r="AM2870" s="5">
        <f t="shared" si="354"/>
        <v>0.25</v>
      </c>
      <c r="AN2870" s="4">
        <f t="shared" si="359"/>
        <v>3.786444528587656E-4</v>
      </c>
      <c r="AO2870" s="3"/>
      <c r="AP2870">
        <v>0</v>
      </c>
      <c r="AR2870" t="s">
        <v>0</v>
      </c>
      <c r="AT2870" s="2" t="s">
        <v>7</v>
      </c>
      <c r="AU2870" s="1">
        <f t="shared" si="355"/>
        <v>0.66350423094568389</v>
      </c>
      <c r="AV2870" s="1">
        <f t="shared" si="356"/>
        <v>0.48475000647145328</v>
      </c>
      <c r="AW2870" s="1">
        <f t="shared" si="357"/>
        <v>0.3059957819972226</v>
      </c>
    </row>
    <row r="2871" spans="1:49" x14ac:dyDescent="0.2">
      <c r="A2871">
        <v>2869</v>
      </c>
      <c r="B2871" t="s">
        <v>32221</v>
      </c>
      <c r="C2871" t="s">
        <v>32220</v>
      </c>
      <c r="F2871" t="s">
        <v>32219</v>
      </c>
      <c r="G2871" t="s">
        <v>6</v>
      </c>
      <c r="H2871" t="s">
        <v>5</v>
      </c>
      <c r="I2871" t="s">
        <v>3774</v>
      </c>
      <c r="J2871">
        <v>60019616</v>
      </c>
      <c r="K2871" t="s">
        <v>695</v>
      </c>
      <c r="L2871" t="s">
        <v>694</v>
      </c>
      <c r="M2871" t="s">
        <v>54</v>
      </c>
      <c r="N2871">
        <v>2</v>
      </c>
      <c r="O2871" t="s">
        <v>32218</v>
      </c>
      <c r="P2871" t="s">
        <v>32217</v>
      </c>
      <c r="Q2871" t="s">
        <v>693</v>
      </c>
      <c r="R2871" s="7">
        <v>43345</v>
      </c>
      <c r="S2871" s="8">
        <f t="shared" si="352"/>
        <v>2018</v>
      </c>
      <c r="T2871" s="8">
        <v>2018</v>
      </c>
      <c r="U2871" s="8">
        <f t="shared" si="353"/>
        <v>4</v>
      </c>
      <c r="V2871" s="7">
        <v>43345</v>
      </c>
      <c r="W2871" t="s">
        <v>2631</v>
      </c>
      <c r="X2871" s="2">
        <v>0.8</v>
      </c>
      <c r="Y2871" s="6">
        <f t="shared" si="358"/>
        <v>2.1355543098155415E-2</v>
      </c>
      <c r="AA2871" t="s">
        <v>2630</v>
      </c>
      <c r="AB2871">
        <v>19700201680</v>
      </c>
      <c r="AC2871">
        <v>21507058</v>
      </c>
      <c r="AD2871" t="s">
        <v>1</v>
      </c>
      <c r="AE2871">
        <v>9</v>
      </c>
      <c r="AF2871">
        <v>9</v>
      </c>
      <c r="AH2871" t="s">
        <v>32216</v>
      </c>
      <c r="AI2871" t="s">
        <v>32215</v>
      </c>
      <c r="AK2871" t="s">
        <v>32214</v>
      </c>
      <c r="AL2871">
        <v>0</v>
      </c>
      <c r="AM2871" s="5">
        <f t="shared" si="354"/>
        <v>0</v>
      </c>
      <c r="AN2871" s="4">
        <f t="shared" si="359"/>
        <v>0</v>
      </c>
      <c r="AO2871" s="3"/>
      <c r="AP2871">
        <v>0</v>
      </c>
      <c r="AQ2871" t="s">
        <v>49</v>
      </c>
      <c r="AR2871">
        <v>61671490</v>
      </c>
      <c r="AS2871" t="s">
        <v>48</v>
      </c>
      <c r="AT2871" s="2">
        <v>2.5830000000000002</v>
      </c>
      <c r="AU2871" s="1">
        <f t="shared" si="355"/>
        <v>1.4948880168708789</v>
      </c>
      <c r="AV2871" s="1">
        <f t="shared" si="356"/>
        <v>1.0677771549077708</v>
      </c>
      <c r="AW2871" s="1">
        <f t="shared" si="357"/>
        <v>0.64066629294466249</v>
      </c>
    </row>
    <row r="2872" spans="1:49" x14ac:dyDescent="0.2">
      <c r="A2872">
        <v>2870</v>
      </c>
      <c r="B2872" t="s">
        <v>32213</v>
      </c>
      <c r="C2872" t="s">
        <v>32212</v>
      </c>
      <c r="F2872" t="s">
        <v>32211</v>
      </c>
      <c r="G2872" t="s">
        <v>6</v>
      </c>
      <c r="H2872" t="s">
        <v>5</v>
      </c>
      <c r="I2872" t="s">
        <v>2498</v>
      </c>
      <c r="J2872" t="s">
        <v>2497</v>
      </c>
      <c r="K2872" t="s">
        <v>2496</v>
      </c>
      <c r="L2872" t="s">
        <v>2495</v>
      </c>
      <c r="M2872" t="s">
        <v>215</v>
      </c>
      <c r="N2872">
        <v>5</v>
      </c>
      <c r="O2872" t="s">
        <v>32210</v>
      </c>
      <c r="P2872" t="s">
        <v>32209</v>
      </c>
      <c r="Q2872" t="s">
        <v>2494</v>
      </c>
      <c r="R2872" s="7">
        <v>43345</v>
      </c>
      <c r="S2872" s="8">
        <f t="shared" si="352"/>
        <v>2018</v>
      </c>
      <c r="T2872" s="8">
        <v>2018</v>
      </c>
      <c r="U2872" s="8">
        <f t="shared" si="353"/>
        <v>4</v>
      </c>
      <c r="V2872" s="7">
        <v>43345</v>
      </c>
      <c r="W2872" t="s">
        <v>13226</v>
      </c>
      <c r="X2872" s="2">
        <v>0.69899999999999995</v>
      </c>
      <c r="Y2872" s="6">
        <f t="shared" si="358"/>
        <v>1.8659405782013295E-2</v>
      </c>
      <c r="AB2872">
        <v>15838</v>
      </c>
      <c r="AC2872">
        <v>20734433</v>
      </c>
      <c r="AD2872" t="s">
        <v>1</v>
      </c>
      <c r="AE2872">
        <v>9</v>
      </c>
      <c r="AF2872">
        <v>9</v>
      </c>
      <c r="AG2872">
        <v>343</v>
      </c>
      <c r="AI2872" t="s">
        <v>32208</v>
      </c>
      <c r="AJ2872" t="s">
        <v>32207</v>
      </c>
      <c r="AK2872" t="s">
        <v>32206</v>
      </c>
      <c r="AL2872">
        <v>21</v>
      </c>
      <c r="AM2872" s="5">
        <f t="shared" si="354"/>
        <v>5.25</v>
      </c>
      <c r="AN2872" s="4">
        <f t="shared" si="359"/>
        <v>7.9515335100340777E-3</v>
      </c>
      <c r="AO2872" s="3"/>
      <c r="AP2872">
        <v>1</v>
      </c>
      <c r="AQ2872" t="s">
        <v>49</v>
      </c>
      <c r="AR2872">
        <v>41775039</v>
      </c>
      <c r="AS2872" t="s">
        <v>48</v>
      </c>
      <c r="AT2872" s="2">
        <v>2.6859999999999999</v>
      </c>
      <c r="AU2872" s="1">
        <f t="shared" si="355"/>
        <v>1.5447044100419529</v>
      </c>
      <c r="AV2872" s="1">
        <f t="shared" si="356"/>
        <v>1.3305469646023687</v>
      </c>
      <c r="AW2872" s="1">
        <f t="shared" si="357"/>
        <v>1.1163895191627842</v>
      </c>
    </row>
    <row r="2873" spans="1:49" x14ac:dyDescent="0.2">
      <c r="A2873">
        <v>2871</v>
      </c>
      <c r="B2873" t="s">
        <v>32205</v>
      </c>
      <c r="C2873" t="s">
        <v>32204</v>
      </c>
      <c r="F2873" t="s">
        <v>32203</v>
      </c>
      <c r="G2873" t="s">
        <v>6</v>
      </c>
      <c r="H2873" t="s">
        <v>5</v>
      </c>
      <c r="I2873" t="s">
        <v>32202</v>
      </c>
      <c r="J2873" t="s">
        <v>32201</v>
      </c>
      <c r="K2873" t="s">
        <v>32200</v>
      </c>
      <c r="L2873" t="s">
        <v>32199</v>
      </c>
      <c r="M2873" t="s">
        <v>32198</v>
      </c>
      <c r="N2873">
        <v>7</v>
      </c>
      <c r="O2873" t="s">
        <v>32197</v>
      </c>
      <c r="P2873" t="s">
        <v>32196</v>
      </c>
      <c r="Q2873" t="s">
        <v>32195</v>
      </c>
      <c r="R2873" s="7">
        <v>43345</v>
      </c>
      <c r="S2873" s="8">
        <f t="shared" si="352"/>
        <v>2018</v>
      </c>
      <c r="T2873" s="8">
        <v>2018</v>
      </c>
      <c r="U2873" s="8">
        <f t="shared" si="353"/>
        <v>4</v>
      </c>
      <c r="V2873" s="7">
        <v>43345</v>
      </c>
      <c r="W2873" t="s">
        <v>2631</v>
      </c>
      <c r="X2873" s="2">
        <v>0.8</v>
      </c>
      <c r="Y2873" s="6">
        <f t="shared" si="358"/>
        <v>2.1355543098155415E-2</v>
      </c>
      <c r="AA2873" t="s">
        <v>2630</v>
      </c>
      <c r="AB2873">
        <v>19700201680</v>
      </c>
      <c r="AC2873">
        <v>21507058</v>
      </c>
      <c r="AD2873" t="s">
        <v>1</v>
      </c>
      <c r="AE2873">
        <v>9</v>
      </c>
      <c r="AF2873">
        <v>9</v>
      </c>
      <c r="AH2873" t="s">
        <v>32194</v>
      </c>
      <c r="AI2873" t="s">
        <v>32193</v>
      </c>
      <c r="AK2873" t="s">
        <v>32192</v>
      </c>
      <c r="AL2873">
        <v>1</v>
      </c>
      <c r="AM2873" s="5">
        <f t="shared" si="354"/>
        <v>0.25</v>
      </c>
      <c r="AN2873" s="4">
        <f t="shared" si="359"/>
        <v>3.786444528587656E-4</v>
      </c>
      <c r="AO2873" s="3"/>
      <c r="AP2873">
        <v>0</v>
      </c>
      <c r="AQ2873" t="s">
        <v>49</v>
      </c>
      <c r="AR2873">
        <v>61501387</v>
      </c>
      <c r="AS2873" t="s">
        <v>48</v>
      </c>
      <c r="AT2873" s="2">
        <v>2.5830000000000002</v>
      </c>
      <c r="AU2873" s="1">
        <f t="shared" si="355"/>
        <v>1.506247350456642</v>
      </c>
      <c r="AV2873" s="1">
        <f t="shared" si="356"/>
        <v>1.0867093775507091</v>
      </c>
      <c r="AW2873" s="1">
        <f t="shared" si="357"/>
        <v>0.66717140464477598</v>
      </c>
    </row>
    <row r="2874" spans="1:49" x14ac:dyDescent="0.2">
      <c r="A2874">
        <v>2872</v>
      </c>
      <c r="B2874" t="s">
        <v>32191</v>
      </c>
      <c r="C2874" t="s">
        <v>32190</v>
      </c>
      <c r="F2874" t="s">
        <v>32189</v>
      </c>
      <c r="G2874" t="s">
        <v>6</v>
      </c>
      <c r="H2874" t="s">
        <v>5</v>
      </c>
      <c r="I2874" t="s">
        <v>951</v>
      </c>
      <c r="J2874">
        <v>60021747</v>
      </c>
      <c r="K2874" t="s">
        <v>950</v>
      </c>
      <c r="L2874" t="s">
        <v>949</v>
      </c>
      <c r="M2874" t="s">
        <v>96</v>
      </c>
      <c r="N2874">
        <v>1</v>
      </c>
      <c r="O2874" t="s">
        <v>1188</v>
      </c>
      <c r="P2874">
        <v>25521145200</v>
      </c>
      <c r="Q2874">
        <v>60021747</v>
      </c>
      <c r="R2874" s="7">
        <v>43345</v>
      </c>
      <c r="S2874" s="8">
        <f t="shared" si="352"/>
        <v>2018</v>
      </c>
      <c r="T2874" s="8">
        <v>2018</v>
      </c>
      <c r="U2874" s="8">
        <f t="shared" si="353"/>
        <v>4</v>
      </c>
      <c r="V2874" s="7">
        <v>43345</v>
      </c>
      <c r="W2874" t="s">
        <v>2594</v>
      </c>
      <c r="X2874" s="2">
        <v>0.28599999999999998</v>
      </c>
      <c r="Y2874" s="6">
        <f t="shared" si="358"/>
        <v>7.6346066575905605E-3</v>
      </c>
      <c r="AA2874">
        <v>9205071</v>
      </c>
      <c r="AB2874">
        <v>28139</v>
      </c>
      <c r="AC2874">
        <v>15693937</v>
      </c>
      <c r="AD2874" t="s">
        <v>1</v>
      </c>
      <c r="AE2874">
        <v>32</v>
      </c>
      <c r="AF2874">
        <v>13</v>
      </c>
      <c r="AH2874" t="s">
        <v>32188</v>
      </c>
      <c r="AI2874" t="s">
        <v>32187</v>
      </c>
      <c r="AJ2874" t="s">
        <v>32186</v>
      </c>
      <c r="AK2874" t="s">
        <v>32185</v>
      </c>
      <c r="AL2874">
        <v>5</v>
      </c>
      <c r="AM2874" s="5">
        <f t="shared" si="354"/>
        <v>1.25</v>
      </c>
      <c r="AN2874" s="4">
        <f t="shared" si="359"/>
        <v>1.8932222642938281E-3</v>
      </c>
      <c r="AO2874" s="3"/>
      <c r="AP2874">
        <v>0</v>
      </c>
      <c r="AR2874" t="s">
        <v>0</v>
      </c>
      <c r="AT2874" s="2" t="s">
        <v>7</v>
      </c>
      <c r="AU2874" s="1">
        <f t="shared" si="355"/>
        <v>0.59121913396015413</v>
      </c>
      <c r="AV2874" s="1">
        <f t="shared" si="356"/>
        <v>0.47639144609421941</v>
      </c>
      <c r="AW2874" s="1">
        <f t="shared" si="357"/>
        <v>0.36156375822828474</v>
      </c>
    </row>
    <row r="2875" spans="1:49" x14ac:dyDescent="0.2">
      <c r="A2875">
        <v>2873</v>
      </c>
      <c r="B2875" t="s">
        <v>32184</v>
      </c>
      <c r="C2875" t="s">
        <v>32183</v>
      </c>
      <c r="F2875" t="s">
        <v>32182</v>
      </c>
      <c r="G2875" t="s">
        <v>6</v>
      </c>
      <c r="H2875" t="s">
        <v>5</v>
      </c>
      <c r="I2875" t="s">
        <v>3304</v>
      </c>
      <c r="J2875" t="s">
        <v>4614</v>
      </c>
      <c r="K2875" t="s">
        <v>4619</v>
      </c>
      <c r="L2875" t="s">
        <v>4618</v>
      </c>
      <c r="M2875" t="s">
        <v>4617</v>
      </c>
      <c r="N2875">
        <v>2</v>
      </c>
      <c r="O2875" t="s">
        <v>4616</v>
      </c>
      <c r="P2875" t="s">
        <v>4615</v>
      </c>
      <c r="Q2875" t="s">
        <v>4614</v>
      </c>
      <c r="R2875" s="7">
        <v>43345</v>
      </c>
      <c r="S2875" s="8">
        <f t="shared" si="352"/>
        <v>2018</v>
      </c>
      <c r="T2875" s="8">
        <v>2018</v>
      </c>
      <c r="U2875" s="8">
        <f t="shared" si="353"/>
        <v>4</v>
      </c>
      <c r="V2875" s="7">
        <v>43345</v>
      </c>
      <c r="W2875" t="s">
        <v>2594</v>
      </c>
      <c r="X2875" s="2">
        <v>0.28599999999999998</v>
      </c>
      <c r="Y2875" s="6">
        <f t="shared" si="358"/>
        <v>7.6346066575905605E-3</v>
      </c>
      <c r="AA2875">
        <v>9205071</v>
      </c>
      <c r="AB2875">
        <v>28139</v>
      </c>
      <c r="AC2875">
        <v>15693937</v>
      </c>
      <c r="AD2875" t="s">
        <v>1</v>
      </c>
      <c r="AE2875">
        <v>32</v>
      </c>
      <c r="AF2875">
        <v>13</v>
      </c>
      <c r="AH2875" t="s">
        <v>32181</v>
      </c>
      <c r="AI2875" t="s">
        <v>32180</v>
      </c>
      <c r="AJ2875" t="s">
        <v>32179</v>
      </c>
      <c r="AK2875" t="s">
        <v>32178</v>
      </c>
      <c r="AL2875">
        <v>3</v>
      </c>
      <c r="AM2875" s="5">
        <f t="shared" si="354"/>
        <v>0.75</v>
      </c>
      <c r="AN2875" s="4">
        <f t="shared" si="359"/>
        <v>1.1359333585762969E-3</v>
      </c>
      <c r="AO2875" s="3"/>
      <c r="AP2875">
        <v>0</v>
      </c>
      <c r="AR2875" t="s">
        <v>0</v>
      </c>
      <c r="AT2875" s="2" t="s">
        <v>7</v>
      </c>
      <c r="AU2875" s="1">
        <f t="shared" si="355"/>
        <v>0.5685004667886282</v>
      </c>
      <c r="AV2875" s="1">
        <f t="shared" si="356"/>
        <v>0.43852700080834289</v>
      </c>
      <c r="AW2875" s="1">
        <f t="shared" si="357"/>
        <v>0.30855353482805759</v>
      </c>
    </row>
    <row r="2876" spans="1:49" x14ac:dyDescent="0.2">
      <c r="A2876">
        <v>2874</v>
      </c>
      <c r="B2876" t="s">
        <v>32177</v>
      </c>
      <c r="C2876" t="s">
        <v>32176</v>
      </c>
      <c r="F2876" t="s">
        <v>32175</v>
      </c>
      <c r="G2876" t="s">
        <v>6</v>
      </c>
      <c r="H2876" t="s">
        <v>5</v>
      </c>
      <c r="I2876" t="s">
        <v>32174</v>
      </c>
      <c r="J2876" t="s">
        <v>32173</v>
      </c>
      <c r="K2876" t="s">
        <v>32172</v>
      </c>
      <c r="L2876" t="s">
        <v>32171</v>
      </c>
      <c r="M2876" t="s">
        <v>32170</v>
      </c>
      <c r="N2876">
        <v>1</v>
      </c>
      <c r="O2876" t="s">
        <v>32169</v>
      </c>
      <c r="P2876">
        <v>10739331600</v>
      </c>
      <c r="Q2876" t="s">
        <v>32168</v>
      </c>
      <c r="R2876" s="7">
        <v>43345</v>
      </c>
      <c r="S2876" s="8">
        <f t="shared" si="352"/>
        <v>2018</v>
      </c>
      <c r="T2876" s="8">
        <v>2018</v>
      </c>
      <c r="U2876" s="8">
        <f t="shared" si="353"/>
        <v>4</v>
      </c>
      <c r="V2876" s="7">
        <v>43345</v>
      </c>
      <c r="W2876" t="s">
        <v>2594</v>
      </c>
      <c r="X2876" s="2">
        <v>0.28599999999999998</v>
      </c>
      <c r="Y2876" s="6">
        <f t="shared" si="358"/>
        <v>7.6346066575905605E-3</v>
      </c>
      <c r="AA2876">
        <v>9205071</v>
      </c>
      <c r="AB2876">
        <v>28139</v>
      </c>
      <c r="AC2876">
        <v>15693937</v>
      </c>
      <c r="AD2876" t="s">
        <v>1</v>
      </c>
      <c r="AE2876">
        <v>32</v>
      </c>
      <c r="AF2876">
        <v>13</v>
      </c>
      <c r="AH2876" t="s">
        <v>32167</v>
      </c>
      <c r="AI2876" t="s">
        <v>32166</v>
      </c>
      <c r="AJ2876" t="s">
        <v>32165</v>
      </c>
      <c r="AK2876" t="s">
        <v>32164</v>
      </c>
      <c r="AL2876">
        <v>0</v>
      </c>
      <c r="AM2876" s="5">
        <f t="shared" si="354"/>
        <v>0</v>
      </c>
      <c r="AN2876" s="4">
        <f t="shared" si="359"/>
        <v>0</v>
      </c>
      <c r="AO2876" s="3"/>
      <c r="AP2876">
        <v>0</v>
      </c>
      <c r="AR2876" t="s">
        <v>32163</v>
      </c>
      <c r="AT2876" s="2" t="s">
        <v>7</v>
      </c>
      <c r="AU2876" s="1">
        <f t="shared" si="355"/>
        <v>0.53442246603133925</v>
      </c>
      <c r="AV2876" s="1">
        <f t="shared" si="356"/>
        <v>0.38173033287952801</v>
      </c>
      <c r="AW2876" s="1">
        <f t="shared" si="357"/>
        <v>0.22903819972771683</v>
      </c>
    </row>
    <row r="2877" spans="1:49" x14ac:dyDescent="0.2">
      <c r="A2877">
        <v>2875</v>
      </c>
      <c r="B2877" t="s">
        <v>32162</v>
      </c>
      <c r="C2877" t="s">
        <v>32161</v>
      </c>
      <c r="F2877" t="s">
        <v>32160</v>
      </c>
      <c r="G2877" t="s">
        <v>6</v>
      </c>
      <c r="H2877" t="s">
        <v>5</v>
      </c>
      <c r="I2877" t="s">
        <v>3680</v>
      </c>
      <c r="J2877">
        <v>60005465</v>
      </c>
      <c r="K2877" t="s">
        <v>120</v>
      </c>
      <c r="L2877" t="s">
        <v>119</v>
      </c>
      <c r="M2877" t="s">
        <v>54</v>
      </c>
      <c r="N2877">
        <v>3</v>
      </c>
      <c r="O2877" t="s">
        <v>32159</v>
      </c>
      <c r="P2877" t="s">
        <v>32158</v>
      </c>
      <c r="Q2877" t="s">
        <v>560</v>
      </c>
      <c r="R2877" s="7">
        <v>43345</v>
      </c>
      <c r="S2877" s="8">
        <f t="shared" si="352"/>
        <v>2018</v>
      </c>
      <c r="T2877" s="8">
        <v>2018</v>
      </c>
      <c r="U2877" s="8">
        <f t="shared" si="353"/>
        <v>4</v>
      </c>
      <c r="V2877" s="7">
        <v>43345</v>
      </c>
      <c r="W2877" t="s">
        <v>2594</v>
      </c>
      <c r="X2877" s="2">
        <v>0.28599999999999998</v>
      </c>
      <c r="Y2877" s="6">
        <f t="shared" si="358"/>
        <v>7.6346066575905605E-3</v>
      </c>
      <c r="AA2877">
        <v>9205071</v>
      </c>
      <c r="AB2877">
        <v>28139</v>
      </c>
      <c r="AC2877">
        <v>15693937</v>
      </c>
      <c r="AD2877" t="s">
        <v>1</v>
      </c>
      <c r="AE2877">
        <v>32</v>
      </c>
      <c r="AF2877">
        <v>13</v>
      </c>
      <c r="AH2877" t="s">
        <v>32157</v>
      </c>
      <c r="AI2877" t="s">
        <v>32156</v>
      </c>
      <c r="AJ2877" t="s">
        <v>32155</v>
      </c>
      <c r="AK2877" t="s">
        <v>32154</v>
      </c>
      <c r="AL2877">
        <v>13</v>
      </c>
      <c r="AM2877" s="5">
        <f t="shared" si="354"/>
        <v>3.25</v>
      </c>
      <c r="AN2877" s="4">
        <f t="shared" si="359"/>
        <v>4.9223778871639529E-3</v>
      </c>
      <c r="AO2877" s="3"/>
      <c r="AP2877">
        <v>0</v>
      </c>
      <c r="AQ2877" t="s">
        <v>49</v>
      </c>
      <c r="AR2877">
        <v>61231001</v>
      </c>
      <c r="AS2877" t="s">
        <v>48</v>
      </c>
      <c r="AT2877" s="2" t="s">
        <v>7</v>
      </c>
      <c r="AU2877" s="1">
        <f t="shared" si="355"/>
        <v>0.68209380264625785</v>
      </c>
      <c r="AV2877" s="1">
        <f t="shared" si="356"/>
        <v>0.62784922723772563</v>
      </c>
      <c r="AW2877" s="1">
        <f t="shared" si="357"/>
        <v>0.57360465182919351</v>
      </c>
    </row>
    <row r="2878" spans="1:49" x14ac:dyDescent="0.2">
      <c r="A2878">
        <v>2876</v>
      </c>
      <c r="B2878" t="s">
        <v>32153</v>
      </c>
      <c r="C2878" t="s">
        <v>32152</v>
      </c>
      <c r="F2878" t="s">
        <v>32151</v>
      </c>
      <c r="G2878" t="s">
        <v>6</v>
      </c>
      <c r="H2878" t="s">
        <v>5</v>
      </c>
      <c r="I2878" t="s">
        <v>1393</v>
      </c>
      <c r="J2878" t="s">
        <v>2776</v>
      </c>
      <c r="K2878" t="s">
        <v>2775</v>
      </c>
      <c r="L2878" t="s">
        <v>2774</v>
      </c>
      <c r="M2878" t="s">
        <v>219</v>
      </c>
      <c r="N2878">
        <v>10</v>
      </c>
      <c r="O2878" t="s">
        <v>32150</v>
      </c>
      <c r="P2878" t="s">
        <v>32149</v>
      </c>
      <c r="Q2878" t="s">
        <v>32148</v>
      </c>
      <c r="R2878" s="7">
        <v>43345</v>
      </c>
      <c r="S2878" s="8">
        <f t="shared" si="352"/>
        <v>2018</v>
      </c>
      <c r="T2878" s="8">
        <v>2018</v>
      </c>
      <c r="U2878" s="8">
        <f t="shared" si="353"/>
        <v>4</v>
      </c>
      <c r="V2878" s="7">
        <v>43345</v>
      </c>
      <c r="W2878" t="s">
        <v>2753</v>
      </c>
      <c r="X2878" s="2">
        <v>0.377</v>
      </c>
      <c r="Y2878" s="6">
        <f t="shared" si="358"/>
        <v>1.006379968500574E-2</v>
      </c>
      <c r="AA2878">
        <v>9500340</v>
      </c>
      <c r="AB2878">
        <v>12181</v>
      </c>
      <c r="AC2878">
        <v>13623044</v>
      </c>
      <c r="AD2878" t="s">
        <v>1</v>
      </c>
      <c r="AE2878">
        <v>65</v>
      </c>
      <c r="AF2878">
        <v>15</v>
      </c>
      <c r="AH2878" t="s">
        <v>32147</v>
      </c>
      <c r="AI2878" t="s">
        <v>32146</v>
      </c>
      <c r="AJ2878" t="s">
        <v>32145</v>
      </c>
      <c r="AK2878" t="s">
        <v>32144</v>
      </c>
      <c r="AL2878">
        <v>5</v>
      </c>
      <c r="AM2878" s="5">
        <f t="shared" si="354"/>
        <v>1.25</v>
      </c>
      <c r="AN2878" s="4">
        <f t="shared" si="359"/>
        <v>1.8932222642938281E-3</v>
      </c>
      <c r="AO2878" s="3"/>
      <c r="AP2878">
        <v>0</v>
      </c>
      <c r="AQ2878" t="s">
        <v>129</v>
      </c>
      <c r="AR2878" t="s">
        <v>32143</v>
      </c>
      <c r="AS2878" t="s">
        <v>128</v>
      </c>
      <c r="AT2878" s="2">
        <v>1.464</v>
      </c>
      <c r="AU2878" s="1">
        <f t="shared" si="355"/>
        <v>0.76126264587921655</v>
      </c>
      <c r="AV2878" s="1">
        <f t="shared" si="356"/>
        <v>0.59785109746497844</v>
      </c>
      <c r="AW2878" s="1">
        <f t="shared" si="357"/>
        <v>0.43443954905074011</v>
      </c>
    </row>
    <row r="2879" spans="1:49" x14ac:dyDescent="0.2">
      <c r="A2879">
        <v>2877</v>
      </c>
      <c r="B2879" t="s">
        <v>32142</v>
      </c>
      <c r="F2879" t="s">
        <v>32141</v>
      </c>
      <c r="G2879" t="s">
        <v>6</v>
      </c>
      <c r="H2879" t="s">
        <v>5</v>
      </c>
      <c r="I2879" t="s">
        <v>32140</v>
      </c>
      <c r="J2879">
        <v>60114082</v>
      </c>
      <c r="K2879" t="s">
        <v>32139</v>
      </c>
      <c r="L2879" t="s">
        <v>1172</v>
      </c>
      <c r="M2879" t="s">
        <v>14</v>
      </c>
      <c r="N2879">
        <v>2</v>
      </c>
      <c r="O2879" t="s">
        <v>32138</v>
      </c>
      <c r="P2879" t="s">
        <v>32137</v>
      </c>
      <c r="Q2879" t="s">
        <v>32136</v>
      </c>
      <c r="R2879" s="7">
        <v>43344</v>
      </c>
      <c r="S2879" s="8">
        <f t="shared" si="352"/>
        <v>2018</v>
      </c>
      <c r="T2879" s="8">
        <v>2018</v>
      </c>
      <c r="U2879" s="8">
        <f t="shared" si="353"/>
        <v>4</v>
      </c>
      <c r="V2879" s="7">
        <v>43344</v>
      </c>
      <c r="W2879" t="s">
        <v>32135</v>
      </c>
      <c r="X2879" s="2" t="s">
        <v>7</v>
      </c>
      <c r="Y2879" s="6" t="e">
        <f t="shared" si="358"/>
        <v>#VALUE!</v>
      </c>
      <c r="AA2879">
        <v>3779335</v>
      </c>
      <c r="AB2879">
        <v>21101045749</v>
      </c>
      <c r="AD2879" t="s">
        <v>1</v>
      </c>
      <c r="AE2879">
        <v>43</v>
      </c>
      <c r="AF2879">
        <v>3</v>
      </c>
      <c r="AG2879" t="s">
        <v>32134</v>
      </c>
      <c r="AH2879" t="s">
        <v>32133</v>
      </c>
      <c r="AI2879" t="s">
        <v>32132</v>
      </c>
      <c r="AK2879" t="s">
        <v>32131</v>
      </c>
      <c r="AL2879">
        <v>0</v>
      </c>
      <c r="AM2879" s="5">
        <f t="shared" si="354"/>
        <v>0</v>
      </c>
      <c r="AN2879" s="4">
        <f t="shared" si="359"/>
        <v>0</v>
      </c>
      <c r="AO2879" s="3"/>
      <c r="AP2879">
        <v>0</v>
      </c>
      <c r="AR2879" t="s">
        <v>0</v>
      </c>
      <c r="AT2879" s="2" t="s">
        <v>7</v>
      </c>
      <c r="AU2879" s="1" t="e">
        <f t="shared" si="355"/>
        <v>#VALUE!</v>
      </c>
      <c r="AV2879" s="1" t="e">
        <f t="shared" si="356"/>
        <v>#VALUE!</v>
      </c>
      <c r="AW2879" s="1" t="e">
        <f t="shared" si="357"/>
        <v>#VALUE!</v>
      </c>
    </row>
    <row r="2880" spans="1:49" x14ac:dyDescent="0.2">
      <c r="A2880">
        <v>2878</v>
      </c>
      <c r="B2880" t="s">
        <v>32130</v>
      </c>
      <c r="F2880" t="s">
        <v>32129</v>
      </c>
      <c r="G2880" t="s">
        <v>6</v>
      </c>
      <c r="H2880" t="s">
        <v>5</v>
      </c>
      <c r="I2880" t="s">
        <v>32128</v>
      </c>
      <c r="J2880" t="s">
        <v>32123</v>
      </c>
      <c r="K2880" t="s">
        <v>32127</v>
      </c>
      <c r="L2880" t="s">
        <v>32126</v>
      </c>
      <c r="M2880" t="s">
        <v>9</v>
      </c>
      <c r="N2880">
        <v>2</v>
      </c>
      <c r="O2880" t="s">
        <v>32125</v>
      </c>
      <c r="P2880" t="s">
        <v>32124</v>
      </c>
      <c r="Q2880" t="s">
        <v>32123</v>
      </c>
      <c r="R2880" s="7">
        <v>43344</v>
      </c>
      <c r="S2880" s="8">
        <f t="shared" si="352"/>
        <v>2018</v>
      </c>
      <c r="T2880" s="8">
        <v>2018</v>
      </c>
      <c r="U2880" s="8">
        <f t="shared" si="353"/>
        <v>4</v>
      </c>
      <c r="V2880" s="7">
        <v>43344</v>
      </c>
      <c r="W2880" t="s">
        <v>32122</v>
      </c>
      <c r="X2880" s="2">
        <v>0.112</v>
      </c>
      <c r="Y2880" s="6">
        <f t="shared" si="358"/>
        <v>2.9897760337417581E-3</v>
      </c>
      <c r="AA2880">
        <v>3678393</v>
      </c>
      <c r="AB2880">
        <v>4800153103</v>
      </c>
      <c r="AC2880" t="s">
        <v>32121</v>
      </c>
      <c r="AD2880" t="s">
        <v>1</v>
      </c>
      <c r="AE2880">
        <v>47</v>
      </c>
      <c r="AH2880" t="s">
        <v>1294</v>
      </c>
      <c r="AI2880" t="s">
        <v>32120</v>
      </c>
      <c r="AJ2880" t="s">
        <v>32119</v>
      </c>
      <c r="AK2880" t="s">
        <v>32118</v>
      </c>
      <c r="AL2880">
        <v>0</v>
      </c>
      <c r="AM2880" s="5">
        <f t="shared" si="354"/>
        <v>0</v>
      </c>
      <c r="AN2880" s="4">
        <f t="shared" si="359"/>
        <v>0</v>
      </c>
      <c r="AO2880" s="3"/>
      <c r="AP2880">
        <v>0</v>
      </c>
      <c r="AQ2880" t="s">
        <v>5341</v>
      </c>
      <c r="AR2880" t="s">
        <v>0</v>
      </c>
      <c r="AS2880" t="s">
        <v>32117</v>
      </c>
      <c r="AT2880" s="2" t="s">
        <v>7</v>
      </c>
      <c r="AU2880" s="1">
        <f t="shared" si="355"/>
        <v>0.20928432236192304</v>
      </c>
      <c r="AV2880" s="1">
        <f t="shared" si="356"/>
        <v>0.14948880168708789</v>
      </c>
      <c r="AW2880" s="1">
        <f t="shared" si="357"/>
        <v>8.969328101225274E-2</v>
      </c>
    </row>
    <row r="2881" spans="1:49" x14ac:dyDescent="0.2">
      <c r="A2881">
        <v>2879</v>
      </c>
      <c r="B2881" t="s">
        <v>32116</v>
      </c>
      <c r="C2881" t="s">
        <v>32115</v>
      </c>
      <c r="F2881" t="s">
        <v>32114</v>
      </c>
      <c r="G2881" t="s">
        <v>6</v>
      </c>
      <c r="H2881" t="s">
        <v>5</v>
      </c>
      <c r="I2881" t="s">
        <v>32113</v>
      </c>
      <c r="J2881">
        <v>60005096</v>
      </c>
      <c r="K2881" t="s">
        <v>9329</v>
      </c>
      <c r="L2881" t="s">
        <v>102</v>
      </c>
      <c r="M2881" t="s">
        <v>96</v>
      </c>
      <c r="N2881">
        <v>3</v>
      </c>
      <c r="O2881" t="s">
        <v>32112</v>
      </c>
      <c r="P2881" t="s">
        <v>32111</v>
      </c>
      <c r="Q2881" t="s">
        <v>9326</v>
      </c>
      <c r="R2881" s="7">
        <v>43344</v>
      </c>
      <c r="S2881" s="8">
        <f t="shared" si="352"/>
        <v>2018</v>
      </c>
      <c r="T2881" s="8">
        <v>2018</v>
      </c>
      <c r="U2881" s="8">
        <f t="shared" si="353"/>
        <v>4</v>
      </c>
      <c r="V2881" s="7" t="s">
        <v>32110</v>
      </c>
      <c r="W2881" t="s">
        <v>32109</v>
      </c>
      <c r="X2881" s="2">
        <v>0.14299999999999999</v>
      </c>
      <c r="Y2881" s="6">
        <f t="shared" si="358"/>
        <v>3.8173033287952803E-3</v>
      </c>
      <c r="AA2881">
        <v>16826957</v>
      </c>
      <c r="AB2881">
        <v>19700201519</v>
      </c>
      <c r="AC2881">
        <v>23453664</v>
      </c>
      <c r="AD2881" t="s">
        <v>1</v>
      </c>
      <c r="AE2881">
        <v>18</v>
      </c>
      <c r="AF2881">
        <v>3</v>
      </c>
      <c r="AH2881" t="s">
        <v>2546</v>
      </c>
      <c r="AI2881" t="s">
        <v>32108</v>
      </c>
      <c r="AJ2881" t="s">
        <v>32107</v>
      </c>
      <c r="AK2881" t="s">
        <v>32106</v>
      </c>
      <c r="AL2881">
        <v>0</v>
      </c>
      <c r="AM2881" s="5">
        <f t="shared" si="354"/>
        <v>0</v>
      </c>
      <c r="AN2881" s="4">
        <f t="shared" si="359"/>
        <v>0</v>
      </c>
      <c r="AO2881" s="3"/>
      <c r="AP2881">
        <v>0</v>
      </c>
      <c r="AR2881" t="s">
        <v>0</v>
      </c>
      <c r="AT2881" s="2" t="s">
        <v>7</v>
      </c>
      <c r="AU2881" s="1">
        <f t="shared" si="355"/>
        <v>0.26721123301566962</v>
      </c>
      <c r="AV2881" s="1">
        <f t="shared" si="356"/>
        <v>0.19086516643976401</v>
      </c>
      <c r="AW2881" s="1">
        <f t="shared" si="357"/>
        <v>0.11451909986385841</v>
      </c>
    </row>
    <row r="2882" spans="1:49" x14ac:dyDescent="0.2">
      <c r="A2882">
        <v>2880</v>
      </c>
      <c r="B2882" t="s">
        <v>32105</v>
      </c>
      <c r="C2882" t="s">
        <v>32104</v>
      </c>
      <c r="F2882" t="s">
        <v>32103</v>
      </c>
      <c r="G2882" t="s">
        <v>6</v>
      </c>
      <c r="H2882" t="s">
        <v>5</v>
      </c>
      <c r="I2882" t="s">
        <v>32102</v>
      </c>
      <c r="J2882" t="s">
        <v>32097</v>
      </c>
      <c r="K2882" t="s">
        <v>32101</v>
      </c>
      <c r="L2882" t="s">
        <v>32100</v>
      </c>
      <c r="M2882" t="s">
        <v>5033</v>
      </c>
      <c r="N2882">
        <v>2</v>
      </c>
      <c r="O2882" t="s">
        <v>32099</v>
      </c>
      <c r="P2882" t="s">
        <v>32098</v>
      </c>
      <c r="Q2882" t="s">
        <v>32097</v>
      </c>
      <c r="R2882" s="7">
        <v>43344</v>
      </c>
      <c r="S2882" s="8">
        <f t="shared" ref="S2882:S2945" si="360">YEAR(R2882)</f>
        <v>2018</v>
      </c>
      <c r="T2882" s="8">
        <v>2018</v>
      </c>
      <c r="U2882" s="8">
        <f t="shared" ref="U2882:U2945" si="361">2022-T2882</f>
        <v>4</v>
      </c>
      <c r="V2882" s="7">
        <v>43344</v>
      </c>
      <c r="W2882" t="s">
        <v>2551</v>
      </c>
      <c r="X2882" s="2">
        <v>1.093</v>
      </c>
      <c r="Y2882" s="6">
        <f t="shared" si="358"/>
        <v>2.9177010757854838E-2</v>
      </c>
      <c r="AB2882">
        <v>21100906361</v>
      </c>
      <c r="AC2882">
        <v>24732400</v>
      </c>
      <c r="AD2882" t="s">
        <v>1</v>
      </c>
      <c r="AE2882">
        <v>2</v>
      </c>
      <c r="AF2882">
        <v>3</v>
      </c>
      <c r="AG2882">
        <v>8307356</v>
      </c>
      <c r="AH2882" t="s">
        <v>32096</v>
      </c>
      <c r="AI2882" t="s">
        <v>32095</v>
      </c>
      <c r="AJ2882" t="s">
        <v>32094</v>
      </c>
      <c r="AK2882" t="s">
        <v>32093</v>
      </c>
      <c r="AL2882">
        <v>3</v>
      </c>
      <c r="AM2882" s="5">
        <f t="shared" ref="AM2882:AM2945" si="362">AL2882/U2882</f>
        <v>0.75</v>
      </c>
      <c r="AN2882" s="4">
        <f t="shared" si="359"/>
        <v>1.1359333585762969E-3</v>
      </c>
      <c r="AO2882" s="3"/>
      <c r="AP2882">
        <v>0</v>
      </c>
      <c r="AQ2882" t="s">
        <v>454</v>
      </c>
      <c r="AR2882">
        <v>619687</v>
      </c>
      <c r="AS2882" t="s">
        <v>32092</v>
      </c>
      <c r="AT2882" s="2" t="s">
        <v>7</v>
      </c>
      <c r="AU2882" s="1">
        <f t="shared" ref="AU2882:AU2945" si="363">(Y2882*0.7+AN2882*0.3)*100</f>
        <v>2.0764687538071276</v>
      </c>
      <c r="AV2882" s="1">
        <f t="shared" ref="AV2882:AV2945" si="364">(Y2882*0.5+AN2882*0.5)*100</f>
        <v>1.5156472058215567</v>
      </c>
      <c r="AW2882" s="1">
        <f t="shared" ref="AW2882:AW2945" si="365">(Y2882*0.3+AN2882*0.7)*100</f>
        <v>0.95482565783598594</v>
      </c>
    </row>
    <row r="2883" spans="1:49" x14ac:dyDescent="0.2">
      <c r="A2883">
        <v>2881</v>
      </c>
      <c r="B2883" t="s">
        <v>32091</v>
      </c>
      <c r="C2883" t="s">
        <v>32090</v>
      </c>
      <c r="D2883" t="s">
        <v>32089</v>
      </c>
      <c r="F2883" t="s">
        <v>32088</v>
      </c>
      <c r="G2883" t="s">
        <v>6</v>
      </c>
      <c r="H2883" t="s">
        <v>5</v>
      </c>
      <c r="I2883" t="s">
        <v>3469</v>
      </c>
      <c r="J2883">
        <v>60015481</v>
      </c>
      <c r="K2883" t="s">
        <v>4996</v>
      </c>
      <c r="L2883" t="s">
        <v>1249</v>
      </c>
      <c r="M2883" t="s">
        <v>17</v>
      </c>
      <c r="N2883">
        <v>5</v>
      </c>
      <c r="O2883" t="s">
        <v>32087</v>
      </c>
      <c r="P2883" t="s">
        <v>32086</v>
      </c>
      <c r="Q2883" t="s">
        <v>32085</v>
      </c>
      <c r="R2883" s="7">
        <v>43344</v>
      </c>
      <c r="S2883" s="8">
        <f t="shared" si="360"/>
        <v>2018</v>
      </c>
      <c r="T2883" s="8">
        <v>2018</v>
      </c>
      <c r="U2883" s="8">
        <f t="shared" si="361"/>
        <v>4</v>
      </c>
      <c r="V2883" s="7">
        <v>43344</v>
      </c>
      <c r="W2883" t="s">
        <v>3928</v>
      </c>
      <c r="X2883" s="2">
        <v>0.27500000000000002</v>
      </c>
      <c r="Y2883" s="6">
        <f t="shared" ref="Y2883:Y2946" si="366">(X2883-$Z$3)/($Z$2-$Z$3)</f>
        <v>7.3409679399909248E-3</v>
      </c>
      <c r="AA2883">
        <v>20528418</v>
      </c>
      <c r="AB2883">
        <v>21100899217</v>
      </c>
      <c r="AD2883" t="s">
        <v>1</v>
      </c>
      <c r="AE2883">
        <v>5</v>
      </c>
      <c r="AF2883">
        <v>2</v>
      </c>
      <c r="AH2883" t="s">
        <v>1720</v>
      </c>
      <c r="AI2883" t="s">
        <v>32084</v>
      </c>
      <c r="AJ2883" t="s">
        <v>32083</v>
      </c>
      <c r="AK2883" t="s">
        <v>32082</v>
      </c>
      <c r="AL2883">
        <v>0</v>
      </c>
      <c r="AM2883" s="5">
        <f t="shared" si="362"/>
        <v>0</v>
      </c>
      <c r="AN2883" s="4">
        <f t="shared" ref="AN2883:AN2946" si="367">(AM2883-$AO$3)/($AO$2-$AO$3)</f>
        <v>0</v>
      </c>
      <c r="AO2883" s="3"/>
      <c r="AP2883">
        <v>1</v>
      </c>
      <c r="AQ2883" t="s">
        <v>129</v>
      </c>
      <c r="AR2883">
        <v>1305072</v>
      </c>
      <c r="AS2883" t="s">
        <v>128</v>
      </c>
      <c r="AT2883" s="2" t="s">
        <v>7</v>
      </c>
      <c r="AU2883" s="1">
        <f t="shared" si="363"/>
        <v>0.51386775579936472</v>
      </c>
      <c r="AV2883" s="1">
        <f t="shared" si="364"/>
        <v>0.36704839699954622</v>
      </c>
      <c r="AW2883" s="1">
        <f t="shared" si="365"/>
        <v>0.22022903819972775</v>
      </c>
    </row>
    <row r="2884" spans="1:49" x14ac:dyDescent="0.2">
      <c r="A2884">
        <v>2882</v>
      </c>
      <c r="B2884" t="s">
        <v>32081</v>
      </c>
      <c r="C2884" t="s">
        <v>32080</v>
      </c>
      <c r="D2884" t="s">
        <v>32079</v>
      </c>
      <c r="F2884" t="s">
        <v>32078</v>
      </c>
      <c r="G2884" t="s">
        <v>6</v>
      </c>
      <c r="H2884" t="s">
        <v>5</v>
      </c>
      <c r="I2884" t="s">
        <v>32077</v>
      </c>
      <c r="J2884" t="s">
        <v>32076</v>
      </c>
      <c r="K2884" t="s">
        <v>32075</v>
      </c>
      <c r="L2884" t="s">
        <v>32074</v>
      </c>
      <c r="M2884" t="s">
        <v>1245</v>
      </c>
      <c r="N2884">
        <v>3</v>
      </c>
      <c r="O2884" t="s">
        <v>32073</v>
      </c>
      <c r="P2884" t="s">
        <v>32072</v>
      </c>
      <c r="Q2884" t="s">
        <v>32071</v>
      </c>
      <c r="R2884" s="7">
        <v>43344</v>
      </c>
      <c r="S2884" s="8">
        <f t="shared" si="360"/>
        <v>2018</v>
      </c>
      <c r="T2884" s="8">
        <v>2018</v>
      </c>
      <c r="U2884" s="8">
        <f t="shared" si="361"/>
        <v>4</v>
      </c>
      <c r="V2884" s="7">
        <v>43344</v>
      </c>
      <c r="W2884" t="s">
        <v>3928</v>
      </c>
      <c r="X2884" s="2">
        <v>0.27500000000000002</v>
      </c>
      <c r="Y2884" s="6">
        <f t="shared" si="366"/>
        <v>7.3409679399909248E-3</v>
      </c>
      <c r="AA2884">
        <v>20528418</v>
      </c>
      <c r="AB2884">
        <v>21100899217</v>
      </c>
      <c r="AD2884" t="s">
        <v>1</v>
      </c>
      <c r="AE2884">
        <v>5</v>
      </c>
      <c r="AF2884">
        <v>2</v>
      </c>
      <c r="AH2884" t="s">
        <v>5195</v>
      </c>
      <c r="AI2884" t="s">
        <v>32070</v>
      </c>
      <c r="AJ2884" t="s">
        <v>32069</v>
      </c>
      <c r="AK2884" t="s">
        <v>32068</v>
      </c>
      <c r="AL2884">
        <v>4</v>
      </c>
      <c r="AM2884" s="5">
        <f t="shared" si="362"/>
        <v>1</v>
      </c>
      <c r="AN2884" s="4">
        <f t="shared" si="367"/>
        <v>1.5145778114350624E-3</v>
      </c>
      <c r="AO2884" s="3"/>
      <c r="AP2884">
        <v>1</v>
      </c>
      <c r="AR2884" t="s">
        <v>0</v>
      </c>
      <c r="AT2884" s="2" t="s">
        <v>7</v>
      </c>
      <c r="AU2884" s="1">
        <f t="shared" si="363"/>
        <v>0.55930509014241658</v>
      </c>
      <c r="AV2884" s="1">
        <f t="shared" si="364"/>
        <v>0.44277728757129936</v>
      </c>
      <c r="AW2884" s="1">
        <f t="shared" si="365"/>
        <v>0.32624948500018208</v>
      </c>
    </row>
    <row r="2885" spans="1:49" x14ac:dyDescent="0.2">
      <c r="A2885">
        <v>2883</v>
      </c>
      <c r="B2885" t="s">
        <v>32067</v>
      </c>
      <c r="C2885" t="s">
        <v>32066</v>
      </c>
      <c r="F2885" t="s">
        <v>32065</v>
      </c>
      <c r="G2885" t="s">
        <v>6</v>
      </c>
      <c r="H2885" t="s">
        <v>5</v>
      </c>
      <c r="I2885" t="s">
        <v>32064</v>
      </c>
      <c r="J2885">
        <v>60028453</v>
      </c>
      <c r="K2885" t="s">
        <v>32063</v>
      </c>
      <c r="L2885" t="s">
        <v>1462</v>
      </c>
      <c r="M2885" t="s">
        <v>699</v>
      </c>
      <c r="N2885">
        <v>1</v>
      </c>
      <c r="O2885" t="s">
        <v>32062</v>
      </c>
      <c r="P2885">
        <v>56066590700</v>
      </c>
      <c r="Q2885">
        <v>60028453</v>
      </c>
      <c r="R2885" s="7">
        <v>43344</v>
      </c>
      <c r="S2885" s="8">
        <f t="shared" si="360"/>
        <v>2018</v>
      </c>
      <c r="T2885" s="8">
        <v>2018</v>
      </c>
      <c r="U2885" s="8">
        <f t="shared" si="361"/>
        <v>4</v>
      </c>
      <c r="V2885" s="7">
        <v>43344</v>
      </c>
      <c r="W2885" t="s">
        <v>32027</v>
      </c>
      <c r="X2885" s="2">
        <v>0.49099999999999999</v>
      </c>
      <c r="Y2885" s="6">
        <f t="shared" si="366"/>
        <v>1.3106964576492887E-2</v>
      </c>
      <c r="AA2885">
        <v>1342452</v>
      </c>
      <c r="AB2885">
        <v>21100203110</v>
      </c>
      <c r="AC2885">
        <v>24126179</v>
      </c>
      <c r="AD2885" t="s">
        <v>1</v>
      </c>
      <c r="AE2885">
        <v>42</v>
      </c>
      <c r="AF2885">
        <v>6</v>
      </c>
      <c r="AH2885" t="s">
        <v>32061</v>
      </c>
      <c r="AI2885" t="s">
        <v>32060</v>
      </c>
      <c r="AJ2885" t="s">
        <v>32059</v>
      </c>
      <c r="AK2885" t="s">
        <v>32058</v>
      </c>
      <c r="AL2885">
        <v>5</v>
      </c>
      <c r="AM2885" s="5">
        <f t="shared" si="362"/>
        <v>1.25</v>
      </c>
      <c r="AN2885" s="4">
        <f t="shared" si="367"/>
        <v>1.8932222642938281E-3</v>
      </c>
      <c r="AO2885" s="3"/>
      <c r="AP2885">
        <v>1</v>
      </c>
      <c r="AR2885" t="s">
        <v>0</v>
      </c>
      <c r="AT2885" s="2" t="s">
        <v>7</v>
      </c>
      <c r="AU2885" s="1">
        <f t="shared" si="363"/>
        <v>0.97428418828331675</v>
      </c>
      <c r="AV2885" s="1">
        <f t="shared" si="364"/>
        <v>0.75000934203933578</v>
      </c>
      <c r="AW2885" s="1">
        <f t="shared" si="365"/>
        <v>0.52573449579535447</v>
      </c>
    </row>
    <row r="2886" spans="1:49" x14ac:dyDescent="0.2">
      <c r="A2886">
        <v>2884</v>
      </c>
      <c r="B2886" t="s">
        <v>32057</v>
      </c>
      <c r="C2886" t="s">
        <v>32056</v>
      </c>
      <c r="F2886" t="s">
        <v>32055</v>
      </c>
      <c r="G2886" t="s">
        <v>6</v>
      </c>
      <c r="H2886" t="s">
        <v>5</v>
      </c>
      <c r="I2886" t="s">
        <v>3395</v>
      </c>
      <c r="J2886">
        <v>60104476</v>
      </c>
      <c r="K2886" t="s">
        <v>1407</v>
      </c>
      <c r="L2886" t="s">
        <v>621</v>
      </c>
      <c r="M2886" t="s">
        <v>14</v>
      </c>
      <c r="N2886">
        <v>1</v>
      </c>
      <c r="O2886" t="s">
        <v>32054</v>
      </c>
      <c r="P2886">
        <v>57203654616</v>
      </c>
      <c r="Q2886">
        <v>60104476</v>
      </c>
      <c r="R2886" s="7">
        <v>43344</v>
      </c>
      <c r="S2886" s="8">
        <f t="shared" si="360"/>
        <v>2018</v>
      </c>
      <c r="T2886" s="8">
        <v>2018</v>
      </c>
      <c r="U2886" s="8">
        <f t="shared" si="361"/>
        <v>4</v>
      </c>
      <c r="V2886" s="7">
        <v>43344</v>
      </c>
      <c r="W2886" t="s">
        <v>2467</v>
      </c>
      <c r="X2886" s="2">
        <v>0.124</v>
      </c>
      <c r="Y2886" s="6">
        <f t="shared" si="366"/>
        <v>3.3101091802140896E-3</v>
      </c>
      <c r="AA2886">
        <v>15461955</v>
      </c>
      <c r="AB2886">
        <v>28136</v>
      </c>
      <c r="AC2886">
        <v>15461963</v>
      </c>
      <c r="AD2886" t="s">
        <v>1</v>
      </c>
      <c r="AE2886">
        <v>15</v>
      </c>
      <c r="AH2886" t="s">
        <v>32053</v>
      </c>
      <c r="AI2886" t="s">
        <v>32052</v>
      </c>
      <c r="AJ2886" t="s">
        <v>32051</v>
      </c>
      <c r="AK2886" t="s">
        <v>32050</v>
      </c>
      <c r="AL2886">
        <v>0</v>
      </c>
      <c r="AM2886" s="5">
        <f t="shared" si="362"/>
        <v>0</v>
      </c>
      <c r="AN2886" s="4">
        <f t="shared" si="367"/>
        <v>0</v>
      </c>
      <c r="AO2886" s="3"/>
      <c r="AP2886">
        <v>0</v>
      </c>
      <c r="AR2886" t="s">
        <v>0</v>
      </c>
      <c r="AT2886" s="2" t="s">
        <v>7</v>
      </c>
      <c r="AU2886" s="1">
        <f t="shared" si="363"/>
        <v>0.23170764261498628</v>
      </c>
      <c r="AV2886" s="1">
        <f t="shared" si="364"/>
        <v>0.16550545901070449</v>
      </c>
      <c r="AW2886" s="1">
        <f t="shared" si="365"/>
        <v>9.9303275406422684E-2</v>
      </c>
    </row>
    <row r="2887" spans="1:49" x14ac:dyDescent="0.2">
      <c r="A2887">
        <v>2885</v>
      </c>
      <c r="B2887" t="s">
        <v>32049</v>
      </c>
      <c r="C2887" t="s">
        <v>32048</v>
      </c>
      <c r="F2887" t="s">
        <v>32047</v>
      </c>
      <c r="G2887" t="s">
        <v>6</v>
      </c>
      <c r="H2887" t="s">
        <v>5</v>
      </c>
      <c r="I2887" t="s">
        <v>1648</v>
      </c>
      <c r="J2887" t="s">
        <v>32046</v>
      </c>
      <c r="K2887" t="s">
        <v>32045</v>
      </c>
      <c r="L2887" t="s">
        <v>32044</v>
      </c>
      <c r="M2887" t="s">
        <v>30</v>
      </c>
      <c r="N2887">
        <v>3</v>
      </c>
      <c r="O2887" t="s">
        <v>32043</v>
      </c>
      <c r="P2887" t="s">
        <v>32042</v>
      </c>
      <c r="Q2887" t="s">
        <v>32041</v>
      </c>
      <c r="R2887" s="7">
        <v>43344</v>
      </c>
      <c r="S2887" s="8">
        <f t="shared" si="360"/>
        <v>2018</v>
      </c>
      <c r="T2887" s="8">
        <v>2018</v>
      </c>
      <c r="U2887" s="8">
        <f t="shared" si="361"/>
        <v>4</v>
      </c>
      <c r="V2887" s="7">
        <v>43344</v>
      </c>
      <c r="W2887" t="s">
        <v>32040</v>
      </c>
      <c r="X2887" s="2">
        <v>0.16400000000000001</v>
      </c>
      <c r="Y2887" s="6">
        <f t="shared" si="366"/>
        <v>4.3778863351218601E-3</v>
      </c>
      <c r="AA2887">
        <v>19907710</v>
      </c>
      <c r="AB2887">
        <v>19400158806</v>
      </c>
      <c r="AD2887" t="s">
        <v>1</v>
      </c>
      <c r="AE2887">
        <v>50</v>
      </c>
      <c r="AF2887">
        <v>3</v>
      </c>
      <c r="AH2887" t="s">
        <v>32039</v>
      </c>
      <c r="AI2887" t="s">
        <v>32038</v>
      </c>
      <c r="AJ2887" t="s">
        <v>32037</v>
      </c>
      <c r="AK2887" t="s">
        <v>32036</v>
      </c>
      <c r="AL2887">
        <v>0</v>
      </c>
      <c r="AM2887" s="5">
        <f t="shared" si="362"/>
        <v>0</v>
      </c>
      <c r="AN2887" s="4">
        <f t="shared" si="367"/>
        <v>0</v>
      </c>
      <c r="AO2887" s="3"/>
      <c r="AP2887">
        <v>0</v>
      </c>
      <c r="AQ2887" t="s">
        <v>984</v>
      </c>
      <c r="AR2887" t="s">
        <v>32035</v>
      </c>
      <c r="AS2887" t="s">
        <v>983</v>
      </c>
      <c r="AT2887" s="2" t="s">
        <v>7</v>
      </c>
      <c r="AU2887" s="1">
        <f t="shared" si="363"/>
        <v>0.30645204345853022</v>
      </c>
      <c r="AV2887" s="1">
        <f t="shared" si="364"/>
        <v>0.218894316756093</v>
      </c>
      <c r="AW2887" s="1">
        <f t="shared" si="365"/>
        <v>0.13133659005365581</v>
      </c>
    </row>
    <row r="2888" spans="1:49" x14ac:dyDescent="0.2">
      <c r="A2888">
        <v>2886</v>
      </c>
      <c r="B2888" t="s">
        <v>32034</v>
      </c>
      <c r="C2888" t="s">
        <v>32033</v>
      </c>
      <c r="F2888" t="s">
        <v>32032</v>
      </c>
      <c r="G2888" t="s">
        <v>6</v>
      </c>
      <c r="H2888" t="s">
        <v>5</v>
      </c>
      <c r="I2888" t="s">
        <v>32031</v>
      </c>
      <c r="J2888">
        <v>60001458</v>
      </c>
      <c r="K2888" t="s">
        <v>1316</v>
      </c>
      <c r="L2888" t="s">
        <v>1315</v>
      </c>
      <c r="M2888" t="s">
        <v>59</v>
      </c>
      <c r="N2888">
        <v>7</v>
      </c>
      <c r="O2888" t="s">
        <v>32030</v>
      </c>
      <c r="P2888" t="s">
        <v>32029</v>
      </c>
      <c r="Q2888" t="s">
        <v>32028</v>
      </c>
      <c r="R2888" s="7">
        <v>43344</v>
      </c>
      <c r="S2888" s="8">
        <f t="shared" si="360"/>
        <v>2018</v>
      </c>
      <c r="T2888" s="8">
        <v>2018</v>
      </c>
      <c r="U2888" s="8">
        <f t="shared" si="361"/>
        <v>4</v>
      </c>
      <c r="V2888" s="7" t="s">
        <v>31468</v>
      </c>
      <c r="W2888" t="s">
        <v>32027</v>
      </c>
      <c r="X2888" s="2">
        <v>0.49099999999999999</v>
      </c>
      <c r="Y2888" s="6">
        <f t="shared" si="366"/>
        <v>1.3106964576492887E-2</v>
      </c>
      <c r="AA2888">
        <v>1342452</v>
      </c>
      <c r="AB2888">
        <v>21100203110</v>
      </c>
      <c r="AC2888">
        <v>24126179</v>
      </c>
      <c r="AD2888" t="s">
        <v>1</v>
      </c>
      <c r="AE2888">
        <v>42</v>
      </c>
      <c r="AF2888">
        <v>5</v>
      </c>
      <c r="AH2888" t="s">
        <v>32026</v>
      </c>
      <c r="AI2888" t="s">
        <v>32025</v>
      </c>
      <c r="AJ2888" t="s">
        <v>32024</v>
      </c>
      <c r="AK2888" t="s">
        <v>32023</v>
      </c>
      <c r="AL2888">
        <v>11</v>
      </c>
      <c r="AM2888" s="5">
        <f t="shared" si="362"/>
        <v>2.75</v>
      </c>
      <c r="AN2888" s="4">
        <f t="shared" si="367"/>
        <v>4.1650889814464215E-3</v>
      </c>
      <c r="AO2888" s="3"/>
      <c r="AP2888">
        <v>1</v>
      </c>
      <c r="AQ2888" t="s">
        <v>1222</v>
      </c>
      <c r="AR2888" t="s">
        <v>32022</v>
      </c>
      <c r="AS2888" t="s">
        <v>1221</v>
      </c>
      <c r="AT2888" s="2" t="s">
        <v>7</v>
      </c>
      <c r="AU2888" s="1">
        <f t="shared" si="363"/>
        <v>1.0424401897978945</v>
      </c>
      <c r="AV2888" s="1">
        <f t="shared" si="364"/>
        <v>0.86360267789696543</v>
      </c>
      <c r="AW2888" s="1">
        <f t="shared" si="365"/>
        <v>0.6847651659960361</v>
      </c>
    </row>
    <row r="2889" spans="1:49" x14ac:dyDescent="0.2">
      <c r="A2889">
        <v>2887</v>
      </c>
      <c r="B2889" t="s">
        <v>32021</v>
      </c>
      <c r="C2889" t="s">
        <v>32020</v>
      </c>
      <c r="F2889" t="s">
        <v>32019</v>
      </c>
      <c r="G2889" t="s">
        <v>6</v>
      </c>
      <c r="H2889" t="s">
        <v>5</v>
      </c>
      <c r="I2889" t="s">
        <v>32018</v>
      </c>
      <c r="J2889">
        <v>60000316</v>
      </c>
      <c r="K2889" t="s">
        <v>32017</v>
      </c>
      <c r="L2889" t="s">
        <v>19</v>
      </c>
      <c r="M2889" t="s">
        <v>18</v>
      </c>
      <c r="N2889">
        <v>6</v>
      </c>
      <c r="O2889" t="s">
        <v>32016</v>
      </c>
      <c r="P2889" t="s">
        <v>32015</v>
      </c>
      <c r="Q2889" t="s">
        <v>32014</v>
      </c>
      <c r="R2889" s="7">
        <v>43344</v>
      </c>
      <c r="S2889" s="8">
        <f t="shared" si="360"/>
        <v>2018</v>
      </c>
      <c r="T2889" s="8">
        <v>2018</v>
      </c>
      <c r="U2889" s="8">
        <f t="shared" si="361"/>
        <v>4</v>
      </c>
      <c r="V2889" s="7" t="s">
        <v>31468</v>
      </c>
      <c r="W2889" t="s">
        <v>32013</v>
      </c>
      <c r="X2889" s="2">
        <v>0.17699999999999999</v>
      </c>
      <c r="Y2889" s="6">
        <f t="shared" si="366"/>
        <v>4.7249139104668858E-3</v>
      </c>
      <c r="AA2889">
        <v>1253395</v>
      </c>
      <c r="AB2889">
        <v>3900148502</v>
      </c>
      <c r="AD2889" t="s">
        <v>1</v>
      </c>
      <c r="AE2889">
        <v>40</v>
      </c>
      <c r="AF2889">
        <v>5</v>
      </c>
      <c r="AH2889" t="s">
        <v>32012</v>
      </c>
      <c r="AI2889" t="s">
        <v>32011</v>
      </c>
      <c r="AJ2889" t="s">
        <v>32010</v>
      </c>
      <c r="AK2889" t="s">
        <v>32009</v>
      </c>
      <c r="AL2889">
        <v>0</v>
      </c>
      <c r="AM2889" s="5">
        <f t="shared" si="362"/>
        <v>0</v>
      </c>
      <c r="AN2889" s="4">
        <f t="shared" si="367"/>
        <v>0</v>
      </c>
      <c r="AO2889" s="3"/>
      <c r="AP2889">
        <v>0</v>
      </c>
      <c r="AR2889" t="s">
        <v>0</v>
      </c>
      <c r="AT2889" s="2" t="s">
        <v>7</v>
      </c>
      <c r="AU2889" s="1">
        <f t="shared" si="363"/>
        <v>0.330743973732682</v>
      </c>
      <c r="AV2889" s="1">
        <f t="shared" si="364"/>
        <v>0.23624569552334429</v>
      </c>
      <c r="AW2889" s="1">
        <f t="shared" si="365"/>
        <v>0.14174741731400656</v>
      </c>
    </row>
    <row r="2890" spans="1:49" x14ac:dyDescent="0.2">
      <c r="A2890">
        <v>2888</v>
      </c>
      <c r="B2890" t="s">
        <v>32008</v>
      </c>
      <c r="C2890" t="s">
        <v>32007</v>
      </c>
      <c r="F2890" t="s">
        <v>32006</v>
      </c>
      <c r="G2890" t="s">
        <v>6</v>
      </c>
      <c r="H2890" t="s">
        <v>5</v>
      </c>
      <c r="I2890" t="s">
        <v>20847</v>
      </c>
      <c r="J2890">
        <v>60015407</v>
      </c>
      <c r="K2890" t="s">
        <v>32005</v>
      </c>
      <c r="L2890" t="s">
        <v>1539</v>
      </c>
      <c r="M2890" t="s">
        <v>54</v>
      </c>
      <c r="N2890">
        <v>8</v>
      </c>
      <c r="O2890" t="s">
        <v>32004</v>
      </c>
      <c r="P2890" t="s">
        <v>32003</v>
      </c>
      <c r="Q2890" t="s">
        <v>32002</v>
      </c>
      <c r="R2890" s="7">
        <v>43344</v>
      </c>
      <c r="S2890" s="8">
        <f t="shared" si="360"/>
        <v>2018</v>
      </c>
      <c r="T2890" s="8">
        <v>2018</v>
      </c>
      <c r="U2890" s="8">
        <f t="shared" si="361"/>
        <v>4</v>
      </c>
      <c r="V2890" s="7">
        <v>43344</v>
      </c>
      <c r="W2890" t="s">
        <v>32001</v>
      </c>
      <c r="X2890" s="2">
        <v>0.40799999999999997</v>
      </c>
      <c r="Y2890" s="6">
        <f t="shared" si="366"/>
        <v>1.0891326980059261E-2</v>
      </c>
      <c r="AA2890">
        <v>31062</v>
      </c>
      <c r="AB2890">
        <v>26724</v>
      </c>
      <c r="AC2890">
        <v>23279788</v>
      </c>
      <c r="AD2890" t="s">
        <v>1</v>
      </c>
      <c r="AE2890">
        <v>143</v>
      </c>
      <c r="AF2890">
        <v>5</v>
      </c>
      <c r="AH2890" t="s">
        <v>32000</v>
      </c>
      <c r="AI2890" t="s">
        <v>31999</v>
      </c>
      <c r="AJ2890" t="s">
        <v>31998</v>
      </c>
      <c r="AK2890" t="s">
        <v>31997</v>
      </c>
      <c r="AL2890">
        <v>4</v>
      </c>
      <c r="AM2890" s="5">
        <f t="shared" si="362"/>
        <v>1</v>
      </c>
      <c r="AN2890" s="4">
        <f t="shared" si="367"/>
        <v>1.5145778114350624E-3</v>
      </c>
      <c r="AO2890" s="3"/>
      <c r="AP2890">
        <v>1</v>
      </c>
      <c r="AQ2890" t="s">
        <v>49</v>
      </c>
      <c r="AR2890">
        <v>31672151</v>
      </c>
      <c r="AS2890" t="s">
        <v>48</v>
      </c>
      <c r="AT2890" s="2" t="s">
        <v>7</v>
      </c>
      <c r="AU2890" s="1">
        <f t="shared" si="363"/>
        <v>0.80783022294720008</v>
      </c>
      <c r="AV2890" s="1">
        <f t="shared" si="364"/>
        <v>0.62029523957471622</v>
      </c>
      <c r="AW2890" s="1">
        <f t="shared" si="365"/>
        <v>0.43276025620223219</v>
      </c>
    </row>
    <row r="2891" spans="1:49" x14ac:dyDescent="0.2">
      <c r="A2891">
        <v>2889</v>
      </c>
      <c r="B2891" t="s">
        <v>31996</v>
      </c>
      <c r="C2891" t="s">
        <v>31995</v>
      </c>
      <c r="F2891" t="s">
        <v>31994</v>
      </c>
      <c r="G2891" t="s">
        <v>6</v>
      </c>
      <c r="H2891" t="s">
        <v>5</v>
      </c>
      <c r="I2891" t="s">
        <v>31993</v>
      </c>
      <c r="J2891">
        <v>60007457</v>
      </c>
      <c r="K2891" t="s">
        <v>2278</v>
      </c>
      <c r="L2891" t="s">
        <v>617</v>
      </c>
      <c r="M2891" t="s">
        <v>59</v>
      </c>
      <c r="N2891">
        <v>3</v>
      </c>
      <c r="O2891" t="s">
        <v>31992</v>
      </c>
      <c r="P2891" t="s">
        <v>31991</v>
      </c>
      <c r="Q2891" t="s">
        <v>2277</v>
      </c>
      <c r="R2891" s="7">
        <v>43344</v>
      </c>
      <c r="S2891" s="8">
        <f t="shared" si="360"/>
        <v>2018</v>
      </c>
      <c r="T2891" s="8">
        <v>2018</v>
      </c>
      <c r="U2891" s="8">
        <f t="shared" si="361"/>
        <v>4</v>
      </c>
      <c r="V2891" s="7">
        <v>43344</v>
      </c>
      <c r="W2891" t="s">
        <v>11450</v>
      </c>
      <c r="X2891" s="2" t="s">
        <v>7</v>
      </c>
      <c r="Y2891" s="6" t="e">
        <f t="shared" si="366"/>
        <v>#VALUE!</v>
      </c>
      <c r="AA2891">
        <v>271349</v>
      </c>
      <c r="AB2891">
        <v>28721</v>
      </c>
      <c r="AC2891">
        <v>19348460</v>
      </c>
      <c r="AD2891" t="s">
        <v>1</v>
      </c>
      <c r="AE2891">
        <v>73</v>
      </c>
      <c r="AF2891">
        <v>5</v>
      </c>
      <c r="AH2891" t="s">
        <v>31990</v>
      </c>
      <c r="AI2891" t="s">
        <v>31989</v>
      </c>
      <c r="AJ2891" t="s">
        <v>31988</v>
      </c>
      <c r="AK2891" t="s">
        <v>31987</v>
      </c>
      <c r="AL2891">
        <v>0</v>
      </c>
      <c r="AM2891" s="5">
        <f t="shared" si="362"/>
        <v>0</v>
      </c>
      <c r="AN2891" s="4">
        <f t="shared" si="367"/>
        <v>0</v>
      </c>
      <c r="AO2891" s="3"/>
      <c r="AP2891">
        <v>0</v>
      </c>
      <c r="AR2891" t="s">
        <v>31986</v>
      </c>
      <c r="AT2891" s="2">
        <v>0.67200000000000004</v>
      </c>
      <c r="AU2891" s="1" t="e">
        <f t="shared" si="363"/>
        <v>#VALUE!</v>
      </c>
      <c r="AV2891" s="1" t="e">
        <f t="shared" si="364"/>
        <v>#VALUE!</v>
      </c>
      <c r="AW2891" s="1" t="e">
        <f t="shared" si="365"/>
        <v>#VALUE!</v>
      </c>
    </row>
    <row r="2892" spans="1:49" x14ac:dyDescent="0.2">
      <c r="A2892">
        <v>2890</v>
      </c>
      <c r="B2892" t="s">
        <v>31985</v>
      </c>
      <c r="F2892" t="s">
        <v>31984</v>
      </c>
      <c r="G2892" t="s">
        <v>6</v>
      </c>
      <c r="H2892" t="s">
        <v>5</v>
      </c>
      <c r="I2892" t="s">
        <v>2316</v>
      </c>
      <c r="J2892" t="s">
        <v>31983</v>
      </c>
      <c r="K2892" t="s">
        <v>31982</v>
      </c>
      <c r="L2892" t="s">
        <v>31981</v>
      </c>
      <c r="M2892" t="s">
        <v>31980</v>
      </c>
      <c r="N2892">
        <v>7</v>
      </c>
      <c r="O2892" t="s">
        <v>31979</v>
      </c>
      <c r="P2892" t="s">
        <v>31978</v>
      </c>
      <c r="Q2892" t="s">
        <v>31977</v>
      </c>
      <c r="R2892" s="7">
        <v>43344</v>
      </c>
      <c r="S2892" s="8">
        <f t="shared" si="360"/>
        <v>2018</v>
      </c>
      <c r="T2892" s="8">
        <v>2018</v>
      </c>
      <c r="U2892" s="8">
        <f t="shared" si="361"/>
        <v>4</v>
      </c>
      <c r="V2892" s="7" t="s">
        <v>31468</v>
      </c>
      <c r="W2892" t="s">
        <v>31947</v>
      </c>
      <c r="X2892" s="2">
        <v>0.188</v>
      </c>
      <c r="Y2892" s="6">
        <f t="shared" si="366"/>
        <v>5.0185526280665223E-3</v>
      </c>
      <c r="AA2892">
        <v>14544164</v>
      </c>
      <c r="AB2892">
        <v>26622</v>
      </c>
      <c r="AD2892" t="s">
        <v>1</v>
      </c>
      <c r="AE2892">
        <v>20</v>
      </c>
      <c r="AF2892" s="9">
        <v>44478</v>
      </c>
      <c r="AH2892" t="s">
        <v>3555</v>
      </c>
      <c r="AI2892" t="s">
        <v>31976</v>
      </c>
      <c r="AJ2892" t="s">
        <v>31975</v>
      </c>
      <c r="AK2892" t="s">
        <v>31974</v>
      </c>
      <c r="AL2892">
        <v>1</v>
      </c>
      <c r="AM2892" s="5">
        <f t="shared" si="362"/>
        <v>0.25</v>
      </c>
      <c r="AN2892" s="4">
        <f t="shared" si="367"/>
        <v>3.786444528587656E-4</v>
      </c>
      <c r="AO2892" s="3"/>
      <c r="AP2892">
        <v>0</v>
      </c>
      <c r="AR2892" t="s">
        <v>0</v>
      </c>
      <c r="AS2892" t="s">
        <v>1414</v>
      </c>
      <c r="AT2892" s="2" t="s">
        <v>7</v>
      </c>
      <c r="AU2892" s="1">
        <f t="shared" si="363"/>
        <v>0.36265801755041954</v>
      </c>
      <c r="AV2892" s="1">
        <f t="shared" si="364"/>
        <v>0.26985985404626439</v>
      </c>
      <c r="AW2892" s="1">
        <f t="shared" si="365"/>
        <v>0.17706169054210924</v>
      </c>
    </row>
    <row r="2893" spans="1:49" x14ac:dyDescent="0.2">
      <c r="A2893">
        <v>2891</v>
      </c>
      <c r="B2893" t="s">
        <v>31973</v>
      </c>
      <c r="F2893" t="s">
        <v>31972</v>
      </c>
      <c r="G2893" t="s">
        <v>6</v>
      </c>
      <c r="H2893" t="s">
        <v>5</v>
      </c>
      <c r="I2893" t="s">
        <v>31971</v>
      </c>
      <c r="J2893" t="s">
        <v>31966</v>
      </c>
      <c r="K2893" t="s">
        <v>31970</v>
      </c>
      <c r="L2893" t="s">
        <v>31969</v>
      </c>
      <c r="M2893" t="s">
        <v>9</v>
      </c>
      <c r="N2893">
        <v>2</v>
      </c>
      <c r="O2893" t="s">
        <v>31968</v>
      </c>
      <c r="P2893" t="s">
        <v>31967</v>
      </c>
      <c r="Q2893" t="s">
        <v>31966</v>
      </c>
      <c r="R2893" s="7">
        <v>43344</v>
      </c>
      <c r="S2893" s="8">
        <f t="shared" si="360"/>
        <v>2018</v>
      </c>
      <c r="T2893" s="8">
        <v>2018</v>
      </c>
      <c r="U2893" s="8">
        <f t="shared" si="361"/>
        <v>4</v>
      </c>
      <c r="V2893" s="7" t="s">
        <v>31468</v>
      </c>
      <c r="W2893" t="s">
        <v>31947</v>
      </c>
      <c r="X2893" s="2">
        <v>0.188</v>
      </c>
      <c r="Y2893" s="6">
        <f t="shared" si="366"/>
        <v>5.0185526280665223E-3</v>
      </c>
      <c r="AA2893">
        <v>14544164</v>
      </c>
      <c r="AB2893">
        <v>26622</v>
      </c>
      <c r="AD2893" t="s">
        <v>1</v>
      </c>
      <c r="AE2893">
        <v>20</v>
      </c>
      <c r="AF2893" s="9">
        <v>44478</v>
      </c>
      <c r="AH2893" t="s">
        <v>31965</v>
      </c>
      <c r="AI2893" t="s">
        <v>31964</v>
      </c>
      <c r="AJ2893" t="s">
        <v>31963</v>
      </c>
      <c r="AK2893" t="s">
        <v>31962</v>
      </c>
      <c r="AL2893">
        <v>2</v>
      </c>
      <c r="AM2893" s="5">
        <f t="shared" si="362"/>
        <v>0.5</v>
      </c>
      <c r="AN2893" s="4">
        <f t="shared" si="367"/>
        <v>7.572889057175312E-4</v>
      </c>
      <c r="AO2893" s="3"/>
      <c r="AP2893">
        <v>0</v>
      </c>
      <c r="AR2893" t="s">
        <v>0</v>
      </c>
      <c r="AT2893" s="2" t="s">
        <v>7</v>
      </c>
      <c r="AU2893" s="1">
        <f t="shared" si="363"/>
        <v>0.37401735113618245</v>
      </c>
      <c r="AV2893" s="1">
        <f t="shared" si="364"/>
        <v>0.2887920766892027</v>
      </c>
      <c r="AW2893" s="1">
        <f t="shared" si="365"/>
        <v>0.20356680224222287</v>
      </c>
    </row>
    <row r="2894" spans="1:49" x14ac:dyDescent="0.2">
      <c r="A2894">
        <v>2892</v>
      </c>
      <c r="B2894" t="s">
        <v>31961</v>
      </c>
      <c r="F2894" t="s">
        <v>31960</v>
      </c>
      <c r="G2894" t="s">
        <v>6</v>
      </c>
      <c r="H2894" t="s">
        <v>5</v>
      </c>
      <c r="I2894" t="s">
        <v>1897</v>
      </c>
      <c r="J2894">
        <v>60001821</v>
      </c>
      <c r="K2894" t="s">
        <v>1414</v>
      </c>
      <c r="L2894" t="s">
        <v>1503</v>
      </c>
      <c r="M2894" t="s">
        <v>758</v>
      </c>
      <c r="N2894">
        <v>5</v>
      </c>
      <c r="O2894" t="s">
        <v>31959</v>
      </c>
      <c r="P2894" t="s">
        <v>31958</v>
      </c>
      <c r="Q2894" t="s">
        <v>1985</v>
      </c>
      <c r="R2894" s="7">
        <v>43344</v>
      </c>
      <c r="S2894" s="8">
        <f t="shared" si="360"/>
        <v>2018</v>
      </c>
      <c r="T2894" s="8">
        <v>2018</v>
      </c>
      <c r="U2894" s="8">
        <f t="shared" si="361"/>
        <v>4</v>
      </c>
      <c r="V2894" s="7" t="s">
        <v>31468</v>
      </c>
      <c r="W2894" t="s">
        <v>31947</v>
      </c>
      <c r="X2894" s="2">
        <v>0.188</v>
      </c>
      <c r="Y2894" s="6">
        <f t="shared" si="366"/>
        <v>5.0185526280665223E-3</v>
      </c>
      <c r="AA2894">
        <v>14544164</v>
      </c>
      <c r="AB2894">
        <v>26622</v>
      </c>
      <c r="AD2894" t="s">
        <v>1</v>
      </c>
      <c r="AE2894">
        <v>20</v>
      </c>
      <c r="AF2894" s="9">
        <v>44478</v>
      </c>
      <c r="AH2894" t="s">
        <v>31957</v>
      </c>
      <c r="AI2894" t="s">
        <v>31956</v>
      </c>
      <c r="AJ2894" t="s">
        <v>31955</v>
      </c>
      <c r="AK2894" t="s">
        <v>31954</v>
      </c>
      <c r="AL2894">
        <v>0</v>
      </c>
      <c r="AM2894" s="5">
        <f t="shared" si="362"/>
        <v>0</v>
      </c>
      <c r="AN2894" s="4">
        <f t="shared" si="367"/>
        <v>0</v>
      </c>
      <c r="AO2894" s="3"/>
      <c r="AP2894">
        <v>0</v>
      </c>
      <c r="AR2894" t="s">
        <v>31953</v>
      </c>
      <c r="AS2894" t="s">
        <v>1414</v>
      </c>
      <c r="AT2894" s="2" t="s">
        <v>7</v>
      </c>
      <c r="AU2894" s="1">
        <f t="shared" si="363"/>
        <v>0.35129868396465652</v>
      </c>
      <c r="AV2894" s="1">
        <f t="shared" si="364"/>
        <v>0.25092763140332613</v>
      </c>
      <c r="AW2894" s="1">
        <f t="shared" si="365"/>
        <v>0.15055657884199566</v>
      </c>
    </row>
    <row r="2895" spans="1:49" x14ac:dyDescent="0.2">
      <c r="A2895">
        <v>2893</v>
      </c>
      <c r="B2895" t="s">
        <v>31952</v>
      </c>
      <c r="F2895" t="s">
        <v>31951</v>
      </c>
      <c r="G2895" t="s">
        <v>6</v>
      </c>
      <c r="H2895" t="s">
        <v>5</v>
      </c>
      <c r="I2895" t="s">
        <v>31950</v>
      </c>
      <c r="J2895">
        <v>60079728</v>
      </c>
      <c r="K2895" t="s">
        <v>16</v>
      </c>
      <c r="L2895" t="s">
        <v>15</v>
      </c>
      <c r="M2895" t="s">
        <v>14</v>
      </c>
      <c r="N2895">
        <v>4</v>
      </c>
      <c r="O2895" t="s">
        <v>31949</v>
      </c>
      <c r="P2895" t="s">
        <v>31948</v>
      </c>
      <c r="Q2895" t="s">
        <v>2876</v>
      </c>
      <c r="R2895" s="7">
        <v>43344</v>
      </c>
      <c r="S2895" s="8">
        <f t="shared" si="360"/>
        <v>2018</v>
      </c>
      <c r="T2895" s="8">
        <v>2018</v>
      </c>
      <c r="U2895" s="8">
        <f t="shared" si="361"/>
        <v>4</v>
      </c>
      <c r="V2895" s="7" t="s">
        <v>31468</v>
      </c>
      <c r="W2895" t="s">
        <v>31947</v>
      </c>
      <c r="X2895" s="2">
        <v>0.188</v>
      </c>
      <c r="Y2895" s="6">
        <f t="shared" si="366"/>
        <v>5.0185526280665223E-3</v>
      </c>
      <c r="AA2895">
        <v>14544164</v>
      </c>
      <c r="AB2895">
        <v>26622</v>
      </c>
      <c r="AD2895" t="s">
        <v>1</v>
      </c>
      <c r="AE2895">
        <v>20</v>
      </c>
      <c r="AF2895" s="9">
        <v>44478</v>
      </c>
      <c r="AH2895" t="s">
        <v>31946</v>
      </c>
      <c r="AI2895" t="s">
        <v>31945</v>
      </c>
      <c r="AJ2895" t="s">
        <v>31944</v>
      </c>
      <c r="AK2895" t="s">
        <v>31943</v>
      </c>
      <c r="AL2895">
        <v>2</v>
      </c>
      <c r="AM2895" s="5">
        <f t="shared" si="362"/>
        <v>0.5</v>
      </c>
      <c r="AN2895" s="4">
        <f t="shared" si="367"/>
        <v>7.572889057175312E-4</v>
      </c>
      <c r="AO2895" s="3"/>
      <c r="AP2895">
        <v>0</v>
      </c>
      <c r="AR2895" t="s">
        <v>0</v>
      </c>
      <c r="AT2895" s="2" t="s">
        <v>7</v>
      </c>
      <c r="AU2895" s="1">
        <f t="shared" si="363"/>
        <v>0.37401735113618245</v>
      </c>
      <c r="AV2895" s="1">
        <f t="shared" si="364"/>
        <v>0.2887920766892027</v>
      </c>
      <c r="AW2895" s="1">
        <f t="shared" si="365"/>
        <v>0.20356680224222287</v>
      </c>
    </row>
    <row r="2896" spans="1:49" x14ac:dyDescent="0.2">
      <c r="A2896">
        <v>2894</v>
      </c>
      <c r="B2896" t="s">
        <v>31942</v>
      </c>
      <c r="F2896" t="s">
        <v>31941</v>
      </c>
      <c r="G2896" t="s">
        <v>6</v>
      </c>
      <c r="H2896" t="s">
        <v>5</v>
      </c>
      <c r="I2896" t="s">
        <v>4339</v>
      </c>
      <c r="J2896">
        <v>60011170</v>
      </c>
      <c r="K2896" t="s">
        <v>2479</v>
      </c>
      <c r="L2896" t="s">
        <v>2478</v>
      </c>
      <c r="M2896" t="s">
        <v>1578</v>
      </c>
      <c r="N2896">
        <v>4</v>
      </c>
      <c r="O2896" t="s">
        <v>31940</v>
      </c>
      <c r="P2896" t="s">
        <v>31939</v>
      </c>
      <c r="Q2896" t="s">
        <v>4338</v>
      </c>
      <c r="R2896" s="7">
        <v>43344</v>
      </c>
      <c r="S2896" s="8">
        <f t="shared" si="360"/>
        <v>2018</v>
      </c>
      <c r="T2896" s="8">
        <v>2018</v>
      </c>
      <c r="U2896" s="8">
        <f t="shared" si="361"/>
        <v>4</v>
      </c>
      <c r="V2896" s="7">
        <v>43344</v>
      </c>
      <c r="W2896" t="s">
        <v>1482</v>
      </c>
      <c r="X2896" s="2">
        <v>0.216</v>
      </c>
      <c r="Y2896" s="6">
        <f t="shared" si="366"/>
        <v>5.765996636501962E-3</v>
      </c>
      <c r="AA2896">
        <v>10544887</v>
      </c>
      <c r="AB2896">
        <v>13200</v>
      </c>
      <c r="AD2896" t="s">
        <v>1</v>
      </c>
      <c r="AE2896">
        <v>33</v>
      </c>
      <c r="AF2896">
        <v>9</v>
      </c>
      <c r="AH2896" t="s">
        <v>31938</v>
      </c>
      <c r="AI2896" t="s">
        <v>31937</v>
      </c>
      <c r="AJ2896" t="s">
        <v>31936</v>
      </c>
      <c r="AK2896" t="s">
        <v>31935</v>
      </c>
      <c r="AL2896">
        <v>1</v>
      </c>
      <c r="AM2896" s="5">
        <f t="shared" si="362"/>
        <v>0.25</v>
      </c>
      <c r="AN2896" s="4">
        <f t="shared" si="367"/>
        <v>3.786444528587656E-4</v>
      </c>
      <c r="AO2896" s="3"/>
      <c r="AP2896">
        <v>0</v>
      </c>
      <c r="AQ2896" t="s">
        <v>4337</v>
      </c>
      <c r="AR2896" t="s">
        <v>0</v>
      </c>
      <c r="AS2896" t="s">
        <v>899</v>
      </c>
      <c r="AT2896" s="2" t="s">
        <v>7</v>
      </c>
      <c r="AU2896" s="1">
        <f t="shared" si="363"/>
        <v>0.41497909814090023</v>
      </c>
      <c r="AV2896" s="1">
        <f t="shared" si="364"/>
        <v>0.30723205446803636</v>
      </c>
      <c r="AW2896" s="1">
        <f t="shared" si="365"/>
        <v>0.19948501079517247</v>
      </c>
    </row>
    <row r="2897" spans="1:49" x14ac:dyDescent="0.2">
      <c r="A2897">
        <v>2895</v>
      </c>
      <c r="B2897" t="s">
        <v>31934</v>
      </c>
      <c r="F2897" t="s">
        <v>31933</v>
      </c>
      <c r="G2897" t="s">
        <v>6</v>
      </c>
      <c r="H2897" t="s">
        <v>5</v>
      </c>
      <c r="I2897" t="s">
        <v>31932</v>
      </c>
      <c r="J2897" t="s">
        <v>31931</v>
      </c>
      <c r="K2897" t="s">
        <v>31930</v>
      </c>
      <c r="L2897" t="s">
        <v>31929</v>
      </c>
      <c r="M2897" t="s">
        <v>3971</v>
      </c>
      <c r="N2897">
        <v>3</v>
      </c>
      <c r="O2897" t="s">
        <v>31928</v>
      </c>
      <c r="P2897" t="s">
        <v>31927</v>
      </c>
      <c r="Q2897" t="s">
        <v>31926</v>
      </c>
      <c r="R2897" s="7">
        <v>43344</v>
      </c>
      <c r="S2897" s="8">
        <f t="shared" si="360"/>
        <v>2018</v>
      </c>
      <c r="T2897" s="8">
        <v>2018</v>
      </c>
      <c r="U2897" s="8">
        <f t="shared" si="361"/>
        <v>4</v>
      </c>
      <c r="V2897" s="7">
        <v>43344</v>
      </c>
      <c r="W2897" t="s">
        <v>1482</v>
      </c>
      <c r="X2897" s="2">
        <v>0.216</v>
      </c>
      <c r="Y2897" s="6">
        <f t="shared" si="366"/>
        <v>5.765996636501962E-3</v>
      </c>
      <c r="AA2897">
        <v>10544887</v>
      </c>
      <c r="AB2897">
        <v>13200</v>
      </c>
      <c r="AD2897" t="s">
        <v>1</v>
      </c>
      <c r="AE2897">
        <v>33</v>
      </c>
      <c r="AF2897">
        <v>9</v>
      </c>
      <c r="AH2897" t="s">
        <v>31925</v>
      </c>
      <c r="AI2897" t="s">
        <v>31924</v>
      </c>
      <c r="AJ2897" t="s">
        <v>31923</v>
      </c>
      <c r="AK2897" t="s">
        <v>31922</v>
      </c>
      <c r="AL2897">
        <v>1</v>
      </c>
      <c r="AM2897" s="5">
        <f t="shared" si="362"/>
        <v>0.25</v>
      </c>
      <c r="AN2897" s="4">
        <f t="shared" si="367"/>
        <v>3.786444528587656E-4</v>
      </c>
      <c r="AO2897" s="3"/>
      <c r="AP2897">
        <v>0</v>
      </c>
      <c r="AR2897" t="s">
        <v>0</v>
      </c>
      <c r="AT2897" s="2" t="s">
        <v>7</v>
      </c>
      <c r="AU2897" s="1">
        <f t="shared" si="363"/>
        <v>0.41497909814090023</v>
      </c>
      <c r="AV2897" s="1">
        <f t="shared" si="364"/>
        <v>0.30723205446803636</v>
      </c>
      <c r="AW2897" s="1">
        <f t="shared" si="365"/>
        <v>0.19948501079517247</v>
      </c>
    </row>
    <row r="2898" spans="1:49" x14ac:dyDescent="0.2">
      <c r="A2898">
        <v>2896</v>
      </c>
      <c r="B2898" t="s">
        <v>31921</v>
      </c>
      <c r="F2898" t="s">
        <v>31920</v>
      </c>
      <c r="G2898" t="s">
        <v>6</v>
      </c>
      <c r="H2898" t="s">
        <v>5</v>
      </c>
      <c r="I2898" t="s">
        <v>31919</v>
      </c>
      <c r="J2898">
        <v>60025578</v>
      </c>
      <c r="K2898" t="s">
        <v>287</v>
      </c>
      <c r="L2898" t="s">
        <v>286</v>
      </c>
      <c r="M2898" t="s">
        <v>54</v>
      </c>
      <c r="N2898">
        <v>4</v>
      </c>
      <c r="O2898" t="s">
        <v>31918</v>
      </c>
      <c r="P2898" t="s">
        <v>31917</v>
      </c>
      <c r="Q2898" t="s">
        <v>285</v>
      </c>
      <c r="R2898" s="7">
        <v>43344</v>
      </c>
      <c r="S2898" s="8">
        <f t="shared" si="360"/>
        <v>2018</v>
      </c>
      <c r="T2898" s="8">
        <v>2018</v>
      </c>
      <c r="U2898" s="8">
        <f t="shared" si="361"/>
        <v>4</v>
      </c>
      <c r="V2898" s="7">
        <v>43344</v>
      </c>
      <c r="W2898" t="s">
        <v>1482</v>
      </c>
      <c r="X2898" s="2">
        <v>0.216</v>
      </c>
      <c r="Y2898" s="6">
        <f t="shared" si="366"/>
        <v>5.765996636501962E-3</v>
      </c>
      <c r="AA2898">
        <v>10544887</v>
      </c>
      <c r="AB2898">
        <v>13200</v>
      </c>
      <c r="AD2898" t="s">
        <v>1</v>
      </c>
      <c r="AE2898">
        <v>33</v>
      </c>
      <c r="AF2898">
        <v>9</v>
      </c>
      <c r="AH2898" t="s">
        <v>31916</v>
      </c>
      <c r="AI2898" t="s">
        <v>31915</v>
      </c>
      <c r="AJ2898" t="s">
        <v>31914</v>
      </c>
      <c r="AK2898" t="s">
        <v>31913</v>
      </c>
      <c r="AL2898">
        <v>0</v>
      </c>
      <c r="AM2898" s="5">
        <f t="shared" si="362"/>
        <v>0</v>
      </c>
      <c r="AN2898" s="4">
        <f t="shared" si="367"/>
        <v>0</v>
      </c>
      <c r="AO2898" s="3"/>
      <c r="AP2898">
        <v>0</v>
      </c>
      <c r="AR2898" t="s">
        <v>0</v>
      </c>
      <c r="AT2898" s="2" t="s">
        <v>7</v>
      </c>
      <c r="AU2898" s="1">
        <f t="shared" si="363"/>
        <v>0.40361976455513726</v>
      </c>
      <c r="AV2898" s="1">
        <f t="shared" si="364"/>
        <v>0.28829983182509811</v>
      </c>
      <c r="AW2898" s="1">
        <f t="shared" si="365"/>
        <v>0.17297989909505887</v>
      </c>
    </row>
    <row r="2899" spans="1:49" x14ac:dyDescent="0.2">
      <c r="A2899">
        <v>2897</v>
      </c>
      <c r="B2899" t="s">
        <v>31912</v>
      </c>
      <c r="F2899" t="s">
        <v>31911</v>
      </c>
      <c r="G2899" t="s">
        <v>6</v>
      </c>
      <c r="H2899" t="s">
        <v>5</v>
      </c>
      <c r="I2899" t="s">
        <v>5034</v>
      </c>
      <c r="J2899" t="s">
        <v>31910</v>
      </c>
      <c r="K2899" t="s">
        <v>31909</v>
      </c>
      <c r="L2899" t="s">
        <v>4417</v>
      </c>
      <c r="M2899" t="s">
        <v>215</v>
      </c>
      <c r="N2899">
        <v>5</v>
      </c>
      <c r="O2899" t="s">
        <v>31908</v>
      </c>
      <c r="P2899" t="s">
        <v>31907</v>
      </c>
      <c r="Q2899" t="s">
        <v>31906</v>
      </c>
      <c r="R2899" s="7">
        <v>43344</v>
      </c>
      <c r="S2899" s="8">
        <f t="shared" si="360"/>
        <v>2018</v>
      </c>
      <c r="T2899" s="8">
        <v>2018</v>
      </c>
      <c r="U2899" s="8">
        <f t="shared" si="361"/>
        <v>4</v>
      </c>
      <c r="V2899" s="7">
        <v>43344</v>
      </c>
      <c r="W2899" t="s">
        <v>1482</v>
      </c>
      <c r="X2899" s="2">
        <v>0.216</v>
      </c>
      <c r="Y2899" s="6">
        <f t="shared" si="366"/>
        <v>5.765996636501962E-3</v>
      </c>
      <c r="AA2899">
        <v>10544887</v>
      </c>
      <c r="AB2899">
        <v>13200</v>
      </c>
      <c r="AD2899" t="s">
        <v>1</v>
      </c>
      <c r="AE2899">
        <v>33</v>
      </c>
      <c r="AF2899">
        <v>9</v>
      </c>
      <c r="AH2899" t="s">
        <v>5133</v>
      </c>
      <c r="AI2899" t="s">
        <v>31905</v>
      </c>
      <c r="AJ2899" t="s">
        <v>31904</v>
      </c>
      <c r="AK2899" t="s">
        <v>31903</v>
      </c>
      <c r="AL2899">
        <v>1</v>
      </c>
      <c r="AM2899" s="5">
        <f t="shared" si="362"/>
        <v>0.25</v>
      </c>
      <c r="AN2899" s="4">
        <f t="shared" si="367"/>
        <v>3.786444528587656E-4</v>
      </c>
      <c r="AO2899" s="3"/>
      <c r="AP2899">
        <v>0</v>
      </c>
      <c r="AQ2899" t="s">
        <v>31902</v>
      </c>
      <c r="AR2899" t="s">
        <v>31901</v>
      </c>
      <c r="AS2899" t="s">
        <v>842</v>
      </c>
      <c r="AT2899" s="2" t="s">
        <v>7</v>
      </c>
      <c r="AU2899" s="1">
        <f t="shared" si="363"/>
        <v>0.41497909814090023</v>
      </c>
      <c r="AV2899" s="1">
        <f t="shared" si="364"/>
        <v>0.30723205446803636</v>
      </c>
      <c r="AW2899" s="1">
        <f t="shared" si="365"/>
        <v>0.19948501079517247</v>
      </c>
    </row>
    <row r="2900" spans="1:49" x14ac:dyDescent="0.2">
      <c r="A2900">
        <v>2898</v>
      </c>
      <c r="B2900" t="s">
        <v>31900</v>
      </c>
      <c r="F2900" t="s">
        <v>31899</v>
      </c>
      <c r="G2900" t="s">
        <v>6</v>
      </c>
      <c r="H2900" t="s">
        <v>5</v>
      </c>
      <c r="I2900" t="s">
        <v>1239</v>
      </c>
      <c r="J2900">
        <v>60078563</v>
      </c>
      <c r="K2900" t="s">
        <v>923</v>
      </c>
      <c r="L2900" t="s">
        <v>922</v>
      </c>
      <c r="M2900" t="s">
        <v>921</v>
      </c>
      <c r="N2900">
        <v>2</v>
      </c>
      <c r="O2900" t="s">
        <v>31898</v>
      </c>
      <c r="P2900" t="s">
        <v>31897</v>
      </c>
      <c r="Q2900" t="s">
        <v>31896</v>
      </c>
      <c r="R2900" s="7">
        <v>43344</v>
      </c>
      <c r="S2900" s="8">
        <f t="shared" si="360"/>
        <v>2018</v>
      </c>
      <c r="T2900" s="8">
        <v>2018</v>
      </c>
      <c r="U2900" s="8">
        <f t="shared" si="361"/>
        <v>4</v>
      </c>
      <c r="V2900" s="7">
        <v>43344</v>
      </c>
      <c r="W2900" t="s">
        <v>1482</v>
      </c>
      <c r="X2900" s="2">
        <v>0.216</v>
      </c>
      <c r="Y2900" s="6">
        <f t="shared" si="366"/>
        <v>5.765996636501962E-3</v>
      </c>
      <c r="AA2900">
        <v>10544887</v>
      </c>
      <c r="AB2900">
        <v>13200</v>
      </c>
      <c r="AD2900" t="s">
        <v>1</v>
      </c>
      <c r="AE2900">
        <v>33</v>
      </c>
      <c r="AF2900">
        <v>9</v>
      </c>
      <c r="AH2900" t="s">
        <v>31895</v>
      </c>
      <c r="AI2900" t="s">
        <v>31894</v>
      </c>
      <c r="AJ2900" t="s">
        <v>31893</v>
      </c>
      <c r="AK2900" t="s">
        <v>31892</v>
      </c>
      <c r="AL2900">
        <v>2</v>
      </c>
      <c r="AM2900" s="5">
        <f t="shared" si="362"/>
        <v>0.5</v>
      </c>
      <c r="AN2900" s="4">
        <f t="shared" si="367"/>
        <v>7.572889057175312E-4</v>
      </c>
      <c r="AO2900" s="3"/>
      <c r="AP2900">
        <v>0</v>
      </c>
      <c r="AQ2900" t="s">
        <v>31891</v>
      </c>
      <c r="AR2900" t="s">
        <v>31890</v>
      </c>
      <c r="AS2900" t="s">
        <v>31889</v>
      </c>
      <c r="AT2900" s="2" t="s">
        <v>7</v>
      </c>
      <c r="AU2900" s="1">
        <f t="shared" si="363"/>
        <v>0.42633843172666325</v>
      </c>
      <c r="AV2900" s="1">
        <f t="shared" si="364"/>
        <v>0.32616427711097468</v>
      </c>
      <c r="AW2900" s="1">
        <f t="shared" si="365"/>
        <v>0.22599012249528605</v>
      </c>
    </row>
    <row r="2901" spans="1:49" x14ac:dyDescent="0.2">
      <c r="A2901">
        <v>2899</v>
      </c>
      <c r="B2901" t="s">
        <v>31888</v>
      </c>
      <c r="F2901" t="s">
        <v>31887</v>
      </c>
      <c r="G2901" t="s">
        <v>6</v>
      </c>
      <c r="H2901" t="s">
        <v>5</v>
      </c>
      <c r="I2901" t="s">
        <v>28858</v>
      </c>
      <c r="J2901" t="s">
        <v>4771</v>
      </c>
      <c r="K2901" t="s">
        <v>4770</v>
      </c>
      <c r="L2901" t="s">
        <v>4769</v>
      </c>
      <c r="M2901" t="s">
        <v>116</v>
      </c>
      <c r="N2901">
        <v>4</v>
      </c>
      <c r="O2901" t="s">
        <v>31886</v>
      </c>
      <c r="P2901" t="s">
        <v>31885</v>
      </c>
      <c r="Q2901" t="s">
        <v>31884</v>
      </c>
      <c r="R2901" s="7">
        <v>43344</v>
      </c>
      <c r="S2901" s="8">
        <f t="shared" si="360"/>
        <v>2018</v>
      </c>
      <c r="T2901" s="8">
        <v>2018</v>
      </c>
      <c r="U2901" s="8">
        <f t="shared" si="361"/>
        <v>4</v>
      </c>
      <c r="V2901" s="7">
        <v>43344</v>
      </c>
      <c r="W2901" t="s">
        <v>1482</v>
      </c>
      <c r="X2901" s="2">
        <v>0.216</v>
      </c>
      <c r="Y2901" s="6">
        <f t="shared" si="366"/>
        <v>5.765996636501962E-3</v>
      </c>
      <c r="AA2901">
        <v>10544887</v>
      </c>
      <c r="AB2901">
        <v>13200</v>
      </c>
      <c r="AD2901" t="s">
        <v>1</v>
      </c>
      <c r="AE2901">
        <v>33</v>
      </c>
      <c r="AF2901">
        <v>9</v>
      </c>
      <c r="AH2901" t="s">
        <v>31883</v>
      </c>
      <c r="AI2901" t="s">
        <v>31882</v>
      </c>
      <c r="AJ2901" t="s">
        <v>31881</v>
      </c>
      <c r="AK2901" t="s">
        <v>31880</v>
      </c>
      <c r="AL2901">
        <v>7</v>
      </c>
      <c r="AM2901" s="5">
        <f t="shared" si="362"/>
        <v>1.75</v>
      </c>
      <c r="AN2901" s="4">
        <f t="shared" si="367"/>
        <v>2.6505111700113595E-3</v>
      </c>
      <c r="AO2901" s="3"/>
      <c r="AP2901">
        <v>0</v>
      </c>
      <c r="AR2901" t="s">
        <v>0</v>
      </c>
      <c r="AT2901" s="2" t="s">
        <v>7</v>
      </c>
      <c r="AU2901" s="1">
        <f t="shared" si="363"/>
        <v>0.48313509965547802</v>
      </c>
      <c r="AV2901" s="1">
        <f t="shared" si="364"/>
        <v>0.42082539032566607</v>
      </c>
      <c r="AW2901" s="1">
        <f t="shared" si="365"/>
        <v>0.35851568099585401</v>
      </c>
    </row>
    <row r="2902" spans="1:49" x14ac:dyDescent="0.2">
      <c r="A2902">
        <v>2900</v>
      </c>
      <c r="B2902" t="s">
        <v>31879</v>
      </c>
      <c r="F2902" t="s">
        <v>31878</v>
      </c>
      <c r="G2902" t="s">
        <v>6</v>
      </c>
      <c r="H2902" t="s">
        <v>5</v>
      </c>
      <c r="I2902" t="s">
        <v>31877</v>
      </c>
      <c r="J2902" t="s">
        <v>5120</v>
      </c>
      <c r="K2902" t="s">
        <v>5119</v>
      </c>
      <c r="L2902" t="s">
        <v>4601</v>
      </c>
      <c r="M2902" t="s">
        <v>108</v>
      </c>
      <c r="N2902">
        <v>2</v>
      </c>
      <c r="O2902" t="s">
        <v>31876</v>
      </c>
      <c r="P2902" t="s">
        <v>31875</v>
      </c>
      <c r="Q2902" t="s">
        <v>5120</v>
      </c>
      <c r="R2902" s="7">
        <v>43344</v>
      </c>
      <c r="S2902" s="8">
        <f t="shared" si="360"/>
        <v>2018</v>
      </c>
      <c r="T2902" s="8">
        <v>2018</v>
      </c>
      <c r="U2902" s="8">
        <f t="shared" si="361"/>
        <v>4</v>
      </c>
      <c r="V2902" s="7">
        <v>43344</v>
      </c>
      <c r="W2902" t="s">
        <v>1482</v>
      </c>
      <c r="X2902" s="2">
        <v>0.216</v>
      </c>
      <c r="Y2902" s="6">
        <f t="shared" si="366"/>
        <v>5.765996636501962E-3</v>
      </c>
      <c r="AA2902">
        <v>10544887</v>
      </c>
      <c r="AB2902">
        <v>13200</v>
      </c>
      <c r="AD2902" t="s">
        <v>1</v>
      </c>
      <c r="AE2902">
        <v>33</v>
      </c>
      <c r="AF2902">
        <v>9</v>
      </c>
      <c r="AH2902" t="s">
        <v>31874</v>
      </c>
      <c r="AI2902" t="s">
        <v>31873</v>
      </c>
      <c r="AJ2902" t="s">
        <v>31872</v>
      </c>
      <c r="AK2902" t="s">
        <v>31871</v>
      </c>
      <c r="AL2902">
        <v>4</v>
      </c>
      <c r="AM2902" s="5">
        <f t="shared" si="362"/>
        <v>1</v>
      </c>
      <c r="AN2902" s="4">
        <f t="shared" si="367"/>
        <v>1.5145778114350624E-3</v>
      </c>
      <c r="AO2902" s="3"/>
      <c r="AP2902">
        <v>0</v>
      </c>
      <c r="AQ2902" t="s">
        <v>4050</v>
      </c>
      <c r="AR2902" t="s">
        <v>31870</v>
      </c>
      <c r="AS2902" t="s">
        <v>4049</v>
      </c>
      <c r="AT2902" s="2" t="s">
        <v>7</v>
      </c>
      <c r="AU2902" s="1">
        <f t="shared" si="363"/>
        <v>0.44905709889818912</v>
      </c>
      <c r="AV2902" s="1">
        <f t="shared" si="364"/>
        <v>0.36402872239685119</v>
      </c>
      <c r="AW2902" s="1">
        <f t="shared" si="365"/>
        <v>0.2790003458955132</v>
      </c>
    </row>
    <row r="2903" spans="1:49" x14ac:dyDescent="0.2">
      <c r="A2903">
        <v>2901</v>
      </c>
      <c r="B2903" t="s">
        <v>31869</v>
      </c>
      <c r="F2903" t="s">
        <v>31868</v>
      </c>
      <c r="G2903" t="s">
        <v>6</v>
      </c>
      <c r="H2903" t="s">
        <v>5</v>
      </c>
      <c r="I2903" t="s">
        <v>4581</v>
      </c>
      <c r="J2903">
        <v>60007711</v>
      </c>
      <c r="K2903" t="s">
        <v>3994</v>
      </c>
      <c r="L2903" t="s">
        <v>1179</v>
      </c>
      <c r="M2903" t="s">
        <v>54</v>
      </c>
      <c r="N2903">
        <v>2</v>
      </c>
      <c r="O2903" t="s">
        <v>31867</v>
      </c>
      <c r="P2903" t="s">
        <v>31866</v>
      </c>
      <c r="Q2903" t="s">
        <v>31865</v>
      </c>
      <c r="R2903" s="7">
        <v>43344</v>
      </c>
      <c r="S2903" s="8">
        <f t="shared" si="360"/>
        <v>2018</v>
      </c>
      <c r="T2903" s="8">
        <v>2018</v>
      </c>
      <c r="U2903" s="8">
        <f t="shared" si="361"/>
        <v>4</v>
      </c>
      <c r="V2903" s="7">
        <v>43344</v>
      </c>
      <c r="W2903" t="s">
        <v>1482</v>
      </c>
      <c r="X2903" s="2">
        <v>0.216</v>
      </c>
      <c r="Y2903" s="6">
        <f t="shared" si="366"/>
        <v>5.765996636501962E-3</v>
      </c>
      <c r="AA2903">
        <v>10544887</v>
      </c>
      <c r="AB2903">
        <v>13200</v>
      </c>
      <c r="AD2903" t="s">
        <v>1</v>
      </c>
      <c r="AE2903">
        <v>33</v>
      </c>
      <c r="AF2903">
        <v>9</v>
      </c>
      <c r="AH2903" t="s">
        <v>31864</v>
      </c>
      <c r="AI2903" t="s">
        <v>31863</v>
      </c>
      <c r="AJ2903" t="s">
        <v>31862</v>
      </c>
      <c r="AK2903" t="s">
        <v>31861</v>
      </c>
      <c r="AL2903">
        <v>2</v>
      </c>
      <c r="AM2903" s="5">
        <f t="shared" si="362"/>
        <v>0.5</v>
      </c>
      <c r="AN2903" s="4">
        <f t="shared" si="367"/>
        <v>7.572889057175312E-4</v>
      </c>
      <c r="AO2903" s="3"/>
      <c r="AP2903">
        <v>0</v>
      </c>
      <c r="AR2903" t="s">
        <v>0</v>
      </c>
      <c r="AT2903" s="2" t="s">
        <v>7</v>
      </c>
      <c r="AU2903" s="1">
        <f t="shared" si="363"/>
        <v>0.42633843172666325</v>
      </c>
      <c r="AV2903" s="1">
        <f t="shared" si="364"/>
        <v>0.32616427711097468</v>
      </c>
      <c r="AW2903" s="1">
        <f t="shared" si="365"/>
        <v>0.22599012249528605</v>
      </c>
    </row>
    <row r="2904" spans="1:49" x14ac:dyDescent="0.2">
      <c r="A2904">
        <v>2902</v>
      </c>
      <c r="B2904" t="s">
        <v>31860</v>
      </c>
      <c r="F2904" t="s">
        <v>31859</v>
      </c>
      <c r="G2904" t="s">
        <v>6</v>
      </c>
      <c r="H2904" t="s">
        <v>5</v>
      </c>
      <c r="I2904" t="s">
        <v>3979</v>
      </c>
      <c r="J2904" t="s">
        <v>31858</v>
      </c>
      <c r="K2904" t="s">
        <v>31857</v>
      </c>
      <c r="L2904" t="s">
        <v>31856</v>
      </c>
      <c r="M2904" t="s">
        <v>359</v>
      </c>
      <c r="N2904">
        <v>5</v>
      </c>
      <c r="O2904" t="s">
        <v>31855</v>
      </c>
      <c r="P2904" t="s">
        <v>31854</v>
      </c>
      <c r="Q2904" t="s">
        <v>31853</v>
      </c>
      <c r="R2904" s="7">
        <v>43344</v>
      </c>
      <c r="S2904" s="8">
        <f t="shared" si="360"/>
        <v>2018</v>
      </c>
      <c r="T2904" s="8">
        <v>2018</v>
      </c>
      <c r="U2904" s="8">
        <f t="shared" si="361"/>
        <v>4</v>
      </c>
      <c r="V2904" s="7">
        <v>43344</v>
      </c>
      <c r="W2904" t="s">
        <v>1482</v>
      </c>
      <c r="X2904" s="2">
        <v>0.216</v>
      </c>
      <c r="Y2904" s="6">
        <f t="shared" si="366"/>
        <v>5.765996636501962E-3</v>
      </c>
      <c r="AA2904">
        <v>10544887</v>
      </c>
      <c r="AB2904">
        <v>13200</v>
      </c>
      <c r="AD2904" t="s">
        <v>1</v>
      </c>
      <c r="AE2904">
        <v>33</v>
      </c>
      <c r="AF2904">
        <v>9</v>
      </c>
      <c r="AH2904" t="s">
        <v>31852</v>
      </c>
      <c r="AI2904" t="s">
        <v>31851</v>
      </c>
      <c r="AJ2904" t="s">
        <v>31850</v>
      </c>
      <c r="AK2904" t="s">
        <v>31849</v>
      </c>
      <c r="AL2904">
        <v>1</v>
      </c>
      <c r="AM2904" s="5">
        <f t="shared" si="362"/>
        <v>0.25</v>
      </c>
      <c r="AN2904" s="4">
        <f t="shared" si="367"/>
        <v>3.786444528587656E-4</v>
      </c>
      <c r="AO2904" s="3"/>
      <c r="AP2904">
        <v>0</v>
      </c>
      <c r="AQ2904" t="s">
        <v>49</v>
      </c>
      <c r="AR2904">
        <v>61801175</v>
      </c>
      <c r="AS2904" t="s">
        <v>48</v>
      </c>
      <c r="AT2904" s="2" t="s">
        <v>7</v>
      </c>
      <c r="AU2904" s="1">
        <f t="shared" si="363"/>
        <v>0.41497909814090023</v>
      </c>
      <c r="AV2904" s="1">
        <f t="shared" si="364"/>
        <v>0.30723205446803636</v>
      </c>
      <c r="AW2904" s="1">
        <f t="shared" si="365"/>
        <v>0.19948501079517247</v>
      </c>
    </row>
    <row r="2905" spans="1:49" x14ac:dyDescent="0.2">
      <c r="A2905">
        <v>2903</v>
      </c>
      <c r="B2905" t="s">
        <v>31848</v>
      </c>
      <c r="C2905" t="s">
        <v>31847</v>
      </c>
      <c r="F2905" t="s">
        <v>31846</v>
      </c>
      <c r="G2905" t="s">
        <v>6</v>
      </c>
      <c r="H2905" t="s">
        <v>5</v>
      </c>
      <c r="I2905" t="s">
        <v>31845</v>
      </c>
      <c r="J2905" t="s">
        <v>31844</v>
      </c>
      <c r="K2905" t="s">
        <v>31843</v>
      </c>
      <c r="L2905" t="s">
        <v>2504</v>
      </c>
      <c r="M2905" t="s">
        <v>215</v>
      </c>
      <c r="N2905">
        <v>10</v>
      </c>
      <c r="O2905" t="s">
        <v>31842</v>
      </c>
      <c r="P2905" t="s">
        <v>31841</v>
      </c>
      <c r="Q2905" t="s">
        <v>31840</v>
      </c>
      <c r="R2905" s="7">
        <v>43344</v>
      </c>
      <c r="S2905" s="8">
        <f t="shared" si="360"/>
        <v>2018</v>
      </c>
      <c r="T2905" s="8">
        <v>2018</v>
      </c>
      <c r="U2905" s="8">
        <f t="shared" si="361"/>
        <v>4</v>
      </c>
      <c r="V2905" s="7">
        <v>43344</v>
      </c>
      <c r="W2905" t="s">
        <v>3284</v>
      </c>
      <c r="X2905" s="2">
        <v>0.21</v>
      </c>
      <c r="Y2905" s="6">
        <f t="shared" si="366"/>
        <v>5.6058300632657963E-3</v>
      </c>
      <c r="AA2905">
        <v>10044213</v>
      </c>
      <c r="AB2905">
        <v>29718</v>
      </c>
      <c r="AD2905" t="s">
        <v>1</v>
      </c>
      <c r="AE2905">
        <v>47</v>
      </c>
      <c r="AF2905">
        <v>9</v>
      </c>
      <c r="AG2905">
        <v>913001</v>
      </c>
      <c r="AI2905" t="s">
        <v>31839</v>
      </c>
      <c r="AJ2905" t="s">
        <v>31838</v>
      </c>
      <c r="AK2905" t="s">
        <v>31837</v>
      </c>
      <c r="AL2905">
        <v>0</v>
      </c>
      <c r="AM2905" s="5">
        <f t="shared" si="362"/>
        <v>0</v>
      </c>
      <c r="AN2905" s="4">
        <f t="shared" si="367"/>
        <v>0</v>
      </c>
      <c r="AO2905" s="3"/>
      <c r="AP2905">
        <v>0</v>
      </c>
      <c r="AQ2905" t="s">
        <v>49</v>
      </c>
      <c r="AR2905">
        <v>61405243</v>
      </c>
      <c r="AS2905" t="s">
        <v>48</v>
      </c>
      <c r="AT2905" s="2" t="s">
        <v>7</v>
      </c>
      <c r="AU2905" s="1">
        <f t="shared" si="363"/>
        <v>0.39240810442860569</v>
      </c>
      <c r="AV2905" s="1">
        <f t="shared" si="364"/>
        <v>0.28029150316328982</v>
      </c>
      <c r="AW2905" s="1">
        <f t="shared" si="365"/>
        <v>0.16817490189797388</v>
      </c>
    </row>
    <row r="2906" spans="1:49" x14ac:dyDescent="0.2">
      <c r="A2906">
        <v>2904</v>
      </c>
      <c r="B2906" t="s">
        <v>31836</v>
      </c>
      <c r="F2906" t="s">
        <v>31835</v>
      </c>
      <c r="G2906" t="s">
        <v>6</v>
      </c>
      <c r="H2906" t="s">
        <v>5</v>
      </c>
      <c r="I2906" t="s">
        <v>936</v>
      </c>
      <c r="J2906" t="s">
        <v>31834</v>
      </c>
      <c r="K2906" t="s">
        <v>31833</v>
      </c>
      <c r="L2906" t="s">
        <v>4026</v>
      </c>
      <c r="M2906" t="s">
        <v>183</v>
      </c>
      <c r="N2906">
        <v>3</v>
      </c>
      <c r="O2906" t="s">
        <v>31832</v>
      </c>
      <c r="P2906" t="s">
        <v>31831</v>
      </c>
      <c r="Q2906" t="s">
        <v>31830</v>
      </c>
      <c r="R2906" s="7">
        <v>43344</v>
      </c>
      <c r="S2906" s="8">
        <f t="shared" si="360"/>
        <v>2018</v>
      </c>
      <c r="T2906" s="8">
        <v>2018</v>
      </c>
      <c r="U2906" s="8">
        <f t="shared" si="361"/>
        <v>4</v>
      </c>
      <c r="V2906" s="7">
        <v>43344</v>
      </c>
      <c r="W2906" t="s">
        <v>2482</v>
      </c>
      <c r="X2906" s="2">
        <v>0.10199999999999999</v>
      </c>
      <c r="Y2906" s="6">
        <f t="shared" si="366"/>
        <v>2.7228317450148152E-3</v>
      </c>
      <c r="AA2906">
        <v>3795462</v>
      </c>
      <c r="AB2906">
        <v>86033</v>
      </c>
      <c r="AD2906" t="s">
        <v>1</v>
      </c>
      <c r="AE2906">
        <v>30</v>
      </c>
      <c r="AF2906">
        <v>3</v>
      </c>
      <c r="AH2906" s="10">
        <v>41883</v>
      </c>
      <c r="AI2906" t="s">
        <v>31829</v>
      </c>
      <c r="AJ2906" t="s">
        <v>31828</v>
      </c>
      <c r="AK2906" t="s">
        <v>31827</v>
      </c>
      <c r="AL2906">
        <v>0</v>
      </c>
      <c r="AM2906" s="5">
        <f t="shared" si="362"/>
        <v>0</v>
      </c>
      <c r="AN2906" s="4">
        <f t="shared" si="367"/>
        <v>0</v>
      </c>
      <c r="AO2906" s="3"/>
      <c r="AP2906">
        <v>0</v>
      </c>
      <c r="AR2906" t="s">
        <v>31826</v>
      </c>
      <c r="AT2906" s="2" t="s">
        <v>7</v>
      </c>
      <c r="AU2906" s="1">
        <f t="shared" si="363"/>
        <v>0.19059822215103706</v>
      </c>
      <c r="AV2906" s="1">
        <f t="shared" si="364"/>
        <v>0.13614158725074077</v>
      </c>
      <c r="AW2906" s="1">
        <f t="shared" si="365"/>
        <v>8.1684952350444456E-2</v>
      </c>
    </row>
    <row r="2907" spans="1:49" x14ac:dyDescent="0.2">
      <c r="A2907">
        <v>2905</v>
      </c>
      <c r="B2907" t="s">
        <v>31825</v>
      </c>
      <c r="F2907" t="s">
        <v>31824</v>
      </c>
      <c r="G2907" t="s">
        <v>6</v>
      </c>
      <c r="H2907" t="s">
        <v>5</v>
      </c>
      <c r="I2907" t="s">
        <v>31823</v>
      </c>
      <c r="J2907" t="s">
        <v>31822</v>
      </c>
      <c r="K2907" t="s">
        <v>31821</v>
      </c>
      <c r="L2907" t="s">
        <v>31820</v>
      </c>
      <c r="M2907" t="s">
        <v>9</v>
      </c>
      <c r="N2907">
        <v>2</v>
      </c>
      <c r="O2907" t="s">
        <v>31819</v>
      </c>
      <c r="P2907" t="s">
        <v>31818</v>
      </c>
      <c r="Q2907" t="s">
        <v>31817</v>
      </c>
      <c r="R2907" s="7">
        <v>43344</v>
      </c>
      <c r="S2907" s="8">
        <f t="shared" si="360"/>
        <v>2018</v>
      </c>
      <c r="T2907" s="8">
        <v>2018</v>
      </c>
      <c r="U2907" s="8">
        <f t="shared" si="361"/>
        <v>4</v>
      </c>
      <c r="V2907" s="7">
        <v>43344</v>
      </c>
      <c r="W2907" t="s">
        <v>1313</v>
      </c>
      <c r="X2907" s="2">
        <v>0.224</v>
      </c>
      <c r="Y2907" s="6">
        <f t="shared" si="366"/>
        <v>5.9795520674835161E-3</v>
      </c>
      <c r="AA2907">
        <v>18234690</v>
      </c>
      <c r="AB2907">
        <v>18200156709</v>
      </c>
      <c r="AD2907" t="s">
        <v>1</v>
      </c>
      <c r="AE2907">
        <v>13</v>
      </c>
      <c r="AF2907">
        <v>9</v>
      </c>
      <c r="AH2907" t="s">
        <v>31816</v>
      </c>
      <c r="AI2907" t="s">
        <v>31815</v>
      </c>
      <c r="AJ2907" t="s">
        <v>31814</v>
      </c>
      <c r="AK2907" t="s">
        <v>31813</v>
      </c>
      <c r="AL2907">
        <v>2</v>
      </c>
      <c r="AM2907" s="5">
        <f t="shared" si="362"/>
        <v>0.5</v>
      </c>
      <c r="AN2907" s="4">
        <f t="shared" si="367"/>
        <v>7.572889057175312E-4</v>
      </c>
      <c r="AO2907" s="3"/>
      <c r="AP2907">
        <v>0</v>
      </c>
      <c r="AR2907" t="s">
        <v>0</v>
      </c>
      <c r="AT2907" s="2" t="s">
        <v>7</v>
      </c>
      <c r="AU2907" s="1">
        <f t="shared" si="363"/>
        <v>0.44128731189537207</v>
      </c>
      <c r="AV2907" s="1">
        <f t="shared" si="364"/>
        <v>0.33684204866005235</v>
      </c>
      <c r="AW2907" s="1">
        <f t="shared" si="365"/>
        <v>0.23239678542473266</v>
      </c>
    </row>
    <row r="2908" spans="1:49" x14ac:dyDescent="0.2">
      <c r="A2908">
        <v>2906</v>
      </c>
      <c r="B2908" t="s">
        <v>31812</v>
      </c>
      <c r="C2908" t="s">
        <v>31811</v>
      </c>
      <c r="F2908" t="s">
        <v>31810</v>
      </c>
      <c r="G2908" t="s">
        <v>6</v>
      </c>
      <c r="H2908" t="s">
        <v>5</v>
      </c>
      <c r="I2908" t="s">
        <v>4474</v>
      </c>
      <c r="J2908" t="s">
        <v>31809</v>
      </c>
      <c r="K2908" t="s">
        <v>31808</v>
      </c>
      <c r="L2908" t="s">
        <v>31807</v>
      </c>
      <c r="M2908" t="s">
        <v>33</v>
      </c>
      <c r="N2908">
        <v>8</v>
      </c>
      <c r="O2908" t="s">
        <v>31806</v>
      </c>
      <c r="P2908" t="s">
        <v>31805</v>
      </c>
      <c r="Q2908" t="s">
        <v>31804</v>
      </c>
      <c r="R2908" s="7">
        <v>43344</v>
      </c>
      <c r="S2908" s="8">
        <f t="shared" si="360"/>
        <v>2018</v>
      </c>
      <c r="T2908" s="8">
        <v>2018</v>
      </c>
      <c r="U2908" s="8">
        <f t="shared" si="361"/>
        <v>4</v>
      </c>
      <c r="V2908" s="7">
        <v>43344</v>
      </c>
      <c r="W2908" t="s">
        <v>4343</v>
      </c>
      <c r="X2908" s="2">
        <v>1.786</v>
      </c>
      <c r="Y2908" s="6">
        <f t="shared" si="366"/>
        <v>4.7676249966631966E-2</v>
      </c>
      <c r="AA2908">
        <v>2783649</v>
      </c>
      <c r="AB2908">
        <v>18050</v>
      </c>
      <c r="AC2908">
        <v>17413176</v>
      </c>
      <c r="AD2908" t="s">
        <v>1</v>
      </c>
      <c r="AE2908">
        <v>37</v>
      </c>
      <c r="AF2908">
        <v>11</v>
      </c>
      <c r="AH2908" t="s">
        <v>31803</v>
      </c>
      <c r="AI2908" t="s">
        <v>31802</v>
      </c>
      <c r="AJ2908" t="s">
        <v>31801</v>
      </c>
      <c r="AK2908" t="s">
        <v>31800</v>
      </c>
      <c r="AL2908">
        <v>2</v>
      </c>
      <c r="AM2908" s="5">
        <f t="shared" si="362"/>
        <v>0.5</v>
      </c>
      <c r="AN2908" s="4">
        <f t="shared" si="367"/>
        <v>7.572889057175312E-4</v>
      </c>
      <c r="AO2908" s="3"/>
      <c r="AP2908">
        <v>0</v>
      </c>
      <c r="AQ2908" t="s">
        <v>129</v>
      </c>
      <c r="AR2908" t="s">
        <v>2209</v>
      </c>
      <c r="AS2908" t="s">
        <v>128</v>
      </c>
      <c r="AT2908" s="2" t="s">
        <v>7</v>
      </c>
      <c r="AU2908" s="1">
        <f t="shared" si="363"/>
        <v>3.3600561648357634</v>
      </c>
      <c r="AV2908" s="1">
        <f t="shared" si="364"/>
        <v>2.421676943617475</v>
      </c>
      <c r="AW2908" s="1">
        <f t="shared" si="365"/>
        <v>1.4832977223991861</v>
      </c>
    </row>
    <row r="2909" spans="1:49" x14ac:dyDescent="0.2">
      <c r="A2909">
        <v>2907</v>
      </c>
      <c r="B2909" t="s">
        <v>31799</v>
      </c>
      <c r="C2909" t="s">
        <v>31798</v>
      </c>
      <c r="F2909" t="s">
        <v>31797</v>
      </c>
      <c r="G2909" t="s">
        <v>6</v>
      </c>
      <c r="H2909" t="s">
        <v>5</v>
      </c>
      <c r="I2909" t="s">
        <v>31796</v>
      </c>
      <c r="J2909" t="s">
        <v>31795</v>
      </c>
      <c r="K2909" t="s">
        <v>31794</v>
      </c>
      <c r="L2909" t="s">
        <v>31793</v>
      </c>
      <c r="M2909" t="s">
        <v>31792</v>
      </c>
      <c r="N2909">
        <v>4</v>
      </c>
      <c r="O2909" t="s">
        <v>31791</v>
      </c>
      <c r="P2909" t="s">
        <v>31790</v>
      </c>
      <c r="Q2909" t="s">
        <v>31789</v>
      </c>
      <c r="R2909" s="7">
        <v>43344</v>
      </c>
      <c r="S2909" s="8">
        <f t="shared" si="360"/>
        <v>2018</v>
      </c>
      <c r="T2909" s="8">
        <v>2018</v>
      </c>
      <c r="U2909" s="8">
        <f t="shared" si="361"/>
        <v>4</v>
      </c>
      <c r="V2909" s="7">
        <v>43344</v>
      </c>
      <c r="W2909" t="s">
        <v>4343</v>
      </c>
      <c r="X2909" s="2">
        <v>1.786</v>
      </c>
      <c r="Y2909" s="6">
        <f t="shared" si="366"/>
        <v>4.7676249966631966E-2</v>
      </c>
      <c r="AA2909">
        <v>2783649</v>
      </c>
      <c r="AB2909">
        <v>18050</v>
      </c>
      <c r="AC2909">
        <v>17413176</v>
      </c>
      <c r="AD2909" t="s">
        <v>1</v>
      </c>
      <c r="AE2909">
        <v>37</v>
      </c>
      <c r="AF2909">
        <v>11</v>
      </c>
      <c r="AH2909" t="s">
        <v>31788</v>
      </c>
      <c r="AI2909" t="s">
        <v>31787</v>
      </c>
      <c r="AJ2909" t="s">
        <v>31786</v>
      </c>
      <c r="AK2909" t="s">
        <v>31785</v>
      </c>
      <c r="AL2909">
        <v>10</v>
      </c>
      <c r="AM2909" s="5">
        <f t="shared" si="362"/>
        <v>2.5</v>
      </c>
      <c r="AN2909" s="4">
        <f t="shared" si="367"/>
        <v>3.7864445285876562E-3</v>
      </c>
      <c r="AO2909" s="3"/>
      <c r="AP2909">
        <v>0</v>
      </c>
      <c r="AQ2909" t="s">
        <v>64</v>
      </c>
      <c r="AR2909" t="s">
        <v>31784</v>
      </c>
      <c r="AS2909" t="s">
        <v>63</v>
      </c>
      <c r="AT2909" s="2" t="s">
        <v>7</v>
      </c>
      <c r="AU2909" s="1">
        <f t="shared" si="363"/>
        <v>3.4509308335218676</v>
      </c>
      <c r="AV2909" s="1">
        <f t="shared" si="364"/>
        <v>2.573134724760981</v>
      </c>
      <c r="AW2909" s="1">
        <f t="shared" si="365"/>
        <v>1.6953386160000947</v>
      </c>
    </row>
    <row r="2910" spans="1:49" x14ac:dyDescent="0.2">
      <c r="A2910">
        <v>2908</v>
      </c>
      <c r="B2910" t="s">
        <v>31783</v>
      </c>
      <c r="C2910" t="s">
        <v>31782</v>
      </c>
      <c r="F2910" t="s">
        <v>31781</v>
      </c>
      <c r="G2910" t="s">
        <v>6</v>
      </c>
      <c r="H2910" t="s">
        <v>5</v>
      </c>
      <c r="I2910" t="s">
        <v>31780</v>
      </c>
      <c r="J2910">
        <v>60011362</v>
      </c>
      <c r="K2910" t="s">
        <v>5473</v>
      </c>
      <c r="L2910" t="s">
        <v>859</v>
      </c>
      <c r="M2910" t="s">
        <v>726</v>
      </c>
      <c r="N2910">
        <v>1</v>
      </c>
      <c r="O2910" t="s">
        <v>31779</v>
      </c>
      <c r="P2910">
        <v>57202336687</v>
      </c>
      <c r="Q2910">
        <v>60011362</v>
      </c>
      <c r="R2910" s="7">
        <v>43344</v>
      </c>
      <c r="S2910" s="8">
        <f t="shared" si="360"/>
        <v>2018</v>
      </c>
      <c r="T2910" s="8">
        <v>2018</v>
      </c>
      <c r="U2910" s="8">
        <f t="shared" si="361"/>
        <v>4</v>
      </c>
      <c r="V2910" s="7">
        <v>43344</v>
      </c>
      <c r="W2910" t="s">
        <v>3906</v>
      </c>
      <c r="X2910" s="2">
        <v>0.39600000000000002</v>
      </c>
      <c r="Y2910" s="6">
        <f t="shared" si="366"/>
        <v>1.0570993833586931E-2</v>
      </c>
      <c r="AA2910">
        <v>8858985</v>
      </c>
      <c r="AB2910">
        <v>25993</v>
      </c>
      <c r="AC2910" t="s">
        <v>4862</v>
      </c>
      <c r="AD2910" t="s">
        <v>1</v>
      </c>
      <c r="AE2910">
        <v>33</v>
      </c>
      <c r="AF2910">
        <v>9</v>
      </c>
      <c r="AG2910">
        <v>8520549</v>
      </c>
      <c r="AH2910" s="10">
        <v>42826</v>
      </c>
      <c r="AI2910" t="s">
        <v>31778</v>
      </c>
      <c r="AK2910" t="s">
        <v>31777</v>
      </c>
      <c r="AL2910">
        <v>5</v>
      </c>
      <c r="AM2910" s="5">
        <f t="shared" si="362"/>
        <v>1.25</v>
      </c>
      <c r="AN2910" s="4">
        <f t="shared" si="367"/>
        <v>1.8932222642938281E-3</v>
      </c>
      <c r="AO2910" s="3"/>
      <c r="AP2910">
        <v>0</v>
      </c>
      <c r="AR2910" t="s">
        <v>0</v>
      </c>
      <c r="AT2910" s="2" t="s">
        <v>7</v>
      </c>
      <c r="AU2910" s="1">
        <f t="shared" si="363"/>
        <v>0.79676623627989995</v>
      </c>
      <c r="AV2910" s="1">
        <f t="shared" si="364"/>
        <v>0.62321080489403791</v>
      </c>
      <c r="AW2910" s="1">
        <f t="shared" si="365"/>
        <v>0.44965537350817586</v>
      </c>
    </row>
    <row r="2911" spans="1:49" x14ac:dyDescent="0.2">
      <c r="A2911">
        <v>2909</v>
      </c>
      <c r="B2911" t="s">
        <v>31776</v>
      </c>
      <c r="C2911" t="s">
        <v>31775</v>
      </c>
      <c r="F2911" t="s">
        <v>31774</v>
      </c>
      <c r="G2911" t="s">
        <v>6</v>
      </c>
      <c r="H2911" t="s">
        <v>5</v>
      </c>
      <c r="I2911" t="s">
        <v>31773</v>
      </c>
      <c r="J2911">
        <v>60033154</v>
      </c>
      <c r="K2911" t="s">
        <v>496</v>
      </c>
      <c r="L2911" t="s">
        <v>439</v>
      </c>
      <c r="M2911" t="s">
        <v>35</v>
      </c>
      <c r="N2911">
        <v>2</v>
      </c>
      <c r="O2911" t="s">
        <v>31772</v>
      </c>
      <c r="P2911" t="s">
        <v>31771</v>
      </c>
      <c r="Q2911" t="s">
        <v>495</v>
      </c>
      <c r="R2911" s="7">
        <v>43344</v>
      </c>
      <c r="S2911" s="8">
        <f t="shared" si="360"/>
        <v>2018</v>
      </c>
      <c r="T2911" s="8">
        <v>2018</v>
      </c>
      <c r="U2911" s="8">
        <f t="shared" si="361"/>
        <v>4</v>
      </c>
      <c r="V2911" s="7">
        <v>43344</v>
      </c>
      <c r="W2911" t="s">
        <v>3906</v>
      </c>
      <c r="X2911" s="2">
        <v>0.39600000000000002</v>
      </c>
      <c r="Y2911" s="6">
        <f t="shared" si="366"/>
        <v>1.0570993833586931E-2</v>
      </c>
      <c r="AA2911">
        <v>8858985</v>
      </c>
      <c r="AB2911">
        <v>25993</v>
      </c>
      <c r="AC2911" t="s">
        <v>4862</v>
      </c>
      <c r="AD2911" t="s">
        <v>1</v>
      </c>
      <c r="AE2911">
        <v>33</v>
      </c>
      <c r="AF2911">
        <v>9</v>
      </c>
      <c r="AG2911">
        <v>8520550</v>
      </c>
      <c r="AH2911" t="s">
        <v>31770</v>
      </c>
      <c r="AI2911" t="s">
        <v>31769</v>
      </c>
      <c r="AK2911" t="s">
        <v>31768</v>
      </c>
      <c r="AL2911">
        <v>2</v>
      </c>
      <c r="AM2911" s="5">
        <f t="shared" si="362"/>
        <v>0.5</v>
      </c>
      <c r="AN2911" s="4">
        <f t="shared" si="367"/>
        <v>7.572889057175312E-4</v>
      </c>
      <c r="AO2911" s="3"/>
      <c r="AP2911">
        <v>0</v>
      </c>
      <c r="AQ2911" t="s">
        <v>147</v>
      </c>
      <c r="AR2911" t="s">
        <v>0</v>
      </c>
      <c r="AS2911" t="s">
        <v>146</v>
      </c>
      <c r="AT2911" s="2" t="s">
        <v>7</v>
      </c>
      <c r="AU2911" s="1">
        <f t="shared" si="363"/>
        <v>0.76268823552261111</v>
      </c>
      <c r="AV2911" s="1">
        <f t="shared" si="364"/>
        <v>0.56641413696522314</v>
      </c>
      <c r="AW2911" s="1">
        <f t="shared" si="365"/>
        <v>0.3701400384078351</v>
      </c>
    </row>
    <row r="2912" spans="1:49" x14ac:dyDescent="0.2">
      <c r="A2912">
        <v>2910</v>
      </c>
      <c r="B2912" t="s">
        <v>31767</v>
      </c>
      <c r="C2912" t="s">
        <v>31766</v>
      </c>
      <c r="F2912" t="s">
        <v>31765</v>
      </c>
      <c r="G2912" t="s">
        <v>6</v>
      </c>
      <c r="H2912" t="s">
        <v>5</v>
      </c>
      <c r="I2912" t="s">
        <v>1403</v>
      </c>
      <c r="J2912" t="s">
        <v>1402</v>
      </c>
      <c r="K2912" t="s">
        <v>1401</v>
      </c>
      <c r="L2912" t="s">
        <v>1400</v>
      </c>
      <c r="M2912" t="s">
        <v>9</v>
      </c>
      <c r="N2912">
        <v>3</v>
      </c>
      <c r="O2912" t="s">
        <v>31764</v>
      </c>
      <c r="P2912" t="s">
        <v>31763</v>
      </c>
      <c r="Q2912" t="s">
        <v>1399</v>
      </c>
      <c r="R2912" s="7">
        <v>43344</v>
      </c>
      <c r="S2912" s="8">
        <f t="shared" si="360"/>
        <v>2018</v>
      </c>
      <c r="T2912" s="8">
        <v>2018</v>
      </c>
      <c r="U2912" s="8">
        <f t="shared" si="361"/>
        <v>4</v>
      </c>
      <c r="V2912" s="7">
        <v>43344</v>
      </c>
      <c r="W2912" t="s">
        <v>1603</v>
      </c>
      <c r="X2912" s="2">
        <v>0.185</v>
      </c>
      <c r="Y2912" s="6">
        <f t="shared" si="366"/>
        <v>4.9384693414484399E-3</v>
      </c>
      <c r="AA2912">
        <v>7352727</v>
      </c>
      <c r="AB2912">
        <v>32478</v>
      </c>
      <c r="AD2912" t="s">
        <v>1</v>
      </c>
      <c r="AE2912">
        <v>61</v>
      </c>
      <c r="AF2912">
        <v>9</v>
      </c>
      <c r="AH2912" t="s">
        <v>31762</v>
      </c>
      <c r="AI2912" t="s">
        <v>31761</v>
      </c>
      <c r="AK2912" t="s">
        <v>31760</v>
      </c>
      <c r="AL2912">
        <v>7</v>
      </c>
      <c r="AM2912" s="5">
        <f t="shared" si="362"/>
        <v>1.75</v>
      </c>
      <c r="AN2912" s="4">
        <f t="shared" si="367"/>
        <v>2.6505111700113595E-3</v>
      </c>
      <c r="AO2912" s="3"/>
      <c r="AP2912">
        <v>0</v>
      </c>
      <c r="AR2912" t="s">
        <v>0</v>
      </c>
      <c r="AT2912" s="2" t="s">
        <v>7</v>
      </c>
      <c r="AU2912" s="1">
        <f t="shared" si="363"/>
        <v>0.42520818900173157</v>
      </c>
      <c r="AV2912" s="1">
        <f t="shared" si="364"/>
        <v>0.37944902557298998</v>
      </c>
      <c r="AW2912" s="1">
        <f t="shared" si="365"/>
        <v>0.33368986214424834</v>
      </c>
    </row>
    <row r="2913" spans="1:49" x14ac:dyDescent="0.2">
      <c r="A2913">
        <v>2911</v>
      </c>
      <c r="B2913" t="s">
        <v>31759</v>
      </c>
      <c r="C2913" t="s">
        <v>31758</v>
      </c>
      <c r="F2913" t="s">
        <v>31757</v>
      </c>
      <c r="G2913" t="s">
        <v>6</v>
      </c>
      <c r="H2913" t="s">
        <v>5</v>
      </c>
      <c r="I2913" t="s">
        <v>237</v>
      </c>
      <c r="J2913" t="s">
        <v>31756</v>
      </c>
      <c r="K2913" t="s">
        <v>31755</v>
      </c>
      <c r="L2913" t="s">
        <v>31754</v>
      </c>
      <c r="M2913" t="s">
        <v>359</v>
      </c>
      <c r="N2913">
        <v>4</v>
      </c>
      <c r="O2913" t="s">
        <v>31753</v>
      </c>
      <c r="P2913" t="s">
        <v>31752</v>
      </c>
      <c r="Q2913" t="s">
        <v>31751</v>
      </c>
      <c r="R2913" s="7">
        <v>43344</v>
      </c>
      <c r="S2913" s="8">
        <f t="shared" si="360"/>
        <v>2018</v>
      </c>
      <c r="T2913" s="8">
        <v>2018</v>
      </c>
      <c r="U2913" s="8">
        <f t="shared" si="361"/>
        <v>4</v>
      </c>
      <c r="V2913" s="7">
        <v>43344</v>
      </c>
      <c r="W2913" t="s">
        <v>31750</v>
      </c>
      <c r="X2913" s="2">
        <v>0.14699999999999999</v>
      </c>
      <c r="Y2913" s="6">
        <f t="shared" si="366"/>
        <v>3.9240810442860577E-3</v>
      </c>
      <c r="AA2913">
        <v>9731318</v>
      </c>
      <c r="AB2913">
        <v>17500155116</v>
      </c>
      <c r="AD2913" t="s">
        <v>1</v>
      </c>
      <c r="AE2913">
        <v>14</v>
      </c>
      <c r="AF2913">
        <v>9</v>
      </c>
      <c r="AH2913" t="s">
        <v>31749</v>
      </c>
      <c r="AI2913" t="s">
        <v>31748</v>
      </c>
      <c r="AJ2913" t="s">
        <v>31747</v>
      </c>
      <c r="AK2913" t="s">
        <v>31746</v>
      </c>
      <c r="AL2913">
        <v>3</v>
      </c>
      <c r="AM2913" s="5">
        <f t="shared" si="362"/>
        <v>0.75</v>
      </c>
      <c r="AN2913" s="4">
        <f t="shared" si="367"/>
        <v>1.1359333585762969E-3</v>
      </c>
      <c r="AO2913" s="3"/>
      <c r="AP2913">
        <v>0</v>
      </c>
      <c r="AQ2913" t="s">
        <v>49</v>
      </c>
      <c r="AR2913">
        <v>61772271</v>
      </c>
      <c r="AS2913" t="s">
        <v>48</v>
      </c>
      <c r="AT2913" s="2" t="s">
        <v>7</v>
      </c>
      <c r="AU2913" s="1">
        <f t="shared" si="363"/>
        <v>0.3087636738573129</v>
      </c>
      <c r="AV2913" s="1">
        <f t="shared" si="364"/>
        <v>0.2530007201431177</v>
      </c>
      <c r="AW2913" s="1">
        <f t="shared" si="365"/>
        <v>0.19723776642892252</v>
      </c>
    </row>
    <row r="2914" spans="1:49" x14ac:dyDescent="0.2">
      <c r="A2914">
        <v>2912</v>
      </c>
      <c r="B2914" t="s">
        <v>31745</v>
      </c>
      <c r="C2914" t="s">
        <v>31744</v>
      </c>
      <c r="E2914">
        <v>30351496</v>
      </c>
      <c r="F2914" t="s">
        <v>31743</v>
      </c>
      <c r="G2914" t="s">
        <v>6</v>
      </c>
      <c r="H2914" t="s">
        <v>5</v>
      </c>
      <c r="I2914" t="s">
        <v>4581</v>
      </c>
      <c r="J2914" t="s">
        <v>4580</v>
      </c>
      <c r="K2914" t="s">
        <v>4579</v>
      </c>
      <c r="L2914" t="s">
        <v>3946</v>
      </c>
      <c r="M2914" t="s">
        <v>215</v>
      </c>
      <c r="N2914">
        <v>6</v>
      </c>
      <c r="O2914" t="s">
        <v>31742</v>
      </c>
      <c r="P2914" t="s">
        <v>31741</v>
      </c>
      <c r="Q2914" t="s">
        <v>31740</v>
      </c>
      <c r="R2914" s="7">
        <v>43344</v>
      </c>
      <c r="S2914" s="8">
        <f t="shared" si="360"/>
        <v>2018</v>
      </c>
      <c r="T2914" s="8">
        <v>2018</v>
      </c>
      <c r="U2914" s="8">
        <f t="shared" si="361"/>
        <v>4</v>
      </c>
      <c r="V2914" s="7">
        <v>43344</v>
      </c>
      <c r="W2914" t="s">
        <v>5093</v>
      </c>
      <c r="X2914" s="2">
        <v>0.53600000000000003</v>
      </c>
      <c r="Y2914" s="6">
        <f t="shared" si="366"/>
        <v>1.430821387576413E-2</v>
      </c>
      <c r="AA2914" t="s">
        <v>5092</v>
      </c>
      <c r="AB2914">
        <v>20920</v>
      </c>
      <c r="AC2914">
        <v>10970029</v>
      </c>
      <c r="AD2914" t="s">
        <v>1</v>
      </c>
      <c r="AE2914">
        <v>81</v>
      </c>
      <c r="AF2914">
        <v>9</v>
      </c>
      <c r="AH2914" t="s">
        <v>31739</v>
      </c>
      <c r="AI2914" t="s">
        <v>31738</v>
      </c>
      <c r="AJ2914" t="s">
        <v>31737</v>
      </c>
      <c r="AK2914" t="s">
        <v>31736</v>
      </c>
      <c r="AL2914">
        <v>2</v>
      </c>
      <c r="AM2914" s="5">
        <f t="shared" si="362"/>
        <v>0.5</v>
      </c>
      <c r="AN2914" s="4">
        <f t="shared" si="367"/>
        <v>7.572889057175312E-4</v>
      </c>
      <c r="AO2914" s="3"/>
      <c r="AP2914">
        <v>0</v>
      </c>
      <c r="AR2914" t="s">
        <v>4578</v>
      </c>
      <c r="AS2914" t="s">
        <v>31735</v>
      </c>
      <c r="AT2914" s="2">
        <v>2.7690000000000001</v>
      </c>
      <c r="AU2914" s="1">
        <f t="shared" si="363"/>
        <v>1.024293638475015</v>
      </c>
      <c r="AV2914" s="1">
        <f t="shared" si="364"/>
        <v>0.75327513907408306</v>
      </c>
      <c r="AW2914" s="1">
        <f t="shared" si="365"/>
        <v>0.48225663967315108</v>
      </c>
    </row>
    <row r="2915" spans="1:49" x14ac:dyDescent="0.2">
      <c r="A2915">
        <v>2913</v>
      </c>
      <c r="B2915" t="s">
        <v>31734</v>
      </c>
      <c r="C2915" t="s">
        <v>31733</v>
      </c>
      <c r="F2915" t="s">
        <v>31732</v>
      </c>
      <c r="G2915" t="s">
        <v>6</v>
      </c>
      <c r="H2915" t="s">
        <v>5</v>
      </c>
      <c r="I2915" t="s">
        <v>5034</v>
      </c>
      <c r="J2915">
        <v>60069734</v>
      </c>
      <c r="K2915" t="s">
        <v>1405</v>
      </c>
      <c r="L2915" t="s">
        <v>813</v>
      </c>
      <c r="M2915" t="s">
        <v>54</v>
      </c>
      <c r="N2915">
        <v>5</v>
      </c>
      <c r="O2915" t="s">
        <v>31731</v>
      </c>
      <c r="P2915" t="s">
        <v>31730</v>
      </c>
      <c r="Q2915" t="s">
        <v>2440</v>
      </c>
      <c r="R2915" s="7">
        <v>43344</v>
      </c>
      <c r="S2915" s="8">
        <f t="shared" si="360"/>
        <v>2018</v>
      </c>
      <c r="T2915" s="8">
        <v>2018</v>
      </c>
      <c r="U2915" s="8">
        <f t="shared" si="361"/>
        <v>4</v>
      </c>
      <c r="V2915" s="7">
        <v>43344</v>
      </c>
      <c r="W2915" t="s">
        <v>31704</v>
      </c>
      <c r="X2915" s="2">
        <v>0.13100000000000001</v>
      </c>
      <c r="Y2915" s="6">
        <f t="shared" si="366"/>
        <v>3.4969701823229496E-3</v>
      </c>
      <c r="AA2915">
        <v>10066748</v>
      </c>
      <c r="AB2915">
        <v>12667</v>
      </c>
      <c r="AD2915" t="s">
        <v>1</v>
      </c>
      <c r="AE2915">
        <v>24</v>
      </c>
      <c r="AF2915">
        <v>3</v>
      </c>
      <c r="AH2915" t="s">
        <v>31729</v>
      </c>
      <c r="AI2915" t="s">
        <v>31728</v>
      </c>
      <c r="AJ2915" t="s">
        <v>31727</v>
      </c>
      <c r="AK2915" t="s">
        <v>31726</v>
      </c>
      <c r="AL2915">
        <v>1</v>
      </c>
      <c r="AM2915" s="5">
        <f t="shared" si="362"/>
        <v>0.25</v>
      </c>
      <c r="AN2915" s="4">
        <f t="shared" si="367"/>
        <v>3.786444528587656E-4</v>
      </c>
      <c r="AO2915" s="3"/>
      <c r="AP2915">
        <v>0</v>
      </c>
      <c r="AQ2915" t="s">
        <v>49</v>
      </c>
      <c r="AR2915">
        <v>61371122</v>
      </c>
      <c r="AS2915" t="s">
        <v>48</v>
      </c>
      <c r="AT2915" s="2" t="s">
        <v>7</v>
      </c>
      <c r="AU2915" s="1">
        <f t="shared" si="363"/>
        <v>0.25614724634836944</v>
      </c>
      <c r="AV2915" s="1">
        <f t="shared" si="364"/>
        <v>0.19378073175908575</v>
      </c>
      <c r="AW2915" s="1">
        <f t="shared" si="365"/>
        <v>0.13141421716980206</v>
      </c>
    </row>
    <row r="2916" spans="1:49" x14ac:dyDescent="0.2">
      <c r="A2916">
        <v>2914</v>
      </c>
      <c r="B2916" t="s">
        <v>31725</v>
      </c>
      <c r="C2916" t="s">
        <v>31724</v>
      </c>
      <c r="E2916">
        <v>30066503</v>
      </c>
      <c r="F2916" t="s">
        <v>31723</v>
      </c>
      <c r="G2916" t="s">
        <v>6</v>
      </c>
      <c r="H2916" t="s">
        <v>5</v>
      </c>
      <c r="I2916" t="s">
        <v>31722</v>
      </c>
      <c r="J2916">
        <v>60011774</v>
      </c>
      <c r="K2916" t="s">
        <v>3889</v>
      </c>
      <c r="L2916" t="s">
        <v>1169</v>
      </c>
      <c r="M2916" t="s">
        <v>59</v>
      </c>
      <c r="N2916">
        <v>4</v>
      </c>
      <c r="O2916" t="s">
        <v>31721</v>
      </c>
      <c r="P2916" t="s">
        <v>31720</v>
      </c>
      <c r="Q2916" t="s">
        <v>31719</v>
      </c>
      <c r="R2916" s="7">
        <v>43344</v>
      </c>
      <c r="S2916" s="8">
        <f t="shared" si="360"/>
        <v>2018</v>
      </c>
      <c r="T2916" s="8">
        <v>2018</v>
      </c>
      <c r="U2916" s="8">
        <f t="shared" si="361"/>
        <v>4</v>
      </c>
      <c r="V2916" s="7">
        <v>43344</v>
      </c>
      <c r="W2916" t="s">
        <v>31718</v>
      </c>
      <c r="X2916" s="2">
        <v>0.92</v>
      </c>
      <c r="Y2916" s="6">
        <f t="shared" si="366"/>
        <v>2.4558874562878728E-2</v>
      </c>
      <c r="AA2916">
        <v>10833668</v>
      </c>
      <c r="AB2916">
        <v>12156</v>
      </c>
      <c r="AC2916">
        <v>15602281</v>
      </c>
      <c r="AD2916" t="s">
        <v>1</v>
      </c>
      <c r="AE2916">
        <v>23</v>
      </c>
      <c r="AF2916">
        <v>9</v>
      </c>
      <c r="AG2916">
        <v>91414</v>
      </c>
      <c r="AI2916" t="s">
        <v>31717</v>
      </c>
      <c r="AJ2916" t="s">
        <v>31716</v>
      </c>
      <c r="AK2916" t="s">
        <v>31715</v>
      </c>
      <c r="AL2916">
        <v>13</v>
      </c>
      <c r="AM2916" s="5">
        <f t="shared" si="362"/>
        <v>3.25</v>
      </c>
      <c r="AN2916" s="4">
        <f t="shared" si="367"/>
        <v>4.9223778871639529E-3</v>
      </c>
      <c r="AO2916" s="3"/>
      <c r="AP2916">
        <v>1</v>
      </c>
      <c r="AQ2916" t="s">
        <v>1222</v>
      </c>
      <c r="AR2916" t="s">
        <v>31714</v>
      </c>
      <c r="AS2916" t="s">
        <v>1221</v>
      </c>
      <c r="AT2916" s="2">
        <v>3.17</v>
      </c>
      <c r="AU2916" s="1">
        <f t="shared" si="363"/>
        <v>1.8667925560164291</v>
      </c>
      <c r="AV2916" s="1">
        <f t="shared" si="364"/>
        <v>1.474062622502134</v>
      </c>
      <c r="AW2916" s="1">
        <f t="shared" si="365"/>
        <v>1.0813326889878385</v>
      </c>
    </row>
    <row r="2917" spans="1:49" x14ac:dyDescent="0.2">
      <c r="A2917">
        <v>2915</v>
      </c>
      <c r="B2917" t="s">
        <v>31713</v>
      </c>
      <c r="C2917" t="s">
        <v>31712</v>
      </c>
      <c r="F2917" t="s">
        <v>31711</v>
      </c>
      <c r="G2917" t="s">
        <v>6</v>
      </c>
      <c r="H2917" t="s">
        <v>5</v>
      </c>
      <c r="I2917" t="s">
        <v>31710</v>
      </c>
      <c r="J2917" t="s">
        <v>31709</v>
      </c>
      <c r="K2917" t="s">
        <v>31708</v>
      </c>
      <c r="L2917" t="s">
        <v>1861</v>
      </c>
      <c r="M2917" t="s">
        <v>215</v>
      </c>
      <c r="N2917">
        <v>4</v>
      </c>
      <c r="O2917" t="s">
        <v>31707</v>
      </c>
      <c r="P2917" t="s">
        <v>31706</v>
      </c>
      <c r="Q2917" t="s">
        <v>31705</v>
      </c>
      <c r="R2917" s="7">
        <v>43344</v>
      </c>
      <c r="S2917" s="8">
        <f t="shared" si="360"/>
        <v>2018</v>
      </c>
      <c r="T2917" s="8">
        <v>2018</v>
      </c>
      <c r="U2917" s="8">
        <f t="shared" si="361"/>
        <v>4</v>
      </c>
      <c r="V2917" s="7">
        <v>43344</v>
      </c>
      <c r="W2917" t="s">
        <v>31704</v>
      </c>
      <c r="X2917" s="2">
        <v>0.13100000000000001</v>
      </c>
      <c r="Y2917" s="6">
        <f t="shared" si="366"/>
        <v>3.4969701823229496E-3</v>
      </c>
      <c r="AA2917">
        <v>10066748</v>
      </c>
      <c r="AB2917">
        <v>12667</v>
      </c>
      <c r="AD2917" t="s">
        <v>1</v>
      </c>
      <c r="AE2917">
        <v>24</v>
      </c>
      <c r="AF2917">
        <v>3</v>
      </c>
      <c r="AH2917" t="s">
        <v>31703</v>
      </c>
      <c r="AI2917" t="s">
        <v>31702</v>
      </c>
      <c r="AJ2917" t="s">
        <v>31701</v>
      </c>
      <c r="AK2917" t="s">
        <v>31700</v>
      </c>
      <c r="AL2917">
        <v>0</v>
      </c>
      <c r="AM2917" s="5">
        <f t="shared" si="362"/>
        <v>0</v>
      </c>
      <c r="AN2917" s="4">
        <f t="shared" si="367"/>
        <v>0</v>
      </c>
      <c r="AO2917" s="3"/>
      <c r="AP2917">
        <v>0</v>
      </c>
      <c r="AQ2917" t="s">
        <v>49</v>
      </c>
      <c r="AR2917">
        <v>41501562</v>
      </c>
      <c r="AS2917" t="s">
        <v>48</v>
      </c>
      <c r="AT2917" s="2" t="s">
        <v>7</v>
      </c>
      <c r="AU2917" s="1">
        <f t="shared" si="363"/>
        <v>0.24478791276260647</v>
      </c>
      <c r="AV2917" s="1">
        <f t="shared" si="364"/>
        <v>0.17484850911614747</v>
      </c>
      <c r="AW2917" s="1">
        <f t="shared" si="365"/>
        <v>0.10490910546968849</v>
      </c>
    </row>
    <row r="2918" spans="1:49" x14ac:dyDescent="0.2">
      <c r="A2918">
        <v>2916</v>
      </c>
      <c r="B2918" t="s">
        <v>31699</v>
      </c>
      <c r="C2918" t="s">
        <v>31698</v>
      </c>
      <c r="F2918" t="s">
        <v>31697</v>
      </c>
      <c r="G2918" t="s">
        <v>6</v>
      </c>
      <c r="H2918" t="s">
        <v>5</v>
      </c>
      <c r="I2918" t="s">
        <v>31696</v>
      </c>
      <c r="J2918">
        <v>60022109</v>
      </c>
      <c r="K2918" t="s">
        <v>1455</v>
      </c>
      <c r="L2918" t="s">
        <v>468</v>
      </c>
      <c r="M2918" t="s">
        <v>333</v>
      </c>
      <c r="N2918">
        <v>4</v>
      </c>
      <c r="O2918" t="s">
        <v>31695</v>
      </c>
      <c r="P2918" t="s">
        <v>31694</v>
      </c>
      <c r="Q2918" t="s">
        <v>4532</v>
      </c>
      <c r="R2918" s="7">
        <v>43344</v>
      </c>
      <c r="S2918" s="8">
        <f t="shared" si="360"/>
        <v>2018</v>
      </c>
      <c r="T2918" s="8">
        <v>2018</v>
      </c>
      <c r="U2918" s="8">
        <f t="shared" si="361"/>
        <v>4</v>
      </c>
      <c r="V2918" s="7">
        <v>43344</v>
      </c>
      <c r="W2918" t="s">
        <v>4086</v>
      </c>
      <c r="X2918" s="2">
        <v>0.83199999999999996</v>
      </c>
      <c r="Y2918" s="6">
        <f t="shared" si="366"/>
        <v>2.2209764822081632E-2</v>
      </c>
      <c r="AB2918">
        <v>21100847942</v>
      </c>
      <c r="AC2918">
        <v>20588585</v>
      </c>
      <c r="AD2918" t="s">
        <v>1</v>
      </c>
      <c r="AE2918">
        <v>3</v>
      </c>
      <c r="AF2918">
        <v>3</v>
      </c>
      <c r="AG2918">
        <v>35003</v>
      </c>
      <c r="AI2918" t="s">
        <v>31693</v>
      </c>
      <c r="AJ2918" t="s">
        <v>31692</v>
      </c>
      <c r="AK2918" t="s">
        <v>31691</v>
      </c>
      <c r="AL2918">
        <v>18</v>
      </c>
      <c r="AM2918" s="5">
        <f t="shared" si="362"/>
        <v>4.5</v>
      </c>
      <c r="AN2918" s="4">
        <f t="shared" si="367"/>
        <v>6.815600151457781E-3</v>
      </c>
      <c r="AO2918" s="3"/>
      <c r="AP2918">
        <v>0</v>
      </c>
      <c r="AR2918" t="s">
        <v>0</v>
      </c>
      <c r="AT2918" s="2">
        <v>3.5880000000000001</v>
      </c>
      <c r="AU2918" s="1">
        <f t="shared" si="363"/>
        <v>1.7591515420894475</v>
      </c>
      <c r="AV2918" s="1">
        <f t="shared" si="364"/>
        <v>1.4512682486769708</v>
      </c>
      <c r="AW2918" s="1">
        <f t="shared" si="365"/>
        <v>1.1433849552644937</v>
      </c>
    </row>
    <row r="2919" spans="1:49" x14ac:dyDescent="0.2">
      <c r="A2919">
        <v>2917</v>
      </c>
      <c r="B2919" t="s">
        <v>31690</v>
      </c>
      <c r="C2919" t="s">
        <v>31689</v>
      </c>
      <c r="F2919" t="s">
        <v>31688</v>
      </c>
      <c r="G2919" t="s">
        <v>6</v>
      </c>
      <c r="H2919" t="s">
        <v>5</v>
      </c>
      <c r="I2919" t="s">
        <v>31687</v>
      </c>
      <c r="J2919">
        <v>60069382</v>
      </c>
      <c r="K2919" t="s">
        <v>31686</v>
      </c>
      <c r="L2919" t="s">
        <v>998</v>
      </c>
      <c r="M2919" t="s">
        <v>997</v>
      </c>
      <c r="N2919">
        <v>3</v>
      </c>
      <c r="O2919" t="s">
        <v>31685</v>
      </c>
      <c r="P2919" t="s">
        <v>31684</v>
      </c>
      <c r="Q2919" t="s">
        <v>31683</v>
      </c>
      <c r="R2919" s="7">
        <v>43344</v>
      </c>
      <c r="S2919" s="8">
        <f t="shared" si="360"/>
        <v>2018</v>
      </c>
      <c r="T2919" s="8">
        <v>2018</v>
      </c>
      <c r="U2919" s="8">
        <f t="shared" si="361"/>
        <v>4</v>
      </c>
      <c r="V2919" s="7">
        <v>43344</v>
      </c>
      <c r="W2919" t="s">
        <v>31671</v>
      </c>
      <c r="X2919" s="2">
        <v>0.57299999999999995</v>
      </c>
      <c r="Y2919" s="6">
        <f t="shared" si="366"/>
        <v>1.5295907744053816E-2</v>
      </c>
      <c r="AA2919">
        <v>10831363</v>
      </c>
      <c r="AB2919">
        <v>64002</v>
      </c>
      <c r="AC2919">
        <v>19432658</v>
      </c>
      <c r="AD2919" t="s">
        <v>1</v>
      </c>
      <c r="AE2919">
        <v>23</v>
      </c>
      <c r="AF2919">
        <v>3</v>
      </c>
      <c r="AH2919" t="s">
        <v>31682</v>
      </c>
      <c r="AI2919" t="s">
        <v>31681</v>
      </c>
      <c r="AK2919" t="s">
        <v>31680</v>
      </c>
      <c r="AL2919">
        <v>2</v>
      </c>
      <c r="AM2919" s="5">
        <f t="shared" si="362"/>
        <v>0.5</v>
      </c>
      <c r="AN2919" s="4">
        <f t="shared" si="367"/>
        <v>7.572889057175312E-4</v>
      </c>
      <c r="AO2919" s="3"/>
      <c r="AP2919">
        <v>0</v>
      </c>
      <c r="AQ2919" t="s">
        <v>31679</v>
      </c>
      <c r="AR2919" t="s">
        <v>0</v>
      </c>
      <c r="AS2919" t="s">
        <v>31678</v>
      </c>
      <c r="AT2919" s="2" t="s">
        <v>7</v>
      </c>
      <c r="AU2919" s="1">
        <f t="shared" si="363"/>
        <v>1.0934322092552928</v>
      </c>
      <c r="AV2919" s="1">
        <f t="shared" si="364"/>
        <v>0.80265983248856732</v>
      </c>
      <c r="AW2919" s="1">
        <f t="shared" si="365"/>
        <v>0.51188745572184158</v>
      </c>
    </row>
    <row r="2920" spans="1:49" x14ac:dyDescent="0.2">
      <c r="A2920">
        <v>2918</v>
      </c>
      <c r="B2920" t="s">
        <v>31677</v>
      </c>
      <c r="C2920" t="s">
        <v>31676</v>
      </c>
      <c r="F2920" t="s">
        <v>31675</v>
      </c>
      <c r="G2920" t="s">
        <v>6</v>
      </c>
      <c r="H2920" t="s">
        <v>5</v>
      </c>
      <c r="I2920" t="s">
        <v>31674</v>
      </c>
      <c r="J2920">
        <v>60024421</v>
      </c>
      <c r="K2920" t="s">
        <v>211</v>
      </c>
      <c r="L2920" t="s">
        <v>210</v>
      </c>
      <c r="M2920" t="s">
        <v>209</v>
      </c>
      <c r="N2920">
        <v>3</v>
      </c>
      <c r="O2920" t="s">
        <v>31673</v>
      </c>
      <c r="P2920" t="s">
        <v>31672</v>
      </c>
      <c r="Q2920" t="s">
        <v>3334</v>
      </c>
      <c r="R2920" s="7">
        <v>43344</v>
      </c>
      <c r="S2920" s="8">
        <f t="shared" si="360"/>
        <v>2018</v>
      </c>
      <c r="T2920" s="8">
        <v>2018</v>
      </c>
      <c r="U2920" s="8">
        <f t="shared" si="361"/>
        <v>4</v>
      </c>
      <c r="V2920" s="7">
        <v>43344</v>
      </c>
      <c r="W2920" t="s">
        <v>31671</v>
      </c>
      <c r="X2920" s="2">
        <v>0.57299999999999995</v>
      </c>
      <c r="Y2920" s="6">
        <f t="shared" si="366"/>
        <v>1.5295907744053816E-2</v>
      </c>
      <c r="AA2920">
        <v>10831363</v>
      </c>
      <c r="AB2920">
        <v>64002</v>
      </c>
      <c r="AC2920">
        <v>19432658</v>
      </c>
      <c r="AD2920" t="s">
        <v>1</v>
      </c>
      <c r="AE2920">
        <v>23</v>
      </c>
      <c r="AF2920">
        <v>3</v>
      </c>
      <c r="AH2920" t="s">
        <v>4160</v>
      </c>
      <c r="AI2920" t="s">
        <v>31670</v>
      </c>
      <c r="AK2920" t="s">
        <v>31669</v>
      </c>
      <c r="AL2920">
        <v>1</v>
      </c>
      <c r="AM2920" s="5">
        <f t="shared" si="362"/>
        <v>0.25</v>
      </c>
      <c r="AN2920" s="4">
        <f t="shared" si="367"/>
        <v>3.786444528587656E-4</v>
      </c>
      <c r="AO2920" s="3"/>
      <c r="AP2920">
        <v>0</v>
      </c>
      <c r="AR2920" t="s">
        <v>0</v>
      </c>
      <c r="AT2920" s="2" t="s">
        <v>7</v>
      </c>
      <c r="AU2920" s="1">
        <f t="shared" si="363"/>
        <v>1.0820728756695299</v>
      </c>
      <c r="AV2920" s="1">
        <f t="shared" si="364"/>
        <v>0.78372760984562906</v>
      </c>
      <c r="AW2920" s="1">
        <f t="shared" si="365"/>
        <v>0.48538234402172803</v>
      </c>
    </row>
    <row r="2921" spans="1:49" x14ac:dyDescent="0.2">
      <c r="A2921">
        <v>2919</v>
      </c>
      <c r="B2921" t="s">
        <v>31668</v>
      </c>
      <c r="C2921" t="s">
        <v>31667</v>
      </c>
      <c r="E2921">
        <v>30351432</v>
      </c>
      <c r="F2921" t="s">
        <v>31666</v>
      </c>
      <c r="G2921" t="s">
        <v>6</v>
      </c>
      <c r="H2921" t="s">
        <v>5</v>
      </c>
      <c r="I2921" t="s">
        <v>31665</v>
      </c>
      <c r="J2921" t="s">
        <v>2221</v>
      </c>
      <c r="K2921" t="s">
        <v>2220</v>
      </c>
      <c r="L2921" t="s">
        <v>2219</v>
      </c>
      <c r="M2921" t="s">
        <v>316</v>
      </c>
      <c r="N2921">
        <v>3</v>
      </c>
      <c r="O2921" t="s">
        <v>31664</v>
      </c>
      <c r="P2921" t="s">
        <v>31663</v>
      </c>
      <c r="Q2921" t="s">
        <v>31662</v>
      </c>
      <c r="R2921" s="7">
        <v>43344</v>
      </c>
      <c r="S2921" s="8">
        <f t="shared" si="360"/>
        <v>2018</v>
      </c>
      <c r="T2921" s="8">
        <v>2018</v>
      </c>
      <c r="U2921" s="8">
        <f t="shared" si="361"/>
        <v>4</v>
      </c>
      <c r="V2921" s="7">
        <v>43344</v>
      </c>
      <c r="W2921" t="s">
        <v>1681</v>
      </c>
      <c r="X2921" s="2">
        <v>0.55100000000000005</v>
      </c>
      <c r="Y2921" s="6">
        <f t="shared" si="366"/>
        <v>1.4708630308854545E-2</v>
      </c>
      <c r="AB2921">
        <v>20488</v>
      </c>
      <c r="AC2921">
        <v>15362442</v>
      </c>
      <c r="AD2921" t="s">
        <v>1</v>
      </c>
      <c r="AE2921">
        <v>18</v>
      </c>
      <c r="AF2921">
        <v>5</v>
      </c>
      <c r="AG2921">
        <v>19</v>
      </c>
      <c r="AI2921" t="s">
        <v>31661</v>
      </c>
      <c r="AJ2921" t="s">
        <v>31660</v>
      </c>
      <c r="AK2921" t="s">
        <v>31659</v>
      </c>
      <c r="AL2921">
        <v>4</v>
      </c>
      <c r="AM2921" s="5">
        <f t="shared" si="362"/>
        <v>1</v>
      </c>
      <c r="AN2921" s="4">
        <f t="shared" si="367"/>
        <v>1.5145778114350624E-3</v>
      </c>
      <c r="AO2921" s="3"/>
      <c r="AP2921">
        <v>1</v>
      </c>
      <c r="AQ2921" t="s">
        <v>31658</v>
      </c>
      <c r="AR2921">
        <v>20377</v>
      </c>
      <c r="AS2921" t="s">
        <v>31657</v>
      </c>
      <c r="AT2921" s="2">
        <v>1.857</v>
      </c>
      <c r="AU2921" s="1">
        <f t="shared" si="363"/>
        <v>1.07504145596287</v>
      </c>
      <c r="AV2921" s="1">
        <f t="shared" si="364"/>
        <v>0.81116040601448036</v>
      </c>
      <c r="AW2921" s="1">
        <f t="shared" si="365"/>
        <v>0.54727935606609068</v>
      </c>
    </row>
    <row r="2922" spans="1:49" x14ac:dyDescent="0.2">
      <c r="A2922">
        <v>2920</v>
      </c>
      <c r="B2922" t="s">
        <v>31656</v>
      </c>
      <c r="C2922" t="s">
        <v>31655</v>
      </c>
      <c r="E2922">
        <v>30230472</v>
      </c>
      <c r="F2922" t="s">
        <v>31654</v>
      </c>
      <c r="G2922" t="s">
        <v>6</v>
      </c>
      <c r="H2922" t="s">
        <v>5</v>
      </c>
      <c r="I2922" t="s">
        <v>31653</v>
      </c>
      <c r="J2922">
        <v>60005455</v>
      </c>
      <c r="K2922" t="s">
        <v>31652</v>
      </c>
      <c r="L2922" t="s">
        <v>31651</v>
      </c>
      <c r="M2922" t="s">
        <v>17</v>
      </c>
      <c r="N2922">
        <v>6</v>
      </c>
      <c r="O2922" t="s">
        <v>31650</v>
      </c>
      <c r="P2922" t="s">
        <v>31649</v>
      </c>
      <c r="Q2922" t="s">
        <v>31648</v>
      </c>
      <c r="R2922" s="7">
        <v>43344</v>
      </c>
      <c r="S2922" s="8">
        <f t="shared" si="360"/>
        <v>2018</v>
      </c>
      <c r="T2922" s="8">
        <v>2018</v>
      </c>
      <c r="U2922" s="8">
        <f t="shared" si="361"/>
        <v>4</v>
      </c>
      <c r="V2922" s="7">
        <v>43344</v>
      </c>
      <c r="W2922" t="s">
        <v>3400</v>
      </c>
      <c r="X2922" s="2">
        <v>5.8789999999999996</v>
      </c>
      <c r="Y2922" s="6">
        <f t="shared" si="366"/>
        <v>0.15693654734256959</v>
      </c>
      <c r="AB2922">
        <v>21100242814</v>
      </c>
      <c r="AC2922" t="s">
        <v>3399</v>
      </c>
      <c r="AD2922" t="s">
        <v>1</v>
      </c>
      <c r="AE2922">
        <v>7</v>
      </c>
      <c r="AG2922" t="s">
        <v>31647</v>
      </c>
      <c r="AI2922" t="s">
        <v>31646</v>
      </c>
      <c r="AK2922" t="s">
        <v>31645</v>
      </c>
      <c r="AL2922">
        <v>25</v>
      </c>
      <c r="AM2922" s="5">
        <f t="shared" si="362"/>
        <v>6.25</v>
      </c>
      <c r="AN2922" s="4">
        <f t="shared" si="367"/>
        <v>9.4661113214691405E-3</v>
      </c>
      <c r="AO2922" s="3"/>
      <c r="AP2922">
        <v>1</v>
      </c>
      <c r="AQ2922" t="s">
        <v>129</v>
      </c>
      <c r="AR2922" t="s">
        <v>31644</v>
      </c>
      <c r="AS2922" t="s">
        <v>128</v>
      </c>
      <c r="AT2922" s="2">
        <v>8.14</v>
      </c>
      <c r="AU2922" s="1">
        <f t="shared" si="363"/>
        <v>11.269541653623945</v>
      </c>
      <c r="AV2922" s="1">
        <f t="shared" si="364"/>
        <v>8.3201329332019363</v>
      </c>
      <c r="AW2922" s="1">
        <f t="shared" si="365"/>
        <v>5.370724212779928</v>
      </c>
    </row>
    <row r="2923" spans="1:49" x14ac:dyDescent="0.2">
      <c r="A2923">
        <v>2921</v>
      </c>
      <c r="B2923" t="s">
        <v>31643</v>
      </c>
      <c r="C2923" t="s">
        <v>31642</v>
      </c>
      <c r="F2923" t="s">
        <v>31641</v>
      </c>
      <c r="G2923" t="s">
        <v>6</v>
      </c>
      <c r="H2923" t="s">
        <v>5</v>
      </c>
      <c r="I2923" t="s">
        <v>31640</v>
      </c>
      <c r="J2923">
        <v>60097374</v>
      </c>
      <c r="K2923" t="s">
        <v>31639</v>
      </c>
      <c r="L2923" t="s">
        <v>10989</v>
      </c>
      <c r="M2923" t="s">
        <v>59</v>
      </c>
      <c r="N2923">
        <v>1</v>
      </c>
      <c r="O2923" t="s">
        <v>31638</v>
      </c>
      <c r="P2923">
        <v>56467969900</v>
      </c>
      <c r="Q2923">
        <v>60097374</v>
      </c>
      <c r="R2923" s="7">
        <v>43344</v>
      </c>
      <c r="S2923" s="8">
        <f t="shared" si="360"/>
        <v>2018</v>
      </c>
      <c r="T2923" s="8">
        <v>2018</v>
      </c>
      <c r="U2923" s="8">
        <f t="shared" si="361"/>
        <v>4</v>
      </c>
      <c r="V2923" s="7">
        <v>43344</v>
      </c>
      <c r="W2923" t="s">
        <v>1264</v>
      </c>
      <c r="X2923" s="2">
        <v>0.19500000000000001</v>
      </c>
      <c r="Y2923" s="6">
        <f t="shared" si="366"/>
        <v>5.2054136301753831E-3</v>
      </c>
      <c r="AA2923">
        <v>138738</v>
      </c>
      <c r="AB2923">
        <v>19809</v>
      </c>
      <c r="AC2923">
        <v>15556689</v>
      </c>
      <c r="AD2923" t="s">
        <v>1</v>
      </c>
      <c r="AE2923">
        <v>98</v>
      </c>
      <c r="AF2923">
        <v>6</v>
      </c>
      <c r="AH2923" t="s">
        <v>31637</v>
      </c>
      <c r="AI2923" t="s">
        <v>31636</v>
      </c>
      <c r="AK2923" t="s">
        <v>31635</v>
      </c>
      <c r="AL2923">
        <v>0</v>
      </c>
      <c r="AM2923" s="5">
        <f t="shared" si="362"/>
        <v>0</v>
      </c>
      <c r="AN2923" s="4">
        <f t="shared" si="367"/>
        <v>0</v>
      </c>
      <c r="AO2923" s="3"/>
      <c r="AP2923">
        <v>0</v>
      </c>
      <c r="AQ2923" t="s">
        <v>1140</v>
      </c>
      <c r="AR2923" t="s">
        <v>31634</v>
      </c>
      <c r="AS2923" t="s">
        <v>1055</v>
      </c>
      <c r="AT2923" s="2" t="s">
        <v>7</v>
      </c>
      <c r="AU2923" s="1">
        <f t="shared" si="363"/>
        <v>0.36437895411227678</v>
      </c>
      <c r="AV2923" s="1">
        <f t="shared" si="364"/>
        <v>0.26027068150876914</v>
      </c>
      <c r="AW2923" s="1">
        <f t="shared" si="365"/>
        <v>0.15616240890526148</v>
      </c>
    </row>
    <row r="2924" spans="1:49" x14ac:dyDescent="0.2">
      <c r="A2924">
        <v>2922</v>
      </c>
      <c r="B2924" t="s">
        <v>31633</v>
      </c>
      <c r="C2924" t="s">
        <v>31632</v>
      </c>
      <c r="F2924" t="s">
        <v>31631</v>
      </c>
      <c r="G2924" t="s">
        <v>6</v>
      </c>
      <c r="H2924" t="s">
        <v>5</v>
      </c>
      <c r="I2924" t="s">
        <v>31630</v>
      </c>
      <c r="J2924" t="s">
        <v>31629</v>
      </c>
      <c r="K2924" t="s">
        <v>31628</v>
      </c>
      <c r="L2924" t="s">
        <v>31627</v>
      </c>
      <c r="M2924" t="s">
        <v>31626</v>
      </c>
      <c r="N2924">
        <v>5</v>
      </c>
      <c r="O2924" t="s">
        <v>31625</v>
      </c>
      <c r="P2924" t="s">
        <v>31624</v>
      </c>
      <c r="Q2924" t="s">
        <v>31623</v>
      </c>
      <c r="R2924" s="7">
        <v>43344</v>
      </c>
      <c r="S2924" s="8">
        <f t="shared" si="360"/>
        <v>2018</v>
      </c>
      <c r="T2924" s="8">
        <v>2018</v>
      </c>
      <c r="U2924" s="8">
        <f t="shared" si="361"/>
        <v>4</v>
      </c>
      <c r="V2924" s="7">
        <v>43344</v>
      </c>
      <c r="W2924" t="s">
        <v>31622</v>
      </c>
      <c r="X2924" s="2">
        <v>0.51400000000000001</v>
      </c>
      <c r="Y2924" s="6">
        <f t="shared" si="366"/>
        <v>1.3720936440564855E-2</v>
      </c>
      <c r="AA2924">
        <v>16486897</v>
      </c>
      <c r="AB2924">
        <v>87849</v>
      </c>
      <c r="AC2924">
        <v>18224199</v>
      </c>
      <c r="AD2924" t="s">
        <v>1</v>
      </c>
      <c r="AE2924">
        <v>26</v>
      </c>
      <c r="AF2924">
        <v>3</v>
      </c>
      <c r="AH2924" t="s">
        <v>31621</v>
      </c>
      <c r="AI2924" t="s">
        <v>31620</v>
      </c>
      <c r="AJ2924" t="s">
        <v>31619</v>
      </c>
      <c r="AK2924" t="s">
        <v>31618</v>
      </c>
      <c r="AL2924">
        <v>2</v>
      </c>
      <c r="AM2924" s="5">
        <f t="shared" si="362"/>
        <v>0.5</v>
      </c>
      <c r="AN2924" s="4">
        <f t="shared" si="367"/>
        <v>7.572889057175312E-4</v>
      </c>
      <c r="AO2924" s="3"/>
      <c r="AP2924">
        <v>1</v>
      </c>
      <c r="AR2924" t="s">
        <v>0</v>
      </c>
      <c r="AT2924" s="2" t="s">
        <v>7</v>
      </c>
      <c r="AU2924" s="1">
        <f t="shared" si="363"/>
        <v>0.98318421801106559</v>
      </c>
      <c r="AV2924" s="1">
        <f t="shared" si="364"/>
        <v>0.72391126731411926</v>
      </c>
      <c r="AW2924" s="1">
        <f t="shared" si="365"/>
        <v>0.46463831661717281</v>
      </c>
    </row>
    <row r="2925" spans="1:49" x14ac:dyDescent="0.2">
      <c r="A2925">
        <v>2923</v>
      </c>
      <c r="B2925" t="s">
        <v>31617</v>
      </c>
      <c r="C2925" t="s">
        <v>31616</v>
      </c>
      <c r="D2925" t="s">
        <v>31615</v>
      </c>
      <c r="F2925" t="s">
        <v>31614</v>
      </c>
      <c r="G2925" t="s">
        <v>6</v>
      </c>
      <c r="H2925" t="s">
        <v>5</v>
      </c>
      <c r="I2925" t="s">
        <v>31613</v>
      </c>
      <c r="J2925">
        <v>60030823</v>
      </c>
      <c r="K2925" t="s">
        <v>4594</v>
      </c>
      <c r="L2925" t="s">
        <v>4056</v>
      </c>
      <c r="M2925" t="s">
        <v>699</v>
      </c>
      <c r="N2925">
        <v>2</v>
      </c>
      <c r="O2925" t="s">
        <v>31612</v>
      </c>
      <c r="P2925" t="s">
        <v>31611</v>
      </c>
      <c r="Q2925" t="s">
        <v>31610</v>
      </c>
      <c r="R2925" s="7">
        <v>43344</v>
      </c>
      <c r="S2925" s="8">
        <f t="shared" si="360"/>
        <v>2018</v>
      </c>
      <c r="T2925" s="8">
        <v>2018</v>
      </c>
      <c r="U2925" s="8">
        <f t="shared" si="361"/>
        <v>4</v>
      </c>
      <c r="V2925" s="7">
        <v>43344</v>
      </c>
      <c r="W2925" t="s">
        <v>4367</v>
      </c>
      <c r="X2925" s="2">
        <v>0.44500000000000001</v>
      </c>
      <c r="Y2925" s="6">
        <f t="shared" si="366"/>
        <v>1.1879020848348951E-2</v>
      </c>
      <c r="AA2925">
        <v>262714</v>
      </c>
      <c r="AB2925">
        <v>26717</v>
      </c>
      <c r="AD2925" t="s">
        <v>1</v>
      </c>
      <c r="AE2925" t="s">
        <v>765</v>
      </c>
      <c r="AH2925" t="s">
        <v>31609</v>
      </c>
      <c r="AI2925" t="s">
        <v>31608</v>
      </c>
      <c r="AJ2925" t="s">
        <v>31607</v>
      </c>
      <c r="AK2925" t="s">
        <v>31606</v>
      </c>
      <c r="AL2925">
        <v>2</v>
      </c>
      <c r="AM2925" s="5">
        <f t="shared" si="362"/>
        <v>0.5</v>
      </c>
      <c r="AN2925" s="4">
        <f t="shared" si="367"/>
        <v>7.572889057175312E-4</v>
      </c>
      <c r="AO2925" s="3"/>
      <c r="AP2925">
        <v>0</v>
      </c>
      <c r="AR2925" t="s">
        <v>0</v>
      </c>
      <c r="AT2925" s="2">
        <v>1.589</v>
      </c>
      <c r="AU2925" s="1">
        <f t="shared" si="363"/>
        <v>0.85425012655595234</v>
      </c>
      <c r="AV2925" s="1">
        <f t="shared" si="364"/>
        <v>0.63181548770332407</v>
      </c>
      <c r="AW2925" s="1">
        <f t="shared" si="365"/>
        <v>0.4093808488506957</v>
      </c>
    </row>
    <row r="2926" spans="1:49" x14ac:dyDescent="0.2">
      <c r="A2926">
        <v>2924</v>
      </c>
      <c r="B2926" t="s">
        <v>31605</v>
      </c>
      <c r="C2926" t="s">
        <v>31604</v>
      </c>
      <c r="E2926">
        <v>30247742</v>
      </c>
      <c r="F2926" t="s">
        <v>31603</v>
      </c>
      <c r="G2926" t="s">
        <v>6</v>
      </c>
      <c r="H2926" t="s">
        <v>5</v>
      </c>
      <c r="I2926" t="s">
        <v>31602</v>
      </c>
      <c r="J2926" t="s">
        <v>31601</v>
      </c>
      <c r="K2926" t="s">
        <v>31600</v>
      </c>
      <c r="L2926" t="s">
        <v>31599</v>
      </c>
      <c r="M2926" t="s">
        <v>31598</v>
      </c>
      <c r="N2926">
        <v>6</v>
      </c>
      <c r="O2926" t="s">
        <v>31597</v>
      </c>
      <c r="P2926" t="s">
        <v>31596</v>
      </c>
      <c r="Q2926" t="s">
        <v>31595</v>
      </c>
      <c r="R2926" s="7">
        <v>43344</v>
      </c>
      <c r="S2926" s="8">
        <f t="shared" si="360"/>
        <v>2018</v>
      </c>
      <c r="T2926" s="8">
        <v>2018</v>
      </c>
      <c r="U2926" s="8">
        <f t="shared" si="361"/>
        <v>4</v>
      </c>
      <c r="V2926" s="7">
        <v>43344</v>
      </c>
      <c r="W2926" t="s">
        <v>1681</v>
      </c>
      <c r="X2926" s="2">
        <v>0.55100000000000005</v>
      </c>
      <c r="Y2926" s="6">
        <f t="shared" si="366"/>
        <v>1.4708630308854545E-2</v>
      </c>
      <c r="AB2926">
        <v>20488</v>
      </c>
      <c r="AC2926">
        <v>15362442</v>
      </c>
      <c r="AD2926" t="s">
        <v>1</v>
      </c>
      <c r="AE2926">
        <v>18</v>
      </c>
      <c r="AF2926">
        <v>5</v>
      </c>
      <c r="AG2926">
        <v>5</v>
      </c>
      <c r="AI2926" t="s">
        <v>31594</v>
      </c>
      <c r="AJ2926" t="s">
        <v>31593</v>
      </c>
      <c r="AK2926" t="s">
        <v>31592</v>
      </c>
      <c r="AL2926">
        <v>2</v>
      </c>
      <c r="AM2926" s="5">
        <f t="shared" si="362"/>
        <v>0.5</v>
      </c>
      <c r="AN2926" s="4">
        <f t="shared" si="367"/>
        <v>7.572889057175312E-4</v>
      </c>
      <c r="AO2926" s="3"/>
      <c r="AP2926">
        <v>1</v>
      </c>
      <c r="AQ2926" t="s">
        <v>5809</v>
      </c>
      <c r="AR2926" t="s">
        <v>31591</v>
      </c>
      <c r="AS2926" t="s">
        <v>5807</v>
      </c>
      <c r="AT2926" s="2">
        <v>1.857</v>
      </c>
      <c r="AU2926" s="1">
        <f t="shared" si="363"/>
        <v>1.052322788791344</v>
      </c>
      <c r="AV2926" s="1">
        <f t="shared" si="364"/>
        <v>0.77329596072860374</v>
      </c>
      <c r="AW2926" s="1">
        <f t="shared" si="365"/>
        <v>0.49426913266586348</v>
      </c>
    </row>
    <row r="2927" spans="1:49" x14ac:dyDescent="0.2">
      <c r="A2927">
        <v>2925</v>
      </c>
      <c r="B2927" t="s">
        <v>31590</v>
      </c>
      <c r="C2927" t="s">
        <v>31589</v>
      </c>
      <c r="F2927" t="s">
        <v>31588</v>
      </c>
      <c r="G2927" t="s">
        <v>6</v>
      </c>
      <c r="H2927" t="s">
        <v>5</v>
      </c>
      <c r="I2927" t="s">
        <v>31587</v>
      </c>
      <c r="J2927" t="s">
        <v>31586</v>
      </c>
      <c r="K2927" t="s">
        <v>31585</v>
      </c>
      <c r="L2927" t="s">
        <v>31584</v>
      </c>
      <c r="M2927" t="s">
        <v>31583</v>
      </c>
      <c r="N2927">
        <v>3</v>
      </c>
      <c r="O2927" t="s">
        <v>31582</v>
      </c>
      <c r="P2927" t="s">
        <v>31581</v>
      </c>
      <c r="Q2927" t="s">
        <v>31580</v>
      </c>
      <c r="R2927" s="7">
        <v>43344</v>
      </c>
      <c r="S2927" s="8">
        <f t="shared" si="360"/>
        <v>2018</v>
      </c>
      <c r="T2927" s="8">
        <v>2018</v>
      </c>
      <c r="U2927" s="8">
        <f t="shared" si="361"/>
        <v>4</v>
      </c>
      <c r="V2927" s="7">
        <v>43344</v>
      </c>
      <c r="W2927" t="s">
        <v>31579</v>
      </c>
      <c r="X2927" s="2">
        <v>2.0670000000000002</v>
      </c>
      <c r="Y2927" s="6">
        <f t="shared" si="366"/>
        <v>5.5177384479859058E-2</v>
      </c>
      <c r="AA2927">
        <v>17453925</v>
      </c>
      <c r="AB2927">
        <v>19700188421</v>
      </c>
      <c r="AC2927">
        <v>17453933</v>
      </c>
      <c r="AD2927" t="s">
        <v>1</v>
      </c>
      <c r="AE2927">
        <v>479</v>
      </c>
      <c r="AF2927">
        <v>1</v>
      </c>
      <c r="AH2927" t="s">
        <v>31578</v>
      </c>
      <c r="AI2927" t="s">
        <v>31577</v>
      </c>
      <c r="AJ2927" t="s">
        <v>31576</v>
      </c>
      <c r="AK2927" t="s">
        <v>31575</v>
      </c>
      <c r="AL2927">
        <v>12</v>
      </c>
      <c r="AM2927" s="5">
        <f t="shared" si="362"/>
        <v>3</v>
      </c>
      <c r="AN2927" s="4">
        <f t="shared" si="367"/>
        <v>4.5437334343051876E-3</v>
      </c>
      <c r="AO2927" s="3"/>
      <c r="AP2927">
        <v>0</v>
      </c>
      <c r="AQ2927" t="s">
        <v>64</v>
      </c>
      <c r="AR2927">
        <v>699941</v>
      </c>
      <c r="AS2927" t="s">
        <v>63</v>
      </c>
      <c r="AT2927" s="2" t="s">
        <v>7</v>
      </c>
      <c r="AU2927" s="1">
        <f t="shared" si="363"/>
        <v>3.9987289166192896</v>
      </c>
      <c r="AV2927" s="1">
        <f t="shared" si="364"/>
        <v>2.9860558957082124</v>
      </c>
      <c r="AW2927" s="1">
        <f t="shared" si="365"/>
        <v>1.9733828747971347</v>
      </c>
    </row>
    <row r="2928" spans="1:49" x14ac:dyDescent="0.2">
      <c r="A2928">
        <v>2926</v>
      </c>
      <c r="B2928" t="s">
        <v>31574</v>
      </c>
      <c r="C2928" t="s">
        <v>31573</v>
      </c>
      <c r="F2928" t="s">
        <v>31572</v>
      </c>
      <c r="G2928" t="s">
        <v>6</v>
      </c>
      <c r="H2928" t="s">
        <v>5</v>
      </c>
      <c r="I2928" t="s">
        <v>31571</v>
      </c>
      <c r="J2928">
        <v>60011774</v>
      </c>
      <c r="K2928" t="s">
        <v>3889</v>
      </c>
      <c r="L2928" t="s">
        <v>1169</v>
      </c>
      <c r="M2928" t="s">
        <v>59</v>
      </c>
      <c r="N2928">
        <v>2</v>
      </c>
      <c r="O2928" t="s">
        <v>31570</v>
      </c>
      <c r="P2928" t="s">
        <v>31569</v>
      </c>
      <c r="Q2928" t="s">
        <v>3905</v>
      </c>
      <c r="R2928" s="7">
        <v>43344</v>
      </c>
      <c r="S2928" s="8">
        <f t="shared" si="360"/>
        <v>2018</v>
      </c>
      <c r="T2928" s="8">
        <v>2018</v>
      </c>
      <c r="U2928" s="8">
        <f t="shared" si="361"/>
        <v>4</v>
      </c>
      <c r="V2928" s="7">
        <v>43344</v>
      </c>
      <c r="W2928" t="s">
        <v>31568</v>
      </c>
      <c r="X2928" s="2" t="s">
        <v>7</v>
      </c>
      <c r="Y2928" s="6" t="e">
        <f t="shared" si="366"/>
        <v>#VALUE!</v>
      </c>
      <c r="AA2928">
        <v>2955075</v>
      </c>
      <c r="AB2928">
        <v>27551</v>
      </c>
      <c r="AC2928">
        <v>12864854</v>
      </c>
      <c r="AD2928" t="s">
        <v>1</v>
      </c>
      <c r="AE2928">
        <v>123</v>
      </c>
      <c r="AF2928">
        <v>5</v>
      </c>
      <c r="AG2928">
        <v>54004</v>
      </c>
      <c r="AI2928" t="s">
        <v>31567</v>
      </c>
      <c r="AK2928" t="s">
        <v>31566</v>
      </c>
      <c r="AL2928">
        <v>2</v>
      </c>
      <c r="AM2928" s="5">
        <f t="shared" si="362"/>
        <v>0.5</v>
      </c>
      <c r="AN2928" s="4">
        <f t="shared" si="367"/>
        <v>7.572889057175312E-4</v>
      </c>
      <c r="AO2928" s="3"/>
      <c r="AP2928">
        <v>0</v>
      </c>
      <c r="AR2928" t="s">
        <v>0</v>
      </c>
      <c r="AT2928" s="2">
        <v>1.9470000000000001</v>
      </c>
      <c r="AU2928" s="1" t="e">
        <f t="shared" si="363"/>
        <v>#VALUE!</v>
      </c>
      <c r="AV2928" s="1" t="e">
        <f t="shared" si="364"/>
        <v>#VALUE!</v>
      </c>
      <c r="AW2928" s="1" t="e">
        <f t="shared" si="365"/>
        <v>#VALUE!</v>
      </c>
    </row>
    <row r="2929" spans="1:49" x14ac:dyDescent="0.2">
      <c r="A2929">
        <v>2927</v>
      </c>
      <c r="B2929" t="s">
        <v>31565</v>
      </c>
      <c r="C2929" t="s">
        <v>31564</v>
      </c>
      <c r="F2929" t="s">
        <v>31563</v>
      </c>
      <c r="G2929" t="s">
        <v>6</v>
      </c>
      <c r="H2929" t="s">
        <v>5</v>
      </c>
      <c r="I2929" t="s">
        <v>31562</v>
      </c>
      <c r="J2929">
        <v>60010953</v>
      </c>
      <c r="K2929" t="s">
        <v>2215</v>
      </c>
      <c r="L2929" t="s">
        <v>455</v>
      </c>
      <c r="M2929" t="s">
        <v>54</v>
      </c>
      <c r="N2929">
        <v>5</v>
      </c>
      <c r="O2929" t="s">
        <v>31561</v>
      </c>
      <c r="P2929" t="s">
        <v>31560</v>
      </c>
      <c r="Q2929" t="s">
        <v>2214</v>
      </c>
      <c r="R2929" s="7">
        <v>43344</v>
      </c>
      <c r="S2929" s="8">
        <f t="shared" si="360"/>
        <v>2018</v>
      </c>
      <c r="T2929" s="8">
        <v>2018</v>
      </c>
      <c r="U2929" s="8">
        <f t="shared" si="361"/>
        <v>4</v>
      </c>
      <c r="V2929" s="7">
        <v>43344</v>
      </c>
      <c r="W2929" t="s">
        <v>31559</v>
      </c>
      <c r="X2929" s="2">
        <v>0.17899999999999999</v>
      </c>
      <c r="Y2929" s="6">
        <f t="shared" si="366"/>
        <v>4.7783027682122741E-3</v>
      </c>
      <c r="AA2929">
        <v>16731905</v>
      </c>
      <c r="AB2929">
        <v>6400153166</v>
      </c>
      <c r="AC2929">
        <v>19935013</v>
      </c>
      <c r="AD2929" t="s">
        <v>1</v>
      </c>
      <c r="AE2929">
        <v>14</v>
      </c>
      <c r="AF2929">
        <v>5</v>
      </c>
      <c r="AH2929" t="s">
        <v>31558</v>
      </c>
      <c r="AI2929" t="s">
        <v>31557</v>
      </c>
      <c r="AJ2929" t="s">
        <v>31556</v>
      </c>
      <c r="AK2929" t="s">
        <v>31555</v>
      </c>
      <c r="AL2929">
        <v>0</v>
      </c>
      <c r="AM2929" s="5">
        <f t="shared" si="362"/>
        <v>0</v>
      </c>
      <c r="AN2929" s="4">
        <f t="shared" si="367"/>
        <v>0</v>
      </c>
      <c r="AO2929" s="3"/>
      <c r="AP2929">
        <v>0</v>
      </c>
      <c r="AR2929" t="s">
        <v>0</v>
      </c>
      <c r="AS2929" t="s">
        <v>160</v>
      </c>
      <c r="AT2929" s="2" t="s">
        <v>7</v>
      </c>
      <c r="AU2929" s="1">
        <f t="shared" si="363"/>
        <v>0.33448119377485913</v>
      </c>
      <c r="AV2929" s="1">
        <f t="shared" si="364"/>
        <v>0.23891513841061371</v>
      </c>
      <c r="AW2929" s="1">
        <f t="shared" si="365"/>
        <v>0.1433490830463682</v>
      </c>
    </row>
    <row r="2930" spans="1:49" x14ac:dyDescent="0.2">
      <c r="A2930">
        <v>2928</v>
      </c>
      <c r="B2930" t="s">
        <v>31554</v>
      </c>
      <c r="C2930" t="s">
        <v>31553</v>
      </c>
      <c r="F2930" t="s">
        <v>31552</v>
      </c>
      <c r="G2930" t="s">
        <v>6</v>
      </c>
      <c r="H2930" t="s">
        <v>5</v>
      </c>
      <c r="I2930" t="s">
        <v>31551</v>
      </c>
      <c r="J2930" t="s">
        <v>31550</v>
      </c>
      <c r="K2930" t="s">
        <v>31549</v>
      </c>
      <c r="L2930" t="s">
        <v>31548</v>
      </c>
      <c r="M2930" t="s">
        <v>31547</v>
      </c>
      <c r="N2930">
        <v>7</v>
      </c>
      <c r="O2930" t="s">
        <v>31546</v>
      </c>
      <c r="P2930" t="s">
        <v>31545</v>
      </c>
      <c r="Q2930" t="s">
        <v>31544</v>
      </c>
      <c r="R2930" s="7">
        <v>43344</v>
      </c>
      <c r="S2930" s="8">
        <f t="shared" si="360"/>
        <v>2018</v>
      </c>
      <c r="T2930" s="8">
        <v>2018</v>
      </c>
      <c r="U2930" s="8">
        <f t="shared" si="361"/>
        <v>4</v>
      </c>
      <c r="V2930" s="7">
        <v>43344</v>
      </c>
      <c r="W2930" t="s">
        <v>31543</v>
      </c>
      <c r="X2930" s="2">
        <v>0.40500000000000003</v>
      </c>
      <c r="Y2930" s="6">
        <f t="shared" si="366"/>
        <v>1.0811243693441179E-2</v>
      </c>
      <c r="AA2930">
        <v>154040</v>
      </c>
      <c r="AB2930">
        <v>20335</v>
      </c>
      <c r="AD2930" t="s">
        <v>1</v>
      </c>
      <c r="AE2930">
        <v>101</v>
      </c>
      <c r="AF2930">
        <v>3</v>
      </c>
      <c r="AH2930" t="s">
        <v>31542</v>
      </c>
      <c r="AI2930" t="s">
        <v>31541</v>
      </c>
      <c r="AJ2930" t="s">
        <v>31540</v>
      </c>
      <c r="AK2930" t="s">
        <v>31539</v>
      </c>
      <c r="AL2930">
        <v>10</v>
      </c>
      <c r="AM2930" s="5">
        <f t="shared" si="362"/>
        <v>2.5</v>
      </c>
      <c r="AN2930" s="4">
        <f t="shared" si="367"/>
        <v>3.7864445285876562E-3</v>
      </c>
      <c r="AO2930" s="3"/>
      <c r="AP2930">
        <v>1</v>
      </c>
      <c r="AR2930" t="s">
        <v>0</v>
      </c>
      <c r="AT2930" s="2">
        <v>1.425</v>
      </c>
      <c r="AU2930" s="1">
        <f t="shared" si="363"/>
        <v>0.87038039439851222</v>
      </c>
      <c r="AV2930" s="1">
        <f t="shared" si="364"/>
        <v>0.72988441110144175</v>
      </c>
      <c r="AW2930" s="1">
        <f t="shared" si="365"/>
        <v>0.58938842780437128</v>
      </c>
    </row>
    <row r="2931" spans="1:49" x14ac:dyDescent="0.2">
      <c r="A2931">
        <v>2929</v>
      </c>
      <c r="B2931" t="s">
        <v>31538</v>
      </c>
      <c r="C2931" t="s">
        <v>31537</v>
      </c>
      <c r="F2931" t="s">
        <v>31536</v>
      </c>
      <c r="G2931" t="s">
        <v>6</v>
      </c>
      <c r="H2931" t="s">
        <v>5</v>
      </c>
      <c r="I2931" t="s">
        <v>31535</v>
      </c>
      <c r="J2931">
        <v>60028218</v>
      </c>
      <c r="K2931" t="s">
        <v>17632</v>
      </c>
      <c r="L2931" t="s">
        <v>15287</v>
      </c>
      <c r="M2931" t="s">
        <v>325</v>
      </c>
      <c r="N2931">
        <v>2</v>
      </c>
      <c r="O2931" t="s">
        <v>31534</v>
      </c>
      <c r="P2931" t="s">
        <v>31533</v>
      </c>
      <c r="Q2931" t="s">
        <v>31532</v>
      </c>
      <c r="R2931" s="7">
        <v>43344</v>
      </c>
      <c r="S2931" s="8">
        <f t="shared" si="360"/>
        <v>2018</v>
      </c>
      <c r="T2931" s="8">
        <v>2018</v>
      </c>
      <c r="U2931" s="8">
        <f t="shared" si="361"/>
        <v>4</v>
      </c>
      <c r="V2931" s="7" t="s">
        <v>31468</v>
      </c>
      <c r="W2931" t="s">
        <v>652</v>
      </c>
      <c r="X2931" s="2">
        <v>2.5459999999999998</v>
      </c>
      <c r="Y2931" s="6">
        <f t="shared" si="366"/>
        <v>6.7964015909879605E-2</v>
      </c>
      <c r="AA2931">
        <v>8908044</v>
      </c>
      <c r="AB2931">
        <v>27239</v>
      </c>
      <c r="AC2931" t="s">
        <v>31467</v>
      </c>
      <c r="AD2931" t="s">
        <v>1</v>
      </c>
      <c r="AE2931">
        <v>32</v>
      </c>
      <c r="AF2931">
        <v>5</v>
      </c>
      <c r="AG2931">
        <v>8473484</v>
      </c>
      <c r="AH2931" t="s">
        <v>4334</v>
      </c>
      <c r="AI2931" t="s">
        <v>31531</v>
      </c>
      <c r="AK2931" t="s">
        <v>31530</v>
      </c>
      <c r="AL2931">
        <v>11</v>
      </c>
      <c r="AM2931" s="5">
        <f t="shared" si="362"/>
        <v>2.75</v>
      </c>
      <c r="AN2931" s="4">
        <f t="shared" si="367"/>
        <v>4.1650889814464215E-3</v>
      </c>
      <c r="AO2931" s="3"/>
      <c r="AP2931">
        <v>0</v>
      </c>
      <c r="AR2931" t="s">
        <v>0</v>
      </c>
      <c r="AT2931" s="2">
        <v>10.693</v>
      </c>
      <c r="AU2931" s="1">
        <f t="shared" si="363"/>
        <v>4.8824337831349656</v>
      </c>
      <c r="AV2931" s="1">
        <f t="shared" si="364"/>
        <v>3.6064552445663014</v>
      </c>
      <c r="AW2931" s="1">
        <f t="shared" si="365"/>
        <v>2.3304767059976377</v>
      </c>
    </row>
    <row r="2932" spans="1:49" x14ac:dyDescent="0.2">
      <c r="A2932">
        <v>2930</v>
      </c>
      <c r="B2932" t="s">
        <v>31529</v>
      </c>
      <c r="C2932" t="s">
        <v>31528</v>
      </c>
      <c r="F2932" t="s">
        <v>31527</v>
      </c>
      <c r="G2932" t="s">
        <v>6</v>
      </c>
      <c r="H2932" t="s">
        <v>5</v>
      </c>
      <c r="I2932" t="s">
        <v>3033</v>
      </c>
      <c r="J2932" t="s">
        <v>31526</v>
      </c>
      <c r="K2932" t="s">
        <v>31525</v>
      </c>
      <c r="L2932" t="s">
        <v>31524</v>
      </c>
      <c r="M2932" t="s">
        <v>31523</v>
      </c>
      <c r="N2932">
        <v>10</v>
      </c>
      <c r="O2932" t="s">
        <v>31522</v>
      </c>
      <c r="P2932" t="s">
        <v>31521</v>
      </c>
      <c r="Q2932" t="s">
        <v>31520</v>
      </c>
      <c r="R2932" s="7">
        <v>43344</v>
      </c>
      <c r="S2932" s="8">
        <f t="shared" si="360"/>
        <v>2018</v>
      </c>
      <c r="T2932" s="8">
        <v>2018</v>
      </c>
      <c r="U2932" s="8">
        <f t="shared" si="361"/>
        <v>4</v>
      </c>
      <c r="V2932" s="7" t="s">
        <v>31468</v>
      </c>
      <c r="W2932" t="s">
        <v>652</v>
      </c>
      <c r="X2932" s="2">
        <v>2.5459999999999998</v>
      </c>
      <c r="Y2932" s="6">
        <f t="shared" si="366"/>
        <v>6.7964015909879605E-2</v>
      </c>
      <c r="AA2932">
        <v>8908044</v>
      </c>
      <c r="AB2932">
        <v>27239</v>
      </c>
      <c r="AC2932" t="s">
        <v>31467</v>
      </c>
      <c r="AD2932" t="s">
        <v>1</v>
      </c>
      <c r="AE2932">
        <v>32</v>
      </c>
      <c r="AF2932">
        <v>5</v>
      </c>
      <c r="AG2932">
        <v>8473481</v>
      </c>
      <c r="AH2932" t="s">
        <v>2543</v>
      </c>
      <c r="AI2932" t="s">
        <v>31519</v>
      </c>
      <c r="AK2932" t="s">
        <v>31518</v>
      </c>
      <c r="AL2932">
        <v>12</v>
      </c>
      <c r="AM2932" s="5">
        <f t="shared" si="362"/>
        <v>3</v>
      </c>
      <c r="AN2932" s="4">
        <f t="shared" si="367"/>
        <v>4.5437334343051876E-3</v>
      </c>
      <c r="AO2932" s="3"/>
      <c r="AP2932">
        <v>0</v>
      </c>
      <c r="AQ2932" t="s">
        <v>64</v>
      </c>
      <c r="AR2932">
        <v>645047</v>
      </c>
      <c r="AS2932" t="s">
        <v>63</v>
      </c>
      <c r="AT2932" s="2">
        <v>10.693</v>
      </c>
      <c r="AU2932" s="1">
        <f t="shared" si="363"/>
        <v>4.8937931167207278</v>
      </c>
      <c r="AV2932" s="1">
        <f t="shared" si="364"/>
        <v>3.6253874672092392</v>
      </c>
      <c r="AW2932" s="1">
        <f t="shared" si="365"/>
        <v>2.3569818176977511</v>
      </c>
    </row>
    <row r="2933" spans="1:49" x14ac:dyDescent="0.2">
      <c r="A2933">
        <v>2931</v>
      </c>
      <c r="B2933" t="s">
        <v>31517</v>
      </c>
      <c r="C2933" t="s">
        <v>31516</v>
      </c>
      <c r="F2933" t="s">
        <v>31515</v>
      </c>
      <c r="G2933" t="s">
        <v>6</v>
      </c>
      <c r="H2933" t="s">
        <v>5</v>
      </c>
      <c r="I2933" t="s">
        <v>31514</v>
      </c>
      <c r="J2933" t="s">
        <v>31513</v>
      </c>
      <c r="K2933" t="s">
        <v>31512</v>
      </c>
      <c r="L2933" t="s">
        <v>31511</v>
      </c>
      <c r="M2933" t="s">
        <v>31510</v>
      </c>
      <c r="N2933">
        <v>3</v>
      </c>
      <c r="O2933" t="s">
        <v>31509</v>
      </c>
      <c r="P2933" t="s">
        <v>31508</v>
      </c>
      <c r="Q2933" t="s">
        <v>31507</v>
      </c>
      <c r="R2933" s="7">
        <v>43344</v>
      </c>
      <c r="S2933" s="8">
        <f t="shared" si="360"/>
        <v>2018</v>
      </c>
      <c r="T2933" s="8">
        <v>2018</v>
      </c>
      <c r="U2933" s="8">
        <f t="shared" si="361"/>
        <v>4</v>
      </c>
      <c r="V2933" s="7">
        <v>43344</v>
      </c>
      <c r="W2933" t="s">
        <v>515</v>
      </c>
      <c r="X2933" s="2">
        <v>2.9860000000000002</v>
      </c>
      <c r="Y2933" s="6">
        <f t="shared" si="366"/>
        <v>7.9709564613865094E-2</v>
      </c>
      <c r="AA2933">
        <v>7338716</v>
      </c>
      <c r="AB2933">
        <v>18902</v>
      </c>
      <c r="AC2933">
        <v>15580008</v>
      </c>
      <c r="AD2933" t="s">
        <v>1</v>
      </c>
      <c r="AE2933">
        <v>36</v>
      </c>
      <c r="AF2933">
        <v>9</v>
      </c>
      <c r="AG2933">
        <v>8478112</v>
      </c>
      <c r="AH2933" t="s">
        <v>31506</v>
      </c>
      <c r="AI2933" t="s">
        <v>31505</v>
      </c>
      <c r="AJ2933" t="s">
        <v>31504</v>
      </c>
      <c r="AK2933" t="s">
        <v>31503</v>
      </c>
      <c r="AL2933">
        <v>50</v>
      </c>
      <c r="AM2933" s="5">
        <f t="shared" si="362"/>
        <v>12.5</v>
      </c>
      <c r="AN2933" s="4">
        <f t="shared" si="367"/>
        <v>1.8932222642938281E-2</v>
      </c>
      <c r="AO2933" s="3"/>
      <c r="AP2933">
        <v>0</v>
      </c>
      <c r="AR2933" t="s">
        <v>0</v>
      </c>
      <c r="AT2933" s="2" t="s">
        <v>7</v>
      </c>
      <c r="AU2933" s="1">
        <f t="shared" si="363"/>
        <v>6.1476362022587043</v>
      </c>
      <c r="AV2933" s="1">
        <f t="shared" si="364"/>
        <v>4.932089362840169</v>
      </c>
      <c r="AW2933" s="1">
        <f t="shared" si="365"/>
        <v>3.7165425234216323</v>
      </c>
    </row>
    <row r="2934" spans="1:49" x14ac:dyDescent="0.2">
      <c r="A2934">
        <v>2932</v>
      </c>
      <c r="B2934" t="s">
        <v>31502</v>
      </c>
      <c r="C2934" t="s">
        <v>31501</v>
      </c>
      <c r="F2934" t="s">
        <v>31500</v>
      </c>
      <c r="G2934" t="s">
        <v>6</v>
      </c>
      <c r="H2934" t="s">
        <v>5</v>
      </c>
      <c r="I2934" t="s">
        <v>31499</v>
      </c>
      <c r="J2934" t="s">
        <v>31498</v>
      </c>
      <c r="K2934" t="s">
        <v>31497</v>
      </c>
      <c r="L2934" t="s">
        <v>31496</v>
      </c>
      <c r="M2934" t="s">
        <v>31495</v>
      </c>
      <c r="N2934">
        <v>4</v>
      </c>
      <c r="O2934" t="s">
        <v>31494</v>
      </c>
      <c r="P2934" t="s">
        <v>31493</v>
      </c>
      <c r="Q2934" t="s">
        <v>31492</v>
      </c>
      <c r="R2934" s="7">
        <v>43344</v>
      </c>
      <c r="S2934" s="8">
        <f t="shared" si="360"/>
        <v>2018</v>
      </c>
      <c r="T2934" s="8">
        <v>2018</v>
      </c>
      <c r="U2934" s="8">
        <f t="shared" si="361"/>
        <v>4</v>
      </c>
      <c r="V2934" s="7" t="s">
        <v>31468</v>
      </c>
      <c r="W2934" t="s">
        <v>652</v>
      </c>
      <c r="X2934" s="2">
        <v>2.5459999999999998</v>
      </c>
      <c r="Y2934" s="6">
        <f t="shared" si="366"/>
        <v>6.7964015909879605E-2</v>
      </c>
      <c r="AA2934">
        <v>8908044</v>
      </c>
      <c r="AB2934">
        <v>27239</v>
      </c>
      <c r="AC2934" t="s">
        <v>31467</v>
      </c>
      <c r="AD2934" t="s">
        <v>1</v>
      </c>
      <c r="AE2934">
        <v>32</v>
      </c>
      <c r="AF2934">
        <v>5</v>
      </c>
      <c r="AG2934">
        <v>8473483</v>
      </c>
      <c r="AH2934" t="s">
        <v>1416</v>
      </c>
      <c r="AI2934" t="s">
        <v>31491</v>
      </c>
      <c r="AK2934" t="s">
        <v>31490</v>
      </c>
      <c r="AL2934">
        <v>17</v>
      </c>
      <c r="AM2934" s="5">
        <f t="shared" si="362"/>
        <v>4.25</v>
      </c>
      <c r="AN2934" s="4">
        <f t="shared" si="367"/>
        <v>6.4369556985990157E-3</v>
      </c>
      <c r="AO2934" s="3"/>
      <c r="AP2934">
        <v>0</v>
      </c>
      <c r="AR2934" t="s">
        <v>0</v>
      </c>
      <c r="AS2934" t="s">
        <v>31489</v>
      </c>
      <c r="AT2934" s="2">
        <v>10.693</v>
      </c>
      <c r="AU2934" s="1">
        <f t="shared" si="363"/>
        <v>4.9505897846495426</v>
      </c>
      <c r="AV2934" s="1">
        <f t="shared" si="364"/>
        <v>3.7200485804239314</v>
      </c>
      <c r="AW2934" s="1">
        <f t="shared" si="365"/>
        <v>2.4895073761983193</v>
      </c>
    </row>
    <row r="2935" spans="1:49" x14ac:dyDescent="0.2">
      <c r="A2935">
        <v>2933</v>
      </c>
      <c r="B2935" t="s">
        <v>31488</v>
      </c>
      <c r="C2935" t="s">
        <v>31487</v>
      </c>
      <c r="E2935">
        <v>30260453</v>
      </c>
      <c r="F2935" t="s">
        <v>31486</v>
      </c>
      <c r="G2935" t="s">
        <v>6</v>
      </c>
      <c r="H2935" t="s">
        <v>5</v>
      </c>
      <c r="I2935" t="s">
        <v>31485</v>
      </c>
      <c r="J2935">
        <v>60024045</v>
      </c>
      <c r="K2935" t="s">
        <v>3047</v>
      </c>
      <c r="L2935" t="s">
        <v>55</v>
      </c>
      <c r="M2935" t="s">
        <v>54</v>
      </c>
      <c r="N2935">
        <v>6</v>
      </c>
      <c r="O2935" t="s">
        <v>31484</v>
      </c>
      <c r="P2935" t="s">
        <v>31483</v>
      </c>
      <c r="Q2935" t="s">
        <v>31482</v>
      </c>
      <c r="R2935" s="7">
        <v>43344</v>
      </c>
      <c r="S2935" s="8">
        <f t="shared" si="360"/>
        <v>2018</v>
      </c>
      <c r="T2935" s="8">
        <v>2018</v>
      </c>
      <c r="U2935" s="8">
        <f t="shared" si="361"/>
        <v>4</v>
      </c>
      <c r="V2935" s="7">
        <v>43344</v>
      </c>
      <c r="W2935" t="s">
        <v>1681</v>
      </c>
      <c r="X2935" s="2">
        <v>0.55100000000000005</v>
      </c>
      <c r="Y2935" s="6">
        <f t="shared" si="366"/>
        <v>1.4708630308854545E-2</v>
      </c>
      <c r="AB2935">
        <v>20488</v>
      </c>
      <c r="AC2935">
        <v>15362442</v>
      </c>
      <c r="AD2935" t="s">
        <v>1</v>
      </c>
      <c r="AE2935">
        <v>18</v>
      </c>
      <c r="AF2935">
        <v>5</v>
      </c>
      <c r="AG2935">
        <v>6</v>
      </c>
      <c r="AI2935" t="s">
        <v>31481</v>
      </c>
      <c r="AJ2935" t="s">
        <v>31480</v>
      </c>
      <c r="AK2935" t="s">
        <v>31479</v>
      </c>
      <c r="AL2935">
        <v>3</v>
      </c>
      <c r="AM2935" s="5">
        <f t="shared" si="362"/>
        <v>0.75</v>
      </c>
      <c r="AN2935" s="4">
        <f t="shared" si="367"/>
        <v>1.1359333585762969E-3</v>
      </c>
      <c r="AO2935" s="3"/>
      <c r="AP2935">
        <v>1</v>
      </c>
      <c r="AQ2935" t="s">
        <v>49</v>
      </c>
      <c r="AR2935" t="s">
        <v>4795</v>
      </c>
      <c r="AS2935" t="s">
        <v>48</v>
      </c>
      <c r="AT2935" s="2">
        <v>1.857</v>
      </c>
      <c r="AU2935" s="1">
        <f t="shared" si="363"/>
        <v>1.0636821223771071</v>
      </c>
      <c r="AV2935" s="1">
        <f t="shared" si="364"/>
        <v>0.79222818337154211</v>
      </c>
      <c r="AW2935" s="1">
        <f t="shared" si="365"/>
        <v>0.52077424436597708</v>
      </c>
    </row>
    <row r="2936" spans="1:49" x14ac:dyDescent="0.2">
      <c r="A2936">
        <v>2934</v>
      </c>
      <c r="B2936" t="s">
        <v>31478</v>
      </c>
      <c r="C2936" t="s">
        <v>31477</v>
      </c>
      <c r="F2936" t="s">
        <v>31476</v>
      </c>
      <c r="G2936" t="s">
        <v>6</v>
      </c>
      <c r="H2936" t="s">
        <v>5</v>
      </c>
      <c r="I2936" t="s">
        <v>31475</v>
      </c>
      <c r="J2936" t="s">
        <v>31474</v>
      </c>
      <c r="K2936" t="s">
        <v>31473</v>
      </c>
      <c r="L2936" t="s">
        <v>31472</v>
      </c>
      <c r="M2936" t="s">
        <v>108</v>
      </c>
      <c r="N2936">
        <v>2</v>
      </c>
      <c r="O2936" t="s">
        <v>31471</v>
      </c>
      <c r="P2936" t="s">
        <v>31470</v>
      </c>
      <c r="Q2936" t="s">
        <v>31469</v>
      </c>
      <c r="R2936" s="7">
        <v>43344</v>
      </c>
      <c r="S2936" s="8">
        <f t="shared" si="360"/>
        <v>2018</v>
      </c>
      <c r="T2936" s="8">
        <v>2018</v>
      </c>
      <c r="U2936" s="8">
        <f t="shared" si="361"/>
        <v>4</v>
      </c>
      <c r="V2936" s="7" t="s">
        <v>31468</v>
      </c>
      <c r="W2936" t="s">
        <v>652</v>
      </c>
      <c r="X2936" s="2">
        <v>2.5459999999999998</v>
      </c>
      <c r="Y2936" s="6">
        <f t="shared" si="366"/>
        <v>6.7964015909879605E-2</v>
      </c>
      <c r="AA2936">
        <v>8908044</v>
      </c>
      <c r="AB2936">
        <v>27239</v>
      </c>
      <c r="AC2936" t="s">
        <v>31467</v>
      </c>
      <c r="AD2936" t="s">
        <v>1</v>
      </c>
      <c r="AE2936">
        <v>32</v>
      </c>
      <c r="AF2936">
        <v>5</v>
      </c>
      <c r="AG2936">
        <v>8473416</v>
      </c>
      <c r="AH2936" t="s">
        <v>31466</v>
      </c>
      <c r="AI2936" t="s">
        <v>31465</v>
      </c>
      <c r="AK2936" t="s">
        <v>31464</v>
      </c>
      <c r="AL2936">
        <v>30</v>
      </c>
      <c r="AM2936" s="5">
        <f t="shared" si="362"/>
        <v>7.5</v>
      </c>
      <c r="AN2936" s="4">
        <f t="shared" si="367"/>
        <v>1.1359333585762969E-2</v>
      </c>
      <c r="AO2936" s="3"/>
      <c r="AP2936">
        <v>0</v>
      </c>
      <c r="AR2936" t="s">
        <v>0</v>
      </c>
      <c r="AT2936" s="2">
        <v>10.693</v>
      </c>
      <c r="AU2936" s="1">
        <f t="shared" si="363"/>
        <v>5.0982611212644615</v>
      </c>
      <c r="AV2936" s="1">
        <f t="shared" si="364"/>
        <v>3.9661674747821287</v>
      </c>
      <c r="AW2936" s="1">
        <f t="shared" si="365"/>
        <v>2.8340738282997959</v>
      </c>
    </row>
    <row r="2937" spans="1:49" x14ac:dyDescent="0.2">
      <c r="A2937">
        <v>2935</v>
      </c>
      <c r="B2937" t="s">
        <v>31463</v>
      </c>
      <c r="C2937" t="s">
        <v>31462</v>
      </c>
      <c r="F2937" t="s">
        <v>31461</v>
      </c>
      <c r="G2937" t="s">
        <v>6</v>
      </c>
      <c r="H2937" t="s">
        <v>5</v>
      </c>
      <c r="I2937" t="s">
        <v>4935</v>
      </c>
      <c r="J2937">
        <v>60014966</v>
      </c>
      <c r="K2937" t="s">
        <v>4987</v>
      </c>
      <c r="L2937" t="s">
        <v>180</v>
      </c>
      <c r="M2937" t="s">
        <v>54</v>
      </c>
      <c r="N2937">
        <v>4</v>
      </c>
      <c r="O2937" t="s">
        <v>31460</v>
      </c>
      <c r="P2937" t="s">
        <v>31459</v>
      </c>
      <c r="Q2937" t="s">
        <v>31458</v>
      </c>
      <c r="R2937" s="7">
        <v>43344</v>
      </c>
      <c r="S2937" s="8">
        <f t="shared" si="360"/>
        <v>2018</v>
      </c>
      <c r="T2937" s="8">
        <v>2018</v>
      </c>
      <c r="U2937" s="8">
        <f t="shared" si="361"/>
        <v>4</v>
      </c>
      <c r="V2937" s="7">
        <v>43344</v>
      </c>
      <c r="W2937" t="s">
        <v>2097</v>
      </c>
      <c r="X2937" s="2">
        <v>0.33400000000000002</v>
      </c>
      <c r="Y2937" s="6">
        <f t="shared" si="366"/>
        <v>8.9159392434798868E-3</v>
      </c>
      <c r="AA2937">
        <v>16741056</v>
      </c>
      <c r="AB2937">
        <v>11500153404</v>
      </c>
      <c r="AC2937">
        <v>20583834</v>
      </c>
      <c r="AD2937" t="s">
        <v>1</v>
      </c>
      <c r="AE2937">
        <v>27</v>
      </c>
      <c r="AF2937">
        <v>9</v>
      </c>
      <c r="AG2937">
        <v>94217</v>
      </c>
      <c r="AI2937" t="s">
        <v>31457</v>
      </c>
      <c r="AJ2937" t="s">
        <v>31456</v>
      </c>
      <c r="AK2937" t="s">
        <v>31455</v>
      </c>
      <c r="AL2937">
        <v>2</v>
      </c>
      <c r="AM2937" s="5">
        <f t="shared" si="362"/>
        <v>0.5</v>
      </c>
      <c r="AN2937" s="4">
        <f t="shared" si="367"/>
        <v>7.572889057175312E-4</v>
      </c>
      <c r="AO2937" s="3"/>
      <c r="AP2937">
        <v>0</v>
      </c>
      <c r="AQ2937" t="s">
        <v>49</v>
      </c>
      <c r="AR2937">
        <v>11174062</v>
      </c>
      <c r="AS2937" t="s">
        <v>48</v>
      </c>
      <c r="AT2937" s="2">
        <v>1.494</v>
      </c>
      <c r="AU2937" s="1">
        <f t="shared" si="363"/>
        <v>0.646834414215118</v>
      </c>
      <c r="AV2937" s="1">
        <f t="shared" si="364"/>
        <v>0.48366140745987085</v>
      </c>
      <c r="AW2937" s="1">
        <f t="shared" si="365"/>
        <v>0.32048840070462375</v>
      </c>
    </row>
    <row r="2938" spans="1:49" x14ac:dyDescent="0.2">
      <c r="A2938">
        <v>2936</v>
      </c>
      <c r="B2938" t="s">
        <v>31454</v>
      </c>
      <c r="C2938" t="s">
        <v>31453</v>
      </c>
      <c r="F2938" t="s">
        <v>31452</v>
      </c>
      <c r="G2938" t="s">
        <v>6</v>
      </c>
      <c r="H2938" t="s">
        <v>5</v>
      </c>
      <c r="I2938" t="s">
        <v>31451</v>
      </c>
      <c r="J2938" t="s">
        <v>31450</v>
      </c>
      <c r="K2938" t="s">
        <v>31449</v>
      </c>
      <c r="L2938" t="s">
        <v>31448</v>
      </c>
      <c r="M2938" t="s">
        <v>61</v>
      </c>
      <c r="N2938">
        <v>9</v>
      </c>
      <c r="O2938" t="s">
        <v>31447</v>
      </c>
      <c r="P2938" t="s">
        <v>31446</v>
      </c>
      <c r="Q2938" t="s">
        <v>31445</v>
      </c>
      <c r="R2938" s="7">
        <v>43344</v>
      </c>
      <c r="S2938" s="8">
        <f t="shared" si="360"/>
        <v>2018</v>
      </c>
      <c r="T2938" s="8">
        <v>2018</v>
      </c>
      <c r="U2938" s="8">
        <f t="shared" si="361"/>
        <v>4</v>
      </c>
      <c r="V2938" s="7">
        <v>43344</v>
      </c>
      <c r="W2938" t="s">
        <v>3888</v>
      </c>
      <c r="X2938" s="2">
        <v>0.32400000000000001</v>
      </c>
      <c r="Y2938" s="6">
        <f t="shared" si="366"/>
        <v>8.6489949547529435E-3</v>
      </c>
      <c r="AA2938">
        <v>15501329</v>
      </c>
      <c r="AB2938">
        <v>5800173381</v>
      </c>
      <c r="AC2938">
        <v>15501477</v>
      </c>
      <c r="AD2938" t="s">
        <v>1</v>
      </c>
      <c r="AE2938">
        <v>14</v>
      </c>
      <c r="AF2938">
        <v>9</v>
      </c>
      <c r="AI2938" t="s">
        <v>31444</v>
      </c>
      <c r="AJ2938" t="s">
        <v>31443</v>
      </c>
      <c r="AK2938" t="s">
        <v>31442</v>
      </c>
      <c r="AL2938">
        <v>3</v>
      </c>
      <c r="AM2938" s="5">
        <f t="shared" si="362"/>
        <v>0.75</v>
      </c>
      <c r="AN2938" s="4">
        <f t="shared" si="367"/>
        <v>1.1359333585762969E-3</v>
      </c>
      <c r="AO2938" s="3"/>
      <c r="AP2938">
        <v>1</v>
      </c>
      <c r="AQ2938" t="s">
        <v>31441</v>
      </c>
      <c r="AR2938">
        <v>51579204</v>
      </c>
      <c r="AS2938" t="s">
        <v>4413</v>
      </c>
      <c r="AT2938" s="2">
        <v>1.64</v>
      </c>
      <c r="AU2938" s="1">
        <f t="shared" si="363"/>
        <v>0.6395076475899949</v>
      </c>
      <c r="AV2938" s="1">
        <f t="shared" si="364"/>
        <v>0.48924641566646204</v>
      </c>
      <c r="AW2938" s="1">
        <f t="shared" si="365"/>
        <v>0.33898518374292907</v>
      </c>
    </row>
    <row r="2939" spans="1:49" x14ac:dyDescent="0.2">
      <c r="A2939">
        <v>2937</v>
      </c>
      <c r="B2939" t="s">
        <v>31440</v>
      </c>
      <c r="C2939" t="s">
        <v>31439</v>
      </c>
      <c r="F2939" t="s">
        <v>31438</v>
      </c>
      <c r="G2939" t="s">
        <v>6</v>
      </c>
      <c r="H2939" t="s">
        <v>5</v>
      </c>
      <c r="I2939" t="s">
        <v>31437</v>
      </c>
      <c r="J2939" t="s">
        <v>31436</v>
      </c>
      <c r="K2939" t="s">
        <v>31435</v>
      </c>
      <c r="L2939" t="s">
        <v>31434</v>
      </c>
      <c r="M2939" t="s">
        <v>31433</v>
      </c>
      <c r="N2939">
        <v>4</v>
      </c>
      <c r="O2939" t="s">
        <v>31432</v>
      </c>
      <c r="P2939" t="s">
        <v>31431</v>
      </c>
      <c r="Q2939" t="s">
        <v>31430</v>
      </c>
      <c r="R2939" s="7">
        <v>43344</v>
      </c>
      <c r="S2939" s="8">
        <f t="shared" si="360"/>
        <v>2018</v>
      </c>
      <c r="T2939" s="8">
        <v>2018</v>
      </c>
      <c r="U2939" s="8">
        <f t="shared" si="361"/>
        <v>4</v>
      </c>
      <c r="V2939" s="7">
        <v>43344</v>
      </c>
      <c r="W2939" t="s">
        <v>4853</v>
      </c>
      <c r="X2939" s="2">
        <v>0.23899999999999999</v>
      </c>
      <c r="Y2939" s="6">
        <f t="shared" si="366"/>
        <v>6.3799685005739301E-3</v>
      </c>
      <c r="AA2939">
        <v>13303651</v>
      </c>
      <c r="AB2939">
        <v>14569</v>
      </c>
      <c r="AC2939">
        <v>18486339</v>
      </c>
      <c r="AD2939" t="s">
        <v>1</v>
      </c>
      <c r="AE2939">
        <v>25</v>
      </c>
      <c r="AH2939" t="s">
        <v>4403</v>
      </c>
      <c r="AI2939" t="s">
        <v>31429</v>
      </c>
      <c r="AJ2939" t="s">
        <v>31428</v>
      </c>
      <c r="AK2939" t="s">
        <v>31427</v>
      </c>
      <c r="AL2939">
        <v>3</v>
      </c>
      <c r="AM2939" s="5">
        <f t="shared" si="362"/>
        <v>0.75</v>
      </c>
      <c r="AN2939" s="4">
        <f t="shared" si="367"/>
        <v>1.1359333585762969E-3</v>
      </c>
      <c r="AO2939" s="3"/>
      <c r="AP2939">
        <v>1</v>
      </c>
      <c r="AR2939" t="s">
        <v>0</v>
      </c>
      <c r="AT2939" s="2" t="s">
        <v>7</v>
      </c>
      <c r="AU2939" s="1">
        <f t="shared" si="363"/>
        <v>0.480675795797464</v>
      </c>
      <c r="AV2939" s="1">
        <f t="shared" si="364"/>
        <v>0.37579509295751135</v>
      </c>
      <c r="AW2939" s="1">
        <f t="shared" si="365"/>
        <v>0.27091439011755869</v>
      </c>
    </row>
    <row r="2940" spans="1:49" x14ac:dyDescent="0.2">
      <c r="A2940">
        <v>2938</v>
      </c>
      <c r="B2940" t="s">
        <v>31426</v>
      </c>
      <c r="C2940" t="s">
        <v>31425</v>
      </c>
      <c r="F2940" t="s">
        <v>31424</v>
      </c>
      <c r="G2940" t="s">
        <v>6</v>
      </c>
      <c r="H2940" t="s">
        <v>5</v>
      </c>
      <c r="I2940" t="s">
        <v>31423</v>
      </c>
      <c r="J2940" t="s">
        <v>31422</v>
      </c>
      <c r="K2940" t="s">
        <v>31421</v>
      </c>
      <c r="L2940" t="s">
        <v>31420</v>
      </c>
      <c r="M2940" t="s">
        <v>2269</v>
      </c>
      <c r="N2940">
        <v>4</v>
      </c>
      <c r="O2940" t="s">
        <v>31419</v>
      </c>
      <c r="P2940" t="s">
        <v>31418</v>
      </c>
      <c r="Q2940" t="s">
        <v>31417</v>
      </c>
      <c r="R2940" s="7">
        <v>43344</v>
      </c>
      <c r="S2940" s="8">
        <f t="shared" si="360"/>
        <v>2018</v>
      </c>
      <c r="T2940" s="8">
        <v>2018</v>
      </c>
      <c r="U2940" s="8">
        <f t="shared" si="361"/>
        <v>4</v>
      </c>
      <c r="V2940" s="7">
        <v>43344</v>
      </c>
      <c r="W2940" t="s">
        <v>4853</v>
      </c>
      <c r="X2940" s="2">
        <v>0.23899999999999999</v>
      </c>
      <c r="Y2940" s="6">
        <f t="shared" si="366"/>
        <v>6.3799685005739301E-3</v>
      </c>
      <c r="AA2940">
        <v>13303651</v>
      </c>
      <c r="AB2940">
        <v>14569</v>
      </c>
      <c r="AC2940">
        <v>18486339</v>
      </c>
      <c r="AD2940" t="s">
        <v>1</v>
      </c>
      <c r="AE2940">
        <v>25</v>
      </c>
      <c r="AH2940" t="s">
        <v>31416</v>
      </c>
      <c r="AI2940" t="s">
        <v>31415</v>
      </c>
      <c r="AJ2940" t="s">
        <v>31414</v>
      </c>
      <c r="AK2940" t="s">
        <v>31413</v>
      </c>
      <c r="AL2940">
        <v>1</v>
      </c>
      <c r="AM2940" s="5">
        <f t="shared" si="362"/>
        <v>0.25</v>
      </c>
      <c r="AN2940" s="4">
        <f t="shared" si="367"/>
        <v>3.786444528587656E-4</v>
      </c>
      <c r="AO2940" s="3"/>
      <c r="AP2940">
        <v>1</v>
      </c>
      <c r="AR2940" t="s">
        <v>0</v>
      </c>
      <c r="AT2940" s="2" t="s">
        <v>7</v>
      </c>
      <c r="AU2940" s="1">
        <f t="shared" si="363"/>
        <v>0.45795712862593801</v>
      </c>
      <c r="AV2940" s="1">
        <f t="shared" si="364"/>
        <v>0.33793064767163478</v>
      </c>
      <c r="AW2940" s="1">
        <f t="shared" si="365"/>
        <v>0.21790416671733148</v>
      </c>
    </row>
    <row r="2941" spans="1:49" x14ac:dyDescent="0.2">
      <c r="A2941">
        <v>2939</v>
      </c>
      <c r="B2941" t="s">
        <v>31412</v>
      </c>
      <c r="C2941" t="s">
        <v>31411</v>
      </c>
      <c r="F2941" t="s">
        <v>31410</v>
      </c>
      <c r="G2941" t="s">
        <v>6</v>
      </c>
      <c r="H2941" t="s">
        <v>5</v>
      </c>
      <c r="I2941" t="s">
        <v>936</v>
      </c>
      <c r="J2941">
        <v>60069734</v>
      </c>
      <c r="K2941" t="s">
        <v>1405</v>
      </c>
      <c r="L2941" t="s">
        <v>813</v>
      </c>
      <c r="M2941" t="s">
        <v>54</v>
      </c>
      <c r="N2941">
        <v>4</v>
      </c>
      <c r="O2941" t="s">
        <v>31409</v>
      </c>
      <c r="P2941" t="s">
        <v>31408</v>
      </c>
      <c r="Q2941" t="s">
        <v>1404</v>
      </c>
      <c r="R2941" s="7">
        <v>43344</v>
      </c>
      <c r="S2941" s="8">
        <f t="shared" si="360"/>
        <v>2018</v>
      </c>
      <c r="T2941" s="8">
        <v>2018</v>
      </c>
      <c r="U2941" s="8">
        <f t="shared" si="361"/>
        <v>4</v>
      </c>
      <c r="V2941" s="7">
        <v>43344</v>
      </c>
      <c r="W2941" t="s">
        <v>3888</v>
      </c>
      <c r="X2941" s="2">
        <v>0.32400000000000001</v>
      </c>
      <c r="Y2941" s="6">
        <f t="shared" si="366"/>
        <v>8.6489949547529435E-3</v>
      </c>
      <c r="AA2941">
        <v>15501329</v>
      </c>
      <c r="AB2941">
        <v>5800173381</v>
      </c>
      <c r="AC2941">
        <v>15501477</v>
      </c>
      <c r="AD2941" t="s">
        <v>1</v>
      </c>
      <c r="AE2941">
        <v>14</v>
      </c>
      <c r="AF2941">
        <v>9</v>
      </c>
      <c r="AI2941" t="s">
        <v>31407</v>
      </c>
      <c r="AJ2941" t="s">
        <v>31406</v>
      </c>
      <c r="AK2941" t="s">
        <v>31405</v>
      </c>
      <c r="AL2941">
        <v>3</v>
      </c>
      <c r="AM2941" s="5">
        <f t="shared" si="362"/>
        <v>0.75</v>
      </c>
      <c r="AN2941" s="4">
        <f t="shared" si="367"/>
        <v>1.1359333585762969E-3</v>
      </c>
      <c r="AO2941" s="3"/>
      <c r="AP2941">
        <v>1</v>
      </c>
      <c r="AR2941" t="s">
        <v>0</v>
      </c>
      <c r="AS2941" t="s">
        <v>337</v>
      </c>
      <c r="AT2941" s="2">
        <v>1.64</v>
      </c>
      <c r="AU2941" s="1">
        <f t="shared" si="363"/>
        <v>0.6395076475899949</v>
      </c>
      <c r="AV2941" s="1">
        <f t="shared" si="364"/>
        <v>0.48924641566646204</v>
      </c>
      <c r="AW2941" s="1">
        <f t="shared" si="365"/>
        <v>0.33898518374292907</v>
      </c>
    </row>
    <row r="2942" spans="1:49" x14ac:dyDescent="0.2">
      <c r="A2942">
        <v>2940</v>
      </c>
      <c r="B2942" t="s">
        <v>31404</v>
      </c>
      <c r="C2942" t="s">
        <v>31403</v>
      </c>
      <c r="E2942">
        <v>30026238</v>
      </c>
      <c r="F2942" t="s">
        <v>31402</v>
      </c>
      <c r="G2942" t="s">
        <v>6</v>
      </c>
      <c r="H2942" t="s">
        <v>5</v>
      </c>
      <c r="I2942" t="s">
        <v>31401</v>
      </c>
      <c r="J2942">
        <v>60016305</v>
      </c>
      <c r="K2942" t="s">
        <v>3450</v>
      </c>
      <c r="L2942" t="s">
        <v>3449</v>
      </c>
      <c r="M2942" t="s">
        <v>699</v>
      </c>
      <c r="N2942">
        <v>6</v>
      </c>
      <c r="O2942" t="s">
        <v>31400</v>
      </c>
      <c r="P2942" t="s">
        <v>31399</v>
      </c>
      <c r="Q2942" t="s">
        <v>31398</v>
      </c>
      <c r="R2942" s="7">
        <v>43344</v>
      </c>
      <c r="S2942" s="8">
        <f t="shared" si="360"/>
        <v>2018</v>
      </c>
      <c r="T2942" s="8">
        <v>2018</v>
      </c>
      <c r="U2942" s="8">
        <f t="shared" si="361"/>
        <v>4</v>
      </c>
      <c r="V2942" s="7">
        <v>43344</v>
      </c>
      <c r="W2942" t="s">
        <v>31397</v>
      </c>
      <c r="X2942" s="2">
        <v>1.367</v>
      </c>
      <c r="Y2942" s="6">
        <f t="shared" si="366"/>
        <v>3.6491284268973065E-2</v>
      </c>
      <c r="AA2942">
        <v>220949</v>
      </c>
      <c r="AB2942">
        <v>29605</v>
      </c>
      <c r="AD2942" t="s">
        <v>1</v>
      </c>
      <c r="AE2942">
        <v>221</v>
      </c>
      <c r="AF2942">
        <v>18</v>
      </c>
      <c r="AG2942" t="s">
        <v>31396</v>
      </c>
      <c r="AI2942" t="s">
        <v>31395</v>
      </c>
      <c r="AJ2942" t="s">
        <v>31394</v>
      </c>
      <c r="AK2942" t="s">
        <v>31393</v>
      </c>
      <c r="AL2942">
        <v>3</v>
      </c>
      <c r="AM2942" s="5">
        <f t="shared" si="362"/>
        <v>0.75</v>
      </c>
      <c r="AN2942" s="4">
        <f t="shared" si="367"/>
        <v>1.1359333585762969E-3</v>
      </c>
      <c r="AO2942" s="3"/>
      <c r="AP2942">
        <v>1</v>
      </c>
      <c r="AQ2942" t="s">
        <v>64</v>
      </c>
      <c r="AR2942">
        <v>705151</v>
      </c>
      <c r="AS2942" t="s">
        <v>63</v>
      </c>
      <c r="AT2942" s="2">
        <v>3.3119999999999998</v>
      </c>
      <c r="AU2942" s="1">
        <f t="shared" si="363"/>
        <v>2.5884678995854031</v>
      </c>
      <c r="AV2942" s="1">
        <f t="shared" si="364"/>
        <v>1.8813608813774683</v>
      </c>
      <c r="AW2942" s="1">
        <f t="shared" si="365"/>
        <v>1.1742538631695327</v>
      </c>
    </row>
    <row r="2943" spans="1:49" x14ac:dyDescent="0.2">
      <c r="A2943">
        <v>2941</v>
      </c>
      <c r="B2943" t="s">
        <v>31392</v>
      </c>
      <c r="C2943" t="s">
        <v>31391</v>
      </c>
      <c r="F2943" t="s">
        <v>31390</v>
      </c>
      <c r="G2943" t="s">
        <v>6</v>
      </c>
      <c r="H2943" t="s">
        <v>5</v>
      </c>
      <c r="I2943" t="s">
        <v>1118</v>
      </c>
      <c r="J2943" t="s">
        <v>31386</v>
      </c>
      <c r="K2943" t="s">
        <v>31389</v>
      </c>
      <c r="L2943" t="s">
        <v>2510</v>
      </c>
      <c r="M2943" t="s">
        <v>215</v>
      </c>
      <c r="N2943">
        <v>2</v>
      </c>
      <c r="O2943" t="s">
        <v>31388</v>
      </c>
      <c r="P2943" t="s">
        <v>31387</v>
      </c>
      <c r="Q2943" t="s">
        <v>31386</v>
      </c>
      <c r="R2943" s="7">
        <v>43344</v>
      </c>
      <c r="S2943" s="8">
        <f t="shared" si="360"/>
        <v>2018</v>
      </c>
      <c r="T2943" s="8">
        <v>2018</v>
      </c>
      <c r="U2943" s="8">
        <f t="shared" si="361"/>
        <v>4</v>
      </c>
      <c r="V2943" s="7">
        <v>43344</v>
      </c>
      <c r="W2943" t="s">
        <v>904</v>
      </c>
      <c r="X2943" s="2">
        <v>0.75</v>
      </c>
      <c r="Y2943" s="6">
        <f t="shared" si="366"/>
        <v>2.0020821654520703E-2</v>
      </c>
      <c r="AA2943" t="s">
        <v>903</v>
      </c>
      <c r="AB2943">
        <v>29221</v>
      </c>
      <c r="AC2943">
        <v>10897674</v>
      </c>
      <c r="AD2943" t="s">
        <v>1</v>
      </c>
      <c r="AE2943">
        <v>25</v>
      </c>
      <c r="AF2943">
        <v>9</v>
      </c>
      <c r="AG2943">
        <v>92507</v>
      </c>
      <c r="AI2943" t="s">
        <v>31385</v>
      </c>
      <c r="AK2943" t="s">
        <v>31384</v>
      </c>
      <c r="AL2943">
        <v>1</v>
      </c>
      <c r="AM2943" s="5">
        <f t="shared" si="362"/>
        <v>0.25</v>
      </c>
      <c r="AN2943" s="4">
        <f t="shared" si="367"/>
        <v>3.786444528587656E-4</v>
      </c>
      <c r="AO2943" s="3"/>
      <c r="AP2943">
        <v>0</v>
      </c>
      <c r="AQ2943" t="s">
        <v>49</v>
      </c>
      <c r="AR2943">
        <v>61331005</v>
      </c>
      <c r="AS2943" t="s">
        <v>48</v>
      </c>
      <c r="AT2943" s="2">
        <v>2.0230000000000001</v>
      </c>
      <c r="AU2943" s="1">
        <f t="shared" si="363"/>
        <v>1.4128168494022122</v>
      </c>
      <c r="AV2943" s="1">
        <f t="shared" si="364"/>
        <v>1.0199733053689735</v>
      </c>
      <c r="AW2943" s="1">
        <f t="shared" si="365"/>
        <v>0.62712976133573461</v>
      </c>
    </row>
    <row r="2944" spans="1:49" x14ac:dyDescent="0.2">
      <c r="A2944">
        <v>2942</v>
      </c>
      <c r="B2944" t="s">
        <v>31383</v>
      </c>
      <c r="C2944" t="s">
        <v>31382</v>
      </c>
      <c r="F2944" t="s">
        <v>31381</v>
      </c>
      <c r="G2944" t="s">
        <v>6</v>
      </c>
      <c r="H2944" t="s">
        <v>5</v>
      </c>
      <c r="I2944" t="s">
        <v>31380</v>
      </c>
      <c r="J2944" t="s">
        <v>31379</v>
      </c>
      <c r="K2944" t="s">
        <v>31378</v>
      </c>
      <c r="L2944" t="s">
        <v>31377</v>
      </c>
      <c r="M2944" t="s">
        <v>21415</v>
      </c>
      <c r="N2944">
        <v>4</v>
      </c>
      <c r="O2944" t="s">
        <v>31376</v>
      </c>
      <c r="P2944" t="s">
        <v>31375</v>
      </c>
      <c r="Q2944" t="s">
        <v>31374</v>
      </c>
      <c r="R2944" s="7">
        <v>43344</v>
      </c>
      <c r="S2944" s="8">
        <f t="shared" si="360"/>
        <v>2018</v>
      </c>
      <c r="T2944" s="8">
        <v>2018</v>
      </c>
      <c r="U2944" s="8">
        <f t="shared" si="361"/>
        <v>4</v>
      </c>
      <c r="V2944" s="7">
        <v>43344</v>
      </c>
      <c r="W2944" t="s">
        <v>1475</v>
      </c>
      <c r="X2944" s="2">
        <v>0.59799999999999998</v>
      </c>
      <c r="Y2944" s="6">
        <f t="shared" si="366"/>
        <v>1.5963268465871174E-2</v>
      </c>
      <c r="AB2944">
        <v>62932</v>
      </c>
      <c r="AC2944">
        <v>19961073</v>
      </c>
      <c r="AD2944" t="s">
        <v>1</v>
      </c>
      <c r="AE2944">
        <v>11</v>
      </c>
      <c r="AF2944">
        <v>9</v>
      </c>
      <c r="AG2944">
        <v>2387</v>
      </c>
      <c r="AI2944" t="s">
        <v>31373</v>
      </c>
      <c r="AJ2944" t="s">
        <v>31372</v>
      </c>
      <c r="AK2944" t="s">
        <v>31371</v>
      </c>
      <c r="AL2944">
        <v>3</v>
      </c>
      <c r="AM2944" s="5">
        <f t="shared" si="362"/>
        <v>0.75</v>
      </c>
      <c r="AN2944" s="4">
        <f t="shared" si="367"/>
        <v>1.1359333585762969E-3</v>
      </c>
      <c r="AO2944" s="3"/>
      <c r="AP2944">
        <v>0</v>
      </c>
      <c r="AR2944" t="s">
        <v>0</v>
      </c>
      <c r="AT2944" s="2">
        <v>3.004</v>
      </c>
      <c r="AU2944" s="1">
        <f t="shared" si="363"/>
        <v>1.151506793368271</v>
      </c>
      <c r="AV2944" s="1">
        <f t="shared" si="364"/>
        <v>0.85496009122237349</v>
      </c>
      <c r="AW2944" s="1">
        <f t="shared" si="365"/>
        <v>0.55841338907647597</v>
      </c>
    </row>
    <row r="2945" spans="1:49" x14ac:dyDescent="0.2">
      <c r="A2945">
        <v>2943</v>
      </c>
      <c r="B2945" t="s">
        <v>31370</v>
      </c>
      <c r="C2945" t="s">
        <v>31369</v>
      </c>
      <c r="F2945" t="s">
        <v>31368</v>
      </c>
      <c r="G2945" t="s">
        <v>6</v>
      </c>
      <c r="H2945" t="s">
        <v>5</v>
      </c>
      <c r="I2945" t="s">
        <v>31367</v>
      </c>
      <c r="J2945" t="s">
        <v>31366</v>
      </c>
      <c r="K2945" t="s">
        <v>31365</v>
      </c>
      <c r="L2945" t="s">
        <v>31364</v>
      </c>
      <c r="M2945" t="s">
        <v>429</v>
      </c>
      <c r="N2945">
        <v>3</v>
      </c>
      <c r="O2945" t="s">
        <v>31363</v>
      </c>
      <c r="P2945" t="s">
        <v>31362</v>
      </c>
      <c r="Q2945" t="s">
        <v>31361</v>
      </c>
      <c r="R2945" s="7">
        <v>43344</v>
      </c>
      <c r="S2945" s="8">
        <f t="shared" si="360"/>
        <v>2018</v>
      </c>
      <c r="T2945" s="8">
        <v>2018</v>
      </c>
      <c r="U2945" s="8">
        <f t="shared" si="361"/>
        <v>4</v>
      </c>
      <c r="V2945" s="7">
        <v>43344</v>
      </c>
      <c r="W2945" t="s">
        <v>1475</v>
      </c>
      <c r="X2945" s="2">
        <v>0.59799999999999998</v>
      </c>
      <c r="Y2945" s="6">
        <f t="shared" si="366"/>
        <v>1.5963268465871174E-2</v>
      </c>
      <c r="AB2945">
        <v>62932</v>
      </c>
      <c r="AC2945">
        <v>19961073</v>
      </c>
      <c r="AD2945" t="s">
        <v>1</v>
      </c>
      <c r="AE2945">
        <v>11</v>
      </c>
      <c r="AF2945">
        <v>9</v>
      </c>
      <c r="AG2945">
        <v>2221</v>
      </c>
      <c r="AI2945" t="s">
        <v>31360</v>
      </c>
      <c r="AJ2945" t="s">
        <v>31359</v>
      </c>
      <c r="AK2945" t="s">
        <v>31358</v>
      </c>
      <c r="AL2945">
        <v>17</v>
      </c>
      <c r="AM2945" s="5">
        <f t="shared" si="362"/>
        <v>4.25</v>
      </c>
      <c r="AN2945" s="4">
        <f t="shared" si="367"/>
        <v>6.4369556985990157E-3</v>
      </c>
      <c r="AO2945" s="3"/>
      <c r="AP2945">
        <v>1</v>
      </c>
      <c r="AQ2945" t="s">
        <v>2360</v>
      </c>
      <c r="AR2945" t="s">
        <v>0</v>
      </c>
      <c r="AS2945" t="s">
        <v>2031</v>
      </c>
      <c r="AT2945" s="2">
        <v>3.004</v>
      </c>
      <c r="AU2945" s="1">
        <f t="shared" si="363"/>
        <v>1.3105374635689524</v>
      </c>
      <c r="AV2945" s="1">
        <f t="shared" si="364"/>
        <v>1.1200112082235096</v>
      </c>
      <c r="AW2945" s="1">
        <f t="shared" si="365"/>
        <v>0.92948495287806621</v>
      </c>
    </row>
    <row r="2946" spans="1:49" x14ac:dyDescent="0.2">
      <c r="A2946">
        <v>2944</v>
      </c>
      <c r="B2946" t="s">
        <v>31357</v>
      </c>
      <c r="C2946" t="s">
        <v>31356</v>
      </c>
      <c r="E2946">
        <v>29931783</v>
      </c>
      <c r="F2946" t="s">
        <v>31355</v>
      </c>
      <c r="G2946" t="s">
        <v>6</v>
      </c>
      <c r="H2946" t="s">
        <v>5</v>
      </c>
      <c r="I2946" t="s">
        <v>31354</v>
      </c>
      <c r="J2946" t="s">
        <v>31353</v>
      </c>
      <c r="K2946" t="s">
        <v>31352</v>
      </c>
      <c r="L2946" t="s">
        <v>31351</v>
      </c>
      <c r="M2946" t="s">
        <v>520</v>
      </c>
      <c r="N2946">
        <v>8</v>
      </c>
      <c r="O2946" t="s">
        <v>31350</v>
      </c>
      <c r="P2946" t="s">
        <v>31349</v>
      </c>
      <c r="Q2946" t="s">
        <v>31348</v>
      </c>
      <c r="R2946" s="7">
        <v>43344</v>
      </c>
      <c r="S2946" s="8">
        <f t="shared" ref="S2946:S3009" si="368">YEAR(R2946)</f>
        <v>2018</v>
      </c>
      <c r="T2946" s="8">
        <v>2018</v>
      </c>
      <c r="U2946" s="8">
        <f t="shared" ref="U2946:U3009" si="369">2022-T2946</f>
        <v>4</v>
      </c>
      <c r="V2946" s="7">
        <v>43344</v>
      </c>
      <c r="W2946" t="s">
        <v>31271</v>
      </c>
      <c r="X2946" s="2">
        <v>0.67200000000000004</v>
      </c>
      <c r="Y2946" s="6">
        <f t="shared" si="366"/>
        <v>1.793865620245055E-2</v>
      </c>
      <c r="AA2946">
        <v>221112</v>
      </c>
      <c r="AB2946">
        <v>22560</v>
      </c>
      <c r="AC2946">
        <v>10958649</v>
      </c>
      <c r="AD2946" t="s">
        <v>1</v>
      </c>
      <c r="AE2946">
        <v>93</v>
      </c>
      <c r="AF2946">
        <v>3</v>
      </c>
      <c r="AH2946" t="s">
        <v>3360</v>
      </c>
      <c r="AI2946" t="s">
        <v>31347</v>
      </c>
      <c r="AJ2946" t="s">
        <v>31346</v>
      </c>
      <c r="AK2946" t="s">
        <v>31345</v>
      </c>
      <c r="AL2946">
        <v>5</v>
      </c>
      <c r="AM2946" s="5">
        <f t="shared" ref="AM2946:AM3009" si="370">AL2946/U2946</f>
        <v>1.25</v>
      </c>
      <c r="AN2946" s="4">
        <f t="shared" si="367"/>
        <v>1.8932222642938281E-3</v>
      </c>
      <c r="AO2946" s="3"/>
      <c r="AP2946">
        <v>0</v>
      </c>
      <c r="AQ2946" t="s">
        <v>31344</v>
      </c>
      <c r="AR2946" t="s">
        <v>31343</v>
      </c>
      <c r="AS2946" t="s">
        <v>31342</v>
      </c>
      <c r="AT2946" s="2">
        <v>2.0510000000000002</v>
      </c>
      <c r="AU2946" s="1">
        <f t="shared" ref="AU2946:AU3009" si="371">(Y2946*0.7+AN2946*0.3)*100</f>
        <v>1.3125026021003532</v>
      </c>
      <c r="AV2946" s="1">
        <f t="shared" ref="AV2946:AV3009" si="372">(Y2946*0.5+AN2946*0.5)*100</f>
        <v>0.99159392333721885</v>
      </c>
      <c r="AW2946" s="1">
        <f t="shared" ref="AW2946:AW3009" si="373">(Y2946*0.3+AN2946*0.7)*100</f>
        <v>0.6706852445740844</v>
      </c>
    </row>
    <row r="2947" spans="1:49" x14ac:dyDescent="0.2">
      <c r="A2947">
        <v>2945</v>
      </c>
      <c r="B2947" t="s">
        <v>31341</v>
      </c>
      <c r="C2947" t="s">
        <v>31340</v>
      </c>
      <c r="F2947" t="s">
        <v>31339</v>
      </c>
      <c r="G2947" t="s">
        <v>6</v>
      </c>
      <c r="H2947" t="s">
        <v>5</v>
      </c>
      <c r="I2947" t="s">
        <v>5134</v>
      </c>
      <c r="J2947">
        <v>60087826</v>
      </c>
      <c r="K2947" t="s">
        <v>2382</v>
      </c>
      <c r="L2947" t="s">
        <v>180</v>
      </c>
      <c r="M2947" t="s">
        <v>54</v>
      </c>
      <c r="N2947">
        <v>5</v>
      </c>
      <c r="O2947" t="s">
        <v>31338</v>
      </c>
      <c r="P2947" t="s">
        <v>31337</v>
      </c>
      <c r="Q2947" t="s">
        <v>31336</v>
      </c>
      <c r="R2947" s="7">
        <v>43344</v>
      </c>
      <c r="S2947" s="8">
        <f t="shared" si="368"/>
        <v>2018</v>
      </c>
      <c r="T2947" s="8">
        <v>2018</v>
      </c>
      <c r="U2947" s="8">
        <f t="shared" si="369"/>
        <v>4</v>
      </c>
      <c r="V2947" s="7">
        <v>43344</v>
      </c>
      <c r="W2947" t="s">
        <v>1475</v>
      </c>
      <c r="X2947" s="2">
        <v>0.59799999999999998</v>
      </c>
      <c r="Y2947" s="6">
        <f t="shared" ref="Y2947:Y3010" si="374">(X2947-$Z$3)/($Z$2-$Z$3)</f>
        <v>1.5963268465871174E-2</v>
      </c>
      <c r="AB2947">
        <v>62932</v>
      </c>
      <c r="AC2947">
        <v>19961073</v>
      </c>
      <c r="AD2947" t="s">
        <v>1</v>
      </c>
      <c r="AE2947">
        <v>11</v>
      </c>
      <c r="AF2947">
        <v>9</v>
      </c>
      <c r="AG2947" t="s">
        <v>31335</v>
      </c>
      <c r="AI2947" t="s">
        <v>31334</v>
      </c>
      <c r="AJ2947" t="s">
        <v>31333</v>
      </c>
      <c r="AK2947" t="s">
        <v>31332</v>
      </c>
      <c r="AL2947">
        <v>28</v>
      </c>
      <c r="AM2947" s="5">
        <f t="shared" si="370"/>
        <v>7</v>
      </c>
      <c r="AN2947" s="4">
        <f t="shared" ref="AN2947:AN3010" si="375">(AM2947-$AO$3)/($AO$2-$AO$3)</f>
        <v>1.0602044680045438E-2</v>
      </c>
      <c r="AO2947" s="3"/>
      <c r="AP2947">
        <v>1</v>
      </c>
      <c r="AQ2947" t="s">
        <v>49</v>
      </c>
      <c r="AR2947" t="s">
        <v>31331</v>
      </c>
      <c r="AS2947" t="s">
        <v>48</v>
      </c>
      <c r="AT2947" s="2">
        <v>3.004</v>
      </c>
      <c r="AU2947" s="1">
        <f t="shared" si="371"/>
        <v>1.4354901330123453</v>
      </c>
      <c r="AV2947" s="1">
        <f t="shared" si="372"/>
        <v>1.3282656572958307</v>
      </c>
      <c r="AW2947" s="1">
        <f t="shared" si="373"/>
        <v>1.2210411815793158</v>
      </c>
    </row>
    <row r="2948" spans="1:49" x14ac:dyDescent="0.2">
      <c r="A2948">
        <v>2946</v>
      </c>
      <c r="B2948" t="s">
        <v>31330</v>
      </c>
      <c r="C2948" t="s">
        <v>31329</v>
      </c>
      <c r="F2948" t="s">
        <v>31328</v>
      </c>
      <c r="G2948" t="s">
        <v>6</v>
      </c>
      <c r="H2948" t="s">
        <v>5</v>
      </c>
      <c r="I2948" t="s">
        <v>31327</v>
      </c>
      <c r="J2948">
        <v>60029225</v>
      </c>
      <c r="K2948" t="s">
        <v>1204</v>
      </c>
      <c r="L2948" t="s">
        <v>617</v>
      </c>
      <c r="M2948" t="s">
        <v>59</v>
      </c>
      <c r="N2948">
        <v>1</v>
      </c>
      <c r="O2948" t="s">
        <v>31326</v>
      </c>
      <c r="P2948">
        <v>7401566638</v>
      </c>
      <c r="Q2948">
        <v>60029225</v>
      </c>
      <c r="R2948" s="7">
        <v>43344</v>
      </c>
      <c r="S2948" s="8">
        <f t="shared" si="368"/>
        <v>2018</v>
      </c>
      <c r="T2948" s="8">
        <v>2018</v>
      </c>
      <c r="U2948" s="8">
        <f t="shared" si="369"/>
        <v>4</v>
      </c>
      <c r="V2948" s="7">
        <v>43344</v>
      </c>
      <c r="W2948" t="s">
        <v>1203</v>
      </c>
      <c r="X2948" s="2">
        <v>0.29499999999999998</v>
      </c>
      <c r="Y2948" s="6">
        <f t="shared" si="374"/>
        <v>7.8748565174448087E-3</v>
      </c>
      <c r="AA2948">
        <v>10642269</v>
      </c>
      <c r="AB2948">
        <v>19554</v>
      </c>
      <c r="AD2948" t="s">
        <v>1</v>
      </c>
      <c r="AE2948">
        <v>63</v>
      </c>
      <c r="AF2948">
        <v>9</v>
      </c>
      <c r="AH2948" t="s">
        <v>31325</v>
      </c>
      <c r="AI2948" t="s">
        <v>31324</v>
      </c>
      <c r="AK2948" t="s">
        <v>31323</v>
      </c>
      <c r="AL2948">
        <v>4</v>
      </c>
      <c r="AM2948" s="5">
        <f t="shared" si="370"/>
        <v>1</v>
      </c>
      <c r="AN2948" s="4">
        <f t="shared" si="375"/>
        <v>1.5145778114350624E-3</v>
      </c>
      <c r="AO2948" s="3"/>
      <c r="AP2948">
        <v>0</v>
      </c>
      <c r="AR2948" t="s">
        <v>0</v>
      </c>
      <c r="AT2948" s="2" t="s">
        <v>7</v>
      </c>
      <c r="AU2948" s="1">
        <f t="shared" si="371"/>
        <v>0.59667729056418839</v>
      </c>
      <c r="AV2948" s="1">
        <f t="shared" si="372"/>
        <v>0.4694717164439936</v>
      </c>
      <c r="AW2948" s="1">
        <f t="shared" si="373"/>
        <v>0.34226614232379859</v>
      </c>
    </row>
    <row r="2949" spans="1:49" x14ac:dyDescent="0.2">
      <c r="A2949">
        <v>2947</v>
      </c>
      <c r="B2949" t="s">
        <v>31322</v>
      </c>
      <c r="C2949" t="s">
        <v>31321</v>
      </c>
      <c r="E2949">
        <v>30278724</v>
      </c>
      <c r="F2949" t="s">
        <v>31320</v>
      </c>
      <c r="G2949" t="s">
        <v>6</v>
      </c>
      <c r="H2949" t="s">
        <v>5</v>
      </c>
      <c r="I2949" t="s">
        <v>31319</v>
      </c>
      <c r="J2949" t="s">
        <v>31318</v>
      </c>
      <c r="K2949" t="s">
        <v>31317</v>
      </c>
      <c r="L2949" t="s">
        <v>31316</v>
      </c>
      <c r="M2949" t="s">
        <v>108</v>
      </c>
      <c r="N2949">
        <v>6</v>
      </c>
      <c r="O2949" t="s">
        <v>31315</v>
      </c>
      <c r="P2949" t="s">
        <v>31314</v>
      </c>
      <c r="Q2949" t="s">
        <v>31313</v>
      </c>
      <c r="R2949" s="7">
        <v>43344</v>
      </c>
      <c r="S2949" s="8">
        <f t="shared" si="368"/>
        <v>2018</v>
      </c>
      <c r="T2949" s="8">
        <v>2018</v>
      </c>
      <c r="U2949" s="8">
        <f t="shared" si="369"/>
        <v>4</v>
      </c>
      <c r="V2949" s="7">
        <v>43344</v>
      </c>
      <c r="W2949" t="s">
        <v>3244</v>
      </c>
      <c r="X2949" s="2">
        <v>0.60499999999999998</v>
      </c>
      <c r="Y2949" s="6">
        <f t="shared" si="374"/>
        <v>1.6150129467980032E-2</v>
      </c>
      <c r="AA2949">
        <v>346748</v>
      </c>
      <c r="AB2949">
        <v>15563</v>
      </c>
      <c r="AC2949">
        <v>10897623</v>
      </c>
      <c r="AD2949" t="s">
        <v>1</v>
      </c>
      <c r="AE2949">
        <v>89</v>
      </c>
      <c r="AF2949">
        <v>9</v>
      </c>
      <c r="AG2949">
        <v>94705</v>
      </c>
      <c r="AI2949" t="s">
        <v>31312</v>
      </c>
      <c r="AK2949" t="s">
        <v>31311</v>
      </c>
      <c r="AL2949">
        <v>10</v>
      </c>
      <c r="AM2949" s="5">
        <f t="shared" si="370"/>
        <v>2.5</v>
      </c>
      <c r="AN2949" s="4">
        <f t="shared" si="375"/>
        <v>3.7864445285876562E-3</v>
      </c>
      <c r="AO2949" s="3"/>
      <c r="AP2949">
        <v>0</v>
      </c>
      <c r="AQ2949" t="s">
        <v>129</v>
      </c>
      <c r="AR2949" t="s">
        <v>0</v>
      </c>
      <c r="AS2949" t="s">
        <v>128</v>
      </c>
      <c r="AT2949" s="2">
        <v>1.5229999999999999</v>
      </c>
      <c r="AU2949" s="1">
        <f t="shared" si="371"/>
        <v>1.2441023986162318</v>
      </c>
      <c r="AV2949" s="1">
        <f t="shared" si="372"/>
        <v>0.9968286998283844</v>
      </c>
      <c r="AW2949" s="1">
        <f t="shared" si="373"/>
        <v>0.74955500104053696</v>
      </c>
    </row>
    <row r="2950" spans="1:49" x14ac:dyDescent="0.2">
      <c r="A2950">
        <v>2948</v>
      </c>
      <c r="B2950" t="s">
        <v>31310</v>
      </c>
      <c r="C2950" t="s">
        <v>31309</v>
      </c>
      <c r="E2950">
        <v>30278643</v>
      </c>
      <c r="F2950" t="s">
        <v>31308</v>
      </c>
      <c r="G2950" t="s">
        <v>6</v>
      </c>
      <c r="H2950" t="s">
        <v>5</v>
      </c>
      <c r="I2950" t="s">
        <v>31307</v>
      </c>
      <c r="J2950" t="s">
        <v>31306</v>
      </c>
      <c r="K2950" t="s">
        <v>31305</v>
      </c>
      <c r="L2950" t="s">
        <v>31304</v>
      </c>
      <c r="M2950" t="s">
        <v>31303</v>
      </c>
      <c r="N2950">
        <v>6</v>
      </c>
      <c r="O2950" t="s">
        <v>31302</v>
      </c>
      <c r="P2950" t="s">
        <v>31301</v>
      </c>
      <c r="Q2950" t="s">
        <v>31300</v>
      </c>
      <c r="R2950" s="7">
        <v>43344</v>
      </c>
      <c r="S2950" s="8">
        <f t="shared" si="368"/>
        <v>2018</v>
      </c>
      <c r="T2950" s="8">
        <v>2018</v>
      </c>
      <c r="U2950" s="8">
        <f t="shared" si="369"/>
        <v>4</v>
      </c>
      <c r="V2950" s="7">
        <v>43344</v>
      </c>
      <c r="W2950" t="s">
        <v>31299</v>
      </c>
      <c r="X2950" s="2">
        <v>0.97099999999999997</v>
      </c>
      <c r="Y2950" s="6">
        <f t="shared" si="374"/>
        <v>2.5920290435386135E-2</v>
      </c>
      <c r="AA2950">
        <v>10541500</v>
      </c>
      <c r="AB2950">
        <v>27430</v>
      </c>
      <c r="AD2950" t="s">
        <v>1</v>
      </c>
      <c r="AE2950">
        <v>28</v>
      </c>
      <c r="AF2950">
        <v>9</v>
      </c>
      <c r="AG2950">
        <v>93112</v>
      </c>
      <c r="AI2950" t="s">
        <v>31298</v>
      </c>
      <c r="AK2950" t="s">
        <v>31297</v>
      </c>
      <c r="AL2950">
        <v>5</v>
      </c>
      <c r="AM2950" s="5">
        <f t="shared" si="370"/>
        <v>1.25</v>
      </c>
      <c r="AN2950" s="4">
        <f t="shared" si="375"/>
        <v>1.8932222642938281E-3</v>
      </c>
      <c r="AO2950" s="3"/>
      <c r="AP2950">
        <v>0</v>
      </c>
      <c r="AR2950" t="s">
        <v>0</v>
      </c>
      <c r="AS2950" t="s">
        <v>845</v>
      </c>
      <c r="AT2950" s="2">
        <v>3.6419999999999999</v>
      </c>
      <c r="AU2950" s="1">
        <f t="shared" si="371"/>
        <v>1.8712169984058442</v>
      </c>
      <c r="AV2950" s="1">
        <f t="shared" si="372"/>
        <v>1.3906756349839982</v>
      </c>
      <c r="AW2950" s="1">
        <f t="shared" si="373"/>
        <v>0.9101342715621521</v>
      </c>
    </row>
    <row r="2951" spans="1:49" x14ac:dyDescent="0.2">
      <c r="A2951">
        <v>2949</v>
      </c>
      <c r="B2951" t="s">
        <v>31296</v>
      </c>
      <c r="C2951" t="s">
        <v>31295</v>
      </c>
      <c r="F2951" t="s">
        <v>31294</v>
      </c>
      <c r="G2951" t="s">
        <v>6</v>
      </c>
      <c r="H2951" t="s">
        <v>5</v>
      </c>
      <c r="I2951" t="s">
        <v>31293</v>
      </c>
      <c r="J2951" t="s">
        <v>31292</v>
      </c>
      <c r="K2951" t="s">
        <v>31291</v>
      </c>
      <c r="L2951" t="s">
        <v>31290</v>
      </c>
      <c r="M2951" t="s">
        <v>4968</v>
      </c>
      <c r="N2951">
        <v>7</v>
      </c>
      <c r="O2951" t="s">
        <v>31289</v>
      </c>
      <c r="P2951" t="s">
        <v>31288</v>
      </c>
      <c r="Q2951" t="s">
        <v>31287</v>
      </c>
      <c r="R2951" s="7">
        <v>43344</v>
      </c>
      <c r="S2951" s="8">
        <f t="shared" si="368"/>
        <v>2018</v>
      </c>
      <c r="T2951" s="8">
        <v>2018</v>
      </c>
      <c r="U2951" s="8">
        <f t="shared" si="369"/>
        <v>4</v>
      </c>
      <c r="V2951" s="7">
        <v>43344</v>
      </c>
      <c r="W2951" t="s">
        <v>1203</v>
      </c>
      <c r="X2951" s="2">
        <v>0.29499999999999998</v>
      </c>
      <c r="Y2951" s="6">
        <f t="shared" si="374"/>
        <v>7.8748565174448087E-3</v>
      </c>
      <c r="AA2951">
        <v>10642269</v>
      </c>
      <c r="AB2951">
        <v>19554</v>
      </c>
      <c r="AD2951" t="s">
        <v>1</v>
      </c>
      <c r="AE2951">
        <v>63</v>
      </c>
      <c r="AF2951">
        <v>9</v>
      </c>
      <c r="AH2951" t="s">
        <v>31286</v>
      </c>
      <c r="AI2951" t="s">
        <v>31285</v>
      </c>
      <c r="AK2951" t="s">
        <v>31284</v>
      </c>
      <c r="AL2951">
        <v>0</v>
      </c>
      <c r="AM2951" s="5">
        <f t="shared" si="370"/>
        <v>0</v>
      </c>
      <c r="AN2951" s="4">
        <f t="shared" si="375"/>
        <v>0</v>
      </c>
      <c r="AO2951" s="3"/>
      <c r="AP2951">
        <v>0</v>
      </c>
      <c r="AQ2951" t="s">
        <v>1140</v>
      </c>
      <c r="AR2951" t="s">
        <v>31283</v>
      </c>
      <c r="AS2951" t="s">
        <v>1055</v>
      </c>
      <c r="AT2951" s="2" t="s">
        <v>7</v>
      </c>
      <c r="AU2951" s="1">
        <f t="shared" si="371"/>
        <v>0.55123995622113653</v>
      </c>
      <c r="AV2951" s="1">
        <f t="shared" si="372"/>
        <v>0.39374282587224041</v>
      </c>
      <c r="AW2951" s="1">
        <f t="shared" si="373"/>
        <v>0.23624569552334423</v>
      </c>
    </row>
    <row r="2952" spans="1:49" x14ac:dyDescent="0.2">
      <c r="A2952">
        <v>2950</v>
      </c>
      <c r="B2952" t="s">
        <v>31282</v>
      </c>
      <c r="C2952" t="s">
        <v>31281</v>
      </c>
      <c r="E2952">
        <v>29931689</v>
      </c>
      <c r="F2952" t="s">
        <v>31280</v>
      </c>
      <c r="G2952" t="s">
        <v>6</v>
      </c>
      <c r="H2952" t="s">
        <v>5</v>
      </c>
      <c r="I2952" t="s">
        <v>31279</v>
      </c>
      <c r="J2952" t="s">
        <v>31278</v>
      </c>
      <c r="K2952" t="s">
        <v>31277</v>
      </c>
      <c r="L2952" t="s">
        <v>31276</v>
      </c>
      <c r="M2952" t="s">
        <v>31275</v>
      </c>
      <c r="N2952">
        <v>6</v>
      </c>
      <c r="O2952" t="s">
        <v>31274</v>
      </c>
      <c r="P2952" t="s">
        <v>31273</v>
      </c>
      <c r="Q2952" t="s">
        <v>31272</v>
      </c>
      <c r="R2952" s="7">
        <v>43344</v>
      </c>
      <c r="S2952" s="8">
        <f t="shared" si="368"/>
        <v>2018</v>
      </c>
      <c r="T2952" s="8">
        <v>2018</v>
      </c>
      <c r="U2952" s="8">
        <f t="shared" si="369"/>
        <v>4</v>
      </c>
      <c r="V2952" s="7">
        <v>43344</v>
      </c>
      <c r="W2952" t="s">
        <v>31271</v>
      </c>
      <c r="X2952" s="2">
        <v>0.67200000000000004</v>
      </c>
      <c r="Y2952" s="6">
        <f t="shared" si="374"/>
        <v>1.793865620245055E-2</v>
      </c>
      <c r="AA2952">
        <v>221112</v>
      </c>
      <c r="AB2952">
        <v>22560</v>
      </c>
      <c r="AC2952">
        <v>10958649</v>
      </c>
      <c r="AD2952" t="s">
        <v>1</v>
      </c>
      <c r="AE2952">
        <v>93</v>
      </c>
      <c r="AF2952">
        <v>3</v>
      </c>
      <c r="AH2952" t="s">
        <v>31270</v>
      </c>
      <c r="AI2952" t="s">
        <v>31269</v>
      </c>
      <c r="AJ2952" t="s">
        <v>31268</v>
      </c>
      <c r="AK2952" t="s">
        <v>31267</v>
      </c>
      <c r="AL2952">
        <v>6</v>
      </c>
      <c r="AM2952" s="5">
        <f t="shared" si="370"/>
        <v>1.5</v>
      </c>
      <c r="AN2952" s="4">
        <f t="shared" si="375"/>
        <v>2.2718667171525938E-3</v>
      </c>
      <c r="AO2952" s="3"/>
      <c r="AP2952">
        <v>0</v>
      </c>
      <c r="AR2952" t="s">
        <v>31266</v>
      </c>
      <c r="AS2952" t="s">
        <v>1206</v>
      </c>
      <c r="AT2952" s="2">
        <v>2.0510000000000002</v>
      </c>
      <c r="AU2952" s="1">
        <f t="shared" si="371"/>
        <v>1.3238619356861163</v>
      </c>
      <c r="AV2952" s="1">
        <f t="shared" si="372"/>
        <v>1.0105261459801573</v>
      </c>
      <c r="AW2952" s="1">
        <f t="shared" si="373"/>
        <v>0.69719035627419812</v>
      </c>
    </row>
    <row r="2953" spans="1:49" x14ac:dyDescent="0.2">
      <c r="A2953">
        <v>2951</v>
      </c>
      <c r="B2953" t="s">
        <v>31265</v>
      </c>
      <c r="C2953" t="s">
        <v>31264</v>
      </c>
      <c r="F2953" t="s">
        <v>31263</v>
      </c>
      <c r="G2953" t="s">
        <v>6</v>
      </c>
      <c r="H2953" t="s">
        <v>5</v>
      </c>
      <c r="I2953" t="s">
        <v>31262</v>
      </c>
      <c r="J2953">
        <v>60029225</v>
      </c>
      <c r="K2953" t="s">
        <v>1204</v>
      </c>
      <c r="L2953" t="s">
        <v>617</v>
      </c>
      <c r="M2953" t="s">
        <v>59</v>
      </c>
      <c r="N2953">
        <v>1</v>
      </c>
      <c r="O2953" t="s">
        <v>31261</v>
      </c>
      <c r="P2953">
        <v>56375460400</v>
      </c>
      <c r="Q2953">
        <v>60029225</v>
      </c>
      <c r="R2953" s="7">
        <v>43344</v>
      </c>
      <c r="S2953" s="8">
        <f t="shared" si="368"/>
        <v>2018</v>
      </c>
      <c r="T2953" s="8">
        <v>2018</v>
      </c>
      <c r="U2953" s="8">
        <f t="shared" si="369"/>
        <v>4</v>
      </c>
      <c r="V2953" s="7">
        <v>43344</v>
      </c>
      <c r="W2953" t="s">
        <v>1203</v>
      </c>
      <c r="X2953" s="2">
        <v>0.29499999999999998</v>
      </c>
      <c r="Y2953" s="6">
        <f t="shared" si="374"/>
        <v>7.8748565174448087E-3</v>
      </c>
      <c r="AA2953">
        <v>10642269</v>
      </c>
      <c r="AB2953">
        <v>19554</v>
      </c>
      <c r="AD2953" t="s">
        <v>1</v>
      </c>
      <c r="AE2953">
        <v>63</v>
      </c>
      <c r="AF2953">
        <v>9</v>
      </c>
      <c r="AH2953" t="s">
        <v>31260</v>
      </c>
      <c r="AI2953" t="s">
        <v>31259</v>
      </c>
      <c r="AK2953" t="s">
        <v>31258</v>
      </c>
      <c r="AL2953">
        <v>1</v>
      </c>
      <c r="AM2953" s="5">
        <f t="shared" si="370"/>
        <v>0.25</v>
      </c>
      <c r="AN2953" s="4">
        <f t="shared" si="375"/>
        <v>3.786444528587656E-4</v>
      </c>
      <c r="AO2953" s="3"/>
      <c r="AP2953">
        <v>0</v>
      </c>
      <c r="AQ2953" t="s">
        <v>1140</v>
      </c>
      <c r="AR2953" t="s">
        <v>31257</v>
      </c>
      <c r="AS2953" t="s">
        <v>1055</v>
      </c>
      <c r="AT2953" s="2" t="s">
        <v>7</v>
      </c>
      <c r="AU2953" s="1">
        <f t="shared" si="371"/>
        <v>0.56259928980689944</v>
      </c>
      <c r="AV2953" s="1">
        <f t="shared" si="372"/>
        <v>0.41267504851517872</v>
      </c>
      <c r="AW2953" s="1">
        <f t="shared" si="373"/>
        <v>0.26275080722345784</v>
      </c>
    </row>
    <row r="2954" spans="1:49" x14ac:dyDescent="0.2">
      <c r="A2954">
        <v>2952</v>
      </c>
      <c r="B2954" t="s">
        <v>31256</v>
      </c>
      <c r="C2954" t="s">
        <v>31255</v>
      </c>
      <c r="F2954" t="s">
        <v>31254</v>
      </c>
      <c r="G2954" t="s">
        <v>6</v>
      </c>
      <c r="H2954" t="s">
        <v>5</v>
      </c>
      <c r="I2954" t="s">
        <v>31253</v>
      </c>
      <c r="J2954" t="s">
        <v>31252</v>
      </c>
      <c r="K2954" t="s">
        <v>31251</v>
      </c>
      <c r="L2954" t="s">
        <v>31250</v>
      </c>
      <c r="M2954" t="s">
        <v>1151</v>
      </c>
      <c r="N2954">
        <v>3</v>
      </c>
      <c r="O2954" t="s">
        <v>31249</v>
      </c>
      <c r="P2954" t="s">
        <v>31248</v>
      </c>
      <c r="Q2954" t="s">
        <v>31247</v>
      </c>
      <c r="R2954" s="7">
        <v>43344</v>
      </c>
      <c r="S2954" s="8">
        <f t="shared" si="368"/>
        <v>2018</v>
      </c>
      <c r="T2954" s="8">
        <v>2018</v>
      </c>
      <c r="U2954" s="8">
        <f t="shared" si="369"/>
        <v>4</v>
      </c>
      <c r="V2954" s="7">
        <v>43344</v>
      </c>
      <c r="W2954" t="s">
        <v>840</v>
      </c>
      <c r="X2954" s="2">
        <v>0.21099999999999999</v>
      </c>
      <c r="Y2954" s="6">
        <f t="shared" si="374"/>
        <v>5.6325244921384904E-3</v>
      </c>
      <c r="AA2954">
        <v>9168516</v>
      </c>
      <c r="AB2954">
        <v>18936</v>
      </c>
      <c r="AC2954">
        <v>17451345</v>
      </c>
      <c r="AD2954" t="s">
        <v>1</v>
      </c>
      <c r="AE2954" t="s">
        <v>839</v>
      </c>
      <c r="AF2954">
        <v>9</v>
      </c>
      <c r="AH2954" t="s">
        <v>31246</v>
      </c>
      <c r="AI2954" t="s">
        <v>31245</v>
      </c>
      <c r="AJ2954" t="s">
        <v>31244</v>
      </c>
      <c r="AK2954" t="s">
        <v>31243</v>
      </c>
      <c r="AL2954">
        <v>2</v>
      </c>
      <c r="AM2954" s="5">
        <f t="shared" si="370"/>
        <v>0.5</v>
      </c>
      <c r="AN2954" s="4">
        <f t="shared" si="375"/>
        <v>7.572889057175312E-4</v>
      </c>
      <c r="AO2954" s="3"/>
      <c r="AP2954">
        <v>0</v>
      </c>
      <c r="AQ2954" t="s">
        <v>144</v>
      </c>
      <c r="AR2954" t="s">
        <v>31242</v>
      </c>
      <c r="AS2954" t="s">
        <v>143</v>
      </c>
      <c r="AT2954" s="2">
        <v>0.52500000000000002</v>
      </c>
      <c r="AU2954" s="1">
        <f t="shared" si="371"/>
        <v>0.41699538162122024</v>
      </c>
      <c r="AV2954" s="1">
        <f t="shared" si="372"/>
        <v>0.31949066989280112</v>
      </c>
      <c r="AW2954" s="1">
        <f t="shared" si="373"/>
        <v>0.22198595816438188</v>
      </c>
    </row>
    <row r="2955" spans="1:49" x14ac:dyDescent="0.2">
      <c r="A2955">
        <v>2953</v>
      </c>
      <c r="B2955" t="s">
        <v>31241</v>
      </c>
      <c r="C2955" t="s">
        <v>31240</v>
      </c>
      <c r="F2955" t="s">
        <v>31239</v>
      </c>
      <c r="G2955" t="s">
        <v>6</v>
      </c>
      <c r="H2955" t="s">
        <v>5</v>
      </c>
      <c r="I2955" t="s">
        <v>3734</v>
      </c>
      <c r="J2955">
        <v>60017776</v>
      </c>
      <c r="K2955" t="s">
        <v>557</v>
      </c>
      <c r="L2955" t="s">
        <v>141</v>
      </c>
      <c r="M2955" t="s">
        <v>140</v>
      </c>
      <c r="N2955">
        <v>2</v>
      </c>
      <c r="O2955" t="s">
        <v>31238</v>
      </c>
      <c r="P2955" t="s">
        <v>31237</v>
      </c>
      <c r="Q2955" t="s">
        <v>2628</v>
      </c>
      <c r="R2955" s="7">
        <v>43344</v>
      </c>
      <c r="S2955" s="8">
        <f t="shared" si="368"/>
        <v>2018</v>
      </c>
      <c r="T2955" s="8">
        <v>2018</v>
      </c>
      <c r="U2955" s="8">
        <f t="shared" si="369"/>
        <v>4</v>
      </c>
      <c r="V2955" s="7">
        <v>43344</v>
      </c>
      <c r="W2955" t="s">
        <v>840</v>
      </c>
      <c r="X2955" s="2">
        <v>0.21099999999999999</v>
      </c>
      <c r="Y2955" s="6">
        <f t="shared" si="374"/>
        <v>5.6325244921384904E-3</v>
      </c>
      <c r="AA2955">
        <v>9168516</v>
      </c>
      <c r="AB2955">
        <v>18936</v>
      </c>
      <c r="AC2955">
        <v>17451345</v>
      </c>
      <c r="AD2955" t="s">
        <v>1</v>
      </c>
      <c r="AE2955" t="s">
        <v>839</v>
      </c>
      <c r="AF2955">
        <v>9</v>
      </c>
      <c r="AH2955" t="s">
        <v>31236</v>
      </c>
      <c r="AI2955" t="s">
        <v>31235</v>
      </c>
      <c r="AJ2955" t="s">
        <v>31234</v>
      </c>
      <c r="AK2955" t="s">
        <v>31233</v>
      </c>
      <c r="AL2955">
        <v>1</v>
      </c>
      <c r="AM2955" s="5">
        <f t="shared" si="370"/>
        <v>0.25</v>
      </c>
      <c r="AN2955" s="4">
        <f t="shared" si="375"/>
        <v>3.786444528587656E-4</v>
      </c>
      <c r="AO2955" s="3"/>
      <c r="AP2955">
        <v>0</v>
      </c>
      <c r="AQ2955" t="s">
        <v>82</v>
      </c>
      <c r="AR2955" t="s">
        <v>555</v>
      </c>
      <c r="AS2955" t="s">
        <v>818</v>
      </c>
      <c r="AT2955" s="2">
        <v>0.52500000000000002</v>
      </c>
      <c r="AU2955" s="1">
        <f t="shared" si="371"/>
        <v>0.40563604803545722</v>
      </c>
      <c r="AV2955" s="1">
        <f t="shared" si="372"/>
        <v>0.3005584472498628</v>
      </c>
      <c r="AW2955" s="1">
        <f t="shared" si="373"/>
        <v>0.1954808464642683</v>
      </c>
    </row>
    <row r="2956" spans="1:49" x14ac:dyDescent="0.2">
      <c r="A2956">
        <v>2954</v>
      </c>
      <c r="B2956" t="s">
        <v>31232</v>
      </c>
      <c r="C2956" t="s">
        <v>31231</v>
      </c>
      <c r="F2956" t="s">
        <v>31230</v>
      </c>
      <c r="G2956" t="s">
        <v>6</v>
      </c>
      <c r="H2956" t="s">
        <v>5</v>
      </c>
      <c r="I2956" t="s">
        <v>690</v>
      </c>
      <c r="J2956" t="s">
        <v>31229</v>
      </c>
      <c r="K2956" t="s">
        <v>31228</v>
      </c>
      <c r="L2956" t="s">
        <v>2863</v>
      </c>
      <c r="M2956" t="s">
        <v>215</v>
      </c>
      <c r="N2956">
        <v>5</v>
      </c>
      <c r="O2956" t="s">
        <v>31227</v>
      </c>
      <c r="P2956" t="s">
        <v>31226</v>
      </c>
      <c r="Q2956" t="s">
        <v>31225</v>
      </c>
      <c r="R2956" s="7">
        <v>43344</v>
      </c>
      <c r="S2956" s="8">
        <f t="shared" si="368"/>
        <v>2018</v>
      </c>
      <c r="T2956" s="8">
        <v>2018</v>
      </c>
      <c r="U2956" s="8">
        <f t="shared" si="369"/>
        <v>4</v>
      </c>
      <c r="V2956" s="7">
        <v>43344</v>
      </c>
      <c r="W2956" t="s">
        <v>840</v>
      </c>
      <c r="X2956" s="2">
        <v>0.21099999999999999</v>
      </c>
      <c r="Y2956" s="6">
        <f t="shared" si="374"/>
        <v>5.6325244921384904E-3</v>
      </c>
      <c r="AA2956">
        <v>9168516</v>
      </c>
      <c r="AB2956">
        <v>18936</v>
      </c>
      <c r="AC2956">
        <v>17451345</v>
      </c>
      <c r="AD2956" t="s">
        <v>1</v>
      </c>
      <c r="AE2956" t="s">
        <v>839</v>
      </c>
      <c r="AF2956">
        <v>9</v>
      </c>
      <c r="AH2956" t="s">
        <v>31224</v>
      </c>
      <c r="AI2956" t="s">
        <v>31223</v>
      </c>
      <c r="AJ2956" t="s">
        <v>31222</v>
      </c>
      <c r="AK2956" t="s">
        <v>31221</v>
      </c>
      <c r="AL2956">
        <v>1</v>
      </c>
      <c r="AM2956" s="5">
        <f t="shared" si="370"/>
        <v>0.25</v>
      </c>
      <c r="AN2956" s="4">
        <f t="shared" si="375"/>
        <v>3.786444528587656E-4</v>
      </c>
      <c r="AO2956" s="3"/>
      <c r="AP2956">
        <v>0</v>
      </c>
      <c r="AR2956" t="s">
        <v>0</v>
      </c>
      <c r="AT2956" s="2">
        <v>0.52500000000000002</v>
      </c>
      <c r="AU2956" s="1">
        <f t="shared" si="371"/>
        <v>0.40563604803545722</v>
      </c>
      <c r="AV2956" s="1">
        <f t="shared" si="372"/>
        <v>0.3005584472498628</v>
      </c>
      <c r="AW2956" s="1">
        <f t="shared" si="373"/>
        <v>0.1954808464642683</v>
      </c>
    </row>
    <row r="2957" spans="1:49" x14ac:dyDescent="0.2">
      <c r="A2957">
        <v>2955</v>
      </c>
      <c r="B2957" t="s">
        <v>31220</v>
      </c>
      <c r="C2957" t="s">
        <v>31219</v>
      </c>
      <c r="F2957" t="s">
        <v>31218</v>
      </c>
      <c r="G2957" t="s">
        <v>6</v>
      </c>
      <c r="H2957" t="s">
        <v>5</v>
      </c>
      <c r="I2957" t="s">
        <v>343</v>
      </c>
      <c r="J2957">
        <v>60005465</v>
      </c>
      <c r="K2957" t="s">
        <v>120</v>
      </c>
      <c r="L2957" t="s">
        <v>119</v>
      </c>
      <c r="M2957" t="s">
        <v>54</v>
      </c>
      <c r="N2957">
        <v>4</v>
      </c>
      <c r="O2957" t="s">
        <v>31217</v>
      </c>
      <c r="P2957" t="s">
        <v>31216</v>
      </c>
      <c r="Q2957" t="s">
        <v>952</v>
      </c>
      <c r="R2957" s="7">
        <v>43344</v>
      </c>
      <c r="S2957" s="8">
        <f t="shared" si="368"/>
        <v>2018</v>
      </c>
      <c r="T2957" s="8">
        <v>2018</v>
      </c>
      <c r="U2957" s="8">
        <f t="shared" si="369"/>
        <v>4</v>
      </c>
      <c r="V2957" s="7">
        <v>43344</v>
      </c>
      <c r="W2957" t="s">
        <v>3162</v>
      </c>
      <c r="X2957" s="2">
        <v>0.188</v>
      </c>
      <c r="Y2957" s="6">
        <f t="shared" si="374"/>
        <v>5.0185526280665223E-3</v>
      </c>
      <c r="AA2957">
        <v>9168508</v>
      </c>
      <c r="AB2957">
        <v>26076</v>
      </c>
      <c r="AC2957">
        <v>17451337</v>
      </c>
      <c r="AD2957" t="s">
        <v>1</v>
      </c>
      <c r="AE2957" t="s">
        <v>3161</v>
      </c>
      <c r="AF2957">
        <v>9</v>
      </c>
      <c r="AH2957" t="s">
        <v>31215</v>
      </c>
      <c r="AI2957" t="s">
        <v>31214</v>
      </c>
      <c r="AJ2957" t="s">
        <v>31213</v>
      </c>
      <c r="AK2957" t="s">
        <v>31212</v>
      </c>
      <c r="AL2957">
        <v>0</v>
      </c>
      <c r="AM2957" s="5">
        <f t="shared" si="370"/>
        <v>0</v>
      </c>
      <c r="AN2957" s="4">
        <f t="shared" si="375"/>
        <v>0</v>
      </c>
      <c r="AO2957" s="3"/>
      <c r="AP2957">
        <v>0</v>
      </c>
      <c r="AR2957" t="s">
        <v>0</v>
      </c>
      <c r="AT2957" s="2" t="s">
        <v>7</v>
      </c>
      <c r="AU2957" s="1">
        <f t="shared" si="371"/>
        <v>0.35129868396465652</v>
      </c>
      <c r="AV2957" s="1">
        <f t="shared" si="372"/>
        <v>0.25092763140332613</v>
      </c>
      <c r="AW2957" s="1">
        <f t="shared" si="373"/>
        <v>0.15055657884199566</v>
      </c>
    </row>
    <row r="2958" spans="1:49" x14ac:dyDescent="0.2">
      <c r="A2958">
        <v>2956</v>
      </c>
      <c r="B2958" t="s">
        <v>31211</v>
      </c>
      <c r="C2958" t="s">
        <v>31210</v>
      </c>
      <c r="F2958" t="s">
        <v>31209</v>
      </c>
      <c r="G2958" t="s">
        <v>6</v>
      </c>
      <c r="H2958" t="s">
        <v>5</v>
      </c>
      <c r="I2958" t="s">
        <v>31208</v>
      </c>
      <c r="J2958" t="s">
        <v>31207</v>
      </c>
      <c r="K2958" t="s">
        <v>31206</v>
      </c>
      <c r="L2958" t="s">
        <v>16495</v>
      </c>
      <c r="M2958" t="s">
        <v>822</v>
      </c>
      <c r="N2958">
        <v>4</v>
      </c>
      <c r="O2958" t="s">
        <v>31205</v>
      </c>
      <c r="P2958" t="s">
        <v>31204</v>
      </c>
      <c r="Q2958" t="s">
        <v>31203</v>
      </c>
      <c r="R2958" s="7">
        <v>43344</v>
      </c>
      <c r="S2958" s="8">
        <f t="shared" si="368"/>
        <v>2018</v>
      </c>
      <c r="T2958" s="8">
        <v>2018</v>
      </c>
      <c r="U2958" s="8">
        <f t="shared" si="369"/>
        <v>4</v>
      </c>
      <c r="V2958" s="7">
        <v>43344</v>
      </c>
      <c r="W2958" t="s">
        <v>5261</v>
      </c>
      <c r="X2958" s="2">
        <v>0.32400000000000001</v>
      </c>
      <c r="Y2958" s="6">
        <f t="shared" si="374"/>
        <v>8.6489949547529435E-3</v>
      </c>
      <c r="AA2958">
        <v>17568293</v>
      </c>
      <c r="AB2958">
        <v>19700201405</v>
      </c>
      <c r="AC2958">
        <v>17568307</v>
      </c>
      <c r="AD2958" t="s">
        <v>1</v>
      </c>
      <c r="AE2958">
        <v>10</v>
      </c>
      <c r="AF2958">
        <v>3</v>
      </c>
      <c r="AH2958" t="s">
        <v>31202</v>
      </c>
      <c r="AI2958" t="s">
        <v>31201</v>
      </c>
      <c r="AJ2958" t="s">
        <v>31200</v>
      </c>
      <c r="AK2958" t="s">
        <v>31199</v>
      </c>
      <c r="AL2958">
        <v>4</v>
      </c>
      <c r="AM2958" s="5">
        <f t="shared" si="370"/>
        <v>1</v>
      </c>
      <c r="AN2958" s="4">
        <f t="shared" si="375"/>
        <v>1.5145778114350624E-3</v>
      </c>
      <c r="AO2958" s="3"/>
      <c r="AP2958">
        <v>1</v>
      </c>
      <c r="AR2958" t="s">
        <v>0</v>
      </c>
      <c r="AT2958" s="2">
        <v>1.222</v>
      </c>
      <c r="AU2958" s="1">
        <f t="shared" si="371"/>
        <v>0.65086698117575781</v>
      </c>
      <c r="AV2958" s="1">
        <f t="shared" si="372"/>
        <v>0.50817863830940035</v>
      </c>
      <c r="AW2958" s="1">
        <f t="shared" si="373"/>
        <v>0.36549029544304268</v>
      </c>
    </row>
    <row r="2959" spans="1:49" x14ac:dyDescent="0.2">
      <c r="A2959">
        <v>2957</v>
      </c>
      <c r="B2959" t="s">
        <v>31198</v>
      </c>
      <c r="C2959" t="s">
        <v>31197</v>
      </c>
      <c r="F2959" t="s">
        <v>31196</v>
      </c>
      <c r="G2959" t="s">
        <v>6</v>
      </c>
      <c r="H2959" t="s">
        <v>5</v>
      </c>
      <c r="I2959" t="s">
        <v>31195</v>
      </c>
      <c r="J2959" t="s">
        <v>31189</v>
      </c>
      <c r="K2959" t="s">
        <v>31194</v>
      </c>
      <c r="L2959" t="s">
        <v>31193</v>
      </c>
      <c r="M2959" t="s">
        <v>31192</v>
      </c>
      <c r="N2959">
        <v>2</v>
      </c>
      <c r="O2959" t="s">
        <v>31191</v>
      </c>
      <c r="P2959" t="s">
        <v>31190</v>
      </c>
      <c r="Q2959" t="s">
        <v>31189</v>
      </c>
      <c r="R2959" s="7">
        <v>43344</v>
      </c>
      <c r="S2959" s="8">
        <f t="shared" si="368"/>
        <v>2018</v>
      </c>
      <c r="T2959" s="8">
        <v>2018</v>
      </c>
      <c r="U2959" s="8">
        <f t="shared" si="369"/>
        <v>4</v>
      </c>
      <c r="V2959" s="7">
        <v>43344</v>
      </c>
      <c r="W2959" t="s">
        <v>31188</v>
      </c>
      <c r="X2959" s="2">
        <v>0.69699999999999995</v>
      </c>
      <c r="Y2959" s="6">
        <f t="shared" si="374"/>
        <v>1.8606016924267905E-2</v>
      </c>
      <c r="AB2959">
        <v>6000187990</v>
      </c>
      <c r="AC2959">
        <v>14242818</v>
      </c>
      <c r="AD2959" t="s">
        <v>1</v>
      </c>
      <c r="AE2959">
        <v>10</v>
      </c>
      <c r="AF2959">
        <v>3</v>
      </c>
      <c r="AG2959">
        <v>92</v>
      </c>
      <c r="AI2959" t="s">
        <v>31187</v>
      </c>
      <c r="AJ2959" t="s">
        <v>31186</v>
      </c>
      <c r="AK2959" t="s">
        <v>31185</v>
      </c>
      <c r="AL2959">
        <v>1</v>
      </c>
      <c r="AM2959" s="5">
        <f t="shared" si="370"/>
        <v>0.25</v>
      </c>
      <c r="AN2959" s="4">
        <f t="shared" si="375"/>
        <v>3.786444528587656E-4</v>
      </c>
      <c r="AO2959" s="3"/>
      <c r="AP2959">
        <v>1</v>
      </c>
      <c r="AR2959" t="s">
        <v>0</v>
      </c>
      <c r="AT2959" s="2" t="s">
        <v>7</v>
      </c>
      <c r="AU2959" s="1">
        <f t="shared" si="371"/>
        <v>1.3137805182845164</v>
      </c>
      <c r="AV2959" s="1">
        <f t="shared" si="372"/>
        <v>0.94923306885633352</v>
      </c>
      <c r="AW2959" s="1">
        <f t="shared" si="373"/>
        <v>0.58468561942815067</v>
      </c>
    </row>
    <row r="2960" spans="1:49" x14ac:dyDescent="0.2">
      <c r="A2960">
        <v>2958</v>
      </c>
      <c r="B2960" t="s">
        <v>31184</v>
      </c>
      <c r="C2960" t="s">
        <v>31183</v>
      </c>
      <c r="F2960" t="s">
        <v>31182</v>
      </c>
      <c r="G2960" t="s">
        <v>6</v>
      </c>
      <c r="H2960" t="s">
        <v>5</v>
      </c>
      <c r="I2960" t="s">
        <v>2346</v>
      </c>
      <c r="J2960">
        <v>60021508</v>
      </c>
      <c r="K2960" t="s">
        <v>2345</v>
      </c>
      <c r="L2960" t="s">
        <v>2344</v>
      </c>
      <c r="M2960" t="s">
        <v>17</v>
      </c>
      <c r="N2960">
        <v>4</v>
      </c>
      <c r="O2960" t="s">
        <v>31181</v>
      </c>
      <c r="P2960" t="s">
        <v>31180</v>
      </c>
      <c r="Q2960" t="s">
        <v>31179</v>
      </c>
      <c r="R2960" s="7">
        <v>43344</v>
      </c>
      <c r="S2960" s="8">
        <f t="shared" si="368"/>
        <v>2018</v>
      </c>
      <c r="T2960" s="8">
        <v>2018</v>
      </c>
      <c r="U2960" s="8">
        <f t="shared" si="369"/>
        <v>4</v>
      </c>
      <c r="V2960" s="7">
        <v>43344</v>
      </c>
      <c r="W2960" t="s">
        <v>3695</v>
      </c>
      <c r="X2960" s="2" t="s">
        <v>7</v>
      </c>
      <c r="Y2960" s="6" t="e">
        <f t="shared" si="374"/>
        <v>#VALUE!</v>
      </c>
      <c r="AA2960">
        <v>21662746</v>
      </c>
      <c r="AB2960">
        <v>21100329308</v>
      </c>
      <c r="AC2960">
        <v>21662754</v>
      </c>
      <c r="AD2960" t="s">
        <v>1</v>
      </c>
      <c r="AE2960">
        <v>36</v>
      </c>
      <c r="AF2960">
        <v>5</v>
      </c>
      <c r="AG2960">
        <v>52203</v>
      </c>
      <c r="AI2960" t="s">
        <v>31178</v>
      </c>
      <c r="AK2960" t="s">
        <v>31177</v>
      </c>
      <c r="AL2960">
        <v>4</v>
      </c>
      <c r="AM2960" s="5">
        <f t="shared" si="370"/>
        <v>1</v>
      </c>
      <c r="AN2960" s="4">
        <f t="shared" si="375"/>
        <v>1.5145778114350624E-3</v>
      </c>
      <c r="AO2960" s="3"/>
      <c r="AP2960">
        <v>0</v>
      </c>
      <c r="AR2960" t="s">
        <v>0</v>
      </c>
      <c r="AT2960" s="2" t="s">
        <v>7</v>
      </c>
      <c r="AU2960" s="1" t="e">
        <f t="shared" si="371"/>
        <v>#VALUE!</v>
      </c>
      <c r="AV2960" s="1" t="e">
        <f t="shared" si="372"/>
        <v>#VALUE!</v>
      </c>
      <c r="AW2960" s="1" t="e">
        <f t="shared" si="373"/>
        <v>#VALUE!</v>
      </c>
    </row>
    <row r="2961" spans="1:49" x14ac:dyDescent="0.2">
      <c r="A2961">
        <v>2959</v>
      </c>
      <c r="B2961" t="s">
        <v>31176</v>
      </c>
      <c r="C2961" t="s">
        <v>31175</v>
      </c>
      <c r="F2961" t="s">
        <v>31174</v>
      </c>
      <c r="G2961" t="s">
        <v>6</v>
      </c>
      <c r="H2961" t="s">
        <v>5</v>
      </c>
      <c r="I2961" t="s">
        <v>31173</v>
      </c>
      <c r="J2961" t="s">
        <v>31172</v>
      </c>
      <c r="K2961" t="s">
        <v>31171</v>
      </c>
      <c r="L2961" t="s">
        <v>31170</v>
      </c>
      <c r="M2961" t="s">
        <v>33</v>
      </c>
      <c r="N2961">
        <v>5</v>
      </c>
      <c r="O2961" t="s">
        <v>31169</v>
      </c>
      <c r="P2961" t="s">
        <v>31168</v>
      </c>
      <c r="Q2961" t="s">
        <v>31167</v>
      </c>
      <c r="R2961" s="7">
        <v>43344</v>
      </c>
      <c r="S2961" s="8">
        <f t="shared" si="368"/>
        <v>2018</v>
      </c>
      <c r="T2961" s="8">
        <v>2018</v>
      </c>
      <c r="U2961" s="8">
        <f t="shared" si="369"/>
        <v>4</v>
      </c>
      <c r="V2961" s="7">
        <v>43344</v>
      </c>
      <c r="W2961" t="s">
        <v>3805</v>
      </c>
      <c r="X2961" s="2">
        <v>0.71599999999999997</v>
      </c>
      <c r="Y2961" s="6">
        <f t="shared" si="374"/>
        <v>1.9113211072849096E-2</v>
      </c>
      <c r="AA2961">
        <v>334553</v>
      </c>
      <c r="AB2961">
        <v>28579</v>
      </c>
      <c r="AC2961">
        <v>14209136</v>
      </c>
      <c r="AD2961" t="s">
        <v>1</v>
      </c>
      <c r="AE2961">
        <v>175</v>
      </c>
      <c r="AF2961">
        <v>9</v>
      </c>
      <c r="AH2961" t="s">
        <v>31166</v>
      </c>
      <c r="AI2961" t="s">
        <v>31165</v>
      </c>
      <c r="AK2961" t="s">
        <v>31164</v>
      </c>
      <c r="AL2961">
        <v>9</v>
      </c>
      <c r="AM2961" s="5">
        <f t="shared" si="370"/>
        <v>2.25</v>
      </c>
      <c r="AN2961" s="4">
        <f t="shared" si="375"/>
        <v>3.4078000757288905E-3</v>
      </c>
      <c r="AO2961" s="3"/>
      <c r="AP2961">
        <v>1</v>
      </c>
      <c r="AQ2961" t="s">
        <v>781</v>
      </c>
      <c r="AR2961" t="s">
        <v>31163</v>
      </c>
      <c r="AS2961" t="s">
        <v>779</v>
      </c>
      <c r="AT2961" s="2">
        <v>2.335</v>
      </c>
      <c r="AU2961" s="1">
        <f t="shared" si="371"/>
        <v>1.4401587773713034</v>
      </c>
      <c r="AV2961" s="1">
        <f t="shared" si="372"/>
        <v>1.1260505574288993</v>
      </c>
      <c r="AW2961" s="1">
        <f t="shared" si="373"/>
        <v>0.81194233748649525</v>
      </c>
    </row>
    <row r="2962" spans="1:49" x14ac:dyDescent="0.2">
      <c r="A2962">
        <v>2960</v>
      </c>
      <c r="B2962" t="s">
        <v>31162</v>
      </c>
      <c r="C2962" t="s">
        <v>31161</v>
      </c>
      <c r="F2962" t="s">
        <v>31160</v>
      </c>
      <c r="G2962" t="s">
        <v>6</v>
      </c>
      <c r="H2962" t="s">
        <v>5</v>
      </c>
      <c r="I2962" t="s">
        <v>31159</v>
      </c>
      <c r="J2962" t="s">
        <v>31158</v>
      </c>
      <c r="K2962" t="s">
        <v>31157</v>
      </c>
      <c r="L2962" t="s">
        <v>31156</v>
      </c>
      <c r="M2962" t="s">
        <v>31155</v>
      </c>
      <c r="N2962">
        <v>3</v>
      </c>
      <c r="O2962" t="s">
        <v>31154</v>
      </c>
      <c r="P2962" t="s">
        <v>31153</v>
      </c>
      <c r="Q2962" t="s">
        <v>31152</v>
      </c>
      <c r="R2962" s="7">
        <v>43344</v>
      </c>
      <c r="S2962" s="8">
        <f t="shared" si="368"/>
        <v>2018</v>
      </c>
      <c r="T2962" s="8">
        <v>2018</v>
      </c>
      <c r="U2962" s="8">
        <f t="shared" si="369"/>
        <v>4</v>
      </c>
      <c r="V2962" s="7">
        <v>43344</v>
      </c>
      <c r="W2962" t="s">
        <v>3805</v>
      </c>
      <c r="X2962" s="2">
        <v>0.71599999999999997</v>
      </c>
      <c r="Y2962" s="6">
        <f t="shared" si="374"/>
        <v>1.9113211072849096E-2</v>
      </c>
      <c r="AA2962">
        <v>334553</v>
      </c>
      <c r="AB2962">
        <v>28579</v>
      </c>
      <c r="AC2962">
        <v>14209136</v>
      </c>
      <c r="AD2962" t="s">
        <v>1</v>
      </c>
      <c r="AE2962">
        <v>175</v>
      </c>
      <c r="AF2962">
        <v>9</v>
      </c>
      <c r="AH2962" t="s">
        <v>31151</v>
      </c>
      <c r="AI2962" t="s">
        <v>31150</v>
      </c>
      <c r="AJ2962" t="s">
        <v>31149</v>
      </c>
      <c r="AK2962" t="s">
        <v>31148</v>
      </c>
      <c r="AL2962">
        <v>17</v>
      </c>
      <c r="AM2962" s="5">
        <f t="shared" si="370"/>
        <v>4.25</v>
      </c>
      <c r="AN2962" s="4">
        <f t="shared" si="375"/>
        <v>6.4369556985990157E-3</v>
      </c>
      <c r="AO2962" s="3"/>
      <c r="AP2962">
        <v>1</v>
      </c>
      <c r="AQ2962" t="s">
        <v>31147</v>
      </c>
      <c r="AR2962" t="s">
        <v>0</v>
      </c>
      <c r="AS2962" t="s">
        <v>31146</v>
      </c>
      <c r="AT2962" s="2">
        <v>2.335</v>
      </c>
      <c r="AU2962" s="1">
        <f t="shared" si="371"/>
        <v>1.5310334460574071</v>
      </c>
      <c r="AV2962" s="1">
        <f t="shared" si="372"/>
        <v>1.2775083385724058</v>
      </c>
      <c r="AW2962" s="1">
        <f t="shared" si="373"/>
        <v>1.023983231087404</v>
      </c>
    </row>
    <row r="2963" spans="1:49" x14ac:dyDescent="0.2">
      <c r="A2963">
        <v>2961</v>
      </c>
      <c r="B2963" t="s">
        <v>31145</v>
      </c>
      <c r="C2963" t="s">
        <v>31144</v>
      </c>
      <c r="F2963" t="s">
        <v>31143</v>
      </c>
      <c r="G2963" t="s">
        <v>6</v>
      </c>
      <c r="H2963" t="s">
        <v>5</v>
      </c>
      <c r="I2963" t="s">
        <v>31142</v>
      </c>
      <c r="J2963">
        <v>60014168</v>
      </c>
      <c r="K2963" t="s">
        <v>4861</v>
      </c>
      <c r="L2963" t="s">
        <v>1624</v>
      </c>
      <c r="M2963" t="s">
        <v>209</v>
      </c>
      <c r="N2963">
        <v>2</v>
      </c>
      <c r="O2963" t="s">
        <v>31141</v>
      </c>
      <c r="P2963" t="s">
        <v>31140</v>
      </c>
      <c r="Q2963" t="s">
        <v>31139</v>
      </c>
      <c r="R2963" s="7">
        <v>43344</v>
      </c>
      <c r="S2963" s="8">
        <f t="shared" si="368"/>
        <v>2018</v>
      </c>
      <c r="T2963" s="8">
        <v>2018</v>
      </c>
      <c r="U2963" s="8">
        <f t="shared" si="369"/>
        <v>4</v>
      </c>
      <c r="V2963" s="7">
        <v>43344</v>
      </c>
      <c r="W2963" t="s">
        <v>3805</v>
      </c>
      <c r="X2963" s="2">
        <v>0.71599999999999997</v>
      </c>
      <c r="Y2963" s="6">
        <f t="shared" si="374"/>
        <v>1.9113211072849096E-2</v>
      </c>
      <c r="AA2963">
        <v>334553</v>
      </c>
      <c r="AB2963">
        <v>28579</v>
      </c>
      <c r="AC2963">
        <v>14209136</v>
      </c>
      <c r="AD2963" t="s">
        <v>1</v>
      </c>
      <c r="AE2963">
        <v>175</v>
      </c>
      <c r="AF2963">
        <v>9</v>
      </c>
      <c r="AH2963" t="s">
        <v>31138</v>
      </c>
      <c r="AI2963" t="s">
        <v>31137</v>
      </c>
      <c r="AJ2963" t="s">
        <v>31136</v>
      </c>
      <c r="AK2963" t="s">
        <v>31135</v>
      </c>
      <c r="AL2963">
        <v>14</v>
      </c>
      <c r="AM2963" s="5">
        <f t="shared" si="370"/>
        <v>3.5</v>
      </c>
      <c r="AN2963" s="4">
        <f t="shared" si="375"/>
        <v>5.301022340022719E-3</v>
      </c>
      <c r="AO2963" s="3"/>
      <c r="AP2963">
        <v>1</v>
      </c>
      <c r="AR2963" t="s">
        <v>0</v>
      </c>
      <c r="AT2963" s="2">
        <v>2.335</v>
      </c>
      <c r="AU2963" s="1">
        <f t="shared" si="371"/>
        <v>1.4969554453001181</v>
      </c>
      <c r="AV2963" s="1">
        <f t="shared" si="372"/>
        <v>1.2207116706435908</v>
      </c>
      <c r="AW2963" s="1">
        <f t="shared" si="373"/>
        <v>0.94446789598706327</v>
      </c>
    </row>
    <row r="2964" spans="1:49" x14ac:dyDescent="0.2">
      <c r="A2964">
        <v>2962</v>
      </c>
      <c r="B2964" t="s">
        <v>31134</v>
      </c>
      <c r="C2964" t="s">
        <v>31133</v>
      </c>
      <c r="F2964" t="s">
        <v>31132</v>
      </c>
      <c r="G2964" t="s">
        <v>6</v>
      </c>
      <c r="H2964" t="s">
        <v>5</v>
      </c>
      <c r="I2964" t="s">
        <v>626</v>
      </c>
      <c r="J2964">
        <v>60068694</v>
      </c>
      <c r="K2964" t="s">
        <v>485</v>
      </c>
      <c r="L2964" t="s">
        <v>636</v>
      </c>
      <c r="M2964" t="s">
        <v>140</v>
      </c>
      <c r="N2964">
        <v>3</v>
      </c>
      <c r="O2964" t="s">
        <v>31131</v>
      </c>
      <c r="P2964" t="s">
        <v>31130</v>
      </c>
      <c r="Q2964" t="s">
        <v>31129</v>
      </c>
      <c r="R2964" s="7">
        <v>43344</v>
      </c>
      <c r="S2964" s="8">
        <f t="shared" si="368"/>
        <v>2018</v>
      </c>
      <c r="T2964" s="8">
        <v>2018</v>
      </c>
      <c r="U2964" s="8">
        <f t="shared" si="369"/>
        <v>4</v>
      </c>
      <c r="V2964" s="7">
        <v>43344</v>
      </c>
      <c r="W2964" t="s">
        <v>3899</v>
      </c>
      <c r="X2964" s="2">
        <v>0.29199999999999998</v>
      </c>
      <c r="Y2964" s="6">
        <f t="shared" si="374"/>
        <v>7.7947732308267263E-3</v>
      </c>
      <c r="AA2964" t="s">
        <v>3898</v>
      </c>
      <c r="AB2964">
        <v>20500195078</v>
      </c>
      <c r="AC2964">
        <v>20932480</v>
      </c>
      <c r="AD2964" t="s">
        <v>1</v>
      </c>
      <c r="AE2964">
        <v>19</v>
      </c>
      <c r="AF2964">
        <v>3</v>
      </c>
      <c r="AH2964" t="s">
        <v>31128</v>
      </c>
      <c r="AI2964" t="s">
        <v>31127</v>
      </c>
      <c r="AJ2964" t="s">
        <v>31126</v>
      </c>
      <c r="AK2964" t="s">
        <v>31125</v>
      </c>
      <c r="AL2964">
        <v>7</v>
      </c>
      <c r="AM2964" s="5">
        <f t="shared" si="370"/>
        <v>1.75</v>
      </c>
      <c r="AN2964" s="4">
        <f t="shared" si="375"/>
        <v>2.6505111700113595E-3</v>
      </c>
      <c r="AO2964" s="3"/>
      <c r="AP2964">
        <v>0</v>
      </c>
      <c r="AR2964" t="s">
        <v>0</v>
      </c>
      <c r="AT2964" s="2">
        <v>0.90200000000000002</v>
      </c>
      <c r="AU2964" s="1">
        <f t="shared" si="371"/>
        <v>0.62514946125821158</v>
      </c>
      <c r="AV2964" s="1">
        <f t="shared" si="372"/>
        <v>0.52226422004190431</v>
      </c>
      <c r="AW2964" s="1">
        <f t="shared" si="373"/>
        <v>0.41937897882559688</v>
      </c>
    </row>
    <row r="2965" spans="1:49" x14ac:dyDescent="0.2">
      <c r="A2965">
        <v>2963</v>
      </c>
      <c r="B2965" t="s">
        <v>31124</v>
      </c>
      <c r="C2965" t="s">
        <v>31123</v>
      </c>
      <c r="F2965" t="s">
        <v>31122</v>
      </c>
      <c r="G2965" t="s">
        <v>6</v>
      </c>
      <c r="H2965" t="s">
        <v>5</v>
      </c>
      <c r="I2965" t="s">
        <v>31121</v>
      </c>
      <c r="J2965">
        <v>60059987</v>
      </c>
      <c r="K2965" t="s">
        <v>31120</v>
      </c>
      <c r="L2965" t="s">
        <v>2567</v>
      </c>
      <c r="M2965" t="s">
        <v>2566</v>
      </c>
      <c r="N2965">
        <v>5</v>
      </c>
      <c r="O2965" t="s">
        <v>31119</v>
      </c>
      <c r="P2965" t="s">
        <v>31118</v>
      </c>
      <c r="Q2965" t="s">
        <v>31117</v>
      </c>
      <c r="R2965" s="7">
        <v>43344</v>
      </c>
      <c r="S2965" s="8">
        <f t="shared" si="368"/>
        <v>2018</v>
      </c>
      <c r="T2965" s="8">
        <v>2018</v>
      </c>
      <c r="U2965" s="8">
        <f t="shared" si="369"/>
        <v>4</v>
      </c>
      <c r="V2965" s="7">
        <v>43344</v>
      </c>
      <c r="W2965" t="s">
        <v>3805</v>
      </c>
      <c r="X2965" s="2">
        <v>0.71599999999999997</v>
      </c>
      <c r="Y2965" s="6">
        <f t="shared" si="374"/>
        <v>1.9113211072849096E-2</v>
      </c>
      <c r="AA2965">
        <v>334553</v>
      </c>
      <c r="AB2965">
        <v>28579</v>
      </c>
      <c r="AC2965">
        <v>14209136</v>
      </c>
      <c r="AD2965" t="s">
        <v>1</v>
      </c>
      <c r="AE2965">
        <v>175</v>
      </c>
      <c r="AF2965">
        <v>9</v>
      </c>
      <c r="AH2965" t="s">
        <v>31116</v>
      </c>
      <c r="AI2965" t="s">
        <v>31115</v>
      </c>
      <c r="AJ2965" t="s">
        <v>31114</v>
      </c>
      <c r="AK2965" t="s">
        <v>31113</v>
      </c>
      <c r="AL2965">
        <v>2</v>
      </c>
      <c r="AM2965" s="5">
        <f t="shared" si="370"/>
        <v>0.5</v>
      </c>
      <c r="AN2965" s="4">
        <f t="shared" si="375"/>
        <v>7.572889057175312E-4</v>
      </c>
      <c r="AO2965" s="3"/>
      <c r="AP2965">
        <v>0</v>
      </c>
      <c r="AR2965" t="s">
        <v>0</v>
      </c>
      <c r="AT2965" s="2">
        <v>2.335</v>
      </c>
      <c r="AU2965" s="1">
        <f t="shared" si="371"/>
        <v>1.3606434422709626</v>
      </c>
      <c r="AV2965" s="1">
        <f t="shared" si="372"/>
        <v>0.99352499892833135</v>
      </c>
      <c r="AW2965" s="1">
        <f t="shared" si="373"/>
        <v>0.62640655558570002</v>
      </c>
    </row>
    <row r="2966" spans="1:49" x14ac:dyDescent="0.2">
      <c r="A2966">
        <v>2964</v>
      </c>
      <c r="B2966" t="s">
        <v>31112</v>
      </c>
      <c r="C2966" t="s">
        <v>31111</v>
      </c>
      <c r="F2966" t="s">
        <v>31110</v>
      </c>
      <c r="G2966" t="s">
        <v>6</v>
      </c>
      <c r="H2966" t="s">
        <v>5</v>
      </c>
      <c r="I2966" t="s">
        <v>31109</v>
      </c>
      <c r="J2966" t="s">
        <v>31108</v>
      </c>
      <c r="K2966" t="s">
        <v>31107</v>
      </c>
      <c r="L2966" t="s">
        <v>31106</v>
      </c>
      <c r="M2966" t="s">
        <v>5457</v>
      </c>
      <c r="N2966">
        <v>2</v>
      </c>
      <c r="O2966" t="s">
        <v>31105</v>
      </c>
      <c r="P2966" t="s">
        <v>31104</v>
      </c>
      <c r="Q2966" t="s">
        <v>31103</v>
      </c>
      <c r="R2966" s="7">
        <v>43344</v>
      </c>
      <c r="S2966" s="8">
        <f t="shared" si="368"/>
        <v>2018</v>
      </c>
      <c r="T2966" s="8">
        <v>2018</v>
      </c>
      <c r="U2966" s="8">
        <f t="shared" si="369"/>
        <v>4</v>
      </c>
      <c r="V2966" s="7">
        <v>43344</v>
      </c>
      <c r="W2966" t="s">
        <v>3805</v>
      </c>
      <c r="X2966" s="2">
        <v>0.71599999999999997</v>
      </c>
      <c r="Y2966" s="6">
        <f t="shared" si="374"/>
        <v>1.9113211072849096E-2</v>
      </c>
      <c r="AA2966">
        <v>334553</v>
      </c>
      <c r="AB2966">
        <v>28579</v>
      </c>
      <c r="AC2966">
        <v>14209136</v>
      </c>
      <c r="AD2966" t="s">
        <v>1</v>
      </c>
      <c r="AE2966">
        <v>175</v>
      </c>
      <c r="AF2966">
        <v>9</v>
      </c>
      <c r="AH2966" t="s">
        <v>31102</v>
      </c>
      <c r="AI2966" t="s">
        <v>31101</v>
      </c>
      <c r="AJ2966" t="s">
        <v>31100</v>
      </c>
      <c r="AK2966" t="s">
        <v>31099</v>
      </c>
      <c r="AL2966">
        <v>12</v>
      </c>
      <c r="AM2966" s="5">
        <f t="shared" si="370"/>
        <v>3</v>
      </c>
      <c r="AN2966" s="4">
        <f t="shared" si="375"/>
        <v>4.5437334343051876E-3</v>
      </c>
      <c r="AO2966" s="3"/>
      <c r="AP2966">
        <v>0</v>
      </c>
      <c r="AR2966" t="s">
        <v>0</v>
      </c>
      <c r="AT2966" s="2">
        <v>2.335</v>
      </c>
      <c r="AU2966" s="1">
        <f t="shared" si="371"/>
        <v>1.4742367781285923</v>
      </c>
      <c r="AV2966" s="1">
        <f t="shared" si="372"/>
        <v>1.1828472253577142</v>
      </c>
      <c r="AW2966" s="1">
        <f t="shared" si="373"/>
        <v>0.89145767258683595</v>
      </c>
    </row>
    <row r="2967" spans="1:49" x14ac:dyDescent="0.2">
      <c r="A2967">
        <v>2965</v>
      </c>
      <c r="B2967" t="s">
        <v>31098</v>
      </c>
      <c r="C2967" t="s">
        <v>31097</v>
      </c>
      <c r="F2967" t="s">
        <v>31096</v>
      </c>
      <c r="G2967" t="s">
        <v>6</v>
      </c>
      <c r="H2967" t="s">
        <v>5</v>
      </c>
      <c r="I2967" t="s">
        <v>24927</v>
      </c>
      <c r="J2967">
        <v>60016147</v>
      </c>
      <c r="K2967" t="s">
        <v>1496</v>
      </c>
      <c r="L2967" t="s">
        <v>1495</v>
      </c>
      <c r="M2967" t="s">
        <v>209</v>
      </c>
      <c r="N2967">
        <v>3</v>
      </c>
      <c r="O2967" t="s">
        <v>31095</v>
      </c>
      <c r="P2967" t="s">
        <v>31094</v>
      </c>
      <c r="Q2967" t="s">
        <v>30018</v>
      </c>
      <c r="R2967" s="7">
        <v>43344</v>
      </c>
      <c r="S2967" s="8">
        <f t="shared" si="368"/>
        <v>2018</v>
      </c>
      <c r="T2967" s="8">
        <v>2018</v>
      </c>
      <c r="U2967" s="8">
        <f t="shared" si="369"/>
        <v>4</v>
      </c>
      <c r="V2967" s="7">
        <v>43344</v>
      </c>
      <c r="W2967" t="s">
        <v>3805</v>
      </c>
      <c r="X2967" s="2">
        <v>0.71599999999999997</v>
      </c>
      <c r="Y2967" s="6">
        <f t="shared" si="374"/>
        <v>1.9113211072849096E-2</v>
      </c>
      <c r="AA2967">
        <v>334553</v>
      </c>
      <c r="AB2967">
        <v>28579</v>
      </c>
      <c r="AC2967">
        <v>14209136</v>
      </c>
      <c r="AD2967" t="s">
        <v>1</v>
      </c>
      <c r="AE2967">
        <v>175</v>
      </c>
      <c r="AF2967">
        <v>9</v>
      </c>
      <c r="AH2967" t="s">
        <v>31093</v>
      </c>
      <c r="AI2967" t="s">
        <v>31092</v>
      </c>
      <c r="AJ2967" t="s">
        <v>31091</v>
      </c>
      <c r="AK2967" t="s">
        <v>31090</v>
      </c>
      <c r="AL2967">
        <v>5</v>
      </c>
      <c r="AM2967" s="5">
        <f t="shared" si="370"/>
        <v>1.25</v>
      </c>
      <c r="AN2967" s="4">
        <f t="shared" si="375"/>
        <v>1.8932222642938281E-3</v>
      </c>
      <c r="AO2967" s="3"/>
      <c r="AP2967">
        <v>1</v>
      </c>
      <c r="AQ2967" t="s">
        <v>3332</v>
      </c>
      <c r="AR2967" t="s">
        <v>24919</v>
      </c>
      <c r="AS2967" t="s">
        <v>3331</v>
      </c>
      <c r="AT2967" s="2">
        <v>2.335</v>
      </c>
      <c r="AU2967" s="1">
        <f t="shared" si="371"/>
        <v>1.3947214430282513</v>
      </c>
      <c r="AV2967" s="1">
        <f t="shared" si="372"/>
        <v>1.0503216668571462</v>
      </c>
      <c r="AW2967" s="1">
        <f t="shared" si="373"/>
        <v>0.70592189068604083</v>
      </c>
    </row>
    <row r="2968" spans="1:49" x14ac:dyDescent="0.2">
      <c r="A2968">
        <v>2966</v>
      </c>
      <c r="B2968" t="s">
        <v>31089</v>
      </c>
      <c r="C2968" t="s">
        <v>31088</v>
      </c>
      <c r="F2968" t="s">
        <v>31087</v>
      </c>
      <c r="G2968" t="s">
        <v>6</v>
      </c>
      <c r="H2968" t="s">
        <v>5</v>
      </c>
      <c r="I2968" t="s">
        <v>3267</v>
      </c>
      <c r="J2968" t="s">
        <v>31086</v>
      </c>
      <c r="K2968" t="s">
        <v>31085</v>
      </c>
      <c r="L2968" t="s">
        <v>256</v>
      </c>
      <c r="M2968" t="s">
        <v>215</v>
      </c>
      <c r="N2968">
        <v>4</v>
      </c>
      <c r="O2968" t="s">
        <v>31084</v>
      </c>
      <c r="P2968" t="s">
        <v>31083</v>
      </c>
      <c r="Q2968" t="s">
        <v>31082</v>
      </c>
      <c r="R2968" s="7">
        <v>43344</v>
      </c>
      <c r="S2968" s="8">
        <f t="shared" si="368"/>
        <v>2018</v>
      </c>
      <c r="T2968" s="8">
        <v>2018</v>
      </c>
      <c r="U2968" s="8">
        <f t="shared" si="369"/>
        <v>4</v>
      </c>
      <c r="V2968" s="7">
        <v>43344</v>
      </c>
      <c r="W2968" t="s">
        <v>3899</v>
      </c>
      <c r="X2968" s="2">
        <v>0.29199999999999998</v>
      </c>
      <c r="Y2968" s="6">
        <f t="shared" si="374"/>
        <v>7.7947732308267263E-3</v>
      </c>
      <c r="AA2968" t="s">
        <v>3898</v>
      </c>
      <c r="AB2968">
        <v>20500195078</v>
      </c>
      <c r="AC2968">
        <v>20932480</v>
      </c>
      <c r="AD2968" t="s">
        <v>1</v>
      </c>
      <c r="AE2968">
        <v>19</v>
      </c>
      <c r="AF2968">
        <v>3</v>
      </c>
      <c r="AH2968" t="s">
        <v>31081</v>
      </c>
      <c r="AI2968" t="s">
        <v>31080</v>
      </c>
      <c r="AJ2968" t="s">
        <v>31079</v>
      </c>
      <c r="AK2968" t="s">
        <v>31078</v>
      </c>
      <c r="AL2968">
        <v>2</v>
      </c>
      <c r="AM2968" s="5">
        <f t="shared" si="370"/>
        <v>0.5</v>
      </c>
      <c r="AN2968" s="4">
        <f t="shared" si="375"/>
        <v>7.572889057175312E-4</v>
      </c>
      <c r="AO2968" s="3"/>
      <c r="AP2968">
        <v>0</v>
      </c>
      <c r="AR2968" t="s">
        <v>0</v>
      </c>
      <c r="AT2968" s="2">
        <v>0.90200000000000002</v>
      </c>
      <c r="AU2968" s="1">
        <f t="shared" si="371"/>
        <v>0.56835279332939681</v>
      </c>
      <c r="AV2968" s="1">
        <f t="shared" si="372"/>
        <v>0.42760310682721286</v>
      </c>
      <c r="AW2968" s="1">
        <f t="shared" si="373"/>
        <v>0.28685342032502897</v>
      </c>
    </row>
    <row r="2969" spans="1:49" x14ac:dyDescent="0.2">
      <c r="A2969">
        <v>2967</v>
      </c>
      <c r="B2969" t="s">
        <v>31077</v>
      </c>
      <c r="C2969" t="s">
        <v>31076</v>
      </c>
      <c r="F2969" t="s">
        <v>31075</v>
      </c>
      <c r="G2969" t="s">
        <v>6</v>
      </c>
      <c r="H2969" t="s">
        <v>5</v>
      </c>
      <c r="I2969" t="s">
        <v>24927</v>
      </c>
      <c r="J2969">
        <v>60016147</v>
      </c>
      <c r="K2969" t="s">
        <v>1496</v>
      </c>
      <c r="L2969" t="s">
        <v>1495</v>
      </c>
      <c r="M2969" t="s">
        <v>209</v>
      </c>
      <c r="N2969">
        <v>2</v>
      </c>
      <c r="O2969" t="s">
        <v>31074</v>
      </c>
      <c r="P2969" t="s">
        <v>31073</v>
      </c>
      <c r="Q2969" t="s">
        <v>31072</v>
      </c>
      <c r="R2969" s="7">
        <v>43344</v>
      </c>
      <c r="S2969" s="8">
        <f t="shared" si="368"/>
        <v>2018</v>
      </c>
      <c r="T2969" s="8">
        <v>2018</v>
      </c>
      <c r="U2969" s="8">
        <f t="shared" si="369"/>
        <v>4</v>
      </c>
      <c r="V2969" s="7">
        <v>43344</v>
      </c>
      <c r="W2969" t="s">
        <v>3805</v>
      </c>
      <c r="X2969" s="2">
        <v>0.71599999999999997</v>
      </c>
      <c r="Y2969" s="6">
        <f t="shared" si="374"/>
        <v>1.9113211072849096E-2</v>
      </c>
      <c r="AA2969">
        <v>334553</v>
      </c>
      <c r="AB2969">
        <v>28579</v>
      </c>
      <c r="AC2969">
        <v>14209136</v>
      </c>
      <c r="AD2969" t="s">
        <v>1</v>
      </c>
      <c r="AE2969">
        <v>175</v>
      </c>
      <c r="AF2969">
        <v>9</v>
      </c>
      <c r="AH2969" t="s">
        <v>31071</v>
      </c>
      <c r="AI2969" t="s">
        <v>31070</v>
      </c>
      <c r="AJ2969" t="s">
        <v>31069</v>
      </c>
      <c r="AK2969" t="s">
        <v>31068</v>
      </c>
      <c r="AL2969">
        <v>4</v>
      </c>
      <c r="AM2969" s="5">
        <f t="shared" si="370"/>
        <v>1</v>
      </c>
      <c r="AN2969" s="4">
        <f t="shared" si="375"/>
        <v>1.5145778114350624E-3</v>
      </c>
      <c r="AO2969" s="3"/>
      <c r="AP2969">
        <v>1</v>
      </c>
      <c r="AQ2969" t="s">
        <v>5013</v>
      </c>
      <c r="AR2969" t="s">
        <v>24919</v>
      </c>
      <c r="AS2969" t="s">
        <v>5012</v>
      </c>
      <c r="AT2969" s="2">
        <v>2.335</v>
      </c>
      <c r="AU2969" s="1">
        <f t="shared" si="371"/>
        <v>1.3833621094424886</v>
      </c>
      <c r="AV2969" s="1">
        <f t="shared" si="372"/>
        <v>1.031389444214208</v>
      </c>
      <c r="AW2969" s="1">
        <f t="shared" si="373"/>
        <v>0.67941677898592723</v>
      </c>
    </row>
    <row r="2970" spans="1:49" x14ac:dyDescent="0.2">
      <c r="A2970">
        <v>2968</v>
      </c>
      <c r="B2970" t="s">
        <v>31067</v>
      </c>
      <c r="C2970" t="s">
        <v>31066</v>
      </c>
      <c r="F2970" t="s">
        <v>31065</v>
      </c>
      <c r="G2970" t="s">
        <v>6</v>
      </c>
      <c r="H2970" t="s">
        <v>5</v>
      </c>
      <c r="I2970" t="s">
        <v>31064</v>
      </c>
      <c r="J2970" t="s">
        <v>31059</v>
      </c>
      <c r="K2970" t="s">
        <v>31063</v>
      </c>
      <c r="L2970" t="s">
        <v>31062</v>
      </c>
      <c r="M2970" t="s">
        <v>2515</v>
      </c>
      <c r="N2970">
        <v>2</v>
      </c>
      <c r="O2970" t="s">
        <v>31061</v>
      </c>
      <c r="P2970" t="s">
        <v>31060</v>
      </c>
      <c r="Q2970" t="s">
        <v>31059</v>
      </c>
      <c r="R2970" s="7">
        <v>43344</v>
      </c>
      <c r="S2970" s="8">
        <f t="shared" si="368"/>
        <v>2018</v>
      </c>
      <c r="T2970" s="8">
        <v>2018</v>
      </c>
      <c r="U2970" s="8">
        <f t="shared" si="369"/>
        <v>4</v>
      </c>
      <c r="V2970" s="7">
        <v>43344</v>
      </c>
      <c r="W2970" t="s">
        <v>3805</v>
      </c>
      <c r="X2970" s="2">
        <v>0.71599999999999997</v>
      </c>
      <c r="Y2970" s="6">
        <f t="shared" si="374"/>
        <v>1.9113211072849096E-2</v>
      </c>
      <c r="AA2970">
        <v>334553</v>
      </c>
      <c r="AB2970">
        <v>28579</v>
      </c>
      <c r="AC2970">
        <v>14209136</v>
      </c>
      <c r="AD2970" t="s">
        <v>1</v>
      </c>
      <c r="AE2970">
        <v>175</v>
      </c>
      <c r="AF2970">
        <v>9</v>
      </c>
      <c r="AH2970" t="s">
        <v>31058</v>
      </c>
      <c r="AI2970" t="s">
        <v>31057</v>
      </c>
      <c r="AJ2970" t="s">
        <v>31056</v>
      </c>
      <c r="AK2970" t="s">
        <v>31055</v>
      </c>
      <c r="AL2970">
        <v>2</v>
      </c>
      <c r="AM2970" s="5">
        <f t="shared" si="370"/>
        <v>0.5</v>
      </c>
      <c r="AN2970" s="4">
        <f t="shared" si="375"/>
        <v>7.572889057175312E-4</v>
      </c>
      <c r="AO2970" s="3"/>
      <c r="AP2970">
        <v>0</v>
      </c>
      <c r="AR2970" t="s">
        <v>0</v>
      </c>
      <c r="AT2970" s="2">
        <v>2.335</v>
      </c>
      <c r="AU2970" s="1">
        <f t="shared" si="371"/>
        <v>1.3606434422709626</v>
      </c>
      <c r="AV2970" s="1">
        <f t="shared" si="372"/>
        <v>0.99352499892833135</v>
      </c>
      <c r="AW2970" s="1">
        <f t="shared" si="373"/>
        <v>0.62640655558570002</v>
      </c>
    </row>
    <row r="2971" spans="1:49" x14ac:dyDescent="0.2">
      <c r="A2971">
        <v>2969</v>
      </c>
      <c r="B2971" t="s">
        <v>31054</v>
      </c>
      <c r="C2971" t="s">
        <v>31053</v>
      </c>
      <c r="F2971" t="s">
        <v>31052</v>
      </c>
      <c r="G2971" t="s">
        <v>6</v>
      </c>
      <c r="H2971" t="s">
        <v>5</v>
      </c>
      <c r="I2971" t="s">
        <v>31051</v>
      </c>
      <c r="J2971">
        <v>60024421</v>
      </c>
      <c r="K2971" t="s">
        <v>211</v>
      </c>
      <c r="L2971" t="s">
        <v>210</v>
      </c>
      <c r="M2971" t="s">
        <v>209</v>
      </c>
      <c r="N2971">
        <v>3</v>
      </c>
      <c r="O2971" t="s">
        <v>31050</v>
      </c>
      <c r="P2971" t="s">
        <v>31049</v>
      </c>
      <c r="Q2971" t="s">
        <v>3334</v>
      </c>
      <c r="R2971" s="7">
        <v>43344</v>
      </c>
      <c r="S2971" s="8">
        <f t="shared" si="368"/>
        <v>2018</v>
      </c>
      <c r="T2971" s="8">
        <v>2018</v>
      </c>
      <c r="U2971" s="8">
        <f t="shared" si="369"/>
        <v>4</v>
      </c>
      <c r="V2971" s="7">
        <v>43344</v>
      </c>
      <c r="W2971" t="s">
        <v>3805</v>
      </c>
      <c r="X2971" s="2">
        <v>0.71599999999999997</v>
      </c>
      <c r="Y2971" s="6">
        <f t="shared" si="374"/>
        <v>1.9113211072849096E-2</v>
      </c>
      <c r="AA2971">
        <v>334553</v>
      </c>
      <c r="AB2971">
        <v>28579</v>
      </c>
      <c r="AC2971">
        <v>14209136</v>
      </c>
      <c r="AD2971" t="s">
        <v>1</v>
      </c>
      <c r="AE2971">
        <v>175</v>
      </c>
      <c r="AF2971">
        <v>9</v>
      </c>
      <c r="AH2971" t="s">
        <v>31048</v>
      </c>
      <c r="AI2971" t="s">
        <v>31047</v>
      </c>
      <c r="AJ2971" t="s">
        <v>31046</v>
      </c>
      <c r="AK2971" t="s">
        <v>31045</v>
      </c>
      <c r="AL2971">
        <v>21</v>
      </c>
      <c r="AM2971" s="5">
        <f t="shared" si="370"/>
        <v>5.25</v>
      </c>
      <c r="AN2971" s="4">
        <f t="shared" si="375"/>
        <v>7.9515335100340777E-3</v>
      </c>
      <c r="AO2971" s="3"/>
      <c r="AP2971">
        <v>1</v>
      </c>
      <c r="AR2971" t="s">
        <v>0</v>
      </c>
      <c r="AT2971" s="2">
        <v>2.335</v>
      </c>
      <c r="AU2971" s="1">
        <f t="shared" si="371"/>
        <v>1.5764707804004587</v>
      </c>
      <c r="AV2971" s="1">
        <f t="shared" si="372"/>
        <v>1.3532372291441588</v>
      </c>
      <c r="AW2971" s="1">
        <f t="shared" si="373"/>
        <v>1.1300036778878582</v>
      </c>
    </row>
    <row r="2972" spans="1:49" x14ac:dyDescent="0.2">
      <c r="A2972">
        <v>2970</v>
      </c>
      <c r="B2972" t="s">
        <v>31044</v>
      </c>
      <c r="C2972" t="s">
        <v>31043</v>
      </c>
      <c r="F2972" t="s">
        <v>31042</v>
      </c>
      <c r="G2972" t="s">
        <v>6</v>
      </c>
      <c r="H2972" t="s">
        <v>5</v>
      </c>
      <c r="I2972" t="s">
        <v>31041</v>
      </c>
      <c r="J2972" t="s">
        <v>31040</v>
      </c>
      <c r="K2972" t="s">
        <v>31039</v>
      </c>
      <c r="L2972" t="s">
        <v>31038</v>
      </c>
      <c r="M2972" t="s">
        <v>31037</v>
      </c>
      <c r="N2972">
        <v>3</v>
      </c>
      <c r="O2972" t="s">
        <v>31036</v>
      </c>
      <c r="P2972" t="s">
        <v>31035</v>
      </c>
      <c r="Q2972" t="s">
        <v>31034</v>
      </c>
      <c r="R2972" s="7">
        <v>43344</v>
      </c>
      <c r="S2972" s="8">
        <f t="shared" si="368"/>
        <v>2018</v>
      </c>
      <c r="T2972" s="8">
        <v>2018</v>
      </c>
      <c r="U2972" s="8">
        <f t="shared" si="369"/>
        <v>4</v>
      </c>
      <c r="V2972" s="7">
        <v>43344</v>
      </c>
      <c r="W2972" t="s">
        <v>10789</v>
      </c>
      <c r="X2972" s="2">
        <v>0.998</v>
      </c>
      <c r="Y2972" s="6">
        <f t="shared" si="374"/>
        <v>2.664104001494888E-2</v>
      </c>
      <c r="AA2972">
        <v>11266708</v>
      </c>
      <c r="AB2972">
        <v>28520</v>
      </c>
      <c r="AC2972">
        <v>10298479</v>
      </c>
      <c r="AD2972" t="s">
        <v>1</v>
      </c>
      <c r="AE2972">
        <v>2018</v>
      </c>
      <c r="AF2972">
        <v>9</v>
      </c>
      <c r="AG2972">
        <v>95</v>
      </c>
      <c r="AI2972" t="s">
        <v>31033</v>
      </c>
      <c r="AJ2972" t="s">
        <v>31032</v>
      </c>
      <c r="AK2972" t="s">
        <v>31031</v>
      </c>
      <c r="AL2972">
        <v>0</v>
      </c>
      <c r="AM2972" s="5">
        <f t="shared" si="370"/>
        <v>0</v>
      </c>
      <c r="AN2972" s="4">
        <f t="shared" si="375"/>
        <v>0</v>
      </c>
      <c r="AO2972" s="3"/>
      <c r="AP2972">
        <v>1</v>
      </c>
      <c r="AQ2972" t="s">
        <v>616</v>
      </c>
      <c r="AR2972" t="s">
        <v>31030</v>
      </c>
      <c r="AS2972" t="s">
        <v>615</v>
      </c>
      <c r="AT2972" s="2">
        <v>5.81</v>
      </c>
      <c r="AU2972" s="1">
        <f t="shared" si="371"/>
        <v>1.8648728010464217</v>
      </c>
      <c r="AV2972" s="1">
        <f t="shared" si="372"/>
        <v>1.3320520007474439</v>
      </c>
      <c r="AW2972" s="1">
        <f t="shared" si="373"/>
        <v>0.79923120044846641</v>
      </c>
    </row>
    <row r="2973" spans="1:49" x14ac:dyDescent="0.2">
      <c r="A2973">
        <v>2971</v>
      </c>
      <c r="B2973" t="s">
        <v>31029</v>
      </c>
      <c r="C2973" t="s">
        <v>31028</v>
      </c>
      <c r="F2973" t="s">
        <v>31027</v>
      </c>
      <c r="G2973" t="s">
        <v>6</v>
      </c>
      <c r="H2973" t="s">
        <v>5</v>
      </c>
      <c r="I2973" t="s">
        <v>31026</v>
      </c>
      <c r="J2973" t="s">
        <v>31025</v>
      </c>
      <c r="K2973" t="s">
        <v>31024</v>
      </c>
      <c r="L2973" t="s">
        <v>31023</v>
      </c>
      <c r="M2973" t="s">
        <v>31022</v>
      </c>
      <c r="N2973">
        <v>5</v>
      </c>
      <c r="O2973" t="s">
        <v>31021</v>
      </c>
      <c r="P2973" t="s">
        <v>31020</v>
      </c>
      <c r="Q2973" t="s">
        <v>31019</v>
      </c>
      <c r="R2973" s="7">
        <v>43344</v>
      </c>
      <c r="S2973" s="8">
        <f t="shared" si="368"/>
        <v>2018</v>
      </c>
      <c r="T2973" s="8">
        <v>2018</v>
      </c>
      <c r="U2973" s="8">
        <f t="shared" si="369"/>
        <v>4</v>
      </c>
      <c r="V2973" s="7">
        <v>43344</v>
      </c>
      <c r="W2973" t="s">
        <v>883</v>
      </c>
      <c r="X2973" s="2">
        <v>1.2849999999999999</v>
      </c>
      <c r="Y2973" s="6">
        <f t="shared" si="374"/>
        <v>3.4302341101412136E-2</v>
      </c>
      <c r="AB2973">
        <v>86430</v>
      </c>
      <c r="AC2973">
        <v>20724292</v>
      </c>
      <c r="AD2973" t="s">
        <v>1</v>
      </c>
      <c r="AE2973">
        <v>10</v>
      </c>
      <c r="AF2973">
        <v>9</v>
      </c>
      <c r="AG2973">
        <v>1435</v>
      </c>
      <c r="AI2973" t="s">
        <v>31018</v>
      </c>
      <c r="AJ2973" t="s">
        <v>31017</v>
      </c>
      <c r="AK2973" t="s">
        <v>31016</v>
      </c>
      <c r="AL2973">
        <v>8</v>
      </c>
      <c r="AM2973" s="5">
        <f t="shared" si="370"/>
        <v>2</v>
      </c>
      <c r="AN2973" s="4">
        <f t="shared" si="375"/>
        <v>3.0291556228701248E-3</v>
      </c>
      <c r="AO2973" s="3"/>
      <c r="AP2973">
        <v>1</v>
      </c>
      <c r="AQ2973" t="s">
        <v>1148</v>
      </c>
      <c r="AR2973" t="s">
        <v>0</v>
      </c>
      <c r="AS2973" t="s">
        <v>1147</v>
      </c>
      <c r="AT2973" s="2">
        <v>4.8479999999999999</v>
      </c>
      <c r="AU2973" s="1">
        <f t="shared" si="371"/>
        <v>2.4920385457849532</v>
      </c>
      <c r="AV2973" s="1">
        <f t="shared" si="372"/>
        <v>1.8665748362141128</v>
      </c>
      <c r="AW2973" s="1">
        <f t="shared" si="373"/>
        <v>1.2411111266432728</v>
      </c>
    </row>
    <row r="2974" spans="1:49" x14ac:dyDescent="0.2">
      <c r="A2974">
        <v>2972</v>
      </c>
      <c r="B2974" t="s">
        <v>31015</v>
      </c>
      <c r="C2974" t="s">
        <v>31014</v>
      </c>
      <c r="F2974" t="s">
        <v>31013</v>
      </c>
      <c r="G2974" t="s">
        <v>6</v>
      </c>
      <c r="H2974" t="s">
        <v>5</v>
      </c>
      <c r="I2974" t="s">
        <v>31012</v>
      </c>
      <c r="J2974" t="s">
        <v>31011</v>
      </c>
      <c r="K2974" t="s">
        <v>31010</v>
      </c>
      <c r="L2974" t="s">
        <v>31009</v>
      </c>
      <c r="M2974" t="s">
        <v>33</v>
      </c>
      <c r="N2974">
        <v>4</v>
      </c>
      <c r="O2974" t="s">
        <v>31008</v>
      </c>
      <c r="P2974" t="s">
        <v>31007</v>
      </c>
      <c r="Q2974" t="s">
        <v>31006</v>
      </c>
      <c r="R2974" s="7">
        <v>43344</v>
      </c>
      <c r="S2974" s="8">
        <f t="shared" si="368"/>
        <v>2018</v>
      </c>
      <c r="T2974" s="8">
        <v>2018</v>
      </c>
      <c r="U2974" s="8">
        <f t="shared" si="369"/>
        <v>4</v>
      </c>
      <c r="V2974" s="7">
        <v>43344</v>
      </c>
      <c r="W2974" t="s">
        <v>883</v>
      </c>
      <c r="X2974" s="2">
        <v>1.2849999999999999</v>
      </c>
      <c r="Y2974" s="6">
        <f t="shared" si="374"/>
        <v>3.4302341101412136E-2</v>
      </c>
      <c r="AB2974">
        <v>86430</v>
      </c>
      <c r="AC2974">
        <v>20724292</v>
      </c>
      <c r="AD2974" t="s">
        <v>1</v>
      </c>
      <c r="AE2974">
        <v>10</v>
      </c>
      <c r="AF2974">
        <v>9</v>
      </c>
      <c r="AG2974">
        <v>1485</v>
      </c>
      <c r="AI2974" t="s">
        <v>31005</v>
      </c>
      <c r="AJ2974" t="s">
        <v>31004</v>
      </c>
      <c r="AK2974" t="s">
        <v>31003</v>
      </c>
      <c r="AL2974">
        <v>2</v>
      </c>
      <c r="AM2974" s="5">
        <f t="shared" si="370"/>
        <v>0.5</v>
      </c>
      <c r="AN2974" s="4">
        <f t="shared" si="375"/>
        <v>7.572889057175312E-4</v>
      </c>
      <c r="AO2974" s="3"/>
      <c r="AP2974">
        <v>1</v>
      </c>
      <c r="AR2974" t="s">
        <v>0</v>
      </c>
      <c r="AT2974" s="2">
        <v>4.8479999999999999</v>
      </c>
      <c r="AU2974" s="1">
        <f t="shared" si="371"/>
        <v>2.4238825442703753</v>
      </c>
      <c r="AV2974" s="1">
        <f t="shared" si="372"/>
        <v>1.7529815003564833</v>
      </c>
      <c r="AW2974" s="1">
        <f t="shared" si="373"/>
        <v>1.0820804564425912</v>
      </c>
    </row>
    <row r="2975" spans="1:49" x14ac:dyDescent="0.2">
      <c r="A2975">
        <v>2973</v>
      </c>
      <c r="B2975" t="s">
        <v>31002</v>
      </c>
      <c r="C2975" t="s">
        <v>31001</v>
      </c>
      <c r="F2975" t="s">
        <v>31000</v>
      </c>
      <c r="G2975" t="s">
        <v>6</v>
      </c>
      <c r="H2975" t="s">
        <v>5</v>
      </c>
      <c r="I2975" t="s">
        <v>30999</v>
      </c>
      <c r="J2975" t="s">
        <v>30998</v>
      </c>
      <c r="K2975" t="s">
        <v>30997</v>
      </c>
      <c r="L2975" t="s">
        <v>3728</v>
      </c>
      <c r="M2975" t="s">
        <v>38</v>
      </c>
      <c r="N2975">
        <v>5</v>
      </c>
      <c r="O2975" t="s">
        <v>30996</v>
      </c>
      <c r="P2975" t="s">
        <v>30995</v>
      </c>
      <c r="Q2975" t="s">
        <v>30994</v>
      </c>
      <c r="R2975" s="7">
        <v>43344</v>
      </c>
      <c r="S2975" s="8">
        <f t="shared" si="368"/>
        <v>2018</v>
      </c>
      <c r="T2975" s="8">
        <v>2018</v>
      </c>
      <c r="U2975" s="8">
        <f t="shared" si="369"/>
        <v>4</v>
      </c>
      <c r="V2975" s="7">
        <v>43344</v>
      </c>
      <c r="W2975" t="s">
        <v>883</v>
      </c>
      <c r="X2975" s="2">
        <v>1.2849999999999999</v>
      </c>
      <c r="Y2975" s="6">
        <f t="shared" si="374"/>
        <v>3.4302341101412136E-2</v>
      </c>
      <c r="AB2975">
        <v>86430</v>
      </c>
      <c r="AC2975">
        <v>20724292</v>
      </c>
      <c r="AD2975" t="s">
        <v>1</v>
      </c>
      <c r="AE2975">
        <v>10</v>
      </c>
      <c r="AF2975">
        <v>9</v>
      </c>
      <c r="AG2975">
        <v>1331</v>
      </c>
      <c r="AI2975" t="s">
        <v>30993</v>
      </c>
      <c r="AJ2975" t="s">
        <v>30992</v>
      </c>
      <c r="AK2975" t="s">
        <v>30991</v>
      </c>
      <c r="AL2975">
        <v>65</v>
      </c>
      <c r="AM2975" s="5">
        <f t="shared" si="370"/>
        <v>16.25</v>
      </c>
      <c r="AN2975" s="4">
        <f t="shared" si="375"/>
        <v>2.4611889435819764E-2</v>
      </c>
      <c r="AO2975" s="3"/>
      <c r="AP2975">
        <v>1</v>
      </c>
      <c r="AR2975" t="s">
        <v>0</v>
      </c>
      <c r="AT2975" s="2">
        <v>4.8479999999999999</v>
      </c>
      <c r="AU2975" s="1">
        <f t="shared" si="371"/>
        <v>3.1395205601734419</v>
      </c>
      <c r="AV2975" s="1">
        <f t="shared" si="372"/>
        <v>2.945711526861595</v>
      </c>
      <c r="AW2975" s="1">
        <f t="shared" si="373"/>
        <v>2.7519024935497476</v>
      </c>
    </row>
    <row r="2976" spans="1:49" x14ac:dyDescent="0.2">
      <c r="A2976">
        <v>2974</v>
      </c>
      <c r="B2976" t="s">
        <v>30990</v>
      </c>
      <c r="C2976" t="s">
        <v>30989</v>
      </c>
      <c r="F2976" t="s">
        <v>30988</v>
      </c>
      <c r="G2976" t="s">
        <v>6</v>
      </c>
      <c r="H2976" t="s">
        <v>5</v>
      </c>
      <c r="I2976" t="s">
        <v>30987</v>
      </c>
      <c r="J2976" t="s">
        <v>30986</v>
      </c>
      <c r="K2976" t="s">
        <v>30985</v>
      </c>
      <c r="L2976" t="s">
        <v>30984</v>
      </c>
      <c r="M2976" t="s">
        <v>30983</v>
      </c>
      <c r="N2976">
        <v>7</v>
      </c>
      <c r="O2976" t="s">
        <v>30982</v>
      </c>
      <c r="P2976" t="s">
        <v>30981</v>
      </c>
      <c r="Q2976" t="s">
        <v>30980</v>
      </c>
      <c r="R2976" s="7">
        <v>43344</v>
      </c>
      <c r="S2976" s="8">
        <f t="shared" si="368"/>
        <v>2018</v>
      </c>
      <c r="T2976" s="8">
        <v>2018</v>
      </c>
      <c r="U2976" s="8">
        <f t="shared" si="369"/>
        <v>4</v>
      </c>
      <c r="V2976" s="7">
        <v>43344</v>
      </c>
      <c r="W2976" t="s">
        <v>883</v>
      </c>
      <c r="X2976" s="2">
        <v>1.2849999999999999</v>
      </c>
      <c r="Y2976" s="6">
        <f t="shared" si="374"/>
        <v>3.4302341101412136E-2</v>
      </c>
      <c r="AB2976">
        <v>86430</v>
      </c>
      <c r="AC2976">
        <v>20724292</v>
      </c>
      <c r="AD2976" t="s">
        <v>1</v>
      </c>
      <c r="AE2976">
        <v>10</v>
      </c>
      <c r="AF2976">
        <v>9</v>
      </c>
      <c r="AG2976">
        <v>1345</v>
      </c>
      <c r="AI2976" t="s">
        <v>30979</v>
      </c>
      <c r="AJ2976" t="s">
        <v>30978</v>
      </c>
      <c r="AK2976" t="s">
        <v>30977</v>
      </c>
      <c r="AL2976">
        <v>8</v>
      </c>
      <c r="AM2976" s="5">
        <f t="shared" si="370"/>
        <v>2</v>
      </c>
      <c r="AN2976" s="4">
        <f t="shared" si="375"/>
        <v>3.0291556228701248E-3</v>
      </c>
      <c r="AO2976" s="3"/>
      <c r="AP2976">
        <v>1</v>
      </c>
      <c r="AQ2976" t="s">
        <v>144</v>
      </c>
      <c r="AR2976" t="s">
        <v>30976</v>
      </c>
      <c r="AS2976" t="s">
        <v>143</v>
      </c>
      <c r="AT2976" s="2">
        <v>4.8479999999999999</v>
      </c>
      <c r="AU2976" s="1">
        <f t="shared" si="371"/>
        <v>2.4920385457849532</v>
      </c>
      <c r="AV2976" s="1">
        <f t="shared" si="372"/>
        <v>1.8665748362141128</v>
      </c>
      <c r="AW2976" s="1">
        <f t="shared" si="373"/>
        <v>1.2411111266432728</v>
      </c>
    </row>
    <row r="2977" spans="1:49" x14ac:dyDescent="0.2">
      <c r="A2977">
        <v>2975</v>
      </c>
      <c r="B2977" t="s">
        <v>30975</v>
      </c>
      <c r="C2977" t="s">
        <v>30974</v>
      </c>
      <c r="F2977" t="s">
        <v>30973</v>
      </c>
      <c r="G2977" t="s">
        <v>6</v>
      </c>
      <c r="H2977" t="s">
        <v>5</v>
      </c>
      <c r="I2977" t="s">
        <v>30972</v>
      </c>
      <c r="J2977" t="s">
        <v>30971</v>
      </c>
      <c r="K2977" t="s">
        <v>30970</v>
      </c>
      <c r="L2977" t="s">
        <v>30969</v>
      </c>
      <c r="M2977" t="s">
        <v>3376</v>
      </c>
      <c r="N2977">
        <v>9</v>
      </c>
      <c r="O2977" t="s">
        <v>30968</v>
      </c>
      <c r="P2977" t="s">
        <v>30967</v>
      </c>
      <c r="Q2977" t="s">
        <v>30966</v>
      </c>
      <c r="R2977" s="7">
        <v>43344</v>
      </c>
      <c r="S2977" s="8">
        <f t="shared" si="368"/>
        <v>2018</v>
      </c>
      <c r="T2977" s="8">
        <v>2018</v>
      </c>
      <c r="U2977" s="8">
        <f t="shared" si="369"/>
        <v>4</v>
      </c>
      <c r="V2977" s="7">
        <v>43344</v>
      </c>
      <c r="W2977" t="s">
        <v>883</v>
      </c>
      <c r="X2977" s="2">
        <v>1.2849999999999999</v>
      </c>
      <c r="Y2977" s="6">
        <f t="shared" si="374"/>
        <v>3.4302341101412136E-2</v>
      </c>
      <c r="AB2977">
        <v>86430</v>
      </c>
      <c r="AC2977">
        <v>20724292</v>
      </c>
      <c r="AD2977" t="s">
        <v>1</v>
      </c>
      <c r="AE2977">
        <v>10</v>
      </c>
      <c r="AF2977">
        <v>9</v>
      </c>
      <c r="AG2977">
        <v>1498</v>
      </c>
      <c r="AI2977" t="s">
        <v>30965</v>
      </c>
      <c r="AJ2977" t="s">
        <v>30964</v>
      </c>
      <c r="AK2977" t="s">
        <v>30963</v>
      </c>
      <c r="AL2977">
        <v>18</v>
      </c>
      <c r="AM2977" s="5">
        <f t="shared" si="370"/>
        <v>4.5</v>
      </c>
      <c r="AN2977" s="4">
        <f t="shared" si="375"/>
        <v>6.815600151457781E-3</v>
      </c>
      <c r="AO2977" s="3"/>
      <c r="AP2977">
        <v>1</v>
      </c>
      <c r="AQ2977" t="s">
        <v>1376</v>
      </c>
      <c r="AR2977" t="s">
        <v>30962</v>
      </c>
      <c r="AS2977" t="s">
        <v>274</v>
      </c>
      <c r="AT2977" s="2">
        <v>4.8479999999999999</v>
      </c>
      <c r="AU2977" s="1">
        <f t="shared" si="371"/>
        <v>2.6056318816425827</v>
      </c>
      <c r="AV2977" s="1">
        <f t="shared" si="372"/>
        <v>2.055897062643496</v>
      </c>
      <c r="AW2977" s="1">
        <f t="shared" si="373"/>
        <v>1.5061622436444086</v>
      </c>
    </row>
    <row r="2978" spans="1:49" x14ac:dyDescent="0.2">
      <c r="A2978">
        <v>2976</v>
      </c>
      <c r="B2978" t="s">
        <v>30961</v>
      </c>
      <c r="C2978" t="s">
        <v>30960</v>
      </c>
      <c r="F2978" t="s">
        <v>30959</v>
      </c>
      <c r="G2978" t="s">
        <v>6</v>
      </c>
      <c r="H2978" t="s">
        <v>5</v>
      </c>
      <c r="I2978" t="s">
        <v>30958</v>
      </c>
      <c r="J2978">
        <v>60021859</v>
      </c>
      <c r="K2978" t="s">
        <v>3369</v>
      </c>
      <c r="L2978" t="s">
        <v>3368</v>
      </c>
      <c r="M2978" t="s">
        <v>325</v>
      </c>
      <c r="N2978">
        <v>2</v>
      </c>
      <c r="O2978" t="s">
        <v>30957</v>
      </c>
      <c r="P2978" t="s">
        <v>30956</v>
      </c>
      <c r="Q2978" t="s">
        <v>30955</v>
      </c>
      <c r="R2978" s="7">
        <v>43344</v>
      </c>
      <c r="S2978" s="8">
        <f t="shared" si="368"/>
        <v>2018</v>
      </c>
      <c r="T2978" s="8">
        <v>2018</v>
      </c>
      <c r="U2978" s="8">
        <f t="shared" si="369"/>
        <v>4</v>
      </c>
      <c r="V2978" s="7">
        <v>43344</v>
      </c>
      <c r="W2978" t="s">
        <v>883</v>
      </c>
      <c r="X2978" s="2">
        <v>1.2849999999999999</v>
      </c>
      <c r="Y2978" s="6">
        <f t="shared" si="374"/>
        <v>3.4302341101412136E-2</v>
      </c>
      <c r="AB2978">
        <v>86430</v>
      </c>
      <c r="AC2978">
        <v>20724292</v>
      </c>
      <c r="AD2978" t="s">
        <v>1</v>
      </c>
      <c r="AE2978">
        <v>10</v>
      </c>
      <c r="AF2978">
        <v>9</v>
      </c>
      <c r="AG2978">
        <v>1364</v>
      </c>
      <c r="AI2978" t="s">
        <v>30954</v>
      </c>
      <c r="AJ2978" t="s">
        <v>30953</v>
      </c>
      <c r="AK2978" t="s">
        <v>30952</v>
      </c>
      <c r="AL2978">
        <v>3</v>
      </c>
      <c r="AM2978" s="5">
        <f t="shared" si="370"/>
        <v>0.75</v>
      </c>
      <c r="AN2978" s="4">
        <f t="shared" si="375"/>
        <v>1.1359333585762969E-3</v>
      </c>
      <c r="AO2978" s="3"/>
      <c r="AP2978">
        <v>1</v>
      </c>
      <c r="AR2978" t="s">
        <v>0</v>
      </c>
      <c r="AT2978" s="2">
        <v>4.8479999999999999</v>
      </c>
      <c r="AU2978" s="1">
        <f t="shared" si="371"/>
        <v>2.4352418778561384</v>
      </c>
      <c r="AV2978" s="1">
        <f t="shared" si="372"/>
        <v>1.7719137229994217</v>
      </c>
      <c r="AW2978" s="1">
        <f t="shared" si="373"/>
        <v>1.1085855681427048</v>
      </c>
    </row>
    <row r="2979" spans="1:49" x14ac:dyDescent="0.2">
      <c r="A2979">
        <v>2977</v>
      </c>
      <c r="B2979" t="s">
        <v>30951</v>
      </c>
      <c r="C2979" t="s">
        <v>30950</v>
      </c>
      <c r="F2979" t="s">
        <v>30949</v>
      </c>
      <c r="G2979" t="s">
        <v>6</v>
      </c>
      <c r="H2979" t="s">
        <v>5</v>
      </c>
      <c r="I2979" t="s">
        <v>30948</v>
      </c>
      <c r="J2979">
        <v>60092945</v>
      </c>
      <c r="K2979" t="s">
        <v>2987</v>
      </c>
      <c r="L2979" t="s">
        <v>4195</v>
      </c>
      <c r="M2979" t="s">
        <v>1185</v>
      </c>
      <c r="N2979">
        <v>5</v>
      </c>
      <c r="O2979" t="s">
        <v>30947</v>
      </c>
      <c r="P2979" t="s">
        <v>30946</v>
      </c>
      <c r="Q2979" t="s">
        <v>25017</v>
      </c>
      <c r="R2979" s="7">
        <v>43344</v>
      </c>
      <c r="S2979" s="8">
        <f t="shared" si="368"/>
        <v>2018</v>
      </c>
      <c r="T2979" s="8">
        <v>2018</v>
      </c>
      <c r="U2979" s="8">
        <f t="shared" si="369"/>
        <v>4</v>
      </c>
      <c r="V2979" s="7">
        <v>43344</v>
      </c>
      <c r="W2979" t="s">
        <v>883</v>
      </c>
      <c r="X2979" s="2">
        <v>1.2849999999999999</v>
      </c>
      <c r="Y2979" s="6">
        <f t="shared" si="374"/>
        <v>3.4302341101412136E-2</v>
      </c>
      <c r="AB2979">
        <v>86430</v>
      </c>
      <c r="AC2979">
        <v>20724292</v>
      </c>
      <c r="AD2979" t="s">
        <v>1</v>
      </c>
      <c r="AE2979">
        <v>10</v>
      </c>
      <c r="AF2979">
        <v>9</v>
      </c>
      <c r="AG2979">
        <v>1407</v>
      </c>
      <c r="AI2979" t="s">
        <v>30945</v>
      </c>
      <c r="AJ2979" t="s">
        <v>30944</v>
      </c>
      <c r="AK2979" t="s">
        <v>30943</v>
      </c>
      <c r="AL2979">
        <v>15</v>
      </c>
      <c r="AM2979" s="5">
        <f t="shared" si="370"/>
        <v>3.75</v>
      </c>
      <c r="AN2979" s="4">
        <f t="shared" si="375"/>
        <v>5.6796667928814843E-3</v>
      </c>
      <c r="AO2979" s="3"/>
      <c r="AP2979">
        <v>1</v>
      </c>
      <c r="AR2979" t="s">
        <v>0</v>
      </c>
      <c r="AT2979" s="2">
        <v>4.8479999999999999</v>
      </c>
      <c r="AU2979" s="1">
        <f t="shared" si="371"/>
        <v>2.5715538808852938</v>
      </c>
      <c r="AV2979" s="1">
        <f t="shared" si="372"/>
        <v>1.9991003947146808</v>
      </c>
      <c r="AW2979" s="1">
        <f t="shared" si="373"/>
        <v>1.4266469085440678</v>
      </c>
    </row>
    <row r="2980" spans="1:49" x14ac:dyDescent="0.2">
      <c r="A2980">
        <v>2978</v>
      </c>
      <c r="B2980" t="s">
        <v>30942</v>
      </c>
      <c r="C2980" t="s">
        <v>30941</v>
      </c>
      <c r="F2980" t="s">
        <v>30940</v>
      </c>
      <c r="G2980" t="s">
        <v>6</v>
      </c>
      <c r="H2980" t="s">
        <v>5</v>
      </c>
      <c r="I2980" t="s">
        <v>30939</v>
      </c>
      <c r="J2980" t="s">
        <v>30938</v>
      </c>
      <c r="K2980" t="s">
        <v>30937</v>
      </c>
      <c r="L2980" t="s">
        <v>30936</v>
      </c>
      <c r="M2980" t="s">
        <v>3289</v>
      </c>
      <c r="N2980">
        <v>5</v>
      </c>
      <c r="O2980" t="s">
        <v>30935</v>
      </c>
      <c r="P2980" t="s">
        <v>30934</v>
      </c>
      <c r="Q2980" t="s">
        <v>30933</v>
      </c>
      <c r="R2980" s="7">
        <v>43344</v>
      </c>
      <c r="S2980" s="8">
        <f t="shared" si="368"/>
        <v>2018</v>
      </c>
      <c r="T2980" s="8">
        <v>2018</v>
      </c>
      <c r="U2980" s="8">
        <f t="shared" si="369"/>
        <v>4</v>
      </c>
      <c r="V2980" s="7">
        <v>43344</v>
      </c>
      <c r="W2980" t="s">
        <v>883</v>
      </c>
      <c r="X2980" s="2">
        <v>1.2849999999999999</v>
      </c>
      <c r="Y2980" s="6">
        <f t="shared" si="374"/>
        <v>3.4302341101412136E-2</v>
      </c>
      <c r="AB2980">
        <v>86430</v>
      </c>
      <c r="AC2980">
        <v>20724292</v>
      </c>
      <c r="AD2980" t="s">
        <v>1</v>
      </c>
      <c r="AE2980">
        <v>10</v>
      </c>
      <c r="AF2980">
        <v>9</v>
      </c>
      <c r="AG2980">
        <v>1493</v>
      </c>
      <c r="AI2980" t="s">
        <v>30932</v>
      </c>
      <c r="AJ2980" t="s">
        <v>30931</v>
      </c>
      <c r="AK2980" t="s">
        <v>30930</v>
      </c>
      <c r="AL2980">
        <v>11</v>
      </c>
      <c r="AM2980" s="5">
        <f t="shared" si="370"/>
        <v>2.75</v>
      </c>
      <c r="AN2980" s="4">
        <f t="shared" si="375"/>
        <v>4.1650889814464215E-3</v>
      </c>
      <c r="AO2980" s="3"/>
      <c r="AP2980">
        <v>1</v>
      </c>
      <c r="AR2980" t="s">
        <v>0</v>
      </c>
      <c r="AT2980" s="2">
        <v>4.8479999999999999</v>
      </c>
      <c r="AU2980" s="1">
        <f t="shared" si="371"/>
        <v>2.5261165465422422</v>
      </c>
      <c r="AV2980" s="1">
        <f t="shared" si="372"/>
        <v>1.9233715041429278</v>
      </c>
      <c r="AW2980" s="1">
        <f t="shared" si="373"/>
        <v>1.3206264617436136</v>
      </c>
    </row>
    <row r="2981" spans="1:49" x14ac:dyDescent="0.2">
      <c r="A2981">
        <v>2979</v>
      </c>
      <c r="B2981" t="s">
        <v>30929</v>
      </c>
      <c r="C2981" t="s">
        <v>30928</v>
      </c>
      <c r="F2981" t="s">
        <v>30927</v>
      </c>
      <c r="G2981" t="s">
        <v>6</v>
      </c>
      <c r="H2981" t="s">
        <v>5</v>
      </c>
      <c r="I2981" t="s">
        <v>30926</v>
      </c>
      <c r="J2981">
        <v>60026479</v>
      </c>
      <c r="K2981" t="s">
        <v>3421</v>
      </c>
      <c r="L2981" t="s">
        <v>3420</v>
      </c>
      <c r="M2981" t="s">
        <v>333</v>
      </c>
      <c r="N2981">
        <v>5</v>
      </c>
      <c r="O2981" t="s">
        <v>30925</v>
      </c>
      <c r="P2981" t="s">
        <v>30924</v>
      </c>
      <c r="Q2981" t="s">
        <v>3419</v>
      </c>
      <c r="R2981" s="7">
        <v>43344</v>
      </c>
      <c r="S2981" s="8">
        <f t="shared" si="368"/>
        <v>2018</v>
      </c>
      <c r="T2981" s="8">
        <v>2018</v>
      </c>
      <c r="U2981" s="8">
        <f t="shared" si="369"/>
        <v>4</v>
      </c>
      <c r="V2981" s="7">
        <v>43344</v>
      </c>
      <c r="W2981" t="s">
        <v>883</v>
      </c>
      <c r="X2981" s="2">
        <v>1.2849999999999999</v>
      </c>
      <c r="Y2981" s="6">
        <f t="shared" si="374"/>
        <v>3.4302341101412136E-2</v>
      </c>
      <c r="AB2981">
        <v>86430</v>
      </c>
      <c r="AC2981">
        <v>20724292</v>
      </c>
      <c r="AD2981" t="s">
        <v>1</v>
      </c>
      <c r="AE2981">
        <v>10</v>
      </c>
      <c r="AF2981">
        <v>9</v>
      </c>
      <c r="AG2981">
        <v>1494</v>
      </c>
      <c r="AI2981" t="s">
        <v>30923</v>
      </c>
      <c r="AJ2981" t="s">
        <v>30922</v>
      </c>
      <c r="AK2981" t="s">
        <v>30921</v>
      </c>
      <c r="AL2981">
        <v>18</v>
      </c>
      <c r="AM2981" s="5">
        <f t="shared" si="370"/>
        <v>4.5</v>
      </c>
      <c r="AN2981" s="4">
        <f t="shared" si="375"/>
        <v>6.815600151457781E-3</v>
      </c>
      <c r="AO2981" s="3"/>
      <c r="AP2981">
        <v>1</v>
      </c>
      <c r="AQ2981" t="s">
        <v>3821</v>
      </c>
      <c r="AR2981">
        <v>570009815</v>
      </c>
      <c r="AS2981" t="s">
        <v>3820</v>
      </c>
      <c r="AT2981" s="2">
        <v>4.8479999999999999</v>
      </c>
      <c r="AU2981" s="1">
        <f t="shared" si="371"/>
        <v>2.6056318816425827</v>
      </c>
      <c r="AV2981" s="1">
        <f t="shared" si="372"/>
        <v>2.055897062643496</v>
      </c>
      <c r="AW2981" s="1">
        <f t="shared" si="373"/>
        <v>1.5061622436444086</v>
      </c>
    </row>
    <row r="2982" spans="1:49" x14ac:dyDescent="0.2">
      <c r="A2982">
        <v>2980</v>
      </c>
      <c r="B2982" t="s">
        <v>30920</v>
      </c>
      <c r="C2982" t="s">
        <v>30919</v>
      </c>
      <c r="F2982" t="s">
        <v>30918</v>
      </c>
      <c r="G2982" t="s">
        <v>6</v>
      </c>
      <c r="H2982" t="s">
        <v>5</v>
      </c>
      <c r="I2982" t="s">
        <v>1526</v>
      </c>
      <c r="J2982" t="s">
        <v>30917</v>
      </c>
      <c r="K2982" t="s">
        <v>30916</v>
      </c>
      <c r="L2982" t="s">
        <v>30915</v>
      </c>
      <c r="M2982" t="s">
        <v>5626</v>
      </c>
      <c r="N2982">
        <v>10</v>
      </c>
      <c r="O2982" t="s">
        <v>30914</v>
      </c>
      <c r="P2982" t="s">
        <v>30913</v>
      </c>
      <c r="Q2982" t="s">
        <v>30912</v>
      </c>
      <c r="R2982" s="7">
        <v>43344</v>
      </c>
      <c r="S2982" s="8">
        <f t="shared" si="368"/>
        <v>2018</v>
      </c>
      <c r="T2982" s="8">
        <v>2018</v>
      </c>
      <c r="U2982" s="8">
        <f t="shared" si="369"/>
        <v>4</v>
      </c>
      <c r="V2982" s="7">
        <v>43344</v>
      </c>
      <c r="W2982" t="s">
        <v>883</v>
      </c>
      <c r="X2982" s="2">
        <v>1.2849999999999999</v>
      </c>
      <c r="Y2982" s="6">
        <f t="shared" si="374"/>
        <v>3.4302341101412136E-2</v>
      </c>
      <c r="AB2982">
        <v>86430</v>
      </c>
      <c r="AC2982">
        <v>20724292</v>
      </c>
      <c r="AD2982" t="s">
        <v>1</v>
      </c>
      <c r="AE2982">
        <v>10</v>
      </c>
      <c r="AF2982">
        <v>9</v>
      </c>
      <c r="AG2982">
        <v>1423</v>
      </c>
      <c r="AI2982" t="s">
        <v>30911</v>
      </c>
      <c r="AJ2982" t="s">
        <v>30910</v>
      </c>
      <c r="AK2982" t="s">
        <v>30909</v>
      </c>
      <c r="AL2982">
        <v>68</v>
      </c>
      <c r="AM2982" s="5">
        <f t="shared" si="370"/>
        <v>17</v>
      </c>
      <c r="AN2982" s="4">
        <f t="shared" si="375"/>
        <v>2.5747822794396063E-2</v>
      </c>
      <c r="AO2982" s="3"/>
      <c r="AP2982">
        <v>1</v>
      </c>
      <c r="AQ2982" t="s">
        <v>64</v>
      </c>
      <c r="AR2982">
        <v>644227</v>
      </c>
      <c r="AS2982" t="s">
        <v>63</v>
      </c>
      <c r="AT2982" s="2">
        <v>4.8479999999999999</v>
      </c>
      <c r="AU2982" s="1">
        <f t="shared" si="371"/>
        <v>3.1735985609307313</v>
      </c>
      <c r="AV2982" s="1">
        <f t="shared" si="372"/>
        <v>3.0025081947904098</v>
      </c>
      <c r="AW2982" s="1">
        <f t="shared" si="373"/>
        <v>2.8314178286500882</v>
      </c>
    </row>
    <row r="2983" spans="1:49" x14ac:dyDescent="0.2">
      <c r="A2983">
        <v>2981</v>
      </c>
      <c r="B2983" t="s">
        <v>30908</v>
      </c>
      <c r="C2983" t="s">
        <v>30907</v>
      </c>
      <c r="F2983" t="s">
        <v>30906</v>
      </c>
      <c r="G2983" t="s">
        <v>6</v>
      </c>
      <c r="H2983" t="s">
        <v>5</v>
      </c>
      <c r="I2983" t="s">
        <v>4011</v>
      </c>
      <c r="J2983" t="s">
        <v>30905</v>
      </c>
      <c r="K2983" t="s">
        <v>30904</v>
      </c>
      <c r="L2983" t="s">
        <v>30903</v>
      </c>
      <c r="M2983" t="s">
        <v>219</v>
      </c>
      <c r="N2983">
        <v>3</v>
      </c>
      <c r="O2983" t="s">
        <v>30902</v>
      </c>
      <c r="P2983" t="s">
        <v>30901</v>
      </c>
      <c r="Q2983" t="s">
        <v>30900</v>
      </c>
      <c r="R2983" s="7">
        <v>43344</v>
      </c>
      <c r="S2983" s="8">
        <f t="shared" si="368"/>
        <v>2018</v>
      </c>
      <c r="T2983" s="8">
        <v>2018</v>
      </c>
      <c r="U2983" s="8">
        <f t="shared" si="369"/>
        <v>4</v>
      </c>
      <c r="V2983" s="7">
        <v>43344</v>
      </c>
      <c r="W2983" t="s">
        <v>883</v>
      </c>
      <c r="X2983" s="2">
        <v>1.2849999999999999</v>
      </c>
      <c r="Y2983" s="6">
        <f t="shared" si="374"/>
        <v>3.4302341101412136E-2</v>
      </c>
      <c r="AB2983">
        <v>86430</v>
      </c>
      <c r="AC2983">
        <v>20724292</v>
      </c>
      <c r="AD2983" t="s">
        <v>1</v>
      </c>
      <c r="AE2983">
        <v>10</v>
      </c>
      <c r="AF2983">
        <v>9</v>
      </c>
      <c r="AG2983">
        <v>1405</v>
      </c>
      <c r="AI2983" t="s">
        <v>30899</v>
      </c>
      <c r="AJ2983" t="s">
        <v>30898</v>
      </c>
      <c r="AK2983" t="s">
        <v>30897</v>
      </c>
      <c r="AL2983">
        <v>8</v>
      </c>
      <c r="AM2983" s="5">
        <f t="shared" si="370"/>
        <v>2</v>
      </c>
      <c r="AN2983" s="4">
        <f t="shared" si="375"/>
        <v>3.0291556228701248E-3</v>
      </c>
      <c r="AO2983" s="3"/>
      <c r="AP2983">
        <v>1</v>
      </c>
      <c r="AR2983" t="s">
        <v>0</v>
      </c>
      <c r="AT2983" s="2">
        <v>4.8479999999999999</v>
      </c>
      <c r="AU2983" s="1">
        <f t="shared" si="371"/>
        <v>2.4920385457849532</v>
      </c>
      <c r="AV2983" s="1">
        <f t="shared" si="372"/>
        <v>1.8665748362141128</v>
      </c>
      <c r="AW2983" s="1">
        <f t="shared" si="373"/>
        <v>1.2411111266432728</v>
      </c>
    </row>
    <row r="2984" spans="1:49" x14ac:dyDescent="0.2">
      <c r="A2984">
        <v>2982</v>
      </c>
      <c r="B2984" t="s">
        <v>30896</v>
      </c>
      <c r="C2984" t="s">
        <v>30895</v>
      </c>
      <c r="F2984" t="s">
        <v>30894</v>
      </c>
      <c r="G2984" t="s">
        <v>6</v>
      </c>
      <c r="H2984" t="s">
        <v>5</v>
      </c>
      <c r="I2984" t="s">
        <v>1054</v>
      </c>
      <c r="J2984">
        <v>60008056</v>
      </c>
      <c r="K2984" t="s">
        <v>1052</v>
      </c>
      <c r="L2984" t="s">
        <v>1053</v>
      </c>
      <c r="M2984" t="s">
        <v>209</v>
      </c>
      <c r="N2984">
        <v>4</v>
      </c>
      <c r="O2984" t="s">
        <v>30893</v>
      </c>
      <c r="P2984" t="s">
        <v>30892</v>
      </c>
      <c r="Q2984" t="s">
        <v>30891</v>
      </c>
      <c r="R2984" s="7">
        <v>43344</v>
      </c>
      <c r="S2984" s="8">
        <f t="shared" si="368"/>
        <v>2018</v>
      </c>
      <c r="T2984" s="8">
        <v>2018</v>
      </c>
      <c r="U2984" s="8">
        <f t="shared" si="369"/>
        <v>4</v>
      </c>
      <c r="V2984" s="7">
        <v>43344</v>
      </c>
      <c r="W2984" t="s">
        <v>883</v>
      </c>
      <c r="X2984" s="2">
        <v>1.2849999999999999</v>
      </c>
      <c r="Y2984" s="6">
        <f t="shared" si="374"/>
        <v>3.4302341101412136E-2</v>
      </c>
      <c r="AB2984">
        <v>86430</v>
      </c>
      <c r="AC2984">
        <v>20724292</v>
      </c>
      <c r="AD2984" t="s">
        <v>1</v>
      </c>
      <c r="AE2984">
        <v>10</v>
      </c>
      <c r="AF2984">
        <v>9</v>
      </c>
      <c r="AG2984">
        <v>1348</v>
      </c>
      <c r="AI2984" t="s">
        <v>30890</v>
      </c>
      <c r="AJ2984" t="s">
        <v>30889</v>
      </c>
      <c r="AK2984" t="s">
        <v>30888</v>
      </c>
      <c r="AL2984">
        <v>8</v>
      </c>
      <c r="AM2984" s="5">
        <f t="shared" si="370"/>
        <v>2</v>
      </c>
      <c r="AN2984" s="4">
        <f t="shared" si="375"/>
        <v>3.0291556228701248E-3</v>
      </c>
      <c r="AO2984" s="3"/>
      <c r="AP2984">
        <v>1</v>
      </c>
      <c r="AR2984" t="s">
        <v>0</v>
      </c>
      <c r="AT2984" s="2">
        <v>4.8479999999999999</v>
      </c>
      <c r="AU2984" s="1">
        <f t="shared" si="371"/>
        <v>2.4920385457849532</v>
      </c>
      <c r="AV2984" s="1">
        <f t="shared" si="372"/>
        <v>1.8665748362141128</v>
      </c>
      <c r="AW2984" s="1">
        <f t="shared" si="373"/>
        <v>1.2411111266432728</v>
      </c>
    </row>
    <row r="2985" spans="1:49" x14ac:dyDescent="0.2">
      <c r="A2985">
        <v>2983</v>
      </c>
      <c r="B2985" t="s">
        <v>30887</v>
      </c>
      <c r="C2985" t="s">
        <v>30886</v>
      </c>
      <c r="F2985" t="s">
        <v>30885</v>
      </c>
      <c r="G2985" t="s">
        <v>6</v>
      </c>
      <c r="H2985" t="s">
        <v>5</v>
      </c>
      <c r="I2985" t="s">
        <v>30884</v>
      </c>
      <c r="J2985" t="s">
        <v>30883</v>
      </c>
      <c r="K2985" t="s">
        <v>30882</v>
      </c>
      <c r="L2985" t="s">
        <v>30881</v>
      </c>
      <c r="M2985" t="s">
        <v>30880</v>
      </c>
      <c r="N2985">
        <v>4</v>
      </c>
      <c r="O2985" t="s">
        <v>30879</v>
      </c>
      <c r="P2985" t="s">
        <v>30878</v>
      </c>
      <c r="Q2985" t="s">
        <v>30877</v>
      </c>
      <c r="R2985" s="7">
        <v>43344</v>
      </c>
      <c r="S2985" s="8">
        <f t="shared" si="368"/>
        <v>2018</v>
      </c>
      <c r="T2985" s="8">
        <v>2018</v>
      </c>
      <c r="U2985" s="8">
        <f t="shared" si="369"/>
        <v>4</v>
      </c>
      <c r="V2985" s="7">
        <v>43344</v>
      </c>
      <c r="W2985" t="s">
        <v>883</v>
      </c>
      <c r="X2985" s="2">
        <v>1.2849999999999999</v>
      </c>
      <c r="Y2985" s="6">
        <f t="shared" si="374"/>
        <v>3.4302341101412136E-2</v>
      </c>
      <c r="AB2985">
        <v>86430</v>
      </c>
      <c r="AC2985">
        <v>20724292</v>
      </c>
      <c r="AD2985" t="s">
        <v>1</v>
      </c>
      <c r="AE2985">
        <v>10</v>
      </c>
      <c r="AF2985">
        <v>9</v>
      </c>
      <c r="AG2985">
        <v>1413</v>
      </c>
      <c r="AI2985" t="s">
        <v>30876</v>
      </c>
      <c r="AJ2985" t="s">
        <v>30875</v>
      </c>
      <c r="AK2985" t="s">
        <v>30874</v>
      </c>
      <c r="AL2985">
        <v>13</v>
      </c>
      <c r="AM2985" s="5">
        <f t="shared" si="370"/>
        <v>3.25</v>
      </c>
      <c r="AN2985" s="4">
        <f t="shared" si="375"/>
        <v>4.9223778871639529E-3</v>
      </c>
      <c r="AO2985" s="3"/>
      <c r="AP2985">
        <v>1</v>
      </c>
      <c r="AR2985" t="s">
        <v>0</v>
      </c>
      <c r="AT2985" s="2">
        <v>4.8479999999999999</v>
      </c>
      <c r="AU2985" s="1">
        <f t="shared" si="371"/>
        <v>2.548835213713768</v>
      </c>
      <c r="AV2985" s="1">
        <f t="shared" si="372"/>
        <v>1.9612359494288043</v>
      </c>
      <c r="AW2985" s="1">
        <f t="shared" si="373"/>
        <v>1.3736366851438409</v>
      </c>
    </row>
    <row r="2986" spans="1:49" x14ac:dyDescent="0.2">
      <c r="A2986">
        <v>2984</v>
      </c>
      <c r="B2986" t="s">
        <v>30873</v>
      </c>
      <c r="C2986" t="s">
        <v>30872</v>
      </c>
      <c r="F2986" t="s">
        <v>30871</v>
      </c>
      <c r="G2986" t="s">
        <v>6</v>
      </c>
      <c r="H2986" t="s">
        <v>5</v>
      </c>
      <c r="I2986" t="s">
        <v>30870</v>
      </c>
      <c r="J2986" t="s">
        <v>30869</v>
      </c>
      <c r="K2986" t="s">
        <v>30868</v>
      </c>
      <c r="L2986" t="s">
        <v>30867</v>
      </c>
      <c r="M2986" t="s">
        <v>4905</v>
      </c>
      <c r="N2986">
        <v>5</v>
      </c>
      <c r="O2986" t="s">
        <v>30866</v>
      </c>
      <c r="P2986" t="s">
        <v>30865</v>
      </c>
      <c r="Q2986" t="s">
        <v>30864</v>
      </c>
      <c r="R2986" s="7">
        <v>43344</v>
      </c>
      <c r="S2986" s="8">
        <f t="shared" si="368"/>
        <v>2018</v>
      </c>
      <c r="T2986" s="8">
        <v>2018</v>
      </c>
      <c r="U2986" s="8">
        <f t="shared" si="369"/>
        <v>4</v>
      </c>
      <c r="V2986" s="7">
        <v>43344</v>
      </c>
      <c r="W2986" t="s">
        <v>883</v>
      </c>
      <c r="X2986" s="2">
        <v>1.2849999999999999</v>
      </c>
      <c r="Y2986" s="6">
        <f t="shared" si="374"/>
        <v>3.4302341101412136E-2</v>
      </c>
      <c r="AB2986">
        <v>86430</v>
      </c>
      <c r="AC2986">
        <v>20724292</v>
      </c>
      <c r="AD2986" t="s">
        <v>1</v>
      </c>
      <c r="AE2986">
        <v>10</v>
      </c>
      <c r="AF2986">
        <v>9</v>
      </c>
      <c r="AG2986">
        <v>1397</v>
      </c>
      <c r="AI2986" t="s">
        <v>30863</v>
      </c>
      <c r="AJ2986" t="s">
        <v>30862</v>
      </c>
      <c r="AK2986" t="s">
        <v>30861</v>
      </c>
      <c r="AL2986">
        <v>30</v>
      </c>
      <c r="AM2986" s="5">
        <f t="shared" si="370"/>
        <v>7.5</v>
      </c>
      <c r="AN2986" s="4">
        <f t="shared" si="375"/>
        <v>1.1359333585762969E-2</v>
      </c>
      <c r="AO2986" s="3"/>
      <c r="AP2986">
        <v>0</v>
      </c>
      <c r="AR2986" t="s">
        <v>0</v>
      </c>
      <c r="AT2986" s="2">
        <v>4.8479999999999999</v>
      </c>
      <c r="AU2986" s="1">
        <f t="shared" si="371"/>
        <v>2.7419438846717386</v>
      </c>
      <c r="AV2986" s="1">
        <f t="shared" si="372"/>
        <v>2.2830837343587556</v>
      </c>
      <c r="AW2986" s="1">
        <f t="shared" si="373"/>
        <v>1.8242235840457719</v>
      </c>
    </row>
    <row r="2987" spans="1:49" x14ac:dyDescent="0.2">
      <c r="A2987">
        <v>2985</v>
      </c>
      <c r="B2987" t="s">
        <v>30860</v>
      </c>
      <c r="C2987" t="s">
        <v>30859</v>
      </c>
      <c r="F2987" t="s">
        <v>30858</v>
      </c>
      <c r="G2987" t="s">
        <v>6</v>
      </c>
      <c r="H2987" t="s">
        <v>5</v>
      </c>
      <c r="I2987" t="s">
        <v>5032</v>
      </c>
      <c r="J2987" t="s">
        <v>30857</v>
      </c>
      <c r="K2987" t="s">
        <v>30856</v>
      </c>
      <c r="L2987" t="s">
        <v>2788</v>
      </c>
      <c r="M2987" t="s">
        <v>359</v>
      </c>
      <c r="N2987">
        <v>10</v>
      </c>
      <c r="O2987" t="s">
        <v>30855</v>
      </c>
      <c r="P2987" t="s">
        <v>30854</v>
      </c>
      <c r="Q2987" t="s">
        <v>30853</v>
      </c>
      <c r="R2987" s="7">
        <v>43344</v>
      </c>
      <c r="S2987" s="8">
        <f t="shared" si="368"/>
        <v>2018</v>
      </c>
      <c r="T2987" s="8">
        <v>2018</v>
      </c>
      <c r="U2987" s="8">
        <f t="shared" si="369"/>
        <v>4</v>
      </c>
      <c r="V2987" s="7">
        <v>43344</v>
      </c>
      <c r="W2987" t="s">
        <v>883</v>
      </c>
      <c r="X2987" s="2">
        <v>1.2849999999999999</v>
      </c>
      <c r="Y2987" s="6">
        <f t="shared" si="374"/>
        <v>3.4302341101412136E-2</v>
      </c>
      <c r="AB2987">
        <v>86430</v>
      </c>
      <c r="AC2987">
        <v>20724292</v>
      </c>
      <c r="AD2987" t="s">
        <v>1</v>
      </c>
      <c r="AE2987">
        <v>10</v>
      </c>
      <c r="AF2987">
        <v>9</v>
      </c>
      <c r="AG2987">
        <v>1484</v>
      </c>
      <c r="AI2987" t="s">
        <v>30852</v>
      </c>
      <c r="AJ2987" t="s">
        <v>30851</v>
      </c>
      <c r="AK2987" t="s">
        <v>30850</v>
      </c>
      <c r="AL2987">
        <v>45</v>
      </c>
      <c r="AM2987" s="5">
        <f t="shared" si="370"/>
        <v>11.25</v>
      </c>
      <c r="AN2987" s="4">
        <f t="shared" si="375"/>
        <v>1.7039000378644451E-2</v>
      </c>
      <c r="AO2987" s="3"/>
      <c r="AP2987">
        <v>1</v>
      </c>
      <c r="AR2987" t="s">
        <v>0</v>
      </c>
      <c r="AT2987" s="2">
        <v>4.8479999999999999</v>
      </c>
      <c r="AU2987" s="1">
        <f t="shared" si="371"/>
        <v>2.9123338884581829</v>
      </c>
      <c r="AV2987" s="1">
        <f t="shared" si="372"/>
        <v>2.5670670740028294</v>
      </c>
      <c r="AW2987" s="1">
        <f t="shared" si="373"/>
        <v>2.2218002595474755</v>
      </c>
    </row>
    <row r="2988" spans="1:49" x14ac:dyDescent="0.2">
      <c r="A2988">
        <v>2986</v>
      </c>
      <c r="B2988" t="s">
        <v>30849</v>
      </c>
      <c r="C2988" t="s">
        <v>30848</v>
      </c>
      <c r="F2988" t="s">
        <v>30847</v>
      </c>
      <c r="G2988" t="s">
        <v>6</v>
      </c>
      <c r="H2988" t="s">
        <v>5</v>
      </c>
      <c r="I2988" t="s">
        <v>30846</v>
      </c>
      <c r="J2988">
        <v>60030931</v>
      </c>
      <c r="K2988" t="s">
        <v>1347</v>
      </c>
      <c r="L2988" t="s">
        <v>1346</v>
      </c>
      <c r="M2988" t="s">
        <v>17</v>
      </c>
      <c r="N2988">
        <v>6</v>
      </c>
      <c r="O2988" t="s">
        <v>30845</v>
      </c>
      <c r="P2988" t="s">
        <v>30844</v>
      </c>
      <c r="Q2988" t="s">
        <v>26523</v>
      </c>
      <c r="R2988" s="7">
        <v>43344</v>
      </c>
      <c r="S2988" s="8">
        <f t="shared" si="368"/>
        <v>2018</v>
      </c>
      <c r="T2988" s="8">
        <v>2018</v>
      </c>
      <c r="U2988" s="8">
        <f t="shared" si="369"/>
        <v>4</v>
      </c>
      <c r="V2988" s="7">
        <v>43344</v>
      </c>
      <c r="W2988" t="s">
        <v>883</v>
      </c>
      <c r="X2988" s="2">
        <v>1.2849999999999999</v>
      </c>
      <c r="Y2988" s="6">
        <f t="shared" si="374"/>
        <v>3.4302341101412136E-2</v>
      </c>
      <c r="AB2988">
        <v>86430</v>
      </c>
      <c r="AC2988">
        <v>20724292</v>
      </c>
      <c r="AD2988" t="s">
        <v>1</v>
      </c>
      <c r="AE2988">
        <v>10</v>
      </c>
      <c r="AF2988">
        <v>9</v>
      </c>
      <c r="AG2988">
        <v>1362</v>
      </c>
      <c r="AI2988" t="s">
        <v>30843</v>
      </c>
      <c r="AJ2988" t="s">
        <v>30842</v>
      </c>
      <c r="AK2988" t="s">
        <v>30841</v>
      </c>
      <c r="AL2988">
        <v>18</v>
      </c>
      <c r="AM2988" s="5">
        <f t="shared" si="370"/>
        <v>4.5</v>
      </c>
      <c r="AN2988" s="4">
        <f t="shared" si="375"/>
        <v>6.815600151457781E-3</v>
      </c>
      <c r="AO2988" s="3"/>
      <c r="AP2988">
        <v>1</v>
      </c>
      <c r="AQ2988" t="s">
        <v>129</v>
      </c>
      <c r="AR2988">
        <v>1539070</v>
      </c>
      <c r="AS2988" t="s">
        <v>128</v>
      </c>
      <c r="AT2988" s="2">
        <v>4.8479999999999999</v>
      </c>
      <c r="AU2988" s="1">
        <f t="shared" si="371"/>
        <v>2.6056318816425827</v>
      </c>
      <c r="AV2988" s="1">
        <f t="shared" si="372"/>
        <v>2.055897062643496</v>
      </c>
      <c r="AW2988" s="1">
        <f t="shared" si="373"/>
        <v>1.5061622436444086</v>
      </c>
    </row>
    <row r="2989" spans="1:49" x14ac:dyDescent="0.2">
      <c r="A2989">
        <v>2987</v>
      </c>
      <c r="B2989" t="s">
        <v>30840</v>
      </c>
      <c r="C2989" t="s">
        <v>30839</v>
      </c>
      <c r="F2989" t="s">
        <v>30838</v>
      </c>
      <c r="G2989" t="s">
        <v>6</v>
      </c>
      <c r="H2989" t="s">
        <v>5</v>
      </c>
      <c r="I2989" t="s">
        <v>4536</v>
      </c>
      <c r="J2989" t="s">
        <v>30837</v>
      </c>
      <c r="K2989" t="s">
        <v>30836</v>
      </c>
      <c r="L2989" t="s">
        <v>30835</v>
      </c>
      <c r="M2989" t="s">
        <v>108</v>
      </c>
      <c r="N2989">
        <v>4</v>
      </c>
      <c r="O2989" t="s">
        <v>30834</v>
      </c>
      <c r="P2989" t="s">
        <v>30833</v>
      </c>
      <c r="Q2989" t="s">
        <v>30832</v>
      </c>
      <c r="R2989" s="7">
        <v>43344</v>
      </c>
      <c r="S2989" s="8">
        <f t="shared" si="368"/>
        <v>2018</v>
      </c>
      <c r="T2989" s="8">
        <v>2018</v>
      </c>
      <c r="U2989" s="8">
        <f t="shared" si="369"/>
        <v>4</v>
      </c>
      <c r="V2989" s="7">
        <v>43344</v>
      </c>
      <c r="W2989" t="s">
        <v>883</v>
      </c>
      <c r="X2989" s="2">
        <v>1.2849999999999999</v>
      </c>
      <c r="Y2989" s="6">
        <f t="shared" si="374"/>
        <v>3.4302341101412136E-2</v>
      </c>
      <c r="AB2989">
        <v>86430</v>
      </c>
      <c r="AC2989">
        <v>20724292</v>
      </c>
      <c r="AD2989" t="s">
        <v>1</v>
      </c>
      <c r="AE2989">
        <v>10</v>
      </c>
      <c r="AF2989">
        <v>9</v>
      </c>
      <c r="AG2989">
        <v>1487</v>
      </c>
      <c r="AI2989" t="s">
        <v>30831</v>
      </c>
      <c r="AJ2989" t="s">
        <v>30830</v>
      </c>
      <c r="AK2989" t="s">
        <v>30829</v>
      </c>
      <c r="AL2989">
        <v>45</v>
      </c>
      <c r="AM2989" s="5">
        <f t="shared" si="370"/>
        <v>11.25</v>
      </c>
      <c r="AN2989" s="4">
        <f t="shared" si="375"/>
        <v>1.7039000378644451E-2</v>
      </c>
      <c r="AO2989" s="3"/>
      <c r="AP2989">
        <v>1</v>
      </c>
      <c r="AQ2989" t="s">
        <v>129</v>
      </c>
      <c r="AR2989">
        <v>1720875</v>
      </c>
      <c r="AS2989" t="s">
        <v>128</v>
      </c>
      <c r="AT2989" s="2">
        <v>4.8479999999999999</v>
      </c>
      <c r="AU2989" s="1">
        <f t="shared" si="371"/>
        <v>2.9123338884581829</v>
      </c>
      <c r="AV2989" s="1">
        <f t="shared" si="372"/>
        <v>2.5670670740028294</v>
      </c>
      <c r="AW2989" s="1">
        <f t="shared" si="373"/>
        <v>2.2218002595474755</v>
      </c>
    </row>
    <row r="2990" spans="1:49" x14ac:dyDescent="0.2">
      <c r="A2990">
        <v>2988</v>
      </c>
      <c r="B2990" t="s">
        <v>30828</v>
      </c>
      <c r="C2990" t="s">
        <v>30827</v>
      </c>
      <c r="F2990" t="s">
        <v>30826</v>
      </c>
      <c r="G2990" t="s">
        <v>6</v>
      </c>
      <c r="H2990" t="s">
        <v>5</v>
      </c>
      <c r="I2990" t="s">
        <v>30825</v>
      </c>
      <c r="J2990" t="s">
        <v>30824</v>
      </c>
      <c r="K2990" t="s">
        <v>30823</v>
      </c>
      <c r="L2990" t="s">
        <v>1225</v>
      </c>
      <c r="M2990" t="s">
        <v>1036</v>
      </c>
      <c r="N2990">
        <v>8</v>
      </c>
      <c r="O2990" t="s">
        <v>30822</v>
      </c>
      <c r="P2990" t="s">
        <v>30821</v>
      </c>
      <c r="Q2990" t="s">
        <v>30820</v>
      </c>
      <c r="R2990" s="7">
        <v>43344</v>
      </c>
      <c r="S2990" s="8">
        <f t="shared" si="368"/>
        <v>2018</v>
      </c>
      <c r="T2990" s="8">
        <v>2018</v>
      </c>
      <c r="U2990" s="8">
        <f t="shared" si="369"/>
        <v>4</v>
      </c>
      <c r="V2990" s="7">
        <v>43344</v>
      </c>
      <c r="W2990" t="s">
        <v>883</v>
      </c>
      <c r="X2990" s="2">
        <v>1.2849999999999999</v>
      </c>
      <c r="Y2990" s="6">
        <f t="shared" si="374"/>
        <v>3.4302341101412136E-2</v>
      </c>
      <c r="AB2990">
        <v>86430</v>
      </c>
      <c r="AC2990">
        <v>20724292</v>
      </c>
      <c r="AD2990" t="s">
        <v>1</v>
      </c>
      <c r="AE2990">
        <v>10</v>
      </c>
      <c r="AF2990">
        <v>9</v>
      </c>
      <c r="AG2990">
        <v>1481</v>
      </c>
      <c r="AI2990" t="s">
        <v>30819</v>
      </c>
      <c r="AJ2990" t="s">
        <v>30818</v>
      </c>
      <c r="AK2990" t="s">
        <v>30817</v>
      </c>
      <c r="AL2990">
        <v>18</v>
      </c>
      <c r="AM2990" s="5">
        <f t="shared" si="370"/>
        <v>4.5</v>
      </c>
      <c r="AN2990" s="4">
        <f t="shared" si="375"/>
        <v>6.815600151457781E-3</v>
      </c>
      <c r="AO2990" s="3"/>
      <c r="AP2990">
        <v>1</v>
      </c>
      <c r="AR2990" t="s">
        <v>0</v>
      </c>
      <c r="AT2990" s="2">
        <v>4.8479999999999999</v>
      </c>
      <c r="AU2990" s="1">
        <f t="shared" si="371"/>
        <v>2.6056318816425827</v>
      </c>
      <c r="AV2990" s="1">
        <f t="shared" si="372"/>
        <v>2.055897062643496</v>
      </c>
      <c r="AW2990" s="1">
        <f t="shared" si="373"/>
        <v>1.5061622436444086</v>
      </c>
    </row>
    <row r="2991" spans="1:49" x14ac:dyDescent="0.2">
      <c r="A2991">
        <v>2989</v>
      </c>
      <c r="B2991" t="s">
        <v>30816</v>
      </c>
      <c r="C2991" t="s">
        <v>30815</v>
      </c>
      <c r="F2991" t="s">
        <v>30814</v>
      </c>
      <c r="G2991" t="s">
        <v>6</v>
      </c>
      <c r="H2991" t="s">
        <v>5</v>
      </c>
      <c r="I2991" t="s">
        <v>30813</v>
      </c>
      <c r="J2991" t="s">
        <v>30812</v>
      </c>
      <c r="K2991" t="s">
        <v>30811</v>
      </c>
      <c r="L2991" t="s">
        <v>30810</v>
      </c>
      <c r="M2991" t="s">
        <v>30809</v>
      </c>
      <c r="N2991">
        <v>5</v>
      </c>
      <c r="O2991" t="s">
        <v>30808</v>
      </c>
      <c r="P2991" t="s">
        <v>30807</v>
      </c>
      <c r="Q2991" t="s">
        <v>30806</v>
      </c>
      <c r="R2991" s="7">
        <v>43344</v>
      </c>
      <c r="S2991" s="8">
        <f t="shared" si="368"/>
        <v>2018</v>
      </c>
      <c r="T2991" s="8">
        <v>2018</v>
      </c>
      <c r="U2991" s="8">
        <f t="shared" si="369"/>
        <v>4</v>
      </c>
      <c r="V2991" s="7">
        <v>43344</v>
      </c>
      <c r="W2991" t="s">
        <v>3157</v>
      </c>
      <c r="X2991" s="2">
        <v>0.317</v>
      </c>
      <c r="Y2991" s="6">
        <f t="shared" si="374"/>
        <v>8.4621339526440836E-3</v>
      </c>
      <c r="AA2991">
        <v>10648887</v>
      </c>
      <c r="AB2991">
        <v>144737</v>
      </c>
      <c r="AC2991">
        <v>15739228</v>
      </c>
      <c r="AD2991" t="s">
        <v>1</v>
      </c>
      <c r="AE2991">
        <v>61</v>
      </c>
      <c r="AF2991">
        <v>5</v>
      </c>
      <c r="AH2991" t="s">
        <v>83</v>
      </c>
      <c r="AI2991" t="s">
        <v>30805</v>
      </c>
      <c r="AJ2991" t="s">
        <v>30804</v>
      </c>
      <c r="AK2991" t="s">
        <v>30803</v>
      </c>
      <c r="AL2991">
        <v>5</v>
      </c>
      <c r="AM2991" s="5">
        <f t="shared" si="370"/>
        <v>1.25</v>
      </c>
      <c r="AN2991" s="4">
        <f t="shared" si="375"/>
        <v>1.8932222642938281E-3</v>
      </c>
      <c r="AO2991" s="3"/>
      <c r="AP2991">
        <v>0</v>
      </c>
      <c r="AR2991" t="s">
        <v>0</v>
      </c>
      <c r="AT2991" s="2">
        <v>0.66400000000000003</v>
      </c>
      <c r="AU2991" s="1">
        <f t="shared" si="371"/>
        <v>0.64914604461390069</v>
      </c>
      <c r="AV2991" s="1">
        <f t="shared" si="372"/>
        <v>0.5177678108468956</v>
      </c>
      <c r="AW2991" s="1">
        <f t="shared" si="373"/>
        <v>0.38638957707989047</v>
      </c>
    </row>
    <row r="2992" spans="1:49" x14ac:dyDescent="0.2">
      <c r="A2992">
        <v>2990</v>
      </c>
      <c r="B2992" t="s">
        <v>30802</v>
      </c>
      <c r="C2992" t="s">
        <v>30801</v>
      </c>
      <c r="F2992" t="s">
        <v>30800</v>
      </c>
      <c r="G2992" t="s">
        <v>6</v>
      </c>
      <c r="H2992" t="s">
        <v>5</v>
      </c>
      <c r="I2992" t="s">
        <v>30799</v>
      </c>
      <c r="J2992">
        <v>60025709</v>
      </c>
      <c r="K2992" t="s">
        <v>30798</v>
      </c>
      <c r="L2992" t="s">
        <v>1926</v>
      </c>
      <c r="M2992" t="s">
        <v>726</v>
      </c>
      <c r="N2992">
        <v>2</v>
      </c>
      <c r="O2992" t="s">
        <v>30797</v>
      </c>
      <c r="P2992" t="s">
        <v>30796</v>
      </c>
      <c r="Q2992" t="s">
        <v>30795</v>
      </c>
      <c r="R2992" s="7">
        <v>43344</v>
      </c>
      <c r="S2992" s="8">
        <f t="shared" si="368"/>
        <v>2018</v>
      </c>
      <c r="T2992" s="8">
        <v>2018</v>
      </c>
      <c r="U2992" s="8">
        <f t="shared" si="369"/>
        <v>4</v>
      </c>
      <c r="V2992" s="7">
        <v>43344</v>
      </c>
      <c r="W2992" t="s">
        <v>4813</v>
      </c>
      <c r="X2992" s="2">
        <v>0</v>
      </c>
      <c r="Y2992" s="6">
        <f t="shared" si="374"/>
        <v>0</v>
      </c>
      <c r="AA2992">
        <v>21699380</v>
      </c>
      <c r="AB2992">
        <v>21101038512</v>
      </c>
      <c r="AC2992">
        <v>21699402</v>
      </c>
      <c r="AD2992" t="s">
        <v>1</v>
      </c>
      <c r="AE2992">
        <v>123</v>
      </c>
      <c r="AF2992">
        <v>9</v>
      </c>
      <c r="AH2992" t="s">
        <v>30794</v>
      </c>
      <c r="AI2992" t="s">
        <v>30793</v>
      </c>
      <c r="AJ2992" t="s">
        <v>30792</v>
      </c>
      <c r="AK2992" t="s">
        <v>30791</v>
      </c>
      <c r="AL2992">
        <v>1</v>
      </c>
      <c r="AM2992" s="5">
        <f t="shared" si="370"/>
        <v>0.25</v>
      </c>
      <c r="AN2992" s="4">
        <f t="shared" si="375"/>
        <v>3.786444528587656E-4</v>
      </c>
      <c r="AO2992" s="3"/>
      <c r="AP2992">
        <v>1</v>
      </c>
      <c r="AQ2992" t="s">
        <v>1376</v>
      </c>
      <c r="AR2992" t="s">
        <v>30790</v>
      </c>
      <c r="AS2992" t="s">
        <v>274</v>
      </c>
      <c r="AT2992" s="2" t="s">
        <v>7</v>
      </c>
      <c r="AU2992" s="1">
        <f t="shared" si="371"/>
        <v>1.1359333585762969E-2</v>
      </c>
      <c r="AV2992" s="1">
        <f t="shared" si="372"/>
        <v>1.8932222642938281E-2</v>
      </c>
      <c r="AW2992" s="1">
        <f t="shared" si="373"/>
        <v>2.6505111700113593E-2</v>
      </c>
    </row>
    <row r="2993" spans="1:49" x14ac:dyDescent="0.2">
      <c r="A2993">
        <v>2991</v>
      </c>
      <c r="B2993" t="s">
        <v>30789</v>
      </c>
      <c r="C2993" t="s">
        <v>30788</v>
      </c>
      <c r="F2993" t="s">
        <v>30787</v>
      </c>
      <c r="G2993" t="s">
        <v>6</v>
      </c>
      <c r="H2993" t="s">
        <v>5</v>
      </c>
      <c r="I2993" t="s">
        <v>1760</v>
      </c>
      <c r="J2993" t="s">
        <v>30786</v>
      </c>
      <c r="K2993" t="s">
        <v>30785</v>
      </c>
      <c r="L2993" t="s">
        <v>5307</v>
      </c>
      <c r="M2993" t="s">
        <v>3265</v>
      </c>
      <c r="N2993">
        <v>7</v>
      </c>
      <c r="O2993" t="s">
        <v>30784</v>
      </c>
      <c r="P2993" t="s">
        <v>30783</v>
      </c>
      <c r="Q2993" t="s">
        <v>30782</v>
      </c>
      <c r="R2993" s="7">
        <v>43344</v>
      </c>
      <c r="S2993" s="8">
        <f t="shared" si="368"/>
        <v>2018</v>
      </c>
      <c r="T2993" s="8">
        <v>2018</v>
      </c>
      <c r="U2993" s="8">
        <f t="shared" si="369"/>
        <v>4</v>
      </c>
      <c r="V2993" s="7">
        <v>43344</v>
      </c>
      <c r="W2993" t="s">
        <v>3860</v>
      </c>
      <c r="X2993" s="2" t="s">
        <v>7</v>
      </c>
      <c r="Y2993" s="6" t="e">
        <f t="shared" si="374"/>
        <v>#VALUE!</v>
      </c>
      <c r="AA2993">
        <v>63398</v>
      </c>
      <c r="AB2993">
        <v>28203</v>
      </c>
      <c r="AC2993">
        <v>15738256</v>
      </c>
      <c r="AD2993" t="s">
        <v>1</v>
      </c>
      <c r="AE2993">
        <v>52</v>
      </c>
      <c r="AF2993">
        <v>3</v>
      </c>
      <c r="AH2993" t="s">
        <v>3341</v>
      </c>
      <c r="AI2993" t="s">
        <v>30781</v>
      </c>
      <c r="AK2993" t="s">
        <v>30780</v>
      </c>
      <c r="AL2993">
        <v>15</v>
      </c>
      <c r="AM2993" s="5">
        <f t="shared" si="370"/>
        <v>3.75</v>
      </c>
      <c r="AN2993" s="4">
        <f t="shared" si="375"/>
        <v>5.6796667928814843E-3</v>
      </c>
      <c r="AO2993" s="3"/>
      <c r="AP2993">
        <v>0</v>
      </c>
      <c r="AR2993" t="s">
        <v>0</v>
      </c>
      <c r="AT2993" s="2" t="s">
        <v>7</v>
      </c>
      <c r="AU2993" s="1" t="e">
        <f t="shared" si="371"/>
        <v>#VALUE!</v>
      </c>
      <c r="AV2993" s="1" t="e">
        <f t="shared" si="372"/>
        <v>#VALUE!</v>
      </c>
      <c r="AW2993" s="1" t="e">
        <f t="shared" si="373"/>
        <v>#VALUE!</v>
      </c>
    </row>
    <row r="2994" spans="1:49" x14ac:dyDescent="0.2">
      <c r="A2994">
        <v>2992</v>
      </c>
      <c r="B2994" t="s">
        <v>30779</v>
      </c>
      <c r="C2994" t="s">
        <v>30778</v>
      </c>
      <c r="F2994" t="s">
        <v>30777</v>
      </c>
      <c r="G2994" t="s">
        <v>6</v>
      </c>
      <c r="H2994" t="s">
        <v>5</v>
      </c>
      <c r="I2994" t="s">
        <v>4721</v>
      </c>
      <c r="J2994" t="s">
        <v>30776</v>
      </c>
      <c r="K2994" t="s">
        <v>30775</v>
      </c>
      <c r="L2994" t="s">
        <v>30774</v>
      </c>
      <c r="M2994" t="s">
        <v>497</v>
      </c>
      <c r="N2994">
        <v>6</v>
      </c>
      <c r="O2994" t="s">
        <v>30773</v>
      </c>
      <c r="P2994" t="s">
        <v>30772</v>
      </c>
      <c r="Q2994" t="s">
        <v>30771</v>
      </c>
      <c r="R2994" s="7">
        <v>43344</v>
      </c>
      <c r="S2994" s="8">
        <f t="shared" si="368"/>
        <v>2018</v>
      </c>
      <c r="T2994" s="8">
        <v>2018</v>
      </c>
      <c r="U2994" s="8">
        <f t="shared" si="369"/>
        <v>4</v>
      </c>
      <c r="V2994" s="7">
        <v>43344</v>
      </c>
      <c r="W2994" t="s">
        <v>11282</v>
      </c>
      <c r="X2994" s="2">
        <v>0.23799999999999999</v>
      </c>
      <c r="Y2994" s="6">
        <f t="shared" si="374"/>
        <v>6.353274071701236E-3</v>
      </c>
      <c r="AA2994">
        <v>10179909</v>
      </c>
      <c r="AB2994">
        <v>25978</v>
      </c>
      <c r="AC2994" t="s">
        <v>11281</v>
      </c>
      <c r="AD2994" t="s">
        <v>1</v>
      </c>
      <c r="AE2994">
        <v>27</v>
      </c>
      <c r="AF2994">
        <v>5</v>
      </c>
      <c r="AG2994">
        <v>53010</v>
      </c>
      <c r="AI2994" t="s">
        <v>30770</v>
      </c>
      <c r="AJ2994" t="s">
        <v>30769</v>
      </c>
      <c r="AK2994" t="s">
        <v>30768</v>
      </c>
      <c r="AL2994">
        <v>5</v>
      </c>
      <c r="AM2994" s="5">
        <f t="shared" si="370"/>
        <v>1.25</v>
      </c>
      <c r="AN2994" s="4">
        <f t="shared" si="375"/>
        <v>1.8932222642938281E-3</v>
      </c>
      <c r="AO2994" s="3"/>
      <c r="AP2994">
        <v>1</v>
      </c>
      <c r="AQ2994" t="s">
        <v>49</v>
      </c>
      <c r="AR2994">
        <v>61471194</v>
      </c>
      <c r="AS2994" t="s">
        <v>48</v>
      </c>
      <c r="AT2994" s="2">
        <v>0.94499999999999995</v>
      </c>
      <c r="AU2994" s="1">
        <f t="shared" si="371"/>
        <v>0.50152585294790131</v>
      </c>
      <c r="AV2994" s="1">
        <f t="shared" si="372"/>
        <v>0.41232481679975319</v>
      </c>
      <c r="AW2994" s="1">
        <f t="shared" si="373"/>
        <v>0.32312378065160502</v>
      </c>
    </row>
    <row r="2995" spans="1:49" x14ac:dyDescent="0.2">
      <c r="A2995">
        <v>2993</v>
      </c>
      <c r="B2995" t="s">
        <v>30767</v>
      </c>
      <c r="C2995" t="s">
        <v>30766</v>
      </c>
      <c r="F2995" t="s">
        <v>30765</v>
      </c>
      <c r="G2995" t="s">
        <v>6</v>
      </c>
      <c r="H2995" t="s">
        <v>5</v>
      </c>
      <c r="I2995" t="s">
        <v>30764</v>
      </c>
      <c r="J2995" t="s">
        <v>30763</v>
      </c>
      <c r="K2995" t="s">
        <v>30762</v>
      </c>
      <c r="L2995" t="s">
        <v>30761</v>
      </c>
      <c r="M2995" t="s">
        <v>30760</v>
      </c>
      <c r="N2995">
        <v>7</v>
      </c>
      <c r="O2995" t="s">
        <v>30759</v>
      </c>
      <c r="P2995" t="s">
        <v>30758</v>
      </c>
      <c r="Q2995" t="s">
        <v>30757</v>
      </c>
      <c r="R2995" s="7">
        <v>43344</v>
      </c>
      <c r="S2995" s="8">
        <f t="shared" si="368"/>
        <v>2018</v>
      </c>
      <c r="T2995" s="8">
        <v>2018</v>
      </c>
      <c r="U2995" s="8">
        <f t="shared" si="369"/>
        <v>4</v>
      </c>
      <c r="V2995" s="7">
        <v>43344</v>
      </c>
      <c r="W2995" t="s">
        <v>1044</v>
      </c>
      <c r="X2995" s="2">
        <v>2.137</v>
      </c>
      <c r="Y2995" s="6">
        <f t="shared" si="374"/>
        <v>5.7045994500947654E-2</v>
      </c>
      <c r="AA2995">
        <v>46361</v>
      </c>
      <c r="AB2995">
        <v>26750</v>
      </c>
      <c r="AC2995">
        <v>14320746</v>
      </c>
      <c r="AD2995" t="s">
        <v>1</v>
      </c>
      <c r="AE2995">
        <v>617</v>
      </c>
      <c r="AG2995" t="s">
        <v>30756</v>
      </c>
      <c r="AI2995" t="s">
        <v>30755</v>
      </c>
      <c r="AJ2995" t="s">
        <v>30754</v>
      </c>
      <c r="AK2995" t="s">
        <v>30753</v>
      </c>
      <c r="AL2995">
        <v>14</v>
      </c>
      <c r="AM2995" s="5">
        <f t="shared" si="370"/>
        <v>3.5</v>
      </c>
      <c r="AN2995" s="4">
        <f t="shared" si="375"/>
        <v>5.301022340022719E-3</v>
      </c>
      <c r="AO2995" s="3"/>
      <c r="AP2995">
        <v>1</v>
      </c>
      <c r="AQ2995" t="s">
        <v>454</v>
      </c>
      <c r="AR2995">
        <v>320620</v>
      </c>
      <c r="AS2995" t="s">
        <v>453</v>
      </c>
      <c r="AT2995" s="2" t="s">
        <v>7</v>
      </c>
      <c r="AU2995" s="1">
        <f t="shared" si="371"/>
        <v>4.1522502852670167</v>
      </c>
      <c r="AV2995" s="1">
        <f t="shared" si="372"/>
        <v>3.1173508420485185</v>
      </c>
      <c r="AW2995" s="1">
        <f t="shared" si="373"/>
        <v>2.08245139883002</v>
      </c>
    </row>
    <row r="2996" spans="1:49" x14ac:dyDescent="0.2">
      <c r="A2996">
        <v>2994</v>
      </c>
      <c r="B2996" t="s">
        <v>30752</v>
      </c>
      <c r="C2996" t="s">
        <v>30751</v>
      </c>
      <c r="F2996" t="s">
        <v>30750</v>
      </c>
      <c r="G2996" t="s">
        <v>6</v>
      </c>
      <c r="H2996" t="s">
        <v>5</v>
      </c>
      <c r="I2996" t="s">
        <v>30749</v>
      </c>
      <c r="J2996" t="s">
        <v>30748</v>
      </c>
      <c r="K2996" t="s">
        <v>30747</v>
      </c>
      <c r="L2996" t="s">
        <v>30746</v>
      </c>
      <c r="M2996" t="s">
        <v>1870</v>
      </c>
      <c r="N2996">
        <v>4</v>
      </c>
      <c r="O2996" t="s">
        <v>30745</v>
      </c>
      <c r="P2996" t="s">
        <v>30744</v>
      </c>
      <c r="Q2996" t="s">
        <v>30743</v>
      </c>
      <c r="R2996" s="7">
        <v>43344</v>
      </c>
      <c r="S2996" s="8">
        <f t="shared" si="368"/>
        <v>2018</v>
      </c>
      <c r="T2996" s="8">
        <v>2018</v>
      </c>
      <c r="U2996" s="8">
        <f t="shared" si="369"/>
        <v>4</v>
      </c>
      <c r="V2996" s="7">
        <v>43344</v>
      </c>
      <c r="W2996" t="s">
        <v>30742</v>
      </c>
      <c r="X2996" s="2">
        <v>0.42099999999999999</v>
      </c>
      <c r="Y2996" s="6">
        <f t="shared" si="374"/>
        <v>1.1238354555404288E-2</v>
      </c>
      <c r="AA2996">
        <v>10214437</v>
      </c>
      <c r="AB2996">
        <v>17169</v>
      </c>
      <c r="AD2996" t="s">
        <v>1</v>
      </c>
      <c r="AE2996">
        <v>65</v>
      </c>
      <c r="AF2996">
        <v>5</v>
      </c>
      <c r="AH2996" t="s">
        <v>4379</v>
      </c>
      <c r="AI2996" t="s">
        <v>30741</v>
      </c>
      <c r="AJ2996" t="s">
        <v>30740</v>
      </c>
      <c r="AK2996" t="s">
        <v>30739</v>
      </c>
      <c r="AL2996">
        <v>1</v>
      </c>
      <c r="AM2996" s="5">
        <f t="shared" si="370"/>
        <v>0.25</v>
      </c>
      <c r="AN2996" s="4">
        <f t="shared" si="375"/>
        <v>3.786444528587656E-4</v>
      </c>
      <c r="AO2996" s="3"/>
      <c r="AP2996">
        <v>0</v>
      </c>
      <c r="AQ2996" t="s">
        <v>1325</v>
      </c>
      <c r="AR2996" t="s">
        <v>30738</v>
      </c>
      <c r="AS2996" t="s">
        <v>1324</v>
      </c>
      <c r="AT2996" s="2">
        <v>1.4810000000000001</v>
      </c>
      <c r="AU2996" s="1">
        <f t="shared" si="371"/>
        <v>0.79804415246406313</v>
      </c>
      <c r="AV2996" s="1">
        <f t="shared" si="372"/>
        <v>0.58084995041315268</v>
      </c>
      <c r="AW2996" s="1">
        <f t="shared" si="373"/>
        <v>0.36365574836224218</v>
      </c>
    </row>
    <row r="2997" spans="1:49" x14ac:dyDescent="0.2">
      <c r="A2997">
        <v>2995</v>
      </c>
      <c r="B2997" t="s">
        <v>30737</v>
      </c>
      <c r="C2997" t="s">
        <v>30736</v>
      </c>
      <c r="F2997" t="s">
        <v>30735</v>
      </c>
      <c r="G2997" t="s">
        <v>6</v>
      </c>
      <c r="H2997" t="s">
        <v>5</v>
      </c>
      <c r="I2997" t="s">
        <v>30734</v>
      </c>
      <c r="J2997" t="s">
        <v>30733</v>
      </c>
      <c r="K2997" t="s">
        <v>30732</v>
      </c>
      <c r="L2997" t="s">
        <v>30731</v>
      </c>
      <c r="M2997" t="s">
        <v>30730</v>
      </c>
      <c r="N2997">
        <v>5</v>
      </c>
      <c r="O2997" t="s">
        <v>30729</v>
      </c>
      <c r="P2997" t="s">
        <v>30728</v>
      </c>
      <c r="Q2997" t="s">
        <v>30727</v>
      </c>
      <c r="R2997" s="7">
        <v>43344</v>
      </c>
      <c r="S2997" s="8">
        <f t="shared" si="368"/>
        <v>2018</v>
      </c>
      <c r="T2997" s="8">
        <v>2018</v>
      </c>
      <c r="U2997" s="8">
        <f t="shared" si="369"/>
        <v>4</v>
      </c>
      <c r="V2997" s="7">
        <v>43344</v>
      </c>
      <c r="W2997" t="s">
        <v>30726</v>
      </c>
      <c r="X2997" s="2">
        <v>1.863</v>
      </c>
      <c r="Y2997" s="6">
        <f t="shared" si="374"/>
        <v>4.9731720989829427E-2</v>
      </c>
      <c r="AA2997">
        <v>431397</v>
      </c>
      <c r="AB2997">
        <v>18854</v>
      </c>
      <c r="AC2997">
        <v>19447973</v>
      </c>
      <c r="AD2997" t="s">
        <v>1</v>
      </c>
      <c r="AE2997">
        <v>54</v>
      </c>
      <c r="AF2997">
        <v>9</v>
      </c>
      <c r="AH2997" t="s">
        <v>30725</v>
      </c>
      <c r="AI2997" t="s">
        <v>30724</v>
      </c>
      <c r="AJ2997" t="s">
        <v>30723</v>
      </c>
      <c r="AK2997" t="s">
        <v>30722</v>
      </c>
      <c r="AL2997">
        <v>10</v>
      </c>
      <c r="AM2997" s="5">
        <f t="shared" si="370"/>
        <v>2.5</v>
      </c>
      <c r="AN2997" s="4">
        <f t="shared" si="375"/>
        <v>3.7864445285876562E-3</v>
      </c>
      <c r="AO2997" s="3"/>
      <c r="AP2997">
        <v>1</v>
      </c>
      <c r="AQ2997" t="s">
        <v>147</v>
      </c>
      <c r="AR2997">
        <v>307331</v>
      </c>
      <c r="AS2997" t="s">
        <v>146</v>
      </c>
      <c r="AT2997" s="2">
        <v>5.24</v>
      </c>
      <c r="AU2997" s="1">
        <f t="shared" si="371"/>
        <v>3.5948138051456899</v>
      </c>
      <c r="AV2997" s="1">
        <f t="shared" si="372"/>
        <v>2.6759082759208539</v>
      </c>
      <c r="AW2997" s="1">
        <f t="shared" si="373"/>
        <v>1.7570027466960187</v>
      </c>
    </row>
    <row r="2998" spans="1:49" x14ac:dyDescent="0.2">
      <c r="A2998">
        <v>2996</v>
      </c>
      <c r="B2998" t="s">
        <v>30721</v>
      </c>
      <c r="C2998" t="s">
        <v>30720</v>
      </c>
      <c r="F2998" t="s">
        <v>30719</v>
      </c>
      <c r="G2998" t="s">
        <v>6</v>
      </c>
      <c r="H2998" t="s">
        <v>5</v>
      </c>
      <c r="I2998" t="s">
        <v>851</v>
      </c>
      <c r="J2998" t="s">
        <v>30718</v>
      </c>
      <c r="K2998" t="s">
        <v>30717</v>
      </c>
      <c r="L2998" t="s">
        <v>30716</v>
      </c>
      <c r="M2998" t="s">
        <v>2180</v>
      </c>
      <c r="N2998">
        <v>3</v>
      </c>
      <c r="O2998" t="s">
        <v>30715</v>
      </c>
      <c r="P2998" t="s">
        <v>30714</v>
      </c>
      <c r="Q2998" t="s">
        <v>30713</v>
      </c>
      <c r="R2998" s="7">
        <v>43344</v>
      </c>
      <c r="S2998" s="8">
        <f t="shared" si="368"/>
        <v>2018</v>
      </c>
      <c r="T2998" s="8">
        <v>2018</v>
      </c>
      <c r="U2998" s="8">
        <f t="shared" si="369"/>
        <v>4</v>
      </c>
      <c r="V2998" s="7">
        <v>43344</v>
      </c>
      <c r="W2998" t="s">
        <v>3788</v>
      </c>
      <c r="X2998" s="2">
        <v>0.64100000000000001</v>
      </c>
      <c r="Y2998" s="6">
        <f t="shared" si="374"/>
        <v>1.7111128907397029E-2</v>
      </c>
      <c r="AA2998">
        <v>18666280</v>
      </c>
      <c r="AB2998">
        <v>19400158519</v>
      </c>
      <c r="AC2998">
        <v>18666299</v>
      </c>
      <c r="AD2998" t="s">
        <v>1</v>
      </c>
      <c r="AE2998">
        <v>77</v>
      </c>
      <c r="AF2998">
        <v>18</v>
      </c>
      <c r="AG2998">
        <v>656</v>
      </c>
      <c r="AI2998" t="s">
        <v>30712</v>
      </c>
      <c r="AJ2998" t="s">
        <v>30711</v>
      </c>
      <c r="AK2998" t="s">
        <v>30710</v>
      </c>
      <c r="AL2998">
        <v>9</v>
      </c>
      <c r="AM2998" s="5">
        <f t="shared" si="370"/>
        <v>2.25</v>
      </c>
      <c r="AN2998" s="4">
        <f t="shared" si="375"/>
        <v>3.4078000757288905E-3</v>
      </c>
      <c r="AO2998" s="3"/>
      <c r="AP2998">
        <v>0</v>
      </c>
      <c r="AQ2998" t="s">
        <v>30709</v>
      </c>
      <c r="AR2998" t="s">
        <v>0</v>
      </c>
      <c r="AS2998" t="s">
        <v>6191</v>
      </c>
      <c r="AT2998" s="2">
        <v>2.7839999999999998</v>
      </c>
      <c r="AU2998" s="1">
        <f t="shared" si="371"/>
        <v>1.3000130257896587</v>
      </c>
      <c r="AV2998" s="1">
        <f t="shared" si="372"/>
        <v>1.025946449156296</v>
      </c>
      <c r="AW2998" s="1">
        <f t="shared" si="373"/>
        <v>0.7518798725229332</v>
      </c>
    </row>
    <row r="2999" spans="1:49" x14ac:dyDescent="0.2">
      <c r="A2999">
        <v>2997</v>
      </c>
      <c r="B2999" t="s">
        <v>30708</v>
      </c>
      <c r="C2999" t="s">
        <v>30707</v>
      </c>
      <c r="F2999" t="s">
        <v>30706</v>
      </c>
      <c r="G2999" t="s">
        <v>6</v>
      </c>
      <c r="H2999" t="s">
        <v>5</v>
      </c>
      <c r="I2999" t="s">
        <v>30705</v>
      </c>
      <c r="J2999" t="s">
        <v>30704</v>
      </c>
      <c r="K2999" t="s">
        <v>30703</v>
      </c>
      <c r="L2999" t="s">
        <v>30702</v>
      </c>
      <c r="M2999" t="s">
        <v>9</v>
      </c>
      <c r="N2999">
        <v>4</v>
      </c>
      <c r="O2999" t="s">
        <v>30701</v>
      </c>
      <c r="P2999" t="s">
        <v>30700</v>
      </c>
      <c r="Q2999" t="s">
        <v>30699</v>
      </c>
      <c r="R2999" s="7">
        <v>43344</v>
      </c>
      <c r="S2999" s="8">
        <f t="shared" si="368"/>
        <v>2018</v>
      </c>
      <c r="T2999" s="8">
        <v>2018</v>
      </c>
      <c r="U2999" s="8">
        <f t="shared" si="369"/>
        <v>4</v>
      </c>
      <c r="V2999" s="7">
        <v>43344</v>
      </c>
      <c r="W2999" t="s">
        <v>3824</v>
      </c>
      <c r="X2999" s="2">
        <v>0.19800000000000001</v>
      </c>
      <c r="Y2999" s="6">
        <f t="shared" si="374"/>
        <v>5.2854969167934656E-3</v>
      </c>
      <c r="AA2999" t="s">
        <v>3823</v>
      </c>
      <c r="AB2999">
        <v>17294</v>
      </c>
      <c r="AC2999" t="s">
        <v>3822</v>
      </c>
      <c r="AD2999" t="s">
        <v>1</v>
      </c>
      <c r="AE2999">
        <v>68</v>
      </c>
      <c r="AF2999">
        <v>5</v>
      </c>
      <c r="AH2999" t="s">
        <v>30698</v>
      </c>
      <c r="AI2999" t="s">
        <v>30697</v>
      </c>
      <c r="AJ2999" t="s">
        <v>30696</v>
      </c>
      <c r="AK2999" t="s">
        <v>30695</v>
      </c>
      <c r="AL2999">
        <v>2</v>
      </c>
      <c r="AM2999" s="5">
        <f t="shared" si="370"/>
        <v>0.5</v>
      </c>
      <c r="AN2999" s="4">
        <f t="shared" si="375"/>
        <v>7.572889057175312E-4</v>
      </c>
      <c r="AO2999" s="3"/>
      <c r="AP2999">
        <v>1</v>
      </c>
      <c r="AQ2999" t="s">
        <v>1133</v>
      </c>
      <c r="AR2999" t="s">
        <v>30694</v>
      </c>
      <c r="AS2999" t="s">
        <v>1132</v>
      </c>
      <c r="AT2999" s="2">
        <v>0.70699999999999996</v>
      </c>
      <c r="AU2999" s="1">
        <f t="shared" si="371"/>
        <v>0.39270345134706852</v>
      </c>
      <c r="AV2999" s="1">
        <f t="shared" si="372"/>
        <v>0.30213929112554982</v>
      </c>
      <c r="AW2999" s="1">
        <f t="shared" si="373"/>
        <v>0.21157513090403116</v>
      </c>
    </row>
    <row r="3000" spans="1:49" x14ac:dyDescent="0.2">
      <c r="A3000">
        <v>2998</v>
      </c>
      <c r="B3000" t="s">
        <v>30693</v>
      </c>
      <c r="C3000" t="s">
        <v>30692</v>
      </c>
      <c r="F3000" t="s">
        <v>30691</v>
      </c>
      <c r="G3000" t="s">
        <v>6</v>
      </c>
      <c r="H3000" t="s">
        <v>5</v>
      </c>
      <c r="I3000" t="s">
        <v>30690</v>
      </c>
      <c r="J3000" t="s">
        <v>30689</v>
      </c>
      <c r="K3000" t="s">
        <v>30688</v>
      </c>
      <c r="L3000" t="s">
        <v>30687</v>
      </c>
      <c r="M3000" t="s">
        <v>9</v>
      </c>
      <c r="N3000">
        <v>3</v>
      </c>
      <c r="O3000" t="s">
        <v>30686</v>
      </c>
      <c r="P3000" t="s">
        <v>30685</v>
      </c>
      <c r="Q3000" t="s">
        <v>30684</v>
      </c>
      <c r="R3000" s="7">
        <v>43344</v>
      </c>
      <c r="S3000" s="8">
        <f t="shared" si="368"/>
        <v>2018</v>
      </c>
      <c r="T3000" s="8">
        <v>2018</v>
      </c>
      <c r="U3000" s="8">
        <f t="shared" si="369"/>
        <v>4</v>
      </c>
      <c r="V3000" s="7">
        <v>43344</v>
      </c>
      <c r="W3000" t="s">
        <v>3824</v>
      </c>
      <c r="X3000" s="2">
        <v>0.19800000000000001</v>
      </c>
      <c r="Y3000" s="6">
        <f t="shared" si="374"/>
        <v>5.2854969167934656E-3</v>
      </c>
      <c r="AA3000" t="s">
        <v>3823</v>
      </c>
      <c r="AB3000">
        <v>17294</v>
      </c>
      <c r="AC3000" t="s">
        <v>3822</v>
      </c>
      <c r="AD3000" t="s">
        <v>1</v>
      </c>
      <c r="AE3000">
        <v>68</v>
      </c>
      <c r="AF3000">
        <v>5</v>
      </c>
      <c r="AH3000" t="s">
        <v>30683</v>
      </c>
      <c r="AI3000" t="s">
        <v>30682</v>
      </c>
      <c r="AJ3000" t="s">
        <v>30681</v>
      </c>
      <c r="AK3000" t="s">
        <v>30680</v>
      </c>
      <c r="AL3000">
        <v>2</v>
      </c>
      <c r="AM3000" s="5">
        <f t="shared" si="370"/>
        <v>0.5</v>
      </c>
      <c r="AN3000" s="4">
        <f t="shared" si="375"/>
        <v>7.572889057175312E-4</v>
      </c>
      <c r="AO3000" s="3"/>
      <c r="AP3000">
        <v>1</v>
      </c>
      <c r="AR3000" t="s">
        <v>0</v>
      </c>
      <c r="AT3000" s="2">
        <v>0.70699999999999996</v>
      </c>
      <c r="AU3000" s="1">
        <f t="shared" si="371"/>
        <v>0.39270345134706852</v>
      </c>
      <c r="AV3000" s="1">
        <f t="shared" si="372"/>
        <v>0.30213929112554982</v>
      </c>
      <c r="AW3000" s="1">
        <f t="shared" si="373"/>
        <v>0.21157513090403116</v>
      </c>
    </row>
    <row r="3001" spans="1:49" x14ac:dyDescent="0.2">
      <c r="A3001">
        <v>2999</v>
      </c>
      <c r="B3001" t="s">
        <v>30679</v>
      </c>
      <c r="C3001" t="s">
        <v>30678</v>
      </c>
      <c r="F3001" t="s">
        <v>30677</v>
      </c>
      <c r="G3001" t="s">
        <v>6</v>
      </c>
      <c r="H3001" t="s">
        <v>5</v>
      </c>
      <c r="I3001" t="s">
        <v>30676</v>
      </c>
      <c r="J3001">
        <v>60003601</v>
      </c>
      <c r="K3001" t="s">
        <v>1939</v>
      </c>
      <c r="L3001" t="s">
        <v>516</v>
      </c>
      <c r="M3001" t="s">
        <v>3</v>
      </c>
      <c r="N3001">
        <v>2</v>
      </c>
      <c r="O3001" t="s">
        <v>30675</v>
      </c>
      <c r="P3001" t="s">
        <v>30674</v>
      </c>
      <c r="Q3001" t="s">
        <v>30673</v>
      </c>
      <c r="R3001" s="7">
        <v>43344</v>
      </c>
      <c r="S3001" s="8">
        <f t="shared" si="368"/>
        <v>2018</v>
      </c>
      <c r="T3001" s="8">
        <v>2018</v>
      </c>
      <c r="U3001" s="8">
        <f t="shared" si="369"/>
        <v>4</v>
      </c>
      <c r="V3001" s="7">
        <v>43344</v>
      </c>
      <c r="W3001" t="s">
        <v>3824</v>
      </c>
      <c r="X3001" s="2">
        <v>0.19800000000000001</v>
      </c>
      <c r="Y3001" s="6">
        <f t="shared" si="374"/>
        <v>5.2854969167934656E-3</v>
      </c>
      <c r="AA3001" t="s">
        <v>3823</v>
      </c>
      <c r="AB3001">
        <v>17294</v>
      </c>
      <c r="AC3001" t="s">
        <v>3822</v>
      </c>
      <c r="AD3001" t="s">
        <v>1</v>
      </c>
      <c r="AE3001">
        <v>68</v>
      </c>
      <c r="AF3001">
        <v>5</v>
      </c>
      <c r="AH3001" t="s">
        <v>30672</v>
      </c>
      <c r="AI3001" t="s">
        <v>30671</v>
      </c>
      <c r="AJ3001" t="s">
        <v>30670</v>
      </c>
      <c r="AK3001" t="s">
        <v>30669</v>
      </c>
      <c r="AL3001">
        <v>8</v>
      </c>
      <c r="AM3001" s="5">
        <f t="shared" si="370"/>
        <v>2</v>
      </c>
      <c r="AN3001" s="4">
        <f t="shared" si="375"/>
        <v>3.0291556228701248E-3</v>
      </c>
      <c r="AO3001" s="3"/>
      <c r="AP3001">
        <v>1</v>
      </c>
      <c r="AR3001" t="s">
        <v>0</v>
      </c>
      <c r="AT3001" s="2">
        <v>0.70699999999999996</v>
      </c>
      <c r="AU3001" s="1">
        <f t="shared" si="371"/>
        <v>0.46085945286164637</v>
      </c>
      <c r="AV3001" s="1">
        <f t="shared" si="372"/>
        <v>0.41573262698317953</v>
      </c>
      <c r="AW3001" s="1">
        <f t="shared" si="373"/>
        <v>0.37060580110471264</v>
      </c>
    </row>
    <row r="3002" spans="1:49" x14ac:dyDescent="0.2">
      <c r="A3002">
        <v>3000</v>
      </c>
      <c r="B3002" t="s">
        <v>30668</v>
      </c>
      <c r="C3002" t="s">
        <v>30667</v>
      </c>
      <c r="F3002" t="s">
        <v>30666</v>
      </c>
      <c r="G3002" t="s">
        <v>6</v>
      </c>
      <c r="H3002" t="s">
        <v>5</v>
      </c>
      <c r="I3002" t="s">
        <v>30665</v>
      </c>
      <c r="J3002" t="s">
        <v>30664</v>
      </c>
      <c r="K3002" t="s">
        <v>30663</v>
      </c>
      <c r="L3002" t="s">
        <v>30662</v>
      </c>
      <c r="M3002" t="s">
        <v>30661</v>
      </c>
      <c r="N3002">
        <v>4</v>
      </c>
      <c r="O3002" t="s">
        <v>30660</v>
      </c>
      <c r="P3002" t="s">
        <v>30659</v>
      </c>
      <c r="Q3002" t="s">
        <v>30658</v>
      </c>
      <c r="R3002" s="7">
        <v>43344</v>
      </c>
      <c r="S3002" s="8">
        <f t="shared" si="368"/>
        <v>2018</v>
      </c>
      <c r="T3002" s="8">
        <v>2018</v>
      </c>
      <c r="U3002" s="8">
        <f t="shared" si="369"/>
        <v>4</v>
      </c>
      <c r="V3002" s="7">
        <v>43344</v>
      </c>
      <c r="W3002" t="s">
        <v>30657</v>
      </c>
      <c r="X3002" s="2">
        <v>1.1879999999999999</v>
      </c>
      <c r="Y3002" s="6">
        <f t="shared" si="374"/>
        <v>3.1712981500760788E-2</v>
      </c>
      <c r="AA3002">
        <v>10706631</v>
      </c>
      <c r="AB3002">
        <v>29210</v>
      </c>
      <c r="AC3002">
        <v>10897666</v>
      </c>
      <c r="AD3002" t="s">
        <v>1</v>
      </c>
      <c r="AE3002">
        <v>30</v>
      </c>
      <c r="AF3002">
        <v>9</v>
      </c>
      <c r="AG3002">
        <v>91902</v>
      </c>
      <c r="AI3002" t="s">
        <v>30656</v>
      </c>
      <c r="AK3002" t="s">
        <v>30655</v>
      </c>
      <c r="AL3002">
        <v>27</v>
      </c>
      <c r="AM3002" s="5">
        <f t="shared" si="370"/>
        <v>6.75</v>
      </c>
      <c r="AN3002" s="4">
        <f t="shared" si="375"/>
        <v>1.0223400227186671E-2</v>
      </c>
      <c r="AO3002" s="3"/>
      <c r="AP3002">
        <v>0</v>
      </c>
      <c r="AQ3002" t="s">
        <v>30654</v>
      </c>
      <c r="AR3002" t="s">
        <v>30653</v>
      </c>
      <c r="AS3002" t="s">
        <v>30652</v>
      </c>
      <c r="AT3002" s="2">
        <v>3.5209999999999999</v>
      </c>
      <c r="AU3002" s="1">
        <f t="shared" si="371"/>
        <v>2.5266107118688552</v>
      </c>
      <c r="AV3002" s="1">
        <f t="shared" si="372"/>
        <v>2.0968190863973732</v>
      </c>
      <c r="AW3002" s="1">
        <f t="shared" si="373"/>
        <v>1.6670274609258906</v>
      </c>
    </row>
    <row r="3003" spans="1:49" x14ac:dyDescent="0.2">
      <c r="A3003">
        <v>3001</v>
      </c>
      <c r="B3003" t="s">
        <v>30651</v>
      </c>
      <c r="C3003" t="s">
        <v>30650</v>
      </c>
      <c r="F3003" t="s">
        <v>30649</v>
      </c>
      <c r="G3003" t="s">
        <v>6</v>
      </c>
      <c r="H3003" t="s">
        <v>5</v>
      </c>
      <c r="I3003" t="s">
        <v>4209</v>
      </c>
      <c r="J3003">
        <v>60015785</v>
      </c>
      <c r="K3003" t="s">
        <v>3394</v>
      </c>
      <c r="L3003" t="s">
        <v>3393</v>
      </c>
      <c r="M3003" t="s">
        <v>14</v>
      </c>
      <c r="N3003">
        <v>2</v>
      </c>
      <c r="O3003" t="s">
        <v>30648</v>
      </c>
      <c r="P3003" t="s">
        <v>4208</v>
      </c>
      <c r="Q3003" t="s">
        <v>3392</v>
      </c>
      <c r="R3003" s="7">
        <v>43344</v>
      </c>
      <c r="S3003" s="8">
        <f t="shared" si="368"/>
        <v>2018</v>
      </c>
      <c r="T3003" s="8">
        <v>2018</v>
      </c>
      <c r="U3003" s="8">
        <f t="shared" si="369"/>
        <v>4</v>
      </c>
      <c r="V3003" s="7">
        <v>43344</v>
      </c>
      <c r="W3003" t="s">
        <v>4399</v>
      </c>
      <c r="X3003" s="2">
        <v>0.22500000000000001</v>
      </c>
      <c r="Y3003" s="6">
        <f t="shared" si="374"/>
        <v>6.0062464963562111E-3</v>
      </c>
      <c r="AA3003">
        <v>12102512</v>
      </c>
      <c r="AB3003">
        <v>17500155108</v>
      </c>
      <c r="AD3003" t="s">
        <v>1</v>
      </c>
      <c r="AE3003">
        <v>27</v>
      </c>
      <c r="AF3003">
        <v>3</v>
      </c>
      <c r="AH3003" t="s">
        <v>30647</v>
      </c>
      <c r="AI3003" t="s">
        <v>30646</v>
      </c>
      <c r="AJ3003" t="s">
        <v>30645</v>
      </c>
      <c r="AK3003" t="s">
        <v>30644</v>
      </c>
      <c r="AL3003">
        <v>5</v>
      </c>
      <c r="AM3003" s="5">
        <f t="shared" si="370"/>
        <v>1.25</v>
      </c>
      <c r="AN3003" s="4">
        <f t="shared" si="375"/>
        <v>1.8932222642938281E-3</v>
      </c>
      <c r="AO3003" s="3"/>
      <c r="AP3003">
        <v>1</v>
      </c>
      <c r="AR3003" t="s">
        <v>0</v>
      </c>
      <c r="AT3003" s="2">
        <v>0.95099999999999996</v>
      </c>
      <c r="AU3003" s="1">
        <f t="shared" si="371"/>
        <v>0.47723392267374964</v>
      </c>
      <c r="AV3003" s="1">
        <f t="shared" si="372"/>
        <v>0.39497343803250196</v>
      </c>
      <c r="AW3003" s="1">
        <f t="shared" si="373"/>
        <v>0.31271295339125427</v>
      </c>
    </row>
    <row r="3004" spans="1:49" x14ac:dyDescent="0.2">
      <c r="A3004">
        <v>3002</v>
      </c>
      <c r="B3004" t="s">
        <v>30643</v>
      </c>
      <c r="C3004" t="s">
        <v>30642</v>
      </c>
      <c r="F3004" t="s">
        <v>30641</v>
      </c>
      <c r="G3004" t="s">
        <v>6</v>
      </c>
      <c r="H3004" t="s">
        <v>5</v>
      </c>
      <c r="I3004" t="s">
        <v>30640</v>
      </c>
      <c r="J3004" t="s">
        <v>30639</v>
      </c>
      <c r="K3004" t="s">
        <v>30638</v>
      </c>
      <c r="L3004" t="s">
        <v>4658</v>
      </c>
      <c r="M3004" t="s">
        <v>116</v>
      </c>
      <c r="N3004">
        <v>2</v>
      </c>
      <c r="O3004" t="s">
        <v>30637</v>
      </c>
      <c r="P3004" t="s">
        <v>30636</v>
      </c>
      <c r="Q3004" t="s">
        <v>30635</v>
      </c>
      <c r="R3004" s="7">
        <v>43344</v>
      </c>
      <c r="S3004" s="8">
        <f t="shared" si="368"/>
        <v>2018</v>
      </c>
      <c r="T3004" s="8">
        <v>2018</v>
      </c>
      <c r="U3004" s="8">
        <f t="shared" si="369"/>
        <v>4</v>
      </c>
      <c r="V3004" s="7">
        <v>43344</v>
      </c>
      <c r="W3004" t="s">
        <v>4399</v>
      </c>
      <c r="X3004" s="2">
        <v>0.22500000000000001</v>
      </c>
      <c r="Y3004" s="6">
        <f t="shared" si="374"/>
        <v>6.0062464963562111E-3</v>
      </c>
      <c r="AA3004">
        <v>12102512</v>
      </c>
      <c r="AB3004">
        <v>17500155108</v>
      </c>
      <c r="AD3004" t="s">
        <v>1</v>
      </c>
      <c r="AE3004">
        <v>27</v>
      </c>
      <c r="AF3004">
        <v>3</v>
      </c>
      <c r="AH3004" t="s">
        <v>30634</v>
      </c>
      <c r="AI3004" t="s">
        <v>30633</v>
      </c>
      <c r="AJ3004" t="s">
        <v>30632</v>
      </c>
      <c r="AK3004" t="s">
        <v>30631</v>
      </c>
      <c r="AL3004">
        <v>0</v>
      </c>
      <c r="AM3004" s="5">
        <f t="shared" si="370"/>
        <v>0</v>
      </c>
      <c r="AN3004" s="4">
        <f t="shared" si="375"/>
        <v>0</v>
      </c>
      <c r="AO3004" s="3"/>
      <c r="AP3004">
        <v>1</v>
      </c>
      <c r="AR3004" t="s">
        <v>0</v>
      </c>
      <c r="AT3004" s="2">
        <v>0.95099999999999996</v>
      </c>
      <c r="AU3004" s="1">
        <f t="shared" si="371"/>
        <v>0.42043725474493476</v>
      </c>
      <c r="AV3004" s="1">
        <f t="shared" si="372"/>
        <v>0.30031232481781056</v>
      </c>
      <c r="AW3004" s="1">
        <f t="shared" si="373"/>
        <v>0.18018739489068633</v>
      </c>
    </row>
    <row r="3005" spans="1:49" x14ac:dyDescent="0.2">
      <c r="A3005">
        <v>3003</v>
      </c>
      <c r="B3005" t="s">
        <v>30630</v>
      </c>
      <c r="C3005" t="s">
        <v>30629</v>
      </c>
      <c r="F3005" t="s">
        <v>30628</v>
      </c>
      <c r="G3005" t="s">
        <v>6</v>
      </c>
      <c r="H3005" t="s">
        <v>5</v>
      </c>
      <c r="I3005" t="s">
        <v>30627</v>
      </c>
      <c r="J3005">
        <v>60079638</v>
      </c>
      <c r="K3005" t="s">
        <v>30626</v>
      </c>
      <c r="L3005" t="s">
        <v>30625</v>
      </c>
      <c r="M3005" t="s">
        <v>917</v>
      </c>
      <c r="N3005">
        <v>1</v>
      </c>
      <c r="O3005" t="s">
        <v>30624</v>
      </c>
      <c r="P3005">
        <v>55816392900</v>
      </c>
      <c r="Q3005">
        <v>60079638</v>
      </c>
      <c r="R3005" s="7">
        <v>43344</v>
      </c>
      <c r="S3005" s="8">
        <f t="shared" si="368"/>
        <v>2018</v>
      </c>
      <c r="T3005" s="8">
        <v>2018</v>
      </c>
      <c r="U3005" s="8">
        <f t="shared" si="369"/>
        <v>4</v>
      </c>
      <c r="V3005" s="7">
        <v>43344</v>
      </c>
      <c r="W3005" t="s">
        <v>4399</v>
      </c>
      <c r="X3005" s="2">
        <v>0.22500000000000001</v>
      </c>
      <c r="Y3005" s="6">
        <f t="shared" si="374"/>
        <v>6.0062464963562111E-3</v>
      </c>
      <c r="AA3005">
        <v>12102512</v>
      </c>
      <c r="AB3005">
        <v>17500155108</v>
      </c>
      <c r="AD3005" t="s">
        <v>1</v>
      </c>
      <c r="AE3005">
        <v>27</v>
      </c>
      <c r="AF3005">
        <v>3</v>
      </c>
      <c r="AH3005" t="s">
        <v>30623</v>
      </c>
      <c r="AI3005" t="s">
        <v>30622</v>
      </c>
      <c r="AJ3005" t="s">
        <v>30621</v>
      </c>
      <c r="AK3005" t="s">
        <v>30620</v>
      </c>
      <c r="AL3005">
        <v>3</v>
      </c>
      <c r="AM3005" s="5">
        <f t="shared" si="370"/>
        <v>0.75</v>
      </c>
      <c r="AN3005" s="4">
        <f t="shared" si="375"/>
        <v>1.1359333585762969E-3</v>
      </c>
      <c r="AO3005" s="3"/>
      <c r="AP3005">
        <v>1</v>
      </c>
      <c r="AR3005" t="s">
        <v>0</v>
      </c>
      <c r="AT3005" s="2">
        <v>0.95099999999999996</v>
      </c>
      <c r="AU3005" s="1">
        <f t="shared" si="371"/>
        <v>0.45451525550222366</v>
      </c>
      <c r="AV3005" s="1">
        <f t="shared" si="372"/>
        <v>0.35710899274662539</v>
      </c>
      <c r="AW3005" s="1">
        <f t="shared" si="373"/>
        <v>0.25970272999102711</v>
      </c>
    </row>
    <row r="3006" spans="1:49" x14ac:dyDescent="0.2">
      <c r="A3006">
        <v>3004</v>
      </c>
      <c r="B3006" t="s">
        <v>30619</v>
      </c>
      <c r="C3006" t="s">
        <v>30618</v>
      </c>
      <c r="F3006" t="s">
        <v>30617</v>
      </c>
      <c r="G3006" t="s">
        <v>6</v>
      </c>
      <c r="H3006" t="s">
        <v>5</v>
      </c>
      <c r="I3006" t="s">
        <v>3356</v>
      </c>
      <c r="J3006" t="s">
        <v>30616</v>
      </c>
      <c r="K3006" t="s">
        <v>30615</v>
      </c>
      <c r="L3006" t="s">
        <v>30614</v>
      </c>
      <c r="M3006" t="s">
        <v>359</v>
      </c>
      <c r="N3006">
        <v>4</v>
      </c>
      <c r="O3006" t="s">
        <v>30613</v>
      </c>
      <c r="P3006" t="s">
        <v>30612</v>
      </c>
      <c r="Q3006" t="s">
        <v>30611</v>
      </c>
      <c r="R3006" s="7">
        <v>43344</v>
      </c>
      <c r="S3006" s="8">
        <f t="shared" si="368"/>
        <v>2018</v>
      </c>
      <c r="T3006" s="8">
        <v>2018</v>
      </c>
      <c r="U3006" s="8">
        <f t="shared" si="369"/>
        <v>4</v>
      </c>
      <c r="V3006" s="7">
        <v>43344</v>
      </c>
      <c r="W3006" t="s">
        <v>3895</v>
      </c>
      <c r="X3006" s="2">
        <v>0.50800000000000001</v>
      </c>
      <c r="Y3006" s="6">
        <f t="shared" si="374"/>
        <v>1.356076986732869E-2</v>
      </c>
      <c r="AA3006">
        <v>16735447</v>
      </c>
      <c r="AB3006">
        <v>19700177325</v>
      </c>
      <c r="AD3006" t="s">
        <v>1</v>
      </c>
      <c r="AE3006">
        <v>15</v>
      </c>
      <c r="AF3006">
        <v>9</v>
      </c>
      <c r="AG3006">
        <v>8456458</v>
      </c>
      <c r="AH3006" t="s">
        <v>30610</v>
      </c>
      <c r="AI3006" t="s">
        <v>30609</v>
      </c>
      <c r="AJ3006" t="s">
        <v>30608</v>
      </c>
      <c r="AK3006" t="s">
        <v>30607</v>
      </c>
      <c r="AL3006">
        <v>0</v>
      </c>
      <c r="AM3006" s="5">
        <f t="shared" si="370"/>
        <v>0</v>
      </c>
      <c r="AN3006" s="4">
        <f t="shared" si="375"/>
        <v>0</v>
      </c>
      <c r="AO3006" s="3"/>
      <c r="AP3006">
        <v>0</v>
      </c>
      <c r="AR3006" t="s">
        <v>0</v>
      </c>
      <c r="AT3006" s="2">
        <v>2.6880000000000002</v>
      </c>
      <c r="AU3006" s="1">
        <f t="shared" si="371"/>
        <v>0.94925389071300825</v>
      </c>
      <c r="AV3006" s="1">
        <f t="shared" si="372"/>
        <v>0.67803849336643451</v>
      </c>
      <c r="AW3006" s="1">
        <f t="shared" si="373"/>
        <v>0.40682309601986072</v>
      </c>
    </row>
    <row r="3007" spans="1:49" x14ac:dyDescent="0.2">
      <c r="A3007">
        <v>3005</v>
      </c>
      <c r="B3007" t="s">
        <v>30606</v>
      </c>
      <c r="C3007" t="s">
        <v>30605</v>
      </c>
      <c r="F3007" t="s">
        <v>30604</v>
      </c>
      <c r="G3007" t="s">
        <v>6</v>
      </c>
      <c r="H3007" t="s">
        <v>5</v>
      </c>
      <c r="I3007" t="s">
        <v>11870</v>
      </c>
      <c r="J3007" t="s">
        <v>30603</v>
      </c>
      <c r="K3007" t="s">
        <v>30602</v>
      </c>
      <c r="L3007" t="s">
        <v>30601</v>
      </c>
      <c r="M3007" t="s">
        <v>661</v>
      </c>
      <c r="N3007">
        <v>2</v>
      </c>
      <c r="O3007" t="s">
        <v>30600</v>
      </c>
      <c r="P3007" t="s">
        <v>30599</v>
      </c>
      <c r="Q3007" t="s">
        <v>30598</v>
      </c>
      <c r="R3007" s="7">
        <v>43344</v>
      </c>
      <c r="S3007" s="8">
        <f t="shared" si="368"/>
        <v>2018</v>
      </c>
      <c r="T3007" s="8">
        <v>2018</v>
      </c>
      <c r="U3007" s="8">
        <f t="shared" si="369"/>
        <v>4</v>
      </c>
      <c r="V3007" s="7">
        <v>43344</v>
      </c>
      <c r="W3007" t="s">
        <v>4399</v>
      </c>
      <c r="X3007" s="2">
        <v>0.22500000000000001</v>
      </c>
      <c r="Y3007" s="6">
        <f t="shared" si="374"/>
        <v>6.0062464963562111E-3</v>
      </c>
      <c r="AA3007">
        <v>12102512</v>
      </c>
      <c r="AB3007">
        <v>17500155108</v>
      </c>
      <c r="AD3007" t="s">
        <v>1</v>
      </c>
      <c r="AE3007">
        <v>27</v>
      </c>
      <c r="AF3007">
        <v>3</v>
      </c>
      <c r="AH3007" t="s">
        <v>30597</v>
      </c>
      <c r="AI3007" t="s">
        <v>30596</v>
      </c>
      <c r="AJ3007" t="s">
        <v>30595</v>
      </c>
      <c r="AK3007" t="s">
        <v>30594</v>
      </c>
      <c r="AL3007">
        <v>3</v>
      </c>
      <c r="AM3007" s="5">
        <f t="shared" si="370"/>
        <v>0.75</v>
      </c>
      <c r="AN3007" s="4">
        <f t="shared" si="375"/>
        <v>1.1359333585762969E-3</v>
      </c>
      <c r="AO3007" s="3"/>
      <c r="AP3007">
        <v>1</v>
      </c>
      <c r="AR3007" t="s">
        <v>0</v>
      </c>
      <c r="AT3007" s="2">
        <v>0.95099999999999996</v>
      </c>
      <c r="AU3007" s="1">
        <f t="shared" si="371"/>
        <v>0.45451525550222366</v>
      </c>
      <c r="AV3007" s="1">
        <f t="shared" si="372"/>
        <v>0.35710899274662539</v>
      </c>
      <c r="AW3007" s="1">
        <f t="shared" si="373"/>
        <v>0.25970272999102711</v>
      </c>
    </row>
    <row r="3008" spans="1:49" x14ac:dyDescent="0.2">
      <c r="A3008">
        <v>3006</v>
      </c>
      <c r="B3008" t="s">
        <v>30593</v>
      </c>
      <c r="C3008" t="s">
        <v>30592</v>
      </c>
      <c r="F3008" t="s">
        <v>30591</v>
      </c>
      <c r="G3008" t="s">
        <v>6</v>
      </c>
      <c r="H3008" t="s">
        <v>5</v>
      </c>
      <c r="I3008" t="s">
        <v>30590</v>
      </c>
      <c r="J3008" t="s">
        <v>30589</v>
      </c>
      <c r="K3008" t="s">
        <v>30588</v>
      </c>
      <c r="L3008" t="s">
        <v>30587</v>
      </c>
      <c r="M3008" t="s">
        <v>30586</v>
      </c>
      <c r="N3008">
        <v>5</v>
      </c>
      <c r="O3008" t="s">
        <v>30585</v>
      </c>
      <c r="P3008" t="s">
        <v>30584</v>
      </c>
      <c r="Q3008" t="s">
        <v>30583</v>
      </c>
      <c r="R3008" s="7">
        <v>43344</v>
      </c>
      <c r="S3008" s="8">
        <f t="shared" si="368"/>
        <v>2018</v>
      </c>
      <c r="T3008" s="8">
        <v>2018</v>
      </c>
      <c r="U3008" s="8">
        <f t="shared" si="369"/>
        <v>4</v>
      </c>
      <c r="V3008" s="7">
        <v>43344</v>
      </c>
      <c r="W3008" t="s">
        <v>4399</v>
      </c>
      <c r="X3008" s="2">
        <v>0.22500000000000001</v>
      </c>
      <c r="Y3008" s="6">
        <f t="shared" si="374"/>
        <v>6.0062464963562111E-3</v>
      </c>
      <c r="AA3008">
        <v>12102512</v>
      </c>
      <c r="AB3008">
        <v>17500155108</v>
      </c>
      <c r="AD3008" t="s">
        <v>1</v>
      </c>
      <c r="AE3008">
        <v>27</v>
      </c>
      <c r="AF3008">
        <v>3</v>
      </c>
      <c r="AH3008" t="s">
        <v>30582</v>
      </c>
      <c r="AI3008" t="s">
        <v>30581</v>
      </c>
      <c r="AJ3008" t="s">
        <v>30580</v>
      </c>
      <c r="AK3008" t="s">
        <v>30579</v>
      </c>
      <c r="AL3008">
        <v>3</v>
      </c>
      <c r="AM3008" s="5">
        <f t="shared" si="370"/>
        <v>0.75</v>
      </c>
      <c r="AN3008" s="4">
        <f t="shared" si="375"/>
        <v>1.1359333585762969E-3</v>
      </c>
      <c r="AO3008" s="3"/>
      <c r="AP3008">
        <v>1</v>
      </c>
      <c r="AR3008" t="s">
        <v>0</v>
      </c>
      <c r="AT3008" s="2">
        <v>0.95099999999999996</v>
      </c>
      <c r="AU3008" s="1">
        <f t="shared" si="371"/>
        <v>0.45451525550222366</v>
      </c>
      <c r="AV3008" s="1">
        <f t="shared" si="372"/>
        <v>0.35710899274662539</v>
      </c>
      <c r="AW3008" s="1">
        <f t="shared" si="373"/>
        <v>0.25970272999102711</v>
      </c>
    </row>
    <row r="3009" spans="1:49" x14ac:dyDescent="0.2">
      <c r="A3009">
        <v>3007</v>
      </c>
      <c r="B3009" t="s">
        <v>30578</v>
      </c>
      <c r="C3009" t="s">
        <v>30577</v>
      </c>
      <c r="F3009" t="s">
        <v>30576</v>
      </c>
      <c r="G3009" t="s">
        <v>6</v>
      </c>
      <c r="H3009" t="s">
        <v>5</v>
      </c>
      <c r="I3009" t="s">
        <v>30575</v>
      </c>
      <c r="J3009">
        <v>60104498</v>
      </c>
      <c r="K3009" t="s">
        <v>30574</v>
      </c>
      <c r="L3009" t="s">
        <v>24347</v>
      </c>
      <c r="M3009" t="s">
        <v>917</v>
      </c>
      <c r="N3009">
        <v>6</v>
      </c>
      <c r="O3009" t="s">
        <v>30573</v>
      </c>
      <c r="P3009" t="s">
        <v>30572</v>
      </c>
      <c r="Q3009" t="s">
        <v>30571</v>
      </c>
      <c r="R3009" s="7">
        <v>43344</v>
      </c>
      <c r="S3009" s="8">
        <f t="shared" si="368"/>
        <v>2018</v>
      </c>
      <c r="T3009" s="8">
        <v>2018</v>
      </c>
      <c r="U3009" s="8">
        <f t="shared" si="369"/>
        <v>4</v>
      </c>
      <c r="V3009" s="7">
        <v>43344</v>
      </c>
      <c r="W3009" t="s">
        <v>4399</v>
      </c>
      <c r="X3009" s="2">
        <v>0.22500000000000001</v>
      </c>
      <c r="Y3009" s="6">
        <f t="shared" si="374"/>
        <v>6.0062464963562111E-3</v>
      </c>
      <c r="AA3009">
        <v>12102512</v>
      </c>
      <c r="AB3009">
        <v>17500155108</v>
      </c>
      <c r="AD3009" t="s">
        <v>1</v>
      </c>
      <c r="AE3009">
        <v>27</v>
      </c>
      <c r="AF3009">
        <v>3</v>
      </c>
      <c r="AH3009" t="s">
        <v>30570</v>
      </c>
      <c r="AI3009" t="s">
        <v>30569</v>
      </c>
      <c r="AJ3009" t="s">
        <v>30568</v>
      </c>
      <c r="AK3009" t="s">
        <v>30567</v>
      </c>
      <c r="AL3009">
        <v>4</v>
      </c>
      <c r="AM3009" s="5">
        <f t="shared" si="370"/>
        <v>1</v>
      </c>
      <c r="AN3009" s="4">
        <f t="shared" si="375"/>
        <v>1.5145778114350624E-3</v>
      </c>
      <c r="AO3009" s="3"/>
      <c r="AP3009">
        <v>1</v>
      </c>
      <c r="AR3009" t="s">
        <v>0</v>
      </c>
      <c r="AT3009" s="2">
        <v>0.95099999999999996</v>
      </c>
      <c r="AU3009" s="1">
        <f t="shared" si="371"/>
        <v>0.46587458908798662</v>
      </c>
      <c r="AV3009" s="1">
        <f t="shared" si="372"/>
        <v>0.3760412153895637</v>
      </c>
      <c r="AW3009" s="1">
        <f t="shared" si="373"/>
        <v>0.28620784169114072</v>
      </c>
    </row>
    <row r="3010" spans="1:49" x14ac:dyDescent="0.2">
      <c r="A3010">
        <v>3008</v>
      </c>
      <c r="B3010" t="s">
        <v>30566</v>
      </c>
      <c r="C3010" t="s">
        <v>30565</v>
      </c>
      <c r="F3010" t="s">
        <v>30564</v>
      </c>
      <c r="G3010" t="s">
        <v>6</v>
      </c>
      <c r="H3010" t="s">
        <v>5</v>
      </c>
      <c r="I3010" t="s">
        <v>30563</v>
      </c>
      <c r="J3010" t="s">
        <v>30562</v>
      </c>
      <c r="K3010" t="s">
        <v>30561</v>
      </c>
      <c r="L3010" t="s">
        <v>30560</v>
      </c>
      <c r="M3010" t="s">
        <v>30559</v>
      </c>
      <c r="N3010">
        <v>3</v>
      </c>
      <c r="O3010" t="s">
        <v>30558</v>
      </c>
      <c r="P3010" t="s">
        <v>30557</v>
      </c>
      <c r="Q3010" t="s">
        <v>30556</v>
      </c>
      <c r="R3010" s="7">
        <v>43344</v>
      </c>
      <c r="S3010" s="8">
        <f t="shared" ref="S3010:S3073" si="376">YEAR(R3010)</f>
        <v>2018</v>
      </c>
      <c r="T3010" s="8">
        <v>2018</v>
      </c>
      <c r="U3010" s="8">
        <f t="shared" ref="U3010:U3073" si="377">2022-T3010</f>
        <v>4</v>
      </c>
      <c r="V3010" s="7">
        <v>43344</v>
      </c>
      <c r="W3010" t="s">
        <v>4399</v>
      </c>
      <c r="X3010" s="2">
        <v>0.22500000000000001</v>
      </c>
      <c r="Y3010" s="6">
        <f t="shared" si="374"/>
        <v>6.0062464963562111E-3</v>
      </c>
      <c r="AA3010">
        <v>12102512</v>
      </c>
      <c r="AB3010">
        <v>17500155108</v>
      </c>
      <c r="AD3010" t="s">
        <v>1</v>
      </c>
      <c r="AE3010">
        <v>27</v>
      </c>
      <c r="AF3010">
        <v>3</v>
      </c>
      <c r="AH3010" t="s">
        <v>30555</v>
      </c>
      <c r="AI3010" t="s">
        <v>30554</v>
      </c>
      <c r="AJ3010" t="s">
        <v>30553</v>
      </c>
      <c r="AK3010" t="s">
        <v>30552</v>
      </c>
      <c r="AL3010">
        <v>0</v>
      </c>
      <c r="AM3010" s="5">
        <f t="shared" ref="AM3010:AM3073" si="378">AL3010/U3010</f>
        <v>0</v>
      </c>
      <c r="AN3010" s="4">
        <f t="shared" si="375"/>
        <v>0</v>
      </c>
      <c r="AO3010" s="3"/>
      <c r="AP3010">
        <v>1</v>
      </c>
      <c r="AR3010" t="s">
        <v>0</v>
      </c>
      <c r="AT3010" s="2">
        <v>0.95099999999999996</v>
      </c>
      <c r="AU3010" s="1">
        <f t="shared" ref="AU3010:AU3073" si="379">(Y3010*0.7+AN3010*0.3)*100</f>
        <v>0.42043725474493476</v>
      </c>
      <c r="AV3010" s="1">
        <f t="shared" ref="AV3010:AV3073" si="380">(Y3010*0.5+AN3010*0.5)*100</f>
        <v>0.30031232481781056</v>
      </c>
      <c r="AW3010" s="1">
        <f t="shared" ref="AW3010:AW3073" si="381">(Y3010*0.3+AN3010*0.7)*100</f>
        <v>0.18018739489068633</v>
      </c>
    </row>
    <row r="3011" spans="1:49" x14ac:dyDescent="0.2">
      <c r="A3011">
        <v>3009</v>
      </c>
      <c r="B3011" t="s">
        <v>30551</v>
      </c>
      <c r="C3011" t="s">
        <v>30550</v>
      </c>
      <c r="F3011" t="s">
        <v>30549</v>
      </c>
      <c r="G3011" t="s">
        <v>6</v>
      </c>
      <c r="H3011" t="s">
        <v>5</v>
      </c>
      <c r="I3011" t="s">
        <v>217</v>
      </c>
      <c r="J3011" t="s">
        <v>2817</v>
      </c>
      <c r="K3011" t="s">
        <v>2816</v>
      </c>
      <c r="L3011" t="s">
        <v>2205</v>
      </c>
      <c r="M3011" t="s">
        <v>215</v>
      </c>
      <c r="N3011">
        <v>5</v>
      </c>
      <c r="O3011" t="s">
        <v>30548</v>
      </c>
      <c r="P3011" t="s">
        <v>30547</v>
      </c>
      <c r="Q3011" t="s">
        <v>30546</v>
      </c>
      <c r="R3011" s="7">
        <v>43344</v>
      </c>
      <c r="S3011" s="8">
        <f t="shared" si="376"/>
        <v>2018</v>
      </c>
      <c r="T3011" s="8">
        <v>2018</v>
      </c>
      <c r="U3011" s="8">
        <f t="shared" si="377"/>
        <v>4</v>
      </c>
      <c r="V3011" s="7">
        <v>43344</v>
      </c>
      <c r="W3011" t="s">
        <v>3895</v>
      </c>
      <c r="X3011" s="2">
        <v>0.50800000000000001</v>
      </c>
      <c r="Y3011" s="6">
        <f t="shared" ref="Y3011:Y3074" si="382">(X3011-$Z$3)/($Z$2-$Z$3)</f>
        <v>1.356076986732869E-2</v>
      </c>
      <c r="AA3011">
        <v>16735447</v>
      </c>
      <c r="AB3011">
        <v>19700177325</v>
      </c>
      <c r="AD3011" t="s">
        <v>1</v>
      </c>
      <c r="AE3011">
        <v>15</v>
      </c>
      <c r="AF3011">
        <v>9</v>
      </c>
      <c r="AG3011">
        <v>8456462</v>
      </c>
      <c r="AH3011" t="s">
        <v>4483</v>
      </c>
      <c r="AI3011" t="s">
        <v>30545</v>
      </c>
      <c r="AJ3011" t="s">
        <v>30544</v>
      </c>
      <c r="AK3011" t="s">
        <v>30543</v>
      </c>
      <c r="AL3011">
        <v>7</v>
      </c>
      <c r="AM3011" s="5">
        <f t="shared" si="378"/>
        <v>1.75</v>
      </c>
      <c r="AN3011" s="4">
        <f t="shared" ref="AN3011:AN3074" si="383">(AM3011-$AO$3)/($AO$2-$AO$3)</f>
        <v>2.6505111700113595E-3</v>
      </c>
      <c r="AO3011" s="3"/>
      <c r="AP3011">
        <v>0</v>
      </c>
      <c r="AQ3011" t="s">
        <v>49</v>
      </c>
      <c r="AR3011">
        <v>61471027</v>
      </c>
      <c r="AS3011" t="s">
        <v>48</v>
      </c>
      <c r="AT3011" s="2">
        <v>2.6880000000000002</v>
      </c>
      <c r="AU3011" s="1">
        <f t="shared" si="379"/>
        <v>1.0287692258133492</v>
      </c>
      <c r="AV3011" s="1">
        <f t="shared" si="380"/>
        <v>0.81056405186700242</v>
      </c>
      <c r="AW3011" s="1">
        <f t="shared" si="381"/>
        <v>0.59235887792065589</v>
      </c>
    </row>
    <row r="3012" spans="1:49" x14ac:dyDescent="0.2">
      <c r="A3012">
        <v>3010</v>
      </c>
      <c r="B3012" t="s">
        <v>30542</v>
      </c>
      <c r="C3012" t="s">
        <v>30541</v>
      </c>
      <c r="F3012" t="s">
        <v>30540</v>
      </c>
      <c r="G3012" t="s">
        <v>6</v>
      </c>
      <c r="H3012" t="s">
        <v>5</v>
      </c>
      <c r="I3012" t="s">
        <v>30539</v>
      </c>
      <c r="J3012">
        <v>60015785</v>
      </c>
      <c r="K3012" t="s">
        <v>3394</v>
      </c>
      <c r="L3012" t="s">
        <v>3393</v>
      </c>
      <c r="M3012" t="s">
        <v>14</v>
      </c>
      <c r="N3012">
        <v>2</v>
      </c>
      <c r="O3012" t="s">
        <v>30538</v>
      </c>
      <c r="P3012" t="s">
        <v>30537</v>
      </c>
      <c r="Q3012" t="s">
        <v>3392</v>
      </c>
      <c r="R3012" s="7">
        <v>43344</v>
      </c>
      <c r="S3012" s="8">
        <f t="shared" si="376"/>
        <v>2018</v>
      </c>
      <c r="T3012" s="8">
        <v>2018</v>
      </c>
      <c r="U3012" s="8">
        <f t="shared" si="377"/>
        <v>4</v>
      </c>
      <c r="V3012" s="7">
        <v>43344</v>
      </c>
      <c r="W3012" t="s">
        <v>4399</v>
      </c>
      <c r="X3012" s="2">
        <v>0.22500000000000001</v>
      </c>
      <c r="Y3012" s="6">
        <f t="shared" si="382"/>
        <v>6.0062464963562111E-3</v>
      </c>
      <c r="AA3012">
        <v>12102512</v>
      </c>
      <c r="AB3012">
        <v>17500155108</v>
      </c>
      <c r="AD3012" t="s">
        <v>1</v>
      </c>
      <c r="AE3012">
        <v>27</v>
      </c>
      <c r="AF3012">
        <v>3</v>
      </c>
      <c r="AH3012" t="s">
        <v>30536</v>
      </c>
      <c r="AI3012" t="s">
        <v>30535</v>
      </c>
      <c r="AJ3012" t="s">
        <v>30534</v>
      </c>
      <c r="AK3012" t="s">
        <v>30533</v>
      </c>
      <c r="AL3012">
        <v>2</v>
      </c>
      <c r="AM3012" s="5">
        <f t="shared" si="378"/>
        <v>0.5</v>
      </c>
      <c r="AN3012" s="4">
        <f t="shared" si="383"/>
        <v>7.572889057175312E-4</v>
      </c>
      <c r="AO3012" s="3"/>
      <c r="AP3012">
        <v>1</v>
      </c>
      <c r="AR3012" t="s">
        <v>0</v>
      </c>
      <c r="AT3012" s="2">
        <v>0.95099999999999996</v>
      </c>
      <c r="AU3012" s="1">
        <f t="shared" si="379"/>
        <v>0.44315592191646075</v>
      </c>
      <c r="AV3012" s="1">
        <f t="shared" si="380"/>
        <v>0.33817677010368713</v>
      </c>
      <c r="AW3012" s="1">
        <f t="shared" si="381"/>
        <v>0.23319761829091351</v>
      </c>
    </row>
    <row r="3013" spans="1:49" x14ac:dyDescent="0.2">
      <c r="A3013">
        <v>3011</v>
      </c>
      <c r="B3013" t="s">
        <v>30532</v>
      </c>
      <c r="C3013" t="s">
        <v>30531</v>
      </c>
      <c r="F3013" t="s">
        <v>30530</v>
      </c>
      <c r="G3013" t="s">
        <v>6</v>
      </c>
      <c r="H3013" t="s">
        <v>5</v>
      </c>
      <c r="I3013" t="s">
        <v>30529</v>
      </c>
      <c r="J3013" t="s">
        <v>2534</v>
      </c>
      <c r="K3013" t="s">
        <v>2533</v>
      </c>
      <c r="L3013" t="s">
        <v>2532</v>
      </c>
      <c r="M3013" t="s">
        <v>661</v>
      </c>
      <c r="N3013">
        <v>5</v>
      </c>
      <c r="O3013" t="s">
        <v>30528</v>
      </c>
      <c r="P3013" t="s">
        <v>30527</v>
      </c>
      <c r="Q3013" t="s">
        <v>30526</v>
      </c>
      <c r="R3013" s="7">
        <v>43344</v>
      </c>
      <c r="S3013" s="8">
        <f t="shared" si="376"/>
        <v>2018</v>
      </c>
      <c r="T3013" s="8">
        <v>2018</v>
      </c>
      <c r="U3013" s="8">
        <f t="shared" si="377"/>
        <v>4</v>
      </c>
      <c r="V3013" s="7">
        <v>43344</v>
      </c>
      <c r="W3013" t="s">
        <v>4399</v>
      </c>
      <c r="X3013" s="2">
        <v>0.22500000000000001</v>
      </c>
      <c r="Y3013" s="6">
        <f t="shared" si="382"/>
        <v>6.0062464963562111E-3</v>
      </c>
      <c r="AA3013">
        <v>12102512</v>
      </c>
      <c r="AB3013">
        <v>17500155108</v>
      </c>
      <c r="AD3013" t="s">
        <v>1</v>
      </c>
      <c r="AE3013">
        <v>27</v>
      </c>
      <c r="AF3013">
        <v>3</v>
      </c>
      <c r="AH3013" t="s">
        <v>30525</v>
      </c>
      <c r="AI3013" t="s">
        <v>30524</v>
      </c>
      <c r="AJ3013" t="s">
        <v>30523</v>
      </c>
      <c r="AK3013" t="s">
        <v>30522</v>
      </c>
      <c r="AL3013">
        <v>17</v>
      </c>
      <c r="AM3013" s="5">
        <f t="shared" si="378"/>
        <v>4.25</v>
      </c>
      <c r="AN3013" s="4">
        <f t="shared" si="383"/>
        <v>6.4369556985990157E-3</v>
      </c>
      <c r="AO3013" s="3"/>
      <c r="AP3013">
        <v>1</v>
      </c>
      <c r="AR3013" t="s">
        <v>0</v>
      </c>
      <c r="AT3013" s="2">
        <v>0.95099999999999996</v>
      </c>
      <c r="AU3013" s="1">
        <f t="shared" si="379"/>
        <v>0.61354592570290523</v>
      </c>
      <c r="AV3013" s="1">
        <f t="shared" si="380"/>
        <v>0.62216010974776126</v>
      </c>
      <c r="AW3013" s="1">
        <f t="shared" si="381"/>
        <v>0.6307742937926174</v>
      </c>
    </row>
    <row r="3014" spans="1:49" x14ac:dyDescent="0.2">
      <c r="A3014">
        <v>3012</v>
      </c>
      <c r="B3014" t="s">
        <v>30521</v>
      </c>
      <c r="C3014" t="s">
        <v>30520</v>
      </c>
      <c r="F3014" t="s">
        <v>30519</v>
      </c>
      <c r="G3014" t="s">
        <v>6</v>
      </c>
      <c r="H3014" t="s">
        <v>5</v>
      </c>
      <c r="I3014" t="s">
        <v>237</v>
      </c>
      <c r="J3014">
        <v>60019616</v>
      </c>
      <c r="K3014" t="s">
        <v>695</v>
      </c>
      <c r="L3014" t="s">
        <v>694</v>
      </c>
      <c r="M3014" t="s">
        <v>54</v>
      </c>
      <c r="N3014">
        <v>4</v>
      </c>
      <c r="O3014" t="s">
        <v>30518</v>
      </c>
      <c r="P3014" t="s">
        <v>30517</v>
      </c>
      <c r="Q3014" t="s">
        <v>2705</v>
      </c>
      <c r="R3014" s="7">
        <v>43344</v>
      </c>
      <c r="S3014" s="8">
        <f t="shared" si="376"/>
        <v>2018</v>
      </c>
      <c r="T3014" s="8">
        <v>2018</v>
      </c>
      <c r="U3014" s="8">
        <f t="shared" si="377"/>
        <v>4</v>
      </c>
      <c r="V3014" s="7">
        <v>43344</v>
      </c>
      <c r="W3014" t="s">
        <v>3895</v>
      </c>
      <c r="X3014" s="2">
        <v>0.50800000000000001</v>
      </c>
      <c r="Y3014" s="6">
        <f t="shared" si="382"/>
        <v>1.356076986732869E-2</v>
      </c>
      <c r="AA3014">
        <v>16735447</v>
      </c>
      <c r="AB3014">
        <v>19700177325</v>
      </c>
      <c r="AD3014" t="s">
        <v>1</v>
      </c>
      <c r="AE3014">
        <v>15</v>
      </c>
      <c r="AF3014">
        <v>9</v>
      </c>
      <c r="AG3014">
        <v>8456459</v>
      </c>
      <c r="AH3014" t="s">
        <v>1354</v>
      </c>
      <c r="AI3014" t="s">
        <v>30516</v>
      </c>
      <c r="AJ3014" t="s">
        <v>30515</v>
      </c>
      <c r="AK3014" t="s">
        <v>30514</v>
      </c>
      <c r="AL3014">
        <v>5</v>
      </c>
      <c r="AM3014" s="5">
        <f t="shared" si="378"/>
        <v>1.25</v>
      </c>
      <c r="AN3014" s="4">
        <f t="shared" si="383"/>
        <v>1.8932222642938281E-3</v>
      </c>
      <c r="AO3014" s="3"/>
      <c r="AP3014">
        <v>0</v>
      </c>
      <c r="AR3014" t="s">
        <v>0</v>
      </c>
      <c r="AT3014" s="2">
        <v>2.6880000000000002</v>
      </c>
      <c r="AU3014" s="1">
        <f t="shared" si="379"/>
        <v>1.0060505586418231</v>
      </c>
      <c r="AV3014" s="1">
        <f t="shared" si="380"/>
        <v>0.77269960658112591</v>
      </c>
      <c r="AW3014" s="1">
        <f t="shared" si="381"/>
        <v>0.53934865452042868</v>
      </c>
    </row>
    <row r="3015" spans="1:49" x14ac:dyDescent="0.2">
      <c r="A3015">
        <v>3013</v>
      </c>
      <c r="B3015" t="s">
        <v>30513</v>
      </c>
      <c r="C3015" t="s">
        <v>30512</v>
      </c>
      <c r="F3015" t="s">
        <v>30511</v>
      </c>
      <c r="G3015" t="s">
        <v>6</v>
      </c>
      <c r="H3015" t="s">
        <v>5</v>
      </c>
      <c r="I3015" t="s">
        <v>30510</v>
      </c>
      <c r="J3015" t="s">
        <v>30509</v>
      </c>
      <c r="K3015" t="s">
        <v>30508</v>
      </c>
      <c r="L3015" t="s">
        <v>30507</v>
      </c>
      <c r="M3015" t="s">
        <v>9</v>
      </c>
      <c r="N3015">
        <v>5</v>
      </c>
      <c r="O3015" t="s">
        <v>30506</v>
      </c>
      <c r="P3015" t="s">
        <v>30505</v>
      </c>
      <c r="Q3015" t="s">
        <v>30504</v>
      </c>
      <c r="R3015" s="7">
        <v>43344</v>
      </c>
      <c r="S3015" s="8">
        <f t="shared" si="376"/>
        <v>2018</v>
      </c>
      <c r="T3015" s="8">
        <v>2018</v>
      </c>
      <c r="U3015" s="8">
        <f t="shared" si="377"/>
        <v>4</v>
      </c>
      <c r="V3015" s="7">
        <v>43344</v>
      </c>
      <c r="W3015" t="s">
        <v>4399</v>
      </c>
      <c r="X3015" s="2">
        <v>0.22500000000000001</v>
      </c>
      <c r="Y3015" s="6">
        <f t="shared" si="382"/>
        <v>6.0062464963562111E-3</v>
      </c>
      <c r="AA3015">
        <v>12102512</v>
      </c>
      <c r="AB3015">
        <v>17500155108</v>
      </c>
      <c r="AD3015" t="s">
        <v>1</v>
      </c>
      <c r="AE3015">
        <v>27</v>
      </c>
      <c r="AF3015">
        <v>3</v>
      </c>
      <c r="AH3015" t="s">
        <v>30503</v>
      </c>
      <c r="AI3015" t="s">
        <v>30502</v>
      </c>
      <c r="AJ3015" t="s">
        <v>30501</v>
      </c>
      <c r="AK3015" t="s">
        <v>30500</v>
      </c>
      <c r="AL3015">
        <v>3</v>
      </c>
      <c r="AM3015" s="5">
        <f t="shared" si="378"/>
        <v>0.75</v>
      </c>
      <c r="AN3015" s="4">
        <f t="shared" si="383"/>
        <v>1.1359333585762969E-3</v>
      </c>
      <c r="AO3015" s="3"/>
      <c r="AP3015">
        <v>1</v>
      </c>
      <c r="AR3015" t="s">
        <v>0</v>
      </c>
      <c r="AT3015" s="2">
        <v>0.95099999999999996</v>
      </c>
      <c r="AU3015" s="1">
        <f t="shared" si="379"/>
        <v>0.45451525550222366</v>
      </c>
      <c r="AV3015" s="1">
        <f t="shared" si="380"/>
        <v>0.35710899274662539</v>
      </c>
      <c r="AW3015" s="1">
        <f t="shared" si="381"/>
        <v>0.25970272999102711</v>
      </c>
    </row>
    <row r="3016" spans="1:49" x14ac:dyDescent="0.2">
      <c r="A3016">
        <v>3014</v>
      </c>
      <c r="B3016" t="s">
        <v>30499</v>
      </c>
      <c r="C3016" t="s">
        <v>30498</v>
      </c>
      <c r="F3016" t="s">
        <v>30497</v>
      </c>
      <c r="G3016" t="s">
        <v>6</v>
      </c>
      <c r="H3016" t="s">
        <v>5</v>
      </c>
      <c r="I3016" t="s">
        <v>30496</v>
      </c>
      <c r="J3016" t="s">
        <v>30495</v>
      </c>
      <c r="K3016" t="s">
        <v>30494</v>
      </c>
      <c r="L3016" t="s">
        <v>30493</v>
      </c>
      <c r="M3016" t="s">
        <v>30492</v>
      </c>
      <c r="N3016">
        <v>3</v>
      </c>
      <c r="O3016" t="s">
        <v>30491</v>
      </c>
      <c r="P3016" t="s">
        <v>30490</v>
      </c>
      <c r="Q3016" t="s">
        <v>30489</v>
      </c>
      <c r="R3016" s="7">
        <v>43344</v>
      </c>
      <c r="S3016" s="8">
        <f t="shared" si="376"/>
        <v>2018</v>
      </c>
      <c r="T3016" s="8">
        <v>2018</v>
      </c>
      <c r="U3016" s="8">
        <f t="shared" si="377"/>
        <v>4</v>
      </c>
      <c r="V3016" s="7">
        <v>43344</v>
      </c>
      <c r="W3016" t="s">
        <v>4399</v>
      </c>
      <c r="X3016" s="2">
        <v>0.22500000000000001</v>
      </c>
      <c r="Y3016" s="6">
        <f t="shared" si="382"/>
        <v>6.0062464963562111E-3</v>
      </c>
      <c r="AA3016">
        <v>12102512</v>
      </c>
      <c r="AB3016">
        <v>17500155108</v>
      </c>
      <c r="AD3016" t="s">
        <v>1</v>
      </c>
      <c r="AE3016">
        <v>27</v>
      </c>
      <c r="AF3016">
        <v>3</v>
      </c>
      <c r="AH3016" t="s">
        <v>30488</v>
      </c>
      <c r="AI3016" t="s">
        <v>30487</v>
      </c>
      <c r="AJ3016" t="s">
        <v>30486</v>
      </c>
      <c r="AK3016" t="s">
        <v>30485</v>
      </c>
      <c r="AL3016">
        <v>1</v>
      </c>
      <c r="AM3016" s="5">
        <f t="shared" si="378"/>
        <v>0.25</v>
      </c>
      <c r="AN3016" s="4">
        <f t="shared" si="383"/>
        <v>3.786444528587656E-4</v>
      </c>
      <c r="AO3016" s="3"/>
      <c r="AP3016">
        <v>1</v>
      </c>
      <c r="AR3016" t="s">
        <v>0</v>
      </c>
      <c r="AT3016" s="2">
        <v>0.95099999999999996</v>
      </c>
      <c r="AU3016" s="1">
        <f t="shared" si="379"/>
        <v>0.43179658833069773</v>
      </c>
      <c r="AV3016" s="1">
        <f t="shared" si="380"/>
        <v>0.31924454746074882</v>
      </c>
      <c r="AW3016" s="1">
        <f t="shared" si="381"/>
        <v>0.20669250659079993</v>
      </c>
    </row>
    <row r="3017" spans="1:49" x14ac:dyDescent="0.2">
      <c r="A3017">
        <v>3015</v>
      </c>
      <c r="B3017" t="s">
        <v>30484</v>
      </c>
      <c r="C3017" t="s">
        <v>30483</v>
      </c>
      <c r="F3017" t="s">
        <v>30482</v>
      </c>
      <c r="G3017" t="s">
        <v>6</v>
      </c>
      <c r="H3017" t="s">
        <v>5</v>
      </c>
      <c r="I3017" t="s">
        <v>30481</v>
      </c>
      <c r="J3017" t="s">
        <v>30480</v>
      </c>
      <c r="K3017" t="s">
        <v>30479</v>
      </c>
      <c r="L3017" t="s">
        <v>2356</v>
      </c>
      <c r="M3017" t="s">
        <v>1695</v>
      </c>
      <c r="N3017">
        <v>3</v>
      </c>
      <c r="O3017" t="s">
        <v>30478</v>
      </c>
      <c r="P3017" t="s">
        <v>30477</v>
      </c>
      <c r="Q3017" t="s">
        <v>30476</v>
      </c>
      <c r="R3017" s="7">
        <v>43344</v>
      </c>
      <c r="S3017" s="8">
        <f t="shared" si="376"/>
        <v>2018</v>
      </c>
      <c r="T3017" s="8">
        <v>2018</v>
      </c>
      <c r="U3017" s="8">
        <f t="shared" si="377"/>
        <v>4</v>
      </c>
      <c r="V3017" s="7">
        <v>43344</v>
      </c>
      <c r="W3017" t="s">
        <v>4399</v>
      </c>
      <c r="X3017" s="2">
        <v>0.22500000000000001</v>
      </c>
      <c r="Y3017" s="6">
        <f t="shared" si="382"/>
        <v>6.0062464963562111E-3</v>
      </c>
      <c r="AA3017">
        <v>12102512</v>
      </c>
      <c r="AB3017">
        <v>17500155108</v>
      </c>
      <c r="AD3017" t="s">
        <v>1</v>
      </c>
      <c r="AE3017">
        <v>27</v>
      </c>
      <c r="AF3017">
        <v>3</v>
      </c>
      <c r="AH3017" t="s">
        <v>30475</v>
      </c>
      <c r="AI3017" t="s">
        <v>30474</v>
      </c>
      <c r="AJ3017" t="s">
        <v>30473</v>
      </c>
      <c r="AK3017" t="s">
        <v>30472</v>
      </c>
      <c r="AL3017">
        <v>5</v>
      </c>
      <c r="AM3017" s="5">
        <f t="shared" si="378"/>
        <v>1.25</v>
      </c>
      <c r="AN3017" s="4">
        <f t="shared" si="383"/>
        <v>1.8932222642938281E-3</v>
      </c>
      <c r="AO3017" s="3"/>
      <c r="AP3017">
        <v>1</v>
      </c>
      <c r="AR3017" t="s">
        <v>0</v>
      </c>
      <c r="AT3017" s="2">
        <v>0.95099999999999996</v>
      </c>
      <c r="AU3017" s="1">
        <f t="shared" si="379"/>
        <v>0.47723392267374964</v>
      </c>
      <c r="AV3017" s="1">
        <f t="shared" si="380"/>
        <v>0.39497343803250196</v>
      </c>
      <c r="AW3017" s="1">
        <f t="shared" si="381"/>
        <v>0.31271295339125427</v>
      </c>
    </row>
    <row r="3018" spans="1:49" x14ac:dyDescent="0.2">
      <c r="A3018">
        <v>3016</v>
      </c>
      <c r="B3018" t="s">
        <v>30471</v>
      </c>
      <c r="C3018" t="s">
        <v>30470</v>
      </c>
      <c r="F3018" t="s">
        <v>30469</v>
      </c>
      <c r="G3018" t="s">
        <v>6</v>
      </c>
      <c r="H3018" t="s">
        <v>5</v>
      </c>
      <c r="I3018" t="s">
        <v>30468</v>
      </c>
      <c r="J3018" t="s">
        <v>30467</v>
      </c>
      <c r="K3018" t="s">
        <v>30466</v>
      </c>
      <c r="L3018" t="s">
        <v>30465</v>
      </c>
      <c r="M3018" t="s">
        <v>30464</v>
      </c>
      <c r="N3018">
        <v>3</v>
      </c>
      <c r="O3018" t="s">
        <v>30463</v>
      </c>
      <c r="P3018" t="s">
        <v>30462</v>
      </c>
      <c r="Q3018" t="s">
        <v>30461</v>
      </c>
      <c r="R3018" s="7">
        <v>43344</v>
      </c>
      <c r="S3018" s="8">
        <f t="shared" si="376"/>
        <v>2018</v>
      </c>
      <c r="T3018" s="8">
        <v>2018</v>
      </c>
      <c r="U3018" s="8">
        <f t="shared" si="377"/>
        <v>4</v>
      </c>
      <c r="V3018" s="7">
        <v>43344</v>
      </c>
      <c r="W3018" t="s">
        <v>4399</v>
      </c>
      <c r="X3018" s="2">
        <v>0.22500000000000001</v>
      </c>
      <c r="Y3018" s="6">
        <f t="shared" si="382"/>
        <v>6.0062464963562111E-3</v>
      </c>
      <c r="AA3018">
        <v>12102512</v>
      </c>
      <c r="AB3018">
        <v>17500155108</v>
      </c>
      <c r="AD3018" t="s">
        <v>1</v>
      </c>
      <c r="AE3018">
        <v>27</v>
      </c>
      <c r="AF3018">
        <v>3</v>
      </c>
      <c r="AH3018" t="s">
        <v>30460</v>
      </c>
      <c r="AI3018" t="s">
        <v>30459</v>
      </c>
      <c r="AJ3018" t="s">
        <v>30458</v>
      </c>
      <c r="AK3018" t="s">
        <v>30457</v>
      </c>
      <c r="AL3018">
        <v>1</v>
      </c>
      <c r="AM3018" s="5">
        <f t="shared" si="378"/>
        <v>0.25</v>
      </c>
      <c r="AN3018" s="4">
        <f t="shared" si="383"/>
        <v>3.786444528587656E-4</v>
      </c>
      <c r="AO3018" s="3"/>
      <c r="AP3018">
        <v>1</v>
      </c>
      <c r="AR3018" t="s">
        <v>0</v>
      </c>
      <c r="AT3018" s="2">
        <v>0.95099999999999996</v>
      </c>
      <c r="AU3018" s="1">
        <f t="shared" si="379"/>
        <v>0.43179658833069773</v>
      </c>
      <c r="AV3018" s="1">
        <f t="shared" si="380"/>
        <v>0.31924454746074882</v>
      </c>
      <c r="AW3018" s="1">
        <f t="shared" si="381"/>
        <v>0.20669250659079993</v>
      </c>
    </row>
    <row r="3019" spans="1:49" x14ac:dyDescent="0.2">
      <c r="A3019">
        <v>3017</v>
      </c>
      <c r="B3019" t="s">
        <v>30456</v>
      </c>
      <c r="C3019" t="s">
        <v>30455</v>
      </c>
      <c r="F3019" t="s">
        <v>30454</v>
      </c>
      <c r="G3019" t="s">
        <v>6</v>
      </c>
      <c r="H3019" t="s">
        <v>5</v>
      </c>
      <c r="I3019" t="s">
        <v>30453</v>
      </c>
      <c r="J3019">
        <v>60000912</v>
      </c>
      <c r="K3019" t="s">
        <v>1358</v>
      </c>
      <c r="L3019" t="s">
        <v>1357</v>
      </c>
      <c r="M3019" t="s">
        <v>14</v>
      </c>
      <c r="N3019">
        <v>2</v>
      </c>
      <c r="O3019" t="s">
        <v>30452</v>
      </c>
      <c r="P3019" t="s">
        <v>30451</v>
      </c>
      <c r="Q3019" t="s">
        <v>1718</v>
      </c>
      <c r="R3019" s="7">
        <v>43344</v>
      </c>
      <c r="S3019" s="8">
        <f t="shared" si="376"/>
        <v>2018</v>
      </c>
      <c r="T3019" s="8">
        <v>2018</v>
      </c>
      <c r="U3019" s="8">
        <f t="shared" si="377"/>
        <v>4</v>
      </c>
      <c r="V3019" s="7">
        <v>43344</v>
      </c>
      <c r="W3019" t="s">
        <v>4399</v>
      </c>
      <c r="X3019" s="2">
        <v>0.22500000000000001</v>
      </c>
      <c r="Y3019" s="6">
        <f t="shared" si="382"/>
        <v>6.0062464963562111E-3</v>
      </c>
      <c r="AA3019">
        <v>12102512</v>
      </c>
      <c r="AB3019">
        <v>17500155108</v>
      </c>
      <c r="AD3019" t="s">
        <v>1</v>
      </c>
      <c r="AE3019">
        <v>27</v>
      </c>
      <c r="AF3019">
        <v>3</v>
      </c>
      <c r="AH3019" t="s">
        <v>3737</v>
      </c>
      <c r="AI3019" t="s">
        <v>30450</v>
      </c>
      <c r="AJ3019" t="s">
        <v>30449</v>
      </c>
      <c r="AK3019" t="s">
        <v>30448</v>
      </c>
      <c r="AL3019">
        <v>5</v>
      </c>
      <c r="AM3019" s="5">
        <f t="shared" si="378"/>
        <v>1.25</v>
      </c>
      <c r="AN3019" s="4">
        <f t="shared" si="383"/>
        <v>1.8932222642938281E-3</v>
      </c>
      <c r="AO3019" s="3"/>
      <c r="AP3019">
        <v>1</v>
      </c>
      <c r="AR3019" t="s">
        <v>0</v>
      </c>
      <c r="AT3019" s="2">
        <v>0.95099999999999996</v>
      </c>
      <c r="AU3019" s="1">
        <f t="shared" si="379"/>
        <v>0.47723392267374964</v>
      </c>
      <c r="AV3019" s="1">
        <f t="shared" si="380"/>
        <v>0.39497343803250196</v>
      </c>
      <c r="AW3019" s="1">
        <f t="shared" si="381"/>
        <v>0.31271295339125427</v>
      </c>
    </row>
    <row r="3020" spans="1:49" x14ac:dyDescent="0.2">
      <c r="A3020">
        <v>3018</v>
      </c>
      <c r="B3020" t="s">
        <v>30447</v>
      </c>
      <c r="C3020" t="s">
        <v>30446</v>
      </c>
      <c r="F3020" t="s">
        <v>30445</v>
      </c>
      <c r="G3020" t="s">
        <v>6</v>
      </c>
      <c r="H3020" t="s">
        <v>5</v>
      </c>
      <c r="I3020" t="s">
        <v>30444</v>
      </c>
      <c r="J3020" t="s">
        <v>1492</v>
      </c>
      <c r="K3020" t="s">
        <v>1491</v>
      </c>
      <c r="L3020" t="s">
        <v>1490</v>
      </c>
      <c r="M3020" t="s">
        <v>1489</v>
      </c>
      <c r="N3020">
        <v>5</v>
      </c>
      <c r="O3020" t="s">
        <v>30443</v>
      </c>
      <c r="P3020" t="s">
        <v>30442</v>
      </c>
      <c r="Q3020" t="s">
        <v>1488</v>
      </c>
      <c r="R3020" s="7">
        <v>43344</v>
      </c>
      <c r="S3020" s="8">
        <f t="shared" si="376"/>
        <v>2018</v>
      </c>
      <c r="T3020" s="8">
        <v>2018</v>
      </c>
      <c r="U3020" s="8">
        <f t="shared" si="377"/>
        <v>4</v>
      </c>
      <c r="V3020" s="7">
        <v>43344</v>
      </c>
      <c r="W3020" t="s">
        <v>4399</v>
      </c>
      <c r="X3020" s="2">
        <v>0.22500000000000001</v>
      </c>
      <c r="Y3020" s="6">
        <f t="shared" si="382"/>
        <v>6.0062464963562111E-3</v>
      </c>
      <c r="AA3020">
        <v>12102512</v>
      </c>
      <c r="AB3020">
        <v>17500155108</v>
      </c>
      <c r="AD3020" t="s">
        <v>1</v>
      </c>
      <c r="AE3020">
        <v>27</v>
      </c>
      <c r="AF3020">
        <v>3</v>
      </c>
      <c r="AH3020" t="s">
        <v>30441</v>
      </c>
      <c r="AI3020" t="s">
        <v>30440</v>
      </c>
      <c r="AJ3020" t="s">
        <v>30439</v>
      </c>
      <c r="AK3020" t="s">
        <v>30438</v>
      </c>
      <c r="AL3020">
        <v>5</v>
      </c>
      <c r="AM3020" s="5">
        <f t="shared" si="378"/>
        <v>1.25</v>
      </c>
      <c r="AN3020" s="4">
        <f t="shared" si="383"/>
        <v>1.8932222642938281E-3</v>
      </c>
      <c r="AO3020" s="3"/>
      <c r="AP3020">
        <v>1</v>
      </c>
      <c r="AR3020" t="s">
        <v>0</v>
      </c>
      <c r="AT3020" s="2">
        <v>0.95099999999999996</v>
      </c>
      <c r="AU3020" s="1">
        <f t="shared" si="379"/>
        <v>0.47723392267374964</v>
      </c>
      <c r="AV3020" s="1">
        <f t="shared" si="380"/>
        <v>0.39497343803250196</v>
      </c>
      <c r="AW3020" s="1">
        <f t="shared" si="381"/>
        <v>0.31271295339125427</v>
      </c>
    </row>
    <row r="3021" spans="1:49" x14ac:dyDescent="0.2">
      <c r="A3021">
        <v>3019</v>
      </c>
      <c r="B3021" t="s">
        <v>30437</v>
      </c>
      <c r="F3021" t="s">
        <v>30436</v>
      </c>
      <c r="G3021" t="s">
        <v>6</v>
      </c>
      <c r="H3021" t="s">
        <v>5</v>
      </c>
      <c r="I3021" t="s">
        <v>30435</v>
      </c>
      <c r="J3021">
        <v>60025301</v>
      </c>
      <c r="K3021" t="s">
        <v>30434</v>
      </c>
      <c r="L3021" t="s">
        <v>30433</v>
      </c>
      <c r="M3021" t="s">
        <v>1758</v>
      </c>
      <c r="N3021">
        <v>3</v>
      </c>
      <c r="O3021" t="s">
        <v>30432</v>
      </c>
      <c r="P3021" t="s">
        <v>30431</v>
      </c>
      <c r="Q3021" t="s">
        <v>30430</v>
      </c>
      <c r="R3021" s="7">
        <v>43344</v>
      </c>
      <c r="S3021" s="8">
        <f t="shared" si="376"/>
        <v>2018</v>
      </c>
      <c r="T3021" s="8">
        <v>2018</v>
      </c>
      <c r="U3021" s="8">
        <f t="shared" si="377"/>
        <v>4</v>
      </c>
      <c r="V3021" s="7">
        <v>43344</v>
      </c>
      <c r="W3021" t="s">
        <v>954</v>
      </c>
      <c r="X3021" s="2">
        <v>0.127</v>
      </c>
      <c r="Y3021" s="6">
        <f t="shared" si="382"/>
        <v>3.3901924668321725E-3</v>
      </c>
      <c r="AB3021">
        <v>21100200818</v>
      </c>
      <c r="AC3021">
        <v>15530396</v>
      </c>
      <c r="AD3021" t="s">
        <v>1</v>
      </c>
      <c r="AE3021">
        <v>13</v>
      </c>
      <c r="AF3021">
        <v>5</v>
      </c>
      <c r="AH3021" t="s">
        <v>30429</v>
      </c>
      <c r="AI3021" t="s">
        <v>30428</v>
      </c>
      <c r="AJ3021" t="s">
        <v>30427</v>
      </c>
      <c r="AK3021" t="s">
        <v>30426</v>
      </c>
      <c r="AL3021">
        <v>2</v>
      </c>
      <c r="AM3021" s="5">
        <f t="shared" si="378"/>
        <v>0.5</v>
      </c>
      <c r="AN3021" s="4">
        <f t="shared" si="383"/>
        <v>7.572889057175312E-4</v>
      </c>
      <c r="AO3021" s="3"/>
      <c r="AP3021">
        <v>0</v>
      </c>
      <c r="AR3021" t="s">
        <v>0</v>
      </c>
      <c r="AT3021" s="2" t="s">
        <v>7</v>
      </c>
      <c r="AU3021" s="1">
        <f t="shared" si="379"/>
        <v>0.26003213984977802</v>
      </c>
      <c r="AV3021" s="1">
        <f t="shared" si="380"/>
        <v>0.20737406862748517</v>
      </c>
      <c r="AW3021" s="1">
        <f t="shared" si="381"/>
        <v>0.15471599740519235</v>
      </c>
    </row>
    <row r="3022" spans="1:49" x14ac:dyDescent="0.2">
      <c r="A3022">
        <v>3020</v>
      </c>
      <c r="B3022" t="s">
        <v>30425</v>
      </c>
      <c r="F3022" t="s">
        <v>30424</v>
      </c>
      <c r="G3022" t="s">
        <v>6</v>
      </c>
      <c r="H3022" t="s">
        <v>5</v>
      </c>
      <c r="I3022" t="s">
        <v>30398</v>
      </c>
      <c r="J3022">
        <v>60097536</v>
      </c>
      <c r="K3022" t="s">
        <v>1447</v>
      </c>
      <c r="L3022" t="s">
        <v>961</v>
      </c>
      <c r="M3022" t="s">
        <v>14</v>
      </c>
      <c r="N3022">
        <v>2</v>
      </c>
      <c r="O3022" t="s">
        <v>30397</v>
      </c>
      <c r="P3022" t="s">
        <v>30396</v>
      </c>
      <c r="Q3022" t="s">
        <v>3732</v>
      </c>
      <c r="R3022" s="7">
        <v>43344</v>
      </c>
      <c r="S3022" s="8">
        <f t="shared" si="376"/>
        <v>2018</v>
      </c>
      <c r="T3022" s="8">
        <v>2018</v>
      </c>
      <c r="U3022" s="8">
        <f t="shared" si="377"/>
        <v>4</v>
      </c>
      <c r="V3022" s="7">
        <v>43344</v>
      </c>
      <c r="W3022" t="s">
        <v>954</v>
      </c>
      <c r="X3022" s="2">
        <v>0.127</v>
      </c>
      <c r="Y3022" s="6">
        <f t="shared" si="382"/>
        <v>3.3901924668321725E-3</v>
      </c>
      <c r="AB3022">
        <v>21100200818</v>
      </c>
      <c r="AC3022">
        <v>15530396</v>
      </c>
      <c r="AD3022" t="s">
        <v>1</v>
      </c>
      <c r="AE3022">
        <v>13</v>
      </c>
      <c r="AF3022">
        <v>5</v>
      </c>
      <c r="AH3022" t="s">
        <v>30423</v>
      </c>
      <c r="AI3022" t="s">
        <v>30422</v>
      </c>
      <c r="AJ3022" t="s">
        <v>30421</v>
      </c>
      <c r="AK3022" t="s">
        <v>30420</v>
      </c>
      <c r="AL3022">
        <v>1</v>
      </c>
      <c r="AM3022" s="5">
        <f t="shared" si="378"/>
        <v>0.25</v>
      </c>
      <c r="AN3022" s="4">
        <f t="shared" si="383"/>
        <v>3.786444528587656E-4</v>
      </c>
      <c r="AO3022" s="3"/>
      <c r="AP3022">
        <v>0</v>
      </c>
      <c r="AR3022" t="s">
        <v>0</v>
      </c>
      <c r="AT3022" s="2" t="s">
        <v>7</v>
      </c>
      <c r="AU3022" s="1">
        <f t="shared" si="379"/>
        <v>0.24867280626401506</v>
      </c>
      <c r="AV3022" s="1">
        <f t="shared" si="380"/>
        <v>0.18844184598454691</v>
      </c>
      <c r="AW3022" s="1">
        <f t="shared" si="381"/>
        <v>0.12821088570507877</v>
      </c>
    </row>
    <row r="3023" spans="1:49" x14ac:dyDescent="0.2">
      <c r="A3023">
        <v>3021</v>
      </c>
      <c r="B3023" t="s">
        <v>30419</v>
      </c>
      <c r="F3023" t="s">
        <v>30418</v>
      </c>
      <c r="G3023" t="s">
        <v>6</v>
      </c>
      <c r="H3023" t="s">
        <v>5</v>
      </c>
      <c r="I3023" t="s">
        <v>30417</v>
      </c>
      <c r="J3023" t="s">
        <v>30416</v>
      </c>
      <c r="K3023" t="s">
        <v>30415</v>
      </c>
      <c r="L3023" t="s">
        <v>1908</v>
      </c>
      <c r="M3023" t="s">
        <v>1907</v>
      </c>
      <c r="N3023">
        <v>6</v>
      </c>
      <c r="O3023" t="s">
        <v>30414</v>
      </c>
      <c r="P3023" t="s">
        <v>30413</v>
      </c>
      <c r="Q3023" t="s">
        <v>30412</v>
      </c>
      <c r="R3023" s="7">
        <v>43344</v>
      </c>
      <c r="S3023" s="8">
        <f t="shared" si="376"/>
        <v>2018</v>
      </c>
      <c r="T3023" s="8">
        <v>2018</v>
      </c>
      <c r="U3023" s="8">
        <f t="shared" si="377"/>
        <v>4</v>
      </c>
      <c r="V3023" s="7">
        <v>43344</v>
      </c>
      <c r="W3023" t="s">
        <v>954</v>
      </c>
      <c r="X3023" s="2">
        <v>0.127</v>
      </c>
      <c r="Y3023" s="6">
        <f t="shared" si="382"/>
        <v>3.3901924668321725E-3</v>
      </c>
      <c r="AB3023">
        <v>21100200818</v>
      </c>
      <c r="AC3023">
        <v>15530396</v>
      </c>
      <c r="AD3023" t="s">
        <v>1</v>
      </c>
      <c r="AE3023">
        <v>13</v>
      </c>
      <c r="AF3023">
        <v>5</v>
      </c>
      <c r="AH3023" t="s">
        <v>3863</v>
      </c>
      <c r="AI3023" t="s">
        <v>30411</v>
      </c>
      <c r="AJ3023" t="s">
        <v>30410</v>
      </c>
      <c r="AK3023" t="s">
        <v>30409</v>
      </c>
      <c r="AL3023">
        <v>0</v>
      </c>
      <c r="AM3023" s="5">
        <f t="shared" si="378"/>
        <v>0</v>
      </c>
      <c r="AN3023" s="4">
        <f t="shared" si="383"/>
        <v>0</v>
      </c>
      <c r="AO3023" s="3"/>
      <c r="AP3023">
        <v>0</v>
      </c>
      <c r="AR3023" t="s">
        <v>0</v>
      </c>
      <c r="AT3023" s="2" t="s">
        <v>7</v>
      </c>
      <c r="AU3023" s="1">
        <f t="shared" si="379"/>
        <v>0.23731347267825206</v>
      </c>
      <c r="AV3023" s="1">
        <f t="shared" si="380"/>
        <v>0.16950962334160863</v>
      </c>
      <c r="AW3023" s="1">
        <f t="shared" si="381"/>
        <v>0.10170577400496518</v>
      </c>
    </row>
    <row r="3024" spans="1:49" x14ac:dyDescent="0.2">
      <c r="A3024">
        <v>3022</v>
      </c>
      <c r="B3024" t="s">
        <v>30408</v>
      </c>
      <c r="F3024" t="s">
        <v>30407</v>
      </c>
      <c r="G3024" t="s">
        <v>6</v>
      </c>
      <c r="H3024" t="s">
        <v>5</v>
      </c>
      <c r="I3024" t="s">
        <v>30406</v>
      </c>
      <c r="J3024">
        <v>60010499</v>
      </c>
      <c r="K3024" t="s">
        <v>1575</v>
      </c>
      <c r="L3024" t="s">
        <v>1574</v>
      </c>
      <c r="M3024" t="s">
        <v>1573</v>
      </c>
      <c r="N3024">
        <v>2</v>
      </c>
      <c r="O3024" t="s">
        <v>30405</v>
      </c>
      <c r="P3024" t="s">
        <v>30404</v>
      </c>
      <c r="Q3024" t="s">
        <v>2059</v>
      </c>
      <c r="R3024" s="7">
        <v>43344</v>
      </c>
      <c r="S3024" s="8">
        <f t="shared" si="376"/>
        <v>2018</v>
      </c>
      <c r="T3024" s="8">
        <v>2018</v>
      </c>
      <c r="U3024" s="8">
        <f t="shared" si="377"/>
        <v>4</v>
      </c>
      <c r="V3024" s="7">
        <v>43344</v>
      </c>
      <c r="W3024" t="s">
        <v>954</v>
      </c>
      <c r="X3024" s="2">
        <v>0.127</v>
      </c>
      <c r="Y3024" s="6">
        <f t="shared" si="382"/>
        <v>3.3901924668321725E-3</v>
      </c>
      <c r="AB3024">
        <v>21100200818</v>
      </c>
      <c r="AC3024">
        <v>15530396</v>
      </c>
      <c r="AD3024" t="s">
        <v>1</v>
      </c>
      <c r="AE3024">
        <v>13</v>
      </c>
      <c r="AF3024">
        <v>5</v>
      </c>
      <c r="AH3024" t="s">
        <v>419</v>
      </c>
      <c r="AI3024" t="s">
        <v>30403</v>
      </c>
      <c r="AJ3024" t="s">
        <v>30402</v>
      </c>
      <c r="AK3024" t="s">
        <v>30401</v>
      </c>
      <c r="AL3024">
        <v>14</v>
      </c>
      <c r="AM3024" s="5">
        <f t="shared" si="378"/>
        <v>3.5</v>
      </c>
      <c r="AN3024" s="4">
        <f t="shared" si="383"/>
        <v>5.301022340022719E-3</v>
      </c>
      <c r="AO3024" s="3"/>
      <c r="AP3024">
        <v>0</v>
      </c>
      <c r="AR3024" t="s">
        <v>0</v>
      </c>
      <c r="AT3024" s="2" t="s">
        <v>7</v>
      </c>
      <c r="AU3024" s="1">
        <f t="shared" si="379"/>
        <v>0.39634414287893366</v>
      </c>
      <c r="AV3024" s="1">
        <f t="shared" si="380"/>
        <v>0.43456074034274456</v>
      </c>
      <c r="AW3024" s="1">
        <f t="shared" si="381"/>
        <v>0.47277733780655545</v>
      </c>
    </row>
    <row r="3025" spans="1:49" x14ac:dyDescent="0.2">
      <c r="A3025">
        <v>3023</v>
      </c>
      <c r="B3025" t="s">
        <v>30400</v>
      </c>
      <c r="F3025" t="s">
        <v>30399</v>
      </c>
      <c r="G3025" t="s">
        <v>6</v>
      </c>
      <c r="H3025" t="s">
        <v>5</v>
      </c>
      <c r="I3025" t="s">
        <v>30398</v>
      </c>
      <c r="J3025">
        <v>60097536</v>
      </c>
      <c r="K3025" t="s">
        <v>1447</v>
      </c>
      <c r="L3025" t="s">
        <v>961</v>
      </c>
      <c r="M3025" t="s">
        <v>14</v>
      </c>
      <c r="N3025">
        <v>2</v>
      </c>
      <c r="O3025" t="s">
        <v>30397</v>
      </c>
      <c r="P3025" t="s">
        <v>30396</v>
      </c>
      <c r="Q3025" t="s">
        <v>3732</v>
      </c>
      <c r="R3025" s="7">
        <v>43344</v>
      </c>
      <c r="S3025" s="8">
        <f t="shared" si="376"/>
        <v>2018</v>
      </c>
      <c r="T3025" s="8">
        <v>2018</v>
      </c>
      <c r="U3025" s="8">
        <f t="shared" si="377"/>
        <v>4</v>
      </c>
      <c r="V3025" s="7">
        <v>43344</v>
      </c>
      <c r="W3025" t="s">
        <v>954</v>
      </c>
      <c r="X3025" s="2">
        <v>0.127</v>
      </c>
      <c r="Y3025" s="6">
        <f t="shared" si="382"/>
        <v>3.3901924668321725E-3</v>
      </c>
      <c r="AB3025">
        <v>21100200818</v>
      </c>
      <c r="AC3025">
        <v>15530396</v>
      </c>
      <c r="AD3025" t="s">
        <v>1</v>
      </c>
      <c r="AE3025">
        <v>13</v>
      </c>
      <c r="AF3025">
        <v>5</v>
      </c>
      <c r="AH3025" t="s">
        <v>30395</v>
      </c>
      <c r="AI3025" t="s">
        <v>30394</v>
      </c>
      <c r="AJ3025" t="s">
        <v>30393</v>
      </c>
      <c r="AK3025" t="s">
        <v>30392</v>
      </c>
      <c r="AL3025">
        <v>1</v>
      </c>
      <c r="AM3025" s="5">
        <f t="shared" si="378"/>
        <v>0.25</v>
      </c>
      <c r="AN3025" s="4">
        <f t="shared" si="383"/>
        <v>3.786444528587656E-4</v>
      </c>
      <c r="AO3025" s="3"/>
      <c r="AP3025">
        <v>0</v>
      </c>
      <c r="AR3025" t="s">
        <v>0</v>
      </c>
      <c r="AT3025" s="2" t="s">
        <v>7</v>
      </c>
      <c r="AU3025" s="1">
        <f t="shared" si="379"/>
        <v>0.24867280626401506</v>
      </c>
      <c r="AV3025" s="1">
        <f t="shared" si="380"/>
        <v>0.18844184598454691</v>
      </c>
      <c r="AW3025" s="1">
        <f t="shared" si="381"/>
        <v>0.12821088570507877</v>
      </c>
    </row>
    <row r="3026" spans="1:49" x14ac:dyDescent="0.2">
      <c r="A3026">
        <v>3024</v>
      </c>
      <c r="B3026" t="s">
        <v>30391</v>
      </c>
      <c r="F3026" t="s">
        <v>30390</v>
      </c>
      <c r="G3026" t="s">
        <v>6</v>
      </c>
      <c r="H3026" t="s">
        <v>5</v>
      </c>
      <c r="I3026" t="s">
        <v>5320</v>
      </c>
      <c r="J3026">
        <v>60011371</v>
      </c>
      <c r="K3026" t="s">
        <v>5319</v>
      </c>
      <c r="L3026" t="s">
        <v>5318</v>
      </c>
      <c r="M3026" t="s">
        <v>956</v>
      </c>
      <c r="N3026">
        <v>2</v>
      </c>
      <c r="O3026" t="s">
        <v>5317</v>
      </c>
      <c r="P3026" t="s">
        <v>5316</v>
      </c>
      <c r="Q3026" t="s">
        <v>5315</v>
      </c>
      <c r="R3026" s="7">
        <v>43344</v>
      </c>
      <c r="S3026" s="8">
        <f t="shared" si="376"/>
        <v>2018</v>
      </c>
      <c r="T3026" s="8">
        <v>2018</v>
      </c>
      <c r="U3026" s="8">
        <f t="shared" si="377"/>
        <v>4</v>
      </c>
      <c r="V3026" s="7">
        <v>43344</v>
      </c>
      <c r="W3026" t="s">
        <v>954</v>
      </c>
      <c r="X3026" s="2">
        <v>0.127</v>
      </c>
      <c r="Y3026" s="6">
        <f t="shared" si="382"/>
        <v>3.3901924668321725E-3</v>
      </c>
      <c r="AB3026">
        <v>21100200818</v>
      </c>
      <c r="AC3026">
        <v>15530396</v>
      </c>
      <c r="AD3026" t="s">
        <v>1</v>
      </c>
      <c r="AE3026">
        <v>13</v>
      </c>
      <c r="AF3026">
        <v>5</v>
      </c>
      <c r="AH3026" t="s">
        <v>30389</v>
      </c>
      <c r="AI3026" t="s">
        <v>30388</v>
      </c>
      <c r="AJ3026" t="s">
        <v>30387</v>
      </c>
      <c r="AK3026" t="s">
        <v>30386</v>
      </c>
      <c r="AL3026">
        <v>2</v>
      </c>
      <c r="AM3026" s="5">
        <f t="shared" si="378"/>
        <v>0.5</v>
      </c>
      <c r="AN3026" s="4">
        <f t="shared" si="383"/>
        <v>7.572889057175312E-4</v>
      </c>
      <c r="AO3026" s="3"/>
      <c r="AP3026">
        <v>0</v>
      </c>
      <c r="AR3026" t="s">
        <v>0</v>
      </c>
      <c r="AT3026" s="2" t="s">
        <v>7</v>
      </c>
      <c r="AU3026" s="1">
        <f t="shared" si="379"/>
        <v>0.26003213984977802</v>
      </c>
      <c r="AV3026" s="1">
        <f t="shared" si="380"/>
        <v>0.20737406862748517</v>
      </c>
      <c r="AW3026" s="1">
        <f t="shared" si="381"/>
        <v>0.15471599740519235</v>
      </c>
    </row>
    <row r="3027" spans="1:49" x14ac:dyDescent="0.2">
      <c r="A3027">
        <v>3025</v>
      </c>
      <c r="B3027" t="s">
        <v>30385</v>
      </c>
      <c r="F3027" t="s">
        <v>30384</v>
      </c>
      <c r="G3027" t="s">
        <v>6</v>
      </c>
      <c r="H3027" t="s">
        <v>5</v>
      </c>
      <c r="I3027" t="s">
        <v>30383</v>
      </c>
      <c r="J3027">
        <v>60138937</v>
      </c>
      <c r="K3027" t="s">
        <v>4822</v>
      </c>
      <c r="L3027" t="s">
        <v>701</v>
      </c>
      <c r="M3027" t="s">
        <v>14</v>
      </c>
      <c r="N3027">
        <v>3</v>
      </c>
      <c r="O3027" t="s">
        <v>30382</v>
      </c>
      <c r="P3027" t="s">
        <v>4821</v>
      </c>
      <c r="Q3027" t="s">
        <v>4820</v>
      </c>
      <c r="R3027" s="7">
        <v>43344</v>
      </c>
      <c r="S3027" s="8">
        <f t="shared" si="376"/>
        <v>2018</v>
      </c>
      <c r="T3027" s="8">
        <v>2018</v>
      </c>
      <c r="U3027" s="8">
        <f t="shared" si="377"/>
        <v>4</v>
      </c>
      <c r="V3027" s="7">
        <v>43344</v>
      </c>
      <c r="W3027" t="s">
        <v>954</v>
      </c>
      <c r="X3027" s="2">
        <v>0.127</v>
      </c>
      <c r="Y3027" s="6">
        <f t="shared" si="382"/>
        <v>3.3901924668321725E-3</v>
      </c>
      <c r="AB3027">
        <v>21100200818</v>
      </c>
      <c r="AC3027">
        <v>15530396</v>
      </c>
      <c r="AD3027" t="s">
        <v>1</v>
      </c>
      <c r="AE3027">
        <v>13</v>
      </c>
      <c r="AF3027">
        <v>5</v>
      </c>
      <c r="AH3027" t="s">
        <v>30381</v>
      </c>
      <c r="AI3027" t="s">
        <v>30380</v>
      </c>
      <c r="AJ3027" t="s">
        <v>30379</v>
      </c>
      <c r="AK3027" t="s">
        <v>30378</v>
      </c>
      <c r="AL3027">
        <v>1</v>
      </c>
      <c r="AM3027" s="5">
        <f t="shared" si="378"/>
        <v>0.25</v>
      </c>
      <c r="AN3027" s="4">
        <f t="shared" si="383"/>
        <v>3.786444528587656E-4</v>
      </c>
      <c r="AO3027" s="3"/>
      <c r="AP3027">
        <v>0</v>
      </c>
      <c r="AR3027" t="s">
        <v>0</v>
      </c>
      <c r="AT3027" s="2" t="s">
        <v>7</v>
      </c>
      <c r="AU3027" s="1">
        <f t="shared" si="379"/>
        <v>0.24867280626401506</v>
      </c>
      <c r="AV3027" s="1">
        <f t="shared" si="380"/>
        <v>0.18844184598454691</v>
      </c>
      <c r="AW3027" s="1">
        <f t="shared" si="381"/>
        <v>0.12821088570507877</v>
      </c>
    </row>
    <row r="3028" spans="1:49" x14ac:dyDescent="0.2">
      <c r="A3028">
        <v>3026</v>
      </c>
      <c r="B3028" t="s">
        <v>30377</v>
      </c>
      <c r="C3028" t="s">
        <v>30376</v>
      </c>
      <c r="F3028" t="s">
        <v>30375</v>
      </c>
      <c r="G3028" t="s">
        <v>6</v>
      </c>
      <c r="H3028" t="s">
        <v>5</v>
      </c>
      <c r="I3028" t="s">
        <v>2310</v>
      </c>
      <c r="J3028" t="s">
        <v>30374</v>
      </c>
      <c r="K3028" t="s">
        <v>30373</v>
      </c>
      <c r="L3028" t="s">
        <v>30372</v>
      </c>
      <c r="M3028" t="s">
        <v>30371</v>
      </c>
      <c r="N3028">
        <v>6</v>
      </c>
      <c r="O3028" t="s">
        <v>30370</v>
      </c>
      <c r="P3028" t="s">
        <v>30369</v>
      </c>
      <c r="Q3028" t="s">
        <v>30368</v>
      </c>
      <c r="R3028" s="7">
        <v>43344</v>
      </c>
      <c r="S3028" s="8">
        <f t="shared" si="376"/>
        <v>2018</v>
      </c>
      <c r="T3028" s="8">
        <v>2018</v>
      </c>
      <c r="U3028" s="8">
        <f t="shared" si="377"/>
        <v>4</v>
      </c>
      <c r="V3028" s="7">
        <v>43344</v>
      </c>
      <c r="W3028" t="s">
        <v>30324</v>
      </c>
      <c r="X3028" s="2">
        <v>2.0579999999999998</v>
      </c>
      <c r="Y3028" s="6">
        <f t="shared" si="382"/>
        <v>5.4937134620004803E-2</v>
      </c>
      <c r="AA3028">
        <v>10535888</v>
      </c>
      <c r="AB3028">
        <v>12996</v>
      </c>
      <c r="AC3028">
        <v>15580792</v>
      </c>
      <c r="AD3028" t="s">
        <v>1</v>
      </c>
      <c r="AE3028">
        <v>35</v>
      </c>
      <c r="AF3028">
        <v>5</v>
      </c>
      <c r="AG3028">
        <v>8454392</v>
      </c>
      <c r="AH3028" t="s">
        <v>1636</v>
      </c>
      <c r="AI3028" t="s">
        <v>30367</v>
      </c>
      <c r="AK3028" t="s">
        <v>30366</v>
      </c>
      <c r="AL3028">
        <v>120</v>
      </c>
      <c r="AM3028" s="5">
        <f t="shared" si="378"/>
        <v>30</v>
      </c>
      <c r="AN3028" s="4">
        <f t="shared" si="383"/>
        <v>4.5437334343051874E-2</v>
      </c>
      <c r="AO3028" s="3"/>
      <c r="AP3028">
        <v>0</v>
      </c>
      <c r="AR3028" t="s">
        <v>0</v>
      </c>
      <c r="AT3028" s="2">
        <v>12.551</v>
      </c>
      <c r="AU3028" s="1">
        <f t="shared" si="379"/>
        <v>5.2087194536918924</v>
      </c>
      <c r="AV3028" s="1">
        <f t="shared" si="380"/>
        <v>5.0187234481528344</v>
      </c>
      <c r="AW3028" s="1">
        <f t="shared" si="381"/>
        <v>4.8287274426137756</v>
      </c>
    </row>
    <row r="3029" spans="1:49" x14ac:dyDescent="0.2">
      <c r="A3029">
        <v>3027</v>
      </c>
      <c r="B3029" t="s">
        <v>30365</v>
      </c>
      <c r="C3029" t="s">
        <v>30364</v>
      </c>
      <c r="D3029" t="s">
        <v>30363</v>
      </c>
      <c r="E3029">
        <v>30120986</v>
      </c>
      <c r="F3029" t="s">
        <v>30362</v>
      </c>
      <c r="G3029" t="s">
        <v>6</v>
      </c>
      <c r="H3029" t="s">
        <v>5</v>
      </c>
      <c r="I3029" t="s">
        <v>30361</v>
      </c>
      <c r="J3029" t="s">
        <v>30360</v>
      </c>
      <c r="K3029" t="s">
        <v>30359</v>
      </c>
      <c r="L3029" t="s">
        <v>30358</v>
      </c>
      <c r="M3029" t="s">
        <v>30357</v>
      </c>
      <c r="N3029">
        <v>4</v>
      </c>
      <c r="O3029" t="s">
        <v>30356</v>
      </c>
      <c r="P3029" t="s">
        <v>30355</v>
      </c>
      <c r="Q3029" t="s">
        <v>30354</v>
      </c>
      <c r="R3029" s="7">
        <v>43344</v>
      </c>
      <c r="S3029" s="8">
        <f t="shared" si="376"/>
        <v>2018</v>
      </c>
      <c r="T3029" s="8">
        <v>2018</v>
      </c>
      <c r="U3029" s="8">
        <f t="shared" si="377"/>
        <v>4</v>
      </c>
      <c r="V3029" s="7">
        <v>43344</v>
      </c>
      <c r="W3029" t="s">
        <v>735</v>
      </c>
      <c r="X3029" s="2">
        <v>0.998</v>
      </c>
      <c r="Y3029" s="6">
        <f t="shared" si="382"/>
        <v>2.664104001494888E-2</v>
      </c>
      <c r="AA3029">
        <v>14678039</v>
      </c>
      <c r="AB3029">
        <v>19156</v>
      </c>
      <c r="AC3029">
        <v>18735495</v>
      </c>
      <c r="AD3029" t="s">
        <v>1</v>
      </c>
      <c r="AE3029">
        <v>47</v>
      </c>
      <c r="AF3029">
        <v>5</v>
      </c>
      <c r="AH3029" t="s">
        <v>30353</v>
      </c>
      <c r="AI3029" t="s">
        <v>30352</v>
      </c>
      <c r="AJ3029" t="s">
        <v>30351</v>
      </c>
      <c r="AK3029" t="s">
        <v>30350</v>
      </c>
      <c r="AL3029">
        <v>5</v>
      </c>
      <c r="AM3029" s="5">
        <f t="shared" si="378"/>
        <v>1.25</v>
      </c>
      <c r="AN3029" s="4">
        <f t="shared" si="383"/>
        <v>1.8932222642938281E-3</v>
      </c>
      <c r="AO3029" s="3"/>
      <c r="AP3029">
        <v>1</v>
      </c>
      <c r="AQ3029" t="s">
        <v>3226</v>
      </c>
      <c r="AR3029" t="s">
        <v>30349</v>
      </c>
      <c r="AS3029" t="s">
        <v>3225</v>
      </c>
      <c r="AT3029" s="2" t="s">
        <v>7</v>
      </c>
      <c r="AU3029" s="1">
        <f t="shared" si="379"/>
        <v>1.9216694689752365</v>
      </c>
      <c r="AV3029" s="1">
        <f t="shared" si="380"/>
        <v>1.4267131139621354</v>
      </c>
      <c r="AW3029" s="1">
        <f t="shared" si="381"/>
        <v>0.93175675894903442</v>
      </c>
    </row>
    <row r="3030" spans="1:49" x14ac:dyDescent="0.2">
      <c r="A3030">
        <v>3028</v>
      </c>
      <c r="B3030" t="s">
        <v>30348</v>
      </c>
      <c r="C3030" t="s">
        <v>30347</v>
      </c>
      <c r="F3030" t="s">
        <v>30346</v>
      </c>
      <c r="G3030" t="s">
        <v>6</v>
      </c>
      <c r="H3030" t="s">
        <v>5</v>
      </c>
      <c r="I3030" t="s">
        <v>30345</v>
      </c>
      <c r="J3030" t="s">
        <v>30344</v>
      </c>
      <c r="K3030" t="s">
        <v>30343</v>
      </c>
      <c r="L3030" t="s">
        <v>30342</v>
      </c>
      <c r="M3030" t="s">
        <v>30341</v>
      </c>
      <c r="N3030">
        <v>8</v>
      </c>
      <c r="O3030" t="s">
        <v>30340</v>
      </c>
      <c r="P3030" t="s">
        <v>30339</v>
      </c>
      <c r="Q3030" t="s">
        <v>30338</v>
      </c>
      <c r="R3030" s="7">
        <v>43344</v>
      </c>
      <c r="S3030" s="8">
        <f t="shared" si="376"/>
        <v>2018</v>
      </c>
      <c r="T3030" s="8">
        <v>2018</v>
      </c>
      <c r="U3030" s="8">
        <f t="shared" si="377"/>
        <v>4</v>
      </c>
      <c r="V3030" s="7">
        <v>43344</v>
      </c>
      <c r="W3030" t="s">
        <v>3788</v>
      </c>
      <c r="X3030" s="2">
        <v>0.64100000000000001</v>
      </c>
      <c r="Y3030" s="6">
        <f t="shared" si="382"/>
        <v>1.7111128907397029E-2</v>
      </c>
      <c r="AA3030">
        <v>18666280</v>
      </c>
      <c r="AB3030">
        <v>19400158519</v>
      </c>
      <c r="AC3030">
        <v>18666299</v>
      </c>
      <c r="AD3030" t="s">
        <v>1</v>
      </c>
      <c r="AE3030">
        <v>77</v>
      </c>
      <c r="AF3030">
        <v>18</v>
      </c>
      <c r="AG3030">
        <v>632</v>
      </c>
      <c r="AI3030" t="s">
        <v>30337</v>
      </c>
      <c r="AJ3030" t="s">
        <v>30336</v>
      </c>
      <c r="AK3030" t="s">
        <v>30335</v>
      </c>
      <c r="AL3030">
        <v>39</v>
      </c>
      <c r="AM3030" s="5">
        <f t="shared" si="378"/>
        <v>9.75</v>
      </c>
      <c r="AN3030" s="4">
        <f t="shared" si="383"/>
        <v>1.476713366149186E-2</v>
      </c>
      <c r="AO3030" s="3"/>
      <c r="AP3030">
        <v>0</v>
      </c>
      <c r="AQ3030" t="s">
        <v>30334</v>
      </c>
      <c r="AR3030" t="s">
        <v>30333</v>
      </c>
      <c r="AS3030" t="s">
        <v>30332</v>
      </c>
      <c r="AT3030" s="2">
        <v>2.7839999999999998</v>
      </c>
      <c r="AU3030" s="1">
        <f t="shared" si="379"/>
        <v>1.6407930333625476</v>
      </c>
      <c r="AV3030" s="1">
        <f t="shared" si="380"/>
        <v>1.5939131284444443</v>
      </c>
      <c r="AW3030" s="1">
        <f t="shared" si="381"/>
        <v>1.5470332235263409</v>
      </c>
    </row>
    <row r="3031" spans="1:49" x14ac:dyDescent="0.2">
      <c r="A3031">
        <v>3029</v>
      </c>
      <c r="B3031" t="s">
        <v>30331</v>
      </c>
      <c r="C3031" t="s">
        <v>30330</v>
      </c>
      <c r="F3031" t="s">
        <v>30329</v>
      </c>
      <c r="G3031" t="s">
        <v>6</v>
      </c>
      <c r="H3031" t="s">
        <v>5</v>
      </c>
      <c r="I3031" t="s">
        <v>30328</v>
      </c>
      <c r="J3031">
        <v>60022461</v>
      </c>
      <c r="K3031" t="s">
        <v>17732</v>
      </c>
      <c r="L3031" t="s">
        <v>17731</v>
      </c>
      <c r="M3031" t="s">
        <v>1638</v>
      </c>
      <c r="N3031">
        <v>3</v>
      </c>
      <c r="O3031" t="s">
        <v>30327</v>
      </c>
      <c r="P3031" t="s">
        <v>30326</v>
      </c>
      <c r="Q3031" t="s">
        <v>30325</v>
      </c>
      <c r="R3031" s="7">
        <v>43344</v>
      </c>
      <c r="S3031" s="8">
        <f t="shared" si="376"/>
        <v>2018</v>
      </c>
      <c r="T3031" s="8">
        <v>2018</v>
      </c>
      <c r="U3031" s="8">
        <f t="shared" si="377"/>
        <v>4</v>
      </c>
      <c r="V3031" s="7">
        <v>43344</v>
      </c>
      <c r="W3031" t="s">
        <v>30324</v>
      </c>
      <c r="X3031" s="2">
        <v>2.0579999999999998</v>
      </c>
      <c r="Y3031" s="6">
        <f t="shared" si="382"/>
        <v>5.4937134620004803E-2</v>
      </c>
      <c r="AA3031">
        <v>10535888</v>
      </c>
      <c r="AB3031">
        <v>12996</v>
      </c>
      <c r="AC3031">
        <v>15580792</v>
      </c>
      <c r="AD3031" t="s">
        <v>1</v>
      </c>
      <c r="AE3031">
        <v>35</v>
      </c>
      <c r="AF3031">
        <v>5</v>
      </c>
      <c r="AG3031">
        <v>8454387</v>
      </c>
      <c r="AH3031" t="s">
        <v>30323</v>
      </c>
      <c r="AI3031" t="s">
        <v>30322</v>
      </c>
      <c r="AK3031" t="s">
        <v>30321</v>
      </c>
      <c r="AL3031">
        <v>19</v>
      </c>
      <c r="AM3031" s="5">
        <f t="shared" si="378"/>
        <v>4.75</v>
      </c>
      <c r="AN3031" s="4">
        <f t="shared" si="383"/>
        <v>7.1942446043165471E-3</v>
      </c>
      <c r="AO3031" s="3"/>
      <c r="AP3031">
        <v>0</v>
      </c>
      <c r="AQ3031" t="s">
        <v>241</v>
      </c>
      <c r="AR3031" t="s">
        <v>0</v>
      </c>
      <c r="AS3031" t="s">
        <v>240</v>
      </c>
      <c r="AT3031" s="2">
        <v>12.551</v>
      </c>
      <c r="AU3031" s="1">
        <f t="shared" si="379"/>
        <v>4.0614267615298321</v>
      </c>
      <c r="AV3031" s="1">
        <f t="shared" si="380"/>
        <v>3.1065689612160678</v>
      </c>
      <c r="AW3031" s="1">
        <f t="shared" si="381"/>
        <v>2.1517111609023023</v>
      </c>
    </row>
    <row r="3032" spans="1:49" x14ac:dyDescent="0.2">
      <c r="A3032">
        <v>3030</v>
      </c>
      <c r="B3032" t="s">
        <v>30320</v>
      </c>
      <c r="C3032" t="s">
        <v>30319</v>
      </c>
      <c r="D3032" t="s">
        <v>30318</v>
      </c>
      <c r="E3032">
        <v>29597013</v>
      </c>
      <c r="F3032" t="s">
        <v>30317</v>
      </c>
      <c r="G3032" t="s">
        <v>6</v>
      </c>
      <c r="H3032" t="s">
        <v>5</v>
      </c>
      <c r="I3032" t="s">
        <v>30316</v>
      </c>
      <c r="J3032" t="s">
        <v>30315</v>
      </c>
      <c r="K3032" t="s">
        <v>30314</v>
      </c>
      <c r="L3032" t="s">
        <v>30313</v>
      </c>
      <c r="M3032" t="s">
        <v>30312</v>
      </c>
      <c r="N3032">
        <v>7</v>
      </c>
      <c r="O3032" t="s">
        <v>30311</v>
      </c>
      <c r="P3032" t="s">
        <v>30310</v>
      </c>
      <c r="Q3032" t="s">
        <v>30309</v>
      </c>
      <c r="R3032" s="7">
        <v>43344</v>
      </c>
      <c r="S3032" s="8">
        <f t="shared" si="376"/>
        <v>2018</v>
      </c>
      <c r="T3032" s="8">
        <v>2018</v>
      </c>
      <c r="U3032" s="8">
        <f t="shared" si="377"/>
        <v>4</v>
      </c>
      <c r="V3032" s="7" t="s">
        <v>30308</v>
      </c>
      <c r="W3032" t="s">
        <v>30307</v>
      </c>
      <c r="X3032" s="2">
        <v>0.35299999999999998</v>
      </c>
      <c r="Y3032" s="6">
        <f t="shared" si="382"/>
        <v>9.4231333920610765E-3</v>
      </c>
      <c r="AA3032">
        <v>10568719</v>
      </c>
      <c r="AB3032">
        <v>25146</v>
      </c>
      <c r="AC3032" t="s">
        <v>30306</v>
      </c>
      <c r="AD3032" t="s">
        <v>1</v>
      </c>
      <c r="AE3032">
        <v>93</v>
      </c>
      <c r="AH3032" t="s">
        <v>30305</v>
      </c>
      <c r="AI3032" t="s">
        <v>30304</v>
      </c>
      <c r="AJ3032" t="s">
        <v>30303</v>
      </c>
      <c r="AK3032" t="s">
        <v>30302</v>
      </c>
      <c r="AL3032">
        <v>6</v>
      </c>
      <c r="AM3032" s="5">
        <f t="shared" si="378"/>
        <v>1.5</v>
      </c>
      <c r="AN3032" s="4">
        <f t="shared" si="383"/>
        <v>2.2718667171525938E-3</v>
      </c>
      <c r="AO3032" s="3"/>
      <c r="AP3032">
        <v>0</v>
      </c>
      <c r="AR3032" t="s">
        <v>0</v>
      </c>
      <c r="AT3032" s="2" t="s">
        <v>7</v>
      </c>
      <c r="AU3032" s="1">
        <f t="shared" si="379"/>
        <v>0.72777533895885316</v>
      </c>
      <c r="AV3032" s="1">
        <f t="shared" si="380"/>
        <v>0.58475000546068345</v>
      </c>
      <c r="AW3032" s="1">
        <f t="shared" si="381"/>
        <v>0.44172467196251386</v>
      </c>
    </row>
    <row r="3033" spans="1:49" x14ac:dyDescent="0.2">
      <c r="A3033">
        <v>3031</v>
      </c>
      <c r="B3033" t="s">
        <v>30301</v>
      </c>
      <c r="C3033" t="s">
        <v>30300</v>
      </c>
      <c r="E3033">
        <v>30045998</v>
      </c>
      <c r="F3033" t="s">
        <v>30299</v>
      </c>
      <c r="G3033" t="s">
        <v>6</v>
      </c>
      <c r="H3033" t="s">
        <v>5</v>
      </c>
      <c r="I3033" t="s">
        <v>30298</v>
      </c>
      <c r="J3033" t="s">
        <v>30297</v>
      </c>
      <c r="K3033" t="s">
        <v>30296</v>
      </c>
      <c r="L3033" t="s">
        <v>30295</v>
      </c>
      <c r="M3033" t="s">
        <v>30294</v>
      </c>
      <c r="N3033">
        <v>7</v>
      </c>
      <c r="O3033" t="s">
        <v>30293</v>
      </c>
      <c r="P3033" t="s">
        <v>30292</v>
      </c>
      <c r="Q3033" t="s">
        <v>30291</v>
      </c>
      <c r="R3033" s="7">
        <v>43344</v>
      </c>
      <c r="S3033" s="8">
        <f t="shared" si="376"/>
        <v>2018</v>
      </c>
      <c r="T3033" s="8">
        <v>2018</v>
      </c>
      <c r="U3033" s="8">
        <f t="shared" si="377"/>
        <v>4</v>
      </c>
      <c r="V3033" s="7">
        <v>43344</v>
      </c>
      <c r="W3033" t="s">
        <v>30290</v>
      </c>
      <c r="X3033" s="2">
        <v>0.47099999999999997</v>
      </c>
      <c r="Y3033" s="6">
        <f t="shared" si="382"/>
        <v>1.2573075999039E-2</v>
      </c>
      <c r="AA3033">
        <v>9524746</v>
      </c>
      <c r="AB3033">
        <v>12574</v>
      </c>
      <c r="AC3033">
        <v>13616498</v>
      </c>
      <c r="AD3033" t="s">
        <v>1</v>
      </c>
      <c r="AE3033">
        <v>38</v>
      </c>
      <c r="AF3033">
        <v>3</v>
      </c>
      <c r="AH3033" t="s">
        <v>30289</v>
      </c>
      <c r="AI3033" t="s">
        <v>30288</v>
      </c>
      <c r="AJ3033" t="s">
        <v>30287</v>
      </c>
      <c r="AK3033" t="s">
        <v>30286</v>
      </c>
      <c r="AL3033">
        <v>2</v>
      </c>
      <c r="AM3033" s="5">
        <f t="shared" si="378"/>
        <v>0.5</v>
      </c>
      <c r="AN3033" s="4">
        <f t="shared" si="383"/>
        <v>7.572889057175312E-4</v>
      </c>
      <c r="AO3033" s="3"/>
      <c r="AP3033">
        <v>1</v>
      </c>
      <c r="AQ3033" t="s">
        <v>80</v>
      </c>
      <c r="AR3033">
        <v>1792927</v>
      </c>
      <c r="AS3033" t="s">
        <v>79</v>
      </c>
      <c r="AT3033" s="2">
        <v>1.3939999999999999</v>
      </c>
      <c r="AU3033" s="1">
        <f t="shared" si="379"/>
        <v>0.90283398710425589</v>
      </c>
      <c r="AV3033" s="1">
        <f t="shared" si="380"/>
        <v>0.66651824523782655</v>
      </c>
      <c r="AW3033" s="1">
        <f t="shared" si="381"/>
        <v>0.4302025033713972</v>
      </c>
    </row>
    <row r="3034" spans="1:49" x14ac:dyDescent="0.2">
      <c r="A3034">
        <v>3032</v>
      </c>
      <c r="B3034" t="s">
        <v>30285</v>
      </c>
      <c r="C3034" t="s">
        <v>30284</v>
      </c>
      <c r="E3034">
        <v>30424631</v>
      </c>
      <c r="F3034" t="s">
        <v>30283</v>
      </c>
      <c r="G3034" t="s">
        <v>6</v>
      </c>
      <c r="H3034" t="s">
        <v>5</v>
      </c>
      <c r="I3034" t="s">
        <v>30282</v>
      </c>
      <c r="J3034">
        <v>60003122</v>
      </c>
      <c r="K3034" t="s">
        <v>22853</v>
      </c>
      <c r="L3034" t="s">
        <v>22852</v>
      </c>
      <c r="M3034" t="s">
        <v>35</v>
      </c>
      <c r="N3034">
        <v>2</v>
      </c>
      <c r="O3034" t="s">
        <v>30281</v>
      </c>
      <c r="P3034" t="s">
        <v>30280</v>
      </c>
      <c r="Q3034" t="s">
        <v>22849</v>
      </c>
      <c r="R3034" s="7">
        <v>43344</v>
      </c>
      <c r="S3034" s="8">
        <f t="shared" si="376"/>
        <v>2018</v>
      </c>
      <c r="T3034" s="8">
        <v>2018</v>
      </c>
      <c r="U3034" s="8">
        <f t="shared" si="377"/>
        <v>4</v>
      </c>
      <c r="V3034" s="7">
        <v>43344</v>
      </c>
      <c r="W3034" t="s">
        <v>1005</v>
      </c>
      <c r="X3034" s="2">
        <v>0.61899999999999999</v>
      </c>
      <c r="Y3034" s="6">
        <f t="shared" si="382"/>
        <v>1.6523851472197752E-2</v>
      </c>
      <c r="AA3034">
        <v>14966</v>
      </c>
      <c r="AB3034">
        <v>12936</v>
      </c>
      <c r="AD3034" t="s">
        <v>1</v>
      </c>
      <c r="AE3034">
        <v>144</v>
      </c>
      <c r="AF3034">
        <v>3</v>
      </c>
      <c r="AH3034" t="s">
        <v>30279</v>
      </c>
      <c r="AI3034" t="s">
        <v>30278</v>
      </c>
      <c r="AK3034" t="s">
        <v>30277</v>
      </c>
      <c r="AL3034">
        <v>0</v>
      </c>
      <c r="AM3034" s="5">
        <f t="shared" si="378"/>
        <v>0</v>
      </c>
      <c r="AN3034" s="4">
        <f t="shared" si="383"/>
        <v>0</v>
      </c>
      <c r="AO3034" s="3"/>
      <c r="AP3034">
        <v>0</v>
      </c>
      <c r="AQ3034" t="s">
        <v>30276</v>
      </c>
      <c r="AR3034" t="s">
        <v>0</v>
      </c>
      <c r="AS3034" t="s">
        <v>30275</v>
      </c>
      <c r="AT3034" s="2" t="s">
        <v>7</v>
      </c>
      <c r="AU3034" s="1">
        <f t="shared" si="379"/>
        <v>1.1566696030538426</v>
      </c>
      <c r="AV3034" s="1">
        <f t="shared" si="380"/>
        <v>0.82619257360988763</v>
      </c>
      <c r="AW3034" s="1">
        <f t="shared" si="381"/>
        <v>0.49571554416593261</v>
      </c>
    </row>
    <row r="3035" spans="1:49" x14ac:dyDescent="0.2">
      <c r="A3035">
        <v>3033</v>
      </c>
      <c r="B3035" t="s">
        <v>30274</v>
      </c>
      <c r="C3035" t="s">
        <v>30273</v>
      </c>
      <c r="F3035" t="s">
        <v>30272</v>
      </c>
      <c r="G3035" t="s">
        <v>6</v>
      </c>
      <c r="H3035" t="s">
        <v>5</v>
      </c>
      <c r="I3035" t="s">
        <v>30271</v>
      </c>
      <c r="J3035" t="s">
        <v>30270</v>
      </c>
      <c r="K3035" t="s">
        <v>30269</v>
      </c>
      <c r="L3035" t="s">
        <v>30268</v>
      </c>
      <c r="M3035" t="s">
        <v>30267</v>
      </c>
      <c r="N3035">
        <v>7</v>
      </c>
      <c r="O3035" t="s">
        <v>30266</v>
      </c>
      <c r="P3035" t="s">
        <v>30265</v>
      </c>
      <c r="Q3035" t="s">
        <v>30264</v>
      </c>
      <c r="R3035" s="7">
        <v>43344</v>
      </c>
      <c r="S3035" s="8">
        <f t="shared" si="376"/>
        <v>2018</v>
      </c>
      <c r="T3035" s="8">
        <v>2018</v>
      </c>
      <c r="U3035" s="8">
        <f t="shared" si="377"/>
        <v>4</v>
      </c>
      <c r="V3035" s="7">
        <v>43344</v>
      </c>
      <c r="W3035" t="s">
        <v>2694</v>
      </c>
      <c r="X3035" s="2">
        <v>3.6389999999999998</v>
      </c>
      <c r="Y3035" s="6">
        <f t="shared" si="382"/>
        <v>9.7141026667734443E-2</v>
      </c>
      <c r="AA3035">
        <v>20418205</v>
      </c>
      <c r="AB3035">
        <v>19900192103</v>
      </c>
      <c r="AC3035">
        <v>20418213</v>
      </c>
      <c r="AD3035" t="s">
        <v>1</v>
      </c>
      <c r="AE3035">
        <v>864</v>
      </c>
      <c r="AF3035">
        <v>1</v>
      </c>
      <c r="AG3035" t="s">
        <v>30263</v>
      </c>
      <c r="AI3035" t="s">
        <v>30262</v>
      </c>
      <c r="AJ3035" t="s">
        <v>30261</v>
      </c>
      <c r="AK3035" t="s">
        <v>30260</v>
      </c>
      <c r="AL3035">
        <v>17</v>
      </c>
      <c r="AM3035" s="5">
        <f t="shared" si="378"/>
        <v>4.25</v>
      </c>
      <c r="AN3035" s="4">
        <f t="shared" si="383"/>
        <v>6.4369556985990157E-3</v>
      </c>
      <c r="AO3035" s="3"/>
      <c r="AP3035">
        <v>0</v>
      </c>
      <c r="AQ3035" t="s">
        <v>147</v>
      </c>
      <c r="AR3035" t="s">
        <v>30259</v>
      </c>
      <c r="AS3035" t="s">
        <v>146</v>
      </c>
      <c r="AT3035" s="2">
        <v>7.4130000000000003</v>
      </c>
      <c r="AU3035" s="1">
        <f t="shared" si="379"/>
        <v>6.9929805376993812</v>
      </c>
      <c r="AV3035" s="1">
        <f t="shared" si="380"/>
        <v>5.1788991183166733</v>
      </c>
      <c r="AW3035" s="1">
        <f t="shared" si="381"/>
        <v>3.364817698933964</v>
      </c>
    </row>
    <row r="3036" spans="1:49" x14ac:dyDescent="0.2">
      <c r="A3036">
        <v>3034</v>
      </c>
      <c r="B3036" t="s">
        <v>30258</v>
      </c>
      <c r="C3036" t="s">
        <v>30257</v>
      </c>
      <c r="E3036">
        <v>30179191</v>
      </c>
      <c r="F3036" t="s">
        <v>30256</v>
      </c>
      <c r="G3036" t="s">
        <v>6</v>
      </c>
      <c r="H3036" t="s">
        <v>5</v>
      </c>
      <c r="I3036" t="s">
        <v>30255</v>
      </c>
      <c r="J3036" t="s">
        <v>30254</v>
      </c>
      <c r="K3036" t="s">
        <v>30253</v>
      </c>
      <c r="L3036" t="s">
        <v>30252</v>
      </c>
      <c r="M3036" t="s">
        <v>202</v>
      </c>
      <c r="N3036">
        <v>8</v>
      </c>
      <c r="O3036" t="s">
        <v>30251</v>
      </c>
      <c r="P3036" t="s">
        <v>30250</v>
      </c>
      <c r="Q3036" t="s">
        <v>30249</v>
      </c>
      <c r="R3036" s="7">
        <v>43344</v>
      </c>
      <c r="S3036" s="8">
        <f t="shared" si="376"/>
        <v>2018</v>
      </c>
      <c r="T3036" s="8">
        <v>2018</v>
      </c>
      <c r="U3036" s="8">
        <f t="shared" si="377"/>
        <v>4</v>
      </c>
      <c r="V3036" s="7">
        <v>43344</v>
      </c>
      <c r="W3036" t="s">
        <v>30248</v>
      </c>
      <c r="X3036" s="2">
        <v>1.1719999999999999</v>
      </c>
      <c r="Y3036" s="6">
        <f t="shared" si="382"/>
        <v>3.1285870638797682E-2</v>
      </c>
      <c r="AA3036">
        <v>9090495</v>
      </c>
      <c r="AB3036">
        <v>29030</v>
      </c>
      <c r="AC3036">
        <v>16005775</v>
      </c>
      <c r="AD3036" t="s">
        <v>1</v>
      </c>
      <c r="AE3036">
        <v>25</v>
      </c>
      <c r="AF3036">
        <v>5</v>
      </c>
      <c r="AH3036" t="s">
        <v>30247</v>
      </c>
      <c r="AI3036" t="s">
        <v>30246</v>
      </c>
      <c r="AJ3036" t="s">
        <v>30245</v>
      </c>
      <c r="AK3036" t="s">
        <v>30244</v>
      </c>
      <c r="AL3036">
        <v>0</v>
      </c>
      <c r="AM3036" s="5">
        <f t="shared" si="378"/>
        <v>0</v>
      </c>
      <c r="AN3036" s="4">
        <f t="shared" si="383"/>
        <v>0</v>
      </c>
      <c r="AO3036" s="3"/>
      <c r="AP3036">
        <v>0</v>
      </c>
      <c r="AQ3036" t="s">
        <v>64</v>
      </c>
      <c r="AR3036" t="s">
        <v>30243</v>
      </c>
      <c r="AS3036" t="s">
        <v>63</v>
      </c>
      <c r="AT3036" s="2">
        <v>2.6160000000000001</v>
      </c>
      <c r="AU3036" s="1">
        <f t="shared" si="379"/>
        <v>2.1900109447158376</v>
      </c>
      <c r="AV3036" s="1">
        <f t="shared" si="380"/>
        <v>1.5642935319398841</v>
      </c>
      <c r="AW3036" s="1">
        <f t="shared" si="381"/>
        <v>0.93857611916393047</v>
      </c>
    </row>
    <row r="3037" spans="1:49" x14ac:dyDescent="0.2">
      <c r="A3037">
        <v>3035</v>
      </c>
      <c r="B3037" t="s">
        <v>30242</v>
      </c>
      <c r="C3037" t="s">
        <v>30241</v>
      </c>
      <c r="F3037" t="s">
        <v>30240</v>
      </c>
      <c r="G3037" t="s">
        <v>6</v>
      </c>
      <c r="H3037" t="s">
        <v>5</v>
      </c>
      <c r="I3037" t="s">
        <v>936</v>
      </c>
      <c r="J3037">
        <v>60069720</v>
      </c>
      <c r="K3037" t="s">
        <v>1374</v>
      </c>
      <c r="L3037" t="s">
        <v>286</v>
      </c>
      <c r="M3037" t="s">
        <v>54</v>
      </c>
      <c r="N3037">
        <v>4</v>
      </c>
      <c r="O3037" t="s">
        <v>30239</v>
      </c>
      <c r="P3037" t="s">
        <v>30238</v>
      </c>
      <c r="Q3037" t="s">
        <v>1853</v>
      </c>
      <c r="R3037" s="7">
        <v>43344</v>
      </c>
      <c r="S3037" s="8">
        <f t="shared" si="376"/>
        <v>2018</v>
      </c>
      <c r="T3037" s="8">
        <v>2018</v>
      </c>
      <c r="U3037" s="8">
        <f t="shared" si="377"/>
        <v>4</v>
      </c>
      <c r="V3037" s="7">
        <v>43344</v>
      </c>
      <c r="W3037" t="s">
        <v>89</v>
      </c>
      <c r="X3037" s="2">
        <v>0.33500000000000002</v>
      </c>
      <c r="Y3037" s="6">
        <f t="shared" si="382"/>
        <v>8.94263367235258E-3</v>
      </c>
      <c r="AA3037">
        <v>10964290</v>
      </c>
      <c r="AB3037">
        <v>18201</v>
      </c>
      <c r="AC3037" t="s">
        <v>88</v>
      </c>
      <c r="AD3037" t="s">
        <v>1</v>
      </c>
      <c r="AE3037">
        <v>28</v>
      </c>
      <c r="AF3037">
        <v>7</v>
      </c>
      <c r="AG3037" t="s">
        <v>30237</v>
      </c>
      <c r="AI3037" t="s">
        <v>30236</v>
      </c>
      <c r="AJ3037" t="s">
        <v>30235</v>
      </c>
      <c r="AK3037" t="s">
        <v>30234</v>
      </c>
      <c r="AL3037">
        <v>1</v>
      </c>
      <c r="AM3037" s="5">
        <f t="shared" si="378"/>
        <v>0.25</v>
      </c>
      <c r="AN3037" s="4">
        <f t="shared" si="383"/>
        <v>3.786444528587656E-4</v>
      </c>
      <c r="AO3037" s="3"/>
      <c r="AP3037">
        <v>0</v>
      </c>
      <c r="AR3037" t="s">
        <v>0</v>
      </c>
      <c r="AT3037" s="2">
        <v>1.694</v>
      </c>
      <c r="AU3037" s="1">
        <f t="shared" si="379"/>
        <v>0.6373436906504435</v>
      </c>
      <c r="AV3037" s="1">
        <f t="shared" si="380"/>
        <v>0.46606390626056726</v>
      </c>
      <c r="AW3037" s="1">
        <f t="shared" si="381"/>
        <v>0.29478412187069097</v>
      </c>
    </row>
    <row r="3038" spans="1:49" x14ac:dyDescent="0.2">
      <c r="A3038">
        <v>3036</v>
      </c>
      <c r="B3038" t="s">
        <v>30233</v>
      </c>
      <c r="C3038" t="s">
        <v>30232</v>
      </c>
      <c r="F3038" t="s">
        <v>30231</v>
      </c>
      <c r="G3038" t="s">
        <v>6</v>
      </c>
      <c r="H3038" t="s">
        <v>5</v>
      </c>
      <c r="I3038" t="s">
        <v>30230</v>
      </c>
      <c r="J3038">
        <v>60090652</v>
      </c>
      <c r="K3038" t="s">
        <v>1466</v>
      </c>
      <c r="L3038" t="s">
        <v>1465</v>
      </c>
      <c r="M3038" t="s">
        <v>758</v>
      </c>
      <c r="N3038">
        <v>6</v>
      </c>
      <c r="O3038" t="s">
        <v>30229</v>
      </c>
      <c r="P3038" t="s">
        <v>30228</v>
      </c>
      <c r="Q3038" t="s">
        <v>30227</v>
      </c>
      <c r="R3038" s="7">
        <v>43344</v>
      </c>
      <c r="S3038" s="8">
        <f t="shared" si="376"/>
        <v>2018</v>
      </c>
      <c r="T3038" s="8">
        <v>2018</v>
      </c>
      <c r="U3038" s="8">
        <f t="shared" si="377"/>
        <v>4</v>
      </c>
      <c r="V3038" s="7">
        <v>43344</v>
      </c>
      <c r="W3038" t="s">
        <v>89</v>
      </c>
      <c r="X3038" s="2">
        <v>0.33500000000000002</v>
      </c>
      <c r="Y3038" s="6">
        <f t="shared" si="382"/>
        <v>8.94263367235258E-3</v>
      </c>
      <c r="AA3038">
        <v>10964290</v>
      </c>
      <c r="AB3038">
        <v>18201</v>
      </c>
      <c r="AC3038" t="s">
        <v>88</v>
      </c>
      <c r="AD3038" t="s">
        <v>1</v>
      </c>
      <c r="AE3038">
        <v>28</v>
      </c>
      <c r="AF3038">
        <v>7</v>
      </c>
      <c r="AG3038" t="s">
        <v>30226</v>
      </c>
      <c r="AI3038" t="s">
        <v>30225</v>
      </c>
      <c r="AJ3038" t="s">
        <v>30224</v>
      </c>
      <c r="AK3038" t="s">
        <v>30223</v>
      </c>
      <c r="AL3038">
        <v>2</v>
      </c>
      <c r="AM3038" s="5">
        <f t="shared" si="378"/>
        <v>0.5</v>
      </c>
      <c r="AN3038" s="4">
        <f t="shared" si="383"/>
        <v>7.572889057175312E-4</v>
      </c>
      <c r="AO3038" s="3"/>
      <c r="AP3038">
        <v>0</v>
      </c>
      <c r="AQ3038" t="s">
        <v>757</v>
      </c>
      <c r="AR3038" t="s">
        <v>30222</v>
      </c>
      <c r="AS3038" t="s">
        <v>756</v>
      </c>
      <c r="AT3038" s="2">
        <v>1.694</v>
      </c>
      <c r="AU3038" s="1">
        <f t="shared" si="379"/>
        <v>0.64870302423620663</v>
      </c>
      <c r="AV3038" s="1">
        <f t="shared" si="380"/>
        <v>0.48499612890350552</v>
      </c>
      <c r="AW3038" s="1">
        <f t="shared" si="381"/>
        <v>0.32128923357080458</v>
      </c>
    </row>
    <row r="3039" spans="1:49" x14ac:dyDescent="0.2">
      <c r="A3039">
        <v>3037</v>
      </c>
      <c r="B3039" t="s">
        <v>30221</v>
      </c>
      <c r="C3039" t="s">
        <v>30220</v>
      </c>
      <c r="F3039" t="s">
        <v>30219</v>
      </c>
      <c r="G3039" t="s">
        <v>6</v>
      </c>
      <c r="H3039" t="s">
        <v>5</v>
      </c>
      <c r="I3039" t="s">
        <v>182</v>
      </c>
      <c r="J3039" t="s">
        <v>30218</v>
      </c>
      <c r="K3039" t="s">
        <v>30217</v>
      </c>
      <c r="L3039" t="s">
        <v>30216</v>
      </c>
      <c r="M3039" t="s">
        <v>30215</v>
      </c>
      <c r="N3039">
        <v>5</v>
      </c>
      <c r="O3039" t="s">
        <v>30214</v>
      </c>
      <c r="P3039" t="s">
        <v>30213</v>
      </c>
      <c r="Q3039" t="s">
        <v>30212</v>
      </c>
      <c r="R3039" s="7">
        <v>43344</v>
      </c>
      <c r="S3039" s="8">
        <f t="shared" si="376"/>
        <v>2018</v>
      </c>
      <c r="T3039" s="8">
        <v>2018</v>
      </c>
      <c r="U3039" s="8">
        <f t="shared" si="377"/>
        <v>4</v>
      </c>
      <c r="V3039" s="7">
        <v>43344</v>
      </c>
      <c r="W3039" t="s">
        <v>89</v>
      </c>
      <c r="X3039" s="2">
        <v>0.33500000000000002</v>
      </c>
      <c r="Y3039" s="6">
        <f t="shared" si="382"/>
        <v>8.94263367235258E-3</v>
      </c>
      <c r="AA3039">
        <v>10964290</v>
      </c>
      <c r="AB3039">
        <v>18201</v>
      </c>
      <c r="AC3039" t="s">
        <v>88</v>
      </c>
      <c r="AD3039" t="s">
        <v>1</v>
      </c>
      <c r="AE3039">
        <v>28</v>
      </c>
      <c r="AF3039">
        <v>7</v>
      </c>
      <c r="AG3039" t="s">
        <v>30211</v>
      </c>
      <c r="AI3039" t="s">
        <v>30210</v>
      </c>
      <c r="AJ3039" t="s">
        <v>30209</v>
      </c>
      <c r="AK3039" t="s">
        <v>30208</v>
      </c>
      <c r="AL3039">
        <v>1</v>
      </c>
      <c r="AM3039" s="5">
        <f t="shared" si="378"/>
        <v>0.25</v>
      </c>
      <c r="AN3039" s="4">
        <f t="shared" si="383"/>
        <v>3.786444528587656E-4</v>
      </c>
      <c r="AO3039" s="3"/>
      <c r="AP3039">
        <v>0</v>
      </c>
      <c r="AR3039" t="s">
        <v>30207</v>
      </c>
      <c r="AS3039" t="s">
        <v>30206</v>
      </c>
      <c r="AT3039" s="2">
        <v>1.694</v>
      </c>
      <c r="AU3039" s="1">
        <f t="shared" si="379"/>
        <v>0.6373436906504435</v>
      </c>
      <c r="AV3039" s="1">
        <f t="shared" si="380"/>
        <v>0.46606390626056726</v>
      </c>
      <c r="AW3039" s="1">
        <f t="shared" si="381"/>
        <v>0.29478412187069097</v>
      </c>
    </row>
    <row r="3040" spans="1:49" x14ac:dyDescent="0.2">
      <c r="A3040">
        <v>3038</v>
      </c>
      <c r="B3040" t="s">
        <v>30205</v>
      </c>
      <c r="C3040" t="s">
        <v>30204</v>
      </c>
      <c r="F3040" t="s">
        <v>30203</v>
      </c>
      <c r="G3040" t="s">
        <v>6</v>
      </c>
      <c r="H3040" t="s">
        <v>5</v>
      </c>
      <c r="I3040" t="s">
        <v>30202</v>
      </c>
      <c r="J3040">
        <v>60032389</v>
      </c>
      <c r="K3040" t="s">
        <v>1049</v>
      </c>
      <c r="L3040" t="s">
        <v>403</v>
      </c>
      <c r="M3040" t="s">
        <v>54</v>
      </c>
      <c r="N3040">
        <v>4</v>
      </c>
      <c r="O3040" t="s">
        <v>30201</v>
      </c>
      <c r="P3040" t="s">
        <v>30200</v>
      </c>
      <c r="Q3040" t="s">
        <v>30199</v>
      </c>
      <c r="R3040" s="7">
        <v>43344</v>
      </c>
      <c r="S3040" s="8">
        <f t="shared" si="376"/>
        <v>2018</v>
      </c>
      <c r="T3040" s="8">
        <v>2018</v>
      </c>
      <c r="U3040" s="8">
        <f t="shared" si="377"/>
        <v>4</v>
      </c>
      <c r="V3040" s="7">
        <v>43344</v>
      </c>
      <c r="W3040" t="s">
        <v>89</v>
      </c>
      <c r="X3040" s="2">
        <v>0.33500000000000002</v>
      </c>
      <c r="Y3040" s="6">
        <f t="shared" si="382"/>
        <v>8.94263367235258E-3</v>
      </c>
      <c r="AA3040">
        <v>10964290</v>
      </c>
      <c r="AB3040">
        <v>18201</v>
      </c>
      <c r="AC3040" t="s">
        <v>88</v>
      </c>
      <c r="AD3040" t="s">
        <v>1</v>
      </c>
      <c r="AE3040">
        <v>28</v>
      </c>
      <c r="AF3040">
        <v>7</v>
      </c>
      <c r="AG3040" t="s">
        <v>30198</v>
      </c>
      <c r="AI3040" t="s">
        <v>30197</v>
      </c>
      <c r="AJ3040" t="s">
        <v>30196</v>
      </c>
      <c r="AK3040" t="s">
        <v>30195</v>
      </c>
      <c r="AL3040">
        <v>10</v>
      </c>
      <c r="AM3040" s="5">
        <f t="shared" si="378"/>
        <v>2.5</v>
      </c>
      <c r="AN3040" s="4">
        <f t="shared" si="383"/>
        <v>3.7864445285876562E-3</v>
      </c>
      <c r="AO3040" s="3"/>
      <c r="AP3040">
        <v>0</v>
      </c>
      <c r="AQ3040" t="s">
        <v>49</v>
      </c>
      <c r="AR3040">
        <v>61671200</v>
      </c>
      <c r="AS3040" t="s">
        <v>48</v>
      </c>
      <c r="AT3040" s="2">
        <v>1.694</v>
      </c>
      <c r="AU3040" s="1">
        <f t="shared" si="379"/>
        <v>0.73957769292231024</v>
      </c>
      <c r="AV3040" s="1">
        <f t="shared" si="380"/>
        <v>0.63645391004701179</v>
      </c>
      <c r="AW3040" s="1">
        <f t="shared" si="381"/>
        <v>0.53333012717171335</v>
      </c>
    </row>
    <row r="3041" spans="1:49" x14ac:dyDescent="0.2">
      <c r="A3041">
        <v>3039</v>
      </c>
      <c r="B3041" t="s">
        <v>30194</v>
      </c>
      <c r="C3041" t="s">
        <v>30193</v>
      </c>
      <c r="F3041" t="s">
        <v>30192</v>
      </c>
      <c r="G3041" t="s">
        <v>6</v>
      </c>
      <c r="H3041" t="s">
        <v>5</v>
      </c>
      <c r="I3041" t="s">
        <v>30191</v>
      </c>
      <c r="J3041" t="s">
        <v>30186</v>
      </c>
      <c r="K3041" t="s">
        <v>30190</v>
      </c>
      <c r="L3041" t="s">
        <v>30189</v>
      </c>
      <c r="M3041" t="s">
        <v>505</v>
      </c>
      <c r="N3041">
        <v>3</v>
      </c>
      <c r="O3041" t="s">
        <v>30188</v>
      </c>
      <c r="P3041" t="s">
        <v>30187</v>
      </c>
      <c r="Q3041" t="s">
        <v>30186</v>
      </c>
      <c r="R3041" s="7">
        <v>43344</v>
      </c>
      <c r="S3041" s="8">
        <f t="shared" si="376"/>
        <v>2018</v>
      </c>
      <c r="T3041" s="8">
        <v>2018</v>
      </c>
      <c r="U3041" s="8">
        <f t="shared" si="377"/>
        <v>4</v>
      </c>
      <c r="V3041" s="7">
        <v>43344</v>
      </c>
      <c r="W3041" t="s">
        <v>89</v>
      </c>
      <c r="X3041" s="2">
        <v>0.33500000000000002</v>
      </c>
      <c r="Y3041" s="6">
        <f t="shared" si="382"/>
        <v>8.94263367235258E-3</v>
      </c>
      <c r="AA3041">
        <v>10964290</v>
      </c>
      <c r="AB3041">
        <v>18201</v>
      </c>
      <c r="AC3041" t="s">
        <v>88</v>
      </c>
      <c r="AD3041" t="s">
        <v>1</v>
      </c>
      <c r="AE3041">
        <v>28</v>
      </c>
      <c r="AF3041">
        <v>7</v>
      </c>
      <c r="AG3041" t="s">
        <v>30185</v>
      </c>
      <c r="AI3041" t="s">
        <v>30184</v>
      </c>
      <c r="AJ3041" t="s">
        <v>30183</v>
      </c>
      <c r="AK3041" t="s">
        <v>30182</v>
      </c>
      <c r="AL3041">
        <v>10</v>
      </c>
      <c r="AM3041" s="5">
        <f t="shared" si="378"/>
        <v>2.5</v>
      </c>
      <c r="AN3041" s="4">
        <f t="shared" si="383"/>
        <v>3.7864445285876562E-3</v>
      </c>
      <c r="AO3041" s="3"/>
      <c r="AP3041">
        <v>0</v>
      </c>
      <c r="AR3041" t="s">
        <v>0</v>
      </c>
      <c r="AT3041" s="2">
        <v>1.694</v>
      </c>
      <c r="AU3041" s="1">
        <f t="shared" si="379"/>
        <v>0.73957769292231024</v>
      </c>
      <c r="AV3041" s="1">
        <f t="shared" si="380"/>
        <v>0.63645391004701179</v>
      </c>
      <c r="AW3041" s="1">
        <f t="shared" si="381"/>
        <v>0.53333012717171335</v>
      </c>
    </row>
    <row r="3042" spans="1:49" x14ac:dyDescent="0.2">
      <c r="A3042">
        <v>3040</v>
      </c>
      <c r="B3042" t="s">
        <v>30181</v>
      </c>
      <c r="C3042" t="s">
        <v>30180</v>
      </c>
      <c r="F3042" t="s">
        <v>30179</v>
      </c>
      <c r="G3042" t="s">
        <v>6</v>
      </c>
      <c r="H3042" t="s">
        <v>5</v>
      </c>
      <c r="I3042" t="s">
        <v>30178</v>
      </c>
      <c r="J3042">
        <v>60016605</v>
      </c>
      <c r="K3042" t="s">
        <v>30177</v>
      </c>
      <c r="L3042" t="s">
        <v>30176</v>
      </c>
      <c r="M3042" t="s">
        <v>3</v>
      </c>
      <c r="N3042">
        <v>2</v>
      </c>
      <c r="O3042" t="s">
        <v>30175</v>
      </c>
      <c r="P3042" t="s">
        <v>30174</v>
      </c>
      <c r="Q3042" t="s">
        <v>30173</v>
      </c>
      <c r="R3042" s="7">
        <v>43344</v>
      </c>
      <c r="S3042" s="8">
        <f t="shared" si="376"/>
        <v>2018</v>
      </c>
      <c r="T3042" s="8">
        <v>2018</v>
      </c>
      <c r="U3042" s="8">
        <f t="shared" si="377"/>
        <v>4</v>
      </c>
      <c r="V3042" s="7">
        <v>43344</v>
      </c>
      <c r="W3042" t="s">
        <v>3805</v>
      </c>
      <c r="X3042" s="2">
        <v>0.71599999999999997</v>
      </c>
      <c r="Y3042" s="6">
        <f t="shared" si="382"/>
        <v>1.9113211072849096E-2</v>
      </c>
      <c r="AA3042">
        <v>334553</v>
      </c>
      <c r="AB3042">
        <v>28579</v>
      </c>
      <c r="AC3042">
        <v>14209136</v>
      </c>
      <c r="AD3042" t="s">
        <v>1</v>
      </c>
      <c r="AE3042">
        <v>175</v>
      </c>
      <c r="AF3042">
        <v>9</v>
      </c>
      <c r="AH3042" t="s">
        <v>30172</v>
      </c>
      <c r="AI3042" t="s">
        <v>30171</v>
      </c>
      <c r="AJ3042" t="s">
        <v>30170</v>
      </c>
      <c r="AK3042" t="s">
        <v>30169</v>
      </c>
      <c r="AL3042">
        <v>40</v>
      </c>
      <c r="AM3042" s="5">
        <f t="shared" si="378"/>
        <v>10</v>
      </c>
      <c r="AN3042" s="4">
        <f t="shared" si="383"/>
        <v>1.5145778114350625E-2</v>
      </c>
      <c r="AO3042" s="3"/>
      <c r="AP3042">
        <v>0</v>
      </c>
      <c r="AQ3042" t="s">
        <v>1470</v>
      </c>
      <c r="AR3042" t="s">
        <v>30168</v>
      </c>
      <c r="AS3042" t="s">
        <v>1468</v>
      </c>
      <c r="AT3042" s="2">
        <v>2.335</v>
      </c>
      <c r="AU3042" s="1">
        <f t="shared" si="379"/>
        <v>1.7922981185299554</v>
      </c>
      <c r="AV3042" s="1">
        <f t="shared" si="380"/>
        <v>1.7129494593599859</v>
      </c>
      <c r="AW3042" s="1">
        <f t="shared" si="381"/>
        <v>1.6336008001900166</v>
      </c>
    </row>
    <row r="3043" spans="1:49" x14ac:dyDescent="0.2">
      <c r="A3043">
        <v>3041</v>
      </c>
      <c r="B3043" t="s">
        <v>30167</v>
      </c>
      <c r="C3043" t="s">
        <v>30166</v>
      </c>
      <c r="F3043" t="s">
        <v>30165</v>
      </c>
      <c r="G3043" t="s">
        <v>6</v>
      </c>
      <c r="H3043" t="s">
        <v>5</v>
      </c>
      <c r="I3043" t="s">
        <v>30164</v>
      </c>
      <c r="N3043">
        <v>1</v>
      </c>
      <c r="O3043" t="s">
        <v>30163</v>
      </c>
      <c r="P3043">
        <v>57203788737</v>
      </c>
      <c r="R3043" s="7">
        <v>43344</v>
      </c>
      <c r="S3043" s="8">
        <f t="shared" si="376"/>
        <v>2018</v>
      </c>
      <c r="T3043" s="8">
        <v>2018</v>
      </c>
      <c r="U3043" s="8">
        <f t="shared" si="377"/>
        <v>4</v>
      </c>
      <c r="V3043" s="7">
        <v>43344</v>
      </c>
      <c r="W3043" t="s">
        <v>3197</v>
      </c>
      <c r="X3043" s="2">
        <v>0.22500000000000001</v>
      </c>
      <c r="Y3043" s="6">
        <f t="shared" si="382"/>
        <v>6.0062464963562111E-3</v>
      </c>
      <c r="AA3043">
        <v>189235</v>
      </c>
      <c r="AB3043">
        <v>17318</v>
      </c>
      <c r="AC3043">
        <v>19399340</v>
      </c>
      <c r="AD3043" t="s">
        <v>1</v>
      </c>
      <c r="AE3043">
        <v>55</v>
      </c>
      <c r="AF3043">
        <v>9</v>
      </c>
      <c r="AG3043">
        <v>8449039</v>
      </c>
      <c r="AH3043" t="s">
        <v>30162</v>
      </c>
      <c r="AI3043" t="s">
        <v>30161</v>
      </c>
      <c r="AK3043" t="s">
        <v>30160</v>
      </c>
      <c r="AL3043">
        <v>0</v>
      </c>
      <c r="AM3043" s="5">
        <f t="shared" si="378"/>
        <v>0</v>
      </c>
      <c r="AN3043" s="4">
        <f t="shared" si="383"/>
        <v>0</v>
      </c>
      <c r="AO3043" s="3"/>
      <c r="AP3043">
        <v>1</v>
      </c>
      <c r="AR3043" t="s">
        <v>0</v>
      </c>
      <c r="AT3043" s="2">
        <v>2.875</v>
      </c>
      <c r="AU3043" s="1">
        <f t="shared" si="379"/>
        <v>0.42043725474493476</v>
      </c>
      <c r="AV3043" s="1">
        <f t="shared" si="380"/>
        <v>0.30031232481781056</v>
      </c>
      <c r="AW3043" s="1">
        <f t="shared" si="381"/>
        <v>0.18018739489068633</v>
      </c>
    </row>
    <row r="3044" spans="1:49" x14ac:dyDescent="0.2">
      <c r="A3044">
        <v>3042</v>
      </c>
      <c r="B3044" t="s">
        <v>30159</v>
      </c>
      <c r="C3044" t="s">
        <v>30158</v>
      </c>
      <c r="F3044" t="s">
        <v>30157</v>
      </c>
      <c r="G3044" t="s">
        <v>6</v>
      </c>
      <c r="H3044" t="s">
        <v>5</v>
      </c>
      <c r="I3044" t="s">
        <v>3098</v>
      </c>
      <c r="J3044">
        <v>60079452</v>
      </c>
      <c r="K3044" t="s">
        <v>3097</v>
      </c>
      <c r="L3044" t="s">
        <v>3096</v>
      </c>
      <c r="M3044" t="s">
        <v>14</v>
      </c>
      <c r="N3044">
        <v>2</v>
      </c>
      <c r="O3044" t="s">
        <v>3095</v>
      </c>
      <c r="P3044" t="s">
        <v>3094</v>
      </c>
      <c r="Q3044" t="s">
        <v>3093</v>
      </c>
      <c r="R3044" s="7">
        <v>43344</v>
      </c>
      <c r="S3044" s="8">
        <f t="shared" si="376"/>
        <v>2018</v>
      </c>
      <c r="T3044" s="8">
        <v>2018</v>
      </c>
      <c r="U3044" s="8">
        <f t="shared" si="377"/>
        <v>4</v>
      </c>
      <c r="V3044" s="7">
        <v>43344</v>
      </c>
      <c r="W3044" t="s">
        <v>89</v>
      </c>
      <c r="X3044" s="2">
        <v>0.33500000000000002</v>
      </c>
      <c r="Y3044" s="6">
        <f t="shared" si="382"/>
        <v>8.94263367235258E-3</v>
      </c>
      <c r="AA3044">
        <v>10964290</v>
      </c>
      <c r="AB3044">
        <v>18201</v>
      </c>
      <c r="AC3044" t="s">
        <v>88</v>
      </c>
      <c r="AD3044" t="s">
        <v>1</v>
      </c>
      <c r="AE3044">
        <v>28</v>
      </c>
      <c r="AF3044">
        <v>7</v>
      </c>
      <c r="AG3044" t="s">
        <v>30156</v>
      </c>
      <c r="AI3044" t="s">
        <v>30155</v>
      </c>
      <c r="AJ3044" t="s">
        <v>30154</v>
      </c>
      <c r="AK3044" t="s">
        <v>30153</v>
      </c>
      <c r="AL3044">
        <v>3</v>
      </c>
      <c r="AM3044" s="5">
        <f t="shared" si="378"/>
        <v>0.75</v>
      </c>
      <c r="AN3044" s="4">
        <f t="shared" si="383"/>
        <v>1.1359333585762969E-3</v>
      </c>
      <c r="AO3044" s="3"/>
      <c r="AP3044">
        <v>0</v>
      </c>
      <c r="AQ3044" t="s">
        <v>757</v>
      </c>
      <c r="AR3044" t="s">
        <v>0</v>
      </c>
      <c r="AS3044" t="s">
        <v>756</v>
      </c>
      <c r="AT3044" s="2">
        <v>1.694</v>
      </c>
      <c r="AU3044" s="1">
        <f t="shared" si="379"/>
        <v>0.66006235782196954</v>
      </c>
      <c r="AV3044" s="1">
        <f t="shared" si="380"/>
        <v>0.50392835154644389</v>
      </c>
      <c r="AW3044" s="1">
        <f t="shared" si="381"/>
        <v>0.34779434527091818</v>
      </c>
    </row>
    <row r="3045" spans="1:49" x14ac:dyDescent="0.2">
      <c r="A3045">
        <v>3043</v>
      </c>
      <c r="B3045" t="s">
        <v>30152</v>
      </c>
      <c r="C3045" t="s">
        <v>30151</v>
      </c>
      <c r="F3045" t="s">
        <v>30150</v>
      </c>
      <c r="G3045" t="s">
        <v>6</v>
      </c>
      <c r="H3045" t="s">
        <v>5</v>
      </c>
      <c r="I3045" t="s">
        <v>17231</v>
      </c>
      <c r="J3045" t="s">
        <v>30149</v>
      </c>
      <c r="K3045" t="s">
        <v>30148</v>
      </c>
      <c r="L3045" t="s">
        <v>30147</v>
      </c>
      <c r="M3045" t="s">
        <v>396</v>
      </c>
      <c r="N3045">
        <v>3</v>
      </c>
      <c r="O3045" t="s">
        <v>30146</v>
      </c>
      <c r="P3045" t="s">
        <v>30145</v>
      </c>
      <c r="Q3045" t="s">
        <v>30144</v>
      </c>
      <c r="R3045" s="7">
        <v>43344</v>
      </c>
      <c r="S3045" s="8">
        <f t="shared" si="376"/>
        <v>2018</v>
      </c>
      <c r="T3045" s="8">
        <v>2018</v>
      </c>
      <c r="U3045" s="8">
        <f t="shared" si="377"/>
        <v>4</v>
      </c>
      <c r="V3045" s="7">
        <v>43344</v>
      </c>
      <c r="W3045" t="s">
        <v>1007</v>
      </c>
      <c r="X3045" s="2">
        <v>0.371</v>
      </c>
      <c r="Y3045" s="6">
        <f t="shared" si="382"/>
        <v>9.9036331117695747E-3</v>
      </c>
      <c r="AA3045">
        <v>486604</v>
      </c>
      <c r="AB3045">
        <v>28580</v>
      </c>
      <c r="AC3045" t="s">
        <v>1006</v>
      </c>
      <c r="AD3045" t="s">
        <v>1</v>
      </c>
      <c r="AE3045">
        <v>53</v>
      </c>
      <c r="AF3045">
        <v>9</v>
      </c>
      <c r="AH3045" t="s">
        <v>30143</v>
      </c>
      <c r="AI3045" t="s">
        <v>30142</v>
      </c>
      <c r="AJ3045" t="s">
        <v>30141</v>
      </c>
      <c r="AK3045" t="s">
        <v>30140</v>
      </c>
      <c r="AL3045">
        <v>0</v>
      </c>
      <c r="AM3045" s="5">
        <f t="shared" si="378"/>
        <v>0</v>
      </c>
      <c r="AN3045" s="4">
        <f t="shared" si="383"/>
        <v>0</v>
      </c>
      <c r="AO3045" s="3"/>
      <c r="AP3045">
        <v>1</v>
      </c>
      <c r="AQ3045" t="s">
        <v>21</v>
      </c>
      <c r="AR3045" t="s">
        <v>0</v>
      </c>
      <c r="AS3045" t="s">
        <v>20</v>
      </c>
      <c r="AT3045" s="2">
        <v>1.431</v>
      </c>
      <c r="AU3045" s="1">
        <f t="shared" si="379"/>
        <v>0.69325431782387015</v>
      </c>
      <c r="AV3045" s="1">
        <f t="shared" si="380"/>
        <v>0.49518165558847871</v>
      </c>
      <c r="AW3045" s="1">
        <f t="shared" si="381"/>
        <v>0.29710899335308727</v>
      </c>
    </row>
    <row r="3046" spans="1:49" x14ac:dyDescent="0.2">
      <c r="A3046">
        <v>3044</v>
      </c>
      <c r="B3046" t="s">
        <v>30139</v>
      </c>
      <c r="C3046" t="s">
        <v>30138</v>
      </c>
      <c r="E3046">
        <v>30200544</v>
      </c>
      <c r="F3046" t="s">
        <v>30137</v>
      </c>
      <c r="G3046" t="s">
        <v>6</v>
      </c>
      <c r="H3046" t="s">
        <v>5</v>
      </c>
      <c r="I3046" t="s">
        <v>30136</v>
      </c>
      <c r="J3046" t="s">
        <v>8178</v>
      </c>
      <c r="K3046" t="s">
        <v>8177</v>
      </c>
      <c r="L3046" t="s">
        <v>8176</v>
      </c>
      <c r="M3046" t="s">
        <v>1245</v>
      </c>
      <c r="N3046">
        <v>3</v>
      </c>
      <c r="O3046" t="s">
        <v>30135</v>
      </c>
      <c r="P3046" t="s">
        <v>30134</v>
      </c>
      <c r="Q3046" t="s">
        <v>30133</v>
      </c>
      <c r="R3046" s="7">
        <v>43344</v>
      </c>
      <c r="S3046" s="8">
        <f t="shared" si="376"/>
        <v>2018</v>
      </c>
      <c r="T3046" s="8">
        <v>2018</v>
      </c>
      <c r="U3046" s="8">
        <f t="shared" si="377"/>
        <v>4</v>
      </c>
      <c r="V3046" s="7">
        <v>43344</v>
      </c>
      <c r="W3046" t="s">
        <v>788</v>
      </c>
      <c r="X3046" s="2">
        <v>0.63600000000000001</v>
      </c>
      <c r="Y3046" s="6">
        <f t="shared" si="382"/>
        <v>1.6977656763033557E-2</v>
      </c>
      <c r="AA3046">
        <v>14248220</v>
      </c>
      <c r="AB3046">
        <v>130124</v>
      </c>
      <c r="AD3046" t="s">
        <v>1</v>
      </c>
      <c r="AE3046">
        <v>18</v>
      </c>
      <c r="AF3046">
        <v>9</v>
      </c>
      <c r="AG3046">
        <v>2914</v>
      </c>
      <c r="AI3046" t="s">
        <v>30132</v>
      </c>
      <c r="AJ3046" t="s">
        <v>30131</v>
      </c>
      <c r="AK3046" t="s">
        <v>30130</v>
      </c>
      <c r="AL3046">
        <v>11</v>
      </c>
      <c r="AM3046" s="5">
        <f t="shared" si="378"/>
        <v>2.75</v>
      </c>
      <c r="AN3046" s="4">
        <f t="shared" si="383"/>
        <v>4.1650889814464215E-3</v>
      </c>
      <c r="AO3046" s="3"/>
      <c r="AP3046">
        <v>1</v>
      </c>
      <c r="AQ3046" t="s">
        <v>421</v>
      </c>
      <c r="AR3046" t="s">
        <v>30129</v>
      </c>
      <c r="AS3046" t="s">
        <v>1817</v>
      </c>
      <c r="AT3046" s="2" t="s">
        <v>7</v>
      </c>
      <c r="AU3046" s="1">
        <f t="shared" si="379"/>
        <v>1.3133886428557415</v>
      </c>
      <c r="AV3046" s="1">
        <f t="shared" si="380"/>
        <v>1.057137287223999</v>
      </c>
      <c r="AW3046" s="1">
        <f t="shared" si="381"/>
        <v>0.80088593159225629</v>
      </c>
    </row>
    <row r="3047" spans="1:49" x14ac:dyDescent="0.2">
      <c r="A3047">
        <v>3045</v>
      </c>
      <c r="B3047" t="s">
        <v>30128</v>
      </c>
      <c r="C3047" t="s">
        <v>30127</v>
      </c>
      <c r="F3047" t="s">
        <v>30126</v>
      </c>
      <c r="G3047" t="s">
        <v>6</v>
      </c>
      <c r="H3047" t="s">
        <v>5</v>
      </c>
      <c r="I3047" t="s">
        <v>30125</v>
      </c>
      <c r="J3047" t="s">
        <v>30124</v>
      </c>
      <c r="K3047" t="s">
        <v>30123</v>
      </c>
      <c r="L3047" t="s">
        <v>30122</v>
      </c>
      <c r="M3047" t="s">
        <v>458</v>
      </c>
      <c r="N3047">
        <v>4</v>
      </c>
      <c r="O3047" t="s">
        <v>30121</v>
      </c>
      <c r="P3047" t="s">
        <v>30120</v>
      </c>
      <c r="Q3047" t="s">
        <v>30119</v>
      </c>
      <c r="R3047" s="7">
        <v>43344</v>
      </c>
      <c r="S3047" s="8">
        <f t="shared" si="376"/>
        <v>2018</v>
      </c>
      <c r="T3047" s="8">
        <v>2018</v>
      </c>
      <c r="U3047" s="8">
        <f t="shared" si="377"/>
        <v>4</v>
      </c>
      <c r="V3047" s="7">
        <v>43344</v>
      </c>
      <c r="W3047" t="s">
        <v>820</v>
      </c>
      <c r="X3047" s="2">
        <v>0.435</v>
      </c>
      <c r="Y3047" s="6">
        <f t="shared" si="382"/>
        <v>1.1612076559622007E-2</v>
      </c>
      <c r="AB3047">
        <v>21100829268</v>
      </c>
      <c r="AC3047">
        <v>20763417</v>
      </c>
      <c r="AD3047" t="s">
        <v>1</v>
      </c>
      <c r="AE3047">
        <v>8</v>
      </c>
      <c r="AF3047">
        <v>9</v>
      </c>
      <c r="AG3047">
        <v>1509</v>
      </c>
      <c r="AI3047" t="s">
        <v>30118</v>
      </c>
      <c r="AJ3047" t="s">
        <v>30117</v>
      </c>
      <c r="AK3047" t="s">
        <v>30116</v>
      </c>
      <c r="AL3047">
        <v>3</v>
      </c>
      <c r="AM3047" s="5">
        <f t="shared" si="378"/>
        <v>0.75</v>
      </c>
      <c r="AN3047" s="4">
        <f t="shared" si="383"/>
        <v>1.1359333585762969E-3</v>
      </c>
      <c r="AO3047" s="3"/>
      <c r="AP3047">
        <v>1</v>
      </c>
      <c r="AR3047" t="s">
        <v>0</v>
      </c>
      <c r="AT3047" s="2" t="s">
        <v>7</v>
      </c>
      <c r="AU3047" s="1">
        <f t="shared" si="379"/>
        <v>0.84692335993082934</v>
      </c>
      <c r="AV3047" s="1">
        <f t="shared" si="380"/>
        <v>0.63740049590991521</v>
      </c>
      <c r="AW3047" s="1">
        <f t="shared" si="381"/>
        <v>0.42787763188900096</v>
      </c>
    </row>
    <row r="3048" spans="1:49" x14ac:dyDescent="0.2">
      <c r="A3048">
        <v>3046</v>
      </c>
      <c r="B3048" t="s">
        <v>30115</v>
      </c>
      <c r="C3048" t="s">
        <v>30114</v>
      </c>
      <c r="F3048" t="s">
        <v>30113</v>
      </c>
      <c r="G3048" t="s">
        <v>6</v>
      </c>
      <c r="H3048" t="s">
        <v>5</v>
      </c>
      <c r="I3048" t="s">
        <v>7546</v>
      </c>
      <c r="J3048">
        <v>60007751</v>
      </c>
      <c r="K3048" t="s">
        <v>739</v>
      </c>
      <c r="L3048" t="s">
        <v>102</v>
      </c>
      <c r="M3048" t="s">
        <v>96</v>
      </c>
      <c r="N3048">
        <v>2</v>
      </c>
      <c r="O3048" t="s">
        <v>30112</v>
      </c>
      <c r="P3048" t="s">
        <v>30111</v>
      </c>
      <c r="Q3048" t="s">
        <v>3804</v>
      </c>
      <c r="R3048" s="7">
        <v>43344</v>
      </c>
      <c r="S3048" s="8">
        <f t="shared" si="376"/>
        <v>2018</v>
      </c>
      <c r="T3048" s="8">
        <v>2018</v>
      </c>
      <c r="U3048" s="8">
        <f t="shared" si="377"/>
        <v>4</v>
      </c>
      <c r="V3048" s="7">
        <v>43344</v>
      </c>
      <c r="W3048" t="s">
        <v>89</v>
      </c>
      <c r="X3048" s="2">
        <v>0.33500000000000002</v>
      </c>
      <c r="Y3048" s="6">
        <f t="shared" si="382"/>
        <v>8.94263367235258E-3</v>
      </c>
      <c r="AA3048">
        <v>10964290</v>
      </c>
      <c r="AB3048">
        <v>18201</v>
      </c>
      <c r="AC3048" t="s">
        <v>88</v>
      </c>
      <c r="AD3048" t="s">
        <v>1</v>
      </c>
      <c r="AE3048">
        <v>28</v>
      </c>
      <c r="AF3048">
        <v>7</v>
      </c>
      <c r="AG3048" t="s">
        <v>30110</v>
      </c>
      <c r="AI3048" t="s">
        <v>30109</v>
      </c>
      <c r="AJ3048" t="s">
        <v>30108</v>
      </c>
      <c r="AK3048" t="s">
        <v>30107</v>
      </c>
      <c r="AL3048">
        <v>0</v>
      </c>
      <c r="AM3048" s="5">
        <f t="shared" si="378"/>
        <v>0</v>
      </c>
      <c r="AN3048" s="4">
        <f t="shared" si="383"/>
        <v>0</v>
      </c>
      <c r="AO3048" s="3"/>
      <c r="AP3048">
        <v>0</v>
      </c>
      <c r="AR3048" t="s">
        <v>0</v>
      </c>
      <c r="AT3048" s="2">
        <v>1.694</v>
      </c>
      <c r="AU3048" s="1">
        <f t="shared" si="379"/>
        <v>0.62598435706468059</v>
      </c>
      <c r="AV3048" s="1">
        <f t="shared" si="380"/>
        <v>0.44713168361762901</v>
      </c>
      <c r="AW3048" s="1">
        <f t="shared" si="381"/>
        <v>0.26827901017057743</v>
      </c>
    </row>
    <row r="3049" spans="1:49" x14ac:dyDescent="0.2">
      <c r="A3049">
        <v>3047</v>
      </c>
      <c r="B3049" t="s">
        <v>30106</v>
      </c>
      <c r="C3049" t="s">
        <v>30105</v>
      </c>
      <c r="F3049" t="s">
        <v>30104</v>
      </c>
      <c r="G3049" t="s">
        <v>6</v>
      </c>
      <c r="H3049" t="s">
        <v>5</v>
      </c>
      <c r="I3049" t="s">
        <v>2275</v>
      </c>
      <c r="J3049" t="s">
        <v>30103</v>
      </c>
      <c r="K3049" t="s">
        <v>30102</v>
      </c>
      <c r="L3049" t="s">
        <v>2210</v>
      </c>
      <c r="M3049" t="s">
        <v>359</v>
      </c>
      <c r="N3049">
        <v>4</v>
      </c>
      <c r="O3049" t="s">
        <v>30101</v>
      </c>
      <c r="P3049" t="s">
        <v>30100</v>
      </c>
      <c r="Q3049" t="s">
        <v>30099</v>
      </c>
      <c r="R3049" s="7">
        <v>43344</v>
      </c>
      <c r="S3049" s="8">
        <f t="shared" si="376"/>
        <v>2018</v>
      </c>
      <c r="T3049" s="8">
        <v>2018</v>
      </c>
      <c r="U3049" s="8">
        <f t="shared" si="377"/>
        <v>4</v>
      </c>
      <c r="V3049" s="7">
        <v>43344</v>
      </c>
      <c r="W3049" t="s">
        <v>89</v>
      </c>
      <c r="X3049" s="2">
        <v>0.33500000000000002</v>
      </c>
      <c r="Y3049" s="6">
        <f t="shared" si="382"/>
        <v>8.94263367235258E-3</v>
      </c>
      <c r="AA3049">
        <v>10964290</v>
      </c>
      <c r="AB3049">
        <v>18201</v>
      </c>
      <c r="AC3049" t="s">
        <v>88</v>
      </c>
      <c r="AD3049" t="s">
        <v>1</v>
      </c>
      <c r="AE3049">
        <v>28</v>
      </c>
      <c r="AF3049">
        <v>7</v>
      </c>
      <c r="AG3049" t="s">
        <v>30098</v>
      </c>
      <c r="AI3049" t="s">
        <v>30097</v>
      </c>
      <c r="AJ3049" t="s">
        <v>30096</v>
      </c>
      <c r="AK3049" t="s">
        <v>30095</v>
      </c>
      <c r="AL3049">
        <v>1</v>
      </c>
      <c r="AM3049" s="5">
        <f t="shared" si="378"/>
        <v>0.25</v>
      </c>
      <c r="AN3049" s="4">
        <f t="shared" si="383"/>
        <v>3.786444528587656E-4</v>
      </c>
      <c r="AO3049" s="3"/>
      <c r="AP3049">
        <v>0</v>
      </c>
      <c r="AQ3049" t="s">
        <v>2274</v>
      </c>
      <c r="AR3049" t="s">
        <v>2273</v>
      </c>
      <c r="AS3049" t="s">
        <v>2272</v>
      </c>
      <c r="AT3049" s="2">
        <v>1.694</v>
      </c>
      <c r="AU3049" s="1">
        <f t="shared" si="379"/>
        <v>0.6373436906504435</v>
      </c>
      <c r="AV3049" s="1">
        <f t="shared" si="380"/>
        <v>0.46606390626056726</v>
      </c>
      <c r="AW3049" s="1">
        <f t="shared" si="381"/>
        <v>0.29478412187069097</v>
      </c>
    </row>
    <row r="3050" spans="1:49" x14ac:dyDescent="0.2">
      <c r="A3050">
        <v>3048</v>
      </c>
      <c r="B3050" t="s">
        <v>30094</v>
      </c>
      <c r="C3050" t="s">
        <v>30093</v>
      </c>
      <c r="F3050" t="s">
        <v>30092</v>
      </c>
      <c r="G3050" t="s">
        <v>6</v>
      </c>
      <c r="H3050" t="s">
        <v>5</v>
      </c>
      <c r="I3050" t="s">
        <v>15856</v>
      </c>
      <c r="J3050">
        <v>60070202</v>
      </c>
      <c r="K3050" t="s">
        <v>1913</v>
      </c>
      <c r="L3050" t="s">
        <v>1912</v>
      </c>
      <c r="M3050" t="s">
        <v>14</v>
      </c>
      <c r="N3050">
        <v>2</v>
      </c>
      <c r="O3050" t="s">
        <v>15855</v>
      </c>
      <c r="P3050" t="s">
        <v>15854</v>
      </c>
      <c r="Q3050" t="s">
        <v>15853</v>
      </c>
      <c r="R3050" s="7">
        <v>43344</v>
      </c>
      <c r="S3050" s="8">
        <f t="shared" si="376"/>
        <v>2018</v>
      </c>
      <c r="T3050" s="8">
        <v>2018</v>
      </c>
      <c r="U3050" s="8">
        <f t="shared" si="377"/>
        <v>4</v>
      </c>
      <c r="V3050" s="7">
        <v>43344</v>
      </c>
      <c r="W3050" t="s">
        <v>89</v>
      </c>
      <c r="X3050" s="2">
        <v>0.33500000000000002</v>
      </c>
      <c r="Y3050" s="6">
        <f t="shared" si="382"/>
        <v>8.94263367235258E-3</v>
      </c>
      <c r="AA3050">
        <v>10964290</v>
      </c>
      <c r="AB3050">
        <v>18201</v>
      </c>
      <c r="AC3050" t="s">
        <v>88</v>
      </c>
      <c r="AD3050" t="s">
        <v>1</v>
      </c>
      <c r="AE3050">
        <v>28</v>
      </c>
      <c r="AF3050">
        <v>7</v>
      </c>
      <c r="AG3050" t="s">
        <v>30091</v>
      </c>
      <c r="AI3050" t="s">
        <v>30090</v>
      </c>
      <c r="AJ3050" t="s">
        <v>30089</v>
      </c>
      <c r="AK3050" t="s">
        <v>30088</v>
      </c>
      <c r="AL3050">
        <v>4</v>
      </c>
      <c r="AM3050" s="5">
        <f t="shared" si="378"/>
        <v>1</v>
      </c>
      <c r="AN3050" s="4">
        <f t="shared" si="383"/>
        <v>1.5145778114350624E-3</v>
      </c>
      <c r="AO3050" s="3"/>
      <c r="AP3050">
        <v>0</v>
      </c>
      <c r="AR3050" t="s">
        <v>0</v>
      </c>
      <c r="AT3050" s="2">
        <v>1.694</v>
      </c>
      <c r="AU3050" s="1">
        <f t="shared" si="379"/>
        <v>0.67142169140773245</v>
      </c>
      <c r="AV3050" s="1">
        <f t="shared" si="380"/>
        <v>0.52286057418938214</v>
      </c>
      <c r="AW3050" s="1">
        <f t="shared" si="381"/>
        <v>0.37429945697103173</v>
      </c>
    </row>
    <row r="3051" spans="1:49" x14ac:dyDescent="0.2">
      <c r="A3051">
        <v>3049</v>
      </c>
      <c r="B3051" t="s">
        <v>30087</v>
      </c>
      <c r="C3051" t="s">
        <v>30086</v>
      </c>
      <c r="F3051" t="s">
        <v>30085</v>
      </c>
      <c r="G3051" t="s">
        <v>6</v>
      </c>
      <c r="H3051" t="s">
        <v>5</v>
      </c>
      <c r="I3051" t="s">
        <v>30084</v>
      </c>
      <c r="J3051" t="s">
        <v>30083</v>
      </c>
      <c r="K3051" t="s">
        <v>30082</v>
      </c>
      <c r="L3051" t="s">
        <v>30081</v>
      </c>
      <c r="M3051" t="s">
        <v>1295</v>
      </c>
      <c r="N3051">
        <v>4</v>
      </c>
      <c r="O3051" t="s">
        <v>30080</v>
      </c>
      <c r="P3051" t="s">
        <v>30079</v>
      </c>
      <c r="Q3051" t="s">
        <v>30078</v>
      </c>
      <c r="R3051" s="7">
        <v>43344</v>
      </c>
      <c r="S3051" s="8">
        <f t="shared" si="376"/>
        <v>2018</v>
      </c>
      <c r="T3051" s="8">
        <v>2018</v>
      </c>
      <c r="U3051" s="8">
        <f t="shared" si="377"/>
        <v>4</v>
      </c>
      <c r="V3051" s="7">
        <v>43344</v>
      </c>
      <c r="W3051" t="s">
        <v>89</v>
      </c>
      <c r="X3051" s="2">
        <v>0.33500000000000002</v>
      </c>
      <c r="Y3051" s="6">
        <f t="shared" si="382"/>
        <v>8.94263367235258E-3</v>
      </c>
      <c r="AA3051">
        <v>10964290</v>
      </c>
      <c r="AB3051">
        <v>18201</v>
      </c>
      <c r="AC3051" t="s">
        <v>88</v>
      </c>
      <c r="AD3051" t="s">
        <v>1</v>
      </c>
      <c r="AE3051">
        <v>28</v>
      </c>
      <c r="AF3051">
        <v>7</v>
      </c>
      <c r="AG3051" t="s">
        <v>30077</v>
      </c>
      <c r="AI3051" t="s">
        <v>30076</v>
      </c>
      <c r="AJ3051" t="s">
        <v>30075</v>
      </c>
      <c r="AK3051" t="s">
        <v>30074</v>
      </c>
      <c r="AL3051">
        <v>2</v>
      </c>
      <c r="AM3051" s="5">
        <f t="shared" si="378"/>
        <v>0.5</v>
      </c>
      <c r="AN3051" s="4">
        <f t="shared" si="383"/>
        <v>7.572889057175312E-4</v>
      </c>
      <c r="AO3051" s="3"/>
      <c r="AP3051">
        <v>0</v>
      </c>
      <c r="AR3051" t="s">
        <v>0</v>
      </c>
      <c r="AT3051" s="2">
        <v>1.694</v>
      </c>
      <c r="AU3051" s="1">
        <f t="shared" si="379"/>
        <v>0.64870302423620663</v>
      </c>
      <c r="AV3051" s="1">
        <f t="shared" si="380"/>
        <v>0.48499612890350552</v>
      </c>
      <c r="AW3051" s="1">
        <f t="shared" si="381"/>
        <v>0.32128923357080458</v>
      </c>
    </row>
    <row r="3052" spans="1:49" x14ac:dyDescent="0.2">
      <c r="A3052">
        <v>3050</v>
      </c>
      <c r="B3052" t="s">
        <v>30073</v>
      </c>
      <c r="C3052" t="s">
        <v>30072</v>
      </c>
      <c r="E3052">
        <v>30200535</v>
      </c>
      <c r="F3052" t="s">
        <v>30071</v>
      </c>
      <c r="G3052" t="s">
        <v>6</v>
      </c>
      <c r="H3052" t="s">
        <v>5</v>
      </c>
      <c r="I3052" t="s">
        <v>30070</v>
      </c>
      <c r="J3052">
        <v>60005244</v>
      </c>
      <c r="K3052" t="s">
        <v>233</v>
      </c>
      <c r="L3052" t="s">
        <v>55</v>
      </c>
      <c r="M3052" t="s">
        <v>54</v>
      </c>
      <c r="N3052">
        <v>2</v>
      </c>
      <c r="O3052" t="s">
        <v>30069</v>
      </c>
      <c r="P3052" t="s">
        <v>30068</v>
      </c>
      <c r="Q3052" t="s">
        <v>1911</v>
      </c>
      <c r="R3052" s="7">
        <v>43344</v>
      </c>
      <c r="S3052" s="8">
        <f t="shared" si="376"/>
        <v>2018</v>
      </c>
      <c r="T3052" s="8">
        <v>2018</v>
      </c>
      <c r="U3052" s="8">
        <f t="shared" si="377"/>
        <v>4</v>
      </c>
      <c r="V3052" s="7">
        <v>43344</v>
      </c>
      <c r="W3052" t="s">
        <v>788</v>
      </c>
      <c r="X3052" s="2">
        <v>0.63600000000000001</v>
      </c>
      <c r="Y3052" s="6">
        <f t="shared" si="382"/>
        <v>1.6977656763033557E-2</v>
      </c>
      <c r="AA3052">
        <v>14248220</v>
      </c>
      <c r="AB3052">
        <v>130124</v>
      </c>
      <c r="AD3052" t="s">
        <v>1</v>
      </c>
      <c r="AE3052">
        <v>18</v>
      </c>
      <c r="AF3052">
        <v>9</v>
      </c>
      <c r="AG3052">
        <v>2913</v>
      </c>
      <c r="AI3052" t="s">
        <v>30067</v>
      </c>
      <c r="AJ3052" t="s">
        <v>30066</v>
      </c>
      <c r="AK3052" t="s">
        <v>30065</v>
      </c>
      <c r="AL3052">
        <v>8</v>
      </c>
      <c r="AM3052" s="5">
        <f t="shared" si="378"/>
        <v>2</v>
      </c>
      <c r="AN3052" s="4">
        <f t="shared" si="383"/>
        <v>3.0291556228701248E-3</v>
      </c>
      <c r="AO3052" s="3"/>
      <c r="AP3052">
        <v>1</v>
      </c>
      <c r="AQ3052" t="s">
        <v>49</v>
      </c>
      <c r="AR3052">
        <v>61502097</v>
      </c>
      <c r="AS3052" t="s">
        <v>48</v>
      </c>
      <c r="AT3052" s="2" t="s">
        <v>7</v>
      </c>
      <c r="AU3052" s="1">
        <f t="shared" si="379"/>
        <v>1.2793106420984528</v>
      </c>
      <c r="AV3052" s="1">
        <f t="shared" si="380"/>
        <v>1.000340619295184</v>
      </c>
      <c r="AW3052" s="1">
        <f t="shared" si="381"/>
        <v>0.72137059649191537</v>
      </c>
    </row>
    <row r="3053" spans="1:49" x14ac:dyDescent="0.2">
      <c r="A3053">
        <v>3051</v>
      </c>
      <c r="B3053" t="s">
        <v>30064</v>
      </c>
      <c r="C3053" t="s">
        <v>30063</v>
      </c>
      <c r="F3053" t="s">
        <v>30062</v>
      </c>
      <c r="G3053" t="s">
        <v>6</v>
      </c>
      <c r="H3053" t="s">
        <v>5</v>
      </c>
      <c r="I3053" t="s">
        <v>676</v>
      </c>
      <c r="J3053" t="s">
        <v>29461</v>
      </c>
      <c r="K3053" t="s">
        <v>29460</v>
      </c>
      <c r="L3053" t="s">
        <v>29459</v>
      </c>
      <c r="M3053" t="s">
        <v>29458</v>
      </c>
      <c r="N3053">
        <v>4</v>
      </c>
      <c r="O3053" t="s">
        <v>30061</v>
      </c>
      <c r="P3053" t="s">
        <v>30060</v>
      </c>
      <c r="Q3053" t="s">
        <v>30059</v>
      </c>
      <c r="R3053" s="7">
        <v>43344</v>
      </c>
      <c r="S3053" s="8">
        <f t="shared" si="376"/>
        <v>2018</v>
      </c>
      <c r="T3053" s="8">
        <v>2018</v>
      </c>
      <c r="U3053" s="8">
        <f t="shared" si="377"/>
        <v>4</v>
      </c>
      <c r="V3053" s="7" t="s">
        <v>29548</v>
      </c>
      <c r="W3053" t="s">
        <v>5347</v>
      </c>
      <c r="X3053" s="2">
        <v>0.84699999999999998</v>
      </c>
      <c r="Y3053" s="6">
        <f t="shared" si="382"/>
        <v>2.2610181255172047E-2</v>
      </c>
      <c r="AA3053">
        <v>281522</v>
      </c>
      <c r="AB3053">
        <v>12174</v>
      </c>
      <c r="AD3053" t="s">
        <v>1</v>
      </c>
      <c r="AE3053">
        <v>65</v>
      </c>
      <c r="AF3053">
        <v>3</v>
      </c>
      <c r="AH3053" t="s">
        <v>30058</v>
      </c>
      <c r="AI3053" t="s">
        <v>30057</v>
      </c>
      <c r="AK3053" t="s">
        <v>30056</v>
      </c>
      <c r="AL3053">
        <v>5</v>
      </c>
      <c r="AM3053" s="5">
        <f t="shared" si="378"/>
        <v>1.25</v>
      </c>
      <c r="AN3053" s="4">
        <f t="shared" si="383"/>
        <v>1.8932222642938281E-3</v>
      </c>
      <c r="AO3053" s="3"/>
      <c r="AP3053">
        <v>0</v>
      </c>
      <c r="AQ3053" t="s">
        <v>147</v>
      </c>
      <c r="AR3053" t="s">
        <v>0</v>
      </c>
      <c r="AS3053" t="s">
        <v>146</v>
      </c>
      <c r="AT3053" s="2" t="s">
        <v>7</v>
      </c>
      <c r="AU3053" s="1">
        <f t="shared" si="379"/>
        <v>1.639509355790858</v>
      </c>
      <c r="AV3053" s="1">
        <f t="shared" si="380"/>
        <v>1.2251701759732936</v>
      </c>
      <c r="AW3053" s="1">
        <f t="shared" si="381"/>
        <v>0.81083099615572929</v>
      </c>
    </row>
    <row r="3054" spans="1:49" x14ac:dyDescent="0.2">
      <c r="A3054">
        <v>3052</v>
      </c>
      <c r="B3054" t="s">
        <v>30055</v>
      </c>
      <c r="C3054" t="s">
        <v>30054</v>
      </c>
      <c r="D3054" t="s">
        <v>30053</v>
      </c>
      <c r="E3054">
        <v>30076912</v>
      </c>
      <c r="F3054" t="s">
        <v>30052</v>
      </c>
      <c r="G3054" t="s">
        <v>6</v>
      </c>
      <c r="H3054" t="s">
        <v>5</v>
      </c>
      <c r="I3054" t="s">
        <v>30051</v>
      </c>
      <c r="J3054" t="s">
        <v>30046</v>
      </c>
      <c r="K3054" t="s">
        <v>30050</v>
      </c>
      <c r="L3054" t="s">
        <v>30049</v>
      </c>
      <c r="M3054" t="s">
        <v>202</v>
      </c>
      <c r="N3054">
        <v>2</v>
      </c>
      <c r="O3054" t="s">
        <v>30048</v>
      </c>
      <c r="P3054" t="s">
        <v>30047</v>
      </c>
      <c r="Q3054" t="s">
        <v>30046</v>
      </c>
      <c r="R3054" s="7">
        <v>43344</v>
      </c>
      <c r="S3054" s="8">
        <f t="shared" si="376"/>
        <v>2018</v>
      </c>
      <c r="T3054" s="8">
        <v>2018</v>
      </c>
      <c r="U3054" s="8">
        <f t="shared" si="377"/>
        <v>4</v>
      </c>
      <c r="V3054" s="7">
        <v>43344</v>
      </c>
      <c r="W3054" t="s">
        <v>735</v>
      </c>
      <c r="X3054" s="2">
        <v>0.998</v>
      </c>
      <c r="Y3054" s="6">
        <f t="shared" si="382"/>
        <v>2.664104001494888E-2</v>
      </c>
      <c r="AA3054">
        <v>14678039</v>
      </c>
      <c r="AB3054">
        <v>19156</v>
      </c>
      <c r="AC3054">
        <v>18735495</v>
      </c>
      <c r="AD3054" t="s">
        <v>1</v>
      </c>
      <c r="AE3054">
        <v>47</v>
      </c>
      <c r="AF3054">
        <v>5</v>
      </c>
      <c r="AH3054" t="s">
        <v>30045</v>
      </c>
      <c r="AI3054" t="s">
        <v>30044</v>
      </c>
      <c r="AJ3054" t="s">
        <v>30043</v>
      </c>
      <c r="AK3054" t="s">
        <v>30042</v>
      </c>
      <c r="AL3054">
        <v>2</v>
      </c>
      <c r="AM3054" s="5">
        <f t="shared" si="378"/>
        <v>0.5</v>
      </c>
      <c r="AN3054" s="4">
        <f t="shared" si="383"/>
        <v>7.572889057175312E-4</v>
      </c>
      <c r="AO3054" s="3"/>
      <c r="AP3054">
        <v>0</v>
      </c>
      <c r="AQ3054" t="s">
        <v>30041</v>
      </c>
      <c r="AR3054" t="s">
        <v>30040</v>
      </c>
      <c r="AS3054" t="s">
        <v>30039</v>
      </c>
      <c r="AT3054" s="2" t="s">
        <v>7</v>
      </c>
      <c r="AU3054" s="1">
        <f t="shared" si="379"/>
        <v>1.8875914682179478</v>
      </c>
      <c r="AV3054" s="1">
        <f t="shared" si="380"/>
        <v>1.3699164460333206</v>
      </c>
      <c r="AW3054" s="1">
        <f t="shared" si="381"/>
        <v>0.85224142384869361</v>
      </c>
    </row>
    <row r="3055" spans="1:49" x14ac:dyDescent="0.2">
      <c r="A3055">
        <v>3053</v>
      </c>
      <c r="B3055" t="s">
        <v>30038</v>
      </c>
      <c r="C3055" t="s">
        <v>30037</v>
      </c>
      <c r="F3055" t="s">
        <v>30036</v>
      </c>
      <c r="G3055" t="s">
        <v>6</v>
      </c>
      <c r="H3055" t="s">
        <v>5</v>
      </c>
      <c r="I3055" t="s">
        <v>30035</v>
      </c>
      <c r="J3055" t="s">
        <v>30034</v>
      </c>
      <c r="K3055" t="s">
        <v>30033</v>
      </c>
      <c r="L3055" t="s">
        <v>30032</v>
      </c>
      <c r="M3055" t="s">
        <v>30031</v>
      </c>
      <c r="N3055">
        <v>4</v>
      </c>
      <c r="O3055" t="s">
        <v>30030</v>
      </c>
      <c r="P3055" t="s">
        <v>30029</v>
      </c>
      <c r="Q3055" t="s">
        <v>30028</v>
      </c>
      <c r="R3055" s="7">
        <v>43344</v>
      </c>
      <c r="S3055" s="8">
        <f t="shared" si="376"/>
        <v>2018</v>
      </c>
      <c r="T3055" s="8">
        <v>2018</v>
      </c>
      <c r="U3055" s="8">
        <f t="shared" si="377"/>
        <v>4</v>
      </c>
      <c r="V3055" s="7">
        <v>43344</v>
      </c>
      <c r="W3055" t="s">
        <v>792</v>
      </c>
      <c r="X3055" s="2">
        <v>0.74099999999999999</v>
      </c>
      <c r="Y3055" s="6">
        <f t="shared" si="382"/>
        <v>1.9780571794666454E-2</v>
      </c>
      <c r="AA3055">
        <v>7403224</v>
      </c>
      <c r="AB3055">
        <v>12341</v>
      </c>
      <c r="AC3055">
        <v>15208540</v>
      </c>
      <c r="AD3055" t="s">
        <v>1</v>
      </c>
      <c r="AE3055">
        <v>35</v>
      </c>
      <c r="AF3055">
        <v>9</v>
      </c>
      <c r="AH3055" t="s">
        <v>30027</v>
      </c>
      <c r="AI3055" t="s">
        <v>30026</v>
      </c>
      <c r="AK3055" t="s">
        <v>30025</v>
      </c>
      <c r="AL3055">
        <v>6</v>
      </c>
      <c r="AM3055" s="5">
        <f t="shared" si="378"/>
        <v>1.5</v>
      </c>
      <c r="AN3055" s="4">
        <f t="shared" si="383"/>
        <v>2.2718667171525938E-3</v>
      </c>
      <c r="AO3055" s="3"/>
      <c r="AP3055">
        <v>0</v>
      </c>
      <c r="AQ3055" t="s">
        <v>544</v>
      </c>
      <c r="AR3055" t="s">
        <v>0</v>
      </c>
      <c r="AS3055" t="s">
        <v>1510</v>
      </c>
      <c r="AT3055" s="2" t="s">
        <v>7</v>
      </c>
      <c r="AU3055" s="1">
        <f t="shared" si="379"/>
        <v>1.4527960271412295</v>
      </c>
      <c r="AV3055" s="1">
        <f t="shared" si="380"/>
        <v>1.1026219255909524</v>
      </c>
      <c r="AW3055" s="1">
        <f t="shared" si="381"/>
        <v>0.75244782404067512</v>
      </c>
    </row>
    <row r="3056" spans="1:49" x14ac:dyDescent="0.2">
      <c r="A3056">
        <v>3054</v>
      </c>
      <c r="B3056" t="s">
        <v>30024</v>
      </c>
      <c r="C3056" t="s">
        <v>30023</v>
      </c>
      <c r="F3056" t="s">
        <v>30022</v>
      </c>
      <c r="G3056" t="s">
        <v>6</v>
      </c>
      <c r="H3056" t="s">
        <v>5</v>
      </c>
      <c r="I3056" t="s">
        <v>30021</v>
      </c>
      <c r="J3056">
        <v>60016147</v>
      </c>
      <c r="K3056" t="s">
        <v>1496</v>
      </c>
      <c r="L3056" t="s">
        <v>1495</v>
      </c>
      <c r="M3056" t="s">
        <v>209</v>
      </c>
      <c r="N3056">
        <v>3</v>
      </c>
      <c r="O3056" t="s">
        <v>30020</v>
      </c>
      <c r="P3056" t="s">
        <v>30019</v>
      </c>
      <c r="Q3056" t="s">
        <v>30018</v>
      </c>
      <c r="R3056" s="7">
        <v>43344</v>
      </c>
      <c r="S3056" s="8">
        <f t="shared" si="376"/>
        <v>2018</v>
      </c>
      <c r="T3056" s="8">
        <v>2018</v>
      </c>
      <c r="U3056" s="8">
        <f t="shared" si="377"/>
        <v>4</v>
      </c>
      <c r="V3056" s="7">
        <v>43344</v>
      </c>
      <c r="W3056" t="s">
        <v>3805</v>
      </c>
      <c r="X3056" s="2">
        <v>0.71599999999999997</v>
      </c>
      <c r="Y3056" s="6">
        <f t="shared" si="382"/>
        <v>1.9113211072849096E-2</v>
      </c>
      <c r="AA3056">
        <v>334553</v>
      </c>
      <c r="AB3056">
        <v>28579</v>
      </c>
      <c r="AC3056">
        <v>14209136</v>
      </c>
      <c r="AD3056" t="s">
        <v>1</v>
      </c>
      <c r="AE3056">
        <v>175</v>
      </c>
      <c r="AF3056">
        <v>9</v>
      </c>
      <c r="AH3056" t="s">
        <v>30017</v>
      </c>
      <c r="AI3056" t="s">
        <v>30016</v>
      </c>
      <c r="AJ3056" t="s">
        <v>30015</v>
      </c>
      <c r="AK3056" t="s">
        <v>30014</v>
      </c>
      <c r="AL3056">
        <v>20</v>
      </c>
      <c r="AM3056" s="5">
        <f t="shared" si="378"/>
        <v>5</v>
      </c>
      <c r="AN3056" s="4">
        <f t="shared" si="383"/>
        <v>7.5728890571753124E-3</v>
      </c>
      <c r="AO3056" s="3"/>
      <c r="AP3056">
        <v>1</v>
      </c>
      <c r="AQ3056" t="s">
        <v>3332</v>
      </c>
      <c r="AR3056" t="s">
        <v>30013</v>
      </c>
      <c r="AS3056" t="s">
        <v>3331</v>
      </c>
      <c r="AT3056" s="2">
        <v>2.335</v>
      </c>
      <c r="AU3056" s="1">
        <f t="shared" si="379"/>
        <v>1.5651114468146958</v>
      </c>
      <c r="AV3056" s="1">
        <f t="shared" si="380"/>
        <v>1.3343050065012205</v>
      </c>
      <c r="AW3056" s="1">
        <f t="shared" si="381"/>
        <v>1.1034985661877446</v>
      </c>
    </row>
    <row r="3057" spans="1:49" x14ac:dyDescent="0.2">
      <c r="A3057">
        <v>3055</v>
      </c>
      <c r="B3057" t="s">
        <v>30012</v>
      </c>
      <c r="C3057" t="s">
        <v>30011</v>
      </c>
      <c r="E3057">
        <v>30200352</v>
      </c>
      <c r="F3057" t="s">
        <v>30010</v>
      </c>
      <c r="G3057" t="s">
        <v>6</v>
      </c>
      <c r="H3057" t="s">
        <v>5</v>
      </c>
      <c r="I3057" t="s">
        <v>626</v>
      </c>
      <c r="J3057">
        <v>60032144</v>
      </c>
      <c r="K3057" t="s">
        <v>730</v>
      </c>
      <c r="L3057" t="s">
        <v>636</v>
      </c>
      <c r="M3057" t="s">
        <v>140</v>
      </c>
      <c r="N3057">
        <v>2</v>
      </c>
      <c r="O3057" t="s">
        <v>30009</v>
      </c>
      <c r="P3057" t="s">
        <v>30008</v>
      </c>
      <c r="Q3057" t="s">
        <v>5135</v>
      </c>
      <c r="R3057" s="7">
        <v>43344</v>
      </c>
      <c r="S3057" s="8">
        <f t="shared" si="376"/>
        <v>2018</v>
      </c>
      <c r="T3057" s="8">
        <v>2018</v>
      </c>
      <c r="U3057" s="8">
        <f t="shared" si="377"/>
        <v>4</v>
      </c>
      <c r="V3057" s="7">
        <v>43344</v>
      </c>
      <c r="W3057" t="s">
        <v>788</v>
      </c>
      <c r="X3057" s="2">
        <v>0.63600000000000001</v>
      </c>
      <c r="Y3057" s="6">
        <f t="shared" si="382"/>
        <v>1.6977656763033557E-2</v>
      </c>
      <c r="AA3057">
        <v>14248220</v>
      </c>
      <c r="AB3057">
        <v>130124</v>
      </c>
      <c r="AD3057" t="s">
        <v>1</v>
      </c>
      <c r="AE3057">
        <v>18</v>
      </c>
      <c r="AF3057">
        <v>9</v>
      </c>
      <c r="AG3057">
        <v>2886</v>
      </c>
      <c r="AI3057" t="s">
        <v>30007</v>
      </c>
      <c r="AJ3057" t="s">
        <v>30006</v>
      </c>
      <c r="AK3057" t="s">
        <v>30005</v>
      </c>
      <c r="AL3057">
        <v>9</v>
      </c>
      <c r="AM3057" s="5">
        <f t="shared" si="378"/>
        <v>2.25</v>
      </c>
      <c r="AN3057" s="4">
        <f t="shared" si="383"/>
        <v>3.4078000757288905E-3</v>
      </c>
      <c r="AO3057" s="3"/>
      <c r="AP3057">
        <v>1</v>
      </c>
      <c r="AR3057" t="s">
        <v>0</v>
      </c>
      <c r="AT3057" s="2" t="s">
        <v>7</v>
      </c>
      <c r="AU3057" s="1">
        <f t="shared" si="379"/>
        <v>1.2906699756842157</v>
      </c>
      <c r="AV3057" s="1">
        <f t="shared" si="380"/>
        <v>1.0192728419381225</v>
      </c>
      <c r="AW3057" s="1">
        <f t="shared" si="381"/>
        <v>0.74787570819202909</v>
      </c>
    </row>
    <row r="3058" spans="1:49" x14ac:dyDescent="0.2">
      <c r="A3058">
        <v>3056</v>
      </c>
      <c r="B3058" t="s">
        <v>30004</v>
      </c>
      <c r="C3058" t="s">
        <v>30003</v>
      </c>
      <c r="E3058">
        <v>30200305</v>
      </c>
      <c r="F3058" t="s">
        <v>30002</v>
      </c>
      <c r="G3058" t="s">
        <v>6</v>
      </c>
      <c r="H3058" t="s">
        <v>5</v>
      </c>
      <c r="I3058" t="s">
        <v>3036</v>
      </c>
      <c r="J3058" t="s">
        <v>30001</v>
      </c>
      <c r="K3058" t="s">
        <v>30000</v>
      </c>
      <c r="L3058" t="s">
        <v>1626</v>
      </c>
      <c r="M3058" t="s">
        <v>215</v>
      </c>
      <c r="N3058">
        <v>5</v>
      </c>
      <c r="O3058" t="s">
        <v>29999</v>
      </c>
      <c r="P3058" t="s">
        <v>29998</v>
      </c>
      <c r="Q3058" t="s">
        <v>29997</v>
      </c>
      <c r="R3058" s="7">
        <v>43344</v>
      </c>
      <c r="S3058" s="8">
        <f t="shared" si="376"/>
        <v>2018</v>
      </c>
      <c r="T3058" s="8">
        <v>2018</v>
      </c>
      <c r="U3058" s="8">
        <f t="shared" si="377"/>
        <v>4</v>
      </c>
      <c r="V3058" s="7">
        <v>43344</v>
      </c>
      <c r="W3058" t="s">
        <v>788</v>
      </c>
      <c r="X3058" s="2">
        <v>0.63600000000000001</v>
      </c>
      <c r="Y3058" s="6">
        <f t="shared" si="382"/>
        <v>1.6977656763033557E-2</v>
      </c>
      <c r="AA3058">
        <v>14248220</v>
      </c>
      <c r="AB3058">
        <v>130124</v>
      </c>
      <c r="AD3058" t="s">
        <v>1</v>
      </c>
      <c r="AE3058">
        <v>18</v>
      </c>
      <c r="AF3058">
        <v>9</v>
      </c>
      <c r="AG3058">
        <v>2874</v>
      </c>
      <c r="AI3058" t="s">
        <v>29996</v>
      </c>
      <c r="AJ3058" t="s">
        <v>29995</v>
      </c>
      <c r="AK3058" t="s">
        <v>29994</v>
      </c>
      <c r="AL3058">
        <v>7</v>
      </c>
      <c r="AM3058" s="5">
        <f t="shared" si="378"/>
        <v>1.75</v>
      </c>
      <c r="AN3058" s="4">
        <f t="shared" si="383"/>
        <v>2.6505111700113595E-3</v>
      </c>
      <c r="AO3058" s="3"/>
      <c r="AP3058">
        <v>1</v>
      </c>
      <c r="AR3058" t="s">
        <v>29993</v>
      </c>
      <c r="AT3058" s="2" t="s">
        <v>7</v>
      </c>
      <c r="AU3058" s="1">
        <f t="shared" si="379"/>
        <v>1.2679513085126899</v>
      </c>
      <c r="AV3058" s="1">
        <f t="shared" si="380"/>
        <v>0.98140839665224588</v>
      </c>
      <c r="AW3058" s="1">
        <f t="shared" si="381"/>
        <v>0.69486548479180188</v>
      </c>
    </row>
    <row r="3059" spans="1:49" x14ac:dyDescent="0.2">
      <c r="A3059">
        <v>3057</v>
      </c>
      <c r="B3059" t="s">
        <v>29992</v>
      </c>
      <c r="C3059" t="s">
        <v>29991</v>
      </c>
      <c r="F3059" t="s">
        <v>29990</v>
      </c>
      <c r="G3059" t="s">
        <v>6</v>
      </c>
      <c r="H3059" t="s">
        <v>5</v>
      </c>
      <c r="I3059" t="s">
        <v>29989</v>
      </c>
      <c r="J3059">
        <v>60021331</v>
      </c>
      <c r="K3059" t="s">
        <v>2523</v>
      </c>
      <c r="L3059" t="s">
        <v>617</v>
      </c>
      <c r="M3059" t="s">
        <v>59</v>
      </c>
      <c r="N3059">
        <v>7</v>
      </c>
      <c r="O3059" t="s">
        <v>29988</v>
      </c>
      <c r="P3059" t="s">
        <v>29987</v>
      </c>
      <c r="Q3059" t="s">
        <v>29986</v>
      </c>
      <c r="R3059" s="7">
        <v>43344</v>
      </c>
      <c r="S3059" s="8">
        <f t="shared" si="376"/>
        <v>2018</v>
      </c>
      <c r="T3059" s="8">
        <v>2018</v>
      </c>
      <c r="U3059" s="8">
        <f t="shared" si="377"/>
        <v>4</v>
      </c>
      <c r="V3059" s="7">
        <v>43344</v>
      </c>
      <c r="W3059" t="s">
        <v>29985</v>
      </c>
      <c r="X3059" s="2">
        <v>0.214</v>
      </c>
      <c r="Y3059" s="6">
        <f t="shared" si="382"/>
        <v>5.7126077787565737E-3</v>
      </c>
      <c r="AA3059">
        <v>10637397</v>
      </c>
      <c r="AB3059">
        <v>27163</v>
      </c>
      <c r="AD3059" t="s">
        <v>1</v>
      </c>
      <c r="AE3059">
        <v>47</v>
      </c>
      <c r="AF3059">
        <v>5</v>
      </c>
      <c r="AH3059" t="s">
        <v>10245</v>
      </c>
      <c r="AI3059" t="s">
        <v>29984</v>
      </c>
      <c r="AK3059" t="s">
        <v>29983</v>
      </c>
      <c r="AL3059">
        <v>1</v>
      </c>
      <c r="AM3059" s="5">
        <f t="shared" si="378"/>
        <v>0.25</v>
      </c>
      <c r="AN3059" s="4">
        <f t="shared" si="383"/>
        <v>3.786444528587656E-4</v>
      </c>
      <c r="AO3059" s="3"/>
      <c r="AP3059">
        <v>0</v>
      </c>
      <c r="AQ3059" t="s">
        <v>1140</v>
      </c>
      <c r="AR3059" t="s">
        <v>29982</v>
      </c>
      <c r="AS3059" t="s">
        <v>1055</v>
      </c>
      <c r="AT3059" s="2" t="s">
        <v>7</v>
      </c>
      <c r="AU3059" s="1">
        <f t="shared" si="379"/>
        <v>0.41124187809872309</v>
      </c>
      <c r="AV3059" s="1">
        <f t="shared" si="380"/>
        <v>0.30456261158076697</v>
      </c>
      <c r="AW3059" s="1">
        <f t="shared" si="381"/>
        <v>0.1978833450628108</v>
      </c>
    </row>
    <row r="3060" spans="1:49" x14ac:dyDescent="0.2">
      <c r="A3060">
        <v>3058</v>
      </c>
      <c r="B3060" t="s">
        <v>29981</v>
      </c>
      <c r="C3060" t="s">
        <v>29980</v>
      </c>
      <c r="E3060">
        <v>30200199</v>
      </c>
      <c r="F3060" t="s">
        <v>29979</v>
      </c>
      <c r="G3060" t="s">
        <v>6</v>
      </c>
      <c r="H3060" t="s">
        <v>5</v>
      </c>
      <c r="I3060" t="s">
        <v>847</v>
      </c>
      <c r="J3060" t="s">
        <v>29978</v>
      </c>
      <c r="K3060" t="s">
        <v>29977</v>
      </c>
      <c r="L3060" t="s">
        <v>29976</v>
      </c>
      <c r="M3060" t="s">
        <v>29975</v>
      </c>
      <c r="N3060">
        <v>5</v>
      </c>
      <c r="O3060" t="s">
        <v>29974</v>
      </c>
      <c r="P3060" t="s">
        <v>29973</v>
      </c>
      <c r="Q3060" t="s">
        <v>29972</v>
      </c>
      <c r="R3060" s="7">
        <v>43344</v>
      </c>
      <c r="S3060" s="8">
        <f t="shared" si="376"/>
        <v>2018</v>
      </c>
      <c r="T3060" s="8">
        <v>2018</v>
      </c>
      <c r="U3060" s="8">
        <f t="shared" si="377"/>
        <v>4</v>
      </c>
      <c r="V3060" s="7">
        <v>43344</v>
      </c>
      <c r="W3060" t="s">
        <v>788</v>
      </c>
      <c r="X3060" s="2">
        <v>0.63600000000000001</v>
      </c>
      <c r="Y3060" s="6">
        <f t="shared" si="382"/>
        <v>1.6977656763033557E-2</v>
      </c>
      <c r="AA3060">
        <v>14248220</v>
      </c>
      <c r="AB3060">
        <v>130124</v>
      </c>
      <c r="AD3060" t="s">
        <v>1</v>
      </c>
      <c r="AE3060">
        <v>18</v>
      </c>
      <c r="AF3060">
        <v>9</v>
      </c>
      <c r="AG3060">
        <v>2859</v>
      </c>
      <c r="AI3060" t="s">
        <v>29971</v>
      </c>
      <c r="AJ3060" t="s">
        <v>29970</v>
      </c>
      <c r="AK3060" t="s">
        <v>29969</v>
      </c>
      <c r="AL3060">
        <v>23</v>
      </c>
      <c r="AM3060" s="5">
        <f t="shared" si="378"/>
        <v>5.75</v>
      </c>
      <c r="AN3060" s="4">
        <f t="shared" si="383"/>
        <v>8.70882241575161E-3</v>
      </c>
      <c r="AO3060" s="3"/>
      <c r="AP3060">
        <v>1</v>
      </c>
      <c r="AQ3060" t="s">
        <v>198</v>
      </c>
      <c r="AR3060" t="s">
        <v>29968</v>
      </c>
      <c r="AS3060" t="s">
        <v>197</v>
      </c>
      <c r="AT3060" s="2" t="s">
        <v>7</v>
      </c>
      <c r="AU3060" s="1">
        <f t="shared" si="379"/>
        <v>1.4497006458848973</v>
      </c>
      <c r="AV3060" s="1">
        <f t="shared" si="380"/>
        <v>1.2843239589392583</v>
      </c>
      <c r="AW3060" s="1">
        <f t="shared" si="381"/>
        <v>1.1189472719936193</v>
      </c>
    </row>
    <row r="3061" spans="1:49" x14ac:dyDescent="0.2">
      <c r="A3061">
        <v>3059</v>
      </c>
      <c r="B3061" t="s">
        <v>29967</v>
      </c>
      <c r="C3061" t="s">
        <v>29966</v>
      </c>
      <c r="E3061">
        <v>30171363</v>
      </c>
      <c r="F3061" t="s">
        <v>29965</v>
      </c>
      <c r="G3061" t="s">
        <v>6</v>
      </c>
      <c r="H3061" t="s">
        <v>5</v>
      </c>
      <c r="I3061" t="s">
        <v>1767</v>
      </c>
      <c r="J3061" t="s">
        <v>29964</v>
      </c>
      <c r="K3061" t="s">
        <v>29963</v>
      </c>
      <c r="L3061" t="s">
        <v>29962</v>
      </c>
      <c r="M3061" t="s">
        <v>215</v>
      </c>
      <c r="N3061">
        <v>6</v>
      </c>
      <c r="O3061" t="s">
        <v>29961</v>
      </c>
      <c r="P3061" t="s">
        <v>29960</v>
      </c>
      <c r="Q3061" t="s">
        <v>29959</v>
      </c>
      <c r="R3061" s="7">
        <v>43344</v>
      </c>
      <c r="S3061" s="8">
        <f t="shared" si="376"/>
        <v>2018</v>
      </c>
      <c r="T3061" s="8">
        <v>2018</v>
      </c>
      <c r="U3061" s="8">
        <f t="shared" si="377"/>
        <v>4</v>
      </c>
      <c r="V3061" s="7">
        <v>43344</v>
      </c>
      <c r="W3061" t="s">
        <v>5117</v>
      </c>
      <c r="X3061" s="2">
        <v>0.377</v>
      </c>
      <c r="Y3061" s="6">
        <f t="shared" si="382"/>
        <v>1.006379968500574E-2</v>
      </c>
      <c r="AA3061">
        <v>13542516</v>
      </c>
      <c r="AB3061">
        <v>22507</v>
      </c>
      <c r="AD3061" t="s">
        <v>1</v>
      </c>
      <c r="AE3061">
        <v>18</v>
      </c>
      <c r="AF3061">
        <v>3</v>
      </c>
      <c r="AG3061">
        <v>11</v>
      </c>
      <c r="AI3061" t="s">
        <v>29958</v>
      </c>
      <c r="AJ3061" t="s">
        <v>29957</v>
      </c>
      <c r="AK3061" t="s">
        <v>29956</v>
      </c>
      <c r="AL3061">
        <v>0</v>
      </c>
      <c r="AM3061" s="5">
        <f t="shared" si="378"/>
        <v>0</v>
      </c>
      <c r="AN3061" s="4">
        <f t="shared" si="383"/>
        <v>0</v>
      </c>
      <c r="AO3061" s="3"/>
      <c r="AP3061">
        <v>0</v>
      </c>
      <c r="AR3061" t="s">
        <v>0</v>
      </c>
      <c r="AS3061" t="s">
        <v>29955</v>
      </c>
      <c r="AT3061" s="2" t="s">
        <v>7</v>
      </c>
      <c r="AU3061" s="1">
        <f t="shared" si="379"/>
        <v>0.70446597795040167</v>
      </c>
      <c r="AV3061" s="1">
        <f t="shared" si="380"/>
        <v>0.50318998425028694</v>
      </c>
      <c r="AW3061" s="1">
        <f t="shared" si="381"/>
        <v>0.30191399055017221</v>
      </c>
    </row>
    <row r="3062" spans="1:49" x14ac:dyDescent="0.2">
      <c r="A3062">
        <v>3060</v>
      </c>
      <c r="B3062" t="s">
        <v>29954</v>
      </c>
      <c r="C3062" t="s">
        <v>29953</v>
      </c>
      <c r="E3062">
        <v>30158501</v>
      </c>
      <c r="F3062" t="s">
        <v>29952</v>
      </c>
      <c r="G3062" t="s">
        <v>6</v>
      </c>
      <c r="H3062" t="s">
        <v>5</v>
      </c>
      <c r="I3062" t="s">
        <v>29951</v>
      </c>
      <c r="J3062" t="s">
        <v>29950</v>
      </c>
      <c r="K3062" t="s">
        <v>29949</v>
      </c>
      <c r="L3062" t="s">
        <v>29948</v>
      </c>
      <c r="M3062" t="s">
        <v>29947</v>
      </c>
      <c r="N3062">
        <v>5</v>
      </c>
      <c r="O3062" t="s">
        <v>29946</v>
      </c>
      <c r="P3062" t="s">
        <v>29945</v>
      </c>
      <c r="Q3062" t="s">
        <v>29944</v>
      </c>
      <c r="R3062" s="7">
        <v>43344</v>
      </c>
      <c r="S3062" s="8">
        <f t="shared" si="376"/>
        <v>2018</v>
      </c>
      <c r="T3062" s="8">
        <v>2018</v>
      </c>
      <c r="U3062" s="8">
        <f t="shared" si="377"/>
        <v>4</v>
      </c>
      <c r="V3062" s="7">
        <v>43344</v>
      </c>
      <c r="W3062" t="s">
        <v>788</v>
      </c>
      <c r="X3062" s="2">
        <v>0.63600000000000001</v>
      </c>
      <c r="Y3062" s="6">
        <f t="shared" si="382"/>
        <v>1.6977656763033557E-2</v>
      </c>
      <c r="AA3062">
        <v>14248220</v>
      </c>
      <c r="AB3062">
        <v>130124</v>
      </c>
      <c r="AD3062" t="s">
        <v>1</v>
      </c>
      <c r="AE3062">
        <v>18</v>
      </c>
      <c r="AF3062">
        <v>9</v>
      </c>
      <c r="AG3062">
        <v>2853</v>
      </c>
      <c r="AI3062" t="s">
        <v>29943</v>
      </c>
      <c r="AJ3062" t="s">
        <v>29942</v>
      </c>
      <c r="AK3062" t="s">
        <v>29941</v>
      </c>
      <c r="AL3062">
        <v>23</v>
      </c>
      <c r="AM3062" s="5">
        <f t="shared" si="378"/>
        <v>5.75</v>
      </c>
      <c r="AN3062" s="4">
        <f t="shared" si="383"/>
        <v>8.70882241575161E-3</v>
      </c>
      <c r="AO3062" s="3"/>
      <c r="AP3062">
        <v>1</v>
      </c>
      <c r="AR3062" t="s">
        <v>0</v>
      </c>
      <c r="AT3062" s="2" t="s">
        <v>7</v>
      </c>
      <c r="AU3062" s="1">
        <f t="shared" si="379"/>
        <v>1.4497006458848973</v>
      </c>
      <c r="AV3062" s="1">
        <f t="shared" si="380"/>
        <v>1.2843239589392583</v>
      </c>
      <c r="AW3062" s="1">
        <f t="shared" si="381"/>
        <v>1.1189472719936193</v>
      </c>
    </row>
    <row r="3063" spans="1:49" x14ac:dyDescent="0.2">
      <c r="A3063">
        <v>3061</v>
      </c>
      <c r="B3063" t="s">
        <v>29940</v>
      </c>
      <c r="C3063" t="s">
        <v>29939</v>
      </c>
      <c r="F3063" t="s">
        <v>29938</v>
      </c>
      <c r="G3063" t="s">
        <v>6</v>
      </c>
      <c r="H3063" t="s">
        <v>5</v>
      </c>
      <c r="I3063" t="s">
        <v>171</v>
      </c>
      <c r="J3063">
        <v>114338133</v>
      </c>
      <c r="K3063" t="s">
        <v>170</v>
      </c>
      <c r="L3063" t="s">
        <v>169</v>
      </c>
      <c r="M3063" t="s">
        <v>168</v>
      </c>
      <c r="N3063">
        <v>1</v>
      </c>
      <c r="O3063" t="s">
        <v>167</v>
      </c>
      <c r="P3063">
        <v>26643969700</v>
      </c>
      <c r="Q3063">
        <v>114338133</v>
      </c>
      <c r="R3063" s="7">
        <v>43344</v>
      </c>
      <c r="S3063" s="8">
        <f t="shared" si="376"/>
        <v>2018</v>
      </c>
      <c r="T3063" s="8">
        <v>2018</v>
      </c>
      <c r="U3063" s="8">
        <f t="shared" si="377"/>
        <v>4</v>
      </c>
      <c r="V3063" s="7">
        <v>43344</v>
      </c>
      <c r="W3063" t="s">
        <v>89</v>
      </c>
      <c r="X3063" s="2">
        <v>0.33500000000000002</v>
      </c>
      <c r="Y3063" s="6">
        <f t="shared" si="382"/>
        <v>8.94263367235258E-3</v>
      </c>
      <c r="AA3063">
        <v>10964290</v>
      </c>
      <c r="AB3063">
        <v>18201</v>
      </c>
      <c r="AC3063" t="s">
        <v>88</v>
      </c>
      <c r="AD3063" t="s">
        <v>1</v>
      </c>
      <c r="AE3063">
        <v>28</v>
      </c>
      <c r="AF3063">
        <v>7</v>
      </c>
      <c r="AG3063" t="s">
        <v>29937</v>
      </c>
      <c r="AI3063" t="s">
        <v>29936</v>
      </c>
      <c r="AJ3063" t="s">
        <v>29935</v>
      </c>
      <c r="AK3063" t="s">
        <v>29934</v>
      </c>
      <c r="AL3063">
        <v>21</v>
      </c>
      <c r="AM3063" s="5">
        <f t="shared" si="378"/>
        <v>5.25</v>
      </c>
      <c r="AN3063" s="4">
        <f t="shared" si="383"/>
        <v>7.9515335100340777E-3</v>
      </c>
      <c r="AO3063" s="3"/>
      <c r="AP3063">
        <v>0</v>
      </c>
      <c r="AQ3063" t="s">
        <v>166</v>
      </c>
      <c r="AR3063" t="s">
        <v>0</v>
      </c>
      <c r="AS3063" t="s">
        <v>165</v>
      </c>
      <c r="AT3063" s="2">
        <v>1.694</v>
      </c>
      <c r="AU3063" s="1">
        <f t="shared" si="379"/>
        <v>0.86453036236570291</v>
      </c>
      <c r="AV3063" s="1">
        <f t="shared" si="380"/>
        <v>0.84470835911933284</v>
      </c>
      <c r="AW3063" s="1">
        <f t="shared" si="381"/>
        <v>0.82488635587296266</v>
      </c>
    </row>
    <row r="3064" spans="1:49" x14ac:dyDescent="0.2">
      <c r="A3064">
        <v>3062</v>
      </c>
      <c r="B3064" t="s">
        <v>29933</v>
      </c>
      <c r="C3064" t="s">
        <v>29932</v>
      </c>
      <c r="E3064">
        <v>29742027</v>
      </c>
      <c r="F3064" t="s">
        <v>29931</v>
      </c>
      <c r="G3064" t="s">
        <v>6</v>
      </c>
      <c r="H3064" t="s">
        <v>5</v>
      </c>
      <c r="I3064" t="s">
        <v>29930</v>
      </c>
      <c r="J3064">
        <v>60031101</v>
      </c>
      <c r="K3064" t="s">
        <v>2561</v>
      </c>
      <c r="L3064" t="s">
        <v>3322</v>
      </c>
      <c r="M3064" t="s">
        <v>333</v>
      </c>
      <c r="N3064">
        <v>2</v>
      </c>
      <c r="O3064" t="s">
        <v>29929</v>
      </c>
      <c r="P3064" t="s">
        <v>29928</v>
      </c>
      <c r="Q3064" t="s">
        <v>29927</v>
      </c>
      <c r="R3064" s="7">
        <v>43344</v>
      </c>
      <c r="S3064" s="8">
        <f t="shared" si="376"/>
        <v>2018</v>
      </c>
      <c r="T3064" s="8">
        <v>2018</v>
      </c>
      <c r="U3064" s="8">
        <f t="shared" si="377"/>
        <v>4</v>
      </c>
      <c r="V3064" s="7">
        <v>43344</v>
      </c>
      <c r="W3064" t="s">
        <v>11025</v>
      </c>
      <c r="X3064" s="2">
        <v>1.302</v>
      </c>
      <c r="Y3064" s="6">
        <f t="shared" si="382"/>
        <v>3.4756146392247937E-2</v>
      </c>
      <c r="AA3064">
        <v>223077</v>
      </c>
      <c r="AB3064">
        <v>23475</v>
      </c>
      <c r="AC3064">
        <v>15221598</v>
      </c>
      <c r="AD3064" t="s">
        <v>1</v>
      </c>
      <c r="AE3064">
        <v>120</v>
      </c>
      <c r="AF3064">
        <v>3</v>
      </c>
      <c r="AH3064" t="s">
        <v>29926</v>
      </c>
      <c r="AI3064" t="s">
        <v>29925</v>
      </c>
      <c r="AJ3064" t="s">
        <v>29924</v>
      </c>
      <c r="AK3064" t="s">
        <v>29923</v>
      </c>
      <c r="AL3064">
        <v>0</v>
      </c>
      <c r="AM3064" s="5">
        <f t="shared" si="378"/>
        <v>0</v>
      </c>
      <c r="AN3064" s="4">
        <f t="shared" si="383"/>
        <v>0</v>
      </c>
      <c r="AO3064" s="3"/>
      <c r="AP3064">
        <v>1</v>
      </c>
      <c r="AQ3064" t="s">
        <v>29922</v>
      </c>
      <c r="AR3064" t="s">
        <v>0</v>
      </c>
      <c r="AS3064" t="s">
        <v>29921</v>
      </c>
      <c r="AT3064" s="2">
        <v>2.714</v>
      </c>
      <c r="AU3064" s="1">
        <f t="shared" si="379"/>
        <v>2.4329302474573553</v>
      </c>
      <c r="AV3064" s="1">
        <f t="shared" si="380"/>
        <v>1.7378073196123969</v>
      </c>
      <c r="AW3064" s="1">
        <f t="shared" si="381"/>
        <v>1.042684391767438</v>
      </c>
    </row>
    <row r="3065" spans="1:49" x14ac:dyDescent="0.2">
      <c r="A3065">
        <v>3063</v>
      </c>
      <c r="B3065" t="s">
        <v>29920</v>
      </c>
      <c r="C3065" t="s">
        <v>29919</v>
      </c>
      <c r="F3065" t="s">
        <v>29918</v>
      </c>
      <c r="G3065" t="s">
        <v>6</v>
      </c>
      <c r="H3065" t="s">
        <v>5</v>
      </c>
      <c r="I3065" t="s">
        <v>29917</v>
      </c>
      <c r="J3065">
        <v>60029311</v>
      </c>
      <c r="K3065" t="s">
        <v>2927</v>
      </c>
      <c r="L3065" t="s">
        <v>2926</v>
      </c>
      <c r="M3065" t="s">
        <v>17</v>
      </c>
      <c r="N3065">
        <v>2</v>
      </c>
      <c r="O3065" t="s">
        <v>29916</v>
      </c>
      <c r="P3065" t="s">
        <v>29915</v>
      </c>
      <c r="Q3065" t="s">
        <v>29914</v>
      </c>
      <c r="R3065" s="7">
        <v>43344</v>
      </c>
      <c r="S3065" s="8">
        <f t="shared" si="376"/>
        <v>2018</v>
      </c>
      <c r="T3065" s="8">
        <v>2018</v>
      </c>
      <c r="U3065" s="8">
        <f t="shared" si="377"/>
        <v>4</v>
      </c>
      <c r="V3065" s="7">
        <v>43344</v>
      </c>
      <c r="W3065" t="s">
        <v>29913</v>
      </c>
      <c r="X3065" s="2">
        <v>4.9539999999999997</v>
      </c>
      <c r="Y3065" s="6">
        <f t="shared" si="382"/>
        <v>0.13224420063532741</v>
      </c>
      <c r="AA3065">
        <v>251909</v>
      </c>
      <c r="AB3065">
        <v>21307</v>
      </c>
      <c r="AC3065">
        <v>15265501</v>
      </c>
      <c r="AD3065" t="s">
        <v>1</v>
      </c>
      <c r="AE3065">
        <v>64</v>
      </c>
      <c r="AF3065">
        <v>9</v>
      </c>
      <c r="AH3065" t="s">
        <v>29912</v>
      </c>
      <c r="AI3065" t="s">
        <v>29911</v>
      </c>
      <c r="AJ3065" t="s">
        <v>29910</v>
      </c>
      <c r="AK3065" t="s">
        <v>29909</v>
      </c>
      <c r="AL3065">
        <v>86</v>
      </c>
      <c r="AM3065" s="5">
        <f t="shared" si="378"/>
        <v>21.5</v>
      </c>
      <c r="AN3065" s="4">
        <f t="shared" si="383"/>
        <v>3.2563422945853841E-2</v>
      </c>
      <c r="AO3065" s="3"/>
      <c r="AP3065">
        <v>0</v>
      </c>
      <c r="AQ3065" t="s">
        <v>554</v>
      </c>
      <c r="AR3065" t="s">
        <v>29908</v>
      </c>
      <c r="AS3065" t="s">
        <v>553</v>
      </c>
      <c r="AT3065" s="2">
        <v>4.883</v>
      </c>
      <c r="AU3065" s="1">
        <f t="shared" si="379"/>
        <v>10.233996732848533</v>
      </c>
      <c r="AV3065" s="1">
        <f t="shared" si="380"/>
        <v>8.240381179059062</v>
      </c>
      <c r="AW3065" s="1">
        <f t="shared" si="381"/>
        <v>6.2467656252695907</v>
      </c>
    </row>
    <row r="3066" spans="1:49" x14ac:dyDescent="0.2">
      <c r="A3066">
        <v>3064</v>
      </c>
      <c r="B3066" t="s">
        <v>29907</v>
      </c>
      <c r="C3066" t="s">
        <v>29906</v>
      </c>
      <c r="E3066">
        <v>30158506</v>
      </c>
      <c r="F3066" t="s">
        <v>29905</v>
      </c>
      <c r="G3066" t="s">
        <v>6</v>
      </c>
      <c r="H3066" t="s">
        <v>5</v>
      </c>
      <c r="I3066" t="s">
        <v>29904</v>
      </c>
      <c r="J3066" t="s">
        <v>29903</v>
      </c>
      <c r="K3066" t="s">
        <v>29902</v>
      </c>
      <c r="L3066" t="s">
        <v>4538</v>
      </c>
      <c r="M3066" t="s">
        <v>429</v>
      </c>
      <c r="N3066">
        <v>5</v>
      </c>
      <c r="O3066" t="s">
        <v>29901</v>
      </c>
      <c r="P3066" t="s">
        <v>29900</v>
      </c>
      <c r="Q3066" t="s">
        <v>29899</v>
      </c>
      <c r="R3066" s="7">
        <v>43344</v>
      </c>
      <c r="S3066" s="8">
        <f t="shared" si="376"/>
        <v>2018</v>
      </c>
      <c r="T3066" s="8">
        <v>2018</v>
      </c>
      <c r="U3066" s="8">
        <f t="shared" si="377"/>
        <v>4</v>
      </c>
      <c r="V3066" s="7">
        <v>43344</v>
      </c>
      <c r="W3066" t="s">
        <v>788</v>
      </c>
      <c r="X3066" s="2">
        <v>0.63600000000000001</v>
      </c>
      <c r="Y3066" s="6">
        <f t="shared" si="382"/>
        <v>1.6977656763033557E-2</v>
      </c>
      <c r="AA3066">
        <v>14248220</v>
      </c>
      <c r="AB3066">
        <v>130124</v>
      </c>
      <c r="AD3066" t="s">
        <v>1</v>
      </c>
      <c r="AE3066">
        <v>18</v>
      </c>
      <c r="AF3066">
        <v>9</v>
      </c>
      <c r="AG3066">
        <v>2855</v>
      </c>
      <c r="AI3066" t="s">
        <v>29898</v>
      </c>
      <c r="AJ3066" t="s">
        <v>29897</v>
      </c>
      <c r="AK3066" t="s">
        <v>29896</v>
      </c>
      <c r="AL3066">
        <v>19</v>
      </c>
      <c r="AM3066" s="5">
        <f t="shared" si="378"/>
        <v>4.75</v>
      </c>
      <c r="AN3066" s="4">
        <f t="shared" si="383"/>
        <v>7.1942446043165471E-3</v>
      </c>
      <c r="AO3066" s="3"/>
      <c r="AP3066">
        <v>1</v>
      </c>
      <c r="AQ3066" t="s">
        <v>428</v>
      </c>
      <c r="AR3066">
        <v>1711029259</v>
      </c>
      <c r="AS3066" t="s">
        <v>1836</v>
      </c>
      <c r="AT3066" s="2" t="s">
        <v>7</v>
      </c>
      <c r="AU3066" s="1">
        <f t="shared" si="379"/>
        <v>1.4042633115418455</v>
      </c>
      <c r="AV3066" s="1">
        <f t="shared" si="380"/>
        <v>1.2085950683675053</v>
      </c>
      <c r="AW3066" s="1">
        <f t="shared" si="381"/>
        <v>1.0129268251931649</v>
      </c>
    </row>
    <row r="3067" spans="1:49" x14ac:dyDescent="0.2">
      <c r="A3067">
        <v>3065</v>
      </c>
      <c r="B3067" t="s">
        <v>29895</v>
      </c>
      <c r="C3067" t="s">
        <v>29894</v>
      </c>
      <c r="E3067">
        <v>30158493</v>
      </c>
      <c r="F3067" t="s">
        <v>29893</v>
      </c>
      <c r="G3067" t="s">
        <v>6</v>
      </c>
      <c r="H3067" t="s">
        <v>5</v>
      </c>
      <c r="I3067" t="s">
        <v>29892</v>
      </c>
      <c r="J3067" t="s">
        <v>29891</v>
      </c>
      <c r="K3067" t="s">
        <v>29890</v>
      </c>
      <c r="L3067" t="s">
        <v>29889</v>
      </c>
      <c r="M3067" t="s">
        <v>215</v>
      </c>
      <c r="N3067">
        <v>3</v>
      </c>
      <c r="O3067" t="s">
        <v>29888</v>
      </c>
      <c r="P3067" t="s">
        <v>29887</v>
      </c>
      <c r="Q3067" t="s">
        <v>29886</v>
      </c>
      <c r="R3067" s="7">
        <v>43344</v>
      </c>
      <c r="S3067" s="8">
        <f t="shared" si="376"/>
        <v>2018</v>
      </c>
      <c r="T3067" s="8">
        <v>2018</v>
      </c>
      <c r="U3067" s="8">
        <f t="shared" si="377"/>
        <v>4</v>
      </c>
      <c r="V3067" s="7">
        <v>43344</v>
      </c>
      <c r="W3067" t="s">
        <v>788</v>
      </c>
      <c r="X3067" s="2">
        <v>0.63600000000000001</v>
      </c>
      <c r="Y3067" s="6">
        <f t="shared" si="382"/>
        <v>1.6977656763033557E-2</v>
      </c>
      <c r="AA3067">
        <v>14248220</v>
      </c>
      <c r="AB3067">
        <v>130124</v>
      </c>
      <c r="AD3067" t="s">
        <v>1</v>
      </c>
      <c r="AE3067">
        <v>18</v>
      </c>
      <c r="AF3067">
        <v>9</v>
      </c>
      <c r="AG3067">
        <v>2852</v>
      </c>
      <c r="AI3067" t="s">
        <v>29885</v>
      </c>
      <c r="AJ3067" t="s">
        <v>29884</v>
      </c>
      <c r="AK3067" t="s">
        <v>29883</v>
      </c>
      <c r="AL3067">
        <v>1</v>
      </c>
      <c r="AM3067" s="5">
        <f t="shared" si="378"/>
        <v>0.25</v>
      </c>
      <c r="AN3067" s="4">
        <f t="shared" si="383"/>
        <v>3.786444528587656E-4</v>
      </c>
      <c r="AO3067" s="3"/>
      <c r="AP3067">
        <v>1</v>
      </c>
      <c r="AQ3067" t="s">
        <v>49</v>
      </c>
      <c r="AR3067">
        <v>61601075</v>
      </c>
      <c r="AS3067" t="s">
        <v>48</v>
      </c>
      <c r="AT3067" s="2" t="s">
        <v>7</v>
      </c>
      <c r="AU3067" s="1">
        <f t="shared" si="379"/>
        <v>1.199795306998112</v>
      </c>
      <c r="AV3067" s="1">
        <f t="shared" si="380"/>
        <v>0.86781506079461612</v>
      </c>
      <c r="AW3067" s="1">
        <f t="shared" si="381"/>
        <v>0.53583481459112026</v>
      </c>
    </row>
    <row r="3068" spans="1:49" x14ac:dyDescent="0.2">
      <c r="A3068">
        <v>3066</v>
      </c>
      <c r="B3068" t="s">
        <v>29882</v>
      </c>
      <c r="C3068" t="s">
        <v>29881</v>
      </c>
      <c r="D3068" t="s">
        <v>29880</v>
      </c>
      <c r="F3068" t="s">
        <v>29879</v>
      </c>
      <c r="G3068" t="s">
        <v>6</v>
      </c>
      <c r="H3068" t="s">
        <v>5</v>
      </c>
      <c r="I3068" t="s">
        <v>29878</v>
      </c>
      <c r="J3068" t="s">
        <v>29877</v>
      </c>
      <c r="K3068" t="s">
        <v>29876</v>
      </c>
      <c r="L3068" t="s">
        <v>29875</v>
      </c>
      <c r="M3068" t="s">
        <v>29874</v>
      </c>
      <c r="N3068">
        <v>4</v>
      </c>
      <c r="O3068" t="s">
        <v>29873</v>
      </c>
      <c r="P3068" t="s">
        <v>29872</v>
      </c>
      <c r="Q3068" t="s">
        <v>29871</v>
      </c>
      <c r="R3068" s="7">
        <v>43344</v>
      </c>
      <c r="S3068" s="8">
        <f t="shared" si="376"/>
        <v>2018</v>
      </c>
      <c r="T3068" s="8">
        <v>2018</v>
      </c>
      <c r="U3068" s="8">
        <f t="shared" si="377"/>
        <v>4</v>
      </c>
      <c r="V3068" s="7">
        <v>43344</v>
      </c>
      <c r="W3068" t="s">
        <v>5137</v>
      </c>
      <c r="X3068" s="2">
        <v>0.751</v>
      </c>
      <c r="Y3068" s="6">
        <f t="shared" si="382"/>
        <v>2.0047516083393398E-2</v>
      </c>
      <c r="AA3068">
        <v>21596859</v>
      </c>
      <c r="AB3068">
        <v>21100261937</v>
      </c>
      <c r="AC3068">
        <v>21596867</v>
      </c>
      <c r="AD3068" t="s">
        <v>1</v>
      </c>
      <c r="AE3068">
        <v>8</v>
      </c>
      <c r="AF3068">
        <v>3</v>
      </c>
      <c r="AH3068" t="s">
        <v>25524</v>
      </c>
      <c r="AI3068" t="s">
        <v>29870</v>
      </c>
      <c r="AK3068" t="s">
        <v>29869</v>
      </c>
      <c r="AL3068">
        <v>5</v>
      </c>
      <c r="AM3068" s="5">
        <f t="shared" si="378"/>
        <v>1.25</v>
      </c>
      <c r="AN3068" s="4">
        <f t="shared" si="383"/>
        <v>1.8932222642938281E-3</v>
      </c>
      <c r="AO3068" s="3"/>
      <c r="AP3068">
        <v>0</v>
      </c>
      <c r="AR3068" t="s">
        <v>0</v>
      </c>
      <c r="AT3068" s="2">
        <v>2.5659999999999998</v>
      </c>
      <c r="AU3068" s="1">
        <f t="shared" si="379"/>
        <v>1.4601227937663523</v>
      </c>
      <c r="AV3068" s="1">
        <f t="shared" si="380"/>
        <v>1.0970369173843615</v>
      </c>
      <c r="AW3068" s="1">
        <f t="shared" si="381"/>
        <v>0.73395104100236985</v>
      </c>
    </row>
    <row r="3069" spans="1:49" x14ac:dyDescent="0.2">
      <c r="A3069">
        <v>3067</v>
      </c>
      <c r="B3069" t="s">
        <v>29868</v>
      </c>
      <c r="C3069" t="s">
        <v>29867</v>
      </c>
      <c r="F3069" t="s">
        <v>29866</v>
      </c>
      <c r="G3069" t="s">
        <v>6</v>
      </c>
      <c r="H3069" t="s">
        <v>5</v>
      </c>
      <c r="I3069" t="s">
        <v>936</v>
      </c>
      <c r="J3069" t="s">
        <v>870</v>
      </c>
      <c r="K3069" t="s">
        <v>869</v>
      </c>
      <c r="L3069" t="s">
        <v>868</v>
      </c>
      <c r="M3069" t="s">
        <v>300</v>
      </c>
      <c r="N3069">
        <v>3</v>
      </c>
      <c r="O3069" t="s">
        <v>29865</v>
      </c>
      <c r="P3069" t="s">
        <v>29864</v>
      </c>
      <c r="Q3069" t="s">
        <v>29863</v>
      </c>
      <c r="R3069" s="7">
        <v>43344</v>
      </c>
      <c r="S3069" s="8">
        <f t="shared" si="376"/>
        <v>2018</v>
      </c>
      <c r="T3069" s="8">
        <v>2018</v>
      </c>
      <c r="U3069" s="8">
        <f t="shared" si="377"/>
        <v>4</v>
      </c>
      <c r="V3069" s="7">
        <v>43344</v>
      </c>
      <c r="W3069" t="s">
        <v>515</v>
      </c>
      <c r="X3069" s="2">
        <v>2.9860000000000002</v>
      </c>
      <c r="Y3069" s="6">
        <f t="shared" si="382"/>
        <v>7.9709564613865094E-2</v>
      </c>
      <c r="AA3069">
        <v>7338716</v>
      </c>
      <c r="AB3069">
        <v>18902</v>
      </c>
      <c r="AC3069">
        <v>15580008</v>
      </c>
      <c r="AD3069" t="s">
        <v>1</v>
      </c>
      <c r="AE3069">
        <v>36</v>
      </c>
      <c r="AF3069">
        <v>9</v>
      </c>
      <c r="AG3069">
        <v>8432390</v>
      </c>
      <c r="AH3069" t="s">
        <v>29862</v>
      </c>
      <c r="AI3069" t="s">
        <v>29861</v>
      </c>
      <c r="AJ3069" t="s">
        <v>29860</v>
      </c>
      <c r="AK3069" t="s">
        <v>29859</v>
      </c>
      <c r="AL3069">
        <v>21</v>
      </c>
      <c r="AM3069" s="5">
        <f t="shared" si="378"/>
        <v>5.25</v>
      </c>
      <c r="AN3069" s="4">
        <f t="shared" si="383"/>
        <v>7.9515335100340777E-3</v>
      </c>
      <c r="AO3069" s="3"/>
      <c r="AP3069">
        <v>1</v>
      </c>
      <c r="AQ3069" t="s">
        <v>29858</v>
      </c>
      <c r="AR3069" t="s">
        <v>2016</v>
      </c>
      <c r="AS3069" t="s">
        <v>29857</v>
      </c>
      <c r="AT3069" s="2" t="s">
        <v>7</v>
      </c>
      <c r="AU3069" s="1">
        <f t="shared" si="379"/>
        <v>5.818215528271578</v>
      </c>
      <c r="AV3069" s="1">
        <f t="shared" si="380"/>
        <v>4.3830549061949586</v>
      </c>
      <c r="AW3069" s="1">
        <f t="shared" si="381"/>
        <v>2.947894284118338</v>
      </c>
    </row>
    <row r="3070" spans="1:49" x14ac:dyDescent="0.2">
      <c r="A3070">
        <v>3068</v>
      </c>
      <c r="B3070" t="s">
        <v>29856</v>
      </c>
      <c r="C3070" t="s">
        <v>29855</v>
      </c>
      <c r="F3070" t="s">
        <v>29854</v>
      </c>
      <c r="G3070" t="s">
        <v>6</v>
      </c>
      <c r="H3070" t="s">
        <v>5</v>
      </c>
      <c r="I3070" t="s">
        <v>29853</v>
      </c>
      <c r="J3070">
        <v>60107781</v>
      </c>
      <c r="K3070" t="s">
        <v>29852</v>
      </c>
      <c r="L3070" t="s">
        <v>922</v>
      </c>
      <c r="M3070" t="s">
        <v>921</v>
      </c>
      <c r="N3070">
        <v>1</v>
      </c>
      <c r="O3070" t="s">
        <v>29851</v>
      </c>
      <c r="P3070">
        <v>36343332600</v>
      </c>
      <c r="Q3070">
        <v>60107781</v>
      </c>
      <c r="R3070" s="7">
        <v>43344</v>
      </c>
      <c r="S3070" s="8">
        <f t="shared" si="376"/>
        <v>2018</v>
      </c>
      <c r="T3070" s="8">
        <v>2018</v>
      </c>
      <c r="U3070" s="8">
        <f t="shared" si="377"/>
        <v>4</v>
      </c>
      <c r="V3070" s="7">
        <v>43344</v>
      </c>
      <c r="W3070" t="s">
        <v>3224</v>
      </c>
      <c r="X3070" s="2">
        <v>0.185</v>
      </c>
      <c r="Y3070" s="6">
        <f t="shared" si="382"/>
        <v>4.9384693414484399E-3</v>
      </c>
      <c r="AA3070">
        <v>17962021</v>
      </c>
      <c r="AB3070">
        <v>21100230800</v>
      </c>
      <c r="AD3070" t="s">
        <v>1</v>
      </c>
      <c r="AE3070">
        <v>13</v>
      </c>
      <c r="AF3070">
        <v>9</v>
      </c>
      <c r="AH3070" t="s">
        <v>29850</v>
      </c>
      <c r="AI3070" t="s">
        <v>29849</v>
      </c>
      <c r="AJ3070" t="s">
        <v>29848</v>
      </c>
      <c r="AK3070" t="s">
        <v>29847</v>
      </c>
      <c r="AL3070">
        <v>0</v>
      </c>
      <c r="AM3070" s="5">
        <f t="shared" si="378"/>
        <v>0</v>
      </c>
      <c r="AN3070" s="4">
        <f t="shared" si="383"/>
        <v>0</v>
      </c>
      <c r="AO3070" s="3"/>
      <c r="AP3070">
        <v>0</v>
      </c>
      <c r="AR3070" t="s">
        <v>0</v>
      </c>
      <c r="AT3070" s="2" t="s">
        <v>7</v>
      </c>
      <c r="AU3070" s="1">
        <f t="shared" si="379"/>
        <v>0.34569285390139076</v>
      </c>
      <c r="AV3070" s="1">
        <f t="shared" si="380"/>
        <v>0.24692346707242199</v>
      </c>
      <c r="AW3070" s="1">
        <f t="shared" si="381"/>
        <v>0.1481540802434532</v>
      </c>
    </row>
    <row r="3071" spans="1:49" x14ac:dyDescent="0.2">
      <c r="A3071">
        <v>3069</v>
      </c>
      <c r="B3071" t="s">
        <v>29846</v>
      </c>
      <c r="C3071" t="s">
        <v>29845</v>
      </c>
      <c r="F3071" t="s">
        <v>29844</v>
      </c>
      <c r="G3071" t="s">
        <v>6</v>
      </c>
      <c r="H3071" t="s">
        <v>5</v>
      </c>
      <c r="I3071" t="s">
        <v>29843</v>
      </c>
      <c r="J3071" t="s">
        <v>29842</v>
      </c>
      <c r="K3071" t="s">
        <v>29841</v>
      </c>
      <c r="L3071" t="s">
        <v>2356</v>
      </c>
      <c r="M3071" t="s">
        <v>1695</v>
      </c>
      <c r="N3071">
        <v>2</v>
      </c>
      <c r="O3071" t="s">
        <v>29840</v>
      </c>
      <c r="P3071" t="s">
        <v>29839</v>
      </c>
      <c r="Q3071" t="s">
        <v>29838</v>
      </c>
      <c r="R3071" s="7">
        <v>43344</v>
      </c>
      <c r="S3071" s="8">
        <f t="shared" si="376"/>
        <v>2018</v>
      </c>
      <c r="T3071" s="8">
        <v>2018</v>
      </c>
      <c r="U3071" s="8">
        <f t="shared" si="377"/>
        <v>4</v>
      </c>
      <c r="V3071" s="7">
        <v>43344</v>
      </c>
      <c r="W3071" t="s">
        <v>3224</v>
      </c>
      <c r="X3071" s="2">
        <v>0.185</v>
      </c>
      <c r="Y3071" s="6">
        <f t="shared" si="382"/>
        <v>4.9384693414484399E-3</v>
      </c>
      <c r="AA3071">
        <v>17962021</v>
      </c>
      <c r="AB3071">
        <v>21100230800</v>
      </c>
      <c r="AD3071" t="s">
        <v>1</v>
      </c>
      <c r="AE3071">
        <v>13</v>
      </c>
      <c r="AF3071">
        <v>9</v>
      </c>
      <c r="AH3071" t="s">
        <v>29837</v>
      </c>
      <c r="AI3071" t="s">
        <v>29836</v>
      </c>
      <c r="AJ3071" t="s">
        <v>29835</v>
      </c>
      <c r="AK3071" t="s">
        <v>29834</v>
      </c>
      <c r="AL3071">
        <v>0</v>
      </c>
      <c r="AM3071" s="5">
        <f t="shared" si="378"/>
        <v>0</v>
      </c>
      <c r="AN3071" s="4">
        <f t="shared" si="383"/>
        <v>0</v>
      </c>
      <c r="AO3071" s="3"/>
      <c r="AP3071">
        <v>0</v>
      </c>
      <c r="AR3071" t="s">
        <v>0</v>
      </c>
      <c r="AT3071" s="2" t="s">
        <v>7</v>
      </c>
      <c r="AU3071" s="1">
        <f t="shared" si="379"/>
        <v>0.34569285390139076</v>
      </c>
      <c r="AV3071" s="1">
        <f t="shared" si="380"/>
        <v>0.24692346707242199</v>
      </c>
      <c r="AW3071" s="1">
        <f t="shared" si="381"/>
        <v>0.1481540802434532</v>
      </c>
    </row>
    <row r="3072" spans="1:49" x14ac:dyDescent="0.2">
      <c r="A3072">
        <v>3070</v>
      </c>
      <c r="B3072" t="s">
        <v>29833</v>
      </c>
      <c r="C3072" t="s">
        <v>29832</v>
      </c>
      <c r="E3072">
        <v>30149688</v>
      </c>
      <c r="F3072" t="s">
        <v>29831</v>
      </c>
      <c r="G3072" t="s">
        <v>6</v>
      </c>
      <c r="H3072" t="s">
        <v>5</v>
      </c>
      <c r="I3072" t="s">
        <v>29830</v>
      </c>
      <c r="J3072" t="s">
        <v>29829</v>
      </c>
      <c r="K3072" t="s">
        <v>29828</v>
      </c>
      <c r="L3072" t="s">
        <v>29827</v>
      </c>
      <c r="M3072" t="s">
        <v>38</v>
      </c>
      <c r="N3072">
        <v>2</v>
      </c>
      <c r="O3072" t="s">
        <v>29826</v>
      </c>
      <c r="P3072" t="s">
        <v>29825</v>
      </c>
      <c r="Q3072" t="s">
        <v>29824</v>
      </c>
      <c r="R3072" s="7">
        <v>43344</v>
      </c>
      <c r="S3072" s="8">
        <f t="shared" si="376"/>
        <v>2018</v>
      </c>
      <c r="T3072" s="8">
        <v>2018</v>
      </c>
      <c r="U3072" s="8">
        <f t="shared" si="377"/>
        <v>4</v>
      </c>
      <c r="V3072" s="7">
        <v>43344</v>
      </c>
      <c r="W3072" t="s">
        <v>788</v>
      </c>
      <c r="X3072" s="2">
        <v>0.63600000000000001</v>
      </c>
      <c r="Y3072" s="6">
        <f t="shared" si="382"/>
        <v>1.6977656763033557E-2</v>
      </c>
      <c r="AA3072">
        <v>14248220</v>
      </c>
      <c r="AB3072">
        <v>130124</v>
      </c>
      <c r="AD3072" t="s">
        <v>1</v>
      </c>
      <c r="AE3072">
        <v>18</v>
      </c>
      <c r="AF3072">
        <v>9</v>
      </c>
      <c r="AG3072">
        <v>2815</v>
      </c>
      <c r="AI3072" t="s">
        <v>29823</v>
      </c>
      <c r="AJ3072" t="s">
        <v>29822</v>
      </c>
      <c r="AK3072" t="s">
        <v>29821</v>
      </c>
      <c r="AL3072">
        <v>23</v>
      </c>
      <c r="AM3072" s="5">
        <f t="shared" si="378"/>
        <v>5.75</v>
      </c>
      <c r="AN3072" s="4">
        <f t="shared" si="383"/>
        <v>8.70882241575161E-3</v>
      </c>
      <c r="AO3072" s="3"/>
      <c r="AP3072">
        <v>1</v>
      </c>
      <c r="AR3072" t="s">
        <v>0</v>
      </c>
      <c r="AT3072" s="2" t="s">
        <v>7</v>
      </c>
      <c r="AU3072" s="1">
        <f t="shared" si="379"/>
        <v>1.4497006458848973</v>
      </c>
      <c r="AV3072" s="1">
        <f t="shared" si="380"/>
        <v>1.2843239589392583</v>
      </c>
      <c r="AW3072" s="1">
        <f t="shared" si="381"/>
        <v>1.1189472719936193</v>
      </c>
    </row>
    <row r="3073" spans="1:49" x14ac:dyDescent="0.2">
      <c r="A3073">
        <v>3071</v>
      </c>
      <c r="B3073" t="s">
        <v>29820</v>
      </c>
      <c r="C3073" t="s">
        <v>29819</v>
      </c>
      <c r="F3073" t="s">
        <v>29818</v>
      </c>
      <c r="G3073" t="s">
        <v>6</v>
      </c>
      <c r="H3073" t="s">
        <v>5</v>
      </c>
      <c r="I3073" t="s">
        <v>29817</v>
      </c>
      <c r="J3073" t="s">
        <v>29816</v>
      </c>
      <c r="K3073" t="s">
        <v>29815</v>
      </c>
      <c r="L3073" t="s">
        <v>29814</v>
      </c>
      <c r="M3073" t="s">
        <v>29813</v>
      </c>
      <c r="N3073">
        <v>5</v>
      </c>
      <c r="O3073" t="s">
        <v>29812</v>
      </c>
      <c r="P3073" t="s">
        <v>29811</v>
      </c>
      <c r="Q3073" t="s">
        <v>29810</v>
      </c>
      <c r="R3073" s="7">
        <v>43344</v>
      </c>
      <c r="S3073" s="8">
        <f t="shared" si="376"/>
        <v>2018</v>
      </c>
      <c r="T3073" s="8">
        <v>2018</v>
      </c>
      <c r="U3073" s="8">
        <f t="shared" si="377"/>
        <v>4</v>
      </c>
      <c r="V3073" s="7">
        <v>43344</v>
      </c>
      <c r="W3073" t="s">
        <v>766</v>
      </c>
      <c r="X3073" s="2">
        <v>0.94</v>
      </c>
      <c r="Y3073" s="6">
        <f t="shared" si="382"/>
        <v>2.5092763140332611E-2</v>
      </c>
      <c r="AA3073">
        <v>15311309</v>
      </c>
      <c r="AB3073">
        <v>17295</v>
      </c>
      <c r="AD3073" t="s">
        <v>1</v>
      </c>
      <c r="AE3073">
        <v>28</v>
      </c>
      <c r="AF3073">
        <v>9</v>
      </c>
      <c r="AG3073">
        <v>8432475</v>
      </c>
      <c r="AH3073" t="s">
        <v>29809</v>
      </c>
      <c r="AI3073" t="s">
        <v>29808</v>
      </c>
      <c r="AJ3073" t="s">
        <v>29807</v>
      </c>
      <c r="AK3073" t="s">
        <v>29806</v>
      </c>
      <c r="AL3073">
        <v>25</v>
      </c>
      <c r="AM3073" s="5">
        <f t="shared" si="378"/>
        <v>6.25</v>
      </c>
      <c r="AN3073" s="4">
        <f t="shared" si="383"/>
        <v>9.4661113214691405E-3</v>
      </c>
      <c r="AO3073" s="3"/>
      <c r="AP3073">
        <v>0</v>
      </c>
      <c r="AR3073" t="s">
        <v>29805</v>
      </c>
      <c r="AT3073" s="2" t="s">
        <v>7</v>
      </c>
      <c r="AU3073" s="1">
        <f t="shared" si="379"/>
        <v>2.040476759467357</v>
      </c>
      <c r="AV3073" s="1">
        <f t="shared" si="380"/>
        <v>1.7279437230900876</v>
      </c>
      <c r="AW3073" s="1">
        <f t="shared" si="381"/>
        <v>1.4154106867128182</v>
      </c>
    </row>
    <row r="3074" spans="1:49" x14ac:dyDescent="0.2">
      <c r="A3074">
        <v>3072</v>
      </c>
      <c r="B3074" t="s">
        <v>29804</v>
      </c>
      <c r="C3074" t="s">
        <v>29803</v>
      </c>
      <c r="F3074" t="s">
        <v>29802</v>
      </c>
      <c r="G3074" t="s">
        <v>6</v>
      </c>
      <c r="H3074" t="s">
        <v>5</v>
      </c>
      <c r="I3074" t="s">
        <v>29801</v>
      </c>
      <c r="J3074">
        <v>60028190</v>
      </c>
      <c r="K3074" t="s">
        <v>29800</v>
      </c>
      <c r="L3074" t="s">
        <v>19</v>
      </c>
      <c r="M3074" t="s">
        <v>18</v>
      </c>
      <c r="N3074">
        <v>1</v>
      </c>
      <c r="O3074" t="s">
        <v>29799</v>
      </c>
      <c r="P3074">
        <v>7801654518</v>
      </c>
      <c r="Q3074">
        <v>60028190</v>
      </c>
      <c r="R3074" s="7">
        <v>43344</v>
      </c>
      <c r="S3074" s="8">
        <f t="shared" ref="S3074:S3137" si="384">YEAR(R3074)</f>
        <v>2018</v>
      </c>
      <c r="T3074" s="8">
        <v>2018</v>
      </c>
      <c r="U3074" s="8">
        <f t="shared" ref="U3074:U3137" si="385">2022-T3074</f>
        <v>4</v>
      </c>
      <c r="V3074" s="7">
        <v>43344</v>
      </c>
      <c r="W3074" t="s">
        <v>3224</v>
      </c>
      <c r="X3074" s="2">
        <v>0.185</v>
      </c>
      <c r="Y3074" s="6">
        <f t="shared" si="382"/>
        <v>4.9384693414484399E-3</v>
      </c>
      <c r="AA3074">
        <v>17962021</v>
      </c>
      <c r="AB3074">
        <v>21100230800</v>
      </c>
      <c r="AD3074" t="s">
        <v>1</v>
      </c>
      <c r="AE3074">
        <v>13</v>
      </c>
      <c r="AF3074">
        <v>9</v>
      </c>
      <c r="AH3074" t="s">
        <v>29798</v>
      </c>
      <c r="AI3074" t="s">
        <v>29797</v>
      </c>
      <c r="AJ3074" t="s">
        <v>29796</v>
      </c>
      <c r="AK3074" t="s">
        <v>29795</v>
      </c>
      <c r="AL3074">
        <v>3</v>
      </c>
      <c r="AM3074" s="5">
        <f t="shared" ref="AM3074:AM3137" si="386">AL3074/U3074</f>
        <v>0.75</v>
      </c>
      <c r="AN3074" s="4">
        <f t="shared" si="383"/>
        <v>1.1359333585762969E-3</v>
      </c>
      <c r="AO3074" s="3"/>
      <c r="AP3074">
        <v>0</v>
      </c>
      <c r="AR3074" t="s">
        <v>0</v>
      </c>
      <c r="AT3074" s="2" t="s">
        <v>7</v>
      </c>
      <c r="AU3074" s="1">
        <f t="shared" ref="AU3074:AU3137" si="387">(Y3074*0.7+AN3074*0.3)*100</f>
        <v>0.37977085465867966</v>
      </c>
      <c r="AV3074" s="1">
        <f t="shared" ref="AV3074:AV3137" si="388">(Y3074*0.5+AN3074*0.5)*100</f>
        <v>0.30372013500123685</v>
      </c>
      <c r="AW3074" s="1">
        <f t="shared" ref="AW3074:AW3137" si="389">(Y3074*0.3+AN3074*0.7)*100</f>
        <v>0.22766941534379395</v>
      </c>
    </row>
    <row r="3075" spans="1:49" x14ac:dyDescent="0.2">
      <c r="A3075">
        <v>3073</v>
      </c>
      <c r="B3075" t="s">
        <v>29794</v>
      </c>
      <c r="C3075" t="s">
        <v>29793</v>
      </c>
      <c r="E3075">
        <v>30149517</v>
      </c>
      <c r="F3075" t="s">
        <v>29792</v>
      </c>
      <c r="G3075" t="s">
        <v>6</v>
      </c>
      <c r="H3075" t="s">
        <v>5</v>
      </c>
      <c r="I3075" t="s">
        <v>1869</v>
      </c>
      <c r="J3075" t="s">
        <v>29791</v>
      </c>
      <c r="K3075" t="s">
        <v>29790</v>
      </c>
      <c r="L3075" t="s">
        <v>29789</v>
      </c>
      <c r="M3075" t="s">
        <v>822</v>
      </c>
      <c r="N3075">
        <v>4</v>
      </c>
      <c r="O3075" t="s">
        <v>29788</v>
      </c>
      <c r="P3075" t="s">
        <v>29787</v>
      </c>
      <c r="Q3075" t="s">
        <v>29786</v>
      </c>
      <c r="R3075" s="7">
        <v>43344</v>
      </c>
      <c r="S3075" s="8">
        <f t="shared" si="384"/>
        <v>2018</v>
      </c>
      <c r="T3075" s="8">
        <v>2018</v>
      </c>
      <c r="U3075" s="8">
        <f t="shared" si="385"/>
        <v>4</v>
      </c>
      <c r="V3075" s="7">
        <v>43344</v>
      </c>
      <c r="W3075" t="s">
        <v>788</v>
      </c>
      <c r="X3075" s="2">
        <v>0.63600000000000001</v>
      </c>
      <c r="Y3075" s="6">
        <f t="shared" ref="Y3075:Y3138" si="390">(X3075-$Z$3)/($Z$2-$Z$3)</f>
        <v>1.6977656763033557E-2</v>
      </c>
      <c r="AA3075">
        <v>14248220</v>
      </c>
      <c r="AB3075">
        <v>130124</v>
      </c>
      <c r="AD3075" t="s">
        <v>1</v>
      </c>
      <c r="AE3075">
        <v>18</v>
      </c>
      <c r="AF3075">
        <v>9</v>
      </c>
      <c r="AG3075">
        <v>2783</v>
      </c>
      <c r="AI3075" t="s">
        <v>29785</v>
      </c>
      <c r="AJ3075" t="s">
        <v>29784</v>
      </c>
      <c r="AK3075" t="s">
        <v>29783</v>
      </c>
      <c r="AL3075">
        <v>17</v>
      </c>
      <c r="AM3075" s="5">
        <f t="shared" si="386"/>
        <v>4.25</v>
      </c>
      <c r="AN3075" s="4">
        <f t="shared" ref="AN3075:AN3138" si="391">(AM3075-$AO$3)/($AO$2-$AO$3)</f>
        <v>6.4369556985990157E-3</v>
      </c>
      <c r="AO3075" s="3"/>
      <c r="AP3075">
        <v>1</v>
      </c>
      <c r="AR3075" t="s">
        <v>0</v>
      </c>
      <c r="AT3075" s="2" t="s">
        <v>7</v>
      </c>
      <c r="AU3075" s="1">
        <f t="shared" si="387"/>
        <v>1.3815446443703194</v>
      </c>
      <c r="AV3075" s="1">
        <f t="shared" si="388"/>
        <v>1.1707306230816288</v>
      </c>
      <c r="AW3075" s="1">
        <f t="shared" si="389"/>
        <v>0.95991660179293781</v>
      </c>
    </row>
    <row r="3076" spans="1:49" x14ac:dyDescent="0.2">
      <c r="A3076">
        <v>3074</v>
      </c>
      <c r="B3076" t="s">
        <v>29782</v>
      </c>
      <c r="C3076" t="s">
        <v>29781</v>
      </c>
      <c r="F3076" t="s">
        <v>29780</v>
      </c>
      <c r="G3076" t="s">
        <v>6</v>
      </c>
      <c r="H3076" t="s">
        <v>5</v>
      </c>
      <c r="I3076" t="s">
        <v>29779</v>
      </c>
      <c r="J3076" t="s">
        <v>29778</v>
      </c>
      <c r="K3076" t="s">
        <v>29777</v>
      </c>
      <c r="L3076" t="s">
        <v>29776</v>
      </c>
      <c r="M3076" t="s">
        <v>183</v>
      </c>
      <c r="N3076">
        <v>4</v>
      </c>
      <c r="O3076" t="s">
        <v>29775</v>
      </c>
      <c r="P3076" t="s">
        <v>29774</v>
      </c>
      <c r="Q3076" t="s">
        <v>29773</v>
      </c>
      <c r="R3076" s="7">
        <v>43344</v>
      </c>
      <c r="S3076" s="8">
        <f t="shared" si="384"/>
        <v>2018</v>
      </c>
      <c r="T3076" s="8">
        <v>2018</v>
      </c>
      <c r="U3076" s="8">
        <f t="shared" si="385"/>
        <v>4</v>
      </c>
      <c r="V3076" s="7">
        <v>43344</v>
      </c>
      <c r="W3076" t="s">
        <v>515</v>
      </c>
      <c r="X3076" s="2">
        <v>2.9860000000000002</v>
      </c>
      <c r="Y3076" s="6">
        <f t="shared" si="390"/>
        <v>7.9709564613865094E-2</v>
      </c>
      <c r="AA3076">
        <v>7338716</v>
      </c>
      <c r="AB3076">
        <v>18902</v>
      </c>
      <c r="AC3076">
        <v>15580008</v>
      </c>
      <c r="AD3076" t="s">
        <v>1</v>
      </c>
      <c r="AE3076">
        <v>36</v>
      </c>
      <c r="AF3076">
        <v>9</v>
      </c>
      <c r="AG3076">
        <v>8432487</v>
      </c>
      <c r="AH3076" t="s">
        <v>29772</v>
      </c>
      <c r="AI3076" t="s">
        <v>29771</v>
      </c>
      <c r="AJ3076" t="s">
        <v>29770</v>
      </c>
      <c r="AK3076" t="s">
        <v>29769</v>
      </c>
      <c r="AL3076">
        <v>118</v>
      </c>
      <c r="AM3076" s="5">
        <f t="shared" si="386"/>
        <v>29.5</v>
      </c>
      <c r="AN3076" s="4">
        <f t="shared" si="391"/>
        <v>4.4680045437334344E-2</v>
      </c>
      <c r="AO3076" s="3"/>
      <c r="AP3076">
        <v>0</v>
      </c>
      <c r="AQ3076" t="s">
        <v>49</v>
      </c>
      <c r="AR3076" t="s">
        <v>5178</v>
      </c>
      <c r="AS3076" t="s">
        <v>48</v>
      </c>
      <c r="AT3076" s="2" t="s">
        <v>7</v>
      </c>
      <c r="AU3076" s="1">
        <f t="shared" si="387"/>
        <v>6.9200708860905857</v>
      </c>
      <c r="AV3076" s="1">
        <f t="shared" si="388"/>
        <v>6.2194805025599722</v>
      </c>
      <c r="AW3076" s="1">
        <f t="shared" si="389"/>
        <v>5.518890119029356</v>
      </c>
    </row>
    <row r="3077" spans="1:49" x14ac:dyDescent="0.2">
      <c r="A3077">
        <v>3075</v>
      </c>
      <c r="B3077" t="s">
        <v>29768</v>
      </c>
      <c r="C3077" t="s">
        <v>29767</v>
      </c>
      <c r="F3077" t="s">
        <v>29766</v>
      </c>
      <c r="G3077" t="s">
        <v>6</v>
      </c>
      <c r="H3077" t="s">
        <v>5</v>
      </c>
      <c r="I3077" t="s">
        <v>3987</v>
      </c>
      <c r="J3077" t="s">
        <v>358</v>
      </c>
      <c r="K3077" t="s">
        <v>357</v>
      </c>
      <c r="L3077" t="s">
        <v>356</v>
      </c>
      <c r="M3077" t="s">
        <v>355</v>
      </c>
      <c r="N3077">
        <v>4</v>
      </c>
      <c r="O3077" t="s">
        <v>29765</v>
      </c>
      <c r="P3077" t="s">
        <v>29764</v>
      </c>
      <c r="Q3077" t="s">
        <v>29763</v>
      </c>
      <c r="R3077" s="7">
        <v>43344</v>
      </c>
      <c r="S3077" s="8">
        <f t="shared" si="384"/>
        <v>2018</v>
      </c>
      <c r="T3077" s="8">
        <v>2018</v>
      </c>
      <c r="U3077" s="8">
        <f t="shared" si="385"/>
        <v>4</v>
      </c>
      <c r="V3077" s="7">
        <v>43344</v>
      </c>
      <c r="W3077" t="s">
        <v>305</v>
      </c>
      <c r="X3077" s="2">
        <v>1.3280000000000001</v>
      </c>
      <c r="Y3077" s="6">
        <f t="shared" si="390"/>
        <v>3.5450201542937994E-2</v>
      </c>
      <c r="AA3077">
        <v>15361225</v>
      </c>
      <c r="AB3077">
        <v>18894</v>
      </c>
      <c r="AD3077" t="s">
        <v>1</v>
      </c>
      <c r="AE3077">
        <v>17</v>
      </c>
      <c r="AF3077">
        <v>9</v>
      </c>
      <c r="AG3077">
        <v>8433894</v>
      </c>
      <c r="AH3077" t="s">
        <v>29762</v>
      </c>
      <c r="AI3077" t="s">
        <v>29761</v>
      </c>
      <c r="AJ3077" t="s">
        <v>29760</v>
      </c>
      <c r="AK3077" t="s">
        <v>29759</v>
      </c>
      <c r="AL3077">
        <v>15</v>
      </c>
      <c r="AM3077" s="5">
        <f t="shared" si="386"/>
        <v>3.75</v>
      </c>
      <c r="AN3077" s="4">
        <f t="shared" si="391"/>
        <v>5.6796667928814843E-3</v>
      </c>
      <c r="AO3077" s="3"/>
      <c r="AP3077">
        <v>0</v>
      </c>
      <c r="AQ3077" t="s">
        <v>49</v>
      </c>
      <c r="AR3077" t="s">
        <v>354</v>
      </c>
      <c r="AS3077" t="s">
        <v>48</v>
      </c>
      <c r="AT3077" s="2">
        <v>3.8340000000000001</v>
      </c>
      <c r="AU3077" s="1">
        <f t="shared" si="387"/>
        <v>2.6519041117921041</v>
      </c>
      <c r="AV3077" s="1">
        <f t="shared" si="388"/>
        <v>2.0564934167909739</v>
      </c>
      <c r="AW3077" s="1">
        <f t="shared" si="389"/>
        <v>1.4610827217898437</v>
      </c>
    </row>
    <row r="3078" spans="1:49" x14ac:dyDescent="0.2">
      <c r="A3078">
        <v>3076</v>
      </c>
      <c r="B3078" t="s">
        <v>29758</v>
      </c>
      <c r="C3078" t="s">
        <v>29757</v>
      </c>
      <c r="F3078" t="s">
        <v>29756</v>
      </c>
      <c r="G3078" t="s">
        <v>6</v>
      </c>
      <c r="H3078" t="s">
        <v>5</v>
      </c>
      <c r="I3078" t="s">
        <v>5277</v>
      </c>
      <c r="J3078" t="s">
        <v>29755</v>
      </c>
      <c r="K3078" t="s">
        <v>29754</v>
      </c>
      <c r="L3078" t="s">
        <v>29753</v>
      </c>
      <c r="M3078" t="s">
        <v>477</v>
      </c>
      <c r="N3078">
        <v>5</v>
      </c>
      <c r="O3078" t="s">
        <v>29752</v>
      </c>
      <c r="P3078" t="s">
        <v>29751</v>
      </c>
      <c r="Q3078" t="s">
        <v>29750</v>
      </c>
      <c r="R3078" s="7">
        <v>43344</v>
      </c>
      <c r="S3078" s="8">
        <f t="shared" si="384"/>
        <v>2018</v>
      </c>
      <c r="T3078" s="8">
        <v>2018</v>
      </c>
      <c r="U3078" s="8">
        <f t="shared" si="385"/>
        <v>4</v>
      </c>
      <c r="V3078" s="7">
        <v>43344</v>
      </c>
      <c r="W3078" t="s">
        <v>515</v>
      </c>
      <c r="X3078" s="2">
        <v>2.9860000000000002</v>
      </c>
      <c r="Y3078" s="6">
        <f t="shared" si="390"/>
        <v>7.9709564613865094E-2</v>
      </c>
      <c r="AA3078">
        <v>7338716</v>
      </c>
      <c r="AB3078">
        <v>18902</v>
      </c>
      <c r="AC3078">
        <v>15580008</v>
      </c>
      <c r="AD3078" t="s">
        <v>1</v>
      </c>
      <c r="AE3078">
        <v>36</v>
      </c>
      <c r="AF3078">
        <v>9</v>
      </c>
      <c r="AG3078">
        <v>8432499</v>
      </c>
      <c r="AH3078" t="s">
        <v>29749</v>
      </c>
      <c r="AI3078" t="s">
        <v>29748</v>
      </c>
      <c r="AJ3078" t="s">
        <v>29747</v>
      </c>
      <c r="AK3078" t="s">
        <v>29746</v>
      </c>
      <c r="AL3078">
        <v>84</v>
      </c>
      <c r="AM3078" s="5">
        <f t="shared" si="386"/>
        <v>21</v>
      </c>
      <c r="AN3078" s="4">
        <f t="shared" si="391"/>
        <v>3.1806134040136311E-2</v>
      </c>
      <c r="AO3078" s="3"/>
      <c r="AP3078">
        <v>0</v>
      </c>
      <c r="AQ3078" t="s">
        <v>49</v>
      </c>
      <c r="AR3078">
        <v>61471319</v>
      </c>
      <c r="AS3078" t="s">
        <v>48</v>
      </c>
      <c r="AT3078" s="2" t="s">
        <v>7</v>
      </c>
      <c r="AU3078" s="1">
        <f t="shared" si="387"/>
        <v>6.5338535441746446</v>
      </c>
      <c r="AV3078" s="1">
        <f t="shared" si="388"/>
        <v>5.5757849327000706</v>
      </c>
      <c r="AW3078" s="1">
        <f t="shared" si="389"/>
        <v>4.6177163212254939</v>
      </c>
    </row>
    <row r="3079" spans="1:49" x14ac:dyDescent="0.2">
      <c r="A3079">
        <v>3077</v>
      </c>
      <c r="B3079" t="s">
        <v>29745</v>
      </c>
      <c r="C3079" t="s">
        <v>29744</v>
      </c>
      <c r="F3079" t="s">
        <v>29743</v>
      </c>
      <c r="G3079" t="s">
        <v>6</v>
      </c>
      <c r="H3079" t="s">
        <v>5</v>
      </c>
      <c r="I3079" t="s">
        <v>1994</v>
      </c>
      <c r="J3079" t="s">
        <v>29742</v>
      </c>
      <c r="K3079" t="s">
        <v>29741</v>
      </c>
      <c r="L3079" t="s">
        <v>29740</v>
      </c>
      <c r="M3079" t="s">
        <v>5056</v>
      </c>
      <c r="N3079">
        <v>6</v>
      </c>
      <c r="O3079" t="s">
        <v>29739</v>
      </c>
      <c r="P3079" t="s">
        <v>29738</v>
      </c>
      <c r="Q3079" t="s">
        <v>29737</v>
      </c>
      <c r="R3079" s="7">
        <v>43344</v>
      </c>
      <c r="S3079" s="8">
        <f t="shared" si="384"/>
        <v>2018</v>
      </c>
      <c r="T3079" s="8">
        <v>2018</v>
      </c>
      <c r="U3079" s="8">
        <f t="shared" si="385"/>
        <v>4</v>
      </c>
      <c r="V3079" s="7">
        <v>43344</v>
      </c>
      <c r="W3079" t="s">
        <v>515</v>
      </c>
      <c r="X3079" s="2">
        <v>2.9860000000000002</v>
      </c>
      <c r="Y3079" s="6">
        <f t="shared" si="390"/>
        <v>7.9709564613865094E-2</v>
      </c>
      <c r="AA3079">
        <v>7338716</v>
      </c>
      <c r="AB3079">
        <v>18902</v>
      </c>
      <c r="AC3079">
        <v>15580008</v>
      </c>
      <c r="AD3079" t="s">
        <v>1</v>
      </c>
      <c r="AE3079">
        <v>36</v>
      </c>
      <c r="AF3079">
        <v>9</v>
      </c>
      <c r="AG3079">
        <v>8432477</v>
      </c>
      <c r="AH3079" t="s">
        <v>29736</v>
      </c>
      <c r="AI3079" t="s">
        <v>29735</v>
      </c>
      <c r="AJ3079" t="s">
        <v>29734</v>
      </c>
      <c r="AK3079" t="s">
        <v>29733</v>
      </c>
      <c r="AL3079">
        <v>65</v>
      </c>
      <c r="AM3079" s="5">
        <f t="shared" si="386"/>
        <v>16.25</v>
      </c>
      <c r="AN3079" s="4">
        <f t="shared" si="391"/>
        <v>2.4611889435819764E-2</v>
      </c>
      <c r="AO3079" s="3"/>
      <c r="AP3079">
        <v>1</v>
      </c>
      <c r="AQ3079" t="s">
        <v>29732</v>
      </c>
      <c r="AR3079" t="s">
        <v>19797</v>
      </c>
      <c r="AS3079" t="s">
        <v>29731</v>
      </c>
      <c r="AT3079" s="2" t="s">
        <v>7</v>
      </c>
      <c r="AU3079" s="1">
        <f t="shared" si="387"/>
        <v>6.3180262060451495</v>
      </c>
      <c r="AV3079" s="1">
        <f t="shared" si="388"/>
        <v>5.2160727024842428</v>
      </c>
      <c r="AW3079" s="1">
        <f t="shared" si="389"/>
        <v>4.1141191989233352</v>
      </c>
    </row>
    <row r="3080" spans="1:49" x14ac:dyDescent="0.2">
      <c r="A3080">
        <v>3078</v>
      </c>
      <c r="B3080" t="s">
        <v>29730</v>
      </c>
      <c r="C3080" t="s">
        <v>29729</v>
      </c>
      <c r="F3080" t="s">
        <v>29728</v>
      </c>
      <c r="G3080" t="s">
        <v>6</v>
      </c>
      <c r="H3080" t="s">
        <v>5</v>
      </c>
      <c r="I3080" t="s">
        <v>2139</v>
      </c>
      <c r="J3080" t="s">
        <v>8469</v>
      </c>
      <c r="K3080" t="s">
        <v>8468</v>
      </c>
      <c r="L3080" t="s">
        <v>8467</v>
      </c>
      <c r="M3080" t="s">
        <v>1752</v>
      </c>
      <c r="N3080">
        <v>3</v>
      </c>
      <c r="O3080" t="s">
        <v>29727</v>
      </c>
      <c r="P3080" t="s">
        <v>29726</v>
      </c>
      <c r="Q3080" t="s">
        <v>29725</v>
      </c>
      <c r="R3080" s="7">
        <v>43344</v>
      </c>
      <c r="S3080" s="8">
        <f t="shared" si="384"/>
        <v>2018</v>
      </c>
      <c r="T3080" s="8">
        <v>2018</v>
      </c>
      <c r="U3080" s="8">
        <f t="shared" si="385"/>
        <v>4</v>
      </c>
      <c r="V3080" s="7">
        <v>43344</v>
      </c>
      <c r="W3080" t="s">
        <v>515</v>
      </c>
      <c r="X3080" s="2">
        <v>2.9860000000000002</v>
      </c>
      <c r="Y3080" s="6">
        <f t="shared" si="390"/>
        <v>7.9709564613865094E-2</v>
      </c>
      <c r="AA3080">
        <v>7338716</v>
      </c>
      <c r="AB3080">
        <v>18902</v>
      </c>
      <c r="AC3080">
        <v>15580008</v>
      </c>
      <c r="AD3080" t="s">
        <v>1</v>
      </c>
      <c r="AE3080">
        <v>36</v>
      </c>
      <c r="AF3080">
        <v>9</v>
      </c>
      <c r="AG3080">
        <v>8432474</v>
      </c>
      <c r="AH3080" t="s">
        <v>29724</v>
      </c>
      <c r="AI3080" t="s">
        <v>29723</v>
      </c>
      <c r="AJ3080" t="s">
        <v>29722</v>
      </c>
      <c r="AK3080" t="s">
        <v>29721</v>
      </c>
      <c r="AL3080">
        <v>82</v>
      </c>
      <c r="AM3080" s="5">
        <f t="shared" si="386"/>
        <v>20.5</v>
      </c>
      <c r="AN3080" s="4">
        <f t="shared" si="391"/>
        <v>3.104884513441878E-2</v>
      </c>
      <c r="AO3080" s="3"/>
      <c r="AP3080">
        <v>0</v>
      </c>
      <c r="AQ3080" t="s">
        <v>49</v>
      </c>
      <c r="AR3080">
        <v>61871137</v>
      </c>
      <c r="AS3080" t="s">
        <v>48</v>
      </c>
      <c r="AT3080" s="2" t="s">
        <v>7</v>
      </c>
      <c r="AU3080" s="1">
        <f t="shared" si="387"/>
        <v>6.5111348770031192</v>
      </c>
      <c r="AV3080" s="1">
        <f t="shared" si="388"/>
        <v>5.5379204874141941</v>
      </c>
      <c r="AW3080" s="1">
        <f t="shared" si="389"/>
        <v>4.564706097825268</v>
      </c>
    </row>
    <row r="3081" spans="1:49" x14ac:dyDescent="0.2">
      <c r="A3081">
        <v>3079</v>
      </c>
      <c r="B3081" t="s">
        <v>29720</v>
      </c>
      <c r="C3081" t="s">
        <v>29719</v>
      </c>
      <c r="F3081" t="s">
        <v>29718</v>
      </c>
      <c r="G3081" t="s">
        <v>6</v>
      </c>
      <c r="H3081" t="s">
        <v>5</v>
      </c>
      <c r="I3081" t="s">
        <v>1118</v>
      </c>
      <c r="J3081" t="s">
        <v>29717</v>
      </c>
      <c r="K3081" t="s">
        <v>29716</v>
      </c>
      <c r="L3081" t="s">
        <v>29715</v>
      </c>
      <c r="M3081" t="s">
        <v>29714</v>
      </c>
      <c r="N3081">
        <v>5</v>
      </c>
      <c r="O3081" t="s">
        <v>3010</v>
      </c>
      <c r="P3081" t="s">
        <v>3009</v>
      </c>
      <c r="Q3081" t="s">
        <v>29713</v>
      </c>
      <c r="R3081" s="7">
        <v>43344</v>
      </c>
      <c r="S3081" s="8">
        <f t="shared" si="384"/>
        <v>2018</v>
      </c>
      <c r="T3081" s="8">
        <v>2018</v>
      </c>
      <c r="U3081" s="8">
        <f t="shared" si="385"/>
        <v>4</v>
      </c>
      <c r="V3081" s="7">
        <v>43344</v>
      </c>
      <c r="W3081" t="s">
        <v>515</v>
      </c>
      <c r="X3081" s="2">
        <v>2.9860000000000002</v>
      </c>
      <c r="Y3081" s="6">
        <f t="shared" si="390"/>
        <v>7.9709564613865094E-2</v>
      </c>
      <c r="AA3081">
        <v>7338716</v>
      </c>
      <c r="AB3081">
        <v>18902</v>
      </c>
      <c r="AC3081">
        <v>15580008</v>
      </c>
      <c r="AD3081" t="s">
        <v>1</v>
      </c>
      <c r="AE3081">
        <v>36</v>
      </c>
      <c r="AF3081">
        <v>9</v>
      </c>
      <c r="AG3081">
        <v>8432501</v>
      </c>
      <c r="AH3081" t="s">
        <v>29712</v>
      </c>
      <c r="AI3081" t="s">
        <v>29711</v>
      </c>
      <c r="AJ3081" t="s">
        <v>29710</v>
      </c>
      <c r="AK3081" t="s">
        <v>29709</v>
      </c>
      <c r="AL3081">
        <v>15</v>
      </c>
      <c r="AM3081" s="5">
        <f t="shared" si="386"/>
        <v>3.75</v>
      </c>
      <c r="AN3081" s="4">
        <f t="shared" si="391"/>
        <v>5.6796667928814843E-3</v>
      </c>
      <c r="AO3081" s="3"/>
      <c r="AP3081">
        <v>0</v>
      </c>
      <c r="AQ3081" t="s">
        <v>80</v>
      </c>
      <c r="AR3081" t="s">
        <v>3008</v>
      </c>
      <c r="AS3081" t="s">
        <v>79</v>
      </c>
      <c r="AT3081" s="2" t="s">
        <v>7</v>
      </c>
      <c r="AU3081" s="1">
        <f t="shared" si="387"/>
        <v>5.7500595267570001</v>
      </c>
      <c r="AV3081" s="1">
        <f t="shared" si="388"/>
        <v>4.2694615703373291</v>
      </c>
      <c r="AW3081" s="1">
        <f t="shared" si="389"/>
        <v>2.7888636139176568</v>
      </c>
    </row>
    <row r="3082" spans="1:49" x14ac:dyDescent="0.2">
      <c r="A3082">
        <v>3080</v>
      </c>
      <c r="B3082" t="s">
        <v>29708</v>
      </c>
      <c r="C3082" t="s">
        <v>29707</v>
      </c>
      <c r="F3082" t="s">
        <v>29706</v>
      </c>
      <c r="G3082" t="s">
        <v>6</v>
      </c>
      <c r="H3082" t="s">
        <v>5</v>
      </c>
      <c r="I3082" t="s">
        <v>4794</v>
      </c>
      <c r="J3082">
        <v>60030904</v>
      </c>
      <c r="K3082" t="s">
        <v>29705</v>
      </c>
      <c r="L3082" t="s">
        <v>180</v>
      </c>
      <c r="M3082" t="s">
        <v>54</v>
      </c>
      <c r="N3082">
        <v>3</v>
      </c>
      <c r="O3082" t="s">
        <v>29704</v>
      </c>
      <c r="P3082" t="s">
        <v>29703</v>
      </c>
      <c r="Q3082" t="s">
        <v>29702</v>
      </c>
      <c r="R3082" s="7">
        <v>43344</v>
      </c>
      <c r="S3082" s="8">
        <f t="shared" si="384"/>
        <v>2018</v>
      </c>
      <c r="T3082" s="8">
        <v>2018</v>
      </c>
      <c r="U3082" s="8">
        <f t="shared" si="385"/>
        <v>4</v>
      </c>
      <c r="V3082" s="7">
        <v>43344</v>
      </c>
      <c r="W3082" t="s">
        <v>515</v>
      </c>
      <c r="X3082" s="2">
        <v>2.9860000000000002</v>
      </c>
      <c r="Y3082" s="6">
        <f t="shared" si="390"/>
        <v>7.9709564613865094E-2</v>
      </c>
      <c r="AA3082">
        <v>7338716</v>
      </c>
      <c r="AB3082">
        <v>18902</v>
      </c>
      <c r="AC3082">
        <v>15580008</v>
      </c>
      <c r="AD3082" t="s">
        <v>1</v>
      </c>
      <c r="AE3082">
        <v>36</v>
      </c>
      <c r="AF3082">
        <v>9</v>
      </c>
      <c r="AG3082">
        <v>8432478</v>
      </c>
      <c r="AH3082" t="s">
        <v>29701</v>
      </c>
      <c r="AI3082" t="s">
        <v>29700</v>
      </c>
      <c r="AJ3082" t="s">
        <v>29699</v>
      </c>
      <c r="AK3082" t="s">
        <v>29698</v>
      </c>
      <c r="AL3082">
        <v>6</v>
      </c>
      <c r="AM3082" s="5">
        <f t="shared" si="386"/>
        <v>1.5</v>
      </c>
      <c r="AN3082" s="4">
        <f t="shared" si="391"/>
        <v>2.2718667171525938E-3</v>
      </c>
      <c r="AO3082" s="3"/>
      <c r="AP3082">
        <v>0</v>
      </c>
      <c r="AQ3082" t="s">
        <v>49</v>
      </c>
      <c r="AR3082" t="s">
        <v>29697</v>
      </c>
      <c r="AS3082" t="s">
        <v>48</v>
      </c>
      <c r="AT3082" s="2" t="s">
        <v>7</v>
      </c>
      <c r="AU3082" s="1">
        <f t="shared" si="387"/>
        <v>5.6478255244851336</v>
      </c>
      <c r="AV3082" s="1">
        <f t="shared" si="388"/>
        <v>4.0990715665508848</v>
      </c>
      <c r="AW3082" s="1">
        <f t="shared" si="389"/>
        <v>2.5503176086166346</v>
      </c>
    </row>
    <row r="3083" spans="1:49" x14ac:dyDescent="0.2">
      <c r="A3083">
        <v>3081</v>
      </c>
      <c r="B3083" t="s">
        <v>29696</v>
      </c>
      <c r="C3083" t="s">
        <v>29695</v>
      </c>
      <c r="F3083" t="s">
        <v>29694</v>
      </c>
      <c r="G3083" t="s">
        <v>6</v>
      </c>
      <c r="H3083" t="s">
        <v>5</v>
      </c>
      <c r="I3083" t="s">
        <v>29693</v>
      </c>
      <c r="J3083">
        <v>60002222</v>
      </c>
      <c r="K3083" t="s">
        <v>1562</v>
      </c>
      <c r="L3083" t="s">
        <v>1047</v>
      </c>
      <c r="M3083" t="s">
        <v>54</v>
      </c>
      <c r="N3083">
        <v>3</v>
      </c>
      <c r="O3083" t="s">
        <v>29692</v>
      </c>
      <c r="P3083" t="s">
        <v>29691</v>
      </c>
      <c r="Q3083" t="s">
        <v>29690</v>
      </c>
      <c r="R3083" s="7">
        <v>43344</v>
      </c>
      <c r="S3083" s="8">
        <f t="shared" si="384"/>
        <v>2018</v>
      </c>
      <c r="T3083" s="8">
        <v>2018</v>
      </c>
      <c r="U3083" s="8">
        <f t="shared" si="385"/>
        <v>4</v>
      </c>
      <c r="V3083" s="7">
        <v>43344</v>
      </c>
      <c r="W3083" t="s">
        <v>305</v>
      </c>
      <c r="X3083" s="2">
        <v>1.3280000000000001</v>
      </c>
      <c r="Y3083" s="6">
        <f t="shared" si="390"/>
        <v>3.5450201542937994E-2</v>
      </c>
      <c r="AA3083">
        <v>15361225</v>
      </c>
      <c r="AB3083">
        <v>18894</v>
      </c>
      <c r="AD3083" t="s">
        <v>1</v>
      </c>
      <c r="AE3083">
        <v>17</v>
      </c>
      <c r="AF3083">
        <v>9</v>
      </c>
      <c r="AG3083">
        <v>8433893</v>
      </c>
      <c r="AH3083" t="s">
        <v>29689</v>
      </c>
      <c r="AI3083" t="s">
        <v>29688</v>
      </c>
      <c r="AJ3083" t="s">
        <v>29687</v>
      </c>
      <c r="AK3083" t="s">
        <v>29686</v>
      </c>
      <c r="AL3083">
        <v>9</v>
      </c>
      <c r="AM3083" s="5">
        <f t="shared" si="386"/>
        <v>2.25</v>
      </c>
      <c r="AN3083" s="4">
        <f t="shared" si="391"/>
        <v>3.4078000757288905E-3</v>
      </c>
      <c r="AO3083" s="3"/>
      <c r="AP3083">
        <v>0</v>
      </c>
      <c r="AQ3083" t="s">
        <v>49</v>
      </c>
      <c r="AR3083">
        <v>61771295</v>
      </c>
      <c r="AS3083" t="s">
        <v>48</v>
      </c>
      <c r="AT3083" s="2">
        <v>3.8340000000000001</v>
      </c>
      <c r="AU3083" s="1">
        <f t="shared" si="387"/>
        <v>2.5837481102775262</v>
      </c>
      <c r="AV3083" s="1">
        <f t="shared" si="388"/>
        <v>1.9429000809333443</v>
      </c>
      <c r="AW3083" s="1">
        <f t="shared" si="389"/>
        <v>1.3020520515891623</v>
      </c>
    </row>
    <row r="3084" spans="1:49" x14ac:dyDescent="0.2">
      <c r="A3084">
        <v>3082</v>
      </c>
      <c r="B3084" t="s">
        <v>29685</v>
      </c>
      <c r="C3084" t="s">
        <v>29684</v>
      </c>
      <c r="F3084" t="s">
        <v>29683</v>
      </c>
      <c r="G3084" t="s">
        <v>6</v>
      </c>
      <c r="H3084" t="s">
        <v>5</v>
      </c>
      <c r="I3084" t="s">
        <v>2766</v>
      </c>
      <c r="J3084" t="s">
        <v>29682</v>
      </c>
      <c r="K3084" t="s">
        <v>29681</v>
      </c>
      <c r="L3084" t="s">
        <v>1544</v>
      </c>
      <c r="M3084" t="s">
        <v>215</v>
      </c>
      <c r="N3084">
        <v>4</v>
      </c>
      <c r="O3084" t="s">
        <v>29680</v>
      </c>
      <c r="P3084" t="s">
        <v>29679</v>
      </c>
      <c r="Q3084" t="s">
        <v>29678</v>
      </c>
      <c r="R3084" s="7">
        <v>43344</v>
      </c>
      <c r="S3084" s="8">
        <f t="shared" si="384"/>
        <v>2018</v>
      </c>
      <c r="T3084" s="8">
        <v>2018</v>
      </c>
      <c r="U3084" s="8">
        <f t="shared" si="385"/>
        <v>4</v>
      </c>
      <c r="V3084" s="7">
        <v>43344</v>
      </c>
      <c r="W3084" t="s">
        <v>515</v>
      </c>
      <c r="X3084" s="2">
        <v>2.9860000000000002</v>
      </c>
      <c r="Y3084" s="6">
        <f t="shared" si="390"/>
        <v>7.9709564613865094E-2</v>
      </c>
      <c r="AA3084">
        <v>7338716</v>
      </c>
      <c r="AB3084">
        <v>18902</v>
      </c>
      <c r="AC3084">
        <v>15580008</v>
      </c>
      <c r="AD3084" t="s">
        <v>1</v>
      </c>
      <c r="AE3084">
        <v>36</v>
      </c>
      <c r="AF3084">
        <v>9</v>
      </c>
      <c r="AG3084">
        <v>8432396</v>
      </c>
      <c r="AH3084" t="s">
        <v>29677</v>
      </c>
      <c r="AI3084" t="s">
        <v>29676</v>
      </c>
      <c r="AJ3084" t="s">
        <v>29675</v>
      </c>
      <c r="AK3084" t="s">
        <v>29674</v>
      </c>
      <c r="AL3084">
        <v>79</v>
      </c>
      <c r="AM3084" s="5">
        <f t="shared" si="386"/>
        <v>19.75</v>
      </c>
      <c r="AN3084" s="4">
        <f t="shared" si="391"/>
        <v>2.9912911775842484E-2</v>
      </c>
      <c r="AO3084" s="3"/>
      <c r="AP3084">
        <v>0</v>
      </c>
      <c r="AQ3084" t="s">
        <v>49</v>
      </c>
      <c r="AR3084">
        <v>61471376</v>
      </c>
      <c r="AS3084" t="s">
        <v>48</v>
      </c>
      <c r="AT3084" s="2" t="s">
        <v>7</v>
      </c>
      <c r="AU3084" s="1">
        <f t="shared" si="387"/>
        <v>6.4770568762458307</v>
      </c>
      <c r="AV3084" s="1">
        <f t="shared" si="388"/>
        <v>5.4811238194853793</v>
      </c>
      <c r="AW3084" s="1">
        <f t="shared" si="389"/>
        <v>4.4851907627249261</v>
      </c>
    </row>
    <row r="3085" spans="1:49" x14ac:dyDescent="0.2">
      <c r="A3085">
        <v>3083</v>
      </c>
      <c r="B3085" t="s">
        <v>29673</v>
      </c>
      <c r="C3085" t="s">
        <v>29672</v>
      </c>
      <c r="F3085" t="s">
        <v>29671</v>
      </c>
      <c r="G3085" t="s">
        <v>6</v>
      </c>
      <c r="H3085" t="s">
        <v>5</v>
      </c>
      <c r="I3085" t="s">
        <v>3356</v>
      </c>
      <c r="J3085">
        <v>60012392</v>
      </c>
      <c r="K3085" t="s">
        <v>2403</v>
      </c>
      <c r="L3085" t="s">
        <v>369</v>
      </c>
      <c r="M3085" t="s">
        <v>368</v>
      </c>
      <c r="N3085">
        <v>2</v>
      </c>
      <c r="O3085" t="s">
        <v>29670</v>
      </c>
      <c r="P3085" t="s">
        <v>29669</v>
      </c>
      <c r="Q3085" t="s">
        <v>2484</v>
      </c>
      <c r="R3085" s="7">
        <v>43344</v>
      </c>
      <c r="S3085" s="8">
        <f t="shared" si="384"/>
        <v>2018</v>
      </c>
      <c r="T3085" s="8">
        <v>2018</v>
      </c>
      <c r="U3085" s="8">
        <f t="shared" si="385"/>
        <v>4</v>
      </c>
      <c r="V3085" s="7">
        <v>43344</v>
      </c>
      <c r="W3085" t="s">
        <v>833</v>
      </c>
      <c r="X3085" s="2">
        <v>0.251</v>
      </c>
      <c r="Y3085" s="6">
        <f t="shared" si="390"/>
        <v>6.7003016470462617E-3</v>
      </c>
      <c r="AA3085" t="s">
        <v>832</v>
      </c>
      <c r="AB3085">
        <v>5400152712</v>
      </c>
      <c r="AD3085" t="s">
        <v>1</v>
      </c>
      <c r="AE3085">
        <v>12</v>
      </c>
      <c r="AF3085">
        <v>5</v>
      </c>
      <c r="AH3085" t="s">
        <v>29668</v>
      </c>
      <c r="AI3085" t="s">
        <v>29667</v>
      </c>
      <c r="AK3085" t="s">
        <v>29666</v>
      </c>
      <c r="AL3085">
        <v>1</v>
      </c>
      <c r="AM3085" s="5">
        <f t="shared" si="386"/>
        <v>0.25</v>
      </c>
      <c r="AN3085" s="4">
        <f t="shared" si="391"/>
        <v>3.786444528587656E-4</v>
      </c>
      <c r="AO3085" s="3"/>
      <c r="AP3085">
        <v>0</v>
      </c>
      <c r="AQ3085" t="s">
        <v>21</v>
      </c>
      <c r="AR3085" t="s">
        <v>29665</v>
      </c>
      <c r="AS3085" t="s">
        <v>20</v>
      </c>
      <c r="AT3085" s="2" t="s">
        <v>7</v>
      </c>
      <c r="AU3085" s="1">
        <f t="shared" si="387"/>
        <v>0.48038044887900122</v>
      </c>
      <c r="AV3085" s="1">
        <f t="shared" si="388"/>
        <v>0.35394730499525134</v>
      </c>
      <c r="AW3085" s="1">
        <f t="shared" si="389"/>
        <v>0.22751416111150141</v>
      </c>
    </row>
    <row r="3086" spans="1:49" x14ac:dyDescent="0.2">
      <c r="A3086">
        <v>3084</v>
      </c>
      <c r="B3086" t="s">
        <v>29664</v>
      </c>
      <c r="C3086" t="s">
        <v>29663</v>
      </c>
      <c r="F3086" t="s">
        <v>29662</v>
      </c>
      <c r="G3086" t="s">
        <v>6</v>
      </c>
      <c r="H3086" t="s">
        <v>5</v>
      </c>
      <c r="I3086" t="s">
        <v>3352</v>
      </c>
      <c r="J3086">
        <v>60022317</v>
      </c>
      <c r="K3086" t="s">
        <v>3351</v>
      </c>
      <c r="L3086" t="s">
        <v>3350</v>
      </c>
      <c r="M3086" t="s">
        <v>3349</v>
      </c>
      <c r="N3086">
        <v>2</v>
      </c>
      <c r="O3086" t="s">
        <v>7526</v>
      </c>
      <c r="P3086" t="s">
        <v>7525</v>
      </c>
      <c r="Q3086" t="s">
        <v>7524</v>
      </c>
      <c r="R3086" s="7">
        <v>43344</v>
      </c>
      <c r="S3086" s="8">
        <f t="shared" si="384"/>
        <v>2018</v>
      </c>
      <c r="T3086" s="8">
        <v>2018</v>
      </c>
      <c r="U3086" s="8">
        <f t="shared" si="385"/>
        <v>4</v>
      </c>
      <c r="V3086" s="7">
        <v>43344</v>
      </c>
      <c r="W3086" t="s">
        <v>305</v>
      </c>
      <c r="X3086" s="2">
        <v>1.3280000000000001</v>
      </c>
      <c r="Y3086" s="6">
        <f t="shared" si="390"/>
        <v>3.5450201542937994E-2</v>
      </c>
      <c r="AA3086">
        <v>15361225</v>
      </c>
      <c r="AB3086">
        <v>18894</v>
      </c>
      <c r="AD3086" t="s">
        <v>1</v>
      </c>
      <c r="AE3086">
        <v>17</v>
      </c>
      <c r="AF3086">
        <v>9</v>
      </c>
      <c r="AG3086">
        <v>8434084</v>
      </c>
      <c r="AH3086" t="s">
        <v>29661</v>
      </c>
      <c r="AI3086" t="s">
        <v>29660</v>
      </c>
      <c r="AJ3086" t="s">
        <v>29659</v>
      </c>
      <c r="AK3086" t="s">
        <v>29658</v>
      </c>
      <c r="AL3086">
        <v>3</v>
      </c>
      <c r="AM3086" s="5">
        <f t="shared" si="386"/>
        <v>0.75</v>
      </c>
      <c r="AN3086" s="4">
        <f t="shared" si="391"/>
        <v>1.1359333585762969E-3</v>
      </c>
      <c r="AO3086" s="3"/>
      <c r="AP3086">
        <v>0</v>
      </c>
      <c r="AQ3086" t="s">
        <v>49</v>
      </c>
      <c r="AR3086">
        <v>61571468</v>
      </c>
      <c r="AS3086" t="s">
        <v>48</v>
      </c>
      <c r="AT3086" s="2">
        <v>3.8340000000000001</v>
      </c>
      <c r="AU3086" s="1">
        <f t="shared" si="387"/>
        <v>2.5155921087629487</v>
      </c>
      <c r="AV3086" s="1">
        <f t="shared" si="388"/>
        <v>1.8293067450757146</v>
      </c>
      <c r="AW3086" s="1">
        <f t="shared" si="389"/>
        <v>1.1430213813884806</v>
      </c>
    </row>
    <row r="3087" spans="1:49" x14ac:dyDescent="0.2">
      <c r="A3087">
        <v>3085</v>
      </c>
      <c r="B3087" t="s">
        <v>29657</v>
      </c>
      <c r="C3087" t="s">
        <v>29656</v>
      </c>
      <c r="F3087" t="s">
        <v>29655</v>
      </c>
      <c r="G3087" t="s">
        <v>6</v>
      </c>
      <c r="H3087" t="s">
        <v>5</v>
      </c>
      <c r="I3087" t="s">
        <v>29654</v>
      </c>
      <c r="J3087" t="s">
        <v>29653</v>
      </c>
      <c r="K3087" t="s">
        <v>29652</v>
      </c>
      <c r="L3087" t="s">
        <v>29651</v>
      </c>
      <c r="M3087" t="s">
        <v>2652</v>
      </c>
      <c r="N3087">
        <v>5</v>
      </c>
      <c r="O3087" t="s">
        <v>29650</v>
      </c>
      <c r="P3087" t="s">
        <v>29649</v>
      </c>
      <c r="Q3087" t="s">
        <v>29648</v>
      </c>
      <c r="R3087" s="7">
        <v>43344</v>
      </c>
      <c r="S3087" s="8">
        <f t="shared" si="384"/>
        <v>2018</v>
      </c>
      <c r="T3087" s="8">
        <v>2018</v>
      </c>
      <c r="U3087" s="8">
        <f t="shared" si="385"/>
        <v>4</v>
      </c>
      <c r="V3087" s="7">
        <v>43344</v>
      </c>
      <c r="W3087" t="s">
        <v>515</v>
      </c>
      <c r="X3087" s="2">
        <v>2.9860000000000002</v>
      </c>
      <c r="Y3087" s="6">
        <f t="shared" si="390"/>
        <v>7.9709564613865094E-2</v>
      </c>
      <c r="AA3087">
        <v>7338716</v>
      </c>
      <c r="AB3087">
        <v>18902</v>
      </c>
      <c r="AC3087">
        <v>15580008</v>
      </c>
      <c r="AD3087" t="s">
        <v>1</v>
      </c>
      <c r="AE3087">
        <v>36</v>
      </c>
      <c r="AF3087">
        <v>9</v>
      </c>
      <c r="AG3087">
        <v>8432498</v>
      </c>
      <c r="AH3087" t="s">
        <v>29647</v>
      </c>
      <c r="AI3087" t="s">
        <v>29646</v>
      </c>
      <c r="AJ3087" t="s">
        <v>29645</v>
      </c>
      <c r="AK3087" t="s">
        <v>29644</v>
      </c>
      <c r="AL3087">
        <v>19</v>
      </c>
      <c r="AM3087" s="5">
        <f t="shared" si="386"/>
        <v>4.75</v>
      </c>
      <c r="AN3087" s="4">
        <f t="shared" si="391"/>
        <v>7.1942446043165471E-3</v>
      </c>
      <c r="AO3087" s="3"/>
      <c r="AP3087">
        <v>0</v>
      </c>
      <c r="AQ3087" t="s">
        <v>49</v>
      </c>
      <c r="AR3087">
        <v>14226616</v>
      </c>
      <c r="AS3087" t="s">
        <v>48</v>
      </c>
      <c r="AT3087" s="2" t="s">
        <v>7</v>
      </c>
      <c r="AU3087" s="1">
        <f t="shared" si="387"/>
        <v>5.7954968611000526</v>
      </c>
      <c r="AV3087" s="1">
        <f t="shared" si="388"/>
        <v>4.3451904609090821</v>
      </c>
      <c r="AW3087" s="1">
        <f t="shared" si="389"/>
        <v>2.8948840607181108</v>
      </c>
    </row>
    <row r="3088" spans="1:49" x14ac:dyDescent="0.2">
      <c r="A3088">
        <v>3086</v>
      </c>
      <c r="B3088" t="s">
        <v>29643</v>
      </c>
      <c r="C3088" t="s">
        <v>29642</v>
      </c>
      <c r="F3088" t="s">
        <v>29641</v>
      </c>
      <c r="G3088" t="s">
        <v>6</v>
      </c>
      <c r="H3088" t="s">
        <v>5</v>
      </c>
      <c r="I3088" t="s">
        <v>29640</v>
      </c>
      <c r="J3088" t="s">
        <v>29639</v>
      </c>
      <c r="K3088" t="s">
        <v>29638</v>
      </c>
      <c r="L3088" t="s">
        <v>29637</v>
      </c>
      <c r="M3088" t="s">
        <v>29636</v>
      </c>
      <c r="N3088">
        <v>5</v>
      </c>
      <c r="O3088" t="s">
        <v>29635</v>
      </c>
      <c r="P3088" t="s">
        <v>29634</v>
      </c>
      <c r="Q3088" t="s">
        <v>29633</v>
      </c>
      <c r="R3088" s="7">
        <v>43344</v>
      </c>
      <c r="S3088" s="8">
        <f t="shared" si="384"/>
        <v>2018</v>
      </c>
      <c r="T3088" s="8">
        <v>2018</v>
      </c>
      <c r="U3088" s="8">
        <f t="shared" si="385"/>
        <v>4</v>
      </c>
      <c r="V3088" s="7">
        <v>43344</v>
      </c>
      <c r="W3088" t="s">
        <v>515</v>
      </c>
      <c r="X3088" s="2">
        <v>2.9860000000000002</v>
      </c>
      <c r="Y3088" s="6">
        <f t="shared" si="390"/>
        <v>7.9709564613865094E-2</v>
      </c>
      <c r="AA3088">
        <v>7338716</v>
      </c>
      <c r="AB3088">
        <v>18902</v>
      </c>
      <c r="AC3088">
        <v>15580008</v>
      </c>
      <c r="AD3088" t="s">
        <v>1</v>
      </c>
      <c r="AE3088">
        <v>36</v>
      </c>
      <c r="AF3088">
        <v>9</v>
      </c>
      <c r="AG3088">
        <v>8432464</v>
      </c>
      <c r="AH3088" t="s">
        <v>29632</v>
      </c>
      <c r="AI3088" t="s">
        <v>29631</v>
      </c>
      <c r="AJ3088" t="s">
        <v>29630</v>
      </c>
      <c r="AK3088" t="s">
        <v>29629</v>
      </c>
      <c r="AL3088">
        <v>143</v>
      </c>
      <c r="AM3088" s="5">
        <f t="shared" si="386"/>
        <v>35.75</v>
      </c>
      <c r="AN3088" s="4">
        <f t="shared" si="391"/>
        <v>5.4146156758803486E-2</v>
      </c>
      <c r="AO3088" s="3"/>
      <c r="AP3088">
        <v>0</v>
      </c>
      <c r="AQ3088" t="s">
        <v>49</v>
      </c>
      <c r="AR3088">
        <v>61772072</v>
      </c>
      <c r="AS3088" t="s">
        <v>48</v>
      </c>
      <c r="AT3088" s="2" t="s">
        <v>7</v>
      </c>
      <c r="AU3088" s="1">
        <f t="shared" si="387"/>
        <v>7.2040542257346605</v>
      </c>
      <c r="AV3088" s="1">
        <f t="shared" si="388"/>
        <v>6.6927860686334286</v>
      </c>
      <c r="AW3088" s="1">
        <f t="shared" si="389"/>
        <v>6.1815179115321968</v>
      </c>
    </row>
    <row r="3089" spans="1:49" x14ac:dyDescent="0.2">
      <c r="A3089">
        <v>3087</v>
      </c>
      <c r="B3089" t="s">
        <v>29628</v>
      </c>
      <c r="C3089" t="s">
        <v>29627</v>
      </c>
      <c r="F3089" t="s">
        <v>29626</v>
      </c>
      <c r="G3089" t="s">
        <v>6</v>
      </c>
      <c r="H3089" t="s">
        <v>5</v>
      </c>
      <c r="I3089" t="s">
        <v>1442</v>
      </c>
      <c r="J3089" t="s">
        <v>29625</v>
      </c>
      <c r="K3089" t="s">
        <v>29624</v>
      </c>
      <c r="L3089" t="s">
        <v>29623</v>
      </c>
      <c r="M3089" t="s">
        <v>3453</v>
      </c>
      <c r="N3089">
        <v>6</v>
      </c>
      <c r="O3089" t="s">
        <v>29622</v>
      </c>
      <c r="P3089" t="s">
        <v>29621</v>
      </c>
      <c r="Q3089" t="s">
        <v>29620</v>
      </c>
      <c r="R3089" s="7">
        <v>43344</v>
      </c>
      <c r="S3089" s="8">
        <f t="shared" si="384"/>
        <v>2018</v>
      </c>
      <c r="T3089" s="8">
        <v>2018</v>
      </c>
      <c r="U3089" s="8">
        <f t="shared" si="385"/>
        <v>4</v>
      </c>
      <c r="V3089" s="7">
        <v>43344</v>
      </c>
      <c r="W3089" t="s">
        <v>515</v>
      </c>
      <c r="X3089" s="2">
        <v>2.9860000000000002</v>
      </c>
      <c r="Y3089" s="6">
        <f t="shared" si="390"/>
        <v>7.9709564613865094E-2</v>
      </c>
      <c r="AA3089">
        <v>7338716</v>
      </c>
      <c r="AB3089">
        <v>18902</v>
      </c>
      <c r="AC3089">
        <v>15580008</v>
      </c>
      <c r="AD3089" t="s">
        <v>1</v>
      </c>
      <c r="AE3089">
        <v>36</v>
      </c>
      <c r="AF3089">
        <v>9</v>
      </c>
      <c r="AG3089">
        <v>8432391</v>
      </c>
      <c r="AH3089" t="s">
        <v>29619</v>
      </c>
      <c r="AI3089" t="s">
        <v>29618</v>
      </c>
      <c r="AJ3089" t="s">
        <v>29617</v>
      </c>
      <c r="AK3089" t="s">
        <v>29616</v>
      </c>
      <c r="AL3089">
        <v>40</v>
      </c>
      <c r="AM3089" s="5">
        <f t="shared" si="386"/>
        <v>10</v>
      </c>
      <c r="AN3089" s="4">
        <f t="shared" si="391"/>
        <v>1.5145778114350625E-2</v>
      </c>
      <c r="AO3089" s="3"/>
      <c r="AP3089">
        <v>0</v>
      </c>
      <c r="AQ3089" t="s">
        <v>147</v>
      </c>
      <c r="AR3089">
        <v>61801011</v>
      </c>
      <c r="AS3089" t="s">
        <v>146</v>
      </c>
      <c r="AT3089" s="2" t="s">
        <v>7</v>
      </c>
      <c r="AU3089" s="1">
        <f t="shared" si="387"/>
        <v>6.0340428664010748</v>
      </c>
      <c r="AV3089" s="1">
        <f t="shared" si="388"/>
        <v>4.7427671364107855</v>
      </c>
      <c r="AW3089" s="1">
        <f t="shared" si="389"/>
        <v>3.4514914064204962</v>
      </c>
    </row>
    <row r="3090" spans="1:49" x14ac:dyDescent="0.2">
      <c r="A3090">
        <v>3088</v>
      </c>
      <c r="B3090" t="s">
        <v>29615</v>
      </c>
      <c r="C3090" t="s">
        <v>29614</v>
      </c>
      <c r="F3090" t="s">
        <v>29613</v>
      </c>
      <c r="G3090" t="s">
        <v>6</v>
      </c>
      <c r="H3090" t="s">
        <v>5</v>
      </c>
      <c r="I3090" t="s">
        <v>4597</v>
      </c>
      <c r="J3090">
        <v>60008898</v>
      </c>
      <c r="K3090" t="s">
        <v>94</v>
      </c>
      <c r="L3090" t="s">
        <v>93</v>
      </c>
      <c r="M3090" t="s">
        <v>14</v>
      </c>
      <c r="N3090">
        <v>2</v>
      </c>
      <c r="O3090" t="s">
        <v>29612</v>
      </c>
      <c r="P3090" t="s">
        <v>29611</v>
      </c>
      <c r="Q3090" t="s">
        <v>90</v>
      </c>
      <c r="R3090" s="7">
        <v>43344</v>
      </c>
      <c r="S3090" s="8">
        <f t="shared" si="384"/>
        <v>2018</v>
      </c>
      <c r="T3090" s="8">
        <v>2018</v>
      </c>
      <c r="U3090" s="8">
        <f t="shared" si="385"/>
        <v>4</v>
      </c>
      <c r="V3090" s="7">
        <v>43344</v>
      </c>
      <c r="W3090" t="s">
        <v>305</v>
      </c>
      <c r="X3090" s="2">
        <v>1.3280000000000001</v>
      </c>
      <c r="Y3090" s="6">
        <f t="shared" si="390"/>
        <v>3.5450201542937994E-2</v>
      </c>
      <c r="AA3090">
        <v>15361225</v>
      </c>
      <c r="AB3090">
        <v>18894</v>
      </c>
      <c r="AD3090" t="s">
        <v>1</v>
      </c>
      <c r="AE3090">
        <v>17</v>
      </c>
      <c r="AF3090">
        <v>9</v>
      </c>
      <c r="AG3090">
        <v>8430739</v>
      </c>
      <c r="AH3090" t="s">
        <v>29610</v>
      </c>
      <c r="AI3090" t="s">
        <v>29609</v>
      </c>
      <c r="AJ3090" t="s">
        <v>29608</v>
      </c>
      <c r="AK3090" t="s">
        <v>29607</v>
      </c>
      <c r="AL3090">
        <v>13</v>
      </c>
      <c r="AM3090" s="5">
        <f t="shared" si="386"/>
        <v>3.25</v>
      </c>
      <c r="AN3090" s="4">
        <f t="shared" si="391"/>
        <v>4.9223778871639529E-3</v>
      </c>
      <c r="AO3090" s="3"/>
      <c r="AP3090">
        <v>0</v>
      </c>
      <c r="AR3090" t="s">
        <v>0</v>
      </c>
      <c r="AT3090" s="2">
        <v>3.8340000000000001</v>
      </c>
      <c r="AU3090" s="1">
        <f t="shared" si="387"/>
        <v>2.6291854446205782</v>
      </c>
      <c r="AV3090" s="1">
        <f t="shared" si="388"/>
        <v>2.0186289715050973</v>
      </c>
      <c r="AW3090" s="1">
        <f t="shared" si="389"/>
        <v>1.4080724983896165</v>
      </c>
    </row>
    <row r="3091" spans="1:49" x14ac:dyDescent="0.2">
      <c r="A3091">
        <v>3089</v>
      </c>
      <c r="B3091" t="s">
        <v>29606</v>
      </c>
      <c r="C3091" t="s">
        <v>29605</v>
      </c>
      <c r="E3091">
        <v>29869805</v>
      </c>
      <c r="F3091" t="s">
        <v>29604</v>
      </c>
      <c r="G3091" t="s">
        <v>6</v>
      </c>
      <c r="H3091" t="s">
        <v>5</v>
      </c>
      <c r="I3091" t="s">
        <v>29603</v>
      </c>
      <c r="J3091">
        <v>60014340</v>
      </c>
      <c r="K3091" t="s">
        <v>1241</v>
      </c>
      <c r="L3091" t="s">
        <v>621</v>
      </c>
      <c r="M3091" t="s">
        <v>14</v>
      </c>
      <c r="N3091">
        <v>2</v>
      </c>
      <c r="O3091" t="s">
        <v>29602</v>
      </c>
      <c r="P3091" t="s">
        <v>29601</v>
      </c>
      <c r="Q3091" t="s">
        <v>29600</v>
      </c>
      <c r="R3091" s="7">
        <v>43344</v>
      </c>
      <c r="S3091" s="8">
        <f t="shared" si="384"/>
        <v>2018</v>
      </c>
      <c r="T3091" s="8">
        <v>2018</v>
      </c>
      <c r="U3091" s="8">
        <f t="shared" si="385"/>
        <v>4</v>
      </c>
      <c r="V3091" s="7">
        <v>43344</v>
      </c>
      <c r="W3091" t="s">
        <v>187</v>
      </c>
      <c r="X3091" s="2">
        <v>0.435</v>
      </c>
      <c r="Y3091" s="6">
        <f t="shared" si="390"/>
        <v>1.1612076559622007E-2</v>
      </c>
      <c r="AA3091">
        <v>1978462</v>
      </c>
      <c r="AB3091">
        <v>14839</v>
      </c>
      <c r="AC3091" t="s">
        <v>186</v>
      </c>
      <c r="AD3091" t="s">
        <v>1</v>
      </c>
      <c r="AE3091">
        <v>39</v>
      </c>
      <c r="AF3091">
        <v>6</v>
      </c>
      <c r="AH3091" t="s">
        <v>29599</v>
      </c>
      <c r="AI3091" t="s">
        <v>29598</v>
      </c>
      <c r="AJ3091" t="s">
        <v>29597</v>
      </c>
      <c r="AK3091" t="s">
        <v>29596</v>
      </c>
      <c r="AL3091">
        <v>6</v>
      </c>
      <c r="AM3091" s="5">
        <f t="shared" si="386"/>
        <v>1.5</v>
      </c>
      <c r="AN3091" s="4">
        <f t="shared" si="391"/>
        <v>2.2718667171525938E-3</v>
      </c>
      <c r="AO3091" s="3"/>
      <c r="AP3091">
        <v>0</v>
      </c>
      <c r="AR3091" t="s">
        <v>0</v>
      </c>
      <c r="AT3091" s="2">
        <v>2.0099999999999998</v>
      </c>
      <c r="AU3091" s="1">
        <f t="shared" si="387"/>
        <v>0.8810013606881183</v>
      </c>
      <c r="AV3091" s="1">
        <f t="shared" si="388"/>
        <v>0.69419716383873009</v>
      </c>
      <c r="AW3091" s="1">
        <f t="shared" si="389"/>
        <v>0.50739296698934178</v>
      </c>
    </row>
    <row r="3092" spans="1:49" x14ac:dyDescent="0.2">
      <c r="A3092">
        <v>3090</v>
      </c>
      <c r="B3092" t="s">
        <v>29595</v>
      </c>
      <c r="C3092" t="s">
        <v>29594</v>
      </c>
      <c r="F3092" t="s">
        <v>29593</v>
      </c>
      <c r="G3092" t="s">
        <v>6</v>
      </c>
      <c r="H3092" t="s">
        <v>5</v>
      </c>
      <c r="I3092" t="s">
        <v>4630</v>
      </c>
      <c r="J3092" t="s">
        <v>4627</v>
      </c>
      <c r="K3092" t="s">
        <v>4629</v>
      </c>
      <c r="L3092" t="s">
        <v>4628</v>
      </c>
      <c r="M3092" t="s">
        <v>9</v>
      </c>
      <c r="N3092">
        <v>3</v>
      </c>
      <c r="O3092" t="s">
        <v>29592</v>
      </c>
      <c r="P3092" t="s">
        <v>29591</v>
      </c>
      <c r="Q3092" t="s">
        <v>29590</v>
      </c>
      <c r="R3092" s="7">
        <v>43344</v>
      </c>
      <c r="S3092" s="8">
        <f t="shared" si="384"/>
        <v>2018</v>
      </c>
      <c r="T3092" s="8">
        <v>2018</v>
      </c>
      <c r="U3092" s="8">
        <f t="shared" si="385"/>
        <v>4</v>
      </c>
      <c r="V3092" s="7" t="s">
        <v>24685</v>
      </c>
      <c r="W3092" t="s">
        <v>4588</v>
      </c>
      <c r="X3092" s="2">
        <v>0.249</v>
      </c>
      <c r="Y3092" s="6">
        <f t="shared" si="390"/>
        <v>6.6469127893008734E-3</v>
      </c>
      <c r="AA3092">
        <v>8943370</v>
      </c>
      <c r="AB3092">
        <v>18200</v>
      </c>
      <c r="AC3092">
        <v>10991204</v>
      </c>
      <c r="AD3092" t="s">
        <v>1</v>
      </c>
      <c r="AE3092">
        <v>31</v>
      </c>
      <c r="AF3092">
        <v>5</v>
      </c>
      <c r="AG3092" t="s">
        <v>29589</v>
      </c>
      <c r="AI3092" t="s">
        <v>29588</v>
      </c>
      <c r="AJ3092" t="s">
        <v>29587</v>
      </c>
      <c r="AK3092" t="s">
        <v>29586</v>
      </c>
      <c r="AL3092">
        <v>0</v>
      </c>
      <c r="AM3092" s="5">
        <f t="shared" si="386"/>
        <v>0</v>
      </c>
      <c r="AN3092" s="4">
        <f t="shared" si="391"/>
        <v>0</v>
      </c>
      <c r="AO3092" s="3"/>
      <c r="AP3092">
        <v>0</v>
      </c>
      <c r="AR3092" t="s">
        <v>0</v>
      </c>
      <c r="AT3092" s="2" t="s">
        <v>7</v>
      </c>
      <c r="AU3092" s="1">
        <f t="shared" si="387"/>
        <v>0.46528389525106117</v>
      </c>
      <c r="AV3092" s="1">
        <f t="shared" si="388"/>
        <v>0.3323456394650437</v>
      </c>
      <c r="AW3092" s="1">
        <f t="shared" si="389"/>
        <v>0.19940738367902619</v>
      </c>
    </row>
    <row r="3093" spans="1:49" x14ac:dyDescent="0.2">
      <c r="A3093">
        <v>3091</v>
      </c>
      <c r="B3093" t="s">
        <v>29585</v>
      </c>
      <c r="C3093" t="s">
        <v>29584</v>
      </c>
      <c r="F3093" t="s">
        <v>29583</v>
      </c>
      <c r="G3093" t="s">
        <v>6</v>
      </c>
      <c r="H3093" t="s">
        <v>5</v>
      </c>
      <c r="I3093" t="s">
        <v>29582</v>
      </c>
      <c r="J3093">
        <v>60031101</v>
      </c>
      <c r="K3093" t="s">
        <v>2561</v>
      </c>
      <c r="L3093" t="s">
        <v>3322</v>
      </c>
      <c r="M3093" t="s">
        <v>333</v>
      </c>
      <c r="N3093">
        <v>3</v>
      </c>
      <c r="O3093" t="s">
        <v>29581</v>
      </c>
      <c r="P3093" t="s">
        <v>29580</v>
      </c>
      <c r="Q3093" t="s">
        <v>29579</v>
      </c>
      <c r="R3093" s="7">
        <v>43344</v>
      </c>
      <c r="S3093" s="8">
        <f t="shared" si="384"/>
        <v>2018</v>
      </c>
      <c r="T3093" s="8">
        <v>2018</v>
      </c>
      <c r="U3093" s="8">
        <f t="shared" si="385"/>
        <v>4</v>
      </c>
      <c r="V3093" s="7">
        <v>43344</v>
      </c>
      <c r="W3093" t="s">
        <v>29578</v>
      </c>
      <c r="X3093" s="2">
        <v>1.01</v>
      </c>
      <c r="Y3093" s="6">
        <f t="shared" si="390"/>
        <v>2.6961373161421213E-2</v>
      </c>
      <c r="AA3093">
        <v>7234864</v>
      </c>
      <c r="AB3093">
        <v>20327</v>
      </c>
      <c r="AD3093" t="s">
        <v>1</v>
      </c>
      <c r="AE3093">
        <v>59</v>
      </c>
      <c r="AF3093">
        <v>9</v>
      </c>
      <c r="AG3093">
        <v>135</v>
      </c>
      <c r="AI3093" t="s">
        <v>29577</v>
      </c>
      <c r="AK3093" t="s">
        <v>29576</v>
      </c>
      <c r="AL3093">
        <v>28</v>
      </c>
      <c r="AM3093" s="5">
        <f t="shared" si="386"/>
        <v>7</v>
      </c>
      <c r="AN3093" s="4">
        <f t="shared" si="391"/>
        <v>1.0602044680045438E-2</v>
      </c>
      <c r="AO3093" s="3"/>
      <c r="AP3093">
        <v>1</v>
      </c>
      <c r="AR3093" t="s">
        <v>0</v>
      </c>
      <c r="AS3093" t="s">
        <v>29575</v>
      </c>
      <c r="AT3093" s="2">
        <v>2.48</v>
      </c>
      <c r="AU3093" s="1">
        <f t="shared" si="387"/>
        <v>2.205357461700848</v>
      </c>
      <c r="AV3093" s="1">
        <f t="shared" si="388"/>
        <v>1.8781708920733324</v>
      </c>
      <c r="AW3093" s="1">
        <f t="shared" si="389"/>
        <v>1.5509843224458169</v>
      </c>
    </row>
    <row r="3094" spans="1:49" x14ac:dyDescent="0.2">
      <c r="A3094">
        <v>3092</v>
      </c>
      <c r="B3094" t="s">
        <v>29574</v>
      </c>
      <c r="C3094" t="s">
        <v>29573</v>
      </c>
      <c r="E3094">
        <v>30088672</v>
      </c>
      <c r="F3094" t="s">
        <v>29572</v>
      </c>
      <c r="G3094" t="s">
        <v>6</v>
      </c>
      <c r="H3094" t="s">
        <v>5</v>
      </c>
      <c r="I3094" t="s">
        <v>29571</v>
      </c>
      <c r="J3094" t="s">
        <v>29570</v>
      </c>
      <c r="K3094" t="s">
        <v>29569</v>
      </c>
      <c r="L3094" t="s">
        <v>29568</v>
      </c>
      <c r="M3094" t="s">
        <v>3963</v>
      </c>
      <c r="N3094">
        <v>5</v>
      </c>
      <c r="O3094" t="s">
        <v>29567</v>
      </c>
      <c r="P3094" t="s">
        <v>29566</v>
      </c>
      <c r="Q3094" t="s">
        <v>29565</v>
      </c>
      <c r="R3094" s="7">
        <v>43344</v>
      </c>
      <c r="S3094" s="8">
        <f t="shared" si="384"/>
        <v>2018</v>
      </c>
      <c r="T3094" s="8">
        <v>2018</v>
      </c>
      <c r="U3094" s="8">
        <f t="shared" si="385"/>
        <v>4</v>
      </c>
      <c r="V3094" s="7">
        <v>43344</v>
      </c>
      <c r="W3094" t="s">
        <v>471</v>
      </c>
      <c r="X3094" s="2">
        <v>1.855</v>
      </c>
      <c r="Y3094" s="6">
        <f t="shared" si="390"/>
        <v>4.9518165558847867E-2</v>
      </c>
      <c r="AA3094">
        <v>219967</v>
      </c>
      <c r="AB3094">
        <v>16689</v>
      </c>
      <c r="AC3094">
        <v>10969861</v>
      </c>
      <c r="AD3094" t="s">
        <v>1</v>
      </c>
      <c r="AE3094">
        <v>526</v>
      </c>
      <c r="AF3094">
        <v>13</v>
      </c>
      <c r="AH3094" t="s">
        <v>29564</v>
      </c>
      <c r="AI3094" t="s">
        <v>29563</v>
      </c>
      <c r="AJ3094" t="s">
        <v>29562</v>
      </c>
      <c r="AK3094" t="s">
        <v>29561</v>
      </c>
      <c r="AL3094">
        <v>3</v>
      </c>
      <c r="AM3094" s="5">
        <f t="shared" si="386"/>
        <v>0.75</v>
      </c>
      <c r="AN3094" s="4">
        <f t="shared" si="391"/>
        <v>1.1359333585762969E-3</v>
      </c>
      <c r="AO3094" s="3"/>
      <c r="AP3094">
        <v>1</v>
      </c>
      <c r="AQ3094" t="s">
        <v>129</v>
      </c>
      <c r="AR3094" t="s">
        <v>29560</v>
      </c>
      <c r="AS3094" t="s">
        <v>128</v>
      </c>
      <c r="AT3094" s="2">
        <v>3.2149999999999999</v>
      </c>
      <c r="AU3094" s="1">
        <f t="shared" si="387"/>
        <v>3.500349589876639</v>
      </c>
      <c r="AV3094" s="1">
        <f t="shared" si="388"/>
        <v>2.5327049458712083</v>
      </c>
      <c r="AW3094" s="1">
        <f t="shared" si="389"/>
        <v>1.5650603018657765</v>
      </c>
    </row>
    <row r="3095" spans="1:49" x14ac:dyDescent="0.2">
      <c r="A3095">
        <v>3093</v>
      </c>
      <c r="B3095" t="s">
        <v>29559</v>
      </c>
      <c r="C3095" t="s">
        <v>29558</v>
      </c>
      <c r="F3095" t="s">
        <v>29557</v>
      </c>
      <c r="G3095" t="s">
        <v>6</v>
      </c>
      <c r="H3095" t="s">
        <v>5</v>
      </c>
      <c r="I3095" t="s">
        <v>29556</v>
      </c>
      <c r="J3095" t="s">
        <v>29555</v>
      </c>
      <c r="K3095" t="s">
        <v>29554</v>
      </c>
      <c r="L3095" t="s">
        <v>29553</v>
      </c>
      <c r="M3095" t="s">
        <v>29552</v>
      </c>
      <c r="N3095">
        <v>5</v>
      </c>
      <c r="O3095" t="s">
        <v>29551</v>
      </c>
      <c r="P3095" t="s">
        <v>29550</v>
      </c>
      <c r="Q3095" t="s">
        <v>29549</v>
      </c>
      <c r="R3095" s="7">
        <v>43344</v>
      </c>
      <c r="S3095" s="8">
        <f t="shared" si="384"/>
        <v>2018</v>
      </c>
      <c r="T3095" s="8">
        <v>2018</v>
      </c>
      <c r="U3095" s="8">
        <f t="shared" si="385"/>
        <v>4</v>
      </c>
      <c r="V3095" s="7" t="s">
        <v>29548</v>
      </c>
      <c r="W3095" t="s">
        <v>5347</v>
      </c>
      <c r="X3095" s="2">
        <v>0.84699999999999998</v>
      </c>
      <c r="Y3095" s="6">
        <f t="shared" si="390"/>
        <v>2.2610181255172047E-2</v>
      </c>
      <c r="AA3095">
        <v>281522</v>
      </c>
      <c r="AB3095">
        <v>12174</v>
      </c>
      <c r="AD3095" t="s">
        <v>1</v>
      </c>
      <c r="AE3095">
        <v>65</v>
      </c>
      <c r="AF3095">
        <v>3</v>
      </c>
      <c r="AH3095" t="s">
        <v>29547</v>
      </c>
      <c r="AI3095" t="s">
        <v>29546</v>
      </c>
      <c r="AK3095" t="s">
        <v>29545</v>
      </c>
      <c r="AL3095">
        <v>4</v>
      </c>
      <c r="AM3095" s="5">
        <f t="shared" si="386"/>
        <v>1</v>
      </c>
      <c r="AN3095" s="4">
        <f t="shared" si="391"/>
        <v>1.5145778114350624E-3</v>
      </c>
      <c r="AO3095" s="3"/>
      <c r="AP3095">
        <v>0</v>
      </c>
      <c r="AQ3095" t="s">
        <v>147</v>
      </c>
      <c r="AR3095" t="s">
        <v>0</v>
      </c>
      <c r="AS3095" t="s">
        <v>146</v>
      </c>
      <c r="AT3095" s="2" t="s">
        <v>7</v>
      </c>
      <c r="AU3095" s="1">
        <f t="shared" si="387"/>
        <v>1.6281500222050949</v>
      </c>
      <c r="AV3095" s="1">
        <f t="shared" si="388"/>
        <v>1.2062379533303553</v>
      </c>
      <c r="AW3095" s="1">
        <f t="shared" si="389"/>
        <v>0.7843258844556158</v>
      </c>
    </row>
    <row r="3096" spans="1:49" x14ac:dyDescent="0.2">
      <c r="A3096">
        <v>3094</v>
      </c>
      <c r="B3096" t="s">
        <v>29544</v>
      </c>
      <c r="C3096" t="s">
        <v>29543</v>
      </c>
      <c r="F3096" t="s">
        <v>29542</v>
      </c>
      <c r="G3096" t="s">
        <v>6</v>
      </c>
      <c r="H3096" t="s">
        <v>5</v>
      </c>
      <c r="I3096" t="s">
        <v>2928</v>
      </c>
      <c r="J3096" t="s">
        <v>29541</v>
      </c>
      <c r="K3096" t="s">
        <v>29540</v>
      </c>
      <c r="L3096" t="s">
        <v>2152</v>
      </c>
      <c r="M3096" t="s">
        <v>215</v>
      </c>
      <c r="N3096">
        <v>4</v>
      </c>
      <c r="O3096" t="s">
        <v>29539</v>
      </c>
      <c r="P3096" t="s">
        <v>29538</v>
      </c>
      <c r="Q3096" t="s">
        <v>29537</v>
      </c>
      <c r="R3096" s="7">
        <v>43344</v>
      </c>
      <c r="S3096" s="8">
        <f t="shared" si="384"/>
        <v>2018</v>
      </c>
      <c r="T3096" s="8">
        <v>2018</v>
      </c>
      <c r="U3096" s="8">
        <f t="shared" si="385"/>
        <v>4</v>
      </c>
      <c r="V3096" s="7">
        <v>43344</v>
      </c>
      <c r="W3096" t="s">
        <v>29536</v>
      </c>
      <c r="X3096" s="2">
        <v>0.19</v>
      </c>
      <c r="Y3096" s="6">
        <f t="shared" si="390"/>
        <v>5.0719414858119115E-3</v>
      </c>
      <c r="AA3096" t="s">
        <v>29535</v>
      </c>
      <c r="AB3096">
        <v>17300154986</v>
      </c>
      <c r="AD3096" t="s">
        <v>1</v>
      </c>
      <c r="AE3096">
        <v>12</v>
      </c>
      <c r="AF3096">
        <v>9</v>
      </c>
      <c r="AH3096" t="s">
        <v>29534</v>
      </c>
      <c r="AI3096" t="s">
        <v>29533</v>
      </c>
      <c r="AJ3096" t="s">
        <v>29532</v>
      </c>
      <c r="AK3096" t="s">
        <v>29531</v>
      </c>
      <c r="AL3096">
        <v>0</v>
      </c>
      <c r="AM3096" s="5">
        <f t="shared" si="386"/>
        <v>0</v>
      </c>
      <c r="AN3096" s="4">
        <f t="shared" si="391"/>
        <v>0</v>
      </c>
      <c r="AO3096" s="3"/>
      <c r="AP3096">
        <v>0</v>
      </c>
      <c r="AQ3096" t="s">
        <v>2024</v>
      </c>
      <c r="AR3096">
        <v>201707162</v>
      </c>
      <c r="AS3096" t="s">
        <v>2022</v>
      </c>
      <c r="AT3096" s="2" t="s">
        <v>7</v>
      </c>
      <c r="AU3096" s="1">
        <f t="shared" si="387"/>
        <v>0.35503590400683377</v>
      </c>
      <c r="AV3096" s="1">
        <f t="shared" si="388"/>
        <v>0.25359707429059558</v>
      </c>
      <c r="AW3096" s="1">
        <f t="shared" si="389"/>
        <v>0.15215824457435734</v>
      </c>
    </row>
    <row r="3097" spans="1:49" x14ac:dyDescent="0.2">
      <c r="A3097">
        <v>3095</v>
      </c>
      <c r="B3097" t="s">
        <v>29530</v>
      </c>
      <c r="C3097" t="s">
        <v>29529</v>
      </c>
      <c r="F3097" t="s">
        <v>29528</v>
      </c>
      <c r="G3097" t="s">
        <v>6</v>
      </c>
      <c r="H3097" t="s">
        <v>5</v>
      </c>
      <c r="I3097" t="s">
        <v>29527</v>
      </c>
      <c r="J3097">
        <v>60019141</v>
      </c>
      <c r="K3097" t="s">
        <v>440</v>
      </c>
      <c r="L3097" t="s">
        <v>439</v>
      </c>
      <c r="M3097" t="s">
        <v>35</v>
      </c>
      <c r="N3097">
        <v>3</v>
      </c>
      <c r="O3097" t="s">
        <v>29526</v>
      </c>
      <c r="P3097" t="s">
        <v>29525</v>
      </c>
      <c r="Q3097" t="s">
        <v>438</v>
      </c>
      <c r="R3097" s="7">
        <v>43344</v>
      </c>
      <c r="S3097" s="8">
        <f t="shared" si="384"/>
        <v>2018</v>
      </c>
      <c r="T3097" s="8">
        <v>2018</v>
      </c>
      <c r="U3097" s="8">
        <f t="shared" si="385"/>
        <v>4</v>
      </c>
      <c r="V3097" s="7">
        <v>43344</v>
      </c>
      <c r="W3097" t="s">
        <v>29524</v>
      </c>
      <c r="X3097" s="2">
        <v>0.30099999999999999</v>
      </c>
      <c r="Y3097" s="6">
        <f t="shared" si="390"/>
        <v>8.0350230906809754E-3</v>
      </c>
      <c r="AA3097">
        <v>17543371</v>
      </c>
      <c r="AB3097">
        <v>19400157269</v>
      </c>
      <c r="AC3097" t="s">
        <v>29523</v>
      </c>
      <c r="AD3097" t="s">
        <v>1</v>
      </c>
      <c r="AE3097">
        <v>232</v>
      </c>
      <c r="AF3097">
        <v>3</v>
      </c>
      <c r="AH3097" t="s">
        <v>1279</v>
      </c>
      <c r="AI3097" t="s">
        <v>29522</v>
      </c>
      <c r="AJ3097" t="s">
        <v>29521</v>
      </c>
      <c r="AK3097" t="s">
        <v>29520</v>
      </c>
      <c r="AL3097">
        <v>0</v>
      </c>
      <c r="AM3097" s="5">
        <f t="shared" si="386"/>
        <v>0</v>
      </c>
      <c r="AN3097" s="4">
        <f t="shared" si="391"/>
        <v>0</v>
      </c>
      <c r="AO3097" s="3"/>
      <c r="AP3097">
        <v>0</v>
      </c>
      <c r="AQ3097" t="s">
        <v>147</v>
      </c>
      <c r="AR3097" t="s">
        <v>0</v>
      </c>
      <c r="AS3097" t="s">
        <v>146</v>
      </c>
      <c r="AT3097" s="2" t="s">
        <v>7</v>
      </c>
      <c r="AU3097" s="1">
        <f t="shared" si="387"/>
        <v>0.56245161634766827</v>
      </c>
      <c r="AV3097" s="1">
        <f t="shared" si="388"/>
        <v>0.40175115453404875</v>
      </c>
      <c r="AW3097" s="1">
        <f t="shared" si="389"/>
        <v>0.24105069272042928</v>
      </c>
    </row>
    <row r="3098" spans="1:49" x14ac:dyDescent="0.2">
      <c r="A3098">
        <v>3096</v>
      </c>
      <c r="B3098" t="s">
        <v>29519</v>
      </c>
      <c r="C3098" t="s">
        <v>29518</v>
      </c>
      <c r="F3098" t="s">
        <v>29517</v>
      </c>
      <c r="G3098" t="s">
        <v>6</v>
      </c>
      <c r="H3098" t="s">
        <v>5</v>
      </c>
      <c r="I3098" t="s">
        <v>2326</v>
      </c>
      <c r="J3098" t="s">
        <v>3119</v>
      </c>
      <c r="K3098" t="s">
        <v>3118</v>
      </c>
      <c r="L3098" t="s">
        <v>268</v>
      </c>
      <c r="M3098" t="s">
        <v>215</v>
      </c>
      <c r="N3098">
        <v>4</v>
      </c>
      <c r="O3098" t="s">
        <v>29516</v>
      </c>
      <c r="P3098" t="s">
        <v>29515</v>
      </c>
      <c r="Q3098" t="s">
        <v>29514</v>
      </c>
      <c r="R3098" s="7">
        <v>43344</v>
      </c>
      <c r="S3098" s="8">
        <f t="shared" si="384"/>
        <v>2018</v>
      </c>
      <c r="T3098" s="8">
        <v>2018</v>
      </c>
      <c r="U3098" s="8">
        <f t="shared" si="385"/>
        <v>4</v>
      </c>
      <c r="V3098" s="7">
        <v>43344</v>
      </c>
      <c r="W3098" t="s">
        <v>829</v>
      </c>
      <c r="X3098" s="2">
        <v>0.48899999999999999</v>
      </c>
      <c r="Y3098" s="6">
        <f t="shared" si="390"/>
        <v>1.3053575718747497E-2</v>
      </c>
      <c r="AA3098">
        <v>17518784</v>
      </c>
      <c r="AB3098">
        <v>5700165202</v>
      </c>
      <c r="AD3098" t="s">
        <v>1</v>
      </c>
      <c r="AE3098">
        <v>12</v>
      </c>
      <c r="AF3098">
        <v>9</v>
      </c>
      <c r="AH3098" t="s">
        <v>29513</v>
      </c>
      <c r="AI3098" t="s">
        <v>29512</v>
      </c>
      <c r="AK3098" t="s">
        <v>29511</v>
      </c>
      <c r="AL3098">
        <v>4</v>
      </c>
      <c r="AM3098" s="5">
        <f t="shared" si="386"/>
        <v>1</v>
      </c>
      <c r="AN3098" s="4">
        <f t="shared" si="391"/>
        <v>1.5145778114350624E-3</v>
      </c>
      <c r="AO3098" s="3"/>
      <c r="AP3098">
        <v>0</v>
      </c>
      <c r="AQ3098" t="s">
        <v>49</v>
      </c>
      <c r="AR3098">
        <v>61331017</v>
      </c>
      <c r="AS3098" t="s">
        <v>48</v>
      </c>
      <c r="AT3098" s="2" t="s">
        <v>7</v>
      </c>
      <c r="AU3098" s="1">
        <f t="shared" si="387"/>
        <v>0.9591876346553766</v>
      </c>
      <c r="AV3098" s="1">
        <f t="shared" si="388"/>
        <v>0.72840767650912797</v>
      </c>
      <c r="AW3098" s="1">
        <f t="shared" si="389"/>
        <v>0.49762771836287922</v>
      </c>
    </row>
    <row r="3099" spans="1:49" x14ac:dyDescent="0.2">
      <c r="A3099">
        <v>3097</v>
      </c>
      <c r="B3099" t="s">
        <v>29510</v>
      </c>
      <c r="C3099" t="s">
        <v>29509</v>
      </c>
      <c r="F3099" t="s">
        <v>29508</v>
      </c>
      <c r="G3099" t="s">
        <v>6</v>
      </c>
      <c r="H3099" t="s">
        <v>5</v>
      </c>
      <c r="I3099" t="s">
        <v>29507</v>
      </c>
      <c r="J3099" t="s">
        <v>29506</v>
      </c>
      <c r="K3099" t="s">
        <v>29505</v>
      </c>
      <c r="L3099" t="s">
        <v>1166</v>
      </c>
      <c r="M3099" t="s">
        <v>215</v>
      </c>
      <c r="N3099">
        <v>5</v>
      </c>
      <c r="O3099" t="s">
        <v>29504</v>
      </c>
      <c r="P3099" t="s">
        <v>29503</v>
      </c>
      <c r="Q3099" t="s">
        <v>29502</v>
      </c>
      <c r="R3099" s="7">
        <v>43344</v>
      </c>
      <c r="S3099" s="8">
        <f t="shared" si="384"/>
        <v>2018</v>
      </c>
      <c r="T3099" s="8">
        <v>2018</v>
      </c>
      <c r="U3099" s="8">
        <f t="shared" si="385"/>
        <v>4</v>
      </c>
      <c r="V3099" s="7">
        <v>43344</v>
      </c>
      <c r="W3099" t="s">
        <v>829</v>
      </c>
      <c r="X3099" s="2">
        <v>0.48899999999999999</v>
      </c>
      <c r="Y3099" s="6">
        <f t="shared" si="390"/>
        <v>1.3053575718747497E-2</v>
      </c>
      <c r="AA3099">
        <v>17518784</v>
      </c>
      <c r="AB3099">
        <v>5700165202</v>
      </c>
      <c r="AD3099" t="s">
        <v>1</v>
      </c>
      <c r="AE3099">
        <v>12</v>
      </c>
      <c r="AF3099">
        <v>9</v>
      </c>
      <c r="AH3099" t="s">
        <v>29501</v>
      </c>
      <c r="AI3099" t="s">
        <v>29500</v>
      </c>
      <c r="AK3099" t="s">
        <v>29499</v>
      </c>
      <c r="AL3099">
        <v>9</v>
      </c>
      <c r="AM3099" s="5">
        <f t="shared" si="386"/>
        <v>2.25</v>
      </c>
      <c r="AN3099" s="4">
        <f t="shared" si="391"/>
        <v>3.4078000757288905E-3</v>
      </c>
      <c r="AO3099" s="3"/>
      <c r="AP3099">
        <v>0</v>
      </c>
      <c r="AQ3099" t="s">
        <v>49</v>
      </c>
      <c r="AR3099">
        <v>61403253</v>
      </c>
      <c r="AS3099" t="s">
        <v>48</v>
      </c>
      <c r="AT3099" s="2" t="s">
        <v>7</v>
      </c>
      <c r="AU3099" s="1">
        <f t="shared" si="387"/>
        <v>1.0159843025841915</v>
      </c>
      <c r="AV3099" s="1">
        <f t="shared" si="388"/>
        <v>0.82306878972381936</v>
      </c>
      <c r="AW3099" s="1">
        <f t="shared" si="389"/>
        <v>0.63015327686344724</v>
      </c>
    </row>
    <row r="3100" spans="1:49" x14ac:dyDescent="0.2">
      <c r="A3100">
        <v>3098</v>
      </c>
      <c r="B3100" t="s">
        <v>29498</v>
      </c>
      <c r="C3100" t="s">
        <v>29497</v>
      </c>
      <c r="F3100" t="s">
        <v>29496</v>
      </c>
      <c r="G3100" t="s">
        <v>6</v>
      </c>
      <c r="H3100" t="s">
        <v>5</v>
      </c>
      <c r="I3100" t="s">
        <v>29495</v>
      </c>
      <c r="J3100" t="s">
        <v>29494</v>
      </c>
      <c r="K3100" t="s">
        <v>29493</v>
      </c>
      <c r="L3100" t="s">
        <v>29492</v>
      </c>
      <c r="M3100" t="s">
        <v>3538</v>
      </c>
      <c r="N3100">
        <v>3</v>
      </c>
      <c r="O3100" t="s">
        <v>29491</v>
      </c>
      <c r="P3100" t="s">
        <v>29490</v>
      </c>
      <c r="Q3100" t="s">
        <v>29489</v>
      </c>
      <c r="R3100" s="7">
        <v>43344</v>
      </c>
      <c r="S3100" s="8">
        <f t="shared" si="384"/>
        <v>2018</v>
      </c>
      <c r="T3100" s="8">
        <v>2018</v>
      </c>
      <c r="U3100" s="8">
        <f t="shared" si="385"/>
        <v>4</v>
      </c>
      <c r="V3100" s="7">
        <v>43344</v>
      </c>
      <c r="W3100" t="s">
        <v>829</v>
      </c>
      <c r="X3100" s="2">
        <v>0.48899999999999999</v>
      </c>
      <c r="Y3100" s="6">
        <f t="shared" si="390"/>
        <v>1.3053575718747497E-2</v>
      </c>
      <c r="AA3100">
        <v>17518784</v>
      </c>
      <c r="AB3100">
        <v>5700165202</v>
      </c>
      <c r="AD3100" t="s">
        <v>1</v>
      </c>
      <c r="AE3100">
        <v>12</v>
      </c>
      <c r="AF3100">
        <v>9</v>
      </c>
      <c r="AH3100" t="s">
        <v>29488</v>
      </c>
      <c r="AI3100" t="s">
        <v>29487</v>
      </c>
      <c r="AK3100" t="s">
        <v>29486</v>
      </c>
      <c r="AL3100">
        <v>11</v>
      </c>
      <c r="AM3100" s="5">
        <f t="shared" si="386"/>
        <v>2.75</v>
      </c>
      <c r="AN3100" s="4">
        <f t="shared" si="391"/>
        <v>4.1650889814464215E-3</v>
      </c>
      <c r="AO3100" s="3"/>
      <c r="AP3100">
        <v>0</v>
      </c>
      <c r="AQ3100" t="s">
        <v>49</v>
      </c>
      <c r="AR3100">
        <v>61132005</v>
      </c>
      <c r="AS3100" t="s">
        <v>48</v>
      </c>
      <c r="AT3100" s="2" t="s">
        <v>7</v>
      </c>
      <c r="AU3100" s="1">
        <f t="shared" si="387"/>
        <v>1.0387029697557173</v>
      </c>
      <c r="AV3100" s="1">
        <f t="shared" si="388"/>
        <v>0.86093323500969587</v>
      </c>
      <c r="AW3100" s="1">
        <f t="shared" si="389"/>
        <v>0.68316350026367445</v>
      </c>
    </row>
    <row r="3101" spans="1:49" x14ac:dyDescent="0.2">
      <c r="A3101">
        <v>3099</v>
      </c>
      <c r="B3101" t="s">
        <v>29485</v>
      </c>
      <c r="C3101" t="s">
        <v>29484</v>
      </c>
      <c r="F3101" t="s">
        <v>29483</v>
      </c>
      <c r="G3101" t="s">
        <v>6</v>
      </c>
      <c r="H3101" t="s">
        <v>5</v>
      </c>
      <c r="I3101" t="s">
        <v>703</v>
      </c>
      <c r="J3101">
        <v>60019616</v>
      </c>
      <c r="K3101" t="s">
        <v>695</v>
      </c>
      <c r="L3101" t="s">
        <v>694</v>
      </c>
      <c r="M3101" t="s">
        <v>54</v>
      </c>
      <c r="N3101">
        <v>6</v>
      </c>
      <c r="O3101" t="s">
        <v>29482</v>
      </c>
      <c r="P3101" t="s">
        <v>29481</v>
      </c>
      <c r="Q3101" t="s">
        <v>2463</v>
      </c>
      <c r="R3101" s="7">
        <v>43344</v>
      </c>
      <c r="S3101" s="8">
        <f t="shared" si="384"/>
        <v>2018</v>
      </c>
      <c r="T3101" s="8">
        <v>2018</v>
      </c>
      <c r="U3101" s="8">
        <f t="shared" si="385"/>
        <v>4</v>
      </c>
      <c r="V3101" s="7">
        <v>43344</v>
      </c>
      <c r="W3101" t="s">
        <v>702</v>
      </c>
      <c r="X3101" s="2">
        <v>0.39100000000000001</v>
      </c>
      <c r="Y3101" s="6">
        <f t="shared" si="390"/>
        <v>1.043752168922346E-2</v>
      </c>
      <c r="AA3101">
        <v>10090630</v>
      </c>
      <c r="AB3101">
        <v>145343</v>
      </c>
      <c r="AC3101">
        <v>20586272</v>
      </c>
      <c r="AD3101" t="s">
        <v>1</v>
      </c>
      <c r="AE3101">
        <v>20</v>
      </c>
      <c r="AF3101">
        <v>9</v>
      </c>
      <c r="AG3101">
        <v>95504</v>
      </c>
      <c r="AI3101" t="s">
        <v>29480</v>
      </c>
      <c r="AJ3101" t="s">
        <v>29479</v>
      </c>
      <c r="AK3101" t="s">
        <v>29478</v>
      </c>
      <c r="AL3101">
        <v>3</v>
      </c>
      <c r="AM3101" s="5">
        <f t="shared" si="386"/>
        <v>0.75</v>
      </c>
      <c r="AN3101" s="4">
        <f t="shared" si="391"/>
        <v>1.1359333585762969E-3</v>
      </c>
      <c r="AO3101" s="3"/>
      <c r="AP3101">
        <v>0</v>
      </c>
      <c r="AQ3101" t="s">
        <v>49</v>
      </c>
      <c r="AR3101">
        <v>11605035</v>
      </c>
      <c r="AS3101" t="s">
        <v>48</v>
      </c>
      <c r="AT3101" s="2" t="s">
        <v>7</v>
      </c>
      <c r="AU3101" s="1">
        <f t="shared" si="387"/>
        <v>0.76470451900293102</v>
      </c>
      <c r="AV3101" s="1">
        <f t="shared" si="388"/>
        <v>0.57867275238998783</v>
      </c>
      <c r="AW3101" s="1">
        <f t="shared" si="389"/>
        <v>0.39264098577704454</v>
      </c>
    </row>
    <row r="3102" spans="1:49" x14ac:dyDescent="0.2">
      <c r="A3102">
        <v>3100</v>
      </c>
      <c r="B3102" t="s">
        <v>29477</v>
      </c>
      <c r="C3102" t="s">
        <v>29476</v>
      </c>
      <c r="E3102">
        <v>30134621</v>
      </c>
      <c r="F3102" t="s">
        <v>29475</v>
      </c>
      <c r="G3102" t="s">
        <v>6</v>
      </c>
      <c r="H3102" t="s">
        <v>5</v>
      </c>
      <c r="I3102" t="s">
        <v>4527</v>
      </c>
      <c r="J3102" t="s">
        <v>29474</v>
      </c>
      <c r="K3102" t="s">
        <v>29473</v>
      </c>
      <c r="L3102" t="s">
        <v>29472</v>
      </c>
      <c r="M3102" t="s">
        <v>2218</v>
      </c>
      <c r="N3102">
        <v>3</v>
      </c>
      <c r="O3102" t="s">
        <v>29471</v>
      </c>
      <c r="P3102" t="s">
        <v>29470</v>
      </c>
      <c r="Q3102" t="s">
        <v>29469</v>
      </c>
      <c r="R3102" s="7">
        <v>43344</v>
      </c>
      <c r="S3102" s="8">
        <f t="shared" si="384"/>
        <v>2018</v>
      </c>
      <c r="T3102" s="8">
        <v>2018</v>
      </c>
      <c r="U3102" s="8">
        <f t="shared" si="385"/>
        <v>4</v>
      </c>
      <c r="V3102" s="7">
        <v>43344</v>
      </c>
      <c r="W3102" t="s">
        <v>788</v>
      </c>
      <c r="X3102" s="2">
        <v>0.63600000000000001</v>
      </c>
      <c r="Y3102" s="6">
        <f t="shared" si="390"/>
        <v>1.6977656763033557E-2</v>
      </c>
      <c r="AA3102">
        <v>14248220</v>
      </c>
      <c r="AB3102">
        <v>130124</v>
      </c>
      <c r="AD3102" t="s">
        <v>1</v>
      </c>
      <c r="AE3102">
        <v>18</v>
      </c>
      <c r="AF3102">
        <v>9</v>
      </c>
      <c r="AG3102">
        <v>2751</v>
      </c>
      <c r="AI3102" t="s">
        <v>29468</v>
      </c>
      <c r="AJ3102" t="s">
        <v>29467</v>
      </c>
      <c r="AK3102" t="s">
        <v>29466</v>
      </c>
      <c r="AL3102">
        <v>11</v>
      </c>
      <c r="AM3102" s="5">
        <f t="shared" si="386"/>
        <v>2.75</v>
      </c>
      <c r="AN3102" s="4">
        <f t="shared" si="391"/>
        <v>4.1650889814464215E-3</v>
      </c>
      <c r="AO3102" s="3"/>
      <c r="AP3102">
        <v>1</v>
      </c>
      <c r="AR3102" t="s">
        <v>0</v>
      </c>
      <c r="AT3102" s="2" t="s">
        <v>7</v>
      </c>
      <c r="AU3102" s="1">
        <f t="shared" si="387"/>
        <v>1.3133886428557415</v>
      </c>
      <c r="AV3102" s="1">
        <f t="shared" si="388"/>
        <v>1.057137287223999</v>
      </c>
      <c r="AW3102" s="1">
        <f t="shared" si="389"/>
        <v>0.80088593159225629</v>
      </c>
    </row>
    <row r="3103" spans="1:49" x14ac:dyDescent="0.2">
      <c r="A3103">
        <v>3101</v>
      </c>
      <c r="B3103" t="s">
        <v>29465</v>
      </c>
      <c r="C3103" t="s">
        <v>29464</v>
      </c>
      <c r="E3103">
        <v>30142948</v>
      </c>
      <c r="F3103" t="s">
        <v>29463</v>
      </c>
      <c r="G3103" t="s">
        <v>6</v>
      </c>
      <c r="H3103" t="s">
        <v>5</v>
      </c>
      <c r="I3103" t="s">
        <v>29462</v>
      </c>
      <c r="J3103" t="s">
        <v>29461</v>
      </c>
      <c r="K3103" t="s">
        <v>29460</v>
      </c>
      <c r="L3103" t="s">
        <v>29459</v>
      </c>
      <c r="M3103" t="s">
        <v>29458</v>
      </c>
      <c r="N3103">
        <v>5</v>
      </c>
      <c r="O3103" t="s">
        <v>29457</v>
      </c>
      <c r="P3103" t="s">
        <v>29456</v>
      </c>
      <c r="Q3103" t="s">
        <v>29455</v>
      </c>
      <c r="R3103" s="7">
        <v>43344</v>
      </c>
      <c r="S3103" s="8">
        <f t="shared" si="384"/>
        <v>2018</v>
      </c>
      <c r="T3103" s="8">
        <v>2018</v>
      </c>
      <c r="U3103" s="8">
        <f t="shared" si="385"/>
        <v>4</v>
      </c>
      <c r="V3103" s="7">
        <v>43344</v>
      </c>
      <c r="W3103" t="s">
        <v>788</v>
      </c>
      <c r="X3103" s="2">
        <v>0.63600000000000001</v>
      </c>
      <c r="Y3103" s="6">
        <f t="shared" si="390"/>
        <v>1.6977656763033557E-2</v>
      </c>
      <c r="AA3103">
        <v>14248220</v>
      </c>
      <c r="AB3103">
        <v>130124</v>
      </c>
      <c r="AD3103" t="s">
        <v>1</v>
      </c>
      <c r="AE3103">
        <v>18</v>
      </c>
      <c r="AF3103">
        <v>9</v>
      </c>
      <c r="AG3103">
        <v>2776</v>
      </c>
      <c r="AI3103" t="s">
        <v>29454</v>
      </c>
      <c r="AJ3103" t="s">
        <v>29453</v>
      </c>
      <c r="AK3103" t="s">
        <v>29452</v>
      </c>
      <c r="AL3103">
        <v>21</v>
      </c>
      <c r="AM3103" s="5">
        <f t="shared" si="386"/>
        <v>5.25</v>
      </c>
      <c r="AN3103" s="4">
        <f t="shared" si="391"/>
        <v>7.9515335100340777E-3</v>
      </c>
      <c r="AO3103" s="3"/>
      <c r="AP3103">
        <v>1</v>
      </c>
      <c r="AQ3103" t="s">
        <v>147</v>
      </c>
      <c r="AR3103" t="s">
        <v>0</v>
      </c>
      <c r="AS3103" t="s">
        <v>146</v>
      </c>
      <c r="AT3103" s="2" t="s">
        <v>7</v>
      </c>
      <c r="AU3103" s="1">
        <f t="shared" si="387"/>
        <v>1.4269819787133713</v>
      </c>
      <c r="AV3103" s="1">
        <f t="shared" si="388"/>
        <v>1.2464595136533818</v>
      </c>
      <c r="AW3103" s="1">
        <f t="shared" si="389"/>
        <v>1.0659370485933921</v>
      </c>
    </row>
    <row r="3104" spans="1:49" x14ac:dyDescent="0.2">
      <c r="A3104">
        <v>3102</v>
      </c>
      <c r="B3104" t="s">
        <v>29451</v>
      </c>
      <c r="C3104" t="s">
        <v>29450</v>
      </c>
      <c r="D3104" t="s">
        <v>29449</v>
      </c>
      <c r="F3104" t="s">
        <v>29448</v>
      </c>
      <c r="G3104" t="s">
        <v>6</v>
      </c>
      <c r="H3104" t="s">
        <v>5</v>
      </c>
      <c r="I3104" t="s">
        <v>29447</v>
      </c>
      <c r="J3104" t="s">
        <v>29446</v>
      </c>
      <c r="K3104" t="s">
        <v>29445</v>
      </c>
      <c r="L3104" t="s">
        <v>29444</v>
      </c>
      <c r="M3104" t="s">
        <v>9</v>
      </c>
      <c r="N3104">
        <v>5</v>
      </c>
      <c r="O3104" t="s">
        <v>29443</v>
      </c>
      <c r="P3104" t="s">
        <v>29442</v>
      </c>
      <c r="Q3104" t="s">
        <v>29441</v>
      </c>
      <c r="R3104" s="7">
        <v>43344</v>
      </c>
      <c r="S3104" s="8">
        <f t="shared" si="384"/>
        <v>2018</v>
      </c>
      <c r="T3104" s="8">
        <v>2018</v>
      </c>
      <c r="U3104" s="8">
        <f t="shared" si="385"/>
        <v>4</v>
      </c>
      <c r="V3104" s="7">
        <v>43344</v>
      </c>
      <c r="W3104" t="s">
        <v>4662</v>
      </c>
      <c r="X3104" s="2">
        <v>0.54200000000000004</v>
      </c>
      <c r="Y3104" s="6">
        <f t="shared" si="390"/>
        <v>1.4468380449000295E-2</v>
      </c>
      <c r="AA3104">
        <v>13504495</v>
      </c>
      <c r="AB3104">
        <v>12121</v>
      </c>
      <c r="AD3104" t="s">
        <v>1</v>
      </c>
      <c r="AE3104">
        <v>93</v>
      </c>
      <c r="AH3104" t="s">
        <v>29440</v>
      </c>
      <c r="AI3104" t="s">
        <v>29439</v>
      </c>
      <c r="AJ3104" t="s">
        <v>29438</v>
      </c>
      <c r="AK3104" t="s">
        <v>29437</v>
      </c>
      <c r="AL3104">
        <v>3</v>
      </c>
      <c r="AM3104" s="5">
        <f t="shared" si="386"/>
        <v>0.75</v>
      </c>
      <c r="AN3104" s="4">
        <f t="shared" si="391"/>
        <v>1.1359333585762969E-3</v>
      </c>
      <c r="AO3104" s="3"/>
      <c r="AP3104">
        <v>0</v>
      </c>
      <c r="AR3104" t="s">
        <v>0</v>
      </c>
      <c r="AT3104" s="2" t="s">
        <v>7</v>
      </c>
      <c r="AU3104" s="1">
        <f t="shared" si="387"/>
        <v>1.0468646321873094</v>
      </c>
      <c r="AV3104" s="1">
        <f t="shared" si="388"/>
        <v>0.78021569037882965</v>
      </c>
      <c r="AW3104" s="1">
        <f t="shared" si="389"/>
        <v>0.51356674857034956</v>
      </c>
    </row>
    <row r="3105" spans="1:49" x14ac:dyDescent="0.2">
      <c r="A3105">
        <v>3103</v>
      </c>
      <c r="B3105" t="s">
        <v>29436</v>
      </c>
      <c r="C3105" t="s">
        <v>29435</v>
      </c>
      <c r="F3105" t="s">
        <v>29434</v>
      </c>
      <c r="G3105" t="s">
        <v>6</v>
      </c>
      <c r="H3105" t="s">
        <v>5</v>
      </c>
      <c r="I3105" t="s">
        <v>626</v>
      </c>
      <c r="J3105" t="s">
        <v>625</v>
      </c>
      <c r="K3105" t="s">
        <v>624</v>
      </c>
      <c r="L3105" t="s">
        <v>430</v>
      </c>
      <c r="M3105" t="s">
        <v>429</v>
      </c>
      <c r="N3105">
        <v>5</v>
      </c>
      <c r="O3105" t="s">
        <v>29433</v>
      </c>
      <c r="P3105" t="s">
        <v>29432</v>
      </c>
      <c r="Q3105" t="s">
        <v>623</v>
      </c>
      <c r="R3105" s="7">
        <v>43344</v>
      </c>
      <c r="S3105" s="8">
        <f t="shared" si="384"/>
        <v>2018</v>
      </c>
      <c r="T3105" s="8">
        <v>2018</v>
      </c>
      <c r="U3105" s="8">
        <f t="shared" si="385"/>
        <v>4</v>
      </c>
      <c r="V3105" s="7">
        <v>43344</v>
      </c>
      <c r="W3105" t="s">
        <v>778</v>
      </c>
      <c r="X3105" s="2">
        <v>0.22600000000000001</v>
      </c>
      <c r="Y3105" s="6">
        <f t="shared" si="390"/>
        <v>6.0329409252289053E-3</v>
      </c>
      <c r="AA3105">
        <v>19750102</v>
      </c>
      <c r="AB3105">
        <v>17200154707</v>
      </c>
      <c r="AC3105">
        <v>20937423</v>
      </c>
      <c r="AD3105" t="s">
        <v>1</v>
      </c>
      <c r="AE3105">
        <v>13</v>
      </c>
      <c r="AF3105">
        <v>5</v>
      </c>
      <c r="AH3105" t="s">
        <v>29431</v>
      </c>
      <c r="AI3105" t="s">
        <v>29430</v>
      </c>
      <c r="AJ3105" t="s">
        <v>29429</v>
      </c>
      <c r="AK3105" t="s">
        <v>29428</v>
      </c>
      <c r="AL3105">
        <v>3</v>
      </c>
      <c r="AM3105" s="5">
        <f t="shared" si="386"/>
        <v>0.75</v>
      </c>
      <c r="AN3105" s="4">
        <f t="shared" si="391"/>
        <v>1.1359333585762969E-3</v>
      </c>
      <c r="AO3105" s="3"/>
      <c r="AP3105">
        <v>0</v>
      </c>
      <c r="AQ3105" t="s">
        <v>838</v>
      </c>
      <c r="AR3105" t="s">
        <v>555</v>
      </c>
      <c r="AS3105" t="s">
        <v>818</v>
      </c>
      <c r="AT3105" s="2" t="s">
        <v>7</v>
      </c>
      <c r="AU3105" s="1">
        <f t="shared" si="387"/>
        <v>0.45638386552331228</v>
      </c>
      <c r="AV3105" s="1">
        <f t="shared" si="388"/>
        <v>0.35844371419026011</v>
      </c>
      <c r="AW3105" s="1">
        <f t="shared" si="389"/>
        <v>0.26050356285720794</v>
      </c>
    </row>
    <row r="3106" spans="1:49" x14ac:dyDescent="0.2">
      <c r="A3106">
        <v>3104</v>
      </c>
      <c r="B3106" t="s">
        <v>29427</v>
      </c>
      <c r="C3106" t="s">
        <v>29426</v>
      </c>
      <c r="F3106" t="s">
        <v>29425</v>
      </c>
      <c r="G3106" t="s">
        <v>6</v>
      </c>
      <c r="H3106" t="s">
        <v>5</v>
      </c>
      <c r="I3106" t="s">
        <v>29424</v>
      </c>
      <c r="J3106">
        <v>60026263</v>
      </c>
      <c r="K3106" t="s">
        <v>1238</v>
      </c>
      <c r="L3106" t="s">
        <v>141</v>
      </c>
      <c r="M3106" t="s">
        <v>140</v>
      </c>
      <c r="N3106">
        <v>2</v>
      </c>
      <c r="O3106" t="s">
        <v>29423</v>
      </c>
      <c r="P3106" t="s">
        <v>29422</v>
      </c>
      <c r="Q3106" t="s">
        <v>1237</v>
      </c>
      <c r="R3106" s="7">
        <v>43344</v>
      </c>
      <c r="S3106" s="8">
        <f t="shared" si="384"/>
        <v>2018</v>
      </c>
      <c r="T3106" s="8">
        <v>2018</v>
      </c>
      <c r="U3106" s="8">
        <f t="shared" si="385"/>
        <v>4</v>
      </c>
      <c r="V3106" s="7">
        <v>43344</v>
      </c>
      <c r="W3106" t="s">
        <v>778</v>
      </c>
      <c r="X3106" s="2">
        <v>0.22600000000000001</v>
      </c>
      <c r="Y3106" s="6">
        <f t="shared" si="390"/>
        <v>6.0329409252289053E-3</v>
      </c>
      <c r="AA3106">
        <v>19750102</v>
      </c>
      <c r="AB3106">
        <v>17200154707</v>
      </c>
      <c r="AC3106">
        <v>20937423</v>
      </c>
      <c r="AD3106" t="s">
        <v>1</v>
      </c>
      <c r="AE3106">
        <v>13</v>
      </c>
      <c r="AF3106">
        <v>5</v>
      </c>
      <c r="AH3106" t="s">
        <v>29421</v>
      </c>
      <c r="AI3106" t="s">
        <v>29420</v>
      </c>
      <c r="AJ3106" t="s">
        <v>29419</v>
      </c>
      <c r="AK3106" t="s">
        <v>29418</v>
      </c>
      <c r="AL3106">
        <v>1</v>
      </c>
      <c r="AM3106" s="5">
        <f t="shared" si="386"/>
        <v>0.25</v>
      </c>
      <c r="AN3106" s="4">
        <f t="shared" si="391"/>
        <v>3.786444528587656E-4</v>
      </c>
      <c r="AO3106" s="3"/>
      <c r="AP3106">
        <v>0</v>
      </c>
      <c r="AQ3106" t="s">
        <v>486</v>
      </c>
      <c r="AR3106" t="s">
        <v>29417</v>
      </c>
      <c r="AS3106" t="s">
        <v>485</v>
      </c>
      <c r="AT3106" s="2" t="s">
        <v>7</v>
      </c>
      <c r="AU3106" s="1">
        <f t="shared" si="387"/>
        <v>0.4336651983517863</v>
      </c>
      <c r="AV3106" s="1">
        <f t="shared" si="388"/>
        <v>0.32057926890438354</v>
      </c>
      <c r="AW3106" s="1">
        <f t="shared" si="389"/>
        <v>0.20749333945698076</v>
      </c>
    </row>
    <row r="3107" spans="1:49" x14ac:dyDescent="0.2">
      <c r="A3107">
        <v>3105</v>
      </c>
      <c r="B3107" t="s">
        <v>29416</v>
      </c>
      <c r="C3107" t="s">
        <v>29415</v>
      </c>
      <c r="F3107" t="s">
        <v>29414</v>
      </c>
      <c r="G3107" t="s">
        <v>6</v>
      </c>
      <c r="H3107" t="s">
        <v>5</v>
      </c>
      <c r="I3107" t="s">
        <v>29413</v>
      </c>
      <c r="J3107">
        <v>60109931</v>
      </c>
      <c r="K3107" t="s">
        <v>10990</v>
      </c>
      <c r="L3107" t="s">
        <v>10989</v>
      </c>
      <c r="M3107" t="s">
        <v>59</v>
      </c>
      <c r="N3107">
        <v>5</v>
      </c>
      <c r="O3107" t="s">
        <v>29412</v>
      </c>
      <c r="P3107" t="s">
        <v>29411</v>
      </c>
      <c r="Q3107" t="s">
        <v>29410</v>
      </c>
      <c r="R3107" s="7">
        <v>43344</v>
      </c>
      <c r="S3107" s="8">
        <f t="shared" si="384"/>
        <v>2018</v>
      </c>
      <c r="T3107" s="8">
        <v>2018</v>
      </c>
      <c r="U3107" s="8">
        <f t="shared" si="385"/>
        <v>4</v>
      </c>
      <c r="V3107" s="7">
        <v>43344</v>
      </c>
      <c r="W3107" t="s">
        <v>1142</v>
      </c>
      <c r="X3107" s="2">
        <v>0.439</v>
      </c>
      <c r="Y3107" s="6">
        <f t="shared" si="390"/>
        <v>1.1718854275112784E-2</v>
      </c>
      <c r="AA3107">
        <v>10637729</v>
      </c>
      <c r="AB3107">
        <v>26760</v>
      </c>
      <c r="AD3107" t="s">
        <v>1</v>
      </c>
      <c r="AE3107">
        <v>62</v>
      </c>
      <c r="AF3107">
        <v>9</v>
      </c>
      <c r="AH3107" t="s">
        <v>29409</v>
      </c>
      <c r="AI3107" t="s">
        <v>29408</v>
      </c>
      <c r="AK3107" t="s">
        <v>29407</v>
      </c>
      <c r="AL3107">
        <v>3</v>
      </c>
      <c r="AM3107" s="5">
        <f t="shared" si="386"/>
        <v>0.75</v>
      </c>
      <c r="AN3107" s="4">
        <f t="shared" si="391"/>
        <v>1.1359333585762969E-3</v>
      </c>
      <c r="AO3107" s="3"/>
      <c r="AP3107">
        <v>0</v>
      </c>
      <c r="AR3107" t="s">
        <v>0</v>
      </c>
      <c r="AT3107" s="2">
        <v>0.98</v>
      </c>
      <c r="AU3107" s="1">
        <f t="shared" si="387"/>
        <v>0.85439780001518373</v>
      </c>
      <c r="AV3107" s="1">
        <f t="shared" si="388"/>
        <v>0.6427393816844541</v>
      </c>
      <c r="AW3107" s="1">
        <f t="shared" si="389"/>
        <v>0.43108096335372431</v>
      </c>
    </row>
    <row r="3108" spans="1:49" x14ac:dyDescent="0.2">
      <c r="A3108">
        <v>3106</v>
      </c>
      <c r="B3108" t="s">
        <v>29406</v>
      </c>
      <c r="C3108" t="s">
        <v>29405</v>
      </c>
      <c r="F3108" t="s">
        <v>29404</v>
      </c>
      <c r="G3108" t="s">
        <v>6</v>
      </c>
      <c r="H3108" t="s">
        <v>5</v>
      </c>
      <c r="I3108" t="s">
        <v>29403</v>
      </c>
      <c r="J3108" t="s">
        <v>29402</v>
      </c>
      <c r="K3108" t="s">
        <v>29401</v>
      </c>
      <c r="L3108" t="s">
        <v>29400</v>
      </c>
      <c r="M3108" t="s">
        <v>1759</v>
      </c>
      <c r="N3108">
        <v>4</v>
      </c>
      <c r="O3108" t="s">
        <v>29399</v>
      </c>
      <c r="P3108" t="s">
        <v>29398</v>
      </c>
      <c r="Q3108" t="s">
        <v>29397</v>
      </c>
      <c r="R3108" s="7">
        <v>43344</v>
      </c>
      <c r="S3108" s="8">
        <f t="shared" si="384"/>
        <v>2018</v>
      </c>
      <c r="T3108" s="8">
        <v>2018</v>
      </c>
      <c r="U3108" s="8">
        <f t="shared" si="385"/>
        <v>4</v>
      </c>
      <c r="V3108" s="7">
        <v>43344</v>
      </c>
      <c r="W3108" t="s">
        <v>29396</v>
      </c>
      <c r="X3108" s="2">
        <v>0.73499999999999999</v>
      </c>
      <c r="Y3108" s="6">
        <f t="shared" si="390"/>
        <v>1.9620405221430288E-2</v>
      </c>
      <c r="AA3108">
        <v>168025</v>
      </c>
      <c r="AB3108">
        <v>27961</v>
      </c>
      <c r="AC3108">
        <v>13652478</v>
      </c>
      <c r="AD3108" t="s">
        <v>1</v>
      </c>
      <c r="AE3108">
        <v>66</v>
      </c>
      <c r="AF3108">
        <v>7</v>
      </c>
      <c r="AH3108" t="s">
        <v>3388</v>
      </c>
      <c r="AI3108" t="s">
        <v>29395</v>
      </c>
      <c r="AJ3108" t="s">
        <v>29394</v>
      </c>
      <c r="AK3108" t="s">
        <v>29393</v>
      </c>
      <c r="AL3108">
        <v>9</v>
      </c>
      <c r="AM3108" s="5">
        <f t="shared" si="386"/>
        <v>2.25</v>
      </c>
      <c r="AN3108" s="4">
        <f t="shared" si="391"/>
        <v>3.4078000757288905E-3</v>
      </c>
      <c r="AO3108" s="3"/>
      <c r="AP3108">
        <v>0</v>
      </c>
      <c r="AR3108" t="s">
        <v>0</v>
      </c>
      <c r="AT3108" s="2">
        <v>1.742</v>
      </c>
      <c r="AU3108" s="1">
        <f t="shared" si="387"/>
        <v>1.4756623677719869</v>
      </c>
      <c r="AV3108" s="1">
        <f t="shared" si="388"/>
        <v>1.1514102648579589</v>
      </c>
      <c r="AW3108" s="1">
        <f t="shared" si="389"/>
        <v>0.82715816194393088</v>
      </c>
    </row>
    <row r="3109" spans="1:49" x14ac:dyDescent="0.2">
      <c r="A3109">
        <v>3107</v>
      </c>
      <c r="B3109" t="s">
        <v>29392</v>
      </c>
      <c r="C3109" t="s">
        <v>29391</v>
      </c>
      <c r="D3109" t="s">
        <v>29390</v>
      </c>
      <c r="E3109">
        <v>29792883</v>
      </c>
      <c r="F3109" t="s">
        <v>29389</v>
      </c>
      <c r="G3109" t="s">
        <v>6</v>
      </c>
      <c r="H3109" t="s">
        <v>5</v>
      </c>
      <c r="I3109" t="s">
        <v>29388</v>
      </c>
      <c r="J3109" t="s">
        <v>29387</v>
      </c>
      <c r="K3109" t="s">
        <v>29386</v>
      </c>
      <c r="L3109" t="s">
        <v>29385</v>
      </c>
      <c r="M3109" t="s">
        <v>29384</v>
      </c>
      <c r="N3109">
        <v>59</v>
      </c>
      <c r="O3109" t="s">
        <v>29383</v>
      </c>
      <c r="P3109" t="s">
        <v>29382</v>
      </c>
      <c r="Q3109" t="s">
        <v>29381</v>
      </c>
      <c r="R3109" s="7">
        <v>43344</v>
      </c>
      <c r="S3109" s="8">
        <f t="shared" si="384"/>
        <v>2018</v>
      </c>
      <c r="T3109" s="8">
        <v>2018</v>
      </c>
      <c r="U3109" s="8">
        <f t="shared" si="385"/>
        <v>4</v>
      </c>
      <c r="V3109" s="7">
        <v>43344</v>
      </c>
      <c r="W3109" t="s">
        <v>29380</v>
      </c>
      <c r="X3109" s="2">
        <v>7.8280000000000003</v>
      </c>
      <c r="Y3109" s="6">
        <f t="shared" si="390"/>
        <v>0.20896398921545076</v>
      </c>
      <c r="AA3109">
        <v>165085</v>
      </c>
      <c r="AB3109">
        <v>28330</v>
      </c>
      <c r="AC3109">
        <v>15280012</v>
      </c>
      <c r="AD3109" t="s">
        <v>1</v>
      </c>
      <c r="AE3109">
        <v>155</v>
      </c>
      <c r="AF3109">
        <v>3</v>
      </c>
      <c r="AH3109" t="s">
        <v>29379</v>
      </c>
      <c r="AI3109" t="s">
        <v>29378</v>
      </c>
      <c r="AJ3109" t="s">
        <v>29377</v>
      </c>
      <c r="AK3109" t="s">
        <v>29376</v>
      </c>
      <c r="AL3109">
        <v>34</v>
      </c>
      <c r="AM3109" s="5">
        <f t="shared" si="386"/>
        <v>8.5</v>
      </c>
      <c r="AN3109" s="4">
        <f t="shared" si="391"/>
        <v>1.2873911397198031E-2</v>
      </c>
      <c r="AO3109" s="3"/>
      <c r="AP3109">
        <v>1</v>
      </c>
      <c r="AQ3109" t="s">
        <v>27</v>
      </c>
      <c r="AR3109" t="s">
        <v>29375</v>
      </c>
      <c r="AS3109" t="s">
        <v>26</v>
      </c>
      <c r="AT3109" s="2">
        <v>22.681999999999999</v>
      </c>
      <c r="AU3109" s="1">
        <f t="shared" si="387"/>
        <v>15.01369658699749</v>
      </c>
      <c r="AV3109" s="1">
        <f t="shared" si="388"/>
        <v>11.09189503063244</v>
      </c>
      <c r="AW3109" s="1">
        <f t="shared" si="389"/>
        <v>7.1700934742673832</v>
      </c>
    </row>
    <row r="3110" spans="1:49" x14ac:dyDescent="0.2">
      <c r="A3110">
        <v>3108</v>
      </c>
      <c r="B3110" t="s">
        <v>29374</v>
      </c>
      <c r="C3110" t="s">
        <v>29373</v>
      </c>
      <c r="F3110" t="s">
        <v>29372</v>
      </c>
      <c r="G3110" t="s">
        <v>6</v>
      </c>
      <c r="H3110" t="s">
        <v>5</v>
      </c>
      <c r="I3110" t="s">
        <v>29371</v>
      </c>
      <c r="J3110" t="s">
        <v>29370</v>
      </c>
      <c r="K3110" t="s">
        <v>29369</v>
      </c>
      <c r="L3110" t="s">
        <v>29368</v>
      </c>
      <c r="M3110" t="s">
        <v>21750</v>
      </c>
      <c r="N3110">
        <v>3</v>
      </c>
      <c r="O3110" t="s">
        <v>29367</v>
      </c>
      <c r="P3110" t="s">
        <v>29366</v>
      </c>
      <c r="Q3110" t="s">
        <v>29365</v>
      </c>
      <c r="R3110" s="7">
        <v>43344</v>
      </c>
      <c r="S3110" s="8">
        <f t="shared" si="384"/>
        <v>2018</v>
      </c>
      <c r="T3110" s="8">
        <v>2018</v>
      </c>
      <c r="U3110" s="8">
        <f t="shared" si="385"/>
        <v>4</v>
      </c>
      <c r="V3110" s="7">
        <v>43344</v>
      </c>
      <c r="W3110" t="s">
        <v>14479</v>
      </c>
      <c r="X3110" s="2">
        <v>2.2610000000000001</v>
      </c>
      <c r="Y3110" s="6">
        <f t="shared" si="390"/>
        <v>6.0356103681161746E-2</v>
      </c>
      <c r="AA3110">
        <v>21682216</v>
      </c>
      <c r="AB3110">
        <v>21100262320</v>
      </c>
      <c r="AC3110">
        <v>21682232</v>
      </c>
      <c r="AD3110" t="s">
        <v>1</v>
      </c>
      <c r="AE3110">
        <v>48</v>
      </c>
      <c r="AF3110">
        <v>9</v>
      </c>
      <c r="AG3110">
        <v>7890467</v>
      </c>
      <c r="AH3110" t="s">
        <v>29364</v>
      </c>
      <c r="AI3110" t="s">
        <v>29363</v>
      </c>
      <c r="AJ3110" t="s">
        <v>29362</v>
      </c>
      <c r="AK3110" t="s">
        <v>29361</v>
      </c>
      <c r="AL3110">
        <v>65</v>
      </c>
      <c r="AM3110" s="5">
        <f t="shared" si="386"/>
        <v>16.25</v>
      </c>
      <c r="AN3110" s="4">
        <f t="shared" si="391"/>
        <v>2.4611889435819764E-2</v>
      </c>
      <c r="AO3110" s="3"/>
      <c r="AP3110">
        <v>0</v>
      </c>
      <c r="AR3110" t="s">
        <v>0</v>
      </c>
      <c r="AT3110" s="2" t="s">
        <v>7</v>
      </c>
      <c r="AU3110" s="1">
        <f t="shared" si="387"/>
        <v>4.9632839407559155</v>
      </c>
      <c r="AV3110" s="1">
        <f t="shared" si="388"/>
        <v>4.2483996558490755</v>
      </c>
      <c r="AW3110" s="1">
        <f t="shared" si="389"/>
        <v>3.5335153709422356</v>
      </c>
    </row>
    <row r="3111" spans="1:49" x14ac:dyDescent="0.2">
      <c r="A3111">
        <v>3109</v>
      </c>
      <c r="B3111" t="s">
        <v>29360</v>
      </c>
      <c r="C3111" t="s">
        <v>29359</v>
      </c>
      <c r="D3111" t="s">
        <v>29358</v>
      </c>
      <c r="F3111" t="s">
        <v>29357</v>
      </c>
      <c r="G3111" t="s">
        <v>6</v>
      </c>
      <c r="H3111" t="s">
        <v>5</v>
      </c>
      <c r="I3111" t="s">
        <v>4903</v>
      </c>
      <c r="J3111">
        <v>60001305</v>
      </c>
      <c r="K3111" t="s">
        <v>1048</v>
      </c>
      <c r="L3111" t="s">
        <v>1047</v>
      </c>
      <c r="M3111" t="s">
        <v>54</v>
      </c>
      <c r="N3111">
        <v>6</v>
      </c>
      <c r="O3111" t="s">
        <v>29356</v>
      </c>
      <c r="P3111" t="s">
        <v>29355</v>
      </c>
      <c r="Q3111" t="s">
        <v>1046</v>
      </c>
      <c r="R3111" s="7">
        <v>43344</v>
      </c>
      <c r="S3111" s="8">
        <f t="shared" si="384"/>
        <v>2018</v>
      </c>
      <c r="T3111" s="8">
        <v>2018</v>
      </c>
      <c r="U3111" s="8">
        <f t="shared" si="385"/>
        <v>4</v>
      </c>
      <c r="V3111" s="7">
        <v>43344</v>
      </c>
      <c r="W3111" t="s">
        <v>410</v>
      </c>
      <c r="X3111" s="2">
        <v>0.69899999999999995</v>
      </c>
      <c r="Y3111" s="6">
        <f t="shared" si="390"/>
        <v>1.8659405782013295E-2</v>
      </c>
      <c r="AA3111">
        <v>9244247</v>
      </c>
      <c r="AB3111">
        <v>13660</v>
      </c>
      <c r="AD3111" t="s">
        <v>1</v>
      </c>
      <c r="AE3111">
        <v>280</v>
      </c>
      <c r="AH3111" t="s">
        <v>1933</v>
      </c>
      <c r="AI3111" t="s">
        <v>29354</v>
      </c>
      <c r="AJ3111" t="s">
        <v>29353</v>
      </c>
      <c r="AK3111" t="s">
        <v>29352</v>
      </c>
      <c r="AL3111">
        <v>11</v>
      </c>
      <c r="AM3111" s="5">
        <f t="shared" si="386"/>
        <v>2.75</v>
      </c>
      <c r="AN3111" s="4">
        <f t="shared" si="391"/>
        <v>4.1650889814464215E-3</v>
      </c>
      <c r="AO3111" s="3"/>
      <c r="AP3111">
        <v>0</v>
      </c>
      <c r="AQ3111" t="s">
        <v>49</v>
      </c>
      <c r="AR3111">
        <v>51425505</v>
      </c>
      <c r="AS3111" t="s">
        <v>48</v>
      </c>
      <c r="AT3111" s="2" t="s">
        <v>7</v>
      </c>
      <c r="AU3111" s="1">
        <f t="shared" si="387"/>
        <v>1.4311110741843232</v>
      </c>
      <c r="AV3111" s="1">
        <f t="shared" si="388"/>
        <v>1.1412247381729859</v>
      </c>
      <c r="AW3111" s="1">
        <f t="shared" si="389"/>
        <v>0.85133840216164836</v>
      </c>
    </row>
    <row r="3112" spans="1:49" x14ac:dyDescent="0.2">
      <c r="A3112">
        <v>3110</v>
      </c>
      <c r="B3112" t="s">
        <v>29351</v>
      </c>
      <c r="C3112" t="s">
        <v>29350</v>
      </c>
      <c r="F3112" t="s">
        <v>29349</v>
      </c>
      <c r="G3112" t="s">
        <v>6</v>
      </c>
      <c r="H3112" t="s">
        <v>5</v>
      </c>
      <c r="I3112" t="s">
        <v>336</v>
      </c>
      <c r="J3112">
        <v>60032882</v>
      </c>
      <c r="K3112" t="s">
        <v>5045</v>
      </c>
      <c r="L3112" t="s">
        <v>5044</v>
      </c>
      <c r="M3112" t="s">
        <v>42</v>
      </c>
      <c r="N3112">
        <v>5</v>
      </c>
      <c r="O3112" t="s">
        <v>29348</v>
      </c>
      <c r="P3112" t="s">
        <v>29347</v>
      </c>
      <c r="Q3112" t="s">
        <v>29346</v>
      </c>
      <c r="R3112" s="7">
        <v>43344</v>
      </c>
      <c r="S3112" s="8">
        <f t="shared" si="384"/>
        <v>2018</v>
      </c>
      <c r="T3112" s="8">
        <v>2018</v>
      </c>
      <c r="U3112" s="8">
        <f t="shared" si="385"/>
        <v>4</v>
      </c>
      <c r="V3112" s="7">
        <v>43344</v>
      </c>
      <c r="W3112" t="s">
        <v>305</v>
      </c>
      <c r="X3112" s="2">
        <v>1.3280000000000001</v>
      </c>
      <c r="Y3112" s="6">
        <f t="shared" si="390"/>
        <v>3.5450201542937994E-2</v>
      </c>
      <c r="AA3112">
        <v>15361225</v>
      </c>
      <c r="AB3112">
        <v>18894</v>
      </c>
      <c r="AD3112" t="s">
        <v>1</v>
      </c>
      <c r="AE3112">
        <v>17</v>
      </c>
      <c r="AF3112">
        <v>9</v>
      </c>
      <c r="AG3112">
        <v>8437134</v>
      </c>
      <c r="AH3112" t="s">
        <v>29345</v>
      </c>
      <c r="AI3112" t="s">
        <v>29344</v>
      </c>
      <c r="AJ3112" t="s">
        <v>29343</v>
      </c>
      <c r="AK3112" t="s">
        <v>29342</v>
      </c>
      <c r="AL3112">
        <v>5</v>
      </c>
      <c r="AM3112" s="5">
        <f t="shared" si="386"/>
        <v>1.25</v>
      </c>
      <c r="AN3112" s="4">
        <f t="shared" si="391"/>
        <v>1.8932222642938281E-3</v>
      </c>
      <c r="AO3112" s="3"/>
      <c r="AP3112">
        <v>0</v>
      </c>
      <c r="AR3112" t="s">
        <v>0</v>
      </c>
      <c r="AT3112" s="2">
        <v>3.8340000000000001</v>
      </c>
      <c r="AU3112" s="1">
        <f t="shared" si="387"/>
        <v>2.5383107759344745</v>
      </c>
      <c r="AV3112" s="1">
        <f t="shared" si="388"/>
        <v>1.8671711903615913</v>
      </c>
      <c r="AW3112" s="1">
        <f t="shared" si="389"/>
        <v>1.1960316047887078</v>
      </c>
    </row>
    <row r="3113" spans="1:49" x14ac:dyDescent="0.2">
      <c r="A3113">
        <v>3111</v>
      </c>
      <c r="B3113" t="s">
        <v>29341</v>
      </c>
      <c r="C3113" t="s">
        <v>29340</v>
      </c>
      <c r="F3113" t="s">
        <v>29339</v>
      </c>
      <c r="G3113" t="s">
        <v>6</v>
      </c>
      <c r="H3113" t="s">
        <v>5</v>
      </c>
      <c r="I3113" t="s">
        <v>3739</v>
      </c>
      <c r="J3113" t="s">
        <v>29338</v>
      </c>
      <c r="K3113" t="s">
        <v>29337</v>
      </c>
      <c r="L3113" t="s">
        <v>29336</v>
      </c>
      <c r="M3113" t="s">
        <v>29335</v>
      </c>
      <c r="N3113">
        <v>10</v>
      </c>
      <c r="O3113" t="s">
        <v>29334</v>
      </c>
      <c r="P3113" t="s">
        <v>29333</v>
      </c>
      <c r="Q3113" t="s">
        <v>29332</v>
      </c>
      <c r="R3113" s="7">
        <v>43344</v>
      </c>
      <c r="S3113" s="8">
        <f t="shared" si="384"/>
        <v>2018</v>
      </c>
      <c r="T3113" s="8">
        <v>2018</v>
      </c>
      <c r="U3113" s="8">
        <f t="shared" si="385"/>
        <v>4</v>
      </c>
      <c r="V3113" s="7">
        <v>43344</v>
      </c>
      <c r="W3113" t="s">
        <v>289</v>
      </c>
      <c r="X3113" s="2">
        <v>2.5710000000000002</v>
      </c>
      <c r="Y3113" s="6">
        <f t="shared" si="390"/>
        <v>6.8631376631696966E-2</v>
      </c>
      <c r="AA3113">
        <v>189200</v>
      </c>
      <c r="AB3113">
        <v>17278</v>
      </c>
      <c r="AD3113" t="s">
        <v>1</v>
      </c>
      <c r="AE3113">
        <v>53</v>
      </c>
      <c r="AF3113">
        <v>9</v>
      </c>
      <c r="AG3113">
        <v>8436439</v>
      </c>
      <c r="AH3113" t="s">
        <v>29331</v>
      </c>
      <c r="AI3113" t="s">
        <v>29330</v>
      </c>
      <c r="AJ3113" t="s">
        <v>29329</v>
      </c>
      <c r="AK3113" t="s">
        <v>29328</v>
      </c>
      <c r="AL3113">
        <v>24</v>
      </c>
      <c r="AM3113" s="5">
        <f t="shared" si="386"/>
        <v>6</v>
      </c>
      <c r="AN3113" s="4">
        <f t="shared" si="391"/>
        <v>9.0874668686103752E-3</v>
      </c>
      <c r="AO3113" s="3"/>
      <c r="AP3113">
        <v>0</v>
      </c>
      <c r="AR3113" t="s">
        <v>0</v>
      </c>
      <c r="AT3113" s="2">
        <v>5.0129999999999999</v>
      </c>
      <c r="AU3113" s="1">
        <f t="shared" si="387"/>
        <v>5.0768203702770984</v>
      </c>
      <c r="AV3113" s="1">
        <f t="shared" si="388"/>
        <v>3.8859421750153675</v>
      </c>
      <c r="AW3113" s="1">
        <f t="shared" si="389"/>
        <v>2.6950639797536353</v>
      </c>
    </row>
    <row r="3114" spans="1:49" x14ac:dyDescent="0.2">
      <c r="A3114">
        <v>3112</v>
      </c>
      <c r="B3114" t="s">
        <v>29327</v>
      </c>
      <c r="C3114" t="s">
        <v>29326</v>
      </c>
      <c r="F3114" t="s">
        <v>29325</v>
      </c>
      <c r="G3114" t="s">
        <v>6</v>
      </c>
      <c r="H3114" t="s">
        <v>5</v>
      </c>
      <c r="I3114" t="s">
        <v>2186</v>
      </c>
      <c r="J3114" t="s">
        <v>29324</v>
      </c>
      <c r="K3114" t="s">
        <v>29323</v>
      </c>
      <c r="L3114" t="s">
        <v>2394</v>
      </c>
      <c r="M3114" t="s">
        <v>359</v>
      </c>
      <c r="N3114">
        <v>6</v>
      </c>
      <c r="O3114" t="s">
        <v>29322</v>
      </c>
      <c r="P3114" t="s">
        <v>29321</v>
      </c>
      <c r="Q3114" t="s">
        <v>29320</v>
      </c>
      <c r="R3114" s="7">
        <v>43344</v>
      </c>
      <c r="S3114" s="8">
        <f t="shared" si="384"/>
        <v>2018</v>
      </c>
      <c r="T3114" s="8">
        <v>2018</v>
      </c>
      <c r="U3114" s="8">
        <f t="shared" si="385"/>
        <v>4</v>
      </c>
      <c r="V3114" s="7">
        <v>43344</v>
      </c>
      <c r="W3114" t="s">
        <v>305</v>
      </c>
      <c r="X3114" s="2">
        <v>1.3280000000000001</v>
      </c>
      <c r="Y3114" s="6">
        <f t="shared" si="390"/>
        <v>3.5450201542937994E-2</v>
      </c>
      <c r="AA3114">
        <v>15361225</v>
      </c>
      <c r="AB3114">
        <v>18894</v>
      </c>
      <c r="AD3114" t="s">
        <v>1</v>
      </c>
      <c r="AE3114">
        <v>17</v>
      </c>
      <c r="AF3114">
        <v>9</v>
      </c>
      <c r="AG3114">
        <v>8437151</v>
      </c>
      <c r="AH3114" t="s">
        <v>29319</v>
      </c>
      <c r="AI3114" t="s">
        <v>29318</v>
      </c>
      <c r="AJ3114" t="s">
        <v>29317</v>
      </c>
      <c r="AK3114" t="s">
        <v>29316</v>
      </c>
      <c r="AL3114">
        <v>8</v>
      </c>
      <c r="AM3114" s="5">
        <f t="shared" si="386"/>
        <v>2</v>
      </c>
      <c r="AN3114" s="4">
        <f t="shared" si="391"/>
        <v>3.0291556228701248E-3</v>
      </c>
      <c r="AO3114" s="3"/>
      <c r="AP3114">
        <v>0</v>
      </c>
      <c r="AQ3114" t="s">
        <v>49</v>
      </c>
      <c r="AR3114">
        <v>61271103</v>
      </c>
      <c r="AS3114" t="s">
        <v>48</v>
      </c>
      <c r="AT3114" s="2">
        <v>3.8340000000000001</v>
      </c>
      <c r="AU3114" s="1">
        <f t="shared" si="387"/>
        <v>2.5723887766917635</v>
      </c>
      <c r="AV3114" s="1">
        <f t="shared" si="388"/>
        <v>1.9239678582904058</v>
      </c>
      <c r="AW3114" s="1">
        <f t="shared" si="389"/>
        <v>1.2755469398890484</v>
      </c>
    </row>
    <row r="3115" spans="1:49" x14ac:dyDescent="0.2">
      <c r="A3115">
        <v>3113</v>
      </c>
      <c r="B3115" t="s">
        <v>29315</v>
      </c>
      <c r="C3115" t="s">
        <v>29314</v>
      </c>
      <c r="D3115" t="s">
        <v>29313</v>
      </c>
      <c r="F3115" t="s">
        <v>29312</v>
      </c>
      <c r="G3115" t="s">
        <v>6</v>
      </c>
      <c r="H3115" t="s">
        <v>5</v>
      </c>
      <c r="I3115" t="s">
        <v>628</v>
      </c>
      <c r="J3115">
        <v>60001305</v>
      </c>
      <c r="K3115" t="s">
        <v>1048</v>
      </c>
      <c r="L3115" t="s">
        <v>1047</v>
      </c>
      <c r="M3115" t="s">
        <v>54</v>
      </c>
      <c r="N3115">
        <v>9</v>
      </c>
      <c r="O3115" t="s">
        <v>29311</v>
      </c>
      <c r="P3115" t="s">
        <v>29310</v>
      </c>
      <c r="Q3115" t="s">
        <v>10015</v>
      </c>
      <c r="R3115" s="7">
        <v>43344</v>
      </c>
      <c r="S3115" s="8">
        <f t="shared" si="384"/>
        <v>2018</v>
      </c>
      <c r="T3115" s="8">
        <v>2018</v>
      </c>
      <c r="U3115" s="8">
        <f t="shared" si="385"/>
        <v>4</v>
      </c>
      <c r="V3115" s="7">
        <v>43344</v>
      </c>
      <c r="W3115" t="s">
        <v>410</v>
      </c>
      <c r="X3115" s="2">
        <v>0.69899999999999995</v>
      </c>
      <c r="Y3115" s="6">
        <f t="shared" si="390"/>
        <v>1.8659405782013295E-2</v>
      </c>
      <c r="AA3115">
        <v>9244247</v>
      </c>
      <c r="AB3115">
        <v>13660</v>
      </c>
      <c r="AD3115" t="s">
        <v>1</v>
      </c>
      <c r="AE3115">
        <v>280</v>
      </c>
      <c r="AH3115" t="s">
        <v>29309</v>
      </c>
      <c r="AI3115" t="s">
        <v>29308</v>
      </c>
      <c r="AJ3115" t="s">
        <v>29307</v>
      </c>
      <c r="AK3115" t="s">
        <v>29306</v>
      </c>
      <c r="AL3115">
        <v>14</v>
      </c>
      <c r="AM3115" s="5">
        <f t="shared" si="386"/>
        <v>3.5</v>
      </c>
      <c r="AN3115" s="4">
        <f t="shared" si="391"/>
        <v>5.301022340022719E-3</v>
      </c>
      <c r="AO3115" s="3"/>
      <c r="AP3115">
        <v>0</v>
      </c>
      <c r="AR3115">
        <v>51425505</v>
      </c>
      <c r="AT3115" s="2" t="s">
        <v>7</v>
      </c>
      <c r="AU3115" s="1">
        <f t="shared" si="387"/>
        <v>1.4651890749416121</v>
      </c>
      <c r="AV3115" s="1">
        <f t="shared" si="388"/>
        <v>1.1980214061018006</v>
      </c>
      <c r="AW3115" s="1">
        <f t="shared" si="389"/>
        <v>0.93085373726198917</v>
      </c>
    </row>
    <row r="3116" spans="1:49" x14ac:dyDescent="0.2">
      <c r="A3116">
        <v>3114</v>
      </c>
      <c r="B3116" t="s">
        <v>29305</v>
      </c>
      <c r="C3116" t="s">
        <v>29304</v>
      </c>
      <c r="F3116" t="s">
        <v>29303</v>
      </c>
      <c r="G3116" t="s">
        <v>6</v>
      </c>
      <c r="H3116" t="s">
        <v>5</v>
      </c>
      <c r="I3116" t="s">
        <v>29302</v>
      </c>
      <c r="J3116">
        <v>60009860</v>
      </c>
      <c r="K3116" t="s">
        <v>4070</v>
      </c>
      <c r="L3116" t="s">
        <v>455</v>
      </c>
      <c r="M3116" t="s">
        <v>54</v>
      </c>
      <c r="N3116">
        <v>2</v>
      </c>
      <c r="O3116" t="s">
        <v>29301</v>
      </c>
      <c r="P3116" t="s">
        <v>29300</v>
      </c>
      <c r="Q3116" t="s">
        <v>29299</v>
      </c>
      <c r="R3116" s="7">
        <v>43344</v>
      </c>
      <c r="S3116" s="8">
        <f t="shared" si="384"/>
        <v>2018</v>
      </c>
      <c r="T3116" s="8">
        <v>2018</v>
      </c>
      <c r="U3116" s="8">
        <f t="shared" si="385"/>
        <v>4</v>
      </c>
      <c r="V3116" s="7">
        <v>43344</v>
      </c>
      <c r="W3116" t="s">
        <v>766</v>
      </c>
      <c r="X3116" s="2">
        <v>0.94</v>
      </c>
      <c r="Y3116" s="6">
        <f t="shared" si="390"/>
        <v>2.5092763140332611E-2</v>
      </c>
      <c r="AA3116">
        <v>15311309</v>
      </c>
      <c r="AB3116">
        <v>17295</v>
      </c>
      <c r="AD3116" t="s">
        <v>1</v>
      </c>
      <c r="AE3116">
        <v>28</v>
      </c>
      <c r="AF3116">
        <v>9</v>
      </c>
      <c r="AG3116">
        <v>8435953</v>
      </c>
      <c r="AH3116" t="s">
        <v>29298</v>
      </c>
      <c r="AI3116" t="s">
        <v>29297</v>
      </c>
      <c r="AJ3116" t="s">
        <v>29296</v>
      </c>
      <c r="AK3116" t="s">
        <v>29295</v>
      </c>
      <c r="AL3116">
        <v>10</v>
      </c>
      <c r="AM3116" s="5">
        <f t="shared" si="386"/>
        <v>2.5</v>
      </c>
      <c r="AN3116" s="4">
        <f t="shared" si="391"/>
        <v>3.7864445285876562E-3</v>
      </c>
      <c r="AO3116" s="3"/>
      <c r="AP3116">
        <v>0</v>
      </c>
      <c r="AQ3116" t="s">
        <v>49</v>
      </c>
      <c r="AR3116">
        <v>16923</v>
      </c>
      <c r="AS3116" t="s">
        <v>48</v>
      </c>
      <c r="AT3116" s="2" t="s">
        <v>7</v>
      </c>
      <c r="AU3116" s="1">
        <f t="shared" si="387"/>
        <v>1.8700867556809122</v>
      </c>
      <c r="AV3116" s="1">
        <f t="shared" si="388"/>
        <v>1.4439603834460133</v>
      </c>
      <c r="AW3116" s="1">
        <f t="shared" si="389"/>
        <v>1.0178340112111142</v>
      </c>
    </row>
    <row r="3117" spans="1:49" x14ac:dyDescent="0.2">
      <c r="A3117">
        <v>3115</v>
      </c>
      <c r="B3117" t="s">
        <v>29294</v>
      </c>
      <c r="C3117" t="s">
        <v>29293</v>
      </c>
      <c r="D3117" t="s">
        <v>29292</v>
      </c>
      <c r="F3117" t="s">
        <v>29291</v>
      </c>
      <c r="G3117" t="s">
        <v>6</v>
      </c>
      <c r="H3117" t="s">
        <v>5</v>
      </c>
      <c r="I3117" t="s">
        <v>29290</v>
      </c>
      <c r="J3117">
        <v>60032083</v>
      </c>
      <c r="K3117" t="s">
        <v>29289</v>
      </c>
      <c r="L3117" t="s">
        <v>29288</v>
      </c>
      <c r="M3117" t="s">
        <v>17</v>
      </c>
      <c r="N3117">
        <v>3</v>
      </c>
      <c r="O3117" t="s">
        <v>29287</v>
      </c>
      <c r="P3117" t="s">
        <v>29286</v>
      </c>
      <c r="Q3117" t="s">
        <v>29285</v>
      </c>
      <c r="R3117" s="7">
        <v>43344</v>
      </c>
      <c r="S3117" s="8">
        <f t="shared" si="384"/>
        <v>2018</v>
      </c>
      <c r="T3117" s="8">
        <v>2018</v>
      </c>
      <c r="U3117" s="8">
        <f t="shared" si="385"/>
        <v>4</v>
      </c>
      <c r="V3117" s="7">
        <v>43344</v>
      </c>
      <c r="W3117" t="s">
        <v>29284</v>
      </c>
      <c r="X3117" s="2">
        <v>0.46300000000000002</v>
      </c>
      <c r="Y3117" s="6">
        <f t="shared" si="390"/>
        <v>1.2359520568057447E-2</v>
      </c>
      <c r="AA3117">
        <v>18787789</v>
      </c>
      <c r="AB3117">
        <v>19700174753</v>
      </c>
      <c r="AD3117" t="s">
        <v>1</v>
      </c>
      <c r="AE3117">
        <v>17</v>
      </c>
      <c r="AH3117" t="s">
        <v>734</v>
      </c>
      <c r="AI3117" t="s">
        <v>29283</v>
      </c>
      <c r="AJ3117" t="s">
        <v>29282</v>
      </c>
      <c r="AK3117" t="s">
        <v>29281</v>
      </c>
      <c r="AL3117">
        <v>18</v>
      </c>
      <c r="AM3117" s="5">
        <f t="shared" si="386"/>
        <v>4.5</v>
      </c>
      <c r="AN3117" s="4">
        <f t="shared" si="391"/>
        <v>6.815600151457781E-3</v>
      </c>
      <c r="AO3117" s="3"/>
      <c r="AP3117">
        <v>0</v>
      </c>
      <c r="AQ3117" t="s">
        <v>129</v>
      </c>
      <c r="AR3117">
        <v>1730148</v>
      </c>
      <c r="AS3117" t="s">
        <v>128</v>
      </c>
      <c r="AT3117" s="2">
        <v>2.9470000000000001</v>
      </c>
      <c r="AU3117" s="1">
        <f t="shared" si="387"/>
        <v>1.0696344443077548</v>
      </c>
      <c r="AV3117" s="1">
        <f t="shared" si="388"/>
        <v>0.95875603597576142</v>
      </c>
      <c r="AW3117" s="1">
        <f t="shared" si="389"/>
        <v>0.84787762764376806</v>
      </c>
    </row>
    <row r="3118" spans="1:49" x14ac:dyDescent="0.2">
      <c r="A3118">
        <v>3116</v>
      </c>
      <c r="B3118" t="s">
        <v>29280</v>
      </c>
      <c r="C3118" t="s">
        <v>29279</v>
      </c>
      <c r="F3118" t="s">
        <v>29278</v>
      </c>
      <c r="G3118" t="s">
        <v>6</v>
      </c>
      <c r="H3118" t="s">
        <v>5</v>
      </c>
      <c r="I3118" t="s">
        <v>29277</v>
      </c>
      <c r="J3118" t="s">
        <v>29276</v>
      </c>
      <c r="K3118" t="s">
        <v>29275</v>
      </c>
      <c r="L3118" t="s">
        <v>29274</v>
      </c>
      <c r="M3118" t="s">
        <v>322</v>
      </c>
      <c r="N3118">
        <v>8</v>
      </c>
      <c r="O3118" t="s">
        <v>29273</v>
      </c>
      <c r="P3118" t="s">
        <v>29272</v>
      </c>
      <c r="Q3118" t="s">
        <v>29271</v>
      </c>
      <c r="R3118" s="7">
        <v>43344</v>
      </c>
      <c r="S3118" s="8">
        <f t="shared" si="384"/>
        <v>2018</v>
      </c>
      <c r="T3118" s="8">
        <v>2018</v>
      </c>
      <c r="U3118" s="8">
        <f t="shared" si="385"/>
        <v>4</v>
      </c>
      <c r="V3118" s="7">
        <v>43344</v>
      </c>
      <c r="W3118" t="s">
        <v>766</v>
      </c>
      <c r="X3118" s="2">
        <v>0.94</v>
      </c>
      <c r="Y3118" s="6">
        <f t="shared" si="390"/>
        <v>2.5092763140332611E-2</v>
      </c>
      <c r="AA3118">
        <v>15311309</v>
      </c>
      <c r="AB3118">
        <v>17295</v>
      </c>
      <c r="AD3118" t="s">
        <v>1</v>
      </c>
      <c r="AE3118">
        <v>28</v>
      </c>
      <c r="AF3118">
        <v>9</v>
      </c>
      <c r="AG3118">
        <v>8437233</v>
      </c>
      <c r="AH3118" t="s">
        <v>29270</v>
      </c>
      <c r="AI3118" t="s">
        <v>29269</v>
      </c>
      <c r="AJ3118" t="s">
        <v>29268</v>
      </c>
      <c r="AK3118" t="s">
        <v>29267</v>
      </c>
      <c r="AL3118">
        <v>9</v>
      </c>
      <c r="AM3118" s="5">
        <f t="shared" si="386"/>
        <v>2.25</v>
      </c>
      <c r="AN3118" s="4">
        <f t="shared" si="391"/>
        <v>3.4078000757288905E-3</v>
      </c>
      <c r="AO3118" s="3"/>
      <c r="AP3118">
        <v>0</v>
      </c>
      <c r="AQ3118" t="s">
        <v>144</v>
      </c>
      <c r="AR3118" t="s">
        <v>29266</v>
      </c>
      <c r="AS3118" t="s">
        <v>143</v>
      </c>
      <c r="AT3118" s="2" t="s">
        <v>7</v>
      </c>
      <c r="AU3118" s="1">
        <f t="shared" si="387"/>
        <v>1.8587274220951495</v>
      </c>
      <c r="AV3118" s="1">
        <f t="shared" si="388"/>
        <v>1.425028160803075</v>
      </c>
      <c r="AW3118" s="1">
        <f t="shared" si="389"/>
        <v>0.99132889951100056</v>
      </c>
    </row>
    <row r="3119" spans="1:49" x14ac:dyDescent="0.2">
      <c r="A3119">
        <v>3117</v>
      </c>
      <c r="B3119" t="s">
        <v>29265</v>
      </c>
      <c r="C3119" t="s">
        <v>29264</v>
      </c>
      <c r="F3119" t="s">
        <v>29263</v>
      </c>
      <c r="G3119" t="s">
        <v>6</v>
      </c>
      <c r="H3119" t="s">
        <v>5</v>
      </c>
      <c r="I3119" t="s">
        <v>2866</v>
      </c>
      <c r="J3119" t="s">
        <v>29262</v>
      </c>
      <c r="K3119" t="s">
        <v>29261</v>
      </c>
      <c r="L3119" t="s">
        <v>29260</v>
      </c>
      <c r="M3119" t="s">
        <v>29259</v>
      </c>
      <c r="N3119">
        <v>4</v>
      </c>
      <c r="O3119" t="s">
        <v>29258</v>
      </c>
      <c r="P3119" t="s">
        <v>29257</v>
      </c>
      <c r="Q3119" t="s">
        <v>29256</v>
      </c>
      <c r="R3119" s="7">
        <v>43344</v>
      </c>
      <c r="S3119" s="8">
        <f t="shared" si="384"/>
        <v>2018</v>
      </c>
      <c r="T3119" s="8">
        <v>2018</v>
      </c>
      <c r="U3119" s="8">
        <f t="shared" si="385"/>
        <v>4</v>
      </c>
      <c r="V3119" s="7">
        <v>43344</v>
      </c>
      <c r="W3119" t="s">
        <v>515</v>
      </c>
      <c r="X3119" s="2">
        <v>2.9860000000000002</v>
      </c>
      <c r="Y3119" s="6">
        <f t="shared" si="390"/>
        <v>7.9709564613865094E-2</v>
      </c>
      <c r="AA3119">
        <v>7338716</v>
      </c>
      <c r="AB3119">
        <v>18902</v>
      </c>
      <c r="AC3119">
        <v>15580008</v>
      </c>
      <c r="AD3119" t="s">
        <v>1</v>
      </c>
      <c r="AE3119">
        <v>36</v>
      </c>
      <c r="AF3119">
        <v>9</v>
      </c>
      <c r="AG3119">
        <v>8437232</v>
      </c>
      <c r="AH3119" t="s">
        <v>29255</v>
      </c>
      <c r="AI3119" t="s">
        <v>29254</v>
      </c>
      <c r="AJ3119" t="s">
        <v>29253</v>
      </c>
      <c r="AK3119" t="s">
        <v>29252</v>
      </c>
      <c r="AL3119">
        <v>69</v>
      </c>
      <c r="AM3119" s="5">
        <f t="shared" si="386"/>
        <v>17.25</v>
      </c>
      <c r="AN3119" s="4">
        <f t="shared" si="391"/>
        <v>2.6126467247254828E-2</v>
      </c>
      <c r="AO3119" s="3"/>
      <c r="AP3119">
        <v>0</v>
      </c>
      <c r="AQ3119" t="s">
        <v>147</v>
      </c>
      <c r="AR3119" t="s">
        <v>2905</v>
      </c>
      <c r="AS3119" t="s">
        <v>146</v>
      </c>
      <c r="AT3119" s="2" t="s">
        <v>7</v>
      </c>
      <c r="AU3119" s="1">
        <f t="shared" si="387"/>
        <v>6.3634635403882003</v>
      </c>
      <c r="AV3119" s="1">
        <f t="shared" si="388"/>
        <v>5.2918015930559958</v>
      </c>
      <c r="AW3119" s="1">
        <f t="shared" si="389"/>
        <v>4.2201396457237905</v>
      </c>
    </row>
    <row r="3120" spans="1:49" x14ac:dyDescent="0.2">
      <c r="A3120">
        <v>3118</v>
      </c>
      <c r="B3120" t="s">
        <v>29251</v>
      </c>
      <c r="C3120" t="s">
        <v>29250</v>
      </c>
      <c r="F3120" t="s">
        <v>29249</v>
      </c>
      <c r="G3120" t="s">
        <v>6</v>
      </c>
      <c r="H3120" t="s">
        <v>5</v>
      </c>
      <c r="I3120" t="s">
        <v>29248</v>
      </c>
      <c r="J3120" t="s">
        <v>29247</v>
      </c>
      <c r="K3120" t="s">
        <v>29246</v>
      </c>
      <c r="L3120" t="s">
        <v>29245</v>
      </c>
      <c r="M3120" t="s">
        <v>29244</v>
      </c>
      <c r="N3120">
        <v>4</v>
      </c>
      <c r="O3120" t="s">
        <v>29243</v>
      </c>
      <c r="P3120" t="s">
        <v>29242</v>
      </c>
      <c r="Q3120" t="s">
        <v>29241</v>
      </c>
      <c r="R3120" s="7">
        <v>43344</v>
      </c>
      <c r="S3120" s="8">
        <f t="shared" si="384"/>
        <v>2018</v>
      </c>
      <c r="T3120" s="8">
        <v>2018</v>
      </c>
      <c r="U3120" s="8">
        <f t="shared" si="385"/>
        <v>4</v>
      </c>
      <c r="V3120" s="7">
        <v>43344</v>
      </c>
      <c r="W3120" t="s">
        <v>515</v>
      </c>
      <c r="X3120" s="2">
        <v>2.9860000000000002</v>
      </c>
      <c r="Y3120" s="6">
        <f t="shared" si="390"/>
        <v>7.9709564613865094E-2</v>
      </c>
      <c r="AA3120">
        <v>7338716</v>
      </c>
      <c r="AB3120">
        <v>18902</v>
      </c>
      <c r="AC3120">
        <v>15580008</v>
      </c>
      <c r="AD3120" t="s">
        <v>1</v>
      </c>
      <c r="AE3120">
        <v>36</v>
      </c>
      <c r="AF3120">
        <v>9</v>
      </c>
      <c r="AG3120">
        <v>8434285</v>
      </c>
      <c r="AH3120" t="s">
        <v>29240</v>
      </c>
      <c r="AI3120" t="s">
        <v>29239</v>
      </c>
      <c r="AJ3120" t="s">
        <v>29238</v>
      </c>
      <c r="AK3120" t="s">
        <v>29237</v>
      </c>
      <c r="AL3120">
        <v>263</v>
      </c>
      <c r="AM3120" s="5">
        <f t="shared" si="386"/>
        <v>65.75</v>
      </c>
      <c r="AN3120" s="4">
        <f t="shared" si="391"/>
        <v>9.9583491101855354E-2</v>
      </c>
      <c r="AO3120" s="3"/>
      <c r="AP3120">
        <v>1</v>
      </c>
      <c r="AQ3120" t="s">
        <v>129</v>
      </c>
      <c r="AR3120" t="s">
        <v>29236</v>
      </c>
      <c r="AS3120" t="s">
        <v>128</v>
      </c>
      <c r="AT3120" s="2" t="s">
        <v>7</v>
      </c>
      <c r="AU3120" s="1">
        <f t="shared" si="387"/>
        <v>8.5671742560262167</v>
      </c>
      <c r="AV3120" s="1">
        <f t="shared" si="388"/>
        <v>8.9646527857860239</v>
      </c>
      <c r="AW3120" s="1">
        <f t="shared" si="389"/>
        <v>9.3621313155458274</v>
      </c>
    </row>
    <row r="3121" spans="1:49" x14ac:dyDescent="0.2">
      <c r="A3121">
        <v>3119</v>
      </c>
      <c r="B3121" t="s">
        <v>29235</v>
      </c>
      <c r="C3121" t="s">
        <v>29234</v>
      </c>
      <c r="F3121" t="s">
        <v>29233</v>
      </c>
      <c r="G3121" t="s">
        <v>6</v>
      </c>
      <c r="H3121" t="s">
        <v>5</v>
      </c>
      <c r="I3121" t="s">
        <v>784</v>
      </c>
      <c r="J3121" t="s">
        <v>29232</v>
      </c>
      <c r="K3121" t="s">
        <v>29231</v>
      </c>
      <c r="L3121" t="s">
        <v>29230</v>
      </c>
      <c r="M3121" t="s">
        <v>219</v>
      </c>
      <c r="N3121">
        <v>5</v>
      </c>
      <c r="O3121" t="s">
        <v>29229</v>
      </c>
      <c r="P3121" t="s">
        <v>29228</v>
      </c>
      <c r="Q3121" t="s">
        <v>29227</v>
      </c>
      <c r="R3121" s="7">
        <v>43344</v>
      </c>
      <c r="S3121" s="8">
        <f t="shared" si="384"/>
        <v>2018</v>
      </c>
      <c r="T3121" s="8">
        <v>2018</v>
      </c>
      <c r="U3121" s="8">
        <f t="shared" si="385"/>
        <v>4</v>
      </c>
      <c r="V3121" s="7">
        <v>43344</v>
      </c>
      <c r="W3121" t="s">
        <v>515</v>
      </c>
      <c r="X3121" s="2">
        <v>2.9860000000000002</v>
      </c>
      <c r="Y3121" s="6">
        <f t="shared" si="390"/>
        <v>7.9709564613865094E-2</v>
      </c>
      <c r="AA3121">
        <v>7338716</v>
      </c>
      <c r="AB3121">
        <v>18902</v>
      </c>
      <c r="AC3121">
        <v>15580008</v>
      </c>
      <c r="AD3121" t="s">
        <v>1</v>
      </c>
      <c r="AE3121">
        <v>36</v>
      </c>
      <c r="AF3121">
        <v>9</v>
      </c>
      <c r="AG3121">
        <v>8434289</v>
      </c>
      <c r="AH3121" t="s">
        <v>29226</v>
      </c>
      <c r="AI3121" t="s">
        <v>29225</v>
      </c>
      <c r="AJ3121" t="s">
        <v>29224</v>
      </c>
      <c r="AK3121" t="s">
        <v>29223</v>
      </c>
      <c r="AL3121">
        <v>26</v>
      </c>
      <c r="AM3121" s="5">
        <f t="shared" si="386"/>
        <v>6.5</v>
      </c>
      <c r="AN3121" s="4">
        <f t="shared" si="391"/>
        <v>9.8447557743279058E-3</v>
      </c>
      <c r="AO3121" s="3"/>
      <c r="AP3121">
        <v>0</v>
      </c>
      <c r="AQ3121" t="s">
        <v>49</v>
      </c>
      <c r="AR3121" t="s">
        <v>29222</v>
      </c>
      <c r="AS3121" t="s">
        <v>48</v>
      </c>
      <c r="AT3121" s="2" t="s">
        <v>7</v>
      </c>
      <c r="AU3121" s="1">
        <f t="shared" si="387"/>
        <v>5.8750121962003927</v>
      </c>
      <c r="AV3121" s="1">
        <f t="shared" si="388"/>
        <v>4.4777160194096499</v>
      </c>
      <c r="AW3121" s="1">
        <f t="shared" si="389"/>
        <v>3.0804198426189062</v>
      </c>
    </row>
    <row r="3122" spans="1:49" x14ac:dyDescent="0.2">
      <c r="A3122">
        <v>3120</v>
      </c>
      <c r="B3122" t="s">
        <v>29221</v>
      </c>
      <c r="C3122" t="s">
        <v>29220</v>
      </c>
      <c r="F3122" t="s">
        <v>29219</v>
      </c>
      <c r="G3122" t="s">
        <v>6</v>
      </c>
      <c r="H3122" t="s">
        <v>5</v>
      </c>
      <c r="I3122" t="s">
        <v>29218</v>
      </c>
      <c r="J3122" t="s">
        <v>29217</v>
      </c>
      <c r="K3122" t="s">
        <v>29216</v>
      </c>
      <c r="L3122" t="s">
        <v>29215</v>
      </c>
      <c r="M3122" t="s">
        <v>9</v>
      </c>
      <c r="N3122">
        <v>6</v>
      </c>
      <c r="O3122" t="s">
        <v>29214</v>
      </c>
      <c r="P3122" t="s">
        <v>29213</v>
      </c>
      <c r="Q3122" t="s">
        <v>29212</v>
      </c>
      <c r="R3122" s="7">
        <v>43344</v>
      </c>
      <c r="S3122" s="8">
        <f t="shared" si="384"/>
        <v>2018</v>
      </c>
      <c r="T3122" s="8">
        <v>2018</v>
      </c>
      <c r="U3122" s="8">
        <f t="shared" si="385"/>
        <v>4</v>
      </c>
      <c r="V3122" s="7">
        <v>43344</v>
      </c>
      <c r="W3122" t="s">
        <v>29211</v>
      </c>
      <c r="X3122" s="2">
        <v>0.28699999999999998</v>
      </c>
      <c r="Y3122" s="6">
        <f t="shared" si="390"/>
        <v>7.6613010864632547E-3</v>
      </c>
      <c r="AA3122">
        <v>3698211</v>
      </c>
      <c r="AB3122">
        <v>19900193617</v>
      </c>
      <c r="AD3122" t="s">
        <v>1</v>
      </c>
      <c r="AE3122">
        <v>88</v>
      </c>
      <c r="AF3122">
        <v>3</v>
      </c>
      <c r="AH3122" t="s">
        <v>29210</v>
      </c>
      <c r="AI3122" t="s">
        <v>29209</v>
      </c>
      <c r="AJ3122" t="s">
        <v>29208</v>
      </c>
      <c r="AK3122" t="s">
        <v>29207</v>
      </c>
      <c r="AL3122">
        <v>1</v>
      </c>
      <c r="AM3122" s="5">
        <f t="shared" si="386"/>
        <v>0.25</v>
      </c>
      <c r="AN3122" s="4">
        <f t="shared" si="391"/>
        <v>3.786444528587656E-4</v>
      </c>
      <c r="AO3122" s="3"/>
      <c r="AP3122">
        <v>0</v>
      </c>
      <c r="AQ3122" t="s">
        <v>29206</v>
      </c>
      <c r="AR3122" t="s">
        <v>0</v>
      </c>
      <c r="AS3122" t="s">
        <v>29205</v>
      </c>
      <c r="AT3122" s="2" t="s">
        <v>7</v>
      </c>
      <c r="AU3122" s="1">
        <f t="shared" si="387"/>
        <v>0.54765040963819078</v>
      </c>
      <c r="AV3122" s="1">
        <f t="shared" si="388"/>
        <v>0.40199727696610105</v>
      </c>
      <c r="AW3122" s="1">
        <f t="shared" si="389"/>
        <v>0.2563441442940112</v>
      </c>
    </row>
    <row r="3123" spans="1:49" x14ac:dyDescent="0.2">
      <c r="A3123">
        <v>3121</v>
      </c>
      <c r="B3123" t="s">
        <v>29204</v>
      </c>
      <c r="C3123" t="s">
        <v>29203</v>
      </c>
      <c r="F3123" t="s">
        <v>29202</v>
      </c>
      <c r="G3123" t="s">
        <v>6</v>
      </c>
      <c r="H3123" t="s">
        <v>5</v>
      </c>
      <c r="I3123" t="s">
        <v>1869</v>
      </c>
      <c r="J3123">
        <v>60001298</v>
      </c>
      <c r="K3123" t="s">
        <v>5050</v>
      </c>
      <c r="L3123" t="s">
        <v>286</v>
      </c>
      <c r="M3123" t="s">
        <v>54</v>
      </c>
      <c r="N3123">
        <v>6</v>
      </c>
      <c r="O3123" t="s">
        <v>29201</v>
      </c>
      <c r="P3123" t="s">
        <v>29200</v>
      </c>
      <c r="Q3123" t="s">
        <v>29199</v>
      </c>
      <c r="R3123" s="7">
        <v>43344</v>
      </c>
      <c r="S3123" s="8">
        <f t="shared" si="384"/>
        <v>2018</v>
      </c>
      <c r="T3123" s="8">
        <v>2018</v>
      </c>
      <c r="U3123" s="8">
        <f t="shared" si="385"/>
        <v>4</v>
      </c>
      <c r="V3123" s="7">
        <v>43344</v>
      </c>
      <c r="W3123" t="s">
        <v>3759</v>
      </c>
      <c r="X3123" s="2">
        <v>0.39</v>
      </c>
      <c r="Y3123" s="6">
        <f t="shared" si="390"/>
        <v>1.0410827260350766E-2</v>
      </c>
      <c r="AA3123" t="s">
        <v>3758</v>
      </c>
      <c r="AB3123">
        <v>18780</v>
      </c>
      <c r="AC3123">
        <v>15315878</v>
      </c>
      <c r="AD3123" t="s">
        <v>1</v>
      </c>
      <c r="AE3123">
        <v>37</v>
      </c>
      <c r="AF3123">
        <v>9</v>
      </c>
      <c r="AH3123" t="s">
        <v>29198</v>
      </c>
      <c r="AI3123" t="s">
        <v>29197</v>
      </c>
      <c r="AJ3123" t="s">
        <v>29196</v>
      </c>
      <c r="AK3123" t="s">
        <v>29195</v>
      </c>
      <c r="AL3123">
        <v>3</v>
      </c>
      <c r="AM3123" s="5">
        <f t="shared" si="386"/>
        <v>0.75</v>
      </c>
      <c r="AN3123" s="4">
        <f t="shared" si="391"/>
        <v>1.1359333585762969E-3</v>
      </c>
      <c r="AO3123" s="3"/>
      <c r="AP3123">
        <v>0</v>
      </c>
      <c r="AQ3123" t="s">
        <v>49</v>
      </c>
      <c r="AR3123">
        <v>41601353</v>
      </c>
      <c r="AS3123" t="s">
        <v>48</v>
      </c>
      <c r="AT3123" s="2" t="s">
        <v>7</v>
      </c>
      <c r="AU3123" s="1">
        <f t="shared" si="387"/>
        <v>0.7628359089818425</v>
      </c>
      <c r="AV3123" s="1">
        <f t="shared" si="388"/>
        <v>0.57733803094635316</v>
      </c>
      <c r="AW3123" s="1">
        <f t="shared" si="389"/>
        <v>0.39184015291086371</v>
      </c>
    </row>
    <row r="3124" spans="1:49" x14ac:dyDescent="0.2">
      <c r="A3124">
        <v>3122</v>
      </c>
      <c r="B3124" t="s">
        <v>29194</v>
      </c>
      <c r="C3124" t="s">
        <v>29193</v>
      </c>
      <c r="F3124" t="s">
        <v>29192</v>
      </c>
      <c r="G3124" t="s">
        <v>6</v>
      </c>
      <c r="H3124" t="s">
        <v>5</v>
      </c>
      <c r="I3124" t="s">
        <v>2907</v>
      </c>
      <c r="J3124" t="s">
        <v>29191</v>
      </c>
      <c r="K3124" t="s">
        <v>29190</v>
      </c>
      <c r="L3124" t="s">
        <v>29189</v>
      </c>
      <c r="M3124" t="s">
        <v>29188</v>
      </c>
      <c r="N3124">
        <v>5</v>
      </c>
      <c r="O3124" t="s">
        <v>29187</v>
      </c>
      <c r="P3124" t="s">
        <v>29186</v>
      </c>
      <c r="Q3124" t="s">
        <v>29185</v>
      </c>
      <c r="R3124" s="7">
        <v>43344</v>
      </c>
      <c r="S3124" s="8">
        <f t="shared" si="384"/>
        <v>2018</v>
      </c>
      <c r="T3124" s="8">
        <v>2018</v>
      </c>
      <c r="U3124" s="8">
        <f t="shared" si="385"/>
        <v>4</v>
      </c>
      <c r="V3124" s="7">
        <v>43344</v>
      </c>
      <c r="W3124" t="s">
        <v>305</v>
      </c>
      <c r="X3124" s="2">
        <v>1.3280000000000001</v>
      </c>
      <c r="Y3124" s="6">
        <f t="shared" si="390"/>
        <v>3.5450201542937994E-2</v>
      </c>
      <c r="AA3124">
        <v>15361225</v>
      </c>
      <c r="AB3124">
        <v>18894</v>
      </c>
      <c r="AD3124" t="s">
        <v>1</v>
      </c>
      <c r="AE3124">
        <v>17</v>
      </c>
      <c r="AF3124">
        <v>9</v>
      </c>
      <c r="AG3124">
        <v>8428399</v>
      </c>
      <c r="AH3124" t="s">
        <v>29184</v>
      </c>
      <c r="AI3124" t="s">
        <v>29183</v>
      </c>
      <c r="AJ3124" t="s">
        <v>29182</v>
      </c>
      <c r="AK3124" t="s">
        <v>29181</v>
      </c>
      <c r="AL3124">
        <v>10</v>
      </c>
      <c r="AM3124" s="5">
        <f t="shared" si="386"/>
        <v>2.5</v>
      </c>
      <c r="AN3124" s="4">
        <f t="shared" si="391"/>
        <v>3.7864445285876562E-3</v>
      </c>
      <c r="AO3124" s="3"/>
      <c r="AP3124">
        <v>0</v>
      </c>
      <c r="AR3124" t="s">
        <v>0</v>
      </c>
      <c r="AT3124" s="2">
        <v>3.8340000000000001</v>
      </c>
      <c r="AU3124" s="1">
        <f t="shared" si="387"/>
        <v>2.5951074438632893</v>
      </c>
      <c r="AV3124" s="1">
        <f t="shared" si="388"/>
        <v>1.9618323035762824</v>
      </c>
      <c r="AW3124" s="1">
        <f t="shared" si="389"/>
        <v>1.3285571632892756</v>
      </c>
    </row>
    <row r="3125" spans="1:49" x14ac:dyDescent="0.2">
      <c r="A3125">
        <v>3123</v>
      </c>
      <c r="B3125" t="s">
        <v>29180</v>
      </c>
      <c r="C3125" t="s">
        <v>29179</v>
      </c>
      <c r="F3125" t="s">
        <v>29178</v>
      </c>
      <c r="G3125" t="s">
        <v>6</v>
      </c>
      <c r="H3125" t="s">
        <v>5</v>
      </c>
      <c r="I3125" t="s">
        <v>3356</v>
      </c>
      <c r="J3125">
        <v>60012392</v>
      </c>
      <c r="K3125" t="s">
        <v>2403</v>
      </c>
      <c r="L3125" t="s">
        <v>369</v>
      </c>
      <c r="M3125" t="s">
        <v>368</v>
      </c>
      <c r="N3125">
        <v>2</v>
      </c>
      <c r="O3125" t="s">
        <v>29177</v>
      </c>
      <c r="P3125" t="s">
        <v>29176</v>
      </c>
      <c r="Q3125" t="s">
        <v>2484</v>
      </c>
      <c r="R3125" s="7">
        <v>43344</v>
      </c>
      <c r="S3125" s="8">
        <f t="shared" si="384"/>
        <v>2018</v>
      </c>
      <c r="T3125" s="8">
        <v>2018</v>
      </c>
      <c r="U3125" s="8">
        <f t="shared" si="385"/>
        <v>4</v>
      </c>
      <c r="V3125" s="7">
        <v>43344</v>
      </c>
      <c r="W3125" t="s">
        <v>317</v>
      </c>
      <c r="X3125" s="2">
        <v>0.496</v>
      </c>
      <c r="Y3125" s="6">
        <f t="shared" si="390"/>
        <v>1.3240436720856359E-2</v>
      </c>
      <c r="AA3125">
        <v>21563950</v>
      </c>
      <c r="AB3125">
        <v>21100199777</v>
      </c>
      <c r="AD3125" t="s">
        <v>1</v>
      </c>
      <c r="AE3125">
        <v>8</v>
      </c>
      <c r="AF3125">
        <v>9</v>
      </c>
      <c r="AG3125">
        <v>8428607</v>
      </c>
      <c r="AH3125" t="s">
        <v>29175</v>
      </c>
      <c r="AI3125" t="s">
        <v>29174</v>
      </c>
      <c r="AJ3125" t="s">
        <v>29173</v>
      </c>
      <c r="AK3125" t="s">
        <v>29172</v>
      </c>
      <c r="AL3125">
        <v>4</v>
      </c>
      <c r="AM3125" s="5">
        <f t="shared" si="386"/>
        <v>1</v>
      </c>
      <c r="AN3125" s="4">
        <f t="shared" si="391"/>
        <v>1.5145778114350624E-3</v>
      </c>
      <c r="AO3125" s="3"/>
      <c r="AP3125">
        <v>0</v>
      </c>
      <c r="AQ3125" t="s">
        <v>21</v>
      </c>
      <c r="AR3125" t="s">
        <v>29171</v>
      </c>
      <c r="AS3125" t="s">
        <v>20</v>
      </c>
      <c r="AT3125" s="2" t="s">
        <v>7</v>
      </c>
      <c r="AU3125" s="1">
        <f t="shared" si="387"/>
        <v>0.97226790480299707</v>
      </c>
      <c r="AV3125" s="1">
        <f t="shared" si="388"/>
        <v>0.73775072661457108</v>
      </c>
      <c r="AW3125" s="1">
        <f t="shared" si="389"/>
        <v>0.50323354842614509</v>
      </c>
    </row>
    <row r="3126" spans="1:49" x14ac:dyDescent="0.2">
      <c r="A3126">
        <v>3124</v>
      </c>
      <c r="B3126" t="s">
        <v>29170</v>
      </c>
      <c r="C3126" t="s">
        <v>29169</v>
      </c>
      <c r="F3126" t="s">
        <v>29168</v>
      </c>
      <c r="G3126" t="s">
        <v>6</v>
      </c>
      <c r="H3126" t="s">
        <v>5</v>
      </c>
      <c r="I3126" t="s">
        <v>462</v>
      </c>
      <c r="J3126" t="s">
        <v>29167</v>
      </c>
      <c r="K3126" t="s">
        <v>29166</v>
      </c>
      <c r="L3126" t="s">
        <v>791</v>
      </c>
      <c r="M3126" t="s">
        <v>359</v>
      </c>
      <c r="N3126">
        <v>3</v>
      </c>
      <c r="O3126" t="s">
        <v>29165</v>
      </c>
      <c r="P3126" t="s">
        <v>29164</v>
      </c>
      <c r="Q3126" t="s">
        <v>29163</v>
      </c>
      <c r="R3126" s="7">
        <v>43344</v>
      </c>
      <c r="S3126" s="8">
        <f t="shared" si="384"/>
        <v>2018</v>
      </c>
      <c r="T3126" s="8">
        <v>2018</v>
      </c>
      <c r="U3126" s="8">
        <f t="shared" si="385"/>
        <v>4</v>
      </c>
      <c r="V3126" s="7">
        <v>43344</v>
      </c>
      <c r="W3126" t="s">
        <v>3121</v>
      </c>
      <c r="X3126" s="2">
        <v>1.246</v>
      </c>
      <c r="Y3126" s="6">
        <f t="shared" si="390"/>
        <v>3.3261258375377058E-2</v>
      </c>
      <c r="AA3126">
        <v>19391404</v>
      </c>
      <c r="AB3126">
        <v>17700155033</v>
      </c>
      <c r="AC3126">
        <v>21511535</v>
      </c>
      <c r="AD3126" t="s">
        <v>1</v>
      </c>
      <c r="AE3126">
        <v>11</v>
      </c>
      <c r="AF3126">
        <v>9</v>
      </c>
      <c r="AG3126">
        <v>8429050</v>
      </c>
      <c r="AH3126" t="s">
        <v>29162</v>
      </c>
      <c r="AI3126" t="s">
        <v>29161</v>
      </c>
      <c r="AJ3126" t="s">
        <v>29160</v>
      </c>
      <c r="AK3126" t="s">
        <v>29159</v>
      </c>
      <c r="AL3126">
        <v>54</v>
      </c>
      <c r="AM3126" s="5">
        <f t="shared" si="386"/>
        <v>13.5</v>
      </c>
      <c r="AN3126" s="4">
        <f t="shared" si="391"/>
        <v>2.0446800454373342E-2</v>
      </c>
      <c r="AO3126" s="3"/>
      <c r="AP3126">
        <v>0</v>
      </c>
      <c r="AQ3126" t="s">
        <v>49</v>
      </c>
      <c r="AR3126" t="s">
        <v>29158</v>
      </c>
      <c r="AS3126" t="s">
        <v>48</v>
      </c>
      <c r="AT3126" s="2" t="s">
        <v>7</v>
      </c>
      <c r="AU3126" s="1">
        <f t="shared" si="387"/>
        <v>2.9416920999075944</v>
      </c>
      <c r="AV3126" s="1">
        <f t="shared" si="388"/>
        <v>2.6854029414875198</v>
      </c>
      <c r="AW3126" s="1">
        <f t="shared" si="389"/>
        <v>2.4291137830674456</v>
      </c>
    </row>
    <row r="3127" spans="1:49" x14ac:dyDescent="0.2">
      <c r="A3127">
        <v>3125</v>
      </c>
      <c r="B3127" t="s">
        <v>29157</v>
      </c>
      <c r="C3127" t="s">
        <v>29156</v>
      </c>
      <c r="F3127" t="s">
        <v>29155</v>
      </c>
      <c r="G3127" t="s">
        <v>6</v>
      </c>
      <c r="H3127" t="s">
        <v>5</v>
      </c>
      <c r="I3127" t="s">
        <v>29154</v>
      </c>
      <c r="J3127">
        <v>60018029</v>
      </c>
      <c r="K3127" t="s">
        <v>4100</v>
      </c>
      <c r="L3127" t="s">
        <v>986</v>
      </c>
      <c r="M3127" t="s">
        <v>368</v>
      </c>
      <c r="N3127">
        <v>5</v>
      </c>
      <c r="O3127" t="s">
        <v>29153</v>
      </c>
      <c r="P3127" t="s">
        <v>29152</v>
      </c>
      <c r="Q3127" t="s">
        <v>29151</v>
      </c>
      <c r="R3127" s="7">
        <v>43344</v>
      </c>
      <c r="S3127" s="8">
        <f t="shared" si="384"/>
        <v>2018</v>
      </c>
      <c r="T3127" s="8">
        <v>2018</v>
      </c>
      <c r="U3127" s="8">
        <f t="shared" si="385"/>
        <v>4</v>
      </c>
      <c r="V3127" s="7">
        <v>43344</v>
      </c>
      <c r="W3127" t="s">
        <v>39</v>
      </c>
      <c r="X3127" s="2">
        <v>1.3720000000000001</v>
      </c>
      <c r="Y3127" s="6">
        <f t="shared" si="390"/>
        <v>3.662475641333654E-2</v>
      </c>
      <c r="AA3127">
        <v>189480</v>
      </c>
      <c r="AB3127">
        <v>17366</v>
      </c>
      <c r="AD3127" t="s">
        <v>1</v>
      </c>
      <c r="AE3127">
        <v>66</v>
      </c>
      <c r="AF3127">
        <v>9</v>
      </c>
      <c r="AG3127">
        <v>8428439</v>
      </c>
      <c r="AH3127" t="s">
        <v>29150</v>
      </c>
      <c r="AI3127" t="s">
        <v>29149</v>
      </c>
      <c r="AJ3127" t="s">
        <v>29148</v>
      </c>
      <c r="AK3127" t="s">
        <v>29147</v>
      </c>
      <c r="AL3127">
        <v>6</v>
      </c>
      <c r="AM3127" s="5">
        <f t="shared" si="386"/>
        <v>1.5</v>
      </c>
      <c r="AN3127" s="4">
        <f t="shared" si="391"/>
        <v>2.2718667171525938E-3</v>
      </c>
      <c r="AO3127" s="3"/>
      <c r="AP3127">
        <v>0</v>
      </c>
      <c r="AR3127" t="s">
        <v>0</v>
      </c>
      <c r="AS3127" t="s">
        <v>29146</v>
      </c>
      <c r="AT3127" s="2" t="s">
        <v>7</v>
      </c>
      <c r="AU3127" s="1">
        <f t="shared" si="387"/>
        <v>2.6318889504481353</v>
      </c>
      <c r="AV3127" s="1">
        <f t="shared" si="388"/>
        <v>1.9448311565244565</v>
      </c>
      <c r="AW3127" s="1">
        <f t="shared" si="389"/>
        <v>1.2577733626007777</v>
      </c>
    </row>
    <row r="3128" spans="1:49" x14ac:dyDescent="0.2">
      <c r="A3128">
        <v>3126</v>
      </c>
      <c r="B3128" t="s">
        <v>29145</v>
      </c>
      <c r="C3128" t="s">
        <v>29144</v>
      </c>
      <c r="F3128" t="s">
        <v>29143</v>
      </c>
      <c r="G3128" t="s">
        <v>6</v>
      </c>
      <c r="H3128" t="s">
        <v>5</v>
      </c>
      <c r="I3128" t="s">
        <v>29142</v>
      </c>
      <c r="J3128" t="s">
        <v>29141</v>
      </c>
      <c r="K3128" t="s">
        <v>29140</v>
      </c>
      <c r="L3128" t="s">
        <v>29139</v>
      </c>
      <c r="M3128" t="s">
        <v>29138</v>
      </c>
      <c r="N3128">
        <v>4</v>
      </c>
      <c r="O3128" t="s">
        <v>29137</v>
      </c>
      <c r="P3128" t="s">
        <v>29136</v>
      </c>
      <c r="Q3128" t="s">
        <v>29135</v>
      </c>
      <c r="R3128" s="7">
        <v>43344</v>
      </c>
      <c r="S3128" s="8">
        <f t="shared" si="384"/>
        <v>2018</v>
      </c>
      <c r="T3128" s="8">
        <v>2018</v>
      </c>
      <c r="U3128" s="8">
        <f t="shared" si="385"/>
        <v>4</v>
      </c>
      <c r="V3128" s="7">
        <v>43344</v>
      </c>
      <c r="W3128" t="s">
        <v>305</v>
      </c>
      <c r="X3128" s="2">
        <v>1.3280000000000001</v>
      </c>
      <c r="Y3128" s="6">
        <f t="shared" si="390"/>
        <v>3.5450201542937994E-2</v>
      </c>
      <c r="AA3128">
        <v>15361225</v>
      </c>
      <c r="AB3128">
        <v>18894</v>
      </c>
      <c r="AD3128" t="s">
        <v>1</v>
      </c>
      <c r="AE3128">
        <v>17</v>
      </c>
      <c r="AF3128">
        <v>9</v>
      </c>
      <c r="AG3128">
        <v>8430512</v>
      </c>
      <c r="AH3128" t="s">
        <v>29134</v>
      </c>
      <c r="AI3128" t="s">
        <v>29133</v>
      </c>
      <c r="AJ3128" t="s">
        <v>29132</v>
      </c>
      <c r="AK3128" t="s">
        <v>29131</v>
      </c>
      <c r="AL3128">
        <v>0</v>
      </c>
      <c r="AM3128" s="5">
        <f t="shared" si="386"/>
        <v>0</v>
      </c>
      <c r="AN3128" s="4">
        <f t="shared" si="391"/>
        <v>0</v>
      </c>
      <c r="AO3128" s="3"/>
      <c r="AP3128">
        <v>0</v>
      </c>
      <c r="AR3128" t="s">
        <v>0</v>
      </c>
      <c r="AS3128" t="s">
        <v>1486</v>
      </c>
      <c r="AT3128" s="2">
        <v>3.8340000000000001</v>
      </c>
      <c r="AU3128" s="1">
        <f t="shared" si="387"/>
        <v>2.4815141080056597</v>
      </c>
      <c r="AV3128" s="1">
        <f t="shared" si="388"/>
        <v>1.7725100771468998</v>
      </c>
      <c r="AW3128" s="1">
        <f t="shared" si="389"/>
        <v>1.0635060462881398</v>
      </c>
    </row>
    <row r="3129" spans="1:49" x14ac:dyDescent="0.2">
      <c r="A3129">
        <v>3127</v>
      </c>
      <c r="B3129" t="s">
        <v>29130</v>
      </c>
      <c r="C3129" t="s">
        <v>29129</v>
      </c>
      <c r="F3129" t="s">
        <v>29128</v>
      </c>
      <c r="G3129" t="s">
        <v>6</v>
      </c>
      <c r="H3129" t="s">
        <v>5</v>
      </c>
      <c r="I3129" t="s">
        <v>2025</v>
      </c>
      <c r="J3129" t="s">
        <v>29127</v>
      </c>
      <c r="K3129" t="s">
        <v>29126</v>
      </c>
      <c r="L3129" t="s">
        <v>1555</v>
      </c>
      <c r="M3129" t="s">
        <v>215</v>
      </c>
      <c r="N3129">
        <v>4</v>
      </c>
      <c r="O3129" t="s">
        <v>29125</v>
      </c>
      <c r="P3129" t="s">
        <v>29124</v>
      </c>
      <c r="Q3129" t="s">
        <v>29123</v>
      </c>
      <c r="R3129" s="7">
        <v>43344</v>
      </c>
      <c r="S3129" s="8">
        <f t="shared" si="384"/>
        <v>2018</v>
      </c>
      <c r="T3129" s="8">
        <v>2018</v>
      </c>
      <c r="U3129" s="8">
        <f t="shared" si="385"/>
        <v>4</v>
      </c>
      <c r="V3129" s="7">
        <v>43344</v>
      </c>
      <c r="W3129" t="s">
        <v>305</v>
      </c>
      <c r="X3129" s="2">
        <v>1.3280000000000001</v>
      </c>
      <c r="Y3129" s="6">
        <f t="shared" si="390"/>
        <v>3.5450201542937994E-2</v>
      </c>
      <c r="AA3129">
        <v>15361225</v>
      </c>
      <c r="AB3129">
        <v>18894</v>
      </c>
      <c r="AD3129" t="s">
        <v>1</v>
      </c>
      <c r="AE3129">
        <v>17</v>
      </c>
      <c r="AF3129">
        <v>9</v>
      </c>
      <c r="AG3129">
        <v>8430525</v>
      </c>
      <c r="AH3129" t="s">
        <v>29122</v>
      </c>
      <c r="AI3129" t="s">
        <v>29121</v>
      </c>
      <c r="AJ3129" t="s">
        <v>29120</v>
      </c>
      <c r="AK3129" t="s">
        <v>29119</v>
      </c>
      <c r="AL3129">
        <v>12</v>
      </c>
      <c r="AM3129" s="5">
        <f t="shared" si="386"/>
        <v>3</v>
      </c>
      <c r="AN3129" s="4">
        <f t="shared" si="391"/>
        <v>4.5437334343051876E-3</v>
      </c>
      <c r="AO3129" s="3"/>
      <c r="AP3129">
        <v>0</v>
      </c>
      <c r="AQ3129" t="s">
        <v>2024</v>
      </c>
      <c r="AR3129" t="s">
        <v>2023</v>
      </c>
      <c r="AS3129" t="s">
        <v>5302</v>
      </c>
      <c r="AT3129" s="2">
        <v>3.8340000000000001</v>
      </c>
      <c r="AU3129" s="1">
        <f t="shared" si="387"/>
        <v>2.6178261110348151</v>
      </c>
      <c r="AV3129" s="1">
        <f t="shared" si="388"/>
        <v>1.9996967488621591</v>
      </c>
      <c r="AW3129" s="1">
        <f t="shared" si="389"/>
        <v>1.3815673866895029</v>
      </c>
    </row>
    <row r="3130" spans="1:49" x14ac:dyDescent="0.2">
      <c r="A3130">
        <v>3128</v>
      </c>
      <c r="B3130" t="s">
        <v>29118</v>
      </c>
      <c r="C3130" t="s">
        <v>29117</v>
      </c>
      <c r="F3130" t="s">
        <v>29116</v>
      </c>
      <c r="G3130" t="s">
        <v>6</v>
      </c>
      <c r="H3130" t="s">
        <v>5</v>
      </c>
      <c r="I3130" t="s">
        <v>4972</v>
      </c>
      <c r="J3130">
        <v>60002306</v>
      </c>
      <c r="K3130" t="s">
        <v>383</v>
      </c>
      <c r="L3130" t="s">
        <v>382</v>
      </c>
      <c r="M3130" t="s">
        <v>35</v>
      </c>
      <c r="N3130">
        <v>5</v>
      </c>
      <c r="O3130" t="s">
        <v>29115</v>
      </c>
      <c r="P3130" t="s">
        <v>29114</v>
      </c>
      <c r="Q3130" t="s">
        <v>29113</v>
      </c>
      <c r="R3130" s="7">
        <v>43344</v>
      </c>
      <c r="S3130" s="8">
        <f t="shared" si="384"/>
        <v>2018</v>
      </c>
      <c r="T3130" s="8">
        <v>2018</v>
      </c>
      <c r="U3130" s="8">
        <f t="shared" si="385"/>
        <v>4</v>
      </c>
      <c r="V3130" s="7">
        <v>43344</v>
      </c>
      <c r="W3130" t="s">
        <v>39</v>
      </c>
      <c r="X3130" s="2">
        <v>1.3720000000000001</v>
      </c>
      <c r="Y3130" s="6">
        <f t="shared" si="390"/>
        <v>3.662475641333654E-2</v>
      </c>
      <c r="AA3130">
        <v>189480</v>
      </c>
      <c r="AB3130">
        <v>17366</v>
      </c>
      <c r="AD3130" t="s">
        <v>1</v>
      </c>
      <c r="AE3130">
        <v>66</v>
      </c>
      <c r="AF3130">
        <v>9</v>
      </c>
      <c r="AG3130">
        <v>8430600</v>
      </c>
      <c r="AH3130" t="s">
        <v>29112</v>
      </c>
      <c r="AI3130" t="s">
        <v>29111</v>
      </c>
      <c r="AJ3130" t="s">
        <v>29110</v>
      </c>
      <c r="AK3130" t="s">
        <v>29109</v>
      </c>
      <c r="AL3130">
        <v>8</v>
      </c>
      <c r="AM3130" s="5">
        <f t="shared" si="386"/>
        <v>2</v>
      </c>
      <c r="AN3130" s="4">
        <f t="shared" si="391"/>
        <v>3.0291556228701248E-3</v>
      </c>
      <c r="AO3130" s="3"/>
      <c r="AP3130">
        <v>0</v>
      </c>
      <c r="AQ3130" t="s">
        <v>1472</v>
      </c>
      <c r="AR3130" t="s">
        <v>0</v>
      </c>
      <c r="AS3130" t="s">
        <v>29108</v>
      </c>
      <c r="AT3130" s="2" t="s">
        <v>7</v>
      </c>
      <c r="AU3130" s="1">
        <f t="shared" si="387"/>
        <v>2.6546076176196616</v>
      </c>
      <c r="AV3130" s="1">
        <f t="shared" si="388"/>
        <v>1.9826956018103332</v>
      </c>
      <c r="AW3130" s="1">
        <f t="shared" si="389"/>
        <v>1.3107835860010049</v>
      </c>
    </row>
    <row r="3131" spans="1:49" x14ac:dyDescent="0.2">
      <c r="A3131">
        <v>3129</v>
      </c>
      <c r="B3131" t="s">
        <v>29107</v>
      </c>
      <c r="C3131" t="s">
        <v>29106</v>
      </c>
      <c r="F3131" t="s">
        <v>29105</v>
      </c>
      <c r="G3131" t="s">
        <v>6</v>
      </c>
      <c r="H3131" t="s">
        <v>5</v>
      </c>
      <c r="I3131" t="s">
        <v>123</v>
      </c>
      <c r="J3131">
        <v>60024542</v>
      </c>
      <c r="K3131" t="s">
        <v>732</v>
      </c>
      <c r="L3131" t="s">
        <v>510</v>
      </c>
      <c r="M3131" t="s">
        <v>54</v>
      </c>
      <c r="N3131">
        <v>4</v>
      </c>
      <c r="O3131" t="s">
        <v>29104</v>
      </c>
      <c r="P3131" t="s">
        <v>29103</v>
      </c>
      <c r="Q3131" t="s">
        <v>1619</v>
      </c>
      <c r="R3131" s="7">
        <v>43344</v>
      </c>
      <c r="S3131" s="8">
        <f t="shared" si="384"/>
        <v>2018</v>
      </c>
      <c r="T3131" s="8">
        <v>2018</v>
      </c>
      <c r="U3131" s="8">
        <f t="shared" si="385"/>
        <v>4</v>
      </c>
      <c r="V3131" s="7">
        <v>43344</v>
      </c>
      <c r="W3131" t="s">
        <v>305</v>
      </c>
      <c r="X3131" s="2">
        <v>1.3280000000000001</v>
      </c>
      <c r="Y3131" s="6">
        <f t="shared" si="390"/>
        <v>3.5450201542937994E-2</v>
      </c>
      <c r="AA3131">
        <v>15361225</v>
      </c>
      <c r="AB3131">
        <v>18894</v>
      </c>
      <c r="AD3131" t="s">
        <v>1</v>
      </c>
      <c r="AE3131">
        <v>17</v>
      </c>
      <c r="AF3131">
        <v>9</v>
      </c>
      <c r="AG3131">
        <v>8428409</v>
      </c>
      <c r="AH3131" t="s">
        <v>29102</v>
      </c>
      <c r="AI3131" t="s">
        <v>29101</v>
      </c>
      <c r="AJ3131" t="s">
        <v>29100</v>
      </c>
      <c r="AK3131" t="s">
        <v>29099</v>
      </c>
      <c r="AL3131">
        <v>14</v>
      </c>
      <c r="AM3131" s="5">
        <f t="shared" si="386"/>
        <v>3.5</v>
      </c>
      <c r="AN3131" s="4">
        <f t="shared" si="391"/>
        <v>5.301022340022719E-3</v>
      </c>
      <c r="AO3131" s="3"/>
      <c r="AP3131">
        <v>0</v>
      </c>
      <c r="AQ3131" t="s">
        <v>49</v>
      </c>
      <c r="AR3131">
        <v>61501191</v>
      </c>
      <c r="AS3131" t="s">
        <v>48</v>
      </c>
      <c r="AT3131" s="2">
        <v>3.8340000000000001</v>
      </c>
      <c r="AU3131" s="1">
        <f t="shared" si="387"/>
        <v>2.6405447782063414</v>
      </c>
      <c r="AV3131" s="1">
        <f t="shared" si="388"/>
        <v>2.0375611941480356</v>
      </c>
      <c r="AW3131" s="1">
        <f t="shared" si="389"/>
        <v>1.4345776100897303</v>
      </c>
    </row>
    <row r="3132" spans="1:49" x14ac:dyDescent="0.2">
      <c r="A3132">
        <v>3130</v>
      </c>
      <c r="B3132" t="s">
        <v>29098</v>
      </c>
      <c r="C3132" t="s">
        <v>29097</v>
      </c>
      <c r="F3132" t="s">
        <v>29096</v>
      </c>
      <c r="G3132" t="s">
        <v>6</v>
      </c>
      <c r="H3132" t="s">
        <v>5</v>
      </c>
      <c r="I3132" t="s">
        <v>29095</v>
      </c>
      <c r="J3132" t="s">
        <v>29094</v>
      </c>
      <c r="K3132" t="s">
        <v>29093</v>
      </c>
      <c r="L3132" t="s">
        <v>29092</v>
      </c>
      <c r="M3132" t="s">
        <v>9</v>
      </c>
      <c r="N3132">
        <v>3</v>
      </c>
      <c r="O3132" t="s">
        <v>29091</v>
      </c>
      <c r="P3132" t="s">
        <v>29090</v>
      </c>
      <c r="Q3132" t="s">
        <v>29089</v>
      </c>
      <c r="R3132" s="7">
        <v>43344</v>
      </c>
      <c r="S3132" s="8">
        <f t="shared" si="384"/>
        <v>2018</v>
      </c>
      <c r="T3132" s="8">
        <v>2018</v>
      </c>
      <c r="U3132" s="8">
        <f t="shared" si="385"/>
        <v>4</v>
      </c>
      <c r="V3132" s="7">
        <v>43344</v>
      </c>
      <c r="W3132" t="s">
        <v>528</v>
      </c>
      <c r="X3132" s="2">
        <v>0.30399999999999999</v>
      </c>
      <c r="Y3132" s="6">
        <f t="shared" si="390"/>
        <v>8.115106377299057E-3</v>
      </c>
      <c r="AA3132">
        <v>8952477</v>
      </c>
      <c r="AB3132">
        <v>12250</v>
      </c>
      <c r="AC3132">
        <v>10982760</v>
      </c>
      <c r="AD3132" t="s">
        <v>1</v>
      </c>
      <c r="AE3132">
        <v>60</v>
      </c>
      <c r="AF3132">
        <v>9</v>
      </c>
      <c r="AH3132" t="s">
        <v>29088</v>
      </c>
      <c r="AI3132" t="s">
        <v>29087</v>
      </c>
      <c r="AJ3132" t="s">
        <v>29086</v>
      </c>
      <c r="AK3132" t="s">
        <v>29085</v>
      </c>
      <c r="AL3132">
        <v>0</v>
      </c>
      <c r="AM3132" s="5">
        <f t="shared" si="386"/>
        <v>0</v>
      </c>
      <c r="AN3132" s="4">
        <f t="shared" si="391"/>
        <v>0</v>
      </c>
      <c r="AO3132" s="3"/>
      <c r="AP3132">
        <v>0</v>
      </c>
      <c r="AR3132" t="s">
        <v>0</v>
      </c>
      <c r="AT3132" s="2" t="s">
        <v>7</v>
      </c>
      <c r="AU3132" s="1">
        <f t="shared" si="387"/>
        <v>0.56805744641093392</v>
      </c>
      <c r="AV3132" s="1">
        <f t="shared" si="388"/>
        <v>0.40575531886495286</v>
      </c>
      <c r="AW3132" s="1">
        <f t="shared" si="389"/>
        <v>0.24345319131897172</v>
      </c>
    </row>
    <row r="3133" spans="1:49" x14ac:dyDescent="0.2">
      <c r="A3133">
        <v>3131</v>
      </c>
      <c r="B3133" t="s">
        <v>29084</v>
      </c>
      <c r="C3133" t="s">
        <v>29083</v>
      </c>
      <c r="F3133" t="s">
        <v>29082</v>
      </c>
      <c r="G3133" t="s">
        <v>6</v>
      </c>
      <c r="H3133" t="s">
        <v>5</v>
      </c>
      <c r="I3133" t="s">
        <v>29081</v>
      </c>
      <c r="J3133">
        <v>60017803</v>
      </c>
      <c r="K3133" t="s">
        <v>5048</v>
      </c>
      <c r="L3133" t="s">
        <v>5047</v>
      </c>
      <c r="M3133" t="s">
        <v>726</v>
      </c>
      <c r="N3133">
        <v>2</v>
      </c>
      <c r="O3133" t="s">
        <v>29080</v>
      </c>
      <c r="P3133" t="s">
        <v>29079</v>
      </c>
      <c r="Q3133" t="s">
        <v>5046</v>
      </c>
      <c r="R3133" s="7">
        <v>43344</v>
      </c>
      <c r="S3133" s="8">
        <f t="shared" si="384"/>
        <v>2018</v>
      </c>
      <c r="T3133" s="8">
        <v>2018</v>
      </c>
      <c r="U3133" s="8">
        <f t="shared" si="385"/>
        <v>4</v>
      </c>
      <c r="V3133" s="7">
        <v>43344</v>
      </c>
      <c r="W3133" t="s">
        <v>528</v>
      </c>
      <c r="X3133" s="2">
        <v>0.30399999999999999</v>
      </c>
      <c r="Y3133" s="6">
        <f t="shared" si="390"/>
        <v>8.115106377299057E-3</v>
      </c>
      <c r="AA3133">
        <v>8952477</v>
      </c>
      <c r="AB3133">
        <v>12250</v>
      </c>
      <c r="AC3133">
        <v>10982760</v>
      </c>
      <c r="AD3133" t="s">
        <v>1</v>
      </c>
      <c r="AE3133">
        <v>60</v>
      </c>
      <c r="AF3133">
        <v>9</v>
      </c>
      <c r="AH3133" t="s">
        <v>29078</v>
      </c>
      <c r="AI3133" t="s">
        <v>29077</v>
      </c>
      <c r="AJ3133" t="s">
        <v>29076</v>
      </c>
      <c r="AK3133" t="s">
        <v>29075</v>
      </c>
      <c r="AL3133">
        <v>4</v>
      </c>
      <c r="AM3133" s="5">
        <f t="shared" si="386"/>
        <v>1</v>
      </c>
      <c r="AN3133" s="4">
        <f t="shared" si="391"/>
        <v>1.5145778114350624E-3</v>
      </c>
      <c r="AO3133" s="3"/>
      <c r="AP3133">
        <v>0</v>
      </c>
      <c r="AR3133" t="s">
        <v>0</v>
      </c>
      <c r="AT3133" s="2" t="s">
        <v>7</v>
      </c>
      <c r="AU3133" s="1">
        <f t="shared" si="387"/>
        <v>0.61349478075398578</v>
      </c>
      <c r="AV3133" s="1">
        <f t="shared" si="388"/>
        <v>0.481484209436706</v>
      </c>
      <c r="AW3133" s="1">
        <f t="shared" si="389"/>
        <v>0.34947363811942611</v>
      </c>
    </row>
    <row r="3134" spans="1:49" x14ac:dyDescent="0.2">
      <c r="A3134">
        <v>3132</v>
      </c>
      <c r="B3134" t="s">
        <v>29074</v>
      </c>
      <c r="C3134" t="s">
        <v>29073</v>
      </c>
      <c r="F3134" t="s">
        <v>29072</v>
      </c>
      <c r="G3134" t="s">
        <v>6</v>
      </c>
      <c r="H3134" t="s">
        <v>5</v>
      </c>
      <c r="I3134" t="s">
        <v>29071</v>
      </c>
      <c r="J3134" t="s">
        <v>29070</v>
      </c>
      <c r="K3134" t="s">
        <v>29069</v>
      </c>
      <c r="L3134" t="s">
        <v>29068</v>
      </c>
      <c r="M3134" t="s">
        <v>822</v>
      </c>
      <c r="N3134">
        <v>5</v>
      </c>
      <c r="O3134" t="s">
        <v>29067</v>
      </c>
      <c r="P3134" t="s">
        <v>29066</v>
      </c>
      <c r="Q3134" t="s">
        <v>29065</v>
      </c>
      <c r="R3134" s="7">
        <v>43344</v>
      </c>
      <c r="S3134" s="8">
        <f t="shared" si="384"/>
        <v>2018</v>
      </c>
      <c r="T3134" s="8">
        <v>2018</v>
      </c>
      <c r="U3134" s="8">
        <f t="shared" si="385"/>
        <v>4</v>
      </c>
      <c r="V3134" s="7">
        <v>43344</v>
      </c>
      <c r="W3134" t="s">
        <v>528</v>
      </c>
      <c r="X3134" s="2">
        <v>0.30399999999999999</v>
      </c>
      <c r="Y3134" s="6">
        <f t="shared" si="390"/>
        <v>8.115106377299057E-3</v>
      </c>
      <c r="AA3134">
        <v>8952477</v>
      </c>
      <c r="AB3134">
        <v>12250</v>
      </c>
      <c r="AC3134">
        <v>10982760</v>
      </c>
      <c r="AD3134" t="s">
        <v>1</v>
      </c>
      <c r="AE3134">
        <v>60</v>
      </c>
      <c r="AF3134">
        <v>9</v>
      </c>
      <c r="AH3134" t="s">
        <v>29064</v>
      </c>
      <c r="AI3134" t="s">
        <v>29063</v>
      </c>
      <c r="AJ3134" t="s">
        <v>29062</v>
      </c>
      <c r="AK3134" t="s">
        <v>29061</v>
      </c>
      <c r="AL3134">
        <v>1</v>
      </c>
      <c r="AM3134" s="5">
        <f t="shared" si="386"/>
        <v>0.25</v>
      </c>
      <c r="AN3134" s="4">
        <f t="shared" si="391"/>
        <v>3.786444528587656E-4</v>
      </c>
      <c r="AO3134" s="3"/>
      <c r="AP3134">
        <v>0</v>
      </c>
      <c r="AR3134" t="s">
        <v>0</v>
      </c>
      <c r="AT3134" s="2" t="s">
        <v>7</v>
      </c>
      <c r="AU3134" s="1">
        <f t="shared" si="387"/>
        <v>0.57941677999669683</v>
      </c>
      <c r="AV3134" s="1">
        <f t="shared" si="388"/>
        <v>0.42468754150789112</v>
      </c>
      <c r="AW3134" s="1">
        <f t="shared" si="389"/>
        <v>0.2699583030190853</v>
      </c>
    </row>
    <row r="3135" spans="1:49" x14ac:dyDescent="0.2">
      <c r="A3135">
        <v>3133</v>
      </c>
      <c r="B3135" t="s">
        <v>29060</v>
      </c>
      <c r="C3135" t="s">
        <v>29059</v>
      </c>
      <c r="F3135" t="s">
        <v>29058</v>
      </c>
      <c r="G3135" t="s">
        <v>6</v>
      </c>
      <c r="H3135" t="s">
        <v>5</v>
      </c>
      <c r="I3135" t="s">
        <v>3111</v>
      </c>
      <c r="J3135" t="s">
        <v>5212</v>
      </c>
      <c r="K3135" t="s">
        <v>3110</v>
      </c>
      <c r="L3135" t="s">
        <v>3109</v>
      </c>
      <c r="M3135" t="s">
        <v>261</v>
      </c>
      <c r="N3135">
        <v>3</v>
      </c>
      <c r="O3135" t="s">
        <v>29057</v>
      </c>
      <c r="P3135" t="s">
        <v>29056</v>
      </c>
      <c r="Q3135" t="s">
        <v>29055</v>
      </c>
      <c r="R3135" s="7">
        <v>43344</v>
      </c>
      <c r="S3135" s="8">
        <f t="shared" si="384"/>
        <v>2018</v>
      </c>
      <c r="T3135" s="8">
        <v>2018</v>
      </c>
      <c r="U3135" s="8">
        <f t="shared" si="385"/>
        <v>4</v>
      </c>
      <c r="V3135" s="7">
        <v>43344</v>
      </c>
      <c r="W3135" t="s">
        <v>528</v>
      </c>
      <c r="X3135" s="2">
        <v>0.30399999999999999</v>
      </c>
      <c r="Y3135" s="6">
        <f t="shared" si="390"/>
        <v>8.115106377299057E-3</v>
      </c>
      <c r="AA3135">
        <v>8952477</v>
      </c>
      <c r="AB3135">
        <v>12250</v>
      </c>
      <c r="AC3135">
        <v>10982760</v>
      </c>
      <c r="AD3135" t="s">
        <v>1</v>
      </c>
      <c r="AE3135">
        <v>60</v>
      </c>
      <c r="AF3135">
        <v>9</v>
      </c>
      <c r="AH3135" t="s">
        <v>29054</v>
      </c>
      <c r="AI3135" t="s">
        <v>29053</v>
      </c>
      <c r="AJ3135" t="s">
        <v>29052</v>
      </c>
      <c r="AK3135" t="s">
        <v>29051</v>
      </c>
      <c r="AL3135">
        <v>5</v>
      </c>
      <c r="AM3135" s="5">
        <f t="shared" si="386"/>
        <v>1.25</v>
      </c>
      <c r="AN3135" s="4">
        <f t="shared" si="391"/>
        <v>1.8932222642938281E-3</v>
      </c>
      <c r="AO3135" s="3"/>
      <c r="AP3135">
        <v>0</v>
      </c>
      <c r="AR3135" t="s">
        <v>0</v>
      </c>
      <c r="AS3135" t="s">
        <v>3108</v>
      </c>
      <c r="AT3135" s="2" t="s">
        <v>7</v>
      </c>
      <c r="AU3135" s="1">
        <f t="shared" si="387"/>
        <v>0.6248541143397488</v>
      </c>
      <c r="AV3135" s="1">
        <f t="shared" si="388"/>
        <v>0.50041643207964426</v>
      </c>
      <c r="AW3135" s="1">
        <f t="shared" si="389"/>
        <v>0.37597874981953971</v>
      </c>
    </row>
    <row r="3136" spans="1:49" x14ac:dyDescent="0.2">
      <c r="A3136">
        <v>3134</v>
      </c>
      <c r="B3136" t="s">
        <v>29050</v>
      </c>
      <c r="C3136" t="s">
        <v>29049</v>
      </c>
      <c r="F3136" t="s">
        <v>29048</v>
      </c>
      <c r="G3136" t="s">
        <v>6</v>
      </c>
      <c r="H3136" t="s">
        <v>5</v>
      </c>
      <c r="I3136" t="s">
        <v>14032</v>
      </c>
      <c r="J3136">
        <v>60005465</v>
      </c>
      <c r="K3136" t="s">
        <v>120</v>
      </c>
      <c r="L3136" t="s">
        <v>119</v>
      </c>
      <c r="M3136" t="s">
        <v>54</v>
      </c>
      <c r="N3136">
        <v>4</v>
      </c>
      <c r="O3136" t="s">
        <v>29047</v>
      </c>
      <c r="P3136" t="s">
        <v>29046</v>
      </c>
      <c r="Q3136" t="s">
        <v>952</v>
      </c>
      <c r="R3136" s="7">
        <v>43344</v>
      </c>
      <c r="S3136" s="8">
        <f t="shared" si="384"/>
        <v>2018</v>
      </c>
      <c r="T3136" s="8">
        <v>2018</v>
      </c>
      <c r="U3136" s="8">
        <f t="shared" si="385"/>
        <v>4</v>
      </c>
      <c r="V3136" s="7">
        <v>43344</v>
      </c>
      <c r="W3136" t="s">
        <v>528</v>
      </c>
      <c r="X3136" s="2">
        <v>0.30399999999999999</v>
      </c>
      <c r="Y3136" s="6">
        <f t="shared" si="390"/>
        <v>8.115106377299057E-3</v>
      </c>
      <c r="AA3136">
        <v>8952477</v>
      </c>
      <c r="AB3136">
        <v>12250</v>
      </c>
      <c r="AC3136">
        <v>10982760</v>
      </c>
      <c r="AD3136" t="s">
        <v>1</v>
      </c>
      <c r="AE3136">
        <v>60</v>
      </c>
      <c r="AF3136">
        <v>9</v>
      </c>
      <c r="AH3136" t="s">
        <v>29045</v>
      </c>
      <c r="AI3136" t="s">
        <v>29044</v>
      </c>
      <c r="AJ3136" t="s">
        <v>29043</v>
      </c>
      <c r="AK3136" t="s">
        <v>29042</v>
      </c>
      <c r="AL3136">
        <v>8</v>
      </c>
      <c r="AM3136" s="5">
        <f t="shared" si="386"/>
        <v>2</v>
      </c>
      <c r="AN3136" s="4">
        <f t="shared" si="391"/>
        <v>3.0291556228701248E-3</v>
      </c>
      <c r="AO3136" s="3"/>
      <c r="AP3136">
        <v>0</v>
      </c>
      <c r="AQ3136" t="s">
        <v>49</v>
      </c>
      <c r="AR3136">
        <v>61571086</v>
      </c>
      <c r="AS3136" t="s">
        <v>48</v>
      </c>
      <c r="AT3136" s="2" t="s">
        <v>7</v>
      </c>
      <c r="AU3136" s="1">
        <f t="shared" si="387"/>
        <v>0.65893211509703775</v>
      </c>
      <c r="AV3136" s="1">
        <f t="shared" si="388"/>
        <v>0.55721310000845914</v>
      </c>
      <c r="AW3136" s="1">
        <f t="shared" si="389"/>
        <v>0.45549408491988047</v>
      </c>
    </row>
    <row r="3137" spans="1:49" x14ac:dyDescent="0.2">
      <c r="A3137">
        <v>3135</v>
      </c>
      <c r="B3137" t="s">
        <v>29041</v>
      </c>
      <c r="C3137" t="s">
        <v>29040</v>
      </c>
      <c r="F3137" t="s">
        <v>29039</v>
      </c>
      <c r="G3137" t="s">
        <v>6</v>
      </c>
      <c r="H3137" t="s">
        <v>5</v>
      </c>
      <c r="I3137" t="s">
        <v>4994</v>
      </c>
      <c r="J3137">
        <v>60093232</v>
      </c>
      <c r="K3137" t="s">
        <v>659</v>
      </c>
      <c r="L3137" t="s">
        <v>658</v>
      </c>
      <c r="M3137" t="s">
        <v>14</v>
      </c>
      <c r="N3137">
        <v>2</v>
      </c>
      <c r="O3137" t="s">
        <v>29038</v>
      </c>
      <c r="P3137" t="s">
        <v>29037</v>
      </c>
      <c r="Q3137" t="s">
        <v>29036</v>
      </c>
      <c r="R3137" s="7">
        <v>43344</v>
      </c>
      <c r="S3137" s="8">
        <f t="shared" si="384"/>
        <v>2018</v>
      </c>
      <c r="T3137" s="8">
        <v>2018</v>
      </c>
      <c r="U3137" s="8">
        <f t="shared" si="385"/>
        <v>4</v>
      </c>
      <c r="V3137" s="7">
        <v>43344</v>
      </c>
      <c r="W3137" t="s">
        <v>528</v>
      </c>
      <c r="X3137" s="2">
        <v>0.30399999999999999</v>
      </c>
      <c r="Y3137" s="6">
        <f t="shared" si="390"/>
        <v>8.115106377299057E-3</v>
      </c>
      <c r="AA3137">
        <v>8952477</v>
      </c>
      <c r="AB3137">
        <v>12250</v>
      </c>
      <c r="AC3137">
        <v>10982760</v>
      </c>
      <c r="AD3137" t="s">
        <v>1</v>
      </c>
      <c r="AE3137">
        <v>60</v>
      </c>
      <c r="AF3137">
        <v>9</v>
      </c>
      <c r="AH3137" t="s">
        <v>29035</v>
      </c>
      <c r="AI3137" t="s">
        <v>29034</v>
      </c>
      <c r="AK3137" t="s">
        <v>29033</v>
      </c>
      <c r="AL3137">
        <v>3</v>
      </c>
      <c r="AM3137" s="5">
        <f t="shared" si="386"/>
        <v>0.75</v>
      </c>
      <c r="AN3137" s="4">
        <f t="shared" si="391"/>
        <v>1.1359333585762969E-3</v>
      </c>
      <c r="AO3137" s="3"/>
      <c r="AP3137">
        <v>0</v>
      </c>
      <c r="AR3137" t="s">
        <v>0</v>
      </c>
      <c r="AT3137" s="2" t="s">
        <v>7</v>
      </c>
      <c r="AU3137" s="1">
        <f t="shared" si="387"/>
        <v>0.60213544716822287</v>
      </c>
      <c r="AV3137" s="1">
        <f t="shared" si="388"/>
        <v>0.46255198679376774</v>
      </c>
      <c r="AW3137" s="1">
        <f t="shared" si="389"/>
        <v>0.32296852641931251</v>
      </c>
    </row>
    <row r="3138" spans="1:49" x14ac:dyDescent="0.2">
      <c r="A3138">
        <v>3136</v>
      </c>
      <c r="B3138" t="s">
        <v>29032</v>
      </c>
      <c r="C3138" t="s">
        <v>29031</v>
      </c>
      <c r="F3138" t="s">
        <v>29030</v>
      </c>
      <c r="G3138" t="s">
        <v>6</v>
      </c>
      <c r="H3138" t="s">
        <v>5</v>
      </c>
      <c r="I3138" t="s">
        <v>784</v>
      </c>
      <c r="J3138">
        <v>60016930</v>
      </c>
      <c r="K3138" t="s">
        <v>603</v>
      </c>
      <c r="L3138" t="s">
        <v>180</v>
      </c>
      <c r="M3138" t="s">
        <v>54</v>
      </c>
      <c r="N3138">
        <v>5</v>
      </c>
      <c r="O3138" t="s">
        <v>29029</v>
      </c>
      <c r="P3138" t="s">
        <v>29028</v>
      </c>
      <c r="Q3138" t="s">
        <v>602</v>
      </c>
      <c r="R3138" s="7">
        <v>43344</v>
      </c>
      <c r="S3138" s="8">
        <f t="shared" ref="S3138:S3201" si="392">YEAR(R3138)</f>
        <v>2018</v>
      </c>
      <c r="T3138" s="8">
        <v>2018</v>
      </c>
      <c r="U3138" s="8">
        <f t="shared" ref="U3138:U3201" si="393">2022-T3138</f>
        <v>4</v>
      </c>
      <c r="V3138" s="7">
        <v>43344</v>
      </c>
      <c r="W3138" t="s">
        <v>528</v>
      </c>
      <c r="X3138" s="2">
        <v>0.30399999999999999</v>
      </c>
      <c r="Y3138" s="6">
        <f t="shared" si="390"/>
        <v>8.115106377299057E-3</v>
      </c>
      <c r="AA3138">
        <v>8952477</v>
      </c>
      <c r="AB3138">
        <v>12250</v>
      </c>
      <c r="AC3138">
        <v>10982760</v>
      </c>
      <c r="AD3138" t="s">
        <v>1</v>
      </c>
      <c r="AE3138">
        <v>60</v>
      </c>
      <c r="AF3138">
        <v>9</v>
      </c>
      <c r="AH3138" t="s">
        <v>29027</v>
      </c>
      <c r="AI3138" t="s">
        <v>29026</v>
      </c>
      <c r="AJ3138" t="s">
        <v>29025</v>
      </c>
      <c r="AK3138" t="s">
        <v>29024</v>
      </c>
      <c r="AL3138">
        <v>3</v>
      </c>
      <c r="AM3138" s="5">
        <f t="shared" ref="AM3138:AM3201" si="394">AL3138/U3138</f>
        <v>0.75</v>
      </c>
      <c r="AN3138" s="4">
        <f t="shared" si="391"/>
        <v>1.1359333585762969E-3</v>
      </c>
      <c r="AO3138" s="3"/>
      <c r="AP3138">
        <v>0</v>
      </c>
      <c r="AQ3138" t="s">
        <v>49</v>
      </c>
      <c r="AR3138">
        <v>61422103</v>
      </c>
      <c r="AS3138" t="s">
        <v>48</v>
      </c>
      <c r="AT3138" s="2" t="s">
        <v>7</v>
      </c>
      <c r="AU3138" s="1">
        <f t="shared" ref="AU3138:AU3201" si="395">(Y3138*0.7+AN3138*0.3)*100</f>
        <v>0.60213544716822287</v>
      </c>
      <c r="AV3138" s="1">
        <f t="shared" ref="AV3138:AV3201" si="396">(Y3138*0.5+AN3138*0.5)*100</f>
        <v>0.46255198679376774</v>
      </c>
      <c r="AW3138" s="1">
        <f t="shared" ref="AW3138:AW3201" si="397">(Y3138*0.3+AN3138*0.7)*100</f>
        <v>0.32296852641931251</v>
      </c>
    </row>
    <row r="3139" spans="1:49" x14ac:dyDescent="0.2">
      <c r="A3139">
        <v>3137</v>
      </c>
      <c r="B3139" t="s">
        <v>29023</v>
      </c>
      <c r="C3139" t="s">
        <v>29022</v>
      </c>
      <c r="F3139" t="s">
        <v>29021</v>
      </c>
      <c r="G3139" t="s">
        <v>6</v>
      </c>
      <c r="H3139" t="s">
        <v>5</v>
      </c>
      <c r="I3139" t="s">
        <v>29020</v>
      </c>
      <c r="J3139">
        <v>60031482</v>
      </c>
      <c r="K3139" t="s">
        <v>12344</v>
      </c>
      <c r="L3139" t="s">
        <v>12343</v>
      </c>
      <c r="M3139" t="s">
        <v>1362</v>
      </c>
      <c r="N3139">
        <v>6</v>
      </c>
      <c r="O3139" t="s">
        <v>29019</v>
      </c>
      <c r="P3139" t="s">
        <v>29018</v>
      </c>
      <c r="Q3139" t="s">
        <v>29017</v>
      </c>
      <c r="R3139" s="7">
        <v>43344</v>
      </c>
      <c r="S3139" s="8">
        <f t="shared" si="392"/>
        <v>2018</v>
      </c>
      <c r="T3139" s="8">
        <v>2018</v>
      </c>
      <c r="U3139" s="8">
        <f t="shared" si="393"/>
        <v>4</v>
      </c>
      <c r="V3139" s="7">
        <v>43344</v>
      </c>
      <c r="W3139" t="s">
        <v>528</v>
      </c>
      <c r="X3139" s="2">
        <v>0.30399999999999999</v>
      </c>
      <c r="Y3139" s="6">
        <f t="shared" ref="Y3139:Y3202" si="398">(X3139-$Z$3)/($Z$2-$Z$3)</f>
        <v>8.115106377299057E-3</v>
      </c>
      <c r="AA3139">
        <v>8952477</v>
      </c>
      <c r="AB3139">
        <v>12250</v>
      </c>
      <c r="AC3139">
        <v>10982760</v>
      </c>
      <c r="AD3139" t="s">
        <v>1</v>
      </c>
      <c r="AE3139">
        <v>60</v>
      </c>
      <c r="AF3139">
        <v>9</v>
      </c>
      <c r="AH3139" t="s">
        <v>1441</v>
      </c>
      <c r="AI3139" t="s">
        <v>29016</v>
      </c>
      <c r="AJ3139" t="s">
        <v>29015</v>
      </c>
      <c r="AK3139" t="s">
        <v>29014</v>
      </c>
      <c r="AL3139">
        <v>1</v>
      </c>
      <c r="AM3139" s="5">
        <f t="shared" si="394"/>
        <v>0.25</v>
      </c>
      <c r="AN3139" s="4">
        <f t="shared" ref="AN3139:AN3202" si="399">(AM3139-$AO$3)/($AO$2-$AO$3)</f>
        <v>3.786444528587656E-4</v>
      </c>
      <c r="AO3139" s="3"/>
      <c r="AP3139">
        <v>0</v>
      </c>
      <c r="AR3139" t="s">
        <v>0</v>
      </c>
      <c r="AT3139" s="2" t="s">
        <v>7</v>
      </c>
      <c r="AU3139" s="1">
        <f t="shared" si="395"/>
        <v>0.57941677999669683</v>
      </c>
      <c r="AV3139" s="1">
        <f t="shared" si="396"/>
        <v>0.42468754150789112</v>
      </c>
      <c r="AW3139" s="1">
        <f t="shared" si="397"/>
        <v>0.2699583030190853</v>
      </c>
    </row>
    <row r="3140" spans="1:49" x14ac:dyDescent="0.2">
      <c r="A3140">
        <v>3138</v>
      </c>
      <c r="B3140" t="s">
        <v>29013</v>
      </c>
      <c r="C3140" t="s">
        <v>29012</v>
      </c>
      <c r="F3140" t="s">
        <v>29011</v>
      </c>
      <c r="G3140" t="s">
        <v>6</v>
      </c>
      <c r="H3140" t="s">
        <v>5</v>
      </c>
      <c r="I3140" t="s">
        <v>29010</v>
      </c>
      <c r="J3140">
        <v>60059937</v>
      </c>
      <c r="K3140" t="s">
        <v>4764</v>
      </c>
      <c r="L3140" t="s">
        <v>1925</v>
      </c>
      <c r="M3140" t="s">
        <v>1699</v>
      </c>
      <c r="N3140">
        <v>3</v>
      </c>
      <c r="O3140" t="s">
        <v>29009</v>
      </c>
      <c r="P3140" t="s">
        <v>29008</v>
      </c>
      <c r="Q3140" t="s">
        <v>4763</v>
      </c>
      <c r="R3140" s="7">
        <v>43344</v>
      </c>
      <c r="S3140" s="8">
        <f t="shared" si="392"/>
        <v>2018</v>
      </c>
      <c r="T3140" s="8">
        <v>2018</v>
      </c>
      <c r="U3140" s="8">
        <f t="shared" si="393"/>
        <v>4</v>
      </c>
      <c r="V3140" s="7">
        <v>43344</v>
      </c>
      <c r="W3140" t="s">
        <v>528</v>
      </c>
      <c r="X3140" s="2">
        <v>0.30399999999999999</v>
      </c>
      <c r="Y3140" s="6">
        <f t="shared" si="398"/>
        <v>8.115106377299057E-3</v>
      </c>
      <c r="AA3140">
        <v>8952477</v>
      </c>
      <c r="AB3140">
        <v>12250</v>
      </c>
      <c r="AC3140">
        <v>10982760</v>
      </c>
      <c r="AD3140" t="s">
        <v>1</v>
      </c>
      <c r="AE3140">
        <v>60</v>
      </c>
      <c r="AF3140">
        <v>9</v>
      </c>
      <c r="AH3140" t="s">
        <v>29007</v>
      </c>
      <c r="AI3140" t="s">
        <v>29006</v>
      </c>
      <c r="AJ3140" t="s">
        <v>29005</v>
      </c>
      <c r="AK3140" t="s">
        <v>29004</v>
      </c>
      <c r="AL3140">
        <v>3</v>
      </c>
      <c r="AM3140" s="5">
        <f t="shared" si="394"/>
        <v>0.75</v>
      </c>
      <c r="AN3140" s="4">
        <f t="shared" si="399"/>
        <v>1.1359333585762969E-3</v>
      </c>
      <c r="AO3140" s="3"/>
      <c r="AP3140">
        <v>0</v>
      </c>
      <c r="AR3140" t="s">
        <v>0</v>
      </c>
      <c r="AT3140" s="2" t="s">
        <v>7</v>
      </c>
      <c r="AU3140" s="1">
        <f t="shared" si="395"/>
        <v>0.60213544716822287</v>
      </c>
      <c r="AV3140" s="1">
        <f t="shared" si="396"/>
        <v>0.46255198679376774</v>
      </c>
      <c r="AW3140" s="1">
        <f t="shared" si="397"/>
        <v>0.32296852641931251</v>
      </c>
    </row>
    <row r="3141" spans="1:49" x14ac:dyDescent="0.2">
      <c r="A3141">
        <v>3139</v>
      </c>
      <c r="B3141" t="s">
        <v>29003</v>
      </c>
      <c r="C3141" t="s">
        <v>29002</v>
      </c>
      <c r="F3141" t="s">
        <v>29001</v>
      </c>
      <c r="G3141" t="s">
        <v>6</v>
      </c>
      <c r="H3141" t="s">
        <v>5</v>
      </c>
      <c r="I3141" t="s">
        <v>2841</v>
      </c>
      <c r="J3141">
        <v>60106573</v>
      </c>
      <c r="K3141" t="s">
        <v>29000</v>
      </c>
      <c r="L3141" t="s">
        <v>28999</v>
      </c>
      <c r="M3141" t="s">
        <v>14</v>
      </c>
      <c r="N3141">
        <v>3</v>
      </c>
      <c r="O3141" t="s">
        <v>28998</v>
      </c>
      <c r="P3141" t="s">
        <v>28997</v>
      </c>
      <c r="Q3141" t="s">
        <v>28996</v>
      </c>
      <c r="R3141" s="7">
        <v>43344</v>
      </c>
      <c r="S3141" s="8">
        <f t="shared" si="392"/>
        <v>2018</v>
      </c>
      <c r="T3141" s="8">
        <v>2018</v>
      </c>
      <c r="U3141" s="8">
        <f t="shared" si="393"/>
        <v>4</v>
      </c>
      <c r="V3141" s="7">
        <v>43344</v>
      </c>
      <c r="W3141" t="s">
        <v>528</v>
      </c>
      <c r="X3141" s="2">
        <v>0.30399999999999999</v>
      </c>
      <c r="Y3141" s="6">
        <f t="shared" si="398"/>
        <v>8.115106377299057E-3</v>
      </c>
      <c r="AA3141">
        <v>8952477</v>
      </c>
      <c r="AB3141">
        <v>12250</v>
      </c>
      <c r="AC3141">
        <v>10982760</v>
      </c>
      <c r="AD3141" t="s">
        <v>1</v>
      </c>
      <c r="AE3141">
        <v>60</v>
      </c>
      <c r="AF3141">
        <v>9</v>
      </c>
      <c r="AH3141" t="s">
        <v>28995</v>
      </c>
      <c r="AI3141" t="s">
        <v>28994</v>
      </c>
      <c r="AJ3141" t="s">
        <v>28993</v>
      </c>
      <c r="AK3141" t="s">
        <v>28992</v>
      </c>
      <c r="AL3141">
        <v>2</v>
      </c>
      <c r="AM3141" s="5">
        <f t="shared" si="394"/>
        <v>0.5</v>
      </c>
      <c r="AN3141" s="4">
        <f t="shared" si="399"/>
        <v>7.572889057175312E-4</v>
      </c>
      <c r="AO3141" s="3"/>
      <c r="AP3141">
        <v>0</v>
      </c>
      <c r="AR3141" t="s">
        <v>0</v>
      </c>
      <c r="AT3141" s="2" t="s">
        <v>7</v>
      </c>
      <c r="AU3141" s="1">
        <f t="shared" si="395"/>
        <v>0.59077611358245985</v>
      </c>
      <c r="AV3141" s="1">
        <f t="shared" si="396"/>
        <v>0.44361976415082938</v>
      </c>
      <c r="AW3141" s="1">
        <f t="shared" si="397"/>
        <v>0.2964634147191989</v>
      </c>
    </row>
    <row r="3142" spans="1:49" x14ac:dyDescent="0.2">
      <c r="A3142">
        <v>3140</v>
      </c>
      <c r="B3142" t="s">
        <v>28991</v>
      </c>
      <c r="C3142" t="s">
        <v>28990</v>
      </c>
      <c r="F3142" t="s">
        <v>28989</v>
      </c>
      <c r="G3142" t="s">
        <v>6</v>
      </c>
      <c r="H3142" t="s">
        <v>5</v>
      </c>
      <c r="I3142" t="s">
        <v>3107</v>
      </c>
      <c r="J3142" t="s">
        <v>28988</v>
      </c>
      <c r="K3142" t="s">
        <v>28987</v>
      </c>
      <c r="L3142" t="s">
        <v>28986</v>
      </c>
      <c r="M3142" t="s">
        <v>1036</v>
      </c>
      <c r="N3142">
        <v>4</v>
      </c>
      <c r="O3142" t="s">
        <v>28985</v>
      </c>
      <c r="P3142" t="s">
        <v>28984</v>
      </c>
      <c r="Q3142" t="s">
        <v>28983</v>
      </c>
      <c r="R3142" s="7">
        <v>43344</v>
      </c>
      <c r="S3142" s="8">
        <f t="shared" si="392"/>
        <v>2018</v>
      </c>
      <c r="T3142" s="8">
        <v>2018</v>
      </c>
      <c r="U3142" s="8">
        <f t="shared" si="393"/>
        <v>4</v>
      </c>
      <c r="V3142" s="7">
        <v>43344</v>
      </c>
      <c r="W3142" t="s">
        <v>528</v>
      </c>
      <c r="X3142" s="2">
        <v>0.30399999999999999</v>
      </c>
      <c r="Y3142" s="6">
        <f t="shared" si="398"/>
        <v>8.115106377299057E-3</v>
      </c>
      <c r="AA3142">
        <v>8952477</v>
      </c>
      <c r="AB3142">
        <v>12250</v>
      </c>
      <c r="AC3142">
        <v>10982760</v>
      </c>
      <c r="AD3142" t="s">
        <v>1</v>
      </c>
      <c r="AE3142">
        <v>60</v>
      </c>
      <c r="AF3142">
        <v>9</v>
      </c>
      <c r="AH3142" t="s">
        <v>28982</v>
      </c>
      <c r="AI3142" t="s">
        <v>28981</v>
      </c>
      <c r="AJ3142" t="s">
        <v>28980</v>
      </c>
      <c r="AK3142" t="s">
        <v>28979</v>
      </c>
      <c r="AL3142">
        <v>1</v>
      </c>
      <c r="AM3142" s="5">
        <f t="shared" si="394"/>
        <v>0.25</v>
      </c>
      <c r="AN3142" s="4">
        <f t="shared" si="399"/>
        <v>3.786444528587656E-4</v>
      </c>
      <c r="AO3142" s="3"/>
      <c r="AP3142">
        <v>0</v>
      </c>
      <c r="AR3142" t="s">
        <v>0</v>
      </c>
      <c r="AT3142" s="2" t="s">
        <v>7</v>
      </c>
      <c r="AU3142" s="1">
        <f t="shared" si="395"/>
        <v>0.57941677999669683</v>
      </c>
      <c r="AV3142" s="1">
        <f t="shared" si="396"/>
        <v>0.42468754150789112</v>
      </c>
      <c r="AW3142" s="1">
        <f t="shared" si="397"/>
        <v>0.2699583030190853</v>
      </c>
    </row>
    <row r="3143" spans="1:49" x14ac:dyDescent="0.2">
      <c r="A3143">
        <v>3141</v>
      </c>
      <c r="B3143" t="s">
        <v>28978</v>
      </c>
      <c r="C3143" t="s">
        <v>28977</v>
      </c>
      <c r="F3143" t="s">
        <v>28976</v>
      </c>
      <c r="G3143" t="s">
        <v>6</v>
      </c>
      <c r="H3143" t="s">
        <v>5</v>
      </c>
      <c r="I3143" t="s">
        <v>2312</v>
      </c>
      <c r="J3143" t="s">
        <v>28975</v>
      </c>
      <c r="K3143" t="s">
        <v>28974</v>
      </c>
      <c r="L3143" t="s">
        <v>28973</v>
      </c>
      <c r="M3143" t="s">
        <v>28972</v>
      </c>
      <c r="N3143">
        <v>5</v>
      </c>
      <c r="O3143" t="s">
        <v>28971</v>
      </c>
      <c r="P3143" t="s">
        <v>28970</v>
      </c>
      <c r="Q3143" t="s">
        <v>28969</v>
      </c>
      <c r="R3143" s="7">
        <v>43344</v>
      </c>
      <c r="S3143" s="8">
        <f t="shared" si="392"/>
        <v>2018</v>
      </c>
      <c r="T3143" s="8">
        <v>2018</v>
      </c>
      <c r="U3143" s="8">
        <f t="shared" si="393"/>
        <v>4</v>
      </c>
      <c r="V3143" s="7">
        <v>43344</v>
      </c>
      <c r="W3143" t="s">
        <v>528</v>
      </c>
      <c r="X3143" s="2">
        <v>0.30399999999999999</v>
      </c>
      <c r="Y3143" s="6">
        <f t="shared" si="398"/>
        <v>8.115106377299057E-3</v>
      </c>
      <c r="AA3143">
        <v>8952477</v>
      </c>
      <c r="AB3143">
        <v>12250</v>
      </c>
      <c r="AC3143">
        <v>10982760</v>
      </c>
      <c r="AD3143" t="s">
        <v>1</v>
      </c>
      <c r="AE3143">
        <v>60</v>
      </c>
      <c r="AF3143">
        <v>9</v>
      </c>
      <c r="AH3143" t="s">
        <v>28968</v>
      </c>
      <c r="AI3143" t="s">
        <v>28967</v>
      </c>
      <c r="AJ3143" t="s">
        <v>28966</v>
      </c>
      <c r="AK3143" t="s">
        <v>28965</v>
      </c>
      <c r="AL3143">
        <v>2</v>
      </c>
      <c r="AM3143" s="5">
        <f t="shared" si="394"/>
        <v>0.5</v>
      </c>
      <c r="AN3143" s="4">
        <f t="shared" si="399"/>
        <v>7.572889057175312E-4</v>
      </c>
      <c r="AO3143" s="3"/>
      <c r="AP3143">
        <v>0</v>
      </c>
      <c r="AR3143" t="s">
        <v>0</v>
      </c>
      <c r="AT3143" s="2" t="s">
        <v>7</v>
      </c>
      <c r="AU3143" s="1">
        <f t="shared" si="395"/>
        <v>0.59077611358245985</v>
      </c>
      <c r="AV3143" s="1">
        <f t="shared" si="396"/>
        <v>0.44361976415082938</v>
      </c>
      <c r="AW3143" s="1">
        <f t="shared" si="397"/>
        <v>0.2964634147191989</v>
      </c>
    </row>
    <row r="3144" spans="1:49" x14ac:dyDescent="0.2">
      <c r="A3144">
        <v>3142</v>
      </c>
      <c r="B3144" t="s">
        <v>28964</v>
      </c>
      <c r="C3144" t="s">
        <v>28963</v>
      </c>
      <c r="F3144" t="s">
        <v>28962</v>
      </c>
      <c r="G3144" t="s">
        <v>6</v>
      </c>
      <c r="H3144" t="s">
        <v>5</v>
      </c>
      <c r="I3144" t="s">
        <v>28961</v>
      </c>
      <c r="J3144" t="s">
        <v>28960</v>
      </c>
      <c r="K3144" t="s">
        <v>28959</v>
      </c>
      <c r="L3144" t="s">
        <v>28958</v>
      </c>
      <c r="M3144" t="s">
        <v>1149</v>
      </c>
      <c r="N3144">
        <v>5</v>
      </c>
      <c r="O3144" t="s">
        <v>28957</v>
      </c>
      <c r="P3144" t="s">
        <v>28956</v>
      </c>
      <c r="Q3144" t="s">
        <v>28955</v>
      </c>
      <c r="R3144" s="7">
        <v>43344</v>
      </c>
      <c r="S3144" s="8">
        <f t="shared" si="392"/>
        <v>2018</v>
      </c>
      <c r="T3144" s="8">
        <v>2018</v>
      </c>
      <c r="U3144" s="8">
        <f t="shared" si="393"/>
        <v>4</v>
      </c>
      <c r="V3144" s="7">
        <v>43344</v>
      </c>
      <c r="W3144" t="s">
        <v>528</v>
      </c>
      <c r="X3144" s="2">
        <v>0.30399999999999999</v>
      </c>
      <c r="Y3144" s="6">
        <f t="shared" si="398"/>
        <v>8.115106377299057E-3</v>
      </c>
      <c r="AA3144">
        <v>8952477</v>
      </c>
      <c r="AB3144">
        <v>12250</v>
      </c>
      <c r="AC3144">
        <v>10982760</v>
      </c>
      <c r="AD3144" t="s">
        <v>1</v>
      </c>
      <c r="AE3144">
        <v>60</v>
      </c>
      <c r="AF3144">
        <v>9</v>
      </c>
      <c r="AH3144" t="s">
        <v>28954</v>
      </c>
      <c r="AI3144" t="s">
        <v>28953</v>
      </c>
      <c r="AJ3144" t="s">
        <v>28952</v>
      </c>
      <c r="AK3144" t="s">
        <v>28951</v>
      </c>
      <c r="AL3144">
        <v>2</v>
      </c>
      <c r="AM3144" s="5">
        <f t="shared" si="394"/>
        <v>0.5</v>
      </c>
      <c r="AN3144" s="4">
        <f t="shared" si="399"/>
        <v>7.572889057175312E-4</v>
      </c>
      <c r="AO3144" s="3"/>
      <c r="AP3144">
        <v>0</v>
      </c>
      <c r="AR3144" t="s">
        <v>0</v>
      </c>
      <c r="AT3144" s="2" t="s">
        <v>7</v>
      </c>
      <c r="AU3144" s="1">
        <f t="shared" si="395"/>
        <v>0.59077611358245985</v>
      </c>
      <c r="AV3144" s="1">
        <f t="shared" si="396"/>
        <v>0.44361976415082938</v>
      </c>
      <c r="AW3144" s="1">
        <f t="shared" si="397"/>
        <v>0.2964634147191989</v>
      </c>
    </row>
    <row r="3145" spans="1:49" x14ac:dyDescent="0.2">
      <c r="A3145">
        <v>3143</v>
      </c>
      <c r="B3145" t="s">
        <v>28950</v>
      </c>
      <c r="C3145" t="s">
        <v>28949</v>
      </c>
      <c r="F3145" t="s">
        <v>28948</v>
      </c>
      <c r="G3145" t="s">
        <v>6</v>
      </c>
      <c r="H3145" t="s">
        <v>5</v>
      </c>
      <c r="I3145" t="s">
        <v>4171</v>
      </c>
      <c r="J3145" t="s">
        <v>4711</v>
      </c>
      <c r="K3145" t="s">
        <v>4710</v>
      </c>
      <c r="L3145" t="s">
        <v>4709</v>
      </c>
      <c r="M3145" t="s">
        <v>2804</v>
      </c>
      <c r="N3145">
        <v>3</v>
      </c>
      <c r="O3145" t="s">
        <v>28947</v>
      </c>
      <c r="P3145" t="s">
        <v>28946</v>
      </c>
      <c r="Q3145" t="s">
        <v>28945</v>
      </c>
      <c r="R3145" s="7">
        <v>43344</v>
      </c>
      <c r="S3145" s="8">
        <f t="shared" si="392"/>
        <v>2018</v>
      </c>
      <c r="T3145" s="8">
        <v>2018</v>
      </c>
      <c r="U3145" s="8">
        <f t="shared" si="393"/>
        <v>4</v>
      </c>
      <c r="V3145" s="7">
        <v>43344</v>
      </c>
      <c r="W3145" t="s">
        <v>528</v>
      </c>
      <c r="X3145" s="2">
        <v>0.30399999999999999</v>
      </c>
      <c r="Y3145" s="6">
        <f t="shared" si="398"/>
        <v>8.115106377299057E-3</v>
      </c>
      <c r="AA3145">
        <v>8952477</v>
      </c>
      <c r="AB3145">
        <v>12250</v>
      </c>
      <c r="AC3145">
        <v>10982760</v>
      </c>
      <c r="AD3145" t="s">
        <v>1</v>
      </c>
      <c r="AE3145">
        <v>60</v>
      </c>
      <c r="AF3145">
        <v>9</v>
      </c>
      <c r="AH3145" t="s">
        <v>28944</v>
      </c>
      <c r="AI3145" t="s">
        <v>28943</v>
      </c>
      <c r="AJ3145" t="s">
        <v>28942</v>
      </c>
      <c r="AK3145" t="s">
        <v>28941</v>
      </c>
      <c r="AL3145">
        <v>2</v>
      </c>
      <c r="AM3145" s="5">
        <f t="shared" si="394"/>
        <v>0.5</v>
      </c>
      <c r="AN3145" s="4">
        <f t="shared" si="399"/>
        <v>7.572889057175312E-4</v>
      </c>
      <c r="AO3145" s="3"/>
      <c r="AP3145">
        <v>0</v>
      </c>
      <c r="AQ3145" t="s">
        <v>49</v>
      </c>
      <c r="AR3145">
        <v>61701256</v>
      </c>
      <c r="AS3145" t="s">
        <v>48</v>
      </c>
      <c r="AT3145" s="2" t="s">
        <v>7</v>
      </c>
      <c r="AU3145" s="1">
        <f t="shared" si="395"/>
        <v>0.59077611358245985</v>
      </c>
      <c r="AV3145" s="1">
        <f t="shared" si="396"/>
        <v>0.44361976415082938</v>
      </c>
      <c r="AW3145" s="1">
        <f t="shared" si="397"/>
        <v>0.2964634147191989</v>
      </c>
    </row>
    <row r="3146" spans="1:49" x14ac:dyDescent="0.2">
      <c r="A3146">
        <v>3144</v>
      </c>
      <c r="B3146" t="s">
        <v>28940</v>
      </c>
      <c r="C3146" t="s">
        <v>28939</v>
      </c>
      <c r="F3146" t="s">
        <v>28938</v>
      </c>
      <c r="G3146" t="s">
        <v>6</v>
      </c>
      <c r="H3146" t="s">
        <v>5</v>
      </c>
      <c r="I3146" t="s">
        <v>273</v>
      </c>
      <c r="J3146">
        <v>60024872</v>
      </c>
      <c r="K3146" t="s">
        <v>1075</v>
      </c>
      <c r="L3146" t="s">
        <v>141</v>
      </c>
      <c r="M3146" t="s">
        <v>140</v>
      </c>
      <c r="N3146">
        <v>2</v>
      </c>
      <c r="O3146" t="s">
        <v>28937</v>
      </c>
      <c r="P3146" t="s">
        <v>28936</v>
      </c>
      <c r="Q3146" t="s">
        <v>4227</v>
      </c>
      <c r="R3146" s="7">
        <v>43344</v>
      </c>
      <c r="S3146" s="8">
        <f t="shared" si="392"/>
        <v>2018</v>
      </c>
      <c r="T3146" s="8">
        <v>2018</v>
      </c>
      <c r="U3146" s="8">
        <f t="shared" si="393"/>
        <v>4</v>
      </c>
      <c r="V3146" s="7">
        <v>43344</v>
      </c>
      <c r="W3146" t="s">
        <v>528</v>
      </c>
      <c r="X3146" s="2">
        <v>0.30399999999999999</v>
      </c>
      <c r="Y3146" s="6">
        <f t="shared" si="398"/>
        <v>8.115106377299057E-3</v>
      </c>
      <c r="AA3146">
        <v>8952477</v>
      </c>
      <c r="AB3146">
        <v>12250</v>
      </c>
      <c r="AC3146">
        <v>10982760</v>
      </c>
      <c r="AD3146" t="s">
        <v>1</v>
      </c>
      <c r="AE3146">
        <v>60</v>
      </c>
      <c r="AF3146">
        <v>9</v>
      </c>
      <c r="AH3146" t="s">
        <v>28935</v>
      </c>
      <c r="AI3146" t="s">
        <v>28934</v>
      </c>
      <c r="AJ3146" t="s">
        <v>28933</v>
      </c>
      <c r="AK3146" t="s">
        <v>28932</v>
      </c>
      <c r="AL3146">
        <v>5</v>
      </c>
      <c r="AM3146" s="5">
        <f t="shared" si="394"/>
        <v>1.25</v>
      </c>
      <c r="AN3146" s="4">
        <f t="shared" si="399"/>
        <v>1.8932222642938281E-3</v>
      </c>
      <c r="AO3146" s="3"/>
      <c r="AP3146">
        <v>0</v>
      </c>
      <c r="AQ3146" t="s">
        <v>849</v>
      </c>
      <c r="AR3146">
        <v>20174010201170</v>
      </c>
      <c r="AS3146" t="s">
        <v>848</v>
      </c>
      <c r="AT3146" s="2" t="s">
        <v>7</v>
      </c>
      <c r="AU3146" s="1">
        <f t="shared" si="395"/>
        <v>0.6248541143397488</v>
      </c>
      <c r="AV3146" s="1">
        <f t="shared" si="396"/>
        <v>0.50041643207964426</v>
      </c>
      <c r="AW3146" s="1">
        <f t="shared" si="397"/>
        <v>0.37597874981953971</v>
      </c>
    </row>
    <row r="3147" spans="1:49" x14ac:dyDescent="0.2">
      <c r="A3147">
        <v>3145</v>
      </c>
      <c r="B3147" t="s">
        <v>28931</v>
      </c>
      <c r="C3147" t="s">
        <v>28930</v>
      </c>
      <c r="F3147" t="s">
        <v>28929</v>
      </c>
      <c r="G3147" t="s">
        <v>6</v>
      </c>
      <c r="H3147" t="s">
        <v>5</v>
      </c>
      <c r="I3147" t="s">
        <v>3405</v>
      </c>
      <c r="J3147" t="s">
        <v>18308</v>
      </c>
      <c r="K3147" t="s">
        <v>18307</v>
      </c>
      <c r="L3147" t="s">
        <v>18306</v>
      </c>
      <c r="M3147" t="s">
        <v>30</v>
      </c>
      <c r="N3147">
        <v>3</v>
      </c>
      <c r="O3147" t="s">
        <v>28928</v>
      </c>
      <c r="P3147" t="s">
        <v>28927</v>
      </c>
      <c r="Q3147" t="s">
        <v>18303</v>
      </c>
      <c r="R3147" s="7">
        <v>43344</v>
      </c>
      <c r="S3147" s="8">
        <f t="shared" si="392"/>
        <v>2018</v>
      </c>
      <c r="T3147" s="8">
        <v>2018</v>
      </c>
      <c r="U3147" s="8">
        <f t="shared" si="393"/>
        <v>4</v>
      </c>
      <c r="V3147" s="7">
        <v>43344</v>
      </c>
      <c r="W3147" t="s">
        <v>528</v>
      </c>
      <c r="X3147" s="2">
        <v>0.30399999999999999</v>
      </c>
      <c r="Y3147" s="6">
        <f t="shared" si="398"/>
        <v>8.115106377299057E-3</v>
      </c>
      <c r="AA3147">
        <v>8952477</v>
      </c>
      <c r="AB3147">
        <v>12250</v>
      </c>
      <c r="AC3147">
        <v>10982760</v>
      </c>
      <c r="AD3147" t="s">
        <v>1</v>
      </c>
      <c r="AE3147">
        <v>60</v>
      </c>
      <c r="AF3147">
        <v>9</v>
      </c>
      <c r="AH3147" t="s">
        <v>28926</v>
      </c>
      <c r="AI3147" t="s">
        <v>28925</v>
      </c>
      <c r="AJ3147" t="s">
        <v>28924</v>
      </c>
      <c r="AK3147" t="s">
        <v>28923</v>
      </c>
      <c r="AL3147">
        <v>11</v>
      </c>
      <c r="AM3147" s="5">
        <f t="shared" si="394"/>
        <v>2.75</v>
      </c>
      <c r="AN3147" s="4">
        <f t="shared" si="399"/>
        <v>4.1650889814464215E-3</v>
      </c>
      <c r="AO3147" s="3"/>
      <c r="AP3147">
        <v>0</v>
      </c>
      <c r="AR3147" t="s">
        <v>0</v>
      </c>
      <c r="AT3147" s="2" t="s">
        <v>7</v>
      </c>
      <c r="AU3147" s="1">
        <f t="shared" si="395"/>
        <v>0.69301011585432659</v>
      </c>
      <c r="AV3147" s="1">
        <f t="shared" si="396"/>
        <v>0.61400976793727391</v>
      </c>
      <c r="AW3147" s="1">
        <f t="shared" si="397"/>
        <v>0.53500942002022123</v>
      </c>
    </row>
    <row r="3148" spans="1:49" x14ac:dyDescent="0.2">
      <c r="A3148">
        <v>3146</v>
      </c>
      <c r="B3148" t="s">
        <v>28922</v>
      </c>
      <c r="C3148" t="s">
        <v>28921</v>
      </c>
      <c r="F3148" t="s">
        <v>28920</v>
      </c>
      <c r="G3148" t="s">
        <v>6</v>
      </c>
      <c r="H3148" t="s">
        <v>5</v>
      </c>
      <c r="I3148" t="s">
        <v>601</v>
      </c>
      <c r="J3148">
        <v>60025578</v>
      </c>
      <c r="K3148" t="s">
        <v>287</v>
      </c>
      <c r="L3148" t="s">
        <v>286</v>
      </c>
      <c r="M3148" t="s">
        <v>54</v>
      </c>
      <c r="N3148">
        <v>3</v>
      </c>
      <c r="O3148" t="s">
        <v>600</v>
      </c>
      <c r="P3148" t="s">
        <v>599</v>
      </c>
      <c r="Q3148" t="s">
        <v>598</v>
      </c>
      <c r="R3148" s="7">
        <v>43344</v>
      </c>
      <c r="S3148" s="8">
        <f t="shared" si="392"/>
        <v>2018</v>
      </c>
      <c r="T3148" s="8">
        <v>2018</v>
      </c>
      <c r="U3148" s="8">
        <f t="shared" si="393"/>
        <v>4</v>
      </c>
      <c r="V3148" s="7">
        <v>43344</v>
      </c>
      <c r="W3148" t="s">
        <v>528</v>
      </c>
      <c r="X3148" s="2">
        <v>0.30399999999999999</v>
      </c>
      <c r="Y3148" s="6">
        <f t="shared" si="398"/>
        <v>8.115106377299057E-3</v>
      </c>
      <c r="AA3148">
        <v>8952477</v>
      </c>
      <c r="AB3148">
        <v>12250</v>
      </c>
      <c r="AC3148">
        <v>10982760</v>
      </c>
      <c r="AD3148" t="s">
        <v>1</v>
      </c>
      <c r="AE3148">
        <v>60</v>
      </c>
      <c r="AF3148">
        <v>9</v>
      </c>
      <c r="AH3148" t="s">
        <v>28919</v>
      </c>
      <c r="AI3148" t="s">
        <v>28918</v>
      </c>
      <c r="AJ3148" t="s">
        <v>28917</v>
      </c>
      <c r="AK3148" t="s">
        <v>28916</v>
      </c>
      <c r="AL3148">
        <v>1</v>
      </c>
      <c r="AM3148" s="5">
        <f t="shared" si="394"/>
        <v>0.25</v>
      </c>
      <c r="AN3148" s="4">
        <f t="shared" si="399"/>
        <v>3.786444528587656E-4</v>
      </c>
      <c r="AO3148" s="3"/>
      <c r="AP3148">
        <v>0</v>
      </c>
      <c r="AR3148" t="s">
        <v>0</v>
      </c>
      <c r="AT3148" s="2" t="s">
        <v>7</v>
      </c>
      <c r="AU3148" s="1">
        <f t="shared" si="395"/>
        <v>0.57941677999669683</v>
      </c>
      <c r="AV3148" s="1">
        <f t="shared" si="396"/>
        <v>0.42468754150789112</v>
      </c>
      <c r="AW3148" s="1">
        <f t="shared" si="397"/>
        <v>0.2699583030190853</v>
      </c>
    </row>
    <row r="3149" spans="1:49" x14ac:dyDescent="0.2">
      <c r="A3149">
        <v>3147</v>
      </c>
      <c r="B3149" t="s">
        <v>28915</v>
      </c>
      <c r="C3149" t="s">
        <v>28914</v>
      </c>
      <c r="F3149" t="s">
        <v>28913</v>
      </c>
      <c r="G3149" t="s">
        <v>6</v>
      </c>
      <c r="H3149" t="s">
        <v>5</v>
      </c>
      <c r="I3149" t="s">
        <v>1802</v>
      </c>
      <c r="J3149">
        <v>60025578</v>
      </c>
      <c r="K3149" t="s">
        <v>287</v>
      </c>
      <c r="L3149" t="s">
        <v>286</v>
      </c>
      <c r="M3149" t="s">
        <v>54</v>
      </c>
      <c r="N3149">
        <v>4</v>
      </c>
      <c r="O3149" t="s">
        <v>28912</v>
      </c>
      <c r="P3149" t="s">
        <v>28911</v>
      </c>
      <c r="Q3149" t="s">
        <v>285</v>
      </c>
      <c r="R3149" s="7">
        <v>43344</v>
      </c>
      <c r="S3149" s="8">
        <f t="shared" si="392"/>
        <v>2018</v>
      </c>
      <c r="T3149" s="8">
        <v>2018</v>
      </c>
      <c r="U3149" s="8">
        <f t="shared" si="393"/>
        <v>4</v>
      </c>
      <c r="V3149" s="7">
        <v>43344</v>
      </c>
      <c r="W3149" t="s">
        <v>528</v>
      </c>
      <c r="X3149" s="2">
        <v>0.30399999999999999</v>
      </c>
      <c r="Y3149" s="6">
        <f t="shared" si="398"/>
        <v>8.115106377299057E-3</v>
      </c>
      <c r="AA3149">
        <v>8952477</v>
      </c>
      <c r="AB3149">
        <v>12250</v>
      </c>
      <c r="AC3149">
        <v>10982760</v>
      </c>
      <c r="AD3149" t="s">
        <v>1</v>
      </c>
      <c r="AE3149">
        <v>60</v>
      </c>
      <c r="AF3149">
        <v>9</v>
      </c>
      <c r="AH3149" t="s">
        <v>28910</v>
      </c>
      <c r="AI3149" t="s">
        <v>28909</v>
      </c>
      <c r="AJ3149" t="s">
        <v>28908</v>
      </c>
      <c r="AK3149" t="s">
        <v>28907</v>
      </c>
      <c r="AL3149">
        <v>0</v>
      </c>
      <c r="AM3149" s="5">
        <f t="shared" si="394"/>
        <v>0</v>
      </c>
      <c r="AN3149" s="4">
        <f t="shared" si="399"/>
        <v>0</v>
      </c>
      <c r="AO3149" s="3"/>
      <c r="AP3149">
        <v>0</v>
      </c>
      <c r="AQ3149" t="s">
        <v>49</v>
      </c>
      <c r="AR3149">
        <v>61501341</v>
      </c>
      <c r="AS3149" t="s">
        <v>48</v>
      </c>
      <c r="AT3149" s="2" t="s">
        <v>7</v>
      </c>
      <c r="AU3149" s="1">
        <f t="shared" si="395"/>
        <v>0.56805744641093392</v>
      </c>
      <c r="AV3149" s="1">
        <f t="shared" si="396"/>
        <v>0.40575531886495286</v>
      </c>
      <c r="AW3149" s="1">
        <f t="shared" si="397"/>
        <v>0.24345319131897172</v>
      </c>
    </row>
    <row r="3150" spans="1:49" x14ac:dyDescent="0.2">
      <c r="A3150">
        <v>3148</v>
      </c>
      <c r="B3150" t="s">
        <v>28906</v>
      </c>
      <c r="C3150" t="s">
        <v>28905</v>
      </c>
      <c r="F3150" t="s">
        <v>28904</v>
      </c>
      <c r="G3150" t="s">
        <v>6</v>
      </c>
      <c r="H3150" t="s">
        <v>5</v>
      </c>
      <c r="I3150" t="s">
        <v>28903</v>
      </c>
      <c r="J3150" t="s">
        <v>28902</v>
      </c>
      <c r="K3150" t="s">
        <v>28901</v>
      </c>
      <c r="L3150" t="s">
        <v>28900</v>
      </c>
      <c r="M3150" t="s">
        <v>850</v>
      </c>
      <c r="N3150">
        <v>5</v>
      </c>
      <c r="O3150" t="s">
        <v>28899</v>
      </c>
      <c r="P3150" t="s">
        <v>28898</v>
      </c>
      <c r="Q3150" t="s">
        <v>28897</v>
      </c>
      <c r="R3150" s="7">
        <v>43344</v>
      </c>
      <c r="S3150" s="8">
        <f t="shared" si="392"/>
        <v>2018</v>
      </c>
      <c r="T3150" s="8">
        <v>2018</v>
      </c>
      <c r="U3150" s="8">
        <f t="shared" si="393"/>
        <v>4</v>
      </c>
      <c r="V3150" s="7">
        <v>43344</v>
      </c>
      <c r="W3150" t="s">
        <v>528</v>
      </c>
      <c r="X3150" s="2">
        <v>0.30399999999999999</v>
      </c>
      <c r="Y3150" s="6">
        <f t="shared" si="398"/>
        <v>8.115106377299057E-3</v>
      </c>
      <c r="AA3150">
        <v>8952477</v>
      </c>
      <c r="AB3150">
        <v>12250</v>
      </c>
      <c r="AC3150">
        <v>10982760</v>
      </c>
      <c r="AD3150" t="s">
        <v>1</v>
      </c>
      <c r="AE3150">
        <v>60</v>
      </c>
      <c r="AF3150">
        <v>9</v>
      </c>
      <c r="AH3150" t="s">
        <v>28896</v>
      </c>
      <c r="AI3150" t="s">
        <v>28895</v>
      </c>
      <c r="AJ3150" t="s">
        <v>28894</v>
      </c>
      <c r="AK3150" t="s">
        <v>28893</v>
      </c>
      <c r="AL3150">
        <v>1</v>
      </c>
      <c r="AM3150" s="5">
        <f t="shared" si="394"/>
        <v>0.25</v>
      </c>
      <c r="AN3150" s="4">
        <f t="shared" si="399"/>
        <v>3.786444528587656E-4</v>
      </c>
      <c r="AO3150" s="3"/>
      <c r="AP3150">
        <v>0</v>
      </c>
      <c r="AQ3150" t="s">
        <v>428</v>
      </c>
      <c r="AR3150" t="s">
        <v>28892</v>
      </c>
      <c r="AS3150" t="s">
        <v>426</v>
      </c>
      <c r="AT3150" s="2" t="s">
        <v>7</v>
      </c>
      <c r="AU3150" s="1">
        <f t="shared" si="395"/>
        <v>0.57941677999669683</v>
      </c>
      <c r="AV3150" s="1">
        <f t="shared" si="396"/>
        <v>0.42468754150789112</v>
      </c>
      <c r="AW3150" s="1">
        <f t="shared" si="397"/>
        <v>0.2699583030190853</v>
      </c>
    </row>
    <row r="3151" spans="1:49" x14ac:dyDescent="0.2">
      <c r="A3151">
        <v>3149</v>
      </c>
      <c r="B3151" t="s">
        <v>28891</v>
      </c>
      <c r="C3151" t="s">
        <v>28890</v>
      </c>
      <c r="F3151" t="s">
        <v>28889</v>
      </c>
      <c r="G3151" t="s">
        <v>6</v>
      </c>
      <c r="H3151" t="s">
        <v>5</v>
      </c>
      <c r="I3151" t="s">
        <v>4706</v>
      </c>
      <c r="J3151">
        <v>60025278</v>
      </c>
      <c r="K3151" t="s">
        <v>181</v>
      </c>
      <c r="L3151" t="s">
        <v>180</v>
      </c>
      <c r="M3151" t="s">
        <v>54</v>
      </c>
      <c r="N3151">
        <v>3</v>
      </c>
      <c r="O3151" t="s">
        <v>28888</v>
      </c>
      <c r="P3151" t="s">
        <v>28887</v>
      </c>
      <c r="Q3151" t="s">
        <v>179</v>
      </c>
      <c r="R3151" s="7">
        <v>43344</v>
      </c>
      <c r="S3151" s="8">
        <f t="shared" si="392"/>
        <v>2018</v>
      </c>
      <c r="T3151" s="8">
        <v>2018</v>
      </c>
      <c r="U3151" s="8">
        <f t="shared" si="393"/>
        <v>4</v>
      </c>
      <c r="V3151" s="7">
        <v>43344</v>
      </c>
      <c r="W3151" t="s">
        <v>528</v>
      </c>
      <c r="X3151" s="2">
        <v>0.30399999999999999</v>
      </c>
      <c r="Y3151" s="6">
        <f t="shared" si="398"/>
        <v>8.115106377299057E-3</v>
      </c>
      <c r="AA3151">
        <v>8952477</v>
      </c>
      <c r="AB3151">
        <v>12250</v>
      </c>
      <c r="AC3151">
        <v>10982760</v>
      </c>
      <c r="AD3151" t="s">
        <v>1</v>
      </c>
      <c r="AE3151">
        <v>60</v>
      </c>
      <c r="AF3151">
        <v>9</v>
      </c>
      <c r="AH3151" t="s">
        <v>28886</v>
      </c>
      <c r="AI3151" t="s">
        <v>28885</v>
      </c>
      <c r="AJ3151" t="s">
        <v>28884</v>
      </c>
      <c r="AK3151" t="s">
        <v>28883</v>
      </c>
      <c r="AL3151">
        <v>1</v>
      </c>
      <c r="AM3151" s="5">
        <f t="shared" si="394"/>
        <v>0.25</v>
      </c>
      <c r="AN3151" s="4">
        <f t="shared" si="399"/>
        <v>3.786444528587656E-4</v>
      </c>
      <c r="AO3151" s="3"/>
      <c r="AP3151">
        <v>0</v>
      </c>
      <c r="AR3151" t="s">
        <v>0</v>
      </c>
      <c r="AT3151" s="2" t="s">
        <v>7</v>
      </c>
      <c r="AU3151" s="1">
        <f t="shared" si="395"/>
        <v>0.57941677999669683</v>
      </c>
      <c r="AV3151" s="1">
        <f t="shared" si="396"/>
        <v>0.42468754150789112</v>
      </c>
      <c r="AW3151" s="1">
        <f t="shared" si="397"/>
        <v>0.2699583030190853</v>
      </c>
    </row>
    <row r="3152" spans="1:49" x14ac:dyDescent="0.2">
      <c r="A3152">
        <v>3150</v>
      </c>
      <c r="B3152" t="s">
        <v>28882</v>
      </c>
      <c r="C3152" t="s">
        <v>28881</v>
      </c>
      <c r="F3152" t="s">
        <v>28880</v>
      </c>
      <c r="G3152" t="s">
        <v>6</v>
      </c>
      <c r="H3152" t="s">
        <v>5</v>
      </c>
      <c r="I3152" t="s">
        <v>28879</v>
      </c>
      <c r="J3152">
        <v>60006622</v>
      </c>
      <c r="K3152" t="s">
        <v>3287</v>
      </c>
      <c r="L3152" t="s">
        <v>3286</v>
      </c>
      <c r="M3152" t="s">
        <v>96</v>
      </c>
      <c r="N3152">
        <v>3</v>
      </c>
      <c r="O3152" t="s">
        <v>28878</v>
      </c>
      <c r="P3152" t="s">
        <v>28877</v>
      </c>
      <c r="Q3152" t="s">
        <v>3285</v>
      </c>
      <c r="R3152" s="7">
        <v>43344</v>
      </c>
      <c r="S3152" s="8">
        <f t="shared" si="392"/>
        <v>2018</v>
      </c>
      <c r="T3152" s="8">
        <v>2018</v>
      </c>
      <c r="U3152" s="8">
        <f t="shared" si="393"/>
        <v>4</v>
      </c>
      <c r="V3152" s="7">
        <v>43344</v>
      </c>
      <c r="W3152" t="s">
        <v>528</v>
      </c>
      <c r="X3152" s="2">
        <v>0.30399999999999999</v>
      </c>
      <c r="Y3152" s="6">
        <f t="shared" si="398"/>
        <v>8.115106377299057E-3</v>
      </c>
      <c r="AA3152">
        <v>8952477</v>
      </c>
      <c r="AB3152">
        <v>12250</v>
      </c>
      <c r="AC3152">
        <v>10982760</v>
      </c>
      <c r="AD3152" t="s">
        <v>1</v>
      </c>
      <c r="AE3152">
        <v>60</v>
      </c>
      <c r="AF3152">
        <v>9</v>
      </c>
      <c r="AH3152" t="s">
        <v>28876</v>
      </c>
      <c r="AI3152" t="s">
        <v>28875</v>
      </c>
      <c r="AJ3152" t="s">
        <v>28874</v>
      </c>
      <c r="AK3152" t="s">
        <v>28873</v>
      </c>
      <c r="AL3152">
        <v>6</v>
      </c>
      <c r="AM3152" s="5">
        <f t="shared" si="394"/>
        <v>1.5</v>
      </c>
      <c r="AN3152" s="4">
        <f t="shared" si="399"/>
        <v>2.2718667171525938E-3</v>
      </c>
      <c r="AO3152" s="3"/>
      <c r="AP3152">
        <v>0</v>
      </c>
      <c r="AR3152" t="s">
        <v>0</v>
      </c>
      <c r="AT3152" s="2" t="s">
        <v>7</v>
      </c>
      <c r="AU3152" s="1">
        <f t="shared" si="395"/>
        <v>0.63621344792551171</v>
      </c>
      <c r="AV3152" s="1">
        <f t="shared" si="396"/>
        <v>0.51934865472258251</v>
      </c>
      <c r="AW3152" s="1">
        <f t="shared" si="397"/>
        <v>0.40248386151965326</v>
      </c>
    </row>
    <row r="3153" spans="1:49" x14ac:dyDescent="0.2">
      <c r="A3153">
        <v>3151</v>
      </c>
      <c r="B3153" t="s">
        <v>28872</v>
      </c>
      <c r="C3153" t="s">
        <v>28871</v>
      </c>
      <c r="F3153" t="s">
        <v>28870</v>
      </c>
      <c r="G3153" t="s">
        <v>6</v>
      </c>
      <c r="H3153" t="s">
        <v>5</v>
      </c>
      <c r="I3153" t="s">
        <v>28869</v>
      </c>
      <c r="J3153">
        <v>60027884</v>
      </c>
      <c r="K3153" t="s">
        <v>176</v>
      </c>
      <c r="L3153" t="s">
        <v>141</v>
      </c>
      <c r="M3153" t="s">
        <v>140</v>
      </c>
      <c r="N3153">
        <v>3</v>
      </c>
      <c r="O3153" t="s">
        <v>28868</v>
      </c>
      <c r="P3153" t="s">
        <v>28867</v>
      </c>
      <c r="Q3153" t="s">
        <v>18162</v>
      </c>
      <c r="R3153" s="7">
        <v>43344</v>
      </c>
      <c r="S3153" s="8">
        <f t="shared" si="392"/>
        <v>2018</v>
      </c>
      <c r="T3153" s="8">
        <v>2018</v>
      </c>
      <c r="U3153" s="8">
        <f t="shared" si="393"/>
        <v>4</v>
      </c>
      <c r="V3153" s="7">
        <v>43344</v>
      </c>
      <c r="W3153" t="s">
        <v>528</v>
      </c>
      <c r="X3153" s="2">
        <v>0.30399999999999999</v>
      </c>
      <c r="Y3153" s="6">
        <f t="shared" si="398"/>
        <v>8.115106377299057E-3</v>
      </c>
      <c r="AA3153">
        <v>8952477</v>
      </c>
      <c r="AB3153">
        <v>12250</v>
      </c>
      <c r="AC3153">
        <v>10982760</v>
      </c>
      <c r="AD3153" t="s">
        <v>1</v>
      </c>
      <c r="AE3153">
        <v>60</v>
      </c>
      <c r="AF3153">
        <v>9</v>
      </c>
      <c r="AH3153" t="s">
        <v>28866</v>
      </c>
      <c r="AI3153" t="s">
        <v>28865</v>
      </c>
      <c r="AJ3153" t="s">
        <v>28864</v>
      </c>
      <c r="AK3153" t="s">
        <v>28863</v>
      </c>
      <c r="AL3153">
        <v>1</v>
      </c>
      <c r="AM3153" s="5">
        <f t="shared" si="394"/>
        <v>0.25</v>
      </c>
      <c r="AN3153" s="4">
        <f t="shared" si="399"/>
        <v>3.786444528587656E-4</v>
      </c>
      <c r="AO3153" s="3"/>
      <c r="AP3153">
        <v>0</v>
      </c>
      <c r="AQ3153" t="s">
        <v>82</v>
      </c>
      <c r="AR3153" t="s">
        <v>28862</v>
      </c>
      <c r="AS3153" t="s">
        <v>818</v>
      </c>
      <c r="AT3153" s="2" t="s">
        <v>7</v>
      </c>
      <c r="AU3153" s="1">
        <f t="shared" si="395"/>
        <v>0.57941677999669683</v>
      </c>
      <c r="AV3153" s="1">
        <f t="shared" si="396"/>
        <v>0.42468754150789112</v>
      </c>
      <c r="AW3153" s="1">
        <f t="shared" si="397"/>
        <v>0.2699583030190853</v>
      </c>
    </row>
    <row r="3154" spans="1:49" x14ac:dyDescent="0.2">
      <c r="A3154">
        <v>3152</v>
      </c>
      <c r="B3154" t="s">
        <v>28861</v>
      </c>
      <c r="C3154" t="s">
        <v>28860</v>
      </c>
      <c r="F3154" t="s">
        <v>28859</v>
      </c>
      <c r="G3154" t="s">
        <v>6</v>
      </c>
      <c r="H3154" t="s">
        <v>5</v>
      </c>
      <c r="I3154" t="s">
        <v>28858</v>
      </c>
      <c r="J3154" t="s">
        <v>4771</v>
      </c>
      <c r="K3154" t="s">
        <v>4770</v>
      </c>
      <c r="L3154" t="s">
        <v>4769</v>
      </c>
      <c r="M3154" t="s">
        <v>116</v>
      </c>
      <c r="N3154">
        <v>2</v>
      </c>
      <c r="O3154" t="s">
        <v>28857</v>
      </c>
      <c r="P3154" t="s">
        <v>28856</v>
      </c>
      <c r="Q3154" t="s">
        <v>28855</v>
      </c>
      <c r="R3154" s="7">
        <v>43344</v>
      </c>
      <c r="S3154" s="8">
        <f t="shared" si="392"/>
        <v>2018</v>
      </c>
      <c r="T3154" s="8">
        <v>2018</v>
      </c>
      <c r="U3154" s="8">
        <f t="shared" si="393"/>
        <v>4</v>
      </c>
      <c r="V3154" s="7">
        <v>43344</v>
      </c>
      <c r="W3154" t="s">
        <v>528</v>
      </c>
      <c r="X3154" s="2">
        <v>0.30399999999999999</v>
      </c>
      <c r="Y3154" s="6">
        <f t="shared" si="398"/>
        <v>8.115106377299057E-3</v>
      </c>
      <c r="AA3154">
        <v>8952477</v>
      </c>
      <c r="AB3154">
        <v>12250</v>
      </c>
      <c r="AC3154">
        <v>10982760</v>
      </c>
      <c r="AD3154" t="s">
        <v>1</v>
      </c>
      <c r="AE3154">
        <v>60</v>
      </c>
      <c r="AF3154">
        <v>9</v>
      </c>
      <c r="AH3154" t="s">
        <v>28854</v>
      </c>
      <c r="AI3154" t="s">
        <v>28853</v>
      </c>
      <c r="AJ3154" t="s">
        <v>28852</v>
      </c>
      <c r="AK3154" t="s">
        <v>28851</v>
      </c>
      <c r="AL3154">
        <v>13</v>
      </c>
      <c r="AM3154" s="5">
        <f t="shared" si="394"/>
        <v>3.25</v>
      </c>
      <c r="AN3154" s="4">
        <f t="shared" si="399"/>
        <v>4.9223778871639529E-3</v>
      </c>
      <c r="AO3154" s="3"/>
      <c r="AP3154">
        <v>0</v>
      </c>
      <c r="AR3154" t="s">
        <v>0</v>
      </c>
      <c r="AT3154" s="2" t="s">
        <v>7</v>
      </c>
      <c r="AU3154" s="1">
        <f t="shared" si="395"/>
        <v>0.71572878302585252</v>
      </c>
      <c r="AV3154" s="1">
        <f t="shared" si="396"/>
        <v>0.65187421322315042</v>
      </c>
      <c r="AW3154" s="1">
        <f t="shared" si="397"/>
        <v>0.58801964342044843</v>
      </c>
    </row>
    <row r="3155" spans="1:49" x14ac:dyDescent="0.2">
      <c r="A3155">
        <v>3153</v>
      </c>
      <c r="B3155" t="s">
        <v>28850</v>
      </c>
      <c r="C3155" t="s">
        <v>28849</v>
      </c>
      <c r="F3155" t="s">
        <v>28848</v>
      </c>
      <c r="G3155" t="s">
        <v>6</v>
      </c>
      <c r="H3155" t="s">
        <v>5</v>
      </c>
      <c r="I3155" t="s">
        <v>28847</v>
      </c>
      <c r="J3155" t="s">
        <v>28846</v>
      </c>
      <c r="K3155" t="s">
        <v>28845</v>
      </c>
      <c r="L3155" t="s">
        <v>28844</v>
      </c>
      <c r="M3155" t="s">
        <v>429</v>
      </c>
      <c r="N3155">
        <v>3</v>
      </c>
      <c r="O3155" t="s">
        <v>28843</v>
      </c>
      <c r="P3155" t="s">
        <v>28842</v>
      </c>
      <c r="Q3155" t="s">
        <v>28841</v>
      </c>
      <c r="R3155" s="7">
        <v>43344</v>
      </c>
      <c r="S3155" s="8">
        <f t="shared" si="392"/>
        <v>2018</v>
      </c>
      <c r="T3155" s="8">
        <v>2018</v>
      </c>
      <c r="U3155" s="8">
        <f t="shared" si="393"/>
        <v>4</v>
      </c>
      <c r="V3155" s="7">
        <v>43344</v>
      </c>
      <c r="W3155" t="s">
        <v>528</v>
      </c>
      <c r="X3155" s="2">
        <v>0.30399999999999999</v>
      </c>
      <c r="Y3155" s="6">
        <f t="shared" si="398"/>
        <v>8.115106377299057E-3</v>
      </c>
      <c r="AA3155">
        <v>8952477</v>
      </c>
      <c r="AB3155">
        <v>12250</v>
      </c>
      <c r="AC3155">
        <v>10982760</v>
      </c>
      <c r="AD3155" t="s">
        <v>1</v>
      </c>
      <c r="AE3155">
        <v>60</v>
      </c>
      <c r="AF3155">
        <v>9</v>
      </c>
      <c r="AH3155" t="s">
        <v>28840</v>
      </c>
      <c r="AI3155" t="s">
        <v>28839</v>
      </c>
      <c r="AJ3155" t="s">
        <v>28838</v>
      </c>
      <c r="AK3155" t="s">
        <v>28837</v>
      </c>
      <c r="AL3155">
        <v>2</v>
      </c>
      <c r="AM3155" s="5">
        <f t="shared" si="394"/>
        <v>0.5</v>
      </c>
      <c r="AN3155" s="4">
        <f t="shared" si="399"/>
        <v>7.572889057175312E-4</v>
      </c>
      <c r="AO3155" s="3"/>
      <c r="AP3155">
        <v>0</v>
      </c>
      <c r="AQ3155" t="s">
        <v>849</v>
      </c>
      <c r="AR3155" t="s">
        <v>28836</v>
      </c>
      <c r="AS3155" t="s">
        <v>818</v>
      </c>
      <c r="AT3155" s="2" t="s">
        <v>7</v>
      </c>
      <c r="AU3155" s="1">
        <f t="shared" si="395"/>
        <v>0.59077611358245985</v>
      </c>
      <c r="AV3155" s="1">
        <f t="shared" si="396"/>
        <v>0.44361976415082938</v>
      </c>
      <c r="AW3155" s="1">
        <f t="shared" si="397"/>
        <v>0.2964634147191989</v>
      </c>
    </row>
    <row r="3156" spans="1:49" x14ac:dyDescent="0.2">
      <c r="A3156">
        <v>3154</v>
      </c>
      <c r="B3156" t="s">
        <v>28835</v>
      </c>
      <c r="C3156" t="s">
        <v>28834</v>
      </c>
      <c r="F3156" t="s">
        <v>28833</v>
      </c>
      <c r="G3156" t="s">
        <v>6</v>
      </c>
      <c r="H3156" t="s">
        <v>5</v>
      </c>
      <c r="I3156" t="s">
        <v>28832</v>
      </c>
      <c r="J3156">
        <v>60021988</v>
      </c>
      <c r="K3156" t="s">
        <v>535</v>
      </c>
      <c r="L3156" t="s">
        <v>534</v>
      </c>
      <c r="M3156" t="s">
        <v>14</v>
      </c>
      <c r="N3156">
        <v>2</v>
      </c>
      <c r="O3156" t="s">
        <v>28831</v>
      </c>
      <c r="P3156" t="s">
        <v>28830</v>
      </c>
      <c r="Q3156" t="s">
        <v>1131</v>
      </c>
      <c r="R3156" s="7">
        <v>43344</v>
      </c>
      <c r="S3156" s="8">
        <f t="shared" si="392"/>
        <v>2018</v>
      </c>
      <c r="T3156" s="8">
        <v>2018</v>
      </c>
      <c r="U3156" s="8">
        <f t="shared" si="393"/>
        <v>4</v>
      </c>
      <c r="V3156" s="7">
        <v>43344</v>
      </c>
      <c r="W3156" t="s">
        <v>528</v>
      </c>
      <c r="X3156" s="2">
        <v>0.30399999999999999</v>
      </c>
      <c r="Y3156" s="6">
        <f t="shared" si="398"/>
        <v>8.115106377299057E-3</v>
      </c>
      <c r="AA3156">
        <v>8952477</v>
      </c>
      <c r="AB3156">
        <v>12250</v>
      </c>
      <c r="AC3156">
        <v>10982760</v>
      </c>
      <c r="AD3156" t="s">
        <v>1</v>
      </c>
      <c r="AE3156">
        <v>60</v>
      </c>
      <c r="AF3156">
        <v>9</v>
      </c>
      <c r="AH3156" t="s">
        <v>28829</v>
      </c>
      <c r="AI3156" t="s">
        <v>28828</v>
      </c>
      <c r="AJ3156" t="s">
        <v>28827</v>
      </c>
      <c r="AK3156" t="s">
        <v>28826</v>
      </c>
      <c r="AL3156">
        <v>2</v>
      </c>
      <c r="AM3156" s="5">
        <f t="shared" si="394"/>
        <v>0.5</v>
      </c>
      <c r="AN3156" s="4">
        <f t="shared" si="399"/>
        <v>7.572889057175312E-4</v>
      </c>
      <c r="AO3156" s="3"/>
      <c r="AP3156">
        <v>0</v>
      </c>
      <c r="AR3156" t="s">
        <v>0</v>
      </c>
      <c r="AT3156" s="2" t="s">
        <v>7</v>
      </c>
      <c r="AU3156" s="1">
        <f t="shared" si="395"/>
        <v>0.59077611358245985</v>
      </c>
      <c r="AV3156" s="1">
        <f t="shared" si="396"/>
        <v>0.44361976415082938</v>
      </c>
      <c r="AW3156" s="1">
        <f t="shared" si="397"/>
        <v>0.2964634147191989</v>
      </c>
    </row>
    <row r="3157" spans="1:49" x14ac:dyDescent="0.2">
      <c r="A3157">
        <v>3155</v>
      </c>
      <c r="B3157" t="s">
        <v>28825</v>
      </c>
      <c r="C3157" t="s">
        <v>28824</v>
      </c>
      <c r="F3157" t="s">
        <v>28823</v>
      </c>
      <c r="G3157" t="s">
        <v>6</v>
      </c>
      <c r="H3157" t="s">
        <v>5</v>
      </c>
      <c r="I3157" t="s">
        <v>1628</v>
      </c>
      <c r="J3157" t="s">
        <v>28822</v>
      </c>
      <c r="K3157" t="s">
        <v>28821</v>
      </c>
      <c r="L3157" t="s">
        <v>28820</v>
      </c>
      <c r="M3157" t="s">
        <v>1851</v>
      </c>
      <c r="N3157">
        <v>6</v>
      </c>
      <c r="O3157" t="s">
        <v>28819</v>
      </c>
      <c r="P3157" t="s">
        <v>28818</v>
      </c>
      <c r="Q3157" t="s">
        <v>28817</v>
      </c>
      <c r="R3157" s="7">
        <v>43344</v>
      </c>
      <c r="S3157" s="8">
        <f t="shared" si="392"/>
        <v>2018</v>
      </c>
      <c r="T3157" s="8">
        <v>2018</v>
      </c>
      <c r="U3157" s="8">
        <f t="shared" si="393"/>
        <v>4</v>
      </c>
      <c r="V3157" s="7">
        <v>43344</v>
      </c>
      <c r="W3157" t="s">
        <v>528</v>
      </c>
      <c r="X3157" s="2">
        <v>0.30399999999999999</v>
      </c>
      <c r="Y3157" s="6">
        <f t="shared" si="398"/>
        <v>8.115106377299057E-3</v>
      </c>
      <c r="AA3157">
        <v>8952477</v>
      </c>
      <c r="AB3157">
        <v>12250</v>
      </c>
      <c r="AC3157">
        <v>10982760</v>
      </c>
      <c r="AD3157" t="s">
        <v>1</v>
      </c>
      <c r="AE3157">
        <v>60</v>
      </c>
      <c r="AF3157">
        <v>9</v>
      </c>
      <c r="AH3157" t="s">
        <v>28816</v>
      </c>
      <c r="AI3157" t="s">
        <v>28815</v>
      </c>
      <c r="AJ3157" t="s">
        <v>28814</v>
      </c>
      <c r="AK3157" t="s">
        <v>28813</v>
      </c>
      <c r="AL3157">
        <v>7</v>
      </c>
      <c r="AM3157" s="5">
        <f t="shared" si="394"/>
        <v>1.75</v>
      </c>
      <c r="AN3157" s="4">
        <f t="shared" si="399"/>
        <v>2.6505111700113595E-3</v>
      </c>
      <c r="AO3157" s="3"/>
      <c r="AP3157">
        <v>0</v>
      </c>
      <c r="AQ3157" t="s">
        <v>757</v>
      </c>
      <c r="AR3157" t="s">
        <v>28812</v>
      </c>
      <c r="AS3157" t="s">
        <v>756</v>
      </c>
      <c r="AT3157" s="2" t="s">
        <v>7</v>
      </c>
      <c r="AU3157" s="1">
        <f t="shared" si="395"/>
        <v>0.64757278151127473</v>
      </c>
      <c r="AV3157" s="1">
        <f t="shared" si="396"/>
        <v>0.53828087736552088</v>
      </c>
      <c r="AW3157" s="1">
        <f t="shared" si="397"/>
        <v>0.42898897321976687</v>
      </c>
    </row>
    <row r="3158" spans="1:49" x14ac:dyDescent="0.2">
      <c r="A3158">
        <v>3156</v>
      </c>
      <c r="B3158" t="s">
        <v>28811</v>
      </c>
      <c r="C3158" t="s">
        <v>28810</v>
      </c>
      <c r="F3158" t="s">
        <v>28809</v>
      </c>
      <c r="G3158" t="s">
        <v>6</v>
      </c>
      <c r="H3158" t="s">
        <v>5</v>
      </c>
      <c r="I3158" t="s">
        <v>28808</v>
      </c>
      <c r="J3158">
        <v>60013407</v>
      </c>
      <c r="K3158" t="s">
        <v>28807</v>
      </c>
      <c r="L3158" t="s">
        <v>767</v>
      </c>
      <c r="M3158" t="s">
        <v>368</v>
      </c>
      <c r="N3158">
        <v>1</v>
      </c>
      <c r="O3158" t="s">
        <v>28806</v>
      </c>
      <c r="P3158">
        <v>57043980000</v>
      </c>
      <c r="Q3158">
        <v>60013407</v>
      </c>
      <c r="R3158" s="7">
        <v>43344</v>
      </c>
      <c r="S3158" s="8">
        <f t="shared" si="392"/>
        <v>2018</v>
      </c>
      <c r="T3158" s="8">
        <v>2018</v>
      </c>
      <c r="U3158" s="8">
        <f t="shared" si="393"/>
        <v>4</v>
      </c>
      <c r="V3158" s="7">
        <v>43344</v>
      </c>
      <c r="W3158" t="s">
        <v>528</v>
      </c>
      <c r="X3158" s="2">
        <v>0.30399999999999999</v>
      </c>
      <c r="Y3158" s="6">
        <f t="shared" si="398"/>
        <v>8.115106377299057E-3</v>
      </c>
      <c r="AA3158">
        <v>8952477</v>
      </c>
      <c r="AB3158">
        <v>12250</v>
      </c>
      <c r="AC3158">
        <v>10982760</v>
      </c>
      <c r="AD3158" t="s">
        <v>1</v>
      </c>
      <c r="AE3158">
        <v>60</v>
      </c>
      <c r="AF3158">
        <v>9</v>
      </c>
      <c r="AH3158" t="s">
        <v>28805</v>
      </c>
      <c r="AI3158" t="s">
        <v>28804</v>
      </c>
      <c r="AJ3158" t="s">
        <v>28803</v>
      </c>
      <c r="AK3158" t="s">
        <v>28802</v>
      </c>
      <c r="AL3158">
        <v>3</v>
      </c>
      <c r="AM3158" s="5">
        <f t="shared" si="394"/>
        <v>0.75</v>
      </c>
      <c r="AN3158" s="4">
        <f t="shared" si="399"/>
        <v>1.1359333585762969E-3</v>
      </c>
      <c r="AO3158" s="3"/>
      <c r="AP3158">
        <v>0</v>
      </c>
      <c r="AR3158" t="s">
        <v>0</v>
      </c>
      <c r="AT3158" s="2" t="s">
        <v>7</v>
      </c>
      <c r="AU3158" s="1">
        <f t="shared" si="395"/>
        <v>0.60213544716822287</v>
      </c>
      <c r="AV3158" s="1">
        <f t="shared" si="396"/>
        <v>0.46255198679376774</v>
      </c>
      <c r="AW3158" s="1">
        <f t="shared" si="397"/>
        <v>0.32296852641931251</v>
      </c>
    </row>
    <row r="3159" spans="1:49" x14ac:dyDescent="0.2">
      <c r="A3159">
        <v>3157</v>
      </c>
      <c r="B3159" t="s">
        <v>28801</v>
      </c>
      <c r="C3159" t="s">
        <v>28800</v>
      </c>
      <c r="F3159" t="s">
        <v>28799</v>
      </c>
      <c r="G3159" t="s">
        <v>6</v>
      </c>
      <c r="H3159" t="s">
        <v>5</v>
      </c>
      <c r="I3159" t="s">
        <v>28798</v>
      </c>
      <c r="J3159">
        <v>121062907</v>
      </c>
      <c r="K3159" t="s">
        <v>28797</v>
      </c>
      <c r="M3159" t="s">
        <v>1615</v>
      </c>
      <c r="N3159">
        <v>4</v>
      </c>
      <c r="O3159" t="s">
        <v>28796</v>
      </c>
      <c r="P3159" t="s">
        <v>28795</v>
      </c>
      <c r="Q3159" t="s">
        <v>28794</v>
      </c>
      <c r="R3159" s="7">
        <v>43344</v>
      </c>
      <c r="S3159" s="8">
        <f t="shared" si="392"/>
        <v>2018</v>
      </c>
      <c r="T3159" s="8">
        <v>2018</v>
      </c>
      <c r="U3159" s="8">
        <f t="shared" si="393"/>
        <v>4</v>
      </c>
      <c r="V3159" s="7">
        <v>43344</v>
      </c>
      <c r="W3159" t="s">
        <v>5238</v>
      </c>
      <c r="X3159" s="2">
        <v>0.80200000000000005</v>
      </c>
      <c r="Y3159" s="6">
        <f t="shared" si="398"/>
        <v>2.1408931955900806E-2</v>
      </c>
      <c r="AB3159">
        <v>21100242257</v>
      </c>
      <c r="AC3159">
        <v>20754450</v>
      </c>
      <c r="AD3159" t="s">
        <v>1</v>
      </c>
      <c r="AE3159">
        <v>9</v>
      </c>
      <c r="AF3159">
        <v>3</v>
      </c>
      <c r="AG3159">
        <v>91</v>
      </c>
      <c r="AI3159" t="s">
        <v>28793</v>
      </c>
      <c r="AJ3159" t="s">
        <v>28792</v>
      </c>
      <c r="AK3159" t="s">
        <v>28791</v>
      </c>
      <c r="AL3159">
        <v>4</v>
      </c>
      <c r="AM3159" s="5">
        <f t="shared" si="394"/>
        <v>1</v>
      </c>
      <c r="AN3159" s="4">
        <f t="shared" si="399"/>
        <v>1.5145778114350624E-3</v>
      </c>
      <c r="AO3159" s="3"/>
      <c r="AP3159">
        <v>1</v>
      </c>
      <c r="AQ3159" t="s">
        <v>4785</v>
      </c>
      <c r="AR3159" t="s">
        <v>28790</v>
      </c>
      <c r="AS3159" t="s">
        <v>4460</v>
      </c>
      <c r="AT3159" s="2">
        <v>2.7690000000000001</v>
      </c>
      <c r="AU3159" s="1">
        <f t="shared" si="395"/>
        <v>1.5440625712561082</v>
      </c>
      <c r="AV3159" s="1">
        <f t="shared" si="396"/>
        <v>1.1461754883667934</v>
      </c>
      <c r="AW3159" s="1">
        <f t="shared" si="397"/>
        <v>0.74828840547747855</v>
      </c>
    </row>
    <row r="3160" spans="1:49" x14ac:dyDescent="0.2">
      <c r="A3160">
        <v>3158</v>
      </c>
      <c r="B3160" t="s">
        <v>28789</v>
      </c>
      <c r="C3160" t="s">
        <v>28788</v>
      </c>
      <c r="F3160" t="s">
        <v>28787</v>
      </c>
      <c r="G3160" t="s">
        <v>6</v>
      </c>
      <c r="H3160" t="s">
        <v>5</v>
      </c>
      <c r="I3160" t="s">
        <v>28786</v>
      </c>
      <c r="J3160" t="s">
        <v>28785</v>
      </c>
      <c r="K3160" t="s">
        <v>28784</v>
      </c>
      <c r="L3160" t="s">
        <v>28783</v>
      </c>
      <c r="M3160" t="s">
        <v>1149</v>
      </c>
      <c r="N3160">
        <v>4</v>
      </c>
      <c r="O3160" t="s">
        <v>28782</v>
      </c>
      <c r="P3160" t="s">
        <v>28781</v>
      </c>
      <c r="Q3160" t="s">
        <v>28780</v>
      </c>
      <c r="R3160" s="7">
        <v>43344</v>
      </c>
      <c r="S3160" s="8">
        <f t="shared" si="392"/>
        <v>2018</v>
      </c>
      <c r="T3160" s="8">
        <v>2018</v>
      </c>
      <c r="U3160" s="8">
        <f t="shared" si="393"/>
        <v>4</v>
      </c>
      <c r="V3160" s="7">
        <v>43344</v>
      </c>
      <c r="W3160" t="s">
        <v>305</v>
      </c>
      <c r="X3160" s="2">
        <v>1.3280000000000001</v>
      </c>
      <c r="Y3160" s="6">
        <f t="shared" si="398"/>
        <v>3.5450201542937994E-2</v>
      </c>
      <c r="AA3160">
        <v>15361225</v>
      </c>
      <c r="AB3160">
        <v>18894</v>
      </c>
      <c r="AD3160" t="s">
        <v>1</v>
      </c>
      <c r="AE3160">
        <v>17</v>
      </c>
      <c r="AF3160">
        <v>9</v>
      </c>
      <c r="AG3160">
        <v>8425744</v>
      </c>
      <c r="AH3160" t="s">
        <v>28779</v>
      </c>
      <c r="AI3160" t="s">
        <v>28778</v>
      </c>
      <c r="AJ3160" t="s">
        <v>28777</v>
      </c>
      <c r="AK3160" t="s">
        <v>28776</v>
      </c>
      <c r="AL3160">
        <v>4</v>
      </c>
      <c r="AM3160" s="5">
        <f t="shared" si="394"/>
        <v>1</v>
      </c>
      <c r="AN3160" s="4">
        <f t="shared" si="399"/>
        <v>1.5145778114350624E-3</v>
      </c>
      <c r="AO3160" s="3"/>
      <c r="AP3160">
        <v>0</v>
      </c>
      <c r="AQ3160" t="s">
        <v>1318</v>
      </c>
      <c r="AR3160" t="s">
        <v>0</v>
      </c>
      <c r="AS3160" t="s">
        <v>1317</v>
      </c>
      <c r="AT3160" s="2">
        <v>3.8340000000000001</v>
      </c>
      <c r="AU3160" s="1">
        <f t="shared" si="395"/>
        <v>2.5269514423487114</v>
      </c>
      <c r="AV3160" s="1">
        <f t="shared" si="396"/>
        <v>1.8482389677186528</v>
      </c>
      <c r="AW3160" s="1">
        <f t="shared" si="397"/>
        <v>1.1695264930885942</v>
      </c>
    </row>
    <row r="3161" spans="1:49" x14ac:dyDescent="0.2">
      <c r="A3161">
        <v>3159</v>
      </c>
      <c r="B3161" t="s">
        <v>28775</v>
      </c>
      <c r="C3161" t="s">
        <v>28774</v>
      </c>
      <c r="F3161" t="s">
        <v>28773</v>
      </c>
      <c r="G3161" t="s">
        <v>6</v>
      </c>
      <c r="H3161" t="s">
        <v>5</v>
      </c>
      <c r="I3161" t="s">
        <v>2508</v>
      </c>
      <c r="J3161">
        <v>60027709</v>
      </c>
      <c r="K3161" t="s">
        <v>1976</v>
      </c>
      <c r="L3161" t="s">
        <v>369</v>
      </c>
      <c r="M3161" t="s">
        <v>368</v>
      </c>
      <c r="N3161">
        <v>3</v>
      </c>
      <c r="O3161" t="s">
        <v>28772</v>
      </c>
      <c r="P3161" t="s">
        <v>28771</v>
      </c>
      <c r="Q3161" t="s">
        <v>1975</v>
      </c>
      <c r="R3161" s="7">
        <v>43344</v>
      </c>
      <c r="S3161" s="8">
        <f t="shared" si="392"/>
        <v>2018</v>
      </c>
      <c r="T3161" s="8">
        <v>2018</v>
      </c>
      <c r="U3161" s="8">
        <f t="shared" si="393"/>
        <v>4</v>
      </c>
      <c r="V3161" s="7">
        <v>43344</v>
      </c>
      <c r="W3161" t="s">
        <v>305</v>
      </c>
      <c r="X3161" s="2">
        <v>1.3280000000000001</v>
      </c>
      <c r="Y3161" s="6">
        <f t="shared" si="398"/>
        <v>3.5450201542937994E-2</v>
      </c>
      <c r="AA3161">
        <v>15361225</v>
      </c>
      <c r="AB3161">
        <v>18894</v>
      </c>
      <c r="AD3161" t="s">
        <v>1</v>
      </c>
      <c r="AE3161">
        <v>17</v>
      </c>
      <c r="AF3161">
        <v>9</v>
      </c>
      <c r="AG3161">
        <v>8425752</v>
      </c>
      <c r="AH3161" t="s">
        <v>28770</v>
      </c>
      <c r="AI3161" t="s">
        <v>28769</v>
      </c>
      <c r="AJ3161" t="s">
        <v>28768</v>
      </c>
      <c r="AK3161" t="s">
        <v>28767</v>
      </c>
      <c r="AL3161">
        <v>5</v>
      </c>
      <c r="AM3161" s="5">
        <f t="shared" si="394"/>
        <v>1.25</v>
      </c>
      <c r="AN3161" s="4">
        <f t="shared" si="399"/>
        <v>1.8932222642938281E-3</v>
      </c>
      <c r="AO3161" s="3"/>
      <c r="AP3161">
        <v>0</v>
      </c>
      <c r="AQ3161" t="s">
        <v>21</v>
      </c>
      <c r="AR3161" t="s">
        <v>1974</v>
      </c>
      <c r="AS3161" t="s">
        <v>20</v>
      </c>
      <c r="AT3161" s="2">
        <v>3.8340000000000001</v>
      </c>
      <c r="AU3161" s="1">
        <f t="shared" si="395"/>
        <v>2.5383107759344745</v>
      </c>
      <c r="AV3161" s="1">
        <f t="shared" si="396"/>
        <v>1.8671711903615913</v>
      </c>
      <c r="AW3161" s="1">
        <f t="shared" si="397"/>
        <v>1.1960316047887078</v>
      </c>
    </row>
    <row r="3162" spans="1:49" x14ac:dyDescent="0.2">
      <c r="A3162">
        <v>3160</v>
      </c>
      <c r="B3162" t="s">
        <v>28766</v>
      </c>
      <c r="C3162" t="s">
        <v>28765</v>
      </c>
      <c r="F3162" t="s">
        <v>28764</v>
      </c>
      <c r="G3162" t="s">
        <v>6</v>
      </c>
      <c r="H3162" t="s">
        <v>5</v>
      </c>
      <c r="I3162" t="s">
        <v>28763</v>
      </c>
      <c r="J3162" t="s">
        <v>28762</v>
      </c>
      <c r="K3162" t="s">
        <v>28761</v>
      </c>
      <c r="L3162" t="s">
        <v>28760</v>
      </c>
      <c r="M3162" t="s">
        <v>3901</v>
      </c>
      <c r="N3162">
        <v>4</v>
      </c>
      <c r="O3162" t="s">
        <v>28759</v>
      </c>
      <c r="P3162" t="s">
        <v>28758</v>
      </c>
      <c r="Q3162" t="s">
        <v>28757</v>
      </c>
      <c r="R3162" s="7">
        <v>43344</v>
      </c>
      <c r="S3162" s="8">
        <f t="shared" si="392"/>
        <v>2018</v>
      </c>
      <c r="T3162" s="8">
        <v>2018</v>
      </c>
      <c r="U3162" s="8">
        <f t="shared" si="393"/>
        <v>4</v>
      </c>
      <c r="V3162" s="7">
        <v>43344</v>
      </c>
      <c r="W3162" t="s">
        <v>305</v>
      </c>
      <c r="X3162" s="2">
        <v>1.3280000000000001</v>
      </c>
      <c r="Y3162" s="6">
        <f t="shared" si="398"/>
        <v>3.5450201542937994E-2</v>
      </c>
      <c r="AA3162">
        <v>15361225</v>
      </c>
      <c r="AB3162">
        <v>18894</v>
      </c>
      <c r="AD3162" t="s">
        <v>1</v>
      </c>
      <c r="AE3162">
        <v>17</v>
      </c>
      <c r="AF3162">
        <v>9</v>
      </c>
      <c r="AG3162">
        <v>8424822</v>
      </c>
      <c r="AH3162" t="s">
        <v>28756</v>
      </c>
      <c r="AI3162" t="s">
        <v>28755</v>
      </c>
      <c r="AJ3162" t="s">
        <v>28754</v>
      </c>
      <c r="AK3162" t="s">
        <v>28753</v>
      </c>
      <c r="AL3162">
        <v>5</v>
      </c>
      <c r="AM3162" s="5">
        <f t="shared" si="394"/>
        <v>1.25</v>
      </c>
      <c r="AN3162" s="4">
        <f t="shared" si="399"/>
        <v>1.8932222642938281E-3</v>
      </c>
      <c r="AO3162" s="3"/>
      <c r="AP3162">
        <v>0</v>
      </c>
      <c r="AR3162" t="s">
        <v>0</v>
      </c>
      <c r="AT3162" s="2">
        <v>3.8340000000000001</v>
      </c>
      <c r="AU3162" s="1">
        <f t="shared" si="395"/>
        <v>2.5383107759344745</v>
      </c>
      <c r="AV3162" s="1">
        <f t="shared" si="396"/>
        <v>1.8671711903615913</v>
      </c>
      <c r="AW3162" s="1">
        <f t="shared" si="397"/>
        <v>1.1960316047887078</v>
      </c>
    </row>
    <row r="3163" spans="1:49" x14ac:dyDescent="0.2">
      <c r="A3163">
        <v>3161</v>
      </c>
      <c r="B3163" t="s">
        <v>28752</v>
      </c>
      <c r="C3163" t="s">
        <v>28751</v>
      </c>
      <c r="F3163" t="s">
        <v>28750</v>
      </c>
      <c r="G3163" t="s">
        <v>6</v>
      </c>
      <c r="H3163" t="s">
        <v>5</v>
      </c>
      <c r="I3163" t="s">
        <v>27866</v>
      </c>
      <c r="J3163" t="s">
        <v>27865</v>
      </c>
      <c r="K3163" t="s">
        <v>27864</v>
      </c>
      <c r="L3163" t="s">
        <v>27863</v>
      </c>
      <c r="M3163" t="s">
        <v>4525</v>
      </c>
      <c r="N3163">
        <v>4</v>
      </c>
      <c r="O3163" t="s">
        <v>27862</v>
      </c>
      <c r="P3163" t="s">
        <v>27861</v>
      </c>
      <c r="Q3163" t="s">
        <v>27860</v>
      </c>
      <c r="R3163" s="7">
        <v>43344</v>
      </c>
      <c r="S3163" s="8">
        <f t="shared" si="392"/>
        <v>2018</v>
      </c>
      <c r="T3163" s="8">
        <v>2018</v>
      </c>
      <c r="U3163" s="8">
        <f t="shared" si="393"/>
        <v>4</v>
      </c>
      <c r="V3163" s="7">
        <v>43344</v>
      </c>
      <c r="W3163" t="s">
        <v>305</v>
      </c>
      <c r="X3163" s="2">
        <v>1.3280000000000001</v>
      </c>
      <c r="Y3163" s="6">
        <f t="shared" si="398"/>
        <v>3.5450201542937994E-2</v>
      </c>
      <c r="AA3163">
        <v>15361225</v>
      </c>
      <c r="AB3163">
        <v>18894</v>
      </c>
      <c r="AD3163" t="s">
        <v>1</v>
      </c>
      <c r="AE3163">
        <v>17</v>
      </c>
      <c r="AF3163">
        <v>9</v>
      </c>
      <c r="AG3163">
        <v>8424842</v>
      </c>
      <c r="AH3163" t="s">
        <v>28749</v>
      </c>
      <c r="AI3163" t="s">
        <v>28748</v>
      </c>
      <c r="AJ3163" t="s">
        <v>28747</v>
      </c>
      <c r="AK3163" t="s">
        <v>28746</v>
      </c>
      <c r="AL3163">
        <v>6</v>
      </c>
      <c r="AM3163" s="5">
        <f t="shared" si="394"/>
        <v>1.5</v>
      </c>
      <c r="AN3163" s="4">
        <f t="shared" si="399"/>
        <v>2.2718667171525938E-3</v>
      </c>
      <c r="AO3163" s="3"/>
      <c r="AP3163">
        <v>0</v>
      </c>
      <c r="AR3163" t="s">
        <v>0</v>
      </c>
      <c r="AT3163" s="2">
        <v>3.8340000000000001</v>
      </c>
      <c r="AU3163" s="1">
        <f t="shared" si="395"/>
        <v>2.5496701095202372</v>
      </c>
      <c r="AV3163" s="1">
        <f t="shared" si="396"/>
        <v>1.8861034130045293</v>
      </c>
      <c r="AW3163" s="1">
        <f t="shared" si="397"/>
        <v>1.2225367164888212</v>
      </c>
    </row>
    <row r="3164" spans="1:49" x14ac:dyDescent="0.2">
      <c r="A3164">
        <v>3162</v>
      </c>
      <c r="B3164" t="s">
        <v>28745</v>
      </c>
      <c r="C3164" t="s">
        <v>28744</v>
      </c>
      <c r="F3164" t="s">
        <v>28743</v>
      </c>
      <c r="G3164" t="s">
        <v>6</v>
      </c>
      <c r="H3164" t="s">
        <v>5</v>
      </c>
      <c r="I3164" t="s">
        <v>3907</v>
      </c>
      <c r="J3164">
        <v>60022134</v>
      </c>
      <c r="K3164" t="s">
        <v>574</v>
      </c>
      <c r="L3164" t="s">
        <v>573</v>
      </c>
      <c r="M3164" t="s">
        <v>572</v>
      </c>
      <c r="N3164">
        <v>4</v>
      </c>
      <c r="O3164" t="s">
        <v>28742</v>
      </c>
      <c r="P3164" t="s">
        <v>28741</v>
      </c>
      <c r="Q3164" t="s">
        <v>1901</v>
      </c>
      <c r="R3164" s="7">
        <v>43344</v>
      </c>
      <c r="S3164" s="8">
        <f t="shared" si="392"/>
        <v>2018</v>
      </c>
      <c r="T3164" s="8">
        <v>2018</v>
      </c>
      <c r="U3164" s="8">
        <f t="shared" si="393"/>
        <v>4</v>
      </c>
      <c r="V3164" s="7">
        <v>43344</v>
      </c>
      <c r="W3164" t="s">
        <v>305</v>
      </c>
      <c r="X3164" s="2">
        <v>1.3280000000000001</v>
      </c>
      <c r="Y3164" s="6">
        <f t="shared" si="398"/>
        <v>3.5450201542937994E-2</v>
      </c>
      <c r="AA3164">
        <v>15361225</v>
      </c>
      <c r="AB3164">
        <v>18894</v>
      </c>
      <c r="AD3164" t="s">
        <v>1</v>
      </c>
      <c r="AE3164">
        <v>17</v>
      </c>
      <c r="AF3164">
        <v>9</v>
      </c>
      <c r="AG3164">
        <v>8425713</v>
      </c>
      <c r="AH3164" t="s">
        <v>28740</v>
      </c>
      <c r="AI3164" t="s">
        <v>28739</v>
      </c>
      <c r="AJ3164" t="s">
        <v>28738</v>
      </c>
      <c r="AK3164" t="s">
        <v>28737</v>
      </c>
      <c r="AL3164">
        <v>0</v>
      </c>
      <c r="AM3164" s="5">
        <f t="shared" si="394"/>
        <v>0</v>
      </c>
      <c r="AN3164" s="4">
        <f t="shared" si="399"/>
        <v>0</v>
      </c>
      <c r="AO3164" s="3"/>
      <c r="AP3164">
        <v>0</v>
      </c>
      <c r="AQ3164" t="s">
        <v>1900</v>
      </c>
      <c r="AR3164" t="s">
        <v>1899</v>
      </c>
      <c r="AS3164" t="s">
        <v>1898</v>
      </c>
      <c r="AT3164" s="2">
        <v>3.8340000000000001</v>
      </c>
      <c r="AU3164" s="1">
        <f t="shared" si="395"/>
        <v>2.4815141080056597</v>
      </c>
      <c r="AV3164" s="1">
        <f t="shared" si="396"/>
        <v>1.7725100771468998</v>
      </c>
      <c r="AW3164" s="1">
        <f t="shared" si="397"/>
        <v>1.0635060462881398</v>
      </c>
    </row>
    <row r="3165" spans="1:49" x14ac:dyDescent="0.2">
      <c r="A3165">
        <v>3163</v>
      </c>
      <c r="B3165" t="s">
        <v>28736</v>
      </c>
      <c r="C3165" t="s">
        <v>28735</v>
      </c>
      <c r="F3165" t="s">
        <v>28734</v>
      </c>
      <c r="G3165" t="s">
        <v>6</v>
      </c>
      <c r="H3165" t="s">
        <v>5</v>
      </c>
      <c r="I3165" t="s">
        <v>1257</v>
      </c>
      <c r="J3165">
        <v>60016521</v>
      </c>
      <c r="K3165" t="s">
        <v>2167</v>
      </c>
      <c r="L3165" t="s">
        <v>119</v>
      </c>
      <c r="M3165" t="s">
        <v>54</v>
      </c>
      <c r="N3165">
        <v>4</v>
      </c>
      <c r="O3165" t="s">
        <v>28733</v>
      </c>
      <c r="P3165" t="s">
        <v>28732</v>
      </c>
      <c r="Q3165" t="s">
        <v>3465</v>
      </c>
      <c r="R3165" s="7">
        <v>43344</v>
      </c>
      <c r="S3165" s="8">
        <f t="shared" si="392"/>
        <v>2018</v>
      </c>
      <c r="T3165" s="8">
        <v>2018</v>
      </c>
      <c r="U3165" s="8">
        <f t="shared" si="393"/>
        <v>4</v>
      </c>
      <c r="V3165" s="7">
        <v>43344</v>
      </c>
      <c r="W3165" t="s">
        <v>305</v>
      </c>
      <c r="X3165" s="2">
        <v>1.3280000000000001</v>
      </c>
      <c r="Y3165" s="6">
        <f t="shared" si="398"/>
        <v>3.5450201542937994E-2</v>
      </c>
      <c r="AA3165">
        <v>15361225</v>
      </c>
      <c r="AB3165">
        <v>18894</v>
      </c>
      <c r="AD3165" t="s">
        <v>1</v>
      </c>
      <c r="AE3165">
        <v>17</v>
      </c>
      <c r="AF3165">
        <v>9</v>
      </c>
      <c r="AG3165">
        <v>8424005</v>
      </c>
      <c r="AH3165" t="s">
        <v>28731</v>
      </c>
      <c r="AI3165" t="s">
        <v>28730</v>
      </c>
      <c r="AJ3165" t="s">
        <v>28729</v>
      </c>
      <c r="AK3165" t="s">
        <v>28728</v>
      </c>
      <c r="AL3165">
        <v>15</v>
      </c>
      <c r="AM3165" s="5">
        <f t="shared" si="394"/>
        <v>3.75</v>
      </c>
      <c r="AN3165" s="4">
        <f t="shared" si="399"/>
        <v>5.6796667928814843E-3</v>
      </c>
      <c r="AO3165" s="3"/>
      <c r="AP3165">
        <v>0</v>
      </c>
      <c r="AQ3165" t="s">
        <v>49</v>
      </c>
      <c r="AR3165">
        <v>61701326</v>
      </c>
      <c r="AS3165" t="s">
        <v>48</v>
      </c>
      <c r="AT3165" s="2">
        <v>3.8340000000000001</v>
      </c>
      <c r="AU3165" s="1">
        <f t="shared" si="395"/>
        <v>2.6519041117921041</v>
      </c>
      <c r="AV3165" s="1">
        <f t="shared" si="396"/>
        <v>2.0564934167909739</v>
      </c>
      <c r="AW3165" s="1">
        <f t="shared" si="397"/>
        <v>1.4610827217898437</v>
      </c>
    </row>
    <row r="3166" spans="1:49" x14ac:dyDescent="0.2">
      <c r="A3166">
        <v>3164</v>
      </c>
      <c r="B3166" t="s">
        <v>28727</v>
      </c>
      <c r="C3166" t="s">
        <v>28726</v>
      </c>
      <c r="F3166" t="s">
        <v>28725</v>
      </c>
      <c r="G3166" t="s">
        <v>6</v>
      </c>
      <c r="H3166" t="s">
        <v>5</v>
      </c>
      <c r="I3166" t="s">
        <v>3356</v>
      </c>
      <c r="J3166" t="s">
        <v>28724</v>
      </c>
      <c r="K3166" t="s">
        <v>28723</v>
      </c>
      <c r="L3166" t="s">
        <v>28722</v>
      </c>
      <c r="M3166" t="s">
        <v>28721</v>
      </c>
      <c r="N3166">
        <v>4</v>
      </c>
      <c r="O3166" t="s">
        <v>28720</v>
      </c>
      <c r="P3166" t="s">
        <v>28719</v>
      </c>
      <c r="Q3166" t="s">
        <v>28718</v>
      </c>
      <c r="R3166" s="7">
        <v>43344</v>
      </c>
      <c r="S3166" s="8">
        <f t="shared" si="392"/>
        <v>2018</v>
      </c>
      <c r="T3166" s="8">
        <v>2018</v>
      </c>
      <c r="U3166" s="8">
        <f t="shared" si="393"/>
        <v>4</v>
      </c>
      <c r="V3166" s="7">
        <v>43344</v>
      </c>
      <c r="W3166" t="s">
        <v>297</v>
      </c>
      <c r="X3166" s="2">
        <v>2.0099999999999998</v>
      </c>
      <c r="Y3166" s="6">
        <f t="shared" si="398"/>
        <v>5.3655802034115477E-2</v>
      </c>
      <c r="AA3166">
        <v>15361276</v>
      </c>
      <c r="AB3166">
        <v>18933</v>
      </c>
      <c r="AC3166">
        <v>15582248</v>
      </c>
      <c r="AD3166" t="s">
        <v>1</v>
      </c>
      <c r="AE3166">
        <v>17</v>
      </c>
      <c r="AF3166">
        <v>9</v>
      </c>
      <c r="AG3166">
        <v>8424236</v>
      </c>
      <c r="AH3166" t="s">
        <v>28717</v>
      </c>
      <c r="AI3166" t="s">
        <v>28716</v>
      </c>
      <c r="AJ3166" t="s">
        <v>28715</v>
      </c>
      <c r="AK3166" t="s">
        <v>28714</v>
      </c>
      <c r="AL3166">
        <v>110</v>
      </c>
      <c r="AM3166" s="5">
        <f t="shared" si="394"/>
        <v>27.5</v>
      </c>
      <c r="AN3166" s="4">
        <f t="shared" si="399"/>
        <v>4.1650889814464215E-2</v>
      </c>
      <c r="AO3166" s="3"/>
      <c r="AP3166">
        <v>0</v>
      </c>
      <c r="AQ3166" t="s">
        <v>80</v>
      </c>
      <c r="AR3166">
        <v>690750</v>
      </c>
      <c r="AS3166" t="s">
        <v>79</v>
      </c>
      <c r="AT3166" s="2" t="s">
        <v>7</v>
      </c>
      <c r="AU3166" s="1">
        <f t="shared" si="395"/>
        <v>5.0054328368220098</v>
      </c>
      <c r="AV3166" s="1">
        <f t="shared" si="396"/>
        <v>4.7653345924289843</v>
      </c>
      <c r="AW3166" s="1">
        <f t="shared" si="397"/>
        <v>4.5252363480359588</v>
      </c>
    </row>
    <row r="3167" spans="1:49" x14ac:dyDescent="0.2">
      <c r="A3167">
        <v>3165</v>
      </c>
      <c r="B3167" t="s">
        <v>28713</v>
      </c>
      <c r="C3167" t="s">
        <v>28712</v>
      </c>
      <c r="D3167" t="s">
        <v>28711</v>
      </c>
      <c r="E3167">
        <v>30093101</v>
      </c>
      <c r="F3167" t="s">
        <v>28710</v>
      </c>
      <c r="G3167" t="s">
        <v>6</v>
      </c>
      <c r="H3167" t="s">
        <v>5</v>
      </c>
      <c r="I3167" t="s">
        <v>4931</v>
      </c>
      <c r="J3167">
        <v>60017060</v>
      </c>
      <c r="K3167" t="s">
        <v>1849</v>
      </c>
      <c r="L3167" t="s">
        <v>252</v>
      </c>
      <c r="M3167" t="s">
        <v>54</v>
      </c>
      <c r="N3167">
        <v>5</v>
      </c>
      <c r="O3167" t="s">
        <v>28709</v>
      </c>
      <c r="P3167" t="s">
        <v>28708</v>
      </c>
      <c r="Q3167" t="s">
        <v>3871</v>
      </c>
      <c r="R3167" s="7">
        <v>43344</v>
      </c>
      <c r="S3167" s="8">
        <f t="shared" si="392"/>
        <v>2018</v>
      </c>
      <c r="T3167" s="8">
        <v>2018</v>
      </c>
      <c r="U3167" s="8">
        <f t="shared" si="393"/>
        <v>4</v>
      </c>
      <c r="V3167" s="7">
        <v>43344</v>
      </c>
      <c r="W3167" t="s">
        <v>1192</v>
      </c>
      <c r="X3167" s="2">
        <v>1.147</v>
      </c>
      <c r="Y3167" s="6">
        <f t="shared" si="398"/>
        <v>3.0618509916980327E-2</v>
      </c>
      <c r="AA3167">
        <v>190578</v>
      </c>
      <c r="AB3167">
        <v>29805</v>
      </c>
      <c r="AD3167" t="s">
        <v>1</v>
      </c>
      <c r="AE3167">
        <v>80</v>
      </c>
      <c r="AH3167" t="s">
        <v>28707</v>
      </c>
      <c r="AI3167" t="s">
        <v>28706</v>
      </c>
      <c r="AJ3167" t="s">
        <v>28705</v>
      </c>
      <c r="AK3167" t="s">
        <v>28704</v>
      </c>
      <c r="AL3167">
        <v>7</v>
      </c>
      <c r="AM3167" s="5">
        <f t="shared" si="394"/>
        <v>1.75</v>
      </c>
      <c r="AN3167" s="4">
        <f t="shared" si="399"/>
        <v>2.6505111700113595E-3</v>
      </c>
      <c r="AO3167" s="3"/>
      <c r="AP3167">
        <v>0</v>
      </c>
      <c r="AQ3167" t="s">
        <v>49</v>
      </c>
      <c r="AR3167">
        <v>61403425</v>
      </c>
      <c r="AS3167" t="s">
        <v>48</v>
      </c>
      <c r="AT3167" s="2">
        <v>5.468</v>
      </c>
      <c r="AU3167" s="1">
        <f t="shared" si="395"/>
        <v>2.2228110292889633</v>
      </c>
      <c r="AV3167" s="1">
        <f t="shared" si="396"/>
        <v>1.6634510543495844</v>
      </c>
      <c r="AW3167" s="1">
        <f t="shared" si="397"/>
        <v>1.104091079410205</v>
      </c>
    </row>
    <row r="3168" spans="1:49" x14ac:dyDescent="0.2">
      <c r="A3168">
        <v>3166</v>
      </c>
      <c r="B3168" t="s">
        <v>28703</v>
      </c>
      <c r="C3168" t="s">
        <v>28702</v>
      </c>
      <c r="F3168" t="s">
        <v>28701</v>
      </c>
      <c r="G3168" t="s">
        <v>6</v>
      </c>
      <c r="H3168" t="s">
        <v>5</v>
      </c>
      <c r="I3168" t="s">
        <v>1622</v>
      </c>
      <c r="J3168">
        <v>60024542</v>
      </c>
      <c r="K3168" t="s">
        <v>732</v>
      </c>
      <c r="L3168" t="s">
        <v>510</v>
      </c>
      <c r="M3168" t="s">
        <v>54</v>
      </c>
      <c r="N3168">
        <v>4</v>
      </c>
      <c r="O3168" t="s">
        <v>1621</v>
      </c>
      <c r="P3168" t="s">
        <v>1620</v>
      </c>
      <c r="Q3168" t="s">
        <v>1619</v>
      </c>
      <c r="R3168" s="7">
        <v>43344</v>
      </c>
      <c r="S3168" s="8">
        <f t="shared" si="392"/>
        <v>2018</v>
      </c>
      <c r="T3168" s="8">
        <v>2018</v>
      </c>
      <c r="U3168" s="8">
        <f t="shared" si="393"/>
        <v>4</v>
      </c>
      <c r="V3168" s="7">
        <v>43344</v>
      </c>
      <c r="W3168" t="s">
        <v>305</v>
      </c>
      <c r="X3168" s="2">
        <v>1.3280000000000001</v>
      </c>
      <c r="Y3168" s="6">
        <f t="shared" si="398"/>
        <v>3.5450201542937994E-2</v>
      </c>
      <c r="AA3168">
        <v>15361225</v>
      </c>
      <c r="AB3168">
        <v>18894</v>
      </c>
      <c r="AD3168" t="s">
        <v>1</v>
      </c>
      <c r="AE3168">
        <v>17</v>
      </c>
      <c r="AF3168">
        <v>9</v>
      </c>
      <c r="AG3168">
        <v>8424437</v>
      </c>
      <c r="AH3168" t="s">
        <v>28700</v>
      </c>
      <c r="AI3168" t="s">
        <v>28699</v>
      </c>
      <c r="AJ3168" t="s">
        <v>28698</v>
      </c>
      <c r="AK3168" t="s">
        <v>28697</v>
      </c>
      <c r="AL3168">
        <v>40</v>
      </c>
      <c r="AM3168" s="5">
        <f t="shared" si="394"/>
        <v>10</v>
      </c>
      <c r="AN3168" s="4">
        <f t="shared" si="399"/>
        <v>1.5145778114350625E-2</v>
      </c>
      <c r="AO3168" s="3"/>
      <c r="AP3168">
        <v>0</v>
      </c>
      <c r="AQ3168" t="s">
        <v>49</v>
      </c>
      <c r="AR3168">
        <v>61302057</v>
      </c>
      <c r="AS3168" t="s">
        <v>48</v>
      </c>
      <c r="AT3168" s="2">
        <v>3.8340000000000001</v>
      </c>
      <c r="AU3168" s="1">
        <f t="shared" si="395"/>
        <v>2.9358874514361784</v>
      </c>
      <c r="AV3168" s="1">
        <f t="shared" si="396"/>
        <v>2.5297989828644307</v>
      </c>
      <c r="AW3168" s="1">
        <f t="shared" si="397"/>
        <v>2.1237105142926835</v>
      </c>
    </row>
    <row r="3169" spans="1:49" x14ac:dyDescent="0.2">
      <c r="A3169">
        <v>3167</v>
      </c>
      <c r="B3169" t="s">
        <v>28696</v>
      </c>
      <c r="C3169" t="s">
        <v>28695</v>
      </c>
      <c r="F3169" t="s">
        <v>28694</v>
      </c>
      <c r="G3169" t="s">
        <v>6</v>
      </c>
      <c r="H3169" t="s">
        <v>5</v>
      </c>
      <c r="I3169" t="s">
        <v>1104</v>
      </c>
      <c r="J3169">
        <v>60002793</v>
      </c>
      <c r="K3169" t="s">
        <v>3298</v>
      </c>
      <c r="L3169" t="s">
        <v>28693</v>
      </c>
      <c r="M3169" t="s">
        <v>333</v>
      </c>
      <c r="N3169">
        <v>6</v>
      </c>
      <c r="O3169" t="s">
        <v>28692</v>
      </c>
      <c r="P3169" t="s">
        <v>28691</v>
      </c>
      <c r="Q3169" t="s">
        <v>28690</v>
      </c>
      <c r="R3169" s="7">
        <v>43344</v>
      </c>
      <c r="S3169" s="8">
        <f t="shared" si="392"/>
        <v>2018</v>
      </c>
      <c r="T3169" s="8">
        <v>2018</v>
      </c>
      <c r="U3169" s="8">
        <f t="shared" si="393"/>
        <v>4</v>
      </c>
      <c r="V3169" s="7">
        <v>43344</v>
      </c>
      <c r="W3169" t="s">
        <v>28689</v>
      </c>
      <c r="X3169" s="2">
        <v>1.296</v>
      </c>
      <c r="Y3169" s="6">
        <f t="shared" si="398"/>
        <v>3.4595979819011774E-2</v>
      </c>
      <c r="AA3169" t="s">
        <v>28688</v>
      </c>
      <c r="AB3169">
        <v>39591</v>
      </c>
      <c r="AC3169">
        <v>15264998</v>
      </c>
      <c r="AD3169" t="s">
        <v>1</v>
      </c>
      <c r="AE3169">
        <v>74</v>
      </c>
      <c r="AF3169">
        <v>9</v>
      </c>
      <c r="AH3169" t="s">
        <v>18434</v>
      </c>
      <c r="AI3169" t="s">
        <v>28687</v>
      </c>
      <c r="AJ3169" t="s">
        <v>28686</v>
      </c>
      <c r="AK3169" t="s">
        <v>28685</v>
      </c>
      <c r="AL3169">
        <v>4</v>
      </c>
      <c r="AM3169" s="5">
        <f t="shared" si="394"/>
        <v>1</v>
      </c>
      <c r="AN3169" s="4">
        <f t="shared" si="399"/>
        <v>1.5145778114350624E-3</v>
      </c>
      <c r="AO3169" s="3"/>
      <c r="AP3169">
        <v>0</v>
      </c>
      <c r="AQ3169" t="s">
        <v>1102</v>
      </c>
      <c r="AR3169" t="s">
        <v>28684</v>
      </c>
      <c r="AS3169" t="s">
        <v>1100</v>
      </c>
      <c r="AT3169" s="2">
        <v>4.8449999999999998</v>
      </c>
      <c r="AU3169" s="1">
        <f t="shared" si="395"/>
        <v>2.4671559216738759</v>
      </c>
      <c r="AV3169" s="1">
        <f t="shared" si="396"/>
        <v>1.8055278815223417</v>
      </c>
      <c r="AW3169" s="1">
        <f t="shared" si="397"/>
        <v>1.1438998413708075</v>
      </c>
    </row>
    <row r="3170" spans="1:49" x14ac:dyDescent="0.2">
      <c r="A3170">
        <v>3168</v>
      </c>
      <c r="B3170" t="s">
        <v>28683</v>
      </c>
      <c r="C3170" t="s">
        <v>28682</v>
      </c>
      <c r="F3170" t="s">
        <v>28681</v>
      </c>
      <c r="G3170" t="s">
        <v>6</v>
      </c>
      <c r="H3170" t="s">
        <v>5</v>
      </c>
      <c r="I3170" t="s">
        <v>3633</v>
      </c>
      <c r="J3170" t="s">
        <v>28680</v>
      </c>
      <c r="K3170" t="s">
        <v>28679</v>
      </c>
      <c r="L3170" t="s">
        <v>3561</v>
      </c>
      <c r="M3170" t="s">
        <v>215</v>
      </c>
      <c r="N3170">
        <v>6</v>
      </c>
      <c r="O3170" t="s">
        <v>28678</v>
      </c>
      <c r="P3170" t="s">
        <v>28677</v>
      </c>
      <c r="Q3170" t="s">
        <v>28676</v>
      </c>
      <c r="R3170" s="7">
        <v>43344</v>
      </c>
      <c r="S3170" s="8">
        <f t="shared" si="392"/>
        <v>2018</v>
      </c>
      <c r="T3170" s="8">
        <v>2018</v>
      </c>
      <c r="U3170" s="8">
        <f t="shared" si="393"/>
        <v>4</v>
      </c>
      <c r="V3170" s="7">
        <v>43344</v>
      </c>
      <c r="W3170" t="s">
        <v>3121</v>
      </c>
      <c r="X3170" s="2">
        <v>1.246</v>
      </c>
      <c r="Y3170" s="6">
        <f t="shared" si="398"/>
        <v>3.3261258375377058E-2</v>
      </c>
      <c r="AA3170">
        <v>19391404</v>
      </c>
      <c r="AB3170">
        <v>17700155033</v>
      </c>
      <c r="AC3170">
        <v>21511535</v>
      </c>
      <c r="AD3170" t="s">
        <v>1</v>
      </c>
      <c r="AE3170">
        <v>11</v>
      </c>
      <c r="AF3170">
        <v>9</v>
      </c>
      <c r="AG3170">
        <v>8423617</v>
      </c>
      <c r="AH3170" t="s">
        <v>28675</v>
      </c>
      <c r="AI3170" t="s">
        <v>28674</v>
      </c>
      <c r="AJ3170" t="s">
        <v>28673</v>
      </c>
      <c r="AK3170" t="s">
        <v>28672</v>
      </c>
      <c r="AL3170">
        <v>1</v>
      </c>
      <c r="AM3170" s="5">
        <f t="shared" si="394"/>
        <v>0.25</v>
      </c>
      <c r="AN3170" s="4">
        <f t="shared" si="399"/>
        <v>3.786444528587656E-4</v>
      </c>
      <c r="AO3170" s="3"/>
      <c r="AP3170">
        <v>0</v>
      </c>
      <c r="AQ3170" t="s">
        <v>49</v>
      </c>
      <c r="AR3170" t="s">
        <v>3221</v>
      </c>
      <c r="AS3170" t="s">
        <v>48</v>
      </c>
      <c r="AT3170" s="2" t="s">
        <v>7</v>
      </c>
      <c r="AU3170" s="1">
        <f t="shared" si="395"/>
        <v>2.3396474198621569</v>
      </c>
      <c r="AV3170" s="1">
        <f t="shared" si="396"/>
        <v>1.6819951414117913</v>
      </c>
      <c r="AW3170" s="1">
        <f t="shared" si="397"/>
        <v>1.0243428629614253</v>
      </c>
    </row>
    <row r="3171" spans="1:49" x14ac:dyDescent="0.2">
      <c r="A3171">
        <v>3169</v>
      </c>
      <c r="B3171" t="s">
        <v>28671</v>
      </c>
      <c r="C3171" t="s">
        <v>28670</v>
      </c>
      <c r="F3171" t="s">
        <v>28669</v>
      </c>
      <c r="G3171" t="s">
        <v>6</v>
      </c>
      <c r="H3171" t="s">
        <v>5</v>
      </c>
      <c r="I3171" t="s">
        <v>28668</v>
      </c>
      <c r="J3171" t="s">
        <v>28667</v>
      </c>
      <c r="K3171" t="s">
        <v>28666</v>
      </c>
      <c r="L3171" t="s">
        <v>28665</v>
      </c>
      <c r="M3171" t="s">
        <v>1036</v>
      </c>
      <c r="N3171">
        <v>9</v>
      </c>
      <c r="O3171" t="s">
        <v>28664</v>
      </c>
      <c r="P3171" t="s">
        <v>28663</v>
      </c>
      <c r="Q3171" t="s">
        <v>28662</v>
      </c>
      <c r="R3171" s="7">
        <v>43344</v>
      </c>
      <c r="S3171" s="8">
        <f t="shared" si="392"/>
        <v>2018</v>
      </c>
      <c r="T3171" s="8">
        <v>2018</v>
      </c>
      <c r="U3171" s="8">
        <f t="shared" si="393"/>
        <v>4</v>
      </c>
      <c r="V3171" s="7">
        <v>43344</v>
      </c>
      <c r="W3171" t="s">
        <v>3121</v>
      </c>
      <c r="X3171" s="2">
        <v>1.246</v>
      </c>
      <c r="Y3171" s="6">
        <f t="shared" si="398"/>
        <v>3.3261258375377058E-2</v>
      </c>
      <c r="AA3171">
        <v>19391404</v>
      </c>
      <c r="AB3171">
        <v>17700155033</v>
      </c>
      <c r="AC3171">
        <v>21511535</v>
      </c>
      <c r="AD3171" t="s">
        <v>1</v>
      </c>
      <c r="AE3171">
        <v>11</v>
      </c>
      <c r="AF3171">
        <v>9</v>
      </c>
      <c r="AG3171">
        <v>8424456</v>
      </c>
      <c r="AH3171" t="s">
        <v>28661</v>
      </c>
      <c r="AI3171" t="s">
        <v>28660</v>
      </c>
      <c r="AJ3171" t="s">
        <v>28659</v>
      </c>
      <c r="AK3171" t="s">
        <v>28658</v>
      </c>
      <c r="AL3171">
        <v>25</v>
      </c>
      <c r="AM3171" s="5">
        <f t="shared" si="394"/>
        <v>6.25</v>
      </c>
      <c r="AN3171" s="4">
        <f t="shared" si="399"/>
        <v>9.4661113214691405E-3</v>
      </c>
      <c r="AO3171" s="3"/>
      <c r="AP3171">
        <v>0</v>
      </c>
      <c r="AQ3171" t="s">
        <v>1140</v>
      </c>
      <c r="AR3171" t="s">
        <v>28657</v>
      </c>
      <c r="AS3171" t="s">
        <v>1055</v>
      </c>
      <c r="AT3171" s="2" t="s">
        <v>7</v>
      </c>
      <c r="AU3171" s="1">
        <f t="shared" si="395"/>
        <v>2.612271425920468</v>
      </c>
      <c r="AV3171" s="1">
        <f t="shared" si="396"/>
        <v>2.1363684848423099</v>
      </c>
      <c r="AW3171" s="1">
        <f t="shared" si="397"/>
        <v>1.6604655437641516</v>
      </c>
    </row>
    <row r="3172" spans="1:49" x14ac:dyDescent="0.2">
      <c r="A3172">
        <v>3170</v>
      </c>
      <c r="B3172" t="s">
        <v>28656</v>
      </c>
      <c r="C3172" t="s">
        <v>28655</v>
      </c>
      <c r="D3172" t="s">
        <v>28654</v>
      </c>
      <c r="F3172" t="s">
        <v>28653</v>
      </c>
      <c r="G3172" t="s">
        <v>6</v>
      </c>
      <c r="H3172" t="s">
        <v>5</v>
      </c>
      <c r="I3172" t="s">
        <v>28652</v>
      </c>
      <c r="J3172">
        <v>60109991</v>
      </c>
      <c r="K3172" t="s">
        <v>28651</v>
      </c>
      <c r="L3172" t="s">
        <v>28650</v>
      </c>
      <c r="M3172" t="s">
        <v>59</v>
      </c>
      <c r="N3172">
        <v>2</v>
      </c>
      <c r="O3172" t="s">
        <v>28649</v>
      </c>
      <c r="P3172" t="s">
        <v>28648</v>
      </c>
      <c r="Q3172" t="s">
        <v>28647</v>
      </c>
      <c r="R3172" s="7">
        <v>43344</v>
      </c>
      <c r="S3172" s="8">
        <f t="shared" si="392"/>
        <v>2018</v>
      </c>
      <c r="T3172" s="8">
        <v>2018</v>
      </c>
      <c r="U3172" s="8">
        <f t="shared" si="393"/>
        <v>4</v>
      </c>
      <c r="V3172" s="7">
        <v>43344</v>
      </c>
      <c r="W3172" t="s">
        <v>3579</v>
      </c>
      <c r="X3172" s="2">
        <v>0.436</v>
      </c>
      <c r="Y3172" s="6">
        <f t="shared" si="398"/>
        <v>1.1638770988494702E-2</v>
      </c>
      <c r="AA3172">
        <v>12268615</v>
      </c>
      <c r="AB3172">
        <v>11700154717</v>
      </c>
      <c r="AD3172" t="s">
        <v>1</v>
      </c>
      <c r="AE3172">
        <v>21</v>
      </c>
      <c r="AF3172">
        <v>3</v>
      </c>
      <c r="AH3172" t="s">
        <v>28646</v>
      </c>
      <c r="AI3172" t="s">
        <v>28645</v>
      </c>
      <c r="AJ3172" t="s">
        <v>28644</v>
      </c>
      <c r="AK3172" t="s">
        <v>28643</v>
      </c>
      <c r="AL3172">
        <v>1</v>
      </c>
      <c r="AM3172" s="5">
        <f t="shared" si="394"/>
        <v>0.25</v>
      </c>
      <c r="AN3172" s="4">
        <f t="shared" si="399"/>
        <v>3.786444528587656E-4</v>
      </c>
      <c r="AO3172" s="3"/>
      <c r="AP3172">
        <v>0</v>
      </c>
      <c r="AQ3172" t="s">
        <v>1740</v>
      </c>
      <c r="AR3172" t="s">
        <v>28642</v>
      </c>
      <c r="AS3172" t="s">
        <v>1739</v>
      </c>
      <c r="AT3172" s="2">
        <v>1.3029999999999999</v>
      </c>
      <c r="AU3172" s="1">
        <f t="shared" si="395"/>
        <v>0.82607330278039215</v>
      </c>
      <c r="AV3172" s="1">
        <f t="shared" si="396"/>
        <v>0.60087077206767336</v>
      </c>
      <c r="AW3172" s="1">
        <f t="shared" si="397"/>
        <v>0.37566824135495464</v>
      </c>
    </row>
    <row r="3173" spans="1:49" x14ac:dyDescent="0.2">
      <c r="A3173">
        <v>3171</v>
      </c>
      <c r="B3173" t="s">
        <v>28641</v>
      </c>
      <c r="C3173" t="s">
        <v>28640</v>
      </c>
      <c r="F3173" t="s">
        <v>28639</v>
      </c>
      <c r="G3173" t="s">
        <v>6</v>
      </c>
      <c r="H3173" t="s">
        <v>5</v>
      </c>
      <c r="I3173" t="s">
        <v>28638</v>
      </c>
      <c r="J3173" t="s">
        <v>28633</v>
      </c>
      <c r="K3173" t="s">
        <v>28637</v>
      </c>
      <c r="L3173" t="s">
        <v>28636</v>
      </c>
      <c r="M3173" t="s">
        <v>2850</v>
      </c>
      <c r="N3173">
        <v>2</v>
      </c>
      <c r="O3173" t="s">
        <v>28635</v>
      </c>
      <c r="P3173" t="s">
        <v>28634</v>
      </c>
      <c r="Q3173" t="s">
        <v>28633</v>
      </c>
      <c r="R3173" s="7">
        <v>43344</v>
      </c>
      <c r="S3173" s="8">
        <f t="shared" si="392"/>
        <v>2018</v>
      </c>
      <c r="T3173" s="8">
        <v>2018</v>
      </c>
      <c r="U3173" s="8">
        <f t="shared" si="393"/>
        <v>4</v>
      </c>
      <c r="V3173" s="7" t="s">
        <v>24685</v>
      </c>
      <c r="W3173" t="s">
        <v>24839</v>
      </c>
      <c r="X3173" s="2">
        <v>0.4</v>
      </c>
      <c r="Y3173" s="6">
        <f t="shared" si="398"/>
        <v>1.0677771549077708E-2</v>
      </c>
      <c r="AA3173" t="s">
        <v>24838</v>
      </c>
      <c r="AB3173">
        <v>13088</v>
      </c>
      <c r="AC3173">
        <v>17447402</v>
      </c>
      <c r="AD3173" t="s">
        <v>1</v>
      </c>
      <c r="AE3173">
        <v>15</v>
      </c>
      <c r="AF3173">
        <v>5</v>
      </c>
      <c r="AH3173" t="s">
        <v>28632</v>
      </c>
      <c r="AI3173" t="s">
        <v>28631</v>
      </c>
      <c r="AJ3173" t="s">
        <v>28630</v>
      </c>
      <c r="AK3173" t="s">
        <v>28629</v>
      </c>
      <c r="AL3173">
        <v>0</v>
      </c>
      <c r="AM3173" s="5">
        <f t="shared" si="394"/>
        <v>0</v>
      </c>
      <c r="AN3173" s="4">
        <f t="shared" si="399"/>
        <v>0</v>
      </c>
      <c r="AO3173" s="3"/>
      <c r="AP3173">
        <v>0</v>
      </c>
      <c r="AR3173" t="s">
        <v>0</v>
      </c>
      <c r="AT3173" s="2">
        <v>1.968</v>
      </c>
      <c r="AU3173" s="1">
        <f t="shared" si="395"/>
        <v>0.74744400843543946</v>
      </c>
      <c r="AV3173" s="1">
        <f t="shared" si="396"/>
        <v>0.5338885774538854</v>
      </c>
      <c r="AW3173" s="1">
        <f t="shared" si="397"/>
        <v>0.32033314647233124</v>
      </c>
    </row>
    <row r="3174" spans="1:49" x14ac:dyDescent="0.2">
      <c r="A3174">
        <v>3172</v>
      </c>
      <c r="B3174" t="s">
        <v>28628</v>
      </c>
      <c r="C3174" t="s">
        <v>28627</v>
      </c>
      <c r="D3174" t="s">
        <v>28626</v>
      </c>
      <c r="F3174" t="s">
        <v>28625</v>
      </c>
      <c r="G3174" t="s">
        <v>6</v>
      </c>
      <c r="H3174" t="s">
        <v>5</v>
      </c>
      <c r="I3174" t="s">
        <v>1328</v>
      </c>
      <c r="J3174">
        <v>60005630</v>
      </c>
      <c r="K3174" t="s">
        <v>673</v>
      </c>
      <c r="L3174" t="s">
        <v>672</v>
      </c>
      <c r="M3174" t="s">
        <v>14</v>
      </c>
      <c r="N3174">
        <v>3</v>
      </c>
      <c r="O3174" t="s">
        <v>27874</v>
      </c>
      <c r="P3174" t="s">
        <v>27873</v>
      </c>
      <c r="Q3174" t="s">
        <v>692</v>
      </c>
      <c r="R3174" s="7">
        <v>43344</v>
      </c>
      <c r="S3174" s="8">
        <f t="shared" si="392"/>
        <v>2018</v>
      </c>
      <c r="T3174" s="8">
        <v>2018</v>
      </c>
      <c r="U3174" s="8">
        <f t="shared" si="393"/>
        <v>4</v>
      </c>
      <c r="V3174" s="7">
        <v>43344</v>
      </c>
      <c r="W3174" t="s">
        <v>654</v>
      </c>
      <c r="X3174" s="2">
        <v>0.54700000000000004</v>
      </c>
      <c r="Y3174" s="6">
        <f t="shared" si="398"/>
        <v>1.4601852593363766E-2</v>
      </c>
      <c r="AA3174">
        <v>14348411</v>
      </c>
      <c r="AB3174">
        <v>17683</v>
      </c>
      <c r="AC3174">
        <v>16180399</v>
      </c>
      <c r="AD3174" t="s">
        <v>1</v>
      </c>
      <c r="AE3174">
        <v>94</v>
      </c>
      <c r="AH3174" t="s">
        <v>28624</v>
      </c>
      <c r="AI3174" t="s">
        <v>28623</v>
      </c>
      <c r="AJ3174" t="s">
        <v>28622</v>
      </c>
      <c r="AK3174" t="s">
        <v>28621</v>
      </c>
      <c r="AL3174">
        <v>12</v>
      </c>
      <c r="AM3174" s="5">
        <f t="shared" si="394"/>
        <v>3</v>
      </c>
      <c r="AN3174" s="4">
        <f t="shared" si="399"/>
        <v>4.5437334343051876E-3</v>
      </c>
      <c r="AO3174" s="3"/>
      <c r="AP3174">
        <v>0</v>
      </c>
      <c r="AQ3174" t="s">
        <v>3808</v>
      </c>
      <c r="AR3174" t="s">
        <v>0</v>
      </c>
      <c r="AS3174" t="s">
        <v>3807</v>
      </c>
      <c r="AT3174" s="2" t="s">
        <v>7</v>
      </c>
      <c r="AU3174" s="1">
        <f t="shared" si="395"/>
        <v>1.1584416845646193</v>
      </c>
      <c r="AV3174" s="1">
        <f t="shared" si="396"/>
        <v>0.95727930138344763</v>
      </c>
      <c r="AW3174" s="1">
        <f t="shared" si="397"/>
        <v>0.75611691820227611</v>
      </c>
    </row>
    <row r="3175" spans="1:49" x14ac:dyDescent="0.2">
      <c r="A3175">
        <v>3173</v>
      </c>
      <c r="B3175" t="s">
        <v>28620</v>
      </c>
      <c r="C3175" t="s">
        <v>28619</v>
      </c>
      <c r="D3175" t="s">
        <v>28618</v>
      </c>
      <c r="F3175" t="s">
        <v>28617</v>
      </c>
      <c r="G3175" t="s">
        <v>6</v>
      </c>
      <c r="H3175" t="s">
        <v>5</v>
      </c>
      <c r="I3175" t="s">
        <v>689</v>
      </c>
      <c r="J3175">
        <v>60031041</v>
      </c>
      <c r="K3175" t="s">
        <v>2250</v>
      </c>
      <c r="L3175" t="s">
        <v>2249</v>
      </c>
      <c r="M3175" t="s">
        <v>54</v>
      </c>
      <c r="N3175">
        <v>3</v>
      </c>
      <c r="O3175" t="s">
        <v>28616</v>
      </c>
      <c r="P3175" t="s">
        <v>28615</v>
      </c>
      <c r="Q3175" t="s">
        <v>28614</v>
      </c>
      <c r="R3175" s="7">
        <v>43344</v>
      </c>
      <c r="S3175" s="8">
        <f t="shared" si="392"/>
        <v>2018</v>
      </c>
      <c r="T3175" s="8">
        <v>2018</v>
      </c>
      <c r="U3175" s="8">
        <f t="shared" si="393"/>
        <v>4</v>
      </c>
      <c r="V3175" s="7">
        <v>43344</v>
      </c>
      <c r="W3175" t="s">
        <v>785</v>
      </c>
      <c r="X3175" s="2">
        <v>0.65600000000000003</v>
      </c>
      <c r="Y3175" s="6">
        <f t="shared" si="398"/>
        <v>1.751154534048744E-2</v>
      </c>
      <c r="AA3175">
        <v>445231</v>
      </c>
      <c r="AB3175">
        <v>24584</v>
      </c>
      <c r="AD3175" t="s">
        <v>1</v>
      </c>
      <c r="AE3175">
        <v>276</v>
      </c>
      <c r="AH3175" t="s">
        <v>1308</v>
      </c>
      <c r="AI3175" t="s">
        <v>28613</v>
      </c>
      <c r="AJ3175" t="s">
        <v>28612</v>
      </c>
      <c r="AK3175" t="s">
        <v>28611</v>
      </c>
      <c r="AL3175">
        <v>2</v>
      </c>
      <c r="AM3175" s="5">
        <f t="shared" si="394"/>
        <v>0.5</v>
      </c>
      <c r="AN3175" s="4">
        <f t="shared" si="399"/>
        <v>7.572889057175312E-4</v>
      </c>
      <c r="AO3175" s="3"/>
      <c r="AP3175">
        <v>0</v>
      </c>
      <c r="AQ3175" t="s">
        <v>49</v>
      </c>
      <c r="AR3175">
        <v>31572302</v>
      </c>
      <c r="AS3175" t="s">
        <v>48</v>
      </c>
      <c r="AT3175" s="2">
        <v>1.5209999999999999</v>
      </c>
      <c r="AU3175" s="1">
        <f t="shared" si="395"/>
        <v>1.2485268410056467</v>
      </c>
      <c r="AV3175" s="1">
        <f t="shared" si="396"/>
        <v>0.91344171231024851</v>
      </c>
      <c r="AW3175" s="1">
        <f t="shared" si="397"/>
        <v>0.57835658361485043</v>
      </c>
    </row>
    <row r="3176" spans="1:49" x14ac:dyDescent="0.2">
      <c r="A3176">
        <v>3174</v>
      </c>
      <c r="B3176" t="s">
        <v>28610</v>
      </c>
      <c r="C3176" t="s">
        <v>28609</v>
      </c>
      <c r="D3176" t="s">
        <v>28608</v>
      </c>
      <c r="F3176" t="s">
        <v>28607</v>
      </c>
      <c r="G3176" t="s">
        <v>6</v>
      </c>
      <c r="H3176" t="s">
        <v>5</v>
      </c>
      <c r="I3176" t="s">
        <v>28606</v>
      </c>
      <c r="J3176">
        <v>60018476</v>
      </c>
      <c r="K3176" t="s">
        <v>1159</v>
      </c>
      <c r="L3176" t="s">
        <v>1158</v>
      </c>
      <c r="M3176" t="s">
        <v>14</v>
      </c>
      <c r="N3176">
        <v>4</v>
      </c>
      <c r="O3176" t="s">
        <v>28605</v>
      </c>
      <c r="P3176" t="s">
        <v>28604</v>
      </c>
      <c r="Q3176" t="s">
        <v>1157</v>
      </c>
      <c r="R3176" s="7">
        <v>43344</v>
      </c>
      <c r="S3176" s="8">
        <f t="shared" si="392"/>
        <v>2018</v>
      </c>
      <c r="T3176" s="8">
        <v>2018</v>
      </c>
      <c r="U3176" s="8">
        <f t="shared" si="393"/>
        <v>4</v>
      </c>
      <c r="V3176" s="7">
        <v>43344</v>
      </c>
      <c r="W3176" t="s">
        <v>654</v>
      </c>
      <c r="X3176" s="2">
        <v>0.54700000000000004</v>
      </c>
      <c r="Y3176" s="6">
        <f t="shared" si="398"/>
        <v>1.4601852593363766E-2</v>
      </c>
      <c r="AA3176">
        <v>14348411</v>
      </c>
      <c r="AB3176">
        <v>17683</v>
      </c>
      <c r="AC3176">
        <v>16180399</v>
      </c>
      <c r="AD3176" t="s">
        <v>1</v>
      </c>
      <c r="AE3176">
        <v>94</v>
      </c>
      <c r="AH3176" t="s">
        <v>2921</v>
      </c>
      <c r="AI3176" t="s">
        <v>28603</v>
      </c>
      <c r="AJ3176" t="s">
        <v>28602</v>
      </c>
      <c r="AK3176" t="s">
        <v>28601</v>
      </c>
      <c r="AL3176">
        <v>12</v>
      </c>
      <c r="AM3176" s="5">
        <f t="shared" si="394"/>
        <v>3</v>
      </c>
      <c r="AN3176" s="4">
        <f t="shared" si="399"/>
        <v>4.5437334343051876E-3</v>
      </c>
      <c r="AO3176" s="3"/>
      <c r="AP3176">
        <v>0</v>
      </c>
      <c r="AR3176" t="s">
        <v>0</v>
      </c>
      <c r="AT3176" s="2" t="s">
        <v>7</v>
      </c>
      <c r="AU3176" s="1">
        <f t="shared" si="395"/>
        <v>1.1584416845646193</v>
      </c>
      <c r="AV3176" s="1">
        <f t="shared" si="396"/>
        <v>0.95727930138344763</v>
      </c>
      <c r="AW3176" s="1">
        <f t="shared" si="397"/>
        <v>0.75611691820227611</v>
      </c>
    </row>
    <row r="3177" spans="1:49" x14ac:dyDescent="0.2">
      <c r="A3177">
        <v>3175</v>
      </c>
      <c r="B3177" t="s">
        <v>28600</v>
      </c>
      <c r="C3177" t="s">
        <v>28599</v>
      </c>
      <c r="D3177" t="s">
        <v>28598</v>
      </c>
      <c r="F3177" t="s">
        <v>28597</v>
      </c>
      <c r="G3177" t="s">
        <v>6</v>
      </c>
      <c r="H3177" t="s">
        <v>5</v>
      </c>
      <c r="I3177" t="s">
        <v>28596</v>
      </c>
      <c r="J3177" t="s">
        <v>28595</v>
      </c>
      <c r="K3177" t="s">
        <v>28594</v>
      </c>
      <c r="L3177" t="s">
        <v>28593</v>
      </c>
      <c r="M3177" t="s">
        <v>28592</v>
      </c>
      <c r="N3177">
        <v>6</v>
      </c>
      <c r="O3177" t="s">
        <v>28591</v>
      </c>
      <c r="P3177" t="s">
        <v>28590</v>
      </c>
      <c r="Q3177" t="s">
        <v>28589</v>
      </c>
      <c r="R3177" s="7">
        <v>43344</v>
      </c>
      <c r="S3177" s="8">
        <f t="shared" si="392"/>
        <v>2018</v>
      </c>
      <c r="T3177" s="8">
        <v>2018</v>
      </c>
      <c r="U3177" s="8">
        <f t="shared" si="393"/>
        <v>4</v>
      </c>
      <c r="V3177" s="7">
        <v>43344</v>
      </c>
      <c r="W3177" t="s">
        <v>4753</v>
      </c>
      <c r="X3177" s="2">
        <v>1.0149999999999999</v>
      </c>
      <c r="Y3177" s="6">
        <f t="shared" si="398"/>
        <v>2.7094845305784682E-2</v>
      </c>
      <c r="AA3177">
        <v>8832927</v>
      </c>
      <c r="AB3177">
        <v>24615</v>
      </c>
      <c r="AC3177">
        <v>18729134</v>
      </c>
      <c r="AD3177" t="s">
        <v>1</v>
      </c>
      <c r="AE3177">
        <v>96</v>
      </c>
      <c r="AH3177" t="s">
        <v>28588</v>
      </c>
      <c r="AI3177" t="s">
        <v>28587</v>
      </c>
      <c r="AJ3177" t="s">
        <v>28586</v>
      </c>
      <c r="AK3177" t="s">
        <v>28585</v>
      </c>
      <c r="AL3177">
        <v>7</v>
      </c>
      <c r="AM3177" s="5">
        <f t="shared" si="394"/>
        <v>1.75</v>
      </c>
      <c r="AN3177" s="4">
        <f t="shared" si="399"/>
        <v>2.6505111700113595E-3</v>
      </c>
      <c r="AO3177" s="3"/>
      <c r="AP3177">
        <v>0</v>
      </c>
      <c r="AQ3177" t="s">
        <v>28584</v>
      </c>
      <c r="AR3177">
        <v>608069</v>
      </c>
      <c r="AS3177" t="s">
        <v>28583</v>
      </c>
      <c r="AT3177" s="2">
        <v>3.524</v>
      </c>
      <c r="AU3177" s="1">
        <f t="shared" si="395"/>
        <v>1.9761545065052684</v>
      </c>
      <c r="AV3177" s="1">
        <f t="shared" si="396"/>
        <v>1.487267823789802</v>
      </c>
      <c r="AW3177" s="1">
        <f t="shared" si="397"/>
        <v>0.99838114107433562</v>
      </c>
    </row>
    <row r="3178" spans="1:49" x14ac:dyDescent="0.2">
      <c r="A3178">
        <v>3176</v>
      </c>
      <c r="B3178" t="s">
        <v>28582</v>
      </c>
      <c r="C3178" t="s">
        <v>28581</v>
      </c>
      <c r="F3178" t="s">
        <v>28580</v>
      </c>
      <c r="G3178" t="s">
        <v>6</v>
      </c>
      <c r="H3178" t="s">
        <v>5</v>
      </c>
      <c r="I3178" t="s">
        <v>28579</v>
      </c>
      <c r="J3178" t="s">
        <v>28578</v>
      </c>
      <c r="K3178" t="s">
        <v>28577</v>
      </c>
      <c r="L3178" t="s">
        <v>28576</v>
      </c>
      <c r="M3178" t="s">
        <v>28575</v>
      </c>
      <c r="N3178">
        <v>4</v>
      </c>
      <c r="O3178" t="s">
        <v>28574</v>
      </c>
      <c r="P3178" t="s">
        <v>28573</v>
      </c>
      <c r="Q3178" t="s">
        <v>28572</v>
      </c>
      <c r="R3178" s="7">
        <v>43344</v>
      </c>
      <c r="S3178" s="8">
        <f t="shared" si="392"/>
        <v>2018</v>
      </c>
      <c r="T3178" s="8">
        <v>2018</v>
      </c>
      <c r="U3178" s="8">
        <f t="shared" si="393"/>
        <v>4</v>
      </c>
      <c r="V3178" s="7">
        <v>43344</v>
      </c>
      <c r="W3178" t="s">
        <v>297</v>
      </c>
      <c r="X3178" s="2">
        <v>2.0099999999999998</v>
      </c>
      <c r="Y3178" s="6">
        <f t="shared" si="398"/>
        <v>5.3655802034115477E-2</v>
      </c>
      <c r="AA3178">
        <v>15361276</v>
      </c>
      <c r="AB3178">
        <v>18933</v>
      </c>
      <c r="AC3178">
        <v>15582248</v>
      </c>
      <c r="AD3178" t="s">
        <v>1</v>
      </c>
      <c r="AE3178">
        <v>17</v>
      </c>
      <c r="AF3178">
        <v>9</v>
      </c>
      <c r="AG3178">
        <v>8421259</v>
      </c>
      <c r="AH3178" t="s">
        <v>28571</v>
      </c>
      <c r="AI3178" t="s">
        <v>28570</v>
      </c>
      <c r="AJ3178" t="s">
        <v>28569</v>
      </c>
      <c r="AK3178" t="s">
        <v>28568</v>
      </c>
      <c r="AL3178">
        <v>6</v>
      </c>
      <c r="AM3178" s="5">
        <f t="shared" si="394"/>
        <v>1.5</v>
      </c>
      <c r="AN3178" s="4">
        <f t="shared" si="399"/>
        <v>2.2718667171525938E-3</v>
      </c>
      <c r="AO3178" s="3"/>
      <c r="AP3178">
        <v>0</v>
      </c>
      <c r="AQ3178" t="s">
        <v>64</v>
      </c>
      <c r="AR3178">
        <v>636537</v>
      </c>
      <c r="AS3178" t="s">
        <v>63</v>
      </c>
      <c r="AT3178" s="2" t="s">
        <v>7</v>
      </c>
      <c r="AU3178" s="1">
        <f t="shared" si="395"/>
        <v>3.824062143902661</v>
      </c>
      <c r="AV3178" s="1">
        <f t="shared" si="396"/>
        <v>2.7963834375634034</v>
      </c>
      <c r="AW3178" s="1">
        <f t="shared" si="397"/>
        <v>1.768704731224146</v>
      </c>
    </row>
    <row r="3179" spans="1:49" x14ac:dyDescent="0.2">
      <c r="A3179">
        <v>3177</v>
      </c>
      <c r="B3179" t="s">
        <v>28567</v>
      </c>
      <c r="C3179" t="s">
        <v>28566</v>
      </c>
      <c r="F3179" t="s">
        <v>28565</v>
      </c>
      <c r="G3179" t="s">
        <v>6</v>
      </c>
      <c r="H3179" t="s">
        <v>5</v>
      </c>
      <c r="I3179" t="s">
        <v>26645</v>
      </c>
      <c r="J3179" t="s">
        <v>26644</v>
      </c>
      <c r="K3179" t="s">
        <v>26643</v>
      </c>
      <c r="L3179" t="s">
        <v>26642</v>
      </c>
      <c r="M3179" t="s">
        <v>5626</v>
      </c>
      <c r="N3179">
        <v>5</v>
      </c>
      <c r="O3179" t="s">
        <v>28564</v>
      </c>
      <c r="P3179" t="s">
        <v>28563</v>
      </c>
      <c r="Q3179" t="s">
        <v>28562</v>
      </c>
      <c r="R3179" s="7">
        <v>43344</v>
      </c>
      <c r="S3179" s="8">
        <f t="shared" si="392"/>
        <v>2018</v>
      </c>
      <c r="T3179" s="8">
        <v>2018</v>
      </c>
      <c r="U3179" s="8">
        <f t="shared" si="393"/>
        <v>4</v>
      </c>
      <c r="V3179" s="7">
        <v>43344</v>
      </c>
      <c r="W3179" t="s">
        <v>39</v>
      </c>
      <c r="X3179" s="2">
        <v>1.3720000000000001</v>
      </c>
      <c r="Y3179" s="6">
        <f t="shared" si="398"/>
        <v>3.662475641333654E-2</v>
      </c>
      <c r="AA3179">
        <v>189480</v>
      </c>
      <c r="AB3179">
        <v>17366</v>
      </c>
      <c r="AD3179" t="s">
        <v>1</v>
      </c>
      <c r="AE3179">
        <v>66</v>
      </c>
      <c r="AF3179">
        <v>9</v>
      </c>
      <c r="AG3179">
        <v>8421609</v>
      </c>
      <c r="AH3179" t="s">
        <v>28561</v>
      </c>
      <c r="AI3179" t="s">
        <v>28560</v>
      </c>
      <c r="AJ3179" t="s">
        <v>28559</v>
      </c>
      <c r="AK3179" t="s">
        <v>28558</v>
      </c>
      <c r="AL3179">
        <v>15</v>
      </c>
      <c r="AM3179" s="5">
        <f t="shared" si="394"/>
        <v>3.75</v>
      </c>
      <c r="AN3179" s="4">
        <f t="shared" si="399"/>
        <v>5.6796667928814843E-3</v>
      </c>
      <c r="AO3179" s="3"/>
      <c r="AP3179">
        <v>0</v>
      </c>
      <c r="AR3179" t="s">
        <v>0</v>
      </c>
      <c r="AT3179" s="2" t="s">
        <v>7</v>
      </c>
      <c r="AU3179" s="1">
        <f t="shared" si="395"/>
        <v>2.7341229527200022</v>
      </c>
      <c r="AV3179" s="1">
        <f t="shared" si="396"/>
        <v>2.115221160310901</v>
      </c>
      <c r="AW3179" s="1">
        <f t="shared" si="397"/>
        <v>1.4963193679018001</v>
      </c>
    </row>
    <row r="3180" spans="1:49" x14ac:dyDescent="0.2">
      <c r="A3180">
        <v>3178</v>
      </c>
      <c r="B3180" t="s">
        <v>28557</v>
      </c>
      <c r="C3180" t="s">
        <v>28556</v>
      </c>
      <c r="F3180" t="s">
        <v>28555</v>
      </c>
      <c r="G3180" t="s">
        <v>6</v>
      </c>
      <c r="H3180" t="s">
        <v>5</v>
      </c>
      <c r="I3180" t="s">
        <v>2866</v>
      </c>
      <c r="J3180">
        <v>60031031</v>
      </c>
      <c r="K3180" t="s">
        <v>109</v>
      </c>
      <c r="L3180" t="s">
        <v>114</v>
      </c>
      <c r="M3180" t="s">
        <v>54</v>
      </c>
      <c r="N3180">
        <v>3</v>
      </c>
      <c r="O3180" t="s">
        <v>28554</v>
      </c>
      <c r="P3180" t="s">
        <v>28553</v>
      </c>
      <c r="Q3180" t="s">
        <v>3589</v>
      </c>
      <c r="R3180" s="7">
        <v>43344</v>
      </c>
      <c r="S3180" s="8">
        <f t="shared" si="392"/>
        <v>2018</v>
      </c>
      <c r="T3180" s="8">
        <v>2018</v>
      </c>
      <c r="U3180" s="8">
        <f t="shared" si="393"/>
        <v>4</v>
      </c>
      <c r="V3180" s="7">
        <v>43344</v>
      </c>
      <c r="W3180" t="s">
        <v>25121</v>
      </c>
      <c r="X3180" s="2">
        <v>0.247</v>
      </c>
      <c r="Y3180" s="6">
        <f t="shared" si="398"/>
        <v>6.5935239315554842E-3</v>
      </c>
      <c r="AA3180">
        <v>14335298</v>
      </c>
      <c r="AB3180">
        <v>144653</v>
      </c>
      <c r="AC3180">
        <v>16147456</v>
      </c>
      <c r="AD3180" t="s">
        <v>1</v>
      </c>
      <c r="AE3180">
        <v>23</v>
      </c>
      <c r="AF3180">
        <v>3</v>
      </c>
      <c r="AH3180" t="s">
        <v>1481</v>
      </c>
      <c r="AI3180" t="s">
        <v>28552</v>
      </c>
      <c r="AJ3180" t="s">
        <v>28551</v>
      </c>
      <c r="AK3180" t="s">
        <v>28550</v>
      </c>
      <c r="AL3180">
        <v>4</v>
      </c>
      <c r="AM3180" s="5">
        <f t="shared" si="394"/>
        <v>1</v>
      </c>
      <c r="AN3180" s="4">
        <f t="shared" si="399"/>
        <v>1.5145778114350624E-3</v>
      </c>
      <c r="AO3180" s="3"/>
      <c r="AP3180">
        <v>0</v>
      </c>
      <c r="AR3180">
        <v>61573216</v>
      </c>
      <c r="AS3180" t="s">
        <v>4205</v>
      </c>
      <c r="AT3180" s="2" t="s">
        <v>7</v>
      </c>
      <c r="AU3180" s="1">
        <f t="shared" si="395"/>
        <v>0.50698400955193568</v>
      </c>
      <c r="AV3180" s="1">
        <f t="shared" si="396"/>
        <v>0.40540508714952733</v>
      </c>
      <c r="AW3180" s="1">
        <f t="shared" si="397"/>
        <v>0.30382616474711893</v>
      </c>
    </row>
    <row r="3181" spans="1:49" x14ac:dyDescent="0.2">
      <c r="A3181">
        <v>3179</v>
      </c>
      <c r="B3181" t="s">
        <v>28549</v>
      </c>
      <c r="C3181" t="s">
        <v>28548</v>
      </c>
      <c r="F3181" t="s">
        <v>28547</v>
      </c>
      <c r="G3181" t="s">
        <v>6</v>
      </c>
      <c r="H3181" t="s">
        <v>5</v>
      </c>
      <c r="I3181" t="s">
        <v>28546</v>
      </c>
      <c r="J3181" t="s">
        <v>28545</v>
      </c>
      <c r="K3181" t="s">
        <v>28544</v>
      </c>
      <c r="L3181" t="s">
        <v>28543</v>
      </c>
      <c r="M3181" t="s">
        <v>2993</v>
      </c>
      <c r="N3181">
        <v>2</v>
      </c>
      <c r="O3181" t="s">
        <v>28542</v>
      </c>
      <c r="P3181" t="s">
        <v>28541</v>
      </c>
      <c r="Q3181" t="s">
        <v>28540</v>
      </c>
      <c r="R3181" s="7">
        <v>43344</v>
      </c>
      <c r="S3181" s="8">
        <f t="shared" si="392"/>
        <v>2018</v>
      </c>
      <c r="T3181" s="8">
        <v>2018</v>
      </c>
      <c r="U3181" s="8">
        <f t="shared" si="393"/>
        <v>4</v>
      </c>
      <c r="V3181" s="7">
        <v>43344</v>
      </c>
      <c r="W3181" t="s">
        <v>305</v>
      </c>
      <c r="X3181" s="2">
        <v>1.3280000000000001</v>
      </c>
      <c r="Y3181" s="6">
        <f t="shared" si="398"/>
        <v>3.5450201542937994E-2</v>
      </c>
      <c r="AA3181">
        <v>15361225</v>
      </c>
      <c r="AB3181">
        <v>18894</v>
      </c>
      <c r="AD3181" t="s">
        <v>1</v>
      </c>
      <c r="AE3181">
        <v>17</v>
      </c>
      <c r="AF3181">
        <v>9</v>
      </c>
      <c r="AG3181">
        <v>8423491</v>
      </c>
      <c r="AH3181" t="s">
        <v>28539</v>
      </c>
      <c r="AI3181" t="s">
        <v>28538</v>
      </c>
      <c r="AJ3181" t="s">
        <v>28537</v>
      </c>
      <c r="AK3181" t="s">
        <v>28536</v>
      </c>
      <c r="AL3181">
        <v>31</v>
      </c>
      <c r="AM3181" s="5">
        <f t="shared" si="394"/>
        <v>7.75</v>
      </c>
      <c r="AN3181" s="4">
        <f t="shared" si="399"/>
        <v>1.1737978038621734E-2</v>
      </c>
      <c r="AO3181" s="3"/>
      <c r="AP3181">
        <v>0</v>
      </c>
      <c r="AR3181" t="s">
        <v>0</v>
      </c>
      <c r="AT3181" s="2">
        <v>3.8340000000000001</v>
      </c>
      <c r="AU3181" s="1">
        <f t="shared" si="395"/>
        <v>2.8336534491643115</v>
      </c>
      <c r="AV3181" s="1">
        <f t="shared" si="396"/>
        <v>2.3594089790779864</v>
      </c>
      <c r="AW3181" s="1">
        <f t="shared" si="397"/>
        <v>1.8851645089916609</v>
      </c>
    </row>
    <row r="3182" spans="1:49" x14ac:dyDescent="0.2">
      <c r="A3182">
        <v>3180</v>
      </c>
      <c r="B3182" t="s">
        <v>28535</v>
      </c>
      <c r="C3182" t="s">
        <v>28534</v>
      </c>
      <c r="F3182" t="s">
        <v>28533</v>
      </c>
      <c r="G3182" t="s">
        <v>6</v>
      </c>
      <c r="H3182" t="s">
        <v>5</v>
      </c>
      <c r="I3182" t="s">
        <v>28532</v>
      </c>
      <c r="J3182" t="s">
        <v>28531</v>
      </c>
      <c r="K3182" t="s">
        <v>28530</v>
      </c>
      <c r="L3182" t="s">
        <v>1070</v>
      </c>
      <c r="M3182" t="s">
        <v>429</v>
      </c>
      <c r="N3182">
        <v>4</v>
      </c>
      <c r="O3182" t="s">
        <v>28529</v>
      </c>
      <c r="P3182" t="s">
        <v>28528</v>
      </c>
      <c r="Q3182" t="s">
        <v>28527</v>
      </c>
      <c r="R3182" s="7">
        <v>43344</v>
      </c>
      <c r="S3182" s="8">
        <f t="shared" si="392"/>
        <v>2018</v>
      </c>
      <c r="T3182" s="8">
        <v>2018</v>
      </c>
      <c r="U3182" s="8">
        <f t="shared" si="393"/>
        <v>4</v>
      </c>
      <c r="V3182" s="7">
        <v>43344</v>
      </c>
      <c r="W3182" t="s">
        <v>297</v>
      </c>
      <c r="X3182" s="2">
        <v>2.0099999999999998</v>
      </c>
      <c r="Y3182" s="6">
        <f t="shared" si="398"/>
        <v>5.3655802034115477E-2</v>
      </c>
      <c r="AA3182">
        <v>15361276</v>
      </c>
      <c r="AB3182">
        <v>18933</v>
      </c>
      <c r="AC3182">
        <v>15582248</v>
      </c>
      <c r="AD3182" t="s">
        <v>1</v>
      </c>
      <c r="AE3182">
        <v>17</v>
      </c>
      <c r="AF3182">
        <v>9</v>
      </c>
      <c r="AG3182">
        <v>8421743</v>
      </c>
      <c r="AH3182" t="s">
        <v>28526</v>
      </c>
      <c r="AI3182" t="s">
        <v>28525</v>
      </c>
      <c r="AJ3182" t="s">
        <v>28524</v>
      </c>
      <c r="AK3182" t="s">
        <v>28523</v>
      </c>
      <c r="AL3182">
        <v>16</v>
      </c>
      <c r="AM3182" s="5">
        <f t="shared" si="394"/>
        <v>4</v>
      </c>
      <c r="AN3182" s="4">
        <f t="shared" si="399"/>
        <v>6.0583112457402496E-3</v>
      </c>
      <c r="AO3182" s="3"/>
      <c r="AP3182">
        <v>0</v>
      </c>
      <c r="AQ3182" t="s">
        <v>6317</v>
      </c>
      <c r="AR3182" t="s">
        <v>28522</v>
      </c>
      <c r="AS3182" t="s">
        <v>6316</v>
      </c>
      <c r="AT3182" s="2" t="s">
        <v>7</v>
      </c>
      <c r="AU3182" s="1">
        <f t="shared" si="395"/>
        <v>3.937655479760291</v>
      </c>
      <c r="AV3182" s="1">
        <f t="shared" si="396"/>
        <v>2.9857056639927864</v>
      </c>
      <c r="AW3182" s="1">
        <f t="shared" si="397"/>
        <v>2.0337558482252818</v>
      </c>
    </row>
    <row r="3183" spans="1:49" x14ac:dyDescent="0.2">
      <c r="A3183">
        <v>3181</v>
      </c>
      <c r="B3183" t="s">
        <v>28521</v>
      </c>
      <c r="C3183" t="s">
        <v>28520</v>
      </c>
      <c r="D3183" t="s">
        <v>28519</v>
      </c>
      <c r="F3183" t="s">
        <v>28518</v>
      </c>
      <c r="G3183" t="s">
        <v>6</v>
      </c>
      <c r="H3183" t="s">
        <v>5</v>
      </c>
      <c r="I3183" t="s">
        <v>28517</v>
      </c>
      <c r="J3183">
        <v>60026796</v>
      </c>
      <c r="K3183" t="s">
        <v>424</v>
      </c>
      <c r="L3183" t="s">
        <v>423</v>
      </c>
      <c r="M3183" t="s">
        <v>294</v>
      </c>
      <c r="N3183">
        <v>4</v>
      </c>
      <c r="O3183" t="s">
        <v>28516</v>
      </c>
      <c r="P3183" t="s">
        <v>28515</v>
      </c>
      <c r="Q3183" t="s">
        <v>1721</v>
      </c>
      <c r="R3183" s="7">
        <v>43344</v>
      </c>
      <c r="S3183" s="8">
        <f t="shared" si="392"/>
        <v>2018</v>
      </c>
      <c r="T3183" s="8">
        <v>2018</v>
      </c>
      <c r="U3183" s="8">
        <f t="shared" si="393"/>
        <v>4</v>
      </c>
      <c r="V3183" s="7">
        <v>43344</v>
      </c>
      <c r="W3183" t="s">
        <v>654</v>
      </c>
      <c r="X3183" s="2">
        <v>0.54700000000000004</v>
      </c>
      <c r="Y3183" s="6">
        <f t="shared" si="398"/>
        <v>1.4601852593363766E-2</v>
      </c>
      <c r="AA3183">
        <v>14348411</v>
      </c>
      <c r="AB3183">
        <v>17683</v>
      </c>
      <c r="AC3183">
        <v>16180399</v>
      </c>
      <c r="AD3183" t="s">
        <v>1</v>
      </c>
      <c r="AE3183">
        <v>94</v>
      </c>
      <c r="AH3183" t="s">
        <v>28514</v>
      </c>
      <c r="AI3183" t="s">
        <v>28513</v>
      </c>
      <c r="AJ3183" t="s">
        <v>28512</v>
      </c>
      <c r="AK3183" t="s">
        <v>28511</v>
      </c>
      <c r="AL3183">
        <v>15</v>
      </c>
      <c r="AM3183" s="5">
        <f t="shared" si="394"/>
        <v>3.75</v>
      </c>
      <c r="AN3183" s="4">
        <f t="shared" si="399"/>
        <v>5.6796667928814843E-3</v>
      </c>
      <c r="AO3183" s="3"/>
      <c r="AP3183">
        <v>0</v>
      </c>
      <c r="AR3183" t="s">
        <v>0</v>
      </c>
      <c r="AT3183" s="2" t="s">
        <v>7</v>
      </c>
      <c r="AU3183" s="1">
        <f t="shared" si="395"/>
        <v>1.1925196853219082</v>
      </c>
      <c r="AV3183" s="1">
        <f t="shared" si="396"/>
        <v>1.0140759693122625</v>
      </c>
      <c r="AW3183" s="1">
        <f t="shared" si="397"/>
        <v>0.83563225330261681</v>
      </c>
    </row>
    <row r="3184" spans="1:49" x14ac:dyDescent="0.2">
      <c r="A3184">
        <v>3182</v>
      </c>
      <c r="B3184" t="s">
        <v>28510</v>
      </c>
      <c r="C3184" t="s">
        <v>28509</v>
      </c>
      <c r="F3184" t="s">
        <v>28508</v>
      </c>
      <c r="G3184" t="s">
        <v>6</v>
      </c>
      <c r="H3184" t="s">
        <v>5</v>
      </c>
      <c r="I3184" t="s">
        <v>28507</v>
      </c>
      <c r="J3184">
        <v>60069721</v>
      </c>
      <c r="K3184" t="s">
        <v>28506</v>
      </c>
      <c r="L3184" t="s">
        <v>119</v>
      </c>
      <c r="M3184" t="s">
        <v>54</v>
      </c>
      <c r="N3184">
        <v>6</v>
      </c>
      <c r="O3184" t="s">
        <v>28505</v>
      </c>
      <c r="P3184" t="s">
        <v>28504</v>
      </c>
      <c r="Q3184" t="s">
        <v>28503</v>
      </c>
      <c r="R3184" s="7">
        <v>43344</v>
      </c>
      <c r="S3184" s="8">
        <f t="shared" si="392"/>
        <v>2018</v>
      </c>
      <c r="T3184" s="8">
        <v>2018</v>
      </c>
      <c r="U3184" s="8">
        <f t="shared" si="393"/>
        <v>4</v>
      </c>
      <c r="V3184" s="7">
        <v>43344</v>
      </c>
      <c r="W3184" t="s">
        <v>3123</v>
      </c>
      <c r="X3184" s="2" t="s">
        <v>7</v>
      </c>
      <c r="Y3184" s="6" t="e">
        <f t="shared" si="398"/>
        <v>#VALUE!</v>
      </c>
      <c r="AA3184">
        <v>10018042</v>
      </c>
      <c r="AB3184">
        <v>29090</v>
      </c>
      <c r="AC3184">
        <v>22103147</v>
      </c>
      <c r="AD3184" t="s">
        <v>1</v>
      </c>
      <c r="AE3184">
        <v>29</v>
      </c>
      <c r="AF3184">
        <v>9</v>
      </c>
      <c r="AG3184">
        <v>126</v>
      </c>
      <c r="AI3184" t="s">
        <v>28502</v>
      </c>
      <c r="AJ3184" t="s">
        <v>28501</v>
      </c>
      <c r="AK3184" t="s">
        <v>28500</v>
      </c>
      <c r="AL3184">
        <v>6</v>
      </c>
      <c r="AM3184" s="5">
        <f t="shared" si="394"/>
        <v>1.5</v>
      </c>
      <c r="AN3184" s="4">
        <f t="shared" si="399"/>
        <v>2.2718667171525938E-3</v>
      </c>
      <c r="AO3184" s="3"/>
      <c r="AP3184">
        <v>0</v>
      </c>
      <c r="AR3184" t="s">
        <v>0</v>
      </c>
      <c r="AT3184" s="2">
        <v>1.71</v>
      </c>
      <c r="AU3184" s="1" t="e">
        <f t="shared" si="395"/>
        <v>#VALUE!</v>
      </c>
      <c r="AV3184" s="1" t="e">
        <f t="shared" si="396"/>
        <v>#VALUE!</v>
      </c>
      <c r="AW3184" s="1" t="e">
        <f t="shared" si="397"/>
        <v>#VALUE!</v>
      </c>
    </row>
    <row r="3185" spans="1:49" x14ac:dyDescent="0.2">
      <c r="A3185">
        <v>3183</v>
      </c>
      <c r="B3185" t="s">
        <v>28499</v>
      </c>
      <c r="C3185" t="s">
        <v>28498</v>
      </c>
      <c r="F3185" t="s">
        <v>28497</v>
      </c>
      <c r="G3185" t="s">
        <v>6</v>
      </c>
      <c r="H3185" t="s">
        <v>5</v>
      </c>
      <c r="I3185" t="s">
        <v>28496</v>
      </c>
      <c r="J3185" t="s">
        <v>28495</v>
      </c>
      <c r="K3185" t="s">
        <v>28494</v>
      </c>
      <c r="L3185" t="s">
        <v>28493</v>
      </c>
      <c r="M3185" t="s">
        <v>28492</v>
      </c>
      <c r="N3185">
        <v>6</v>
      </c>
      <c r="O3185" t="s">
        <v>28491</v>
      </c>
      <c r="P3185" t="s">
        <v>28490</v>
      </c>
      <c r="Q3185" t="s">
        <v>28489</v>
      </c>
      <c r="R3185" s="7">
        <v>43344</v>
      </c>
      <c r="S3185" s="8">
        <f t="shared" si="392"/>
        <v>2018</v>
      </c>
      <c r="T3185" s="8">
        <v>2018</v>
      </c>
      <c r="U3185" s="8">
        <f t="shared" si="393"/>
        <v>4</v>
      </c>
      <c r="V3185" s="7">
        <v>43344</v>
      </c>
      <c r="W3185" t="s">
        <v>3647</v>
      </c>
      <c r="X3185" s="2">
        <v>1.337</v>
      </c>
      <c r="Y3185" s="6">
        <f t="shared" si="398"/>
        <v>3.5690451402792235E-2</v>
      </c>
      <c r="AA3185">
        <v>7413106</v>
      </c>
      <c r="AB3185">
        <v>26005</v>
      </c>
      <c r="AC3185">
        <v>15580563</v>
      </c>
      <c r="AD3185" t="s">
        <v>1</v>
      </c>
      <c r="AE3185">
        <v>39</v>
      </c>
      <c r="AF3185">
        <v>9</v>
      </c>
      <c r="AG3185">
        <v>8418740</v>
      </c>
      <c r="AH3185" t="s">
        <v>28488</v>
      </c>
      <c r="AI3185" t="s">
        <v>28487</v>
      </c>
      <c r="AJ3185" t="s">
        <v>28486</v>
      </c>
      <c r="AK3185" t="s">
        <v>28485</v>
      </c>
      <c r="AL3185">
        <v>41</v>
      </c>
      <c r="AM3185" s="5">
        <f t="shared" si="394"/>
        <v>10.25</v>
      </c>
      <c r="AN3185" s="4">
        <f t="shared" si="399"/>
        <v>1.552442256720939E-2</v>
      </c>
      <c r="AO3185" s="3"/>
      <c r="AP3185">
        <v>1</v>
      </c>
      <c r="AQ3185" t="s">
        <v>64</v>
      </c>
      <c r="AR3185">
        <v>675683</v>
      </c>
      <c r="AS3185" t="s">
        <v>63</v>
      </c>
      <c r="AT3185" s="2">
        <v>4.1870000000000003</v>
      </c>
      <c r="AU3185" s="1">
        <f t="shared" si="395"/>
        <v>2.9640642752117379</v>
      </c>
      <c r="AV3185" s="1">
        <f t="shared" si="396"/>
        <v>2.5607436985000813</v>
      </c>
      <c r="AW3185" s="1">
        <f t="shared" si="397"/>
        <v>2.1574231217884243</v>
      </c>
    </row>
    <row r="3186" spans="1:49" x14ac:dyDescent="0.2">
      <c r="A3186">
        <v>3184</v>
      </c>
      <c r="B3186" t="s">
        <v>28484</v>
      </c>
      <c r="C3186" t="s">
        <v>28483</v>
      </c>
      <c r="F3186" t="s">
        <v>28482</v>
      </c>
      <c r="G3186" t="s">
        <v>6</v>
      </c>
      <c r="H3186" t="s">
        <v>5</v>
      </c>
      <c r="I3186" t="s">
        <v>1332</v>
      </c>
      <c r="J3186">
        <v>60025578</v>
      </c>
      <c r="K3186" t="s">
        <v>287</v>
      </c>
      <c r="L3186" t="s">
        <v>286</v>
      </c>
      <c r="M3186" t="s">
        <v>54</v>
      </c>
      <c r="N3186">
        <v>3</v>
      </c>
      <c r="O3186" t="s">
        <v>14943</v>
      </c>
      <c r="P3186" t="s">
        <v>14942</v>
      </c>
      <c r="Q3186" t="s">
        <v>598</v>
      </c>
      <c r="R3186" s="7">
        <v>43344</v>
      </c>
      <c r="S3186" s="8">
        <f t="shared" si="392"/>
        <v>2018</v>
      </c>
      <c r="T3186" s="8">
        <v>2018</v>
      </c>
      <c r="U3186" s="8">
        <f t="shared" si="393"/>
        <v>4</v>
      </c>
      <c r="V3186" s="7">
        <v>43344</v>
      </c>
      <c r="W3186" t="s">
        <v>297</v>
      </c>
      <c r="X3186" s="2">
        <v>2.0099999999999998</v>
      </c>
      <c r="Y3186" s="6">
        <f t="shared" si="398"/>
        <v>5.3655802034115477E-2</v>
      </c>
      <c r="AA3186">
        <v>15361276</v>
      </c>
      <c r="AB3186">
        <v>18933</v>
      </c>
      <c r="AC3186">
        <v>15582248</v>
      </c>
      <c r="AD3186" t="s">
        <v>1</v>
      </c>
      <c r="AE3186">
        <v>17</v>
      </c>
      <c r="AF3186">
        <v>9</v>
      </c>
      <c r="AG3186">
        <v>8419086</v>
      </c>
      <c r="AH3186" t="s">
        <v>28481</v>
      </c>
      <c r="AI3186" t="s">
        <v>28480</v>
      </c>
      <c r="AJ3186" t="s">
        <v>28479</v>
      </c>
      <c r="AK3186" t="s">
        <v>28478</v>
      </c>
      <c r="AL3186">
        <v>11</v>
      </c>
      <c r="AM3186" s="5">
        <f t="shared" si="394"/>
        <v>2.75</v>
      </c>
      <c r="AN3186" s="4">
        <f t="shared" si="399"/>
        <v>4.1650889814464215E-3</v>
      </c>
      <c r="AO3186" s="3"/>
      <c r="AP3186">
        <v>0</v>
      </c>
      <c r="AQ3186" t="s">
        <v>49</v>
      </c>
      <c r="AR3186" t="s">
        <v>28477</v>
      </c>
      <c r="AS3186" t="s">
        <v>48</v>
      </c>
      <c r="AT3186" s="2" t="s">
        <v>7</v>
      </c>
      <c r="AU3186" s="1">
        <f t="shared" si="395"/>
        <v>3.8808588118314757</v>
      </c>
      <c r="AV3186" s="1">
        <f t="shared" si="396"/>
        <v>2.8910445507780951</v>
      </c>
      <c r="AW3186" s="1">
        <f t="shared" si="397"/>
        <v>1.9012302897247135</v>
      </c>
    </row>
    <row r="3187" spans="1:49" x14ac:dyDescent="0.2">
      <c r="A3187">
        <v>3185</v>
      </c>
      <c r="B3187" t="s">
        <v>28476</v>
      </c>
      <c r="C3187" t="s">
        <v>28475</v>
      </c>
      <c r="F3187" t="s">
        <v>28474</v>
      </c>
      <c r="G3187" t="s">
        <v>6</v>
      </c>
      <c r="H3187" t="s">
        <v>5</v>
      </c>
      <c r="I3187" t="s">
        <v>242</v>
      </c>
      <c r="J3187" t="s">
        <v>28473</v>
      </c>
      <c r="K3187" t="s">
        <v>28472</v>
      </c>
      <c r="L3187" t="s">
        <v>28471</v>
      </c>
      <c r="M3187" t="s">
        <v>28470</v>
      </c>
      <c r="N3187">
        <v>4</v>
      </c>
      <c r="O3187" t="s">
        <v>28469</v>
      </c>
      <c r="P3187" t="s">
        <v>28468</v>
      </c>
      <c r="Q3187" t="s">
        <v>28467</v>
      </c>
      <c r="R3187" s="7">
        <v>43344</v>
      </c>
      <c r="S3187" s="8">
        <f t="shared" si="392"/>
        <v>2018</v>
      </c>
      <c r="T3187" s="8">
        <v>2018</v>
      </c>
      <c r="U3187" s="8">
        <f t="shared" si="393"/>
        <v>4</v>
      </c>
      <c r="V3187" s="7">
        <v>43344</v>
      </c>
      <c r="W3187" t="s">
        <v>305</v>
      </c>
      <c r="X3187" s="2">
        <v>1.3280000000000001</v>
      </c>
      <c r="Y3187" s="6">
        <f t="shared" si="398"/>
        <v>3.5450201542937994E-2</v>
      </c>
      <c r="AA3187">
        <v>15361225</v>
      </c>
      <c r="AB3187">
        <v>18894</v>
      </c>
      <c r="AD3187" t="s">
        <v>1</v>
      </c>
      <c r="AE3187">
        <v>17</v>
      </c>
      <c r="AF3187">
        <v>9</v>
      </c>
      <c r="AG3187">
        <v>8419309</v>
      </c>
      <c r="AH3187" t="s">
        <v>28466</v>
      </c>
      <c r="AI3187" t="s">
        <v>28465</v>
      </c>
      <c r="AJ3187" t="s">
        <v>28464</v>
      </c>
      <c r="AK3187" t="s">
        <v>28463</v>
      </c>
      <c r="AL3187">
        <v>14</v>
      </c>
      <c r="AM3187" s="5">
        <f t="shared" si="394"/>
        <v>3.5</v>
      </c>
      <c r="AN3187" s="4">
        <f t="shared" si="399"/>
        <v>5.301022340022719E-3</v>
      </c>
      <c r="AO3187" s="3"/>
      <c r="AP3187">
        <v>0</v>
      </c>
      <c r="AR3187" t="s">
        <v>0</v>
      </c>
      <c r="AT3187" s="2">
        <v>3.8340000000000001</v>
      </c>
      <c r="AU3187" s="1">
        <f t="shared" si="395"/>
        <v>2.6405447782063414</v>
      </c>
      <c r="AV3187" s="1">
        <f t="shared" si="396"/>
        <v>2.0375611941480356</v>
      </c>
      <c r="AW3187" s="1">
        <f t="shared" si="397"/>
        <v>1.4345776100897303</v>
      </c>
    </row>
    <row r="3188" spans="1:49" x14ac:dyDescent="0.2">
      <c r="A3188">
        <v>3186</v>
      </c>
      <c r="B3188" t="s">
        <v>28462</v>
      </c>
      <c r="C3188" t="s">
        <v>28461</v>
      </c>
      <c r="F3188" t="s">
        <v>28460</v>
      </c>
      <c r="G3188" t="s">
        <v>6</v>
      </c>
      <c r="H3188" t="s">
        <v>5</v>
      </c>
      <c r="I3188" t="s">
        <v>4659</v>
      </c>
      <c r="J3188" t="s">
        <v>28459</v>
      </c>
      <c r="K3188" t="s">
        <v>28458</v>
      </c>
      <c r="L3188" t="s">
        <v>28457</v>
      </c>
      <c r="M3188" t="s">
        <v>33</v>
      </c>
      <c r="N3188">
        <v>7</v>
      </c>
      <c r="O3188" t="s">
        <v>28456</v>
      </c>
      <c r="P3188" t="s">
        <v>28455</v>
      </c>
      <c r="Q3188" t="s">
        <v>28454</v>
      </c>
      <c r="R3188" s="7">
        <v>43344</v>
      </c>
      <c r="S3188" s="8">
        <f t="shared" si="392"/>
        <v>2018</v>
      </c>
      <c r="T3188" s="8">
        <v>2018</v>
      </c>
      <c r="U3188" s="8">
        <f t="shared" si="393"/>
        <v>4</v>
      </c>
      <c r="V3188" s="7">
        <v>43344</v>
      </c>
      <c r="W3188" t="s">
        <v>305</v>
      </c>
      <c r="X3188" s="2">
        <v>1.3280000000000001</v>
      </c>
      <c r="Y3188" s="6">
        <f t="shared" si="398"/>
        <v>3.5450201542937994E-2</v>
      </c>
      <c r="AA3188">
        <v>15361225</v>
      </c>
      <c r="AB3188">
        <v>18894</v>
      </c>
      <c r="AD3188" t="s">
        <v>1</v>
      </c>
      <c r="AE3188">
        <v>17</v>
      </c>
      <c r="AF3188">
        <v>9</v>
      </c>
      <c r="AG3188">
        <v>8419209</v>
      </c>
      <c r="AH3188" t="s">
        <v>28453</v>
      </c>
      <c r="AI3188" t="s">
        <v>28452</v>
      </c>
      <c r="AJ3188" t="s">
        <v>28451</v>
      </c>
      <c r="AK3188" t="s">
        <v>28450</v>
      </c>
      <c r="AL3188">
        <v>6</v>
      </c>
      <c r="AM3188" s="5">
        <f t="shared" si="394"/>
        <v>1.5</v>
      </c>
      <c r="AN3188" s="4">
        <f t="shared" si="399"/>
        <v>2.2718667171525938E-3</v>
      </c>
      <c r="AO3188" s="3"/>
      <c r="AP3188">
        <v>0</v>
      </c>
      <c r="AQ3188" t="s">
        <v>129</v>
      </c>
      <c r="AR3188">
        <v>1653671</v>
      </c>
      <c r="AS3188" t="s">
        <v>128</v>
      </c>
      <c r="AT3188" s="2">
        <v>3.8340000000000001</v>
      </c>
      <c r="AU3188" s="1">
        <f t="shared" si="395"/>
        <v>2.5496701095202372</v>
      </c>
      <c r="AV3188" s="1">
        <f t="shared" si="396"/>
        <v>1.8861034130045293</v>
      </c>
      <c r="AW3188" s="1">
        <f t="shared" si="397"/>
        <v>1.2225367164888212</v>
      </c>
    </row>
    <row r="3189" spans="1:49" x14ac:dyDescent="0.2">
      <c r="A3189">
        <v>3187</v>
      </c>
      <c r="B3189" t="s">
        <v>28449</v>
      </c>
      <c r="C3189" t="s">
        <v>28448</v>
      </c>
      <c r="F3189" t="s">
        <v>28447</v>
      </c>
      <c r="G3189" t="s">
        <v>6</v>
      </c>
      <c r="H3189" t="s">
        <v>5</v>
      </c>
      <c r="I3189" t="s">
        <v>1991</v>
      </c>
      <c r="J3189">
        <v>60017605</v>
      </c>
      <c r="K3189" t="s">
        <v>9639</v>
      </c>
      <c r="L3189" t="s">
        <v>1612</v>
      </c>
      <c r="M3189" t="s">
        <v>54</v>
      </c>
      <c r="N3189">
        <v>5</v>
      </c>
      <c r="O3189" t="s">
        <v>28446</v>
      </c>
      <c r="P3189" t="s">
        <v>28445</v>
      </c>
      <c r="Q3189" t="s">
        <v>28444</v>
      </c>
      <c r="R3189" s="7">
        <v>43344</v>
      </c>
      <c r="S3189" s="8">
        <f t="shared" si="392"/>
        <v>2018</v>
      </c>
      <c r="T3189" s="8">
        <v>2018</v>
      </c>
      <c r="U3189" s="8">
        <f t="shared" si="393"/>
        <v>4</v>
      </c>
      <c r="V3189" s="7">
        <v>43344</v>
      </c>
      <c r="W3189" t="s">
        <v>305</v>
      </c>
      <c r="X3189" s="2">
        <v>1.3280000000000001</v>
      </c>
      <c r="Y3189" s="6">
        <f t="shared" si="398"/>
        <v>3.5450201542937994E-2</v>
      </c>
      <c r="AA3189">
        <v>15361225</v>
      </c>
      <c r="AB3189">
        <v>18894</v>
      </c>
      <c r="AD3189" t="s">
        <v>1</v>
      </c>
      <c r="AE3189">
        <v>17</v>
      </c>
      <c r="AF3189">
        <v>9</v>
      </c>
      <c r="AG3189">
        <v>8418763</v>
      </c>
      <c r="AH3189" t="s">
        <v>28443</v>
      </c>
      <c r="AI3189" t="s">
        <v>28442</v>
      </c>
      <c r="AJ3189" t="s">
        <v>28441</v>
      </c>
      <c r="AK3189" t="s">
        <v>28440</v>
      </c>
      <c r="AL3189">
        <v>12</v>
      </c>
      <c r="AM3189" s="5">
        <f t="shared" si="394"/>
        <v>3</v>
      </c>
      <c r="AN3189" s="4">
        <f t="shared" si="399"/>
        <v>4.5437334343051876E-3</v>
      </c>
      <c r="AO3189" s="3"/>
      <c r="AP3189">
        <v>0</v>
      </c>
      <c r="AR3189" t="s">
        <v>28439</v>
      </c>
      <c r="AT3189" s="2">
        <v>3.8340000000000001</v>
      </c>
      <c r="AU3189" s="1">
        <f t="shared" si="395"/>
        <v>2.6178261110348151</v>
      </c>
      <c r="AV3189" s="1">
        <f t="shared" si="396"/>
        <v>1.9996967488621591</v>
      </c>
      <c r="AW3189" s="1">
        <f t="shared" si="397"/>
        <v>1.3815673866895029</v>
      </c>
    </row>
    <row r="3190" spans="1:49" x14ac:dyDescent="0.2">
      <c r="A3190">
        <v>3188</v>
      </c>
      <c r="B3190" t="s">
        <v>28438</v>
      </c>
      <c r="C3190" t="s">
        <v>28437</v>
      </c>
      <c r="F3190" t="s">
        <v>28436</v>
      </c>
      <c r="G3190" t="s">
        <v>6</v>
      </c>
      <c r="H3190" t="s">
        <v>5</v>
      </c>
      <c r="I3190" t="s">
        <v>28435</v>
      </c>
      <c r="J3190">
        <v>60004176</v>
      </c>
      <c r="K3190" t="s">
        <v>5055</v>
      </c>
      <c r="L3190" t="s">
        <v>5054</v>
      </c>
      <c r="M3190" t="s">
        <v>378</v>
      </c>
      <c r="N3190">
        <v>1</v>
      </c>
      <c r="O3190" t="s">
        <v>28434</v>
      </c>
      <c r="P3190">
        <v>7005524631</v>
      </c>
      <c r="Q3190">
        <v>60004176</v>
      </c>
      <c r="R3190" s="7">
        <v>43344</v>
      </c>
      <c r="S3190" s="8">
        <f t="shared" si="392"/>
        <v>2018</v>
      </c>
      <c r="T3190" s="8">
        <v>2018</v>
      </c>
      <c r="U3190" s="8">
        <f t="shared" si="393"/>
        <v>4</v>
      </c>
      <c r="V3190" s="7">
        <v>43344</v>
      </c>
      <c r="W3190" t="s">
        <v>28433</v>
      </c>
      <c r="X3190" s="2">
        <v>0.13100000000000001</v>
      </c>
      <c r="Y3190" s="6">
        <f t="shared" si="398"/>
        <v>3.4969701823229496E-3</v>
      </c>
      <c r="AA3190">
        <v>19429533</v>
      </c>
      <c r="AB3190">
        <v>19700188800</v>
      </c>
      <c r="AC3190">
        <v>19429541</v>
      </c>
      <c r="AD3190" t="s">
        <v>1</v>
      </c>
      <c r="AE3190">
        <v>101</v>
      </c>
      <c r="AF3190">
        <v>9</v>
      </c>
      <c r="AH3190" s="10">
        <v>43009</v>
      </c>
      <c r="AI3190" t="s">
        <v>28432</v>
      </c>
      <c r="AJ3190" t="s">
        <v>28431</v>
      </c>
      <c r="AK3190" t="s">
        <v>28430</v>
      </c>
      <c r="AL3190">
        <v>0</v>
      </c>
      <c r="AM3190" s="5">
        <f t="shared" si="394"/>
        <v>0</v>
      </c>
      <c r="AN3190" s="4">
        <f t="shared" si="399"/>
        <v>0</v>
      </c>
      <c r="AO3190" s="3"/>
      <c r="AP3190">
        <v>0</v>
      </c>
      <c r="AR3190" t="s">
        <v>0</v>
      </c>
      <c r="AT3190" s="2">
        <v>0.32400000000000001</v>
      </c>
      <c r="AU3190" s="1">
        <f t="shared" si="395"/>
        <v>0.24478791276260647</v>
      </c>
      <c r="AV3190" s="1">
        <f t="shared" si="396"/>
        <v>0.17484850911614747</v>
      </c>
      <c r="AW3190" s="1">
        <f t="shared" si="397"/>
        <v>0.10490910546968849</v>
      </c>
    </row>
    <row r="3191" spans="1:49" x14ac:dyDescent="0.2">
      <c r="A3191">
        <v>3189</v>
      </c>
      <c r="B3191" t="s">
        <v>28429</v>
      </c>
      <c r="C3191" t="s">
        <v>28428</v>
      </c>
      <c r="F3191" t="s">
        <v>28427</v>
      </c>
      <c r="G3191" t="s">
        <v>6</v>
      </c>
      <c r="H3191" t="s">
        <v>5</v>
      </c>
      <c r="I3191" t="s">
        <v>2746</v>
      </c>
      <c r="J3191" t="s">
        <v>2745</v>
      </c>
      <c r="K3191" t="s">
        <v>2744</v>
      </c>
      <c r="L3191" t="s">
        <v>2743</v>
      </c>
      <c r="M3191" t="s">
        <v>30</v>
      </c>
      <c r="N3191">
        <v>3</v>
      </c>
      <c r="O3191" t="s">
        <v>2742</v>
      </c>
      <c r="P3191" t="s">
        <v>2741</v>
      </c>
      <c r="Q3191" t="s">
        <v>2740</v>
      </c>
      <c r="R3191" s="7">
        <v>43344</v>
      </c>
      <c r="S3191" s="8">
        <f t="shared" si="392"/>
        <v>2018</v>
      </c>
      <c r="T3191" s="8">
        <v>2018</v>
      </c>
      <c r="U3191" s="8">
        <f t="shared" si="393"/>
        <v>4</v>
      </c>
      <c r="V3191" s="7">
        <v>43344</v>
      </c>
      <c r="W3191" t="s">
        <v>305</v>
      </c>
      <c r="X3191" s="2">
        <v>1.3280000000000001</v>
      </c>
      <c r="Y3191" s="6">
        <f t="shared" si="398"/>
        <v>3.5450201542937994E-2</v>
      </c>
      <c r="AA3191">
        <v>15361225</v>
      </c>
      <c r="AB3191">
        <v>18894</v>
      </c>
      <c r="AD3191" t="s">
        <v>1</v>
      </c>
      <c r="AE3191">
        <v>17</v>
      </c>
      <c r="AF3191">
        <v>9</v>
      </c>
      <c r="AG3191">
        <v>8418799</v>
      </c>
      <c r="AH3191" t="s">
        <v>28426</v>
      </c>
      <c r="AI3191" t="s">
        <v>28425</v>
      </c>
      <c r="AJ3191" t="s">
        <v>28424</v>
      </c>
      <c r="AK3191" t="s">
        <v>28423</v>
      </c>
      <c r="AL3191">
        <v>22</v>
      </c>
      <c r="AM3191" s="5">
        <f t="shared" si="394"/>
        <v>5.5</v>
      </c>
      <c r="AN3191" s="4">
        <f t="shared" si="399"/>
        <v>8.330177962892843E-3</v>
      </c>
      <c r="AO3191" s="3"/>
      <c r="AP3191">
        <v>0</v>
      </c>
      <c r="AQ3191" t="s">
        <v>28422</v>
      </c>
      <c r="AR3191" t="s">
        <v>0</v>
      </c>
      <c r="AS3191" t="s">
        <v>28421</v>
      </c>
      <c r="AT3191" s="2">
        <v>3.8340000000000001</v>
      </c>
      <c r="AU3191" s="1">
        <f t="shared" si="395"/>
        <v>2.7314194468924446</v>
      </c>
      <c r="AV3191" s="1">
        <f t="shared" si="396"/>
        <v>2.1890189752915417</v>
      </c>
      <c r="AW3191" s="1">
        <f t="shared" si="397"/>
        <v>1.6466185036906389</v>
      </c>
    </row>
    <row r="3192" spans="1:49" x14ac:dyDescent="0.2">
      <c r="A3192">
        <v>3190</v>
      </c>
      <c r="B3192" t="s">
        <v>28420</v>
      </c>
      <c r="C3192" t="s">
        <v>28419</v>
      </c>
      <c r="D3192" t="s">
        <v>28418</v>
      </c>
      <c r="F3192" t="s">
        <v>28417</v>
      </c>
      <c r="G3192" t="s">
        <v>6</v>
      </c>
      <c r="H3192" t="s">
        <v>5</v>
      </c>
      <c r="I3192" t="s">
        <v>2569</v>
      </c>
      <c r="J3192" t="s">
        <v>28412</v>
      </c>
      <c r="K3192" t="s">
        <v>28416</v>
      </c>
      <c r="L3192" t="s">
        <v>28415</v>
      </c>
      <c r="M3192" t="s">
        <v>850</v>
      </c>
      <c r="N3192">
        <v>3</v>
      </c>
      <c r="O3192" t="s">
        <v>28414</v>
      </c>
      <c r="P3192" t="s">
        <v>28413</v>
      </c>
      <c r="Q3192" t="s">
        <v>28412</v>
      </c>
      <c r="R3192" s="7">
        <v>43344</v>
      </c>
      <c r="S3192" s="8">
        <f t="shared" si="392"/>
        <v>2018</v>
      </c>
      <c r="T3192" s="8">
        <v>2018</v>
      </c>
      <c r="U3192" s="8">
        <f t="shared" si="393"/>
        <v>4</v>
      </c>
      <c r="V3192" s="7">
        <v>43344</v>
      </c>
      <c r="W3192" t="s">
        <v>28411</v>
      </c>
      <c r="X3192" s="2">
        <v>0.66900000000000004</v>
      </c>
      <c r="Y3192" s="6">
        <f t="shared" si="398"/>
        <v>1.7858572915832469E-2</v>
      </c>
      <c r="AA3192">
        <v>112275</v>
      </c>
      <c r="AB3192">
        <v>13713</v>
      </c>
      <c r="AD3192" t="s">
        <v>1</v>
      </c>
      <c r="AE3192">
        <v>94</v>
      </c>
      <c r="AH3192" t="s">
        <v>3134</v>
      </c>
      <c r="AI3192" t="s">
        <v>28410</v>
      </c>
      <c r="AJ3192" t="s">
        <v>28409</v>
      </c>
      <c r="AK3192" t="s">
        <v>28408</v>
      </c>
      <c r="AL3192">
        <v>3</v>
      </c>
      <c r="AM3192" s="5">
        <f t="shared" si="394"/>
        <v>0.75</v>
      </c>
      <c r="AN3192" s="4">
        <f t="shared" si="399"/>
        <v>1.1359333585762969E-3</v>
      </c>
      <c r="AO3192" s="3"/>
      <c r="AP3192">
        <v>0</v>
      </c>
      <c r="AQ3192" t="s">
        <v>82</v>
      </c>
      <c r="AR3192" t="s">
        <v>2568</v>
      </c>
      <c r="AS3192" t="s">
        <v>81</v>
      </c>
      <c r="AT3192" s="2">
        <v>2.226</v>
      </c>
      <c r="AU3192" s="1">
        <f t="shared" si="395"/>
        <v>1.2841781048655616</v>
      </c>
      <c r="AV3192" s="1">
        <f t="shared" si="396"/>
        <v>0.94972531372043822</v>
      </c>
      <c r="AW3192" s="1">
        <f t="shared" si="397"/>
        <v>0.61527252257531484</v>
      </c>
    </row>
    <row r="3193" spans="1:49" x14ac:dyDescent="0.2">
      <c r="A3193">
        <v>3191</v>
      </c>
      <c r="B3193" t="s">
        <v>28407</v>
      </c>
      <c r="C3193" t="s">
        <v>28406</v>
      </c>
      <c r="D3193" t="s">
        <v>28405</v>
      </c>
      <c r="F3193" t="s">
        <v>28404</v>
      </c>
      <c r="G3193" t="s">
        <v>6</v>
      </c>
      <c r="H3193" t="s">
        <v>5</v>
      </c>
      <c r="I3193" t="s">
        <v>3266</v>
      </c>
      <c r="J3193">
        <v>60104500</v>
      </c>
      <c r="K3193" t="s">
        <v>3072</v>
      </c>
      <c r="L3193" t="s">
        <v>3071</v>
      </c>
      <c r="M3193" t="s">
        <v>917</v>
      </c>
      <c r="N3193">
        <v>1</v>
      </c>
      <c r="O3193" t="s">
        <v>5338</v>
      </c>
      <c r="P3193">
        <v>50561511200</v>
      </c>
      <c r="Q3193">
        <v>60104500</v>
      </c>
      <c r="R3193" s="7">
        <v>43344</v>
      </c>
      <c r="S3193" s="8">
        <f t="shared" si="392"/>
        <v>2018</v>
      </c>
      <c r="T3193" s="8">
        <v>2018</v>
      </c>
      <c r="U3193" s="8">
        <f t="shared" si="393"/>
        <v>4</v>
      </c>
      <c r="V3193" s="7">
        <v>43344</v>
      </c>
      <c r="W3193" t="s">
        <v>654</v>
      </c>
      <c r="X3193" s="2">
        <v>0.54700000000000004</v>
      </c>
      <c r="Y3193" s="6">
        <f t="shared" si="398"/>
        <v>1.4601852593363766E-2</v>
      </c>
      <c r="AA3193">
        <v>14348411</v>
      </c>
      <c r="AB3193">
        <v>17683</v>
      </c>
      <c r="AC3193">
        <v>16180399</v>
      </c>
      <c r="AD3193" t="s">
        <v>1</v>
      </c>
      <c r="AE3193">
        <v>94</v>
      </c>
      <c r="AH3193" t="s">
        <v>3461</v>
      </c>
      <c r="AI3193" t="s">
        <v>28403</v>
      </c>
      <c r="AJ3193" t="s">
        <v>28402</v>
      </c>
      <c r="AK3193" t="s">
        <v>28401</v>
      </c>
      <c r="AL3193">
        <v>4</v>
      </c>
      <c r="AM3193" s="5">
        <f t="shared" si="394"/>
        <v>1</v>
      </c>
      <c r="AN3193" s="4">
        <f t="shared" si="399"/>
        <v>1.5145778114350624E-3</v>
      </c>
      <c r="AO3193" s="3"/>
      <c r="AP3193">
        <v>0</v>
      </c>
      <c r="AR3193" t="s">
        <v>0</v>
      </c>
      <c r="AT3193" s="2" t="s">
        <v>7</v>
      </c>
      <c r="AU3193" s="1">
        <f t="shared" si="395"/>
        <v>1.0675670158785155</v>
      </c>
      <c r="AV3193" s="1">
        <f t="shared" si="396"/>
        <v>0.80582152023994136</v>
      </c>
      <c r="AW3193" s="1">
        <f t="shared" si="397"/>
        <v>0.54407602460136728</v>
      </c>
    </row>
    <row r="3194" spans="1:49" x14ac:dyDescent="0.2">
      <c r="A3194">
        <v>3192</v>
      </c>
      <c r="B3194" t="s">
        <v>28400</v>
      </c>
      <c r="C3194" t="s">
        <v>28399</v>
      </c>
      <c r="D3194" t="s">
        <v>28398</v>
      </c>
      <c r="F3194" t="s">
        <v>28397</v>
      </c>
      <c r="G3194" t="s">
        <v>6</v>
      </c>
      <c r="H3194" t="s">
        <v>5</v>
      </c>
      <c r="I3194" t="s">
        <v>490</v>
      </c>
      <c r="J3194">
        <v>60008928</v>
      </c>
      <c r="K3194" t="s">
        <v>197</v>
      </c>
      <c r="L3194" t="s">
        <v>200</v>
      </c>
      <c r="M3194" t="s">
        <v>199</v>
      </c>
      <c r="N3194">
        <v>2</v>
      </c>
      <c r="O3194" t="s">
        <v>28396</v>
      </c>
      <c r="P3194" t="s">
        <v>28395</v>
      </c>
      <c r="Q3194" t="s">
        <v>28394</v>
      </c>
      <c r="R3194" s="7">
        <v>43344</v>
      </c>
      <c r="S3194" s="8">
        <f t="shared" si="392"/>
        <v>2018</v>
      </c>
      <c r="T3194" s="8">
        <v>2018</v>
      </c>
      <c r="U3194" s="8">
        <f t="shared" si="393"/>
        <v>4</v>
      </c>
      <c r="V3194" s="7">
        <v>43344</v>
      </c>
      <c r="W3194" t="s">
        <v>398</v>
      </c>
      <c r="X3194" s="2">
        <v>1.2769999999999999</v>
      </c>
      <c r="Y3194" s="6">
        <f t="shared" si="398"/>
        <v>3.4088785670430582E-2</v>
      </c>
      <c r="AA3194">
        <v>12709638</v>
      </c>
      <c r="AB3194">
        <v>12507</v>
      </c>
      <c r="AD3194" t="s">
        <v>1</v>
      </c>
      <c r="AE3194">
        <v>80</v>
      </c>
      <c r="AH3194" t="s">
        <v>367</v>
      </c>
      <c r="AI3194" t="s">
        <v>28393</v>
      </c>
      <c r="AJ3194" t="s">
        <v>28392</v>
      </c>
      <c r="AK3194" t="s">
        <v>28391</v>
      </c>
      <c r="AL3194">
        <v>33</v>
      </c>
      <c r="AM3194" s="5">
        <f t="shared" si="394"/>
        <v>8.25</v>
      </c>
      <c r="AN3194" s="4">
        <f t="shared" si="399"/>
        <v>1.2495266944339266E-2</v>
      </c>
      <c r="AO3194" s="3"/>
      <c r="AP3194">
        <v>0</v>
      </c>
      <c r="AR3194" t="s">
        <v>0</v>
      </c>
      <c r="AT3194" s="2">
        <v>5.1070000000000002</v>
      </c>
      <c r="AU3194" s="1">
        <f t="shared" si="395"/>
        <v>2.7610730052603185</v>
      </c>
      <c r="AV3194" s="1">
        <f t="shared" si="396"/>
        <v>2.3292026307384925</v>
      </c>
      <c r="AW3194" s="1">
        <f t="shared" si="397"/>
        <v>1.8973322562166661</v>
      </c>
    </row>
    <row r="3195" spans="1:49" x14ac:dyDescent="0.2">
      <c r="A3195">
        <v>3193</v>
      </c>
      <c r="B3195" t="s">
        <v>28390</v>
      </c>
      <c r="C3195" t="s">
        <v>28389</v>
      </c>
      <c r="D3195" t="s">
        <v>28388</v>
      </c>
      <c r="F3195" t="s">
        <v>28387</v>
      </c>
      <c r="G3195" t="s">
        <v>6</v>
      </c>
      <c r="H3195" t="s">
        <v>5</v>
      </c>
      <c r="I3195" t="s">
        <v>5278</v>
      </c>
      <c r="J3195" t="s">
        <v>28386</v>
      </c>
      <c r="K3195" t="s">
        <v>28385</v>
      </c>
      <c r="L3195" t="s">
        <v>28384</v>
      </c>
      <c r="M3195" t="s">
        <v>1261</v>
      </c>
      <c r="N3195">
        <v>3</v>
      </c>
      <c r="O3195" t="s">
        <v>28383</v>
      </c>
      <c r="P3195" t="s">
        <v>28382</v>
      </c>
      <c r="Q3195" t="s">
        <v>28381</v>
      </c>
      <c r="R3195" s="7">
        <v>43344</v>
      </c>
      <c r="S3195" s="8">
        <f t="shared" si="392"/>
        <v>2018</v>
      </c>
      <c r="T3195" s="8">
        <v>2018</v>
      </c>
      <c r="U3195" s="8">
        <f t="shared" si="393"/>
        <v>4</v>
      </c>
      <c r="V3195" s="7">
        <v>43344</v>
      </c>
      <c r="W3195" t="s">
        <v>398</v>
      </c>
      <c r="X3195" s="2">
        <v>1.2769999999999999</v>
      </c>
      <c r="Y3195" s="6">
        <f t="shared" si="398"/>
        <v>3.4088785670430582E-2</v>
      </c>
      <c r="AA3195">
        <v>12709638</v>
      </c>
      <c r="AB3195">
        <v>12507</v>
      </c>
      <c r="AD3195" t="s">
        <v>1</v>
      </c>
      <c r="AE3195">
        <v>80</v>
      </c>
      <c r="AH3195" t="s">
        <v>28380</v>
      </c>
      <c r="AI3195" t="s">
        <v>28379</v>
      </c>
      <c r="AJ3195" t="s">
        <v>28378</v>
      </c>
      <c r="AK3195" t="s">
        <v>28377</v>
      </c>
      <c r="AL3195">
        <v>10</v>
      </c>
      <c r="AM3195" s="5">
        <f t="shared" si="394"/>
        <v>2.5</v>
      </c>
      <c r="AN3195" s="4">
        <f t="shared" si="399"/>
        <v>3.7864445285876562E-3</v>
      </c>
      <c r="AO3195" s="3"/>
      <c r="AP3195">
        <v>0</v>
      </c>
      <c r="AQ3195" t="s">
        <v>82</v>
      </c>
      <c r="AR3195" t="s">
        <v>28376</v>
      </c>
      <c r="AS3195" t="s">
        <v>81</v>
      </c>
      <c r="AT3195" s="2">
        <v>5.1070000000000002</v>
      </c>
      <c r="AU3195" s="1">
        <f t="shared" si="395"/>
        <v>2.49980833278777</v>
      </c>
      <c r="AV3195" s="1">
        <f t="shared" si="396"/>
        <v>1.8937615099509122</v>
      </c>
      <c r="AW3195" s="1">
        <f t="shared" si="397"/>
        <v>1.2877146871140535</v>
      </c>
    </row>
    <row r="3196" spans="1:49" x14ac:dyDescent="0.2">
      <c r="A3196">
        <v>3194</v>
      </c>
      <c r="B3196" t="s">
        <v>28375</v>
      </c>
      <c r="C3196" t="s">
        <v>28374</v>
      </c>
      <c r="D3196" t="s">
        <v>28373</v>
      </c>
      <c r="F3196" t="s">
        <v>28372</v>
      </c>
      <c r="G3196" t="s">
        <v>6</v>
      </c>
      <c r="H3196" t="s">
        <v>5</v>
      </c>
      <c r="I3196" t="s">
        <v>1257</v>
      </c>
      <c r="J3196" t="s">
        <v>28371</v>
      </c>
      <c r="K3196" t="s">
        <v>28370</v>
      </c>
      <c r="L3196" t="s">
        <v>2348</v>
      </c>
      <c r="M3196" t="s">
        <v>215</v>
      </c>
      <c r="N3196">
        <v>4</v>
      </c>
      <c r="O3196" t="s">
        <v>28369</v>
      </c>
      <c r="P3196" t="s">
        <v>28368</v>
      </c>
      <c r="Q3196" t="s">
        <v>28367</v>
      </c>
      <c r="R3196" s="7">
        <v>43344</v>
      </c>
      <c r="S3196" s="8">
        <f t="shared" si="392"/>
        <v>2018</v>
      </c>
      <c r="T3196" s="8">
        <v>2018</v>
      </c>
      <c r="U3196" s="8">
        <f t="shared" si="393"/>
        <v>4</v>
      </c>
      <c r="V3196" s="7">
        <v>43344</v>
      </c>
      <c r="W3196" t="s">
        <v>398</v>
      </c>
      <c r="X3196" s="2">
        <v>1.2769999999999999</v>
      </c>
      <c r="Y3196" s="6">
        <f t="shared" si="398"/>
        <v>3.4088785670430582E-2</v>
      </c>
      <c r="AA3196">
        <v>12709638</v>
      </c>
      <c r="AB3196">
        <v>12507</v>
      </c>
      <c r="AD3196" t="s">
        <v>1</v>
      </c>
      <c r="AE3196">
        <v>80</v>
      </c>
      <c r="AH3196" t="s">
        <v>28366</v>
      </c>
      <c r="AI3196" t="s">
        <v>28365</v>
      </c>
      <c r="AJ3196" t="s">
        <v>28364</v>
      </c>
      <c r="AK3196" t="s">
        <v>28363</v>
      </c>
      <c r="AL3196">
        <v>17</v>
      </c>
      <c r="AM3196" s="5">
        <f t="shared" si="394"/>
        <v>4.25</v>
      </c>
      <c r="AN3196" s="4">
        <f t="shared" si="399"/>
        <v>6.4369556985990157E-3</v>
      </c>
      <c r="AO3196" s="3"/>
      <c r="AP3196">
        <v>0</v>
      </c>
      <c r="AR3196">
        <v>61175084</v>
      </c>
      <c r="AT3196" s="2">
        <v>5.1070000000000002</v>
      </c>
      <c r="AU3196" s="1">
        <f t="shared" si="395"/>
        <v>2.5793236678881111</v>
      </c>
      <c r="AV3196" s="1">
        <f t="shared" si="396"/>
        <v>2.02628706845148</v>
      </c>
      <c r="AW3196" s="1">
        <f t="shared" si="397"/>
        <v>1.4732504690148485</v>
      </c>
    </row>
    <row r="3197" spans="1:49" x14ac:dyDescent="0.2">
      <c r="A3197">
        <v>3195</v>
      </c>
      <c r="B3197" t="s">
        <v>28362</v>
      </c>
      <c r="C3197" t="s">
        <v>28361</v>
      </c>
      <c r="F3197" t="s">
        <v>28360</v>
      </c>
      <c r="G3197" t="s">
        <v>6</v>
      </c>
      <c r="H3197" t="s">
        <v>5</v>
      </c>
      <c r="I3197" t="s">
        <v>5140</v>
      </c>
      <c r="J3197" t="s">
        <v>28359</v>
      </c>
      <c r="K3197" t="s">
        <v>28358</v>
      </c>
      <c r="L3197" t="s">
        <v>28357</v>
      </c>
      <c r="M3197" t="s">
        <v>28356</v>
      </c>
      <c r="N3197">
        <v>5</v>
      </c>
      <c r="O3197" t="s">
        <v>28355</v>
      </c>
      <c r="P3197" t="s">
        <v>28354</v>
      </c>
      <c r="Q3197" t="s">
        <v>28353</v>
      </c>
      <c r="R3197" s="7">
        <v>43344</v>
      </c>
      <c r="S3197" s="8">
        <f t="shared" si="392"/>
        <v>2018</v>
      </c>
      <c r="T3197" s="8">
        <v>2018</v>
      </c>
      <c r="U3197" s="8">
        <f t="shared" si="393"/>
        <v>4</v>
      </c>
      <c r="V3197" s="7">
        <v>43344</v>
      </c>
      <c r="W3197" t="s">
        <v>178</v>
      </c>
      <c r="X3197" s="2">
        <v>0.92900000000000005</v>
      </c>
      <c r="Y3197" s="6">
        <f t="shared" si="398"/>
        <v>2.4799124422732979E-2</v>
      </c>
      <c r="AA3197">
        <v>10897798</v>
      </c>
      <c r="AB3197">
        <v>18896</v>
      </c>
      <c r="AC3197">
        <v>15582558</v>
      </c>
      <c r="AD3197" t="s">
        <v>1</v>
      </c>
      <c r="AE3197">
        <v>22</v>
      </c>
      <c r="AF3197">
        <v>9</v>
      </c>
      <c r="AG3197">
        <v>8417429</v>
      </c>
      <c r="AH3197" t="s">
        <v>28352</v>
      </c>
      <c r="AI3197" t="s">
        <v>28351</v>
      </c>
      <c r="AJ3197" t="s">
        <v>28350</v>
      </c>
      <c r="AK3197" t="s">
        <v>28349</v>
      </c>
      <c r="AL3197">
        <v>4</v>
      </c>
      <c r="AM3197" s="5">
        <f t="shared" si="394"/>
        <v>1</v>
      </c>
      <c r="AN3197" s="4">
        <f t="shared" si="399"/>
        <v>1.5145778114350624E-3</v>
      </c>
      <c r="AO3197" s="3"/>
      <c r="AP3197">
        <v>0</v>
      </c>
      <c r="AR3197" t="s">
        <v>28348</v>
      </c>
      <c r="AS3197" t="s">
        <v>3656</v>
      </c>
      <c r="AT3197" s="2">
        <v>3.4359999999999999</v>
      </c>
      <c r="AU3197" s="1">
        <f t="shared" si="395"/>
        <v>1.78137604393436</v>
      </c>
      <c r="AV3197" s="1">
        <f t="shared" si="396"/>
        <v>1.3156851117084021</v>
      </c>
      <c r="AW3197" s="1">
        <f t="shared" si="397"/>
        <v>0.84999417948244371</v>
      </c>
    </row>
    <row r="3198" spans="1:49" x14ac:dyDescent="0.2">
      <c r="A3198">
        <v>3196</v>
      </c>
      <c r="B3198" t="s">
        <v>28347</v>
      </c>
      <c r="C3198" t="s">
        <v>28346</v>
      </c>
      <c r="F3198" t="s">
        <v>28345</v>
      </c>
      <c r="G3198" t="s">
        <v>6</v>
      </c>
      <c r="H3198" t="s">
        <v>5</v>
      </c>
      <c r="I3198" t="s">
        <v>28344</v>
      </c>
      <c r="J3198" t="s">
        <v>28343</v>
      </c>
      <c r="K3198" t="s">
        <v>28342</v>
      </c>
      <c r="L3198" t="s">
        <v>28341</v>
      </c>
      <c r="M3198" t="s">
        <v>28340</v>
      </c>
      <c r="N3198">
        <v>6</v>
      </c>
      <c r="O3198" t="s">
        <v>28339</v>
      </c>
      <c r="P3198" t="s">
        <v>28338</v>
      </c>
      <c r="Q3198" t="s">
        <v>28337</v>
      </c>
      <c r="R3198" s="7">
        <v>43344</v>
      </c>
      <c r="S3198" s="8">
        <f t="shared" si="392"/>
        <v>2018</v>
      </c>
      <c r="T3198" s="8">
        <v>2018</v>
      </c>
      <c r="U3198" s="8">
        <f t="shared" si="393"/>
        <v>4</v>
      </c>
      <c r="V3198" s="7">
        <v>43344</v>
      </c>
      <c r="W3198" t="s">
        <v>297</v>
      </c>
      <c r="X3198" s="2">
        <v>2.0099999999999998</v>
      </c>
      <c r="Y3198" s="6">
        <f t="shared" si="398"/>
        <v>5.3655802034115477E-2</v>
      </c>
      <c r="AA3198">
        <v>15361276</v>
      </c>
      <c r="AB3198">
        <v>18933</v>
      </c>
      <c r="AC3198">
        <v>15582248</v>
      </c>
      <c r="AD3198" t="s">
        <v>1</v>
      </c>
      <c r="AE3198">
        <v>17</v>
      </c>
      <c r="AF3198">
        <v>9</v>
      </c>
      <c r="AG3198">
        <v>8415781</v>
      </c>
      <c r="AH3198" t="s">
        <v>28336</v>
      </c>
      <c r="AI3198" t="s">
        <v>28335</v>
      </c>
      <c r="AJ3198" t="s">
        <v>28334</v>
      </c>
      <c r="AK3198" t="s">
        <v>28333</v>
      </c>
      <c r="AL3198">
        <v>40</v>
      </c>
      <c r="AM3198" s="5">
        <f t="shared" si="394"/>
        <v>10</v>
      </c>
      <c r="AN3198" s="4">
        <f t="shared" si="399"/>
        <v>1.5145778114350625E-2</v>
      </c>
      <c r="AO3198" s="3"/>
      <c r="AP3198">
        <v>0</v>
      </c>
      <c r="AQ3198" t="s">
        <v>49</v>
      </c>
      <c r="AR3198" t="s">
        <v>28332</v>
      </c>
      <c r="AS3198" t="s">
        <v>48</v>
      </c>
      <c r="AT3198" s="2" t="s">
        <v>7</v>
      </c>
      <c r="AU3198" s="1">
        <f t="shared" si="395"/>
        <v>4.2102794858186021</v>
      </c>
      <c r="AV3198" s="1">
        <f t="shared" si="396"/>
        <v>3.440079007423305</v>
      </c>
      <c r="AW3198" s="1">
        <f t="shared" si="397"/>
        <v>2.6698785290280078</v>
      </c>
    </row>
    <row r="3199" spans="1:49" x14ac:dyDescent="0.2">
      <c r="A3199">
        <v>3197</v>
      </c>
      <c r="B3199" t="s">
        <v>28331</v>
      </c>
      <c r="C3199" t="s">
        <v>28330</v>
      </c>
      <c r="F3199" t="s">
        <v>28329</v>
      </c>
      <c r="G3199" t="s">
        <v>6</v>
      </c>
      <c r="H3199" t="s">
        <v>5</v>
      </c>
      <c r="I3199" t="s">
        <v>4519</v>
      </c>
      <c r="J3199" t="s">
        <v>27585</v>
      </c>
      <c r="K3199" t="s">
        <v>27584</v>
      </c>
      <c r="L3199" t="s">
        <v>3897</v>
      </c>
      <c r="M3199" t="s">
        <v>215</v>
      </c>
      <c r="N3199">
        <v>5</v>
      </c>
      <c r="O3199" t="s">
        <v>28328</v>
      </c>
      <c r="P3199" t="s">
        <v>28327</v>
      </c>
      <c r="Q3199" t="s">
        <v>27581</v>
      </c>
      <c r="R3199" s="7">
        <v>43344</v>
      </c>
      <c r="S3199" s="8">
        <f t="shared" si="392"/>
        <v>2018</v>
      </c>
      <c r="T3199" s="8">
        <v>2018</v>
      </c>
      <c r="U3199" s="8">
        <f t="shared" si="393"/>
        <v>4</v>
      </c>
      <c r="V3199" s="7">
        <v>43344</v>
      </c>
      <c r="W3199" t="s">
        <v>305</v>
      </c>
      <c r="X3199" s="2">
        <v>1.3280000000000001</v>
      </c>
      <c r="Y3199" s="6">
        <f t="shared" si="398"/>
        <v>3.5450201542937994E-2</v>
      </c>
      <c r="AA3199">
        <v>15361225</v>
      </c>
      <c r="AB3199">
        <v>18894</v>
      </c>
      <c r="AD3199" t="s">
        <v>1</v>
      </c>
      <c r="AE3199">
        <v>17</v>
      </c>
      <c r="AF3199">
        <v>9</v>
      </c>
      <c r="AG3199">
        <v>8417977</v>
      </c>
      <c r="AH3199" t="s">
        <v>28326</v>
      </c>
      <c r="AI3199" t="s">
        <v>28325</v>
      </c>
      <c r="AJ3199" t="s">
        <v>28324</v>
      </c>
      <c r="AK3199" t="s">
        <v>28323</v>
      </c>
      <c r="AL3199">
        <v>31</v>
      </c>
      <c r="AM3199" s="5">
        <f t="shared" si="394"/>
        <v>7.75</v>
      </c>
      <c r="AN3199" s="4">
        <f t="shared" si="399"/>
        <v>1.1737978038621734E-2</v>
      </c>
      <c r="AO3199" s="3"/>
      <c r="AP3199">
        <v>0</v>
      </c>
      <c r="AQ3199" t="s">
        <v>49</v>
      </c>
      <c r="AR3199" t="s">
        <v>2255</v>
      </c>
      <c r="AS3199" t="s">
        <v>2254</v>
      </c>
      <c r="AT3199" s="2">
        <v>3.8340000000000001</v>
      </c>
      <c r="AU3199" s="1">
        <f t="shared" si="395"/>
        <v>2.8336534491643115</v>
      </c>
      <c r="AV3199" s="1">
        <f t="shared" si="396"/>
        <v>2.3594089790779864</v>
      </c>
      <c r="AW3199" s="1">
        <f t="shared" si="397"/>
        <v>1.8851645089916609</v>
      </c>
    </row>
    <row r="3200" spans="1:49" x14ac:dyDescent="0.2">
      <c r="A3200">
        <v>3198</v>
      </c>
      <c r="B3200" t="s">
        <v>28322</v>
      </c>
      <c r="C3200" t="s">
        <v>28321</v>
      </c>
      <c r="F3200" t="s">
        <v>28320</v>
      </c>
      <c r="G3200" t="s">
        <v>6</v>
      </c>
      <c r="H3200" t="s">
        <v>5</v>
      </c>
      <c r="I3200" t="s">
        <v>3787</v>
      </c>
      <c r="J3200" t="s">
        <v>3786</v>
      </c>
      <c r="K3200" t="s">
        <v>3785</v>
      </c>
      <c r="L3200" t="s">
        <v>3784</v>
      </c>
      <c r="M3200" t="s">
        <v>3783</v>
      </c>
      <c r="N3200">
        <v>3</v>
      </c>
      <c r="O3200" t="s">
        <v>3782</v>
      </c>
      <c r="P3200" t="s">
        <v>3781</v>
      </c>
      <c r="Q3200" t="s">
        <v>3780</v>
      </c>
      <c r="R3200" s="7">
        <v>43344</v>
      </c>
      <c r="S3200" s="8">
        <f t="shared" si="392"/>
        <v>2018</v>
      </c>
      <c r="T3200" s="8">
        <v>2018</v>
      </c>
      <c r="U3200" s="8">
        <f t="shared" si="393"/>
        <v>4</v>
      </c>
      <c r="V3200" s="7">
        <v>43344</v>
      </c>
      <c r="W3200" t="s">
        <v>297</v>
      </c>
      <c r="X3200" s="2">
        <v>2.0099999999999998</v>
      </c>
      <c r="Y3200" s="6">
        <f t="shared" si="398"/>
        <v>5.3655802034115477E-2</v>
      </c>
      <c r="AA3200">
        <v>15361276</v>
      </c>
      <c r="AB3200">
        <v>18933</v>
      </c>
      <c r="AC3200">
        <v>15582248</v>
      </c>
      <c r="AD3200" t="s">
        <v>1</v>
      </c>
      <c r="AE3200">
        <v>17</v>
      </c>
      <c r="AF3200">
        <v>9</v>
      </c>
      <c r="AG3200">
        <v>8415758</v>
      </c>
      <c r="AH3200" t="s">
        <v>28319</v>
      </c>
      <c r="AI3200" t="s">
        <v>28318</v>
      </c>
      <c r="AJ3200" t="s">
        <v>28317</v>
      </c>
      <c r="AK3200" t="s">
        <v>28316</v>
      </c>
      <c r="AL3200">
        <v>7</v>
      </c>
      <c r="AM3200" s="5">
        <f t="shared" si="394"/>
        <v>1.75</v>
      </c>
      <c r="AN3200" s="4">
        <f t="shared" si="399"/>
        <v>2.6505111700113595E-3</v>
      </c>
      <c r="AO3200" s="3"/>
      <c r="AP3200">
        <v>1</v>
      </c>
      <c r="AQ3200" t="s">
        <v>129</v>
      </c>
      <c r="AR3200" t="s">
        <v>3779</v>
      </c>
      <c r="AS3200" t="s">
        <v>128</v>
      </c>
      <c r="AT3200" s="2" t="s">
        <v>7</v>
      </c>
      <c r="AU3200" s="1">
        <f t="shared" si="395"/>
        <v>3.8354214774884237</v>
      </c>
      <c r="AV3200" s="1">
        <f t="shared" si="396"/>
        <v>2.8153156602063421</v>
      </c>
      <c r="AW3200" s="1">
        <f t="shared" si="397"/>
        <v>1.7952098429242593</v>
      </c>
    </row>
    <row r="3201" spans="1:49" x14ac:dyDescent="0.2">
      <c r="A3201">
        <v>3199</v>
      </c>
      <c r="B3201" t="s">
        <v>28315</v>
      </c>
      <c r="C3201" t="s">
        <v>28314</v>
      </c>
      <c r="F3201" t="s">
        <v>28313</v>
      </c>
      <c r="G3201" t="s">
        <v>6</v>
      </c>
      <c r="H3201" t="s">
        <v>5</v>
      </c>
      <c r="I3201" t="s">
        <v>28312</v>
      </c>
      <c r="J3201">
        <v>60007566</v>
      </c>
      <c r="K3201" t="s">
        <v>58</v>
      </c>
      <c r="L3201" t="s">
        <v>28311</v>
      </c>
      <c r="M3201" t="s">
        <v>17</v>
      </c>
      <c r="N3201">
        <v>2</v>
      </c>
      <c r="O3201" t="s">
        <v>28310</v>
      </c>
      <c r="P3201" t="s">
        <v>28309</v>
      </c>
      <c r="Q3201" t="s">
        <v>28308</v>
      </c>
      <c r="R3201" s="7">
        <v>43344</v>
      </c>
      <c r="S3201" s="8">
        <f t="shared" si="392"/>
        <v>2018</v>
      </c>
      <c r="T3201" s="8">
        <v>2018</v>
      </c>
      <c r="U3201" s="8">
        <f t="shared" si="393"/>
        <v>4</v>
      </c>
      <c r="V3201" s="7">
        <v>43344</v>
      </c>
      <c r="W3201" t="s">
        <v>297</v>
      </c>
      <c r="X3201" s="2">
        <v>2.0099999999999998</v>
      </c>
      <c r="Y3201" s="6">
        <f t="shared" si="398"/>
        <v>5.3655802034115477E-2</v>
      </c>
      <c r="AA3201">
        <v>15361276</v>
      </c>
      <c r="AB3201">
        <v>18933</v>
      </c>
      <c r="AC3201">
        <v>15582248</v>
      </c>
      <c r="AD3201" t="s">
        <v>1</v>
      </c>
      <c r="AE3201">
        <v>17</v>
      </c>
      <c r="AF3201">
        <v>9</v>
      </c>
      <c r="AG3201">
        <v>8415762</v>
      </c>
      <c r="AH3201" t="s">
        <v>28307</v>
      </c>
      <c r="AI3201" t="s">
        <v>28306</v>
      </c>
      <c r="AJ3201" t="s">
        <v>28305</v>
      </c>
      <c r="AK3201" t="s">
        <v>28304</v>
      </c>
      <c r="AL3201">
        <v>0</v>
      </c>
      <c r="AM3201" s="5">
        <f t="shared" si="394"/>
        <v>0</v>
      </c>
      <c r="AN3201" s="4">
        <f t="shared" si="399"/>
        <v>0</v>
      </c>
      <c r="AO3201" s="3"/>
      <c r="AP3201">
        <v>0</v>
      </c>
      <c r="AR3201" t="s">
        <v>0</v>
      </c>
      <c r="AT3201" s="2" t="s">
        <v>7</v>
      </c>
      <c r="AU3201" s="1">
        <f t="shared" si="395"/>
        <v>3.7559061423880831</v>
      </c>
      <c r="AV3201" s="1">
        <f t="shared" si="396"/>
        <v>2.6827901017057738</v>
      </c>
      <c r="AW3201" s="1">
        <f t="shared" si="397"/>
        <v>1.6096740610234643</v>
      </c>
    </row>
    <row r="3202" spans="1:49" x14ac:dyDescent="0.2">
      <c r="A3202">
        <v>3200</v>
      </c>
      <c r="B3202" t="s">
        <v>28303</v>
      </c>
      <c r="C3202" t="s">
        <v>28302</v>
      </c>
      <c r="F3202" t="s">
        <v>28301</v>
      </c>
      <c r="G3202" t="s">
        <v>6</v>
      </c>
      <c r="H3202" t="s">
        <v>5</v>
      </c>
      <c r="I3202" t="s">
        <v>478</v>
      </c>
      <c r="J3202" t="s">
        <v>28300</v>
      </c>
      <c r="K3202" t="s">
        <v>28299</v>
      </c>
      <c r="L3202" t="s">
        <v>28298</v>
      </c>
      <c r="M3202" t="s">
        <v>28297</v>
      </c>
      <c r="N3202">
        <v>7</v>
      </c>
      <c r="O3202" t="s">
        <v>28296</v>
      </c>
      <c r="P3202" t="s">
        <v>28295</v>
      </c>
      <c r="Q3202" t="s">
        <v>28294</v>
      </c>
      <c r="R3202" s="7">
        <v>43344</v>
      </c>
      <c r="S3202" s="8">
        <f t="shared" ref="S3202:S3265" si="400">YEAR(R3202)</f>
        <v>2018</v>
      </c>
      <c r="T3202" s="8">
        <v>2018</v>
      </c>
      <c r="U3202" s="8">
        <f t="shared" ref="U3202:U3265" si="401">2022-T3202</f>
        <v>4</v>
      </c>
      <c r="V3202" s="7">
        <v>43344</v>
      </c>
      <c r="W3202" t="s">
        <v>39</v>
      </c>
      <c r="X3202" s="2">
        <v>1.3720000000000001</v>
      </c>
      <c r="Y3202" s="6">
        <f t="shared" si="398"/>
        <v>3.662475641333654E-2</v>
      </c>
      <c r="AA3202">
        <v>189480</v>
      </c>
      <c r="AB3202">
        <v>17366</v>
      </c>
      <c r="AD3202" t="s">
        <v>1</v>
      </c>
      <c r="AE3202">
        <v>66</v>
      </c>
      <c r="AF3202">
        <v>9</v>
      </c>
      <c r="AG3202">
        <v>8418319</v>
      </c>
      <c r="AH3202" t="s">
        <v>28293</v>
      </c>
      <c r="AI3202" t="s">
        <v>28292</v>
      </c>
      <c r="AJ3202" t="s">
        <v>28291</v>
      </c>
      <c r="AK3202" t="s">
        <v>28290</v>
      </c>
      <c r="AL3202">
        <v>4</v>
      </c>
      <c r="AM3202" s="5">
        <f t="shared" ref="AM3202:AM3265" si="402">AL3202/U3202</f>
        <v>1</v>
      </c>
      <c r="AN3202" s="4">
        <f t="shared" si="399"/>
        <v>1.5145778114350624E-3</v>
      </c>
      <c r="AO3202" s="3"/>
      <c r="AP3202">
        <v>1</v>
      </c>
      <c r="AQ3202" t="s">
        <v>2295</v>
      </c>
      <c r="AR3202">
        <v>185006005</v>
      </c>
      <c r="AS3202" t="s">
        <v>1206</v>
      </c>
      <c r="AT3202" s="2" t="s">
        <v>7</v>
      </c>
      <c r="AU3202" s="1">
        <f t="shared" ref="AU3202:AU3265" si="403">(Y3202*0.7+AN3202*0.3)*100</f>
        <v>2.6091702832766095</v>
      </c>
      <c r="AV3202" s="1">
        <f t="shared" ref="AV3202:AV3265" si="404">(Y3202*0.5+AN3202*0.5)*100</f>
        <v>1.90696671123858</v>
      </c>
      <c r="AW3202" s="1">
        <f t="shared" ref="AW3202:AW3265" si="405">(Y3202*0.3+AN3202*0.7)*100</f>
        <v>1.2047631392005507</v>
      </c>
    </row>
    <row r="3203" spans="1:49" x14ac:dyDescent="0.2">
      <c r="A3203">
        <v>3201</v>
      </c>
      <c r="B3203" t="s">
        <v>28289</v>
      </c>
      <c r="C3203" t="s">
        <v>28288</v>
      </c>
      <c r="E3203">
        <v>30022543</v>
      </c>
      <c r="F3203" t="s">
        <v>28287</v>
      </c>
      <c r="G3203" t="s">
        <v>6</v>
      </c>
      <c r="H3203" t="s">
        <v>5</v>
      </c>
      <c r="I3203" t="s">
        <v>28286</v>
      </c>
      <c r="J3203">
        <v>60032724</v>
      </c>
      <c r="K3203" t="s">
        <v>28285</v>
      </c>
      <c r="L3203" t="s">
        <v>10700</v>
      </c>
      <c r="M3203" t="s">
        <v>42</v>
      </c>
      <c r="N3203">
        <v>7</v>
      </c>
      <c r="O3203" t="s">
        <v>28284</v>
      </c>
      <c r="P3203" t="s">
        <v>28283</v>
      </c>
      <c r="Q3203" t="s">
        <v>28282</v>
      </c>
      <c r="R3203" s="7">
        <v>43344</v>
      </c>
      <c r="S3203" s="8">
        <f t="shared" si="400"/>
        <v>2018</v>
      </c>
      <c r="T3203" s="8">
        <v>2018</v>
      </c>
      <c r="U3203" s="8">
        <f t="shared" si="401"/>
        <v>4</v>
      </c>
      <c r="V3203" s="7">
        <v>43344</v>
      </c>
      <c r="W3203" t="s">
        <v>28281</v>
      </c>
      <c r="X3203" s="2">
        <v>1.278</v>
      </c>
      <c r="Y3203" s="6">
        <f t="shared" ref="Y3203:Y3266" si="406">(X3203-$Z$3)/($Z$2-$Z$3)</f>
        <v>3.4115480099303278E-2</v>
      </c>
      <c r="AA3203">
        <v>9523480</v>
      </c>
      <c r="AB3203">
        <v>17304</v>
      </c>
      <c r="AC3203">
        <v>10991492</v>
      </c>
      <c r="AD3203" t="s">
        <v>1</v>
      </c>
      <c r="AE3203">
        <v>31</v>
      </c>
      <c r="AF3203">
        <v>9</v>
      </c>
      <c r="AG3203" t="s">
        <v>28280</v>
      </c>
      <c r="AI3203" t="s">
        <v>28279</v>
      </c>
      <c r="AJ3203" t="s">
        <v>28278</v>
      </c>
      <c r="AK3203" t="s">
        <v>28277</v>
      </c>
      <c r="AL3203">
        <v>0</v>
      </c>
      <c r="AM3203" s="5">
        <f t="shared" si="402"/>
        <v>0</v>
      </c>
      <c r="AN3203" s="4">
        <f t="shared" ref="AN3203:AN3266" si="407">(AM3203-$AO$3)/($AO$2-$AO$3)</f>
        <v>0</v>
      </c>
      <c r="AO3203" s="3"/>
      <c r="AP3203">
        <v>1</v>
      </c>
      <c r="AQ3203" t="s">
        <v>2941</v>
      </c>
      <c r="AR3203">
        <v>13783</v>
      </c>
      <c r="AS3203" t="s">
        <v>2940</v>
      </c>
      <c r="AT3203" s="2">
        <v>4.0439999999999996</v>
      </c>
      <c r="AU3203" s="1">
        <f t="shared" si="403"/>
        <v>2.3880836069512292</v>
      </c>
      <c r="AV3203" s="1">
        <f t="shared" si="404"/>
        <v>1.705774004965164</v>
      </c>
      <c r="AW3203" s="1">
        <f t="shared" si="405"/>
        <v>1.0234644029790982</v>
      </c>
    </row>
    <row r="3204" spans="1:49" x14ac:dyDescent="0.2">
      <c r="A3204">
        <v>3202</v>
      </c>
      <c r="B3204" t="s">
        <v>28276</v>
      </c>
      <c r="C3204" t="s">
        <v>28275</v>
      </c>
      <c r="F3204" t="s">
        <v>28274</v>
      </c>
      <c r="G3204" t="s">
        <v>6</v>
      </c>
      <c r="H3204" t="s">
        <v>5</v>
      </c>
      <c r="I3204" t="s">
        <v>25370</v>
      </c>
      <c r="J3204">
        <v>60105242</v>
      </c>
      <c r="K3204" t="s">
        <v>4365</v>
      </c>
      <c r="L3204" t="s">
        <v>102</v>
      </c>
      <c r="M3204" t="s">
        <v>96</v>
      </c>
      <c r="N3204">
        <v>2</v>
      </c>
      <c r="O3204" t="s">
        <v>28273</v>
      </c>
      <c r="P3204" t="s">
        <v>28272</v>
      </c>
      <c r="Q3204" t="s">
        <v>4364</v>
      </c>
      <c r="R3204" s="7">
        <v>43344</v>
      </c>
      <c r="S3204" s="8">
        <f t="shared" si="400"/>
        <v>2018</v>
      </c>
      <c r="T3204" s="8">
        <v>2018</v>
      </c>
      <c r="U3204" s="8">
        <f t="shared" si="401"/>
        <v>4</v>
      </c>
      <c r="V3204" s="7">
        <v>43344</v>
      </c>
      <c r="W3204" t="s">
        <v>3517</v>
      </c>
      <c r="X3204" s="2">
        <v>0.33200000000000002</v>
      </c>
      <c r="Y3204" s="6">
        <f t="shared" si="406"/>
        <v>8.8625503857344985E-3</v>
      </c>
      <c r="AA3204">
        <v>15698025</v>
      </c>
      <c r="AB3204">
        <v>144926</v>
      </c>
      <c r="AC3204">
        <v>15728137</v>
      </c>
      <c r="AD3204" t="s">
        <v>1</v>
      </c>
      <c r="AE3204">
        <v>17</v>
      </c>
      <c r="AF3204">
        <v>3</v>
      </c>
      <c r="AH3204" t="s">
        <v>28271</v>
      </c>
      <c r="AI3204" t="s">
        <v>28270</v>
      </c>
      <c r="AJ3204" t="s">
        <v>28269</v>
      </c>
      <c r="AK3204" t="s">
        <v>28268</v>
      </c>
      <c r="AL3204">
        <v>2</v>
      </c>
      <c r="AM3204" s="5">
        <f t="shared" si="402"/>
        <v>0.5</v>
      </c>
      <c r="AN3204" s="4">
        <f t="shared" si="407"/>
        <v>7.572889057175312E-4</v>
      </c>
      <c r="AO3204" s="3"/>
      <c r="AP3204">
        <v>0</v>
      </c>
      <c r="AR3204" t="s">
        <v>0</v>
      </c>
      <c r="AT3204" s="2">
        <v>1.8069999999999999</v>
      </c>
      <c r="AU3204" s="1">
        <f t="shared" si="403"/>
        <v>0.64309719417294087</v>
      </c>
      <c r="AV3204" s="1">
        <f t="shared" si="404"/>
        <v>0.48099196457260146</v>
      </c>
      <c r="AW3204" s="1">
        <f t="shared" si="405"/>
        <v>0.31888673497226211</v>
      </c>
    </row>
    <row r="3205" spans="1:49" x14ac:dyDescent="0.2">
      <c r="A3205">
        <v>3203</v>
      </c>
      <c r="B3205" t="s">
        <v>28267</v>
      </c>
      <c r="C3205" t="s">
        <v>28266</v>
      </c>
      <c r="F3205" t="s">
        <v>28265</v>
      </c>
      <c r="G3205" t="s">
        <v>6</v>
      </c>
      <c r="H3205" t="s">
        <v>5</v>
      </c>
      <c r="I3205" t="s">
        <v>1111</v>
      </c>
      <c r="J3205">
        <v>113255297</v>
      </c>
      <c r="K3205" t="s">
        <v>28264</v>
      </c>
      <c r="L3205" t="s">
        <v>4756</v>
      </c>
      <c r="M3205" t="s">
        <v>17</v>
      </c>
      <c r="N3205">
        <v>7</v>
      </c>
      <c r="O3205" t="s">
        <v>28263</v>
      </c>
      <c r="P3205" t="s">
        <v>28262</v>
      </c>
      <c r="Q3205" t="s">
        <v>28261</v>
      </c>
      <c r="R3205" s="7">
        <v>43344</v>
      </c>
      <c r="S3205" s="8">
        <f t="shared" si="400"/>
        <v>2018</v>
      </c>
      <c r="T3205" s="8">
        <v>2018</v>
      </c>
      <c r="U3205" s="8">
        <f t="shared" si="401"/>
        <v>4</v>
      </c>
      <c r="V3205" s="7">
        <v>43344</v>
      </c>
      <c r="W3205" t="s">
        <v>4755</v>
      </c>
      <c r="X3205" s="2">
        <v>1.1779999999999999</v>
      </c>
      <c r="Y3205" s="6">
        <f t="shared" si="406"/>
        <v>3.1446037212033845E-2</v>
      </c>
      <c r="AA3205">
        <v>168033</v>
      </c>
      <c r="AB3205">
        <v>27965</v>
      </c>
      <c r="AC3205">
        <v>19422156</v>
      </c>
      <c r="AD3205" t="s">
        <v>1</v>
      </c>
      <c r="AE3205">
        <v>83</v>
      </c>
      <c r="AF3205">
        <v>5</v>
      </c>
      <c r="AH3205" t="s">
        <v>28260</v>
      </c>
      <c r="AI3205" t="s">
        <v>28259</v>
      </c>
      <c r="AJ3205" t="s">
        <v>28258</v>
      </c>
      <c r="AK3205" t="s">
        <v>28257</v>
      </c>
      <c r="AL3205">
        <v>0</v>
      </c>
      <c r="AM3205" s="5">
        <f t="shared" si="402"/>
        <v>0</v>
      </c>
      <c r="AN3205" s="4">
        <f t="shared" si="407"/>
        <v>0</v>
      </c>
      <c r="AO3205" s="3"/>
      <c r="AP3205">
        <v>0</v>
      </c>
      <c r="AR3205" t="s">
        <v>0</v>
      </c>
      <c r="AT3205" s="2">
        <v>2.9279999999999999</v>
      </c>
      <c r="AU3205" s="1">
        <f t="shared" si="403"/>
        <v>2.2012226048423691</v>
      </c>
      <c r="AV3205" s="1">
        <f t="shared" si="404"/>
        <v>1.5723018606016923</v>
      </c>
      <c r="AW3205" s="1">
        <f t="shared" si="405"/>
        <v>0.94338111636101529</v>
      </c>
    </row>
    <row r="3206" spans="1:49" x14ac:dyDescent="0.2">
      <c r="A3206">
        <v>3204</v>
      </c>
      <c r="B3206" t="s">
        <v>28256</v>
      </c>
      <c r="C3206" t="s">
        <v>28255</v>
      </c>
      <c r="F3206" t="s">
        <v>28254</v>
      </c>
      <c r="G3206" t="s">
        <v>6</v>
      </c>
      <c r="H3206" t="s">
        <v>5</v>
      </c>
      <c r="I3206" t="s">
        <v>28253</v>
      </c>
      <c r="J3206" t="s">
        <v>28252</v>
      </c>
      <c r="K3206" t="s">
        <v>28251</v>
      </c>
      <c r="L3206" t="s">
        <v>28250</v>
      </c>
      <c r="M3206" t="s">
        <v>28249</v>
      </c>
      <c r="N3206">
        <v>3</v>
      </c>
      <c r="O3206" t="s">
        <v>28248</v>
      </c>
      <c r="P3206" t="s">
        <v>28247</v>
      </c>
      <c r="Q3206" t="s">
        <v>28246</v>
      </c>
      <c r="R3206" s="7">
        <v>43344</v>
      </c>
      <c r="S3206" s="8">
        <f t="shared" si="400"/>
        <v>2018</v>
      </c>
      <c r="T3206" s="8">
        <v>2018</v>
      </c>
      <c r="U3206" s="8">
        <f t="shared" si="401"/>
        <v>4</v>
      </c>
      <c r="V3206" s="7">
        <v>43344</v>
      </c>
      <c r="W3206" t="s">
        <v>297</v>
      </c>
      <c r="X3206" s="2">
        <v>2.0099999999999998</v>
      </c>
      <c r="Y3206" s="6">
        <f t="shared" si="406"/>
        <v>5.3655802034115477E-2</v>
      </c>
      <c r="AA3206">
        <v>15361276</v>
      </c>
      <c r="AB3206">
        <v>18933</v>
      </c>
      <c r="AC3206">
        <v>15582248</v>
      </c>
      <c r="AD3206" t="s">
        <v>1</v>
      </c>
      <c r="AE3206">
        <v>17</v>
      </c>
      <c r="AF3206">
        <v>9</v>
      </c>
      <c r="AG3206">
        <v>8412230</v>
      </c>
      <c r="AH3206" t="s">
        <v>28245</v>
      </c>
      <c r="AI3206" t="s">
        <v>28244</v>
      </c>
      <c r="AJ3206" t="s">
        <v>28243</v>
      </c>
      <c r="AK3206" t="s">
        <v>28242</v>
      </c>
      <c r="AL3206">
        <v>6</v>
      </c>
      <c r="AM3206" s="5">
        <f t="shared" si="402"/>
        <v>1.5</v>
      </c>
      <c r="AN3206" s="4">
        <f t="shared" si="407"/>
        <v>2.2718667171525938E-3</v>
      </c>
      <c r="AO3206" s="3"/>
      <c r="AP3206">
        <v>0</v>
      </c>
      <c r="AR3206" t="s">
        <v>0</v>
      </c>
      <c r="AT3206" s="2" t="s">
        <v>7</v>
      </c>
      <c r="AU3206" s="1">
        <f t="shared" si="403"/>
        <v>3.824062143902661</v>
      </c>
      <c r="AV3206" s="1">
        <f t="shared" si="404"/>
        <v>2.7963834375634034</v>
      </c>
      <c r="AW3206" s="1">
        <f t="shared" si="405"/>
        <v>1.768704731224146</v>
      </c>
    </row>
    <row r="3207" spans="1:49" x14ac:dyDescent="0.2">
      <c r="A3207">
        <v>3205</v>
      </c>
      <c r="B3207" t="s">
        <v>28241</v>
      </c>
      <c r="C3207" t="s">
        <v>28240</v>
      </c>
      <c r="F3207" t="s">
        <v>28239</v>
      </c>
      <c r="G3207" t="s">
        <v>6</v>
      </c>
      <c r="H3207" t="s">
        <v>5</v>
      </c>
      <c r="I3207" t="s">
        <v>3677</v>
      </c>
      <c r="J3207">
        <v>60005465</v>
      </c>
      <c r="K3207" t="s">
        <v>120</v>
      </c>
      <c r="L3207" t="s">
        <v>119</v>
      </c>
      <c r="M3207" t="s">
        <v>54</v>
      </c>
      <c r="N3207">
        <v>3</v>
      </c>
      <c r="O3207" t="s">
        <v>28238</v>
      </c>
      <c r="P3207" t="s">
        <v>28237</v>
      </c>
      <c r="Q3207" t="s">
        <v>560</v>
      </c>
      <c r="R3207" s="7">
        <v>43344</v>
      </c>
      <c r="S3207" s="8">
        <f t="shared" si="400"/>
        <v>2018</v>
      </c>
      <c r="T3207" s="8">
        <v>2018</v>
      </c>
      <c r="U3207" s="8">
        <f t="shared" si="401"/>
        <v>4</v>
      </c>
      <c r="V3207" s="7">
        <v>43344</v>
      </c>
      <c r="W3207" t="s">
        <v>305</v>
      </c>
      <c r="X3207" s="2">
        <v>1.3280000000000001</v>
      </c>
      <c r="Y3207" s="6">
        <f t="shared" si="406"/>
        <v>3.5450201542937994E-2</v>
      </c>
      <c r="AA3207">
        <v>15361225</v>
      </c>
      <c r="AB3207">
        <v>18894</v>
      </c>
      <c r="AD3207" t="s">
        <v>1</v>
      </c>
      <c r="AE3207">
        <v>17</v>
      </c>
      <c r="AF3207">
        <v>9</v>
      </c>
      <c r="AG3207">
        <v>8412088</v>
      </c>
      <c r="AH3207" t="s">
        <v>28236</v>
      </c>
      <c r="AI3207" t="s">
        <v>28235</v>
      </c>
      <c r="AJ3207" t="s">
        <v>28234</v>
      </c>
      <c r="AK3207" t="s">
        <v>28233</v>
      </c>
      <c r="AL3207">
        <v>0</v>
      </c>
      <c r="AM3207" s="5">
        <f t="shared" si="402"/>
        <v>0</v>
      </c>
      <c r="AN3207" s="4">
        <f t="shared" si="407"/>
        <v>0</v>
      </c>
      <c r="AO3207" s="3"/>
      <c r="AP3207">
        <v>0</v>
      </c>
      <c r="AQ3207" t="s">
        <v>49</v>
      </c>
      <c r="AR3207">
        <v>41413060404</v>
      </c>
      <c r="AS3207" t="s">
        <v>48</v>
      </c>
      <c r="AT3207" s="2">
        <v>3.8340000000000001</v>
      </c>
      <c r="AU3207" s="1">
        <f t="shared" si="403"/>
        <v>2.4815141080056597</v>
      </c>
      <c r="AV3207" s="1">
        <f t="shared" si="404"/>
        <v>1.7725100771468998</v>
      </c>
      <c r="AW3207" s="1">
        <f t="shared" si="405"/>
        <v>1.0635060462881398</v>
      </c>
    </row>
    <row r="3208" spans="1:49" x14ac:dyDescent="0.2">
      <c r="A3208">
        <v>3206</v>
      </c>
      <c r="B3208" t="s">
        <v>28232</v>
      </c>
      <c r="C3208" t="s">
        <v>28231</v>
      </c>
      <c r="F3208" t="s">
        <v>28230</v>
      </c>
      <c r="G3208" t="s">
        <v>6</v>
      </c>
      <c r="H3208" t="s">
        <v>5</v>
      </c>
      <c r="I3208" t="s">
        <v>3907</v>
      </c>
      <c r="J3208">
        <v>60022134</v>
      </c>
      <c r="K3208" t="s">
        <v>574</v>
      </c>
      <c r="L3208" t="s">
        <v>573</v>
      </c>
      <c r="M3208" t="s">
        <v>572</v>
      </c>
      <c r="N3208">
        <v>3</v>
      </c>
      <c r="O3208" t="s">
        <v>28229</v>
      </c>
      <c r="P3208" t="s">
        <v>28228</v>
      </c>
      <c r="Q3208" t="s">
        <v>5122</v>
      </c>
      <c r="R3208" s="7">
        <v>43344</v>
      </c>
      <c r="S3208" s="8">
        <f t="shared" si="400"/>
        <v>2018</v>
      </c>
      <c r="T3208" s="8">
        <v>2018</v>
      </c>
      <c r="U3208" s="8">
        <f t="shared" si="401"/>
        <v>4</v>
      </c>
      <c r="V3208" s="7">
        <v>43344</v>
      </c>
      <c r="W3208" t="s">
        <v>297</v>
      </c>
      <c r="X3208" s="2">
        <v>2.0099999999999998</v>
      </c>
      <c r="Y3208" s="6">
        <f t="shared" si="406"/>
        <v>5.3655802034115477E-2</v>
      </c>
      <c r="AA3208">
        <v>15361276</v>
      </c>
      <c r="AB3208">
        <v>18933</v>
      </c>
      <c r="AC3208">
        <v>15582248</v>
      </c>
      <c r="AD3208" t="s">
        <v>1</v>
      </c>
      <c r="AE3208">
        <v>17</v>
      </c>
      <c r="AF3208">
        <v>9</v>
      </c>
      <c r="AG3208">
        <v>8412215</v>
      </c>
      <c r="AH3208" t="s">
        <v>28227</v>
      </c>
      <c r="AI3208" t="s">
        <v>28226</v>
      </c>
      <c r="AJ3208" t="s">
        <v>28225</v>
      </c>
      <c r="AK3208" t="s">
        <v>28224</v>
      </c>
      <c r="AL3208">
        <v>11</v>
      </c>
      <c r="AM3208" s="5">
        <f t="shared" si="402"/>
        <v>2.75</v>
      </c>
      <c r="AN3208" s="4">
        <f t="shared" si="407"/>
        <v>4.1650889814464215E-3</v>
      </c>
      <c r="AO3208" s="3"/>
      <c r="AP3208">
        <v>0</v>
      </c>
      <c r="AQ3208" t="s">
        <v>1900</v>
      </c>
      <c r="AR3208" t="s">
        <v>1899</v>
      </c>
      <c r="AS3208" t="s">
        <v>1898</v>
      </c>
      <c r="AT3208" s="2" t="s">
        <v>7</v>
      </c>
      <c r="AU3208" s="1">
        <f t="shared" si="403"/>
        <v>3.8808588118314757</v>
      </c>
      <c r="AV3208" s="1">
        <f t="shared" si="404"/>
        <v>2.8910445507780951</v>
      </c>
      <c r="AW3208" s="1">
        <f t="shared" si="405"/>
        <v>1.9012302897247135</v>
      </c>
    </row>
    <row r="3209" spans="1:49" x14ac:dyDescent="0.2">
      <c r="A3209">
        <v>3207</v>
      </c>
      <c r="B3209" t="s">
        <v>28223</v>
      </c>
      <c r="C3209" t="s">
        <v>28222</v>
      </c>
      <c r="F3209" t="s">
        <v>28221</v>
      </c>
      <c r="G3209" t="s">
        <v>6</v>
      </c>
      <c r="H3209" t="s">
        <v>5</v>
      </c>
      <c r="I3209" t="s">
        <v>1959</v>
      </c>
      <c r="J3209">
        <v>60014966</v>
      </c>
      <c r="K3209" t="s">
        <v>4987</v>
      </c>
      <c r="L3209" t="s">
        <v>180</v>
      </c>
      <c r="M3209" t="s">
        <v>54</v>
      </c>
      <c r="N3209">
        <v>5</v>
      </c>
      <c r="O3209" t="s">
        <v>28220</v>
      </c>
      <c r="P3209" t="s">
        <v>28219</v>
      </c>
      <c r="Q3209" t="s">
        <v>20597</v>
      </c>
      <c r="R3209" s="7">
        <v>43344</v>
      </c>
      <c r="S3209" s="8">
        <f t="shared" si="400"/>
        <v>2018</v>
      </c>
      <c r="T3209" s="8">
        <v>2018</v>
      </c>
      <c r="U3209" s="8">
        <f t="shared" si="401"/>
        <v>4</v>
      </c>
      <c r="V3209" s="7">
        <v>43344</v>
      </c>
      <c r="W3209" t="s">
        <v>297</v>
      </c>
      <c r="X3209" s="2">
        <v>2.0099999999999998</v>
      </c>
      <c r="Y3209" s="6">
        <f t="shared" si="406"/>
        <v>5.3655802034115477E-2</v>
      </c>
      <c r="AA3209">
        <v>15361276</v>
      </c>
      <c r="AB3209">
        <v>18933</v>
      </c>
      <c r="AC3209">
        <v>15582248</v>
      </c>
      <c r="AD3209" t="s">
        <v>1</v>
      </c>
      <c r="AE3209">
        <v>17</v>
      </c>
      <c r="AF3209">
        <v>9</v>
      </c>
      <c r="AG3209">
        <v>8412127</v>
      </c>
      <c r="AH3209" t="s">
        <v>28218</v>
      </c>
      <c r="AI3209" t="s">
        <v>28217</v>
      </c>
      <c r="AJ3209" t="s">
        <v>28216</v>
      </c>
      <c r="AK3209" t="s">
        <v>28215</v>
      </c>
      <c r="AL3209">
        <v>30</v>
      </c>
      <c r="AM3209" s="5">
        <f t="shared" si="402"/>
        <v>7.5</v>
      </c>
      <c r="AN3209" s="4">
        <f t="shared" si="407"/>
        <v>1.1359333585762969E-2</v>
      </c>
      <c r="AO3209" s="3"/>
      <c r="AP3209">
        <v>0</v>
      </c>
      <c r="AQ3209" t="s">
        <v>49</v>
      </c>
      <c r="AR3209">
        <v>61625101</v>
      </c>
      <c r="AS3209" t="s">
        <v>48</v>
      </c>
      <c r="AT3209" s="2" t="s">
        <v>7</v>
      </c>
      <c r="AU3209" s="1">
        <f t="shared" si="403"/>
        <v>4.0966861499609726</v>
      </c>
      <c r="AV3209" s="1">
        <f t="shared" si="404"/>
        <v>3.250756780993922</v>
      </c>
      <c r="AW3209" s="1">
        <f t="shared" si="405"/>
        <v>2.4048274120268722</v>
      </c>
    </row>
    <row r="3210" spans="1:49" x14ac:dyDescent="0.2">
      <c r="A3210">
        <v>3208</v>
      </c>
      <c r="B3210" t="s">
        <v>28214</v>
      </c>
      <c r="C3210" t="s">
        <v>28213</v>
      </c>
      <c r="F3210" t="s">
        <v>28212</v>
      </c>
      <c r="G3210" t="s">
        <v>6</v>
      </c>
      <c r="H3210" t="s">
        <v>5</v>
      </c>
      <c r="I3210" t="s">
        <v>28211</v>
      </c>
      <c r="J3210">
        <v>60007740</v>
      </c>
      <c r="K3210" t="s">
        <v>4121</v>
      </c>
      <c r="L3210" t="s">
        <v>4120</v>
      </c>
      <c r="M3210" t="s">
        <v>17</v>
      </c>
      <c r="N3210">
        <v>3</v>
      </c>
      <c r="O3210" t="s">
        <v>28210</v>
      </c>
      <c r="P3210" t="s">
        <v>28209</v>
      </c>
      <c r="Q3210" t="s">
        <v>28208</v>
      </c>
      <c r="R3210" s="7">
        <v>43344</v>
      </c>
      <c r="S3210" s="8">
        <f t="shared" si="400"/>
        <v>2018</v>
      </c>
      <c r="T3210" s="8">
        <v>2018</v>
      </c>
      <c r="U3210" s="8">
        <f t="shared" si="401"/>
        <v>4</v>
      </c>
      <c r="V3210" s="7">
        <v>43344</v>
      </c>
      <c r="W3210" t="s">
        <v>305</v>
      </c>
      <c r="X3210" s="2">
        <v>1.3280000000000001</v>
      </c>
      <c r="Y3210" s="6">
        <f t="shared" si="406"/>
        <v>3.5450201542937994E-2</v>
      </c>
      <c r="AA3210">
        <v>15361225</v>
      </c>
      <c r="AB3210">
        <v>18894</v>
      </c>
      <c r="AD3210" t="s">
        <v>1</v>
      </c>
      <c r="AE3210">
        <v>17</v>
      </c>
      <c r="AF3210">
        <v>9</v>
      </c>
      <c r="AG3210">
        <v>8412543</v>
      </c>
      <c r="AH3210" t="s">
        <v>28207</v>
      </c>
      <c r="AI3210" t="s">
        <v>28206</v>
      </c>
      <c r="AJ3210" t="s">
        <v>28205</v>
      </c>
      <c r="AK3210" t="s">
        <v>28204</v>
      </c>
      <c r="AL3210">
        <v>15</v>
      </c>
      <c r="AM3210" s="5">
        <f t="shared" si="402"/>
        <v>3.75</v>
      </c>
      <c r="AN3210" s="4">
        <f t="shared" si="407"/>
        <v>5.6796667928814843E-3</v>
      </c>
      <c r="AO3210" s="3"/>
      <c r="AP3210">
        <v>0</v>
      </c>
      <c r="AQ3210" t="s">
        <v>129</v>
      </c>
      <c r="AR3210">
        <v>1609581</v>
      </c>
      <c r="AS3210" t="s">
        <v>128</v>
      </c>
      <c r="AT3210" s="2">
        <v>3.8340000000000001</v>
      </c>
      <c r="AU3210" s="1">
        <f t="shared" si="403"/>
        <v>2.6519041117921041</v>
      </c>
      <c r="AV3210" s="1">
        <f t="shared" si="404"/>
        <v>2.0564934167909739</v>
      </c>
      <c r="AW3210" s="1">
        <f t="shared" si="405"/>
        <v>1.4610827217898437</v>
      </c>
    </row>
    <row r="3211" spans="1:49" x14ac:dyDescent="0.2">
      <c r="A3211">
        <v>3209</v>
      </c>
      <c r="B3211" t="s">
        <v>28203</v>
      </c>
      <c r="C3211" t="s">
        <v>28202</v>
      </c>
      <c r="D3211" t="s">
        <v>28201</v>
      </c>
      <c r="F3211" t="s">
        <v>28200</v>
      </c>
      <c r="G3211" t="s">
        <v>6</v>
      </c>
      <c r="H3211" t="s">
        <v>5</v>
      </c>
      <c r="I3211" t="s">
        <v>28199</v>
      </c>
      <c r="J3211" t="s">
        <v>28198</v>
      </c>
      <c r="K3211" t="s">
        <v>28197</v>
      </c>
      <c r="L3211" t="s">
        <v>28196</v>
      </c>
      <c r="M3211" t="s">
        <v>28195</v>
      </c>
      <c r="N3211">
        <v>4</v>
      </c>
      <c r="O3211" t="s">
        <v>28194</v>
      </c>
      <c r="P3211" t="s">
        <v>28193</v>
      </c>
      <c r="Q3211" t="s">
        <v>28192</v>
      </c>
      <c r="R3211" s="7">
        <v>43344</v>
      </c>
      <c r="S3211" s="8">
        <f t="shared" si="400"/>
        <v>2018</v>
      </c>
      <c r="T3211" s="8">
        <v>2018</v>
      </c>
      <c r="U3211" s="8">
        <f t="shared" si="401"/>
        <v>4</v>
      </c>
      <c r="V3211" s="7">
        <v>43344</v>
      </c>
      <c r="W3211" t="s">
        <v>472</v>
      </c>
      <c r="X3211" s="2">
        <v>1.0049999999999999</v>
      </c>
      <c r="Y3211" s="6">
        <f t="shared" si="406"/>
        <v>2.6827901017057738E-2</v>
      </c>
      <c r="AA3211">
        <v>160032</v>
      </c>
      <c r="AB3211">
        <v>27959</v>
      </c>
      <c r="AD3211" t="s">
        <v>1</v>
      </c>
      <c r="AE3211">
        <v>355</v>
      </c>
      <c r="AF3211">
        <v>14</v>
      </c>
      <c r="AH3211" t="s">
        <v>28191</v>
      </c>
      <c r="AI3211" t="s">
        <v>28190</v>
      </c>
      <c r="AK3211" t="s">
        <v>28189</v>
      </c>
      <c r="AL3211">
        <v>3</v>
      </c>
      <c r="AM3211" s="5">
        <f t="shared" si="402"/>
        <v>0.75</v>
      </c>
      <c r="AN3211" s="4">
        <f t="shared" si="407"/>
        <v>1.1359333585762969E-3</v>
      </c>
      <c r="AO3211" s="3"/>
      <c r="AP3211">
        <v>0</v>
      </c>
      <c r="AR3211" t="s">
        <v>0</v>
      </c>
      <c r="AT3211" s="2" t="s">
        <v>7</v>
      </c>
      <c r="AU3211" s="1">
        <f t="shared" si="403"/>
        <v>1.9120310719513305</v>
      </c>
      <c r="AV3211" s="1">
        <f t="shared" si="404"/>
        <v>1.3981917187817017</v>
      </c>
      <c r="AW3211" s="1">
        <f t="shared" si="405"/>
        <v>0.88435236561207298</v>
      </c>
    </row>
    <row r="3212" spans="1:49" x14ac:dyDescent="0.2">
      <c r="A3212">
        <v>3210</v>
      </c>
      <c r="B3212" t="s">
        <v>28188</v>
      </c>
      <c r="C3212" t="s">
        <v>28187</v>
      </c>
      <c r="D3212" t="s">
        <v>28186</v>
      </c>
      <c r="F3212" t="s">
        <v>28185</v>
      </c>
      <c r="G3212" t="s">
        <v>6</v>
      </c>
      <c r="H3212" t="s">
        <v>5</v>
      </c>
      <c r="I3212" t="s">
        <v>28184</v>
      </c>
      <c r="J3212">
        <v>60071140</v>
      </c>
      <c r="K3212" t="s">
        <v>647</v>
      </c>
      <c r="L3212" t="s">
        <v>646</v>
      </c>
      <c r="M3212" t="s">
        <v>645</v>
      </c>
      <c r="N3212">
        <v>2</v>
      </c>
      <c r="O3212" t="s">
        <v>28183</v>
      </c>
      <c r="P3212" t="s">
        <v>28182</v>
      </c>
      <c r="Q3212" t="s">
        <v>642</v>
      </c>
      <c r="R3212" s="7">
        <v>43344</v>
      </c>
      <c r="S3212" s="8">
        <f t="shared" si="400"/>
        <v>2018</v>
      </c>
      <c r="T3212" s="8">
        <v>2018</v>
      </c>
      <c r="U3212" s="8">
        <f t="shared" si="401"/>
        <v>4</v>
      </c>
      <c r="V3212" s="7">
        <v>43344</v>
      </c>
      <c r="W3212" t="s">
        <v>654</v>
      </c>
      <c r="X3212" s="2">
        <v>0.54700000000000004</v>
      </c>
      <c r="Y3212" s="6">
        <f t="shared" si="406"/>
        <v>1.4601852593363766E-2</v>
      </c>
      <c r="AA3212">
        <v>14348411</v>
      </c>
      <c r="AB3212">
        <v>17683</v>
      </c>
      <c r="AC3212">
        <v>16180399</v>
      </c>
      <c r="AD3212" t="s">
        <v>1</v>
      </c>
      <c r="AE3212">
        <v>94</v>
      </c>
      <c r="AH3212" t="s">
        <v>28181</v>
      </c>
      <c r="AI3212" t="s">
        <v>28180</v>
      </c>
      <c r="AJ3212" t="s">
        <v>28179</v>
      </c>
      <c r="AK3212" t="s">
        <v>28178</v>
      </c>
      <c r="AL3212">
        <v>3</v>
      </c>
      <c r="AM3212" s="5">
        <f t="shared" si="402"/>
        <v>0.75</v>
      </c>
      <c r="AN3212" s="4">
        <f t="shared" si="407"/>
        <v>1.1359333585762969E-3</v>
      </c>
      <c r="AO3212" s="3"/>
      <c r="AP3212">
        <v>0</v>
      </c>
      <c r="AQ3212" t="s">
        <v>641</v>
      </c>
      <c r="AR3212">
        <v>163299051</v>
      </c>
      <c r="AS3212" t="s">
        <v>640</v>
      </c>
      <c r="AT3212" s="2" t="s">
        <v>7</v>
      </c>
      <c r="AU3212" s="1">
        <f t="shared" si="403"/>
        <v>1.0562076822927524</v>
      </c>
      <c r="AV3212" s="1">
        <f t="shared" si="404"/>
        <v>0.7868892975970031</v>
      </c>
      <c r="AW3212" s="1">
        <f t="shared" si="405"/>
        <v>0.51757091290125379</v>
      </c>
    </row>
    <row r="3213" spans="1:49" x14ac:dyDescent="0.2">
      <c r="A3213">
        <v>3211</v>
      </c>
      <c r="B3213" t="s">
        <v>28177</v>
      </c>
      <c r="C3213" t="s">
        <v>28176</v>
      </c>
      <c r="D3213" t="s">
        <v>28175</v>
      </c>
      <c r="F3213" t="s">
        <v>28174</v>
      </c>
      <c r="G3213" t="s">
        <v>6</v>
      </c>
      <c r="H3213" t="s">
        <v>5</v>
      </c>
      <c r="I3213" t="s">
        <v>28173</v>
      </c>
      <c r="J3213" t="s">
        <v>28172</v>
      </c>
      <c r="K3213" t="s">
        <v>28171</v>
      </c>
      <c r="L3213" t="s">
        <v>28170</v>
      </c>
      <c r="M3213" t="s">
        <v>661</v>
      </c>
      <c r="N3213">
        <v>3</v>
      </c>
      <c r="O3213" t="s">
        <v>28169</v>
      </c>
      <c r="P3213" t="s">
        <v>28168</v>
      </c>
      <c r="Q3213" t="s">
        <v>28167</v>
      </c>
      <c r="R3213" s="7">
        <v>43344</v>
      </c>
      <c r="S3213" s="8">
        <f t="shared" si="400"/>
        <v>2018</v>
      </c>
      <c r="T3213" s="8">
        <v>2018</v>
      </c>
      <c r="U3213" s="8">
        <f t="shared" si="401"/>
        <v>4</v>
      </c>
      <c r="V3213" s="7">
        <v>43344</v>
      </c>
      <c r="W3213" t="s">
        <v>654</v>
      </c>
      <c r="X3213" s="2">
        <v>0.54700000000000004</v>
      </c>
      <c r="Y3213" s="6">
        <f t="shared" si="406"/>
        <v>1.4601852593363766E-2</v>
      </c>
      <c r="AA3213">
        <v>14348411</v>
      </c>
      <c r="AB3213">
        <v>17683</v>
      </c>
      <c r="AC3213">
        <v>16180399</v>
      </c>
      <c r="AD3213" t="s">
        <v>1</v>
      </c>
      <c r="AE3213">
        <v>94</v>
      </c>
      <c r="AH3213" t="s">
        <v>28166</v>
      </c>
      <c r="AI3213" t="s">
        <v>28165</v>
      </c>
      <c r="AJ3213" t="s">
        <v>28164</v>
      </c>
      <c r="AK3213" t="s">
        <v>28163</v>
      </c>
      <c r="AL3213">
        <v>2</v>
      </c>
      <c r="AM3213" s="5">
        <f t="shared" si="402"/>
        <v>0.5</v>
      </c>
      <c r="AN3213" s="4">
        <f t="shared" si="407"/>
        <v>7.572889057175312E-4</v>
      </c>
      <c r="AO3213" s="3"/>
      <c r="AP3213">
        <v>0</v>
      </c>
      <c r="AR3213" t="s">
        <v>0</v>
      </c>
      <c r="AT3213" s="2" t="s">
        <v>7</v>
      </c>
      <c r="AU3213" s="1">
        <f t="shared" si="403"/>
        <v>1.0448483487069895</v>
      </c>
      <c r="AV3213" s="1">
        <f t="shared" si="404"/>
        <v>0.76795707495406484</v>
      </c>
      <c r="AW3213" s="1">
        <f t="shared" si="405"/>
        <v>0.49106580120114013</v>
      </c>
    </row>
    <row r="3214" spans="1:49" x14ac:dyDescent="0.2">
      <c r="A3214">
        <v>3212</v>
      </c>
      <c r="B3214" t="s">
        <v>28162</v>
      </c>
      <c r="C3214" t="s">
        <v>28161</v>
      </c>
      <c r="D3214" t="s">
        <v>28160</v>
      </c>
      <c r="F3214" t="s">
        <v>28159</v>
      </c>
      <c r="G3214" t="s">
        <v>6</v>
      </c>
      <c r="H3214" t="s">
        <v>5</v>
      </c>
      <c r="I3214" t="s">
        <v>17181</v>
      </c>
      <c r="J3214" t="s">
        <v>21903</v>
      </c>
      <c r="K3214" t="s">
        <v>21902</v>
      </c>
      <c r="L3214" t="s">
        <v>2348</v>
      </c>
      <c r="M3214" t="s">
        <v>215</v>
      </c>
      <c r="N3214">
        <v>8</v>
      </c>
      <c r="O3214" t="s">
        <v>28158</v>
      </c>
      <c r="P3214" t="s">
        <v>28157</v>
      </c>
      <c r="Q3214" t="s">
        <v>28156</v>
      </c>
      <c r="R3214" s="7">
        <v>43344</v>
      </c>
      <c r="S3214" s="8">
        <f t="shared" si="400"/>
        <v>2018</v>
      </c>
      <c r="T3214" s="8">
        <v>2018</v>
      </c>
      <c r="U3214" s="8">
        <f t="shared" si="401"/>
        <v>4</v>
      </c>
      <c r="V3214" s="7">
        <v>43344</v>
      </c>
      <c r="W3214" t="s">
        <v>3579</v>
      </c>
      <c r="X3214" s="2">
        <v>0.436</v>
      </c>
      <c r="Y3214" s="6">
        <f t="shared" si="406"/>
        <v>1.1638770988494702E-2</v>
      </c>
      <c r="AA3214">
        <v>12268615</v>
      </c>
      <c r="AB3214">
        <v>11700154717</v>
      </c>
      <c r="AD3214" t="s">
        <v>1</v>
      </c>
      <c r="AE3214">
        <v>21</v>
      </c>
      <c r="AF3214">
        <v>3</v>
      </c>
      <c r="AH3214" t="s">
        <v>28155</v>
      </c>
      <c r="AI3214" t="s">
        <v>28154</v>
      </c>
      <c r="AJ3214" t="s">
        <v>28153</v>
      </c>
      <c r="AK3214" t="s">
        <v>28152</v>
      </c>
      <c r="AL3214">
        <v>7</v>
      </c>
      <c r="AM3214" s="5">
        <f t="shared" si="402"/>
        <v>1.75</v>
      </c>
      <c r="AN3214" s="4">
        <f t="shared" si="407"/>
        <v>2.6505111700113595E-3</v>
      </c>
      <c r="AO3214" s="3"/>
      <c r="AP3214">
        <v>0</v>
      </c>
      <c r="AQ3214" t="s">
        <v>49</v>
      </c>
      <c r="AR3214" t="s">
        <v>3965</v>
      </c>
      <c r="AS3214" t="s">
        <v>48</v>
      </c>
      <c r="AT3214" s="2">
        <v>1.3029999999999999</v>
      </c>
      <c r="AU3214" s="1">
        <f t="shared" si="403"/>
        <v>0.89422930429496994</v>
      </c>
      <c r="AV3214" s="1">
        <f t="shared" si="404"/>
        <v>0.71446410792530313</v>
      </c>
      <c r="AW3214" s="1">
        <f t="shared" si="405"/>
        <v>0.5346989115556362</v>
      </c>
    </row>
    <row r="3215" spans="1:49" x14ac:dyDescent="0.2">
      <c r="A3215">
        <v>3213</v>
      </c>
      <c r="B3215" t="s">
        <v>28151</v>
      </c>
      <c r="C3215" t="s">
        <v>28150</v>
      </c>
      <c r="D3215" t="s">
        <v>28149</v>
      </c>
      <c r="E3215">
        <v>30032070</v>
      </c>
      <c r="F3215" t="s">
        <v>28148</v>
      </c>
      <c r="G3215" t="s">
        <v>6</v>
      </c>
      <c r="H3215" t="s">
        <v>5</v>
      </c>
      <c r="I3215" t="s">
        <v>3356</v>
      </c>
      <c r="J3215" t="s">
        <v>28147</v>
      </c>
      <c r="K3215" t="s">
        <v>28146</v>
      </c>
      <c r="L3215" t="s">
        <v>3223</v>
      </c>
      <c r="M3215" t="s">
        <v>215</v>
      </c>
      <c r="N3215">
        <v>9</v>
      </c>
      <c r="O3215" t="s">
        <v>28145</v>
      </c>
      <c r="P3215" t="s">
        <v>28144</v>
      </c>
      <c r="Q3215" t="s">
        <v>28143</v>
      </c>
      <c r="R3215" s="7">
        <v>43344</v>
      </c>
      <c r="S3215" s="8">
        <f t="shared" si="400"/>
        <v>2018</v>
      </c>
      <c r="T3215" s="8">
        <v>2018</v>
      </c>
      <c r="U3215" s="8">
        <f t="shared" si="401"/>
        <v>4</v>
      </c>
      <c r="V3215" s="7">
        <v>43344</v>
      </c>
      <c r="W3215" t="s">
        <v>500</v>
      </c>
      <c r="X3215" s="2">
        <v>1.17</v>
      </c>
      <c r="Y3215" s="6">
        <f t="shared" si="406"/>
        <v>3.1232481781052295E-2</v>
      </c>
      <c r="AA3215">
        <v>9819428</v>
      </c>
      <c r="AB3215">
        <v>16617</v>
      </c>
      <c r="AD3215" t="s">
        <v>1</v>
      </c>
      <c r="AE3215">
        <v>130</v>
      </c>
      <c r="AH3215" t="s">
        <v>28142</v>
      </c>
      <c r="AI3215" t="s">
        <v>28141</v>
      </c>
      <c r="AJ3215" t="s">
        <v>28140</v>
      </c>
      <c r="AK3215" t="s">
        <v>28139</v>
      </c>
      <c r="AL3215">
        <v>6</v>
      </c>
      <c r="AM3215" s="5">
        <f t="shared" si="402"/>
        <v>1.5</v>
      </c>
      <c r="AN3215" s="4">
        <f t="shared" si="407"/>
        <v>2.2718667171525938E-3</v>
      </c>
      <c r="AO3215" s="3"/>
      <c r="AP3215">
        <v>0</v>
      </c>
      <c r="AQ3215" t="s">
        <v>49</v>
      </c>
      <c r="AR3215">
        <v>31770322</v>
      </c>
      <c r="AS3215" t="s">
        <v>48</v>
      </c>
      <c r="AT3215" s="2">
        <v>4.2699999999999996</v>
      </c>
      <c r="AU3215" s="1">
        <f t="shared" si="403"/>
        <v>2.2544297261882384</v>
      </c>
      <c r="AV3215" s="1">
        <f t="shared" si="404"/>
        <v>1.6752174249102445</v>
      </c>
      <c r="AW3215" s="1">
        <f t="shared" si="405"/>
        <v>1.0960051236322503</v>
      </c>
    </row>
    <row r="3216" spans="1:49" x14ac:dyDescent="0.2">
      <c r="A3216">
        <v>3214</v>
      </c>
      <c r="B3216" t="s">
        <v>28138</v>
      </c>
      <c r="C3216" t="s">
        <v>28137</v>
      </c>
      <c r="D3216" t="s">
        <v>28136</v>
      </c>
      <c r="F3216" t="s">
        <v>28135</v>
      </c>
      <c r="G3216" t="s">
        <v>6</v>
      </c>
      <c r="H3216" t="s">
        <v>5</v>
      </c>
      <c r="I3216" t="s">
        <v>540</v>
      </c>
      <c r="J3216" t="s">
        <v>28134</v>
      </c>
      <c r="K3216" t="s">
        <v>28133</v>
      </c>
      <c r="L3216" t="s">
        <v>2579</v>
      </c>
      <c r="M3216" t="s">
        <v>9</v>
      </c>
      <c r="N3216">
        <v>3</v>
      </c>
      <c r="O3216" t="s">
        <v>28132</v>
      </c>
      <c r="P3216" t="s">
        <v>28131</v>
      </c>
      <c r="Q3216" t="s">
        <v>28130</v>
      </c>
      <c r="R3216" s="7">
        <v>43344</v>
      </c>
      <c r="S3216" s="8">
        <f t="shared" si="400"/>
        <v>2018</v>
      </c>
      <c r="T3216" s="8">
        <v>2018</v>
      </c>
      <c r="U3216" s="8">
        <f t="shared" si="401"/>
        <v>4</v>
      </c>
      <c r="V3216" s="7">
        <v>43344</v>
      </c>
      <c r="W3216" t="s">
        <v>654</v>
      </c>
      <c r="X3216" s="2">
        <v>0.54700000000000004</v>
      </c>
      <c r="Y3216" s="6">
        <f t="shared" si="406"/>
        <v>1.4601852593363766E-2</v>
      </c>
      <c r="AA3216">
        <v>14348411</v>
      </c>
      <c r="AB3216">
        <v>17683</v>
      </c>
      <c r="AC3216">
        <v>16180399</v>
      </c>
      <c r="AD3216" t="s">
        <v>1</v>
      </c>
      <c r="AE3216">
        <v>94</v>
      </c>
      <c r="AH3216" t="s">
        <v>28129</v>
      </c>
      <c r="AI3216" t="s">
        <v>28128</v>
      </c>
      <c r="AJ3216" t="s">
        <v>28127</v>
      </c>
      <c r="AK3216" t="s">
        <v>28126</v>
      </c>
      <c r="AL3216">
        <v>33</v>
      </c>
      <c r="AM3216" s="5">
        <f t="shared" si="402"/>
        <v>8.25</v>
      </c>
      <c r="AN3216" s="4">
        <f t="shared" si="407"/>
        <v>1.2495266944339266E-2</v>
      </c>
      <c r="AO3216" s="3"/>
      <c r="AP3216">
        <v>0</v>
      </c>
      <c r="AR3216" t="s">
        <v>0</v>
      </c>
      <c r="AT3216" s="2" t="s">
        <v>7</v>
      </c>
      <c r="AU3216" s="1">
        <f t="shared" si="403"/>
        <v>1.3969876898656415</v>
      </c>
      <c r="AV3216" s="1">
        <f t="shared" si="404"/>
        <v>1.3548559768851516</v>
      </c>
      <c r="AW3216" s="1">
        <f t="shared" si="405"/>
        <v>1.3127242639046615</v>
      </c>
    </row>
    <row r="3217" spans="1:49" x14ac:dyDescent="0.2">
      <c r="A3217">
        <v>3215</v>
      </c>
      <c r="B3217" t="s">
        <v>28125</v>
      </c>
      <c r="C3217" t="s">
        <v>28124</v>
      </c>
      <c r="F3217" t="s">
        <v>28123</v>
      </c>
      <c r="G3217" t="s">
        <v>6</v>
      </c>
      <c r="H3217" t="s">
        <v>5</v>
      </c>
      <c r="I3217" t="s">
        <v>217</v>
      </c>
      <c r="J3217">
        <v>60024350</v>
      </c>
      <c r="K3217" t="s">
        <v>253</v>
      </c>
      <c r="L3217" t="s">
        <v>252</v>
      </c>
      <c r="M3217" t="s">
        <v>54</v>
      </c>
      <c r="N3217">
        <v>4</v>
      </c>
      <c r="O3217" t="s">
        <v>28122</v>
      </c>
      <c r="P3217" t="s">
        <v>28121</v>
      </c>
      <c r="Q3217" t="s">
        <v>2138</v>
      </c>
      <c r="R3217" s="7">
        <v>43344</v>
      </c>
      <c r="S3217" s="8">
        <f t="shared" si="400"/>
        <v>2018</v>
      </c>
      <c r="T3217" s="8">
        <v>2018</v>
      </c>
      <c r="U3217" s="8">
        <f t="shared" si="401"/>
        <v>4</v>
      </c>
      <c r="V3217" s="7">
        <v>43344</v>
      </c>
      <c r="W3217" t="s">
        <v>766</v>
      </c>
      <c r="X3217" s="2">
        <v>0.94</v>
      </c>
      <c r="Y3217" s="6">
        <f t="shared" si="406"/>
        <v>2.5092763140332611E-2</v>
      </c>
      <c r="AA3217">
        <v>15311309</v>
      </c>
      <c r="AB3217">
        <v>17295</v>
      </c>
      <c r="AD3217" t="s">
        <v>1</v>
      </c>
      <c r="AE3217">
        <v>28</v>
      </c>
      <c r="AF3217">
        <v>9</v>
      </c>
      <c r="AG3217">
        <v>8411121</v>
      </c>
      <c r="AH3217" t="s">
        <v>28120</v>
      </c>
      <c r="AI3217" t="s">
        <v>28119</v>
      </c>
      <c r="AJ3217" t="s">
        <v>28118</v>
      </c>
      <c r="AK3217" t="s">
        <v>28117</v>
      </c>
      <c r="AL3217">
        <v>9</v>
      </c>
      <c r="AM3217" s="5">
        <f t="shared" si="402"/>
        <v>2.25</v>
      </c>
      <c r="AN3217" s="4">
        <f t="shared" si="407"/>
        <v>3.4078000757288905E-3</v>
      </c>
      <c r="AO3217" s="3"/>
      <c r="AP3217">
        <v>0</v>
      </c>
      <c r="AQ3217" t="s">
        <v>49</v>
      </c>
      <c r="AR3217">
        <v>61571011</v>
      </c>
      <c r="AS3217" t="s">
        <v>48</v>
      </c>
      <c r="AT3217" s="2" t="s">
        <v>7</v>
      </c>
      <c r="AU3217" s="1">
        <f t="shared" si="403"/>
        <v>1.8587274220951495</v>
      </c>
      <c r="AV3217" s="1">
        <f t="shared" si="404"/>
        <v>1.425028160803075</v>
      </c>
      <c r="AW3217" s="1">
        <f t="shared" si="405"/>
        <v>0.99132889951100056</v>
      </c>
    </row>
    <row r="3218" spans="1:49" x14ac:dyDescent="0.2">
      <c r="A3218">
        <v>3216</v>
      </c>
      <c r="B3218" t="s">
        <v>28116</v>
      </c>
      <c r="C3218" t="s">
        <v>28115</v>
      </c>
      <c r="F3218" t="s">
        <v>28114</v>
      </c>
      <c r="G3218" t="s">
        <v>6</v>
      </c>
      <c r="H3218" t="s">
        <v>5</v>
      </c>
      <c r="I3218" t="s">
        <v>1284</v>
      </c>
      <c r="J3218">
        <v>60010618</v>
      </c>
      <c r="K3218" t="s">
        <v>1283</v>
      </c>
      <c r="L3218" t="s">
        <v>1282</v>
      </c>
      <c r="M3218" t="s">
        <v>14</v>
      </c>
      <c r="N3218">
        <v>2</v>
      </c>
      <c r="O3218" t="s">
        <v>28113</v>
      </c>
      <c r="P3218" t="s">
        <v>1281</v>
      </c>
      <c r="Q3218" t="s">
        <v>1280</v>
      </c>
      <c r="R3218" s="7">
        <v>43344</v>
      </c>
      <c r="S3218" s="8">
        <f t="shared" si="400"/>
        <v>2018</v>
      </c>
      <c r="T3218" s="8">
        <v>2018</v>
      </c>
      <c r="U3218" s="8">
        <f t="shared" si="401"/>
        <v>4</v>
      </c>
      <c r="V3218" s="7">
        <v>43344</v>
      </c>
      <c r="W3218" t="s">
        <v>3517</v>
      </c>
      <c r="X3218" s="2">
        <v>0.33200000000000002</v>
      </c>
      <c r="Y3218" s="6">
        <f t="shared" si="406"/>
        <v>8.8625503857344985E-3</v>
      </c>
      <c r="AA3218">
        <v>15698025</v>
      </c>
      <c r="AB3218">
        <v>144926</v>
      </c>
      <c r="AC3218">
        <v>15728137</v>
      </c>
      <c r="AD3218" t="s">
        <v>1</v>
      </c>
      <c r="AE3218">
        <v>17</v>
      </c>
      <c r="AF3218">
        <v>3</v>
      </c>
      <c r="AH3218" t="s">
        <v>28112</v>
      </c>
      <c r="AI3218" t="s">
        <v>28111</v>
      </c>
      <c r="AJ3218" t="s">
        <v>28110</v>
      </c>
      <c r="AK3218" t="s">
        <v>28109</v>
      </c>
      <c r="AL3218">
        <v>10</v>
      </c>
      <c r="AM3218" s="5">
        <f t="shared" si="402"/>
        <v>2.5</v>
      </c>
      <c r="AN3218" s="4">
        <f t="shared" si="407"/>
        <v>3.7864445285876562E-3</v>
      </c>
      <c r="AO3218" s="3"/>
      <c r="AP3218">
        <v>0</v>
      </c>
      <c r="AR3218" t="s">
        <v>0</v>
      </c>
      <c r="AT3218" s="2">
        <v>1.8069999999999999</v>
      </c>
      <c r="AU3218" s="1">
        <f t="shared" si="403"/>
        <v>0.73397186285904459</v>
      </c>
      <c r="AV3218" s="1">
        <f t="shared" si="404"/>
        <v>0.63244974571610768</v>
      </c>
      <c r="AW3218" s="1">
        <f t="shared" si="405"/>
        <v>0.53092762857317088</v>
      </c>
    </row>
    <row r="3219" spans="1:49" x14ac:dyDescent="0.2">
      <c r="A3219">
        <v>3217</v>
      </c>
      <c r="B3219" t="s">
        <v>28108</v>
      </c>
      <c r="C3219" t="s">
        <v>28107</v>
      </c>
      <c r="F3219" t="s">
        <v>28106</v>
      </c>
      <c r="G3219" t="s">
        <v>6</v>
      </c>
      <c r="H3219" t="s">
        <v>5</v>
      </c>
      <c r="I3219" t="s">
        <v>2789</v>
      </c>
      <c r="J3219" t="s">
        <v>28105</v>
      </c>
      <c r="K3219" t="s">
        <v>28104</v>
      </c>
      <c r="L3219" t="s">
        <v>28103</v>
      </c>
      <c r="M3219" t="s">
        <v>28102</v>
      </c>
      <c r="N3219">
        <v>4</v>
      </c>
      <c r="O3219" t="s">
        <v>28101</v>
      </c>
      <c r="P3219" t="s">
        <v>28100</v>
      </c>
      <c r="Q3219" t="s">
        <v>28099</v>
      </c>
      <c r="R3219" s="7">
        <v>43344</v>
      </c>
      <c r="S3219" s="8">
        <f t="shared" si="400"/>
        <v>2018</v>
      </c>
      <c r="T3219" s="8">
        <v>2018</v>
      </c>
      <c r="U3219" s="8">
        <f t="shared" si="401"/>
        <v>4</v>
      </c>
      <c r="V3219" s="7">
        <v>43344</v>
      </c>
      <c r="W3219" t="s">
        <v>178</v>
      </c>
      <c r="X3219" s="2">
        <v>0.92900000000000005</v>
      </c>
      <c r="Y3219" s="6">
        <f t="shared" si="406"/>
        <v>2.4799124422732979E-2</v>
      </c>
      <c r="AA3219">
        <v>10897798</v>
      </c>
      <c r="AB3219">
        <v>18896</v>
      </c>
      <c r="AC3219">
        <v>15582558</v>
      </c>
      <c r="AD3219" t="s">
        <v>1</v>
      </c>
      <c r="AE3219">
        <v>22</v>
      </c>
      <c r="AF3219">
        <v>9</v>
      </c>
      <c r="AG3219">
        <v>8410924</v>
      </c>
      <c r="AH3219" t="s">
        <v>28098</v>
      </c>
      <c r="AI3219" t="s">
        <v>28097</v>
      </c>
      <c r="AJ3219" t="s">
        <v>28096</v>
      </c>
      <c r="AK3219" t="s">
        <v>28095</v>
      </c>
      <c r="AL3219">
        <v>4</v>
      </c>
      <c r="AM3219" s="5">
        <f t="shared" si="402"/>
        <v>1</v>
      </c>
      <c r="AN3219" s="4">
        <f t="shared" si="407"/>
        <v>1.5145778114350624E-3</v>
      </c>
      <c r="AO3219" s="3"/>
      <c r="AP3219">
        <v>0</v>
      </c>
      <c r="AQ3219" t="s">
        <v>49</v>
      </c>
      <c r="AR3219">
        <v>61301135</v>
      </c>
      <c r="AS3219" t="s">
        <v>48</v>
      </c>
      <c r="AT3219" s="2">
        <v>3.4359999999999999</v>
      </c>
      <c r="AU3219" s="1">
        <f t="shared" si="403"/>
        <v>1.78137604393436</v>
      </c>
      <c r="AV3219" s="1">
        <f t="shared" si="404"/>
        <v>1.3156851117084021</v>
      </c>
      <c r="AW3219" s="1">
        <f t="shared" si="405"/>
        <v>0.84999417948244371</v>
      </c>
    </row>
    <row r="3220" spans="1:49" x14ac:dyDescent="0.2">
      <c r="A3220">
        <v>3218</v>
      </c>
      <c r="B3220" t="s">
        <v>28094</v>
      </c>
      <c r="C3220" t="s">
        <v>28093</v>
      </c>
      <c r="F3220" t="s">
        <v>28092</v>
      </c>
      <c r="G3220" t="s">
        <v>6</v>
      </c>
      <c r="H3220" t="s">
        <v>5</v>
      </c>
      <c r="I3220" t="s">
        <v>10427</v>
      </c>
      <c r="J3220" t="s">
        <v>28091</v>
      </c>
      <c r="K3220" t="s">
        <v>28090</v>
      </c>
      <c r="L3220" t="s">
        <v>7457</v>
      </c>
      <c r="M3220" t="s">
        <v>40</v>
      </c>
      <c r="N3220">
        <v>6</v>
      </c>
      <c r="O3220" t="s">
        <v>28089</v>
      </c>
      <c r="P3220" t="s">
        <v>28088</v>
      </c>
      <c r="Q3220" t="s">
        <v>28087</v>
      </c>
      <c r="R3220" s="7">
        <v>43344</v>
      </c>
      <c r="S3220" s="8">
        <f t="shared" si="400"/>
        <v>2018</v>
      </c>
      <c r="T3220" s="8">
        <v>2018</v>
      </c>
      <c r="U3220" s="8">
        <f t="shared" si="401"/>
        <v>4</v>
      </c>
      <c r="V3220" s="7">
        <v>43344</v>
      </c>
      <c r="W3220" t="s">
        <v>305</v>
      </c>
      <c r="X3220" s="2">
        <v>1.3280000000000001</v>
      </c>
      <c r="Y3220" s="6">
        <f t="shared" si="406"/>
        <v>3.5450201542937994E-2</v>
      </c>
      <c r="AA3220">
        <v>15361225</v>
      </c>
      <c r="AB3220">
        <v>18894</v>
      </c>
      <c r="AD3220" t="s">
        <v>1</v>
      </c>
      <c r="AE3220">
        <v>17</v>
      </c>
      <c r="AF3220">
        <v>9</v>
      </c>
      <c r="AG3220">
        <v>8410981</v>
      </c>
      <c r="AH3220" t="s">
        <v>28086</v>
      </c>
      <c r="AI3220" t="s">
        <v>28085</v>
      </c>
      <c r="AJ3220" t="s">
        <v>28084</v>
      </c>
      <c r="AK3220" t="s">
        <v>28083</v>
      </c>
      <c r="AL3220">
        <v>107</v>
      </c>
      <c r="AM3220" s="5">
        <f t="shared" si="402"/>
        <v>26.75</v>
      </c>
      <c r="AN3220" s="4">
        <f t="shared" si="407"/>
        <v>4.0514956455887922E-2</v>
      </c>
      <c r="AO3220" s="3"/>
      <c r="AP3220">
        <v>0</v>
      </c>
      <c r="AR3220" t="s">
        <v>0</v>
      </c>
      <c r="AT3220" s="2">
        <v>3.8340000000000001</v>
      </c>
      <c r="AU3220" s="1">
        <f t="shared" si="403"/>
        <v>3.6969628016822971</v>
      </c>
      <c r="AV3220" s="1">
        <f t="shared" si="404"/>
        <v>3.7982578999412957</v>
      </c>
      <c r="AW3220" s="1">
        <f t="shared" si="405"/>
        <v>3.8995529982002939</v>
      </c>
    </row>
    <row r="3221" spans="1:49" x14ac:dyDescent="0.2">
      <c r="A3221">
        <v>3219</v>
      </c>
      <c r="B3221" t="s">
        <v>28082</v>
      </c>
      <c r="C3221" t="s">
        <v>28081</v>
      </c>
      <c r="F3221" t="s">
        <v>28080</v>
      </c>
      <c r="G3221" t="s">
        <v>6</v>
      </c>
      <c r="H3221" t="s">
        <v>5</v>
      </c>
      <c r="I3221" t="s">
        <v>2805</v>
      </c>
      <c r="J3221" t="s">
        <v>28079</v>
      </c>
      <c r="K3221" t="s">
        <v>28078</v>
      </c>
      <c r="L3221" t="s">
        <v>28077</v>
      </c>
      <c r="M3221" t="s">
        <v>306</v>
      </c>
      <c r="N3221">
        <v>7</v>
      </c>
      <c r="O3221" t="s">
        <v>28076</v>
      </c>
      <c r="P3221" t="s">
        <v>28075</v>
      </c>
      <c r="Q3221" t="s">
        <v>28074</v>
      </c>
      <c r="R3221" s="7">
        <v>43344</v>
      </c>
      <c r="S3221" s="8">
        <f t="shared" si="400"/>
        <v>2018</v>
      </c>
      <c r="T3221" s="8">
        <v>2018</v>
      </c>
      <c r="U3221" s="8">
        <f t="shared" si="401"/>
        <v>4</v>
      </c>
      <c r="V3221" s="7">
        <v>43344</v>
      </c>
      <c r="W3221" t="s">
        <v>297</v>
      </c>
      <c r="X3221" s="2">
        <v>2.0099999999999998</v>
      </c>
      <c r="Y3221" s="6">
        <f t="shared" si="406"/>
        <v>5.3655802034115477E-2</v>
      </c>
      <c r="AA3221">
        <v>15361276</v>
      </c>
      <c r="AB3221">
        <v>18933</v>
      </c>
      <c r="AC3221">
        <v>15582248</v>
      </c>
      <c r="AD3221" t="s">
        <v>1</v>
      </c>
      <c r="AE3221">
        <v>17</v>
      </c>
      <c r="AF3221">
        <v>9</v>
      </c>
      <c r="AG3221">
        <v>8411461</v>
      </c>
      <c r="AH3221" t="s">
        <v>28073</v>
      </c>
      <c r="AI3221" t="s">
        <v>28072</v>
      </c>
      <c r="AJ3221" t="s">
        <v>28071</v>
      </c>
      <c r="AK3221" t="s">
        <v>28070</v>
      </c>
      <c r="AL3221">
        <v>29</v>
      </c>
      <c r="AM3221" s="5">
        <f t="shared" si="402"/>
        <v>7.25</v>
      </c>
      <c r="AN3221" s="4">
        <f t="shared" si="407"/>
        <v>1.0980689132904203E-2</v>
      </c>
      <c r="AO3221" s="3"/>
      <c r="AP3221">
        <v>0</v>
      </c>
      <c r="AR3221" t="s">
        <v>28069</v>
      </c>
      <c r="AT3221" s="2" t="s">
        <v>7</v>
      </c>
      <c r="AU3221" s="1">
        <f t="shared" si="403"/>
        <v>4.0853268163752094</v>
      </c>
      <c r="AV3221" s="1">
        <f t="shared" si="404"/>
        <v>3.2318245583509841</v>
      </c>
      <c r="AW3221" s="1">
        <f t="shared" si="405"/>
        <v>2.3783223003267584</v>
      </c>
    </row>
    <row r="3222" spans="1:49" x14ac:dyDescent="0.2">
      <c r="A3222">
        <v>3220</v>
      </c>
      <c r="B3222" t="s">
        <v>28068</v>
      </c>
      <c r="C3222" t="s">
        <v>28067</v>
      </c>
      <c r="F3222" t="s">
        <v>28066</v>
      </c>
      <c r="G3222" t="s">
        <v>6</v>
      </c>
      <c r="H3222" t="s">
        <v>5</v>
      </c>
      <c r="I3222" t="s">
        <v>5572</v>
      </c>
      <c r="J3222" t="s">
        <v>28065</v>
      </c>
      <c r="K3222" t="s">
        <v>28064</v>
      </c>
      <c r="L3222" t="s">
        <v>28063</v>
      </c>
      <c r="M3222" t="s">
        <v>28062</v>
      </c>
      <c r="N3222">
        <v>6</v>
      </c>
      <c r="O3222" t="s">
        <v>28061</v>
      </c>
      <c r="P3222" t="s">
        <v>28060</v>
      </c>
      <c r="Q3222" t="s">
        <v>28059</v>
      </c>
      <c r="R3222" s="7">
        <v>43344</v>
      </c>
      <c r="S3222" s="8">
        <f t="shared" si="400"/>
        <v>2018</v>
      </c>
      <c r="T3222" s="8">
        <v>2018</v>
      </c>
      <c r="U3222" s="8">
        <f t="shared" si="401"/>
        <v>4</v>
      </c>
      <c r="V3222" s="7">
        <v>43344</v>
      </c>
      <c r="W3222" t="s">
        <v>3701</v>
      </c>
      <c r="X3222" s="2">
        <v>2.4129999999999998</v>
      </c>
      <c r="Y3222" s="6">
        <f t="shared" si="406"/>
        <v>6.4413656869811264E-2</v>
      </c>
      <c r="AA3222">
        <v>15566072</v>
      </c>
      <c r="AB3222">
        <v>5200152631</v>
      </c>
      <c r="AC3222">
        <v>15566080</v>
      </c>
      <c r="AD3222" t="s">
        <v>1</v>
      </c>
      <c r="AE3222">
        <v>13</v>
      </c>
      <c r="AF3222">
        <v>3</v>
      </c>
      <c r="AG3222">
        <v>8410878</v>
      </c>
      <c r="AH3222" t="s">
        <v>28058</v>
      </c>
      <c r="AI3222" t="s">
        <v>28057</v>
      </c>
      <c r="AK3222" t="s">
        <v>28056</v>
      </c>
      <c r="AL3222">
        <v>21</v>
      </c>
      <c r="AM3222" s="5">
        <f t="shared" si="402"/>
        <v>5.25</v>
      </c>
      <c r="AN3222" s="4">
        <f t="shared" si="407"/>
        <v>7.9515335100340777E-3</v>
      </c>
      <c r="AO3222" s="3"/>
      <c r="AP3222">
        <v>0</v>
      </c>
      <c r="AQ3222" t="s">
        <v>586</v>
      </c>
      <c r="AR3222" t="s">
        <v>2942</v>
      </c>
      <c r="AS3222" t="s">
        <v>4081</v>
      </c>
      <c r="AT3222" s="2">
        <v>10.384</v>
      </c>
      <c r="AU3222" s="1">
        <f t="shared" si="403"/>
        <v>4.7475019861878103</v>
      </c>
      <c r="AV3222" s="1">
        <f t="shared" si="404"/>
        <v>3.6182595189922671</v>
      </c>
      <c r="AW3222" s="1">
        <f t="shared" si="405"/>
        <v>2.4890170517967229</v>
      </c>
    </row>
    <row r="3223" spans="1:49" x14ac:dyDescent="0.2">
      <c r="A3223">
        <v>3221</v>
      </c>
      <c r="B3223" t="s">
        <v>28055</v>
      </c>
      <c r="C3223" t="s">
        <v>28054</v>
      </c>
      <c r="F3223" t="s">
        <v>28053</v>
      </c>
      <c r="G3223" t="s">
        <v>6</v>
      </c>
      <c r="H3223" t="s">
        <v>5</v>
      </c>
      <c r="I3223" t="s">
        <v>28052</v>
      </c>
      <c r="J3223">
        <v>60005244</v>
      </c>
      <c r="K3223" t="s">
        <v>233</v>
      </c>
      <c r="L3223" t="s">
        <v>55</v>
      </c>
      <c r="M3223" t="s">
        <v>54</v>
      </c>
      <c r="N3223">
        <v>2</v>
      </c>
      <c r="O3223" t="s">
        <v>28051</v>
      </c>
      <c r="P3223" t="s">
        <v>28050</v>
      </c>
      <c r="Q3223" t="s">
        <v>1911</v>
      </c>
      <c r="R3223" s="7">
        <v>43344</v>
      </c>
      <c r="S3223" s="8">
        <f t="shared" si="400"/>
        <v>2018</v>
      </c>
      <c r="T3223" s="8">
        <v>2018</v>
      </c>
      <c r="U3223" s="8">
        <f t="shared" si="401"/>
        <v>4</v>
      </c>
      <c r="V3223" s="7">
        <v>43344</v>
      </c>
      <c r="W3223" t="s">
        <v>178</v>
      </c>
      <c r="X3223" s="2">
        <v>0.92900000000000005</v>
      </c>
      <c r="Y3223" s="6">
        <f t="shared" si="406"/>
        <v>2.4799124422732979E-2</v>
      </c>
      <c r="AA3223">
        <v>10897798</v>
      </c>
      <c r="AB3223">
        <v>18896</v>
      </c>
      <c r="AC3223">
        <v>15582558</v>
      </c>
      <c r="AD3223" t="s">
        <v>1</v>
      </c>
      <c r="AE3223">
        <v>22</v>
      </c>
      <c r="AF3223">
        <v>9</v>
      </c>
      <c r="AG3223">
        <v>8410887</v>
      </c>
      <c r="AH3223" t="s">
        <v>28049</v>
      </c>
      <c r="AI3223" t="s">
        <v>28048</v>
      </c>
      <c r="AJ3223" t="s">
        <v>28047</v>
      </c>
      <c r="AK3223" t="s">
        <v>28046</v>
      </c>
      <c r="AL3223">
        <v>13</v>
      </c>
      <c r="AM3223" s="5">
        <f t="shared" si="402"/>
        <v>3.25</v>
      </c>
      <c r="AN3223" s="4">
        <f t="shared" si="407"/>
        <v>4.9223778871639529E-3</v>
      </c>
      <c r="AO3223" s="3"/>
      <c r="AP3223">
        <v>0</v>
      </c>
      <c r="AQ3223" t="s">
        <v>49</v>
      </c>
      <c r="AR3223">
        <v>61302097</v>
      </c>
      <c r="AS3223" t="s">
        <v>48</v>
      </c>
      <c r="AT3223" s="2">
        <v>3.4359999999999999</v>
      </c>
      <c r="AU3223" s="1">
        <f t="shared" si="403"/>
        <v>1.8836100462062269</v>
      </c>
      <c r="AV3223" s="1">
        <f t="shared" si="404"/>
        <v>1.4860751154948466</v>
      </c>
      <c r="AW3223" s="1">
        <f t="shared" si="405"/>
        <v>1.0885401847834659</v>
      </c>
    </row>
    <row r="3224" spans="1:49" x14ac:dyDescent="0.2">
      <c r="A3224">
        <v>3222</v>
      </c>
      <c r="B3224" t="s">
        <v>28045</v>
      </c>
      <c r="C3224" t="s">
        <v>28044</v>
      </c>
      <c r="F3224" t="s">
        <v>28043</v>
      </c>
      <c r="G3224" t="s">
        <v>6</v>
      </c>
      <c r="H3224" t="s">
        <v>5</v>
      </c>
      <c r="I3224" t="s">
        <v>28042</v>
      </c>
      <c r="J3224" t="s">
        <v>28041</v>
      </c>
      <c r="K3224" t="s">
        <v>28040</v>
      </c>
      <c r="L3224" t="s">
        <v>28039</v>
      </c>
      <c r="M3224" t="s">
        <v>38</v>
      </c>
      <c r="N3224">
        <v>4</v>
      </c>
      <c r="O3224" t="s">
        <v>28038</v>
      </c>
      <c r="P3224" t="s">
        <v>28037</v>
      </c>
      <c r="Q3224" t="s">
        <v>28036</v>
      </c>
      <c r="R3224" s="7">
        <v>43344</v>
      </c>
      <c r="S3224" s="8">
        <f t="shared" si="400"/>
        <v>2018</v>
      </c>
      <c r="T3224" s="8">
        <v>2018</v>
      </c>
      <c r="U3224" s="8">
        <f t="shared" si="401"/>
        <v>4</v>
      </c>
      <c r="V3224" s="7">
        <v>43344</v>
      </c>
      <c r="W3224" t="s">
        <v>178</v>
      </c>
      <c r="X3224" s="2">
        <v>0.92900000000000005</v>
      </c>
      <c r="Y3224" s="6">
        <f t="shared" si="406"/>
        <v>2.4799124422732979E-2</v>
      </c>
      <c r="AA3224">
        <v>10897798</v>
      </c>
      <c r="AB3224">
        <v>18896</v>
      </c>
      <c r="AC3224">
        <v>15582558</v>
      </c>
      <c r="AD3224" t="s">
        <v>1</v>
      </c>
      <c r="AE3224">
        <v>22</v>
      </c>
      <c r="AF3224">
        <v>9</v>
      </c>
      <c r="AG3224">
        <v>8410566</v>
      </c>
      <c r="AH3224" t="s">
        <v>28035</v>
      </c>
      <c r="AI3224" t="s">
        <v>28034</v>
      </c>
      <c r="AJ3224" t="s">
        <v>28033</v>
      </c>
      <c r="AK3224" t="s">
        <v>28032</v>
      </c>
      <c r="AL3224">
        <v>36</v>
      </c>
      <c r="AM3224" s="5">
        <f t="shared" si="402"/>
        <v>9</v>
      </c>
      <c r="AN3224" s="4">
        <f t="shared" si="407"/>
        <v>1.3631200302915562E-2</v>
      </c>
      <c r="AO3224" s="3"/>
      <c r="AP3224">
        <v>0</v>
      </c>
      <c r="AR3224" t="s">
        <v>0</v>
      </c>
      <c r="AT3224" s="2">
        <v>3.4359999999999999</v>
      </c>
      <c r="AU3224" s="1">
        <f t="shared" si="403"/>
        <v>2.1448747186787753</v>
      </c>
      <c r="AV3224" s="1">
        <f t="shared" si="404"/>
        <v>1.9215162362824272</v>
      </c>
      <c r="AW3224" s="1">
        <f t="shared" si="405"/>
        <v>1.6981577538860786</v>
      </c>
    </row>
    <row r="3225" spans="1:49" x14ac:dyDescent="0.2">
      <c r="A3225">
        <v>3223</v>
      </c>
      <c r="B3225" t="s">
        <v>28031</v>
      </c>
      <c r="C3225" t="s">
        <v>28030</v>
      </c>
      <c r="F3225" t="s">
        <v>28029</v>
      </c>
      <c r="G3225" t="s">
        <v>6</v>
      </c>
      <c r="H3225" t="s">
        <v>5</v>
      </c>
      <c r="I3225" t="s">
        <v>28028</v>
      </c>
      <c r="J3225" t="s">
        <v>28027</v>
      </c>
      <c r="K3225" t="s">
        <v>28026</v>
      </c>
      <c r="L3225" t="s">
        <v>28025</v>
      </c>
      <c r="M3225" t="s">
        <v>38</v>
      </c>
      <c r="N3225">
        <v>5</v>
      </c>
      <c r="O3225" t="s">
        <v>28024</v>
      </c>
      <c r="P3225" t="s">
        <v>28023</v>
      </c>
      <c r="Q3225" t="s">
        <v>28022</v>
      </c>
      <c r="R3225" s="7">
        <v>43344</v>
      </c>
      <c r="S3225" s="8">
        <f t="shared" si="400"/>
        <v>2018</v>
      </c>
      <c r="T3225" s="8">
        <v>2018</v>
      </c>
      <c r="U3225" s="8">
        <f t="shared" si="401"/>
        <v>4</v>
      </c>
      <c r="V3225" s="7">
        <v>43344</v>
      </c>
      <c r="W3225" t="s">
        <v>4742</v>
      </c>
      <c r="X3225" s="2">
        <v>1.91</v>
      </c>
      <c r="Y3225" s="6">
        <f t="shared" si="406"/>
        <v>5.0986359146846051E-2</v>
      </c>
      <c r="AA3225" t="s">
        <v>4741</v>
      </c>
      <c r="AB3225">
        <v>145210</v>
      </c>
      <c r="AC3225">
        <v>16125118</v>
      </c>
      <c r="AD3225" t="s">
        <v>1</v>
      </c>
      <c r="AE3225">
        <v>15</v>
      </c>
      <c r="AF3225">
        <v>9</v>
      </c>
      <c r="AH3225" t="s">
        <v>28021</v>
      </c>
      <c r="AI3225" t="s">
        <v>28020</v>
      </c>
      <c r="AJ3225" t="s">
        <v>28019</v>
      </c>
      <c r="AK3225" t="s">
        <v>28018</v>
      </c>
      <c r="AL3225">
        <v>11</v>
      </c>
      <c r="AM3225" s="5">
        <f t="shared" si="402"/>
        <v>2.75</v>
      </c>
      <c r="AN3225" s="4">
        <f t="shared" si="407"/>
        <v>4.1650889814464215E-3</v>
      </c>
      <c r="AO3225" s="3"/>
      <c r="AP3225">
        <v>0</v>
      </c>
      <c r="AR3225" t="s">
        <v>0</v>
      </c>
      <c r="AT3225" s="2">
        <v>6.5780000000000003</v>
      </c>
      <c r="AU3225" s="1">
        <f t="shared" si="403"/>
        <v>3.6939978097226165</v>
      </c>
      <c r="AV3225" s="1">
        <f t="shared" si="404"/>
        <v>2.7575724064146234</v>
      </c>
      <c r="AW3225" s="1">
        <f t="shared" si="405"/>
        <v>1.821147003106631</v>
      </c>
    </row>
    <row r="3226" spans="1:49" x14ac:dyDescent="0.2">
      <c r="A3226">
        <v>3224</v>
      </c>
      <c r="B3226" t="s">
        <v>28017</v>
      </c>
      <c r="C3226" t="s">
        <v>28016</v>
      </c>
      <c r="D3226" t="s">
        <v>28015</v>
      </c>
      <c r="F3226" t="s">
        <v>28014</v>
      </c>
      <c r="G3226" t="s">
        <v>6</v>
      </c>
      <c r="H3226" t="s">
        <v>5</v>
      </c>
      <c r="I3226" t="s">
        <v>28013</v>
      </c>
      <c r="J3226" t="s">
        <v>28012</v>
      </c>
      <c r="K3226" t="s">
        <v>28011</v>
      </c>
      <c r="L3226" t="s">
        <v>28010</v>
      </c>
      <c r="M3226" t="s">
        <v>28009</v>
      </c>
      <c r="N3226">
        <v>7</v>
      </c>
      <c r="O3226" t="s">
        <v>28008</v>
      </c>
      <c r="P3226" t="s">
        <v>28007</v>
      </c>
      <c r="Q3226" t="s">
        <v>28006</v>
      </c>
      <c r="R3226" s="7">
        <v>43344</v>
      </c>
      <c r="S3226" s="8">
        <f t="shared" si="400"/>
        <v>2018</v>
      </c>
      <c r="T3226" s="8">
        <v>2018</v>
      </c>
      <c r="U3226" s="8">
        <f t="shared" si="401"/>
        <v>4</v>
      </c>
      <c r="V3226" s="7">
        <v>43344</v>
      </c>
      <c r="W3226" t="s">
        <v>635</v>
      </c>
      <c r="X3226" s="2">
        <v>0.65600000000000003</v>
      </c>
      <c r="Y3226" s="6">
        <f t="shared" si="406"/>
        <v>1.751154534048744E-2</v>
      </c>
      <c r="AA3226">
        <v>9203796</v>
      </c>
      <c r="AB3226">
        <v>20344</v>
      </c>
      <c r="AD3226" t="s">
        <v>1</v>
      </c>
      <c r="AE3226">
        <v>134</v>
      </c>
      <c r="AH3226" t="s">
        <v>4281</v>
      </c>
      <c r="AI3226" t="s">
        <v>28005</v>
      </c>
      <c r="AJ3226" t="s">
        <v>28004</v>
      </c>
      <c r="AK3226" t="s">
        <v>28003</v>
      </c>
      <c r="AL3226">
        <v>4</v>
      </c>
      <c r="AM3226" s="5">
        <f t="shared" si="402"/>
        <v>1</v>
      </c>
      <c r="AN3226" s="4">
        <f t="shared" si="407"/>
        <v>1.5145778114350624E-3</v>
      </c>
      <c r="AO3226" s="3"/>
      <c r="AP3226">
        <v>0</v>
      </c>
      <c r="AR3226" t="s">
        <v>0</v>
      </c>
      <c r="AT3226" s="2">
        <v>1.4530000000000001</v>
      </c>
      <c r="AU3226" s="1">
        <f t="shared" si="403"/>
        <v>1.2712455081771727</v>
      </c>
      <c r="AV3226" s="1">
        <f t="shared" si="404"/>
        <v>0.95130615759612502</v>
      </c>
      <c r="AW3226" s="1">
        <f t="shared" si="405"/>
        <v>0.63136680701507752</v>
      </c>
    </row>
    <row r="3227" spans="1:49" x14ac:dyDescent="0.2">
      <c r="A3227">
        <v>3225</v>
      </c>
      <c r="B3227" t="s">
        <v>28002</v>
      </c>
      <c r="C3227" t="s">
        <v>28001</v>
      </c>
      <c r="D3227" t="s">
        <v>28000</v>
      </c>
      <c r="F3227" t="s">
        <v>27999</v>
      </c>
      <c r="G3227" t="s">
        <v>6</v>
      </c>
      <c r="H3227" t="s">
        <v>5</v>
      </c>
      <c r="I3227" t="s">
        <v>27998</v>
      </c>
      <c r="J3227">
        <v>60030838</v>
      </c>
      <c r="K3227" t="s">
        <v>3527</v>
      </c>
      <c r="L3227" t="s">
        <v>3526</v>
      </c>
      <c r="M3227" t="s">
        <v>35</v>
      </c>
      <c r="N3227">
        <v>2</v>
      </c>
      <c r="O3227" t="s">
        <v>27997</v>
      </c>
      <c r="P3227" t="s">
        <v>27996</v>
      </c>
      <c r="Q3227" t="s">
        <v>3525</v>
      </c>
      <c r="R3227" s="7">
        <v>43344</v>
      </c>
      <c r="S3227" s="8">
        <f t="shared" si="400"/>
        <v>2018</v>
      </c>
      <c r="T3227" s="8">
        <v>2018</v>
      </c>
      <c r="U3227" s="8">
        <f t="shared" si="401"/>
        <v>4</v>
      </c>
      <c r="V3227" s="7">
        <v>43344</v>
      </c>
      <c r="W3227" t="s">
        <v>472</v>
      </c>
      <c r="X3227" s="2">
        <v>1.0049999999999999</v>
      </c>
      <c r="Y3227" s="6">
        <f t="shared" si="406"/>
        <v>2.6827901017057738E-2</v>
      </c>
      <c r="AA3227">
        <v>160032</v>
      </c>
      <c r="AB3227">
        <v>27959</v>
      </c>
      <c r="AD3227" t="s">
        <v>1</v>
      </c>
      <c r="AE3227">
        <v>355</v>
      </c>
      <c r="AF3227">
        <v>14</v>
      </c>
      <c r="AH3227" t="s">
        <v>27995</v>
      </c>
      <c r="AI3227" t="s">
        <v>27994</v>
      </c>
      <c r="AK3227" t="s">
        <v>27993</v>
      </c>
      <c r="AL3227">
        <v>7</v>
      </c>
      <c r="AM3227" s="5">
        <f t="shared" si="402"/>
        <v>1.75</v>
      </c>
      <c r="AN3227" s="4">
        <f t="shared" si="407"/>
        <v>2.6505111700113595E-3</v>
      </c>
      <c r="AO3227" s="3"/>
      <c r="AP3227">
        <v>0</v>
      </c>
      <c r="AR3227" t="s">
        <v>0</v>
      </c>
      <c r="AT3227" s="2" t="s">
        <v>7</v>
      </c>
      <c r="AU3227" s="1">
        <f t="shared" si="403"/>
        <v>1.9574684062943821</v>
      </c>
      <c r="AV3227" s="1">
        <f t="shared" si="404"/>
        <v>1.4739206093534549</v>
      </c>
      <c r="AW3227" s="1">
        <f t="shared" si="405"/>
        <v>0.99037281241252728</v>
      </c>
    </row>
    <row r="3228" spans="1:49" x14ac:dyDescent="0.2">
      <c r="A3228">
        <v>3226</v>
      </c>
      <c r="B3228" t="s">
        <v>27992</v>
      </c>
      <c r="C3228" t="s">
        <v>27991</v>
      </c>
      <c r="F3228" t="s">
        <v>27990</v>
      </c>
      <c r="G3228" t="s">
        <v>6</v>
      </c>
      <c r="H3228" t="s">
        <v>5</v>
      </c>
      <c r="I3228" t="s">
        <v>27989</v>
      </c>
      <c r="J3228">
        <v>60026699</v>
      </c>
      <c r="K3228" t="s">
        <v>27988</v>
      </c>
      <c r="L3228" t="s">
        <v>621</v>
      </c>
      <c r="M3228" t="s">
        <v>14</v>
      </c>
      <c r="N3228">
        <v>5</v>
      </c>
      <c r="O3228" t="s">
        <v>27987</v>
      </c>
      <c r="P3228" t="s">
        <v>27986</v>
      </c>
      <c r="Q3228" t="s">
        <v>27985</v>
      </c>
      <c r="R3228" s="7">
        <v>43344</v>
      </c>
      <c r="S3228" s="8">
        <f t="shared" si="400"/>
        <v>2018</v>
      </c>
      <c r="T3228" s="8">
        <v>2018</v>
      </c>
      <c r="U3228" s="8">
        <f t="shared" si="401"/>
        <v>4</v>
      </c>
      <c r="V3228" s="7">
        <v>43344</v>
      </c>
      <c r="W3228" t="s">
        <v>3552</v>
      </c>
      <c r="X3228" s="2">
        <v>0.48899999999999999</v>
      </c>
      <c r="Y3228" s="6">
        <f t="shared" si="406"/>
        <v>1.3053575718747497E-2</v>
      </c>
      <c r="AA3228">
        <v>9574522</v>
      </c>
      <c r="AB3228">
        <v>21177</v>
      </c>
      <c r="AC3228" t="s">
        <v>3551</v>
      </c>
      <c r="AD3228" t="s">
        <v>1</v>
      </c>
      <c r="AE3228">
        <v>29</v>
      </c>
      <c r="AF3228">
        <v>17</v>
      </c>
      <c r="AH3228" t="s">
        <v>27984</v>
      </c>
      <c r="AI3228" t="s">
        <v>27983</v>
      </c>
      <c r="AK3228" t="s">
        <v>27982</v>
      </c>
      <c r="AL3228">
        <v>20</v>
      </c>
      <c r="AM3228" s="5">
        <f t="shared" si="402"/>
        <v>5</v>
      </c>
      <c r="AN3228" s="4">
        <f t="shared" si="407"/>
        <v>7.5728890571753124E-3</v>
      </c>
      <c r="AO3228" s="3"/>
      <c r="AP3228">
        <v>0</v>
      </c>
      <c r="AR3228" t="s">
        <v>0</v>
      </c>
      <c r="AT3228" s="2" t="s">
        <v>7</v>
      </c>
      <c r="AU3228" s="1">
        <f t="shared" si="403"/>
        <v>1.1409369720275839</v>
      </c>
      <c r="AV3228" s="1">
        <f t="shared" si="404"/>
        <v>1.0313232387961404</v>
      </c>
      <c r="AW3228" s="1">
        <f t="shared" si="405"/>
        <v>0.92170950556469677</v>
      </c>
    </row>
    <row r="3229" spans="1:49" x14ac:dyDescent="0.2">
      <c r="A3229">
        <v>3227</v>
      </c>
      <c r="B3229" t="s">
        <v>27981</v>
      </c>
      <c r="C3229" t="s">
        <v>27980</v>
      </c>
      <c r="D3229" t="s">
        <v>27979</v>
      </c>
      <c r="F3229" t="s">
        <v>27978</v>
      </c>
      <c r="G3229" t="s">
        <v>6</v>
      </c>
      <c r="H3229" t="s">
        <v>5</v>
      </c>
      <c r="I3229" t="s">
        <v>5414</v>
      </c>
      <c r="J3229" t="s">
        <v>27977</v>
      </c>
      <c r="K3229" t="s">
        <v>27976</v>
      </c>
      <c r="L3229" t="s">
        <v>27975</v>
      </c>
      <c r="M3229" t="s">
        <v>33</v>
      </c>
      <c r="N3229">
        <v>6</v>
      </c>
      <c r="O3229" t="s">
        <v>27974</v>
      </c>
      <c r="P3229" t="s">
        <v>27973</v>
      </c>
      <c r="Q3229" t="s">
        <v>27972</v>
      </c>
      <c r="R3229" s="7">
        <v>43344</v>
      </c>
      <c r="S3229" s="8">
        <f t="shared" si="400"/>
        <v>2018</v>
      </c>
      <c r="T3229" s="8">
        <v>2018</v>
      </c>
      <c r="U3229" s="8">
        <f t="shared" si="401"/>
        <v>4</v>
      </c>
      <c r="V3229" s="7">
        <v>43344</v>
      </c>
      <c r="W3229" t="s">
        <v>698</v>
      </c>
      <c r="X3229" s="2">
        <v>1.208</v>
      </c>
      <c r="Y3229" s="6">
        <f t="shared" si="406"/>
        <v>3.2246870078214675E-2</v>
      </c>
      <c r="AA3229">
        <v>1681699</v>
      </c>
      <c r="AB3229">
        <v>30441</v>
      </c>
      <c r="AD3229" t="s">
        <v>1</v>
      </c>
      <c r="AE3229">
        <v>152</v>
      </c>
      <c r="AH3229" t="s">
        <v>2538</v>
      </c>
      <c r="AI3229" t="s">
        <v>27971</v>
      </c>
      <c r="AJ3229" t="s">
        <v>27970</v>
      </c>
      <c r="AK3229" t="s">
        <v>27969</v>
      </c>
      <c r="AL3229">
        <v>18</v>
      </c>
      <c r="AM3229" s="5">
        <f t="shared" si="402"/>
        <v>4.5</v>
      </c>
      <c r="AN3229" s="4">
        <f t="shared" si="407"/>
        <v>6.815600151457781E-3</v>
      </c>
      <c r="AO3229" s="3"/>
      <c r="AP3229">
        <v>0</v>
      </c>
      <c r="AR3229" t="s">
        <v>0</v>
      </c>
      <c r="AT3229" s="2" t="s">
        <v>7</v>
      </c>
      <c r="AU3229" s="1">
        <f t="shared" si="403"/>
        <v>2.4617489100187604</v>
      </c>
      <c r="AV3229" s="1">
        <f t="shared" si="404"/>
        <v>1.9531235114836227</v>
      </c>
      <c r="AW3229" s="1">
        <f t="shared" si="405"/>
        <v>1.4444981129484848</v>
      </c>
    </row>
    <row r="3230" spans="1:49" x14ac:dyDescent="0.2">
      <c r="A3230">
        <v>3228</v>
      </c>
      <c r="B3230" t="s">
        <v>27968</v>
      </c>
      <c r="C3230" t="s">
        <v>27967</v>
      </c>
      <c r="D3230" t="s">
        <v>27966</v>
      </c>
      <c r="F3230" t="s">
        <v>27965</v>
      </c>
      <c r="G3230" t="s">
        <v>6</v>
      </c>
      <c r="H3230" t="s">
        <v>5</v>
      </c>
      <c r="I3230" t="s">
        <v>27964</v>
      </c>
      <c r="J3230">
        <v>60000627</v>
      </c>
      <c r="K3230" t="s">
        <v>5336</v>
      </c>
      <c r="L3230" t="s">
        <v>3373</v>
      </c>
      <c r="M3230" t="s">
        <v>96</v>
      </c>
      <c r="N3230">
        <v>3</v>
      </c>
      <c r="O3230" t="s">
        <v>27963</v>
      </c>
      <c r="P3230" t="s">
        <v>27962</v>
      </c>
      <c r="Q3230" t="s">
        <v>26246</v>
      </c>
      <c r="R3230" s="7">
        <v>43344</v>
      </c>
      <c r="S3230" s="8">
        <f t="shared" si="400"/>
        <v>2018</v>
      </c>
      <c r="T3230" s="8">
        <v>2018</v>
      </c>
      <c r="U3230" s="8">
        <f t="shared" si="401"/>
        <v>4</v>
      </c>
      <c r="V3230" s="7">
        <v>43344</v>
      </c>
      <c r="W3230" t="s">
        <v>654</v>
      </c>
      <c r="X3230" s="2">
        <v>0.54700000000000004</v>
      </c>
      <c r="Y3230" s="6">
        <f t="shared" si="406"/>
        <v>1.4601852593363766E-2</v>
      </c>
      <c r="AA3230">
        <v>14348411</v>
      </c>
      <c r="AB3230">
        <v>17683</v>
      </c>
      <c r="AC3230">
        <v>16180399</v>
      </c>
      <c r="AD3230" t="s">
        <v>1</v>
      </c>
      <c r="AE3230">
        <v>94</v>
      </c>
      <c r="AH3230" t="s">
        <v>27961</v>
      </c>
      <c r="AI3230" t="s">
        <v>27960</v>
      </c>
      <c r="AJ3230" t="s">
        <v>27959</v>
      </c>
      <c r="AK3230" t="s">
        <v>27958</v>
      </c>
      <c r="AL3230">
        <v>2</v>
      </c>
      <c r="AM3230" s="5">
        <f t="shared" si="402"/>
        <v>0.5</v>
      </c>
      <c r="AN3230" s="4">
        <f t="shared" si="407"/>
        <v>7.572889057175312E-4</v>
      </c>
      <c r="AO3230" s="3"/>
      <c r="AP3230">
        <v>0</v>
      </c>
      <c r="AR3230" t="s">
        <v>0</v>
      </c>
      <c r="AT3230" s="2" t="s">
        <v>7</v>
      </c>
      <c r="AU3230" s="1">
        <f t="shared" si="403"/>
        <v>1.0448483487069895</v>
      </c>
      <c r="AV3230" s="1">
        <f t="shared" si="404"/>
        <v>0.76795707495406484</v>
      </c>
      <c r="AW3230" s="1">
        <f t="shared" si="405"/>
        <v>0.49106580120114013</v>
      </c>
    </row>
    <row r="3231" spans="1:49" x14ac:dyDescent="0.2">
      <c r="A3231">
        <v>3229</v>
      </c>
      <c r="B3231" t="s">
        <v>27957</v>
      </c>
      <c r="C3231" t="s">
        <v>27956</v>
      </c>
      <c r="F3231" t="s">
        <v>27955</v>
      </c>
      <c r="G3231" t="s">
        <v>6</v>
      </c>
      <c r="H3231" t="s">
        <v>5</v>
      </c>
      <c r="I3231" t="s">
        <v>525</v>
      </c>
      <c r="J3231">
        <v>60029306</v>
      </c>
      <c r="K3231" t="s">
        <v>483</v>
      </c>
      <c r="L3231" t="s">
        <v>122</v>
      </c>
      <c r="M3231" t="s">
        <v>54</v>
      </c>
      <c r="N3231">
        <v>4</v>
      </c>
      <c r="O3231" t="s">
        <v>27954</v>
      </c>
      <c r="P3231" t="s">
        <v>27953</v>
      </c>
      <c r="Q3231" t="s">
        <v>482</v>
      </c>
      <c r="R3231" s="7">
        <v>43344</v>
      </c>
      <c r="S3231" s="8">
        <f t="shared" si="400"/>
        <v>2018</v>
      </c>
      <c r="T3231" s="8">
        <v>2018</v>
      </c>
      <c r="U3231" s="8">
        <f t="shared" si="401"/>
        <v>4</v>
      </c>
      <c r="V3231" s="7">
        <v>43344</v>
      </c>
      <c r="W3231" t="s">
        <v>771</v>
      </c>
      <c r="X3231" s="2">
        <v>1.3720000000000001</v>
      </c>
      <c r="Y3231" s="6">
        <f t="shared" si="406"/>
        <v>3.662475641333654E-2</v>
      </c>
      <c r="AA3231" t="s">
        <v>770</v>
      </c>
      <c r="AB3231">
        <v>17259</v>
      </c>
      <c r="AC3231">
        <v>15580571</v>
      </c>
      <c r="AD3231" t="s">
        <v>1</v>
      </c>
      <c r="AE3231">
        <v>15</v>
      </c>
      <c r="AF3231">
        <v>9</v>
      </c>
      <c r="AG3231">
        <v>8409392</v>
      </c>
      <c r="AH3231" t="s">
        <v>27952</v>
      </c>
      <c r="AI3231" t="s">
        <v>27951</v>
      </c>
      <c r="AJ3231" t="s">
        <v>27950</v>
      </c>
      <c r="AK3231" t="s">
        <v>27949</v>
      </c>
      <c r="AL3231">
        <v>3</v>
      </c>
      <c r="AM3231" s="5">
        <f t="shared" si="402"/>
        <v>0.75</v>
      </c>
      <c r="AN3231" s="4">
        <f t="shared" si="407"/>
        <v>1.1359333585762969E-3</v>
      </c>
      <c r="AO3231" s="3"/>
      <c r="AP3231">
        <v>0</v>
      </c>
      <c r="AQ3231" t="s">
        <v>49</v>
      </c>
      <c r="AR3231" t="s">
        <v>3233</v>
      </c>
      <c r="AS3231" t="s">
        <v>48</v>
      </c>
      <c r="AT3231" s="2">
        <v>3.9660000000000002</v>
      </c>
      <c r="AU3231" s="1">
        <f t="shared" si="403"/>
        <v>2.5978109496908464</v>
      </c>
      <c r="AV3231" s="1">
        <f t="shared" si="404"/>
        <v>1.8880344885956419</v>
      </c>
      <c r="AW3231" s="1">
        <f t="shared" si="405"/>
        <v>1.1782580275004371</v>
      </c>
    </row>
    <row r="3232" spans="1:49" x14ac:dyDescent="0.2">
      <c r="A3232">
        <v>3230</v>
      </c>
      <c r="B3232" t="s">
        <v>27948</v>
      </c>
      <c r="C3232" t="s">
        <v>27947</v>
      </c>
      <c r="D3232" t="s">
        <v>27946</v>
      </c>
      <c r="F3232" t="s">
        <v>27945</v>
      </c>
      <c r="G3232" t="s">
        <v>6</v>
      </c>
      <c r="H3232" t="s">
        <v>5</v>
      </c>
      <c r="I3232" t="s">
        <v>27944</v>
      </c>
      <c r="J3232">
        <v>60011476</v>
      </c>
      <c r="K3232" t="s">
        <v>2730</v>
      </c>
      <c r="L3232" t="s">
        <v>2729</v>
      </c>
      <c r="M3232" t="s">
        <v>294</v>
      </c>
      <c r="N3232">
        <v>4</v>
      </c>
      <c r="O3232" t="s">
        <v>27943</v>
      </c>
      <c r="P3232" t="s">
        <v>27942</v>
      </c>
      <c r="Q3232" t="s">
        <v>27941</v>
      </c>
      <c r="R3232" s="7">
        <v>43344</v>
      </c>
      <c r="S3232" s="8">
        <f t="shared" si="400"/>
        <v>2018</v>
      </c>
      <c r="T3232" s="8">
        <v>2018</v>
      </c>
      <c r="U3232" s="8">
        <f t="shared" si="401"/>
        <v>4</v>
      </c>
      <c r="V3232" s="7">
        <v>43344</v>
      </c>
      <c r="W3232" t="s">
        <v>4625</v>
      </c>
      <c r="X3232" s="2">
        <v>0.55400000000000005</v>
      </c>
      <c r="Y3232" s="6">
        <f t="shared" si="406"/>
        <v>1.4788713595472626E-2</v>
      </c>
      <c r="AA3232" t="s">
        <v>4624</v>
      </c>
      <c r="AB3232">
        <v>12189</v>
      </c>
      <c r="AD3232" t="s">
        <v>1</v>
      </c>
      <c r="AE3232">
        <v>87</v>
      </c>
      <c r="AH3232" t="s">
        <v>27940</v>
      </c>
      <c r="AI3232" t="s">
        <v>27939</v>
      </c>
      <c r="AJ3232" t="s">
        <v>27938</v>
      </c>
      <c r="AK3232" t="s">
        <v>27937</v>
      </c>
      <c r="AL3232">
        <v>14</v>
      </c>
      <c r="AM3232" s="5">
        <f t="shared" si="402"/>
        <v>3.5</v>
      </c>
      <c r="AN3232" s="4">
        <f t="shared" si="407"/>
        <v>5.301022340022719E-3</v>
      </c>
      <c r="AO3232" s="3"/>
      <c r="AP3232">
        <v>0</v>
      </c>
      <c r="AQ3232" t="s">
        <v>409</v>
      </c>
      <c r="AR3232" t="s">
        <v>27936</v>
      </c>
      <c r="AS3232" t="s">
        <v>1333</v>
      </c>
      <c r="AT3232" s="2" t="s">
        <v>7</v>
      </c>
      <c r="AU3232" s="1">
        <f t="shared" si="403"/>
        <v>1.1942406218837653</v>
      </c>
      <c r="AV3232" s="1">
        <f t="shared" si="404"/>
        <v>1.0044867967747673</v>
      </c>
      <c r="AW3232" s="1">
        <f t="shared" si="405"/>
        <v>0.81473297166576897</v>
      </c>
    </row>
    <row r="3233" spans="1:49" x14ac:dyDescent="0.2">
      <c r="A3233">
        <v>3231</v>
      </c>
      <c r="B3233" t="s">
        <v>27935</v>
      </c>
      <c r="C3233" t="s">
        <v>27934</v>
      </c>
      <c r="F3233" t="s">
        <v>27933</v>
      </c>
      <c r="G3233" t="s">
        <v>6</v>
      </c>
      <c r="H3233" t="s">
        <v>5</v>
      </c>
      <c r="I3233" t="s">
        <v>27932</v>
      </c>
      <c r="J3233" t="s">
        <v>27931</v>
      </c>
      <c r="K3233" t="s">
        <v>27930</v>
      </c>
      <c r="L3233" t="s">
        <v>1070</v>
      </c>
      <c r="M3233" t="s">
        <v>429</v>
      </c>
      <c r="N3233">
        <v>6</v>
      </c>
      <c r="O3233" t="s">
        <v>27929</v>
      </c>
      <c r="P3233" t="s">
        <v>27928</v>
      </c>
      <c r="Q3233" t="s">
        <v>27927</v>
      </c>
      <c r="R3233" s="7">
        <v>43344</v>
      </c>
      <c r="S3233" s="8">
        <f t="shared" si="400"/>
        <v>2018</v>
      </c>
      <c r="T3233" s="8">
        <v>2018</v>
      </c>
      <c r="U3233" s="8">
        <f t="shared" si="401"/>
        <v>4</v>
      </c>
      <c r="V3233" s="7">
        <v>43344</v>
      </c>
      <c r="W3233" t="s">
        <v>803</v>
      </c>
      <c r="X3233" s="2">
        <v>0.46</v>
      </c>
      <c r="Y3233" s="6">
        <f t="shared" si="406"/>
        <v>1.2279437281439364E-2</v>
      </c>
      <c r="AA3233">
        <v>933813</v>
      </c>
      <c r="AB3233">
        <v>28031</v>
      </c>
      <c r="AD3233" t="s">
        <v>1</v>
      </c>
      <c r="AE3233">
        <v>46</v>
      </c>
      <c r="AF3233">
        <v>9</v>
      </c>
      <c r="AG3233">
        <v>8409481</v>
      </c>
      <c r="AH3233" t="s">
        <v>27926</v>
      </c>
      <c r="AI3233" t="s">
        <v>27925</v>
      </c>
      <c r="AJ3233" t="s">
        <v>27924</v>
      </c>
      <c r="AK3233" t="s">
        <v>27923</v>
      </c>
      <c r="AL3233">
        <v>0</v>
      </c>
      <c r="AM3233" s="5">
        <f t="shared" si="402"/>
        <v>0</v>
      </c>
      <c r="AN3233" s="4">
        <f t="shared" si="407"/>
        <v>0</v>
      </c>
      <c r="AO3233" s="3"/>
      <c r="AP3233">
        <v>0</v>
      </c>
      <c r="AQ3233" t="s">
        <v>849</v>
      </c>
      <c r="AR3233">
        <v>10067827</v>
      </c>
      <c r="AS3233" t="s">
        <v>848</v>
      </c>
      <c r="AT3233" s="2">
        <v>1.222</v>
      </c>
      <c r="AU3233" s="1">
        <f t="shared" si="403"/>
        <v>0.85956060970075532</v>
      </c>
      <c r="AV3233" s="1">
        <f t="shared" si="404"/>
        <v>0.61397186407196824</v>
      </c>
      <c r="AW3233" s="1">
        <f t="shared" si="405"/>
        <v>0.36838311844318089</v>
      </c>
    </row>
    <row r="3234" spans="1:49" x14ac:dyDescent="0.2">
      <c r="A3234">
        <v>3232</v>
      </c>
      <c r="B3234" t="s">
        <v>27922</v>
      </c>
      <c r="C3234" t="s">
        <v>27921</v>
      </c>
      <c r="F3234" t="s">
        <v>27920</v>
      </c>
      <c r="G3234" t="s">
        <v>6</v>
      </c>
      <c r="H3234" t="s">
        <v>5</v>
      </c>
      <c r="I3234" t="s">
        <v>27919</v>
      </c>
      <c r="J3234">
        <v>60027271</v>
      </c>
      <c r="K3234" t="s">
        <v>5223</v>
      </c>
      <c r="L3234" t="s">
        <v>2454</v>
      </c>
      <c r="M3234" t="s">
        <v>17</v>
      </c>
      <c r="N3234">
        <v>5</v>
      </c>
      <c r="O3234" t="s">
        <v>27918</v>
      </c>
      <c r="P3234" t="s">
        <v>27917</v>
      </c>
      <c r="Q3234" t="s">
        <v>27916</v>
      </c>
      <c r="R3234" s="7">
        <v>43344</v>
      </c>
      <c r="S3234" s="8">
        <f t="shared" si="400"/>
        <v>2018</v>
      </c>
      <c r="T3234" s="8">
        <v>2018</v>
      </c>
      <c r="U3234" s="8">
        <f t="shared" si="401"/>
        <v>4</v>
      </c>
      <c r="V3234" s="7">
        <v>43344</v>
      </c>
      <c r="W3234" t="s">
        <v>771</v>
      </c>
      <c r="X3234" s="2">
        <v>1.3720000000000001</v>
      </c>
      <c r="Y3234" s="6">
        <f t="shared" si="406"/>
        <v>3.662475641333654E-2</v>
      </c>
      <c r="AA3234" t="s">
        <v>770</v>
      </c>
      <c r="AB3234">
        <v>17259</v>
      </c>
      <c r="AC3234">
        <v>15580571</v>
      </c>
      <c r="AD3234" t="s">
        <v>1</v>
      </c>
      <c r="AE3234">
        <v>15</v>
      </c>
      <c r="AF3234">
        <v>9</v>
      </c>
      <c r="AG3234">
        <v>8409272</v>
      </c>
      <c r="AH3234" t="s">
        <v>27915</v>
      </c>
      <c r="AI3234" t="s">
        <v>27914</v>
      </c>
      <c r="AJ3234" t="s">
        <v>27913</v>
      </c>
      <c r="AK3234" t="s">
        <v>27912</v>
      </c>
      <c r="AL3234">
        <v>4</v>
      </c>
      <c r="AM3234" s="5">
        <f t="shared" si="402"/>
        <v>1</v>
      </c>
      <c r="AN3234" s="4">
        <f t="shared" si="407"/>
        <v>1.5145778114350624E-3</v>
      </c>
      <c r="AO3234" s="3"/>
      <c r="AP3234">
        <v>0</v>
      </c>
      <c r="AQ3234" t="s">
        <v>554</v>
      </c>
      <c r="AR3234" t="s">
        <v>0</v>
      </c>
      <c r="AS3234" t="s">
        <v>553</v>
      </c>
      <c r="AT3234" s="2">
        <v>3.9660000000000002</v>
      </c>
      <c r="AU3234" s="1">
        <f t="shared" si="403"/>
        <v>2.6091702832766095</v>
      </c>
      <c r="AV3234" s="1">
        <f t="shared" si="404"/>
        <v>1.90696671123858</v>
      </c>
      <c r="AW3234" s="1">
        <f t="shared" si="405"/>
        <v>1.2047631392005507</v>
      </c>
    </row>
    <row r="3235" spans="1:49" x14ac:dyDescent="0.2">
      <c r="A3235">
        <v>3233</v>
      </c>
      <c r="B3235" t="s">
        <v>27911</v>
      </c>
      <c r="C3235" t="s">
        <v>27910</v>
      </c>
      <c r="F3235" t="s">
        <v>27909</v>
      </c>
      <c r="G3235" t="s">
        <v>6</v>
      </c>
      <c r="H3235" t="s">
        <v>5</v>
      </c>
      <c r="I3235" t="s">
        <v>4577</v>
      </c>
      <c r="J3235" t="s">
        <v>27908</v>
      </c>
      <c r="K3235" t="s">
        <v>27907</v>
      </c>
      <c r="L3235" t="s">
        <v>27906</v>
      </c>
      <c r="M3235" t="s">
        <v>300</v>
      </c>
      <c r="N3235">
        <v>5</v>
      </c>
      <c r="O3235" t="s">
        <v>27905</v>
      </c>
      <c r="P3235" t="s">
        <v>27904</v>
      </c>
      <c r="Q3235" t="s">
        <v>27903</v>
      </c>
      <c r="R3235" s="7">
        <v>43344</v>
      </c>
      <c r="S3235" s="8">
        <f t="shared" si="400"/>
        <v>2018</v>
      </c>
      <c r="T3235" s="8">
        <v>2018</v>
      </c>
      <c r="U3235" s="8">
        <f t="shared" si="401"/>
        <v>4</v>
      </c>
      <c r="V3235" s="7">
        <v>43344</v>
      </c>
      <c r="W3235" t="s">
        <v>317</v>
      </c>
      <c r="X3235" s="2">
        <v>0.496</v>
      </c>
      <c r="Y3235" s="6">
        <f t="shared" si="406"/>
        <v>1.3240436720856359E-2</v>
      </c>
      <c r="AA3235">
        <v>21563950</v>
      </c>
      <c r="AB3235">
        <v>21100199777</v>
      </c>
      <c r="AD3235" t="s">
        <v>1</v>
      </c>
      <c r="AE3235">
        <v>8</v>
      </c>
      <c r="AF3235">
        <v>9</v>
      </c>
      <c r="AG3235">
        <v>8409337</v>
      </c>
      <c r="AH3235" t="s">
        <v>27902</v>
      </c>
      <c r="AI3235" t="s">
        <v>27901</v>
      </c>
      <c r="AJ3235" t="s">
        <v>27900</v>
      </c>
      <c r="AK3235" t="s">
        <v>27899</v>
      </c>
      <c r="AL3235">
        <v>27</v>
      </c>
      <c r="AM3235" s="5">
        <f t="shared" si="402"/>
        <v>6.75</v>
      </c>
      <c r="AN3235" s="4">
        <f t="shared" si="407"/>
        <v>1.0223400227186671E-2</v>
      </c>
      <c r="AO3235" s="3"/>
      <c r="AP3235">
        <v>0</v>
      </c>
      <c r="AQ3235" t="s">
        <v>49</v>
      </c>
      <c r="AR3235" t="s">
        <v>27898</v>
      </c>
      <c r="AS3235" t="s">
        <v>160</v>
      </c>
      <c r="AT3235" s="2" t="s">
        <v>7</v>
      </c>
      <c r="AU3235" s="1">
        <f t="shared" si="403"/>
        <v>1.2335325772755452</v>
      </c>
      <c r="AV3235" s="1">
        <f t="shared" si="404"/>
        <v>1.1731918474021514</v>
      </c>
      <c r="AW3235" s="1">
        <f t="shared" si="405"/>
        <v>1.1128511175287576</v>
      </c>
    </row>
    <row r="3236" spans="1:49" x14ac:dyDescent="0.2">
      <c r="A3236">
        <v>3234</v>
      </c>
      <c r="B3236" t="s">
        <v>27897</v>
      </c>
      <c r="C3236" t="s">
        <v>27896</v>
      </c>
      <c r="F3236" t="s">
        <v>27895</v>
      </c>
      <c r="G3236" t="s">
        <v>6</v>
      </c>
      <c r="H3236" t="s">
        <v>5</v>
      </c>
      <c r="I3236" t="s">
        <v>3355</v>
      </c>
      <c r="J3236">
        <v>60073606</v>
      </c>
      <c r="K3236" t="s">
        <v>27894</v>
      </c>
      <c r="L3236" t="s">
        <v>55</v>
      </c>
      <c r="M3236" t="s">
        <v>54</v>
      </c>
      <c r="N3236">
        <v>4</v>
      </c>
      <c r="O3236" t="s">
        <v>27893</v>
      </c>
      <c r="P3236" t="s">
        <v>27892</v>
      </c>
      <c r="Q3236" t="s">
        <v>27891</v>
      </c>
      <c r="R3236" s="7">
        <v>43344</v>
      </c>
      <c r="S3236" s="8">
        <f t="shared" si="400"/>
        <v>2018</v>
      </c>
      <c r="T3236" s="8">
        <v>2018</v>
      </c>
      <c r="U3236" s="8">
        <f t="shared" si="401"/>
        <v>4</v>
      </c>
      <c r="V3236" s="7">
        <v>43344</v>
      </c>
      <c r="W3236" t="s">
        <v>3121</v>
      </c>
      <c r="X3236" s="2">
        <v>1.246</v>
      </c>
      <c r="Y3236" s="6">
        <f t="shared" si="406"/>
        <v>3.3261258375377058E-2</v>
      </c>
      <c r="AA3236">
        <v>19391404</v>
      </c>
      <c r="AB3236">
        <v>17700155033</v>
      </c>
      <c r="AC3236">
        <v>21511535</v>
      </c>
      <c r="AD3236" t="s">
        <v>1</v>
      </c>
      <c r="AE3236">
        <v>11</v>
      </c>
      <c r="AF3236">
        <v>9</v>
      </c>
      <c r="AG3236">
        <v>8410375</v>
      </c>
      <c r="AH3236" t="s">
        <v>27890</v>
      </c>
      <c r="AI3236" t="s">
        <v>27889</v>
      </c>
      <c r="AJ3236" t="s">
        <v>27888</v>
      </c>
      <c r="AK3236" t="s">
        <v>27887</v>
      </c>
      <c r="AL3236">
        <v>12</v>
      </c>
      <c r="AM3236" s="5">
        <f t="shared" si="402"/>
        <v>3</v>
      </c>
      <c r="AN3236" s="4">
        <f t="shared" si="407"/>
        <v>4.5437334343051876E-3</v>
      </c>
      <c r="AO3236" s="3"/>
      <c r="AP3236">
        <v>0</v>
      </c>
      <c r="AR3236" t="s">
        <v>0</v>
      </c>
      <c r="AT3236" s="2" t="s">
        <v>7</v>
      </c>
      <c r="AU3236" s="1">
        <f t="shared" si="403"/>
        <v>2.4646000893055495</v>
      </c>
      <c r="AV3236" s="1">
        <f t="shared" si="404"/>
        <v>1.8902495904841123</v>
      </c>
      <c r="AW3236" s="1">
        <f t="shared" si="405"/>
        <v>1.3158990916626749</v>
      </c>
    </row>
    <row r="3237" spans="1:49" x14ac:dyDescent="0.2">
      <c r="A3237">
        <v>3235</v>
      </c>
      <c r="B3237" t="s">
        <v>27886</v>
      </c>
      <c r="C3237" t="s">
        <v>27885</v>
      </c>
      <c r="D3237" t="s">
        <v>27884</v>
      </c>
      <c r="F3237" t="s">
        <v>27883</v>
      </c>
      <c r="G3237" t="s">
        <v>6</v>
      </c>
      <c r="H3237" t="s">
        <v>5</v>
      </c>
      <c r="I3237" t="s">
        <v>5400</v>
      </c>
      <c r="J3237" t="s">
        <v>5399</v>
      </c>
      <c r="K3237" t="s">
        <v>5398</v>
      </c>
      <c r="L3237" t="s">
        <v>5397</v>
      </c>
      <c r="M3237" t="s">
        <v>9</v>
      </c>
      <c r="N3237">
        <v>3</v>
      </c>
      <c r="O3237" t="s">
        <v>5396</v>
      </c>
      <c r="P3237" t="s">
        <v>5395</v>
      </c>
      <c r="Q3237" t="s">
        <v>5394</v>
      </c>
      <c r="R3237" s="7">
        <v>43344</v>
      </c>
      <c r="S3237" s="8">
        <f t="shared" si="400"/>
        <v>2018</v>
      </c>
      <c r="T3237" s="8">
        <v>2018</v>
      </c>
      <c r="U3237" s="8">
        <f t="shared" si="401"/>
        <v>4</v>
      </c>
      <c r="V3237" s="7">
        <v>43344</v>
      </c>
      <c r="W3237" t="s">
        <v>654</v>
      </c>
      <c r="X3237" s="2">
        <v>0.54700000000000004</v>
      </c>
      <c r="Y3237" s="6">
        <f t="shared" si="406"/>
        <v>1.4601852593363766E-2</v>
      </c>
      <c r="AA3237">
        <v>14348411</v>
      </c>
      <c r="AB3237">
        <v>17683</v>
      </c>
      <c r="AC3237">
        <v>16180399</v>
      </c>
      <c r="AD3237" t="s">
        <v>1</v>
      </c>
      <c r="AE3237">
        <v>94</v>
      </c>
      <c r="AH3237" t="s">
        <v>27882</v>
      </c>
      <c r="AI3237" t="s">
        <v>27881</v>
      </c>
      <c r="AJ3237" t="s">
        <v>27880</v>
      </c>
      <c r="AK3237" t="s">
        <v>27879</v>
      </c>
      <c r="AL3237">
        <v>7</v>
      </c>
      <c r="AM3237" s="5">
        <f t="shared" si="402"/>
        <v>1.75</v>
      </c>
      <c r="AN3237" s="4">
        <f t="shared" si="407"/>
        <v>2.6505111700113595E-3</v>
      </c>
      <c r="AO3237" s="3"/>
      <c r="AP3237">
        <v>0</v>
      </c>
      <c r="AR3237" t="s">
        <v>0</v>
      </c>
      <c r="AT3237" s="2" t="s">
        <v>7</v>
      </c>
      <c r="AU3237" s="1">
        <f t="shared" si="403"/>
        <v>1.1016450166358045</v>
      </c>
      <c r="AV3237" s="1">
        <f t="shared" si="404"/>
        <v>0.86261818816875635</v>
      </c>
      <c r="AW3237" s="1">
        <f t="shared" si="405"/>
        <v>0.62359135970170809</v>
      </c>
    </row>
    <row r="3238" spans="1:49" x14ac:dyDescent="0.2">
      <c r="A3238">
        <v>3236</v>
      </c>
      <c r="B3238" t="s">
        <v>27878</v>
      </c>
      <c r="C3238" t="s">
        <v>27877</v>
      </c>
      <c r="D3238" t="s">
        <v>27876</v>
      </c>
      <c r="F3238" t="s">
        <v>27875</v>
      </c>
      <c r="G3238" t="s">
        <v>6</v>
      </c>
      <c r="H3238" t="s">
        <v>5</v>
      </c>
      <c r="I3238" t="s">
        <v>1328</v>
      </c>
      <c r="J3238">
        <v>60005630</v>
      </c>
      <c r="K3238" t="s">
        <v>673</v>
      </c>
      <c r="L3238" t="s">
        <v>672</v>
      </c>
      <c r="M3238" t="s">
        <v>14</v>
      </c>
      <c r="N3238">
        <v>3</v>
      </c>
      <c r="O3238" t="s">
        <v>27874</v>
      </c>
      <c r="P3238" t="s">
        <v>27873</v>
      </c>
      <c r="Q3238" t="s">
        <v>692</v>
      </c>
      <c r="R3238" s="7">
        <v>43344</v>
      </c>
      <c r="S3238" s="8">
        <f t="shared" si="400"/>
        <v>2018</v>
      </c>
      <c r="T3238" s="8">
        <v>2018</v>
      </c>
      <c r="U3238" s="8">
        <f t="shared" si="401"/>
        <v>4</v>
      </c>
      <c r="V3238" s="7">
        <v>43344</v>
      </c>
      <c r="W3238" t="s">
        <v>654</v>
      </c>
      <c r="X3238" s="2">
        <v>0.54700000000000004</v>
      </c>
      <c r="Y3238" s="6">
        <f t="shared" si="406"/>
        <v>1.4601852593363766E-2</v>
      </c>
      <c r="AA3238">
        <v>14348411</v>
      </c>
      <c r="AB3238">
        <v>17683</v>
      </c>
      <c r="AC3238">
        <v>16180399</v>
      </c>
      <c r="AD3238" t="s">
        <v>1</v>
      </c>
      <c r="AE3238">
        <v>94</v>
      </c>
      <c r="AH3238" t="s">
        <v>2549</v>
      </c>
      <c r="AI3238" t="s">
        <v>27872</v>
      </c>
      <c r="AJ3238" t="s">
        <v>27871</v>
      </c>
      <c r="AK3238" t="s">
        <v>27870</v>
      </c>
      <c r="AL3238">
        <v>16</v>
      </c>
      <c r="AM3238" s="5">
        <f t="shared" si="402"/>
        <v>4</v>
      </c>
      <c r="AN3238" s="4">
        <f t="shared" si="407"/>
        <v>6.0583112457402496E-3</v>
      </c>
      <c r="AO3238" s="3"/>
      <c r="AP3238">
        <v>0</v>
      </c>
      <c r="AR3238" t="s">
        <v>0</v>
      </c>
      <c r="AT3238" s="2" t="s">
        <v>7</v>
      </c>
      <c r="AU3238" s="1">
        <f t="shared" si="403"/>
        <v>1.2038790189076709</v>
      </c>
      <c r="AV3238" s="1">
        <f t="shared" si="404"/>
        <v>1.0330081919552008</v>
      </c>
      <c r="AW3238" s="1">
        <f t="shared" si="405"/>
        <v>0.86213736500273042</v>
      </c>
    </row>
    <row r="3239" spans="1:49" x14ac:dyDescent="0.2">
      <c r="A3239">
        <v>3237</v>
      </c>
      <c r="B3239" t="s">
        <v>27869</v>
      </c>
      <c r="C3239" t="s">
        <v>27868</v>
      </c>
      <c r="F3239" t="s">
        <v>27867</v>
      </c>
      <c r="G3239" t="s">
        <v>6</v>
      </c>
      <c r="H3239" t="s">
        <v>5</v>
      </c>
      <c r="I3239" t="s">
        <v>27866</v>
      </c>
      <c r="J3239" t="s">
        <v>27865</v>
      </c>
      <c r="K3239" t="s">
        <v>27864</v>
      </c>
      <c r="L3239" t="s">
        <v>27863</v>
      </c>
      <c r="M3239" t="s">
        <v>4525</v>
      </c>
      <c r="N3239">
        <v>4</v>
      </c>
      <c r="O3239" t="s">
        <v>27862</v>
      </c>
      <c r="P3239" t="s">
        <v>27861</v>
      </c>
      <c r="Q3239" t="s">
        <v>27860</v>
      </c>
      <c r="R3239" s="7">
        <v>43344</v>
      </c>
      <c r="S3239" s="8">
        <f t="shared" si="400"/>
        <v>2018</v>
      </c>
      <c r="T3239" s="8">
        <v>2018</v>
      </c>
      <c r="U3239" s="8">
        <f t="shared" si="401"/>
        <v>4</v>
      </c>
      <c r="V3239" s="7">
        <v>43344</v>
      </c>
      <c r="W3239" t="s">
        <v>305</v>
      </c>
      <c r="X3239" s="2">
        <v>1.3280000000000001</v>
      </c>
      <c r="Y3239" s="6">
        <f t="shared" si="406"/>
        <v>3.5450201542937994E-2</v>
      </c>
      <c r="AA3239">
        <v>15361225</v>
      </c>
      <c r="AB3239">
        <v>18894</v>
      </c>
      <c r="AD3239" t="s">
        <v>1</v>
      </c>
      <c r="AE3239">
        <v>17</v>
      </c>
      <c r="AF3239">
        <v>9</v>
      </c>
      <c r="AG3239">
        <v>8408509</v>
      </c>
      <c r="AH3239" t="s">
        <v>3625</v>
      </c>
      <c r="AI3239" t="s">
        <v>27859</v>
      </c>
      <c r="AJ3239" t="s">
        <v>27858</v>
      </c>
      <c r="AK3239" t="s">
        <v>27857</v>
      </c>
      <c r="AL3239">
        <v>9</v>
      </c>
      <c r="AM3239" s="5">
        <f t="shared" si="402"/>
        <v>2.25</v>
      </c>
      <c r="AN3239" s="4">
        <f t="shared" si="407"/>
        <v>3.4078000757288905E-3</v>
      </c>
      <c r="AO3239" s="3"/>
      <c r="AP3239">
        <v>0</v>
      </c>
      <c r="AR3239" t="s">
        <v>0</v>
      </c>
      <c r="AT3239" s="2">
        <v>3.8340000000000001</v>
      </c>
      <c r="AU3239" s="1">
        <f t="shared" si="403"/>
        <v>2.5837481102775262</v>
      </c>
      <c r="AV3239" s="1">
        <f t="shared" si="404"/>
        <v>1.9429000809333443</v>
      </c>
      <c r="AW3239" s="1">
        <f t="shared" si="405"/>
        <v>1.3020520515891623</v>
      </c>
    </row>
    <row r="3240" spans="1:49" x14ac:dyDescent="0.2">
      <c r="A3240">
        <v>3238</v>
      </c>
      <c r="B3240" t="s">
        <v>27856</v>
      </c>
      <c r="C3240" t="s">
        <v>27855</v>
      </c>
      <c r="F3240" t="s">
        <v>27854</v>
      </c>
      <c r="G3240" t="s">
        <v>6</v>
      </c>
      <c r="H3240" t="s">
        <v>5</v>
      </c>
      <c r="I3240" t="s">
        <v>27853</v>
      </c>
      <c r="J3240" t="s">
        <v>27852</v>
      </c>
      <c r="K3240" t="s">
        <v>27851</v>
      </c>
      <c r="L3240" t="s">
        <v>27850</v>
      </c>
      <c r="M3240" t="s">
        <v>5101</v>
      </c>
      <c r="N3240">
        <v>3</v>
      </c>
      <c r="O3240" t="s">
        <v>27849</v>
      </c>
      <c r="P3240" t="s">
        <v>27848</v>
      </c>
      <c r="Q3240" t="s">
        <v>27847</v>
      </c>
      <c r="R3240" s="7">
        <v>43344</v>
      </c>
      <c r="S3240" s="8">
        <f t="shared" si="400"/>
        <v>2018</v>
      </c>
      <c r="T3240" s="8">
        <v>2018</v>
      </c>
      <c r="U3240" s="8">
        <f t="shared" si="401"/>
        <v>4</v>
      </c>
      <c r="V3240" s="7">
        <v>43344</v>
      </c>
      <c r="W3240" t="s">
        <v>297</v>
      </c>
      <c r="X3240" s="2">
        <v>2.0099999999999998</v>
      </c>
      <c r="Y3240" s="6">
        <f t="shared" si="406"/>
        <v>5.3655802034115477E-2</v>
      </c>
      <c r="AA3240">
        <v>15361276</v>
      </c>
      <c r="AB3240">
        <v>18933</v>
      </c>
      <c r="AC3240">
        <v>15582248</v>
      </c>
      <c r="AD3240" t="s">
        <v>1</v>
      </c>
      <c r="AE3240">
        <v>17</v>
      </c>
      <c r="AF3240">
        <v>9</v>
      </c>
      <c r="AG3240">
        <v>8405770</v>
      </c>
      <c r="AH3240" t="s">
        <v>27846</v>
      </c>
      <c r="AI3240" t="s">
        <v>27845</v>
      </c>
      <c r="AJ3240" t="s">
        <v>27844</v>
      </c>
      <c r="AK3240" t="s">
        <v>27843</v>
      </c>
      <c r="AL3240">
        <v>6</v>
      </c>
      <c r="AM3240" s="5">
        <f t="shared" si="402"/>
        <v>1.5</v>
      </c>
      <c r="AN3240" s="4">
        <f t="shared" si="407"/>
        <v>2.2718667171525938E-3</v>
      </c>
      <c r="AO3240" s="3"/>
      <c r="AP3240">
        <v>0</v>
      </c>
      <c r="AQ3240" t="s">
        <v>27842</v>
      </c>
      <c r="AR3240" t="s">
        <v>27841</v>
      </c>
      <c r="AS3240" t="s">
        <v>764</v>
      </c>
      <c r="AT3240" s="2" t="s">
        <v>7</v>
      </c>
      <c r="AU3240" s="1">
        <f t="shared" si="403"/>
        <v>3.824062143902661</v>
      </c>
      <c r="AV3240" s="1">
        <f t="shared" si="404"/>
        <v>2.7963834375634034</v>
      </c>
      <c r="AW3240" s="1">
        <f t="shared" si="405"/>
        <v>1.768704731224146</v>
      </c>
    </row>
    <row r="3241" spans="1:49" x14ac:dyDescent="0.2">
      <c r="A3241">
        <v>3239</v>
      </c>
      <c r="B3241" t="s">
        <v>27840</v>
      </c>
      <c r="C3241" t="s">
        <v>27839</v>
      </c>
      <c r="F3241" t="s">
        <v>27838</v>
      </c>
      <c r="G3241" t="s">
        <v>6</v>
      </c>
      <c r="H3241" t="s">
        <v>5</v>
      </c>
      <c r="I3241" t="s">
        <v>3107</v>
      </c>
      <c r="J3241" t="s">
        <v>27837</v>
      </c>
      <c r="K3241" t="s">
        <v>27836</v>
      </c>
      <c r="L3241" t="s">
        <v>27835</v>
      </c>
      <c r="M3241" t="s">
        <v>27834</v>
      </c>
      <c r="N3241">
        <v>3</v>
      </c>
      <c r="O3241" t="s">
        <v>27833</v>
      </c>
      <c r="P3241" t="s">
        <v>27832</v>
      </c>
      <c r="Q3241" t="s">
        <v>27831</v>
      </c>
      <c r="R3241" s="7">
        <v>43344</v>
      </c>
      <c r="S3241" s="8">
        <f t="shared" si="400"/>
        <v>2018</v>
      </c>
      <c r="T3241" s="8">
        <v>2018</v>
      </c>
      <c r="U3241" s="8">
        <f t="shared" si="401"/>
        <v>4</v>
      </c>
      <c r="V3241" s="7">
        <v>43344</v>
      </c>
      <c r="W3241" t="s">
        <v>130</v>
      </c>
      <c r="X3241" s="2">
        <v>1.218</v>
      </c>
      <c r="Y3241" s="6">
        <f t="shared" si="406"/>
        <v>3.2513814366941618E-2</v>
      </c>
      <c r="AA3241">
        <v>189448</v>
      </c>
      <c r="AB3241">
        <v>15107</v>
      </c>
      <c r="AD3241" t="s">
        <v>1</v>
      </c>
      <c r="AE3241">
        <v>64</v>
      </c>
      <c r="AF3241">
        <v>9</v>
      </c>
      <c r="AG3241">
        <v>8408515</v>
      </c>
      <c r="AH3241" t="s">
        <v>27830</v>
      </c>
      <c r="AI3241" t="s">
        <v>27829</v>
      </c>
      <c r="AJ3241" t="s">
        <v>27828</v>
      </c>
      <c r="AK3241" t="s">
        <v>27827</v>
      </c>
      <c r="AL3241">
        <v>43</v>
      </c>
      <c r="AM3241" s="5">
        <f t="shared" si="402"/>
        <v>10.75</v>
      </c>
      <c r="AN3241" s="4">
        <f t="shared" si="407"/>
        <v>1.6281711472926921E-2</v>
      </c>
      <c r="AO3241" s="3"/>
      <c r="AP3241">
        <v>0</v>
      </c>
      <c r="AR3241" t="s">
        <v>0</v>
      </c>
      <c r="AT3241" s="2" t="s">
        <v>7</v>
      </c>
      <c r="AU3241" s="1">
        <f t="shared" si="403"/>
        <v>2.7644183498737207</v>
      </c>
      <c r="AV3241" s="1">
        <f t="shared" si="404"/>
        <v>2.4397762919934269</v>
      </c>
      <c r="AW3241" s="1">
        <f t="shared" si="405"/>
        <v>2.1151342341131327</v>
      </c>
    </row>
    <row r="3242" spans="1:49" x14ac:dyDescent="0.2">
      <c r="A3242">
        <v>3240</v>
      </c>
      <c r="B3242" t="s">
        <v>27826</v>
      </c>
      <c r="C3242" t="s">
        <v>27825</v>
      </c>
      <c r="F3242" t="s">
        <v>27824</v>
      </c>
      <c r="G3242" t="s">
        <v>6</v>
      </c>
      <c r="H3242" t="s">
        <v>5</v>
      </c>
      <c r="I3242" t="s">
        <v>3585</v>
      </c>
      <c r="J3242" t="s">
        <v>27823</v>
      </c>
      <c r="K3242" t="s">
        <v>27822</v>
      </c>
      <c r="L3242" t="s">
        <v>27821</v>
      </c>
      <c r="M3242" t="s">
        <v>27820</v>
      </c>
      <c r="N3242">
        <v>4</v>
      </c>
      <c r="O3242" t="s">
        <v>27819</v>
      </c>
      <c r="P3242" t="s">
        <v>3584</v>
      </c>
      <c r="Q3242" t="s">
        <v>27818</v>
      </c>
      <c r="R3242" s="7">
        <v>43344</v>
      </c>
      <c r="S3242" s="8">
        <f t="shared" si="400"/>
        <v>2018</v>
      </c>
      <c r="T3242" s="8">
        <v>2018</v>
      </c>
      <c r="U3242" s="8">
        <f t="shared" si="401"/>
        <v>4</v>
      </c>
      <c r="V3242" s="7">
        <v>43344</v>
      </c>
      <c r="W3242" t="s">
        <v>297</v>
      </c>
      <c r="X3242" s="2">
        <v>2.0099999999999998</v>
      </c>
      <c r="Y3242" s="6">
        <f t="shared" si="406"/>
        <v>5.3655802034115477E-2</v>
      </c>
      <c r="AA3242">
        <v>15361276</v>
      </c>
      <c r="AB3242">
        <v>18933</v>
      </c>
      <c r="AC3242">
        <v>15582248</v>
      </c>
      <c r="AD3242" t="s">
        <v>1</v>
      </c>
      <c r="AE3242">
        <v>17</v>
      </c>
      <c r="AF3242">
        <v>9</v>
      </c>
      <c r="AG3242">
        <v>8405769</v>
      </c>
      <c r="AH3242" t="s">
        <v>27817</v>
      </c>
      <c r="AI3242" t="s">
        <v>27816</v>
      </c>
      <c r="AJ3242" t="s">
        <v>27815</v>
      </c>
      <c r="AK3242" t="s">
        <v>27814</v>
      </c>
      <c r="AL3242">
        <v>8</v>
      </c>
      <c r="AM3242" s="5">
        <f t="shared" si="402"/>
        <v>2</v>
      </c>
      <c r="AN3242" s="4">
        <f t="shared" si="407"/>
        <v>3.0291556228701248E-3</v>
      </c>
      <c r="AO3242" s="3"/>
      <c r="AP3242">
        <v>0</v>
      </c>
      <c r="AQ3242" t="s">
        <v>3583</v>
      </c>
      <c r="AR3242" t="s">
        <v>3582</v>
      </c>
      <c r="AS3242" t="s">
        <v>3581</v>
      </c>
      <c r="AT3242" s="2" t="s">
        <v>7</v>
      </c>
      <c r="AU3242" s="1">
        <f t="shared" si="403"/>
        <v>3.8467808110741868</v>
      </c>
      <c r="AV3242" s="1">
        <f t="shared" si="404"/>
        <v>2.8342478828492799</v>
      </c>
      <c r="AW3242" s="1">
        <f t="shared" si="405"/>
        <v>1.8217149546243729</v>
      </c>
    </row>
    <row r="3243" spans="1:49" x14ac:dyDescent="0.2">
      <c r="A3243">
        <v>3241</v>
      </c>
      <c r="B3243" t="s">
        <v>27813</v>
      </c>
      <c r="C3243" t="s">
        <v>27812</v>
      </c>
      <c r="F3243" t="s">
        <v>27811</v>
      </c>
      <c r="G3243" t="s">
        <v>6</v>
      </c>
      <c r="H3243" t="s">
        <v>5</v>
      </c>
      <c r="I3243" t="s">
        <v>27810</v>
      </c>
      <c r="J3243" t="s">
        <v>27809</v>
      </c>
      <c r="K3243" t="s">
        <v>27808</v>
      </c>
      <c r="L3243" t="s">
        <v>27807</v>
      </c>
      <c r="M3243" t="s">
        <v>1051</v>
      </c>
      <c r="N3243">
        <v>4</v>
      </c>
      <c r="O3243" t="s">
        <v>27806</v>
      </c>
      <c r="P3243" t="s">
        <v>27805</v>
      </c>
      <c r="Q3243" t="s">
        <v>27804</v>
      </c>
      <c r="R3243" s="7">
        <v>43344</v>
      </c>
      <c r="S3243" s="8">
        <f t="shared" si="400"/>
        <v>2018</v>
      </c>
      <c r="T3243" s="8">
        <v>2018</v>
      </c>
      <c r="U3243" s="8">
        <f t="shared" si="401"/>
        <v>4</v>
      </c>
      <c r="V3243" s="7">
        <v>43344</v>
      </c>
      <c r="W3243" t="s">
        <v>27803</v>
      </c>
      <c r="X3243" s="2">
        <v>0.94599999999999995</v>
      </c>
      <c r="Y3243" s="6">
        <f t="shared" si="406"/>
        <v>2.5252929713568777E-2</v>
      </c>
      <c r="AA3243">
        <v>2683768</v>
      </c>
      <c r="AB3243">
        <v>20428</v>
      </c>
      <c r="AC3243">
        <v>14333015</v>
      </c>
      <c r="AD3243" t="s">
        <v>1</v>
      </c>
      <c r="AE3243">
        <v>98</v>
      </c>
      <c r="AF3243" s="9">
        <v>44413</v>
      </c>
      <c r="AH3243" t="s">
        <v>27802</v>
      </c>
      <c r="AI3243" t="s">
        <v>27801</v>
      </c>
      <c r="AJ3243" t="s">
        <v>27800</v>
      </c>
      <c r="AK3243" t="s">
        <v>27799</v>
      </c>
      <c r="AL3243">
        <v>5</v>
      </c>
      <c r="AM3243" s="5">
        <f t="shared" si="402"/>
        <v>1.25</v>
      </c>
      <c r="AN3243" s="4">
        <f t="shared" si="407"/>
        <v>1.8932222642938281E-3</v>
      </c>
      <c r="AO3243" s="3"/>
      <c r="AP3243">
        <v>0</v>
      </c>
      <c r="AQ3243" t="s">
        <v>147</v>
      </c>
      <c r="AR3243" t="s">
        <v>0</v>
      </c>
      <c r="AS3243" t="s">
        <v>146</v>
      </c>
      <c r="AT3243" s="2">
        <v>3.226</v>
      </c>
      <c r="AU3243" s="1">
        <f t="shared" si="403"/>
        <v>1.8245017478786294</v>
      </c>
      <c r="AV3243" s="1">
        <f t="shared" si="404"/>
        <v>1.3573075988931302</v>
      </c>
      <c r="AW3243" s="1">
        <f t="shared" si="405"/>
        <v>0.8901134499076313</v>
      </c>
    </row>
    <row r="3244" spans="1:49" x14ac:dyDescent="0.2">
      <c r="A3244">
        <v>3242</v>
      </c>
      <c r="B3244" t="s">
        <v>27798</v>
      </c>
      <c r="C3244" t="s">
        <v>27797</v>
      </c>
      <c r="D3244" t="s">
        <v>27796</v>
      </c>
      <c r="E3244">
        <v>29981722</v>
      </c>
      <c r="F3244" t="s">
        <v>27795</v>
      </c>
      <c r="G3244" t="s">
        <v>6</v>
      </c>
      <c r="H3244" t="s">
        <v>5</v>
      </c>
      <c r="I3244" t="s">
        <v>27794</v>
      </c>
      <c r="J3244" t="s">
        <v>27793</v>
      </c>
      <c r="K3244" t="s">
        <v>27792</v>
      </c>
      <c r="L3244" t="s">
        <v>27791</v>
      </c>
      <c r="M3244" t="s">
        <v>27790</v>
      </c>
      <c r="N3244">
        <v>3</v>
      </c>
      <c r="O3244" t="s">
        <v>27789</v>
      </c>
      <c r="P3244" t="s">
        <v>27788</v>
      </c>
      <c r="Q3244" t="s">
        <v>27787</v>
      </c>
      <c r="R3244" s="7">
        <v>43344</v>
      </c>
      <c r="S3244" s="8">
        <f t="shared" si="400"/>
        <v>2018</v>
      </c>
      <c r="T3244" s="8">
        <v>2018</v>
      </c>
      <c r="U3244" s="8">
        <f t="shared" si="401"/>
        <v>4</v>
      </c>
      <c r="V3244" s="7">
        <v>43344</v>
      </c>
      <c r="W3244" t="s">
        <v>2919</v>
      </c>
      <c r="X3244" s="2">
        <v>1.59</v>
      </c>
      <c r="Y3244" s="6">
        <f t="shared" si="406"/>
        <v>4.2444141907583888E-2</v>
      </c>
      <c r="AA3244">
        <v>52728</v>
      </c>
      <c r="AB3244">
        <v>16791</v>
      </c>
      <c r="AC3244">
        <v>18792650</v>
      </c>
      <c r="AD3244" t="s">
        <v>1</v>
      </c>
      <c r="AE3244">
        <v>1859</v>
      </c>
      <c r="AF3244">
        <v>9</v>
      </c>
      <c r="AH3244" t="s">
        <v>27786</v>
      </c>
      <c r="AI3244" t="s">
        <v>27785</v>
      </c>
      <c r="AJ3244" t="s">
        <v>27784</v>
      </c>
      <c r="AK3244" t="s">
        <v>27783</v>
      </c>
      <c r="AL3244">
        <v>5</v>
      </c>
      <c r="AM3244" s="5">
        <f t="shared" si="402"/>
        <v>1.25</v>
      </c>
      <c r="AN3244" s="4">
        <f t="shared" si="407"/>
        <v>1.8932222642938281E-3</v>
      </c>
      <c r="AO3244" s="3"/>
      <c r="AP3244">
        <v>1</v>
      </c>
      <c r="AQ3244" t="s">
        <v>586</v>
      </c>
      <c r="AR3244">
        <v>281341</v>
      </c>
      <c r="AS3244" t="s">
        <v>585</v>
      </c>
      <c r="AT3244" s="2" t="s">
        <v>7</v>
      </c>
      <c r="AU3244" s="1">
        <f t="shared" si="403"/>
        <v>3.027886601459687</v>
      </c>
      <c r="AV3244" s="1">
        <f t="shared" si="404"/>
        <v>2.216868208593886</v>
      </c>
      <c r="AW3244" s="1">
        <f t="shared" si="405"/>
        <v>1.4058498157280845</v>
      </c>
    </row>
    <row r="3245" spans="1:49" x14ac:dyDescent="0.2">
      <c r="A3245">
        <v>3243</v>
      </c>
      <c r="B3245" t="s">
        <v>27782</v>
      </c>
      <c r="C3245" t="s">
        <v>27781</v>
      </c>
      <c r="D3245" t="s">
        <v>27780</v>
      </c>
      <c r="F3245" t="s">
        <v>27779</v>
      </c>
      <c r="G3245" t="s">
        <v>6</v>
      </c>
      <c r="H3245" t="s">
        <v>5</v>
      </c>
      <c r="I3245" t="s">
        <v>27778</v>
      </c>
      <c r="J3245" t="s">
        <v>27777</v>
      </c>
      <c r="K3245" t="s">
        <v>27776</v>
      </c>
      <c r="L3245" t="s">
        <v>27775</v>
      </c>
      <c r="M3245" t="s">
        <v>5101</v>
      </c>
      <c r="N3245">
        <v>3</v>
      </c>
      <c r="O3245" t="s">
        <v>27774</v>
      </c>
      <c r="P3245" t="s">
        <v>27773</v>
      </c>
      <c r="Q3245" t="s">
        <v>27772</v>
      </c>
      <c r="R3245" s="7">
        <v>43344</v>
      </c>
      <c r="S3245" s="8">
        <f t="shared" si="400"/>
        <v>2018</v>
      </c>
      <c r="T3245" s="8">
        <v>2018</v>
      </c>
      <c r="U3245" s="8">
        <f t="shared" si="401"/>
        <v>4</v>
      </c>
      <c r="V3245" s="7">
        <v>43344</v>
      </c>
      <c r="W3245" t="s">
        <v>3790</v>
      </c>
      <c r="X3245" s="2">
        <v>0.80800000000000005</v>
      </c>
      <c r="Y3245" s="6">
        <f t="shared" si="406"/>
        <v>2.1569098529136972E-2</v>
      </c>
      <c r="AA3245">
        <v>9218890</v>
      </c>
      <c r="AB3245">
        <v>18079</v>
      </c>
      <c r="AD3245" t="s">
        <v>1</v>
      </c>
      <c r="AE3245">
        <v>107</v>
      </c>
      <c r="AH3245" t="s">
        <v>27771</v>
      </c>
      <c r="AI3245" t="s">
        <v>27770</v>
      </c>
      <c r="AJ3245" t="s">
        <v>27769</v>
      </c>
      <c r="AK3245" t="s">
        <v>27768</v>
      </c>
      <c r="AL3245">
        <v>56</v>
      </c>
      <c r="AM3245" s="5">
        <f t="shared" si="402"/>
        <v>14</v>
      </c>
      <c r="AN3245" s="4">
        <f t="shared" si="407"/>
        <v>2.1204089360090876E-2</v>
      </c>
      <c r="AO3245" s="3"/>
      <c r="AP3245">
        <v>0</v>
      </c>
      <c r="AQ3245" t="s">
        <v>147</v>
      </c>
      <c r="AR3245" t="s">
        <v>27767</v>
      </c>
      <c r="AS3245" t="s">
        <v>146</v>
      </c>
      <c r="AT3245" s="2">
        <v>3.12</v>
      </c>
      <c r="AU3245" s="1">
        <f t="shared" si="403"/>
        <v>2.1459595778423144</v>
      </c>
      <c r="AV3245" s="1">
        <f t="shared" si="404"/>
        <v>2.1386593944613925</v>
      </c>
      <c r="AW3245" s="1">
        <f t="shared" si="405"/>
        <v>2.1313592110804707</v>
      </c>
    </row>
    <row r="3246" spans="1:49" x14ac:dyDescent="0.2">
      <c r="A3246">
        <v>3244</v>
      </c>
      <c r="B3246" t="s">
        <v>27766</v>
      </c>
      <c r="C3246" t="s">
        <v>27765</v>
      </c>
      <c r="D3246" t="s">
        <v>27764</v>
      </c>
      <c r="F3246" t="s">
        <v>27763</v>
      </c>
      <c r="G3246" t="s">
        <v>6</v>
      </c>
      <c r="H3246" t="s">
        <v>5</v>
      </c>
      <c r="I3246" t="s">
        <v>27762</v>
      </c>
      <c r="J3246">
        <v>60012835</v>
      </c>
      <c r="K3246" t="s">
        <v>103</v>
      </c>
      <c r="L3246" t="s">
        <v>102</v>
      </c>
      <c r="M3246" t="s">
        <v>96</v>
      </c>
      <c r="N3246">
        <v>3</v>
      </c>
      <c r="O3246" t="s">
        <v>27761</v>
      </c>
      <c r="P3246" t="s">
        <v>27760</v>
      </c>
      <c r="Q3246" t="s">
        <v>435</v>
      </c>
      <c r="R3246" s="7">
        <v>43344</v>
      </c>
      <c r="S3246" s="8">
        <f t="shared" si="400"/>
        <v>2018</v>
      </c>
      <c r="T3246" s="8">
        <v>2018</v>
      </c>
      <c r="U3246" s="8">
        <f t="shared" si="401"/>
        <v>4</v>
      </c>
      <c r="V3246" s="7">
        <v>43344</v>
      </c>
      <c r="W3246" t="s">
        <v>654</v>
      </c>
      <c r="X3246" s="2">
        <v>0.54700000000000004</v>
      </c>
      <c r="Y3246" s="6">
        <f t="shared" si="406"/>
        <v>1.4601852593363766E-2</v>
      </c>
      <c r="AA3246">
        <v>14348411</v>
      </c>
      <c r="AB3246">
        <v>17683</v>
      </c>
      <c r="AC3246">
        <v>16180399</v>
      </c>
      <c r="AD3246" t="s">
        <v>1</v>
      </c>
      <c r="AE3246">
        <v>94</v>
      </c>
      <c r="AH3246" t="s">
        <v>1627</v>
      </c>
      <c r="AI3246" t="s">
        <v>27759</v>
      </c>
      <c r="AJ3246" t="s">
        <v>27758</v>
      </c>
      <c r="AK3246" t="s">
        <v>27757</v>
      </c>
      <c r="AL3246">
        <v>3</v>
      </c>
      <c r="AM3246" s="5">
        <f t="shared" si="402"/>
        <v>0.75</v>
      </c>
      <c r="AN3246" s="4">
        <f t="shared" si="407"/>
        <v>1.1359333585762969E-3</v>
      </c>
      <c r="AO3246" s="3"/>
      <c r="AP3246">
        <v>0</v>
      </c>
      <c r="AR3246" t="s">
        <v>0</v>
      </c>
      <c r="AT3246" s="2" t="s">
        <v>7</v>
      </c>
      <c r="AU3246" s="1">
        <f t="shared" si="403"/>
        <v>1.0562076822927524</v>
      </c>
      <c r="AV3246" s="1">
        <f t="shared" si="404"/>
        <v>0.7868892975970031</v>
      </c>
      <c r="AW3246" s="1">
        <f t="shared" si="405"/>
        <v>0.51757091290125379</v>
      </c>
    </row>
    <row r="3247" spans="1:49" x14ac:dyDescent="0.2">
      <c r="A3247">
        <v>3245</v>
      </c>
      <c r="B3247" t="s">
        <v>27756</v>
      </c>
      <c r="C3247" t="s">
        <v>27755</v>
      </c>
      <c r="F3247" t="s">
        <v>27754</v>
      </c>
      <c r="G3247" t="s">
        <v>6</v>
      </c>
      <c r="H3247" t="s">
        <v>5</v>
      </c>
      <c r="I3247" t="s">
        <v>27753</v>
      </c>
      <c r="J3247" t="s">
        <v>5300</v>
      </c>
      <c r="K3247" t="s">
        <v>5299</v>
      </c>
      <c r="L3247" t="s">
        <v>5298</v>
      </c>
      <c r="M3247" t="s">
        <v>215</v>
      </c>
      <c r="N3247">
        <v>12</v>
      </c>
      <c r="O3247" t="s">
        <v>27752</v>
      </c>
      <c r="P3247" t="s">
        <v>27751</v>
      </c>
      <c r="Q3247" t="s">
        <v>27750</v>
      </c>
      <c r="R3247" s="7">
        <v>43344</v>
      </c>
      <c r="S3247" s="8">
        <f t="shared" si="400"/>
        <v>2018</v>
      </c>
      <c r="T3247" s="8">
        <v>2018</v>
      </c>
      <c r="U3247" s="8">
        <f t="shared" si="401"/>
        <v>4</v>
      </c>
      <c r="V3247" s="7">
        <v>43344</v>
      </c>
      <c r="W3247" t="s">
        <v>330</v>
      </c>
      <c r="X3247" s="2">
        <v>1.087</v>
      </c>
      <c r="Y3247" s="6">
        <f t="shared" si="406"/>
        <v>2.9016844184618671E-2</v>
      </c>
      <c r="AA3247" t="s">
        <v>329</v>
      </c>
      <c r="AB3247">
        <v>19800188022</v>
      </c>
      <c r="AD3247" t="s">
        <v>1</v>
      </c>
      <c r="AE3247">
        <v>8</v>
      </c>
      <c r="AF3247">
        <v>5</v>
      </c>
      <c r="AG3247">
        <v>8404082</v>
      </c>
      <c r="AH3247" t="s">
        <v>27749</v>
      </c>
      <c r="AI3247" t="s">
        <v>27748</v>
      </c>
      <c r="AJ3247" t="s">
        <v>27747</v>
      </c>
      <c r="AK3247" t="s">
        <v>27746</v>
      </c>
      <c r="AL3247">
        <v>28</v>
      </c>
      <c r="AM3247" s="5">
        <f t="shared" si="402"/>
        <v>7</v>
      </c>
      <c r="AN3247" s="4">
        <f t="shared" si="407"/>
        <v>1.0602044680045438E-2</v>
      </c>
      <c r="AO3247" s="3"/>
      <c r="AP3247">
        <v>0</v>
      </c>
      <c r="AR3247" t="s">
        <v>27745</v>
      </c>
      <c r="AS3247" t="s">
        <v>1474</v>
      </c>
      <c r="AT3247" s="2">
        <v>3.274</v>
      </c>
      <c r="AU3247" s="1">
        <f t="shared" si="403"/>
        <v>2.3492404333246699</v>
      </c>
      <c r="AV3247" s="1">
        <f t="shared" si="404"/>
        <v>1.9809444432332055</v>
      </c>
      <c r="AW3247" s="1">
        <f t="shared" si="405"/>
        <v>1.6126484531417407</v>
      </c>
    </row>
    <row r="3248" spans="1:49" x14ac:dyDescent="0.2">
      <c r="A3248">
        <v>3246</v>
      </c>
      <c r="B3248" t="s">
        <v>27744</v>
      </c>
      <c r="C3248" t="s">
        <v>27743</v>
      </c>
      <c r="F3248" t="s">
        <v>27742</v>
      </c>
      <c r="G3248" t="s">
        <v>6</v>
      </c>
      <c r="H3248" t="s">
        <v>5</v>
      </c>
      <c r="I3248" t="s">
        <v>27741</v>
      </c>
      <c r="J3248">
        <v>60010818</v>
      </c>
      <c r="K3248" t="s">
        <v>27740</v>
      </c>
      <c r="L3248" t="s">
        <v>27739</v>
      </c>
      <c r="M3248" t="s">
        <v>333</v>
      </c>
      <c r="N3248">
        <v>3</v>
      </c>
      <c r="O3248" t="s">
        <v>27738</v>
      </c>
      <c r="P3248" t="s">
        <v>27737</v>
      </c>
      <c r="Q3248" t="s">
        <v>27736</v>
      </c>
      <c r="R3248" s="7">
        <v>43344</v>
      </c>
      <c r="S3248" s="8">
        <f t="shared" si="400"/>
        <v>2018</v>
      </c>
      <c r="T3248" s="8">
        <v>2018</v>
      </c>
      <c r="U3248" s="8">
        <f t="shared" si="401"/>
        <v>4</v>
      </c>
      <c r="V3248" s="7">
        <v>43344</v>
      </c>
      <c r="W3248" t="s">
        <v>263</v>
      </c>
      <c r="X3248" s="2">
        <v>1.6519999999999999</v>
      </c>
      <c r="Y3248" s="6">
        <f t="shared" si="406"/>
        <v>4.409919649769093E-2</v>
      </c>
      <c r="AA3248" t="s">
        <v>262</v>
      </c>
      <c r="AB3248">
        <v>17337</v>
      </c>
      <c r="AD3248" t="s">
        <v>1</v>
      </c>
      <c r="AE3248">
        <v>66</v>
      </c>
      <c r="AF3248">
        <v>9</v>
      </c>
      <c r="AG3248">
        <v>8404064</v>
      </c>
      <c r="AH3248" t="s">
        <v>27735</v>
      </c>
      <c r="AI3248" t="s">
        <v>27734</v>
      </c>
      <c r="AJ3248" t="s">
        <v>27733</v>
      </c>
      <c r="AK3248" t="s">
        <v>27732</v>
      </c>
      <c r="AL3248">
        <v>3</v>
      </c>
      <c r="AM3248" s="5">
        <f t="shared" si="402"/>
        <v>0.75</v>
      </c>
      <c r="AN3248" s="4">
        <f t="shared" si="407"/>
        <v>1.1359333585762969E-3</v>
      </c>
      <c r="AO3248" s="3"/>
      <c r="AP3248">
        <v>1</v>
      </c>
      <c r="AR3248" t="s">
        <v>0</v>
      </c>
      <c r="AT3248" s="2" t="s">
        <v>7</v>
      </c>
      <c r="AU3248" s="1">
        <f t="shared" si="403"/>
        <v>3.1210217555956539</v>
      </c>
      <c r="AV3248" s="1">
        <f t="shared" si="404"/>
        <v>2.2617564928133613</v>
      </c>
      <c r="AW3248" s="1">
        <f t="shared" si="405"/>
        <v>1.4024912300310686</v>
      </c>
    </row>
    <row r="3249" spans="1:49" x14ac:dyDescent="0.2">
      <c r="A3249">
        <v>3247</v>
      </c>
      <c r="B3249" t="s">
        <v>27731</v>
      </c>
      <c r="C3249" t="s">
        <v>27730</v>
      </c>
      <c r="F3249" t="s">
        <v>27729</v>
      </c>
      <c r="G3249" t="s">
        <v>6</v>
      </c>
      <c r="H3249" t="s">
        <v>5</v>
      </c>
      <c r="I3249" t="s">
        <v>27728</v>
      </c>
      <c r="J3249" t="s">
        <v>27727</v>
      </c>
      <c r="K3249" t="s">
        <v>27726</v>
      </c>
      <c r="L3249" t="s">
        <v>27725</v>
      </c>
      <c r="M3249" t="s">
        <v>27724</v>
      </c>
      <c r="N3249">
        <v>2</v>
      </c>
      <c r="O3249" t="s">
        <v>27723</v>
      </c>
      <c r="P3249" t="s">
        <v>27722</v>
      </c>
      <c r="Q3249" t="s">
        <v>27721</v>
      </c>
      <c r="R3249" s="7">
        <v>43344</v>
      </c>
      <c r="S3249" s="8">
        <f t="shared" si="400"/>
        <v>2018</v>
      </c>
      <c r="T3249" s="8">
        <v>2018</v>
      </c>
      <c r="U3249" s="8">
        <f t="shared" si="401"/>
        <v>4</v>
      </c>
      <c r="V3249" s="7">
        <v>43344</v>
      </c>
      <c r="W3249" t="s">
        <v>297</v>
      </c>
      <c r="X3249" s="2">
        <v>2.0099999999999998</v>
      </c>
      <c r="Y3249" s="6">
        <f t="shared" si="406"/>
        <v>5.3655802034115477E-2</v>
      </c>
      <c r="AA3249">
        <v>15361276</v>
      </c>
      <c r="AB3249">
        <v>18933</v>
      </c>
      <c r="AC3249">
        <v>15582248</v>
      </c>
      <c r="AD3249" t="s">
        <v>1</v>
      </c>
      <c r="AE3249">
        <v>17</v>
      </c>
      <c r="AF3249">
        <v>9</v>
      </c>
      <c r="AG3249">
        <v>8402228</v>
      </c>
      <c r="AH3249" t="s">
        <v>27720</v>
      </c>
      <c r="AI3249" t="s">
        <v>27719</v>
      </c>
      <c r="AJ3249" t="s">
        <v>27718</v>
      </c>
      <c r="AK3249" t="s">
        <v>27717</v>
      </c>
      <c r="AL3249">
        <v>7</v>
      </c>
      <c r="AM3249" s="5">
        <f t="shared" si="402"/>
        <v>1.75</v>
      </c>
      <c r="AN3249" s="4">
        <f t="shared" si="407"/>
        <v>2.6505111700113595E-3</v>
      </c>
      <c r="AO3249" s="3"/>
      <c r="AP3249">
        <v>0</v>
      </c>
      <c r="AR3249">
        <v>13300</v>
      </c>
      <c r="AT3249" s="2" t="s">
        <v>7</v>
      </c>
      <c r="AU3249" s="1">
        <f t="shared" si="403"/>
        <v>3.8354214774884237</v>
      </c>
      <c r="AV3249" s="1">
        <f t="shared" si="404"/>
        <v>2.8153156602063421</v>
      </c>
      <c r="AW3249" s="1">
        <f t="shared" si="405"/>
        <v>1.7952098429242593</v>
      </c>
    </row>
    <row r="3250" spans="1:49" x14ac:dyDescent="0.2">
      <c r="A3250">
        <v>3248</v>
      </c>
      <c r="B3250" t="s">
        <v>27716</v>
      </c>
      <c r="C3250" t="s">
        <v>27715</v>
      </c>
      <c r="D3250" t="s">
        <v>27714</v>
      </c>
      <c r="F3250" t="s">
        <v>27713</v>
      </c>
      <c r="G3250" t="s">
        <v>6</v>
      </c>
      <c r="H3250" t="s">
        <v>5</v>
      </c>
      <c r="I3250" t="s">
        <v>1250</v>
      </c>
      <c r="J3250" t="s">
        <v>27712</v>
      </c>
      <c r="K3250" t="s">
        <v>27711</v>
      </c>
      <c r="L3250" t="s">
        <v>27710</v>
      </c>
      <c r="M3250" t="s">
        <v>27709</v>
      </c>
      <c r="N3250">
        <v>5</v>
      </c>
      <c r="O3250" t="s">
        <v>27708</v>
      </c>
      <c r="P3250" t="s">
        <v>27707</v>
      </c>
      <c r="Q3250" t="s">
        <v>27706</v>
      </c>
      <c r="R3250" s="7">
        <v>43344</v>
      </c>
      <c r="S3250" s="8">
        <f t="shared" si="400"/>
        <v>2018</v>
      </c>
      <c r="T3250" s="8">
        <v>2018</v>
      </c>
      <c r="U3250" s="8">
        <f t="shared" si="401"/>
        <v>4</v>
      </c>
      <c r="V3250" s="7">
        <v>43344</v>
      </c>
      <c r="W3250" t="s">
        <v>16194</v>
      </c>
      <c r="X3250" s="2">
        <v>1.0960000000000001</v>
      </c>
      <c r="Y3250" s="6">
        <f t="shared" si="406"/>
        <v>2.9257094044472923E-2</v>
      </c>
      <c r="AA3250">
        <v>9258574</v>
      </c>
      <c r="AB3250">
        <v>20291</v>
      </c>
      <c r="AD3250" t="s">
        <v>1</v>
      </c>
      <c r="AE3250">
        <v>120</v>
      </c>
      <c r="AH3250" t="s">
        <v>27705</v>
      </c>
      <c r="AI3250" t="s">
        <v>27704</v>
      </c>
      <c r="AJ3250" t="s">
        <v>27703</v>
      </c>
      <c r="AK3250" t="s">
        <v>27702</v>
      </c>
      <c r="AL3250">
        <v>12</v>
      </c>
      <c r="AM3250" s="5">
        <f t="shared" si="402"/>
        <v>3</v>
      </c>
      <c r="AN3250" s="4">
        <f t="shared" si="407"/>
        <v>4.5437334343051876E-3</v>
      </c>
      <c r="AO3250" s="3"/>
      <c r="AP3250">
        <v>0</v>
      </c>
      <c r="AQ3250" t="s">
        <v>27701</v>
      </c>
      <c r="AR3250" t="s">
        <v>27700</v>
      </c>
      <c r="AS3250" t="s">
        <v>2403</v>
      </c>
      <c r="AT3250" s="2">
        <v>4.0350000000000001</v>
      </c>
      <c r="AU3250" s="1">
        <f t="shared" si="403"/>
        <v>2.1843085861422602</v>
      </c>
      <c r="AV3250" s="1">
        <f t="shared" si="404"/>
        <v>1.6900413739389057</v>
      </c>
      <c r="AW3250" s="1">
        <f t="shared" si="405"/>
        <v>1.1957741617355508</v>
      </c>
    </row>
    <row r="3251" spans="1:49" x14ac:dyDescent="0.2">
      <c r="A3251">
        <v>3249</v>
      </c>
      <c r="B3251" t="s">
        <v>27699</v>
      </c>
      <c r="C3251" t="s">
        <v>27698</v>
      </c>
      <c r="F3251" t="s">
        <v>27697</v>
      </c>
      <c r="G3251" t="s">
        <v>6</v>
      </c>
      <c r="H3251" t="s">
        <v>5</v>
      </c>
      <c r="I3251" t="s">
        <v>27696</v>
      </c>
      <c r="J3251">
        <v>60017161</v>
      </c>
      <c r="K3251" t="s">
        <v>2201</v>
      </c>
      <c r="L3251" t="s">
        <v>523</v>
      </c>
      <c r="M3251" t="s">
        <v>522</v>
      </c>
      <c r="N3251">
        <v>2</v>
      </c>
      <c r="O3251" t="s">
        <v>27695</v>
      </c>
      <c r="P3251" t="s">
        <v>27694</v>
      </c>
      <c r="Q3251" t="s">
        <v>3100</v>
      </c>
      <c r="R3251" s="7">
        <v>43344</v>
      </c>
      <c r="S3251" s="8">
        <f t="shared" si="400"/>
        <v>2018</v>
      </c>
      <c r="T3251" s="8">
        <v>2018</v>
      </c>
      <c r="U3251" s="8">
        <f t="shared" si="401"/>
        <v>4</v>
      </c>
      <c r="V3251" s="7">
        <v>43344</v>
      </c>
      <c r="W3251" t="s">
        <v>297</v>
      </c>
      <c r="X3251" s="2">
        <v>2.0099999999999998</v>
      </c>
      <c r="Y3251" s="6">
        <f t="shared" si="406"/>
        <v>5.3655802034115477E-2</v>
      </c>
      <c r="AA3251">
        <v>15361276</v>
      </c>
      <c r="AB3251">
        <v>18933</v>
      </c>
      <c r="AC3251">
        <v>15582248</v>
      </c>
      <c r="AD3251" t="s">
        <v>1</v>
      </c>
      <c r="AE3251">
        <v>17</v>
      </c>
      <c r="AF3251">
        <v>9</v>
      </c>
      <c r="AG3251">
        <v>8400530</v>
      </c>
      <c r="AH3251" t="s">
        <v>27693</v>
      </c>
      <c r="AI3251" t="s">
        <v>27692</v>
      </c>
      <c r="AJ3251" t="s">
        <v>27691</v>
      </c>
      <c r="AK3251" t="s">
        <v>27690</v>
      </c>
      <c r="AL3251">
        <v>3</v>
      </c>
      <c r="AM3251" s="5">
        <f t="shared" si="402"/>
        <v>0.75</v>
      </c>
      <c r="AN3251" s="4">
        <f t="shared" si="407"/>
        <v>1.1359333585762969E-3</v>
      </c>
      <c r="AO3251" s="3"/>
      <c r="AP3251">
        <v>0</v>
      </c>
      <c r="AQ3251" t="s">
        <v>2202</v>
      </c>
      <c r="AR3251" t="s">
        <v>0</v>
      </c>
      <c r="AS3251" t="s">
        <v>2201</v>
      </c>
      <c r="AT3251" s="2" t="s">
        <v>7</v>
      </c>
      <c r="AU3251" s="1">
        <f t="shared" si="403"/>
        <v>3.7899841431453716</v>
      </c>
      <c r="AV3251" s="1">
        <f t="shared" si="404"/>
        <v>2.739586769634589</v>
      </c>
      <c r="AW3251" s="1">
        <f t="shared" si="405"/>
        <v>1.6891893961238049</v>
      </c>
    </row>
    <row r="3252" spans="1:49" x14ac:dyDescent="0.2">
      <c r="A3252">
        <v>3250</v>
      </c>
      <c r="B3252" t="s">
        <v>27689</v>
      </c>
      <c r="C3252" t="s">
        <v>27688</v>
      </c>
      <c r="D3252" t="s">
        <v>27687</v>
      </c>
      <c r="F3252" t="s">
        <v>27686</v>
      </c>
      <c r="G3252" t="s">
        <v>6</v>
      </c>
      <c r="H3252" t="s">
        <v>5</v>
      </c>
      <c r="I3252" t="s">
        <v>27685</v>
      </c>
      <c r="J3252" t="s">
        <v>27684</v>
      </c>
      <c r="K3252" t="s">
        <v>27683</v>
      </c>
      <c r="L3252" t="s">
        <v>27682</v>
      </c>
      <c r="M3252" t="s">
        <v>27681</v>
      </c>
      <c r="N3252">
        <v>5</v>
      </c>
      <c r="O3252" t="s">
        <v>27680</v>
      </c>
      <c r="P3252" t="s">
        <v>27679</v>
      </c>
      <c r="Q3252" t="s">
        <v>27678</v>
      </c>
      <c r="R3252" s="7">
        <v>43344</v>
      </c>
      <c r="S3252" s="8">
        <f t="shared" si="400"/>
        <v>2018</v>
      </c>
      <c r="T3252" s="8">
        <v>2018</v>
      </c>
      <c r="U3252" s="8">
        <f t="shared" si="401"/>
        <v>4</v>
      </c>
      <c r="V3252" s="7">
        <v>43344</v>
      </c>
      <c r="W3252" t="s">
        <v>4692</v>
      </c>
      <c r="X3252" s="2">
        <v>1.175</v>
      </c>
      <c r="Y3252" s="6">
        <f t="shared" si="406"/>
        <v>3.1365953925415767E-2</v>
      </c>
      <c r="AA3252">
        <v>9670661</v>
      </c>
      <c r="AB3252">
        <v>18174</v>
      </c>
      <c r="AD3252" t="s">
        <v>1</v>
      </c>
      <c r="AE3252">
        <v>78</v>
      </c>
      <c r="AH3252" t="s">
        <v>1844</v>
      </c>
      <c r="AI3252" t="s">
        <v>27677</v>
      </c>
      <c r="AJ3252" t="s">
        <v>27676</v>
      </c>
      <c r="AK3252" t="s">
        <v>27675</v>
      </c>
      <c r="AL3252">
        <v>8</v>
      </c>
      <c r="AM3252" s="5">
        <f t="shared" si="402"/>
        <v>2</v>
      </c>
      <c r="AN3252" s="4">
        <f t="shared" si="407"/>
        <v>3.0291556228701248E-3</v>
      </c>
      <c r="AO3252" s="3"/>
      <c r="AP3252">
        <v>0</v>
      </c>
      <c r="AQ3252" t="s">
        <v>105</v>
      </c>
      <c r="AR3252" t="s">
        <v>27674</v>
      </c>
      <c r="AS3252" t="s">
        <v>104</v>
      </c>
      <c r="AT3252" s="2">
        <v>3.4750000000000001</v>
      </c>
      <c r="AU3252" s="1">
        <f t="shared" si="403"/>
        <v>2.2864914434652075</v>
      </c>
      <c r="AV3252" s="1">
        <f t="shared" si="404"/>
        <v>1.7197554774142945</v>
      </c>
      <c r="AW3252" s="1">
        <f t="shared" si="405"/>
        <v>1.1530195113633817</v>
      </c>
    </row>
    <row r="3253" spans="1:49" x14ac:dyDescent="0.2">
      <c r="A3253">
        <v>3251</v>
      </c>
      <c r="B3253" t="s">
        <v>27673</v>
      </c>
      <c r="C3253" t="s">
        <v>27672</v>
      </c>
      <c r="F3253" t="s">
        <v>27671</v>
      </c>
      <c r="G3253" t="s">
        <v>6</v>
      </c>
      <c r="H3253" t="s">
        <v>5</v>
      </c>
      <c r="I3253" t="s">
        <v>27670</v>
      </c>
      <c r="J3253" t="s">
        <v>2258</v>
      </c>
      <c r="K3253" t="s">
        <v>2257</v>
      </c>
      <c r="L3253" t="s">
        <v>2256</v>
      </c>
      <c r="M3253" t="s">
        <v>215</v>
      </c>
      <c r="N3253">
        <v>6</v>
      </c>
      <c r="O3253" t="s">
        <v>27669</v>
      </c>
      <c r="P3253" t="s">
        <v>27668</v>
      </c>
      <c r="Q3253" t="s">
        <v>27667</v>
      </c>
      <c r="R3253" s="7">
        <v>43344</v>
      </c>
      <c r="S3253" s="8">
        <f t="shared" si="400"/>
        <v>2018</v>
      </c>
      <c r="T3253" s="8">
        <v>2018</v>
      </c>
      <c r="U3253" s="8">
        <f t="shared" si="401"/>
        <v>4</v>
      </c>
      <c r="V3253" s="7">
        <v>43344</v>
      </c>
      <c r="W3253" t="s">
        <v>263</v>
      </c>
      <c r="X3253" s="2">
        <v>1.6519999999999999</v>
      </c>
      <c r="Y3253" s="6">
        <f t="shared" si="406"/>
        <v>4.409919649769093E-2</v>
      </c>
      <c r="AA3253" t="s">
        <v>262</v>
      </c>
      <c r="AB3253">
        <v>17337</v>
      </c>
      <c r="AD3253" t="s">
        <v>1</v>
      </c>
      <c r="AE3253">
        <v>66</v>
      </c>
      <c r="AF3253">
        <v>9</v>
      </c>
      <c r="AG3253">
        <v>8399831</v>
      </c>
      <c r="AH3253" t="s">
        <v>27666</v>
      </c>
      <c r="AI3253" t="s">
        <v>27665</v>
      </c>
      <c r="AJ3253" t="s">
        <v>27664</v>
      </c>
      <c r="AK3253" t="s">
        <v>27663</v>
      </c>
      <c r="AL3253">
        <v>15</v>
      </c>
      <c r="AM3253" s="5">
        <f t="shared" si="402"/>
        <v>3.75</v>
      </c>
      <c r="AN3253" s="4">
        <f t="shared" si="407"/>
        <v>5.6796667928814843E-3</v>
      </c>
      <c r="AO3253" s="3"/>
      <c r="AP3253">
        <v>0</v>
      </c>
      <c r="AQ3253" t="s">
        <v>49</v>
      </c>
      <c r="AR3253">
        <v>61471118</v>
      </c>
      <c r="AS3253" t="s">
        <v>48</v>
      </c>
      <c r="AT3253" s="2" t="s">
        <v>7</v>
      </c>
      <c r="AU3253" s="1">
        <f t="shared" si="403"/>
        <v>3.2573337586248092</v>
      </c>
      <c r="AV3253" s="1">
        <f t="shared" si="404"/>
        <v>2.4889431645286209</v>
      </c>
      <c r="AW3253" s="1">
        <f t="shared" si="405"/>
        <v>1.7205525704324316</v>
      </c>
    </row>
    <row r="3254" spans="1:49" x14ac:dyDescent="0.2">
      <c r="A3254">
        <v>3252</v>
      </c>
      <c r="B3254" t="s">
        <v>27662</v>
      </c>
      <c r="C3254" t="s">
        <v>27661</v>
      </c>
      <c r="F3254" t="s">
        <v>27660</v>
      </c>
      <c r="G3254" t="s">
        <v>6</v>
      </c>
      <c r="H3254" t="s">
        <v>5</v>
      </c>
      <c r="I3254" t="s">
        <v>343</v>
      </c>
      <c r="J3254" t="s">
        <v>27659</v>
      </c>
      <c r="K3254" t="s">
        <v>27658</v>
      </c>
      <c r="L3254" t="s">
        <v>27657</v>
      </c>
      <c r="M3254" t="s">
        <v>23081</v>
      </c>
      <c r="N3254">
        <v>3</v>
      </c>
      <c r="O3254" t="s">
        <v>340</v>
      </c>
      <c r="P3254" t="s">
        <v>339</v>
      </c>
      <c r="Q3254" t="s">
        <v>27656</v>
      </c>
      <c r="R3254" s="7">
        <v>43344</v>
      </c>
      <c r="S3254" s="8">
        <f t="shared" si="400"/>
        <v>2018</v>
      </c>
      <c r="T3254" s="8">
        <v>2018</v>
      </c>
      <c r="U3254" s="8">
        <f t="shared" si="401"/>
        <v>4</v>
      </c>
      <c r="V3254" s="7">
        <v>43344</v>
      </c>
      <c r="W3254" t="s">
        <v>263</v>
      </c>
      <c r="X3254" s="2">
        <v>1.6519999999999999</v>
      </c>
      <c r="Y3254" s="6">
        <f t="shared" si="406"/>
        <v>4.409919649769093E-2</v>
      </c>
      <c r="AA3254" t="s">
        <v>262</v>
      </c>
      <c r="AB3254">
        <v>17337</v>
      </c>
      <c r="AD3254" t="s">
        <v>1</v>
      </c>
      <c r="AE3254">
        <v>66</v>
      </c>
      <c r="AF3254">
        <v>9</v>
      </c>
      <c r="AG3254">
        <v>8399839</v>
      </c>
      <c r="AH3254" t="s">
        <v>27655</v>
      </c>
      <c r="AI3254" t="s">
        <v>27654</v>
      </c>
      <c r="AJ3254" t="s">
        <v>27653</v>
      </c>
      <c r="AK3254" t="s">
        <v>27652</v>
      </c>
      <c r="AL3254">
        <v>43</v>
      </c>
      <c r="AM3254" s="5">
        <f t="shared" si="402"/>
        <v>10.75</v>
      </c>
      <c r="AN3254" s="4">
        <f t="shared" si="407"/>
        <v>1.6281711472926921E-2</v>
      </c>
      <c r="AO3254" s="3"/>
      <c r="AP3254">
        <v>0</v>
      </c>
      <c r="AQ3254" t="s">
        <v>82</v>
      </c>
      <c r="AR3254" t="s">
        <v>0</v>
      </c>
      <c r="AS3254" t="s">
        <v>338</v>
      </c>
      <c r="AT3254" s="2" t="s">
        <v>7</v>
      </c>
      <c r="AU3254" s="1">
        <f t="shared" si="403"/>
        <v>3.5753950990261725</v>
      </c>
      <c r="AV3254" s="1">
        <f t="shared" si="404"/>
        <v>3.0190453985308925</v>
      </c>
      <c r="AW3254" s="1">
        <f t="shared" si="405"/>
        <v>2.4626956980356121</v>
      </c>
    </row>
    <row r="3255" spans="1:49" x14ac:dyDescent="0.2">
      <c r="A3255">
        <v>3253</v>
      </c>
      <c r="B3255" t="s">
        <v>27651</v>
      </c>
      <c r="C3255" t="s">
        <v>27650</v>
      </c>
      <c r="F3255" t="s">
        <v>27649</v>
      </c>
      <c r="G3255" t="s">
        <v>6</v>
      </c>
      <c r="H3255" t="s">
        <v>5</v>
      </c>
      <c r="I3255" t="s">
        <v>27648</v>
      </c>
      <c r="J3255">
        <v>60022927</v>
      </c>
      <c r="K3255" t="s">
        <v>1847</v>
      </c>
      <c r="L3255" t="s">
        <v>102</v>
      </c>
      <c r="M3255" t="s">
        <v>96</v>
      </c>
      <c r="N3255">
        <v>3</v>
      </c>
      <c r="O3255" t="s">
        <v>27647</v>
      </c>
      <c r="P3255" t="s">
        <v>27646</v>
      </c>
      <c r="Q3255" t="s">
        <v>27645</v>
      </c>
      <c r="R3255" s="7">
        <v>43344</v>
      </c>
      <c r="S3255" s="8">
        <f t="shared" si="400"/>
        <v>2018</v>
      </c>
      <c r="T3255" s="8">
        <v>2018</v>
      </c>
      <c r="U3255" s="8">
        <f t="shared" si="401"/>
        <v>4</v>
      </c>
      <c r="V3255" s="7">
        <v>43344</v>
      </c>
      <c r="W3255" t="s">
        <v>263</v>
      </c>
      <c r="X3255" s="2">
        <v>1.6519999999999999</v>
      </c>
      <c r="Y3255" s="6">
        <f t="shared" si="406"/>
        <v>4.409919649769093E-2</v>
      </c>
      <c r="AA3255" t="s">
        <v>262</v>
      </c>
      <c r="AB3255">
        <v>17337</v>
      </c>
      <c r="AD3255" t="s">
        <v>1</v>
      </c>
      <c r="AE3255">
        <v>66</v>
      </c>
      <c r="AF3255">
        <v>9</v>
      </c>
      <c r="AG3255">
        <v>8399848</v>
      </c>
      <c r="AH3255" t="s">
        <v>27644</v>
      </c>
      <c r="AI3255" t="s">
        <v>27643</v>
      </c>
      <c r="AJ3255" t="s">
        <v>27642</v>
      </c>
      <c r="AK3255" t="s">
        <v>27641</v>
      </c>
      <c r="AL3255">
        <v>8</v>
      </c>
      <c r="AM3255" s="5">
        <f t="shared" si="402"/>
        <v>2</v>
      </c>
      <c r="AN3255" s="4">
        <f t="shared" si="407"/>
        <v>3.0291556228701248E-3</v>
      </c>
      <c r="AO3255" s="3"/>
      <c r="AP3255">
        <v>0</v>
      </c>
      <c r="AR3255" t="s">
        <v>0</v>
      </c>
      <c r="AT3255" s="2" t="s">
        <v>7</v>
      </c>
      <c r="AU3255" s="1">
        <f t="shared" si="403"/>
        <v>3.1778184235244686</v>
      </c>
      <c r="AV3255" s="1">
        <f t="shared" si="404"/>
        <v>2.3564176060280526</v>
      </c>
      <c r="AW3255" s="1">
        <f t="shared" si="405"/>
        <v>1.5350167885316366</v>
      </c>
    </row>
    <row r="3256" spans="1:49" x14ac:dyDescent="0.2">
      <c r="A3256">
        <v>3254</v>
      </c>
      <c r="B3256" t="s">
        <v>27640</v>
      </c>
      <c r="C3256" t="s">
        <v>27639</v>
      </c>
      <c r="F3256" t="s">
        <v>27638</v>
      </c>
      <c r="G3256" t="s">
        <v>6</v>
      </c>
      <c r="H3256" t="s">
        <v>5</v>
      </c>
      <c r="I3256" t="s">
        <v>27637</v>
      </c>
      <c r="J3256" t="s">
        <v>27636</v>
      </c>
      <c r="K3256" t="s">
        <v>27635</v>
      </c>
      <c r="L3256" t="s">
        <v>27634</v>
      </c>
      <c r="M3256" t="s">
        <v>27633</v>
      </c>
      <c r="N3256">
        <v>4</v>
      </c>
      <c r="O3256" t="s">
        <v>27632</v>
      </c>
      <c r="P3256" t="s">
        <v>27631</v>
      </c>
      <c r="Q3256" t="s">
        <v>27630</v>
      </c>
      <c r="R3256" s="7">
        <v>43344</v>
      </c>
      <c r="S3256" s="8">
        <f t="shared" si="400"/>
        <v>2018</v>
      </c>
      <c r="T3256" s="8">
        <v>2018</v>
      </c>
      <c r="U3256" s="8">
        <f t="shared" si="401"/>
        <v>4</v>
      </c>
      <c r="V3256" s="7">
        <v>43344</v>
      </c>
      <c r="W3256" t="s">
        <v>263</v>
      </c>
      <c r="X3256" s="2">
        <v>1.6519999999999999</v>
      </c>
      <c r="Y3256" s="6">
        <f t="shared" si="406"/>
        <v>4.409919649769093E-2</v>
      </c>
      <c r="AA3256" t="s">
        <v>262</v>
      </c>
      <c r="AB3256">
        <v>17337</v>
      </c>
      <c r="AD3256" t="s">
        <v>1</v>
      </c>
      <c r="AE3256">
        <v>66</v>
      </c>
      <c r="AF3256">
        <v>9</v>
      </c>
      <c r="AG3256">
        <v>8399847</v>
      </c>
      <c r="AH3256" t="s">
        <v>27629</v>
      </c>
      <c r="AI3256" t="s">
        <v>27628</v>
      </c>
      <c r="AJ3256" t="s">
        <v>27627</v>
      </c>
      <c r="AK3256" t="s">
        <v>27626</v>
      </c>
      <c r="AL3256">
        <v>14</v>
      </c>
      <c r="AM3256" s="5">
        <f t="shared" si="402"/>
        <v>3.5</v>
      </c>
      <c r="AN3256" s="4">
        <f t="shared" si="407"/>
        <v>5.301022340022719E-3</v>
      </c>
      <c r="AO3256" s="3"/>
      <c r="AP3256">
        <v>0</v>
      </c>
      <c r="AQ3256" t="s">
        <v>1765</v>
      </c>
      <c r="AR3256" s="11" t="s">
        <v>27625</v>
      </c>
      <c r="AS3256" t="s">
        <v>1764</v>
      </c>
      <c r="AT3256" s="2" t="s">
        <v>7</v>
      </c>
      <c r="AU3256" s="1">
        <f t="shared" si="403"/>
        <v>3.2459744250390465</v>
      </c>
      <c r="AV3256" s="1">
        <f t="shared" si="404"/>
        <v>2.4700109418856826</v>
      </c>
      <c r="AW3256" s="1">
        <f t="shared" si="405"/>
        <v>1.694047458732318</v>
      </c>
    </row>
    <row r="3257" spans="1:49" x14ac:dyDescent="0.2">
      <c r="A3257">
        <v>3255</v>
      </c>
      <c r="B3257" t="s">
        <v>27624</v>
      </c>
      <c r="C3257" t="s">
        <v>27623</v>
      </c>
      <c r="F3257" t="s">
        <v>27622</v>
      </c>
      <c r="G3257" t="s">
        <v>6</v>
      </c>
      <c r="H3257" t="s">
        <v>5</v>
      </c>
      <c r="I3257" t="s">
        <v>27621</v>
      </c>
      <c r="J3257" t="s">
        <v>27620</v>
      </c>
      <c r="K3257" t="s">
        <v>27619</v>
      </c>
      <c r="L3257" t="s">
        <v>1246</v>
      </c>
      <c r="M3257" t="s">
        <v>1245</v>
      </c>
      <c r="N3257">
        <v>2</v>
      </c>
      <c r="O3257" t="s">
        <v>27618</v>
      </c>
      <c r="P3257" t="s">
        <v>27617</v>
      </c>
      <c r="Q3257" t="s">
        <v>27616</v>
      </c>
      <c r="R3257" s="7">
        <v>43344</v>
      </c>
      <c r="S3257" s="8">
        <f t="shared" si="400"/>
        <v>2018</v>
      </c>
      <c r="T3257" s="8">
        <v>2018</v>
      </c>
      <c r="U3257" s="8">
        <f t="shared" si="401"/>
        <v>4</v>
      </c>
      <c r="V3257" s="7">
        <v>43344</v>
      </c>
      <c r="W3257" t="s">
        <v>263</v>
      </c>
      <c r="X3257" s="2">
        <v>1.6519999999999999</v>
      </c>
      <c r="Y3257" s="6">
        <f t="shared" si="406"/>
        <v>4.409919649769093E-2</v>
      </c>
      <c r="AA3257" t="s">
        <v>262</v>
      </c>
      <c r="AB3257">
        <v>17337</v>
      </c>
      <c r="AD3257" t="s">
        <v>1</v>
      </c>
      <c r="AE3257">
        <v>66</v>
      </c>
      <c r="AF3257">
        <v>9</v>
      </c>
      <c r="AG3257">
        <v>8400538</v>
      </c>
      <c r="AH3257" t="s">
        <v>27615</v>
      </c>
      <c r="AI3257" t="s">
        <v>27614</v>
      </c>
      <c r="AJ3257" t="s">
        <v>27613</v>
      </c>
      <c r="AK3257" t="s">
        <v>27612</v>
      </c>
      <c r="AL3257">
        <v>17</v>
      </c>
      <c r="AM3257" s="5">
        <f t="shared" si="402"/>
        <v>4.25</v>
      </c>
      <c r="AN3257" s="4">
        <f t="shared" si="407"/>
        <v>6.4369556985990157E-3</v>
      </c>
      <c r="AO3257" s="3"/>
      <c r="AP3257">
        <v>0</v>
      </c>
      <c r="AR3257" t="s">
        <v>0</v>
      </c>
      <c r="AT3257" s="2" t="s">
        <v>7</v>
      </c>
      <c r="AU3257" s="1">
        <f t="shared" si="403"/>
        <v>3.2800524257963355</v>
      </c>
      <c r="AV3257" s="1">
        <f t="shared" si="404"/>
        <v>2.5268076098144974</v>
      </c>
      <c r="AW3257" s="1">
        <f t="shared" si="405"/>
        <v>1.7735627938326588</v>
      </c>
    </row>
    <row r="3258" spans="1:49" x14ac:dyDescent="0.2">
      <c r="A3258">
        <v>3256</v>
      </c>
      <c r="B3258" t="s">
        <v>27611</v>
      </c>
      <c r="C3258" t="s">
        <v>27610</v>
      </c>
      <c r="F3258" t="s">
        <v>27609</v>
      </c>
      <c r="G3258" t="s">
        <v>6</v>
      </c>
      <c r="H3258" t="s">
        <v>5</v>
      </c>
      <c r="I3258" t="s">
        <v>27608</v>
      </c>
      <c r="J3258" t="s">
        <v>27607</v>
      </c>
      <c r="K3258" t="s">
        <v>27606</v>
      </c>
      <c r="L3258" t="s">
        <v>27605</v>
      </c>
      <c r="M3258" t="s">
        <v>1443</v>
      </c>
      <c r="N3258">
        <v>5</v>
      </c>
      <c r="O3258" t="s">
        <v>27604</v>
      </c>
      <c r="P3258" t="s">
        <v>27603</v>
      </c>
      <c r="Q3258" t="s">
        <v>27602</v>
      </c>
      <c r="R3258" s="7">
        <v>43344</v>
      </c>
      <c r="S3258" s="8">
        <f t="shared" si="400"/>
        <v>2018</v>
      </c>
      <c r="T3258" s="8">
        <v>2018</v>
      </c>
      <c r="U3258" s="8">
        <f t="shared" si="401"/>
        <v>4</v>
      </c>
      <c r="V3258" s="7">
        <v>43344</v>
      </c>
      <c r="W3258" t="s">
        <v>263</v>
      </c>
      <c r="X3258" s="2">
        <v>1.6519999999999999</v>
      </c>
      <c r="Y3258" s="6">
        <f t="shared" si="406"/>
        <v>4.409919649769093E-2</v>
      </c>
      <c r="AA3258" t="s">
        <v>262</v>
      </c>
      <c r="AB3258">
        <v>17337</v>
      </c>
      <c r="AD3258" t="s">
        <v>1</v>
      </c>
      <c r="AE3258">
        <v>66</v>
      </c>
      <c r="AF3258">
        <v>9</v>
      </c>
      <c r="AG3258">
        <v>8399856</v>
      </c>
      <c r="AH3258" t="s">
        <v>27601</v>
      </c>
      <c r="AI3258" t="s">
        <v>27600</v>
      </c>
      <c r="AJ3258" t="s">
        <v>27599</v>
      </c>
      <c r="AK3258" t="s">
        <v>27598</v>
      </c>
      <c r="AL3258">
        <v>7</v>
      </c>
      <c r="AM3258" s="5">
        <f t="shared" si="402"/>
        <v>1.75</v>
      </c>
      <c r="AN3258" s="4">
        <f t="shared" si="407"/>
        <v>2.6505111700113595E-3</v>
      </c>
      <c r="AO3258" s="3"/>
      <c r="AP3258">
        <v>0</v>
      </c>
      <c r="AR3258" t="s">
        <v>0</v>
      </c>
      <c r="AT3258" s="2" t="s">
        <v>7</v>
      </c>
      <c r="AU3258" s="1">
        <f t="shared" si="403"/>
        <v>3.166459089938706</v>
      </c>
      <c r="AV3258" s="1">
        <f t="shared" si="404"/>
        <v>2.3374853833851144</v>
      </c>
      <c r="AW3258" s="1">
        <f t="shared" si="405"/>
        <v>1.508511676831523</v>
      </c>
    </row>
    <row r="3259" spans="1:49" x14ac:dyDescent="0.2">
      <c r="A3259">
        <v>3257</v>
      </c>
      <c r="B3259" t="s">
        <v>27597</v>
      </c>
      <c r="C3259" t="s">
        <v>27596</v>
      </c>
      <c r="F3259" t="s">
        <v>27595</v>
      </c>
      <c r="G3259" t="s">
        <v>6</v>
      </c>
      <c r="H3259" t="s">
        <v>5</v>
      </c>
      <c r="I3259" t="s">
        <v>2049</v>
      </c>
      <c r="J3259">
        <v>60003977</v>
      </c>
      <c r="K3259" t="s">
        <v>255</v>
      </c>
      <c r="L3259" t="s">
        <v>286</v>
      </c>
      <c r="M3259" t="s">
        <v>54</v>
      </c>
      <c r="N3259">
        <v>6</v>
      </c>
      <c r="O3259" t="s">
        <v>27594</v>
      </c>
      <c r="P3259" t="s">
        <v>27593</v>
      </c>
      <c r="Q3259" t="s">
        <v>16687</v>
      </c>
      <c r="R3259" s="7">
        <v>43344</v>
      </c>
      <c r="S3259" s="8">
        <f t="shared" si="400"/>
        <v>2018</v>
      </c>
      <c r="T3259" s="8">
        <v>2018</v>
      </c>
      <c r="U3259" s="8">
        <f t="shared" si="401"/>
        <v>4</v>
      </c>
      <c r="V3259" s="7">
        <v>43344</v>
      </c>
      <c r="W3259" t="s">
        <v>263</v>
      </c>
      <c r="X3259" s="2">
        <v>1.6519999999999999</v>
      </c>
      <c r="Y3259" s="6">
        <f t="shared" si="406"/>
        <v>4.409919649769093E-2</v>
      </c>
      <c r="AA3259" t="s">
        <v>262</v>
      </c>
      <c r="AB3259">
        <v>17337</v>
      </c>
      <c r="AD3259" t="s">
        <v>1</v>
      </c>
      <c r="AE3259">
        <v>66</v>
      </c>
      <c r="AF3259">
        <v>9</v>
      </c>
      <c r="AG3259">
        <v>8400557</v>
      </c>
      <c r="AH3259" t="s">
        <v>27592</v>
      </c>
      <c r="AI3259" t="s">
        <v>27591</v>
      </c>
      <c r="AJ3259" t="s">
        <v>27590</v>
      </c>
      <c r="AK3259" t="s">
        <v>27589</v>
      </c>
      <c r="AL3259">
        <v>18</v>
      </c>
      <c r="AM3259" s="5">
        <f t="shared" si="402"/>
        <v>4.5</v>
      </c>
      <c r="AN3259" s="4">
        <f t="shared" si="407"/>
        <v>6.815600151457781E-3</v>
      </c>
      <c r="AO3259" s="3"/>
      <c r="AP3259">
        <v>0</v>
      </c>
      <c r="AQ3259" t="s">
        <v>49</v>
      </c>
      <c r="AR3259">
        <v>61301093</v>
      </c>
      <c r="AS3259" t="s">
        <v>48</v>
      </c>
      <c r="AT3259" s="2" t="s">
        <v>7</v>
      </c>
      <c r="AU3259" s="1">
        <f t="shared" si="403"/>
        <v>3.2914117593820986</v>
      </c>
      <c r="AV3259" s="1">
        <f t="shared" si="404"/>
        <v>2.5457398324574356</v>
      </c>
      <c r="AW3259" s="1">
        <f t="shared" si="405"/>
        <v>1.8000679055327724</v>
      </c>
    </row>
    <row r="3260" spans="1:49" x14ac:dyDescent="0.2">
      <c r="A3260">
        <v>3258</v>
      </c>
      <c r="B3260" t="s">
        <v>27588</v>
      </c>
      <c r="C3260" t="s">
        <v>27587</v>
      </c>
      <c r="F3260" t="s">
        <v>27586</v>
      </c>
      <c r="G3260" t="s">
        <v>6</v>
      </c>
      <c r="H3260" t="s">
        <v>5</v>
      </c>
      <c r="I3260" t="s">
        <v>4519</v>
      </c>
      <c r="J3260" t="s">
        <v>27585</v>
      </c>
      <c r="K3260" t="s">
        <v>27584</v>
      </c>
      <c r="L3260" t="s">
        <v>3897</v>
      </c>
      <c r="M3260" t="s">
        <v>215</v>
      </c>
      <c r="N3260">
        <v>5</v>
      </c>
      <c r="O3260" t="s">
        <v>27583</v>
      </c>
      <c r="P3260" t="s">
        <v>27582</v>
      </c>
      <c r="Q3260" t="s">
        <v>27581</v>
      </c>
      <c r="R3260" s="7">
        <v>43344</v>
      </c>
      <c r="S3260" s="8">
        <f t="shared" si="400"/>
        <v>2018</v>
      </c>
      <c r="T3260" s="8">
        <v>2018</v>
      </c>
      <c r="U3260" s="8">
        <f t="shared" si="401"/>
        <v>4</v>
      </c>
      <c r="V3260" s="7">
        <v>43344</v>
      </c>
      <c r="W3260" t="s">
        <v>263</v>
      </c>
      <c r="X3260" s="2">
        <v>1.6519999999999999</v>
      </c>
      <c r="Y3260" s="6">
        <f t="shared" si="406"/>
        <v>4.409919649769093E-2</v>
      </c>
      <c r="AA3260" t="s">
        <v>262</v>
      </c>
      <c r="AB3260">
        <v>17337</v>
      </c>
      <c r="AD3260" t="s">
        <v>1</v>
      </c>
      <c r="AE3260">
        <v>66</v>
      </c>
      <c r="AF3260">
        <v>9</v>
      </c>
      <c r="AG3260">
        <v>8400547</v>
      </c>
      <c r="AH3260" t="s">
        <v>27580</v>
      </c>
      <c r="AI3260" t="s">
        <v>27579</v>
      </c>
      <c r="AJ3260" t="s">
        <v>27578</v>
      </c>
      <c r="AK3260" t="s">
        <v>27577</v>
      </c>
      <c r="AL3260">
        <v>29</v>
      </c>
      <c r="AM3260" s="5">
        <f t="shared" si="402"/>
        <v>7.25</v>
      </c>
      <c r="AN3260" s="4">
        <f t="shared" si="407"/>
        <v>1.0980689132904203E-2</v>
      </c>
      <c r="AO3260" s="3"/>
      <c r="AP3260">
        <v>0</v>
      </c>
      <c r="AQ3260" t="s">
        <v>49</v>
      </c>
      <c r="AR3260">
        <v>614241102030217</v>
      </c>
      <c r="AS3260" t="s">
        <v>48</v>
      </c>
      <c r="AT3260" s="2" t="s">
        <v>7</v>
      </c>
      <c r="AU3260" s="1">
        <f t="shared" si="403"/>
        <v>3.4163644288254913</v>
      </c>
      <c r="AV3260" s="1">
        <f t="shared" si="404"/>
        <v>2.7539942815297569</v>
      </c>
      <c r="AW3260" s="1">
        <f t="shared" si="405"/>
        <v>2.091624134234022</v>
      </c>
    </row>
    <row r="3261" spans="1:49" x14ac:dyDescent="0.2">
      <c r="A3261">
        <v>3259</v>
      </c>
      <c r="B3261" t="s">
        <v>27576</v>
      </c>
      <c r="C3261" t="s">
        <v>27575</v>
      </c>
      <c r="F3261" t="s">
        <v>27574</v>
      </c>
      <c r="G3261" t="s">
        <v>6</v>
      </c>
      <c r="H3261" t="s">
        <v>5</v>
      </c>
      <c r="I3261" t="s">
        <v>27573</v>
      </c>
      <c r="J3261" t="s">
        <v>27572</v>
      </c>
      <c r="K3261" t="s">
        <v>27571</v>
      </c>
      <c r="L3261" t="s">
        <v>27570</v>
      </c>
      <c r="M3261" t="s">
        <v>2855</v>
      </c>
      <c r="N3261">
        <v>7</v>
      </c>
      <c r="O3261" t="s">
        <v>27569</v>
      </c>
      <c r="P3261" t="s">
        <v>27568</v>
      </c>
      <c r="Q3261" t="s">
        <v>27567</v>
      </c>
      <c r="R3261" s="7">
        <v>43344</v>
      </c>
      <c r="S3261" s="8">
        <f t="shared" si="400"/>
        <v>2018</v>
      </c>
      <c r="T3261" s="8">
        <v>2018</v>
      </c>
      <c r="U3261" s="8">
        <f t="shared" si="401"/>
        <v>4</v>
      </c>
      <c r="V3261" s="7">
        <v>43344</v>
      </c>
      <c r="W3261" t="s">
        <v>289</v>
      </c>
      <c r="X3261" s="2">
        <v>2.5710000000000002</v>
      </c>
      <c r="Y3261" s="6">
        <f t="shared" si="406"/>
        <v>6.8631376631696966E-2</v>
      </c>
      <c r="AA3261">
        <v>189200</v>
      </c>
      <c r="AB3261">
        <v>17278</v>
      </c>
      <c r="AD3261" t="s">
        <v>1</v>
      </c>
      <c r="AE3261">
        <v>53</v>
      </c>
      <c r="AF3261">
        <v>9</v>
      </c>
      <c r="AG3261">
        <v>8400408</v>
      </c>
      <c r="AH3261" t="s">
        <v>27566</v>
      </c>
      <c r="AI3261" t="s">
        <v>27565</v>
      </c>
      <c r="AJ3261" t="s">
        <v>27564</v>
      </c>
      <c r="AK3261" t="s">
        <v>27563</v>
      </c>
      <c r="AL3261">
        <v>7</v>
      </c>
      <c r="AM3261" s="5">
        <f t="shared" si="402"/>
        <v>1.75</v>
      </c>
      <c r="AN3261" s="4">
        <f t="shared" si="407"/>
        <v>2.6505111700113595E-3</v>
      </c>
      <c r="AO3261" s="3"/>
      <c r="AP3261">
        <v>1</v>
      </c>
      <c r="AR3261" t="s">
        <v>0</v>
      </c>
      <c r="AT3261" s="2">
        <v>5.0129999999999999</v>
      </c>
      <c r="AU3261" s="1">
        <f t="shared" si="403"/>
        <v>4.8837116993191279</v>
      </c>
      <c r="AV3261" s="1">
        <f t="shared" si="404"/>
        <v>3.5640943900854163</v>
      </c>
      <c r="AW3261" s="1">
        <f t="shared" si="405"/>
        <v>2.2444770808517043</v>
      </c>
    </row>
    <row r="3262" spans="1:49" x14ac:dyDescent="0.2">
      <c r="A3262">
        <v>3260</v>
      </c>
      <c r="B3262" t="s">
        <v>27562</v>
      </c>
      <c r="C3262" t="s">
        <v>27561</v>
      </c>
      <c r="F3262" t="s">
        <v>27560</v>
      </c>
      <c r="G3262" t="s">
        <v>6</v>
      </c>
      <c r="H3262" t="s">
        <v>5</v>
      </c>
      <c r="I3262" t="s">
        <v>27559</v>
      </c>
      <c r="J3262" t="s">
        <v>27558</v>
      </c>
      <c r="K3262" t="s">
        <v>27557</v>
      </c>
      <c r="L3262" t="s">
        <v>1216</v>
      </c>
      <c r="M3262" t="s">
        <v>215</v>
      </c>
      <c r="N3262">
        <v>5</v>
      </c>
      <c r="O3262" t="s">
        <v>27556</v>
      </c>
      <c r="P3262" t="s">
        <v>27555</v>
      </c>
      <c r="Q3262" t="s">
        <v>27554</v>
      </c>
      <c r="R3262" s="7">
        <v>43344</v>
      </c>
      <c r="S3262" s="8">
        <f t="shared" si="400"/>
        <v>2018</v>
      </c>
      <c r="T3262" s="8">
        <v>2018</v>
      </c>
      <c r="U3262" s="8">
        <f t="shared" si="401"/>
        <v>4</v>
      </c>
      <c r="V3262" s="7">
        <v>43344</v>
      </c>
      <c r="W3262" t="s">
        <v>263</v>
      </c>
      <c r="X3262" s="2">
        <v>1.6519999999999999</v>
      </c>
      <c r="Y3262" s="6">
        <f t="shared" si="406"/>
        <v>4.409919649769093E-2</v>
      </c>
      <c r="AA3262" t="s">
        <v>262</v>
      </c>
      <c r="AB3262">
        <v>17337</v>
      </c>
      <c r="AD3262" t="s">
        <v>1</v>
      </c>
      <c r="AE3262">
        <v>66</v>
      </c>
      <c r="AF3262">
        <v>9</v>
      </c>
      <c r="AG3262">
        <v>8399878</v>
      </c>
      <c r="AH3262" t="s">
        <v>27553</v>
      </c>
      <c r="AI3262" t="s">
        <v>27552</v>
      </c>
      <c r="AJ3262" t="s">
        <v>27551</v>
      </c>
      <c r="AK3262" t="s">
        <v>27550</v>
      </c>
      <c r="AL3262">
        <v>10</v>
      </c>
      <c r="AM3262" s="5">
        <f t="shared" si="402"/>
        <v>2.5</v>
      </c>
      <c r="AN3262" s="4">
        <f t="shared" si="407"/>
        <v>3.7864445285876562E-3</v>
      </c>
      <c r="AO3262" s="3"/>
      <c r="AP3262">
        <v>0</v>
      </c>
      <c r="AQ3262" t="s">
        <v>49</v>
      </c>
      <c r="AR3262" t="s">
        <v>27549</v>
      </c>
      <c r="AS3262" t="s">
        <v>48</v>
      </c>
      <c r="AT3262" s="2" t="s">
        <v>7</v>
      </c>
      <c r="AU3262" s="1">
        <f t="shared" si="403"/>
        <v>3.2005370906959949</v>
      </c>
      <c r="AV3262" s="1">
        <f t="shared" si="404"/>
        <v>2.3942820513139291</v>
      </c>
      <c r="AW3262" s="1">
        <f t="shared" si="405"/>
        <v>1.5880270119318636</v>
      </c>
    </row>
    <row r="3263" spans="1:49" x14ac:dyDescent="0.2">
      <c r="A3263">
        <v>3261</v>
      </c>
      <c r="B3263" t="s">
        <v>27548</v>
      </c>
      <c r="C3263" t="s">
        <v>27547</v>
      </c>
      <c r="F3263" t="s">
        <v>27546</v>
      </c>
      <c r="G3263" t="s">
        <v>6</v>
      </c>
      <c r="H3263" t="s">
        <v>5</v>
      </c>
      <c r="I3263" t="s">
        <v>2446</v>
      </c>
      <c r="J3263">
        <v>60009400</v>
      </c>
      <c r="K3263" t="s">
        <v>1546</v>
      </c>
      <c r="L3263" t="s">
        <v>55</v>
      </c>
      <c r="M3263" t="s">
        <v>54</v>
      </c>
      <c r="N3263">
        <v>5</v>
      </c>
      <c r="O3263" t="s">
        <v>27545</v>
      </c>
      <c r="P3263" t="s">
        <v>27544</v>
      </c>
      <c r="Q3263" t="s">
        <v>1545</v>
      </c>
      <c r="R3263" s="7">
        <v>43344</v>
      </c>
      <c r="S3263" s="8">
        <f t="shared" si="400"/>
        <v>2018</v>
      </c>
      <c r="T3263" s="8">
        <v>2018</v>
      </c>
      <c r="U3263" s="8">
        <f t="shared" si="401"/>
        <v>4</v>
      </c>
      <c r="V3263" s="7">
        <v>43344</v>
      </c>
      <c r="W3263" t="s">
        <v>112</v>
      </c>
      <c r="X3263" s="2">
        <v>1.365</v>
      </c>
      <c r="Y3263" s="6">
        <f t="shared" si="406"/>
        <v>3.6437895411227675E-2</v>
      </c>
      <c r="AA3263">
        <v>189545</v>
      </c>
      <c r="AB3263">
        <v>17393</v>
      </c>
      <c r="AD3263" t="s">
        <v>1</v>
      </c>
      <c r="AE3263">
        <v>67</v>
      </c>
      <c r="AF3263">
        <v>9</v>
      </c>
      <c r="AG3263">
        <v>8400482</v>
      </c>
      <c r="AH3263" t="s">
        <v>27543</v>
      </c>
      <c r="AI3263" t="s">
        <v>27542</v>
      </c>
      <c r="AJ3263" t="s">
        <v>27541</v>
      </c>
      <c r="AK3263" t="s">
        <v>27540</v>
      </c>
      <c r="AL3263">
        <v>306</v>
      </c>
      <c r="AM3263" s="5">
        <f t="shared" si="402"/>
        <v>76.5</v>
      </c>
      <c r="AN3263" s="4">
        <f t="shared" si="407"/>
        <v>0.11586520257478228</v>
      </c>
      <c r="AO3263" s="3"/>
      <c r="AP3263">
        <v>0</v>
      </c>
      <c r="AQ3263" t="s">
        <v>49</v>
      </c>
      <c r="AR3263" t="s">
        <v>27539</v>
      </c>
      <c r="AS3263" t="s">
        <v>48</v>
      </c>
      <c r="AT3263" s="2" t="s">
        <v>7</v>
      </c>
      <c r="AU3263" s="1">
        <f t="shared" si="403"/>
        <v>6.0266087560294048</v>
      </c>
      <c r="AV3263" s="1">
        <f t="shared" si="404"/>
        <v>7.6151548993004967</v>
      </c>
      <c r="AW3263" s="1">
        <f t="shared" si="405"/>
        <v>9.2037010425715877</v>
      </c>
    </row>
    <row r="3264" spans="1:49" x14ac:dyDescent="0.2">
      <c r="A3264">
        <v>3262</v>
      </c>
      <c r="B3264" t="s">
        <v>27538</v>
      </c>
      <c r="C3264" t="s">
        <v>27537</v>
      </c>
      <c r="F3264" t="s">
        <v>27536</v>
      </c>
      <c r="G3264" t="s">
        <v>6</v>
      </c>
      <c r="H3264" t="s">
        <v>5</v>
      </c>
      <c r="I3264" t="s">
        <v>27535</v>
      </c>
      <c r="J3264" t="s">
        <v>27534</v>
      </c>
      <c r="K3264" t="s">
        <v>27533</v>
      </c>
      <c r="L3264" t="s">
        <v>27532</v>
      </c>
      <c r="M3264" t="s">
        <v>27531</v>
      </c>
      <c r="N3264">
        <v>3</v>
      </c>
      <c r="O3264" t="s">
        <v>27530</v>
      </c>
      <c r="P3264" t="s">
        <v>27529</v>
      </c>
      <c r="Q3264" t="s">
        <v>27528</v>
      </c>
      <c r="R3264" s="7">
        <v>43344</v>
      </c>
      <c r="S3264" s="8">
        <f t="shared" si="400"/>
        <v>2018</v>
      </c>
      <c r="T3264" s="8">
        <v>2018</v>
      </c>
      <c r="U3264" s="8">
        <f t="shared" si="401"/>
        <v>4</v>
      </c>
      <c r="V3264" s="7">
        <v>43344</v>
      </c>
      <c r="W3264" t="s">
        <v>297</v>
      </c>
      <c r="X3264" s="2">
        <v>2.0099999999999998</v>
      </c>
      <c r="Y3264" s="6">
        <f t="shared" si="406"/>
        <v>5.3655802034115477E-2</v>
      </c>
      <c r="AA3264">
        <v>15361276</v>
      </c>
      <c r="AB3264">
        <v>18933</v>
      </c>
      <c r="AC3264">
        <v>15582248</v>
      </c>
      <c r="AD3264" t="s">
        <v>1</v>
      </c>
      <c r="AE3264">
        <v>17</v>
      </c>
      <c r="AF3264">
        <v>9</v>
      </c>
      <c r="AG3264">
        <v>8400544</v>
      </c>
      <c r="AH3264" t="s">
        <v>27527</v>
      </c>
      <c r="AI3264" t="s">
        <v>27526</v>
      </c>
      <c r="AJ3264" t="s">
        <v>27525</v>
      </c>
      <c r="AK3264" t="s">
        <v>27524</v>
      </c>
      <c r="AL3264">
        <v>21</v>
      </c>
      <c r="AM3264" s="5">
        <f t="shared" si="402"/>
        <v>5.25</v>
      </c>
      <c r="AN3264" s="4">
        <f t="shared" si="407"/>
        <v>7.9515335100340777E-3</v>
      </c>
      <c r="AO3264" s="3"/>
      <c r="AP3264">
        <v>0</v>
      </c>
      <c r="AR3264">
        <v>690750</v>
      </c>
      <c r="AT3264" s="2" t="s">
        <v>7</v>
      </c>
      <c r="AU3264" s="1">
        <f t="shared" si="403"/>
        <v>3.9944521476891053</v>
      </c>
      <c r="AV3264" s="1">
        <f t="shared" si="404"/>
        <v>3.0803667772074781</v>
      </c>
      <c r="AW3264" s="1">
        <f t="shared" si="405"/>
        <v>2.1662814067258496</v>
      </c>
    </row>
    <row r="3265" spans="1:49" x14ac:dyDescent="0.2">
      <c r="A3265">
        <v>3263</v>
      </c>
      <c r="B3265" t="s">
        <v>27523</v>
      </c>
      <c r="C3265" t="s">
        <v>27522</v>
      </c>
      <c r="F3265" t="s">
        <v>27521</v>
      </c>
      <c r="G3265" t="s">
        <v>6</v>
      </c>
      <c r="H3265" t="s">
        <v>5</v>
      </c>
      <c r="I3265" t="s">
        <v>27520</v>
      </c>
      <c r="J3265" t="s">
        <v>27519</v>
      </c>
      <c r="K3265" t="s">
        <v>27518</v>
      </c>
      <c r="L3265" t="s">
        <v>27517</v>
      </c>
      <c r="M3265" t="s">
        <v>822</v>
      </c>
      <c r="N3265">
        <v>9</v>
      </c>
      <c r="O3265" t="s">
        <v>27516</v>
      </c>
      <c r="P3265" t="s">
        <v>27515</v>
      </c>
      <c r="Q3265" t="s">
        <v>27514</v>
      </c>
      <c r="R3265" s="7">
        <v>43344</v>
      </c>
      <c r="S3265" s="8">
        <f t="shared" si="400"/>
        <v>2018</v>
      </c>
      <c r="T3265" s="8">
        <v>2018</v>
      </c>
      <c r="U3265" s="8">
        <f t="shared" si="401"/>
        <v>4</v>
      </c>
      <c r="V3265" s="7">
        <v>43344</v>
      </c>
      <c r="W3265" t="s">
        <v>263</v>
      </c>
      <c r="X3265" s="2">
        <v>1.6519999999999999</v>
      </c>
      <c r="Y3265" s="6">
        <f t="shared" si="406"/>
        <v>4.409919649769093E-2</v>
      </c>
      <c r="AA3265" t="s">
        <v>262</v>
      </c>
      <c r="AB3265">
        <v>17337</v>
      </c>
      <c r="AD3265" t="s">
        <v>1</v>
      </c>
      <c r="AE3265">
        <v>66</v>
      </c>
      <c r="AF3265">
        <v>9</v>
      </c>
      <c r="AG3265">
        <v>8399888</v>
      </c>
      <c r="AH3265" t="s">
        <v>27513</v>
      </c>
      <c r="AI3265" t="s">
        <v>27512</v>
      </c>
      <c r="AJ3265" t="s">
        <v>27511</v>
      </c>
      <c r="AK3265" t="s">
        <v>27510</v>
      </c>
      <c r="AL3265">
        <v>8</v>
      </c>
      <c r="AM3265" s="5">
        <f t="shared" si="402"/>
        <v>2</v>
      </c>
      <c r="AN3265" s="4">
        <f t="shared" si="407"/>
        <v>3.0291556228701248E-3</v>
      </c>
      <c r="AO3265" s="3"/>
      <c r="AP3265">
        <v>0</v>
      </c>
      <c r="AR3265" t="s">
        <v>0</v>
      </c>
      <c r="AT3265" s="2" t="s">
        <v>7</v>
      </c>
      <c r="AU3265" s="1">
        <f t="shared" si="403"/>
        <v>3.1778184235244686</v>
      </c>
      <c r="AV3265" s="1">
        <f t="shared" si="404"/>
        <v>2.3564176060280526</v>
      </c>
      <c r="AW3265" s="1">
        <f t="shared" si="405"/>
        <v>1.5350167885316366</v>
      </c>
    </row>
    <row r="3266" spans="1:49" x14ac:dyDescent="0.2">
      <c r="A3266">
        <v>3264</v>
      </c>
      <c r="B3266" t="s">
        <v>27509</v>
      </c>
      <c r="C3266" t="s">
        <v>27508</v>
      </c>
      <c r="D3266" t="s">
        <v>27507</v>
      </c>
      <c r="F3266" t="s">
        <v>27506</v>
      </c>
      <c r="G3266" t="s">
        <v>6</v>
      </c>
      <c r="H3266" t="s">
        <v>5</v>
      </c>
      <c r="I3266" t="s">
        <v>27505</v>
      </c>
      <c r="J3266" t="s">
        <v>27504</v>
      </c>
      <c r="K3266" t="s">
        <v>27503</v>
      </c>
      <c r="L3266" t="s">
        <v>27502</v>
      </c>
      <c r="M3266" t="s">
        <v>9</v>
      </c>
      <c r="N3266">
        <v>3</v>
      </c>
      <c r="O3266" t="s">
        <v>27501</v>
      </c>
      <c r="P3266" t="s">
        <v>27500</v>
      </c>
      <c r="Q3266" t="s">
        <v>27499</v>
      </c>
      <c r="R3266" s="7">
        <v>43344</v>
      </c>
      <c r="S3266" s="8">
        <f t="shared" ref="S3266:S3329" si="408">YEAR(R3266)</f>
        <v>2018</v>
      </c>
      <c r="T3266" s="8">
        <v>2018</v>
      </c>
      <c r="U3266" s="8">
        <f t="shared" ref="U3266:U3329" si="409">2022-T3266</f>
        <v>4</v>
      </c>
      <c r="V3266" s="7">
        <v>43344</v>
      </c>
      <c r="W3266" t="s">
        <v>654</v>
      </c>
      <c r="X3266" s="2">
        <v>0.54700000000000004</v>
      </c>
      <c r="Y3266" s="6">
        <f t="shared" si="406"/>
        <v>1.4601852593363766E-2</v>
      </c>
      <c r="AA3266">
        <v>14348411</v>
      </c>
      <c r="AB3266">
        <v>17683</v>
      </c>
      <c r="AC3266">
        <v>16180399</v>
      </c>
      <c r="AD3266" t="s">
        <v>1</v>
      </c>
      <c r="AE3266">
        <v>94</v>
      </c>
      <c r="AH3266" t="s">
        <v>10424</v>
      </c>
      <c r="AI3266" t="s">
        <v>27498</v>
      </c>
      <c r="AJ3266" t="s">
        <v>27497</v>
      </c>
      <c r="AK3266" t="s">
        <v>27496</v>
      </c>
      <c r="AL3266">
        <v>22</v>
      </c>
      <c r="AM3266" s="5">
        <f t="shared" ref="AM3266:AM3329" si="410">AL3266/U3266</f>
        <v>5.5</v>
      </c>
      <c r="AN3266" s="4">
        <f t="shared" si="407"/>
        <v>8.330177962892843E-3</v>
      </c>
      <c r="AO3266" s="3"/>
      <c r="AP3266">
        <v>0</v>
      </c>
      <c r="AR3266" t="s">
        <v>0</v>
      </c>
      <c r="AT3266" s="2" t="s">
        <v>7</v>
      </c>
      <c r="AU3266" s="1">
        <f t="shared" ref="AU3266:AU3329" si="411">(Y3266*0.7+AN3266*0.3)*100</f>
        <v>1.2720350204222488</v>
      </c>
      <c r="AV3266" s="1">
        <f t="shared" ref="AV3266:AV3329" si="412">(Y3266*0.5+AN3266*0.5)*100</f>
        <v>1.1466015278128305</v>
      </c>
      <c r="AW3266" s="1">
        <f t="shared" ref="AW3266:AW3329" si="413">(Y3266*0.3+AN3266*0.7)*100</f>
        <v>1.021168035203412</v>
      </c>
    </row>
    <row r="3267" spans="1:49" x14ac:dyDescent="0.2">
      <c r="A3267">
        <v>3265</v>
      </c>
      <c r="B3267" t="s">
        <v>27495</v>
      </c>
      <c r="C3267" t="s">
        <v>27494</v>
      </c>
      <c r="F3267" t="s">
        <v>27493</v>
      </c>
      <c r="G3267" t="s">
        <v>6</v>
      </c>
      <c r="H3267" t="s">
        <v>5</v>
      </c>
      <c r="I3267" t="s">
        <v>3662</v>
      </c>
      <c r="J3267">
        <v>60009697</v>
      </c>
      <c r="K3267" t="s">
        <v>3661</v>
      </c>
      <c r="L3267" t="s">
        <v>3660</v>
      </c>
      <c r="M3267" t="s">
        <v>35</v>
      </c>
      <c r="N3267">
        <v>2</v>
      </c>
      <c r="O3267" t="s">
        <v>3659</v>
      </c>
      <c r="P3267" t="s">
        <v>3658</v>
      </c>
      <c r="Q3267" t="s">
        <v>3657</v>
      </c>
      <c r="R3267" s="7">
        <v>43344</v>
      </c>
      <c r="S3267" s="8">
        <f t="shared" si="408"/>
        <v>2018</v>
      </c>
      <c r="T3267" s="8">
        <v>2018</v>
      </c>
      <c r="U3267" s="8">
        <f t="shared" si="409"/>
        <v>4</v>
      </c>
      <c r="V3267" s="7">
        <v>43344</v>
      </c>
      <c r="W3267" t="s">
        <v>263</v>
      </c>
      <c r="X3267" s="2">
        <v>1.6519999999999999</v>
      </c>
      <c r="Y3267" s="6">
        <f t="shared" ref="Y3267:Y3330" si="414">(X3267-$Z$3)/($Z$2-$Z$3)</f>
        <v>4.409919649769093E-2</v>
      </c>
      <c r="AA3267" t="s">
        <v>262</v>
      </c>
      <c r="AB3267">
        <v>17337</v>
      </c>
      <c r="AD3267" t="s">
        <v>1</v>
      </c>
      <c r="AE3267">
        <v>66</v>
      </c>
      <c r="AF3267">
        <v>9</v>
      </c>
      <c r="AG3267">
        <v>8399889</v>
      </c>
      <c r="AH3267" t="s">
        <v>27492</v>
      </c>
      <c r="AI3267" t="s">
        <v>27491</v>
      </c>
      <c r="AJ3267" t="s">
        <v>27490</v>
      </c>
      <c r="AK3267" t="s">
        <v>27489</v>
      </c>
      <c r="AL3267">
        <v>1</v>
      </c>
      <c r="AM3267" s="5">
        <f t="shared" si="410"/>
        <v>0.25</v>
      </c>
      <c r="AN3267" s="4">
        <f t="shared" ref="AN3267:AN3330" si="415">(AM3267-$AO$3)/($AO$2-$AO$3)</f>
        <v>3.786444528587656E-4</v>
      </c>
      <c r="AO3267" s="3"/>
      <c r="AP3267">
        <v>0</v>
      </c>
      <c r="AR3267" t="s">
        <v>0</v>
      </c>
      <c r="AT3267" s="2" t="s">
        <v>7</v>
      </c>
      <c r="AU3267" s="1">
        <f t="shared" si="411"/>
        <v>3.098303088424128</v>
      </c>
      <c r="AV3267" s="1">
        <f t="shared" si="412"/>
        <v>2.2238920475274848</v>
      </c>
      <c r="AW3267" s="1">
        <f t="shared" si="413"/>
        <v>1.3494810066308416</v>
      </c>
    </row>
    <row r="3268" spans="1:49" x14ac:dyDescent="0.2">
      <c r="A3268">
        <v>3266</v>
      </c>
      <c r="B3268" t="s">
        <v>27488</v>
      </c>
      <c r="C3268" t="s">
        <v>27487</v>
      </c>
      <c r="F3268" t="s">
        <v>27486</v>
      </c>
      <c r="G3268" t="s">
        <v>6</v>
      </c>
      <c r="H3268" t="s">
        <v>5</v>
      </c>
      <c r="I3268" t="s">
        <v>2139</v>
      </c>
      <c r="J3268" t="s">
        <v>27485</v>
      </c>
      <c r="K3268" t="s">
        <v>27484</v>
      </c>
      <c r="L3268" t="s">
        <v>27483</v>
      </c>
      <c r="M3268" t="s">
        <v>2309</v>
      </c>
      <c r="N3268">
        <v>6</v>
      </c>
      <c r="O3268" t="s">
        <v>27482</v>
      </c>
      <c r="P3268" t="s">
        <v>27481</v>
      </c>
      <c r="Q3268" t="s">
        <v>27480</v>
      </c>
      <c r="R3268" s="7">
        <v>43344</v>
      </c>
      <c r="S3268" s="8">
        <f t="shared" si="408"/>
        <v>2018</v>
      </c>
      <c r="T3268" s="8">
        <v>2018</v>
      </c>
      <c r="U3268" s="8">
        <f t="shared" si="409"/>
        <v>4</v>
      </c>
      <c r="V3268" s="7">
        <v>43344</v>
      </c>
      <c r="W3268" t="s">
        <v>263</v>
      </c>
      <c r="X3268" s="2">
        <v>1.6519999999999999</v>
      </c>
      <c r="Y3268" s="6">
        <f t="shared" si="414"/>
        <v>4.409919649769093E-2</v>
      </c>
      <c r="AA3268" t="s">
        <v>262</v>
      </c>
      <c r="AB3268">
        <v>17337</v>
      </c>
      <c r="AD3268" t="s">
        <v>1</v>
      </c>
      <c r="AE3268">
        <v>66</v>
      </c>
      <c r="AF3268">
        <v>9</v>
      </c>
      <c r="AG3268">
        <v>8400592</v>
      </c>
      <c r="AH3268" t="s">
        <v>27479</v>
      </c>
      <c r="AI3268" t="s">
        <v>27478</v>
      </c>
      <c r="AJ3268" t="s">
        <v>27477</v>
      </c>
      <c r="AK3268" t="s">
        <v>27476</v>
      </c>
      <c r="AL3268">
        <v>65</v>
      </c>
      <c r="AM3268" s="5">
        <f t="shared" si="410"/>
        <v>16.25</v>
      </c>
      <c r="AN3268" s="4">
        <f t="shared" si="415"/>
        <v>2.4611889435819764E-2</v>
      </c>
      <c r="AO3268" s="3"/>
      <c r="AP3268">
        <v>0</v>
      </c>
      <c r="AQ3268" t="s">
        <v>49</v>
      </c>
      <c r="AR3268" t="s">
        <v>4432</v>
      </c>
      <c r="AS3268" t="s">
        <v>48</v>
      </c>
      <c r="AT3268" s="2" t="s">
        <v>7</v>
      </c>
      <c r="AU3268" s="1">
        <f t="shared" si="411"/>
        <v>3.8253004379129583</v>
      </c>
      <c r="AV3268" s="1">
        <f t="shared" si="412"/>
        <v>3.4355542966755346</v>
      </c>
      <c r="AW3268" s="1">
        <f t="shared" si="413"/>
        <v>3.0458081554381109</v>
      </c>
    </row>
    <row r="3269" spans="1:49" x14ac:dyDescent="0.2">
      <c r="A3269">
        <v>3267</v>
      </c>
      <c r="B3269" t="s">
        <v>27475</v>
      </c>
      <c r="C3269" t="s">
        <v>27474</v>
      </c>
      <c r="F3269" t="s">
        <v>27473</v>
      </c>
      <c r="G3269" t="s">
        <v>6</v>
      </c>
      <c r="H3269" t="s">
        <v>5</v>
      </c>
      <c r="I3269" t="s">
        <v>27472</v>
      </c>
      <c r="J3269" t="s">
        <v>27471</v>
      </c>
      <c r="K3269" t="s">
        <v>27470</v>
      </c>
      <c r="L3269" t="s">
        <v>27469</v>
      </c>
      <c r="M3269" t="s">
        <v>1151</v>
      </c>
      <c r="N3269">
        <v>6</v>
      </c>
      <c r="O3269" t="s">
        <v>27468</v>
      </c>
      <c r="P3269" t="s">
        <v>27467</v>
      </c>
      <c r="Q3269" t="s">
        <v>27466</v>
      </c>
      <c r="R3269" s="7">
        <v>43344</v>
      </c>
      <c r="S3269" s="8">
        <f t="shared" si="408"/>
        <v>2018</v>
      </c>
      <c r="T3269" s="8">
        <v>2018</v>
      </c>
      <c r="U3269" s="8">
        <f t="shared" si="409"/>
        <v>4</v>
      </c>
      <c r="V3269" s="7">
        <v>43344</v>
      </c>
      <c r="W3269" t="s">
        <v>178</v>
      </c>
      <c r="X3269" s="2">
        <v>0.92900000000000005</v>
      </c>
      <c r="Y3269" s="6">
        <f t="shared" si="414"/>
        <v>2.4799124422732979E-2</v>
      </c>
      <c r="AA3269">
        <v>10897798</v>
      </c>
      <c r="AB3269">
        <v>18896</v>
      </c>
      <c r="AC3269">
        <v>15582558</v>
      </c>
      <c r="AD3269" t="s">
        <v>1</v>
      </c>
      <c r="AE3269">
        <v>22</v>
      </c>
      <c r="AF3269">
        <v>9</v>
      </c>
      <c r="AG3269">
        <v>8400571</v>
      </c>
      <c r="AH3269" t="s">
        <v>27465</v>
      </c>
      <c r="AI3269" t="s">
        <v>27464</v>
      </c>
      <c r="AJ3269" t="s">
        <v>27463</v>
      </c>
      <c r="AK3269" t="s">
        <v>27462</v>
      </c>
      <c r="AL3269">
        <v>2</v>
      </c>
      <c r="AM3269" s="5">
        <f t="shared" si="410"/>
        <v>0.5</v>
      </c>
      <c r="AN3269" s="4">
        <f t="shared" si="415"/>
        <v>7.572889057175312E-4</v>
      </c>
      <c r="AO3269" s="3"/>
      <c r="AP3269">
        <v>0</v>
      </c>
      <c r="AR3269" t="s">
        <v>0</v>
      </c>
      <c r="AS3269" t="s">
        <v>27461</v>
      </c>
      <c r="AT3269" s="2">
        <v>3.4359999999999999</v>
      </c>
      <c r="AU3269" s="1">
        <f t="shared" si="411"/>
        <v>1.7586573767628344</v>
      </c>
      <c r="AV3269" s="1">
        <f t="shared" si="412"/>
        <v>1.2778206664225256</v>
      </c>
      <c r="AW3269" s="1">
        <f t="shared" si="413"/>
        <v>0.79698395608221662</v>
      </c>
    </row>
    <row r="3270" spans="1:49" x14ac:dyDescent="0.2">
      <c r="A3270">
        <v>3268</v>
      </c>
      <c r="B3270" t="s">
        <v>27460</v>
      </c>
      <c r="C3270" t="s">
        <v>27459</v>
      </c>
      <c r="F3270" t="s">
        <v>27458</v>
      </c>
      <c r="G3270" t="s">
        <v>6</v>
      </c>
      <c r="H3270" t="s">
        <v>5</v>
      </c>
      <c r="I3270" t="s">
        <v>27457</v>
      </c>
      <c r="J3270" t="s">
        <v>27456</v>
      </c>
      <c r="K3270" t="s">
        <v>27455</v>
      </c>
      <c r="L3270" t="s">
        <v>27454</v>
      </c>
      <c r="M3270" t="s">
        <v>27453</v>
      </c>
      <c r="N3270">
        <v>3</v>
      </c>
      <c r="O3270" t="s">
        <v>27452</v>
      </c>
      <c r="P3270" t="s">
        <v>27451</v>
      </c>
      <c r="Q3270" t="s">
        <v>27450</v>
      </c>
      <c r="R3270" s="7">
        <v>43344</v>
      </c>
      <c r="S3270" s="8">
        <f t="shared" si="408"/>
        <v>2018</v>
      </c>
      <c r="T3270" s="8">
        <v>2018</v>
      </c>
      <c r="U3270" s="8">
        <f t="shared" si="409"/>
        <v>4</v>
      </c>
      <c r="V3270" s="7">
        <v>43344</v>
      </c>
      <c r="W3270" t="s">
        <v>263</v>
      </c>
      <c r="X3270" s="2">
        <v>1.6519999999999999</v>
      </c>
      <c r="Y3270" s="6">
        <f t="shared" si="414"/>
        <v>4.409919649769093E-2</v>
      </c>
      <c r="AA3270" t="s">
        <v>262</v>
      </c>
      <c r="AB3270">
        <v>17337</v>
      </c>
      <c r="AD3270" t="s">
        <v>1</v>
      </c>
      <c r="AE3270">
        <v>66</v>
      </c>
      <c r="AF3270">
        <v>9</v>
      </c>
      <c r="AG3270">
        <v>8399826</v>
      </c>
      <c r="AH3270" t="s">
        <v>27449</v>
      </c>
      <c r="AI3270" t="s">
        <v>27448</v>
      </c>
      <c r="AJ3270" t="s">
        <v>27447</v>
      </c>
      <c r="AK3270" t="s">
        <v>27446</v>
      </c>
      <c r="AL3270">
        <v>17</v>
      </c>
      <c r="AM3270" s="5">
        <f t="shared" si="410"/>
        <v>4.25</v>
      </c>
      <c r="AN3270" s="4">
        <f t="shared" si="415"/>
        <v>6.4369556985990157E-3</v>
      </c>
      <c r="AO3270" s="3"/>
      <c r="AP3270">
        <v>0</v>
      </c>
      <c r="AQ3270" t="s">
        <v>27445</v>
      </c>
      <c r="AR3270" t="s">
        <v>0</v>
      </c>
      <c r="AS3270" t="s">
        <v>27444</v>
      </c>
      <c r="AT3270" s="2" t="s">
        <v>7</v>
      </c>
      <c r="AU3270" s="1">
        <f t="shared" si="411"/>
        <v>3.2800524257963355</v>
      </c>
      <c r="AV3270" s="1">
        <f t="shared" si="412"/>
        <v>2.5268076098144974</v>
      </c>
      <c r="AW3270" s="1">
        <f t="shared" si="413"/>
        <v>1.7735627938326588</v>
      </c>
    </row>
    <row r="3271" spans="1:49" x14ac:dyDescent="0.2">
      <c r="A3271">
        <v>3269</v>
      </c>
      <c r="B3271" t="s">
        <v>27443</v>
      </c>
      <c r="C3271" t="s">
        <v>27442</v>
      </c>
      <c r="F3271" t="s">
        <v>27441</v>
      </c>
      <c r="G3271" t="s">
        <v>6</v>
      </c>
      <c r="H3271" t="s">
        <v>5</v>
      </c>
      <c r="I3271" t="s">
        <v>26064</v>
      </c>
      <c r="J3271" t="s">
        <v>27440</v>
      </c>
      <c r="K3271" t="s">
        <v>27439</v>
      </c>
      <c r="L3271" t="s">
        <v>27438</v>
      </c>
      <c r="M3271" t="s">
        <v>27437</v>
      </c>
      <c r="N3271">
        <v>4</v>
      </c>
      <c r="O3271" t="s">
        <v>27436</v>
      </c>
      <c r="P3271" t="s">
        <v>27435</v>
      </c>
      <c r="Q3271" t="s">
        <v>27434</v>
      </c>
      <c r="R3271" s="7">
        <v>43344</v>
      </c>
      <c r="S3271" s="8">
        <f t="shared" si="408"/>
        <v>2018</v>
      </c>
      <c r="T3271" s="8">
        <v>2018</v>
      </c>
      <c r="U3271" s="8">
        <f t="shared" si="409"/>
        <v>4</v>
      </c>
      <c r="V3271" s="7">
        <v>43344</v>
      </c>
      <c r="W3271" t="s">
        <v>263</v>
      </c>
      <c r="X3271" s="2">
        <v>1.6519999999999999</v>
      </c>
      <c r="Y3271" s="6">
        <f t="shared" si="414"/>
        <v>4.409919649769093E-2</v>
      </c>
      <c r="AA3271" t="s">
        <v>262</v>
      </c>
      <c r="AB3271">
        <v>17337</v>
      </c>
      <c r="AD3271" t="s">
        <v>1</v>
      </c>
      <c r="AE3271">
        <v>66</v>
      </c>
      <c r="AF3271">
        <v>9</v>
      </c>
      <c r="AG3271">
        <v>8399838</v>
      </c>
      <c r="AH3271" t="s">
        <v>27433</v>
      </c>
      <c r="AI3271" t="s">
        <v>27432</v>
      </c>
      <c r="AJ3271" t="s">
        <v>27431</v>
      </c>
      <c r="AK3271" t="s">
        <v>27430</v>
      </c>
      <c r="AL3271">
        <v>12</v>
      </c>
      <c r="AM3271" s="5">
        <f t="shared" si="410"/>
        <v>3</v>
      </c>
      <c r="AN3271" s="4">
        <f t="shared" si="415"/>
        <v>4.5437334343051876E-3</v>
      </c>
      <c r="AO3271" s="3"/>
      <c r="AP3271">
        <v>0</v>
      </c>
      <c r="AR3271" t="s">
        <v>0</v>
      </c>
      <c r="AT3271" s="2" t="s">
        <v>7</v>
      </c>
      <c r="AU3271" s="1">
        <f t="shared" si="411"/>
        <v>3.2232557578675207</v>
      </c>
      <c r="AV3271" s="1">
        <f t="shared" si="412"/>
        <v>2.4321464965998061</v>
      </c>
      <c r="AW3271" s="1">
        <f t="shared" si="413"/>
        <v>1.641037235332091</v>
      </c>
    </row>
    <row r="3272" spans="1:49" x14ac:dyDescent="0.2">
      <c r="A3272">
        <v>3270</v>
      </c>
      <c r="B3272" t="s">
        <v>27429</v>
      </c>
      <c r="C3272" t="s">
        <v>27428</v>
      </c>
      <c r="F3272" t="s">
        <v>27427</v>
      </c>
      <c r="G3272" t="s">
        <v>6</v>
      </c>
      <c r="H3272" t="s">
        <v>5</v>
      </c>
      <c r="I3272" t="s">
        <v>1857</v>
      </c>
      <c r="J3272">
        <v>60010080</v>
      </c>
      <c r="K3272" t="s">
        <v>773</v>
      </c>
      <c r="L3272" t="s">
        <v>55</v>
      </c>
      <c r="M3272" t="s">
        <v>54</v>
      </c>
      <c r="N3272">
        <v>4</v>
      </c>
      <c r="O3272" t="s">
        <v>27426</v>
      </c>
      <c r="P3272" t="s">
        <v>27425</v>
      </c>
      <c r="Q3272" t="s">
        <v>772</v>
      </c>
      <c r="R3272" s="7">
        <v>43344</v>
      </c>
      <c r="S3272" s="8">
        <f t="shared" si="408"/>
        <v>2018</v>
      </c>
      <c r="T3272" s="8">
        <v>2018</v>
      </c>
      <c r="U3272" s="8">
        <f t="shared" si="409"/>
        <v>4</v>
      </c>
      <c r="V3272" s="7">
        <v>43344</v>
      </c>
      <c r="W3272" t="s">
        <v>263</v>
      </c>
      <c r="X3272" s="2">
        <v>1.6519999999999999</v>
      </c>
      <c r="Y3272" s="6">
        <f t="shared" si="414"/>
        <v>4.409919649769093E-2</v>
      </c>
      <c r="AA3272" t="s">
        <v>262</v>
      </c>
      <c r="AB3272">
        <v>17337</v>
      </c>
      <c r="AD3272" t="s">
        <v>1</v>
      </c>
      <c r="AE3272">
        <v>66</v>
      </c>
      <c r="AF3272">
        <v>9</v>
      </c>
      <c r="AG3272">
        <v>8399828</v>
      </c>
      <c r="AH3272" t="s">
        <v>27424</v>
      </c>
      <c r="AI3272" t="s">
        <v>27423</v>
      </c>
      <c r="AJ3272" t="s">
        <v>27422</v>
      </c>
      <c r="AK3272" t="s">
        <v>27421</v>
      </c>
      <c r="AL3272">
        <v>3</v>
      </c>
      <c r="AM3272" s="5">
        <f t="shared" si="410"/>
        <v>0.75</v>
      </c>
      <c r="AN3272" s="4">
        <f t="shared" si="415"/>
        <v>1.1359333585762969E-3</v>
      </c>
      <c r="AO3272" s="3"/>
      <c r="AP3272">
        <v>0</v>
      </c>
      <c r="AR3272" t="s">
        <v>27420</v>
      </c>
      <c r="AS3272" t="s">
        <v>604</v>
      </c>
      <c r="AT3272" s="2" t="s">
        <v>7</v>
      </c>
      <c r="AU3272" s="1">
        <f t="shared" si="411"/>
        <v>3.1210217555956539</v>
      </c>
      <c r="AV3272" s="1">
        <f t="shared" si="412"/>
        <v>2.2617564928133613</v>
      </c>
      <c r="AW3272" s="1">
        <f t="shared" si="413"/>
        <v>1.4024912300310686</v>
      </c>
    </row>
    <row r="3273" spans="1:49" x14ac:dyDescent="0.2">
      <c r="A3273">
        <v>3271</v>
      </c>
      <c r="B3273" t="s">
        <v>27419</v>
      </c>
      <c r="C3273" t="s">
        <v>27418</v>
      </c>
      <c r="F3273" t="s">
        <v>27417</v>
      </c>
      <c r="G3273" t="s">
        <v>6</v>
      </c>
      <c r="H3273" t="s">
        <v>5</v>
      </c>
      <c r="I3273" t="s">
        <v>254</v>
      </c>
      <c r="J3273">
        <v>60009512</v>
      </c>
      <c r="K3273" t="s">
        <v>15329</v>
      </c>
      <c r="L3273" t="s">
        <v>3789</v>
      </c>
      <c r="M3273" t="s">
        <v>726</v>
      </c>
      <c r="N3273">
        <v>3</v>
      </c>
      <c r="O3273" t="s">
        <v>27416</v>
      </c>
      <c r="P3273" t="s">
        <v>27415</v>
      </c>
      <c r="Q3273" t="s">
        <v>15326</v>
      </c>
      <c r="R3273" s="7">
        <v>43344</v>
      </c>
      <c r="S3273" s="8">
        <f t="shared" si="408"/>
        <v>2018</v>
      </c>
      <c r="T3273" s="8">
        <v>2018</v>
      </c>
      <c r="U3273" s="8">
        <f t="shared" si="409"/>
        <v>4</v>
      </c>
      <c r="V3273" s="7">
        <v>43344</v>
      </c>
      <c r="W3273" t="s">
        <v>263</v>
      </c>
      <c r="X3273" s="2">
        <v>1.6519999999999999</v>
      </c>
      <c r="Y3273" s="6">
        <f t="shared" si="414"/>
        <v>4.409919649769093E-2</v>
      </c>
      <c r="AA3273" t="s">
        <v>262</v>
      </c>
      <c r="AB3273">
        <v>17337</v>
      </c>
      <c r="AD3273" t="s">
        <v>1</v>
      </c>
      <c r="AE3273">
        <v>66</v>
      </c>
      <c r="AF3273">
        <v>9</v>
      </c>
      <c r="AG3273">
        <v>8399825</v>
      </c>
      <c r="AH3273" t="s">
        <v>27414</v>
      </c>
      <c r="AI3273" t="s">
        <v>27413</v>
      </c>
      <c r="AJ3273" t="s">
        <v>27412</v>
      </c>
      <c r="AK3273" t="s">
        <v>27411</v>
      </c>
      <c r="AL3273">
        <v>17</v>
      </c>
      <c r="AM3273" s="5">
        <f t="shared" si="410"/>
        <v>4.25</v>
      </c>
      <c r="AN3273" s="4">
        <f t="shared" si="415"/>
        <v>6.4369556985990157E-3</v>
      </c>
      <c r="AO3273" s="3"/>
      <c r="AP3273">
        <v>0</v>
      </c>
      <c r="AQ3273" t="s">
        <v>152</v>
      </c>
      <c r="AR3273" t="s">
        <v>27410</v>
      </c>
      <c r="AS3273" t="s">
        <v>151</v>
      </c>
      <c r="AT3273" s="2" t="s">
        <v>7</v>
      </c>
      <c r="AU3273" s="1">
        <f t="shared" si="411"/>
        <v>3.2800524257963355</v>
      </c>
      <c r="AV3273" s="1">
        <f t="shared" si="412"/>
        <v>2.5268076098144974</v>
      </c>
      <c r="AW3273" s="1">
        <f t="shared" si="413"/>
        <v>1.7735627938326588</v>
      </c>
    </row>
    <row r="3274" spans="1:49" x14ac:dyDescent="0.2">
      <c r="A3274">
        <v>3272</v>
      </c>
      <c r="B3274" t="s">
        <v>27409</v>
      </c>
      <c r="C3274" t="s">
        <v>27408</v>
      </c>
      <c r="F3274" t="s">
        <v>27407</v>
      </c>
      <c r="G3274" t="s">
        <v>6</v>
      </c>
      <c r="H3274" t="s">
        <v>5</v>
      </c>
      <c r="I3274" t="s">
        <v>1393</v>
      </c>
      <c r="J3274">
        <v>60004538</v>
      </c>
      <c r="K3274" t="s">
        <v>3771</v>
      </c>
      <c r="L3274" t="s">
        <v>2207</v>
      </c>
      <c r="M3274" t="s">
        <v>54</v>
      </c>
      <c r="N3274">
        <v>4</v>
      </c>
      <c r="O3274" t="s">
        <v>27406</v>
      </c>
      <c r="P3274" t="s">
        <v>27405</v>
      </c>
      <c r="Q3274" t="s">
        <v>3770</v>
      </c>
      <c r="R3274" s="7">
        <v>43344</v>
      </c>
      <c r="S3274" s="8">
        <f t="shared" si="408"/>
        <v>2018</v>
      </c>
      <c r="T3274" s="8">
        <v>2018</v>
      </c>
      <c r="U3274" s="8">
        <f t="shared" si="409"/>
        <v>4</v>
      </c>
      <c r="V3274" s="7">
        <v>43344</v>
      </c>
      <c r="W3274" t="s">
        <v>178</v>
      </c>
      <c r="X3274" s="2">
        <v>0.92900000000000005</v>
      </c>
      <c r="Y3274" s="6">
        <f t="shared" si="414"/>
        <v>2.4799124422732979E-2</v>
      </c>
      <c r="AA3274">
        <v>10897798</v>
      </c>
      <c r="AB3274">
        <v>18896</v>
      </c>
      <c r="AC3274">
        <v>15582558</v>
      </c>
      <c r="AD3274" t="s">
        <v>1</v>
      </c>
      <c r="AE3274">
        <v>22</v>
      </c>
      <c r="AF3274">
        <v>9</v>
      </c>
      <c r="AG3274">
        <v>8401880</v>
      </c>
      <c r="AH3274" t="s">
        <v>27404</v>
      </c>
      <c r="AI3274" t="s">
        <v>27403</v>
      </c>
      <c r="AJ3274" t="s">
        <v>27402</v>
      </c>
      <c r="AK3274" t="s">
        <v>27401</v>
      </c>
      <c r="AL3274">
        <v>7</v>
      </c>
      <c r="AM3274" s="5">
        <f t="shared" si="410"/>
        <v>1.75</v>
      </c>
      <c r="AN3274" s="4">
        <f t="shared" si="415"/>
        <v>2.6505111700113595E-3</v>
      </c>
      <c r="AO3274" s="3"/>
      <c r="AP3274">
        <v>0</v>
      </c>
      <c r="AQ3274" t="s">
        <v>49</v>
      </c>
      <c r="AR3274">
        <v>61601080</v>
      </c>
      <c r="AS3274" t="s">
        <v>48</v>
      </c>
      <c r="AT3274" s="2">
        <v>3.4359999999999999</v>
      </c>
      <c r="AU3274" s="1">
        <f t="shared" si="411"/>
        <v>1.8154540446916489</v>
      </c>
      <c r="AV3274" s="1">
        <f t="shared" si="412"/>
        <v>1.3724817796372171</v>
      </c>
      <c r="AW3274" s="1">
        <f t="shared" si="413"/>
        <v>0.92950951458278441</v>
      </c>
    </row>
    <row r="3275" spans="1:49" x14ac:dyDescent="0.2">
      <c r="A3275">
        <v>3273</v>
      </c>
      <c r="B3275" t="s">
        <v>27400</v>
      </c>
      <c r="C3275" t="s">
        <v>27399</v>
      </c>
      <c r="F3275" t="s">
        <v>27398</v>
      </c>
      <c r="G3275" t="s">
        <v>6</v>
      </c>
      <c r="H3275" t="s">
        <v>5</v>
      </c>
      <c r="I3275" t="s">
        <v>15970</v>
      </c>
      <c r="J3275">
        <v>60032144</v>
      </c>
      <c r="K3275" t="s">
        <v>730</v>
      </c>
      <c r="L3275" t="s">
        <v>636</v>
      </c>
      <c r="M3275" t="s">
        <v>140</v>
      </c>
      <c r="N3275">
        <v>3</v>
      </c>
      <c r="O3275" t="s">
        <v>27397</v>
      </c>
      <c r="P3275" t="s">
        <v>27396</v>
      </c>
      <c r="Q3275" t="s">
        <v>4760</v>
      </c>
      <c r="R3275" s="7">
        <v>43344</v>
      </c>
      <c r="S3275" s="8">
        <f t="shared" si="408"/>
        <v>2018</v>
      </c>
      <c r="T3275" s="8">
        <v>2018</v>
      </c>
      <c r="U3275" s="8">
        <f t="shared" si="409"/>
        <v>4</v>
      </c>
      <c r="V3275" s="7">
        <v>43344</v>
      </c>
      <c r="W3275" t="s">
        <v>263</v>
      </c>
      <c r="X3275" s="2">
        <v>1.6519999999999999</v>
      </c>
      <c r="Y3275" s="6">
        <f t="shared" si="414"/>
        <v>4.409919649769093E-2</v>
      </c>
      <c r="AA3275" t="s">
        <v>262</v>
      </c>
      <c r="AB3275">
        <v>17337</v>
      </c>
      <c r="AD3275" t="s">
        <v>1</v>
      </c>
      <c r="AE3275">
        <v>66</v>
      </c>
      <c r="AF3275">
        <v>9</v>
      </c>
      <c r="AG3275">
        <v>8401523</v>
      </c>
      <c r="AH3275" t="s">
        <v>27395</v>
      </c>
      <c r="AI3275" t="s">
        <v>27394</v>
      </c>
      <c r="AJ3275" t="s">
        <v>27393</v>
      </c>
      <c r="AK3275" t="s">
        <v>27392</v>
      </c>
      <c r="AL3275">
        <v>5</v>
      </c>
      <c r="AM3275" s="5">
        <f t="shared" si="410"/>
        <v>1.25</v>
      </c>
      <c r="AN3275" s="4">
        <f t="shared" si="415"/>
        <v>1.8932222642938281E-3</v>
      </c>
      <c r="AO3275" s="3"/>
      <c r="AP3275">
        <v>0</v>
      </c>
      <c r="AQ3275" t="s">
        <v>428</v>
      </c>
      <c r="AR3275" t="s">
        <v>4759</v>
      </c>
      <c r="AS3275" t="s">
        <v>426</v>
      </c>
      <c r="AT3275" s="2" t="s">
        <v>7</v>
      </c>
      <c r="AU3275" s="1">
        <f t="shared" si="411"/>
        <v>3.1437404227671801</v>
      </c>
      <c r="AV3275" s="1">
        <f t="shared" si="412"/>
        <v>2.2996209380992378</v>
      </c>
      <c r="AW3275" s="1">
        <f t="shared" si="413"/>
        <v>1.4555014534312958</v>
      </c>
    </row>
    <row r="3276" spans="1:49" x14ac:dyDescent="0.2">
      <c r="A3276">
        <v>3274</v>
      </c>
      <c r="B3276" t="s">
        <v>27391</v>
      </c>
      <c r="C3276" t="s">
        <v>27390</v>
      </c>
      <c r="D3276" t="s">
        <v>27389</v>
      </c>
      <c r="F3276" t="s">
        <v>27388</v>
      </c>
      <c r="G3276" t="s">
        <v>6</v>
      </c>
      <c r="H3276" t="s">
        <v>5</v>
      </c>
      <c r="I3276" t="s">
        <v>27122</v>
      </c>
      <c r="J3276">
        <v>60107357</v>
      </c>
      <c r="K3276" t="s">
        <v>3374</v>
      </c>
      <c r="L3276" t="s">
        <v>3373</v>
      </c>
      <c r="M3276" t="s">
        <v>96</v>
      </c>
      <c r="N3276">
        <v>2</v>
      </c>
      <c r="O3276" t="s">
        <v>27387</v>
      </c>
      <c r="P3276" t="s">
        <v>27386</v>
      </c>
      <c r="Q3276" t="s">
        <v>27119</v>
      </c>
      <c r="R3276" s="7">
        <v>43344</v>
      </c>
      <c r="S3276" s="8">
        <f t="shared" si="408"/>
        <v>2018</v>
      </c>
      <c r="T3276" s="8">
        <v>2018</v>
      </c>
      <c r="U3276" s="8">
        <f t="shared" si="409"/>
        <v>4</v>
      </c>
      <c r="V3276" s="7">
        <v>43344</v>
      </c>
      <c r="W3276" t="s">
        <v>654</v>
      </c>
      <c r="X3276" s="2">
        <v>0.54700000000000004</v>
      </c>
      <c r="Y3276" s="6">
        <f t="shared" si="414"/>
        <v>1.4601852593363766E-2</v>
      </c>
      <c r="AA3276">
        <v>14348411</v>
      </c>
      <c r="AB3276">
        <v>17683</v>
      </c>
      <c r="AC3276">
        <v>16180399</v>
      </c>
      <c r="AD3276" t="s">
        <v>1</v>
      </c>
      <c r="AE3276">
        <v>94</v>
      </c>
      <c r="AH3276" s="10">
        <v>43435</v>
      </c>
      <c r="AI3276" t="s">
        <v>27385</v>
      </c>
      <c r="AJ3276" t="s">
        <v>27384</v>
      </c>
      <c r="AK3276" t="s">
        <v>27383</v>
      </c>
      <c r="AL3276">
        <v>6</v>
      </c>
      <c r="AM3276" s="5">
        <f t="shared" si="410"/>
        <v>1.5</v>
      </c>
      <c r="AN3276" s="4">
        <f t="shared" si="415"/>
        <v>2.2718667171525938E-3</v>
      </c>
      <c r="AO3276" s="3"/>
      <c r="AP3276">
        <v>0</v>
      </c>
      <c r="AR3276" t="s">
        <v>0</v>
      </c>
      <c r="AT3276" s="2" t="s">
        <v>7</v>
      </c>
      <c r="AU3276" s="1">
        <f t="shared" si="411"/>
        <v>1.0902856830500414</v>
      </c>
      <c r="AV3276" s="1">
        <f t="shared" si="412"/>
        <v>0.84368596552581809</v>
      </c>
      <c r="AW3276" s="1">
        <f t="shared" si="413"/>
        <v>0.5970862480015946</v>
      </c>
    </row>
    <row r="3277" spans="1:49" x14ac:dyDescent="0.2">
      <c r="A3277">
        <v>3275</v>
      </c>
      <c r="B3277" t="s">
        <v>27382</v>
      </c>
      <c r="C3277" t="s">
        <v>27381</v>
      </c>
      <c r="F3277" t="s">
        <v>27380</v>
      </c>
      <c r="G3277" t="s">
        <v>6</v>
      </c>
      <c r="H3277" t="s">
        <v>5</v>
      </c>
      <c r="I3277" t="s">
        <v>1341</v>
      </c>
      <c r="J3277">
        <v>60033154</v>
      </c>
      <c r="K3277" t="s">
        <v>496</v>
      </c>
      <c r="L3277" t="s">
        <v>439</v>
      </c>
      <c r="M3277" t="s">
        <v>35</v>
      </c>
      <c r="N3277">
        <v>2</v>
      </c>
      <c r="O3277" t="s">
        <v>27379</v>
      </c>
      <c r="P3277" t="s">
        <v>27378</v>
      </c>
      <c r="Q3277" t="s">
        <v>495</v>
      </c>
      <c r="R3277" s="7">
        <v>43344</v>
      </c>
      <c r="S3277" s="8">
        <f t="shared" si="408"/>
        <v>2018</v>
      </c>
      <c r="T3277" s="8">
        <v>2018</v>
      </c>
      <c r="U3277" s="8">
        <f t="shared" si="409"/>
        <v>4</v>
      </c>
      <c r="V3277" s="7">
        <v>43344</v>
      </c>
      <c r="W3277" t="s">
        <v>263</v>
      </c>
      <c r="X3277" s="2">
        <v>1.6519999999999999</v>
      </c>
      <c r="Y3277" s="6">
        <f t="shared" si="414"/>
        <v>4.409919649769093E-2</v>
      </c>
      <c r="AA3277" t="s">
        <v>262</v>
      </c>
      <c r="AB3277">
        <v>17337</v>
      </c>
      <c r="AD3277" t="s">
        <v>1</v>
      </c>
      <c r="AE3277">
        <v>66</v>
      </c>
      <c r="AF3277">
        <v>9</v>
      </c>
      <c r="AG3277">
        <v>8400584</v>
      </c>
      <c r="AH3277" t="s">
        <v>27377</v>
      </c>
      <c r="AI3277" t="s">
        <v>27376</v>
      </c>
      <c r="AJ3277" t="s">
        <v>27375</v>
      </c>
      <c r="AK3277" t="s">
        <v>27374</v>
      </c>
      <c r="AL3277">
        <v>2</v>
      </c>
      <c r="AM3277" s="5">
        <f t="shared" si="410"/>
        <v>0.5</v>
      </c>
      <c r="AN3277" s="4">
        <f t="shared" si="415"/>
        <v>7.572889057175312E-4</v>
      </c>
      <c r="AO3277" s="3"/>
      <c r="AP3277">
        <v>0</v>
      </c>
      <c r="AQ3277" t="s">
        <v>27373</v>
      </c>
      <c r="AR3277" t="s">
        <v>27372</v>
      </c>
      <c r="AS3277" t="s">
        <v>27371</v>
      </c>
      <c r="AT3277" s="2" t="s">
        <v>7</v>
      </c>
      <c r="AU3277" s="1">
        <f t="shared" si="411"/>
        <v>3.1096624220098912</v>
      </c>
      <c r="AV3277" s="1">
        <f t="shared" si="412"/>
        <v>2.2428242701704231</v>
      </c>
      <c r="AW3277" s="1">
        <f t="shared" si="413"/>
        <v>1.375986118330955</v>
      </c>
    </row>
    <row r="3278" spans="1:49" x14ac:dyDescent="0.2">
      <c r="A3278">
        <v>3276</v>
      </c>
      <c r="B3278" t="s">
        <v>27370</v>
      </c>
      <c r="C3278" t="s">
        <v>27369</v>
      </c>
      <c r="F3278" t="s">
        <v>27368</v>
      </c>
      <c r="G3278" t="s">
        <v>6</v>
      </c>
      <c r="H3278" t="s">
        <v>5</v>
      </c>
      <c r="I3278" t="s">
        <v>17886</v>
      </c>
      <c r="J3278" t="s">
        <v>27367</v>
      </c>
      <c r="K3278" t="s">
        <v>27366</v>
      </c>
      <c r="L3278" t="s">
        <v>27365</v>
      </c>
      <c r="M3278" t="s">
        <v>27364</v>
      </c>
      <c r="N3278">
        <v>4</v>
      </c>
      <c r="O3278" t="s">
        <v>27363</v>
      </c>
      <c r="P3278" t="s">
        <v>27362</v>
      </c>
      <c r="Q3278" t="s">
        <v>27361</v>
      </c>
      <c r="R3278" s="7">
        <v>43344</v>
      </c>
      <c r="S3278" s="8">
        <f t="shared" si="408"/>
        <v>2018</v>
      </c>
      <c r="T3278" s="8">
        <v>2018</v>
      </c>
      <c r="U3278" s="8">
        <f t="shared" si="409"/>
        <v>4</v>
      </c>
      <c r="V3278" s="7">
        <v>43344</v>
      </c>
      <c r="W3278" t="s">
        <v>263</v>
      </c>
      <c r="X3278" s="2">
        <v>1.6519999999999999</v>
      </c>
      <c r="Y3278" s="6">
        <f t="shared" si="414"/>
        <v>4.409919649769093E-2</v>
      </c>
      <c r="AA3278" t="s">
        <v>262</v>
      </c>
      <c r="AB3278">
        <v>17337</v>
      </c>
      <c r="AD3278" t="s">
        <v>1</v>
      </c>
      <c r="AE3278">
        <v>66</v>
      </c>
      <c r="AF3278">
        <v>9</v>
      </c>
      <c r="AG3278">
        <v>8399851</v>
      </c>
      <c r="AH3278" t="s">
        <v>27360</v>
      </c>
      <c r="AI3278" t="s">
        <v>27359</v>
      </c>
      <c r="AJ3278" t="s">
        <v>27358</v>
      </c>
      <c r="AK3278" t="s">
        <v>27357</v>
      </c>
      <c r="AL3278">
        <v>27</v>
      </c>
      <c r="AM3278" s="5">
        <f t="shared" si="410"/>
        <v>6.75</v>
      </c>
      <c r="AN3278" s="4">
        <f t="shared" si="415"/>
        <v>1.0223400227186671E-2</v>
      </c>
      <c r="AO3278" s="3"/>
      <c r="AP3278">
        <v>0</v>
      </c>
      <c r="AQ3278" t="s">
        <v>49</v>
      </c>
      <c r="AR3278">
        <v>61571468</v>
      </c>
      <c r="AS3278" t="s">
        <v>48</v>
      </c>
      <c r="AT3278" s="2" t="s">
        <v>7</v>
      </c>
      <c r="AU3278" s="1">
        <f t="shared" si="411"/>
        <v>3.393645761653965</v>
      </c>
      <c r="AV3278" s="1">
        <f t="shared" si="412"/>
        <v>2.7161298362438799</v>
      </c>
      <c r="AW3278" s="1">
        <f t="shared" si="413"/>
        <v>2.0386139108337948</v>
      </c>
    </row>
    <row r="3279" spans="1:49" x14ac:dyDescent="0.2">
      <c r="A3279">
        <v>3277</v>
      </c>
      <c r="B3279" t="s">
        <v>27356</v>
      </c>
      <c r="C3279" t="s">
        <v>27355</v>
      </c>
      <c r="F3279" t="s">
        <v>27354</v>
      </c>
      <c r="G3279" t="s">
        <v>6</v>
      </c>
      <c r="H3279" t="s">
        <v>5</v>
      </c>
      <c r="I3279" t="s">
        <v>15970</v>
      </c>
      <c r="J3279" t="s">
        <v>27353</v>
      </c>
      <c r="K3279" t="s">
        <v>27352</v>
      </c>
      <c r="L3279" t="s">
        <v>27351</v>
      </c>
      <c r="M3279" t="s">
        <v>4107</v>
      </c>
      <c r="N3279">
        <v>5</v>
      </c>
      <c r="O3279" t="s">
        <v>27350</v>
      </c>
      <c r="P3279" t="s">
        <v>27349</v>
      </c>
      <c r="Q3279" t="s">
        <v>27348</v>
      </c>
      <c r="R3279" s="7">
        <v>43344</v>
      </c>
      <c r="S3279" s="8">
        <f t="shared" si="408"/>
        <v>2018</v>
      </c>
      <c r="T3279" s="8">
        <v>2018</v>
      </c>
      <c r="U3279" s="8">
        <f t="shared" si="409"/>
        <v>4</v>
      </c>
      <c r="V3279" s="7">
        <v>43344</v>
      </c>
      <c r="W3279" t="s">
        <v>263</v>
      </c>
      <c r="X3279" s="2">
        <v>1.6519999999999999</v>
      </c>
      <c r="Y3279" s="6">
        <f t="shared" si="414"/>
        <v>4.409919649769093E-2</v>
      </c>
      <c r="AA3279" t="s">
        <v>262</v>
      </c>
      <c r="AB3279">
        <v>17337</v>
      </c>
      <c r="AD3279" t="s">
        <v>1</v>
      </c>
      <c r="AE3279">
        <v>66</v>
      </c>
      <c r="AF3279">
        <v>9</v>
      </c>
      <c r="AG3279">
        <v>8401526</v>
      </c>
      <c r="AH3279" t="s">
        <v>27347</v>
      </c>
      <c r="AI3279" t="s">
        <v>27346</v>
      </c>
      <c r="AJ3279" t="s">
        <v>27345</v>
      </c>
      <c r="AK3279" t="s">
        <v>27344</v>
      </c>
      <c r="AL3279">
        <v>1</v>
      </c>
      <c r="AM3279" s="5">
        <f t="shared" si="410"/>
        <v>0.25</v>
      </c>
      <c r="AN3279" s="4">
        <f t="shared" si="415"/>
        <v>3.786444528587656E-4</v>
      </c>
      <c r="AO3279" s="3"/>
      <c r="AP3279">
        <v>0</v>
      </c>
      <c r="AQ3279" t="s">
        <v>428</v>
      </c>
      <c r="AR3279" t="s">
        <v>4759</v>
      </c>
      <c r="AS3279" t="s">
        <v>426</v>
      </c>
      <c r="AT3279" s="2" t="s">
        <v>7</v>
      </c>
      <c r="AU3279" s="1">
        <f t="shared" si="411"/>
        <v>3.098303088424128</v>
      </c>
      <c r="AV3279" s="1">
        <f t="shared" si="412"/>
        <v>2.2238920475274848</v>
      </c>
      <c r="AW3279" s="1">
        <f t="shared" si="413"/>
        <v>1.3494810066308416</v>
      </c>
    </row>
    <row r="3280" spans="1:49" x14ac:dyDescent="0.2">
      <c r="A3280">
        <v>3278</v>
      </c>
      <c r="B3280" t="s">
        <v>27343</v>
      </c>
      <c r="C3280" t="s">
        <v>27342</v>
      </c>
      <c r="D3280" t="s">
        <v>27341</v>
      </c>
      <c r="F3280" t="s">
        <v>27340</v>
      </c>
      <c r="G3280" t="s">
        <v>6</v>
      </c>
      <c r="H3280" t="s">
        <v>5</v>
      </c>
      <c r="I3280" t="s">
        <v>631</v>
      </c>
      <c r="J3280" t="s">
        <v>4667</v>
      </c>
      <c r="K3280" t="s">
        <v>4666</v>
      </c>
      <c r="L3280" t="s">
        <v>4665</v>
      </c>
      <c r="M3280" t="s">
        <v>505</v>
      </c>
      <c r="N3280">
        <v>3</v>
      </c>
      <c r="O3280" t="s">
        <v>27339</v>
      </c>
      <c r="P3280" t="s">
        <v>27338</v>
      </c>
      <c r="Q3280" t="s">
        <v>27337</v>
      </c>
      <c r="R3280" s="7">
        <v>43344</v>
      </c>
      <c r="S3280" s="8">
        <f t="shared" si="408"/>
        <v>2018</v>
      </c>
      <c r="T3280" s="8">
        <v>2018</v>
      </c>
      <c r="U3280" s="8">
        <f t="shared" si="409"/>
        <v>4</v>
      </c>
      <c r="V3280" s="7">
        <v>43344</v>
      </c>
      <c r="W3280" t="s">
        <v>654</v>
      </c>
      <c r="X3280" s="2">
        <v>0.54700000000000004</v>
      </c>
      <c r="Y3280" s="6">
        <f t="shared" si="414"/>
        <v>1.4601852593363766E-2</v>
      </c>
      <c r="AA3280">
        <v>14348411</v>
      </c>
      <c r="AB3280">
        <v>17683</v>
      </c>
      <c r="AC3280">
        <v>16180399</v>
      </c>
      <c r="AD3280" t="s">
        <v>1</v>
      </c>
      <c r="AE3280">
        <v>94</v>
      </c>
      <c r="AH3280" t="s">
        <v>27336</v>
      </c>
      <c r="AI3280" t="s">
        <v>27335</v>
      </c>
      <c r="AJ3280" t="s">
        <v>27334</v>
      </c>
      <c r="AK3280" t="s">
        <v>27333</v>
      </c>
      <c r="AL3280">
        <v>2</v>
      </c>
      <c r="AM3280" s="5">
        <f t="shared" si="410"/>
        <v>0.5</v>
      </c>
      <c r="AN3280" s="4">
        <f t="shared" si="415"/>
        <v>7.572889057175312E-4</v>
      </c>
      <c r="AO3280" s="3"/>
      <c r="AP3280">
        <v>0</v>
      </c>
      <c r="AR3280" t="s">
        <v>0</v>
      </c>
      <c r="AT3280" s="2" t="s">
        <v>7</v>
      </c>
      <c r="AU3280" s="1">
        <f t="shared" si="411"/>
        <v>1.0448483487069895</v>
      </c>
      <c r="AV3280" s="1">
        <f t="shared" si="412"/>
        <v>0.76795707495406484</v>
      </c>
      <c r="AW3280" s="1">
        <f t="shared" si="413"/>
        <v>0.49106580120114013</v>
      </c>
    </row>
    <row r="3281" spans="1:49" x14ac:dyDescent="0.2">
      <c r="A3281">
        <v>3279</v>
      </c>
      <c r="B3281" t="s">
        <v>27332</v>
      </c>
      <c r="C3281" t="s">
        <v>27331</v>
      </c>
      <c r="D3281" t="s">
        <v>27330</v>
      </c>
      <c r="F3281" t="s">
        <v>27329</v>
      </c>
      <c r="G3281" t="s">
        <v>6</v>
      </c>
      <c r="H3281" t="s">
        <v>5</v>
      </c>
      <c r="I3281" t="s">
        <v>27328</v>
      </c>
      <c r="J3281" t="s">
        <v>27327</v>
      </c>
      <c r="K3281" t="s">
        <v>27326</v>
      </c>
      <c r="L3281" t="s">
        <v>27325</v>
      </c>
      <c r="M3281" t="s">
        <v>505</v>
      </c>
      <c r="N3281">
        <v>5</v>
      </c>
      <c r="O3281" t="s">
        <v>27324</v>
      </c>
      <c r="P3281" t="s">
        <v>27323</v>
      </c>
      <c r="Q3281" t="s">
        <v>27322</v>
      </c>
      <c r="R3281" s="7">
        <v>43344</v>
      </c>
      <c r="S3281" s="8">
        <f t="shared" si="408"/>
        <v>2018</v>
      </c>
      <c r="T3281" s="8">
        <v>2018</v>
      </c>
      <c r="U3281" s="8">
        <f t="shared" si="409"/>
        <v>4</v>
      </c>
      <c r="V3281" s="7">
        <v>43344</v>
      </c>
      <c r="W3281" t="s">
        <v>654</v>
      </c>
      <c r="X3281" s="2">
        <v>0.54700000000000004</v>
      </c>
      <c r="Y3281" s="6">
        <f t="shared" si="414"/>
        <v>1.4601852593363766E-2</v>
      </c>
      <c r="AA3281">
        <v>14348411</v>
      </c>
      <c r="AB3281">
        <v>17683</v>
      </c>
      <c r="AC3281">
        <v>16180399</v>
      </c>
      <c r="AD3281" t="s">
        <v>1</v>
      </c>
      <c r="AE3281">
        <v>94</v>
      </c>
      <c r="AH3281" t="s">
        <v>1097</v>
      </c>
      <c r="AI3281" t="s">
        <v>27321</v>
      </c>
      <c r="AJ3281" t="s">
        <v>27320</v>
      </c>
      <c r="AK3281" t="s">
        <v>27319</v>
      </c>
      <c r="AL3281">
        <v>18</v>
      </c>
      <c r="AM3281" s="5">
        <f t="shared" si="410"/>
        <v>4.5</v>
      </c>
      <c r="AN3281" s="4">
        <f t="shared" si="415"/>
        <v>6.815600151457781E-3</v>
      </c>
      <c r="AO3281" s="3"/>
      <c r="AP3281">
        <v>0</v>
      </c>
      <c r="AR3281" t="s">
        <v>0</v>
      </c>
      <c r="AT3281" s="2" t="s">
        <v>7</v>
      </c>
      <c r="AU3281" s="1">
        <f t="shared" si="411"/>
        <v>1.2265976860791969</v>
      </c>
      <c r="AV3281" s="1">
        <f t="shared" si="412"/>
        <v>1.0708726372410775</v>
      </c>
      <c r="AW3281" s="1">
        <f t="shared" si="413"/>
        <v>0.91514758840295762</v>
      </c>
    </row>
    <row r="3282" spans="1:49" x14ac:dyDescent="0.2">
      <c r="A3282">
        <v>3280</v>
      </c>
      <c r="B3282" t="s">
        <v>27318</v>
      </c>
      <c r="C3282" t="s">
        <v>27317</v>
      </c>
      <c r="F3282" t="s">
        <v>27316</v>
      </c>
      <c r="G3282" t="s">
        <v>6</v>
      </c>
      <c r="H3282" t="s">
        <v>5</v>
      </c>
      <c r="I3282" t="s">
        <v>27315</v>
      </c>
      <c r="J3282">
        <v>60000159</v>
      </c>
      <c r="K3282" t="s">
        <v>3013</v>
      </c>
      <c r="L3282" t="s">
        <v>3012</v>
      </c>
      <c r="M3282" t="s">
        <v>96</v>
      </c>
      <c r="N3282">
        <v>3</v>
      </c>
      <c r="O3282" t="s">
        <v>27314</v>
      </c>
      <c r="P3282" t="s">
        <v>27313</v>
      </c>
      <c r="Q3282" t="s">
        <v>3011</v>
      </c>
      <c r="R3282" s="7">
        <v>43344</v>
      </c>
      <c r="S3282" s="8">
        <f t="shared" si="408"/>
        <v>2018</v>
      </c>
      <c r="T3282" s="8">
        <v>2018</v>
      </c>
      <c r="U3282" s="8">
        <f t="shared" si="409"/>
        <v>4</v>
      </c>
      <c r="V3282" s="7">
        <v>43344</v>
      </c>
      <c r="W3282" t="s">
        <v>263</v>
      </c>
      <c r="X3282" s="2">
        <v>1.6519999999999999</v>
      </c>
      <c r="Y3282" s="6">
        <f t="shared" si="414"/>
        <v>4.409919649769093E-2</v>
      </c>
      <c r="AA3282" t="s">
        <v>262</v>
      </c>
      <c r="AB3282">
        <v>17337</v>
      </c>
      <c r="AD3282" t="s">
        <v>1</v>
      </c>
      <c r="AE3282">
        <v>66</v>
      </c>
      <c r="AF3282">
        <v>9</v>
      </c>
      <c r="AG3282">
        <v>8399862</v>
      </c>
      <c r="AH3282" t="s">
        <v>27312</v>
      </c>
      <c r="AI3282" t="s">
        <v>27311</v>
      </c>
      <c r="AJ3282" t="s">
        <v>27310</v>
      </c>
      <c r="AK3282" t="s">
        <v>27309</v>
      </c>
      <c r="AL3282">
        <v>27</v>
      </c>
      <c r="AM3282" s="5">
        <f t="shared" si="410"/>
        <v>6.75</v>
      </c>
      <c r="AN3282" s="4">
        <f t="shared" si="415"/>
        <v>1.0223400227186671E-2</v>
      </c>
      <c r="AO3282" s="3"/>
      <c r="AP3282">
        <v>0</v>
      </c>
      <c r="AR3282" t="s">
        <v>0</v>
      </c>
      <c r="AT3282" s="2" t="s">
        <v>7</v>
      </c>
      <c r="AU3282" s="1">
        <f t="shared" si="411"/>
        <v>3.393645761653965</v>
      </c>
      <c r="AV3282" s="1">
        <f t="shared" si="412"/>
        <v>2.7161298362438799</v>
      </c>
      <c r="AW3282" s="1">
        <f t="shared" si="413"/>
        <v>2.0386139108337948</v>
      </c>
    </row>
    <row r="3283" spans="1:49" x14ac:dyDescent="0.2">
      <c r="A3283">
        <v>3281</v>
      </c>
      <c r="B3283" t="s">
        <v>27308</v>
      </c>
      <c r="C3283" t="s">
        <v>27307</v>
      </c>
      <c r="F3283" t="s">
        <v>27306</v>
      </c>
      <c r="G3283" t="s">
        <v>6</v>
      </c>
      <c r="H3283" t="s">
        <v>5</v>
      </c>
      <c r="I3283" t="s">
        <v>4320</v>
      </c>
      <c r="J3283">
        <v>60005465</v>
      </c>
      <c r="K3283" t="s">
        <v>120</v>
      </c>
      <c r="L3283" t="s">
        <v>119</v>
      </c>
      <c r="M3283" t="s">
        <v>54</v>
      </c>
      <c r="N3283">
        <v>3</v>
      </c>
      <c r="O3283" t="s">
        <v>27305</v>
      </c>
      <c r="P3283" t="s">
        <v>27304</v>
      </c>
      <c r="Q3283" t="s">
        <v>560</v>
      </c>
      <c r="R3283" s="7">
        <v>43344</v>
      </c>
      <c r="S3283" s="8">
        <f t="shared" si="408"/>
        <v>2018</v>
      </c>
      <c r="T3283" s="8">
        <v>2018</v>
      </c>
      <c r="U3283" s="8">
        <f t="shared" si="409"/>
        <v>4</v>
      </c>
      <c r="V3283" s="7">
        <v>43344</v>
      </c>
      <c r="W3283" t="s">
        <v>263</v>
      </c>
      <c r="X3283" s="2">
        <v>1.6519999999999999</v>
      </c>
      <c r="Y3283" s="6">
        <f t="shared" si="414"/>
        <v>4.409919649769093E-2</v>
      </c>
      <c r="AA3283" t="s">
        <v>262</v>
      </c>
      <c r="AB3283">
        <v>17337</v>
      </c>
      <c r="AD3283" t="s">
        <v>1</v>
      </c>
      <c r="AE3283">
        <v>66</v>
      </c>
      <c r="AF3283">
        <v>9</v>
      </c>
      <c r="AG3283">
        <v>8399871</v>
      </c>
      <c r="AH3283" t="s">
        <v>27303</v>
      </c>
      <c r="AI3283" t="s">
        <v>27302</v>
      </c>
      <c r="AJ3283" t="s">
        <v>27301</v>
      </c>
      <c r="AK3283" t="s">
        <v>27300</v>
      </c>
      <c r="AL3283">
        <v>13</v>
      </c>
      <c r="AM3283" s="5">
        <f t="shared" si="410"/>
        <v>3.25</v>
      </c>
      <c r="AN3283" s="4">
        <f t="shared" si="415"/>
        <v>4.9223778871639529E-3</v>
      </c>
      <c r="AO3283" s="3"/>
      <c r="AP3283">
        <v>0</v>
      </c>
      <c r="AQ3283" t="s">
        <v>49</v>
      </c>
      <c r="AR3283" t="s">
        <v>2509</v>
      </c>
      <c r="AS3283" t="s">
        <v>48</v>
      </c>
      <c r="AT3283" s="2" t="s">
        <v>7</v>
      </c>
      <c r="AU3283" s="1">
        <f t="shared" si="411"/>
        <v>3.2346150914532834</v>
      </c>
      <c r="AV3283" s="1">
        <f t="shared" si="412"/>
        <v>2.4510787192427443</v>
      </c>
      <c r="AW3283" s="1">
        <f t="shared" si="413"/>
        <v>1.6675423470322044</v>
      </c>
    </row>
    <row r="3284" spans="1:49" x14ac:dyDescent="0.2">
      <c r="A3284">
        <v>3282</v>
      </c>
      <c r="B3284" t="s">
        <v>27299</v>
      </c>
      <c r="C3284" t="s">
        <v>27298</v>
      </c>
      <c r="F3284" t="s">
        <v>27297</v>
      </c>
      <c r="G3284" t="s">
        <v>6</v>
      </c>
      <c r="H3284" t="s">
        <v>5</v>
      </c>
      <c r="I3284" t="s">
        <v>27296</v>
      </c>
      <c r="J3284">
        <v>60024542</v>
      </c>
      <c r="K3284" t="s">
        <v>732</v>
      </c>
      <c r="L3284" t="s">
        <v>510</v>
      </c>
      <c r="M3284" t="s">
        <v>54</v>
      </c>
      <c r="N3284">
        <v>2</v>
      </c>
      <c r="O3284" t="s">
        <v>27295</v>
      </c>
      <c r="P3284" t="s">
        <v>27294</v>
      </c>
      <c r="Q3284" t="s">
        <v>731</v>
      </c>
      <c r="R3284" s="7">
        <v>43344</v>
      </c>
      <c r="S3284" s="8">
        <f t="shared" si="408"/>
        <v>2018</v>
      </c>
      <c r="T3284" s="8">
        <v>2018</v>
      </c>
      <c r="U3284" s="8">
        <f t="shared" si="409"/>
        <v>4</v>
      </c>
      <c r="V3284" s="7">
        <v>43344</v>
      </c>
      <c r="W3284" t="s">
        <v>263</v>
      </c>
      <c r="X3284" s="2">
        <v>1.6519999999999999</v>
      </c>
      <c r="Y3284" s="6">
        <f t="shared" si="414"/>
        <v>4.409919649769093E-2</v>
      </c>
      <c r="AA3284" t="s">
        <v>262</v>
      </c>
      <c r="AB3284">
        <v>17337</v>
      </c>
      <c r="AD3284" t="s">
        <v>1</v>
      </c>
      <c r="AE3284">
        <v>66</v>
      </c>
      <c r="AF3284">
        <v>9</v>
      </c>
      <c r="AG3284">
        <v>8400546</v>
      </c>
      <c r="AH3284" t="s">
        <v>27293</v>
      </c>
      <c r="AI3284" t="s">
        <v>27292</v>
      </c>
      <c r="AJ3284" t="s">
        <v>27291</v>
      </c>
      <c r="AK3284" t="s">
        <v>27290</v>
      </c>
      <c r="AL3284">
        <v>17</v>
      </c>
      <c r="AM3284" s="5">
        <f t="shared" si="410"/>
        <v>4.25</v>
      </c>
      <c r="AN3284" s="4">
        <f t="shared" si="415"/>
        <v>6.4369556985990157E-3</v>
      </c>
      <c r="AO3284" s="3"/>
      <c r="AP3284">
        <v>0</v>
      </c>
      <c r="AR3284" t="s">
        <v>2255</v>
      </c>
      <c r="AS3284" t="s">
        <v>2254</v>
      </c>
      <c r="AT3284" s="2" t="s">
        <v>7</v>
      </c>
      <c r="AU3284" s="1">
        <f t="shared" si="411"/>
        <v>3.2800524257963355</v>
      </c>
      <c r="AV3284" s="1">
        <f t="shared" si="412"/>
        <v>2.5268076098144974</v>
      </c>
      <c r="AW3284" s="1">
        <f t="shared" si="413"/>
        <v>1.7735627938326588</v>
      </c>
    </row>
    <row r="3285" spans="1:49" x14ac:dyDescent="0.2">
      <c r="A3285">
        <v>3283</v>
      </c>
      <c r="B3285" t="s">
        <v>27289</v>
      </c>
      <c r="C3285" t="s">
        <v>27288</v>
      </c>
      <c r="F3285" t="s">
        <v>27287</v>
      </c>
      <c r="G3285" t="s">
        <v>6</v>
      </c>
      <c r="H3285" t="s">
        <v>5</v>
      </c>
      <c r="I3285" t="s">
        <v>27286</v>
      </c>
      <c r="J3285" t="s">
        <v>27285</v>
      </c>
      <c r="K3285" t="s">
        <v>27284</v>
      </c>
      <c r="L3285" t="s">
        <v>27283</v>
      </c>
      <c r="M3285" t="s">
        <v>1370</v>
      </c>
      <c r="N3285">
        <v>4</v>
      </c>
      <c r="O3285" t="s">
        <v>27282</v>
      </c>
      <c r="P3285" t="s">
        <v>27281</v>
      </c>
      <c r="Q3285" t="s">
        <v>27280</v>
      </c>
      <c r="R3285" s="7">
        <v>43344</v>
      </c>
      <c r="S3285" s="8">
        <f t="shared" si="408"/>
        <v>2018</v>
      </c>
      <c r="T3285" s="8">
        <v>2018</v>
      </c>
      <c r="U3285" s="8">
        <f t="shared" si="409"/>
        <v>4</v>
      </c>
      <c r="V3285" s="7">
        <v>43344</v>
      </c>
      <c r="W3285" t="s">
        <v>263</v>
      </c>
      <c r="X3285" s="2">
        <v>1.6519999999999999</v>
      </c>
      <c r="Y3285" s="6">
        <f t="shared" si="414"/>
        <v>4.409919649769093E-2</v>
      </c>
      <c r="AA3285" t="s">
        <v>262</v>
      </c>
      <c r="AB3285">
        <v>17337</v>
      </c>
      <c r="AD3285" t="s">
        <v>1</v>
      </c>
      <c r="AE3285">
        <v>66</v>
      </c>
      <c r="AF3285">
        <v>9</v>
      </c>
      <c r="AG3285">
        <v>8399894</v>
      </c>
      <c r="AH3285" t="s">
        <v>27279</v>
      </c>
      <c r="AI3285" t="s">
        <v>27278</v>
      </c>
      <c r="AJ3285" t="s">
        <v>27277</v>
      </c>
      <c r="AK3285" t="s">
        <v>27276</v>
      </c>
      <c r="AL3285">
        <v>34</v>
      </c>
      <c r="AM3285" s="5">
        <f t="shared" si="410"/>
        <v>8.5</v>
      </c>
      <c r="AN3285" s="4">
        <f t="shared" si="415"/>
        <v>1.2873911397198031E-2</v>
      </c>
      <c r="AO3285" s="3"/>
      <c r="AP3285">
        <v>0</v>
      </c>
      <c r="AQ3285" t="s">
        <v>27275</v>
      </c>
      <c r="AR3285" t="s">
        <v>27274</v>
      </c>
      <c r="AS3285" t="s">
        <v>27273</v>
      </c>
      <c r="AT3285" s="2" t="s">
        <v>7</v>
      </c>
      <c r="AU3285" s="1">
        <f t="shared" si="411"/>
        <v>3.4731610967543061</v>
      </c>
      <c r="AV3285" s="1">
        <f t="shared" si="412"/>
        <v>2.8486553947444482</v>
      </c>
      <c r="AW3285" s="1">
        <f t="shared" si="413"/>
        <v>2.2241496927345903</v>
      </c>
    </row>
    <row r="3286" spans="1:49" x14ac:dyDescent="0.2">
      <c r="A3286">
        <v>3284</v>
      </c>
      <c r="B3286" t="s">
        <v>27272</v>
      </c>
      <c r="C3286" t="s">
        <v>27271</v>
      </c>
      <c r="F3286" t="s">
        <v>27270</v>
      </c>
      <c r="G3286" t="s">
        <v>6</v>
      </c>
      <c r="H3286" t="s">
        <v>5</v>
      </c>
      <c r="I3286" t="s">
        <v>4827</v>
      </c>
      <c r="J3286" t="s">
        <v>27269</v>
      </c>
      <c r="K3286" t="s">
        <v>27268</v>
      </c>
      <c r="L3286" t="s">
        <v>27267</v>
      </c>
      <c r="M3286" t="s">
        <v>27266</v>
      </c>
      <c r="N3286">
        <v>5</v>
      </c>
      <c r="O3286" t="s">
        <v>27265</v>
      </c>
      <c r="P3286" t="s">
        <v>27264</v>
      </c>
      <c r="Q3286" t="s">
        <v>27263</v>
      </c>
      <c r="R3286" s="7">
        <v>43344</v>
      </c>
      <c r="S3286" s="8">
        <f t="shared" si="408"/>
        <v>2018</v>
      </c>
      <c r="T3286" s="8">
        <v>2018</v>
      </c>
      <c r="U3286" s="8">
        <f t="shared" si="409"/>
        <v>4</v>
      </c>
      <c r="V3286" s="7">
        <v>43344</v>
      </c>
      <c r="W3286" t="s">
        <v>297</v>
      </c>
      <c r="X3286" s="2">
        <v>2.0099999999999998</v>
      </c>
      <c r="Y3286" s="6">
        <f t="shared" si="414"/>
        <v>5.3655802034115477E-2</v>
      </c>
      <c r="AA3286">
        <v>15361276</v>
      </c>
      <c r="AB3286">
        <v>18933</v>
      </c>
      <c r="AC3286">
        <v>15582248</v>
      </c>
      <c r="AD3286" t="s">
        <v>1</v>
      </c>
      <c r="AE3286">
        <v>17</v>
      </c>
      <c r="AF3286">
        <v>9</v>
      </c>
      <c r="AG3286">
        <v>8399882</v>
      </c>
      <c r="AH3286" t="s">
        <v>27262</v>
      </c>
      <c r="AI3286" t="s">
        <v>27261</v>
      </c>
      <c r="AJ3286" t="s">
        <v>27260</v>
      </c>
      <c r="AK3286" t="s">
        <v>27259</v>
      </c>
      <c r="AL3286">
        <v>12</v>
      </c>
      <c r="AM3286" s="5">
        <f t="shared" si="410"/>
        <v>3</v>
      </c>
      <c r="AN3286" s="4">
        <f t="shared" si="415"/>
        <v>4.5437334343051876E-3</v>
      </c>
      <c r="AO3286" s="3"/>
      <c r="AP3286">
        <v>0</v>
      </c>
      <c r="AQ3286" t="s">
        <v>147</v>
      </c>
      <c r="AR3286" t="s">
        <v>27258</v>
      </c>
      <c r="AS3286" t="s">
        <v>146</v>
      </c>
      <c r="AT3286" s="2" t="s">
        <v>7</v>
      </c>
      <c r="AU3286" s="1">
        <f t="shared" si="411"/>
        <v>3.8922181454172389</v>
      </c>
      <c r="AV3286" s="1">
        <f t="shared" si="412"/>
        <v>2.9099767734210333</v>
      </c>
      <c r="AW3286" s="1">
        <f t="shared" si="413"/>
        <v>1.9277354014248274</v>
      </c>
    </row>
    <row r="3287" spans="1:49" x14ac:dyDescent="0.2">
      <c r="A3287">
        <v>3285</v>
      </c>
      <c r="B3287" t="s">
        <v>27257</v>
      </c>
      <c r="C3287" t="s">
        <v>27256</v>
      </c>
      <c r="F3287" t="s">
        <v>27255</v>
      </c>
      <c r="G3287" t="s">
        <v>6</v>
      </c>
      <c r="H3287" t="s">
        <v>5</v>
      </c>
      <c r="I3287" t="s">
        <v>27254</v>
      </c>
      <c r="J3287">
        <v>60018714</v>
      </c>
      <c r="K3287" t="s">
        <v>27253</v>
      </c>
      <c r="L3287" t="s">
        <v>3627</v>
      </c>
      <c r="M3287" t="s">
        <v>35</v>
      </c>
      <c r="N3287">
        <v>4</v>
      </c>
      <c r="O3287" t="s">
        <v>27252</v>
      </c>
      <c r="P3287" t="s">
        <v>27251</v>
      </c>
      <c r="Q3287" t="s">
        <v>27250</v>
      </c>
      <c r="R3287" s="7">
        <v>43344</v>
      </c>
      <c r="S3287" s="8">
        <f t="shared" si="408"/>
        <v>2018</v>
      </c>
      <c r="T3287" s="8">
        <v>2018</v>
      </c>
      <c r="U3287" s="8">
        <f t="shared" si="409"/>
        <v>4</v>
      </c>
      <c r="V3287" s="7">
        <v>43344</v>
      </c>
      <c r="W3287" t="s">
        <v>263</v>
      </c>
      <c r="X3287" s="2">
        <v>1.6519999999999999</v>
      </c>
      <c r="Y3287" s="6">
        <f t="shared" si="414"/>
        <v>4.409919649769093E-2</v>
      </c>
      <c r="AA3287" t="s">
        <v>262</v>
      </c>
      <c r="AB3287">
        <v>17337</v>
      </c>
      <c r="AD3287" t="s">
        <v>1</v>
      </c>
      <c r="AE3287">
        <v>66</v>
      </c>
      <c r="AF3287">
        <v>9</v>
      </c>
      <c r="AG3287">
        <v>8399877</v>
      </c>
      <c r="AH3287" t="s">
        <v>27249</v>
      </c>
      <c r="AI3287" t="s">
        <v>27248</v>
      </c>
      <c r="AJ3287" t="s">
        <v>27247</v>
      </c>
      <c r="AK3287" t="s">
        <v>27246</v>
      </c>
      <c r="AL3287">
        <v>6</v>
      </c>
      <c r="AM3287" s="5">
        <f t="shared" si="410"/>
        <v>1.5</v>
      </c>
      <c r="AN3287" s="4">
        <f t="shared" si="415"/>
        <v>2.2718667171525938E-3</v>
      </c>
      <c r="AO3287" s="3"/>
      <c r="AP3287">
        <v>0</v>
      </c>
      <c r="AR3287" t="s">
        <v>0</v>
      </c>
      <c r="AT3287" s="2" t="s">
        <v>7</v>
      </c>
      <c r="AU3287" s="1">
        <f t="shared" si="411"/>
        <v>3.1550997563529428</v>
      </c>
      <c r="AV3287" s="1">
        <f t="shared" si="412"/>
        <v>2.3185531607421761</v>
      </c>
      <c r="AW3287" s="1">
        <f t="shared" si="413"/>
        <v>1.4820065651314094</v>
      </c>
    </row>
    <row r="3288" spans="1:49" x14ac:dyDescent="0.2">
      <c r="A3288">
        <v>3286</v>
      </c>
      <c r="B3288" t="s">
        <v>27245</v>
      </c>
      <c r="C3288" t="s">
        <v>27244</v>
      </c>
      <c r="F3288" t="s">
        <v>27243</v>
      </c>
      <c r="G3288" t="s">
        <v>6</v>
      </c>
      <c r="H3288" t="s">
        <v>5</v>
      </c>
      <c r="I3288" t="s">
        <v>27242</v>
      </c>
      <c r="J3288">
        <v>60033191</v>
      </c>
      <c r="K3288" t="s">
        <v>27241</v>
      </c>
      <c r="L3288" t="s">
        <v>1579</v>
      </c>
      <c r="M3288" t="s">
        <v>1578</v>
      </c>
      <c r="N3288">
        <v>2</v>
      </c>
      <c r="O3288" t="s">
        <v>27240</v>
      </c>
      <c r="P3288" t="s">
        <v>27239</v>
      </c>
      <c r="Q3288" t="s">
        <v>27238</v>
      </c>
      <c r="R3288" s="7">
        <v>43344</v>
      </c>
      <c r="S3288" s="8">
        <f t="shared" si="408"/>
        <v>2018</v>
      </c>
      <c r="T3288" s="8">
        <v>2018</v>
      </c>
      <c r="U3288" s="8">
        <f t="shared" si="409"/>
        <v>4</v>
      </c>
      <c r="V3288" s="7">
        <v>43344</v>
      </c>
      <c r="W3288" t="s">
        <v>74</v>
      </c>
      <c r="X3288" s="2">
        <v>0.68100000000000005</v>
      </c>
      <c r="Y3288" s="6">
        <f t="shared" si="414"/>
        <v>1.8178906062304798E-2</v>
      </c>
      <c r="AA3288" t="s">
        <v>73</v>
      </c>
      <c r="AB3288">
        <v>15047</v>
      </c>
      <c r="AD3288" t="s">
        <v>1</v>
      </c>
      <c r="AE3288">
        <v>18</v>
      </c>
      <c r="AF3288">
        <v>17</v>
      </c>
      <c r="AG3288">
        <v>8401879</v>
      </c>
      <c r="AH3288" t="s">
        <v>27237</v>
      </c>
      <c r="AI3288" t="s">
        <v>27236</v>
      </c>
      <c r="AJ3288" t="s">
        <v>27235</v>
      </c>
      <c r="AK3288" t="s">
        <v>27234</v>
      </c>
      <c r="AL3288">
        <v>3</v>
      </c>
      <c r="AM3288" s="5">
        <f t="shared" si="410"/>
        <v>0.75</v>
      </c>
      <c r="AN3288" s="4">
        <f t="shared" si="415"/>
        <v>1.1359333585762969E-3</v>
      </c>
      <c r="AO3288" s="3"/>
      <c r="AP3288">
        <v>0</v>
      </c>
      <c r="AQ3288" t="s">
        <v>64</v>
      </c>
      <c r="AR3288">
        <v>645241</v>
      </c>
      <c r="AS3288" t="s">
        <v>63</v>
      </c>
      <c r="AT3288" s="2">
        <v>3.3010000000000002</v>
      </c>
      <c r="AU3288" s="1">
        <f t="shared" si="411"/>
        <v>1.3066014251186249</v>
      </c>
      <c r="AV3288" s="1">
        <f t="shared" si="412"/>
        <v>0.96574197104405468</v>
      </c>
      <c r="AW3288" s="1">
        <f t="shared" si="413"/>
        <v>0.62488251696948471</v>
      </c>
    </row>
    <row r="3289" spans="1:49" x14ac:dyDescent="0.2">
      <c r="A3289">
        <v>3287</v>
      </c>
      <c r="B3289" t="s">
        <v>27233</v>
      </c>
      <c r="C3289" t="s">
        <v>27232</v>
      </c>
      <c r="F3289" t="s">
        <v>27231</v>
      </c>
      <c r="G3289" t="s">
        <v>6</v>
      </c>
      <c r="H3289" t="s">
        <v>5</v>
      </c>
      <c r="I3289" t="s">
        <v>1857</v>
      </c>
      <c r="J3289" t="s">
        <v>27230</v>
      </c>
      <c r="K3289" t="s">
        <v>27229</v>
      </c>
      <c r="L3289" t="s">
        <v>5074</v>
      </c>
      <c r="M3289" t="s">
        <v>215</v>
      </c>
      <c r="N3289">
        <v>6</v>
      </c>
      <c r="O3289" t="s">
        <v>27228</v>
      </c>
      <c r="P3289" t="s">
        <v>27227</v>
      </c>
      <c r="Q3289" t="s">
        <v>27226</v>
      </c>
      <c r="R3289" s="7">
        <v>43344</v>
      </c>
      <c r="S3289" s="8">
        <f t="shared" si="408"/>
        <v>2018</v>
      </c>
      <c r="T3289" s="8">
        <v>2018</v>
      </c>
      <c r="U3289" s="8">
        <f t="shared" si="409"/>
        <v>4</v>
      </c>
      <c r="V3289" s="7">
        <v>43344</v>
      </c>
      <c r="W3289" t="s">
        <v>112</v>
      </c>
      <c r="X3289" s="2">
        <v>1.365</v>
      </c>
      <c r="Y3289" s="6">
        <f t="shared" si="414"/>
        <v>3.6437895411227675E-2</v>
      </c>
      <c r="AA3289">
        <v>189545</v>
      </c>
      <c r="AB3289">
        <v>17393</v>
      </c>
      <c r="AD3289" t="s">
        <v>1</v>
      </c>
      <c r="AE3289">
        <v>67</v>
      </c>
      <c r="AF3289">
        <v>9</v>
      </c>
      <c r="AG3289">
        <v>8396311</v>
      </c>
      <c r="AH3289" t="s">
        <v>27225</v>
      </c>
      <c r="AI3289" t="s">
        <v>27224</v>
      </c>
      <c r="AJ3289" t="s">
        <v>27223</v>
      </c>
      <c r="AK3289" t="s">
        <v>27222</v>
      </c>
      <c r="AL3289">
        <v>25</v>
      </c>
      <c r="AM3289" s="5">
        <f t="shared" si="410"/>
        <v>6.25</v>
      </c>
      <c r="AN3289" s="4">
        <f t="shared" si="415"/>
        <v>9.4661113214691405E-3</v>
      </c>
      <c r="AO3289" s="3"/>
      <c r="AP3289">
        <v>0</v>
      </c>
      <c r="AQ3289" t="s">
        <v>49</v>
      </c>
      <c r="AR3289">
        <v>61671102</v>
      </c>
      <c r="AS3289" t="s">
        <v>48</v>
      </c>
      <c r="AT3289" s="2" t="s">
        <v>7</v>
      </c>
      <c r="AU3289" s="1">
        <f t="shared" si="411"/>
        <v>2.834636018430011</v>
      </c>
      <c r="AV3289" s="1">
        <f t="shared" si="412"/>
        <v>2.2952003366348408</v>
      </c>
      <c r="AW3289" s="1">
        <f t="shared" si="413"/>
        <v>1.7557646548396699</v>
      </c>
    </row>
    <row r="3290" spans="1:49" x14ac:dyDescent="0.2">
      <c r="A3290">
        <v>3288</v>
      </c>
      <c r="B3290" t="s">
        <v>27221</v>
      </c>
      <c r="C3290" t="s">
        <v>27220</v>
      </c>
      <c r="E3290">
        <v>29994675</v>
      </c>
      <c r="F3290" t="s">
        <v>27219</v>
      </c>
      <c r="G3290" t="s">
        <v>6</v>
      </c>
      <c r="H3290" t="s">
        <v>5</v>
      </c>
      <c r="I3290" t="s">
        <v>27218</v>
      </c>
      <c r="J3290" t="s">
        <v>27217</v>
      </c>
      <c r="K3290" t="s">
        <v>27216</v>
      </c>
      <c r="L3290" t="s">
        <v>27215</v>
      </c>
      <c r="M3290" t="s">
        <v>27214</v>
      </c>
      <c r="N3290">
        <v>7</v>
      </c>
      <c r="O3290" t="s">
        <v>27213</v>
      </c>
      <c r="P3290" t="s">
        <v>27212</v>
      </c>
      <c r="Q3290" t="s">
        <v>27211</v>
      </c>
      <c r="R3290" s="7">
        <v>43344</v>
      </c>
      <c r="S3290" s="8">
        <f t="shared" si="408"/>
        <v>2018</v>
      </c>
      <c r="T3290" s="8">
        <v>2018</v>
      </c>
      <c r="U3290" s="8">
        <f t="shared" si="409"/>
        <v>4</v>
      </c>
      <c r="V3290" s="7">
        <v>43344</v>
      </c>
      <c r="W3290" t="s">
        <v>331</v>
      </c>
      <c r="X3290" s="2">
        <v>1.159</v>
      </c>
      <c r="Y3290" s="6">
        <f t="shared" si="414"/>
        <v>3.093884306345266E-2</v>
      </c>
      <c r="AA3290">
        <v>8853010</v>
      </c>
      <c r="AB3290">
        <v>12998</v>
      </c>
      <c r="AC3290">
        <v>15258955</v>
      </c>
      <c r="AD3290" t="s">
        <v>1</v>
      </c>
      <c r="AE3290">
        <v>65</v>
      </c>
      <c r="AF3290">
        <v>9</v>
      </c>
      <c r="AG3290">
        <v>8398390</v>
      </c>
      <c r="AH3290" t="s">
        <v>27210</v>
      </c>
      <c r="AI3290" t="s">
        <v>27209</v>
      </c>
      <c r="AJ3290" t="s">
        <v>27208</v>
      </c>
      <c r="AK3290" t="s">
        <v>27207</v>
      </c>
      <c r="AL3290">
        <v>12</v>
      </c>
      <c r="AM3290" s="5">
        <f t="shared" si="410"/>
        <v>3</v>
      </c>
      <c r="AN3290" s="4">
        <f t="shared" si="415"/>
        <v>4.5437334343051876E-3</v>
      </c>
      <c r="AO3290" s="3"/>
      <c r="AP3290">
        <v>0</v>
      </c>
      <c r="AQ3290" t="s">
        <v>27</v>
      </c>
      <c r="AR3290" t="s">
        <v>27206</v>
      </c>
      <c r="AS3290" t="s">
        <v>26</v>
      </c>
      <c r="AT3290" s="2" t="s">
        <v>7</v>
      </c>
      <c r="AU3290" s="1">
        <f t="shared" si="411"/>
        <v>2.3020310174708416</v>
      </c>
      <c r="AV3290" s="1">
        <f t="shared" si="412"/>
        <v>1.7741288248878926</v>
      </c>
      <c r="AW3290" s="1">
        <f t="shared" si="413"/>
        <v>1.2462266323049431</v>
      </c>
    </row>
    <row r="3291" spans="1:49" x14ac:dyDescent="0.2">
      <c r="A3291">
        <v>3289</v>
      </c>
      <c r="B3291" t="s">
        <v>27205</v>
      </c>
      <c r="C3291" t="s">
        <v>27204</v>
      </c>
      <c r="D3291" t="s">
        <v>27203</v>
      </c>
      <c r="F3291" t="s">
        <v>27202</v>
      </c>
      <c r="G3291" t="s">
        <v>6</v>
      </c>
      <c r="H3291" t="s">
        <v>5</v>
      </c>
      <c r="I3291" t="s">
        <v>4794</v>
      </c>
      <c r="J3291" t="s">
        <v>27197</v>
      </c>
      <c r="K3291" t="s">
        <v>27201</v>
      </c>
      <c r="L3291" t="s">
        <v>27200</v>
      </c>
      <c r="M3291" t="s">
        <v>359</v>
      </c>
      <c r="N3291">
        <v>3</v>
      </c>
      <c r="O3291" t="s">
        <v>27199</v>
      </c>
      <c r="P3291" t="s">
        <v>27198</v>
      </c>
      <c r="Q3291" t="s">
        <v>27197</v>
      </c>
      <c r="R3291" s="7">
        <v>43344</v>
      </c>
      <c r="S3291" s="8">
        <f t="shared" si="408"/>
        <v>2018</v>
      </c>
      <c r="T3291" s="8">
        <v>2018</v>
      </c>
      <c r="U3291" s="8">
        <f t="shared" si="409"/>
        <v>4</v>
      </c>
      <c r="V3291" s="7">
        <v>43344</v>
      </c>
      <c r="W3291" t="s">
        <v>654</v>
      </c>
      <c r="X3291" s="2">
        <v>0.54700000000000004</v>
      </c>
      <c r="Y3291" s="6">
        <f t="shared" si="414"/>
        <v>1.4601852593363766E-2</v>
      </c>
      <c r="AA3291">
        <v>14348411</v>
      </c>
      <c r="AB3291">
        <v>17683</v>
      </c>
      <c r="AC3291">
        <v>16180399</v>
      </c>
      <c r="AD3291" t="s">
        <v>1</v>
      </c>
      <c r="AE3291">
        <v>93</v>
      </c>
      <c r="AH3291" t="s">
        <v>3458</v>
      </c>
      <c r="AI3291" t="s">
        <v>27196</v>
      </c>
      <c r="AJ3291" t="s">
        <v>27195</v>
      </c>
      <c r="AK3291" t="s">
        <v>27194</v>
      </c>
      <c r="AL3291">
        <v>24</v>
      </c>
      <c r="AM3291" s="5">
        <f t="shared" si="410"/>
        <v>6</v>
      </c>
      <c r="AN3291" s="4">
        <f t="shared" si="415"/>
        <v>9.0874668686103752E-3</v>
      </c>
      <c r="AO3291" s="3"/>
      <c r="AP3291">
        <v>0</v>
      </c>
      <c r="AR3291" t="s">
        <v>27193</v>
      </c>
      <c r="AS3291" t="s">
        <v>2765</v>
      </c>
      <c r="AT3291" s="2" t="s">
        <v>7</v>
      </c>
      <c r="AU3291" s="1">
        <f t="shared" si="411"/>
        <v>1.2947536875937748</v>
      </c>
      <c r="AV3291" s="1">
        <f t="shared" si="412"/>
        <v>1.184465973098707</v>
      </c>
      <c r="AW3291" s="1">
        <f t="shared" si="413"/>
        <v>1.0741782586036392</v>
      </c>
    </row>
    <row r="3292" spans="1:49" x14ac:dyDescent="0.2">
      <c r="A3292">
        <v>3290</v>
      </c>
      <c r="B3292" t="s">
        <v>27192</v>
      </c>
      <c r="C3292" t="s">
        <v>27191</v>
      </c>
      <c r="F3292" t="s">
        <v>27190</v>
      </c>
      <c r="G3292" t="s">
        <v>6</v>
      </c>
      <c r="H3292" t="s">
        <v>5</v>
      </c>
      <c r="I3292" t="s">
        <v>27189</v>
      </c>
      <c r="J3292" t="s">
        <v>27188</v>
      </c>
      <c r="K3292" t="s">
        <v>27187</v>
      </c>
      <c r="L3292" t="s">
        <v>27186</v>
      </c>
      <c r="M3292" t="s">
        <v>2855</v>
      </c>
      <c r="N3292">
        <v>6</v>
      </c>
      <c r="O3292" t="s">
        <v>27185</v>
      </c>
      <c r="P3292" t="s">
        <v>27184</v>
      </c>
      <c r="Q3292" t="s">
        <v>27183</v>
      </c>
      <c r="R3292" s="7">
        <v>43344</v>
      </c>
      <c r="S3292" s="8">
        <f t="shared" si="408"/>
        <v>2018</v>
      </c>
      <c r="T3292" s="8">
        <v>2018</v>
      </c>
      <c r="U3292" s="8">
        <f t="shared" si="409"/>
        <v>4</v>
      </c>
      <c r="V3292" s="7">
        <v>43344</v>
      </c>
      <c r="W3292" t="s">
        <v>112</v>
      </c>
      <c r="X3292" s="2">
        <v>1.365</v>
      </c>
      <c r="Y3292" s="6">
        <f t="shared" si="414"/>
        <v>3.6437895411227675E-2</v>
      </c>
      <c r="AA3292">
        <v>189545</v>
      </c>
      <c r="AB3292">
        <v>17393</v>
      </c>
      <c r="AD3292" t="s">
        <v>1</v>
      </c>
      <c r="AE3292">
        <v>67</v>
      </c>
      <c r="AF3292">
        <v>9</v>
      </c>
      <c r="AG3292">
        <v>8392698</v>
      </c>
      <c r="AH3292" t="s">
        <v>27182</v>
      </c>
      <c r="AI3292" t="s">
        <v>27181</v>
      </c>
      <c r="AJ3292" t="s">
        <v>27180</v>
      </c>
      <c r="AK3292" t="s">
        <v>27179</v>
      </c>
      <c r="AL3292">
        <v>9</v>
      </c>
      <c r="AM3292" s="5">
        <f t="shared" si="410"/>
        <v>2.25</v>
      </c>
      <c r="AN3292" s="4">
        <f t="shared" si="415"/>
        <v>3.4078000757288905E-3</v>
      </c>
      <c r="AO3292" s="3"/>
      <c r="AP3292">
        <v>0</v>
      </c>
      <c r="AR3292" t="s">
        <v>0</v>
      </c>
      <c r="AT3292" s="2" t="s">
        <v>7</v>
      </c>
      <c r="AU3292" s="1">
        <f t="shared" si="411"/>
        <v>2.6528866810578036</v>
      </c>
      <c r="AV3292" s="1">
        <f t="shared" si="412"/>
        <v>1.9922847743478282</v>
      </c>
      <c r="AW3292" s="1">
        <f t="shared" si="413"/>
        <v>1.3316828676378525</v>
      </c>
    </row>
    <row r="3293" spans="1:49" x14ac:dyDescent="0.2">
      <c r="A3293">
        <v>3291</v>
      </c>
      <c r="B3293" t="s">
        <v>27178</v>
      </c>
      <c r="C3293" t="s">
        <v>27177</v>
      </c>
      <c r="D3293" t="s">
        <v>27176</v>
      </c>
      <c r="E3293">
        <v>29932930</v>
      </c>
      <c r="F3293" t="s">
        <v>27175</v>
      </c>
      <c r="G3293" t="s">
        <v>6</v>
      </c>
      <c r="H3293" t="s">
        <v>5</v>
      </c>
      <c r="I3293" t="s">
        <v>27174</v>
      </c>
      <c r="J3293" t="s">
        <v>27173</v>
      </c>
      <c r="K3293" t="s">
        <v>27172</v>
      </c>
      <c r="L3293" t="s">
        <v>687</v>
      </c>
      <c r="M3293" t="s">
        <v>9</v>
      </c>
      <c r="N3293">
        <v>3</v>
      </c>
      <c r="O3293" t="s">
        <v>27171</v>
      </c>
      <c r="P3293" t="s">
        <v>27170</v>
      </c>
      <c r="Q3293" t="s">
        <v>27169</v>
      </c>
      <c r="R3293" s="7">
        <v>43344</v>
      </c>
      <c r="S3293" s="8">
        <f t="shared" si="408"/>
        <v>2018</v>
      </c>
      <c r="T3293" s="8">
        <v>2018</v>
      </c>
      <c r="U3293" s="8">
        <f t="shared" si="409"/>
        <v>4</v>
      </c>
      <c r="V3293" s="7">
        <v>43344</v>
      </c>
      <c r="W3293" t="s">
        <v>26936</v>
      </c>
      <c r="X3293" s="2">
        <v>0.96899999999999997</v>
      </c>
      <c r="Y3293" s="6">
        <f t="shared" si="414"/>
        <v>2.5866901577640745E-2</v>
      </c>
      <c r="AA3293" t="s">
        <v>26935</v>
      </c>
      <c r="AB3293">
        <v>21288</v>
      </c>
      <c r="AC3293">
        <v>18736254</v>
      </c>
      <c r="AD3293" t="s">
        <v>1</v>
      </c>
      <c r="AE3293">
        <v>185</v>
      </c>
      <c r="AH3293" t="s">
        <v>27168</v>
      </c>
      <c r="AI3293" t="s">
        <v>27167</v>
      </c>
      <c r="AJ3293" t="s">
        <v>27166</v>
      </c>
      <c r="AK3293" t="s">
        <v>27165</v>
      </c>
      <c r="AL3293">
        <v>2</v>
      </c>
      <c r="AM3293" s="5">
        <f t="shared" si="410"/>
        <v>0.5</v>
      </c>
      <c r="AN3293" s="4">
        <f t="shared" si="415"/>
        <v>7.572889057175312E-4</v>
      </c>
      <c r="AO3293" s="3"/>
      <c r="AP3293">
        <v>0</v>
      </c>
      <c r="AQ3293" t="s">
        <v>544</v>
      </c>
      <c r="AR3293" t="s">
        <v>0</v>
      </c>
      <c r="AS3293" t="s">
        <v>543</v>
      </c>
      <c r="AT3293" s="2">
        <v>3.1120000000000001</v>
      </c>
      <c r="AU3293" s="1">
        <f t="shared" si="411"/>
        <v>1.833401777606378</v>
      </c>
      <c r="AV3293" s="1">
        <f t="shared" si="412"/>
        <v>1.3312095241679138</v>
      </c>
      <c r="AW3293" s="1">
        <f t="shared" si="413"/>
        <v>0.82901727072944953</v>
      </c>
    </row>
    <row r="3294" spans="1:49" x14ac:dyDescent="0.2">
      <c r="A3294">
        <v>3292</v>
      </c>
      <c r="B3294" t="s">
        <v>27164</v>
      </c>
      <c r="C3294" t="s">
        <v>27163</v>
      </c>
      <c r="F3294" t="s">
        <v>27162</v>
      </c>
      <c r="G3294" t="s">
        <v>6</v>
      </c>
      <c r="H3294" t="s">
        <v>5</v>
      </c>
      <c r="I3294" t="s">
        <v>27161</v>
      </c>
      <c r="J3294" t="s">
        <v>27160</v>
      </c>
      <c r="K3294" t="s">
        <v>27159</v>
      </c>
      <c r="L3294" t="s">
        <v>27158</v>
      </c>
      <c r="M3294" t="s">
        <v>5085</v>
      </c>
      <c r="N3294">
        <v>7</v>
      </c>
      <c r="O3294" t="s">
        <v>27157</v>
      </c>
      <c r="P3294" t="s">
        <v>27156</v>
      </c>
      <c r="Q3294" t="s">
        <v>27155</v>
      </c>
      <c r="R3294" s="7">
        <v>43344</v>
      </c>
      <c r="S3294" s="8">
        <f t="shared" si="408"/>
        <v>2018</v>
      </c>
      <c r="T3294" s="8">
        <v>2018</v>
      </c>
      <c r="U3294" s="8">
        <f t="shared" si="409"/>
        <v>4</v>
      </c>
      <c r="V3294" s="7">
        <v>43344</v>
      </c>
      <c r="W3294" t="s">
        <v>39</v>
      </c>
      <c r="X3294" s="2">
        <v>1.3720000000000001</v>
      </c>
      <c r="Y3294" s="6">
        <f t="shared" si="414"/>
        <v>3.662475641333654E-2</v>
      </c>
      <c r="AA3294">
        <v>189480</v>
      </c>
      <c r="AB3294">
        <v>17366</v>
      </c>
      <c r="AD3294" t="s">
        <v>1</v>
      </c>
      <c r="AE3294">
        <v>66</v>
      </c>
      <c r="AF3294">
        <v>9</v>
      </c>
      <c r="AG3294">
        <v>8392547</v>
      </c>
      <c r="AH3294" t="s">
        <v>27154</v>
      </c>
      <c r="AI3294" t="s">
        <v>27153</v>
      </c>
      <c r="AJ3294" t="s">
        <v>27152</v>
      </c>
      <c r="AK3294" t="s">
        <v>27151</v>
      </c>
      <c r="AL3294">
        <v>11</v>
      </c>
      <c r="AM3294" s="5">
        <f t="shared" si="410"/>
        <v>2.75</v>
      </c>
      <c r="AN3294" s="4">
        <f t="shared" si="415"/>
        <v>4.1650889814464215E-3</v>
      </c>
      <c r="AO3294" s="3"/>
      <c r="AP3294">
        <v>0</v>
      </c>
      <c r="AR3294" t="s">
        <v>0</v>
      </c>
      <c r="AT3294" s="2" t="s">
        <v>7</v>
      </c>
      <c r="AU3294" s="1">
        <f t="shared" si="411"/>
        <v>2.6886856183769505</v>
      </c>
      <c r="AV3294" s="1">
        <f t="shared" si="412"/>
        <v>2.039492269739148</v>
      </c>
      <c r="AW3294" s="1">
        <f t="shared" si="413"/>
        <v>1.3902989211013457</v>
      </c>
    </row>
    <row r="3295" spans="1:49" x14ac:dyDescent="0.2">
      <c r="A3295">
        <v>3293</v>
      </c>
      <c r="B3295" t="s">
        <v>27150</v>
      </c>
      <c r="C3295" t="s">
        <v>27149</v>
      </c>
      <c r="D3295" t="s">
        <v>27148</v>
      </c>
      <c r="F3295" t="s">
        <v>27147</v>
      </c>
      <c r="G3295" t="s">
        <v>6</v>
      </c>
      <c r="H3295" t="s">
        <v>5</v>
      </c>
      <c r="I3295" t="s">
        <v>27146</v>
      </c>
      <c r="J3295" t="s">
        <v>27145</v>
      </c>
      <c r="K3295" t="s">
        <v>27144</v>
      </c>
      <c r="L3295" t="s">
        <v>1253</v>
      </c>
      <c r="M3295" t="s">
        <v>204</v>
      </c>
      <c r="N3295">
        <v>3</v>
      </c>
      <c r="O3295" t="s">
        <v>27143</v>
      </c>
      <c r="P3295" t="s">
        <v>27142</v>
      </c>
      <c r="Q3295" t="s">
        <v>27141</v>
      </c>
      <c r="R3295" s="7">
        <v>43344</v>
      </c>
      <c r="S3295" s="8">
        <f t="shared" si="408"/>
        <v>2018</v>
      </c>
      <c r="T3295" s="8">
        <v>2018</v>
      </c>
      <c r="U3295" s="8">
        <f t="shared" si="409"/>
        <v>4</v>
      </c>
      <c r="V3295" s="7">
        <v>43344</v>
      </c>
      <c r="W3295" t="s">
        <v>654</v>
      </c>
      <c r="X3295" s="2">
        <v>0.54700000000000004</v>
      </c>
      <c r="Y3295" s="6">
        <f t="shared" si="414"/>
        <v>1.4601852593363766E-2</v>
      </c>
      <c r="AA3295">
        <v>14348411</v>
      </c>
      <c r="AB3295">
        <v>17683</v>
      </c>
      <c r="AC3295">
        <v>16180399</v>
      </c>
      <c r="AD3295" t="s">
        <v>1</v>
      </c>
      <c r="AE3295">
        <v>93</v>
      </c>
      <c r="AH3295" t="s">
        <v>27140</v>
      </c>
      <c r="AI3295" t="s">
        <v>27139</v>
      </c>
      <c r="AJ3295" t="s">
        <v>27138</v>
      </c>
      <c r="AK3295" t="s">
        <v>27137</v>
      </c>
      <c r="AL3295">
        <v>4</v>
      </c>
      <c r="AM3295" s="5">
        <f t="shared" si="410"/>
        <v>1</v>
      </c>
      <c r="AN3295" s="4">
        <f t="shared" si="415"/>
        <v>1.5145778114350624E-3</v>
      </c>
      <c r="AO3295" s="3"/>
      <c r="AP3295">
        <v>0</v>
      </c>
      <c r="AR3295" t="s">
        <v>0</v>
      </c>
      <c r="AT3295" s="2" t="s">
        <v>7</v>
      </c>
      <c r="AU3295" s="1">
        <f t="shared" si="411"/>
        <v>1.0675670158785155</v>
      </c>
      <c r="AV3295" s="1">
        <f t="shared" si="412"/>
        <v>0.80582152023994136</v>
      </c>
      <c r="AW3295" s="1">
        <f t="shared" si="413"/>
        <v>0.54407602460136728</v>
      </c>
    </row>
    <row r="3296" spans="1:49" x14ac:dyDescent="0.2">
      <c r="A3296">
        <v>3294</v>
      </c>
      <c r="B3296" t="s">
        <v>27136</v>
      </c>
      <c r="C3296" t="s">
        <v>27135</v>
      </c>
      <c r="D3296" t="s">
        <v>27134</v>
      </c>
      <c r="F3296" t="s">
        <v>27133</v>
      </c>
      <c r="G3296" t="s">
        <v>6</v>
      </c>
      <c r="H3296" t="s">
        <v>5</v>
      </c>
      <c r="I3296" t="s">
        <v>4039</v>
      </c>
      <c r="J3296">
        <v>60019616</v>
      </c>
      <c r="K3296" t="s">
        <v>695</v>
      </c>
      <c r="L3296" t="s">
        <v>694</v>
      </c>
      <c r="M3296" t="s">
        <v>54</v>
      </c>
      <c r="N3296">
        <v>4</v>
      </c>
      <c r="O3296" t="s">
        <v>27132</v>
      </c>
      <c r="P3296" t="s">
        <v>27131</v>
      </c>
      <c r="Q3296" t="s">
        <v>2705</v>
      </c>
      <c r="R3296" s="7">
        <v>43344</v>
      </c>
      <c r="S3296" s="8">
        <f t="shared" si="408"/>
        <v>2018</v>
      </c>
      <c r="T3296" s="8">
        <v>2018</v>
      </c>
      <c r="U3296" s="8">
        <f t="shared" si="409"/>
        <v>4</v>
      </c>
      <c r="V3296" s="7">
        <v>43344</v>
      </c>
      <c r="W3296" t="s">
        <v>654</v>
      </c>
      <c r="X3296" s="2">
        <v>0.54700000000000004</v>
      </c>
      <c r="Y3296" s="6">
        <f t="shared" si="414"/>
        <v>1.4601852593363766E-2</v>
      </c>
      <c r="AA3296">
        <v>14348411</v>
      </c>
      <c r="AB3296">
        <v>17683</v>
      </c>
      <c r="AC3296">
        <v>16180399</v>
      </c>
      <c r="AD3296" t="s">
        <v>1</v>
      </c>
      <c r="AE3296">
        <v>93</v>
      </c>
      <c r="AH3296" t="s">
        <v>27130</v>
      </c>
      <c r="AI3296" t="s">
        <v>27129</v>
      </c>
      <c r="AJ3296" t="s">
        <v>27128</v>
      </c>
      <c r="AK3296" t="s">
        <v>27127</v>
      </c>
      <c r="AL3296">
        <v>11</v>
      </c>
      <c r="AM3296" s="5">
        <f t="shared" si="410"/>
        <v>2.75</v>
      </c>
      <c r="AN3296" s="4">
        <f t="shared" si="415"/>
        <v>4.1650889814464215E-3</v>
      </c>
      <c r="AO3296" s="3"/>
      <c r="AP3296">
        <v>0</v>
      </c>
      <c r="AQ3296" t="s">
        <v>49</v>
      </c>
      <c r="AR3296">
        <v>61671176</v>
      </c>
      <c r="AS3296" t="s">
        <v>48</v>
      </c>
      <c r="AT3296" s="2" t="s">
        <v>7</v>
      </c>
      <c r="AU3296" s="1">
        <f t="shared" si="411"/>
        <v>1.1470823509788561</v>
      </c>
      <c r="AV3296" s="1">
        <f t="shared" si="412"/>
        <v>0.93834707874050938</v>
      </c>
      <c r="AW3296" s="1">
        <f t="shared" si="413"/>
        <v>0.7296118065021624</v>
      </c>
    </row>
    <row r="3297" spans="1:49" x14ac:dyDescent="0.2">
      <c r="A3297">
        <v>3295</v>
      </c>
      <c r="B3297" t="s">
        <v>27126</v>
      </c>
      <c r="C3297" t="s">
        <v>27125</v>
      </c>
      <c r="D3297" t="s">
        <v>27124</v>
      </c>
      <c r="F3297" t="s">
        <v>27123</v>
      </c>
      <c r="G3297" t="s">
        <v>6</v>
      </c>
      <c r="H3297" t="s">
        <v>5</v>
      </c>
      <c r="I3297" t="s">
        <v>27122</v>
      </c>
      <c r="J3297">
        <v>60107357</v>
      </c>
      <c r="K3297" t="s">
        <v>3374</v>
      </c>
      <c r="L3297" t="s">
        <v>3373</v>
      </c>
      <c r="M3297" t="s">
        <v>96</v>
      </c>
      <c r="N3297">
        <v>2</v>
      </c>
      <c r="O3297" t="s">
        <v>27121</v>
      </c>
      <c r="P3297" t="s">
        <v>27120</v>
      </c>
      <c r="Q3297" t="s">
        <v>27119</v>
      </c>
      <c r="R3297" s="7">
        <v>43344</v>
      </c>
      <c r="S3297" s="8">
        <f t="shared" si="408"/>
        <v>2018</v>
      </c>
      <c r="T3297" s="8">
        <v>2018</v>
      </c>
      <c r="U3297" s="8">
        <f t="shared" si="409"/>
        <v>4</v>
      </c>
      <c r="V3297" s="7">
        <v>43344</v>
      </c>
      <c r="W3297" t="s">
        <v>654</v>
      </c>
      <c r="X3297" s="2">
        <v>0.54700000000000004</v>
      </c>
      <c r="Y3297" s="6">
        <f t="shared" si="414"/>
        <v>1.4601852593363766E-2</v>
      </c>
      <c r="AA3297">
        <v>14348411</v>
      </c>
      <c r="AB3297">
        <v>17683</v>
      </c>
      <c r="AC3297">
        <v>16180399</v>
      </c>
      <c r="AD3297" t="s">
        <v>1</v>
      </c>
      <c r="AE3297">
        <v>93</v>
      </c>
      <c r="AH3297" t="s">
        <v>27118</v>
      </c>
      <c r="AI3297" t="s">
        <v>27117</v>
      </c>
      <c r="AJ3297" t="s">
        <v>27116</v>
      </c>
      <c r="AK3297" t="s">
        <v>27115</v>
      </c>
      <c r="AL3297">
        <v>17</v>
      </c>
      <c r="AM3297" s="5">
        <f t="shared" si="410"/>
        <v>4.25</v>
      </c>
      <c r="AN3297" s="4">
        <f t="shared" si="415"/>
        <v>6.4369556985990157E-3</v>
      </c>
      <c r="AO3297" s="3"/>
      <c r="AP3297">
        <v>0</v>
      </c>
      <c r="AQ3297" t="s">
        <v>1167</v>
      </c>
      <c r="AR3297" t="s">
        <v>0</v>
      </c>
      <c r="AS3297" t="s">
        <v>1066</v>
      </c>
      <c r="AT3297" s="2" t="s">
        <v>7</v>
      </c>
      <c r="AU3297" s="1">
        <f t="shared" si="411"/>
        <v>1.215238352493434</v>
      </c>
      <c r="AV3297" s="1">
        <f t="shared" si="412"/>
        <v>1.0519404145981393</v>
      </c>
      <c r="AW3297" s="1">
        <f t="shared" si="413"/>
        <v>0.88864247670284413</v>
      </c>
    </row>
    <row r="3298" spans="1:49" x14ac:dyDescent="0.2">
      <c r="A3298">
        <v>3296</v>
      </c>
      <c r="B3298" t="s">
        <v>27114</v>
      </c>
      <c r="C3298" t="s">
        <v>27113</v>
      </c>
      <c r="D3298" t="s">
        <v>27112</v>
      </c>
      <c r="F3298" t="s">
        <v>27111</v>
      </c>
      <c r="G3298" t="s">
        <v>6</v>
      </c>
      <c r="H3298" t="s">
        <v>5</v>
      </c>
      <c r="I3298" t="s">
        <v>27110</v>
      </c>
      <c r="J3298">
        <v>60007592</v>
      </c>
      <c r="K3298" t="s">
        <v>1820</v>
      </c>
      <c r="L3298" t="s">
        <v>295</v>
      </c>
      <c r="M3298" t="s">
        <v>294</v>
      </c>
      <c r="N3298">
        <v>3</v>
      </c>
      <c r="O3298" t="s">
        <v>27109</v>
      </c>
      <c r="P3298" t="s">
        <v>27108</v>
      </c>
      <c r="Q3298" t="s">
        <v>1819</v>
      </c>
      <c r="R3298" s="7">
        <v>43344</v>
      </c>
      <c r="S3298" s="8">
        <f t="shared" si="408"/>
        <v>2018</v>
      </c>
      <c r="T3298" s="8">
        <v>2018</v>
      </c>
      <c r="U3298" s="8">
        <f t="shared" si="409"/>
        <v>4</v>
      </c>
      <c r="V3298" s="7">
        <v>43344</v>
      </c>
      <c r="W3298" t="s">
        <v>3790</v>
      </c>
      <c r="X3298" s="2">
        <v>0.80800000000000005</v>
      </c>
      <c r="Y3298" s="6">
        <f t="shared" si="414"/>
        <v>2.1569098529136972E-2</v>
      </c>
      <c r="AA3298">
        <v>9218890</v>
      </c>
      <c r="AB3298">
        <v>18079</v>
      </c>
      <c r="AD3298" t="s">
        <v>1</v>
      </c>
      <c r="AE3298">
        <v>107</v>
      </c>
      <c r="AH3298" t="s">
        <v>27107</v>
      </c>
      <c r="AI3298" t="s">
        <v>27106</v>
      </c>
      <c r="AJ3298" t="s">
        <v>27105</v>
      </c>
      <c r="AK3298" t="s">
        <v>27104</v>
      </c>
      <c r="AL3298">
        <v>4</v>
      </c>
      <c r="AM3298" s="5">
        <f t="shared" si="410"/>
        <v>1</v>
      </c>
      <c r="AN3298" s="4">
        <f t="shared" si="415"/>
        <v>1.5145778114350624E-3</v>
      </c>
      <c r="AO3298" s="3"/>
      <c r="AP3298">
        <v>0</v>
      </c>
      <c r="AR3298" t="s">
        <v>0</v>
      </c>
      <c r="AT3298" s="2">
        <v>3.12</v>
      </c>
      <c r="AU3298" s="1">
        <f t="shared" si="411"/>
        <v>1.5552742313826398</v>
      </c>
      <c r="AV3298" s="1">
        <f t="shared" si="412"/>
        <v>1.1541838170286016</v>
      </c>
      <c r="AW3298" s="1">
        <f t="shared" si="413"/>
        <v>0.75309340267456348</v>
      </c>
    </row>
    <row r="3299" spans="1:49" x14ac:dyDescent="0.2">
      <c r="A3299">
        <v>3297</v>
      </c>
      <c r="B3299" t="s">
        <v>27103</v>
      </c>
      <c r="C3299" t="s">
        <v>27102</v>
      </c>
      <c r="F3299" t="s">
        <v>27101</v>
      </c>
      <c r="G3299" t="s">
        <v>6</v>
      </c>
      <c r="H3299" t="s">
        <v>5</v>
      </c>
      <c r="I3299" t="s">
        <v>27100</v>
      </c>
      <c r="J3299" t="s">
        <v>27099</v>
      </c>
      <c r="K3299" t="s">
        <v>27098</v>
      </c>
      <c r="L3299" t="s">
        <v>17287</v>
      </c>
      <c r="M3299" t="s">
        <v>17286</v>
      </c>
      <c r="N3299">
        <v>4</v>
      </c>
      <c r="O3299" t="s">
        <v>27097</v>
      </c>
      <c r="P3299" t="s">
        <v>27096</v>
      </c>
      <c r="Q3299" t="s">
        <v>27095</v>
      </c>
      <c r="R3299" s="7">
        <v>43344</v>
      </c>
      <c r="S3299" s="8">
        <f t="shared" si="408"/>
        <v>2018</v>
      </c>
      <c r="T3299" s="8">
        <v>2018</v>
      </c>
      <c r="U3299" s="8">
        <f t="shared" si="409"/>
        <v>4</v>
      </c>
      <c r="V3299" s="7">
        <v>43344</v>
      </c>
      <c r="W3299" t="s">
        <v>112</v>
      </c>
      <c r="X3299" s="2">
        <v>1.365</v>
      </c>
      <c r="Y3299" s="6">
        <f t="shared" si="414"/>
        <v>3.6437895411227675E-2</v>
      </c>
      <c r="AA3299">
        <v>189545</v>
      </c>
      <c r="AB3299">
        <v>17393</v>
      </c>
      <c r="AD3299" t="s">
        <v>1</v>
      </c>
      <c r="AE3299">
        <v>67</v>
      </c>
      <c r="AF3299">
        <v>9</v>
      </c>
      <c r="AG3299">
        <v>8392472</v>
      </c>
      <c r="AH3299" t="s">
        <v>27094</v>
      </c>
      <c r="AI3299" t="s">
        <v>27093</v>
      </c>
      <c r="AJ3299" t="s">
        <v>27092</v>
      </c>
      <c r="AK3299" t="s">
        <v>27091</v>
      </c>
      <c r="AL3299">
        <v>118</v>
      </c>
      <c r="AM3299" s="5">
        <f t="shared" si="410"/>
        <v>29.5</v>
      </c>
      <c r="AN3299" s="4">
        <f t="shared" si="415"/>
        <v>4.4680045437334344E-2</v>
      </c>
      <c r="AO3299" s="3"/>
      <c r="AP3299">
        <v>0</v>
      </c>
      <c r="AQ3299" t="s">
        <v>49</v>
      </c>
      <c r="AR3299">
        <v>201803030028</v>
      </c>
      <c r="AS3299" t="s">
        <v>48</v>
      </c>
      <c r="AT3299" s="2" t="s">
        <v>7</v>
      </c>
      <c r="AU3299" s="1">
        <f t="shared" si="411"/>
        <v>3.8910540419059672</v>
      </c>
      <c r="AV3299" s="1">
        <f t="shared" si="412"/>
        <v>4.0558970424281009</v>
      </c>
      <c r="AW3299" s="1">
        <f t="shared" si="413"/>
        <v>4.2207400429502346</v>
      </c>
    </row>
    <row r="3300" spans="1:49" x14ac:dyDescent="0.2">
      <c r="A3300">
        <v>3298</v>
      </c>
      <c r="B3300" t="s">
        <v>27090</v>
      </c>
      <c r="C3300" t="s">
        <v>27089</v>
      </c>
      <c r="F3300" t="s">
        <v>27088</v>
      </c>
      <c r="G3300" t="s">
        <v>6</v>
      </c>
      <c r="H3300" t="s">
        <v>5</v>
      </c>
      <c r="I3300" t="s">
        <v>1918</v>
      </c>
      <c r="J3300" t="s">
        <v>1915</v>
      </c>
      <c r="K3300" t="s">
        <v>1917</v>
      </c>
      <c r="L3300" t="s">
        <v>1916</v>
      </c>
      <c r="M3300" t="s">
        <v>429</v>
      </c>
      <c r="N3300">
        <v>3</v>
      </c>
      <c r="O3300" t="s">
        <v>27087</v>
      </c>
      <c r="P3300" t="s">
        <v>27086</v>
      </c>
      <c r="Q3300" t="s">
        <v>27085</v>
      </c>
      <c r="R3300" s="7">
        <v>43344</v>
      </c>
      <c r="S3300" s="8">
        <f t="shared" si="408"/>
        <v>2018</v>
      </c>
      <c r="T3300" s="8">
        <v>2018</v>
      </c>
      <c r="U3300" s="8">
        <f t="shared" si="409"/>
        <v>4</v>
      </c>
      <c r="V3300" s="7">
        <v>43344</v>
      </c>
      <c r="W3300" t="s">
        <v>112</v>
      </c>
      <c r="X3300" s="2">
        <v>1.365</v>
      </c>
      <c r="Y3300" s="6">
        <f t="shared" si="414"/>
        <v>3.6437895411227675E-2</v>
      </c>
      <c r="AA3300">
        <v>189545</v>
      </c>
      <c r="AB3300">
        <v>17393</v>
      </c>
      <c r="AD3300" t="s">
        <v>1</v>
      </c>
      <c r="AE3300">
        <v>67</v>
      </c>
      <c r="AF3300">
        <v>9</v>
      </c>
      <c r="AG3300">
        <v>8388257</v>
      </c>
      <c r="AH3300" t="s">
        <v>27084</v>
      </c>
      <c r="AI3300" t="s">
        <v>27083</v>
      </c>
      <c r="AJ3300" t="s">
        <v>27082</v>
      </c>
      <c r="AK3300" t="s">
        <v>27081</v>
      </c>
      <c r="AL3300">
        <v>2</v>
      </c>
      <c r="AM3300" s="5">
        <f t="shared" si="410"/>
        <v>0.5</v>
      </c>
      <c r="AN3300" s="4">
        <f t="shared" si="415"/>
        <v>7.572889057175312E-4</v>
      </c>
      <c r="AO3300" s="3"/>
      <c r="AP3300">
        <v>0</v>
      </c>
      <c r="AQ3300" t="s">
        <v>82</v>
      </c>
      <c r="AR3300" t="s">
        <v>27080</v>
      </c>
      <c r="AS3300" t="s">
        <v>81</v>
      </c>
      <c r="AT3300" s="2" t="s">
        <v>7</v>
      </c>
      <c r="AU3300" s="1">
        <f t="shared" si="411"/>
        <v>2.573371345957463</v>
      </c>
      <c r="AV3300" s="1">
        <f t="shared" si="412"/>
        <v>1.8597592158472602</v>
      </c>
      <c r="AW3300" s="1">
        <f t="shared" si="413"/>
        <v>1.1461470857370573</v>
      </c>
    </row>
    <row r="3301" spans="1:49" x14ac:dyDescent="0.2">
      <c r="A3301">
        <v>3299</v>
      </c>
      <c r="B3301" t="s">
        <v>27079</v>
      </c>
      <c r="C3301" t="s">
        <v>27078</v>
      </c>
      <c r="F3301" t="s">
        <v>27077</v>
      </c>
      <c r="G3301" t="s">
        <v>6</v>
      </c>
      <c r="H3301" t="s">
        <v>5</v>
      </c>
      <c r="I3301" t="s">
        <v>1783</v>
      </c>
      <c r="J3301" t="s">
        <v>3751</v>
      </c>
      <c r="K3301" t="s">
        <v>3750</v>
      </c>
      <c r="L3301" t="s">
        <v>1166</v>
      </c>
      <c r="M3301" t="s">
        <v>215</v>
      </c>
      <c r="N3301">
        <v>5</v>
      </c>
      <c r="O3301" t="s">
        <v>3749</v>
      </c>
      <c r="P3301" t="s">
        <v>3748</v>
      </c>
      <c r="Q3301" t="s">
        <v>3747</v>
      </c>
      <c r="R3301" s="7">
        <v>43344</v>
      </c>
      <c r="S3301" s="8">
        <f t="shared" si="408"/>
        <v>2018</v>
      </c>
      <c r="T3301" s="8">
        <v>2018</v>
      </c>
      <c r="U3301" s="8">
        <f t="shared" si="409"/>
        <v>4</v>
      </c>
      <c r="V3301" s="7">
        <v>43344</v>
      </c>
      <c r="W3301" t="s">
        <v>50</v>
      </c>
      <c r="X3301" s="2">
        <v>0.59099999999999997</v>
      </c>
      <c r="Y3301" s="6">
        <f t="shared" si="414"/>
        <v>1.5776407463762313E-2</v>
      </c>
      <c r="AA3301">
        <v>256455</v>
      </c>
      <c r="AB3301">
        <v>14471</v>
      </c>
      <c r="AC3301">
        <v>15729648</v>
      </c>
      <c r="AD3301" t="s">
        <v>1</v>
      </c>
      <c r="AE3301">
        <v>53</v>
      </c>
      <c r="AF3301" s="9">
        <v>44541</v>
      </c>
      <c r="AH3301" t="s">
        <v>27076</v>
      </c>
      <c r="AI3301" t="s">
        <v>27075</v>
      </c>
      <c r="AJ3301" t="s">
        <v>27074</v>
      </c>
      <c r="AK3301" t="s">
        <v>27073</v>
      </c>
      <c r="AL3301">
        <v>6</v>
      </c>
      <c r="AM3301" s="5">
        <f t="shared" si="410"/>
        <v>1.5</v>
      </c>
      <c r="AN3301" s="4">
        <f t="shared" si="415"/>
        <v>2.2718667171525938E-3</v>
      </c>
      <c r="AO3301" s="3"/>
      <c r="AP3301">
        <v>0</v>
      </c>
      <c r="AQ3301" t="s">
        <v>49</v>
      </c>
      <c r="AR3301" t="s">
        <v>3746</v>
      </c>
      <c r="AS3301" t="s">
        <v>160</v>
      </c>
      <c r="AT3301" s="2">
        <v>2.258</v>
      </c>
      <c r="AU3301" s="1">
        <f t="shared" si="411"/>
        <v>1.1725045239779397</v>
      </c>
      <c r="AV3301" s="1">
        <f t="shared" si="412"/>
        <v>0.90241370904574536</v>
      </c>
      <c r="AW3301" s="1">
        <f t="shared" si="413"/>
        <v>0.63232289411355103</v>
      </c>
    </row>
    <row r="3302" spans="1:49" x14ac:dyDescent="0.2">
      <c r="A3302">
        <v>3300</v>
      </c>
      <c r="B3302" t="s">
        <v>27072</v>
      </c>
      <c r="C3302" t="s">
        <v>27071</v>
      </c>
      <c r="F3302" t="s">
        <v>27070</v>
      </c>
      <c r="G3302" t="s">
        <v>6</v>
      </c>
      <c r="H3302" t="s">
        <v>5</v>
      </c>
      <c r="I3302" t="s">
        <v>27069</v>
      </c>
      <c r="J3302" t="s">
        <v>2843</v>
      </c>
      <c r="K3302" t="s">
        <v>2842</v>
      </c>
      <c r="L3302" t="s">
        <v>2504</v>
      </c>
      <c r="M3302" t="s">
        <v>215</v>
      </c>
      <c r="N3302">
        <v>4</v>
      </c>
      <c r="O3302" t="s">
        <v>27068</v>
      </c>
      <c r="P3302" t="s">
        <v>27067</v>
      </c>
      <c r="Q3302" t="s">
        <v>27066</v>
      </c>
      <c r="R3302" s="7">
        <v>43344</v>
      </c>
      <c r="S3302" s="8">
        <f t="shared" si="408"/>
        <v>2018</v>
      </c>
      <c r="T3302" s="8">
        <v>2018</v>
      </c>
      <c r="U3302" s="8">
        <f t="shared" si="409"/>
        <v>4</v>
      </c>
      <c r="V3302" s="7">
        <v>43344</v>
      </c>
      <c r="W3302" t="s">
        <v>771</v>
      </c>
      <c r="X3302" s="2">
        <v>1.3720000000000001</v>
      </c>
      <c r="Y3302" s="6">
        <f t="shared" si="414"/>
        <v>3.662475641333654E-2</v>
      </c>
      <c r="AA3302" t="s">
        <v>770</v>
      </c>
      <c r="AB3302">
        <v>17259</v>
      </c>
      <c r="AC3302">
        <v>15580571</v>
      </c>
      <c r="AD3302" t="s">
        <v>1</v>
      </c>
      <c r="AE3302">
        <v>15</v>
      </c>
      <c r="AF3302">
        <v>9</v>
      </c>
      <c r="AG3302">
        <v>8391717</v>
      </c>
      <c r="AH3302" t="s">
        <v>27065</v>
      </c>
      <c r="AI3302" t="s">
        <v>27064</v>
      </c>
      <c r="AJ3302" t="s">
        <v>27063</v>
      </c>
      <c r="AK3302" t="s">
        <v>27062</v>
      </c>
      <c r="AL3302">
        <v>2</v>
      </c>
      <c r="AM3302" s="5">
        <f t="shared" si="410"/>
        <v>0.5</v>
      </c>
      <c r="AN3302" s="4">
        <f t="shared" si="415"/>
        <v>7.572889057175312E-4</v>
      </c>
      <c r="AO3302" s="3"/>
      <c r="AP3302">
        <v>0</v>
      </c>
      <c r="AQ3302" t="s">
        <v>49</v>
      </c>
      <c r="AR3302" t="s">
        <v>3221</v>
      </c>
      <c r="AS3302" t="s">
        <v>48</v>
      </c>
      <c r="AT3302" s="2">
        <v>3.9660000000000002</v>
      </c>
      <c r="AU3302" s="1">
        <f t="shared" si="411"/>
        <v>2.5864516161050837</v>
      </c>
      <c r="AV3302" s="1">
        <f t="shared" si="412"/>
        <v>1.8691022659527035</v>
      </c>
      <c r="AW3302" s="1">
        <f t="shared" si="413"/>
        <v>1.1517529158003235</v>
      </c>
    </row>
    <row r="3303" spans="1:49" x14ac:dyDescent="0.2">
      <c r="A3303">
        <v>3301</v>
      </c>
      <c r="B3303" t="s">
        <v>27061</v>
      </c>
      <c r="C3303" t="s">
        <v>27060</v>
      </c>
      <c r="F3303" t="s">
        <v>27059</v>
      </c>
      <c r="G3303" t="s">
        <v>6</v>
      </c>
      <c r="H3303" t="s">
        <v>5</v>
      </c>
      <c r="I3303" t="s">
        <v>27058</v>
      </c>
      <c r="J3303" t="s">
        <v>27057</v>
      </c>
      <c r="K3303" t="s">
        <v>27056</v>
      </c>
      <c r="L3303" t="s">
        <v>27055</v>
      </c>
      <c r="M3303" t="s">
        <v>27054</v>
      </c>
      <c r="N3303">
        <v>3</v>
      </c>
      <c r="O3303" t="s">
        <v>27053</v>
      </c>
      <c r="P3303" t="s">
        <v>27052</v>
      </c>
      <c r="Q3303" t="s">
        <v>27051</v>
      </c>
      <c r="R3303" s="7">
        <v>43344</v>
      </c>
      <c r="S3303" s="8">
        <f t="shared" si="408"/>
        <v>2018</v>
      </c>
      <c r="T3303" s="8">
        <v>2018</v>
      </c>
      <c r="U3303" s="8">
        <f t="shared" si="409"/>
        <v>4</v>
      </c>
      <c r="V3303" s="7">
        <v>43344</v>
      </c>
      <c r="W3303" t="s">
        <v>112</v>
      </c>
      <c r="X3303" s="2">
        <v>1.365</v>
      </c>
      <c r="Y3303" s="6">
        <f t="shared" si="414"/>
        <v>3.6437895411227675E-2</v>
      </c>
      <c r="AA3303">
        <v>189545</v>
      </c>
      <c r="AB3303">
        <v>17393</v>
      </c>
      <c r="AD3303" t="s">
        <v>1</v>
      </c>
      <c r="AE3303">
        <v>67</v>
      </c>
      <c r="AF3303">
        <v>9</v>
      </c>
      <c r="AG3303">
        <v>8388301</v>
      </c>
      <c r="AH3303" t="s">
        <v>27050</v>
      </c>
      <c r="AI3303" t="s">
        <v>27049</v>
      </c>
      <c r="AJ3303" t="s">
        <v>27048</v>
      </c>
      <c r="AK3303" t="s">
        <v>27047</v>
      </c>
      <c r="AL3303">
        <v>27</v>
      </c>
      <c r="AM3303" s="5">
        <f t="shared" si="410"/>
        <v>6.75</v>
      </c>
      <c r="AN3303" s="4">
        <f t="shared" si="415"/>
        <v>1.0223400227186671E-2</v>
      </c>
      <c r="AO3303" s="3"/>
      <c r="AP3303">
        <v>0</v>
      </c>
      <c r="AQ3303" t="s">
        <v>147</v>
      </c>
      <c r="AR3303" t="s">
        <v>27046</v>
      </c>
      <c r="AS3303" t="s">
        <v>146</v>
      </c>
      <c r="AT3303" s="2" t="s">
        <v>7</v>
      </c>
      <c r="AU3303" s="1">
        <f t="shared" si="411"/>
        <v>2.8573546856015373</v>
      </c>
      <c r="AV3303" s="1">
        <f t="shared" si="412"/>
        <v>2.3330647819207173</v>
      </c>
      <c r="AW3303" s="1">
        <f t="shared" si="413"/>
        <v>1.8087748782398974</v>
      </c>
    </row>
    <row r="3304" spans="1:49" x14ac:dyDescent="0.2">
      <c r="A3304">
        <v>3302</v>
      </c>
      <c r="B3304" t="s">
        <v>27045</v>
      </c>
      <c r="C3304" t="s">
        <v>27044</v>
      </c>
      <c r="F3304" t="s">
        <v>27043</v>
      </c>
      <c r="G3304" t="s">
        <v>6</v>
      </c>
      <c r="H3304" t="s">
        <v>5</v>
      </c>
      <c r="I3304" t="s">
        <v>2446</v>
      </c>
      <c r="J3304" t="s">
        <v>27042</v>
      </c>
      <c r="K3304" t="s">
        <v>27041</v>
      </c>
      <c r="L3304" t="s">
        <v>27040</v>
      </c>
      <c r="M3304" t="s">
        <v>2203</v>
      </c>
      <c r="N3304">
        <v>6</v>
      </c>
      <c r="O3304" t="s">
        <v>27039</v>
      </c>
      <c r="P3304" t="s">
        <v>27038</v>
      </c>
      <c r="Q3304" t="s">
        <v>27037</v>
      </c>
      <c r="R3304" s="7">
        <v>43344</v>
      </c>
      <c r="S3304" s="8">
        <f t="shared" si="408"/>
        <v>2018</v>
      </c>
      <c r="T3304" s="8">
        <v>2018</v>
      </c>
      <c r="U3304" s="8">
        <f t="shared" si="409"/>
        <v>4</v>
      </c>
      <c r="V3304" s="7">
        <v>43344</v>
      </c>
      <c r="W3304" t="s">
        <v>2728</v>
      </c>
      <c r="X3304" s="2">
        <v>1.3460000000000001</v>
      </c>
      <c r="Y3304" s="6">
        <f t="shared" si="414"/>
        <v>3.593070126264649E-2</v>
      </c>
      <c r="AA3304">
        <v>7338724</v>
      </c>
      <c r="AB3304">
        <v>12178</v>
      </c>
      <c r="AC3304">
        <v>15582213</v>
      </c>
      <c r="AD3304" t="s">
        <v>1</v>
      </c>
      <c r="AE3304">
        <v>36</v>
      </c>
      <c r="AF3304">
        <v>17</v>
      </c>
      <c r="AG3304">
        <v>8388200</v>
      </c>
      <c r="AH3304" t="s">
        <v>27036</v>
      </c>
      <c r="AI3304" t="s">
        <v>27035</v>
      </c>
      <c r="AJ3304" t="s">
        <v>27034</v>
      </c>
      <c r="AK3304" t="s">
        <v>27033</v>
      </c>
      <c r="AL3304">
        <v>17</v>
      </c>
      <c r="AM3304" s="5">
        <f t="shared" si="410"/>
        <v>4.25</v>
      </c>
      <c r="AN3304" s="4">
        <f t="shared" si="415"/>
        <v>6.4369556985990157E-3</v>
      </c>
      <c r="AO3304" s="3"/>
      <c r="AP3304">
        <v>0</v>
      </c>
      <c r="AQ3304" t="s">
        <v>27032</v>
      </c>
      <c r="AR3304" t="s">
        <v>27031</v>
      </c>
      <c r="AS3304" t="s">
        <v>1843</v>
      </c>
      <c r="AT3304" s="2">
        <v>4.1420000000000003</v>
      </c>
      <c r="AU3304" s="1">
        <f t="shared" si="411"/>
        <v>2.7082577593432249</v>
      </c>
      <c r="AV3304" s="1">
        <f t="shared" si="412"/>
        <v>2.1183828480622751</v>
      </c>
      <c r="AW3304" s="1">
        <f t="shared" si="413"/>
        <v>1.5285079367813257</v>
      </c>
    </row>
    <row r="3305" spans="1:49" x14ac:dyDescent="0.2">
      <c r="A3305">
        <v>3303</v>
      </c>
      <c r="B3305" t="s">
        <v>27030</v>
      </c>
      <c r="C3305" t="s">
        <v>27029</v>
      </c>
      <c r="F3305" t="s">
        <v>27028</v>
      </c>
      <c r="G3305" t="s">
        <v>6</v>
      </c>
      <c r="H3305" t="s">
        <v>5</v>
      </c>
      <c r="I3305" t="s">
        <v>1134</v>
      </c>
      <c r="J3305">
        <v>60000934</v>
      </c>
      <c r="K3305" t="s">
        <v>941</v>
      </c>
      <c r="L3305" t="s">
        <v>1278</v>
      </c>
      <c r="M3305" t="s">
        <v>14</v>
      </c>
      <c r="N3305">
        <v>2</v>
      </c>
      <c r="O3305" t="s">
        <v>27027</v>
      </c>
      <c r="P3305" t="s">
        <v>27026</v>
      </c>
      <c r="Q3305" t="s">
        <v>1277</v>
      </c>
      <c r="R3305" s="7">
        <v>43344</v>
      </c>
      <c r="S3305" s="8">
        <f t="shared" si="408"/>
        <v>2018</v>
      </c>
      <c r="T3305" s="8">
        <v>2018</v>
      </c>
      <c r="U3305" s="8">
        <f t="shared" si="409"/>
        <v>4</v>
      </c>
      <c r="V3305" s="7">
        <v>43344</v>
      </c>
      <c r="W3305" t="s">
        <v>112</v>
      </c>
      <c r="X3305" s="2">
        <v>1.365</v>
      </c>
      <c r="Y3305" s="6">
        <f t="shared" si="414"/>
        <v>3.6437895411227675E-2</v>
      </c>
      <c r="AA3305">
        <v>189545</v>
      </c>
      <c r="AB3305">
        <v>17393</v>
      </c>
      <c r="AD3305" t="s">
        <v>1</v>
      </c>
      <c r="AE3305">
        <v>67</v>
      </c>
      <c r="AF3305">
        <v>9</v>
      </c>
      <c r="AG3305">
        <v>8392470</v>
      </c>
      <c r="AH3305" t="s">
        <v>27025</v>
      </c>
      <c r="AI3305" t="s">
        <v>27024</v>
      </c>
      <c r="AJ3305" t="s">
        <v>27023</v>
      </c>
      <c r="AK3305" t="s">
        <v>27022</v>
      </c>
      <c r="AL3305">
        <v>4</v>
      </c>
      <c r="AM3305" s="5">
        <f t="shared" si="410"/>
        <v>1</v>
      </c>
      <c r="AN3305" s="4">
        <f t="shared" si="415"/>
        <v>1.5145778114350624E-3</v>
      </c>
      <c r="AO3305" s="3"/>
      <c r="AP3305">
        <v>0</v>
      </c>
      <c r="AR3305" t="s">
        <v>0</v>
      </c>
      <c r="AT3305" s="2" t="s">
        <v>7</v>
      </c>
      <c r="AU3305" s="1">
        <f t="shared" si="411"/>
        <v>2.5960900131289888</v>
      </c>
      <c r="AV3305" s="1">
        <f t="shared" si="412"/>
        <v>1.8976236611331367</v>
      </c>
      <c r="AW3305" s="1">
        <f t="shared" si="413"/>
        <v>1.1991573091372845</v>
      </c>
    </row>
    <row r="3306" spans="1:49" x14ac:dyDescent="0.2">
      <c r="A3306">
        <v>3304</v>
      </c>
      <c r="B3306" t="s">
        <v>27021</v>
      </c>
      <c r="C3306" t="s">
        <v>27020</v>
      </c>
      <c r="F3306" t="s">
        <v>27019</v>
      </c>
      <c r="G3306" t="s">
        <v>6</v>
      </c>
      <c r="H3306" t="s">
        <v>5</v>
      </c>
      <c r="I3306" t="s">
        <v>4450</v>
      </c>
      <c r="J3306" t="s">
        <v>27018</v>
      </c>
      <c r="K3306" t="s">
        <v>27017</v>
      </c>
      <c r="L3306" t="s">
        <v>27016</v>
      </c>
      <c r="M3306" t="s">
        <v>2576</v>
      </c>
      <c r="N3306">
        <v>3</v>
      </c>
      <c r="O3306" t="s">
        <v>27015</v>
      </c>
      <c r="P3306" t="s">
        <v>27014</v>
      </c>
      <c r="Q3306" t="s">
        <v>27013</v>
      </c>
      <c r="R3306" s="7">
        <v>43344</v>
      </c>
      <c r="S3306" s="8">
        <f t="shared" si="408"/>
        <v>2018</v>
      </c>
      <c r="T3306" s="8">
        <v>2018</v>
      </c>
      <c r="U3306" s="8">
        <f t="shared" si="409"/>
        <v>4</v>
      </c>
      <c r="V3306" s="7">
        <v>43344</v>
      </c>
      <c r="W3306" t="s">
        <v>112</v>
      </c>
      <c r="X3306" s="2">
        <v>1.365</v>
      </c>
      <c r="Y3306" s="6">
        <f t="shared" si="414"/>
        <v>3.6437895411227675E-2</v>
      </c>
      <c r="AA3306">
        <v>189545</v>
      </c>
      <c r="AB3306">
        <v>17393</v>
      </c>
      <c r="AD3306" t="s">
        <v>1</v>
      </c>
      <c r="AE3306">
        <v>67</v>
      </c>
      <c r="AF3306">
        <v>9</v>
      </c>
      <c r="AG3306">
        <v>8388873</v>
      </c>
      <c r="AH3306" t="s">
        <v>27012</v>
      </c>
      <c r="AI3306" t="s">
        <v>27011</v>
      </c>
      <c r="AJ3306" t="s">
        <v>27010</v>
      </c>
      <c r="AK3306" t="s">
        <v>27009</v>
      </c>
      <c r="AL3306">
        <v>3</v>
      </c>
      <c r="AM3306" s="5">
        <f t="shared" si="410"/>
        <v>0.75</v>
      </c>
      <c r="AN3306" s="4">
        <f t="shared" si="415"/>
        <v>1.1359333585762969E-3</v>
      </c>
      <c r="AO3306" s="3"/>
      <c r="AP3306">
        <v>1</v>
      </c>
      <c r="AQ3306" t="s">
        <v>80</v>
      </c>
      <c r="AR3306" t="s">
        <v>22641</v>
      </c>
      <c r="AS3306" t="s">
        <v>79</v>
      </c>
      <c r="AT3306" s="2" t="s">
        <v>7</v>
      </c>
      <c r="AU3306" s="1">
        <f t="shared" si="411"/>
        <v>2.5847306795432257</v>
      </c>
      <c r="AV3306" s="1">
        <f t="shared" si="412"/>
        <v>1.8786914384901987</v>
      </c>
      <c r="AW3306" s="1">
        <f t="shared" si="413"/>
        <v>1.1726521974371711</v>
      </c>
    </row>
    <row r="3307" spans="1:49" x14ac:dyDescent="0.2">
      <c r="A3307">
        <v>3305</v>
      </c>
      <c r="B3307" t="s">
        <v>27008</v>
      </c>
      <c r="C3307" t="s">
        <v>27007</v>
      </c>
      <c r="F3307" t="s">
        <v>27006</v>
      </c>
      <c r="G3307" t="s">
        <v>6</v>
      </c>
      <c r="H3307" t="s">
        <v>5</v>
      </c>
      <c r="I3307" t="s">
        <v>27005</v>
      </c>
      <c r="J3307">
        <v>60016835</v>
      </c>
      <c r="K3307" t="s">
        <v>837</v>
      </c>
      <c r="L3307" t="s">
        <v>180</v>
      </c>
      <c r="M3307" t="s">
        <v>54</v>
      </c>
      <c r="N3307">
        <v>4</v>
      </c>
      <c r="O3307" t="s">
        <v>27004</v>
      </c>
      <c r="P3307" t="s">
        <v>27003</v>
      </c>
      <c r="Q3307" t="s">
        <v>3547</v>
      </c>
      <c r="R3307" s="7">
        <v>43344</v>
      </c>
      <c r="S3307" s="8">
        <f t="shared" si="408"/>
        <v>2018</v>
      </c>
      <c r="T3307" s="8">
        <v>2018</v>
      </c>
      <c r="U3307" s="8">
        <f t="shared" si="409"/>
        <v>4</v>
      </c>
      <c r="V3307" s="7">
        <v>43344</v>
      </c>
      <c r="W3307" t="s">
        <v>178</v>
      </c>
      <c r="X3307" s="2">
        <v>0.92900000000000005</v>
      </c>
      <c r="Y3307" s="6">
        <f t="shared" si="414"/>
        <v>2.4799124422732979E-2</v>
      </c>
      <c r="AA3307">
        <v>10897798</v>
      </c>
      <c r="AB3307">
        <v>18896</v>
      </c>
      <c r="AC3307">
        <v>15582558</v>
      </c>
      <c r="AD3307" t="s">
        <v>1</v>
      </c>
      <c r="AE3307">
        <v>22</v>
      </c>
      <c r="AF3307">
        <v>9</v>
      </c>
      <c r="AG3307">
        <v>8392439</v>
      </c>
      <c r="AH3307" t="s">
        <v>27002</v>
      </c>
      <c r="AI3307" t="s">
        <v>27001</v>
      </c>
      <c r="AJ3307" t="s">
        <v>27000</v>
      </c>
      <c r="AK3307" t="s">
        <v>26999</v>
      </c>
      <c r="AL3307">
        <v>6</v>
      </c>
      <c r="AM3307" s="5">
        <f t="shared" si="410"/>
        <v>1.5</v>
      </c>
      <c r="AN3307" s="4">
        <f t="shared" si="415"/>
        <v>2.2718667171525938E-3</v>
      </c>
      <c r="AO3307" s="3"/>
      <c r="AP3307">
        <v>0</v>
      </c>
      <c r="AQ3307" t="s">
        <v>49</v>
      </c>
      <c r="AR3307">
        <v>61331019</v>
      </c>
      <c r="AS3307" t="s">
        <v>48</v>
      </c>
      <c r="AT3307" s="2">
        <v>3.4359999999999999</v>
      </c>
      <c r="AU3307" s="1">
        <f t="shared" si="411"/>
        <v>1.8040947111058863</v>
      </c>
      <c r="AV3307" s="1">
        <f t="shared" si="412"/>
        <v>1.3535495569942788</v>
      </c>
      <c r="AW3307" s="1">
        <f t="shared" si="413"/>
        <v>0.90300440288267092</v>
      </c>
    </row>
    <row r="3308" spans="1:49" x14ac:dyDescent="0.2">
      <c r="A3308">
        <v>3306</v>
      </c>
      <c r="B3308" t="s">
        <v>26998</v>
      </c>
      <c r="C3308" t="s">
        <v>26997</v>
      </c>
      <c r="F3308" t="s">
        <v>26996</v>
      </c>
      <c r="G3308" t="s">
        <v>6</v>
      </c>
      <c r="H3308" t="s">
        <v>5</v>
      </c>
      <c r="I3308" t="s">
        <v>26995</v>
      </c>
      <c r="J3308" t="s">
        <v>26994</v>
      </c>
      <c r="K3308" t="s">
        <v>26993</v>
      </c>
      <c r="L3308" t="s">
        <v>26992</v>
      </c>
      <c r="M3308" t="s">
        <v>429</v>
      </c>
      <c r="N3308">
        <v>3</v>
      </c>
      <c r="O3308" t="s">
        <v>26991</v>
      </c>
      <c r="P3308" t="s">
        <v>26990</v>
      </c>
      <c r="Q3308" t="s">
        <v>26989</v>
      </c>
      <c r="R3308" s="7">
        <v>43344</v>
      </c>
      <c r="S3308" s="8">
        <f t="shared" si="408"/>
        <v>2018</v>
      </c>
      <c r="T3308" s="8">
        <v>2018</v>
      </c>
      <c r="U3308" s="8">
        <f t="shared" si="409"/>
        <v>4</v>
      </c>
      <c r="V3308" s="7">
        <v>43344</v>
      </c>
      <c r="W3308" t="s">
        <v>112</v>
      </c>
      <c r="X3308" s="2">
        <v>1.365</v>
      </c>
      <c r="Y3308" s="6">
        <f t="shared" si="414"/>
        <v>3.6437895411227675E-2</v>
      </c>
      <c r="AA3308">
        <v>189545</v>
      </c>
      <c r="AB3308">
        <v>17393</v>
      </c>
      <c r="AD3308" t="s">
        <v>1</v>
      </c>
      <c r="AE3308">
        <v>67</v>
      </c>
      <c r="AF3308">
        <v>9</v>
      </c>
      <c r="AG3308">
        <v>8388252</v>
      </c>
      <c r="AH3308" t="s">
        <v>26988</v>
      </c>
      <c r="AI3308" t="s">
        <v>26987</v>
      </c>
      <c r="AJ3308" t="s">
        <v>26986</v>
      </c>
      <c r="AK3308" t="s">
        <v>26985</v>
      </c>
      <c r="AL3308">
        <v>28</v>
      </c>
      <c r="AM3308" s="5">
        <f t="shared" si="410"/>
        <v>7</v>
      </c>
      <c r="AN3308" s="4">
        <f t="shared" si="415"/>
        <v>1.0602044680045438E-2</v>
      </c>
      <c r="AO3308" s="3"/>
      <c r="AP3308">
        <v>0</v>
      </c>
      <c r="AQ3308" t="s">
        <v>849</v>
      </c>
      <c r="AR3308">
        <v>10051928</v>
      </c>
      <c r="AS3308" t="s">
        <v>848</v>
      </c>
      <c r="AT3308" s="2" t="s">
        <v>7</v>
      </c>
      <c r="AU3308" s="1">
        <f t="shared" si="411"/>
        <v>2.8687140191873</v>
      </c>
      <c r="AV3308" s="1">
        <f t="shared" si="412"/>
        <v>2.351997004563656</v>
      </c>
      <c r="AW3308" s="1">
        <f t="shared" si="413"/>
        <v>1.8352799899400105</v>
      </c>
    </row>
    <row r="3309" spans="1:49" x14ac:dyDescent="0.2">
      <c r="A3309">
        <v>3307</v>
      </c>
      <c r="B3309" t="s">
        <v>26984</v>
      </c>
      <c r="C3309" t="s">
        <v>26983</v>
      </c>
      <c r="F3309" t="s">
        <v>26982</v>
      </c>
      <c r="G3309" t="s">
        <v>6</v>
      </c>
      <c r="H3309" t="s">
        <v>5</v>
      </c>
      <c r="I3309" t="s">
        <v>4126</v>
      </c>
      <c r="J3309">
        <v>60014097</v>
      </c>
      <c r="K3309" t="s">
        <v>172</v>
      </c>
      <c r="L3309" t="s">
        <v>1582</v>
      </c>
      <c r="M3309" t="s">
        <v>14</v>
      </c>
      <c r="N3309">
        <v>2</v>
      </c>
      <c r="O3309" t="s">
        <v>4125</v>
      </c>
      <c r="P3309" t="s">
        <v>4124</v>
      </c>
      <c r="Q3309" t="s">
        <v>4123</v>
      </c>
      <c r="R3309" s="7">
        <v>43344</v>
      </c>
      <c r="S3309" s="8">
        <f t="shared" si="408"/>
        <v>2018</v>
      </c>
      <c r="T3309" s="8">
        <v>2018</v>
      </c>
      <c r="U3309" s="8">
        <f t="shared" si="409"/>
        <v>4</v>
      </c>
      <c r="V3309" s="7">
        <v>43344</v>
      </c>
      <c r="W3309" t="s">
        <v>178</v>
      </c>
      <c r="X3309" s="2">
        <v>0.92900000000000005</v>
      </c>
      <c r="Y3309" s="6">
        <f t="shared" si="414"/>
        <v>2.4799124422732979E-2</v>
      </c>
      <c r="AA3309">
        <v>10897798</v>
      </c>
      <c r="AB3309">
        <v>18896</v>
      </c>
      <c r="AC3309">
        <v>15582558</v>
      </c>
      <c r="AD3309" t="s">
        <v>1</v>
      </c>
      <c r="AE3309">
        <v>22</v>
      </c>
      <c r="AF3309">
        <v>9</v>
      </c>
      <c r="AG3309">
        <v>8388286</v>
      </c>
      <c r="AH3309" t="s">
        <v>26981</v>
      </c>
      <c r="AI3309" t="s">
        <v>26980</v>
      </c>
      <c r="AJ3309" t="s">
        <v>26979</v>
      </c>
      <c r="AK3309" t="s">
        <v>26978</v>
      </c>
      <c r="AL3309">
        <v>0</v>
      </c>
      <c r="AM3309" s="5">
        <f t="shared" si="410"/>
        <v>0</v>
      </c>
      <c r="AN3309" s="4">
        <f t="shared" si="415"/>
        <v>0</v>
      </c>
      <c r="AO3309" s="3"/>
      <c r="AP3309">
        <v>0</v>
      </c>
      <c r="AR3309" t="s">
        <v>0</v>
      </c>
      <c r="AS3309" t="s">
        <v>2489</v>
      </c>
      <c r="AT3309" s="2">
        <v>3.4359999999999999</v>
      </c>
      <c r="AU3309" s="1">
        <f t="shared" si="411"/>
        <v>1.7359387095913084</v>
      </c>
      <c r="AV3309" s="1">
        <f t="shared" si="412"/>
        <v>1.2399562211366491</v>
      </c>
      <c r="AW3309" s="1">
        <f t="shared" si="413"/>
        <v>0.7439737326819893</v>
      </c>
    </row>
    <row r="3310" spans="1:49" x14ac:dyDescent="0.2">
      <c r="A3310">
        <v>3308</v>
      </c>
      <c r="B3310" t="s">
        <v>26977</v>
      </c>
      <c r="C3310" t="s">
        <v>26976</v>
      </c>
      <c r="D3310" t="s">
        <v>26975</v>
      </c>
      <c r="E3310">
        <v>29894821</v>
      </c>
      <c r="F3310" t="s">
        <v>26974</v>
      </c>
      <c r="G3310" t="s">
        <v>6</v>
      </c>
      <c r="H3310" t="s">
        <v>5</v>
      </c>
      <c r="I3310" t="s">
        <v>16913</v>
      </c>
      <c r="J3310" t="s">
        <v>26973</v>
      </c>
      <c r="K3310" t="s">
        <v>26972</v>
      </c>
      <c r="L3310" t="s">
        <v>26971</v>
      </c>
      <c r="M3310" t="s">
        <v>298</v>
      </c>
      <c r="N3310">
        <v>5</v>
      </c>
      <c r="O3310" t="s">
        <v>26970</v>
      </c>
      <c r="P3310" t="s">
        <v>26969</v>
      </c>
      <c r="Q3310" t="s">
        <v>26968</v>
      </c>
      <c r="R3310" s="7">
        <v>43344</v>
      </c>
      <c r="S3310" s="8">
        <f t="shared" si="408"/>
        <v>2018</v>
      </c>
      <c r="T3310" s="8">
        <v>2018</v>
      </c>
      <c r="U3310" s="8">
        <f t="shared" si="409"/>
        <v>4</v>
      </c>
      <c r="V3310" s="7">
        <v>43344</v>
      </c>
      <c r="W3310" t="s">
        <v>5229</v>
      </c>
      <c r="X3310" s="2">
        <v>1.718</v>
      </c>
      <c r="Y3310" s="6">
        <f t="shared" si="414"/>
        <v>4.5861028803288753E-2</v>
      </c>
      <c r="AA3310">
        <v>9651748</v>
      </c>
      <c r="AB3310">
        <v>20384</v>
      </c>
      <c r="AC3310">
        <v>18790240</v>
      </c>
      <c r="AD3310" t="s">
        <v>1</v>
      </c>
      <c r="AE3310">
        <v>100</v>
      </c>
      <c r="AH3310" t="s">
        <v>26967</v>
      </c>
      <c r="AI3310" t="s">
        <v>26966</v>
      </c>
      <c r="AJ3310" t="s">
        <v>26965</v>
      </c>
      <c r="AK3310" t="s">
        <v>26964</v>
      </c>
      <c r="AL3310">
        <v>11</v>
      </c>
      <c r="AM3310" s="5">
        <f t="shared" si="410"/>
        <v>2.75</v>
      </c>
      <c r="AN3310" s="4">
        <f t="shared" si="415"/>
        <v>4.1650889814464215E-3</v>
      </c>
      <c r="AO3310" s="3"/>
      <c r="AP3310">
        <v>1</v>
      </c>
      <c r="AQ3310" t="s">
        <v>3311</v>
      </c>
      <c r="AR3310" t="s">
        <v>26963</v>
      </c>
      <c r="AS3310" t="s">
        <v>3310</v>
      </c>
      <c r="AT3310" s="2" t="s">
        <v>7</v>
      </c>
      <c r="AU3310" s="1">
        <f t="shared" si="411"/>
        <v>3.3352246856736052</v>
      </c>
      <c r="AV3310" s="1">
        <f t="shared" si="412"/>
        <v>2.5013058892367588</v>
      </c>
      <c r="AW3310" s="1">
        <f t="shared" si="413"/>
        <v>1.6673870927999119</v>
      </c>
    </row>
    <row r="3311" spans="1:49" x14ac:dyDescent="0.2">
      <c r="A3311">
        <v>3309</v>
      </c>
      <c r="B3311" t="s">
        <v>26962</v>
      </c>
      <c r="C3311" t="s">
        <v>26961</v>
      </c>
      <c r="D3311" t="s">
        <v>26960</v>
      </c>
      <c r="F3311" t="s">
        <v>26959</v>
      </c>
      <c r="G3311" t="s">
        <v>6</v>
      </c>
      <c r="H3311" t="s">
        <v>5</v>
      </c>
      <c r="I3311" t="s">
        <v>26958</v>
      </c>
      <c r="J3311">
        <v>60011029</v>
      </c>
      <c r="K3311" t="s">
        <v>5462</v>
      </c>
      <c r="L3311" t="s">
        <v>5461</v>
      </c>
      <c r="M3311" t="s">
        <v>1145</v>
      </c>
      <c r="N3311">
        <v>3</v>
      </c>
      <c r="O3311" t="s">
        <v>26957</v>
      </c>
      <c r="P3311" t="s">
        <v>26956</v>
      </c>
      <c r="Q3311" t="s">
        <v>26955</v>
      </c>
      <c r="R3311" s="7">
        <v>43344</v>
      </c>
      <c r="S3311" s="8">
        <f t="shared" si="408"/>
        <v>2018</v>
      </c>
      <c r="T3311" s="8">
        <v>2018</v>
      </c>
      <c r="U3311" s="8">
        <f t="shared" si="409"/>
        <v>4</v>
      </c>
      <c r="V3311" s="7">
        <v>43344</v>
      </c>
      <c r="W3311" t="s">
        <v>26954</v>
      </c>
      <c r="X3311" s="2">
        <v>0.84699999999999998</v>
      </c>
      <c r="Y3311" s="6">
        <f t="shared" si="414"/>
        <v>2.2610181255172047E-2</v>
      </c>
      <c r="AB3311">
        <v>21100365104</v>
      </c>
      <c r="AC3311">
        <v>23522496</v>
      </c>
      <c r="AD3311" t="s">
        <v>1</v>
      </c>
      <c r="AE3311">
        <v>16</v>
      </c>
      <c r="AG3311" t="s">
        <v>26953</v>
      </c>
      <c r="AI3311" t="s">
        <v>26952</v>
      </c>
      <c r="AJ3311" t="s">
        <v>26951</v>
      </c>
      <c r="AK3311" t="s">
        <v>26950</v>
      </c>
      <c r="AL3311">
        <v>5</v>
      </c>
      <c r="AM3311" s="5">
        <f t="shared" si="410"/>
        <v>1.25</v>
      </c>
      <c r="AN3311" s="4">
        <f t="shared" si="415"/>
        <v>1.8932222642938281E-3</v>
      </c>
      <c r="AO3311" s="3"/>
      <c r="AP3311">
        <v>0</v>
      </c>
      <c r="AQ3311" t="s">
        <v>1222</v>
      </c>
      <c r="AR3311" t="s">
        <v>26949</v>
      </c>
      <c r="AS3311" t="s">
        <v>1221</v>
      </c>
      <c r="AT3311" s="2" t="s">
        <v>7</v>
      </c>
      <c r="AU3311" s="1">
        <f t="shared" si="411"/>
        <v>1.639509355790858</v>
      </c>
      <c r="AV3311" s="1">
        <f t="shared" si="412"/>
        <v>1.2251701759732936</v>
      </c>
      <c r="AW3311" s="1">
        <f t="shared" si="413"/>
        <v>0.81083099615572929</v>
      </c>
    </row>
    <row r="3312" spans="1:49" x14ac:dyDescent="0.2">
      <c r="A3312">
        <v>3310</v>
      </c>
      <c r="B3312" t="s">
        <v>26948</v>
      </c>
      <c r="C3312" t="s">
        <v>26947</v>
      </c>
      <c r="D3312" t="s">
        <v>26946</v>
      </c>
      <c r="E3312">
        <v>29932928</v>
      </c>
      <c r="F3312" t="s">
        <v>26945</v>
      </c>
      <c r="G3312" t="s">
        <v>6</v>
      </c>
      <c r="H3312" t="s">
        <v>5</v>
      </c>
      <c r="I3312" t="s">
        <v>26944</v>
      </c>
      <c r="J3312" t="s">
        <v>26943</v>
      </c>
      <c r="K3312" t="s">
        <v>26942</v>
      </c>
      <c r="L3312" t="s">
        <v>26941</v>
      </c>
      <c r="M3312" t="s">
        <v>26940</v>
      </c>
      <c r="N3312">
        <v>5</v>
      </c>
      <c r="O3312" t="s">
        <v>26939</v>
      </c>
      <c r="P3312" t="s">
        <v>26938</v>
      </c>
      <c r="Q3312" t="s">
        <v>26937</v>
      </c>
      <c r="R3312" s="7">
        <v>43344</v>
      </c>
      <c r="S3312" s="8">
        <f t="shared" si="408"/>
        <v>2018</v>
      </c>
      <c r="T3312" s="8">
        <v>2018</v>
      </c>
      <c r="U3312" s="8">
        <f t="shared" si="409"/>
        <v>4</v>
      </c>
      <c r="V3312" s="7">
        <v>43344</v>
      </c>
      <c r="W3312" t="s">
        <v>26936</v>
      </c>
      <c r="X3312" s="2">
        <v>0.96899999999999997</v>
      </c>
      <c r="Y3312" s="6">
        <f t="shared" si="414"/>
        <v>2.5866901577640745E-2</v>
      </c>
      <c r="AA3312" t="s">
        <v>26935</v>
      </c>
      <c r="AB3312">
        <v>21288</v>
      </c>
      <c r="AC3312">
        <v>18736254</v>
      </c>
      <c r="AD3312" t="s">
        <v>1</v>
      </c>
      <c r="AE3312">
        <v>185</v>
      </c>
      <c r="AH3312" t="s">
        <v>26934</v>
      </c>
      <c r="AI3312" t="s">
        <v>26933</v>
      </c>
      <c r="AJ3312" t="s">
        <v>26932</v>
      </c>
      <c r="AK3312" t="s">
        <v>26931</v>
      </c>
      <c r="AL3312">
        <v>1</v>
      </c>
      <c r="AM3312" s="5">
        <f t="shared" si="410"/>
        <v>0.25</v>
      </c>
      <c r="AN3312" s="4">
        <f t="shared" si="415"/>
        <v>3.786444528587656E-4</v>
      </c>
      <c r="AO3312" s="3"/>
      <c r="AP3312">
        <v>0</v>
      </c>
      <c r="AQ3312" t="s">
        <v>3250</v>
      </c>
      <c r="AR3312" t="s">
        <v>26930</v>
      </c>
      <c r="AS3312" t="s">
        <v>3249</v>
      </c>
      <c r="AT3312" s="2">
        <v>3.1120000000000001</v>
      </c>
      <c r="AU3312" s="1">
        <f t="shared" si="411"/>
        <v>1.8220424440206149</v>
      </c>
      <c r="AV3312" s="1">
        <f t="shared" si="412"/>
        <v>1.3122773015249756</v>
      </c>
      <c r="AW3312" s="1">
        <f t="shared" si="413"/>
        <v>0.80251215902933593</v>
      </c>
    </row>
    <row r="3313" spans="1:49" x14ac:dyDescent="0.2">
      <c r="A3313">
        <v>3311</v>
      </c>
      <c r="B3313" t="s">
        <v>26929</v>
      </c>
      <c r="C3313" t="s">
        <v>26928</v>
      </c>
      <c r="D3313" t="s">
        <v>26927</v>
      </c>
      <c r="F3313" t="s">
        <v>26926</v>
      </c>
      <c r="G3313" t="s">
        <v>6</v>
      </c>
      <c r="H3313" t="s">
        <v>5</v>
      </c>
      <c r="I3313" t="s">
        <v>4203</v>
      </c>
      <c r="J3313" t="s">
        <v>4202</v>
      </c>
      <c r="K3313" t="s">
        <v>4201</v>
      </c>
      <c r="L3313" t="s">
        <v>4200</v>
      </c>
      <c r="M3313" t="s">
        <v>505</v>
      </c>
      <c r="N3313">
        <v>3</v>
      </c>
      <c r="O3313" t="s">
        <v>26925</v>
      </c>
      <c r="P3313" t="s">
        <v>4199</v>
      </c>
      <c r="Q3313" t="s">
        <v>4198</v>
      </c>
      <c r="R3313" s="7">
        <v>43344</v>
      </c>
      <c r="S3313" s="8">
        <f t="shared" si="408"/>
        <v>2018</v>
      </c>
      <c r="T3313" s="8">
        <v>2018</v>
      </c>
      <c r="U3313" s="8">
        <f t="shared" si="409"/>
        <v>4</v>
      </c>
      <c r="V3313" s="7">
        <v>43344</v>
      </c>
      <c r="W3313" t="s">
        <v>654</v>
      </c>
      <c r="X3313" s="2">
        <v>0.54700000000000004</v>
      </c>
      <c r="Y3313" s="6">
        <f t="shared" si="414"/>
        <v>1.4601852593363766E-2</v>
      </c>
      <c r="AA3313">
        <v>14348411</v>
      </c>
      <c r="AB3313">
        <v>17683</v>
      </c>
      <c r="AC3313">
        <v>16180399</v>
      </c>
      <c r="AD3313" t="s">
        <v>1</v>
      </c>
      <c r="AE3313">
        <v>93</v>
      </c>
      <c r="AH3313" t="s">
        <v>26924</v>
      </c>
      <c r="AI3313" t="s">
        <v>26923</v>
      </c>
      <c r="AJ3313" t="s">
        <v>26922</v>
      </c>
      <c r="AK3313" t="s">
        <v>26921</v>
      </c>
      <c r="AL3313">
        <v>7</v>
      </c>
      <c r="AM3313" s="5">
        <f t="shared" si="410"/>
        <v>1.75</v>
      </c>
      <c r="AN3313" s="4">
        <f t="shared" si="415"/>
        <v>2.6505111700113595E-3</v>
      </c>
      <c r="AO3313" s="3"/>
      <c r="AP3313">
        <v>0</v>
      </c>
      <c r="AR3313" t="s">
        <v>0</v>
      </c>
      <c r="AT3313" s="2" t="s">
        <v>7</v>
      </c>
      <c r="AU3313" s="1">
        <f t="shared" si="411"/>
        <v>1.1016450166358045</v>
      </c>
      <c r="AV3313" s="1">
        <f t="shared" si="412"/>
        <v>0.86261818816875635</v>
      </c>
      <c r="AW3313" s="1">
        <f t="shared" si="413"/>
        <v>0.62359135970170809</v>
      </c>
    </row>
    <row r="3314" spans="1:49" x14ac:dyDescent="0.2">
      <c r="A3314">
        <v>3312</v>
      </c>
      <c r="B3314" t="s">
        <v>26920</v>
      </c>
      <c r="C3314" t="s">
        <v>26919</v>
      </c>
      <c r="D3314" t="s">
        <v>26918</v>
      </c>
      <c r="F3314" t="s">
        <v>26917</v>
      </c>
      <c r="G3314" t="s">
        <v>6</v>
      </c>
      <c r="H3314" t="s">
        <v>5</v>
      </c>
      <c r="I3314" t="s">
        <v>26916</v>
      </c>
      <c r="J3314" t="s">
        <v>26915</v>
      </c>
      <c r="K3314" t="s">
        <v>26914</v>
      </c>
      <c r="L3314" t="s">
        <v>26913</v>
      </c>
      <c r="M3314" t="s">
        <v>26912</v>
      </c>
      <c r="N3314">
        <v>4</v>
      </c>
      <c r="O3314" t="s">
        <v>26911</v>
      </c>
      <c r="P3314" t="s">
        <v>26910</v>
      </c>
      <c r="Q3314" t="s">
        <v>26909</v>
      </c>
      <c r="R3314" s="7">
        <v>43344</v>
      </c>
      <c r="S3314" s="8">
        <f t="shared" si="408"/>
        <v>2018</v>
      </c>
      <c r="T3314" s="8">
        <v>2018</v>
      </c>
      <c r="U3314" s="8">
        <f t="shared" si="409"/>
        <v>4</v>
      </c>
      <c r="V3314" s="7">
        <v>43344</v>
      </c>
      <c r="W3314" t="s">
        <v>3579</v>
      </c>
      <c r="X3314" s="2">
        <v>0.436</v>
      </c>
      <c r="Y3314" s="6">
        <f t="shared" si="414"/>
        <v>1.1638770988494702E-2</v>
      </c>
      <c r="AA3314">
        <v>12268615</v>
      </c>
      <c r="AB3314">
        <v>11700154717</v>
      </c>
      <c r="AD3314" t="s">
        <v>1</v>
      </c>
      <c r="AE3314">
        <v>21</v>
      </c>
      <c r="AF3314">
        <v>3</v>
      </c>
      <c r="AH3314" t="s">
        <v>26908</v>
      </c>
      <c r="AI3314" t="s">
        <v>26907</v>
      </c>
      <c r="AJ3314" t="s">
        <v>26906</v>
      </c>
      <c r="AK3314" t="s">
        <v>26905</v>
      </c>
      <c r="AL3314">
        <v>2</v>
      </c>
      <c r="AM3314" s="5">
        <f t="shared" si="410"/>
        <v>0.5</v>
      </c>
      <c r="AN3314" s="4">
        <f t="shared" si="415"/>
        <v>7.572889057175312E-4</v>
      </c>
      <c r="AO3314" s="3"/>
      <c r="AP3314">
        <v>0</v>
      </c>
      <c r="AQ3314" t="s">
        <v>206</v>
      </c>
      <c r="AR3314" t="s">
        <v>26904</v>
      </c>
      <c r="AS3314" t="s">
        <v>205</v>
      </c>
      <c r="AT3314" s="2">
        <v>1.3029999999999999</v>
      </c>
      <c r="AU3314" s="1">
        <f t="shared" si="411"/>
        <v>0.83743263636615506</v>
      </c>
      <c r="AV3314" s="1">
        <f t="shared" si="412"/>
        <v>0.61980299471061162</v>
      </c>
      <c r="AW3314" s="1">
        <f t="shared" si="413"/>
        <v>0.40217335305506829</v>
      </c>
    </row>
    <row r="3315" spans="1:49" x14ac:dyDescent="0.2">
      <c r="A3315">
        <v>3313</v>
      </c>
      <c r="B3315" t="s">
        <v>26903</v>
      </c>
      <c r="C3315" t="s">
        <v>26902</v>
      </c>
      <c r="D3315" t="s">
        <v>26901</v>
      </c>
      <c r="F3315" t="s">
        <v>26900</v>
      </c>
      <c r="G3315" t="s">
        <v>6</v>
      </c>
      <c r="H3315" t="s">
        <v>5</v>
      </c>
      <c r="I3315" t="s">
        <v>26899</v>
      </c>
      <c r="J3315" t="s">
        <v>26898</v>
      </c>
      <c r="K3315" t="s">
        <v>26897</v>
      </c>
      <c r="L3315" t="s">
        <v>26896</v>
      </c>
      <c r="M3315" t="s">
        <v>677</v>
      </c>
      <c r="N3315">
        <v>4</v>
      </c>
      <c r="O3315" t="s">
        <v>26895</v>
      </c>
      <c r="P3315" t="s">
        <v>26894</v>
      </c>
      <c r="Q3315" t="s">
        <v>26893</v>
      </c>
      <c r="R3315" s="7">
        <v>43344</v>
      </c>
      <c r="S3315" s="8">
        <f t="shared" si="408"/>
        <v>2018</v>
      </c>
      <c r="T3315" s="8">
        <v>2018</v>
      </c>
      <c r="U3315" s="8">
        <f t="shared" si="409"/>
        <v>4</v>
      </c>
      <c r="V3315" s="7">
        <v>43344</v>
      </c>
      <c r="W3315" t="s">
        <v>654</v>
      </c>
      <c r="X3315" s="2">
        <v>0.54700000000000004</v>
      </c>
      <c r="Y3315" s="6">
        <f t="shared" si="414"/>
        <v>1.4601852593363766E-2</v>
      </c>
      <c r="AA3315">
        <v>14348411</v>
      </c>
      <c r="AB3315">
        <v>17683</v>
      </c>
      <c r="AC3315">
        <v>16180399</v>
      </c>
      <c r="AD3315" t="s">
        <v>1</v>
      </c>
      <c r="AE3315">
        <v>93</v>
      </c>
      <c r="AH3315" t="s">
        <v>26892</v>
      </c>
      <c r="AI3315" t="s">
        <v>26891</v>
      </c>
      <c r="AJ3315" t="s">
        <v>26890</v>
      </c>
      <c r="AK3315" t="s">
        <v>26889</v>
      </c>
      <c r="AL3315">
        <v>23</v>
      </c>
      <c r="AM3315" s="5">
        <f t="shared" si="410"/>
        <v>5.75</v>
      </c>
      <c r="AN3315" s="4">
        <f t="shared" si="415"/>
        <v>8.70882241575161E-3</v>
      </c>
      <c r="AO3315" s="3"/>
      <c r="AP3315">
        <v>0</v>
      </c>
      <c r="AR3315" t="s">
        <v>0</v>
      </c>
      <c r="AT3315" s="2" t="s">
        <v>7</v>
      </c>
      <c r="AU3315" s="1">
        <f t="shared" si="411"/>
        <v>1.2833943540080117</v>
      </c>
      <c r="AV3315" s="1">
        <f t="shared" si="412"/>
        <v>1.165533750455769</v>
      </c>
      <c r="AW3315" s="1">
        <f t="shared" si="413"/>
        <v>1.0476731469035256</v>
      </c>
    </row>
    <row r="3316" spans="1:49" x14ac:dyDescent="0.2">
      <c r="A3316">
        <v>3314</v>
      </c>
      <c r="B3316" t="s">
        <v>26888</v>
      </c>
      <c r="C3316" t="s">
        <v>26887</v>
      </c>
      <c r="D3316" t="s">
        <v>26886</v>
      </c>
      <c r="F3316" t="s">
        <v>26885</v>
      </c>
      <c r="G3316" t="s">
        <v>6</v>
      </c>
      <c r="H3316" t="s">
        <v>5</v>
      </c>
      <c r="I3316" t="s">
        <v>1111</v>
      </c>
      <c r="J3316" t="s">
        <v>26884</v>
      </c>
      <c r="K3316" t="s">
        <v>26883</v>
      </c>
      <c r="L3316" t="s">
        <v>26882</v>
      </c>
      <c r="M3316" t="s">
        <v>215</v>
      </c>
      <c r="N3316">
        <v>4</v>
      </c>
      <c r="O3316" t="s">
        <v>26881</v>
      </c>
      <c r="P3316" t="s">
        <v>26880</v>
      </c>
      <c r="Q3316" t="s">
        <v>26879</v>
      </c>
      <c r="R3316" s="7">
        <v>43344</v>
      </c>
      <c r="S3316" s="8">
        <f t="shared" si="408"/>
        <v>2018</v>
      </c>
      <c r="T3316" s="8">
        <v>2018</v>
      </c>
      <c r="U3316" s="8">
        <f t="shared" si="409"/>
        <v>4</v>
      </c>
      <c r="V3316" s="7">
        <v>43344</v>
      </c>
      <c r="W3316" t="s">
        <v>26878</v>
      </c>
      <c r="X3316" s="2">
        <v>0.73399999999999999</v>
      </c>
      <c r="Y3316" s="6">
        <f t="shared" si="414"/>
        <v>1.9593710792557593E-2</v>
      </c>
      <c r="AA3316">
        <v>10020721</v>
      </c>
      <c r="AB3316">
        <v>12369</v>
      </c>
      <c r="AD3316" t="s">
        <v>1</v>
      </c>
      <c r="AE3316">
        <v>36</v>
      </c>
      <c r="AF3316">
        <v>9</v>
      </c>
      <c r="AH3316" t="s">
        <v>26877</v>
      </c>
      <c r="AI3316" t="s">
        <v>26876</v>
      </c>
      <c r="AJ3316" t="s">
        <v>26875</v>
      </c>
      <c r="AK3316" t="s">
        <v>26874</v>
      </c>
      <c r="AL3316">
        <v>6</v>
      </c>
      <c r="AM3316" s="5">
        <f t="shared" si="410"/>
        <v>1.5</v>
      </c>
      <c r="AN3316" s="4">
        <f t="shared" si="415"/>
        <v>2.2718667171525938E-3</v>
      </c>
      <c r="AO3316" s="3"/>
      <c r="AP3316">
        <v>0</v>
      </c>
      <c r="AQ3316" t="s">
        <v>49</v>
      </c>
      <c r="AR3316">
        <v>21471144</v>
      </c>
      <c r="AS3316" t="s">
        <v>48</v>
      </c>
      <c r="AT3316" s="2">
        <v>3.7120000000000002</v>
      </c>
      <c r="AU3316" s="1">
        <f t="shared" si="411"/>
        <v>1.4397157569936092</v>
      </c>
      <c r="AV3316" s="1">
        <f t="shared" si="412"/>
        <v>1.0932788754855094</v>
      </c>
      <c r="AW3316" s="1">
        <f t="shared" si="413"/>
        <v>0.74684199397740936</v>
      </c>
    </row>
    <row r="3317" spans="1:49" x14ac:dyDescent="0.2">
      <c r="A3317">
        <v>3315</v>
      </c>
      <c r="B3317" t="s">
        <v>26873</v>
      </c>
      <c r="C3317" t="s">
        <v>26872</v>
      </c>
      <c r="D3317" t="s">
        <v>26871</v>
      </c>
      <c r="F3317" t="s">
        <v>26870</v>
      </c>
      <c r="G3317" t="s">
        <v>6</v>
      </c>
      <c r="H3317" t="s">
        <v>5</v>
      </c>
      <c r="I3317" t="s">
        <v>26869</v>
      </c>
      <c r="J3317" t="s">
        <v>26868</v>
      </c>
      <c r="K3317" t="s">
        <v>26867</v>
      </c>
      <c r="L3317" t="s">
        <v>26866</v>
      </c>
      <c r="M3317" t="s">
        <v>108</v>
      </c>
      <c r="N3317">
        <v>3</v>
      </c>
      <c r="O3317" t="s">
        <v>26865</v>
      </c>
      <c r="P3317" t="s">
        <v>26864</v>
      </c>
      <c r="Q3317" t="s">
        <v>26863</v>
      </c>
      <c r="R3317" s="7">
        <v>43344</v>
      </c>
      <c r="S3317" s="8">
        <f t="shared" si="408"/>
        <v>2018</v>
      </c>
      <c r="T3317" s="8">
        <v>2018</v>
      </c>
      <c r="U3317" s="8">
        <f t="shared" si="409"/>
        <v>4</v>
      </c>
      <c r="V3317" s="7">
        <v>43344</v>
      </c>
      <c r="W3317" t="s">
        <v>284</v>
      </c>
      <c r="X3317" s="2">
        <v>3.1320000000000001</v>
      </c>
      <c r="Y3317" s="6">
        <f t="shared" si="414"/>
        <v>8.3606951229278456E-2</v>
      </c>
      <c r="AA3317">
        <v>51098</v>
      </c>
      <c r="AB3317">
        <v>24909</v>
      </c>
      <c r="AD3317" t="s">
        <v>1</v>
      </c>
      <c r="AE3317">
        <v>95</v>
      </c>
      <c r="AH3317" t="s">
        <v>26862</v>
      </c>
      <c r="AI3317" t="s">
        <v>26861</v>
      </c>
      <c r="AJ3317" t="s">
        <v>26860</v>
      </c>
      <c r="AK3317" t="s">
        <v>26859</v>
      </c>
      <c r="AL3317">
        <v>41</v>
      </c>
      <c r="AM3317" s="5">
        <f t="shared" si="410"/>
        <v>10.25</v>
      </c>
      <c r="AN3317" s="4">
        <f t="shared" si="415"/>
        <v>1.552442256720939E-2</v>
      </c>
      <c r="AO3317" s="3"/>
      <c r="AP3317">
        <v>0</v>
      </c>
      <c r="AR3317" t="s">
        <v>0</v>
      </c>
      <c r="AT3317" s="2">
        <v>5.944</v>
      </c>
      <c r="AU3317" s="1">
        <f t="shared" si="411"/>
        <v>6.3182192630657736</v>
      </c>
      <c r="AV3317" s="1">
        <f t="shared" si="412"/>
        <v>4.9565686898243921</v>
      </c>
      <c r="AW3317" s="1">
        <f t="shared" si="413"/>
        <v>3.5949181165830111</v>
      </c>
    </row>
    <row r="3318" spans="1:49" x14ac:dyDescent="0.2">
      <c r="A3318">
        <v>3316</v>
      </c>
      <c r="B3318" t="s">
        <v>26858</v>
      </c>
      <c r="C3318" t="s">
        <v>26857</v>
      </c>
      <c r="D3318" t="s">
        <v>26856</v>
      </c>
      <c r="F3318" t="s">
        <v>26855</v>
      </c>
      <c r="G3318" t="s">
        <v>6</v>
      </c>
      <c r="H3318" t="s">
        <v>5</v>
      </c>
      <c r="I3318" t="s">
        <v>5024</v>
      </c>
      <c r="J3318" t="s">
        <v>26854</v>
      </c>
      <c r="K3318" t="s">
        <v>26853</v>
      </c>
      <c r="L3318" t="s">
        <v>26852</v>
      </c>
      <c r="M3318" t="s">
        <v>26851</v>
      </c>
      <c r="N3318">
        <v>7</v>
      </c>
      <c r="O3318" t="s">
        <v>26850</v>
      </c>
      <c r="P3318" t="s">
        <v>26849</v>
      </c>
      <c r="Q3318" t="s">
        <v>26848</v>
      </c>
      <c r="R3318" s="7">
        <v>43344</v>
      </c>
      <c r="S3318" s="8">
        <f t="shared" si="408"/>
        <v>2018</v>
      </c>
      <c r="T3318" s="8">
        <v>2018</v>
      </c>
      <c r="U3318" s="8">
        <f t="shared" si="409"/>
        <v>4</v>
      </c>
      <c r="V3318" s="7">
        <v>43344</v>
      </c>
      <c r="W3318" t="s">
        <v>3881</v>
      </c>
      <c r="X3318" s="2">
        <v>1.3360000000000001</v>
      </c>
      <c r="Y3318" s="6">
        <f t="shared" si="414"/>
        <v>3.5663756973919547E-2</v>
      </c>
      <c r="AA3318">
        <v>2648172</v>
      </c>
      <c r="AB3318">
        <v>24548</v>
      </c>
      <c r="AD3318" t="s">
        <v>1</v>
      </c>
      <c r="AE3318">
        <v>96</v>
      </c>
      <c r="AH3318" t="s">
        <v>26847</v>
      </c>
      <c r="AI3318" t="s">
        <v>26846</v>
      </c>
      <c r="AJ3318" t="s">
        <v>26845</v>
      </c>
      <c r="AK3318" t="s">
        <v>26844</v>
      </c>
      <c r="AL3318">
        <v>11</v>
      </c>
      <c r="AM3318" s="5">
        <f t="shared" si="410"/>
        <v>2.75</v>
      </c>
      <c r="AN3318" s="4">
        <f t="shared" si="415"/>
        <v>4.1650889814464215E-3</v>
      </c>
      <c r="AO3318" s="3"/>
      <c r="AP3318">
        <v>0</v>
      </c>
      <c r="AQ3318" t="s">
        <v>26843</v>
      </c>
      <c r="AR3318" t="s">
        <v>5023</v>
      </c>
      <c r="AS3318" t="s">
        <v>26842</v>
      </c>
      <c r="AT3318" s="2">
        <v>4.3479999999999999</v>
      </c>
      <c r="AU3318" s="1">
        <f t="shared" si="411"/>
        <v>2.621415657617761</v>
      </c>
      <c r="AV3318" s="1">
        <f t="shared" si="412"/>
        <v>1.9914422977682984</v>
      </c>
      <c r="AW3318" s="1">
        <f t="shared" si="413"/>
        <v>1.3614689379188358</v>
      </c>
    </row>
    <row r="3319" spans="1:49" x14ac:dyDescent="0.2">
      <c r="A3319">
        <v>3317</v>
      </c>
      <c r="B3319" t="s">
        <v>26841</v>
      </c>
      <c r="C3319" t="s">
        <v>26840</v>
      </c>
      <c r="D3319" t="s">
        <v>26839</v>
      </c>
      <c r="E3319">
        <v>29885492</v>
      </c>
      <c r="F3319" t="s">
        <v>26838</v>
      </c>
      <c r="G3319" t="s">
        <v>6</v>
      </c>
      <c r="H3319" t="s">
        <v>5</v>
      </c>
      <c r="I3319" t="s">
        <v>26837</v>
      </c>
      <c r="J3319">
        <v>60025993</v>
      </c>
      <c r="K3319" t="s">
        <v>26836</v>
      </c>
      <c r="L3319" t="s">
        <v>617</v>
      </c>
      <c r="M3319" t="s">
        <v>59</v>
      </c>
      <c r="N3319">
        <v>1</v>
      </c>
      <c r="O3319" t="s">
        <v>26835</v>
      </c>
      <c r="P3319">
        <v>6603650373</v>
      </c>
      <c r="Q3319">
        <v>60025993</v>
      </c>
      <c r="R3319" s="7">
        <v>43344</v>
      </c>
      <c r="S3319" s="8">
        <f t="shared" si="408"/>
        <v>2018</v>
      </c>
      <c r="T3319" s="8">
        <v>2018</v>
      </c>
      <c r="U3319" s="8">
        <f t="shared" si="409"/>
        <v>4</v>
      </c>
      <c r="V3319" s="7">
        <v>43344</v>
      </c>
      <c r="W3319" t="s">
        <v>735</v>
      </c>
      <c r="X3319" s="2">
        <v>0.998</v>
      </c>
      <c r="Y3319" s="6">
        <f t="shared" si="414"/>
        <v>2.664104001494888E-2</v>
      </c>
      <c r="AA3319">
        <v>14678039</v>
      </c>
      <c r="AB3319">
        <v>19156</v>
      </c>
      <c r="AC3319">
        <v>18735495</v>
      </c>
      <c r="AD3319" t="s">
        <v>1</v>
      </c>
      <c r="AE3319">
        <v>47</v>
      </c>
      <c r="AF3319">
        <v>5</v>
      </c>
      <c r="AH3319" t="s">
        <v>26834</v>
      </c>
      <c r="AI3319" t="s">
        <v>26833</v>
      </c>
      <c r="AJ3319" t="s">
        <v>26832</v>
      </c>
      <c r="AK3319" t="s">
        <v>26831</v>
      </c>
      <c r="AL3319">
        <v>1</v>
      </c>
      <c r="AM3319" s="5">
        <f t="shared" si="410"/>
        <v>0.25</v>
      </c>
      <c r="AN3319" s="4">
        <f t="shared" si="415"/>
        <v>3.786444528587656E-4</v>
      </c>
      <c r="AO3319" s="3"/>
      <c r="AP3319">
        <v>0</v>
      </c>
      <c r="AQ3319" t="s">
        <v>1056</v>
      </c>
      <c r="AR3319" t="s">
        <v>26830</v>
      </c>
      <c r="AS3319" t="s">
        <v>1055</v>
      </c>
      <c r="AT3319" s="2" t="s">
        <v>7</v>
      </c>
      <c r="AU3319" s="1">
        <f t="shared" si="411"/>
        <v>1.8762321346321844</v>
      </c>
      <c r="AV3319" s="1">
        <f t="shared" si="412"/>
        <v>1.3509842233903824</v>
      </c>
      <c r="AW3319" s="1">
        <f t="shared" si="413"/>
        <v>0.82573631214858012</v>
      </c>
    </row>
    <row r="3320" spans="1:49" x14ac:dyDescent="0.2">
      <c r="A3320">
        <v>3318</v>
      </c>
      <c r="B3320" t="s">
        <v>26829</v>
      </c>
      <c r="C3320" t="s">
        <v>26828</v>
      </c>
      <c r="D3320" t="s">
        <v>26827</v>
      </c>
      <c r="F3320" t="s">
        <v>26826</v>
      </c>
      <c r="G3320" t="s">
        <v>6</v>
      </c>
      <c r="H3320" t="s">
        <v>5</v>
      </c>
      <c r="I3320" t="s">
        <v>1326</v>
      </c>
      <c r="J3320" t="s">
        <v>26825</v>
      </c>
      <c r="K3320" t="s">
        <v>26824</v>
      </c>
      <c r="L3320" t="s">
        <v>26823</v>
      </c>
      <c r="M3320" t="s">
        <v>26822</v>
      </c>
      <c r="N3320">
        <v>8</v>
      </c>
      <c r="O3320" t="s">
        <v>26821</v>
      </c>
      <c r="P3320" t="s">
        <v>26820</v>
      </c>
      <c r="Q3320" t="s">
        <v>26819</v>
      </c>
      <c r="R3320" s="7">
        <v>43344</v>
      </c>
      <c r="S3320" s="8">
        <f t="shared" si="408"/>
        <v>2018</v>
      </c>
      <c r="T3320" s="8">
        <v>2018</v>
      </c>
      <c r="U3320" s="8">
        <f t="shared" si="409"/>
        <v>4</v>
      </c>
      <c r="V3320" s="7">
        <v>43344</v>
      </c>
      <c r="W3320" t="s">
        <v>654</v>
      </c>
      <c r="X3320" s="2">
        <v>0.54700000000000004</v>
      </c>
      <c r="Y3320" s="6">
        <f t="shared" si="414"/>
        <v>1.4601852593363766E-2</v>
      </c>
      <c r="AA3320">
        <v>14348411</v>
      </c>
      <c r="AB3320">
        <v>17683</v>
      </c>
      <c r="AC3320">
        <v>16180399</v>
      </c>
      <c r="AD3320" t="s">
        <v>1</v>
      </c>
      <c r="AE3320">
        <v>93</v>
      </c>
      <c r="AH3320" t="s">
        <v>26818</v>
      </c>
      <c r="AI3320" t="s">
        <v>26817</v>
      </c>
      <c r="AJ3320" t="s">
        <v>26816</v>
      </c>
      <c r="AK3320" t="s">
        <v>26815</v>
      </c>
      <c r="AL3320">
        <v>15</v>
      </c>
      <c r="AM3320" s="5">
        <f t="shared" si="410"/>
        <v>3.75</v>
      </c>
      <c r="AN3320" s="4">
        <f t="shared" si="415"/>
        <v>5.6796667928814843E-3</v>
      </c>
      <c r="AO3320" s="3"/>
      <c r="AP3320">
        <v>0</v>
      </c>
      <c r="AQ3320" t="s">
        <v>838</v>
      </c>
      <c r="AR3320" t="s">
        <v>26814</v>
      </c>
      <c r="AS3320" t="s">
        <v>818</v>
      </c>
      <c r="AT3320" s="2" t="s">
        <v>7</v>
      </c>
      <c r="AU3320" s="1">
        <f t="shared" si="411"/>
        <v>1.1925196853219082</v>
      </c>
      <c r="AV3320" s="1">
        <f t="shared" si="412"/>
        <v>1.0140759693122625</v>
      </c>
      <c r="AW3320" s="1">
        <f t="shared" si="413"/>
        <v>0.83563225330261681</v>
      </c>
    </row>
    <row r="3321" spans="1:49" x14ac:dyDescent="0.2">
      <c r="A3321">
        <v>3319</v>
      </c>
      <c r="B3321" t="s">
        <v>26813</v>
      </c>
      <c r="C3321" t="s">
        <v>26812</v>
      </c>
      <c r="D3321" t="s">
        <v>26811</v>
      </c>
      <c r="F3321" t="s">
        <v>26810</v>
      </c>
      <c r="G3321" t="s">
        <v>6</v>
      </c>
      <c r="H3321" t="s">
        <v>5</v>
      </c>
      <c r="I3321" t="s">
        <v>26809</v>
      </c>
      <c r="J3321" t="s">
        <v>26805</v>
      </c>
      <c r="K3321" t="s">
        <v>26808</v>
      </c>
      <c r="L3321" t="s">
        <v>3904</v>
      </c>
      <c r="M3321" t="s">
        <v>3903</v>
      </c>
      <c r="N3321">
        <v>2</v>
      </c>
      <c r="O3321" t="s">
        <v>26807</v>
      </c>
      <c r="P3321" t="s">
        <v>26806</v>
      </c>
      <c r="Q3321" t="s">
        <v>26805</v>
      </c>
      <c r="R3321" s="7">
        <v>43344</v>
      </c>
      <c r="S3321" s="8">
        <f t="shared" si="408"/>
        <v>2018</v>
      </c>
      <c r="T3321" s="8">
        <v>2018</v>
      </c>
      <c r="U3321" s="8">
        <f t="shared" si="409"/>
        <v>4</v>
      </c>
      <c r="V3321" s="7">
        <v>43344</v>
      </c>
      <c r="W3321" t="s">
        <v>386</v>
      </c>
      <c r="X3321" s="2">
        <v>0.73799999999999999</v>
      </c>
      <c r="Y3321" s="6">
        <f t="shared" si="414"/>
        <v>1.9700488508048369E-2</v>
      </c>
      <c r="AA3321" t="s">
        <v>385</v>
      </c>
      <c r="AB3321">
        <v>12489</v>
      </c>
      <c r="AD3321" t="s">
        <v>1</v>
      </c>
      <c r="AE3321">
        <v>155</v>
      </c>
      <c r="AH3321" t="s">
        <v>4220</v>
      </c>
      <c r="AI3321" t="s">
        <v>26804</v>
      </c>
      <c r="AJ3321" t="s">
        <v>26803</v>
      </c>
      <c r="AK3321" t="s">
        <v>26802</v>
      </c>
      <c r="AL3321">
        <v>2</v>
      </c>
      <c r="AM3321" s="5">
        <f t="shared" si="410"/>
        <v>0.5</v>
      </c>
      <c r="AN3321" s="4">
        <f t="shared" si="415"/>
        <v>7.572889057175312E-4</v>
      </c>
      <c r="AO3321" s="3"/>
      <c r="AP3321">
        <v>0</v>
      </c>
      <c r="AQ3321" t="s">
        <v>2810</v>
      </c>
      <c r="AR3321" t="s">
        <v>26801</v>
      </c>
      <c r="AS3321" t="s">
        <v>2809</v>
      </c>
      <c r="AT3321" s="2">
        <v>3.6269999999999998</v>
      </c>
      <c r="AU3321" s="1">
        <f t="shared" si="411"/>
        <v>1.4017528627349116</v>
      </c>
      <c r="AV3321" s="1">
        <f t="shared" si="412"/>
        <v>1.022888870688295</v>
      </c>
      <c r="AW3321" s="1">
        <f t="shared" si="413"/>
        <v>0.64402487864167823</v>
      </c>
    </row>
    <row r="3322" spans="1:49" x14ac:dyDescent="0.2">
      <c r="A3322">
        <v>3320</v>
      </c>
      <c r="B3322" t="s">
        <v>26800</v>
      </c>
      <c r="C3322" t="s">
        <v>26799</v>
      </c>
      <c r="F3322" t="s">
        <v>26798</v>
      </c>
      <c r="G3322" t="s">
        <v>6</v>
      </c>
      <c r="H3322" t="s">
        <v>5</v>
      </c>
      <c r="I3322" t="s">
        <v>5211</v>
      </c>
      <c r="J3322" t="s">
        <v>26797</v>
      </c>
      <c r="K3322" t="s">
        <v>26796</v>
      </c>
      <c r="L3322" t="s">
        <v>26795</v>
      </c>
      <c r="M3322" t="s">
        <v>429</v>
      </c>
      <c r="N3322">
        <v>6</v>
      </c>
      <c r="O3322" t="s">
        <v>26794</v>
      </c>
      <c r="P3322" t="s">
        <v>26793</v>
      </c>
      <c r="Q3322" t="s">
        <v>26792</v>
      </c>
      <c r="R3322" s="7">
        <v>43344</v>
      </c>
      <c r="S3322" s="8">
        <f t="shared" si="408"/>
        <v>2018</v>
      </c>
      <c r="T3322" s="8">
        <v>2018</v>
      </c>
      <c r="U3322" s="8">
        <f t="shared" si="409"/>
        <v>4</v>
      </c>
      <c r="V3322" s="7">
        <v>43344</v>
      </c>
      <c r="W3322" t="s">
        <v>771</v>
      </c>
      <c r="X3322" s="2">
        <v>1.3720000000000001</v>
      </c>
      <c r="Y3322" s="6">
        <f t="shared" si="414"/>
        <v>3.662475641333654E-2</v>
      </c>
      <c r="AA3322" t="s">
        <v>770</v>
      </c>
      <c r="AB3322">
        <v>17259</v>
      </c>
      <c r="AC3322">
        <v>15580571</v>
      </c>
      <c r="AD3322" t="s">
        <v>1</v>
      </c>
      <c r="AE3322">
        <v>15</v>
      </c>
      <c r="AF3322">
        <v>9</v>
      </c>
      <c r="AG3322">
        <v>8387440</v>
      </c>
      <c r="AH3322" t="s">
        <v>26791</v>
      </c>
      <c r="AI3322" t="s">
        <v>26790</v>
      </c>
      <c r="AJ3322" t="s">
        <v>26789</v>
      </c>
      <c r="AK3322" t="s">
        <v>26788</v>
      </c>
      <c r="AL3322">
        <v>2</v>
      </c>
      <c r="AM3322" s="5">
        <f t="shared" si="410"/>
        <v>0.5</v>
      </c>
      <c r="AN3322" s="4">
        <f t="shared" si="415"/>
        <v>7.572889057175312E-4</v>
      </c>
      <c r="AO3322" s="3"/>
      <c r="AP3322">
        <v>0</v>
      </c>
      <c r="AR3322" t="s">
        <v>0</v>
      </c>
      <c r="AT3322" s="2">
        <v>3.9660000000000002</v>
      </c>
      <c r="AU3322" s="1">
        <f t="shared" si="411"/>
        <v>2.5864516161050837</v>
      </c>
      <c r="AV3322" s="1">
        <f t="shared" si="412"/>
        <v>1.8691022659527035</v>
      </c>
      <c r="AW3322" s="1">
        <f t="shared" si="413"/>
        <v>1.1517529158003235</v>
      </c>
    </row>
    <row r="3323" spans="1:49" x14ac:dyDescent="0.2">
      <c r="A3323">
        <v>3321</v>
      </c>
      <c r="B3323" t="s">
        <v>26787</v>
      </c>
      <c r="C3323" t="s">
        <v>26786</v>
      </c>
      <c r="F3323" t="s">
        <v>26785</v>
      </c>
      <c r="G3323" t="s">
        <v>6</v>
      </c>
      <c r="H3323" t="s">
        <v>5</v>
      </c>
      <c r="I3323" t="s">
        <v>3982</v>
      </c>
      <c r="J3323" t="s">
        <v>26784</v>
      </c>
      <c r="K3323" t="s">
        <v>26783</v>
      </c>
      <c r="L3323" t="s">
        <v>26782</v>
      </c>
      <c r="M3323" t="s">
        <v>26781</v>
      </c>
      <c r="N3323">
        <v>4</v>
      </c>
      <c r="O3323" t="s">
        <v>26780</v>
      </c>
      <c r="P3323" t="s">
        <v>26779</v>
      </c>
      <c r="Q3323" t="s">
        <v>26778</v>
      </c>
      <c r="R3323" s="7">
        <v>43344</v>
      </c>
      <c r="S3323" s="8">
        <f t="shared" si="408"/>
        <v>2018</v>
      </c>
      <c r="T3323" s="8">
        <v>2018</v>
      </c>
      <c r="U3323" s="8">
        <f t="shared" si="409"/>
        <v>4</v>
      </c>
      <c r="V3323" s="7">
        <v>43344</v>
      </c>
      <c r="W3323" t="s">
        <v>39</v>
      </c>
      <c r="X3323" s="2">
        <v>1.3720000000000001</v>
      </c>
      <c r="Y3323" s="6">
        <f t="shared" si="414"/>
        <v>3.662475641333654E-2</v>
      </c>
      <c r="AA3323">
        <v>189480</v>
      </c>
      <c r="AB3323">
        <v>17366</v>
      </c>
      <c r="AD3323" t="s">
        <v>1</v>
      </c>
      <c r="AE3323">
        <v>66</v>
      </c>
      <c r="AF3323">
        <v>9</v>
      </c>
      <c r="AG3323">
        <v>8387475</v>
      </c>
      <c r="AH3323" t="s">
        <v>26777</v>
      </c>
      <c r="AI3323" t="s">
        <v>26776</v>
      </c>
      <c r="AJ3323" t="s">
        <v>26775</v>
      </c>
      <c r="AK3323" t="s">
        <v>26774</v>
      </c>
      <c r="AL3323">
        <v>27</v>
      </c>
      <c r="AM3323" s="5">
        <f t="shared" si="410"/>
        <v>6.75</v>
      </c>
      <c r="AN3323" s="4">
        <f t="shared" si="415"/>
        <v>1.0223400227186671E-2</v>
      </c>
      <c r="AO3323" s="3"/>
      <c r="AP3323">
        <v>0</v>
      </c>
      <c r="AQ3323" t="s">
        <v>147</v>
      </c>
      <c r="AR3323" t="s">
        <v>0</v>
      </c>
      <c r="AS3323" t="s">
        <v>146</v>
      </c>
      <c r="AT3323" s="2" t="s">
        <v>7</v>
      </c>
      <c r="AU3323" s="1">
        <f t="shared" si="411"/>
        <v>2.870434955749158</v>
      </c>
      <c r="AV3323" s="1">
        <f t="shared" si="412"/>
        <v>2.3424078320261605</v>
      </c>
      <c r="AW3323" s="1">
        <f t="shared" si="413"/>
        <v>1.8143807083031631</v>
      </c>
    </row>
    <row r="3324" spans="1:49" x14ac:dyDescent="0.2">
      <c r="A3324">
        <v>3322</v>
      </c>
      <c r="B3324" t="s">
        <v>26773</v>
      </c>
      <c r="C3324" t="s">
        <v>26772</v>
      </c>
      <c r="F3324" t="s">
        <v>26771</v>
      </c>
      <c r="G3324" t="s">
        <v>6</v>
      </c>
      <c r="H3324" t="s">
        <v>5</v>
      </c>
      <c r="I3324" t="s">
        <v>328</v>
      </c>
      <c r="J3324">
        <v>60001711</v>
      </c>
      <c r="K3324" t="s">
        <v>327</v>
      </c>
      <c r="L3324" t="s">
        <v>326</v>
      </c>
      <c r="M3324" t="s">
        <v>325</v>
      </c>
      <c r="N3324">
        <v>3</v>
      </c>
      <c r="O3324" t="s">
        <v>26770</v>
      </c>
      <c r="P3324" t="s">
        <v>26769</v>
      </c>
      <c r="Q3324" t="s">
        <v>26768</v>
      </c>
      <c r="R3324" s="7">
        <v>43344</v>
      </c>
      <c r="S3324" s="8">
        <f t="shared" si="408"/>
        <v>2018</v>
      </c>
      <c r="T3324" s="8">
        <v>2018</v>
      </c>
      <c r="U3324" s="8">
        <f t="shared" si="409"/>
        <v>4</v>
      </c>
      <c r="V3324" s="7">
        <v>43344</v>
      </c>
      <c r="W3324" t="s">
        <v>263</v>
      </c>
      <c r="X3324" s="2">
        <v>1.6519999999999999</v>
      </c>
      <c r="Y3324" s="6">
        <f t="shared" si="414"/>
        <v>4.409919649769093E-2</v>
      </c>
      <c r="AA3324" t="s">
        <v>262</v>
      </c>
      <c r="AB3324">
        <v>17337</v>
      </c>
      <c r="AD3324" t="s">
        <v>1</v>
      </c>
      <c r="AE3324">
        <v>66</v>
      </c>
      <c r="AF3324">
        <v>9</v>
      </c>
      <c r="AG3324">
        <v>8384296</v>
      </c>
      <c r="AH3324" t="s">
        <v>26767</v>
      </c>
      <c r="AI3324" t="s">
        <v>26766</v>
      </c>
      <c r="AJ3324" t="s">
        <v>323</v>
      </c>
      <c r="AK3324" t="s">
        <v>26765</v>
      </c>
      <c r="AL3324">
        <v>19</v>
      </c>
      <c r="AM3324" s="5">
        <f t="shared" si="410"/>
        <v>4.75</v>
      </c>
      <c r="AN3324" s="4">
        <f t="shared" si="415"/>
        <v>7.1942446043165471E-3</v>
      </c>
      <c r="AO3324" s="3"/>
      <c r="AP3324">
        <v>0</v>
      </c>
      <c r="AQ3324" t="s">
        <v>2798</v>
      </c>
      <c r="AR3324" t="s">
        <v>0</v>
      </c>
      <c r="AS3324" t="s">
        <v>2797</v>
      </c>
      <c r="AT3324" s="2" t="s">
        <v>7</v>
      </c>
      <c r="AU3324" s="1">
        <f t="shared" si="411"/>
        <v>3.3027710929678613</v>
      </c>
      <c r="AV3324" s="1">
        <f t="shared" si="412"/>
        <v>2.5646720551003739</v>
      </c>
      <c r="AW3324" s="1">
        <f t="shared" si="413"/>
        <v>1.826573017232886</v>
      </c>
    </row>
    <row r="3325" spans="1:49" x14ac:dyDescent="0.2">
      <c r="A3325">
        <v>3323</v>
      </c>
      <c r="B3325" t="s">
        <v>26764</v>
      </c>
      <c r="C3325" t="s">
        <v>26763</v>
      </c>
      <c r="F3325" t="s">
        <v>26762</v>
      </c>
      <c r="G3325" t="s">
        <v>6</v>
      </c>
      <c r="H3325" t="s">
        <v>5</v>
      </c>
      <c r="I3325" t="s">
        <v>26761</v>
      </c>
      <c r="J3325" t="s">
        <v>26760</v>
      </c>
      <c r="K3325" t="s">
        <v>26759</v>
      </c>
      <c r="L3325" t="s">
        <v>26758</v>
      </c>
      <c r="M3325" t="s">
        <v>3521</v>
      </c>
      <c r="N3325">
        <v>4</v>
      </c>
      <c r="O3325" t="s">
        <v>26757</v>
      </c>
      <c r="P3325" t="s">
        <v>26756</v>
      </c>
      <c r="Q3325" t="s">
        <v>26755</v>
      </c>
      <c r="R3325" s="7">
        <v>43344</v>
      </c>
      <c r="S3325" s="8">
        <f t="shared" si="408"/>
        <v>2018</v>
      </c>
      <c r="T3325" s="8">
        <v>2018</v>
      </c>
      <c r="U3325" s="8">
        <f t="shared" si="409"/>
        <v>4</v>
      </c>
      <c r="V3325" s="7">
        <v>43344</v>
      </c>
      <c r="W3325" t="s">
        <v>263</v>
      </c>
      <c r="X3325" s="2">
        <v>1.6519999999999999</v>
      </c>
      <c r="Y3325" s="6">
        <f t="shared" si="414"/>
        <v>4.409919649769093E-2</v>
      </c>
      <c r="AA3325" t="s">
        <v>262</v>
      </c>
      <c r="AB3325">
        <v>17337</v>
      </c>
      <c r="AD3325" t="s">
        <v>1</v>
      </c>
      <c r="AE3325">
        <v>66</v>
      </c>
      <c r="AF3325">
        <v>9</v>
      </c>
      <c r="AG3325">
        <v>8384281</v>
      </c>
      <c r="AH3325" t="s">
        <v>26754</v>
      </c>
      <c r="AI3325" t="s">
        <v>26753</v>
      </c>
      <c r="AJ3325" t="s">
        <v>26752</v>
      </c>
      <c r="AK3325" t="s">
        <v>26751</v>
      </c>
      <c r="AL3325">
        <v>7</v>
      </c>
      <c r="AM3325" s="5">
        <f t="shared" si="410"/>
        <v>1.75</v>
      </c>
      <c r="AN3325" s="4">
        <f t="shared" si="415"/>
        <v>2.6505111700113595E-3</v>
      </c>
      <c r="AO3325" s="3"/>
      <c r="AP3325">
        <v>0</v>
      </c>
      <c r="AR3325" t="s">
        <v>0</v>
      </c>
      <c r="AT3325" s="2" t="s">
        <v>7</v>
      </c>
      <c r="AU3325" s="1">
        <f t="shared" si="411"/>
        <v>3.166459089938706</v>
      </c>
      <c r="AV3325" s="1">
        <f t="shared" si="412"/>
        <v>2.3374853833851144</v>
      </c>
      <c r="AW3325" s="1">
        <f t="shared" si="413"/>
        <v>1.508511676831523</v>
      </c>
    </row>
    <row r="3326" spans="1:49" x14ac:dyDescent="0.2">
      <c r="A3326">
        <v>3324</v>
      </c>
      <c r="B3326" t="s">
        <v>26750</v>
      </c>
      <c r="C3326" t="s">
        <v>26749</v>
      </c>
      <c r="F3326" t="s">
        <v>26748</v>
      </c>
      <c r="G3326" t="s">
        <v>6</v>
      </c>
      <c r="H3326" t="s">
        <v>5</v>
      </c>
      <c r="I3326" t="s">
        <v>2920</v>
      </c>
      <c r="J3326">
        <v>60005244</v>
      </c>
      <c r="K3326" t="s">
        <v>233</v>
      </c>
      <c r="L3326" t="s">
        <v>55</v>
      </c>
      <c r="M3326" t="s">
        <v>54</v>
      </c>
      <c r="N3326">
        <v>3</v>
      </c>
      <c r="O3326" t="s">
        <v>26747</v>
      </c>
      <c r="P3326" t="s">
        <v>26746</v>
      </c>
      <c r="Q3326" t="s">
        <v>2002</v>
      </c>
      <c r="R3326" s="7">
        <v>43344</v>
      </c>
      <c r="S3326" s="8">
        <f t="shared" si="408"/>
        <v>2018</v>
      </c>
      <c r="T3326" s="8">
        <v>2018</v>
      </c>
      <c r="U3326" s="8">
        <f t="shared" si="409"/>
        <v>4</v>
      </c>
      <c r="V3326" s="7">
        <v>43344</v>
      </c>
      <c r="W3326" t="s">
        <v>112</v>
      </c>
      <c r="X3326" s="2">
        <v>1.365</v>
      </c>
      <c r="Y3326" s="6">
        <f t="shared" si="414"/>
        <v>3.6437895411227675E-2</v>
      </c>
      <c r="AA3326">
        <v>189545</v>
      </c>
      <c r="AB3326">
        <v>17393</v>
      </c>
      <c r="AD3326" t="s">
        <v>1</v>
      </c>
      <c r="AE3326">
        <v>67</v>
      </c>
      <c r="AF3326">
        <v>9</v>
      </c>
      <c r="AG3326">
        <v>8385165</v>
      </c>
      <c r="AH3326" t="s">
        <v>3358</v>
      </c>
      <c r="AI3326" t="s">
        <v>26745</v>
      </c>
      <c r="AJ3326" t="s">
        <v>26744</v>
      </c>
      <c r="AK3326" t="s">
        <v>26743</v>
      </c>
      <c r="AL3326">
        <v>2</v>
      </c>
      <c r="AM3326" s="5">
        <f t="shared" si="410"/>
        <v>0.5</v>
      </c>
      <c r="AN3326" s="4">
        <f t="shared" si="415"/>
        <v>7.572889057175312E-4</v>
      </c>
      <c r="AO3326" s="3"/>
      <c r="AP3326">
        <v>0</v>
      </c>
      <c r="AQ3326" t="s">
        <v>49</v>
      </c>
      <c r="AR3326">
        <v>61223001</v>
      </c>
      <c r="AS3326" t="s">
        <v>48</v>
      </c>
      <c r="AT3326" s="2" t="s">
        <v>7</v>
      </c>
      <c r="AU3326" s="1">
        <f t="shared" si="411"/>
        <v>2.573371345957463</v>
      </c>
      <c r="AV3326" s="1">
        <f t="shared" si="412"/>
        <v>1.8597592158472602</v>
      </c>
      <c r="AW3326" s="1">
        <f t="shared" si="413"/>
        <v>1.1461470857370573</v>
      </c>
    </row>
    <row r="3327" spans="1:49" x14ac:dyDescent="0.2">
      <c r="A3327">
        <v>3325</v>
      </c>
      <c r="B3327" t="s">
        <v>26742</v>
      </c>
      <c r="C3327" t="s">
        <v>26741</v>
      </c>
      <c r="F3327" t="s">
        <v>26740</v>
      </c>
      <c r="G3327" t="s">
        <v>6</v>
      </c>
      <c r="H3327" t="s">
        <v>5</v>
      </c>
      <c r="I3327" t="s">
        <v>1395</v>
      </c>
      <c r="J3327" t="s">
        <v>353</v>
      </c>
      <c r="K3327" t="s">
        <v>352</v>
      </c>
      <c r="L3327" t="s">
        <v>351</v>
      </c>
      <c r="M3327" t="s">
        <v>215</v>
      </c>
      <c r="N3327">
        <v>6</v>
      </c>
      <c r="O3327" t="s">
        <v>26739</v>
      </c>
      <c r="P3327" t="s">
        <v>26738</v>
      </c>
      <c r="Q3327" t="s">
        <v>26737</v>
      </c>
      <c r="R3327" s="7">
        <v>43344</v>
      </c>
      <c r="S3327" s="8">
        <f t="shared" si="408"/>
        <v>2018</v>
      </c>
      <c r="T3327" s="8">
        <v>2018</v>
      </c>
      <c r="U3327" s="8">
        <f t="shared" si="409"/>
        <v>4</v>
      </c>
      <c r="V3327" s="7">
        <v>43344</v>
      </c>
      <c r="W3327" t="s">
        <v>263</v>
      </c>
      <c r="X3327" s="2">
        <v>1.6519999999999999</v>
      </c>
      <c r="Y3327" s="6">
        <f t="shared" si="414"/>
        <v>4.409919649769093E-2</v>
      </c>
      <c r="AA3327" t="s">
        <v>262</v>
      </c>
      <c r="AB3327">
        <v>17337</v>
      </c>
      <c r="AD3327" t="s">
        <v>1</v>
      </c>
      <c r="AE3327">
        <v>66</v>
      </c>
      <c r="AF3327">
        <v>9</v>
      </c>
      <c r="AG3327">
        <v>8383999</v>
      </c>
      <c r="AH3327" t="s">
        <v>26736</v>
      </c>
      <c r="AI3327" t="s">
        <v>26735</v>
      </c>
      <c r="AJ3327" t="s">
        <v>26734</v>
      </c>
      <c r="AK3327" t="s">
        <v>26733</v>
      </c>
      <c r="AL3327">
        <v>43</v>
      </c>
      <c r="AM3327" s="5">
        <f t="shared" si="410"/>
        <v>10.75</v>
      </c>
      <c r="AN3327" s="4">
        <f t="shared" si="415"/>
        <v>1.6281711472926921E-2</v>
      </c>
      <c r="AO3327" s="3"/>
      <c r="AP3327">
        <v>0</v>
      </c>
      <c r="AQ3327" t="s">
        <v>49</v>
      </c>
      <c r="AR3327" t="s">
        <v>17084</v>
      </c>
      <c r="AS3327" t="s">
        <v>48</v>
      </c>
      <c r="AT3327" s="2" t="s">
        <v>7</v>
      </c>
      <c r="AU3327" s="1">
        <f t="shared" si="411"/>
        <v>3.5753950990261725</v>
      </c>
      <c r="AV3327" s="1">
        <f t="shared" si="412"/>
        <v>3.0190453985308925</v>
      </c>
      <c r="AW3327" s="1">
        <f t="shared" si="413"/>
        <v>2.4626956980356121</v>
      </c>
    </row>
    <row r="3328" spans="1:49" x14ac:dyDescent="0.2">
      <c r="A3328">
        <v>3326</v>
      </c>
      <c r="B3328" t="s">
        <v>26732</v>
      </c>
      <c r="C3328" t="s">
        <v>26731</v>
      </c>
      <c r="F3328" t="s">
        <v>26730</v>
      </c>
      <c r="G3328" t="s">
        <v>6</v>
      </c>
      <c r="H3328" t="s">
        <v>5</v>
      </c>
      <c r="I3328" t="s">
        <v>4868</v>
      </c>
      <c r="J3328" t="s">
        <v>26729</v>
      </c>
      <c r="K3328" t="s">
        <v>26728</v>
      </c>
      <c r="L3328" t="s">
        <v>26727</v>
      </c>
      <c r="M3328" t="s">
        <v>341</v>
      </c>
      <c r="N3328">
        <v>3</v>
      </c>
      <c r="O3328" t="s">
        <v>26726</v>
      </c>
      <c r="P3328" t="s">
        <v>26725</v>
      </c>
      <c r="Q3328" t="s">
        <v>26724</v>
      </c>
      <c r="R3328" s="7">
        <v>43344</v>
      </c>
      <c r="S3328" s="8">
        <f t="shared" si="408"/>
        <v>2018</v>
      </c>
      <c r="T3328" s="8">
        <v>2018</v>
      </c>
      <c r="U3328" s="8">
        <f t="shared" si="409"/>
        <v>4</v>
      </c>
      <c r="V3328" s="7">
        <v>43344</v>
      </c>
      <c r="W3328" t="s">
        <v>263</v>
      </c>
      <c r="X3328" s="2">
        <v>1.6519999999999999</v>
      </c>
      <c r="Y3328" s="6">
        <f t="shared" si="414"/>
        <v>4.409919649769093E-2</v>
      </c>
      <c r="AA3328" t="s">
        <v>262</v>
      </c>
      <c r="AB3328">
        <v>17337</v>
      </c>
      <c r="AD3328" t="s">
        <v>1</v>
      </c>
      <c r="AE3328">
        <v>66</v>
      </c>
      <c r="AF3328">
        <v>9</v>
      </c>
      <c r="AG3328">
        <v>8384013</v>
      </c>
      <c r="AH3328" t="s">
        <v>26723</v>
      </c>
      <c r="AI3328" t="s">
        <v>26722</v>
      </c>
      <c r="AJ3328" t="s">
        <v>26721</v>
      </c>
      <c r="AK3328" t="s">
        <v>26720</v>
      </c>
      <c r="AL3328">
        <v>8</v>
      </c>
      <c r="AM3328" s="5">
        <f t="shared" si="410"/>
        <v>2</v>
      </c>
      <c r="AN3328" s="4">
        <f t="shared" si="415"/>
        <v>3.0291556228701248E-3</v>
      </c>
      <c r="AO3328" s="3"/>
      <c r="AP3328">
        <v>0</v>
      </c>
      <c r="AR3328" t="s">
        <v>0</v>
      </c>
      <c r="AT3328" s="2" t="s">
        <v>7</v>
      </c>
      <c r="AU3328" s="1">
        <f t="shared" si="411"/>
        <v>3.1778184235244686</v>
      </c>
      <c r="AV3328" s="1">
        <f t="shared" si="412"/>
        <v>2.3564176060280526</v>
      </c>
      <c r="AW3328" s="1">
        <f t="shared" si="413"/>
        <v>1.5350167885316366</v>
      </c>
    </row>
    <row r="3329" spans="1:49" x14ac:dyDescent="0.2">
      <c r="A3329">
        <v>3327</v>
      </c>
      <c r="B3329" t="s">
        <v>26719</v>
      </c>
      <c r="C3329" t="s">
        <v>26718</v>
      </c>
      <c r="F3329" t="s">
        <v>26717</v>
      </c>
      <c r="G3329" t="s">
        <v>6</v>
      </c>
      <c r="H3329" t="s">
        <v>5</v>
      </c>
      <c r="I3329" t="s">
        <v>26716</v>
      </c>
      <c r="J3329">
        <v>60006173</v>
      </c>
      <c r="K3329" t="s">
        <v>26715</v>
      </c>
      <c r="L3329" t="s">
        <v>4871</v>
      </c>
      <c r="M3329" t="s">
        <v>17</v>
      </c>
      <c r="N3329">
        <v>6</v>
      </c>
      <c r="O3329" t="s">
        <v>26714</v>
      </c>
      <c r="P3329" t="s">
        <v>26713</v>
      </c>
      <c r="Q3329" t="s">
        <v>26712</v>
      </c>
      <c r="R3329" s="7">
        <v>43344</v>
      </c>
      <c r="S3329" s="8">
        <f t="shared" si="408"/>
        <v>2018</v>
      </c>
      <c r="T3329" s="8">
        <v>2018</v>
      </c>
      <c r="U3329" s="8">
        <f t="shared" si="409"/>
        <v>4</v>
      </c>
      <c r="V3329" s="7">
        <v>43344</v>
      </c>
      <c r="W3329" t="s">
        <v>771</v>
      </c>
      <c r="X3329" s="2">
        <v>1.3720000000000001</v>
      </c>
      <c r="Y3329" s="6">
        <f t="shared" si="414"/>
        <v>3.662475641333654E-2</v>
      </c>
      <c r="AA3329" t="s">
        <v>770</v>
      </c>
      <c r="AB3329">
        <v>17259</v>
      </c>
      <c r="AC3329">
        <v>15580571</v>
      </c>
      <c r="AD3329" t="s">
        <v>1</v>
      </c>
      <c r="AE3329">
        <v>15</v>
      </c>
      <c r="AF3329">
        <v>9</v>
      </c>
      <c r="AG3329">
        <v>8385173</v>
      </c>
      <c r="AH3329" t="s">
        <v>26711</v>
      </c>
      <c r="AI3329" t="s">
        <v>26710</v>
      </c>
      <c r="AJ3329" t="s">
        <v>26709</v>
      </c>
      <c r="AK3329" t="s">
        <v>26708</v>
      </c>
      <c r="AL3329">
        <v>38</v>
      </c>
      <c r="AM3329" s="5">
        <f t="shared" si="410"/>
        <v>9.5</v>
      </c>
      <c r="AN3329" s="4">
        <f t="shared" si="415"/>
        <v>1.4388489208633094E-2</v>
      </c>
      <c r="AO3329" s="3"/>
      <c r="AP3329">
        <v>0</v>
      </c>
      <c r="AR3329" t="s">
        <v>0</v>
      </c>
      <c r="AT3329" s="2">
        <v>3.9660000000000002</v>
      </c>
      <c r="AU3329" s="1">
        <f t="shared" si="411"/>
        <v>2.9953876251925506</v>
      </c>
      <c r="AV3329" s="1">
        <f t="shared" si="412"/>
        <v>2.5506622810984818</v>
      </c>
      <c r="AW3329" s="1">
        <f t="shared" si="413"/>
        <v>2.105936937004413</v>
      </c>
    </row>
    <row r="3330" spans="1:49" x14ac:dyDescent="0.2">
      <c r="A3330">
        <v>3328</v>
      </c>
      <c r="B3330" t="s">
        <v>26707</v>
      </c>
      <c r="C3330" t="s">
        <v>26706</v>
      </c>
      <c r="D3330" t="s">
        <v>26705</v>
      </c>
      <c r="F3330" t="s">
        <v>26704</v>
      </c>
      <c r="G3330" t="s">
        <v>6</v>
      </c>
      <c r="H3330" t="s">
        <v>5</v>
      </c>
      <c r="I3330" t="s">
        <v>26703</v>
      </c>
      <c r="J3330">
        <v>60021318</v>
      </c>
      <c r="K3330" t="s">
        <v>1330</v>
      </c>
      <c r="L3330" t="s">
        <v>1329</v>
      </c>
      <c r="M3330" t="s">
        <v>14</v>
      </c>
      <c r="N3330">
        <v>3</v>
      </c>
      <c r="O3330" t="s">
        <v>26702</v>
      </c>
      <c r="P3330" t="s">
        <v>26701</v>
      </c>
      <c r="Q3330" t="s">
        <v>4147</v>
      </c>
      <c r="R3330" s="7">
        <v>43344</v>
      </c>
      <c r="S3330" s="8">
        <f t="shared" ref="S3330:S3393" si="416">YEAR(R3330)</f>
        <v>2018</v>
      </c>
      <c r="T3330" s="8">
        <v>2018</v>
      </c>
      <c r="U3330" s="8">
        <f t="shared" ref="U3330:U3393" si="417">2022-T3330</f>
        <v>4</v>
      </c>
      <c r="V3330" s="7">
        <v>43344</v>
      </c>
      <c r="W3330" t="s">
        <v>654</v>
      </c>
      <c r="X3330" s="2">
        <v>0.54700000000000004</v>
      </c>
      <c r="Y3330" s="6">
        <f t="shared" si="414"/>
        <v>1.4601852593363766E-2</v>
      </c>
      <c r="AA3330">
        <v>14348411</v>
      </c>
      <c r="AB3330">
        <v>17683</v>
      </c>
      <c r="AC3330">
        <v>16180399</v>
      </c>
      <c r="AD3330" t="s">
        <v>1</v>
      </c>
      <c r="AE3330">
        <v>93</v>
      </c>
      <c r="AH3330" t="s">
        <v>559</v>
      </c>
      <c r="AI3330" t="s">
        <v>26700</v>
      </c>
      <c r="AJ3330" t="s">
        <v>26699</v>
      </c>
      <c r="AK3330" t="s">
        <v>26698</v>
      </c>
      <c r="AL3330">
        <v>5</v>
      </c>
      <c r="AM3330" s="5">
        <f t="shared" ref="AM3330:AM3393" si="418">AL3330/U3330</f>
        <v>1.25</v>
      </c>
      <c r="AN3330" s="4">
        <f t="shared" si="415"/>
        <v>1.8932222642938281E-3</v>
      </c>
      <c r="AO3330" s="3"/>
      <c r="AP3330">
        <v>0</v>
      </c>
      <c r="AR3330" t="s">
        <v>0</v>
      </c>
      <c r="AT3330" s="2" t="s">
        <v>7</v>
      </c>
      <c r="AU3330" s="1">
        <f t="shared" ref="AU3330:AU3393" si="419">(Y3330*0.7+AN3330*0.3)*100</f>
        <v>1.0789263494642785</v>
      </c>
      <c r="AV3330" s="1">
        <f t="shared" ref="AV3330:AV3393" si="420">(Y3330*0.5+AN3330*0.5)*100</f>
        <v>0.82475374288287984</v>
      </c>
      <c r="AW3330" s="1">
        <f t="shared" ref="AW3330:AW3393" si="421">(Y3330*0.3+AN3330*0.7)*100</f>
        <v>0.57058113630148088</v>
      </c>
    </row>
    <row r="3331" spans="1:49" x14ac:dyDescent="0.2">
      <c r="A3331">
        <v>3329</v>
      </c>
      <c r="B3331" t="s">
        <v>26697</v>
      </c>
      <c r="C3331" t="s">
        <v>26696</v>
      </c>
      <c r="D3331" t="s">
        <v>26695</v>
      </c>
      <c r="F3331" t="s">
        <v>26694</v>
      </c>
      <c r="G3331" t="s">
        <v>6</v>
      </c>
      <c r="H3331" t="s">
        <v>5</v>
      </c>
      <c r="I3331" t="s">
        <v>26693</v>
      </c>
      <c r="J3331">
        <v>60014340</v>
      </c>
      <c r="K3331" t="s">
        <v>1241</v>
      </c>
      <c r="L3331" t="s">
        <v>621</v>
      </c>
      <c r="M3331" t="s">
        <v>14</v>
      </c>
      <c r="N3331">
        <v>5</v>
      </c>
      <c r="O3331" t="s">
        <v>26692</v>
      </c>
      <c r="P3331" t="s">
        <v>26691</v>
      </c>
      <c r="Q3331" t="s">
        <v>26690</v>
      </c>
      <c r="R3331" s="7">
        <v>43344</v>
      </c>
      <c r="S3331" s="8">
        <f t="shared" si="416"/>
        <v>2018</v>
      </c>
      <c r="T3331" s="8">
        <v>2018</v>
      </c>
      <c r="U3331" s="8">
        <f t="shared" si="417"/>
        <v>4</v>
      </c>
      <c r="V3331" s="7">
        <v>43344</v>
      </c>
      <c r="W3331" t="s">
        <v>654</v>
      </c>
      <c r="X3331" s="2">
        <v>0.54700000000000004</v>
      </c>
      <c r="Y3331" s="6">
        <f t="shared" ref="Y3331:Y3394" si="422">(X3331-$Z$3)/($Z$2-$Z$3)</f>
        <v>1.4601852593363766E-2</v>
      </c>
      <c r="AA3331">
        <v>14348411</v>
      </c>
      <c r="AB3331">
        <v>17683</v>
      </c>
      <c r="AC3331">
        <v>16180399</v>
      </c>
      <c r="AD3331" t="s">
        <v>1</v>
      </c>
      <c r="AE3331">
        <v>93</v>
      </c>
      <c r="AH3331" t="s">
        <v>1655</v>
      </c>
      <c r="AI3331" t="s">
        <v>26689</v>
      </c>
      <c r="AJ3331" t="s">
        <v>26688</v>
      </c>
      <c r="AK3331" t="s">
        <v>26687</v>
      </c>
      <c r="AL3331">
        <v>19</v>
      </c>
      <c r="AM3331" s="5">
        <f t="shared" si="418"/>
        <v>4.75</v>
      </c>
      <c r="AN3331" s="4">
        <f t="shared" ref="AN3331:AN3394" si="423">(AM3331-$AO$3)/($AO$2-$AO$3)</f>
        <v>7.1942446043165471E-3</v>
      </c>
      <c r="AO3331" s="3"/>
      <c r="AP3331">
        <v>0</v>
      </c>
      <c r="AR3331" t="s">
        <v>0</v>
      </c>
      <c r="AS3331" t="s">
        <v>2489</v>
      </c>
      <c r="AT3331" s="2" t="s">
        <v>7</v>
      </c>
      <c r="AU3331" s="1">
        <f t="shared" si="419"/>
        <v>1.2379570196649599</v>
      </c>
      <c r="AV3331" s="1">
        <f t="shared" si="420"/>
        <v>1.0898048598840158</v>
      </c>
      <c r="AW3331" s="1">
        <f t="shared" si="421"/>
        <v>0.94165270010307112</v>
      </c>
    </row>
    <row r="3332" spans="1:49" x14ac:dyDescent="0.2">
      <c r="A3332">
        <v>3330</v>
      </c>
      <c r="B3332" t="s">
        <v>26686</v>
      </c>
      <c r="C3332" t="s">
        <v>26685</v>
      </c>
      <c r="F3332" t="s">
        <v>26684</v>
      </c>
      <c r="G3332" t="s">
        <v>6</v>
      </c>
      <c r="H3332" t="s">
        <v>5</v>
      </c>
      <c r="I3332" t="s">
        <v>26683</v>
      </c>
      <c r="J3332">
        <v>60022134</v>
      </c>
      <c r="K3332" t="s">
        <v>574</v>
      </c>
      <c r="L3332" t="s">
        <v>573</v>
      </c>
      <c r="M3332" t="s">
        <v>572</v>
      </c>
      <c r="N3332">
        <v>1</v>
      </c>
      <c r="O3332" t="s">
        <v>26682</v>
      </c>
      <c r="P3332">
        <v>8401827700</v>
      </c>
      <c r="Q3332">
        <v>60022134</v>
      </c>
      <c r="R3332" s="7">
        <v>43344</v>
      </c>
      <c r="S3332" s="8">
        <f t="shared" si="416"/>
        <v>2018</v>
      </c>
      <c r="T3332" s="8">
        <v>2018</v>
      </c>
      <c r="U3332" s="8">
        <f t="shared" si="417"/>
        <v>4</v>
      </c>
      <c r="V3332" s="7">
        <v>43344</v>
      </c>
      <c r="W3332" t="s">
        <v>263</v>
      </c>
      <c r="X3332" s="2">
        <v>1.6519999999999999</v>
      </c>
      <c r="Y3332" s="6">
        <f t="shared" si="422"/>
        <v>4.409919649769093E-2</v>
      </c>
      <c r="AA3332" t="s">
        <v>262</v>
      </c>
      <c r="AB3332">
        <v>17337</v>
      </c>
      <c r="AD3332" t="s">
        <v>1</v>
      </c>
      <c r="AE3332">
        <v>66</v>
      </c>
      <c r="AF3332">
        <v>9</v>
      </c>
      <c r="AG3332">
        <v>8384247</v>
      </c>
      <c r="AH3332" t="s">
        <v>26681</v>
      </c>
      <c r="AI3332" t="s">
        <v>26680</v>
      </c>
      <c r="AJ3332" t="s">
        <v>26679</v>
      </c>
      <c r="AK3332" t="s">
        <v>26678</v>
      </c>
      <c r="AL3332">
        <v>8</v>
      </c>
      <c r="AM3332" s="5">
        <f t="shared" si="418"/>
        <v>2</v>
      </c>
      <c r="AN3332" s="4">
        <f t="shared" si="423"/>
        <v>3.0291556228701248E-3</v>
      </c>
      <c r="AO3332" s="3"/>
      <c r="AP3332">
        <v>0</v>
      </c>
      <c r="AR3332" t="s">
        <v>0</v>
      </c>
      <c r="AS3332" t="s">
        <v>2526</v>
      </c>
      <c r="AT3332" s="2" t="s">
        <v>7</v>
      </c>
      <c r="AU3332" s="1">
        <f t="shared" si="419"/>
        <v>3.1778184235244686</v>
      </c>
      <c r="AV3332" s="1">
        <f t="shared" si="420"/>
        <v>2.3564176060280526</v>
      </c>
      <c r="AW3332" s="1">
        <f t="shared" si="421"/>
        <v>1.5350167885316366</v>
      </c>
    </row>
    <row r="3333" spans="1:49" x14ac:dyDescent="0.2">
      <c r="A3333">
        <v>3331</v>
      </c>
      <c r="B3333" t="s">
        <v>26677</v>
      </c>
      <c r="C3333" t="s">
        <v>26676</v>
      </c>
      <c r="D3333" t="s">
        <v>26675</v>
      </c>
      <c r="F3333" t="s">
        <v>26674</v>
      </c>
      <c r="G3333" t="s">
        <v>6</v>
      </c>
      <c r="H3333" t="s">
        <v>5</v>
      </c>
      <c r="I3333" t="s">
        <v>26673</v>
      </c>
      <c r="J3333" t="s">
        <v>26672</v>
      </c>
      <c r="K3333" t="s">
        <v>26671</v>
      </c>
      <c r="L3333" t="s">
        <v>26670</v>
      </c>
      <c r="M3333" t="s">
        <v>9</v>
      </c>
      <c r="N3333">
        <v>3</v>
      </c>
      <c r="O3333" t="s">
        <v>26669</v>
      </c>
      <c r="P3333" t="s">
        <v>26668</v>
      </c>
      <c r="Q3333" t="s">
        <v>26667</v>
      </c>
      <c r="R3333" s="7">
        <v>43344</v>
      </c>
      <c r="S3333" s="8">
        <f t="shared" si="416"/>
        <v>2018</v>
      </c>
      <c r="T3333" s="8">
        <v>2018</v>
      </c>
      <c r="U3333" s="8">
        <f t="shared" si="417"/>
        <v>4</v>
      </c>
      <c r="V3333" s="7">
        <v>43344</v>
      </c>
      <c r="W3333" t="s">
        <v>235</v>
      </c>
      <c r="X3333" s="2">
        <v>0.93600000000000005</v>
      </c>
      <c r="Y3333" s="6">
        <f t="shared" si="422"/>
        <v>2.4985985424841838E-2</v>
      </c>
      <c r="AA3333">
        <v>2728842</v>
      </c>
      <c r="AB3333">
        <v>21522</v>
      </c>
      <c r="AD3333" t="s">
        <v>1</v>
      </c>
      <c r="AE3333">
        <v>44</v>
      </c>
      <c r="AF3333">
        <v>13</v>
      </c>
      <c r="AH3333" t="s">
        <v>26666</v>
      </c>
      <c r="AI3333" t="s">
        <v>26665</v>
      </c>
      <c r="AJ3333" t="s">
        <v>26664</v>
      </c>
      <c r="AK3333" t="s">
        <v>26663</v>
      </c>
      <c r="AL3333">
        <v>3</v>
      </c>
      <c r="AM3333" s="5">
        <f t="shared" si="418"/>
        <v>0.75</v>
      </c>
      <c r="AN3333" s="4">
        <f t="shared" si="423"/>
        <v>1.1359333585762969E-3</v>
      </c>
      <c r="AO3333" s="3"/>
      <c r="AP3333">
        <v>0</v>
      </c>
      <c r="AR3333" t="s">
        <v>0</v>
      </c>
      <c r="AT3333" s="2">
        <v>4.5270000000000001</v>
      </c>
      <c r="AU3333" s="1">
        <f t="shared" si="419"/>
        <v>1.7830969804962176</v>
      </c>
      <c r="AV3333" s="1">
        <f t="shared" si="420"/>
        <v>1.3060959391709066</v>
      </c>
      <c r="AW3333" s="1">
        <f t="shared" si="421"/>
        <v>0.82909489784559598</v>
      </c>
    </row>
    <row r="3334" spans="1:49" x14ac:dyDescent="0.2">
      <c r="A3334">
        <v>3332</v>
      </c>
      <c r="B3334" t="s">
        <v>26662</v>
      </c>
      <c r="C3334" t="s">
        <v>26661</v>
      </c>
      <c r="F3334" t="s">
        <v>26660</v>
      </c>
      <c r="G3334" t="s">
        <v>6</v>
      </c>
      <c r="H3334" t="s">
        <v>5</v>
      </c>
      <c r="I3334" t="s">
        <v>1630</v>
      </c>
      <c r="J3334" t="s">
        <v>26659</v>
      </c>
      <c r="K3334" t="s">
        <v>26658</v>
      </c>
      <c r="L3334" t="s">
        <v>26657</v>
      </c>
      <c r="M3334" t="s">
        <v>219</v>
      </c>
      <c r="N3334">
        <v>6</v>
      </c>
      <c r="O3334" t="s">
        <v>26656</v>
      </c>
      <c r="P3334" t="s">
        <v>26655</v>
      </c>
      <c r="Q3334" t="s">
        <v>26654</v>
      </c>
      <c r="R3334" s="7">
        <v>43344</v>
      </c>
      <c r="S3334" s="8">
        <f t="shared" si="416"/>
        <v>2018</v>
      </c>
      <c r="T3334" s="8">
        <v>2018</v>
      </c>
      <c r="U3334" s="8">
        <f t="shared" si="417"/>
        <v>4</v>
      </c>
      <c r="V3334" s="7">
        <v>43344</v>
      </c>
      <c r="W3334" t="s">
        <v>263</v>
      </c>
      <c r="X3334" s="2">
        <v>1.6519999999999999</v>
      </c>
      <c r="Y3334" s="6">
        <f t="shared" si="422"/>
        <v>4.409919649769093E-2</v>
      </c>
      <c r="AA3334" t="s">
        <v>262</v>
      </c>
      <c r="AB3334">
        <v>17337</v>
      </c>
      <c r="AD3334" t="s">
        <v>1</v>
      </c>
      <c r="AE3334">
        <v>66</v>
      </c>
      <c r="AF3334">
        <v>9</v>
      </c>
      <c r="AG3334">
        <v>8384264</v>
      </c>
      <c r="AH3334" t="s">
        <v>26653</v>
      </c>
      <c r="AI3334" t="s">
        <v>26652</v>
      </c>
      <c r="AJ3334" t="s">
        <v>26651</v>
      </c>
      <c r="AK3334" t="s">
        <v>26650</v>
      </c>
      <c r="AL3334">
        <v>27</v>
      </c>
      <c r="AM3334" s="5">
        <f t="shared" si="418"/>
        <v>6.75</v>
      </c>
      <c r="AN3334" s="4">
        <f t="shared" si="423"/>
        <v>1.0223400227186671E-2</v>
      </c>
      <c r="AO3334" s="3"/>
      <c r="AP3334">
        <v>0</v>
      </c>
      <c r="AQ3334" t="s">
        <v>49</v>
      </c>
      <c r="AR3334" t="s">
        <v>26649</v>
      </c>
      <c r="AS3334" t="s">
        <v>48</v>
      </c>
      <c r="AT3334" s="2" t="s">
        <v>7</v>
      </c>
      <c r="AU3334" s="1">
        <f t="shared" si="419"/>
        <v>3.393645761653965</v>
      </c>
      <c r="AV3334" s="1">
        <f t="shared" si="420"/>
        <v>2.7161298362438799</v>
      </c>
      <c r="AW3334" s="1">
        <f t="shared" si="421"/>
        <v>2.0386139108337948</v>
      </c>
    </row>
    <row r="3335" spans="1:49" x14ac:dyDescent="0.2">
      <c r="A3335">
        <v>3333</v>
      </c>
      <c r="B3335" t="s">
        <v>26648</v>
      </c>
      <c r="C3335" t="s">
        <v>26647</v>
      </c>
      <c r="F3335" t="s">
        <v>26646</v>
      </c>
      <c r="G3335" t="s">
        <v>6</v>
      </c>
      <c r="H3335" t="s">
        <v>5</v>
      </c>
      <c r="I3335" t="s">
        <v>26645</v>
      </c>
      <c r="J3335" t="s">
        <v>26644</v>
      </c>
      <c r="K3335" t="s">
        <v>26643</v>
      </c>
      <c r="L3335" t="s">
        <v>26642</v>
      </c>
      <c r="M3335" t="s">
        <v>5626</v>
      </c>
      <c r="N3335">
        <v>4</v>
      </c>
      <c r="O3335" t="s">
        <v>26641</v>
      </c>
      <c r="P3335" t="s">
        <v>26640</v>
      </c>
      <c r="Q3335" t="s">
        <v>26639</v>
      </c>
      <c r="R3335" s="7">
        <v>43344</v>
      </c>
      <c r="S3335" s="8">
        <f t="shared" si="416"/>
        <v>2018</v>
      </c>
      <c r="T3335" s="8">
        <v>2018</v>
      </c>
      <c r="U3335" s="8">
        <f t="shared" si="417"/>
        <v>4</v>
      </c>
      <c r="V3335" s="7">
        <v>43344</v>
      </c>
      <c r="W3335" t="s">
        <v>263</v>
      </c>
      <c r="X3335" s="2">
        <v>1.6519999999999999</v>
      </c>
      <c r="Y3335" s="6">
        <f t="shared" si="422"/>
        <v>4.409919649769093E-2</v>
      </c>
      <c r="AA3335" t="s">
        <v>262</v>
      </c>
      <c r="AB3335">
        <v>17337</v>
      </c>
      <c r="AD3335" t="s">
        <v>1</v>
      </c>
      <c r="AE3335">
        <v>66</v>
      </c>
      <c r="AF3335">
        <v>9</v>
      </c>
      <c r="AG3335">
        <v>8384253</v>
      </c>
      <c r="AH3335" t="s">
        <v>26638</v>
      </c>
      <c r="AI3335" t="s">
        <v>26637</v>
      </c>
      <c r="AJ3335" t="s">
        <v>26636</v>
      </c>
      <c r="AK3335" t="s">
        <v>26635</v>
      </c>
      <c r="AL3335">
        <v>6</v>
      </c>
      <c r="AM3335" s="5">
        <f t="shared" si="418"/>
        <v>1.5</v>
      </c>
      <c r="AN3335" s="4">
        <f t="shared" si="423"/>
        <v>2.2718667171525938E-3</v>
      </c>
      <c r="AO3335" s="3"/>
      <c r="AP3335">
        <v>0</v>
      </c>
      <c r="AR3335" t="s">
        <v>0</v>
      </c>
      <c r="AT3335" s="2" t="s">
        <v>7</v>
      </c>
      <c r="AU3335" s="1">
        <f t="shared" si="419"/>
        <v>3.1550997563529428</v>
      </c>
      <c r="AV3335" s="1">
        <f t="shared" si="420"/>
        <v>2.3185531607421761</v>
      </c>
      <c r="AW3335" s="1">
        <f t="shared" si="421"/>
        <v>1.4820065651314094</v>
      </c>
    </row>
    <row r="3336" spans="1:49" x14ac:dyDescent="0.2">
      <c r="A3336">
        <v>3334</v>
      </c>
      <c r="B3336" t="s">
        <v>26634</v>
      </c>
      <c r="C3336" t="s">
        <v>26633</v>
      </c>
      <c r="F3336" t="s">
        <v>26632</v>
      </c>
      <c r="G3336" t="s">
        <v>6</v>
      </c>
      <c r="H3336" t="s">
        <v>5</v>
      </c>
      <c r="I3336" t="s">
        <v>5544</v>
      </c>
      <c r="J3336" t="s">
        <v>26631</v>
      </c>
      <c r="K3336" t="s">
        <v>26630</v>
      </c>
      <c r="L3336" t="s">
        <v>26629</v>
      </c>
      <c r="M3336" t="s">
        <v>1443</v>
      </c>
      <c r="N3336">
        <v>2</v>
      </c>
      <c r="O3336" t="s">
        <v>26628</v>
      </c>
      <c r="P3336" t="s">
        <v>26627</v>
      </c>
      <c r="Q3336" t="s">
        <v>26626</v>
      </c>
      <c r="R3336" s="7">
        <v>43344</v>
      </c>
      <c r="S3336" s="8">
        <f t="shared" si="416"/>
        <v>2018</v>
      </c>
      <c r="T3336" s="8">
        <v>2018</v>
      </c>
      <c r="U3336" s="8">
        <f t="shared" si="417"/>
        <v>4</v>
      </c>
      <c r="V3336" s="7">
        <v>43344</v>
      </c>
      <c r="W3336" t="s">
        <v>263</v>
      </c>
      <c r="X3336" s="2">
        <v>1.6519999999999999</v>
      </c>
      <c r="Y3336" s="6">
        <f t="shared" si="422"/>
        <v>4.409919649769093E-2</v>
      </c>
      <c r="AA3336" t="s">
        <v>262</v>
      </c>
      <c r="AB3336">
        <v>17337</v>
      </c>
      <c r="AD3336" t="s">
        <v>1</v>
      </c>
      <c r="AE3336">
        <v>66</v>
      </c>
      <c r="AF3336">
        <v>9</v>
      </c>
      <c r="AG3336">
        <v>8383957</v>
      </c>
      <c r="AH3336" t="s">
        <v>26625</v>
      </c>
      <c r="AI3336" t="s">
        <v>26624</v>
      </c>
      <c r="AJ3336" t="s">
        <v>26623</v>
      </c>
      <c r="AK3336" t="s">
        <v>26622</v>
      </c>
      <c r="AL3336">
        <v>9</v>
      </c>
      <c r="AM3336" s="5">
        <f t="shared" si="418"/>
        <v>2.25</v>
      </c>
      <c r="AN3336" s="4">
        <f t="shared" si="423"/>
        <v>3.4078000757288905E-3</v>
      </c>
      <c r="AO3336" s="3"/>
      <c r="AP3336">
        <v>0</v>
      </c>
      <c r="AR3336" t="s">
        <v>0</v>
      </c>
      <c r="AT3336" s="2" t="s">
        <v>7</v>
      </c>
      <c r="AU3336" s="1">
        <f t="shared" si="419"/>
        <v>3.1891777571102313</v>
      </c>
      <c r="AV3336" s="1">
        <f t="shared" si="420"/>
        <v>2.3753498286709909</v>
      </c>
      <c r="AW3336" s="1">
        <f t="shared" si="421"/>
        <v>1.5615219002317502</v>
      </c>
    </row>
    <row r="3337" spans="1:49" x14ac:dyDescent="0.2">
      <c r="A3337">
        <v>3335</v>
      </c>
      <c r="B3337" t="s">
        <v>26621</v>
      </c>
      <c r="C3337" t="s">
        <v>26620</v>
      </c>
      <c r="F3337" t="s">
        <v>26619</v>
      </c>
      <c r="G3337" t="s">
        <v>6</v>
      </c>
      <c r="H3337" t="s">
        <v>5</v>
      </c>
      <c r="I3337" t="s">
        <v>2824</v>
      </c>
      <c r="J3337" t="s">
        <v>3720</v>
      </c>
      <c r="K3337" t="s">
        <v>3719</v>
      </c>
      <c r="L3337" t="s">
        <v>3718</v>
      </c>
      <c r="M3337" t="s">
        <v>2652</v>
      </c>
      <c r="N3337">
        <v>4</v>
      </c>
      <c r="O3337" t="s">
        <v>4751</v>
      </c>
      <c r="P3337" t="s">
        <v>4750</v>
      </c>
      <c r="Q3337" t="s">
        <v>26618</v>
      </c>
      <c r="R3337" s="7">
        <v>43344</v>
      </c>
      <c r="S3337" s="8">
        <f t="shared" si="416"/>
        <v>2018</v>
      </c>
      <c r="T3337" s="8">
        <v>2018</v>
      </c>
      <c r="U3337" s="8">
        <f t="shared" si="417"/>
        <v>4</v>
      </c>
      <c r="V3337" s="7">
        <v>43344</v>
      </c>
      <c r="W3337" t="s">
        <v>263</v>
      </c>
      <c r="X3337" s="2">
        <v>1.6519999999999999</v>
      </c>
      <c r="Y3337" s="6">
        <f t="shared" si="422"/>
        <v>4.409919649769093E-2</v>
      </c>
      <c r="AA3337" t="s">
        <v>262</v>
      </c>
      <c r="AB3337">
        <v>17337</v>
      </c>
      <c r="AD3337" t="s">
        <v>1</v>
      </c>
      <c r="AE3337">
        <v>66</v>
      </c>
      <c r="AF3337">
        <v>9</v>
      </c>
      <c r="AG3337">
        <v>8385113</v>
      </c>
      <c r="AH3337" t="s">
        <v>26617</v>
      </c>
      <c r="AI3337" t="s">
        <v>26616</v>
      </c>
      <c r="AJ3337" t="s">
        <v>26615</v>
      </c>
      <c r="AK3337" t="s">
        <v>26614</v>
      </c>
      <c r="AL3337">
        <v>22</v>
      </c>
      <c r="AM3337" s="5">
        <f t="shared" si="418"/>
        <v>5.5</v>
      </c>
      <c r="AN3337" s="4">
        <f t="shared" si="423"/>
        <v>8.330177962892843E-3</v>
      </c>
      <c r="AO3337" s="3"/>
      <c r="AP3337">
        <v>0</v>
      </c>
      <c r="AQ3337" t="s">
        <v>49</v>
      </c>
      <c r="AR3337" t="s">
        <v>3057</v>
      </c>
      <c r="AS3337" t="s">
        <v>2254</v>
      </c>
      <c r="AT3337" s="2" t="s">
        <v>7</v>
      </c>
      <c r="AU3337" s="1">
        <f t="shared" si="419"/>
        <v>3.3368490937251507</v>
      </c>
      <c r="AV3337" s="1">
        <f t="shared" si="420"/>
        <v>2.6214687230291887</v>
      </c>
      <c r="AW3337" s="1">
        <f t="shared" si="421"/>
        <v>1.9060883523332266</v>
      </c>
    </row>
    <row r="3338" spans="1:49" x14ac:dyDescent="0.2">
      <c r="A3338">
        <v>3336</v>
      </c>
      <c r="B3338" t="s">
        <v>26613</v>
      </c>
      <c r="C3338" t="s">
        <v>26612</v>
      </c>
      <c r="F3338" t="s">
        <v>26611</v>
      </c>
      <c r="G3338" t="s">
        <v>6</v>
      </c>
      <c r="H3338" t="s">
        <v>5</v>
      </c>
      <c r="I3338" t="s">
        <v>4242</v>
      </c>
      <c r="J3338">
        <v>60013791</v>
      </c>
      <c r="K3338" t="s">
        <v>489</v>
      </c>
      <c r="L3338" t="s">
        <v>488</v>
      </c>
      <c r="M3338" t="s">
        <v>17</v>
      </c>
      <c r="N3338">
        <v>2</v>
      </c>
      <c r="O3338" t="s">
        <v>26610</v>
      </c>
      <c r="P3338" t="s">
        <v>26609</v>
      </c>
      <c r="Q3338" t="s">
        <v>26608</v>
      </c>
      <c r="R3338" s="7">
        <v>43344</v>
      </c>
      <c r="S3338" s="8">
        <f t="shared" si="416"/>
        <v>2018</v>
      </c>
      <c r="T3338" s="8">
        <v>2018</v>
      </c>
      <c r="U3338" s="8">
        <f t="shared" si="417"/>
        <v>4</v>
      </c>
      <c r="V3338" s="7">
        <v>43344</v>
      </c>
      <c r="W3338" t="s">
        <v>263</v>
      </c>
      <c r="X3338" s="2">
        <v>1.6519999999999999</v>
      </c>
      <c r="Y3338" s="6">
        <f t="shared" si="422"/>
        <v>4.409919649769093E-2</v>
      </c>
      <c r="AA3338" t="s">
        <v>262</v>
      </c>
      <c r="AB3338">
        <v>17337</v>
      </c>
      <c r="AD3338" t="s">
        <v>1</v>
      </c>
      <c r="AE3338">
        <v>66</v>
      </c>
      <c r="AF3338">
        <v>9</v>
      </c>
      <c r="AG3338">
        <v>8384300</v>
      </c>
      <c r="AH3338" t="s">
        <v>26607</v>
      </c>
      <c r="AI3338" t="s">
        <v>26606</v>
      </c>
      <c r="AJ3338" t="s">
        <v>26605</v>
      </c>
      <c r="AK3338" t="s">
        <v>26604</v>
      </c>
      <c r="AL3338">
        <v>1</v>
      </c>
      <c r="AM3338" s="5">
        <f t="shared" si="418"/>
        <v>0.25</v>
      </c>
      <c r="AN3338" s="4">
        <f t="shared" si="423"/>
        <v>3.786444528587656E-4</v>
      </c>
      <c r="AO3338" s="3"/>
      <c r="AP3338">
        <v>1</v>
      </c>
      <c r="AQ3338" t="s">
        <v>129</v>
      </c>
      <c r="AR3338">
        <v>1822213</v>
      </c>
      <c r="AS3338" t="s">
        <v>128</v>
      </c>
      <c r="AT3338" s="2" t="s">
        <v>7</v>
      </c>
      <c r="AU3338" s="1">
        <f t="shared" si="419"/>
        <v>3.098303088424128</v>
      </c>
      <c r="AV3338" s="1">
        <f t="shared" si="420"/>
        <v>2.2238920475274848</v>
      </c>
      <c r="AW3338" s="1">
        <f t="shared" si="421"/>
        <v>1.3494810066308416</v>
      </c>
    </row>
    <row r="3339" spans="1:49" x14ac:dyDescent="0.2">
      <c r="A3339">
        <v>3337</v>
      </c>
      <c r="B3339" t="s">
        <v>26603</v>
      </c>
      <c r="C3339" t="s">
        <v>26602</v>
      </c>
      <c r="F3339" t="s">
        <v>26601</v>
      </c>
      <c r="G3339" t="s">
        <v>6</v>
      </c>
      <c r="H3339" t="s">
        <v>5</v>
      </c>
      <c r="I3339" t="s">
        <v>26600</v>
      </c>
      <c r="J3339">
        <v>60030931</v>
      </c>
      <c r="K3339" t="s">
        <v>1347</v>
      </c>
      <c r="L3339" t="s">
        <v>1346</v>
      </c>
      <c r="M3339" t="s">
        <v>17</v>
      </c>
      <c r="N3339">
        <v>3</v>
      </c>
      <c r="O3339" t="s">
        <v>26599</v>
      </c>
      <c r="P3339" t="s">
        <v>26598</v>
      </c>
      <c r="Q3339" t="s">
        <v>4560</v>
      </c>
      <c r="R3339" s="7">
        <v>43344</v>
      </c>
      <c r="S3339" s="8">
        <f t="shared" si="416"/>
        <v>2018</v>
      </c>
      <c r="T3339" s="8">
        <v>2018</v>
      </c>
      <c r="U3339" s="8">
        <f t="shared" si="417"/>
        <v>4</v>
      </c>
      <c r="V3339" s="7">
        <v>43344</v>
      </c>
      <c r="W3339" t="s">
        <v>112</v>
      </c>
      <c r="X3339" s="2">
        <v>1.365</v>
      </c>
      <c r="Y3339" s="6">
        <f t="shared" si="422"/>
        <v>3.6437895411227675E-2</v>
      </c>
      <c r="AA3339">
        <v>189545</v>
      </c>
      <c r="AB3339">
        <v>17393</v>
      </c>
      <c r="AD3339" t="s">
        <v>1</v>
      </c>
      <c r="AE3339">
        <v>67</v>
      </c>
      <c r="AF3339">
        <v>9</v>
      </c>
      <c r="AG3339">
        <v>8382328</v>
      </c>
      <c r="AH3339" t="s">
        <v>26597</v>
      </c>
      <c r="AI3339" t="s">
        <v>26596</v>
      </c>
      <c r="AJ3339" t="s">
        <v>26595</v>
      </c>
      <c r="AK3339" t="s">
        <v>26594</v>
      </c>
      <c r="AL3339">
        <v>13</v>
      </c>
      <c r="AM3339" s="5">
        <f t="shared" si="418"/>
        <v>3.25</v>
      </c>
      <c r="AN3339" s="4">
        <f t="shared" si="423"/>
        <v>4.9223778871639529E-3</v>
      </c>
      <c r="AO3339" s="3"/>
      <c r="AP3339">
        <v>1</v>
      </c>
      <c r="AQ3339" t="s">
        <v>129</v>
      </c>
      <c r="AR3339">
        <v>1559483</v>
      </c>
      <c r="AS3339" t="s">
        <v>128</v>
      </c>
      <c r="AT3339" s="2" t="s">
        <v>7</v>
      </c>
      <c r="AU3339" s="1">
        <f t="shared" si="419"/>
        <v>2.6983240154008556</v>
      </c>
      <c r="AV3339" s="1">
        <f t="shared" si="420"/>
        <v>2.0680136649195813</v>
      </c>
      <c r="AW3339" s="1">
        <f t="shared" si="421"/>
        <v>1.4377033144383069</v>
      </c>
    </row>
    <row r="3340" spans="1:49" x14ac:dyDescent="0.2">
      <c r="A3340">
        <v>3338</v>
      </c>
      <c r="B3340" t="s">
        <v>26593</v>
      </c>
      <c r="C3340" t="s">
        <v>26592</v>
      </c>
      <c r="F3340" t="s">
        <v>26591</v>
      </c>
      <c r="G3340" t="s">
        <v>6</v>
      </c>
      <c r="H3340" t="s">
        <v>5</v>
      </c>
      <c r="I3340" t="s">
        <v>26590</v>
      </c>
      <c r="J3340" t="s">
        <v>26589</v>
      </c>
      <c r="K3340" t="s">
        <v>26588</v>
      </c>
      <c r="L3340" t="s">
        <v>26587</v>
      </c>
      <c r="M3340" t="s">
        <v>26586</v>
      </c>
      <c r="N3340">
        <v>5</v>
      </c>
      <c r="O3340" t="s">
        <v>26585</v>
      </c>
      <c r="P3340" t="s">
        <v>26584</v>
      </c>
      <c r="Q3340" t="s">
        <v>26583</v>
      </c>
      <c r="R3340" s="7">
        <v>43344</v>
      </c>
      <c r="S3340" s="8">
        <f t="shared" si="416"/>
        <v>2018</v>
      </c>
      <c r="T3340" s="8">
        <v>2018</v>
      </c>
      <c r="U3340" s="8">
        <f t="shared" si="417"/>
        <v>4</v>
      </c>
      <c r="V3340" s="7">
        <v>43344</v>
      </c>
      <c r="W3340" t="s">
        <v>263</v>
      </c>
      <c r="X3340" s="2">
        <v>1.6519999999999999</v>
      </c>
      <c r="Y3340" s="6">
        <f t="shared" si="422"/>
        <v>4.409919649769093E-2</v>
      </c>
      <c r="AA3340" t="s">
        <v>262</v>
      </c>
      <c r="AB3340">
        <v>17337</v>
      </c>
      <c r="AD3340" t="s">
        <v>1</v>
      </c>
      <c r="AE3340">
        <v>66</v>
      </c>
      <c r="AF3340">
        <v>9</v>
      </c>
      <c r="AG3340">
        <v>8384288</v>
      </c>
      <c r="AH3340" t="s">
        <v>26582</v>
      </c>
      <c r="AI3340" t="s">
        <v>26581</v>
      </c>
      <c r="AJ3340" t="s">
        <v>26580</v>
      </c>
      <c r="AK3340" t="s">
        <v>26579</v>
      </c>
      <c r="AL3340">
        <v>15</v>
      </c>
      <c r="AM3340" s="5">
        <f t="shared" si="418"/>
        <v>3.75</v>
      </c>
      <c r="AN3340" s="4">
        <f t="shared" si="423"/>
        <v>5.6796667928814843E-3</v>
      </c>
      <c r="AO3340" s="3"/>
      <c r="AP3340">
        <v>0</v>
      </c>
      <c r="AQ3340" t="s">
        <v>1796</v>
      </c>
      <c r="AR3340" t="s">
        <v>0</v>
      </c>
      <c r="AS3340" t="s">
        <v>1795</v>
      </c>
      <c r="AT3340" s="2" t="s">
        <v>7</v>
      </c>
      <c r="AU3340" s="1">
        <f t="shared" si="419"/>
        <v>3.2573337586248092</v>
      </c>
      <c r="AV3340" s="1">
        <f t="shared" si="420"/>
        <v>2.4889431645286209</v>
      </c>
      <c r="AW3340" s="1">
        <f t="shared" si="421"/>
        <v>1.7205525704324316</v>
      </c>
    </row>
    <row r="3341" spans="1:49" x14ac:dyDescent="0.2">
      <c r="A3341">
        <v>3339</v>
      </c>
      <c r="B3341" t="s">
        <v>26578</v>
      </c>
      <c r="C3341" t="s">
        <v>26577</v>
      </c>
      <c r="F3341" t="s">
        <v>26576</v>
      </c>
      <c r="G3341" t="s">
        <v>6</v>
      </c>
      <c r="H3341" t="s">
        <v>5</v>
      </c>
      <c r="I3341" t="s">
        <v>26575</v>
      </c>
      <c r="J3341" t="s">
        <v>26574</v>
      </c>
      <c r="K3341" t="s">
        <v>26573</v>
      </c>
      <c r="L3341" t="s">
        <v>26572</v>
      </c>
      <c r="M3341" t="s">
        <v>26571</v>
      </c>
      <c r="N3341">
        <v>4</v>
      </c>
      <c r="O3341" t="s">
        <v>26570</v>
      </c>
      <c r="P3341" t="s">
        <v>26569</v>
      </c>
      <c r="Q3341" t="s">
        <v>26568</v>
      </c>
      <c r="R3341" s="7">
        <v>43344</v>
      </c>
      <c r="S3341" s="8">
        <f t="shared" si="416"/>
        <v>2018</v>
      </c>
      <c r="T3341" s="8">
        <v>2018</v>
      </c>
      <c r="U3341" s="8">
        <f t="shared" si="417"/>
        <v>4</v>
      </c>
      <c r="V3341" s="7">
        <v>43344</v>
      </c>
      <c r="W3341" t="s">
        <v>112</v>
      </c>
      <c r="X3341" s="2">
        <v>1.365</v>
      </c>
      <c r="Y3341" s="6">
        <f t="shared" si="422"/>
        <v>3.6437895411227675E-2</v>
      </c>
      <c r="AA3341">
        <v>189545</v>
      </c>
      <c r="AB3341">
        <v>17393</v>
      </c>
      <c r="AD3341" t="s">
        <v>1</v>
      </c>
      <c r="AE3341">
        <v>67</v>
      </c>
      <c r="AF3341">
        <v>9</v>
      </c>
      <c r="AG3341">
        <v>8385110</v>
      </c>
      <c r="AH3341" t="s">
        <v>26567</v>
      </c>
      <c r="AI3341" t="s">
        <v>26566</v>
      </c>
      <c r="AJ3341" t="s">
        <v>26565</v>
      </c>
      <c r="AK3341" t="s">
        <v>26564</v>
      </c>
      <c r="AL3341">
        <v>11</v>
      </c>
      <c r="AM3341" s="5">
        <f t="shared" si="418"/>
        <v>2.75</v>
      </c>
      <c r="AN3341" s="4">
        <f t="shared" si="423"/>
        <v>4.1650889814464215E-3</v>
      </c>
      <c r="AO3341" s="3"/>
      <c r="AP3341">
        <v>1</v>
      </c>
      <c r="AQ3341" t="s">
        <v>80</v>
      </c>
      <c r="AR3341" t="s">
        <v>6778</v>
      </c>
      <c r="AS3341" t="s">
        <v>79</v>
      </c>
      <c r="AT3341" s="2" t="s">
        <v>7</v>
      </c>
      <c r="AU3341" s="1">
        <f t="shared" si="419"/>
        <v>2.6756053482293298</v>
      </c>
      <c r="AV3341" s="1">
        <f t="shared" si="420"/>
        <v>2.0301492196337048</v>
      </c>
      <c r="AW3341" s="1">
        <f t="shared" si="421"/>
        <v>1.3846930910380797</v>
      </c>
    </row>
    <row r="3342" spans="1:49" x14ac:dyDescent="0.2">
      <c r="A3342">
        <v>3340</v>
      </c>
      <c r="B3342" t="s">
        <v>26563</v>
      </c>
      <c r="C3342" t="s">
        <v>26562</v>
      </c>
      <c r="F3342" t="s">
        <v>26561</v>
      </c>
      <c r="G3342" t="s">
        <v>6</v>
      </c>
      <c r="H3342" t="s">
        <v>5</v>
      </c>
      <c r="I3342" t="s">
        <v>5165</v>
      </c>
      <c r="J3342">
        <v>60012835</v>
      </c>
      <c r="K3342" t="s">
        <v>103</v>
      </c>
      <c r="L3342" t="s">
        <v>102</v>
      </c>
      <c r="M3342" t="s">
        <v>96</v>
      </c>
      <c r="N3342">
        <v>2</v>
      </c>
      <c r="O3342" t="s">
        <v>5164</v>
      </c>
      <c r="P3342" t="s">
        <v>5163</v>
      </c>
      <c r="Q3342" t="s">
        <v>101</v>
      </c>
      <c r="R3342" s="7">
        <v>43344</v>
      </c>
      <c r="S3342" s="8">
        <f t="shared" si="416"/>
        <v>2018</v>
      </c>
      <c r="T3342" s="8">
        <v>2018</v>
      </c>
      <c r="U3342" s="8">
        <f t="shared" si="417"/>
        <v>4</v>
      </c>
      <c r="V3342" s="7">
        <v>43344</v>
      </c>
      <c r="W3342" t="s">
        <v>263</v>
      </c>
      <c r="X3342" s="2">
        <v>1.6519999999999999</v>
      </c>
      <c r="Y3342" s="6">
        <f t="shared" si="422"/>
        <v>4.409919649769093E-2</v>
      </c>
      <c r="AA3342" t="s">
        <v>262</v>
      </c>
      <c r="AB3342">
        <v>17337</v>
      </c>
      <c r="AD3342" t="s">
        <v>1</v>
      </c>
      <c r="AE3342">
        <v>66</v>
      </c>
      <c r="AF3342">
        <v>9</v>
      </c>
      <c r="AG3342">
        <v>8384245</v>
      </c>
      <c r="AH3342" t="s">
        <v>26560</v>
      </c>
      <c r="AI3342" t="s">
        <v>26559</v>
      </c>
      <c r="AJ3342" t="s">
        <v>26558</v>
      </c>
      <c r="AK3342" t="s">
        <v>26557</v>
      </c>
      <c r="AL3342">
        <v>16</v>
      </c>
      <c r="AM3342" s="5">
        <f t="shared" si="418"/>
        <v>4</v>
      </c>
      <c r="AN3342" s="4">
        <f t="shared" si="423"/>
        <v>6.0583112457402496E-3</v>
      </c>
      <c r="AO3342" s="3"/>
      <c r="AP3342">
        <v>0</v>
      </c>
      <c r="AQ3342" t="s">
        <v>5162</v>
      </c>
      <c r="AR3342" t="s">
        <v>0</v>
      </c>
      <c r="AS3342" t="s">
        <v>103</v>
      </c>
      <c r="AT3342" s="2" t="s">
        <v>7</v>
      </c>
      <c r="AU3342" s="1">
        <f t="shared" si="419"/>
        <v>3.2686930922105728</v>
      </c>
      <c r="AV3342" s="1">
        <f t="shared" si="420"/>
        <v>2.5078753871715591</v>
      </c>
      <c r="AW3342" s="1">
        <f t="shared" si="421"/>
        <v>1.7470576821325454</v>
      </c>
    </row>
    <row r="3343" spans="1:49" x14ac:dyDescent="0.2">
      <c r="A3343">
        <v>3341</v>
      </c>
      <c r="B3343" t="s">
        <v>26556</v>
      </c>
      <c r="C3343" t="s">
        <v>26555</v>
      </c>
      <c r="F3343" t="s">
        <v>26554</v>
      </c>
      <c r="G3343" t="s">
        <v>6</v>
      </c>
      <c r="H3343" t="s">
        <v>5</v>
      </c>
      <c r="I3343" t="s">
        <v>26553</v>
      </c>
      <c r="J3343" t="s">
        <v>26552</v>
      </c>
      <c r="K3343" t="s">
        <v>26551</v>
      </c>
      <c r="L3343" t="s">
        <v>26550</v>
      </c>
      <c r="M3343" t="s">
        <v>497</v>
      </c>
      <c r="N3343">
        <v>5</v>
      </c>
      <c r="O3343" t="s">
        <v>26549</v>
      </c>
      <c r="P3343" t="s">
        <v>26548</v>
      </c>
      <c r="Q3343" t="s">
        <v>26547</v>
      </c>
      <c r="R3343" s="7">
        <v>43344</v>
      </c>
      <c r="S3343" s="8">
        <f t="shared" si="416"/>
        <v>2018</v>
      </c>
      <c r="T3343" s="8">
        <v>2018</v>
      </c>
      <c r="U3343" s="8">
        <f t="shared" si="417"/>
        <v>4</v>
      </c>
      <c r="V3343" s="7">
        <v>43344</v>
      </c>
      <c r="W3343" t="s">
        <v>263</v>
      </c>
      <c r="X3343" s="2">
        <v>1.6519999999999999</v>
      </c>
      <c r="Y3343" s="6">
        <f t="shared" si="422"/>
        <v>4.409919649769093E-2</v>
      </c>
      <c r="AA3343" t="s">
        <v>262</v>
      </c>
      <c r="AB3343">
        <v>17337</v>
      </c>
      <c r="AD3343" t="s">
        <v>1</v>
      </c>
      <c r="AE3343">
        <v>66</v>
      </c>
      <c r="AF3343">
        <v>9</v>
      </c>
      <c r="AG3343">
        <v>8375997</v>
      </c>
      <c r="AH3343" t="s">
        <v>26546</v>
      </c>
      <c r="AI3343" t="s">
        <v>26545</v>
      </c>
      <c r="AJ3343" t="s">
        <v>26544</v>
      </c>
      <c r="AK3343" t="s">
        <v>26543</v>
      </c>
      <c r="AL3343">
        <v>4</v>
      </c>
      <c r="AM3343" s="5">
        <f t="shared" si="418"/>
        <v>1</v>
      </c>
      <c r="AN3343" s="4">
        <f t="shared" si="423"/>
        <v>1.5145778114350624E-3</v>
      </c>
      <c r="AO3343" s="3"/>
      <c r="AP3343">
        <v>0</v>
      </c>
      <c r="AQ3343" t="s">
        <v>49</v>
      </c>
      <c r="AR3343">
        <v>61471240</v>
      </c>
      <c r="AS3343" t="s">
        <v>48</v>
      </c>
      <c r="AT3343" s="2" t="s">
        <v>7</v>
      </c>
      <c r="AU3343" s="1">
        <f t="shared" si="419"/>
        <v>3.132381089181417</v>
      </c>
      <c r="AV3343" s="1">
        <f t="shared" si="420"/>
        <v>2.2806887154562996</v>
      </c>
      <c r="AW3343" s="1">
        <f t="shared" si="421"/>
        <v>1.4289963417311822</v>
      </c>
    </row>
    <row r="3344" spans="1:49" x14ac:dyDescent="0.2">
      <c r="A3344">
        <v>3342</v>
      </c>
      <c r="B3344" t="s">
        <v>26542</v>
      </c>
      <c r="C3344" t="s">
        <v>26541</v>
      </c>
      <c r="F3344" t="s">
        <v>26540</v>
      </c>
      <c r="G3344" t="s">
        <v>6</v>
      </c>
      <c r="H3344" t="s">
        <v>5</v>
      </c>
      <c r="I3344" t="s">
        <v>478</v>
      </c>
      <c r="J3344" t="s">
        <v>26539</v>
      </c>
      <c r="K3344" t="s">
        <v>26538</v>
      </c>
      <c r="L3344" t="s">
        <v>26537</v>
      </c>
      <c r="M3344" t="s">
        <v>2125</v>
      </c>
      <c r="N3344">
        <v>6</v>
      </c>
      <c r="O3344" t="s">
        <v>26536</v>
      </c>
      <c r="P3344" t="s">
        <v>26535</v>
      </c>
      <c r="Q3344" t="s">
        <v>26534</v>
      </c>
      <c r="R3344" s="7">
        <v>43344</v>
      </c>
      <c r="S3344" s="8">
        <f t="shared" si="416"/>
        <v>2018</v>
      </c>
      <c r="T3344" s="8">
        <v>2018</v>
      </c>
      <c r="U3344" s="8">
        <f t="shared" si="417"/>
        <v>4</v>
      </c>
      <c r="V3344" s="7">
        <v>43344</v>
      </c>
      <c r="W3344" t="s">
        <v>112</v>
      </c>
      <c r="X3344" s="2">
        <v>1.365</v>
      </c>
      <c r="Y3344" s="6">
        <f t="shared" si="422"/>
        <v>3.6437895411227675E-2</v>
      </c>
      <c r="AA3344">
        <v>189545</v>
      </c>
      <c r="AB3344">
        <v>17393</v>
      </c>
      <c r="AD3344" t="s">
        <v>1</v>
      </c>
      <c r="AE3344">
        <v>67</v>
      </c>
      <c r="AF3344">
        <v>9</v>
      </c>
      <c r="AG3344">
        <v>8378044</v>
      </c>
      <c r="AH3344" t="s">
        <v>26533</v>
      </c>
      <c r="AI3344" t="s">
        <v>26532</v>
      </c>
      <c r="AJ3344" t="s">
        <v>26531</v>
      </c>
      <c r="AK3344" t="s">
        <v>26530</v>
      </c>
      <c r="AL3344">
        <v>3</v>
      </c>
      <c r="AM3344" s="5">
        <f t="shared" si="418"/>
        <v>0.75</v>
      </c>
      <c r="AN3344" s="4">
        <f t="shared" si="423"/>
        <v>1.1359333585762969E-3</v>
      </c>
      <c r="AO3344" s="3"/>
      <c r="AP3344">
        <v>0</v>
      </c>
      <c r="AQ3344" t="s">
        <v>49</v>
      </c>
      <c r="AR3344">
        <v>61472190</v>
      </c>
      <c r="AS3344" t="s">
        <v>48</v>
      </c>
      <c r="AT3344" s="2" t="s">
        <v>7</v>
      </c>
      <c r="AU3344" s="1">
        <f t="shared" si="419"/>
        <v>2.5847306795432257</v>
      </c>
      <c r="AV3344" s="1">
        <f t="shared" si="420"/>
        <v>1.8786914384901987</v>
      </c>
      <c r="AW3344" s="1">
        <f t="shared" si="421"/>
        <v>1.1726521974371711</v>
      </c>
    </row>
    <row r="3345" spans="1:49" x14ac:dyDescent="0.2">
      <c r="A3345">
        <v>3343</v>
      </c>
      <c r="B3345" t="s">
        <v>26529</v>
      </c>
      <c r="C3345" t="s">
        <v>26528</v>
      </c>
      <c r="F3345" t="s">
        <v>26527</v>
      </c>
      <c r="G3345" t="s">
        <v>6</v>
      </c>
      <c r="H3345" t="s">
        <v>5</v>
      </c>
      <c r="I3345" t="s">
        <v>26526</v>
      </c>
      <c r="J3345">
        <v>60030931</v>
      </c>
      <c r="K3345" t="s">
        <v>1347</v>
      </c>
      <c r="L3345" t="s">
        <v>1346</v>
      </c>
      <c r="M3345" t="s">
        <v>17</v>
      </c>
      <c r="N3345">
        <v>6</v>
      </c>
      <c r="O3345" t="s">
        <v>26525</v>
      </c>
      <c r="P3345" t="s">
        <v>26524</v>
      </c>
      <c r="Q3345" t="s">
        <v>26523</v>
      </c>
      <c r="R3345" s="7">
        <v>43344</v>
      </c>
      <c r="S3345" s="8">
        <f t="shared" si="416"/>
        <v>2018</v>
      </c>
      <c r="T3345" s="8">
        <v>2018</v>
      </c>
      <c r="U3345" s="8">
        <f t="shared" si="417"/>
        <v>4</v>
      </c>
      <c r="V3345" s="7">
        <v>43344</v>
      </c>
      <c r="W3345" t="s">
        <v>263</v>
      </c>
      <c r="X3345" s="2">
        <v>1.6519999999999999</v>
      </c>
      <c r="Y3345" s="6">
        <f t="shared" si="422"/>
        <v>4.409919649769093E-2</v>
      </c>
      <c r="AA3345" t="s">
        <v>262</v>
      </c>
      <c r="AB3345">
        <v>17337</v>
      </c>
      <c r="AD3345" t="s">
        <v>1</v>
      </c>
      <c r="AE3345">
        <v>66</v>
      </c>
      <c r="AF3345">
        <v>9</v>
      </c>
      <c r="AG3345">
        <v>8379345</v>
      </c>
      <c r="AH3345" t="s">
        <v>26522</v>
      </c>
      <c r="AI3345" t="s">
        <v>26521</v>
      </c>
      <c r="AJ3345" t="s">
        <v>26520</v>
      </c>
      <c r="AK3345" t="s">
        <v>26519</v>
      </c>
      <c r="AL3345">
        <v>8</v>
      </c>
      <c r="AM3345" s="5">
        <f t="shared" si="418"/>
        <v>2</v>
      </c>
      <c r="AN3345" s="4">
        <f t="shared" si="423"/>
        <v>3.0291556228701248E-3</v>
      </c>
      <c r="AO3345" s="3"/>
      <c r="AP3345">
        <v>0</v>
      </c>
      <c r="AR3345" t="s">
        <v>1344</v>
      </c>
      <c r="AT3345" s="2" t="s">
        <v>7</v>
      </c>
      <c r="AU3345" s="1">
        <f t="shared" si="419"/>
        <v>3.1778184235244686</v>
      </c>
      <c r="AV3345" s="1">
        <f t="shared" si="420"/>
        <v>2.3564176060280526</v>
      </c>
      <c r="AW3345" s="1">
        <f t="shared" si="421"/>
        <v>1.5350167885316366</v>
      </c>
    </row>
    <row r="3346" spans="1:49" x14ac:dyDescent="0.2">
      <c r="A3346">
        <v>3344</v>
      </c>
      <c r="B3346" t="s">
        <v>26518</v>
      </c>
      <c r="C3346" t="s">
        <v>26517</v>
      </c>
      <c r="D3346" t="s">
        <v>26516</v>
      </c>
      <c r="F3346" t="s">
        <v>26515</v>
      </c>
      <c r="G3346" t="s">
        <v>6</v>
      </c>
      <c r="H3346" t="s">
        <v>5</v>
      </c>
      <c r="I3346" t="s">
        <v>26514</v>
      </c>
      <c r="J3346">
        <v>60009952</v>
      </c>
      <c r="K3346" t="s">
        <v>4831</v>
      </c>
      <c r="L3346" t="s">
        <v>4830</v>
      </c>
      <c r="M3346" t="s">
        <v>294</v>
      </c>
      <c r="N3346">
        <v>2</v>
      </c>
      <c r="O3346" t="s">
        <v>26513</v>
      </c>
      <c r="P3346" t="s">
        <v>26512</v>
      </c>
      <c r="Q3346" t="s">
        <v>26511</v>
      </c>
      <c r="R3346" s="7">
        <v>43344</v>
      </c>
      <c r="S3346" s="8">
        <f t="shared" si="416"/>
        <v>2018</v>
      </c>
      <c r="T3346" s="8">
        <v>2018</v>
      </c>
      <c r="U3346" s="8">
        <f t="shared" si="417"/>
        <v>4</v>
      </c>
      <c r="V3346" s="7">
        <v>43344</v>
      </c>
      <c r="W3346" t="s">
        <v>3790</v>
      </c>
      <c r="X3346" s="2">
        <v>0.80800000000000005</v>
      </c>
      <c r="Y3346" s="6">
        <f t="shared" si="422"/>
        <v>2.1569098529136972E-2</v>
      </c>
      <c r="AA3346">
        <v>9218890</v>
      </c>
      <c r="AB3346">
        <v>18079</v>
      </c>
      <c r="AD3346" t="s">
        <v>1</v>
      </c>
      <c r="AE3346">
        <v>107</v>
      </c>
      <c r="AH3346" t="s">
        <v>26510</v>
      </c>
      <c r="AI3346" t="s">
        <v>26509</v>
      </c>
      <c r="AJ3346" t="s">
        <v>26508</v>
      </c>
      <c r="AK3346" t="s">
        <v>26507</v>
      </c>
      <c r="AL3346">
        <v>22</v>
      </c>
      <c r="AM3346" s="5">
        <f t="shared" si="418"/>
        <v>5.5</v>
      </c>
      <c r="AN3346" s="4">
        <f t="shared" si="423"/>
        <v>8.330177962892843E-3</v>
      </c>
      <c r="AO3346" s="3"/>
      <c r="AP3346">
        <v>0</v>
      </c>
      <c r="AR3346" t="s">
        <v>0</v>
      </c>
      <c r="AT3346" s="2">
        <v>3.12</v>
      </c>
      <c r="AU3346" s="1">
        <f t="shared" si="419"/>
        <v>1.7597422359263732</v>
      </c>
      <c r="AV3346" s="1">
        <f t="shared" si="420"/>
        <v>1.4949638246014907</v>
      </c>
      <c r="AW3346" s="1">
        <f t="shared" si="421"/>
        <v>1.2301854132766081</v>
      </c>
    </row>
    <row r="3347" spans="1:49" x14ac:dyDescent="0.2">
      <c r="A3347">
        <v>3345</v>
      </c>
      <c r="B3347" t="s">
        <v>26506</v>
      </c>
      <c r="C3347" t="s">
        <v>26505</v>
      </c>
      <c r="F3347" t="s">
        <v>26504</v>
      </c>
      <c r="G3347" t="s">
        <v>6</v>
      </c>
      <c r="H3347" t="s">
        <v>5</v>
      </c>
      <c r="I3347" t="s">
        <v>26503</v>
      </c>
      <c r="J3347" t="s">
        <v>3683</v>
      </c>
      <c r="K3347" t="s">
        <v>3682</v>
      </c>
      <c r="L3347" t="s">
        <v>3681</v>
      </c>
      <c r="M3347" t="s">
        <v>38</v>
      </c>
      <c r="N3347">
        <v>5</v>
      </c>
      <c r="O3347" t="s">
        <v>26502</v>
      </c>
      <c r="P3347" t="s">
        <v>26501</v>
      </c>
      <c r="Q3347" t="s">
        <v>26500</v>
      </c>
      <c r="R3347" s="7">
        <v>43344</v>
      </c>
      <c r="S3347" s="8">
        <f t="shared" si="416"/>
        <v>2018</v>
      </c>
      <c r="T3347" s="8">
        <v>2018</v>
      </c>
      <c r="U3347" s="8">
        <f t="shared" si="417"/>
        <v>4</v>
      </c>
      <c r="V3347" s="7">
        <v>43344</v>
      </c>
      <c r="W3347" t="s">
        <v>263</v>
      </c>
      <c r="X3347" s="2">
        <v>1.6519999999999999</v>
      </c>
      <c r="Y3347" s="6">
        <f t="shared" si="422"/>
        <v>4.409919649769093E-2</v>
      </c>
      <c r="AA3347" t="s">
        <v>262</v>
      </c>
      <c r="AB3347">
        <v>17337</v>
      </c>
      <c r="AD3347" t="s">
        <v>1</v>
      </c>
      <c r="AE3347">
        <v>66</v>
      </c>
      <c r="AF3347">
        <v>9</v>
      </c>
      <c r="AG3347">
        <v>8375965</v>
      </c>
      <c r="AH3347" t="s">
        <v>26499</v>
      </c>
      <c r="AI3347" t="s">
        <v>26498</v>
      </c>
      <c r="AJ3347" t="s">
        <v>26497</v>
      </c>
      <c r="AK3347" t="s">
        <v>26496</v>
      </c>
      <c r="AL3347">
        <v>5</v>
      </c>
      <c r="AM3347" s="5">
        <f t="shared" si="418"/>
        <v>1.25</v>
      </c>
      <c r="AN3347" s="4">
        <f t="shared" si="423"/>
        <v>1.8932222642938281E-3</v>
      </c>
      <c r="AO3347" s="3"/>
      <c r="AP3347">
        <v>0</v>
      </c>
      <c r="AR3347" t="s">
        <v>0</v>
      </c>
      <c r="AT3347" s="2" t="s">
        <v>7</v>
      </c>
      <c r="AU3347" s="1">
        <f t="shared" si="419"/>
        <v>3.1437404227671801</v>
      </c>
      <c r="AV3347" s="1">
        <f t="shared" si="420"/>
        <v>2.2996209380992378</v>
      </c>
      <c r="AW3347" s="1">
        <f t="shared" si="421"/>
        <v>1.4555014534312958</v>
      </c>
    </row>
    <row r="3348" spans="1:49" x14ac:dyDescent="0.2">
      <c r="A3348">
        <v>3346</v>
      </c>
      <c r="B3348" t="s">
        <v>26495</v>
      </c>
      <c r="C3348" t="s">
        <v>26494</v>
      </c>
      <c r="F3348" t="s">
        <v>26493</v>
      </c>
      <c r="G3348" t="s">
        <v>6</v>
      </c>
      <c r="H3348" t="s">
        <v>5</v>
      </c>
      <c r="I3348" t="s">
        <v>26492</v>
      </c>
      <c r="J3348" t="s">
        <v>26491</v>
      </c>
      <c r="K3348" t="s">
        <v>26490</v>
      </c>
      <c r="L3348" t="s">
        <v>26489</v>
      </c>
      <c r="M3348" t="s">
        <v>26488</v>
      </c>
      <c r="N3348">
        <v>4</v>
      </c>
      <c r="O3348" t="s">
        <v>26487</v>
      </c>
      <c r="P3348" t="s">
        <v>26486</v>
      </c>
      <c r="Q3348" t="s">
        <v>26485</v>
      </c>
      <c r="R3348" s="7">
        <v>43344</v>
      </c>
      <c r="S3348" s="8">
        <f t="shared" si="416"/>
        <v>2018</v>
      </c>
      <c r="T3348" s="8">
        <v>2018</v>
      </c>
      <c r="U3348" s="8">
        <f t="shared" si="417"/>
        <v>4</v>
      </c>
      <c r="V3348" s="7">
        <v>43344</v>
      </c>
      <c r="W3348" t="s">
        <v>263</v>
      </c>
      <c r="X3348" s="2">
        <v>1.6519999999999999</v>
      </c>
      <c r="Y3348" s="6">
        <f t="shared" si="422"/>
        <v>4.409919649769093E-2</v>
      </c>
      <c r="AA3348" t="s">
        <v>262</v>
      </c>
      <c r="AB3348">
        <v>17337</v>
      </c>
      <c r="AD3348" t="s">
        <v>1</v>
      </c>
      <c r="AE3348">
        <v>66</v>
      </c>
      <c r="AF3348">
        <v>9</v>
      </c>
      <c r="AG3348">
        <v>8375978</v>
      </c>
      <c r="AH3348" t="s">
        <v>26484</v>
      </c>
      <c r="AI3348" t="s">
        <v>26483</v>
      </c>
      <c r="AJ3348" t="s">
        <v>26482</v>
      </c>
      <c r="AK3348" t="s">
        <v>26481</v>
      </c>
      <c r="AL3348">
        <v>76</v>
      </c>
      <c r="AM3348" s="5">
        <f t="shared" si="418"/>
        <v>19</v>
      </c>
      <c r="AN3348" s="4">
        <f t="shared" si="423"/>
        <v>2.8776978417266189E-2</v>
      </c>
      <c r="AO3348" s="3"/>
      <c r="AP3348">
        <v>0</v>
      </c>
      <c r="AR3348" t="s">
        <v>0</v>
      </c>
      <c r="AS3348" t="s">
        <v>3997</v>
      </c>
      <c r="AT3348" s="2" t="s">
        <v>7</v>
      </c>
      <c r="AU3348" s="1">
        <f t="shared" si="419"/>
        <v>3.9502531073563509</v>
      </c>
      <c r="AV3348" s="1">
        <f t="shared" si="420"/>
        <v>3.6438087457478563</v>
      </c>
      <c r="AW3348" s="1">
        <f t="shared" si="421"/>
        <v>3.3373643841393608</v>
      </c>
    </row>
    <row r="3349" spans="1:49" x14ac:dyDescent="0.2">
      <c r="A3349">
        <v>3347</v>
      </c>
      <c r="B3349" t="s">
        <v>26480</v>
      </c>
      <c r="C3349" t="s">
        <v>26479</v>
      </c>
      <c r="F3349" t="s">
        <v>26478</v>
      </c>
      <c r="G3349" t="s">
        <v>6</v>
      </c>
      <c r="H3349" t="s">
        <v>5</v>
      </c>
      <c r="I3349" t="s">
        <v>1239</v>
      </c>
      <c r="J3349">
        <v>60020444</v>
      </c>
      <c r="K3349" t="s">
        <v>3279</v>
      </c>
      <c r="L3349" t="s">
        <v>2454</v>
      </c>
      <c r="M3349" t="s">
        <v>17</v>
      </c>
      <c r="N3349">
        <v>3</v>
      </c>
      <c r="O3349" t="s">
        <v>26477</v>
      </c>
      <c r="P3349" t="s">
        <v>26476</v>
      </c>
      <c r="Q3349" t="s">
        <v>3276</v>
      </c>
      <c r="R3349" s="7">
        <v>43344</v>
      </c>
      <c r="S3349" s="8">
        <f t="shared" si="416"/>
        <v>2018</v>
      </c>
      <c r="T3349" s="8">
        <v>2018</v>
      </c>
      <c r="U3349" s="8">
        <f t="shared" si="417"/>
        <v>4</v>
      </c>
      <c r="V3349" s="7">
        <v>43344</v>
      </c>
      <c r="W3349" t="s">
        <v>263</v>
      </c>
      <c r="X3349" s="2">
        <v>1.6519999999999999</v>
      </c>
      <c r="Y3349" s="6">
        <f t="shared" si="422"/>
        <v>4.409919649769093E-2</v>
      </c>
      <c r="AA3349" t="s">
        <v>262</v>
      </c>
      <c r="AB3349">
        <v>17337</v>
      </c>
      <c r="AD3349" t="s">
        <v>1</v>
      </c>
      <c r="AE3349">
        <v>66</v>
      </c>
      <c r="AF3349">
        <v>9</v>
      </c>
      <c r="AG3349">
        <v>8376020</v>
      </c>
      <c r="AH3349" t="s">
        <v>20572</v>
      </c>
      <c r="AI3349" t="s">
        <v>26475</v>
      </c>
      <c r="AJ3349" t="s">
        <v>26474</v>
      </c>
      <c r="AK3349" t="s">
        <v>26473</v>
      </c>
      <c r="AL3349">
        <v>2</v>
      </c>
      <c r="AM3349" s="5">
        <f t="shared" si="418"/>
        <v>0.5</v>
      </c>
      <c r="AN3349" s="4">
        <f t="shared" si="423"/>
        <v>7.572889057175312E-4</v>
      </c>
      <c r="AO3349" s="3"/>
      <c r="AP3349">
        <v>0</v>
      </c>
      <c r="AR3349" t="s">
        <v>0</v>
      </c>
      <c r="AT3349" s="2" t="s">
        <v>7</v>
      </c>
      <c r="AU3349" s="1">
        <f t="shared" si="419"/>
        <v>3.1096624220098912</v>
      </c>
      <c r="AV3349" s="1">
        <f t="shared" si="420"/>
        <v>2.2428242701704231</v>
      </c>
      <c r="AW3349" s="1">
        <f t="shared" si="421"/>
        <v>1.375986118330955</v>
      </c>
    </row>
    <row r="3350" spans="1:49" x14ac:dyDescent="0.2">
      <c r="A3350">
        <v>3348</v>
      </c>
      <c r="B3350" t="s">
        <v>26472</v>
      </c>
      <c r="C3350" t="s">
        <v>26471</v>
      </c>
      <c r="E3350">
        <v>29948747</v>
      </c>
      <c r="F3350" t="s">
        <v>26470</v>
      </c>
      <c r="G3350" t="s">
        <v>6</v>
      </c>
      <c r="H3350" t="s">
        <v>5</v>
      </c>
      <c r="I3350" t="s">
        <v>26469</v>
      </c>
      <c r="J3350">
        <v>60008734</v>
      </c>
      <c r="K3350" t="s">
        <v>26468</v>
      </c>
      <c r="L3350" t="s">
        <v>26467</v>
      </c>
      <c r="M3350" t="s">
        <v>42</v>
      </c>
      <c r="N3350">
        <v>4</v>
      </c>
      <c r="O3350" t="s">
        <v>26466</v>
      </c>
      <c r="P3350" t="s">
        <v>26465</v>
      </c>
      <c r="Q3350" t="s">
        <v>26464</v>
      </c>
      <c r="R3350" s="7">
        <v>43344</v>
      </c>
      <c r="S3350" s="8">
        <f t="shared" si="416"/>
        <v>2018</v>
      </c>
      <c r="T3350" s="8">
        <v>2018</v>
      </c>
      <c r="U3350" s="8">
        <f t="shared" si="417"/>
        <v>4</v>
      </c>
      <c r="V3350" s="7">
        <v>43344</v>
      </c>
      <c r="W3350" t="s">
        <v>3473</v>
      </c>
      <c r="X3350" s="2">
        <v>1.1579999999999999</v>
      </c>
      <c r="Y3350" s="6">
        <f t="shared" si="422"/>
        <v>3.0912148634579962E-2</v>
      </c>
      <c r="AA3350">
        <v>1668595</v>
      </c>
      <c r="AB3350">
        <v>14223</v>
      </c>
      <c r="AC3350">
        <v>15735079</v>
      </c>
      <c r="AD3350" t="s">
        <v>1</v>
      </c>
      <c r="AE3350">
        <v>137</v>
      </c>
      <c r="AF3350">
        <v>3</v>
      </c>
      <c r="AH3350" t="s">
        <v>26463</v>
      </c>
      <c r="AI3350" t="s">
        <v>26462</v>
      </c>
      <c r="AJ3350" t="s">
        <v>26461</v>
      </c>
      <c r="AK3350" t="s">
        <v>26460</v>
      </c>
      <c r="AL3350">
        <v>1</v>
      </c>
      <c r="AM3350" s="5">
        <f t="shared" si="418"/>
        <v>0.25</v>
      </c>
      <c r="AN3350" s="4">
        <f t="shared" si="423"/>
        <v>3.786444528587656E-4</v>
      </c>
      <c r="AO3350" s="3"/>
      <c r="AP3350">
        <v>1</v>
      </c>
      <c r="AR3350">
        <v>238017</v>
      </c>
      <c r="AT3350" s="2">
        <v>3.573</v>
      </c>
      <c r="AU3350" s="1">
        <f t="shared" si="419"/>
        <v>2.1752097380063602</v>
      </c>
      <c r="AV3350" s="1">
        <f t="shared" si="420"/>
        <v>1.5645396543719363</v>
      </c>
      <c r="AW3350" s="1">
        <f t="shared" si="421"/>
        <v>0.95386957073751255</v>
      </c>
    </row>
    <row r="3351" spans="1:49" x14ac:dyDescent="0.2">
      <c r="A3351">
        <v>3349</v>
      </c>
      <c r="B3351" t="s">
        <v>26459</v>
      </c>
      <c r="C3351" t="s">
        <v>26458</v>
      </c>
      <c r="D3351" t="s">
        <v>26457</v>
      </c>
      <c r="F3351" t="s">
        <v>26456</v>
      </c>
      <c r="G3351" t="s">
        <v>6</v>
      </c>
      <c r="H3351" t="s">
        <v>5</v>
      </c>
      <c r="I3351" t="s">
        <v>26455</v>
      </c>
      <c r="J3351">
        <v>60023256</v>
      </c>
      <c r="K3351" t="s">
        <v>26454</v>
      </c>
      <c r="L3351" t="s">
        <v>12810</v>
      </c>
      <c r="M3351" t="s">
        <v>325</v>
      </c>
      <c r="N3351">
        <v>2</v>
      </c>
      <c r="O3351" t="s">
        <v>26453</v>
      </c>
      <c r="P3351" t="s">
        <v>26452</v>
      </c>
      <c r="Q3351" t="s">
        <v>26451</v>
      </c>
      <c r="R3351" s="7">
        <v>43344</v>
      </c>
      <c r="S3351" s="8">
        <f t="shared" si="416"/>
        <v>2018</v>
      </c>
      <c r="T3351" s="8">
        <v>2018</v>
      </c>
      <c r="U3351" s="8">
        <f t="shared" si="417"/>
        <v>4</v>
      </c>
      <c r="V3351" s="7">
        <v>43344</v>
      </c>
      <c r="W3351" t="s">
        <v>284</v>
      </c>
      <c r="X3351" s="2">
        <v>3.1320000000000001</v>
      </c>
      <c r="Y3351" s="6">
        <f t="shared" si="422"/>
        <v>8.3606951229278456E-2</v>
      </c>
      <c r="AA3351">
        <v>51098</v>
      </c>
      <c r="AB3351">
        <v>24909</v>
      </c>
      <c r="AD3351" t="s">
        <v>1</v>
      </c>
      <c r="AE3351">
        <v>95</v>
      </c>
      <c r="AH3351" t="s">
        <v>26450</v>
      </c>
      <c r="AI3351" t="s">
        <v>26449</v>
      </c>
      <c r="AJ3351" t="s">
        <v>26448</v>
      </c>
      <c r="AK3351" t="s">
        <v>26447</v>
      </c>
      <c r="AL3351">
        <v>21</v>
      </c>
      <c r="AM3351" s="5">
        <f t="shared" si="418"/>
        <v>5.25</v>
      </c>
      <c r="AN3351" s="4">
        <f t="shared" si="423"/>
        <v>7.9515335100340777E-3</v>
      </c>
      <c r="AO3351" s="3"/>
      <c r="AP3351">
        <v>0</v>
      </c>
      <c r="AR3351" t="s">
        <v>0</v>
      </c>
      <c r="AT3351" s="2">
        <v>5.944</v>
      </c>
      <c r="AU3351" s="1">
        <f t="shared" si="419"/>
        <v>6.0910325913505137</v>
      </c>
      <c r="AV3351" s="1">
        <f t="shared" si="420"/>
        <v>4.577924236965627</v>
      </c>
      <c r="AW3351" s="1">
        <f t="shared" si="421"/>
        <v>3.064815882580739</v>
      </c>
    </row>
    <row r="3352" spans="1:49" x14ac:dyDescent="0.2">
      <c r="A3352">
        <v>3350</v>
      </c>
      <c r="B3352" t="s">
        <v>26446</v>
      </c>
      <c r="C3352" t="s">
        <v>26445</v>
      </c>
      <c r="F3352" t="s">
        <v>26444</v>
      </c>
      <c r="G3352" t="s">
        <v>6</v>
      </c>
      <c r="H3352" t="s">
        <v>5</v>
      </c>
      <c r="I3352" t="s">
        <v>665</v>
      </c>
      <c r="J3352" t="s">
        <v>26443</v>
      </c>
      <c r="K3352" t="s">
        <v>26442</v>
      </c>
      <c r="L3352" t="s">
        <v>26441</v>
      </c>
      <c r="M3352" t="s">
        <v>26440</v>
      </c>
      <c r="N3352">
        <v>5</v>
      </c>
      <c r="O3352" t="s">
        <v>26439</v>
      </c>
      <c r="P3352" t="s">
        <v>26438</v>
      </c>
      <c r="Q3352" t="s">
        <v>26437</v>
      </c>
      <c r="R3352" s="7">
        <v>43344</v>
      </c>
      <c r="S3352" s="8">
        <f t="shared" si="416"/>
        <v>2018</v>
      </c>
      <c r="T3352" s="8">
        <v>2018</v>
      </c>
      <c r="U3352" s="8">
        <f t="shared" si="417"/>
        <v>4</v>
      </c>
      <c r="V3352" s="7">
        <v>43344</v>
      </c>
      <c r="W3352" t="s">
        <v>263</v>
      </c>
      <c r="X3352" s="2">
        <v>1.6519999999999999</v>
      </c>
      <c r="Y3352" s="6">
        <f t="shared" si="422"/>
        <v>4.409919649769093E-2</v>
      </c>
      <c r="AA3352" t="s">
        <v>262</v>
      </c>
      <c r="AB3352">
        <v>17337</v>
      </c>
      <c r="AD3352" t="s">
        <v>1</v>
      </c>
      <c r="AE3352">
        <v>66</v>
      </c>
      <c r="AF3352">
        <v>9</v>
      </c>
      <c r="AG3352">
        <v>8376006</v>
      </c>
      <c r="AH3352" t="s">
        <v>4985</v>
      </c>
      <c r="AI3352" t="s">
        <v>26436</v>
      </c>
      <c r="AJ3352" t="s">
        <v>26435</v>
      </c>
      <c r="AK3352" t="s">
        <v>26434</v>
      </c>
      <c r="AL3352">
        <v>23</v>
      </c>
      <c r="AM3352" s="5">
        <f t="shared" si="418"/>
        <v>5.75</v>
      </c>
      <c r="AN3352" s="4">
        <f t="shared" si="423"/>
        <v>8.70882241575161E-3</v>
      </c>
      <c r="AO3352" s="3"/>
      <c r="AP3352">
        <v>0</v>
      </c>
      <c r="AR3352" t="s">
        <v>0</v>
      </c>
      <c r="AT3352" s="2" t="s">
        <v>7</v>
      </c>
      <c r="AU3352" s="1">
        <f t="shared" si="419"/>
        <v>3.3482084273109134</v>
      </c>
      <c r="AV3352" s="1">
        <f t="shared" si="420"/>
        <v>2.6404009456721269</v>
      </c>
      <c r="AW3352" s="1">
        <f t="shared" si="421"/>
        <v>1.9325934640333404</v>
      </c>
    </row>
    <row r="3353" spans="1:49" x14ac:dyDescent="0.2">
      <c r="A3353">
        <v>3351</v>
      </c>
      <c r="B3353" t="s">
        <v>26433</v>
      </c>
      <c r="C3353" t="s">
        <v>26432</v>
      </c>
      <c r="F3353" t="s">
        <v>26431</v>
      </c>
      <c r="G3353" t="s">
        <v>6</v>
      </c>
      <c r="H3353" t="s">
        <v>5</v>
      </c>
      <c r="I3353" t="s">
        <v>26430</v>
      </c>
      <c r="J3353" t="s">
        <v>4235</v>
      </c>
      <c r="K3353" t="s">
        <v>4234</v>
      </c>
      <c r="L3353" t="s">
        <v>4233</v>
      </c>
      <c r="M3353" t="s">
        <v>355</v>
      </c>
      <c r="N3353">
        <v>4</v>
      </c>
      <c r="O3353" t="s">
        <v>26429</v>
      </c>
      <c r="P3353" t="s">
        <v>26428</v>
      </c>
      <c r="Q3353" t="s">
        <v>4664</v>
      </c>
      <c r="R3353" s="7">
        <v>43344</v>
      </c>
      <c r="S3353" s="8">
        <f t="shared" si="416"/>
        <v>2018</v>
      </c>
      <c r="T3353" s="8">
        <v>2018</v>
      </c>
      <c r="U3353" s="8">
        <f t="shared" si="417"/>
        <v>4</v>
      </c>
      <c r="V3353" s="7">
        <v>43344</v>
      </c>
      <c r="W3353" t="s">
        <v>263</v>
      </c>
      <c r="X3353" s="2">
        <v>1.6519999999999999</v>
      </c>
      <c r="Y3353" s="6">
        <f t="shared" si="422"/>
        <v>4.409919649769093E-2</v>
      </c>
      <c r="AA3353" t="s">
        <v>262</v>
      </c>
      <c r="AB3353">
        <v>17337</v>
      </c>
      <c r="AD3353" t="s">
        <v>1</v>
      </c>
      <c r="AE3353">
        <v>66</v>
      </c>
      <c r="AF3353">
        <v>9</v>
      </c>
      <c r="AG3353">
        <v>8376031</v>
      </c>
      <c r="AH3353" t="s">
        <v>26427</v>
      </c>
      <c r="AI3353" t="s">
        <v>26426</v>
      </c>
      <c r="AJ3353" t="s">
        <v>26425</v>
      </c>
      <c r="AK3353" t="s">
        <v>26424</v>
      </c>
      <c r="AL3353">
        <v>31</v>
      </c>
      <c r="AM3353" s="5">
        <f t="shared" si="418"/>
        <v>7.75</v>
      </c>
      <c r="AN3353" s="4">
        <f t="shared" si="423"/>
        <v>1.1737978038621734E-2</v>
      </c>
      <c r="AO3353" s="3"/>
      <c r="AP3353">
        <v>0</v>
      </c>
      <c r="AR3353" t="s">
        <v>442</v>
      </c>
      <c r="AS3353" t="s">
        <v>441</v>
      </c>
      <c r="AT3353" s="2" t="s">
        <v>7</v>
      </c>
      <c r="AU3353" s="1">
        <f t="shared" si="419"/>
        <v>3.4390830959970171</v>
      </c>
      <c r="AV3353" s="1">
        <f t="shared" si="420"/>
        <v>2.7918587268156334</v>
      </c>
      <c r="AW3353" s="1">
        <f t="shared" si="421"/>
        <v>2.1446343576342493</v>
      </c>
    </row>
    <row r="3354" spans="1:49" x14ac:dyDescent="0.2">
      <c r="A3354">
        <v>3352</v>
      </c>
      <c r="B3354" t="s">
        <v>26423</v>
      </c>
      <c r="C3354" t="s">
        <v>26422</v>
      </c>
      <c r="D3354" t="s">
        <v>26421</v>
      </c>
      <c r="E3354">
        <v>29778077</v>
      </c>
      <c r="F3354" t="s">
        <v>26420</v>
      </c>
      <c r="G3354" t="s">
        <v>6</v>
      </c>
      <c r="H3354" t="s">
        <v>5</v>
      </c>
      <c r="I3354" t="s">
        <v>26419</v>
      </c>
      <c r="J3354" t="s">
        <v>26418</v>
      </c>
      <c r="K3354" t="s">
        <v>26417</v>
      </c>
      <c r="L3354" t="s">
        <v>26416</v>
      </c>
      <c r="M3354" t="s">
        <v>26415</v>
      </c>
      <c r="N3354">
        <v>9</v>
      </c>
      <c r="O3354" t="s">
        <v>26414</v>
      </c>
      <c r="P3354" t="s">
        <v>26413</v>
      </c>
      <c r="Q3354" t="s">
        <v>26412</v>
      </c>
      <c r="R3354" s="7">
        <v>43344</v>
      </c>
      <c r="S3354" s="8">
        <f t="shared" si="416"/>
        <v>2018</v>
      </c>
      <c r="T3354" s="8">
        <v>2018</v>
      </c>
      <c r="U3354" s="8">
        <f t="shared" si="417"/>
        <v>4</v>
      </c>
      <c r="V3354" s="7">
        <v>43344</v>
      </c>
      <c r="W3354" t="s">
        <v>3576</v>
      </c>
      <c r="X3354" s="2">
        <v>1.6319999999999999</v>
      </c>
      <c r="Y3354" s="6">
        <f t="shared" si="422"/>
        <v>4.3565307920237044E-2</v>
      </c>
      <c r="AA3354">
        <v>456535</v>
      </c>
      <c r="AB3354">
        <v>24657</v>
      </c>
      <c r="AC3354">
        <v>18791298</v>
      </c>
      <c r="AD3354" t="s">
        <v>1</v>
      </c>
      <c r="AE3354">
        <v>206</v>
      </c>
      <c r="AH3354" t="s">
        <v>26411</v>
      </c>
      <c r="AI3354" t="s">
        <v>26410</v>
      </c>
      <c r="AJ3354" t="s">
        <v>26409</v>
      </c>
      <c r="AK3354" t="s">
        <v>26408</v>
      </c>
      <c r="AL3354">
        <v>13</v>
      </c>
      <c r="AM3354" s="5">
        <f t="shared" si="418"/>
        <v>3.25</v>
      </c>
      <c r="AN3354" s="4">
        <f t="shared" si="423"/>
        <v>4.9223778871639529E-3</v>
      </c>
      <c r="AO3354" s="3"/>
      <c r="AP3354">
        <v>0</v>
      </c>
      <c r="AQ3354" t="s">
        <v>26407</v>
      </c>
      <c r="AR3354" t="s">
        <v>0</v>
      </c>
      <c r="AS3354" t="s">
        <v>26406</v>
      </c>
      <c r="AT3354" s="2">
        <v>7.0860000000000003</v>
      </c>
      <c r="AU3354" s="1">
        <f t="shared" si="419"/>
        <v>3.1972428910315114</v>
      </c>
      <c r="AV3354" s="1">
        <f t="shared" si="420"/>
        <v>2.4243842903700497</v>
      </c>
      <c r="AW3354" s="1">
        <f t="shared" si="421"/>
        <v>1.6515256897085879</v>
      </c>
    </row>
    <row r="3355" spans="1:49" x14ac:dyDescent="0.2">
      <c r="A3355">
        <v>3353</v>
      </c>
      <c r="B3355" t="s">
        <v>26405</v>
      </c>
      <c r="C3355" t="s">
        <v>26404</v>
      </c>
      <c r="D3355" t="s">
        <v>26403</v>
      </c>
      <c r="F3355" t="s">
        <v>26402</v>
      </c>
      <c r="G3355" t="s">
        <v>6</v>
      </c>
      <c r="H3355" t="s">
        <v>5</v>
      </c>
      <c r="I3355" t="s">
        <v>26401</v>
      </c>
      <c r="J3355" t="s">
        <v>26400</v>
      </c>
      <c r="K3355" t="s">
        <v>26399</v>
      </c>
      <c r="L3355" t="s">
        <v>26398</v>
      </c>
      <c r="M3355" t="s">
        <v>743</v>
      </c>
      <c r="N3355">
        <v>4</v>
      </c>
      <c r="O3355" t="s">
        <v>26397</v>
      </c>
      <c r="P3355" t="s">
        <v>26396</v>
      </c>
      <c r="Q3355" t="s">
        <v>26395</v>
      </c>
      <c r="R3355" s="7">
        <v>43344</v>
      </c>
      <c r="S3355" s="8">
        <f t="shared" si="416"/>
        <v>2018</v>
      </c>
      <c r="T3355" s="8">
        <v>2018</v>
      </c>
      <c r="U3355" s="8">
        <f t="shared" si="417"/>
        <v>4</v>
      </c>
      <c r="V3355" s="7">
        <v>43344</v>
      </c>
      <c r="W3355" t="s">
        <v>654</v>
      </c>
      <c r="X3355" s="2">
        <v>0.54700000000000004</v>
      </c>
      <c r="Y3355" s="6">
        <f t="shared" si="422"/>
        <v>1.4601852593363766E-2</v>
      </c>
      <c r="AA3355">
        <v>14348411</v>
      </c>
      <c r="AB3355">
        <v>17683</v>
      </c>
      <c r="AC3355">
        <v>16180399</v>
      </c>
      <c r="AD3355" t="s">
        <v>1</v>
      </c>
      <c r="AE3355">
        <v>93</v>
      </c>
      <c r="AH3355" t="s">
        <v>4433</v>
      </c>
      <c r="AI3355" t="s">
        <v>26394</v>
      </c>
      <c r="AJ3355" t="s">
        <v>26393</v>
      </c>
      <c r="AK3355" t="s">
        <v>26392</v>
      </c>
      <c r="AL3355">
        <v>45</v>
      </c>
      <c r="AM3355" s="5">
        <f t="shared" si="418"/>
        <v>11.25</v>
      </c>
      <c r="AN3355" s="4">
        <f t="shared" si="423"/>
        <v>1.7039000378644451E-2</v>
      </c>
      <c r="AO3355" s="3"/>
      <c r="AP3355">
        <v>0</v>
      </c>
      <c r="AR3355" t="s">
        <v>0</v>
      </c>
      <c r="AT3355" s="2" t="s">
        <v>7</v>
      </c>
      <c r="AU3355" s="1">
        <f t="shared" si="419"/>
        <v>1.5332996928947973</v>
      </c>
      <c r="AV3355" s="1">
        <f t="shared" si="420"/>
        <v>1.5820426486004111</v>
      </c>
      <c r="AW3355" s="1">
        <f t="shared" si="421"/>
        <v>1.6307856043060245</v>
      </c>
    </row>
    <row r="3356" spans="1:49" x14ac:dyDescent="0.2">
      <c r="A3356">
        <v>3354</v>
      </c>
      <c r="B3356" t="s">
        <v>26391</v>
      </c>
      <c r="C3356" t="s">
        <v>26390</v>
      </c>
      <c r="F3356" t="s">
        <v>26389</v>
      </c>
      <c r="G3356" t="s">
        <v>6</v>
      </c>
      <c r="H3356" t="s">
        <v>5</v>
      </c>
      <c r="I3356" t="s">
        <v>3858</v>
      </c>
      <c r="J3356">
        <v>60012370</v>
      </c>
      <c r="K3356" t="s">
        <v>987</v>
      </c>
      <c r="L3356" t="s">
        <v>986</v>
      </c>
      <c r="M3356" t="s">
        <v>368</v>
      </c>
      <c r="N3356">
        <v>3</v>
      </c>
      <c r="O3356" t="s">
        <v>26388</v>
      </c>
      <c r="P3356" t="s">
        <v>26387</v>
      </c>
      <c r="Q3356" t="s">
        <v>14717</v>
      </c>
      <c r="R3356" s="7">
        <v>43344</v>
      </c>
      <c r="S3356" s="8">
        <f t="shared" si="416"/>
        <v>2018</v>
      </c>
      <c r="T3356" s="8">
        <v>2018</v>
      </c>
      <c r="U3356" s="8">
        <f t="shared" si="417"/>
        <v>4</v>
      </c>
      <c r="V3356" s="7">
        <v>43344</v>
      </c>
      <c r="W3356" t="s">
        <v>263</v>
      </c>
      <c r="X3356" s="2">
        <v>1.6519999999999999</v>
      </c>
      <c r="Y3356" s="6">
        <f t="shared" si="422"/>
        <v>4.409919649769093E-2</v>
      </c>
      <c r="AA3356" t="s">
        <v>262</v>
      </c>
      <c r="AB3356">
        <v>17337</v>
      </c>
      <c r="AD3356" t="s">
        <v>1</v>
      </c>
      <c r="AE3356">
        <v>66</v>
      </c>
      <c r="AF3356">
        <v>9</v>
      </c>
      <c r="AG3356">
        <v>8376010</v>
      </c>
      <c r="AH3356" t="s">
        <v>26386</v>
      </c>
      <c r="AI3356" t="s">
        <v>26385</v>
      </c>
      <c r="AJ3356" t="s">
        <v>26384</v>
      </c>
      <c r="AK3356" t="s">
        <v>26383</v>
      </c>
      <c r="AL3356">
        <v>10</v>
      </c>
      <c r="AM3356" s="5">
        <f t="shared" si="418"/>
        <v>2.5</v>
      </c>
      <c r="AN3356" s="4">
        <f t="shared" si="423"/>
        <v>3.7864445285876562E-3</v>
      </c>
      <c r="AO3356" s="3"/>
      <c r="AP3356">
        <v>0</v>
      </c>
      <c r="AQ3356" t="s">
        <v>21</v>
      </c>
      <c r="AR3356" t="s">
        <v>2563</v>
      </c>
      <c r="AS3356" t="s">
        <v>20</v>
      </c>
      <c r="AT3356" s="2" t="s">
        <v>7</v>
      </c>
      <c r="AU3356" s="1">
        <f t="shared" si="419"/>
        <v>3.2005370906959949</v>
      </c>
      <c r="AV3356" s="1">
        <f t="shared" si="420"/>
        <v>2.3942820513139291</v>
      </c>
      <c r="AW3356" s="1">
        <f t="shared" si="421"/>
        <v>1.5880270119318636</v>
      </c>
    </row>
    <row r="3357" spans="1:49" x14ac:dyDescent="0.2">
      <c r="A3357">
        <v>3355</v>
      </c>
      <c r="B3357" t="s">
        <v>26382</v>
      </c>
      <c r="C3357" t="s">
        <v>26381</v>
      </c>
      <c r="F3357" t="s">
        <v>26380</v>
      </c>
      <c r="G3357" t="s">
        <v>6</v>
      </c>
      <c r="H3357" t="s">
        <v>5</v>
      </c>
      <c r="I3357" t="s">
        <v>26379</v>
      </c>
      <c r="J3357">
        <v>60005244</v>
      </c>
      <c r="K3357" t="s">
        <v>233</v>
      </c>
      <c r="L3357" t="s">
        <v>55</v>
      </c>
      <c r="M3357" t="s">
        <v>54</v>
      </c>
      <c r="N3357">
        <v>5</v>
      </c>
      <c r="O3357" t="s">
        <v>26378</v>
      </c>
      <c r="P3357" t="s">
        <v>26377</v>
      </c>
      <c r="Q3357" t="s">
        <v>2247</v>
      </c>
      <c r="R3357" s="7">
        <v>43344</v>
      </c>
      <c r="S3357" s="8">
        <f t="shared" si="416"/>
        <v>2018</v>
      </c>
      <c r="T3357" s="8">
        <v>2018</v>
      </c>
      <c r="U3357" s="8">
        <f t="shared" si="417"/>
        <v>4</v>
      </c>
      <c r="V3357" s="7">
        <v>43344</v>
      </c>
      <c r="W3357" t="s">
        <v>263</v>
      </c>
      <c r="X3357" s="2">
        <v>1.6519999999999999</v>
      </c>
      <c r="Y3357" s="6">
        <f t="shared" si="422"/>
        <v>4.409919649769093E-2</v>
      </c>
      <c r="AA3357" t="s">
        <v>262</v>
      </c>
      <c r="AB3357">
        <v>17337</v>
      </c>
      <c r="AD3357" t="s">
        <v>1</v>
      </c>
      <c r="AE3357">
        <v>66</v>
      </c>
      <c r="AF3357">
        <v>9</v>
      </c>
      <c r="AG3357">
        <v>8375990</v>
      </c>
      <c r="AH3357" t="s">
        <v>26376</v>
      </c>
      <c r="AI3357" t="s">
        <v>26375</v>
      </c>
      <c r="AJ3357" t="s">
        <v>26374</v>
      </c>
      <c r="AK3357" t="s">
        <v>26373</v>
      </c>
      <c r="AL3357">
        <v>15</v>
      </c>
      <c r="AM3357" s="5">
        <f t="shared" si="418"/>
        <v>3.75</v>
      </c>
      <c r="AN3357" s="4">
        <f t="shared" si="423"/>
        <v>5.6796667928814843E-3</v>
      </c>
      <c r="AO3357" s="3"/>
      <c r="AP3357">
        <v>0</v>
      </c>
      <c r="AQ3357" t="s">
        <v>49</v>
      </c>
      <c r="AR3357">
        <v>6171101208</v>
      </c>
      <c r="AS3357" t="s">
        <v>48</v>
      </c>
      <c r="AT3357" s="2" t="s">
        <v>7</v>
      </c>
      <c r="AU3357" s="1">
        <f t="shared" si="419"/>
        <v>3.2573337586248092</v>
      </c>
      <c r="AV3357" s="1">
        <f t="shared" si="420"/>
        <v>2.4889431645286209</v>
      </c>
      <c r="AW3357" s="1">
        <f t="shared" si="421"/>
        <v>1.7205525704324316</v>
      </c>
    </row>
    <row r="3358" spans="1:49" x14ac:dyDescent="0.2">
      <c r="A3358">
        <v>3356</v>
      </c>
      <c r="B3358" t="s">
        <v>26372</v>
      </c>
      <c r="C3358" t="s">
        <v>26371</v>
      </c>
      <c r="D3358" t="s">
        <v>26370</v>
      </c>
      <c r="F3358" t="s">
        <v>26369</v>
      </c>
      <c r="G3358" t="s">
        <v>6</v>
      </c>
      <c r="H3358" t="s">
        <v>5</v>
      </c>
      <c r="I3358" t="s">
        <v>24103</v>
      </c>
      <c r="J3358">
        <v>60008898</v>
      </c>
      <c r="K3358" t="s">
        <v>94</v>
      </c>
      <c r="L3358" t="s">
        <v>93</v>
      </c>
      <c r="M3358" t="s">
        <v>14</v>
      </c>
      <c r="N3358">
        <v>2</v>
      </c>
      <c r="O3358" t="s">
        <v>24102</v>
      </c>
      <c r="P3358" t="s">
        <v>24101</v>
      </c>
      <c r="Q3358" t="s">
        <v>90</v>
      </c>
      <c r="R3358" s="7">
        <v>43344</v>
      </c>
      <c r="S3358" s="8">
        <f t="shared" si="416"/>
        <v>2018</v>
      </c>
      <c r="T3358" s="8">
        <v>2018</v>
      </c>
      <c r="U3358" s="8">
        <f t="shared" si="417"/>
        <v>4</v>
      </c>
      <c r="V3358" s="7">
        <v>43344</v>
      </c>
      <c r="W3358" t="s">
        <v>654</v>
      </c>
      <c r="X3358" s="2">
        <v>0.54700000000000004</v>
      </c>
      <c r="Y3358" s="6">
        <f t="shared" si="422"/>
        <v>1.4601852593363766E-2</v>
      </c>
      <c r="AA3358">
        <v>14348411</v>
      </c>
      <c r="AB3358">
        <v>17683</v>
      </c>
      <c r="AC3358">
        <v>16180399</v>
      </c>
      <c r="AD3358" t="s">
        <v>1</v>
      </c>
      <c r="AE3358">
        <v>93</v>
      </c>
      <c r="AH3358" s="9">
        <v>44348</v>
      </c>
      <c r="AI3358" t="s">
        <v>26368</v>
      </c>
      <c r="AJ3358" t="s">
        <v>26367</v>
      </c>
      <c r="AK3358" t="s">
        <v>26366</v>
      </c>
      <c r="AL3358">
        <v>51</v>
      </c>
      <c r="AM3358" s="5">
        <f t="shared" si="418"/>
        <v>12.75</v>
      </c>
      <c r="AN3358" s="4">
        <f t="shared" si="423"/>
        <v>1.9310867095797046E-2</v>
      </c>
      <c r="AO3358" s="3"/>
      <c r="AP3358">
        <v>0</v>
      </c>
      <c r="AR3358" t="s">
        <v>0</v>
      </c>
      <c r="AT3358" s="2" t="s">
        <v>7</v>
      </c>
      <c r="AU3358" s="1">
        <f t="shared" si="419"/>
        <v>1.601455694409375</v>
      </c>
      <c r="AV3358" s="1">
        <f t="shared" si="420"/>
        <v>1.6956359844580406</v>
      </c>
      <c r="AW3358" s="1">
        <f t="shared" si="421"/>
        <v>1.7898162745067063</v>
      </c>
    </row>
    <row r="3359" spans="1:49" x14ac:dyDescent="0.2">
      <c r="A3359">
        <v>3357</v>
      </c>
      <c r="B3359" t="s">
        <v>26365</v>
      </c>
      <c r="C3359" t="s">
        <v>26364</v>
      </c>
      <c r="F3359" t="s">
        <v>26363</v>
      </c>
      <c r="G3359" t="s">
        <v>6</v>
      </c>
      <c r="H3359" t="s">
        <v>5</v>
      </c>
      <c r="I3359" t="s">
        <v>26362</v>
      </c>
      <c r="J3359">
        <v>60022927</v>
      </c>
      <c r="K3359" t="s">
        <v>1847</v>
      </c>
      <c r="L3359" t="s">
        <v>102</v>
      </c>
      <c r="M3359" t="s">
        <v>96</v>
      </c>
      <c r="N3359">
        <v>4</v>
      </c>
      <c r="O3359" t="s">
        <v>26361</v>
      </c>
      <c r="P3359" t="s">
        <v>26360</v>
      </c>
      <c r="Q3359" t="s">
        <v>26359</v>
      </c>
      <c r="R3359" s="7">
        <v>43344</v>
      </c>
      <c r="S3359" s="8">
        <f t="shared" si="416"/>
        <v>2018</v>
      </c>
      <c r="T3359" s="8">
        <v>2018</v>
      </c>
      <c r="U3359" s="8">
        <f t="shared" si="417"/>
        <v>4</v>
      </c>
      <c r="V3359" s="7">
        <v>43344</v>
      </c>
      <c r="W3359" t="s">
        <v>263</v>
      </c>
      <c r="X3359" s="2">
        <v>1.6519999999999999</v>
      </c>
      <c r="Y3359" s="6">
        <f t="shared" si="422"/>
        <v>4.409919649769093E-2</v>
      </c>
      <c r="AA3359" t="s">
        <v>262</v>
      </c>
      <c r="AB3359">
        <v>17337</v>
      </c>
      <c r="AD3359" t="s">
        <v>1</v>
      </c>
      <c r="AE3359">
        <v>66</v>
      </c>
      <c r="AF3359">
        <v>9</v>
      </c>
      <c r="AG3359">
        <v>8375964</v>
      </c>
      <c r="AH3359" t="s">
        <v>26358</v>
      </c>
      <c r="AI3359" t="s">
        <v>26357</v>
      </c>
      <c r="AJ3359" t="s">
        <v>26356</v>
      </c>
      <c r="AK3359" t="s">
        <v>26355</v>
      </c>
      <c r="AL3359">
        <v>16</v>
      </c>
      <c r="AM3359" s="5">
        <f t="shared" si="418"/>
        <v>4</v>
      </c>
      <c r="AN3359" s="4">
        <f t="shared" si="423"/>
        <v>6.0583112457402496E-3</v>
      </c>
      <c r="AO3359" s="3"/>
      <c r="AP3359">
        <v>0</v>
      </c>
      <c r="AR3359" t="s">
        <v>0</v>
      </c>
      <c r="AT3359" s="2" t="s">
        <v>7</v>
      </c>
      <c r="AU3359" s="1">
        <f t="shared" si="419"/>
        <v>3.2686930922105728</v>
      </c>
      <c r="AV3359" s="1">
        <f t="shared" si="420"/>
        <v>2.5078753871715591</v>
      </c>
      <c r="AW3359" s="1">
        <f t="shared" si="421"/>
        <v>1.7470576821325454</v>
      </c>
    </row>
    <row r="3360" spans="1:49" x14ac:dyDescent="0.2">
      <c r="A3360">
        <v>3358</v>
      </c>
      <c r="B3360" t="s">
        <v>26354</v>
      </c>
      <c r="C3360" t="s">
        <v>26353</v>
      </c>
      <c r="D3360" t="s">
        <v>26352</v>
      </c>
      <c r="F3360" t="s">
        <v>26351</v>
      </c>
      <c r="G3360" t="s">
        <v>6</v>
      </c>
      <c r="H3360" t="s">
        <v>5</v>
      </c>
      <c r="I3360" t="s">
        <v>1919</v>
      </c>
      <c r="J3360" t="s">
        <v>26346</v>
      </c>
      <c r="K3360" t="s">
        <v>26350</v>
      </c>
      <c r="L3360" t="s">
        <v>26349</v>
      </c>
      <c r="M3360" t="s">
        <v>9</v>
      </c>
      <c r="N3360">
        <v>2</v>
      </c>
      <c r="O3360" t="s">
        <v>26348</v>
      </c>
      <c r="P3360" t="s">
        <v>26347</v>
      </c>
      <c r="Q3360" t="s">
        <v>26346</v>
      </c>
      <c r="R3360" s="7">
        <v>43344</v>
      </c>
      <c r="S3360" s="8">
        <f t="shared" si="416"/>
        <v>2018</v>
      </c>
      <c r="T3360" s="8">
        <v>2018</v>
      </c>
      <c r="U3360" s="8">
        <f t="shared" si="417"/>
        <v>4</v>
      </c>
      <c r="V3360" s="7">
        <v>43344</v>
      </c>
      <c r="W3360" t="s">
        <v>654</v>
      </c>
      <c r="X3360" s="2">
        <v>0.54700000000000004</v>
      </c>
      <c r="Y3360" s="6">
        <f t="shared" si="422"/>
        <v>1.4601852593363766E-2</v>
      </c>
      <c r="AA3360">
        <v>14348411</v>
      </c>
      <c r="AB3360">
        <v>17683</v>
      </c>
      <c r="AC3360">
        <v>16180399</v>
      </c>
      <c r="AD3360" t="s">
        <v>1</v>
      </c>
      <c r="AE3360">
        <v>93</v>
      </c>
      <c r="AH3360" t="s">
        <v>9072</v>
      </c>
      <c r="AI3360" t="s">
        <v>26345</v>
      </c>
      <c r="AJ3360" t="s">
        <v>26344</v>
      </c>
      <c r="AK3360" t="s">
        <v>26343</v>
      </c>
      <c r="AL3360">
        <v>31</v>
      </c>
      <c r="AM3360" s="5">
        <f t="shared" si="418"/>
        <v>7.75</v>
      </c>
      <c r="AN3360" s="4">
        <f t="shared" si="423"/>
        <v>1.1737978038621734E-2</v>
      </c>
      <c r="AO3360" s="3"/>
      <c r="AP3360">
        <v>0</v>
      </c>
      <c r="AR3360" t="s">
        <v>0</v>
      </c>
      <c r="AT3360" s="2" t="s">
        <v>7</v>
      </c>
      <c r="AU3360" s="1">
        <f t="shared" si="419"/>
        <v>1.3742690226941154</v>
      </c>
      <c r="AV3360" s="1">
        <f t="shared" si="420"/>
        <v>1.3169915315992751</v>
      </c>
      <c r="AW3360" s="1">
        <f t="shared" si="421"/>
        <v>1.2597140405044343</v>
      </c>
    </row>
    <row r="3361" spans="1:49" x14ac:dyDescent="0.2">
      <c r="A3361">
        <v>3359</v>
      </c>
      <c r="B3361" t="s">
        <v>26342</v>
      </c>
      <c r="C3361" t="s">
        <v>26341</v>
      </c>
      <c r="D3361" t="s">
        <v>26340</v>
      </c>
      <c r="F3361" t="s">
        <v>26339</v>
      </c>
      <c r="G3361" t="s">
        <v>6</v>
      </c>
      <c r="H3361" t="s">
        <v>5</v>
      </c>
      <c r="I3361" t="s">
        <v>182</v>
      </c>
      <c r="J3361" t="s">
        <v>26338</v>
      </c>
      <c r="K3361" t="s">
        <v>26337</v>
      </c>
      <c r="L3361" t="s">
        <v>1890</v>
      </c>
      <c r="M3361" t="s">
        <v>359</v>
      </c>
      <c r="N3361">
        <v>4</v>
      </c>
      <c r="O3361" t="s">
        <v>26336</v>
      </c>
      <c r="P3361" t="s">
        <v>26335</v>
      </c>
      <c r="Q3361" t="s">
        <v>26334</v>
      </c>
      <c r="R3361" s="7">
        <v>43344</v>
      </c>
      <c r="S3361" s="8">
        <f t="shared" si="416"/>
        <v>2018</v>
      </c>
      <c r="T3361" s="8">
        <v>2018</v>
      </c>
      <c r="U3361" s="8">
        <f t="shared" si="417"/>
        <v>4</v>
      </c>
      <c r="V3361" s="7">
        <v>43344</v>
      </c>
      <c r="W3361" t="s">
        <v>4257</v>
      </c>
      <c r="X3361" s="2">
        <v>2.96</v>
      </c>
      <c r="Y3361" s="6">
        <f t="shared" si="422"/>
        <v>7.9015509463175038E-2</v>
      </c>
      <c r="AA3361">
        <v>9242716</v>
      </c>
      <c r="AB3361">
        <v>29161</v>
      </c>
      <c r="AD3361" t="s">
        <v>1</v>
      </c>
      <c r="AE3361">
        <v>143</v>
      </c>
      <c r="AH3361" s="10">
        <v>41699</v>
      </c>
      <c r="AI3361" t="s">
        <v>26333</v>
      </c>
      <c r="AJ3361" t="s">
        <v>26332</v>
      </c>
      <c r="AK3361" t="s">
        <v>26331</v>
      </c>
      <c r="AL3361">
        <v>35</v>
      </c>
      <c r="AM3361" s="5">
        <f t="shared" si="418"/>
        <v>8.75</v>
      </c>
      <c r="AN3361" s="4">
        <f t="shared" si="423"/>
        <v>1.3252555850056797E-2</v>
      </c>
      <c r="AO3361" s="3"/>
      <c r="AP3361">
        <v>0</v>
      </c>
      <c r="AQ3361" t="s">
        <v>49</v>
      </c>
      <c r="AR3361">
        <v>41431178</v>
      </c>
      <c r="AS3361" t="s">
        <v>48</v>
      </c>
      <c r="AT3361" s="2" t="s">
        <v>7</v>
      </c>
      <c r="AU3361" s="1">
        <f t="shared" si="419"/>
        <v>5.9286623379239556</v>
      </c>
      <c r="AV3361" s="1">
        <f t="shared" si="420"/>
        <v>4.6134032656615922</v>
      </c>
      <c r="AW3361" s="1">
        <f t="shared" si="421"/>
        <v>3.298144193399227</v>
      </c>
    </row>
    <row r="3362" spans="1:49" x14ac:dyDescent="0.2">
      <c r="A3362">
        <v>3360</v>
      </c>
      <c r="B3362" t="s">
        <v>26330</v>
      </c>
      <c r="C3362" t="s">
        <v>26329</v>
      </c>
      <c r="D3362" t="s">
        <v>26328</v>
      </c>
      <c r="F3362" t="s">
        <v>26327</v>
      </c>
      <c r="G3362" t="s">
        <v>6</v>
      </c>
      <c r="H3362" t="s">
        <v>5</v>
      </c>
      <c r="I3362" t="s">
        <v>26326</v>
      </c>
      <c r="J3362" t="s">
        <v>26325</v>
      </c>
      <c r="K3362" t="s">
        <v>26324</v>
      </c>
      <c r="L3362" t="s">
        <v>26323</v>
      </c>
      <c r="M3362" t="s">
        <v>743</v>
      </c>
      <c r="N3362">
        <v>6</v>
      </c>
      <c r="O3362" t="s">
        <v>26322</v>
      </c>
      <c r="P3362" t="s">
        <v>26321</v>
      </c>
      <c r="Q3362" t="s">
        <v>26320</v>
      </c>
      <c r="R3362" s="7">
        <v>43344</v>
      </c>
      <c r="S3362" s="8">
        <f t="shared" si="416"/>
        <v>2018</v>
      </c>
      <c r="T3362" s="8">
        <v>2018</v>
      </c>
      <c r="U3362" s="8">
        <f t="shared" si="417"/>
        <v>4</v>
      </c>
      <c r="V3362" s="7">
        <v>43344</v>
      </c>
      <c r="W3362" t="s">
        <v>654</v>
      </c>
      <c r="X3362" s="2">
        <v>0.54700000000000004</v>
      </c>
      <c r="Y3362" s="6">
        <f t="shared" si="422"/>
        <v>1.4601852593363766E-2</v>
      </c>
      <c r="AA3362">
        <v>14348411</v>
      </c>
      <c r="AB3362">
        <v>17683</v>
      </c>
      <c r="AC3362">
        <v>16180399</v>
      </c>
      <c r="AD3362" t="s">
        <v>1</v>
      </c>
      <c r="AE3362">
        <v>93</v>
      </c>
      <c r="AH3362" t="s">
        <v>26319</v>
      </c>
      <c r="AI3362" t="s">
        <v>26318</v>
      </c>
      <c r="AJ3362" t="s">
        <v>26317</v>
      </c>
      <c r="AK3362" t="s">
        <v>26316</v>
      </c>
      <c r="AL3362">
        <v>25</v>
      </c>
      <c r="AM3362" s="5">
        <f t="shared" si="418"/>
        <v>6.25</v>
      </c>
      <c r="AN3362" s="4">
        <f t="shared" si="423"/>
        <v>9.4661113214691405E-3</v>
      </c>
      <c r="AO3362" s="3"/>
      <c r="AP3362">
        <v>0</v>
      </c>
      <c r="AR3362" t="s">
        <v>0</v>
      </c>
      <c r="AT3362" s="2" t="s">
        <v>7</v>
      </c>
      <c r="AU3362" s="1">
        <f t="shared" si="419"/>
        <v>1.3061130211795378</v>
      </c>
      <c r="AV3362" s="1">
        <f t="shared" si="420"/>
        <v>1.2033981957416455</v>
      </c>
      <c r="AW3362" s="1">
        <f t="shared" si="421"/>
        <v>1.1006833703037529</v>
      </c>
    </row>
    <row r="3363" spans="1:49" x14ac:dyDescent="0.2">
      <c r="A3363">
        <v>3361</v>
      </c>
      <c r="B3363" t="s">
        <v>26315</v>
      </c>
      <c r="C3363" t="s">
        <v>26314</v>
      </c>
      <c r="F3363" t="s">
        <v>26313</v>
      </c>
      <c r="G3363" t="s">
        <v>6</v>
      </c>
      <c r="H3363" t="s">
        <v>5</v>
      </c>
      <c r="I3363" t="s">
        <v>26312</v>
      </c>
      <c r="J3363" t="s">
        <v>26311</v>
      </c>
      <c r="K3363" t="s">
        <v>26310</v>
      </c>
      <c r="L3363" t="s">
        <v>26309</v>
      </c>
      <c r="M3363" t="s">
        <v>300</v>
      </c>
      <c r="N3363">
        <v>4</v>
      </c>
      <c r="O3363" t="s">
        <v>26308</v>
      </c>
      <c r="P3363" t="s">
        <v>26307</v>
      </c>
      <c r="Q3363" t="s">
        <v>26306</v>
      </c>
      <c r="R3363" s="7">
        <v>43344</v>
      </c>
      <c r="S3363" s="8">
        <f t="shared" si="416"/>
        <v>2018</v>
      </c>
      <c r="T3363" s="8">
        <v>2018</v>
      </c>
      <c r="U3363" s="8">
        <f t="shared" si="417"/>
        <v>4</v>
      </c>
      <c r="V3363" s="7">
        <v>43344</v>
      </c>
      <c r="W3363" t="s">
        <v>2184</v>
      </c>
      <c r="X3363" s="2">
        <v>0.52100000000000002</v>
      </c>
      <c r="Y3363" s="6">
        <f t="shared" si="422"/>
        <v>1.3907797442673715E-2</v>
      </c>
      <c r="AA3363">
        <v>8931321</v>
      </c>
      <c r="AB3363">
        <v>16252</v>
      </c>
      <c r="AD3363" t="s">
        <v>1</v>
      </c>
      <c r="AE3363">
        <v>31</v>
      </c>
      <c r="AF3363">
        <v>5</v>
      </c>
      <c r="AG3363">
        <v>4018058</v>
      </c>
      <c r="AI3363" t="s">
        <v>26305</v>
      </c>
      <c r="AJ3363" t="s">
        <v>26304</v>
      </c>
      <c r="AK3363" t="s">
        <v>26303</v>
      </c>
      <c r="AL3363">
        <v>41</v>
      </c>
      <c r="AM3363" s="5">
        <f t="shared" si="418"/>
        <v>10.25</v>
      </c>
      <c r="AN3363" s="4">
        <f t="shared" si="423"/>
        <v>1.552442256720939E-2</v>
      </c>
      <c r="AO3363" s="3"/>
      <c r="AP3363">
        <v>0</v>
      </c>
      <c r="AQ3363" t="s">
        <v>49</v>
      </c>
      <c r="AR3363">
        <v>61305110</v>
      </c>
      <c r="AS3363" t="s">
        <v>26302</v>
      </c>
      <c r="AT3363" s="2">
        <v>1.9039999999999999</v>
      </c>
      <c r="AU3363" s="1">
        <f t="shared" si="419"/>
        <v>1.4392784980034417</v>
      </c>
      <c r="AV3363" s="1">
        <f t="shared" si="420"/>
        <v>1.4716110004941552</v>
      </c>
      <c r="AW3363" s="1">
        <f t="shared" si="421"/>
        <v>1.5039435029848687</v>
      </c>
    </row>
    <row r="3364" spans="1:49" x14ac:dyDescent="0.2">
      <c r="A3364">
        <v>3362</v>
      </c>
      <c r="B3364" t="s">
        <v>26301</v>
      </c>
      <c r="C3364" t="s">
        <v>26300</v>
      </c>
      <c r="F3364" t="s">
        <v>26299</v>
      </c>
      <c r="G3364" t="s">
        <v>6</v>
      </c>
      <c r="H3364" t="s">
        <v>5</v>
      </c>
      <c r="I3364" t="s">
        <v>26298</v>
      </c>
      <c r="J3364">
        <v>60070307</v>
      </c>
      <c r="K3364" t="s">
        <v>2560</v>
      </c>
      <c r="L3364" t="s">
        <v>2559</v>
      </c>
      <c r="M3364" t="s">
        <v>14</v>
      </c>
      <c r="N3364">
        <v>1</v>
      </c>
      <c r="O3364" t="s">
        <v>26297</v>
      </c>
      <c r="P3364">
        <v>56220992400</v>
      </c>
      <c r="Q3364">
        <v>60070307</v>
      </c>
      <c r="R3364" s="7">
        <v>43344</v>
      </c>
      <c r="S3364" s="8">
        <f t="shared" si="416"/>
        <v>2018</v>
      </c>
      <c r="T3364" s="8">
        <v>2018</v>
      </c>
      <c r="U3364" s="8">
        <f t="shared" si="417"/>
        <v>4</v>
      </c>
      <c r="V3364" s="7">
        <v>43344</v>
      </c>
      <c r="W3364" t="s">
        <v>3517</v>
      </c>
      <c r="X3364" s="2">
        <v>0.33200000000000002</v>
      </c>
      <c r="Y3364" s="6">
        <f t="shared" si="422"/>
        <v>8.8625503857344985E-3</v>
      </c>
      <c r="AA3364">
        <v>15698025</v>
      </c>
      <c r="AB3364">
        <v>144926</v>
      </c>
      <c r="AC3364">
        <v>15728137</v>
      </c>
      <c r="AD3364" t="s">
        <v>1</v>
      </c>
      <c r="AE3364">
        <v>17</v>
      </c>
      <c r="AF3364">
        <v>3</v>
      </c>
      <c r="AH3364" t="s">
        <v>26296</v>
      </c>
      <c r="AI3364" t="s">
        <v>26295</v>
      </c>
      <c r="AJ3364" t="s">
        <v>26294</v>
      </c>
      <c r="AK3364" t="s">
        <v>26293</v>
      </c>
      <c r="AL3364">
        <v>5</v>
      </c>
      <c r="AM3364" s="5">
        <f t="shared" si="418"/>
        <v>1.25</v>
      </c>
      <c r="AN3364" s="4">
        <f t="shared" si="423"/>
        <v>1.8932222642938281E-3</v>
      </c>
      <c r="AO3364" s="3"/>
      <c r="AP3364">
        <v>0</v>
      </c>
      <c r="AR3364" t="s">
        <v>0</v>
      </c>
      <c r="AT3364" s="2">
        <v>1.8069999999999999</v>
      </c>
      <c r="AU3364" s="1">
        <f t="shared" si="419"/>
        <v>0.67717519493022982</v>
      </c>
      <c r="AV3364" s="1">
        <f t="shared" si="420"/>
        <v>0.53778863250141629</v>
      </c>
      <c r="AW3364" s="1">
        <f t="shared" si="421"/>
        <v>0.39840207007260287</v>
      </c>
    </row>
    <row r="3365" spans="1:49" x14ac:dyDescent="0.2">
      <c r="A3365">
        <v>3363</v>
      </c>
      <c r="B3365" t="s">
        <v>26292</v>
      </c>
      <c r="C3365" t="s">
        <v>26291</v>
      </c>
      <c r="D3365" t="s">
        <v>26290</v>
      </c>
      <c r="F3365" t="s">
        <v>26289</v>
      </c>
      <c r="G3365" t="s">
        <v>6</v>
      </c>
      <c r="H3365" t="s">
        <v>5</v>
      </c>
      <c r="I3365" t="s">
        <v>26288</v>
      </c>
      <c r="J3365" t="s">
        <v>26287</v>
      </c>
      <c r="K3365" t="s">
        <v>26286</v>
      </c>
      <c r="L3365" t="s">
        <v>26285</v>
      </c>
      <c r="M3365" t="s">
        <v>1695</v>
      </c>
      <c r="N3365">
        <v>3</v>
      </c>
      <c r="O3365" t="s">
        <v>26284</v>
      </c>
      <c r="P3365" t="s">
        <v>26283</v>
      </c>
      <c r="Q3365" t="s">
        <v>26282</v>
      </c>
      <c r="R3365" s="7">
        <v>43344</v>
      </c>
      <c r="S3365" s="8">
        <f t="shared" si="416"/>
        <v>2018</v>
      </c>
      <c r="T3365" s="8">
        <v>2018</v>
      </c>
      <c r="U3365" s="8">
        <f t="shared" si="417"/>
        <v>4</v>
      </c>
      <c r="V3365" s="7">
        <v>43344</v>
      </c>
      <c r="W3365" t="s">
        <v>654</v>
      </c>
      <c r="X3365" s="2">
        <v>0.54700000000000004</v>
      </c>
      <c r="Y3365" s="6">
        <f t="shared" si="422"/>
        <v>1.4601852593363766E-2</v>
      </c>
      <c r="AA3365">
        <v>14348411</v>
      </c>
      <c r="AB3365">
        <v>17683</v>
      </c>
      <c r="AC3365">
        <v>16180399</v>
      </c>
      <c r="AD3365" t="s">
        <v>1</v>
      </c>
      <c r="AE3365">
        <v>93</v>
      </c>
      <c r="AH3365" t="s">
        <v>1650</v>
      </c>
      <c r="AI3365" t="s">
        <v>26281</v>
      </c>
      <c r="AJ3365" t="s">
        <v>26280</v>
      </c>
      <c r="AK3365" t="s">
        <v>26279</v>
      </c>
      <c r="AL3365">
        <v>34</v>
      </c>
      <c r="AM3365" s="5">
        <f t="shared" si="418"/>
        <v>8.5</v>
      </c>
      <c r="AN3365" s="4">
        <f t="shared" si="423"/>
        <v>1.2873911397198031E-2</v>
      </c>
      <c r="AO3365" s="3"/>
      <c r="AP3365">
        <v>0</v>
      </c>
      <c r="AR3365" t="s">
        <v>0</v>
      </c>
      <c r="AT3365" s="2" t="s">
        <v>7</v>
      </c>
      <c r="AU3365" s="1">
        <f t="shared" si="419"/>
        <v>1.4083470234514044</v>
      </c>
      <c r="AV3365" s="1">
        <f t="shared" si="420"/>
        <v>1.3737881995280901</v>
      </c>
      <c r="AW3365" s="1">
        <f t="shared" si="421"/>
        <v>1.3392293756047753</v>
      </c>
    </row>
    <row r="3366" spans="1:49" x14ac:dyDescent="0.2">
      <c r="A3366">
        <v>3364</v>
      </c>
      <c r="B3366" t="s">
        <v>26278</v>
      </c>
      <c r="C3366" t="s">
        <v>26277</v>
      </c>
      <c r="D3366" t="s">
        <v>26276</v>
      </c>
      <c r="F3366" t="s">
        <v>26275</v>
      </c>
      <c r="G3366" t="s">
        <v>6</v>
      </c>
      <c r="H3366" t="s">
        <v>5</v>
      </c>
      <c r="I3366" t="s">
        <v>278</v>
      </c>
      <c r="J3366" t="s">
        <v>2308</v>
      </c>
      <c r="K3366" t="s">
        <v>2307</v>
      </c>
      <c r="L3366" t="s">
        <v>513</v>
      </c>
      <c r="M3366" t="s">
        <v>215</v>
      </c>
      <c r="N3366">
        <v>5</v>
      </c>
      <c r="O3366" t="s">
        <v>26274</v>
      </c>
      <c r="P3366" t="s">
        <v>26273</v>
      </c>
      <c r="Q3366" t="s">
        <v>26272</v>
      </c>
      <c r="R3366" s="7">
        <v>43344</v>
      </c>
      <c r="S3366" s="8">
        <f t="shared" si="416"/>
        <v>2018</v>
      </c>
      <c r="T3366" s="8">
        <v>2018</v>
      </c>
      <c r="U3366" s="8">
        <f t="shared" si="417"/>
        <v>4</v>
      </c>
      <c r="V3366" s="7">
        <v>43344</v>
      </c>
      <c r="W3366" t="s">
        <v>654</v>
      </c>
      <c r="X3366" s="2">
        <v>0.54700000000000004</v>
      </c>
      <c r="Y3366" s="6">
        <f t="shared" si="422"/>
        <v>1.4601852593363766E-2</v>
      </c>
      <c r="AA3366">
        <v>14348411</v>
      </c>
      <c r="AB3366">
        <v>17683</v>
      </c>
      <c r="AC3366">
        <v>16180399</v>
      </c>
      <c r="AD3366" t="s">
        <v>1</v>
      </c>
      <c r="AE3366">
        <v>93</v>
      </c>
      <c r="AH3366" t="s">
        <v>158</v>
      </c>
      <c r="AI3366" t="s">
        <v>26271</v>
      </c>
      <c r="AJ3366" t="s">
        <v>26270</v>
      </c>
      <c r="AK3366" t="s">
        <v>26269</v>
      </c>
      <c r="AL3366">
        <v>5</v>
      </c>
      <c r="AM3366" s="5">
        <f t="shared" si="418"/>
        <v>1.25</v>
      </c>
      <c r="AN3366" s="4">
        <f t="shared" si="423"/>
        <v>1.8932222642938281E-3</v>
      </c>
      <c r="AO3366" s="3"/>
      <c r="AP3366">
        <v>0</v>
      </c>
      <c r="AQ3366" t="s">
        <v>49</v>
      </c>
      <c r="AR3366" t="s">
        <v>26268</v>
      </c>
      <c r="AS3366" t="s">
        <v>48</v>
      </c>
      <c r="AT3366" s="2" t="s">
        <v>7</v>
      </c>
      <c r="AU3366" s="1">
        <f t="shared" si="419"/>
        <v>1.0789263494642785</v>
      </c>
      <c r="AV3366" s="1">
        <f t="shared" si="420"/>
        <v>0.82475374288287984</v>
      </c>
      <c r="AW3366" s="1">
        <f t="shared" si="421"/>
        <v>0.57058113630148088</v>
      </c>
    </row>
    <row r="3367" spans="1:49" x14ac:dyDescent="0.2">
      <c r="A3367">
        <v>3365</v>
      </c>
      <c r="B3367" t="s">
        <v>26267</v>
      </c>
      <c r="C3367" t="s">
        <v>26266</v>
      </c>
      <c r="F3367" t="s">
        <v>26265</v>
      </c>
      <c r="G3367" t="s">
        <v>6</v>
      </c>
      <c r="H3367" t="s">
        <v>5</v>
      </c>
      <c r="I3367" t="s">
        <v>4395</v>
      </c>
      <c r="J3367" t="s">
        <v>26264</v>
      </c>
      <c r="K3367" t="s">
        <v>26263</v>
      </c>
      <c r="L3367" t="s">
        <v>26262</v>
      </c>
      <c r="M3367" t="s">
        <v>3955</v>
      </c>
      <c r="N3367">
        <v>5</v>
      </c>
      <c r="O3367" t="s">
        <v>26261</v>
      </c>
      <c r="P3367" t="s">
        <v>26260</v>
      </c>
      <c r="Q3367" t="s">
        <v>26259</v>
      </c>
      <c r="R3367" s="7">
        <v>43344</v>
      </c>
      <c r="S3367" s="8">
        <f t="shared" si="416"/>
        <v>2018</v>
      </c>
      <c r="T3367" s="8">
        <v>2018</v>
      </c>
      <c r="U3367" s="8">
        <f t="shared" si="417"/>
        <v>4</v>
      </c>
      <c r="V3367" s="7">
        <v>43344</v>
      </c>
      <c r="W3367" t="s">
        <v>112</v>
      </c>
      <c r="X3367" s="2">
        <v>1.365</v>
      </c>
      <c r="Y3367" s="6">
        <f t="shared" si="422"/>
        <v>3.6437895411227675E-2</v>
      </c>
      <c r="AA3367">
        <v>189545</v>
      </c>
      <c r="AB3367">
        <v>17393</v>
      </c>
      <c r="AD3367" t="s">
        <v>1</v>
      </c>
      <c r="AE3367">
        <v>67</v>
      </c>
      <c r="AF3367">
        <v>9</v>
      </c>
      <c r="AG3367">
        <v>8373751</v>
      </c>
      <c r="AH3367" t="s">
        <v>26258</v>
      </c>
      <c r="AI3367" t="s">
        <v>26257</v>
      </c>
      <c r="AJ3367" t="s">
        <v>26256</v>
      </c>
      <c r="AK3367" t="s">
        <v>26255</v>
      </c>
      <c r="AL3367">
        <v>43</v>
      </c>
      <c r="AM3367" s="5">
        <f t="shared" si="418"/>
        <v>10.75</v>
      </c>
      <c r="AN3367" s="4">
        <f t="shared" si="423"/>
        <v>1.6281711472926921E-2</v>
      </c>
      <c r="AO3367" s="3"/>
      <c r="AP3367">
        <v>0</v>
      </c>
      <c r="AQ3367" t="s">
        <v>49</v>
      </c>
      <c r="AR3367" t="s">
        <v>26254</v>
      </c>
      <c r="AS3367" t="s">
        <v>48</v>
      </c>
      <c r="AT3367" s="2" t="s">
        <v>7</v>
      </c>
      <c r="AU3367" s="1">
        <f t="shared" si="419"/>
        <v>3.0391040229737447</v>
      </c>
      <c r="AV3367" s="1">
        <f t="shared" si="420"/>
        <v>2.6359803442077299</v>
      </c>
      <c r="AW3367" s="1">
        <f t="shared" si="421"/>
        <v>2.2328566654417146</v>
      </c>
    </row>
    <row r="3368" spans="1:49" x14ac:dyDescent="0.2">
      <c r="A3368">
        <v>3366</v>
      </c>
      <c r="B3368" t="s">
        <v>26253</v>
      </c>
      <c r="C3368" t="s">
        <v>26252</v>
      </c>
      <c r="D3368" t="s">
        <v>26251</v>
      </c>
      <c r="F3368" t="s">
        <v>26250</v>
      </c>
      <c r="G3368" t="s">
        <v>6</v>
      </c>
      <c r="H3368" t="s">
        <v>5</v>
      </c>
      <c r="I3368" t="s">
        <v>26249</v>
      </c>
      <c r="J3368">
        <v>60000627</v>
      </c>
      <c r="K3368" t="s">
        <v>5336</v>
      </c>
      <c r="L3368" t="s">
        <v>3373</v>
      </c>
      <c r="M3368" t="s">
        <v>96</v>
      </c>
      <c r="N3368">
        <v>3</v>
      </c>
      <c r="O3368" t="s">
        <v>26248</v>
      </c>
      <c r="P3368" t="s">
        <v>26247</v>
      </c>
      <c r="Q3368" t="s">
        <v>26246</v>
      </c>
      <c r="R3368" s="7">
        <v>43344</v>
      </c>
      <c r="S3368" s="8">
        <f t="shared" si="416"/>
        <v>2018</v>
      </c>
      <c r="T3368" s="8">
        <v>2018</v>
      </c>
      <c r="U3368" s="8">
        <f t="shared" si="417"/>
        <v>4</v>
      </c>
      <c r="V3368" s="7">
        <v>43344</v>
      </c>
      <c r="W3368" t="s">
        <v>654</v>
      </c>
      <c r="X3368" s="2">
        <v>0.54700000000000004</v>
      </c>
      <c r="Y3368" s="6">
        <f t="shared" si="422"/>
        <v>1.4601852593363766E-2</v>
      </c>
      <c r="AA3368">
        <v>14348411</v>
      </c>
      <c r="AB3368">
        <v>17683</v>
      </c>
      <c r="AC3368">
        <v>16180399</v>
      </c>
      <c r="AD3368" t="s">
        <v>1</v>
      </c>
      <c r="AE3368">
        <v>93</v>
      </c>
      <c r="AH3368" t="s">
        <v>3777</v>
      </c>
      <c r="AI3368" t="s">
        <v>26245</v>
      </c>
      <c r="AJ3368" t="s">
        <v>26244</v>
      </c>
      <c r="AK3368" t="s">
        <v>26243</v>
      </c>
      <c r="AL3368">
        <v>10</v>
      </c>
      <c r="AM3368" s="5">
        <f t="shared" si="418"/>
        <v>2.5</v>
      </c>
      <c r="AN3368" s="4">
        <f t="shared" si="423"/>
        <v>3.7864445285876562E-3</v>
      </c>
      <c r="AO3368" s="3"/>
      <c r="AP3368">
        <v>0</v>
      </c>
      <c r="AR3368" t="s">
        <v>0</v>
      </c>
      <c r="AT3368" s="2" t="s">
        <v>7</v>
      </c>
      <c r="AU3368" s="1">
        <f t="shared" si="419"/>
        <v>1.1357230173930932</v>
      </c>
      <c r="AV3368" s="1">
        <f t="shared" si="420"/>
        <v>0.91941485609757112</v>
      </c>
      <c r="AW3368" s="1">
        <f t="shared" si="421"/>
        <v>0.7031066948020489</v>
      </c>
    </row>
    <row r="3369" spans="1:49" x14ac:dyDescent="0.2">
      <c r="A3369">
        <v>3367</v>
      </c>
      <c r="B3369" t="s">
        <v>26242</v>
      </c>
      <c r="C3369" t="s">
        <v>26241</v>
      </c>
      <c r="F3369" t="s">
        <v>26240</v>
      </c>
      <c r="G3369" t="s">
        <v>6</v>
      </c>
      <c r="H3369" t="s">
        <v>5</v>
      </c>
      <c r="I3369" t="s">
        <v>26239</v>
      </c>
      <c r="J3369" t="s">
        <v>26238</v>
      </c>
      <c r="K3369" t="s">
        <v>26237</v>
      </c>
      <c r="L3369" t="s">
        <v>26236</v>
      </c>
      <c r="M3369" t="s">
        <v>33</v>
      </c>
      <c r="N3369">
        <v>6</v>
      </c>
      <c r="O3369" t="s">
        <v>26235</v>
      </c>
      <c r="P3369" t="s">
        <v>26234</v>
      </c>
      <c r="Q3369" t="s">
        <v>26233</v>
      </c>
      <c r="R3369" s="7">
        <v>43344</v>
      </c>
      <c r="S3369" s="8">
        <f t="shared" si="416"/>
        <v>2018</v>
      </c>
      <c r="T3369" s="8">
        <v>2018</v>
      </c>
      <c r="U3369" s="8">
        <f t="shared" si="417"/>
        <v>4</v>
      </c>
      <c r="V3369" s="7">
        <v>43344</v>
      </c>
      <c r="W3369" t="s">
        <v>39</v>
      </c>
      <c r="X3369" s="2">
        <v>1.3720000000000001</v>
      </c>
      <c r="Y3369" s="6">
        <f t="shared" si="422"/>
        <v>3.662475641333654E-2</v>
      </c>
      <c r="AA3369">
        <v>189480</v>
      </c>
      <c r="AB3369">
        <v>17366</v>
      </c>
      <c r="AD3369" t="s">
        <v>1</v>
      </c>
      <c r="AE3369">
        <v>66</v>
      </c>
      <c r="AF3369">
        <v>9</v>
      </c>
      <c r="AG3369">
        <v>8374089</v>
      </c>
      <c r="AH3369" t="s">
        <v>26232</v>
      </c>
      <c r="AI3369" t="s">
        <v>26231</v>
      </c>
      <c r="AJ3369" t="s">
        <v>26230</v>
      </c>
      <c r="AK3369" t="s">
        <v>26229</v>
      </c>
      <c r="AL3369">
        <v>27</v>
      </c>
      <c r="AM3369" s="5">
        <f t="shared" si="418"/>
        <v>6.75</v>
      </c>
      <c r="AN3369" s="4">
        <f t="shared" si="423"/>
        <v>1.0223400227186671E-2</v>
      </c>
      <c r="AO3369" s="3"/>
      <c r="AP3369">
        <v>0</v>
      </c>
      <c r="AQ3369" t="s">
        <v>1863</v>
      </c>
      <c r="AR3369" t="s">
        <v>0</v>
      </c>
      <c r="AS3369" t="s">
        <v>1862</v>
      </c>
      <c r="AT3369" s="2" t="s">
        <v>7</v>
      </c>
      <c r="AU3369" s="1">
        <f t="shared" si="419"/>
        <v>2.870434955749158</v>
      </c>
      <c r="AV3369" s="1">
        <f t="shared" si="420"/>
        <v>2.3424078320261605</v>
      </c>
      <c r="AW3369" s="1">
        <f t="shared" si="421"/>
        <v>1.8143807083031631</v>
      </c>
    </row>
    <row r="3370" spans="1:49" x14ac:dyDescent="0.2">
      <c r="A3370">
        <v>3368</v>
      </c>
      <c r="B3370" t="s">
        <v>26228</v>
      </c>
      <c r="C3370" t="s">
        <v>26227</v>
      </c>
      <c r="F3370" t="s">
        <v>26226</v>
      </c>
      <c r="G3370" t="s">
        <v>6</v>
      </c>
      <c r="H3370" t="s">
        <v>5</v>
      </c>
      <c r="I3370" t="s">
        <v>26225</v>
      </c>
      <c r="J3370" t="s">
        <v>26224</v>
      </c>
      <c r="K3370" t="s">
        <v>26223</v>
      </c>
      <c r="L3370" t="s">
        <v>26222</v>
      </c>
      <c r="M3370" t="s">
        <v>661</v>
      </c>
      <c r="N3370">
        <v>3</v>
      </c>
      <c r="O3370" t="s">
        <v>26221</v>
      </c>
      <c r="P3370" t="s">
        <v>26220</v>
      </c>
      <c r="Q3370" t="s">
        <v>26219</v>
      </c>
      <c r="R3370" s="7">
        <v>43344</v>
      </c>
      <c r="S3370" s="8">
        <f t="shared" si="416"/>
        <v>2018</v>
      </c>
      <c r="T3370" s="8">
        <v>2018</v>
      </c>
      <c r="U3370" s="8">
        <f t="shared" si="417"/>
        <v>4</v>
      </c>
      <c r="V3370" s="7">
        <v>43344</v>
      </c>
      <c r="W3370" t="s">
        <v>2728</v>
      </c>
      <c r="X3370" s="2">
        <v>1.3460000000000001</v>
      </c>
      <c r="Y3370" s="6">
        <f t="shared" si="422"/>
        <v>3.593070126264649E-2</v>
      </c>
      <c r="AA3370">
        <v>7338724</v>
      </c>
      <c r="AB3370">
        <v>12178</v>
      </c>
      <c r="AD3370" t="s">
        <v>1</v>
      </c>
      <c r="AE3370">
        <v>36</v>
      </c>
      <c r="AF3370">
        <v>17</v>
      </c>
      <c r="AG3370">
        <v>8372238</v>
      </c>
      <c r="AH3370" t="s">
        <v>26218</v>
      </c>
      <c r="AI3370" t="s">
        <v>26217</v>
      </c>
      <c r="AJ3370" t="s">
        <v>26216</v>
      </c>
      <c r="AK3370" t="s">
        <v>26215</v>
      </c>
      <c r="AL3370">
        <v>9</v>
      </c>
      <c r="AM3370" s="5">
        <f t="shared" si="418"/>
        <v>2.25</v>
      </c>
      <c r="AN3370" s="4">
        <f t="shared" si="423"/>
        <v>3.4078000757288905E-3</v>
      </c>
      <c r="AO3370" s="3"/>
      <c r="AP3370">
        <v>0</v>
      </c>
      <c r="AQ3370" t="s">
        <v>129</v>
      </c>
      <c r="AR3370">
        <v>95821267</v>
      </c>
      <c r="AS3370" t="s">
        <v>128</v>
      </c>
      <c r="AT3370" s="2">
        <v>4.1420000000000003</v>
      </c>
      <c r="AU3370" s="1">
        <f t="shared" si="419"/>
        <v>2.6173830906571207</v>
      </c>
      <c r="AV3370" s="1">
        <f t="shared" si="420"/>
        <v>1.966925066918769</v>
      </c>
      <c r="AW3370" s="1">
        <f t="shared" si="421"/>
        <v>1.3164670431804171</v>
      </c>
    </row>
    <row r="3371" spans="1:49" x14ac:dyDescent="0.2">
      <c r="A3371">
        <v>3369</v>
      </c>
      <c r="B3371" t="s">
        <v>26214</v>
      </c>
      <c r="C3371" t="s">
        <v>26213</v>
      </c>
      <c r="F3371" t="s">
        <v>26212</v>
      </c>
      <c r="G3371" t="s">
        <v>6</v>
      </c>
      <c r="H3371" t="s">
        <v>5</v>
      </c>
      <c r="I3371" t="s">
        <v>26211</v>
      </c>
      <c r="J3371" t="s">
        <v>26210</v>
      </c>
      <c r="K3371" t="s">
        <v>26209</v>
      </c>
      <c r="L3371" t="s">
        <v>26208</v>
      </c>
      <c r="M3371" t="s">
        <v>4134</v>
      </c>
      <c r="N3371">
        <v>7</v>
      </c>
      <c r="O3371" t="s">
        <v>26207</v>
      </c>
      <c r="P3371" t="s">
        <v>26206</v>
      </c>
      <c r="Q3371" t="s">
        <v>26205</v>
      </c>
      <c r="R3371" s="7">
        <v>43344</v>
      </c>
      <c r="S3371" s="8">
        <f t="shared" si="416"/>
        <v>2018</v>
      </c>
      <c r="T3371" s="8">
        <v>2018</v>
      </c>
      <c r="U3371" s="8">
        <f t="shared" si="417"/>
        <v>4</v>
      </c>
      <c r="V3371" s="7">
        <v>43344</v>
      </c>
      <c r="W3371" t="s">
        <v>289</v>
      </c>
      <c r="X3371" s="2">
        <v>2.5710000000000002</v>
      </c>
      <c r="Y3371" s="6">
        <f t="shared" si="422"/>
        <v>6.8631376631696966E-2</v>
      </c>
      <c r="AA3371">
        <v>189200</v>
      </c>
      <c r="AB3371">
        <v>17278</v>
      </c>
      <c r="AD3371" t="s">
        <v>1</v>
      </c>
      <c r="AE3371">
        <v>53</v>
      </c>
      <c r="AF3371">
        <v>9</v>
      </c>
      <c r="AG3371">
        <v>8373700</v>
      </c>
      <c r="AH3371" t="s">
        <v>26204</v>
      </c>
      <c r="AI3371" t="s">
        <v>26203</v>
      </c>
      <c r="AJ3371" t="s">
        <v>26202</v>
      </c>
      <c r="AK3371" t="s">
        <v>26201</v>
      </c>
      <c r="AL3371">
        <v>40</v>
      </c>
      <c r="AM3371" s="5">
        <f t="shared" si="418"/>
        <v>10</v>
      </c>
      <c r="AN3371" s="4">
        <f t="shared" si="423"/>
        <v>1.5145778114350625E-2</v>
      </c>
      <c r="AO3371" s="3"/>
      <c r="AP3371">
        <v>1</v>
      </c>
      <c r="AQ3371" t="s">
        <v>64</v>
      </c>
      <c r="AR3371">
        <v>761329</v>
      </c>
      <c r="AS3371" t="s">
        <v>63</v>
      </c>
      <c r="AT3371" s="2">
        <v>5.0129999999999999</v>
      </c>
      <c r="AU3371" s="1">
        <f t="shared" si="419"/>
        <v>5.2585697076493059</v>
      </c>
      <c r="AV3371" s="1">
        <f t="shared" si="420"/>
        <v>4.1888577373023796</v>
      </c>
      <c r="AW3371" s="1">
        <f t="shared" si="421"/>
        <v>3.119145766955453</v>
      </c>
    </row>
    <row r="3372" spans="1:49" x14ac:dyDescent="0.2">
      <c r="A3372">
        <v>3370</v>
      </c>
      <c r="B3372" t="s">
        <v>26200</v>
      </c>
      <c r="C3372" t="s">
        <v>26199</v>
      </c>
      <c r="D3372" t="s">
        <v>26198</v>
      </c>
      <c r="F3372" t="s">
        <v>26197</v>
      </c>
      <c r="G3372" t="s">
        <v>6</v>
      </c>
      <c r="H3372" t="s">
        <v>5</v>
      </c>
      <c r="I3372" t="s">
        <v>898</v>
      </c>
      <c r="J3372">
        <v>60079446</v>
      </c>
      <c r="K3372" t="s">
        <v>878</v>
      </c>
      <c r="L3372" t="s">
        <v>877</v>
      </c>
      <c r="M3372" t="s">
        <v>14</v>
      </c>
      <c r="N3372">
        <v>1</v>
      </c>
      <c r="O3372" t="s">
        <v>26196</v>
      </c>
      <c r="P3372">
        <v>57208860086</v>
      </c>
      <c r="Q3372">
        <v>60079446</v>
      </c>
      <c r="R3372" s="7">
        <v>43344</v>
      </c>
      <c r="S3372" s="8">
        <f t="shared" si="416"/>
        <v>2018</v>
      </c>
      <c r="T3372" s="8">
        <v>2018</v>
      </c>
      <c r="U3372" s="8">
        <f t="shared" si="417"/>
        <v>4</v>
      </c>
      <c r="V3372" s="7">
        <v>43344</v>
      </c>
      <c r="W3372" t="s">
        <v>654</v>
      </c>
      <c r="X3372" s="2">
        <v>0.54700000000000004</v>
      </c>
      <c r="Y3372" s="6">
        <f t="shared" si="422"/>
        <v>1.4601852593363766E-2</v>
      </c>
      <c r="AA3372">
        <v>14348411</v>
      </c>
      <c r="AB3372">
        <v>17683</v>
      </c>
      <c r="AC3372">
        <v>16180399</v>
      </c>
      <c r="AD3372" t="s">
        <v>1</v>
      </c>
      <c r="AE3372">
        <v>93</v>
      </c>
      <c r="AH3372" t="s">
        <v>11337</v>
      </c>
      <c r="AI3372" t="s">
        <v>26195</v>
      </c>
      <c r="AJ3372" t="s">
        <v>26194</v>
      </c>
      <c r="AK3372" t="s">
        <v>26193</v>
      </c>
      <c r="AL3372">
        <v>44</v>
      </c>
      <c r="AM3372" s="5">
        <f t="shared" si="418"/>
        <v>11</v>
      </c>
      <c r="AN3372" s="4">
        <f t="shared" si="423"/>
        <v>1.6660355925785686E-2</v>
      </c>
      <c r="AO3372" s="3"/>
      <c r="AP3372">
        <v>0</v>
      </c>
      <c r="AQ3372" t="s">
        <v>879</v>
      </c>
      <c r="AR3372" t="s">
        <v>26192</v>
      </c>
      <c r="AS3372" t="s">
        <v>662</v>
      </c>
      <c r="AT3372" s="2" t="s">
        <v>7</v>
      </c>
      <c r="AU3372" s="1">
        <f t="shared" si="419"/>
        <v>1.5219403593090339</v>
      </c>
      <c r="AV3372" s="1">
        <f t="shared" si="420"/>
        <v>1.5631104259574726</v>
      </c>
      <c r="AW3372" s="1">
        <f t="shared" si="421"/>
        <v>1.6042804926059109</v>
      </c>
    </row>
    <row r="3373" spans="1:49" x14ac:dyDescent="0.2">
      <c r="A3373">
        <v>3371</v>
      </c>
      <c r="B3373" t="s">
        <v>26191</v>
      </c>
      <c r="C3373" t="s">
        <v>26190</v>
      </c>
      <c r="F3373" t="s">
        <v>26189</v>
      </c>
      <c r="G3373" t="s">
        <v>6</v>
      </c>
      <c r="H3373" t="s">
        <v>5</v>
      </c>
      <c r="I3373" t="s">
        <v>26188</v>
      </c>
      <c r="J3373">
        <v>60012659</v>
      </c>
      <c r="K3373" t="s">
        <v>1195</v>
      </c>
      <c r="L3373" t="s">
        <v>1194</v>
      </c>
      <c r="M3373" t="s">
        <v>96</v>
      </c>
      <c r="N3373">
        <v>2</v>
      </c>
      <c r="O3373" t="s">
        <v>26187</v>
      </c>
      <c r="P3373" t="s">
        <v>26186</v>
      </c>
      <c r="Q3373" t="s">
        <v>1193</v>
      </c>
      <c r="R3373" s="7">
        <v>43344</v>
      </c>
      <c r="S3373" s="8">
        <f t="shared" si="416"/>
        <v>2018</v>
      </c>
      <c r="T3373" s="8">
        <v>2018</v>
      </c>
      <c r="U3373" s="8">
        <f t="shared" si="417"/>
        <v>4</v>
      </c>
      <c r="V3373" s="7">
        <v>43344</v>
      </c>
      <c r="W3373" t="s">
        <v>100</v>
      </c>
      <c r="X3373" s="2">
        <v>0.30199999999999999</v>
      </c>
      <c r="Y3373" s="6">
        <f t="shared" si="422"/>
        <v>8.0617175195536687E-3</v>
      </c>
      <c r="AA3373">
        <v>9296212</v>
      </c>
      <c r="AB3373">
        <v>20725</v>
      </c>
      <c r="AC3373" t="s">
        <v>99</v>
      </c>
      <c r="AD3373" t="s">
        <v>1</v>
      </c>
      <c r="AE3373">
        <v>102</v>
      </c>
      <c r="AF3373">
        <v>1</v>
      </c>
      <c r="AH3373" t="s">
        <v>26185</v>
      </c>
      <c r="AI3373" t="s">
        <v>26184</v>
      </c>
      <c r="AJ3373" t="s">
        <v>26183</v>
      </c>
      <c r="AK3373" t="s">
        <v>26182</v>
      </c>
      <c r="AL3373">
        <v>6</v>
      </c>
      <c r="AM3373" s="5">
        <f t="shared" si="418"/>
        <v>1.5</v>
      </c>
      <c r="AN3373" s="4">
        <f t="shared" si="423"/>
        <v>2.2718667171525938E-3</v>
      </c>
      <c r="AO3373" s="3"/>
      <c r="AP3373">
        <v>0</v>
      </c>
      <c r="AR3373" t="s">
        <v>0</v>
      </c>
      <c r="AT3373" s="2">
        <v>1.671</v>
      </c>
      <c r="AU3373" s="1">
        <f t="shared" si="419"/>
        <v>0.63247622788333457</v>
      </c>
      <c r="AV3373" s="1">
        <f t="shared" si="420"/>
        <v>0.51667921183531307</v>
      </c>
      <c r="AW3373" s="1">
        <f t="shared" si="421"/>
        <v>0.40088219578729156</v>
      </c>
    </row>
    <row r="3374" spans="1:49" x14ac:dyDescent="0.2">
      <c r="A3374">
        <v>3372</v>
      </c>
      <c r="B3374" t="s">
        <v>26181</v>
      </c>
      <c r="C3374" t="s">
        <v>26180</v>
      </c>
      <c r="F3374" t="s">
        <v>26179</v>
      </c>
      <c r="G3374" t="s">
        <v>6</v>
      </c>
      <c r="H3374" t="s">
        <v>5</v>
      </c>
      <c r="I3374" t="s">
        <v>3472</v>
      </c>
      <c r="J3374" t="s">
        <v>26178</v>
      </c>
      <c r="K3374" t="s">
        <v>26177</v>
      </c>
      <c r="L3374" t="s">
        <v>10751</v>
      </c>
      <c r="M3374" t="s">
        <v>359</v>
      </c>
      <c r="N3374">
        <v>5</v>
      </c>
      <c r="O3374" t="s">
        <v>26176</v>
      </c>
      <c r="P3374" t="s">
        <v>26175</v>
      </c>
      <c r="Q3374" t="s">
        <v>26174</v>
      </c>
      <c r="R3374" s="7">
        <v>43344</v>
      </c>
      <c r="S3374" s="8">
        <f t="shared" si="416"/>
        <v>2018</v>
      </c>
      <c r="T3374" s="8">
        <v>2018</v>
      </c>
      <c r="U3374" s="8">
        <f t="shared" si="417"/>
        <v>4</v>
      </c>
      <c r="V3374" s="7">
        <v>43344</v>
      </c>
      <c r="W3374" t="s">
        <v>112</v>
      </c>
      <c r="X3374" s="2">
        <v>1.365</v>
      </c>
      <c r="Y3374" s="6">
        <f t="shared" si="422"/>
        <v>3.6437895411227675E-2</v>
      </c>
      <c r="AA3374">
        <v>189545</v>
      </c>
      <c r="AB3374">
        <v>17393</v>
      </c>
      <c r="AD3374" t="s">
        <v>1</v>
      </c>
      <c r="AE3374">
        <v>67</v>
      </c>
      <c r="AF3374">
        <v>9</v>
      </c>
      <c r="AG3374">
        <v>8370683</v>
      </c>
      <c r="AH3374" t="s">
        <v>26173</v>
      </c>
      <c r="AI3374" t="s">
        <v>26172</v>
      </c>
      <c r="AJ3374" t="s">
        <v>26171</v>
      </c>
      <c r="AK3374" t="s">
        <v>26170</v>
      </c>
      <c r="AL3374">
        <v>40</v>
      </c>
      <c r="AM3374" s="5">
        <f t="shared" si="418"/>
        <v>10</v>
      </c>
      <c r="AN3374" s="4">
        <f t="shared" si="423"/>
        <v>1.5145778114350625E-2</v>
      </c>
      <c r="AO3374" s="3"/>
      <c r="AP3374">
        <v>0</v>
      </c>
      <c r="AQ3374" t="s">
        <v>3827</v>
      </c>
      <c r="AR3374">
        <v>61722109</v>
      </c>
      <c r="AS3374" t="s">
        <v>3826</v>
      </c>
      <c r="AT3374" s="2" t="s">
        <v>7</v>
      </c>
      <c r="AU3374" s="1">
        <f t="shared" si="419"/>
        <v>3.0050260222164558</v>
      </c>
      <c r="AV3374" s="1">
        <f t="shared" si="420"/>
        <v>2.5791836762789151</v>
      </c>
      <c r="AW3374" s="1">
        <f t="shared" si="421"/>
        <v>2.153341330341374</v>
      </c>
    </row>
    <row r="3375" spans="1:49" x14ac:dyDescent="0.2">
      <c r="A3375">
        <v>3373</v>
      </c>
      <c r="B3375" t="s">
        <v>26169</v>
      </c>
      <c r="C3375" t="s">
        <v>26168</v>
      </c>
      <c r="F3375" t="s">
        <v>26167</v>
      </c>
      <c r="G3375" t="s">
        <v>6</v>
      </c>
      <c r="H3375" t="s">
        <v>5</v>
      </c>
      <c r="I3375" t="s">
        <v>26166</v>
      </c>
      <c r="J3375" t="s">
        <v>26165</v>
      </c>
      <c r="K3375" t="s">
        <v>26164</v>
      </c>
      <c r="L3375" t="s">
        <v>26163</v>
      </c>
      <c r="M3375" t="s">
        <v>26162</v>
      </c>
      <c r="N3375">
        <v>3</v>
      </c>
      <c r="O3375" t="s">
        <v>26161</v>
      </c>
      <c r="P3375" t="s">
        <v>26160</v>
      </c>
      <c r="Q3375" t="s">
        <v>26159</v>
      </c>
      <c r="R3375" s="7">
        <v>43344</v>
      </c>
      <c r="S3375" s="8">
        <f t="shared" si="416"/>
        <v>2018</v>
      </c>
      <c r="T3375" s="8">
        <v>2018</v>
      </c>
      <c r="U3375" s="8">
        <f t="shared" si="417"/>
        <v>4</v>
      </c>
      <c r="V3375" s="7">
        <v>43344</v>
      </c>
      <c r="W3375" t="s">
        <v>112</v>
      </c>
      <c r="X3375" s="2">
        <v>1.365</v>
      </c>
      <c r="Y3375" s="6">
        <f t="shared" si="422"/>
        <v>3.6437895411227675E-2</v>
      </c>
      <c r="AA3375">
        <v>189545</v>
      </c>
      <c r="AB3375">
        <v>17393</v>
      </c>
      <c r="AD3375" t="s">
        <v>1</v>
      </c>
      <c r="AE3375">
        <v>67</v>
      </c>
      <c r="AF3375">
        <v>9</v>
      </c>
      <c r="AG3375">
        <v>8371284</v>
      </c>
      <c r="AH3375" t="s">
        <v>26158</v>
      </c>
      <c r="AI3375" t="s">
        <v>26157</v>
      </c>
      <c r="AJ3375" t="s">
        <v>26156</v>
      </c>
      <c r="AK3375" t="s">
        <v>26155</v>
      </c>
      <c r="AL3375">
        <v>9</v>
      </c>
      <c r="AM3375" s="5">
        <f t="shared" si="418"/>
        <v>2.25</v>
      </c>
      <c r="AN3375" s="4">
        <f t="shared" si="423"/>
        <v>3.4078000757288905E-3</v>
      </c>
      <c r="AO3375" s="3"/>
      <c r="AP3375">
        <v>0</v>
      </c>
      <c r="AR3375" t="s">
        <v>0</v>
      </c>
      <c r="AT3375" s="2" t="s">
        <v>7</v>
      </c>
      <c r="AU3375" s="1">
        <f t="shared" si="419"/>
        <v>2.6528866810578036</v>
      </c>
      <c r="AV3375" s="1">
        <f t="shared" si="420"/>
        <v>1.9922847743478282</v>
      </c>
      <c r="AW3375" s="1">
        <f t="shared" si="421"/>
        <v>1.3316828676378525</v>
      </c>
    </row>
    <row r="3376" spans="1:49" x14ac:dyDescent="0.2">
      <c r="A3376">
        <v>3374</v>
      </c>
      <c r="B3376" t="s">
        <v>26154</v>
      </c>
      <c r="C3376" t="s">
        <v>26153</v>
      </c>
      <c r="F3376" t="s">
        <v>26152</v>
      </c>
      <c r="G3376" t="s">
        <v>6</v>
      </c>
      <c r="H3376" t="s">
        <v>5</v>
      </c>
      <c r="I3376" t="s">
        <v>2906</v>
      </c>
      <c r="J3376">
        <v>60019106</v>
      </c>
      <c r="K3376" t="s">
        <v>1220</v>
      </c>
      <c r="L3376" t="s">
        <v>1219</v>
      </c>
      <c r="M3376" t="s">
        <v>14</v>
      </c>
      <c r="N3376">
        <v>5</v>
      </c>
      <c r="O3376" t="s">
        <v>26151</v>
      </c>
      <c r="P3376" t="s">
        <v>26150</v>
      </c>
      <c r="Q3376" t="s">
        <v>26149</v>
      </c>
      <c r="R3376" s="7">
        <v>43344</v>
      </c>
      <c r="S3376" s="8">
        <f t="shared" si="416"/>
        <v>2018</v>
      </c>
      <c r="T3376" s="8">
        <v>2018</v>
      </c>
      <c r="U3376" s="8">
        <f t="shared" si="417"/>
        <v>4</v>
      </c>
      <c r="V3376" s="7">
        <v>43344</v>
      </c>
      <c r="W3376" t="s">
        <v>225</v>
      </c>
      <c r="X3376" s="2">
        <v>0.42199999999999999</v>
      </c>
      <c r="Y3376" s="6">
        <f t="shared" si="422"/>
        <v>1.1265048984276981E-2</v>
      </c>
      <c r="AA3376">
        <v>3615235</v>
      </c>
      <c r="AB3376">
        <v>26620</v>
      </c>
      <c r="AD3376" t="s">
        <v>1</v>
      </c>
      <c r="AE3376">
        <v>47</v>
      </c>
      <c r="AF3376">
        <v>9</v>
      </c>
      <c r="AH3376" t="s">
        <v>26148</v>
      </c>
      <c r="AI3376" t="s">
        <v>26147</v>
      </c>
      <c r="AJ3376" t="s">
        <v>26146</v>
      </c>
      <c r="AK3376" t="s">
        <v>26145</v>
      </c>
      <c r="AL3376">
        <v>3</v>
      </c>
      <c r="AM3376" s="5">
        <f t="shared" si="418"/>
        <v>0.75</v>
      </c>
      <c r="AN3376" s="4">
        <f t="shared" si="423"/>
        <v>1.1359333585762969E-3</v>
      </c>
      <c r="AO3376" s="3"/>
      <c r="AP3376">
        <v>0</v>
      </c>
      <c r="AR3376" t="s">
        <v>0</v>
      </c>
      <c r="AT3376" s="2">
        <v>1.9379999999999999</v>
      </c>
      <c r="AU3376" s="1">
        <f t="shared" si="419"/>
        <v>0.82263142965667746</v>
      </c>
      <c r="AV3376" s="1">
        <f t="shared" si="420"/>
        <v>0.62004911714266386</v>
      </c>
      <c r="AW3376" s="1">
        <f t="shared" si="421"/>
        <v>0.41746680462865016</v>
      </c>
    </row>
    <row r="3377" spans="1:49" x14ac:dyDescent="0.2">
      <c r="A3377">
        <v>3375</v>
      </c>
      <c r="B3377" t="s">
        <v>26144</v>
      </c>
      <c r="C3377" t="s">
        <v>26143</v>
      </c>
      <c r="D3377" t="s">
        <v>26142</v>
      </c>
      <c r="F3377" t="s">
        <v>26141</v>
      </c>
      <c r="G3377" t="s">
        <v>6</v>
      </c>
      <c r="H3377" t="s">
        <v>5</v>
      </c>
      <c r="I3377" t="s">
        <v>936</v>
      </c>
      <c r="J3377" t="s">
        <v>26140</v>
      </c>
      <c r="K3377" t="s">
        <v>26139</v>
      </c>
      <c r="L3377" t="s">
        <v>791</v>
      </c>
      <c r="M3377" t="s">
        <v>359</v>
      </c>
      <c r="N3377">
        <v>4</v>
      </c>
      <c r="O3377" t="s">
        <v>26138</v>
      </c>
      <c r="P3377" t="s">
        <v>26137</v>
      </c>
      <c r="Q3377" t="s">
        <v>26136</v>
      </c>
      <c r="R3377" s="7">
        <v>43344</v>
      </c>
      <c r="S3377" s="8">
        <f t="shared" si="416"/>
        <v>2018</v>
      </c>
      <c r="T3377" s="8">
        <v>2018</v>
      </c>
      <c r="U3377" s="8">
        <f t="shared" si="417"/>
        <v>4</v>
      </c>
      <c r="V3377" s="7">
        <v>43344</v>
      </c>
      <c r="W3377" t="s">
        <v>3596</v>
      </c>
      <c r="X3377" s="2">
        <v>1.29</v>
      </c>
      <c r="Y3377" s="6">
        <f t="shared" si="422"/>
        <v>3.4435813245775611E-2</v>
      </c>
      <c r="AA3377">
        <v>15684946</v>
      </c>
      <c r="AB3377">
        <v>18136</v>
      </c>
      <c r="AD3377" t="s">
        <v>1</v>
      </c>
      <c r="AE3377">
        <v>70</v>
      </c>
      <c r="AH3377" t="s">
        <v>26135</v>
      </c>
      <c r="AI3377" t="s">
        <v>26134</v>
      </c>
      <c r="AJ3377" t="s">
        <v>26133</v>
      </c>
      <c r="AK3377" t="s">
        <v>26132</v>
      </c>
      <c r="AL3377">
        <v>42</v>
      </c>
      <c r="AM3377" s="5">
        <f t="shared" si="418"/>
        <v>10.5</v>
      </c>
      <c r="AN3377" s="4">
        <f t="shared" si="423"/>
        <v>1.5903067020068155E-2</v>
      </c>
      <c r="AO3377" s="3"/>
      <c r="AP3377">
        <v>0</v>
      </c>
      <c r="AQ3377" t="s">
        <v>49</v>
      </c>
      <c r="AR3377">
        <v>40000546317552</v>
      </c>
      <c r="AS3377" t="s">
        <v>48</v>
      </c>
      <c r="AT3377" s="2" t="s">
        <v>7</v>
      </c>
      <c r="AU3377" s="1">
        <f t="shared" si="419"/>
        <v>2.8875989378063371</v>
      </c>
      <c r="AV3377" s="1">
        <f t="shared" si="420"/>
        <v>2.5169440132921883</v>
      </c>
      <c r="AW3377" s="1">
        <f t="shared" si="421"/>
        <v>2.146289088778039</v>
      </c>
    </row>
    <row r="3378" spans="1:49" x14ac:dyDescent="0.2">
      <c r="A3378">
        <v>3376</v>
      </c>
      <c r="B3378" t="s">
        <v>26131</v>
      </c>
      <c r="C3378" t="s">
        <v>26130</v>
      </c>
      <c r="D3378" t="s">
        <v>26129</v>
      </c>
      <c r="F3378" t="s">
        <v>26128</v>
      </c>
      <c r="G3378" t="s">
        <v>6</v>
      </c>
      <c r="H3378" t="s">
        <v>5</v>
      </c>
      <c r="I3378" t="s">
        <v>26127</v>
      </c>
      <c r="J3378" t="s">
        <v>26126</v>
      </c>
      <c r="K3378" t="s">
        <v>26125</v>
      </c>
      <c r="L3378" t="s">
        <v>26124</v>
      </c>
      <c r="M3378" t="s">
        <v>5457</v>
      </c>
      <c r="N3378">
        <v>4</v>
      </c>
      <c r="O3378" t="s">
        <v>26123</v>
      </c>
      <c r="P3378" t="s">
        <v>26122</v>
      </c>
      <c r="Q3378" t="s">
        <v>26121</v>
      </c>
      <c r="R3378" s="7">
        <v>43344</v>
      </c>
      <c r="S3378" s="8">
        <f t="shared" si="416"/>
        <v>2018</v>
      </c>
      <c r="T3378" s="8">
        <v>2018</v>
      </c>
      <c r="U3378" s="8">
        <f t="shared" si="417"/>
        <v>4</v>
      </c>
      <c r="V3378" s="7">
        <v>43344</v>
      </c>
      <c r="W3378" t="s">
        <v>4268</v>
      </c>
      <c r="X3378" s="2">
        <v>0.32300000000000001</v>
      </c>
      <c r="Y3378" s="6">
        <f t="shared" si="422"/>
        <v>8.6223005258802502E-3</v>
      </c>
      <c r="AA3378">
        <v>1419331</v>
      </c>
      <c r="AB3378">
        <v>15552</v>
      </c>
      <c r="AD3378" t="s">
        <v>1</v>
      </c>
      <c r="AE3378">
        <v>61</v>
      </c>
      <c r="AH3378" t="s">
        <v>26120</v>
      </c>
      <c r="AI3378" t="s">
        <v>26119</v>
      </c>
      <c r="AJ3378" t="s">
        <v>26118</v>
      </c>
      <c r="AK3378" t="s">
        <v>26117</v>
      </c>
      <c r="AL3378">
        <v>16</v>
      </c>
      <c r="AM3378" s="5">
        <f t="shared" si="418"/>
        <v>4</v>
      </c>
      <c r="AN3378" s="4">
        <f t="shared" si="423"/>
        <v>6.0583112457402496E-3</v>
      </c>
      <c r="AO3378" s="3"/>
      <c r="AP3378">
        <v>0</v>
      </c>
      <c r="AR3378" t="s">
        <v>0</v>
      </c>
      <c r="AT3378" s="2">
        <v>1.5249999999999999</v>
      </c>
      <c r="AU3378" s="1">
        <f t="shared" si="419"/>
        <v>0.7853103741838251</v>
      </c>
      <c r="AV3378" s="1">
        <f t="shared" si="420"/>
        <v>0.73403058858102499</v>
      </c>
      <c r="AW3378" s="1">
        <f t="shared" si="421"/>
        <v>0.68275080297822488</v>
      </c>
    </row>
    <row r="3379" spans="1:49" x14ac:dyDescent="0.2">
      <c r="A3379">
        <v>3377</v>
      </c>
      <c r="B3379" t="s">
        <v>26116</v>
      </c>
      <c r="C3379" t="s">
        <v>26115</v>
      </c>
      <c r="F3379" t="s">
        <v>26114</v>
      </c>
      <c r="G3379" t="s">
        <v>6</v>
      </c>
      <c r="H3379" t="s">
        <v>5</v>
      </c>
      <c r="I3379" t="s">
        <v>4323</v>
      </c>
      <c r="J3379" t="s">
        <v>26113</v>
      </c>
      <c r="K3379" t="s">
        <v>26112</v>
      </c>
      <c r="L3379" t="s">
        <v>26111</v>
      </c>
      <c r="M3379" t="s">
        <v>2804</v>
      </c>
      <c r="N3379">
        <v>6</v>
      </c>
      <c r="O3379" t="s">
        <v>26110</v>
      </c>
      <c r="P3379" t="s">
        <v>26109</v>
      </c>
      <c r="Q3379" t="s">
        <v>26108</v>
      </c>
      <c r="R3379" s="7">
        <v>43344</v>
      </c>
      <c r="S3379" s="8">
        <f t="shared" si="416"/>
        <v>2018</v>
      </c>
      <c r="T3379" s="8">
        <v>2018</v>
      </c>
      <c r="U3379" s="8">
        <f t="shared" si="417"/>
        <v>4</v>
      </c>
      <c r="V3379" s="7">
        <v>43344</v>
      </c>
      <c r="W3379" t="s">
        <v>263</v>
      </c>
      <c r="X3379" s="2">
        <v>1.6519999999999999</v>
      </c>
      <c r="Y3379" s="6">
        <f t="shared" si="422"/>
        <v>4.409919649769093E-2</v>
      </c>
      <c r="AA3379" t="s">
        <v>262</v>
      </c>
      <c r="AB3379">
        <v>17337</v>
      </c>
      <c r="AD3379" t="s">
        <v>1</v>
      </c>
      <c r="AE3379">
        <v>66</v>
      </c>
      <c r="AF3379">
        <v>9</v>
      </c>
      <c r="AG3379">
        <v>8370139</v>
      </c>
      <c r="AH3379" t="s">
        <v>26107</v>
      </c>
      <c r="AI3379" t="s">
        <v>26106</v>
      </c>
      <c r="AJ3379" t="s">
        <v>26105</v>
      </c>
      <c r="AK3379" t="s">
        <v>26104</v>
      </c>
      <c r="AL3379">
        <v>27</v>
      </c>
      <c r="AM3379" s="5">
        <f t="shared" si="418"/>
        <v>6.75</v>
      </c>
      <c r="AN3379" s="4">
        <f t="shared" si="423"/>
        <v>1.0223400227186671E-2</v>
      </c>
      <c r="AO3379" s="3"/>
      <c r="AP3379">
        <v>0</v>
      </c>
      <c r="AQ3379" t="s">
        <v>49</v>
      </c>
      <c r="AR3379" t="s">
        <v>3037</v>
      </c>
      <c r="AS3379" t="s">
        <v>48</v>
      </c>
      <c r="AT3379" s="2" t="s">
        <v>7</v>
      </c>
      <c r="AU3379" s="1">
        <f t="shared" si="419"/>
        <v>3.393645761653965</v>
      </c>
      <c r="AV3379" s="1">
        <f t="shared" si="420"/>
        <v>2.7161298362438799</v>
      </c>
      <c r="AW3379" s="1">
        <f t="shared" si="421"/>
        <v>2.0386139108337948</v>
      </c>
    </row>
    <row r="3380" spans="1:49" x14ac:dyDescent="0.2">
      <c r="A3380">
        <v>3378</v>
      </c>
      <c r="B3380" t="s">
        <v>26103</v>
      </c>
      <c r="C3380" t="s">
        <v>26102</v>
      </c>
      <c r="F3380" t="s">
        <v>26101</v>
      </c>
      <c r="G3380" t="s">
        <v>6</v>
      </c>
      <c r="H3380" t="s">
        <v>5</v>
      </c>
      <c r="I3380" t="s">
        <v>26100</v>
      </c>
      <c r="N3380">
        <v>1</v>
      </c>
      <c r="O3380" t="s">
        <v>26099</v>
      </c>
      <c r="P3380">
        <v>7202032777</v>
      </c>
      <c r="R3380" s="7">
        <v>43344</v>
      </c>
      <c r="S3380" s="8">
        <f t="shared" si="416"/>
        <v>2018</v>
      </c>
      <c r="T3380" s="8">
        <v>2018</v>
      </c>
      <c r="U3380" s="8">
        <f t="shared" si="417"/>
        <v>4</v>
      </c>
      <c r="V3380" s="7">
        <v>43344</v>
      </c>
      <c r="W3380" t="s">
        <v>3475</v>
      </c>
      <c r="X3380" s="2">
        <v>1.403</v>
      </c>
      <c r="Y3380" s="6">
        <f t="shared" si="422"/>
        <v>3.7452283708390058E-2</v>
      </c>
      <c r="AA3380">
        <v>10853278</v>
      </c>
      <c r="AB3380">
        <v>23239</v>
      </c>
      <c r="AC3380" t="s">
        <v>3474</v>
      </c>
      <c r="AD3380" t="s">
        <v>1</v>
      </c>
      <c r="AE3380">
        <v>29</v>
      </c>
      <c r="AF3380">
        <v>9</v>
      </c>
      <c r="AH3380" t="s">
        <v>26098</v>
      </c>
      <c r="AI3380" t="s">
        <v>26097</v>
      </c>
      <c r="AJ3380" t="s">
        <v>26096</v>
      </c>
      <c r="AK3380" t="s">
        <v>26095</v>
      </c>
      <c r="AL3380">
        <v>2</v>
      </c>
      <c r="AM3380" s="5">
        <f t="shared" si="418"/>
        <v>0.5</v>
      </c>
      <c r="AN3380" s="4">
        <f t="shared" si="423"/>
        <v>7.572889057175312E-4</v>
      </c>
      <c r="AO3380" s="3"/>
      <c r="AP3380">
        <v>0</v>
      </c>
      <c r="AQ3380" t="s">
        <v>26094</v>
      </c>
      <c r="AR3380" t="s">
        <v>0</v>
      </c>
      <c r="AS3380" t="s">
        <v>26093</v>
      </c>
      <c r="AT3380" s="2" t="s">
        <v>7</v>
      </c>
      <c r="AU3380" s="1">
        <f t="shared" si="419"/>
        <v>2.64437852675883</v>
      </c>
      <c r="AV3380" s="1">
        <f t="shared" si="420"/>
        <v>1.9104786307053794</v>
      </c>
      <c r="AW3380" s="1">
        <f t="shared" si="421"/>
        <v>1.176578734651929</v>
      </c>
    </row>
    <row r="3381" spans="1:49" x14ac:dyDescent="0.2">
      <c r="A3381">
        <v>3379</v>
      </c>
      <c r="B3381" t="s">
        <v>26092</v>
      </c>
      <c r="C3381" t="s">
        <v>26091</v>
      </c>
      <c r="F3381" t="s">
        <v>26090</v>
      </c>
      <c r="G3381" t="s">
        <v>6</v>
      </c>
      <c r="H3381" t="s">
        <v>5</v>
      </c>
      <c r="I3381" t="s">
        <v>26089</v>
      </c>
      <c r="J3381" t="s">
        <v>26088</v>
      </c>
      <c r="K3381" t="s">
        <v>26087</v>
      </c>
      <c r="L3381" t="s">
        <v>26086</v>
      </c>
      <c r="M3381" t="s">
        <v>26085</v>
      </c>
      <c r="N3381">
        <v>6</v>
      </c>
      <c r="O3381" t="s">
        <v>26084</v>
      </c>
      <c r="P3381" t="s">
        <v>26083</v>
      </c>
      <c r="Q3381" t="s">
        <v>26082</v>
      </c>
      <c r="R3381" s="7">
        <v>43344</v>
      </c>
      <c r="S3381" s="8">
        <f t="shared" si="416"/>
        <v>2018</v>
      </c>
      <c r="T3381" s="8">
        <v>2018</v>
      </c>
      <c r="U3381" s="8">
        <f t="shared" si="417"/>
        <v>4</v>
      </c>
      <c r="V3381" s="7">
        <v>43344</v>
      </c>
      <c r="W3381" t="s">
        <v>112</v>
      </c>
      <c r="X3381" s="2">
        <v>1.365</v>
      </c>
      <c r="Y3381" s="6">
        <f t="shared" si="422"/>
        <v>3.6437895411227675E-2</v>
      </c>
      <c r="AA3381">
        <v>189545</v>
      </c>
      <c r="AB3381">
        <v>17393</v>
      </c>
      <c r="AD3381" t="s">
        <v>1</v>
      </c>
      <c r="AE3381">
        <v>67</v>
      </c>
      <c r="AF3381">
        <v>9</v>
      </c>
      <c r="AG3381">
        <v>8370110</v>
      </c>
      <c r="AH3381" t="s">
        <v>26081</v>
      </c>
      <c r="AI3381" t="s">
        <v>26080</v>
      </c>
      <c r="AJ3381" t="s">
        <v>26079</v>
      </c>
      <c r="AK3381" t="s">
        <v>26078</v>
      </c>
      <c r="AL3381">
        <v>26</v>
      </c>
      <c r="AM3381" s="5">
        <f t="shared" si="418"/>
        <v>6.5</v>
      </c>
      <c r="AN3381" s="4">
        <f t="shared" si="423"/>
        <v>9.8447557743279058E-3</v>
      </c>
      <c r="AO3381" s="3"/>
      <c r="AP3381">
        <v>1</v>
      </c>
      <c r="AQ3381" t="s">
        <v>64</v>
      </c>
      <c r="AR3381">
        <v>61571115</v>
      </c>
      <c r="AS3381" t="s">
        <v>63</v>
      </c>
      <c r="AT3381" s="2" t="s">
        <v>7</v>
      </c>
      <c r="AU3381" s="1">
        <f t="shared" si="419"/>
        <v>2.8459953520157741</v>
      </c>
      <c r="AV3381" s="1">
        <f t="shared" si="420"/>
        <v>2.3141325592777791</v>
      </c>
      <c r="AW3381" s="1">
        <f t="shared" si="421"/>
        <v>1.7822697665397835</v>
      </c>
    </row>
    <row r="3382" spans="1:49" x14ac:dyDescent="0.2">
      <c r="A3382">
        <v>3380</v>
      </c>
      <c r="B3382" t="s">
        <v>26077</v>
      </c>
      <c r="C3382" t="s">
        <v>26076</v>
      </c>
      <c r="F3382" t="s">
        <v>26075</v>
      </c>
      <c r="G3382" t="s">
        <v>6</v>
      </c>
      <c r="H3382" t="s">
        <v>5</v>
      </c>
      <c r="I3382" t="s">
        <v>266</v>
      </c>
      <c r="J3382" t="s">
        <v>6948</v>
      </c>
      <c r="K3382" t="s">
        <v>6947</v>
      </c>
      <c r="L3382" t="s">
        <v>6946</v>
      </c>
      <c r="M3382" t="s">
        <v>359</v>
      </c>
      <c r="N3382">
        <v>5</v>
      </c>
      <c r="O3382" t="s">
        <v>26074</v>
      </c>
      <c r="P3382" t="s">
        <v>26073</v>
      </c>
      <c r="Q3382" t="s">
        <v>26072</v>
      </c>
      <c r="R3382" s="7">
        <v>43344</v>
      </c>
      <c r="S3382" s="8">
        <f t="shared" si="416"/>
        <v>2018</v>
      </c>
      <c r="T3382" s="8">
        <v>2018</v>
      </c>
      <c r="U3382" s="8">
        <f t="shared" si="417"/>
        <v>4</v>
      </c>
      <c r="V3382" s="7">
        <v>43344</v>
      </c>
      <c r="W3382" t="s">
        <v>263</v>
      </c>
      <c r="X3382" s="2">
        <v>1.6519999999999999</v>
      </c>
      <c r="Y3382" s="6">
        <f t="shared" si="422"/>
        <v>4.409919649769093E-2</v>
      </c>
      <c r="AA3382" t="s">
        <v>262</v>
      </c>
      <c r="AB3382">
        <v>17337</v>
      </c>
      <c r="AD3382" t="s">
        <v>1</v>
      </c>
      <c r="AE3382">
        <v>66</v>
      </c>
      <c r="AF3382">
        <v>9</v>
      </c>
      <c r="AG3382">
        <v>8370061</v>
      </c>
      <c r="AH3382" t="s">
        <v>26071</v>
      </c>
      <c r="AI3382" t="s">
        <v>26070</v>
      </c>
      <c r="AJ3382" t="s">
        <v>26069</v>
      </c>
      <c r="AK3382" t="s">
        <v>26068</v>
      </c>
      <c r="AL3382">
        <v>20</v>
      </c>
      <c r="AM3382" s="5">
        <f t="shared" si="418"/>
        <v>5</v>
      </c>
      <c r="AN3382" s="4">
        <f t="shared" si="423"/>
        <v>7.5728890571753124E-3</v>
      </c>
      <c r="AO3382" s="3"/>
      <c r="AP3382">
        <v>0</v>
      </c>
      <c r="AQ3382" t="s">
        <v>49</v>
      </c>
      <c r="AR3382">
        <v>61471092</v>
      </c>
      <c r="AS3382" t="s">
        <v>48</v>
      </c>
      <c r="AT3382" s="2" t="s">
        <v>7</v>
      </c>
      <c r="AU3382" s="1">
        <f t="shared" si="419"/>
        <v>3.314130426553624</v>
      </c>
      <c r="AV3382" s="1">
        <f t="shared" si="420"/>
        <v>2.5836042777433121</v>
      </c>
      <c r="AW3382" s="1">
        <f t="shared" si="421"/>
        <v>1.8530781289329996</v>
      </c>
    </row>
    <row r="3383" spans="1:49" x14ac:dyDescent="0.2">
      <c r="A3383">
        <v>3381</v>
      </c>
      <c r="B3383" t="s">
        <v>26067</v>
      </c>
      <c r="C3383" t="s">
        <v>26066</v>
      </c>
      <c r="F3383" t="s">
        <v>26065</v>
      </c>
      <c r="G3383" t="s">
        <v>6</v>
      </c>
      <c r="H3383" t="s">
        <v>5</v>
      </c>
      <c r="I3383" t="s">
        <v>26064</v>
      </c>
      <c r="J3383" t="s">
        <v>26063</v>
      </c>
      <c r="K3383" t="s">
        <v>26062</v>
      </c>
      <c r="L3383" t="s">
        <v>4645</v>
      </c>
      <c r="M3383" t="s">
        <v>3439</v>
      </c>
      <c r="N3383">
        <v>4</v>
      </c>
      <c r="O3383" t="s">
        <v>26061</v>
      </c>
      <c r="P3383" t="s">
        <v>26060</v>
      </c>
      <c r="Q3383" t="s">
        <v>26059</v>
      </c>
      <c r="R3383" s="7">
        <v>43344</v>
      </c>
      <c r="S3383" s="8">
        <f t="shared" si="416"/>
        <v>2018</v>
      </c>
      <c r="T3383" s="8">
        <v>2018</v>
      </c>
      <c r="U3383" s="8">
        <f t="shared" si="417"/>
        <v>4</v>
      </c>
      <c r="V3383" s="7">
        <v>43344</v>
      </c>
      <c r="W3383" t="s">
        <v>263</v>
      </c>
      <c r="X3383" s="2">
        <v>1.6519999999999999</v>
      </c>
      <c r="Y3383" s="6">
        <f t="shared" si="422"/>
        <v>4.409919649769093E-2</v>
      </c>
      <c r="AA3383" t="s">
        <v>262</v>
      </c>
      <c r="AB3383">
        <v>17337</v>
      </c>
      <c r="AD3383" t="s">
        <v>1</v>
      </c>
      <c r="AE3383">
        <v>66</v>
      </c>
      <c r="AF3383">
        <v>9</v>
      </c>
      <c r="AG3383">
        <v>8370121</v>
      </c>
      <c r="AH3383" t="s">
        <v>26058</v>
      </c>
      <c r="AI3383" t="s">
        <v>26057</v>
      </c>
      <c r="AJ3383" t="s">
        <v>26056</v>
      </c>
      <c r="AK3383" t="s">
        <v>26055</v>
      </c>
      <c r="AL3383">
        <v>47</v>
      </c>
      <c r="AM3383" s="5">
        <f t="shared" si="418"/>
        <v>11.75</v>
      </c>
      <c r="AN3383" s="4">
        <f t="shared" si="423"/>
        <v>1.7796289284361985E-2</v>
      </c>
      <c r="AO3383" s="3"/>
      <c r="AP3383">
        <v>0</v>
      </c>
      <c r="AR3383" t="s">
        <v>0</v>
      </c>
      <c r="AT3383" s="2" t="s">
        <v>7</v>
      </c>
      <c r="AU3383" s="1">
        <f t="shared" si="419"/>
        <v>3.6208324333692246</v>
      </c>
      <c r="AV3383" s="1">
        <f t="shared" si="420"/>
        <v>3.094774289102646</v>
      </c>
      <c r="AW3383" s="1">
        <f t="shared" si="421"/>
        <v>2.5687161448360669</v>
      </c>
    </row>
    <row r="3384" spans="1:49" x14ac:dyDescent="0.2">
      <c r="A3384">
        <v>3382</v>
      </c>
      <c r="B3384" t="s">
        <v>26054</v>
      </c>
      <c r="C3384" t="s">
        <v>26053</v>
      </c>
      <c r="F3384" t="s">
        <v>26052</v>
      </c>
      <c r="G3384" t="s">
        <v>6</v>
      </c>
      <c r="H3384" t="s">
        <v>5</v>
      </c>
      <c r="I3384" t="s">
        <v>26051</v>
      </c>
      <c r="J3384" t="s">
        <v>26050</v>
      </c>
      <c r="K3384" t="s">
        <v>26049</v>
      </c>
      <c r="L3384" t="s">
        <v>26048</v>
      </c>
      <c r="M3384" t="s">
        <v>322</v>
      </c>
      <c r="N3384">
        <v>4</v>
      </c>
      <c r="O3384" t="s">
        <v>26047</v>
      </c>
      <c r="P3384" t="s">
        <v>26046</v>
      </c>
      <c r="Q3384" t="s">
        <v>26045</v>
      </c>
      <c r="R3384" s="7">
        <v>43344</v>
      </c>
      <c r="S3384" s="8">
        <f t="shared" si="416"/>
        <v>2018</v>
      </c>
      <c r="T3384" s="8">
        <v>2018</v>
      </c>
      <c r="U3384" s="8">
        <f t="shared" si="417"/>
        <v>4</v>
      </c>
      <c r="V3384" s="7">
        <v>43344</v>
      </c>
      <c r="W3384" t="s">
        <v>263</v>
      </c>
      <c r="X3384" s="2">
        <v>1.6519999999999999</v>
      </c>
      <c r="Y3384" s="6">
        <f t="shared" si="422"/>
        <v>4.409919649769093E-2</v>
      </c>
      <c r="AA3384" t="s">
        <v>262</v>
      </c>
      <c r="AB3384">
        <v>17337</v>
      </c>
      <c r="AD3384" t="s">
        <v>1</v>
      </c>
      <c r="AE3384">
        <v>66</v>
      </c>
      <c r="AF3384">
        <v>9</v>
      </c>
      <c r="AG3384">
        <v>8370050</v>
      </c>
      <c r="AH3384" t="s">
        <v>26044</v>
      </c>
      <c r="AI3384" t="s">
        <v>26043</v>
      </c>
      <c r="AJ3384" t="s">
        <v>26042</v>
      </c>
      <c r="AK3384" t="s">
        <v>26041</v>
      </c>
      <c r="AL3384">
        <v>5</v>
      </c>
      <c r="AM3384" s="5">
        <f t="shared" si="418"/>
        <v>1.25</v>
      </c>
      <c r="AN3384" s="4">
        <f t="shared" si="423"/>
        <v>1.8932222642938281E-3</v>
      </c>
      <c r="AO3384" s="3"/>
      <c r="AP3384">
        <v>0</v>
      </c>
      <c r="AR3384" t="s">
        <v>0</v>
      </c>
      <c r="AT3384" s="2" t="s">
        <v>7</v>
      </c>
      <c r="AU3384" s="1">
        <f t="shared" si="419"/>
        <v>3.1437404227671801</v>
      </c>
      <c r="AV3384" s="1">
        <f t="shared" si="420"/>
        <v>2.2996209380992378</v>
      </c>
      <c r="AW3384" s="1">
        <f t="shared" si="421"/>
        <v>1.4555014534312958</v>
      </c>
    </row>
    <row r="3385" spans="1:49" x14ac:dyDescent="0.2">
      <c r="A3385">
        <v>3383</v>
      </c>
      <c r="B3385" t="s">
        <v>26040</v>
      </c>
      <c r="C3385" t="s">
        <v>26039</v>
      </c>
      <c r="F3385" t="s">
        <v>26038</v>
      </c>
      <c r="G3385" t="s">
        <v>6</v>
      </c>
      <c r="H3385" t="s">
        <v>5</v>
      </c>
      <c r="I3385" t="s">
        <v>26037</v>
      </c>
      <c r="J3385" t="s">
        <v>723</v>
      </c>
      <c r="K3385" t="s">
        <v>722</v>
      </c>
      <c r="L3385" t="s">
        <v>721</v>
      </c>
      <c r="M3385" t="s">
        <v>720</v>
      </c>
      <c r="N3385">
        <v>4</v>
      </c>
      <c r="O3385" t="s">
        <v>26036</v>
      </c>
      <c r="P3385" t="s">
        <v>26035</v>
      </c>
      <c r="Q3385" t="s">
        <v>26034</v>
      </c>
      <c r="R3385" s="7">
        <v>43344</v>
      </c>
      <c r="S3385" s="8">
        <f t="shared" si="416"/>
        <v>2018</v>
      </c>
      <c r="T3385" s="8">
        <v>2018</v>
      </c>
      <c r="U3385" s="8">
        <f t="shared" si="417"/>
        <v>4</v>
      </c>
      <c r="V3385" s="7">
        <v>43344</v>
      </c>
      <c r="W3385" t="s">
        <v>263</v>
      </c>
      <c r="X3385" s="2">
        <v>1.6519999999999999</v>
      </c>
      <c r="Y3385" s="6">
        <f t="shared" si="422"/>
        <v>4.409919649769093E-2</v>
      </c>
      <c r="AA3385" t="s">
        <v>262</v>
      </c>
      <c r="AB3385">
        <v>17337</v>
      </c>
      <c r="AD3385" t="s">
        <v>1</v>
      </c>
      <c r="AE3385">
        <v>66</v>
      </c>
      <c r="AF3385">
        <v>9</v>
      </c>
      <c r="AG3385">
        <v>8370055</v>
      </c>
      <c r="AH3385" t="s">
        <v>26033</v>
      </c>
      <c r="AI3385" t="s">
        <v>26032</v>
      </c>
      <c r="AJ3385" t="s">
        <v>26031</v>
      </c>
      <c r="AK3385" t="s">
        <v>26030</v>
      </c>
      <c r="AL3385">
        <v>31</v>
      </c>
      <c r="AM3385" s="5">
        <f t="shared" si="418"/>
        <v>7.75</v>
      </c>
      <c r="AN3385" s="4">
        <f t="shared" si="423"/>
        <v>1.1737978038621734E-2</v>
      </c>
      <c r="AO3385" s="3"/>
      <c r="AP3385">
        <v>0</v>
      </c>
      <c r="AQ3385" t="s">
        <v>719</v>
      </c>
      <c r="AR3385" t="s">
        <v>26029</v>
      </c>
      <c r="AS3385" t="s">
        <v>718</v>
      </c>
      <c r="AT3385" s="2" t="s">
        <v>7</v>
      </c>
      <c r="AU3385" s="1">
        <f t="shared" si="419"/>
        <v>3.4390830959970171</v>
      </c>
      <c r="AV3385" s="1">
        <f t="shared" si="420"/>
        <v>2.7918587268156334</v>
      </c>
      <c r="AW3385" s="1">
        <f t="shared" si="421"/>
        <v>2.1446343576342493</v>
      </c>
    </row>
    <row r="3386" spans="1:49" x14ac:dyDescent="0.2">
      <c r="A3386">
        <v>3384</v>
      </c>
      <c r="B3386" t="s">
        <v>26028</v>
      </c>
      <c r="C3386" t="s">
        <v>26027</v>
      </c>
      <c r="F3386" t="s">
        <v>26026</v>
      </c>
      <c r="G3386" t="s">
        <v>6</v>
      </c>
      <c r="H3386" t="s">
        <v>5</v>
      </c>
      <c r="I3386" t="s">
        <v>826</v>
      </c>
      <c r="J3386" t="s">
        <v>26025</v>
      </c>
      <c r="K3386" t="s">
        <v>26024</v>
      </c>
      <c r="L3386" t="s">
        <v>26023</v>
      </c>
      <c r="M3386" t="s">
        <v>359</v>
      </c>
      <c r="N3386">
        <v>5</v>
      </c>
      <c r="O3386" t="s">
        <v>26022</v>
      </c>
      <c r="P3386" t="s">
        <v>26021</v>
      </c>
      <c r="Q3386" t="s">
        <v>26020</v>
      </c>
      <c r="R3386" s="7">
        <v>43344</v>
      </c>
      <c r="S3386" s="8">
        <f t="shared" si="416"/>
        <v>2018</v>
      </c>
      <c r="T3386" s="8">
        <v>2018</v>
      </c>
      <c r="U3386" s="8">
        <f t="shared" si="417"/>
        <v>4</v>
      </c>
      <c r="V3386" s="7">
        <v>43344</v>
      </c>
      <c r="W3386" t="s">
        <v>263</v>
      </c>
      <c r="X3386" s="2">
        <v>1.6519999999999999</v>
      </c>
      <c r="Y3386" s="6">
        <f t="shared" si="422"/>
        <v>4.409919649769093E-2</v>
      </c>
      <c r="AA3386" t="s">
        <v>262</v>
      </c>
      <c r="AB3386">
        <v>17337</v>
      </c>
      <c r="AD3386" t="s">
        <v>1</v>
      </c>
      <c r="AE3386">
        <v>66</v>
      </c>
      <c r="AF3386">
        <v>9</v>
      </c>
      <c r="AG3386">
        <v>8370112</v>
      </c>
      <c r="AH3386" t="s">
        <v>26019</v>
      </c>
      <c r="AI3386" t="s">
        <v>26018</v>
      </c>
      <c r="AJ3386" t="s">
        <v>26017</v>
      </c>
      <c r="AK3386" t="s">
        <v>26016</v>
      </c>
      <c r="AL3386">
        <v>0</v>
      </c>
      <c r="AM3386" s="5">
        <f t="shared" si="418"/>
        <v>0</v>
      </c>
      <c r="AN3386" s="4">
        <f t="shared" si="423"/>
        <v>0</v>
      </c>
      <c r="AO3386" s="3"/>
      <c r="AP3386">
        <v>0</v>
      </c>
      <c r="AR3386" t="s">
        <v>26015</v>
      </c>
      <c r="AS3386" t="s">
        <v>2765</v>
      </c>
      <c r="AT3386" s="2" t="s">
        <v>7</v>
      </c>
      <c r="AU3386" s="1">
        <f t="shared" si="419"/>
        <v>3.0869437548383649</v>
      </c>
      <c r="AV3386" s="1">
        <f t="shared" si="420"/>
        <v>2.2049598248845466</v>
      </c>
      <c r="AW3386" s="1">
        <f t="shared" si="421"/>
        <v>1.3229758949307278</v>
      </c>
    </row>
    <row r="3387" spans="1:49" x14ac:dyDescent="0.2">
      <c r="A3387">
        <v>3385</v>
      </c>
      <c r="B3387" t="s">
        <v>26014</v>
      </c>
      <c r="C3387" t="s">
        <v>26013</v>
      </c>
      <c r="D3387" t="s">
        <v>26012</v>
      </c>
      <c r="F3387" t="s">
        <v>26011</v>
      </c>
      <c r="G3387" t="s">
        <v>6</v>
      </c>
      <c r="H3387" t="s">
        <v>5</v>
      </c>
      <c r="I3387" t="s">
        <v>26010</v>
      </c>
      <c r="J3387" t="s">
        <v>26009</v>
      </c>
      <c r="K3387" t="s">
        <v>26008</v>
      </c>
      <c r="L3387" t="s">
        <v>26007</v>
      </c>
      <c r="M3387" t="s">
        <v>2850</v>
      </c>
      <c r="N3387">
        <v>7</v>
      </c>
      <c r="O3387" t="s">
        <v>26006</v>
      </c>
      <c r="P3387" t="s">
        <v>26005</v>
      </c>
      <c r="Q3387" t="s">
        <v>26004</v>
      </c>
      <c r="R3387" s="7">
        <v>43344</v>
      </c>
      <c r="S3387" s="8">
        <f t="shared" si="416"/>
        <v>2018</v>
      </c>
      <c r="T3387" s="8">
        <v>2018</v>
      </c>
      <c r="U3387" s="8">
        <f t="shared" si="417"/>
        <v>4</v>
      </c>
      <c r="V3387" s="7">
        <v>43344</v>
      </c>
      <c r="W3387" t="s">
        <v>2846</v>
      </c>
      <c r="X3387" s="2">
        <v>0.627</v>
      </c>
      <c r="Y3387" s="6">
        <f t="shared" si="422"/>
        <v>1.6737406903179305E-2</v>
      </c>
      <c r="AA3387">
        <v>1403664</v>
      </c>
      <c r="AB3387">
        <v>13681</v>
      </c>
      <c r="AC3387" t="s">
        <v>26003</v>
      </c>
      <c r="AD3387" t="s">
        <v>1</v>
      </c>
      <c r="AE3387">
        <v>127</v>
      </c>
      <c r="AH3387" t="s">
        <v>26002</v>
      </c>
      <c r="AI3387" t="s">
        <v>26001</v>
      </c>
      <c r="AJ3387" t="s">
        <v>26000</v>
      </c>
      <c r="AK3387" t="s">
        <v>25999</v>
      </c>
      <c r="AL3387">
        <v>14</v>
      </c>
      <c r="AM3387" s="5">
        <f t="shared" si="418"/>
        <v>3.5</v>
      </c>
      <c r="AN3387" s="4">
        <f t="shared" si="423"/>
        <v>5.301022340022719E-3</v>
      </c>
      <c r="AO3387" s="3"/>
      <c r="AP3387">
        <v>0</v>
      </c>
      <c r="AQ3387" t="s">
        <v>129</v>
      </c>
      <c r="AR3387" t="s">
        <v>25998</v>
      </c>
      <c r="AS3387" t="s">
        <v>128</v>
      </c>
      <c r="AT3387" s="2">
        <v>3.1669999999999998</v>
      </c>
      <c r="AU3387" s="1">
        <f t="shared" si="419"/>
        <v>1.330649153423233</v>
      </c>
      <c r="AV3387" s="1">
        <f t="shared" si="420"/>
        <v>1.1019214621601012</v>
      </c>
      <c r="AW3387" s="1">
        <f t="shared" si="421"/>
        <v>0.87319377089696937</v>
      </c>
    </row>
    <row r="3388" spans="1:49" x14ac:dyDescent="0.2">
      <c r="A3388">
        <v>3386</v>
      </c>
      <c r="B3388" t="s">
        <v>25997</v>
      </c>
      <c r="C3388" t="s">
        <v>25996</v>
      </c>
      <c r="F3388" t="s">
        <v>25995</v>
      </c>
      <c r="G3388" t="s">
        <v>6</v>
      </c>
      <c r="H3388" t="s">
        <v>5</v>
      </c>
      <c r="I3388" t="s">
        <v>25994</v>
      </c>
      <c r="J3388" t="s">
        <v>25993</v>
      </c>
      <c r="K3388" t="s">
        <v>25992</v>
      </c>
      <c r="L3388" t="s">
        <v>25991</v>
      </c>
      <c r="M3388" t="s">
        <v>25990</v>
      </c>
      <c r="N3388">
        <v>5</v>
      </c>
      <c r="O3388" t="s">
        <v>25989</v>
      </c>
      <c r="P3388" t="s">
        <v>25988</v>
      </c>
      <c r="Q3388" t="s">
        <v>25987</v>
      </c>
      <c r="R3388" s="7">
        <v>43344</v>
      </c>
      <c r="S3388" s="8">
        <f t="shared" si="416"/>
        <v>2018</v>
      </c>
      <c r="T3388" s="8">
        <v>2018</v>
      </c>
      <c r="U3388" s="8">
        <f t="shared" si="417"/>
        <v>4</v>
      </c>
      <c r="V3388" s="7">
        <v>43344</v>
      </c>
      <c r="W3388" t="s">
        <v>5067</v>
      </c>
      <c r="X3388" s="2">
        <v>0.93799999999999994</v>
      </c>
      <c r="Y3388" s="6">
        <f t="shared" si="422"/>
        <v>2.5039374282587224E-2</v>
      </c>
      <c r="AA3388">
        <v>14381656</v>
      </c>
      <c r="AB3388">
        <v>13886</v>
      </c>
      <c r="AC3388">
        <v>15272648</v>
      </c>
      <c r="AD3388" t="s">
        <v>1</v>
      </c>
      <c r="AE3388">
        <v>20</v>
      </c>
      <c r="AF3388">
        <v>9</v>
      </c>
      <c r="AG3388">
        <v>1800290</v>
      </c>
      <c r="AI3388" t="s">
        <v>25986</v>
      </c>
      <c r="AJ3388" t="s">
        <v>25985</v>
      </c>
      <c r="AK3388" t="s">
        <v>25984</v>
      </c>
      <c r="AL3388">
        <v>21</v>
      </c>
      <c r="AM3388" s="5">
        <f t="shared" si="418"/>
        <v>5.25</v>
      </c>
      <c r="AN3388" s="4">
        <f t="shared" si="423"/>
        <v>7.9515335100340777E-3</v>
      </c>
      <c r="AO3388" s="3"/>
      <c r="AP3388">
        <v>0</v>
      </c>
      <c r="AR3388" t="s">
        <v>0</v>
      </c>
      <c r="AT3388" s="2">
        <v>3.8620000000000001</v>
      </c>
      <c r="AU3388" s="1">
        <f t="shared" si="419"/>
        <v>1.9913022050821281</v>
      </c>
      <c r="AV3388" s="1">
        <f t="shared" si="420"/>
        <v>1.649545389631065</v>
      </c>
      <c r="AW3388" s="1">
        <f t="shared" si="421"/>
        <v>1.3077885741800022</v>
      </c>
    </row>
    <row r="3389" spans="1:49" x14ac:dyDescent="0.2">
      <c r="A3389">
        <v>3387</v>
      </c>
      <c r="B3389" t="s">
        <v>25983</v>
      </c>
      <c r="C3389" t="s">
        <v>25982</v>
      </c>
      <c r="F3389" t="s">
        <v>25981</v>
      </c>
      <c r="G3389" t="s">
        <v>6</v>
      </c>
      <c r="H3389" t="s">
        <v>5</v>
      </c>
      <c r="I3389" t="s">
        <v>25980</v>
      </c>
      <c r="J3389">
        <v>60022927</v>
      </c>
      <c r="K3389" t="s">
        <v>1847</v>
      </c>
      <c r="L3389" t="s">
        <v>102</v>
      </c>
      <c r="M3389" t="s">
        <v>96</v>
      </c>
      <c r="N3389">
        <v>2</v>
      </c>
      <c r="O3389" t="s">
        <v>25979</v>
      </c>
      <c r="P3389" t="s">
        <v>25978</v>
      </c>
      <c r="Q3389" t="s">
        <v>1846</v>
      </c>
      <c r="R3389" s="7">
        <v>43344</v>
      </c>
      <c r="S3389" s="8">
        <f t="shared" si="416"/>
        <v>2018</v>
      </c>
      <c r="T3389" s="8">
        <v>2018</v>
      </c>
      <c r="U3389" s="8">
        <f t="shared" si="417"/>
        <v>4</v>
      </c>
      <c r="V3389" s="7">
        <v>43344</v>
      </c>
      <c r="W3389" t="s">
        <v>867</v>
      </c>
      <c r="X3389" s="2">
        <v>0.36599999999999999</v>
      </c>
      <c r="Y3389" s="6">
        <f t="shared" si="422"/>
        <v>9.7701609674061031E-3</v>
      </c>
      <c r="AA3389">
        <v>21615748</v>
      </c>
      <c r="AB3389">
        <v>21100389313</v>
      </c>
      <c r="AC3389">
        <v>21613915</v>
      </c>
      <c r="AD3389" t="s">
        <v>1</v>
      </c>
      <c r="AE3389">
        <v>29</v>
      </c>
      <c r="AF3389">
        <v>9</v>
      </c>
      <c r="AG3389" t="s">
        <v>25977</v>
      </c>
      <c r="AI3389" t="s">
        <v>25976</v>
      </c>
      <c r="AK3389" t="s">
        <v>25975</v>
      </c>
      <c r="AL3389">
        <v>6</v>
      </c>
      <c r="AM3389" s="5">
        <f t="shared" si="418"/>
        <v>1.5</v>
      </c>
      <c r="AN3389" s="4">
        <f t="shared" si="423"/>
        <v>2.2718667171525938E-3</v>
      </c>
      <c r="AO3389" s="3"/>
      <c r="AP3389">
        <v>0</v>
      </c>
      <c r="AR3389" t="s">
        <v>0</v>
      </c>
      <c r="AT3389" s="2" t="s">
        <v>7</v>
      </c>
      <c r="AU3389" s="1">
        <f t="shared" si="419"/>
        <v>0.75206726923300504</v>
      </c>
      <c r="AV3389" s="1">
        <f t="shared" si="420"/>
        <v>0.6021013842279348</v>
      </c>
      <c r="AW3389" s="1">
        <f t="shared" si="421"/>
        <v>0.45213549922286467</v>
      </c>
    </row>
    <row r="3390" spans="1:49" x14ac:dyDescent="0.2">
      <c r="A3390">
        <v>3388</v>
      </c>
      <c r="B3390" t="s">
        <v>25974</v>
      </c>
      <c r="C3390" t="s">
        <v>25973</v>
      </c>
      <c r="E3390">
        <v>30155713</v>
      </c>
      <c r="F3390" t="s">
        <v>25972</v>
      </c>
      <c r="G3390" t="s">
        <v>6</v>
      </c>
      <c r="H3390" t="s">
        <v>5</v>
      </c>
      <c r="I3390" t="s">
        <v>1712</v>
      </c>
      <c r="J3390" t="s">
        <v>25971</v>
      </c>
      <c r="K3390" t="s">
        <v>25970</v>
      </c>
      <c r="L3390" t="s">
        <v>25969</v>
      </c>
      <c r="M3390" t="s">
        <v>215</v>
      </c>
      <c r="N3390">
        <v>3</v>
      </c>
      <c r="O3390" t="s">
        <v>25968</v>
      </c>
      <c r="P3390" t="s">
        <v>25967</v>
      </c>
      <c r="Q3390" t="s">
        <v>25966</v>
      </c>
      <c r="R3390" s="7">
        <v>43344</v>
      </c>
      <c r="S3390" s="8">
        <f t="shared" si="416"/>
        <v>2018</v>
      </c>
      <c r="T3390" s="8">
        <v>2018</v>
      </c>
      <c r="U3390" s="8">
        <f t="shared" si="417"/>
        <v>4</v>
      </c>
      <c r="V3390" s="7">
        <v>43344</v>
      </c>
      <c r="W3390" t="s">
        <v>25965</v>
      </c>
      <c r="X3390" s="2">
        <v>0.47099999999999997</v>
      </c>
      <c r="Y3390" s="6">
        <f t="shared" si="422"/>
        <v>1.2573075999039E-2</v>
      </c>
      <c r="AA3390">
        <v>19769571</v>
      </c>
      <c r="AB3390">
        <v>12000154520</v>
      </c>
      <c r="AC3390">
        <v>20929293</v>
      </c>
      <c r="AD3390" t="s">
        <v>1</v>
      </c>
      <c r="AE3390">
        <v>40</v>
      </c>
      <c r="AF3390">
        <v>9</v>
      </c>
      <c r="AH3390" t="s">
        <v>25964</v>
      </c>
      <c r="AI3390" t="s">
        <v>25963</v>
      </c>
      <c r="AJ3390" t="s">
        <v>25962</v>
      </c>
      <c r="AK3390" t="s">
        <v>25961</v>
      </c>
      <c r="AL3390">
        <v>5</v>
      </c>
      <c r="AM3390" s="5">
        <f t="shared" si="418"/>
        <v>1.25</v>
      </c>
      <c r="AN3390" s="4">
        <f t="shared" si="423"/>
        <v>1.8932222642938281E-3</v>
      </c>
      <c r="AO3390" s="3"/>
      <c r="AP3390">
        <v>0</v>
      </c>
      <c r="AQ3390" t="s">
        <v>4091</v>
      </c>
      <c r="AR3390">
        <v>30970339</v>
      </c>
      <c r="AS3390" t="s">
        <v>25960</v>
      </c>
      <c r="AT3390" s="2" t="s">
        <v>7</v>
      </c>
      <c r="AU3390" s="1">
        <f t="shared" si="419"/>
        <v>0.93691198786154484</v>
      </c>
      <c r="AV3390" s="1">
        <f t="shared" si="420"/>
        <v>0.72331491316664143</v>
      </c>
      <c r="AW3390" s="1">
        <f t="shared" si="421"/>
        <v>0.50971783847173791</v>
      </c>
    </row>
    <row r="3391" spans="1:49" x14ac:dyDescent="0.2">
      <c r="A3391">
        <v>3389</v>
      </c>
      <c r="B3391" t="s">
        <v>25959</v>
      </c>
      <c r="C3391" t="s">
        <v>25958</v>
      </c>
      <c r="F3391" t="s">
        <v>25957</v>
      </c>
      <c r="G3391" t="s">
        <v>6</v>
      </c>
      <c r="H3391" t="s">
        <v>5</v>
      </c>
      <c r="I3391" t="s">
        <v>25956</v>
      </c>
      <c r="J3391">
        <v>60106017</v>
      </c>
      <c r="K3391" t="s">
        <v>3426</v>
      </c>
      <c r="L3391" t="s">
        <v>3425</v>
      </c>
      <c r="M3391" t="s">
        <v>1171</v>
      </c>
      <c r="N3391">
        <v>1</v>
      </c>
      <c r="O3391" t="s">
        <v>25955</v>
      </c>
      <c r="P3391">
        <v>7102213118</v>
      </c>
      <c r="Q3391">
        <v>60106017</v>
      </c>
      <c r="R3391" s="7">
        <v>43344</v>
      </c>
      <c r="S3391" s="8">
        <f t="shared" si="416"/>
        <v>2018</v>
      </c>
      <c r="T3391" s="8">
        <v>2018</v>
      </c>
      <c r="U3391" s="8">
        <f t="shared" si="417"/>
        <v>4</v>
      </c>
      <c r="V3391" s="7">
        <v>43344</v>
      </c>
      <c r="W3391" t="s">
        <v>112</v>
      </c>
      <c r="X3391" s="2">
        <v>1.365</v>
      </c>
      <c r="Y3391" s="6">
        <f t="shared" si="422"/>
        <v>3.6437895411227675E-2</v>
      </c>
      <c r="AA3391">
        <v>189545</v>
      </c>
      <c r="AB3391">
        <v>17393</v>
      </c>
      <c r="AD3391" t="s">
        <v>1</v>
      </c>
      <c r="AE3391">
        <v>67</v>
      </c>
      <c r="AF3391">
        <v>9</v>
      </c>
      <c r="AG3391">
        <v>8367883</v>
      </c>
      <c r="AH3391" t="s">
        <v>25954</v>
      </c>
      <c r="AI3391" t="s">
        <v>25953</v>
      </c>
      <c r="AJ3391" t="s">
        <v>25952</v>
      </c>
      <c r="AK3391" t="s">
        <v>25951</v>
      </c>
      <c r="AL3391">
        <v>2</v>
      </c>
      <c r="AM3391" s="5">
        <f t="shared" si="418"/>
        <v>0.5</v>
      </c>
      <c r="AN3391" s="4">
        <f t="shared" si="423"/>
        <v>7.572889057175312E-4</v>
      </c>
      <c r="AO3391" s="3"/>
      <c r="AP3391">
        <v>0</v>
      </c>
      <c r="AR3391" t="s">
        <v>0</v>
      </c>
      <c r="AT3391" s="2" t="s">
        <v>7</v>
      </c>
      <c r="AU3391" s="1">
        <f t="shared" si="419"/>
        <v>2.573371345957463</v>
      </c>
      <c r="AV3391" s="1">
        <f t="shared" si="420"/>
        <v>1.8597592158472602</v>
      </c>
      <c r="AW3391" s="1">
        <f t="shared" si="421"/>
        <v>1.1461470857370573</v>
      </c>
    </row>
    <row r="3392" spans="1:49" x14ac:dyDescent="0.2">
      <c r="A3392">
        <v>3390</v>
      </c>
      <c r="B3392" t="s">
        <v>25950</v>
      </c>
      <c r="C3392" t="s">
        <v>25949</v>
      </c>
      <c r="F3392" t="s">
        <v>25948</v>
      </c>
      <c r="G3392" t="s">
        <v>6</v>
      </c>
      <c r="H3392" t="s">
        <v>5</v>
      </c>
      <c r="I3392" t="s">
        <v>4689</v>
      </c>
      <c r="J3392" t="s">
        <v>25947</v>
      </c>
      <c r="K3392" t="s">
        <v>25946</v>
      </c>
      <c r="L3392" t="s">
        <v>25945</v>
      </c>
      <c r="M3392" t="s">
        <v>25944</v>
      </c>
      <c r="N3392">
        <v>5</v>
      </c>
      <c r="O3392" t="s">
        <v>25943</v>
      </c>
      <c r="P3392" t="s">
        <v>25942</v>
      </c>
      <c r="Q3392" t="s">
        <v>25941</v>
      </c>
      <c r="R3392" s="7">
        <v>43344</v>
      </c>
      <c r="S3392" s="8">
        <f t="shared" si="416"/>
        <v>2018</v>
      </c>
      <c r="T3392" s="8">
        <v>2018</v>
      </c>
      <c r="U3392" s="8">
        <f t="shared" si="417"/>
        <v>4</v>
      </c>
      <c r="V3392" s="7">
        <v>43344</v>
      </c>
      <c r="W3392" t="s">
        <v>174</v>
      </c>
      <c r="X3392" s="2">
        <v>2.496</v>
      </c>
      <c r="Y3392" s="6">
        <f t="shared" si="422"/>
        <v>6.6629294466244895E-2</v>
      </c>
      <c r="AA3392">
        <v>15513203</v>
      </c>
      <c r="AB3392">
        <v>144912</v>
      </c>
      <c r="AD3392" t="s">
        <v>1</v>
      </c>
      <c r="AE3392">
        <v>14</v>
      </c>
      <c r="AF3392">
        <v>9</v>
      </c>
      <c r="AG3392">
        <v>8367875</v>
      </c>
      <c r="AH3392" t="s">
        <v>25940</v>
      </c>
      <c r="AI3392" t="s">
        <v>25939</v>
      </c>
      <c r="AJ3392" t="s">
        <v>25938</v>
      </c>
      <c r="AK3392" t="s">
        <v>25937</v>
      </c>
      <c r="AL3392">
        <v>19</v>
      </c>
      <c r="AM3392" s="5">
        <f t="shared" si="418"/>
        <v>4.75</v>
      </c>
      <c r="AN3392" s="4">
        <f t="shared" si="423"/>
        <v>7.1942446043165471E-3</v>
      </c>
      <c r="AO3392" s="3"/>
      <c r="AP3392">
        <v>0</v>
      </c>
      <c r="AR3392" t="s">
        <v>0</v>
      </c>
      <c r="AT3392" s="2">
        <v>10.215</v>
      </c>
      <c r="AU3392" s="1">
        <f t="shared" si="419"/>
        <v>4.8798779507666392</v>
      </c>
      <c r="AV3392" s="1">
        <f t="shared" si="420"/>
        <v>3.6911769535280721</v>
      </c>
      <c r="AW3392" s="1">
        <f t="shared" si="421"/>
        <v>2.5024759562895049</v>
      </c>
    </row>
    <row r="3393" spans="1:49" x14ac:dyDescent="0.2">
      <c r="A3393">
        <v>3391</v>
      </c>
      <c r="B3393" t="s">
        <v>25936</v>
      </c>
      <c r="C3393" t="s">
        <v>25935</v>
      </c>
      <c r="D3393" t="s">
        <v>25934</v>
      </c>
      <c r="E3393">
        <v>29857169</v>
      </c>
      <c r="F3393" t="s">
        <v>25933</v>
      </c>
      <c r="G3393" t="s">
        <v>6</v>
      </c>
      <c r="H3393" t="s">
        <v>5</v>
      </c>
      <c r="I3393" t="s">
        <v>25932</v>
      </c>
      <c r="J3393" t="s">
        <v>25931</v>
      </c>
      <c r="K3393" t="s">
        <v>25930</v>
      </c>
      <c r="L3393" t="s">
        <v>25929</v>
      </c>
      <c r="M3393" t="s">
        <v>1036</v>
      </c>
      <c r="N3393">
        <v>4</v>
      </c>
      <c r="O3393" t="s">
        <v>25928</v>
      </c>
      <c r="P3393" t="s">
        <v>25927</v>
      </c>
      <c r="Q3393" t="s">
        <v>25926</v>
      </c>
      <c r="R3393" s="7">
        <v>43344</v>
      </c>
      <c r="S3393" s="8">
        <f t="shared" si="416"/>
        <v>2018</v>
      </c>
      <c r="T3393" s="8">
        <v>2018</v>
      </c>
      <c r="U3393" s="8">
        <f t="shared" si="417"/>
        <v>4</v>
      </c>
      <c r="V3393" s="7">
        <v>43344</v>
      </c>
      <c r="W3393" t="s">
        <v>25925</v>
      </c>
      <c r="X3393" s="2">
        <v>0.56399999999999995</v>
      </c>
      <c r="Y3393" s="6">
        <f t="shared" si="422"/>
        <v>1.5055657884199566E-2</v>
      </c>
      <c r="AA3393">
        <v>3014622</v>
      </c>
      <c r="AB3393">
        <v>14858</v>
      </c>
      <c r="AC3393">
        <v>18734200</v>
      </c>
      <c r="AD3393" t="s">
        <v>1</v>
      </c>
      <c r="AE3393">
        <v>240</v>
      </c>
      <c r="AH3393" s="9">
        <v>44409</v>
      </c>
      <c r="AI3393" t="s">
        <v>25924</v>
      </c>
      <c r="AJ3393" t="s">
        <v>25923</v>
      </c>
      <c r="AK3393" t="s">
        <v>25922</v>
      </c>
      <c r="AL3393">
        <v>5</v>
      </c>
      <c r="AM3393" s="5">
        <f t="shared" si="418"/>
        <v>1.25</v>
      </c>
      <c r="AN3393" s="4">
        <f t="shared" si="423"/>
        <v>1.8932222642938281E-3</v>
      </c>
      <c r="AO3393" s="3"/>
      <c r="AP3393">
        <v>0</v>
      </c>
      <c r="AQ3393" t="s">
        <v>1056</v>
      </c>
      <c r="AR3393" t="s">
        <v>25921</v>
      </c>
      <c r="AS3393" t="s">
        <v>1055</v>
      </c>
      <c r="AT3393" s="2">
        <v>2.3519999999999999</v>
      </c>
      <c r="AU3393" s="1">
        <f t="shared" si="419"/>
        <v>1.1106927198227843</v>
      </c>
      <c r="AV3393" s="1">
        <f t="shared" si="420"/>
        <v>0.84744400742466974</v>
      </c>
      <c r="AW3393" s="1">
        <f t="shared" si="421"/>
        <v>0.58419529502655487</v>
      </c>
    </row>
    <row r="3394" spans="1:49" x14ac:dyDescent="0.2">
      <c r="A3394">
        <v>3392</v>
      </c>
      <c r="B3394" t="s">
        <v>25920</v>
      </c>
      <c r="C3394" t="s">
        <v>25919</v>
      </c>
      <c r="F3394" t="s">
        <v>25918</v>
      </c>
      <c r="G3394" t="s">
        <v>6</v>
      </c>
      <c r="H3394" t="s">
        <v>5</v>
      </c>
      <c r="I3394" t="s">
        <v>784</v>
      </c>
      <c r="J3394">
        <v>60004538</v>
      </c>
      <c r="K3394" t="s">
        <v>3771</v>
      </c>
      <c r="L3394" t="s">
        <v>2207</v>
      </c>
      <c r="M3394" t="s">
        <v>54</v>
      </c>
      <c r="N3394">
        <v>3</v>
      </c>
      <c r="O3394" t="s">
        <v>25917</v>
      </c>
      <c r="P3394" t="s">
        <v>25916</v>
      </c>
      <c r="Q3394" t="s">
        <v>5031</v>
      </c>
      <c r="R3394" s="7">
        <v>43344</v>
      </c>
      <c r="S3394" s="8">
        <f t="shared" ref="S3394:S3457" si="424">YEAR(R3394)</f>
        <v>2018</v>
      </c>
      <c r="T3394" s="8">
        <v>2018</v>
      </c>
      <c r="U3394" s="8">
        <f t="shared" ref="U3394:U3457" si="425">2022-T3394</f>
        <v>4</v>
      </c>
      <c r="V3394" s="7">
        <v>43344</v>
      </c>
      <c r="W3394" t="s">
        <v>112</v>
      </c>
      <c r="X3394" s="2">
        <v>1.365</v>
      </c>
      <c r="Y3394" s="6">
        <f t="shared" si="422"/>
        <v>3.6437895411227675E-2</v>
      </c>
      <c r="AA3394">
        <v>189545</v>
      </c>
      <c r="AB3394">
        <v>17393</v>
      </c>
      <c r="AD3394" t="s">
        <v>1</v>
      </c>
      <c r="AE3394">
        <v>67</v>
      </c>
      <c r="AF3394">
        <v>9</v>
      </c>
      <c r="AG3394">
        <v>8368140</v>
      </c>
      <c r="AH3394" t="s">
        <v>25915</v>
      </c>
      <c r="AI3394" t="s">
        <v>25914</v>
      </c>
      <c r="AJ3394" t="s">
        <v>25913</v>
      </c>
      <c r="AK3394" t="s">
        <v>25912</v>
      </c>
      <c r="AL3394">
        <v>6</v>
      </c>
      <c r="AM3394" s="5">
        <f t="shared" ref="AM3394:AM3457" si="426">AL3394/U3394</f>
        <v>1.5</v>
      </c>
      <c r="AN3394" s="4">
        <f t="shared" si="423"/>
        <v>2.2718667171525938E-3</v>
      </c>
      <c r="AO3394" s="3"/>
      <c r="AP3394">
        <v>0</v>
      </c>
      <c r="AQ3394" t="s">
        <v>49</v>
      </c>
      <c r="AR3394">
        <v>61571240</v>
      </c>
      <c r="AS3394" t="s">
        <v>48</v>
      </c>
      <c r="AT3394" s="2" t="s">
        <v>7</v>
      </c>
      <c r="AU3394" s="1">
        <f t="shared" ref="AU3394:AU3457" si="427">(Y3394*0.7+AN3394*0.3)*100</f>
        <v>2.6188086803005146</v>
      </c>
      <c r="AV3394" s="1">
        <f t="shared" ref="AV3394:AV3457" si="428">(Y3394*0.5+AN3394*0.5)*100</f>
        <v>1.9354881064190133</v>
      </c>
      <c r="AW3394" s="1">
        <f t="shared" ref="AW3394:AW3457" si="429">(Y3394*0.3+AN3394*0.7)*100</f>
        <v>1.2521675325375117</v>
      </c>
    </row>
    <row r="3395" spans="1:49" x14ac:dyDescent="0.2">
      <c r="A3395">
        <v>3393</v>
      </c>
      <c r="B3395" t="s">
        <v>25911</v>
      </c>
      <c r="C3395" t="s">
        <v>25910</v>
      </c>
      <c r="F3395" t="s">
        <v>25909</v>
      </c>
      <c r="G3395" t="s">
        <v>6</v>
      </c>
      <c r="H3395" t="s">
        <v>5</v>
      </c>
      <c r="I3395" t="s">
        <v>1123</v>
      </c>
      <c r="J3395" t="s">
        <v>25908</v>
      </c>
      <c r="K3395" t="s">
        <v>25907</v>
      </c>
      <c r="L3395" t="s">
        <v>25906</v>
      </c>
      <c r="M3395" t="s">
        <v>3696</v>
      </c>
      <c r="N3395">
        <v>4</v>
      </c>
      <c r="O3395" t="s">
        <v>25905</v>
      </c>
      <c r="P3395" t="s">
        <v>25904</v>
      </c>
      <c r="Q3395" t="s">
        <v>25903</v>
      </c>
      <c r="R3395" s="7">
        <v>43344</v>
      </c>
      <c r="S3395" s="8">
        <f t="shared" si="424"/>
        <v>2018</v>
      </c>
      <c r="T3395" s="8">
        <v>2018</v>
      </c>
      <c r="U3395" s="8">
        <f t="shared" si="425"/>
        <v>4</v>
      </c>
      <c r="V3395" s="7">
        <v>43344</v>
      </c>
      <c r="W3395" t="s">
        <v>112</v>
      </c>
      <c r="X3395" s="2">
        <v>1.365</v>
      </c>
      <c r="Y3395" s="6">
        <f t="shared" ref="Y3395:Y3458" si="430">(X3395-$Z$3)/($Z$2-$Z$3)</f>
        <v>3.6437895411227675E-2</v>
      </c>
      <c r="AA3395">
        <v>189545</v>
      </c>
      <c r="AB3395">
        <v>17393</v>
      </c>
      <c r="AD3395" t="s">
        <v>1</v>
      </c>
      <c r="AE3395">
        <v>67</v>
      </c>
      <c r="AF3395">
        <v>9</v>
      </c>
      <c r="AG3395">
        <v>8363012</v>
      </c>
      <c r="AH3395" t="s">
        <v>25902</v>
      </c>
      <c r="AI3395" t="s">
        <v>25901</v>
      </c>
      <c r="AJ3395" t="s">
        <v>25900</v>
      </c>
      <c r="AK3395" t="s">
        <v>25899</v>
      </c>
      <c r="AL3395">
        <v>23</v>
      </c>
      <c r="AM3395" s="5">
        <f t="shared" si="426"/>
        <v>5.75</v>
      </c>
      <c r="AN3395" s="4">
        <f t="shared" ref="AN3395:AN3458" si="431">(AM3395-$AO$3)/($AO$2-$AO$3)</f>
        <v>8.70882241575161E-3</v>
      </c>
      <c r="AO3395" s="3"/>
      <c r="AP3395">
        <v>0</v>
      </c>
      <c r="AR3395" t="s">
        <v>0</v>
      </c>
      <c r="AS3395" t="s">
        <v>2489</v>
      </c>
      <c r="AT3395" s="2" t="s">
        <v>7</v>
      </c>
      <c r="AU3395" s="1">
        <f t="shared" si="427"/>
        <v>2.8119173512584852</v>
      </c>
      <c r="AV3395" s="1">
        <f t="shared" si="428"/>
        <v>2.2573358913489643</v>
      </c>
      <c r="AW3395" s="1">
        <f t="shared" si="429"/>
        <v>1.7027544314394429</v>
      </c>
    </row>
    <row r="3396" spans="1:49" x14ac:dyDescent="0.2">
      <c r="A3396">
        <v>3394</v>
      </c>
      <c r="B3396" t="s">
        <v>25898</v>
      </c>
      <c r="C3396" t="s">
        <v>25897</v>
      </c>
      <c r="F3396" t="s">
        <v>25896</v>
      </c>
      <c r="G3396" t="s">
        <v>6</v>
      </c>
      <c r="H3396" t="s">
        <v>5</v>
      </c>
      <c r="I3396" t="s">
        <v>25895</v>
      </c>
      <c r="J3396">
        <v>60019118</v>
      </c>
      <c r="K3396" t="s">
        <v>1785</v>
      </c>
      <c r="L3396" t="s">
        <v>558</v>
      </c>
      <c r="M3396" t="s">
        <v>54</v>
      </c>
      <c r="N3396">
        <v>4</v>
      </c>
      <c r="O3396" t="s">
        <v>25894</v>
      </c>
      <c r="P3396" t="s">
        <v>25893</v>
      </c>
      <c r="Q3396" t="s">
        <v>1784</v>
      </c>
      <c r="R3396" s="7">
        <v>43344</v>
      </c>
      <c r="S3396" s="8">
        <f t="shared" si="424"/>
        <v>2018</v>
      </c>
      <c r="T3396" s="8">
        <v>2018</v>
      </c>
      <c r="U3396" s="8">
        <f t="shared" si="425"/>
        <v>4</v>
      </c>
      <c r="V3396" s="7">
        <v>43344</v>
      </c>
      <c r="W3396" t="s">
        <v>112</v>
      </c>
      <c r="X3396" s="2">
        <v>1.365</v>
      </c>
      <c r="Y3396" s="6">
        <f t="shared" si="430"/>
        <v>3.6437895411227675E-2</v>
      </c>
      <c r="AA3396">
        <v>189545</v>
      </c>
      <c r="AB3396">
        <v>17393</v>
      </c>
      <c r="AD3396" t="s">
        <v>1</v>
      </c>
      <c r="AE3396">
        <v>67</v>
      </c>
      <c r="AF3396">
        <v>9</v>
      </c>
      <c r="AG3396">
        <v>8362663</v>
      </c>
      <c r="AH3396" t="s">
        <v>25892</v>
      </c>
      <c r="AI3396" t="s">
        <v>25891</v>
      </c>
      <c r="AJ3396" t="s">
        <v>25890</v>
      </c>
      <c r="AK3396" t="s">
        <v>25889</v>
      </c>
      <c r="AL3396">
        <v>6</v>
      </c>
      <c r="AM3396" s="5">
        <f t="shared" si="426"/>
        <v>1.5</v>
      </c>
      <c r="AN3396" s="4">
        <f t="shared" si="431"/>
        <v>2.2718667171525938E-3</v>
      </c>
      <c r="AO3396" s="3"/>
      <c r="AP3396">
        <v>0</v>
      </c>
      <c r="AR3396" t="s">
        <v>25888</v>
      </c>
      <c r="AS3396" t="s">
        <v>604</v>
      </c>
      <c r="AT3396" s="2" t="s">
        <v>7</v>
      </c>
      <c r="AU3396" s="1">
        <f t="shared" si="427"/>
        <v>2.6188086803005146</v>
      </c>
      <c r="AV3396" s="1">
        <f t="shared" si="428"/>
        <v>1.9354881064190133</v>
      </c>
      <c r="AW3396" s="1">
        <f t="shared" si="429"/>
        <v>1.2521675325375117</v>
      </c>
    </row>
    <row r="3397" spans="1:49" x14ac:dyDescent="0.2">
      <c r="A3397">
        <v>3395</v>
      </c>
      <c r="B3397" t="s">
        <v>25887</v>
      </c>
      <c r="C3397" t="s">
        <v>25886</v>
      </c>
      <c r="F3397" t="s">
        <v>25885</v>
      </c>
      <c r="G3397" t="s">
        <v>6</v>
      </c>
      <c r="H3397" t="s">
        <v>5</v>
      </c>
      <c r="I3397" t="s">
        <v>25884</v>
      </c>
      <c r="J3397" t="s">
        <v>25883</v>
      </c>
      <c r="K3397" t="s">
        <v>25882</v>
      </c>
      <c r="L3397" t="s">
        <v>25881</v>
      </c>
      <c r="M3397" t="s">
        <v>25880</v>
      </c>
      <c r="N3397">
        <v>4</v>
      </c>
      <c r="O3397" t="s">
        <v>25879</v>
      </c>
      <c r="P3397" t="s">
        <v>25878</v>
      </c>
      <c r="Q3397" t="s">
        <v>25877</v>
      </c>
      <c r="R3397" s="7">
        <v>43344</v>
      </c>
      <c r="S3397" s="8">
        <f t="shared" si="424"/>
        <v>2018</v>
      </c>
      <c r="T3397" s="8">
        <v>2018</v>
      </c>
      <c r="U3397" s="8">
        <f t="shared" si="425"/>
        <v>4</v>
      </c>
      <c r="V3397" s="7">
        <v>43344</v>
      </c>
      <c r="W3397" t="s">
        <v>263</v>
      </c>
      <c r="X3397" s="2">
        <v>1.6519999999999999</v>
      </c>
      <c r="Y3397" s="6">
        <f t="shared" si="430"/>
        <v>4.409919649769093E-2</v>
      </c>
      <c r="AA3397" t="s">
        <v>262</v>
      </c>
      <c r="AB3397">
        <v>17337</v>
      </c>
      <c r="AD3397" t="s">
        <v>1</v>
      </c>
      <c r="AE3397">
        <v>66</v>
      </c>
      <c r="AF3397">
        <v>9</v>
      </c>
      <c r="AG3397">
        <v>8368134</v>
      </c>
      <c r="AH3397" t="s">
        <v>25876</v>
      </c>
      <c r="AI3397" t="s">
        <v>25875</v>
      </c>
      <c r="AJ3397" t="s">
        <v>25874</v>
      </c>
      <c r="AK3397" t="s">
        <v>25873</v>
      </c>
      <c r="AL3397">
        <v>5</v>
      </c>
      <c r="AM3397" s="5">
        <f t="shared" si="426"/>
        <v>1.25</v>
      </c>
      <c r="AN3397" s="4">
        <f t="shared" si="431"/>
        <v>1.8932222642938281E-3</v>
      </c>
      <c r="AO3397" s="3"/>
      <c r="AP3397">
        <v>0</v>
      </c>
      <c r="AR3397" t="s">
        <v>5189</v>
      </c>
      <c r="AT3397" s="2" t="s">
        <v>7</v>
      </c>
      <c r="AU3397" s="1">
        <f t="shared" si="427"/>
        <v>3.1437404227671801</v>
      </c>
      <c r="AV3397" s="1">
        <f t="shared" si="428"/>
        <v>2.2996209380992378</v>
      </c>
      <c r="AW3397" s="1">
        <f t="shared" si="429"/>
        <v>1.4555014534312958</v>
      </c>
    </row>
    <row r="3398" spans="1:49" x14ac:dyDescent="0.2">
      <c r="A3398">
        <v>3396</v>
      </c>
      <c r="B3398" t="s">
        <v>25872</v>
      </c>
      <c r="C3398" t="s">
        <v>25871</v>
      </c>
      <c r="F3398" t="s">
        <v>25870</v>
      </c>
      <c r="G3398" t="s">
        <v>6</v>
      </c>
      <c r="H3398" t="s">
        <v>5</v>
      </c>
      <c r="I3398" t="s">
        <v>25869</v>
      </c>
      <c r="J3398" t="s">
        <v>25868</v>
      </c>
      <c r="K3398" t="s">
        <v>25867</v>
      </c>
      <c r="L3398" t="s">
        <v>25866</v>
      </c>
      <c r="M3398" t="s">
        <v>4682</v>
      </c>
      <c r="N3398">
        <v>6</v>
      </c>
      <c r="O3398" t="s">
        <v>25865</v>
      </c>
      <c r="P3398" t="s">
        <v>25864</v>
      </c>
      <c r="Q3398" t="s">
        <v>25863</v>
      </c>
      <c r="R3398" s="7">
        <v>43344</v>
      </c>
      <c r="S3398" s="8">
        <f t="shared" si="424"/>
        <v>2018</v>
      </c>
      <c r="T3398" s="8">
        <v>2018</v>
      </c>
      <c r="U3398" s="8">
        <f t="shared" si="425"/>
        <v>4</v>
      </c>
      <c r="V3398" s="7">
        <v>43344</v>
      </c>
      <c r="W3398" t="s">
        <v>112</v>
      </c>
      <c r="X3398" s="2">
        <v>1.365</v>
      </c>
      <c r="Y3398" s="6">
        <f t="shared" si="430"/>
        <v>3.6437895411227675E-2</v>
      </c>
      <c r="AA3398">
        <v>189545</v>
      </c>
      <c r="AB3398">
        <v>17393</v>
      </c>
      <c r="AD3398" t="s">
        <v>1</v>
      </c>
      <c r="AE3398">
        <v>67</v>
      </c>
      <c r="AF3398">
        <v>9</v>
      </c>
      <c r="AG3398">
        <v>8363009</v>
      </c>
      <c r="AH3398" t="s">
        <v>25862</v>
      </c>
      <c r="AI3398" t="s">
        <v>25861</v>
      </c>
      <c r="AJ3398" t="s">
        <v>25860</v>
      </c>
      <c r="AK3398" t="s">
        <v>25859</v>
      </c>
      <c r="AL3398">
        <v>8</v>
      </c>
      <c r="AM3398" s="5">
        <f t="shared" si="426"/>
        <v>2</v>
      </c>
      <c r="AN3398" s="4">
        <f t="shared" si="431"/>
        <v>3.0291556228701248E-3</v>
      </c>
      <c r="AO3398" s="3"/>
      <c r="AP3398">
        <v>0</v>
      </c>
      <c r="AQ3398" t="s">
        <v>49</v>
      </c>
      <c r="AR3398" t="s">
        <v>5409</v>
      </c>
      <c r="AS3398" t="s">
        <v>48</v>
      </c>
      <c r="AT3398" s="2" t="s">
        <v>7</v>
      </c>
      <c r="AU3398" s="1">
        <f t="shared" si="427"/>
        <v>2.6415273474720409</v>
      </c>
      <c r="AV3398" s="1">
        <f t="shared" si="428"/>
        <v>1.9733525517048898</v>
      </c>
      <c r="AW3398" s="1">
        <f t="shared" si="429"/>
        <v>1.3051777559377389</v>
      </c>
    </row>
    <row r="3399" spans="1:49" x14ac:dyDescent="0.2">
      <c r="A3399">
        <v>3397</v>
      </c>
      <c r="B3399" t="s">
        <v>25858</v>
      </c>
      <c r="C3399" t="s">
        <v>25857</v>
      </c>
      <c r="F3399" t="s">
        <v>25856</v>
      </c>
      <c r="G3399" t="s">
        <v>6</v>
      </c>
      <c r="H3399" t="s">
        <v>5</v>
      </c>
      <c r="I3399" t="s">
        <v>25855</v>
      </c>
      <c r="J3399" t="s">
        <v>25854</v>
      </c>
      <c r="K3399" t="s">
        <v>25853</v>
      </c>
      <c r="L3399" t="s">
        <v>25852</v>
      </c>
      <c r="M3399" t="s">
        <v>458</v>
      </c>
      <c r="N3399">
        <v>4</v>
      </c>
      <c r="O3399" t="s">
        <v>25851</v>
      </c>
      <c r="P3399" t="s">
        <v>25850</v>
      </c>
      <c r="Q3399" t="s">
        <v>25849</v>
      </c>
      <c r="R3399" s="7">
        <v>43344</v>
      </c>
      <c r="S3399" s="8">
        <f t="shared" si="424"/>
        <v>2018</v>
      </c>
      <c r="T3399" s="8">
        <v>2018</v>
      </c>
      <c r="U3399" s="8">
        <f t="shared" si="425"/>
        <v>4</v>
      </c>
      <c r="V3399" s="7">
        <v>43344</v>
      </c>
      <c r="W3399" t="s">
        <v>112</v>
      </c>
      <c r="X3399" s="2">
        <v>1.365</v>
      </c>
      <c r="Y3399" s="6">
        <f t="shared" si="430"/>
        <v>3.6437895411227675E-2</v>
      </c>
      <c r="AA3399">
        <v>189545</v>
      </c>
      <c r="AB3399">
        <v>17393</v>
      </c>
      <c r="AD3399" t="s">
        <v>1</v>
      </c>
      <c r="AE3399">
        <v>67</v>
      </c>
      <c r="AF3399">
        <v>9</v>
      </c>
      <c r="AG3399">
        <v>8365756</v>
      </c>
      <c r="AH3399" t="s">
        <v>25848</v>
      </c>
      <c r="AI3399" t="s">
        <v>25847</v>
      </c>
      <c r="AJ3399" t="s">
        <v>25846</v>
      </c>
      <c r="AK3399" t="s">
        <v>25845</v>
      </c>
      <c r="AL3399">
        <v>34</v>
      </c>
      <c r="AM3399" s="5">
        <f t="shared" si="426"/>
        <v>8.5</v>
      </c>
      <c r="AN3399" s="4">
        <f t="shared" si="431"/>
        <v>1.2873911397198031E-2</v>
      </c>
      <c r="AO3399" s="3"/>
      <c r="AP3399">
        <v>0</v>
      </c>
      <c r="AQ3399" t="s">
        <v>49</v>
      </c>
      <c r="AR3399">
        <v>61471143</v>
      </c>
      <c r="AS3399" t="s">
        <v>48</v>
      </c>
      <c r="AT3399" s="2" t="s">
        <v>7</v>
      </c>
      <c r="AU3399" s="1">
        <f t="shared" si="427"/>
        <v>2.9368700207018779</v>
      </c>
      <c r="AV3399" s="1">
        <f t="shared" si="428"/>
        <v>2.4655903404212856</v>
      </c>
      <c r="AW3399" s="1">
        <f t="shared" si="429"/>
        <v>1.9943106601406924</v>
      </c>
    </row>
    <row r="3400" spans="1:49" x14ac:dyDescent="0.2">
      <c r="A3400">
        <v>3398</v>
      </c>
      <c r="B3400" t="s">
        <v>25844</v>
      </c>
      <c r="C3400" t="s">
        <v>25843</v>
      </c>
      <c r="D3400" t="s">
        <v>25842</v>
      </c>
      <c r="F3400" t="s">
        <v>25841</v>
      </c>
      <c r="G3400" t="s">
        <v>6</v>
      </c>
      <c r="H3400" t="s">
        <v>5</v>
      </c>
      <c r="I3400" t="s">
        <v>527</v>
      </c>
      <c r="J3400">
        <v>60025578</v>
      </c>
      <c r="K3400" t="s">
        <v>287</v>
      </c>
      <c r="L3400" t="s">
        <v>286</v>
      </c>
      <c r="M3400" t="s">
        <v>54</v>
      </c>
      <c r="N3400">
        <v>4</v>
      </c>
      <c r="O3400" t="s">
        <v>25840</v>
      </c>
      <c r="P3400" t="s">
        <v>25839</v>
      </c>
      <c r="Q3400" t="s">
        <v>285</v>
      </c>
      <c r="R3400" s="7">
        <v>43344</v>
      </c>
      <c r="S3400" s="8">
        <f t="shared" si="424"/>
        <v>2018</v>
      </c>
      <c r="T3400" s="8">
        <v>2018</v>
      </c>
      <c r="U3400" s="8">
        <f t="shared" si="425"/>
        <v>4</v>
      </c>
      <c r="V3400" s="7">
        <v>43344</v>
      </c>
      <c r="W3400" t="s">
        <v>307</v>
      </c>
      <c r="X3400" s="2">
        <v>0.63100000000000001</v>
      </c>
      <c r="Y3400" s="6">
        <f t="shared" si="430"/>
        <v>1.6844184618670086E-2</v>
      </c>
      <c r="AA3400">
        <v>10512004</v>
      </c>
      <c r="AB3400">
        <v>24306</v>
      </c>
      <c r="AD3400" t="s">
        <v>1</v>
      </c>
      <c r="AE3400">
        <v>80</v>
      </c>
      <c r="AH3400" t="s">
        <v>4082</v>
      </c>
      <c r="AI3400" t="s">
        <v>25838</v>
      </c>
      <c r="AJ3400" t="s">
        <v>25837</v>
      </c>
      <c r="AK3400" t="s">
        <v>25836</v>
      </c>
      <c r="AL3400">
        <v>8</v>
      </c>
      <c r="AM3400" s="5">
        <f t="shared" si="426"/>
        <v>2</v>
      </c>
      <c r="AN3400" s="4">
        <f t="shared" si="431"/>
        <v>3.0291556228701248E-3</v>
      </c>
      <c r="AO3400" s="3"/>
      <c r="AP3400">
        <v>0</v>
      </c>
      <c r="AQ3400" t="s">
        <v>125</v>
      </c>
      <c r="AR3400" t="s">
        <v>0</v>
      </c>
      <c r="AS3400" t="s">
        <v>124</v>
      </c>
      <c r="AT3400" s="2" t="s">
        <v>7</v>
      </c>
      <c r="AU3400" s="1">
        <f t="shared" si="427"/>
        <v>1.2699675919930096</v>
      </c>
      <c r="AV3400" s="1">
        <f t="shared" si="428"/>
        <v>0.99366701207701058</v>
      </c>
      <c r="AW3400" s="1">
        <f t="shared" si="429"/>
        <v>0.71736643216101137</v>
      </c>
    </row>
    <row r="3401" spans="1:49" x14ac:dyDescent="0.2">
      <c r="A3401">
        <v>3399</v>
      </c>
      <c r="B3401" t="s">
        <v>25835</v>
      </c>
      <c r="C3401" t="s">
        <v>25834</v>
      </c>
      <c r="F3401" t="s">
        <v>25833</v>
      </c>
      <c r="G3401" t="s">
        <v>6</v>
      </c>
      <c r="H3401" t="s">
        <v>5</v>
      </c>
      <c r="I3401" t="s">
        <v>16344</v>
      </c>
      <c r="J3401" t="s">
        <v>25832</v>
      </c>
      <c r="K3401" t="s">
        <v>25831</v>
      </c>
      <c r="L3401" t="s">
        <v>25830</v>
      </c>
      <c r="M3401" t="s">
        <v>25829</v>
      </c>
      <c r="N3401">
        <v>4</v>
      </c>
      <c r="O3401" t="s">
        <v>25828</v>
      </c>
      <c r="P3401" t="s">
        <v>25827</v>
      </c>
      <c r="Q3401" t="s">
        <v>25826</v>
      </c>
      <c r="R3401" s="7">
        <v>43344</v>
      </c>
      <c r="S3401" s="8">
        <f t="shared" si="424"/>
        <v>2018</v>
      </c>
      <c r="T3401" s="8">
        <v>2018</v>
      </c>
      <c r="U3401" s="8">
        <f t="shared" si="425"/>
        <v>4</v>
      </c>
      <c r="V3401" s="7">
        <v>43344</v>
      </c>
      <c r="W3401" t="s">
        <v>3479</v>
      </c>
      <c r="X3401" s="2">
        <v>0.38800000000000001</v>
      </c>
      <c r="Y3401" s="6">
        <f t="shared" si="430"/>
        <v>1.0357438402605376E-2</v>
      </c>
      <c r="AA3401">
        <v>15420973</v>
      </c>
      <c r="AB3401">
        <v>19924</v>
      </c>
      <c r="AC3401">
        <v>15420981</v>
      </c>
      <c r="AD3401" t="s">
        <v>1</v>
      </c>
      <c r="AE3401">
        <v>36</v>
      </c>
      <c r="AF3401">
        <v>5</v>
      </c>
      <c r="AH3401" t="s">
        <v>25825</v>
      </c>
      <c r="AI3401" t="s">
        <v>25824</v>
      </c>
      <c r="AJ3401" t="s">
        <v>25823</v>
      </c>
      <c r="AK3401" t="s">
        <v>25822</v>
      </c>
      <c r="AL3401">
        <v>1</v>
      </c>
      <c r="AM3401" s="5">
        <f t="shared" si="426"/>
        <v>0.25</v>
      </c>
      <c r="AN3401" s="4">
        <f t="shared" si="431"/>
        <v>3.786444528587656E-4</v>
      </c>
      <c r="AO3401" s="3"/>
      <c r="AP3401">
        <v>0</v>
      </c>
      <c r="AQ3401" t="s">
        <v>1376</v>
      </c>
      <c r="AR3401">
        <v>4043055</v>
      </c>
      <c r="AS3401" t="s">
        <v>274</v>
      </c>
      <c r="AT3401" s="2">
        <v>1.617</v>
      </c>
      <c r="AU3401" s="1">
        <f t="shared" si="427"/>
        <v>0.73638002176813921</v>
      </c>
      <c r="AV3401" s="1">
        <f t="shared" si="428"/>
        <v>0.53680414277320709</v>
      </c>
      <c r="AW3401" s="1">
        <f t="shared" si="429"/>
        <v>0.33722826377827486</v>
      </c>
    </row>
    <row r="3402" spans="1:49" x14ac:dyDescent="0.2">
      <c r="A3402">
        <v>3400</v>
      </c>
      <c r="B3402" t="s">
        <v>25821</v>
      </c>
      <c r="C3402" t="s">
        <v>25820</v>
      </c>
      <c r="F3402" t="s">
        <v>25819</v>
      </c>
      <c r="G3402" t="s">
        <v>6</v>
      </c>
      <c r="H3402" t="s">
        <v>5</v>
      </c>
      <c r="I3402" t="s">
        <v>25818</v>
      </c>
      <c r="J3402" t="s">
        <v>25817</v>
      </c>
      <c r="K3402" t="s">
        <v>25816</v>
      </c>
      <c r="L3402" t="s">
        <v>2060</v>
      </c>
      <c r="M3402" t="s">
        <v>30</v>
      </c>
      <c r="N3402">
        <v>4</v>
      </c>
      <c r="O3402" t="s">
        <v>25815</v>
      </c>
      <c r="P3402" t="s">
        <v>25814</v>
      </c>
      <c r="Q3402" t="s">
        <v>25813</v>
      </c>
      <c r="R3402" s="7">
        <v>43344</v>
      </c>
      <c r="S3402" s="8">
        <f t="shared" si="424"/>
        <v>2018</v>
      </c>
      <c r="T3402" s="8">
        <v>2018</v>
      </c>
      <c r="U3402" s="8">
        <f t="shared" si="425"/>
        <v>4</v>
      </c>
      <c r="V3402" s="7">
        <v>43344</v>
      </c>
      <c r="W3402" t="s">
        <v>25812</v>
      </c>
      <c r="X3402" s="2">
        <v>0.35299999999999998</v>
      </c>
      <c r="Y3402" s="6">
        <f t="shared" si="430"/>
        <v>9.4231333920610765E-3</v>
      </c>
      <c r="AA3402">
        <v>14709589</v>
      </c>
      <c r="AB3402">
        <v>74937</v>
      </c>
      <c r="AD3402" t="s">
        <v>1</v>
      </c>
      <c r="AE3402">
        <v>18</v>
      </c>
      <c r="AF3402">
        <v>3</v>
      </c>
      <c r="AH3402" t="s">
        <v>25811</v>
      </c>
      <c r="AI3402" t="s">
        <v>25810</v>
      </c>
      <c r="AJ3402" t="s">
        <v>25809</v>
      </c>
      <c r="AK3402" t="s">
        <v>25808</v>
      </c>
      <c r="AL3402">
        <v>7</v>
      </c>
      <c r="AM3402" s="5">
        <f t="shared" si="426"/>
        <v>1.75</v>
      </c>
      <c r="AN3402" s="4">
        <f t="shared" si="431"/>
        <v>2.6505111700113595E-3</v>
      </c>
      <c r="AO3402" s="3"/>
      <c r="AP3402">
        <v>1</v>
      </c>
      <c r="AQ3402" t="s">
        <v>25807</v>
      </c>
      <c r="AR3402" t="s">
        <v>25806</v>
      </c>
      <c r="AS3402" t="s">
        <v>768</v>
      </c>
      <c r="AT3402" s="2">
        <v>1.375</v>
      </c>
      <c r="AU3402" s="1">
        <f t="shared" si="427"/>
        <v>0.73913467254461607</v>
      </c>
      <c r="AV3402" s="1">
        <f t="shared" si="428"/>
        <v>0.60368222810362171</v>
      </c>
      <c r="AW3402" s="1">
        <f t="shared" si="429"/>
        <v>0.46822978366262746</v>
      </c>
    </row>
    <row r="3403" spans="1:49" x14ac:dyDescent="0.2">
      <c r="A3403">
        <v>3401</v>
      </c>
      <c r="B3403" t="s">
        <v>25805</v>
      </c>
      <c r="C3403" t="s">
        <v>25804</v>
      </c>
      <c r="F3403" t="s">
        <v>25803</v>
      </c>
      <c r="G3403" t="s">
        <v>6</v>
      </c>
      <c r="H3403" t="s">
        <v>5</v>
      </c>
      <c r="I3403" t="s">
        <v>25802</v>
      </c>
      <c r="J3403">
        <v>60032361</v>
      </c>
      <c r="K3403" t="s">
        <v>5030</v>
      </c>
      <c r="L3403" t="s">
        <v>3990</v>
      </c>
      <c r="M3403" t="s">
        <v>1362</v>
      </c>
      <c r="N3403">
        <v>2</v>
      </c>
      <c r="O3403" t="s">
        <v>25801</v>
      </c>
      <c r="P3403" t="s">
        <v>25800</v>
      </c>
      <c r="Q3403" t="s">
        <v>25799</v>
      </c>
      <c r="R3403" s="7">
        <v>43344</v>
      </c>
      <c r="S3403" s="8">
        <f t="shared" si="424"/>
        <v>2018</v>
      </c>
      <c r="T3403" s="8">
        <v>2018</v>
      </c>
      <c r="U3403" s="8">
        <f t="shared" si="425"/>
        <v>4</v>
      </c>
      <c r="V3403" s="7">
        <v>43344</v>
      </c>
      <c r="W3403" t="s">
        <v>3479</v>
      </c>
      <c r="X3403" s="2">
        <v>0.38800000000000001</v>
      </c>
      <c r="Y3403" s="6">
        <f t="shared" si="430"/>
        <v>1.0357438402605376E-2</v>
      </c>
      <c r="AA3403">
        <v>15420973</v>
      </c>
      <c r="AB3403">
        <v>19924</v>
      </c>
      <c r="AC3403">
        <v>15420981</v>
      </c>
      <c r="AD3403" t="s">
        <v>1</v>
      </c>
      <c r="AE3403">
        <v>36</v>
      </c>
      <c r="AF3403">
        <v>5</v>
      </c>
      <c r="AH3403" t="s">
        <v>25798</v>
      </c>
      <c r="AI3403" t="s">
        <v>25797</v>
      </c>
      <c r="AJ3403" t="s">
        <v>25796</v>
      </c>
      <c r="AK3403" t="s">
        <v>25795</v>
      </c>
      <c r="AL3403">
        <v>0</v>
      </c>
      <c r="AM3403" s="5">
        <f t="shared" si="426"/>
        <v>0</v>
      </c>
      <c r="AN3403" s="4">
        <f t="shared" si="431"/>
        <v>0</v>
      </c>
      <c r="AO3403" s="3"/>
      <c r="AP3403">
        <v>0</v>
      </c>
      <c r="AR3403" t="s">
        <v>0</v>
      </c>
      <c r="AT3403" s="2">
        <v>1.617</v>
      </c>
      <c r="AU3403" s="1">
        <f t="shared" si="427"/>
        <v>0.7250206881823763</v>
      </c>
      <c r="AV3403" s="1">
        <f t="shared" si="428"/>
        <v>0.51787192013026884</v>
      </c>
      <c r="AW3403" s="1">
        <f t="shared" si="429"/>
        <v>0.31072315207816131</v>
      </c>
    </row>
    <row r="3404" spans="1:49" x14ac:dyDescent="0.2">
      <c r="A3404">
        <v>3402</v>
      </c>
      <c r="B3404" t="s">
        <v>25794</v>
      </c>
      <c r="C3404" t="s">
        <v>25793</v>
      </c>
      <c r="D3404" t="s">
        <v>25792</v>
      </c>
      <c r="F3404" t="s">
        <v>25791</v>
      </c>
      <c r="G3404" t="s">
        <v>6</v>
      </c>
      <c r="H3404" t="s">
        <v>5</v>
      </c>
      <c r="I3404" t="s">
        <v>25790</v>
      </c>
      <c r="J3404" t="s">
        <v>25789</v>
      </c>
      <c r="K3404" t="s">
        <v>25788</v>
      </c>
      <c r="L3404" t="s">
        <v>25787</v>
      </c>
      <c r="M3404" t="s">
        <v>396</v>
      </c>
      <c r="N3404">
        <v>4</v>
      </c>
      <c r="O3404" t="s">
        <v>25786</v>
      </c>
      <c r="P3404" t="s">
        <v>25785</v>
      </c>
      <c r="Q3404" t="s">
        <v>25784</v>
      </c>
      <c r="R3404" s="7">
        <v>43344</v>
      </c>
      <c r="S3404" s="8">
        <f t="shared" si="424"/>
        <v>2018</v>
      </c>
      <c r="T3404" s="8">
        <v>2018</v>
      </c>
      <c r="U3404" s="8">
        <f t="shared" si="425"/>
        <v>4</v>
      </c>
      <c r="V3404" s="7">
        <v>43344</v>
      </c>
      <c r="W3404" t="s">
        <v>4647</v>
      </c>
      <c r="X3404" s="2">
        <v>1.837</v>
      </c>
      <c r="Y3404" s="6">
        <f t="shared" si="430"/>
        <v>4.903766583913937E-2</v>
      </c>
      <c r="AA3404">
        <v>9265805</v>
      </c>
      <c r="AB3404">
        <v>24931</v>
      </c>
      <c r="AD3404" t="s">
        <v>1</v>
      </c>
      <c r="AE3404">
        <v>93</v>
      </c>
      <c r="AH3404" t="s">
        <v>25783</v>
      </c>
      <c r="AI3404" t="s">
        <v>25782</v>
      </c>
      <c r="AJ3404" t="s">
        <v>25781</v>
      </c>
      <c r="AK3404" t="s">
        <v>25780</v>
      </c>
      <c r="AL3404">
        <v>22</v>
      </c>
      <c r="AM3404" s="5">
        <f t="shared" si="426"/>
        <v>5.5</v>
      </c>
      <c r="AN3404" s="4">
        <f t="shared" si="431"/>
        <v>8.330177962892843E-3</v>
      </c>
      <c r="AO3404" s="3"/>
      <c r="AP3404">
        <v>0</v>
      </c>
      <c r="AR3404" t="s">
        <v>0</v>
      </c>
      <c r="AT3404" s="2">
        <v>7.7</v>
      </c>
      <c r="AU3404" s="1">
        <f t="shared" si="427"/>
        <v>3.6825419476265413</v>
      </c>
      <c r="AV3404" s="1">
        <f t="shared" si="428"/>
        <v>2.8683921901016105</v>
      </c>
      <c r="AW3404" s="1">
        <f t="shared" si="429"/>
        <v>2.0542424325766797</v>
      </c>
    </row>
    <row r="3405" spans="1:49" x14ac:dyDescent="0.2">
      <c r="A3405">
        <v>3403</v>
      </c>
      <c r="B3405" t="s">
        <v>25779</v>
      </c>
      <c r="C3405" t="s">
        <v>25778</v>
      </c>
      <c r="F3405" t="s">
        <v>25777</v>
      </c>
      <c r="G3405" t="s">
        <v>6</v>
      </c>
      <c r="H3405" t="s">
        <v>5</v>
      </c>
      <c r="I3405" t="s">
        <v>25776</v>
      </c>
      <c r="J3405" t="s">
        <v>25775</v>
      </c>
      <c r="K3405" t="s">
        <v>25774</v>
      </c>
      <c r="L3405" t="s">
        <v>25773</v>
      </c>
      <c r="M3405" t="s">
        <v>1151</v>
      </c>
      <c r="N3405">
        <v>9</v>
      </c>
      <c r="O3405" t="s">
        <v>25772</v>
      </c>
      <c r="P3405" t="s">
        <v>25771</v>
      </c>
      <c r="Q3405" t="s">
        <v>25770</v>
      </c>
      <c r="R3405" s="7">
        <v>43344</v>
      </c>
      <c r="S3405" s="8">
        <f t="shared" si="424"/>
        <v>2018</v>
      </c>
      <c r="T3405" s="8">
        <v>2018</v>
      </c>
      <c r="U3405" s="8">
        <f t="shared" si="425"/>
        <v>4</v>
      </c>
      <c r="V3405" s="7">
        <v>43344</v>
      </c>
      <c r="W3405" t="s">
        <v>189</v>
      </c>
      <c r="X3405" s="2">
        <v>0.61499999999999999</v>
      </c>
      <c r="Y3405" s="6">
        <f t="shared" si="430"/>
        <v>1.6417073756706976E-2</v>
      </c>
      <c r="AA3405">
        <v>18666892</v>
      </c>
      <c r="AB3405">
        <v>18500162200</v>
      </c>
      <c r="AC3405">
        <v>18666906</v>
      </c>
      <c r="AD3405" t="s">
        <v>1</v>
      </c>
      <c r="AE3405">
        <v>39</v>
      </c>
      <c r="AF3405">
        <v>9</v>
      </c>
      <c r="AH3405" t="s">
        <v>25769</v>
      </c>
      <c r="AI3405" t="s">
        <v>25768</v>
      </c>
      <c r="AJ3405" t="s">
        <v>25767</v>
      </c>
      <c r="AK3405" t="s">
        <v>25766</v>
      </c>
      <c r="AL3405">
        <v>11</v>
      </c>
      <c r="AM3405" s="5">
        <f t="shared" si="426"/>
        <v>2.75</v>
      </c>
      <c r="AN3405" s="4">
        <f t="shared" si="431"/>
        <v>4.1650889814464215E-3</v>
      </c>
      <c r="AO3405" s="3"/>
      <c r="AP3405">
        <v>1</v>
      </c>
      <c r="AQ3405" t="s">
        <v>2295</v>
      </c>
      <c r="AR3405" t="s">
        <v>25765</v>
      </c>
      <c r="AS3405" t="s">
        <v>2294</v>
      </c>
      <c r="AT3405" s="2" t="s">
        <v>7</v>
      </c>
      <c r="AU3405" s="1">
        <f t="shared" si="427"/>
        <v>1.2741478324128808</v>
      </c>
      <c r="AV3405" s="1">
        <f t="shared" si="428"/>
        <v>1.0291081369076698</v>
      </c>
      <c r="AW3405" s="1">
        <f t="shared" si="429"/>
        <v>0.78406844140245879</v>
      </c>
    </row>
    <row r="3406" spans="1:49" x14ac:dyDescent="0.2">
      <c r="A3406">
        <v>3404</v>
      </c>
      <c r="B3406" t="s">
        <v>25764</v>
      </c>
      <c r="C3406" t="s">
        <v>25763</v>
      </c>
      <c r="D3406" t="s">
        <v>25762</v>
      </c>
      <c r="F3406" t="s">
        <v>25761</v>
      </c>
      <c r="G3406" t="s">
        <v>6</v>
      </c>
      <c r="H3406" t="s">
        <v>5</v>
      </c>
      <c r="I3406" t="s">
        <v>25760</v>
      </c>
      <c r="J3406" t="s">
        <v>25759</v>
      </c>
      <c r="K3406" t="s">
        <v>25758</v>
      </c>
      <c r="L3406" t="s">
        <v>25757</v>
      </c>
      <c r="M3406" t="s">
        <v>4066</v>
      </c>
      <c r="N3406">
        <v>4</v>
      </c>
      <c r="O3406" t="s">
        <v>25756</v>
      </c>
      <c r="P3406" t="s">
        <v>25755</v>
      </c>
      <c r="Q3406" t="s">
        <v>25754</v>
      </c>
      <c r="R3406" s="7">
        <v>43344</v>
      </c>
      <c r="S3406" s="8">
        <f t="shared" si="424"/>
        <v>2018</v>
      </c>
      <c r="T3406" s="8">
        <v>2018</v>
      </c>
      <c r="U3406" s="8">
        <f t="shared" si="425"/>
        <v>4</v>
      </c>
      <c r="V3406" s="7">
        <v>43344</v>
      </c>
      <c r="W3406" t="s">
        <v>2933</v>
      </c>
      <c r="X3406" s="2">
        <v>0.78100000000000003</v>
      </c>
      <c r="Y3406" s="6">
        <f t="shared" si="430"/>
        <v>2.0848348949574224E-2</v>
      </c>
      <c r="AA3406">
        <v>15708705</v>
      </c>
      <c r="AB3406">
        <v>26799</v>
      </c>
      <c r="AD3406" t="s">
        <v>1</v>
      </c>
      <c r="AE3406">
        <v>78</v>
      </c>
      <c r="AH3406" s="9">
        <v>44531</v>
      </c>
      <c r="AI3406" t="s">
        <v>25753</v>
      </c>
      <c r="AJ3406" t="s">
        <v>25752</v>
      </c>
      <c r="AK3406" t="s">
        <v>25751</v>
      </c>
      <c r="AL3406">
        <v>10</v>
      </c>
      <c r="AM3406" s="5">
        <f t="shared" si="426"/>
        <v>2.5</v>
      </c>
      <c r="AN3406" s="4">
        <f t="shared" si="431"/>
        <v>3.7864445285876562E-3</v>
      </c>
      <c r="AO3406" s="3"/>
      <c r="AP3406">
        <v>0</v>
      </c>
      <c r="AQ3406" t="s">
        <v>129</v>
      </c>
      <c r="AR3406" t="s">
        <v>25750</v>
      </c>
      <c r="AS3406" t="s">
        <v>128</v>
      </c>
      <c r="AT3406" s="2">
        <v>4.1109999999999998</v>
      </c>
      <c r="AU3406" s="1">
        <f t="shared" si="427"/>
        <v>1.5729777623278252</v>
      </c>
      <c r="AV3406" s="1">
        <f t="shared" si="428"/>
        <v>1.2317396739080939</v>
      </c>
      <c r="AW3406" s="1">
        <f t="shared" si="429"/>
        <v>0.89050158548836267</v>
      </c>
    </row>
    <row r="3407" spans="1:49" x14ac:dyDescent="0.2">
      <c r="A3407">
        <v>3405</v>
      </c>
      <c r="B3407" t="s">
        <v>25749</v>
      </c>
      <c r="C3407" t="s">
        <v>25748</v>
      </c>
      <c r="F3407" t="s">
        <v>25747</v>
      </c>
      <c r="G3407" t="s">
        <v>6</v>
      </c>
      <c r="H3407" t="s">
        <v>5</v>
      </c>
      <c r="I3407" t="s">
        <v>150</v>
      </c>
      <c r="J3407" t="s">
        <v>8963</v>
      </c>
      <c r="K3407" t="s">
        <v>8962</v>
      </c>
      <c r="L3407" t="s">
        <v>1288</v>
      </c>
      <c r="M3407" t="s">
        <v>505</v>
      </c>
      <c r="N3407">
        <v>4</v>
      </c>
      <c r="O3407" t="s">
        <v>25746</v>
      </c>
      <c r="P3407" t="s">
        <v>8960</v>
      </c>
      <c r="Q3407" t="s">
        <v>8959</v>
      </c>
      <c r="R3407" s="7">
        <v>43344</v>
      </c>
      <c r="S3407" s="8">
        <f t="shared" si="424"/>
        <v>2018</v>
      </c>
      <c r="T3407" s="8">
        <v>2018</v>
      </c>
      <c r="U3407" s="8">
        <f t="shared" si="425"/>
        <v>4</v>
      </c>
      <c r="V3407" s="7">
        <v>43344</v>
      </c>
      <c r="W3407" t="s">
        <v>3517</v>
      </c>
      <c r="X3407" s="2">
        <v>0.33200000000000002</v>
      </c>
      <c r="Y3407" s="6">
        <f t="shared" si="430"/>
        <v>8.8625503857344985E-3</v>
      </c>
      <c r="AA3407">
        <v>15698025</v>
      </c>
      <c r="AB3407">
        <v>144926</v>
      </c>
      <c r="AC3407">
        <v>15728137</v>
      </c>
      <c r="AD3407" t="s">
        <v>1</v>
      </c>
      <c r="AE3407">
        <v>17</v>
      </c>
      <c r="AF3407">
        <v>3</v>
      </c>
      <c r="AH3407" t="s">
        <v>25745</v>
      </c>
      <c r="AI3407" t="s">
        <v>25744</v>
      </c>
      <c r="AJ3407" t="s">
        <v>25743</v>
      </c>
      <c r="AK3407" t="s">
        <v>25742</v>
      </c>
      <c r="AL3407">
        <v>4</v>
      </c>
      <c r="AM3407" s="5">
        <f t="shared" si="426"/>
        <v>1</v>
      </c>
      <c r="AN3407" s="4">
        <f t="shared" si="431"/>
        <v>1.5145778114350624E-3</v>
      </c>
      <c r="AO3407" s="3"/>
      <c r="AP3407">
        <v>0</v>
      </c>
      <c r="AR3407" t="s">
        <v>0</v>
      </c>
      <c r="AT3407" s="2">
        <v>1.8069999999999999</v>
      </c>
      <c r="AU3407" s="1">
        <f t="shared" si="427"/>
        <v>0.66581586134446669</v>
      </c>
      <c r="AV3407" s="1">
        <f t="shared" si="428"/>
        <v>0.51885640985847803</v>
      </c>
      <c r="AW3407" s="1">
        <f t="shared" si="429"/>
        <v>0.37189695837248932</v>
      </c>
    </row>
    <row r="3408" spans="1:49" x14ac:dyDescent="0.2">
      <c r="A3408">
        <v>3406</v>
      </c>
      <c r="B3408" t="s">
        <v>25741</v>
      </c>
      <c r="C3408" t="s">
        <v>25740</v>
      </c>
      <c r="D3408" t="s">
        <v>25739</v>
      </c>
      <c r="F3408" t="s">
        <v>25738</v>
      </c>
      <c r="G3408" t="s">
        <v>6</v>
      </c>
      <c r="H3408" t="s">
        <v>5</v>
      </c>
      <c r="I3408" t="s">
        <v>25737</v>
      </c>
      <c r="J3408">
        <v>60004384</v>
      </c>
      <c r="K3408" t="s">
        <v>25736</v>
      </c>
      <c r="L3408" t="s">
        <v>1032</v>
      </c>
      <c r="M3408" t="s">
        <v>917</v>
      </c>
      <c r="N3408">
        <v>1</v>
      </c>
      <c r="O3408" t="s">
        <v>25735</v>
      </c>
      <c r="P3408">
        <v>6508177732</v>
      </c>
      <c r="Q3408">
        <v>60004384</v>
      </c>
      <c r="R3408" s="7">
        <v>43344</v>
      </c>
      <c r="S3408" s="8">
        <f t="shared" si="424"/>
        <v>2018</v>
      </c>
      <c r="T3408" s="8">
        <v>2018</v>
      </c>
      <c r="U3408" s="8">
        <f t="shared" si="425"/>
        <v>4</v>
      </c>
      <c r="V3408" s="7">
        <v>43344</v>
      </c>
      <c r="W3408" t="s">
        <v>247</v>
      </c>
      <c r="X3408" s="2">
        <v>0.48199999999999998</v>
      </c>
      <c r="Y3408" s="6">
        <f t="shared" si="430"/>
        <v>1.2866714716638637E-2</v>
      </c>
      <c r="AA3408">
        <v>304026</v>
      </c>
      <c r="AB3408">
        <v>110152</v>
      </c>
      <c r="AD3408" t="s">
        <v>1</v>
      </c>
      <c r="AE3408">
        <v>169</v>
      </c>
      <c r="AH3408" t="s">
        <v>25734</v>
      </c>
      <c r="AI3408" t="s">
        <v>25733</v>
      </c>
      <c r="AJ3408" t="s">
        <v>25732</v>
      </c>
      <c r="AK3408" t="s">
        <v>25731</v>
      </c>
      <c r="AL3408">
        <v>1</v>
      </c>
      <c r="AM3408" s="5">
        <f t="shared" si="426"/>
        <v>0.25</v>
      </c>
      <c r="AN3408" s="4">
        <f t="shared" si="431"/>
        <v>3.786444528587656E-4</v>
      </c>
      <c r="AO3408" s="3"/>
      <c r="AP3408">
        <v>0</v>
      </c>
      <c r="AR3408" t="s">
        <v>0</v>
      </c>
      <c r="AT3408" s="2">
        <v>2.4430000000000001</v>
      </c>
      <c r="AU3408" s="1">
        <f t="shared" si="427"/>
        <v>0.9120293637504675</v>
      </c>
      <c r="AV3408" s="1">
        <f t="shared" si="428"/>
        <v>0.66226795847487008</v>
      </c>
      <c r="AW3408" s="1">
        <f t="shared" si="429"/>
        <v>0.41250655319927265</v>
      </c>
    </row>
    <row r="3409" spans="1:49" x14ac:dyDescent="0.2">
      <c r="A3409">
        <v>3407</v>
      </c>
      <c r="B3409" t="s">
        <v>25730</v>
      </c>
      <c r="C3409" t="s">
        <v>25729</v>
      </c>
      <c r="F3409" t="s">
        <v>25728</v>
      </c>
      <c r="G3409" t="s">
        <v>6</v>
      </c>
      <c r="H3409" t="s">
        <v>5</v>
      </c>
      <c r="I3409" t="s">
        <v>25727</v>
      </c>
      <c r="J3409">
        <v>60025577</v>
      </c>
      <c r="K3409" t="s">
        <v>2578</v>
      </c>
      <c r="L3409" t="s">
        <v>2577</v>
      </c>
      <c r="M3409" t="s">
        <v>758</v>
      </c>
      <c r="N3409">
        <v>5</v>
      </c>
      <c r="O3409" t="s">
        <v>25726</v>
      </c>
      <c r="P3409" t="s">
        <v>25725</v>
      </c>
      <c r="Q3409" t="s">
        <v>25724</v>
      </c>
      <c r="R3409" s="7">
        <v>43344</v>
      </c>
      <c r="S3409" s="8">
        <f t="shared" si="424"/>
        <v>2018</v>
      </c>
      <c r="T3409" s="8">
        <v>2018</v>
      </c>
      <c r="U3409" s="8">
        <f t="shared" si="425"/>
        <v>4</v>
      </c>
      <c r="V3409" s="7">
        <v>43344</v>
      </c>
      <c r="W3409" t="s">
        <v>100</v>
      </c>
      <c r="X3409" s="2">
        <v>0.30199999999999999</v>
      </c>
      <c r="Y3409" s="6">
        <f t="shared" si="430"/>
        <v>8.0617175195536687E-3</v>
      </c>
      <c r="AA3409">
        <v>9296212</v>
      </c>
      <c r="AB3409">
        <v>20725</v>
      </c>
      <c r="AC3409" t="s">
        <v>99</v>
      </c>
      <c r="AD3409" t="s">
        <v>1</v>
      </c>
      <c r="AE3409">
        <v>102</v>
      </c>
      <c r="AF3409">
        <v>1</v>
      </c>
      <c r="AH3409" t="s">
        <v>499</v>
      </c>
      <c r="AI3409" t="s">
        <v>25723</v>
      </c>
      <c r="AJ3409" t="s">
        <v>25722</v>
      </c>
      <c r="AK3409" t="s">
        <v>25721</v>
      </c>
      <c r="AL3409">
        <v>1</v>
      </c>
      <c r="AM3409" s="5">
        <f t="shared" si="426"/>
        <v>0.25</v>
      </c>
      <c r="AN3409" s="4">
        <f t="shared" si="431"/>
        <v>3.786444528587656E-4</v>
      </c>
      <c r="AO3409" s="3"/>
      <c r="AP3409">
        <v>0</v>
      </c>
      <c r="AR3409" t="s">
        <v>0</v>
      </c>
      <c r="AT3409" s="2">
        <v>1.671</v>
      </c>
      <c r="AU3409" s="1">
        <f t="shared" si="427"/>
        <v>0.57567955995451969</v>
      </c>
      <c r="AV3409" s="1">
        <f t="shared" si="428"/>
        <v>0.42201809862062167</v>
      </c>
      <c r="AW3409" s="1">
        <f t="shared" si="429"/>
        <v>0.26835663728672365</v>
      </c>
    </row>
    <row r="3410" spans="1:49" x14ac:dyDescent="0.2">
      <c r="A3410">
        <v>3408</v>
      </c>
      <c r="B3410" t="s">
        <v>25720</v>
      </c>
      <c r="C3410" t="s">
        <v>25719</v>
      </c>
      <c r="F3410" t="s">
        <v>25718</v>
      </c>
      <c r="G3410" t="s">
        <v>6</v>
      </c>
      <c r="H3410" t="s">
        <v>5</v>
      </c>
      <c r="I3410" t="s">
        <v>25717</v>
      </c>
      <c r="J3410">
        <v>60000745</v>
      </c>
      <c r="K3410" t="s">
        <v>3945</v>
      </c>
      <c r="L3410" t="s">
        <v>3944</v>
      </c>
      <c r="M3410" t="s">
        <v>17</v>
      </c>
      <c r="N3410">
        <v>2</v>
      </c>
      <c r="O3410" t="s">
        <v>25716</v>
      </c>
      <c r="P3410" t="s">
        <v>25715</v>
      </c>
      <c r="Q3410" t="s">
        <v>25714</v>
      </c>
      <c r="R3410" s="7">
        <v>43344</v>
      </c>
      <c r="S3410" s="8">
        <f t="shared" si="424"/>
        <v>2018</v>
      </c>
      <c r="T3410" s="8">
        <v>2018</v>
      </c>
      <c r="U3410" s="8">
        <f t="shared" si="425"/>
        <v>4</v>
      </c>
      <c r="V3410" s="7">
        <v>43344</v>
      </c>
      <c r="W3410" t="s">
        <v>3517</v>
      </c>
      <c r="X3410" s="2">
        <v>0.33200000000000002</v>
      </c>
      <c r="Y3410" s="6">
        <f t="shared" si="430"/>
        <v>8.8625503857344985E-3</v>
      </c>
      <c r="AA3410">
        <v>15698025</v>
      </c>
      <c r="AB3410">
        <v>144926</v>
      </c>
      <c r="AC3410">
        <v>15728137</v>
      </c>
      <c r="AD3410" t="s">
        <v>1</v>
      </c>
      <c r="AE3410">
        <v>17</v>
      </c>
      <c r="AF3410">
        <v>3</v>
      </c>
      <c r="AH3410" t="s">
        <v>25713</v>
      </c>
      <c r="AI3410" t="s">
        <v>25712</v>
      </c>
      <c r="AJ3410" t="s">
        <v>25711</v>
      </c>
      <c r="AK3410" t="s">
        <v>25710</v>
      </c>
      <c r="AL3410">
        <v>1</v>
      </c>
      <c r="AM3410" s="5">
        <f t="shared" si="426"/>
        <v>0.25</v>
      </c>
      <c r="AN3410" s="4">
        <f t="shared" si="431"/>
        <v>3.786444528587656E-4</v>
      </c>
      <c r="AO3410" s="3"/>
      <c r="AP3410">
        <v>0</v>
      </c>
      <c r="AQ3410" t="s">
        <v>129</v>
      </c>
      <c r="AR3410">
        <v>1351871</v>
      </c>
      <c r="AS3410" t="s">
        <v>128</v>
      </c>
      <c r="AT3410" s="2">
        <v>1.8069999999999999</v>
      </c>
      <c r="AU3410" s="1">
        <f t="shared" si="427"/>
        <v>0.63173786058717785</v>
      </c>
      <c r="AV3410" s="1">
        <f t="shared" si="428"/>
        <v>0.4620597419296632</v>
      </c>
      <c r="AW3410" s="1">
        <f t="shared" si="429"/>
        <v>0.29238162327214856</v>
      </c>
    </row>
    <row r="3411" spans="1:49" x14ac:dyDescent="0.2">
      <c r="A3411">
        <v>3409</v>
      </c>
      <c r="B3411" t="s">
        <v>25709</v>
      </c>
      <c r="C3411" t="s">
        <v>25708</v>
      </c>
      <c r="D3411" t="s">
        <v>25707</v>
      </c>
      <c r="E3411">
        <v>29787920</v>
      </c>
      <c r="F3411" t="s">
        <v>25706</v>
      </c>
      <c r="G3411" t="s">
        <v>6</v>
      </c>
      <c r="H3411" t="s">
        <v>5</v>
      </c>
      <c r="I3411" t="s">
        <v>25705</v>
      </c>
      <c r="J3411" t="s">
        <v>2823</v>
      </c>
      <c r="K3411" t="s">
        <v>2822</v>
      </c>
      <c r="L3411" t="s">
        <v>268</v>
      </c>
      <c r="M3411" t="s">
        <v>215</v>
      </c>
      <c r="N3411">
        <v>6</v>
      </c>
      <c r="O3411" t="s">
        <v>25704</v>
      </c>
      <c r="P3411" t="s">
        <v>25703</v>
      </c>
      <c r="Q3411" t="s">
        <v>25702</v>
      </c>
      <c r="R3411" s="7">
        <v>43344</v>
      </c>
      <c r="S3411" s="8">
        <f t="shared" si="424"/>
        <v>2018</v>
      </c>
      <c r="T3411" s="8">
        <v>2018</v>
      </c>
      <c r="U3411" s="8">
        <f t="shared" si="425"/>
        <v>4</v>
      </c>
      <c r="V3411" s="7">
        <v>43344</v>
      </c>
      <c r="W3411" t="s">
        <v>3546</v>
      </c>
      <c r="X3411" s="2">
        <v>0.64800000000000002</v>
      </c>
      <c r="Y3411" s="6">
        <f t="shared" si="430"/>
        <v>1.7297989909505887E-2</v>
      </c>
      <c r="AA3411" t="s">
        <v>3545</v>
      </c>
      <c r="AB3411">
        <v>3900148224</v>
      </c>
      <c r="AC3411">
        <v>18780407</v>
      </c>
      <c r="AD3411" t="s">
        <v>1</v>
      </c>
      <c r="AE3411">
        <v>27</v>
      </c>
      <c r="AH3411" t="s">
        <v>25701</v>
      </c>
      <c r="AI3411" t="s">
        <v>25700</v>
      </c>
      <c r="AJ3411" t="s">
        <v>25699</v>
      </c>
      <c r="AK3411" t="s">
        <v>25698</v>
      </c>
      <c r="AL3411">
        <v>10</v>
      </c>
      <c r="AM3411" s="5">
        <f t="shared" si="426"/>
        <v>2.5</v>
      </c>
      <c r="AN3411" s="4">
        <f t="shared" si="431"/>
        <v>3.7864445285876562E-3</v>
      </c>
      <c r="AO3411" s="3"/>
      <c r="AP3411">
        <v>0</v>
      </c>
      <c r="AQ3411" t="s">
        <v>49</v>
      </c>
      <c r="AR3411">
        <v>31621064</v>
      </c>
      <c r="AS3411" t="s">
        <v>48</v>
      </c>
      <c r="AT3411" s="2" t="s">
        <v>7</v>
      </c>
      <c r="AU3411" s="1">
        <f t="shared" si="427"/>
        <v>1.3244526295230419</v>
      </c>
      <c r="AV3411" s="1">
        <f t="shared" si="428"/>
        <v>1.0542217219046772</v>
      </c>
      <c r="AW3411" s="1">
        <f t="shared" si="429"/>
        <v>0.78399081428631257</v>
      </c>
    </row>
    <row r="3412" spans="1:49" x14ac:dyDescent="0.2">
      <c r="A3412">
        <v>3410</v>
      </c>
      <c r="B3412" t="s">
        <v>25697</v>
      </c>
      <c r="C3412" t="s">
        <v>25696</v>
      </c>
      <c r="F3412" t="s">
        <v>25695</v>
      </c>
      <c r="G3412" t="s">
        <v>6</v>
      </c>
      <c r="H3412" t="s">
        <v>5</v>
      </c>
      <c r="I3412" t="s">
        <v>25694</v>
      </c>
      <c r="J3412" t="s">
        <v>25693</v>
      </c>
      <c r="K3412" t="s">
        <v>25692</v>
      </c>
      <c r="L3412" t="s">
        <v>25691</v>
      </c>
      <c r="M3412" t="s">
        <v>743</v>
      </c>
      <c r="N3412">
        <v>4</v>
      </c>
      <c r="O3412" t="s">
        <v>25690</v>
      </c>
      <c r="P3412" t="s">
        <v>25689</v>
      </c>
      <c r="Q3412" t="s">
        <v>25688</v>
      </c>
      <c r="R3412" s="7">
        <v>43344</v>
      </c>
      <c r="S3412" s="8">
        <f t="shared" si="424"/>
        <v>2018</v>
      </c>
      <c r="T3412" s="8">
        <v>2018</v>
      </c>
      <c r="U3412" s="8">
        <f t="shared" si="425"/>
        <v>4</v>
      </c>
      <c r="V3412" s="7">
        <v>43344</v>
      </c>
      <c r="W3412" t="s">
        <v>100</v>
      </c>
      <c r="X3412" s="2">
        <v>0.30199999999999999</v>
      </c>
      <c r="Y3412" s="6">
        <f t="shared" si="430"/>
        <v>8.0617175195536687E-3</v>
      </c>
      <c r="AA3412">
        <v>9296212</v>
      </c>
      <c r="AB3412">
        <v>20725</v>
      </c>
      <c r="AC3412" t="s">
        <v>99</v>
      </c>
      <c r="AD3412" t="s">
        <v>1</v>
      </c>
      <c r="AE3412">
        <v>102</v>
      </c>
      <c r="AF3412">
        <v>1</v>
      </c>
      <c r="AH3412" t="s">
        <v>25687</v>
      </c>
      <c r="AI3412" t="s">
        <v>25686</v>
      </c>
      <c r="AJ3412" t="s">
        <v>25685</v>
      </c>
      <c r="AK3412" t="s">
        <v>25684</v>
      </c>
      <c r="AL3412">
        <v>2</v>
      </c>
      <c r="AM3412" s="5">
        <f t="shared" si="426"/>
        <v>0.5</v>
      </c>
      <c r="AN3412" s="4">
        <f t="shared" si="431"/>
        <v>7.572889057175312E-4</v>
      </c>
      <c r="AO3412" s="3"/>
      <c r="AP3412">
        <v>0</v>
      </c>
      <c r="AR3412" t="s">
        <v>0</v>
      </c>
      <c r="AT3412" s="2">
        <v>1.671</v>
      </c>
      <c r="AU3412" s="1">
        <f t="shared" si="427"/>
        <v>0.58703889354028271</v>
      </c>
      <c r="AV3412" s="1">
        <f t="shared" si="428"/>
        <v>0.44095032126355999</v>
      </c>
      <c r="AW3412" s="1">
        <f t="shared" si="429"/>
        <v>0.2948617489868372</v>
      </c>
    </row>
    <row r="3413" spans="1:49" x14ac:dyDescent="0.2">
      <c r="A3413">
        <v>3411</v>
      </c>
      <c r="B3413" t="s">
        <v>25683</v>
      </c>
      <c r="C3413" t="s">
        <v>25682</v>
      </c>
      <c r="D3413" t="s">
        <v>25681</v>
      </c>
      <c r="F3413" t="s">
        <v>25680</v>
      </c>
      <c r="G3413" t="s">
        <v>6</v>
      </c>
      <c r="H3413" t="s">
        <v>5</v>
      </c>
      <c r="I3413" t="s">
        <v>25679</v>
      </c>
      <c r="J3413" t="s">
        <v>25678</v>
      </c>
      <c r="K3413" t="s">
        <v>25677</v>
      </c>
      <c r="L3413" t="s">
        <v>25676</v>
      </c>
      <c r="M3413" t="s">
        <v>355</v>
      </c>
      <c r="N3413">
        <v>6</v>
      </c>
      <c r="O3413" t="s">
        <v>25675</v>
      </c>
      <c r="P3413" t="s">
        <v>25674</v>
      </c>
      <c r="Q3413" t="s">
        <v>25673</v>
      </c>
      <c r="R3413" s="7">
        <v>43344</v>
      </c>
      <c r="S3413" s="8">
        <f t="shared" si="424"/>
        <v>2018</v>
      </c>
      <c r="T3413" s="8">
        <v>2018</v>
      </c>
      <c r="U3413" s="8">
        <f t="shared" si="425"/>
        <v>4</v>
      </c>
      <c r="V3413" s="7">
        <v>43344</v>
      </c>
      <c r="W3413" t="s">
        <v>4647</v>
      </c>
      <c r="X3413" s="2">
        <v>1.837</v>
      </c>
      <c r="Y3413" s="6">
        <f t="shared" si="430"/>
        <v>4.903766583913937E-2</v>
      </c>
      <c r="AA3413">
        <v>9265805</v>
      </c>
      <c r="AB3413">
        <v>24931</v>
      </c>
      <c r="AD3413" t="s">
        <v>1</v>
      </c>
      <c r="AE3413">
        <v>93</v>
      </c>
      <c r="AH3413" t="s">
        <v>25672</v>
      </c>
      <c r="AI3413" t="s">
        <v>25671</v>
      </c>
      <c r="AJ3413" t="s">
        <v>25670</v>
      </c>
      <c r="AK3413" t="s">
        <v>25669</v>
      </c>
      <c r="AL3413">
        <v>49</v>
      </c>
      <c r="AM3413" s="5">
        <f t="shared" si="426"/>
        <v>12.25</v>
      </c>
      <c r="AN3413" s="4">
        <f t="shared" si="431"/>
        <v>1.8553578190079516E-2</v>
      </c>
      <c r="AO3413" s="3"/>
      <c r="AP3413">
        <v>0</v>
      </c>
      <c r="AQ3413" t="s">
        <v>49</v>
      </c>
      <c r="AR3413" t="s">
        <v>25668</v>
      </c>
      <c r="AS3413" t="s">
        <v>48</v>
      </c>
      <c r="AT3413" s="2">
        <v>7.7</v>
      </c>
      <c r="AU3413" s="1">
        <f t="shared" si="427"/>
        <v>3.9892439544421414</v>
      </c>
      <c r="AV3413" s="1">
        <f t="shared" si="428"/>
        <v>3.3795622014609443</v>
      </c>
      <c r="AW3413" s="1">
        <f t="shared" si="429"/>
        <v>2.7698804484797468</v>
      </c>
    </row>
    <row r="3414" spans="1:49" x14ac:dyDescent="0.2">
      <c r="A3414">
        <v>3412</v>
      </c>
      <c r="B3414" t="s">
        <v>25667</v>
      </c>
      <c r="C3414" t="s">
        <v>25666</v>
      </c>
      <c r="D3414" t="s">
        <v>25665</v>
      </c>
      <c r="F3414" t="s">
        <v>25664</v>
      </c>
      <c r="G3414" t="s">
        <v>6</v>
      </c>
      <c r="H3414" t="s">
        <v>5</v>
      </c>
      <c r="I3414" t="s">
        <v>25663</v>
      </c>
      <c r="J3414" t="s">
        <v>25662</v>
      </c>
      <c r="K3414" t="s">
        <v>25661</v>
      </c>
      <c r="L3414" t="s">
        <v>25660</v>
      </c>
      <c r="M3414" t="s">
        <v>2069</v>
      </c>
      <c r="N3414">
        <v>6</v>
      </c>
      <c r="O3414" t="s">
        <v>25659</v>
      </c>
      <c r="P3414" t="s">
        <v>25658</v>
      </c>
      <c r="Q3414" t="s">
        <v>25657</v>
      </c>
      <c r="R3414" s="7">
        <v>43344</v>
      </c>
      <c r="S3414" s="8">
        <f t="shared" si="424"/>
        <v>2018</v>
      </c>
      <c r="T3414" s="8">
        <v>2018</v>
      </c>
      <c r="U3414" s="8">
        <f t="shared" si="425"/>
        <v>4</v>
      </c>
      <c r="V3414" s="7">
        <v>43344</v>
      </c>
      <c r="W3414" t="s">
        <v>207</v>
      </c>
      <c r="X3414" s="2">
        <v>1.236</v>
      </c>
      <c r="Y3414" s="6">
        <f t="shared" si="430"/>
        <v>3.2994314086650114E-2</v>
      </c>
      <c r="AA3414">
        <v>253227</v>
      </c>
      <c r="AB3414">
        <v>27847</v>
      </c>
      <c r="AD3414" t="s">
        <v>1</v>
      </c>
      <c r="AE3414">
        <v>403</v>
      </c>
      <c r="AH3414" s="10">
        <v>43466</v>
      </c>
      <c r="AI3414" t="s">
        <v>25656</v>
      </c>
      <c r="AJ3414" t="s">
        <v>25655</v>
      </c>
      <c r="AK3414" t="s">
        <v>25654</v>
      </c>
      <c r="AL3414">
        <v>25</v>
      </c>
      <c r="AM3414" s="5">
        <f t="shared" si="426"/>
        <v>6.25</v>
      </c>
      <c r="AN3414" s="4">
        <f t="shared" si="431"/>
        <v>9.4661113214691405E-3</v>
      </c>
      <c r="AO3414" s="3"/>
      <c r="AP3414">
        <v>0</v>
      </c>
      <c r="AQ3414" t="s">
        <v>1345</v>
      </c>
      <c r="AR3414" t="s">
        <v>25653</v>
      </c>
      <c r="AS3414" t="s">
        <v>1343</v>
      </c>
      <c r="AT3414" s="2">
        <v>3.548</v>
      </c>
      <c r="AU3414" s="1">
        <f t="shared" si="427"/>
        <v>2.593585325709582</v>
      </c>
      <c r="AV3414" s="1">
        <f t="shared" si="428"/>
        <v>2.123021270405963</v>
      </c>
      <c r="AW3414" s="1">
        <f t="shared" si="429"/>
        <v>1.6524572151023431</v>
      </c>
    </row>
    <row r="3415" spans="1:49" x14ac:dyDescent="0.2">
      <c r="A3415">
        <v>3413</v>
      </c>
      <c r="B3415" t="s">
        <v>25652</v>
      </c>
      <c r="C3415" t="s">
        <v>25651</v>
      </c>
      <c r="D3415" t="s">
        <v>25650</v>
      </c>
      <c r="F3415" t="s">
        <v>25649</v>
      </c>
      <c r="G3415" t="s">
        <v>6</v>
      </c>
      <c r="H3415" t="s">
        <v>5</v>
      </c>
      <c r="I3415" t="s">
        <v>25648</v>
      </c>
      <c r="J3415">
        <v>60018273</v>
      </c>
      <c r="K3415" t="s">
        <v>1903</v>
      </c>
      <c r="L3415" t="s">
        <v>180</v>
      </c>
      <c r="M3415" t="s">
        <v>54</v>
      </c>
      <c r="N3415">
        <v>1</v>
      </c>
      <c r="O3415" t="s">
        <v>25647</v>
      </c>
      <c r="P3415">
        <v>25722231100</v>
      </c>
      <c r="Q3415">
        <v>60018273</v>
      </c>
      <c r="R3415" s="7">
        <v>43344</v>
      </c>
      <c r="S3415" s="8">
        <f t="shared" si="424"/>
        <v>2018</v>
      </c>
      <c r="T3415" s="8">
        <v>2018</v>
      </c>
      <c r="U3415" s="8">
        <f t="shared" si="425"/>
        <v>4</v>
      </c>
      <c r="V3415" s="7">
        <v>43344</v>
      </c>
      <c r="W3415" t="s">
        <v>16068</v>
      </c>
      <c r="X3415" s="2">
        <v>1.7609999999999999</v>
      </c>
      <c r="Y3415" s="6">
        <f t="shared" si="430"/>
        <v>4.7008889244814604E-2</v>
      </c>
      <c r="AA3415">
        <v>9518320</v>
      </c>
      <c r="AB3415">
        <v>13853</v>
      </c>
      <c r="AD3415" t="s">
        <v>1</v>
      </c>
      <c r="AE3415">
        <v>177</v>
      </c>
      <c r="AH3415" t="s">
        <v>1445</v>
      </c>
      <c r="AI3415" t="s">
        <v>25646</v>
      </c>
      <c r="AJ3415" t="s">
        <v>25645</v>
      </c>
      <c r="AK3415" t="s">
        <v>25644</v>
      </c>
      <c r="AL3415">
        <v>34</v>
      </c>
      <c r="AM3415" s="5">
        <f t="shared" si="426"/>
        <v>8.5</v>
      </c>
      <c r="AN3415" s="4">
        <f t="shared" si="431"/>
        <v>1.2873911397198031E-2</v>
      </c>
      <c r="AO3415" s="3"/>
      <c r="AP3415">
        <v>0</v>
      </c>
      <c r="AQ3415" t="s">
        <v>129</v>
      </c>
      <c r="AR3415">
        <v>9184023</v>
      </c>
      <c r="AS3415" t="s">
        <v>25643</v>
      </c>
      <c r="AT3415" s="2" t="s">
        <v>7</v>
      </c>
      <c r="AU3415" s="1">
        <f t="shared" si="427"/>
        <v>3.676839589052963</v>
      </c>
      <c r="AV3415" s="1">
        <f t="shared" si="428"/>
        <v>2.9941400321006317</v>
      </c>
      <c r="AW3415" s="1">
        <f t="shared" si="429"/>
        <v>2.3114404751483004</v>
      </c>
    </row>
    <row r="3416" spans="1:49" x14ac:dyDescent="0.2">
      <c r="A3416">
        <v>3414</v>
      </c>
      <c r="B3416" t="s">
        <v>25642</v>
      </c>
      <c r="C3416" t="s">
        <v>25641</v>
      </c>
      <c r="F3416" t="s">
        <v>25640</v>
      </c>
      <c r="G3416" t="s">
        <v>6</v>
      </c>
      <c r="H3416" t="s">
        <v>5</v>
      </c>
      <c r="I3416" t="s">
        <v>25639</v>
      </c>
      <c r="J3416">
        <v>60038812</v>
      </c>
      <c r="K3416" t="s">
        <v>25638</v>
      </c>
      <c r="L3416" t="s">
        <v>25637</v>
      </c>
      <c r="M3416" t="s">
        <v>5363</v>
      </c>
      <c r="N3416">
        <v>1</v>
      </c>
      <c r="O3416" t="s">
        <v>25636</v>
      </c>
      <c r="P3416">
        <v>56222659200</v>
      </c>
      <c r="Q3416">
        <v>60038812</v>
      </c>
      <c r="R3416" s="7">
        <v>43344</v>
      </c>
      <c r="S3416" s="8">
        <f t="shared" si="424"/>
        <v>2018</v>
      </c>
      <c r="T3416" s="8">
        <v>2018</v>
      </c>
      <c r="U3416" s="8">
        <f t="shared" si="425"/>
        <v>4</v>
      </c>
      <c r="V3416" s="7">
        <v>43344</v>
      </c>
      <c r="W3416" t="s">
        <v>218</v>
      </c>
      <c r="X3416" s="2">
        <v>2.141</v>
      </c>
      <c r="Y3416" s="6">
        <f t="shared" si="430"/>
        <v>5.7152772216438434E-2</v>
      </c>
      <c r="AA3416">
        <v>1962892</v>
      </c>
      <c r="AB3416">
        <v>17360</v>
      </c>
      <c r="AD3416" t="s">
        <v>1</v>
      </c>
      <c r="AE3416">
        <v>56</v>
      </c>
      <c r="AF3416">
        <v>9</v>
      </c>
      <c r="AG3416">
        <v>8356192</v>
      </c>
      <c r="AH3416" t="s">
        <v>25635</v>
      </c>
      <c r="AI3416" t="s">
        <v>25634</v>
      </c>
      <c r="AJ3416" t="s">
        <v>25633</v>
      </c>
      <c r="AK3416" t="s">
        <v>25632</v>
      </c>
      <c r="AL3416">
        <v>2</v>
      </c>
      <c r="AM3416" s="5">
        <f t="shared" si="426"/>
        <v>0.5</v>
      </c>
      <c r="AN3416" s="4">
        <f t="shared" si="431"/>
        <v>7.572889057175312E-4</v>
      </c>
      <c r="AO3416" s="3"/>
      <c r="AP3416">
        <v>0</v>
      </c>
      <c r="AR3416" t="s">
        <v>25631</v>
      </c>
      <c r="AT3416" s="2" t="s">
        <v>7</v>
      </c>
      <c r="AU3416" s="1">
        <f t="shared" si="427"/>
        <v>4.0234127223222158</v>
      </c>
      <c r="AV3416" s="1">
        <f t="shared" si="428"/>
        <v>2.8955030561077981</v>
      </c>
      <c r="AW3416" s="1">
        <f t="shared" si="429"/>
        <v>1.7675933898933804</v>
      </c>
    </row>
    <row r="3417" spans="1:49" x14ac:dyDescent="0.2">
      <c r="A3417">
        <v>3415</v>
      </c>
      <c r="B3417" t="s">
        <v>25630</v>
      </c>
      <c r="C3417" t="s">
        <v>25629</v>
      </c>
      <c r="F3417" t="s">
        <v>25628</v>
      </c>
      <c r="G3417" t="s">
        <v>6</v>
      </c>
      <c r="H3417" t="s">
        <v>5</v>
      </c>
      <c r="I3417" t="s">
        <v>4412</v>
      </c>
      <c r="J3417">
        <v>60019533</v>
      </c>
      <c r="K3417" t="s">
        <v>404</v>
      </c>
      <c r="L3417" t="s">
        <v>403</v>
      </c>
      <c r="M3417" t="s">
        <v>54</v>
      </c>
      <c r="N3417">
        <v>5</v>
      </c>
      <c r="O3417" t="s">
        <v>25627</v>
      </c>
      <c r="P3417" t="s">
        <v>25626</v>
      </c>
      <c r="Q3417" t="s">
        <v>20431</v>
      </c>
      <c r="R3417" s="7">
        <v>43344</v>
      </c>
      <c r="S3417" s="8">
        <f t="shared" si="424"/>
        <v>2018</v>
      </c>
      <c r="T3417" s="8">
        <v>2018</v>
      </c>
      <c r="U3417" s="8">
        <f t="shared" si="425"/>
        <v>4</v>
      </c>
      <c r="V3417" s="7">
        <v>43344</v>
      </c>
      <c r="W3417" t="s">
        <v>25625</v>
      </c>
      <c r="X3417" s="2">
        <v>0.9</v>
      </c>
      <c r="Y3417" s="6">
        <f t="shared" si="430"/>
        <v>2.4024985985424845E-2</v>
      </c>
      <c r="AA3417">
        <v>27820</v>
      </c>
      <c r="AB3417">
        <v>20982</v>
      </c>
      <c r="AC3417">
        <v>15512916</v>
      </c>
      <c r="AD3417" t="s">
        <v>1</v>
      </c>
      <c r="AE3417">
        <v>101</v>
      </c>
      <c r="AF3417">
        <v>9</v>
      </c>
      <c r="AH3417" t="s">
        <v>25624</v>
      </c>
      <c r="AI3417" t="s">
        <v>25623</v>
      </c>
      <c r="AJ3417" t="s">
        <v>25622</v>
      </c>
      <c r="AK3417" t="s">
        <v>25621</v>
      </c>
      <c r="AL3417">
        <v>19</v>
      </c>
      <c r="AM3417" s="5">
        <f t="shared" si="426"/>
        <v>4.75</v>
      </c>
      <c r="AN3417" s="4">
        <f t="shared" si="431"/>
        <v>7.1942446043165471E-3</v>
      </c>
      <c r="AO3417" s="3"/>
      <c r="AP3417">
        <v>0</v>
      </c>
      <c r="AQ3417" t="s">
        <v>49</v>
      </c>
      <c r="AR3417">
        <v>1705</v>
      </c>
      <c r="AS3417" t="s">
        <v>48</v>
      </c>
      <c r="AT3417" s="2" t="s">
        <v>7</v>
      </c>
      <c r="AU3417" s="1">
        <f t="shared" si="427"/>
        <v>1.8975763571092354</v>
      </c>
      <c r="AV3417" s="1">
        <f t="shared" si="428"/>
        <v>1.5609615294870696</v>
      </c>
      <c r="AW3417" s="1">
        <f t="shared" si="429"/>
        <v>1.2243467018649035</v>
      </c>
    </row>
    <row r="3418" spans="1:49" x14ac:dyDescent="0.2">
      <c r="A3418">
        <v>3416</v>
      </c>
      <c r="B3418" t="s">
        <v>25620</v>
      </c>
      <c r="C3418" t="s">
        <v>25619</v>
      </c>
      <c r="F3418" t="s">
        <v>25618</v>
      </c>
      <c r="G3418" t="s">
        <v>6</v>
      </c>
      <c r="H3418" t="s">
        <v>5</v>
      </c>
      <c r="I3418" t="s">
        <v>12254</v>
      </c>
      <c r="J3418">
        <v>60109923</v>
      </c>
      <c r="K3418" t="s">
        <v>1327</v>
      </c>
      <c r="L3418" t="s">
        <v>701</v>
      </c>
      <c r="M3418" t="s">
        <v>14</v>
      </c>
      <c r="N3418">
        <v>2</v>
      </c>
      <c r="O3418" t="s">
        <v>24074</v>
      </c>
      <c r="P3418" t="s">
        <v>24073</v>
      </c>
      <c r="Q3418" t="s">
        <v>21083</v>
      </c>
      <c r="R3418" s="7">
        <v>43344</v>
      </c>
      <c r="S3418" s="8">
        <f t="shared" si="424"/>
        <v>2018</v>
      </c>
      <c r="T3418" s="8">
        <v>2018</v>
      </c>
      <c r="U3418" s="8">
        <f t="shared" si="425"/>
        <v>4</v>
      </c>
      <c r="V3418" s="7">
        <v>43344</v>
      </c>
      <c r="W3418" t="s">
        <v>100</v>
      </c>
      <c r="X3418" s="2">
        <v>0.30199999999999999</v>
      </c>
      <c r="Y3418" s="6">
        <f t="shared" si="430"/>
        <v>8.0617175195536687E-3</v>
      </c>
      <c r="AA3418">
        <v>9296212</v>
      </c>
      <c r="AB3418">
        <v>20725</v>
      </c>
      <c r="AC3418" t="s">
        <v>99</v>
      </c>
      <c r="AD3418" t="s">
        <v>1</v>
      </c>
      <c r="AE3418">
        <v>102</v>
      </c>
      <c r="AF3418">
        <v>1</v>
      </c>
      <c r="AH3418" t="s">
        <v>25617</v>
      </c>
      <c r="AI3418" t="s">
        <v>25616</v>
      </c>
      <c r="AJ3418" t="s">
        <v>25615</v>
      </c>
      <c r="AK3418" t="s">
        <v>25614</v>
      </c>
      <c r="AL3418">
        <v>10</v>
      </c>
      <c r="AM3418" s="5">
        <f t="shared" si="426"/>
        <v>2.5</v>
      </c>
      <c r="AN3418" s="4">
        <f t="shared" si="431"/>
        <v>3.7864445285876562E-3</v>
      </c>
      <c r="AO3418" s="3"/>
      <c r="AP3418">
        <v>0</v>
      </c>
      <c r="AR3418" t="s">
        <v>0</v>
      </c>
      <c r="AS3418" t="s">
        <v>4029</v>
      </c>
      <c r="AT3418" s="2">
        <v>1.671</v>
      </c>
      <c r="AU3418" s="1">
        <f t="shared" si="427"/>
        <v>0.67791356222638643</v>
      </c>
      <c r="AV3418" s="1">
        <f t="shared" si="428"/>
        <v>0.59240810240706621</v>
      </c>
      <c r="AW3418" s="1">
        <f t="shared" si="429"/>
        <v>0.50690264258774587</v>
      </c>
    </row>
    <row r="3419" spans="1:49" x14ac:dyDescent="0.2">
      <c r="A3419">
        <v>3417</v>
      </c>
      <c r="B3419" t="s">
        <v>25613</v>
      </c>
      <c r="C3419" t="s">
        <v>25612</v>
      </c>
      <c r="D3419" t="s">
        <v>25611</v>
      </c>
      <c r="F3419" t="s">
        <v>25610</v>
      </c>
      <c r="G3419" t="s">
        <v>6</v>
      </c>
      <c r="H3419" t="s">
        <v>5</v>
      </c>
      <c r="I3419" t="s">
        <v>25609</v>
      </c>
      <c r="J3419">
        <v>60032144</v>
      </c>
      <c r="K3419" t="s">
        <v>730</v>
      </c>
      <c r="L3419" t="s">
        <v>636</v>
      </c>
      <c r="M3419" t="s">
        <v>140</v>
      </c>
      <c r="N3419">
        <v>3</v>
      </c>
      <c r="O3419" t="s">
        <v>25608</v>
      </c>
      <c r="P3419" t="s">
        <v>25607</v>
      </c>
      <c r="Q3419" t="s">
        <v>4760</v>
      </c>
      <c r="R3419" s="7">
        <v>43344</v>
      </c>
      <c r="S3419" s="8">
        <f t="shared" si="424"/>
        <v>2018</v>
      </c>
      <c r="T3419" s="8">
        <v>2018</v>
      </c>
      <c r="U3419" s="8">
        <f t="shared" si="425"/>
        <v>4</v>
      </c>
      <c r="V3419" s="7">
        <v>43344</v>
      </c>
      <c r="W3419" t="s">
        <v>2899</v>
      </c>
      <c r="X3419" s="2">
        <v>0.77200000000000002</v>
      </c>
      <c r="Y3419" s="6">
        <f t="shared" si="430"/>
        <v>2.0608099089719976E-2</v>
      </c>
      <c r="AA3419">
        <v>2632241</v>
      </c>
      <c r="AB3419">
        <v>15424</v>
      </c>
      <c r="AD3419" t="s">
        <v>1</v>
      </c>
      <c r="AE3419">
        <v>125</v>
      </c>
      <c r="AH3419" t="s">
        <v>25606</v>
      </c>
      <c r="AI3419" t="s">
        <v>25605</v>
      </c>
      <c r="AJ3419" t="s">
        <v>25604</v>
      </c>
      <c r="AK3419" t="s">
        <v>25603</v>
      </c>
      <c r="AL3419">
        <v>17</v>
      </c>
      <c r="AM3419" s="5">
        <f t="shared" si="426"/>
        <v>4.25</v>
      </c>
      <c r="AN3419" s="4">
        <f t="shared" si="431"/>
        <v>6.4369556985990157E-3</v>
      </c>
      <c r="AO3419" s="3"/>
      <c r="AP3419">
        <v>0</v>
      </c>
      <c r="AR3419" t="s">
        <v>0</v>
      </c>
      <c r="AT3419" s="2" t="s">
        <v>7</v>
      </c>
      <c r="AU3419" s="1">
        <f t="shared" si="427"/>
        <v>1.6356756072383687</v>
      </c>
      <c r="AV3419" s="1">
        <f t="shared" si="428"/>
        <v>1.3522527394159496</v>
      </c>
      <c r="AW3419" s="1">
        <f t="shared" si="429"/>
        <v>1.0688298715935303</v>
      </c>
    </row>
    <row r="3420" spans="1:49" x14ac:dyDescent="0.2">
      <c r="A3420">
        <v>3418</v>
      </c>
      <c r="B3420" t="s">
        <v>25602</v>
      </c>
      <c r="C3420" t="s">
        <v>25601</v>
      </c>
      <c r="D3420" t="s">
        <v>25600</v>
      </c>
      <c r="F3420" t="s">
        <v>25599</v>
      </c>
      <c r="G3420" t="s">
        <v>6</v>
      </c>
      <c r="H3420" t="s">
        <v>5</v>
      </c>
      <c r="I3420" t="s">
        <v>25598</v>
      </c>
      <c r="J3420">
        <v>60069972</v>
      </c>
      <c r="K3420" t="s">
        <v>1276</v>
      </c>
      <c r="L3420" t="s">
        <v>1275</v>
      </c>
      <c r="M3420" t="s">
        <v>59</v>
      </c>
      <c r="N3420">
        <v>10</v>
      </c>
      <c r="O3420" t="s">
        <v>25597</v>
      </c>
      <c r="P3420" t="s">
        <v>25596</v>
      </c>
      <c r="Q3420" t="s">
        <v>25595</v>
      </c>
      <c r="R3420" s="7">
        <v>43344</v>
      </c>
      <c r="S3420" s="8">
        <f t="shared" si="424"/>
        <v>2018</v>
      </c>
      <c r="T3420" s="8">
        <v>2018</v>
      </c>
      <c r="U3420" s="8">
        <f t="shared" si="425"/>
        <v>4</v>
      </c>
      <c r="V3420" s="7">
        <v>43344</v>
      </c>
      <c r="W3420" t="s">
        <v>4179</v>
      </c>
      <c r="X3420" s="2">
        <v>0.51500000000000001</v>
      </c>
      <c r="Y3420" s="6">
        <f t="shared" si="430"/>
        <v>1.374763086943755E-2</v>
      </c>
      <c r="AA3420">
        <v>13646826</v>
      </c>
      <c r="AB3420">
        <v>28436</v>
      </c>
      <c r="AD3420" t="s">
        <v>1</v>
      </c>
      <c r="AE3420">
        <v>174</v>
      </c>
      <c r="AH3420" t="s">
        <v>25594</v>
      </c>
      <c r="AI3420" t="s">
        <v>25593</v>
      </c>
      <c r="AJ3420" t="s">
        <v>25592</v>
      </c>
      <c r="AK3420" t="s">
        <v>25591</v>
      </c>
      <c r="AL3420">
        <v>10</v>
      </c>
      <c r="AM3420" s="5">
        <f t="shared" si="426"/>
        <v>2.5</v>
      </c>
      <c r="AN3420" s="4">
        <f t="shared" si="431"/>
        <v>3.7864445285876562E-3</v>
      </c>
      <c r="AO3420" s="3"/>
      <c r="AP3420">
        <v>0</v>
      </c>
      <c r="AR3420" t="s">
        <v>0</v>
      </c>
      <c r="AT3420" s="2" t="s">
        <v>7</v>
      </c>
      <c r="AU3420" s="1">
        <f t="shared" si="427"/>
        <v>1.0759274967182582</v>
      </c>
      <c r="AV3420" s="1">
        <f t="shared" si="428"/>
        <v>0.87670376990126031</v>
      </c>
      <c r="AW3420" s="1">
        <f t="shared" si="429"/>
        <v>0.67748004308426246</v>
      </c>
    </row>
    <row r="3421" spans="1:49" x14ac:dyDescent="0.2">
      <c r="A3421">
        <v>3419</v>
      </c>
      <c r="B3421" t="s">
        <v>25590</v>
      </c>
      <c r="C3421" t="s">
        <v>25589</v>
      </c>
      <c r="F3421" t="s">
        <v>25588</v>
      </c>
      <c r="G3421" t="s">
        <v>6</v>
      </c>
      <c r="H3421" t="s">
        <v>5</v>
      </c>
      <c r="I3421" t="s">
        <v>4168</v>
      </c>
      <c r="J3421">
        <v>60032358</v>
      </c>
      <c r="K3421" t="s">
        <v>4167</v>
      </c>
      <c r="L3421" t="s">
        <v>1158</v>
      </c>
      <c r="M3421" t="s">
        <v>14</v>
      </c>
      <c r="N3421">
        <v>3</v>
      </c>
      <c r="O3421" t="s">
        <v>4166</v>
      </c>
      <c r="P3421" t="s">
        <v>4165</v>
      </c>
      <c r="Q3421" t="s">
        <v>4164</v>
      </c>
      <c r="R3421" s="7">
        <v>43344</v>
      </c>
      <c r="S3421" s="8">
        <f t="shared" si="424"/>
        <v>2018</v>
      </c>
      <c r="T3421" s="8">
        <v>2018</v>
      </c>
      <c r="U3421" s="8">
        <f t="shared" si="425"/>
        <v>4</v>
      </c>
      <c r="V3421" s="7">
        <v>43344</v>
      </c>
      <c r="W3421" t="s">
        <v>100</v>
      </c>
      <c r="X3421" s="2">
        <v>0.30199999999999999</v>
      </c>
      <c r="Y3421" s="6">
        <f t="shared" si="430"/>
        <v>8.0617175195536687E-3</v>
      </c>
      <c r="AA3421">
        <v>9296212</v>
      </c>
      <c r="AB3421">
        <v>20725</v>
      </c>
      <c r="AC3421" t="s">
        <v>99</v>
      </c>
      <c r="AD3421" t="s">
        <v>1</v>
      </c>
      <c r="AE3421">
        <v>102</v>
      </c>
      <c r="AF3421">
        <v>1</v>
      </c>
      <c r="AH3421" t="s">
        <v>25587</v>
      </c>
      <c r="AI3421" t="s">
        <v>25586</v>
      </c>
      <c r="AJ3421" t="s">
        <v>25585</v>
      </c>
      <c r="AK3421" t="s">
        <v>25584</v>
      </c>
      <c r="AL3421">
        <v>0</v>
      </c>
      <c r="AM3421" s="5">
        <f t="shared" si="426"/>
        <v>0</v>
      </c>
      <c r="AN3421" s="4">
        <f t="shared" si="431"/>
        <v>0</v>
      </c>
      <c r="AO3421" s="3"/>
      <c r="AP3421">
        <v>0</v>
      </c>
      <c r="AR3421" t="s">
        <v>0</v>
      </c>
      <c r="AT3421" s="2">
        <v>1.671</v>
      </c>
      <c r="AU3421" s="1">
        <f t="shared" si="427"/>
        <v>0.56432022636875678</v>
      </c>
      <c r="AV3421" s="1">
        <f t="shared" si="428"/>
        <v>0.40308587597768342</v>
      </c>
      <c r="AW3421" s="1">
        <f t="shared" si="429"/>
        <v>0.24185152558661005</v>
      </c>
    </row>
    <row r="3422" spans="1:49" x14ac:dyDescent="0.2">
      <c r="A3422">
        <v>3420</v>
      </c>
      <c r="B3422" t="s">
        <v>25583</v>
      </c>
      <c r="C3422" t="s">
        <v>25582</v>
      </c>
      <c r="D3422" t="s">
        <v>25581</v>
      </c>
      <c r="F3422" t="s">
        <v>25580</v>
      </c>
      <c r="G3422" t="s">
        <v>6</v>
      </c>
      <c r="H3422" t="s">
        <v>5</v>
      </c>
      <c r="I3422" t="s">
        <v>25579</v>
      </c>
      <c r="J3422" t="s">
        <v>25578</v>
      </c>
      <c r="K3422" t="s">
        <v>25577</v>
      </c>
      <c r="L3422" t="s">
        <v>25576</v>
      </c>
      <c r="M3422" t="s">
        <v>429</v>
      </c>
      <c r="N3422">
        <v>3</v>
      </c>
      <c r="O3422" t="s">
        <v>25575</v>
      </c>
      <c r="P3422" t="s">
        <v>25574</v>
      </c>
      <c r="Q3422" t="s">
        <v>25573</v>
      </c>
      <c r="R3422" s="7">
        <v>43344</v>
      </c>
      <c r="S3422" s="8">
        <f t="shared" si="424"/>
        <v>2018</v>
      </c>
      <c r="T3422" s="8">
        <v>2018</v>
      </c>
      <c r="U3422" s="8">
        <f t="shared" si="425"/>
        <v>4</v>
      </c>
      <c r="V3422" s="7">
        <v>43344</v>
      </c>
      <c r="W3422" t="s">
        <v>25572</v>
      </c>
      <c r="X3422" s="2">
        <v>1.5669999999999999</v>
      </c>
      <c r="Y3422" s="6">
        <f t="shared" si="430"/>
        <v>4.1830170043511916E-2</v>
      </c>
      <c r="AA3422">
        <v>7365853</v>
      </c>
      <c r="AB3422">
        <v>20896</v>
      </c>
      <c r="AD3422" t="s">
        <v>1</v>
      </c>
      <c r="AE3422">
        <v>35</v>
      </c>
      <c r="AF3422">
        <v>6</v>
      </c>
      <c r="AH3422" t="s">
        <v>25571</v>
      </c>
      <c r="AI3422" t="s">
        <v>25570</v>
      </c>
      <c r="AJ3422" t="s">
        <v>25569</v>
      </c>
      <c r="AK3422" t="s">
        <v>25568</v>
      </c>
      <c r="AL3422">
        <v>44</v>
      </c>
      <c r="AM3422" s="5">
        <f t="shared" si="426"/>
        <v>11</v>
      </c>
      <c r="AN3422" s="4">
        <f t="shared" si="431"/>
        <v>1.6660355925785686E-2</v>
      </c>
      <c r="AO3422" s="3"/>
      <c r="AP3422">
        <v>0</v>
      </c>
      <c r="AR3422" t="s">
        <v>0</v>
      </c>
      <c r="AT3422" s="2">
        <v>6.1820000000000004</v>
      </c>
      <c r="AU3422" s="1">
        <f t="shared" si="427"/>
        <v>3.4279225808194043</v>
      </c>
      <c r="AV3422" s="1">
        <f t="shared" si="428"/>
        <v>2.9245262984648801</v>
      </c>
      <c r="AW3422" s="1">
        <f t="shared" si="429"/>
        <v>2.4211300161103551</v>
      </c>
    </row>
    <row r="3423" spans="1:49" x14ac:dyDescent="0.2">
      <c r="A3423">
        <v>3421</v>
      </c>
      <c r="B3423" t="s">
        <v>25567</v>
      </c>
      <c r="C3423" t="s">
        <v>25566</v>
      </c>
      <c r="F3423" t="s">
        <v>25565</v>
      </c>
      <c r="G3423" t="s">
        <v>6</v>
      </c>
      <c r="H3423" t="s">
        <v>5</v>
      </c>
      <c r="I3423" t="s">
        <v>25564</v>
      </c>
      <c r="J3423" t="s">
        <v>25563</v>
      </c>
      <c r="K3423" t="s">
        <v>25562</v>
      </c>
      <c r="L3423" t="s">
        <v>25561</v>
      </c>
      <c r="M3423" t="s">
        <v>743</v>
      </c>
      <c r="N3423">
        <v>3</v>
      </c>
      <c r="O3423" t="s">
        <v>25560</v>
      </c>
      <c r="P3423" t="s">
        <v>25559</v>
      </c>
      <c r="Q3423" t="s">
        <v>25558</v>
      </c>
      <c r="R3423" s="7">
        <v>43344</v>
      </c>
      <c r="S3423" s="8">
        <f t="shared" si="424"/>
        <v>2018</v>
      </c>
      <c r="T3423" s="8">
        <v>2018</v>
      </c>
      <c r="U3423" s="8">
        <f t="shared" si="425"/>
        <v>4</v>
      </c>
      <c r="V3423" s="7">
        <v>43344</v>
      </c>
      <c r="W3423" t="s">
        <v>3517</v>
      </c>
      <c r="X3423" s="2">
        <v>0.33200000000000002</v>
      </c>
      <c r="Y3423" s="6">
        <f t="shared" si="430"/>
        <v>8.8625503857344985E-3</v>
      </c>
      <c r="AA3423">
        <v>15698025</v>
      </c>
      <c r="AB3423">
        <v>144926</v>
      </c>
      <c r="AC3423">
        <v>15728137</v>
      </c>
      <c r="AD3423" t="s">
        <v>1</v>
      </c>
      <c r="AE3423">
        <v>17</v>
      </c>
      <c r="AF3423">
        <v>3</v>
      </c>
      <c r="AH3423" t="s">
        <v>25557</v>
      </c>
      <c r="AI3423" t="s">
        <v>25556</v>
      </c>
      <c r="AJ3423" t="s">
        <v>25555</v>
      </c>
      <c r="AK3423" t="s">
        <v>25554</v>
      </c>
      <c r="AL3423">
        <v>10</v>
      </c>
      <c r="AM3423" s="5">
        <f t="shared" si="426"/>
        <v>2.5</v>
      </c>
      <c r="AN3423" s="4">
        <f t="shared" si="431"/>
        <v>3.7864445285876562E-3</v>
      </c>
      <c r="AO3423" s="3"/>
      <c r="AP3423">
        <v>0</v>
      </c>
      <c r="AR3423" t="s">
        <v>0</v>
      </c>
      <c r="AT3423" s="2">
        <v>1.8069999999999999</v>
      </c>
      <c r="AU3423" s="1">
        <f t="shared" si="427"/>
        <v>0.73397186285904459</v>
      </c>
      <c r="AV3423" s="1">
        <f t="shared" si="428"/>
        <v>0.63244974571610768</v>
      </c>
      <c r="AW3423" s="1">
        <f t="shared" si="429"/>
        <v>0.53092762857317088</v>
      </c>
    </row>
    <row r="3424" spans="1:49" x14ac:dyDescent="0.2">
      <c r="A3424">
        <v>3422</v>
      </c>
      <c r="B3424" t="s">
        <v>25553</v>
      </c>
      <c r="C3424" t="s">
        <v>25552</v>
      </c>
      <c r="F3424" t="s">
        <v>25551</v>
      </c>
      <c r="G3424" t="s">
        <v>6</v>
      </c>
      <c r="H3424" t="s">
        <v>5</v>
      </c>
      <c r="I3424" t="s">
        <v>540</v>
      </c>
      <c r="J3424">
        <v>60114052</v>
      </c>
      <c r="K3424" t="s">
        <v>1583</v>
      </c>
      <c r="L3424" t="s">
        <v>1582</v>
      </c>
      <c r="M3424" t="s">
        <v>14</v>
      </c>
      <c r="N3424">
        <v>3</v>
      </c>
      <c r="O3424" t="s">
        <v>25550</v>
      </c>
      <c r="P3424" t="s">
        <v>25549</v>
      </c>
      <c r="Q3424" t="s">
        <v>1581</v>
      </c>
      <c r="R3424" s="7">
        <v>43344</v>
      </c>
      <c r="S3424" s="8">
        <f t="shared" si="424"/>
        <v>2018</v>
      </c>
      <c r="T3424" s="8">
        <v>2018</v>
      </c>
      <c r="U3424" s="8">
        <f t="shared" si="425"/>
        <v>4</v>
      </c>
      <c r="V3424" s="7">
        <v>43344</v>
      </c>
      <c r="W3424" t="s">
        <v>3517</v>
      </c>
      <c r="X3424" s="2">
        <v>0.33200000000000002</v>
      </c>
      <c r="Y3424" s="6">
        <f t="shared" si="430"/>
        <v>8.8625503857344985E-3</v>
      </c>
      <c r="AA3424">
        <v>15698025</v>
      </c>
      <c r="AB3424">
        <v>144926</v>
      </c>
      <c r="AC3424">
        <v>15728137</v>
      </c>
      <c r="AD3424" t="s">
        <v>1</v>
      </c>
      <c r="AE3424">
        <v>17</v>
      </c>
      <c r="AF3424">
        <v>3</v>
      </c>
      <c r="AH3424" t="s">
        <v>25548</v>
      </c>
      <c r="AI3424" t="s">
        <v>25547</v>
      </c>
      <c r="AJ3424" t="s">
        <v>25546</v>
      </c>
      <c r="AK3424" t="s">
        <v>25545</v>
      </c>
      <c r="AL3424">
        <v>27</v>
      </c>
      <c r="AM3424" s="5">
        <f t="shared" si="426"/>
        <v>6.75</v>
      </c>
      <c r="AN3424" s="4">
        <f t="shared" si="431"/>
        <v>1.0223400227186671E-2</v>
      </c>
      <c r="AO3424" s="3"/>
      <c r="AP3424">
        <v>0</v>
      </c>
      <c r="AR3424" t="s">
        <v>0</v>
      </c>
      <c r="AT3424" s="2">
        <v>1.8069999999999999</v>
      </c>
      <c r="AU3424" s="1">
        <f t="shared" si="427"/>
        <v>0.92708053381701494</v>
      </c>
      <c r="AV3424" s="1">
        <f t="shared" si="428"/>
        <v>0.95429753064605849</v>
      </c>
      <c r="AW3424" s="1">
        <f t="shared" si="429"/>
        <v>0.98151452747510182</v>
      </c>
    </row>
    <row r="3425" spans="1:49" x14ac:dyDescent="0.2">
      <c r="A3425">
        <v>3423</v>
      </c>
      <c r="B3425" t="s">
        <v>25544</v>
      </c>
      <c r="C3425" t="s">
        <v>25543</v>
      </c>
      <c r="D3425" t="s">
        <v>25542</v>
      </c>
      <c r="F3425" t="s">
        <v>25541</v>
      </c>
      <c r="G3425" t="s">
        <v>6</v>
      </c>
      <c r="H3425" t="s">
        <v>5</v>
      </c>
      <c r="I3425" t="s">
        <v>57</v>
      </c>
      <c r="J3425" t="s">
        <v>25540</v>
      </c>
      <c r="K3425" t="s">
        <v>25539</v>
      </c>
      <c r="L3425" t="s">
        <v>791</v>
      </c>
      <c r="M3425" t="s">
        <v>359</v>
      </c>
      <c r="N3425">
        <v>6</v>
      </c>
      <c r="O3425" t="s">
        <v>25538</v>
      </c>
      <c r="P3425" t="s">
        <v>25537</v>
      </c>
      <c r="Q3425" t="s">
        <v>25536</v>
      </c>
      <c r="R3425" s="7">
        <v>43344</v>
      </c>
      <c r="S3425" s="8">
        <f t="shared" si="424"/>
        <v>2018</v>
      </c>
      <c r="T3425" s="8">
        <v>2018</v>
      </c>
      <c r="U3425" s="8">
        <f t="shared" si="425"/>
        <v>4</v>
      </c>
      <c r="V3425" s="7">
        <v>43344</v>
      </c>
      <c r="W3425" t="s">
        <v>4257</v>
      </c>
      <c r="X3425" s="2">
        <v>2.96</v>
      </c>
      <c r="Y3425" s="6">
        <f t="shared" si="430"/>
        <v>7.9015509463175038E-2</v>
      </c>
      <c r="AA3425">
        <v>9242716</v>
      </c>
      <c r="AB3425">
        <v>29161</v>
      </c>
      <c r="AD3425" t="s">
        <v>1</v>
      </c>
      <c r="AE3425">
        <v>143</v>
      </c>
      <c r="AH3425" t="s">
        <v>25535</v>
      </c>
      <c r="AI3425" t="s">
        <v>25534</v>
      </c>
      <c r="AJ3425" t="s">
        <v>25533</v>
      </c>
      <c r="AK3425" t="s">
        <v>25532</v>
      </c>
      <c r="AL3425">
        <v>17</v>
      </c>
      <c r="AM3425" s="5">
        <f t="shared" si="426"/>
        <v>4.25</v>
      </c>
      <c r="AN3425" s="4">
        <f t="shared" si="431"/>
        <v>6.4369556985990157E-3</v>
      </c>
      <c r="AO3425" s="3"/>
      <c r="AP3425">
        <v>0</v>
      </c>
      <c r="AQ3425" t="s">
        <v>49</v>
      </c>
      <c r="AR3425">
        <v>61333015</v>
      </c>
      <c r="AS3425" t="s">
        <v>48</v>
      </c>
      <c r="AT3425" s="2" t="s">
        <v>7</v>
      </c>
      <c r="AU3425" s="1">
        <f t="shared" si="427"/>
        <v>5.7241943333802228</v>
      </c>
      <c r="AV3425" s="1">
        <f t="shared" si="428"/>
        <v>4.2726232580887027</v>
      </c>
      <c r="AW3425" s="1">
        <f t="shared" si="429"/>
        <v>2.8210521827971822</v>
      </c>
    </row>
    <row r="3426" spans="1:49" x14ac:dyDescent="0.2">
      <c r="A3426">
        <v>3424</v>
      </c>
      <c r="B3426" t="s">
        <v>25531</v>
      </c>
      <c r="C3426" t="s">
        <v>25530</v>
      </c>
      <c r="F3426" t="s">
        <v>25529</v>
      </c>
      <c r="G3426" t="s">
        <v>6</v>
      </c>
      <c r="H3426" t="s">
        <v>5</v>
      </c>
      <c r="I3426" t="s">
        <v>25528</v>
      </c>
      <c r="J3426">
        <v>60087346</v>
      </c>
      <c r="K3426" t="s">
        <v>25527</v>
      </c>
      <c r="L3426" t="s">
        <v>25526</v>
      </c>
      <c r="M3426" t="s">
        <v>1234</v>
      </c>
      <c r="N3426">
        <v>1</v>
      </c>
      <c r="O3426" t="s">
        <v>25525</v>
      </c>
      <c r="P3426">
        <v>13006826800</v>
      </c>
      <c r="Q3426">
        <v>60087346</v>
      </c>
      <c r="R3426" s="7">
        <v>43344</v>
      </c>
      <c r="S3426" s="8">
        <f t="shared" si="424"/>
        <v>2018</v>
      </c>
      <c r="T3426" s="8">
        <v>2018</v>
      </c>
      <c r="U3426" s="8">
        <f t="shared" si="425"/>
        <v>4</v>
      </c>
      <c r="V3426" s="7">
        <v>43344</v>
      </c>
      <c r="W3426" t="s">
        <v>3517</v>
      </c>
      <c r="X3426" s="2">
        <v>0.33200000000000002</v>
      </c>
      <c r="Y3426" s="6">
        <f t="shared" si="430"/>
        <v>8.8625503857344985E-3</v>
      </c>
      <c r="AA3426">
        <v>15698025</v>
      </c>
      <c r="AB3426">
        <v>144926</v>
      </c>
      <c r="AC3426">
        <v>15728137</v>
      </c>
      <c r="AD3426" t="s">
        <v>1</v>
      </c>
      <c r="AE3426">
        <v>17</v>
      </c>
      <c r="AF3426">
        <v>3</v>
      </c>
      <c r="AH3426" t="s">
        <v>25524</v>
      </c>
      <c r="AI3426" t="s">
        <v>25523</v>
      </c>
      <c r="AJ3426" t="s">
        <v>25522</v>
      </c>
      <c r="AK3426" t="s">
        <v>25521</v>
      </c>
      <c r="AL3426">
        <v>0</v>
      </c>
      <c r="AM3426" s="5">
        <f t="shared" si="426"/>
        <v>0</v>
      </c>
      <c r="AN3426" s="4">
        <f t="shared" si="431"/>
        <v>0</v>
      </c>
      <c r="AO3426" s="3"/>
      <c r="AP3426">
        <v>0</v>
      </c>
      <c r="AR3426" t="s">
        <v>0</v>
      </c>
      <c r="AT3426" s="2">
        <v>1.8069999999999999</v>
      </c>
      <c r="AU3426" s="1">
        <f t="shared" si="427"/>
        <v>0.62037852700141494</v>
      </c>
      <c r="AV3426" s="1">
        <f t="shared" si="428"/>
        <v>0.44312751928672495</v>
      </c>
      <c r="AW3426" s="1">
        <f t="shared" si="429"/>
        <v>0.26587651157203496</v>
      </c>
    </row>
    <row r="3427" spans="1:49" x14ac:dyDescent="0.2">
      <c r="A3427">
        <v>3425</v>
      </c>
      <c r="B3427" t="s">
        <v>25520</v>
      </c>
      <c r="C3427" t="s">
        <v>25519</v>
      </c>
      <c r="F3427" t="s">
        <v>25518</v>
      </c>
      <c r="G3427" t="s">
        <v>6</v>
      </c>
      <c r="H3427" t="s">
        <v>5</v>
      </c>
      <c r="I3427" t="s">
        <v>16213</v>
      </c>
      <c r="J3427" t="s">
        <v>16212</v>
      </c>
      <c r="K3427" t="s">
        <v>16211</v>
      </c>
      <c r="L3427" t="s">
        <v>16210</v>
      </c>
      <c r="M3427" t="s">
        <v>5018</v>
      </c>
      <c r="N3427">
        <v>5</v>
      </c>
      <c r="O3427" t="s">
        <v>25517</v>
      </c>
      <c r="P3427" t="s">
        <v>16208</v>
      </c>
      <c r="Q3427" t="s">
        <v>16207</v>
      </c>
      <c r="R3427" s="7">
        <v>43344</v>
      </c>
      <c r="S3427" s="8">
        <f t="shared" si="424"/>
        <v>2018</v>
      </c>
      <c r="T3427" s="8">
        <v>2018</v>
      </c>
      <c r="U3427" s="8">
        <f t="shared" si="425"/>
        <v>4</v>
      </c>
      <c r="V3427" s="7">
        <v>43344</v>
      </c>
      <c r="W3427" t="s">
        <v>25516</v>
      </c>
      <c r="X3427" s="2">
        <v>0.20300000000000001</v>
      </c>
      <c r="Y3427" s="6">
        <f t="shared" si="430"/>
        <v>5.4189690611569372E-3</v>
      </c>
      <c r="AA3427">
        <v>13812416</v>
      </c>
      <c r="AB3427">
        <v>26802</v>
      </c>
      <c r="AC3427">
        <v>15728110</v>
      </c>
      <c r="AD3427" t="s">
        <v>1</v>
      </c>
      <c r="AE3427">
        <v>21</v>
      </c>
      <c r="AF3427">
        <v>3</v>
      </c>
      <c r="AH3427" t="s">
        <v>25515</v>
      </c>
      <c r="AI3427" t="s">
        <v>25514</v>
      </c>
      <c r="AJ3427" t="s">
        <v>25513</v>
      </c>
      <c r="AK3427" t="s">
        <v>25512</v>
      </c>
      <c r="AL3427">
        <v>0</v>
      </c>
      <c r="AM3427" s="5">
        <f t="shared" si="426"/>
        <v>0</v>
      </c>
      <c r="AN3427" s="4">
        <f t="shared" si="431"/>
        <v>0</v>
      </c>
      <c r="AO3427" s="3"/>
      <c r="AP3427">
        <v>0</v>
      </c>
      <c r="AR3427" t="s">
        <v>0</v>
      </c>
      <c r="AT3427" s="2" t="s">
        <v>7</v>
      </c>
      <c r="AU3427" s="1">
        <f t="shared" si="427"/>
        <v>0.3793278342809856</v>
      </c>
      <c r="AV3427" s="1">
        <f t="shared" si="428"/>
        <v>0.27094845305784687</v>
      </c>
      <c r="AW3427" s="1">
        <f t="shared" si="429"/>
        <v>0.16256907183470812</v>
      </c>
    </row>
    <row r="3428" spans="1:49" x14ac:dyDescent="0.2">
      <c r="A3428">
        <v>3426</v>
      </c>
      <c r="B3428" t="s">
        <v>25511</v>
      </c>
      <c r="C3428" t="s">
        <v>25510</v>
      </c>
      <c r="F3428" t="s">
        <v>25509</v>
      </c>
      <c r="G3428" t="s">
        <v>6</v>
      </c>
      <c r="H3428" t="s">
        <v>5</v>
      </c>
      <c r="I3428" t="s">
        <v>25508</v>
      </c>
      <c r="J3428">
        <v>60008377</v>
      </c>
      <c r="K3428" t="s">
        <v>25507</v>
      </c>
      <c r="L3428" t="s">
        <v>25506</v>
      </c>
      <c r="M3428" t="s">
        <v>917</v>
      </c>
      <c r="N3428">
        <v>2</v>
      </c>
      <c r="O3428" t="s">
        <v>25505</v>
      </c>
      <c r="P3428" t="s">
        <v>25504</v>
      </c>
      <c r="Q3428" t="s">
        <v>25503</v>
      </c>
      <c r="R3428" s="7">
        <v>43344</v>
      </c>
      <c r="S3428" s="8">
        <f t="shared" si="424"/>
        <v>2018</v>
      </c>
      <c r="T3428" s="8">
        <v>2018</v>
      </c>
      <c r="U3428" s="8">
        <f t="shared" si="425"/>
        <v>4</v>
      </c>
      <c r="V3428" s="7" t="s">
        <v>24685</v>
      </c>
      <c r="W3428" t="s">
        <v>4588</v>
      </c>
      <c r="X3428" s="2">
        <v>0.249</v>
      </c>
      <c r="Y3428" s="6">
        <f t="shared" si="430"/>
        <v>6.6469127893008734E-3</v>
      </c>
      <c r="AA3428">
        <v>8943370</v>
      </c>
      <c r="AB3428">
        <v>18200</v>
      </c>
      <c r="AC3428">
        <v>10991204</v>
      </c>
      <c r="AD3428" t="s">
        <v>1</v>
      </c>
      <c r="AE3428">
        <v>31</v>
      </c>
      <c r="AF3428">
        <v>5</v>
      </c>
      <c r="AG3428" t="s">
        <v>25502</v>
      </c>
      <c r="AI3428" t="s">
        <v>25501</v>
      </c>
      <c r="AJ3428" t="s">
        <v>25500</v>
      </c>
      <c r="AK3428" t="s">
        <v>25499</v>
      </c>
      <c r="AL3428">
        <v>2</v>
      </c>
      <c r="AM3428" s="5">
        <f t="shared" si="426"/>
        <v>0.5</v>
      </c>
      <c r="AN3428" s="4">
        <f t="shared" si="431"/>
        <v>7.572889057175312E-4</v>
      </c>
      <c r="AO3428" s="3"/>
      <c r="AP3428">
        <v>0</v>
      </c>
      <c r="AR3428" t="s">
        <v>0</v>
      </c>
      <c r="AT3428" s="2" t="s">
        <v>7</v>
      </c>
      <c r="AU3428" s="1">
        <f t="shared" si="427"/>
        <v>0.48800256242258711</v>
      </c>
      <c r="AV3428" s="1">
        <f t="shared" si="428"/>
        <v>0.37021008475092027</v>
      </c>
      <c r="AW3428" s="1">
        <f t="shared" si="429"/>
        <v>0.25241760707925337</v>
      </c>
    </row>
    <row r="3429" spans="1:49" x14ac:dyDescent="0.2">
      <c r="A3429">
        <v>3427</v>
      </c>
      <c r="B3429" t="s">
        <v>25498</v>
      </c>
      <c r="C3429" t="s">
        <v>25497</v>
      </c>
      <c r="F3429" t="s">
        <v>25496</v>
      </c>
      <c r="G3429" t="s">
        <v>6</v>
      </c>
      <c r="H3429" t="s">
        <v>5</v>
      </c>
      <c r="I3429" t="s">
        <v>2253</v>
      </c>
      <c r="J3429" t="s">
        <v>3119</v>
      </c>
      <c r="K3429" t="s">
        <v>3118</v>
      </c>
      <c r="L3429" t="s">
        <v>268</v>
      </c>
      <c r="M3429" t="s">
        <v>215</v>
      </c>
      <c r="N3429">
        <v>5</v>
      </c>
      <c r="O3429" t="s">
        <v>25495</v>
      </c>
      <c r="P3429" t="s">
        <v>25494</v>
      </c>
      <c r="Q3429" t="s">
        <v>25493</v>
      </c>
      <c r="R3429" s="7">
        <v>43344</v>
      </c>
      <c r="S3429" s="8">
        <f t="shared" si="424"/>
        <v>2018</v>
      </c>
      <c r="T3429" s="8">
        <v>2018</v>
      </c>
      <c r="U3429" s="8">
        <f t="shared" si="425"/>
        <v>4</v>
      </c>
      <c r="V3429" s="7">
        <v>43344</v>
      </c>
      <c r="W3429" t="s">
        <v>218</v>
      </c>
      <c r="X3429" s="2">
        <v>2.141</v>
      </c>
      <c r="Y3429" s="6">
        <f t="shared" si="430"/>
        <v>5.7152772216438434E-2</v>
      </c>
      <c r="AA3429">
        <v>1962892</v>
      </c>
      <c r="AB3429">
        <v>17360</v>
      </c>
      <c r="AD3429" t="s">
        <v>1</v>
      </c>
      <c r="AE3429">
        <v>56</v>
      </c>
      <c r="AF3429">
        <v>9</v>
      </c>
      <c r="AG3429">
        <v>8355720</v>
      </c>
      <c r="AH3429" t="s">
        <v>25492</v>
      </c>
      <c r="AI3429" t="s">
        <v>25491</v>
      </c>
      <c r="AJ3429" t="s">
        <v>25490</v>
      </c>
      <c r="AK3429" t="s">
        <v>25489</v>
      </c>
      <c r="AL3429">
        <v>1</v>
      </c>
      <c r="AM3429" s="5">
        <f t="shared" si="426"/>
        <v>0.25</v>
      </c>
      <c r="AN3429" s="4">
        <f t="shared" si="431"/>
        <v>3.786444528587656E-4</v>
      </c>
      <c r="AO3429" s="3"/>
      <c r="AP3429">
        <v>0</v>
      </c>
      <c r="AR3429" t="s">
        <v>0</v>
      </c>
      <c r="AT3429" s="2" t="s">
        <v>7</v>
      </c>
      <c r="AU3429" s="1">
        <f t="shared" si="427"/>
        <v>4.0120533887364527</v>
      </c>
      <c r="AV3429" s="1">
        <f t="shared" si="428"/>
        <v>2.8765708334648603</v>
      </c>
      <c r="AW3429" s="1">
        <f t="shared" si="429"/>
        <v>1.7410882781932666</v>
      </c>
    </row>
    <row r="3430" spans="1:49" x14ac:dyDescent="0.2">
      <c r="A3430">
        <v>3428</v>
      </c>
      <c r="B3430" t="s">
        <v>25488</v>
      </c>
      <c r="C3430" t="s">
        <v>25487</v>
      </c>
      <c r="F3430" t="s">
        <v>25486</v>
      </c>
      <c r="G3430" t="s">
        <v>6</v>
      </c>
      <c r="H3430" t="s">
        <v>5</v>
      </c>
      <c r="I3430" t="s">
        <v>25485</v>
      </c>
      <c r="J3430">
        <v>60021097</v>
      </c>
      <c r="K3430" t="s">
        <v>3997</v>
      </c>
      <c r="L3430" t="s">
        <v>3996</v>
      </c>
      <c r="M3430" t="s">
        <v>333</v>
      </c>
      <c r="N3430">
        <v>4</v>
      </c>
      <c r="O3430" t="s">
        <v>25484</v>
      </c>
      <c r="P3430" t="s">
        <v>25483</v>
      </c>
      <c r="Q3430" t="s">
        <v>25482</v>
      </c>
      <c r="R3430" s="7">
        <v>43344</v>
      </c>
      <c r="S3430" s="8">
        <f t="shared" si="424"/>
        <v>2018</v>
      </c>
      <c r="T3430" s="8">
        <v>2018</v>
      </c>
      <c r="U3430" s="8">
        <f t="shared" si="425"/>
        <v>4</v>
      </c>
      <c r="V3430" s="7">
        <v>43344</v>
      </c>
      <c r="W3430" t="s">
        <v>214</v>
      </c>
      <c r="X3430" s="2">
        <v>1.468</v>
      </c>
      <c r="Y3430" s="6">
        <f t="shared" si="430"/>
        <v>3.9187421585115186E-2</v>
      </c>
      <c r="AA3430">
        <v>906778</v>
      </c>
      <c r="AB3430">
        <v>18931</v>
      </c>
      <c r="AC3430">
        <v>15580857</v>
      </c>
      <c r="AD3430" t="s">
        <v>1</v>
      </c>
      <c r="AE3430">
        <v>66</v>
      </c>
      <c r="AF3430">
        <v>9</v>
      </c>
      <c r="AG3430">
        <v>8354786</v>
      </c>
      <c r="AH3430" t="s">
        <v>25481</v>
      </c>
      <c r="AI3430" t="s">
        <v>25480</v>
      </c>
      <c r="AJ3430" t="s">
        <v>25479</v>
      </c>
      <c r="AK3430" t="s">
        <v>25478</v>
      </c>
      <c r="AL3430">
        <v>1</v>
      </c>
      <c r="AM3430" s="5">
        <f t="shared" si="426"/>
        <v>0.25</v>
      </c>
      <c r="AN3430" s="4">
        <f t="shared" si="431"/>
        <v>3.786444528587656E-4</v>
      </c>
      <c r="AO3430" s="3"/>
      <c r="AP3430">
        <v>0</v>
      </c>
      <c r="AQ3430" t="s">
        <v>241</v>
      </c>
      <c r="AR3430" t="s">
        <v>25477</v>
      </c>
      <c r="AS3430" t="s">
        <v>240</v>
      </c>
      <c r="AT3430" s="2">
        <v>5.0830000000000002</v>
      </c>
      <c r="AU3430" s="1">
        <f t="shared" si="427"/>
        <v>2.7544788445438257</v>
      </c>
      <c r="AV3430" s="1">
        <f t="shared" si="428"/>
        <v>1.9783033018986977</v>
      </c>
      <c r="AW3430" s="1">
        <f t="shared" si="429"/>
        <v>1.2021277592535693</v>
      </c>
    </row>
    <row r="3431" spans="1:49" x14ac:dyDescent="0.2">
      <c r="A3431">
        <v>3429</v>
      </c>
      <c r="B3431" t="s">
        <v>25476</v>
      </c>
      <c r="C3431" t="s">
        <v>25475</v>
      </c>
      <c r="D3431" t="s">
        <v>25474</v>
      </c>
      <c r="F3431" t="s">
        <v>25473</v>
      </c>
      <c r="G3431" t="s">
        <v>6</v>
      </c>
      <c r="H3431" t="s">
        <v>5</v>
      </c>
      <c r="I3431" t="s">
        <v>25472</v>
      </c>
      <c r="J3431">
        <v>60023589</v>
      </c>
      <c r="K3431" t="s">
        <v>25471</v>
      </c>
      <c r="L3431" t="s">
        <v>1473</v>
      </c>
      <c r="M3431" t="s">
        <v>1301</v>
      </c>
      <c r="N3431">
        <v>1</v>
      </c>
      <c r="O3431" t="s">
        <v>25470</v>
      </c>
      <c r="P3431">
        <v>14622720100</v>
      </c>
      <c r="Q3431">
        <v>60023589</v>
      </c>
      <c r="R3431" s="7">
        <v>43344</v>
      </c>
      <c r="S3431" s="8">
        <f t="shared" si="424"/>
        <v>2018</v>
      </c>
      <c r="T3431" s="8">
        <v>2018</v>
      </c>
      <c r="U3431" s="8">
        <f t="shared" si="425"/>
        <v>4</v>
      </c>
      <c r="V3431" s="7">
        <v>43344</v>
      </c>
      <c r="W3431" t="s">
        <v>5061</v>
      </c>
      <c r="X3431" s="2">
        <v>0.52900000000000003</v>
      </c>
      <c r="Y3431" s="6">
        <f t="shared" si="430"/>
        <v>1.412135287365527E-2</v>
      </c>
      <c r="AA3431" t="s">
        <v>5060</v>
      </c>
      <c r="AB3431">
        <v>29513</v>
      </c>
      <c r="AC3431">
        <v>18790895</v>
      </c>
      <c r="AD3431" t="s">
        <v>1</v>
      </c>
      <c r="AE3431">
        <v>150</v>
      </c>
      <c r="AH3431" t="s">
        <v>25469</v>
      </c>
      <c r="AI3431" t="s">
        <v>25468</v>
      </c>
      <c r="AK3431" t="s">
        <v>25467</v>
      </c>
      <c r="AL3431">
        <v>0</v>
      </c>
      <c r="AM3431" s="5">
        <f t="shared" si="426"/>
        <v>0</v>
      </c>
      <c r="AN3431" s="4">
        <f t="shared" si="431"/>
        <v>0</v>
      </c>
      <c r="AO3431" s="3"/>
      <c r="AP3431">
        <v>0</v>
      </c>
      <c r="AR3431" t="s">
        <v>0</v>
      </c>
      <c r="AT3431" s="2">
        <v>2.8580000000000001</v>
      </c>
      <c r="AU3431" s="1">
        <f t="shared" si="427"/>
        <v>0.98849470115586879</v>
      </c>
      <c r="AV3431" s="1">
        <f t="shared" si="428"/>
        <v>0.70606764368276353</v>
      </c>
      <c r="AW3431" s="1">
        <f t="shared" si="429"/>
        <v>0.42364058620965811</v>
      </c>
    </row>
    <row r="3432" spans="1:49" x14ac:dyDescent="0.2">
      <c r="A3432">
        <v>3430</v>
      </c>
      <c r="B3432" t="s">
        <v>25466</v>
      </c>
      <c r="C3432" t="s">
        <v>25465</v>
      </c>
      <c r="D3432" t="s">
        <v>25464</v>
      </c>
      <c r="F3432" t="s">
        <v>25463</v>
      </c>
      <c r="G3432" t="s">
        <v>6</v>
      </c>
      <c r="H3432" t="s">
        <v>5</v>
      </c>
      <c r="I3432" t="s">
        <v>25462</v>
      </c>
      <c r="J3432">
        <v>60032144</v>
      </c>
      <c r="K3432" t="s">
        <v>730</v>
      </c>
      <c r="L3432" t="s">
        <v>636</v>
      </c>
      <c r="M3432" t="s">
        <v>140</v>
      </c>
      <c r="N3432">
        <v>3</v>
      </c>
      <c r="O3432" t="s">
        <v>25461</v>
      </c>
      <c r="P3432" t="s">
        <v>25460</v>
      </c>
      <c r="Q3432" t="s">
        <v>4760</v>
      </c>
      <c r="R3432" s="7">
        <v>43344</v>
      </c>
      <c r="S3432" s="8">
        <f t="shared" si="424"/>
        <v>2018</v>
      </c>
      <c r="T3432" s="8">
        <v>2018</v>
      </c>
      <c r="U3432" s="8">
        <f t="shared" si="425"/>
        <v>4</v>
      </c>
      <c r="V3432" s="7">
        <v>43344</v>
      </c>
      <c r="W3432" t="s">
        <v>2899</v>
      </c>
      <c r="X3432" s="2">
        <v>0.77200000000000002</v>
      </c>
      <c r="Y3432" s="6">
        <f t="shared" si="430"/>
        <v>2.0608099089719976E-2</v>
      </c>
      <c r="AA3432">
        <v>2632241</v>
      </c>
      <c r="AB3432">
        <v>15424</v>
      </c>
      <c r="AD3432" t="s">
        <v>1</v>
      </c>
      <c r="AE3432">
        <v>125</v>
      </c>
      <c r="AH3432" t="s">
        <v>25459</v>
      </c>
      <c r="AI3432" t="s">
        <v>25458</v>
      </c>
      <c r="AJ3432" t="s">
        <v>25457</v>
      </c>
      <c r="AK3432" t="s">
        <v>25456</v>
      </c>
      <c r="AL3432">
        <v>11</v>
      </c>
      <c r="AM3432" s="5">
        <f t="shared" si="426"/>
        <v>2.75</v>
      </c>
      <c r="AN3432" s="4">
        <f t="shared" si="431"/>
        <v>4.1650889814464215E-3</v>
      </c>
      <c r="AO3432" s="3"/>
      <c r="AP3432">
        <v>0</v>
      </c>
      <c r="AQ3432" t="s">
        <v>849</v>
      </c>
      <c r="AR3432">
        <v>10074278</v>
      </c>
      <c r="AS3432" t="s">
        <v>848</v>
      </c>
      <c r="AT3432" s="2" t="s">
        <v>7</v>
      </c>
      <c r="AU3432" s="1">
        <f t="shared" si="427"/>
        <v>1.5675196057237908</v>
      </c>
      <c r="AV3432" s="1">
        <f t="shared" si="428"/>
        <v>1.2386594035583198</v>
      </c>
      <c r="AW3432" s="1">
        <f t="shared" si="429"/>
        <v>0.90979920139284876</v>
      </c>
    </row>
    <row r="3433" spans="1:49" x14ac:dyDescent="0.2">
      <c r="A3433">
        <v>3431</v>
      </c>
      <c r="B3433" t="s">
        <v>25455</v>
      </c>
      <c r="C3433" t="s">
        <v>25454</v>
      </c>
      <c r="F3433" t="s">
        <v>25453</v>
      </c>
      <c r="G3433" t="s">
        <v>6</v>
      </c>
      <c r="H3433" t="s">
        <v>5</v>
      </c>
      <c r="I3433" t="s">
        <v>25452</v>
      </c>
      <c r="J3433" t="s">
        <v>25451</v>
      </c>
      <c r="K3433" t="s">
        <v>25450</v>
      </c>
      <c r="L3433" t="s">
        <v>25449</v>
      </c>
      <c r="M3433" t="s">
        <v>25448</v>
      </c>
      <c r="N3433">
        <v>8</v>
      </c>
      <c r="O3433" t="s">
        <v>25447</v>
      </c>
      <c r="P3433" t="s">
        <v>25446</v>
      </c>
      <c r="Q3433" t="s">
        <v>25445</v>
      </c>
      <c r="R3433" s="7">
        <v>43344</v>
      </c>
      <c r="S3433" s="8">
        <f t="shared" si="424"/>
        <v>2018</v>
      </c>
      <c r="T3433" s="8">
        <v>2018</v>
      </c>
      <c r="U3433" s="8">
        <f t="shared" si="425"/>
        <v>4</v>
      </c>
      <c r="V3433" s="7">
        <v>43344</v>
      </c>
      <c r="W3433" t="s">
        <v>5043</v>
      </c>
      <c r="X3433" s="2">
        <v>0.86799999999999999</v>
      </c>
      <c r="Y3433" s="6">
        <f t="shared" si="430"/>
        <v>2.3170764261498625E-2</v>
      </c>
      <c r="AA3433">
        <v>21563357</v>
      </c>
      <c r="AB3433">
        <v>19700201678</v>
      </c>
      <c r="AD3433" t="s">
        <v>1</v>
      </c>
      <c r="AE3433">
        <v>8</v>
      </c>
      <c r="AF3433">
        <v>3</v>
      </c>
      <c r="AG3433">
        <v>8353192</v>
      </c>
      <c r="AH3433" t="s">
        <v>25444</v>
      </c>
      <c r="AI3433" t="s">
        <v>25443</v>
      </c>
      <c r="AJ3433" t="s">
        <v>25442</v>
      </c>
      <c r="AK3433" t="s">
        <v>25441</v>
      </c>
      <c r="AL3433">
        <v>10</v>
      </c>
      <c r="AM3433" s="5">
        <f t="shared" si="426"/>
        <v>2.5</v>
      </c>
      <c r="AN3433" s="4">
        <f t="shared" si="431"/>
        <v>3.7864445285876562E-3</v>
      </c>
      <c r="AO3433" s="3"/>
      <c r="AP3433">
        <v>1</v>
      </c>
      <c r="AQ3433" t="s">
        <v>129</v>
      </c>
      <c r="AR3433">
        <v>1629790</v>
      </c>
      <c r="AS3433" t="s">
        <v>128</v>
      </c>
      <c r="AT3433" s="2" t="s">
        <v>7</v>
      </c>
      <c r="AU3433" s="1">
        <f t="shared" si="427"/>
        <v>1.7355468341625331</v>
      </c>
      <c r="AV3433" s="1">
        <f t="shared" si="428"/>
        <v>1.3478604395043141</v>
      </c>
      <c r="AW3433" s="1">
        <f t="shared" si="429"/>
        <v>0.9601740448460947</v>
      </c>
    </row>
    <row r="3434" spans="1:49" x14ac:dyDescent="0.2">
      <c r="A3434">
        <v>3432</v>
      </c>
      <c r="B3434" t="s">
        <v>25440</v>
      </c>
      <c r="C3434" t="s">
        <v>25439</v>
      </c>
      <c r="F3434" t="s">
        <v>25438</v>
      </c>
      <c r="G3434" t="s">
        <v>6</v>
      </c>
      <c r="H3434" t="s">
        <v>5</v>
      </c>
      <c r="I3434" t="s">
        <v>25437</v>
      </c>
      <c r="J3434">
        <v>60030835</v>
      </c>
      <c r="K3434" t="s">
        <v>3104</v>
      </c>
      <c r="L3434" t="s">
        <v>3103</v>
      </c>
      <c r="M3434" t="s">
        <v>35</v>
      </c>
      <c r="N3434">
        <v>4</v>
      </c>
      <c r="O3434" t="s">
        <v>25436</v>
      </c>
      <c r="P3434" t="s">
        <v>25435</v>
      </c>
      <c r="Q3434" t="s">
        <v>3335</v>
      </c>
      <c r="R3434" s="7">
        <v>43344</v>
      </c>
      <c r="S3434" s="8">
        <f t="shared" si="424"/>
        <v>2018</v>
      </c>
      <c r="T3434" s="8">
        <v>2018</v>
      </c>
      <c r="U3434" s="8">
        <f t="shared" si="425"/>
        <v>4</v>
      </c>
      <c r="V3434" s="7">
        <v>43344</v>
      </c>
      <c r="W3434" t="s">
        <v>5043</v>
      </c>
      <c r="X3434" s="2">
        <v>0.86799999999999999</v>
      </c>
      <c r="Y3434" s="6">
        <f t="shared" si="430"/>
        <v>2.3170764261498625E-2</v>
      </c>
      <c r="AA3434">
        <v>21563357</v>
      </c>
      <c r="AB3434">
        <v>19700201678</v>
      </c>
      <c r="AD3434" t="s">
        <v>1</v>
      </c>
      <c r="AE3434">
        <v>8</v>
      </c>
      <c r="AF3434">
        <v>3</v>
      </c>
      <c r="AG3434">
        <v>8353383</v>
      </c>
      <c r="AH3434" t="s">
        <v>25434</v>
      </c>
      <c r="AI3434" t="s">
        <v>25433</v>
      </c>
      <c r="AJ3434" t="s">
        <v>25432</v>
      </c>
      <c r="AK3434" t="s">
        <v>25431</v>
      </c>
      <c r="AL3434">
        <v>47</v>
      </c>
      <c r="AM3434" s="5">
        <f t="shared" si="426"/>
        <v>11.75</v>
      </c>
      <c r="AN3434" s="4">
        <f t="shared" si="431"/>
        <v>1.7796289284361985E-2</v>
      </c>
      <c r="AO3434" s="3"/>
      <c r="AP3434">
        <v>0</v>
      </c>
      <c r="AQ3434" t="s">
        <v>147</v>
      </c>
      <c r="AR3434" t="s">
        <v>25430</v>
      </c>
      <c r="AS3434" t="s">
        <v>146</v>
      </c>
      <c r="AT3434" s="2" t="s">
        <v>7</v>
      </c>
      <c r="AU3434" s="1">
        <f t="shared" si="427"/>
        <v>2.1558421768357627</v>
      </c>
      <c r="AV3434" s="1">
        <f t="shared" si="428"/>
        <v>2.0483526772930305</v>
      </c>
      <c r="AW3434" s="1">
        <f t="shared" si="429"/>
        <v>1.9408631777502974</v>
      </c>
    </row>
    <row r="3435" spans="1:49" x14ac:dyDescent="0.2">
      <c r="A3435">
        <v>3433</v>
      </c>
      <c r="B3435" t="s">
        <v>25429</v>
      </c>
      <c r="C3435" t="s">
        <v>25428</v>
      </c>
      <c r="F3435" t="s">
        <v>25427</v>
      </c>
      <c r="G3435" t="s">
        <v>6</v>
      </c>
      <c r="H3435" t="s">
        <v>5</v>
      </c>
      <c r="I3435" t="s">
        <v>25426</v>
      </c>
      <c r="J3435">
        <v>60014097</v>
      </c>
      <c r="K3435" t="s">
        <v>172</v>
      </c>
      <c r="L3435" t="s">
        <v>1582</v>
      </c>
      <c r="M3435" t="s">
        <v>14</v>
      </c>
      <c r="N3435">
        <v>2</v>
      </c>
      <c r="O3435" t="s">
        <v>25425</v>
      </c>
      <c r="P3435" t="s">
        <v>25424</v>
      </c>
      <c r="Q3435" t="s">
        <v>4123</v>
      </c>
      <c r="R3435" s="7">
        <v>43344</v>
      </c>
      <c r="S3435" s="8">
        <f t="shared" si="424"/>
        <v>2018</v>
      </c>
      <c r="T3435" s="8">
        <v>2018</v>
      </c>
      <c r="U3435" s="8">
        <f t="shared" si="425"/>
        <v>4</v>
      </c>
      <c r="V3435" s="7">
        <v>43344</v>
      </c>
      <c r="W3435" t="s">
        <v>214</v>
      </c>
      <c r="X3435" s="2">
        <v>1.468</v>
      </c>
      <c r="Y3435" s="6">
        <f t="shared" si="430"/>
        <v>3.9187421585115186E-2</v>
      </c>
      <c r="AA3435">
        <v>906778</v>
      </c>
      <c r="AB3435">
        <v>18931</v>
      </c>
      <c r="AC3435">
        <v>15580857</v>
      </c>
      <c r="AD3435" t="s">
        <v>1</v>
      </c>
      <c r="AE3435">
        <v>66</v>
      </c>
      <c r="AF3435">
        <v>9</v>
      </c>
      <c r="AG3435">
        <v>8352796</v>
      </c>
      <c r="AH3435" t="s">
        <v>25423</v>
      </c>
      <c r="AI3435" t="s">
        <v>25422</v>
      </c>
      <c r="AJ3435" t="s">
        <v>25421</v>
      </c>
      <c r="AK3435" t="s">
        <v>25420</v>
      </c>
      <c r="AL3435">
        <v>7</v>
      </c>
      <c r="AM3435" s="5">
        <f t="shared" si="426"/>
        <v>1.75</v>
      </c>
      <c r="AN3435" s="4">
        <f t="shared" si="431"/>
        <v>2.6505111700113595E-3</v>
      </c>
      <c r="AO3435" s="3"/>
      <c r="AP3435">
        <v>0</v>
      </c>
      <c r="AR3435" t="s">
        <v>0</v>
      </c>
      <c r="AT3435" s="2">
        <v>5.0830000000000002</v>
      </c>
      <c r="AU3435" s="1">
        <f t="shared" si="427"/>
        <v>2.8226348460584036</v>
      </c>
      <c r="AV3435" s="1">
        <f t="shared" si="428"/>
        <v>2.0918966377563275</v>
      </c>
      <c r="AW3435" s="1">
        <f t="shared" si="429"/>
        <v>1.3611584294542507</v>
      </c>
    </row>
    <row r="3436" spans="1:49" x14ac:dyDescent="0.2">
      <c r="A3436">
        <v>3434</v>
      </c>
      <c r="B3436" t="s">
        <v>25419</v>
      </c>
      <c r="C3436" t="s">
        <v>25418</v>
      </c>
      <c r="D3436" t="s">
        <v>25417</v>
      </c>
      <c r="E3436">
        <v>29727827</v>
      </c>
      <c r="F3436" t="s">
        <v>25416</v>
      </c>
      <c r="G3436" t="s">
        <v>6</v>
      </c>
      <c r="H3436" t="s">
        <v>5</v>
      </c>
      <c r="I3436" t="s">
        <v>25415</v>
      </c>
      <c r="J3436" t="s">
        <v>25414</v>
      </c>
      <c r="K3436" t="s">
        <v>25413</v>
      </c>
      <c r="L3436" t="s">
        <v>25412</v>
      </c>
      <c r="M3436" t="s">
        <v>25411</v>
      </c>
      <c r="N3436">
        <v>9</v>
      </c>
      <c r="O3436" t="s">
        <v>25410</v>
      </c>
      <c r="P3436" t="s">
        <v>25409</v>
      </c>
      <c r="Q3436" t="s">
        <v>25408</v>
      </c>
      <c r="R3436" s="7">
        <v>43344</v>
      </c>
      <c r="S3436" s="8">
        <f t="shared" si="424"/>
        <v>2018</v>
      </c>
      <c r="T3436" s="8">
        <v>2018</v>
      </c>
      <c r="U3436" s="8">
        <f t="shared" si="425"/>
        <v>4</v>
      </c>
      <c r="V3436" s="7">
        <v>43344</v>
      </c>
      <c r="W3436" t="s">
        <v>3546</v>
      </c>
      <c r="X3436" s="2">
        <v>0.64800000000000002</v>
      </c>
      <c r="Y3436" s="6">
        <f t="shared" si="430"/>
        <v>1.7297989909505887E-2</v>
      </c>
      <c r="AA3436" t="s">
        <v>3545</v>
      </c>
      <c r="AB3436">
        <v>3900148224</v>
      </c>
      <c r="AC3436">
        <v>18780407</v>
      </c>
      <c r="AD3436" t="s">
        <v>1</v>
      </c>
      <c r="AE3436">
        <v>27</v>
      </c>
      <c r="AH3436" s="9">
        <v>44531</v>
      </c>
      <c r="AI3436" t="s">
        <v>25407</v>
      </c>
      <c r="AJ3436" t="s">
        <v>25406</v>
      </c>
      <c r="AK3436" t="s">
        <v>25405</v>
      </c>
      <c r="AL3436">
        <v>14</v>
      </c>
      <c r="AM3436" s="5">
        <f t="shared" si="426"/>
        <v>3.5</v>
      </c>
      <c r="AN3436" s="4">
        <f t="shared" si="431"/>
        <v>5.301022340022719E-3</v>
      </c>
      <c r="AO3436" s="3"/>
      <c r="AP3436">
        <v>0</v>
      </c>
      <c r="AQ3436" t="s">
        <v>3981</v>
      </c>
      <c r="AR3436" t="s">
        <v>25404</v>
      </c>
      <c r="AS3436" t="s">
        <v>3980</v>
      </c>
      <c r="AT3436" s="2" t="s">
        <v>7</v>
      </c>
      <c r="AU3436" s="1">
        <f t="shared" si="427"/>
        <v>1.3698899638660935</v>
      </c>
      <c r="AV3436" s="1">
        <f t="shared" si="428"/>
        <v>1.1299506124764305</v>
      </c>
      <c r="AW3436" s="1">
        <f t="shared" si="429"/>
        <v>0.89001126108676687</v>
      </c>
    </row>
    <row r="3437" spans="1:49" x14ac:dyDescent="0.2">
      <c r="A3437">
        <v>3435</v>
      </c>
      <c r="B3437" t="s">
        <v>25403</v>
      </c>
      <c r="C3437" t="s">
        <v>25402</v>
      </c>
      <c r="D3437" t="s">
        <v>25401</v>
      </c>
      <c r="F3437" t="s">
        <v>25400</v>
      </c>
      <c r="G3437" t="s">
        <v>6</v>
      </c>
      <c r="H3437" t="s">
        <v>5</v>
      </c>
      <c r="I3437" t="s">
        <v>25399</v>
      </c>
      <c r="J3437" t="s">
        <v>25398</v>
      </c>
      <c r="K3437" t="s">
        <v>25397</v>
      </c>
      <c r="L3437" t="s">
        <v>25396</v>
      </c>
      <c r="M3437" t="s">
        <v>3537</v>
      </c>
      <c r="N3437">
        <v>9</v>
      </c>
      <c r="O3437" t="s">
        <v>25395</v>
      </c>
      <c r="P3437" t="s">
        <v>25394</v>
      </c>
      <c r="Q3437" t="s">
        <v>25393</v>
      </c>
      <c r="R3437" s="7">
        <v>43344</v>
      </c>
      <c r="S3437" s="8">
        <f t="shared" si="424"/>
        <v>2018</v>
      </c>
      <c r="T3437" s="8">
        <v>2018</v>
      </c>
      <c r="U3437" s="8">
        <f t="shared" si="425"/>
        <v>4</v>
      </c>
      <c r="V3437" s="7">
        <v>43344</v>
      </c>
      <c r="W3437" t="s">
        <v>37</v>
      </c>
      <c r="X3437" s="2">
        <v>0.65200000000000002</v>
      </c>
      <c r="Y3437" s="6">
        <f t="shared" si="430"/>
        <v>1.7404767624996664E-2</v>
      </c>
      <c r="AA3437">
        <v>222313</v>
      </c>
      <c r="AB3437">
        <v>12179</v>
      </c>
      <c r="AD3437" t="s">
        <v>1</v>
      </c>
      <c r="AE3437">
        <v>201</v>
      </c>
      <c r="AH3437" t="s">
        <v>25392</v>
      </c>
      <c r="AI3437" t="s">
        <v>25391</v>
      </c>
      <c r="AK3437" t="s">
        <v>25390</v>
      </c>
      <c r="AL3437">
        <v>10</v>
      </c>
      <c r="AM3437" s="5">
        <f t="shared" si="426"/>
        <v>2.5</v>
      </c>
      <c r="AN3437" s="4">
        <f t="shared" si="431"/>
        <v>3.7864445285876562E-3</v>
      </c>
      <c r="AO3437" s="3"/>
      <c r="AP3437">
        <v>1</v>
      </c>
      <c r="AQ3437" t="s">
        <v>409</v>
      </c>
      <c r="AR3437" t="s">
        <v>25389</v>
      </c>
      <c r="AS3437" t="s">
        <v>1333</v>
      </c>
      <c r="AT3437" s="2">
        <v>3.5990000000000002</v>
      </c>
      <c r="AU3437" s="1">
        <f t="shared" si="427"/>
        <v>1.3319270696073962</v>
      </c>
      <c r="AV3437" s="1">
        <f t="shared" si="428"/>
        <v>1.0595606076792159</v>
      </c>
      <c r="AW3437" s="1">
        <f t="shared" si="429"/>
        <v>0.78719414575103586</v>
      </c>
    </row>
    <row r="3438" spans="1:49" x14ac:dyDescent="0.2">
      <c r="A3438">
        <v>3436</v>
      </c>
      <c r="B3438" t="s">
        <v>25388</v>
      </c>
      <c r="C3438" t="s">
        <v>25387</v>
      </c>
      <c r="D3438" t="s">
        <v>25386</v>
      </c>
      <c r="F3438" t="s">
        <v>25385</v>
      </c>
      <c r="G3438" t="s">
        <v>6</v>
      </c>
      <c r="H3438" t="s">
        <v>5</v>
      </c>
      <c r="I3438" t="s">
        <v>824</v>
      </c>
      <c r="J3438" t="s">
        <v>25384</v>
      </c>
      <c r="K3438" t="s">
        <v>25383</v>
      </c>
      <c r="L3438" t="s">
        <v>25382</v>
      </c>
      <c r="M3438" t="s">
        <v>215</v>
      </c>
      <c r="N3438">
        <v>4</v>
      </c>
      <c r="O3438" t="s">
        <v>25381</v>
      </c>
      <c r="P3438" t="s">
        <v>25380</v>
      </c>
      <c r="Q3438" t="s">
        <v>25379</v>
      </c>
      <c r="R3438" s="7">
        <v>43344</v>
      </c>
      <c r="S3438" s="8">
        <f t="shared" si="424"/>
        <v>2018</v>
      </c>
      <c r="T3438" s="8">
        <v>2018</v>
      </c>
      <c r="U3438" s="8">
        <f t="shared" si="425"/>
        <v>4</v>
      </c>
      <c r="V3438" s="7">
        <v>43344</v>
      </c>
      <c r="W3438" t="s">
        <v>85</v>
      </c>
      <c r="X3438" s="2">
        <v>0.56200000000000006</v>
      </c>
      <c r="Y3438" s="6">
        <f t="shared" si="430"/>
        <v>1.5002269026454181E-2</v>
      </c>
      <c r="AA3438">
        <v>3734633</v>
      </c>
      <c r="AB3438">
        <v>25659</v>
      </c>
      <c r="AC3438">
        <v>14697785</v>
      </c>
      <c r="AD3438" t="s">
        <v>1</v>
      </c>
      <c r="AE3438">
        <v>71</v>
      </c>
      <c r="AF3438">
        <v>5</v>
      </c>
      <c r="AH3438" t="s">
        <v>25378</v>
      </c>
      <c r="AI3438" t="s">
        <v>25377</v>
      </c>
      <c r="AJ3438" t="s">
        <v>25376</v>
      </c>
      <c r="AK3438" t="s">
        <v>25375</v>
      </c>
      <c r="AL3438">
        <v>2</v>
      </c>
      <c r="AM3438" s="5">
        <f t="shared" si="426"/>
        <v>0.5</v>
      </c>
      <c r="AN3438" s="4">
        <f t="shared" si="431"/>
        <v>7.572889057175312E-4</v>
      </c>
      <c r="AO3438" s="3"/>
      <c r="AP3438">
        <v>0</v>
      </c>
      <c r="AQ3438" t="s">
        <v>49</v>
      </c>
      <c r="AR3438">
        <v>41631072</v>
      </c>
      <c r="AS3438" t="s">
        <v>48</v>
      </c>
      <c r="AT3438" s="2">
        <v>1.9950000000000001</v>
      </c>
      <c r="AU3438" s="1">
        <f t="shared" si="427"/>
        <v>1.0728774990233185</v>
      </c>
      <c r="AV3438" s="1">
        <f t="shared" si="428"/>
        <v>0.78797789660858564</v>
      </c>
      <c r="AW3438" s="1">
        <f t="shared" si="429"/>
        <v>0.50307829419385253</v>
      </c>
    </row>
    <row r="3439" spans="1:49" x14ac:dyDescent="0.2">
      <c r="A3439">
        <v>3437</v>
      </c>
      <c r="B3439" t="s">
        <v>25374</v>
      </c>
      <c r="C3439" t="s">
        <v>25373</v>
      </c>
      <c r="D3439" t="s">
        <v>25372</v>
      </c>
      <c r="F3439" t="s">
        <v>25371</v>
      </c>
      <c r="G3439" t="s">
        <v>6</v>
      </c>
      <c r="H3439" t="s">
        <v>5</v>
      </c>
      <c r="I3439" t="s">
        <v>25370</v>
      </c>
      <c r="J3439">
        <v>60105242</v>
      </c>
      <c r="K3439" t="s">
        <v>4365</v>
      </c>
      <c r="L3439" t="s">
        <v>102</v>
      </c>
      <c r="M3439" t="s">
        <v>96</v>
      </c>
      <c r="N3439">
        <v>2</v>
      </c>
      <c r="O3439" t="s">
        <v>25369</v>
      </c>
      <c r="P3439" t="s">
        <v>25368</v>
      </c>
      <c r="Q3439" t="s">
        <v>4364</v>
      </c>
      <c r="R3439" s="7">
        <v>43344</v>
      </c>
      <c r="S3439" s="8">
        <f t="shared" si="424"/>
        <v>2018</v>
      </c>
      <c r="T3439" s="8">
        <v>2018</v>
      </c>
      <c r="U3439" s="8">
        <f t="shared" si="425"/>
        <v>4</v>
      </c>
      <c r="V3439" s="7">
        <v>43344</v>
      </c>
      <c r="W3439" t="s">
        <v>247</v>
      </c>
      <c r="X3439" s="2">
        <v>0.48199999999999998</v>
      </c>
      <c r="Y3439" s="6">
        <f t="shared" si="430"/>
        <v>1.2866714716638637E-2</v>
      </c>
      <c r="AA3439">
        <v>304026</v>
      </c>
      <c r="AB3439">
        <v>110152</v>
      </c>
      <c r="AD3439" t="s">
        <v>1</v>
      </c>
      <c r="AE3439">
        <v>168</v>
      </c>
      <c r="AH3439" t="s">
        <v>25367</v>
      </c>
      <c r="AI3439" t="s">
        <v>25366</v>
      </c>
      <c r="AJ3439" t="s">
        <v>25365</v>
      </c>
      <c r="AK3439" t="s">
        <v>25364</v>
      </c>
      <c r="AL3439">
        <v>4</v>
      </c>
      <c r="AM3439" s="5">
        <f t="shared" si="426"/>
        <v>1</v>
      </c>
      <c r="AN3439" s="4">
        <f t="shared" si="431"/>
        <v>1.5145778114350624E-3</v>
      </c>
      <c r="AO3439" s="3"/>
      <c r="AP3439">
        <v>0</v>
      </c>
      <c r="AR3439" t="s">
        <v>0</v>
      </c>
      <c r="AT3439" s="2">
        <v>2.4430000000000001</v>
      </c>
      <c r="AU3439" s="1">
        <f t="shared" si="427"/>
        <v>0.94610736450775645</v>
      </c>
      <c r="AV3439" s="1">
        <f t="shared" si="428"/>
        <v>0.71906462640368496</v>
      </c>
      <c r="AW3439" s="1">
        <f t="shared" si="429"/>
        <v>0.49202188829961341</v>
      </c>
    </row>
    <row r="3440" spans="1:49" x14ac:dyDescent="0.2">
      <c r="A3440">
        <v>3438</v>
      </c>
      <c r="B3440" t="s">
        <v>25363</v>
      </c>
      <c r="C3440" t="s">
        <v>25362</v>
      </c>
      <c r="D3440" t="s">
        <v>25361</v>
      </c>
      <c r="F3440" t="s">
        <v>25360</v>
      </c>
      <c r="G3440" t="s">
        <v>6</v>
      </c>
      <c r="H3440" t="s">
        <v>5</v>
      </c>
      <c r="I3440" t="s">
        <v>4175</v>
      </c>
      <c r="J3440">
        <v>60007751</v>
      </c>
      <c r="K3440" t="s">
        <v>739</v>
      </c>
      <c r="L3440" t="s">
        <v>102</v>
      </c>
      <c r="M3440" t="s">
        <v>96</v>
      </c>
      <c r="N3440">
        <v>2</v>
      </c>
      <c r="O3440" t="s">
        <v>4174</v>
      </c>
      <c r="P3440" t="s">
        <v>4173</v>
      </c>
      <c r="Q3440" t="s">
        <v>3804</v>
      </c>
      <c r="R3440" s="7">
        <v>43344</v>
      </c>
      <c r="S3440" s="8">
        <f t="shared" si="424"/>
        <v>2018</v>
      </c>
      <c r="T3440" s="8">
        <v>2018</v>
      </c>
      <c r="U3440" s="8">
        <f t="shared" si="425"/>
        <v>4</v>
      </c>
      <c r="V3440" s="7">
        <v>43344</v>
      </c>
      <c r="W3440" t="s">
        <v>247</v>
      </c>
      <c r="X3440" s="2">
        <v>0.48199999999999998</v>
      </c>
      <c r="Y3440" s="6">
        <f t="shared" si="430"/>
        <v>1.2866714716638637E-2</v>
      </c>
      <c r="AA3440">
        <v>304026</v>
      </c>
      <c r="AB3440">
        <v>110152</v>
      </c>
      <c r="AD3440" t="s">
        <v>1</v>
      </c>
      <c r="AE3440">
        <v>168</v>
      </c>
      <c r="AH3440" t="s">
        <v>25359</v>
      </c>
      <c r="AI3440" t="s">
        <v>25358</v>
      </c>
      <c r="AJ3440" t="s">
        <v>25357</v>
      </c>
      <c r="AK3440" t="s">
        <v>25356</v>
      </c>
      <c r="AL3440">
        <v>16</v>
      </c>
      <c r="AM3440" s="5">
        <f t="shared" si="426"/>
        <v>4</v>
      </c>
      <c r="AN3440" s="4">
        <f t="shared" si="431"/>
        <v>6.0583112457402496E-3</v>
      </c>
      <c r="AO3440" s="3"/>
      <c r="AP3440">
        <v>0</v>
      </c>
      <c r="AR3440" t="s">
        <v>0</v>
      </c>
      <c r="AT3440" s="2">
        <v>2.4430000000000001</v>
      </c>
      <c r="AU3440" s="1">
        <f t="shared" si="427"/>
        <v>1.082419367536912</v>
      </c>
      <c r="AV3440" s="1">
        <f t="shared" si="428"/>
        <v>0.94625129811894437</v>
      </c>
      <c r="AW3440" s="1">
        <f t="shared" si="429"/>
        <v>0.81008322870097649</v>
      </c>
    </row>
    <row r="3441" spans="1:49" x14ac:dyDescent="0.2">
      <c r="A3441">
        <v>3439</v>
      </c>
      <c r="B3441" t="s">
        <v>25355</v>
      </c>
      <c r="C3441" t="s">
        <v>25354</v>
      </c>
      <c r="F3441" t="s">
        <v>25353</v>
      </c>
      <c r="G3441" t="s">
        <v>6</v>
      </c>
      <c r="H3441" t="s">
        <v>5</v>
      </c>
      <c r="I3441" t="s">
        <v>25352</v>
      </c>
      <c r="J3441" t="s">
        <v>25351</v>
      </c>
      <c r="K3441" t="s">
        <v>25350</v>
      </c>
      <c r="L3441" t="s">
        <v>25349</v>
      </c>
      <c r="M3441" t="s">
        <v>1883</v>
      </c>
      <c r="N3441">
        <v>7</v>
      </c>
      <c r="O3441" t="s">
        <v>25348</v>
      </c>
      <c r="P3441" t="s">
        <v>25347</v>
      </c>
      <c r="Q3441" t="s">
        <v>25346</v>
      </c>
      <c r="R3441" s="7">
        <v>43344</v>
      </c>
      <c r="S3441" s="8">
        <f t="shared" si="424"/>
        <v>2018</v>
      </c>
      <c r="T3441" s="8">
        <v>2018</v>
      </c>
      <c r="U3441" s="8">
        <f t="shared" si="425"/>
        <v>4</v>
      </c>
      <c r="V3441" s="7">
        <v>43344</v>
      </c>
      <c r="W3441" t="s">
        <v>25345</v>
      </c>
      <c r="X3441" s="2">
        <v>0.69299999999999995</v>
      </c>
      <c r="Y3441" s="6">
        <f t="shared" si="430"/>
        <v>1.8499239208777128E-2</v>
      </c>
      <c r="AA3441">
        <v>3076962</v>
      </c>
      <c r="AB3441">
        <v>21084</v>
      </c>
      <c r="AC3441">
        <v>13653032</v>
      </c>
      <c r="AD3441" t="s">
        <v>1</v>
      </c>
      <c r="AE3441">
        <v>43</v>
      </c>
      <c r="AF3441">
        <v>3</v>
      </c>
      <c r="AH3441" t="s">
        <v>25344</v>
      </c>
      <c r="AI3441" t="s">
        <v>25343</v>
      </c>
      <c r="AJ3441" t="s">
        <v>25342</v>
      </c>
      <c r="AK3441" t="s">
        <v>25341</v>
      </c>
      <c r="AL3441">
        <v>3</v>
      </c>
      <c r="AM3441" s="5">
        <f t="shared" si="426"/>
        <v>0.75</v>
      </c>
      <c r="AN3441" s="4">
        <f t="shared" si="431"/>
        <v>1.1359333585762969E-3</v>
      </c>
      <c r="AO3441" s="3"/>
      <c r="AP3441">
        <v>0</v>
      </c>
      <c r="AQ3441" t="s">
        <v>3598</v>
      </c>
      <c r="AR3441" t="s">
        <v>0</v>
      </c>
      <c r="AS3441" t="s">
        <v>3597</v>
      </c>
      <c r="AT3441" s="2">
        <v>1.833</v>
      </c>
      <c r="AU3441" s="1">
        <f t="shared" si="427"/>
        <v>1.3290247453716879</v>
      </c>
      <c r="AV3441" s="1">
        <f t="shared" si="428"/>
        <v>0.98175862836767125</v>
      </c>
      <c r="AW3441" s="1">
        <f t="shared" si="429"/>
        <v>0.63449251136365459</v>
      </c>
    </row>
    <row r="3442" spans="1:49" x14ac:dyDescent="0.2">
      <c r="A3442">
        <v>3440</v>
      </c>
      <c r="B3442" t="s">
        <v>25340</v>
      </c>
      <c r="C3442" t="s">
        <v>25339</v>
      </c>
      <c r="F3442" t="s">
        <v>25338</v>
      </c>
      <c r="G3442" t="s">
        <v>6</v>
      </c>
      <c r="H3442" t="s">
        <v>5</v>
      </c>
      <c r="I3442" t="s">
        <v>19760</v>
      </c>
      <c r="J3442">
        <v>60005630</v>
      </c>
      <c r="K3442" t="s">
        <v>673</v>
      </c>
      <c r="L3442" t="s">
        <v>672</v>
      </c>
      <c r="M3442" t="s">
        <v>14</v>
      </c>
      <c r="N3442">
        <v>3</v>
      </c>
      <c r="O3442" t="s">
        <v>19756</v>
      </c>
      <c r="P3442" t="s">
        <v>19755</v>
      </c>
      <c r="Q3442" t="s">
        <v>692</v>
      </c>
      <c r="R3442" s="7">
        <v>43344</v>
      </c>
      <c r="S3442" s="8">
        <f t="shared" si="424"/>
        <v>2018</v>
      </c>
      <c r="T3442" s="8">
        <v>2018</v>
      </c>
      <c r="U3442" s="8">
        <f t="shared" si="425"/>
        <v>4</v>
      </c>
      <c r="V3442" s="7">
        <v>43344</v>
      </c>
      <c r="W3442" t="s">
        <v>89</v>
      </c>
      <c r="X3442" s="2">
        <v>0.33500000000000002</v>
      </c>
      <c r="Y3442" s="6">
        <f t="shared" si="430"/>
        <v>8.94263367235258E-3</v>
      </c>
      <c r="AA3442">
        <v>10964290</v>
      </c>
      <c r="AB3442">
        <v>18201</v>
      </c>
      <c r="AC3442" t="s">
        <v>88</v>
      </c>
      <c r="AD3442" t="s">
        <v>1</v>
      </c>
      <c r="AE3442">
        <v>28</v>
      </c>
      <c r="AF3442">
        <v>7</v>
      </c>
      <c r="AG3442" t="s">
        <v>25337</v>
      </c>
      <c r="AI3442" t="s">
        <v>25336</v>
      </c>
      <c r="AJ3442" t="s">
        <v>25335</v>
      </c>
      <c r="AK3442" t="s">
        <v>25334</v>
      </c>
      <c r="AL3442">
        <v>14</v>
      </c>
      <c r="AM3442" s="5">
        <f t="shared" si="426"/>
        <v>3.5</v>
      </c>
      <c r="AN3442" s="4">
        <f t="shared" si="431"/>
        <v>5.301022340022719E-3</v>
      </c>
      <c r="AO3442" s="3"/>
      <c r="AP3442">
        <v>0</v>
      </c>
      <c r="AR3442" t="s">
        <v>0</v>
      </c>
      <c r="AT3442" s="2">
        <v>1.694</v>
      </c>
      <c r="AU3442" s="1">
        <f t="shared" si="427"/>
        <v>0.78501502726536221</v>
      </c>
      <c r="AV3442" s="1">
        <f t="shared" si="428"/>
        <v>0.71218280061876493</v>
      </c>
      <c r="AW3442" s="1">
        <f t="shared" si="429"/>
        <v>0.63935057397216766</v>
      </c>
    </row>
    <row r="3443" spans="1:49" x14ac:dyDescent="0.2">
      <c r="A3443">
        <v>3441</v>
      </c>
      <c r="B3443" t="s">
        <v>25333</v>
      </c>
      <c r="C3443" t="s">
        <v>25332</v>
      </c>
      <c r="F3443" t="s">
        <v>25331</v>
      </c>
      <c r="G3443" t="s">
        <v>6</v>
      </c>
      <c r="H3443" t="s">
        <v>5</v>
      </c>
      <c r="I3443" t="s">
        <v>1236</v>
      </c>
      <c r="J3443">
        <v>60016930</v>
      </c>
      <c r="K3443" t="s">
        <v>603</v>
      </c>
      <c r="L3443" t="s">
        <v>180</v>
      </c>
      <c r="M3443" t="s">
        <v>54</v>
      </c>
      <c r="N3443">
        <v>3</v>
      </c>
      <c r="O3443" t="s">
        <v>25330</v>
      </c>
      <c r="P3443" t="s">
        <v>25329</v>
      </c>
      <c r="Q3443" t="s">
        <v>2364</v>
      </c>
      <c r="R3443" s="7">
        <v>43344</v>
      </c>
      <c r="S3443" s="8">
        <f t="shared" si="424"/>
        <v>2018</v>
      </c>
      <c r="T3443" s="8">
        <v>2018</v>
      </c>
      <c r="U3443" s="8">
        <f t="shared" si="425"/>
        <v>4</v>
      </c>
      <c r="V3443" s="7">
        <v>43344</v>
      </c>
      <c r="W3443" t="s">
        <v>214</v>
      </c>
      <c r="X3443" s="2">
        <v>1.468</v>
      </c>
      <c r="Y3443" s="6">
        <f t="shared" si="430"/>
        <v>3.9187421585115186E-2</v>
      </c>
      <c r="AA3443">
        <v>906778</v>
      </c>
      <c r="AB3443">
        <v>18931</v>
      </c>
      <c r="AC3443">
        <v>15580857</v>
      </c>
      <c r="AD3443" t="s">
        <v>1</v>
      </c>
      <c r="AE3443">
        <v>66</v>
      </c>
      <c r="AF3443">
        <v>9</v>
      </c>
      <c r="AG3443">
        <v>8345206</v>
      </c>
      <c r="AH3443" t="s">
        <v>25328</v>
      </c>
      <c r="AI3443" t="s">
        <v>25327</v>
      </c>
      <c r="AJ3443" t="s">
        <v>25326</v>
      </c>
      <c r="AK3443" t="s">
        <v>25325</v>
      </c>
      <c r="AL3443">
        <v>35</v>
      </c>
      <c r="AM3443" s="5">
        <f t="shared" si="426"/>
        <v>8.75</v>
      </c>
      <c r="AN3443" s="4">
        <f t="shared" si="431"/>
        <v>1.3252555850056797E-2</v>
      </c>
      <c r="AO3443" s="3"/>
      <c r="AP3443">
        <v>0</v>
      </c>
      <c r="AR3443" t="s">
        <v>436</v>
      </c>
      <c r="AS3443" t="s">
        <v>25324</v>
      </c>
      <c r="AT3443" s="2">
        <v>5.0830000000000002</v>
      </c>
      <c r="AU3443" s="1">
        <f t="shared" si="427"/>
        <v>3.1406961864597669</v>
      </c>
      <c r="AV3443" s="1">
        <f t="shared" si="428"/>
        <v>2.6219988717585991</v>
      </c>
      <c r="AW3443" s="1">
        <f t="shared" si="429"/>
        <v>2.1033015570574314</v>
      </c>
    </row>
    <row r="3444" spans="1:49" x14ac:dyDescent="0.2">
      <c r="A3444">
        <v>3442</v>
      </c>
      <c r="B3444" t="s">
        <v>25323</v>
      </c>
      <c r="C3444" t="s">
        <v>25322</v>
      </c>
      <c r="F3444" t="s">
        <v>25321</v>
      </c>
      <c r="G3444" t="s">
        <v>6</v>
      </c>
      <c r="H3444" t="s">
        <v>5</v>
      </c>
      <c r="I3444" t="s">
        <v>25320</v>
      </c>
      <c r="J3444" t="s">
        <v>25319</v>
      </c>
      <c r="K3444" t="s">
        <v>25318</v>
      </c>
      <c r="L3444" t="s">
        <v>25317</v>
      </c>
      <c r="M3444" t="s">
        <v>38</v>
      </c>
      <c r="N3444">
        <v>5</v>
      </c>
      <c r="O3444" t="s">
        <v>25316</v>
      </c>
      <c r="P3444" t="s">
        <v>25315</v>
      </c>
      <c r="Q3444" t="s">
        <v>25314</v>
      </c>
      <c r="R3444" s="7">
        <v>43344</v>
      </c>
      <c r="S3444" s="8">
        <f t="shared" si="424"/>
        <v>2018</v>
      </c>
      <c r="T3444" s="8">
        <v>2018</v>
      </c>
      <c r="U3444" s="8">
        <f t="shared" si="425"/>
        <v>4</v>
      </c>
      <c r="V3444" s="7">
        <v>43344</v>
      </c>
      <c r="W3444" t="s">
        <v>25313</v>
      </c>
      <c r="X3444" s="2">
        <v>0.65600000000000003</v>
      </c>
      <c r="Y3444" s="6">
        <f t="shared" si="430"/>
        <v>1.751154534048744E-2</v>
      </c>
      <c r="AA3444">
        <v>14382377</v>
      </c>
      <c r="AB3444">
        <v>23068</v>
      </c>
      <c r="AC3444">
        <v>14382385</v>
      </c>
      <c r="AD3444" t="s">
        <v>1</v>
      </c>
      <c r="AE3444">
        <v>244</v>
      </c>
      <c r="AF3444">
        <v>9</v>
      </c>
      <c r="AH3444" t="s">
        <v>25312</v>
      </c>
      <c r="AI3444" t="s">
        <v>25311</v>
      </c>
      <c r="AJ3444" t="s">
        <v>25310</v>
      </c>
      <c r="AK3444" t="s">
        <v>25309</v>
      </c>
      <c r="AL3444">
        <v>26</v>
      </c>
      <c r="AM3444" s="5">
        <f t="shared" si="426"/>
        <v>6.5</v>
      </c>
      <c r="AN3444" s="4">
        <f t="shared" si="431"/>
        <v>9.8447557743279058E-3</v>
      </c>
      <c r="AO3444" s="3"/>
      <c r="AP3444">
        <v>0</v>
      </c>
      <c r="AR3444" t="s">
        <v>0</v>
      </c>
      <c r="AT3444" s="2" t="s">
        <v>7</v>
      </c>
      <c r="AU3444" s="1">
        <f t="shared" si="427"/>
        <v>1.5211508470639579</v>
      </c>
      <c r="AV3444" s="1">
        <f t="shared" si="428"/>
        <v>1.3678150557407671</v>
      </c>
      <c r="AW3444" s="1">
        <f t="shared" si="429"/>
        <v>1.2144792644175766</v>
      </c>
    </row>
    <row r="3445" spans="1:49" x14ac:dyDescent="0.2">
      <c r="A3445">
        <v>3443</v>
      </c>
      <c r="B3445" t="s">
        <v>25308</v>
      </c>
      <c r="C3445" t="s">
        <v>25307</v>
      </c>
      <c r="F3445" t="s">
        <v>25306</v>
      </c>
      <c r="G3445" t="s">
        <v>6</v>
      </c>
      <c r="H3445" t="s">
        <v>5</v>
      </c>
      <c r="I3445" t="s">
        <v>224</v>
      </c>
      <c r="J3445" t="s">
        <v>25305</v>
      </c>
      <c r="K3445" t="s">
        <v>25304</v>
      </c>
      <c r="L3445" t="s">
        <v>25303</v>
      </c>
      <c r="M3445" t="s">
        <v>33</v>
      </c>
      <c r="N3445">
        <v>3</v>
      </c>
      <c r="O3445" t="s">
        <v>25302</v>
      </c>
      <c r="P3445" t="s">
        <v>25301</v>
      </c>
      <c r="Q3445" t="s">
        <v>25300</v>
      </c>
      <c r="R3445" s="7">
        <v>43344</v>
      </c>
      <c r="S3445" s="8">
        <f t="shared" si="424"/>
        <v>2018</v>
      </c>
      <c r="T3445" s="8">
        <v>2018</v>
      </c>
      <c r="U3445" s="8">
        <f t="shared" si="425"/>
        <v>4</v>
      </c>
      <c r="V3445" s="7">
        <v>43344</v>
      </c>
      <c r="W3445" t="s">
        <v>214</v>
      </c>
      <c r="X3445" s="2">
        <v>1.468</v>
      </c>
      <c r="Y3445" s="6">
        <f t="shared" si="430"/>
        <v>3.9187421585115186E-2</v>
      </c>
      <c r="AA3445">
        <v>906778</v>
      </c>
      <c r="AB3445">
        <v>18931</v>
      </c>
      <c r="AC3445">
        <v>15580857</v>
      </c>
      <c r="AD3445" t="s">
        <v>1</v>
      </c>
      <c r="AE3445">
        <v>66</v>
      </c>
      <c r="AF3445">
        <v>9</v>
      </c>
      <c r="AG3445">
        <v>8337794</v>
      </c>
      <c r="AH3445" t="s">
        <v>25299</v>
      </c>
      <c r="AI3445" t="s">
        <v>25298</v>
      </c>
      <c r="AJ3445" t="s">
        <v>25297</v>
      </c>
      <c r="AK3445" t="s">
        <v>25296</v>
      </c>
      <c r="AL3445">
        <v>3</v>
      </c>
      <c r="AM3445" s="5">
        <f t="shared" si="426"/>
        <v>0.75</v>
      </c>
      <c r="AN3445" s="4">
        <f t="shared" si="431"/>
        <v>1.1359333585762969E-3</v>
      </c>
      <c r="AO3445" s="3"/>
      <c r="AP3445">
        <v>0</v>
      </c>
      <c r="AR3445" t="s">
        <v>0</v>
      </c>
      <c r="AT3445" s="2">
        <v>5.0830000000000002</v>
      </c>
      <c r="AU3445" s="1">
        <f t="shared" si="427"/>
        <v>2.7771975117153516</v>
      </c>
      <c r="AV3445" s="1">
        <f t="shared" si="428"/>
        <v>2.016167747184574</v>
      </c>
      <c r="AW3445" s="1">
        <f t="shared" si="429"/>
        <v>1.2551379826537965</v>
      </c>
    </row>
    <row r="3446" spans="1:49" x14ac:dyDescent="0.2">
      <c r="A3446">
        <v>3444</v>
      </c>
      <c r="B3446" t="s">
        <v>25295</v>
      </c>
      <c r="C3446" t="s">
        <v>25294</v>
      </c>
      <c r="D3446" t="s">
        <v>25293</v>
      </c>
      <c r="F3446" t="s">
        <v>25292</v>
      </c>
      <c r="G3446" t="s">
        <v>6</v>
      </c>
      <c r="H3446" t="s">
        <v>5</v>
      </c>
      <c r="I3446" t="s">
        <v>25291</v>
      </c>
      <c r="J3446" t="s">
        <v>25290</v>
      </c>
      <c r="K3446" t="s">
        <v>25289</v>
      </c>
      <c r="L3446" t="s">
        <v>25288</v>
      </c>
      <c r="M3446" t="s">
        <v>25287</v>
      </c>
      <c r="N3446">
        <v>4</v>
      </c>
      <c r="O3446" t="s">
        <v>25286</v>
      </c>
      <c r="P3446" t="s">
        <v>25285</v>
      </c>
      <c r="Q3446" t="s">
        <v>25284</v>
      </c>
      <c r="R3446" s="7">
        <v>43344</v>
      </c>
      <c r="S3446" s="8">
        <f t="shared" si="424"/>
        <v>2018</v>
      </c>
      <c r="T3446" s="8">
        <v>2018</v>
      </c>
      <c r="U3446" s="8">
        <f t="shared" si="425"/>
        <v>4</v>
      </c>
      <c r="V3446" s="7">
        <v>43344</v>
      </c>
      <c r="W3446" t="s">
        <v>15486</v>
      </c>
      <c r="X3446" s="2">
        <v>1.0660000000000001</v>
      </c>
      <c r="Y3446" s="6">
        <f t="shared" si="430"/>
        <v>2.8456261178292093E-2</v>
      </c>
      <c r="AA3446">
        <v>9266690</v>
      </c>
      <c r="AB3446">
        <v>32791</v>
      </c>
      <c r="AD3446" t="s">
        <v>1</v>
      </c>
      <c r="AE3446">
        <v>119</v>
      </c>
      <c r="AH3446" t="s">
        <v>25283</v>
      </c>
      <c r="AI3446" t="s">
        <v>25282</v>
      </c>
      <c r="AJ3446" t="s">
        <v>25281</v>
      </c>
      <c r="AK3446" t="s">
        <v>25280</v>
      </c>
      <c r="AL3446">
        <v>17</v>
      </c>
      <c r="AM3446" s="5">
        <f t="shared" si="426"/>
        <v>4.25</v>
      </c>
      <c r="AN3446" s="4">
        <f t="shared" si="431"/>
        <v>6.4369556985990157E-3</v>
      </c>
      <c r="AO3446" s="3"/>
      <c r="AP3446">
        <v>0</v>
      </c>
      <c r="AQ3446" t="s">
        <v>2005</v>
      </c>
      <c r="AR3446">
        <v>46009</v>
      </c>
      <c r="AS3446" t="s">
        <v>2004</v>
      </c>
      <c r="AT3446" s="2">
        <v>5.6449999999999996</v>
      </c>
      <c r="AU3446" s="1">
        <f t="shared" si="427"/>
        <v>2.1850469534384169</v>
      </c>
      <c r="AV3446" s="1">
        <f t="shared" si="428"/>
        <v>1.7446608438445552</v>
      </c>
      <c r="AW3446" s="1">
        <f t="shared" si="429"/>
        <v>1.3042747342506937</v>
      </c>
    </row>
    <row r="3447" spans="1:49" x14ac:dyDescent="0.2">
      <c r="A3447">
        <v>3445</v>
      </c>
      <c r="B3447" t="s">
        <v>25279</v>
      </c>
      <c r="C3447" t="s">
        <v>25278</v>
      </c>
      <c r="D3447" t="s">
        <v>25277</v>
      </c>
      <c r="F3447" t="s">
        <v>25276</v>
      </c>
      <c r="G3447" t="s">
        <v>6</v>
      </c>
      <c r="H3447" t="s">
        <v>5</v>
      </c>
      <c r="I3447" t="s">
        <v>25275</v>
      </c>
      <c r="J3447" t="s">
        <v>25274</v>
      </c>
      <c r="K3447" t="s">
        <v>25273</v>
      </c>
      <c r="L3447" t="s">
        <v>25272</v>
      </c>
      <c r="M3447" t="s">
        <v>25271</v>
      </c>
      <c r="N3447">
        <v>3</v>
      </c>
      <c r="O3447" t="s">
        <v>25270</v>
      </c>
      <c r="P3447" t="s">
        <v>25269</v>
      </c>
      <c r="Q3447" t="s">
        <v>25268</v>
      </c>
      <c r="R3447" s="7">
        <v>43344</v>
      </c>
      <c r="S3447" s="8">
        <f t="shared" si="424"/>
        <v>2018</v>
      </c>
      <c r="T3447" s="8">
        <v>2018</v>
      </c>
      <c r="U3447" s="8">
        <f t="shared" si="425"/>
        <v>4</v>
      </c>
      <c r="V3447" s="7">
        <v>43344</v>
      </c>
      <c r="W3447" t="s">
        <v>247</v>
      </c>
      <c r="X3447" s="2">
        <v>0.48199999999999998</v>
      </c>
      <c r="Y3447" s="6">
        <f t="shared" si="430"/>
        <v>1.2866714716638637E-2</v>
      </c>
      <c r="AA3447">
        <v>304026</v>
      </c>
      <c r="AB3447">
        <v>110152</v>
      </c>
      <c r="AD3447" t="s">
        <v>1</v>
      </c>
      <c r="AE3447">
        <v>168</v>
      </c>
      <c r="AH3447" t="s">
        <v>25267</v>
      </c>
      <c r="AI3447" t="s">
        <v>25266</v>
      </c>
      <c r="AJ3447" t="s">
        <v>25265</v>
      </c>
      <c r="AK3447" t="s">
        <v>25264</v>
      </c>
      <c r="AL3447">
        <v>0</v>
      </c>
      <c r="AM3447" s="5">
        <f t="shared" si="426"/>
        <v>0</v>
      </c>
      <c r="AN3447" s="4">
        <f t="shared" si="431"/>
        <v>0</v>
      </c>
      <c r="AO3447" s="3"/>
      <c r="AP3447">
        <v>0</v>
      </c>
      <c r="AR3447" t="s">
        <v>0</v>
      </c>
      <c r="AT3447" s="2">
        <v>2.4430000000000001</v>
      </c>
      <c r="AU3447" s="1">
        <f t="shared" si="427"/>
        <v>0.90067003016470448</v>
      </c>
      <c r="AV3447" s="1">
        <f t="shared" si="428"/>
        <v>0.64333573583193182</v>
      </c>
      <c r="AW3447" s="1">
        <f t="shared" si="429"/>
        <v>0.38600144149915905</v>
      </c>
    </row>
    <row r="3448" spans="1:49" x14ac:dyDescent="0.2">
      <c r="A3448">
        <v>3446</v>
      </c>
      <c r="B3448" t="s">
        <v>25263</v>
      </c>
      <c r="C3448" t="s">
        <v>25262</v>
      </c>
      <c r="F3448" t="s">
        <v>25261</v>
      </c>
      <c r="G3448" t="s">
        <v>6</v>
      </c>
      <c r="H3448" t="s">
        <v>5</v>
      </c>
      <c r="I3448" t="s">
        <v>25260</v>
      </c>
      <c r="J3448" t="s">
        <v>25259</v>
      </c>
      <c r="K3448" t="s">
        <v>25258</v>
      </c>
      <c r="L3448" t="s">
        <v>5149</v>
      </c>
      <c r="M3448" t="s">
        <v>505</v>
      </c>
      <c r="N3448">
        <v>3</v>
      </c>
      <c r="O3448" t="s">
        <v>25257</v>
      </c>
      <c r="P3448" t="s">
        <v>25256</v>
      </c>
      <c r="Q3448" t="s">
        <v>25255</v>
      </c>
      <c r="R3448" s="7">
        <v>43344</v>
      </c>
      <c r="S3448" s="8">
        <f t="shared" si="424"/>
        <v>2018</v>
      </c>
      <c r="T3448" s="8">
        <v>2018</v>
      </c>
      <c r="U3448" s="8">
        <f t="shared" si="425"/>
        <v>4</v>
      </c>
      <c r="V3448" s="7">
        <v>43344</v>
      </c>
      <c r="W3448" t="s">
        <v>3517</v>
      </c>
      <c r="X3448" s="2">
        <v>0.33200000000000002</v>
      </c>
      <c r="Y3448" s="6">
        <f t="shared" si="430"/>
        <v>8.8625503857344985E-3</v>
      </c>
      <c r="AA3448">
        <v>15698025</v>
      </c>
      <c r="AB3448">
        <v>144926</v>
      </c>
      <c r="AC3448">
        <v>15728137</v>
      </c>
      <c r="AD3448" t="s">
        <v>1</v>
      </c>
      <c r="AE3448">
        <v>17</v>
      </c>
      <c r="AF3448">
        <v>3</v>
      </c>
      <c r="AH3448" t="s">
        <v>25254</v>
      </c>
      <c r="AI3448" t="s">
        <v>25253</v>
      </c>
      <c r="AJ3448" t="s">
        <v>25252</v>
      </c>
      <c r="AK3448" t="s">
        <v>25251</v>
      </c>
      <c r="AL3448">
        <v>15</v>
      </c>
      <c r="AM3448" s="5">
        <f t="shared" si="426"/>
        <v>3.75</v>
      </c>
      <c r="AN3448" s="4">
        <f t="shared" si="431"/>
        <v>5.6796667928814843E-3</v>
      </c>
      <c r="AO3448" s="3"/>
      <c r="AP3448">
        <v>0</v>
      </c>
      <c r="AR3448" t="s">
        <v>0</v>
      </c>
      <c r="AT3448" s="2">
        <v>1.8069999999999999</v>
      </c>
      <c r="AU3448" s="1">
        <f t="shared" si="427"/>
        <v>0.79076853078785936</v>
      </c>
      <c r="AV3448" s="1">
        <f t="shared" si="428"/>
        <v>0.72711085893079919</v>
      </c>
      <c r="AW3448" s="1">
        <f t="shared" si="429"/>
        <v>0.66345318707373879</v>
      </c>
    </row>
    <row r="3449" spans="1:49" x14ac:dyDescent="0.2">
      <c r="A3449">
        <v>3447</v>
      </c>
      <c r="B3449" t="s">
        <v>25250</v>
      </c>
      <c r="C3449" t="s">
        <v>25249</v>
      </c>
      <c r="D3449" t="s">
        <v>25248</v>
      </c>
      <c r="F3449" t="s">
        <v>25247</v>
      </c>
      <c r="G3449" t="s">
        <v>6</v>
      </c>
      <c r="H3449" t="s">
        <v>5</v>
      </c>
      <c r="I3449" t="s">
        <v>2739</v>
      </c>
      <c r="J3449">
        <v>60003013</v>
      </c>
      <c r="K3449" t="s">
        <v>25246</v>
      </c>
      <c r="L3449" t="s">
        <v>4247</v>
      </c>
      <c r="M3449" t="s">
        <v>54</v>
      </c>
      <c r="N3449">
        <v>8</v>
      </c>
      <c r="O3449" t="s">
        <v>25245</v>
      </c>
      <c r="P3449" t="s">
        <v>25244</v>
      </c>
      <c r="Q3449" t="s">
        <v>25243</v>
      </c>
      <c r="R3449" s="7">
        <v>43344</v>
      </c>
      <c r="S3449" s="8">
        <f t="shared" si="424"/>
        <v>2018</v>
      </c>
      <c r="T3449" s="8">
        <v>2018</v>
      </c>
      <c r="U3449" s="8">
        <f t="shared" si="425"/>
        <v>4</v>
      </c>
      <c r="V3449" s="7">
        <v>43344</v>
      </c>
      <c r="W3449" t="s">
        <v>15486</v>
      </c>
      <c r="X3449" s="2">
        <v>1.0660000000000001</v>
      </c>
      <c r="Y3449" s="6">
        <f t="shared" si="430"/>
        <v>2.8456261178292093E-2</v>
      </c>
      <c r="AA3449">
        <v>9266690</v>
      </c>
      <c r="AB3449">
        <v>32791</v>
      </c>
      <c r="AD3449" t="s">
        <v>1</v>
      </c>
      <c r="AE3449">
        <v>119</v>
      </c>
      <c r="AH3449" t="s">
        <v>25242</v>
      </c>
      <c r="AI3449" t="s">
        <v>25241</v>
      </c>
      <c r="AJ3449" t="s">
        <v>25240</v>
      </c>
      <c r="AK3449" t="s">
        <v>25239</v>
      </c>
      <c r="AL3449">
        <v>4</v>
      </c>
      <c r="AM3449" s="5">
        <f t="shared" si="426"/>
        <v>1</v>
      </c>
      <c r="AN3449" s="4">
        <f t="shared" si="431"/>
        <v>1.5145778114350624E-3</v>
      </c>
      <c r="AO3449" s="3"/>
      <c r="AP3449">
        <v>0</v>
      </c>
      <c r="AQ3449" t="s">
        <v>49</v>
      </c>
      <c r="AR3449" t="s">
        <v>25238</v>
      </c>
      <c r="AS3449" t="s">
        <v>48</v>
      </c>
      <c r="AT3449" s="2">
        <v>5.6449999999999996</v>
      </c>
      <c r="AU3449" s="1">
        <f t="shared" si="427"/>
        <v>2.037375616823498</v>
      </c>
      <c r="AV3449" s="1">
        <f t="shared" si="428"/>
        <v>1.4985419494863577</v>
      </c>
      <c r="AW3449" s="1">
        <f t="shared" si="429"/>
        <v>0.95970828214921711</v>
      </c>
    </row>
    <row r="3450" spans="1:49" x14ac:dyDescent="0.2">
      <c r="A3450">
        <v>3448</v>
      </c>
      <c r="B3450" t="s">
        <v>25237</v>
      </c>
      <c r="C3450" t="s">
        <v>25236</v>
      </c>
      <c r="F3450" t="s">
        <v>25235</v>
      </c>
      <c r="G3450" t="s">
        <v>6</v>
      </c>
      <c r="H3450" t="s">
        <v>5</v>
      </c>
      <c r="I3450" t="s">
        <v>5084</v>
      </c>
      <c r="J3450">
        <v>60027550</v>
      </c>
      <c r="K3450" t="s">
        <v>3035</v>
      </c>
      <c r="L3450" t="s">
        <v>2926</v>
      </c>
      <c r="M3450" t="s">
        <v>17</v>
      </c>
      <c r="N3450">
        <v>2</v>
      </c>
      <c r="O3450" t="s">
        <v>5083</v>
      </c>
      <c r="P3450" t="s">
        <v>5082</v>
      </c>
      <c r="Q3450" t="s">
        <v>3830</v>
      </c>
      <c r="R3450" s="7">
        <v>43344</v>
      </c>
      <c r="S3450" s="8">
        <f t="shared" si="424"/>
        <v>2018</v>
      </c>
      <c r="T3450" s="8">
        <v>2018</v>
      </c>
      <c r="U3450" s="8">
        <f t="shared" si="425"/>
        <v>4</v>
      </c>
      <c r="V3450" s="7">
        <v>43344</v>
      </c>
      <c r="W3450" t="s">
        <v>68</v>
      </c>
      <c r="X3450" s="2">
        <v>0.86099999999999999</v>
      </c>
      <c r="Y3450" s="6">
        <f t="shared" si="430"/>
        <v>2.2983903259389767E-2</v>
      </c>
      <c r="AA3450">
        <v>15498328</v>
      </c>
      <c r="AB3450">
        <v>11000153733</v>
      </c>
      <c r="AC3450">
        <v>15580806</v>
      </c>
      <c r="AD3450" t="s">
        <v>1</v>
      </c>
      <c r="AE3450">
        <v>65</v>
      </c>
      <c r="AF3450">
        <v>9</v>
      </c>
      <c r="AG3450">
        <v>8335310</v>
      </c>
      <c r="AH3450" t="s">
        <v>25234</v>
      </c>
      <c r="AI3450" t="s">
        <v>25233</v>
      </c>
      <c r="AJ3450" t="s">
        <v>25232</v>
      </c>
      <c r="AK3450" t="s">
        <v>25231</v>
      </c>
      <c r="AL3450">
        <v>6</v>
      </c>
      <c r="AM3450" s="5">
        <f t="shared" si="426"/>
        <v>1.5</v>
      </c>
      <c r="AN3450" s="4">
        <f t="shared" si="431"/>
        <v>2.2718667171525938E-3</v>
      </c>
      <c r="AO3450" s="3"/>
      <c r="AP3450">
        <v>1</v>
      </c>
      <c r="AQ3450" t="s">
        <v>129</v>
      </c>
      <c r="AR3450" t="s">
        <v>5081</v>
      </c>
      <c r="AS3450" t="s">
        <v>128</v>
      </c>
      <c r="AT3450" s="2" t="s">
        <v>7</v>
      </c>
      <c r="AU3450" s="1">
        <f t="shared" si="427"/>
        <v>1.6770292296718614</v>
      </c>
      <c r="AV3450" s="1">
        <f t="shared" si="428"/>
        <v>1.2627884988271181</v>
      </c>
      <c r="AW3450" s="1">
        <f t="shared" si="429"/>
        <v>0.84854776798237463</v>
      </c>
    </row>
    <row r="3451" spans="1:49" x14ac:dyDescent="0.2">
      <c r="A3451">
        <v>3449</v>
      </c>
      <c r="B3451" t="s">
        <v>25230</v>
      </c>
      <c r="C3451" t="s">
        <v>25229</v>
      </c>
      <c r="F3451" t="s">
        <v>25228</v>
      </c>
      <c r="G3451" t="s">
        <v>6</v>
      </c>
      <c r="H3451" t="s">
        <v>5</v>
      </c>
      <c r="I3451" t="s">
        <v>3101</v>
      </c>
      <c r="J3451" t="s">
        <v>25227</v>
      </c>
      <c r="K3451" t="s">
        <v>25226</v>
      </c>
      <c r="L3451" t="s">
        <v>25225</v>
      </c>
      <c r="M3451" t="s">
        <v>215</v>
      </c>
      <c r="N3451">
        <v>4</v>
      </c>
      <c r="O3451" t="s">
        <v>25224</v>
      </c>
      <c r="P3451" t="s">
        <v>25223</v>
      </c>
      <c r="Q3451" t="s">
        <v>25222</v>
      </c>
      <c r="R3451" s="7">
        <v>43344</v>
      </c>
      <c r="S3451" s="8">
        <f t="shared" si="424"/>
        <v>2018</v>
      </c>
      <c r="T3451" s="8">
        <v>2018</v>
      </c>
      <c r="U3451" s="8">
        <f t="shared" si="425"/>
        <v>4</v>
      </c>
      <c r="V3451" s="7">
        <v>43344</v>
      </c>
      <c r="W3451" t="s">
        <v>776</v>
      </c>
      <c r="X3451" s="2">
        <v>0.39</v>
      </c>
      <c r="Y3451" s="6">
        <f t="shared" si="430"/>
        <v>1.0410827260350766E-2</v>
      </c>
      <c r="AA3451">
        <v>9544100</v>
      </c>
      <c r="AB3451">
        <v>29080</v>
      </c>
      <c r="AC3451">
        <v>20413025</v>
      </c>
      <c r="AD3451" t="s">
        <v>1</v>
      </c>
      <c r="AE3451">
        <v>232</v>
      </c>
      <c r="AF3451">
        <v>11</v>
      </c>
      <c r="AH3451" t="s">
        <v>25221</v>
      </c>
      <c r="AI3451" t="s">
        <v>25220</v>
      </c>
      <c r="AJ3451" t="s">
        <v>25219</v>
      </c>
      <c r="AK3451" t="s">
        <v>25218</v>
      </c>
      <c r="AL3451">
        <v>3</v>
      </c>
      <c r="AM3451" s="5">
        <f t="shared" si="426"/>
        <v>0.75</v>
      </c>
      <c r="AN3451" s="4">
        <f t="shared" si="431"/>
        <v>1.1359333585762969E-3</v>
      </c>
      <c r="AO3451" s="3"/>
      <c r="AP3451">
        <v>0</v>
      </c>
      <c r="AR3451" t="s">
        <v>0</v>
      </c>
      <c r="AT3451" s="2" t="s">
        <v>7</v>
      </c>
      <c r="AU3451" s="1">
        <f t="shared" si="427"/>
        <v>0.7628359089818425</v>
      </c>
      <c r="AV3451" s="1">
        <f t="shared" si="428"/>
        <v>0.57733803094635316</v>
      </c>
      <c r="AW3451" s="1">
        <f t="shared" si="429"/>
        <v>0.39184015291086371</v>
      </c>
    </row>
    <row r="3452" spans="1:49" x14ac:dyDescent="0.2">
      <c r="A3452">
        <v>3450</v>
      </c>
      <c r="B3452" t="s">
        <v>25217</v>
      </c>
      <c r="C3452" t="s">
        <v>25216</v>
      </c>
      <c r="F3452" t="s">
        <v>25215</v>
      </c>
      <c r="G3452" t="s">
        <v>6</v>
      </c>
      <c r="H3452" t="s">
        <v>5</v>
      </c>
      <c r="I3452" t="s">
        <v>25214</v>
      </c>
      <c r="J3452">
        <v>60022144</v>
      </c>
      <c r="K3452" t="s">
        <v>2983</v>
      </c>
      <c r="L3452" t="s">
        <v>2982</v>
      </c>
      <c r="M3452" t="s">
        <v>17</v>
      </c>
      <c r="N3452">
        <v>2</v>
      </c>
      <c r="O3452" t="s">
        <v>25213</v>
      </c>
      <c r="P3452" t="s">
        <v>25212</v>
      </c>
      <c r="Q3452" t="s">
        <v>3700</v>
      </c>
      <c r="R3452" s="7">
        <v>43344</v>
      </c>
      <c r="S3452" s="8">
        <f t="shared" si="424"/>
        <v>2018</v>
      </c>
      <c r="T3452" s="8">
        <v>2018</v>
      </c>
      <c r="U3452" s="8">
        <f t="shared" si="425"/>
        <v>4</v>
      </c>
      <c r="V3452" s="7">
        <v>43344</v>
      </c>
      <c r="W3452" t="s">
        <v>776</v>
      </c>
      <c r="X3452" s="2">
        <v>0.39</v>
      </c>
      <c r="Y3452" s="6">
        <f t="shared" si="430"/>
        <v>1.0410827260350766E-2</v>
      </c>
      <c r="AA3452">
        <v>9544100</v>
      </c>
      <c r="AB3452">
        <v>29080</v>
      </c>
      <c r="AC3452">
        <v>20413025</v>
      </c>
      <c r="AD3452" t="s">
        <v>1</v>
      </c>
      <c r="AE3452">
        <v>232</v>
      </c>
      <c r="AF3452">
        <v>11</v>
      </c>
      <c r="AH3452" t="s">
        <v>25211</v>
      </c>
      <c r="AI3452" t="s">
        <v>25210</v>
      </c>
      <c r="AJ3452" t="s">
        <v>25209</v>
      </c>
      <c r="AK3452" t="s">
        <v>25208</v>
      </c>
      <c r="AL3452">
        <v>2</v>
      </c>
      <c r="AM3452" s="5">
        <f t="shared" si="426"/>
        <v>0.5</v>
      </c>
      <c r="AN3452" s="4">
        <f t="shared" si="431"/>
        <v>7.572889057175312E-4</v>
      </c>
      <c r="AO3452" s="3"/>
      <c r="AP3452">
        <v>0</v>
      </c>
      <c r="AR3452" t="s">
        <v>0</v>
      </c>
      <c r="AT3452" s="2" t="s">
        <v>7</v>
      </c>
      <c r="AU3452" s="1">
        <f t="shared" si="427"/>
        <v>0.75147657539607948</v>
      </c>
      <c r="AV3452" s="1">
        <f t="shared" si="428"/>
        <v>0.5584058083034148</v>
      </c>
      <c r="AW3452" s="1">
        <f t="shared" si="429"/>
        <v>0.36533504121075017</v>
      </c>
    </row>
    <row r="3453" spans="1:49" x14ac:dyDescent="0.2">
      <c r="A3453">
        <v>3451</v>
      </c>
      <c r="B3453" t="s">
        <v>25207</v>
      </c>
      <c r="C3453" t="s">
        <v>25206</v>
      </c>
      <c r="F3453" t="s">
        <v>25205</v>
      </c>
      <c r="G3453" t="s">
        <v>6</v>
      </c>
      <c r="H3453" t="s">
        <v>5</v>
      </c>
      <c r="I3453" t="s">
        <v>25204</v>
      </c>
      <c r="J3453" t="s">
        <v>25203</v>
      </c>
      <c r="K3453" t="s">
        <v>25202</v>
      </c>
      <c r="L3453" t="s">
        <v>4658</v>
      </c>
      <c r="M3453" t="s">
        <v>116</v>
      </c>
      <c r="N3453">
        <v>2</v>
      </c>
      <c r="O3453" t="s">
        <v>25201</v>
      </c>
      <c r="P3453" t="s">
        <v>25200</v>
      </c>
      <c r="Q3453" t="s">
        <v>25199</v>
      </c>
      <c r="R3453" s="7">
        <v>43344</v>
      </c>
      <c r="S3453" s="8">
        <f t="shared" si="424"/>
        <v>2018</v>
      </c>
      <c r="T3453" s="8">
        <v>2018</v>
      </c>
      <c r="U3453" s="8">
        <f t="shared" si="425"/>
        <v>4</v>
      </c>
      <c r="V3453" s="7">
        <v>43344</v>
      </c>
      <c r="W3453" t="s">
        <v>776</v>
      </c>
      <c r="X3453" s="2">
        <v>0.39</v>
      </c>
      <c r="Y3453" s="6">
        <f t="shared" si="430"/>
        <v>1.0410827260350766E-2</v>
      </c>
      <c r="AA3453">
        <v>9544100</v>
      </c>
      <c r="AB3453">
        <v>29080</v>
      </c>
      <c r="AC3453">
        <v>20413025</v>
      </c>
      <c r="AD3453" t="s">
        <v>1</v>
      </c>
      <c r="AE3453">
        <v>232</v>
      </c>
      <c r="AF3453">
        <v>12</v>
      </c>
      <c r="AH3453" t="s">
        <v>4690</v>
      </c>
      <c r="AI3453" t="s">
        <v>25198</v>
      </c>
      <c r="AJ3453" t="s">
        <v>25197</v>
      </c>
      <c r="AK3453" t="s">
        <v>25196</v>
      </c>
      <c r="AL3453">
        <v>1</v>
      </c>
      <c r="AM3453" s="5">
        <f t="shared" si="426"/>
        <v>0.25</v>
      </c>
      <c r="AN3453" s="4">
        <f t="shared" si="431"/>
        <v>3.786444528587656E-4</v>
      </c>
      <c r="AO3453" s="3"/>
      <c r="AP3453">
        <v>0</v>
      </c>
      <c r="AQ3453" t="s">
        <v>3028</v>
      </c>
      <c r="AR3453" s="11" t="s">
        <v>25195</v>
      </c>
      <c r="AS3453" t="s">
        <v>3026</v>
      </c>
      <c r="AT3453" s="2" t="s">
        <v>7</v>
      </c>
      <c r="AU3453" s="1">
        <f t="shared" si="427"/>
        <v>0.74011724181031646</v>
      </c>
      <c r="AV3453" s="1">
        <f t="shared" si="428"/>
        <v>0.53947358566047654</v>
      </c>
      <c r="AW3453" s="1">
        <f t="shared" si="429"/>
        <v>0.33882992951063656</v>
      </c>
    </row>
    <row r="3454" spans="1:49" x14ac:dyDescent="0.2">
      <c r="A3454">
        <v>3452</v>
      </c>
      <c r="B3454" t="s">
        <v>25194</v>
      </c>
      <c r="C3454" t="s">
        <v>25193</v>
      </c>
      <c r="D3454" t="s">
        <v>25192</v>
      </c>
      <c r="E3454">
        <v>29660880</v>
      </c>
      <c r="F3454" t="s">
        <v>25191</v>
      </c>
      <c r="G3454" t="s">
        <v>6</v>
      </c>
      <c r="H3454" t="s">
        <v>5</v>
      </c>
      <c r="I3454" t="s">
        <v>25190</v>
      </c>
      <c r="J3454" t="s">
        <v>25185</v>
      </c>
      <c r="K3454" t="s">
        <v>25189</v>
      </c>
      <c r="L3454" t="s">
        <v>25188</v>
      </c>
      <c r="M3454" t="s">
        <v>3913</v>
      </c>
      <c r="N3454">
        <v>3</v>
      </c>
      <c r="O3454" t="s">
        <v>25187</v>
      </c>
      <c r="P3454" t="s">
        <v>25186</v>
      </c>
      <c r="Q3454" t="s">
        <v>25185</v>
      </c>
      <c r="R3454" s="7">
        <v>43344</v>
      </c>
      <c r="S3454" s="8">
        <f t="shared" si="424"/>
        <v>2018</v>
      </c>
      <c r="T3454" s="8">
        <v>2018</v>
      </c>
      <c r="U3454" s="8">
        <f t="shared" si="425"/>
        <v>4</v>
      </c>
      <c r="V3454" s="7">
        <v>43344</v>
      </c>
      <c r="W3454" t="s">
        <v>2854</v>
      </c>
      <c r="X3454" s="2">
        <v>1.7949999999999999</v>
      </c>
      <c r="Y3454" s="6">
        <f t="shared" si="430"/>
        <v>4.7916499826486214E-2</v>
      </c>
      <c r="AA3454">
        <v>489697</v>
      </c>
      <c r="AB3454">
        <v>25349</v>
      </c>
      <c r="AC3454">
        <v>18791026</v>
      </c>
      <c r="AD3454" t="s">
        <v>1</v>
      </c>
      <c r="AE3454">
        <v>634</v>
      </c>
      <c r="AH3454" t="s">
        <v>25184</v>
      </c>
      <c r="AI3454" t="s">
        <v>25183</v>
      </c>
      <c r="AJ3454" t="s">
        <v>25182</v>
      </c>
      <c r="AK3454" t="s">
        <v>25181</v>
      </c>
      <c r="AL3454">
        <v>19</v>
      </c>
      <c r="AM3454" s="5">
        <f t="shared" si="426"/>
        <v>4.75</v>
      </c>
      <c r="AN3454" s="4">
        <f t="shared" si="431"/>
        <v>7.1942446043165471E-3</v>
      </c>
      <c r="AO3454" s="3"/>
      <c r="AP3454">
        <v>0</v>
      </c>
      <c r="AR3454" t="s">
        <v>0</v>
      </c>
      <c r="AT3454" s="2">
        <v>7.9630000000000001</v>
      </c>
      <c r="AU3454" s="1">
        <f t="shared" si="427"/>
        <v>3.5699823259835313</v>
      </c>
      <c r="AV3454" s="1">
        <f t="shared" si="428"/>
        <v>2.7555372215401377</v>
      </c>
      <c r="AW3454" s="1">
        <f t="shared" si="429"/>
        <v>1.9410921170967446</v>
      </c>
    </row>
    <row r="3455" spans="1:49" x14ac:dyDescent="0.2">
      <c r="A3455">
        <v>3453</v>
      </c>
      <c r="B3455" t="s">
        <v>25180</v>
      </c>
      <c r="C3455" t="s">
        <v>25179</v>
      </c>
      <c r="F3455" t="s">
        <v>25178</v>
      </c>
      <c r="G3455" t="s">
        <v>6</v>
      </c>
      <c r="H3455" t="s">
        <v>5</v>
      </c>
      <c r="I3455" t="s">
        <v>25177</v>
      </c>
      <c r="J3455" t="s">
        <v>25176</v>
      </c>
      <c r="K3455" t="s">
        <v>25175</v>
      </c>
      <c r="L3455" t="s">
        <v>25174</v>
      </c>
      <c r="M3455" t="s">
        <v>219</v>
      </c>
      <c r="N3455">
        <v>3</v>
      </c>
      <c r="O3455" t="s">
        <v>25173</v>
      </c>
      <c r="P3455" t="s">
        <v>25172</v>
      </c>
      <c r="Q3455" t="s">
        <v>25171</v>
      </c>
      <c r="R3455" s="7">
        <v>43344</v>
      </c>
      <c r="S3455" s="8">
        <f t="shared" si="424"/>
        <v>2018</v>
      </c>
      <c r="T3455" s="8">
        <v>2018</v>
      </c>
      <c r="U3455" s="8">
        <f t="shared" si="425"/>
        <v>4</v>
      </c>
      <c r="V3455" s="7">
        <v>43344</v>
      </c>
      <c r="W3455" t="s">
        <v>214</v>
      </c>
      <c r="X3455" s="2">
        <v>1.468</v>
      </c>
      <c r="Y3455" s="6">
        <f t="shared" si="430"/>
        <v>3.9187421585115186E-2</v>
      </c>
      <c r="AA3455">
        <v>906778</v>
      </c>
      <c r="AB3455">
        <v>18931</v>
      </c>
      <c r="AC3455">
        <v>15580857</v>
      </c>
      <c r="AD3455" t="s">
        <v>1</v>
      </c>
      <c r="AE3455">
        <v>66</v>
      </c>
      <c r="AF3455">
        <v>9</v>
      </c>
      <c r="AG3455">
        <v>8334266</v>
      </c>
      <c r="AH3455" t="s">
        <v>25170</v>
      </c>
      <c r="AI3455" t="s">
        <v>25169</v>
      </c>
      <c r="AJ3455" t="s">
        <v>25168</v>
      </c>
      <c r="AK3455" t="s">
        <v>25167</v>
      </c>
      <c r="AL3455">
        <v>12</v>
      </c>
      <c r="AM3455" s="5">
        <f t="shared" si="426"/>
        <v>3</v>
      </c>
      <c r="AN3455" s="4">
        <f t="shared" si="431"/>
        <v>4.5437334343051876E-3</v>
      </c>
      <c r="AO3455" s="3"/>
      <c r="AP3455">
        <v>1</v>
      </c>
      <c r="AQ3455" t="s">
        <v>129</v>
      </c>
      <c r="AR3455" t="s">
        <v>25166</v>
      </c>
      <c r="AS3455" t="s">
        <v>128</v>
      </c>
      <c r="AT3455" s="2">
        <v>5.0830000000000002</v>
      </c>
      <c r="AU3455" s="1">
        <f t="shared" si="427"/>
        <v>2.8794315139872184</v>
      </c>
      <c r="AV3455" s="1">
        <f t="shared" si="428"/>
        <v>2.1865577509710188</v>
      </c>
      <c r="AW3455" s="1">
        <f t="shared" si="429"/>
        <v>1.4936839879548187</v>
      </c>
    </row>
    <row r="3456" spans="1:49" x14ac:dyDescent="0.2">
      <c r="A3456">
        <v>3454</v>
      </c>
      <c r="B3456" t="s">
        <v>25165</v>
      </c>
      <c r="C3456" t="s">
        <v>25164</v>
      </c>
      <c r="F3456" t="s">
        <v>25163</v>
      </c>
      <c r="G3456" t="s">
        <v>6</v>
      </c>
      <c r="H3456" t="s">
        <v>5</v>
      </c>
      <c r="I3456" t="s">
        <v>2614</v>
      </c>
      <c r="J3456" t="s">
        <v>4436</v>
      </c>
      <c r="K3456" t="s">
        <v>4435</v>
      </c>
      <c r="L3456" t="s">
        <v>4434</v>
      </c>
      <c r="M3456" t="s">
        <v>1711</v>
      </c>
      <c r="N3456">
        <v>4</v>
      </c>
      <c r="O3456" t="s">
        <v>5115</v>
      </c>
      <c r="P3456" t="s">
        <v>5114</v>
      </c>
      <c r="Q3456" t="s">
        <v>5113</v>
      </c>
      <c r="R3456" s="7">
        <v>43344</v>
      </c>
      <c r="S3456" s="8">
        <f t="shared" si="424"/>
        <v>2018</v>
      </c>
      <c r="T3456" s="8">
        <v>2018</v>
      </c>
      <c r="U3456" s="8">
        <f t="shared" si="425"/>
        <v>4</v>
      </c>
      <c r="V3456" s="7">
        <v>43344</v>
      </c>
      <c r="W3456" t="s">
        <v>214</v>
      </c>
      <c r="X3456" s="2">
        <v>1.468</v>
      </c>
      <c r="Y3456" s="6">
        <f t="shared" si="430"/>
        <v>3.9187421585115186E-2</v>
      </c>
      <c r="AA3456">
        <v>906778</v>
      </c>
      <c r="AB3456">
        <v>18931</v>
      </c>
      <c r="AC3456">
        <v>15580857</v>
      </c>
      <c r="AD3456" t="s">
        <v>1</v>
      </c>
      <c r="AE3456">
        <v>66</v>
      </c>
      <c r="AF3456">
        <v>9</v>
      </c>
      <c r="AG3456">
        <v>8332955</v>
      </c>
      <c r="AH3456" t="s">
        <v>25162</v>
      </c>
      <c r="AI3456" t="s">
        <v>25161</v>
      </c>
      <c r="AJ3456" t="s">
        <v>25160</v>
      </c>
      <c r="AK3456" t="s">
        <v>25159</v>
      </c>
      <c r="AL3456">
        <v>23</v>
      </c>
      <c r="AM3456" s="5">
        <f t="shared" si="426"/>
        <v>5.75</v>
      </c>
      <c r="AN3456" s="4">
        <f t="shared" si="431"/>
        <v>8.70882241575161E-3</v>
      </c>
      <c r="AO3456" s="3"/>
      <c r="AP3456">
        <v>0</v>
      </c>
      <c r="AQ3456" t="s">
        <v>49</v>
      </c>
      <c r="AR3456">
        <v>61531011</v>
      </c>
      <c r="AS3456" t="s">
        <v>48</v>
      </c>
      <c r="AT3456" s="2">
        <v>5.0830000000000002</v>
      </c>
      <c r="AU3456" s="1">
        <f t="shared" si="427"/>
        <v>3.0043841834306111</v>
      </c>
      <c r="AV3456" s="1">
        <f t="shared" si="428"/>
        <v>2.3948122000433401</v>
      </c>
      <c r="AW3456" s="1">
        <f t="shared" si="429"/>
        <v>1.7852402166560681</v>
      </c>
    </row>
    <row r="3457" spans="1:49" x14ac:dyDescent="0.2">
      <c r="A3457">
        <v>3455</v>
      </c>
      <c r="B3457" t="s">
        <v>25158</v>
      </c>
      <c r="C3457" t="s">
        <v>25157</v>
      </c>
      <c r="D3457" t="s">
        <v>25156</v>
      </c>
      <c r="F3457" t="s">
        <v>25155</v>
      </c>
      <c r="G3457" t="s">
        <v>6</v>
      </c>
      <c r="H3457" t="s">
        <v>5</v>
      </c>
      <c r="I3457" t="s">
        <v>25154</v>
      </c>
      <c r="J3457">
        <v>60106923</v>
      </c>
      <c r="K3457" t="s">
        <v>25153</v>
      </c>
      <c r="L3457" t="s">
        <v>4035</v>
      </c>
      <c r="M3457" t="s">
        <v>294</v>
      </c>
      <c r="N3457">
        <v>4</v>
      </c>
      <c r="O3457" t="s">
        <v>25152</v>
      </c>
      <c r="P3457" t="s">
        <v>25151</v>
      </c>
      <c r="Q3457" t="s">
        <v>25150</v>
      </c>
      <c r="R3457" s="7">
        <v>43344</v>
      </c>
      <c r="S3457" s="8">
        <f t="shared" si="424"/>
        <v>2018</v>
      </c>
      <c r="T3457" s="8">
        <v>2018</v>
      </c>
      <c r="U3457" s="8">
        <f t="shared" si="425"/>
        <v>4</v>
      </c>
      <c r="V3457" s="7">
        <v>43344</v>
      </c>
      <c r="W3457" t="s">
        <v>25149</v>
      </c>
      <c r="X3457" s="2">
        <v>2.468</v>
      </c>
      <c r="Y3457" s="6">
        <f t="shared" si="430"/>
        <v>6.5881850457809463E-2</v>
      </c>
      <c r="AA3457">
        <v>9213449</v>
      </c>
      <c r="AB3457">
        <v>26424</v>
      </c>
      <c r="AC3457">
        <v>18790658</v>
      </c>
      <c r="AD3457" t="s">
        <v>1</v>
      </c>
      <c r="AE3457">
        <v>136</v>
      </c>
      <c r="AH3457" t="s">
        <v>25148</v>
      </c>
      <c r="AI3457" t="s">
        <v>25147</v>
      </c>
      <c r="AJ3457" t="s">
        <v>25146</v>
      </c>
      <c r="AK3457" t="s">
        <v>25145</v>
      </c>
      <c r="AL3457">
        <v>24</v>
      </c>
      <c r="AM3457" s="5">
        <f t="shared" si="426"/>
        <v>6</v>
      </c>
      <c r="AN3457" s="4">
        <f t="shared" si="431"/>
        <v>9.0874668686103752E-3</v>
      </c>
      <c r="AO3457" s="3"/>
      <c r="AP3457">
        <v>0</v>
      </c>
      <c r="AR3457" t="s">
        <v>0</v>
      </c>
      <c r="AT3457" s="2" t="s">
        <v>7</v>
      </c>
      <c r="AU3457" s="1">
        <f t="shared" si="427"/>
        <v>4.884353538104973</v>
      </c>
      <c r="AV3457" s="1">
        <f t="shared" si="428"/>
        <v>3.7484658663209922</v>
      </c>
      <c r="AW3457" s="1">
        <f t="shared" si="429"/>
        <v>2.6125781945370101</v>
      </c>
    </row>
    <row r="3458" spans="1:49" x14ac:dyDescent="0.2">
      <c r="A3458">
        <v>3456</v>
      </c>
      <c r="B3458" t="s">
        <v>25144</v>
      </c>
      <c r="C3458" t="s">
        <v>25143</v>
      </c>
      <c r="F3458" t="s">
        <v>25142</v>
      </c>
      <c r="G3458" t="s">
        <v>6</v>
      </c>
      <c r="H3458" t="s">
        <v>5</v>
      </c>
      <c r="I3458" t="s">
        <v>12854</v>
      </c>
      <c r="J3458" t="s">
        <v>25141</v>
      </c>
      <c r="K3458" t="s">
        <v>25140</v>
      </c>
      <c r="L3458" t="s">
        <v>25139</v>
      </c>
      <c r="M3458" t="s">
        <v>25138</v>
      </c>
      <c r="N3458">
        <v>7</v>
      </c>
      <c r="O3458" t="s">
        <v>25137</v>
      </c>
      <c r="P3458" t="s">
        <v>25136</v>
      </c>
      <c r="Q3458" t="s">
        <v>25135</v>
      </c>
      <c r="R3458" s="7">
        <v>43344</v>
      </c>
      <c r="S3458" s="8">
        <f t="shared" ref="S3458:S3521" si="432">YEAR(R3458)</f>
        <v>2018</v>
      </c>
      <c r="T3458" s="8">
        <v>2018</v>
      </c>
      <c r="U3458" s="8">
        <f t="shared" ref="U3458:U3521" si="433">2022-T3458</f>
        <v>4</v>
      </c>
      <c r="V3458" s="7">
        <v>43344</v>
      </c>
      <c r="W3458" t="s">
        <v>22</v>
      </c>
      <c r="X3458" s="2">
        <v>0.38600000000000001</v>
      </c>
      <c r="Y3458" s="6">
        <f t="shared" si="430"/>
        <v>1.0304049544859988E-2</v>
      </c>
      <c r="AA3458">
        <v>9467076</v>
      </c>
      <c r="AB3458">
        <v>26738</v>
      </c>
      <c r="AD3458" t="s">
        <v>1</v>
      </c>
      <c r="AE3458">
        <v>24</v>
      </c>
      <c r="AF3458">
        <v>9</v>
      </c>
      <c r="AH3458" t="s">
        <v>25134</v>
      </c>
      <c r="AI3458" t="s">
        <v>25133</v>
      </c>
      <c r="AK3458" t="s">
        <v>25132</v>
      </c>
      <c r="AL3458">
        <v>1</v>
      </c>
      <c r="AM3458" s="5">
        <f t="shared" ref="AM3458:AM3521" si="434">AL3458/U3458</f>
        <v>0.25</v>
      </c>
      <c r="AN3458" s="4">
        <f t="shared" si="431"/>
        <v>3.786444528587656E-4</v>
      </c>
      <c r="AO3458" s="3"/>
      <c r="AP3458">
        <v>0</v>
      </c>
      <c r="AQ3458" t="s">
        <v>5341</v>
      </c>
      <c r="AR3458" t="s">
        <v>0</v>
      </c>
      <c r="AS3458" t="s">
        <v>25131</v>
      </c>
      <c r="AT3458" s="2" t="s">
        <v>7</v>
      </c>
      <c r="AU3458" s="1">
        <f t="shared" ref="AU3458:AU3521" si="435">(Y3458*0.7+AN3458*0.3)*100</f>
        <v>0.73264280172596208</v>
      </c>
      <c r="AV3458" s="1">
        <f t="shared" ref="AV3458:AV3521" si="436">(Y3458*0.5+AN3458*0.5)*100</f>
        <v>0.53413469988593765</v>
      </c>
      <c r="AW3458" s="1">
        <f t="shared" ref="AW3458:AW3521" si="437">(Y3458*0.3+AN3458*0.7)*100</f>
        <v>0.33562659804591322</v>
      </c>
    </row>
    <row r="3459" spans="1:49" x14ac:dyDescent="0.2">
      <c r="A3459">
        <v>3457</v>
      </c>
      <c r="B3459" t="s">
        <v>25130</v>
      </c>
      <c r="C3459" t="s">
        <v>25129</v>
      </c>
      <c r="F3459" t="s">
        <v>25128</v>
      </c>
      <c r="G3459" t="s">
        <v>6</v>
      </c>
      <c r="H3459" t="s">
        <v>5</v>
      </c>
      <c r="I3459" t="s">
        <v>1855</v>
      </c>
      <c r="J3459" t="s">
        <v>25127</v>
      </c>
      <c r="K3459" t="s">
        <v>25126</v>
      </c>
      <c r="L3459" t="s">
        <v>25125</v>
      </c>
      <c r="M3459" t="s">
        <v>322</v>
      </c>
      <c r="N3459">
        <v>3</v>
      </c>
      <c r="O3459" t="s">
        <v>25124</v>
      </c>
      <c r="P3459" t="s">
        <v>25123</v>
      </c>
      <c r="Q3459" t="s">
        <v>25122</v>
      </c>
      <c r="R3459" s="7">
        <v>43344</v>
      </c>
      <c r="S3459" s="8">
        <f t="shared" si="432"/>
        <v>2018</v>
      </c>
      <c r="T3459" s="8">
        <v>2018</v>
      </c>
      <c r="U3459" s="8">
        <f t="shared" si="433"/>
        <v>4</v>
      </c>
      <c r="V3459" s="7">
        <v>43344</v>
      </c>
      <c r="W3459" t="s">
        <v>25121</v>
      </c>
      <c r="X3459" s="2">
        <v>0.247</v>
      </c>
      <c r="Y3459" s="6">
        <f t="shared" ref="Y3459:Y3522" si="438">(X3459-$Z$3)/($Z$2-$Z$3)</f>
        <v>6.5935239315554842E-3</v>
      </c>
      <c r="AA3459">
        <v>14335298</v>
      </c>
      <c r="AB3459">
        <v>144653</v>
      </c>
      <c r="AC3459">
        <v>16147456</v>
      </c>
      <c r="AD3459" t="s">
        <v>1</v>
      </c>
      <c r="AE3459">
        <v>23</v>
      </c>
      <c r="AF3459">
        <v>3</v>
      </c>
      <c r="AH3459" t="s">
        <v>25120</v>
      </c>
      <c r="AI3459" t="s">
        <v>25119</v>
      </c>
      <c r="AJ3459" t="s">
        <v>25118</v>
      </c>
      <c r="AK3459" t="s">
        <v>25117</v>
      </c>
      <c r="AL3459">
        <v>2</v>
      </c>
      <c r="AM3459" s="5">
        <f t="shared" si="434"/>
        <v>0.5</v>
      </c>
      <c r="AN3459" s="4">
        <f t="shared" ref="AN3459:AN3522" si="439">(AM3459-$AO$3)/($AO$2-$AO$3)</f>
        <v>7.572889057175312E-4</v>
      </c>
      <c r="AO3459" s="3"/>
      <c r="AP3459">
        <v>0</v>
      </c>
      <c r="AR3459" t="s">
        <v>0</v>
      </c>
      <c r="AT3459" s="2" t="s">
        <v>7</v>
      </c>
      <c r="AU3459" s="1">
        <f t="shared" si="435"/>
        <v>0.48426534238040986</v>
      </c>
      <c r="AV3459" s="1">
        <f t="shared" si="436"/>
        <v>0.36754064186365076</v>
      </c>
      <c r="AW3459" s="1">
        <f t="shared" si="437"/>
        <v>0.25081594134689167</v>
      </c>
    </row>
    <row r="3460" spans="1:49" x14ac:dyDescent="0.2">
      <c r="A3460">
        <v>3458</v>
      </c>
      <c r="B3460" t="s">
        <v>25116</v>
      </c>
      <c r="C3460" t="s">
        <v>25115</v>
      </c>
      <c r="D3460" t="s">
        <v>25114</v>
      </c>
      <c r="F3460" t="s">
        <v>25113</v>
      </c>
      <c r="G3460" t="s">
        <v>6</v>
      </c>
      <c r="H3460" t="s">
        <v>5</v>
      </c>
      <c r="I3460" t="s">
        <v>4571</v>
      </c>
      <c r="J3460">
        <v>60119029</v>
      </c>
      <c r="K3460" t="s">
        <v>25112</v>
      </c>
      <c r="L3460" t="s">
        <v>523</v>
      </c>
      <c r="M3460" t="s">
        <v>522</v>
      </c>
      <c r="N3460">
        <v>2</v>
      </c>
      <c r="O3460" t="s">
        <v>25111</v>
      </c>
      <c r="P3460" t="s">
        <v>25110</v>
      </c>
      <c r="Q3460" t="s">
        <v>25109</v>
      </c>
      <c r="R3460" s="7">
        <v>43344</v>
      </c>
      <c r="S3460" s="8">
        <f t="shared" si="432"/>
        <v>2018</v>
      </c>
      <c r="T3460" s="8">
        <v>2018</v>
      </c>
      <c r="U3460" s="8">
        <f t="shared" si="433"/>
        <v>4</v>
      </c>
      <c r="V3460" s="7">
        <v>43344</v>
      </c>
      <c r="W3460" t="s">
        <v>25108</v>
      </c>
      <c r="X3460" s="2">
        <v>0.73299999999999998</v>
      </c>
      <c r="Y3460" s="6">
        <f t="shared" si="438"/>
        <v>1.9567016363684898E-2</v>
      </c>
      <c r="AB3460">
        <v>21100836194</v>
      </c>
      <c r="AC3460">
        <v>24059595</v>
      </c>
      <c r="AD3460" t="s">
        <v>1</v>
      </c>
      <c r="AE3460">
        <v>4</v>
      </c>
      <c r="AF3460">
        <v>3</v>
      </c>
      <c r="AH3460" t="s">
        <v>4427</v>
      </c>
      <c r="AI3460" t="s">
        <v>25107</v>
      </c>
      <c r="AJ3460" t="s">
        <v>25106</v>
      </c>
      <c r="AK3460" t="s">
        <v>25105</v>
      </c>
      <c r="AL3460">
        <v>0</v>
      </c>
      <c r="AM3460" s="5">
        <f t="shared" si="434"/>
        <v>0</v>
      </c>
      <c r="AN3460" s="4">
        <f t="shared" si="439"/>
        <v>0</v>
      </c>
      <c r="AO3460" s="3"/>
      <c r="AP3460">
        <v>1</v>
      </c>
      <c r="AQ3460" t="s">
        <v>25104</v>
      </c>
      <c r="AR3460" t="s">
        <v>4569</v>
      </c>
      <c r="AS3460" t="s">
        <v>25103</v>
      </c>
      <c r="AT3460" s="2">
        <v>4.3170000000000002</v>
      </c>
      <c r="AU3460" s="1">
        <f t="shared" si="435"/>
        <v>1.3696911454579428</v>
      </c>
      <c r="AV3460" s="1">
        <f t="shared" si="436"/>
        <v>0.97835081818424485</v>
      </c>
      <c r="AW3460" s="1">
        <f t="shared" si="437"/>
        <v>0.58701049091054691</v>
      </c>
    </row>
    <row r="3461" spans="1:49" x14ac:dyDescent="0.2">
      <c r="A3461">
        <v>3459</v>
      </c>
      <c r="B3461" t="s">
        <v>25102</v>
      </c>
      <c r="C3461" t="s">
        <v>25101</v>
      </c>
      <c r="D3461" t="s">
        <v>25100</v>
      </c>
      <c r="F3461" t="s">
        <v>25099</v>
      </c>
      <c r="G3461" t="s">
        <v>6</v>
      </c>
      <c r="H3461" t="s">
        <v>5</v>
      </c>
      <c r="I3461" t="s">
        <v>4159</v>
      </c>
      <c r="J3461" t="s">
        <v>25098</v>
      </c>
      <c r="K3461" t="s">
        <v>25097</v>
      </c>
      <c r="L3461" t="s">
        <v>25096</v>
      </c>
      <c r="M3461" t="s">
        <v>22649</v>
      </c>
      <c r="N3461">
        <v>3</v>
      </c>
      <c r="O3461" t="s">
        <v>25095</v>
      </c>
      <c r="P3461" t="s">
        <v>25094</v>
      </c>
      <c r="Q3461" t="s">
        <v>25093</v>
      </c>
      <c r="R3461" s="7">
        <v>43344</v>
      </c>
      <c r="S3461" s="8">
        <f t="shared" si="432"/>
        <v>2018</v>
      </c>
      <c r="T3461" s="8">
        <v>2018</v>
      </c>
      <c r="U3461" s="8">
        <f t="shared" si="433"/>
        <v>4</v>
      </c>
      <c r="V3461" s="7">
        <v>43344</v>
      </c>
      <c r="W3461" t="s">
        <v>2914</v>
      </c>
      <c r="X3461" s="2">
        <v>0.84399999999999997</v>
      </c>
      <c r="Y3461" s="6">
        <f t="shared" si="438"/>
        <v>2.2530097968553962E-2</v>
      </c>
      <c r="AA3461">
        <v>1956671</v>
      </c>
      <c r="AB3461">
        <v>22539</v>
      </c>
      <c r="AC3461" t="s">
        <v>2913</v>
      </c>
      <c r="AD3461" t="s">
        <v>1</v>
      </c>
      <c r="AE3461">
        <v>89</v>
      </c>
      <c r="AH3461" t="s">
        <v>3348</v>
      </c>
      <c r="AI3461" t="s">
        <v>25092</v>
      </c>
      <c r="AJ3461" t="s">
        <v>25091</v>
      </c>
      <c r="AK3461" t="s">
        <v>25090</v>
      </c>
      <c r="AL3461">
        <v>1</v>
      </c>
      <c r="AM3461" s="5">
        <f t="shared" si="434"/>
        <v>0.25</v>
      </c>
      <c r="AN3461" s="4">
        <f t="shared" si="439"/>
        <v>3.786444528587656E-4</v>
      </c>
      <c r="AO3461" s="3"/>
      <c r="AP3461">
        <v>0</v>
      </c>
      <c r="AQ3461" t="s">
        <v>49</v>
      </c>
      <c r="AR3461">
        <v>41672011</v>
      </c>
      <c r="AS3461" t="s">
        <v>48</v>
      </c>
      <c r="AT3461" s="2">
        <v>2.1760000000000002</v>
      </c>
      <c r="AU3461" s="1">
        <f t="shared" si="435"/>
        <v>1.5884661913845399</v>
      </c>
      <c r="AV3461" s="1">
        <f t="shared" si="436"/>
        <v>1.1454371210706364</v>
      </c>
      <c r="AW3461" s="1">
        <f t="shared" si="437"/>
        <v>0.7024080507567324</v>
      </c>
    </row>
    <row r="3462" spans="1:49" x14ac:dyDescent="0.2">
      <c r="A3462">
        <v>3460</v>
      </c>
      <c r="B3462" t="s">
        <v>25089</v>
      </c>
      <c r="C3462" t="s">
        <v>25088</v>
      </c>
      <c r="F3462" t="s">
        <v>25087</v>
      </c>
      <c r="G3462" t="s">
        <v>6</v>
      </c>
      <c r="H3462" t="s">
        <v>5</v>
      </c>
      <c r="I3462" t="s">
        <v>25086</v>
      </c>
      <c r="J3462" t="s">
        <v>25085</v>
      </c>
      <c r="K3462" t="s">
        <v>25084</v>
      </c>
      <c r="L3462" t="s">
        <v>25083</v>
      </c>
      <c r="M3462" t="s">
        <v>25082</v>
      </c>
      <c r="N3462">
        <v>5</v>
      </c>
      <c r="O3462" t="s">
        <v>25081</v>
      </c>
      <c r="P3462" t="s">
        <v>25080</v>
      </c>
      <c r="Q3462" t="s">
        <v>25079</v>
      </c>
      <c r="R3462" s="7">
        <v>43344</v>
      </c>
      <c r="S3462" s="8">
        <f t="shared" si="432"/>
        <v>2018</v>
      </c>
      <c r="T3462" s="8">
        <v>2018</v>
      </c>
      <c r="U3462" s="8">
        <f t="shared" si="433"/>
        <v>4</v>
      </c>
      <c r="V3462" s="7">
        <v>43344</v>
      </c>
      <c r="W3462" t="s">
        <v>25051</v>
      </c>
      <c r="X3462" s="2">
        <v>0.50600000000000001</v>
      </c>
      <c r="Y3462" s="6">
        <f t="shared" si="438"/>
        <v>1.35073810095833E-2</v>
      </c>
      <c r="AA3462">
        <v>21934126</v>
      </c>
      <c r="AB3462">
        <v>21100224010</v>
      </c>
      <c r="AC3462">
        <v>21934134</v>
      </c>
      <c r="AD3462" t="s">
        <v>1</v>
      </c>
      <c r="AE3462">
        <v>12</v>
      </c>
      <c r="AF3462">
        <v>3</v>
      </c>
      <c r="AH3462" t="s">
        <v>25078</v>
      </c>
      <c r="AI3462" t="s">
        <v>25077</v>
      </c>
      <c r="AJ3462" t="s">
        <v>25076</v>
      </c>
      <c r="AK3462" t="s">
        <v>25075</v>
      </c>
      <c r="AL3462">
        <v>2</v>
      </c>
      <c r="AM3462" s="5">
        <f t="shared" si="434"/>
        <v>0.5</v>
      </c>
      <c r="AN3462" s="4">
        <f t="shared" si="439"/>
        <v>7.572889057175312E-4</v>
      </c>
      <c r="AO3462" s="3"/>
      <c r="AP3462">
        <v>0</v>
      </c>
      <c r="AR3462" t="s">
        <v>0</v>
      </c>
      <c r="AT3462" s="2">
        <v>2.431</v>
      </c>
      <c r="AU3462" s="1">
        <f t="shared" si="435"/>
        <v>0.96823533784235682</v>
      </c>
      <c r="AV3462" s="1">
        <f t="shared" si="436"/>
        <v>0.71323349576504158</v>
      </c>
      <c r="AW3462" s="1">
        <f t="shared" si="437"/>
        <v>0.45823165368772617</v>
      </c>
    </row>
    <row r="3463" spans="1:49" x14ac:dyDescent="0.2">
      <c r="A3463">
        <v>3461</v>
      </c>
      <c r="B3463" t="s">
        <v>25074</v>
      </c>
      <c r="C3463" t="s">
        <v>25073</v>
      </c>
      <c r="D3463" t="s">
        <v>25072</v>
      </c>
      <c r="F3463" t="s">
        <v>25071</v>
      </c>
      <c r="G3463" t="s">
        <v>6</v>
      </c>
      <c r="H3463" t="s">
        <v>5</v>
      </c>
      <c r="I3463" t="s">
        <v>25070</v>
      </c>
      <c r="J3463">
        <v>60009512</v>
      </c>
      <c r="K3463" t="s">
        <v>15329</v>
      </c>
      <c r="L3463" t="s">
        <v>3789</v>
      </c>
      <c r="M3463" t="s">
        <v>726</v>
      </c>
      <c r="N3463">
        <v>4</v>
      </c>
      <c r="O3463" t="s">
        <v>25069</v>
      </c>
      <c r="P3463" t="s">
        <v>25068</v>
      </c>
      <c r="Q3463" t="s">
        <v>25067</v>
      </c>
      <c r="R3463" s="7">
        <v>43344</v>
      </c>
      <c r="S3463" s="8">
        <f t="shared" si="432"/>
        <v>2018</v>
      </c>
      <c r="T3463" s="8">
        <v>2018</v>
      </c>
      <c r="U3463" s="8">
        <f t="shared" si="433"/>
        <v>4</v>
      </c>
      <c r="V3463" s="7">
        <v>43344</v>
      </c>
      <c r="W3463" t="s">
        <v>25066</v>
      </c>
      <c r="X3463" s="2">
        <v>1.3069999999999999</v>
      </c>
      <c r="Y3463" s="6">
        <f t="shared" si="438"/>
        <v>3.4889618536611412E-2</v>
      </c>
      <c r="AA3463">
        <v>8941777</v>
      </c>
      <c r="AB3463">
        <v>29220</v>
      </c>
      <c r="AD3463" t="s">
        <v>1</v>
      </c>
      <c r="AE3463">
        <v>96</v>
      </c>
      <c r="AH3463" t="s">
        <v>3516</v>
      </c>
      <c r="AI3463" t="s">
        <v>25065</v>
      </c>
      <c r="AJ3463" t="s">
        <v>25064</v>
      </c>
      <c r="AK3463" t="s">
        <v>25063</v>
      </c>
      <c r="AL3463">
        <v>5</v>
      </c>
      <c r="AM3463" s="5">
        <f t="shared" si="434"/>
        <v>1.25</v>
      </c>
      <c r="AN3463" s="4">
        <f t="shared" si="439"/>
        <v>1.8932222642938281E-3</v>
      </c>
      <c r="AO3463" s="3"/>
      <c r="AP3463">
        <v>0</v>
      </c>
      <c r="AR3463" t="s">
        <v>0</v>
      </c>
      <c r="AS3463" t="s">
        <v>25062</v>
      </c>
      <c r="AT3463" s="2">
        <v>3.2320000000000002</v>
      </c>
      <c r="AU3463" s="1">
        <f t="shared" si="435"/>
        <v>2.4990699654916138</v>
      </c>
      <c r="AV3463" s="1">
        <f t="shared" si="436"/>
        <v>1.839142040045262</v>
      </c>
      <c r="AW3463" s="1">
        <f t="shared" si="437"/>
        <v>1.1792141145989103</v>
      </c>
    </row>
    <row r="3464" spans="1:49" x14ac:dyDescent="0.2">
      <c r="A3464">
        <v>3462</v>
      </c>
      <c r="B3464" t="s">
        <v>25061</v>
      </c>
      <c r="C3464" t="s">
        <v>25060</v>
      </c>
      <c r="F3464" t="s">
        <v>25059</v>
      </c>
      <c r="G3464" t="s">
        <v>6</v>
      </c>
      <c r="H3464" t="s">
        <v>5</v>
      </c>
      <c r="I3464" t="s">
        <v>25058</v>
      </c>
      <c r="J3464" t="s">
        <v>25057</v>
      </c>
      <c r="K3464" t="s">
        <v>25056</v>
      </c>
      <c r="L3464" t="s">
        <v>25055</v>
      </c>
      <c r="M3464" t="s">
        <v>582</v>
      </c>
      <c r="N3464">
        <v>4</v>
      </c>
      <c r="O3464" t="s">
        <v>25054</v>
      </c>
      <c r="P3464" t="s">
        <v>25053</v>
      </c>
      <c r="Q3464" t="s">
        <v>25052</v>
      </c>
      <c r="R3464" s="7">
        <v>43344</v>
      </c>
      <c r="S3464" s="8">
        <f t="shared" si="432"/>
        <v>2018</v>
      </c>
      <c r="T3464" s="8">
        <v>2018</v>
      </c>
      <c r="U3464" s="8">
        <f t="shared" si="433"/>
        <v>4</v>
      </c>
      <c r="V3464" s="7">
        <v>43344</v>
      </c>
      <c r="W3464" t="s">
        <v>25051</v>
      </c>
      <c r="X3464" s="2">
        <v>0.50600000000000001</v>
      </c>
      <c r="Y3464" s="6">
        <f t="shared" si="438"/>
        <v>1.35073810095833E-2</v>
      </c>
      <c r="AA3464">
        <v>21934126</v>
      </c>
      <c r="AB3464">
        <v>21100224010</v>
      </c>
      <c r="AC3464">
        <v>21934134</v>
      </c>
      <c r="AD3464" t="s">
        <v>1</v>
      </c>
      <c r="AE3464">
        <v>12</v>
      </c>
      <c r="AF3464">
        <v>3</v>
      </c>
      <c r="AH3464" t="s">
        <v>25050</v>
      </c>
      <c r="AI3464" t="s">
        <v>25049</v>
      </c>
      <c r="AJ3464" t="s">
        <v>25048</v>
      </c>
      <c r="AK3464" t="s">
        <v>25047</v>
      </c>
      <c r="AL3464">
        <v>3</v>
      </c>
      <c r="AM3464" s="5">
        <f t="shared" si="434"/>
        <v>0.75</v>
      </c>
      <c r="AN3464" s="4">
        <f t="shared" si="439"/>
        <v>1.1359333585762969E-3</v>
      </c>
      <c r="AO3464" s="3"/>
      <c r="AP3464">
        <v>0</v>
      </c>
      <c r="AR3464" t="s">
        <v>0</v>
      </c>
      <c r="AT3464" s="2">
        <v>2.431</v>
      </c>
      <c r="AU3464" s="1">
        <f t="shared" si="435"/>
        <v>0.97959467142811985</v>
      </c>
      <c r="AV3464" s="1">
        <f t="shared" si="436"/>
        <v>0.73216571840797984</v>
      </c>
      <c r="AW3464" s="1">
        <f t="shared" si="437"/>
        <v>0.48473676538783977</v>
      </c>
    </row>
    <row r="3465" spans="1:49" x14ac:dyDescent="0.2">
      <c r="A3465">
        <v>3463</v>
      </c>
      <c r="B3465" t="s">
        <v>25046</v>
      </c>
      <c r="C3465" t="s">
        <v>25045</v>
      </c>
      <c r="F3465" t="s">
        <v>25044</v>
      </c>
      <c r="G3465" t="s">
        <v>6</v>
      </c>
      <c r="H3465" t="s">
        <v>5</v>
      </c>
      <c r="I3465" t="s">
        <v>514</v>
      </c>
      <c r="J3465" t="s">
        <v>25043</v>
      </c>
      <c r="K3465" t="s">
        <v>25042</v>
      </c>
      <c r="L3465" t="s">
        <v>25041</v>
      </c>
      <c r="M3465" t="s">
        <v>215</v>
      </c>
      <c r="N3465">
        <v>5</v>
      </c>
      <c r="O3465" t="s">
        <v>25040</v>
      </c>
      <c r="P3465" t="s">
        <v>25039</v>
      </c>
      <c r="Q3465" t="s">
        <v>25038</v>
      </c>
      <c r="R3465" s="7">
        <v>43344</v>
      </c>
      <c r="S3465" s="8">
        <f t="shared" si="432"/>
        <v>2018</v>
      </c>
      <c r="T3465" s="8">
        <v>2018</v>
      </c>
      <c r="U3465" s="8">
        <f t="shared" si="433"/>
        <v>4</v>
      </c>
      <c r="V3465" s="7">
        <v>43344</v>
      </c>
      <c r="W3465" t="s">
        <v>22</v>
      </c>
      <c r="X3465" s="2">
        <v>0.38600000000000001</v>
      </c>
      <c r="Y3465" s="6">
        <f t="shared" si="438"/>
        <v>1.0304049544859988E-2</v>
      </c>
      <c r="AA3465">
        <v>9467076</v>
      </c>
      <c r="AB3465">
        <v>26738</v>
      </c>
      <c r="AD3465" t="s">
        <v>1</v>
      </c>
      <c r="AE3465">
        <v>24</v>
      </c>
      <c r="AF3465">
        <v>9</v>
      </c>
      <c r="AH3465" t="s">
        <v>25037</v>
      </c>
      <c r="AI3465" t="s">
        <v>25036</v>
      </c>
      <c r="AK3465" t="s">
        <v>25035</v>
      </c>
      <c r="AL3465">
        <v>27</v>
      </c>
      <c r="AM3465" s="5">
        <f t="shared" si="434"/>
        <v>6.75</v>
      </c>
      <c r="AN3465" s="4">
        <f t="shared" si="439"/>
        <v>1.0223400227186671E-2</v>
      </c>
      <c r="AO3465" s="3"/>
      <c r="AP3465">
        <v>0</v>
      </c>
      <c r="AQ3465" t="s">
        <v>49</v>
      </c>
      <c r="AR3465">
        <v>51475438</v>
      </c>
      <c r="AS3465" t="s">
        <v>48</v>
      </c>
      <c r="AT3465" s="2" t="s">
        <v>7</v>
      </c>
      <c r="AU3465" s="1">
        <f t="shared" si="435"/>
        <v>1.0279854749557993</v>
      </c>
      <c r="AV3465" s="1">
        <f t="shared" si="436"/>
        <v>1.0263724886023329</v>
      </c>
      <c r="AW3465" s="1">
        <f t="shared" si="437"/>
        <v>1.0247595022488665</v>
      </c>
    </row>
    <row r="3466" spans="1:49" x14ac:dyDescent="0.2">
      <c r="A3466">
        <v>3464</v>
      </c>
      <c r="B3466" t="s">
        <v>25034</v>
      </c>
      <c r="C3466" t="s">
        <v>25033</v>
      </c>
      <c r="F3466" t="s">
        <v>25032</v>
      </c>
      <c r="G3466" t="s">
        <v>6</v>
      </c>
      <c r="H3466" t="s">
        <v>5</v>
      </c>
      <c r="I3466" t="s">
        <v>25031</v>
      </c>
      <c r="J3466">
        <v>60003003</v>
      </c>
      <c r="K3466" t="s">
        <v>738</v>
      </c>
      <c r="L3466" t="s">
        <v>737</v>
      </c>
      <c r="M3466" t="s">
        <v>325</v>
      </c>
      <c r="N3466">
        <v>3</v>
      </c>
      <c r="O3466" t="s">
        <v>25030</v>
      </c>
      <c r="P3466" t="s">
        <v>25029</v>
      </c>
      <c r="Q3466" t="s">
        <v>25028</v>
      </c>
      <c r="R3466" s="7">
        <v>43344</v>
      </c>
      <c r="S3466" s="8">
        <f t="shared" si="432"/>
        <v>2018</v>
      </c>
      <c r="T3466" s="8">
        <v>2018</v>
      </c>
      <c r="U3466" s="8">
        <f t="shared" si="433"/>
        <v>4</v>
      </c>
      <c r="V3466" s="7">
        <v>43344</v>
      </c>
      <c r="W3466" t="s">
        <v>218</v>
      </c>
      <c r="X3466" s="2">
        <v>2.141</v>
      </c>
      <c r="Y3466" s="6">
        <f t="shared" si="438"/>
        <v>5.7152772216438434E-2</v>
      </c>
      <c r="AA3466">
        <v>1962892</v>
      </c>
      <c r="AB3466">
        <v>17360</v>
      </c>
      <c r="AD3466" t="s">
        <v>1</v>
      </c>
      <c r="AE3466">
        <v>56</v>
      </c>
      <c r="AF3466">
        <v>9</v>
      </c>
      <c r="AG3466">
        <v>8322409</v>
      </c>
      <c r="AH3466" t="s">
        <v>25027</v>
      </c>
      <c r="AI3466" t="s">
        <v>25026</v>
      </c>
      <c r="AJ3466" t="s">
        <v>25025</v>
      </c>
      <c r="AK3466" t="s">
        <v>25024</v>
      </c>
      <c r="AL3466">
        <v>2</v>
      </c>
      <c r="AM3466" s="5">
        <f t="shared" si="434"/>
        <v>0.5</v>
      </c>
      <c r="AN3466" s="4">
        <f t="shared" si="439"/>
        <v>7.572889057175312E-4</v>
      </c>
      <c r="AO3466" s="3"/>
      <c r="AP3466">
        <v>0</v>
      </c>
      <c r="AR3466" t="s">
        <v>0</v>
      </c>
      <c r="AT3466" s="2" t="s">
        <v>7</v>
      </c>
      <c r="AU3466" s="1">
        <f t="shared" si="435"/>
        <v>4.0234127223222158</v>
      </c>
      <c r="AV3466" s="1">
        <f t="shared" si="436"/>
        <v>2.8955030561077981</v>
      </c>
      <c r="AW3466" s="1">
        <f t="shared" si="437"/>
        <v>1.7675933898933804</v>
      </c>
    </row>
    <row r="3467" spans="1:49" x14ac:dyDescent="0.2">
      <c r="A3467">
        <v>3465</v>
      </c>
      <c r="B3467" t="s">
        <v>25023</v>
      </c>
      <c r="C3467" t="s">
        <v>25022</v>
      </c>
      <c r="F3467" t="s">
        <v>25021</v>
      </c>
      <c r="G3467" t="s">
        <v>6</v>
      </c>
      <c r="H3467" t="s">
        <v>5</v>
      </c>
      <c r="I3467" t="s">
        <v>25020</v>
      </c>
      <c r="J3467">
        <v>60092945</v>
      </c>
      <c r="K3467" t="s">
        <v>2987</v>
      </c>
      <c r="L3467" t="s">
        <v>4195</v>
      </c>
      <c r="M3467" t="s">
        <v>1185</v>
      </c>
      <c r="N3467">
        <v>5</v>
      </c>
      <c r="O3467" t="s">
        <v>25019</v>
      </c>
      <c r="P3467" t="s">
        <v>25018</v>
      </c>
      <c r="Q3467" t="s">
        <v>25017</v>
      </c>
      <c r="R3467" s="7">
        <v>43344</v>
      </c>
      <c r="S3467" s="8">
        <f t="shared" si="432"/>
        <v>2018</v>
      </c>
      <c r="T3467" s="8">
        <v>2018</v>
      </c>
      <c r="U3467" s="8">
        <f t="shared" si="433"/>
        <v>4</v>
      </c>
      <c r="V3467" s="7">
        <v>43344</v>
      </c>
      <c r="W3467" t="s">
        <v>25016</v>
      </c>
      <c r="X3467" s="2">
        <v>1.78</v>
      </c>
      <c r="Y3467" s="6">
        <f t="shared" si="438"/>
        <v>4.7516083393395803E-2</v>
      </c>
      <c r="AA3467">
        <v>9205691</v>
      </c>
      <c r="AB3467">
        <v>72242</v>
      </c>
      <c r="AC3467">
        <v>15731405</v>
      </c>
      <c r="AD3467" t="s">
        <v>1</v>
      </c>
      <c r="AE3467">
        <v>126</v>
      </c>
      <c r="AF3467">
        <v>9</v>
      </c>
      <c r="AH3467" t="s">
        <v>25015</v>
      </c>
      <c r="AI3467" t="s">
        <v>25014</v>
      </c>
      <c r="AJ3467" t="s">
        <v>25013</v>
      </c>
      <c r="AK3467" t="s">
        <v>25012</v>
      </c>
      <c r="AL3467">
        <v>39</v>
      </c>
      <c r="AM3467" s="5">
        <f t="shared" si="434"/>
        <v>9.75</v>
      </c>
      <c r="AN3467" s="4">
        <f t="shared" si="439"/>
        <v>1.476713366149186E-2</v>
      </c>
      <c r="AO3467" s="3"/>
      <c r="AP3467">
        <v>0</v>
      </c>
      <c r="AQ3467" t="s">
        <v>2989</v>
      </c>
      <c r="AR3467" t="s">
        <v>0</v>
      </c>
      <c r="AS3467" t="s">
        <v>2987</v>
      </c>
      <c r="AT3467" s="2" t="s">
        <v>7</v>
      </c>
      <c r="AU3467" s="1">
        <f t="shared" si="435"/>
        <v>3.7691398473824611</v>
      </c>
      <c r="AV3467" s="1">
        <f t="shared" si="436"/>
        <v>3.1141608527443831</v>
      </c>
      <c r="AW3467" s="1">
        <f t="shared" si="437"/>
        <v>2.4591818581063039</v>
      </c>
    </row>
    <row r="3468" spans="1:49" x14ac:dyDescent="0.2">
      <c r="A3468">
        <v>3466</v>
      </c>
      <c r="B3468" t="s">
        <v>25011</v>
      </c>
      <c r="C3468" t="s">
        <v>25010</v>
      </c>
      <c r="F3468" t="s">
        <v>25009</v>
      </c>
      <c r="G3468" t="s">
        <v>6</v>
      </c>
      <c r="H3468" t="s">
        <v>5</v>
      </c>
      <c r="I3468" t="s">
        <v>1328</v>
      </c>
      <c r="J3468">
        <v>60031818</v>
      </c>
      <c r="K3468" t="s">
        <v>3880</v>
      </c>
      <c r="L3468" t="s">
        <v>3879</v>
      </c>
      <c r="M3468" t="s">
        <v>14</v>
      </c>
      <c r="N3468">
        <v>2</v>
      </c>
      <c r="O3468" t="s">
        <v>25008</v>
      </c>
      <c r="P3468" t="s">
        <v>25007</v>
      </c>
      <c r="Q3468" t="s">
        <v>4712</v>
      </c>
      <c r="R3468" s="7">
        <v>43344</v>
      </c>
      <c r="S3468" s="8">
        <f t="shared" si="432"/>
        <v>2018</v>
      </c>
      <c r="T3468" s="8">
        <v>2018</v>
      </c>
      <c r="U3468" s="8">
        <f t="shared" si="433"/>
        <v>4</v>
      </c>
      <c r="V3468" s="7">
        <v>43344</v>
      </c>
      <c r="W3468" t="s">
        <v>264</v>
      </c>
      <c r="X3468" s="2">
        <v>0.82</v>
      </c>
      <c r="Y3468" s="6">
        <f t="shared" si="438"/>
        <v>2.1889431675609299E-2</v>
      </c>
      <c r="AA3468">
        <v>189456</v>
      </c>
      <c r="AB3468">
        <v>15361</v>
      </c>
      <c r="AD3468" t="s">
        <v>1</v>
      </c>
      <c r="AE3468">
        <v>67</v>
      </c>
      <c r="AF3468">
        <v>9</v>
      </c>
      <c r="AG3468">
        <v>8320531</v>
      </c>
      <c r="AH3468" t="s">
        <v>25006</v>
      </c>
      <c r="AI3468" t="s">
        <v>25005</v>
      </c>
      <c r="AJ3468" t="s">
        <v>25004</v>
      </c>
      <c r="AK3468" t="s">
        <v>25003</v>
      </c>
      <c r="AL3468">
        <v>2</v>
      </c>
      <c r="AM3468" s="5">
        <f t="shared" si="434"/>
        <v>0.5</v>
      </c>
      <c r="AN3468" s="4">
        <f t="shared" si="439"/>
        <v>7.572889057175312E-4</v>
      </c>
      <c r="AO3468" s="3"/>
      <c r="AP3468">
        <v>0</v>
      </c>
      <c r="AR3468" t="s">
        <v>0</v>
      </c>
      <c r="AT3468" s="2" t="s">
        <v>7</v>
      </c>
      <c r="AU3468" s="1">
        <f t="shared" si="435"/>
        <v>1.5549788844641765</v>
      </c>
      <c r="AV3468" s="1">
        <f t="shared" si="436"/>
        <v>1.1323360290663413</v>
      </c>
      <c r="AW3468" s="1">
        <f t="shared" si="437"/>
        <v>0.70969317366850615</v>
      </c>
    </row>
    <row r="3469" spans="1:49" x14ac:dyDescent="0.2">
      <c r="A3469">
        <v>3467</v>
      </c>
      <c r="B3469" t="s">
        <v>25002</v>
      </c>
      <c r="C3469" t="s">
        <v>25001</v>
      </c>
      <c r="F3469" t="s">
        <v>25000</v>
      </c>
      <c r="G3469" t="s">
        <v>6</v>
      </c>
      <c r="H3469" t="s">
        <v>5</v>
      </c>
      <c r="I3469" t="s">
        <v>712</v>
      </c>
      <c r="J3469" t="s">
        <v>24999</v>
      </c>
      <c r="K3469" t="s">
        <v>24998</v>
      </c>
      <c r="L3469" t="s">
        <v>24997</v>
      </c>
      <c r="M3469" t="s">
        <v>24996</v>
      </c>
      <c r="N3469">
        <v>3</v>
      </c>
      <c r="O3469" t="s">
        <v>24995</v>
      </c>
      <c r="P3469" t="s">
        <v>24994</v>
      </c>
      <c r="Q3469" t="s">
        <v>24993</v>
      </c>
      <c r="R3469" s="7">
        <v>43344</v>
      </c>
      <c r="S3469" s="8">
        <f t="shared" si="432"/>
        <v>2018</v>
      </c>
      <c r="T3469" s="8">
        <v>2018</v>
      </c>
      <c r="U3469" s="8">
        <f t="shared" si="433"/>
        <v>4</v>
      </c>
      <c r="V3469" s="7" t="s">
        <v>24685</v>
      </c>
      <c r="W3469" t="s">
        <v>4588</v>
      </c>
      <c r="X3469" s="2">
        <v>0.249</v>
      </c>
      <c r="Y3469" s="6">
        <f t="shared" si="438"/>
        <v>6.6469127893008734E-3</v>
      </c>
      <c r="AA3469">
        <v>8943370</v>
      </c>
      <c r="AB3469">
        <v>18200</v>
      </c>
      <c r="AC3469">
        <v>10991204</v>
      </c>
      <c r="AD3469" t="s">
        <v>1</v>
      </c>
      <c r="AE3469">
        <v>31</v>
      </c>
      <c r="AF3469">
        <v>5</v>
      </c>
      <c r="AG3469" t="s">
        <v>24992</v>
      </c>
      <c r="AI3469" t="s">
        <v>24991</v>
      </c>
      <c r="AJ3469" t="s">
        <v>24990</v>
      </c>
      <c r="AK3469" t="s">
        <v>24989</v>
      </c>
      <c r="AL3469">
        <v>0</v>
      </c>
      <c r="AM3469" s="5">
        <f t="shared" si="434"/>
        <v>0</v>
      </c>
      <c r="AN3469" s="4">
        <f t="shared" si="439"/>
        <v>0</v>
      </c>
      <c r="AO3469" s="3"/>
      <c r="AP3469">
        <v>0</v>
      </c>
      <c r="AQ3469" t="s">
        <v>641</v>
      </c>
      <c r="AR3469">
        <v>163299051</v>
      </c>
      <c r="AS3469" t="s">
        <v>640</v>
      </c>
      <c r="AT3469" s="2" t="s">
        <v>7</v>
      </c>
      <c r="AU3469" s="1">
        <f t="shared" si="435"/>
        <v>0.46528389525106117</v>
      </c>
      <c r="AV3469" s="1">
        <f t="shared" si="436"/>
        <v>0.3323456394650437</v>
      </c>
      <c r="AW3469" s="1">
        <f t="shared" si="437"/>
        <v>0.19940738367902619</v>
      </c>
    </row>
    <row r="3470" spans="1:49" x14ac:dyDescent="0.2">
      <c r="A3470">
        <v>3468</v>
      </c>
      <c r="B3470" t="s">
        <v>24988</v>
      </c>
      <c r="C3470" t="s">
        <v>24987</v>
      </c>
      <c r="F3470" t="s">
        <v>24986</v>
      </c>
      <c r="G3470" t="s">
        <v>6</v>
      </c>
      <c r="H3470" t="s">
        <v>5</v>
      </c>
      <c r="I3470" t="s">
        <v>1783</v>
      </c>
      <c r="J3470" t="s">
        <v>3751</v>
      </c>
      <c r="K3470" t="s">
        <v>3750</v>
      </c>
      <c r="L3470" t="s">
        <v>1166</v>
      </c>
      <c r="M3470" t="s">
        <v>215</v>
      </c>
      <c r="N3470">
        <v>4</v>
      </c>
      <c r="O3470" t="s">
        <v>24985</v>
      </c>
      <c r="P3470" t="s">
        <v>24984</v>
      </c>
      <c r="Q3470" t="s">
        <v>24983</v>
      </c>
      <c r="R3470" s="7">
        <v>43344</v>
      </c>
      <c r="S3470" s="8">
        <f t="shared" si="432"/>
        <v>2018</v>
      </c>
      <c r="T3470" s="8">
        <v>2018</v>
      </c>
      <c r="U3470" s="8">
        <f t="shared" si="433"/>
        <v>4</v>
      </c>
      <c r="V3470" s="7">
        <v>43344</v>
      </c>
      <c r="W3470" t="s">
        <v>4368</v>
      </c>
      <c r="X3470" s="2">
        <v>0.73399999999999999</v>
      </c>
      <c r="Y3470" s="6">
        <f t="shared" si="438"/>
        <v>1.9593710792557593E-2</v>
      </c>
      <c r="AA3470">
        <v>10775463</v>
      </c>
      <c r="AB3470">
        <v>13034</v>
      </c>
      <c r="AC3470">
        <v>17412986</v>
      </c>
      <c r="AD3470" t="s">
        <v>1</v>
      </c>
      <c r="AE3470">
        <v>24</v>
      </c>
      <c r="AF3470">
        <v>18</v>
      </c>
      <c r="AH3470" t="s">
        <v>24982</v>
      </c>
      <c r="AI3470" t="s">
        <v>24981</v>
      </c>
      <c r="AJ3470" t="s">
        <v>24980</v>
      </c>
      <c r="AK3470" t="s">
        <v>24979</v>
      </c>
      <c r="AL3470">
        <v>16</v>
      </c>
      <c r="AM3470" s="5">
        <f t="shared" si="434"/>
        <v>4</v>
      </c>
      <c r="AN3470" s="4">
        <f t="shared" si="439"/>
        <v>6.0583112457402496E-3</v>
      </c>
      <c r="AO3470" s="3"/>
      <c r="AP3470">
        <v>0</v>
      </c>
      <c r="AQ3470" t="s">
        <v>49</v>
      </c>
      <c r="AR3470" t="s">
        <v>3746</v>
      </c>
      <c r="AS3470" t="s">
        <v>160</v>
      </c>
      <c r="AT3470" s="2" t="s">
        <v>7</v>
      </c>
      <c r="AU3470" s="1">
        <f t="shared" si="435"/>
        <v>1.5533090928512387</v>
      </c>
      <c r="AV3470" s="1">
        <f t="shared" si="436"/>
        <v>1.282601101914892</v>
      </c>
      <c r="AW3470" s="1">
        <f t="shared" si="437"/>
        <v>1.0118931109785452</v>
      </c>
    </row>
    <row r="3471" spans="1:49" x14ac:dyDescent="0.2">
      <c r="A3471">
        <v>3469</v>
      </c>
      <c r="B3471" t="s">
        <v>24978</v>
      </c>
      <c r="C3471" t="s">
        <v>24977</v>
      </c>
      <c r="D3471" t="s">
        <v>24976</v>
      </c>
      <c r="F3471" t="s">
        <v>24975</v>
      </c>
      <c r="G3471" t="s">
        <v>6</v>
      </c>
      <c r="H3471" t="s">
        <v>5</v>
      </c>
      <c r="I3471" t="s">
        <v>24974</v>
      </c>
      <c r="J3471" t="s">
        <v>24973</v>
      </c>
      <c r="K3471" t="s">
        <v>24972</v>
      </c>
      <c r="L3471" t="s">
        <v>24971</v>
      </c>
      <c r="M3471" t="s">
        <v>108</v>
      </c>
      <c r="N3471">
        <v>3</v>
      </c>
      <c r="O3471" t="s">
        <v>24970</v>
      </c>
      <c r="P3471" t="s">
        <v>24969</v>
      </c>
      <c r="Q3471" t="s">
        <v>24968</v>
      </c>
      <c r="R3471" s="7">
        <v>43344</v>
      </c>
      <c r="S3471" s="8">
        <f t="shared" si="432"/>
        <v>2018</v>
      </c>
      <c r="T3471" s="8">
        <v>2018</v>
      </c>
      <c r="U3471" s="8">
        <f t="shared" si="433"/>
        <v>4</v>
      </c>
      <c r="V3471" s="7">
        <v>43344</v>
      </c>
      <c r="W3471" t="s">
        <v>4366</v>
      </c>
      <c r="X3471" s="2">
        <v>1.9379999999999999</v>
      </c>
      <c r="Y3471" s="6">
        <f t="shared" si="438"/>
        <v>5.1733803155281491E-2</v>
      </c>
      <c r="AA3471">
        <v>1692046</v>
      </c>
      <c r="AB3471">
        <v>19041</v>
      </c>
      <c r="AD3471" t="s">
        <v>1</v>
      </c>
      <c r="AE3471">
        <v>177</v>
      </c>
      <c r="AH3471" t="s">
        <v>24967</v>
      </c>
      <c r="AI3471" t="s">
        <v>24966</v>
      </c>
      <c r="AJ3471" t="s">
        <v>24965</v>
      </c>
      <c r="AK3471" t="s">
        <v>24964</v>
      </c>
      <c r="AL3471">
        <v>5</v>
      </c>
      <c r="AM3471" s="5">
        <f t="shared" si="434"/>
        <v>1.25</v>
      </c>
      <c r="AN3471" s="4">
        <f t="shared" si="439"/>
        <v>1.8932222642938281E-3</v>
      </c>
      <c r="AO3471" s="3"/>
      <c r="AP3471">
        <v>0</v>
      </c>
      <c r="AR3471" t="s">
        <v>0</v>
      </c>
      <c r="AT3471" s="2">
        <v>6.1420000000000003</v>
      </c>
      <c r="AU3471" s="1">
        <f t="shared" si="435"/>
        <v>3.6781628887985187</v>
      </c>
      <c r="AV3471" s="1">
        <f t="shared" si="436"/>
        <v>2.6813512709787659</v>
      </c>
      <c r="AW3471" s="1">
        <f t="shared" si="437"/>
        <v>1.6845396531590124</v>
      </c>
    </row>
    <row r="3472" spans="1:49" x14ac:dyDescent="0.2">
      <c r="A3472">
        <v>3470</v>
      </c>
      <c r="B3472" t="s">
        <v>24963</v>
      </c>
      <c r="C3472" t="s">
        <v>24962</v>
      </c>
      <c r="D3472" t="s">
        <v>24961</v>
      </c>
      <c r="E3472">
        <v>29548769</v>
      </c>
      <c r="F3472" t="s">
        <v>24960</v>
      </c>
      <c r="G3472" t="s">
        <v>6</v>
      </c>
      <c r="H3472" t="s">
        <v>5</v>
      </c>
      <c r="I3472" t="s">
        <v>24959</v>
      </c>
      <c r="J3472">
        <v>60105356</v>
      </c>
      <c r="K3472" t="s">
        <v>24958</v>
      </c>
      <c r="L3472" t="s">
        <v>468</v>
      </c>
      <c r="M3472" t="s">
        <v>333</v>
      </c>
      <c r="N3472">
        <v>6</v>
      </c>
      <c r="O3472" t="s">
        <v>24957</v>
      </c>
      <c r="P3472" t="s">
        <v>24956</v>
      </c>
      <c r="Q3472" t="s">
        <v>24955</v>
      </c>
      <c r="R3472" s="7">
        <v>43344</v>
      </c>
      <c r="S3472" s="8">
        <f t="shared" si="432"/>
        <v>2018</v>
      </c>
      <c r="T3472" s="8">
        <v>2018</v>
      </c>
      <c r="U3472" s="8">
        <f t="shared" si="433"/>
        <v>4</v>
      </c>
      <c r="V3472" s="7">
        <v>43344</v>
      </c>
      <c r="W3472" t="s">
        <v>2919</v>
      </c>
      <c r="X3472" s="2">
        <v>1.59</v>
      </c>
      <c r="Y3472" s="6">
        <f t="shared" si="438"/>
        <v>4.2444141907583888E-2</v>
      </c>
      <c r="AA3472">
        <v>52728</v>
      </c>
      <c r="AB3472">
        <v>16791</v>
      </c>
      <c r="AC3472">
        <v>18792650</v>
      </c>
      <c r="AD3472" t="s">
        <v>1</v>
      </c>
      <c r="AE3472">
        <v>1859</v>
      </c>
      <c r="AF3472">
        <v>9</v>
      </c>
      <c r="AH3472" t="s">
        <v>24954</v>
      </c>
      <c r="AI3472" t="s">
        <v>24953</v>
      </c>
      <c r="AJ3472" t="s">
        <v>24952</v>
      </c>
      <c r="AK3472" t="s">
        <v>24951</v>
      </c>
      <c r="AL3472">
        <v>27</v>
      </c>
      <c r="AM3472" s="5">
        <f t="shared" si="434"/>
        <v>6.75</v>
      </c>
      <c r="AN3472" s="4">
        <f t="shared" si="439"/>
        <v>1.0223400227186671E-2</v>
      </c>
      <c r="AO3472" s="3"/>
      <c r="AP3472">
        <v>1</v>
      </c>
      <c r="AQ3472" t="s">
        <v>64</v>
      </c>
      <c r="AR3472">
        <v>675006</v>
      </c>
      <c r="AS3472" t="s">
        <v>63</v>
      </c>
      <c r="AT3472" s="2" t="s">
        <v>7</v>
      </c>
      <c r="AU3472" s="1">
        <f t="shared" si="435"/>
        <v>3.2777919403464724</v>
      </c>
      <c r="AV3472" s="1">
        <f t="shared" si="436"/>
        <v>2.6333771067385281</v>
      </c>
      <c r="AW3472" s="1">
        <f t="shared" si="437"/>
        <v>1.9889622731305834</v>
      </c>
    </row>
    <row r="3473" spans="1:49" x14ac:dyDescent="0.2">
      <c r="A3473">
        <v>3471</v>
      </c>
      <c r="B3473" t="s">
        <v>24950</v>
      </c>
      <c r="C3473" t="s">
        <v>24949</v>
      </c>
      <c r="F3473" t="s">
        <v>24948</v>
      </c>
      <c r="G3473" t="s">
        <v>6</v>
      </c>
      <c r="H3473" t="s">
        <v>5</v>
      </c>
      <c r="I3473" t="s">
        <v>3469</v>
      </c>
      <c r="J3473">
        <v>60024350</v>
      </c>
      <c r="K3473" t="s">
        <v>253</v>
      </c>
      <c r="L3473" t="s">
        <v>252</v>
      </c>
      <c r="M3473" t="s">
        <v>54</v>
      </c>
      <c r="N3473">
        <v>2</v>
      </c>
      <c r="O3473" t="s">
        <v>24947</v>
      </c>
      <c r="P3473" t="s">
        <v>24946</v>
      </c>
      <c r="Q3473" t="s">
        <v>2107</v>
      </c>
      <c r="R3473" s="7">
        <v>43344</v>
      </c>
      <c r="S3473" s="8">
        <f t="shared" si="432"/>
        <v>2018</v>
      </c>
      <c r="T3473" s="8">
        <v>2018</v>
      </c>
      <c r="U3473" s="8">
        <f t="shared" si="433"/>
        <v>4</v>
      </c>
      <c r="V3473" s="7">
        <v>43344</v>
      </c>
      <c r="W3473" t="s">
        <v>264</v>
      </c>
      <c r="X3473" s="2">
        <v>0.82</v>
      </c>
      <c r="Y3473" s="6">
        <f t="shared" si="438"/>
        <v>2.1889431675609299E-2</v>
      </c>
      <c r="AA3473">
        <v>189456</v>
      </c>
      <c r="AB3473">
        <v>15361</v>
      </c>
      <c r="AD3473" t="s">
        <v>1</v>
      </c>
      <c r="AE3473">
        <v>67</v>
      </c>
      <c r="AF3473">
        <v>9</v>
      </c>
      <c r="AG3473">
        <v>8316996</v>
      </c>
      <c r="AH3473" t="s">
        <v>24945</v>
      </c>
      <c r="AI3473" t="s">
        <v>24944</v>
      </c>
      <c r="AJ3473" t="s">
        <v>24943</v>
      </c>
      <c r="AK3473" t="s">
        <v>24942</v>
      </c>
      <c r="AL3473">
        <v>22</v>
      </c>
      <c r="AM3473" s="5">
        <f t="shared" si="434"/>
        <v>5.5</v>
      </c>
      <c r="AN3473" s="4">
        <f t="shared" si="439"/>
        <v>8.330177962892843E-3</v>
      </c>
      <c r="AO3473" s="3"/>
      <c r="AP3473">
        <v>0</v>
      </c>
      <c r="AR3473" t="s">
        <v>0</v>
      </c>
      <c r="AT3473" s="2" t="s">
        <v>7</v>
      </c>
      <c r="AU3473" s="1">
        <f t="shared" si="435"/>
        <v>1.7821655561794361</v>
      </c>
      <c r="AV3473" s="1">
        <f t="shared" si="436"/>
        <v>1.5109804819251071</v>
      </c>
      <c r="AW3473" s="1">
        <f t="shared" si="437"/>
        <v>1.2397954076707778</v>
      </c>
    </row>
    <row r="3474" spans="1:49" x14ac:dyDescent="0.2">
      <c r="A3474">
        <v>3472</v>
      </c>
      <c r="B3474" t="s">
        <v>24941</v>
      </c>
      <c r="C3474" t="s">
        <v>24940</v>
      </c>
      <c r="F3474" t="s">
        <v>24939</v>
      </c>
      <c r="G3474" t="s">
        <v>6</v>
      </c>
      <c r="H3474" t="s">
        <v>5</v>
      </c>
      <c r="I3474" t="s">
        <v>2751</v>
      </c>
      <c r="J3474" t="s">
        <v>72</v>
      </c>
      <c r="K3474" t="s">
        <v>71</v>
      </c>
      <c r="L3474" t="s">
        <v>70</v>
      </c>
      <c r="M3474" t="s">
        <v>69</v>
      </c>
      <c r="N3474">
        <v>5</v>
      </c>
      <c r="O3474" t="s">
        <v>24938</v>
      </c>
      <c r="P3474" t="s">
        <v>24937</v>
      </c>
      <c r="Q3474" t="s">
        <v>24936</v>
      </c>
      <c r="R3474" s="7">
        <v>43344</v>
      </c>
      <c r="S3474" s="8">
        <f t="shared" si="432"/>
        <v>2018</v>
      </c>
      <c r="T3474" s="8">
        <v>2018</v>
      </c>
      <c r="U3474" s="8">
        <f t="shared" si="433"/>
        <v>4</v>
      </c>
      <c r="V3474" s="7">
        <v>43344</v>
      </c>
      <c r="W3474" t="s">
        <v>3504</v>
      </c>
      <c r="X3474" s="2">
        <v>0.79900000000000004</v>
      </c>
      <c r="Y3474" s="6">
        <f t="shared" si="438"/>
        <v>2.1328848669282724E-2</v>
      </c>
      <c r="AA3474">
        <v>15497747</v>
      </c>
      <c r="AB3474">
        <v>9500153930</v>
      </c>
      <c r="AD3474" t="s">
        <v>1</v>
      </c>
      <c r="AE3474">
        <v>65</v>
      </c>
      <c r="AF3474">
        <v>9</v>
      </c>
      <c r="AG3474">
        <v>8316874</v>
      </c>
      <c r="AH3474" t="s">
        <v>24935</v>
      </c>
      <c r="AI3474" t="s">
        <v>24934</v>
      </c>
      <c r="AJ3474" t="s">
        <v>24933</v>
      </c>
      <c r="AK3474" t="s">
        <v>24932</v>
      </c>
      <c r="AL3474">
        <v>2</v>
      </c>
      <c r="AM3474" s="5">
        <f t="shared" si="434"/>
        <v>0.5</v>
      </c>
      <c r="AN3474" s="4">
        <f t="shared" si="439"/>
        <v>7.572889057175312E-4</v>
      </c>
      <c r="AO3474" s="3"/>
      <c r="AP3474">
        <v>0</v>
      </c>
      <c r="AQ3474" t="s">
        <v>1992</v>
      </c>
      <c r="AR3474" t="s">
        <v>24931</v>
      </c>
      <c r="AS3474" t="s">
        <v>4626</v>
      </c>
      <c r="AT3474" s="2" t="s">
        <v>7</v>
      </c>
      <c r="AU3474" s="1">
        <f t="shared" si="435"/>
        <v>1.5157380740213164</v>
      </c>
      <c r="AV3474" s="1">
        <f t="shared" si="436"/>
        <v>1.1043068787500128</v>
      </c>
      <c r="AW3474" s="1">
        <f t="shared" si="437"/>
        <v>0.69287568347870887</v>
      </c>
    </row>
    <row r="3475" spans="1:49" x14ac:dyDescent="0.2">
      <c r="A3475">
        <v>3473</v>
      </c>
      <c r="B3475" t="s">
        <v>24930</v>
      </c>
      <c r="C3475" t="s">
        <v>24929</v>
      </c>
      <c r="F3475" t="s">
        <v>24928</v>
      </c>
      <c r="G3475" t="s">
        <v>6</v>
      </c>
      <c r="H3475" t="s">
        <v>5</v>
      </c>
      <c r="I3475" t="s">
        <v>24927</v>
      </c>
      <c r="J3475">
        <v>60016147</v>
      </c>
      <c r="K3475" t="s">
        <v>1496</v>
      </c>
      <c r="L3475" t="s">
        <v>1495</v>
      </c>
      <c r="M3475" t="s">
        <v>209</v>
      </c>
      <c r="N3475">
        <v>9</v>
      </c>
      <c r="O3475" t="s">
        <v>24926</v>
      </c>
      <c r="P3475" t="s">
        <v>24925</v>
      </c>
      <c r="Q3475" t="s">
        <v>24924</v>
      </c>
      <c r="R3475" s="7">
        <v>43344</v>
      </c>
      <c r="S3475" s="8">
        <f t="shared" si="432"/>
        <v>2018</v>
      </c>
      <c r="T3475" s="8">
        <v>2018</v>
      </c>
      <c r="U3475" s="8">
        <f t="shared" si="433"/>
        <v>4</v>
      </c>
      <c r="V3475" s="7">
        <v>43344</v>
      </c>
      <c r="W3475" t="s">
        <v>753</v>
      </c>
      <c r="X3475" s="2">
        <v>1.1519999999999999</v>
      </c>
      <c r="Y3475" s="6">
        <f t="shared" si="438"/>
        <v>3.0751982061343795E-2</v>
      </c>
      <c r="AA3475">
        <v>15564959</v>
      </c>
      <c r="AB3475">
        <v>4700152301</v>
      </c>
      <c r="AC3475">
        <v>15564967</v>
      </c>
      <c r="AD3475" t="s">
        <v>1</v>
      </c>
      <c r="AE3475">
        <v>35</v>
      </c>
      <c r="AF3475">
        <v>6</v>
      </c>
      <c r="AH3475" t="s">
        <v>24923</v>
      </c>
      <c r="AI3475" t="s">
        <v>24922</v>
      </c>
      <c r="AJ3475" t="s">
        <v>24921</v>
      </c>
      <c r="AK3475" t="s">
        <v>24920</v>
      </c>
      <c r="AL3475">
        <v>15</v>
      </c>
      <c r="AM3475" s="5">
        <f t="shared" si="434"/>
        <v>3.75</v>
      </c>
      <c r="AN3475" s="4">
        <f t="shared" si="439"/>
        <v>5.6796667928814843E-3</v>
      </c>
      <c r="AO3475" s="3"/>
      <c r="AP3475">
        <v>0</v>
      </c>
      <c r="AQ3475" t="s">
        <v>5013</v>
      </c>
      <c r="AR3475" t="s">
        <v>24919</v>
      </c>
      <c r="AS3475" t="s">
        <v>5012</v>
      </c>
      <c r="AT3475" s="2">
        <v>3.7669999999999999</v>
      </c>
      <c r="AU3475" s="1">
        <f t="shared" si="435"/>
        <v>2.3230287480805099</v>
      </c>
      <c r="AV3475" s="1">
        <f t="shared" si="436"/>
        <v>1.8215824427112639</v>
      </c>
      <c r="AW3475" s="1">
        <f t="shared" si="437"/>
        <v>1.3201361373420177</v>
      </c>
    </row>
    <row r="3476" spans="1:49" x14ac:dyDescent="0.2">
      <c r="A3476">
        <v>3474</v>
      </c>
      <c r="B3476" t="s">
        <v>24918</v>
      </c>
      <c r="C3476" t="s">
        <v>24917</v>
      </c>
      <c r="F3476" t="s">
        <v>24916</v>
      </c>
      <c r="G3476" t="s">
        <v>6</v>
      </c>
      <c r="H3476" t="s">
        <v>5</v>
      </c>
      <c r="I3476" t="s">
        <v>4639</v>
      </c>
      <c r="J3476">
        <v>60004956</v>
      </c>
      <c r="K3476" t="s">
        <v>4183</v>
      </c>
      <c r="L3476" t="s">
        <v>4182</v>
      </c>
      <c r="M3476" t="s">
        <v>4181</v>
      </c>
      <c r="N3476">
        <v>5</v>
      </c>
      <c r="O3476" t="s">
        <v>24915</v>
      </c>
      <c r="P3476" t="s">
        <v>24914</v>
      </c>
      <c r="Q3476" t="s">
        <v>24913</v>
      </c>
      <c r="R3476" s="7">
        <v>43344</v>
      </c>
      <c r="S3476" s="8">
        <f t="shared" si="432"/>
        <v>2018</v>
      </c>
      <c r="T3476" s="8">
        <v>2018</v>
      </c>
      <c r="U3476" s="8">
        <f t="shared" si="433"/>
        <v>4</v>
      </c>
      <c r="V3476" s="7">
        <v>43344</v>
      </c>
      <c r="W3476" t="s">
        <v>24912</v>
      </c>
      <c r="X3476" s="2">
        <v>0.53700000000000003</v>
      </c>
      <c r="Y3476" s="6">
        <f t="shared" si="438"/>
        <v>1.4334908304636823E-2</v>
      </c>
      <c r="AA3476">
        <v>189499</v>
      </c>
      <c r="AB3476">
        <v>17368</v>
      </c>
      <c r="AD3476" t="s">
        <v>1</v>
      </c>
      <c r="AE3476">
        <v>65</v>
      </c>
      <c r="AF3476">
        <v>9</v>
      </c>
      <c r="AG3476">
        <v>8305479</v>
      </c>
      <c r="AH3476" t="s">
        <v>24911</v>
      </c>
      <c r="AI3476" t="s">
        <v>24910</v>
      </c>
      <c r="AJ3476" t="s">
        <v>24909</v>
      </c>
      <c r="AK3476" t="s">
        <v>24908</v>
      </c>
      <c r="AL3476">
        <v>2</v>
      </c>
      <c r="AM3476" s="5">
        <f t="shared" si="434"/>
        <v>0.5</v>
      </c>
      <c r="AN3476" s="4">
        <f t="shared" si="439"/>
        <v>7.572889057175312E-4</v>
      </c>
      <c r="AO3476" s="3"/>
      <c r="AP3476">
        <v>0</v>
      </c>
      <c r="AQ3476" t="s">
        <v>24907</v>
      </c>
      <c r="AR3476" t="s">
        <v>24906</v>
      </c>
      <c r="AS3476" t="s">
        <v>24905</v>
      </c>
      <c r="AT3476" s="2">
        <v>1.679</v>
      </c>
      <c r="AU3476" s="1">
        <f t="shared" si="435"/>
        <v>1.0261622484961035</v>
      </c>
      <c r="AV3476" s="1">
        <f t="shared" si="436"/>
        <v>0.75460986051771772</v>
      </c>
      <c r="AW3476" s="1">
        <f t="shared" si="437"/>
        <v>0.48305747253933179</v>
      </c>
    </row>
    <row r="3477" spans="1:49" x14ac:dyDescent="0.2">
      <c r="A3477">
        <v>3475</v>
      </c>
      <c r="B3477" t="s">
        <v>24904</v>
      </c>
      <c r="C3477" t="s">
        <v>24903</v>
      </c>
      <c r="F3477" t="s">
        <v>24902</v>
      </c>
      <c r="G3477" t="s">
        <v>6</v>
      </c>
      <c r="H3477" t="s">
        <v>5</v>
      </c>
      <c r="I3477" t="s">
        <v>24901</v>
      </c>
      <c r="J3477" t="s">
        <v>24900</v>
      </c>
      <c r="K3477" t="s">
        <v>24899</v>
      </c>
      <c r="L3477" t="s">
        <v>24898</v>
      </c>
      <c r="M3477" t="s">
        <v>24897</v>
      </c>
      <c r="N3477">
        <v>4</v>
      </c>
      <c r="O3477" t="s">
        <v>24896</v>
      </c>
      <c r="P3477" t="s">
        <v>24895</v>
      </c>
      <c r="Q3477" t="s">
        <v>24894</v>
      </c>
      <c r="R3477" s="7">
        <v>43344</v>
      </c>
      <c r="S3477" s="8">
        <f t="shared" si="432"/>
        <v>2018</v>
      </c>
      <c r="T3477" s="8">
        <v>2018</v>
      </c>
      <c r="U3477" s="8">
        <f t="shared" si="433"/>
        <v>4</v>
      </c>
      <c r="V3477" s="7">
        <v>43344</v>
      </c>
      <c r="W3477" t="s">
        <v>3491</v>
      </c>
      <c r="X3477" s="2">
        <v>0.36399999999999999</v>
      </c>
      <c r="Y3477" s="6">
        <f t="shared" si="438"/>
        <v>9.7167721096607148E-3</v>
      </c>
      <c r="AA3477">
        <v>10184864</v>
      </c>
      <c r="AB3477">
        <v>21916</v>
      </c>
      <c r="AC3477">
        <v>15729451</v>
      </c>
      <c r="AD3477" t="s">
        <v>1</v>
      </c>
      <c r="AE3477">
        <v>69</v>
      </c>
      <c r="AF3477">
        <v>1</v>
      </c>
      <c r="AH3477" t="s">
        <v>392</v>
      </c>
      <c r="AI3477" t="s">
        <v>24893</v>
      </c>
      <c r="AJ3477" t="s">
        <v>24892</v>
      </c>
      <c r="AK3477" t="s">
        <v>24891</v>
      </c>
      <c r="AL3477">
        <v>3</v>
      </c>
      <c r="AM3477" s="5">
        <f t="shared" si="434"/>
        <v>0.75</v>
      </c>
      <c r="AN3477" s="4">
        <f t="shared" si="439"/>
        <v>1.1359333585762969E-3</v>
      </c>
      <c r="AO3477" s="3"/>
      <c r="AP3477">
        <v>0</v>
      </c>
      <c r="AQ3477" t="s">
        <v>4772</v>
      </c>
      <c r="AR3477" t="s">
        <v>24890</v>
      </c>
      <c r="AS3477" t="s">
        <v>2311</v>
      </c>
      <c r="AT3477" s="2">
        <v>2.3140000000000001</v>
      </c>
      <c r="AU3477" s="1">
        <f t="shared" si="435"/>
        <v>0.71425204843353884</v>
      </c>
      <c r="AV3477" s="1">
        <f t="shared" si="436"/>
        <v>0.54263527341185058</v>
      </c>
      <c r="AW3477" s="1">
        <f t="shared" si="437"/>
        <v>0.37101849839016227</v>
      </c>
    </row>
    <row r="3478" spans="1:49" x14ac:dyDescent="0.2">
      <c r="A3478">
        <v>3476</v>
      </c>
      <c r="B3478" t="s">
        <v>24889</v>
      </c>
      <c r="C3478" t="s">
        <v>24888</v>
      </c>
      <c r="F3478" t="s">
        <v>24887</v>
      </c>
      <c r="G3478" t="s">
        <v>6</v>
      </c>
      <c r="H3478" t="s">
        <v>5</v>
      </c>
      <c r="I3478" t="s">
        <v>24886</v>
      </c>
      <c r="J3478" t="s">
        <v>24885</v>
      </c>
      <c r="K3478" t="s">
        <v>24884</v>
      </c>
      <c r="L3478" t="s">
        <v>24883</v>
      </c>
      <c r="M3478" t="s">
        <v>24882</v>
      </c>
      <c r="N3478">
        <v>5</v>
      </c>
      <c r="O3478" t="s">
        <v>24881</v>
      </c>
      <c r="P3478" t="s">
        <v>24880</v>
      </c>
      <c r="Q3478" t="s">
        <v>24879</v>
      </c>
      <c r="R3478" s="7">
        <v>43344</v>
      </c>
      <c r="S3478" s="8">
        <f t="shared" si="432"/>
        <v>2018</v>
      </c>
      <c r="T3478" s="8">
        <v>2018</v>
      </c>
      <c r="U3478" s="8">
        <f t="shared" si="433"/>
        <v>4</v>
      </c>
      <c r="V3478" s="7" t="s">
        <v>24685</v>
      </c>
      <c r="W3478" t="s">
        <v>4588</v>
      </c>
      <c r="X3478" s="2">
        <v>0.249</v>
      </c>
      <c r="Y3478" s="6">
        <f t="shared" si="438"/>
        <v>6.6469127893008734E-3</v>
      </c>
      <c r="AA3478">
        <v>8943370</v>
      </c>
      <c r="AB3478">
        <v>18200</v>
      </c>
      <c r="AC3478">
        <v>10991204</v>
      </c>
      <c r="AD3478" t="s">
        <v>1</v>
      </c>
      <c r="AE3478">
        <v>31</v>
      </c>
      <c r="AF3478">
        <v>5</v>
      </c>
      <c r="AG3478" t="s">
        <v>24878</v>
      </c>
      <c r="AI3478" t="s">
        <v>24877</v>
      </c>
      <c r="AJ3478" t="s">
        <v>24876</v>
      </c>
      <c r="AK3478" t="s">
        <v>24875</v>
      </c>
      <c r="AL3478">
        <v>2</v>
      </c>
      <c r="AM3478" s="5">
        <f t="shared" si="434"/>
        <v>0.5</v>
      </c>
      <c r="AN3478" s="4">
        <f t="shared" si="439"/>
        <v>7.572889057175312E-4</v>
      </c>
      <c r="AO3478" s="3"/>
      <c r="AP3478">
        <v>0</v>
      </c>
      <c r="AR3478" t="s">
        <v>0</v>
      </c>
      <c r="AT3478" s="2" t="s">
        <v>7</v>
      </c>
      <c r="AU3478" s="1">
        <f t="shared" si="435"/>
        <v>0.48800256242258711</v>
      </c>
      <c r="AV3478" s="1">
        <f t="shared" si="436"/>
        <v>0.37021008475092027</v>
      </c>
      <c r="AW3478" s="1">
        <f t="shared" si="437"/>
        <v>0.25241760707925337</v>
      </c>
    </row>
    <row r="3479" spans="1:49" x14ac:dyDescent="0.2">
      <c r="A3479">
        <v>3477</v>
      </c>
      <c r="B3479" t="s">
        <v>24874</v>
      </c>
      <c r="C3479" t="s">
        <v>24873</v>
      </c>
      <c r="F3479" t="s">
        <v>24872</v>
      </c>
      <c r="G3479" t="s">
        <v>6</v>
      </c>
      <c r="H3479" t="s">
        <v>5</v>
      </c>
      <c r="I3479" t="s">
        <v>24871</v>
      </c>
      <c r="J3479">
        <v>60033461</v>
      </c>
      <c r="K3479" t="s">
        <v>24870</v>
      </c>
      <c r="L3479" t="s">
        <v>24869</v>
      </c>
      <c r="M3479" t="s">
        <v>17</v>
      </c>
      <c r="N3479">
        <v>3</v>
      </c>
      <c r="O3479" t="s">
        <v>24868</v>
      </c>
      <c r="P3479" t="s">
        <v>24867</v>
      </c>
      <c r="Q3479" t="s">
        <v>24866</v>
      </c>
      <c r="R3479" s="7">
        <v>43344</v>
      </c>
      <c r="S3479" s="8">
        <f t="shared" si="432"/>
        <v>2018</v>
      </c>
      <c r="T3479" s="8">
        <v>2018</v>
      </c>
      <c r="U3479" s="8">
        <f t="shared" si="433"/>
        <v>4</v>
      </c>
      <c r="V3479" s="7">
        <v>43344</v>
      </c>
      <c r="W3479" t="s">
        <v>24850</v>
      </c>
      <c r="X3479" s="2">
        <v>1.2270000000000001</v>
      </c>
      <c r="Y3479" s="6">
        <f t="shared" si="438"/>
        <v>3.2754064226795873E-2</v>
      </c>
      <c r="AA3479">
        <v>14759217</v>
      </c>
      <c r="AB3479">
        <v>4700152204</v>
      </c>
      <c r="AC3479">
        <v>17413168</v>
      </c>
      <c r="AD3479" t="s">
        <v>1</v>
      </c>
      <c r="AE3479">
        <v>17</v>
      </c>
      <c r="AF3479">
        <v>5</v>
      </c>
      <c r="AH3479" t="s">
        <v>24865</v>
      </c>
      <c r="AI3479" t="s">
        <v>24864</v>
      </c>
      <c r="AJ3479" t="s">
        <v>24863</v>
      </c>
      <c r="AK3479" t="s">
        <v>24862</v>
      </c>
      <c r="AL3479">
        <v>56</v>
      </c>
      <c r="AM3479" s="5">
        <f t="shared" si="434"/>
        <v>14</v>
      </c>
      <c r="AN3479" s="4">
        <f t="shared" si="439"/>
        <v>2.1204089360090876E-2</v>
      </c>
      <c r="AO3479" s="3"/>
      <c r="AP3479">
        <v>0</v>
      </c>
      <c r="AQ3479" t="s">
        <v>4609</v>
      </c>
      <c r="AR3479" t="s">
        <v>24861</v>
      </c>
      <c r="AS3479" t="s">
        <v>4608</v>
      </c>
      <c r="AT3479" s="2" t="s">
        <v>7</v>
      </c>
      <c r="AU3479" s="1">
        <f t="shared" si="435"/>
        <v>2.9289071766784374</v>
      </c>
      <c r="AV3479" s="1">
        <f t="shared" si="436"/>
        <v>2.6979076793443375</v>
      </c>
      <c r="AW3479" s="1">
        <f t="shared" si="437"/>
        <v>2.4669081820102372</v>
      </c>
    </row>
    <row r="3480" spans="1:49" x14ac:dyDescent="0.2">
      <c r="A3480">
        <v>3478</v>
      </c>
      <c r="B3480" t="s">
        <v>24860</v>
      </c>
      <c r="C3480" t="s">
        <v>24859</v>
      </c>
      <c r="F3480" t="s">
        <v>24858</v>
      </c>
      <c r="G3480" t="s">
        <v>6</v>
      </c>
      <c r="H3480" t="s">
        <v>5</v>
      </c>
      <c r="I3480" t="s">
        <v>24857</v>
      </c>
      <c r="J3480" t="s">
        <v>24856</v>
      </c>
      <c r="K3480" t="s">
        <v>24855</v>
      </c>
      <c r="L3480" t="s">
        <v>24854</v>
      </c>
      <c r="M3480" t="s">
        <v>108</v>
      </c>
      <c r="N3480">
        <v>2</v>
      </c>
      <c r="O3480" t="s">
        <v>24853</v>
      </c>
      <c r="P3480" t="s">
        <v>24852</v>
      </c>
      <c r="Q3480" t="s">
        <v>24851</v>
      </c>
      <c r="R3480" s="7">
        <v>43344</v>
      </c>
      <c r="S3480" s="8">
        <f t="shared" si="432"/>
        <v>2018</v>
      </c>
      <c r="T3480" s="8">
        <v>2018</v>
      </c>
      <c r="U3480" s="8">
        <f t="shared" si="433"/>
        <v>4</v>
      </c>
      <c r="V3480" s="7">
        <v>43344</v>
      </c>
      <c r="W3480" t="s">
        <v>24850</v>
      </c>
      <c r="X3480" s="2">
        <v>1.2270000000000001</v>
      </c>
      <c r="Y3480" s="6">
        <f t="shared" si="438"/>
        <v>3.2754064226795873E-2</v>
      </c>
      <c r="AA3480">
        <v>14759217</v>
      </c>
      <c r="AB3480">
        <v>4700152204</v>
      </c>
      <c r="AC3480">
        <v>17413168</v>
      </c>
      <c r="AD3480" t="s">
        <v>1</v>
      </c>
      <c r="AE3480">
        <v>17</v>
      </c>
      <c r="AF3480">
        <v>5</v>
      </c>
      <c r="AH3480" t="s">
        <v>24849</v>
      </c>
      <c r="AI3480" t="s">
        <v>24848</v>
      </c>
      <c r="AJ3480" t="s">
        <v>24847</v>
      </c>
      <c r="AK3480" t="s">
        <v>24846</v>
      </c>
      <c r="AL3480">
        <v>86</v>
      </c>
      <c r="AM3480" s="5">
        <f t="shared" si="434"/>
        <v>21.5</v>
      </c>
      <c r="AN3480" s="4">
        <f t="shared" si="439"/>
        <v>3.2563422945853841E-2</v>
      </c>
      <c r="AO3480" s="3"/>
      <c r="AP3480">
        <v>0</v>
      </c>
      <c r="AR3480" t="s">
        <v>0</v>
      </c>
      <c r="AT3480" s="2" t="s">
        <v>7</v>
      </c>
      <c r="AU3480" s="1">
        <f t="shared" si="435"/>
        <v>3.2696871842513264</v>
      </c>
      <c r="AV3480" s="1">
        <f t="shared" si="436"/>
        <v>3.2658743586324852</v>
      </c>
      <c r="AW3480" s="1">
        <f t="shared" si="437"/>
        <v>3.2620615330136453</v>
      </c>
    </row>
    <row r="3481" spans="1:49" x14ac:dyDescent="0.2">
      <c r="A3481">
        <v>3479</v>
      </c>
      <c r="B3481" t="s">
        <v>24845</v>
      </c>
      <c r="C3481" t="s">
        <v>24844</v>
      </c>
      <c r="F3481" t="s">
        <v>24843</v>
      </c>
      <c r="G3481" t="s">
        <v>6</v>
      </c>
      <c r="H3481" t="s">
        <v>5</v>
      </c>
      <c r="I3481" t="s">
        <v>254</v>
      </c>
      <c r="J3481">
        <v>60028891</v>
      </c>
      <c r="K3481" t="s">
        <v>688</v>
      </c>
      <c r="L3481" t="s">
        <v>286</v>
      </c>
      <c r="M3481" t="s">
        <v>54</v>
      </c>
      <c r="N3481">
        <v>5</v>
      </c>
      <c r="O3481" t="s">
        <v>24842</v>
      </c>
      <c r="P3481" t="s">
        <v>24841</v>
      </c>
      <c r="Q3481" t="s">
        <v>24840</v>
      </c>
      <c r="R3481" s="7">
        <v>43344</v>
      </c>
      <c r="S3481" s="8">
        <f t="shared" si="432"/>
        <v>2018</v>
      </c>
      <c r="T3481" s="8">
        <v>2018</v>
      </c>
      <c r="U3481" s="8">
        <f t="shared" si="433"/>
        <v>4</v>
      </c>
      <c r="V3481" s="7" t="s">
        <v>24685</v>
      </c>
      <c r="W3481" t="s">
        <v>24839</v>
      </c>
      <c r="X3481" s="2">
        <v>0.4</v>
      </c>
      <c r="Y3481" s="6">
        <f t="shared" si="438"/>
        <v>1.0677771549077708E-2</v>
      </c>
      <c r="AA3481" t="s">
        <v>24838</v>
      </c>
      <c r="AB3481">
        <v>13088</v>
      </c>
      <c r="AC3481">
        <v>17447402</v>
      </c>
      <c r="AD3481" t="s">
        <v>1</v>
      </c>
      <c r="AE3481">
        <v>15</v>
      </c>
      <c r="AF3481">
        <v>5</v>
      </c>
      <c r="AH3481" t="s">
        <v>24837</v>
      </c>
      <c r="AI3481" t="s">
        <v>24836</v>
      </c>
      <c r="AJ3481" t="s">
        <v>24835</v>
      </c>
      <c r="AK3481" t="s">
        <v>24834</v>
      </c>
      <c r="AL3481">
        <v>5</v>
      </c>
      <c r="AM3481" s="5">
        <f t="shared" si="434"/>
        <v>1.25</v>
      </c>
      <c r="AN3481" s="4">
        <f t="shared" si="439"/>
        <v>1.8932222642938281E-3</v>
      </c>
      <c r="AO3481" s="3"/>
      <c r="AP3481">
        <v>0</v>
      </c>
      <c r="AQ3481" t="s">
        <v>49</v>
      </c>
      <c r="AR3481">
        <v>51508031</v>
      </c>
      <c r="AS3481" t="s">
        <v>48</v>
      </c>
      <c r="AT3481" s="2">
        <v>1.968</v>
      </c>
      <c r="AU3481" s="1">
        <f t="shared" si="435"/>
        <v>0.80424067636425434</v>
      </c>
      <c r="AV3481" s="1">
        <f t="shared" si="436"/>
        <v>0.6285496906685768</v>
      </c>
      <c r="AW3481" s="1">
        <f t="shared" si="437"/>
        <v>0.45285870497289915</v>
      </c>
    </row>
    <row r="3482" spans="1:49" x14ac:dyDescent="0.2">
      <c r="A3482">
        <v>3480</v>
      </c>
      <c r="B3482" t="s">
        <v>24833</v>
      </c>
      <c r="C3482" t="s">
        <v>24832</v>
      </c>
      <c r="F3482" t="s">
        <v>24831</v>
      </c>
      <c r="G3482" t="s">
        <v>6</v>
      </c>
      <c r="H3482" t="s">
        <v>5</v>
      </c>
      <c r="I3482" t="s">
        <v>24830</v>
      </c>
      <c r="J3482" t="s">
        <v>24829</v>
      </c>
      <c r="K3482" t="s">
        <v>24828</v>
      </c>
      <c r="L3482" t="s">
        <v>24827</v>
      </c>
      <c r="M3482" t="s">
        <v>24826</v>
      </c>
      <c r="N3482">
        <v>6</v>
      </c>
      <c r="O3482" t="s">
        <v>24825</v>
      </c>
      <c r="P3482" t="s">
        <v>24824</v>
      </c>
      <c r="Q3482" t="s">
        <v>24823</v>
      </c>
      <c r="R3482" s="7">
        <v>43344</v>
      </c>
      <c r="S3482" s="8">
        <f t="shared" si="432"/>
        <v>2018</v>
      </c>
      <c r="T3482" s="8">
        <v>2018</v>
      </c>
      <c r="U3482" s="8">
        <f t="shared" si="433"/>
        <v>4</v>
      </c>
      <c r="V3482" s="7">
        <v>43344</v>
      </c>
      <c r="W3482" t="s">
        <v>68</v>
      </c>
      <c r="X3482" s="2">
        <v>0.86099999999999999</v>
      </c>
      <c r="Y3482" s="6">
        <f t="shared" si="438"/>
        <v>2.2983903259389767E-2</v>
      </c>
      <c r="AA3482">
        <v>15498328</v>
      </c>
      <c r="AB3482">
        <v>11000153733</v>
      </c>
      <c r="AC3482">
        <v>15580806</v>
      </c>
      <c r="AD3482" t="s">
        <v>1</v>
      </c>
      <c r="AE3482">
        <v>65</v>
      </c>
      <c r="AF3482">
        <v>9</v>
      </c>
      <c r="AG3482">
        <v>8289332</v>
      </c>
      <c r="AH3482" t="s">
        <v>24822</v>
      </c>
      <c r="AI3482" t="s">
        <v>24821</v>
      </c>
      <c r="AJ3482" t="s">
        <v>24820</v>
      </c>
      <c r="AK3482" t="s">
        <v>24819</v>
      </c>
      <c r="AL3482">
        <v>6</v>
      </c>
      <c r="AM3482" s="5">
        <f t="shared" si="434"/>
        <v>1.5</v>
      </c>
      <c r="AN3482" s="4">
        <f t="shared" si="439"/>
        <v>2.2718667171525938E-3</v>
      </c>
      <c r="AO3482" s="3"/>
      <c r="AP3482">
        <v>0</v>
      </c>
      <c r="AQ3482" t="s">
        <v>64</v>
      </c>
      <c r="AR3482">
        <v>664828</v>
      </c>
      <c r="AS3482" t="s">
        <v>63</v>
      </c>
      <c r="AT3482" s="2" t="s">
        <v>7</v>
      </c>
      <c r="AU3482" s="1">
        <f t="shared" si="435"/>
        <v>1.6770292296718614</v>
      </c>
      <c r="AV3482" s="1">
        <f t="shared" si="436"/>
        <v>1.2627884988271181</v>
      </c>
      <c r="AW3482" s="1">
        <f t="shared" si="437"/>
        <v>0.84854776798237463</v>
      </c>
    </row>
    <row r="3483" spans="1:49" x14ac:dyDescent="0.2">
      <c r="A3483">
        <v>3481</v>
      </c>
      <c r="B3483" t="s">
        <v>24818</v>
      </c>
      <c r="C3483" t="s">
        <v>24817</v>
      </c>
      <c r="F3483" t="s">
        <v>24816</v>
      </c>
      <c r="G3483" t="s">
        <v>6</v>
      </c>
      <c r="H3483" t="s">
        <v>5</v>
      </c>
      <c r="I3483" t="s">
        <v>18974</v>
      </c>
      <c r="J3483">
        <v>60033100</v>
      </c>
      <c r="K3483" t="s">
        <v>1879</v>
      </c>
      <c r="L3483" t="s">
        <v>55</v>
      </c>
      <c r="M3483" t="s">
        <v>54</v>
      </c>
      <c r="N3483">
        <v>3</v>
      </c>
      <c r="O3483" t="s">
        <v>24815</v>
      </c>
      <c r="P3483" t="s">
        <v>24814</v>
      </c>
      <c r="Q3483" t="s">
        <v>24813</v>
      </c>
      <c r="R3483" s="7">
        <v>43344</v>
      </c>
      <c r="S3483" s="8">
        <f t="shared" si="432"/>
        <v>2018</v>
      </c>
      <c r="T3483" s="8">
        <v>2018</v>
      </c>
      <c r="U3483" s="8">
        <f t="shared" si="433"/>
        <v>4</v>
      </c>
      <c r="V3483" s="7">
        <v>43344</v>
      </c>
      <c r="W3483" t="s">
        <v>3504</v>
      </c>
      <c r="X3483" s="2">
        <v>0.79900000000000004</v>
      </c>
      <c r="Y3483" s="6">
        <f t="shared" si="438"/>
        <v>2.1328848669282724E-2</v>
      </c>
      <c r="AA3483">
        <v>15497747</v>
      </c>
      <c r="AB3483">
        <v>9500153930</v>
      </c>
      <c r="AD3483" t="s">
        <v>1</v>
      </c>
      <c r="AE3483">
        <v>65</v>
      </c>
      <c r="AF3483">
        <v>9</v>
      </c>
      <c r="AG3483">
        <v>8281058</v>
      </c>
      <c r="AH3483" t="s">
        <v>24812</v>
      </c>
      <c r="AI3483" t="s">
        <v>24811</v>
      </c>
      <c r="AJ3483" t="s">
        <v>24810</v>
      </c>
      <c r="AK3483" t="s">
        <v>24809</v>
      </c>
      <c r="AL3483">
        <v>17</v>
      </c>
      <c r="AM3483" s="5">
        <f t="shared" si="434"/>
        <v>4.25</v>
      </c>
      <c r="AN3483" s="4">
        <f t="shared" si="439"/>
        <v>6.4369556985990157E-3</v>
      </c>
      <c r="AO3483" s="3"/>
      <c r="AP3483">
        <v>0</v>
      </c>
      <c r="AQ3483" t="s">
        <v>49</v>
      </c>
      <c r="AR3483">
        <v>61604068</v>
      </c>
      <c r="AS3483" t="s">
        <v>48</v>
      </c>
      <c r="AT3483" s="2" t="s">
        <v>7</v>
      </c>
      <c r="AU3483" s="1">
        <f t="shared" si="435"/>
        <v>1.6861280778077612</v>
      </c>
      <c r="AV3483" s="1">
        <f t="shared" si="436"/>
        <v>1.3882902183940871</v>
      </c>
      <c r="AW3483" s="1">
        <f t="shared" si="437"/>
        <v>1.0904523589804129</v>
      </c>
    </row>
    <row r="3484" spans="1:49" x14ac:dyDescent="0.2">
      <c r="A3484">
        <v>3482</v>
      </c>
      <c r="B3484" t="s">
        <v>24808</v>
      </c>
      <c r="C3484" t="s">
        <v>24807</v>
      </c>
      <c r="F3484" t="s">
        <v>24806</v>
      </c>
      <c r="G3484" t="s">
        <v>6</v>
      </c>
      <c r="H3484" t="s">
        <v>5</v>
      </c>
      <c r="I3484" t="s">
        <v>4586</v>
      </c>
      <c r="J3484">
        <v>60029306</v>
      </c>
      <c r="K3484" t="s">
        <v>483</v>
      </c>
      <c r="L3484" t="s">
        <v>122</v>
      </c>
      <c r="M3484" t="s">
        <v>54</v>
      </c>
      <c r="N3484">
        <v>3</v>
      </c>
      <c r="O3484" t="s">
        <v>24805</v>
      </c>
      <c r="P3484" t="s">
        <v>24804</v>
      </c>
      <c r="Q3484" t="s">
        <v>5377</v>
      </c>
      <c r="R3484" s="7">
        <v>43344</v>
      </c>
      <c r="S3484" s="8">
        <f t="shared" si="432"/>
        <v>2018</v>
      </c>
      <c r="T3484" s="8">
        <v>2018</v>
      </c>
      <c r="U3484" s="8">
        <f t="shared" si="433"/>
        <v>4</v>
      </c>
      <c r="V3484" s="7">
        <v>43344</v>
      </c>
      <c r="W3484" t="s">
        <v>2734</v>
      </c>
      <c r="X3484" s="2">
        <v>0.443</v>
      </c>
      <c r="Y3484" s="6">
        <f t="shared" si="438"/>
        <v>1.1825631990603562E-2</v>
      </c>
      <c r="AA3484">
        <v>13807501</v>
      </c>
      <c r="AB3484">
        <v>25627</v>
      </c>
      <c r="AC3484">
        <v>15737721</v>
      </c>
      <c r="AD3484" t="s">
        <v>1</v>
      </c>
      <c r="AE3484">
        <v>77</v>
      </c>
      <c r="AF3484">
        <v>18</v>
      </c>
      <c r="AH3484" t="s">
        <v>24803</v>
      </c>
      <c r="AI3484" t="s">
        <v>24802</v>
      </c>
      <c r="AJ3484" t="s">
        <v>24801</v>
      </c>
      <c r="AK3484" t="s">
        <v>24800</v>
      </c>
      <c r="AL3484">
        <v>0</v>
      </c>
      <c r="AM3484" s="5">
        <f t="shared" si="434"/>
        <v>0</v>
      </c>
      <c r="AN3484" s="4">
        <f t="shared" si="439"/>
        <v>0</v>
      </c>
      <c r="AO3484" s="3"/>
      <c r="AP3484">
        <v>0</v>
      </c>
      <c r="AR3484" t="s">
        <v>0</v>
      </c>
      <c r="AT3484" s="2">
        <v>2.7570000000000001</v>
      </c>
      <c r="AU3484" s="1">
        <f t="shared" si="435"/>
        <v>0.82779423934224927</v>
      </c>
      <c r="AV3484" s="1">
        <f t="shared" si="436"/>
        <v>0.59128159953017811</v>
      </c>
      <c r="AW3484" s="1">
        <f t="shared" si="437"/>
        <v>0.35476895971810685</v>
      </c>
    </row>
    <row r="3485" spans="1:49" x14ac:dyDescent="0.2">
      <c r="A3485">
        <v>3483</v>
      </c>
      <c r="B3485" t="s">
        <v>24799</v>
      </c>
      <c r="C3485" t="s">
        <v>24798</v>
      </c>
      <c r="F3485" t="s">
        <v>24797</v>
      </c>
      <c r="G3485" t="s">
        <v>6</v>
      </c>
      <c r="H3485" t="s">
        <v>5</v>
      </c>
      <c r="I3485" t="s">
        <v>24796</v>
      </c>
      <c r="J3485" t="s">
        <v>24795</v>
      </c>
      <c r="K3485" t="s">
        <v>24794</v>
      </c>
      <c r="L3485" t="s">
        <v>24793</v>
      </c>
      <c r="M3485" t="s">
        <v>3309</v>
      </c>
      <c r="N3485">
        <v>8</v>
      </c>
      <c r="O3485" t="s">
        <v>24792</v>
      </c>
      <c r="P3485" t="s">
        <v>24791</v>
      </c>
      <c r="Q3485" t="s">
        <v>24790</v>
      </c>
      <c r="R3485" s="7">
        <v>43344</v>
      </c>
      <c r="S3485" s="8">
        <f t="shared" si="432"/>
        <v>2018</v>
      </c>
      <c r="T3485" s="8">
        <v>2018</v>
      </c>
      <c r="U3485" s="8">
        <f t="shared" si="433"/>
        <v>4</v>
      </c>
      <c r="V3485" s="7">
        <v>43344</v>
      </c>
      <c r="W3485" t="s">
        <v>41</v>
      </c>
      <c r="X3485" s="2">
        <v>1.78</v>
      </c>
      <c r="Y3485" s="6">
        <f t="shared" si="438"/>
        <v>4.7516083393395803E-2</v>
      </c>
      <c r="AA3485">
        <v>9497714</v>
      </c>
      <c r="AB3485">
        <v>28439</v>
      </c>
      <c r="AC3485">
        <v>14321394</v>
      </c>
      <c r="AD3485" t="s">
        <v>1</v>
      </c>
      <c r="AE3485">
        <v>92</v>
      </c>
      <c r="AF3485">
        <v>9</v>
      </c>
      <c r="AH3485" t="s">
        <v>24789</v>
      </c>
      <c r="AI3485" t="s">
        <v>24788</v>
      </c>
      <c r="AJ3485" t="s">
        <v>24787</v>
      </c>
      <c r="AK3485" t="s">
        <v>24786</v>
      </c>
      <c r="AL3485">
        <v>6</v>
      </c>
      <c r="AM3485" s="5">
        <f t="shared" si="434"/>
        <v>1.5</v>
      </c>
      <c r="AN3485" s="4">
        <f t="shared" si="439"/>
        <v>2.2718667171525938E-3</v>
      </c>
      <c r="AO3485" s="3"/>
      <c r="AP3485">
        <v>0</v>
      </c>
      <c r="AQ3485" t="s">
        <v>125</v>
      </c>
      <c r="AR3485" t="s">
        <v>24785</v>
      </c>
      <c r="AS3485" t="s">
        <v>124</v>
      </c>
      <c r="AT3485" s="2">
        <v>4.26</v>
      </c>
      <c r="AU3485" s="1">
        <f t="shared" si="435"/>
        <v>3.3942818390522835</v>
      </c>
      <c r="AV3485" s="1">
        <f t="shared" si="436"/>
        <v>2.4893975055274198</v>
      </c>
      <c r="AW3485" s="1">
        <f t="shared" si="437"/>
        <v>1.5845131720025556</v>
      </c>
    </row>
    <row r="3486" spans="1:49" x14ac:dyDescent="0.2">
      <c r="A3486">
        <v>3484</v>
      </c>
      <c r="B3486" t="s">
        <v>24784</v>
      </c>
      <c r="C3486" t="s">
        <v>24783</v>
      </c>
      <c r="F3486" t="s">
        <v>24782</v>
      </c>
      <c r="G3486" t="s">
        <v>6</v>
      </c>
      <c r="H3486" t="s">
        <v>5</v>
      </c>
      <c r="I3486" t="s">
        <v>36</v>
      </c>
      <c r="J3486">
        <v>60104687</v>
      </c>
      <c r="K3486" t="s">
        <v>24781</v>
      </c>
      <c r="L3486" t="s">
        <v>24780</v>
      </c>
      <c r="M3486" t="s">
        <v>54</v>
      </c>
      <c r="N3486">
        <v>2</v>
      </c>
      <c r="O3486" t="s">
        <v>24779</v>
      </c>
      <c r="P3486" t="s">
        <v>24778</v>
      </c>
      <c r="Q3486" t="s">
        <v>24777</v>
      </c>
      <c r="R3486" s="7">
        <v>43344</v>
      </c>
      <c r="S3486" s="8">
        <f t="shared" si="432"/>
        <v>2018</v>
      </c>
      <c r="T3486" s="8">
        <v>2018</v>
      </c>
      <c r="U3486" s="8">
        <f t="shared" si="433"/>
        <v>4</v>
      </c>
      <c r="V3486" s="7">
        <v>43344</v>
      </c>
      <c r="W3486" t="s">
        <v>100</v>
      </c>
      <c r="X3486" s="2">
        <v>0.30199999999999999</v>
      </c>
      <c r="Y3486" s="6">
        <f t="shared" si="438"/>
        <v>8.0617175195536687E-3</v>
      </c>
      <c r="AA3486">
        <v>9296212</v>
      </c>
      <c r="AB3486">
        <v>20725</v>
      </c>
      <c r="AC3486" t="s">
        <v>99</v>
      </c>
      <c r="AD3486" t="s">
        <v>1</v>
      </c>
      <c r="AE3486">
        <v>102</v>
      </c>
      <c r="AF3486">
        <v>2</v>
      </c>
      <c r="AH3486" t="s">
        <v>24776</v>
      </c>
      <c r="AI3486" t="s">
        <v>24775</v>
      </c>
      <c r="AJ3486" t="s">
        <v>24774</v>
      </c>
      <c r="AK3486" t="s">
        <v>24773</v>
      </c>
      <c r="AL3486">
        <v>0</v>
      </c>
      <c r="AM3486" s="5">
        <f t="shared" si="434"/>
        <v>0</v>
      </c>
      <c r="AN3486" s="4">
        <f t="shared" si="439"/>
        <v>0</v>
      </c>
      <c r="AO3486" s="3"/>
      <c r="AP3486">
        <v>0</v>
      </c>
      <c r="AR3486" t="s">
        <v>0</v>
      </c>
      <c r="AT3486" s="2">
        <v>1.671</v>
      </c>
      <c r="AU3486" s="1">
        <f t="shared" si="435"/>
        <v>0.56432022636875678</v>
      </c>
      <c r="AV3486" s="1">
        <f t="shared" si="436"/>
        <v>0.40308587597768342</v>
      </c>
      <c r="AW3486" s="1">
        <f t="shared" si="437"/>
        <v>0.24185152558661005</v>
      </c>
    </row>
    <row r="3487" spans="1:49" x14ac:dyDescent="0.2">
      <c r="A3487">
        <v>3485</v>
      </c>
      <c r="B3487" t="s">
        <v>24772</v>
      </c>
      <c r="C3487" t="s">
        <v>24771</v>
      </c>
      <c r="E3487">
        <v>29388250</v>
      </c>
      <c r="F3487" t="s">
        <v>24770</v>
      </c>
      <c r="G3487" t="s">
        <v>6</v>
      </c>
      <c r="H3487" t="s">
        <v>5</v>
      </c>
      <c r="I3487" t="s">
        <v>24769</v>
      </c>
      <c r="J3487" t="s">
        <v>24768</v>
      </c>
      <c r="K3487" t="s">
        <v>24767</v>
      </c>
      <c r="L3487" t="s">
        <v>24766</v>
      </c>
      <c r="M3487" t="s">
        <v>33</v>
      </c>
      <c r="N3487">
        <v>7</v>
      </c>
      <c r="O3487" t="s">
        <v>24765</v>
      </c>
      <c r="P3487" t="s">
        <v>24764</v>
      </c>
      <c r="Q3487" t="s">
        <v>24763</v>
      </c>
      <c r="R3487" s="7">
        <v>43344</v>
      </c>
      <c r="S3487" s="8">
        <f t="shared" si="432"/>
        <v>2018</v>
      </c>
      <c r="T3487" s="8">
        <v>2018</v>
      </c>
      <c r="U3487" s="8">
        <f t="shared" si="433"/>
        <v>4</v>
      </c>
      <c r="V3487" s="7">
        <v>43344</v>
      </c>
      <c r="W3487" t="s">
        <v>28</v>
      </c>
      <c r="X3487" s="2">
        <v>1.696</v>
      </c>
      <c r="Y3487" s="6">
        <f t="shared" si="438"/>
        <v>4.5273751368089483E-2</v>
      </c>
      <c r="AA3487">
        <v>7403194</v>
      </c>
      <c r="AB3487">
        <v>17267</v>
      </c>
      <c r="AC3487">
        <v>15222594</v>
      </c>
      <c r="AD3487" t="s">
        <v>1</v>
      </c>
      <c r="AE3487">
        <v>80</v>
      </c>
      <c r="AF3487">
        <v>3</v>
      </c>
      <c r="AH3487" t="s">
        <v>24762</v>
      </c>
      <c r="AI3487" t="s">
        <v>24761</v>
      </c>
      <c r="AJ3487" t="s">
        <v>24760</v>
      </c>
      <c r="AK3487" t="s">
        <v>24759</v>
      </c>
      <c r="AL3487">
        <v>13</v>
      </c>
      <c r="AM3487" s="5">
        <f t="shared" si="434"/>
        <v>3.25</v>
      </c>
      <c r="AN3487" s="4">
        <f t="shared" si="439"/>
        <v>4.9223778871639529E-3</v>
      </c>
      <c r="AO3487" s="3"/>
      <c r="AP3487">
        <v>1</v>
      </c>
      <c r="AQ3487" t="s">
        <v>27</v>
      </c>
      <c r="AR3487" t="s">
        <v>3494</v>
      </c>
      <c r="AS3487" t="s">
        <v>26</v>
      </c>
      <c r="AT3487" s="2">
        <v>4.6680000000000001</v>
      </c>
      <c r="AU3487" s="1">
        <f t="shared" si="435"/>
        <v>3.3168339323811824</v>
      </c>
      <c r="AV3487" s="1">
        <f t="shared" si="436"/>
        <v>2.5098064627626719</v>
      </c>
      <c r="AW3487" s="1">
        <f t="shared" si="437"/>
        <v>1.702778993144161</v>
      </c>
    </row>
    <row r="3488" spans="1:49" x14ac:dyDescent="0.2">
      <c r="A3488">
        <v>3486</v>
      </c>
      <c r="B3488" t="s">
        <v>24758</v>
      </c>
      <c r="C3488" t="s">
        <v>24757</v>
      </c>
      <c r="F3488" t="s">
        <v>24756</v>
      </c>
      <c r="G3488" t="s">
        <v>6</v>
      </c>
      <c r="H3488" t="s">
        <v>5</v>
      </c>
      <c r="I3488" t="s">
        <v>2498</v>
      </c>
      <c r="J3488" t="s">
        <v>24755</v>
      </c>
      <c r="K3488" t="s">
        <v>24754</v>
      </c>
      <c r="L3488" t="s">
        <v>24753</v>
      </c>
      <c r="M3488" t="s">
        <v>300</v>
      </c>
      <c r="N3488">
        <v>5</v>
      </c>
      <c r="O3488" t="s">
        <v>24752</v>
      </c>
      <c r="P3488" t="s">
        <v>24751</v>
      </c>
      <c r="Q3488" t="s">
        <v>24750</v>
      </c>
      <c r="R3488" s="7">
        <v>43344</v>
      </c>
      <c r="S3488" s="8">
        <f t="shared" si="432"/>
        <v>2018</v>
      </c>
      <c r="T3488" s="8">
        <v>2018</v>
      </c>
      <c r="U3488" s="8">
        <f t="shared" si="433"/>
        <v>4</v>
      </c>
      <c r="V3488" s="7">
        <v>43344</v>
      </c>
      <c r="W3488" t="s">
        <v>100</v>
      </c>
      <c r="X3488" s="2">
        <v>0.30199999999999999</v>
      </c>
      <c r="Y3488" s="6">
        <f t="shared" si="438"/>
        <v>8.0617175195536687E-3</v>
      </c>
      <c r="AA3488">
        <v>9296212</v>
      </c>
      <c r="AB3488">
        <v>20725</v>
      </c>
      <c r="AC3488" t="s">
        <v>99</v>
      </c>
      <c r="AD3488" t="s">
        <v>1</v>
      </c>
      <c r="AE3488">
        <v>102</v>
      </c>
      <c r="AF3488">
        <v>2</v>
      </c>
      <c r="AH3488" t="s">
        <v>24749</v>
      </c>
      <c r="AI3488" t="s">
        <v>24748</v>
      </c>
      <c r="AJ3488" t="s">
        <v>24747</v>
      </c>
      <c r="AK3488" t="s">
        <v>24746</v>
      </c>
      <c r="AL3488">
        <v>1</v>
      </c>
      <c r="AM3488" s="5">
        <f t="shared" si="434"/>
        <v>0.25</v>
      </c>
      <c r="AN3488" s="4">
        <f t="shared" si="439"/>
        <v>3.786444528587656E-4</v>
      </c>
      <c r="AO3488" s="3"/>
      <c r="AP3488">
        <v>0</v>
      </c>
      <c r="AQ3488" t="s">
        <v>49</v>
      </c>
      <c r="AR3488">
        <v>71501007</v>
      </c>
      <c r="AS3488" t="s">
        <v>48</v>
      </c>
      <c r="AT3488" s="2">
        <v>1.671</v>
      </c>
      <c r="AU3488" s="1">
        <f t="shared" si="435"/>
        <v>0.57567955995451969</v>
      </c>
      <c r="AV3488" s="1">
        <f t="shared" si="436"/>
        <v>0.42201809862062167</v>
      </c>
      <c r="AW3488" s="1">
        <f t="shared" si="437"/>
        <v>0.26835663728672365</v>
      </c>
    </row>
    <row r="3489" spans="1:49" x14ac:dyDescent="0.2">
      <c r="A3489">
        <v>3487</v>
      </c>
      <c r="B3489" t="s">
        <v>24745</v>
      </c>
      <c r="C3489" t="s">
        <v>24744</v>
      </c>
      <c r="F3489" t="s">
        <v>24743</v>
      </c>
      <c r="G3489" t="s">
        <v>6</v>
      </c>
      <c r="H3489" t="s">
        <v>5</v>
      </c>
      <c r="I3489" t="s">
        <v>24742</v>
      </c>
      <c r="J3489" t="s">
        <v>24741</v>
      </c>
      <c r="K3489" t="s">
        <v>24740</v>
      </c>
      <c r="L3489" t="s">
        <v>24739</v>
      </c>
      <c r="M3489" t="s">
        <v>24738</v>
      </c>
      <c r="N3489">
        <v>4</v>
      </c>
      <c r="O3489" t="s">
        <v>24737</v>
      </c>
      <c r="P3489" t="s">
        <v>24736</v>
      </c>
      <c r="Q3489" t="s">
        <v>24735</v>
      </c>
      <c r="R3489" s="7">
        <v>43344</v>
      </c>
      <c r="S3489" s="8">
        <f t="shared" si="432"/>
        <v>2018</v>
      </c>
      <c r="T3489" s="8">
        <v>2018</v>
      </c>
      <c r="U3489" s="8">
        <f t="shared" si="433"/>
        <v>4</v>
      </c>
      <c r="V3489" s="7">
        <v>43344</v>
      </c>
      <c r="W3489" t="s">
        <v>3504</v>
      </c>
      <c r="X3489" s="2">
        <v>0.79900000000000004</v>
      </c>
      <c r="Y3489" s="6">
        <f t="shared" si="438"/>
        <v>2.1328848669282724E-2</v>
      </c>
      <c r="AA3489">
        <v>15497747</v>
      </c>
      <c r="AB3489">
        <v>9500153930</v>
      </c>
      <c r="AD3489" t="s">
        <v>1</v>
      </c>
      <c r="AE3489">
        <v>65</v>
      </c>
      <c r="AF3489">
        <v>9</v>
      </c>
      <c r="AG3489">
        <v>8267105</v>
      </c>
      <c r="AH3489" t="s">
        <v>24734</v>
      </c>
      <c r="AI3489" t="s">
        <v>24733</v>
      </c>
      <c r="AJ3489" t="s">
        <v>24732</v>
      </c>
      <c r="AK3489" t="s">
        <v>24731</v>
      </c>
      <c r="AL3489">
        <v>3</v>
      </c>
      <c r="AM3489" s="5">
        <f t="shared" si="434"/>
        <v>0.75</v>
      </c>
      <c r="AN3489" s="4">
        <f t="shared" si="439"/>
        <v>1.1359333585762969E-3</v>
      </c>
      <c r="AO3489" s="3"/>
      <c r="AP3489">
        <v>0</v>
      </c>
      <c r="AR3489" t="s">
        <v>0</v>
      </c>
      <c r="AT3489" s="2" t="s">
        <v>7</v>
      </c>
      <c r="AU3489" s="1">
        <f t="shared" si="435"/>
        <v>1.5270974076070796</v>
      </c>
      <c r="AV3489" s="1">
        <f t="shared" si="436"/>
        <v>1.123239101392951</v>
      </c>
      <c r="AW3489" s="1">
        <f t="shared" si="437"/>
        <v>0.71938079517882247</v>
      </c>
    </row>
    <row r="3490" spans="1:49" x14ac:dyDescent="0.2">
      <c r="A3490">
        <v>3488</v>
      </c>
      <c r="B3490" t="s">
        <v>24730</v>
      </c>
      <c r="C3490" t="s">
        <v>24729</v>
      </c>
      <c r="F3490" t="s">
        <v>24728</v>
      </c>
      <c r="G3490" t="s">
        <v>6</v>
      </c>
      <c r="H3490" t="s">
        <v>5</v>
      </c>
      <c r="I3490" t="s">
        <v>2390</v>
      </c>
      <c r="J3490" t="s">
        <v>17043</v>
      </c>
      <c r="K3490" t="s">
        <v>17042</v>
      </c>
      <c r="L3490" t="s">
        <v>17041</v>
      </c>
      <c r="M3490" t="s">
        <v>108</v>
      </c>
      <c r="N3490">
        <v>2</v>
      </c>
      <c r="O3490" t="s">
        <v>24727</v>
      </c>
      <c r="P3490" t="s">
        <v>24726</v>
      </c>
      <c r="Q3490" t="s">
        <v>24725</v>
      </c>
      <c r="R3490" s="7">
        <v>43344</v>
      </c>
      <c r="S3490" s="8">
        <f t="shared" si="432"/>
        <v>2018</v>
      </c>
      <c r="T3490" s="8">
        <v>2018</v>
      </c>
      <c r="U3490" s="8">
        <f t="shared" si="433"/>
        <v>4</v>
      </c>
      <c r="V3490" s="7">
        <v>43344</v>
      </c>
      <c r="W3490" t="s">
        <v>3504</v>
      </c>
      <c r="X3490" s="2">
        <v>0.79900000000000004</v>
      </c>
      <c r="Y3490" s="6">
        <f t="shared" si="438"/>
        <v>2.1328848669282724E-2</v>
      </c>
      <c r="AA3490">
        <v>15497747</v>
      </c>
      <c r="AB3490">
        <v>9500153930</v>
      </c>
      <c r="AD3490" t="s">
        <v>1</v>
      </c>
      <c r="AE3490">
        <v>65</v>
      </c>
      <c r="AF3490">
        <v>9</v>
      </c>
      <c r="AG3490">
        <v>8268555</v>
      </c>
      <c r="AH3490" t="s">
        <v>24724</v>
      </c>
      <c r="AI3490" t="s">
        <v>24723</v>
      </c>
      <c r="AJ3490" t="s">
        <v>24722</v>
      </c>
      <c r="AK3490" t="s">
        <v>24721</v>
      </c>
      <c r="AL3490">
        <v>2</v>
      </c>
      <c r="AM3490" s="5">
        <f t="shared" si="434"/>
        <v>0.5</v>
      </c>
      <c r="AN3490" s="4">
        <f t="shared" si="439"/>
        <v>7.572889057175312E-4</v>
      </c>
      <c r="AO3490" s="3"/>
      <c r="AP3490">
        <v>0</v>
      </c>
      <c r="AQ3490" t="s">
        <v>129</v>
      </c>
      <c r="AR3490">
        <v>1547406</v>
      </c>
      <c r="AS3490" t="s">
        <v>128</v>
      </c>
      <c r="AT3490" s="2" t="s">
        <v>7</v>
      </c>
      <c r="AU3490" s="1">
        <f t="shared" si="435"/>
        <v>1.5157380740213164</v>
      </c>
      <c r="AV3490" s="1">
        <f t="shared" si="436"/>
        <v>1.1043068787500128</v>
      </c>
      <c r="AW3490" s="1">
        <f t="shared" si="437"/>
        <v>0.69287568347870887</v>
      </c>
    </row>
    <row r="3491" spans="1:49" x14ac:dyDescent="0.2">
      <c r="A3491">
        <v>3489</v>
      </c>
      <c r="B3491" t="s">
        <v>24720</v>
      </c>
      <c r="C3491" t="s">
        <v>24719</v>
      </c>
      <c r="F3491" t="s">
        <v>24718</v>
      </c>
      <c r="G3491" t="s">
        <v>6</v>
      </c>
      <c r="H3491" t="s">
        <v>5</v>
      </c>
      <c r="I3491" t="s">
        <v>1872</v>
      </c>
      <c r="J3491" t="s">
        <v>24717</v>
      </c>
      <c r="K3491" t="s">
        <v>24716</v>
      </c>
      <c r="L3491" t="s">
        <v>24715</v>
      </c>
      <c r="M3491" t="s">
        <v>4892</v>
      </c>
      <c r="N3491">
        <v>5</v>
      </c>
      <c r="O3491" t="s">
        <v>24714</v>
      </c>
      <c r="P3491" t="s">
        <v>24713</v>
      </c>
      <c r="Q3491" t="s">
        <v>24712</v>
      </c>
      <c r="R3491" s="7">
        <v>43344</v>
      </c>
      <c r="S3491" s="8">
        <f t="shared" si="432"/>
        <v>2018</v>
      </c>
      <c r="T3491" s="8">
        <v>2018</v>
      </c>
      <c r="U3491" s="8">
        <f t="shared" si="433"/>
        <v>4</v>
      </c>
      <c r="V3491" s="7">
        <v>43344</v>
      </c>
      <c r="W3491" t="s">
        <v>7613</v>
      </c>
      <c r="X3491" s="2">
        <v>0.63100000000000001</v>
      </c>
      <c r="Y3491" s="6">
        <f t="shared" si="438"/>
        <v>1.6844184618670086E-2</v>
      </c>
      <c r="AA3491">
        <v>9210296</v>
      </c>
      <c r="AB3491">
        <v>24360</v>
      </c>
      <c r="AC3491">
        <v>15730409</v>
      </c>
      <c r="AD3491" t="s">
        <v>1</v>
      </c>
      <c r="AE3491">
        <v>92</v>
      </c>
      <c r="AF3491">
        <v>1</v>
      </c>
      <c r="AH3491" t="s">
        <v>24711</v>
      </c>
      <c r="AI3491" t="s">
        <v>24710</v>
      </c>
      <c r="AJ3491" t="s">
        <v>24709</v>
      </c>
      <c r="AK3491" t="s">
        <v>24708</v>
      </c>
      <c r="AL3491">
        <v>9</v>
      </c>
      <c r="AM3491" s="5">
        <f t="shared" si="434"/>
        <v>2.25</v>
      </c>
      <c r="AN3491" s="4">
        <f t="shared" si="439"/>
        <v>3.4078000757288905E-3</v>
      </c>
      <c r="AO3491" s="3"/>
      <c r="AP3491">
        <v>0</v>
      </c>
      <c r="AQ3491" t="s">
        <v>49</v>
      </c>
      <c r="AR3491" t="s">
        <v>24707</v>
      </c>
      <c r="AS3491" t="s">
        <v>19343</v>
      </c>
      <c r="AT3491" s="2" t="s">
        <v>7</v>
      </c>
      <c r="AU3491" s="1">
        <f t="shared" si="435"/>
        <v>1.2813269255787727</v>
      </c>
      <c r="AV3491" s="1">
        <f t="shared" si="436"/>
        <v>1.0125992347199488</v>
      </c>
      <c r="AW3491" s="1">
        <f t="shared" si="437"/>
        <v>0.74387154386112486</v>
      </c>
    </row>
    <row r="3492" spans="1:49" x14ac:dyDescent="0.2">
      <c r="A3492">
        <v>3490</v>
      </c>
      <c r="B3492" t="s">
        <v>24706</v>
      </c>
      <c r="C3492" t="s">
        <v>24705</v>
      </c>
      <c r="F3492" t="s">
        <v>24704</v>
      </c>
      <c r="G3492" t="s">
        <v>6</v>
      </c>
      <c r="H3492" t="s">
        <v>5</v>
      </c>
      <c r="I3492" t="s">
        <v>24703</v>
      </c>
      <c r="J3492">
        <v>60015404</v>
      </c>
      <c r="K3492" t="s">
        <v>4838</v>
      </c>
      <c r="L3492" t="s">
        <v>4837</v>
      </c>
      <c r="M3492" t="s">
        <v>17</v>
      </c>
      <c r="N3492">
        <v>5</v>
      </c>
      <c r="O3492" t="s">
        <v>24702</v>
      </c>
      <c r="P3492" t="s">
        <v>24701</v>
      </c>
      <c r="Q3492" t="s">
        <v>24700</v>
      </c>
      <c r="R3492" s="7">
        <v>43344</v>
      </c>
      <c r="S3492" s="8">
        <f t="shared" si="432"/>
        <v>2018</v>
      </c>
      <c r="T3492" s="8">
        <v>2018</v>
      </c>
      <c r="U3492" s="8">
        <f t="shared" si="433"/>
        <v>4</v>
      </c>
      <c r="V3492" s="7">
        <v>43344</v>
      </c>
      <c r="W3492" t="s">
        <v>7613</v>
      </c>
      <c r="X3492" s="2">
        <v>0.63100000000000001</v>
      </c>
      <c r="Y3492" s="6">
        <f t="shared" si="438"/>
        <v>1.6844184618670086E-2</v>
      </c>
      <c r="AA3492">
        <v>9210296</v>
      </c>
      <c r="AB3492">
        <v>24360</v>
      </c>
      <c r="AC3492">
        <v>15730409</v>
      </c>
      <c r="AD3492" t="s">
        <v>1</v>
      </c>
      <c r="AE3492">
        <v>91</v>
      </c>
      <c r="AF3492" s="9">
        <v>44289</v>
      </c>
      <c r="AH3492" t="s">
        <v>24699</v>
      </c>
      <c r="AI3492" t="s">
        <v>24698</v>
      </c>
      <c r="AJ3492" t="s">
        <v>24697</v>
      </c>
      <c r="AK3492" t="s">
        <v>24696</v>
      </c>
      <c r="AL3492">
        <v>0</v>
      </c>
      <c r="AM3492" s="5">
        <f t="shared" si="434"/>
        <v>0</v>
      </c>
      <c r="AN3492" s="4">
        <f t="shared" si="439"/>
        <v>0</v>
      </c>
      <c r="AO3492" s="3"/>
      <c r="AP3492">
        <v>0</v>
      </c>
      <c r="AR3492" t="s">
        <v>0</v>
      </c>
      <c r="AT3492" s="2" t="s">
        <v>7</v>
      </c>
      <c r="AU3492" s="1">
        <f t="shared" si="435"/>
        <v>1.1790929233069058</v>
      </c>
      <c r="AV3492" s="1">
        <f t="shared" si="436"/>
        <v>0.8422092309335043</v>
      </c>
      <c r="AW3492" s="1">
        <f t="shared" si="437"/>
        <v>0.50532553856010254</v>
      </c>
    </row>
    <row r="3493" spans="1:49" x14ac:dyDescent="0.2">
      <c r="A3493">
        <v>3491</v>
      </c>
      <c r="B3493" t="s">
        <v>24695</v>
      </c>
      <c r="C3493" t="s">
        <v>24694</v>
      </c>
      <c r="F3493" t="s">
        <v>24693</v>
      </c>
      <c r="G3493" t="s">
        <v>6</v>
      </c>
      <c r="H3493" t="s">
        <v>5</v>
      </c>
      <c r="I3493" t="s">
        <v>1670</v>
      </c>
      <c r="J3493" t="s">
        <v>24692</v>
      </c>
      <c r="K3493" t="s">
        <v>24691</v>
      </c>
      <c r="L3493" t="s">
        <v>24690</v>
      </c>
      <c r="M3493" t="s">
        <v>24689</v>
      </c>
      <c r="N3493">
        <v>5</v>
      </c>
      <c r="O3493" t="s">
        <v>24688</v>
      </c>
      <c r="P3493" t="s">
        <v>24687</v>
      </c>
      <c r="Q3493" t="s">
        <v>24686</v>
      </c>
      <c r="R3493" s="7">
        <v>43344</v>
      </c>
      <c r="S3493" s="8">
        <f t="shared" si="432"/>
        <v>2018</v>
      </c>
      <c r="T3493" s="8">
        <v>2018</v>
      </c>
      <c r="U3493" s="8">
        <f t="shared" si="433"/>
        <v>4</v>
      </c>
      <c r="V3493" s="7" t="s">
        <v>24685</v>
      </c>
      <c r="W3493" t="s">
        <v>4588</v>
      </c>
      <c r="X3493" s="2">
        <v>0.249</v>
      </c>
      <c r="Y3493" s="6">
        <f t="shared" si="438"/>
        <v>6.6469127893008734E-3</v>
      </c>
      <c r="AA3493">
        <v>8943370</v>
      </c>
      <c r="AB3493">
        <v>18200</v>
      </c>
      <c r="AC3493">
        <v>10991204</v>
      </c>
      <c r="AD3493" t="s">
        <v>1</v>
      </c>
      <c r="AE3493">
        <v>31</v>
      </c>
      <c r="AF3493">
        <v>5</v>
      </c>
      <c r="AG3493" t="s">
        <v>24684</v>
      </c>
      <c r="AI3493" t="s">
        <v>24683</v>
      </c>
      <c r="AJ3493" t="s">
        <v>24682</v>
      </c>
      <c r="AK3493" t="s">
        <v>24681</v>
      </c>
      <c r="AL3493">
        <v>2</v>
      </c>
      <c r="AM3493" s="5">
        <f t="shared" si="434"/>
        <v>0.5</v>
      </c>
      <c r="AN3493" s="4">
        <f t="shared" si="439"/>
        <v>7.572889057175312E-4</v>
      </c>
      <c r="AO3493" s="3"/>
      <c r="AP3493">
        <v>0</v>
      </c>
      <c r="AR3493" t="s">
        <v>0</v>
      </c>
      <c r="AT3493" s="2" t="s">
        <v>7</v>
      </c>
      <c r="AU3493" s="1">
        <f t="shared" si="435"/>
        <v>0.48800256242258711</v>
      </c>
      <c r="AV3493" s="1">
        <f t="shared" si="436"/>
        <v>0.37021008475092027</v>
      </c>
      <c r="AW3493" s="1">
        <f t="shared" si="437"/>
        <v>0.25241760707925337</v>
      </c>
    </row>
    <row r="3494" spans="1:49" x14ac:dyDescent="0.2">
      <c r="A3494">
        <v>3492</v>
      </c>
      <c r="B3494" t="s">
        <v>24680</v>
      </c>
      <c r="C3494" t="s">
        <v>24679</v>
      </c>
      <c r="F3494" t="s">
        <v>24678</v>
      </c>
      <c r="G3494" t="s">
        <v>6</v>
      </c>
      <c r="H3494" t="s">
        <v>5</v>
      </c>
      <c r="I3494" t="s">
        <v>24677</v>
      </c>
      <c r="J3494" t="s">
        <v>24676</v>
      </c>
      <c r="K3494" t="s">
        <v>24675</v>
      </c>
      <c r="L3494" t="s">
        <v>24674</v>
      </c>
      <c r="M3494" t="s">
        <v>202</v>
      </c>
      <c r="N3494">
        <v>8</v>
      </c>
      <c r="O3494" t="s">
        <v>24673</v>
      </c>
      <c r="P3494" t="s">
        <v>24672</v>
      </c>
      <c r="Q3494" t="s">
        <v>24671</v>
      </c>
      <c r="R3494" s="7">
        <v>43344</v>
      </c>
      <c r="S3494" s="8">
        <f t="shared" si="432"/>
        <v>2018</v>
      </c>
      <c r="T3494" s="8">
        <v>2018</v>
      </c>
      <c r="U3494" s="8">
        <f t="shared" si="433"/>
        <v>4</v>
      </c>
      <c r="V3494" s="7">
        <v>43344</v>
      </c>
      <c r="W3494" t="s">
        <v>41</v>
      </c>
      <c r="X3494" s="2">
        <v>1.78</v>
      </c>
      <c r="Y3494" s="6">
        <f t="shared" si="438"/>
        <v>4.7516083393395803E-2</v>
      </c>
      <c r="AA3494">
        <v>9497714</v>
      </c>
      <c r="AB3494">
        <v>28439</v>
      </c>
      <c r="AC3494">
        <v>14321394</v>
      </c>
      <c r="AD3494" t="s">
        <v>1</v>
      </c>
      <c r="AE3494">
        <v>92</v>
      </c>
      <c r="AF3494">
        <v>9</v>
      </c>
      <c r="AH3494" t="s">
        <v>24670</v>
      </c>
      <c r="AI3494" t="s">
        <v>24669</v>
      </c>
      <c r="AJ3494" t="s">
        <v>24668</v>
      </c>
      <c r="AK3494" t="s">
        <v>24667</v>
      </c>
      <c r="AL3494">
        <v>5</v>
      </c>
      <c r="AM3494" s="5">
        <f t="shared" si="434"/>
        <v>1.25</v>
      </c>
      <c r="AN3494" s="4">
        <f t="shared" si="439"/>
        <v>1.8932222642938281E-3</v>
      </c>
      <c r="AO3494" s="3"/>
      <c r="AP3494">
        <v>0</v>
      </c>
      <c r="AQ3494" t="s">
        <v>125</v>
      </c>
      <c r="AR3494" t="s">
        <v>24666</v>
      </c>
      <c r="AS3494" t="s">
        <v>124</v>
      </c>
      <c r="AT3494" s="2">
        <v>4.26</v>
      </c>
      <c r="AU3494" s="1">
        <f t="shared" si="435"/>
        <v>3.3829225054665208</v>
      </c>
      <c r="AV3494" s="1">
        <f t="shared" si="436"/>
        <v>2.4704652828844815</v>
      </c>
      <c r="AW3494" s="1">
        <f t="shared" si="437"/>
        <v>1.558008060302442</v>
      </c>
    </row>
    <row r="3495" spans="1:49" x14ac:dyDescent="0.2">
      <c r="A3495">
        <v>3493</v>
      </c>
      <c r="B3495" t="s">
        <v>24665</v>
      </c>
      <c r="C3495" t="s">
        <v>24664</v>
      </c>
      <c r="F3495" t="s">
        <v>24663</v>
      </c>
      <c r="G3495" t="s">
        <v>6</v>
      </c>
      <c r="H3495" t="s">
        <v>5</v>
      </c>
      <c r="I3495" t="s">
        <v>24662</v>
      </c>
      <c r="J3495">
        <v>60025858</v>
      </c>
      <c r="K3495" t="s">
        <v>78</v>
      </c>
      <c r="L3495" t="s">
        <v>77</v>
      </c>
      <c r="M3495" t="s">
        <v>76</v>
      </c>
      <c r="N3495">
        <v>2</v>
      </c>
      <c r="O3495" t="s">
        <v>24661</v>
      </c>
      <c r="P3495" t="s">
        <v>24660</v>
      </c>
      <c r="Q3495" t="s">
        <v>24659</v>
      </c>
      <c r="R3495" s="7">
        <v>43344</v>
      </c>
      <c r="S3495" s="8">
        <f t="shared" si="432"/>
        <v>2018</v>
      </c>
      <c r="T3495" s="8">
        <v>2018</v>
      </c>
      <c r="U3495" s="8">
        <f t="shared" si="433"/>
        <v>4</v>
      </c>
      <c r="V3495" s="7">
        <v>43344</v>
      </c>
      <c r="W3495" t="s">
        <v>41</v>
      </c>
      <c r="X3495" s="2">
        <v>1.78</v>
      </c>
      <c r="Y3495" s="6">
        <f t="shared" si="438"/>
        <v>4.7516083393395803E-2</v>
      </c>
      <c r="AA3495">
        <v>9497714</v>
      </c>
      <c r="AB3495">
        <v>28439</v>
      </c>
      <c r="AC3495">
        <v>14321394</v>
      </c>
      <c r="AD3495" t="s">
        <v>1</v>
      </c>
      <c r="AE3495">
        <v>92</v>
      </c>
      <c r="AF3495">
        <v>9</v>
      </c>
      <c r="AH3495" t="s">
        <v>24658</v>
      </c>
      <c r="AI3495" t="s">
        <v>24657</v>
      </c>
      <c r="AJ3495" t="s">
        <v>24656</v>
      </c>
      <c r="AK3495" t="s">
        <v>24655</v>
      </c>
      <c r="AL3495">
        <v>2</v>
      </c>
      <c r="AM3495" s="5">
        <f t="shared" si="434"/>
        <v>0.5</v>
      </c>
      <c r="AN3495" s="4">
        <f t="shared" si="439"/>
        <v>7.572889057175312E-4</v>
      </c>
      <c r="AO3495" s="3"/>
      <c r="AP3495">
        <v>0</v>
      </c>
      <c r="AQ3495" t="s">
        <v>616</v>
      </c>
      <c r="AR3495" t="s">
        <v>0</v>
      </c>
      <c r="AS3495" t="s">
        <v>615</v>
      </c>
      <c r="AT3495" s="2">
        <v>4.26</v>
      </c>
      <c r="AU3495" s="1">
        <f t="shared" si="435"/>
        <v>3.3488445047092315</v>
      </c>
      <c r="AV3495" s="1">
        <f t="shared" si="436"/>
        <v>2.4136686149556668</v>
      </c>
      <c r="AW3495" s="1">
        <f t="shared" si="437"/>
        <v>1.4784927252021012</v>
      </c>
    </row>
    <row r="3496" spans="1:49" x14ac:dyDescent="0.2">
      <c r="A3496">
        <v>3494</v>
      </c>
      <c r="B3496" t="s">
        <v>24654</v>
      </c>
      <c r="C3496" t="s">
        <v>24653</v>
      </c>
      <c r="F3496" t="s">
        <v>24652</v>
      </c>
      <c r="G3496" t="s">
        <v>6</v>
      </c>
      <c r="H3496" t="s">
        <v>5</v>
      </c>
      <c r="I3496" t="s">
        <v>24651</v>
      </c>
      <c r="J3496" t="s">
        <v>24646</v>
      </c>
      <c r="K3496" t="s">
        <v>24650</v>
      </c>
      <c r="L3496" t="s">
        <v>24649</v>
      </c>
      <c r="M3496" t="s">
        <v>9</v>
      </c>
      <c r="N3496">
        <v>2</v>
      </c>
      <c r="O3496" t="s">
        <v>24648</v>
      </c>
      <c r="P3496" t="s">
        <v>24647</v>
      </c>
      <c r="Q3496" t="s">
        <v>24646</v>
      </c>
      <c r="R3496" s="7">
        <v>43344</v>
      </c>
      <c r="S3496" s="8">
        <f t="shared" si="432"/>
        <v>2018</v>
      </c>
      <c r="T3496" s="8">
        <v>2018</v>
      </c>
      <c r="U3496" s="8">
        <f t="shared" si="433"/>
        <v>4</v>
      </c>
      <c r="V3496" s="7">
        <v>43344</v>
      </c>
      <c r="W3496" t="s">
        <v>100</v>
      </c>
      <c r="X3496" s="2">
        <v>0.30199999999999999</v>
      </c>
      <c r="Y3496" s="6">
        <f t="shared" si="438"/>
        <v>8.0617175195536687E-3</v>
      </c>
      <c r="AA3496">
        <v>9296212</v>
      </c>
      <c r="AB3496">
        <v>20725</v>
      </c>
      <c r="AC3496" t="s">
        <v>99</v>
      </c>
      <c r="AD3496" t="s">
        <v>1</v>
      </c>
      <c r="AE3496">
        <v>102</v>
      </c>
      <c r="AF3496">
        <v>2</v>
      </c>
      <c r="AH3496" t="s">
        <v>24645</v>
      </c>
      <c r="AI3496" t="s">
        <v>24644</v>
      </c>
      <c r="AJ3496" t="s">
        <v>24643</v>
      </c>
      <c r="AK3496" t="s">
        <v>24642</v>
      </c>
      <c r="AL3496">
        <v>10</v>
      </c>
      <c r="AM3496" s="5">
        <f t="shared" si="434"/>
        <v>2.5</v>
      </c>
      <c r="AN3496" s="4">
        <f t="shared" si="439"/>
        <v>3.7864445285876562E-3</v>
      </c>
      <c r="AO3496" s="3"/>
      <c r="AP3496">
        <v>0</v>
      </c>
      <c r="AR3496" t="s">
        <v>0</v>
      </c>
      <c r="AT3496" s="2">
        <v>1.671</v>
      </c>
      <c r="AU3496" s="1">
        <f t="shared" si="435"/>
        <v>0.67791356222638643</v>
      </c>
      <c r="AV3496" s="1">
        <f t="shared" si="436"/>
        <v>0.59240810240706621</v>
      </c>
      <c r="AW3496" s="1">
        <f t="shared" si="437"/>
        <v>0.50690264258774587</v>
      </c>
    </row>
    <row r="3497" spans="1:49" x14ac:dyDescent="0.2">
      <c r="A3497">
        <v>3495</v>
      </c>
      <c r="B3497" t="s">
        <v>24641</v>
      </c>
      <c r="C3497" t="s">
        <v>24640</v>
      </c>
      <c r="F3497" t="s">
        <v>24639</v>
      </c>
      <c r="G3497" t="s">
        <v>6</v>
      </c>
      <c r="H3497" t="s">
        <v>5</v>
      </c>
      <c r="I3497" t="s">
        <v>841</v>
      </c>
      <c r="J3497">
        <v>60026282</v>
      </c>
      <c r="K3497" t="s">
        <v>3441</v>
      </c>
      <c r="L3497" t="s">
        <v>774</v>
      </c>
      <c r="M3497" t="s">
        <v>54</v>
      </c>
      <c r="N3497">
        <v>6</v>
      </c>
      <c r="O3497" t="s">
        <v>24638</v>
      </c>
      <c r="P3497" t="s">
        <v>24637</v>
      </c>
      <c r="Q3497" t="s">
        <v>24636</v>
      </c>
      <c r="R3497" s="7">
        <v>43344</v>
      </c>
      <c r="S3497" s="8">
        <f t="shared" si="432"/>
        <v>2018</v>
      </c>
      <c r="T3497" s="8">
        <v>2018</v>
      </c>
      <c r="U3497" s="8">
        <f t="shared" si="433"/>
        <v>4</v>
      </c>
      <c r="V3497" s="7">
        <v>43344</v>
      </c>
      <c r="W3497" t="s">
        <v>14479</v>
      </c>
      <c r="X3497" s="2">
        <v>2.2610000000000001</v>
      </c>
      <c r="Y3497" s="6">
        <f t="shared" si="438"/>
        <v>6.0356103681161746E-2</v>
      </c>
      <c r="AA3497">
        <v>21682216</v>
      </c>
      <c r="AB3497">
        <v>21100262320</v>
      </c>
      <c r="AC3497">
        <v>21682232</v>
      </c>
      <c r="AD3497" t="s">
        <v>1</v>
      </c>
      <c r="AE3497">
        <v>48</v>
      </c>
      <c r="AF3497">
        <v>9</v>
      </c>
      <c r="AG3497">
        <v>7902212</v>
      </c>
      <c r="AH3497" t="s">
        <v>24635</v>
      </c>
      <c r="AI3497" t="s">
        <v>24634</v>
      </c>
      <c r="AJ3497" t="s">
        <v>24633</v>
      </c>
      <c r="AK3497" t="s">
        <v>24632</v>
      </c>
      <c r="AL3497">
        <v>54</v>
      </c>
      <c r="AM3497" s="5">
        <f t="shared" si="434"/>
        <v>13.5</v>
      </c>
      <c r="AN3497" s="4">
        <f t="shared" si="439"/>
        <v>2.0446800454373342E-2</v>
      </c>
      <c r="AO3497" s="3"/>
      <c r="AP3497">
        <v>0</v>
      </c>
      <c r="AQ3497" t="s">
        <v>49</v>
      </c>
      <c r="AR3497">
        <v>11505153</v>
      </c>
      <c r="AS3497" t="s">
        <v>48</v>
      </c>
      <c r="AT3497" s="2" t="s">
        <v>7</v>
      </c>
      <c r="AU3497" s="1">
        <f t="shared" si="435"/>
        <v>4.8383312713125219</v>
      </c>
      <c r="AV3497" s="1">
        <f t="shared" si="436"/>
        <v>4.0401452067767547</v>
      </c>
      <c r="AW3497" s="1">
        <f t="shared" si="437"/>
        <v>3.2419591422409861</v>
      </c>
    </row>
    <row r="3498" spans="1:49" x14ac:dyDescent="0.2">
      <c r="A3498">
        <v>3496</v>
      </c>
      <c r="B3498" t="s">
        <v>24631</v>
      </c>
      <c r="C3498" t="s">
        <v>24630</v>
      </c>
      <c r="F3498" t="s">
        <v>24629</v>
      </c>
      <c r="G3498" t="s">
        <v>6</v>
      </c>
      <c r="H3498" t="s">
        <v>5</v>
      </c>
      <c r="I3498" t="s">
        <v>5267</v>
      </c>
      <c r="J3498" t="s">
        <v>24628</v>
      </c>
      <c r="K3498" t="s">
        <v>24627</v>
      </c>
      <c r="L3498" t="s">
        <v>24626</v>
      </c>
      <c r="M3498" t="s">
        <v>24625</v>
      </c>
      <c r="N3498">
        <v>3</v>
      </c>
      <c r="O3498" t="s">
        <v>24624</v>
      </c>
      <c r="P3498" t="s">
        <v>24623</v>
      </c>
      <c r="Q3498" t="s">
        <v>24622</v>
      </c>
      <c r="R3498" s="7">
        <v>43344</v>
      </c>
      <c r="S3498" s="8">
        <f t="shared" si="432"/>
        <v>2018</v>
      </c>
      <c r="T3498" s="8">
        <v>2018</v>
      </c>
      <c r="U3498" s="8">
        <f t="shared" si="433"/>
        <v>4</v>
      </c>
      <c r="V3498" s="7">
        <v>43344</v>
      </c>
      <c r="W3498" t="s">
        <v>3911</v>
      </c>
      <c r="X3498" s="2">
        <v>0.40600000000000003</v>
      </c>
      <c r="Y3498" s="6">
        <f t="shared" si="438"/>
        <v>1.0837938122313874E-2</v>
      </c>
      <c r="AA3498">
        <v>20959184</v>
      </c>
      <c r="AB3498">
        <v>21100409130</v>
      </c>
      <c r="AC3498">
        <v>20959230</v>
      </c>
      <c r="AD3498" t="s">
        <v>1</v>
      </c>
      <c r="AE3498">
        <v>19</v>
      </c>
      <c r="AF3498">
        <v>9</v>
      </c>
      <c r="AH3498" t="s">
        <v>24621</v>
      </c>
      <c r="AI3498" t="s">
        <v>24620</v>
      </c>
      <c r="AJ3498" t="s">
        <v>24619</v>
      </c>
      <c r="AK3498" t="s">
        <v>24618</v>
      </c>
      <c r="AL3498">
        <v>12</v>
      </c>
      <c r="AM3498" s="5">
        <f t="shared" si="434"/>
        <v>3</v>
      </c>
      <c r="AN3498" s="4">
        <f t="shared" si="439"/>
        <v>4.5437334343051876E-3</v>
      </c>
      <c r="AO3498" s="3"/>
      <c r="AP3498">
        <v>0</v>
      </c>
      <c r="AQ3498" t="s">
        <v>757</v>
      </c>
      <c r="AR3498" t="s">
        <v>24617</v>
      </c>
      <c r="AS3498" t="s">
        <v>1231</v>
      </c>
      <c r="AT3498" s="2" t="s">
        <v>7</v>
      </c>
      <c r="AU3498" s="1">
        <f t="shared" si="435"/>
        <v>0.89496767159112678</v>
      </c>
      <c r="AV3498" s="1">
        <f t="shared" si="436"/>
        <v>0.76908357783095316</v>
      </c>
      <c r="AW3498" s="1">
        <f t="shared" si="437"/>
        <v>0.64319948407077931</v>
      </c>
    </row>
    <row r="3499" spans="1:49" x14ac:dyDescent="0.2">
      <c r="A3499">
        <v>3497</v>
      </c>
      <c r="B3499" t="s">
        <v>24616</v>
      </c>
      <c r="C3499" t="s">
        <v>24615</v>
      </c>
      <c r="F3499" t="s">
        <v>24614</v>
      </c>
      <c r="G3499" t="s">
        <v>6</v>
      </c>
      <c r="H3499" t="s">
        <v>5</v>
      </c>
      <c r="I3499" t="s">
        <v>24613</v>
      </c>
      <c r="J3499">
        <v>60024353</v>
      </c>
      <c r="K3499" t="s">
        <v>2148</v>
      </c>
      <c r="L3499" t="s">
        <v>2147</v>
      </c>
      <c r="M3499" t="s">
        <v>325</v>
      </c>
      <c r="N3499">
        <v>4</v>
      </c>
      <c r="O3499" t="s">
        <v>24612</v>
      </c>
      <c r="P3499" t="s">
        <v>24611</v>
      </c>
      <c r="Q3499" t="s">
        <v>24610</v>
      </c>
      <c r="R3499" s="7">
        <v>43344</v>
      </c>
      <c r="S3499" s="8">
        <f t="shared" si="432"/>
        <v>2018</v>
      </c>
      <c r="T3499" s="8">
        <v>2018</v>
      </c>
      <c r="U3499" s="8">
        <f t="shared" si="433"/>
        <v>4</v>
      </c>
      <c r="V3499" s="7">
        <v>43344</v>
      </c>
      <c r="W3499" t="s">
        <v>31</v>
      </c>
      <c r="X3499" s="2">
        <v>1.591</v>
      </c>
      <c r="Y3499" s="6">
        <f t="shared" si="438"/>
        <v>4.2470836336456583E-2</v>
      </c>
      <c r="AA3499">
        <v>15249050</v>
      </c>
      <c r="AB3499">
        <v>18378</v>
      </c>
      <c r="AD3499" t="s">
        <v>1</v>
      </c>
      <c r="AE3499">
        <v>19</v>
      </c>
      <c r="AF3499">
        <v>9</v>
      </c>
      <c r="AG3499">
        <v>8118307</v>
      </c>
      <c r="AH3499" t="s">
        <v>24609</v>
      </c>
      <c r="AI3499" t="s">
        <v>24608</v>
      </c>
      <c r="AJ3499" t="s">
        <v>24607</v>
      </c>
      <c r="AK3499" t="s">
        <v>24606</v>
      </c>
      <c r="AL3499">
        <v>46</v>
      </c>
      <c r="AM3499" s="5">
        <f t="shared" si="434"/>
        <v>11.5</v>
      </c>
      <c r="AN3499" s="4">
        <f t="shared" si="439"/>
        <v>1.741764483150322E-2</v>
      </c>
      <c r="AO3499" s="3"/>
      <c r="AP3499">
        <v>0</v>
      </c>
      <c r="AR3499" t="s">
        <v>0</v>
      </c>
      <c r="AT3499" s="2" t="s">
        <v>7</v>
      </c>
      <c r="AU3499" s="1">
        <f t="shared" si="435"/>
        <v>3.495487888497057</v>
      </c>
      <c r="AV3499" s="1">
        <f t="shared" si="436"/>
        <v>2.9944240583979904</v>
      </c>
      <c r="AW3499" s="1">
        <f t="shared" si="437"/>
        <v>2.4933602282989229</v>
      </c>
    </row>
    <row r="3500" spans="1:49" x14ac:dyDescent="0.2">
      <c r="A3500">
        <v>3498</v>
      </c>
      <c r="B3500" t="s">
        <v>24605</v>
      </c>
      <c r="C3500" t="s">
        <v>24604</v>
      </c>
      <c r="F3500" t="s">
        <v>24603</v>
      </c>
      <c r="G3500" t="s">
        <v>6</v>
      </c>
      <c r="H3500" t="s">
        <v>5</v>
      </c>
      <c r="I3500" t="s">
        <v>24602</v>
      </c>
      <c r="J3500">
        <v>60013141</v>
      </c>
      <c r="K3500" t="s">
        <v>14843</v>
      </c>
      <c r="L3500" t="s">
        <v>14842</v>
      </c>
      <c r="M3500" t="s">
        <v>1208</v>
      </c>
      <c r="N3500">
        <v>4</v>
      </c>
      <c r="O3500" t="s">
        <v>24601</v>
      </c>
      <c r="P3500" t="s">
        <v>24600</v>
      </c>
      <c r="Q3500" t="s">
        <v>24599</v>
      </c>
      <c r="R3500" s="7">
        <v>43344</v>
      </c>
      <c r="S3500" s="8">
        <f t="shared" si="432"/>
        <v>2018</v>
      </c>
      <c r="T3500" s="8">
        <v>2018</v>
      </c>
      <c r="U3500" s="8">
        <f t="shared" si="433"/>
        <v>4</v>
      </c>
      <c r="V3500" s="7">
        <v>43344</v>
      </c>
      <c r="W3500" t="s">
        <v>7613</v>
      </c>
      <c r="X3500" s="2">
        <v>0.63100000000000001</v>
      </c>
      <c r="Y3500" s="6">
        <f t="shared" si="438"/>
        <v>1.6844184618670086E-2</v>
      </c>
      <c r="AA3500">
        <v>9210296</v>
      </c>
      <c r="AB3500">
        <v>24360</v>
      </c>
      <c r="AC3500">
        <v>15730409</v>
      </c>
      <c r="AD3500" t="s">
        <v>1</v>
      </c>
      <c r="AE3500">
        <v>91</v>
      </c>
      <c r="AF3500" s="9">
        <v>44289</v>
      </c>
      <c r="AH3500" t="s">
        <v>24598</v>
      </c>
      <c r="AI3500" t="s">
        <v>24597</v>
      </c>
      <c r="AJ3500" t="s">
        <v>24596</v>
      </c>
      <c r="AK3500" t="s">
        <v>24595</v>
      </c>
      <c r="AL3500">
        <v>11</v>
      </c>
      <c r="AM3500" s="5">
        <f t="shared" si="434"/>
        <v>2.75</v>
      </c>
      <c r="AN3500" s="4">
        <f t="shared" si="439"/>
        <v>4.1650889814464215E-3</v>
      </c>
      <c r="AO3500" s="3"/>
      <c r="AP3500">
        <v>0</v>
      </c>
      <c r="AQ3500" t="s">
        <v>24594</v>
      </c>
      <c r="AR3500">
        <v>223254</v>
      </c>
      <c r="AS3500" t="s">
        <v>24593</v>
      </c>
      <c r="AT3500" s="2" t="s">
        <v>7</v>
      </c>
      <c r="AU3500" s="1">
        <f t="shared" si="435"/>
        <v>1.3040455927502985</v>
      </c>
      <c r="AV3500" s="1">
        <f t="shared" si="436"/>
        <v>1.0504636800058254</v>
      </c>
      <c r="AW3500" s="1">
        <f t="shared" si="437"/>
        <v>0.79688176726135196</v>
      </c>
    </row>
    <row r="3501" spans="1:49" x14ac:dyDescent="0.2">
      <c r="A3501">
        <v>3499</v>
      </c>
      <c r="B3501" t="s">
        <v>24592</v>
      </c>
      <c r="C3501" t="s">
        <v>24591</v>
      </c>
      <c r="D3501" t="s">
        <v>24590</v>
      </c>
      <c r="F3501" t="s">
        <v>24589</v>
      </c>
      <c r="G3501" t="s">
        <v>6</v>
      </c>
      <c r="H3501" t="s">
        <v>5</v>
      </c>
      <c r="I3501" t="s">
        <v>24588</v>
      </c>
      <c r="J3501" t="s">
        <v>24587</v>
      </c>
      <c r="K3501" t="s">
        <v>24586</v>
      </c>
      <c r="L3501" t="s">
        <v>24585</v>
      </c>
      <c r="M3501" t="s">
        <v>24584</v>
      </c>
      <c r="N3501">
        <v>5</v>
      </c>
      <c r="O3501" t="s">
        <v>24583</v>
      </c>
      <c r="P3501" t="s">
        <v>24582</v>
      </c>
      <c r="Q3501" t="s">
        <v>24581</v>
      </c>
      <c r="R3501" s="7">
        <v>43344</v>
      </c>
      <c r="S3501" s="8">
        <f t="shared" si="432"/>
        <v>2018</v>
      </c>
      <c r="T3501" s="8">
        <v>2018</v>
      </c>
      <c r="U3501" s="8">
        <f t="shared" si="433"/>
        <v>4</v>
      </c>
      <c r="V3501" s="7">
        <v>43344</v>
      </c>
      <c r="W3501" t="s">
        <v>3769</v>
      </c>
      <c r="X3501" s="2">
        <v>1.4870000000000001</v>
      </c>
      <c r="Y3501" s="6">
        <f t="shared" si="438"/>
        <v>3.9694615733696384E-2</v>
      </c>
      <c r="AA3501">
        <v>796611</v>
      </c>
      <c r="AB3501">
        <v>28409</v>
      </c>
      <c r="AD3501" t="s">
        <v>1</v>
      </c>
      <c r="AE3501">
        <v>166</v>
      </c>
      <c r="AH3501" t="s">
        <v>24580</v>
      </c>
      <c r="AI3501" t="s">
        <v>24579</v>
      </c>
      <c r="AK3501" t="s">
        <v>24578</v>
      </c>
      <c r="AL3501">
        <v>17</v>
      </c>
      <c r="AM3501" s="5">
        <f t="shared" si="434"/>
        <v>4.25</v>
      </c>
      <c r="AN3501" s="4">
        <f t="shared" si="439"/>
        <v>6.4369556985990157E-3</v>
      </c>
      <c r="AO3501" s="3"/>
      <c r="AP3501">
        <v>0</v>
      </c>
      <c r="AQ3501" t="s">
        <v>24577</v>
      </c>
      <c r="AR3501" t="s">
        <v>0</v>
      </c>
      <c r="AS3501" t="s">
        <v>24576</v>
      </c>
      <c r="AT3501" s="2">
        <v>4.08</v>
      </c>
      <c r="AU3501" s="1">
        <f t="shared" si="435"/>
        <v>2.9717317723167174</v>
      </c>
      <c r="AV3501" s="1">
        <f t="shared" si="436"/>
        <v>2.3065785716147698</v>
      </c>
      <c r="AW3501" s="1">
        <f t="shared" si="437"/>
        <v>1.6414253709128226</v>
      </c>
    </row>
    <row r="3502" spans="1:49" x14ac:dyDescent="0.2">
      <c r="A3502">
        <v>3500</v>
      </c>
      <c r="B3502" t="s">
        <v>24575</v>
      </c>
      <c r="C3502" t="s">
        <v>24574</v>
      </c>
      <c r="F3502" t="s">
        <v>24573</v>
      </c>
      <c r="G3502" t="s">
        <v>6</v>
      </c>
      <c r="H3502" t="s">
        <v>5</v>
      </c>
      <c r="I3502" t="s">
        <v>24572</v>
      </c>
      <c r="J3502" t="s">
        <v>24571</v>
      </c>
      <c r="K3502" t="s">
        <v>24570</v>
      </c>
      <c r="L3502" t="s">
        <v>24569</v>
      </c>
      <c r="M3502" t="s">
        <v>24568</v>
      </c>
      <c r="N3502">
        <v>5</v>
      </c>
      <c r="O3502" t="s">
        <v>24567</v>
      </c>
      <c r="P3502" t="s">
        <v>24566</v>
      </c>
      <c r="Q3502" t="s">
        <v>24565</v>
      </c>
      <c r="R3502" s="7">
        <v>43344</v>
      </c>
      <c r="S3502" s="8">
        <f t="shared" si="432"/>
        <v>2018</v>
      </c>
      <c r="T3502" s="8">
        <v>2018</v>
      </c>
      <c r="U3502" s="8">
        <f t="shared" si="433"/>
        <v>4</v>
      </c>
      <c r="V3502" s="7">
        <v>43344</v>
      </c>
      <c r="W3502" t="s">
        <v>7613</v>
      </c>
      <c r="X3502" s="2">
        <v>0.63100000000000001</v>
      </c>
      <c r="Y3502" s="6">
        <f t="shared" si="438"/>
        <v>1.6844184618670086E-2</v>
      </c>
      <c r="AA3502">
        <v>9210296</v>
      </c>
      <c r="AB3502">
        <v>24360</v>
      </c>
      <c r="AC3502">
        <v>15730409</v>
      </c>
      <c r="AD3502" t="s">
        <v>1</v>
      </c>
      <c r="AE3502">
        <v>91</v>
      </c>
      <c r="AF3502" s="9">
        <v>44289</v>
      </c>
      <c r="AH3502" t="s">
        <v>24564</v>
      </c>
      <c r="AI3502" t="s">
        <v>24563</v>
      </c>
      <c r="AJ3502" t="s">
        <v>24562</v>
      </c>
      <c r="AK3502" t="s">
        <v>24561</v>
      </c>
      <c r="AL3502">
        <v>14</v>
      </c>
      <c r="AM3502" s="5">
        <f t="shared" si="434"/>
        <v>3.5</v>
      </c>
      <c r="AN3502" s="4">
        <f t="shared" si="439"/>
        <v>5.301022340022719E-3</v>
      </c>
      <c r="AO3502" s="3"/>
      <c r="AP3502">
        <v>0</v>
      </c>
      <c r="AQ3502" t="s">
        <v>14834</v>
      </c>
      <c r="AR3502">
        <v>223254</v>
      </c>
      <c r="AS3502" t="s">
        <v>14833</v>
      </c>
      <c r="AT3502" s="2" t="s">
        <v>7</v>
      </c>
      <c r="AU3502" s="1">
        <f t="shared" si="435"/>
        <v>1.3381235935075875</v>
      </c>
      <c r="AV3502" s="1">
        <f t="shared" si="436"/>
        <v>1.1072603479346403</v>
      </c>
      <c r="AW3502" s="1">
        <f t="shared" si="437"/>
        <v>0.87639710236169288</v>
      </c>
    </row>
    <row r="3503" spans="1:49" x14ac:dyDescent="0.2">
      <c r="A3503">
        <v>3501</v>
      </c>
      <c r="B3503" t="s">
        <v>24560</v>
      </c>
      <c r="C3503" t="s">
        <v>24559</v>
      </c>
      <c r="F3503" t="s">
        <v>24558</v>
      </c>
      <c r="G3503" t="s">
        <v>6</v>
      </c>
      <c r="H3503" t="s">
        <v>5</v>
      </c>
      <c r="I3503" t="s">
        <v>24557</v>
      </c>
      <c r="N3503">
        <v>2</v>
      </c>
      <c r="O3503" t="s">
        <v>24556</v>
      </c>
      <c r="P3503" t="s">
        <v>24555</v>
      </c>
      <c r="Q3503" t="s">
        <v>1555</v>
      </c>
      <c r="R3503" s="7">
        <v>43344</v>
      </c>
      <c r="S3503" s="8">
        <f t="shared" si="432"/>
        <v>2018</v>
      </c>
      <c r="T3503" s="8">
        <v>2018</v>
      </c>
      <c r="U3503" s="8">
        <f t="shared" si="433"/>
        <v>4</v>
      </c>
      <c r="V3503" s="7">
        <v>43344</v>
      </c>
      <c r="W3503" t="s">
        <v>7613</v>
      </c>
      <c r="X3503" s="2">
        <v>0.63100000000000001</v>
      </c>
      <c r="Y3503" s="6">
        <f t="shared" si="438"/>
        <v>1.6844184618670086E-2</v>
      </c>
      <c r="AA3503">
        <v>9210296</v>
      </c>
      <c r="AB3503">
        <v>24360</v>
      </c>
      <c r="AC3503">
        <v>15730409</v>
      </c>
      <c r="AD3503" t="s">
        <v>1</v>
      </c>
      <c r="AE3503">
        <v>91</v>
      </c>
      <c r="AF3503" s="9">
        <v>44289</v>
      </c>
      <c r="AH3503" t="s">
        <v>24554</v>
      </c>
      <c r="AI3503" t="s">
        <v>24553</v>
      </c>
      <c r="AJ3503" t="s">
        <v>24552</v>
      </c>
      <c r="AK3503" t="s">
        <v>24551</v>
      </c>
      <c r="AL3503">
        <v>4</v>
      </c>
      <c r="AM3503" s="5">
        <f t="shared" si="434"/>
        <v>1</v>
      </c>
      <c r="AN3503" s="4">
        <f t="shared" si="439"/>
        <v>1.5145778114350624E-3</v>
      </c>
      <c r="AO3503" s="3"/>
      <c r="AP3503">
        <v>0</v>
      </c>
      <c r="AR3503" t="s">
        <v>0</v>
      </c>
      <c r="AT3503" s="2" t="s">
        <v>7</v>
      </c>
      <c r="AU3503" s="1">
        <f t="shared" si="435"/>
        <v>1.2245302576499579</v>
      </c>
      <c r="AV3503" s="1">
        <f t="shared" si="436"/>
        <v>0.91793812150525733</v>
      </c>
      <c r="AW3503" s="1">
        <f t="shared" si="437"/>
        <v>0.61134598536055684</v>
      </c>
    </row>
    <row r="3504" spans="1:49" x14ac:dyDescent="0.2">
      <c r="A3504">
        <v>3502</v>
      </c>
      <c r="B3504" t="s">
        <v>24550</v>
      </c>
      <c r="C3504" t="s">
        <v>24549</v>
      </c>
      <c r="F3504" t="s">
        <v>24548</v>
      </c>
      <c r="G3504" t="s">
        <v>6</v>
      </c>
      <c r="H3504" t="s">
        <v>5</v>
      </c>
      <c r="I3504" t="s">
        <v>24547</v>
      </c>
      <c r="J3504" t="s">
        <v>24546</v>
      </c>
      <c r="K3504" t="s">
        <v>24545</v>
      </c>
      <c r="L3504" t="s">
        <v>24544</v>
      </c>
      <c r="M3504" t="s">
        <v>24543</v>
      </c>
      <c r="N3504">
        <v>6</v>
      </c>
      <c r="O3504" t="s">
        <v>24542</v>
      </c>
      <c r="P3504" t="s">
        <v>24541</v>
      </c>
      <c r="Q3504" t="s">
        <v>24540</v>
      </c>
      <c r="R3504" s="7">
        <v>43344</v>
      </c>
      <c r="S3504" s="8">
        <f t="shared" si="432"/>
        <v>2018</v>
      </c>
      <c r="T3504" s="8">
        <v>2018</v>
      </c>
      <c r="U3504" s="8">
        <f t="shared" si="433"/>
        <v>4</v>
      </c>
      <c r="V3504" s="7">
        <v>43344</v>
      </c>
      <c r="W3504" t="s">
        <v>24539</v>
      </c>
      <c r="X3504" s="2">
        <v>0.89400000000000002</v>
      </c>
      <c r="Y3504" s="6">
        <f t="shared" si="438"/>
        <v>2.3864819412188678E-2</v>
      </c>
      <c r="AA3504">
        <v>13594338</v>
      </c>
      <c r="AB3504">
        <v>144702</v>
      </c>
      <c r="AC3504">
        <v>14349957</v>
      </c>
      <c r="AD3504" t="s">
        <v>1</v>
      </c>
      <c r="AE3504">
        <v>22</v>
      </c>
      <c r="AF3504">
        <v>3</v>
      </c>
      <c r="AH3504" t="s">
        <v>24538</v>
      </c>
      <c r="AI3504" t="s">
        <v>24537</v>
      </c>
      <c r="AJ3504" t="s">
        <v>24536</v>
      </c>
      <c r="AK3504" t="s">
        <v>24535</v>
      </c>
      <c r="AL3504">
        <v>4</v>
      </c>
      <c r="AM3504" s="5">
        <f t="shared" si="434"/>
        <v>1</v>
      </c>
      <c r="AN3504" s="4">
        <f t="shared" si="439"/>
        <v>1.5145778114350624E-3</v>
      </c>
      <c r="AO3504" s="3"/>
      <c r="AP3504">
        <v>0</v>
      </c>
      <c r="AQ3504" t="s">
        <v>144</v>
      </c>
      <c r="AR3504" t="s">
        <v>24534</v>
      </c>
      <c r="AS3504" t="s">
        <v>143</v>
      </c>
      <c r="AT3504" s="2">
        <v>5.0949999999999998</v>
      </c>
      <c r="AU3504" s="1">
        <f t="shared" si="435"/>
        <v>1.7159746931962589</v>
      </c>
      <c r="AV3504" s="1">
        <f t="shared" si="436"/>
        <v>1.268969861181187</v>
      </c>
      <c r="AW3504" s="1">
        <f t="shared" si="437"/>
        <v>0.82196502916611469</v>
      </c>
    </row>
    <row r="3505" spans="1:49" x14ac:dyDescent="0.2">
      <c r="A3505">
        <v>3503</v>
      </c>
      <c r="B3505" t="s">
        <v>24533</v>
      </c>
      <c r="C3505" t="s">
        <v>24532</v>
      </c>
      <c r="D3505" t="s">
        <v>24531</v>
      </c>
      <c r="F3505" t="s">
        <v>24530</v>
      </c>
      <c r="G3505" t="s">
        <v>6</v>
      </c>
      <c r="H3505" t="s">
        <v>5</v>
      </c>
      <c r="I3505" t="s">
        <v>24529</v>
      </c>
      <c r="J3505" t="s">
        <v>24528</v>
      </c>
      <c r="K3505" t="s">
        <v>24527</v>
      </c>
      <c r="L3505" t="s">
        <v>24526</v>
      </c>
      <c r="M3505" t="s">
        <v>24525</v>
      </c>
      <c r="N3505">
        <v>10</v>
      </c>
      <c r="O3505" t="s">
        <v>24524</v>
      </c>
      <c r="P3505" t="s">
        <v>24523</v>
      </c>
      <c r="Q3505" t="s">
        <v>24522</v>
      </c>
      <c r="R3505" s="7">
        <v>43344</v>
      </c>
      <c r="S3505" s="8">
        <f t="shared" si="432"/>
        <v>2018</v>
      </c>
      <c r="T3505" s="8">
        <v>2018</v>
      </c>
      <c r="U3505" s="8">
        <f t="shared" si="433"/>
        <v>4</v>
      </c>
      <c r="V3505" s="7">
        <v>43344</v>
      </c>
      <c r="W3505" t="s">
        <v>134</v>
      </c>
      <c r="X3505" s="2">
        <v>0.89400000000000002</v>
      </c>
      <c r="Y3505" s="6">
        <f t="shared" si="438"/>
        <v>2.3864819412188678E-2</v>
      </c>
      <c r="AA3505">
        <v>15375110</v>
      </c>
      <c r="AB3505">
        <v>61490</v>
      </c>
      <c r="AD3505" t="s">
        <v>1</v>
      </c>
      <c r="AE3505">
        <v>173</v>
      </c>
      <c r="AH3505" t="s">
        <v>24521</v>
      </c>
      <c r="AI3505" t="s">
        <v>24520</v>
      </c>
      <c r="AJ3505" t="s">
        <v>24519</v>
      </c>
      <c r="AK3505" t="s">
        <v>24518</v>
      </c>
      <c r="AL3505">
        <v>21</v>
      </c>
      <c r="AM3505" s="5">
        <f t="shared" si="434"/>
        <v>5.25</v>
      </c>
      <c r="AN3505" s="4">
        <f t="shared" si="439"/>
        <v>7.9515335100340777E-3</v>
      </c>
      <c r="AO3505" s="3"/>
      <c r="AP3505">
        <v>0</v>
      </c>
      <c r="AQ3505" t="s">
        <v>241</v>
      </c>
      <c r="AR3505" t="s">
        <v>24517</v>
      </c>
      <c r="AS3505" t="s">
        <v>240</v>
      </c>
      <c r="AT3505" s="2">
        <v>4.1230000000000002</v>
      </c>
      <c r="AU3505" s="1">
        <f t="shared" si="435"/>
        <v>1.9090833641542297</v>
      </c>
      <c r="AV3505" s="1">
        <f t="shared" si="436"/>
        <v>1.5908176461111379</v>
      </c>
      <c r="AW3505" s="1">
        <f t="shared" si="437"/>
        <v>1.2725519280680457</v>
      </c>
    </row>
    <row r="3506" spans="1:49" x14ac:dyDescent="0.2">
      <c r="A3506">
        <v>3504</v>
      </c>
      <c r="B3506" t="s">
        <v>24516</v>
      </c>
      <c r="C3506" t="s">
        <v>24515</v>
      </c>
      <c r="F3506" t="s">
        <v>24514</v>
      </c>
      <c r="G3506" t="s">
        <v>6</v>
      </c>
      <c r="H3506" t="s">
        <v>5</v>
      </c>
      <c r="I3506" t="s">
        <v>24513</v>
      </c>
      <c r="J3506">
        <v>60027811</v>
      </c>
      <c r="K3506" t="s">
        <v>24512</v>
      </c>
      <c r="L3506" t="s">
        <v>2409</v>
      </c>
      <c r="M3506" t="s">
        <v>2408</v>
      </c>
      <c r="N3506">
        <v>5</v>
      </c>
      <c r="O3506" t="s">
        <v>24511</v>
      </c>
      <c r="P3506" t="s">
        <v>24510</v>
      </c>
      <c r="Q3506" t="s">
        <v>24509</v>
      </c>
      <c r="R3506" s="7">
        <v>43344</v>
      </c>
      <c r="S3506" s="8">
        <f t="shared" si="432"/>
        <v>2018</v>
      </c>
      <c r="T3506" s="8">
        <v>2018</v>
      </c>
      <c r="U3506" s="8">
        <f t="shared" si="433"/>
        <v>4</v>
      </c>
      <c r="V3506" s="7">
        <v>43344</v>
      </c>
      <c r="W3506" t="s">
        <v>5469</v>
      </c>
      <c r="X3506" s="2">
        <v>1.6779999999999999</v>
      </c>
      <c r="Y3506" s="6">
        <f t="shared" si="438"/>
        <v>4.479325164838098E-2</v>
      </c>
      <c r="AA3506">
        <v>10636536</v>
      </c>
      <c r="AB3506">
        <v>17342</v>
      </c>
      <c r="AD3506" t="s">
        <v>1</v>
      </c>
      <c r="AE3506">
        <v>26</v>
      </c>
      <c r="AF3506">
        <v>5</v>
      </c>
      <c r="AG3506">
        <v>8014509</v>
      </c>
      <c r="AH3506" t="s">
        <v>24508</v>
      </c>
      <c r="AI3506" t="s">
        <v>24507</v>
      </c>
      <c r="AJ3506" t="s">
        <v>24506</v>
      </c>
      <c r="AK3506" t="s">
        <v>24505</v>
      </c>
      <c r="AL3506">
        <v>4</v>
      </c>
      <c r="AM3506" s="5">
        <f t="shared" si="434"/>
        <v>1</v>
      </c>
      <c r="AN3506" s="4">
        <f t="shared" si="439"/>
        <v>1.5145778114350624E-3</v>
      </c>
      <c r="AO3506" s="3"/>
      <c r="AP3506">
        <v>0</v>
      </c>
      <c r="AQ3506" t="s">
        <v>4352</v>
      </c>
      <c r="AR3506" t="s">
        <v>24504</v>
      </c>
      <c r="AS3506" t="s">
        <v>4351</v>
      </c>
      <c r="AT3506" s="2" t="s">
        <v>7</v>
      </c>
      <c r="AU3506" s="1">
        <f t="shared" si="435"/>
        <v>3.1809649497297205</v>
      </c>
      <c r="AV3506" s="1">
        <f t="shared" si="436"/>
        <v>2.3153914729908021</v>
      </c>
      <c r="AW3506" s="1">
        <f t="shared" si="437"/>
        <v>1.4498179962518838</v>
      </c>
    </row>
    <row r="3507" spans="1:49" x14ac:dyDescent="0.2">
      <c r="A3507">
        <v>3505</v>
      </c>
      <c r="B3507" t="s">
        <v>24503</v>
      </c>
      <c r="C3507" t="s">
        <v>24502</v>
      </c>
      <c r="F3507" t="s">
        <v>24501</v>
      </c>
      <c r="G3507" t="s">
        <v>6</v>
      </c>
      <c r="H3507" t="s">
        <v>5</v>
      </c>
      <c r="I3507" t="s">
        <v>24500</v>
      </c>
      <c r="J3507">
        <v>60013141</v>
      </c>
      <c r="K3507" t="s">
        <v>14843</v>
      </c>
      <c r="L3507" t="s">
        <v>14842</v>
      </c>
      <c r="M3507" t="s">
        <v>1208</v>
      </c>
      <c r="N3507">
        <v>3</v>
      </c>
      <c r="O3507" t="s">
        <v>24499</v>
      </c>
      <c r="P3507" t="s">
        <v>24498</v>
      </c>
      <c r="Q3507" t="s">
        <v>14839</v>
      </c>
      <c r="R3507" s="7">
        <v>43344</v>
      </c>
      <c r="S3507" s="8">
        <f t="shared" si="432"/>
        <v>2018</v>
      </c>
      <c r="T3507" s="8">
        <v>2018</v>
      </c>
      <c r="U3507" s="8">
        <f t="shared" si="433"/>
        <v>4</v>
      </c>
      <c r="V3507" s="7">
        <v>43344</v>
      </c>
      <c r="W3507" t="s">
        <v>5469</v>
      </c>
      <c r="X3507" s="2">
        <v>1.6779999999999999</v>
      </c>
      <c r="Y3507" s="6">
        <f t="shared" si="438"/>
        <v>4.479325164838098E-2</v>
      </c>
      <c r="AA3507">
        <v>10636536</v>
      </c>
      <c r="AB3507">
        <v>17342</v>
      </c>
      <c r="AD3507" t="s">
        <v>1</v>
      </c>
      <c r="AE3507">
        <v>26</v>
      </c>
      <c r="AF3507">
        <v>5</v>
      </c>
      <c r="AG3507">
        <v>8010453</v>
      </c>
      <c r="AH3507" t="s">
        <v>24497</v>
      </c>
      <c r="AI3507" t="s">
        <v>24496</v>
      </c>
      <c r="AJ3507" t="s">
        <v>24495</v>
      </c>
      <c r="AK3507" t="s">
        <v>24494</v>
      </c>
      <c r="AL3507">
        <v>7</v>
      </c>
      <c r="AM3507" s="5">
        <f t="shared" si="434"/>
        <v>1.75</v>
      </c>
      <c r="AN3507" s="4">
        <f t="shared" si="439"/>
        <v>2.6505111700113595E-3</v>
      </c>
      <c r="AO3507" s="3"/>
      <c r="AP3507">
        <v>0</v>
      </c>
      <c r="AR3507">
        <v>221666</v>
      </c>
      <c r="AT3507" s="2" t="s">
        <v>7</v>
      </c>
      <c r="AU3507" s="1">
        <f t="shared" si="435"/>
        <v>3.2150429504870091</v>
      </c>
      <c r="AV3507" s="1">
        <f t="shared" si="436"/>
        <v>2.3721881409196168</v>
      </c>
      <c r="AW3507" s="1">
        <f t="shared" si="437"/>
        <v>1.5293333313522246</v>
      </c>
    </row>
    <row r="3508" spans="1:49" x14ac:dyDescent="0.2">
      <c r="A3508">
        <v>3506</v>
      </c>
      <c r="B3508" t="s">
        <v>24493</v>
      </c>
      <c r="C3508" t="s">
        <v>24492</v>
      </c>
      <c r="D3508" t="s">
        <v>24491</v>
      </c>
      <c r="F3508" t="s">
        <v>24490</v>
      </c>
      <c r="G3508" t="s">
        <v>6</v>
      </c>
      <c r="H3508" t="s">
        <v>5</v>
      </c>
      <c r="I3508" t="s">
        <v>12254</v>
      </c>
      <c r="J3508">
        <v>60109923</v>
      </c>
      <c r="K3508" t="s">
        <v>1327</v>
      </c>
      <c r="L3508" t="s">
        <v>701</v>
      </c>
      <c r="M3508" t="s">
        <v>14</v>
      </c>
      <c r="N3508">
        <v>2</v>
      </c>
      <c r="O3508" t="s">
        <v>24074</v>
      </c>
      <c r="P3508" t="s">
        <v>24073</v>
      </c>
      <c r="Q3508" t="s">
        <v>21083</v>
      </c>
      <c r="R3508" s="7">
        <v>43344</v>
      </c>
      <c r="S3508" s="8">
        <f t="shared" si="432"/>
        <v>2018</v>
      </c>
      <c r="T3508" s="8">
        <v>2018</v>
      </c>
      <c r="U3508" s="8">
        <f t="shared" si="433"/>
        <v>4</v>
      </c>
      <c r="V3508" s="7">
        <v>43344</v>
      </c>
      <c r="W3508" t="s">
        <v>4993</v>
      </c>
      <c r="X3508" s="2">
        <v>0.58399999999999996</v>
      </c>
      <c r="Y3508" s="6">
        <f t="shared" si="438"/>
        <v>1.5589546461653453E-2</v>
      </c>
      <c r="AA3508">
        <v>11100168</v>
      </c>
      <c r="AB3508">
        <v>13907</v>
      </c>
      <c r="AD3508" t="s">
        <v>1</v>
      </c>
      <c r="AE3508">
        <v>57</v>
      </c>
      <c r="AF3508">
        <v>3</v>
      </c>
      <c r="AH3508" t="s">
        <v>24489</v>
      </c>
      <c r="AI3508" t="s">
        <v>24488</v>
      </c>
      <c r="AJ3508" t="s">
        <v>24487</v>
      </c>
      <c r="AK3508" t="s">
        <v>24486</v>
      </c>
      <c r="AL3508">
        <v>16</v>
      </c>
      <c r="AM3508" s="5">
        <f t="shared" si="434"/>
        <v>4</v>
      </c>
      <c r="AN3508" s="4">
        <f t="shared" si="439"/>
        <v>6.0583112457402496E-3</v>
      </c>
      <c r="AO3508" s="3"/>
      <c r="AP3508">
        <v>1</v>
      </c>
      <c r="AR3508" t="s">
        <v>0</v>
      </c>
      <c r="AT3508" s="2">
        <v>3.7320000000000002</v>
      </c>
      <c r="AU3508" s="1">
        <f t="shared" si="435"/>
        <v>1.273017589687949</v>
      </c>
      <c r="AV3508" s="1">
        <f t="shared" si="436"/>
        <v>1.0823928853696851</v>
      </c>
      <c r="AW3508" s="1">
        <f t="shared" si="437"/>
        <v>0.89176818105142119</v>
      </c>
    </row>
    <row r="3509" spans="1:49" x14ac:dyDescent="0.2">
      <c r="A3509">
        <v>3507</v>
      </c>
      <c r="B3509" t="s">
        <v>24485</v>
      </c>
      <c r="C3509" t="s">
        <v>24484</v>
      </c>
      <c r="F3509" t="s">
        <v>24483</v>
      </c>
      <c r="G3509" t="s">
        <v>6</v>
      </c>
      <c r="H3509" t="s">
        <v>5</v>
      </c>
      <c r="I3509" t="s">
        <v>24482</v>
      </c>
      <c r="J3509" t="s">
        <v>24481</v>
      </c>
      <c r="K3509" t="s">
        <v>24480</v>
      </c>
      <c r="L3509" t="s">
        <v>24479</v>
      </c>
      <c r="M3509" t="s">
        <v>24478</v>
      </c>
      <c r="N3509">
        <v>4</v>
      </c>
      <c r="O3509" t="s">
        <v>24477</v>
      </c>
      <c r="P3509" t="s">
        <v>24476</v>
      </c>
      <c r="Q3509" t="s">
        <v>24475</v>
      </c>
      <c r="R3509" s="7">
        <v>43344</v>
      </c>
      <c r="S3509" s="8">
        <f t="shared" si="432"/>
        <v>2018</v>
      </c>
      <c r="T3509" s="8">
        <v>2018</v>
      </c>
      <c r="U3509" s="8">
        <f t="shared" si="433"/>
        <v>4</v>
      </c>
      <c r="V3509" s="7">
        <v>43344</v>
      </c>
      <c r="W3509" t="s">
        <v>2323</v>
      </c>
      <c r="X3509" s="2">
        <v>0.86399999999999999</v>
      </c>
      <c r="Y3509" s="6">
        <f t="shared" si="438"/>
        <v>2.3063986546007848E-2</v>
      </c>
      <c r="AA3509">
        <v>19328184</v>
      </c>
      <c r="AB3509">
        <v>11300153734</v>
      </c>
      <c r="AC3509">
        <v>19379234</v>
      </c>
      <c r="AD3509" t="s">
        <v>1</v>
      </c>
      <c r="AE3509">
        <v>12</v>
      </c>
      <c r="AF3509">
        <v>3</v>
      </c>
      <c r="AG3509">
        <v>7931549</v>
      </c>
      <c r="AH3509" t="s">
        <v>24474</v>
      </c>
      <c r="AI3509" t="s">
        <v>24473</v>
      </c>
      <c r="AJ3509" t="s">
        <v>24472</v>
      </c>
      <c r="AK3509" t="s">
        <v>24471</v>
      </c>
      <c r="AL3509">
        <v>17</v>
      </c>
      <c r="AM3509" s="5">
        <f t="shared" si="434"/>
        <v>4.25</v>
      </c>
      <c r="AN3509" s="4">
        <f t="shared" si="439"/>
        <v>6.4369556985990157E-3</v>
      </c>
      <c r="AO3509" s="3"/>
      <c r="AP3509">
        <v>0</v>
      </c>
      <c r="AQ3509" t="s">
        <v>64</v>
      </c>
      <c r="AR3509">
        <v>636537</v>
      </c>
      <c r="AS3509" t="s">
        <v>63</v>
      </c>
      <c r="AT3509" s="2">
        <v>3.931</v>
      </c>
      <c r="AU3509" s="1">
        <f t="shared" si="435"/>
        <v>1.8075877291785196</v>
      </c>
      <c r="AV3509" s="1">
        <f t="shared" si="436"/>
        <v>1.4750471122303432</v>
      </c>
      <c r="AW3509" s="1">
        <f t="shared" si="437"/>
        <v>1.1425064952821664</v>
      </c>
    </row>
    <row r="3510" spans="1:49" x14ac:dyDescent="0.2">
      <c r="A3510">
        <v>3508</v>
      </c>
      <c r="B3510" t="s">
        <v>24470</v>
      </c>
      <c r="C3510" t="s">
        <v>24469</v>
      </c>
      <c r="D3510" t="s">
        <v>24468</v>
      </c>
      <c r="F3510" t="s">
        <v>24467</v>
      </c>
      <c r="G3510" t="s">
        <v>6</v>
      </c>
      <c r="H3510" t="s">
        <v>5</v>
      </c>
      <c r="I3510" t="s">
        <v>24466</v>
      </c>
      <c r="J3510">
        <v>60013919</v>
      </c>
      <c r="K3510" t="s">
        <v>6840</v>
      </c>
      <c r="L3510" t="s">
        <v>6839</v>
      </c>
      <c r="M3510" t="s">
        <v>14</v>
      </c>
      <c r="N3510">
        <v>2</v>
      </c>
      <c r="O3510" t="s">
        <v>24465</v>
      </c>
      <c r="P3510" t="s">
        <v>24464</v>
      </c>
      <c r="Q3510" t="s">
        <v>6836</v>
      </c>
      <c r="R3510" s="7">
        <v>43344</v>
      </c>
      <c r="S3510" s="8">
        <f t="shared" si="432"/>
        <v>2018</v>
      </c>
      <c r="T3510" s="8">
        <v>2018</v>
      </c>
      <c r="U3510" s="8">
        <f t="shared" si="433"/>
        <v>4</v>
      </c>
      <c r="V3510" s="7">
        <v>43344</v>
      </c>
      <c r="W3510" t="s">
        <v>4993</v>
      </c>
      <c r="X3510" s="2">
        <v>0.58399999999999996</v>
      </c>
      <c r="Y3510" s="6">
        <f t="shared" si="438"/>
        <v>1.5589546461653453E-2</v>
      </c>
      <c r="AA3510">
        <v>11100168</v>
      </c>
      <c r="AB3510">
        <v>13907</v>
      </c>
      <c r="AD3510" t="s">
        <v>1</v>
      </c>
      <c r="AE3510">
        <v>57</v>
      </c>
      <c r="AF3510">
        <v>3</v>
      </c>
      <c r="AH3510" t="s">
        <v>24463</v>
      </c>
      <c r="AI3510" t="s">
        <v>24462</v>
      </c>
      <c r="AJ3510" t="s">
        <v>24461</v>
      </c>
      <c r="AK3510" t="s">
        <v>24460</v>
      </c>
      <c r="AL3510">
        <v>17</v>
      </c>
      <c r="AM3510" s="5">
        <f t="shared" si="434"/>
        <v>4.25</v>
      </c>
      <c r="AN3510" s="4">
        <f t="shared" si="439"/>
        <v>6.4369556985990157E-3</v>
      </c>
      <c r="AO3510" s="3"/>
      <c r="AP3510">
        <v>1</v>
      </c>
      <c r="AR3510" t="s">
        <v>0</v>
      </c>
      <c r="AT3510" s="2">
        <v>3.7320000000000002</v>
      </c>
      <c r="AU3510" s="1">
        <f t="shared" si="435"/>
        <v>1.2843769232737121</v>
      </c>
      <c r="AV3510" s="1">
        <f t="shared" si="436"/>
        <v>1.1013251080126234</v>
      </c>
      <c r="AW3510" s="1">
        <f t="shared" si="437"/>
        <v>0.91827329275153469</v>
      </c>
    </row>
    <row r="3511" spans="1:49" x14ac:dyDescent="0.2">
      <c r="A3511">
        <v>3509</v>
      </c>
      <c r="B3511" t="s">
        <v>24459</v>
      </c>
      <c r="C3511" t="s">
        <v>24458</v>
      </c>
      <c r="D3511" t="s">
        <v>24457</v>
      </c>
      <c r="F3511" t="s">
        <v>24456</v>
      </c>
      <c r="G3511" t="s">
        <v>6</v>
      </c>
      <c r="H3511" t="s">
        <v>5</v>
      </c>
      <c r="I3511" t="s">
        <v>24455</v>
      </c>
      <c r="J3511" t="s">
        <v>24454</v>
      </c>
      <c r="K3511" t="s">
        <v>24453</v>
      </c>
      <c r="L3511" t="s">
        <v>24452</v>
      </c>
      <c r="M3511" t="s">
        <v>743</v>
      </c>
      <c r="N3511">
        <v>5</v>
      </c>
      <c r="O3511" t="s">
        <v>24451</v>
      </c>
      <c r="P3511" t="s">
        <v>24450</v>
      </c>
      <c r="Q3511" t="s">
        <v>24449</v>
      </c>
      <c r="R3511" s="7">
        <v>43344</v>
      </c>
      <c r="S3511" s="8">
        <f t="shared" si="432"/>
        <v>2018</v>
      </c>
      <c r="T3511" s="8">
        <v>2018</v>
      </c>
      <c r="U3511" s="8">
        <f t="shared" si="433"/>
        <v>4</v>
      </c>
      <c r="V3511" s="7">
        <v>43344</v>
      </c>
      <c r="W3511" t="s">
        <v>4993</v>
      </c>
      <c r="X3511" s="2">
        <v>0.58399999999999996</v>
      </c>
      <c r="Y3511" s="6">
        <f t="shared" si="438"/>
        <v>1.5589546461653453E-2</v>
      </c>
      <c r="AA3511">
        <v>11100168</v>
      </c>
      <c r="AB3511">
        <v>13907</v>
      </c>
      <c r="AD3511" t="s">
        <v>1</v>
      </c>
      <c r="AE3511">
        <v>57</v>
      </c>
      <c r="AF3511">
        <v>3</v>
      </c>
      <c r="AH3511" t="s">
        <v>24448</v>
      </c>
      <c r="AI3511" t="s">
        <v>24447</v>
      </c>
      <c r="AJ3511" t="s">
        <v>24446</v>
      </c>
      <c r="AK3511" t="s">
        <v>24445</v>
      </c>
      <c r="AL3511">
        <v>3</v>
      </c>
      <c r="AM3511" s="5">
        <f t="shared" si="434"/>
        <v>0.75</v>
      </c>
      <c r="AN3511" s="4">
        <f t="shared" si="439"/>
        <v>1.1359333585762969E-3</v>
      </c>
      <c r="AO3511" s="3"/>
      <c r="AP3511">
        <v>1</v>
      </c>
      <c r="AR3511" t="s">
        <v>0</v>
      </c>
      <c r="AT3511" s="2">
        <v>3.7320000000000002</v>
      </c>
      <c r="AU3511" s="1">
        <f t="shared" si="435"/>
        <v>1.1253462530730305</v>
      </c>
      <c r="AV3511" s="1">
        <f t="shared" si="436"/>
        <v>0.83627399101148747</v>
      </c>
      <c r="AW3511" s="1">
        <f t="shared" si="437"/>
        <v>0.54720172894994434</v>
      </c>
    </row>
    <row r="3512" spans="1:49" x14ac:dyDescent="0.2">
      <c r="A3512">
        <v>3510</v>
      </c>
      <c r="B3512" t="s">
        <v>24444</v>
      </c>
      <c r="C3512" t="s">
        <v>24443</v>
      </c>
      <c r="F3512" t="s">
        <v>24442</v>
      </c>
      <c r="G3512" t="s">
        <v>6</v>
      </c>
      <c r="H3512" t="s">
        <v>5</v>
      </c>
      <c r="I3512" t="s">
        <v>24441</v>
      </c>
      <c r="J3512">
        <v>60023355</v>
      </c>
      <c r="K3512" t="s">
        <v>23209</v>
      </c>
      <c r="L3512" t="s">
        <v>23208</v>
      </c>
      <c r="M3512" t="s">
        <v>917</v>
      </c>
      <c r="N3512">
        <v>4</v>
      </c>
      <c r="O3512" t="s">
        <v>24440</v>
      </c>
      <c r="P3512" t="s">
        <v>24439</v>
      </c>
      <c r="Q3512" t="s">
        <v>24438</v>
      </c>
      <c r="R3512" s="7">
        <v>43344</v>
      </c>
      <c r="S3512" s="8">
        <f t="shared" si="432"/>
        <v>2018</v>
      </c>
      <c r="T3512" s="8">
        <v>2018</v>
      </c>
      <c r="U3512" s="8">
        <f t="shared" si="433"/>
        <v>4</v>
      </c>
      <c r="V3512" s="7">
        <v>43344</v>
      </c>
      <c r="W3512" t="s">
        <v>24437</v>
      </c>
      <c r="X3512" s="2">
        <v>0.309</v>
      </c>
      <c r="Y3512" s="6">
        <f t="shared" si="438"/>
        <v>8.2485785216625286E-3</v>
      </c>
      <c r="AA3512">
        <v>8912556</v>
      </c>
      <c r="AB3512">
        <v>25140</v>
      </c>
      <c r="AC3512">
        <v>18785212</v>
      </c>
      <c r="AD3512" t="s">
        <v>1</v>
      </c>
      <c r="AE3512">
        <v>33</v>
      </c>
      <c r="AF3512">
        <v>3</v>
      </c>
      <c r="AH3512" t="s">
        <v>24436</v>
      </c>
      <c r="AI3512" t="s">
        <v>24435</v>
      </c>
      <c r="AJ3512" t="s">
        <v>24434</v>
      </c>
      <c r="AK3512" t="s">
        <v>24433</v>
      </c>
      <c r="AL3512">
        <v>2</v>
      </c>
      <c r="AM3512" s="5">
        <f t="shared" si="434"/>
        <v>0.5</v>
      </c>
      <c r="AN3512" s="4">
        <f t="shared" si="439"/>
        <v>7.572889057175312E-4</v>
      </c>
      <c r="AO3512" s="3"/>
      <c r="AP3512">
        <v>0</v>
      </c>
      <c r="AR3512" t="s">
        <v>0</v>
      </c>
      <c r="AT3512" s="2">
        <v>1.3</v>
      </c>
      <c r="AU3512" s="1">
        <f t="shared" si="435"/>
        <v>0.60011916368790286</v>
      </c>
      <c r="AV3512" s="1">
        <f t="shared" si="436"/>
        <v>0.45029337136900294</v>
      </c>
      <c r="AW3512" s="1">
        <f t="shared" si="437"/>
        <v>0.30046757905010302</v>
      </c>
    </row>
    <row r="3513" spans="1:49" x14ac:dyDescent="0.2">
      <c r="A3513">
        <v>3511</v>
      </c>
      <c r="B3513" t="s">
        <v>24432</v>
      </c>
      <c r="C3513" t="s">
        <v>24431</v>
      </c>
      <c r="F3513" t="s">
        <v>24430</v>
      </c>
      <c r="G3513" t="s">
        <v>6</v>
      </c>
      <c r="H3513" t="s">
        <v>5</v>
      </c>
      <c r="I3513" t="s">
        <v>2891</v>
      </c>
      <c r="J3513" t="s">
        <v>24429</v>
      </c>
      <c r="K3513" t="s">
        <v>24428</v>
      </c>
      <c r="L3513" t="s">
        <v>4543</v>
      </c>
      <c r="M3513" t="s">
        <v>215</v>
      </c>
      <c r="N3513">
        <v>5</v>
      </c>
      <c r="O3513" t="s">
        <v>24427</v>
      </c>
      <c r="P3513" t="s">
        <v>24426</v>
      </c>
      <c r="Q3513" t="s">
        <v>24425</v>
      </c>
      <c r="R3513" s="7">
        <v>43344</v>
      </c>
      <c r="S3513" s="8">
        <f t="shared" si="432"/>
        <v>2018</v>
      </c>
      <c r="T3513" s="8">
        <v>2018</v>
      </c>
      <c r="U3513" s="8">
        <f t="shared" si="433"/>
        <v>4</v>
      </c>
      <c r="V3513" s="7">
        <v>43344</v>
      </c>
      <c r="W3513" t="s">
        <v>24424</v>
      </c>
      <c r="X3513" s="2">
        <v>0.57699999999999996</v>
      </c>
      <c r="Y3513" s="6">
        <f t="shared" si="438"/>
        <v>1.5402685459544593E-2</v>
      </c>
      <c r="AA3513">
        <v>2728397</v>
      </c>
      <c r="AB3513">
        <v>14433</v>
      </c>
      <c r="AC3513">
        <v>15480569</v>
      </c>
      <c r="AD3513" t="s">
        <v>1</v>
      </c>
      <c r="AE3513">
        <v>39</v>
      </c>
      <c r="AF3513">
        <v>9</v>
      </c>
      <c r="AH3513" t="s">
        <v>24423</v>
      </c>
      <c r="AI3513" t="s">
        <v>24422</v>
      </c>
      <c r="AK3513" t="s">
        <v>24421</v>
      </c>
      <c r="AL3513">
        <v>5</v>
      </c>
      <c r="AM3513" s="5">
        <f t="shared" si="434"/>
        <v>1.25</v>
      </c>
      <c r="AN3513" s="4">
        <f t="shared" si="439"/>
        <v>1.8932222642938281E-3</v>
      </c>
      <c r="AO3513" s="3"/>
      <c r="AP3513">
        <v>0</v>
      </c>
      <c r="AQ3513" t="s">
        <v>49</v>
      </c>
      <c r="AR3513" t="s">
        <v>24420</v>
      </c>
      <c r="AS3513" t="s">
        <v>160</v>
      </c>
      <c r="AT3513" s="2">
        <v>3.1709999999999998</v>
      </c>
      <c r="AU3513" s="1">
        <f t="shared" si="435"/>
        <v>1.1349846500969363</v>
      </c>
      <c r="AV3513" s="1">
        <f t="shared" si="436"/>
        <v>0.86479538619192098</v>
      </c>
      <c r="AW3513" s="1">
        <f t="shared" si="437"/>
        <v>0.59460612228690568</v>
      </c>
    </row>
    <row r="3514" spans="1:49" x14ac:dyDescent="0.2">
      <c r="A3514">
        <v>3512</v>
      </c>
      <c r="B3514" t="s">
        <v>24419</v>
      </c>
      <c r="C3514" t="s">
        <v>24418</v>
      </c>
      <c r="F3514" t="s">
        <v>24417</v>
      </c>
      <c r="G3514" t="s">
        <v>6</v>
      </c>
      <c r="H3514" t="s">
        <v>5</v>
      </c>
      <c r="I3514" t="s">
        <v>24416</v>
      </c>
      <c r="J3514">
        <v>60004156</v>
      </c>
      <c r="K3514" t="s">
        <v>24415</v>
      </c>
      <c r="L3514" t="s">
        <v>24414</v>
      </c>
      <c r="M3514" t="s">
        <v>42</v>
      </c>
      <c r="N3514">
        <v>5</v>
      </c>
      <c r="O3514" t="s">
        <v>24413</v>
      </c>
      <c r="P3514" t="s">
        <v>24412</v>
      </c>
      <c r="Q3514" t="s">
        <v>24411</v>
      </c>
      <c r="R3514" s="7">
        <v>43344</v>
      </c>
      <c r="S3514" s="8">
        <f t="shared" si="432"/>
        <v>2018</v>
      </c>
      <c r="T3514" s="8">
        <v>2018</v>
      </c>
      <c r="U3514" s="8">
        <f t="shared" si="433"/>
        <v>4</v>
      </c>
      <c r="V3514" s="7">
        <v>43344</v>
      </c>
      <c r="W3514" t="s">
        <v>24410</v>
      </c>
      <c r="X3514" s="2">
        <v>0.93400000000000005</v>
      </c>
      <c r="Y3514" s="6">
        <f t="shared" si="438"/>
        <v>2.4932596567096451E-2</v>
      </c>
      <c r="AA3514">
        <v>19366582</v>
      </c>
      <c r="AB3514">
        <v>17600155106</v>
      </c>
      <c r="AC3514">
        <v>19366590</v>
      </c>
      <c r="AD3514" t="s">
        <v>1</v>
      </c>
      <c r="AE3514">
        <v>30</v>
      </c>
      <c r="AF3514">
        <v>3</v>
      </c>
      <c r="AH3514" t="s">
        <v>24409</v>
      </c>
      <c r="AI3514" t="s">
        <v>24408</v>
      </c>
      <c r="AJ3514" t="s">
        <v>24407</v>
      </c>
      <c r="AK3514" t="s">
        <v>24406</v>
      </c>
      <c r="AL3514">
        <v>52</v>
      </c>
      <c r="AM3514" s="5">
        <f t="shared" si="434"/>
        <v>13</v>
      </c>
      <c r="AN3514" s="4">
        <f t="shared" si="439"/>
        <v>1.9689511548655812E-2</v>
      </c>
      <c r="AO3514" s="3"/>
      <c r="AP3514">
        <v>1</v>
      </c>
      <c r="AR3514" t="s">
        <v>0</v>
      </c>
      <c r="AT3514" s="2">
        <v>2.6030000000000002</v>
      </c>
      <c r="AU3514" s="1">
        <f t="shared" si="435"/>
        <v>2.335967106156426</v>
      </c>
      <c r="AV3514" s="1">
        <f t="shared" si="436"/>
        <v>2.2311054057876132</v>
      </c>
      <c r="AW3514" s="1">
        <f t="shared" si="437"/>
        <v>2.1262437054188004</v>
      </c>
    </row>
    <row r="3515" spans="1:49" x14ac:dyDescent="0.2">
      <c r="A3515">
        <v>3513</v>
      </c>
      <c r="B3515" t="s">
        <v>24405</v>
      </c>
      <c r="C3515" t="s">
        <v>24404</v>
      </c>
      <c r="F3515" t="s">
        <v>24403</v>
      </c>
      <c r="G3515" t="s">
        <v>6</v>
      </c>
      <c r="H3515" t="s">
        <v>5</v>
      </c>
      <c r="I3515" t="s">
        <v>1009</v>
      </c>
      <c r="J3515">
        <v>60069736</v>
      </c>
      <c r="K3515" t="s">
        <v>823</v>
      </c>
      <c r="L3515" t="s">
        <v>122</v>
      </c>
      <c r="M3515" t="s">
        <v>54</v>
      </c>
      <c r="N3515">
        <v>3</v>
      </c>
      <c r="O3515" t="s">
        <v>24402</v>
      </c>
      <c r="P3515" t="s">
        <v>24401</v>
      </c>
      <c r="Q3515" t="s">
        <v>846</v>
      </c>
      <c r="R3515" s="7">
        <v>43343</v>
      </c>
      <c r="S3515" s="8">
        <f t="shared" si="432"/>
        <v>2018</v>
      </c>
      <c r="T3515" s="8">
        <v>2018</v>
      </c>
      <c r="U3515" s="8">
        <f t="shared" si="433"/>
        <v>4</v>
      </c>
      <c r="V3515" s="7">
        <v>43343</v>
      </c>
      <c r="W3515" t="s">
        <v>1696</v>
      </c>
      <c r="X3515" s="2">
        <v>0.22800000000000001</v>
      </c>
      <c r="Y3515" s="6">
        <f t="shared" si="438"/>
        <v>6.0863297829742936E-3</v>
      </c>
      <c r="AA3515">
        <v>19767277</v>
      </c>
      <c r="AB3515">
        <v>17700155805</v>
      </c>
      <c r="AC3515">
        <v>22881468</v>
      </c>
      <c r="AD3515" t="s">
        <v>1</v>
      </c>
      <c r="AE3515">
        <v>12</v>
      </c>
      <c r="AF3515">
        <v>8</v>
      </c>
      <c r="AH3515" t="s">
        <v>24400</v>
      </c>
      <c r="AI3515" t="s">
        <v>24399</v>
      </c>
      <c r="AJ3515" t="s">
        <v>24398</v>
      </c>
      <c r="AK3515" t="s">
        <v>24397</v>
      </c>
      <c r="AL3515">
        <v>0</v>
      </c>
      <c r="AM3515" s="5">
        <f t="shared" si="434"/>
        <v>0</v>
      </c>
      <c r="AN3515" s="4">
        <f t="shared" si="439"/>
        <v>0</v>
      </c>
      <c r="AO3515" s="3"/>
      <c r="AP3515">
        <v>1</v>
      </c>
      <c r="AQ3515" t="s">
        <v>49</v>
      </c>
      <c r="AR3515">
        <v>61302099</v>
      </c>
      <c r="AS3515" t="s">
        <v>48</v>
      </c>
      <c r="AT3515" s="2">
        <v>0.85799999999999998</v>
      </c>
      <c r="AU3515" s="1">
        <f t="shared" si="435"/>
        <v>0.42604308480820058</v>
      </c>
      <c r="AV3515" s="1">
        <f t="shared" si="436"/>
        <v>0.30431648914871468</v>
      </c>
      <c r="AW3515" s="1">
        <f t="shared" si="437"/>
        <v>0.1825898934892288</v>
      </c>
    </row>
    <row r="3516" spans="1:49" x14ac:dyDescent="0.2">
      <c r="A3516">
        <v>3514</v>
      </c>
      <c r="B3516" t="s">
        <v>24396</v>
      </c>
      <c r="C3516" t="s">
        <v>24395</v>
      </c>
      <c r="F3516" t="s">
        <v>24394</v>
      </c>
      <c r="G3516" t="s">
        <v>6</v>
      </c>
      <c r="H3516" t="s">
        <v>5</v>
      </c>
      <c r="I3516" t="s">
        <v>434</v>
      </c>
      <c r="J3516">
        <v>60005598</v>
      </c>
      <c r="K3516" t="s">
        <v>2359</v>
      </c>
      <c r="L3516" t="s">
        <v>2358</v>
      </c>
      <c r="M3516" t="s">
        <v>140</v>
      </c>
      <c r="N3516">
        <v>1</v>
      </c>
      <c r="O3516" t="s">
        <v>2357</v>
      </c>
      <c r="P3516">
        <v>55647848300</v>
      </c>
      <c r="Q3516">
        <v>60005598</v>
      </c>
      <c r="R3516" s="7">
        <v>43343</v>
      </c>
      <c r="S3516" s="8">
        <f t="shared" si="432"/>
        <v>2018</v>
      </c>
      <c r="T3516" s="8">
        <v>2018</v>
      </c>
      <c r="U3516" s="8">
        <f t="shared" si="433"/>
        <v>4</v>
      </c>
      <c r="V3516" s="7">
        <v>43343</v>
      </c>
      <c r="W3516" t="s">
        <v>1696</v>
      </c>
      <c r="X3516" s="2">
        <v>0.22800000000000001</v>
      </c>
      <c r="Y3516" s="6">
        <f t="shared" si="438"/>
        <v>6.0863297829742936E-3</v>
      </c>
      <c r="AA3516">
        <v>19767277</v>
      </c>
      <c r="AB3516">
        <v>17700155805</v>
      </c>
      <c r="AC3516">
        <v>22881468</v>
      </c>
      <c r="AD3516" t="s">
        <v>1</v>
      </c>
      <c r="AE3516">
        <v>12</v>
      </c>
      <c r="AF3516">
        <v>8</v>
      </c>
      <c r="AH3516" t="s">
        <v>24393</v>
      </c>
      <c r="AI3516" t="s">
        <v>24392</v>
      </c>
      <c r="AJ3516" t="s">
        <v>24391</v>
      </c>
      <c r="AK3516" t="s">
        <v>24390</v>
      </c>
      <c r="AL3516">
        <v>1</v>
      </c>
      <c r="AM3516" s="5">
        <f t="shared" si="434"/>
        <v>0.25</v>
      </c>
      <c r="AN3516" s="4">
        <f t="shared" si="439"/>
        <v>3.786444528587656E-4</v>
      </c>
      <c r="AO3516" s="3"/>
      <c r="AP3516">
        <v>1</v>
      </c>
      <c r="AR3516" t="s">
        <v>0</v>
      </c>
      <c r="AT3516" s="2">
        <v>0.85799999999999998</v>
      </c>
      <c r="AU3516" s="1">
        <f t="shared" si="435"/>
        <v>0.43740241839396349</v>
      </c>
      <c r="AV3516" s="1">
        <f t="shared" si="436"/>
        <v>0.32324871179165293</v>
      </c>
      <c r="AW3516" s="1">
        <f t="shared" si="437"/>
        <v>0.20909500518934238</v>
      </c>
    </row>
    <row r="3517" spans="1:49" x14ac:dyDescent="0.2">
      <c r="A3517">
        <v>3515</v>
      </c>
      <c r="B3517" t="s">
        <v>24389</v>
      </c>
      <c r="C3517" t="s">
        <v>24388</v>
      </c>
      <c r="E3517">
        <v>30109990</v>
      </c>
      <c r="F3517" t="s">
        <v>24387</v>
      </c>
      <c r="G3517" t="s">
        <v>6</v>
      </c>
      <c r="H3517" t="s">
        <v>5</v>
      </c>
      <c r="I3517" t="s">
        <v>4558</v>
      </c>
      <c r="J3517" t="s">
        <v>24386</v>
      </c>
      <c r="K3517" t="s">
        <v>24385</v>
      </c>
      <c r="L3517" t="s">
        <v>24384</v>
      </c>
      <c r="M3517" t="s">
        <v>24383</v>
      </c>
      <c r="N3517">
        <v>6</v>
      </c>
      <c r="O3517" t="s">
        <v>24382</v>
      </c>
      <c r="P3517" t="s">
        <v>24381</v>
      </c>
      <c r="Q3517" t="s">
        <v>24380</v>
      </c>
      <c r="R3517" s="7">
        <v>43343</v>
      </c>
      <c r="S3517" s="8">
        <f t="shared" si="432"/>
        <v>2018</v>
      </c>
      <c r="T3517" s="8">
        <v>2018</v>
      </c>
      <c r="U3517" s="8">
        <f t="shared" si="433"/>
        <v>4</v>
      </c>
      <c r="V3517" s="7">
        <v>43343</v>
      </c>
      <c r="W3517" t="s">
        <v>2641</v>
      </c>
      <c r="X3517" s="2">
        <v>0.92600000000000005</v>
      </c>
      <c r="Y3517" s="6">
        <f t="shared" si="438"/>
        <v>2.4719041136114894E-2</v>
      </c>
      <c r="AA3517">
        <v>9574484</v>
      </c>
      <c r="AB3517">
        <v>110040</v>
      </c>
      <c r="AC3517">
        <v>13616528</v>
      </c>
      <c r="AD3517" t="s">
        <v>1</v>
      </c>
      <c r="AE3517">
        <v>29</v>
      </c>
      <c r="AF3517">
        <v>44</v>
      </c>
      <c r="AG3517">
        <v>445203</v>
      </c>
      <c r="AI3517" t="s">
        <v>24379</v>
      </c>
      <c r="AJ3517" t="s">
        <v>24378</v>
      </c>
      <c r="AK3517" t="s">
        <v>24377</v>
      </c>
      <c r="AL3517">
        <v>4</v>
      </c>
      <c r="AM3517" s="5">
        <f t="shared" si="434"/>
        <v>1</v>
      </c>
      <c r="AN3517" s="4">
        <f t="shared" si="439"/>
        <v>1.5145778114350624E-3</v>
      </c>
      <c r="AO3517" s="3"/>
      <c r="AP3517">
        <v>0</v>
      </c>
      <c r="AR3517" t="s">
        <v>0</v>
      </c>
      <c r="AT3517" s="2">
        <v>3.8740000000000001</v>
      </c>
      <c r="AU3517" s="1">
        <f t="shared" si="435"/>
        <v>1.7757702138710942</v>
      </c>
      <c r="AV3517" s="1">
        <f t="shared" si="436"/>
        <v>1.3116809473774977</v>
      </c>
      <c r="AW3517" s="1">
        <f t="shared" si="437"/>
        <v>0.84759168088390113</v>
      </c>
    </row>
    <row r="3518" spans="1:49" x14ac:dyDescent="0.2">
      <c r="A3518">
        <v>3516</v>
      </c>
      <c r="B3518" t="s">
        <v>24376</v>
      </c>
      <c r="C3518" t="s">
        <v>24375</v>
      </c>
      <c r="F3518" t="s">
        <v>24374</v>
      </c>
      <c r="G3518" t="s">
        <v>6</v>
      </c>
      <c r="H3518" t="s">
        <v>5</v>
      </c>
      <c r="I3518" t="s">
        <v>24373</v>
      </c>
      <c r="J3518" t="s">
        <v>24372</v>
      </c>
      <c r="K3518" t="s">
        <v>24371</v>
      </c>
      <c r="L3518" t="s">
        <v>24370</v>
      </c>
      <c r="M3518" t="s">
        <v>3971</v>
      </c>
      <c r="N3518">
        <v>4</v>
      </c>
      <c r="O3518" t="s">
        <v>24369</v>
      </c>
      <c r="P3518" t="s">
        <v>24368</v>
      </c>
      <c r="Q3518" t="s">
        <v>24367</v>
      </c>
      <c r="R3518" s="7">
        <v>43343</v>
      </c>
      <c r="S3518" s="8">
        <f t="shared" si="432"/>
        <v>2018</v>
      </c>
      <c r="T3518" s="8">
        <v>2018</v>
      </c>
      <c r="U3518" s="8">
        <f t="shared" si="433"/>
        <v>4</v>
      </c>
      <c r="V3518" s="7">
        <v>43343</v>
      </c>
      <c r="W3518" t="s">
        <v>587</v>
      </c>
      <c r="X3518" s="2">
        <v>0.58699999999999997</v>
      </c>
      <c r="Y3518" s="6">
        <f t="shared" si="438"/>
        <v>1.5669629748271536E-2</v>
      </c>
      <c r="AB3518">
        <v>21100374601</v>
      </c>
      <c r="AC3518">
        <v>21693536</v>
      </c>
      <c r="AD3518" t="s">
        <v>1</v>
      </c>
      <c r="AE3518">
        <v>6</v>
      </c>
      <c r="AG3518">
        <v>8453797</v>
      </c>
      <c r="AH3518" t="s">
        <v>24366</v>
      </c>
      <c r="AI3518" t="s">
        <v>24365</v>
      </c>
      <c r="AJ3518" t="s">
        <v>24364</v>
      </c>
      <c r="AK3518" t="s">
        <v>24363</v>
      </c>
      <c r="AL3518">
        <v>3</v>
      </c>
      <c r="AM3518" s="5">
        <f t="shared" si="434"/>
        <v>0.75</v>
      </c>
      <c r="AN3518" s="4">
        <f t="shared" si="439"/>
        <v>1.1359333585762969E-3</v>
      </c>
      <c r="AO3518" s="3"/>
      <c r="AP3518">
        <v>1</v>
      </c>
      <c r="AR3518" t="s">
        <v>0</v>
      </c>
      <c r="AT3518" s="2">
        <v>3.367</v>
      </c>
      <c r="AU3518" s="1">
        <f t="shared" si="435"/>
        <v>1.1309520831362962</v>
      </c>
      <c r="AV3518" s="1">
        <f t="shared" si="436"/>
        <v>0.84027815534239159</v>
      </c>
      <c r="AW3518" s="1">
        <f t="shared" si="437"/>
        <v>0.54960422754848681</v>
      </c>
    </row>
    <row r="3519" spans="1:49" x14ac:dyDescent="0.2">
      <c r="A3519">
        <v>3517</v>
      </c>
      <c r="B3519" t="s">
        <v>24362</v>
      </c>
      <c r="C3519" t="s">
        <v>24361</v>
      </c>
      <c r="F3519" t="s">
        <v>24360</v>
      </c>
      <c r="G3519" t="s">
        <v>6</v>
      </c>
      <c r="H3519" t="s">
        <v>5</v>
      </c>
      <c r="I3519" t="s">
        <v>1813</v>
      </c>
      <c r="J3519" t="s">
        <v>1812</v>
      </c>
      <c r="K3519" t="s">
        <v>1811</v>
      </c>
      <c r="L3519" t="s">
        <v>1810</v>
      </c>
      <c r="M3519" t="s">
        <v>520</v>
      </c>
      <c r="N3519">
        <v>7</v>
      </c>
      <c r="O3519" t="s">
        <v>24359</v>
      </c>
      <c r="P3519" t="s">
        <v>24358</v>
      </c>
      <c r="Q3519" t="s">
        <v>24357</v>
      </c>
      <c r="R3519" s="7">
        <v>43343</v>
      </c>
      <c r="S3519" s="8">
        <f t="shared" si="432"/>
        <v>2018</v>
      </c>
      <c r="T3519" s="8">
        <v>2018</v>
      </c>
      <c r="U3519" s="8">
        <f t="shared" si="433"/>
        <v>4</v>
      </c>
      <c r="V3519" s="7">
        <v>43343</v>
      </c>
      <c r="W3519" t="s">
        <v>587</v>
      </c>
      <c r="X3519" s="2">
        <v>0.58699999999999997</v>
      </c>
      <c r="Y3519" s="6">
        <f t="shared" si="438"/>
        <v>1.5669629748271536E-2</v>
      </c>
      <c r="AB3519">
        <v>21100374601</v>
      </c>
      <c r="AC3519">
        <v>21693536</v>
      </c>
      <c r="AD3519" t="s">
        <v>1</v>
      </c>
      <c r="AE3519">
        <v>6</v>
      </c>
      <c r="AG3519">
        <v>8453785</v>
      </c>
      <c r="AH3519" t="s">
        <v>24356</v>
      </c>
      <c r="AI3519" t="s">
        <v>24355</v>
      </c>
      <c r="AJ3519" t="s">
        <v>24354</v>
      </c>
      <c r="AK3519" t="s">
        <v>24353</v>
      </c>
      <c r="AL3519">
        <v>32</v>
      </c>
      <c r="AM3519" s="5">
        <f t="shared" si="434"/>
        <v>8</v>
      </c>
      <c r="AN3519" s="4">
        <f t="shared" si="439"/>
        <v>1.2116622491480499E-2</v>
      </c>
      <c r="AO3519" s="3"/>
      <c r="AP3519">
        <v>1</v>
      </c>
      <c r="AR3519" t="s">
        <v>0</v>
      </c>
      <c r="AT3519" s="2">
        <v>3.367</v>
      </c>
      <c r="AU3519" s="1">
        <f t="shared" si="435"/>
        <v>1.4603727571234224</v>
      </c>
      <c r="AV3519" s="1">
        <f t="shared" si="436"/>
        <v>1.3893126119876018</v>
      </c>
      <c r="AW3519" s="1">
        <f t="shared" si="437"/>
        <v>1.318252466851781</v>
      </c>
    </row>
    <row r="3520" spans="1:49" x14ac:dyDescent="0.2">
      <c r="A3520">
        <v>3518</v>
      </c>
      <c r="B3520" t="s">
        <v>24352</v>
      </c>
      <c r="C3520" t="s">
        <v>24351</v>
      </c>
      <c r="F3520" t="s">
        <v>24350</v>
      </c>
      <c r="G3520" t="s">
        <v>6</v>
      </c>
      <c r="H3520" t="s">
        <v>5</v>
      </c>
      <c r="I3520" t="s">
        <v>24349</v>
      </c>
      <c r="J3520">
        <v>60014930</v>
      </c>
      <c r="K3520" t="s">
        <v>24348</v>
      </c>
      <c r="L3520" t="s">
        <v>24347</v>
      </c>
      <c r="M3520" t="s">
        <v>917</v>
      </c>
      <c r="N3520">
        <v>1</v>
      </c>
      <c r="O3520" t="s">
        <v>24346</v>
      </c>
      <c r="P3520">
        <v>35620918200</v>
      </c>
      <c r="Q3520">
        <v>60014930</v>
      </c>
      <c r="R3520" s="7">
        <v>43342</v>
      </c>
      <c r="S3520" s="8">
        <f t="shared" si="432"/>
        <v>2018</v>
      </c>
      <c r="T3520" s="8">
        <v>2018</v>
      </c>
      <c r="U3520" s="8">
        <f t="shared" si="433"/>
        <v>4</v>
      </c>
      <c r="V3520" s="7">
        <v>43342</v>
      </c>
      <c r="W3520" t="s">
        <v>24345</v>
      </c>
      <c r="X3520" s="2">
        <v>0.622</v>
      </c>
      <c r="Y3520" s="6">
        <f t="shared" si="438"/>
        <v>1.6603934758815837E-2</v>
      </c>
      <c r="AA3520" t="s">
        <v>24344</v>
      </c>
      <c r="AB3520">
        <v>19700186912</v>
      </c>
      <c r="AC3520">
        <v>20926219</v>
      </c>
      <c r="AD3520" t="s">
        <v>1</v>
      </c>
      <c r="AE3520">
        <v>15</v>
      </c>
      <c r="AF3520">
        <v>6</v>
      </c>
      <c r="AH3520" t="s">
        <v>24343</v>
      </c>
      <c r="AI3520" t="s">
        <v>24342</v>
      </c>
      <c r="AJ3520" t="s">
        <v>24341</v>
      </c>
      <c r="AK3520" t="s">
        <v>24340</v>
      </c>
      <c r="AL3520">
        <v>7</v>
      </c>
      <c r="AM3520" s="5">
        <f t="shared" si="434"/>
        <v>1.75</v>
      </c>
      <c r="AN3520" s="4">
        <f t="shared" si="439"/>
        <v>2.6505111700113595E-3</v>
      </c>
      <c r="AO3520" s="3"/>
      <c r="AP3520">
        <v>0</v>
      </c>
      <c r="AR3520" t="s">
        <v>0</v>
      </c>
      <c r="AT3520" s="2">
        <v>3.2229999999999999</v>
      </c>
      <c r="AU3520" s="1">
        <f t="shared" si="435"/>
        <v>1.2417907682174494</v>
      </c>
      <c r="AV3520" s="1">
        <f t="shared" si="436"/>
        <v>0.96272229644135987</v>
      </c>
      <c r="AW3520" s="1">
        <f t="shared" si="437"/>
        <v>0.68365382466527036</v>
      </c>
    </row>
    <row r="3521" spans="1:49" x14ac:dyDescent="0.2">
      <c r="A3521">
        <v>3519</v>
      </c>
      <c r="B3521" t="s">
        <v>24339</v>
      </c>
      <c r="C3521" t="s">
        <v>24338</v>
      </c>
      <c r="F3521" t="s">
        <v>24337</v>
      </c>
      <c r="G3521" t="s">
        <v>6</v>
      </c>
      <c r="H3521" t="s">
        <v>5</v>
      </c>
      <c r="I3521" t="s">
        <v>490</v>
      </c>
      <c r="J3521" t="s">
        <v>24336</v>
      </c>
      <c r="K3521" t="s">
        <v>24335</v>
      </c>
      <c r="L3521" t="s">
        <v>24334</v>
      </c>
      <c r="M3521" t="s">
        <v>265</v>
      </c>
      <c r="N3521">
        <v>5</v>
      </c>
      <c r="O3521" t="s">
        <v>24333</v>
      </c>
      <c r="P3521" t="s">
        <v>24332</v>
      </c>
      <c r="Q3521" t="s">
        <v>24331</v>
      </c>
      <c r="R3521" s="7">
        <v>43342</v>
      </c>
      <c r="S3521" s="8">
        <f t="shared" si="432"/>
        <v>2018</v>
      </c>
      <c r="T3521" s="8">
        <v>2018</v>
      </c>
      <c r="U3521" s="8">
        <f t="shared" si="433"/>
        <v>4</v>
      </c>
      <c r="V3521" s="7">
        <v>43342</v>
      </c>
      <c r="W3521" t="s">
        <v>587</v>
      </c>
      <c r="X3521" s="2">
        <v>0.58699999999999997</v>
      </c>
      <c r="Y3521" s="6">
        <f t="shared" si="438"/>
        <v>1.5669629748271536E-2</v>
      </c>
      <c r="AB3521">
        <v>21100374601</v>
      </c>
      <c r="AC3521">
        <v>21693536</v>
      </c>
      <c r="AD3521" t="s">
        <v>1</v>
      </c>
      <c r="AE3521">
        <v>6</v>
      </c>
      <c r="AG3521">
        <v>8453022</v>
      </c>
      <c r="AH3521" t="s">
        <v>24330</v>
      </c>
      <c r="AI3521" t="s">
        <v>24329</v>
      </c>
      <c r="AJ3521" t="s">
        <v>24328</v>
      </c>
      <c r="AK3521" t="s">
        <v>24327</v>
      </c>
      <c r="AL3521">
        <v>64</v>
      </c>
      <c r="AM3521" s="5">
        <f t="shared" si="434"/>
        <v>16</v>
      </c>
      <c r="AN3521" s="4">
        <f t="shared" si="439"/>
        <v>2.4233244982960998E-2</v>
      </c>
      <c r="AO3521" s="3"/>
      <c r="AP3521">
        <v>1</v>
      </c>
      <c r="AQ3521" t="s">
        <v>49</v>
      </c>
      <c r="AR3521">
        <v>201803030028</v>
      </c>
      <c r="AS3521" t="s">
        <v>48</v>
      </c>
      <c r="AT3521" s="2">
        <v>3.367</v>
      </c>
      <c r="AU3521" s="1">
        <f t="shared" si="435"/>
        <v>1.8238714318678371</v>
      </c>
      <c r="AV3521" s="1">
        <f t="shared" si="436"/>
        <v>1.9951437365616269</v>
      </c>
      <c r="AW3521" s="1">
        <f t="shared" si="437"/>
        <v>2.1664160412554159</v>
      </c>
    </row>
    <row r="3522" spans="1:49" x14ac:dyDescent="0.2">
      <c r="A3522">
        <v>3520</v>
      </c>
      <c r="B3522" t="s">
        <v>24326</v>
      </c>
      <c r="C3522" t="s">
        <v>24325</v>
      </c>
      <c r="F3522" t="s">
        <v>24324</v>
      </c>
      <c r="G3522" t="s">
        <v>6</v>
      </c>
      <c r="H3522" t="s">
        <v>5</v>
      </c>
      <c r="I3522" t="s">
        <v>2369</v>
      </c>
      <c r="J3522" t="s">
        <v>24323</v>
      </c>
      <c r="K3522" t="s">
        <v>24322</v>
      </c>
      <c r="L3522" t="s">
        <v>3984</v>
      </c>
      <c r="M3522" t="s">
        <v>215</v>
      </c>
      <c r="N3522">
        <v>4</v>
      </c>
      <c r="O3522" t="s">
        <v>24321</v>
      </c>
      <c r="P3522" t="s">
        <v>24320</v>
      </c>
      <c r="Q3522" t="s">
        <v>24319</v>
      </c>
      <c r="R3522" s="7">
        <v>43342</v>
      </c>
      <c r="S3522" s="8">
        <f t="shared" ref="S3522:S3585" si="440">YEAR(R3522)</f>
        <v>2018</v>
      </c>
      <c r="T3522" s="8">
        <v>2018</v>
      </c>
      <c r="U3522" s="8">
        <f t="shared" ref="U3522:U3585" si="441">2022-T3522</f>
        <v>4</v>
      </c>
      <c r="V3522" s="7">
        <v>43342</v>
      </c>
      <c r="W3522" t="s">
        <v>587</v>
      </c>
      <c r="X3522" s="2">
        <v>0.58699999999999997</v>
      </c>
      <c r="Y3522" s="6">
        <f t="shared" si="438"/>
        <v>1.5669629748271536E-2</v>
      </c>
      <c r="AB3522">
        <v>21100374601</v>
      </c>
      <c r="AC3522">
        <v>21693536</v>
      </c>
      <c r="AD3522" t="s">
        <v>1</v>
      </c>
      <c r="AE3522">
        <v>6</v>
      </c>
      <c r="AG3522">
        <v>8452896</v>
      </c>
      <c r="AH3522" t="s">
        <v>24318</v>
      </c>
      <c r="AI3522" t="s">
        <v>24317</v>
      </c>
      <c r="AJ3522" t="s">
        <v>24316</v>
      </c>
      <c r="AK3522" t="s">
        <v>24315</v>
      </c>
      <c r="AL3522">
        <v>5</v>
      </c>
      <c r="AM3522" s="5">
        <f t="shared" ref="AM3522:AM3585" si="442">AL3522/U3522</f>
        <v>1.25</v>
      </c>
      <c r="AN3522" s="4">
        <f t="shared" si="439"/>
        <v>1.8932222642938281E-3</v>
      </c>
      <c r="AO3522" s="3"/>
      <c r="AP3522">
        <v>1</v>
      </c>
      <c r="AR3522" t="s">
        <v>24314</v>
      </c>
      <c r="AS3522" t="s">
        <v>1860</v>
      </c>
      <c r="AT3522" s="2">
        <v>3.367</v>
      </c>
      <c r="AU3522" s="1">
        <f t="shared" ref="AU3522:AU3585" si="443">(Y3522*0.7+AN3522*0.3)*100</f>
        <v>1.1536707503078221</v>
      </c>
      <c r="AV3522" s="1">
        <f t="shared" ref="AV3522:AV3585" si="444">(Y3522*0.5+AN3522*0.5)*100</f>
        <v>0.8781426006282681</v>
      </c>
      <c r="AW3522" s="1">
        <f t="shared" ref="AW3522:AW3585" si="445">(Y3522*0.3+AN3522*0.7)*100</f>
        <v>0.60261445094871402</v>
      </c>
    </row>
    <row r="3523" spans="1:49" x14ac:dyDescent="0.2">
      <c r="A3523">
        <v>3521</v>
      </c>
      <c r="B3523" t="s">
        <v>24313</v>
      </c>
      <c r="C3523" t="s">
        <v>24312</v>
      </c>
      <c r="D3523" t="s">
        <v>24311</v>
      </c>
      <c r="F3523" t="s">
        <v>24310</v>
      </c>
      <c r="G3523" t="s">
        <v>6</v>
      </c>
      <c r="H3523" t="s">
        <v>5</v>
      </c>
      <c r="I3523" t="s">
        <v>24309</v>
      </c>
      <c r="J3523" t="s">
        <v>24308</v>
      </c>
      <c r="K3523" t="s">
        <v>24307</v>
      </c>
      <c r="L3523" t="s">
        <v>24306</v>
      </c>
      <c r="M3523" t="s">
        <v>3557</v>
      </c>
      <c r="N3523">
        <v>3</v>
      </c>
      <c r="O3523" t="s">
        <v>24305</v>
      </c>
      <c r="P3523" t="s">
        <v>24304</v>
      </c>
      <c r="Q3523" t="s">
        <v>24303</v>
      </c>
      <c r="R3523" s="7">
        <v>43342</v>
      </c>
      <c r="S3523" s="8">
        <f t="shared" si="440"/>
        <v>2018</v>
      </c>
      <c r="T3523" s="8">
        <v>2018</v>
      </c>
      <c r="U3523" s="8">
        <f t="shared" si="441"/>
        <v>4</v>
      </c>
      <c r="V3523" s="7">
        <v>43342</v>
      </c>
      <c r="W3523" t="s">
        <v>4982</v>
      </c>
      <c r="X3523" s="2">
        <v>1.0609999999999999</v>
      </c>
      <c r="Y3523" s="6">
        <f t="shared" ref="Y3523:Y3586" si="446">(X3523-$Z$3)/($Z$2-$Z$3)</f>
        <v>2.8322789033928618E-2</v>
      </c>
      <c r="AA3523">
        <v>457930</v>
      </c>
      <c r="AB3523">
        <v>18160</v>
      </c>
      <c r="AD3523" t="s">
        <v>1</v>
      </c>
      <c r="AE3523">
        <v>172</v>
      </c>
      <c r="AH3523" t="s">
        <v>1809</v>
      </c>
      <c r="AI3523" t="s">
        <v>24302</v>
      </c>
      <c r="AJ3523" t="s">
        <v>24301</v>
      </c>
      <c r="AK3523" t="s">
        <v>24300</v>
      </c>
      <c r="AL3523">
        <v>14</v>
      </c>
      <c r="AM3523" s="5">
        <f t="shared" si="442"/>
        <v>3.5</v>
      </c>
      <c r="AN3523" s="4">
        <f t="shared" ref="AN3523:AN3586" si="447">(AM3523-$AO$3)/($AO$2-$AO$3)</f>
        <v>5.301022340022719E-3</v>
      </c>
      <c r="AO3523" s="3"/>
      <c r="AP3523">
        <v>0</v>
      </c>
      <c r="AR3523" t="s">
        <v>0</v>
      </c>
      <c r="AT3523" s="2" t="s">
        <v>7</v>
      </c>
      <c r="AU3523" s="1">
        <f t="shared" si="443"/>
        <v>2.1416259025756847</v>
      </c>
      <c r="AV3523" s="1">
        <f t="shared" si="444"/>
        <v>1.681190568697567</v>
      </c>
      <c r="AW3523" s="1">
        <f t="shared" si="445"/>
        <v>1.2207552348194488</v>
      </c>
    </row>
    <row r="3524" spans="1:49" x14ac:dyDescent="0.2">
      <c r="A3524">
        <v>3522</v>
      </c>
      <c r="B3524" t="s">
        <v>24299</v>
      </c>
      <c r="C3524" t="s">
        <v>24298</v>
      </c>
      <c r="F3524" t="s">
        <v>24297</v>
      </c>
      <c r="G3524" t="s">
        <v>6</v>
      </c>
      <c r="H3524" t="s">
        <v>5</v>
      </c>
      <c r="I3524" t="s">
        <v>24296</v>
      </c>
      <c r="J3524" t="s">
        <v>24295</v>
      </c>
      <c r="K3524" t="s">
        <v>24294</v>
      </c>
      <c r="L3524" t="s">
        <v>24293</v>
      </c>
      <c r="M3524" t="s">
        <v>38</v>
      </c>
      <c r="N3524">
        <v>3</v>
      </c>
      <c r="O3524" t="s">
        <v>24292</v>
      </c>
      <c r="P3524" t="s">
        <v>24291</v>
      </c>
      <c r="Q3524" t="s">
        <v>24290</v>
      </c>
      <c r="R3524" s="7">
        <v>43341</v>
      </c>
      <c r="S3524" s="8">
        <f t="shared" si="440"/>
        <v>2018</v>
      </c>
      <c r="T3524" s="8">
        <v>2018</v>
      </c>
      <c r="U3524" s="8">
        <f t="shared" si="441"/>
        <v>4</v>
      </c>
      <c r="V3524" s="7">
        <v>43341</v>
      </c>
      <c r="W3524" t="s">
        <v>3467</v>
      </c>
      <c r="X3524" s="2">
        <v>1.528</v>
      </c>
      <c r="Y3524" s="6">
        <f t="shared" si="446"/>
        <v>4.0789087317476845E-2</v>
      </c>
      <c r="AA3524">
        <v>2649381</v>
      </c>
      <c r="AB3524">
        <v>27433</v>
      </c>
      <c r="AC3524">
        <v>13616382</v>
      </c>
      <c r="AD3524" t="s">
        <v>1</v>
      </c>
      <c r="AE3524">
        <v>35</v>
      </c>
      <c r="AF3524">
        <v>18</v>
      </c>
      <c r="AG3524">
        <v>185013</v>
      </c>
      <c r="AI3524" t="s">
        <v>24289</v>
      </c>
      <c r="AJ3524" t="s">
        <v>24288</v>
      </c>
      <c r="AK3524" t="s">
        <v>24287</v>
      </c>
      <c r="AL3524">
        <v>11</v>
      </c>
      <c r="AM3524" s="5">
        <f t="shared" si="442"/>
        <v>2.75</v>
      </c>
      <c r="AN3524" s="4">
        <f t="shared" si="447"/>
        <v>4.1650889814464215E-3</v>
      </c>
      <c r="AO3524" s="3"/>
      <c r="AP3524">
        <v>1</v>
      </c>
      <c r="AQ3524" t="s">
        <v>1796</v>
      </c>
      <c r="AR3524">
        <v>1550005721</v>
      </c>
      <c r="AS3524" t="s">
        <v>1795</v>
      </c>
      <c r="AT3524" s="2">
        <v>3.528</v>
      </c>
      <c r="AU3524" s="1">
        <f t="shared" si="443"/>
        <v>2.9801887816667718</v>
      </c>
      <c r="AV3524" s="1">
        <f t="shared" si="444"/>
        <v>2.2477088149461633</v>
      </c>
      <c r="AW3524" s="1">
        <f t="shared" si="445"/>
        <v>1.5152288482255547</v>
      </c>
    </row>
    <row r="3525" spans="1:49" x14ac:dyDescent="0.2">
      <c r="A3525">
        <v>3523</v>
      </c>
      <c r="B3525" t="s">
        <v>24286</v>
      </c>
      <c r="C3525" t="s">
        <v>24285</v>
      </c>
      <c r="F3525" t="s">
        <v>24284</v>
      </c>
      <c r="G3525" t="s">
        <v>6</v>
      </c>
      <c r="H3525" t="s">
        <v>5</v>
      </c>
      <c r="I3525" t="s">
        <v>24283</v>
      </c>
      <c r="J3525" t="s">
        <v>24282</v>
      </c>
      <c r="K3525" t="s">
        <v>24281</v>
      </c>
      <c r="L3525" t="s">
        <v>24280</v>
      </c>
      <c r="M3525" t="s">
        <v>3632</v>
      </c>
      <c r="N3525">
        <v>4</v>
      </c>
      <c r="O3525" t="s">
        <v>24279</v>
      </c>
      <c r="P3525" t="s">
        <v>24278</v>
      </c>
      <c r="Q3525" t="s">
        <v>24277</v>
      </c>
      <c r="R3525" s="7">
        <v>43341</v>
      </c>
      <c r="S3525" s="8">
        <f t="shared" si="440"/>
        <v>2018</v>
      </c>
      <c r="T3525" s="8">
        <v>2018</v>
      </c>
      <c r="U3525" s="8">
        <f t="shared" si="441"/>
        <v>4</v>
      </c>
      <c r="V3525" s="7">
        <v>43341</v>
      </c>
      <c r="W3525" t="s">
        <v>3802</v>
      </c>
      <c r="X3525" s="2">
        <v>0.71799999999999997</v>
      </c>
      <c r="Y3525" s="6">
        <f t="shared" si="446"/>
        <v>1.9166599930594486E-2</v>
      </c>
      <c r="AB3525">
        <v>21100255400</v>
      </c>
      <c r="AC3525">
        <v>20734441</v>
      </c>
      <c r="AD3525" t="s">
        <v>1</v>
      </c>
      <c r="AE3525">
        <v>10</v>
      </c>
      <c r="AF3525">
        <v>9</v>
      </c>
      <c r="AG3525">
        <v>1159</v>
      </c>
      <c r="AI3525" t="s">
        <v>24276</v>
      </c>
      <c r="AJ3525" t="s">
        <v>24275</v>
      </c>
      <c r="AK3525" t="s">
        <v>24274</v>
      </c>
      <c r="AL3525">
        <v>17</v>
      </c>
      <c r="AM3525" s="5">
        <f t="shared" si="442"/>
        <v>4.25</v>
      </c>
      <c r="AN3525" s="4">
        <f t="shared" si="447"/>
        <v>6.4369556985990157E-3</v>
      </c>
      <c r="AO3525" s="3"/>
      <c r="AP3525">
        <v>1</v>
      </c>
      <c r="AR3525" t="s">
        <v>0</v>
      </c>
      <c r="AT3525" s="2" t="s">
        <v>7</v>
      </c>
      <c r="AU3525" s="1">
        <f t="shared" si="443"/>
        <v>1.5347706660995843</v>
      </c>
      <c r="AV3525" s="1">
        <f t="shared" si="444"/>
        <v>1.2801777814596751</v>
      </c>
      <c r="AW3525" s="1">
        <f t="shared" si="445"/>
        <v>1.0255848968197656</v>
      </c>
    </row>
    <row r="3526" spans="1:49" x14ac:dyDescent="0.2">
      <c r="A3526">
        <v>3524</v>
      </c>
      <c r="B3526" t="s">
        <v>24273</v>
      </c>
      <c r="C3526" t="s">
        <v>24272</v>
      </c>
      <c r="F3526" t="s">
        <v>24271</v>
      </c>
      <c r="G3526" t="s">
        <v>6</v>
      </c>
      <c r="H3526" t="s">
        <v>5</v>
      </c>
      <c r="I3526" t="s">
        <v>648</v>
      </c>
      <c r="J3526">
        <v>60071140</v>
      </c>
      <c r="K3526" t="s">
        <v>647</v>
      </c>
      <c r="L3526" t="s">
        <v>646</v>
      </c>
      <c r="M3526" t="s">
        <v>645</v>
      </c>
      <c r="N3526">
        <v>2</v>
      </c>
      <c r="O3526" t="s">
        <v>644</v>
      </c>
      <c r="P3526" t="s">
        <v>643</v>
      </c>
      <c r="Q3526" t="s">
        <v>642</v>
      </c>
      <c r="R3526" s="7">
        <v>43341</v>
      </c>
      <c r="S3526" s="8">
        <f t="shared" si="440"/>
        <v>2018</v>
      </c>
      <c r="T3526" s="8">
        <v>2018</v>
      </c>
      <c r="U3526" s="8">
        <f t="shared" si="441"/>
        <v>4</v>
      </c>
      <c r="V3526" s="7">
        <v>43341</v>
      </c>
      <c r="W3526" t="s">
        <v>587</v>
      </c>
      <c r="X3526" s="2">
        <v>0.58699999999999997</v>
      </c>
      <c r="Y3526" s="6">
        <f t="shared" si="446"/>
        <v>1.5669629748271536E-2</v>
      </c>
      <c r="AB3526">
        <v>21100374601</v>
      </c>
      <c r="AC3526">
        <v>21693536</v>
      </c>
      <c r="AD3526" t="s">
        <v>1</v>
      </c>
      <c r="AE3526">
        <v>6</v>
      </c>
      <c r="AG3526">
        <v>8451888</v>
      </c>
      <c r="AH3526" t="s">
        <v>24270</v>
      </c>
      <c r="AI3526" t="s">
        <v>24269</v>
      </c>
      <c r="AJ3526" t="s">
        <v>24268</v>
      </c>
      <c r="AK3526" t="s">
        <v>24267</v>
      </c>
      <c r="AL3526">
        <v>33</v>
      </c>
      <c r="AM3526" s="5">
        <f t="shared" si="442"/>
        <v>8.25</v>
      </c>
      <c r="AN3526" s="4">
        <f t="shared" si="447"/>
        <v>1.2495266944339266E-2</v>
      </c>
      <c r="AO3526" s="3"/>
      <c r="AP3526">
        <v>1</v>
      </c>
      <c r="AQ3526" t="s">
        <v>641</v>
      </c>
      <c r="AR3526">
        <v>174114051</v>
      </c>
      <c r="AS3526" t="s">
        <v>640</v>
      </c>
      <c r="AT3526" s="2">
        <v>3.367</v>
      </c>
      <c r="AU3526" s="1">
        <f t="shared" si="443"/>
        <v>1.4717320907091853</v>
      </c>
      <c r="AV3526" s="1">
        <f t="shared" si="444"/>
        <v>1.4082448346305403</v>
      </c>
      <c r="AW3526" s="1">
        <f t="shared" si="445"/>
        <v>1.3447575785518946</v>
      </c>
    </row>
    <row r="3527" spans="1:49" x14ac:dyDescent="0.2">
      <c r="A3527">
        <v>3525</v>
      </c>
      <c r="B3527" t="s">
        <v>24266</v>
      </c>
      <c r="C3527" t="s">
        <v>24265</v>
      </c>
      <c r="F3527" t="s">
        <v>24264</v>
      </c>
      <c r="G3527" t="s">
        <v>6</v>
      </c>
      <c r="H3527" t="s">
        <v>5</v>
      </c>
      <c r="I3527" t="s">
        <v>2805</v>
      </c>
      <c r="J3527">
        <v>60019616</v>
      </c>
      <c r="K3527" t="s">
        <v>695</v>
      </c>
      <c r="L3527" t="s">
        <v>694</v>
      </c>
      <c r="M3527" t="s">
        <v>54</v>
      </c>
      <c r="N3527">
        <v>4</v>
      </c>
      <c r="O3527" t="s">
        <v>24263</v>
      </c>
      <c r="P3527" t="s">
        <v>24262</v>
      </c>
      <c r="Q3527" t="s">
        <v>2705</v>
      </c>
      <c r="R3527" s="7">
        <v>43341</v>
      </c>
      <c r="S3527" s="8">
        <f t="shared" si="440"/>
        <v>2018</v>
      </c>
      <c r="T3527" s="8">
        <v>2018</v>
      </c>
      <c r="U3527" s="8">
        <f t="shared" si="441"/>
        <v>4</v>
      </c>
      <c r="V3527" s="7">
        <v>43341</v>
      </c>
      <c r="W3527" t="s">
        <v>587</v>
      </c>
      <c r="X3527" s="2">
        <v>0.58699999999999997</v>
      </c>
      <c r="Y3527" s="6">
        <f t="shared" si="446"/>
        <v>1.5669629748271536E-2</v>
      </c>
      <c r="AB3527">
        <v>21100374601</v>
      </c>
      <c r="AC3527">
        <v>21693536</v>
      </c>
      <c r="AD3527" t="s">
        <v>1</v>
      </c>
      <c r="AE3527">
        <v>6</v>
      </c>
      <c r="AG3527">
        <v>8451861</v>
      </c>
      <c r="AH3527" t="s">
        <v>24261</v>
      </c>
      <c r="AI3527" t="s">
        <v>24260</v>
      </c>
      <c r="AJ3527" t="s">
        <v>24259</v>
      </c>
      <c r="AK3527" t="s">
        <v>24258</v>
      </c>
      <c r="AL3527">
        <v>35</v>
      </c>
      <c r="AM3527" s="5">
        <f t="shared" si="442"/>
        <v>8.75</v>
      </c>
      <c r="AN3527" s="4">
        <f t="shared" si="447"/>
        <v>1.3252555850056797E-2</v>
      </c>
      <c r="AO3527" s="3"/>
      <c r="AP3527">
        <v>1</v>
      </c>
      <c r="AQ3527" t="s">
        <v>49</v>
      </c>
      <c r="AR3527">
        <v>61102084</v>
      </c>
      <c r="AS3527" t="s">
        <v>48</v>
      </c>
      <c r="AT3527" s="2">
        <v>3.367</v>
      </c>
      <c r="AU3527" s="1">
        <f t="shared" si="443"/>
        <v>1.4944507578807114</v>
      </c>
      <c r="AV3527" s="1">
        <f t="shared" si="444"/>
        <v>1.4461092799164168</v>
      </c>
      <c r="AW3527" s="1">
        <f t="shared" si="445"/>
        <v>1.3977678019521218</v>
      </c>
    </row>
    <row r="3528" spans="1:49" x14ac:dyDescent="0.2">
      <c r="A3528">
        <v>3526</v>
      </c>
      <c r="B3528" t="s">
        <v>24257</v>
      </c>
      <c r="C3528" t="s">
        <v>24256</v>
      </c>
      <c r="E3528">
        <v>30222147</v>
      </c>
      <c r="F3528" t="s">
        <v>24255</v>
      </c>
      <c r="G3528" t="s">
        <v>6</v>
      </c>
      <c r="H3528" t="s">
        <v>5</v>
      </c>
      <c r="I3528" t="s">
        <v>24254</v>
      </c>
      <c r="J3528">
        <v>60007762</v>
      </c>
      <c r="K3528" t="s">
        <v>24253</v>
      </c>
      <c r="L3528" t="s">
        <v>24252</v>
      </c>
      <c r="M3528" t="s">
        <v>699</v>
      </c>
      <c r="N3528">
        <v>3</v>
      </c>
      <c r="O3528" t="s">
        <v>24251</v>
      </c>
      <c r="P3528" t="s">
        <v>24250</v>
      </c>
      <c r="Q3528" t="s">
        <v>24249</v>
      </c>
      <c r="R3528" s="7">
        <v>43340</v>
      </c>
      <c r="S3528" s="8">
        <f t="shared" si="440"/>
        <v>2018</v>
      </c>
      <c r="T3528" s="8">
        <v>2018</v>
      </c>
      <c r="U3528" s="8">
        <f t="shared" si="441"/>
        <v>4</v>
      </c>
      <c r="V3528" s="7">
        <v>43340</v>
      </c>
      <c r="W3528" t="s">
        <v>4817</v>
      </c>
      <c r="X3528" s="2">
        <v>0.59599999999999997</v>
      </c>
      <c r="Y3528" s="6">
        <f t="shared" si="446"/>
        <v>1.5909879608125784E-2</v>
      </c>
      <c r="AA3528" t="s">
        <v>4816</v>
      </c>
      <c r="AB3528">
        <v>19900191993</v>
      </c>
      <c r="AD3528" t="s">
        <v>1</v>
      </c>
      <c r="AE3528">
        <v>2018</v>
      </c>
      <c r="AF3528">
        <v>138</v>
      </c>
      <c r="AG3528" t="s">
        <v>24248</v>
      </c>
      <c r="AI3528" t="s">
        <v>24247</v>
      </c>
      <c r="AJ3528" t="s">
        <v>24246</v>
      </c>
      <c r="AK3528" t="s">
        <v>24245</v>
      </c>
      <c r="AL3528">
        <v>0</v>
      </c>
      <c r="AM3528" s="5">
        <f t="shared" si="442"/>
        <v>0</v>
      </c>
      <c r="AN3528" s="4">
        <f t="shared" si="447"/>
        <v>0</v>
      </c>
      <c r="AO3528" s="3"/>
      <c r="AP3528">
        <v>0</v>
      </c>
      <c r="AQ3528" t="s">
        <v>125</v>
      </c>
      <c r="AR3528" t="s">
        <v>24244</v>
      </c>
      <c r="AS3528" t="s">
        <v>3430</v>
      </c>
      <c r="AT3528" s="2" t="s">
        <v>7</v>
      </c>
      <c r="AU3528" s="1">
        <f t="shared" si="443"/>
        <v>1.1136915725688048</v>
      </c>
      <c r="AV3528" s="1">
        <f t="shared" si="444"/>
        <v>0.79549398040628916</v>
      </c>
      <c r="AW3528" s="1">
        <f t="shared" si="445"/>
        <v>0.47729638824377346</v>
      </c>
    </row>
    <row r="3529" spans="1:49" x14ac:dyDescent="0.2">
      <c r="A3529">
        <v>3527</v>
      </c>
      <c r="B3529" t="s">
        <v>24243</v>
      </c>
      <c r="C3529" t="s">
        <v>24242</v>
      </c>
      <c r="F3529" t="s">
        <v>24241</v>
      </c>
      <c r="G3529" t="s">
        <v>6</v>
      </c>
      <c r="H3529" t="s">
        <v>5</v>
      </c>
      <c r="I3529" t="s">
        <v>24240</v>
      </c>
      <c r="J3529" t="s">
        <v>24239</v>
      </c>
      <c r="K3529" t="s">
        <v>24238</v>
      </c>
      <c r="L3529" t="s">
        <v>24237</v>
      </c>
      <c r="M3529" t="s">
        <v>15939</v>
      </c>
      <c r="N3529">
        <v>8</v>
      </c>
      <c r="O3529" t="s">
        <v>24236</v>
      </c>
      <c r="P3529" t="s">
        <v>24235</v>
      </c>
      <c r="Q3529" t="s">
        <v>24234</v>
      </c>
      <c r="R3529" s="7">
        <v>43340</v>
      </c>
      <c r="S3529" s="8">
        <f t="shared" si="440"/>
        <v>2018</v>
      </c>
      <c r="T3529" s="8">
        <v>2018</v>
      </c>
      <c r="U3529" s="8">
        <f t="shared" si="441"/>
        <v>4</v>
      </c>
      <c r="V3529" s="7">
        <v>43340</v>
      </c>
      <c r="W3529" t="s">
        <v>4582</v>
      </c>
      <c r="X3529" s="2">
        <v>2.0070000000000001</v>
      </c>
      <c r="Y3529" s="6">
        <f t="shared" si="446"/>
        <v>5.3575718747497406E-2</v>
      </c>
      <c r="AA3529">
        <v>948276</v>
      </c>
      <c r="AB3529">
        <v>27962</v>
      </c>
      <c r="AC3529">
        <v>19448007</v>
      </c>
      <c r="AD3529" t="s">
        <v>1</v>
      </c>
      <c r="AE3529">
        <v>45</v>
      </c>
      <c r="AF3529">
        <v>16</v>
      </c>
      <c r="AH3529" t="s">
        <v>24233</v>
      </c>
      <c r="AI3529" t="s">
        <v>24232</v>
      </c>
      <c r="AJ3529" t="s">
        <v>24231</v>
      </c>
      <c r="AK3529" t="s">
        <v>24230</v>
      </c>
      <c r="AL3529">
        <v>18</v>
      </c>
      <c r="AM3529" s="5">
        <f t="shared" si="442"/>
        <v>4.5</v>
      </c>
      <c r="AN3529" s="4">
        <f t="shared" si="447"/>
        <v>6.815600151457781E-3</v>
      </c>
      <c r="AO3529" s="3"/>
      <c r="AP3529">
        <v>1</v>
      </c>
      <c r="AQ3529" t="s">
        <v>9850</v>
      </c>
      <c r="AR3529">
        <v>217720</v>
      </c>
      <c r="AS3529" t="s">
        <v>15930</v>
      </c>
      <c r="AT3529" s="2">
        <v>4.72</v>
      </c>
      <c r="AU3529" s="1">
        <f t="shared" si="443"/>
        <v>3.9547683168685519</v>
      </c>
      <c r="AV3529" s="1">
        <f t="shared" si="444"/>
        <v>3.0195659449477592</v>
      </c>
      <c r="AW3529" s="1">
        <f t="shared" si="445"/>
        <v>2.0843635730269665</v>
      </c>
    </row>
    <row r="3530" spans="1:49" x14ac:dyDescent="0.2">
      <c r="A3530">
        <v>3528</v>
      </c>
      <c r="B3530" t="s">
        <v>24229</v>
      </c>
      <c r="C3530" t="s">
        <v>24228</v>
      </c>
      <c r="F3530" t="s">
        <v>24227</v>
      </c>
      <c r="G3530" t="s">
        <v>6</v>
      </c>
      <c r="H3530" t="s">
        <v>5</v>
      </c>
      <c r="I3530" t="s">
        <v>2189</v>
      </c>
      <c r="J3530" t="s">
        <v>24226</v>
      </c>
      <c r="K3530" t="s">
        <v>24225</v>
      </c>
      <c r="L3530" t="s">
        <v>24224</v>
      </c>
      <c r="M3530" t="s">
        <v>215</v>
      </c>
      <c r="N3530">
        <v>4</v>
      </c>
      <c r="O3530" t="s">
        <v>24223</v>
      </c>
      <c r="P3530" t="s">
        <v>24222</v>
      </c>
      <c r="Q3530" t="s">
        <v>24221</v>
      </c>
      <c r="R3530" s="7">
        <v>43340</v>
      </c>
      <c r="S3530" s="8">
        <f t="shared" si="440"/>
        <v>2018</v>
      </c>
      <c r="T3530" s="8">
        <v>2018</v>
      </c>
      <c r="U3530" s="8">
        <f t="shared" si="441"/>
        <v>4</v>
      </c>
      <c r="V3530" s="7">
        <v>43340</v>
      </c>
      <c r="W3530" t="s">
        <v>587</v>
      </c>
      <c r="X3530" s="2">
        <v>0.58699999999999997</v>
      </c>
      <c r="Y3530" s="6">
        <f t="shared" si="446"/>
        <v>1.5669629748271536E-2</v>
      </c>
      <c r="AB3530">
        <v>21100374601</v>
      </c>
      <c r="AC3530">
        <v>21693536</v>
      </c>
      <c r="AD3530" t="s">
        <v>1</v>
      </c>
      <c r="AE3530">
        <v>6</v>
      </c>
      <c r="AG3530">
        <v>8449278</v>
      </c>
      <c r="AH3530" t="s">
        <v>24220</v>
      </c>
      <c r="AI3530" t="s">
        <v>24219</v>
      </c>
      <c r="AJ3530" t="s">
        <v>24218</v>
      </c>
      <c r="AK3530" t="s">
        <v>24217</v>
      </c>
      <c r="AL3530">
        <v>16</v>
      </c>
      <c r="AM3530" s="5">
        <f t="shared" si="442"/>
        <v>4</v>
      </c>
      <c r="AN3530" s="4">
        <f t="shared" si="447"/>
        <v>6.0583112457402496E-3</v>
      </c>
      <c r="AO3530" s="3"/>
      <c r="AP3530">
        <v>1</v>
      </c>
      <c r="AQ3530" t="s">
        <v>49</v>
      </c>
      <c r="AR3530" t="s">
        <v>24216</v>
      </c>
      <c r="AS3530" t="s">
        <v>48</v>
      </c>
      <c r="AT3530" s="2">
        <v>3.367</v>
      </c>
      <c r="AU3530" s="1">
        <f t="shared" si="443"/>
        <v>1.278623419751215</v>
      </c>
      <c r="AV3530" s="1">
        <f t="shared" si="444"/>
        <v>1.0863970497005893</v>
      </c>
      <c r="AW3530" s="1">
        <f t="shared" si="445"/>
        <v>0.89417067964996344</v>
      </c>
    </row>
    <row r="3531" spans="1:49" x14ac:dyDescent="0.2">
      <c r="A3531">
        <v>3529</v>
      </c>
      <c r="B3531" t="s">
        <v>24215</v>
      </c>
      <c r="C3531" t="s">
        <v>24214</v>
      </c>
      <c r="F3531" t="s">
        <v>24213</v>
      </c>
      <c r="G3531" t="s">
        <v>6</v>
      </c>
      <c r="H3531" t="s">
        <v>5</v>
      </c>
      <c r="I3531" t="s">
        <v>24212</v>
      </c>
      <c r="J3531" t="s">
        <v>24211</v>
      </c>
      <c r="K3531" t="s">
        <v>24210</v>
      </c>
      <c r="L3531" t="s">
        <v>24209</v>
      </c>
      <c r="M3531" t="s">
        <v>215</v>
      </c>
      <c r="N3531">
        <v>4</v>
      </c>
      <c r="O3531" t="s">
        <v>24208</v>
      </c>
      <c r="P3531" t="s">
        <v>24207</v>
      </c>
      <c r="Q3531" t="s">
        <v>24206</v>
      </c>
      <c r="R3531" s="7">
        <v>43340</v>
      </c>
      <c r="S3531" s="8">
        <f t="shared" si="440"/>
        <v>2018</v>
      </c>
      <c r="T3531" s="8">
        <v>2018</v>
      </c>
      <c r="U3531" s="8">
        <f t="shared" si="441"/>
        <v>4</v>
      </c>
      <c r="V3531" s="7">
        <v>43340</v>
      </c>
      <c r="W3531" t="s">
        <v>587</v>
      </c>
      <c r="X3531" s="2">
        <v>0.58699999999999997</v>
      </c>
      <c r="Y3531" s="6">
        <f t="shared" si="446"/>
        <v>1.5669629748271536E-2</v>
      </c>
      <c r="AB3531">
        <v>21100374601</v>
      </c>
      <c r="AC3531">
        <v>21693536</v>
      </c>
      <c r="AD3531" t="s">
        <v>1</v>
      </c>
      <c r="AE3531">
        <v>6</v>
      </c>
      <c r="AG3531">
        <v>8449279</v>
      </c>
      <c r="AH3531" t="s">
        <v>24205</v>
      </c>
      <c r="AI3531" t="s">
        <v>24204</v>
      </c>
      <c r="AJ3531" t="s">
        <v>24203</v>
      </c>
      <c r="AK3531" t="s">
        <v>24202</v>
      </c>
      <c r="AL3531">
        <v>9</v>
      </c>
      <c r="AM3531" s="5">
        <f t="shared" si="442"/>
        <v>2.25</v>
      </c>
      <c r="AN3531" s="4">
        <f t="shared" si="447"/>
        <v>3.4078000757288905E-3</v>
      </c>
      <c r="AO3531" s="3"/>
      <c r="AP3531">
        <v>1</v>
      </c>
      <c r="AQ3531" t="s">
        <v>49</v>
      </c>
      <c r="AR3531">
        <v>61571330</v>
      </c>
      <c r="AS3531" t="s">
        <v>48</v>
      </c>
      <c r="AT3531" s="2">
        <v>3.367</v>
      </c>
      <c r="AU3531" s="1">
        <f t="shared" si="443"/>
        <v>1.1991080846508742</v>
      </c>
      <c r="AV3531" s="1">
        <f t="shared" si="444"/>
        <v>0.95387149120002135</v>
      </c>
      <c r="AW3531" s="1">
        <f t="shared" si="445"/>
        <v>0.70863489774916844</v>
      </c>
    </row>
    <row r="3532" spans="1:49" x14ac:dyDescent="0.2">
      <c r="A3532">
        <v>3530</v>
      </c>
      <c r="B3532" t="s">
        <v>24201</v>
      </c>
      <c r="C3532" t="s">
        <v>24200</v>
      </c>
      <c r="F3532" t="s">
        <v>24199</v>
      </c>
      <c r="G3532" t="s">
        <v>6</v>
      </c>
      <c r="H3532" t="s">
        <v>5</v>
      </c>
      <c r="I3532" t="s">
        <v>2164</v>
      </c>
      <c r="J3532" t="s">
        <v>24198</v>
      </c>
      <c r="K3532" t="s">
        <v>24197</v>
      </c>
      <c r="L3532" t="s">
        <v>24196</v>
      </c>
      <c r="M3532" t="s">
        <v>24195</v>
      </c>
      <c r="N3532">
        <v>9</v>
      </c>
      <c r="O3532" t="s">
        <v>24194</v>
      </c>
      <c r="P3532" t="s">
        <v>24193</v>
      </c>
      <c r="Q3532" t="s">
        <v>24192</v>
      </c>
      <c r="R3532" s="7">
        <v>43340</v>
      </c>
      <c r="S3532" s="8">
        <f t="shared" si="440"/>
        <v>2018</v>
      </c>
      <c r="T3532" s="8">
        <v>2018</v>
      </c>
      <c r="U3532" s="8">
        <f t="shared" si="441"/>
        <v>4</v>
      </c>
      <c r="V3532" s="7">
        <v>43340</v>
      </c>
      <c r="W3532" t="s">
        <v>587</v>
      </c>
      <c r="X3532" s="2">
        <v>0.58699999999999997</v>
      </c>
      <c r="Y3532" s="6">
        <f t="shared" si="446"/>
        <v>1.5669629748271536E-2</v>
      </c>
      <c r="AB3532">
        <v>21100374601</v>
      </c>
      <c r="AC3532">
        <v>21693536</v>
      </c>
      <c r="AD3532" t="s">
        <v>1</v>
      </c>
      <c r="AE3532">
        <v>6</v>
      </c>
      <c r="AG3532">
        <v>8449930</v>
      </c>
      <c r="AH3532" t="s">
        <v>24191</v>
      </c>
      <c r="AI3532" t="s">
        <v>24190</v>
      </c>
      <c r="AJ3532" t="s">
        <v>24189</v>
      </c>
      <c r="AK3532" t="s">
        <v>24188</v>
      </c>
      <c r="AL3532">
        <v>22</v>
      </c>
      <c r="AM3532" s="5">
        <f t="shared" si="442"/>
        <v>5.5</v>
      </c>
      <c r="AN3532" s="4">
        <f t="shared" si="447"/>
        <v>8.330177962892843E-3</v>
      </c>
      <c r="AO3532" s="3"/>
      <c r="AP3532">
        <v>1</v>
      </c>
      <c r="AQ3532" t="s">
        <v>84</v>
      </c>
      <c r="AR3532">
        <v>201506320137</v>
      </c>
      <c r="AS3532" t="s">
        <v>375</v>
      </c>
      <c r="AT3532" s="2">
        <v>3.367</v>
      </c>
      <c r="AU3532" s="1">
        <f t="shared" si="443"/>
        <v>1.3467794212657926</v>
      </c>
      <c r="AV3532" s="1">
        <f t="shared" si="444"/>
        <v>1.199990385558219</v>
      </c>
      <c r="AW3532" s="1">
        <f t="shared" si="445"/>
        <v>1.0532013498506452</v>
      </c>
    </row>
    <row r="3533" spans="1:49" x14ac:dyDescent="0.2">
      <c r="A3533">
        <v>3531</v>
      </c>
      <c r="B3533" t="s">
        <v>24187</v>
      </c>
      <c r="C3533" t="s">
        <v>24186</v>
      </c>
      <c r="F3533" t="s">
        <v>24185</v>
      </c>
      <c r="G3533" t="s">
        <v>6</v>
      </c>
      <c r="H3533" t="s">
        <v>5</v>
      </c>
      <c r="I3533" t="s">
        <v>3642</v>
      </c>
      <c r="J3533" t="s">
        <v>24184</v>
      </c>
      <c r="K3533" t="s">
        <v>24183</v>
      </c>
      <c r="L3533" t="s">
        <v>24182</v>
      </c>
      <c r="M3533" t="s">
        <v>24181</v>
      </c>
      <c r="N3533">
        <v>6</v>
      </c>
      <c r="O3533" t="s">
        <v>24180</v>
      </c>
      <c r="P3533" t="s">
        <v>24179</v>
      </c>
      <c r="Q3533" t="s">
        <v>24178</v>
      </c>
      <c r="R3533" s="7">
        <v>43340</v>
      </c>
      <c r="S3533" s="8">
        <f t="shared" si="440"/>
        <v>2018</v>
      </c>
      <c r="T3533" s="8">
        <v>2018</v>
      </c>
      <c r="U3533" s="8">
        <f t="shared" si="441"/>
        <v>4</v>
      </c>
      <c r="V3533" s="7">
        <v>43340</v>
      </c>
      <c r="W3533" t="s">
        <v>587</v>
      </c>
      <c r="X3533" s="2">
        <v>0.58699999999999997</v>
      </c>
      <c r="Y3533" s="6">
        <f t="shared" si="446"/>
        <v>1.5669629748271536E-2</v>
      </c>
      <c r="AB3533">
        <v>21100374601</v>
      </c>
      <c r="AC3533">
        <v>21693536</v>
      </c>
      <c r="AD3533" t="s">
        <v>1</v>
      </c>
      <c r="AE3533">
        <v>6</v>
      </c>
      <c r="AG3533">
        <v>8449940</v>
      </c>
      <c r="AH3533" t="s">
        <v>24177</v>
      </c>
      <c r="AI3533" t="s">
        <v>24176</v>
      </c>
      <c r="AJ3533" t="s">
        <v>24175</v>
      </c>
      <c r="AK3533" t="s">
        <v>24174</v>
      </c>
      <c r="AL3533">
        <v>27</v>
      </c>
      <c r="AM3533" s="5">
        <f t="shared" si="442"/>
        <v>6.75</v>
      </c>
      <c r="AN3533" s="4">
        <f t="shared" si="447"/>
        <v>1.0223400227186671E-2</v>
      </c>
      <c r="AO3533" s="3"/>
      <c r="AP3533">
        <v>1</v>
      </c>
      <c r="AR3533" t="s">
        <v>0</v>
      </c>
      <c r="AS3533" t="s">
        <v>5408</v>
      </c>
      <c r="AT3533" s="2">
        <v>3.367</v>
      </c>
      <c r="AU3533" s="1">
        <f t="shared" si="443"/>
        <v>1.4035760891946076</v>
      </c>
      <c r="AV3533" s="1">
        <f t="shared" si="444"/>
        <v>1.2946514987729103</v>
      </c>
      <c r="AW3533" s="1">
        <f t="shared" si="445"/>
        <v>1.185726908351213</v>
      </c>
    </row>
    <row r="3534" spans="1:49" x14ac:dyDescent="0.2">
      <c r="A3534">
        <v>3532</v>
      </c>
      <c r="B3534" t="s">
        <v>24173</v>
      </c>
      <c r="C3534" t="s">
        <v>24172</v>
      </c>
      <c r="F3534" t="s">
        <v>24171</v>
      </c>
      <c r="G3534" t="s">
        <v>6</v>
      </c>
      <c r="H3534" t="s">
        <v>5</v>
      </c>
      <c r="I3534" t="s">
        <v>24170</v>
      </c>
      <c r="J3534">
        <v>60005273</v>
      </c>
      <c r="K3534" t="s">
        <v>3300</v>
      </c>
      <c r="L3534" t="s">
        <v>141</v>
      </c>
      <c r="M3534" t="s">
        <v>140</v>
      </c>
      <c r="N3534">
        <v>4</v>
      </c>
      <c r="O3534" t="s">
        <v>24169</v>
      </c>
      <c r="P3534" t="s">
        <v>24168</v>
      </c>
      <c r="Q3534" t="s">
        <v>24167</v>
      </c>
      <c r="R3534" s="7">
        <v>43340</v>
      </c>
      <c r="S3534" s="8">
        <f t="shared" si="440"/>
        <v>2018</v>
      </c>
      <c r="T3534" s="8">
        <v>2018</v>
      </c>
      <c r="U3534" s="8">
        <f t="shared" si="441"/>
        <v>4</v>
      </c>
      <c r="V3534" s="7">
        <v>43340</v>
      </c>
      <c r="W3534" t="s">
        <v>587</v>
      </c>
      <c r="X3534" s="2">
        <v>0.58699999999999997</v>
      </c>
      <c r="Y3534" s="6">
        <f t="shared" si="446"/>
        <v>1.5669629748271536E-2</v>
      </c>
      <c r="AB3534">
        <v>21100374601</v>
      </c>
      <c r="AC3534">
        <v>21693536</v>
      </c>
      <c r="AD3534" t="s">
        <v>1</v>
      </c>
      <c r="AE3534">
        <v>6</v>
      </c>
      <c r="AG3534">
        <v>8449942</v>
      </c>
      <c r="AH3534" t="s">
        <v>24166</v>
      </c>
      <c r="AI3534" t="s">
        <v>24165</v>
      </c>
      <c r="AJ3534" t="s">
        <v>24164</v>
      </c>
      <c r="AK3534" t="s">
        <v>24163</v>
      </c>
      <c r="AL3534">
        <v>3</v>
      </c>
      <c r="AM3534" s="5">
        <f t="shared" si="442"/>
        <v>0.75</v>
      </c>
      <c r="AN3534" s="4">
        <f t="shared" si="447"/>
        <v>1.1359333585762969E-3</v>
      </c>
      <c r="AO3534" s="3"/>
      <c r="AP3534">
        <v>1</v>
      </c>
      <c r="AQ3534" t="s">
        <v>849</v>
      </c>
      <c r="AR3534">
        <v>20174030201820</v>
      </c>
      <c r="AS3534" t="s">
        <v>848</v>
      </c>
      <c r="AT3534" s="2">
        <v>3.367</v>
      </c>
      <c r="AU3534" s="1">
        <f t="shared" si="443"/>
        <v>1.1309520831362962</v>
      </c>
      <c r="AV3534" s="1">
        <f t="shared" si="444"/>
        <v>0.84027815534239159</v>
      </c>
      <c r="AW3534" s="1">
        <f t="shared" si="445"/>
        <v>0.54960422754848681</v>
      </c>
    </row>
    <row r="3535" spans="1:49" x14ac:dyDescent="0.2">
      <c r="A3535">
        <v>3533</v>
      </c>
      <c r="B3535" t="s">
        <v>24162</v>
      </c>
      <c r="C3535" t="s">
        <v>24161</v>
      </c>
      <c r="E3535">
        <v>30048106</v>
      </c>
      <c r="F3535" t="s">
        <v>24160</v>
      </c>
      <c r="G3535" t="s">
        <v>6</v>
      </c>
      <c r="H3535" t="s">
        <v>5</v>
      </c>
      <c r="I3535" t="s">
        <v>24159</v>
      </c>
      <c r="J3535" t="s">
        <v>24158</v>
      </c>
      <c r="K3535" t="s">
        <v>24157</v>
      </c>
      <c r="L3535" t="s">
        <v>24156</v>
      </c>
      <c r="M3535" t="s">
        <v>24155</v>
      </c>
      <c r="N3535">
        <v>9</v>
      </c>
      <c r="O3535" t="s">
        <v>24154</v>
      </c>
      <c r="P3535" t="s">
        <v>24153</v>
      </c>
      <c r="Q3535" t="s">
        <v>24152</v>
      </c>
      <c r="R3535" s="7">
        <v>43340</v>
      </c>
      <c r="S3535" s="8">
        <f t="shared" si="440"/>
        <v>2018</v>
      </c>
      <c r="T3535" s="8">
        <v>2018</v>
      </c>
      <c r="U3535" s="8">
        <f t="shared" si="441"/>
        <v>4</v>
      </c>
      <c r="V3535" s="7">
        <v>43340</v>
      </c>
      <c r="W3535" t="s">
        <v>3452</v>
      </c>
      <c r="X3535" s="2">
        <v>5.5540000000000003</v>
      </c>
      <c r="Y3535" s="6">
        <f t="shared" si="446"/>
        <v>0.14826085795894398</v>
      </c>
      <c r="AA3535">
        <v>19360851</v>
      </c>
      <c r="AB3535">
        <v>11500153511</v>
      </c>
      <c r="AC3535" t="s">
        <v>3451</v>
      </c>
      <c r="AD3535" t="s">
        <v>1</v>
      </c>
      <c r="AE3535">
        <v>12</v>
      </c>
      <c r="AF3535">
        <v>8</v>
      </c>
      <c r="AH3535" t="s">
        <v>24151</v>
      </c>
      <c r="AI3535" t="s">
        <v>24150</v>
      </c>
      <c r="AJ3535" t="s">
        <v>24149</v>
      </c>
      <c r="AK3535" t="s">
        <v>24148</v>
      </c>
      <c r="AL3535">
        <v>28</v>
      </c>
      <c r="AM3535" s="5">
        <f t="shared" si="442"/>
        <v>7</v>
      </c>
      <c r="AN3535" s="4">
        <f t="shared" si="447"/>
        <v>1.0602044680045438E-2</v>
      </c>
      <c r="AO3535" s="3"/>
      <c r="AP3535">
        <v>0</v>
      </c>
      <c r="AQ3535" t="s">
        <v>2871</v>
      </c>
      <c r="AR3535">
        <v>926030138</v>
      </c>
      <c r="AS3535" t="s">
        <v>2870</v>
      </c>
      <c r="AT3535" s="2">
        <v>15.881</v>
      </c>
      <c r="AU3535" s="1">
        <f t="shared" si="443"/>
        <v>10.69632139752744</v>
      </c>
      <c r="AV3535" s="1">
        <f t="shared" si="444"/>
        <v>7.9431451319494712</v>
      </c>
      <c r="AW3535" s="1">
        <f t="shared" si="445"/>
        <v>5.1899688663715002</v>
      </c>
    </row>
    <row r="3536" spans="1:49" x14ac:dyDescent="0.2">
      <c r="A3536">
        <v>3534</v>
      </c>
      <c r="B3536" t="s">
        <v>24147</v>
      </c>
      <c r="C3536" t="s">
        <v>24146</v>
      </c>
      <c r="E3536">
        <v>30044607</v>
      </c>
      <c r="F3536" t="s">
        <v>24145</v>
      </c>
      <c r="G3536" t="s">
        <v>6</v>
      </c>
      <c r="H3536" t="s">
        <v>5</v>
      </c>
      <c r="I3536" t="s">
        <v>24144</v>
      </c>
      <c r="J3536" t="s">
        <v>24143</v>
      </c>
      <c r="K3536" t="s">
        <v>24142</v>
      </c>
      <c r="L3536" t="s">
        <v>24141</v>
      </c>
      <c r="M3536" t="s">
        <v>108</v>
      </c>
      <c r="N3536">
        <v>5</v>
      </c>
      <c r="O3536" t="s">
        <v>24140</v>
      </c>
      <c r="P3536" t="s">
        <v>24139</v>
      </c>
      <c r="Q3536" t="s">
        <v>24138</v>
      </c>
      <c r="R3536" s="7">
        <v>43340</v>
      </c>
      <c r="S3536" s="8">
        <f t="shared" si="440"/>
        <v>2018</v>
      </c>
      <c r="T3536" s="8">
        <v>2018</v>
      </c>
      <c r="U3536" s="8">
        <f t="shared" si="441"/>
        <v>4</v>
      </c>
      <c r="V3536" s="7">
        <v>43340</v>
      </c>
      <c r="W3536" t="s">
        <v>3452</v>
      </c>
      <c r="X3536" s="2">
        <v>5.5540000000000003</v>
      </c>
      <c r="Y3536" s="6">
        <f t="shared" si="446"/>
        <v>0.14826085795894398</v>
      </c>
      <c r="AA3536">
        <v>19360851</v>
      </c>
      <c r="AB3536">
        <v>11500153511</v>
      </c>
      <c r="AC3536" t="s">
        <v>3451</v>
      </c>
      <c r="AD3536" t="s">
        <v>1</v>
      </c>
      <c r="AE3536">
        <v>12</v>
      </c>
      <c r="AF3536">
        <v>8</v>
      </c>
      <c r="AH3536" t="s">
        <v>24137</v>
      </c>
      <c r="AI3536" t="s">
        <v>24136</v>
      </c>
      <c r="AJ3536" t="s">
        <v>24135</v>
      </c>
      <c r="AK3536" t="s">
        <v>24134</v>
      </c>
      <c r="AL3536">
        <v>21</v>
      </c>
      <c r="AM3536" s="5">
        <f t="shared" si="442"/>
        <v>5.25</v>
      </c>
      <c r="AN3536" s="4">
        <f t="shared" si="447"/>
        <v>7.9515335100340777E-3</v>
      </c>
      <c r="AO3536" s="3"/>
      <c r="AP3536">
        <v>0</v>
      </c>
      <c r="AQ3536" t="s">
        <v>129</v>
      </c>
      <c r="AR3536" t="s">
        <v>24133</v>
      </c>
      <c r="AS3536" t="s">
        <v>128</v>
      </c>
      <c r="AT3536" s="2">
        <v>15.881</v>
      </c>
      <c r="AU3536" s="1">
        <f t="shared" si="443"/>
        <v>10.6168060624271</v>
      </c>
      <c r="AV3536" s="1">
        <f t="shared" si="444"/>
        <v>7.8106195734489026</v>
      </c>
      <c r="AW3536" s="1">
        <f t="shared" si="445"/>
        <v>5.0044330844707048</v>
      </c>
    </row>
    <row r="3537" spans="1:49" x14ac:dyDescent="0.2">
      <c r="A3537">
        <v>3535</v>
      </c>
      <c r="B3537" t="s">
        <v>24132</v>
      </c>
      <c r="C3537" t="s">
        <v>24131</v>
      </c>
      <c r="F3537" t="s">
        <v>24130</v>
      </c>
      <c r="G3537" t="s">
        <v>6</v>
      </c>
      <c r="H3537" t="s">
        <v>5</v>
      </c>
      <c r="I3537" t="s">
        <v>24129</v>
      </c>
      <c r="J3537" t="s">
        <v>24128</v>
      </c>
      <c r="K3537" t="s">
        <v>24127</v>
      </c>
      <c r="L3537" t="s">
        <v>748</v>
      </c>
      <c r="M3537" t="s">
        <v>215</v>
      </c>
      <c r="N3537">
        <v>5</v>
      </c>
      <c r="O3537" t="s">
        <v>24126</v>
      </c>
      <c r="P3537" t="s">
        <v>24125</v>
      </c>
      <c r="Q3537" t="s">
        <v>24124</v>
      </c>
      <c r="R3537" s="7">
        <v>43340</v>
      </c>
      <c r="S3537" s="8">
        <f t="shared" si="440"/>
        <v>2018</v>
      </c>
      <c r="T3537" s="8">
        <v>2018</v>
      </c>
      <c r="U3537" s="8">
        <f t="shared" si="441"/>
        <v>4</v>
      </c>
      <c r="V3537" s="7">
        <v>43340</v>
      </c>
      <c r="W3537" t="s">
        <v>4575</v>
      </c>
      <c r="X3537" s="2">
        <v>0.2</v>
      </c>
      <c r="Y3537" s="6">
        <f t="shared" si="446"/>
        <v>5.3388857745388539E-3</v>
      </c>
      <c r="AA3537">
        <v>161136</v>
      </c>
      <c r="AB3537">
        <v>16718</v>
      </c>
      <c r="AC3537">
        <v>21916349</v>
      </c>
      <c r="AD3537" t="s">
        <v>1</v>
      </c>
      <c r="AE3537">
        <v>72</v>
      </c>
      <c r="AF3537" s="9">
        <v>44478</v>
      </c>
      <c r="AH3537" t="s">
        <v>24123</v>
      </c>
      <c r="AI3537" t="s">
        <v>24122</v>
      </c>
      <c r="AJ3537" t="s">
        <v>24121</v>
      </c>
      <c r="AK3537" t="s">
        <v>24120</v>
      </c>
      <c r="AL3537">
        <v>1</v>
      </c>
      <c r="AM3537" s="5">
        <f t="shared" si="442"/>
        <v>0.25</v>
      </c>
      <c r="AN3537" s="4">
        <f t="shared" si="447"/>
        <v>3.786444528587656E-4</v>
      </c>
      <c r="AO3537" s="3"/>
      <c r="AP3537">
        <v>0</v>
      </c>
      <c r="AQ3537" t="s">
        <v>49</v>
      </c>
      <c r="AR3537">
        <v>61405152</v>
      </c>
      <c r="AS3537" t="s">
        <v>48</v>
      </c>
      <c r="AT3537" s="2">
        <v>0.72599999999999998</v>
      </c>
      <c r="AU3537" s="1">
        <f t="shared" si="443"/>
        <v>0.38508133780348275</v>
      </c>
      <c r="AV3537" s="1">
        <f t="shared" si="444"/>
        <v>0.28587651136988096</v>
      </c>
      <c r="AW3537" s="1">
        <f t="shared" si="445"/>
        <v>0.1866716849362792</v>
      </c>
    </row>
    <row r="3538" spans="1:49" x14ac:dyDescent="0.2">
      <c r="A3538">
        <v>3536</v>
      </c>
      <c r="B3538" t="s">
        <v>24119</v>
      </c>
      <c r="C3538" t="s">
        <v>24118</v>
      </c>
      <c r="F3538" t="s">
        <v>24117</v>
      </c>
      <c r="G3538" t="s">
        <v>6</v>
      </c>
      <c r="H3538" t="s">
        <v>5</v>
      </c>
      <c r="I3538" t="s">
        <v>1328</v>
      </c>
      <c r="J3538" t="s">
        <v>24116</v>
      </c>
      <c r="K3538" t="s">
        <v>24115</v>
      </c>
      <c r="L3538" t="s">
        <v>24114</v>
      </c>
      <c r="M3538" t="s">
        <v>743</v>
      </c>
      <c r="N3538">
        <v>4</v>
      </c>
      <c r="O3538" t="s">
        <v>24113</v>
      </c>
      <c r="P3538" t="s">
        <v>24112</v>
      </c>
      <c r="Q3538" t="s">
        <v>24111</v>
      </c>
      <c r="R3538" s="7">
        <v>43340</v>
      </c>
      <c r="S3538" s="8">
        <f t="shared" si="440"/>
        <v>2018</v>
      </c>
      <c r="T3538" s="8">
        <v>2018</v>
      </c>
      <c r="U3538" s="8">
        <f t="shared" si="441"/>
        <v>4</v>
      </c>
      <c r="V3538" s="7">
        <v>43340</v>
      </c>
      <c r="W3538" t="s">
        <v>4575</v>
      </c>
      <c r="X3538" s="2">
        <v>0.2</v>
      </c>
      <c r="Y3538" s="6">
        <f t="shared" si="446"/>
        <v>5.3388857745388539E-3</v>
      </c>
      <c r="AA3538">
        <v>161136</v>
      </c>
      <c r="AB3538">
        <v>16718</v>
      </c>
      <c r="AC3538">
        <v>21916349</v>
      </c>
      <c r="AD3538" t="s">
        <v>1</v>
      </c>
      <c r="AE3538">
        <v>72</v>
      </c>
      <c r="AF3538" s="9">
        <v>44478</v>
      </c>
      <c r="AH3538" t="s">
        <v>24110</v>
      </c>
      <c r="AI3538" t="s">
        <v>24109</v>
      </c>
      <c r="AJ3538" t="s">
        <v>24108</v>
      </c>
      <c r="AK3538" t="s">
        <v>24107</v>
      </c>
      <c r="AL3538">
        <v>15</v>
      </c>
      <c r="AM3538" s="5">
        <f t="shared" si="442"/>
        <v>3.75</v>
      </c>
      <c r="AN3538" s="4">
        <f t="shared" si="447"/>
        <v>5.6796667928814843E-3</v>
      </c>
      <c r="AO3538" s="3"/>
      <c r="AP3538">
        <v>0</v>
      </c>
      <c r="AR3538" t="s">
        <v>0</v>
      </c>
      <c r="AT3538" s="2">
        <v>0.72599999999999998</v>
      </c>
      <c r="AU3538" s="1">
        <f t="shared" si="443"/>
        <v>0.54411200800416426</v>
      </c>
      <c r="AV3538" s="1">
        <f t="shared" si="444"/>
        <v>0.55092762837101683</v>
      </c>
      <c r="AW3538" s="1">
        <f t="shared" si="445"/>
        <v>0.55774324873786951</v>
      </c>
    </row>
    <row r="3539" spans="1:49" x14ac:dyDescent="0.2">
      <c r="A3539">
        <v>3537</v>
      </c>
      <c r="B3539" t="s">
        <v>24106</v>
      </c>
      <c r="C3539" t="s">
        <v>24105</v>
      </c>
      <c r="F3539" t="s">
        <v>24104</v>
      </c>
      <c r="G3539" t="s">
        <v>6</v>
      </c>
      <c r="H3539" t="s">
        <v>5</v>
      </c>
      <c r="I3539" t="s">
        <v>24103</v>
      </c>
      <c r="J3539">
        <v>60008898</v>
      </c>
      <c r="K3539" t="s">
        <v>94</v>
      </c>
      <c r="L3539" t="s">
        <v>93</v>
      </c>
      <c r="M3539" t="s">
        <v>14</v>
      </c>
      <c r="N3539">
        <v>2</v>
      </c>
      <c r="O3539" t="s">
        <v>24102</v>
      </c>
      <c r="P3539" t="s">
        <v>24101</v>
      </c>
      <c r="Q3539" t="s">
        <v>90</v>
      </c>
      <c r="R3539" s="7">
        <v>43340</v>
      </c>
      <c r="S3539" s="8">
        <f t="shared" si="440"/>
        <v>2018</v>
      </c>
      <c r="T3539" s="8">
        <v>2018</v>
      </c>
      <c r="U3539" s="8">
        <f t="shared" si="441"/>
        <v>4</v>
      </c>
      <c r="V3539" s="7">
        <v>43340</v>
      </c>
      <c r="W3539" t="s">
        <v>4575</v>
      </c>
      <c r="X3539" s="2">
        <v>0.2</v>
      </c>
      <c r="Y3539" s="6">
        <f t="shared" si="446"/>
        <v>5.3388857745388539E-3</v>
      </c>
      <c r="AA3539">
        <v>161136</v>
      </c>
      <c r="AB3539">
        <v>16718</v>
      </c>
      <c r="AC3539">
        <v>21916349</v>
      </c>
      <c r="AD3539" t="s">
        <v>1</v>
      </c>
      <c r="AE3539">
        <v>72</v>
      </c>
      <c r="AF3539" s="9">
        <v>44478</v>
      </c>
      <c r="AH3539" t="s">
        <v>24100</v>
      </c>
      <c r="AI3539" t="s">
        <v>24099</v>
      </c>
      <c r="AJ3539" t="s">
        <v>24098</v>
      </c>
      <c r="AK3539" t="s">
        <v>24097</v>
      </c>
      <c r="AL3539">
        <v>5</v>
      </c>
      <c r="AM3539" s="5">
        <f t="shared" si="442"/>
        <v>1.25</v>
      </c>
      <c r="AN3539" s="4">
        <f t="shared" si="447"/>
        <v>1.8932222642938281E-3</v>
      </c>
      <c r="AO3539" s="3"/>
      <c r="AP3539">
        <v>0</v>
      </c>
      <c r="AR3539" t="s">
        <v>0</v>
      </c>
      <c r="AT3539" s="2">
        <v>0.72599999999999998</v>
      </c>
      <c r="AU3539" s="1">
        <f t="shared" si="443"/>
        <v>0.43051867214653455</v>
      </c>
      <c r="AV3539" s="1">
        <f t="shared" si="444"/>
        <v>0.3616054019416341</v>
      </c>
      <c r="AW3539" s="1">
        <f t="shared" si="445"/>
        <v>0.29269213173673353</v>
      </c>
    </row>
    <row r="3540" spans="1:49" x14ac:dyDescent="0.2">
      <c r="A3540">
        <v>3538</v>
      </c>
      <c r="B3540" t="s">
        <v>24096</v>
      </c>
      <c r="C3540" t="s">
        <v>24095</v>
      </c>
      <c r="F3540" t="s">
        <v>24094</v>
      </c>
      <c r="G3540" t="s">
        <v>6</v>
      </c>
      <c r="H3540" t="s">
        <v>5</v>
      </c>
      <c r="I3540" t="s">
        <v>4746</v>
      </c>
      <c r="J3540">
        <v>60069720</v>
      </c>
      <c r="K3540" t="s">
        <v>1374</v>
      </c>
      <c r="L3540" t="s">
        <v>286</v>
      </c>
      <c r="M3540" t="s">
        <v>54</v>
      </c>
      <c r="N3540">
        <v>4</v>
      </c>
      <c r="O3540" t="s">
        <v>24093</v>
      </c>
      <c r="P3540" t="s">
        <v>24092</v>
      </c>
      <c r="Q3540" t="s">
        <v>24091</v>
      </c>
      <c r="R3540" s="7">
        <v>43340</v>
      </c>
      <c r="S3540" s="8">
        <f t="shared" si="440"/>
        <v>2018</v>
      </c>
      <c r="T3540" s="8">
        <v>2018</v>
      </c>
      <c r="U3540" s="8">
        <f t="shared" si="441"/>
        <v>4</v>
      </c>
      <c r="V3540" s="7">
        <v>43340</v>
      </c>
      <c r="W3540" t="s">
        <v>4575</v>
      </c>
      <c r="X3540" s="2">
        <v>0.2</v>
      </c>
      <c r="Y3540" s="6">
        <f t="shared" si="446"/>
        <v>5.3388857745388539E-3</v>
      </c>
      <c r="AA3540">
        <v>161136</v>
      </c>
      <c r="AB3540">
        <v>16718</v>
      </c>
      <c r="AC3540">
        <v>21916349</v>
      </c>
      <c r="AD3540" t="s">
        <v>1</v>
      </c>
      <c r="AE3540">
        <v>72</v>
      </c>
      <c r="AF3540" s="9">
        <v>44478</v>
      </c>
      <c r="AH3540" t="s">
        <v>24090</v>
      </c>
      <c r="AI3540" t="s">
        <v>24089</v>
      </c>
      <c r="AJ3540" t="s">
        <v>24088</v>
      </c>
      <c r="AK3540" t="s">
        <v>24087</v>
      </c>
      <c r="AL3540">
        <v>5</v>
      </c>
      <c r="AM3540" s="5">
        <f t="shared" si="442"/>
        <v>1.25</v>
      </c>
      <c r="AN3540" s="4">
        <f t="shared" si="447"/>
        <v>1.8932222642938281E-3</v>
      </c>
      <c r="AO3540" s="3"/>
      <c r="AP3540">
        <v>0</v>
      </c>
      <c r="AQ3540" t="s">
        <v>49</v>
      </c>
      <c r="AR3540">
        <v>61372034</v>
      </c>
      <c r="AS3540" t="s">
        <v>48</v>
      </c>
      <c r="AT3540" s="2">
        <v>0.72599999999999998</v>
      </c>
      <c r="AU3540" s="1">
        <f t="shared" si="443"/>
        <v>0.43051867214653455</v>
      </c>
      <c r="AV3540" s="1">
        <f t="shared" si="444"/>
        <v>0.3616054019416341</v>
      </c>
      <c r="AW3540" s="1">
        <f t="shared" si="445"/>
        <v>0.29269213173673353</v>
      </c>
    </row>
    <row r="3541" spans="1:49" x14ac:dyDescent="0.2">
      <c r="A3541">
        <v>3539</v>
      </c>
      <c r="B3541" t="s">
        <v>24086</v>
      </c>
      <c r="C3541" t="s">
        <v>24085</v>
      </c>
      <c r="F3541" t="s">
        <v>24084</v>
      </c>
      <c r="G3541" t="s">
        <v>6</v>
      </c>
      <c r="H3541" t="s">
        <v>5</v>
      </c>
      <c r="I3541" t="s">
        <v>749</v>
      </c>
      <c r="J3541">
        <v>60064143</v>
      </c>
      <c r="K3541" t="s">
        <v>2114</v>
      </c>
      <c r="L3541" t="s">
        <v>55</v>
      </c>
      <c r="M3541" t="s">
        <v>54</v>
      </c>
      <c r="N3541">
        <v>4</v>
      </c>
      <c r="O3541" t="s">
        <v>24083</v>
      </c>
      <c r="P3541" t="s">
        <v>24082</v>
      </c>
      <c r="Q3541" t="s">
        <v>2113</v>
      </c>
      <c r="R3541" s="7">
        <v>43340</v>
      </c>
      <c r="S3541" s="8">
        <f t="shared" si="440"/>
        <v>2018</v>
      </c>
      <c r="T3541" s="8">
        <v>2018</v>
      </c>
      <c r="U3541" s="8">
        <f t="shared" si="441"/>
        <v>4</v>
      </c>
      <c r="V3541" s="7">
        <v>43340</v>
      </c>
      <c r="W3541" t="s">
        <v>4575</v>
      </c>
      <c r="X3541" s="2">
        <v>0.2</v>
      </c>
      <c r="Y3541" s="6">
        <f t="shared" si="446"/>
        <v>5.3388857745388539E-3</v>
      </c>
      <c r="AA3541">
        <v>161136</v>
      </c>
      <c r="AB3541">
        <v>16718</v>
      </c>
      <c r="AC3541">
        <v>21916349</v>
      </c>
      <c r="AD3541" t="s">
        <v>1</v>
      </c>
      <c r="AE3541">
        <v>72</v>
      </c>
      <c r="AF3541" s="9">
        <v>44478</v>
      </c>
      <c r="AH3541" t="s">
        <v>24081</v>
      </c>
      <c r="AI3541" t="s">
        <v>24080</v>
      </c>
      <c r="AJ3541" t="s">
        <v>24079</v>
      </c>
      <c r="AK3541" t="s">
        <v>24078</v>
      </c>
      <c r="AL3541">
        <v>0</v>
      </c>
      <c r="AM3541" s="5">
        <f t="shared" si="442"/>
        <v>0</v>
      </c>
      <c r="AN3541" s="4">
        <f t="shared" si="447"/>
        <v>0</v>
      </c>
      <c r="AO3541" s="3"/>
      <c r="AP3541">
        <v>0</v>
      </c>
      <c r="AQ3541" t="s">
        <v>49</v>
      </c>
      <c r="AR3541">
        <v>41401572</v>
      </c>
      <c r="AS3541" t="s">
        <v>48</v>
      </c>
      <c r="AT3541" s="2">
        <v>0.72599999999999998</v>
      </c>
      <c r="AU3541" s="1">
        <f t="shared" si="443"/>
        <v>0.37372200421771973</v>
      </c>
      <c r="AV3541" s="1">
        <f t="shared" si="444"/>
        <v>0.2669442887269427</v>
      </c>
      <c r="AW3541" s="1">
        <f t="shared" si="445"/>
        <v>0.16016657323616562</v>
      </c>
    </row>
    <row r="3542" spans="1:49" x14ac:dyDescent="0.2">
      <c r="A3542">
        <v>3540</v>
      </c>
      <c r="B3542" t="s">
        <v>24077</v>
      </c>
      <c r="C3542" t="s">
        <v>24076</v>
      </c>
      <c r="F3542" t="s">
        <v>24075</v>
      </c>
      <c r="G3542" t="s">
        <v>6</v>
      </c>
      <c r="H3542" t="s">
        <v>5</v>
      </c>
      <c r="I3542" t="s">
        <v>12254</v>
      </c>
      <c r="J3542">
        <v>60109923</v>
      </c>
      <c r="K3542" t="s">
        <v>1327</v>
      </c>
      <c r="L3542" t="s">
        <v>701</v>
      </c>
      <c r="M3542" t="s">
        <v>14</v>
      </c>
      <c r="N3542">
        <v>2</v>
      </c>
      <c r="O3542" t="s">
        <v>24074</v>
      </c>
      <c r="P3542" t="s">
        <v>24073</v>
      </c>
      <c r="Q3542" t="s">
        <v>21083</v>
      </c>
      <c r="R3542" s="7">
        <v>43340</v>
      </c>
      <c r="S3542" s="8">
        <f t="shared" si="440"/>
        <v>2018</v>
      </c>
      <c r="T3542" s="8">
        <v>2018</v>
      </c>
      <c r="U3542" s="8">
        <f t="shared" si="441"/>
        <v>4</v>
      </c>
      <c r="V3542" s="7">
        <v>43340</v>
      </c>
      <c r="W3542" t="s">
        <v>4575</v>
      </c>
      <c r="X3542" s="2">
        <v>0.2</v>
      </c>
      <c r="Y3542" s="6">
        <f t="shared" si="446"/>
        <v>5.3388857745388539E-3</v>
      </c>
      <c r="AA3542">
        <v>161136</v>
      </c>
      <c r="AB3542">
        <v>16718</v>
      </c>
      <c r="AC3542">
        <v>21916349</v>
      </c>
      <c r="AD3542" t="s">
        <v>1</v>
      </c>
      <c r="AE3542">
        <v>72</v>
      </c>
      <c r="AF3542" s="9">
        <v>44478</v>
      </c>
      <c r="AH3542" t="s">
        <v>24072</v>
      </c>
      <c r="AI3542" t="s">
        <v>24071</v>
      </c>
      <c r="AJ3542" t="s">
        <v>24070</v>
      </c>
      <c r="AK3542" t="s">
        <v>24069</v>
      </c>
      <c r="AL3542">
        <v>3</v>
      </c>
      <c r="AM3542" s="5">
        <f t="shared" si="442"/>
        <v>0.75</v>
      </c>
      <c r="AN3542" s="4">
        <f t="shared" si="447"/>
        <v>1.1359333585762969E-3</v>
      </c>
      <c r="AO3542" s="3"/>
      <c r="AP3542">
        <v>0</v>
      </c>
      <c r="AR3542" t="s">
        <v>0</v>
      </c>
      <c r="AT3542" s="2">
        <v>0.72599999999999998</v>
      </c>
      <c r="AU3542" s="1">
        <f t="shared" si="443"/>
        <v>0.40780000497500862</v>
      </c>
      <c r="AV3542" s="1">
        <f t="shared" si="444"/>
        <v>0.32374095665575753</v>
      </c>
      <c r="AW3542" s="1">
        <f t="shared" si="445"/>
        <v>0.23968190833650638</v>
      </c>
    </row>
    <row r="3543" spans="1:49" x14ac:dyDescent="0.2">
      <c r="A3543">
        <v>3541</v>
      </c>
      <c r="B3543" t="s">
        <v>24068</v>
      </c>
      <c r="C3543" t="s">
        <v>24067</v>
      </c>
      <c r="F3543" t="s">
        <v>24066</v>
      </c>
      <c r="G3543" t="s">
        <v>6</v>
      </c>
      <c r="H3543" t="s">
        <v>5</v>
      </c>
      <c r="I3543" t="s">
        <v>24065</v>
      </c>
      <c r="J3543" t="s">
        <v>24064</v>
      </c>
      <c r="K3543" t="s">
        <v>24063</v>
      </c>
      <c r="L3543" t="s">
        <v>24062</v>
      </c>
      <c r="M3543" t="s">
        <v>2487</v>
      </c>
      <c r="N3543">
        <v>5</v>
      </c>
      <c r="O3543" t="s">
        <v>24061</v>
      </c>
      <c r="P3543" t="s">
        <v>24060</v>
      </c>
      <c r="Q3543" t="s">
        <v>24059</v>
      </c>
      <c r="R3543" s="7">
        <v>43339</v>
      </c>
      <c r="S3543" s="8">
        <f t="shared" si="440"/>
        <v>2018</v>
      </c>
      <c r="T3543" s="8">
        <v>2018</v>
      </c>
      <c r="U3543" s="8">
        <f t="shared" si="441"/>
        <v>4</v>
      </c>
      <c r="V3543" s="7">
        <v>43339</v>
      </c>
      <c r="W3543" t="s">
        <v>3312</v>
      </c>
      <c r="X3543" s="2">
        <v>1.1819999999999999</v>
      </c>
      <c r="Y3543" s="6">
        <f t="shared" si="446"/>
        <v>3.1552814927524625E-2</v>
      </c>
      <c r="AA3543">
        <v>36951</v>
      </c>
      <c r="AB3543">
        <v>27030</v>
      </c>
      <c r="AD3543" t="s">
        <v>1</v>
      </c>
      <c r="AE3543">
        <v>113</v>
      </c>
      <c r="AF3543">
        <v>9</v>
      </c>
      <c r="AG3543">
        <v>94103</v>
      </c>
      <c r="AI3543" t="s">
        <v>24058</v>
      </c>
      <c r="AK3543" t="s">
        <v>24057</v>
      </c>
      <c r="AL3543">
        <v>10</v>
      </c>
      <c r="AM3543" s="5">
        <f t="shared" si="442"/>
        <v>2.5</v>
      </c>
      <c r="AN3543" s="4">
        <f t="shared" si="447"/>
        <v>3.7864445285876562E-3</v>
      </c>
      <c r="AO3543" s="3"/>
      <c r="AP3543">
        <v>0</v>
      </c>
      <c r="AQ3543" t="s">
        <v>1922</v>
      </c>
      <c r="AR3543">
        <v>2016059</v>
      </c>
      <c r="AS3543" t="s">
        <v>4493</v>
      </c>
      <c r="AT3543" s="2">
        <v>3.7909999999999999</v>
      </c>
      <c r="AU3543" s="1">
        <f t="shared" si="443"/>
        <v>2.3222903807843531</v>
      </c>
      <c r="AV3543" s="1">
        <f t="shared" si="444"/>
        <v>1.7669629728056142</v>
      </c>
      <c r="AW3543" s="1">
        <f t="shared" si="445"/>
        <v>1.2116355648268746</v>
      </c>
    </row>
    <row r="3544" spans="1:49" x14ac:dyDescent="0.2">
      <c r="A3544">
        <v>3542</v>
      </c>
      <c r="B3544" t="s">
        <v>24056</v>
      </c>
      <c r="C3544" t="s">
        <v>24055</v>
      </c>
      <c r="F3544" t="s">
        <v>24054</v>
      </c>
      <c r="G3544" t="s">
        <v>6</v>
      </c>
      <c r="H3544" t="s">
        <v>5</v>
      </c>
      <c r="I3544" t="s">
        <v>2508</v>
      </c>
      <c r="J3544">
        <v>60025578</v>
      </c>
      <c r="K3544" t="s">
        <v>287</v>
      </c>
      <c r="L3544" t="s">
        <v>286</v>
      </c>
      <c r="M3544" t="s">
        <v>54</v>
      </c>
      <c r="N3544">
        <v>3</v>
      </c>
      <c r="O3544" t="s">
        <v>24053</v>
      </c>
      <c r="P3544" t="s">
        <v>24052</v>
      </c>
      <c r="Q3544" t="s">
        <v>598</v>
      </c>
      <c r="R3544" s="7">
        <v>43339</v>
      </c>
      <c r="S3544" s="8">
        <f t="shared" si="440"/>
        <v>2018</v>
      </c>
      <c r="T3544" s="8">
        <v>2018</v>
      </c>
      <c r="U3544" s="8">
        <f t="shared" si="441"/>
        <v>4</v>
      </c>
      <c r="V3544" s="7">
        <v>43339</v>
      </c>
      <c r="W3544" t="s">
        <v>587</v>
      </c>
      <c r="X3544" s="2">
        <v>0.58699999999999997</v>
      </c>
      <c r="Y3544" s="6">
        <f t="shared" si="446"/>
        <v>1.5669629748271536E-2</v>
      </c>
      <c r="AB3544">
        <v>21100374601</v>
      </c>
      <c r="AC3544">
        <v>21693536</v>
      </c>
      <c r="AD3544" t="s">
        <v>1</v>
      </c>
      <c r="AE3544">
        <v>6</v>
      </c>
      <c r="AG3544">
        <v>8447525</v>
      </c>
      <c r="AH3544" t="s">
        <v>24051</v>
      </c>
      <c r="AI3544" t="s">
        <v>24050</v>
      </c>
      <c r="AJ3544" t="s">
        <v>24049</v>
      </c>
      <c r="AK3544" t="s">
        <v>24048</v>
      </c>
      <c r="AL3544">
        <v>16</v>
      </c>
      <c r="AM3544" s="5">
        <f t="shared" si="442"/>
        <v>4</v>
      </c>
      <c r="AN3544" s="4">
        <f t="shared" si="447"/>
        <v>6.0583112457402496E-3</v>
      </c>
      <c r="AO3544" s="3"/>
      <c r="AP3544">
        <v>1</v>
      </c>
      <c r="AQ3544" t="s">
        <v>49</v>
      </c>
      <c r="AR3544">
        <v>61372001</v>
      </c>
      <c r="AS3544" t="s">
        <v>48</v>
      </c>
      <c r="AT3544" s="2">
        <v>3.367</v>
      </c>
      <c r="AU3544" s="1">
        <f t="shared" si="443"/>
        <v>1.278623419751215</v>
      </c>
      <c r="AV3544" s="1">
        <f t="shared" si="444"/>
        <v>1.0863970497005893</v>
      </c>
      <c r="AW3544" s="1">
        <f t="shared" si="445"/>
        <v>0.89417067964996344</v>
      </c>
    </row>
    <row r="3545" spans="1:49" x14ac:dyDescent="0.2">
      <c r="A3545">
        <v>3543</v>
      </c>
      <c r="B3545" t="s">
        <v>24047</v>
      </c>
      <c r="C3545" t="s">
        <v>24046</v>
      </c>
      <c r="F3545" t="s">
        <v>24045</v>
      </c>
      <c r="G3545" t="s">
        <v>6</v>
      </c>
      <c r="H3545" t="s">
        <v>5</v>
      </c>
      <c r="I3545" t="s">
        <v>1442</v>
      </c>
      <c r="J3545" t="s">
        <v>24044</v>
      </c>
      <c r="K3545" t="s">
        <v>24043</v>
      </c>
      <c r="L3545" t="s">
        <v>1216</v>
      </c>
      <c r="M3545" t="s">
        <v>215</v>
      </c>
      <c r="N3545">
        <v>5</v>
      </c>
      <c r="O3545" t="s">
        <v>24042</v>
      </c>
      <c r="P3545" t="s">
        <v>24041</v>
      </c>
      <c r="Q3545" t="s">
        <v>24040</v>
      </c>
      <c r="R3545" s="7">
        <v>43337</v>
      </c>
      <c r="S3545" s="8">
        <f t="shared" si="440"/>
        <v>2018</v>
      </c>
      <c r="T3545" s="8">
        <v>2018</v>
      </c>
      <c r="U3545" s="8">
        <f t="shared" si="441"/>
        <v>4</v>
      </c>
      <c r="V3545" s="7">
        <v>43337</v>
      </c>
      <c r="W3545" t="s">
        <v>1319</v>
      </c>
      <c r="X3545" s="2">
        <v>0.89900000000000002</v>
      </c>
      <c r="Y3545" s="6">
        <f t="shared" si="446"/>
        <v>2.399829155655215E-2</v>
      </c>
      <c r="AA3545">
        <v>19475705</v>
      </c>
      <c r="AB3545">
        <v>19700200835</v>
      </c>
      <c r="AC3545">
        <v>19475713</v>
      </c>
      <c r="AD3545" t="s">
        <v>1</v>
      </c>
      <c r="AE3545">
        <v>9</v>
      </c>
      <c r="AF3545">
        <v>1</v>
      </c>
      <c r="AH3545" t="s">
        <v>24039</v>
      </c>
      <c r="AI3545" t="s">
        <v>24038</v>
      </c>
      <c r="AJ3545" t="s">
        <v>24037</v>
      </c>
      <c r="AK3545" t="s">
        <v>24036</v>
      </c>
      <c r="AL3545">
        <v>1</v>
      </c>
      <c r="AM3545" s="5">
        <f t="shared" si="442"/>
        <v>0.25</v>
      </c>
      <c r="AN3545" s="4">
        <f t="shared" si="447"/>
        <v>3.786444528587656E-4</v>
      </c>
      <c r="AO3545" s="3"/>
      <c r="AP3545">
        <v>1</v>
      </c>
      <c r="AQ3545" t="s">
        <v>49</v>
      </c>
      <c r="AR3545" t="s">
        <v>24035</v>
      </c>
      <c r="AS3545" t="s">
        <v>48</v>
      </c>
      <c r="AT3545" s="2" t="s">
        <v>7</v>
      </c>
      <c r="AU3545" s="1">
        <f t="shared" si="443"/>
        <v>1.691239742544413</v>
      </c>
      <c r="AV3545" s="1">
        <f t="shared" si="444"/>
        <v>1.2188468004705457</v>
      </c>
      <c r="AW3545" s="1">
        <f t="shared" si="445"/>
        <v>0.74645385839667799</v>
      </c>
    </row>
    <row r="3546" spans="1:49" x14ac:dyDescent="0.2">
      <c r="A3546">
        <v>3544</v>
      </c>
      <c r="B3546" t="s">
        <v>24034</v>
      </c>
      <c r="C3546" t="s">
        <v>24033</v>
      </c>
      <c r="F3546" t="s">
        <v>24032</v>
      </c>
      <c r="G3546" t="s">
        <v>6</v>
      </c>
      <c r="H3546" t="s">
        <v>5</v>
      </c>
      <c r="I3546" t="s">
        <v>437</v>
      </c>
      <c r="J3546">
        <v>60073691</v>
      </c>
      <c r="K3546" t="s">
        <v>2168</v>
      </c>
      <c r="L3546" t="s">
        <v>122</v>
      </c>
      <c r="M3546" t="s">
        <v>54</v>
      </c>
      <c r="N3546">
        <v>4</v>
      </c>
      <c r="O3546" t="s">
        <v>24031</v>
      </c>
      <c r="P3546" t="s">
        <v>24030</v>
      </c>
      <c r="Q3546" t="s">
        <v>24029</v>
      </c>
      <c r="R3546" s="7">
        <v>43337</v>
      </c>
      <c r="S3546" s="8">
        <f t="shared" si="440"/>
        <v>2018</v>
      </c>
      <c r="T3546" s="8">
        <v>2018</v>
      </c>
      <c r="U3546" s="8">
        <f t="shared" si="441"/>
        <v>4</v>
      </c>
      <c r="V3546" s="7">
        <v>43337</v>
      </c>
      <c r="W3546" t="s">
        <v>24028</v>
      </c>
      <c r="X3546" s="2">
        <v>0.182</v>
      </c>
      <c r="Y3546" s="6">
        <f t="shared" si="446"/>
        <v>4.8583860548303574E-3</v>
      </c>
      <c r="AA3546" t="s">
        <v>24027</v>
      </c>
      <c r="AB3546">
        <v>4700153605</v>
      </c>
      <c r="AD3546" t="s">
        <v>1</v>
      </c>
      <c r="AE3546">
        <v>39</v>
      </c>
      <c r="AF3546">
        <v>8</v>
      </c>
      <c r="AH3546" t="s">
        <v>24026</v>
      </c>
      <c r="AI3546" t="s">
        <v>24025</v>
      </c>
      <c r="AJ3546" t="s">
        <v>24024</v>
      </c>
      <c r="AK3546" t="s">
        <v>24023</v>
      </c>
      <c r="AL3546">
        <v>0</v>
      </c>
      <c r="AM3546" s="5">
        <f t="shared" si="442"/>
        <v>0</v>
      </c>
      <c r="AN3546" s="4">
        <f t="shared" si="447"/>
        <v>0</v>
      </c>
      <c r="AO3546" s="3"/>
      <c r="AP3546">
        <v>0</v>
      </c>
      <c r="AQ3546" t="s">
        <v>49</v>
      </c>
      <c r="AR3546">
        <v>61379028</v>
      </c>
      <c r="AS3546" t="s">
        <v>48</v>
      </c>
      <c r="AT3546" s="2" t="s">
        <v>7</v>
      </c>
      <c r="AU3546" s="1">
        <f t="shared" si="443"/>
        <v>0.340087023838125</v>
      </c>
      <c r="AV3546" s="1">
        <f t="shared" si="444"/>
        <v>0.24291930274151788</v>
      </c>
      <c r="AW3546" s="1">
        <f t="shared" si="445"/>
        <v>0.14575158164491073</v>
      </c>
    </row>
    <row r="3547" spans="1:49" x14ac:dyDescent="0.2">
      <c r="A3547">
        <v>3545</v>
      </c>
      <c r="B3547" t="s">
        <v>24022</v>
      </c>
      <c r="C3547" t="s">
        <v>24021</v>
      </c>
      <c r="F3547" t="s">
        <v>24020</v>
      </c>
      <c r="G3547" t="s">
        <v>6</v>
      </c>
      <c r="H3547" t="s">
        <v>5</v>
      </c>
      <c r="I3547" t="s">
        <v>24019</v>
      </c>
      <c r="J3547" t="s">
        <v>24018</v>
      </c>
      <c r="K3547" t="s">
        <v>24017</v>
      </c>
      <c r="L3547" t="s">
        <v>443</v>
      </c>
      <c r="M3547" t="s">
        <v>215</v>
      </c>
      <c r="N3547">
        <v>5</v>
      </c>
      <c r="O3547" t="s">
        <v>24016</v>
      </c>
      <c r="P3547" t="s">
        <v>24015</v>
      </c>
      <c r="Q3547" t="s">
        <v>24014</v>
      </c>
      <c r="R3547" s="7">
        <v>43337</v>
      </c>
      <c r="S3547" s="8">
        <f t="shared" si="440"/>
        <v>2018</v>
      </c>
      <c r="T3547" s="8">
        <v>2018</v>
      </c>
      <c r="U3547" s="8">
        <f t="shared" si="441"/>
        <v>4</v>
      </c>
      <c r="V3547" s="7">
        <v>43337</v>
      </c>
      <c r="W3547" t="s">
        <v>24000</v>
      </c>
      <c r="X3547" s="2" t="s">
        <v>7</v>
      </c>
      <c r="Y3547" s="6" t="e">
        <f t="shared" si="446"/>
        <v>#VALUE!</v>
      </c>
      <c r="AA3547">
        <v>10001298</v>
      </c>
      <c r="AB3547">
        <v>59863</v>
      </c>
      <c r="AD3547" t="s">
        <v>1</v>
      </c>
      <c r="AE3547">
        <v>49</v>
      </c>
      <c r="AF3547">
        <v>8</v>
      </c>
      <c r="AI3547" t="s">
        <v>24013</v>
      </c>
      <c r="AJ3547" t="s">
        <v>24012</v>
      </c>
      <c r="AK3547" t="s">
        <v>24011</v>
      </c>
      <c r="AL3547">
        <v>16</v>
      </c>
      <c r="AM3547" s="5">
        <f t="shared" si="442"/>
        <v>4</v>
      </c>
      <c r="AN3547" s="4">
        <f t="shared" si="447"/>
        <v>6.0583112457402496E-3</v>
      </c>
      <c r="AO3547" s="3"/>
      <c r="AP3547">
        <v>0</v>
      </c>
      <c r="AR3547" t="s">
        <v>0</v>
      </c>
      <c r="AT3547" s="2" t="s">
        <v>7</v>
      </c>
      <c r="AU3547" s="1" t="e">
        <f t="shared" si="443"/>
        <v>#VALUE!</v>
      </c>
      <c r="AV3547" s="1" t="e">
        <f t="shared" si="444"/>
        <v>#VALUE!</v>
      </c>
      <c r="AW3547" s="1" t="e">
        <f t="shared" si="445"/>
        <v>#VALUE!</v>
      </c>
    </row>
    <row r="3548" spans="1:49" x14ac:dyDescent="0.2">
      <c r="A3548">
        <v>3546</v>
      </c>
      <c r="B3548" t="s">
        <v>24010</v>
      </c>
      <c r="C3548" t="s">
        <v>24009</v>
      </c>
      <c r="F3548" t="s">
        <v>24008</v>
      </c>
      <c r="G3548" t="s">
        <v>6</v>
      </c>
      <c r="H3548" t="s">
        <v>5</v>
      </c>
      <c r="I3548" t="s">
        <v>24007</v>
      </c>
      <c r="J3548" t="s">
        <v>24006</v>
      </c>
      <c r="K3548" t="s">
        <v>24005</v>
      </c>
      <c r="L3548" t="s">
        <v>24004</v>
      </c>
      <c r="M3548" t="s">
        <v>215</v>
      </c>
      <c r="N3548">
        <v>5</v>
      </c>
      <c r="O3548" t="s">
        <v>24003</v>
      </c>
      <c r="P3548" t="s">
        <v>24002</v>
      </c>
      <c r="Q3548" t="s">
        <v>24001</v>
      </c>
      <c r="R3548" s="7">
        <v>43337</v>
      </c>
      <c r="S3548" s="8">
        <f t="shared" si="440"/>
        <v>2018</v>
      </c>
      <c r="T3548" s="8">
        <v>2018</v>
      </c>
      <c r="U3548" s="8">
        <f t="shared" si="441"/>
        <v>4</v>
      </c>
      <c r="V3548" s="7">
        <v>43337</v>
      </c>
      <c r="W3548" t="s">
        <v>24000</v>
      </c>
      <c r="X3548" s="2" t="s">
        <v>7</v>
      </c>
      <c r="Y3548" s="6" t="e">
        <f t="shared" si="446"/>
        <v>#VALUE!</v>
      </c>
      <c r="AA3548">
        <v>10001298</v>
      </c>
      <c r="AB3548">
        <v>59863</v>
      </c>
      <c r="AD3548" t="s">
        <v>1</v>
      </c>
      <c r="AE3548">
        <v>49</v>
      </c>
      <c r="AF3548">
        <v>8</v>
      </c>
      <c r="AI3548" t="s">
        <v>23999</v>
      </c>
      <c r="AJ3548" t="s">
        <v>23998</v>
      </c>
      <c r="AK3548" t="s">
        <v>23997</v>
      </c>
      <c r="AL3548">
        <v>3</v>
      </c>
      <c r="AM3548" s="5">
        <f t="shared" si="442"/>
        <v>0.75</v>
      </c>
      <c r="AN3548" s="4">
        <f t="shared" si="447"/>
        <v>1.1359333585762969E-3</v>
      </c>
      <c r="AO3548" s="3"/>
      <c r="AP3548">
        <v>0</v>
      </c>
      <c r="AR3548" t="s">
        <v>0</v>
      </c>
      <c r="AT3548" s="2" t="s">
        <v>7</v>
      </c>
      <c r="AU3548" s="1" t="e">
        <f t="shared" si="443"/>
        <v>#VALUE!</v>
      </c>
      <c r="AV3548" s="1" t="e">
        <f t="shared" si="444"/>
        <v>#VALUE!</v>
      </c>
      <c r="AW3548" s="1" t="e">
        <f t="shared" si="445"/>
        <v>#VALUE!</v>
      </c>
    </row>
    <row r="3549" spans="1:49" x14ac:dyDescent="0.2">
      <c r="A3549">
        <v>3547</v>
      </c>
      <c r="B3549" t="s">
        <v>23996</v>
      </c>
      <c r="C3549" t="s">
        <v>23995</v>
      </c>
      <c r="F3549" t="s">
        <v>23994</v>
      </c>
      <c r="G3549" t="s">
        <v>6</v>
      </c>
      <c r="H3549" t="s">
        <v>5</v>
      </c>
      <c r="I3549" t="s">
        <v>3738</v>
      </c>
      <c r="J3549">
        <v>60022381</v>
      </c>
      <c r="K3549" t="s">
        <v>762</v>
      </c>
      <c r="L3549" t="s">
        <v>180</v>
      </c>
      <c r="M3549" t="s">
        <v>54</v>
      </c>
      <c r="N3549">
        <v>4</v>
      </c>
      <c r="O3549" t="s">
        <v>23993</v>
      </c>
      <c r="P3549" t="s">
        <v>23992</v>
      </c>
      <c r="Q3549" t="s">
        <v>4324</v>
      </c>
      <c r="R3549" s="7">
        <v>43337</v>
      </c>
      <c r="S3549" s="8">
        <f t="shared" si="440"/>
        <v>2018</v>
      </c>
      <c r="T3549" s="8">
        <v>2018</v>
      </c>
      <c r="U3549" s="8">
        <f t="shared" si="441"/>
        <v>4</v>
      </c>
      <c r="V3549" s="7">
        <v>43337</v>
      </c>
      <c r="W3549" t="s">
        <v>587</v>
      </c>
      <c r="X3549" s="2">
        <v>0.58699999999999997</v>
      </c>
      <c r="Y3549" s="6">
        <f t="shared" si="446"/>
        <v>1.5669629748271536E-2</v>
      </c>
      <c r="AB3549">
        <v>21100374601</v>
      </c>
      <c r="AC3549">
        <v>21693536</v>
      </c>
      <c r="AD3549" t="s">
        <v>1</v>
      </c>
      <c r="AE3549">
        <v>6</v>
      </c>
      <c r="AG3549">
        <v>8447433</v>
      </c>
      <c r="AH3549" t="s">
        <v>23991</v>
      </c>
      <c r="AI3549" t="s">
        <v>23990</v>
      </c>
      <c r="AJ3549" t="s">
        <v>23989</v>
      </c>
      <c r="AK3549" t="s">
        <v>23988</v>
      </c>
      <c r="AL3549">
        <v>2</v>
      </c>
      <c r="AM3549" s="5">
        <f t="shared" si="442"/>
        <v>0.5</v>
      </c>
      <c r="AN3549" s="4">
        <f t="shared" si="447"/>
        <v>7.572889057175312E-4</v>
      </c>
      <c r="AO3549" s="3"/>
      <c r="AP3549">
        <v>1</v>
      </c>
      <c r="AQ3549" t="s">
        <v>838</v>
      </c>
      <c r="AR3549">
        <v>61571034</v>
      </c>
      <c r="AS3549" t="s">
        <v>23987</v>
      </c>
      <c r="AT3549" s="2">
        <v>3.367</v>
      </c>
      <c r="AU3549" s="1">
        <f t="shared" si="443"/>
        <v>1.1195927495505333</v>
      </c>
      <c r="AV3549" s="1">
        <f t="shared" si="444"/>
        <v>0.82134593269945333</v>
      </c>
      <c r="AW3549" s="1">
        <f t="shared" si="445"/>
        <v>0.52309911584837321</v>
      </c>
    </row>
    <row r="3550" spans="1:49" x14ac:dyDescent="0.2">
      <c r="A3550">
        <v>3548</v>
      </c>
      <c r="B3550" t="s">
        <v>23986</v>
      </c>
      <c r="C3550" t="s">
        <v>23985</v>
      </c>
      <c r="F3550" t="s">
        <v>23984</v>
      </c>
      <c r="G3550" t="s">
        <v>6</v>
      </c>
      <c r="H3550" t="s">
        <v>5</v>
      </c>
      <c r="I3550" t="s">
        <v>1153</v>
      </c>
      <c r="J3550" t="s">
        <v>23983</v>
      </c>
      <c r="K3550" t="s">
        <v>23982</v>
      </c>
      <c r="L3550" t="s">
        <v>748</v>
      </c>
      <c r="M3550" t="s">
        <v>215</v>
      </c>
      <c r="N3550">
        <v>7</v>
      </c>
      <c r="O3550" t="s">
        <v>23981</v>
      </c>
      <c r="P3550" t="s">
        <v>23980</v>
      </c>
      <c r="Q3550" t="s">
        <v>23979</v>
      </c>
      <c r="R3550" s="7">
        <v>43336</v>
      </c>
      <c r="S3550" s="8">
        <f t="shared" si="440"/>
        <v>2018</v>
      </c>
      <c r="T3550" s="8">
        <v>2018</v>
      </c>
      <c r="U3550" s="8">
        <f t="shared" si="441"/>
        <v>4</v>
      </c>
      <c r="V3550" s="7">
        <v>43336</v>
      </c>
      <c r="W3550" t="s">
        <v>587</v>
      </c>
      <c r="X3550" s="2">
        <v>0.58699999999999997</v>
      </c>
      <c r="Y3550" s="6">
        <f t="shared" si="446"/>
        <v>1.5669629748271536E-2</v>
      </c>
      <c r="AB3550">
        <v>21100374601</v>
      </c>
      <c r="AC3550">
        <v>21693536</v>
      </c>
      <c r="AD3550" t="s">
        <v>1</v>
      </c>
      <c r="AE3550">
        <v>6</v>
      </c>
      <c r="AG3550">
        <v>8447191</v>
      </c>
      <c r="AH3550" t="s">
        <v>23978</v>
      </c>
      <c r="AI3550" t="s">
        <v>23977</v>
      </c>
      <c r="AJ3550" t="s">
        <v>23976</v>
      </c>
      <c r="AK3550" t="s">
        <v>23975</v>
      </c>
      <c r="AL3550">
        <v>29</v>
      </c>
      <c r="AM3550" s="5">
        <f t="shared" si="442"/>
        <v>7.25</v>
      </c>
      <c r="AN3550" s="4">
        <f t="shared" si="447"/>
        <v>1.0980689132904203E-2</v>
      </c>
      <c r="AO3550" s="3"/>
      <c r="AP3550">
        <v>1</v>
      </c>
      <c r="AQ3550" t="s">
        <v>49</v>
      </c>
      <c r="AR3550">
        <v>61801366</v>
      </c>
      <c r="AS3550" t="s">
        <v>48</v>
      </c>
      <c r="AT3550" s="2">
        <v>3.367</v>
      </c>
      <c r="AU3550" s="1">
        <f t="shared" si="443"/>
        <v>1.4262947563661335</v>
      </c>
      <c r="AV3550" s="1">
        <f t="shared" si="444"/>
        <v>1.332515944058787</v>
      </c>
      <c r="AW3550" s="1">
        <f t="shared" si="445"/>
        <v>1.2387371317514402</v>
      </c>
    </row>
    <row r="3551" spans="1:49" x14ac:dyDescent="0.2">
      <c r="A3551">
        <v>3549</v>
      </c>
      <c r="B3551" t="s">
        <v>23974</v>
      </c>
      <c r="C3551" t="s">
        <v>23973</v>
      </c>
      <c r="E3551">
        <v>30044086</v>
      </c>
      <c r="F3551" t="s">
        <v>23972</v>
      </c>
      <c r="G3551" t="s">
        <v>6</v>
      </c>
      <c r="H3551" t="s">
        <v>5</v>
      </c>
      <c r="I3551" t="s">
        <v>2866</v>
      </c>
      <c r="J3551">
        <v>60117779</v>
      </c>
      <c r="K3551" t="s">
        <v>23971</v>
      </c>
      <c r="L3551" t="s">
        <v>774</v>
      </c>
      <c r="M3551" t="s">
        <v>54</v>
      </c>
      <c r="N3551">
        <v>2</v>
      </c>
      <c r="O3551" t="s">
        <v>23970</v>
      </c>
      <c r="P3551" t="s">
        <v>23969</v>
      </c>
      <c r="Q3551" t="s">
        <v>23968</v>
      </c>
      <c r="R3551" s="7">
        <v>43336</v>
      </c>
      <c r="S3551" s="8">
        <f t="shared" si="440"/>
        <v>2018</v>
      </c>
      <c r="T3551" s="8">
        <v>2018</v>
      </c>
      <c r="U3551" s="8">
        <f t="shared" si="441"/>
        <v>4</v>
      </c>
      <c r="V3551" s="7">
        <v>43336</v>
      </c>
      <c r="W3551" t="s">
        <v>2800</v>
      </c>
      <c r="X3551" s="2">
        <v>2.0550000000000002</v>
      </c>
      <c r="Y3551" s="6">
        <f t="shared" si="446"/>
        <v>5.4857051333386732E-2</v>
      </c>
      <c r="AB3551">
        <v>21100824897</v>
      </c>
      <c r="AC3551">
        <v>23793694</v>
      </c>
      <c r="AD3551" t="s">
        <v>1</v>
      </c>
      <c r="AE3551">
        <v>3</v>
      </c>
      <c r="AF3551">
        <v>8</v>
      </c>
      <c r="AH3551" t="s">
        <v>23967</v>
      </c>
      <c r="AI3551" t="s">
        <v>23966</v>
      </c>
      <c r="AJ3551" t="s">
        <v>23965</v>
      </c>
      <c r="AK3551" t="s">
        <v>23964</v>
      </c>
      <c r="AL3551">
        <v>32</v>
      </c>
      <c r="AM3551" s="5">
        <f t="shared" si="442"/>
        <v>8</v>
      </c>
      <c r="AN3551" s="4">
        <f t="shared" si="447"/>
        <v>1.2116622491480499E-2</v>
      </c>
      <c r="AO3551" s="3"/>
      <c r="AP3551">
        <v>0</v>
      </c>
      <c r="AQ3551" t="s">
        <v>49</v>
      </c>
      <c r="AR3551">
        <v>21677120</v>
      </c>
      <c r="AS3551" t="s">
        <v>48</v>
      </c>
      <c r="AT3551" s="2">
        <v>7.7110000000000003</v>
      </c>
      <c r="AU3551" s="1">
        <f t="shared" si="443"/>
        <v>4.2034922680814857</v>
      </c>
      <c r="AV3551" s="1">
        <f t="shared" si="444"/>
        <v>3.3486836912433615</v>
      </c>
      <c r="AW3551" s="1">
        <f t="shared" si="445"/>
        <v>2.4938751144052369</v>
      </c>
    </row>
    <row r="3552" spans="1:49" x14ac:dyDescent="0.2">
      <c r="A3552">
        <v>3550</v>
      </c>
      <c r="B3552" t="s">
        <v>23963</v>
      </c>
      <c r="C3552" t="s">
        <v>23962</v>
      </c>
      <c r="E3552">
        <v>30016082</v>
      </c>
      <c r="F3552" t="s">
        <v>23961</v>
      </c>
      <c r="G3552" t="s">
        <v>6</v>
      </c>
      <c r="H3552" t="s">
        <v>5</v>
      </c>
      <c r="I3552" t="s">
        <v>23960</v>
      </c>
      <c r="J3552">
        <v>60004354</v>
      </c>
      <c r="K3552" t="s">
        <v>23959</v>
      </c>
      <c r="L3552" t="s">
        <v>23958</v>
      </c>
      <c r="M3552" t="s">
        <v>17</v>
      </c>
      <c r="N3552">
        <v>4</v>
      </c>
      <c r="O3552" t="s">
        <v>23957</v>
      </c>
      <c r="P3552" t="s">
        <v>23956</v>
      </c>
      <c r="Q3552" t="s">
        <v>23955</v>
      </c>
      <c r="R3552" s="7">
        <v>43336</v>
      </c>
      <c r="S3552" s="8">
        <f t="shared" si="440"/>
        <v>2018</v>
      </c>
      <c r="T3552" s="8">
        <v>2018</v>
      </c>
      <c r="U3552" s="8">
        <f t="shared" si="441"/>
        <v>4</v>
      </c>
      <c r="V3552" s="7">
        <v>43336</v>
      </c>
      <c r="W3552" t="s">
        <v>2800</v>
      </c>
      <c r="X3552" s="2">
        <v>2.0550000000000002</v>
      </c>
      <c r="Y3552" s="6">
        <f t="shared" si="446"/>
        <v>5.4857051333386732E-2</v>
      </c>
      <c r="AB3552">
        <v>21100824897</v>
      </c>
      <c r="AC3552">
        <v>23793694</v>
      </c>
      <c r="AD3552" t="s">
        <v>1</v>
      </c>
      <c r="AE3552">
        <v>3</v>
      </c>
      <c r="AF3552">
        <v>8</v>
      </c>
      <c r="AH3552" t="s">
        <v>23954</v>
      </c>
      <c r="AI3552" t="s">
        <v>23953</v>
      </c>
      <c r="AJ3552" t="s">
        <v>23952</v>
      </c>
      <c r="AK3552" t="s">
        <v>23951</v>
      </c>
      <c r="AL3552">
        <v>11</v>
      </c>
      <c r="AM3552" s="5">
        <f t="shared" si="442"/>
        <v>2.75</v>
      </c>
      <c r="AN3552" s="4">
        <f t="shared" si="447"/>
        <v>4.1650889814464215E-3</v>
      </c>
      <c r="AO3552" s="3"/>
      <c r="AP3552">
        <v>0</v>
      </c>
      <c r="AR3552" t="s">
        <v>0</v>
      </c>
      <c r="AT3552" s="2">
        <v>7.7110000000000003</v>
      </c>
      <c r="AU3552" s="1">
        <f t="shared" si="443"/>
        <v>3.9649462627804639</v>
      </c>
      <c r="AV3552" s="1">
        <f t="shared" si="444"/>
        <v>2.9511070157416577</v>
      </c>
      <c r="AW3552" s="1">
        <f t="shared" si="445"/>
        <v>1.9372677687028512</v>
      </c>
    </row>
    <row r="3553" spans="1:49" x14ac:dyDescent="0.2">
      <c r="A3553">
        <v>3551</v>
      </c>
      <c r="B3553" t="s">
        <v>23950</v>
      </c>
      <c r="C3553" t="s">
        <v>23949</v>
      </c>
      <c r="E3553">
        <v>30136927</v>
      </c>
      <c r="F3553" t="s">
        <v>23948</v>
      </c>
      <c r="G3553" t="s">
        <v>6</v>
      </c>
      <c r="H3553" t="s">
        <v>5</v>
      </c>
      <c r="I3553" t="s">
        <v>237</v>
      </c>
      <c r="J3553" t="s">
        <v>23947</v>
      </c>
      <c r="K3553" t="s">
        <v>23946</v>
      </c>
      <c r="L3553" t="s">
        <v>23945</v>
      </c>
      <c r="M3553" t="s">
        <v>108</v>
      </c>
      <c r="N3553">
        <v>9</v>
      </c>
      <c r="O3553" t="s">
        <v>23944</v>
      </c>
      <c r="P3553" t="s">
        <v>23943</v>
      </c>
      <c r="Q3553" t="s">
        <v>23942</v>
      </c>
      <c r="R3553" s="7">
        <v>43335</v>
      </c>
      <c r="S3553" s="8">
        <f t="shared" si="440"/>
        <v>2018</v>
      </c>
      <c r="T3553" s="8">
        <v>2018</v>
      </c>
      <c r="U3553" s="8">
        <f t="shared" si="441"/>
        <v>4</v>
      </c>
      <c r="V3553" s="7">
        <v>43335</v>
      </c>
      <c r="W3553" t="s">
        <v>3400</v>
      </c>
      <c r="X3553" s="2">
        <v>5.8789999999999996</v>
      </c>
      <c r="Y3553" s="6">
        <f t="shared" si="446"/>
        <v>0.15693654734256959</v>
      </c>
      <c r="AB3553">
        <v>21100242814</v>
      </c>
      <c r="AC3553" t="s">
        <v>3399</v>
      </c>
      <c r="AD3553" t="s">
        <v>1</v>
      </c>
      <c r="AE3553">
        <v>7</v>
      </c>
      <c r="AG3553" t="s">
        <v>23941</v>
      </c>
      <c r="AI3553" t="s">
        <v>23940</v>
      </c>
      <c r="AK3553" t="s">
        <v>23939</v>
      </c>
      <c r="AL3553">
        <v>7</v>
      </c>
      <c r="AM3553" s="5">
        <f t="shared" si="442"/>
        <v>1.75</v>
      </c>
      <c r="AN3553" s="4">
        <f t="shared" si="447"/>
        <v>2.6505111700113595E-3</v>
      </c>
      <c r="AO3553" s="3"/>
      <c r="AP3553">
        <v>1</v>
      </c>
      <c r="AQ3553" t="s">
        <v>1431</v>
      </c>
      <c r="AR3553" t="s">
        <v>23938</v>
      </c>
      <c r="AS3553" t="s">
        <v>26</v>
      </c>
      <c r="AT3553" s="2">
        <v>8.14</v>
      </c>
      <c r="AU3553" s="1">
        <f t="shared" si="443"/>
        <v>11.065073649080212</v>
      </c>
      <c r="AV3553" s="1">
        <f t="shared" si="444"/>
        <v>7.9793529256290476</v>
      </c>
      <c r="AW3553" s="1">
        <f t="shared" si="445"/>
        <v>4.8936322021778835</v>
      </c>
    </row>
    <row r="3554" spans="1:49" x14ac:dyDescent="0.2">
      <c r="A3554">
        <v>3552</v>
      </c>
      <c r="B3554" t="s">
        <v>23937</v>
      </c>
      <c r="C3554" t="s">
        <v>23936</v>
      </c>
      <c r="E3554">
        <v>30074489</v>
      </c>
      <c r="F3554" t="s">
        <v>23935</v>
      </c>
      <c r="G3554" t="s">
        <v>6</v>
      </c>
      <c r="H3554" t="s">
        <v>5</v>
      </c>
      <c r="I3554" t="s">
        <v>23934</v>
      </c>
      <c r="J3554" t="s">
        <v>23933</v>
      </c>
      <c r="K3554" t="s">
        <v>23932</v>
      </c>
      <c r="L3554" t="s">
        <v>23931</v>
      </c>
      <c r="M3554" t="s">
        <v>108</v>
      </c>
      <c r="N3554">
        <v>3</v>
      </c>
      <c r="O3554" t="s">
        <v>23930</v>
      </c>
      <c r="P3554" t="s">
        <v>23929</v>
      </c>
      <c r="Q3554" t="s">
        <v>23928</v>
      </c>
      <c r="R3554" s="7">
        <v>43335</v>
      </c>
      <c r="S3554" s="8">
        <f t="shared" si="440"/>
        <v>2018</v>
      </c>
      <c r="T3554" s="8">
        <v>2018</v>
      </c>
      <c r="U3554" s="8">
        <f t="shared" si="441"/>
        <v>4</v>
      </c>
      <c r="V3554" s="7">
        <v>43335</v>
      </c>
      <c r="W3554" t="s">
        <v>21590</v>
      </c>
      <c r="X3554" s="2">
        <v>1.5940000000000001</v>
      </c>
      <c r="Y3554" s="6">
        <f t="shared" si="446"/>
        <v>4.2550919623074668E-2</v>
      </c>
      <c r="AA3554">
        <v>17412560</v>
      </c>
      <c r="AB3554">
        <v>130164</v>
      </c>
      <c r="AC3554">
        <v>17412552</v>
      </c>
      <c r="AD3554" t="s">
        <v>1</v>
      </c>
      <c r="AE3554">
        <v>15</v>
      </c>
      <c r="AF3554">
        <v>5</v>
      </c>
      <c r="AG3554">
        <v>56024</v>
      </c>
      <c r="AI3554" t="s">
        <v>23927</v>
      </c>
      <c r="AJ3554" t="s">
        <v>23926</v>
      </c>
      <c r="AK3554" t="s">
        <v>23925</v>
      </c>
      <c r="AL3554">
        <v>26</v>
      </c>
      <c r="AM3554" s="5">
        <f t="shared" si="442"/>
        <v>6.5</v>
      </c>
      <c r="AN3554" s="4">
        <f t="shared" si="447"/>
        <v>9.8447557743279058E-3</v>
      </c>
      <c r="AO3554" s="3"/>
      <c r="AP3554">
        <v>0</v>
      </c>
      <c r="AR3554" t="s">
        <v>23924</v>
      </c>
      <c r="AT3554" s="2">
        <v>5.3789999999999996</v>
      </c>
      <c r="AU3554" s="1">
        <f t="shared" si="443"/>
        <v>3.2739070468450633</v>
      </c>
      <c r="AV3554" s="1">
        <f t="shared" si="444"/>
        <v>2.6197837698701285</v>
      </c>
      <c r="AW3554" s="1">
        <f t="shared" si="445"/>
        <v>1.9656604928951933</v>
      </c>
    </row>
    <row r="3555" spans="1:49" x14ac:dyDescent="0.2">
      <c r="A3555">
        <v>3553</v>
      </c>
      <c r="B3555" t="s">
        <v>23923</v>
      </c>
      <c r="C3555" t="s">
        <v>23922</v>
      </c>
      <c r="F3555" t="s">
        <v>23921</v>
      </c>
      <c r="G3555" t="s">
        <v>6</v>
      </c>
      <c r="H3555" t="s">
        <v>5</v>
      </c>
      <c r="I3555" t="s">
        <v>23920</v>
      </c>
      <c r="J3555" t="s">
        <v>23919</v>
      </c>
      <c r="K3555" t="s">
        <v>23918</v>
      </c>
      <c r="L3555" t="s">
        <v>23917</v>
      </c>
      <c r="M3555" t="s">
        <v>2069</v>
      </c>
      <c r="N3555">
        <v>8</v>
      </c>
      <c r="O3555" t="s">
        <v>23916</v>
      </c>
      <c r="P3555" t="s">
        <v>23915</v>
      </c>
      <c r="Q3555" t="s">
        <v>23914</v>
      </c>
      <c r="R3555" s="7">
        <v>43335</v>
      </c>
      <c r="S3555" s="8">
        <f t="shared" si="440"/>
        <v>2018</v>
      </c>
      <c r="T3555" s="8">
        <v>2018</v>
      </c>
      <c r="U3555" s="8">
        <f t="shared" si="441"/>
        <v>4</v>
      </c>
      <c r="V3555" s="7">
        <v>43335</v>
      </c>
      <c r="W3555" t="s">
        <v>13226</v>
      </c>
      <c r="X3555" s="2">
        <v>0.69899999999999995</v>
      </c>
      <c r="Y3555" s="6">
        <f t="shared" si="446"/>
        <v>1.8659405782013295E-2</v>
      </c>
      <c r="AB3555">
        <v>15838</v>
      </c>
      <c r="AC3555">
        <v>20734433</v>
      </c>
      <c r="AD3555" t="s">
        <v>1</v>
      </c>
      <c r="AE3555">
        <v>9</v>
      </c>
      <c r="AF3555">
        <v>9</v>
      </c>
      <c r="AG3555">
        <v>333</v>
      </c>
      <c r="AI3555" t="s">
        <v>23913</v>
      </c>
      <c r="AJ3555" t="s">
        <v>23912</v>
      </c>
      <c r="AK3555" t="s">
        <v>23911</v>
      </c>
      <c r="AL3555">
        <v>29</v>
      </c>
      <c r="AM3555" s="5">
        <f t="shared" si="442"/>
        <v>7.25</v>
      </c>
      <c r="AN3555" s="4">
        <f t="shared" si="447"/>
        <v>1.0980689132904203E-2</v>
      </c>
      <c r="AO3555" s="3"/>
      <c r="AP3555">
        <v>1</v>
      </c>
      <c r="AR3555" t="s">
        <v>0</v>
      </c>
      <c r="AT3555" s="2">
        <v>2.6859999999999999</v>
      </c>
      <c r="AU3555" s="1">
        <f t="shared" si="443"/>
        <v>1.6355790787280566</v>
      </c>
      <c r="AV3555" s="1">
        <f t="shared" si="444"/>
        <v>1.4820047457458749</v>
      </c>
      <c r="AW3555" s="1">
        <f t="shared" si="445"/>
        <v>1.328430412763693</v>
      </c>
    </row>
    <row r="3556" spans="1:49" x14ac:dyDescent="0.2">
      <c r="A3556">
        <v>3554</v>
      </c>
      <c r="B3556" t="s">
        <v>23910</v>
      </c>
      <c r="C3556" t="s">
        <v>23909</v>
      </c>
      <c r="F3556" t="s">
        <v>23908</v>
      </c>
      <c r="G3556" t="s">
        <v>6</v>
      </c>
      <c r="H3556" t="s">
        <v>5</v>
      </c>
      <c r="I3556" t="s">
        <v>23907</v>
      </c>
      <c r="J3556">
        <v>60025225</v>
      </c>
      <c r="K3556" t="s">
        <v>3328</v>
      </c>
      <c r="L3556" t="s">
        <v>3327</v>
      </c>
      <c r="M3556" t="s">
        <v>333</v>
      </c>
      <c r="N3556">
        <v>7</v>
      </c>
      <c r="O3556" t="s">
        <v>23906</v>
      </c>
      <c r="P3556" t="s">
        <v>23905</v>
      </c>
      <c r="Q3556" t="s">
        <v>23904</v>
      </c>
      <c r="R3556" s="7">
        <v>43335</v>
      </c>
      <c r="S3556" s="8">
        <f t="shared" si="440"/>
        <v>2018</v>
      </c>
      <c r="T3556" s="8">
        <v>2018</v>
      </c>
      <c r="U3556" s="8">
        <f t="shared" si="441"/>
        <v>4</v>
      </c>
      <c r="V3556" s="7">
        <v>43335</v>
      </c>
      <c r="W3556" t="s">
        <v>587</v>
      </c>
      <c r="X3556" s="2">
        <v>0.58699999999999997</v>
      </c>
      <c r="Y3556" s="6">
        <f t="shared" si="446"/>
        <v>1.5669629748271536E-2</v>
      </c>
      <c r="AB3556">
        <v>21100374601</v>
      </c>
      <c r="AC3556">
        <v>21693536</v>
      </c>
      <c r="AD3556" t="s">
        <v>1</v>
      </c>
      <c r="AE3556">
        <v>6</v>
      </c>
      <c r="AG3556">
        <v>8445562</v>
      </c>
      <c r="AH3556" t="s">
        <v>23903</v>
      </c>
      <c r="AI3556" t="s">
        <v>23902</v>
      </c>
      <c r="AJ3556" t="s">
        <v>23901</v>
      </c>
      <c r="AK3556" t="s">
        <v>23900</v>
      </c>
      <c r="AL3556">
        <v>4</v>
      </c>
      <c r="AM3556" s="5">
        <f t="shared" si="442"/>
        <v>1</v>
      </c>
      <c r="AN3556" s="4">
        <f t="shared" si="447"/>
        <v>1.5145778114350624E-3</v>
      </c>
      <c r="AO3556" s="3"/>
      <c r="AP3556">
        <v>1</v>
      </c>
      <c r="AQ3556" t="s">
        <v>80</v>
      </c>
      <c r="AR3556" t="s">
        <v>3325</v>
      </c>
      <c r="AS3556" t="s">
        <v>79</v>
      </c>
      <c r="AT3556" s="2">
        <v>3.367</v>
      </c>
      <c r="AU3556" s="1">
        <f t="shared" si="443"/>
        <v>1.1423114167220594</v>
      </c>
      <c r="AV3556" s="1">
        <f t="shared" si="444"/>
        <v>0.85921037798532984</v>
      </c>
      <c r="AW3556" s="1">
        <f t="shared" si="445"/>
        <v>0.57610933924860042</v>
      </c>
    </row>
    <row r="3557" spans="1:49" x14ac:dyDescent="0.2">
      <c r="A3557">
        <v>3555</v>
      </c>
      <c r="B3557" t="s">
        <v>23899</v>
      </c>
      <c r="C3557" t="s">
        <v>23898</v>
      </c>
      <c r="E3557">
        <v>30080042</v>
      </c>
      <c r="F3557" t="s">
        <v>23897</v>
      </c>
      <c r="G3557" t="s">
        <v>6</v>
      </c>
      <c r="H3557" t="s">
        <v>5</v>
      </c>
      <c r="I3557" t="s">
        <v>1411</v>
      </c>
      <c r="J3557" t="s">
        <v>23896</v>
      </c>
      <c r="K3557" t="s">
        <v>23895</v>
      </c>
      <c r="L3557" t="s">
        <v>2959</v>
      </c>
      <c r="M3557" t="s">
        <v>2958</v>
      </c>
      <c r="N3557">
        <v>7</v>
      </c>
      <c r="O3557" t="s">
        <v>23894</v>
      </c>
      <c r="P3557" t="s">
        <v>23893</v>
      </c>
      <c r="Q3557" t="s">
        <v>23892</v>
      </c>
      <c r="R3557" s="7">
        <v>43335</v>
      </c>
      <c r="S3557" s="8">
        <f t="shared" si="440"/>
        <v>2018</v>
      </c>
      <c r="T3557" s="8">
        <v>2018</v>
      </c>
      <c r="U3557" s="8">
        <f t="shared" si="441"/>
        <v>4</v>
      </c>
      <c r="V3557" s="7">
        <v>43335</v>
      </c>
      <c r="W3557" t="s">
        <v>4006</v>
      </c>
      <c r="X3557" s="2">
        <v>0.86399999999999999</v>
      </c>
      <c r="Y3557" s="6">
        <f t="shared" si="446"/>
        <v>2.3063986546007848E-2</v>
      </c>
      <c r="AA3557">
        <v>15206106</v>
      </c>
      <c r="AB3557">
        <v>26970</v>
      </c>
      <c r="AC3557">
        <v>15205207</v>
      </c>
      <c r="AD3557" t="s">
        <v>1</v>
      </c>
      <c r="AE3557">
        <v>122</v>
      </c>
      <c r="AF3557">
        <v>33</v>
      </c>
      <c r="AH3557" t="s">
        <v>23891</v>
      </c>
      <c r="AI3557" t="s">
        <v>23890</v>
      </c>
      <c r="AK3557" t="s">
        <v>23889</v>
      </c>
      <c r="AL3557">
        <v>1</v>
      </c>
      <c r="AM3557" s="5">
        <f t="shared" si="442"/>
        <v>0.25</v>
      </c>
      <c r="AN3557" s="4">
        <f t="shared" si="447"/>
        <v>3.786444528587656E-4</v>
      </c>
      <c r="AO3557" s="3"/>
      <c r="AP3557">
        <v>0</v>
      </c>
      <c r="AQ3557" t="s">
        <v>144</v>
      </c>
      <c r="AR3557" t="s">
        <v>5439</v>
      </c>
      <c r="AS3557" t="s">
        <v>143</v>
      </c>
      <c r="AT3557" s="2">
        <v>2.9910000000000001</v>
      </c>
      <c r="AU3557" s="1">
        <f t="shared" si="443"/>
        <v>1.625838391806312</v>
      </c>
      <c r="AV3557" s="1">
        <f t="shared" si="444"/>
        <v>1.1721315499433307</v>
      </c>
      <c r="AW3557" s="1">
        <f t="shared" si="445"/>
        <v>0.71842470808034897</v>
      </c>
    </row>
    <row r="3558" spans="1:49" x14ac:dyDescent="0.2">
      <c r="A3558">
        <v>3556</v>
      </c>
      <c r="B3558" t="s">
        <v>23888</v>
      </c>
      <c r="C3558" t="s">
        <v>23887</v>
      </c>
      <c r="F3558" t="s">
        <v>23886</v>
      </c>
      <c r="G3558" t="s">
        <v>6</v>
      </c>
      <c r="H3558" t="s">
        <v>5</v>
      </c>
      <c r="I3558" t="s">
        <v>23885</v>
      </c>
      <c r="J3558" t="s">
        <v>23884</v>
      </c>
      <c r="K3558" t="s">
        <v>23883</v>
      </c>
      <c r="L3558" t="s">
        <v>23882</v>
      </c>
      <c r="M3558" t="s">
        <v>23881</v>
      </c>
      <c r="N3558">
        <v>8</v>
      </c>
      <c r="O3558" t="s">
        <v>23880</v>
      </c>
      <c r="P3558" t="s">
        <v>23879</v>
      </c>
      <c r="Q3558" t="s">
        <v>23878</v>
      </c>
      <c r="R3558" s="7">
        <v>43335</v>
      </c>
      <c r="S3558" s="8">
        <f t="shared" si="440"/>
        <v>2018</v>
      </c>
      <c r="T3558" s="8">
        <v>2018</v>
      </c>
      <c r="U3558" s="8">
        <f t="shared" si="441"/>
        <v>4</v>
      </c>
      <c r="V3558" s="7">
        <v>43335</v>
      </c>
      <c r="W3558" t="s">
        <v>23877</v>
      </c>
      <c r="X3558" s="2">
        <v>0.82499999999999996</v>
      </c>
      <c r="Y3558" s="6">
        <f t="shared" si="446"/>
        <v>2.202290381997277E-2</v>
      </c>
      <c r="AA3558" t="s">
        <v>23876</v>
      </c>
      <c r="AB3558">
        <v>25853</v>
      </c>
      <c r="AC3558">
        <v>10990690</v>
      </c>
      <c r="AD3558" t="s">
        <v>1</v>
      </c>
      <c r="AE3558">
        <v>2018</v>
      </c>
      <c r="AF3558">
        <v>31</v>
      </c>
      <c r="AH3558" t="s">
        <v>23875</v>
      </c>
      <c r="AI3558" t="s">
        <v>23874</v>
      </c>
      <c r="AJ3558" t="s">
        <v>23873</v>
      </c>
      <c r="AK3558" t="s">
        <v>23872</v>
      </c>
      <c r="AL3558">
        <v>2</v>
      </c>
      <c r="AM3558" s="5">
        <f t="shared" si="442"/>
        <v>0.5</v>
      </c>
      <c r="AN3558" s="4">
        <f t="shared" si="447"/>
        <v>7.572889057175312E-4</v>
      </c>
      <c r="AO3558" s="3"/>
      <c r="AP3558">
        <v>0</v>
      </c>
      <c r="AQ3558" t="s">
        <v>23871</v>
      </c>
      <c r="AR3558" t="s">
        <v>23870</v>
      </c>
      <c r="AS3558" t="s">
        <v>23869</v>
      </c>
      <c r="AT3558" s="2">
        <v>3.0209999999999999</v>
      </c>
      <c r="AU3558" s="1">
        <f t="shared" si="443"/>
        <v>1.5643219345696198</v>
      </c>
      <c r="AV3558" s="1">
        <f t="shared" si="444"/>
        <v>1.139009636284515</v>
      </c>
      <c r="AW3558" s="1">
        <f t="shared" si="445"/>
        <v>0.71369733799941026</v>
      </c>
    </row>
    <row r="3559" spans="1:49" x14ac:dyDescent="0.2">
      <c r="A3559">
        <v>3557</v>
      </c>
      <c r="B3559" t="s">
        <v>23868</v>
      </c>
      <c r="C3559" t="s">
        <v>23867</v>
      </c>
      <c r="F3559" t="s">
        <v>23866</v>
      </c>
      <c r="G3559" t="s">
        <v>6</v>
      </c>
      <c r="H3559" t="s">
        <v>5</v>
      </c>
      <c r="I3559" t="s">
        <v>23865</v>
      </c>
      <c r="J3559" t="s">
        <v>23864</v>
      </c>
      <c r="K3559" t="s">
        <v>23863</v>
      </c>
      <c r="L3559" t="s">
        <v>23862</v>
      </c>
      <c r="M3559" t="s">
        <v>23861</v>
      </c>
      <c r="N3559">
        <v>6</v>
      </c>
      <c r="O3559" t="s">
        <v>23860</v>
      </c>
      <c r="P3559" t="s">
        <v>23859</v>
      </c>
      <c r="Q3559" t="s">
        <v>23858</v>
      </c>
      <c r="R3559" s="7">
        <v>43335</v>
      </c>
      <c r="S3559" s="8">
        <f t="shared" si="440"/>
        <v>2018</v>
      </c>
      <c r="T3559" s="8">
        <v>2018</v>
      </c>
      <c r="U3559" s="8">
        <f t="shared" si="441"/>
        <v>4</v>
      </c>
      <c r="V3559" s="7">
        <v>43335</v>
      </c>
      <c r="W3559" t="s">
        <v>2821</v>
      </c>
      <c r="X3559" s="2">
        <v>1.32</v>
      </c>
      <c r="Y3559" s="6">
        <f t="shared" si="446"/>
        <v>3.5236646111956441E-2</v>
      </c>
      <c r="AB3559">
        <v>21100215107</v>
      </c>
      <c r="AC3559" t="s">
        <v>2820</v>
      </c>
      <c r="AD3559" t="s">
        <v>1</v>
      </c>
      <c r="AE3559">
        <v>9</v>
      </c>
      <c r="AF3559" t="s">
        <v>21898</v>
      </c>
      <c r="AG3559">
        <v>1175</v>
      </c>
      <c r="AI3559" t="s">
        <v>23857</v>
      </c>
      <c r="AJ3559" t="s">
        <v>23856</v>
      </c>
      <c r="AK3559" t="s">
        <v>23855</v>
      </c>
      <c r="AL3559">
        <v>12</v>
      </c>
      <c r="AM3559" s="5">
        <f t="shared" si="442"/>
        <v>3</v>
      </c>
      <c r="AN3559" s="4">
        <f t="shared" si="447"/>
        <v>4.5437334343051876E-3</v>
      </c>
      <c r="AO3559" s="3"/>
      <c r="AP3559">
        <v>1</v>
      </c>
      <c r="AQ3559" t="s">
        <v>27</v>
      </c>
      <c r="AR3559" t="s">
        <v>2780</v>
      </c>
      <c r="AS3559" t="s">
        <v>26</v>
      </c>
      <c r="AT3559" s="2">
        <v>4.5659999999999998</v>
      </c>
      <c r="AU3559" s="1">
        <f t="shared" si="443"/>
        <v>2.6028772308661066</v>
      </c>
      <c r="AV3559" s="1">
        <f t="shared" si="444"/>
        <v>1.9890189773130815</v>
      </c>
      <c r="AW3559" s="1">
        <f t="shared" si="445"/>
        <v>1.3751607237600563</v>
      </c>
    </row>
    <row r="3560" spans="1:49" x14ac:dyDescent="0.2">
      <c r="A3560">
        <v>3558</v>
      </c>
      <c r="B3560" t="s">
        <v>23854</v>
      </c>
      <c r="C3560" t="s">
        <v>23853</v>
      </c>
      <c r="F3560" t="s">
        <v>23852</v>
      </c>
      <c r="G3560" t="s">
        <v>6</v>
      </c>
      <c r="H3560" t="s">
        <v>5</v>
      </c>
      <c r="I3560" t="s">
        <v>23851</v>
      </c>
      <c r="J3560" t="s">
        <v>23850</v>
      </c>
      <c r="K3560" t="s">
        <v>23849</v>
      </c>
      <c r="L3560" t="s">
        <v>23848</v>
      </c>
      <c r="M3560" t="s">
        <v>3389</v>
      </c>
      <c r="N3560">
        <v>5</v>
      </c>
      <c r="O3560" t="s">
        <v>23847</v>
      </c>
      <c r="P3560" t="s">
        <v>23846</v>
      </c>
      <c r="Q3560" t="s">
        <v>23845</v>
      </c>
      <c r="R3560" s="7">
        <v>43335</v>
      </c>
      <c r="S3560" s="8">
        <f t="shared" si="440"/>
        <v>2018</v>
      </c>
      <c r="T3560" s="8">
        <v>2018</v>
      </c>
      <c r="U3560" s="8">
        <f t="shared" si="441"/>
        <v>4</v>
      </c>
      <c r="V3560" s="7">
        <v>43335</v>
      </c>
      <c r="W3560" t="s">
        <v>3407</v>
      </c>
      <c r="X3560" s="2">
        <v>1.401</v>
      </c>
      <c r="Y3560" s="6">
        <f t="shared" si="446"/>
        <v>3.7398894850644675E-2</v>
      </c>
      <c r="AA3560">
        <v>19327447</v>
      </c>
      <c r="AB3560">
        <v>5200153123</v>
      </c>
      <c r="AC3560">
        <v>19327455</v>
      </c>
      <c r="AD3560" t="s">
        <v>1</v>
      </c>
      <c r="AE3560">
        <v>122</v>
      </c>
      <c r="AF3560">
        <v>33</v>
      </c>
      <c r="AH3560" t="s">
        <v>23844</v>
      </c>
      <c r="AI3560" t="s">
        <v>23843</v>
      </c>
      <c r="AK3560" t="s">
        <v>23842</v>
      </c>
      <c r="AL3560">
        <v>11</v>
      </c>
      <c r="AM3560" s="5">
        <f t="shared" si="442"/>
        <v>2.75</v>
      </c>
      <c r="AN3560" s="4">
        <f t="shared" si="447"/>
        <v>4.1650889814464215E-3</v>
      </c>
      <c r="AO3560" s="3"/>
      <c r="AP3560">
        <v>0</v>
      </c>
      <c r="AQ3560" t="s">
        <v>1081</v>
      </c>
      <c r="AR3560" t="s">
        <v>23841</v>
      </c>
      <c r="AS3560" t="s">
        <v>1079</v>
      </c>
      <c r="AT3560" s="2">
        <v>4.1260000000000003</v>
      </c>
      <c r="AU3560" s="1">
        <f t="shared" si="443"/>
        <v>2.7428753089885198</v>
      </c>
      <c r="AV3560" s="1">
        <f t="shared" si="444"/>
        <v>2.078199191604555</v>
      </c>
      <c r="AW3560" s="1">
        <f t="shared" si="445"/>
        <v>1.4135230742205898</v>
      </c>
    </row>
    <row r="3561" spans="1:49" x14ac:dyDescent="0.2">
      <c r="A3561">
        <v>3559</v>
      </c>
      <c r="B3561" t="s">
        <v>23840</v>
      </c>
      <c r="C3561" t="s">
        <v>23839</v>
      </c>
      <c r="F3561" t="s">
        <v>23838</v>
      </c>
      <c r="G3561" t="s">
        <v>6</v>
      </c>
      <c r="H3561" t="s">
        <v>5</v>
      </c>
      <c r="I3561" t="s">
        <v>1989</v>
      </c>
      <c r="J3561">
        <v>60014237</v>
      </c>
      <c r="K3561" t="s">
        <v>3381</v>
      </c>
      <c r="L3561" t="s">
        <v>141</v>
      </c>
      <c r="M3561" t="s">
        <v>140</v>
      </c>
      <c r="N3561">
        <v>1</v>
      </c>
      <c r="O3561" t="s">
        <v>23837</v>
      </c>
      <c r="P3561">
        <v>16203150600</v>
      </c>
      <c r="Q3561">
        <v>60014237</v>
      </c>
      <c r="R3561" s="7">
        <v>43334</v>
      </c>
      <c r="S3561" s="8">
        <f t="shared" si="440"/>
        <v>2018</v>
      </c>
      <c r="T3561" s="8">
        <v>2018</v>
      </c>
      <c r="U3561" s="8">
        <f t="shared" si="441"/>
        <v>4</v>
      </c>
      <c r="V3561" s="7">
        <v>43334</v>
      </c>
      <c r="W3561" t="s">
        <v>587</v>
      </c>
      <c r="X3561" s="2">
        <v>0.58699999999999997</v>
      </c>
      <c r="Y3561" s="6">
        <f t="shared" si="446"/>
        <v>1.5669629748271536E-2</v>
      </c>
      <c r="AB3561">
        <v>21100374601</v>
      </c>
      <c r="AC3561">
        <v>21693536</v>
      </c>
      <c r="AD3561" t="s">
        <v>1</v>
      </c>
      <c r="AE3561">
        <v>6</v>
      </c>
      <c r="AG3561">
        <v>8444622</v>
      </c>
      <c r="AH3561" t="s">
        <v>23836</v>
      </c>
      <c r="AI3561" t="s">
        <v>23835</v>
      </c>
      <c r="AJ3561" t="s">
        <v>23834</v>
      </c>
      <c r="AK3561" t="s">
        <v>23833</v>
      </c>
      <c r="AL3561">
        <v>17</v>
      </c>
      <c r="AM3561" s="5">
        <f t="shared" si="442"/>
        <v>4.25</v>
      </c>
      <c r="AN3561" s="4">
        <f t="shared" si="447"/>
        <v>6.4369556985990157E-3</v>
      </c>
      <c r="AO3561" s="3"/>
      <c r="AP3561">
        <v>1</v>
      </c>
      <c r="AQ3561" t="s">
        <v>82</v>
      </c>
      <c r="AR3561" t="s">
        <v>1914</v>
      </c>
      <c r="AS3561" t="s">
        <v>81</v>
      </c>
      <c r="AT3561" s="2">
        <v>3.367</v>
      </c>
      <c r="AU3561" s="1">
        <f t="shared" si="443"/>
        <v>1.2899827533369779</v>
      </c>
      <c r="AV3561" s="1">
        <f t="shared" si="444"/>
        <v>1.1053292723435275</v>
      </c>
      <c r="AW3561" s="1">
        <f t="shared" si="445"/>
        <v>0.92067579135007716</v>
      </c>
    </row>
    <row r="3562" spans="1:49" x14ac:dyDescent="0.2">
      <c r="A3562">
        <v>3560</v>
      </c>
      <c r="B3562" t="s">
        <v>23832</v>
      </c>
      <c r="C3562" t="s">
        <v>23831</v>
      </c>
      <c r="F3562" t="s">
        <v>23830</v>
      </c>
      <c r="G3562" t="s">
        <v>6</v>
      </c>
      <c r="H3562" t="s">
        <v>5</v>
      </c>
      <c r="I3562" t="s">
        <v>2068</v>
      </c>
      <c r="J3562" t="s">
        <v>2067</v>
      </c>
      <c r="K3562" t="s">
        <v>2066</v>
      </c>
      <c r="L3562" t="s">
        <v>2065</v>
      </c>
      <c r="M3562" t="s">
        <v>2064</v>
      </c>
      <c r="N3562">
        <v>7</v>
      </c>
      <c r="O3562" t="s">
        <v>2063</v>
      </c>
      <c r="P3562" t="s">
        <v>2062</v>
      </c>
      <c r="Q3562" t="s">
        <v>2061</v>
      </c>
      <c r="R3562" s="7">
        <v>43334</v>
      </c>
      <c r="S3562" s="8">
        <f t="shared" si="440"/>
        <v>2018</v>
      </c>
      <c r="T3562" s="8">
        <v>2018</v>
      </c>
      <c r="U3562" s="8">
        <f t="shared" si="441"/>
        <v>4</v>
      </c>
      <c r="V3562" s="7">
        <v>43334</v>
      </c>
      <c r="W3562" t="s">
        <v>587</v>
      </c>
      <c r="X3562" s="2">
        <v>0.58699999999999997</v>
      </c>
      <c r="Y3562" s="6">
        <f t="shared" si="446"/>
        <v>1.5669629748271536E-2</v>
      </c>
      <c r="AB3562">
        <v>21100374601</v>
      </c>
      <c r="AC3562">
        <v>21693536</v>
      </c>
      <c r="AD3562" t="s">
        <v>1</v>
      </c>
      <c r="AE3562">
        <v>6</v>
      </c>
      <c r="AG3562">
        <v>8444623</v>
      </c>
      <c r="AH3562" t="s">
        <v>23829</v>
      </c>
      <c r="AI3562" t="s">
        <v>23828</v>
      </c>
      <c r="AJ3562" t="s">
        <v>23827</v>
      </c>
      <c r="AK3562" t="s">
        <v>23826</v>
      </c>
      <c r="AL3562">
        <v>9</v>
      </c>
      <c r="AM3562" s="5">
        <f t="shared" si="442"/>
        <v>2.25</v>
      </c>
      <c r="AN3562" s="4">
        <f t="shared" si="447"/>
        <v>3.4078000757288905E-3</v>
      </c>
      <c r="AO3562" s="3"/>
      <c r="AP3562">
        <v>1</v>
      </c>
      <c r="AQ3562" t="s">
        <v>49</v>
      </c>
      <c r="AR3562">
        <v>61474112</v>
      </c>
      <c r="AS3562" t="s">
        <v>48</v>
      </c>
      <c r="AT3562" s="2">
        <v>3.367</v>
      </c>
      <c r="AU3562" s="1">
        <f t="shared" si="443"/>
        <v>1.1991080846508742</v>
      </c>
      <c r="AV3562" s="1">
        <f t="shared" si="444"/>
        <v>0.95387149120002135</v>
      </c>
      <c r="AW3562" s="1">
        <f t="shared" si="445"/>
        <v>0.70863489774916844</v>
      </c>
    </row>
    <row r="3563" spans="1:49" x14ac:dyDescent="0.2">
      <c r="A3563">
        <v>3561</v>
      </c>
      <c r="B3563" t="s">
        <v>23825</v>
      </c>
      <c r="C3563" t="s">
        <v>23824</v>
      </c>
      <c r="F3563" t="s">
        <v>23823</v>
      </c>
      <c r="G3563" t="s">
        <v>6</v>
      </c>
      <c r="H3563" t="s">
        <v>5</v>
      </c>
      <c r="I3563" t="s">
        <v>23822</v>
      </c>
      <c r="J3563" t="s">
        <v>23821</v>
      </c>
      <c r="K3563" t="s">
        <v>23820</v>
      </c>
      <c r="L3563" t="s">
        <v>23819</v>
      </c>
      <c r="M3563" t="s">
        <v>23818</v>
      </c>
      <c r="N3563">
        <v>5</v>
      </c>
      <c r="O3563" t="s">
        <v>23817</v>
      </c>
      <c r="P3563" t="s">
        <v>23816</v>
      </c>
      <c r="Q3563" t="s">
        <v>23815</v>
      </c>
      <c r="R3563" s="7">
        <v>43334</v>
      </c>
      <c r="S3563" s="8">
        <f t="shared" si="440"/>
        <v>2018</v>
      </c>
      <c r="T3563" s="8">
        <v>2018</v>
      </c>
      <c r="U3563" s="8">
        <f t="shared" si="441"/>
        <v>4</v>
      </c>
      <c r="V3563" s="7">
        <v>43334</v>
      </c>
      <c r="W3563" t="s">
        <v>587</v>
      </c>
      <c r="X3563" s="2">
        <v>0.58699999999999997</v>
      </c>
      <c r="Y3563" s="6">
        <f t="shared" si="446"/>
        <v>1.5669629748271536E-2</v>
      </c>
      <c r="AB3563">
        <v>21100374601</v>
      </c>
      <c r="AC3563">
        <v>21693536</v>
      </c>
      <c r="AD3563" t="s">
        <v>1</v>
      </c>
      <c r="AE3563">
        <v>6</v>
      </c>
      <c r="AG3563">
        <v>8444621</v>
      </c>
      <c r="AH3563" t="s">
        <v>23814</v>
      </c>
      <c r="AI3563" t="s">
        <v>23813</v>
      </c>
      <c r="AJ3563" t="s">
        <v>23812</v>
      </c>
      <c r="AK3563" t="s">
        <v>23811</v>
      </c>
      <c r="AL3563">
        <v>46</v>
      </c>
      <c r="AM3563" s="5">
        <f t="shared" si="442"/>
        <v>11.5</v>
      </c>
      <c r="AN3563" s="4">
        <f t="shared" si="447"/>
        <v>1.741764483150322E-2</v>
      </c>
      <c r="AO3563" s="3"/>
      <c r="AP3563">
        <v>1</v>
      </c>
      <c r="AR3563" t="s">
        <v>23810</v>
      </c>
      <c r="AS3563" t="s">
        <v>23809</v>
      </c>
      <c r="AT3563" s="2">
        <v>3.367</v>
      </c>
      <c r="AU3563" s="1">
        <f t="shared" si="443"/>
        <v>1.619403427324104</v>
      </c>
      <c r="AV3563" s="1">
        <f t="shared" si="444"/>
        <v>1.6543637289887378</v>
      </c>
      <c r="AW3563" s="1">
        <f t="shared" si="445"/>
        <v>1.6893240306533712</v>
      </c>
    </row>
    <row r="3564" spans="1:49" x14ac:dyDescent="0.2">
      <c r="A3564">
        <v>3562</v>
      </c>
      <c r="B3564" t="s">
        <v>23808</v>
      </c>
      <c r="C3564" t="s">
        <v>23807</v>
      </c>
      <c r="F3564" t="s">
        <v>23806</v>
      </c>
      <c r="G3564" t="s">
        <v>6</v>
      </c>
      <c r="H3564" t="s">
        <v>5</v>
      </c>
      <c r="I3564" t="s">
        <v>2112</v>
      </c>
      <c r="J3564">
        <v>60107090</v>
      </c>
      <c r="K3564" t="s">
        <v>2111</v>
      </c>
      <c r="L3564" t="s">
        <v>621</v>
      </c>
      <c r="M3564" t="s">
        <v>14</v>
      </c>
      <c r="N3564">
        <v>2</v>
      </c>
      <c r="O3564" t="s">
        <v>23805</v>
      </c>
      <c r="P3564" t="s">
        <v>2110</v>
      </c>
      <c r="Q3564" t="s">
        <v>2109</v>
      </c>
      <c r="R3564" s="7">
        <v>43333</v>
      </c>
      <c r="S3564" s="8">
        <f t="shared" si="440"/>
        <v>2018</v>
      </c>
      <c r="T3564" s="8">
        <v>2018</v>
      </c>
      <c r="U3564" s="8">
        <f t="shared" si="441"/>
        <v>4</v>
      </c>
      <c r="V3564" s="7">
        <v>43333</v>
      </c>
      <c r="W3564" t="s">
        <v>1033</v>
      </c>
      <c r="X3564" s="2">
        <v>0.24199999999999999</v>
      </c>
      <c r="Y3564" s="6">
        <f t="shared" si="446"/>
        <v>6.4600517871920135E-3</v>
      </c>
      <c r="AB3564">
        <v>21100444341</v>
      </c>
      <c r="AC3564">
        <v>21190275</v>
      </c>
      <c r="AD3564" t="s">
        <v>1</v>
      </c>
      <c r="AE3564">
        <v>7</v>
      </c>
      <c r="AF3564">
        <v>4</v>
      </c>
      <c r="AH3564" t="s">
        <v>11337</v>
      </c>
      <c r="AI3564" t="s">
        <v>23804</v>
      </c>
      <c r="AK3564" t="s">
        <v>23803</v>
      </c>
      <c r="AL3564">
        <v>5</v>
      </c>
      <c r="AM3564" s="5">
        <f t="shared" si="442"/>
        <v>1.25</v>
      </c>
      <c r="AN3564" s="4">
        <f t="shared" si="447"/>
        <v>1.8932222642938281E-3</v>
      </c>
      <c r="AO3564" s="3"/>
      <c r="AP3564">
        <v>1</v>
      </c>
      <c r="AR3564" t="s">
        <v>0</v>
      </c>
      <c r="AT3564" s="2" t="s">
        <v>7</v>
      </c>
      <c r="AU3564" s="1">
        <f t="shared" si="443"/>
        <v>0.5090002930322558</v>
      </c>
      <c r="AV3564" s="1">
        <f t="shared" si="444"/>
        <v>0.41766370257429203</v>
      </c>
      <c r="AW3564" s="1">
        <f t="shared" si="445"/>
        <v>0.32632711211632831</v>
      </c>
    </row>
    <row r="3565" spans="1:49" x14ac:dyDescent="0.2">
      <c r="A3565">
        <v>3563</v>
      </c>
      <c r="B3565" t="s">
        <v>23802</v>
      </c>
      <c r="C3565" t="s">
        <v>23801</v>
      </c>
      <c r="F3565" t="s">
        <v>23800</v>
      </c>
      <c r="G3565" t="s">
        <v>6</v>
      </c>
      <c r="H3565" t="s">
        <v>5</v>
      </c>
      <c r="I3565" t="s">
        <v>540</v>
      </c>
      <c r="J3565" t="s">
        <v>539</v>
      </c>
      <c r="K3565" t="s">
        <v>538</v>
      </c>
      <c r="L3565" t="s">
        <v>537</v>
      </c>
      <c r="M3565" t="s">
        <v>9</v>
      </c>
      <c r="N3565">
        <v>3</v>
      </c>
      <c r="O3565" t="s">
        <v>23799</v>
      </c>
      <c r="P3565" t="s">
        <v>23798</v>
      </c>
      <c r="Q3565" t="s">
        <v>23797</v>
      </c>
      <c r="R3565" s="7">
        <v>43333</v>
      </c>
      <c r="S3565" s="8">
        <f t="shared" si="440"/>
        <v>2018</v>
      </c>
      <c r="T3565" s="8">
        <v>2018</v>
      </c>
      <c r="U3565" s="8">
        <f t="shared" si="441"/>
        <v>4</v>
      </c>
      <c r="V3565" s="7">
        <v>43333</v>
      </c>
      <c r="W3565" t="s">
        <v>1033</v>
      </c>
      <c r="X3565" s="2">
        <v>0.24199999999999999</v>
      </c>
      <c r="Y3565" s="6">
        <f t="shared" si="446"/>
        <v>6.4600517871920135E-3</v>
      </c>
      <c r="AB3565">
        <v>21100444341</v>
      </c>
      <c r="AC3565">
        <v>21190275</v>
      </c>
      <c r="AD3565" t="s">
        <v>1</v>
      </c>
      <c r="AE3565">
        <v>7</v>
      </c>
      <c r="AF3565">
        <v>4</v>
      </c>
      <c r="AH3565" t="s">
        <v>23796</v>
      </c>
      <c r="AI3565" t="s">
        <v>23795</v>
      </c>
      <c r="AK3565" t="s">
        <v>23794</v>
      </c>
      <c r="AL3565">
        <v>19</v>
      </c>
      <c r="AM3565" s="5">
        <f t="shared" si="442"/>
        <v>4.75</v>
      </c>
      <c r="AN3565" s="4">
        <f t="shared" si="447"/>
        <v>7.1942446043165471E-3</v>
      </c>
      <c r="AO3565" s="3"/>
      <c r="AP3565">
        <v>1</v>
      </c>
      <c r="AR3565" t="s">
        <v>0</v>
      </c>
      <c r="AT3565" s="2" t="s">
        <v>7</v>
      </c>
      <c r="AU3565" s="1">
        <f t="shared" si="443"/>
        <v>0.66803096323293731</v>
      </c>
      <c r="AV3565" s="1">
        <f t="shared" si="444"/>
        <v>0.68271481957542812</v>
      </c>
      <c r="AW3565" s="1">
        <f t="shared" si="445"/>
        <v>0.6973986759179186</v>
      </c>
    </row>
    <row r="3566" spans="1:49" x14ac:dyDescent="0.2">
      <c r="A3566">
        <v>3564</v>
      </c>
      <c r="B3566" t="s">
        <v>23793</v>
      </c>
      <c r="C3566" t="s">
        <v>23792</v>
      </c>
      <c r="F3566" t="s">
        <v>23791</v>
      </c>
      <c r="G3566" t="s">
        <v>6</v>
      </c>
      <c r="H3566" t="s">
        <v>5</v>
      </c>
      <c r="I3566" t="s">
        <v>2000</v>
      </c>
      <c r="J3566" t="s">
        <v>1999</v>
      </c>
      <c r="K3566" t="s">
        <v>1998</v>
      </c>
      <c r="L3566" t="s">
        <v>1997</v>
      </c>
      <c r="M3566" t="s">
        <v>1996</v>
      </c>
      <c r="N3566">
        <v>4</v>
      </c>
      <c r="O3566" t="s">
        <v>23790</v>
      </c>
      <c r="P3566" t="s">
        <v>23789</v>
      </c>
      <c r="Q3566" t="s">
        <v>1995</v>
      </c>
      <c r="R3566" s="7">
        <v>43333</v>
      </c>
      <c r="S3566" s="8">
        <f t="shared" si="440"/>
        <v>2018</v>
      </c>
      <c r="T3566" s="8">
        <v>2018</v>
      </c>
      <c r="U3566" s="8">
        <f t="shared" si="441"/>
        <v>4</v>
      </c>
      <c r="V3566" s="7">
        <v>43333</v>
      </c>
      <c r="W3566" t="s">
        <v>1033</v>
      </c>
      <c r="X3566" s="2">
        <v>0.24199999999999999</v>
      </c>
      <c r="Y3566" s="6">
        <f t="shared" si="446"/>
        <v>6.4600517871920135E-3</v>
      </c>
      <c r="AB3566">
        <v>21100444341</v>
      </c>
      <c r="AC3566">
        <v>21190275</v>
      </c>
      <c r="AD3566" t="s">
        <v>1</v>
      </c>
      <c r="AE3566">
        <v>7</v>
      </c>
      <c r="AF3566">
        <v>4</v>
      </c>
      <c r="AH3566" t="s">
        <v>23788</v>
      </c>
      <c r="AI3566" t="s">
        <v>23787</v>
      </c>
      <c r="AK3566" t="s">
        <v>23786</v>
      </c>
      <c r="AL3566">
        <v>14</v>
      </c>
      <c r="AM3566" s="5">
        <f t="shared" si="442"/>
        <v>3.5</v>
      </c>
      <c r="AN3566" s="4">
        <f t="shared" si="447"/>
        <v>5.301022340022719E-3</v>
      </c>
      <c r="AO3566" s="3"/>
      <c r="AP3566">
        <v>1</v>
      </c>
      <c r="AR3566" t="s">
        <v>0</v>
      </c>
      <c r="AT3566" s="2" t="s">
        <v>7</v>
      </c>
      <c r="AU3566" s="1">
        <f t="shared" si="443"/>
        <v>0.61123429530412254</v>
      </c>
      <c r="AV3566" s="1">
        <f t="shared" si="444"/>
        <v>0.58805370636073662</v>
      </c>
      <c r="AW3566" s="1">
        <f t="shared" si="445"/>
        <v>0.56487311741735069</v>
      </c>
    </row>
    <row r="3567" spans="1:49" x14ac:dyDescent="0.2">
      <c r="A3567">
        <v>3565</v>
      </c>
      <c r="B3567" t="s">
        <v>23785</v>
      </c>
      <c r="C3567" t="s">
        <v>23784</v>
      </c>
      <c r="F3567" t="s">
        <v>23783</v>
      </c>
      <c r="G3567" t="s">
        <v>6</v>
      </c>
      <c r="H3567" t="s">
        <v>5</v>
      </c>
      <c r="I3567" t="s">
        <v>23782</v>
      </c>
      <c r="J3567" t="s">
        <v>4507</v>
      </c>
      <c r="K3567" t="s">
        <v>4506</v>
      </c>
      <c r="L3567" t="s">
        <v>4505</v>
      </c>
      <c r="M3567" t="s">
        <v>661</v>
      </c>
      <c r="N3567">
        <v>4</v>
      </c>
      <c r="O3567" t="s">
        <v>23781</v>
      </c>
      <c r="P3567" t="s">
        <v>23780</v>
      </c>
      <c r="Q3567" t="s">
        <v>23779</v>
      </c>
      <c r="R3567" s="7">
        <v>43333</v>
      </c>
      <c r="S3567" s="8">
        <f t="shared" si="440"/>
        <v>2018</v>
      </c>
      <c r="T3567" s="8">
        <v>2018</v>
      </c>
      <c r="U3567" s="8">
        <f t="shared" si="441"/>
        <v>4</v>
      </c>
      <c r="V3567" s="7">
        <v>43333</v>
      </c>
      <c r="W3567" t="s">
        <v>3303</v>
      </c>
      <c r="X3567" s="2">
        <v>0.74099999999999999</v>
      </c>
      <c r="Y3567" s="6">
        <f t="shared" si="446"/>
        <v>1.9780571794666454E-2</v>
      </c>
      <c r="AB3567">
        <v>4900152808</v>
      </c>
      <c r="AC3567">
        <v>17480221</v>
      </c>
      <c r="AD3567" t="s">
        <v>1</v>
      </c>
      <c r="AE3567">
        <v>13</v>
      </c>
      <c r="AF3567">
        <v>8</v>
      </c>
      <c r="AG3567" t="s">
        <v>23778</v>
      </c>
      <c r="AI3567" t="s">
        <v>23777</v>
      </c>
      <c r="AJ3567" t="s">
        <v>4504</v>
      </c>
      <c r="AK3567" t="s">
        <v>23776</v>
      </c>
      <c r="AL3567">
        <v>5</v>
      </c>
      <c r="AM3567" s="5">
        <f t="shared" si="442"/>
        <v>1.25</v>
      </c>
      <c r="AN3567" s="4">
        <f t="shared" si="447"/>
        <v>1.8932222642938281E-3</v>
      </c>
      <c r="AO3567" s="3"/>
      <c r="AP3567">
        <v>0</v>
      </c>
      <c r="AR3567" t="s">
        <v>0</v>
      </c>
      <c r="AT3567" s="2">
        <v>1.415</v>
      </c>
      <c r="AU3567" s="1">
        <f t="shared" si="443"/>
        <v>1.4414366935554666</v>
      </c>
      <c r="AV3567" s="1">
        <f t="shared" si="444"/>
        <v>1.0836897029480141</v>
      </c>
      <c r="AW3567" s="1">
        <f t="shared" si="445"/>
        <v>0.72594271234056151</v>
      </c>
    </row>
    <row r="3568" spans="1:49" x14ac:dyDescent="0.2">
      <c r="A3568">
        <v>3566</v>
      </c>
      <c r="B3568" t="s">
        <v>23775</v>
      </c>
      <c r="C3568" t="s">
        <v>23774</v>
      </c>
      <c r="F3568" t="s">
        <v>23773</v>
      </c>
      <c r="G3568" t="s">
        <v>6</v>
      </c>
      <c r="H3568" t="s">
        <v>5</v>
      </c>
      <c r="I3568" t="s">
        <v>23772</v>
      </c>
      <c r="J3568" t="s">
        <v>23771</v>
      </c>
      <c r="K3568" t="s">
        <v>23770</v>
      </c>
      <c r="L3568" t="s">
        <v>23769</v>
      </c>
      <c r="M3568" t="s">
        <v>5359</v>
      </c>
      <c r="N3568">
        <v>6</v>
      </c>
      <c r="O3568" t="s">
        <v>23768</v>
      </c>
      <c r="P3568" t="s">
        <v>23767</v>
      </c>
      <c r="Q3568" t="s">
        <v>23766</v>
      </c>
      <c r="R3568" s="7">
        <v>43333</v>
      </c>
      <c r="S3568" s="8">
        <f t="shared" si="440"/>
        <v>2018</v>
      </c>
      <c r="T3568" s="8">
        <v>2018</v>
      </c>
      <c r="U3568" s="8">
        <f t="shared" si="441"/>
        <v>4</v>
      </c>
      <c r="V3568" s="7">
        <v>43333</v>
      </c>
      <c r="W3568" t="s">
        <v>1033</v>
      </c>
      <c r="X3568" s="2">
        <v>0.24199999999999999</v>
      </c>
      <c r="Y3568" s="6">
        <f t="shared" si="446"/>
        <v>6.4600517871920135E-3</v>
      </c>
      <c r="AB3568">
        <v>21100444341</v>
      </c>
      <c r="AC3568">
        <v>21190275</v>
      </c>
      <c r="AD3568" t="s">
        <v>1</v>
      </c>
      <c r="AE3568">
        <v>7</v>
      </c>
      <c r="AF3568">
        <v>4</v>
      </c>
      <c r="AH3568" s="10">
        <v>43435</v>
      </c>
      <c r="AI3568" t="s">
        <v>23765</v>
      </c>
      <c r="AJ3568" t="s">
        <v>23764</v>
      </c>
      <c r="AK3568" t="s">
        <v>23763</v>
      </c>
      <c r="AL3568">
        <v>0</v>
      </c>
      <c r="AM3568" s="5">
        <f t="shared" si="442"/>
        <v>0</v>
      </c>
      <c r="AN3568" s="4">
        <f t="shared" si="447"/>
        <v>0</v>
      </c>
      <c r="AO3568" s="3"/>
      <c r="AP3568">
        <v>1</v>
      </c>
      <c r="AR3568" t="s">
        <v>0</v>
      </c>
      <c r="AT3568" s="2" t="s">
        <v>7</v>
      </c>
      <c r="AU3568" s="1">
        <f t="shared" si="443"/>
        <v>0.45220362510344098</v>
      </c>
      <c r="AV3568" s="1">
        <f t="shared" si="444"/>
        <v>0.32300258935960069</v>
      </c>
      <c r="AW3568" s="1">
        <f t="shared" si="445"/>
        <v>0.1938015536157604</v>
      </c>
    </row>
    <row r="3569" spans="1:49" x14ac:dyDescent="0.2">
      <c r="A3569">
        <v>3567</v>
      </c>
      <c r="B3569" t="s">
        <v>23762</v>
      </c>
      <c r="C3569" t="s">
        <v>23761</v>
      </c>
      <c r="F3569" t="s">
        <v>23760</v>
      </c>
      <c r="G3569" t="s">
        <v>6</v>
      </c>
      <c r="H3569" t="s">
        <v>5</v>
      </c>
      <c r="I3569" t="s">
        <v>23759</v>
      </c>
      <c r="J3569" t="s">
        <v>23758</v>
      </c>
      <c r="K3569" t="s">
        <v>23757</v>
      </c>
      <c r="L3569" t="s">
        <v>1762</v>
      </c>
      <c r="M3569" t="s">
        <v>9</v>
      </c>
      <c r="N3569">
        <v>3</v>
      </c>
      <c r="O3569" t="s">
        <v>23756</v>
      </c>
      <c r="P3569" t="s">
        <v>23755</v>
      </c>
      <c r="Q3569" t="s">
        <v>23754</v>
      </c>
      <c r="R3569" s="7">
        <v>43333</v>
      </c>
      <c r="S3569" s="8">
        <f t="shared" si="440"/>
        <v>2018</v>
      </c>
      <c r="T3569" s="8">
        <v>2018</v>
      </c>
      <c r="U3569" s="8">
        <f t="shared" si="441"/>
        <v>4</v>
      </c>
      <c r="V3569" s="7">
        <v>43333</v>
      </c>
      <c r="W3569" t="s">
        <v>1033</v>
      </c>
      <c r="X3569" s="2">
        <v>0.24199999999999999</v>
      </c>
      <c r="Y3569" s="6">
        <f t="shared" si="446"/>
        <v>6.4600517871920135E-3</v>
      </c>
      <c r="AB3569">
        <v>21100444341</v>
      </c>
      <c r="AC3569">
        <v>21190275</v>
      </c>
      <c r="AD3569" t="s">
        <v>1</v>
      </c>
      <c r="AE3569">
        <v>7</v>
      </c>
      <c r="AF3569">
        <v>4</v>
      </c>
      <c r="AH3569" t="s">
        <v>1713</v>
      </c>
      <c r="AI3569" t="s">
        <v>23753</v>
      </c>
      <c r="AJ3569" t="s">
        <v>23752</v>
      </c>
      <c r="AK3569" t="s">
        <v>23751</v>
      </c>
      <c r="AL3569">
        <v>3</v>
      </c>
      <c r="AM3569" s="5">
        <f t="shared" si="442"/>
        <v>0.75</v>
      </c>
      <c r="AN3569" s="4">
        <f t="shared" si="447"/>
        <v>1.1359333585762969E-3</v>
      </c>
      <c r="AO3569" s="3"/>
      <c r="AP3569">
        <v>1</v>
      </c>
      <c r="AR3569" t="s">
        <v>0</v>
      </c>
      <c r="AT3569" s="2" t="s">
        <v>7</v>
      </c>
      <c r="AU3569" s="1">
        <f t="shared" si="443"/>
        <v>0.48628162586072987</v>
      </c>
      <c r="AV3569" s="1">
        <f t="shared" si="444"/>
        <v>0.37979925728841551</v>
      </c>
      <c r="AW3569" s="1">
        <f t="shared" si="445"/>
        <v>0.27331688871610116</v>
      </c>
    </row>
    <row r="3570" spans="1:49" x14ac:dyDescent="0.2">
      <c r="A3570">
        <v>3568</v>
      </c>
      <c r="B3570" t="s">
        <v>23750</v>
      </c>
      <c r="C3570" t="s">
        <v>23749</v>
      </c>
      <c r="F3570" t="s">
        <v>23748</v>
      </c>
      <c r="G3570" t="s">
        <v>6</v>
      </c>
      <c r="H3570" t="s">
        <v>5</v>
      </c>
      <c r="I3570" t="s">
        <v>23747</v>
      </c>
      <c r="J3570">
        <v>60071176</v>
      </c>
      <c r="K3570" t="s">
        <v>2470</v>
      </c>
      <c r="L3570" t="s">
        <v>169</v>
      </c>
      <c r="M3570" t="s">
        <v>168</v>
      </c>
      <c r="N3570">
        <v>5</v>
      </c>
      <c r="O3570" t="s">
        <v>23746</v>
      </c>
      <c r="P3570" t="s">
        <v>23745</v>
      </c>
      <c r="Q3570" t="s">
        <v>23744</v>
      </c>
      <c r="R3570" s="7">
        <v>43333</v>
      </c>
      <c r="S3570" s="8">
        <f t="shared" si="440"/>
        <v>2018</v>
      </c>
      <c r="T3570" s="8">
        <v>2018</v>
      </c>
      <c r="U3570" s="8">
        <f t="shared" si="441"/>
        <v>4</v>
      </c>
      <c r="V3570" s="7">
        <v>43333</v>
      </c>
      <c r="W3570" t="s">
        <v>1033</v>
      </c>
      <c r="X3570" s="2">
        <v>0.24199999999999999</v>
      </c>
      <c r="Y3570" s="6">
        <f t="shared" si="446"/>
        <v>6.4600517871920135E-3</v>
      </c>
      <c r="AB3570">
        <v>21100444341</v>
      </c>
      <c r="AC3570">
        <v>21190275</v>
      </c>
      <c r="AD3570" t="s">
        <v>1</v>
      </c>
      <c r="AE3570">
        <v>7</v>
      </c>
      <c r="AF3570">
        <v>4</v>
      </c>
      <c r="AH3570" t="s">
        <v>23743</v>
      </c>
      <c r="AI3570" t="s">
        <v>23742</v>
      </c>
      <c r="AK3570" t="s">
        <v>23741</v>
      </c>
      <c r="AL3570">
        <v>9</v>
      </c>
      <c r="AM3570" s="5">
        <f t="shared" si="442"/>
        <v>2.25</v>
      </c>
      <c r="AN3570" s="4">
        <f t="shared" si="447"/>
        <v>3.4078000757288905E-3</v>
      </c>
      <c r="AO3570" s="3"/>
      <c r="AP3570">
        <v>1</v>
      </c>
      <c r="AR3570" t="s">
        <v>0</v>
      </c>
      <c r="AT3570" s="2" t="s">
        <v>7</v>
      </c>
      <c r="AU3570" s="1">
        <f t="shared" si="443"/>
        <v>0.55443762737530766</v>
      </c>
      <c r="AV3570" s="1">
        <f t="shared" si="444"/>
        <v>0.49339259314604517</v>
      </c>
      <c r="AW3570" s="1">
        <f t="shared" si="445"/>
        <v>0.43234755891678278</v>
      </c>
    </row>
    <row r="3571" spans="1:49" x14ac:dyDescent="0.2">
      <c r="A3571">
        <v>3569</v>
      </c>
      <c r="B3571" t="s">
        <v>23740</v>
      </c>
      <c r="C3571" t="s">
        <v>23739</v>
      </c>
      <c r="F3571" t="s">
        <v>23738</v>
      </c>
      <c r="G3571" t="s">
        <v>6</v>
      </c>
      <c r="H3571" t="s">
        <v>5</v>
      </c>
      <c r="I3571" t="s">
        <v>23737</v>
      </c>
      <c r="J3571" t="s">
        <v>23736</v>
      </c>
      <c r="K3571" t="s">
        <v>23735</v>
      </c>
      <c r="L3571" t="s">
        <v>23734</v>
      </c>
      <c r="M3571" t="s">
        <v>23733</v>
      </c>
      <c r="N3571">
        <v>6</v>
      </c>
      <c r="O3571" t="s">
        <v>23732</v>
      </c>
      <c r="P3571" t="s">
        <v>23731</v>
      </c>
      <c r="Q3571" t="s">
        <v>23730</v>
      </c>
      <c r="R3571" s="7">
        <v>43333</v>
      </c>
      <c r="S3571" s="8">
        <f t="shared" si="440"/>
        <v>2018</v>
      </c>
      <c r="T3571" s="8">
        <v>2018</v>
      </c>
      <c r="U3571" s="8">
        <f t="shared" si="441"/>
        <v>4</v>
      </c>
      <c r="V3571" s="7">
        <v>43333</v>
      </c>
      <c r="W3571" t="s">
        <v>3377</v>
      </c>
      <c r="X3571" s="2">
        <v>1.78</v>
      </c>
      <c r="Y3571" s="6">
        <f t="shared" si="446"/>
        <v>4.7516083393395803E-2</v>
      </c>
      <c r="AA3571">
        <v>24699950</v>
      </c>
      <c r="AB3571">
        <v>21100874236</v>
      </c>
      <c r="AC3571">
        <v>24699969</v>
      </c>
      <c r="AD3571" t="s">
        <v>1</v>
      </c>
      <c r="AE3571">
        <v>98</v>
      </c>
      <c r="AF3571">
        <v>6</v>
      </c>
      <c r="AG3571">
        <v>60501</v>
      </c>
      <c r="AI3571" t="s">
        <v>23729</v>
      </c>
      <c r="AK3571" t="s">
        <v>23728</v>
      </c>
      <c r="AL3571">
        <v>4</v>
      </c>
      <c r="AM3571" s="5">
        <f t="shared" si="442"/>
        <v>1</v>
      </c>
      <c r="AN3571" s="4">
        <f t="shared" si="447"/>
        <v>1.5145778114350624E-3</v>
      </c>
      <c r="AO3571" s="3"/>
      <c r="AP3571">
        <v>1</v>
      </c>
      <c r="AQ3571" t="s">
        <v>129</v>
      </c>
      <c r="AR3571" t="s">
        <v>0</v>
      </c>
      <c r="AS3571" t="s">
        <v>128</v>
      </c>
      <c r="AT3571" s="2">
        <v>4.0359999999999996</v>
      </c>
      <c r="AU3571" s="1">
        <f t="shared" si="443"/>
        <v>3.3715631718807577</v>
      </c>
      <c r="AV3571" s="1">
        <f t="shared" si="444"/>
        <v>2.4515330602415433</v>
      </c>
      <c r="AW3571" s="1">
        <f t="shared" si="445"/>
        <v>1.5315029486023284</v>
      </c>
    </row>
    <row r="3572" spans="1:49" x14ac:dyDescent="0.2">
      <c r="A3572">
        <v>3570</v>
      </c>
      <c r="B3572" t="s">
        <v>23727</v>
      </c>
      <c r="C3572" t="s">
        <v>23726</v>
      </c>
      <c r="F3572" t="s">
        <v>23725</v>
      </c>
      <c r="G3572" t="s">
        <v>6</v>
      </c>
      <c r="H3572" t="s">
        <v>5</v>
      </c>
      <c r="I3572" t="s">
        <v>23724</v>
      </c>
      <c r="J3572">
        <v>60026263</v>
      </c>
      <c r="K3572" t="s">
        <v>1238</v>
      </c>
      <c r="L3572" t="s">
        <v>141</v>
      </c>
      <c r="M3572" t="s">
        <v>140</v>
      </c>
      <c r="N3572">
        <v>2</v>
      </c>
      <c r="O3572" t="s">
        <v>23723</v>
      </c>
      <c r="P3572" t="s">
        <v>23722</v>
      </c>
      <c r="Q3572" t="s">
        <v>1237</v>
      </c>
      <c r="R3572" s="7">
        <v>43333</v>
      </c>
      <c r="S3572" s="8">
        <f t="shared" si="440"/>
        <v>2018</v>
      </c>
      <c r="T3572" s="8">
        <v>2018</v>
      </c>
      <c r="U3572" s="8">
        <f t="shared" si="441"/>
        <v>4</v>
      </c>
      <c r="V3572" s="7">
        <v>43333</v>
      </c>
      <c r="W3572" t="s">
        <v>587</v>
      </c>
      <c r="X3572" s="2">
        <v>0.58699999999999997</v>
      </c>
      <c r="Y3572" s="6">
        <f t="shared" si="446"/>
        <v>1.5669629748271536E-2</v>
      </c>
      <c r="AB3572">
        <v>21100374601</v>
      </c>
      <c r="AC3572">
        <v>21693536</v>
      </c>
      <c r="AD3572" t="s">
        <v>1</v>
      </c>
      <c r="AE3572">
        <v>6</v>
      </c>
      <c r="AG3572">
        <v>8444000</v>
      </c>
      <c r="AH3572" t="s">
        <v>23721</v>
      </c>
      <c r="AI3572" t="s">
        <v>23720</v>
      </c>
      <c r="AJ3572" t="s">
        <v>23719</v>
      </c>
      <c r="AK3572" t="s">
        <v>23718</v>
      </c>
      <c r="AL3572">
        <v>2</v>
      </c>
      <c r="AM3572" s="5">
        <f t="shared" si="442"/>
        <v>0.5</v>
      </c>
      <c r="AN3572" s="4">
        <f t="shared" si="447"/>
        <v>7.572889057175312E-4</v>
      </c>
      <c r="AO3572" s="3"/>
      <c r="AP3572">
        <v>1</v>
      </c>
      <c r="AR3572" t="s">
        <v>0</v>
      </c>
      <c r="AS3572" t="s">
        <v>23717</v>
      </c>
      <c r="AT3572" s="2">
        <v>3.367</v>
      </c>
      <c r="AU3572" s="1">
        <f t="shared" si="443"/>
        <v>1.1195927495505333</v>
      </c>
      <c r="AV3572" s="1">
        <f t="shared" si="444"/>
        <v>0.82134593269945333</v>
      </c>
      <c r="AW3572" s="1">
        <f t="shared" si="445"/>
        <v>0.52309911584837321</v>
      </c>
    </row>
    <row r="3573" spans="1:49" x14ac:dyDescent="0.2">
      <c r="A3573">
        <v>3571</v>
      </c>
      <c r="B3573" t="s">
        <v>23716</v>
      </c>
      <c r="C3573" t="s">
        <v>23715</v>
      </c>
      <c r="F3573" t="s">
        <v>23714</v>
      </c>
      <c r="G3573" t="s">
        <v>6</v>
      </c>
      <c r="H3573" t="s">
        <v>5</v>
      </c>
      <c r="I3573" t="s">
        <v>2396</v>
      </c>
      <c r="J3573">
        <v>60016521</v>
      </c>
      <c r="K3573" t="s">
        <v>2167</v>
      </c>
      <c r="L3573" t="s">
        <v>119</v>
      </c>
      <c r="M3573" t="s">
        <v>54</v>
      </c>
      <c r="N3573">
        <v>1</v>
      </c>
      <c r="O3573" t="s">
        <v>23713</v>
      </c>
      <c r="P3573">
        <v>26321246300</v>
      </c>
      <c r="Q3573">
        <v>60016521</v>
      </c>
      <c r="R3573" s="7">
        <v>43333</v>
      </c>
      <c r="S3573" s="8">
        <f t="shared" si="440"/>
        <v>2018</v>
      </c>
      <c r="T3573" s="8">
        <v>2018</v>
      </c>
      <c r="U3573" s="8">
        <f t="shared" si="441"/>
        <v>4</v>
      </c>
      <c r="V3573" s="7">
        <v>43333</v>
      </c>
      <c r="W3573" t="s">
        <v>587</v>
      </c>
      <c r="X3573" s="2">
        <v>0.58699999999999997</v>
      </c>
      <c r="Y3573" s="6">
        <f t="shared" si="446"/>
        <v>1.5669629748271536E-2</v>
      </c>
      <c r="AB3573">
        <v>21100374601</v>
      </c>
      <c r="AC3573">
        <v>21693536</v>
      </c>
      <c r="AD3573" t="s">
        <v>1</v>
      </c>
      <c r="AE3573">
        <v>6</v>
      </c>
      <c r="AG3573">
        <v>8443342</v>
      </c>
      <c r="AH3573" t="s">
        <v>23712</v>
      </c>
      <c r="AI3573" t="s">
        <v>23711</v>
      </c>
      <c r="AJ3573" t="s">
        <v>23710</v>
      </c>
      <c r="AK3573" t="s">
        <v>23709</v>
      </c>
      <c r="AL3573">
        <v>3</v>
      </c>
      <c r="AM3573" s="5">
        <f t="shared" si="442"/>
        <v>0.75</v>
      </c>
      <c r="AN3573" s="4">
        <f t="shared" si="447"/>
        <v>1.1359333585762969E-3</v>
      </c>
      <c r="AO3573" s="3"/>
      <c r="AP3573">
        <v>1</v>
      </c>
      <c r="AQ3573" t="s">
        <v>49</v>
      </c>
      <c r="AR3573">
        <v>61401291</v>
      </c>
      <c r="AS3573" t="s">
        <v>48</v>
      </c>
      <c r="AT3573" s="2">
        <v>3.367</v>
      </c>
      <c r="AU3573" s="1">
        <f t="shared" si="443"/>
        <v>1.1309520831362962</v>
      </c>
      <c r="AV3573" s="1">
        <f t="shared" si="444"/>
        <v>0.84027815534239159</v>
      </c>
      <c r="AW3573" s="1">
        <f t="shared" si="445"/>
        <v>0.54960422754848681</v>
      </c>
    </row>
    <row r="3574" spans="1:49" x14ac:dyDescent="0.2">
      <c r="A3574">
        <v>3572</v>
      </c>
      <c r="B3574" t="s">
        <v>23708</v>
      </c>
      <c r="C3574" t="s">
        <v>23707</v>
      </c>
      <c r="F3574" t="s">
        <v>23706</v>
      </c>
      <c r="G3574" t="s">
        <v>6</v>
      </c>
      <c r="H3574" t="s">
        <v>5</v>
      </c>
      <c r="I3574" t="s">
        <v>266</v>
      </c>
      <c r="J3574" t="s">
        <v>23705</v>
      </c>
      <c r="K3574" t="s">
        <v>23704</v>
      </c>
      <c r="L3574" t="s">
        <v>1753</v>
      </c>
      <c r="M3574" t="s">
        <v>1752</v>
      </c>
      <c r="N3574">
        <v>6</v>
      </c>
      <c r="O3574" t="s">
        <v>23703</v>
      </c>
      <c r="P3574" t="s">
        <v>23702</v>
      </c>
      <c r="Q3574" t="s">
        <v>23701</v>
      </c>
      <c r="R3574" s="7">
        <v>43333</v>
      </c>
      <c r="S3574" s="8">
        <f t="shared" si="440"/>
        <v>2018</v>
      </c>
      <c r="T3574" s="8">
        <v>2018</v>
      </c>
      <c r="U3574" s="8">
        <f t="shared" si="441"/>
        <v>4</v>
      </c>
      <c r="V3574" s="7">
        <v>43333</v>
      </c>
      <c r="W3574" t="s">
        <v>587</v>
      </c>
      <c r="X3574" s="2">
        <v>0.58699999999999997</v>
      </c>
      <c r="Y3574" s="6">
        <f t="shared" si="446"/>
        <v>1.5669629748271536E-2</v>
      </c>
      <c r="AB3574">
        <v>21100374601</v>
      </c>
      <c r="AC3574">
        <v>21693536</v>
      </c>
      <c r="AD3574" t="s">
        <v>1</v>
      </c>
      <c r="AE3574">
        <v>6</v>
      </c>
      <c r="AG3574">
        <v>8443327</v>
      </c>
      <c r="AH3574" t="s">
        <v>23700</v>
      </c>
      <c r="AI3574" t="s">
        <v>23699</v>
      </c>
      <c r="AJ3574" t="s">
        <v>23698</v>
      </c>
      <c r="AK3574" t="s">
        <v>23697</v>
      </c>
      <c r="AL3574">
        <v>8</v>
      </c>
      <c r="AM3574" s="5">
        <f t="shared" si="442"/>
        <v>2</v>
      </c>
      <c r="AN3574" s="4">
        <f t="shared" si="447"/>
        <v>3.0291556228701248E-3</v>
      </c>
      <c r="AO3574" s="3"/>
      <c r="AP3574">
        <v>1</v>
      </c>
      <c r="AQ3574" t="s">
        <v>49</v>
      </c>
      <c r="AR3574" t="s">
        <v>15067</v>
      </c>
      <c r="AS3574" t="s">
        <v>48</v>
      </c>
      <c r="AT3574" s="2">
        <v>3.367</v>
      </c>
      <c r="AU3574" s="1">
        <f t="shared" si="443"/>
        <v>1.187748751065111</v>
      </c>
      <c r="AV3574" s="1">
        <f t="shared" si="444"/>
        <v>0.93493926855708309</v>
      </c>
      <c r="AW3574" s="1">
        <f t="shared" si="445"/>
        <v>0.68212978604905472</v>
      </c>
    </row>
    <row r="3575" spans="1:49" x14ac:dyDescent="0.2">
      <c r="A3575">
        <v>3573</v>
      </c>
      <c r="B3575" t="s">
        <v>23696</v>
      </c>
      <c r="C3575" t="s">
        <v>23695</v>
      </c>
      <c r="E3575">
        <v>30044459</v>
      </c>
      <c r="F3575" t="s">
        <v>23694</v>
      </c>
      <c r="G3575" t="s">
        <v>6</v>
      </c>
      <c r="H3575" t="s">
        <v>5</v>
      </c>
      <c r="I3575" t="s">
        <v>23693</v>
      </c>
      <c r="J3575">
        <v>60017246</v>
      </c>
      <c r="K3575" t="s">
        <v>1749</v>
      </c>
      <c r="L3575" t="s">
        <v>1748</v>
      </c>
      <c r="M3575" t="s">
        <v>699</v>
      </c>
      <c r="N3575">
        <v>5</v>
      </c>
      <c r="O3575" t="s">
        <v>23692</v>
      </c>
      <c r="P3575" t="s">
        <v>23691</v>
      </c>
      <c r="Q3575" t="s">
        <v>23690</v>
      </c>
      <c r="R3575" s="7">
        <v>43333</v>
      </c>
      <c r="S3575" s="8">
        <f t="shared" si="440"/>
        <v>2018</v>
      </c>
      <c r="T3575" s="8">
        <v>2018</v>
      </c>
      <c r="U3575" s="8">
        <f t="shared" si="441"/>
        <v>4</v>
      </c>
      <c r="V3575" s="7">
        <v>43333</v>
      </c>
      <c r="W3575" t="s">
        <v>2651</v>
      </c>
      <c r="X3575" s="2">
        <v>2.0379999999999998</v>
      </c>
      <c r="Y3575" s="6">
        <f t="shared" si="446"/>
        <v>5.4403246042550917E-2</v>
      </c>
      <c r="AA3575">
        <v>20403364</v>
      </c>
      <c r="AB3575">
        <v>19700173215</v>
      </c>
      <c r="AC3575">
        <v>20403372</v>
      </c>
      <c r="AD3575" t="s">
        <v>1</v>
      </c>
      <c r="AE3575">
        <v>10</v>
      </c>
      <c r="AF3575">
        <v>31</v>
      </c>
      <c r="AH3575" t="s">
        <v>23689</v>
      </c>
      <c r="AI3575" t="s">
        <v>23688</v>
      </c>
      <c r="AK3575" t="s">
        <v>23687</v>
      </c>
      <c r="AL3575">
        <v>22</v>
      </c>
      <c r="AM3575" s="5">
        <f t="shared" si="442"/>
        <v>5.5</v>
      </c>
      <c r="AN3575" s="4">
        <f t="shared" si="447"/>
        <v>8.330177962892843E-3</v>
      </c>
      <c r="AO3575" s="3"/>
      <c r="AP3575">
        <v>0</v>
      </c>
      <c r="AQ3575" t="s">
        <v>125</v>
      </c>
      <c r="AR3575" t="s">
        <v>23686</v>
      </c>
      <c r="AS3575" t="s">
        <v>124</v>
      </c>
      <c r="AT3575" s="2">
        <v>7.79</v>
      </c>
      <c r="AU3575" s="1">
        <f t="shared" si="443"/>
        <v>4.0581325618653494</v>
      </c>
      <c r="AV3575" s="1">
        <f t="shared" si="444"/>
        <v>3.1366712002721884</v>
      </c>
      <c r="AW3575" s="1">
        <f t="shared" si="445"/>
        <v>2.2152098386790264</v>
      </c>
    </row>
    <row r="3576" spans="1:49" x14ac:dyDescent="0.2">
      <c r="A3576">
        <v>3574</v>
      </c>
      <c r="B3576" t="s">
        <v>23685</v>
      </c>
      <c r="C3576" t="s">
        <v>23684</v>
      </c>
      <c r="E3576">
        <v>30010688</v>
      </c>
      <c r="F3576" t="s">
        <v>23683</v>
      </c>
      <c r="G3576" t="s">
        <v>6</v>
      </c>
      <c r="H3576" t="s">
        <v>5</v>
      </c>
      <c r="I3576" t="s">
        <v>4185</v>
      </c>
      <c r="J3576" t="s">
        <v>23682</v>
      </c>
      <c r="K3576" t="s">
        <v>23681</v>
      </c>
      <c r="L3576" t="s">
        <v>23680</v>
      </c>
      <c r="M3576" t="s">
        <v>215</v>
      </c>
      <c r="N3576">
        <v>6</v>
      </c>
      <c r="O3576" t="s">
        <v>23679</v>
      </c>
      <c r="P3576" t="s">
        <v>23678</v>
      </c>
      <c r="Q3576" t="s">
        <v>23677</v>
      </c>
      <c r="R3576" s="7">
        <v>43333</v>
      </c>
      <c r="S3576" s="8">
        <f t="shared" si="440"/>
        <v>2018</v>
      </c>
      <c r="T3576" s="8">
        <v>2018</v>
      </c>
      <c r="U3576" s="8">
        <f t="shared" si="441"/>
        <v>4</v>
      </c>
      <c r="V3576" s="7">
        <v>43333</v>
      </c>
      <c r="W3576" t="s">
        <v>12615</v>
      </c>
      <c r="X3576" s="2" t="s">
        <v>7</v>
      </c>
      <c r="Y3576" s="6" t="e">
        <f t="shared" si="446"/>
        <v>#VALUE!</v>
      </c>
      <c r="AA3576">
        <v>32654</v>
      </c>
      <c r="AB3576">
        <v>23909</v>
      </c>
      <c r="AC3576">
        <v>13645528</v>
      </c>
      <c r="AD3576" t="s">
        <v>1</v>
      </c>
      <c r="AE3576">
        <v>143</v>
      </c>
      <c r="AF3576">
        <v>16</v>
      </c>
      <c r="AH3576" t="s">
        <v>23676</v>
      </c>
      <c r="AI3576" t="s">
        <v>23675</v>
      </c>
      <c r="AK3576" t="s">
        <v>23674</v>
      </c>
      <c r="AL3576">
        <v>26</v>
      </c>
      <c r="AM3576" s="5">
        <f t="shared" si="442"/>
        <v>6.5</v>
      </c>
      <c r="AN3576" s="4">
        <f t="shared" si="447"/>
        <v>9.8447557743279058E-3</v>
      </c>
      <c r="AO3576" s="3"/>
      <c r="AP3576">
        <v>0</v>
      </c>
      <c r="AQ3576" t="s">
        <v>49</v>
      </c>
      <c r="AR3576">
        <v>21705056</v>
      </c>
      <c r="AS3576" t="s">
        <v>48</v>
      </c>
      <c r="AT3576" s="2">
        <v>4.6159999999999997</v>
      </c>
      <c r="AU3576" s="1" t="e">
        <f t="shared" si="443"/>
        <v>#VALUE!</v>
      </c>
      <c r="AV3576" s="1" t="e">
        <f t="shared" si="444"/>
        <v>#VALUE!</v>
      </c>
      <c r="AW3576" s="1" t="e">
        <f t="shared" si="445"/>
        <v>#VALUE!</v>
      </c>
    </row>
    <row r="3577" spans="1:49" x14ac:dyDescent="0.2">
      <c r="A3577">
        <v>3575</v>
      </c>
      <c r="B3577" t="s">
        <v>23673</v>
      </c>
      <c r="C3577" t="s">
        <v>23672</v>
      </c>
      <c r="F3577" t="s">
        <v>23671</v>
      </c>
      <c r="G3577" t="s">
        <v>6</v>
      </c>
      <c r="H3577" t="s">
        <v>5</v>
      </c>
      <c r="I3577" t="s">
        <v>23670</v>
      </c>
      <c r="J3577" t="s">
        <v>23669</v>
      </c>
      <c r="K3577" t="s">
        <v>23668</v>
      </c>
      <c r="L3577" t="s">
        <v>23667</v>
      </c>
      <c r="M3577" t="s">
        <v>411</v>
      </c>
      <c r="N3577">
        <v>10</v>
      </c>
      <c r="O3577" t="s">
        <v>23666</v>
      </c>
      <c r="P3577" t="s">
        <v>23665</v>
      </c>
      <c r="Q3577" t="s">
        <v>23664</v>
      </c>
      <c r="R3577" s="7">
        <v>43332</v>
      </c>
      <c r="S3577" s="8">
        <f t="shared" si="440"/>
        <v>2018</v>
      </c>
      <c r="T3577" s="8">
        <v>2018</v>
      </c>
      <c r="U3577" s="8">
        <f t="shared" si="441"/>
        <v>4</v>
      </c>
      <c r="V3577" s="7">
        <v>43332</v>
      </c>
      <c r="W3577" t="s">
        <v>23663</v>
      </c>
      <c r="X3577" s="2">
        <v>0.71199999999999997</v>
      </c>
      <c r="Y3577" s="6">
        <f t="shared" si="446"/>
        <v>1.900643335735832E-2</v>
      </c>
      <c r="AA3577">
        <v>2681242</v>
      </c>
      <c r="AB3577">
        <v>27191</v>
      </c>
      <c r="AC3577">
        <v>13616641</v>
      </c>
      <c r="AD3577" t="s">
        <v>1</v>
      </c>
      <c r="AE3577">
        <v>33</v>
      </c>
      <c r="AF3577">
        <v>9</v>
      </c>
      <c r="AG3577">
        <v>95016</v>
      </c>
      <c r="AI3577" t="s">
        <v>23662</v>
      </c>
      <c r="AJ3577" t="s">
        <v>23661</v>
      </c>
      <c r="AK3577" t="s">
        <v>23660</v>
      </c>
      <c r="AL3577">
        <v>6</v>
      </c>
      <c r="AM3577" s="5">
        <f t="shared" si="442"/>
        <v>1.5</v>
      </c>
      <c r="AN3577" s="4">
        <f t="shared" si="447"/>
        <v>2.2718667171525938E-3</v>
      </c>
      <c r="AO3577" s="3"/>
      <c r="AP3577">
        <v>0</v>
      </c>
      <c r="AQ3577" t="s">
        <v>409</v>
      </c>
      <c r="AR3577" t="s">
        <v>23659</v>
      </c>
      <c r="AS3577" t="s">
        <v>1333</v>
      </c>
      <c r="AT3577" s="2">
        <v>2.3519999999999999</v>
      </c>
      <c r="AU3577" s="1">
        <f t="shared" si="443"/>
        <v>1.3986063365296602</v>
      </c>
      <c r="AV3577" s="1">
        <f t="shared" si="444"/>
        <v>1.0639150037255458</v>
      </c>
      <c r="AW3577" s="1">
        <f t="shared" si="445"/>
        <v>0.72922367092143114</v>
      </c>
    </row>
    <row r="3578" spans="1:49" x14ac:dyDescent="0.2">
      <c r="A3578">
        <v>3576</v>
      </c>
      <c r="B3578" t="s">
        <v>23658</v>
      </c>
      <c r="C3578" t="s">
        <v>23657</v>
      </c>
      <c r="F3578" t="s">
        <v>23656</v>
      </c>
      <c r="G3578" t="s">
        <v>6</v>
      </c>
      <c r="H3578" t="s">
        <v>5</v>
      </c>
      <c r="I3578" t="s">
        <v>628</v>
      </c>
      <c r="J3578" t="s">
        <v>23655</v>
      </c>
      <c r="K3578" t="s">
        <v>23654</v>
      </c>
      <c r="L3578" t="s">
        <v>23653</v>
      </c>
      <c r="M3578" t="s">
        <v>23652</v>
      </c>
      <c r="N3578">
        <v>56</v>
      </c>
      <c r="O3578" t="s">
        <v>23651</v>
      </c>
      <c r="P3578" t="s">
        <v>23650</v>
      </c>
      <c r="Q3578" t="s">
        <v>23649</v>
      </c>
      <c r="R3578" s="7">
        <v>43332</v>
      </c>
      <c r="S3578" s="8">
        <f t="shared" si="440"/>
        <v>2018</v>
      </c>
      <c r="T3578" s="8">
        <v>2018</v>
      </c>
      <c r="U3578" s="8">
        <f t="shared" si="441"/>
        <v>4</v>
      </c>
      <c r="V3578" s="7">
        <v>43332</v>
      </c>
      <c r="W3578" t="s">
        <v>2697</v>
      </c>
      <c r="X3578" s="2">
        <v>2.3759999999999999</v>
      </c>
      <c r="Y3578" s="6">
        <f t="shared" si="446"/>
        <v>6.3425963001521576E-2</v>
      </c>
      <c r="AA3578" t="s">
        <v>2696</v>
      </c>
      <c r="AB3578">
        <v>26765</v>
      </c>
      <c r="AC3578">
        <v>15384357</v>
      </c>
      <c r="AD3578" t="s">
        <v>1</v>
      </c>
      <c r="AE3578">
        <v>863</v>
      </c>
      <c r="AF3578">
        <v>2</v>
      </c>
      <c r="AG3578">
        <v>170</v>
      </c>
      <c r="AI3578" t="s">
        <v>23648</v>
      </c>
      <c r="AJ3578" t="s">
        <v>2695</v>
      </c>
      <c r="AK3578" t="s">
        <v>23647</v>
      </c>
      <c r="AL3578">
        <v>18</v>
      </c>
      <c r="AM3578" s="5">
        <f t="shared" si="442"/>
        <v>4.5</v>
      </c>
      <c r="AN3578" s="4">
        <f t="shared" si="447"/>
        <v>6.815600151457781E-3</v>
      </c>
      <c r="AO3578" s="3"/>
      <c r="AP3578">
        <v>0</v>
      </c>
      <c r="AQ3578" t="s">
        <v>129</v>
      </c>
      <c r="AR3578">
        <v>1506024</v>
      </c>
      <c r="AS3578" t="s">
        <v>128</v>
      </c>
      <c r="AT3578" s="2">
        <v>5.8739999999999997</v>
      </c>
      <c r="AU3578" s="1">
        <f t="shared" si="443"/>
        <v>4.644285414650243</v>
      </c>
      <c r="AV3578" s="1">
        <f t="shared" si="444"/>
        <v>3.5120781576489679</v>
      </c>
      <c r="AW3578" s="1">
        <f t="shared" si="445"/>
        <v>2.3798709006476919</v>
      </c>
    </row>
    <row r="3579" spans="1:49" x14ac:dyDescent="0.2">
      <c r="A3579">
        <v>3577</v>
      </c>
      <c r="B3579" t="s">
        <v>23646</v>
      </c>
      <c r="C3579" t="s">
        <v>23645</v>
      </c>
      <c r="F3579" t="s">
        <v>23644</v>
      </c>
      <c r="G3579" t="s">
        <v>6</v>
      </c>
      <c r="H3579" t="s">
        <v>5</v>
      </c>
      <c r="I3579" t="s">
        <v>23643</v>
      </c>
      <c r="J3579">
        <v>60013983</v>
      </c>
      <c r="K3579" t="s">
        <v>866</v>
      </c>
      <c r="L3579" t="s">
        <v>200</v>
      </c>
      <c r="M3579" t="s">
        <v>199</v>
      </c>
      <c r="N3579">
        <v>4</v>
      </c>
      <c r="O3579" t="s">
        <v>23642</v>
      </c>
      <c r="P3579" t="s">
        <v>23641</v>
      </c>
      <c r="Q3579" t="s">
        <v>2280</v>
      </c>
      <c r="R3579" s="7">
        <v>43332</v>
      </c>
      <c r="S3579" s="8">
        <f t="shared" si="440"/>
        <v>2018</v>
      </c>
      <c r="T3579" s="8">
        <v>2018</v>
      </c>
      <c r="U3579" s="8">
        <f t="shared" si="441"/>
        <v>4</v>
      </c>
      <c r="V3579" s="7">
        <v>43332</v>
      </c>
      <c r="W3579" t="s">
        <v>820</v>
      </c>
      <c r="X3579" s="2">
        <v>0.435</v>
      </c>
      <c r="Y3579" s="6">
        <f t="shared" si="446"/>
        <v>1.1612076559622007E-2</v>
      </c>
      <c r="AB3579">
        <v>21100829268</v>
      </c>
      <c r="AC3579">
        <v>20763417</v>
      </c>
      <c r="AD3579" t="s">
        <v>1</v>
      </c>
      <c r="AE3579">
        <v>8</v>
      </c>
      <c r="AF3579">
        <v>8</v>
      </c>
      <c r="AG3579">
        <v>1410</v>
      </c>
      <c r="AI3579" t="s">
        <v>23640</v>
      </c>
      <c r="AJ3579" t="s">
        <v>23639</v>
      </c>
      <c r="AK3579" t="s">
        <v>23638</v>
      </c>
      <c r="AL3579">
        <v>7</v>
      </c>
      <c r="AM3579" s="5">
        <f t="shared" si="442"/>
        <v>1.75</v>
      </c>
      <c r="AN3579" s="4">
        <f t="shared" si="447"/>
        <v>2.6505111700113595E-3</v>
      </c>
      <c r="AO3579" s="3"/>
      <c r="AP3579">
        <v>1</v>
      </c>
      <c r="AR3579" t="s">
        <v>0</v>
      </c>
      <c r="AT3579" s="2" t="s">
        <v>7</v>
      </c>
      <c r="AU3579" s="1">
        <f t="shared" si="443"/>
        <v>0.89236069427388132</v>
      </c>
      <c r="AV3579" s="1">
        <f t="shared" si="444"/>
        <v>0.71312938648166835</v>
      </c>
      <c r="AW3579" s="1">
        <f t="shared" si="445"/>
        <v>0.53389807868945527</v>
      </c>
    </row>
    <row r="3580" spans="1:49" x14ac:dyDescent="0.2">
      <c r="A3580">
        <v>3578</v>
      </c>
      <c r="B3580" t="s">
        <v>23637</v>
      </c>
      <c r="C3580" t="s">
        <v>23636</v>
      </c>
      <c r="E3580">
        <v>30051707</v>
      </c>
      <c r="F3580" t="s">
        <v>23635</v>
      </c>
      <c r="G3580" t="s">
        <v>6</v>
      </c>
      <c r="H3580" t="s">
        <v>5</v>
      </c>
      <c r="I3580" t="s">
        <v>23634</v>
      </c>
      <c r="J3580" t="s">
        <v>23633</v>
      </c>
      <c r="K3580" t="s">
        <v>23632</v>
      </c>
      <c r="L3580" t="s">
        <v>23631</v>
      </c>
      <c r="M3580" t="s">
        <v>23630</v>
      </c>
      <c r="N3580">
        <v>10</v>
      </c>
      <c r="O3580" t="s">
        <v>23629</v>
      </c>
      <c r="P3580" t="s">
        <v>23628</v>
      </c>
      <c r="Q3580" t="s">
        <v>23627</v>
      </c>
      <c r="R3580" s="7">
        <v>43332</v>
      </c>
      <c r="S3580" s="8">
        <f t="shared" si="440"/>
        <v>2018</v>
      </c>
      <c r="T3580" s="8">
        <v>2018</v>
      </c>
      <c r="U3580" s="8">
        <f t="shared" si="441"/>
        <v>4</v>
      </c>
      <c r="V3580" s="7">
        <v>43332</v>
      </c>
      <c r="W3580" t="s">
        <v>2617</v>
      </c>
      <c r="X3580" s="2">
        <v>1.3480000000000001</v>
      </c>
      <c r="Y3580" s="6">
        <f t="shared" si="446"/>
        <v>3.598409012039188E-2</v>
      </c>
      <c r="AA3580">
        <v>201669</v>
      </c>
      <c r="AB3580">
        <v>25264</v>
      </c>
      <c r="AC3580" t="s">
        <v>2616</v>
      </c>
      <c r="AD3580" t="s">
        <v>1</v>
      </c>
      <c r="AE3580">
        <v>57</v>
      </c>
      <c r="AF3580">
        <v>16</v>
      </c>
      <c r="AH3580" t="s">
        <v>23626</v>
      </c>
      <c r="AI3580" t="s">
        <v>23625</v>
      </c>
      <c r="AK3580" t="s">
        <v>23624</v>
      </c>
      <c r="AL3580">
        <v>20</v>
      </c>
      <c r="AM3580" s="5">
        <f t="shared" si="442"/>
        <v>5</v>
      </c>
      <c r="AN3580" s="4">
        <f t="shared" si="447"/>
        <v>7.5728890571753124E-3</v>
      </c>
      <c r="AO3580" s="3"/>
      <c r="AP3580">
        <v>0</v>
      </c>
      <c r="AQ3580" t="s">
        <v>1222</v>
      </c>
      <c r="AR3580" t="s">
        <v>5306</v>
      </c>
      <c r="AS3580" t="s">
        <v>1221</v>
      </c>
      <c r="AT3580" s="2">
        <v>5.165</v>
      </c>
      <c r="AU3580" s="1">
        <f t="shared" si="443"/>
        <v>2.7460729801426909</v>
      </c>
      <c r="AV3580" s="1">
        <f t="shared" si="444"/>
        <v>2.1778489588783598</v>
      </c>
      <c r="AW3580" s="1">
        <f t="shared" si="445"/>
        <v>1.6096249376140281</v>
      </c>
    </row>
    <row r="3581" spans="1:49" x14ac:dyDescent="0.2">
      <c r="A3581">
        <v>3579</v>
      </c>
      <c r="B3581" t="s">
        <v>23623</v>
      </c>
      <c r="C3581" t="s">
        <v>23622</v>
      </c>
      <c r="E3581">
        <v>30314097</v>
      </c>
      <c r="F3581" t="s">
        <v>23621</v>
      </c>
      <c r="G3581" t="s">
        <v>6</v>
      </c>
      <c r="H3581" t="s">
        <v>5</v>
      </c>
      <c r="I3581" t="s">
        <v>23620</v>
      </c>
      <c r="J3581">
        <v>60003367</v>
      </c>
      <c r="K3581" t="s">
        <v>23619</v>
      </c>
      <c r="L3581" t="s">
        <v>23618</v>
      </c>
      <c r="M3581" t="s">
        <v>3</v>
      </c>
      <c r="N3581">
        <v>2</v>
      </c>
      <c r="O3581" t="s">
        <v>23617</v>
      </c>
      <c r="P3581" t="s">
        <v>23616</v>
      </c>
      <c r="Q3581" t="s">
        <v>23615</v>
      </c>
      <c r="R3581" s="7">
        <v>43332</v>
      </c>
      <c r="S3581" s="8">
        <f t="shared" si="440"/>
        <v>2018</v>
      </c>
      <c r="T3581" s="8">
        <v>2018</v>
      </c>
      <c r="U3581" s="8">
        <f t="shared" si="441"/>
        <v>4</v>
      </c>
      <c r="V3581" s="7">
        <v>43332</v>
      </c>
      <c r="W3581" t="s">
        <v>3163</v>
      </c>
      <c r="X3581" s="2">
        <v>0.621</v>
      </c>
      <c r="Y3581" s="6">
        <f t="shared" si="446"/>
        <v>1.6577240329943142E-2</v>
      </c>
      <c r="AA3581">
        <v>11755326</v>
      </c>
      <c r="AB3581">
        <v>4700151916</v>
      </c>
      <c r="AC3581">
        <v>11755334</v>
      </c>
      <c r="AD3581" t="s">
        <v>1</v>
      </c>
      <c r="AE3581">
        <v>4461</v>
      </c>
      <c r="AF3581">
        <v>1</v>
      </c>
      <c r="AH3581" t="s">
        <v>1196</v>
      </c>
      <c r="AI3581" t="s">
        <v>23614</v>
      </c>
      <c r="AJ3581" t="s">
        <v>23613</v>
      </c>
      <c r="AK3581" t="s">
        <v>23612</v>
      </c>
      <c r="AL3581">
        <v>0</v>
      </c>
      <c r="AM3581" s="5">
        <f t="shared" si="442"/>
        <v>0</v>
      </c>
      <c r="AN3581" s="4">
        <f t="shared" si="447"/>
        <v>0</v>
      </c>
      <c r="AO3581" s="3"/>
      <c r="AP3581">
        <v>0</v>
      </c>
      <c r="AQ3581" t="s">
        <v>5109</v>
      </c>
      <c r="AR3581" t="s">
        <v>23611</v>
      </c>
      <c r="AS3581" t="s">
        <v>3629</v>
      </c>
      <c r="AT3581" s="2">
        <v>1.091</v>
      </c>
      <c r="AU3581" s="1">
        <f t="shared" si="443"/>
        <v>1.1604068230960198</v>
      </c>
      <c r="AV3581" s="1">
        <f t="shared" si="444"/>
        <v>0.82886201649715707</v>
      </c>
      <c r="AW3581" s="1">
        <f t="shared" si="445"/>
        <v>0.4973172098982942</v>
      </c>
    </row>
    <row r="3582" spans="1:49" x14ac:dyDescent="0.2">
      <c r="A3582">
        <v>3580</v>
      </c>
      <c r="B3582" t="s">
        <v>23610</v>
      </c>
      <c r="C3582" t="s">
        <v>23609</v>
      </c>
      <c r="E3582">
        <v>30130860</v>
      </c>
      <c r="F3582" t="s">
        <v>23608</v>
      </c>
      <c r="G3582" t="s">
        <v>6</v>
      </c>
      <c r="H3582" t="s">
        <v>5</v>
      </c>
      <c r="I3582" t="s">
        <v>851</v>
      </c>
      <c r="J3582" t="s">
        <v>23607</v>
      </c>
      <c r="K3582" t="s">
        <v>23606</v>
      </c>
      <c r="L3582" t="s">
        <v>3433</v>
      </c>
      <c r="M3582" t="s">
        <v>429</v>
      </c>
      <c r="N3582">
        <v>5</v>
      </c>
      <c r="O3582" t="s">
        <v>23605</v>
      </c>
      <c r="P3582" t="s">
        <v>23604</v>
      </c>
      <c r="Q3582" t="s">
        <v>23603</v>
      </c>
      <c r="R3582" s="7">
        <v>43332</v>
      </c>
      <c r="S3582" s="8">
        <f t="shared" si="440"/>
        <v>2018</v>
      </c>
      <c r="T3582" s="8">
        <v>2018</v>
      </c>
      <c r="U3582" s="8">
        <f t="shared" si="441"/>
        <v>4</v>
      </c>
      <c r="V3582" s="7">
        <v>43332</v>
      </c>
      <c r="W3582" t="s">
        <v>1235</v>
      </c>
      <c r="X3582" s="2">
        <v>1.3939999999999999</v>
      </c>
      <c r="Y3582" s="6">
        <f t="shared" si="446"/>
        <v>3.721203384853581E-2</v>
      </c>
      <c r="AB3582">
        <v>12862</v>
      </c>
      <c r="AC3582">
        <v>10944087</v>
      </c>
      <c r="AD3582" t="s">
        <v>1</v>
      </c>
      <c r="AE3582">
        <v>26</v>
      </c>
      <c r="AF3582">
        <v>17</v>
      </c>
      <c r="AH3582" t="s">
        <v>23602</v>
      </c>
      <c r="AI3582" t="s">
        <v>23601</v>
      </c>
      <c r="AK3582" t="s">
        <v>23600</v>
      </c>
      <c r="AL3582">
        <v>7</v>
      </c>
      <c r="AM3582" s="5">
        <f t="shared" si="442"/>
        <v>1.75</v>
      </c>
      <c r="AN3582" s="4">
        <f t="shared" si="447"/>
        <v>2.6505111700113595E-3</v>
      </c>
      <c r="AO3582" s="3"/>
      <c r="AP3582">
        <v>1</v>
      </c>
      <c r="AQ3582" t="s">
        <v>428</v>
      </c>
      <c r="AR3582" t="s">
        <v>23599</v>
      </c>
      <c r="AS3582" t="s">
        <v>426</v>
      </c>
      <c r="AT3582" s="2">
        <v>3.8940000000000001</v>
      </c>
      <c r="AU3582" s="1">
        <f t="shared" si="443"/>
        <v>2.6843577044978471</v>
      </c>
      <c r="AV3582" s="1">
        <f t="shared" si="444"/>
        <v>1.9931272509273585</v>
      </c>
      <c r="AW3582" s="1">
        <f t="shared" si="445"/>
        <v>1.3018967973568694</v>
      </c>
    </row>
    <row r="3583" spans="1:49" x14ac:dyDescent="0.2">
      <c r="A3583">
        <v>3581</v>
      </c>
      <c r="B3583" t="s">
        <v>23598</v>
      </c>
      <c r="C3583" t="s">
        <v>23597</v>
      </c>
      <c r="E3583">
        <v>30130907</v>
      </c>
      <c r="F3583" t="s">
        <v>23596</v>
      </c>
      <c r="G3583" t="s">
        <v>6</v>
      </c>
      <c r="H3583" t="s">
        <v>5</v>
      </c>
      <c r="I3583" t="s">
        <v>23595</v>
      </c>
      <c r="J3583">
        <v>60074650</v>
      </c>
      <c r="K3583" t="s">
        <v>14232</v>
      </c>
      <c r="L3583" t="s">
        <v>14231</v>
      </c>
      <c r="M3583" t="s">
        <v>17</v>
      </c>
      <c r="N3583">
        <v>3</v>
      </c>
      <c r="O3583" t="s">
        <v>23594</v>
      </c>
      <c r="P3583" t="s">
        <v>23593</v>
      </c>
      <c r="Q3583" t="s">
        <v>23592</v>
      </c>
      <c r="R3583" s="7">
        <v>43332</v>
      </c>
      <c r="S3583" s="8">
        <f t="shared" si="440"/>
        <v>2018</v>
      </c>
      <c r="T3583" s="8">
        <v>2018</v>
      </c>
      <c r="U3583" s="8">
        <f t="shared" si="441"/>
        <v>4</v>
      </c>
      <c r="V3583" s="7">
        <v>43332</v>
      </c>
      <c r="W3583" t="s">
        <v>1235</v>
      </c>
      <c r="X3583" s="2">
        <v>1.3939999999999999</v>
      </c>
      <c r="Y3583" s="6">
        <f t="shared" si="446"/>
        <v>3.721203384853581E-2</v>
      </c>
      <c r="AB3583">
        <v>12862</v>
      </c>
      <c r="AC3583">
        <v>10944087</v>
      </c>
      <c r="AD3583" t="s">
        <v>1</v>
      </c>
      <c r="AE3583">
        <v>26</v>
      </c>
      <c r="AF3583">
        <v>17</v>
      </c>
      <c r="AH3583" t="s">
        <v>23591</v>
      </c>
      <c r="AI3583" t="s">
        <v>23590</v>
      </c>
      <c r="AK3583" t="s">
        <v>23589</v>
      </c>
      <c r="AL3583">
        <v>17</v>
      </c>
      <c r="AM3583" s="5">
        <f t="shared" si="442"/>
        <v>4.25</v>
      </c>
      <c r="AN3583" s="4">
        <f t="shared" si="447"/>
        <v>6.4369556985990157E-3</v>
      </c>
      <c r="AO3583" s="3"/>
      <c r="AP3583">
        <v>1</v>
      </c>
      <c r="AQ3583" t="s">
        <v>129</v>
      </c>
      <c r="AR3583">
        <v>1509107</v>
      </c>
      <c r="AS3583" t="s">
        <v>128</v>
      </c>
      <c r="AT3583" s="2">
        <v>3.8940000000000001</v>
      </c>
      <c r="AU3583" s="1">
        <f t="shared" si="443"/>
        <v>2.797951040355477</v>
      </c>
      <c r="AV3583" s="1">
        <f t="shared" si="444"/>
        <v>2.1824494773567413</v>
      </c>
      <c r="AW3583" s="1">
        <f t="shared" si="445"/>
        <v>1.5669479143580052</v>
      </c>
    </row>
    <row r="3584" spans="1:49" x14ac:dyDescent="0.2">
      <c r="A3584">
        <v>3582</v>
      </c>
      <c r="B3584" t="s">
        <v>23588</v>
      </c>
      <c r="C3584" t="s">
        <v>23587</v>
      </c>
      <c r="E3584">
        <v>30130915</v>
      </c>
      <c r="F3584" t="s">
        <v>23586</v>
      </c>
      <c r="G3584" t="s">
        <v>6</v>
      </c>
      <c r="H3584" t="s">
        <v>5</v>
      </c>
      <c r="I3584" t="s">
        <v>222</v>
      </c>
      <c r="J3584">
        <v>60025578</v>
      </c>
      <c r="K3584" t="s">
        <v>287</v>
      </c>
      <c r="L3584" t="s">
        <v>286</v>
      </c>
      <c r="M3584" t="s">
        <v>54</v>
      </c>
      <c r="N3584">
        <v>6</v>
      </c>
      <c r="O3584" t="s">
        <v>23585</v>
      </c>
      <c r="P3584" t="s">
        <v>23584</v>
      </c>
      <c r="Q3584" t="s">
        <v>1738</v>
      </c>
      <c r="R3584" s="7">
        <v>43332</v>
      </c>
      <c r="S3584" s="8">
        <f t="shared" si="440"/>
        <v>2018</v>
      </c>
      <c r="T3584" s="8">
        <v>2018</v>
      </c>
      <c r="U3584" s="8">
        <f t="shared" si="441"/>
        <v>4</v>
      </c>
      <c r="V3584" s="7">
        <v>43332</v>
      </c>
      <c r="W3584" t="s">
        <v>1235</v>
      </c>
      <c r="X3584" s="2">
        <v>1.3939999999999999</v>
      </c>
      <c r="Y3584" s="6">
        <f t="shared" si="446"/>
        <v>3.721203384853581E-2</v>
      </c>
      <c r="AB3584">
        <v>12862</v>
      </c>
      <c r="AC3584">
        <v>10944087</v>
      </c>
      <c r="AD3584" t="s">
        <v>1</v>
      </c>
      <c r="AE3584">
        <v>26</v>
      </c>
      <c r="AF3584">
        <v>17</v>
      </c>
      <c r="AH3584" t="s">
        <v>23583</v>
      </c>
      <c r="AI3584" t="s">
        <v>23582</v>
      </c>
      <c r="AK3584" t="s">
        <v>23581</v>
      </c>
      <c r="AL3584">
        <v>9</v>
      </c>
      <c r="AM3584" s="5">
        <f t="shared" si="442"/>
        <v>2.25</v>
      </c>
      <c r="AN3584" s="4">
        <f t="shared" si="447"/>
        <v>3.4078000757288905E-3</v>
      </c>
      <c r="AO3584" s="3"/>
      <c r="AP3584">
        <v>1</v>
      </c>
      <c r="AR3584" t="s">
        <v>23580</v>
      </c>
      <c r="AS3584" t="s">
        <v>604</v>
      </c>
      <c r="AT3584" s="2">
        <v>3.8940000000000001</v>
      </c>
      <c r="AU3584" s="1">
        <f t="shared" si="443"/>
        <v>2.7070763716693733</v>
      </c>
      <c r="AV3584" s="1">
        <f t="shared" si="444"/>
        <v>2.0309916962132348</v>
      </c>
      <c r="AW3584" s="1">
        <f t="shared" si="445"/>
        <v>1.3549070207570966</v>
      </c>
    </row>
    <row r="3585" spans="1:49" x14ac:dyDescent="0.2">
      <c r="A3585">
        <v>3583</v>
      </c>
      <c r="B3585" t="s">
        <v>23579</v>
      </c>
      <c r="C3585" t="s">
        <v>23578</v>
      </c>
      <c r="E3585">
        <v>30126251</v>
      </c>
      <c r="F3585" t="s">
        <v>23577</v>
      </c>
      <c r="G3585" t="s">
        <v>6</v>
      </c>
      <c r="H3585" t="s">
        <v>5</v>
      </c>
      <c r="I3585" t="s">
        <v>4039</v>
      </c>
      <c r="J3585" t="s">
        <v>23576</v>
      </c>
      <c r="K3585" t="s">
        <v>23575</v>
      </c>
      <c r="L3585" t="s">
        <v>23574</v>
      </c>
      <c r="M3585" t="s">
        <v>3018</v>
      </c>
      <c r="N3585">
        <v>5</v>
      </c>
      <c r="O3585" t="s">
        <v>23573</v>
      </c>
      <c r="P3585" t="s">
        <v>23572</v>
      </c>
      <c r="Q3585" t="s">
        <v>23571</v>
      </c>
      <c r="R3585" s="7">
        <v>43331</v>
      </c>
      <c r="S3585" s="8">
        <f t="shared" si="440"/>
        <v>2018</v>
      </c>
      <c r="T3585" s="8">
        <v>2018</v>
      </c>
      <c r="U3585" s="8">
        <f t="shared" si="441"/>
        <v>4</v>
      </c>
      <c r="V3585" s="7">
        <v>43331</v>
      </c>
      <c r="W3585" t="s">
        <v>788</v>
      </c>
      <c r="X3585" s="2">
        <v>0.63600000000000001</v>
      </c>
      <c r="Y3585" s="6">
        <f t="shared" si="446"/>
        <v>1.6977656763033557E-2</v>
      </c>
      <c r="AA3585">
        <v>14248220</v>
      </c>
      <c r="AB3585">
        <v>130124</v>
      </c>
      <c r="AD3585" t="s">
        <v>1</v>
      </c>
      <c r="AE3585">
        <v>18</v>
      </c>
      <c r="AF3585">
        <v>8</v>
      </c>
      <c r="AG3585">
        <v>2727</v>
      </c>
      <c r="AI3585" t="s">
        <v>23570</v>
      </c>
      <c r="AJ3585" t="s">
        <v>23569</v>
      </c>
      <c r="AK3585" t="s">
        <v>23568</v>
      </c>
      <c r="AL3585">
        <v>13</v>
      </c>
      <c r="AM3585" s="5">
        <f t="shared" si="442"/>
        <v>3.25</v>
      </c>
      <c r="AN3585" s="4">
        <f t="shared" si="447"/>
        <v>4.9223778871639529E-3</v>
      </c>
      <c r="AO3585" s="3"/>
      <c r="AP3585">
        <v>1</v>
      </c>
      <c r="AQ3585" t="s">
        <v>49</v>
      </c>
      <c r="AR3585">
        <v>61571370</v>
      </c>
      <c r="AS3585" t="s">
        <v>48</v>
      </c>
      <c r="AT3585" s="2" t="s">
        <v>7</v>
      </c>
      <c r="AU3585" s="1">
        <f t="shared" si="443"/>
        <v>1.3361073100272676</v>
      </c>
      <c r="AV3585" s="1">
        <f t="shared" si="444"/>
        <v>1.0950017325098755</v>
      </c>
      <c r="AW3585" s="1">
        <f t="shared" si="445"/>
        <v>0.85389615499248339</v>
      </c>
    </row>
    <row r="3586" spans="1:49" x14ac:dyDescent="0.2">
      <c r="A3586">
        <v>3584</v>
      </c>
      <c r="B3586" t="s">
        <v>23567</v>
      </c>
      <c r="F3586" t="s">
        <v>23566</v>
      </c>
      <c r="G3586" t="s">
        <v>6</v>
      </c>
      <c r="H3586" t="s">
        <v>5</v>
      </c>
      <c r="I3586" t="s">
        <v>23565</v>
      </c>
      <c r="J3586">
        <v>60114321</v>
      </c>
      <c r="K3586" t="s">
        <v>23564</v>
      </c>
      <c r="L3586" t="s">
        <v>1304</v>
      </c>
      <c r="M3586" t="s">
        <v>14</v>
      </c>
      <c r="N3586">
        <v>3</v>
      </c>
      <c r="O3586" t="s">
        <v>23563</v>
      </c>
      <c r="P3586" t="s">
        <v>23562</v>
      </c>
      <c r="Q3586" t="s">
        <v>23561</v>
      </c>
      <c r="R3586" s="7">
        <v>43330</v>
      </c>
      <c r="S3586" s="8">
        <f t="shared" ref="S3586:S3649" si="448">YEAR(R3586)</f>
        <v>2018</v>
      </c>
      <c r="T3586" s="8">
        <v>2018</v>
      </c>
      <c r="U3586" s="8">
        <f t="shared" ref="U3586:U3649" si="449">2022-T3586</f>
        <v>4</v>
      </c>
      <c r="V3586" s="7">
        <v>43330</v>
      </c>
      <c r="W3586" t="s">
        <v>504</v>
      </c>
      <c r="X3586" s="2">
        <v>0.129</v>
      </c>
      <c r="Y3586" s="6">
        <f t="shared" si="446"/>
        <v>3.4435813245775608E-3</v>
      </c>
      <c r="AB3586">
        <v>20500195215</v>
      </c>
      <c r="AC3586" t="s">
        <v>503</v>
      </c>
      <c r="AD3586" t="s">
        <v>1</v>
      </c>
      <c r="AE3586">
        <v>10</v>
      </c>
      <c r="AF3586" t="s">
        <v>1828</v>
      </c>
      <c r="AH3586" t="s">
        <v>23560</v>
      </c>
      <c r="AI3586" t="s">
        <v>23559</v>
      </c>
      <c r="AJ3586" t="s">
        <v>23558</v>
      </c>
      <c r="AK3586" t="s">
        <v>23557</v>
      </c>
      <c r="AL3586">
        <v>0</v>
      </c>
      <c r="AM3586" s="5">
        <f t="shared" ref="AM3586:AM3649" si="450">AL3586/U3586</f>
        <v>0</v>
      </c>
      <c r="AN3586" s="4">
        <f t="shared" si="447"/>
        <v>0</v>
      </c>
      <c r="AO3586" s="3"/>
      <c r="AP3586">
        <v>0</v>
      </c>
      <c r="AR3586" t="s">
        <v>0</v>
      </c>
      <c r="AT3586" s="2" t="s">
        <v>7</v>
      </c>
      <c r="AU3586" s="1">
        <f t="shared" ref="AU3586:AU3649" si="451">(Y3586*0.7+AN3586*0.3)*100</f>
        <v>0.24105069272042923</v>
      </c>
      <c r="AV3586" s="1">
        <f t="shared" ref="AV3586:AV3649" si="452">(Y3586*0.5+AN3586*0.5)*100</f>
        <v>0.17217906622887805</v>
      </c>
      <c r="AW3586" s="1">
        <f t="shared" ref="AW3586:AW3649" si="453">(Y3586*0.3+AN3586*0.7)*100</f>
        <v>0.10330743973732681</v>
      </c>
    </row>
    <row r="3587" spans="1:49" x14ac:dyDescent="0.2">
      <c r="A3587">
        <v>3585</v>
      </c>
      <c r="B3587" t="s">
        <v>23556</v>
      </c>
      <c r="C3587" t="s">
        <v>23555</v>
      </c>
      <c r="F3587" t="s">
        <v>23554</v>
      </c>
      <c r="G3587" t="s">
        <v>6</v>
      </c>
      <c r="H3587" t="s">
        <v>5</v>
      </c>
      <c r="I3587" t="s">
        <v>2508</v>
      </c>
      <c r="J3587" t="s">
        <v>23553</v>
      </c>
      <c r="K3587" t="s">
        <v>23552</v>
      </c>
      <c r="L3587" t="s">
        <v>23551</v>
      </c>
      <c r="M3587" t="s">
        <v>4001</v>
      </c>
      <c r="N3587">
        <v>4</v>
      </c>
      <c r="O3587" t="s">
        <v>23550</v>
      </c>
      <c r="P3587" t="s">
        <v>23549</v>
      </c>
      <c r="Q3587" t="s">
        <v>23548</v>
      </c>
      <c r="R3587" s="7">
        <v>43330</v>
      </c>
      <c r="S3587" s="8">
        <f t="shared" si="448"/>
        <v>2018</v>
      </c>
      <c r="T3587" s="8">
        <v>2018</v>
      </c>
      <c r="U3587" s="8">
        <f t="shared" si="449"/>
        <v>4</v>
      </c>
      <c r="V3587" s="7">
        <v>43330</v>
      </c>
      <c r="W3587" t="s">
        <v>23547</v>
      </c>
      <c r="X3587" s="2">
        <v>0.59099999999999997</v>
      </c>
      <c r="Y3587" s="6">
        <f t="shared" ref="Y3587:Y3650" si="454">(X3587-$Z$3)/($Z$2-$Z$3)</f>
        <v>1.5776407463762313E-2</v>
      </c>
      <c r="AA3587">
        <v>207721</v>
      </c>
      <c r="AB3587">
        <v>12419</v>
      </c>
      <c r="AC3587">
        <v>14645319</v>
      </c>
      <c r="AD3587" t="s">
        <v>1</v>
      </c>
      <c r="AE3587">
        <v>49</v>
      </c>
      <c r="AF3587">
        <v>11</v>
      </c>
      <c r="AH3587" t="s">
        <v>23546</v>
      </c>
      <c r="AI3587" t="s">
        <v>23545</v>
      </c>
      <c r="AJ3587" t="s">
        <v>23544</v>
      </c>
      <c r="AK3587" t="s">
        <v>23543</v>
      </c>
      <c r="AL3587">
        <v>2</v>
      </c>
      <c r="AM3587" s="5">
        <f t="shared" si="450"/>
        <v>0.5</v>
      </c>
      <c r="AN3587" s="4">
        <f t="shared" ref="AN3587:AN3650" si="455">(AM3587-$AO$3)/($AO$2-$AO$3)</f>
        <v>7.572889057175312E-4</v>
      </c>
      <c r="AO3587" s="3"/>
      <c r="AP3587">
        <v>0</v>
      </c>
      <c r="AQ3587" t="s">
        <v>49</v>
      </c>
      <c r="AR3587" t="s">
        <v>23542</v>
      </c>
      <c r="AS3587" t="s">
        <v>48</v>
      </c>
      <c r="AT3587" s="2" t="s">
        <v>7</v>
      </c>
      <c r="AU3587" s="1">
        <f t="shared" si="451"/>
        <v>1.1270671896348876</v>
      </c>
      <c r="AV3587" s="1">
        <f t="shared" si="452"/>
        <v>0.82668481847399211</v>
      </c>
      <c r="AW3587" s="1">
        <f t="shared" si="453"/>
        <v>0.52630244731309661</v>
      </c>
    </row>
    <row r="3588" spans="1:49" x14ac:dyDescent="0.2">
      <c r="A3588">
        <v>3586</v>
      </c>
      <c r="B3588" t="s">
        <v>23541</v>
      </c>
      <c r="C3588" t="s">
        <v>23540</v>
      </c>
      <c r="F3588" t="s">
        <v>23539</v>
      </c>
      <c r="G3588" t="s">
        <v>6</v>
      </c>
      <c r="H3588" t="s">
        <v>5</v>
      </c>
      <c r="I3588" t="s">
        <v>23538</v>
      </c>
      <c r="J3588">
        <v>60024776</v>
      </c>
      <c r="K3588" t="s">
        <v>23537</v>
      </c>
      <c r="L3588" t="s">
        <v>23536</v>
      </c>
      <c r="M3588" t="s">
        <v>35</v>
      </c>
      <c r="N3588">
        <v>2</v>
      </c>
      <c r="O3588" t="s">
        <v>23535</v>
      </c>
      <c r="P3588" t="s">
        <v>23534</v>
      </c>
      <c r="Q3588" t="s">
        <v>23533</v>
      </c>
      <c r="R3588" s="7">
        <v>43330</v>
      </c>
      <c r="S3588" s="8">
        <f t="shared" si="448"/>
        <v>2018</v>
      </c>
      <c r="T3588" s="8">
        <v>2018</v>
      </c>
      <c r="U3588" s="8">
        <f t="shared" si="449"/>
        <v>4</v>
      </c>
      <c r="V3588" s="7">
        <v>43330</v>
      </c>
      <c r="W3588" t="s">
        <v>3957</v>
      </c>
      <c r="X3588" s="2">
        <v>0.91800000000000004</v>
      </c>
      <c r="Y3588" s="6">
        <f t="shared" si="454"/>
        <v>2.4505485705133341E-2</v>
      </c>
      <c r="AA3588">
        <v>1431161</v>
      </c>
      <c r="AB3588">
        <v>22674</v>
      </c>
      <c r="AC3588">
        <v>13665901</v>
      </c>
      <c r="AD3588" t="s">
        <v>1</v>
      </c>
      <c r="AE3588">
        <v>39</v>
      </c>
      <c r="AF3588" t="s">
        <v>23091</v>
      </c>
      <c r="AH3588" t="s">
        <v>23532</v>
      </c>
      <c r="AI3588" t="s">
        <v>23531</v>
      </c>
      <c r="AK3588" t="s">
        <v>23530</v>
      </c>
      <c r="AL3588">
        <v>9</v>
      </c>
      <c r="AM3588" s="5">
        <f t="shared" si="450"/>
        <v>2.25</v>
      </c>
      <c r="AN3588" s="4">
        <f t="shared" si="455"/>
        <v>3.4078000757288905E-3</v>
      </c>
      <c r="AO3588" s="3"/>
      <c r="AP3588">
        <v>0</v>
      </c>
      <c r="AR3588" t="s">
        <v>0</v>
      </c>
      <c r="AT3588" s="2" t="s">
        <v>7</v>
      </c>
      <c r="AU3588" s="1">
        <f t="shared" si="451"/>
        <v>1.8176180016312005</v>
      </c>
      <c r="AV3588" s="1">
        <f t="shared" si="452"/>
        <v>1.3956642890431117</v>
      </c>
      <c r="AW3588" s="1">
        <f t="shared" si="453"/>
        <v>0.97371057645502246</v>
      </c>
    </row>
    <row r="3589" spans="1:49" x14ac:dyDescent="0.2">
      <c r="A3589">
        <v>3587</v>
      </c>
      <c r="B3589" t="s">
        <v>23529</v>
      </c>
      <c r="C3589" t="s">
        <v>23528</v>
      </c>
      <c r="F3589" t="s">
        <v>23527</v>
      </c>
      <c r="G3589" t="s">
        <v>6</v>
      </c>
      <c r="H3589" t="s">
        <v>5</v>
      </c>
      <c r="I3589" t="s">
        <v>23526</v>
      </c>
      <c r="J3589" t="s">
        <v>23525</v>
      </c>
      <c r="K3589" t="s">
        <v>23524</v>
      </c>
      <c r="L3589" t="s">
        <v>23523</v>
      </c>
      <c r="M3589" t="s">
        <v>23522</v>
      </c>
      <c r="N3589">
        <v>6</v>
      </c>
      <c r="O3589" t="s">
        <v>23521</v>
      </c>
      <c r="P3589" t="s">
        <v>23520</v>
      </c>
      <c r="Q3589" t="s">
        <v>23519</v>
      </c>
      <c r="R3589" s="7">
        <v>43330</v>
      </c>
      <c r="S3589" s="8">
        <f t="shared" si="448"/>
        <v>2018</v>
      </c>
      <c r="T3589" s="8">
        <v>2018</v>
      </c>
      <c r="U3589" s="8">
        <f t="shared" si="449"/>
        <v>4</v>
      </c>
      <c r="V3589" s="7">
        <v>43330</v>
      </c>
      <c r="W3589" t="s">
        <v>3957</v>
      </c>
      <c r="X3589" s="2">
        <v>0.91800000000000004</v>
      </c>
      <c r="Y3589" s="6">
        <f t="shared" si="454"/>
        <v>2.4505485705133341E-2</v>
      </c>
      <c r="AA3589">
        <v>1431161</v>
      </c>
      <c r="AB3589">
        <v>22674</v>
      </c>
      <c r="AC3589">
        <v>13665901</v>
      </c>
      <c r="AD3589" t="s">
        <v>1</v>
      </c>
      <c r="AE3589">
        <v>39</v>
      </c>
      <c r="AF3589" t="s">
        <v>23091</v>
      </c>
      <c r="AH3589" t="s">
        <v>23518</v>
      </c>
      <c r="AI3589" t="s">
        <v>23517</v>
      </c>
      <c r="AK3589" t="s">
        <v>23516</v>
      </c>
      <c r="AL3589">
        <v>16</v>
      </c>
      <c r="AM3589" s="5">
        <f t="shared" si="450"/>
        <v>4</v>
      </c>
      <c r="AN3589" s="4">
        <f t="shared" si="455"/>
        <v>6.0583112457402496E-3</v>
      </c>
      <c r="AO3589" s="3"/>
      <c r="AP3589">
        <v>0</v>
      </c>
      <c r="AR3589" t="s">
        <v>23515</v>
      </c>
      <c r="AT3589" s="2" t="s">
        <v>7</v>
      </c>
      <c r="AU3589" s="1">
        <f t="shared" si="451"/>
        <v>1.8971333367315411</v>
      </c>
      <c r="AV3589" s="1">
        <f t="shared" si="452"/>
        <v>1.5281898475436797</v>
      </c>
      <c r="AW3589" s="1">
        <f t="shared" si="453"/>
        <v>1.1592463583558177</v>
      </c>
    </row>
    <row r="3590" spans="1:49" x14ac:dyDescent="0.2">
      <c r="A3590">
        <v>3588</v>
      </c>
      <c r="B3590" t="s">
        <v>23514</v>
      </c>
      <c r="C3590" t="s">
        <v>23513</v>
      </c>
      <c r="F3590" t="s">
        <v>23512</v>
      </c>
      <c r="G3590" t="s">
        <v>6</v>
      </c>
      <c r="H3590" t="s">
        <v>5</v>
      </c>
      <c r="I3590" t="s">
        <v>23511</v>
      </c>
      <c r="J3590" t="s">
        <v>23510</v>
      </c>
      <c r="K3590" t="s">
        <v>23509</v>
      </c>
      <c r="L3590" t="s">
        <v>23508</v>
      </c>
      <c r="M3590" t="s">
        <v>23507</v>
      </c>
      <c r="N3590">
        <v>7</v>
      </c>
      <c r="O3590" t="s">
        <v>23506</v>
      </c>
      <c r="P3590" t="s">
        <v>23505</v>
      </c>
      <c r="Q3590" t="s">
        <v>23504</v>
      </c>
      <c r="R3590" s="7">
        <v>43330</v>
      </c>
      <c r="S3590" s="8">
        <f t="shared" si="448"/>
        <v>2018</v>
      </c>
      <c r="T3590" s="8">
        <v>2018</v>
      </c>
      <c r="U3590" s="8">
        <f t="shared" si="449"/>
        <v>4</v>
      </c>
      <c r="V3590" s="7">
        <v>43330</v>
      </c>
      <c r="W3590" t="s">
        <v>3957</v>
      </c>
      <c r="X3590" s="2">
        <v>0.91800000000000004</v>
      </c>
      <c r="Y3590" s="6">
        <f t="shared" si="454"/>
        <v>2.4505485705133341E-2</v>
      </c>
      <c r="AA3590">
        <v>1431161</v>
      </c>
      <c r="AB3590">
        <v>22674</v>
      </c>
      <c r="AC3590">
        <v>13665901</v>
      </c>
      <c r="AD3590" t="s">
        <v>1</v>
      </c>
      <c r="AE3590">
        <v>39</v>
      </c>
      <c r="AF3590" t="s">
        <v>23091</v>
      </c>
      <c r="AH3590" t="s">
        <v>23503</v>
      </c>
      <c r="AI3590" t="s">
        <v>23502</v>
      </c>
      <c r="AK3590" t="s">
        <v>23501</v>
      </c>
      <c r="AL3590">
        <v>47</v>
      </c>
      <c r="AM3590" s="5">
        <f t="shared" si="450"/>
        <v>11.75</v>
      </c>
      <c r="AN3590" s="4">
        <f t="shared" si="455"/>
        <v>1.7796289284361985E-2</v>
      </c>
      <c r="AO3590" s="3"/>
      <c r="AP3590">
        <v>0</v>
      </c>
      <c r="AQ3590" t="s">
        <v>64</v>
      </c>
      <c r="AR3590" t="s">
        <v>23500</v>
      </c>
      <c r="AS3590" t="s">
        <v>63</v>
      </c>
      <c r="AT3590" s="2" t="s">
        <v>7</v>
      </c>
      <c r="AU3590" s="1">
        <f t="shared" si="451"/>
        <v>2.2492726778901933</v>
      </c>
      <c r="AV3590" s="1">
        <f t="shared" si="452"/>
        <v>2.1150887494747663</v>
      </c>
      <c r="AW3590" s="1">
        <f t="shared" si="453"/>
        <v>1.980904821059339</v>
      </c>
    </row>
    <row r="3591" spans="1:49" x14ac:dyDescent="0.2">
      <c r="A3591">
        <v>3589</v>
      </c>
      <c r="B3591" t="s">
        <v>23499</v>
      </c>
      <c r="C3591" t="s">
        <v>23498</v>
      </c>
      <c r="F3591" t="s">
        <v>23497</v>
      </c>
      <c r="G3591" t="s">
        <v>6</v>
      </c>
      <c r="H3591" t="s">
        <v>5</v>
      </c>
      <c r="I3591" t="s">
        <v>23496</v>
      </c>
      <c r="J3591" t="s">
        <v>23495</v>
      </c>
      <c r="K3591" t="s">
        <v>23494</v>
      </c>
      <c r="L3591" t="s">
        <v>23493</v>
      </c>
      <c r="M3591" t="s">
        <v>1051</v>
      </c>
      <c r="N3591">
        <v>4</v>
      </c>
      <c r="O3591" t="s">
        <v>23492</v>
      </c>
      <c r="P3591" t="s">
        <v>23491</v>
      </c>
      <c r="Q3591" t="s">
        <v>23490</v>
      </c>
      <c r="R3591" s="7">
        <v>43330</v>
      </c>
      <c r="S3591" s="8">
        <f t="shared" si="448"/>
        <v>2018</v>
      </c>
      <c r="T3591" s="8">
        <v>2018</v>
      </c>
      <c r="U3591" s="8">
        <f t="shared" si="449"/>
        <v>4</v>
      </c>
      <c r="V3591" s="7">
        <v>43330</v>
      </c>
      <c r="W3591" t="s">
        <v>3957</v>
      </c>
      <c r="X3591" s="2">
        <v>0.91800000000000004</v>
      </c>
      <c r="Y3591" s="6">
        <f t="shared" si="454"/>
        <v>2.4505485705133341E-2</v>
      </c>
      <c r="AA3591">
        <v>1431161</v>
      </c>
      <c r="AB3591">
        <v>22674</v>
      </c>
      <c r="AC3591">
        <v>13665901</v>
      </c>
      <c r="AD3591" t="s">
        <v>1</v>
      </c>
      <c r="AE3591">
        <v>39</v>
      </c>
      <c r="AF3591" t="s">
        <v>23091</v>
      </c>
      <c r="AH3591" t="s">
        <v>23489</v>
      </c>
      <c r="AI3591" t="s">
        <v>23488</v>
      </c>
      <c r="AK3591" t="s">
        <v>23487</v>
      </c>
      <c r="AL3591">
        <v>12</v>
      </c>
      <c r="AM3591" s="5">
        <f t="shared" si="450"/>
        <v>3</v>
      </c>
      <c r="AN3591" s="4">
        <f t="shared" si="455"/>
        <v>4.5437334343051876E-3</v>
      </c>
      <c r="AO3591" s="3"/>
      <c r="AP3591">
        <v>0</v>
      </c>
      <c r="AQ3591" t="s">
        <v>147</v>
      </c>
      <c r="AR3591" t="s">
        <v>0</v>
      </c>
      <c r="AS3591" t="s">
        <v>146</v>
      </c>
      <c r="AT3591" s="2" t="s">
        <v>7</v>
      </c>
      <c r="AU3591" s="1">
        <f t="shared" si="451"/>
        <v>1.8516960023884894</v>
      </c>
      <c r="AV3591" s="1">
        <f t="shared" si="452"/>
        <v>1.4524609569719265</v>
      </c>
      <c r="AW3591" s="1">
        <f t="shared" si="453"/>
        <v>1.0532259115553633</v>
      </c>
    </row>
    <row r="3592" spans="1:49" x14ac:dyDescent="0.2">
      <c r="A3592">
        <v>3590</v>
      </c>
      <c r="B3592" t="s">
        <v>23486</v>
      </c>
      <c r="C3592" t="s">
        <v>23485</v>
      </c>
      <c r="F3592" t="s">
        <v>23484</v>
      </c>
      <c r="G3592" t="s">
        <v>6</v>
      </c>
      <c r="H3592" t="s">
        <v>5</v>
      </c>
      <c r="I3592" t="s">
        <v>1794</v>
      </c>
      <c r="J3592" t="s">
        <v>23483</v>
      </c>
      <c r="K3592" t="s">
        <v>23482</v>
      </c>
      <c r="L3592" t="s">
        <v>1793</v>
      </c>
      <c r="M3592" t="s">
        <v>505</v>
      </c>
      <c r="N3592">
        <v>3</v>
      </c>
      <c r="O3592" t="s">
        <v>1792</v>
      </c>
      <c r="P3592" t="s">
        <v>1791</v>
      </c>
      <c r="Q3592" t="s">
        <v>23481</v>
      </c>
      <c r="R3592" s="7">
        <v>43330</v>
      </c>
      <c r="S3592" s="8">
        <f t="shared" si="448"/>
        <v>2018</v>
      </c>
      <c r="T3592" s="8">
        <v>2018</v>
      </c>
      <c r="U3592" s="8">
        <f t="shared" si="449"/>
        <v>4</v>
      </c>
      <c r="V3592" s="7">
        <v>43330</v>
      </c>
      <c r="W3592" t="s">
        <v>2599</v>
      </c>
      <c r="X3592" s="2">
        <v>0.22500000000000001</v>
      </c>
      <c r="Y3592" s="6">
        <f t="shared" si="454"/>
        <v>6.0062464963562111E-3</v>
      </c>
      <c r="AA3592">
        <v>2726343</v>
      </c>
      <c r="AB3592">
        <v>16128</v>
      </c>
      <c r="AC3592" t="s">
        <v>2598</v>
      </c>
      <c r="AD3592" t="s">
        <v>1</v>
      </c>
      <c r="AE3592">
        <v>38</v>
      </c>
      <c r="AF3592">
        <v>6</v>
      </c>
      <c r="AH3592" t="s">
        <v>23480</v>
      </c>
      <c r="AI3592" t="s">
        <v>23479</v>
      </c>
      <c r="AJ3592" t="s">
        <v>23478</v>
      </c>
      <c r="AK3592" t="s">
        <v>23477</v>
      </c>
      <c r="AL3592">
        <v>6</v>
      </c>
      <c r="AM3592" s="5">
        <f t="shared" si="450"/>
        <v>1.5</v>
      </c>
      <c r="AN3592" s="4">
        <f t="shared" si="455"/>
        <v>2.2718667171525938E-3</v>
      </c>
      <c r="AO3592" s="3"/>
      <c r="AP3592">
        <v>0</v>
      </c>
      <c r="AR3592" t="s">
        <v>0</v>
      </c>
      <c r="AT3592" s="2">
        <v>1.099</v>
      </c>
      <c r="AU3592" s="1">
        <f t="shared" si="451"/>
        <v>0.48859325625951255</v>
      </c>
      <c r="AV3592" s="1">
        <f t="shared" si="452"/>
        <v>0.41390566067544021</v>
      </c>
      <c r="AW3592" s="1">
        <f t="shared" si="453"/>
        <v>0.33921806509136787</v>
      </c>
    </row>
    <row r="3593" spans="1:49" x14ac:dyDescent="0.2">
      <c r="A3593">
        <v>3591</v>
      </c>
      <c r="B3593" t="s">
        <v>23476</v>
      </c>
      <c r="C3593" t="s">
        <v>23475</v>
      </c>
      <c r="F3593" t="s">
        <v>23474</v>
      </c>
      <c r="G3593" t="s">
        <v>6</v>
      </c>
      <c r="H3593" t="s">
        <v>5</v>
      </c>
      <c r="I3593" t="s">
        <v>5406</v>
      </c>
      <c r="J3593">
        <v>60006622</v>
      </c>
      <c r="K3593" t="s">
        <v>3287</v>
      </c>
      <c r="L3593" t="s">
        <v>3286</v>
      </c>
      <c r="M3593" t="s">
        <v>96</v>
      </c>
      <c r="N3593">
        <v>1</v>
      </c>
      <c r="O3593" t="s">
        <v>23473</v>
      </c>
      <c r="P3593">
        <v>23978095800</v>
      </c>
      <c r="Q3593">
        <v>60006622</v>
      </c>
      <c r="R3593" s="7">
        <v>43330</v>
      </c>
      <c r="S3593" s="8">
        <f t="shared" si="448"/>
        <v>2018</v>
      </c>
      <c r="T3593" s="8">
        <v>2018</v>
      </c>
      <c r="U3593" s="8">
        <f t="shared" si="449"/>
        <v>4</v>
      </c>
      <c r="V3593" s="7">
        <v>43330</v>
      </c>
      <c r="W3593" t="s">
        <v>2599</v>
      </c>
      <c r="X3593" s="2">
        <v>0.22500000000000001</v>
      </c>
      <c r="Y3593" s="6">
        <f t="shared" si="454"/>
        <v>6.0062464963562111E-3</v>
      </c>
      <c r="AA3593">
        <v>2726343</v>
      </c>
      <c r="AB3593">
        <v>16128</v>
      </c>
      <c r="AC3593" t="s">
        <v>2598</v>
      </c>
      <c r="AD3593" t="s">
        <v>1</v>
      </c>
      <c r="AE3593">
        <v>38</v>
      </c>
      <c r="AF3593">
        <v>6</v>
      </c>
      <c r="AH3593" t="s">
        <v>149</v>
      </c>
      <c r="AI3593" t="s">
        <v>23472</v>
      </c>
      <c r="AJ3593" t="s">
        <v>23471</v>
      </c>
      <c r="AK3593" t="s">
        <v>23470</v>
      </c>
      <c r="AL3593">
        <v>2</v>
      </c>
      <c r="AM3593" s="5">
        <f t="shared" si="450"/>
        <v>0.5</v>
      </c>
      <c r="AN3593" s="4">
        <f t="shared" si="455"/>
        <v>7.572889057175312E-4</v>
      </c>
      <c r="AO3593" s="3"/>
      <c r="AP3593">
        <v>0</v>
      </c>
      <c r="AR3593" t="s">
        <v>0</v>
      </c>
      <c r="AT3593" s="2">
        <v>1.099</v>
      </c>
      <c r="AU3593" s="1">
        <f t="shared" si="451"/>
        <v>0.44315592191646075</v>
      </c>
      <c r="AV3593" s="1">
        <f t="shared" si="452"/>
        <v>0.33817677010368713</v>
      </c>
      <c r="AW3593" s="1">
        <f t="shared" si="453"/>
        <v>0.23319761829091351</v>
      </c>
    </row>
    <row r="3594" spans="1:49" x14ac:dyDescent="0.2">
      <c r="A3594">
        <v>3592</v>
      </c>
      <c r="B3594" t="s">
        <v>23469</v>
      </c>
      <c r="C3594" t="s">
        <v>23468</v>
      </c>
      <c r="F3594" t="s">
        <v>23467</v>
      </c>
      <c r="G3594" t="s">
        <v>6</v>
      </c>
      <c r="H3594" t="s">
        <v>5</v>
      </c>
      <c r="I3594" t="s">
        <v>4292</v>
      </c>
      <c r="J3594">
        <v>60017776</v>
      </c>
      <c r="K3594" t="s">
        <v>557</v>
      </c>
      <c r="L3594" t="s">
        <v>141</v>
      </c>
      <c r="M3594" t="s">
        <v>140</v>
      </c>
      <c r="N3594">
        <v>2</v>
      </c>
      <c r="O3594" t="s">
        <v>4291</v>
      </c>
      <c r="P3594" t="s">
        <v>4290</v>
      </c>
      <c r="Q3594" t="s">
        <v>2628</v>
      </c>
      <c r="R3594" s="7">
        <v>43330</v>
      </c>
      <c r="S3594" s="8">
        <f t="shared" si="448"/>
        <v>2018</v>
      </c>
      <c r="T3594" s="8">
        <v>2018</v>
      </c>
      <c r="U3594" s="8">
        <f t="shared" si="449"/>
        <v>4</v>
      </c>
      <c r="V3594" s="7">
        <v>43330</v>
      </c>
      <c r="W3594" t="s">
        <v>2599</v>
      </c>
      <c r="X3594" s="2">
        <v>0.22500000000000001</v>
      </c>
      <c r="Y3594" s="6">
        <f t="shared" si="454"/>
        <v>6.0062464963562111E-3</v>
      </c>
      <c r="AA3594">
        <v>2726343</v>
      </c>
      <c r="AB3594">
        <v>16128</v>
      </c>
      <c r="AC3594" t="s">
        <v>2598</v>
      </c>
      <c r="AD3594" t="s">
        <v>1</v>
      </c>
      <c r="AE3594">
        <v>38</v>
      </c>
      <c r="AF3594">
        <v>6</v>
      </c>
      <c r="AH3594" t="s">
        <v>23466</v>
      </c>
      <c r="AI3594" t="s">
        <v>23465</v>
      </c>
      <c r="AJ3594" t="s">
        <v>23464</v>
      </c>
      <c r="AK3594" t="s">
        <v>23463</v>
      </c>
      <c r="AL3594">
        <v>0</v>
      </c>
      <c r="AM3594" s="5">
        <f t="shared" si="450"/>
        <v>0</v>
      </c>
      <c r="AN3594" s="4">
        <f t="shared" si="455"/>
        <v>0</v>
      </c>
      <c r="AO3594" s="3"/>
      <c r="AP3594">
        <v>0</v>
      </c>
      <c r="AQ3594" t="s">
        <v>428</v>
      </c>
      <c r="AR3594" t="s">
        <v>555</v>
      </c>
      <c r="AS3594" t="s">
        <v>426</v>
      </c>
      <c r="AT3594" s="2">
        <v>1.099</v>
      </c>
      <c r="AU3594" s="1">
        <f t="shared" si="451"/>
        <v>0.42043725474493476</v>
      </c>
      <c r="AV3594" s="1">
        <f t="shared" si="452"/>
        <v>0.30031232481781056</v>
      </c>
      <c r="AW3594" s="1">
        <f t="shared" si="453"/>
        <v>0.18018739489068633</v>
      </c>
    </row>
    <row r="3595" spans="1:49" x14ac:dyDescent="0.2">
      <c r="A3595">
        <v>3593</v>
      </c>
      <c r="B3595" t="s">
        <v>23462</v>
      </c>
      <c r="C3595" t="s">
        <v>23461</v>
      </c>
      <c r="F3595" t="s">
        <v>23460</v>
      </c>
      <c r="G3595" t="s">
        <v>6</v>
      </c>
      <c r="H3595" t="s">
        <v>5</v>
      </c>
      <c r="I3595" t="s">
        <v>23459</v>
      </c>
      <c r="J3595">
        <v>60016476</v>
      </c>
      <c r="K3595" t="s">
        <v>4657</v>
      </c>
      <c r="L3595" t="s">
        <v>4656</v>
      </c>
      <c r="M3595" t="s">
        <v>294</v>
      </c>
      <c r="N3595">
        <v>5</v>
      </c>
      <c r="O3595" t="s">
        <v>23458</v>
      </c>
      <c r="P3595" t="s">
        <v>23457</v>
      </c>
      <c r="Q3595" t="s">
        <v>23456</v>
      </c>
      <c r="R3595" s="7">
        <v>43330</v>
      </c>
      <c r="S3595" s="8">
        <f t="shared" si="448"/>
        <v>2018</v>
      </c>
      <c r="T3595" s="8">
        <v>2018</v>
      </c>
      <c r="U3595" s="8">
        <f t="shared" si="449"/>
        <v>4</v>
      </c>
      <c r="V3595" s="7">
        <v>43330</v>
      </c>
      <c r="W3595" t="s">
        <v>3957</v>
      </c>
      <c r="X3595" s="2">
        <v>0.91800000000000004</v>
      </c>
      <c r="Y3595" s="6">
        <f t="shared" si="454"/>
        <v>2.4505485705133341E-2</v>
      </c>
      <c r="AA3595">
        <v>1431161</v>
      </c>
      <c r="AB3595">
        <v>22674</v>
      </c>
      <c r="AC3595">
        <v>13665901</v>
      </c>
      <c r="AD3595" t="s">
        <v>1</v>
      </c>
      <c r="AE3595">
        <v>39</v>
      </c>
      <c r="AF3595" t="s">
        <v>23091</v>
      </c>
      <c r="AH3595" t="s">
        <v>23455</v>
      </c>
      <c r="AI3595" t="s">
        <v>23454</v>
      </c>
      <c r="AK3595" t="s">
        <v>23453</v>
      </c>
      <c r="AL3595">
        <v>9</v>
      </c>
      <c r="AM3595" s="5">
        <f t="shared" si="450"/>
        <v>2.25</v>
      </c>
      <c r="AN3595" s="4">
        <f t="shared" si="455"/>
        <v>3.4078000757288905E-3</v>
      </c>
      <c r="AO3595" s="3"/>
      <c r="AP3595">
        <v>0</v>
      </c>
      <c r="AQ3595" t="s">
        <v>23452</v>
      </c>
      <c r="AR3595" t="s">
        <v>23451</v>
      </c>
      <c r="AS3595" t="s">
        <v>23450</v>
      </c>
      <c r="AT3595" s="2" t="s">
        <v>7</v>
      </c>
      <c r="AU3595" s="1">
        <f t="shared" si="451"/>
        <v>1.8176180016312005</v>
      </c>
      <c r="AV3595" s="1">
        <f t="shared" si="452"/>
        <v>1.3956642890431117</v>
      </c>
      <c r="AW3595" s="1">
        <f t="shared" si="453"/>
        <v>0.97371057645502246</v>
      </c>
    </row>
    <row r="3596" spans="1:49" x14ac:dyDescent="0.2">
      <c r="A3596">
        <v>3594</v>
      </c>
      <c r="B3596" t="s">
        <v>23449</v>
      </c>
      <c r="C3596" t="s">
        <v>23448</v>
      </c>
      <c r="F3596" t="s">
        <v>23447</v>
      </c>
      <c r="G3596" t="s">
        <v>6</v>
      </c>
      <c r="H3596" t="s">
        <v>5</v>
      </c>
      <c r="I3596" t="s">
        <v>23446</v>
      </c>
      <c r="J3596" t="s">
        <v>23445</v>
      </c>
      <c r="K3596" t="s">
        <v>23444</v>
      </c>
      <c r="L3596" t="s">
        <v>23443</v>
      </c>
      <c r="M3596" t="s">
        <v>1245</v>
      </c>
      <c r="N3596">
        <v>9</v>
      </c>
      <c r="O3596" t="s">
        <v>23442</v>
      </c>
      <c r="P3596" t="s">
        <v>23441</v>
      </c>
      <c r="Q3596" t="s">
        <v>23440</v>
      </c>
      <c r="R3596" s="7">
        <v>43330</v>
      </c>
      <c r="S3596" s="8">
        <f t="shared" si="448"/>
        <v>2018</v>
      </c>
      <c r="T3596" s="8">
        <v>2018</v>
      </c>
      <c r="U3596" s="8">
        <f t="shared" si="449"/>
        <v>4</v>
      </c>
      <c r="V3596" s="7">
        <v>43330</v>
      </c>
      <c r="W3596" t="s">
        <v>3957</v>
      </c>
      <c r="X3596" s="2">
        <v>0.91800000000000004</v>
      </c>
      <c r="Y3596" s="6">
        <f t="shared" si="454"/>
        <v>2.4505485705133341E-2</v>
      </c>
      <c r="AA3596">
        <v>1431161</v>
      </c>
      <c r="AB3596">
        <v>22674</v>
      </c>
      <c r="AC3596">
        <v>13665901</v>
      </c>
      <c r="AD3596" t="s">
        <v>1</v>
      </c>
      <c r="AE3596">
        <v>39</v>
      </c>
      <c r="AF3596" t="s">
        <v>23091</v>
      </c>
      <c r="AH3596" t="s">
        <v>23439</v>
      </c>
      <c r="AI3596" t="s">
        <v>23438</v>
      </c>
      <c r="AK3596" t="s">
        <v>23437</v>
      </c>
      <c r="AL3596">
        <v>17</v>
      </c>
      <c r="AM3596" s="5">
        <f t="shared" si="450"/>
        <v>4.25</v>
      </c>
      <c r="AN3596" s="4">
        <f t="shared" si="455"/>
        <v>6.4369556985990157E-3</v>
      </c>
      <c r="AO3596" s="3"/>
      <c r="AP3596">
        <v>0</v>
      </c>
      <c r="AQ3596" t="s">
        <v>23436</v>
      </c>
      <c r="AR3596" t="s">
        <v>23435</v>
      </c>
      <c r="AS3596" t="s">
        <v>23434</v>
      </c>
      <c r="AT3596" s="2" t="s">
        <v>7</v>
      </c>
      <c r="AU3596" s="1">
        <f t="shared" si="451"/>
        <v>1.9084926703173042</v>
      </c>
      <c r="AV3596" s="1">
        <f t="shared" si="452"/>
        <v>1.547122070186618</v>
      </c>
      <c r="AW3596" s="1">
        <f t="shared" si="453"/>
        <v>1.1857514700559311</v>
      </c>
    </row>
    <row r="3597" spans="1:49" x14ac:dyDescent="0.2">
      <c r="A3597">
        <v>3595</v>
      </c>
      <c r="B3597" t="s">
        <v>23433</v>
      </c>
      <c r="C3597" t="s">
        <v>23432</v>
      </c>
      <c r="F3597" t="s">
        <v>23431</v>
      </c>
      <c r="G3597" t="s">
        <v>6</v>
      </c>
      <c r="H3597" t="s">
        <v>5</v>
      </c>
      <c r="I3597" t="s">
        <v>23430</v>
      </c>
      <c r="J3597" t="s">
        <v>23429</v>
      </c>
      <c r="K3597" t="s">
        <v>23428</v>
      </c>
      <c r="L3597" t="s">
        <v>23427</v>
      </c>
      <c r="M3597" t="s">
        <v>23426</v>
      </c>
      <c r="N3597">
        <v>4</v>
      </c>
      <c r="O3597" t="s">
        <v>23425</v>
      </c>
      <c r="P3597" t="s">
        <v>23424</v>
      </c>
      <c r="Q3597" t="s">
        <v>23423</v>
      </c>
      <c r="R3597" s="7">
        <v>43330</v>
      </c>
      <c r="S3597" s="8">
        <f t="shared" si="448"/>
        <v>2018</v>
      </c>
      <c r="T3597" s="8">
        <v>2018</v>
      </c>
      <c r="U3597" s="8">
        <f t="shared" si="449"/>
        <v>4</v>
      </c>
      <c r="V3597" s="7">
        <v>43330</v>
      </c>
      <c r="W3597" t="s">
        <v>3957</v>
      </c>
      <c r="X3597" s="2">
        <v>0.91800000000000004</v>
      </c>
      <c r="Y3597" s="6">
        <f t="shared" si="454"/>
        <v>2.4505485705133341E-2</v>
      </c>
      <c r="AA3597">
        <v>1431161</v>
      </c>
      <c r="AB3597">
        <v>22674</v>
      </c>
      <c r="AC3597">
        <v>13665901</v>
      </c>
      <c r="AD3597" t="s">
        <v>1</v>
      </c>
      <c r="AE3597">
        <v>39</v>
      </c>
      <c r="AF3597" t="s">
        <v>23091</v>
      </c>
      <c r="AH3597" t="s">
        <v>23422</v>
      </c>
      <c r="AI3597" t="s">
        <v>23421</v>
      </c>
      <c r="AK3597" t="s">
        <v>23420</v>
      </c>
      <c r="AL3597">
        <v>16</v>
      </c>
      <c r="AM3597" s="5">
        <f t="shared" si="450"/>
        <v>4</v>
      </c>
      <c r="AN3597" s="4">
        <f t="shared" si="455"/>
        <v>6.0583112457402496E-3</v>
      </c>
      <c r="AO3597" s="3"/>
      <c r="AP3597">
        <v>1</v>
      </c>
      <c r="AQ3597" t="s">
        <v>241</v>
      </c>
      <c r="AR3597" t="s">
        <v>23419</v>
      </c>
      <c r="AS3597" t="s">
        <v>240</v>
      </c>
      <c r="AT3597" s="2" t="s">
        <v>7</v>
      </c>
      <c r="AU3597" s="1">
        <f t="shared" si="451"/>
        <v>1.8971333367315411</v>
      </c>
      <c r="AV3597" s="1">
        <f t="shared" si="452"/>
        <v>1.5281898475436797</v>
      </c>
      <c r="AW3597" s="1">
        <f t="shared" si="453"/>
        <v>1.1592463583558177</v>
      </c>
    </row>
    <row r="3598" spans="1:49" x14ac:dyDescent="0.2">
      <c r="A3598">
        <v>3596</v>
      </c>
      <c r="B3598" t="s">
        <v>23418</v>
      </c>
      <c r="C3598" t="s">
        <v>23417</v>
      </c>
      <c r="F3598" t="s">
        <v>23416</v>
      </c>
      <c r="G3598" t="s">
        <v>6</v>
      </c>
      <c r="H3598" t="s">
        <v>5</v>
      </c>
      <c r="I3598" t="s">
        <v>23415</v>
      </c>
      <c r="J3598">
        <v>60018475</v>
      </c>
      <c r="K3598" t="s">
        <v>23414</v>
      </c>
      <c r="L3598" t="s">
        <v>23413</v>
      </c>
      <c r="M3598" t="s">
        <v>17</v>
      </c>
      <c r="N3598">
        <v>4</v>
      </c>
      <c r="O3598" t="s">
        <v>23412</v>
      </c>
      <c r="P3598" t="s">
        <v>23411</v>
      </c>
      <c r="Q3598" t="s">
        <v>23410</v>
      </c>
      <c r="R3598" s="7">
        <v>43330</v>
      </c>
      <c r="S3598" s="8">
        <f t="shared" si="448"/>
        <v>2018</v>
      </c>
      <c r="T3598" s="8">
        <v>2018</v>
      </c>
      <c r="U3598" s="8">
        <f t="shared" si="449"/>
        <v>4</v>
      </c>
      <c r="V3598" s="7">
        <v>43330</v>
      </c>
      <c r="W3598" t="s">
        <v>3957</v>
      </c>
      <c r="X3598" s="2">
        <v>0.91800000000000004</v>
      </c>
      <c r="Y3598" s="6">
        <f t="shared" si="454"/>
        <v>2.4505485705133341E-2</v>
      </c>
      <c r="AA3598">
        <v>1431161</v>
      </c>
      <c r="AB3598">
        <v>22674</v>
      </c>
      <c r="AC3598">
        <v>13665901</v>
      </c>
      <c r="AD3598" t="s">
        <v>1</v>
      </c>
      <c r="AE3598">
        <v>39</v>
      </c>
      <c r="AF3598" t="s">
        <v>23091</v>
      </c>
      <c r="AH3598" t="s">
        <v>23409</v>
      </c>
      <c r="AI3598" t="s">
        <v>23408</v>
      </c>
      <c r="AK3598" t="s">
        <v>23407</v>
      </c>
      <c r="AL3598">
        <v>16</v>
      </c>
      <c r="AM3598" s="5">
        <f t="shared" si="450"/>
        <v>4</v>
      </c>
      <c r="AN3598" s="4">
        <f t="shared" si="455"/>
        <v>6.0583112457402496E-3</v>
      </c>
      <c r="AO3598" s="3"/>
      <c r="AP3598">
        <v>0</v>
      </c>
      <c r="AR3598" t="s">
        <v>0</v>
      </c>
      <c r="AT3598" s="2" t="s">
        <v>7</v>
      </c>
      <c r="AU3598" s="1">
        <f t="shared" si="451"/>
        <v>1.8971333367315411</v>
      </c>
      <c r="AV3598" s="1">
        <f t="shared" si="452"/>
        <v>1.5281898475436797</v>
      </c>
      <c r="AW3598" s="1">
        <f t="shared" si="453"/>
        <v>1.1592463583558177</v>
      </c>
    </row>
    <row r="3599" spans="1:49" x14ac:dyDescent="0.2">
      <c r="A3599">
        <v>3597</v>
      </c>
      <c r="B3599" t="s">
        <v>23406</v>
      </c>
      <c r="C3599" t="s">
        <v>23405</v>
      </c>
      <c r="F3599" t="s">
        <v>23404</v>
      </c>
      <c r="G3599" t="s">
        <v>6</v>
      </c>
      <c r="H3599" t="s">
        <v>5</v>
      </c>
      <c r="I3599" t="s">
        <v>23403</v>
      </c>
      <c r="J3599" t="s">
        <v>23402</v>
      </c>
      <c r="K3599" t="s">
        <v>23401</v>
      </c>
      <c r="L3599" t="s">
        <v>23400</v>
      </c>
      <c r="M3599" t="s">
        <v>23399</v>
      </c>
      <c r="N3599">
        <v>8</v>
      </c>
      <c r="O3599" t="s">
        <v>23398</v>
      </c>
      <c r="P3599" t="s">
        <v>23397</v>
      </c>
      <c r="Q3599" t="s">
        <v>23396</v>
      </c>
      <c r="R3599" s="7">
        <v>43330</v>
      </c>
      <c r="S3599" s="8">
        <f t="shared" si="448"/>
        <v>2018</v>
      </c>
      <c r="T3599" s="8">
        <v>2018</v>
      </c>
      <c r="U3599" s="8">
        <f t="shared" si="449"/>
        <v>4</v>
      </c>
      <c r="V3599" s="7">
        <v>43330</v>
      </c>
      <c r="W3599" t="s">
        <v>3957</v>
      </c>
      <c r="X3599" s="2">
        <v>0.91800000000000004</v>
      </c>
      <c r="Y3599" s="6">
        <f t="shared" si="454"/>
        <v>2.4505485705133341E-2</v>
      </c>
      <c r="AA3599">
        <v>1431161</v>
      </c>
      <c r="AB3599">
        <v>22674</v>
      </c>
      <c r="AC3599">
        <v>13665901</v>
      </c>
      <c r="AD3599" t="s">
        <v>1</v>
      </c>
      <c r="AE3599">
        <v>39</v>
      </c>
      <c r="AF3599" t="s">
        <v>23091</v>
      </c>
      <c r="AH3599" t="s">
        <v>23395</v>
      </c>
      <c r="AI3599" t="s">
        <v>23394</v>
      </c>
      <c r="AK3599" t="s">
        <v>23393</v>
      </c>
      <c r="AL3599">
        <v>6</v>
      </c>
      <c r="AM3599" s="5">
        <f t="shared" si="450"/>
        <v>1.5</v>
      </c>
      <c r="AN3599" s="4">
        <f t="shared" si="455"/>
        <v>2.2718667171525938E-3</v>
      </c>
      <c r="AO3599" s="3"/>
      <c r="AP3599">
        <v>1</v>
      </c>
      <c r="AQ3599" t="s">
        <v>23392</v>
      </c>
      <c r="AR3599" t="s">
        <v>0</v>
      </c>
      <c r="AS3599" t="s">
        <v>23391</v>
      </c>
      <c r="AT3599" s="2" t="s">
        <v>7</v>
      </c>
      <c r="AU3599" s="1">
        <f t="shared" si="451"/>
        <v>1.7835400008739115</v>
      </c>
      <c r="AV3599" s="1">
        <f t="shared" si="452"/>
        <v>1.3388676211142969</v>
      </c>
      <c r="AW3599" s="1">
        <f t="shared" si="453"/>
        <v>0.89419524135468176</v>
      </c>
    </row>
    <row r="3600" spans="1:49" x14ac:dyDescent="0.2">
      <c r="A3600">
        <v>3598</v>
      </c>
      <c r="B3600" t="s">
        <v>23390</v>
      </c>
      <c r="C3600" t="s">
        <v>23389</v>
      </c>
      <c r="F3600" t="s">
        <v>23388</v>
      </c>
      <c r="G3600" t="s">
        <v>6</v>
      </c>
      <c r="H3600" t="s">
        <v>5</v>
      </c>
      <c r="I3600" t="s">
        <v>5458</v>
      </c>
      <c r="J3600" t="s">
        <v>23387</v>
      </c>
      <c r="K3600" t="s">
        <v>23386</v>
      </c>
      <c r="L3600" t="s">
        <v>23385</v>
      </c>
      <c r="M3600" t="s">
        <v>359</v>
      </c>
      <c r="N3600">
        <v>3</v>
      </c>
      <c r="O3600" t="s">
        <v>23384</v>
      </c>
      <c r="P3600" t="s">
        <v>23383</v>
      </c>
      <c r="Q3600" t="s">
        <v>23382</v>
      </c>
      <c r="R3600" s="7">
        <v>43330</v>
      </c>
      <c r="S3600" s="8">
        <f t="shared" si="448"/>
        <v>2018</v>
      </c>
      <c r="T3600" s="8">
        <v>2018</v>
      </c>
      <c r="U3600" s="8">
        <f t="shared" si="449"/>
        <v>4</v>
      </c>
      <c r="V3600" s="7">
        <v>43330</v>
      </c>
      <c r="W3600" t="s">
        <v>3957</v>
      </c>
      <c r="X3600" s="2">
        <v>0.91800000000000004</v>
      </c>
      <c r="Y3600" s="6">
        <f t="shared" si="454"/>
        <v>2.4505485705133341E-2</v>
      </c>
      <c r="AA3600">
        <v>1431161</v>
      </c>
      <c r="AB3600">
        <v>22674</v>
      </c>
      <c r="AC3600">
        <v>13665901</v>
      </c>
      <c r="AD3600" t="s">
        <v>1</v>
      </c>
      <c r="AE3600">
        <v>39</v>
      </c>
      <c r="AF3600" t="s">
        <v>23091</v>
      </c>
      <c r="AH3600" t="s">
        <v>23381</v>
      </c>
      <c r="AI3600" t="s">
        <v>23380</v>
      </c>
      <c r="AK3600" t="s">
        <v>23379</v>
      </c>
      <c r="AL3600">
        <v>11</v>
      </c>
      <c r="AM3600" s="5">
        <f t="shared" si="450"/>
        <v>2.75</v>
      </c>
      <c r="AN3600" s="4">
        <f t="shared" si="455"/>
        <v>4.1650889814464215E-3</v>
      </c>
      <c r="AO3600" s="3"/>
      <c r="AP3600">
        <v>0</v>
      </c>
      <c r="AQ3600" t="s">
        <v>49</v>
      </c>
      <c r="AR3600" t="s">
        <v>23378</v>
      </c>
      <c r="AS3600" t="s">
        <v>48</v>
      </c>
      <c r="AT3600" s="2" t="s">
        <v>7</v>
      </c>
      <c r="AU3600" s="1">
        <f t="shared" si="451"/>
        <v>1.8403366688027265</v>
      </c>
      <c r="AV3600" s="1">
        <f t="shared" si="452"/>
        <v>1.4335287343289882</v>
      </c>
      <c r="AW3600" s="1">
        <f t="shared" si="453"/>
        <v>1.0267207998552497</v>
      </c>
    </row>
    <row r="3601" spans="1:49" x14ac:dyDescent="0.2">
      <c r="A3601">
        <v>3599</v>
      </c>
      <c r="B3601" t="s">
        <v>23377</v>
      </c>
      <c r="C3601" t="s">
        <v>23376</v>
      </c>
      <c r="F3601" t="s">
        <v>23375</v>
      </c>
      <c r="G3601" t="s">
        <v>6</v>
      </c>
      <c r="H3601" t="s">
        <v>5</v>
      </c>
      <c r="I3601" t="s">
        <v>23374</v>
      </c>
      <c r="J3601" t="s">
        <v>23373</v>
      </c>
      <c r="K3601" t="s">
        <v>23372</v>
      </c>
      <c r="L3601" t="s">
        <v>23371</v>
      </c>
      <c r="M3601" t="s">
        <v>23370</v>
      </c>
      <c r="N3601">
        <v>5</v>
      </c>
      <c r="O3601" t="s">
        <v>23369</v>
      </c>
      <c r="P3601" t="s">
        <v>23368</v>
      </c>
      <c r="Q3601" t="s">
        <v>23367</v>
      </c>
      <c r="R3601" s="7">
        <v>43330</v>
      </c>
      <c r="S3601" s="8">
        <f t="shared" si="448"/>
        <v>2018</v>
      </c>
      <c r="T3601" s="8">
        <v>2018</v>
      </c>
      <c r="U3601" s="8">
        <f t="shared" si="449"/>
        <v>4</v>
      </c>
      <c r="V3601" s="7">
        <v>43330</v>
      </c>
      <c r="W3601" t="s">
        <v>3957</v>
      </c>
      <c r="X3601" s="2">
        <v>0.91800000000000004</v>
      </c>
      <c r="Y3601" s="6">
        <f t="shared" si="454"/>
        <v>2.4505485705133341E-2</v>
      </c>
      <c r="AA3601">
        <v>1431161</v>
      </c>
      <c r="AB3601">
        <v>22674</v>
      </c>
      <c r="AC3601">
        <v>13665901</v>
      </c>
      <c r="AD3601" t="s">
        <v>1</v>
      </c>
      <c r="AE3601">
        <v>39</v>
      </c>
      <c r="AF3601" t="s">
        <v>23091</v>
      </c>
      <c r="AH3601" t="s">
        <v>23366</v>
      </c>
      <c r="AI3601" t="s">
        <v>23365</v>
      </c>
      <c r="AK3601" t="s">
        <v>23364</v>
      </c>
      <c r="AL3601">
        <v>9</v>
      </c>
      <c r="AM3601" s="5">
        <f t="shared" si="450"/>
        <v>2.25</v>
      </c>
      <c r="AN3601" s="4">
        <f t="shared" si="455"/>
        <v>3.4078000757288905E-3</v>
      </c>
      <c r="AO3601" s="3"/>
      <c r="AP3601">
        <v>0</v>
      </c>
      <c r="AR3601" t="s">
        <v>0</v>
      </c>
      <c r="AT3601" s="2" t="s">
        <v>7</v>
      </c>
      <c r="AU3601" s="1">
        <f t="shared" si="451"/>
        <v>1.8176180016312005</v>
      </c>
      <c r="AV3601" s="1">
        <f t="shared" si="452"/>
        <v>1.3956642890431117</v>
      </c>
      <c r="AW3601" s="1">
        <f t="shared" si="453"/>
        <v>0.97371057645502246</v>
      </c>
    </row>
    <row r="3602" spans="1:49" x14ac:dyDescent="0.2">
      <c r="A3602">
        <v>3600</v>
      </c>
      <c r="B3602" t="s">
        <v>23363</v>
      </c>
      <c r="C3602" t="s">
        <v>23362</v>
      </c>
      <c r="F3602" t="s">
        <v>23361</v>
      </c>
      <c r="G3602" t="s">
        <v>6</v>
      </c>
      <c r="H3602" t="s">
        <v>5</v>
      </c>
      <c r="I3602" t="s">
        <v>23360</v>
      </c>
      <c r="J3602" t="s">
        <v>23359</v>
      </c>
      <c r="K3602" t="s">
        <v>23358</v>
      </c>
      <c r="L3602" t="s">
        <v>23357</v>
      </c>
      <c r="M3602" t="s">
        <v>108</v>
      </c>
      <c r="N3602">
        <v>5</v>
      </c>
      <c r="O3602" t="s">
        <v>23356</v>
      </c>
      <c r="P3602" t="s">
        <v>23355</v>
      </c>
      <c r="Q3602" t="s">
        <v>23354</v>
      </c>
      <c r="R3602" s="7">
        <v>43330</v>
      </c>
      <c r="S3602" s="8">
        <f t="shared" si="448"/>
        <v>2018</v>
      </c>
      <c r="T3602" s="8">
        <v>2018</v>
      </c>
      <c r="U3602" s="8">
        <f t="shared" si="449"/>
        <v>4</v>
      </c>
      <c r="V3602" s="7">
        <v>43330</v>
      </c>
      <c r="W3602" t="s">
        <v>3957</v>
      </c>
      <c r="X3602" s="2">
        <v>0.91800000000000004</v>
      </c>
      <c r="Y3602" s="6">
        <f t="shared" si="454"/>
        <v>2.4505485705133341E-2</v>
      </c>
      <c r="AA3602">
        <v>1431161</v>
      </c>
      <c r="AB3602">
        <v>22674</v>
      </c>
      <c r="AC3602">
        <v>13665901</v>
      </c>
      <c r="AD3602" t="s">
        <v>1</v>
      </c>
      <c r="AE3602">
        <v>39</v>
      </c>
      <c r="AF3602" t="s">
        <v>23091</v>
      </c>
      <c r="AH3602" t="s">
        <v>23353</v>
      </c>
      <c r="AI3602" t="s">
        <v>23352</v>
      </c>
      <c r="AK3602" t="s">
        <v>23351</v>
      </c>
      <c r="AL3602">
        <v>24</v>
      </c>
      <c r="AM3602" s="5">
        <f t="shared" si="450"/>
        <v>6</v>
      </c>
      <c r="AN3602" s="4">
        <f t="shared" si="455"/>
        <v>9.0874668686103752E-3</v>
      </c>
      <c r="AO3602" s="3"/>
      <c r="AP3602">
        <v>0</v>
      </c>
      <c r="AQ3602" t="s">
        <v>129</v>
      </c>
      <c r="AR3602">
        <v>1027253</v>
      </c>
      <c r="AS3602" t="s">
        <v>128</v>
      </c>
      <c r="AT3602" s="2" t="s">
        <v>7</v>
      </c>
      <c r="AU3602" s="1">
        <f t="shared" si="451"/>
        <v>1.988008005417645</v>
      </c>
      <c r="AV3602" s="1">
        <f t="shared" si="452"/>
        <v>1.6796476286871858</v>
      </c>
      <c r="AW3602" s="1">
        <f t="shared" si="453"/>
        <v>1.3712872519567265</v>
      </c>
    </row>
    <row r="3603" spans="1:49" x14ac:dyDescent="0.2">
      <c r="A3603">
        <v>3601</v>
      </c>
      <c r="B3603" t="s">
        <v>23350</v>
      </c>
      <c r="C3603" t="s">
        <v>23349</v>
      </c>
      <c r="F3603" t="s">
        <v>23348</v>
      </c>
      <c r="G3603" t="s">
        <v>6</v>
      </c>
      <c r="H3603" t="s">
        <v>5</v>
      </c>
      <c r="I3603" t="s">
        <v>23347</v>
      </c>
      <c r="J3603">
        <v>60122528</v>
      </c>
      <c r="K3603" t="s">
        <v>23346</v>
      </c>
      <c r="L3603" t="s">
        <v>1745</v>
      </c>
      <c r="M3603" t="s">
        <v>1362</v>
      </c>
      <c r="N3603">
        <v>7</v>
      </c>
      <c r="O3603" t="s">
        <v>23345</v>
      </c>
      <c r="P3603" t="s">
        <v>23344</v>
      </c>
      <c r="Q3603" t="s">
        <v>23343</v>
      </c>
      <c r="R3603" s="7">
        <v>43330</v>
      </c>
      <c r="S3603" s="8">
        <f t="shared" si="448"/>
        <v>2018</v>
      </c>
      <c r="T3603" s="8">
        <v>2018</v>
      </c>
      <c r="U3603" s="8">
        <f t="shared" si="449"/>
        <v>4</v>
      </c>
      <c r="V3603" s="7">
        <v>43330</v>
      </c>
      <c r="W3603" t="s">
        <v>3957</v>
      </c>
      <c r="X3603" s="2">
        <v>0.91800000000000004</v>
      </c>
      <c r="Y3603" s="6">
        <f t="shared" si="454"/>
        <v>2.4505485705133341E-2</v>
      </c>
      <c r="AA3603">
        <v>1431161</v>
      </c>
      <c r="AB3603">
        <v>22674</v>
      </c>
      <c r="AC3603">
        <v>13665901</v>
      </c>
      <c r="AD3603" t="s">
        <v>1</v>
      </c>
      <c r="AE3603">
        <v>39</v>
      </c>
      <c r="AF3603" t="s">
        <v>23091</v>
      </c>
      <c r="AH3603" t="s">
        <v>23342</v>
      </c>
      <c r="AI3603" t="s">
        <v>23341</v>
      </c>
      <c r="AK3603" t="s">
        <v>23340</v>
      </c>
      <c r="AL3603">
        <v>24</v>
      </c>
      <c r="AM3603" s="5">
        <f t="shared" si="450"/>
        <v>6</v>
      </c>
      <c r="AN3603" s="4">
        <f t="shared" si="455"/>
        <v>9.0874668686103752E-3</v>
      </c>
      <c r="AO3603" s="3"/>
      <c r="AP3603">
        <v>0</v>
      </c>
      <c r="AR3603" t="s">
        <v>0</v>
      </c>
      <c r="AT3603" s="2" t="s">
        <v>7</v>
      </c>
      <c r="AU3603" s="1">
        <f t="shared" si="451"/>
        <v>1.988008005417645</v>
      </c>
      <c r="AV3603" s="1">
        <f t="shared" si="452"/>
        <v>1.6796476286871858</v>
      </c>
      <c r="AW3603" s="1">
        <f t="shared" si="453"/>
        <v>1.3712872519567265</v>
      </c>
    </row>
    <row r="3604" spans="1:49" x14ac:dyDescent="0.2">
      <c r="A3604">
        <v>3602</v>
      </c>
      <c r="B3604" t="s">
        <v>23339</v>
      </c>
      <c r="C3604" t="s">
        <v>23338</v>
      </c>
      <c r="F3604" t="s">
        <v>23337</v>
      </c>
      <c r="G3604" t="s">
        <v>6</v>
      </c>
      <c r="H3604" t="s">
        <v>5</v>
      </c>
      <c r="I3604" t="s">
        <v>23336</v>
      </c>
      <c r="J3604" t="s">
        <v>23335</v>
      </c>
      <c r="K3604" t="s">
        <v>23334</v>
      </c>
      <c r="L3604" t="s">
        <v>23333</v>
      </c>
      <c r="M3604" t="s">
        <v>452</v>
      </c>
      <c r="N3604">
        <v>4</v>
      </c>
      <c r="O3604" t="s">
        <v>23332</v>
      </c>
      <c r="P3604" t="s">
        <v>23331</v>
      </c>
      <c r="Q3604" t="s">
        <v>23330</v>
      </c>
      <c r="R3604" s="7">
        <v>43330</v>
      </c>
      <c r="S3604" s="8">
        <f t="shared" si="448"/>
        <v>2018</v>
      </c>
      <c r="T3604" s="8">
        <v>2018</v>
      </c>
      <c r="U3604" s="8">
        <f t="shared" si="449"/>
        <v>4</v>
      </c>
      <c r="V3604" s="7">
        <v>43330</v>
      </c>
      <c r="W3604" t="s">
        <v>3957</v>
      </c>
      <c r="X3604" s="2">
        <v>0.91800000000000004</v>
      </c>
      <c r="Y3604" s="6">
        <f t="shared" si="454"/>
        <v>2.4505485705133341E-2</v>
      </c>
      <c r="AA3604">
        <v>1431161</v>
      </c>
      <c r="AB3604">
        <v>22674</v>
      </c>
      <c r="AC3604">
        <v>13665901</v>
      </c>
      <c r="AD3604" t="s">
        <v>1</v>
      </c>
      <c r="AE3604">
        <v>39</v>
      </c>
      <c r="AF3604" t="s">
        <v>23091</v>
      </c>
      <c r="AH3604" t="s">
        <v>23329</v>
      </c>
      <c r="AI3604" t="s">
        <v>23328</v>
      </c>
      <c r="AK3604" t="s">
        <v>23327</v>
      </c>
      <c r="AL3604">
        <v>3</v>
      </c>
      <c r="AM3604" s="5">
        <f t="shared" si="450"/>
        <v>0.75</v>
      </c>
      <c r="AN3604" s="4">
        <f t="shared" si="455"/>
        <v>1.1359333585762969E-3</v>
      </c>
      <c r="AO3604" s="3"/>
      <c r="AP3604">
        <v>0</v>
      </c>
      <c r="AQ3604" t="s">
        <v>1148</v>
      </c>
      <c r="AR3604" t="s">
        <v>0</v>
      </c>
      <c r="AS3604" t="s">
        <v>1147</v>
      </c>
      <c r="AT3604" s="2" t="s">
        <v>7</v>
      </c>
      <c r="AU3604" s="1">
        <f t="shared" si="451"/>
        <v>1.7494620001166226</v>
      </c>
      <c r="AV3604" s="1">
        <f t="shared" si="452"/>
        <v>1.2820709531854819</v>
      </c>
      <c r="AW3604" s="1">
        <f t="shared" si="453"/>
        <v>0.81467990625434095</v>
      </c>
    </row>
    <row r="3605" spans="1:49" x14ac:dyDescent="0.2">
      <c r="A3605">
        <v>3603</v>
      </c>
      <c r="B3605" t="s">
        <v>23326</v>
      </c>
      <c r="C3605" t="s">
        <v>23325</v>
      </c>
      <c r="F3605" t="s">
        <v>23324</v>
      </c>
      <c r="G3605" t="s">
        <v>6</v>
      </c>
      <c r="H3605" t="s">
        <v>5</v>
      </c>
      <c r="I3605" t="s">
        <v>23323</v>
      </c>
      <c r="J3605" t="s">
        <v>23322</v>
      </c>
      <c r="K3605" t="s">
        <v>23321</v>
      </c>
      <c r="L3605" t="s">
        <v>23320</v>
      </c>
      <c r="M3605" t="s">
        <v>23319</v>
      </c>
      <c r="N3605">
        <v>3</v>
      </c>
      <c r="O3605" t="s">
        <v>23318</v>
      </c>
      <c r="P3605" t="s">
        <v>23317</v>
      </c>
      <c r="Q3605" t="s">
        <v>23316</v>
      </c>
      <c r="R3605" s="7">
        <v>43330</v>
      </c>
      <c r="S3605" s="8">
        <f t="shared" si="448"/>
        <v>2018</v>
      </c>
      <c r="T3605" s="8">
        <v>2018</v>
      </c>
      <c r="U3605" s="8">
        <f t="shared" si="449"/>
        <v>4</v>
      </c>
      <c r="V3605" s="7">
        <v>43330</v>
      </c>
      <c r="W3605" t="s">
        <v>3957</v>
      </c>
      <c r="X3605" s="2">
        <v>0.91800000000000004</v>
      </c>
      <c r="Y3605" s="6">
        <f t="shared" si="454"/>
        <v>2.4505485705133341E-2</v>
      </c>
      <c r="AA3605">
        <v>1431161</v>
      </c>
      <c r="AB3605">
        <v>22674</v>
      </c>
      <c r="AC3605">
        <v>13665901</v>
      </c>
      <c r="AD3605" t="s">
        <v>1</v>
      </c>
      <c r="AE3605">
        <v>39</v>
      </c>
      <c r="AF3605" t="s">
        <v>23091</v>
      </c>
      <c r="AH3605" t="s">
        <v>23315</v>
      </c>
      <c r="AI3605" t="s">
        <v>23314</v>
      </c>
      <c r="AK3605" t="s">
        <v>23313</v>
      </c>
      <c r="AL3605">
        <v>28</v>
      </c>
      <c r="AM3605" s="5">
        <f t="shared" si="450"/>
        <v>7</v>
      </c>
      <c r="AN3605" s="4">
        <f t="shared" si="455"/>
        <v>1.0602044680045438E-2</v>
      </c>
      <c r="AO3605" s="3"/>
      <c r="AP3605">
        <v>0</v>
      </c>
      <c r="AQ3605" t="s">
        <v>4149</v>
      </c>
      <c r="AR3605" t="s">
        <v>23312</v>
      </c>
      <c r="AS3605" t="s">
        <v>4148</v>
      </c>
      <c r="AT3605" s="2" t="s">
        <v>7</v>
      </c>
      <c r="AU3605" s="1">
        <f t="shared" si="451"/>
        <v>2.0334453397606969</v>
      </c>
      <c r="AV3605" s="1">
        <f t="shared" si="452"/>
        <v>1.7553765192589388</v>
      </c>
      <c r="AW3605" s="1">
        <f t="shared" si="453"/>
        <v>1.4773076987571809</v>
      </c>
    </row>
    <row r="3606" spans="1:49" x14ac:dyDescent="0.2">
      <c r="A3606">
        <v>3604</v>
      </c>
      <c r="B3606" t="s">
        <v>23311</v>
      </c>
      <c r="C3606" t="s">
        <v>23310</v>
      </c>
      <c r="F3606" t="s">
        <v>23309</v>
      </c>
      <c r="G3606" t="s">
        <v>6</v>
      </c>
      <c r="H3606" t="s">
        <v>5</v>
      </c>
      <c r="I3606" t="s">
        <v>23308</v>
      </c>
      <c r="J3606" t="s">
        <v>23307</v>
      </c>
      <c r="K3606" t="s">
        <v>23306</v>
      </c>
      <c r="L3606" t="s">
        <v>23305</v>
      </c>
      <c r="M3606" t="s">
        <v>23304</v>
      </c>
      <c r="N3606">
        <v>7</v>
      </c>
      <c r="O3606" t="s">
        <v>23303</v>
      </c>
      <c r="P3606" t="s">
        <v>23302</v>
      </c>
      <c r="Q3606" t="s">
        <v>23301</v>
      </c>
      <c r="R3606" s="7">
        <v>43330</v>
      </c>
      <c r="S3606" s="8">
        <f t="shared" si="448"/>
        <v>2018</v>
      </c>
      <c r="T3606" s="8">
        <v>2018</v>
      </c>
      <c r="U3606" s="8">
        <f t="shared" si="449"/>
        <v>4</v>
      </c>
      <c r="V3606" s="7">
        <v>43330</v>
      </c>
      <c r="W3606" t="s">
        <v>3957</v>
      </c>
      <c r="X3606" s="2">
        <v>0.91800000000000004</v>
      </c>
      <c r="Y3606" s="6">
        <f t="shared" si="454"/>
        <v>2.4505485705133341E-2</v>
      </c>
      <c r="AA3606">
        <v>1431161</v>
      </c>
      <c r="AB3606">
        <v>22674</v>
      </c>
      <c r="AC3606">
        <v>13665901</v>
      </c>
      <c r="AD3606" t="s">
        <v>1</v>
      </c>
      <c r="AE3606">
        <v>39</v>
      </c>
      <c r="AF3606" t="s">
        <v>23091</v>
      </c>
      <c r="AH3606" t="s">
        <v>23300</v>
      </c>
      <c r="AI3606" t="s">
        <v>23299</v>
      </c>
      <c r="AK3606" t="s">
        <v>23298</v>
      </c>
      <c r="AL3606">
        <v>8</v>
      </c>
      <c r="AM3606" s="5">
        <f t="shared" si="450"/>
        <v>2</v>
      </c>
      <c r="AN3606" s="4">
        <f t="shared" si="455"/>
        <v>3.0291556228701248E-3</v>
      </c>
      <c r="AO3606" s="3"/>
      <c r="AP3606">
        <v>0</v>
      </c>
      <c r="AR3606" t="s">
        <v>23297</v>
      </c>
      <c r="AS3606" t="s">
        <v>1474</v>
      </c>
      <c r="AT3606" s="2" t="s">
        <v>7</v>
      </c>
      <c r="AU3606" s="1">
        <f t="shared" si="451"/>
        <v>1.8062586680454376</v>
      </c>
      <c r="AV3606" s="1">
        <f t="shared" si="452"/>
        <v>1.3767320664001734</v>
      </c>
      <c r="AW3606" s="1">
        <f t="shared" si="453"/>
        <v>0.94720546475490897</v>
      </c>
    </row>
    <row r="3607" spans="1:49" x14ac:dyDescent="0.2">
      <c r="A3607">
        <v>3605</v>
      </c>
      <c r="B3607" t="s">
        <v>23296</v>
      </c>
      <c r="C3607" t="s">
        <v>23295</v>
      </c>
      <c r="F3607" t="s">
        <v>23294</v>
      </c>
      <c r="G3607" t="s">
        <v>6</v>
      </c>
      <c r="H3607" t="s">
        <v>5</v>
      </c>
      <c r="I3607" t="s">
        <v>23293</v>
      </c>
      <c r="J3607" t="s">
        <v>23292</v>
      </c>
      <c r="K3607" t="s">
        <v>23291</v>
      </c>
      <c r="L3607" t="s">
        <v>23290</v>
      </c>
      <c r="M3607" t="s">
        <v>23289</v>
      </c>
      <c r="N3607">
        <v>10</v>
      </c>
      <c r="O3607" t="s">
        <v>23288</v>
      </c>
      <c r="P3607" t="s">
        <v>23287</v>
      </c>
      <c r="Q3607" t="s">
        <v>23286</v>
      </c>
      <c r="R3607" s="7">
        <v>43330</v>
      </c>
      <c r="S3607" s="8">
        <f t="shared" si="448"/>
        <v>2018</v>
      </c>
      <c r="T3607" s="8">
        <v>2018</v>
      </c>
      <c r="U3607" s="8">
        <f t="shared" si="449"/>
        <v>4</v>
      </c>
      <c r="V3607" s="7">
        <v>43330</v>
      </c>
      <c r="W3607" t="s">
        <v>3957</v>
      </c>
      <c r="X3607" s="2">
        <v>0.91800000000000004</v>
      </c>
      <c r="Y3607" s="6">
        <f t="shared" si="454"/>
        <v>2.4505485705133341E-2</v>
      </c>
      <c r="AA3607">
        <v>1431161</v>
      </c>
      <c r="AB3607">
        <v>22674</v>
      </c>
      <c r="AC3607">
        <v>13665901</v>
      </c>
      <c r="AD3607" t="s">
        <v>1</v>
      </c>
      <c r="AE3607">
        <v>39</v>
      </c>
      <c r="AF3607" t="s">
        <v>23091</v>
      </c>
      <c r="AH3607" t="s">
        <v>23285</v>
      </c>
      <c r="AI3607" t="s">
        <v>23284</v>
      </c>
      <c r="AK3607" t="s">
        <v>23283</v>
      </c>
      <c r="AL3607">
        <v>13</v>
      </c>
      <c r="AM3607" s="5">
        <f t="shared" si="450"/>
        <v>3.25</v>
      </c>
      <c r="AN3607" s="4">
        <f t="shared" si="455"/>
        <v>4.9223778871639529E-3</v>
      </c>
      <c r="AO3607" s="3"/>
      <c r="AP3607">
        <v>0</v>
      </c>
      <c r="AQ3607" t="s">
        <v>3630</v>
      </c>
      <c r="AR3607" t="s">
        <v>23282</v>
      </c>
      <c r="AS3607" t="s">
        <v>3629</v>
      </c>
      <c r="AT3607" s="2" t="s">
        <v>7</v>
      </c>
      <c r="AU3607" s="1">
        <f t="shared" si="451"/>
        <v>1.8630553359742521</v>
      </c>
      <c r="AV3607" s="1">
        <f t="shared" si="452"/>
        <v>1.4713931796148647</v>
      </c>
      <c r="AW3607" s="1">
        <f t="shared" si="453"/>
        <v>1.0797310232554769</v>
      </c>
    </row>
    <row r="3608" spans="1:49" x14ac:dyDescent="0.2">
      <c r="A3608">
        <v>3606</v>
      </c>
      <c r="B3608" t="s">
        <v>23281</v>
      </c>
      <c r="C3608" t="s">
        <v>23280</v>
      </c>
      <c r="F3608" t="s">
        <v>23279</v>
      </c>
      <c r="G3608" t="s">
        <v>6</v>
      </c>
      <c r="H3608" t="s">
        <v>5</v>
      </c>
      <c r="I3608" t="s">
        <v>23278</v>
      </c>
      <c r="J3608" t="s">
        <v>23277</v>
      </c>
      <c r="K3608" t="s">
        <v>23276</v>
      </c>
      <c r="L3608" t="s">
        <v>23275</v>
      </c>
      <c r="M3608" t="s">
        <v>23274</v>
      </c>
      <c r="N3608">
        <v>5</v>
      </c>
      <c r="O3608" t="s">
        <v>23273</v>
      </c>
      <c r="P3608" t="s">
        <v>23272</v>
      </c>
      <c r="Q3608" t="s">
        <v>23271</v>
      </c>
      <c r="R3608" s="7">
        <v>43330</v>
      </c>
      <c r="S3608" s="8">
        <f t="shared" si="448"/>
        <v>2018</v>
      </c>
      <c r="T3608" s="8">
        <v>2018</v>
      </c>
      <c r="U3608" s="8">
        <f t="shared" si="449"/>
        <v>4</v>
      </c>
      <c r="V3608" s="7">
        <v>43330</v>
      </c>
      <c r="W3608" t="s">
        <v>3957</v>
      </c>
      <c r="X3608" s="2">
        <v>0.91800000000000004</v>
      </c>
      <c r="Y3608" s="6">
        <f t="shared" si="454"/>
        <v>2.4505485705133341E-2</v>
      </c>
      <c r="AA3608">
        <v>1431161</v>
      </c>
      <c r="AB3608">
        <v>22674</v>
      </c>
      <c r="AC3608">
        <v>13665901</v>
      </c>
      <c r="AD3608" t="s">
        <v>1</v>
      </c>
      <c r="AE3608">
        <v>39</v>
      </c>
      <c r="AF3608" t="s">
        <v>23091</v>
      </c>
      <c r="AH3608" t="s">
        <v>23270</v>
      </c>
      <c r="AI3608" t="s">
        <v>23269</v>
      </c>
      <c r="AK3608" t="s">
        <v>23268</v>
      </c>
      <c r="AL3608">
        <v>33</v>
      </c>
      <c r="AM3608" s="5">
        <f t="shared" si="450"/>
        <v>8.25</v>
      </c>
      <c r="AN3608" s="4">
        <f t="shared" si="455"/>
        <v>1.2495266944339266E-2</v>
      </c>
      <c r="AO3608" s="3"/>
      <c r="AP3608">
        <v>0</v>
      </c>
      <c r="AQ3608" t="s">
        <v>23267</v>
      </c>
      <c r="AR3608" t="s">
        <v>23266</v>
      </c>
      <c r="AS3608" t="s">
        <v>23265</v>
      </c>
      <c r="AT3608" s="2" t="s">
        <v>7</v>
      </c>
      <c r="AU3608" s="1">
        <f t="shared" si="451"/>
        <v>2.0902420076895116</v>
      </c>
      <c r="AV3608" s="1">
        <f t="shared" si="452"/>
        <v>1.8500376324736303</v>
      </c>
      <c r="AW3608" s="1">
        <f t="shared" si="453"/>
        <v>1.609833257257749</v>
      </c>
    </row>
    <row r="3609" spans="1:49" x14ac:dyDescent="0.2">
      <c r="A3609">
        <v>3607</v>
      </c>
      <c r="B3609" t="s">
        <v>23264</v>
      </c>
      <c r="C3609" t="s">
        <v>23263</v>
      </c>
      <c r="F3609" t="s">
        <v>23262</v>
      </c>
      <c r="G3609" t="s">
        <v>6</v>
      </c>
      <c r="H3609" t="s">
        <v>5</v>
      </c>
      <c r="I3609" t="s">
        <v>23261</v>
      </c>
      <c r="J3609">
        <v>60017293</v>
      </c>
      <c r="K3609" t="s">
        <v>1835</v>
      </c>
      <c r="L3609" t="s">
        <v>1776</v>
      </c>
      <c r="M3609" t="s">
        <v>325</v>
      </c>
      <c r="N3609">
        <v>6</v>
      </c>
      <c r="O3609" t="s">
        <v>23260</v>
      </c>
      <c r="P3609" t="s">
        <v>23259</v>
      </c>
      <c r="Q3609" t="s">
        <v>23258</v>
      </c>
      <c r="R3609" s="7">
        <v>43330</v>
      </c>
      <c r="S3609" s="8">
        <f t="shared" si="448"/>
        <v>2018</v>
      </c>
      <c r="T3609" s="8">
        <v>2018</v>
      </c>
      <c r="U3609" s="8">
        <f t="shared" si="449"/>
        <v>4</v>
      </c>
      <c r="V3609" s="7">
        <v>43330</v>
      </c>
      <c r="W3609" t="s">
        <v>3957</v>
      </c>
      <c r="X3609" s="2">
        <v>0.91800000000000004</v>
      </c>
      <c r="Y3609" s="6">
        <f t="shared" si="454"/>
        <v>2.4505485705133341E-2</v>
      </c>
      <c r="AA3609">
        <v>1431161</v>
      </c>
      <c r="AB3609">
        <v>22674</v>
      </c>
      <c r="AC3609">
        <v>13665901</v>
      </c>
      <c r="AD3609" t="s">
        <v>1</v>
      </c>
      <c r="AE3609">
        <v>39</v>
      </c>
      <c r="AF3609" t="s">
        <v>23091</v>
      </c>
      <c r="AH3609" t="s">
        <v>23257</v>
      </c>
      <c r="AI3609" t="s">
        <v>23256</v>
      </c>
      <c r="AK3609" t="s">
        <v>23255</v>
      </c>
      <c r="AL3609">
        <v>12</v>
      </c>
      <c r="AM3609" s="5">
        <f t="shared" si="450"/>
        <v>3</v>
      </c>
      <c r="AN3609" s="4">
        <f t="shared" si="455"/>
        <v>4.5437334343051876E-3</v>
      </c>
      <c r="AO3609" s="3"/>
      <c r="AP3609">
        <v>0</v>
      </c>
      <c r="AR3609" t="s">
        <v>0</v>
      </c>
      <c r="AT3609" s="2" t="s">
        <v>7</v>
      </c>
      <c r="AU3609" s="1">
        <f t="shared" si="451"/>
        <v>1.8516960023884894</v>
      </c>
      <c r="AV3609" s="1">
        <f t="shared" si="452"/>
        <v>1.4524609569719265</v>
      </c>
      <c r="AW3609" s="1">
        <f t="shared" si="453"/>
        <v>1.0532259115553633</v>
      </c>
    </row>
    <row r="3610" spans="1:49" x14ac:dyDescent="0.2">
      <c r="A3610">
        <v>3608</v>
      </c>
      <c r="B3610" t="s">
        <v>23254</v>
      </c>
      <c r="C3610" t="s">
        <v>23253</v>
      </c>
      <c r="F3610" t="s">
        <v>23252</v>
      </c>
      <c r="G3610" t="s">
        <v>6</v>
      </c>
      <c r="H3610" t="s">
        <v>5</v>
      </c>
      <c r="I3610" t="s">
        <v>23251</v>
      </c>
      <c r="J3610">
        <v>60008520</v>
      </c>
      <c r="K3610" t="s">
        <v>23250</v>
      </c>
      <c r="L3610" t="s">
        <v>3603</v>
      </c>
      <c r="M3610" t="s">
        <v>17</v>
      </c>
      <c r="N3610">
        <v>2</v>
      </c>
      <c r="O3610" t="s">
        <v>23249</v>
      </c>
      <c r="P3610" t="s">
        <v>23248</v>
      </c>
      <c r="Q3610" t="s">
        <v>23247</v>
      </c>
      <c r="R3610" s="7">
        <v>43330</v>
      </c>
      <c r="S3610" s="8">
        <f t="shared" si="448"/>
        <v>2018</v>
      </c>
      <c r="T3610" s="8">
        <v>2018</v>
      </c>
      <c r="U3610" s="8">
        <f t="shared" si="449"/>
        <v>4</v>
      </c>
      <c r="V3610" s="7">
        <v>43330</v>
      </c>
      <c r="W3610" t="s">
        <v>3957</v>
      </c>
      <c r="X3610" s="2">
        <v>0.91800000000000004</v>
      </c>
      <c r="Y3610" s="6">
        <f t="shared" si="454"/>
        <v>2.4505485705133341E-2</v>
      </c>
      <c r="AA3610">
        <v>1431161</v>
      </c>
      <c r="AB3610">
        <v>22674</v>
      </c>
      <c r="AC3610">
        <v>13665901</v>
      </c>
      <c r="AD3610" t="s">
        <v>1</v>
      </c>
      <c r="AE3610">
        <v>39</v>
      </c>
      <c r="AF3610" t="s">
        <v>23091</v>
      </c>
      <c r="AH3610" t="s">
        <v>23246</v>
      </c>
      <c r="AI3610" t="s">
        <v>23245</v>
      </c>
      <c r="AK3610" t="s">
        <v>23244</v>
      </c>
      <c r="AL3610">
        <v>23</v>
      </c>
      <c r="AM3610" s="5">
        <f t="shared" si="450"/>
        <v>5.75</v>
      </c>
      <c r="AN3610" s="4">
        <f t="shared" si="455"/>
        <v>8.70882241575161E-3</v>
      </c>
      <c r="AO3610" s="3"/>
      <c r="AP3610">
        <v>0</v>
      </c>
      <c r="AQ3610" t="s">
        <v>23243</v>
      </c>
      <c r="AR3610" t="s">
        <v>0</v>
      </c>
      <c r="AS3610" t="s">
        <v>23242</v>
      </c>
      <c r="AT3610" s="2" t="s">
        <v>7</v>
      </c>
      <c r="AU3610" s="1">
        <f t="shared" si="451"/>
        <v>1.9766486718318821</v>
      </c>
      <c r="AV3610" s="1">
        <f t="shared" si="452"/>
        <v>1.6607154060442477</v>
      </c>
      <c r="AW3610" s="1">
        <f t="shared" si="453"/>
        <v>1.3447821402566129</v>
      </c>
    </row>
    <row r="3611" spans="1:49" x14ac:dyDescent="0.2">
      <c r="A3611">
        <v>3609</v>
      </c>
      <c r="B3611" t="s">
        <v>23241</v>
      </c>
      <c r="C3611" t="s">
        <v>23240</v>
      </c>
      <c r="F3611" t="s">
        <v>23239</v>
      </c>
      <c r="G3611" t="s">
        <v>6</v>
      </c>
      <c r="H3611" t="s">
        <v>5</v>
      </c>
      <c r="I3611" t="s">
        <v>23238</v>
      </c>
      <c r="J3611" t="s">
        <v>23237</v>
      </c>
      <c r="K3611" t="s">
        <v>23236</v>
      </c>
      <c r="L3611" t="s">
        <v>23235</v>
      </c>
      <c r="M3611" t="s">
        <v>23234</v>
      </c>
      <c r="N3611">
        <v>6</v>
      </c>
      <c r="O3611" t="s">
        <v>23233</v>
      </c>
      <c r="P3611" t="s">
        <v>23232</v>
      </c>
      <c r="Q3611" t="s">
        <v>23231</v>
      </c>
      <c r="R3611" s="7">
        <v>43330</v>
      </c>
      <c r="S3611" s="8">
        <f t="shared" si="448"/>
        <v>2018</v>
      </c>
      <c r="T3611" s="8">
        <v>2018</v>
      </c>
      <c r="U3611" s="8">
        <f t="shared" si="449"/>
        <v>4</v>
      </c>
      <c r="V3611" s="7">
        <v>43330</v>
      </c>
      <c r="W3611" t="s">
        <v>3957</v>
      </c>
      <c r="X3611" s="2">
        <v>0.91800000000000004</v>
      </c>
      <c r="Y3611" s="6">
        <f t="shared" si="454"/>
        <v>2.4505485705133341E-2</v>
      </c>
      <c r="AA3611">
        <v>1431161</v>
      </c>
      <c r="AB3611">
        <v>22674</v>
      </c>
      <c r="AC3611">
        <v>13665901</v>
      </c>
      <c r="AD3611" t="s">
        <v>1</v>
      </c>
      <c r="AE3611">
        <v>39</v>
      </c>
      <c r="AF3611" t="s">
        <v>23091</v>
      </c>
      <c r="AH3611" t="s">
        <v>23230</v>
      </c>
      <c r="AI3611" t="s">
        <v>23229</v>
      </c>
      <c r="AK3611" t="s">
        <v>23228</v>
      </c>
      <c r="AL3611">
        <v>18</v>
      </c>
      <c r="AM3611" s="5">
        <f t="shared" si="450"/>
        <v>4.5</v>
      </c>
      <c r="AN3611" s="4">
        <f t="shared" si="455"/>
        <v>6.815600151457781E-3</v>
      </c>
      <c r="AO3611" s="3"/>
      <c r="AP3611">
        <v>0</v>
      </c>
      <c r="AQ3611" t="s">
        <v>1633</v>
      </c>
      <c r="AR3611" t="s">
        <v>23227</v>
      </c>
      <c r="AS3611" t="s">
        <v>1632</v>
      </c>
      <c r="AT3611" s="2" t="s">
        <v>7</v>
      </c>
      <c r="AU3611" s="1">
        <f t="shared" si="451"/>
        <v>1.9198520039030671</v>
      </c>
      <c r="AV3611" s="1">
        <f t="shared" si="452"/>
        <v>1.5660542928295562</v>
      </c>
      <c r="AW3611" s="1">
        <f t="shared" si="453"/>
        <v>1.2122565817560449</v>
      </c>
    </row>
    <row r="3612" spans="1:49" x14ac:dyDescent="0.2">
      <c r="A3612">
        <v>3610</v>
      </c>
      <c r="B3612" t="s">
        <v>23226</v>
      </c>
      <c r="C3612" t="s">
        <v>23225</v>
      </c>
      <c r="F3612" t="s">
        <v>23224</v>
      </c>
      <c r="G3612" t="s">
        <v>6</v>
      </c>
      <c r="H3612" t="s">
        <v>5</v>
      </c>
      <c r="I3612" t="s">
        <v>23223</v>
      </c>
      <c r="J3612">
        <v>60032309</v>
      </c>
      <c r="K3612" t="s">
        <v>23222</v>
      </c>
      <c r="L3612" t="s">
        <v>23221</v>
      </c>
      <c r="M3612" t="s">
        <v>35</v>
      </c>
      <c r="N3612">
        <v>3</v>
      </c>
      <c r="O3612" t="s">
        <v>23220</v>
      </c>
      <c r="P3612" t="s">
        <v>23219</v>
      </c>
      <c r="Q3612" t="s">
        <v>23218</v>
      </c>
      <c r="R3612" s="7">
        <v>43330</v>
      </c>
      <c r="S3612" s="8">
        <f t="shared" si="448"/>
        <v>2018</v>
      </c>
      <c r="T3612" s="8">
        <v>2018</v>
      </c>
      <c r="U3612" s="8">
        <f t="shared" si="449"/>
        <v>4</v>
      </c>
      <c r="V3612" s="7">
        <v>43330</v>
      </c>
      <c r="W3612" t="s">
        <v>3957</v>
      </c>
      <c r="X3612" s="2">
        <v>0.91800000000000004</v>
      </c>
      <c r="Y3612" s="6">
        <f t="shared" si="454"/>
        <v>2.4505485705133341E-2</v>
      </c>
      <c r="AA3612">
        <v>1431161</v>
      </c>
      <c r="AB3612">
        <v>22674</v>
      </c>
      <c r="AC3612">
        <v>13665901</v>
      </c>
      <c r="AD3612" t="s">
        <v>1</v>
      </c>
      <c r="AE3612">
        <v>39</v>
      </c>
      <c r="AF3612" t="s">
        <v>23091</v>
      </c>
      <c r="AH3612" t="s">
        <v>23217</v>
      </c>
      <c r="AI3612" t="s">
        <v>23216</v>
      </c>
      <c r="AK3612" t="s">
        <v>23215</v>
      </c>
      <c r="AL3612">
        <v>17</v>
      </c>
      <c r="AM3612" s="5">
        <f t="shared" si="450"/>
        <v>4.25</v>
      </c>
      <c r="AN3612" s="4">
        <f t="shared" si="455"/>
        <v>6.4369556985990157E-3</v>
      </c>
      <c r="AO3612" s="3"/>
      <c r="AP3612">
        <v>0</v>
      </c>
      <c r="AQ3612" t="s">
        <v>147</v>
      </c>
      <c r="AR3612" t="s">
        <v>23214</v>
      </c>
      <c r="AS3612" t="s">
        <v>146</v>
      </c>
      <c r="AT3612" s="2" t="s">
        <v>7</v>
      </c>
      <c r="AU3612" s="1">
        <f t="shared" si="451"/>
        <v>1.9084926703173042</v>
      </c>
      <c r="AV3612" s="1">
        <f t="shared" si="452"/>
        <v>1.547122070186618</v>
      </c>
      <c r="AW3612" s="1">
        <f t="shared" si="453"/>
        <v>1.1857514700559311</v>
      </c>
    </row>
    <row r="3613" spans="1:49" x14ac:dyDescent="0.2">
      <c r="A3613">
        <v>3611</v>
      </c>
      <c r="B3613" t="s">
        <v>23213</v>
      </c>
      <c r="C3613" t="s">
        <v>23212</v>
      </c>
      <c r="F3613" t="s">
        <v>23211</v>
      </c>
      <c r="G3613" t="s">
        <v>6</v>
      </c>
      <c r="H3613" t="s">
        <v>5</v>
      </c>
      <c r="I3613" t="s">
        <v>23210</v>
      </c>
      <c r="J3613">
        <v>60023355</v>
      </c>
      <c r="K3613" t="s">
        <v>23209</v>
      </c>
      <c r="L3613" t="s">
        <v>23208</v>
      </c>
      <c r="M3613" t="s">
        <v>917</v>
      </c>
      <c r="N3613">
        <v>3</v>
      </c>
      <c r="O3613" t="s">
        <v>23207</v>
      </c>
      <c r="P3613" t="s">
        <v>23206</v>
      </c>
      <c r="Q3613" t="s">
        <v>23205</v>
      </c>
      <c r="R3613" s="7">
        <v>43330</v>
      </c>
      <c r="S3613" s="8">
        <f t="shared" si="448"/>
        <v>2018</v>
      </c>
      <c r="T3613" s="8">
        <v>2018</v>
      </c>
      <c r="U3613" s="8">
        <f t="shared" si="449"/>
        <v>4</v>
      </c>
      <c r="V3613" s="7">
        <v>43330</v>
      </c>
      <c r="W3613" t="s">
        <v>3957</v>
      </c>
      <c r="X3613" s="2">
        <v>0.91800000000000004</v>
      </c>
      <c r="Y3613" s="6">
        <f t="shared" si="454"/>
        <v>2.4505485705133341E-2</v>
      </c>
      <c r="AA3613">
        <v>1431161</v>
      </c>
      <c r="AB3613">
        <v>22674</v>
      </c>
      <c r="AC3613">
        <v>13665901</v>
      </c>
      <c r="AD3613" t="s">
        <v>1</v>
      </c>
      <c r="AE3613">
        <v>39</v>
      </c>
      <c r="AF3613" t="s">
        <v>23091</v>
      </c>
      <c r="AH3613" t="s">
        <v>23204</v>
      </c>
      <c r="AI3613" t="s">
        <v>23203</v>
      </c>
      <c r="AK3613" t="s">
        <v>23202</v>
      </c>
      <c r="AL3613">
        <v>24</v>
      </c>
      <c r="AM3613" s="5">
        <f t="shared" si="450"/>
        <v>6</v>
      </c>
      <c r="AN3613" s="4">
        <f t="shared" si="455"/>
        <v>9.0874668686103752E-3</v>
      </c>
      <c r="AO3613" s="3"/>
      <c r="AP3613">
        <v>0</v>
      </c>
      <c r="AQ3613" t="s">
        <v>23201</v>
      </c>
      <c r="AR3613">
        <v>9461</v>
      </c>
      <c r="AS3613" t="s">
        <v>23200</v>
      </c>
      <c r="AT3613" s="2" t="s">
        <v>7</v>
      </c>
      <c r="AU3613" s="1">
        <f t="shared" si="451"/>
        <v>1.988008005417645</v>
      </c>
      <c r="AV3613" s="1">
        <f t="shared" si="452"/>
        <v>1.6796476286871858</v>
      </c>
      <c r="AW3613" s="1">
        <f t="shared" si="453"/>
        <v>1.3712872519567265</v>
      </c>
    </row>
    <row r="3614" spans="1:49" x14ac:dyDescent="0.2">
      <c r="A3614">
        <v>3612</v>
      </c>
      <c r="B3614" t="s">
        <v>23199</v>
      </c>
      <c r="C3614" t="s">
        <v>23198</v>
      </c>
      <c r="F3614" t="s">
        <v>23197</v>
      </c>
      <c r="G3614" t="s">
        <v>6</v>
      </c>
      <c r="H3614" t="s">
        <v>5</v>
      </c>
      <c r="I3614" t="s">
        <v>23196</v>
      </c>
      <c r="J3614">
        <v>60025578</v>
      </c>
      <c r="K3614" t="s">
        <v>287</v>
      </c>
      <c r="L3614" t="s">
        <v>286</v>
      </c>
      <c r="M3614" t="s">
        <v>54</v>
      </c>
      <c r="N3614">
        <v>3</v>
      </c>
      <c r="O3614" t="s">
        <v>23195</v>
      </c>
      <c r="P3614" t="s">
        <v>23194</v>
      </c>
      <c r="Q3614" t="s">
        <v>598</v>
      </c>
      <c r="R3614" s="7">
        <v>43330</v>
      </c>
      <c r="S3614" s="8">
        <f t="shared" si="448"/>
        <v>2018</v>
      </c>
      <c r="T3614" s="8">
        <v>2018</v>
      </c>
      <c r="U3614" s="8">
        <f t="shared" si="449"/>
        <v>4</v>
      </c>
      <c r="V3614" s="7">
        <v>43330</v>
      </c>
      <c r="W3614" t="s">
        <v>3957</v>
      </c>
      <c r="X3614" s="2">
        <v>0.91800000000000004</v>
      </c>
      <c r="Y3614" s="6">
        <f t="shared" si="454"/>
        <v>2.4505485705133341E-2</v>
      </c>
      <c r="AA3614">
        <v>1431161</v>
      </c>
      <c r="AB3614">
        <v>22674</v>
      </c>
      <c r="AC3614">
        <v>13665901</v>
      </c>
      <c r="AD3614" t="s">
        <v>1</v>
      </c>
      <c r="AE3614">
        <v>39</v>
      </c>
      <c r="AF3614" t="s">
        <v>23091</v>
      </c>
      <c r="AH3614" t="s">
        <v>23193</v>
      </c>
      <c r="AI3614" t="s">
        <v>23192</v>
      </c>
      <c r="AK3614" t="s">
        <v>23191</v>
      </c>
      <c r="AL3614">
        <v>4</v>
      </c>
      <c r="AM3614" s="5">
        <f t="shared" si="450"/>
        <v>1</v>
      </c>
      <c r="AN3614" s="4">
        <f t="shared" si="455"/>
        <v>1.5145778114350624E-3</v>
      </c>
      <c r="AO3614" s="3"/>
      <c r="AP3614">
        <v>0</v>
      </c>
      <c r="AQ3614" t="s">
        <v>49</v>
      </c>
      <c r="AR3614" t="s">
        <v>23190</v>
      </c>
      <c r="AS3614" t="s">
        <v>48</v>
      </c>
      <c r="AT3614" s="2" t="s">
        <v>7</v>
      </c>
      <c r="AU3614" s="1">
        <f t="shared" si="451"/>
        <v>1.7608213337023855</v>
      </c>
      <c r="AV3614" s="1">
        <f t="shared" si="452"/>
        <v>1.3010031758284202</v>
      </c>
      <c r="AW3614" s="1">
        <f t="shared" si="453"/>
        <v>0.84118501795445466</v>
      </c>
    </row>
    <row r="3615" spans="1:49" x14ac:dyDescent="0.2">
      <c r="A3615">
        <v>3613</v>
      </c>
      <c r="B3615" t="s">
        <v>23189</v>
      </c>
      <c r="C3615" t="s">
        <v>23188</v>
      </c>
      <c r="F3615" t="s">
        <v>23187</v>
      </c>
      <c r="G3615" t="s">
        <v>6</v>
      </c>
      <c r="H3615" t="s">
        <v>5</v>
      </c>
      <c r="I3615" t="s">
        <v>16874</v>
      </c>
      <c r="J3615" t="s">
        <v>23186</v>
      </c>
      <c r="K3615" t="s">
        <v>23185</v>
      </c>
      <c r="L3615" t="s">
        <v>23184</v>
      </c>
      <c r="M3615" t="s">
        <v>1051</v>
      </c>
      <c r="N3615">
        <v>5</v>
      </c>
      <c r="O3615" t="s">
        <v>23183</v>
      </c>
      <c r="P3615" t="s">
        <v>23182</v>
      </c>
      <c r="Q3615" t="s">
        <v>23181</v>
      </c>
      <c r="R3615" s="7">
        <v>43330</v>
      </c>
      <c r="S3615" s="8">
        <f t="shared" si="448"/>
        <v>2018</v>
      </c>
      <c r="T3615" s="8">
        <v>2018</v>
      </c>
      <c r="U3615" s="8">
        <f t="shared" si="449"/>
        <v>4</v>
      </c>
      <c r="V3615" s="7">
        <v>43330</v>
      </c>
      <c r="W3615" t="s">
        <v>3957</v>
      </c>
      <c r="X3615" s="2">
        <v>0.91800000000000004</v>
      </c>
      <c r="Y3615" s="6">
        <f t="shared" si="454"/>
        <v>2.4505485705133341E-2</v>
      </c>
      <c r="AA3615">
        <v>1431161</v>
      </c>
      <c r="AB3615">
        <v>22674</v>
      </c>
      <c r="AC3615">
        <v>13665901</v>
      </c>
      <c r="AD3615" t="s">
        <v>1</v>
      </c>
      <c r="AE3615">
        <v>39</v>
      </c>
      <c r="AF3615" t="s">
        <v>23091</v>
      </c>
      <c r="AH3615" t="s">
        <v>23180</v>
      </c>
      <c r="AI3615" t="s">
        <v>23179</v>
      </c>
      <c r="AK3615" t="s">
        <v>23178</v>
      </c>
      <c r="AL3615">
        <v>36</v>
      </c>
      <c r="AM3615" s="5">
        <f t="shared" si="450"/>
        <v>9</v>
      </c>
      <c r="AN3615" s="4">
        <f t="shared" si="455"/>
        <v>1.3631200302915562E-2</v>
      </c>
      <c r="AO3615" s="3"/>
      <c r="AP3615">
        <v>0</v>
      </c>
      <c r="AR3615" t="s">
        <v>0</v>
      </c>
      <c r="AT3615" s="2" t="s">
        <v>7</v>
      </c>
      <c r="AU3615" s="1">
        <f t="shared" si="451"/>
        <v>2.1243200084468006</v>
      </c>
      <c r="AV3615" s="1">
        <f t="shared" si="452"/>
        <v>1.9068343004024453</v>
      </c>
      <c r="AW3615" s="1">
        <f t="shared" si="453"/>
        <v>1.6893485923580895</v>
      </c>
    </row>
    <row r="3616" spans="1:49" x14ac:dyDescent="0.2">
      <c r="A3616">
        <v>3614</v>
      </c>
      <c r="B3616" t="s">
        <v>23177</v>
      </c>
      <c r="C3616" t="s">
        <v>23176</v>
      </c>
      <c r="F3616" t="s">
        <v>23175</v>
      </c>
      <c r="G3616" t="s">
        <v>6</v>
      </c>
      <c r="H3616" t="s">
        <v>5</v>
      </c>
      <c r="I3616" t="s">
        <v>23174</v>
      </c>
      <c r="J3616" t="s">
        <v>23173</v>
      </c>
      <c r="K3616" t="s">
        <v>23172</v>
      </c>
      <c r="L3616" t="s">
        <v>23171</v>
      </c>
      <c r="M3616" t="s">
        <v>1443</v>
      </c>
      <c r="N3616">
        <v>9</v>
      </c>
      <c r="O3616" t="s">
        <v>23170</v>
      </c>
      <c r="P3616" t="s">
        <v>23169</v>
      </c>
      <c r="Q3616" t="s">
        <v>23168</v>
      </c>
      <c r="R3616" s="7">
        <v>43330</v>
      </c>
      <c r="S3616" s="8">
        <f t="shared" si="448"/>
        <v>2018</v>
      </c>
      <c r="T3616" s="8">
        <v>2018</v>
      </c>
      <c r="U3616" s="8">
        <f t="shared" si="449"/>
        <v>4</v>
      </c>
      <c r="V3616" s="7">
        <v>43330</v>
      </c>
      <c r="W3616" t="s">
        <v>3957</v>
      </c>
      <c r="X3616" s="2">
        <v>0.91800000000000004</v>
      </c>
      <c r="Y3616" s="6">
        <f t="shared" si="454"/>
        <v>2.4505485705133341E-2</v>
      </c>
      <c r="AA3616">
        <v>1431161</v>
      </c>
      <c r="AB3616">
        <v>22674</v>
      </c>
      <c r="AC3616">
        <v>13665901</v>
      </c>
      <c r="AD3616" t="s">
        <v>1</v>
      </c>
      <c r="AE3616">
        <v>39</v>
      </c>
      <c r="AF3616" t="s">
        <v>23091</v>
      </c>
      <c r="AH3616" t="s">
        <v>23167</v>
      </c>
      <c r="AI3616" t="s">
        <v>23166</v>
      </c>
      <c r="AK3616" t="s">
        <v>23165</v>
      </c>
      <c r="AL3616">
        <v>23</v>
      </c>
      <c r="AM3616" s="5">
        <f t="shared" si="450"/>
        <v>5.75</v>
      </c>
      <c r="AN3616" s="4">
        <f t="shared" si="455"/>
        <v>8.70882241575161E-3</v>
      </c>
      <c r="AO3616" s="3"/>
      <c r="AP3616">
        <v>0</v>
      </c>
      <c r="AQ3616" t="s">
        <v>454</v>
      </c>
      <c r="AR3616" t="s">
        <v>23164</v>
      </c>
      <c r="AS3616" t="s">
        <v>453</v>
      </c>
      <c r="AT3616" s="2" t="s">
        <v>7</v>
      </c>
      <c r="AU3616" s="1">
        <f t="shared" si="451"/>
        <v>1.9766486718318821</v>
      </c>
      <c r="AV3616" s="1">
        <f t="shared" si="452"/>
        <v>1.6607154060442477</v>
      </c>
      <c r="AW3616" s="1">
        <f t="shared" si="453"/>
        <v>1.3447821402566129</v>
      </c>
    </row>
    <row r="3617" spans="1:49" x14ac:dyDescent="0.2">
      <c r="A3617">
        <v>3615</v>
      </c>
      <c r="B3617" t="s">
        <v>23163</v>
      </c>
      <c r="C3617" t="s">
        <v>23162</v>
      </c>
      <c r="F3617" t="s">
        <v>23161</v>
      </c>
      <c r="G3617" t="s">
        <v>6</v>
      </c>
      <c r="H3617" t="s">
        <v>5</v>
      </c>
      <c r="I3617" t="s">
        <v>23160</v>
      </c>
      <c r="J3617" t="s">
        <v>23159</v>
      </c>
      <c r="K3617" t="s">
        <v>23158</v>
      </c>
      <c r="L3617" t="s">
        <v>3976</v>
      </c>
      <c r="M3617" t="s">
        <v>2211</v>
      </c>
      <c r="N3617">
        <v>4</v>
      </c>
      <c r="O3617" t="s">
        <v>23157</v>
      </c>
      <c r="P3617" t="s">
        <v>23156</v>
      </c>
      <c r="Q3617" t="s">
        <v>23155</v>
      </c>
      <c r="R3617" s="7">
        <v>43330</v>
      </c>
      <c r="S3617" s="8">
        <f t="shared" si="448"/>
        <v>2018</v>
      </c>
      <c r="T3617" s="8">
        <v>2018</v>
      </c>
      <c r="U3617" s="8">
        <f t="shared" si="449"/>
        <v>4</v>
      </c>
      <c r="V3617" s="7">
        <v>43330</v>
      </c>
      <c r="W3617" t="s">
        <v>3957</v>
      </c>
      <c r="X3617" s="2">
        <v>0.91800000000000004</v>
      </c>
      <c r="Y3617" s="6">
        <f t="shared" si="454"/>
        <v>2.4505485705133341E-2</v>
      </c>
      <c r="AA3617">
        <v>1431161</v>
      </c>
      <c r="AB3617">
        <v>22674</v>
      </c>
      <c r="AC3617">
        <v>13665901</v>
      </c>
      <c r="AD3617" t="s">
        <v>1</v>
      </c>
      <c r="AE3617">
        <v>39</v>
      </c>
      <c r="AF3617" t="s">
        <v>23091</v>
      </c>
      <c r="AH3617" t="s">
        <v>23154</v>
      </c>
      <c r="AI3617" t="s">
        <v>23153</v>
      </c>
      <c r="AK3617" t="s">
        <v>23152</v>
      </c>
      <c r="AL3617">
        <v>39</v>
      </c>
      <c r="AM3617" s="5">
        <f t="shared" si="450"/>
        <v>9.75</v>
      </c>
      <c r="AN3617" s="4">
        <f t="shared" si="455"/>
        <v>1.476713366149186E-2</v>
      </c>
      <c r="AO3617" s="3"/>
      <c r="AP3617">
        <v>0</v>
      </c>
      <c r="AQ3617" t="s">
        <v>2638</v>
      </c>
      <c r="AR3617" t="s">
        <v>23151</v>
      </c>
      <c r="AS3617" t="s">
        <v>23150</v>
      </c>
      <c r="AT3617" s="2" t="s">
        <v>7</v>
      </c>
      <c r="AU3617" s="1">
        <f t="shared" si="451"/>
        <v>2.1583980092040895</v>
      </c>
      <c r="AV3617" s="1">
        <f t="shared" si="452"/>
        <v>1.9636309683312598</v>
      </c>
      <c r="AW3617" s="1">
        <f t="shared" si="453"/>
        <v>1.7688639274584301</v>
      </c>
    </row>
    <row r="3618" spans="1:49" x14ac:dyDescent="0.2">
      <c r="A3618">
        <v>3616</v>
      </c>
      <c r="B3618" t="s">
        <v>23149</v>
      </c>
      <c r="C3618" t="s">
        <v>23148</v>
      </c>
      <c r="F3618" t="s">
        <v>23147</v>
      </c>
      <c r="G3618" t="s">
        <v>6</v>
      </c>
      <c r="H3618" t="s">
        <v>5</v>
      </c>
      <c r="I3618" t="s">
        <v>23146</v>
      </c>
      <c r="J3618" t="s">
        <v>23145</v>
      </c>
      <c r="K3618" t="s">
        <v>23144</v>
      </c>
      <c r="L3618" t="s">
        <v>23143</v>
      </c>
      <c r="M3618" t="s">
        <v>33</v>
      </c>
      <c r="N3618">
        <v>2</v>
      </c>
      <c r="O3618" t="s">
        <v>23142</v>
      </c>
      <c r="P3618" t="s">
        <v>23141</v>
      </c>
      <c r="Q3618" t="s">
        <v>23140</v>
      </c>
      <c r="R3618" s="7">
        <v>43330</v>
      </c>
      <c r="S3618" s="8">
        <f t="shared" si="448"/>
        <v>2018</v>
      </c>
      <c r="T3618" s="8">
        <v>2018</v>
      </c>
      <c r="U3618" s="8">
        <f t="shared" si="449"/>
        <v>4</v>
      </c>
      <c r="V3618" s="7">
        <v>43330</v>
      </c>
      <c r="W3618" t="s">
        <v>3957</v>
      </c>
      <c r="X3618" s="2">
        <v>0.91800000000000004</v>
      </c>
      <c r="Y3618" s="6">
        <f t="shared" si="454"/>
        <v>2.4505485705133341E-2</v>
      </c>
      <c r="AA3618">
        <v>1431161</v>
      </c>
      <c r="AB3618">
        <v>22674</v>
      </c>
      <c r="AC3618">
        <v>13665901</v>
      </c>
      <c r="AD3618" t="s">
        <v>1</v>
      </c>
      <c r="AE3618">
        <v>39</v>
      </c>
      <c r="AF3618" t="s">
        <v>23091</v>
      </c>
      <c r="AH3618" t="s">
        <v>23139</v>
      </c>
      <c r="AI3618" t="s">
        <v>23138</v>
      </c>
      <c r="AK3618" t="s">
        <v>23137</v>
      </c>
      <c r="AL3618">
        <v>9</v>
      </c>
      <c r="AM3618" s="5">
        <f t="shared" si="450"/>
        <v>2.25</v>
      </c>
      <c r="AN3618" s="4">
        <f t="shared" si="455"/>
        <v>3.4078000757288905E-3</v>
      </c>
      <c r="AO3618" s="3"/>
      <c r="AP3618">
        <v>0</v>
      </c>
      <c r="AQ3618" t="s">
        <v>129</v>
      </c>
      <c r="AR3618">
        <v>1316432</v>
      </c>
      <c r="AS3618" t="s">
        <v>128</v>
      </c>
      <c r="AT3618" s="2" t="s">
        <v>7</v>
      </c>
      <c r="AU3618" s="1">
        <f t="shared" si="451"/>
        <v>1.8176180016312005</v>
      </c>
      <c r="AV3618" s="1">
        <f t="shared" si="452"/>
        <v>1.3956642890431117</v>
      </c>
      <c r="AW3618" s="1">
        <f t="shared" si="453"/>
        <v>0.97371057645502246</v>
      </c>
    </row>
    <row r="3619" spans="1:49" x14ac:dyDescent="0.2">
      <c r="A3619">
        <v>3617</v>
      </c>
      <c r="B3619" t="s">
        <v>23136</v>
      </c>
      <c r="C3619" t="s">
        <v>23135</v>
      </c>
      <c r="E3619">
        <v>28828891</v>
      </c>
      <c r="F3619" t="s">
        <v>23134</v>
      </c>
      <c r="G3619" t="s">
        <v>6</v>
      </c>
      <c r="H3619" t="s">
        <v>5</v>
      </c>
      <c r="I3619" t="s">
        <v>23133</v>
      </c>
      <c r="J3619" t="s">
        <v>23132</v>
      </c>
      <c r="K3619" t="s">
        <v>23131</v>
      </c>
      <c r="L3619" t="s">
        <v>23130</v>
      </c>
      <c r="M3619" t="s">
        <v>705</v>
      </c>
      <c r="N3619">
        <v>7</v>
      </c>
      <c r="O3619" t="s">
        <v>23129</v>
      </c>
      <c r="P3619" t="s">
        <v>23128</v>
      </c>
      <c r="Q3619" t="s">
        <v>23127</v>
      </c>
      <c r="R3619" s="7">
        <v>43330</v>
      </c>
      <c r="S3619" s="8">
        <f t="shared" si="448"/>
        <v>2018</v>
      </c>
      <c r="T3619" s="8">
        <v>2018</v>
      </c>
      <c r="U3619" s="8">
        <f t="shared" si="449"/>
        <v>4</v>
      </c>
      <c r="V3619" s="7">
        <v>43330</v>
      </c>
      <c r="W3619" t="s">
        <v>4478</v>
      </c>
      <c r="X3619" s="2">
        <v>0.89600000000000002</v>
      </c>
      <c r="Y3619" s="6">
        <f t="shared" si="454"/>
        <v>2.3918208269934065E-2</v>
      </c>
      <c r="AA3619">
        <v>2656736</v>
      </c>
      <c r="AB3619">
        <v>29901</v>
      </c>
      <c r="AC3619">
        <v>14645157</v>
      </c>
      <c r="AD3619" t="s">
        <v>1</v>
      </c>
      <c r="AE3619">
        <v>34</v>
      </c>
      <c r="AF3619">
        <v>6</v>
      </c>
      <c r="AH3619" t="s">
        <v>4092</v>
      </c>
      <c r="AI3619" t="s">
        <v>23126</v>
      </c>
      <c r="AJ3619" t="s">
        <v>23125</v>
      </c>
      <c r="AK3619" t="s">
        <v>23124</v>
      </c>
      <c r="AL3619">
        <v>4</v>
      </c>
      <c r="AM3619" s="5">
        <f t="shared" si="450"/>
        <v>1</v>
      </c>
      <c r="AN3619" s="4">
        <f t="shared" si="455"/>
        <v>1.5145778114350624E-3</v>
      </c>
      <c r="AO3619" s="3"/>
      <c r="AP3619">
        <v>1</v>
      </c>
      <c r="AR3619" t="s">
        <v>23123</v>
      </c>
      <c r="AT3619" s="2">
        <v>3.9140000000000001</v>
      </c>
      <c r="AU3619" s="1">
        <f t="shared" si="451"/>
        <v>1.719711913238436</v>
      </c>
      <c r="AV3619" s="1">
        <f t="shared" si="452"/>
        <v>1.2716393040684564</v>
      </c>
      <c r="AW3619" s="1">
        <f t="shared" si="453"/>
        <v>0.82356669489847634</v>
      </c>
    </row>
    <row r="3620" spans="1:49" x14ac:dyDescent="0.2">
      <c r="A3620">
        <v>3618</v>
      </c>
      <c r="B3620" t="s">
        <v>23122</v>
      </c>
      <c r="C3620" t="s">
        <v>23121</v>
      </c>
      <c r="F3620" t="s">
        <v>23120</v>
      </c>
      <c r="G3620" t="s">
        <v>6</v>
      </c>
      <c r="H3620" t="s">
        <v>5</v>
      </c>
      <c r="I3620" t="s">
        <v>2548</v>
      </c>
      <c r="J3620" t="s">
        <v>23115</v>
      </c>
      <c r="K3620" t="s">
        <v>23119</v>
      </c>
      <c r="L3620" t="s">
        <v>23118</v>
      </c>
      <c r="M3620" t="s">
        <v>1051</v>
      </c>
      <c r="N3620">
        <v>2</v>
      </c>
      <c r="O3620" t="s">
        <v>23117</v>
      </c>
      <c r="P3620" t="s">
        <v>23116</v>
      </c>
      <c r="Q3620" t="s">
        <v>23115</v>
      </c>
      <c r="R3620" s="7">
        <v>43330</v>
      </c>
      <c r="S3620" s="8">
        <f t="shared" si="448"/>
        <v>2018</v>
      </c>
      <c r="T3620" s="8">
        <v>2018</v>
      </c>
      <c r="U3620" s="8">
        <f t="shared" si="449"/>
        <v>4</v>
      </c>
      <c r="V3620" s="7">
        <v>43330</v>
      </c>
      <c r="W3620" t="s">
        <v>3957</v>
      </c>
      <c r="X3620" s="2">
        <v>0.91800000000000004</v>
      </c>
      <c r="Y3620" s="6">
        <f t="shared" si="454"/>
        <v>2.4505485705133341E-2</v>
      </c>
      <c r="AA3620">
        <v>1431161</v>
      </c>
      <c r="AB3620">
        <v>22674</v>
      </c>
      <c r="AC3620">
        <v>13665901</v>
      </c>
      <c r="AD3620" t="s">
        <v>1</v>
      </c>
      <c r="AE3620">
        <v>39</v>
      </c>
      <c r="AF3620" t="s">
        <v>23091</v>
      </c>
      <c r="AH3620" t="s">
        <v>23114</v>
      </c>
      <c r="AI3620" t="s">
        <v>23113</v>
      </c>
      <c r="AK3620" t="s">
        <v>23112</v>
      </c>
      <c r="AL3620">
        <v>51</v>
      </c>
      <c r="AM3620" s="5">
        <f t="shared" si="450"/>
        <v>12.75</v>
      </c>
      <c r="AN3620" s="4">
        <f t="shared" si="455"/>
        <v>1.9310867095797046E-2</v>
      </c>
      <c r="AO3620" s="3"/>
      <c r="AP3620">
        <v>0</v>
      </c>
      <c r="AQ3620" t="s">
        <v>147</v>
      </c>
      <c r="AR3620" t="s">
        <v>0</v>
      </c>
      <c r="AS3620" t="s">
        <v>146</v>
      </c>
      <c r="AT3620" s="2" t="s">
        <v>7</v>
      </c>
      <c r="AU3620" s="1">
        <f t="shared" si="451"/>
        <v>2.2947100122332453</v>
      </c>
      <c r="AV3620" s="1">
        <f t="shared" si="452"/>
        <v>2.1908176400465194</v>
      </c>
      <c r="AW3620" s="1">
        <f t="shared" si="453"/>
        <v>2.0869252678597934</v>
      </c>
    </row>
    <row r="3621" spans="1:49" x14ac:dyDescent="0.2">
      <c r="A3621">
        <v>3619</v>
      </c>
      <c r="B3621" t="s">
        <v>23111</v>
      </c>
      <c r="C3621" t="s">
        <v>23110</v>
      </c>
      <c r="F3621" t="s">
        <v>23109</v>
      </c>
      <c r="G3621" t="s">
        <v>6</v>
      </c>
      <c r="H3621" t="s">
        <v>5</v>
      </c>
      <c r="I3621" t="s">
        <v>484</v>
      </c>
      <c r="J3621">
        <v>60016849</v>
      </c>
      <c r="K3621" t="s">
        <v>3685</v>
      </c>
      <c r="L3621" t="s">
        <v>3526</v>
      </c>
      <c r="M3621" t="s">
        <v>35</v>
      </c>
      <c r="N3621">
        <v>3</v>
      </c>
      <c r="O3621" t="s">
        <v>23108</v>
      </c>
      <c r="P3621" t="s">
        <v>23107</v>
      </c>
      <c r="Q3621" t="s">
        <v>4187</v>
      </c>
      <c r="R3621" s="7">
        <v>43330</v>
      </c>
      <c r="S3621" s="8">
        <f t="shared" si="448"/>
        <v>2018</v>
      </c>
      <c r="T3621" s="8">
        <v>2018</v>
      </c>
      <c r="U3621" s="8">
        <f t="shared" si="449"/>
        <v>4</v>
      </c>
      <c r="V3621" s="7">
        <v>43330</v>
      </c>
      <c r="W3621" t="s">
        <v>3957</v>
      </c>
      <c r="X3621" s="2">
        <v>0.91800000000000004</v>
      </c>
      <c r="Y3621" s="6">
        <f t="shared" si="454"/>
        <v>2.4505485705133341E-2</v>
      </c>
      <c r="AA3621">
        <v>1431161</v>
      </c>
      <c r="AB3621">
        <v>22674</v>
      </c>
      <c r="AC3621">
        <v>13665901</v>
      </c>
      <c r="AD3621" t="s">
        <v>1</v>
      </c>
      <c r="AE3621">
        <v>39</v>
      </c>
      <c r="AF3621" t="s">
        <v>23091</v>
      </c>
      <c r="AH3621" t="s">
        <v>23106</v>
      </c>
      <c r="AI3621" t="s">
        <v>23105</v>
      </c>
      <c r="AK3621" t="s">
        <v>23104</v>
      </c>
      <c r="AL3621">
        <v>17</v>
      </c>
      <c r="AM3621" s="5">
        <f t="shared" si="450"/>
        <v>4.25</v>
      </c>
      <c r="AN3621" s="4">
        <f t="shared" si="455"/>
        <v>6.4369556985990157E-3</v>
      </c>
      <c r="AO3621" s="3"/>
      <c r="AP3621">
        <v>0</v>
      </c>
      <c r="AQ3621" t="s">
        <v>147</v>
      </c>
      <c r="AR3621" t="s">
        <v>23103</v>
      </c>
      <c r="AS3621" t="s">
        <v>23102</v>
      </c>
      <c r="AT3621" s="2" t="s">
        <v>7</v>
      </c>
      <c r="AU3621" s="1">
        <f t="shared" si="451"/>
        <v>1.9084926703173042</v>
      </c>
      <c r="AV3621" s="1">
        <f t="shared" si="452"/>
        <v>1.547122070186618</v>
      </c>
      <c r="AW3621" s="1">
        <f t="shared" si="453"/>
        <v>1.1857514700559311</v>
      </c>
    </row>
    <row r="3622" spans="1:49" x14ac:dyDescent="0.2">
      <c r="A3622">
        <v>3620</v>
      </c>
      <c r="B3622" t="s">
        <v>23101</v>
      </c>
      <c r="C3622" t="s">
        <v>23100</v>
      </c>
      <c r="F3622" t="s">
        <v>23099</v>
      </c>
      <c r="G3622" t="s">
        <v>6</v>
      </c>
      <c r="H3622" t="s">
        <v>5</v>
      </c>
      <c r="I3622" t="s">
        <v>23098</v>
      </c>
      <c r="J3622" t="s">
        <v>23097</v>
      </c>
      <c r="K3622" t="s">
        <v>23096</v>
      </c>
      <c r="L3622" t="s">
        <v>23095</v>
      </c>
      <c r="M3622" t="s">
        <v>3453</v>
      </c>
      <c r="N3622">
        <v>4</v>
      </c>
      <c r="O3622" t="s">
        <v>23094</v>
      </c>
      <c r="P3622" t="s">
        <v>23093</v>
      </c>
      <c r="Q3622" t="s">
        <v>23092</v>
      </c>
      <c r="R3622" s="7">
        <v>43330</v>
      </c>
      <c r="S3622" s="8">
        <f t="shared" si="448"/>
        <v>2018</v>
      </c>
      <c r="T3622" s="8">
        <v>2018</v>
      </c>
      <c r="U3622" s="8">
        <f t="shared" si="449"/>
        <v>4</v>
      </c>
      <c r="V3622" s="7">
        <v>43330</v>
      </c>
      <c r="W3622" t="s">
        <v>3957</v>
      </c>
      <c r="X3622" s="2">
        <v>0.91800000000000004</v>
      </c>
      <c r="Y3622" s="6">
        <f t="shared" si="454"/>
        <v>2.4505485705133341E-2</v>
      </c>
      <c r="AA3622">
        <v>1431161</v>
      </c>
      <c r="AB3622">
        <v>22674</v>
      </c>
      <c r="AC3622">
        <v>13665901</v>
      </c>
      <c r="AD3622" t="s">
        <v>1</v>
      </c>
      <c r="AE3622">
        <v>39</v>
      </c>
      <c r="AF3622" t="s">
        <v>23091</v>
      </c>
      <c r="AH3622" t="s">
        <v>23090</v>
      </c>
      <c r="AI3622" t="s">
        <v>23089</v>
      </c>
      <c r="AK3622" t="s">
        <v>23088</v>
      </c>
      <c r="AL3622">
        <v>8</v>
      </c>
      <c r="AM3622" s="5">
        <f t="shared" si="450"/>
        <v>2</v>
      </c>
      <c r="AN3622" s="4">
        <f t="shared" si="455"/>
        <v>3.0291556228701248E-3</v>
      </c>
      <c r="AO3622" s="3"/>
      <c r="AP3622">
        <v>0</v>
      </c>
      <c r="AR3622" t="s">
        <v>0</v>
      </c>
      <c r="AT3622" s="2" t="s">
        <v>7</v>
      </c>
      <c r="AU3622" s="1">
        <f t="shared" si="451"/>
        <v>1.8062586680454376</v>
      </c>
      <c r="AV3622" s="1">
        <f t="shared" si="452"/>
        <v>1.3767320664001734</v>
      </c>
      <c r="AW3622" s="1">
        <f t="shared" si="453"/>
        <v>0.94720546475490897</v>
      </c>
    </row>
    <row r="3623" spans="1:49" x14ac:dyDescent="0.2">
      <c r="A3623">
        <v>3621</v>
      </c>
      <c r="B3623" t="s">
        <v>23087</v>
      </c>
      <c r="C3623" t="s">
        <v>23086</v>
      </c>
      <c r="F3623" t="s">
        <v>23085</v>
      </c>
      <c r="G3623" t="s">
        <v>6</v>
      </c>
      <c r="H3623" t="s">
        <v>5</v>
      </c>
      <c r="I3623" t="s">
        <v>4071</v>
      </c>
      <c r="J3623" t="s">
        <v>23084</v>
      </c>
      <c r="K3623" t="s">
        <v>23083</v>
      </c>
      <c r="L3623" t="s">
        <v>23082</v>
      </c>
      <c r="M3623" t="s">
        <v>23081</v>
      </c>
      <c r="N3623">
        <v>6</v>
      </c>
      <c r="O3623" t="s">
        <v>23080</v>
      </c>
      <c r="P3623" t="s">
        <v>23079</v>
      </c>
      <c r="Q3623" t="s">
        <v>23078</v>
      </c>
      <c r="R3623" s="7">
        <v>43330</v>
      </c>
      <c r="S3623" s="8">
        <f t="shared" si="448"/>
        <v>2018</v>
      </c>
      <c r="T3623" s="8">
        <v>2018</v>
      </c>
      <c r="U3623" s="8">
        <f t="shared" si="449"/>
        <v>4</v>
      </c>
      <c r="V3623" s="7">
        <v>43330</v>
      </c>
      <c r="W3623" t="s">
        <v>23077</v>
      </c>
      <c r="X3623" s="2">
        <v>0.73199999999999998</v>
      </c>
      <c r="Y3623" s="6">
        <f t="shared" si="454"/>
        <v>1.9540321934812206E-2</v>
      </c>
      <c r="AA3623">
        <v>15376494</v>
      </c>
      <c r="AB3623">
        <v>17827</v>
      </c>
      <c r="AC3623">
        <v>15376532</v>
      </c>
      <c r="AD3623" t="s">
        <v>1</v>
      </c>
      <c r="AE3623">
        <v>25</v>
      </c>
      <c r="AF3623">
        <v>11</v>
      </c>
      <c r="AH3623" t="s">
        <v>23076</v>
      </c>
      <c r="AI3623" t="s">
        <v>23075</v>
      </c>
      <c r="AJ3623" t="s">
        <v>23074</v>
      </c>
      <c r="AK3623" t="s">
        <v>23073</v>
      </c>
      <c r="AL3623">
        <v>1</v>
      </c>
      <c r="AM3623" s="5">
        <f t="shared" si="450"/>
        <v>0.25</v>
      </c>
      <c r="AN3623" s="4">
        <f t="shared" si="455"/>
        <v>3.786444528587656E-4</v>
      </c>
      <c r="AO3623" s="3"/>
      <c r="AP3623">
        <v>0</v>
      </c>
      <c r="AR3623" t="s">
        <v>0</v>
      </c>
      <c r="AT3623" s="2" t="s">
        <v>7</v>
      </c>
      <c r="AU3623" s="1">
        <f t="shared" si="451"/>
        <v>1.3791818690226174</v>
      </c>
      <c r="AV3623" s="1">
        <f t="shared" si="452"/>
        <v>0.99594831938354855</v>
      </c>
      <c r="AW3623" s="1">
        <f t="shared" si="453"/>
        <v>0.6127147697444798</v>
      </c>
    </row>
    <row r="3624" spans="1:49" x14ac:dyDescent="0.2">
      <c r="A3624">
        <v>3622</v>
      </c>
      <c r="B3624" t="s">
        <v>23072</v>
      </c>
      <c r="C3624" t="s">
        <v>23071</v>
      </c>
      <c r="F3624" t="s">
        <v>23070</v>
      </c>
      <c r="G3624" t="s">
        <v>6</v>
      </c>
      <c r="H3624" t="s">
        <v>5</v>
      </c>
      <c r="I3624" t="s">
        <v>23069</v>
      </c>
      <c r="J3624">
        <v>60016849</v>
      </c>
      <c r="K3624" t="s">
        <v>3685</v>
      </c>
      <c r="L3624" t="s">
        <v>3526</v>
      </c>
      <c r="M3624" t="s">
        <v>35</v>
      </c>
      <c r="N3624">
        <v>2</v>
      </c>
      <c r="O3624" t="s">
        <v>23068</v>
      </c>
      <c r="P3624" t="s">
        <v>23067</v>
      </c>
      <c r="Q3624" t="s">
        <v>3684</v>
      </c>
      <c r="R3624" s="7">
        <v>43329</v>
      </c>
      <c r="S3624" s="8">
        <f t="shared" si="448"/>
        <v>2018</v>
      </c>
      <c r="T3624" s="8">
        <v>2018</v>
      </c>
      <c r="U3624" s="8">
        <f t="shared" si="449"/>
        <v>4</v>
      </c>
      <c r="V3624" s="7">
        <v>43329</v>
      </c>
      <c r="W3624" t="s">
        <v>3302</v>
      </c>
      <c r="X3624" s="2">
        <v>1.883</v>
      </c>
      <c r="Y3624" s="6">
        <f t="shared" si="454"/>
        <v>5.0265609567283313E-2</v>
      </c>
      <c r="AB3624">
        <v>21100431535</v>
      </c>
      <c r="AC3624">
        <v>23317019</v>
      </c>
      <c r="AD3624" t="s">
        <v>1</v>
      </c>
      <c r="AE3624">
        <v>10</v>
      </c>
      <c r="AF3624">
        <v>2</v>
      </c>
      <c r="AG3624">
        <v>24024</v>
      </c>
      <c r="AI3624" t="s">
        <v>23066</v>
      </c>
      <c r="AK3624" t="s">
        <v>23065</v>
      </c>
      <c r="AL3624">
        <v>2</v>
      </c>
      <c r="AM3624" s="5">
        <f t="shared" si="450"/>
        <v>0.5</v>
      </c>
      <c r="AN3624" s="4">
        <f t="shared" si="455"/>
        <v>7.572889057175312E-4</v>
      </c>
      <c r="AO3624" s="3"/>
      <c r="AP3624">
        <v>0</v>
      </c>
      <c r="AQ3624" t="s">
        <v>147</v>
      </c>
      <c r="AR3624" t="s">
        <v>0</v>
      </c>
      <c r="AS3624" t="s">
        <v>146</v>
      </c>
      <c r="AT3624" s="2">
        <v>4.9850000000000003</v>
      </c>
      <c r="AU3624" s="1">
        <f t="shared" si="451"/>
        <v>3.5413113368813574</v>
      </c>
      <c r="AV3624" s="1">
        <f t="shared" si="452"/>
        <v>2.5511449236500421</v>
      </c>
      <c r="AW3624" s="1">
        <f t="shared" si="453"/>
        <v>1.5609785104187266</v>
      </c>
    </row>
    <row r="3625" spans="1:49" x14ac:dyDescent="0.2">
      <c r="A3625">
        <v>3623</v>
      </c>
      <c r="B3625" t="s">
        <v>23064</v>
      </c>
      <c r="C3625" t="s">
        <v>23063</v>
      </c>
      <c r="E3625">
        <v>30126097</v>
      </c>
      <c r="F3625" t="s">
        <v>23062</v>
      </c>
      <c r="G3625" t="s">
        <v>6</v>
      </c>
      <c r="H3625" t="s">
        <v>5</v>
      </c>
      <c r="I3625" t="s">
        <v>2192</v>
      </c>
      <c r="J3625">
        <v>60005465</v>
      </c>
      <c r="K3625" t="s">
        <v>120</v>
      </c>
      <c r="L3625" t="s">
        <v>119</v>
      </c>
      <c r="M3625" t="s">
        <v>54</v>
      </c>
      <c r="N3625">
        <v>3</v>
      </c>
      <c r="O3625" t="s">
        <v>2191</v>
      </c>
      <c r="P3625" t="s">
        <v>2190</v>
      </c>
      <c r="Q3625" t="s">
        <v>560</v>
      </c>
      <c r="R3625" s="7">
        <v>43329</v>
      </c>
      <c r="S3625" s="8">
        <f t="shared" si="448"/>
        <v>2018</v>
      </c>
      <c r="T3625" s="8">
        <v>2018</v>
      </c>
      <c r="U3625" s="8">
        <f t="shared" si="449"/>
        <v>4</v>
      </c>
      <c r="V3625" s="7">
        <v>43329</v>
      </c>
      <c r="W3625" t="s">
        <v>788</v>
      </c>
      <c r="X3625" s="2">
        <v>0.63600000000000001</v>
      </c>
      <c r="Y3625" s="6">
        <f t="shared" si="454"/>
        <v>1.6977656763033557E-2</v>
      </c>
      <c r="AA3625">
        <v>14248220</v>
      </c>
      <c r="AB3625">
        <v>130124</v>
      </c>
      <c r="AD3625" t="s">
        <v>1</v>
      </c>
      <c r="AE3625">
        <v>18</v>
      </c>
      <c r="AF3625">
        <v>8</v>
      </c>
      <c r="AG3625">
        <v>2701</v>
      </c>
      <c r="AI3625" t="s">
        <v>23061</v>
      </c>
      <c r="AJ3625" t="s">
        <v>23060</v>
      </c>
      <c r="AK3625" t="s">
        <v>23059</v>
      </c>
      <c r="AL3625">
        <v>10</v>
      </c>
      <c r="AM3625" s="5">
        <f t="shared" si="450"/>
        <v>2.5</v>
      </c>
      <c r="AN3625" s="4">
        <f t="shared" si="455"/>
        <v>3.7864445285876562E-3</v>
      </c>
      <c r="AO3625" s="3"/>
      <c r="AP3625">
        <v>1</v>
      </c>
      <c r="AR3625" t="s">
        <v>0</v>
      </c>
      <c r="AT3625" s="2" t="s">
        <v>7</v>
      </c>
      <c r="AU3625" s="1">
        <f t="shared" si="451"/>
        <v>1.3020293092699788</v>
      </c>
      <c r="AV3625" s="1">
        <f t="shared" si="452"/>
        <v>1.0382050645810608</v>
      </c>
      <c r="AW3625" s="1">
        <f t="shared" si="453"/>
        <v>0.77438081989214258</v>
      </c>
    </row>
    <row r="3626" spans="1:49" x14ac:dyDescent="0.2">
      <c r="A3626">
        <v>3624</v>
      </c>
      <c r="B3626" t="s">
        <v>23058</v>
      </c>
      <c r="C3626" t="s">
        <v>23057</v>
      </c>
      <c r="F3626" t="s">
        <v>23056</v>
      </c>
      <c r="G3626" t="s">
        <v>6</v>
      </c>
      <c r="H3626" t="s">
        <v>5</v>
      </c>
      <c r="I3626" t="s">
        <v>23055</v>
      </c>
      <c r="J3626">
        <v>60020650</v>
      </c>
      <c r="K3626" t="s">
        <v>335</v>
      </c>
      <c r="L3626" t="s">
        <v>334</v>
      </c>
      <c r="M3626" t="s">
        <v>333</v>
      </c>
      <c r="N3626">
        <v>4</v>
      </c>
      <c r="O3626" t="s">
        <v>23054</v>
      </c>
      <c r="P3626" t="s">
        <v>23053</v>
      </c>
      <c r="Q3626" t="s">
        <v>3953</v>
      </c>
      <c r="R3626" s="7">
        <v>43329</v>
      </c>
      <c r="S3626" s="8">
        <f t="shared" si="448"/>
        <v>2018</v>
      </c>
      <c r="T3626" s="8">
        <v>2018</v>
      </c>
      <c r="U3626" s="8">
        <f t="shared" si="449"/>
        <v>4</v>
      </c>
      <c r="V3626" s="7">
        <v>43329</v>
      </c>
      <c r="W3626" t="s">
        <v>587</v>
      </c>
      <c r="X3626" s="2">
        <v>0.58699999999999997</v>
      </c>
      <c r="Y3626" s="6">
        <f t="shared" si="454"/>
        <v>1.5669629748271536E-2</v>
      </c>
      <c r="AB3626">
        <v>21100374601</v>
      </c>
      <c r="AC3626">
        <v>21693536</v>
      </c>
      <c r="AD3626" t="s">
        <v>1</v>
      </c>
      <c r="AE3626">
        <v>6</v>
      </c>
      <c r="AG3626">
        <v>8440032</v>
      </c>
      <c r="AH3626" t="s">
        <v>23052</v>
      </c>
      <c r="AI3626" t="s">
        <v>23051</v>
      </c>
      <c r="AJ3626" t="s">
        <v>23050</v>
      </c>
      <c r="AK3626" t="s">
        <v>23049</v>
      </c>
      <c r="AL3626">
        <v>9</v>
      </c>
      <c r="AM3626" s="5">
        <f t="shared" si="450"/>
        <v>2.25</v>
      </c>
      <c r="AN3626" s="4">
        <f t="shared" si="455"/>
        <v>3.4078000757288905E-3</v>
      </c>
      <c r="AO3626" s="3"/>
      <c r="AP3626">
        <v>1</v>
      </c>
      <c r="AQ3626" t="s">
        <v>80</v>
      </c>
      <c r="AR3626" t="s">
        <v>14983</v>
      </c>
      <c r="AS3626" t="s">
        <v>79</v>
      </c>
      <c r="AT3626" s="2">
        <v>3.367</v>
      </c>
      <c r="AU3626" s="1">
        <f t="shared" si="451"/>
        <v>1.1991080846508742</v>
      </c>
      <c r="AV3626" s="1">
        <f t="shared" si="452"/>
        <v>0.95387149120002135</v>
      </c>
      <c r="AW3626" s="1">
        <f t="shared" si="453"/>
        <v>0.70863489774916844</v>
      </c>
    </row>
    <row r="3627" spans="1:49" x14ac:dyDescent="0.2">
      <c r="A3627">
        <v>3625</v>
      </c>
      <c r="B3627" t="s">
        <v>23048</v>
      </c>
      <c r="C3627" t="s">
        <v>23047</v>
      </c>
      <c r="F3627" t="s">
        <v>23046</v>
      </c>
      <c r="G3627" t="s">
        <v>6</v>
      </c>
      <c r="H3627" t="s">
        <v>5</v>
      </c>
      <c r="I3627" t="s">
        <v>23045</v>
      </c>
      <c r="J3627" t="s">
        <v>23044</v>
      </c>
      <c r="K3627" t="s">
        <v>23043</v>
      </c>
      <c r="L3627" t="s">
        <v>23042</v>
      </c>
      <c r="M3627" t="s">
        <v>2298</v>
      </c>
      <c r="N3627">
        <v>5</v>
      </c>
      <c r="O3627" t="s">
        <v>23041</v>
      </c>
      <c r="P3627" t="s">
        <v>23040</v>
      </c>
      <c r="Q3627" t="s">
        <v>23039</v>
      </c>
      <c r="R3627" s="7">
        <v>43329</v>
      </c>
      <c r="S3627" s="8">
        <f t="shared" si="448"/>
        <v>2018</v>
      </c>
      <c r="T3627" s="8">
        <v>2018</v>
      </c>
      <c r="U3627" s="8">
        <f t="shared" si="449"/>
        <v>4</v>
      </c>
      <c r="V3627" s="7">
        <v>43329</v>
      </c>
      <c r="W3627" t="s">
        <v>587</v>
      </c>
      <c r="X3627" s="2">
        <v>0.58699999999999997</v>
      </c>
      <c r="Y3627" s="6">
        <f t="shared" si="454"/>
        <v>1.5669629748271536E-2</v>
      </c>
      <c r="AB3627">
        <v>21100374601</v>
      </c>
      <c r="AC3627">
        <v>21693536</v>
      </c>
      <c r="AD3627" t="s">
        <v>1</v>
      </c>
      <c r="AE3627">
        <v>6</v>
      </c>
      <c r="AG3627">
        <v>8439934</v>
      </c>
      <c r="AH3627" t="s">
        <v>23038</v>
      </c>
      <c r="AI3627" t="s">
        <v>23037</v>
      </c>
      <c r="AJ3627" t="s">
        <v>23036</v>
      </c>
      <c r="AK3627" t="s">
        <v>23035</v>
      </c>
      <c r="AL3627">
        <v>27</v>
      </c>
      <c r="AM3627" s="5">
        <f t="shared" si="450"/>
        <v>6.75</v>
      </c>
      <c r="AN3627" s="4">
        <f t="shared" si="455"/>
        <v>1.0223400227186671E-2</v>
      </c>
      <c r="AO3627" s="3"/>
      <c r="AP3627">
        <v>1</v>
      </c>
      <c r="AR3627" t="s">
        <v>23034</v>
      </c>
      <c r="AS3627" t="s">
        <v>1414</v>
      </c>
      <c r="AT3627" s="2">
        <v>3.367</v>
      </c>
      <c r="AU3627" s="1">
        <f t="shared" si="451"/>
        <v>1.4035760891946076</v>
      </c>
      <c r="AV3627" s="1">
        <f t="shared" si="452"/>
        <v>1.2946514987729103</v>
      </c>
      <c r="AW3627" s="1">
        <f t="shared" si="453"/>
        <v>1.185726908351213</v>
      </c>
    </row>
    <row r="3628" spans="1:49" x14ac:dyDescent="0.2">
      <c r="A3628">
        <v>3626</v>
      </c>
      <c r="B3628" t="s">
        <v>23033</v>
      </c>
      <c r="C3628" t="s">
        <v>23032</v>
      </c>
      <c r="F3628" t="s">
        <v>23031</v>
      </c>
      <c r="G3628" t="s">
        <v>6</v>
      </c>
      <c r="H3628" t="s">
        <v>5</v>
      </c>
      <c r="I3628" t="s">
        <v>23030</v>
      </c>
      <c r="J3628" t="s">
        <v>23029</v>
      </c>
      <c r="K3628" t="s">
        <v>23028</v>
      </c>
      <c r="L3628" t="s">
        <v>23027</v>
      </c>
      <c r="M3628" t="s">
        <v>23026</v>
      </c>
      <c r="N3628">
        <v>9</v>
      </c>
      <c r="O3628" t="s">
        <v>23025</v>
      </c>
      <c r="P3628" t="s">
        <v>23024</v>
      </c>
      <c r="Q3628" t="s">
        <v>23023</v>
      </c>
      <c r="R3628" s="7">
        <v>43328</v>
      </c>
      <c r="S3628" s="8">
        <f t="shared" si="448"/>
        <v>2018</v>
      </c>
      <c r="T3628" s="8">
        <v>2018</v>
      </c>
      <c r="U3628" s="8">
        <f t="shared" si="449"/>
        <v>4</v>
      </c>
      <c r="V3628" s="7">
        <v>43328</v>
      </c>
      <c r="W3628" t="s">
        <v>4015</v>
      </c>
      <c r="X3628" s="2">
        <v>1.67</v>
      </c>
      <c r="Y3628" s="6">
        <f t="shared" si="454"/>
        <v>4.4579696217399427E-2</v>
      </c>
      <c r="AA3628" t="s">
        <v>4014</v>
      </c>
      <c r="AB3628">
        <v>21101038508</v>
      </c>
      <c r="AC3628">
        <v>21698996</v>
      </c>
      <c r="AD3628" t="s">
        <v>1</v>
      </c>
      <c r="AE3628">
        <v>123</v>
      </c>
      <c r="AF3628">
        <v>15</v>
      </c>
      <c r="AH3628" t="s">
        <v>23022</v>
      </c>
      <c r="AI3628" t="s">
        <v>23021</v>
      </c>
      <c r="AJ3628" t="s">
        <v>23020</v>
      </c>
      <c r="AK3628" t="s">
        <v>23019</v>
      </c>
      <c r="AL3628">
        <v>7</v>
      </c>
      <c r="AM3628" s="5">
        <f t="shared" si="450"/>
        <v>1.75</v>
      </c>
      <c r="AN3628" s="4">
        <f t="shared" si="455"/>
        <v>2.6505111700113595E-3</v>
      </c>
      <c r="AO3628" s="3"/>
      <c r="AP3628">
        <v>1</v>
      </c>
      <c r="AQ3628" t="s">
        <v>586</v>
      </c>
      <c r="AR3628">
        <v>320839</v>
      </c>
      <c r="AS3628" t="s">
        <v>585</v>
      </c>
      <c r="AT3628" s="2" t="s">
        <v>7</v>
      </c>
      <c r="AU3628" s="1">
        <f t="shared" si="451"/>
        <v>3.2000940703183005</v>
      </c>
      <c r="AV3628" s="1">
        <f t="shared" si="452"/>
        <v>2.3615103693705395</v>
      </c>
      <c r="AW3628" s="1">
        <f t="shared" si="453"/>
        <v>1.522926668422778</v>
      </c>
    </row>
    <row r="3629" spans="1:49" x14ac:dyDescent="0.2">
      <c r="A3629">
        <v>3627</v>
      </c>
      <c r="B3629" t="s">
        <v>23018</v>
      </c>
      <c r="C3629" t="s">
        <v>23017</v>
      </c>
      <c r="F3629" t="s">
        <v>23016</v>
      </c>
      <c r="G3629" t="s">
        <v>6</v>
      </c>
      <c r="H3629" t="s">
        <v>5</v>
      </c>
      <c r="I3629" t="s">
        <v>23015</v>
      </c>
      <c r="J3629" t="s">
        <v>23014</v>
      </c>
      <c r="K3629" t="s">
        <v>23013</v>
      </c>
      <c r="L3629" t="s">
        <v>23012</v>
      </c>
      <c r="M3629" t="s">
        <v>33</v>
      </c>
      <c r="N3629">
        <v>4</v>
      </c>
      <c r="O3629" t="s">
        <v>23011</v>
      </c>
      <c r="P3629" t="s">
        <v>23010</v>
      </c>
      <c r="Q3629" t="s">
        <v>23009</v>
      </c>
      <c r="R3629" s="7">
        <v>43328</v>
      </c>
      <c r="S3629" s="8">
        <f t="shared" si="448"/>
        <v>2018</v>
      </c>
      <c r="T3629" s="8">
        <v>2018</v>
      </c>
      <c r="U3629" s="8">
        <f t="shared" si="449"/>
        <v>4</v>
      </c>
      <c r="V3629" s="7">
        <v>43328</v>
      </c>
      <c r="W3629" t="s">
        <v>587</v>
      </c>
      <c r="X3629" s="2">
        <v>0.58699999999999997</v>
      </c>
      <c r="Y3629" s="6">
        <f t="shared" si="454"/>
        <v>1.5669629748271536E-2</v>
      </c>
      <c r="AB3629">
        <v>21100374601</v>
      </c>
      <c r="AC3629">
        <v>21693536</v>
      </c>
      <c r="AD3629" t="s">
        <v>1</v>
      </c>
      <c r="AE3629">
        <v>6</v>
      </c>
      <c r="AH3629" t="s">
        <v>23008</v>
      </c>
      <c r="AI3629" t="s">
        <v>23007</v>
      </c>
      <c r="AJ3629" t="s">
        <v>23006</v>
      </c>
      <c r="AK3629" t="s">
        <v>23005</v>
      </c>
      <c r="AL3629">
        <v>9</v>
      </c>
      <c r="AM3629" s="5">
        <f t="shared" si="450"/>
        <v>2.25</v>
      </c>
      <c r="AN3629" s="4">
        <f t="shared" si="455"/>
        <v>3.4078000757288905E-3</v>
      </c>
      <c r="AO3629" s="3"/>
      <c r="AP3629">
        <v>1</v>
      </c>
      <c r="AQ3629" t="s">
        <v>4050</v>
      </c>
      <c r="AR3629" t="s">
        <v>0</v>
      </c>
      <c r="AS3629" t="s">
        <v>4049</v>
      </c>
      <c r="AT3629" s="2">
        <v>3.367</v>
      </c>
      <c r="AU3629" s="1">
        <f t="shared" si="451"/>
        <v>1.1991080846508742</v>
      </c>
      <c r="AV3629" s="1">
        <f t="shared" si="452"/>
        <v>0.95387149120002135</v>
      </c>
      <c r="AW3629" s="1">
        <f t="shared" si="453"/>
        <v>0.70863489774916844</v>
      </c>
    </row>
    <row r="3630" spans="1:49" x14ac:dyDescent="0.2">
      <c r="A3630">
        <v>3628</v>
      </c>
      <c r="B3630" t="s">
        <v>23004</v>
      </c>
      <c r="C3630" t="s">
        <v>23003</v>
      </c>
      <c r="F3630" t="s">
        <v>23002</v>
      </c>
      <c r="G3630" t="s">
        <v>6</v>
      </c>
      <c r="H3630" t="s">
        <v>5</v>
      </c>
      <c r="I3630" t="s">
        <v>1994</v>
      </c>
      <c r="J3630" t="s">
        <v>23001</v>
      </c>
      <c r="K3630" t="s">
        <v>23000</v>
      </c>
      <c r="L3630" t="s">
        <v>19805</v>
      </c>
      <c r="M3630" t="s">
        <v>359</v>
      </c>
      <c r="N3630">
        <v>4</v>
      </c>
      <c r="O3630" t="s">
        <v>22999</v>
      </c>
      <c r="P3630" t="s">
        <v>22998</v>
      </c>
      <c r="Q3630" t="s">
        <v>22997</v>
      </c>
      <c r="R3630" s="7">
        <v>43328</v>
      </c>
      <c r="S3630" s="8">
        <f t="shared" si="448"/>
        <v>2018</v>
      </c>
      <c r="T3630" s="8">
        <v>2018</v>
      </c>
      <c r="U3630" s="8">
        <f t="shared" si="449"/>
        <v>4</v>
      </c>
      <c r="V3630" s="7">
        <v>43328</v>
      </c>
      <c r="W3630" t="s">
        <v>587</v>
      </c>
      <c r="X3630" s="2">
        <v>0.58699999999999997</v>
      </c>
      <c r="Y3630" s="6">
        <f t="shared" si="454"/>
        <v>1.5669629748271536E-2</v>
      </c>
      <c r="AB3630">
        <v>21100374601</v>
      </c>
      <c r="AC3630">
        <v>21693536</v>
      </c>
      <c r="AD3630" t="s">
        <v>1</v>
      </c>
      <c r="AE3630">
        <v>6</v>
      </c>
      <c r="AG3630">
        <v>8438868</v>
      </c>
      <c r="AH3630" t="s">
        <v>22996</v>
      </c>
      <c r="AI3630" t="s">
        <v>22995</v>
      </c>
      <c r="AJ3630" t="s">
        <v>22994</v>
      </c>
      <c r="AK3630" t="s">
        <v>22993</v>
      </c>
      <c r="AL3630">
        <v>15</v>
      </c>
      <c r="AM3630" s="5">
        <f t="shared" si="450"/>
        <v>3.75</v>
      </c>
      <c r="AN3630" s="4">
        <f t="shared" si="455"/>
        <v>5.6796667928814843E-3</v>
      </c>
      <c r="AO3630" s="3"/>
      <c r="AP3630">
        <v>1</v>
      </c>
      <c r="AQ3630" t="s">
        <v>49</v>
      </c>
      <c r="AR3630">
        <v>61501510</v>
      </c>
      <c r="AS3630" t="s">
        <v>48</v>
      </c>
      <c r="AT3630" s="2">
        <v>3.367</v>
      </c>
      <c r="AU3630" s="1">
        <f t="shared" si="451"/>
        <v>1.2672640861654518</v>
      </c>
      <c r="AV3630" s="1">
        <f t="shared" si="452"/>
        <v>1.067464827057651</v>
      </c>
      <c r="AW3630" s="1">
        <f t="shared" si="453"/>
        <v>0.86766556794984995</v>
      </c>
    </row>
    <row r="3631" spans="1:49" x14ac:dyDescent="0.2">
      <c r="A3631">
        <v>3629</v>
      </c>
      <c r="B3631" t="s">
        <v>22992</v>
      </c>
      <c r="C3631" t="s">
        <v>22991</v>
      </c>
      <c r="F3631" t="s">
        <v>22990</v>
      </c>
      <c r="G3631" t="s">
        <v>6</v>
      </c>
      <c r="H3631" t="s">
        <v>5</v>
      </c>
      <c r="I3631" t="s">
        <v>1118</v>
      </c>
      <c r="J3631" t="s">
        <v>21853</v>
      </c>
      <c r="K3631" t="s">
        <v>21852</v>
      </c>
      <c r="L3631" t="s">
        <v>21851</v>
      </c>
      <c r="M3631" t="s">
        <v>215</v>
      </c>
      <c r="N3631">
        <v>4</v>
      </c>
      <c r="O3631" t="s">
        <v>21850</v>
      </c>
      <c r="P3631" t="s">
        <v>21849</v>
      </c>
      <c r="Q3631" t="s">
        <v>21848</v>
      </c>
      <c r="R3631" s="7">
        <v>43328</v>
      </c>
      <c r="S3631" s="8">
        <f t="shared" si="448"/>
        <v>2018</v>
      </c>
      <c r="T3631" s="8">
        <v>2018</v>
      </c>
      <c r="U3631" s="8">
        <f t="shared" si="449"/>
        <v>4</v>
      </c>
      <c r="V3631" s="7">
        <v>43328</v>
      </c>
      <c r="W3631" t="s">
        <v>587</v>
      </c>
      <c r="X3631" s="2">
        <v>0.58699999999999997</v>
      </c>
      <c r="Y3631" s="6">
        <f t="shared" si="454"/>
        <v>1.5669629748271536E-2</v>
      </c>
      <c r="AB3631">
        <v>21100374601</v>
      </c>
      <c r="AC3631">
        <v>21693536</v>
      </c>
      <c r="AD3631" t="s">
        <v>1</v>
      </c>
      <c r="AE3631">
        <v>6</v>
      </c>
      <c r="AG3631">
        <v>8438468</v>
      </c>
      <c r="AH3631" t="s">
        <v>22989</v>
      </c>
      <c r="AI3631" t="s">
        <v>22988</v>
      </c>
      <c r="AJ3631" t="s">
        <v>22987</v>
      </c>
      <c r="AK3631" t="s">
        <v>22986</v>
      </c>
      <c r="AL3631">
        <v>17</v>
      </c>
      <c r="AM3631" s="5">
        <f t="shared" si="450"/>
        <v>4.25</v>
      </c>
      <c r="AN3631" s="4">
        <f t="shared" si="455"/>
        <v>6.4369556985990157E-3</v>
      </c>
      <c r="AO3631" s="3"/>
      <c r="AP3631">
        <v>1</v>
      </c>
      <c r="AQ3631" t="s">
        <v>49</v>
      </c>
      <c r="AR3631">
        <v>60974146</v>
      </c>
      <c r="AS3631" t="s">
        <v>48</v>
      </c>
      <c r="AT3631" s="2">
        <v>3.367</v>
      </c>
      <c r="AU3631" s="1">
        <f t="shared" si="451"/>
        <v>1.2899827533369779</v>
      </c>
      <c r="AV3631" s="1">
        <f t="shared" si="452"/>
        <v>1.1053292723435275</v>
      </c>
      <c r="AW3631" s="1">
        <f t="shared" si="453"/>
        <v>0.92067579135007716</v>
      </c>
    </row>
    <row r="3632" spans="1:49" x14ac:dyDescent="0.2">
      <c r="A3632">
        <v>3630</v>
      </c>
      <c r="B3632" t="s">
        <v>22985</v>
      </c>
      <c r="C3632" t="s">
        <v>22984</v>
      </c>
      <c r="F3632" t="s">
        <v>22983</v>
      </c>
      <c r="G3632" t="s">
        <v>6</v>
      </c>
      <c r="H3632" t="s">
        <v>5</v>
      </c>
      <c r="I3632" t="s">
        <v>237</v>
      </c>
      <c r="J3632" t="s">
        <v>22982</v>
      </c>
      <c r="K3632" t="s">
        <v>22981</v>
      </c>
      <c r="L3632" t="s">
        <v>22980</v>
      </c>
      <c r="M3632" t="s">
        <v>22979</v>
      </c>
      <c r="N3632">
        <v>9</v>
      </c>
      <c r="O3632" t="s">
        <v>22978</v>
      </c>
      <c r="P3632" t="s">
        <v>22977</v>
      </c>
      <c r="Q3632" t="s">
        <v>22976</v>
      </c>
      <c r="R3632" s="7">
        <v>43328</v>
      </c>
      <c r="S3632" s="8">
        <f t="shared" si="448"/>
        <v>2018</v>
      </c>
      <c r="T3632" s="8">
        <v>2018</v>
      </c>
      <c r="U3632" s="8">
        <f t="shared" si="449"/>
        <v>4</v>
      </c>
      <c r="V3632" s="7">
        <v>43328</v>
      </c>
      <c r="W3632" t="s">
        <v>3361</v>
      </c>
      <c r="X3632" s="2">
        <v>2.5739999999999998</v>
      </c>
      <c r="Y3632" s="6">
        <f t="shared" si="454"/>
        <v>6.8711459918315052E-2</v>
      </c>
      <c r="AA3632">
        <v>19940416</v>
      </c>
      <c r="AB3632">
        <v>11700154363</v>
      </c>
      <c r="AC3632">
        <v>19940424</v>
      </c>
      <c r="AD3632" t="s">
        <v>1</v>
      </c>
      <c r="AE3632">
        <v>12</v>
      </c>
      <c r="AF3632">
        <v>8</v>
      </c>
      <c r="AH3632" t="s">
        <v>22975</v>
      </c>
      <c r="AI3632" t="s">
        <v>22974</v>
      </c>
      <c r="AK3632" t="s">
        <v>22973</v>
      </c>
      <c r="AL3632">
        <v>9</v>
      </c>
      <c r="AM3632" s="5">
        <f t="shared" si="450"/>
        <v>2.25</v>
      </c>
      <c r="AN3632" s="4">
        <f t="shared" si="455"/>
        <v>3.4078000757288905E-3</v>
      </c>
      <c r="AO3632" s="3"/>
      <c r="AP3632">
        <v>1</v>
      </c>
      <c r="AQ3632" t="s">
        <v>129</v>
      </c>
      <c r="AR3632">
        <v>424589</v>
      </c>
      <c r="AS3632" t="s">
        <v>128</v>
      </c>
      <c r="AT3632" s="2">
        <v>5.7709999999999999</v>
      </c>
      <c r="AU3632" s="1">
        <f t="shared" si="451"/>
        <v>4.9120361965539194</v>
      </c>
      <c r="AV3632" s="1">
        <f t="shared" si="452"/>
        <v>3.6059629997021969</v>
      </c>
      <c r="AW3632" s="1">
        <f t="shared" si="453"/>
        <v>2.2998898028504735</v>
      </c>
    </row>
    <row r="3633" spans="1:49" x14ac:dyDescent="0.2">
      <c r="A3633">
        <v>3631</v>
      </c>
      <c r="B3633" t="s">
        <v>22972</v>
      </c>
      <c r="C3633" t="s">
        <v>22971</v>
      </c>
      <c r="E3633">
        <v>30044640</v>
      </c>
      <c r="F3633" t="s">
        <v>22970</v>
      </c>
      <c r="G3633" t="s">
        <v>6</v>
      </c>
      <c r="H3633" t="s">
        <v>5</v>
      </c>
      <c r="I3633" t="s">
        <v>4496</v>
      </c>
      <c r="J3633">
        <v>60022403</v>
      </c>
      <c r="K3633" t="s">
        <v>4495</v>
      </c>
      <c r="L3633" t="s">
        <v>4494</v>
      </c>
      <c r="M3633" t="s">
        <v>2134</v>
      </c>
      <c r="N3633">
        <v>4</v>
      </c>
      <c r="O3633" t="s">
        <v>22969</v>
      </c>
      <c r="P3633" t="s">
        <v>22968</v>
      </c>
      <c r="Q3633" t="s">
        <v>22967</v>
      </c>
      <c r="R3633" s="7">
        <v>43328</v>
      </c>
      <c r="S3633" s="8">
        <f t="shared" si="448"/>
        <v>2018</v>
      </c>
      <c r="T3633" s="8">
        <v>2018</v>
      </c>
      <c r="U3633" s="8">
        <f t="shared" si="449"/>
        <v>4</v>
      </c>
      <c r="V3633" s="7">
        <v>43328</v>
      </c>
      <c r="W3633" t="s">
        <v>2635</v>
      </c>
      <c r="X3633" s="2">
        <v>2.5630000000000002</v>
      </c>
      <c r="Y3633" s="6">
        <f t="shared" si="454"/>
        <v>6.841782120071542E-2</v>
      </c>
      <c r="AB3633">
        <v>19600166212</v>
      </c>
      <c r="AC3633">
        <v>19487185</v>
      </c>
      <c r="AD3633" t="s">
        <v>1</v>
      </c>
      <c r="AE3633">
        <v>9</v>
      </c>
      <c r="AF3633">
        <v>16</v>
      </c>
      <c r="AH3633" t="s">
        <v>22966</v>
      </c>
      <c r="AI3633" t="s">
        <v>22965</v>
      </c>
      <c r="AK3633" t="s">
        <v>22964</v>
      </c>
      <c r="AL3633">
        <v>9</v>
      </c>
      <c r="AM3633" s="5">
        <f t="shared" si="450"/>
        <v>2.25</v>
      </c>
      <c r="AN3633" s="4">
        <f t="shared" si="455"/>
        <v>3.4078000757288905E-3</v>
      </c>
      <c r="AO3633" s="3"/>
      <c r="AP3633">
        <v>0</v>
      </c>
      <c r="AQ3633" t="s">
        <v>1922</v>
      </c>
      <c r="AR3633">
        <v>2016167</v>
      </c>
      <c r="AS3633" t="s">
        <v>4493</v>
      </c>
      <c r="AT3633" s="2">
        <v>6.4749999999999996</v>
      </c>
      <c r="AU3633" s="1">
        <f t="shared" si="451"/>
        <v>4.8914814863219451</v>
      </c>
      <c r="AV3633" s="1">
        <f t="shared" si="452"/>
        <v>3.591281063822215</v>
      </c>
      <c r="AW3633" s="1">
        <f t="shared" si="453"/>
        <v>2.2910806413224849</v>
      </c>
    </row>
    <row r="3634" spans="1:49" x14ac:dyDescent="0.2">
      <c r="A3634">
        <v>3632</v>
      </c>
      <c r="B3634" t="s">
        <v>22963</v>
      </c>
      <c r="C3634" t="s">
        <v>22962</v>
      </c>
      <c r="F3634" t="s">
        <v>22961</v>
      </c>
      <c r="G3634" t="s">
        <v>6</v>
      </c>
      <c r="H3634" t="s">
        <v>5</v>
      </c>
      <c r="I3634" t="s">
        <v>22960</v>
      </c>
      <c r="J3634" t="s">
        <v>22955</v>
      </c>
      <c r="K3634" t="s">
        <v>22959</v>
      </c>
      <c r="L3634" t="s">
        <v>22958</v>
      </c>
      <c r="M3634" t="s">
        <v>4134</v>
      </c>
      <c r="N3634">
        <v>2</v>
      </c>
      <c r="O3634" t="s">
        <v>22957</v>
      </c>
      <c r="P3634" t="s">
        <v>22956</v>
      </c>
      <c r="Q3634" t="s">
        <v>22955</v>
      </c>
      <c r="R3634" s="7">
        <v>43327</v>
      </c>
      <c r="S3634" s="8">
        <f t="shared" si="448"/>
        <v>2018</v>
      </c>
      <c r="T3634" s="8">
        <v>2018</v>
      </c>
      <c r="U3634" s="8">
        <f t="shared" si="449"/>
        <v>4</v>
      </c>
      <c r="V3634" s="7">
        <v>43327</v>
      </c>
      <c r="W3634" t="s">
        <v>2306</v>
      </c>
      <c r="X3634" s="2">
        <v>1.887</v>
      </c>
      <c r="Y3634" s="6">
        <f t="shared" si="454"/>
        <v>5.0372387282774087E-2</v>
      </c>
      <c r="AA3634">
        <v>24700010</v>
      </c>
      <c r="AB3634">
        <v>21100779241</v>
      </c>
      <c r="AC3634">
        <v>24700029</v>
      </c>
      <c r="AD3634" t="s">
        <v>1</v>
      </c>
      <c r="AE3634">
        <v>98</v>
      </c>
      <c r="AF3634">
        <v>4</v>
      </c>
      <c r="AG3634">
        <v>42003</v>
      </c>
      <c r="AI3634" t="s">
        <v>22954</v>
      </c>
      <c r="AK3634" t="s">
        <v>22953</v>
      </c>
      <c r="AL3634">
        <v>14</v>
      </c>
      <c r="AM3634" s="5">
        <f t="shared" si="450"/>
        <v>3.5</v>
      </c>
      <c r="AN3634" s="4">
        <f t="shared" si="455"/>
        <v>5.301022340022719E-3</v>
      </c>
      <c r="AO3634" s="3"/>
      <c r="AP3634">
        <v>0</v>
      </c>
      <c r="AQ3634" t="s">
        <v>3478</v>
      </c>
      <c r="AR3634" t="s">
        <v>22952</v>
      </c>
      <c r="AS3634" t="s">
        <v>3477</v>
      </c>
      <c r="AT3634" s="2">
        <v>5.2960000000000003</v>
      </c>
      <c r="AU3634" s="1">
        <f t="shared" si="451"/>
        <v>3.6850977799948668</v>
      </c>
      <c r="AV3634" s="1">
        <f t="shared" si="452"/>
        <v>2.7836704811398403</v>
      </c>
      <c r="AW3634" s="1">
        <f t="shared" si="453"/>
        <v>1.8822431822848127</v>
      </c>
    </row>
    <row r="3635" spans="1:49" x14ac:dyDescent="0.2">
      <c r="A3635">
        <v>3633</v>
      </c>
      <c r="B3635" t="s">
        <v>22951</v>
      </c>
      <c r="C3635" t="s">
        <v>22950</v>
      </c>
      <c r="F3635" t="s">
        <v>22949</v>
      </c>
      <c r="G3635" t="s">
        <v>6</v>
      </c>
      <c r="H3635" t="s">
        <v>5</v>
      </c>
      <c r="I3635" t="s">
        <v>22948</v>
      </c>
      <c r="J3635">
        <v>60011779</v>
      </c>
      <c r="K3635" t="s">
        <v>22947</v>
      </c>
      <c r="L3635" t="s">
        <v>2451</v>
      </c>
      <c r="M3635" t="s">
        <v>17</v>
      </c>
      <c r="N3635">
        <v>1</v>
      </c>
      <c r="O3635" t="s">
        <v>22946</v>
      </c>
      <c r="P3635">
        <v>57193492219</v>
      </c>
      <c r="Q3635">
        <v>60011779</v>
      </c>
      <c r="R3635" s="7">
        <v>43327</v>
      </c>
      <c r="S3635" s="8">
        <f t="shared" si="448"/>
        <v>2018</v>
      </c>
      <c r="T3635" s="8">
        <v>2018</v>
      </c>
      <c r="U3635" s="8">
        <f t="shared" si="449"/>
        <v>4</v>
      </c>
      <c r="V3635" s="7">
        <v>43327</v>
      </c>
      <c r="W3635" t="s">
        <v>2306</v>
      </c>
      <c r="X3635" s="2">
        <v>1.887</v>
      </c>
      <c r="Y3635" s="6">
        <f t="shared" si="454"/>
        <v>5.0372387282774087E-2</v>
      </c>
      <c r="AA3635">
        <v>24700010</v>
      </c>
      <c r="AB3635">
        <v>21100779241</v>
      </c>
      <c r="AC3635">
        <v>24700029</v>
      </c>
      <c r="AD3635" t="s">
        <v>1</v>
      </c>
      <c r="AE3635">
        <v>98</v>
      </c>
      <c r="AF3635">
        <v>4</v>
      </c>
      <c r="AG3635">
        <v>43008</v>
      </c>
      <c r="AI3635" t="s">
        <v>22945</v>
      </c>
      <c r="AK3635" t="s">
        <v>22944</v>
      </c>
      <c r="AL3635">
        <v>2</v>
      </c>
      <c r="AM3635" s="5">
        <f t="shared" si="450"/>
        <v>0.5</v>
      </c>
      <c r="AN3635" s="4">
        <f t="shared" si="455"/>
        <v>7.572889057175312E-4</v>
      </c>
      <c r="AO3635" s="3"/>
      <c r="AP3635">
        <v>1</v>
      </c>
      <c r="AQ3635" t="s">
        <v>1376</v>
      </c>
      <c r="AR3635" t="s">
        <v>22943</v>
      </c>
      <c r="AS3635" t="s">
        <v>274</v>
      </c>
      <c r="AT3635" s="2">
        <v>5.2960000000000003</v>
      </c>
      <c r="AU3635" s="1">
        <f t="shared" si="451"/>
        <v>3.5487857769657114</v>
      </c>
      <c r="AV3635" s="1">
        <f t="shared" si="452"/>
        <v>2.5564838094245808</v>
      </c>
      <c r="AW3635" s="1">
        <f t="shared" si="453"/>
        <v>1.5641818418834497</v>
      </c>
    </row>
    <row r="3636" spans="1:49" x14ac:dyDescent="0.2">
      <c r="A3636">
        <v>3634</v>
      </c>
      <c r="B3636" t="s">
        <v>22942</v>
      </c>
      <c r="F3636" t="s">
        <v>22941</v>
      </c>
      <c r="G3636" t="s">
        <v>6</v>
      </c>
      <c r="H3636" t="s">
        <v>5</v>
      </c>
      <c r="I3636" t="s">
        <v>22940</v>
      </c>
      <c r="J3636" t="s">
        <v>22939</v>
      </c>
      <c r="K3636" t="s">
        <v>22938</v>
      </c>
      <c r="L3636" t="s">
        <v>22937</v>
      </c>
      <c r="M3636" t="s">
        <v>22936</v>
      </c>
      <c r="N3636">
        <v>4</v>
      </c>
      <c r="O3636" t="s">
        <v>22935</v>
      </c>
      <c r="P3636" t="s">
        <v>22934</v>
      </c>
      <c r="Q3636" t="s">
        <v>22933</v>
      </c>
      <c r="R3636" s="7">
        <v>43327</v>
      </c>
      <c r="S3636" s="8">
        <f t="shared" si="448"/>
        <v>2018</v>
      </c>
      <c r="T3636" s="8">
        <v>2018</v>
      </c>
      <c r="U3636" s="8">
        <f t="shared" si="449"/>
        <v>4</v>
      </c>
      <c r="V3636" s="7">
        <v>43327</v>
      </c>
      <c r="W3636" t="s">
        <v>4012</v>
      </c>
      <c r="X3636" s="2">
        <v>0.153</v>
      </c>
      <c r="Y3636" s="6">
        <f t="shared" si="454"/>
        <v>4.0842476175222235E-3</v>
      </c>
      <c r="AA3636">
        <v>19928645</v>
      </c>
      <c r="AB3636">
        <v>19700182903</v>
      </c>
      <c r="AC3636">
        <v>18173195</v>
      </c>
      <c r="AD3636" t="s">
        <v>1</v>
      </c>
      <c r="AE3636">
        <v>96</v>
      </c>
      <c r="AF3636">
        <v>15</v>
      </c>
      <c r="AH3636" t="s">
        <v>22932</v>
      </c>
      <c r="AI3636" t="s">
        <v>22931</v>
      </c>
      <c r="AJ3636" t="s">
        <v>22930</v>
      </c>
      <c r="AK3636" t="s">
        <v>22929</v>
      </c>
      <c r="AL3636">
        <v>1</v>
      </c>
      <c r="AM3636" s="5">
        <f t="shared" si="450"/>
        <v>0.25</v>
      </c>
      <c r="AN3636" s="4">
        <f t="shared" si="455"/>
        <v>3.786444528587656E-4</v>
      </c>
      <c r="AO3636" s="3"/>
      <c r="AP3636">
        <v>0</v>
      </c>
      <c r="AR3636" t="s">
        <v>0</v>
      </c>
      <c r="AT3636" s="2" t="s">
        <v>7</v>
      </c>
      <c r="AU3636" s="1">
        <f t="shared" si="451"/>
        <v>0.2972566668123186</v>
      </c>
      <c r="AV3636" s="1">
        <f t="shared" si="452"/>
        <v>0.22314460351904944</v>
      </c>
      <c r="AW3636" s="1">
        <f t="shared" si="453"/>
        <v>0.14903254022578027</v>
      </c>
    </row>
    <row r="3637" spans="1:49" x14ac:dyDescent="0.2">
      <c r="A3637">
        <v>3635</v>
      </c>
      <c r="B3637" t="s">
        <v>22928</v>
      </c>
      <c r="C3637" t="s">
        <v>22927</v>
      </c>
      <c r="E3637">
        <v>30111732</v>
      </c>
      <c r="F3637" t="s">
        <v>22926</v>
      </c>
      <c r="G3637" t="s">
        <v>6</v>
      </c>
      <c r="H3637" t="s">
        <v>5</v>
      </c>
      <c r="I3637" t="s">
        <v>4565</v>
      </c>
      <c r="J3637" t="s">
        <v>22925</v>
      </c>
      <c r="K3637" t="s">
        <v>22924</v>
      </c>
      <c r="L3637" t="s">
        <v>22923</v>
      </c>
      <c r="M3637" t="s">
        <v>22922</v>
      </c>
      <c r="N3637">
        <v>6</v>
      </c>
      <c r="O3637" t="s">
        <v>22921</v>
      </c>
      <c r="P3637" t="s">
        <v>22920</v>
      </c>
      <c r="Q3637" t="s">
        <v>22919</v>
      </c>
      <c r="R3637" s="7">
        <v>43327</v>
      </c>
      <c r="S3637" s="8">
        <f t="shared" si="448"/>
        <v>2018</v>
      </c>
      <c r="T3637" s="8">
        <v>2018</v>
      </c>
      <c r="U3637" s="8">
        <f t="shared" si="449"/>
        <v>4</v>
      </c>
      <c r="V3637" s="7">
        <v>43327</v>
      </c>
      <c r="W3637" t="s">
        <v>788</v>
      </c>
      <c r="X3637" s="2">
        <v>0.63600000000000001</v>
      </c>
      <c r="Y3637" s="6">
        <f t="shared" si="454"/>
        <v>1.6977656763033557E-2</v>
      </c>
      <c r="AA3637">
        <v>14248220</v>
      </c>
      <c r="AB3637">
        <v>130124</v>
      </c>
      <c r="AD3637" t="s">
        <v>1</v>
      </c>
      <c r="AE3637">
        <v>18</v>
      </c>
      <c r="AF3637">
        <v>8</v>
      </c>
      <c r="AG3637">
        <v>2683</v>
      </c>
      <c r="AI3637" t="s">
        <v>22918</v>
      </c>
      <c r="AJ3637" t="s">
        <v>22917</v>
      </c>
      <c r="AK3637" t="s">
        <v>22916</v>
      </c>
      <c r="AL3637">
        <v>20</v>
      </c>
      <c r="AM3637" s="5">
        <f t="shared" si="450"/>
        <v>5</v>
      </c>
      <c r="AN3637" s="4">
        <f t="shared" si="455"/>
        <v>7.5728890571753124E-3</v>
      </c>
      <c r="AO3637" s="3"/>
      <c r="AP3637">
        <v>1</v>
      </c>
      <c r="AQ3637" t="s">
        <v>22915</v>
      </c>
      <c r="AR3637" t="s">
        <v>4564</v>
      </c>
      <c r="AS3637" t="s">
        <v>4563</v>
      </c>
      <c r="AT3637" s="2" t="s">
        <v>7</v>
      </c>
      <c r="AU3637" s="1">
        <f t="shared" si="451"/>
        <v>1.4156226451276084</v>
      </c>
      <c r="AV3637" s="1">
        <f t="shared" si="452"/>
        <v>1.2275272910104436</v>
      </c>
      <c r="AW3637" s="1">
        <f t="shared" si="453"/>
        <v>1.0394319368932785</v>
      </c>
    </row>
    <row r="3638" spans="1:49" x14ac:dyDescent="0.2">
      <c r="A3638">
        <v>3636</v>
      </c>
      <c r="B3638" t="s">
        <v>22914</v>
      </c>
      <c r="C3638" t="s">
        <v>22913</v>
      </c>
      <c r="F3638" t="s">
        <v>22912</v>
      </c>
      <c r="G3638" t="s">
        <v>6</v>
      </c>
      <c r="H3638" t="s">
        <v>5</v>
      </c>
      <c r="I3638" t="s">
        <v>22911</v>
      </c>
      <c r="J3638">
        <v>60000891</v>
      </c>
      <c r="K3638" t="s">
        <v>4917</v>
      </c>
      <c r="L3638" t="s">
        <v>4916</v>
      </c>
      <c r="M3638" t="s">
        <v>333</v>
      </c>
      <c r="N3638">
        <v>2</v>
      </c>
      <c r="O3638" t="s">
        <v>22910</v>
      </c>
      <c r="P3638" t="s">
        <v>22909</v>
      </c>
      <c r="Q3638" t="s">
        <v>22908</v>
      </c>
      <c r="R3638" s="7">
        <v>43327</v>
      </c>
      <c r="S3638" s="8">
        <f t="shared" si="448"/>
        <v>2018</v>
      </c>
      <c r="T3638" s="8">
        <v>2018</v>
      </c>
      <c r="U3638" s="8">
        <f t="shared" si="449"/>
        <v>4</v>
      </c>
      <c r="V3638" s="7">
        <v>43327</v>
      </c>
      <c r="W3638" t="s">
        <v>2246</v>
      </c>
      <c r="X3638" s="2">
        <v>0.55500000000000005</v>
      </c>
      <c r="Y3638" s="6">
        <f t="shared" si="454"/>
        <v>1.4815408024345321E-2</v>
      </c>
      <c r="AA3638">
        <v>17518725</v>
      </c>
      <c r="AB3638">
        <v>6100153023</v>
      </c>
      <c r="AC3638">
        <v>17518733</v>
      </c>
      <c r="AD3638" t="s">
        <v>1</v>
      </c>
      <c r="AE3638">
        <v>12</v>
      </c>
      <c r="AF3638">
        <v>10</v>
      </c>
      <c r="AH3638" t="s">
        <v>22907</v>
      </c>
      <c r="AI3638" t="s">
        <v>22906</v>
      </c>
      <c r="AK3638" t="s">
        <v>22905</v>
      </c>
      <c r="AL3638">
        <v>0</v>
      </c>
      <c r="AM3638" s="5">
        <f t="shared" si="450"/>
        <v>0</v>
      </c>
      <c r="AN3638" s="4">
        <f t="shared" si="455"/>
        <v>0</v>
      </c>
      <c r="AO3638" s="3"/>
      <c r="AP3638">
        <v>0</v>
      </c>
      <c r="AR3638" t="s">
        <v>0</v>
      </c>
      <c r="AT3638" s="2" t="s">
        <v>7</v>
      </c>
      <c r="AU3638" s="1">
        <f t="shared" si="451"/>
        <v>1.0370785617041725</v>
      </c>
      <c r="AV3638" s="1">
        <f t="shared" si="452"/>
        <v>0.74077040121726612</v>
      </c>
      <c r="AW3638" s="1">
        <f t="shared" si="453"/>
        <v>0.44446224073035956</v>
      </c>
    </row>
    <row r="3639" spans="1:49" x14ac:dyDescent="0.2">
      <c r="A3639">
        <v>3637</v>
      </c>
      <c r="B3639" t="s">
        <v>22904</v>
      </c>
      <c r="C3639" t="s">
        <v>22903</v>
      </c>
      <c r="F3639" t="s">
        <v>22902</v>
      </c>
      <c r="G3639" t="s">
        <v>6</v>
      </c>
      <c r="H3639" t="s">
        <v>5</v>
      </c>
      <c r="I3639" t="s">
        <v>22901</v>
      </c>
      <c r="J3639" t="s">
        <v>22900</v>
      </c>
      <c r="K3639" t="s">
        <v>22899</v>
      </c>
      <c r="L3639" t="s">
        <v>22898</v>
      </c>
      <c r="M3639" t="s">
        <v>4077</v>
      </c>
      <c r="N3639">
        <v>4</v>
      </c>
      <c r="O3639" t="s">
        <v>22897</v>
      </c>
      <c r="P3639" t="s">
        <v>22896</v>
      </c>
      <c r="Q3639" t="s">
        <v>22895</v>
      </c>
      <c r="R3639" s="7">
        <v>43327</v>
      </c>
      <c r="S3639" s="8">
        <f t="shared" si="448"/>
        <v>2018</v>
      </c>
      <c r="T3639" s="8">
        <v>2018</v>
      </c>
      <c r="U3639" s="8">
        <f t="shared" si="449"/>
        <v>4</v>
      </c>
      <c r="V3639" s="7">
        <v>43327</v>
      </c>
      <c r="W3639" t="s">
        <v>2246</v>
      </c>
      <c r="X3639" s="2">
        <v>0.55500000000000005</v>
      </c>
      <c r="Y3639" s="6">
        <f t="shared" si="454"/>
        <v>1.4815408024345321E-2</v>
      </c>
      <c r="AA3639">
        <v>17518725</v>
      </c>
      <c r="AB3639">
        <v>6100153023</v>
      </c>
      <c r="AC3639">
        <v>17518733</v>
      </c>
      <c r="AD3639" t="s">
        <v>1</v>
      </c>
      <c r="AE3639">
        <v>12</v>
      </c>
      <c r="AF3639">
        <v>10</v>
      </c>
      <c r="AH3639" t="s">
        <v>22894</v>
      </c>
      <c r="AI3639" t="s">
        <v>22893</v>
      </c>
      <c r="AK3639" t="s">
        <v>22892</v>
      </c>
      <c r="AL3639">
        <v>1</v>
      </c>
      <c r="AM3639" s="5">
        <f t="shared" si="450"/>
        <v>0.25</v>
      </c>
      <c r="AN3639" s="4">
        <f t="shared" si="455"/>
        <v>3.786444528587656E-4</v>
      </c>
      <c r="AO3639" s="3"/>
      <c r="AP3639">
        <v>1</v>
      </c>
      <c r="AR3639" t="s">
        <v>0</v>
      </c>
      <c r="AT3639" s="2" t="s">
        <v>7</v>
      </c>
      <c r="AU3639" s="1">
        <f t="shared" si="451"/>
        <v>1.0484378952899354</v>
      </c>
      <c r="AV3639" s="1">
        <f t="shared" si="452"/>
        <v>0.75970262386020437</v>
      </c>
      <c r="AW3639" s="1">
        <f t="shared" si="453"/>
        <v>0.47096735243047316</v>
      </c>
    </row>
    <row r="3640" spans="1:49" x14ac:dyDescent="0.2">
      <c r="A3640">
        <v>3638</v>
      </c>
      <c r="B3640" t="s">
        <v>22891</v>
      </c>
      <c r="C3640" t="s">
        <v>22890</v>
      </c>
      <c r="F3640" t="s">
        <v>22889</v>
      </c>
      <c r="G3640" t="s">
        <v>6</v>
      </c>
      <c r="H3640" t="s">
        <v>5</v>
      </c>
      <c r="I3640" t="s">
        <v>4935</v>
      </c>
      <c r="J3640">
        <v>60025578</v>
      </c>
      <c r="K3640" t="s">
        <v>287</v>
      </c>
      <c r="L3640" t="s">
        <v>286</v>
      </c>
      <c r="M3640" t="s">
        <v>54</v>
      </c>
      <c r="N3640">
        <v>6</v>
      </c>
      <c r="O3640" t="s">
        <v>22888</v>
      </c>
      <c r="P3640" t="s">
        <v>22887</v>
      </c>
      <c r="Q3640" t="s">
        <v>1738</v>
      </c>
      <c r="R3640" s="7">
        <v>43327</v>
      </c>
      <c r="S3640" s="8">
        <f t="shared" si="448"/>
        <v>2018</v>
      </c>
      <c r="T3640" s="8">
        <v>2018</v>
      </c>
      <c r="U3640" s="8">
        <f t="shared" si="449"/>
        <v>4</v>
      </c>
      <c r="V3640" s="7">
        <v>43327</v>
      </c>
      <c r="W3640" t="s">
        <v>2246</v>
      </c>
      <c r="X3640" s="2">
        <v>0.55500000000000005</v>
      </c>
      <c r="Y3640" s="6">
        <f t="shared" si="454"/>
        <v>1.4815408024345321E-2</v>
      </c>
      <c r="AA3640">
        <v>17518725</v>
      </c>
      <c r="AB3640">
        <v>6100153023</v>
      </c>
      <c r="AC3640">
        <v>17518733</v>
      </c>
      <c r="AD3640" t="s">
        <v>1</v>
      </c>
      <c r="AE3640">
        <v>12</v>
      </c>
      <c r="AF3640">
        <v>10</v>
      </c>
      <c r="AH3640" t="s">
        <v>22886</v>
      </c>
      <c r="AI3640" t="s">
        <v>22885</v>
      </c>
      <c r="AK3640" t="s">
        <v>22884</v>
      </c>
      <c r="AL3640">
        <v>14</v>
      </c>
      <c r="AM3640" s="5">
        <f t="shared" si="450"/>
        <v>3.5</v>
      </c>
      <c r="AN3640" s="4">
        <f t="shared" si="455"/>
        <v>5.301022340022719E-3</v>
      </c>
      <c r="AO3640" s="3"/>
      <c r="AP3640">
        <v>0</v>
      </c>
      <c r="AR3640" t="s">
        <v>0</v>
      </c>
      <c r="AT3640" s="2" t="s">
        <v>7</v>
      </c>
      <c r="AU3640" s="1">
        <f t="shared" si="451"/>
        <v>1.1961092319048539</v>
      </c>
      <c r="AV3640" s="1">
        <f t="shared" si="452"/>
        <v>1.005821518218402</v>
      </c>
      <c r="AW3640" s="1">
        <f t="shared" si="453"/>
        <v>0.81553380453195001</v>
      </c>
    </row>
    <row r="3641" spans="1:49" x14ac:dyDescent="0.2">
      <c r="A3641">
        <v>3639</v>
      </c>
      <c r="B3641" t="s">
        <v>22883</v>
      </c>
      <c r="C3641" t="s">
        <v>22882</v>
      </c>
      <c r="F3641" t="s">
        <v>22881</v>
      </c>
      <c r="G3641" t="s">
        <v>6</v>
      </c>
      <c r="H3641" t="s">
        <v>5</v>
      </c>
      <c r="I3641" t="s">
        <v>712</v>
      </c>
      <c r="J3641" t="s">
        <v>711</v>
      </c>
      <c r="K3641" t="s">
        <v>710</v>
      </c>
      <c r="L3641" t="s">
        <v>709</v>
      </c>
      <c r="M3641" t="s">
        <v>708</v>
      </c>
      <c r="N3641">
        <v>2</v>
      </c>
      <c r="O3641" t="s">
        <v>2834</v>
      </c>
      <c r="P3641" t="s">
        <v>2833</v>
      </c>
      <c r="Q3641" t="s">
        <v>2832</v>
      </c>
      <c r="R3641" s="7">
        <v>43327</v>
      </c>
      <c r="S3641" s="8">
        <f t="shared" si="448"/>
        <v>2018</v>
      </c>
      <c r="T3641" s="8">
        <v>2018</v>
      </c>
      <c r="U3641" s="8">
        <f t="shared" si="449"/>
        <v>4</v>
      </c>
      <c r="V3641" s="7">
        <v>43327</v>
      </c>
      <c r="W3641" t="s">
        <v>2246</v>
      </c>
      <c r="X3641" s="2">
        <v>0.55500000000000005</v>
      </c>
      <c r="Y3641" s="6">
        <f t="shared" si="454"/>
        <v>1.4815408024345321E-2</v>
      </c>
      <c r="AA3641">
        <v>17518725</v>
      </c>
      <c r="AB3641">
        <v>6100153023</v>
      </c>
      <c r="AC3641">
        <v>17518733</v>
      </c>
      <c r="AD3641" t="s">
        <v>1</v>
      </c>
      <c r="AE3641">
        <v>12</v>
      </c>
      <c r="AF3641">
        <v>10</v>
      </c>
      <c r="AH3641" t="s">
        <v>22880</v>
      </c>
      <c r="AI3641" t="s">
        <v>22879</v>
      </c>
      <c r="AK3641" t="s">
        <v>22878</v>
      </c>
      <c r="AL3641">
        <v>2</v>
      </c>
      <c r="AM3641" s="5">
        <f t="shared" si="450"/>
        <v>0.5</v>
      </c>
      <c r="AN3641" s="4">
        <f t="shared" si="455"/>
        <v>7.572889057175312E-4</v>
      </c>
      <c r="AO3641" s="3"/>
      <c r="AP3641">
        <v>1</v>
      </c>
      <c r="AQ3641" t="s">
        <v>3332</v>
      </c>
      <c r="AR3641" t="s">
        <v>706</v>
      </c>
      <c r="AS3641" t="s">
        <v>3331</v>
      </c>
      <c r="AT3641" s="2" t="s">
        <v>7</v>
      </c>
      <c r="AU3641" s="1">
        <f t="shared" si="451"/>
        <v>1.0597972288756983</v>
      </c>
      <c r="AV3641" s="1">
        <f t="shared" si="452"/>
        <v>0.77863484650314263</v>
      </c>
      <c r="AW3641" s="1">
        <f t="shared" si="453"/>
        <v>0.49747246413058677</v>
      </c>
    </row>
    <row r="3642" spans="1:49" x14ac:dyDescent="0.2">
      <c r="A3642">
        <v>3640</v>
      </c>
      <c r="B3642" t="s">
        <v>22877</v>
      </c>
      <c r="C3642" t="s">
        <v>22876</v>
      </c>
      <c r="F3642" t="s">
        <v>22875</v>
      </c>
      <c r="G3642" t="s">
        <v>6</v>
      </c>
      <c r="H3642" t="s">
        <v>5</v>
      </c>
      <c r="I3642" t="s">
        <v>22874</v>
      </c>
      <c r="J3642" t="s">
        <v>22869</v>
      </c>
      <c r="K3642" t="s">
        <v>22873</v>
      </c>
      <c r="L3642" t="s">
        <v>22872</v>
      </c>
      <c r="M3642" t="s">
        <v>505</v>
      </c>
      <c r="N3642">
        <v>3</v>
      </c>
      <c r="O3642" t="s">
        <v>22871</v>
      </c>
      <c r="P3642" t="s">
        <v>22870</v>
      </c>
      <c r="Q3642" t="s">
        <v>22869</v>
      </c>
      <c r="R3642" s="7">
        <v>43327</v>
      </c>
      <c r="S3642" s="8">
        <f t="shared" si="448"/>
        <v>2018</v>
      </c>
      <c r="T3642" s="8">
        <v>2018</v>
      </c>
      <c r="U3642" s="8">
        <f t="shared" si="449"/>
        <v>4</v>
      </c>
      <c r="V3642" s="7">
        <v>43327</v>
      </c>
      <c r="W3642" t="s">
        <v>2246</v>
      </c>
      <c r="X3642" s="2">
        <v>0.55500000000000005</v>
      </c>
      <c r="Y3642" s="6">
        <f t="shared" si="454"/>
        <v>1.4815408024345321E-2</v>
      </c>
      <c r="AA3642">
        <v>17518725</v>
      </c>
      <c r="AB3642">
        <v>6100153023</v>
      </c>
      <c r="AC3642">
        <v>17518733</v>
      </c>
      <c r="AD3642" t="s">
        <v>1</v>
      </c>
      <c r="AE3642">
        <v>12</v>
      </c>
      <c r="AF3642">
        <v>10</v>
      </c>
      <c r="AH3642" t="s">
        <v>3156</v>
      </c>
      <c r="AI3642" t="s">
        <v>22868</v>
      </c>
      <c r="AK3642" t="s">
        <v>22867</v>
      </c>
      <c r="AL3642">
        <v>15</v>
      </c>
      <c r="AM3642" s="5">
        <f t="shared" si="450"/>
        <v>3.75</v>
      </c>
      <c r="AN3642" s="4">
        <f t="shared" si="455"/>
        <v>5.6796667928814843E-3</v>
      </c>
      <c r="AO3642" s="3"/>
      <c r="AP3642">
        <v>1</v>
      </c>
      <c r="AR3642" t="s">
        <v>0</v>
      </c>
      <c r="AT3642" s="2" t="s">
        <v>7</v>
      </c>
      <c r="AU3642" s="1">
        <f t="shared" si="451"/>
        <v>1.207468565490617</v>
      </c>
      <c r="AV3642" s="1">
        <f t="shared" si="452"/>
        <v>1.0247537408613403</v>
      </c>
      <c r="AW3642" s="1">
        <f t="shared" si="453"/>
        <v>0.84203891623206351</v>
      </c>
    </row>
    <row r="3643" spans="1:49" x14ac:dyDescent="0.2">
      <c r="A3643">
        <v>3641</v>
      </c>
      <c r="B3643" t="s">
        <v>22866</v>
      </c>
      <c r="C3643" t="s">
        <v>22865</v>
      </c>
      <c r="F3643" t="s">
        <v>22864</v>
      </c>
      <c r="G3643" t="s">
        <v>6</v>
      </c>
      <c r="H3643" t="s">
        <v>5</v>
      </c>
      <c r="I3643" t="s">
        <v>22863</v>
      </c>
      <c r="J3643">
        <v>60001881</v>
      </c>
      <c r="K3643" t="s">
        <v>3133</v>
      </c>
      <c r="L3643" t="s">
        <v>3132</v>
      </c>
      <c r="M3643" t="s">
        <v>333</v>
      </c>
      <c r="N3643">
        <v>3</v>
      </c>
      <c r="O3643" t="s">
        <v>22862</v>
      </c>
      <c r="P3643" t="s">
        <v>22861</v>
      </c>
      <c r="Q3643" t="s">
        <v>5251</v>
      </c>
      <c r="R3643" s="7">
        <v>43327</v>
      </c>
      <c r="S3643" s="8">
        <f t="shared" si="448"/>
        <v>2018</v>
      </c>
      <c r="T3643" s="8">
        <v>2018</v>
      </c>
      <c r="U3643" s="8">
        <f t="shared" si="449"/>
        <v>4</v>
      </c>
      <c r="V3643" s="7">
        <v>43327</v>
      </c>
      <c r="W3643" t="s">
        <v>2246</v>
      </c>
      <c r="X3643" s="2">
        <v>0.55500000000000005</v>
      </c>
      <c r="Y3643" s="6">
        <f t="shared" si="454"/>
        <v>1.4815408024345321E-2</v>
      </c>
      <c r="AA3643">
        <v>17518725</v>
      </c>
      <c r="AB3643">
        <v>6100153023</v>
      </c>
      <c r="AC3643">
        <v>17518733</v>
      </c>
      <c r="AD3643" t="s">
        <v>1</v>
      </c>
      <c r="AE3643">
        <v>12</v>
      </c>
      <c r="AF3643">
        <v>10</v>
      </c>
      <c r="AH3643" t="s">
        <v>22860</v>
      </c>
      <c r="AI3643" t="s">
        <v>22859</v>
      </c>
      <c r="AK3643" t="s">
        <v>22858</v>
      </c>
      <c r="AL3643">
        <v>1</v>
      </c>
      <c r="AM3643" s="5">
        <f t="shared" si="450"/>
        <v>0.25</v>
      </c>
      <c r="AN3643" s="4">
        <f t="shared" si="455"/>
        <v>3.786444528587656E-4</v>
      </c>
      <c r="AO3643" s="3"/>
      <c r="AP3643">
        <v>0</v>
      </c>
      <c r="AQ3643" t="s">
        <v>80</v>
      </c>
      <c r="AR3643" t="s">
        <v>0</v>
      </c>
      <c r="AS3643" t="s">
        <v>79</v>
      </c>
      <c r="AT3643" s="2" t="s">
        <v>7</v>
      </c>
      <c r="AU3643" s="1">
        <f t="shared" si="451"/>
        <v>1.0484378952899354</v>
      </c>
      <c r="AV3643" s="1">
        <f t="shared" si="452"/>
        <v>0.75970262386020437</v>
      </c>
      <c r="AW3643" s="1">
        <f t="shared" si="453"/>
        <v>0.47096735243047316</v>
      </c>
    </row>
    <row r="3644" spans="1:49" x14ac:dyDescent="0.2">
      <c r="A3644">
        <v>3642</v>
      </c>
      <c r="B3644" t="s">
        <v>22857</v>
      </c>
      <c r="C3644" t="s">
        <v>22856</v>
      </c>
      <c r="F3644" t="s">
        <v>22855</v>
      </c>
      <c r="G3644" t="s">
        <v>6</v>
      </c>
      <c r="H3644" t="s">
        <v>5</v>
      </c>
      <c r="I3644" t="s">
        <v>22854</v>
      </c>
      <c r="J3644">
        <v>60003122</v>
      </c>
      <c r="K3644" t="s">
        <v>22853</v>
      </c>
      <c r="L3644" t="s">
        <v>22852</v>
      </c>
      <c r="M3644" t="s">
        <v>35</v>
      </c>
      <c r="N3644">
        <v>2</v>
      </c>
      <c r="O3644" t="s">
        <v>22851</v>
      </c>
      <c r="P3644" t="s">
        <v>22850</v>
      </c>
      <c r="Q3644" t="s">
        <v>22849</v>
      </c>
      <c r="R3644" s="7">
        <v>43327</v>
      </c>
      <c r="S3644" s="8">
        <f t="shared" si="448"/>
        <v>2018</v>
      </c>
      <c r="T3644" s="8">
        <v>2018</v>
      </c>
      <c r="U3644" s="8">
        <f t="shared" si="449"/>
        <v>4</v>
      </c>
      <c r="V3644" s="7">
        <v>43327</v>
      </c>
      <c r="W3644" t="s">
        <v>2246</v>
      </c>
      <c r="X3644" s="2">
        <v>0.55500000000000005</v>
      </c>
      <c r="Y3644" s="6">
        <f t="shared" si="454"/>
        <v>1.4815408024345321E-2</v>
      </c>
      <c r="AA3644">
        <v>17518725</v>
      </c>
      <c r="AB3644">
        <v>6100153023</v>
      </c>
      <c r="AC3644">
        <v>17518733</v>
      </c>
      <c r="AD3644" t="s">
        <v>1</v>
      </c>
      <c r="AE3644">
        <v>12</v>
      </c>
      <c r="AF3644">
        <v>10</v>
      </c>
      <c r="AH3644" t="s">
        <v>22848</v>
      </c>
      <c r="AI3644" t="s">
        <v>22847</v>
      </c>
      <c r="AK3644" t="s">
        <v>22846</v>
      </c>
      <c r="AL3644">
        <v>3</v>
      </c>
      <c r="AM3644" s="5">
        <f t="shared" si="450"/>
        <v>0.75</v>
      </c>
      <c r="AN3644" s="4">
        <f t="shared" si="455"/>
        <v>1.1359333585762969E-3</v>
      </c>
      <c r="AO3644" s="3"/>
      <c r="AP3644">
        <v>0</v>
      </c>
      <c r="AR3644" t="s">
        <v>0</v>
      </c>
      <c r="AT3644" s="2" t="s">
        <v>7</v>
      </c>
      <c r="AU3644" s="1">
        <f t="shared" si="451"/>
        <v>1.0711565624614612</v>
      </c>
      <c r="AV3644" s="1">
        <f t="shared" si="452"/>
        <v>0.797567069146081</v>
      </c>
      <c r="AW3644" s="1">
        <f t="shared" si="453"/>
        <v>0.52397757583070037</v>
      </c>
    </row>
    <row r="3645" spans="1:49" x14ac:dyDescent="0.2">
      <c r="A3645">
        <v>3643</v>
      </c>
      <c r="B3645" t="s">
        <v>22845</v>
      </c>
      <c r="C3645" t="s">
        <v>22844</v>
      </c>
      <c r="F3645" t="s">
        <v>22843</v>
      </c>
      <c r="G3645" t="s">
        <v>6</v>
      </c>
      <c r="H3645" t="s">
        <v>5</v>
      </c>
      <c r="I3645" t="s">
        <v>22842</v>
      </c>
      <c r="J3645" t="s">
        <v>2996</v>
      </c>
      <c r="K3645" t="s">
        <v>2995</v>
      </c>
      <c r="L3645" t="s">
        <v>2994</v>
      </c>
      <c r="M3645" t="s">
        <v>2993</v>
      </c>
      <c r="N3645">
        <v>3</v>
      </c>
      <c r="O3645" t="s">
        <v>22841</v>
      </c>
      <c r="P3645" t="s">
        <v>22840</v>
      </c>
      <c r="Q3645" t="s">
        <v>2990</v>
      </c>
      <c r="R3645" s="7">
        <v>43327</v>
      </c>
      <c r="S3645" s="8">
        <f t="shared" si="448"/>
        <v>2018</v>
      </c>
      <c r="T3645" s="8">
        <v>2018</v>
      </c>
      <c r="U3645" s="8">
        <f t="shared" si="449"/>
        <v>4</v>
      </c>
      <c r="V3645" s="7">
        <v>43327</v>
      </c>
      <c r="W3645" t="s">
        <v>2246</v>
      </c>
      <c r="X3645" s="2">
        <v>0.55500000000000005</v>
      </c>
      <c r="Y3645" s="6">
        <f t="shared" si="454"/>
        <v>1.4815408024345321E-2</v>
      </c>
      <c r="AA3645">
        <v>17518725</v>
      </c>
      <c r="AB3645">
        <v>6100153023</v>
      </c>
      <c r="AC3645">
        <v>17518733</v>
      </c>
      <c r="AD3645" t="s">
        <v>1</v>
      </c>
      <c r="AE3645">
        <v>12</v>
      </c>
      <c r="AF3645">
        <v>10</v>
      </c>
      <c r="AH3645" t="s">
        <v>22839</v>
      </c>
      <c r="AI3645" t="s">
        <v>22838</v>
      </c>
      <c r="AK3645" t="s">
        <v>22837</v>
      </c>
      <c r="AL3645">
        <v>23</v>
      </c>
      <c r="AM3645" s="5">
        <f t="shared" si="450"/>
        <v>5.75</v>
      </c>
      <c r="AN3645" s="4">
        <f t="shared" si="455"/>
        <v>8.70882241575161E-3</v>
      </c>
      <c r="AO3645" s="3"/>
      <c r="AP3645">
        <v>1</v>
      </c>
      <c r="AR3645" t="s">
        <v>0</v>
      </c>
      <c r="AT3645" s="2" t="s">
        <v>7</v>
      </c>
      <c r="AU3645" s="1">
        <f t="shared" si="451"/>
        <v>1.2983432341767207</v>
      </c>
      <c r="AV3645" s="1">
        <f t="shared" si="452"/>
        <v>1.1762115220048466</v>
      </c>
      <c r="AW3645" s="1">
        <f t="shared" si="453"/>
        <v>1.0540798098329724</v>
      </c>
    </row>
    <row r="3646" spans="1:49" x14ac:dyDescent="0.2">
      <c r="A3646">
        <v>3644</v>
      </c>
      <c r="B3646" t="s">
        <v>22836</v>
      </c>
      <c r="C3646" t="s">
        <v>22835</v>
      </c>
      <c r="F3646" t="s">
        <v>22834</v>
      </c>
      <c r="G3646" t="s">
        <v>6</v>
      </c>
      <c r="H3646" t="s">
        <v>5</v>
      </c>
      <c r="I3646" t="s">
        <v>712</v>
      </c>
      <c r="J3646" t="s">
        <v>711</v>
      </c>
      <c r="K3646" t="s">
        <v>710</v>
      </c>
      <c r="L3646" t="s">
        <v>709</v>
      </c>
      <c r="M3646" t="s">
        <v>708</v>
      </c>
      <c r="N3646">
        <v>3</v>
      </c>
      <c r="O3646" t="s">
        <v>22833</v>
      </c>
      <c r="P3646" t="s">
        <v>22832</v>
      </c>
      <c r="Q3646" t="s">
        <v>707</v>
      </c>
      <c r="R3646" s="7">
        <v>43327</v>
      </c>
      <c r="S3646" s="8">
        <f t="shared" si="448"/>
        <v>2018</v>
      </c>
      <c r="T3646" s="8">
        <v>2018</v>
      </c>
      <c r="U3646" s="8">
        <f t="shared" si="449"/>
        <v>4</v>
      </c>
      <c r="V3646" s="7">
        <v>43327</v>
      </c>
      <c r="W3646" t="s">
        <v>2246</v>
      </c>
      <c r="X3646" s="2">
        <v>0.55500000000000005</v>
      </c>
      <c r="Y3646" s="6">
        <f t="shared" si="454"/>
        <v>1.4815408024345321E-2</v>
      </c>
      <c r="AA3646">
        <v>17518725</v>
      </c>
      <c r="AB3646">
        <v>6100153023</v>
      </c>
      <c r="AC3646">
        <v>17518733</v>
      </c>
      <c r="AD3646" t="s">
        <v>1</v>
      </c>
      <c r="AE3646">
        <v>12</v>
      </c>
      <c r="AF3646">
        <v>10</v>
      </c>
      <c r="AH3646" t="s">
        <v>22831</v>
      </c>
      <c r="AI3646" t="s">
        <v>22830</v>
      </c>
      <c r="AK3646" t="s">
        <v>22829</v>
      </c>
      <c r="AL3646">
        <v>2</v>
      </c>
      <c r="AM3646" s="5">
        <f t="shared" si="450"/>
        <v>0.5</v>
      </c>
      <c r="AN3646" s="4">
        <f t="shared" si="455"/>
        <v>7.572889057175312E-4</v>
      </c>
      <c r="AO3646" s="3"/>
      <c r="AP3646">
        <v>1</v>
      </c>
      <c r="AR3646" t="s">
        <v>0</v>
      </c>
      <c r="AT3646" s="2" t="s">
        <v>7</v>
      </c>
      <c r="AU3646" s="1">
        <f t="shared" si="451"/>
        <v>1.0597972288756983</v>
      </c>
      <c r="AV3646" s="1">
        <f t="shared" si="452"/>
        <v>0.77863484650314263</v>
      </c>
      <c r="AW3646" s="1">
        <f t="shared" si="453"/>
        <v>0.49747246413058677</v>
      </c>
    </row>
    <row r="3647" spans="1:49" x14ac:dyDescent="0.2">
      <c r="A3647">
        <v>3645</v>
      </c>
      <c r="B3647" t="s">
        <v>22828</v>
      </c>
      <c r="C3647" t="s">
        <v>22827</v>
      </c>
      <c r="F3647" t="s">
        <v>22826</v>
      </c>
      <c r="G3647" t="s">
        <v>6</v>
      </c>
      <c r="H3647" t="s">
        <v>5</v>
      </c>
      <c r="I3647" t="s">
        <v>22825</v>
      </c>
      <c r="J3647" t="s">
        <v>22824</v>
      </c>
      <c r="K3647" t="s">
        <v>22823</v>
      </c>
      <c r="L3647" t="s">
        <v>22822</v>
      </c>
      <c r="M3647" t="s">
        <v>1149</v>
      </c>
      <c r="N3647">
        <v>2</v>
      </c>
      <c r="O3647" t="s">
        <v>22821</v>
      </c>
      <c r="P3647" t="s">
        <v>22820</v>
      </c>
      <c r="Q3647" t="s">
        <v>22819</v>
      </c>
      <c r="R3647" s="7">
        <v>43327</v>
      </c>
      <c r="S3647" s="8">
        <f t="shared" si="448"/>
        <v>2018</v>
      </c>
      <c r="T3647" s="8">
        <v>2018</v>
      </c>
      <c r="U3647" s="8">
        <f t="shared" si="449"/>
        <v>4</v>
      </c>
      <c r="V3647" s="7">
        <v>43327</v>
      </c>
      <c r="W3647" t="s">
        <v>2246</v>
      </c>
      <c r="X3647" s="2">
        <v>0.55500000000000005</v>
      </c>
      <c r="Y3647" s="6">
        <f t="shared" si="454"/>
        <v>1.4815408024345321E-2</v>
      </c>
      <c r="AA3647">
        <v>17518725</v>
      </c>
      <c r="AB3647">
        <v>6100153023</v>
      </c>
      <c r="AC3647">
        <v>17518733</v>
      </c>
      <c r="AD3647" t="s">
        <v>1</v>
      </c>
      <c r="AE3647">
        <v>12</v>
      </c>
      <c r="AF3647">
        <v>10</v>
      </c>
      <c r="AH3647" t="s">
        <v>22818</v>
      </c>
      <c r="AI3647" t="s">
        <v>22817</v>
      </c>
      <c r="AK3647" t="s">
        <v>22816</v>
      </c>
      <c r="AL3647">
        <v>5</v>
      </c>
      <c r="AM3647" s="5">
        <f t="shared" si="450"/>
        <v>1.25</v>
      </c>
      <c r="AN3647" s="4">
        <f t="shared" si="455"/>
        <v>1.8932222642938281E-3</v>
      </c>
      <c r="AO3647" s="3"/>
      <c r="AP3647">
        <v>0</v>
      </c>
      <c r="AQ3647" t="s">
        <v>1318</v>
      </c>
      <c r="AR3647" t="s">
        <v>22815</v>
      </c>
      <c r="AS3647" t="s">
        <v>1317</v>
      </c>
      <c r="AT3647" s="2" t="s">
        <v>7</v>
      </c>
      <c r="AU3647" s="1">
        <f t="shared" si="451"/>
        <v>1.0938752296329872</v>
      </c>
      <c r="AV3647" s="1">
        <f t="shared" si="452"/>
        <v>0.83543151443195751</v>
      </c>
      <c r="AW3647" s="1">
        <f t="shared" si="453"/>
        <v>0.57698779923092747</v>
      </c>
    </row>
    <row r="3648" spans="1:49" x14ac:dyDescent="0.2">
      <c r="A3648">
        <v>3646</v>
      </c>
      <c r="B3648" t="s">
        <v>22814</v>
      </c>
      <c r="C3648" t="s">
        <v>22813</v>
      </c>
      <c r="F3648" t="s">
        <v>22812</v>
      </c>
      <c r="G3648" t="s">
        <v>6</v>
      </c>
      <c r="H3648" t="s">
        <v>5</v>
      </c>
      <c r="I3648" t="s">
        <v>22811</v>
      </c>
      <c r="J3648" t="s">
        <v>22810</v>
      </c>
      <c r="K3648" t="s">
        <v>22809</v>
      </c>
      <c r="L3648" t="s">
        <v>22808</v>
      </c>
      <c r="M3648" t="s">
        <v>116</v>
      </c>
      <c r="N3648">
        <v>4</v>
      </c>
      <c r="O3648" t="s">
        <v>22807</v>
      </c>
      <c r="P3648" t="s">
        <v>22806</v>
      </c>
      <c r="Q3648" t="s">
        <v>22805</v>
      </c>
      <c r="R3648" s="7">
        <v>43327</v>
      </c>
      <c r="S3648" s="8">
        <f t="shared" si="448"/>
        <v>2018</v>
      </c>
      <c r="T3648" s="8">
        <v>2018</v>
      </c>
      <c r="U3648" s="8">
        <f t="shared" si="449"/>
        <v>4</v>
      </c>
      <c r="V3648" s="7">
        <v>43327</v>
      </c>
      <c r="W3648" t="s">
        <v>2246</v>
      </c>
      <c r="X3648" s="2">
        <v>0.55500000000000005</v>
      </c>
      <c r="Y3648" s="6">
        <f t="shared" si="454"/>
        <v>1.4815408024345321E-2</v>
      </c>
      <c r="AA3648">
        <v>17518725</v>
      </c>
      <c r="AB3648">
        <v>6100153023</v>
      </c>
      <c r="AC3648">
        <v>17518733</v>
      </c>
      <c r="AD3648" t="s">
        <v>1</v>
      </c>
      <c r="AE3648">
        <v>12</v>
      </c>
      <c r="AF3648">
        <v>10</v>
      </c>
      <c r="AH3648" t="s">
        <v>22804</v>
      </c>
      <c r="AI3648" t="s">
        <v>22803</v>
      </c>
      <c r="AK3648" t="s">
        <v>22802</v>
      </c>
      <c r="AL3648">
        <v>8</v>
      </c>
      <c r="AM3648" s="5">
        <f t="shared" si="450"/>
        <v>2</v>
      </c>
      <c r="AN3648" s="4">
        <f t="shared" si="455"/>
        <v>3.0291556228701248E-3</v>
      </c>
      <c r="AO3648" s="3"/>
      <c r="AP3648">
        <v>0</v>
      </c>
      <c r="AR3648" t="s">
        <v>0</v>
      </c>
      <c r="AT3648" s="2" t="s">
        <v>7</v>
      </c>
      <c r="AU3648" s="1">
        <f t="shared" si="451"/>
        <v>1.1279532303902762</v>
      </c>
      <c r="AV3648" s="1">
        <f t="shared" si="452"/>
        <v>0.89222818236077228</v>
      </c>
      <c r="AW3648" s="1">
        <f t="shared" si="453"/>
        <v>0.65650313433126828</v>
      </c>
    </row>
    <row r="3649" spans="1:49" x14ac:dyDescent="0.2">
      <c r="A3649">
        <v>3647</v>
      </c>
      <c r="B3649" t="s">
        <v>22801</v>
      </c>
      <c r="C3649" t="s">
        <v>22800</v>
      </c>
      <c r="F3649" t="s">
        <v>22799</v>
      </c>
      <c r="G3649" t="s">
        <v>6</v>
      </c>
      <c r="H3649" t="s">
        <v>5</v>
      </c>
      <c r="I3649" t="s">
        <v>22798</v>
      </c>
      <c r="J3649" t="s">
        <v>22797</v>
      </c>
      <c r="K3649" t="s">
        <v>22796</v>
      </c>
      <c r="L3649" t="s">
        <v>22795</v>
      </c>
      <c r="M3649" t="s">
        <v>22794</v>
      </c>
      <c r="N3649">
        <v>3</v>
      </c>
      <c r="O3649" t="s">
        <v>22793</v>
      </c>
      <c r="P3649" t="s">
        <v>22792</v>
      </c>
      <c r="Q3649" t="s">
        <v>22791</v>
      </c>
      <c r="R3649" s="7">
        <v>43327</v>
      </c>
      <c r="S3649" s="8">
        <f t="shared" si="448"/>
        <v>2018</v>
      </c>
      <c r="T3649" s="8">
        <v>2018</v>
      </c>
      <c r="U3649" s="8">
        <f t="shared" si="449"/>
        <v>4</v>
      </c>
      <c r="V3649" s="7">
        <v>43327</v>
      </c>
      <c r="W3649" t="s">
        <v>2246</v>
      </c>
      <c r="X3649" s="2">
        <v>0.55500000000000005</v>
      </c>
      <c r="Y3649" s="6">
        <f t="shared" si="454"/>
        <v>1.4815408024345321E-2</v>
      </c>
      <c r="AA3649">
        <v>17518725</v>
      </c>
      <c r="AB3649">
        <v>6100153023</v>
      </c>
      <c r="AC3649">
        <v>17518733</v>
      </c>
      <c r="AD3649" t="s">
        <v>1</v>
      </c>
      <c r="AE3649">
        <v>12</v>
      </c>
      <c r="AF3649">
        <v>10</v>
      </c>
      <c r="AH3649" t="s">
        <v>22790</v>
      </c>
      <c r="AI3649" t="s">
        <v>22789</v>
      </c>
      <c r="AK3649" t="s">
        <v>22788</v>
      </c>
      <c r="AL3649">
        <v>21</v>
      </c>
      <c r="AM3649" s="5">
        <f t="shared" si="450"/>
        <v>5.25</v>
      </c>
      <c r="AN3649" s="4">
        <f t="shared" si="455"/>
        <v>7.9515335100340777E-3</v>
      </c>
      <c r="AO3649" s="3"/>
      <c r="AP3649">
        <v>0</v>
      </c>
      <c r="AQ3649" t="s">
        <v>49</v>
      </c>
      <c r="AR3649">
        <v>61401191</v>
      </c>
      <c r="AS3649" t="s">
        <v>48</v>
      </c>
      <c r="AT3649" s="2" t="s">
        <v>7</v>
      </c>
      <c r="AU3649" s="1">
        <f t="shared" si="451"/>
        <v>1.2756245670051947</v>
      </c>
      <c r="AV3649" s="1">
        <f t="shared" si="452"/>
        <v>1.1383470767189701</v>
      </c>
      <c r="AW3649" s="1">
        <f t="shared" si="453"/>
        <v>1.001069586432745</v>
      </c>
    </row>
    <row r="3650" spans="1:49" x14ac:dyDescent="0.2">
      <c r="A3650">
        <v>3648</v>
      </c>
      <c r="B3650" t="s">
        <v>22787</v>
      </c>
      <c r="C3650" t="s">
        <v>22786</v>
      </c>
      <c r="F3650" t="s">
        <v>22785</v>
      </c>
      <c r="G3650" t="s">
        <v>6</v>
      </c>
      <c r="H3650" t="s">
        <v>5</v>
      </c>
      <c r="I3650" t="s">
        <v>1778</v>
      </c>
      <c r="J3650">
        <v>60026777</v>
      </c>
      <c r="K3650" t="s">
        <v>1777</v>
      </c>
      <c r="L3650" t="s">
        <v>1776</v>
      </c>
      <c r="M3650" t="s">
        <v>325</v>
      </c>
      <c r="N3650">
        <v>2</v>
      </c>
      <c r="O3650" t="s">
        <v>1775</v>
      </c>
      <c r="P3650" t="s">
        <v>1774</v>
      </c>
      <c r="Q3650" t="s">
        <v>1773</v>
      </c>
      <c r="R3650" s="7">
        <v>43327</v>
      </c>
      <c r="S3650" s="8">
        <f t="shared" ref="S3650:S3713" si="456">YEAR(R3650)</f>
        <v>2018</v>
      </c>
      <c r="T3650" s="8">
        <v>2018</v>
      </c>
      <c r="U3650" s="8">
        <f t="shared" ref="U3650:U3713" si="457">2022-T3650</f>
        <v>4</v>
      </c>
      <c r="V3650" s="7">
        <v>43327</v>
      </c>
      <c r="W3650" t="s">
        <v>2246</v>
      </c>
      <c r="X3650" s="2">
        <v>0.55500000000000005</v>
      </c>
      <c r="Y3650" s="6">
        <f t="shared" si="454"/>
        <v>1.4815408024345321E-2</v>
      </c>
      <c r="AA3650">
        <v>17518725</v>
      </c>
      <c r="AB3650">
        <v>6100153023</v>
      </c>
      <c r="AC3650">
        <v>17518733</v>
      </c>
      <c r="AD3650" t="s">
        <v>1</v>
      </c>
      <c r="AE3650">
        <v>12</v>
      </c>
      <c r="AF3650">
        <v>10</v>
      </c>
      <c r="AH3650" t="s">
        <v>22784</v>
      </c>
      <c r="AI3650" t="s">
        <v>22783</v>
      </c>
      <c r="AK3650" t="s">
        <v>22782</v>
      </c>
      <c r="AL3650">
        <v>3</v>
      </c>
      <c r="AM3650" s="5">
        <f t="shared" ref="AM3650:AM3713" si="458">AL3650/U3650</f>
        <v>0.75</v>
      </c>
      <c r="AN3650" s="4">
        <f t="shared" si="455"/>
        <v>1.1359333585762969E-3</v>
      </c>
      <c r="AO3650" s="3"/>
      <c r="AP3650">
        <v>0</v>
      </c>
      <c r="AR3650" t="s">
        <v>0</v>
      </c>
      <c r="AT3650" s="2" t="s">
        <v>7</v>
      </c>
      <c r="AU3650" s="1">
        <f t="shared" ref="AU3650:AU3713" si="459">(Y3650*0.7+AN3650*0.3)*100</f>
        <v>1.0711565624614612</v>
      </c>
      <c r="AV3650" s="1">
        <f t="shared" ref="AV3650:AV3713" si="460">(Y3650*0.5+AN3650*0.5)*100</f>
        <v>0.797567069146081</v>
      </c>
      <c r="AW3650" s="1">
        <f t="shared" ref="AW3650:AW3713" si="461">(Y3650*0.3+AN3650*0.7)*100</f>
        <v>0.52397757583070037</v>
      </c>
    </row>
    <row r="3651" spans="1:49" x14ac:dyDescent="0.2">
      <c r="A3651">
        <v>3649</v>
      </c>
      <c r="B3651" t="s">
        <v>22781</v>
      </c>
      <c r="C3651" t="s">
        <v>22780</v>
      </c>
      <c r="F3651" t="s">
        <v>22779</v>
      </c>
      <c r="G3651" t="s">
        <v>6</v>
      </c>
      <c r="H3651" t="s">
        <v>5</v>
      </c>
      <c r="I3651" t="s">
        <v>22778</v>
      </c>
      <c r="J3651" t="s">
        <v>22777</v>
      </c>
      <c r="K3651" t="s">
        <v>22776</v>
      </c>
      <c r="L3651" t="s">
        <v>22775</v>
      </c>
      <c r="M3651" t="s">
        <v>215</v>
      </c>
      <c r="N3651">
        <v>8</v>
      </c>
      <c r="O3651" t="s">
        <v>22774</v>
      </c>
      <c r="P3651" t="s">
        <v>22773</v>
      </c>
      <c r="Q3651" t="s">
        <v>22772</v>
      </c>
      <c r="R3651" s="7">
        <v>43327</v>
      </c>
      <c r="S3651" s="8">
        <f t="shared" si="456"/>
        <v>2018</v>
      </c>
      <c r="T3651" s="8">
        <v>2018</v>
      </c>
      <c r="U3651" s="8">
        <f t="shared" si="457"/>
        <v>4</v>
      </c>
      <c r="V3651" s="7">
        <v>43327</v>
      </c>
      <c r="W3651" t="s">
        <v>2737</v>
      </c>
      <c r="X3651" s="2">
        <v>2.7349999999999999</v>
      </c>
      <c r="Y3651" s="6">
        <f t="shared" ref="Y3651:Y3714" si="462">(X3651-$Z$3)/($Z$2-$Z$3)</f>
        <v>7.3009262966818825E-2</v>
      </c>
      <c r="AB3651">
        <v>21100368207</v>
      </c>
      <c r="AC3651">
        <v>23304022</v>
      </c>
      <c r="AD3651" t="s">
        <v>1</v>
      </c>
      <c r="AE3651">
        <v>5</v>
      </c>
      <c r="AF3651">
        <v>8</v>
      </c>
      <c r="AH3651" t="s">
        <v>22771</v>
      </c>
      <c r="AI3651" t="s">
        <v>22770</v>
      </c>
      <c r="AJ3651" t="s">
        <v>22769</v>
      </c>
      <c r="AK3651" t="s">
        <v>22768</v>
      </c>
      <c r="AL3651">
        <v>7</v>
      </c>
      <c r="AM3651" s="5">
        <f t="shared" si="458"/>
        <v>1.75</v>
      </c>
      <c r="AN3651" s="4">
        <f t="shared" ref="AN3651:AN3714" si="463">(AM3651-$AO$3)/($AO$2-$AO$3)</f>
        <v>2.6505111700113595E-3</v>
      </c>
      <c r="AO3651" s="3"/>
      <c r="AP3651">
        <v>0</v>
      </c>
      <c r="AQ3651" t="s">
        <v>49</v>
      </c>
      <c r="AR3651" t="s">
        <v>22767</v>
      </c>
      <c r="AS3651" t="s">
        <v>48</v>
      </c>
      <c r="AT3651" s="2">
        <v>7.5289999999999999</v>
      </c>
      <c r="AU3651" s="1">
        <f t="shared" si="459"/>
        <v>5.1901637427776581</v>
      </c>
      <c r="AV3651" s="1">
        <f t="shared" si="460"/>
        <v>3.7829887068415093</v>
      </c>
      <c r="AW3651" s="1">
        <f t="shared" si="461"/>
        <v>2.3758136709053597</v>
      </c>
    </row>
    <row r="3652" spans="1:49" x14ac:dyDescent="0.2">
      <c r="A3652">
        <v>3650</v>
      </c>
      <c r="B3652" t="s">
        <v>22766</v>
      </c>
      <c r="C3652" t="s">
        <v>22765</v>
      </c>
      <c r="D3652" t="s">
        <v>22764</v>
      </c>
      <c r="E3652">
        <v>29758908</v>
      </c>
      <c r="F3652" t="s">
        <v>22763</v>
      </c>
      <c r="G3652" t="s">
        <v>6</v>
      </c>
      <c r="H3652" t="s">
        <v>5</v>
      </c>
      <c r="I3652" t="s">
        <v>22762</v>
      </c>
      <c r="J3652">
        <v>60017722</v>
      </c>
      <c r="K3652" t="s">
        <v>22761</v>
      </c>
      <c r="L3652" t="s">
        <v>22760</v>
      </c>
      <c r="M3652" t="s">
        <v>209</v>
      </c>
      <c r="N3652">
        <v>2</v>
      </c>
      <c r="O3652" t="s">
        <v>22759</v>
      </c>
      <c r="P3652" t="s">
        <v>22758</v>
      </c>
      <c r="Q3652" t="s">
        <v>22757</v>
      </c>
      <c r="R3652" s="7">
        <v>43327</v>
      </c>
      <c r="S3652" s="8">
        <f t="shared" si="456"/>
        <v>2018</v>
      </c>
      <c r="T3652" s="8">
        <v>2018</v>
      </c>
      <c r="U3652" s="8">
        <f t="shared" si="457"/>
        <v>4</v>
      </c>
      <c r="V3652" s="7">
        <v>43327</v>
      </c>
      <c r="W3652" t="s">
        <v>2854</v>
      </c>
      <c r="X3652" s="2">
        <v>1.7949999999999999</v>
      </c>
      <c r="Y3652" s="6">
        <f t="shared" si="462"/>
        <v>4.7916499826486214E-2</v>
      </c>
      <c r="AA3652">
        <v>489697</v>
      </c>
      <c r="AB3652">
        <v>25349</v>
      </c>
      <c r="AC3652">
        <v>18791026</v>
      </c>
      <c r="AD3652" t="s">
        <v>1</v>
      </c>
      <c r="AE3652">
        <v>633</v>
      </c>
      <c r="AH3652" t="s">
        <v>22756</v>
      </c>
      <c r="AI3652" t="s">
        <v>22755</v>
      </c>
      <c r="AJ3652" t="s">
        <v>22754</v>
      </c>
      <c r="AK3652" t="s">
        <v>22753</v>
      </c>
      <c r="AL3652">
        <v>15</v>
      </c>
      <c r="AM3652" s="5">
        <f t="shared" si="458"/>
        <v>3.75</v>
      </c>
      <c r="AN3652" s="4">
        <f t="shared" si="463"/>
        <v>5.6796667928814843E-3</v>
      </c>
      <c r="AO3652" s="3"/>
      <c r="AP3652">
        <v>1</v>
      </c>
      <c r="AQ3652" t="s">
        <v>64</v>
      </c>
      <c r="AR3652">
        <v>677407</v>
      </c>
      <c r="AS3652" t="s">
        <v>63</v>
      </c>
      <c r="AT3652" s="2">
        <v>7.9630000000000001</v>
      </c>
      <c r="AU3652" s="1">
        <f t="shared" si="459"/>
        <v>3.5245449916404792</v>
      </c>
      <c r="AV3652" s="1">
        <f t="shared" si="460"/>
        <v>2.6798083309683847</v>
      </c>
      <c r="AW3652" s="1">
        <f t="shared" si="461"/>
        <v>1.8350716702962904</v>
      </c>
    </row>
    <row r="3653" spans="1:49" x14ac:dyDescent="0.2">
      <c r="A3653">
        <v>3651</v>
      </c>
      <c r="B3653" t="s">
        <v>22752</v>
      </c>
      <c r="C3653" t="s">
        <v>22751</v>
      </c>
      <c r="F3653" t="s">
        <v>22750</v>
      </c>
      <c r="G3653" t="s">
        <v>6</v>
      </c>
      <c r="H3653" t="s">
        <v>5</v>
      </c>
      <c r="I3653" t="s">
        <v>22749</v>
      </c>
      <c r="J3653">
        <v>60011418</v>
      </c>
      <c r="K3653" t="s">
        <v>22748</v>
      </c>
      <c r="L3653" t="s">
        <v>22747</v>
      </c>
      <c r="M3653" t="s">
        <v>378</v>
      </c>
      <c r="N3653">
        <v>3</v>
      </c>
      <c r="O3653" t="s">
        <v>22746</v>
      </c>
      <c r="P3653" t="s">
        <v>22745</v>
      </c>
      <c r="Q3653" t="s">
        <v>22744</v>
      </c>
      <c r="R3653" s="7">
        <v>43327</v>
      </c>
      <c r="S3653" s="8">
        <f t="shared" si="456"/>
        <v>2018</v>
      </c>
      <c r="T3653" s="8">
        <v>2018</v>
      </c>
      <c r="U3653" s="8">
        <f t="shared" si="457"/>
        <v>4</v>
      </c>
      <c r="V3653" s="7">
        <v>43327</v>
      </c>
      <c r="W3653" t="s">
        <v>2737</v>
      </c>
      <c r="X3653" s="2">
        <v>2.7349999999999999</v>
      </c>
      <c r="Y3653" s="6">
        <f t="shared" si="462"/>
        <v>7.3009262966818825E-2</v>
      </c>
      <c r="AB3653">
        <v>21100368207</v>
      </c>
      <c r="AC3653">
        <v>23304022</v>
      </c>
      <c r="AD3653" t="s">
        <v>1</v>
      </c>
      <c r="AE3653">
        <v>5</v>
      </c>
      <c r="AF3653">
        <v>8</v>
      </c>
      <c r="AH3653" t="s">
        <v>22743</v>
      </c>
      <c r="AI3653" t="s">
        <v>22742</v>
      </c>
      <c r="AJ3653" t="s">
        <v>22741</v>
      </c>
      <c r="AK3653" t="s">
        <v>22740</v>
      </c>
      <c r="AL3653">
        <v>24</v>
      </c>
      <c r="AM3653" s="5">
        <f t="shared" si="458"/>
        <v>6</v>
      </c>
      <c r="AN3653" s="4">
        <f t="shared" si="463"/>
        <v>9.0874668686103752E-3</v>
      </c>
      <c r="AO3653" s="3"/>
      <c r="AP3653">
        <v>0</v>
      </c>
      <c r="AQ3653" t="s">
        <v>1163</v>
      </c>
      <c r="AR3653" t="s">
        <v>22739</v>
      </c>
      <c r="AS3653" t="s">
        <v>143</v>
      </c>
      <c r="AT3653" s="2">
        <v>7.5289999999999999</v>
      </c>
      <c r="AU3653" s="1">
        <f t="shared" si="459"/>
        <v>5.3832724137356287</v>
      </c>
      <c r="AV3653" s="1">
        <f t="shared" si="460"/>
        <v>4.1048364917714606</v>
      </c>
      <c r="AW3653" s="1">
        <f t="shared" si="461"/>
        <v>2.8264005698072907</v>
      </c>
    </row>
    <row r="3654" spans="1:49" x14ac:dyDescent="0.2">
      <c r="A3654">
        <v>3652</v>
      </c>
      <c r="B3654" t="s">
        <v>22738</v>
      </c>
      <c r="C3654" t="s">
        <v>22737</v>
      </c>
      <c r="F3654" t="s">
        <v>22736</v>
      </c>
      <c r="G3654" t="s">
        <v>6</v>
      </c>
      <c r="H3654" t="s">
        <v>5</v>
      </c>
      <c r="I3654" t="s">
        <v>4804</v>
      </c>
      <c r="J3654" t="s">
        <v>22735</v>
      </c>
      <c r="K3654" t="s">
        <v>22734</v>
      </c>
      <c r="L3654" t="s">
        <v>22733</v>
      </c>
      <c r="M3654" t="s">
        <v>1695</v>
      </c>
      <c r="N3654">
        <v>3</v>
      </c>
      <c r="O3654" t="s">
        <v>22732</v>
      </c>
      <c r="P3654" t="s">
        <v>22731</v>
      </c>
      <c r="Q3654" t="s">
        <v>22730</v>
      </c>
      <c r="R3654" s="7">
        <v>43327</v>
      </c>
      <c r="S3654" s="8">
        <f t="shared" si="456"/>
        <v>2018</v>
      </c>
      <c r="T3654" s="8">
        <v>2018</v>
      </c>
      <c r="U3654" s="8">
        <f t="shared" si="457"/>
        <v>4</v>
      </c>
      <c r="V3654" s="7">
        <v>43327</v>
      </c>
      <c r="W3654" t="s">
        <v>74</v>
      </c>
      <c r="X3654" s="2">
        <v>0.68100000000000005</v>
      </c>
      <c r="Y3654" s="6">
        <f t="shared" si="462"/>
        <v>1.8178906062304798E-2</v>
      </c>
      <c r="AA3654" t="s">
        <v>73</v>
      </c>
      <c r="AB3654">
        <v>15047</v>
      </c>
      <c r="AD3654" t="s">
        <v>1</v>
      </c>
      <c r="AE3654">
        <v>18</v>
      </c>
      <c r="AF3654">
        <v>16</v>
      </c>
      <c r="AG3654">
        <v>8396250</v>
      </c>
      <c r="AH3654" t="s">
        <v>22729</v>
      </c>
      <c r="AI3654" t="s">
        <v>22728</v>
      </c>
      <c r="AJ3654" t="s">
        <v>22727</v>
      </c>
      <c r="AK3654" t="s">
        <v>22726</v>
      </c>
      <c r="AL3654">
        <v>2</v>
      </c>
      <c r="AM3654" s="5">
        <f t="shared" si="458"/>
        <v>0.5</v>
      </c>
      <c r="AN3654" s="4">
        <f t="shared" si="463"/>
        <v>7.572889057175312E-4</v>
      </c>
      <c r="AO3654" s="3"/>
      <c r="AP3654">
        <v>0</v>
      </c>
      <c r="AR3654" t="s">
        <v>0</v>
      </c>
      <c r="AT3654" s="2">
        <v>3.3010000000000002</v>
      </c>
      <c r="AU3654" s="1">
        <f t="shared" si="459"/>
        <v>1.2952420915328617</v>
      </c>
      <c r="AV3654" s="1">
        <f t="shared" si="460"/>
        <v>0.94680974840111642</v>
      </c>
      <c r="AW3654" s="1">
        <f t="shared" si="461"/>
        <v>0.59837740526937111</v>
      </c>
    </row>
    <row r="3655" spans="1:49" x14ac:dyDescent="0.2">
      <c r="A3655">
        <v>3653</v>
      </c>
      <c r="B3655" t="s">
        <v>22725</v>
      </c>
      <c r="C3655" t="s">
        <v>22724</v>
      </c>
      <c r="F3655" t="s">
        <v>22723</v>
      </c>
      <c r="G3655" t="s">
        <v>6</v>
      </c>
      <c r="H3655" t="s">
        <v>5</v>
      </c>
      <c r="I3655" t="s">
        <v>22722</v>
      </c>
      <c r="J3655" t="s">
        <v>22721</v>
      </c>
      <c r="K3655" t="s">
        <v>22720</v>
      </c>
      <c r="L3655" t="s">
        <v>22719</v>
      </c>
      <c r="M3655" t="s">
        <v>429</v>
      </c>
      <c r="N3655">
        <v>4</v>
      </c>
      <c r="O3655" t="s">
        <v>22718</v>
      </c>
      <c r="P3655" t="s">
        <v>22717</v>
      </c>
      <c r="Q3655" t="s">
        <v>22716</v>
      </c>
      <c r="R3655" s="7">
        <v>43327</v>
      </c>
      <c r="S3655" s="8">
        <f t="shared" si="456"/>
        <v>2018</v>
      </c>
      <c r="T3655" s="8">
        <v>2018</v>
      </c>
      <c r="U3655" s="8">
        <f t="shared" si="457"/>
        <v>4</v>
      </c>
      <c r="V3655" s="7">
        <v>43327</v>
      </c>
      <c r="W3655" t="s">
        <v>74</v>
      </c>
      <c r="X3655" s="2">
        <v>0.68100000000000005</v>
      </c>
      <c r="Y3655" s="6">
        <f t="shared" si="462"/>
        <v>1.8178906062304798E-2</v>
      </c>
      <c r="AA3655" t="s">
        <v>73</v>
      </c>
      <c r="AB3655">
        <v>15047</v>
      </c>
      <c r="AD3655" t="s">
        <v>1</v>
      </c>
      <c r="AE3655">
        <v>18</v>
      </c>
      <c r="AF3655">
        <v>16</v>
      </c>
      <c r="AG3655">
        <v>8398404</v>
      </c>
      <c r="AH3655" t="s">
        <v>22715</v>
      </c>
      <c r="AI3655" t="s">
        <v>22714</v>
      </c>
      <c r="AJ3655" t="s">
        <v>22713</v>
      </c>
      <c r="AK3655" t="s">
        <v>22712</v>
      </c>
      <c r="AL3655">
        <v>10</v>
      </c>
      <c r="AM3655" s="5">
        <f t="shared" si="458"/>
        <v>2.5</v>
      </c>
      <c r="AN3655" s="4">
        <f t="shared" si="463"/>
        <v>3.7864445285876562E-3</v>
      </c>
      <c r="AO3655" s="3"/>
      <c r="AP3655">
        <v>0</v>
      </c>
      <c r="AQ3655" t="s">
        <v>428</v>
      </c>
      <c r="AR3655" t="s">
        <v>0</v>
      </c>
      <c r="AS3655" t="s">
        <v>426</v>
      </c>
      <c r="AT3655" s="2">
        <v>3.3010000000000002</v>
      </c>
      <c r="AU3655" s="1">
        <f t="shared" si="459"/>
        <v>1.3861167602189657</v>
      </c>
      <c r="AV3655" s="1">
        <f t="shared" si="460"/>
        <v>1.0982675295446227</v>
      </c>
      <c r="AW3655" s="1">
        <f t="shared" si="461"/>
        <v>0.81041829887027983</v>
      </c>
    </row>
    <row r="3656" spans="1:49" x14ac:dyDescent="0.2">
      <c r="A3656">
        <v>3654</v>
      </c>
      <c r="B3656" t="s">
        <v>22711</v>
      </c>
      <c r="C3656" t="s">
        <v>22710</v>
      </c>
      <c r="D3656" t="s">
        <v>22709</v>
      </c>
      <c r="F3656" t="s">
        <v>22708</v>
      </c>
      <c r="G3656" t="s">
        <v>6</v>
      </c>
      <c r="H3656" t="s">
        <v>5</v>
      </c>
      <c r="I3656" t="s">
        <v>437</v>
      </c>
      <c r="J3656" t="s">
        <v>22707</v>
      </c>
      <c r="K3656" t="s">
        <v>22706</v>
      </c>
      <c r="L3656" t="s">
        <v>22705</v>
      </c>
      <c r="M3656" t="s">
        <v>215</v>
      </c>
      <c r="N3656">
        <v>4</v>
      </c>
      <c r="O3656" t="s">
        <v>22704</v>
      </c>
      <c r="P3656" t="s">
        <v>22703</v>
      </c>
      <c r="Q3656" t="s">
        <v>22702</v>
      </c>
      <c r="R3656" s="7">
        <v>43327</v>
      </c>
      <c r="S3656" s="8">
        <f t="shared" si="456"/>
        <v>2018</v>
      </c>
      <c r="T3656" s="8">
        <v>2018</v>
      </c>
      <c r="U3656" s="8">
        <f t="shared" si="457"/>
        <v>4</v>
      </c>
      <c r="V3656" s="7">
        <v>43327</v>
      </c>
      <c r="W3656" t="s">
        <v>410</v>
      </c>
      <c r="X3656" s="2">
        <v>0.69899999999999995</v>
      </c>
      <c r="Y3656" s="6">
        <f t="shared" si="462"/>
        <v>1.8659405782013295E-2</v>
      </c>
      <c r="AA3656">
        <v>9244247</v>
      </c>
      <c r="AB3656">
        <v>13660</v>
      </c>
      <c r="AD3656" t="s">
        <v>1</v>
      </c>
      <c r="AE3656">
        <v>279</v>
      </c>
      <c r="AH3656" t="s">
        <v>22701</v>
      </c>
      <c r="AI3656" t="s">
        <v>22700</v>
      </c>
      <c r="AJ3656" t="s">
        <v>22699</v>
      </c>
      <c r="AK3656" t="s">
        <v>22698</v>
      </c>
      <c r="AL3656">
        <v>7</v>
      </c>
      <c r="AM3656" s="5">
        <f t="shared" si="458"/>
        <v>1.75</v>
      </c>
      <c r="AN3656" s="4">
        <f t="shared" si="463"/>
        <v>2.6505111700113595E-3</v>
      </c>
      <c r="AO3656" s="3"/>
      <c r="AP3656">
        <v>0</v>
      </c>
      <c r="AQ3656" t="s">
        <v>49</v>
      </c>
      <c r="AR3656" t="s">
        <v>22697</v>
      </c>
      <c r="AS3656" t="s">
        <v>48</v>
      </c>
      <c r="AT3656" s="2" t="s">
        <v>7</v>
      </c>
      <c r="AU3656" s="1">
        <f t="shared" si="459"/>
        <v>1.3856737398412713</v>
      </c>
      <c r="AV3656" s="1">
        <f t="shared" si="460"/>
        <v>1.0654958476012328</v>
      </c>
      <c r="AW3656" s="1">
        <f t="shared" si="461"/>
        <v>0.74531795536119405</v>
      </c>
    </row>
    <row r="3657" spans="1:49" x14ac:dyDescent="0.2">
      <c r="A3657">
        <v>3655</v>
      </c>
      <c r="B3657" t="s">
        <v>22696</v>
      </c>
      <c r="C3657" t="s">
        <v>22695</v>
      </c>
      <c r="F3657" t="s">
        <v>22694</v>
      </c>
      <c r="G3657" t="s">
        <v>6</v>
      </c>
      <c r="H3657" t="s">
        <v>5</v>
      </c>
      <c r="I3657" t="s">
        <v>13154</v>
      </c>
      <c r="J3657" t="s">
        <v>22693</v>
      </c>
      <c r="K3657" t="s">
        <v>22692</v>
      </c>
      <c r="L3657" t="s">
        <v>22691</v>
      </c>
      <c r="M3657" t="s">
        <v>22690</v>
      </c>
      <c r="N3657">
        <v>5</v>
      </c>
      <c r="O3657" t="s">
        <v>22689</v>
      </c>
      <c r="P3657" t="s">
        <v>22688</v>
      </c>
      <c r="Q3657" t="s">
        <v>22687</v>
      </c>
      <c r="R3657" s="7">
        <v>43327</v>
      </c>
      <c r="S3657" s="8">
        <f t="shared" si="456"/>
        <v>2018</v>
      </c>
      <c r="T3657" s="8">
        <v>2018</v>
      </c>
      <c r="U3657" s="8">
        <f t="shared" si="457"/>
        <v>4</v>
      </c>
      <c r="V3657" s="7">
        <v>43327</v>
      </c>
      <c r="W3657" t="s">
        <v>260</v>
      </c>
      <c r="X3657" s="2">
        <v>1.6379999999999999</v>
      </c>
      <c r="Y3657" s="6">
        <f t="shared" si="462"/>
        <v>4.3725474493473214E-2</v>
      </c>
      <c r="AA3657" t="s">
        <v>259</v>
      </c>
      <c r="AB3657">
        <v>17391</v>
      </c>
      <c r="AD3657" t="s">
        <v>1</v>
      </c>
      <c r="AE3657">
        <v>66</v>
      </c>
      <c r="AF3657">
        <v>16</v>
      </c>
      <c r="AH3657" t="s">
        <v>22686</v>
      </c>
      <c r="AI3657" t="s">
        <v>22685</v>
      </c>
      <c r="AJ3657" t="s">
        <v>22684</v>
      </c>
      <c r="AK3657" t="s">
        <v>22683</v>
      </c>
      <c r="AL3657">
        <v>14</v>
      </c>
      <c r="AM3657" s="5">
        <f t="shared" si="458"/>
        <v>3.5</v>
      </c>
      <c r="AN3657" s="4">
        <f t="shared" si="463"/>
        <v>5.301022340022719E-3</v>
      </c>
      <c r="AO3657" s="3"/>
      <c r="AP3657">
        <v>0</v>
      </c>
      <c r="AQ3657" t="s">
        <v>129</v>
      </c>
      <c r="AR3657" t="s">
        <v>22682</v>
      </c>
      <c r="AS3657" t="s">
        <v>128</v>
      </c>
      <c r="AT3657" s="2">
        <v>4.931</v>
      </c>
      <c r="AU3657" s="1">
        <f t="shared" si="459"/>
        <v>3.2198138847438065</v>
      </c>
      <c r="AV3657" s="1">
        <f t="shared" si="460"/>
        <v>2.4513248416747966</v>
      </c>
      <c r="AW3657" s="1">
        <f t="shared" si="461"/>
        <v>1.6828357986057867</v>
      </c>
    </row>
    <row r="3658" spans="1:49" x14ac:dyDescent="0.2">
      <c r="A3658">
        <v>3656</v>
      </c>
      <c r="B3658" t="s">
        <v>22681</v>
      </c>
      <c r="C3658" t="s">
        <v>22680</v>
      </c>
      <c r="F3658" t="s">
        <v>22679</v>
      </c>
      <c r="G3658" t="s">
        <v>6</v>
      </c>
      <c r="H3658" t="s">
        <v>5</v>
      </c>
      <c r="I3658" t="s">
        <v>22678</v>
      </c>
      <c r="J3658" t="s">
        <v>22677</v>
      </c>
      <c r="K3658" t="s">
        <v>22676</v>
      </c>
      <c r="L3658" t="s">
        <v>22675</v>
      </c>
      <c r="M3658" t="s">
        <v>2855</v>
      </c>
      <c r="N3658">
        <v>8</v>
      </c>
      <c r="O3658" t="s">
        <v>22674</v>
      </c>
      <c r="P3658" t="s">
        <v>22673</v>
      </c>
      <c r="Q3658" t="s">
        <v>22672</v>
      </c>
      <c r="R3658" s="7">
        <v>43327</v>
      </c>
      <c r="S3658" s="8">
        <f t="shared" si="456"/>
        <v>2018</v>
      </c>
      <c r="T3658" s="8">
        <v>2018</v>
      </c>
      <c r="U3658" s="8">
        <f t="shared" si="457"/>
        <v>4</v>
      </c>
      <c r="V3658" s="7">
        <v>43327</v>
      </c>
      <c r="W3658" t="s">
        <v>2737</v>
      </c>
      <c r="X3658" s="2">
        <v>2.7349999999999999</v>
      </c>
      <c r="Y3658" s="6">
        <f t="shared" si="462"/>
        <v>7.3009262966818825E-2</v>
      </c>
      <c r="AB3658">
        <v>21100368207</v>
      </c>
      <c r="AC3658">
        <v>23304022</v>
      </c>
      <c r="AD3658" t="s">
        <v>1</v>
      </c>
      <c r="AE3658">
        <v>5</v>
      </c>
      <c r="AF3658">
        <v>8</v>
      </c>
      <c r="AH3658" t="s">
        <v>22671</v>
      </c>
      <c r="AI3658" t="s">
        <v>22670</v>
      </c>
      <c r="AJ3658" t="s">
        <v>22669</v>
      </c>
      <c r="AK3658" t="s">
        <v>22668</v>
      </c>
      <c r="AL3658">
        <v>15</v>
      </c>
      <c r="AM3658" s="5">
        <f t="shared" si="458"/>
        <v>3.75</v>
      </c>
      <c r="AN3658" s="4">
        <f t="shared" si="463"/>
        <v>5.6796667928814843E-3</v>
      </c>
      <c r="AO3658" s="3"/>
      <c r="AP3658">
        <v>0</v>
      </c>
      <c r="AQ3658" t="s">
        <v>4976</v>
      </c>
      <c r="AR3658" t="s">
        <v>0</v>
      </c>
      <c r="AS3658" t="s">
        <v>4975</v>
      </c>
      <c r="AT3658" s="2">
        <v>7.5289999999999999</v>
      </c>
      <c r="AU3658" s="1">
        <f t="shared" si="459"/>
        <v>5.2810384114637614</v>
      </c>
      <c r="AV3658" s="1">
        <f t="shared" si="460"/>
        <v>3.9344464879850154</v>
      </c>
      <c r="AW3658" s="1">
        <f t="shared" si="461"/>
        <v>2.5878545645062685</v>
      </c>
    </row>
    <row r="3659" spans="1:49" x14ac:dyDescent="0.2">
      <c r="A3659">
        <v>3657</v>
      </c>
      <c r="B3659" t="s">
        <v>22667</v>
      </c>
      <c r="C3659" t="s">
        <v>22666</v>
      </c>
      <c r="F3659" t="s">
        <v>22665</v>
      </c>
      <c r="G3659" t="s">
        <v>6</v>
      </c>
      <c r="H3659" t="s">
        <v>5</v>
      </c>
      <c r="I3659" t="s">
        <v>2786</v>
      </c>
      <c r="J3659" t="s">
        <v>22664</v>
      </c>
      <c r="K3659" t="s">
        <v>22663</v>
      </c>
      <c r="L3659" t="s">
        <v>22463</v>
      </c>
      <c r="M3659" t="s">
        <v>215</v>
      </c>
      <c r="N3659">
        <v>3</v>
      </c>
      <c r="O3659" t="s">
        <v>22662</v>
      </c>
      <c r="P3659" t="s">
        <v>22661</v>
      </c>
      <c r="Q3659" t="s">
        <v>22660</v>
      </c>
      <c r="R3659" s="7">
        <v>43327</v>
      </c>
      <c r="S3659" s="8">
        <f t="shared" si="456"/>
        <v>2018</v>
      </c>
      <c r="T3659" s="8">
        <v>2018</v>
      </c>
      <c r="U3659" s="8">
        <f t="shared" si="457"/>
        <v>4</v>
      </c>
      <c r="V3659" s="7">
        <v>43327</v>
      </c>
      <c r="W3659" t="s">
        <v>260</v>
      </c>
      <c r="X3659" s="2">
        <v>1.6379999999999999</v>
      </c>
      <c r="Y3659" s="6">
        <f t="shared" si="462"/>
        <v>4.3725474493473214E-2</v>
      </c>
      <c r="AA3659" t="s">
        <v>259</v>
      </c>
      <c r="AB3659">
        <v>17391</v>
      </c>
      <c r="AD3659" t="s">
        <v>1</v>
      </c>
      <c r="AE3659">
        <v>66</v>
      </c>
      <c r="AF3659">
        <v>16</v>
      </c>
      <c r="AH3659" t="s">
        <v>22659</v>
      </c>
      <c r="AI3659" t="s">
        <v>22658</v>
      </c>
      <c r="AJ3659" t="s">
        <v>22657</v>
      </c>
      <c r="AK3659" t="s">
        <v>22656</v>
      </c>
      <c r="AL3659">
        <v>60</v>
      </c>
      <c r="AM3659" s="5">
        <f t="shared" si="458"/>
        <v>15</v>
      </c>
      <c r="AN3659" s="4">
        <f t="shared" si="463"/>
        <v>2.2718667171525937E-2</v>
      </c>
      <c r="AO3659" s="3"/>
      <c r="AP3659">
        <v>0</v>
      </c>
      <c r="AQ3659" t="s">
        <v>49</v>
      </c>
      <c r="AR3659">
        <v>61471295</v>
      </c>
      <c r="AS3659" t="s">
        <v>48</v>
      </c>
      <c r="AT3659" s="2">
        <v>4.931</v>
      </c>
      <c r="AU3659" s="1">
        <f t="shared" si="459"/>
        <v>3.7423432296889025</v>
      </c>
      <c r="AV3659" s="1">
        <f t="shared" si="460"/>
        <v>3.3222070832499577</v>
      </c>
      <c r="AW3659" s="1">
        <f t="shared" si="461"/>
        <v>2.9020709368110116</v>
      </c>
    </row>
    <row r="3660" spans="1:49" x14ac:dyDescent="0.2">
      <c r="A3660">
        <v>3658</v>
      </c>
      <c r="B3660" t="s">
        <v>22655</v>
      </c>
      <c r="C3660" t="s">
        <v>22654</v>
      </c>
      <c r="F3660" t="s">
        <v>22653</v>
      </c>
      <c r="G3660" t="s">
        <v>6</v>
      </c>
      <c r="H3660" t="s">
        <v>5</v>
      </c>
      <c r="I3660" t="s">
        <v>2174</v>
      </c>
      <c r="J3660" t="s">
        <v>22652</v>
      </c>
      <c r="K3660" t="s">
        <v>22651</v>
      </c>
      <c r="L3660" t="s">
        <v>22650</v>
      </c>
      <c r="M3660" t="s">
        <v>22649</v>
      </c>
      <c r="N3660">
        <v>6</v>
      </c>
      <c r="O3660" t="s">
        <v>22648</v>
      </c>
      <c r="P3660" t="s">
        <v>22647</v>
      </c>
      <c r="Q3660" t="s">
        <v>22646</v>
      </c>
      <c r="R3660" s="7">
        <v>43327</v>
      </c>
      <c r="S3660" s="8">
        <f t="shared" si="456"/>
        <v>2018</v>
      </c>
      <c r="T3660" s="8">
        <v>2018</v>
      </c>
      <c r="U3660" s="8">
        <f t="shared" si="457"/>
        <v>4</v>
      </c>
      <c r="V3660" s="7">
        <v>43327</v>
      </c>
      <c r="W3660" t="s">
        <v>260</v>
      </c>
      <c r="X3660" s="2">
        <v>1.6379999999999999</v>
      </c>
      <c r="Y3660" s="6">
        <f t="shared" si="462"/>
        <v>4.3725474493473214E-2</v>
      </c>
      <c r="AA3660" t="s">
        <v>259</v>
      </c>
      <c r="AB3660">
        <v>17391</v>
      </c>
      <c r="AD3660" t="s">
        <v>1</v>
      </c>
      <c r="AE3660">
        <v>66</v>
      </c>
      <c r="AF3660">
        <v>16</v>
      </c>
      <c r="AH3660" t="s">
        <v>22645</v>
      </c>
      <c r="AI3660" t="s">
        <v>22644</v>
      </c>
      <c r="AJ3660" t="s">
        <v>22643</v>
      </c>
      <c r="AK3660" t="s">
        <v>22642</v>
      </c>
      <c r="AL3660">
        <v>103</v>
      </c>
      <c r="AM3660" s="5">
        <f t="shared" si="458"/>
        <v>25.75</v>
      </c>
      <c r="AN3660" s="4">
        <f t="shared" si="463"/>
        <v>3.9000378644452861E-2</v>
      </c>
      <c r="AO3660" s="3"/>
      <c r="AP3660">
        <v>1</v>
      </c>
      <c r="AQ3660" t="s">
        <v>80</v>
      </c>
      <c r="AR3660" t="s">
        <v>22641</v>
      </c>
      <c r="AS3660" t="s">
        <v>79</v>
      </c>
      <c r="AT3660" s="2">
        <v>4.931</v>
      </c>
      <c r="AU3660" s="1">
        <f t="shared" si="459"/>
        <v>4.2307945738767101</v>
      </c>
      <c r="AV3660" s="1">
        <f t="shared" si="460"/>
        <v>4.1362926568963037</v>
      </c>
      <c r="AW3660" s="1">
        <f t="shared" si="461"/>
        <v>4.0417907399158963</v>
      </c>
    </row>
    <row r="3661" spans="1:49" x14ac:dyDescent="0.2">
      <c r="A3661">
        <v>3659</v>
      </c>
      <c r="B3661" t="s">
        <v>22640</v>
      </c>
      <c r="C3661" t="s">
        <v>22639</v>
      </c>
      <c r="F3661" t="s">
        <v>22638</v>
      </c>
      <c r="G3661" t="s">
        <v>6</v>
      </c>
      <c r="H3661" t="s">
        <v>5</v>
      </c>
      <c r="I3661" t="s">
        <v>22637</v>
      </c>
      <c r="J3661" t="s">
        <v>4923</v>
      </c>
      <c r="K3661" t="s">
        <v>4922</v>
      </c>
      <c r="L3661" t="s">
        <v>4921</v>
      </c>
      <c r="M3661" t="s">
        <v>905</v>
      </c>
      <c r="N3661">
        <v>4</v>
      </c>
      <c r="O3661" t="s">
        <v>22636</v>
      </c>
      <c r="P3661" t="s">
        <v>22635</v>
      </c>
      <c r="Q3661" t="s">
        <v>4920</v>
      </c>
      <c r="R3661" s="7">
        <v>43327</v>
      </c>
      <c r="S3661" s="8">
        <f t="shared" si="456"/>
        <v>2018</v>
      </c>
      <c r="T3661" s="8">
        <v>2018</v>
      </c>
      <c r="U3661" s="8">
        <f t="shared" si="457"/>
        <v>4</v>
      </c>
      <c r="V3661" s="7">
        <v>43327</v>
      </c>
      <c r="W3661" t="s">
        <v>2737</v>
      </c>
      <c r="X3661" s="2">
        <v>2.7349999999999999</v>
      </c>
      <c r="Y3661" s="6">
        <f t="shared" si="462"/>
        <v>7.3009262966818825E-2</v>
      </c>
      <c r="AB3661">
        <v>21100368207</v>
      </c>
      <c r="AC3661">
        <v>23304022</v>
      </c>
      <c r="AD3661" t="s">
        <v>1</v>
      </c>
      <c r="AE3661">
        <v>5</v>
      </c>
      <c r="AF3661">
        <v>8</v>
      </c>
      <c r="AH3661" t="s">
        <v>5121</v>
      </c>
      <c r="AI3661" t="s">
        <v>22634</v>
      </c>
      <c r="AJ3661" t="s">
        <v>22633</v>
      </c>
      <c r="AK3661" t="s">
        <v>22632</v>
      </c>
      <c r="AL3661">
        <v>15</v>
      </c>
      <c r="AM3661" s="5">
        <f t="shared" si="458"/>
        <v>3.75</v>
      </c>
      <c r="AN3661" s="4">
        <f t="shared" si="463"/>
        <v>5.6796667928814843E-3</v>
      </c>
      <c r="AO3661" s="3"/>
      <c r="AP3661">
        <v>0</v>
      </c>
      <c r="AQ3661" t="s">
        <v>80</v>
      </c>
      <c r="AR3661" t="s">
        <v>4919</v>
      </c>
      <c r="AS3661" t="s">
        <v>79</v>
      </c>
      <c r="AT3661" s="2">
        <v>7.5289999999999999</v>
      </c>
      <c r="AU3661" s="1">
        <f t="shared" si="459"/>
        <v>5.2810384114637614</v>
      </c>
      <c r="AV3661" s="1">
        <f t="shared" si="460"/>
        <v>3.9344464879850154</v>
      </c>
      <c r="AW3661" s="1">
        <f t="shared" si="461"/>
        <v>2.5878545645062685</v>
      </c>
    </row>
    <row r="3662" spans="1:49" x14ac:dyDescent="0.2">
      <c r="A3662">
        <v>3660</v>
      </c>
      <c r="B3662" t="s">
        <v>22631</v>
      </c>
      <c r="C3662" t="s">
        <v>22630</v>
      </c>
      <c r="F3662" t="s">
        <v>22629</v>
      </c>
      <c r="G3662" t="s">
        <v>6</v>
      </c>
      <c r="H3662" t="s">
        <v>5</v>
      </c>
      <c r="I3662" t="s">
        <v>22628</v>
      </c>
      <c r="J3662" t="s">
        <v>22627</v>
      </c>
      <c r="K3662" t="s">
        <v>22626</v>
      </c>
      <c r="L3662" t="s">
        <v>22625</v>
      </c>
      <c r="M3662" t="s">
        <v>33</v>
      </c>
      <c r="N3662">
        <v>7</v>
      </c>
      <c r="O3662" t="s">
        <v>22624</v>
      </c>
      <c r="P3662" t="s">
        <v>22623</v>
      </c>
      <c r="Q3662" t="s">
        <v>22622</v>
      </c>
      <c r="R3662" s="7">
        <v>43327</v>
      </c>
      <c r="S3662" s="8">
        <f t="shared" si="456"/>
        <v>2018</v>
      </c>
      <c r="T3662" s="8">
        <v>2018</v>
      </c>
      <c r="U3662" s="8">
        <f t="shared" si="457"/>
        <v>4</v>
      </c>
      <c r="V3662" s="7">
        <v>43327</v>
      </c>
      <c r="W3662" t="s">
        <v>2728</v>
      </c>
      <c r="X3662" s="2">
        <v>1.3460000000000001</v>
      </c>
      <c r="Y3662" s="6">
        <f t="shared" si="462"/>
        <v>3.593070126264649E-2</v>
      </c>
      <c r="AA3662">
        <v>7338724</v>
      </c>
      <c r="AB3662">
        <v>12178</v>
      </c>
      <c r="AC3662">
        <v>15582213</v>
      </c>
      <c r="AD3662" t="s">
        <v>1</v>
      </c>
      <c r="AE3662">
        <v>36</v>
      </c>
      <c r="AF3662">
        <v>16</v>
      </c>
      <c r="AG3662">
        <v>8370692</v>
      </c>
      <c r="AH3662" t="s">
        <v>22621</v>
      </c>
      <c r="AI3662" t="s">
        <v>22620</v>
      </c>
      <c r="AJ3662" t="s">
        <v>22619</v>
      </c>
      <c r="AK3662" t="s">
        <v>22618</v>
      </c>
      <c r="AL3662">
        <v>8</v>
      </c>
      <c r="AM3662" s="5">
        <f t="shared" si="458"/>
        <v>2</v>
      </c>
      <c r="AN3662" s="4">
        <f t="shared" si="463"/>
        <v>3.0291556228701248E-3</v>
      </c>
      <c r="AO3662" s="3"/>
      <c r="AP3662">
        <v>1</v>
      </c>
      <c r="AR3662" t="s">
        <v>22617</v>
      </c>
      <c r="AT3662" s="2">
        <v>4.1420000000000003</v>
      </c>
      <c r="AU3662" s="1">
        <f t="shared" si="459"/>
        <v>2.606023757071358</v>
      </c>
      <c r="AV3662" s="1">
        <f t="shared" si="460"/>
        <v>1.9479928442758305</v>
      </c>
      <c r="AW3662" s="1">
        <f t="shared" si="461"/>
        <v>1.2899619314803035</v>
      </c>
    </row>
    <row r="3663" spans="1:49" x14ac:dyDescent="0.2">
      <c r="A3663">
        <v>3661</v>
      </c>
      <c r="B3663" t="s">
        <v>22616</v>
      </c>
      <c r="C3663" t="s">
        <v>22615</v>
      </c>
      <c r="D3663" t="s">
        <v>22614</v>
      </c>
      <c r="F3663" t="s">
        <v>22613</v>
      </c>
      <c r="G3663" t="s">
        <v>6</v>
      </c>
      <c r="H3663" t="s">
        <v>5</v>
      </c>
      <c r="I3663" t="s">
        <v>22612</v>
      </c>
      <c r="J3663" t="s">
        <v>22611</v>
      </c>
      <c r="K3663" t="s">
        <v>22610</v>
      </c>
      <c r="L3663" t="s">
        <v>22609</v>
      </c>
      <c r="M3663" t="s">
        <v>520</v>
      </c>
      <c r="N3663">
        <v>4</v>
      </c>
      <c r="O3663" t="s">
        <v>22608</v>
      </c>
      <c r="P3663" t="s">
        <v>22607</v>
      </c>
      <c r="Q3663" t="s">
        <v>22606</v>
      </c>
      <c r="R3663" s="7">
        <v>43327</v>
      </c>
      <c r="S3663" s="8">
        <f t="shared" si="456"/>
        <v>2018</v>
      </c>
      <c r="T3663" s="8">
        <v>2018</v>
      </c>
      <c r="U3663" s="8">
        <f t="shared" si="457"/>
        <v>4</v>
      </c>
      <c r="V3663" s="7">
        <v>43327</v>
      </c>
      <c r="W3663" t="s">
        <v>410</v>
      </c>
      <c r="X3663" s="2">
        <v>0.69899999999999995</v>
      </c>
      <c r="Y3663" s="6">
        <f t="shared" si="462"/>
        <v>1.8659405782013295E-2</v>
      </c>
      <c r="AA3663">
        <v>9244247</v>
      </c>
      <c r="AB3663">
        <v>13660</v>
      </c>
      <c r="AD3663" t="s">
        <v>1</v>
      </c>
      <c r="AE3663">
        <v>279</v>
      </c>
      <c r="AH3663" t="s">
        <v>22605</v>
      </c>
      <c r="AI3663" t="s">
        <v>22604</v>
      </c>
      <c r="AJ3663" t="s">
        <v>22603</v>
      </c>
      <c r="AK3663" t="s">
        <v>22602</v>
      </c>
      <c r="AL3663">
        <v>4</v>
      </c>
      <c r="AM3663" s="5">
        <f t="shared" si="458"/>
        <v>1</v>
      </c>
      <c r="AN3663" s="4">
        <f t="shared" si="463"/>
        <v>1.5145778114350624E-3</v>
      </c>
      <c r="AO3663" s="3"/>
      <c r="AP3663">
        <v>1</v>
      </c>
      <c r="AQ3663" t="s">
        <v>80</v>
      </c>
      <c r="AR3663" t="s">
        <v>22601</v>
      </c>
      <c r="AS3663" t="s">
        <v>79</v>
      </c>
      <c r="AT3663" s="2" t="s">
        <v>7</v>
      </c>
      <c r="AU3663" s="1">
        <f t="shared" si="459"/>
        <v>1.3515957390839823</v>
      </c>
      <c r="AV3663" s="1">
        <f t="shared" si="460"/>
        <v>1.0086991796724178</v>
      </c>
      <c r="AW3663" s="1">
        <f t="shared" si="461"/>
        <v>0.66580262026085313</v>
      </c>
    </row>
    <row r="3664" spans="1:49" x14ac:dyDescent="0.2">
      <c r="A3664">
        <v>3662</v>
      </c>
      <c r="B3664" t="s">
        <v>22600</v>
      </c>
      <c r="C3664" t="s">
        <v>22599</v>
      </c>
      <c r="F3664" t="s">
        <v>22598</v>
      </c>
      <c r="G3664" t="s">
        <v>6</v>
      </c>
      <c r="H3664" t="s">
        <v>5</v>
      </c>
      <c r="I3664" t="s">
        <v>22597</v>
      </c>
      <c r="J3664" t="s">
        <v>22596</v>
      </c>
      <c r="K3664" t="s">
        <v>22595</v>
      </c>
      <c r="L3664" t="s">
        <v>22594</v>
      </c>
      <c r="M3664" t="s">
        <v>22593</v>
      </c>
      <c r="N3664">
        <v>10</v>
      </c>
      <c r="O3664" t="s">
        <v>22592</v>
      </c>
      <c r="P3664" t="s">
        <v>22591</v>
      </c>
      <c r="Q3664" t="s">
        <v>22590</v>
      </c>
      <c r="R3664" s="7">
        <v>43327</v>
      </c>
      <c r="S3664" s="8">
        <f t="shared" si="456"/>
        <v>2018</v>
      </c>
      <c r="T3664" s="8">
        <v>2018</v>
      </c>
      <c r="U3664" s="8">
        <f t="shared" si="457"/>
        <v>4</v>
      </c>
      <c r="V3664" s="7">
        <v>43327</v>
      </c>
      <c r="W3664" t="s">
        <v>2728</v>
      </c>
      <c r="X3664" s="2">
        <v>1.3460000000000001</v>
      </c>
      <c r="Y3664" s="6">
        <f t="shared" si="462"/>
        <v>3.593070126264649E-2</v>
      </c>
      <c r="AA3664">
        <v>7338724</v>
      </c>
      <c r="AB3664">
        <v>12178</v>
      </c>
      <c r="AC3664">
        <v>15582213</v>
      </c>
      <c r="AD3664" t="s">
        <v>1</v>
      </c>
      <c r="AE3664">
        <v>36</v>
      </c>
      <c r="AF3664">
        <v>16</v>
      </c>
      <c r="AG3664">
        <v>8368192</v>
      </c>
      <c r="AH3664" t="s">
        <v>22589</v>
      </c>
      <c r="AI3664" t="s">
        <v>22588</v>
      </c>
      <c r="AJ3664" t="s">
        <v>22587</v>
      </c>
      <c r="AK3664" t="s">
        <v>22586</v>
      </c>
      <c r="AL3664">
        <v>19</v>
      </c>
      <c r="AM3664" s="5">
        <f t="shared" si="458"/>
        <v>4.75</v>
      </c>
      <c r="AN3664" s="4">
        <f t="shared" si="463"/>
        <v>7.1942446043165471E-3</v>
      </c>
      <c r="AO3664" s="3"/>
      <c r="AP3664">
        <v>0</v>
      </c>
      <c r="AQ3664" t="s">
        <v>64</v>
      </c>
      <c r="AR3664">
        <v>688750</v>
      </c>
      <c r="AS3664" t="s">
        <v>63</v>
      </c>
      <c r="AT3664" s="2">
        <v>4.1420000000000003</v>
      </c>
      <c r="AU3664" s="1">
        <f t="shared" si="459"/>
        <v>2.7309764265147507</v>
      </c>
      <c r="AV3664" s="1">
        <f t="shared" si="460"/>
        <v>2.156247293348152</v>
      </c>
      <c r="AW3664" s="1">
        <f t="shared" si="461"/>
        <v>1.5815181601815529</v>
      </c>
    </row>
    <row r="3665" spans="1:49" x14ac:dyDescent="0.2">
      <c r="A3665">
        <v>3663</v>
      </c>
      <c r="B3665" t="s">
        <v>22585</v>
      </c>
      <c r="C3665" t="s">
        <v>22584</v>
      </c>
      <c r="F3665" t="s">
        <v>22583</v>
      </c>
      <c r="G3665" t="s">
        <v>6</v>
      </c>
      <c r="H3665" t="s">
        <v>5</v>
      </c>
      <c r="I3665" t="s">
        <v>22582</v>
      </c>
      <c r="J3665" t="s">
        <v>22581</v>
      </c>
      <c r="K3665" t="s">
        <v>22580</v>
      </c>
      <c r="L3665" t="s">
        <v>22579</v>
      </c>
      <c r="M3665" t="s">
        <v>11811</v>
      </c>
      <c r="N3665">
        <v>4</v>
      </c>
      <c r="O3665" t="s">
        <v>22578</v>
      </c>
      <c r="P3665" t="s">
        <v>22577</v>
      </c>
      <c r="Q3665" t="s">
        <v>22576</v>
      </c>
      <c r="R3665" s="7">
        <v>43327</v>
      </c>
      <c r="S3665" s="8">
        <f t="shared" si="456"/>
        <v>2018</v>
      </c>
      <c r="T3665" s="8">
        <v>2018</v>
      </c>
      <c r="U3665" s="8">
        <f t="shared" si="457"/>
        <v>4</v>
      </c>
      <c r="V3665" s="7">
        <v>43327</v>
      </c>
      <c r="W3665" t="s">
        <v>260</v>
      </c>
      <c r="X3665" s="2">
        <v>1.6379999999999999</v>
      </c>
      <c r="Y3665" s="6">
        <f t="shared" si="462"/>
        <v>4.3725474493473214E-2</v>
      </c>
      <c r="AA3665" t="s">
        <v>259</v>
      </c>
      <c r="AB3665">
        <v>17391</v>
      </c>
      <c r="AD3665" t="s">
        <v>1</v>
      </c>
      <c r="AE3665">
        <v>66</v>
      </c>
      <c r="AF3665">
        <v>16</v>
      </c>
      <c r="AH3665" t="s">
        <v>22575</v>
      </c>
      <c r="AI3665" t="s">
        <v>22574</v>
      </c>
      <c r="AJ3665" t="s">
        <v>22573</v>
      </c>
      <c r="AK3665" t="s">
        <v>22572</v>
      </c>
      <c r="AL3665">
        <v>28</v>
      </c>
      <c r="AM3665" s="5">
        <f t="shared" si="458"/>
        <v>7</v>
      </c>
      <c r="AN3665" s="4">
        <f t="shared" si="463"/>
        <v>1.0602044680045438E-2</v>
      </c>
      <c r="AO3665" s="3"/>
      <c r="AP3665">
        <v>0</v>
      </c>
      <c r="AQ3665" t="s">
        <v>64</v>
      </c>
      <c r="AR3665" t="s">
        <v>22571</v>
      </c>
      <c r="AS3665" t="s">
        <v>63</v>
      </c>
      <c r="AT3665" s="2">
        <v>4.931</v>
      </c>
      <c r="AU3665" s="1">
        <f t="shared" si="459"/>
        <v>3.3788445549444877</v>
      </c>
      <c r="AV3665" s="1">
        <f t="shared" si="460"/>
        <v>2.7163759586759326</v>
      </c>
      <c r="AW3665" s="1">
        <f t="shared" si="461"/>
        <v>2.0539073624073771</v>
      </c>
    </row>
    <row r="3666" spans="1:49" x14ac:dyDescent="0.2">
      <c r="A3666">
        <v>3664</v>
      </c>
      <c r="B3666" t="s">
        <v>22570</v>
      </c>
      <c r="C3666" t="s">
        <v>22569</v>
      </c>
      <c r="D3666" t="s">
        <v>22568</v>
      </c>
      <c r="F3666" t="s">
        <v>22567</v>
      </c>
      <c r="G3666" t="s">
        <v>6</v>
      </c>
      <c r="H3666" t="s">
        <v>5</v>
      </c>
      <c r="I3666" t="s">
        <v>22566</v>
      </c>
      <c r="J3666">
        <v>60022522</v>
      </c>
      <c r="K3666" t="s">
        <v>22565</v>
      </c>
      <c r="L3666" t="s">
        <v>22564</v>
      </c>
      <c r="M3666" t="s">
        <v>17</v>
      </c>
      <c r="N3666">
        <v>4</v>
      </c>
      <c r="O3666" t="s">
        <v>22563</v>
      </c>
      <c r="P3666" t="s">
        <v>22562</v>
      </c>
      <c r="Q3666" t="s">
        <v>22561</v>
      </c>
      <c r="R3666" s="7">
        <v>43327</v>
      </c>
      <c r="S3666" s="8">
        <f t="shared" si="456"/>
        <v>2018</v>
      </c>
      <c r="T3666" s="8">
        <v>2018</v>
      </c>
      <c r="U3666" s="8">
        <f t="shared" si="457"/>
        <v>4</v>
      </c>
      <c r="V3666" s="7">
        <v>43327</v>
      </c>
      <c r="W3666" t="s">
        <v>16194</v>
      </c>
      <c r="X3666" s="2">
        <v>1.0960000000000001</v>
      </c>
      <c r="Y3666" s="6">
        <f t="shared" si="462"/>
        <v>2.9257094044472923E-2</v>
      </c>
      <c r="AA3666">
        <v>9258574</v>
      </c>
      <c r="AB3666">
        <v>20291</v>
      </c>
      <c r="AD3666" t="s">
        <v>1</v>
      </c>
      <c r="AE3666">
        <v>119</v>
      </c>
      <c r="AH3666" t="s">
        <v>3518</v>
      </c>
      <c r="AI3666" t="s">
        <v>22560</v>
      </c>
      <c r="AJ3666" t="s">
        <v>22559</v>
      </c>
      <c r="AK3666" t="s">
        <v>22558</v>
      </c>
      <c r="AL3666">
        <v>6</v>
      </c>
      <c r="AM3666" s="5">
        <f t="shared" si="458"/>
        <v>1.5</v>
      </c>
      <c r="AN3666" s="4">
        <f t="shared" si="463"/>
        <v>2.2718667171525938E-3</v>
      </c>
      <c r="AO3666" s="3"/>
      <c r="AP3666">
        <v>0</v>
      </c>
      <c r="AQ3666" t="s">
        <v>129</v>
      </c>
      <c r="AR3666">
        <v>1556684</v>
      </c>
      <c r="AS3666" t="s">
        <v>128</v>
      </c>
      <c r="AT3666" s="2">
        <v>4.0350000000000001</v>
      </c>
      <c r="AU3666" s="1">
        <f t="shared" si="459"/>
        <v>2.1161525846276823</v>
      </c>
      <c r="AV3666" s="1">
        <f t="shared" si="460"/>
        <v>1.5764480380812758</v>
      </c>
      <c r="AW3666" s="1">
        <f t="shared" si="461"/>
        <v>1.036743491534869</v>
      </c>
    </row>
    <row r="3667" spans="1:49" x14ac:dyDescent="0.2">
      <c r="A3667">
        <v>3665</v>
      </c>
      <c r="B3667" t="s">
        <v>22557</v>
      </c>
      <c r="C3667" t="s">
        <v>22556</v>
      </c>
      <c r="F3667" t="s">
        <v>22555</v>
      </c>
      <c r="G3667" t="s">
        <v>6</v>
      </c>
      <c r="H3667" t="s">
        <v>5</v>
      </c>
      <c r="I3667" t="s">
        <v>22554</v>
      </c>
      <c r="J3667">
        <v>60015481</v>
      </c>
      <c r="K3667" t="s">
        <v>4996</v>
      </c>
      <c r="L3667" t="s">
        <v>1249</v>
      </c>
      <c r="M3667" t="s">
        <v>17</v>
      </c>
      <c r="N3667">
        <v>4</v>
      </c>
      <c r="O3667" t="s">
        <v>22553</v>
      </c>
      <c r="P3667" t="s">
        <v>22552</v>
      </c>
      <c r="Q3667" t="s">
        <v>22551</v>
      </c>
      <c r="R3667" s="7">
        <v>43327</v>
      </c>
      <c r="S3667" s="8">
        <f t="shared" si="456"/>
        <v>2018</v>
      </c>
      <c r="T3667" s="8">
        <v>2018</v>
      </c>
      <c r="U3667" s="8">
        <f t="shared" si="457"/>
        <v>4</v>
      </c>
      <c r="V3667" s="7">
        <v>43327</v>
      </c>
      <c r="W3667" t="s">
        <v>2737</v>
      </c>
      <c r="X3667" s="2">
        <v>2.7349999999999999</v>
      </c>
      <c r="Y3667" s="6">
        <f t="shared" si="462"/>
        <v>7.3009262966818825E-2</v>
      </c>
      <c r="AB3667">
        <v>21100368207</v>
      </c>
      <c r="AC3667">
        <v>23304022</v>
      </c>
      <c r="AD3667" t="s">
        <v>1</v>
      </c>
      <c r="AE3667">
        <v>5</v>
      </c>
      <c r="AF3667">
        <v>8</v>
      </c>
      <c r="AH3667" t="s">
        <v>22550</v>
      </c>
      <c r="AI3667" t="s">
        <v>22549</v>
      </c>
      <c r="AJ3667" t="s">
        <v>22548</v>
      </c>
      <c r="AK3667" t="s">
        <v>22547</v>
      </c>
      <c r="AL3667">
        <v>7</v>
      </c>
      <c r="AM3667" s="5">
        <f t="shared" si="458"/>
        <v>1.75</v>
      </c>
      <c r="AN3667" s="4">
        <f t="shared" si="463"/>
        <v>2.6505111700113595E-3</v>
      </c>
      <c r="AO3667" s="3"/>
      <c r="AP3667">
        <v>0</v>
      </c>
      <c r="AQ3667" t="s">
        <v>129</v>
      </c>
      <c r="AR3667">
        <v>1664684</v>
      </c>
      <c r="AS3667" t="s">
        <v>128</v>
      </c>
      <c r="AT3667" s="2">
        <v>7.5289999999999999</v>
      </c>
      <c r="AU3667" s="1">
        <f t="shared" si="459"/>
        <v>5.1901637427776581</v>
      </c>
      <c r="AV3667" s="1">
        <f t="shared" si="460"/>
        <v>3.7829887068415093</v>
      </c>
      <c r="AW3667" s="1">
        <f t="shared" si="461"/>
        <v>2.3758136709053597</v>
      </c>
    </row>
    <row r="3668" spans="1:49" x14ac:dyDescent="0.2">
      <c r="A3668">
        <v>3666</v>
      </c>
      <c r="B3668" t="s">
        <v>22546</v>
      </c>
      <c r="C3668" t="s">
        <v>22545</v>
      </c>
      <c r="E3668">
        <v>29955883</v>
      </c>
      <c r="F3668" t="s">
        <v>22544</v>
      </c>
      <c r="G3668" t="s">
        <v>6</v>
      </c>
      <c r="H3668" t="s">
        <v>5</v>
      </c>
      <c r="I3668" t="s">
        <v>22543</v>
      </c>
      <c r="J3668" t="s">
        <v>22542</v>
      </c>
      <c r="K3668" t="s">
        <v>22541</v>
      </c>
      <c r="L3668" t="s">
        <v>22540</v>
      </c>
      <c r="M3668" t="s">
        <v>22539</v>
      </c>
      <c r="N3668">
        <v>6</v>
      </c>
      <c r="O3668" t="s">
        <v>22538</v>
      </c>
      <c r="P3668" t="s">
        <v>22537</v>
      </c>
      <c r="Q3668" t="s">
        <v>22536</v>
      </c>
      <c r="R3668" s="7">
        <v>43326</v>
      </c>
      <c r="S3668" s="8">
        <f t="shared" si="456"/>
        <v>2018</v>
      </c>
      <c r="T3668" s="8">
        <v>2018</v>
      </c>
      <c r="U3668" s="8">
        <f t="shared" si="457"/>
        <v>4</v>
      </c>
      <c r="V3668" s="7">
        <v>43326</v>
      </c>
      <c r="W3668" t="s">
        <v>3443</v>
      </c>
      <c r="X3668" s="2">
        <v>2.6160000000000001</v>
      </c>
      <c r="Y3668" s="6">
        <f t="shared" si="462"/>
        <v>6.9832625930968215E-2</v>
      </c>
      <c r="AA3668">
        <v>220957</v>
      </c>
      <c r="AB3668">
        <v>19210</v>
      </c>
      <c r="AC3668">
        <v>14602431</v>
      </c>
      <c r="AD3668" t="s">
        <v>1</v>
      </c>
      <c r="AE3668">
        <v>69</v>
      </c>
      <c r="AF3668">
        <v>18</v>
      </c>
      <c r="AH3668" t="s">
        <v>22535</v>
      </c>
      <c r="AI3668" t="s">
        <v>22534</v>
      </c>
      <c r="AJ3668" t="s">
        <v>22533</v>
      </c>
      <c r="AK3668" t="s">
        <v>22532</v>
      </c>
      <c r="AL3668">
        <v>6</v>
      </c>
      <c r="AM3668" s="5">
        <f t="shared" si="458"/>
        <v>1.5</v>
      </c>
      <c r="AN3668" s="4">
        <f t="shared" si="463"/>
        <v>2.2718667171525938E-3</v>
      </c>
      <c r="AO3668" s="3"/>
      <c r="AP3668">
        <v>1</v>
      </c>
      <c r="AR3668" t="s">
        <v>22531</v>
      </c>
      <c r="AS3668" t="s">
        <v>4081</v>
      </c>
      <c r="AT3668" s="2">
        <v>6.992</v>
      </c>
      <c r="AU3668" s="1">
        <f t="shared" si="459"/>
        <v>4.9564398166823525</v>
      </c>
      <c r="AV3668" s="1">
        <f t="shared" si="460"/>
        <v>3.6052246324060406</v>
      </c>
      <c r="AW3668" s="1">
        <f t="shared" si="461"/>
        <v>2.2540094481297279</v>
      </c>
    </row>
    <row r="3669" spans="1:49" x14ac:dyDescent="0.2">
      <c r="A3669">
        <v>3667</v>
      </c>
      <c r="B3669" t="s">
        <v>22530</v>
      </c>
      <c r="C3669" t="s">
        <v>22529</v>
      </c>
      <c r="E3669">
        <v>30068607</v>
      </c>
      <c r="F3669" t="s">
        <v>22528</v>
      </c>
      <c r="G3669" t="s">
        <v>6</v>
      </c>
      <c r="H3669" t="s">
        <v>5</v>
      </c>
      <c r="I3669" t="s">
        <v>22527</v>
      </c>
      <c r="J3669">
        <v>60007363</v>
      </c>
      <c r="K3669" t="s">
        <v>4555</v>
      </c>
      <c r="L3669" t="s">
        <v>4554</v>
      </c>
      <c r="M3669" t="s">
        <v>17</v>
      </c>
      <c r="N3669">
        <v>4</v>
      </c>
      <c r="O3669" t="s">
        <v>22526</v>
      </c>
      <c r="P3669" t="s">
        <v>22525</v>
      </c>
      <c r="Q3669" t="s">
        <v>22524</v>
      </c>
      <c r="R3669" s="7">
        <v>43326</v>
      </c>
      <c r="S3669" s="8">
        <f t="shared" si="456"/>
        <v>2018</v>
      </c>
      <c r="T3669" s="8">
        <v>2018</v>
      </c>
      <c r="U3669" s="8">
        <f t="shared" si="457"/>
        <v>4</v>
      </c>
      <c r="V3669" s="7">
        <v>43326</v>
      </c>
      <c r="W3669" t="s">
        <v>1285</v>
      </c>
      <c r="X3669" s="2">
        <v>5.0110000000000001</v>
      </c>
      <c r="Y3669" s="6">
        <f t="shared" si="462"/>
        <v>0.13376578308107098</v>
      </c>
      <c r="AA3669">
        <v>278424</v>
      </c>
      <c r="AB3669">
        <v>21121</v>
      </c>
      <c r="AC3669">
        <v>10916490</v>
      </c>
      <c r="AD3669" t="s">
        <v>1</v>
      </c>
      <c r="AE3669">
        <v>115</v>
      </c>
      <c r="AF3669">
        <v>33</v>
      </c>
      <c r="AH3669" t="s">
        <v>22523</v>
      </c>
      <c r="AI3669" t="s">
        <v>22522</v>
      </c>
      <c r="AJ3669" t="s">
        <v>22521</v>
      </c>
      <c r="AK3669" t="s">
        <v>22520</v>
      </c>
      <c r="AL3669">
        <v>34</v>
      </c>
      <c r="AM3669" s="5">
        <f t="shared" si="458"/>
        <v>8.5</v>
      </c>
      <c r="AN3669" s="4">
        <f t="shared" si="463"/>
        <v>1.2873911397198031E-2</v>
      </c>
      <c r="AO3669" s="3"/>
      <c r="AP3669">
        <v>1</v>
      </c>
      <c r="AQ3669" t="s">
        <v>129</v>
      </c>
      <c r="AR3669" t="s">
        <v>22519</v>
      </c>
      <c r="AS3669" t="s">
        <v>128</v>
      </c>
      <c r="AT3669" s="2" t="s">
        <v>7</v>
      </c>
      <c r="AU3669" s="1">
        <f t="shared" si="459"/>
        <v>9.7498221575909092</v>
      </c>
      <c r="AV3669" s="1">
        <f t="shared" si="460"/>
        <v>7.3319847239134512</v>
      </c>
      <c r="AW3669" s="1">
        <f t="shared" si="461"/>
        <v>4.9141472902359915</v>
      </c>
    </row>
    <row r="3670" spans="1:49" x14ac:dyDescent="0.2">
      <c r="A3670">
        <v>3668</v>
      </c>
      <c r="B3670" t="s">
        <v>22518</v>
      </c>
      <c r="C3670" t="s">
        <v>22517</v>
      </c>
      <c r="F3670" t="s">
        <v>22516</v>
      </c>
      <c r="G3670" t="s">
        <v>6</v>
      </c>
      <c r="H3670" t="s">
        <v>5</v>
      </c>
      <c r="I3670" t="s">
        <v>22515</v>
      </c>
      <c r="J3670">
        <v>60008950</v>
      </c>
      <c r="K3670" t="s">
        <v>22514</v>
      </c>
      <c r="L3670" t="s">
        <v>2754</v>
      </c>
      <c r="M3670" t="s">
        <v>726</v>
      </c>
      <c r="N3670">
        <v>3</v>
      </c>
      <c r="O3670" t="s">
        <v>22513</v>
      </c>
      <c r="P3670" t="s">
        <v>22512</v>
      </c>
      <c r="Q3670" t="s">
        <v>22511</v>
      </c>
      <c r="R3670" s="7">
        <v>43326</v>
      </c>
      <c r="S3670" s="8">
        <f t="shared" si="456"/>
        <v>2018</v>
      </c>
      <c r="T3670" s="8">
        <v>2018</v>
      </c>
      <c r="U3670" s="8">
        <f t="shared" si="457"/>
        <v>4</v>
      </c>
      <c r="V3670" s="7">
        <v>43326</v>
      </c>
      <c r="W3670" t="s">
        <v>2636</v>
      </c>
      <c r="X3670" s="2">
        <v>0.85699999999999998</v>
      </c>
      <c r="Y3670" s="6">
        <f t="shared" si="462"/>
        <v>2.287712554389899E-2</v>
      </c>
      <c r="AA3670">
        <v>223727</v>
      </c>
      <c r="AB3670">
        <v>28570</v>
      </c>
      <c r="AC3670">
        <v>13616463</v>
      </c>
      <c r="AD3670" t="s">
        <v>1</v>
      </c>
      <c r="AE3670">
        <v>51</v>
      </c>
      <c r="AF3670">
        <v>37</v>
      </c>
      <c r="AG3670">
        <v>375204</v>
      </c>
      <c r="AI3670" t="s">
        <v>22510</v>
      </c>
      <c r="AJ3670" t="s">
        <v>22509</v>
      </c>
      <c r="AK3670" t="s">
        <v>22508</v>
      </c>
      <c r="AL3670">
        <v>3</v>
      </c>
      <c r="AM3670" s="5">
        <f t="shared" si="458"/>
        <v>0.75</v>
      </c>
      <c r="AN3670" s="4">
        <f t="shared" si="463"/>
        <v>1.1359333585762969E-3</v>
      </c>
      <c r="AO3670" s="3"/>
      <c r="AP3670">
        <v>0</v>
      </c>
      <c r="AR3670" t="s">
        <v>0</v>
      </c>
      <c r="AT3670" s="2" t="s">
        <v>7</v>
      </c>
      <c r="AU3670" s="1">
        <f t="shared" si="459"/>
        <v>1.6354767888302182</v>
      </c>
      <c r="AV3670" s="1">
        <f t="shared" si="460"/>
        <v>1.2006529451237642</v>
      </c>
      <c r="AW3670" s="1">
        <f t="shared" si="461"/>
        <v>0.76582910141731042</v>
      </c>
    </row>
    <row r="3671" spans="1:49" x14ac:dyDescent="0.2">
      <c r="A3671">
        <v>3669</v>
      </c>
      <c r="B3671" t="s">
        <v>22507</v>
      </c>
      <c r="C3671" t="s">
        <v>22506</v>
      </c>
      <c r="F3671" t="s">
        <v>22505</v>
      </c>
      <c r="G3671" t="s">
        <v>6</v>
      </c>
      <c r="H3671" t="s">
        <v>5</v>
      </c>
      <c r="I3671" t="s">
        <v>22504</v>
      </c>
      <c r="J3671" t="s">
        <v>22503</v>
      </c>
      <c r="K3671" t="s">
        <v>22502</v>
      </c>
      <c r="L3671" t="s">
        <v>22501</v>
      </c>
      <c r="M3671" t="s">
        <v>4378</v>
      </c>
      <c r="N3671">
        <v>8</v>
      </c>
      <c r="O3671" t="s">
        <v>22500</v>
      </c>
      <c r="P3671" t="s">
        <v>22499</v>
      </c>
      <c r="Q3671" t="s">
        <v>22498</v>
      </c>
      <c r="R3671" s="7">
        <v>43326</v>
      </c>
      <c r="S3671" s="8">
        <f t="shared" si="456"/>
        <v>2018</v>
      </c>
      <c r="T3671" s="8">
        <v>2018</v>
      </c>
      <c r="U3671" s="8">
        <f t="shared" si="457"/>
        <v>4</v>
      </c>
      <c r="V3671" s="7">
        <v>43326</v>
      </c>
      <c r="W3671" t="s">
        <v>2632</v>
      </c>
      <c r="X3671" s="2">
        <v>0.68200000000000005</v>
      </c>
      <c r="Y3671" s="6">
        <f t="shared" si="462"/>
        <v>1.8205600491177493E-2</v>
      </c>
      <c r="AB3671">
        <v>76627</v>
      </c>
      <c r="AC3671">
        <v>19961944</v>
      </c>
      <c r="AD3671" t="s">
        <v>1</v>
      </c>
      <c r="AE3671">
        <v>11</v>
      </c>
      <c r="AF3671">
        <v>8</v>
      </c>
      <c r="AG3671">
        <v>1435</v>
      </c>
      <c r="AI3671" t="s">
        <v>22497</v>
      </c>
      <c r="AJ3671" t="s">
        <v>22496</v>
      </c>
      <c r="AK3671" t="s">
        <v>22495</v>
      </c>
      <c r="AL3671">
        <v>7</v>
      </c>
      <c r="AM3671" s="5">
        <f t="shared" si="458"/>
        <v>1.75</v>
      </c>
      <c r="AN3671" s="4">
        <f t="shared" si="463"/>
        <v>2.6505111700113595E-3</v>
      </c>
      <c r="AO3671" s="3"/>
      <c r="AP3671">
        <v>1</v>
      </c>
      <c r="AQ3671" t="s">
        <v>49</v>
      </c>
      <c r="AR3671">
        <v>11374026</v>
      </c>
      <c r="AS3671" t="s">
        <v>48</v>
      </c>
      <c r="AT3671" s="2">
        <v>3.6230000000000002</v>
      </c>
      <c r="AU3671" s="1">
        <f t="shared" si="459"/>
        <v>1.3539073694827652</v>
      </c>
      <c r="AV3671" s="1">
        <f t="shared" si="460"/>
        <v>1.0428055830594427</v>
      </c>
      <c r="AW3671" s="1">
        <f t="shared" si="461"/>
        <v>0.73170379663611995</v>
      </c>
    </row>
    <row r="3672" spans="1:49" x14ac:dyDescent="0.2">
      <c r="A3672">
        <v>3670</v>
      </c>
      <c r="B3672" t="s">
        <v>22494</v>
      </c>
      <c r="C3672" t="s">
        <v>22493</v>
      </c>
      <c r="F3672" t="s">
        <v>22492</v>
      </c>
      <c r="G3672" t="s">
        <v>6</v>
      </c>
      <c r="H3672" t="s">
        <v>5</v>
      </c>
      <c r="I3672" t="s">
        <v>14637</v>
      </c>
      <c r="J3672">
        <v>60023529</v>
      </c>
      <c r="K3672" t="s">
        <v>22482</v>
      </c>
      <c r="L3672" t="s">
        <v>22491</v>
      </c>
      <c r="M3672" t="s">
        <v>368</v>
      </c>
      <c r="N3672">
        <v>3</v>
      </c>
      <c r="O3672" t="s">
        <v>22490</v>
      </c>
      <c r="P3672" t="s">
        <v>22489</v>
      </c>
      <c r="Q3672" t="s">
        <v>22488</v>
      </c>
      <c r="R3672" s="7">
        <v>43326</v>
      </c>
      <c r="S3672" s="8">
        <f t="shared" si="456"/>
        <v>2018</v>
      </c>
      <c r="T3672" s="8">
        <v>2018</v>
      </c>
      <c r="U3672" s="8">
        <f t="shared" si="457"/>
        <v>4</v>
      </c>
      <c r="V3672" s="7">
        <v>43326</v>
      </c>
      <c r="W3672" t="s">
        <v>2047</v>
      </c>
      <c r="X3672" s="2">
        <v>0.35499999999999998</v>
      </c>
      <c r="Y3672" s="6">
        <f t="shared" si="462"/>
        <v>9.4765222498064648E-3</v>
      </c>
      <c r="AA3672">
        <v>17518628</v>
      </c>
      <c r="AB3672">
        <v>5300152202</v>
      </c>
      <c r="AD3672" t="s">
        <v>1</v>
      </c>
      <c r="AE3672">
        <v>12</v>
      </c>
      <c r="AF3672">
        <v>13</v>
      </c>
      <c r="AH3672" t="s">
        <v>22487</v>
      </c>
      <c r="AI3672" t="s">
        <v>22486</v>
      </c>
      <c r="AK3672" t="s">
        <v>22485</v>
      </c>
      <c r="AL3672">
        <v>4</v>
      </c>
      <c r="AM3672" s="5">
        <f t="shared" si="458"/>
        <v>1</v>
      </c>
      <c r="AN3672" s="4">
        <f t="shared" si="463"/>
        <v>1.5145778114350624E-3</v>
      </c>
      <c r="AO3672" s="3"/>
      <c r="AP3672">
        <v>0</v>
      </c>
      <c r="AQ3672" t="s">
        <v>22484</v>
      </c>
      <c r="AR3672" t="s">
        <v>22483</v>
      </c>
      <c r="AS3672" t="s">
        <v>22482</v>
      </c>
      <c r="AT3672" s="2">
        <v>1.542</v>
      </c>
      <c r="AU3672" s="1">
        <f t="shared" si="459"/>
        <v>0.70879389182950436</v>
      </c>
      <c r="AV3672" s="1">
        <f t="shared" si="460"/>
        <v>0.54955500306207639</v>
      </c>
      <c r="AW3672" s="1">
        <f t="shared" si="461"/>
        <v>0.3903161142946483</v>
      </c>
    </row>
    <row r="3673" spans="1:49" x14ac:dyDescent="0.2">
      <c r="A3673">
        <v>3671</v>
      </c>
      <c r="B3673" t="s">
        <v>22481</v>
      </c>
      <c r="C3673" t="s">
        <v>22480</v>
      </c>
      <c r="F3673" t="s">
        <v>22479</v>
      </c>
      <c r="G3673" t="s">
        <v>6</v>
      </c>
      <c r="H3673" t="s">
        <v>5</v>
      </c>
      <c r="I3673" t="s">
        <v>22478</v>
      </c>
      <c r="J3673" t="s">
        <v>22477</v>
      </c>
      <c r="K3673" t="s">
        <v>22476</v>
      </c>
      <c r="L3673" t="s">
        <v>22475</v>
      </c>
      <c r="M3673" t="s">
        <v>3934</v>
      </c>
      <c r="N3673">
        <v>4</v>
      </c>
      <c r="O3673" t="s">
        <v>22474</v>
      </c>
      <c r="P3673" t="s">
        <v>22473</v>
      </c>
      <c r="Q3673" t="s">
        <v>22472</v>
      </c>
      <c r="R3673" s="7">
        <v>43326</v>
      </c>
      <c r="S3673" s="8">
        <f t="shared" si="456"/>
        <v>2018</v>
      </c>
      <c r="T3673" s="8">
        <v>2018</v>
      </c>
      <c r="U3673" s="8">
        <f t="shared" si="457"/>
        <v>4</v>
      </c>
      <c r="V3673" s="7">
        <v>43326</v>
      </c>
      <c r="W3673" t="s">
        <v>2047</v>
      </c>
      <c r="X3673" s="2">
        <v>0.35499999999999998</v>
      </c>
      <c r="Y3673" s="6">
        <f t="shared" si="462"/>
        <v>9.4765222498064648E-3</v>
      </c>
      <c r="AA3673">
        <v>17518628</v>
      </c>
      <c r="AB3673">
        <v>5300152202</v>
      </c>
      <c r="AD3673" t="s">
        <v>1</v>
      </c>
      <c r="AE3673">
        <v>12</v>
      </c>
      <c r="AF3673">
        <v>13</v>
      </c>
      <c r="AH3673" t="s">
        <v>22471</v>
      </c>
      <c r="AI3673" t="s">
        <v>22470</v>
      </c>
      <c r="AK3673" t="s">
        <v>22469</v>
      </c>
      <c r="AL3673">
        <v>1</v>
      </c>
      <c r="AM3673" s="5">
        <f t="shared" si="458"/>
        <v>0.25</v>
      </c>
      <c r="AN3673" s="4">
        <f t="shared" si="463"/>
        <v>3.786444528587656E-4</v>
      </c>
      <c r="AO3673" s="3"/>
      <c r="AP3673">
        <v>0</v>
      </c>
      <c r="AQ3673" t="s">
        <v>3933</v>
      </c>
      <c r="AR3673" t="s">
        <v>0</v>
      </c>
      <c r="AS3673" t="s">
        <v>3932</v>
      </c>
      <c r="AT3673" s="2">
        <v>1.542</v>
      </c>
      <c r="AU3673" s="1">
        <f t="shared" si="459"/>
        <v>0.67471589107221541</v>
      </c>
      <c r="AV3673" s="1">
        <f t="shared" si="460"/>
        <v>0.4927583351332615</v>
      </c>
      <c r="AW3673" s="1">
        <f t="shared" si="461"/>
        <v>0.31080077919430754</v>
      </c>
    </row>
    <row r="3674" spans="1:49" x14ac:dyDescent="0.2">
      <c r="A3674">
        <v>3672</v>
      </c>
      <c r="B3674" t="s">
        <v>22468</v>
      </c>
      <c r="C3674" t="s">
        <v>22467</v>
      </c>
      <c r="E3674">
        <v>30104511</v>
      </c>
      <c r="F3674" t="s">
        <v>22466</v>
      </c>
      <c r="G3674" t="s">
        <v>6</v>
      </c>
      <c r="H3674" t="s">
        <v>5</v>
      </c>
      <c r="I3674" t="s">
        <v>1118</v>
      </c>
      <c r="J3674" t="s">
        <v>22465</v>
      </c>
      <c r="K3674" t="s">
        <v>22464</v>
      </c>
      <c r="L3674" t="s">
        <v>22463</v>
      </c>
      <c r="M3674" t="s">
        <v>215</v>
      </c>
      <c r="N3674">
        <v>6</v>
      </c>
      <c r="O3674" t="s">
        <v>22462</v>
      </c>
      <c r="P3674" t="s">
        <v>22461</v>
      </c>
      <c r="Q3674" t="s">
        <v>22460</v>
      </c>
      <c r="R3674" s="7">
        <v>43325</v>
      </c>
      <c r="S3674" s="8">
        <f t="shared" si="456"/>
        <v>2018</v>
      </c>
      <c r="T3674" s="8">
        <v>2018</v>
      </c>
      <c r="U3674" s="8">
        <f t="shared" si="457"/>
        <v>4</v>
      </c>
      <c r="V3674" s="7">
        <v>43325</v>
      </c>
      <c r="W3674" t="s">
        <v>788</v>
      </c>
      <c r="X3674" s="2">
        <v>0.63600000000000001</v>
      </c>
      <c r="Y3674" s="6">
        <f t="shared" si="462"/>
        <v>1.6977656763033557E-2</v>
      </c>
      <c r="AA3674">
        <v>14248220</v>
      </c>
      <c r="AB3674">
        <v>130124</v>
      </c>
      <c r="AD3674" t="s">
        <v>1</v>
      </c>
      <c r="AE3674">
        <v>18</v>
      </c>
      <c r="AF3674">
        <v>8</v>
      </c>
      <c r="AG3674">
        <v>2655</v>
      </c>
      <c r="AI3674" t="s">
        <v>22459</v>
      </c>
      <c r="AJ3674" t="s">
        <v>22458</v>
      </c>
      <c r="AK3674" t="s">
        <v>22457</v>
      </c>
      <c r="AL3674">
        <v>11</v>
      </c>
      <c r="AM3674" s="5">
        <f t="shared" si="458"/>
        <v>2.75</v>
      </c>
      <c r="AN3674" s="4">
        <f t="shared" si="463"/>
        <v>4.1650889814464215E-3</v>
      </c>
      <c r="AO3674" s="3"/>
      <c r="AP3674">
        <v>1</v>
      </c>
      <c r="AQ3674" t="s">
        <v>49</v>
      </c>
      <c r="AR3674" t="s">
        <v>22456</v>
      </c>
      <c r="AS3674" t="s">
        <v>48</v>
      </c>
      <c r="AT3674" s="2" t="s">
        <v>7</v>
      </c>
      <c r="AU3674" s="1">
        <f t="shared" si="459"/>
        <v>1.3133886428557415</v>
      </c>
      <c r="AV3674" s="1">
        <f t="shared" si="460"/>
        <v>1.057137287223999</v>
      </c>
      <c r="AW3674" s="1">
        <f t="shared" si="461"/>
        <v>0.80088593159225629</v>
      </c>
    </row>
    <row r="3675" spans="1:49" x14ac:dyDescent="0.2">
      <c r="A3675">
        <v>3673</v>
      </c>
      <c r="B3675" t="s">
        <v>22455</v>
      </c>
      <c r="C3675" t="s">
        <v>22454</v>
      </c>
      <c r="E3675">
        <v>30104557</v>
      </c>
      <c r="F3675" t="s">
        <v>22453</v>
      </c>
      <c r="G3675" t="s">
        <v>6</v>
      </c>
      <c r="H3675" t="s">
        <v>5</v>
      </c>
      <c r="I3675" t="s">
        <v>412</v>
      </c>
      <c r="J3675" t="s">
        <v>22452</v>
      </c>
      <c r="K3675" t="s">
        <v>22451</v>
      </c>
      <c r="L3675" t="s">
        <v>22450</v>
      </c>
      <c r="M3675" t="s">
        <v>3537</v>
      </c>
      <c r="N3675">
        <v>6</v>
      </c>
      <c r="O3675" t="s">
        <v>22449</v>
      </c>
      <c r="P3675" t="s">
        <v>22448</v>
      </c>
      <c r="Q3675" t="s">
        <v>22447</v>
      </c>
      <c r="R3675" s="7">
        <v>43325</v>
      </c>
      <c r="S3675" s="8">
        <f t="shared" si="456"/>
        <v>2018</v>
      </c>
      <c r="T3675" s="8">
        <v>2018</v>
      </c>
      <c r="U3675" s="8">
        <f t="shared" si="457"/>
        <v>4</v>
      </c>
      <c r="V3675" s="7">
        <v>43325</v>
      </c>
      <c r="W3675" t="s">
        <v>788</v>
      </c>
      <c r="X3675" s="2">
        <v>0.63600000000000001</v>
      </c>
      <c r="Y3675" s="6">
        <f t="shared" si="462"/>
        <v>1.6977656763033557E-2</v>
      </c>
      <c r="AA3675">
        <v>14248220</v>
      </c>
      <c r="AB3675">
        <v>130124</v>
      </c>
      <c r="AD3675" t="s">
        <v>1</v>
      </c>
      <c r="AE3675">
        <v>18</v>
      </c>
      <c r="AF3675">
        <v>8</v>
      </c>
      <c r="AG3675">
        <v>2663</v>
      </c>
      <c r="AI3675" t="s">
        <v>22446</v>
      </c>
      <c r="AJ3675" t="s">
        <v>22445</v>
      </c>
      <c r="AK3675" t="s">
        <v>22444</v>
      </c>
      <c r="AL3675">
        <v>26</v>
      </c>
      <c r="AM3675" s="5">
        <f t="shared" si="458"/>
        <v>6.5</v>
      </c>
      <c r="AN3675" s="4">
        <f t="shared" si="463"/>
        <v>9.8447557743279058E-3</v>
      </c>
      <c r="AO3675" s="3"/>
      <c r="AP3675">
        <v>1</v>
      </c>
      <c r="AR3675" t="s">
        <v>0</v>
      </c>
      <c r="AS3675" t="s">
        <v>408</v>
      </c>
      <c r="AT3675" s="2" t="s">
        <v>7</v>
      </c>
      <c r="AU3675" s="1">
        <f t="shared" si="459"/>
        <v>1.4837786466421861</v>
      </c>
      <c r="AV3675" s="1">
        <f t="shared" si="460"/>
        <v>1.3411206268680733</v>
      </c>
      <c r="AW3675" s="1">
        <f t="shared" si="461"/>
        <v>1.1984626070939599</v>
      </c>
    </row>
    <row r="3676" spans="1:49" x14ac:dyDescent="0.2">
      <c r="A3676">
        <v>3674</v>
      </c>
      <c r="B3676" t="s">
        <v>22443</v>
      </c>
      <c r="C3676" t="s">
        <v>22442</v>
      </c>
      <c r="E3676">
        <v>30103746</v>
      </c>
      <c r="F3676" t="s">
        <v>22441</v>
      </c>
      <c r="G3676" t="s">
        <v>6</v>
      </c>
      <c r="H3676" t="s">
        <v>5</v>
      </c>
      <c r="I3676" t="s">
        <v>22440</v>
      </c>
      <c r="J3676" t="s">
        <v>22439</v>
      </c>
      <c r="K3676" t="s">
        <v>22438</v>
      </c>
      <c r="L3676" t="s">
        <v>22437</v>
      </c>
      <c r="M3676" t="s">
        <v>22436</v>
      </c>
      <c r="N3676">
        <v>7</v>
      </c>
      <c r="O3676" t="s">
        <v>22435</v>
      </c>
      <c r="P3676" t="s">
        <v>22434</v>
      </c>
      <c r="Q3676" t="s">
        <v>22433</v>
      </c>
      <c r="R3676" s="7">
        <v>43325</v>
      </c>
      <c r="S3676" s="8">
        <f t="shared" si="456"/>
        <v>2018</v>
      </c>
      <c r="T3676" s="8">
        <v>2018</v>
      </c>
      <c r="U3676" s="8">
        <f t="shared" si="457"/>
        <v>4</v>
      </c>
      <c r="V3676" s="7">
        <v>43325</v>
      </c>
      <c r="W3676" t="s">
        <v>2656</v>
      </c>
      <c r="X3676" s="2">
        <v>0.6</v>
      </c>
      <c r="Y3676" s="6">
        <f t="shared" si="462"/>
        <v>1.6016657323616561E-2</v>
      </c>
      <c r="AB3676">
        <v>28586</v>
      </c>
      <c r="AC3676" t="s">
        <v>2655</v>
      </c>
      <c r="AD3676" t="s">
        <v>1</v>
      </c>
      <c r="AE3676">
        <v>17</v>
      </c>
      <c r="AF3676">
        <v>1</v>
      </c>
      <c r="AG3676">
        <v>109</v>
      </c>
      <c r="AI3676" t="s">
        <v>22432</v>
      </c>
      <c r="AJ3676" t="s">
        <v>22431</v>
      </c>
      <c r="AK3676" t="s">
        <v>22430</v>
      </c>
      <c r="AL3676">
        <v>6</v>
      </c>
      <c r="AM3676" s="5">
        <f t="shared" si="458"/>
        <v>1.5</v>
      </c>
      <c r="AN3676" s="4">
        <f t="shared" si="463"/>
        <v>2.2718667171525938E-3</v>
      </c>
      <c r="AO3676" s="3"/>
      <c r="AP3676">
        <v>0</v>
      </c>
      <c r="AQ3676" t="s">
        <v>22429</v>
      </c>
      <c r="AR3676" t="s">
        <v>0</v>
      </c>
      <c r="AS3676" t="s">
        <v>22428</v>
      </c>
      <c r="AT3676" s="2">
        <v>2.819</v>
      </c>
      <c r="AU3676" s="1">
        <f t="shared" si="459"/>
        <v>1.189322014167737</v>
      </c>
      <c r="AV3676" s="1">
        <f t="shared" si="460"/>
        <v>0.91442620203845781</v>
      </c>
      <c r="AW3676" s="1">
        <f t="shared" si="461"/>
        <v>0.63953038990917832</v>
      </c>
    </row>
    <row r="3677" spans="1:49" x14ac:dyDescent="0.2">
      <c r="A3677">
        <v>3675</v>
      </c>
      <c r="B3677" t="s">
        <v>22427</v>
      </c>
      <c r="C3677" t="s">
        <v>22426</v>
      </c>
      <c r="F3677" t="s">
        <v>22425</v>
      </c>
      <c r="G3677" t="s">
        <v>6</v>
      </c>
      <c r="H3677" t="s">
        <v>5</v>
      </c>
      <c r="I3677" t="s">
        <v>1872</v>
      </c>
      <c r="J3677" t="s">
        <v>22424</v>
      </c>
      <c r="K3677" t="s">
        <v>22423</v>
      </c>
      <c r="L3677" t="s">
        <v>22422</v>
      </c>
      <c r="M3677" t="s">
        <v>497</v>
      </c>
      <c r="N3677">
        <v>5</v>
      </c>
      <c r="O3677" t="s">
        <v>22421</v>
      </c>
      <c r="P3677" t="s">
        <v>22420</v>
      </c>
      <c r="Q3677" t="s">
        <v>22419</v>
      </c>
      <c r="R3677" s="7">
        <v>43325</v>
      </c>
      <c r="S3677" s="8">
        <f t="shared" si="456"/>
        <v>2018</v>
      </c>
      <c r="T3677" s="8">
        <v>2018</v>
      </c>
      <c r="U3677" s="8">
        <f t="shared" si="457"/>
        <v>4</v>
      </c>
      <c r="V3677" s="7">
        <v>43325</v>
      </c>
      <c r="W3677" t="s">
        <v>587</v>
      </c>
      <c r="X3677" s="2">
        <v>0.58699999999999997</v>
      </c>
      <c r="Y3677" s="6">
        <f t="shared" si="462"/>
        <v>1.5669629748271536E-2</v>
      </c>
      <c r="AB3677">
        <v>21100374601</v>
      </c>
      <c r="AC3677">
        <v>21693536</v>
      </c>
      <c r="AD3677" t="s">
        <v>1</v>
      </c>
      <c r="AE3677">
        <v>6</v>
      </c>
      <c r="AG3677">
        <v>8435905</v>
      </c>
      <c r="AH3677" t="s">
        <v>22418</v>
      </c>
      <c r="AI3677" t="s">
        <v>22417</v>
      </c>
      <c r="AJ3677" t="s">
        <v>22416</v>
      </c>
      <c r="AK3677" t="s">
        <v>22415</v>
      </c>
      <c r="AL3677">
        <v>8</v>
      </c>
      <c r="AM3677" s="5">
        <f t="shared" si="458"/>
        <v>2</v>
      </c>
      <c r="AN3677" s="4">
        <f t="shared" si="463"/>
        <v>3.0291556228701248E-3</v>
      </c>
      <c r="AO3677" s="3"/>
      <c r="AP3677">
        <v>1</v>
      </c>
      <c r="AQ3677" t="s">
        <v>49</v>
      </c>
      <c r="AR3677">
        <v>61601097</v>
      </c>
      <c r="AS3677" t="s">
        <v>48</v>
      </c>
      <c r="AT3677" s="2">
        <v>3.367</v>
      </c>
      <c r="AU3677" s="1">
        <f t="shared" si="459"/>
        <v>1.187748751065111</v>
      </c>
      <c r="AV3677" s="1">
        <f t="shared" si="460"/>
        <v>0.93493926855708309</v>
      </c>
      <c r="AW3677" s="1">
        <f t="shared" si="461"/>
        <v>0.68212978604905472</v>
      </c>
    </row>
    <row r="3678" spans="1:49" x14ac:dyDescent="0.2">
      <c r="A3678">
        <v>3676</v>
      </c>
      <c r="B3678" t="s">
        <v>22414</v>
      </c>
      <c r="C3678" t="s">
        <v>22413</v>
      </c>
      <c r="F3678" t="s">
        <v>22412</v>
      </c>
      <c r="G3678" t="s">
        <v>6</v>
      </c>
      <c r="H3678" t="s">
        <v>5</v>
      </c>
      <c r="I3678" t="s">
        <v>2614</v>
      </c>
      <c r="J3678" t="s">
        <v>22411</v>
      </c>
      <c r="K3678" t="s">
        <v>22410</v>
      </c>
      <c r="L3678" t="s">
        <v>268</v>
      </c>
      <c r="M3678" t="s">
        <v>215</v>
      </c>
      <c r="N3678">
        <v>3</v>
      </c>
      <c r="O3678" t="s">
        <v>22409</v>
      </c>
      <c r="P3678" t="s">
        <v>22408</v>
      </c>
      <c r="Q3678" t="s">
        <v>22407</v>
      </c>
      <c r="R3678" s="7">
        <v>43325</v>
      </c>
      <c r="S3678" s="8">
        <f t="shared" si="456"/>
        <v>2018</v>
      </c>
      <c r="T3678" s="8">
        <v>2018</v>
      </c>
      <c r="U3678" s="8">
        <f t="shared" si="457"/>
        <v>4</v>
      </c>
      <c r="V3678" s="7">
        <v>43325</v>
      </c>
      <c r="W3678" t="s">
        <v>587</v>
      </c>
      <c r="X3678" s="2">
        <v>0.58699999999999997</v>
      </c>
      <c r="Y3678" s="6">
        <f t="shared" si="462"/>
        <v>1.5669629748271536E-2</v>
      </c>
      <c r="AB3678">
        <v>21100374601</v>
      </c>
      <c r="AC3678">
        <v>21693536</v>
      </c>
      <c r="AD3678" t="s">
        <v>1</v>
      </c>
      <c r="AE3678">
        <v>6</v>
      </c>
      <c r="AG3678">
        <v>8435901</v>
      </c>
      <c r="AH3678" t="s">
        <v>22406</v>
      </c>
      <c r="AI3678" t="s">
        <v>22405</v>
      </c>
      <c r="AJ3678" t="s">
        <v>22404</v>
      </c>
      <c r="AK3678" t="s">
        <v>22403</v>
      </c>
      <c r="AL3678">
        <v>1</v>
      </c>
      <c r="AM3678" s="5">
        <f t="shared" si="458"/>
        <v>0.25</v>
      </c>
      <c r="AN3678" s="4">
        <f t="shared" si="463"/>
        <v>3.786444528587656E-4</v>
      </c>
      <c r="AO3678" s="3"/>
      <c r="AP3678">
        <v>1</v>
      </c>
      <c r="AR3678" t="s">
        <v>22402</v>
      </c>
      <c r="AS3678" t="s">
        <v>604</v>
      </c>
      <c r="AT3678" s="2">
        <v>3.367</v>
      </c>
      <c r="AU3678" s="1">
        <f t="shared" si="459"/>
        <v>1.1082334159647704</v>
      </c>
      <c r="AV3678" s="1">
        <f t="shared" si="460"/>
        <v>0.80241371005651507</v>
      </c>
      <c r="AW3678" s="1">
        <f t="shared" si="461"/>
        <v>0.4965940041482596</v>
      </c>
    </row>
    <row r="3679" spans="1:49" x14ac:dyDescent="0.2">
      <c r="A3679">
        <v>3677</v>
      </c>
      <c r="B3679" t="s">
        <v>22401</v>
      </c>
      <c r="C3679" t="s">
        <v>22400</v>
      </c>
      <c r="F3679" t="s">
        <v>22399</v>
      </c>
      <c r="G3679" t="s">
        <v>6</v>
      </c>
      <c r="H3679" t="s">
        <v>5</v>
      </c>
      <c r="I3679" t="s">
        <v>22398</v>
      </c>
      <c r="J3679" t="s">
        <v>22397</v>
      </c>
      <c r="K3679" t="s">
        <v>22396</v>
      </c>
      <c r="L3679" t="s">
        <v>11110</v>
      </c>
      <c r="M3679" t="s">
        <v>38</v>
      </c>
      <c r="N3679">
        <v>3</v>
      </c>
      <c r="O3679" t="s">
        <v>22395</v>
      </c>
      <c r="P3679" t="s">
        <v>22394</v>
      </c>
      <c r="Q3679" t="s">
        <v>22393</v>
      </c>
      <c r="R3679" s="7">
        <v>43325</v>
      </c>
      <c r="S3679" s="8">
        <f t="shared" si="456"/>
        <v>2018</v>
      </c>
      <c r="T3679" s="8">
        <v>2018</v>
      </c>
      <c r="U3679" s="8">
        <f t="shared" si="457"/>
        <v>4</v>
      </c>
      <c r="V3679" s="7">
        <v>43325</v>
      </c>
      <c r="W3679" t="s">
        <v>3302</v>
      </c>
      <c r="X3679" s="2">
        <v>1.883</v>
      </c>
      <c r="Y3679" s="6">
        <f t="shared" si="462"/>
        <v>5.0265609567283313E-2</v>
      </c>
      <c r="AB3679">
        <v>21100431535</v>
      </c>
      <c r="AC3679">
        <v>23317019</v>
      </c>
      <c r="AD3679" t="s">
        <v>1</v>
      </c>
      <c r="AE3679">
        <v>10</v>
      </c>
      <c r="AF3679">
        <v>2</v>
      </c>
      <c r="AG3679">
        <v>24015</v>
      </c>
      <c r="AI3679" t="s">
        <v>22392</v>
      </c>
      <c r="AK3679" t="s">
        <v>22391</v>
      </c>
      <c r="AL3679">
        <v>8</v>
      </c>
      <c r="AM3679" s="5">
        <f t="shared" si="458"/>
        <v>2</v>
      </c>
      <c r="AN3679" s="4">
        <f t="shared" si="463"/>
        <v>3.0291556228701248E-3</v>
      </c>
      <c r="AO3679" s="3"/>
      <c r="AP3679">
        <v>0</v>
      </c>
      <c r="AQ3679" t="s">
        <v>454</v>
      </c>
      <c r="AR3679">
        <v>615187</v>
      </c>
      <c r="AS3679" t="s">
        <v>453</v>
      </c>
      <c r="AT3679" s="2">
        <v>4.9850000000000003</v>
      </c>
      <c r="AU3679" s="1">
        <f t="shared" si="459"/>
        <v>3.6094673383959353</v>
      </c>
      <c r="AV3679" s="1">
        <f t="shared" si="460"/>
        <v>2.6647382595076716</v>
      </c>
      <c r="AW3679" s="1">
        <f t="shared" si="461"/>
        <v>1.720009180619408</v>
      </c>
    </row>
    <row r="3680" spans="1:49" x14ac:dyDescent="0.2">
      <c r="A3680">
        <v>3678</v>
      </c>
      <c r="B3680" t="s">
        <v>22390</v>
      </c>
      <c r="C3680" t="s">
        <v>22389</v>
      </c>
      <c r="F3680" t="s">
        <v>22388</v>
      </c>
      <c r="G3680" t="s">
        <v>6</v>
      </c>
      <c r="H3680" t="s">
        <v>5</v>
      </c>
      <c r="I3680" t="s">
        <v>343</v>
      </c>
      <c r="J3680" t="s">
        <v>22387</v>
      </c>
      <c r="K3680" t="s">
        <v>22386</v>
      </c>
      <c r="L3680" t="s">
        <v>791</v>
      </c>
      <c r="M3680" t="s">
        <v>359</v>
      </c>
      <c r="N3680">
        <v>5</v>
      </c>
      <c r="O3680" t="s">
        <v>22385</v>
      </c>
      <c r="P3680" t="s">
        <v>22384</v>
      </c>
      <c r="Q3680" t="s">
        <v>22383</v>
      </c>
      <c r="R3680" s="7">
        <v>43325</v>
      </c>
      <c r="S3680" s="8">
        <f t="shared" si="456"/>
        <v>2018</v>
      </c>
      <c r="T3680" s="8">
        <v>2018</v>
      </c>
      <c r="U3680" s="8">
        <f t="shared" si="457"/>
        <v>4</v>
      </c>
      <c r="V3680" s="7">
        <v>43325</v>
      </c>
      <c r="W3680" t="s">
        <v>3312</v>
      </c>
      <c r="X3680" s="2">
        <v>1.1819999999999999</v>
      </c>
      <c r="Y3680" s="6">
        <f t="shared" si="462"/>
        <v>3.1552814927524625E-2</v>
      </c>
      <c r="AA3680">
        <v>36951</v>
      </c>
      <c r="AB3680">
        <v>27030</v>
      </c>
      <c r="AD3680" t="s">
        <v>1</v>
      </c>
      <c r="AE3680">
        <v>113</v>
      </c>
      <c r="AF3680">
        <v>7</v>
      </c>
      <c r="AG3680">
        <v>74101</v>
      </c>
      <c r="AI3680" t="s">
        <v>22382</v>
      </c>
      <c r="AK3680" t="s">
        <v>22381</v>
      </c>
      <c r="AL3680">
        <v>11</v>
      </c>
      <c r="AM3680" s="5">
        <f t="shared" si="458"/>
        <v>2.75</v>
      </c>
      <c r="AN3680" s="4">
        <f t="shared" si="463"/>
        <v>4.1650889814464215E-3</v>
      </c>
      <c r="AO3680" s="3"/>
      <c r="AP3680">
        <v>0</v>
      </c>
      <c r="AR3680" t="s">
        <v>0</v>
      </c>
      <c r="AT3680" s="2">
        <v>3.7909999999999999</v>
      </c>
      <c r="AU3680" s="1">
        <f t="shared" si="459"/>
        <v>2.3336497143701163</v>
      </c>
      <c r="AV3680" s="1">
        <f t="shared" si="460"/>
        <v>1.7858951954485522</v>
      </c>
      <c r="AW3680" s="1">
        <f t="shared" si="461"/>
        <v>1.2381406765269882</v>
      </c>
    </row>
    <row r="3681" spans="1:49" x14ac:dyDescent="0.2">
      <c r="A3681">
        <v>3679</v>
      </c>
      <c r="B3681" t="s">
        <v>22380</v>
      </c>
      <c r="C3681" t="s">
        <v>22379</v>
      </c>
      <c r="E3681">
        <v>29986917</v>
      </c>
      <c r="F3681" t="s">
        <v>22378</v>
      </c>
      <c r="G3681" t="s">
        <v>6</v>
      </c>
      <c r="H3681" t="s">
        <v>5</v>
      </c>
      <c r="I3681" t="s">
        <v>22377</v>
      </c>
      <c r="J3681">
        <v>60134870</v>
      </c>
      <c r="K3681" t="s">
        <v>7607</v>
      </c>
      <c r="L3681" t="s">
        <v>4459</v>
      </c>
      <c r="M3681" t="s">
        <v>1615</v>
      </c>
      <c r="N3681">
        <v>2</v>
      </c>
      <c r="O3681" t="s">
        <v>22376</v>
      </c>
      <c r="P3681" t="s">
        <v>22375</v>
      </c>
      <c r="Q3681" t="s">
        <v>22374</v>
      </c>
      <c r="R3681" s="7">
        <v>43325</v>
      </c>
      <c r="S3681" s="8">
        <f t="shared" si="456"/>
        <v>2018</v>
      </c>
      <c r="T3681" s="8">
        <v>2018</v>
      </c>
      <c r="U3681" s="8">
        <f t="shared" si="457"/>
        <v>4</v>
      </c>
      <c r="V3681" s="7">
        <v>43325</v>
      </c>
      <c r="W3681" t="s">
        <v>22373</v>
      </c>
      <c r="X3681" s="2" t="s">
        <v>7</v>
      </c>
      <c r="Y3681" s="6" t="e">
        <f t="shared" si="462"/>
        <v>#VALUE!</v>
      </c>
      <c r="AA3681" t="s">
        <v>22372</v>
      </c>
      <c r="AB3681">
        <v>29784</v>
      </c>
      <c r="AD3681" t="s">
        <v>1</v>
      </c>
      <c r="AE3681">
        <v>376</v>
      </c>
      <c r="AF3681">
        <v>2126</v>
      </c>
      <c r="AG3681">
        <v>20170248</v>
      </c>
      <c r="AI3681" t="s">
        <v>22371</v>
      </c>
      <c r="AJ3681" t="s">
        <v>22370</v>
      </c>
      <c r="AK3681" t="s">
        <v>22369</v>
      </c>
      <c r="AL3681">
        <v>4</v>
      </c>
      <c r="AM3681" s="5">
        <f t="shared" si="458"/>
        <v>1</v>
      </c>
      <c r="AN3681" s="4">
        <f t="shared" si="463"/>
        <v>1.5145778114350624E-3</v>
      </c>
      <c r="AO3681" s="3"/>
      <c r="AP3681">
        <v>1</v>
      </c>
      <c r="AQ3681" t="s">
        <v>7608</v>
      </c>
      <c r="AR3681" t="s">
        <v>0</v>
      </c>
      <c r="AS3681" t="s">
        <v>7607</v>
      </c>
      <c r="AT3681" s="2" t="s">
        <v>7</v>
      </c>
      <c r="AU3681" s="1" t="e">
        <f t="shared" si="459"/>
        <v>#VALUE!</v>
      </c>
      <c r="AV3681" s="1" t="e">
        <f t="shared" si="460"/>
        <v>#VALUE!</v>
      </c>
      <c r="AW3681" s="1" t="e">
        <f t="shared" si="461"/>
        <v>#VALUE!</v>
      </c>
    </row>
    <row r="3682" spans="1:49" x14ac:dyDescent="0.2">
      <c r="A3682">
        <v>3680</v>
      </c>
      <c r="B3682" t="s">
        <v>22368</v>
      </c>
      <c r="C3682" t="s">
        <v>22367</v>
      </c>
      <c r="F3682" t="s">
        <v>22366</v>
      </c>
      <c r="G3682" t="s">
        <v>6</v>
      </c>
      <c r="H3682" t="s">
        <v>5</v>
      </c>
      <c r="I3682" t="s">
        <v>1454</v>
      </c>
      <c r="J3682" t="s">
        <v>3142</v>
      </c>
      <c r="K3682" t="s">
        <v>3141</v>
      </c>
      <c r="L3682" t="s">
        <v>394</v>
      </c>
      <c r="M3682" t="s">
        <v>393</v>
      </c>
      <c r="N3682">
        <v>3</v>
      </c>
      <c r="O3682" t="s">
        <v>22365</v>
      </c>
      <c r="P3682" t="s">
        <v>4311</v>
      </c>
      <c r="Q3682" t="s">
        <v>4310</v>
      </c>
      <c r="R3682" s="7">
        <v>43325</v>
      </c>
      <c r="S3682" s="8">
        <f t="shared" si="456"/>
        <v>2018</v>
      </c>
      <c r="T3682" s="8">
        <v>2018</v>
      </c>
      <c r="U3682" s="8">
        <f t="shared" si="457"/>
        <v>4</v>
      </c>
      <c r="V3682" s="7">
        <v>43325</v>
      </c>
      <c r="W3682" t="s">
        <v>2594</v>
      </c>
      <c r="X3682" s="2">
        <v>0.28599999999999998</v>
      </c>
      <c r="Y3682" s="6">
        <f t="shared" si="462"/>
        <v>7.6346066575905605E-3</v>
      </c>
      <c r="AA3682">
        <v>9205071</v>
      </c>
      <c r="AB3682">
        <v>28139</v>
      </c>
      <c r="AC3682">
        <v>15693937</v>
      </c>
      <c r="AD3682" t="s">
        <v>1</v>
      </c>
      <c r="AE3682">
        <v>32</v>
      </c>
      <c r="AF3682">
        <v>12</v>
      </c>
      <c r="AH3682" t="s">
        <v>22364</v>
      </c>
      <c r="AI3682" t="s">
        <v>22363</v>
      </c>
      <c r="AJ3682" t="s">
        <v>22362</v>
      </c>
      <c r="AK3682" t="s">
        <v>22361</v>
      </c>
      <c r="AL3682">
        <v>27</v>
      </c>
      <c r="AM3682" s="5">
        <f t="shared" si="458"/>
        <v>6.75</v>
      </c>
      <c r="AN3682" s="4">
        <f t="shared" si="463"/>
        <v>1.0223400227186671E-2</v>
      </c>
      <c r="AO3682" s="3"/>
      <c r="AP3682">
        <v>0</v>
      </c>
      <c r="AR3682" t="s">
        <v>0</v>
      </c>
      <c r="AT3682" s="2" t="s">
        <v>7</v>
      </c>
      <c r="AU3682" s="1">
        <f t="shared" si="459"/>
        <v>0.84112447284693936</v>
      </c>
      <c r="AV3682" s="1">
        <f t="shared" si="460"/>
        <v>0.89290034423886167</v>
      </c>
      <c r="AW3682" s="1">
        <f t="shared" si="461"/>
        <v>0.94467621563078374</v>
      </c>
    </row>
    <row r="3683" spans="1:49" x14ac:dyDescent="0.2">
      <c r="A3683">
        <v>3681</v>
      </c>
      <c r="B3683" t="s">
        <v>22360</v>
      </c>
      <c r="C3683" t="s">
        <v>22359</v>
      </c>
      <c r="E3683">
        <v>30103561</v>
      </c>
      <c r="F3683" t="s">
        <v>22358</v>
      </c>
      <c r="G3683" t="s">
        <v>6</v>
      </c>
      <c r="H3683" t="s">
        <v>5</v>
      </c>
      <c r="I3683" t="s">
        <v>3569</v>
      </c>
      <c r="J3683" t="s">
        <v>22357</v>
      </c>
      <c r="K3683" t="s">
        <v>22356</v>
      </c>
      <c r="L3683" t="s">
        <v>256</v>
      </c>
      <c r="M3683" t="s">
        <v>215</v>
      </c>
      <c r="N3683">
        <v>4</v>
      </c>
      <c r="O3683" t="s">
        <v>22355</v>
      </c>
      <c r="P3683" t="s">
        <v>22354</v>
      </c>
      <c r="Q3683" t="s">
        <v>22353</v>
      </c>
      <c r="R3683" s="7">
        <v>43324</v>
      </c>
      <c r="S3683" s="8">
        <f t="shared" si="456"/>
        <v>2018</v>
      </c>
      <c r="T3683" s="8">
        <v>2018</v>
      </c>
      <c r="U3683" s="8">
        <f t="shared" si="457"/>
        <v>4</v>
      </c>
      <c r="V3683" s="7">
        <v>43324</v>
      </c>
      <c r="W3683" t="s">
        <v>788</v>
      </c>
      <c r="X3683" s="2">
        <v>0.63600000000000001</v>
      </c>
      <c r="Y3683" s="6">
        <f t="shared" si="462"/>
        <v>1.6977656763033557E-2</v>
      </c>
      <c r="AA3683">
        <v>14248220</v>
      </c>
      <c r="AB3683">
        <v>130124</v>
      </c>
      <c r="AD3683" t="s">
        <v>1</v>
      </c>
      <c r="AE3683">
        <v>18</v>
      </c>
      <c r="AF3683">
        <v>8</v>
      </c>
      <c r="AG3683">
        <v>2645</v>
      </c>
      <c r="AI3683" t="s">
        <v>22352</v>
      </c>
      <c r="AJ3683" t="s">
        <v>22351</v>
      </c>
      <c r="AK3683" t="s">
        <v>22350</v>
      </c>
      <c r="AL3683">
        <v>3</v>
      </c>
      <c r="AM3683" s="5">
        <f t="shared" si="458"/>
        <v>0.75</v>
      </c>
      <c r="AN3683" s="4">
        <f t="shared" si="463"/>
        <v>1.1359333585762969E-3</v>
      </c>
      <c r="AO3683" s="3"/>
      <c r="AP3683">
        <v>1</v>
      </c>
      <c r="AR3683" t="s">
        <v>22349</v>
      </c>
      <c r="AT3683" s="2" t="s">
        <v>7</v>
      </c>
      <c r="AU3683" s="1">
        <f t="shared" si="459"/>
        <v>1.2225139741696378</v>
      </c>
      <c r="AV3683" s="1">
        <f t="shared" si="460"/>
        <v>0.90567950608049264</v>
      </c>
      <c r="AW3683" s="1">
        <f t="shared" si="461"/>
        <v>0.58884503799134746</v>
      </c>
    </row>
    <row r="3684" spans="1:49" x14ac:dyDescent="0.2">
      <c r="A3684">
        <v>3682</v>
      </c>
      <c r="B3684" t="s">
        <v>22348</v>
      </c>
      <c r="C3684" t="s">
        <v>22347</v>
      </c>
      <c r="F3684" t="s">
        <v>22346</v>
      </c>
      <c r="G3684" t="s">
        <v>6</v>
      </c>
      <c r="H3684" t="s">
        <v>5</v>
      </c>
      <c r="I3684" t="s">
        <v>22345</v>
      </c>
      <c r="J3684">
        <v>107905152</v>
      </c>
      <c r="K3684" t="s">
        <v>22344</v>
      </c>
      <c r="L3684" t="s">
        <v>22343</v>
      </c>
      <c r="M3684" t="s">
        <v>14</v>
      </c>
      <c r="N3684">
        <v>4</v>
      </c>
      <c r="O3684" t="s">
        <v>22342</v>
      </c>
      <c r="P3684" t="s">
        <v>22341</v>
      </c>
      <c r="Q3684" t="s">
        <v>22340</v>
      </c>
      <c r="R3684" s="7">
        <v>43323</v>
      </c>
      <c r="S3684" s="8">
        <f t="shared" si="456"/>
        <v>2018</v>
      </c>
      <c r="T3684" s="8">
        <v>2018</v>
      </c>
      <c r="U3684" s="8">
        <f t="shared" si="457"/>
        <v>4</v>
      </c>
      <c r="V3684" s="7">
        <v>43323</v>
      </c>
      <c r="W3684" t="s">
        <v>1033</v>
      </c>
      <c r="X3684" s="2">
        <v>0.24199999999999999</v>
      </c>
      <c r="Y3684" s="6">
        <f t="shared" si="462"/>
        <v>6.4600517871920135E-3</v>
      </c>
      <c r="AB3684">
        <v>21100444341</v>
      </c>
      <c r="AC3684">
        <v>21190275</v>
      </c>
      <c r="AD3684" t="s">
        <v>1</v>
      </c>
      <c r="AE3684">
        <v>7</v>
      </c>
      <c r="AF3684">
        <v>3</v>
      </c>
      <c r="AH3684" t="s">
        <v>22339</v>
      </c>
      <c r="AI3684" t="s">
        <v>22338</v>
      </c>
      <c r="AK3684" t="s">
        <v>22337</v>
      </c>
      <c r="AL3684">
        <v>8</v>
      </c>
      <c r="AM3684" s="5">
        <f t="shared" si="458"/>
        <v>2</v>
      </c>
      <c r="AN3684" s="4">
        <f t="shared" si="463"/>
        <v>3.0291556228701248E-3</v>
      </c>
      <c r="AO3684" s="3"/>
      <c r="AP3684">
        <v>1</v>
      </c>
      <c r="AR3684" t="s">
        <v>0</v>
      </c>
      <c r="AT3684" s="2" t="s">
        <v>7</v>
      </c>
      <c r="AU3684" s="1">
        <f t="shared" si="459"/>
        <v>0.54307829378954475</v>
      </c>
      <c r="AV3684" s="1">
        <f t="shared" si="460"/>
        <v>0.47446037050310691</v>
      </c>
      <c r="AW3684" s="1">
        <f t="shared" si="461"/>
        <v>0.40584244721666907</v>
      </c>
    </row>
    <row r="3685" spans="1:49" x14ac:dyDescent="0.2">
      <c r="A3685">
        <v>3683</v>
      </c>
      <c r="B3685" t="s">
        <v>22336</v>
      </c>
      <c r="C3685" t="s">
        <v>22335</v>
      </c>
      <c r="F3685" t="s">
        <v>22334</v>
      </c>
      <c r="G3685" t="s">
        <v>6</v>
      </c>
      <c r="H3685" t="s">
        <v>5</v>
      </c>
      <c r="I3685" t="s">
        <v>22333</v>
      </c>
      <c r="J3685" t="s">
        <v>22332</v>
      </c>
      <c r="K3685" t="s">
        <v>22331</v>
      </c>
      <c r="L3685" t="s">
        <v>22330</v>
      </c>
      <c r="M3685" t="s">
        <v>675</v>
      </c>
      <c r="N3685">
        <v>4</v>
      </c>
      <c r="O3685" t="s">
        <v>22329</v>
      </c>
      <c r="P3685" t="s">
        <v>22328</v>
      </c>
      <c r="Q3685" t="s">
        <v>22327</v>
      </c>
      <c r="R3685" s="7">
        <v>43323</v>
      </c>
      <c r="S3685" s="8">
        <f t="shared" si="456"/>
        <v>2018</v>
      </c>
      <c r="T3685" s="8">
        <v>2018</v>
      </c>
      <c r="U3685" s="8">
        <f t="shared" si="457"/>
        <v>4</v>
      </c>
      <c r="V3685" s="7">
        <v>43323</v>
      </c>
      <c r="W3685" t="s">
        <v>1033</v>
      </c>
      <c r="X3685" s="2">
        <v>0.24199999999999999</v>
      </c>
      <c r="Y3685" s="6">
        <f t="shared" si="462"/>
        <v>6.4600517871920135E-3</v>
      </c>
      <c r="AB3685">
        <v>21100444341</v>
      </c>
      <c r="AC3685">
        <v>21190275</v>
      </c>
      <c r="AD3685" t="s">
        <v>1</v>
      </c>
      <c r="AE3685">
        <v>7</v>
      </c>
      <c r="AF3685">
        <v>3</v>
      </c>
      <c r="AH3685" t="s">
        <v>22326</v>
      </c>
      <c r="AI3685" t="s">
        <v>22325</v>
      </c>
      <c r="AK3685" t="s">
        <v>22324</v>
      </c>
      <c r="AL3685">
        <v>4</v>
      </c>
      <c r="AM3685" s="5">
        <f t="shared" si="458"/>
        <v>1</v>
      </c>
      <c r="AN3685" s="4">
        <f t="shared" si="463"/>
        <v>1.5145778114350624E-3</v>
      </c>
      <c r="AO3685" s="3"/>
      <c r="AP3685">
        <v>1</v>
      </c>
      <c r="AR3685" t="s">
        <v>0</v>
      </c>
      <c r="AT3685" s="2" t="s">
        <v>7</v>
      </c>
      <c r="AU3685" s="1">
        <f t="shared" si="459"/>
        <v>0.49764095944649278</v>
      </c>
      <c r="AV3685" s="1">
        <f t="shared" si="460"/>
        <v>0.39873147993135377</v>
      </c>
      <c r="AW3685" s="1">
        <f t="shared" si="461"/>
        <v>0.29982200041621476</v>
      </c>
    </row>
    <row r="3686" spans="1:49" x14ac:dyDescent="0.2">
      <c r="A3686">
        <v>3684</v>
      </c>
      <c r="B3686" t="s">
        <v>22323</v>
      </c>
      <c r="C3686" t="s">
        <v>22322</v>
      </c>
      <c r="E3686">
        <v>29850795</v>
      </c>
      <c r="F3686" t="s">
        <v>22321</v>
      </c>
      <c r="G3686" t="s">
        <v>6</v>
      </c>
      <c r="H3686" t="s">
        <v>5</v>
      </c>
      <c r="I3686" t="s">
        <v>22320</v>
      </c>
      <c r="J3686">
        <v>60073577</v>
      </c>
      <c r="K3686" t="s">
        <v>5270</v>
      </c>
      <c r="L3686" t="s">
        <v>4247</v>
      </c>
      <c r="M3686" t="s">
        <v>54</v>
      </c>
      <c r="N3686">
        <v>4</v>
      </c>
      <c r="O3686" t="s">
        <v>22319</v>
      </c>
      <c r="P3686" t="s">
        <v>22318</v>
      </c>
      <c r="Q3686" t="s">
        <v>5269</v>
      </c>
      <c r="R3686" s="7">
        <v>43323</v>
      </c>
      <c r="S3686" s="8">
        <f t="shared" si="456"/>
        <v>2018</v>
      </c>
      <c r="T3686" s="8">
        <v>2018</v>
      </c>
      <c r="U3686" s="8">
        <f t="shared" si="457"/>
        <v>4</v>
      </c>
      <c r="V3686" s="7">
        <v>43323</v>
      </c>
      <c r="W3686" t="s">
        <v>3379</v>
      </c>
      <c r="X3686" s="2">
        <v>0.749</v>
      </c>
      <c r="Y3686" s="6">
        <f t="shared" si="462"/>
        <v>1.9994127225648008E-2</v>
      </c>
      <c r="AA3686" t="s">
        <v>3378</v>
      </c>
      <c r="AB3686">
        <v>20311</v>
      </c>
      <c r="AC3686">
        <v>19382936</v>
      </c>
      <c r="AD3686" t="s">
        <v>1</v>
      </c>
      <c r="AE3686">
        <v>47</v>
      </c>
      <c r="AF3686">
        <v>4</v>
      </c>
      <c r="AH3686" t="s">
        <v>22317</v>
      </c>
      <c r="AI3686" t="s">
        <v>22316</v>
      </c>
      <c r="AJ3686" t="s">
        <v>22315</v>
      </c>
      <c r="AK3686" t="s">
        <v>22314</v>
      </c>
      <c r="AL3686">
        <v>4</v>
      </c>
      <c r="AM3686" s="5">
        <f t="shared" si="458"/>
        <v>1</v>
      </c>
      <c r="AN3686" s="4">
        <f t="shared" si="463"/>
        <v>1.5145778114350624E-3</v>
      </c>
      <c r="AO3686" s="3"/>
      <c r="AP3686">
        <v>0</v>
      </c>
      <c r="AQ3686" t="s">
        <v>49</v>
      </c>
      <c r="AR3686">
        <v>31601647</v>
      </c>
      <c r="AS3686" t="s">
        <v>48</v>
      </c>
      <c r="AT3686" s="2">
        <v>2.3769999999999998</v>
      </c>
      <c r="AU3686" s="1">
        <f t="shared" si="459"/>
        <v>1.4450262401384124</v>
      </c>
      <c r="AV3686" s="1">
        <f t="shared" si="460"/>
        <v>1.0754352518541535</v>
      </c>
      <c r="AW3686" s="1">
        <f t="shared" si="461"/>
        <v>0.7058442635698946</v>
      </c>
    </row>
    <row r="3687" spans="1:49" x14ac:dyDescent="0.2">
      <c r="A3687">
        <v>3685</v>
      </c>
      <c r="B3687" t="s">
        <v>22313</v>
      </c>
      <c r="C3687" t="s">
        <v>22312</v>
      </c>
      <c r="F3687" t="s">
        <v>22311</v>
      </c>
      <c r="G3687" t="s">
        <v>6</v>
      </c>
      <c r="H3687" t="s">
        <v>5</v>
      </c>
      <c r="I3687" t="s">
        <v>22310</v>
      </c>
      <c r="J3687">
        <v>60010499</v>
      </c>
      <c r="K3687" t="s">
        <v>1575</v>
      </c>
      <c r="L3687" t="s">
        <v>1574</v>
      </c>
      <c r="M3687" t="s">
        <v>1573</v>
      </c>
      <c r="N3687">
        <v>2</v>
      </c>
      <c r="O3687" t="s">
        <v>22309</v>
      </c>
      <c r="P3687" t="s">
        <v>22308</v>
      </c>
      <c r="Q3687" t="s">
        <v>2059</v>
      </c>
      <c r="R3687" s="7">
        <v>43323</v>
      </c>
      <c r="S3687" s="8">
        <f t="shared" si="456"/>
        <v>2018</v>
      </c>
      <c r="T3687" s="8">
        <v>2018</v>
      </c>
      <c r="U3687" s="8">
        <f t="shared" si="457"/>
        <v>4</v>
      </c>
      <c r="V3687" s="7">
        <v>43323</v>
      </c>
      <c r="W3687" t="s">
        <v>1033</v>
      </c>
      <c r="X3687" s="2">
        <v>0.24199999999999999</v>
      </c>
      <c r="Y3687" s="6">
        <f t="shared" si="462"/>
        <v>6.4600517871920135E-3</v>
      </c>
      <c r="AB3687">
        <v>21100444341</v>
      </c>
      <c r="AC3687">
        <v>21190275</v>
      </c>
      <c r="AD3687" t="s">
        <v>1</v>
      </c>
      <c r="AE3687">
        <v>7</v>
      </c>
      <c r="AF3687">
        <v>3</v>
      </c>
      <c r="AH3687" t="s">
        <v>22307</v>
      </c>
      <c r="AI3687" t="s">
        <v>22306</v>
      </c>
      <c r="AK3687" t="s">
        <v>22305</v>
      </c>
      <c r="AL3687">
        <v>7</v>
      </c>
      <c r="AM3687" s="5">
        <f t="shared" si="458"/>
        <v>1.75</v>
      </c>
      <c r="AN3687" s="4">
        <f t="shared" si="463"/>
        <v>2.6505111700113595E-3</v>
      </c>
      <c r="AO3687" s="3"/>
      <c r="AP3687">
        <v>1</v>
      </c>
      <c r="AQ3687" t="s">
        <v>22304</v>
      </c>
      <c r="AR3687" t="s">
        <v>0</v>
      </c>
      <c r="AS3687" t="s">
        <v>22303</v>
      </c>
      <c r="AT3687" s="2" t="s">
        <v>7</v>
      </c>
      <c r="AU3687" s="1">
        <f t="shared" si="459"/>
        <v>0.53171896020378173</v>
      </c>
      <c r="AV3687" s="1">
        <f t="shared" si="460"/>
        <v>0.45552814786016865</v>
      </c>
      <c r="AW3687" s="1">
        <f t="shared" si="461"/>
        <v>0.37933733551655552</v>
      </c>
    </row>
    <row r="3688" spans="1:49" x14ac:dyDescent="0.2">
      <c r="A3688">
        <v>3686</v>
      </c>
      <c r="B3688" t="s">
        <v>22302</v>
      </c>
      <c r="C3688" t="s">
        <v>22301</v>
      </c>
      <c r="F3688" t="s">
        <v>22300</v>
      </c>
      <c r="G3688" t="s">
        <v>6</v>
      </c>
      <c r="H3688" t="s">
        <v>5</v>
      </c>
      <c r="I3688" t="s">
        <v>22299</v>
      </c>
      <c r="J3688" t="s">
        <v>22293</v>
      </c>
      <c r="K3688" t="s">
        <v>22298</v>
      </c>
      <c r="L3688" t="s">
        <v>22297</v>
      </c>
      <c r="M3688" t="s">
        <v>22296</v>
      </c>
      <c r="N3688">
        <v>2</v>
      </c>
      <c r="O3688" t="s">
        <v>22295</v>
      </c>
      <c r="P3688" t="s">
        <v>22294</v>
      </c>
      <c r="Q3688" t="s">
        <v>22293</v>
      </c>
      <c r="R3688" s="7">
        <v>43323</v>
      </c>
      <c r="S3688" s="8">
        <f t="shared" si="456"/>
        <v>2018</v>
      </c>
      <c r="T3688" s="8">
        <v>2018</v>
      </c>
      <c r="U3688" s="8">
        <f t="shared" si="457"/>
        <v>4</v>
      </c>
      <c r="V3688" s="7">
        <v>43323</v>
      </c>
      <c r="W3688" t="s">
        <v>1033</v>
      </c>
      <c r="X3688" s="2">
        <v>0.24199999999999999</v>
      </c>
      <c r="Y3688" s="6">
        <f t="shared" si="462"/>
        <v>6.4600517871920135E-3</v>
      </c>
      <c r="AB3688">
        <v>21100444341</v>
      </c>
      <c r="AC3688">
        <v>21190275</v>
      </c>
      <c r="AD3688" t="s">
        <v>1</v>
      </c>
      <c r="AE3688">
        <v>7</v>
      </c>
      <c r="AF3688">
        <v>3</v>
      </c>
      <c r="AH3688" t="s">
        <v>2531</v>
      </c>
      <c r="AI3688" t="s">
        <v>22292</v>
      </c>
      <c r="AK3688" t="s">
        <v>22291</v>
      </c>
      <c r="AL3688">
        <v>4</v>
      </c>
      <c r="AM3688" s="5">
        <f t="shared" si="458"/>
        <v>1</v>
      </c>
      <c r="AN3688" s="4">
        <f t="shared" si="463"/>
        <v>1.5145778114350624E-3</v>
      </c>
      <c r="AO3688" s="3"/>
      <c r="AP3688">
        <v>1</v>
      </c>
      <c r="AR3688" t="s">
        <v>0</v>
      </c>
      <c r="AT3688" s="2" t="s">
        <v>7</v>
      </c>
      <c r="AU3688" s="1">
        <f t="shared" si="459"/>
        <v>0.49764095944649278</v>
      </c>
      <c r="AV3688" s="1">
        <f t="shared" si="460"/>
        <v>0.39873147993135377</v>
      </c>
      <c r="AW3688" s="1">
        <f t="shared" si="461"/>
        <v>0.29982200041621476</v>
      </c>
    </row>
    <row r="3689" spans="1:49" x14ac:dyDescent="0.2">
      <c r="A3689">
        <v>3687</v>
      </c>
      <c r="B3689" t="s">
        <v>22290</v>
      </c>
      <c r="C3689" t="s">
        <v>22289</v>
      </c>
      <c r="F3689" t="s">
        <v>22288</v>
      </c>
      <c r="G3689" t="s">
        <v>6</v>
      </c>
      <c r="H3689" t="s">
        <v>5</v>
      </c>
      <c r="I3689" t="s">
        <v>22287</v>
      </c>
      <c r="J3689">
        <v>60087352</v>
      </c>
      <c r="K3689" t="s">
        <v>3089</v>
      </c>
      <c r="L3689" t="s">
        <v>3088</v>
      </c>
      <c r="M3689" t="s">
        <v>1234</v>
      </c>
      <c r="N3689">
        <v>4</v>
      </c>
      <c r="O3689" t="s">
        <v>22286</v>
      </c>
      <c r="P3689" t="s">
        <v>22285</v>
      </c>
      <c r="Q3689" t="s">
        <v>22284</v>
      </c>
      <c r="R3689" s="7">
        <v>43323</v>
      </c>
      <c r="S3689" s="8">
        <f t="shared" si="456"/>
        <v>2018</v>
      </c>
      <c r="T3689" s="8">
        <v>2018</v>
      </c>
      <c r="U3689" s="8">
        <f t="shared" si="457"/>
        <v>4</v>
      </c>
      <c r="V3689" s="7">
        <v>43323</v>
      </c>
      <c r="W3689" t="s">
        <v>1033</v>
      </c>
      <c r="X3689" s="2">
        <v>0.24199999999999999</v>
      </c>
      <c r="Y3689" s="6">
        <f t="shared" si="462"/>
        <v>6.4600517871920135E-3</v>
      </c>
      <c r="AB3689">
        <v>21100444341</v>
      </c>
      <c r="AC3689">
        <v>21190275</v>
      </c>
      <c r="AD3689" t="s">
        <v>1</v>
      </c>
      <c r="AE3689">
        <v>7</v>
      </c>
      <c r="AF3689">
        <v>3</v>
      </c>
      <c r="AH3689" t="s">
        <v>22283</v>
      </c>
      <c r="AI3689" t="s">
        <v>22282</v>
      </c>
      <c r="AK3689" t="s">
        <v>22281</v>
      </c>
      <c r="AL3689">
        <v>4</v>
      </c>
      <c r="AM3689" s="5">
        <f t="shared" si="458"/>
        <v>1</v>
      </c>
      <c r="AN3689" s="4">
        <f t="shared" si="463"/>
        <v>1.5145778114350624E-3</v>
      </c>
      <c r="AO3689" s="3"/>
      <c r="AP3689">
        <v>1</v>
      </c>
      <c r="AR3689" t="s">
        <v>0</v>
      </c>
      <c r="AT3689" s="2" t="s">
        <v>7</v>
      </c>
      <c r="AU3689" s="1">
        <f t="shared" si="459"/>
        <v>0.49764095944649278</v>
      </c>
      <c r="AV3689" s="1">
        <f t="shared" si="460"/>
        <v>0.39873147993135377</v>
      </c>
      <c r="AW3689" s="1">
        <f t="shared" si="461"/>
        <v>0.29982200041621476</v>
      </c>
    </row>
    <row r="3690" spans="1:49" x14ac:dyDescent="0.2">
      <c r="A3690">
        <v>3688</v>
      </c>
      <c r="B3690" t="s">
        <v>22280</v>
      </c>
      <c r="C3690" t="s">
        <v>22279</v>
      </c>
      <c r="F3690" t="s">
        <v>22278</v>
      </c>
      <c r="G3690" t="s">
        <v>6</v>
      </c>
      <c r="H3690" t="s">
        <v>5</v>
      </c>
      <c r="I3690" t="s">
        <v>22277</v>
      </c>
      <c r="J3690" t="s">
        <v>22276</v>
      </c>
      <c r="K3690" t="s">
        <v>22275</v>
      </c>
      <c r="L3690" t="s">
        <v>1645</v>
      </c>
      <c r="M3690" t="s">
        <v>9</v>
      </c>
      <c r="N3690">
        <v>4</v>
      </c>
      <c r="O3690" t="s">
        <v>22274</v>
      </c>
      <c r="P3690" t="s">
        <v>22273</v>
      </c>
      <c r="Q3690" t="s">
        <v>22272</v>
      </c>
      <c r="R3690" s="7">
        <v>43323</v>
      </c>
      <c r="S3690" s="8">
        <f t="shared" si="456"/>
        <v>2018</v>
      </c>
      <c r="T3690" s="8">
        <v>2018</v>
      </c>
      <c r="U3690" s="8">
        <f t="shared" si="457"/>
        <v>4</v>
      </c>
      <c r="V3690" s="7">
        <v>43323</v>
      </c>
      <c r="W3690" t="s">
        <v>1033</v>
      </c>
      <c r="X3690" s="2">
        <v>0.24199999999999999</v>
      </c>
      <c r="Y3690" s="6">
        <f t="shared" si="462"/>
        <v>6.4600517871920135E-3</v>
      </c>
      <c r="AB3690">
        <v>21100444341</v>
      </c>
      <c r="AC3690">
        <v>21190275</v>
      </c>
      <c r="AD3690" t="s">
        <v>1</v>
      </c>
      <c r="AE3690">
        <v>7</v>
      </c>
      <c r="AF3690">
        <v>3</v>
      </c>
      <c r="AH3690" t="s">
        <v>22271</v>
      </c>
      <c r="AI3690" t="s">
        <v>22270</v>
      </c>
      <c r="AK3690" t="s">
        <v>22269</v>
      </c>
      <c r="AL3690">
        <v>2</v>
      </c>
      <c r="AM3690" s="5">
        <f t="shared" si="458"/>
        <v>0.5</v>
      </c>
      <c r="AN3690" s="4">
        <f t="shared" si="463"/>
        <v>7.572889057175312E-4</v>
      </c>
      <c r="AO3690" s="3"/>
      <c r="AP3690">
        <v>1</v>
      </c>
      <c r="AR3690" t="s">
        <v>0</v>
      </c>
      <c r="AT3690" s="2" t="s">
        <v>7</v>
      </c>
      <c r="AU3690" s="1">
        <f t="shared" si="459"/>
        <v>0.47492229227496691</v>
      </c>
      <c r="AV3690" s="1">
        <f t="shared" si="460"/>
        <v>0.36086703464547726</v>
      </c>
      <c r="AW3690" s="1">
        <f t="shared" si="461"/>
        <v>0.24681177701598755</v>
      </c>
    </row>
    <row r="3691" spans="1:49" x14ac:dyDescent="0.2">
      <c r="A3691">
        <v>3689</v>
      </c>
      <c r="B3691" t="s">
        <v>22268</v>
      </c>
      <c r="C3691" t="s">
        <v>22267</v>
      </c>
      <c r="F3691" t="s">
        <v>22266</v>
      </c>
      <c r="G3691" t="s">
        <v>6</v>
      </c>
      <c r="H3691" t="s">
        <v>5</v>
      </c>
      <c r="I3691" t="s">
        <v>2165</v>
      </c>
      <c r="J3691" t="s">
        <v>22265</v>
      </c>
      <c r="K3691" t="s">
        <v>22264</v>
      </c>
      <c r="L3691" t="s">
        <v>4849</v>
      </c>
      <c r="M3691" t="s">
        <v>4848</v>
      </c>
      <c r="N3691">
        <v>3</v>
      </c>
      <c r="O3691" t="s">
        <v>22263</v>
      </c>
      <c r="P3691" t="s">
        <v>22262</v>
      </c>
      <c r="Q3691" t="s">
        <v>22261</v>
      </c>
      <c r="R3691" s="7">
        <v>43323</v>
      </c>
      <c r="S3691" s="8">
        <f t="shared" si="456"/>
        <v>2018</v>
      </c>
      <c r="T3691" s="8">
        <v>2018</v>
      </c>
      <c r="U3691" s="8">
        <f t="shared" si="457"/>
        <v>4</v>
      </c>
      <c r="V3691" s="7">
        <v>43323</v>
      </c>
      <c r="W3691" t="s">
        <v>1033</v>
      </c>
      <c r="X3691" s="2">
        <v>0.24199999999999999</v>
      </c>
      <c r="Y3691" s="6">
        <f t="shared" si="462"/>
        <v>6.4600517871920135E-3</v>
      </c>
      <c r="AB3691">
        <v>21100444341</v>
      </c>
      <c r="AC3691">
        <v>21190275</v>
      </c>
      <c r="AD3691" t="s">
        <v>1</v>
      </c>
      <c r="AE3691">
        <v>7</v>
      </c>
      <c r="AF3691">
        <v>3</v>
      </c>
      <c r="AH3691" t="s">
        <v>920</v>
      </c>
      <c r="AI3691" t="s">
        <v>22260</v>
      </c>
      <c r="AK3691" t="s">
        <v>22259</v>
      </c>
      <c r="AL3691">
        <v>2</v>
      </c>
      <c r="AM3691" s="5">
        <f t="shared" si="458"/>
        <v>0.5</v>
      </c>
      <c r="AN3691" s="4">
        <f t="shared" si="463"/>
        <v>7.572889057175312E-4</v>
      </c>
      <c r="AO3691" s="3"/>
      <c r="AP3691">
        <v>1</v>
      </c>
      <c r="AR3691" t="s">
        <v>0</v>
      </c>
      <c r="AT3691" s="2" t="s">
        <v>7</v>
      </c>
      <c r="AU3691" s="1">
        <f t="shared" si="459"/>
        <v>0.47492229227496691</v>
      </c>
      <c r="AV3691" s="1">
        <f t="shared" si="460"/>
        <v>0.36086703464547726</v>
      </c>
      <c r="AW3691" s="1">
        <f t="shared" si="461"/>
        <v>0.24681177701598755</v>
      </c>
    </row>
    <row r="3692" spans="1:49" x14ac:dyDescent="0.2">
      <c r="A3692">
        <v>3690</v>
      </c>
      <c r="B3692" t="s">
        <v>22258</v>
      </c>
      <c r="C3692" t="s">
        <v>22257</v>
      </c>
      <c r="F3692" t="s">
        <v>22256</v>
      </c>
      <c r="G3692" t="s">
        <v>6</v>
      </c>
      <c r="H3692" t="s">
        <v>5</v>
      </c>
      <c r="I3692" t="s">
        <v>10870</v>
      </c>
      <c r="J3692">
        <v>60007886</v>
      </c>
      <c r="K3692" t="s">
        <v>684</v>
      </c>
      <c r="L3692" t="s">
        <v>683</v>
      </c>
      <c r="M3692" t="s">
        <v>14</v>
      </c>
      <c r="N3692">
        <v>2</v>
      </c>
      <c r="O3692" t="s">
        <v>22255</v>
      </c>
      <c r="P3692" t="s">
        <v>10868</v>
      </c>
      <c r="Q3692" t="s">
        <v>682</v>
      </c>
      <c r="R3692" s="7">
        <v>43323</v>
      </c>
      <c r="S3692" s="8">
        <f t="shared" si="456"/>
        <v>2018</v>
      </c>
      <c r="T3692" s="8">
        <v>2018</v>
      </c>
      <c r="U3692" s="8">
        <f t="shared" si="457"/>
        <v>4</v>
      </c>
      <c r="V3692" s="7">
        <v>43323</v>
      </c>
      <c r="W3692" t="s">
        <v>1033</v>
      </c>
      <c r="X3692" s="2">
        <v>0.24199999999999999</v>
      </c>
      <c r="Y3692" s="6">
        <f t="shared" si="462"/>
        <v>6.4600517871920135E-3</v>
      </c>
      <c r="AB3692">
        <v>21100444341</v>
      </c>
      <c r="AC3692">
        <v>21190275</v>
      </c>
      <c r="AD3692" t="s">
        <v>1</v>
      </c>
      <c r="AE3692">
        <v>7</v>
      </c>
      <c r="AF3692">
        <v>3</v>
      </c>
      <c r="AH3692" t="s">
        <v>1334</v>
      </c>
      <c r="AI3692" t="s">
        <v>22254</v>
      </c>
      <c r="AK3692" t="s">
        <v>22253</v>
      </c>
      <c r="AL3692">
        <v>2</v>
      </c>
      <c r="AM3692" s="5">
        <f t="shared" si="458"/>
        <v>0.5</v>
      </c>
      <c r="AN3692" s="4">
        <f t="shared" si="463"/>
        <v>7.572889057175312E-4</v>
      </c>
      <c r="AO3692" s="3"/>
      <c r="AP3692">
        <v>1</v>
      </c>
      <c r="AR3692" t="s">
        <v>0</v>
      </c>
      <c r="AT3692" s="2" t="s">
        <v>7</v>
      </c>
      <c r="AU3692" s="1">
        <f t="shared" si="459"/>
        <v>0.47492229227496691</v>
      </c>
      <c r="AV3692" s="1">
        <f t="shared" si="460"/>
        <v>0.36086703464547726</v>
      </c>
      <c r="AW3692" s="1">
        <f t="shared" si="461"/>
        <v>0.24681177701598755</v>
      </c>
    </row>
    <row r="3693" spans="1:49" x14ac:dyDescent="0.2">
      <c r="A3693">
        <v>3691</v>
      </c>
      <c r="B3693" t="s">
        <v>22252</v>
      </c>
      <c r="C3693" t="s">
        <v>22251</v>
      </c>
      <c r="F3693" t="s">
        <v>22250</v>
      </c>
      <c r="G3693" t="s">
        <v>6</v>
      </c>
      <c r="H3693" t="s">
        <v>5</v>
      </c>
      <c r="I3693" t="s">
        <v>1041</v>
      </c>
      <c r="J3693" t="s">
        <v>1040</v>
      </c>
      <c r="K3693" t="s">
        <v>1039</v>
      </c>
      <c r="L3693" t="s">
        <v>1038</v>
      </c>
      <c r="M3693" t="s">
        <v>675</v>
      </c>
      <c r="N3693">
        <v>3</v>
      </c>
      <c r="O3693" t="s">
        <v>22249</v>
      </c>
      <c r="P3693" t="s">
        <v>22248</v>
      </c>
      <c r="Q3693" t="s">
        <v>1037</v>
      </c>
      <c r="R3693" s="7">
        <v>43323</v>
      </c>
      <c r="S3693" s="8">
        <f t="shared" si="456"/>
        <v>2018</v>
      </c>
      <c r="T3693" s="8">
        <v>2018</v>
      </c>
      <c r="U3693" s="8">
        <f t="shared" si="457"/>
        <v>4</v>
      </c>
      <c r="V3693" s="7">
        <v>43323</v>
      </c>
      <c r="W3693" t="s">
        <v>1033</v>
      </c>
      <c r="X3693" s="2">
        <v>0.24199999999999999</v>
      </c>
      <c r="Y3693" s="6">
        <f t="shared" si="462"/>
        <v>6.4600517871920135E-3</v>
      </c>
      <c r="AB3693">
        <v>21100444341</v>
      </c>
      <c r="AC3693">
        <v>21190275</v>
      </c>
      <c r="AD3693" t="s">
        <v>1</v>
      </c>
      <c r="AE3693">
        <v>7</v>
      </c>
      <c r="AF3693">
        <v>3</v>
      </c>
      <c r="AH3693" t="s">
        <v>22247</v>
      </c>
      <c r="AI3693" t="s">
        <v>22246</v>
      </c>
      <c r="AJ3693" t="s">
        <v>22245</v>
      </c>
      <c r="AK3693" t="s">
        <v>22244</v>
      </c>
      <c r="AL3693">
        <v>5</v>
      </c>
      <c r="AM3693" s="5">
        <f t="shared" si="458"/>
        <v>1.25</v>
      </c>
      <c r="AN3693" s="4">
        <f t="shared" si="463"/>
        <v>1.8932222642938281E-3</v>
      </c>
      <c r="AO3693" s="3"/>
      <c r="AP3693">
        <v>1</v>
      </c>
      <c r="AR3693" t="s">
        <v>0</v>
      </c>
      <c r="AT3693" s="2" t="s">
        <v>7</v>
      </c>
      <c r="AU3693" s="1">
        <f t="shared" si="459"/>
        <v>0.5090002930322558</v>
      </c>
      <c r="AV3693" s="1">
        <f t="shared" si="460"/>
        <v>0.41766370257429203</v>
      </c>
      <c r="AW3693" s="1">
        <f t="shared" si="461"/>
        <v>0.32632711211632831</v>
      </c>
    </row>
    <row r="3694" spans="1:49" x14ac:dyDescent="0.2">
      <c r="A3694">
        <v>3692</v>
      </c>
      <c r="B3694" t="s">
        <v>22243</v>
      </c>
      <c r="C3694" t="s">
        <v>22242</v>
      </c>
      <c r="E3694">
        <v>30103490</v>
      </c>
      <c r="F3694" t="s">
        <v>22241</v>
      </c>
      <c r="G3694" t="s">
        <v>6</v>
      </c>
      <c r="H3694" t="s">
        <v>5</v>
      </c>
      <c r="I3694" t="s">
        <v>22240</v>
      </c>
      <c r="J3694" t="s">
        <v>22239</v>
      </c>
      <c r="K3694" t="s">
        <v>22238</v>
      </c>
      <c r="L3694" t="s">
        <v>22237</v>
      </c>
      <c r="M3694" t="s">
        <v>359</v>
      </c>
      <c r="N3694">
        <v>6</v>
      </c>
      <c r="O3694" t="s">
        <v>22236</v>
      </c>
      <c r="P3694" t="s">
        <v>22235</v>
      </c>
      <c r="Q3694" t="s">
        <v>22234</v>
      </c>
      <c r="R3694" s="7">
        <v>43323</v>
      </c>
      <c r="S3694" s="8">
        <f t="shared" si="456"/>
        <v>2018</v>
      </c>
      <c r="T3694" s="8">
        <v>2018</v>
      </c>
      <c r="U3694" s="8">
        <f t="shared" si="457"/>
        <v>4</v>
      </c>
      <c r="V3694" s="7">
        <v>43323</v>
      </c>
      <c r="W3694" t="s">
        <v>788</v>
      </c>
      <c r="X3694" s="2">
        <v>0.63600000000000001</v>
      </c>
      <c r="Y3694" s="6">
        <f t="shared" si="462"/>
        <v>1.6977656763033557E-2</v>
      </c>
      <c r="AA3694">
        <v>14248220</v>
      </c>
      <c r="AB3694">
        <v>130124</v>
      </c>
      <c r="AD3694" t="s">
        <v>1</v>
      </c>
      <c r="AE3694">
        <v>18</v>
      </c>
      <c r="AF3694">
        <v>8</v>
      </c>
      <c r="AG3694">
        <v>2632</v>
      </c>
      <c r="AI3694" t="s">
        <v>22233</v>
      </c>
      <c r="AJ3694" t="s">
        <v>22232</v>
      </c>
      <c r="AK3694" t="s">
        <v>22231</v>
      </c>
      <c r="AL3694">
        <v>3</v>
      </c>
      <c r="AM3694" s="5">
        <f t="shared" si="458"/>
        <v>0.75</v>
      </c>
      <c r="AN3694" s="4">
        <f t="shared" si="463"/>
        <v>1.1359333585762969E-3</v>
      </c>
      <c r="AO3694" s="3"/>
      <c r="AP3694">
        <v>1</v>
      </c>
      <c r="AR3694" t="s">
        <v>22230</v>
      </c>
      <c r="AS3694" t="s">
        <v>22229</v>
      </c>
      <c r="AT3694" s="2" t="s">
        <v>7</v>
      </c>
      <c r="AU3694" s="1">
        <f t="shared" si="459"/>
        <v>1.2225139741696378</v>
      </c>
      <c r="AV3694" s="1">
        <f t="shared" si="460"/>
        <v>0.90567950608049264</v>
      </c>
      <c r="AW3694" s="1">
        <f t="shared" si="461"/>
        <v>0.58884503799134746</v>
      </c>
    </row>
    <row r="3695" spans="1:49" x14ac:dyDescent="0.2">
      <c r="A3695">
        <v>3693</v>
      </c>
      <c r="B3695" t="s">
        <v>22228</v>
      </c>
      <c r="C3695" t="s">
        <v>22227</v>
      </c>
      <c r="F3695" t="s">
        <v>22226</v>
      </c>
      <c r="G3695" t="s">
        <v>6</v>
      </c>
      <c r="H3695" t="s">
        <v>5</v>
      </c>
      <c r="I3695" t="s">
        <v>22225</v>
      </c>
      <c r="J3695">
        <v>60029694</v>
      </c>
      <c r="K3695" t="s">
        <v>1173</v>
      </c>
      <c r="L3695" t="s">
        <v>1172</v>
      </c>
      <c r="M3695" t="s">
        <v>14</v>
      </c>
      <c r="N3695">
        <v>3</v>
      </c>
      <c r="O3695" t="s">
        <v>22224</v>
      </c>
      <c r="P3695" t="s">
        <v>22223</v>
      </c>
      <c r="Q3695" t="s">
        <v>22222</v>
      </c>
      <c r="R3695" s="7">
        <v>43323</v>
      </c>
      <c r="S3695" s="8">
        <f t="shared" si="456"/>
        <v>2018</v>
      </c>
      <c r="T3695" s="8">
        <v>2018</v>
      </c>
      <c r="U3695" s="8">
        <f t="shared" si="457"/>
        <v>4</v>
      </c>
      <c r="V3695" s="7">
        <v>43323</v>
      </c>
      <c r="W3695" t="s">
        <v>1033</v>
      </c>
      <c r="X3695" s="2">
        <v>0.24199999999999999</v>
      </c>
      <c r="Y3695" s="6">
        <f t="shared" si="462"/>
        <v>6.4600517871920135E-3</v>
      </c>
      <c r="AB3695">
        <v>21100444341</v>
      </c>
      <c r="AC3695">
        <v>21190275</v>
      </c>
      <c r="AD3695" t="s">
        <v>1</v>
      </c>
      <c r="AE3695">
        <v>7</v>
      </c>
      <c r="AF3695">
        <v>3</v>
      </c>
      <c r="AH3695" t="s">
        <v>22221</v>
      </c>
      <c r="AI3695" t="s">
        <v>22220</v>
      </c>
      <c r="AK3695" t="s">
        <v>22219</v>
      </c>
      <c r="AL3695">
        <v>0</v>
      </c>
      <c r="AM3695" s="5">
        <f t="shared" si="458"/>
        <v>0</v>
      </c>
      <c r="AN3695" s="4">
        <f t="shared" si="463"/>
        <v>0</v>
      </c>
      <c r="AO3695" s="3"/>
      <c r="AP3695">
        <v>1</v>
      </c>
      <c r="AR3695" t="s">
        <v>0</v>
      </c>
      <c r="AT3695" s="2" t="s">
        <v>7</v>
      </c>
      <c r="AU3695" s="1">
        <f t="shared" si="459"/>
        <v>0.45220362510344098</v>
      </c>
      <c r="AV3695" s="1">
        <f t="shared" si="460"/>
        <v>0.32300258935960069</v>
      </c>
      <c r="AW3695" s="1">
        <f t="shared" si="461"/>
        <v>0.1938015536157604</v>
      </c>
    </row>
    <row r="3696" spans="1:49" x14ac:dyDescent="0.2">
      <c r="A3696">
        <v>3694</v>
      </c>
      <c r="B3696" t="s">
        <v>22218</v>
      </c>
      <c r="C3696" t="s">
        <v>22217</v>
      </c>
      <c r="F3696" t="s">
        <v>22216</v>
      </c>
      <c r="G3696" t="s">
        <v>6</v>
      </c>
      <c r="H3696" t="s">
        <v>5</v>
      </c>
      <c r="I3696" t="s">
        <v>22215</v>
      </c>
      <c r="J3696">
        <v>60007102</v>
      </c>
      <c r="K3696" t="s">
        <v>1349</v>
      </c>
      <c r="L3696" t="s">
        <v>1348</v>
      </c>
      <c r="M3696" t="s">
        <v>14</v>
      </c>
      <c r="N3696">
        <v>4</v>
      </c>
      <c r="O3696" t="s">
        <v>22214</v>
      </c>
      <c r="P3696" t="s">
        <v>22213</v>
      </c>
      <c r="Q3696" t="s">
        <v>22212</v>
      </c>
      <c r="R3696" s="7">
        <v>43323</v>
      </c>
      <c r="S3696" s="8">
        <f t="shared" si="456"/>
        <v>2018</v>
      </c>
      <c r="T3696" s="8">
        <v>2018</v>
      </c>
      <c r="U3696" s="8">
        <f t="shared" si="457"/>
        <v>4</v>
      </c>
      <c r="V3696" s="7">
        <v>43323</v>
      </c>
      <c r="W3696" t="s">
        <v>1033</v>
      </c>
      <c r="X3696" s="2">
        <v>0.24199999999999999</v>
      </c>
      <c r="Y3696" s="6">
        <f t="shared" si="462"/>
        <v>6.4600517871920135E-3</v>
      </c>
      <c r="AB3696">
        <v>21100444341</v>
      </c>
      <c r="AC3696">
        <v>21190275</v>
      </c>
      <c r="AD3696" t="s">
        <v>1</v>
      </c>
      <c r="AE3696">
        <v>7</v>
      </c>
      <c r="AF3696">
        <v>3</v>
      </c>
      <c r="AH3696" t="s">
        <v>22211</v>
      </c>
      <c r="AI3696" t="s">
        <v>22210</v>
      </c>
      <c r="AK3696" t="s">
        <v>22209</v>
      </c>
      <c r="AL3696">
        <v>5</v>
      </c>
      <c r="AM3696" s="5">
        <f t="shared" si="458"/>
        <v>1.25</v>
      </c>
      <c r="AN3696" s="4">
        <f t="shared" si="463"/>
        <v>1.8932222642938281E-3</v>
      </c>
      <c r="AO3696" s="3"/>
      <c r="AP3696">
        <v>1</v>
      </c>
      <c r="AR3696" t="s">
        <v>0</v>
      </c>
      <c r="AT3696" s="2" t="s">
        <v>7</v>
      </c>
      <c r="AU3696" s="1">
        <f t="shared" si="459"/>
        <v>0.5090002930322558</v>
      </c>
      <c r="AV3696" s="1">
        <f t="shared" si="460"/>
        <v>0.41766370257429203</v>
      </c>
      <c r="AW3696" s="1">
        <f t="shared" si="461"/>
        <v>0.32632711211632831</v>
      </c>
    </row>
    <row r="3697" spans="1:49" x14ac:dyDescent="0.2">
      <c r="A3697">
        <v>3695</v>
      </c>
      <c r="B3697" t="s">
        <v>22208</v>
      </c>
      <c r="C3697" t="s">
        <v>22207</v>
      </c>
      <c r="F3697" t="s">
        <v>22206</v>
      </c>
      <c r="G3697" t="s">
        <v>6</v>
      </c>
      <c r="H3697" t="s">
        <v>5</v>
      </c>
      <c r="I3697" t="s">
        <v>1780</v>
      </c>
      <c r="J3697" t="s">
        <v>22205</v>
      </c>
      <c r="K3697" t="s">
        <v>22204</v>
      </c>
      <c r="L3697" t="s">
        <v>22203</v>
      </c>
      <c r="M3697" t="s">
        <v>9</v>
      </c>
      <c r="N3697">
        <v>3</v>
      </c>
      <c r="O3697" t="s">
        <v>22202</v>
      </c>
      <c r="P3697" t="s">
        <v>22201</v>
      </c>
      <c r="Q3697" t="s">
        <v>22200</v>
      </c>
      <c r="R3697" s="7">
        <v>43323</v>
      </c>
      <c r="S3697" s="8">
        <f t="shared" si="456"/>
        <v>2018</v>
      </c>
      <c r="T3697" s="8">
        <v>2018</v>
      </c>
      <c r="U3697" s="8">
        <f t="shared" si="457"/>
        <v>4</v>
      </c>
      <c r="V3697" s="7">
        <v>43323</v>
      </c>
      <c r="W3697" t="s">
        <v>1033</v>
      </c>
      <c r="X3697" s="2">
        <v>0.24199999999999999</v>
      </c>
      <c r="Y3697" s="6">
        <f t="shared" si="462"/>
        <v>6.4600517871920135E-3</v>
      </c>
      <c r="AB3697">
        <v>21100444341</v>
      </c>
      <c r="AC3697">
        <v>21190275</v>
      </c>
      <c r="AD3697" t="s">
        <v>1</v>
      </c>
      <c r="AE3697">
        <v>7</v>
      </c>
      <c r="AF3697">
        <v>3</v>
      </c>
      <c r="AH3697" t="s">
        <v>4146</v>
      </c>
      <c r="AI3697" t="s">
        <v>22199</v>
      </c>
      <c r="AJ3697" t="s">
        <v>22198</v>
      </c>
      <c r="AK3697" t="s">
        <v>22197</v>
      </c>
      <c r="AL3697">
        <v>0</v>
      </c>
      <c r="AM3697" s="5">
        <f t="shared" si="458"/>
        <v>0</v>
      </c>
      <c r="AN3697" s="4">
        <f t="shared" si="463"/>
        <v>0</v>
      </c>
      <c r="AO3697" s="3"/>
      <c r="AP3697">
        <v>1</v>
      </c>
      <c r="AR3697" t="s">
        <v>0</v>
      </c>
      <c r="AT3697" s="2" t="s">
        <v>7</v>
      </c>
      <c r="AU3697" s="1">
        <f t="shared" si="459"/>
        <v>0.45220362510344098</v>
      </c>
      <c r="AV3697" s="1">
        <f t="shared" si="460"/>
        <v>0.32300258935960069</v>
      </c>
      <c r="AW3697" s="1">
        <f t="shared" si="461"/>
        <v>0.1938015536157604</v>
      </c>
    </row>
    <row r="3698" spans="1:49" x14ac:dyDescent="0.2">
      <c r="A3698">
        <v>3696</v>
      </c>
      <c r="B3698" t="s">
        <v>22196</v>
      </c>
      <c r="C3698" t="s">
        <v>22195</v>
      </c>
      <c r="F3698" t="s">
        <v>22194</v>
      </c>
      <c r="G3698" t="s">
        <v>6</v>
      </c>
      <c r="H3698" t="s">
        <v>5</v>
      </c>
      <c r="I3698" t="s">
        <v>22193</v>
      </c>
      <c r="J3698" t="s">
        <v>22192</v>
      </c>
      <c r="K3698" t="s">
        <v>22191</v>
      </c>
      <c r="L3698" t="s">
        <v>22190</v>
      </c>
      <c r="M3698" t="s">
        <v>38</v>
      </c>
      <c r="N3698">
        <v>7</v>
      </c>
      <c r="O3698" t="s">
        <v>22189</v>
      </c>
      <c r="P3698" t="s">
        <v>22188</v>
      </c>
      <c r="Q3698" t="s">
        <v>22187</v>
      </c>
      <c r="R3698" s="7">
        <v>43323</v>
      </c>
      <c r="S3698" s="8">
        <f t="shared" si="456"/>
        <v>2018</v>
      </c>
      <c r="T3698" s="8">
        <v>2018</v>
      </c>
      <c r="U3698" s="8">
        <f t="shared" si="457"/>
        <v>4</v>
      </c>
      <c r="V3698" s="7">
        <v>43323</v>
      </c>
      <c r="W3698" t="s">
        <v>587</v>
      </c>
      <c r="X3698" s="2">
        <v>0.58699999999999997</v>
      </c>
      <c r="Y3698" s="6">
        <f t="shared" si="462"/>
        <v>1.5669629748271536E-2</v>
      </c>
      <c r="AB3698">
        <v>21100374601</v>
      </c>
      <c r="AC3698">
        <v>21693536</v>
      </c>
      <c r="AD3698" t="s">
        <v>1</v>
      </c>
      <c r="AE3698">
        <v>6</v>
      </c>
      <c r="AG3698">
        <v>8434293</v>
      </c>
      <c r="AH3698" t="s">
        <v>22186</v>
      </c>
      <c r="AI3698" t="s">
        <v>22185</v>
      </c>
      <c r="AJ3698" t="s">
        <v>22184</v>
      </c>
      <c r="AK3698" t="s">
        <v>22183</v>
      </c>
      <c r="AL3698">
        <v>25</v>
      </c>
      <c r="AM3698" s="5">
        <f t="shared" si="458"/>
        <v>6.25</v>
      </c>
      <c r="AN3698" s="4">
        <f t="shared" si="463"/>
        <v>9.4661113214691405E-3</v>
      </c>
      <c r="AO3698" s="3"/>
      <c r="AP3698">
        <v>1</v>
      </c>
      <c r="AR3698" t="s">
        <v>0</v>
      </c>
      <c r="AT3698" s="2">
        <v>3.367</v>
      </c>
      <c r="AU3698" s="1">
        <f t="shared" si="459"/>
        <v>1.3808574220230816</v>
      </c>
      <c r="AV3698" s="1">
        <f t="shared" si="460"/>
        <v>1.2567870534870338</v>
      </c>
      <c r="AW3698" s="1">
        <f t="shared" si="461"/>
        <v>1.1327166849509858</v>
      </c>
    </row>
    <row r="3699" spans="1:49" x14ac:dyDescent="0.2">
      <c r="A3699">
        <v>3697</v>
      </c>
      <c r="B3699" t="s">
        <v>22182</v>
      </c>
      <c r="C3699" t="s">
        <v>22181</v>
      </c>
      <c r="F3699" t="s">
        <v>22180</v>
      </c>
      <c r="G3699" t="s">
        <v>6</v>
      </c>
      <c r="H3699" t="s">
        <v>5</v>
      </c>
      <c r="I3699" t="s">
        <v>2851</v>
      </c>
      <c r="J3699" t="s">
        <v>22179</v>
      </c>
      <c r="K3699" t="s">
        <v>22178</v>
      </c>
      <c r="L3699" t="s">
        <v>22177</v>
      </c>
      <c r="M3699" t="s">
        <v>6999</v>
      </c>
      <c r="N3699">
        <v>4</v>
      </c>
      <c r="O3699" t="s">
        <v>22176</v>
      </c>
      <c r="P3699" t="s">
        <v>22175</v>
      </c>
      <c r="Q3699" t="s">
        <v>22174</v>
      </c>
      <c r="R3699" s="7">
        <v>43323</v>
      </c>
      <c r="S3699" s="8">
        <f t="shared" si="456"/>
        <v>2018</v>
      </c>
      <c r="T3699" s="8">
        <v>2018</v>
      </c>
      <c r="U3699" s="8">
        <f t="shared" si="457"/>
        <v>4</v>
      </c>
      <c r="V3699" s="7">
        <v>43323</v>
      </c>
      <c r="W3699" t="s">
        <v>587</v>
      </c>
      <c r="X3699" s="2">
        <v>0.58699999999999997</v>
      </c>
      <c r="Y3699" s="6">
        <f t="shared" si="462"/>
        <v>1.5669629748271536E-2</v>
      </c>
      <c r="AB3699">
        <v>21100374601</v>
      </c>
      <c r="AC3699">
        <v>21693536</v>
      </c>
      <c r="AD3699" t="s">
        <v>1</v>
      </c>
      <c r="AE3699">
        <v>6</v>
      </c>
      <c r="AG3699">
        <v>8434303</v>
      </c>
      <c r="AH3699" t="s">
        <v>22173</v>
      </c>
      <c r="AI3699" t="s">
        <v>22172</v>
      </c>
      <c r="AJ3699" t="s">
        <v>22171</v>
      </c>
      <c r="AK3699" t="s">
        <v>22170</v>
      </c>
      <c r="AL3699">
        <v>1</v>
      </c>
      <c r="AM3699" s="5">
        <f t="shared" si="458"/>
        <v>0.25</v>
      </c>
      <c r="AN3699" s="4">
        <f t="shared" si="463"/>
        <v>3.786444528587656E-4</v>
      </c>
      <c r="AO3699" s="3"/>
      <c r="AP3699">
        <v>1</v>
      </c>
      <c r="AQ3699" t="s">
        <v>49</v>
      </c>
      <c r="AR3699" t="s">
        <v>22169</v>
      </c>
      <c r="AS3699" t="s">
        <v>48</v>
      </c>
      <c r="AT3699" s="2">
        <v>3.367</v>
      </c>
      <c r="AU3699" s="1">
        <f t="shared" si="459"/>
        <v>1.1082334159647704</v>
      </c>
      <c r="AV3699" s="1">
        <f t="shared" si="460"/>
        <v>0.80241371005651507</v>
      </c>
      <c r="AW3699" s="1">
        <f t="shared" si="461"/>
        <v>0.4965940041482596</v>
      </c>
    </row>
    <row r="3700" spans="1:49" x14ac:dyDescent="0.2">
      <c r="A3700">
        <v>3698</v>
      </c>
      <c r="B3700" t="s">
        <v>22168</v>
      </c>
      <c r="C3700" t="s">
        <v>22167</v>
      </c>
      <c r="F3700" t="s">
        <v>22166</v>
      </c>
      <c r="G3700" t="s">
        <v>6</v>
      </c>
      <c r="H3700" t="s">
        <v>5</v>
      </c>
      <c r="I3700" t="s">
        <v>22165</v>
      </c>
      <c r="J3700">
        <v>60090652</v>
      </c>
      <c r="K3700" t="s">
        <v>1466</v>
      </c>
      <c r="L3700" t="s">
        <v>1465</v>
      </c>
      <c r="M3700" t="s">
        <v>758</v>
      </c>
      <c r="N3700">
        <v>8</v>
      </c>
      <c r="O3700" t="s">
        <v>22164</v>
      </c>
      <c r="P3700" t="s">
        <v>22163</v>
      </c>
      <c r="Q3700" t="s">
        <v>22162</v>
      </c>
      <c r="R3700" s="7">
        <v>43323</v>
      </c>
      <c r="S3700" s="8">
        <f t="shared" si="456"/>
        <v>2018</v>
      </c>
      <c r="T3700" s="8">
        <v>2018</v>
      </c>
      <c r="U3700" s="8">
        <f t="shared" si="457"/>
        <v>4</v>
      </c>
      <c r="V3700" s="7">
        <v>43323</v>
      </c>
      <c r="W3700" t="s">
        <v>1033</v>
      </c>
      <c r="X3700" s="2">
        <v>0.24199999999999999</v>
      </c>
      <c r="Y3700" s="6">
        <f t="shared" si="462"/>
        <v>6.4600517871920135E-3</v>
      </c>
      <c r="AB3700">
        <v>21100444341</v>
      </c>
      <c r="AC3700">
        <v>21190275</v>
      </c>
      <c r="AD3700" t="s">
        <v>1</v>
      </c>
      <c r="AE3700">
        <v>7</v>
      </c>
      <c r="AF3700">
        <v>3</v>
      </c>
      <c r="AH3700" t="s">
        <v>350</v>
      </c>
      <c r="AI3700" t="s">
        <v>22161</v>
      </c>
      <c r="AK3700" t="s">
        <v>22160</v>
      </c>
      <c r="AL3700">
        <v>0</v>
      </c>
      <c r="AM3700" s="5">
        <f t="shared" si="458"/>
        <v>0</v>
      </c>
      <c r="AN3700" s="4">
        <f t="shared" si="463"/>
        <v>0</v>
      </c>
      <c r="AO3700" s="3"/>
      <c r="AP3700">
        <v>1</v>
      </c>
      <c r="AR3700" t="s">
        <v>0</v>
      </c>
      <c r="AT3700" s="2" t="s">
        <v>7</v>
      </c>
      <c r="AU3700" s="1">
        <f t="shared" si="459"/>
        <v>0.45220362510344098</v>
      </c>
      <c r="AV3700" s="1">
        <f t="shared" si="460"/>
        <v>0.32300258935960069</v>
      </c>
      <c r="AW3700" s="1">
        <f t="shared" si="461"/>
        <v>0.1938015536157604</v>
      </c>
    </row>
    <row r="3701" spans="1:49" x14ac:dyDescent="0.2">
      <c r="A3701">
        <v>3699</v>
      </c>
      <c r="B3701" t="s">
        <v>22159</v>
      </c>
      <c r="C3701" t="s">
        <v>22158</v>
      </c>
      <c r="F3701" t="s">
        <v>22157</v>
      </c>
      <c r="G3701" t="s">
        <v>6</v>
      </c>
      <c r="H3701" t="s">
        <v>5</v>
      </c>
      <c r="I3701" t="s">
        <v>22156</v>
      </c>
      <c r="J3701">
        <v>60005465</v>
      </c>
      <c r="K3701" t="s">
        <v>120</v>
      </c>
      <c r="L3701" t="s">
        <v>119</v>
      </c>
      <c r="M3701" t="s">
        <v>54</v>
      </c>
      <c r="N3701">
        <v>3</v>
      </c>
      <c r="O3701" t="s">
        <v>22155</v>
      </c>
      <c r="P3701" t="s">
        <v>22154</v>
      </c>
      <c r="Q3701" t="s">
        <v>560</v>
      </c>
      <c r="R3701" s="7">
        <v>43322</v>
      </c>
      <c r="S3701" s="8">
        <f t="shared" si="456"/>
        <v>2018</v>
      </c>
      <c r="T3701" s="8">
        <v>2018</v>
      </c>
      <c r="U3701" s="8">
        <f t="shared" si="457"/>
        <v>4</v>
      </c>
      <c r="V3701" s="7">
        <v>43322</v>
      </c>
      <c r="W3701" t="s">
        <v>587</v>
      </c>
      <c r="X3701" s="2">
        <v>0.58699999999999997</v>
      </c>
      <c r="Y3701" s="6">
        <f t="shared" si="462"/>
        <v>1.5669629748271536E-2</v>
      </c>
      <c r="AB3701">
        <v>21100374601</v>
      </c>
      <c r="AC3701">
        <v>21693536</v>
      </c>
      <c r="AD3701" t="s">
        <v>1</v>
      </c>
      <c r="AE3701">
        <v>6</v>
      </c>
      <c r="AG3701">
        <v>8432410</v>
      </c>
      <c r="AH3701" t="s">
        <v>22153</v>
      </c>
      <c r="AI3701" t="s">
        <v>22152</v>
      </c>
      <c r="AJ3701" t="s">
        <v>22151</v>
      </c>
      <c r="AK3701" t="s">
        <v>22150</v>
      </c>
      <c r="AL3701">
        <v>0</v>
      </c>
      <c r="AM3701" s="5">
        <f t="shared" si="458"/>
        <v>0</v>
      </c>
      <c r="AN3701" s="4">
        <f t="shared" si="463"/>
        <v>0</v>
      </c>
      <c r="AO3701" s="3"/>
      <c r="AP3701">
        <v>1</v>
      </c>
      <c r="AR3701" t="s">
        <v>0</v>
      </c>
      <c r="AT3701" s="2">
        <v>3.367</v>
      </c>
      <c r="AU3701" s="1">
        <f t="shared" si="459"/>
        <v>1.0968740823790073</v>
      </c>
      <c r="AV3701" s="1">
        <f t="shared" si="460"/>
        <v>0.78348148741357682</v>
      </c>
      <c r="AW3701" s="1">
        <f t="shared" si="461"/>
        <v>0.47008889244814606</v>
      </c>
    </row>
    <row r="3702" spans="1:49" x14ac:dyDescent="0.2">
      <c r="A3702">
        <v>3700</v>
      </c>
      <c r="B3702" t="s">
        <v>22149</v>
      </c>
      <c r="C3702" t="s">
        <v>22148</v>
      </c>
      <c r="F3702" t="s">
        <v>22147</v>
      </c>
      <c r="G3702" t="s">
        <v>6</v>
      </c>
      <c r="H3702" t="s">
        <v>5</v>
      </c>
      <c r="I3702" t="s">
        <v>1027</v>
      </c>
      <c r="J3702" t="s">
        <v>22146</v>
      </c>
      <c r="K3702" t="s">
        <v>22145</v>
      </c>
      <c r="L3702" t="s">
        <v>22144</v>
      </c>
      <c r="M3702" t="s">
        <v>215</v>
      </c>
      <c r="N3702">
        <v>4</v>
      </c>
      <c r="O3702" t="s">
        <v>22143</v>
      </c>
      <c r="P3702" t="s">
        <v>22142</v>
      </c>
      <c r="Q3702" t="s">
        <v>22141</v>
      </c>
      <c r="R3702" s="7">
        <v>43322</v>
      </c>
      <c r="S3702" s="8">
        <f t="shared" si="456"/>
        <v>2018</v>
      </c>
      <c r="T3702" s="8">
        <v>2018</v>
      </c>
      <c r="U3702" s="8">
        <f t="shared" si="457"/>
        <v>4</v>
      </c>
      <c r="V3702" s="7">
        <v>43322</v>
      </c>
      <c r="W3702" t="s">
        <v>587</v>
      </c>
      <c r="X3702" s="2">
        <v>0.58699999999999997</v>
      </c>
      <c r="Y3702" s="6">
        <f t="shared" si="462"/>
        <v>1.5669629748271536E-2</v>
      </c>
      <c r="AB3702">
        <v>21100374601</v>
      </c>
      <c r="AC3702">
        <v>21693536</v>
      </c>
      <c r="AD3702" t="s">
        <v>1</v>
      </c>
      <c r="AE3702">
        <v>6</v>
      </c>
      <c r="AG3702">
        <v>8432407</v>
      </c>
      <c r="AH3702" t="s">
        <v>22140</v>
      </c>
      <c r="AI3702" t="s">
        <v>22139</v>
      </c>
      <c r="AJ3702" t="s">
        <v>22138</v>
      </c>
      <c r="AK3702" t="s">
        <v>22137</v>
      </c>
      <c r="AL3702">
        <v>12</v>
      </c>
      <c r="AM3702" s="5">
        <f t="shared" si="458"/>
        <v>3</v>
      </c>
      <c r="AN3702" s="4">
        <f t="shared" si="463"/>
        <v>4.5437334343051876E-3</v>
      </c>
      <c r="AO3702" s="3"/>
      <c r="AP3702">
        <v>1</v>
      </c>
      <c r="AQ3702" t="s">
        <v>49</v>
      </c>
      <c r="AR3702">
        <v>41574131</v>
      </c>
      <c r="AS3702" t="s">
        <v>48</v>
      </c>
      <c r="AT3702" s="2">
        <v>3.367</v>
      </c>
      <c r="AU3702" s="1">
        <f t="shared" si="459"/>
        <v>1.2331860854081631</v>
      </c>
      <c r="AV3702" s="1">
        <f t="shared" si="460"/>
        <v>1.0106681591288362</v>
      </c>
      <c r="AW3702" s="1">
        <f t="shared" si="461"/>
        <v>0.78815023284950914</v>
      </c>
    </row>
    <row r="3703" spans="1:49" x14ac:dyDescent="0.2">
      <c r="A3703">
        <v>3701</v>
      </c>
      <c r="B3703" t="s">
        <v>22136</v>
      </c>
      <c r="C3703" t="s">
        <v>22135</v>
      </c>
      <c r="F3703" t="s">
        <v>22134</v>
      </c>
      <c r="G3703" t="s">
        <v>6</v>
      </c>
      <c r="H3703" t="s">
        <v>5</v>
      </c>
      <c r="I3703" t="s">
        <v>25</v>
      </c>
      <c r="J3703">
        <v>60019616</v>
      </c>
      <c r="K3703" t="s">
        <v>695</v>
      </c>
      <c r="L3703" t="s">
        <v>694</v>
      </c>
      <c r="M3703" t="s">
        <v>54</v>
      </c>
      <c r="N3703">
        <v>3</v>
      </c>
      <c r="O3703" t="s">
        <v>22133</v>
      </c>
      <c r="P3703" t="s">
        <v>22132</v>
      </c>
      <c r="Q3703" t="s">
        <v>2595</v>
      </c>
      <c r="R3703" s="7">
        <v>43322</v>
      </c>
      <c r="S3703" s="8">
        <f t="shared" si="456"/>
        <v>2018</v>
      </c>
      <c r="T3703" s="8">
        <v>2018</v>
      </c>
      <c r="U3703" s="8">
        <f t="shared" si="457"/>
        <v>4</v>
      </c>
      <c r="V3703" s="7">
        <v>43322</v>
      </c>
      <c r="W3703" t="s">
        <v>587</v>
      </c>
      <c r="X3703" s="2">
        <v>0.58699999999999997</v>
      </c>
      <c r="Y3703" s="6">
        <f t="shared" si="462"/>
        <v>1.5669629748271536E-2</v>
      </c>
      <c r="AB3703">
        <v>21100374601</v>
      </c>
      <c r="AC3703">
        <v>21693536</v>
      </c>
      <c r="AD3703" t="s">
        <v>1</v>
      </c>
      <c r="AE3703">
        <v>6</v>
      </c>
      <c r="AG3703">
        <v>8432412</v>
      </c>
      <c r="AH3703" t="s">
        <v>22131</v>
      </c>
      <c r="AI3703" t="s">
        <v>22130</v>
      </c>
      <c r="AJ3703" t="s">
        <v>22129</v>
      </c>
      <c r="AK3703" t="s">
        <v>22128</v>
      </c>
      <c r="AL3703">
        <v>6</v>
      </c>
      <c r="AM3703" s="5">
        <f t="shared" si="458"/>
        <v>1.5</v>
      </c>
      <c r="AN3703" s="4">
        <f t="shared" si="463"/>
        <v>2.2718667171525938E-3</v>
      </c>
      <c r="AO3703" s="3"/>
      <c r="AP3703">
        <v>1</v>
      </c>
      <c r="AR3703" t="s">
        <v>22127</v>
      </c>
      <c r="AT3703" s="2">
        <v>3.367</v>
      </c>
      <c r="AU3703" s="1">
        <f t="shared" si="459"/>
        <v>1.1650300838935852</v>
      </c>
      <c r="AV3703" s="1">
        <f t="shared" si="460"/>
        <v>0.89707482327120658</v>
      </c>
      <c r="AW3703" s="1">
        <f t="shared" si="461"/>
        <v>0.62911956264882751</v>
      </c>
    </row>
    <row r="3704" spans="1:49" x14ac:dyDescent="0.2">
      <c r="A3704">
        <v>3702</v>
      </c>
      <c r="B3704" t="s">
        <v>22126</v>
      </c>
      <c r="C3704" t="s">
        <v>22125</v>
      </c>
      <c r="F3704" t="s">
        <v>22124</v>
      </c>
      <c r="G3704" t="s">
        <v>6</v>
      </c>
      <c r="H3704" t="s">
        <v>5</v>
      </c>
      <c r="I3704" t="s">
        <v>22123</v>
      </c>
      <c r="J3704" t="s">
        <v>22122</v>
      </c>
      <c r="K3704" t="s">
        <v>22121</v>
      </c>
      <c r="L3704" t="s">
        <v>22120</v>
      </c>
      <c r="M3704" t="s">
        <v>22119</v>
      </c>
      <c r="N3704">
        <v>9</v>
      </c>
      <c r="O3704" t="s">
        <v>22118</v>
      </c>
      <c r="P3704" t="s">
        <v>22117</v>
      </c>
      <c r="Q3704" t="s">
        <v>22116</v>
      </c>
      <c r="R3704" s="7">
        <v>43322</v>
      </c>
      <c r="S3704" s="8">
        <f t="shared" si="456"/>
        <v>2018</v>
      </c>
      <c r="T3704" s="8">
        <v>2018</v>
      </c>
      <c r="U3704" s="8">
        <f t="shared" si="457"/>
        <v>4</v>
      </c>
      <c r="V3704" s="7">
        <v>43322</v>
      </c>
      <c r="W3704" t="s">
        <v>2697</v>
      </c>
      <c r="X3704" s="2">
        <v>2.3759999999999999</v>
      </c>
      <c r="Y3704" s="6">
        <f t="shared" si="462"/>
        <v>6.3425963001521576E-2</v>
      </c>
      <c r="AA3704" t="s">
        <v>2696</v>
      </c>
      <c r="AB3704">
        <v>26765</v>
      </c>
      <c r="AC3704">
        <v>15384357</v>
      </c>
      <c r="AD3704" t="s">
        <v>1</v>
      </c>
      <c r="AE3704">
        <v>863</v>
      </c>
      <c r="AF3704">
        <v>1</v>
      </c>
      <c r="AG3704">
        <v>106</v>
      </c>
      <c r="AI3704" t="s">
        <v>22115</v>
      </c>
      <c r="AJ3704" t="s">
        <v>22114</v>
      </c>
      <c r="AK3704" t="s">
        <v>22113</v>
      </c>
      <c r="AL3704">
        <v>21</v>
      </c>
      <c r="AM3704" s="5">
        <f t="shared" si="458"/>
        <v>5.25</v>
      </c>
      <c r="AN3704" s="4">
        <f t="shared" si="463"/>
        <v>7.9515335100340777E-3</v>
      </c>
      <c r="AO3704" s="3"/>
      <c r="AP3704">
        <v>1</v>
      </c>
      <c r="AQ3704" t="s">
        <v>22112</v>
      </c>
      <c r="AR3704" t="s">
        <v>22111</v>
      </c>
      <c r="AS3704" t="s">
        <v>22110</v>
      </c>
      <c r="AT3704" s="2">
        <v>5.8739999999999997</v>
      </c>
      <c r="AU3704" s="1">
        <f t="shared" si="459"/>
        <v>4.6783634154075315</v>
      </c>
      <c r="AV3704" s="1">
        <f t="shared" si="460"/>
        <v>3.5688748255777827</v>
      </c>
      <c r="AW3704" s="1">
        <f t="shared" si="461"/>
        <v>2.4593862357480329</v>
      </c>
    </row>
    <row r="3705" spans="1:49" x14ac:dyDescent="0.2">
      <c r="A3705">
        <v>3703</v>
      </c>
      <c r="B3705" t="s">
        <v>22109</v>
      </c>
      <c r="C3705" t="s">
        <v>22108</v>
      </c>
      <c r="E3705">
        <v>30103425</v>
      </c>
      <c r="F3705" t="s">
        <v>22107</v>
      </c>
      <c r="G3705" t="s">
        <v>6</v>
      </c>
      <c r="H3705" t="s">
        <v>5</v>
      </c>
      <c r="I3705" t="s">
        <v>2146</v>
      </c>
      <c r="J3705" t="s">
        <v>22106</v>
      </c>
      <c r="K3705" t="s">
        <v>22105</v>
      </c>
      <c r="L3705" t="s">
        <v>22104</v>
      </c>
      <c r="M3705" t="s">
        <v>22103</v>
      </c>
      <c r="N3705">
        <v>7</v>
      </c>
      <c r="O3705" t="s">
        <v>22102</v>
      </c>
      <c r="P3705" t="s">
        <v>22101</v>
      </c>
      <c r="Q3705" t="s">
        <v>22100</v>
      </c>
      <c r="R3705" s="7">
        <v>43322</v>
      </c>
      <c r="S3705" s="8">
        <f t="shared" si="456"/>
        <v>2018</v>
      </c>
      <c r="T3705" s="8">
        <v>2018</v>
      </c>
      <c r="U3705" s="8">
        <f t="shared" si="457"/>
        <v>4</v>
      </c>
      <c r="V3705" s="7">
        <v>43322</v>
      </c>
      <c r="W3705" t="s">
        <v>788</v>
      </c>
      <c r="X3705" s="2">
        <v>0.63600000000000001</v>
      </c>
      <c r="Y3705" s="6">
        <f t="shared" si="462"/>
        <v>1.6977656763033557E-2</v>
      </c>
      <c r="AA3705">
        <v>14248220</v>
      </c>
      <c r="AB3705">
        <v>130124</v>
      </c>
      <c r="AD3705" t="s">
        <v>1</v>
      </c>
      <c r="AE3705">
        <v>18</v>
      </c>
      <c r="AF3705">
        <v>8</v>
      </c>
      <c r="AG3705">
        <v>2626</v>
      </c>
      <c r="AI3705" t="s">
        <v>22099</v>
      </c>
      <c r="AJ3705" t="s">
        <v>22098</v>
      </c>
      <c r="AK3705" t="s">
        <v>22097</v>
      </c>
      <c r="AL3705">
        <v>1</v>
      </c>
      <c r="AM3705" s="5">
        <f t="shared" si="458"/>
        <v>0.25</v>
      </c>
      <c r="AN3705" s="4">
        <f t="shared" si="463"/>
        <v>3.786444528587656E-4</v>
      </c>
      <c r="AO3705" s="3"/>
      <c r="AP3705">
        <v>1</v>
      </c>
      <c r="AR3705" t="s">
        <v>0</v>
      </c>
      <c r="AT3705" s="2" t="s">
        <v>7</v>
      </c>
      <c r="AU3705" s="1">
        <f t="shared" si="459"/>
        <v>1.199795306998112</v>
      </c>
      <c r="AV3705" s="1">
        <f t="shared" si="460"/>
        <v>0.86781506079461612</v>
      </c>
      <c r="AW3705" s="1">
        <f t="shared" si="461"/>
        <v>0.53583481459112026</v>
      </c>
    </row>
    <row r="3706" spans="1:49" x14ac:dyDescent="0.2">
      <c r="A3706">
        <v>3704</v>
      </c>
      <c r="B3706" t="s">
        <v>22096</v>
      </c>
      <c r="C3706" t="s">
        <v>22095</v>
      </c>
      <c r="E3706">
        <v>30103380</v>
      </c>
      <c r="F3706" t="s">
        <v>22094</v>
      </c>
      <c r="G3706" t="s">
        <v>6</v>
      </c>
      <c r="H3706" t="s">
        <v>5</v>
      </c>
      <c r="I3706" t="s">
        <v>2778</v>
      </c>
      <c r="J3706" t="s">
        <v>22093</v>
      </c>
      <c r="K3706" t="s">
        <v>22092</v>
      </c>
      <c r="L3706" t="s">
        <v>791</v>
      </c>
      <c r="M3706" t="s">
        <v>359</v>
      </c>
      <c r="N3706">
        <v>5</v>
      </c>
      <c r="O3706" t="s">
        <v>22091</v>
      </c>
      <c r="P3706" t="s">
        <v>22090</v>
      </c>
      <c r="Q3706" t="s">
        <v>22089</v>
      </c>
      <c r="R3706" s="7">
        <v>43322</v>
      </c>
      <c r="S3706" s="8">
        <f t="shared" si="456"/>
        <v>2018</v>
      </c>
      <c r="T3706" s="8">
        <v>2018</v>
      </c>
      <c r="U3706" s="8">
        <f t="shared" si="457"/>
        <v>4</v>
      </c>
      <c r="V3706" s="7">
        <v>43322</v>
      </c>
      <c r="W3706" t="s">
        <v>788</v>
      </c>
      <c r="X3706" s="2">
        <v>0.63600000000000001</v>
      </c>
      <c r="Y3706" s="6">
        <f t="shared" si="462"/>
        <v>1.6977656763033557E-2</v>
      </c>
      <c r="AA3706">
        <v>14248220</v>
      </c>
      <c r="AB3706">
        <v>130124</v>
      </c>
      <c r="AD3706" t="s">
        <v>1</v>
      </c>
      <c r="AE3706">
        <v>18</v>
      </c>
      <c r="AF3706">
        <v>8</v>
      </c>
      <c r="AG3706">
        <v>2620</v>
      </c>
      <c r="AI3706" t="s">
        <v>22088</v>
      </c>
      <c r="AJ3706" t="s">
        <v>22087</v>
      </c>
      <c r="AK3706" t="s">
        <v>22086</v>
      </c>
      <c r="AL3706">
        <v>7</v>
      </c>
      <c r="AM3706" s="5">
        <f t="shared" si="458"/>
        <v>1.75</v>
      </c>
      <c r="AN3706" s="4">
        <f t="shared" si="463"/>
        <v>2.6505111700113595E-3</v>
      </c>
      <c r="AO3706" s="3"/>
      <c r="AP3706">
        <v>1</v>
      </c>
      <c r="AQ3706" t="s">
        <v>49</v>
      </c>
      <c r="AR3706">
        <v>61571417</v>
      </c>
      <c r="AS3706" t="s">
        <v>48</v>
      </c>
      <c r="AT3706" s="2" t="s">
        <v>7</v>
      </c>
      <c r="AU3706" s="1">
        <f t="shared" si="459"/>
        <v>1.2679513085126899</v>
      </c>
      <c r="AV3706" s="1">
        <f t="shared" si="460"/>
        <v>0.98140839665224588</v>
      </c>
      <c r="AW3706" s="1">
        <f t="shared" si="461"/>
        <v>0.69486548479180188</v>
      </c>
    </row>
    <row r="3707" spans="1:49" x14ac:dyDescent="0.2">
      <c r="A3707">
        <v>3705</v>
      </c>
      <c r="B3707" t="s">
        <v>22085</v>
      </c>
      <c r="C3707" t="s">
        <v>22084</v>
      </c>
      <c r="E3707">
        <v>30314151</v>
      </c>
      <c r="F3707" t="s">
        <v>22083</v>
      </c>
      <c r="G3707" t="s">
        <v>6</v>
      </c>
      <c r="H3707" t="s">
        <v>5</v>
      </c>
      <c r="I3707" t="s">
        <v>4132</v>
      </c>
      <c r="J3707" t="s">
        <v>22078</v>
      </c>
      <c r="K3707" t="s">
        <v>22082</v>
      </c>
      <c r="L3707" t="s">
        <v>22081</v>
      </c>
      <c r="M3707" t="s">
        <v>215</v>
      </c>
      <c r="N3707">
        <v>2</v>
      </c>
      <c r="O3707" t="s">
        <v>22080</v>
      </c>
      <c r="P3707" t="s">
        <v>22079</v>
      </c>
      <c r="Q3707" t="s">
        <v>22078</v>
      </c>
      <c r="R3707" s="7">
        <v>43322</v>
      </c>
      <c r="S3707" s="8">
        <f t="shared" si="456"/>
        <v>2018</v>
      </c>
      <c r="T3707" s="8">
        <v>2018</v>
      </c>
      <c r="U3707" s="8">
        <f t="shared" si="457"/>
        <v>4</v>
      </c>
      <c r="V3707" s="7">
        <v>43322</v>
      </c>
      <c r="W3707" t="s">
        <v>3163</v>
      </c>
      <c r="X3707" s="2">
        <v>0.621</v>
      </c>
      <c r="Y3707" s="6">
        <f t="shared" si="462"/>
        <v>1.6577240329943142E-2</v>
      </c>
      <c r="AA3707">
        <v>11755326</v>
      </c>
      <c r="AB3707">
        <v>4700151916</v>
      </c>
      <c r="AC3707">
        <v>11755334</v>
      </c>
      <c r="AD3707" t="s">
        <v>1</v>
      </c>
      <c r="AE3707">
        <v>4457</v>
      </c>
      <c r="AF3707">
        <v>4</v>
      </c>
      <c r="AH3707" t="s">
        <v>22077</v>
      </c>
      <c r="AI3707" t="s">
        <v>22076</v>
      </c>
      <c r="AJ3707" t="s">
        <v>22075</v>
      </c>
      <c r="AK3707" t="s">
        <v>22074</v>
      </c>
      <c r="AL3707">
        <v>4</v>
      </c>
      <c r="AM3707" s="5">
        <f t="shared" si="458"/>
        <v>1</v>
      </c>
      <c r="AN3707" s="4">
        <f t="shared" si="463"/>
        <v>1.5145778114350624E-3</v>
      </c>
      <c r="AO3707" s="3"/>
      <c r="AP3707">
        <v>0</v>
      </c>
      <c r="AQ3707" t="s">
        <v>129</v>
      </c>
      <c r="AR3707">
        <v>31501874</v>
      </c>
      <c r="AS3707" t="s">
        <v>128</v>
      </c>
      <c r="AT3707" s="2">
        <v>1.091</v>
      </c>
      <c r="AU3707" s="1">
        <f t="shared" si="459"/>
        <v>1.2058441574390719</v>
      </c>
      <c r="AV3707" s="1">
        <f t="shared" si="460"/>
        <v>0.90459090706891021</v>
      </c>
      <c r="AW3707" s="1">
        <f t="shared" si="461"/>
        <v>0.60333765669874861</v>
      </c>
    </row>
    <row r="3708" spans="1:49" x14ac:dyDescent="0.2">
      <c r="A3708">
        <v>3706</v>
      </c>
      <c r="B3708" t="s">
        <v>22073</v>
      </c>
      <c r="C3708" t="s">
        <v>22072</v>
      </c>
      <c r="F3708" t="s">
        <v>22071</v>
      </c>
      <c r="G3708" t="s">
        <v>6</v>
      </c>
      <c r="H3708" t="s">
        <v>5</v>
      </c>
      <c r="I3708" t="s">
        <v>1257</v>
      </c>
      <c r="J3708" t="s">
        <v>22067</v>
      </c>
      <c r="K3708" t="s">
        <v>22070</v>
      </c>
      <c r="L3708" t="s">
        <v>17526</v>
      </c>
      <c r="M3708" t="s">
        <v>215</v>
      </c>
      <c r="N3708">
        <v>2</v>
      </c>
      <c r="O3708" t="s">
        <v>22069</v>
      </c>
      <c r="P3708" t="s">
        <v>22068</v>
      </c>
      <c r="Q3708" t="s">
        <v>22067</v>
      </c>
      <c r="R3708" s="7">
        <v>43322</v>
      </c>
      <c r="S3708" s="8">
        <f t="shared" si="456"/>
        <v>2018</v>
      </c>
      <c r="T3708" s="8">
        <v>2018</v>
      </c>
      <c r="U3708" s="8">
        <f t="shared" si="457"/>
        <v>4</v>
      </c>
      <c r="V3708" s="7">
        <v>43322</v>
      </c>
      <c r="W3708" t="s">
        <v>22066</v>
      </c>
      <c r="X3708" s="2">
        <v>0.89500000000000002</v>
      </c>
      <c r="Y3708" s="6">
        <f t="shared" si="462"/>
        <v>2.3891513841061373E-2</v>
      </c>
      <c r="AA3708">
        <v>15417794</v>
      </c>
      <c r="AB3708">
        <v>17443</v>
      </c>
      <c r="AC3708">
        <v>15417808</v>
      </c>
      <c r="AD3708" t="s">
        <v>1</v>
      </c>
      <c r="AE3708">
        <v>27</v>
      </c>
      <c r="AF3708">
        <v>11</v>
      </c>
      <c r="AG3708" t="s">
        <v>22065</v>
      </c>
      <c r="AI3708" t="s">
        <v>22064</v>
      </c>
      <c r="AJ3708" t="s">
        <v>22063</v>
      </c>
      <c r="AK3708" t="s">
        <v>22062</v>
      </c>
      <c r="AL3708">
        <v>0</v>
      </c>
      <c r="AM3708" s="5">
        <f t="shared" si="458"/>
        <v>0</v>
      </c>
      <c r="AN3708" s="4">
        <f t="shared" si="463"/>
        <v>0</v>
      </c>
      <c r="AO3708" s="3"/>
      <c r="AP3708">
        <v>0</v>
      </c>
      <c r="AR3708">
        <v>310828171003</v>
      </c>
      <c r="AS3708" t="s">
        <v>604</v>
      </c>
      <c r="AT3708" s="2" t="s">
        <v>7</v>
      </c>
      <c r="AU3708" s="1">
        <f t="shared" si="459"/>
        <v>1.672405968874296</v>
      </c>
      <c r="AV3708" s="1">
        <f t="shared" si="460"/>
        <v>1.1945756920530686</v>
      </c>
      <c r="AW3708" s="1">
        <f t="shared" si="461"/>
        <v>0.7167454152318411</v>
      </c>
    </row>
    <row r="3709" spans="1:49" x14ac:dyDescent="0.2">
      <c r="A3709">
        <v>3707</v>
      </c>
      <c r="B3709" t="s">
        <v>22061</v>
      </c>
      <c r="C3709" t="s">
        <v>22060</v>
      </c>
      <c r="F3709" t="s">
        <v>22059</v>
      </c>
      <c r="G3709" t="s">
        <v>6</v>
      </c>
      <c r="H3709" t="s">
        <v>5</v>
      </c>
      <c r="I3709" t="s">
        <v>22058</v>
      </c>
      <c r="J3709" t="s">
        <v>22057</v>
      </c>
      <c r="K3709" t="s">
        <v>22056</v>
      </c>
      <c r="L3709" t="s">
        <v>4585</v>
      </c>
      <c r="M3709" t="s">
        <v>429</v>
      </c>
      <c r="N3709">
        <v>6</v>
      </c>
      <c r="O3709" t="s">
        <v>22055</v>
      </c>
      <c r="P3709" t="s">
        <v>22054</v>
      </c>
      <c r="Q3709" t="s">
        <v>22053</v>
      </c>
      <c r="R3709" s="7">
        <v>43321</v>
      </c>
      <c r="S3709" s="8">
        <f t="shared" si="456"/>
        <v>2018</v>
      </c>
      <c r="T3709" s="8">
        <v>2018</v>
      </c>
      <c r="U3709" s="8">
        <f t="shared" si="457"/>
        <v>4</v>
      </c>
      <c r="V3709" s="7">
        <v>43321</v>
      </c>
      <c r="W3709" t="s">
        <v>4372</v>
      </c>
      <c r="X3709" s="2">
        <v>0.91800000000000004</v>
      </c>
      <c r="Y3709" s="6">
        <f t="shared" si="462"/>
        <v>2.4505485705133341E-2</v>
      </c>
      <c r="AA3709">
        <v>20408978</v>
      </c>
      <c r="AB3709">
        <v>19700189500</v>
      </c>
      <c r="AC3709">
        <v>20408986</v>
      </c>
      <c r="AD3709" t="s">
        <v>1</v>
      </c>
      <c r="AE3709">
        <v>20</v>
      </c>
      <c r="AF3709">
        <v>9</v>
      </c>
      <c r="AG3709" t="s">
        <v>22052</v>
      </c>
      <c r="AI3709" t="s">
        <v>22051</v>
      </c>
      <c r="AJ3709" t="s">
        <v>22050</v>
      </c>
      <c r="AK3709" t="s">
        <v>22049</v>
      </c>
      <c r="AL3709">
        <v>4</v>
      </c>
      <c r="AM3709" s="5">
        <f t="shared" si="458"/>
        <v>1</v>
      </c>
      <c r="AN3709" s="4">
        <f t="shared" si="463"/>
        <v>1.5145778114350624E-3</v>
      </c>
      <c r="AO3709" s="3"/>
      <c r="AP3709">
        <v>0</v>
      </c>
      <c r="AQ3709" t="s">
        <v>849</v>
      </c>
      <c r="AR3709" t="s">
        <v>22048</v>
      </c>
      <c r="AS3709" t="s">
        <v>848</v>
      </c>
      <c r="AT3709" s="2" t="s">
        <v>7</v>
      </c>
      <c r="AU3709" s="1">
        <f t="shared" si="459"/>
        <v>1.7608213337023855</v>
      </c>
      <c r="AV3709" s="1">
        <f t="shared" si="460"/>
        <v>1.3010031758284202</v>
      </c>
      <c r="AW3709" s="1">
        <f t="shared" si="461"/>
        <v>0.84118501795445466</v>
      </c>
    </row>
    <row r="3710" spans="1:49" x14ac:dyDescent="0.2">
      <c r="A3710">
        <v>3708</v>
      </c>
      <c r="B3710" t="s">
        <v>22047</v>
      </c>
      <c r="C3710" t="s">
        <v>22046</v>
      </c>
      <c r="F3710" t="s">
        <v>22045</v>
      </c>
      <c r="G3710" t="s">
        <v>6</v>
      </c>
      <c r="H3710" t="s">
        <v>5</v>
      </c>
      <c r="I3710" t="s">
        <v>22044</v>
      </c>
      <c r="J3710">
        <v>60019578</v>
      </c>
      <c r="K3710" t="s">
        <v>857</v>
      </c>
      <c r="L3710" t="s">
        <v>859</v>
      </c>
      <c r="M3710" t="s">
        <v>726</v>
      </c>
      <c r="N3710">
        <v>2</v>
      </c>
      <c r="O3710" t="s">
        <v>22043</v>
      </c>
      <c r="P3710" t="s">
        <v>22042</v>
      </c>
      <c r="Q3710" t="s">
        <v>2322</v>
      </c>
      <c r="R3710" s="7">
        <v>43321</v>
      </c>
      <c r="S3710" s="8">
        <f t="shared" si="456"/>
        <v>2018</v>
      </c>
      <c r="T3710" s="8">
        <v>2018</v>
      </c>
      <c r="U3710" s="8">
        <f t="shared" si="457"/>
        <v>4</v>
      </c>
      <c r="V3710" s="7">
        <v>43321</v>
      </c>
      <c r="W3710" t="s">
        <v>3407</v>
      </c>
      <c r="X3710" s="2">
        <v>1.401</v>
      </c>
      <c r="Y3710" s="6">
        <f t="shared" si="462"/>
        <v>3.7398894850644675E-2</v>
      </c>
      <c r="AA3710">
        <v>19327447</v>
      </c>
      <c r="AB3710">
        <v>5200153123</v>
      </c>
      <c r="AC3710">
        <v>19327455</v>
      </c>
      <c r="AD3710" t="s">
        <v>1</v>
      </c>
      <c r="AE3710">
        <v>122</v>
      </c>
      <c r="AF3710">
        <v>31</v>
      </c>
      <c r="AH3710" t="s">
        <v>22041</v>
      </c>
      <c r="AI3710" t="s">
        <v>22040</v>
      </c>
      <c r="AK3710" t="s">
        <v>22039</v>
      </c>
      <c r="AL3710">
        <v>5</v>
      </c>
      <c r="AM3710" s="5">
        <f t="shared" si="458"/>
        <v>1.25</v>
      </c>
      <c r="AN3710" s="4">
        <f t="shared" si="463"/>
        <v>1.8932222642938281E-3</v>
      </c>
      <c r="AO3710" s="3"/>
      <c r="AP3710">
        <v>0</v>
      </c>
      <c r="AQ3710" t="s">
        <v>152</v>
      </c>
      <c r="AR3710" t="s">
        <v>22038</v>
      </c>
      <c r="AS3710" t="s">
        <v>151</v>
      </c>
      <c r="AT3710" s="2">
        <v>4.1260000000000003</v>
      </c>
      <c r="AU3710" s="1">
        <f t="shared" si="459"/>
        <v>2.6747193074739424</v>
      </c>
      <c r="AV3710" s="1">
        <f t="shared" si="460"/>
        <v>1.9646058557469253</v>
      </c>
      <c r="AW3710" s="1">
        <f t="shared" si="461"/>
        <v>1.2544924040199084</v>
      </c>
    </row>
    <row r="3711" spans="1:49" x14ac:dyDescent="0.2">
      <c r="A3711">
        <v>3709</v>
      </c>
      <c r="B3711" t="s">
        <v>22037</v>
      </c>
      <c r="C3711" t="s">
        <v>22036</v>
      </c>
      <c r="F3711" t="s">
        <v>22035</v>
      </c>
      <c r="G3711" t="s">
        <v>6</v>
      </c>
      <c r="H3711" t="s">
        <v>5</v>
      </c>
      <c r="I3711" t="s">
        <v>22034</v>
      </c>
      <c r="J3711" t="s">
        <v>22033</v>
      </c>
      <c r="K3711" t="s">
        <v>22032</v>
      </c>
      <c r="L3711" t="s">
        <v>22031</v>
      </c>
      <c r="M3711" t="s">
        <v>1970</v>
      </c>
      <c r="N3711">
        <v>4</v>
      </c>
      <c r="O3711" t="s">
        <v>22030</v>
      </c>
      <c r="P3711" t="s">
        <v>22029</v>
      </c>
      <c r="Q3711" t="s">
        <v>22028</v>
      </c>
      <c r="R3711" s="7">
        <v>43321</v>
      </c>
      <c r="S3711" s="8">
        <f t="shared" si="456"/>
        <v>2018</v>
      </c>
      <c r="T3711" s="8">
        <v>2018</v>
      </c>
      <c r="U3711" s="8">
        <f t="shared" si="457"/>
        <v>4</v>
      </c>
      <c r="V3711" s="7">
        <v>43321</v>
      </c>
      <c r="W3711" t="s">
        <v>3375</v>
      </c>
      <c r="X3711" s="2">
        <v>1.679</v>
      </c>
      <c r="Y3711" s="6">
        <f t="shared" si="462"/>
        <v>4.4819946077253682E-2</v>
      </c>
      <c r="AA3711">
        <v>18671381</v>
      </c>
      <c r="AB3711">
        <v>21100197156</v>
      </c>
      <c r="AC3711">
        <v>18678548</v>
      </c>
      <c r="AD3711" t="s">
        <v>1</v>
      </c>
      <c r="AE3711">
        <v>11</v>
      </c>
      <c r="AF3711">
        <v>8</v>
      </c>
      <c r="AH3711" t="s">
        <v>22027</v>
      </c>
      <c r="AI3711" t="s">
        <v>22026</v>
      </c>
      <c r="AK3711" t="s">
        <v>22025</v>
      </c>
      <c r="AL3711">
        <v>20</v>
      </c>
      <c r="AM3711" s="5">
        <f t="shared" si="458"/>
        <v>5</v>
      </c>
      <c r="AN3711" s="4">
        <f t="shared" si="463"/>
        <v>7.5728890571753124E-3</v>
      </c>
      <c r="AO3711" s="3"/>
      <c r="AP3711">
        <v>1</v>
      </c>
      <c r="AR3711">
        <v>11944</v>
      </c>
      <c r="AT3711" s="2">
        <v>4.1760000000000002</v>
      </c>
      <c r="AU3711" s="1">
        <f t="shared" si="459"/>
        <v>3.3645828971230167</v>
      </c>
      <c r="AV3711" s="1">
        <f t="shared" si="460"/>
        <v>2.6196417567214496</v>
      </c>
      <c r="AW3711" s="1">
        <f t="shared" si="461"/>
        <v>1.8747006163198823</v>
      </c>
    </row>
    <row r="3712" spans="1:49" x14ac:dyDescent="0.2">
      <c r="A3712">
        <v>3710</v>
      </c>
      <c r="B3712" t="s">
        <v>22024</v>
      </c>
      <c r="C3712" t="s">
        <v>22023</v>
      </c>
      <c r="E3712">
        <v>29920985</v>
      </c>
      <c r="F3712" t="s">
        <v>22022</v>
      </c>
      <c r="G3712" t="s">
        <v>6</v>
      </c>
      <c r="H3712" t="s">
        <v>5</v>
      </c>
      <c r="I3712" t="s">
        <v>22021</v>
      </c>
      <c r="J3712" t="s">
        <v>22020</v>
      </c>
      <c r="K3712" t="s">
        <v>22019</v>
      </c>
      <c r="L3712" t="s">
        <v>22018</v>
      </c>
      <c r="M3712" t="s">
        <v>22017</v>
      </c>
      <c r="N3712">
        <v>9</v>
      </c>
      <c r="O3712" t="s">
        <v>22016</v>
      </c>
      <c r="P3712" t="s">
        <v>22015</v>
      </c>
      <c r="Q3712" t="s">
        <v>22014</v>
      </c>
      <c r="R3712" s="7">
        <v>43321</v>
      </c>
      <c r="S3712" s="8">
        <f t="shared" si="456"/>
        <v>2018</v>
      </c>
      <c r="T3712" s="8">
        <v>2018</v>
      </c>
      <c r="U3712" s="8">
        <f t="shared" si="457"/>
        <v>4</v>
      </c>
      <c r="V3712" s="7">
        <v>43321</v>
      </c>
      <c r="W3712" t="s">
        <v>22013</v>
      </c>
      <c r="X3712" s="2">
        <v>2.4119999999999999</v>
      </c>
      <c r="Y3712" s="6">
        <f t="shared" si="462"/>
        <v>6.4386962440938583E-2</v>
      </c>
      <c r="AA3712">
        <v>18645631</v>
      </c>
      <c r="AB3712">
        <v>12000154478</v>
      </c>
      <c r="AC3712" t="s">
        <v>22012</v>
      </c>
      <c r="AD3712" t="s">
        <v>1</v>
      </c>
      <c r="AE3712">
        <v>11</v>
      </c>
      <c r="AF3712">
        <v>15</v>
      </c>
      <c r="AH3712" t="s">
        <v>22011</v>
      </c>
      <c r="AI3712" t="s">
        <v>22010</v>
      </c>
      <c r="AJ3712" t="s">
        <v>22009</v>
      </c>
      <c r="AK3712" t="s">
        <v>22008</v>
      </c>
      <c r="AL3712">
        <v>16</v>
      </c>
      <c r="AM3712" s="5">
        <f t="shared" si="458"/>
        <v>4</v>
      </c>
      <c r="AN3712" s="4">
        <f t="shared" si="463"/>
        <v>6.0583112457402496E-3</v>
      </c>
      <c r="AO3712" s="3"/>
      <c r="AP3712">
        <v>0</v>
      </c>
      <c r="AQ3712" t="s">
        <v>129</v>
      </c>
      <c r="AR3712">
        <v>1566080</v>
      </c>
      <c r="AS3712" t="s">
        <v>128</v>
      </c>
      <c r="AT3712" s="2">
        <v>8.9280000000000008</v>
      </c>
      <c r="AU3712" s="1">
        <f t="shared" si="459"/>
        <v>4.6888367082379085</v>
      </c>
      <c r="AV3712" s="1">
        <f t="shared" si="460"/>
        <v>3.5222636843339412</v>
      </c>
      <c r="AW3712" s="1">
        <f t="shared" si="461"/>
        <v>2.3556906604299748</v>
      </c>
    </row>
    <row r="3713" spans="1:49" x14ac:dyDescent="0.2">
      <c r="A3713">
        <v>3711</v>
      </c>
      <c r="B3713" t="s">
        <v>22007</v>
      </c>
      <c r="C3713" t="s">
        <v>22006</v>
      </c>
      <c r="F3713" t="s">
        <v>22005</v>
      </c>
      <c r="G3713" t="s">
        <v>6</v>
      </c>
      <c r="H3713" t="s">
        <v>5</v>
      </c>
      <c r="I3713" t="s">
        <v>1918</v>
      </c>
      <c r="J3713" t="s">
        <v>22001</v>
      </c>
      <c r="K3713" t="s">
        <v>22004</v>
      </c>
      <c r="L3713" t="s">
        <v>1916</v>
      </c>
      <c r="M3713" t="s">
        <v>429</v>
      </c>
      <c r="N3713">
        <v>2</v>
      </c>
      <c r="O3713" t="s">
        <v>22003</v>
      </c>
      <c r="P3713" t="s">
        <v>22002</v>
      </c>
      <c r="Q3713" t="s">
        <v>22001</v>
      </c>
      <c r="R3713" s="7">
        <v>43321</v>
      </c>
      <c r="S3713" s="8">
        <f t="shared" si="456"/>
        <v>2018</v>
      </c>
      <c r="T3713" s="8">
        <v>2018</v>
      </c>
      <c r="U3713" s="8">
        <f t="shared" si="457"/>
        <v>4</v>
      </c>
      <c r="V3713" s="7">
        <v>43321</v>
      </c>
      <c r="W3713" t="s">
        <v>1014</v>
      </c>
      <c r="X3713" s="2">
        <v>0.375</v>
      </c>
      <c r="Y3713" s="6">
        <f t="shared" si="462"/>
        <v>1.0010410827260351E-2</v>
      </c>
      <c r="AA3713">
        <v>135194</v>
      </c>
      <c r="AB3713">
        <v>24918</v>
      </c>
      <c r="AD3713" t="s">
        <v>1</v>
      </c>
      <c r="AE3713">
        <v>54</v>
      </c>
      <c r="AF3713">
        <v>16</v>
      </c>
      <c r="AH3713" t="s">
        <v>22000</v>
      </c>
      <c r="AI3713" t="s">
        <v>21999</v>
      </c>
      <c r="AK3713" t="s">
        <v>21998</v>
      </c>
      <c r="AL3713">
        <v>0</v>
      </c>
      <c r="AM3713" s="5">
        <f t="shared" si="458"/>
        <v>0</v>
      </c>
      <c r="AN3713" s="4">
        <f t="shared" si="463"/>
        <v>0</v>
      </c>
      <c r="AO3713" s="3"/>
      <c r="AP3713">
        <v>0</v>
      </c>
      <c r="AQ3713" t="s">
        <v>1068</v>
      </c>
      <c r="AR3713" t="s">
        <v>0</v>
      </c>
      <c r="AS3713" t="s">
        <v>1067</v>
      </c>
      <c r="AT3713" s="2">
        <v>1.3140000000000001</v>
      </c>
      <c r="AU3713" s="1">
        <f t="shared" si="459"/>
        <v>0.70072875790822453</v>
      </c>
      <c r="AV3713" s="1">
        <f t="shared" si="460"/>
        <v>0.5005205413630176</v>
      </c>
      <c r="AW3713" s="1">
        <f t="shared" si="461"/>
        <v>0.30031232481781051</v>
      </c>
    </row>
    <row r="3714" spans="1:49" x14ac:dyDescent="0.2">
      <c r="A3714">
        <v>3712</v>
      </c>
      <c r="B3714" t="s">
        <v>21997</v>
      </c>
      <c r="C3714" t="s">
        <v>21996</v>
      </c>
      <c r="E3714">
        <v>30314172</v>
      </c>
      <c r="F3714" t="s">
        <v>21995</v>
      </c>
      <c r="G3714" t="s">
        <v>6</v>
      </c>
      <c r="H3714" t="s">
        <v>5</v>
      </c>
      <c r="I3714" t="s">
        <v>21994</v>
      </c>
      <c r="J3714" t="s">
        <v>21993</v>
      </c>
      <c r="K3714" t="s">
        <v>21992</v>
      </c>
      <c r="L3714" t="s">
        <v>21991</v>
      </c>
      <c r="M3714" t="s">
        <v>9872</v>
      </c>
      <c r="N3714">
        <v>3</v>
      </c>
      <c r="O3714" t="s">
        <v>21990</v>
      </c>
      <c r="P3714" t="s">
        <v>21989</v>
      </c>
      <c r="Q3714" t="s">
        <v>21988</v>
      </c>
      <c r="R3714" s="7">
        <v>43320</v>
      </c>
      <c r="S3714" s="8">
        <f t="shared" ref="S3714:S3777" si="464">YEAR(R3714)</f>
        <v>2018</v>
      </c>
      <c r="T3714" s="8">
        <v>2018</v>
      </c>
      <c r="U3714" s="8">
        <f t="shared" ref="U3714:U3777" si="465">2022-T3714</f>
        <v>4</v>
      </c>
      <c r="V3714" s="7">
        <v>43320</v>
      </c>
      <c r="W3714" t="s">
        <v>3163</v>
      </c>
      <c r="X3714" s="2">
        <v>0.621</v>
      </c>
      <c r="Y3714" s="6">
        <f t="shared" si="462"/>
        <v>1.6577240329943142E-2</v>
      </c>
      <c r="AA3714">
        <v>11755326</v>
      </c>
      <c r="AB3714">
        <v>4700151916</v>
      </c>
      <c r="AC3714">
        <v>11755334</v>
      </c>
      <c r="AD3714" t="s">
        <v>1</v>
      </c>
      <c r="AE3714">
        <v>4457</v>
      </c>
      <c r="AF3714">
        <v>2</v>
      </c>
      <c r="AH3714" t="s">
        <v>21987</v>
      </c>
      <c r="AI3714" t="s">
        <v>21986</v>
      </c>
      <c r="AJ3714" t="s">
        <v>21985</v>
      </c>
      <c r="AK3714" t="s">
        <v>21984</v>
      </c>
      <c r="AL3714">
        <v>6</v>
      </c>
      <c r="AM3714" s="5">
        <f t="shared" ref="AM3714:AM3777" si="466">AL3714/U3714</f>
        <v>1.5</v>
      </c>
      <c r="AN3714" s="4">
        <f t="shared" si="463"/>
        <v>2.2718667171525938E-3</v>
      </c>
      <c r="AO3714" s="3"/>
      <c r="AP3714">
        <v>0</v>
      </c>
      <c r="AQ3714" t="s">
        <v>3710</v>
      </c>
      <c r="AR3714" t="s">
        <v>21983</v>
      </c>
      <c r="AS3714" t="s">
        <v>3709</v>
      </c>
      <c r="AT3714" s="2">
        <v>1.091</v>
      </c>
      <c r="AU3714" s="1">
        <f t="shared" ref="AU3714:AU3777" si="467">(Y3714*0.7+AN3714*0.3)*100</f>
        <v>1.2285628246105977</v>
      </c>
      <c r="AV3714" s="1">
        <f t="shared" ref="AV3714:AV3777" si="468">(Y3714*0.5+AN3714*0.5)*100</f>
        <v>0.94245535235478684</v>
      </c>
      <c r="AW3714" s="1">
        <f t="shared" ref="AW3714:AW3777" si="469">(Y3714*0.3+AN3714*0.7)*100</f>
        <v>0.65634788009897582</v>
      </c>
    </row>
    <row r="3715" spans="1:49" x14ac:dyDescent="0.2">
      <c r="A3715">
        <v>3713</v>
      </c>
      <c r="B3715" t="s">
        <v>21982</v>
      </c>
      <c r="C3715" t="s">
        <v>21981</v>
      </c>
      <c r="E3715">
        <v>30141687</v>
      </c>
      <c r="F3715" t="s">
        <v>21980</v>
      </c>
      <c r="G3715" t="s">
        <v>6</v>
      </c>
      <c r="H3715" t="s">
        <v>5</v>
      </c>
      <c r="I3715" t="s">
        <v>21979</v>
      </c>
      <c r="J3715" t="s">
        <v>21978</v>
      </c>
      <c r="K3715" t="s">
        <v>21977</v>
      </c>
      <c r="L3715" t="s">
        <v>21976</v>
      </c>
      <c r="M3715" t="s">
        <v>21975</v>
      </c>
      <c r="N3715">
        <v>4</v>
      </c>
      <c r="O3715" t="s">
        <v>21974</v>
      </c>
      <c r="P3715" t="s">
        <v>21973</v>
      </c>
      <c r="Q3715" t="s">
        <v>21972</v>
      </c>
      <c r="R3715" s="7">
        <v>43320</v>
      </c>
      <c r="S3715" s="8">
        <f t="shared" si="464"/>
        <v>2018</v>
      </c>
      <c r="T3715" s="8">
        <v>2018</v>
      </c>
      <c r="U3715" s="8">
        <f t="shared" si="465"/>
        <v>4</v>
      </c>
      <c r="V3715" s="7">
        <v>43320</v>
      </c>
      <c r="W3715" t="s">
        <v>2812</v>
      </c>
      <c r="X3715" s="2">
        <v>3.6880000000000002</v>
      </c>
      <c r="Y3715" s="6">
        <f t="shared" ref="Y3715:Y3778" si="470">(X3715-$Z$3)/($Z$2-$Z$3)</f>
        <v>9.8449053682496471E-2</v>
      </c>
      <c r="AA3715">
        <v>319007</v>
      </c>
      <c r="AB3715">
        <v>29150</v>
      </c>
      <c r="AC3715">
        <v>10797114</v>
      </c>
      <c r="AD3715" t="s">
        <v>1</v>
      </c>
      <c r="AE3715">
        <v>121</v>
      </c>
      <c r="AF3715">
        <v>6</v>
      </c>
      <c r="AG3715">
        <v>64301</v>
      </c>
      <c r="AI3715" t="s">
        <v>21971</v>
      </c>
      <c r="AK3715" t="s">
        <v>21970</v>
      </c>
      <c r="AL3715">
        <v>4</v>
      </c>
      <c r="AM3715" s="5">
        <f t="shared" si="466"/>
        <v>1</v>
      </c>
      <c r="AN3715" s="4">
        <f t="shared" ref="AN3715:AN3778" si="471">(AM3715-$AO$3)/($AO$2-$AO$3)</f>
        <v>1.5145778114350624E-3</v>
      </c>
      <c r="AO3715" s="3"/>
      <c r="AP3715">
        <v>0</v>
      </c>
      <c r="AR3715" t="s">
        <v>0</v>
      </c>
      <c r="AS3715" t="s">
        <v>151</v>
      </c>
      <c r="AT3715" s="2">
        <v>9.1609999999999996</v>
      </c>
      <c r="AU3715" s="1">
        <f t="shared" si="467"/>
        <v>6.9368710921178041</v>
      </c>
      <c r="AV3715" s="1">
        <f t="shared" si="468"/>
        <v>4.9981815746965763</v>
      </c>
      <c r="AW3715" s="1">
        <f t="shared" si="469"/>
        <v>3.0594920572753486</v>
      </c>
    </row>
    <row r="3716" spans="1:49" x14ac:dyDescent="0.2">
      <c r="A3716">
        <v>3714</v>
      </c>
      <c r="B3716" t="s">
        <v>21969</v>
      </c>
      <c r="C3716" t="s">
        <v>21968</v>
      </c>
      <c r="E3716">
        <v>30096849</v>
      </c>
      <c r="F3716" t="s">
        <v>21967</v>
      </c>
      <c r="G3716" t="s">
        <v>6</v>
      </c>
      <c r="H3716" t="s">
        <v>5</v>
      </c>
      <c r="I3716" t="s">
        <v>1767</v>
      </c>
      <c r="J3716" t="s">
        <v>21966</v>
      </c>
      <c r="K3716" t="s">
        <v>21965</v>
      </c>
      <c r="L3716" t="s">
        <v>21964</v>
      </c>
      <c r="M3716" t="s">
        <v>21963</v>
      </c>
      <c r="N3716">
        <v>5</v>
      </c>
      <c r="O3716" t="s">
        <v>21962</v>
      </c>
      <c r="P3716" t="s">
        <v>21961</v>
      </c>
      <c r="Q3716" t="s">
        <v>21960</v>
      </c>
      <c r="R3716" s="7">
        <v>43320</v>
      </c>
      <c r="S3716" s="8">
        <f t="shared" si="464"/>
        <v>2018</v>
      </c>
      <c r="T3716" s="8">
        <v>2018</v>
      </c>
      <c r="U3716" s="8">
        <f t="shared" si="465"/>
        <v>4</v>
      </c>
      <c r="V3716" s="7">
        <v>43320</v>
      </c>
      <c r="W3716" t="s">
        <v>788</v>
      </c>
      <c r="X3716" s="2">
        <v>0.63600000000000001</v>
      </c>
      <c r="Y3716" s="6">
        <f t="shared" si="470"/>
        <v>1.6977656763033557E-2</v>
      </c>
      <c r="AA3716">
        <v>14248220</v>
      </c>
      <c r="AB3716">
        <v>130124</v>
      </c>
      <c r="AD3716" t="s">
        <v>1</v>
      </c>
      <c r="AE3716">
        <v>18</v>
      </c>
      <c r="AF3716">
        <v>8</v>
      </c>
      <c r="AG3716">
        <v>2602</v>
      </c>
      <c r="AI3716" t="s">
        <v>21959</v>
      </c>
      <c r="AJ3716" t="s">
        <v>21958</v>
      </c>
      <c r="AK3716" t="s">
        <v>21957</v>
      </c>
      <c r="AL3716">
        <v>12</v>
      </c>
      <c r="AM3716" s="5">
        <f t="shared" si="466"/>
        <v>3</v>
      </c>
      <c r="AN3716" s="4">
        <f t="shared" si="471"/>
        <v>4.5437334343051876E-3</v>
      </c>
      <c r="AO3716" s="3"/>
      <c r="AP3716">
        <v>1</v>
      </c>
      <c r="AR3716" t="s">
        <v>0</v>
      </c>
      <c r="AS3716" t="s">
        <v>19191</v>
      </c>
      <c r="AT3716" s="2" t="s">
        <v>7</v>
      </c>
      <c r="AU3716" s="1">
        <f t="shared" si="467"/>
        <v>1.3247479764415047</v>
      </c>
      <c r="AV3716" s="1">
        <f t="shared" si="468"/>
        <v>1.0760695098669373</v>
      </c>
      <c r="AW3716" s="1">
        <f t="shared" si="469"/>
        <v>0.8273910432923699</v>
      </c>
    </row>
    <row r="3717" spans="1:49" x14ac:dyDescent="0.2">
      <c r="A3717">
        <v>3715</v>
      </c>
      <c r="B3717" t="s">
        <v>21956</v>
      </c>
      <c r="C3717" t="s">
        <v>21955</v>
      </c>
      <c r="F3717" t="s">
        <v>21954</v>
      </c>
      <c r="G3717" t="s">
        <v>6</v>
      </c>
      <c r="H3717" t="s">
        <v>5</v>
      </c>
      <c r="I3717" t="s">
        <v>1767</v>
      </c>
      <c r="J3717" t="s">
        <v>21953</v>
      </c>
      <c r="K3717" t="s">
        <v>21952</v>
      </c>
      <c r="L3717" t="s">
        <v>21951</v>
      </c>
      <c r="M3717" t="s">
        <v>265</v>
      </c>
      <c r="N3717">
        <v>6</v>
      </c>
      <c r="O3717" t="s">
        <v>21950</v>
      </c>
      <c r="P3717" t="s">
        <v>21949</v>
      </c>
      <c r="Q3717" t="s">
        <v>21948</v>
      </c>
      <c r="R3717" s="7">
        <v>43320</v>
      </c>
      <c r="S3717" s="8">
        <f t="shared" si="464"/>
        <v>2018</v>
      </c>
      <c r="T3717" s="8">
        <v>2018</v>
      </c>
      <c r="U3717" s="8">
        <f t="shared" si="465"/>
        <v>4</v>
      </c>
      <c r="V3717" s="7">
        <v>43320</v>
      </c>
      <c r="W3717" t="s">
        <v>587</v>
      </c>
      <c r="X3717" s="2">
        <v>0.58699999999999997</v>
      </c>
      <c r="Y3717" s="6">
        <f t="shared" si="470"/>
        <v>1.5669629748271536E-2</v>
      </c>
      <c r="AB3717">
        <v>21100374601</v>
      </c>
      <c r="AC3717">
        <v>21693536</v>
      </c>
      <c r="AD3717" t="s">
        <v>1</v>
      </c>
      <c r="AE3717">
        <v>6</v>
      </c>
      <c r="AG3717">
        <v>8429506</v>
      </c>
      <c r="AH3717" t="s">
        <v>21947</v>
      </c>
      <c r="AI3717" t="s">
        <v>21946</v>
      </c>
      <c r="AJ3717" t="s">
        <v>21945</v>
      </c>
      <c r="AK3717" t="s">
        <v>21944</v>
      </c>
      <c r="AL3717">
        <v>5</v>
      </c>
      <c r="AM3717" s="5">
        <f t="shared" si="466"/>
        <v>1.25</v>
      </c>
      <c r="AN3717" s="4">
        <f t="shared" si="471"/>
        <v>1.8932222642938281E-3</v>
      </c>
      <c r="AO3717" s="3"/>
      <c r="AP3717">
        <v>1</v>
      </c>
      <c r="AQ3717" t="s">
        <v>49</v>
      </c>
      <c r="AR3717">
        <v>6142102010702</v>
      </c>
      <c r="AS3717" t="s">
        <v>48</v>
      </c>
      <c r="AT3717" s="2">
        <v>3.367</v>
      </c>
      <c r="AU3717" s="1">
        <f t="shared" si="467"/>
        <v>1.1536707503078221</v>
      </c>
      <c r="AV3717" s="1">
        <f t="shared" si="468"/>
        <v>0.8781426006282681</v>
      </c>
      <c r="AW3717" s="1">
        <f t="shared" si="469"/>
        <v>0.60261445094871402</v>
      </c>
    </row>
    <row r="3718" spans="1:49" x14ac:dyDescent="0.2">
      <c r="A3718">
        <v>3716</v>
      </c>
      <c r="B3718" t="s">
        <v>21943</v>
      </c>
      <c r="C3718" t="s">
        <v>21942</v>
      </c>
      <c r="E3718">
        <v>29533637</v>
      </c>
      <c r="F3718" t="s">
        <v>21941</v>
      </c>
      <c r="G3718" t="s">
        <v>6</v>
      </c>
      <c r="H3718" t="s">
        <v>5</v>
      </c>
      <c r="I3718" t="s">
        <v>21940</v>
      </c>
      <c r="J3718">
        <v>60025858</v>
      </c>
      <c r="K3718" t="s">
        <v>78</v>
      </c>
      <c r="L3718" t="s">
        <v>77</v>
      </c>
      <c r="M3718" t="s">
        <v>76</v>
      </c>
      <c r="N3718">
        <v>5</v>
      </c>
      <c r="O3718" t="s">
        <v>21939</v>
      </c>
      <c r="P3718" t="s">
        <v>21938</v>
      </c>
      <c r="Q3718" t="s">
        <v>11623</v>
      </c>
      <c r="R3718" s="7">
        <v>43320</v>
      </c>
      <c r="S3718" s="8">
        <f t="shared" si="464"/>
        <v>2018</v>
      </c>
      <c r="T3718" s="8">
        <v>2018</v>
      </c>
      <c r="U3718" s="8">
        <f t="shared" si="465"/>
        <v>4</v>
      </c>
      <c r="V3718" s="7">
        <v>43320</v>
      </c>
      <c r="W3718" t="s">
        <v>2680</v>
      </c>
      <c r="X3718" s="2">
        <v>4.8529999999999998</v>
      </c>
      <c r="Y3718" s="6">
        <f t="shared" si="470"/>
        <v>0.12954806331918528</v>
      </c>
      <c r="AA3718">
        <v>15306984</v>
      </c>
      <c r="AB3718">
        <v>17853</v>
      </c>
      <c r="AC3718">
        <v>15306992</v>
      </c>
      <c r="AD3718" t="s">
        <v>1</v>
      </c>
      <c r="AE3718">
        <v>18</v>
      </c>
      <c r="AF3718">
        <v>8</v>
      </c>
      <c r="AH3718" t="s">
        <v>21937</v>
      </c>
      <c r="AI3718" t="s">
        <v>21936</v>
      </c>
      <c r="AJ3718" t="s">
        <v>21935</v>
      </c>
      <c r="AK3718" t="s">
        <v>21934</v>
      </c>
      <c r="AL3718">
        <v>40</v>
      </c>
      <c r="AM3718" s="5">
        <f t="shared" si="466"/>
        <v>10</v>
      </c>
      <c r="AN3718" s="4">
        <f t="shared" si="471"/>
        <v>1.5145778114350625E-2</v>
      </c>
      <c r="AO3718" s="3"/>
      <c r="AP3718">
        <v>1</v>
      </c>
      <c r="AQ3718" t="s">
        <v>454</v>
      </c>
      <c r="AR3718">
        <v>339905</v>
      </c>
      <c r="AS3718" t="s">
        <v>453</v>
      </c>
      <c r="AT3718" s="2">
        <v>11.189</v>
      </c>
      <c r="AU3718" s="1">
        <f t="shared" si="467"/>
        <v>9.5227377757734875</v>
      </c>
      <c r="AV3718" s="1">
        <f t="shared" si="468"/>
        <v>7.234692071676796</v>
      </c>
      <c r="AW3718" s="1">
        <f t="shared" si="469"/>
        <v>4.9466463675801018</v>
      </c>
    </row>
    <row r="3719" spans="1:49" x14ac:dyDescent="0.2">
      <c r="A3719">
        <v>3717</v>
      </c>
      <c r="B3719" t="s">
        <v>21933</v>
      </c>
      <c r="C3719" t="s">
        <v>21932</v>
      </c>
      <c r="E3719">
        <v>29969274</v>
      </c>
      <c r="F3719" t="s">
        <v>21931</v>
      </c>
      <c r="G3719" t="s">
        <v>6</v>
      </c>
      <c r="H3719" t="s">
        <v>5</v>
      </c>
      <c r="I3719" t="s">
        <v>21930</v>
      </c>
      <c r="J3719" t="s">
        <v>21929</v>
      </c>
      <c r="K3719" t="s">
        <v>21928</v>
      </c>
      <c r="L3719" t="s">
        <v>21927</v>
      </c>
      <c r="M3719" t="s">
        <v>21926</v>
      </c>
      <c r="N3719">
        <v>11</v>
      </c>
      <c r="O3719" t="s">
        <v>21925</v>
      </c>
      <c r="P3719" t="s">
        <v>21924</v>
      </c>
      <c r="Q3719" t="s">
        <v>21923</v>
      </c>
      <c r="R3719" s="7">
        <v>43320</v>
      </c>
      <c r="S3719" s="8">
        <f t="shared" si="464"/>
        <v>2018</v>
      </c>
      <c r="T3719" s="8">
        <v>2018</v>
      </c>
      <c r="U3719" s="8">
        <f t="shared" si="465"/>
        <v>4</v>
      </c>
      <c r="V3719" s="7">
        <v>43320</v>
      </c>
      <c r="W3719" t="s">
        <v>2680</v>
      </c>
      <c r="X3719" s="2">
        <v>4.8529999999999998</v>
      </c>
      <c r="Y3719" s="6">
        <f t="shared" si="470"/>
        <v>0.12954806331918528</v>
      </c>
      <c r="AA3719">
        <v>15306984</v>
      </c>
      <c r="AB3719">
        <v>17853</v>
      </c>
      <c r="AC3719">
        <v>15306992</v>
      </c>
      <c r="AD3719" t="s">
        <v>1</v>
      </c>
      <c r="AE3719">
        <v>18</v>
      </c>
      <c r="AF3719">
        <v>8</v>
      </c>
      <c r="AH3719" t="s">
        <v>21922</v>
      </c>
      <c r="AI3719" t="s">
        <v>21921</v>
      </c>
      <c r="AJ3719" t="s">
        <v>21920</v>
      </c>
      <c r="AK3719" t="s">
        <v>21919</v>
      </c>
      <c r="AL3719">
        <v>52</v>
      </c>
      <c r="AM3719" s="5">
        <f t="shared" si="466"/>
        <v>13</v>
      </c>
      <c r="AN3719" s="4">
        <f t="shared" si="471"/>
        <v>1.9689511548655812E-2</v>
      </c>
      <c r="AO3719" s="3"/>
      <c r="AP3719">
        <v>0</v>
      </c>
      <c r="AQ3719" t="s">
        <v>554</v>
      </c>
      <c r="AR3719" t="s">
        <v>21918</v>
      </c>
      <c r="AS3719" t="s">
        <v>553</v>
      </c>
      <c r="AT3719" s="2">
        <v>11.189</v>
      </c>
      <c r="AU3719" s="1">
        <f t="shared" si="467"/>
        <v>9.6590497788026433</v>
      </c>
      <c r="AV3719" s="1">
        <f t="shared" si="468"/>
        <v>7.4618787433920541</v>
      </c>
      <c r="AW3719" s="1">
        <f t="shared" si="469"/>
        <v>5.264707707981465</v>
      </c>
    </row>
    <row r="3720" spans="1:49" x14ac:dyDescent="0.2">
      <c r="A3720">
        <v>3718</v>
      </c>
      <c r="B3720" t="s">
        <v>21917</v>
      </c>
      <c r="C3720" t="s">
        <v>21916</v>
      </c>
      <c r="E3720">
        <v>29949377</v>
      </c>
      <c r="F3720" t="s">
        <v>21915</v>
      </c>
      <c r="G3720" t="s">
        <v>6</v>
      </c>
      <c r="H3720" t="s">
        <v>5</v>
      </c>
      <c r="I3720" t="s">
        <v>4685</v>
      </c>
      <c r="J3720">
        <v>60005681</v>
      </c>
      <c r="K3720" t="s">
        <v>2814</v>
      </c>
      <c r="L3720" t="s">
        <v>2480</v>
      </c>
      <c r="M3720" t="s">
        <v>2134</v>
      </c>
      <c r="N3720">
        <v>4</v>
      </c>
      <c r="O3720" t="s">
        <v>21914</v>
      </c>
      <c r="P3720" t="s">
        <v>21913</v>
      </c>
      <c r="Q3720" t="s">
        <v>4684</v>
      </c>
      <c r="R3720" s="7">
        <v>43320</v>
      </c>
      <c r="S3720" s="8">
        <f t="shared" si="464"/>
        <v>2018</v>
      </c>
      <c r="T3720" s="8">
        <v>2018</v>
      </c>
      <c r="U3720" s="8">
        <f t="shared" si="465"/>
        <v>4</v>
      </c>
      <c r="V3720" s="7">
        <v>43320</v>
      </c>
      <c r="W3720" t="s">
        <v>2680</v>
      </c>
      <c r="X3720" s="2">
        <v>4.8529999999999998</v>
      </c>
      <c r="Y3720" s="6">
        <f t="shared" si="470"/>
        <v>0.12954806331918528</v>
      </c>
      <c r="AA3720">
        <v>15306984</v>
      </c>
      <c r="AB3720">
        <v>17853</v>
      </c>
      <c r="AC3720">
        <v>15306992</v>
      </c>
      <c r="AD3720" t="s">
        <v>1</v>
      </c>
      <c r="AE3720">
        <v>18</v>
      </c>
      <c r="AF3720">
        <v>8</v>
      </c>
      <c r="AH3720" t="s">
        <v>21912</v>
      </c>
      <c r="AI3720" t="s">
        <v>21911</v>
      </c>
      <c r="AJ3720" t="s">
        <v>21910</v>
      </c>
      <c r="AK3720" t="s">
        <v>21909</v>
      </c>
      <c r="AL3720">
        <v>20</v>
      </c>
      <c r="AM3720" s="5">
        <f t="shared" si="466"/>
        <v>5</v>
      </c>
      <c r="AN3720" s="4">
        <f t="shared" si="471"/>
        <v>7.5728890571753124E-3</v>
      </c>
      <c r="AO3720" s="3"/>
      <c r="AP3720">
        <v>0</v>
      </c>
      <c r="AQ3720" t="s">
        <v>21908</v>
      </c>
      <c r="AR3720" t="s">
        <v>0</v>
      </c>
      <c r="AS3720" t="s">
        <v>21907</v>
      </c>
      <c r="AT3720" s="2">
        <v>11.189</v>
      </c>
      <c r="AU3720" s="1">
        <f t="shared" si="467"/>
        <v>9.2955511040582284</v>
      </c>
      <c r="AV3720" s="1">
        <f t="shared" si="468"/>
        <v>6.8560476188180299</v>
      </c>
      <c r="AW3720" s="1">
        <f t="shared" si="469"/>
        <v>4.4165441335778297</v>
      </c>
    </row>
    <row r="3721" spans="1:49" x14ac:dyDescent="0.2">
      <c r="A3721">
        <v>3719</v>
      </c>
      <c r="B3721" t="s">
        <v>21906</v>
      </c>
      <c r="C3721" t="s">
        <v>21905</v>
      </c>
      <c r="F3721" t="s">
        <v>21904</v>
      </c>
      <c r="G3721" t="s">
        <v>6</v>
      </c>
      <c r="H3721" t="s">
        <v>5</v>
      </c>
      <c r="I3721" t="s">
        <v>18597</v>
      </c>
      <c r="J3721" t="s">
        <v>21903</v>
      </c>
      <c r="K3721" t="s">
        <v>21902</v>
      </c>
      <c r="L3721" t="s">
        <v>2348</v>
      </c>
      <c r="M3721" t="s">
        <v>215</v>
      </c>
      <c r="N3721">
        <v>5</v>
      </c>
      <c r="O3721" t="s">
        <v>21901</v>
      </c>
      <c r="P3721" t="s">
        <v>21900</v>
      </c>
      <c r="Q3721" t="s">
        <v>21899</v>
      </c>
      <c r="R3721" s="7">
        <v>43319</v>
      </c>
      <c r="S3721" s="8">
        <f t="shared" si="464"/>
        <v>2018</v>
      </c>
      <c r="T3721" s="8">
        <v>2018</v>
      </c>
      <c r="U3721" s="8">
        <f t="shared" si="465"/>
        <v>4</v>
      </c>
      <c r="V3721" s="7">
        <v>43319</v>
      </c>
      <c r="W3721" t="s">
        <v>2821</v>
      </c>
      <c r="X3721" s="2">
        <v>1.32</v>
      </c>
      <c r="Y3721" s="6">
        <f t="shared" si="470"/>
        <v>3.5236646111956441E-2</v>
      </c>
      <c r="AB3721">
        <v>21100215107</v>
      </c>
      <c r="AC3721" t="s">
        <v>2820</v>
      </c>
      <c r="AD3721" t="s">
        <v>1</v>
      </c>
      <c r="AE3721">
        <v>9</v>
      </c>
      <c r="AF3721" t="s">
        <v>21898</v>
      </c>
      <c r="AG3721">
        <v>970</v>
      </c>
      <c r="AI3721" t="s">
        <v>21897</v>
      </c>
      <c r="AJ3721" t="s">
        <v>21896</v>
      </c>
      <c r="AK3721" t="s">
        <v>21895</v>
      </c>
      <c r="AL3721">
        <v>8</v>
      </c>
      <c r="AM3721" s="5">
        <f t="shared" si="466"/>
        <v>2</v>
      </c>
      <c r="AN3721" s="4">
        <f t="shared" si="471"/>
        <v>3.0291556228701248E-3</v>
      </c>
      <c r="AO3721" s="3"/>
      <c r="AP3721">
        <v>1</v>
      </c>
      <c r="AQ3721" t="s">
        <v>49</v>
      </c>
      <c r="AR3721">
        <v>31621064</v>
      </c>
      <c r="AS3721" t="s">
        <v>48</v>
      </c>
      <c r="AT3721" s="2">
        <v>4.5659999999999998</v>
      </c>
      <c r="AU3721" s="1">
        <f t="shared" si="467"/>
        <v>2.5574398965230545</v>
      </c>
      <c r="AV3721" s="1">
        <f t="shared" si="468"/>
        <v>1.9132900867413281</v>
      </c>
      <c r="AW3721" s="1">
        <f t="shared" si="469"/>
        <v>1.2691402769596019</v>
      </c>
    </row>
    <row r="3722" spans="1:49" x14ac:dyDescent="0.2">
      <c r="A3722">
        <v>3720</v>
      </c>
      <c r="B3722" t="s">
        <v>21894</v>
      </c>
      <c r="C3722" t="s">
        <v>21893</v>
      </c>
      <c r="F3722" t="s">
        <v>21892</v>
      </c>
      <c r="G3722" t="s">
        <v>6</v>
      </c>
      <c r="H3722" t="s">
        <v>5</v>
      </c>
      <c r="I3722" t="s">
        <v>21891</v>
      </c>
      <c r="J3722" t="s">
        <v>21890</v>
      </c>
      <c r="K3722" t="s">
        <v>21889</v>
      </c>
      <c r="L3722" t="s">
        <v>21888</v>
      </c>
      <c r="M3722" t="s">
        <v>9</v>
      </c>
      <c r="N3722">
        <v>3</v>
      </c>
      <c r="O3722" t="s">
        <v>21887</v>
      </c>
      <c r="P3722" t="s">
        <v>21886</v>
      </c>
      <c r="Q3722" t="s">
        <v>21885</v>
      </c>
      <c r="R3722" s="7">
        <v>43319</v>
      </c>
      <c r="S3722" s="8">
        <f t="shared" si="464"/>
        <v>2018</v>
      </c>
      <c r="T3722" s="8">
        <v>2018</v>
      </c>
      <c r="U3722" s="8">
        <f t="shared" si="465"/>
        <v>4</v>
      </c>
      <c r="V3722" s="7">
        <v>43319</v>
      </c>
      <c r="W3722" t="s">
        <v>2757</v>
      </c>
      <c r="X3722" s="2">
        <v>0.35699999999999998</v>
      </c>
      <c r="Y3722" s="6">
        <f t="shared" si="470"/>
        <v>9.5299111075518531E-3</v>
      </c>
      <c r="AA3722">
        <v>10412905</v>
      </c>
      <c r="AB3722">
        <v>26572</v>
      </c>
      <c r="AD3722" t="s">
        <v>1</v>
      </c>
      <c r="AE3722">
        <v>30</v>
      </c>
      <c r="AF3722">
        <v>5</v>
      </c>
      <c r="AH3722" t="s">
        <v>21884</v>
      </c>
      <c r="AI3722" t="s">
        <v>21883</v>
      </c>
      <c r="AJ3722" t="s">
        <v>21882</v>
      </c>
      <c r="AK3722" t="s">
        <v>21881</v>
      </c>
      <c r="AL3722">
        <v>9</v>
      </c>
      <c r="AM3722" s="5">
        <f t="shared" si="466"/>
        <v>2.25</v>
      </c>
      <c r="AN3722" s="4">
        <f t="shared" si="471"/>
        <v>3.4078000757288905E-3</v>
      </c>
      <c r="AO3722" s="3"/>
      <c r="AP3722">
        <v>0</v>
      </c>
      <c r="AQ3722" t="s">
        <v>686</v>
      </c>
      <c r="AR3722" t="s">
        <v>21880</v>
      </c>
      <c r="AS3722" t="s">
        <v>685</v>
      </c>
      <c r="AT3722" s="2">
        <v>1.9630000000000001</v>
      </c>
      <c r="AU3722" s="1">
        <f t="shared" si="467"/>
        <v>0.76932777980049638</v>
      </c>
      <c r="AV3722" s="1">
        <f t="shared" si="468"/>
        <v>0.64688555916403723</v>
      </c>
      <c r="AW3722" s="1">
        <f t="shared" si="469"/>
        <v>0.52444333852757785</v>
      </c>
    </row>
    <row r="3723" spans="1:49" x14ac:dyDescent="0.2">
      <c r="A3723">
        <v>3721</v>
      </c>
      <c r="B3723" t="s">
        <v>21879</v>
      </c>
      <c r="C3723" t="s">
        <v>21878</v>
      </c>
      <c r="F3723" t="s">
        <v>21877</v>
      </c>
      <c r="G3723" t="s">
        <v>6</v>
      </c>
      <c r="H3723" t="s">
        <v>5</v>
      </c>
      <c r="I3723" t="s">
        <v>21876</v>
      </c>
      <c r="J3723">
        <v>60011373</v>
      </c>
      <c r="K3723" t="s">
        <v>4237</v>
      </c>
      <c r="L3723" t="s">
        <v>4236</v>
      </c>
      <c r="M3723" t="s">
        <v>572</v>
      </c>
      <c r="N3723">
        <v>7</v>
      </c>
      <c r="O3723" t="s">
        <v>21875</v>
      </c>
      <c r="P3723" t="s">
        <v>21874</v>
      </c>
      <c r="Q3723" t="s">
        <v>21873</v>
      </c>
      <c r="R3723" s="7">
        <v>43319</v>
      </c>
      <c r="S3723" s="8">
        <f t="shared" si="464"/>
        <v>2018</v>
      </c>
      <c r="T3723" s="8">
        <v>2018</v>
      </c>
      <c r="U3723" s="8">
        <f t="shared" si="465"/>
        <v>4</v>
      </c>
      <c r="V3723" s="7">
        <v>43319</v>
      </c>
      <c r="W3723" t="s">
        <v>4028</v>
      </c>
      <c r="X3723" s="2">
        <v>2.0009999999999999</v>
      </c>
      <c r="Y3723" s="6">
        <f t="shared" si="470"/>
        <v>5.3415552174261229E-2</v>
      </c>
      <c r="AA3723">
        <v>10275606</v>
      </c>
      <c r="AB3723">
        <v>29472</v>
      </c>
      <c r="AC3723">
        <v>16077938</v>
      </c>
      <c r="AD3723" t="s">
        <v>1</v>
      </c>
      <c r="AE3723">
        <v>22</v>
      </c>
      <c r="AF3723">
        <v>8</v>
      </c>
      <c r="AH3723" t="s">
        <v>21872</v>
      </c>
      <c r="AI3723" t="s">
        <v>21871</v>
      </c>
      <c r="AK3723" t="s">
        <v>21870</v>
      </c>
      <c r="AL3723">
        <v>22</v>
      </c>
      <c r="AM3723" s="5">
        <f t="shared" si="466"/>
        <v>5.5</v>
      </c>
      <c r="AN3723" s="4">
        <f t="shared" si="471"/>
        <v>8.330177962892843E-3</v>
      </c>
      <c r="AO3723" s="3"/>
      <c r="AP3723">
        <v>1</v>
      </c>
      <c r="AR3723" t="s">
        <v>0</v>
      </c>
      <c r="AT3723" s="2">
        <v>5.7480000000000002</v>
      </c>
      <c r="AU3723" s="1">
        <f t="shared" si="467"/>
        <v>3.9889939910850716</v>
      </c>
      <c r="AV3723" s="1">
        <f t="shared" si="468"/>
        <v>3.0872865068577036</v>
      </c>
      <c r="AW3723" s="1">
        <f t="shared" si="469"/>
        <v>2.185579022630336</v>
      </c>
    </row>
    <row r="3724" spans="1:49" x14ac:dyDescent="0.2">
      <c r="A3724">
        <v>3722</v>
      </c>
      <c r="B3724" t="s">
        <v>21869</v>
      </c>
      <c r="C3724" t="s">
        <v>21868</v>
      </c>
      <c r="F3724" t="s">
        <v>21867</v>
      </c>
      <c r="G3724" t="s">
        <v>6</v>
      </c>
      <c r="H3724" t="s">
        <v>5</v>
      </c>
      <c r="I3724" t="s">
        <v>1994</v>
      </c>
      <c r="J3724" t="s">
        <v>21866</v>
      </c>
      <c r="K3724" t="s">
        <v>21865</v>
      </c>
      <c r="L3724" t="s">
        <v>21864</v>
      </c>
      <c r="M3724" t="s">
        <v>2125</v>
      </c>
      <c r="N3724">
        <v>4</v>
      </c>
      <c r="O3724" t="s">
        <v>21863</v>
      </c>
      <c r="P3724" t="s">
        <v>21862</v>
      </c>
      <c r="Q3724" t="s">
        <v>21861</v>
      </c>
      <c r="R3724" s="7">
        <v>43319</v>
      </c>
      <c r="S3724" s="8">
        <f t="shared" si="464"/>
        <v>2018</v>
      </c>
      <c r="T3724" s="8">
        <v>2018</v>
      </c>
      <c r="U3724" s="8">
        <f t="shared" si="465"/>
        <v>4</v>
      </c>
      <c r="V3724" s="7">
        <v>43319</v>
      </c>
      <c r="W3724" t="s">
        <v>587</v>
      </c>
      <c r="X3724" s="2">
        <v>0.58699999999999997</v>
      </c>
      <c r="Y3724" s="6">
        <f t="shared" si="470"/>
        <v>1.5669629748271536E-2</v>
      </c>
      <c r="AB3724">
        <v>21100374601</v>
      </c>
      <c r="AC3724">
        <v>21693536</v>
      </c>
      <c r="AD3724" t="s">
        <v>1</v>
      </c>
      <c r="AE3724">
        <v>6</v>
      </c>
      <c r="AG3724">
        <v>8428629</v>
      </c>
      <c r="AH3724" t="s">
        <v>21860</v>
      </c>
      <c r="AI3724" t="s">
        <v>21859</v>
      </c>
      <c r="AJ3724" t="s">
        <v>21858</v>
      </c>
      <c r="AK3724" t="s">
        <v>21857</v>
      </c>
      <c r="AL3724">
        <v>13</v>
      </c>
      <c r="AM3724" s="5">
        <f t="shared" si="466"/>
        <v>3.25</v>
      </c>
      <c r="AN3724" s="4">
        <f t="shared" si="471"/>
        <v>4.9223778871639529E-3</v>
      </c>
      <c r="AO3724" s="3"/>
      <c r="AP3724">
        <v>1</v>
      </c>
      <c r="AQ3724" t="s">
        <v>49</v>
      </c>
      <c r="AR3724" t="s">
        <v>1993</v>
      </c>
      <c r="AS3724" t="s">
        <v>48</v>
      </c>
      <c r="AT3724" s="2">
        <v>3.367</v>
      </c>
      <c r="AU3724" s="1">
        <f t="shared" si="467"/>
        <v>1.244545418993926</v>
      </c>
      <c r="AV3724" s="1">
        <f t="shared" si="468"/>
        <v>1.0296003817717745</v>
      </c>
      <c r="AW3724" s="1">
        <f t="shared" si="469"/>
        <v>0.81465534454962274</v>
      </c>
    </row>
    <row r="3725" spans="1:49" x14ac:dyDescent="0.2">
      <c r="A3725">
        <v>3723</v>
      </c>
      <c r="B3725" t="s">
        <v>21856</v>
      </c>
      <c r="C3725" t="s">
        <v>21855</v>
      </c>
      <c r="F3725" t="s">
        <v>21854</v>
      </c>
      <c r="G3725" t="s">
        <v>6</v>
      </c>
      <c r="H3725" t="s">
        <v>5</v>
      </c>
      <c r="I3725" t="s">
        <v>1118</v>
      </c>
      <c r="J3725" t="s">
        <v>21853</v>
      </c>
      <c r="K3725" t="s">
        <v>21852</v>
      </c>
      <c r="L3725" t="s">
        <v>21851</v>
      </c>
      <c r="M3725" t="s">
        <v>215</v>
      </c>
      <c r="N3725">
        <v>4</v>
      </c>
      <c r="O3725" t="s">
        <v>21850</v>
      </c>
      <c r="P3725" t="s">
        <v>21849</v>
      </c>
      <c r="Q3725" t="s">
        <v>21848</v>
      </c>
      <c r="R3725" s="7">
        <v>43319</v>
      </c>
      <c r="S3725" s="8">
        <f t="shared" si="464"/>
        <v>2018</v>
      </c>
      <c r="T3725" s="8">
        <v>2018</v>
      </c>
      <c r="U3725" s="8">
        <f t="shared" si="465"/>
        <v>4</v>
      </c>
      <c r="V3725" s="7">
        <v>43319</v>
      </c>
      <c r="W3725" t="s">
        <v>587</v>
      </c>
      <c r="X3725" s="2">
        <v>0.58699999999999997</v>
      </c>
      <c r="Y3725" s="6">
        <f t="shared" si="470"/>
        <v>1.5669629748271536E-2</v>
      </c>
      <c r="AB3725">
        <v>21100374601</v>
      </c>
      <c r="AC3725">
        <v>21693536</v>
      </c>
      <c r="AD3725" t="s">
        <v>1</v>
      </c>
      <c r="AE3725">
        <v>6</v>
      </c>
      <c r="AG3725">
        <v>8428634</v>
      </c>
      <c r="AH3725" t="s">
        <v>21847</v>
      </c>
      <c r="AI3725" t="s">
        <v>21846</v>
      </c>
      <c r="AJ3725" t="s">
        <v>21845</v>
      </c>
      <c r="AK3725" t="s">
        <v>21844</v>
      </c>
      <c r="AL3725">
        <v>33</v>
      </c>
      <c r="AM3725" s="5">
        <f t="shared" si="466"/>
        <v>8.25</v>
      </c>
      <c r="AN3725" s="4">
        <f t="shared" si="471"/>
        <v>1.2495266944339266E-2</v>
      </c>
      <c r="AO3725" s="3"/>
      <c r="AP3725">
        <v>1</v>
      </c>
      <c r="AQ3725" t="s">
        <v>49</v>
      </c>
      <c r="AR3725">
        <v>60974146</v>
      </c>
      <c r="AS3725" t="s">
        <v>48</v>
      </c>
      <c r="AT3725" s="2">
        <v>3.367</v>
      </c>
      <c r="AU3725" s="1">
        <f t="shared" si="467"/>
        <v>1.4717320907091853</v>
      </c>
      <c r="AV3725" s="1">
        <f t="shared" si="468"/>
        <v>1.4082448346305403</v>
      </c>
      <c r="AW3725" s="1">
        <f t="shared" si="469"/>
        <v>1.3447575785518946</v>
      </c>
    </row>
    <row r="3726" spans="1:49" x14ac:dyDescent="0.2">
      <c r="A3726">
        <v>3724</v>
      </c>
      <c r="B3726" t="s">
        <v>21843</v>
      </c>
      <c r="C3726" t="s">
        <v>21842</v>
      </c>
      <c r="F3726" t="s">
        <v>21841</v>
      </c>
      <c r="G3726" t="s">
        <v>6</v>
      </c>
      <c r="H3726" t="s">
        <v>5</v>
      </c>
      <c r="I3726" t="s">
        <v>1118</v>
      </c>
      <c r="J3726" t="s">
        <v>21840</v>
      </c>
      <c r="K3726" t="s">
        <v>21839</v>
      </c>
      <c r="L3726" t="s">
        <v>21838</v>
      </c>
      <c r="M3726" t="s">
        <v>4886</v>
      </c>
      <c r="N3726">
        <v>5</v>
      </c>
      <c r="O3726" t="s">
        <v>21837</v>
      </c>
      <c r="P3726" t="s">
        <v>21836</v>
      </c>
      <c r="Q3726" t="s">
        <v>21835</v>
      </c>
      <c r="R3726" s="7">
        <v>43319</v>
      </c>
      <c r="S3726" s="8">
        <f t="shared" si="464"/>
        <v>2018</v>
      </c>
      <c r="T3726" s="8">
        <v>2018</v>
      </c>
      <c r="U3726" s="8">
        <f t="shared" si="465"/>
        <v>4</v>
      </c>
      <c r="V3726" s="7">
        <v>43319</v>
      </c>
      <c r="W3726" t="s">
        <v>3391</v>
      </c>
      <c r="X3726" s="2">
        <v>0.69899999999999995</v>
      </c>
      <c r="Y3726" s="6">
        <f t="shared" si="470"/>
        <v>1.8659405782013295E-2</v>
      </c>
      <c r="AA3726">
        <v>218979</v>
      </c>
      <c r="AB3726">
        <v>28132</v>
      </c>
      <c r="AC3726">
        <v>10897550</v>
      </c>
      <c r="AD3726" t="s">
        <v>1</v>
      </c>
      <c r="AE3726">
        <v>124</v>
      </c>
      <c r="AF3726">
        <v>5</v>
      </c>
      <c r="AG3726">
        <v>53107</v>
      </c>
      <c r="AI3726" t="s">
        <v>21834</v>
      </c>
      <c r="AK3726" t="s">
        <v>21833</v>
      </c>
      <c r="AL3726">
        <v>8</v>
      </c>
      <c r="AM3726" s="5">
        <f t="shared" si="466"/>
        <v>2</v>
      </c>
      <c r="AN3726" s="4">
        <f t="shared" si="471"/>
        <v>3.0291556228701248E-3</v>
      </c>
      <c r="AO3726" s="3"/>
      <c r="AP3726">
        <v>0</v>
      </c>
      <c r="AQ3726" t="s">
        <v>129</v>
      </c>
      <c r="AR3726">
        <v>1126572</v>
      </c>
      <c r="AS3726" t="s">
        <v>128</v>
      </c>
      <c r="AT3726" s="2">
        <v>2.5459999999999998</v>
      </c>
      <c r="AU3726" s="1">
        <f t="shared" si="467"/>
        <v>1.3970330734270342</v>
      </c>
      <c r="AV3726" s="1">
        <f t="shared" si="468"/>
        <v>1.0844280702441711</v>
      </c>
      <c r="AW3726" s="1">
        <f t="shared" si="469"/>
        <v>0.77182306706130754</v>
      </c>
    </row>
    <row r="3727" spans="1:49" x14ac:dyDescent="0.2">
      <c r="A3727">
        <v>3725</v>
      </c>
      <c r="B3727" t="s">
        <v>21832</v>
      </c>
      <c r="C3727" t="s">
        <v>21831</v>
      </c>
      <c r="F3727" t="s">
        <v>21830</v>
      </c>
      <c r="G3727" t="s">
        <v>6</v>
      </c>
      <c r="H3727" t="s">
        <v>5</v>
      </c>
      <c r="I3727" t="s">
        <v>1959</v>
      </c>
      <c r="J3727" t="s">
        <v>21829</v>
      </c>
      <c r="K3727" t="s">
        <v>21828</v>
      </c>
      <c r="L3727" t="s">
        <v>21827</v>
      </c>
      <c r="M3727" t="s">
        <v>215</v>
      </c>
      <c r="N3727">
        <v>10</v>
      </c>
      <c r="O3727" t="s">
        <v>21826</v>
      </c>
      <c r="P3727" t="s">
        <v>21825</v>
      </c>
      <c r="Q3727" t="s">
        <v>21824</v>
      </c>
      <c r="R3727" s="7">
        <v>43319</v>
      </c>
      <c r="S3727" s="8">
        <f t="shared" si="464"/>
        <v>2018</v>
      </c>
      <c r="T3727" s="8">
        <v>2018</v>
      </c>
      <c r="U3727" s="8">
        <f t="shared" si="465"/>
        <v>4</v>
      </c>
      <c r="V3727" s="7">
        <v>43319</v>
      </c>
      <c r="W3727" t="s">
        <v>21823</v>
      </c>
      <c r="X3727" s="2">
        <v>1.377</v>
      </c>
      <c r="Y3727" s="6">
        <f t="shared" si="470"/>
        <v>3.6758228557700008E-2</v>
      </c>
      <c r="AA3727">
        <v>20524110</v>
      </c>
      <c r="AB3727">
        <v>21100403813</v>
      </c>
      <c r="AC3727">
        <v>20524129</v>
      </c>
      <c r="AD3727" t="s">
        <v>1</v>
      </c>
      <c r="AE3727">
        <v>5</v>
      </c>
      <c r="AF3727">
        <v>15</v>
      </c>
      <c r="AH3727" t="s">
        <v>21822</v>
      </c>
      <c r="AI3727" t="s">
        <v>21821</v>
      </c>
      <c r="AK3727" t="s">
        <v>21820</v>
      </c>
      <c r="AL3727">
        <v>3</v>
      </c>
      <c r="AM3727" s="5">
        <f t="shared" si="466"/>
        <v>0.75</v>
      </c>
      <c r="AN3727" s="4">
        <f t="shared" si="471"/>
        <v>1.1359333585762969E-3</v>
      </c>
      <c r="AO3727" s="3"/>
      <c r="AP3727">
        <v>0</v>
      </c>
      <c r="AQ3727" t="s">
        <v>49</v>
      </c>
      <c r="AR3727" t="s">
        <v>21819</v>
      </c>
      <c r="AS3727" t="s">
        <v>21818</v>
      </c>
      <c r="AT3727" s="2">
        <v>5.2809999999999997</v>
      </c>
      <c r="AU3727" s="1">
        <f t="shared" si="467"/>
        <v>2.6071539997962896</v>
      </c>
      <c r="AV3727" s="1">
        <f t="shared" si="468"/>
        <v>1.8947080958138154</v>
      </c>
      <c r="AW3727" s="1">
        <f t="shared" si="469"/>
        <v>1.182262191831341</v>
      </c>
    </row>
    <row r="3728" spans="1:49" x14ac:dyDescent="0.2">
      <c r="A3728">
        <v>3726</v>
      </c>
      <c r="B3728" t="s">
        <v>21817</v>
      </c>
      <c r="C3728" t="s">
        <v>21816</v>
      </c>
      <c r="E3728">
        <v>29989804</v>
      </c>
      <c r="F3728" t="s">
        <v>21815</v>
      </c>
      <c r="G3728" t="s">
        <v>6</v>
      </c>
      <c r="H3728" t="s">
        <v>5</v>
      </c>
      <c r="I3728" t="s">
        <v>21814</v>
      </c>
      <c r="J3728" t="s">
        <v>21813</v>
      </c>
      <c r="K3728" t="s">
        <v>21812</v>
      </c>
      <c r="L3728" t="s">
        <v>21811</v>
      </c>
      <c r="M3728" t="s">
        <v>33</v>
      </c>
      <c r="N3728">
        <v>5</v>
      </c>
      <c r="O3728" t="s">
        <v>21810</v>
      </c>
      <c r="P3728" t="s">
        <v>21809</v>
      </c>
      <c r="Q3728" t="s">
        <v>21808</v>
      </c>
      <c r="R3728" s="7">
        <v>43319</v>
      </c>
      <c r="S3728" s="8">
        <f t="shared" si="464"/>
        <v>2018</v>
      </c>
      <c r="T3728" s="8">
        <v>2018</v>
      </c>
      <c r="U3728" s="8">
        <f t="shared" si="465"/>
        <v>4</v>
      </c>
      <c r="V3728" s="7">
        <v>43319</v>
      </c>
      <c r="W3728" t="s">
        <v>4034</v>
      </c>
      <c r="X3728" s="2">
        <v>2.4969999999999999</v>
      </c>
      <c r="Y3728" s="6">
        <f t="shared" si="470"/>
        <v>6.6655988895117591E-2</v>
      </c>
      <c r="AA3728" t="s">
        <v>4033</v>
      </c>
      <c r="AB3728">
        <v>21537</v>
      </c>
      <c r="AC3728">
        <v>15205851</v>
      </c>
      <c r="AD3728" t="s">
        <v>1</v>
      </c>
      <c r="AE3728">
        <v>52</v>
      </c>
      <c r="AF3728">
        <v>15</v>
      </c>
      <c r="AH3728" t="s">
        <v>21807</v>
      </c>
      <c r="AI3728" t="s">
        <v>21806</v>
      </c>
      <c r="AK3728" t="s">
        <v>21805</v>
      </c>
      <c r="AL3728">
        <v>14</v>
      </c>
      <c r="AM3728" s="5">
        <f t="shared" si="466"/>
        <v>3.5</v>
      </c>
      <c r="AN3728" s="4">
        <f t="shared" si="471"/>
        <v>5.301022340022719E-3</v>
      </c>
      <c r="AO3728" s="3"/>
      <c r="AP3728">
        <v>0</v>
      </c>
      <c r="AR3728" t="s">
        <v>0</v>
      </c>
      <c r="AT3728" s="2" t="s">
        <v>7</v>
      </c>
      <c r="AU3728" s="1">
        <f t="shared" si="467"/>
        <v>4.8249498928589123</v>
      </c>
      <c r="AV3728" s="1">
        <f t="shared" si="468"/>
        <v>3.5978505617570153</v>
      </c>
      <c r="AW3728" s="1">
        <f t="shared" si="469"/>
        <v>2.3707512306551179</v>
      </c>
    </row>
    <row r="3729" spans="1:49" x14ac:dyDescent="0.2">
      <c r="A3729">
        <v>3727</v>
      </c>
      <c r="B3729" t="s">
        <v>21804</v>
      </c>
      <c r="C3729" t="s">
        <v>21803</v>
      </c>
      <c r="F3729" t="s">
        <v>21802</v>
      </c>
      <c r="G3729" t="s">
        <v>6</v>
      </c>
      <c r="H3729" t="s">
        <v>5</v>
      </c>
      <c r="I3729" t="s">
        <v>21801</v>
      </c>
      <c r="J3729" t="s">
        <v>21800</v>
      </c>
      <c r="K3729" t="s">
        <v>21799</v>
      </c>
      <c r="L3729" t="s">
        <v>21798</v>
      </c>
      <c r="M3729" t="s">
        <v>9</v>
      </c>
      <c r="N3729">
        <v>3</v>
      </c>
      <c r="O3729" t="s">
        <v>21797</v>
      </c>
      <c r="P3729" t="s">
        <v>21796</v>
      </c>
      <c r="Q3729" t="s">
        <v>21795</v>
      </c>
      <c r="R3729" s="7">
        <v>43318</v>
      </c>
      <c r="S3729" s="8">
        <f t="shared" si="464"/>
        <v>2018</v>
      </c>
      <c r="T3729" s="8">
        <v>2018</v>
      </c>
      <c r="U3729" s="8">
        <f t="shared" si="465"/>
        <v>4</v>
      </c>
      <c r="V3729" s="7">
        <v>43318</v>
      </c>
      <c r="W3729" t="s">
        <v>5393</v>
      </c>
      <c r="X3729" s="2">
        <v>0.19900000000000001</v>
      </c>
      <c r="Y3729" s="6">
        <f t="shared" si="470"/>
        <v>5.3121913456661597E-3</v>
      </c>
      <c r="AA3729">
        <v>17085284</v>
      </c>
      <c r="AB3729">
        <v>21100305241</v>
      </c>
      <c r="AD3729" t="s">
        <v>1</v>
      </c>
      <c r="AE3729">
        <v>15</v>
      </c>
      <c r="AF3729">
        <v>4</v>
      </c>
      <c r="AH3729" t="s">
        <v>21794</v>
      </c>
      <c r="AI3729" t="s">
        <v>21793</v>
      </c>
      <c r="AJ3729" t="s">
        <v>21792</v>
      </c>
      <c r="AK3729" t="s">
        <v>21791</v>
      </c>
      <c r="AL3729">
        <v>2</v>
      </c>
      <c r="AM3729" s="5">
        <f t="shared" si="466"/>
        <v>0.5</v>
      </c>
      <c r="AN3729" s="4">
        <f t="shared" si="471"/>
        <v>7.572889057175312E-4</v>
      </c>
      <c r="AO3729" s="3"/>
      <c r="AP3729">
        <v>0</v>
      </c>
      <c r="AR3729" t="s">
        <v>0</v>
      </c>
      <c r="AT3729" s="2" t="s">
        <v>7</v>
      </c>
      <c r="AU3729" s="1">
        <f t="shared" si="467"/>
        <v>0.39457206136815703</v>
      </c>
      <c r="AV3729" s="1">
        <f t="shared" si="468"/>
        <v>0.30347401256918455</v>
      </c>
      <c r="AW3729" s="1">
        <f t="shared" si="469"/>
        <v>0.21237596377021195</v>
      </c>
    </row>
    <row r="3730" spans="1:49" x14ac:dyDescent="0.2">
      <c r="A3730">
        <v>3728</v>
      </c>
      <c r="B3730" t="s">
        <v>21790</v>
      </c>
      <c r="C3730" t="s">
        <v>21789</v>
      </c>
      <c r="F3730" t="s">
        <v>21788</v>
      </c>
      <c r="G3730" t="s">
        <v>6</v>
      </c>
      <c r="H3730" t="s">
        <v>5</v>
      </c>
      <c r="I3730" t="s">
        <v>21787</v>
      </c>
      <c r="J3730">
        <v>60069734</v>
      </c>
      <c r="K3730" t="s">
        <v>1405</v>
      </c>
      <c r="L3730" t="s">
        <v>813</v>
      </c>
      <c r="M3730" t="s">
        <v>54</v>
      </c>
      <c r="N3730">
        <v>4</v>
      </c>
      <c r="O3730" t="s">
        <v>21786</v>
      </c>
      <c r="P3730" t="s">
        <v>21785</v>
      </c>
      <c r="Q3730" t="s">
        <v>1404</v>
      </c>
      <c r="R3730" s="7">
        <v>43318</v>
      </c>
      <c r="S3730" s="8">
        <f t="shared" si="464"/>
        <v>2018</v>
      </c>
      <c r="T3730" s="8">
        <v>2018</v>
      </c>
      <c r="U3730" s="8">
        <f t="shared" si="465"/>
        <v>4</v>
      </c>
      <c r="V3730" s="7">
        <v>43318</v>
      </c>
      <c r="W3730" t="s">
        <v>981</v>
      </c>
      <c r="X3730" s="2">
        <v>0.17799999999999999</v>
      </c>
      <c r="Y3730" s="6">
        <f t="shared" si="470"/>
        <v>4.7516083393395799E-3</v>
      </c>
      <c r="AA3730">
        <v>13492543</v>
      </c>
      <c r="AB3730">
        <v>5300152204</v>
      </c>
      <c r="AD3730" t="s">
        <v>1</v>
      </c>
      <c r="AE3730">
        <v>15</v>
      </c>
      <c r="AF3730">
        <v>17</v>
      </c>
      <c r="AG3730">
        <v>20180643</v>
      </c>
      <c r="AI3730" t="s">
        <v>21784</v>
      </c>
      <c r="AJ3730" t="s">
        <v>21783</v>
      </c>
      <c r="AK3730" t="s">
        <v>21782</v>
      </c>
      <c r="AL3730">
        <v>1</v>
      </c>
      <c r="AM3730" s="5">
        <f t="shared" si="466"/>
        <v>0.25</v>
      </c>
      <c r="AN3730" s="4">
        <f t="shared" si="471"/>
        <v>3.786444528587656E-4</v>
      </c>
      <c r="AO3730" s="3"/>
      <c r="AP3730">
        <v>1</v>
      </c>
      <c r="AQ3730" t="s">
        <v>9486</v>
      </c>
      <c r="AR3730">
        <v>3602004</v>
      </c>
      <c r="AS3730" t="s">
        <v>1944</v>
      </c>
      <c r="AT3730" s="2">
        <v>0.57799999999999996</v>
      </c>
      <c r="AU3730" s="1">
        <f t="shared" si="467"/>
        <v>0.34397191733953358</v>
      </c>
      <c r="AV3730" s="1">
        <f t="shared" si="468"/>
        <v>0.25651263960991727</v>
      </c>
      <c r="AW3730" s="1">
        <f t="shared" si="469"/>
        <v>0.16905336188030098</v>
      </c>
    </row>
    <row r="3731" spans="1:49" x14ac:dyDescent="0.2">
      <c r="A3731">
        <v>3729</v>
      </c>
      <c r="B3731" t="s">
        <v>21781</v>
      </c>
      <c r="C3731" t="s">
        <v>21780</v>
      </c>
      <c r="F3731" t="s">
        <v>21779</v>
      </c>
      <c r="G3731" t="s">
        <v>6</v>
      </c>
      <c r="H3731" t="s">
        <v>5</v>
      </c>
      <c r="I3731" t="s">
        <v>21778</v>
      </c>
      <c r="J3731" t="s">
        <v>21777</v>
      </c>
      <c r="K3731" t="s">
        <v>21776</v>
      </c>
      <c r="L3731" t="s">
        <v>2504</v>
      </c>
      <c r="M3731" t="s">
        <v>215</v>
      </c>
      <c r="N3731">
        <v>4</v>
      </c>
      <c r="O3731" t="s">
        <v>21775</v>
      </c>
      <c r="P3731" t="s">
        <v>21774</v>
      </c>
      <c r="Q3731" t="s">
        <v>21773</v>
      </c>
      <c r="R3731" s="7">
        <v>43318</v>
      </c>
      <c r="S3731" s="8">
        <f t="shared" si="464"/>
        <v>2018</v>
      </c>
      <c r="T3731" s="8">
        <v>2018</v>
      </c>
      <c r="U3731" s="8">
        <f t="shared" si="465"/>
        <v>4</v>
      </c>
      <c r="V3731" s="7">
        <v>43318</v>
      </c>
      <c r="W3731" t="s">
        <v>3969</v>
      </c>
      <c r="X3731" s="2">
        <v>0.89800000000000002</v>
      </c>
      <c r="Y3731" s="6">
        <f t="shared" si="470"/>
        <v>2.3971597127679455E-2</v>
      </c>
      <c r="AA3731">
        <v>9641726</v>
      </c>
      <c r="AB3731">
        <v>29859</v>
      </c>
      <c r="AC3731" t="s">
        <v>3968</v>
      </c>
      <c r="AD3731" t="s">
        <v>1</v>
      </c>
      <c r="AE3731">
        <v>27</v>
      </c>
      <c r="AF3731">
        <v>9</v>
      </c>
      <c r="AG3731">
        <v>95014</v>
      </c>
      <c r="AI3731" t="s">
        <v>21772</v>
      </c>
      <c r="AJ3731" t="s">
        <v>21771</v>
      </c>
      <c r="AK3731" t="s">
        <v>21770</v>
      </c>
      <c r="AL3731">
        <v>8</v>
      </c>
      <c r="AM3731" s="5">
        <f t="shared" si="466"/>
        <v>2</v>
      </c>
      <c r="AN3731" s="4">
        <f t="shared" si="471"/>
        <v>3.0291556228701248E-3</v>
      </c>
      <c r="AO3731" s="3"/>
      <c r="AP3731">
        <v>0</v>
      </c>
      <c r="AQ3731" t="s">
        <v>49</v>
      </c>
      <c r="AR3731">
        <v>11672352</v>
      </c>
      <c r="AS3731" t="s">
        <v>48</v>
      </c>
      <c r="AT3731" s="2">
        <v>3.585</v>
      </c>
      <c r="AU3731" s="1">
        <f t="shared" si="467"/>
        <v>1.7688864676236655</v>
      </c>
      <c r="AV3731" s="1">
        <f t="shared" si="468"/>
        <v>1.350037637527479</v>
      </c>
      <c r="AW3731" s="1">
        <f t="shared" si="469"/>
        <v>0.93118880743129229</v>
      </c>
    </row>
    <row r="3732" spans="1:49" x14ac:dyDescent="0.2">
      <c r="A3732">
        <v>3730</v>
      </c>
      <c r="B3732" t="s">
        <v>21769</v>
      </c>
      <c r="C3732" t="s">
        <v>21768</v>
      </c>
      <c r="E3732">
        <v>30082600</v>
      </c>
      <c r="F3732" t="s">
        <v>21767</v>
      </c>
      <c r="G3732" t="s">
        <v>6</v>
      </c>
      <c r="H3732" t="s">
        <v>5</v>
      </c>
      <c r="I3732" t="s">
        <v>21766</v>
      </c>
      <c r="J3732" t="s">
        <v>21765</v>
      </c>
      <c r="K3732" t="s">
        <v>21764</v>
      </c>
      <c r="L3732" t="s">
        <v>430</v>
      </c>
      <c r="M3732" t="s">
        <v>429</v>
      </c>
      <c r="N3732">
        <v>5</v>
      </c>
      <c r="O3732" t="s">
        <v>21763</v>
      </c>
      <c r="P3732" t="s">
        <v>21762</v>
      </c>
      <c r="Q3732" t="s">
        <v>21761</v>
      </c>
      <c r="R3732" s="7">
        <v>43318</v>
      </c>
      <c r="S3732" s="8">
        <f t="shared" si="464"/>
        <v>2018</v>
      </c>
      <c r="T3732" s="8">
        <v>2018</v>
      </c>
      <c r="U3732" s="8">
        <f t="shared" si="465"/>
        <v>4</v>
      </c>
      <c r="V3732" s="7">
        <v>43318</v>
      </c>
      <c r="W3732" t="s">
        <v>788</v>
      </c>
      <c r="X3732" s="2">
        <v>0.63600000000000001</v>
      </c>
      <c r="Y3732" s="6">
        <f t="shared" si="470"/>
        <v>1.6977656763033557E-2</v>
      </c>
      <c r="AA3732">
        <v>14248220</v>
      </c>
      <c r="AB3732">
        <v>130124</v>
      </c>
      <c r="AD3732" t="s">
        <v>1</v>
      </c>
      <c r="AE3732">
        <v>18</v>
      </c>
      <c r="AF3732">
        <v>8</v>
      </c>
      <c r="AG3732">
        <v>2569</v>
      </c>
      <c r="AI3732" t="s">
        <v>21760</v>
      </c>
      <c r="AJ3732" t="s">
        <v>21759</v>
      </c>
      <c r="AK3732" t="s">
        <v>21758</v>
      </c>
      <c r="AL3732">
        <v>5</v>
      </c>
      <c r="AM3732" s="5">
        <f t="shared" si="466"/>
        <v>1.25</v>
      </c>
      <c r="AN3732" s="4">
        <f t="shared" si="471"/>
        <v>1.8932222642938281E-3</v>
      </c>
      <c r="AO3732" s="3"/>
      <c r="AP3732">
        <v>1</v>
      </c>
      <c r="AR3732" t="s">
        <v>0</v>
      </c>
      <c r="AT3732" s="2" t="s">
        <v>7</v>
      </c>
      <c r="AU3732" s="1">
        <f t="shared" si="467"/>
        <v>1.2452326413411638</v>
      </c>
      <c r="AV3732" s="1">
        <f t="shared" si="468"/>
        <v>0.94354395136636915</v>
      </c>
      <c r="AW3732" s="1">
        <f t="shared" si="469"/>
        <v>0.64185526139157467</v>
      </c>
    </row>
    <row r="3733" spans="1:49" x14ac:dyDescent="0.2">
      <c r="A3733">
        <v>3731</v>
      </c>
      <c r="B3733" t="s">
        <v>21757</v>
      </c>
      <c r="C3733" t="s">
        <v>21756</v>
      </c>
      <c r="E3733">
        <v>30141669</v>
      </c>
      <c r="F3733" t="s">
        <v>21755</v>
      </c>
      <c r="G3733" t="s">
        <v>6</v>
      </c>
      <c r="H3733" t="s">
        <v>5</v>
      </c>
      <c r="I3733" t="s">
        <v>21754</v>
      </c>
      <c r="J3733" t="s">
        <v>21753</v>
      </c>
      <c r="K3733" t="s">
        <v>21752</v>
      </c>
      <c r="L3733" t="s">
        <v>21751</v>
      </c>
      <c r="M3733" t="s">
        <v>21750</v>
      </c>
      <c r="N3733">
        <v>5</v>
      </c>
      <c r="O3733" t="s">
        <v>21749</v>
      </c>
      <c r="P3733" t="s">
        <v>21748</v>
      </c>
      <c r="Q3733" t="s">
        <v>21747</v>
      </c>
      <c r="R3733" s="7">
        <v>43318</v>
      </c>
      <c r="S3733" s="8">
        <f t="shared" si="464"/>
        <v>2018</v>
      </c>
      <c r="T3733" s="8">
        <v>2018</v>
      </c>
      <c r="U3733" s="8">
        <f t="shared" si="465"/>
        <v>4</v>
      </c>
      <c r="V3733" s="7">
        <v>43318</v>
      </c>
      <c r="W3733" t="s">
        <v>2812</v>
      </c>
      <c r="X3733" s="2">
        <v>3.6880000000000002</v>
      </c>
      <c r="Y3733" s="6">
        <f t="shared" si="470"/>
        <v>9.8449053682496471E-2</v>
      </c>
      <c r="AA3733">
        <v>319007</v>
      </c>
      <c r="AB3733">
        <v>29150</v>
      </c>
      <c r="AC3733">
        <v>10797114</v>
      </c>
      <c r="AD3733" t="s">
        <v>1</v>
      </c>
      <c r="AE3733">
        <v>121</v>
      </c>
      <c r="AF3733">
        <v>6</v>
      </c>
      <c r="AG3733">
        <v>63901</v>
      </c>
      <c r="AI3733" t="s">
        <v>21746</v>
      </c>
      <c r="AK3733" t="s">
        <v>21745</v>
      </c>
      <c r="AL3733">
        <v>29</v>
      </c>
      <c r="AM3733" s="5">
        <f t="shared" si="466"/>
        <v>7.25</v>
      </c>
      <c r="AN3733" s="4">
        <f t="shared" si="471"/>
        <v>1.0980689132904203E-2</v>
      </c>
      <c r="AO3733" s="3"/>
      <c r="AP3733">
        <v>1</v>
      </c>
      <c r="AR3733" t="s">
        <v>0</v>
      </c>
      <c r="AS3733" t="s">
        <v>21744</v>
      </c>
      <c r="AT3733" s="2">
        <v>9.1609999999999996</v>
      </c>
      <c r="AU3733" s="1">
        <f t="shared" si="467"/>
        <v>7.2208544317618779</v>
      </c>
      <c r="AV3733" s="1">
        <f t="shared" si="468"/>
        <v>5.4714871407700336</v>
      </c>
      <c r="AW3733" s="1">
        <f t="shared" si="469"/>
        <v>3.7221198497781884</v>
      </c>
    </row>
    <row r="3734" spans="1:49" x14ac:dyDescent="0.2">
      <c r="A3734">
        <v>3732</v>
      </c>
      <c r="B3734" t="s">
        <v>21743</v>
      </c>
      <c r="C3734" t="s">
        <v>21742</v>
      </c>
      <c r="E3734">
        <v>30082587</v>
      </c>
      <c r="F3734" t="s">
        <v>21741</v>
      </c>
      <c r="G3734" t="s">
        <v>6</v>
      </c>
      <c r="H3734" t="s">
        <v>5</v>
      </c>
      <c r="I3734" t="s">
        <v>21740</v>
      </c>
      <c r="J3734" t="s">
        <v>21739</v>
      </c>
      <c r="K3734" t="s">
        <v>21738</v>
      </c>
      <c r="L3734" t="s">
        <v>21737</v>
      </c>
      <c r="M3734" t="s">
        <v>1051</v>
      </c>
      <c r="N3734">
        <v>5</v>
      </c>
      <c r="O3734" t="s">
        <v>21736</v>
      </c>
      <c r="P3734" t="s">
        <v>21735</v>
      </c>
      <c r="Q3734" t="s">
        <v>21734</v>
      </c>
      <c r="R3734" s="7">
        <v>43318</v>
      </c>
      <c r="S3734" s="8">
        <f t="shared" si="464"/>
        <v>2018</v>
      </c>
      <c r="T3734" s="8">
        <v>2018</v>
      </c>
      <c r="U3734" s="8">
        <f t="shared" si="465"/>
        <v>4</v>
      </c>
      <c r="V3734" s="7">
        <v>43318</v>
      </c>
      <c r="W3734" t="s">
        <v>788</v>
      </c>
      <c r="X3734" s="2">
        <v>0.63600000000000001</v>
      </c>
      <c r="Y3734" s="6">
        <f t="shared" si="470"/>
        <v>1.6977656763033557E-2</v>
      </c>
      <c r="AA3734">
        <v>14248220</v>
      </c>
      <c r="AB3734">
        <v>130124</v>
      </c>
      <c r="AD3734" t="s">
        <v>1</v>
      </c>
      <c r="AE3734">
        <v>18</v>
      </c>
      <c r="AF3734">
        <v>8</v>
      </c>
      <c r="AG3734">
        <v>2565</v>
      </c>
      <c r="AI3734" t="s">
        <v>21733</v>
      </c>
      <c r="AJ3734" t="s">
        <v>21732</v>
      </c>
      <c r="AK3734" t="s">
        <v>21731</v>
      </c>
      <c r="AL3734">
        <v>6</v>
      </c>
      <c r="AM3734" s="5">
        <f t="shared" si="466"/>
        <v>1.5</v>
      </c>
      <c r="AN3734" s="4">
        <f t="shared" si="471"/>
        <v>2.2718667171525938E-3</v>
      </c>
      <c r="AO3734" s="3"/>
      <c r="AP3734">
        <v>1</v>
      </c>
      <c r="AQ3734" t="s">
        <v>147</v>
      </c>
      <c r="AR3734" t="s">
        <v>21730</v>
      </c>
      <c r="AS3734" t="s">
        <v>146</v>
      </c>
      <c r="AT3734" s="2" t="s">
        <v>7</v>
      </c>
      <c r="AU3734" s="1">
        <f t="shared" si="467"/>
        <v>1.2565919749269268</v>
      </c>
      <c r="AV3734" s="1">
        <f t="shared" si="468"/>
        <v>0.96247617400930763</v>
      </c>
      <c r="AW3734" s="1">
        <f t="shared" si="469"/>
        <v>0.66836037309168828</v>
      </c>
    </row>
    <row r="3735" spans="1:49" x14ac:dyDescent="0.2">
      <c r="A3735">
        <v>3733</v>
      </c>
      <c r="B3735" t="s">
        <v>21729</v>
      </c>
      <c r="C3735" t="s">
        <v>21728</v>
      </c>
      <c r="E3735">
        <v>30119439</v>
      </c>
      <c r="F3735" t="s">
        <v>21727</v>
      </c>
      <c r="G3735" t="s">
        <v>6</v>
      </c>
      <c r="H3735" t="s">
        <v>5</v>
      </c>
      <c r="I3735" t="s">
        <v>21726</v>
      </c>
      <c r="J3735">
        <v>60180342</v>
      </c>
      <c r="K3735" t="s">
        <v>21725</v>
      </c>
      <c r="L3735" t="s">
        <v>844</v>
      </c>
      <c r="M3735" t="s">
        <v>378</v>
      </c>
      <c r="N3735">
        <v>4</v>
      </c>
      <c r="O3735" t="s">
        <v>21724</v>
      </c>
      <c r="P3735" t="s">
        <v>21723</v>
      </c>
      <c r="Q3735" t="s">
        <v>21722</v>
      </c>
      <c r="R3735" s="7">
        <v>43318</v>
      </c>
      <c r="S3735" s="8">
        <f t="shared" si="464"/>
        <v>2018</v>
      </c>
      <c r="T3735" s="8">
        <v>2018</v>
      </c>
      <c r="U3735" s="8">
        <f t="shared" si="465"/>
        <v>4</v>
      </c>
      <c r="V3735" s="7">
        <v>43318</v>
      </c>
      <c r="W3735" t="s">
        <v>1235</v>
      </c>
      <c r="X3735" s="2">
        <v>1.3939999999999999</v>
      </c>
      <c r="Y3735" s="6">
        <f t="shared" si="470"/>
        <v>3.721203384853581E-2</v>
      </c>
      <c r="AB3735">
        <v>12862</v>
      </c>
      <c r="AC3735">
        <v>10944087</v>
      </c>
      <c r="AD3735" t="s">
        <v>1</v>
      </c>
      <c r="AE3735">
        <v>26</v>
      </c>
      <c r="AF3735">
        <v>16</v>
      </c>
      <c r="AH3735" t="s">
        <v>21721</v>
      </c>
      <c r="AI3735" t="s">
        <v>21720</v>
      </c>
      <c r="AK3735" t="s">
        <v>21719</v>
      </c>
      <c r="AL3735">
        <v>17</v>
      </c>
      <c r="AM3735" s="5">
        <f t="shared" si="466"/>
        <v>4.25</v>
      </c>
      <c r="AN3735" s="4">
        <f t="shared" si="471"/>
        <v>6.4369556985990157E-3</v>
      </c>
      <c r="AO3735" s="3"/>
      <c r="AP3735">
        <v>1</v>
      </c>
      <c r="AQ3735" t="s">
        <v>144</v>
      </c>
      <c r="AR3735" t="s">
        <v>21718</v>
      </c>
      <c r="AS3735" t="s">
        <v>143</v>
      </c>
      <c r="AT3735" s="2">
        <v>3.8940000000000001</v>
      </c>
      <c r="AU3735" s="1">
        <f t="shared" si="467"/>
        <v>2.797951040355477</v>
      </c>
      <c r="AV3735" s="1">
        <f t="shared" si="468"/>
        <v>2.1824494773567413</v>
      </c>
      <c r="AW3735" s="1">
        <f t="shared" si="469"/>
        <v>1.5669479143580052</v>
      </c>
    </row>
    <row r="3736" spans="1:49" x14ac:dyDescent="0.2">
      <c r="A3736">
        <v>3734</v>
      </c>
      <c r="B3736" t="s">
        <v>21717</v>
      </c>
      <c r="C3736" t="s">
        <v>21716</v>
      </c>
      <c r="F3736" t="s">
        <v>21715</v>
      </c>
      <c r="G3736" t="s">
        <v>6</v>
      </c>
      <c r="H3736" t="s">
        <v>5</v>
      </c>
      <c r="I3736" t="s">
        <v>20169</v>
      </c>
      <c r="J3736" t="s">
        <v>21714</v>
      </c>
      <c r="K3736" t="s">
        <v>21713</v>
      </c>
      <c r="L3736" t="s">
        <v>21712</v>
      </c>
      <c r="M3736" t="s">
        <v>12647</v>
      </c>
      <c r="N3736">
        <v>5</v>
      </c>
      <c r="O3736" t="s">
        <v>21711</v>
      </c>
      <c r="P3736" t="s">
        <v>21710</v>
      </c>
      <c r="Q3736" t="s">
        <v>21709</v>
      </c>
      <c r="R3736" s="7">
        <v>43318</v>
      </c>
      <c r="S3736" s="8">
        <f t="shared" si="464"/>
        <v>2018</v>
      </c>
      <c r="T3736" s="8">
        <v>2018</v>
      </c>
      <c r="U3736" s="8">
        <f t="shared" si="465"/>
        <v>4</v>
      </c>
      <c r="V3736" s="7">
        <v>43318</v>
      </c>
      <c r="W3736" t="s">
        <v>5370</v>
      </c>
      <c r="X3736" s="2">
        <v>1.8779999999999999</v>
      </c>
      <c r="Y3736" s="6">
        <f t="shared" si="470"/>
        <v>5.0132137422919838E-2</v>
      </c>
      <c r="AB3736">
        <v>21100248891</v>
      </c>
      <c r="AC3736">
        <v>21680485</v>
      </c>
      <c r="AD3736" t="s">
        <v>1</v>
      </c>
      <c r="AE3736">
        <v>6</v>
      </c>
      <c r="AF3736">
        <v>8</v>
      </c>
      <c r="AH3736" t="s">
        <v>21708</v>
      </c>
      <c r="AI3736" t="s">
        <v>21707</v>
      </c>
      <c r="AJ3736" t="s">
        <v>21706</v>
      </c>
      <c r="AK3736" t="s">
        <v>21705</v>
      </c>
      <c r="AL3736">
        <v>68</v>
      </c>
      <c r="AM3736" s="5">
        <f t="shared" si="466"/>
        <v>17</v>
      </c>
      <c r="AN3736" s="4">
        <f t="shared" si="471"/>
        <v>2.5747822794396063E-2</v>
      </c>
      <c r="AO3736" s="3"/>
      <c r="AP3736">
        <v>0</v>
      </c>
      <c r="AQ3736" t="s">
        <v>80</v>
      </c>
      <c r="AR3736" t="s">
        <v>21704</v>
      </c>
      <c r="AS3736" t="s">
        <v>79</v>
      </c>
      <c r="AT3736" s="2" t="s">
        <v>7</v>
      </c>
      <c r="AU3736" s="1">
        <f t="shared" si="467"/>
        <v>4.2816843034362702</v>
      </c>
      <c r="AV3736" s="1">
        <f t="shared" si="468"/>
        <v>3.7939980108657947</v>
      </c>
      <c r="AW3736" s="1">
        <f t="shared" si="469"/>
        <v>3.3063117182953197</v>
      </c>
    </row>
    <row r="3737" spans="1:49" x14ac:dyDescent="0.2">
      <c r="A3737">
        <v>3735</v>
      </c>
      <c r="B3737" t="s">
        <v>21703</v>
      </c>
      <c r="C3737" t="s">
        <v>21702</v>
      </c>
      <c r="E3737">
        <v>30119360</v>
      </c>
      <c r="F3737" t="s">
        <v>21701</v>
      </c>
      <c r="G3737" t="s">
        <v>6</v>
      </c>
      <c r="H3737" t="s">
        <v>5</v>
      </c>
      <c r="I3737" t="s">
        <v>9760</v>
      </c>
      <c r="J3737" t="s">
        <v>21700</v>
      </c>
      <c r="K3737" t="s">
        <v>21699</v>
      </c>
      <c r="L3737" t="s">
        <v>21698</v>
      </c>
      <c r="M3737" t="s">
        <v>21697</v>
      </c>
      <c r="N3737">
        <v>6</v>
      </c>
      <c r="O3737" t="s">
        <v>21696</v>
      </c>
      <c r="P3737" t="s">
        <v>21695</v>
      </c>
      <c r="Q3737" t="s">
        <v>21694</v>
      </c>
      <c r="R3737" s="7">
        <v>43318</v>
      </c>
      <c r="S3737" s="8">
        <f t="shared" si="464"/>
        <v>2018</v>
      </c>
      <c r="T3737" s="8">
        <v>2018</v>
      </c>
      <c r="U3737" s="8">
        <f t="shared" si="465"/>
        <v>4</v>
      </c>
      <c r="V3737" s="7">
        <v>43318</v>
      </c>
      <c r="W3737" t="s">
        <v>1235</v>
      </c>
      <c r="X3737" s="2">
        <v>1.3939999999999999</v>
      </c>
      <c r="Y3737" s="6">
        <f t="shared" si="470"/>
        <v>3.721203384853581E-2</v>
      </c>
      <c r="AB3737">
        <v>12862</v>
      </c>
      <c r="AC3737">
        <v>10944087</v>
      </c>
      <c r="AD3737" t="s">
        <v>1</v>
      </c>
      <c r="AE3737">
        <v>26</v>
      </c>
      <c r="AF3737">
        <v>16</v>
      </c>
      <c r="AH3737" t="s">
        <v>21693</v>
      </c>
      <c r="AI3737" t="s">
        <v>21692</v>
      </c>
      <c r="AK3737" t="s">
        <v>21691</v>
      </c>
      <c r="AL3737">
        <v>2</v>
      </c>
      <c r="AM3737" s="5">
        <f t="shared" si="466"/>
        <v>0.5</v>
      </c>
      <c r="AN3737" s="4">
        <f t="shared" si="471"/>
        <v>7.572889057175312E-4</v>
      </c>
      <c r="AO3737" s="3"/>
      <c r="AP3737">
        <v>1</v>
      </c>
      <c r="AR3737" t="s">
        <v>0</v>
      </c>
      <c r="AT3737" s="2">
        <v>3.8940000000000001</v>
      </c>
      <c r="AU3737" s="1">
        <f t="shared" si="467"/>
        <v>2.6275610365690327</v>
      </c>
      <c r="AV3737" s="1">
        <f t="shared" si="468"/>
        <v>1.898466137712667</v>
      </c>
      <c r="AW3737" s="1">
        <f t="shared" si="469"/>
        <v>1.1693712388563013</v>
      </c>
    </row>
    <row r="3738" spans="1:49" x14ac:dyDescent="0.2">
      <c r="A3738">
        <v>3736</v>
      </c>
      <c r="B3738" t="s">
        <v>21690</v>
      </c>
      <c r="C3738" t="s">
        <v>21689</v>
      </c>
      <c r="E3738">
        <v>30119344</v>
      </c>
      <c r="F3738" t="s">
        <v>21688</v>
      </c>
      <c r="G3738" t="s">
        <v>6</v>
      </c>
      <c r="H3738" t="s">
        <v>5</v>
      </c>
      <c r="I3738" t="s">
        <v>3846</v>
      </c>
      <c r="J3738" t="s">
        <v>21687</v>
      </c>
      <c r="K3738" t="s">
        <v>21686</v>
      </c>
      <c r="L3738" t="s">
        <v>21685</v>
      </c>
      <c r="M3738" t="s">
        <v>21684</v>
      </c>
      <c r="N3738">
        <v>7</v>
      </c>
      <c r="O3738" t="s">
        <v>21683</v>
      </c>
      <c r="P3738" t="s">
        <v>21682</v>
      </c>
      <c r="Q3738" t="s">
        <v>21681</v>
      </c>
      <c r="R3738" s="7">
        <v>43318</v>
      </c>
      <c r="S3738" s="8">
        <f t="shared" si="464"/>
        <v>2018</v>
      </c>
      <c r="T3738" s="8">
        <v>2018</v>
      </c>
      <c r="U3738" s="8">
        <f t="shared" si="465"/>
        <v>4</v>
      </c>
      <c r="V3738" s="7">
        <v>43318</v>
      </c>
      <c r="W3738" t="s">
        <v>1235</v>
      </c>
      <c r="X3738" s="2">
        <v>1.3939999999999999</v>
      </c>
      <c r="Y3738" s="6">
        <f t="shared" si="470"/>
        <v>3.721203384853581E-2</v>
      </c>
      <c r="AB3738">
        <v>12862</v>
      </c>
      <c r="AC3738">
        <v>10944087</v>
      </c>
      <c r="AD3738" t="s">
        <v>1</v>
      </c>
      <c r="AE3738">
        <v>26</v>
      </c>
      <c r="AF3738">
        <v>16</v>
      </c>
      <c r="AH3738" t="s">
        <v>21680</v>
      </c>
      <c r="AI3738" t="s">
        <v>21679</v>
      </c>
      <c r="AK3738" t="s">
        <v>21678</v>
      </c>
      <c r="AL3738">
        <v>13</v>
      </c>
      <c r="AM3738" s="5">
        <f t="shared" si="466"/>
        <v>3.25</v>
      </c>
      <c r="AN3738" s="4">
        <f t="shared" si="471"/>
        <v>4.9223778871639529E-3</v>
      </c>
      <c r="AO3738" s="3"/>
      <c r="AP3738">
        <v>1</v>
      </c>
      <c r="AQ3738" t="s">
        <v>18979</v>
      </c>
      <c r="AR3738">
        <v>61601345</v>
      </c>
      <c r="AS3738" t="s">
        <v>3064</v>
      </c>
      <c r="AT3738" s="2">
        <v>3.8940000000000001</v>
      </c>
      <c r="AU3738" s="1">
        <f t="shared" si="467"/>
        <v>2.752513706012425</v>
      </c>
      <c r="AV3738" s="1">
        <f t="shared" si="468"/>
        <v>2.1067205867849879</v>
      </c>
      <c r="AW3738" s="1">
        <f t="shared" si="469"/>
        <v>1.460927467557551</v>
      </c>
    </row>
    <row r="3739" spans="1:49" x14ac:dyDescent="0.2">
      <c r="A3739">
        <v>3737</v>
      </c>
      <c r="B3739" t="s">
        <v>21677</v>
      </c>
      <c r="C3739" t="s">
        <v>21676</v>
      </c>
      <c r="E3739">
        <v>30119376</v>
      </c>
      <c r="F3739" t="s">
        <v>21675</v>
      </c>
      <c r="G3739" t="s">
        <v>6</v>
      </c>
      <c r="H3739" t="s">
        <v>5</v>
      </c>
      <c r="I3739" t="s">
        <v>4475</v>
      </c>
      <c r="J3739">
        <v>113813632</v>
      </c>
      <c r="K3739" t="s">
        <v>21674</v>
      </c>
      <c r="L3739" t="s">
        <v>122</v>
      </c>
      <c r="M3739" t="s">
        <v>54</v>
      </c>
      <c r="N3739">
        <v>12</v>
      </c>
      <c r="O3739" t="s">
        <v>21673</v>
      </c>
      <c r="P3739" t="s">
        <v>21672</v>
      </c>
      <c r="Q3739" t="s">
        <v>21671</v>
      </c>
      <c r="R3739" s="7">
        <v>43318</v>
      </c>
      <c r="S3739" s="8">
        <f t="shared" si="464"/>
        <v>2018</v>
      </c>
      <c r="T3739" s="8">
        <v>2018</v>
      </c>
      <c r="U3739" s="8">
        <f t="shared" si="465"/>
        <v>4</v>
      </c>
      <c r="V3739" s="7">
        <v>43318</v>
      </c>
      <c r="W3739" t="s">
        <v>1235</v>
      </c>
      <c r="X3739" s="2">
        <v>1.3939999999999999</v>
      </c>
      <c r="Y3739" s="6">
        <f t="shared" si="470"/>
        <v>3.721203384853581E-2</v>
      </c>
      <c r="AB3739">
        <v>12862</v>
      </c>
      <c r="AC3739">
        <v>10944087</v>
      </c>
      <c r="AD3739" t="s">
        <v>1</v>
      </c>
      <c r="AE3739">
        <v>26</v>
      </c>
      <c r="AF3739">
        <v>16</v>
      </c>
      <c r="AH3739" t="s">
        <v>21670</v>
      </c>
      <c r="AI3739" t="s">
        <v>21669</v>
      </c>
      <c r="AK3739" t="s">
        <v>21668</v>
      </c>
      <c r="AL3739">
        <v>56</v>
      </c>
      <c r="AM3739" s="5">
        <f t="shared" si="466"/>
        <v>14</v>
      </c>
      <c r="AN3739" s="4">
        <f t="shared" si="471"/>
        <v>2.1204089360090876E-2</v>
      </c>
      <c r="AO3739" s="3"/>
      <c r="AP3739">
        <v>1</v>
      </c>
      <c r="AQ3739" t="s">
        <v>49</v>
      </c>
      <c r="AR3739">
        <v>61701532</v>
      </c>
      <c r="AS3739" t="s">
        <v>48</v>
      </c>
      <c r="AT3739" s="2">
        <v>3.8940000000000001</v>
      </c>
      <c r="AU3739" s="1">
        <f t="shared" si="467"/>
        <v>3.2409650502002325</v>
      </c>
      <c r="AV3739" s="1">
        <f t="shared" si="468"/>
        <v>2.9208061604313342</v>
      </c>
      <c r="AW3739" s="1">
        <f t="shared" si="469"/>
        <v>2.6006472706624351</v>
      </c>
    </row>
    <row r="3740" spans="1:49" x14ac:dyDescent="0.2">
      <c r="A3740">
        <v>3738</v>
      </c>
      <c r="B3740" t="s">
        <v>21667</v>
      </c>
      <c r="C3740" t="s">
        <v>21666</v>
      </c>
      <c r="D3740" t="s">
        <v>21665</v>
      </c>
      <c r="E3740">
        <v>29852460</v>
      </c>
      <c r="F3740" t="s">
        <v>21664</v>
      </c>
      <c r="G3740" t="s">
        <v>6</v>
      </c>
      <c r="H3740" t="s">
        <v>5</v>
      </c>
      <c r="I3740" t="s">
        <v>21663</v>
      </c>
      <c r="J3740" t="s">
        <v>21662</v>
      </c>
      <c r="K3740" t="s">
        <v>21661</v>
      </c>
      <c r="L3740" t="s">
        <v>21660</v>
      </c>
      <c r="M3740" t="s">
        <v>9</v>
      </c>
      <c r="N3740">
        <v>3</v>
      </c>
      <c r="O3740" t="s">
        <v>21659</v>
      </c>
      <c r="P3740" t="s">
        <v>21658</v>
      </c>
      <c r="Q3740" t="s">
        <v>21657</v>
      </c>
      <c r="R3740" s="7">
        <v>43317</v>
      </c>
      <c r="S3740" s="8">
        <f t="shared" si="464"/>
        <v>2018</v>
      </c>
      <c r="T3740" s="8">
        <v>2018</v>
      </c>
      <c r="U3740" s="8">
        <f t="shared" si="465"/>
        <v>4</v>
      </c>
      <c r="V3740" s="7">
        <v>43317</v>
      </c>
      <c r="W3740" t="s">
        <v>21656</v>
      </c>
      <c r="X3740" s="2">
        <v>2.0339999999999998</v>
      </c>
      <c r="Y3740" s="6">
        <f t="shared" si="470"/>
        <v>5.4296468327060136E-2</v>
      </c>
      <c r="AA3740">
        <v>3043894</v>
      </c>
      <c r="AB3740">
        <v>25858</v>
      </c>
      <c r="AC3740">
        <v>18733336</v>
      </c>
      <c r="AD3740" t="s">
        <v>1</v>
      </c>
      <c r="AE3740">
        <v>355</v>
      </c>
      <c r="AH3740" t="s">
        <v>21655</v>
      </c>
      <c r="AI3740" t="s">
        <v>21654</v>
      </c>
      <c r="AJ3740" t="s">
        <v>21653</v>
      </c>
      <c r="AK3740" t="s">
        <v>21652</v>
      </c>
      <c r="AL3740">
        <v>12</v>
      </c>
      <c r="AM3740" s="5">
        <f t="shared" si="466"/>
        <v>3</v>
      </c>
      <c r="AN3740" s="4">
        <f t="shared" si="471"/>
        <v>4.5437334343051876E-3</v>
      </c>
      <c r="AO3740" s="3"/>
      <c r="AP3740">
        <v>0</v>
      </c>
      <c r="AQ3740" t="s">
        <v>21651</v>
      </c>
      <c r="AR3740" t="s">
        <v>0</v>
      </c>
      <c r="AS3740" t="s">
        <v>12163</v>
      </c>
      <c r="AT3740" s="2">
        <v>10.587999999999999</v>
      </c>
      <c r="AU3740" s="1">
        <f t="shared" si="467"/>
        <v>3.937064785923365</v>
      </c>
      <c r="AV3740" s="1">
        <f t="shared" si="468"/>
        <v>2.9420100880682662</v>
      </c>
      <c r="AW3740" s="1">
        <f t="shared" si="469"/>
        <v>1.9469553902131671</v>
      </c>
    </row>
    <row r="3741" spans="1:49" x14ac:dyDescent="0.2">
      <c r="A3741">
        <v>3739</v>
      </c>
      <c r="B3741" t="s">
        <v>21650</v>
      </c>
      <c r="C3741" t="s">
        <v>21649</v>
      </c>
      <c r="E3741">
        <v>30081578</v>
      </c>
      <c r="F3741" t="s">
        <v>21648</v>
      </c>
      <c r="G3741" t="s">
        <v>6</v>
      </c>
      <c r="H3741" t="s">
        <v>5</v>
      </c>
      <c r="I3741" t="s">
        <v>3622</v>
      </c>
      <c r="J3741" t="s">
        <v>21647</v>
      </c>
      <c r="K3741" t="s">
        <v>21646</v>
      </c>
      <c r="L3741" t="s">
        <v>21645</v>
      </c>
      <c r="M3741" t="s">
        <v>1711</v>
      </c>
      <c r="N3741">
        <v>4</v>
      </c>
      <c r="O3741" t="s">
        <v>21644</v>
      </c>
      <c r="P3741" t="s">
        <v>21643</v>
      </c>
      <c r="Q3741" t="s">
        <v>21642</v>
      </c>
      <c r="R3741" s="7">
        <v>43316</v>
      </c>
      <c r="S3741" s="8">
        <f t="shared" si="464"/>
        <v>2018</v>
      </c>
      <c r="T3741" s="8">
        <v>2018</v>
      </c>
      <c r="U3741" s="8">
        <f t="shared" si="465"/>
        <v>4</v>
      </c>
      <c r="V3741" s="7">
        <v>43316</v>
      </c>
      <c r="W3741" t="s">
        <v>788</v>
      </c>
      <c r="X3741" s="2">
        <v>0.63600000000000001</v>
      </c>
      <c r="Y3741" s="6">
        <f t="shared" si="470"/>
        <v>1.6977656763033557E-2</v>
      </c>
      <c r="AA3741">
        <v>14248220</v>
      </c>
      <c r="AB3741">
        <v>130124</v>
      </c>
      <c r="AD3741" t="s">
        <v>1</v>
      </c>
      <c r="AE3741">
        <v>18</v>
      </c>
      <c r="AF3741">
        <v>8</v>
      </c>
      <c r="AG3741">
        <v>2560</v>
      </c>
      <c r="AI3741" t="s">
        <v>21641</v>
      </c>
      <c r="AJ3741" t="s">
        <v>21640</v>
      </c>
      <c r="AK3741" t="s">
        <v>21639</v>
      </c>
      <c r="AL3741">
        <v>17</v>
      </c>
      <c r="AM3741" s="5">
        <f t="shared" si="466"/>
        <v>4.25</v>
      </c>
      <c r="AN3741" s="4">
        <f t="shared" si="471"/>
        <v>6.4369556985990157E-3</v>
      </c>
      <c r="AO3741" s="3"/>
      <c r="AP3741">
        <v>1</v>
      </c>
      <c r="AQ3741" t="s">
        <v>49</v>
      </c>
      <c r="AR3741">
        <v>61401113</v>
      </c>
      <c r="AS3741" t="s">
        <v>48</v>
      </c>
      <c r="AT3741" s="2" t="s">
        <v>7</v>
      </c>
      <c r="AU3741" s="1">
        <f t="shared" si="467"/>
        <v>1.3815446443703194</v>
      </c>
      <c r="AV3741" s="1">
        <f t="shared" si="468"/>
        <v>1.1707306230816288</v>
      </c>
      <c r="AW3741" s="1">
        <f t="shared" si="469"/>
        <v>0.95991660179293781</v>
      </c>
    </row>
    <row r="3742" spans="1:49" x14ac:dyDescent="0.2">
      <c r="A3742">
        <v>3740</v>
      </c>
      <c r="B3742" t="s">
        <v>21638</v>
      </c>
      <c r="C3742" t="s">
        <v>21637</v>
      </c>
      <c r="D3742" t="s">
        <v>21636</v>
      </c>
      <c r="F3742" t="s">
        <v>21635</v>
      </c>
      <c r="G3742" t="s">
        <v>6</v>
      </c>
      <c r="H3742" t="s">
        <v>5</v>
      </c>
      <c r="I3742" t="s">
        <v>2426</v>
      </c>
      <c r="J3742" t="s">
        <v>21634</v>
      </c>
      <c r="K3742" t="s">
        <v>21633</v>
      </c>
      <c r="L3742" t="s">
        <v>2291</v>
      </c>
      <c r="M3742" t="s">
        <v>215</v>
      </c>
      <c r="N3742">
        <v>4</v>
      </c>
      <c r="O3742" t="s">
        <v>21632</v>
      </c>
      <c r="P3742" t="s">
        <v>21631</v>
      </c>
      <c r="Q3742" t="s">
        <v>21630</v>
      </c>
      <c r="R3742" s="7">
        <v>43316</v>
      </c>
      <c r="S3742" s="8">
        <f t="shared" si="464"/>
        <v>2018</v>
      </c>
      <c r="T3742" s="8">
        <v>2018</v>
      </c>
      <c r="U3742" s="8">
        <f t="shared" si="465"/>
        <v>4</v>
      </c>
      <c r="V3742" s="7">
        <v>43316</v>
      </c>
      <c r="W3742" t="s">
        <v>4492</v>
      </c>
      <c r="X3742" s="2">
        <v>0.79800000000000004</v>
      </c>
      <c r="Y3742" s="6">
        <f t="shared" si="470"/>
        <v>2.1302154240410029E-2</v>
      </c>
      <c r="AA3742">
        <v>13891286</v>
      </c>
      <c r="AB3742">
        <v>26811</v>
      </c>
      <c r="AD3742" t="s">
        <v>1</v>
      </c>
      <c r="AE3742">
        <v>141</v>
      </c>
      <c r="AH3742" t="s">
        <v>21629</v>
      </c>
      <c r="AI3742" t="s">
        <v>21628</v>
      </c>
      <c r="AJ3742" t="s">
        <v>21627</v>
      </c>
      <c r="AK3742" t="s">
        <v>21626</v>
      </c>
      <c r="AL3742">
        <v>10</v>
      </c>
      <c r="AM3742" s="5">
        <f t="shared" si="466"/>
        <v>2.5</v>
      </c>
      <c r="AN3742" s="4">
        <f t="shared" si="471"/>
        <v>3.7864445285876562E-3</v>
      </c>
      <c r="AO3742" s="3"/>
      <c r="AP3742">
        <v>0</v>
      </c>
      <c r="AQ3742" t="s">
        <v>49</v>
      </c>
      <c r="AR3742">
        <v>61402521</v>
      </c>
      <c r="AS3742" t="s">
        <v>48</v>
      </c>
      <c r="AT3742" s="2">
        <v>4.4740000000000002</v>
      </c>
      <c r="AU3742" s="1">
        <f t="shared" si="467"/>
        <v>1.6047441326863316</v>
      </c>
      <c r="AV3742" s="1">
        <f t="shared" si="468"/>
        <v>1.2544299384498843</v>
      </c>
      <c r="AW3742" s="1">
        <f t="shared" si="469"/>
        <v>0.90411574421343688</v>
      </c>
    </row>
    <row r="3743" spans="1:49" x14ac:dyDescent="0.2">
      <c r="A3743">
        <v>3741</v>
      </c>
      <c r="B3743" t="s">
        <v>21625</v>
      </c>
      <c r="C3743" t="s">
        <v>21624</v>
      </c>
      <c r="F3743" t="s">
        <v>21623</v>
      </c>
      <c r="G3743" t="s">
        <v>6</v>
      </c>
      <c r="H3743" t="s">
        <v>5</v>
      </c>
      <c r="I3743" t="s">
        <v>21622</v>
      </c>
      <c r="J3743" t="s">
        <v>21621</v>
      </c>
      <c r="K3743" t="s">
        <v>21620</v>
      </c>
      <c r="L3743" t="s">
        <v>21619</v>
      </c>
      <c r="M3743" t="s">
        <v>21618</v>
      </c>
      <c r="N3743">
        <v>3</v>
      </c>
      <c r="O3743" t="s">
        <v>21617</v>
      </c>
      <c r="P3743" t="s">
        <v>21616</v>
      </c>
      <c r="Q3743" t="s">
        <v>21615</v>
      </c>
      <c r="R3743" s="7">
        <v>43315</v>
      </c>
      <c r="S3743" s="8">
        <f t="shared" si="464"/>
        <v>2018</v>
      </c>
      <c r="T3743" s="8">
        <v>2018</v>
      </c>
      <c r="U3743" s="8">
        <f t="shared" si="465"/>
        <v>4</v>
      </c>
      <c r="V3743" s="7">
        <v>43315</v>
      </c>
      <c r="W3743" t="s">
        <v>2631</v>
      </c>
      <c r="X3743" s="2">
        <v>0.8</v>
      </c>
      <c r="Y3743" s="6">
        <f t="shared" si="470"/>
        <v>2.1355543098155415E-2</v>
      </c>
      <c r="AA3743" t="s">
        <v>2630</v>
      </c>
      <c r="AB3743">
        <v>19700201680</v>
      </c>
      <c r="AC3743">
        <v>21507058</v>
      </c>
      <c r="AD3743" t="s">
        <v>1</v>
      </c>
      <c r="AE3743">
        <v>9</v>
      </c>
      <c r="AF3743">
        <v>8</v>
      </c>
      <c r="AH3743" t="s">
        <v>21614</v>
      </c>
      <c r="AI3743" t="s">
        <v>21613</v>
      </c>
      <c r="AK3743" t="s">
        <v>21612</v>
      </c>
      <c r="AL3743">
        <v>3</v>
      </c>
      <c r="AM3743" s="5">
        <f t="shared" si="466"/>
        <v>0.75</v>
      </c>
      <c r="AN3743" s="4">
        <f t="shared" si="471"/>
        <v>1.1359333585762969E-3</v>
      </c>
      <c r="AO3743" s="3"/>
      <c r="AP3743">
        <v>0</v>
      </c>
      <c r="AQ3743" t="s">
        <v>21611</v>
      </c>
      <c r="AR3743" t="s">
        <v>21610</v>
      </c>
      <c r="AS3743" t="s">
        <v>21609</v>
      </c>
      <c r="AT3743" s="2">
        <v>2.5830000000000002</v>
      </c>
      <c r="AU3743" s="1">
        <f t="shared" si="467"/>
        <v>1.5289660176281679</v>
      </c>
      <c r="AV3743" s="1">
        <f t="shared" si="468"/>
        <v>1.1245738228365856</v>
      </c>
      <c r="AW3743" s="1">
        <f t="shared" si="469"/>
        <v>0.72018162804500319</v>
      </c>
    </row>
    <row r="3744" spans="1:49" x14ac:dyDescent="0.2">
      <c r="A3744">
        <v>3742</v>
      </c>
      <c r="B3744" t="s">
        <v>21608</v>
      </c>
      <c r="C3744" t="s">
        <v>21607</v>
      </c>
      <c r="F3744" t="s">
        <v>21606</v>
      </c>
      <c r="G3744" t="s">
        <v>6</v>
      </c>
      <c r="H3744" t="s">
        <v>5</v>
      </c>
      <c r="I3744" t="s">
        <v>614</v>
      </c>
      <c r="J3744" t="s">
        <v>3119</v>
      </c>
      <c r="K3744" t="s">
        <v>3118</v>
      </c>
      <c r="L3744" t="s">
        <v>268</v>
      </c>
      <c r="M3744" t="s">
        <v>215</v>
      </c>
      <c r="N3744">
        <v>5</v>
      </c>
      <c r="O3744" t="s">
        <v>21605</v>
      </c>
      <c r="P3744" t="s">
        <v>21604</v>
      </c>
      <c r="Q3744" t="s">
        <v>3849</v>
      </c>
      <c r="R3744" s="7">
        <v>43315</v>
      </c>
      <c r="S3744" s="8">
        <f t="shared" si="464"/>
        <v>2018</v>
      </c>
      <c r="T3744" s="8">
        <v>2018</v>
      </c>
      <c r="U3744" s="8">
        <f t="shared" si="465"/>
        <v>4</v>
      </c>
      <c r="V3744" s="7">
        <v>43315</v>
      </c>
      <c r="W3744" t="s">
        <v>2631</v>
      </c>
      <c r="X3744" s="2">
        <v>0.8</v>
      </c>
      <c r="Y3744" s="6">
        <f t="shared" si="470"/>
        <v>2.1355543098155415E-2</v>
      </c>
      <c r="AA3744" t="s">
        <v>2630</v>
      </c>
      <c r="AB3744">
        <v>19700201680</v>
      </c>
      <c r="AC3744">
        <v>21507058</v>
      </c>
      <c r="AD3744" t="s">
        <v>1</v>
      </c>
      <c r="AE3744">
        <v>9</v>
      </c>
      <c r="AF3744">
        <v>8</v>
      </c>
      <c r="AH3744" t="s">
        <v>21603</v>
      </c>
      <c r="AI3744" t="s">
        <v>21602</v>
      </c>
      <c r="AK3744" t="s">
        <v>21601</v>
      </c>
      <c r="AL3744">
        <v>0</v>
      </c>
      <c r="AM3744" s="5">
        <f t="shared" si="466"/>
        <v>0</v>
      </c>
      <c r="AN3744" s="4">
        <f t="shared" si="471"/>
        <v>0</v>
      </c>
      <c r="AO3744" s="3"/>
      <c r="AP3744">
        <v>0</v>
      </c>
      <c r="AQ3744" t="s">
        <v>49</v>
      </c>
      <c r="AR3744" t="s">
        <v>21600</v>
      </c>
      <c r="AS3744" t="s">
        <v>48</v>
      </c>
      <c r="AT3744" s="2">
        <v>2.5830000000000002</v>
      </c>
      <c r="AU3744" s="1">
        <f t="shared" si="467"/>
        <v>1.4948880168708789</v>
      </c>
      <c r="AV3744" s="1">
        <f t="shared" si="468"/>
        <v>1.0677771549077708</v>
      </c>
      <c r="AW3744" s="1">
        <f t="shared" si="469"/>
        <v>0.64066629294466249</v>
      </c>
    </row>
    <row r="3745" spans="1:49" x14ac:dyDescent="0.2">
      <c r="A3745">
        <v>3743</v>
      </c>
      <c r="B3745" t="s">
        <v>21599</v>
      </c>
      <c r="C3745" t="s">
        <v>21598</v>
      </c>
      <c r="E3745">
        <v>29967310</v>
      </c>
      <c r="F3745" t="s">
        <v>21597</v>
      </c>
      <c r="G3745" t="s">
        <v>6</v>
      </c>
      <c r="H3745" t="s">
        <v>5</v>
      </c>
      <c r="I3745" t="s">
        <v>21596</v>
      </c>
      <c r="J3745" t="s">
        <v>21595</v>
      </c>
      <c r="K3745" t="s">
        <v>21594</v>
      </c>
      <c r="L3745" t="s">
        <v>2867</v>
      </c>
      <c r="M3745" t="s">
        <v>432</v>
      </c>
      <c r="N3745">
        <v>3</v>
      </c>
      <c r="O3745" t="s">
        <v>21593</v>
      </c>
      <c r="P3745" t="s">
        <v>21592</v>
      </c>
      <c r="Q3745" t="s">
        <v>21591</v>
      </c>
      <c r="R3745" s="7">
        <v>43315</v>
      </c>
      <c r="S3745" s="8">
        <f t="shared" si="464"/>
        <v>2018</v>
      </c>
      <c r="T3745" s="8">
        <v>2018</v>
      </c>
      <c r="U3745" s="8">
        <f t="shared" si="465"/>
        <v>4</v>
      </c>
      <c r="V3745" s="7">
        <v>43315</v>
      </c>
      <c r="W3745" t="s">
        <v>21590</v>
      </c>
      <c r="X3745" s="2">
        <v>1.5940000000000001</v>
      </c>
      <c r="Y3745" s="6">
        <f t="shared" si="470"/>
        <v>4.2550919623074668E-2</v>
      </c>
      <c r="AA3745">
        <v>17412560</v>
      </c>
      <c r="AB3745">
        <v>130164</v>
      </c>
      <c r="AC3745">
        <v>17412552</v>
      </c>
      <c r="AD3745" t="s">
        <v>1</v>
      </c>
      <c r="AE3745">
        <v>15</v>
      </c>
      <c r="AF3745">
        <v>5</v>
      </c>
      <c r="AG3745">
        <v>56018</v>
      </c>
      <c r="AI3745" t="s">
        <v>21589</v>
      </c>
      <c r="AJ3745" t="s">
        <v>21588</v>
      </c>
      <c r="AK3745" t="s">
        <v>21587</v>
      </c>
      <c r="AL3745">
        <v>1</v>
      </c>
      <c r="AM3745" s="5">
        <f t="shared" si="466"/>
        <v>0.25</v>
      </c>
      <c r="AN3745" s="4">
        <f t="shared" si="471"/>
        <v>3.786444528587656E-4</v>
      </c>
      <c r="AO3745" s="3"/>
      <c r="AP3745">
        <v>0</v>
      </c>
      <c r="AQ3745" t="s">
        <v>152</v>
      </c>
      <c r="AR3745" t="s">
        <v>21586</v>
      </c>
      <c r="AS3745" t="s">
        <v>151</v>
      </c>
      <c r="AT3745" s="2">
        <v>5.3789999999999996</v>
      </c>
      <c r="AU3745" s="1">
        <f t="shared" si="467"/>
        <v>2.9899237072009894</v>
      </c>
      <c r="AV3745" s="1">
        <f t="shared" si="468"/>
        <v>2.1464782037966716</v>
      </c>
      <c r="AW3745" s="1">
        <f t="shared" si="469"/>
        <v>1.3030327003923536</v>
      </c>
    </row>
    <row r="3746" spans="1:49" x14ac:dyDescent="0.2">
      <c r="A3746">
        <v>3744</v>
      </c>
      <c r="B3746" t="s">
        <v>21585</v>
      </c>
      <c r="C3746" t="s">
        <v>21584</v>
      </c>
      <c r="E3746">
        <v>30314197</v>
      </c>
      <c r="F3746" t="s">
        <v>21583</v>
      </c>
      <c r="G3746" t="s">
        <v>6</v>
      </c>
      <c r="H3746" t="s">
        <v>5</v>
      </c>
      <c r="I3746" t="s">
        <v>1940</v>
      </c>
      <c r="N3746">
        <v>2</v>
      </c>
      <c r="O3746" t="s">
        <v>21582</v>
      </c>
      <c r="P3746" t="s">
        <v>21581</v>
      </c>
      <c r="Q3746" t="s">
        <v>1555</v>
      </c>
      <c r="R3746" s="7">
        <v>43315</v>
      </c>
      <c r="S3746" s="8">
        <f t="shared" si="464"/>
        <v>2018</v>
      </c>
      <c r="T3746" s="8">
        <v>2018</v>
      </c>
      <c r="U3746" s="8">
        <f t="shared" si="465"/>
        <v>4</v>
      </c>
      <c r="V3746" s="7">
        <v>43315</v>
      </c>
      <c r="W3746" t="s">
        <v>3163</v>
      </c>
      <c r="X3746" s="2">
        <v>0.621</v>
      </c>
      <c r="Y3746" s="6">
        <f t="shared" si="470"/>
        <v>1.6577240329943142E-2</v>
      </c>
      <c r="AA3746">
        <v>11755326</v>
      </c>
      <c r="AB3746">
        <v>4700151916</v>
      </c>
      <c r="AC3746">
        <v>11755334</v>
      </c>
      <c r="AD3746" t="s">
        <v>1</v>
      </c>
      <c r="AE3746">
        <v>4455</v>
      </c>
      <c r="AF3746">
        <v>3</v>
      </c>
      <c r="AH3746" t="s">
        <v>21580</v>
      </c>
      <c r="AI3746" t="s">
        <v>21579</v>
      </c>
      <c r="AJ3746" t="s">
        <v>21578</v>
      </c>
      <c r="AK3746" t="s">
        <v>21577</v>
      </c>
      <c r="AL3746">
        <v>6</v>
      </c>
      <c r="AM3746" s="5">
        <f t="shared" si="466"/>
        <v>1.5</v>
      </c>
      <c r="AN3746" s="4">
        <f t="shared" si="471"/>
        <v>2.2718667171525938E-3</v>
      </c>
      <c r="AO3746" s="3"/>
      <c r="AP3746">
        <v>0</v>
      </c>
      <c r="AQ3746" t="s">
        <v>21576</v>
      </c>
      <c r="AR3746" t="s">
        <v>0</v>
      </c>
      <c r="AS3746" t="s">
        <v>21575</v>
      </c>
      <c r="AT3746" s="2">
        <v>1.091</v>
      </c>
      <c r="AU3746" s="1">
        <f t="shared" si="467"/>
        <v>1.2285628246105977</v>
      </c>
      <c r="AV3746" s="1">
        <f t="shared" si="468"/>
        <v>0.94245535235478684</v>
      </c>
      <c r="AW3746" s="1">
        <f t="shared" si="469"/>
        <v>0.65634788009897582</v>
      </c>
    </row>
    <row r="3747" spans="1:49" x14ac:dyDescent="0.2">
      <c r="A3747">
        <v>3745</v>
      </c>
      <c r="B3747" t="s">
        <v>21574</v>
      </c>
      <c r="C3747" t="s">
        <v>21573</v>
      </c>
      <c r="F3747" t="s">
        <v>21572</v>
      </c>
      <c r="G3747" t="s">
        <v>6</v>
      </c>
      <c r="H3747" t="s">
        <v>5</v>
      </c>
      <c r="I3747" t="s">
        <v>21571</v>
      </c>
      <c r="J3747">
        <v>60012291</v>
      </c>
      <c r="K3747" t="s">
        <v>3587</v>
      </c>
      <c r="L3747" t="s">
        <v>3814</v>
      </c>
      <c r="M3747" t="s">
        <v>140</v>
      </c>
      <c r="N3747">
        <v>2</v>
      </c>
      <c r="O3747" t="s">
        <v>21570</v>
      </c>
      <c r="P3747" t="s">
        <v>21569</v>
      </c>
      <c r="Q3747" t="s">
        <v>21568</v>
      </c>
      <c r="R3747" s="7">
        <v>43315</v>
      </c>
      <c r="S3747" s="8">
        <f t="shared" si="464"/>
        <v>2018</v>
      </c>
      <c r="T3747" s="8">
        <v>2018</v>
      </c>
      <c r="U3747" s="8">
        <f t="shared" si="465"/>
        <v>4</v>
      </c>
      <c r="V3747" s="7">
        <v>43315</v>
      </c>
      <c r="W3747" t="s">
        <v>4476</v>
      </c>
      <c r="X3747" s="2">
        <v>0.52200000000000002</v>
      </c>
      <c r="Y3747" s="6">
        <f t="shared" si="470"/>
        <v>1.393449187154641E-2</v>
      </c>
      <c r="AB3747">
        <v>21100830709</v>
      </c>
      <c r="AC3747">
        <v>22242708</v>
      </c>
      <c r="AD3747" t="s">
        <v>1</v>
      </c>
      <c r="AE3747">
        <v>7</v>
      </c>
      <c r="AF3747">
        <v>3</v>
      </c>
      <c r="AG3747">
        <v>32</v>
      </c>
      <c r="AI3747" t="s">
        <v>21567</v>
      </c>
      <c r="AJ3747" t="s">
        <v>21566</v>
      </c>
      <c r="AK3747" t="s">
        <v>21565</v>
      </c>
      <c r="AL3747">
        <v>1</v>
      </c>
      <c r="AM3747" s="5">
        <f t="shared" si="466"/>
        <v>0.25</v>
      </c>
      <c r="AN3747" s="4">
        <f t="shared" si="471"/>
        <v>3.786444528587656E-4</v>
      </c>
      <c r="AO3747" s="3"/>
      <c r="AP3747">
        <v>1</v>
      </c>
      <c r="AQ3747" t="s">
        <v>82</v>
      </c>
      <c r="AR3747" t="s">
        <v>2708</v>
      </c>
      <c r="AS3747" t="s">
        <v>81</v>
      </c>
      <c r="AT3747" s="2" t="s">
        <v>7</v>
      </c>
      <c r="AU3747" s="1">
        <f t="shared" si="467"/>
        <v>0.98677376459401167</v>
      </c>
      <c r="AV3747" s="1">
        <f t="shared" si="468"/>
        <v>0.71565681622025878</v>
      </c>
      <c r="AW3747" s="1">
        <f t="shared" si="469"/>
        <v>0.4445398678465059</v>
      </c>
    </row>
    <row r="3748" spans="1:49" x14ac:dyDescent="0.2">
      <c r="A3748">
        <v>3746</v>
      </c>
      <c r="B3748" t="s">
        <v>21564</v>
      </c>
      <c r="C3748" t="s">
        <v>21563</v>
      </c>
      <c r="F3748" t="s">
        <v>21562</v>
      </c>
      <c r="G3748" t="s">
        <v>6</v>
      </c>
      <c r="H3748" t="s">
        <v>5</v>
      </c>
      <c r="I3748" t="s">
        <v>21561</v>
      </c>
      <c r="J3748" t="s">
        <v>21560</v>
      </c>
      <c r="K3748" t="s">
        <v>21559</v>
      </c>
      <c r="L3748" t="s">
        <v>21558</v>
      </c>
      <c r="M3748" t="s">
        <v>215</v>
      </c>
      <c r="N3748">
        <v>6</v>
      </c>
      <c r="O3748" t="s">
        <v>21557</v>
      </c>
      <c r="P3748" t="s">
        <v>21556</v>
      </c>
      <c r="Q3748" t="s">
        <v>21555</v>
      </c>
      <c r="R3748" s="7">
        <v>43315</v>
      </c>
      <c r="S3748" s="8">
        <f t="shared" si="464"/>
        <v>2018</v>
      </c>
      <c r="T3748" s="8">
        <v>2018</v>
      </c>
      <c r="U3748" s="8">
        <f t="shared" si="465"/>
        <v>4</v>
      </c>
      <c r="V3748" s="7">
        <v>43315</v>
      </c>
      <c r="W3748" t="s">
        <v>3333</v>
      </c>
      <c r="X3748" s="2">
        <v>0.48</v>
      </c>
      <c r="Y3748" s="6">
        <f t="shared" si="470"/>
        <v>1.2813325858893249E-2</v>
      </c>
      <c r="AA3748">
        <v>9570233</v>
      </c>
      <c r="AB3748">
        <v>15526</v>
      </c>
      <c r="AC3748">
        <v>13616501</v>
      </c>
      <c r="AD3748" t="s">
        <v>1</v>
      </c>
      <c r="AE3748">
        <v>29</v>
      </c>
      <c r="AF3748">
        <v>9</v>
      </c>
      <c r="AG3748">
        <v>95104</v>
      </c>
      <c r="AI3748" t="s">
        <v>21554</v>
      </c>
      <c r="AJ3748" t="s">
        <v>21553</v>
      </c>
      <c r="AK3748" t="s">
        <v>21552</v>
      </c>
      <c r="AL3748">
        <v>2</v>
      </c>
      <c r="AM3748" s="5">
        <f t="shared" si="466"/>
        <v>0.5</v>
      </c>
      <c r="AN3748" s="4">
        <f t="shared" si="471"/>
        <v>7.572889057175312E-4</v>
      </c>
      <c r="AO3748" s="3"/>
      <c r="AP3748">
        <v>0</v>
      </c>
      <c r="AQ3748" t="s">
        <v>49</v>
      </c>
      <c r="AR3748">
        <v>11774073</v>
      </c>
      <c r="AS3748" t="s">
        <v>48</v>
      </c>
      <c r="AT3748" s="2">
        <v>2.0459999999999998</v>
      </c>
      <c r="AU3748" s="1">
        <f t="shared" si="467"/>
        <v>0.91965147729405317</v>
      </c>
      <c r="AV3748" s="1">
        <f t="shared" si="468"/>
        <v>0.678530738230539</v>
      </c>
      <c r="AW3748" s="1">
        <f t="shared" si="469"/>
        <v>0.43740999916702461</v>
      </c>
    </row>
    <row r="3749" spans="1:49" x14ac:dyDescent="0.2">
      <c r="A3749">
        <v>3747</v>
      </c>
      <c r="B3749" t="s">
        <v>21551</v>
      </c>
      <c r="C3749" t="s">
        <v>21550</v>
      </c>
      <c r="F3749" t="s">
        <v>21549</v>
      </c>
      <c r="G3749" t="s">
        <v>6</v>
      </c>
      <c r="H3749" t="s">
        <v>5</v>
      </c>
      <c r="I3749" t="s">
        <v>21548</v>
      </c>
      <c r="J3749">
        <v>60010953</v>
      </c>
      <c r="K3749" t="s">
        <v>2215</v>
      </c>
      <c r="L3749" t="s">
        <v>455</v>
      </c>
      <c r="M3749" t="s">
        <v>54</v>
      </c>
      <c r="N3749">
        <v>6</v>
      </c>
      <c r="O3749" t="s">
        <v>21547</v>
      </c>
      <c r="P3749" t="s">
        <v>21546</v>
      </c>
      <c r="Q3749" t="s">
        <v>21545</v>
      </c>
      <c r="R3749" s="7">
        <v>43315</v>
      </c>
      <c r="S3749" s="8">
        <f t="shared" si="464"/>
        <v>2018</v>
      </c>
      <c r="T3749" s="8">
        <v>2018</v>
      </c>
      <c r="U3749" s="8">
        <f t="shared" si="465"/>
        <v>4</v>
      </c>
      <c r="V3749" s="7">
        <v>43315</v>
      </c>
      <c r="W3749" t="s">
        <v>3329</v>
      </c>
      <c r="X3749" s="2">
        <v>0.77</v>
      </c>
      <c r="Y3749" s="6">
        <f t="shared" si="470"/>
        <v>2.0554710231974589E-2</v>
      </c>
      <c r="AB3749">
        <v>54222</v>
      </c>
      <c r="AC3749">
        <v>20734360</v>
      </c>
      <c r="AD3749" t="s">
        <v>1</v>
      </c>
      <c r="AE3749">
        <v>10</v>
      </c>
      <c r="AF3749">
        <v>8</v>
      </c>
      <c r="AG3749">
        <v>861</v>
      </c>
      <c r="AI3749" t="s">
        <v>21544</v>
      </c>
      <c r="AJ3749" t="s">
        <v>21543</v>
      </c>
      <c r="AK3749" t="s">
        <v>21542</v>
      </c>
      <c r="AL3749">
        <v>1</v>
      </c>
      <c r="AM3749" s="5">
        <f t="shared" si="466"/>
        <v>0.25</v>
      </c>
      <c r="AN3749" s="4">
        <f t="shared" si="471"/>
        <v>3.786444528587656E-4</v>
      </c>
      <c r="AO3749" s="3"/>
      <c r="AP3749">
        <v>1</v>
      </c>
      <c r="AQ3749" t="s">
        <v>49</v>
      </c>
      <c r="AR3749" t="s">
        <v>21541</v>
      </c>
      <c r="AS3749" t="s">
        <v>160</v>
      </c>
      <c r="AT3749" s="2">
        <v>4.3289999999999997</v>
      </c>
      <c r="AU3749" s="1">
        <f t="shared" si="467"/>
        <v>1.4501890498239842</v>
      </c>
      <c r="AV3749" s="1">
        <f t="shared" si="468"/>
        <v>1.0466677342416677</v>
      </c>
      <c r="AW3749" s="1">
        <f t="shared" si="469"/>
        <v>0.64314641865935129</v>
      </c>
    </row>
    <row r="3750" spans="1:49" x14ac:dyDescent="0.2">
      <c r="A3750">
        <v>3748</v>
      </c>
      <c r="B3750" t="s">
        <v>21540</v>
      </c>
      <c r="C3750" t="s">
        <v>21539</v>
      </c>
      <c r="F3750" t="s">
        <v>21538</v>
      </c>
      <c r="G3750" t="s">
        <v>6</v>
      </c>
      <c r="H3750" t="s">
        <v>5</v>
      </c>
      <c r="I3750" t="s">
        <v>10954</v>
      </c>
      <c r="J3750" t="s">
        <v>21537</v>
      </c>
      <c r="K3750" t="s">
        <v>21536</v>
      </c>
      <c r="L3750" t="s">
        <v>21535</v>
      </c>
      <c r="M3750" t="s">
        <v>190</v>
      </c>
      <c r="N3750">
        <v>7</v>
      </c>
      <c r="O3750" t="s">
        <v>21534</v>
      </c>
      <c r="P3750" t="s">
        <v>21533</v>
      </c>
      <c r="Q3750" t="s">
        <v>21532</v>
      </c>
      <c r="R3750" s="7">
        <v>43315</v>
      </c>
      <c r="S3750" s="8">
        <f t="shared" si="464"/>
        <v>2018</v>
      </c>
      <c r="T3750" s="8">
        <v>2018</v>
      </c>
      <c r="U3750" s="8">
        <f t="shared" si="465"/>
        <v>4</v>
      </c>
      <c r="V3750" s="7">
        <v>43315</v>
      </c>
      <c r="W3750" t="s">
        <v>587</v>
      </c>
      <c r="X3750" s="2">
        <v>0.58699999999999997</v>
      </c>
      <c r="Y3750" s="6">
        <f t="shared" si="470"/>
        <v>1.5669629748271536E-2</v>
      </c>
      <c r="AB3750">
        <v>21100374601</v>
      </c>
      <c r="AC3750">
        <v>21693536</v>
      </c>
      <c r="AD3750" t="s">
        <v>1</v>
      </c>
      <c r="AE3750">
        <v>6</v>
      </c>
      <c r="AG3750">
        <v>8425684</v>
      </c>
      <c r="AH3750" t="s">
        <v>21531</v>
      </c>
      <c r="AI3750" t="s">
        <v>21530</v>
      </c>
      <c r="AJ3750" t="s">
        <v>21529</v>
      </c>
      <c r="AK3750" t="s">
        <v>21528</v>
      </c>
      <c r="AL3750">
        <v>52</v>
      </c>
      <c r="AM3750" s="5">
        <f t="shared" si="466"/>
        <v>13</v>
      </c>
      <c r="AN3750" s="4">
        <f t="shared" si="471"/>
        <v>1.9689511548655812E-2</v>
      </c>
      <c r="AO3750" s="3"/>
      <c r="AP3750">
        <v>1</v>
      </c>
      <c r="AQ3750" t="s">
        <v>21527</v>
      </c>
      <c r="AR3750" t="s">
        <v>21526</v>
      </c>
      <c r="AS3750" t="s">
        <v>21525</v>
      </c>
      <c r="AT3750" s="2">
        <v>3.367</v>
      </c>
      <c r="AU3750" s="1">
        <f t="shared" si="467"/>
        <v>1.6875594288386815</v>
      </c>
      <c r="AV3750" s="1">
        <f t="shared" si="468"/>
        <v>1.7679570648463674</v>
      </c>
      <c r="AW3750" s="1">
        <f t="shared" si="469"/>
        <v>1.8483547008540526</v>
      </c>
    </row>
    <row r="3751" spans="1:49" x14ac:dyDescent="0.2">
      <c r="A3751">
        <v>3749</v>
      </c>
      <c r="B3751" t="s">
        <v>21524</v>
      </c>
      <c r="C3751" t="s">
        <v>21523</v>
      </c>
      <c r="F3751" t="s">
        <v>21522</v>
      </c>
      <c r="G3751" t="s">
        <v>6</v>
      </c>
      <c r="H3751" t="s">
        <v>5</v>
      </c>
      <c r="I3751" t="s">
        <v>21521</v>
      </c>
      <c r="J3751">
        <v>60092864</v>
      </c>
      <c r="K3751" t="s">
        <v>21520</v>
      </c>
      <c r="L3751" t="s">
        <v>21519</v>
      </c>
      <c r="M3751" t="s">
        <v>140</v>
      </c>
      <c r="N3751">
        <v>5</v>
      </c>
      <c r="O3751" t="s">
        <v>21518</v>
      </c>
      <c r="P3751" t="s">
        <v>21517</v>
      </c>
      <c r="Q3751" t="s">
        <v>21516</v>
      </c>
      <c r="R3751" s="7">
        <v>43315</v>
      </c>
      <c r="S3751" s="8">
        <f t="shared" si="464"/>
        <v>2018</v>
      </c>
      <c r="T3751" s="8">
        <v>2018</v>
      </c>
      <c r="U3751" s="8">
        <f t="shared" si="465"/>
        <v>4</v>
      </c>
      <c r="V3751" s="7">
        <v>43315</v>
      </c>
      <c r="W3751" t="s">
        <v>587</v>
      </c>
      <c r="X3751" s="2">
        <v>0.58699999999999997</v>
      </c>
      <c r="Y3751" s="6">
        <f t="shared" si="470"/>
        <v>1.5669629748271536E-2</v>
      </c>
      <c r="AB3751">
        <v>21100374601</v>
      </c>
      <c r="AC3751">
        <v>21693536</v>
      </c>
      <c r="AD3751" t="s">
        <v>1</v>
      </c>
      <c r="AE3751">
        <v>6</v>
      </c>
      <c r="AG3751">
        <v>8425627</v>
      </c>
      <c r="AH3751" t="s">
        <v>21515</v>
      </c>
      <c r="AI3751" t="s">
        <v>21514</v>
      </c>
      <c r="AJ3751" t="s">
        <v>21513</v>
      </c>
      <c r="AK3751" t="s">
        <v>21512</v>
      </c>
      <c r="AL3751">
        <v>21</v>
      </c>
      <c r="AM3751" s="5">
        <f t="shared" si="466"/>
        <v>5.25</v>
      </c>
      <c r="AN3751" s="4">
        <f t="shared" si="471"/>
        <v>7.9515335100340777E-3</v>
      </c>
      <c r="AO3751" s="3"/>
      <c r="AP3751">
        <v>1</v>
      </c>
      <c r="AQ3751" t="s">
        <v>428</v>
      </c>
      <c r="AR3751" t="s">
        <v>21511</v>
      </c>
      <c r="AS3751" t="s">
        <v>426</v>
      </c>
      <c r="AT3751" s="2">
        <v>3.367</v>
      </c>
      <c r="AU3751" s="1">
        <f t="shared" si="467"/>
        <v>1.3354200876800297</v>
      </c>
      <c r="AV3751" s="1">
        <f t="shared" si="468"/>
        <v>1.1810581629152808</v>
      </c>
      <c r="AW3751" s="1">
        <f t="shared" si="469"/>
        <v>1.0266962381505313</v>
      </c>
    </row>
    <row r="3752" spans="1:49" x14ac:dyDescent="0.2">
      <c r="A3752">
        <v>3750</v>
      </c>
      <c r="B3752" t="s">
        <v>21510</v>
      </c>
      <c r="C3752" t="s">
        <v>21509</v>
      </c>
      <c r="F3752" t="s">
        <v>21508</v>
      </c>
      <c r="G3752" t="s">
        <v>6</v>
      </c>
      <c r="H3752" t="s">
        <v>5</v>
      </c>
      <c r="I3752" t="s">
        <v>817</v>
      </c>
      <c r="J3752">
        <v>60025578</v>
      </c>
      <c r="K3752" t="s">
        <v>287</v>
      </c>
      <c r="L3752" t="s">
        <v>286</v>
      </c>
      <c r="M3752" t="s">
        <v>54</v>
      </c>
      <c r="N3752">
        <v>2</v>
      </c>
      <c r="O3752" t="s">
        <v>4803</v>
      </c>
      <c r="P3752" t="s">
        <v>4802</v>
      </c>
      <c r="Q3752" t="s">
        <v>1255</v>
      </c>
      <c r="R3752" s="7">
        <v>43315</v>
      </c>
      <c r="S3752" s="8">
        <f t="shared" si="464"/>
        <v>2018</v>
      </c>
      <c r="T3752" s="8">
        <v>2018</v>
      </c>
      <c r="U3752" s="8">
        <f t="shared" si="465"/>
        <v>4</v>
      </c>
      <c r="V3752" s="7">
        <v>43315</v>
      </c>
      <c r="W3752" t="s">
        <v>587</v>
      </c>
      <c r="X3752" s="2">
        <v>0.58699999999999997</v>
      </c>
      <c r="Y3752" s="6">
        <f t="shared" si="470"/>
        <v>1.5669629748271536E-2</v>
      </c>
      <c r="AB3752">
        <v>21100374601</v>
      </c>
      <c r="AC3752">
        <v>21693536</v>
      </c>
      <c r="AD3752" t="s">
        <v>1</v>
      </c>
      <c r="AE3752">
        <v>6</v>
      </c>
      <c r="AG3752">
        <v>8425730</v>
      </c>
      <c r="AH3752" t="s">
        <v>21507</v>
      </c>
      <c r="AI3752" t="s">
        <v>21506</v>
      </c>
      <c r="AJ3752" t="s">
        <v>21505</v>
      </c>
      <c r="AK3752" t="s">
        <v>21504</v>
      </c>
      <c r="AL3752">
        <v>17</v>
      </c>
      <c r="AM3752" s="5">
        <f t="shared" si="466"/>
        <v>4.25</v>
      </c>
      <c r="AN3752" s="4">
        <f t="shared" si="471"/>
        <v>6.4369556985990157E-3</v>
      </c>
      <c r="AO3752" s="3"/>
      <c r="AP3752">
        <v>1</v>
      </c>
      <c r="AQ3752" t="s">
        <v>49</v>
      </c>
      <c r="AR3752">
        <v>61771359</v>
      </c>
      <c r="AS3752" t="s">
        <v>48</v>
      </c>
      <c r="AT3752" s="2">
        <v>3.367</v>
      </c>
      <c r="AU3752" s="1">
        <f t="shared" si="467"/>
        <v>1.2899827533369779</v>
      </c>
      <c r="AV3752" s="1">
        <f t="shared" si="468"/>
        <v>1.1053292723435275</v>
      </c>
      <c r="AW3752" s="1">
        <f t="shared" si="469"/>
        <v>0.92067579135007716</v>
      </c>
    </row>
    <row r="3753" spans="1:49" x14ac:dyDescent="0.2">
      <c r="A3753">
        <v>3751</v>
      </c>
      <c r="B3753" t="s">
        <v>21503</v>
      </c>
      <c r="C3753" t="s">
        <v>21502</v>
      </c>
      <c r="F3753" t="s">
        <v>21501</v>
      </c>
      <c r="G3753" t="s">
        <v>6</v>
      </c>
      <c r="H3753" t="s">
        <v>5</v>
      </c>
      <c r="I3753" t="s">
        <v>21500</v>
      </c>
      <c r="J3753" t="s">
        <v>3949</v>
      </c>
      <c r="K3753" t="s">
        <v>3948</v>
      </c>
      <c r="L3753" t="s">
        <v>351</v>
      </c>
      <c r="M3753" t="s">
        <v>215</v>
      </c>
      <c r="N3753">
        <v>4</v>
      </c>
      <c r="O3753" t="s">
        <v>21499</v>
      </c>
      <c r="P3753" t="s">
        <v>21498</v>
      </c>
      <c r="Q3753" t="s">
        <v>21497</v>
      </c>
      <c r="R3753" s="7">
        <v>43315</v>
      </c>
      <c r="S3753" s="8">
        <f t="shared" si="464"/>
        <v>2018</v>
      </c>
      <c r="T3753" s="8">
        <v>2018</v>
      </c>
      <c r="U3753" s="8">
        <f t="shared" si="465"/>
        <v>4</v>
      </c>
      <c r="V3753" s="7">
        <v>43315</v>
      </c>
      <c r="W3753" t="s">
        <v>2592</v>
      </c>
      <c r="X3753" s="2">
        <v>0.251</v>
      </c>
      <c r="Y3753" s="6">
        <f t="shared" si="470"/>
        <v>6.7003016470462617E-3</v>
      </c>
      <c r="AA3753">
        <v>207217</v>
      </c>
      <c r="AB3753">
        <v>26145</v>
      </c>
      <c r="AC3753">
        <v>13623060</v>
      </c>
      <c r="AD3753" t="s">
        <v>1</v>
      </c>
      <c r="AE3753">
        <v>105</v>
      </c>
      <c r="AF3753">
        <v>8</v>
      </c>
      <c r="AH3753" t="s">
        <v>21496</v>
      </c>
      <c r="AI3753" t="s">
        <v>21495</v>
      </c>
      <c r="AJ3753" t="s">
        <v>21494</v>
      </c>
      <c r="AK3753" t="s">
        <v>21493</v>
      </c>
      <c r="AL3753">
        <v>0</v>
      </c>
      <c r="AM3753" s="5">
        <f t="shared" si="466"/>
        <v>0</v>
      </c>
      <c r="AN3753" s="4">
        <f t="shared" si="471"/>
        <v>0</v>
      </c>
      <c r="AO3753" s="3"/>
      <c r="AP3753">
        <v>0</v>
      </c>
      <c r="AR3753" t="s">
        <v>21492</v>
      </c>
      <c r="AS3753" t="s">
        <v>604</v>
      </c>
      <c r="AT3753" s="2">
        <v>1.3360000000000001</v>
      </c>
      <c r="AU3753" s="1">
        <f t="shared" si="467"/>
        <v>0.46902111529323826</v>
      </c>
      <c r="AV3753" s="1">
        <f t="shared" si="468"/>
        <v>0.33501508235231309</v>
      </c>
      <c r="AW3753" s="1">
        <f t="shared" si="469"/>
        <v>0.20100904941138784</v>
      </c>
    </row>
    <row r="3754" spans="1:49" x14ac:dyDescent="0.2">
      <c r="A3754">
        <v>3752</v>
      </c>
      <c r="B3754" t="s">
        <v>21491</v>
      </c>
      <c r="C3754" t="s">
        <v>21490</v>
      </c>
      <c r="F3754" t="s">
        <v>21489</v>
      </c>
      <c r="G3754" t="s">
        <v>6</v>
      </c>
      <c r="H3754" t="s">
        <v>5</v>
      </c>
      <c r="I3754" t="s">
        <v>2253</v>
      </c>
      <c r="J3754" t="s">
        <v>21488</v>
      </c>
      <c r="K3754" t="s">
        <v>21487</v>
      </c>
      <c r="L3754" t="s">
        <v>21486</v>
      </c>
      <c r="M3754" t="s">
        <v>21485</v>
      </c>
      <c r="N3754">
        <v>8</v>
      </c>
      <c r="O3754" t="s">
        <v>21484</v>
      </c>
      <c r="P3754" t="s">
        <v>21483</v>
      </c>
      <c r="Q3754" t="s">
        <v>21482</v>
      </c>
      <c r="R3754" s="7">
        <v>43315</v>
      </c>
      <c r="S3754" s="8">
        <f t="shared" si="464"/>
        <v>2018</v>
      </c>
      <c r="T3754" s="8">
        <v>2018</v>
      </c>
      <c r="U3754" s="8">
        <f t="shared" si="465"/>
        <v>4</v>
      </c>
      <c r="V3754" s="7">
        <v>43315</v>
      </c>
      <c r="W3754" t="s">
        <v>2592</v>
      </c>
      <c r="X3754" s="2">
        <v>0.251</v>
      </c>
      <c r="Y3754" s="6">
        <f t="shared" si="470"/>
        <v>6.7003016470462617E-3</v>
      </c>
      <c r="AA3754">
        <v>207217</v>
      </c>
      <c r="AB3754">
        <v>26145</v>
      </c>
      <c r="AC3754">
        <v>13623060</v>
      </c>
      <c r="AD3754" t="s">
        <v>1</v>
      </c>
      <c r="AE3754">
        <v>105</v>
      </c>
      <c r="AF3754">
        <v>8</v>
      </c>
      <c r="AH3754" t="s">
        <v>21481</v>
      </c>
      <c r="AI3754" t="s">
        <v>21480</v>
      </c>
      <c r="AJ3754" t="s">
        <v>21479</v>
      </c>
      <c r="AK3754" t="s">
        <v>21478</v>
      </c>
      <c r="AL3754">
        <v>2</v>
      </c>
      <c r="AM3754" s="5">
        <f t="shared" si="466"/>
        <v>0.5</v>
      </c>
      <c r="AN3754" s="4">
        <f t="shared" si="471"/>
        <v>7.572889057175312E-4</v>
      </c>
      <c r="AO3754" s="3"/>
      <c r="AP3754">
        <v>0</v>
      </c>
      <c r="AQ3754" t="s">
        <v>49</v>
      </c>
      <c r="AR3754" t="s">
        <v>2252</v>
      </c>
      <c r="AS3754" t="s">
        <v>48</v>
      </c>
      <c r="AT3754" s="2">
        <v>1.3360000000000001</v>
      </c>
      <c r="AU3754" s="1">
        <f t="shared" si="467"/>
        <v>0.49173978246476424</v>
      </c>
      <c r="AV3754" s="1">
        <f t="shared" si="468"/>
        <v>0.37287952763818966</v>
      </c>
      <c r="AW3754" s="1">
        <f t="shared" si="469"/>
        <v>0.25401927281161502</v>
      </c>
    </row>
    <row r="3755" spans="1:49" x14ac:dyDescent="0.2">
      <c r="A3755">
        <v>3753</v>
      </c>
      <c r="B3755" t="s">
        <v>21477</v>
      </c>
      <c r="C3755" t="s">
        <v>21476</v>
      </c>
      <c r="F3755" t="s">
        <v>21475</v>
      </c>
      <c r="G3755" t="s">
        <v>6</v>
      </c>
      <c r="H3755" t="s">
        <v>5</v>
      </c>
      <c r="I3755" t="s">
        <v>1609</v>
      </c>
      <c r="J3755" t="s">
        <v>21474</v>
      </c>
      <c r="K3755" t="s">
        <v>21473</v>
      </c>
      <c r="L3755" t="s">
        <v>21472</v>
      </c>
      <c r="M3755" t="s">
        <v>9</v>
      </c>
      <c r="N3755">
        <v>6</v>
      </c>
      <c r="O3755" t="s">
        <v>21471</v>
      </c>
      <c r="P3755" t="s">
        <v>21470</v>
      </c>
      <c r="Q3755" t="s">
        <v>21469</v>
      </c>
      <c r="R3755" s="7">
        <v>43315</v>
      </c>
      <c r="S3755" s="8">
        <f t="shared" si="464"/>
        <v>2018</v>
      </c>
      <c r="T3755" s="8">
        <v>2018</v>
      </c>
      <c r="U3755" s="8">
        <f t="shared" si="465"/>
        <v>4</v>
      </c>
      <c r="V3755" s="7">
        <v>43315</v>
      </c>
      <c r="W3755" t="s">
        <v>2592</v>
      </c>
      <c r="X3755" s="2">
        <v>0.251</v>
      </c>
      <c r="Y3755" s="6">
        <f t="shared" si="470"/>
        <v>6.7003016470462617E-3</v>
      </c>
      <c r="AA3755">
        <v>207217</v>
      </c>
      <c r="AB3755">
        <v>26145</v>
      </c>
      <c r="AC3755">
        <v>13623060</v>
      </c>
      <c r="AD3755" t="s">
        <v>1</v>
      </c>
      <c r="AE3755">
        <v>105</v>
      </c>
      <c r="AF3755">
        <v>8</v>
      </c>
      <c r="AH3755" t="s">
        <v>21468</v>
      </c>
      <c r="AI3755" t="s">
        <v>21467</v>
      </c>
      <c r="AJ3755" t="s">
        <v>21466</v>
      </c>
      <c r="AK3755" t="s">
        <v>21465</v>
      </c>
      <c r="AL3755">
        <v>2</v>
      </c>
      <c r="AM3755" s="5">
        <f t="shared" si="466"/>
        <v>0.5</v>
      </c>
      <c r="AN3755" s="4">
        <f t="shared" si="471"/>
        <v>7.572889057175312E-4</v>
      </c>
      <c r="AO3755" s="3"/>
      <c r="AP3755">
        <v>0</v>
      </c>
      <c r="AR3755" t="s">
        <v>0</v>
      </c>
      <c r="AT3755" s="2">
        <v>1.3360000000000001</v>
      </c>
      <c r="AU3755" s="1">
        <f t="shared" si="467"/>
        <v>0.49173978246476424</v>
      </c>
      <c r="AV3755" s="1">
        <f t="shared" si="468"/>
        <v>0.37287952763818966</v>
      </c>
      <c r="AW3755" s="1">
        <f t="shared" si="469"/>
        <v>0.25401927281161502</v>
      </c>
    </row>
    <row r="3756" spans="1:49" x14ac:dyDescent="0.2">
      <c r="A3756">
        <v>3754</v>
      </c>
      <c r="B3756" t="s">
        <v>21464</v>
      </c>
      <c r="C3756" t="s">
        <v>21463</v>
      </c>
      <c r="E3756">
        <v>30024386</v>
      </c>
      <c r="F3756" t="s">
        <v>21462</v>
      </c>
      <c r="G3756" t="s">
        <v>6</v>
      </c>
      <c r="H3756" t="s">
        <v>5</v>
      </c>
      <c r="I3756" t="s">
        <v>21461</v>
      </c>
      <c r="J3756" t="s">
        <v>21460</v>
      </c>
      <c r="K3756" t="s">
        <v>21459</v>
      </c>
      <c r="L3756" t="s">
        <v>21458</v>
      </c>
      <c r="M3756" t="s">
        <v>108</v>
      </c>
      <c r="N3756">
        <v>10</v>
      </c>
      <c r="O3756" t="s">
        <v>21457</v>
      </c>
      <c r="P3756" t="s">
        <v>21456</v>
      </c>
      <c r="Q3756" t="s">
        <v>21455</v>
      </c>
      <c r="R3756" s="7">
        <v>43314</v>
      </c>
      <c r="S3756" s="8">
        <f t="shared" si="464"/>
        <v>2018</v>
      </c>
      <c r="T3756" s="8">
        <v>2018</v>
      </c>
      <c r="U3756" s="8">
        <f t="shared" si="465"/>
        <v>4</v>
      </c>
      <c r="V3756" s="7">
        <v>43314</v>
      </c>
      <c r="W3756" t="s">
        <v>3914</v>
      </c>
      <c r="X3756" s="2">
        <v>0.90500000000000003</v>
      </c>
      <c r="Y3756" s="6">
        <f t="shared" si="470"/>
        <v>2.4158458129788316E-2</v>
      </c>
      <c r="AA3756">
        <v>17483182</v>
      </c>
      <c r="AB3756">
        <v>4700152290</v>
      </c>
      <c r="AC3756">
        <v>17483190</v>
      </c>
      <c r="AD3756" t="s">
        <v>1</v>
      </c>
      <c r="AE3756">
        <v>13</v>
      </c>
      <c r="AF3756">
        <v>5</v>
      </c>
      <c r="AG3756">
        <v>56013</v>
      </c>
      <c r="AI3756" t="s">
        <v>21454</v>
      </c>
      <c r="AJ3756" t="s">
        <v>21453</v>
      </c>
      <c r="AK3756" t="s">
        <v>21452</v>
      </c>
      <c r="AL3756">
        <v>23</v>
      </c>
      <c r="AM3756" s="5">
        <f t="shared" si="466"/>
        <v>5.75</v>
      </c>
      <c r="AN3756" s="4">
        <f t="shared" si="471"/>
        <v>8.70882241575161E-3</v>
      </c>
      <c r="AO3756" s="3"/>
      <c r="AP3756">
        <v>0</v>
      </c>
      <c r="AQ3756" t="s">
        <v>129</v>
      </c>
      <c r="AR3756" t="s">
        <v>0</v>
      </c>
      <c r="AS3756" t="s">
        <v>128</v>
      </c>
      <c r="AT3756" s="2" t="s">
        <v>7</v>
      </c>
      <c r="AU3756" s="1">
        <f t="shared" si="467"/>
        <v>1.9523567415577303</v>
      </c>
      <c r="AV3756" s="1">
        <f t="shared" si="468"/>
        <v>1.6433640272769963</v>
      </c>
      <c r="AW3756" s="1">
        <f t="shared" si="469"/>
        <v>1.334371312996262</v>
      </c>
    </row>
    <row r="3757" spans="1:49" x14ac:dyDescent="0.2">
      <c r="A3757">
        <v>3755</v>
      </c>
      <c r="B3757" t="s">
        <v>21451</v>
      </c>
      <c r="C3757" t="s">
        <v>21450</v>
      </c>
      <c r="F3757" t="s">
        <v>21449</v>
      </c>
      <c r="G3757" t="s">
        <v>6</v>
      </c>
      <c r="H3757" t="s">
        <v>5</v>
      </c>
      <c r="I3757" t="s">
        <v>21448</v>
      </c>
      <c r="J3757" t="s">
        <v>21447</v>
      </c>
      <c r="K3757" t="s">
        <v>21446</v>
      </c>
      <c r="L3757" t="s">
        <v>21445</v>
      </c>
      <c r="M3757" t="s">
        <v>21444</v>
      </c>
      <c r="N3757">
        <v>14</v>
      </c>
      <c r="O3757" t="s">
        <v>21443</v>
      </c>
      <c r="P3757" t="s">
        <v>21442</v>
      </c>
      <c r="Q3757" t="s">
        <v>21441</v>
      </c>
      <c r="R3757" s="7">
        <v>43314</v>
      </c>
      <c r="S3757" s="8">
        <f t="shared" si="464"/>
        <v>2018</v>
      </c>
      <c r="T3757" s="8">
        <v>2018</v>
      </c>
      <c r="U3757" s="8">
        <f t="shared" si="465"/>
        <v>4</v>
      </c>
      <c r="V3757" s="7">
        <v>43314</v>
      </c>
      <c r="W3757" t="s">
        <v>2791</v>
      </c>
      <c r="X3757" s="2">
        <v>3.7850000000000001</v>
      </c>
      <c r="Y3757" s="6">
        <f t="shared" si="470"/>
        <v>0.10103841328314782</v>
      </c>
      <c r="AA3757">
        <v>16136810</v>
      </c>
      <c r="AB3757">
        <v>3200147828</v>
      </c>
      <c r="AC3757">
        <v>16136829</v>
      </c>
      <c r="AD3757" t="s">
        <v>1</v>
      </c>
      <c r="AE3757">
        <v>14</v>
      </c>
      <c r="AF3757">
        <v>31</v>
      </c>
      <c r="AG3757">
        <v>1801503</v>
      </c>
      <c r="AI3757" t="s">
        <v>21440</v>
      </c>
      <c r="AJ3757" t="s">
        <v>21439</v>
      </c>
      <c r="AK3757" t="s">
        <v>21438</v>
      </c>
      <c r="AL3757">
        <v>12</v>
      </c>
      <c r="AM3757" s="5">
        <f t="shared" si="466"/>
        <v>3</v>
      </c>
      <c r="AN3757" s="4">
        <f t="shared" si="471"/>
        <v>4.5437334343051876E-3</v>
      </c>
      <c r="AO3757" s="3"/>
      <c r="AP3757">
        <v>1</v>
      </c>
      <c r="AQ3757" t="s">
        <v>781</v>
      </c>
      <c r="AR3757" t="s">
        <v>21437</v>
      </c>
      <c r="AS3757" t="s">
        <v>779</v>
      </c>
      <c r="AT3757" s="2">
        <v>13.281000000000001</v>
      </c>
      <c r="AU3757" s="1">
        <f t="shared" si="467"/>
        <v>7.2090009328495022</v>
      </c>
      <c r="AV3757" s="1">
        <f t="shared" si="468"/>
        <v>5.2791073358726504</v>
      </c>
      <c r="AW3757" s="1">
        <f t="shared" si="469"/>
        <v>3.3492137388957977</v>
      </c>
    </row>
    <row r="3758" spans="1:49" x14ac:dyDescent="0.2">
      <c r="A3758">
        <v>3756</v>
      </c>
      <c r="B3758" t="s">
        <v>21436</v>
      </c>
      <c r="C3758" t="s">
        <v>21435</v>
      </c>
      <c r="F3758" t="s">
        <v>21434</v>
      </c>
      <c r="G3758" t="s">
        <v>6</v>
      </c>
      <c r="H3758" t="s">
        <v>5</v>
      </c>
      <c r="I3758" t="s">
        <v>21433</v>
      </c>
      <c r="J3758" t="s">
        <v>21432</v>
      </c>
      <c r="K3758" t="s">
        <v>21431</v>
      </c>
      <c r="L3758" t="s">
        <v>21430</v>
      </c>
      <c r="M3758" t="s">
        <v>9</v>
      </c>
      <c r="N3758">
        <v>5</v>
      </c>
      <c r="O3758" t="s">
        <v>21429</v>
      </c>
      <c r="P3758" t="s">
        <v>21428</v>
      </c>
      <c r="Q3758" t="s">
        <v>21427</v>
      </c>
      <c r="R3758" s="7">
        <v>43313</v>
      </c>
      <c r="S3758" s="8">
        <f t="shared" si="464"/>
        <v>2018</v>
      </c>
      <c r="T3758" s="8">
        <v>2018</v>
      </c>
      <c r="U3758" s="8">
        <f t="shared" si="465"/>
        <v>4</v>
      </c>
      <c r="V3758" s="7">
        <v>43313</v>
      </c>
      <c r="W3758" t="s">
        <v>21426</v>
      </c>
      <c r="X3758" s="2">
        <v>0.35</v>
      </c>
      <c r="Y3758" s="6">
        <f t="shared" si="470"/>
        <v>9.3430501054429932E-3</v>
      </c>
      <c r="AA3758">
        <v>2504707</v>
      </c>
      <c r="AB3758">
        <v>20500</v>
      </c>
      <c r="AC3758">
        <v>9737669</v>
      </c>
      <c r="AD3758" t="s">
        <v>1</v>
      </c>
      <c r="AE3758">
        <v>41</v>
      </c>
      <c r="AF3758">
        <v>4</v>
      </c>
      <c r="AG3758">
        <v>92</v>
      </c>
      <c r="AI3758" t="s">
        <v>21425</v>
      </c>
      <c r="AJ3758" t="s">
        <v>21424</v>
      </c>
      <c r="AK3758" t="s">
        <v>21423</v>
      </c>
      <c r="AL3758">
        <v>14</v>
      </c>
      <c r="AM3758" s="5">
        <f t="shared" si="466"/>
        <v>3.5</v>
      </c>
      <c r="AN3758" s="4">
        <f t="shared" si="471"/>
        <v>5.301022340022719E-3</v>
      </c>
      <c r="AO3758" s="3"/>
      <c r="AP3758">
        <v>1</v>
      </c>
      <c r="AQ3758" t="s">
        <v>544</v>
      </c>
      <c r="AR3758" t="s">
        <v>0</v>
      </c>
      <c r="AS3758" t="s">
        <v>1510</v>
      </c>
      <c r="AT3758" s="2">
        <v>1.7829999999999999</v>
      </c>
      <c r="AU3758" s="1">
        <f t="shared" si="467"/>
        <v>0.81304417758169112</v>
      </c>
      <c r="AV3758" s="1">
        <f t="shared" si="468"/>
        <v>0.73220362227328561</v>
      </c>
      <c r="AW3758" s="1">
        <f t="shared" si="469"/>
        <v>0.65136306696488011</v>
      </c>
    </row>
    <row r="3759" spans="1:49" x14ac:dyDescent="0.2">
      <c r="A3759">
        <v>3757</v>
      </c>
      <c r="B3759" t="s">
        <v>21422</v>
      </c>
      <c r="C3759" t="s">
        <v>21421</v>
      </c>
      <c r="F3759" t="s">
        <v>21420</v>
      </c>
      <c r="G3759" t="s">
        <v>6</v>
      </c>
      <c r="H3759" t="s">
        <v>5</v>
      </c>
      <c r="I3759" t="s">
        <v>21419</v>
      </c>
      <c r="J3759" t="s">
        <v>21418</v>
      </c>
      <c r="K3759" t="s">
        <v>21417</v>
      </c>
      <c r="L3759" t="s">
        <v>21416</v>
      </c>
      <c r="M3759" t="s">
        <v>21415</v>
      </c>
      <c r="N3759">
        <v>4</v>
      </c>
      <c r="O3759" t="s">
        <v>21414</v>
      </c>
      <c r="P3759" t="s">
        <v>21413</v>
      </c>
      <c r="Q3759" t="s">
        <v>21412</v>
      </c>
      <c r="R3759" s="7">
        <v>43313</v>
      </c>
      <c r="S3759" s="8">
        <f t="shared" si="464"/>
        <v>2018</v>
      </c>
      <c r="T3759" s="8">
        <v>2018</v>
      </c>
      <c r="U3759" s="8">
        <f t="shared" si="465"/>
        <v>4</v>
      </c>
      <c r="V3759" s="7">
        <v>43313</v>
      </c>
      <c r="W3759" t="s">
        <v>883</v>
      </c>
      <c r="X3759" s="2">
        <v>1.2849999999999999</v>
      </c>
      <c r="Y3759" s="6">
        <f t="shared" si="470"/>
        <v>3.4302341101412136E-2</v>
      </c>
      <c r="AB3759">
        <v>86430</v>
      </c>
      <c r="AC3759">
        <v>20724292</v>
      </c>
      <c r="AD3759" t="s">
        <v>1</v>
      </c>
      <c r="AE3759">
        <v>10</v>
      </c>
      <c r="AF3759">
        <v>8</v>
      </c>
      <c r="AG3759">
        <v>1320</v>
      </c>
      <c r="AI3759" t="s">
        <v>21411</v>
      </c>
      <c r="AJ3759" t="s">
        <v>21410</v>
      </c>
      <c r="AK3759" t="s">
        <v>21409</v>
      </c>
      <c r="AL3759">
        <v>5</v>
      </c>
      <c r="AM3759" s="5">
        <f t="shared" si="466"/>
        <v>1.25</v>
      </c>
      <c r="AN3759" s="4">
        <f t="shared" si="471"/>
        <v>1.8932222642938281E-3</v>
      </c>
      <c r="AO3759" s="3"/>
      <c r="AP3759">
        <v>1</v>
      </c>
      <c r="AQ3759" t="s">
        <v>125</v>
      </c>
      <c r="AR3759" t="s">
        <v>0</v>
      </c>
      <c r="AS3759" t="s">
        <v>124</v>
      </c>
      <c r="AT3759" s="2">
        <v>4.8479999999999999</v>
      </c>
      <c r="AU3759" s="1">
        <f t="shared" si="467"/>
        <v>2.4579605450276643</v>
      </c>
      <c r="AV3759" s="1">
        <f t="shared" si="468"/>
        <v>1.8097781682852982</v>
      </c>
      <c r="AW3759" s="1">
        <f t="shared" si="469"/>
        <v>1.161595791542932</v>
      </c>
    </row>
    <row r="3760" spans="1:49" x14ac:dyDescent="0.2">
      <c r="A3760">
        <v>3758</v>
      </c>
      <c r="B3760" t="s">
        <v>21408</v>
      </c>
      <c r="C3760" t="s">
        <v>21407</v>
      </c>
      <c r="F3760" t="s">
        <v>21406</v>
      </c>
      <c r="G3760" t="s">
        <v>6</v>
      </c>
      <c r="H3760" t="s">
        <v>5</v>
      </c>
      <c r="I3760" t="s">
        <v>21405</v>
      </c>
      <c r="J3760">
        <v>60079937</v>
      </c>
      <c r="K3760" t="s">
        <v>21404</v>
      </c>
      <c r="L3760" t="s">
        <v>21403</v>
      </c>
      <c r="M3760" t="s">
        <v>14</v>
      </c>
      <c r="N3760">
        <v>2</v>
      </c>
      <c r="O3760" t="s">
        <v>21402</v>
      </c>
      <c r="P3760" t="s">
        <v>21401</v>
      </c>
      <c r="Q3760" t="s">
        <v>21400</v>
      </c>
      <c r="R3760" s="7">
        <v>43313</v>
      </c>
      <c r="S3760" s="8">
        <f t="shared" si="464"/>
        <v>2018</v>
      </c>
      <c r="T3760" s="8">
        <v>2018</v>
      </c>
      <c r="U3760" s="8">
        <f t="shared" si="465"/>
        <v>4</v>
      </c>
      <c r="V3760" s="7">
        <v>43313</v>
      </c>
      <c r="W3760" t="s">
        <v>3065</v>
      </c>
      <c r="X3760" s="2">
        <v>0.24099999999999999</v>
      </c>
      <c r="Y3760" s="6">
        <f t="shared" si="470"/>
        <v>6.4333573583193185E-3</v>
      </c>
      <c r="AA3760">
        <v>25024752</v>
      </c>
      <c r="AB3760">
        <v>21100799500</v>
      </c>
      <c r="AC3760">
        <v>25024760</v>
      </c>
      <c r="AD3760" t="s">
        <v>1</v>
      </c>
      <c r="AE3760">
        <v>11</v>
      </c>
      <c r="AF3760">
        <v>2</v>
      </c>
      <c r="AH3760" t="s">
        <v>2053</v>
      </c>
      <c r="AI3760" t="s">
        <v>21399</v>
      </c>
      <c r="AJ3760" t="s">
        <v>21398</v>
      </c>
      <c r="AK3760" t="s">
        <v>21397</v>
      </c>
      <c r="AL3760">
        <v>2</v>
      </c>
      <c r="AM3760" s="5">
        <f t="shared" si="466"/>
        <v>0.5</v>
      </c>
      <c r="AN3760" s="4">
        <f t="shared" si="471"/>
        <v>7.572889057175312E-4</v>
      </c>
      <c r="AO3760" s="3"/>
      <c r="AP3760">
        <v>1</v>
      </c>
      <c r="AR3760" t="s">
        <v>0</v>
      </c>
      <c r="AT3760" s="2" t="s">
        <v>7</v>
      </c>
      <c r="AU3760" s="1">
        <f t="shared" si="467"/>
        <v>0.47305368225387823</v>
      </c>
      <c r="AV3760" s="1">
        <f t="shared" si="468"/>
        <v>0.35953231320184248</v>
      </c>
      <c r="AW3760" s="1">
        <f t="shared" si="469"/>
        <v>0.2460109441498067</v>
      </c>
    </row>
    <row r="3761" spans="1:49" x14ac:dyDescent="0.2">
      <c r="A3761">
        <v>3759</v>
      </c>
      <c r="B3761" t="s">
        <v>21396</v>
      </c>
      <c r="C3761" t="s">
        <v>21395</v>
      </c>
      <c r="F3761" t="s">
        <v>21394</v>
      </c>
      <c r="G3761" t="s">
        <v>6</v>
      </c>
      <c r="H3761" t="s">
        <v>5</v>
      </c>
      <c r="I3761" t="s">
        <v>10269</v>
      </c>
      <c r="J3761" t="s">
        <v>980</v>
      </c>
      <c r="K3761" t="s">
        <v>979</v>
      </c>
      <c r="L3761" t="s">
        <v>978</v>
      </c>
      <c r="M3761" t="s">
        <v>977</v>
      </c>
      <c r="N3761">
        <v>6</v>
      </c>
      <c r="O3761" t="s">
        <v>10268</v>
      </c>
      <c r="P3761" t="s">
        <v>10267</v>
      </c>
      <c r="Q3761" t="s">
        <v>21393</v>
      </c>
      <c r="R3761" s="7">
        <v>43313</v>
      </c>
      <c r="S3761" s="8">
        <f t="shared" si="464"/>
        <v>2018</v>
      </c>
      <c r="T3761" s="8">
        <v>2018</v>
      </c>
      <c r="U3761" s="8">
        <f t="shared" si="465"/>
        <v>4</v>
      </c>
      <c r="V3761" s="7">
        <v>43313</v>
      </c>
      <c r="W3761" t="s">
        <v>3065</v>
      </c>
      <c r="X3761" s="2">
        <v>0.24099999999999999</v>
      </c>
      <c r="Y3761" s="6">
        <f t="shared" si="470"/>
        <v>6.4333573583193185E-3</v>
      </c>
      <c r="AA3761">
        <v>25024752</v>
      </c>
      <c r="AB3761">
        <v>21100799500</v>
      </c>
      <c r="AC3761">
        <v>25024760</v>
      </c>
      <c r="AD3761" t="s">
        <v>1</v>
      </c>
      <c r="AE3761">
        <v>11</v>
      </c>
      <c r="AF3761">
        <v>2</v>
      </c>
      <c r="AH3761" t="s">
        <v>21392</v>
      </c>
      <c r="AI3761" t="s">
        <v>21391</v>
      </c>
      <c r="AJ3761" t="s">
        <v>21390</v>
      </c>
      <c r="AK3761" t="s">
        <v>21389</v>
      </c>
      <c r="AL3761">
        <v>0</v>
      </c>
      <c r="AM3761" s="5">
        <f t="shared" si="466"/>
        <v>0</v>
      </c>
      <c r="AN3761" s="4">
        <f t="shared" si="471"/>
        <v>0</v>
      </c>
      <c r="AO3761" s="3"/>
      <c r="AP3761">
        <v>1</v>
      </c>
      <c r="AR3761" t="s">
        <v>0</v>
      </c>
      <c r="AT3761" s="2" t="s">
        <v>7</v>
      </c>
      <c r="AU3761" s="1">
        <f t="shared" si="467"/>
        <v>0.45033501508235224</v>
      </c>
      <c r="AV3761" s="1">
        <f t="shared" si="468"/>
        <v>0.32166786791596591</v>
      </c>
      <c r="AW3761" s="1">
        <f t="shared" si="469"/>
        <v>0.19300072074957952</v>
      </c>
    </row>
    <row r="3762" spans="1:49" x14ac:dyDescent="0.2">
      <c r="A3762">
        <v>3760</v>
      </c>
      <c r="B3762" t="s">
        <v>21388</v>
      </c>
      <c r="C3762" t="s">
        <v>21387</v>
      </c>
      <c r="F3762" t="s">
        <v>21386</v>
      </c>
      <c r="G3762" t="s">
        <v>6</v>
      </c>
      <c r="H3762" t="s">
        <v>5</v>
      </c>
      <c r="I3762" t="s">
        <v>21385</v>
      </c>
      <c r="J3762" t="s">
        <v>21384</v>
      </c>
      <c r="K3762" t="s">
        <v>21383</v>
      </c>
      <c r="L3762" t="s">
        <v>21382</v>
      </c>
      <c r="M3762" t="s">
        <v>2069</v>
      </c>
      <c r="N3762">
        <v>4</v>
      </c>
      <c r="O3762" t="s">
        <v>21381</v>
      </c>
      <c r="P3762" t="s">
        <v>21380</v>
      </c>
      <c r="Q3762" t="s">
        <v>21379</v>
      </c>
      <c r="R3762" s="7">
        <v>43313</v>
      </c>
      <c r="S3762" s="8">
        <f t="shared" si="464"/>
        <v>2018</v>
      </c>
      <c r="T3762" s="8">
        <v>2018</v>
      </c>
      <c r="U3762" s="8">
        <f t="shared" si="465"/>
        <v>4</v>
      </c>
      <c r="V3762" s="7">
        <v>43313</v>
      </c>
      <c r="W3762" t="s">
        <v>883</v>
      </c>
      <c r="X3762" s="2">
        <v>1.2849999999999999</v>
      </c>
      <c r="Y3762" s="6">
        <f t="shared" si="470"/>
        <v>3.4302341101412136E-2</v>
      </c>
      <c r="AB3762">
        <v>86430</v>
      </c>
      <c r="AC3762">
        <v>20724292</v>
      </c>
      <c r="AD3762" t="s">
        <v>1</v>
      </c>
      <c r="AE3762">
        <v>10</v>
      </c>
      <c r="AF3762">
        <v>8</v>
      </c>
      <c r="AG3762">
        <v>1305</v>
      </c>
      <c r="AI3762" t="s">
        <v>21378</v>
      </c>
      <c r="AJ3762" t="s">
        <v>21377</v>
      </c>
      <c r="AK3762" t="s">
        <v>21376</v>
      </c>
      <c r="AL3762">
        <v>10</v>
      </c>
      <c r="AM3762" s="5">
        <f t="shared" si="466"/>
        <v>2.5</v>
      </c>
      <c r="AN3762" s="4">
        <f t="shared" si="471"/>
        <v>3.7864445285876562E-3</v>
      </c>
      <c r="AO3762" s="3"/>
      <c r="AP3762">
        <v>1</v>
      </c>
      <c r="AR3762" t="s">
        <v>0</v>
      </c>
      <c r="AT3762" s="2">
        <v>4.8479999999999999</v>
      </c>
      <c r="AU3762" s="1">
        <f t="shared" si="467"/>
        <v>2.514757212956479</v>
      </c>
      <c r="AV3762" s="1">
        <f t="shared" si="468"/>
        <v>1.9044392814999895</v>
      </c>
      <c r="AW3762" s="1">
        <f t="shared" si="469"/>
        <v>1.2941213500434998</v>
      </c>
    </row>
    <row r="3763" spans="1:49" x14ac:dyDescent="0.2">
      <c r="A3763">
        <v>3761</v>
      </c>
      <c r="B3763" t="s">
        <v>21375</v>
      </c>
      <c r="F3763" t="s">
        <v>21374</v>
      </c>
      <c r="G3763" t="s">
        <v>6</v>
      </c>
      <c r="H3763" t="s">
        <v>5</v>
      </c>
      <c r="I3763" t="s">
        <v>21373</v>
      </c>
      <c r="J3763">
        <v>60100946</v>
      </c>
      <c r="K3763" t="s">
        <v>1649</v>
      </c>
      <c r="L3763" t="s">
        <v>621</v>
      </c>
      <c r="M3763" t="s">
        <v>14</v>
      </c>
      <c r="N3763">
        <v>1</v>
      </c>
      <c r="O3763" t="s">
        <v>21372</v>
      </c>
      <c r="P3763">
        <v>35071266300</v>
      </c>
      <c r="Q3763">
        <v>60100946</v>
      </c>
      <c r="R3763" s="7">
        <v>43313</v>
      </c>
      <c r="S3763" s="8">
        <f t="shared" si="464"/>
        <v>2018</v>
      </c>
      <c r="T3763" s="8">
        <v>2018</v>
      </c>
      <c r="U3763" s="8">
        <f t="shared" si="465"/>
        <v>4</v>
      </c>
      <c r="V3763" s="7">
        <v>43313</v>
      </c>
      <c r="W3763" t="s">
        <v>4472</v>
      </c>
      <c r="X3763" s="2">
        <v>0.104</v>
      </c>
      <c r="Y3763" s="6">
        <f t="shared" si="470"/>
        <v>2.776220602760204E-3</v>
      </c>
      <c r="AB3763">
        <v>21100899502</v>
      </c>
      <c r="AC3763">
        <v>22498958</v>
      </c>
      <c r="AD3763" t="s">
        <v>1</v>
      </c>
      <c r="AE3763">
        <v>7</v>
      </c>
      <c r="AF3763">
        <v>6</v>
      </c>
      <c r="AH3763" t="s">
        <v>492</v>
      </c>
      <c r="AI3763" t="s">
        <v>21371</v>
      </c>
      <c r="AJ3763" t="s">
        <v>21370</v>
      </c>
      <c r="AK3763" t="s">
        <v>21369</v>
      </c>
      <c r="AL3763">
        <v>2</v>
      </c>
      <c r="AM3763" s="5">
        <f t="shared" si="466"/>
        <v>0.5</v>
      </c>
      <c r="AN3763" s="4">
        <f t="shared" si="471"/>
        <v>7.572889057175312E-4</v>
      </c>
      <c r="AO3763" s="3"/>
      <c r="AP3763">
        <v>0</v>
      </c>
      <c r="AR3763" t="s">
        <v>0</v>
      </c>
      <c r="AT3763" s="2" t="s">
        <v>7</v>
      </c>
      <c r="AU3763" s="1">
        <f t="shared" si="467"/>
        <v>0.21705410936474021</v>
      </c>
      <c r="AV3763" s="1">
        <f t="shared" si="468"/>
        <v>0.17667547542388676</v>
      </c>
      <c r="AW3763" s="1">
        <f t="shared" si="469"/>
        <v>0.13629684148303331</v>
      </c>
    </row>
    <row r="3764" spans="1:49" x14ac:dyDescent="0.2">
      <c r="A3764">
        <v>3762</v>
      </c>
      <c r="B3764" t="s">
        <v>21368</v>
      </c>
      <c r="F3764" t="s">
        <v>21367</v>
      </c>
      <c r="G3764" t="s">
        <v>6</v>
      </c>
      <c r="H3764" t="s">
        <v>5</v>
      </c>
      <c r="I3764" t="s">
        <v>21366</v>
      </c>
      <c r="J3764">
        <v>121492162</v>
      </c>
      <c r="K3764" t="s">
        <v>21365</v>
      </c>
      <c r="L3764" t="s">
        <v>21364</v>
      </c>
      <c r="M3764" t="s">
        <v>333</v>
      </c>
      <c r="N3764">
        <v>1</v>
      </c>
      <c r="O3764" t="s">
        <v>21363</v>
      </c>
      <c r="P3764">
        <v>55909958600</v>
      </c>
      <c r="Q3764">
        <v>121492162</v>
      </c>
      <c r="R3764" s="7">
        <v>43313</v>
      </c>
      <c r="S3764" s="8">
        <f t="shared" si="464"/>
        <v>2018</v>
      </c>
      <c r="T3764" s="8">
        <v>2018</v>
      </c>
      <c r="U3764" s="8">
        <f t="shared" si="465"/>
        <v>4</v>
      </c>
      <c r="V3764" s="7">
        <v>43313</v>
      </c>
      <c r="W3764" t="s">
        <v>4472</v>
      </c>
      <c r="X3764" s="2">
        <v>0.104</v>
      </c>
      <c r="Y3764" s="6">
        <f t="shared" si="470"/>
        <v>2.776220602760204E-3</v>
      </c>
      <c r="AB3764">
        <v>21100899502</v>
      </c>
      <c r="AC3764">
        <v>22498958</v>
      </c>
      <c r="AD3764" t="s">
        <v>1</v>
      </c>
      <c r="AE3764">
        <v>7</v>
      </c>
      <c r="AF3764">
        <v>6</v>
      </c>
      <c r="AH3764" t="s">
        <v>1207</v>
      </c>
      <c r="AI3764" t="s">
        <v>21362</v>
      </c>
      <c r="AJ3764" t="s">
        <v>21361</v>
      </c>
      <c r="AK3764" t="s">
        <v>21360</v>
      </c>
      <c r="AL3764">
        <v>0</v>
      </c>
      <c r="AM3764" s="5">
        <f t="shared" si="466"/>
        <v>0</v>
      </c>
      <c r="AN3764" s="4">
        <f t="shared" si="471"/>
        <v>0</v>
      </c>
      <c r="AO3764" s="3"/>
      <c r="AP3764">
        <v>0</v>
      </c>
      <c r="AR3764" t="s">
        <v>0</v>
      </c>
      <c r="AT3764" s="2" t="s">
        <v>7</v>
      </c>
      <c r="AU3764" s="1">
        <f t="shared" si="467"/>
        <v>0.19433544219321428</v>
      </c>
      <c r="AV3764" s="1">
        <f t="shared" si="468"/>
        <v>0.13881103013801019</v>
      </c>
      <c r="AW3764" s="1">
        <f t="shared" si="469"/>
        <v>8.3286618082806116E-2</v>
      </c>
    </row>
    <row r="3765" spans="1:49" x14ac:dyDescent="0.2">
      <c r="A3765">
        <v>3763</v>
      </c>
      <c r="B3765" t="s">
        <v>21359</v>
      </c>
      <c r="C3765" t="s">
        <v>21358</v>
      </c>
      <c r="F3765" t="s">
        <v>21357</v>
      </c>
      <c r="G3765" t="s">
        <v>6</v>
      </c>
      <c r="H3765" t="s">
        <v>5</v>
      </c>
      <c r="I3765" t="s">
        <v>21356</v>
      </c>
      <c r="J3765">
        <v>60020620</v>
      </c>
      <c r="K3765" t="s">
        <v>814</v>
      </c>
      <c r="L3765" t="s">
        <v>813</v>
      </c>
      <c r="M3765" t="s">
        <v>54</v>
      </c>
      <c r="N3765">
        <v>2</v>
      </c>
      <c r="O3765" t="s">
        <v>21355</v>
      </c>
      <c r="P3765" t="s">
        <v>21354</v>
      </c>
      <c r="Q3765" t="s">
        <v>4908</v>
      </c>
      <c r="R3765" s="7">
        <v>43313</v>
      </c>
      <c r="S3765" s="8">
        <f t="shared" si="464"/>
        <v>2018</v>
      </c>
      <c r="T3765" s="8">
        <v>2018</v>
      </c>
      <c r="U3765" s="8">
        <f t="shared" si="465"/>
        <v>4</v>
      </c>
      <c r="V3765" s="7">
        <v>43313</v>
      </c>
      <c r="W3765" t="s">
        <v>5334</v>
      </c>
      <c r="X3765" s="2">
        <v>0.13300000000000001</v>
      </c>
      <c r="Y3765" s="6">
        <f t="shared" si="470"/>
        <v>3.5503590400683379E-3</v>
      </c>
      <c r="AA3765">
        <v>10058885</v>
      </c>
      <c r="AB3765">
        <v>4700153604</v>
      </c>
      <c r="AC3765">
        <v>22105123</v>
      </c>
      <c r="AD3765" t="s">
        <v>1</v>
      </c>
      <c r="AE3765">
        <v>25</v>
      </c>
      <c r="AF3765">
        <v>4</v>
      </c>
      <c r="AH3765" s="10">
        <v>43435</v>
      </c>
      <c r="AI3765" t="s">
        <v>21353</v>
      </c>
      <c r="AJ3765" t="s">
        <v>21352</v>
      </c>
      <c r="AK3765" t="s">
        <v>21351</v>
      </c>
      <c r="AL3765">
        <v>0</v>
      </c>
      <c r="AM3765" s="5">
        <f t="shared" si="466"/>
        <v>0</v>
      </c>
      <c r="AN3765" s="4">
        <f t="shared" si="471"/>
        <v>0</v>
      </c>
      <c r="AO3765" s="3"/>
      <c r="AP3765">
        <v>0</v>
      </c>
      <c r="AQ3765" t="s">
        <v>3983</v>
      </c>
      <c r="AR3765" t="s">
        <v>21350</v>
      </c>
      <c r="AS3765" t="s">
        <v>21349</v>
      </c>
      <c r="AT3765" s="2" t="s">
        <v>7</v>
      </c>
      <c r="AU3765" s="1">
        <f t="shared" si="467"/>
        <v>0.24852513280478361</v>
      </c>
      <c r="AV3765" s="1">
        <f t="shared" si="468"/>
        <v>0.17751795200341688</v>
      </c>
      <c r="AW3765" s="1">
        <f t="shared" si="469"/>
        <v>0.10651077120205014</v>
      </c>
    </row>
    <row r="3766" spans="1:49" x14ac:dyDescent="0.2">
      <c r="A3766">
        <v>3764</v>
      </c>
      <c r="B3766" t="s">
        <v>21348</v>
      </c>
      <c r="C3766" t="s">
        <v>21347</v>
      </c>
      <c r="F3766" t="s">
        <v>21346</v>
      </c>
      <c r="G3766" t="s">
        <v>6</v>
      </c>
      <c r="H3766" t="s">
        <v>5</v>
      </c>
      <c r="I3766" t="s">
        <v>21345</v>
      </c>
      <c r="J3766" t="s">
        <v>21344</v>
      </c>
      <c r="K3766" t="s">
        <v>21343</v>
      </c>
      <c r="L3766" t="s">
        <v>21342</v>
      </c>
      <c r="M3766" t="s">
        <v>21341</v>
      </c>
      <c r="N3766">
        <v>13</v>
      </c>
      <c r="O3766" t="s">
        <v>21340</v>
      </c>
      <c r="P3766" t="s">
        <v>21339</v>
      </c>
      <c r="Q3766" t="s">
        <v>21338</v>
      </c>
      <c r="R3766" s="7">
        <v>43313</v>
      </c>
      <c r="S3766" s="8">
        <f t="shared" si="464"/>
        <v>2018</v>
      </c>
      <c r="T3766" s="8">
        <v>2018</v>
      </c>
      <c r="U3766" s="8">
        <f t="shared" si="465"/>
        <v>4</v>
      </c>
      <c r="V3766" s="7" t="s">
        <v>21337</v>
      </c>
      <c r="W3766" t="s">
        <v>901</v>
      </c>
      <c r="X3766" s="2">
        <v>0.39400000000000002</v>
      </c>
      <c r="Y3766" s="6">
        <f t="shared" si="470"/>
        <v>1.0517604975841543E-2</v>
      </c>
      <c r="AA3766">
        <v>46337</v>
      </c>
      <c r="AB3766">
        <v>26748</v>
      </c>
      <c r="AC3766">
        <v>15213994</v>
      </c>
      <c r="AD3766" t="s">
        <v>1</v>
      </c>
      <c r="AE3766">
        <v>339</v>
      </c>
      <c r="AF3766" s="9">
        <v>44415</v>
      </c>
      <c r="AH3766" t="s">
        <v>21336</v>
      </c>
      <c r="AI3766" t="s">
        <v>21335</v>
      </c>
      <c r="AJ3766" t="s">
        <v>21334</v>
      </c>
      <c r="AK3766" t="s">
        <v>21333</v>
      </c>
      <c r="AL3766">
        <v>1</v>
      </c>
      <c r="AM3766" s="5">
        <f t="shared" si="466"/>
        <v>0.25</v>
      </c>
      <c r="AN3766" s="4">
        <f t="shared" si="471"/>
        <v>3.786444528587656E-4</v>
      </c>
      <c r="AO3766" s="3"/>
      <c r="AP3766">
        <v>0</v>
      </c>
      <c r="AQ3766" t="s">
        <v>4023</v>
      </c>
      <c r="AR3766" t="s">
        <v>21332</v>
      </c>
      <c r="AS3766" t="s">
        <v>4022</v>
      </c>
      <c r="AT3766" s="2">
        <v>0.67600000000000005</v>
      </c>
      <c r="AU3766" s="1">
        <f t="shared" si="467"/>
        <v>0.74759168189467096</v>
      </c>
      <c r="AV3766" s="1">
        <f t="shared" si="468"/>
        <v>0.54481247143501543</v>
      </c>
      <c r="AW3766" s="1">
        <f t="shared" si="469"/>
        <v>0.34203326097535985</v>
      </c>
    </row>
    <row r="3767" spans="1:49" x14ac:dyDescent="0.2">
      <c r="A3767">
        <v>3765</v>
      </c>
      <c r="B3767" t="s">
        <v>21331</v>
      </c>
      <c r="C3767" t="s">
        <v>21330</v>
      </c>
      <c r="F3767" t="s">
        <v>21329</v>
      </c>
      <c r="G3767" t="s">
        <v>6</v>
      </c>
      <c r="H3767" t="s">
        <v>5</v>
      </c>
      <c r="I3767" t="s">
        <v>491</v>
      </c>
      <c r="J3767" t="s">
        <v>21328</v>
      </c>
      <c r="K3767" t="s">
        <v>21327</v>
      </c>
      <c r="L3767" t="s">
        <v>21326</v>
      </c>
      <c r="M3767" t="s">
        <v>21325</v>
      </c>
      <c r="N3767">
        <v>13</v>
      </c>
      <c r="O3767" t="s">
        <v>21324</v>
      </c>
      <c r="P3767" t="s">
        <v>21323</v>
      </c>
      <c r="Q3767" t="s">
        <v>21322</v>
      </c>
      <c r="R3767" s="7">
        <v>43313</v>
      </c>
      <c r="S3767" s="8">
        <f t="shared" si="464"/>
        <v>2018</v>
      </c>
      <c r="T3767" s="8">
        <v>2018</v>
      </c>
      <c r="U3767" s="8">
        <f t="shared" si="465"/>
        <v>4</v>
      </c>
      <c r="V3767" s="7">
        <v>43313</v>
      </c>
      <c r="W3767" t="s">
        <v>21321</v>
      </c>
      <c r="X3767" s="2">
        <v>0.20599999999999999</v>
      </c>
      <c r="Y3767" s="6">
        <f t="shared" si="470"/>
        <v>5.4990523477750197E-3</v>
      </c>
      <c r="AA3767">
        <v>10019014</v>
      </c>
      <c r="AB3767">
        <v>29725</v>
      </c>
      <c r="AD3767" t="s">
        <v>1</v>
      </c>
      <c r="AE3767">
        <v>37</v>
      </c>
      <c r="AF3767">
        <v>4</v>
      </c>
      <c r="AH3767" t="s">
        <v>3676</v>
      </c>
      <c r="AI3767" t="s">
        <v>21320</v>
      </c>
      <c r="AJ3767" t="s">
        <v>21319</v>
      </c>
      <c r="AK3767" t="s">
        <v>21318</v>
      </c>
      <c r="AL3767">
        <v>1</v>
      </c>
      <c r="AM3767" s="5">
        <f t="shared" si="466"/>
        <v>0.25</v>
      </c>
      <c r="AN3767" s="4">
        <f t="shared" si="471"/>
        <v>3.786444528587656E-4</v>
      </c>
      <c r="AO3767" s="3"/>
      <c r="AP3767">
        <v>0</v>
      </c>
      <c r="AQ3767" t="s">
        <v>49</v>
      </c>
      <c r="AR3767">
        <v>61501421</v>
      </c>
      <c r="AS3767" t="s">
        <v>48</v>
      </c>
      <c r="AT3767" s="2" t="s">
        <v>7</v>
      </c>
      <c r="AU3767" s="1">
        <f t="shared" si="467"/>
        <v>0.39629299793001432</v>
      </c>
      <c r="AV3767" s="1">
        <f t="shared" si="468"/>
        <v>0.29388484003168924</v>
      </c>
      <c r="AW3767" s="1">
        <f t="shared" si="469"/>
        <v>0.19147668213336416</v>
      </c>
    </row>
    <row r="3768" spans="1:49" x14ac:dyDescent="0.2">
      <c r="A3768">
        <v>3766</v>
      </c>
      <c r="B3768" t="s">
        <v>21317</v>
      </c>
      <c r="C3768" t="s">
        <v>21316</v>
      </c>
      <c r="F3768" t="s">
        <v>21315</v>
      </c>
      <c r="G3768" t="s">
        <v>6</v>
      </c>
      <c r="H3768" t="s">
        <v>5</v>
      </c>
      <c r="I3768" t="s">
        <v>21314</v>
      </c>
      <c r="J3768" t="s">
        <v>21313</v>
      </c>
      <c r="K3768" t="s">
        <v>21312</v>
      </c>
      <c r="L3768" t="s">
        <v>21311</v>
      </c>
      <c r="M3768" t="s">
        <v>33</v>
      </c>
      <c r="N3768">
        <v>3</v>
      </c>
      <c r="O3768" t="s">
        <v>21310</v>
      </c>
      <c r="P3768" t="s">
        <v>21309</v>
      </c>
      <c r="Q3768" t="s">
        <v>21308</v>
      </c>
      <c r="R3768" s="7">
        <v>43313</v>
      </c>
      <c r="S3768" s="8">
        <f t="shared" si="464"/>
        <v>2018</v>
      </c>
      <c r="T3768" s="8">
        <v>2018</v>
      </c>
      <c r="U3768" s="8">
        <f t="shared" si="465"/>
        <v>4</v>
      </c>
      <c r="V3768" s="7">
        <v>43313</v>
      </c>
      <c r="W3768" t="s">
        <v>883</v>
      </c>
      <c r="X3768" s="2">
        <v>1.2849999999999999</v>
      </c>
      <c r="Y3768" s="6">
        <f t="shared" si="470"/>
        <v>3.4302341101412136E-2</v>
      </c>
      <c r="AB3768">
        <v>86430</v>
      </c>
      <c r="AC3768">
        <v>20724292</v>
      </c>
      <c r="AD3768" t="s">
        <v>1</v>
      </c>
      <c r="AE3768">
        <v>10</v>
      </c>
      <c r="AF3768">
        <v>8</v>
      </c>
      <c r="AG3768">
        <v>1303</v>
      </c>
      <c r="AI3768" t="s">
        <v>21307</v>
      </c>
      <c r="AJ3768" t="s">
        <v>21306</v>
      </c>
      <c r="AK3768" t="s">
        <v>21305</v>
      </c>
      <c r="AL3768">
        <v>11</v>
      </c>
      <c r="AM3768" s="5">
        <f t="shared" si="466"/>
        <v>2.75</v>
      </c>
      <c r="AN3768" s="4">
        <f t="shared" si="471"/>
        <v>4.1650889814464215E-3</v>
      </c>
      <c r="AO3768" s="3"/>
      <c r="AP3768">
        <v>1</v>
      </c>
      <c r="AQ3768" t="s">
        <v>129</v>
      </c>
      <c r="AR3768" t="s">
        <v>21304</v>
      </c>
      <c r="AS3768" t="s">
        <v>128</v>
      </c>
      <c r="AT3768" s="2">
        <v>4.8479999999999999</v>
      </c>
      <c r="AU3768" s="1">
        <f t="shared" si="467"/>
        <v>2.5261165465422422</v>
      </c>
      <c r="AV3768" s="1">
        <f t="shared" si="468"/>
        <v>1.9233715041429278</v>
      </c>
      <c r="AW3768" s="1">
        <f t="shared" si="469"/>
        <v>1.3206264617436136</v>
      </c>
    </row>
    <row r="3769" spans="1:49" x14ac:dyDescent="0.2">
      <c r="A3769">
        <v>3767</v>
      </c>
      <c r="B3769" t="s">
        <v>21303</v>
      </c>
      <c r="C3769" t="s">
        <v>21302</v>
      </c>
      <c r="F3769" t="s">
        <v>21301</v>
      </c>
      <c r="G3769" t="s">
        <v>6</v>
      </c>
      <c r="H3769" t="s">
        <v>5</v>
      </c>
      <c r="I3769" t="s">
        <v>21300</v>
      </c>
      <c r="J3769" t="s">
        <v>21299</v>
      </c>
      <c r="K3769" t="s">
        <v>21298</v>
      </c>
      <c r="L3769" t="s">
        <v>1225</v>
      </c>
      <c r="M3769" t="s">
        <v>1036</v>
      </c>
      <c r="N3769">
        <v>3</v>
      </c>
      <c r="O3769" t="s">
        <v>21297</v>
      </c>
      <c r="P3769" t="s">
        <v>21296</v>
      </c>
      <c r="Q3769" t="s">
        <v>21295</v>
      </c>
      <c r="R3769" s="7">
        <v>43313</v>
      </c>
      <c r="S3769" s="8">
        <f t="shared" si="464"/>
        <v>2018</v>
      </c>
      <c r="T3769" s="8">
        <v>2018</v>
      </c>
      <c r="U3769" s="8">
        <f t="shared" si="465"/>
        <v>4</v>
      </c>
      <c r="V3769" s="7">
        <v>43313</v>
      </c>
      <c r="W3769" t="s">
        <v>4458</v>
      </c>
      <c r="X3769" s="2">
        <v>0.371</v>
      </c>
      <c r="Y3769" s="6">
        <f t="shared" si="470"/>
        <v>9.9036331117695747E-3</v>
      </c>
      <c r="AA3769">
        <v>10618309</v>
      </c>
      <c r="AB3769">
        <v>17903</v>
      </c>
      <c r="AC3769">
        <v>16083385</v>
      </c>
      <c r="AD3769" t="s">
        <v>1</v>
      </c>
      <c r="AE3769">
        <v>54</v>
      </c>
      <c r="AF3769">
        <v>8</v>
      </c>
      <c r="AH3769" t="s">
        <v>21294</v>
      </c>
      <c r="AI3769" t="s">
        <v>21293</v>
      </c>
      <c r="AJ3769" t="s">
        <v>21292</v>
      </c>
      <c r="AK3769" t="s">
        <v>21291</v>
      </c>
      <c r="AL3769">
        <v>4</v>
      </c>
      <c r="AM3769" s="5">
        <f t="shared" si="466"/>
        <v>1</v>
      </c>
      <c r="AN3769" s="4">
        <f t="shared" si="471"/>
        <v>1.5145778114350624E-3</v>
      </c>
      <c r="AO3769" s="3"/>
      <c r="AP3769">
        <v>0</v>
      </c>
      <c r="AQ3769" t="s">
        <v>1222</v>
      </c>
      <c r="AR3769" t="s">
        <v>4878</v>
      </c>
      <c r="AS3769" t="s">
        <v>1221</v>
      </c>
      <c r="AT3769" s="2" t="s">
        <v>7</v>
      </c>
      <c r="AU3769" s="1">
        <f t="shared" si="467"/>
        <v>0.73869165216692201</v>
      </c>
      <c r="AV3769" s="1">
        <f t="shared" si="468"/>
        <v>0.57091054616023185</v>
      </c>
      <c r="AW3769" s="1">
        <f t="shared" si="469"/>
        <v>0.40312944015354163</v>
      </c>
    </row>
    <row r="3770" spans="1:49" x14ac:dyDescent="0.2">
      <c r="A3770">
        <v>3768</v>
      </c>
      <c r="B3770" t="s">
        <v>21290</v>
      </c>
      <c r="C3770" t="s">
        <v>21289</v>
      </c>
      <c r="F3770" t="s">
        <v>21288</v>
      </c>
      <c r="G3770" t="s">
        <v>6</v>
      </c>
      <c r="H3770" t="s">
        <v>5</v>
      </c>
      <c r="I3770" t="s">
        <v>21287</v>
      </c>
      <c r="J3770" t="s">
        <v>21286</v>
      </c>
      <c r="K3770" t="s">
        <v>21285</v>
      </c>
      <c r="L3770" t="s">
        <v>351</v>
      </c>
      <c r="M3770" t="s">
        <v>215</v>
      </c>
      <c r="N3770">
        <v>2</v>
      </c>
      <c r="O3770" t="s">
        <v>21284</v>
      </c>
      <c r="P3770" t="s">
        <v>21283</v>
      </c>
      <c r="Q3770" t="s">
        <v>21282</v>
      </c>
      <c r="R3770" s="7">
        <v>43313</v>
      </c>
      <c r="S3770" s="8">
        <f t="shared" si="464"/>
        <v>2018</v>
      </c>
      <c r="T3770" s="8">
        <v>2018</v>
      </c>
      <c r="U3770" s="8">
        <f t="shared" si="465"/>
        <v>4</v>
      </c>
      <c r="V3770" s="7">
        <v>43313</v>
      </c>
      <c r="W3770" t="s">
        <v>4469</v>
      </c>
      <c r="X3770" s="2">
        <v>0.17100000000000001</v>
      </c>
      <c r="Y3770" s="6">
        <f t="shared" si="470"/>
        <v>4.5647473372307209E-3</v>
      </c>
      <c r="AA3770">
        <v>10051120</v>
      </c>
      <c r="AB3770">
        <v>145727</v>
      </c>
      <c r="AD3770" t="s">
        <v>1</v>
      </c>
      <c r="AE3770">
        <v>35</v>
      </c>
      <c r="AF3770">
        <v>4</v>
      </c>
      <c r="AH3770" t="s">
        <v>21281</v>
      </c>
      <c r="AI3770" t="s">
        <v>21280</v>
      </c>
      <c r="AJ3770" t="s">
        <v>21279</v>
      </c>
      <c r="AK3770" t="s">
        <v>21278</v>
      </c>
      <c r="AL3770">
        <v>0</v>
      </c>
      <c r="AM3770" s="5">
        <f t="shared" si="466"/>
        <v>0</v>
      </c>
      <c r="AN3770" s="4">
        <f t="shared" si="471"/>
        <v>0</v>
      </c>
      <c r="AO3770" s="3"/>
      <c r="AP3770">
        <v>0</v>
      </c>
      <c r="AR3770" t="s">
        <v>0</v>
      </c>
      <c r="AT3770" s="2" t="s">
        <v>7</v>
      </c>
      <c r="AU3770" s="1">
        <f t="shared" si="467"/>
        <v>0.31953231360615042</v>
      </c>
      <c r="AV3770" s="1">
        <f t="shared" si="468"/>
        <v>0.22823736686153603</v>
      </c>
      <c r="AW3770" s="1">
        <f t="shared" si="469"/>
        <v>0.13694242011692162</v>
      </c>
    </row>
    <row r="3771" spans="1:49" x14ac:dyDescent="0.2">
      <c r="A3771">
        <v>3769</v>
      </c>
      <c r="B3771" t="s">
        <v>21277</v>
      </c>
      <c r="C3771" t="s">
        <v>21276</v>
      </c>
      <c r="F3771" t="s">
        <v>21275</v>
      </c>
      <c r="G3771" t="s">
        <v>6</v>
      </c>
      <c r="H3771" t="s">
        <v>5</v>
      </c>
      <c r="I3771" t="s">
        <v>32</v>
      </c>
      <c r="J3771" t="s">
        <v>21274</v>
      </c>
      <c r="K3771" t="s">
        <v>21273</v>
      </c>
      <c r="L3771" t="s">
        <v>351</v>
      </c>
      <c r="M3771" t="s">
        <v>215</v>
      </c>
      <c r="N3771">
        <v>6</v>
      </c>
      <c r="O3771" t="s">
        <v>21272</v>
      </c>
      <c r="P3771" t="s">
        <v>21271</v>
      </c>
      <c r="Q3771" t="s">
        <v>21270</v>
      </c>
      <c r="R3771" s="7">
        <v>43313</v>
      </c>
      <c r="S3771" s="8">
        <f t="shared" si="464"/>
        <v>2018</v>
      </c>
      <c r="T3771" s="8">
        <v>2018</v>
      </c>
      <c r="U3771" s="8">
        <f t="shared" si="465"/>
        <v>4</v>
      </c>
      <c r="V3771" s="7">
        <v>43313</v>
      </c>
      <c r="W3771" t="s">
        <v>4469</v>
      </c>
      <c r="X3771" s="2">
        <v>0.17100000000000001</v>
      </c>
      <c r="Y3771" s="6">
        <f t="shared" si="470"/>
        <v>4.5647473372307209E-3</v>
      </c>
      <c r="AA3771">
        <v>10051120</v>
      </c>
      <c r="AB3771">
        <v>145727</v>
      </c>
      <c r="AD3771" t="s">
        <v>1</v>
      </c>
      <c r="AE3771">
        <v>35</v>
      </c>
      <c r="AF3771">
        <v>4</v>
      </c>
      <c r="AH3771" t="s">
        <v>21269</v>
      </c>
      <c r="AI3771" t="s">
        <v>21268</v>
      </c>
      <c r="AJ3771" t="s">
        <v>21267</v>
      </c>
      <c r="AK3771" t="s">
        <v>21266</v>
      </c>
      <c r="AL3771">
        <v>0</v>
      </c>
      <c r="AM3771" s="5">
        <f t="shared" si="466"/>
        <v>0</v>
      </c>
      <c r="AN3771" s="4">
        <f t="shared" si="471"/>
        <v>0</v>
      </c>
      <c r="AO3771" s="3"/>
      <c r="AP3771">
        <v>0</v>
      </c>
      <c r="AQ3771" t="s">
        <v>49</v>
      </c>
      <c r="AR3771">
        <v>61571224</v>
      </c>
      <c r="AS3771" t="s">
        <v>48</v>
      </c>
      <c r="AT3771" s="2" t="s">
        <v>7</v>
      </c>
      <c r="AU3771" s="1">
        <f t="shared" si="467"/>
        <v>0.31953231360615042</v>
      </c>
      <c r="AV3771" s="1">
        <f t="shared" si="468"/>
        <v>0.22823736686153603</v>
      </c>
      <c r="AW3771" s="1">
        <f t="shared" si="469"/>
        <v>0.13694242011692162</v>
      </c>
    </row>
    <row r="3772" spans="1:49" x14ac:dyDescent="0.2">
      <c r="A3772">
        <v>3770</v>
      </c>
      <c r="B3772" t="s">
        <v>21265</v>
      </c>
      <c r="C3772" t="s">
        <v>21264</v>
      </c>
      <c r="F3772" t="s">
        <v>21263</v>
      </c>
      <c r="G3772" t="s">
        <v>6</v>
      </c>
      <c r="H3772" t="s">
        <v>5</v>
      </c>
      <c r="I3772" t="s">
        <v>3794</v>
      </c>
      <c r="J3772" t="s">
        <v>21262</v>
      </c>
      <c r="K3772" t="s">
        <v>21261</v>
      </c>
      <c r="L3772" t="s">
        <v>268</v>
      </c>
      <c r="M3772" t="s">
        <v>215</v>
      </c>
      <c r="N3772">
        <v>3</v>
      </c>
      <c r="O3772" t="s">
        <v>21260</v>
      </c>
      <c r="P3772" t="s">
        <v>21259</v>
      </c>
      <c r="Q3772" t="s">
        <v>21258</v>
      </c>
      <c r="R3772" s="7">
        <v>43313</v>
      </c>
      <c r="S3772" s="8">
        <f t="shared" si="464"/>
        <v>2018</v>
      </c>
      <c r="T3772" s="8">
        <v>2018</v>
      </c>
      <c r="U3772" s="8">
        <f t="shared" si="465"/>
        <v>4</v>
      </c>
      <c r="V3772" s="7">
        <v>43313</v>
      </c>
      <c r="W3772" t="s">
        <v>21257</v>
      </c>
      <c r="X3772" s="2">
        <v>0.214</v>
      </c>
      <c r="Y3772" s="6">
        <f t="shared" si="470"/>
        <v>5.7126077787565737E-3</v>
      </c>
      <c r="AA3772">
        <v>3722112</v>
      </c>
      <c r="AB3772">
        <v>24288</v>
      </c>
      <c r="AD3772" t="s">
        <v>1</v>
      </c>
      <c r="AE3772">
        <v>46</v>
      </c>
      <c r="AF3772">
        <v>8</v>
      </c>
      <c r="AH3772" t="s">
        <v>21256</v>
      </c>
      <c r="AI3772" t="s">
        <v>21255</v>
      </c>
      <c r="AJ3772" t="s">
        <v>21254</v>
      </c>
      <c r="AK3772" t="s">
        <v>21253</v>
      </c>
      <c r="AL3772">
        <v>0</v>
      </c>
      <c r="AM3772" s="5">
        <f t="shared" si="466"/>
        <v>0</v>
      </c>
      <c r="AN3772" s="4">
        <f t="shared" si="471"/>
        <v>0</v>
      </c>
      <c r="AO3772" s="3"/>
      <c r="AP3772">
        <v>0</v>
      </c>
      <c r="AR3772" t="s">
        <v>0</v>
      </c>
      <c r="AT3772" s="2" t="s">
        <v>7</v>
      </c>
      <c r="AU3772" s="1">
        <f t="shared" si="467"/>
        <v>0.39988254451296018</v>
      </c>
      <c r="AV3772" s="1">
        <f t="shared" si="468"/>
        <v>0.28563038893782866</v>
      </c>
      <c r="AW3772" s="1">
        <f t="shared" si="469"/>
        <v>0.1713782333626972</v>
      </c>
    </row>
    <row r="3773" spans="1:49" x14ac:dyDescent="0.2">
      <c r="A3773">
        <v>3771</v>
      </c>
      <c r="B3773" t="s">
        <v>21252</v>
      </c>
      <c r="C3773" t="s">
        <v>21251</v>
      </c>
      <c r="F3773" t="s">
        <v>21250</v>
      </c>
      <c r="G3773" t="s">
        <v>6</v>
      </c>
      <c r="H3773" t="s">
        <v>5</v>
      </c>
      <c r="I3773" t="s">
        <v>21249</v>
      </c>
      <c r="J3773">
        <v>60021666</v>
      </c>
      <c r="K3773" t="s">
        <v>56</v>
      </c>
      <c r="L3773" t="s">
        <v>55</v>
      </c>
      <c r="M3773" t="s">
        <v>54</v>
      </c>
      <c r="N3773">
        <v>5</v>
      </c>
      <c r="O3773" t="s">
        <v>21248</v>
      </c>
      <c r="P3773" t="s">
        <v>21247</v>
      </c>
      <c r="Q3773" t="s">
        <v>914</v>
      </c>
      <c r="R3773" s="7">
        <v>43313</v>
      </c>
      <c r="S3773" s="8">
        <f t="shared" si="464"/>
        <v>2018</v>
      </c>
      <c r="T3773" s="8">
        <v>2018</v>
      </c>
      <c r="U3773" s="8">
        <f t="shared" si="465"/>
        <v>4</v>
      </c>
      <c r="V3773" s="7">
        <v>43313</v>
      </c>
      <c r="W3773" t="s">
        <v>4469</v>
      </c>
      <c r="X3773" s="2">
        <v>0.17100000000000001</v>
      </c>
      <c r="Y3773" s="6">
        <f t="shared" si="470"/>
        <v>4.5647473372307209E-3</v>
      </c>
      <c r="AA3773">
        <v>10051120</v>
      </c>
      <c r="AB3773">
        <v>145727</v>
      </c>
      <c r="AD3773" t="s">
        <v>1</v>
      </c>
      <c r="AE3773">
        <v>35</v>
      </c>
      <c r="AF3773">
        <v>4</v>
      </c>
      <c r="AH3773" t="s">
        <v>21246</v>
      </c>
      <c r="AI3773" t="s">
        <v>21245</v>
      </c>
      <c r="AJ3773" t="s">
        <v>21244</v>
      </c>
      <c r="AK3773" t="s">
        <v>21243</v>
      </c>
      <c r="AL3773">
        <v>0</v>
      </c>
      <c r="AM3773" s="5">
        <f t="shared" si="466"/>
        <v>0</v>
      </c>
      <c r="AN3773" s="4">
        <f t="shared" si="471"/>
        <v>0</v>
      </c>
      <c r="AO3773" s="3"/>
      <c r="AP3773">
        <v>0</v>
      </c>
      <c r="AQ3773" t="s">
        <v>1815</v>
      </c>
      <c r="AR3773" t="s">
        <v>21242</v>
      </c>
      <c r="AS3773" t="s">
        <v>56</v>
      </c>
      <c r="AT3773" s="2" t="s">
        <v>7</v>
      </c>
      <c r="AU3773" s="1">
        <f t="shared" si="467"/>
        <v>0.31953231360615042</v>
      </c>
      <c r="AV3773" s="1">
        <f t="shared" si="468"/>
        <v>0.22823736686153603</v>
      </c>
      <c r="AW3773" s="1">
        <f t="shared" si="469"/>
        <v>0.13694242011692162</v>
      </c>
    </row>
    <row r="3774" spans="1:49" x14ac:dyDescent="0.2">
      <c r="A3774">
        <v>3772</v>
      </c>
      <c r="B3774" t="s">
        <v>21241</v>
      </c>
      <c r="C3774" t="s">
        <v>21240</v>
      </c>
      <c r="F3774" t="s">
        <v>21239</v>
      </c>
      <c r="G3774" t="s">
        <v>6</v>
      </c>
      <c r="H3774" t="s">
        <v>5</v>
      </c>
      <c r="I3774" t="s">
        <v>2562</v>
      </c>
      <c r="J3774">
        <v>60031101</v>
      </c>
      <c r="K3774" t="s">
        <v>2561</v>
      </c>
      <c r="L3774" t="s">
        <v>3322</v>
      </c>
      <c r="M3774" t="s">
        <v>333</v>
      </c>
      <c r="N3774">
        <v>1</v>
      </c>
      <c r="O3774" t="s">
        <v>21238</v>
      </c>
      <c r="P3774">
        <v>55476966300</v>
      </c>
      <c r="Q3774">
        <v>60031101</v>
      </c>
      <c r="R3774" s="7">
        <v>43313</v>
      </c>
      <c r="S3774" s="8">
        <f t="shared" si="464"/>
        <v>2018</v>
      </c>
      <c r="T3774" s="8">
        <v>2018</v>
      </c>
      <c r="U3774" s="8">
        <f t="shared" si="465"/>
        <v>4</v>
      </c>
      <c r="V3774" s="7">
        <v>43313</v>
      </c>
      <c r="W3774" t="s">
        <v>1651</v>
      </c>
      <c r="X3774" s="2">
        <v>0.253</v>
      </c>
      <c r="Y3774" s="6">
        <f t="shared" si="470"/>
        <v>6.75369050479165E-3</v>
      </c>
      <c r="AA3774">
        <v>20395086</v>
      </c>
      <c r="AB3774">
        <v>21100331506</v>
      </c>
      <c r="AC3774">
        <v>25332929</v>
      </c>
      <c r="AD3774" t="s">
        <v>1</v>
      </c>
      <c r="AE3774">
        <v>8</v>
      </c>
      <c r="AF3774">
        <v>4</v>
      </c>
      <c r="AH3774" t="s">
        <v>21237</v>
      </c>
      <c r="AI3774" t="s">
        <v>21236</v>
      </c>
      <c r="AJ3774" t="s">
        <v>21235</v>
      </c>
      <c r="AK3774" t="s">
        <v>21234</v>
      </c>
      <c r="AL3774">
        <v>1</v>
      </c>
      <c r="AM3774" s="5">
        <f t="shared" si="466"/>
        <v>0.25</v>
      </c>
      <c r="AN3774" s="4">
        <f t="shared" si="471"/>
        <v>3.786444528587656E-4</v>
      </c>
      <c r="AO3774" s="3"/>
      <c r="AP3774">
        <v>0</v>
      </c>
      <c r="AQ3774" t="s">
        <v>21233</v>
      </c>
      <c r="AR3774" t="s">
        <v>0</v>
      </c>
      <c r="AS3774" t="s">
        <v>2561</v>
      </c>
      <c r="AT3774" s="2" t="s">
        <v>7</v>
      </c>
      <c r="AU3774" s="1">
        <f t="shared" si="467"/>
        <v>0.48411766892117841</v>
      </c>
      <c r="AV3774" s="1">
        <f t="shared" si="468"/>
        <v>0.35661674788252079</v>
      </c>
      <c r="AW3774" s="1">
        <f t="shared" si="469"/>
        <v>0.22911582684386309</v>
      </c>
    </row>
    <row r="3775" spans="1:49" x14ac:dyDescent="0.2">
      <c r="A3775">
        <v>3773</v>
      </c>
      <c r="B3775" t="s">
        <v>21232</v>
      </c>
      <c r="C3775" t="s">
        <v>21231</v>
      </c>
      <c r="D3775" t="s">
        <v>21230</v>
      </c>
      <c r="E3775">
        <v>30175705</v>
      </c>
      <c r="F3775" t="s">
        <v>21229</v>
      </c>
      <c r="G3775" t="s">
        <v>6</v>
      </c>
      <c r="H3775" t="s">
        <v>5</v>
      </c>
      <c r="I3775" t="s">
        <v>20825</v>
      </c>
      <c r="J3775">
        <v>60030270</v>
      </c>
      <c r="K3775" t="s">
        <v>11274</v>
      </c>
      <c r="L3775" t="s">
        <v>11273</v>
      </c>
      <c r="M3775" t="s">
        <v>54</v>
      </c>
      <c r="N3775">
        <v>6</v>
      </c>
      <c r="O3775" t="s">
        <v>21228</v>
      </c>
      <c r="P3775" t="s">
        <v>21227</v>
      </c>
      <c r="Q3775" t="s">
        <v>21226</v>
      </c>
      <c r="R3775" s="7">
        <v>43313</v>
      </c>
      <c r="S3775" s="8">
        <f t="shared" si="464"/>
        <v>2018</v>
      </c>
      <c r="T3775" s="8">
        <v>2018</v>
      </c>
      <c r="U3775" s="8">
        <f t="shared" si="465"/>
        <v>4</v>
      </c>
      <c r="V3775" s="7">
        <v>43313</v>
      </c>
      <c r="W3775" t="s">
        <v>21225</v>
      </c>
      <c r="X3775" s="2">
        <v>0.52100000000000002</v>
      </c>
      <c r="Y3775" s="6">
        <f t="shared" si="470"/>
        <v>1.3907797442673715E-2</v>
      </c>
      <c r="AA3775">
        <v>14319276</v>
      </c>
      <c r="AB3775">
        <v>20931</v>
      </c>
      <c r="AC3775">
        <v>14358115</v>
      </c>
      <c r="AD3775" t="s">
        <v>1</v>
      </c>
      <c r="AE3775">
        <v>24</v>
      </c>
      <c r="AF3775">
        <v>4</v>
      </c>
      <c r="AH3775" t="s">
        <v>21224</v>
      </c>
      <c r="AI3775" t="s">
        <v>21223</v>
      </c>
      <c r="AJ3775" t="s">
        <v>21222</v>
      </c>
      <c r="AK3775" t="s">
        <v>21221</v>
      </c>
      <c r="AL3775">
        <v>5</v>
      </c>
      <c r="AM3775" s="5">
        <f t="shared" si="466"/>
        <v>1.25</v>
      </c>
      <c r="AN3775" s="4">
        <f t="shared" si="471"/>
        <v>1.8932222642938281E-3</v>
      </c>
      <c r="AO3775" s="3"/>
      <c r="AP3775">
        <v>0</v>
      </c>
      <c r="AR3775">
        <v>31560212</v>
      </c>
      <c r="AT3775" s="2">
        <v>4.1269999999999998</v>
      </c>
      <c r="AU3775" s="1">
        <f t="shared" si="467"/>
        <v>1.0303424889159747</v>
      </c>
      <c r="AV3775" s="1">
        <f t="shared" si="468"/>
        <v>0.79005098534837714</v>
      </c>
      <c r="AW3775" s="1">
        <f t="shared" si="469"/>
        <v>0.54975948178077938</v>
      </c>
    </row>
    <row r="3776" spans="1:49" x14ac:dyDescent="0.2">
      <c r="A3776">
        <v>3774</v>
      </c>
      <c r="B3776" t="s">
        <v>21220</v>
      </c>
      <c r="F3776" t="s">
        <v>21219</v>
      </c>
      <c r="G3776" t="s">
        <v>6</v>
      </c>
      <c r="H3776" t="s">
        <v>5</v>
      </c>
      <c r="I3776" t="s">
        <v>21218</v>
      </c>
      <c r="J3776" t="s">
        <v>21217</v>
      </c>
      <c r="K3776" t="s">
        <v>21216</v>
      </c>
      <c r="L3776" t="s">
        <v>21215</v>
      </c>
      <c r="M3776" t="s">
        <v>21214</v>
      </c>
      <c r="N3776">
        <v>2</v>
      </c>
      <c r="O3776" t="s">
        <v>21213</v>
      </c>
      <c r="P3776" t="s">
        <v>21212</v>
      </c>
      <c r="Q3776" t="s">
        <v>21211</v>
      </c>
      <c r="R3776" s="7">
        <v>43313</v>
      </c>
      <c r="S3776" s="8">
        <f t="shared" si="464"/>
        <v>2018</v>
      </c>
      <c r="T3776" s="8">
        <v>2018</v>
      </c>
      <c r="U3776" s="8">
        <f t="shared" si="465"/>
        <v>4</v>
      </c>
      <c r="V3776" s="7">
        <v>43313</v>
      </c>
      <c r="W3776" t="s">
        <v>1482</v>
      </c>
      <c r="X3776" s="2">
        <v>0.216</v>
      </c>
      <c r="Y3776" s="6">
        <f t="shared" si="470"/>
        <v>5.765996636501962E-3</v>
      </c>
      <c r="AA3776">
        <v>10544887</v>
      </c>
      <c r="AB3776">
        <v>13200</v>
      </c>
      <c r="AD3776" t="s">
        <v>1</v>
      </c>
      <c r="AE3776">
        <v>33</v>
      </c>
      <c r="AF3776">
        <v>8</v>
      </c>
      <c r="AH3776" t="s">
        <v>4572</v>
      </c>
      <c r="AI3776" t="s">
        <v>21210</v>
      </c>
      <c r="AJ3776" t="s">
        <v>21209</v>
      </c>
      <c r="AK3776" t="s">
        <v>21208</v>
      </c>
      <c r="AL3776">
        <v>10</v>
      </c>
      <c r="AM3776" s="5">
        <f t="shared" si="466"/>
        <v>2.5</v>
      </c>
      <c r="AN3776" s="4">
        <f t="shared" si="471"/>
        <v>3.7864445285876562E-3</v>
      </c>
      <c r="AO3776" s="3"/>
      <c r="AP3776">
        <v>0</v>
      </c>
      <c r="AR3776" t="s">
        <v>0</v>
      </c>
      <c r="AT3776" s="2" t="s">
        <v>7</v>
      </c>
      <c r="AU3776" s="1">
        <f t="shared" si="467"/>
        <v>0.51721310041276691</v>
      </c>
      <c r="AV3776" s="1">
        <f t="shared" si="468"/>
        <v>0.4776220582544809</v>
      </c>
      <c r="AW3776" s="1">
        <f t="shared" si="469"/>
        <v>0.43803101609619477</v>
      </c>
    </row>
    <row r="3777" spans="1:49" x14ac:dyDescent="0.2">
      <c r="A3777">
        <v>3775</v>
      </c>
      <c r="B3777" t="s">
        <v>21207</v>
      </c>
      <c r="F3777" t="s">
        <v>21206</v>
      </c>
      <c r="G3777" t="s">
        <v>6</v>
      </c>
      <c r="H3777" t="s">
        <v>5</v>
      </c>
      <c r="I3777" t="s">
        <v>2189</v>
      </c>
      <c r="J3777" t="s">
        <v>21202</v>
      </c>
      <c r="K3777" t="s">
        <v>21205</v>
      </c>
      <c r="L3777" t="s">
        <v>256</v>
      </c>
      <c r="M3777" t="s">
        <v>215</v>
      </c>
      <c r="N3777">
        <v>2</v>
      </c>
      <c r="O3777" t="s">
        <v>21204</v>
      </c>
      <c r="P3777" t="s">
        <v>21203</v>
      </c>
      <c r="Q3777" t="s">
        <v>21202</v>
      </c>
      <c r="R3777" s="7">
        <v>43313</v>
      </c>
      <c r="S3777" s="8">
        <f t="shared" si="464"/>
        <v>2018</v>
      </c>
      <c r="T3777" s="8">
        <v>2018</v>
      </c>
      <c r="U3777" s="8">
        <f t="shared" si="465"/>
        <v>4</v>
      </c>
      <c r="V3777" s="7">
        <v>43313</v>
      </c>
      <c r="W3777" t="s">
        <v>1482</v>
      </c>
      <c r="X3777" s="2">
        <v>0.216</v>
      </c>
      <c r="Y3777" s="6">
        <f t="shared" si="470"/>
        <v>5.765996636501962E-3</v>
      </c>
      <c r="AA3777">
        <v>10544887</v>
      </c>
      <c r="AB3777">
        <v>13200</v>
      </c>
      <c r="AD3777" t="s">
        <v>1</v>
      </c>
      <c r="AE3777">
        <v>33</v>
      </c>
      <c r="AF3777">
        <v>8</v>
      </c>
      <c r="AH3777" t="s">
        <v>5145</v>
      </c>
      <c r="AI3777" t="s">
        <v>21201</v>
      </c>
      <c r="AJ3777" t="s">
        <v>21200</v>
      </c>
      <c r="AK3777" t="s">
        <v>21199</v>
      </c>
      <c r="AL3777">
        <v>3</v>
      </c>
      <c r="AM3777" s="5">
        <f t="shared" si="466"/>
        <v>0.75</v>
      </c>
      <c r="AN3777" s="4">
        <f t="shared" si="471"/>
        <v>1.1359333585762969E-3</v>
      </c>
      <c r="AO3777" s="3"/>
      <c r="AP3777">
        <v>0</v>
      </c>
      <c r="AR3777">
        <v>61501340</v>
      </c>
      <c r="AS3777" t="s">
        <v>21198</v>
      </c>
      <c r="AT3777" s="2" t="s">
        <v>7</v>
      </c>
      <c r="AU3777" s="1">
        <f t="shared" si="467"/>
        <v>0.43769776531242621</v>
      </c>
      <c r="AV3777" s="1">
        <f t="shared" si="468"/>
        <v>0.34509649975391293</v>
      </c>
      <c r="AW3777" s="1">
        <f t="shared" si="469"/>
        <v>0.25249523419539965</v>
      </c>
    </row>
    <row r="3778" spans="1:49" x14ac:dyDescent="0.2">
      <c r="A3778">
        <v>3776</v>
      </c>
      <c r="B3778" t="s">
        <v>21197</v>
      </c>
      <c r="F3778" t="s">
        <v>21196</v>
      </c>
      <c r="G3778" t="s">
        <v>6</v>
      </c>
      <c r="H3778" t="s">
        <v>5</v>
      </c>
      <c r="I3778" t="s">
        <v>21195</v>
      </c>
      <c r="J3778">
        <v>60000690</v>
      </c>
      <c r="K3778" t="s">
        <v>3264</v>
      </c>
      <c r="L3778" t="s">
        <v>633</v>
      </c>
      <c r="M3778" t="s">
        <v>14</v>
      </c>
      <c r="N3778">
        <v>2</v>
      </c>
      <c r="O3778" t="s">
        <v>21194</v>
      </c>
      <c r="P3778" t="s">
        <v>21193</v>
      </c>
      <c r="Q3778" t="s">
        <v>3263</v>
      </c>
      <c r="R3778" s="7">
        <v>43313</v>
      </c>
      <c r="S3778" s="8">
        <f t="shared" ref="S3778:S3841" si="472">YEAR(R3778)</f>
        <v>2018</v>
      </c>
      <c r="T3778" s="8">
        <v>2018</v>
      </c>
      <c r="U3778" s="8">
        <f t="shared" ref="U3778:U3841" si="473">2022-T3778</f>
        <v>4</v>
      </c>
      <c r="V3778" s="7">
        <v>43313</v>
      </c>
      <c r="W3778" t="s">
        <v>1482</v>
      </c>
      <c r="X3778" s="2">
        <v>0.216</v>
      </c>
      <c r="Y3778" s="6">
        <f t="shared" si="470"/>
        <v>5.765996636501962E-3</v>
      </c>
      <c r="AA3778">
        <v>10544887</v>
      </c>
      <c r="AB3778">
        <v>13200</v>
      </c>
      <c r="AD3778" t="s">
        <v>1</v>
      </c>
      <c r="AE3778">
        <v>33</v>
      </c>
      <c r="AF3778">
        <v>8</v>
      </c>
      <c r="AH3778" t="s">
        <v>21192</v>
      </c>
      <c r="AI3778" t="s">
        <v>21191</v>
      </c>
      <c r="AJ3778" t="s">
        <v>21190</v>
      </c>
      <c r="AK3778" t="s">
        <v>21189</v>
      </c>
      <c r="AL3778">
        <v>6</v>
      </c>
      <c r="AM3778" s="5">
        <f t="shared" ref="AM3778:AM3841" si="474">AL3778/U3778</f>
        <v>1.5</v>
      </c>
      <c r="AN3778" s="4">
        <f t="shared" si="471"/>
        <v>2.2718667171525938E-3</v>
      </c>
      <c r="AO3778" s="3"/>
      <c r="AP3778">
        <v>0</v>
      </c>
      <c r="AR3778" t="s">
        <v>0</v>
      </c>
      <c r="AT3778" s="2" t="s">
        <v>7</v>
      </c>
      <c r="AU3778" s="1">
        <f t="shared" ref="AU3778:AU3841" si="475">(Y3778*0.7+AN3778*0.3)*100</f>
        <v>0.47177576606971511</v>
      </c>
      <c r="AV3778" s="1">
        <f t="shared" ref="AV3778:AV3841" si="476">(Y3778*0.5+AN3778*0.5)*100</f>
        <v>0.40189316768272781</v>
      </c>
      <c r="AW3778" s="1">
        <f t="shared" ref="AW3778:AW3841" si="477">(Y3778*0.3+AN3778*0.7)*100</f>
        <v>0.33201056929574047</v>
      </c>
    </row>
    <row r="3779" spans="1:49" x14ac:dyDescent="0.2">
      <c r="A3779">
        <v>3777</v>
      </c>
      <c r="B3779" t="s">
        <v>21188</v>
      </c>
      <c r="F3779" t="s">
        <v>21187</v>
      </c>
      <c r="G3779" t="s">
        <v>6</v>
      </c>
      <c r="H3779" t="s">
        <v>5</v>
      </c>
      <c r="I3779" t="s">
        <v>21186</v>
      </c>
      <c r="J3779" t="s">
        <v>21185</v>
      </c>
      <c r="K3779" t="s">
        <v>21184</v>
      </c>
      <c r="L3779" t="s">
        <v>3712</v>
      </c>
      <c r="M3779" t="s">
        <v>1443</v>
      </c>
      <c r="N3779">
        <v>5</v>
      </c>
      <c r="O3779" t="s">
        <v>21183</v>
      </c>
      <c r="P3779" t="s">
        <v>21182</v>
      </c>
      <c r="Q3779" t="s">
        <v>21181</v>
      </c>
      <c r="R3779" s="7">
        <v>43313</v>
      </c>
      <c r="S3779" s="8">
        <f t="shared" si="472"/>
        <v>2018</v>
      </c>
      <c r="T3779" s="8">
        <v>2018</v>
      </c>
      <c r="U3779" s="8">
        <f t="shared" si="473"/>
        <v>4</v>
      </c>
      <c r="V3779" s="7">
        <v>43313</v>
      </c>
      <c r="W3779" t="s">
        <v>1482</v>
      </c>
      <c r="X3779" s="2">
        <v>0.216</v>
      </c>
      <c r="Y3779" s="6">
        <f t="shared" ref="Y3779:Y3842" si="478">(X3779-$Z$3)/($Z$2-$Z$3)</f>
        <v>5.765996636501962E-3</v>
      </c>
      <c r="AA3779">
        <v>10544887</v>
      </c>
      <c r="AB3779">
        <v>13200</v>
      </c>
      <c r="AD3779" t="s">
        <v>1</v>
      </c>
      <c r="AE3779">
        <v>33</v>
      </c>
      <c r="AF3779">
        <v>8</v>
      </c>
      <c r="AH3779" t="s">
        <v>21180</v>
      </c>
      <c r="AI3779" t="s">
        <v>21179</v>
      </c>
      <c r="AJ3779" t="s">
        <v>21178</v>
      </c>
      <c r="AK3779" t="s">
        <v>21177</v>
      </c>
      <c r="AL3779">
        <v>1</v>
      </c>
      <c r="AM3779" s="5">
        <f t="shared" si="474"/>
        <v>0.25</v>
      </c>
      <c r="AN3779" s="4">
        <f t="shared" ref="AN3779:AN3842" si="479">(AM3779-$AO$3)/($AO$2-$AO$3)</f>
        <v>3.786444528587656E-4</v>
      </c>
      <c r="AO3779" s="3"/>
      <c r="AP3779">
        <v>0</v>
      </c>
      <c r="AR3779" t="s">
        <v>0</v>
      </c>
      <c r="AT3779" s="2" t="s">
        <v>7</v>
      </c>
      <c r="AU3779" s="1">
        <f t="shared" si="475"/>
        <v>0.41497909814090023</v>
      </c>
      <c r="AV3779" s="1">
        <f t="shared" si="476"/>
        <v>0.30723205446803636</v>
      </c>
      <c r="AW3779" s="1">
        <f t="shared" si="477"/>
        <v>0.19948501079517247</v>
      </c>
    </row>
    <row r="3780" spans="1:49" x14ac:dyDescent="0.2">
      <c r="A3780">
        <v>3778</v>
      </c>
      <c r="B3780" t="s">
        <v>21176</v>
      </c>
      <c r="C3780" t="s">
        <v>21175</v>
      </c>
      <c r="F3780" t="s">
        <v>21174</v>
      </c>
      <c r="G3780" t="s">
        <v>6</v>
      </c>
      <c r="H3780" t="s">
        <v>5</v>
      </c>
      <c r="I3780" t="s">
        <v>360</v>
      </c>
      <c r="J3780" t="s">
        <v>21173</v>
      </c>
      <c r="K3780" t="s">
        <v>21172</v>
      </c>
      <c r="L3780" t="s">
        <v>21171</v>
      </c>
      <c r="M3780" t="s">
        <v>4431</v>
      </c>
      <c r="N3780">
        <v>4</v>
      </c>
      <c r="O3780" t="s">
        <v>21170</v>
      </c>
      <c r="P3780" t="s">
        <v>21169</v>
      </c>
      <c r="Q3780" t="s">
        <v>21168</v>
      </c>
      <c r="R3780" s="7">
        <v>43313</v>
      </c>
      <c r="S3780" s="8">
        <f t="shared" si="472"/>
        <v>2018</v>
      </c>
      <c r="T3780" s="8">
        <v>2018</v>
      </c>
      <c r="U3780" s="8">
        <f t="shared" si="473"/>
        <v>4</v>
      </c>
      <c r="V3780" s="7">
        <v>43313</v>
      </c>
      <c r="W3780" t="s">
        <v>21167</v>
      </c>
      <c r="X3780" s="2">
        <v>1.1339999999999999</v>
      </c>
      <c r="Y3780" s="6">
        <f t="shared" si="478"/>
        <v>3.0271482341635299E-2</v>
      </c>
      <c r="AA3780">
        <v>87552930</v>
      </c>
      <c r="AB3780">
        <v>27891</v>
      </c>
      <c r="AD3780" t="s">
        <v>1</v>
      </c>
      <c r="AE3780">
        <v>34</v>
      </c>
      <c r="AF3780">
        <v>3</v>
      </c>
      <c r="AH3780" t="s">
        <v>21166</v>
      </c>
      <c r="AI3780" t="s">
        <v>21165</v>
      </c>
      <c r="AK3780" t="s">
        <v>21164</v>
      </c>
      <c r="AL3780">
        <v>10</v>
      </c>
      <c r="AM3780" s="5">
        <f t="shared" si="474"/>
        <v>2.5</v>
      </c>
      <c r="AN3780" s="4">
        <f t="shared" si="479"/>
        <v>3.7864445285876562E-3</v>
      </c>
      <c r="AO3780" s="3"/>
      <c r="AP3780">
        <v>0</v>
      </c>
      <c r="AQ3780" t="s">
        <v>49</v>
      </c>
      <c r="AR3780">
        <v>51578320</v>
      </c>
      <c r="AS3780" t="s">
        <v>48</v>
      </c>
      <c r="AT3780" s="2">
        <v>3.03</v>
      </c>
      <c r="AU3780" s="1">
        <f t="shared" si="475"/>
        <v>2.2325970997721005</v>
      </c>
      <c r="AV3780" s="1">
        <f t="shared" si="476"/>
        <v>1.7028963435111475</v>
      </c>
      <c r="AW3780" s="1">
        <f t="shared" si="477"/>
        <v>1.1731955872501949</v>
      </c>
    </row>
    <row r="3781" spans="1:49" x14ac:dyDescent="0.2">
      <c r="A3781">
        <v>3779</v>
      </c>
      <c r="B3781" t="s">
        <v>21163</v>
      </c>
      <c r="F3781" t="s">
        <v>21162</v>
      </c>
      <c r="G3781" t="s">
        <v>6</v>
      </c>
      <c r="H3781" t="s">
        <v>5</v>
      </c>
      <c r="I3781" t="s">
        <v>273</v>
      </c>
      <c r="J3781" t="s">
        <v>21161</v>
      </c>
      <c r="K3781" t="s">
        <v>21160</v>
      </c>
      <c r="L3781" t="s">
        <v>21159</v>
      </c>
      <c r="M3781" t="s">
        <v>429</v>
      </c>
      <c r="N3781">
        <v>2</v>
      </c>
      <c r="O3781" t="s">
        <v>21158</v>
      </c>
      <c r="P3781" t="s">
        <v>21157</v>
      </c>
      <c r="Q3781" t="s">
        <v>21156</v>
      </c>
      <c r="R3781" s="7">
        <v>43313</v>
      </c>
      <c r="S3781" s="8">
        <f t="shared" si="472"/>
        <v>2018</v>
      </c>
      <c r="T3781" s="8">
        <v>2018</v>
      </c>
      <c r="U3781" s="8">
        <f t="shared" si="473"/>
        <v>4</v>
      </c>
      <c r="V3781" s="7">
        <v>43313</v>
      </c>
      <c r="W3781" t="s">
        <v>1482</v>
      </c>
      <c r="X3781" s="2">
        <v>0.216</v>
      </c>
      <c r="Y3781" s="6">
        <f t="shared" si="478"/>
        <v>5.765996636501962E-3</v>
      </c>
      <c r="AA3781">
        <v>10544887</v>
      </c>
      <c r="AB3781">
        <v>13200</v>
      </c>
      <c r="AD3781" t="s">
        <v>1</v>
      </c>
      <c r="AE3781">
        <v>33</v>
      </c>
      <c r="AF3781">
        <v>8</v>
      </c>
      <c r="AH3781" t="s">
        <v>21155</v>
      </c>
      <c r="AI3781" t="s">
        <v>21154</v>
      </c>
      <c r="AJ3781" t="s">
        <v>21153</v>
      </c>
      <c r="AK3781" t="s">
        <v>21152</v>
      </c>
      <c r="AL3781">
        <v>2</v>
      </c>
      <c r="AM3781" s="5">
        <f t="shared" si="474"/>
        <v>0.5</v>
      </c>
      <c r="AN3781" s="4">
        <f t="shared" si="479"/>
        <v>7.572889057175312E-4</v>
      </c>
      <c r="AO3781" s="3"/>
      <c r="AP3781">
        <v>0</v>
      </c>
      <c r="AQ3781" t="s">
        <v>2371</v>
      </c>
      <c r="AR3781" t="s">
        <v>21151</v>
      </c>
      <c r="AS3781" t="s">
        <v>2370</v>
      </c>
      <c r="AT3781" s="2" t="s">
        <v>7</v>
      </c>
      <c r="AU3781" s="1">
        <f t="shared" si="475"/>
        <v>0.42633843172666325</v>
      </c>
      <c r="AV3781" s="1">
        <f t="shared" si="476"/>
        <v>0.32616427711097468</v>
      </c>
      <c r="AW3781" s="1">
        <f t="shared" si="477"/>
        <v>0.22599012249528605</v>
      </c>
    </row>
    <row r="3782" spans="1:49" x14ac:dyDescent="0.2">
      <c r="A3782">
        <v>3780</v>
      </c>
      <c r="B3782" t="s">
        <v>21150</v>
      </c>
      <c r="F3782" t="s">
        <v>21149</v>
      </c>
      <c r="G3782" t="s">
        <v>6</v>
      </c>
      <c r="H3782" t="s">
        <v>5</v>
      </c>
      <c r="R3782" s="7">
        <v>43313</v>
      </c>
      <c r="S3782" s="8">
        <f t="shared" si="472"/>
        <v>2018</v>
      </c>
      <c r="T3782" s="8">
        <v>2018</v>
      </c>
      <c r="U3782" s="8">
        <f t="shared" si="473"/>
        <v>4</v>
      </c>
      <c r="V3782" s="7">
        <v>43313</v>
      </c>
      <c r="W3782" t="s">
        <v>21148</v>
      </c>
      <c r="X3782" s="2">
        <v>0.16800000000000001</v>
      </c>
      <c r="Y3782" s="6">
        <f t="shared" si="478"/>
        <v>4.4846640506126375E-3</v>
      </c>
      <c r="AA3782">
        <v>13668781</v>
      </c>
      <c r="AB3782">
        <v>26757</v>
      </c>
      <c r="AC3782">
        <v>14684004</v>
      </c>
      <c r="AD3782" t="s">
        <v>1</v>
      </c>
      <c r="AE3782">
        <v>59</v>
      </c>
      <c r="AF3782">
        <v>4</v>
      </c>
      <c r="AH3782">
        <v>1</v>
      </c>
      <c r="AL3782">
        <v>0</v>
      </c>
      <c r="AM3782" s="5">
        <f t="shared" si="474"/>
        <v>0</v>
      </c>
      <c r="AN3782" s="4">
        <f t="shared" si="479"/>
        <v>0</v>
      </c>
      <c r="AO3782" s="3"/>
      <c r="AP3782">
        <v>0</v>
      </c>
      <c r="AR3782" t="s">
        <v>0</v>
      </c>
      <c r="AT3782" s="2" t="s">
        <v>7</v>
      </c>
      <c r="AU3782" s="1">
        <f t="shared" si="475"/>
        <v>0.3139264835428846</v>
      </c>
      <c r="AV3782" s="1">
        <f t="shared" si="476"/>
        <v>0.22423320253063186</v>
      </c>
      <c r="AW3782" s="1">
        <f t="shared" si="477"/>
        <v>0.13453992151837912</v>
      </c>
    </row>
    <row r="3783" spans="1:49" x14ac:dyDescent="0.2">
      <c r="A3783">
        <v>3781</v>
      </c>
      <c r="B3783" t="s">
        <v>21147</v>
      </c>
      <c r="C3783" t="s">
        <v>21146</v>
      </c>
      <c r="E3783">
        <v>29967049</v>
      </c>
      <c r="F3783" t="s">
        <v>21145</v>
      </c>
      <c r="G3783" t="s">
        <v>6</v>
      </c>
      <c r="H3783" t="s">
        <v>5</v>
      </c>
      <c r="I3783" t="s">
        <v>21144</v>
      </c>
      <c r="J3783" t="s">
        <v>21143</v>
      </c>
      <c r="K3783" t="s">
        <v>21142</v>
      </c>
      <c r="L3783" t="s">
        <v>21141</v>
      </c>
      <c r="M3783" t="s">
        <v>21140</v>
      </c>
      <c r="N3783">
        <v>13</v>
      </c>
      <c r="O3783" t="s">
        <v>21139</v>
      </c>
      <c r="P3783" t="s">
        <v>21138</v>
      </c>
      <c r="Q3783" t="s">
        <v>21137</v>
      </c>
      <c r="R3783" s="7">
        <v>43313</v>
      </c>
      <c r="S3783" s="8">
        <f t="shared" si="472"/>
        <v>2018</v>
      </c>
      <c r="T3783" s="8">
        <v>2018</v>
      </c>
      <c r="U3783" s="8">
        <f t="shared" si="473"/>
        <v>4</v>
      </c>
      <c r="V3783" s="7">
        <v>43313</v>
      </c>
      <c r="W3783" t="s">
        <v>1115</v>
      </c>
      <c r="X3783" s="2">
        <v>5.3239999999999998</v>
      </c>
      <c r="Y3783" s="6">
        <f t="shared" si="478"/>
        <v>0.14212113931822429</v>
      </c>
      <c r="AA3783">
        <v>10404651</v>
      </c>
      <c r="AB3783">
        <v>16594</v>
      </c>
      <c r="AC3783" t="s">
        <v>1114</v>
      </c>
      <c r="AD3783" t="s">
        <v>1</v>
      </c>
      <c r="AE3783">
        <v>30</v>
      </c>
      <c r="AF3783">
        <v>8</v>
      </c>
      <c r="AH3783" t="s">
        <v>21136</v>
      </c>
      <c r="AI3783" t="s">
        <v>21135</v>
      </c>
      <c r="AK3783" t="s">
        <v>21134</v>
      </c>
      <c r="AL3783">
        <v>22</v>
      </c>
      <c r="AM3783" s="5">
        <f t="shared" si="474"/>
        <v>5.5</v>
      </c>
      <c r="AN3783" s="4">
        <f t="shared" si="479"/>
        <v>8.330177962892843E-3</v>
      </c>
      <c r="AO3783" s="3"/>
      <c r="AP3783">
        <v>1</v>
      </c>
      <c r="AQ3783" t="s">
        <v>125</v>
      </c>
      <c r="AR3783" t="s">
        <v>21133</v>
      </c>
      <c r="AS3783" t="s">
        <v>124</v>
      </c>
      <c r="AT3783" s="2">
        <v>11.276999999999999</v>
      </c>
      <c r="AU3783" s="1">
        <f t="shared" si="475"/>
        <v>10.198385091162484</v>
      </c>
      <c r="AV3783" s="1">
        <f t="shared" si="476"/>
        <v>7.5225658640558564</v>
      </c>
      <c r="AW3783" s="1">
        <f t="shared" si="477"/>
        <v>4.8467466369492271</v>
      </c>
    </row>
    <row r="3784" spans="1:49" x14ac:dyDescent="0.2">
      <c r="A3784">
        <v>3782</v>
      </c>
      <c r="B3784" t="s">
        <v>21132</v>
      </c>
      <c r="C3784" t="s">
        <v>21131</v>
      </c>
      <c r="F3784" t="s">
        <v>21130</v>
      </c>
      <c r="G3784" t="s">
        <v>6</v>
      </c>
      <c r="H3784" t="s">
        <v>5</v>
      </c>
      <c r="I3784" t="s">
        <v>21129</v>
      </c>
      <c r="J3784">
        <v>60008673</v>
      </c>
      <c r="K3784" t="s">
        <v>1170</v>
      </c>
      <c r="L3784" t="s">
        <v>1169</v>
      </c>
      <c r="M3784" t="s">
        <v>59</v>
      </c>
      <c r="N3784">
        <v>4</v>
      </c>
      <c r="O3784" t="s">
        <v>21128</v>
      </c>
      <c r="P3784" t="s">
        <v>21127</v>
      </c>
      <c r="Q3784" t="s">
        <v>1168</v>
      </c>
      <c r="R3784" s="7">
        <v>43313</v>
      </c>
      <c r="S3784" s="8">
        <f t="shared" si="472"/>
        <v>2018</v>
      </c>
      <c r="T3784" s="8">
        <v>2018</v>
      </c>
      <c r="U3784" s="8">
        <f t="shared" si="473"/>
        <v>4</v>
      </c>
      <c r="V3784" s="7">
        <v>43313</v>
      </c>
      <c r="W3784" t="s">
        <v>1265</v>
      </c>
      <c r="X3784" s="2">
        <v>0.318</v>
      </c>
      <c r="Y3784" s="6">
        <f t="shared" si="478"/>
        <v>8.4888283815167786E-3</v>
      </c>
      <c r="AA3784">
        <v>338443</v>
      </c>
      <c r="AB3784">
        <v>27160</v>
      </c>
      <c r="AC3784">
        <v>15739120</v>
      </c>
      <c r="AD3784" t="s">
        <v>1</v>
      </c>
      <c r="AE3784">
        <v>61</v>
      </c>
      <c r="AF3784">
        <v>3</v>
      </c>
      <c r="AH3784" t="s">
        <v>843</v>
      </c>
      <c r="AI3784" t="s">
        <v>21126</v>
      </c>
      <c r="AK3784" t="s">
        <v>21125</v>
      </c>
      <c r="AL3784">
        <v>4</v>
      </c>
      <c r="AM3784" s="5">
        <f t="shared" si="474"/>
        <v>1</v>
      </c>
      <c r="AN3784" s="4">
        <f t="shared" si="479"/>
        <v>1.5145778114350624E-3</v>
      </c>
      <c r="AO3784" s="3"/>
      <c r="AP3784">
        <v>0</v>
      </c>
      <c r="AR3784" t="s">
        <v>0</v>
      </c>
      <c r="AT3784" s="2">
        <v>0.77</v>
      </c>
      <c r="AU3784" s="1">
        <f t="shared" si="475"/>
        <v>0.6396553210492264</v>
      </c>
      <c r="AV3784" s="1">
        <f t="shared" si="476"/>
        <v>0.50017030964759202</v>
      </c>
      <c r="AW3784" s="1">
        <f t="shared" si="477"/>
        <v>0.36068529824595769</v>
      </c>
    </row>
    <row r="3785" spans="1:49" x14ac:dyDescent="0.2">
      <c r="A3785">
        <v>3783</v>
      </c>
      <c r="B3785" t="s">
        <v>21124</v>
      </c>
      <c r="C3785" t="s">
        <v>21123</v>
      </c>
      <c r="F3785" t="s">
        <v>21122</v>
      </c>
      <c r="G3785" t="s">
        <v>6</v>
      </c>
      <c r="H3785" t="s">
        <v>5</v>
      </c>
      <c r="I3785" t="s">
        <v>21121</v>
      </c>
      <c r="J3785" t="s">
        <v>21116</v>
      </c>
      <c r="K3785" t="s">
        <v>21120</v>
      </c>
      <c r="L3785" t="s">
        <v>21119</v>
      </c>
      <c r="M3785" t="s">
        <v>5094</v>
      </c>
      <c r="N3785">
        <v>2</v>
      </c>
      <c r="O3785" t="s">
        <v>21118</v>
      </c>
      <c r="P3785" t="s">
        <v>21117</v>
      </c>
      <c r="Q3785" t="s">
        <v>21116</v>
      </c>
      <c r="R3785" s="7">
        <v>43313</v>
      </c>
      <c r="S3785" s="8">
        <f t="shared" si="472"/>
        <v>2018</v>
      </c>
      <c r="T3785" s="8">
        <v>2018</v>
      </c>
      <c r="U3785" s="8">
        <f t="shared" si="473"/>
        <v>4</v>
      </c>
      <c r="V3785" s="7">
        <v>43313</v>
      </c>
      <c r="W3785" t="s">
        <v>21115</v>
      </c>
      <c r="X3785" s="2">
        <v>0.18099999999999999</v>
      </c>
      <c r="Y3785" s="6">
        <f t="shared" si="478"/>
        <v>4.8316916259576624E-3</v>
      </c>
      <c r="AA3785">
        <v>7160852</v>
      </c>
      <c r="AB3785">
        <v>5800173395</v>
      </c>
      <c r="AC3785">
        <v>7176996</v>
      </c>
      <c r="AD3785" t="s">
        <v>1</v>
      </c>
      <c r="AE3785">
        <v>2018</v>
      </c>
      <c r="AF3785">
        <v>99</v>
      </c>
      <c r="AH3785" t="s">
        <v>4410</v>
      </c>
      <c r="AI3785" t="s">
        <v>21114</v>
      </c>
      <c r="AJ3785" t="s">
        <v>21113</v>
      </c>
      <c r="AK3785" t="s">
        <v>21112</v>
      </c>
      <c r="AL3785">
        <v>0</v>
      </c>
      <c r="AM3785" s="5">
        <f t="shared" si="474"/>
        <v>0</v>
      </c>
      <c r="AN3785" s="4">
        <f t="shared" si="479"/>
        <v>0</v>
      </c>
      <c r="AO3785" s="3"/>
      <c r="AP3785">
        <v>1</v>
      </c>
      <c r="AR3785" t="s">
        <v>0</v>
      </c>
      <c r="AT3785" s="2" t="s">
        <v>7</v>
      </c>
      <c r="AU3785" s="1">
        <f t="shared" si="475"/>
        <v>0.33821841381703632</v>
      </c>
      <c r="AV3785" s="1">
        <f t="shared" si="476"/>
        <v>0.24158458129788313</v>
      </c>
      <c r="AW3785" s="1">
        <f t="shared" si="477"/>
        <v>0.14495074877872988</v>
      </c>
    </row>
    <row r="3786" spans="1:49" x14ac:dyDescent="0.2">
      <c r="A3786">
        <v>3784</v>
      </c>
      <c r="B3786" t="s">
        <v>21111</v>
      </c>
      <c r="C3786" t="s">
        <v>21110</v>
      </c>
      <c r="F3786" t="s">
        <v>21109</v>
      </c>
      <c r="G3786" t="s">
        <v>6</v>
      </c>
      <c r="H3786" t="s">
        <v>5</v>
      </c>
      <c r="I3786" t="s">
        <v>21108</v>
      </c>
      <c r="J3786" t="s">
        <v>21107</v>
      </c>
      <c r="K3786" t="s">
        <v>21106</v>
      </c>
      <c r="L3786" t="s">
        <v>21105</v>
      </c>
      <c r="M3786" t="s">
        <v>33</v>
      </c>
      <c r="N3786">
        <v>2</v>
      </c>
      <c r="O3786" t="s">
        <v>21104</v>
      </c>
      <c r="P3786" t="s">
        <v>21103</v>
      </c>
      <c r="Q3786" t="s">
        <v>21102</v>
      </c>
      <c r="R3786" s="7">
        <v>43313</v>
      </c>
      <c r="S3786" s="8">
        <f t="shared" si="472"/>
        <v>2018</v>
      </c>
      <c r="T3786" s="8">
        <v>2018</v>
      </c>
      <c r="U3786" s="8">
        <f t="shared" si="473"/>
        <v>4</v>
      </c>
      <c r="V3786" s="7">
        <v>43313</v>
      </c>
      <c r="W3786" t="s">
        <v>4447</v>
      </c>
      <c r="X3786" s="2">
        <v>0.63900000000000001</v>
      </c>
      <c r="Y3786" s="6">
        <f t="shared" si="478"/>
        <v>1.7057740049651639E-2</v>
      </c>
      <c r="AA3786">
        <v>15694445</v>
      </c>
      <c r="AB3786">
        <v>4000151803</v>
      </c>
      <c r="AD3786" t="s">
        <v>1</v>
      </c>
      <c r="AE3786">
        <v>16</v>
      </c>
      <c r="AF3786">
        <v>4</v>
      </c>
      <c r="AH3786" t="s">
        <v>21101</v>
      </c>
      <c r="AI3786" t="s">
        <v>21100</v>
      </c>
      <c r="AK3786" t="s">
        <v>21099</v>
      </c>
      <c r="AL3786">
        <v>3</v>
      </c>
      <c r="AM3786" s="5">
        <f t="shared" si="474"/>
        <v>0.75</v>
      </c>
      <c r="AN3786" s="4">
        <f t="shared" si="479"/>
        <v>1.1359333585762969E-3</v>
      </c>
      <c r="AO3786" s="3"/>
      <c r="AP3786">
        <v>0</v>
      </c>
      <c r="AR3786" t="s">
        <v>0</v>
      </c>
      <c r="AT3786" s="2">
        <v>2.0329999999999999</v>
      </c>
      <c r="AU3786" s="1">
        <f t="shared" si="475"/>
        <v>1.2281198042329036</v>
      </c>
      <c r="AV3786" s="1">
        <f t="shared" si="476"/>
        <v>0.90968367041139675</v>
      </c>
      <c r="AW3786" s="1">
        <f t="shared" si="477"/>
        <v>0.59124753658988993</v>
      </c>
    </row>
    <row r="3787" spans="1:49" x14ac:dyDescent="0.2">
      <c r="A3787">
        <v>3785</v>
      </c>
      <c r="B3787" t="s">
        <v>21098</v>
      </c>
      <c r="C3787" t="s">
        <v>21097</v>
      </c>
      <c r="F3787" t="s">
        <v>21096</v>
      </c>
      <c r="G3787" t="s">
        <v>6</v>
      </c>
      <c r="H3787" t="s">
        <v>5</v>
      </c>
      <c r="I3787" t="s">
        <v>1227</v>
      </c>
      <c r="J3787">
        <v>60025272</v>
      </c>
      <c r="K3787" t="s">
        <v>882</v>
      </c>
      <c r="L3787" t="s">
        <v>844</v>
      </c>
      <c r="M3787" t="s">
        <v>378</v>
      </c>
      <c r="N3787">
        <v>8</v>
      </c>
      <c r="O3787" t="s">
        <v>21095</v>
      </c>
      <c r="P3787" t="s">
        <v>21094</v>
      </c>
      <c r="Q3787" t="s">
        <v>21093</v>
      </c>
      <c r="R3787" s="7">
        <v>43313</v>
      </c>
      <c r="S3787" s="8">
        <f t="shared" si="472"/>
        <v>2018</v>
      </c>
      <c r="T3787" s="8">
        <v>2018</v>
      </c>
      <c r="U3787" s="8">
        <f t="shared" si="473"/>
        <v>4</v>
      </c>
      <c r="V3787" s="7">
        <v>43313</v>
      </c>
      <c r="W3787" t="s">
        <v>4343</v>
      </c>
      <c r="X3787" s="2">
        <v>1.786</v>
      </c>
      <c r="Y3787" s="6">
        <f t="shared" si="478"/>
        <v>4.7676249966631966E-2</v>
      </c>
      <c r="AA3787">
        <v>2783649</v>
      </c>
      <c r="AB3787">
        <v>18050</v>
      </c>
      <c r="AC3787">
        <v>17413176</v>
      </c>
      <c r="AD3787" t="s">
        <v>1</v>
      </c>
      <c r="AE3787">
        <v>37</v>
      </c>
      <c r="AF3787">
        <v>9</v>
      </c>
      <c r="AH3787" t="s">
        <v>21092</v>
      </c>
      <c r="AI3787" t="s">
        <v>21091</v>
      </c>
      <c r="AJ3787" t="s">
        <v>21090</v>
      </c>
      <c r="AK3787" t="s">
        <v>21089</v>
      </c>
      <c r="AL3787">
        <v>14</v>
      </c>
      <c r="AM3787" s="5">
        <f t="shared" si="474"/>
        <v>3.5</v>
      </c>
      <c r="AN3787" s="4">
        <f t="shared" si="479"/>
        <v>5.301022340022719E-3</v>
      </c>
      <c r="AO3787" s="3"/>
      <c r="AP3787">
        <v>0</v>
      </c>
      <c r="AR3787" t="s">
        <v>0</v>
      </c>
      <c r="AT3787" s="2" t="s">
        <v>7</v>
      </c>
      <c r="AU3787" s="1">
        <f t="shared" si="475"/>
        <v>3.4963681678649188</v>
      </c>
      <c r="AV3787" s="1">
        <f t="shared" si="476"/>
        <v>2.6488636153327345</v>
      </c>
      <c r="AW3787" s="1">
        <f t="shared" si="477"/>
        <v>1.8013590628005491</v>
      </c>
    </row>
    <row r="3788" spans="1:49" x14ac:dyDescent="0.2">
      <c r="A3788">
        <v>3786</v>
      </c>
      <c r="B3788" t="s">
        <v>21088</v>
      </c>
      <c r="C3788" t="s">
        <v>21087</v>
      </c>
      <c r="F3788" t="s">
        <v>21086</v>
      </c>
      <c r="G3788" t="s">
        <v>6</v>
      </c>
      <c r="H3788" t="s">
        <v>5</v>
      </c>
      <c r="I3788" t="s">
        <v>1328</v>
      </c>
      <c r="J3788">
        <v>60109923</v>
      </c>
      <c r="K3788" t="s">
        <v>1327</v>
      </c>
      <c r="L3788" t="s">
        <v>701</v>
      </c>
      <c r="M3788" t="s">
        <v>14</v>
      </c>
      <c r="N3788">
        <v>2</v>
      </c>
      <c r="O3788" t="s">
        <v>21085</v>
      </c>
      <c r="P3788" t="s">
        <v>21084</v>
      </c>
      <c r="Q3788" t="s">
        <v>21083</v>
      </c>
      <c r="R3788" s="7">
        <v>43313</v>
      </c>
      <c r="S3788" s="8">
        <f t="shared" si="472"/>
        <v>2018</v>
      </c>
      <c r="T3788" s="8">
        <v>2018</v>
      </c>
      <c r="U3788" s="8">
        <f t="shared" si="473"/>
        <v>4</v>
      </c>
      <c r="V3788" s="7">
        <v>43313</v>
      </c>
      <c r="W3788" t="s">
        <v>1603</v>
      </c>
      <c r="X3788" s="2">
        <v>0.185</v>
      </c>
      <c r="Y3788" s="6">
        <f t="shared" si="478"/>
        <v>4.9384693414484399E-3</v>
      </c>
      <c r="AA3788">
        <v>7352727</v>
      </c>
      <c r="AB3788">
        <v>32478</v>
      </c>
      <c r="AD3788" t="s">
        <v>1</v>
      </c>
      <c r="AE3788">
        <v>61</v>
      </c>
      <c r="AF3788">
        <v>8</v>
      </c>
      <c r="AH3788" t="s">
        <v>21082</v>
      </c>
      <c r="AI3788" t="s">
        <v>21081</v>
      </c>
      <c r="AK3788" t="s">
        <v>21080</v>
      </c>
      <c r="AL3788">
        <v>10</v>
      </c>
      <c r="AM3788" s="5">
        <f t="shared" si="474"/>
        <v>2.5</v>
      </c>
      <c r="AN3788" s="4">
        <f t="shared" si="479"/>
        <v>3.7864445285876562E-3</v>
      </c>
      <c r="AO3788" s="3"/>
      <c r="AP3788">
        <v>0</v>
      </c>
      <c r="AR3788" t="s">
        <v>0</v>
      </c>
      <c r="AT3788" s="2" t="s">
        <v>7</v>
      </c>
      <c r="AU3788" s="1">
        <f t="shared" si="475"/>
        <v>0.45928618975902047</v>
      </c>
      <c r="AV3788" s="1">
        <f t="shared" si="476"/>
        <v>0.43624569350180481</v>
      </c>
      <c r="AW3788" s="1">
        <f t="shared" si="477"/>
        <v>0.41320519724458904</v>
      </c>
    </row>
    <row r="3789" spans="1:49" x14ac:dyDescent="0.2">
      <c r="A3789">
        <v>3787</v>
      </c>
      <c r="B3789" t="s">
        <v>21079</v>
      </c>
      <c r="C3789" t="s">
        <v>21078</v>
      </c>
      <c r="F3789" t="s">
        <v>21077</v>
      </c>
      <c r="G3789" t="s">
        <v>6</v>
      </c>
      <c r="H3789" t="s">
        <v>5</v>
      </c>
      <c r="I3789" t="s">
        <v>21076</v>
      </c>
      <c r="J3789" t="s">
        <v>21075</v>
      </c>
      <c r="K3789" t="s">
        <v>21074</v>
      </c>
      <c r="L3789" t="s">
        <v>21073</v>
      </c>
      <c r="M3789" t="s">
        <v>677</v>
      </c>
      <c r="N3789">
        <v>4</v>
      </c>
      <c r="O3789" t="s">
        <v>21072</v>
      </c>
      <c r="P3789" t="s">
        <v>21071</v>
      </c>
      <c r="Q3789" t="s">
        <v>21070</v>
      </c>
      <c r="R3789" s="7">
        <v>43313</v>
      </c>
      <c r="S3789" s="8">
        <f t="shared" si="472"/>
        <v>2018</v>
      </c>
      <c r="T3789" s="8">
        <v>2018</v>
      </c>
      <c r="U3789" s="8">
        <f t="shared" si="473"/>
        <v>4</v>
      </c>
      <c r="V3789" s="7">
        <v>43313</v>
      </c>
      <c r="W3789" t="s">
        <v>21069</v>
      </c>
      <c r="X3789" s="2">
        <v>0.51100000000000001</v>
      </c>
      <c r="Y3789" s="6">
        <f t="shared" si="478"/>
        <v>1.3640853153946772E-2</v>
      </c>
      <c r="AA3789">
        <v>1458892</v>
      </c>
      <c r="AB3789">
        <v>20590</v>
      </c>
      <c r="AC3789">
        <v>17454549</v>
      </c>
      <c r="AD3789" t="s">
        <v>1</v>
      </c>
      <c r="AE3789">
        <v>42</v>
      </c>
      <c r="AF3789">
        <v>8</v>
      </c>
      <c r="AG3789" t="s">
        <v>21068</v>
      </c>
      <c r="AI3789" t="s">
        <v>21067</v>
      </c>
      <c r="AK3789" t="s">
        <v>21066</v>
      </c>
      <c r="AL3789">
        <v>5</v>
      </c>
      <c r="AM3789" s="5">
        <f t="shared" si="474"/>
        <v>1.25</v>
      </c>
      <c r="AN3789" s="4">
        <f t="shared" si="479"/>
        <v>1.8932222642938281E-3</v>
      </c>
      <c r="AO3789" s="3"/>
      <c r="AP3789">
        <v>0</v>
      </c>
      <c r="AR3789" t="s">
        <v>0</v>
      </c>
      <c r="AS3789" t="s">
        <v>5053</v>
      </c>
      <c r="AT3789" s="2" t="s">
        <v>7</v>
      </c>
      <c r="AU3789" s="1">
        <f t="shared" si="475"/>
        <v>1.0116563887050889</v>
      </c>
      <c r="AV3789" s="1">
        <f t="shared" si="476"/>
        <v>0.77670377091203002</v>
      </c>
      <c r="AW3789" s="1">
        <f t="shared" si="477"/>
        <v>0.54175115311897115</v>
      </c>
    </row>
    <row r="3790" spans="1:49" x14ac:dyDescent="0.2">
      <c r="A3790">
        <v>3788</v>
      </c>
      <c r="B3790" t="s">
        <v>21065</v>
      </c>
      <c r="C3790" t="s">
        <v>21064</v>
      </c>
      <c r="F3790" t="s">
        <v>21063</v>
      </c>
      <c r="G3790" t="s">
        <v>6</v>
      </c>
      <c r="H3790" t="s">
        <v>5</v>
      </c>
      <c r="I3790" t="s">
        <v>21062</v>
      </c>
      <c r="J3790" t="s">
        <v>21058</v>
      </c>
      <c r="K3790" t="s">
        <v>21061</v>
      </c>
      <c r="L3790" t="s">
        <v>1762</v>
      </c>
      <c r="M3790" t="s">
        <v>9</v>
      </c>
      <c r="N3790">
        <v>2</v>
      </c>
      <c r="O3790" t="s">
        <v>21060</v>
      </c>
      <c r="P3790" t="s">
        <v>21059</v>
      </c>
      <c r="Q3790" t="s">
        <v>21058</v>
      </c>
      <c r="R3790" s="7">
        <v>43313</v>
      </c>
      <c r="S3790" s="8">
        <f t="shared" si="472"/>
        <v>2018</v>
      </c>
      <c r="T3790" s="8">
        <v>2018</v>
      </c>
      <c r="U3790" s="8">
        <f t="shared" si="473"/>
        <v>4</v>
      </c>
      <c r="V3790" s="7">
        <v>43313</v>
      </c>
      <c r="W3790" t="s">
        <v>2158</v>
      </c>
      <c r="X3790" s="2" t="s">
        <v>7</v>
      </c>
      <c r="Y3790" s="6" t="e">
        <f t="shared" si="478"/>
        <v>#VALUE!</v>
      </c>
      <c r="AA3790">
        <v>9760245</v>
      </c>
      <c r="AB3790">
        <v>19700188435</v>
      </c>
      <c r="AC3790">
        <v>9765506</v>
      </c>
      <c r="AD3790" t="s">
        <v>1</v>
      </c>
      <c r="AE3790">
        <v>9</v>
      </c>
      <c r="AF3790">
        <v>8</v>
      </c>
      <c r="AH3790" t="s">
        <v>21057</v>
      </c>
      <c r="AI3790" t="s">
        <v>21056</v>
      </c>
      <c r="AJ3790" t="s">
        <v>21055</v>
      </c>
      <c r="AK3790" t="s">
        <v>21054</v>
      </c>
      <c r="AL3790">
        <v>1</v>
      </c>
      <c r="AM3790" s="5">
        <f t="shared" si="474"/>
        <v>0.25</v>
      </c>
      <c r="AN3790" s="4">
        <f t="shared" si="479"/>
        <v>3.786444528587656E-4</v>
      </c>
      <c r="AO3790" s="3"/>
      <c r="AP3790">
        <v>0</v>
      </c>
      <c r="AR3790" t="s">
        <v>0</v>
      </c>
      <c r="AT3790" s="2" t="s">
        <v>7</v>
      </c>
      <c r="AU3790" s="1" t="e">
        <f t="shared" si="475"/>
        <v>#VALUE!</v>
      </c>
      <c r="AV3790" s="1" t="e">
        <f t="shared" si="476"/>
        <v>#VALUE!</v>
      </c>
      <c r="AW3790" s="1" t="e">
        <f t="shared" si="477"/>
        <v>#VALUE!</v>
      </c>
    </row>
    <row r="3791" spans="1:49" x14ac:dyDescent="0.2">
      <c r="A3791">
        <v>3789</v>
      </c>
      <c r="B3791" t="s">
        <v>21053</v>
      </c>
      <c r="C3791" t="s">
        <v>21052</v>
      </c>
      <c r="F3791" t="s">
        <v>21051</v>
      </c>
      <c r="G3791" t="s">
        <v>6</v>
      </c>
      <c r="H3791" t="s">
        <v>5</v>
      </c>
      <c r="I3791" t="s">
        <v>21050</v>
      </c>
      <c r="J3791" t="s">
        <v>21049</v>
      </c>
      <c r="K3791" t="s">
        <v>21048</v>
      </c>
      <c r="L3791" t="s">
        <v>21047</v>
      </c>
      <c r="M3791" t="s">
        <v>1036</v>
      </c>
      <c r="N3791">
        <v>5</v>
      </c>
      <c r="O3791" t="s">
        <v>21046</v>
      </c>
      <c r="P3791" t="s">
        <v>21045</v>
      </c>
      <c r="Q3791" t="s">
        <v>21044</v>
      </c>
      <c r="R3791" s="7">
        <v>43313</v>
      </c>
      <c r="S3791" s="8">
        <f t="shared" si="472"/>
        <v>2018</v>
      </c>
      <c r="T3791" s="8">
        <v>2018</v>
      </c>
      <c r="U3791" s="8">
        <f t="shared" si="473"/>
        <v>4</v>
      </c>
      <c r="V3791" s="7">
        <v>43313</v>
      </c>
      <c r="W3791" t="s">
        <v>4428</v>
      </c>
      <c r="X3791" s="2">
        <v>0.22600000000000001</v>
      </c>
      <c r="Y3791" s="6">
        <f t="shared" si="478"/>
        <v>6.0329409252289053E-3</v>
      </c>
      <c r="AA3791">
        <v>10628738</v>
      </c>
      <c r="AB3791">
        <v>3900148203</v>
      </c>
      <c r="AD3791" t="s">
        <v>1</v>
      </c>
      <c r="AE3791">
        <v>82</v>
      </c>
      <c r="AF3791">
        <v>8</v>
      </c>
      <c r="AH3791" t="s">
        <v>21043</v>
      </c>
      <c r="AI3791" t="s">
        <v>21042</v>
      </c>
      <c r="AK3791" t="s">
        <v>21041</v>
      </c>
      <c r="AL3791">
        <v>0</v>
      </c>
      <c r="AM3791" s="5">
        <f t="shared" si="474"/>
        <v>0</v>
      </c>
      <c r="AN3791" s="4">
        <f t="shared" si="479"/>
        <v>0</v>
      </c>
      <c r="AO3791" s="3"/>
      <c r="AP3791">
        <v>0</v>
      </c>
      <c r="AQ3791" t="s">
        <v>1140</v>
      </c>
      <c r="AR3791" t="s">
        <v>21040</v>
      </c>
      <c r="AS3791" t="s">
        <v>1055</v>
      </c>
      <c r="AT3791" s="2" t="s">
        <v>7</v>
      </c>
      <c r="AU3791" s="1">
        <f t="shared" si="475"/>
        <v>0.42230586476602339</v>
      </c>
      <c r="AV3791" s="1">
        <f t="shared" si="476"/>
        <v>0.30164704626144528</v>
      </c>
      <c r="AW3791" s="1">
        <f t="shared" si="477"/>
        <v>0.18098822775686715</v>
      </c>
    </row>
    <row r="3792" spans="1:49" x14ac:dyDescent="0.2">
      <c r="A3792">
        <v>3790</v>
      </c>
      <c r="B3792" t="s">
        <v>21039</v>
      </c>
      <c r="C3792" t="s">
        <v>21038</v>
      </c>
      <c r="F3792" t="s">
        <v>21037</v>
      </c>
      <c r="G3792" t="s">
        <v>6</v>
      </c>
      <c r="H3792" t="s">
        <v>5</v>
      </c>
      <c r="I3792" t="s">
        <v>21036</v>
      </c>
      <c r="J3792" t="s">
        <v>21031</v>
      </c>
      <c r="K3792" t="s">
        <v>21035</v>
      </c>
      <c r="L3792" t="s">
        <v>21034</v>
      </c>
      <c r="M3792" t="s">
        <v>1631</v>
      </c>
      <c r="N3792">
        <v>2</v>
      </c>
      <c r="O3792" t="s">
        <v>21033</v>
      </c>
      <c r="P3792" t="s">
        <v>21032</v>
      </c>
      <c r="Q3792" t="s">
        <v>21031</v>
      </c>
      <c r="R3792" s="7">
        <v>43313</v>
      </c>
      <c r="S3792" s="8">
        <f t="shared" si="472"/>
        <v>2018</v>
      </c>
      <c r="T3792" s="8">
        <v>2018</v>
      </c>
      <c r="U3792" s="8">
        <f t="shared" si="473"/>
        <v>4</v>
      </c>
      <c r="V3792" s="7">
        <v>43313</v>
      </c>
      <c r="W3792" t="s">
        <v>3886</v>
      </c>
      <c r="X3792" s="2">
        <v>0.318</v>
      </c>
      <c r="Y3792" s="6">
        <f t="shared" si="478"/>
        <v>8.4888283815167786E-3</v>
      </c>
      <c r="AA3792">
        <v>16878132</v>
      </c>
      <c r="AB3792">
        <v>19700182334</v>
      </c>
      <c r="AC3792">
        <v>16878140</v>
      </c>
      <c r="AD3792" t="s">
        <v>1</v>
      </c>
      <c r="AE3792">
        <v>10</v>
      </c>
      <c r="AF3792">
        <v>8</v>
      </c>
      <c r="AI3792" t="s">
        <v>21030</v>
      </c>
      <c r="AJ3792" t="s">
        <v>21029</v>
      </c>
      <c r="AK3792" t="s">
        <v>21028</v>
      </c>
      <c r="AL3792">
        <v>8</v>
      </c>
      <c r="AM3792" s="5">
        <f t="shared" si="474"/>
        <v>2</v>
      </c>
      <c r="AN3792" s="4">
        <f t="shared" si="479"/>
        <v>3.0291556228701248E-3</v>
      </c>
      <c r="AO3792" s="3"/>
      <c r="AP3792">
        <v>1</v>
      </c>
      <c r="AQ3792" t="s">
        <v>481</v>
      </c>
      <c r="AR3792" t="s">
        <v>0</v>
      </c>
      <c r="AS3792" t="s">
        <v>21027</v>
      </c>
      <c r="AT3792" s="2">
        <v>1.3160000000000001</v>
      </c>
      <c r="AU3792" s="1">
        <f t="shared" si="475"/>
        <v>0.68509265539227826</v>
      </c>
      <c r="AV3792" s="1">
        <f t="shared" si="476"/>
        <v>0.57589920021934515</v>
      </c>
      <c r="AW3792" s="1">
        <f t="shared" si="477"/>
        <v>0.46670574504641216</v>
      </c>
    </row>
    <row r="3793" spans="1:49" x14ac:dyDescent="0.2">
      <c r="A3793">
        <v>3791</v>
      </c>
      <c r="B3793" t="s">
        <v>21026</v>
      </c>
      <c r="C3793" t="s">
        <v>21025</v>
      </c>
      <c r="F3793" t="s">
        <v>21024</v>
      </c>
      <c r="G3793" t="s">
        <v>6</v>
      </c>
      <c r="H3793" t="s">
        <v>5</v>
      </c>
      <c r="I3793" t="s">
        <v>21023</v>
      </c>
      <c r="J3793" t="s">
        <v>21022</v>
      </c>
      <c r="K3793" t="s">
        <v>21021</v>
      </c>
      <c r="L3793" t="s">
        <v>21020</v>
      </c>
      <c r="M3793" t="s">
        <v>21019</v>
      </c>
      <c r="N3793">
        <v>7</v>
      </c>
      <c r="O3793" t="s">
        <v>21018</v>
      </c>
      <c r="P3793" t="s">
        <v>21017</v>
      </c>
      <c r="Q3793" t="s">
        <v>21016</v>
      </c>
      <c r="R3793" s="7">
        <v>43313</v>
      </c>
      <c r="S3793" s="8">
        <f t="shared" si="472"/>
        <v>2018</v>
      </c>
      <c r="T3793" s="8">
        <v>2018</v>
      </c>
      <c r="U3793" s="8">
        <f t="shared" si="473"/>
        <v>4</v>
      </c>
      <c r="V3793" s="7">
        <v>43313</v>
      </c>
      <c r="W3793" t="s">
        <v>21015</v>
      </c>
      <c r="X3793" s="2">
        <v>0.25900000000000001</v>
      </c>
      <c r="Y3793" s="6">
        <f t="shared" si="478"/>
        <v>6.9138570780278158E-3</v>
      </c>
      <c r="AA3793">
        <v>10683356</v>
      </c>
      <c r="AB3793">
        <v>19700173016</v>
      </c>
      <c r="AC3793" t="s">
        <v>21014</v>
      </c>
      <c r="AD3793" t="s">
        <v>1</v>
      </c>
      <c r="AE3793">
        <v>45</v>
      </c>
      <c r="AF3793">
        <v>8</v>
      </c>
      <c r="AH3793" t="s">
        <v>1641</v>
      </c>
      <c r="AI3793" t="s">
        <v>21013</v>
      </c>
      <c r="AJ3793" t="s">
        <v>21012</v>
      </c>
      <c r="AK3793" t="s">
        <v>21011</v>
      </c>
      <c r="AL3793">
        <v>4</v>
      </c>
      <c r="AM3793" s="5">
        <f t="shared" si="474"/>
        <v>1</v>
      </c>
      <c r="AN3793" s="4">
        <f t="shared" si="479"/>
        <v>1.5145778114350624E-3</v>
      </c>
      <c r="AO3793" s="3"/>
      <c r="AP3793">
        <v>0</v>
      </c>
      <c r="AQ3793" t="s">
        <v>1222</v>
      </c>
      <c r="AR3793" t="s">
        <v>21010</v>
      </c>
      <c r="AS3793" t="s">
        <v>1221</v>
      </c>
      <c r="AT3793" s="2">
        <v>0.495</v>
      </c>
      <c r="AU3793" s="1">
        <f t="shared" si="475"/>
        <v>0.52940732980499894</v>
      </c>
      <c r="AV3793" s="1">
        <f t="shared" si="476"/>
        <v>0.42142174447314396</v>
      </c>
      <c r="AW3793" s="1">
        <f t="shared" si="477"/>
        <v>0.31343615914128886</v>
      </c>
    </row>
    <row r="3794" spans="1:49" x14ac:dyDescent="0.2">
      <c r="A3794">
        <v>3792</v>
      </c>
      <c r="B3794" t="s">
        <v>21009</v>
      </c>
      <c r="C3794" t="s">
        <v>21008</v>
      </c>
      <c r="F3794" t="s">
        <v>21007</v>
      </c>
      <c r="G3794" t="s">
        <v>6</v>
      </c>
      <c r="H3794" t="s">
        <v>5</v>
      </c>
      <c r="I3794" t="s">
        <v>3680</v>
      </c>
      <c r="J3794">
        <v>60069720</v>
      </c>
      <c r="K3794" t="s">
        <v>1374</v>
      </c>
      <c r="L3794" t="s">
        <v>286</v>
      </c>
      <c r="M3794" t="s">
        <v>54</v>
      </c>
      <c r="N3794">
        <v>4</v>
      </c>
      <c r="O3794" t="s">
        <v>21006</v>
      </c>
      <c r="P3794" t="s">
        <v>21005</v>
      </c>
      <c r="Q3794" t="s">
        <v>1853</v>
      </c>
      <c r="R3794" s="7">
        <v>43313</v>
      </c>
      <c r="S3794" s="8">
        <f t="shared" si="472"/>
        <v>2018</v>
      </c>
      <c r="T3794" s="8">
        <v>2018</v>
      </c>
      <c r="U3794" s="8">
        <f t="shared" si="473"/>
        <v>4</v>
      </c>
      <c r="V3794" s="7">
        <v>43313</v>
      </c>
      <c r="W3794" t="s">
        <v>3260</v>
      </c>
      <c r="X3794" s="2">
        <v>0.30099999999999999</v>
      </c>
      <c r="Y3794" s="6">
        <f t="shared" si="478"/>
        <v>8.0350230906809754E-3</v>
      </c>
      <c r="AA3794">
        <v>16711793</v>
      </c>
      <c r="AB3794">
        <v>58655</v>
      </c>
      <c r="AD3794" t="s">
        <v>1</v>
      </c>
      <c r="AE3794">
        <v>29</v>
      </c>
      <c r="AF3794">
        <v>4</v>
      </c>
      <c r="AG3794">
        <v>8456665</v>
      </c>
      <c r="AH3794" t="s">
        <v>21004</v>
      </c>
      <c r="AI3794" t="s">
        <v>21003</v>
      </c>
      <c r="AJ3794" t="s">
        <v>21002</v>
      </c>
      <c r="AK3794" t="s">
        <v>21001</v>
      </c>
      <c r="AL3794">
        <v>6</v>
      </c>
      <c r="AM3794" s="5">
        <f t="shared" si="474"/>
        <v>1.5</v>
      </c>
      <c r="AN3794" s="4">
        <f t="shared" si="479"/>
        <v>2.2718667171525938E-3</v>
      </c>
      <c r="AO3794" s="3"/>
      <c r="AP3794">
        <v>1</v>
      </c>
      <c r="AR3794" t="s">
        <v>0</v>
      </c>
      <c r="AT3794" s="2">
        <v>1.1859999999999999</v>
      </c>
      <c r="AU3794" s="1">
        <f t="shared" si="475"/>
        <v>0.63060761786224606</v>
      </c>
      <c r="AV3794" s="1">
        <f t="shared" si="476"/>
        <v>0.5153444903916784</v>
      </c>
      <c r="AW3794" s="1">
        <f t="shared" si="477"/>
        <v>0.40008136292111085</v>
      </c>
    </row>
    <row r="3795" spans="1:49" x14ac:dyDescent="0.2">
      <c r="A3795">
        <v>3793</v>
      </c>
      <c r="B3795" t="s">
        <v>21000</v>
      </c>
      <c r="C3795" t="s">
        <v>20999</v>
      </c>
      <c r="F3795" t="s">
        <v>20998</v>
      </c>
      <c r="G3795" t="s">
        <v>6</v>
      </c>
      <c r="H3795" t="s">
        <v>5</v>
      </c>
      <c r="I3795" t="s">
        <v>20997</v>
      </c>
      <c r="J3795">
        <v>60032053</v>
      </c>
      <c r="K3795" t="s">
        <v>464</v>
      </c>
      <c r="L3795" t="s">
        <v>102</v>
      </c>
      <c r="M3795" t="s">
        <v>96</v>
      </c>
      <c r="N3795">
        <v>2</v>
      </c>
      <c r="O3795" t="s">
        <v>20996</v>
      </c>
      <c r="P3795" t="s">
        <v>20995</v>
      </c>
      <c r="Q3795" t="s">
        <v>463</v>
      </c>
      <c r="R3795" s="7">
        <v>43313</v>
      </c>
      <c r="S3795" s="8">
        <f t="shared" si="472"/>
        <v>2018</v>
      </c>
      <c r="T3795" s="8">
        <v>2018</v>
      </c>
      <c r="U3795" s="8">
        <f t="shared" si="473"/>
        <v>4</v>
      </c>
      <c r="V3795" s="7">
        <v>43313</v>
      </c>
      <c r="W3795" t="s">
        <v>3260</v>
      </c>
      <c r="X3795" s="2">
        <v>0.30099999999999999</v>
      </c>
      <c r="Y3795" s="6">
        <f t="shared" si="478"/>
        <v>8.0350230906809754E-3</v>
      </c>
      <c r="AA3795">
        <v>16711793</v>
      </c>
      <c r="AB3795">
        <v>58655</v>
      </c>
      <c r="AD3795" t="s">
        <v>1</v>
      </c>
      <c r="AE3795">
        <v>29</v>
      </c>
      <c r="AF3795">
        <v>4</v>
      </c>
      <c r="AH3795" t="s">
        <v>20994</v>
      </c>
      <c r="AI3795" t="s">
        <v>20993</v>
      </c>
      <c r="AJ3795" t="s">
        <v>20992</v>
      </c>
      <c r="AK3795" t="s">
        <v>20991</v>
      </c>
      <c r="AL3795">
        <v>4</v>
      </c>
      <c r="AM3795" s="5">
        <f t="shared" si="474"/>
        <v>1</v>
      </c>
      <c r="AN3795" s="4">
        <f t="shared" si="479"/>
        <v>1.5145778114350624E-3</v>
      </c>
      <c r="AO3795" s="3"/>
      <c r="AP3795">
        <v>1</v>
      </c>
      <c r="AR3795" t="s">
        <v>0</v>
      </c>
      <c r="AT3795" s="2">
        <v>1.1859999999999999</v>
      </c>
      <c r="AU3795" s="1">
        <f t="shared" si="475"/>
        <v>0.60788895069072013</v>
      </c>
      <c r="AV3795" s="1">
        <f t="shared" si="476"/>
        <v>0.47748004510580189</v>
      </c>
      <c r="AW3795" s="1">
        <f t="shared" si="477"/>
        <v>0.34707113952088364</v>
      </c>
    </row>
    <row r="3796" spans="1:49" x14ac:dyDescent="0.2">
      <c r="A3796">
        <v>3794</v>
      </c>
      <c r="B3796" t="s">
        <v>20990</v>
      </c>
      <c r="C3796" t="s">
        <v>20989</v>
      </c>
      <c r="F3796" t="s">
        <v>20988</v>
      </c>
      <c r="G3796" t="s">
        <v>6</v>
      </c>
      <c r="H3796" t="s">
        <v>5</v>
      </c>
      <c r="I3796" t="s">
        <v>20987</v>
      </c>
      <c r="J3796">
        <v>60069720</v>
      </c>
      <c r="K3796" t="s">
        <v>1374</v>
      </c>
      <c r="L3796" t="s">
        <v>286</v>
      </c>
      <c r="M3796" t="s">
        <v>54</v>
      </c>
      <c r="N3796">
        <v>4</v>
      </c>
      <c r="O3796" t="s">
        <v>20986</v>
      </c>
      <c r="P3796" t="s">
        <v>20985</v>
      </c>
      <c r="Q3796" t="s">
        <v>1853</v>
      </c>
      <c r="R3796" s="7">
        <v>43313</v>
      </c>
      <c r="S3796" s="8">
        <f t="shared" si="472"/>
        <v>2018</v>
      </c>
      <c r="T3796" s="8">
        <v>2018</v>
      </c>
      <c r="U3796" s="8">
        <f t="shared" si="473"/>
        <v>4</v>
      </c>
      <c r="V3796" s="7">
        <v>43313</v>
      </c>
      <c r="W3796" t="s">
        <v>3260</v>
      </c>
      <c r="X3796" s="2">
        <v>0.30099999999999999</v>
      </c>
      <c r="Y3796" s="6">
        <f t="shared" si="478"/>
        <v>8.0350230906809754E-3</v>
      </c>
      <c r="AA3796">
        <v>16711793</v>
      </c>
      <c r="AB3796">
        <v>58655</v>
      </c>
      <c r="AD3796" t="s">
        <v>1</v>
      </c>
      <c r="AE3796">
        <v>29</v>
      </c>
      <c r="AF3796">
        <v>4</v>
      </c>
      <c r="AG3796">
        <v>8456479</v>
      </c>
      <c r="AH3796" t="s">
        <v>20984</v>
      </c>
      <c r="AI3796" t="s">
        <v>20983</v>
      </c>
      <c r="AJ3796" t="s">
        <v>20982</v>
      </c>
      <c r="AK3796" t="s">
        <v>20981</v>
      </c>
      <c r="AL3796">
        <v>8</v>
      </c>
      <c r="AM3796" s="5">
        <f t="shared" si="474"/>
        <v>2</v>
      </c>
      <c r="AN3796" s="4">
        <f t="shared" si="479"/>
        <v>3.0291556228701248E-3</v>
      </c>
      <c r="AO3796" s="3"/>
      <c r="AP3796">
        <v>1</v>
      </c>
      <c r="AQ3796" t="s">
        <v>49</v>
      </c>
      <c r="AR3796" t="s">
        <v>5339</v>
      </c>
      <c r="AS3796" t="s">
        <v>48</v>
      </c>
      <c r="AT3796" s="2">
        <v>1.1859999999999999</v>
      </c>
      <c r="AU3796" s="1">
        <f t="shared" si="475"/>
        <v>0.65332628503377199</v>
      </c>
      <c r="AV3796" s="1">
        <f t="shared" si="476"/>
        <v>0.55320893567755502</v>
      </c>
      <c r="AW3796" s="1">
        <f t="shared" si="477"/>
        <v>0.453091586321338</v>
      </c>
    </row>
    <row r="3797" spans="1:49" x14ac:dyDescent="0.2">
      <c r="A3797">
        <v>3795</v>
      </c>
      <c r="B3797" t="s">
        <v>20980</v>
      </c>
      <c r="C3797" t="s">
        <v>20979</v>
      </c>
      <c r="F3797" t="s">
        <v>20978</v>
      </c>
      <c r="G3797" t="s">
        <v>6</v>
      </c>
      <c r="H3797" t="s">
        <v>5</v>
      </c>
      <c r="I3797" t="s">
        <v>20977</v>
      </c>
      <c r="J3797" t="s">
        <v>20976</v>
      </c>
      <c r="K3797" t="s">
        <v>20975</v>
      </c>
      <c r="L3797" t="s">
        <v>3946</v>
      </c>
      <c r="M3797" t="s">
        <v>215</v>
      </c>
      <c r="N3797">
        <v>8</v>
      </c>
      <c r="O3797" t="s">
        <v>20974</v>
      </c>
      <c r="P3797" t="s">
        <v>20973</v>
      </c>
      <c r="Q3797" t="s">
        <v>20972</v>
      </c>
      <c r="R3797" s="7">
        <v>43313</v>
      </c>
      <c r="S3797" s="8">
        <f t="shared" si="472"/>
        <v>2018</v>
      </c>
      <c r="T3797" s="8">
        <v>2018</v>
      </c>
      <c r="U3797" s="8">
        <f t="shared" si="473"/>
        <v>4</v>
      </c>
      <c r="V3797" s="7">
        <v>43313</v>
      </c>
      <c r="W3797" t="s">
        <v>4430</v>
      </c>
      <c r="X3797" s="2">
        <v>3.2160000000000002</v>
      </c>
      <c r="Y3797" s="6">
        <f t="shared" si="478"/>
        <v>8.5849283254584782E-2</v>
      </c>
      <c r="AA3797">
        <v>15361284</v>
      </c>
      <c r="AB3797">
        <v>18935</v>
      </c>
      <c r="AC3797">
        <v>15580687</v>
      </c>
      <c r="AD3797" t="s">
        <v>1</v>
      </c>
      <c r="AE3797">
        <v>25</v>
      </c>
      <c r="AF3797">
        <v>4</v>
      </c>
      <c r="AG3797">
        <v>8454668</v>
      </c>
      <c r="AH3797" t="s">
        <v>384</v>
      </c>
      <c r="AI3797" t="s">
        <v>20971</v>
      </c>
      <c r="AK3797" t="s">
        <v>20970</v>
      </c>
      <c r="AL3797">
        <v>9</v>
      </c>
      <c r="AM3797" s="5">
        <f t="shared" si="474"/>
        <v>2.25</v>
      </c>
      <c r="AN3797" s="4">
        <f t="shared" si="479"/>
        <v>3.4078000757288905E-3</v>
      </c>
      <c r="AO3797" s="3"/>
      <c r="AP3797">
        <v>0</v>
      </c>
      <c r="AR3797" t="s">
        <v>20969</v>
      </c>
      <c r="AT3797" s="2">
        <v>11.978999999999999</v>
      </c>
      <c r="AU3797" s="1">
        <f t="shared" si="475"/>
        <v>6.1116838300928</v>
      </c>
      <c r="AV3797" s="1">
        <f t="shared" si="476"/>
        <v>4.4628541665156831</v>
      </c>
      <c r="AW3797" s="1">
        <f t="shared" si="477"/>
        <v>2.8140245029385658</v>
      </c>
    </row>
    <row r="3798" spans="1:49" x14ac:dyDescent="0.2">
      <c r="A3798">
        <v>3796</v>
      </c>
      <c r="B3798" t="s">
        <v>20968</v>
      </c>
      <c r="C3798" t="s">
        <v>20967</v>
      </c>
      <c r="F3798" t="s">
        <v>20966</v>
      </c>
      <c r="G3798" t="s">
        <v>6</v>
      </c>
      <c r="H3798" t="s">
        <v>5</v>
      </c>
      <c r="I3798" t="s">
        <v>20965</v>
      </c>
      <c r="J3798" t="s">
        <v>20964</v>
      </c>
      <c r="K3798" t="s">
        <v>20963</v>
      </c>
      <c r="L3798" t="s">
        <v>20962</v>
      </c>
      <c r="M3798" t="s">
        <v>215</v>
      </c>
      <c r="N3798">
        <v>5</v>
      </c>
      <c r="O3798" t="s">
        <v>20961</v>
      </c>
      <c r="P3798" t="s">
        <v>20960</v>
      </c>
      <c r="Q3798" t="s">
        <v>20959</v>
      </c>
      <c r="R3798" s="7">
        <v>43313</v>
      </c>
      <c r="S3798" s="8">
        <f t="shared" si="472"/>
        <v>2018</v>
      </c>
      <c r="T3798" s="8">
        <v>2018</v>
      </c>
      <c r="U3798" s="8">
        <f t="shared" si="473"/>
        <v>4</v>
      </c>
      <c r="V3798" s="7">
        <v>43313</v>
      </c>
      <c r="W3798" t="s">
        <v>4430</v>
      </c>
      <c r="X3798" s="2">
        <v>3.2160000000000002</v>
      </c>
      <c r="Y3798" s="6">
        <f t="shared" si="478"/>
        <v>8.5849283254584782E-2</v>
      </c>
      <c r="AA3798">
        <v>15361284</v>
      </c>
      <c r="AB3798">
        <v>18935</v>
      </c>
      <c r="AC3798">
        <v>15580687</v>
      </c>
      <c r="AD3798" t="s">
        <v>1</v>
      </c>
      <c r="AE3798">
        <v>25</v>
      </c>
      <c r="AF3798">
        <v>4</v>
      </c>
      <c r="AG3798">
        <v>8454673</v>
      </c>
      <c r="AH3798" t="s">
        <v>691</v>
      </c>
      <c r="AI3798" t="s">
        <v>20958</v>
      </c>
      <c r="AK3798" t="s">
        <v>20957</v>
      </c>
      <c r="AL3798">
        <v>16</v>
      </c>
      <c r="AM3798" s="5">
        <f t="shared" si="474"/>
        <v>4</v>
      </c>
      <c r="AN3798" s="4">
        <f t="shared" si="479"/>
        <v>6.0583112457402496E-3</v>
      </c>
      <c r="AO3798" s="3"/>
      <c r="AP3798">
        <v>0</v>
      </c>
      <c r="AQ3798" t="s">
        <v>49</v>
      </c>
      <c r="AR3798" t="s">
        <v>20956</v>
      </c>
      <c r="AS3798" t="s">
        <v>48</v>
      </c>
      <c r="AT3798" s="2">
        <v>11.978999999999999</v>
      </c>
      <c r="AU3798" s="1">
        <f t="shared" si="475"/>
        <v>6.191199165193142</v>
      </c>
      <c r="AV3798" s="1">
        <f t="shared" si="476"/>
        <v>4.5953797250162509</v>
      </c>
      <c r="AW3798" s="1">
        <f t="shared" si="477"/>
        <v>2.9995602848393608</v>
      </c>
    </row>
    <row r="3799" spans="1:49" x14ac:dyDescent="0.2">
      <c r="A3799">
        <v>3797</v>
      </c>
      <c r="B3799" t="s">
        <v>20955</v>
      </c>
      <c r="F3799" t="s">
        <v>20954</v>
      </c>
      <c r="G3799" t="s">
        <v>6</v>
      </c>
      <c r="H3799" t="s">
        <v>5</v>
      </c>
      <c r="I3799" t="s">
        <v>1233</v>
      </c>
      <c r="J3799">
        <v>60078086</v>
      </c>
      <c r="K3799" t="s">
        <v>1679</v>
      </c>
      <c r="L3799" t="s">
        <v>1678</v>
      </c>
      <c r="M3799" t="s">
        <v>758</v>
      </c>
      <c r="N3799">
        <v>5</v>
      </c>
      <c r="O3799" t="s">
        <v>20953</v>
      </c>
      <c r="P3799" t="s">
        <v>20952</v>
      </c>
      <c r="Q3799" t="s">
        <v>1825</v>
      </c>
      <c r="R3799" s="7">
        <v>43313</v>
      </c>
      <c r="S3799" s="8">
        <f t="shared" si="472"/>
        <v>2018</v>
      </c>
      <c r="T3799" s="8">
        <v>2018</v>
      </c>
      <c r="U3799" s="8">
        <f t="shared" si="473"/>
        <v>4</v>
      </c>
      <c r="V3799" s="7">
        <v>43313</v>
      </c>
      <c r="W3799" t="s">
        <v>875</v>
      </c>
      <c r="X3799" s="2">
        <v>0.23799999999999999</v>
      </c>
      <c r="Y3799" s="6">
        <f t="shared" si="478"/>
        <v>6.353274071701236E-3</v>
      </c>
      <c r="AB3799">
        <v>21100200825</v>
      </c>
      <c r="AC3799">
        <v>18196608</v>
      </c>
      <c r="AD3799" t="s">
        <v>1</v>
      </c>
      <c r="AE3799">
        <v>13</v>
      </c>
      <c r="AF3799">
        <v>16</v>
      </c>
      <c r="AH3799" t="s">
        <v>20951</v>
      </c>
      <c r="AI3799" t="s">
        <v>20950</v>
      </c>
      <c r="AJ3799" t="s">
        <v>20949</v>
      </c>
      <c r="AK3799" t="s">
        <v>20948</v>
      </c>
      <c r="AL3799">
        <v>0</v>
      </c>
      <c r="AM3799" s="5">
        <f t="shared" si="474"/>
        <v>0</v>
      </c>
      <c r="AN3799" s="4">
        <f t="shared" si="479"/>
        <v>0</v>
      </c>
      <c r="AO3799" s="3"/>
      <c r="AP3799">
        <v>0</v>
      </c>
      <c r="AR3799" t="s">
        <v>0</v>
      </c>
      <c r="AT3799" s="2" t="s">
        <v>7</v>
      </c>
      <c r="AU3799" s="1">
        <f t="shared" si="475"/>
        <v>0.44472918501908648</v>
      </c>
      <c r="AV3799" s="1">
        <f t="shared" si="476"/>
        <v>0.3176637035850618</v>
      </c>
      <c r="AW3799" s="1">
        <f t="shared" si="477"/>
        <v>0.19059822215103706</v>
      </c>
    </row>
    <row r="3800" spans="1:49" x14ac:dyDescent="0.2">
      <c r="A3800">
        <v>3798</v>
      </c>
      <c r="B3800" t="s">
        <v>20947</v>
      </c>
      <c r="F3800" t="s">
        <v>20946</v>
      </c>
      <c r="G3800" t="s">
        <v>6</v>
      </c>
      <c r="H3800" t="s">
        <v>5</v>
      </c>
      <c r="I3800" t="s">
        <v>20945</v>
      </c>
      <c r="J3800" t="s">
        <v>20944</v>
      </c>
      <c r="K3800" t="s">
        <v>20943</v>
      </c>
      <c r="L3800" t="s">
        <v>20942</v>
      </c>
      <c r="M3800" t="s">
        <v>316</v>
      </c>
      <c r="N3800">
        <v>6</v>
      </c>
      <c r="O3800" t="s">
        <v>20941</v>
      </c>
      <c r="P3800" t="s">
        <v>20940</v>
      </c>
      <c r="Q3800" t="s">
        <v>20939</v>
      </c>
      <c r="R3800" s="7">
        <v>43313</v>
      </c>
      <c r="S3800" s="8">
        <f t="shared" si="472"/>
        <v>2018</v>
      </c>
      <c r="T3800" s="8">
        <v>2018</v>
      </c>
      <c r="U3800" s="8">
        <f t="shared" si="473"/>
        <v>4</v>
      </c>
      <c r="V3800" s="7">
        <v>43313</v>
      </c>
      <c r="W3800" t="s">
        <v>875</v>
      </c>
      <c r="X3800" s="2">
        <v>0.23799999999999999</v>
      </c>
      <c r="Y3800" s="6">
        <f t="shared" si="478"/>
        <v>6.353274071701236E-3</v>
      </c>
      <c r="AB3800">
        <v>21100200825</v>
      </c>
      <c r="AC3800">
        <v>18196608</v>
      </c>
      <c r="AD3800" t="s">
        <v>1</v>
      </c>
      <c r="AE3800">
        <v>13</v>
      </c>
      <c r="AF3800">
        <v>16</v>
      </c>
      <c r="AH3800" t="s">
        <v>20938</v>
      </c>
      <c r="AI3800" t="s">
        <v>20937</v>
      </c>
      <c r="AJ3800" t="s">
        <v>20936</v>
      </c>
      <c r="AK3800" t="s">
        <v>20935</v>
      </c>
      <c r="AL3800">
        <v>0</v>
      </c>
      <c r="AM3800" s="5">
        <f t="shared" si="474"/>
        <v>0</v>
      </c>
      <c r="AN3800" s="4">
        <f t="shared" si="479"/>
        <v>0</v>
      </c>
      <c r="AO3800" s="3"/>
      <c r="AP3800">
        <v>0</v>
      </c>
      <c r="AQ3800" t="s">
        <v>1690</v>
      </c>
      <c r="AR3800" t="s">
        <v>0</v>
      </c>
      <c r="AS3800" t="s">
        <v>1679</v>
      </c>
      <c r="AT3800" s="2" t="s">
        <v>7</v>
      </c>
      <c r="AU3800" s="1">
        <f t="shared" si="475"/>
        <v>0.44472918501908648</v>
      </c>
      <c r="AV3800" s="1">
        <f t="shared" si="476"/>
        <v>0.3176637035850618</v>
      </c>
      <c r="AW3800" s="1">
        <f t="shared" si="477"/>
        <v>0.19059822215103706</v>
      </c>
    </row>
    <row r="3801" spans="1:49" x14ac:dyDescent="0.2">
      <c r="A3801">
        <v>3799</v>
      </c>
      <c r="B3801" t="s">
        <v>20934</v>
      </c>
      <c r="F3801" t="s">
        <v>20933</v>
      </c>
      <c r="G3801" t="s">
        <v>6</v>
      </c>
      <c r="H3801" t="s">
        <v>5</v>
      </c>
      <c r="I3801" t="s">
        <v>20932</v>
      </c>
      <c r="J3801" t="s">
        <v>20931</v>
      </c>
      <c r="K3801" t="s">
        <v>20930</v>
      </c>
      <c r="L3801" t="s">
        <v>2565</v>
      </c>
      <c r="M3801" t="s">
        <v>2564</v>
      </c>
      <c r="N3801">
        <v>3</v>
      </c>
      <c r="O3801" t="s">
        <v>20929</v>
      </c>
      <c r="P3801" t="s">
        <v>20928</v>
      </c>
      <c r="Q3801" t="s">
        <v>20927</v>
      </c>
      <c r="R3801" s="7">
        <v>43313</v>
      </c>
      <c r="S3801" s="8">
        <f t="shared" si="472"/>
        <v>2018</v>
      </c>
      <c r="T3801" s="8">
        <v>2018</v>
      </c>
      <c r="U3801" s="8">
        <f t="shared" si="473"/>
        <v>4</v>
      </c>
      <c r="V3801" s="7">
        <v>43313</v>
      </c>
      <c r="W3801" t="s">
        <v>20901</v>
      </c>
      <c r="X3801" s="2">
        <v>1.59</v>
      </c>
      <c r="Y3801" s="6">
        <f t="shared" si="478"/>
        <v>4.2444141907583888E-2</v>
      </c>
      <c r="AA3801">
        <v>19944136</v>
      </c>
      <c r="AB3801">
        <v>16900154701</v>
      </c>
      <c r="AC3801">
        <v>19973500</v>
      </c>
      <c r="AD3801" t="s">
        <v>1</v>
      </c>
      <c r="AE3801">
        <v>27</v>
      </c>
      <c r="AH3801" t="s">
        <v>2556</v>
      </c>
      <c r="AI3801" t="s">
        <v>20926</v>
      </c>
      <c r="AJ3801" t="s">
        <v>20925</v>
      </c>
      <c r="AK3801" t="s">
        <v>20924</v>
      </c>
      <c r="AL3801">
        <v>1</v>
      </c>
      <c r="AM3801" s="5">
        <f t="shared" si="474"/>
        <v>0.25</v>
      </c>
      <c r="AN3801" s="4">
        <f t="shared" si="479"/>
        <v>3.786444528587656E-4</v>
      </c>
      <c r="AO3801" s="3"/>
      <c r="AP3801">
        <v>0</v>
      </c>
      <c r="AR3801" t="s">
        <v>0</v>
      </c>
      <c r="AT3801" s="2">
        <v>2.5139999999999998</v>
      </c>
      <c r="AU3801" s="1">
        <f t="shared" si="475"/>
        <v>2.9824492671166349</v>
      </c>
      <c r="AV3801" s="1">
        <f t="shared" si="476"/>
        <v>2.141139318022133</v>
      </c>
      <c r="AW3801" s="1">
        <f t="shared" si="477"/>
        <v>1.2998293689276301</v>
      </c>
    </row>
    <row r="3802" spans="1:49" x14ac:dyDescent="0.2">
      <c r="A3802">
        <v>3800</v>
      </c>
      <c r="B3802" t="s">
        <v>20923</v>
      </c>
      <c r="C3802" t="s">
        <v>20922</v>
      </c>
      <c r="F3802" t="s">
        <v>20921</v>
      </c>
      <c r="G3802" t="s">
        <v>6</v>
      </c>
      <c r="H3802" t="s">
        <v>5</v>
      </c>
      <c r="I3802" t="s">
        <v>20920</v>
      </c>
      <c r="J3802" t="s">
        <v>20919</v>
      </c>
      <c r="K3802" t="s">
        <v>20918</v>
      </c>
      <c r="L3802" t="s">
        <v>20917</v>
      </c>
      <c r="M3802" t="s">
        <v>1008</v>
      </c>
      <c r="N3802">
        <v>5</v>
      </c>
      <c r="O3802" t="s">
        <v>20916</v>
      </c>
      <c r="P3802" t="s">
        <v>20915</v>
      </c>
      <c r="Q3802" t="s">
        <v>20914</v>
      </c>
      <c r="R3802" s="7">
        <v>43313</v>
      </c>
      <c r="S3802" s="8">
        <f t="shared" si="472"/>
        <v>2018</v>
      </c>
      <c r="T3802" s="8">
        <v>2018</v>
      </c>
      <c r="U3802" s="8">
        <f t="shared" si="473"/>
        <v>4</v>
      </c>
      <c r="V3802" s="7">
        <v>43313</v>
      </c>
      <c r="W3802" t="s">
        <v>1433</v>
      </c>
      <c r="X3802" s="2">
        <v>0.498</v>
      </c>
      <c r="Y3802" s="6">
        <f t="shared" si="478"/>
        <v>1.3293825578601747E-2</v>
      </c>
      <c r="AA3802" t="s">
        <v>1432</v>
      </c>
      <c r="AB3802">
        <v>28492</v>
      </c>
      <c r="AC3802">
        <v>19383789</v>
      </c>
      <c r="AD3802" t="s">
        <v>1</v>
      </c>
      <c r="AE3802">
        <v>37</v>
      </c>
      <c r="AF3802">
        <v>8</v>
      </c>
      <c r="AH3802" t="s">
        <v>20913</v>
      </c>
      <c r="AI3802" t="s">
        <v>20912</v>
      </c>
      <c r="AJ3802" t="s">
        <v>20911</v>
      </c>
      <c r="AK3802" t="s">
        <v>20910</v>
      </c>
      <c r="AL3802">
        <v>2</v>
      </c>
      <c r="AM3802" s="5">
        <f t="shared" si="474"/>
        <v>0.5</v>
      </c>
      <c r="AN3802" s="4">
        <f t="shared" si="479"/>
        <v>7.572889057175312E-4</v>
      </c>
      <c r="AO3802" s="3"/>
      <c r="AP3802">
        <v>0</v>
      </c>
      <c r="AR3802" t="s">
        <v>0</v>
      </c>
      <c r="AT3802" s="2" t="s">
        <v>7</v>
      </c>
      <c r="AU3802" s="1">
        <f t="shared" si="475"/>
        <v>0.95328645767364817</v>
      </c>
      <c r="AV3802" s="1">
        <f t="shared" si="476"/>
        <v>0.70255572421596391</v>
      </c>
      <c r="AW3802" s="1">
        <f t="shared" si="477"/>
        <v>0.45182499075827953</v>
      </c>
    </row>
    <row r="3803" spans="1:49" x14ac:dyDescent="0.2">
      <c r="A3803">
        <v>3801</v>
      </c>
      <c r="B3803" t="s">
        <v>20909</v>
      </c>
      <c r="F3803" t="s">
        <v>20908</v>
      </c>
      <c r="G3803" t="s">
        <v>6</v>
      </c>
      <c r="H3803" t="s">
        <v>5</v>
      </c>
      <c r="I3803" t="s">
        <v>20907</v>
      </c>
      <c r="J3803" t="s">
        <v>20902</v>
      </c>
      <c r="K3803" t="s">
        <v>20906</v>
      </c>
      <c r="L3803" t="s">
        <v>20905</v>
      </c>
      <c r="M3803" t="s">
        <v>108</v>
      </c>
      <c r="N3803">
        <v>2</v>
      </c>
      <c r="O3803" t="s">
        <v>20904</v>
      </c>
      <c r="P3803" t="s">
        <v>20903</v>
      </c>
      <c r="Q3803" t="s">
        <v>20902</v>
      </c>
      <c r="R3803" s="7">
        <v>43313</v>
      </c>
      <c r="S3803" s="8">
        <f t="shared" si="472"/>
        <v>2018</v>
      </c>
      <c r="T3803" s="8">
        <v>2018</v>
      </c>
      <c r="U3803" s="8">
        <f t="shared" si="473"/>
        <v>4</v>
      </c>
      <c r="V3803" s="7">
        <v>43313</v>
      </c>
      <c r="W3803" t="s">
        <v>20901</v>
      </c>
      <c r="X3803" s="2">
        <v>1.59</v>
      </c>
      <c r="Y3803" s="6">
        <f t="shared" si="478"/>
        <v>4.2444141907583888E-2</v>
      </c>
      <c r="AA3803">
        <v>19944136</v>
      </c>
      <c r="AB3803">
        <v>16900154701</v>
      </c>
      <c r="AC3803">
        <v>19973500</v>
      </c>
      <c r="AD3803" t="s">
        <v>1</v>
      </c>
      <c r="AE3803">
        <v>27</v>
      </c>
      <c r="AH3803" s="9">
        <v>44507</v>
      </c>
      <c r="AI3803" t="s">
        <v>20900</v>
      </c>
      <c r="AJ3803" t="s">
        <v>20899</v>
      </c>
      <c r="AK3803" t="s">
        <v>20898</v>
      </c>
      <c r="AL3803">
        <v>1</v>
      </c>
      <c r="AM3803" s="5">
        <f t="shared" si="474"/>
        <v>0.25</v>
      </c>
      <c r="AN3803" s="4">
        <f t="shared" si="479"/>
        <v>3.786444528587656E-4</v>
      </c>
      <c r="AO3803" s="3"/>
      <c r="AP3803">
        <v>0</v>
      </c>
      <c r="AQ3803" t="s">
        <v>129</v>
      </c>
      <c r="AR3803" t="s">
        <v>20897</v>
      </c>
      <c r="AS3803" t="s">
        <v>128</v>
      </c>
      <c r="AT3803" s="2">
        <v>2.5139999999999998</v>
      </c>
      <c r="AU3803" s="1">
        <f t="shared" si="475"/>
        <v>2.9824492671166349</v>
      </c>
      <c r="AV3803" s="1">
        <f t="shared" si="476"/>
        <v>2.141139318022133</v>
      </c>
      <c r="AW3803" s="1">
        <f t="shared" si="477"/>
        <v>1.2998293689276301</v>
      </c>
    </row>
    <row r="3804" spans="1:49" x14ac:dyDescent="0.2">
      <c r="A3804">
        <v>3802</v>
      </c>
      <c r="B3804" t="s">
        <v>20896</v>
      </c>
      <c r="C3804" t="s">
        <v>20895</v>
      </c>
      <c r="F3804" t="s">
        <v>20894</v>
      </c>
      <c r="G3804" t="s">
        <v>6</v>
      </c>
      <c r="H3804" t="s">
        <v>5</v>
      </c>
      <c r="I3804" t="s">
        <v>20893</v>
      </c>
      <c r="J3804">
        <v>60032053</v>
      </c>
      <c r="K3804" t="s">
        <v>464</v>
      </c>
      <c r="L3804" t="s">
        <v>102</v>
      </c>
      <c r="M3804" t="s">
        <v>96</v>
      </c>
      <c r="N3804">
        <v>3</v>
      </c>
      <c r="O3804" t="s">
        <v>20892</v>
      </c>
      <c r="P3804" t="s">
        <v>20891</v>
      </c>
      <c r="Q3804" t="s">
        <v>20890</v>
      </c>
      <c r="R3804" s="7">
        <v>43313</v>
      </c>
      <c r="S3804" s="8">
        <f t="shared" si="472"/>
        <v>2018</v>
      </c>
      <c r="T3804" s="8">
        <v>2018</v>
      </c>
      <c r="U3804" s="8">
        <f t="shared" si="473"/>
        <v>4</v>
      </c>
      <c r="V3804" s="7">
        <v>43313</v>
      </c>
      <c r="W3804" t="s">
        <v>867</v>
      </c>
      <c r="X3804" s="2">
        <v>0.36599999999999999</v>
      </c>
      <c r="Y3804" s="6">
        <f t="shared" si="478"/>
        <v>9.7701609674061031E-3</v>
      </c>
      <c r="AA3804">
        <v>21615748</v>
      </c>
      <c r="AB3804">
        <v>21100389313</v>
      </c>
      <c r="AC3804">
        <v>21613915</v>
      </c>
      <c r="AD3804" t="s">
        <v>1</v>
      </c>
      <c r="AE3804">
        <v>29</v>
      </c>
      <c r="AF3804">
        <v>8</v>
      </c>
      <c r="AG3804" t="s">
        <v>20889</v>
      </c>
      <c r="AI3804" t="s">
        <v>20888</v>
      </c>
      <c r="AK3804" t="s">
        <v>20887</v>
      </c>
      <c r="AL3804">
        <v>3</v>
      </c>
      <c r="AM3804" s="5">
        <f t="shared" si="474"/>
        <v>0.75</v>
      </c>
      <c r="AN3804" s="4">
        <f t="shared" si="479"/>
        <v>1.1359333585762969E-3</v>
      </c>
      <c r="AO3804" s="3"/>
      <c r="AP3804">
        <v>0</v>
      </c>
      <c r="AR3804" t="s">
        <v>0</v>
      </c>
      <c r="AT3804" s="2" t="s">
        <v>7</v>
      </c>
      <c r="AU3804" s="1">
        <f t="shared" si="475"/>
        <v>0.71798926847571609</v>
      </c>
      <c r="AV3804" s="1">
        <f t="shared" si="476"/>
        <v>0.54530471629912003</v>
      </c>
      <c r="AW3804" s="1">
        <f t="shared" si="477"/>
        <v>0.37262016412252391</v>
      </c>
    </row>
    <row r="3805" spans="1:49" x14ac:dyDescent="0.2">
      <c r="A3805">
        <v>3803</v>
      </c>
      <c r="B3805" t="s">
        <v>20886</v>
      </c>
      <c r="C3805" t="s">
        <v>20885</v>
      </c>
      <c r="F3805" t="s">
        <v>20884</v>
      </c>
      <c r="G3805" t="s">
        <v>6</v>
      </c>
      <c r="H3805" t="s">
        <v>5</v>
      </c>
      <c r="I3805" t="s">
        <v>20883</v>
      </c>
      <c r="J3805" t="s">
        <v>20882</v>
      </c>
      <c r="K3805" t="s">
        <v>20881</v>
      </c>
      <c r="L3805" t="s">
        <v>20880</v>
      </c>
      <c r="M3805" t="s">
        <v>1036</v>
      </c>
      <c r="N3805">
        <v>3</v>
      </c>
      <c r="O3805" t="s">
        <v>20879</v>
      </c>
      <c r="P3805" t="s">
        <v>20878</v>
      </c>
      <c r="Q3805" t="s">
        <v>20877</v>
      </c>
      <c r="R3805" s="7">
        <v>43313</v>
      </c>
      <c r="S3805" s="8">
        <f t="shared" si="472"/>
        <v>2018</v>
      </c>
      <c r="T3805" s="8">
        <v>2018</v>
      </c>
      <c r="U3805" s="8">
        <f t="shared" si="473"/>
        <v>4</v>
      </c>
      <c r="V3805" s="7">
        <v>43313</v>
      </c>
      <c r="W3805" t="s">
        <v>1224</v>
      </c>
      <c r="X3805" s="2">
        <v>0.33800000000000002</v>
      </c>
      <c r="Y3805" s="6">
        <f t="shared" si="478"/>
        <v>9.0227169589706634E-3</v>
      </c>
      <c r="AA3805">
        <v>10637850</v>
      </c>
      <c r="AB3805">
        <v>12311</v>
      </c>
      <c r="AD3805" t="s">
        <v>1</v>
      </c>
      <c r="AE3805">
        <v>44</v>
      </c>
      <c r="AF3805">
        <v>8</v>
      </c>
      <c r="AH3805" t="s">
        <v>4683</v>
      </c>
      <c r="AI3805" t="s">
        <v>20876</v>
      </c>
      <c r="AK3805" t="s">
        <v>20875</v>
      </c>
      <c r="AL3805">
        <v>3</v>
      </c>
      <c r="AM3805" s="5">
        <f t="shared" si="474"/>
        <v>0.75</v>
      </c>
      <c r="AN3805" s="4">
        <f t="shared" si="479"/>
        <v>1.1359333585762969E-3</v>
      </c>
      <c r="AO3805" s="3"/>
      <c r="AP3805">
        <v>0</v>
      </c>
      <c r="AR3805" t="s">
        <v>20874</v>
      </c>
      <c r="AT3805" s="2">
        <v>0.71399999999999997</v>
      </c>
      <c r="AU3805" s="1">
        <f t="shared" si="475"/>
        <v>0.6656681878852353</v>
      </c>
      <c r="AV3805" s="1">
        <f t="shared" si="476"/>
        <v>0.507932515877348</v>
      </c>
      <c r="AW3805" s="1">
        <f t="shared" si="477"/>
        <v>0.35019684386946071</v>
      </c>
    </row>
    <row r="3806" spans="1:49" x14ac:dyDescent="0.2">
      <c r="A3806">
        <v>3804</v>
      </c>
      <c r="B3806" t="s">
        <v>20873</v>
      </c>
      <c r="C3806" t="s">
        <v>20872</v>
      </c>
      <c r="E3806">
        <v>30184684</v>
      </c>
      <c r="F3806" t="s">
        <v>20871</v>
      </c>
      <c r="G3806" t="s">
        <v>6</v>
      </c>
      <c r="H3806" t="s">
        <v>5</v>
      </c>
      <c r="I3806" t="s">
        <v>1189</v>
      </c>
      <c r="J3806">
        <v>60021666</v>
      </c>
      <c r="K3806" t="s">
        <v>56</v>
      </c>
      <c r="L3806" t="s">
        <v>55</v>
      </c>
      <c r="M3806" t="s">
        <v>54</v>
      </c>
      <c r="N3806">
        <v>3</v>
      </c>
      <c r="O3806" t="s">
        <v>20870</v>
      </c>
      <c r="P3806" t="s">
        <v>20869</v>
      </c>
      <c r="Q3806" t="s">
        <v>51</v>
      </c>
      <c r="R3806" s="7">
        <v>43313</v>
      </c>
      <c r="S3806" s="8">
        <f t="shared" si="472"/>
        <v>2018</v>
      </c>
      <c r="T3806" s="8">
        <v>2018</v>
      </c>
      <c r="U3806" s="8">
        <f t="shared" si="473"/>
        <v>4</v>
      </c>
      <c r="V3806" s="7">
        <v>43313</v>
      </c>
      <c r="W3806" t="s">
        <v>3244</v>
      </c>
      <c r="X3806" s="2">
        <v>0.60499999999999998</v>
      </c>
      <c r="Y3806" s="6">
        <f t="shared" si="478"/>
        <v>1.6150129467980032E-2</v>
      </c>
      <c r="AA3806">
        <v>346748</v>
      </c>
      <c r="AB3806">
        <v>15563</v>
      </c>
      <c r="AC3806">
        <v>10897623</v>
      </c>
      <c r="AD3806" t="s">
        <v>1</v>
      </c>
      <c r="AE3806">
        <v>89</v>
      </c>
      <c r="AF3806">
        <v>8</v>
      </c>
      <c r="AG3806">
        <v>85007</v>
      </c>
      <c r="AI3806" t="s">
        <v>20868</v>
      </c>
      <c r="AK3806" t="s">
        <v>20867</v>
      </c>
      <c r="AL3806">
        <v>6</v>
      </c>
      <c r="AM3806" s="5">
        <f t="shared" si="474"/>
        <v>1.5</v>
      </c>
      <c r="AN3806" s="4">
        <f t="shared" si="479"/>
        <v>2.2718667171525938E-3</v>
      </c>
      <c r="AO3806" s="3"/>
      <c r="AP3806">
        <v>0</v>
      </c>
      <c r="AR3806" t="s">
        <v>20866</v>
      </c>
      <c r="AS3806" t="s">
        <v>604</v>
      </c>
      <c r="AT3806" s="2">
        <v>1.5229999999999999</v>
      </c>
      <c r="AU3806" s="1">
        <f t="shared" si="475"/>
        <v>1.19866506427318</v>
      </c>
      <c r="AV3806" s="1">
        <f t="shared" si="476"/>
        <v>0.92109980925663137</v>
      </c>
      <c r="AW3806" s="1">
        <f t="shared" si="477"/>
        <v>0.64353455424008255</v>
      </c>
    </row>
    <row r="3807" spans="1:49" x14ac:dyDescent="0.2">
      <c r="A3807">
        <v>3805</v>
      </c>
      <c r="B3807" t="s">
        <v>20865</v>
      </c>
      <c r="C3807" t="s">
        <v>20864</v>
      </c>
      <c r="F3807" t="s">
        <v>20863</v>
      </c>
      <c r="G3807" t="s">
        <v>6</v>
      </c>
      <c r="H3807" t="s">
        <v>5</v>
      </c>
      <c r="I3807" t="s">
        <v>20862</v>
      </c>
      <c r="J3807" t="s">
        <v>20861</v>
      </c>
      <c r="K3807" t="s">
        <v>20860</v>
      </c>
      <c r="L3807" t="s">
        <v>20859</v>
      </c>
      <c r="M3807" t="s">
        <v>38</v>
      </c>
      <c r="N3807">
        <v>8</v>
      </c>
      <c r="O3807" t="s">
        <v>20858</v>
      </c>
      <c r="P3807" t="s">
        <v>20857</v>
      </c>
      <c r="Q3807" t="s">
        <v>20856</v>
      </c>
      <c r="R3807" s="7">
        <v>43313</v>
      </c>
      <c r="S3807" s="8">
        <f t="shared" si="472"/>
        <v>2018</v>
      </c>
      <c r="T3807" s="8">
        <v>2018</v>
      </c>
      <c r="U3807" s="8">
        <f t="shared" si="473"/>
        <v>4</v>
      </c>
      <c r="V3807" s="7">
        <v>43313</v>
      </c>
      <c r="W3807" t="s">
        <v>20855</v>
      </c>
      <c r="X3807" s="2">
        <v>2.4649999999999999</v>
      </c>
      <c r="Y3807" s="6">
        <f t="shared" si="478"/>
        <v>6.5801767171191378E-2</v>
      </c>
      <c r="AA3807">
        <v>2787407</v>
      </c>
      <c r="AB3807">
        <v>28987</v>
      </c>
      <c r="AC3807">
        <v>19449194</v>
      </c>
      <c r="AD3807" t="s">
        <v>1</v>
      </c>
      <c r="AE3807">
        <v>37</v>
      </c>
      <c r="AF3807">
        <v>8</v>
      </c>
      <c r="AH3807" t="s">
        <v>20854</v>
      </c>
      <c r="AI3807" t="s">
        <v>20853</v>
      </c>
      <c r="AJ3807" t="s">
        <v>20852</v>
      </c>
      <c r="AK3807" t="s">
        <v>20851</v>
      </c>
      <c r="AL3807">
        <v>29</v>
      </c>
      <c r="AM3807" s="5">
        <f t="shared" si="474"/>
        <v>7.25</v>
      </c>
      <c r="AN3807" s="4">
        <f t="shared" si="479"/>
        <v>1.0980689132904203E-2</v>
      </c>
      <c r="AO3807" s="3"/>
      <c r="AP3807">
        <v>0</v>
      </c>
      <c r="AQ3807" t="s">
        <v>1796</v>
      </c>
      <c r="AR3807">
        <v>6985</v>
      </c>
      <c r="AS3807" t="s">
        <v>1795</v>
      </c>
      <c r="AT3807" s="2">
        <v>4.851</v>
      </c>
      <c r="AU3807" s="1">
        <f t="shared" si="475"/>
        <v>4.9355443759705224</v>
      </c>
      <c r="AV3807" s="1">
        <f t="shared" si="476"/>
        <v>3.8391228152047789</v>
      </c>
      <c r="AW3807" s="1">
        <f t="shared" si="477"/>
        <v>2.7427012544390355</v>
      </c>
    </row>
    <row r="3808" spans="1:49" x14ac:dyDescent="0.2">
      <c r="A3808">
        <v>3806</v>
      </c>
      <c r="B3808" t="s">
        <v>20850</v>
      </c>
      <c r="C3808" t="s">
        <v>20849</v>
      </c>
      <c r="F3808" t="s">
        <v>20848</v>
      </c>
      <c r="G3808" t="s">
        <v>6</v>
      </c>
      <c r="H3808" t="s">
        <v>5</v>
      </c>
      <c r="I3808" t="s">
        <v>20847</v>
      </c>
      <c r="J3808">
        <v>60019118</v>
      </c>
      <c r="K3808" t="s">
        <v>1785</v>
      </c>
      <c r="L3808" t="s">
        <v>558</v>
      </c>
      <c r="M3808" t="s">
        <v>54</v>
      </c>
      <c r="N3808">
        <v>6</v>
      </c>
      <c r="O3808" t="s">
        <v>20846</v>
      </c>
      <c r="P3808" t="s">
        <v>20845</v>
      </c>
      <c r="Q3808" t="s">
        <v>4502</v>
      </c>
      <c r="R3808" s="7">
        <v>43313</v>
      </c>
      <c r="S3808" s="8">
        <f t="shared" si="472"/>
        <v>2018</v>
      </c>
      <c r="T3808" s="8">
        <v>2018</v>
      </c>
      <c r="U3808" s="8">
        <f t="shared" si="473"/>
        <v>4</v>
      </c>
      <c r="V3808" s="7">
        <v>43313</v>
      </c>
      <c r="W3808" t="s">
        <v>904</v>
      </c>
      <c r="X3808" s="2">
        <v>0.75</v>
      </c>
      <c r="Y3808" s="6">
        <f t="shared" si="478"/>
        <v>2.0020821654520703E-2</v>
      </c>
      <c r="AA3808" t="s">
        <v>903</v>
      </c>
      <c r="AB3808">
        <v>29221</v>
      </c>
      <c r="AC3808">
        <v>10897674</v>
      </c>
      <c r="AD3808" t="s">
        <v>1</v>
      </c>
      <c r="AE3808">
        <v>25</v>
      </c>
      <c r="AF3808">
        <v>8</v>
      </c>
      <c r="AG3808">
        <v>82515</v>
      </c>
      <c r="AI3808" t="s">
        <v>20844</v>
      </c>
      <c r="AK3808" t="s">
        <v>20843</v>
      </c>
      <c r="AL3808">
        <v>3</v>
      </c>
      <c r="AM3808" s="5">
        <f t="shared" si="474"/>
        <v>0.75</v>
      </c>
      <c r="AN3808" s="4">
        <f t="shared" si="479"/>
        <v>1.1359333585762969E-3</v>
      </c>
      <c r="AO3808" s="3"/>
      <c r="AP3808">
        <v>0</v>
      </c>
      <c r="AQ3808" t="s">
        <v>2237</v>
      </c>
      <c r="AR3808">
        <v>11475172</v>
      </c>
      <c r="AS3808" t="s">
        <v>1449</v>
      </c>
      <c r="AT3808" s="2">
        <v>2.0230000000000001</v>
      </c>
      <c r="AU3808" s="1">
        <f t="shared" si="475"/>
        <v>1.435535516573738</v>
      </c>
      <c r="AV3808" s="1">
        <f t="shared" si="476"/>
        <v>1.05783775065485</v>
      </c>
      <c r="AW3808" s="1">
        <f t="shared" si="477"/>
        <v>0.68013998473596182</v>
      </c>
    </row>
    <row r="3809" spans="1:49" x14ac:dyDescent="0.2">
      <c r="A3809">
        <v>3807</v>
      </c>
      <c r="B3809" t="s">
        <v>20842</v>
      </c>
      <c r="C3809" t="s">
        <v>20841</v>
      </c>
      <c r="F3809" t="s">
        <v>20840</v>
      </c>
      <c r="G3809" t="s">
        <v>6</v>
      </c>
      <c r="H3809" t="s">
        <v>5</v>
      </c>
      <c r="I3809" t="s">
        <v>20839</v>
      </c>
      <c r="J3809" t="s">
        <v>20838</v>
      </c>
      <c r="K3809" t="s">
        <v>20837</v>
      </c>
      <c r="L3809" t="s">
        <v>20836</v>
      </c>
      <c r="M3809" t="s">
        <v>322</v>
      </c>
      <c r="N3809">
        <v>5</v>
      </c>
      <c r="O3809" t="s">
        <v>20835</v>
      </c>
      <c r="P3809" t="s">
        <v>20834</v>
      </c>
      <c r="Q3809" t="s">
        <v>20833</v>
      </c>
      <c r="R3809" s="7">
        <v>43313</v>
      </c>
      <c r="S3809" s="8">
        <f t="shared" si="472"/>
        <v>2018</v>
      </c>
      <c r="T3809" s="8">
        <v>2018</v>
      </c>
      <c r="U3809" s="8">
        <f t="shared" si="473"/>
        <v>4</v>
      </c>
      <c r="V3809" s="7">
        <v>43313</v>
      </c>
      <c r="W3809" t="s">
        <v>2096</v>
      </c>
      <c r="X3809" s="2">
        <v>0.77400000000000002</v>
      </c>
      <c r="Y3809" s="6">
        <f t="shared" si="478"/>
        <v>2.0661487947465366E-2</v>
      </c>
      <c r="AA3809">
        <v>7390572</v>
      </c>
      <c r="AB3809">
        <v>13549</v>
      </c>
      <c r="AC3809">
        <v>15200426</v>
      </c>
      <c r="AD3809" t="s">
        <v>1</v>
      </c>
      <c r="AE3809">
        <v>35</v>
      </c>
      <c r="AF3809">
        <v>8</v>
      </c>
      <c r="AH3809" t="s">
        <v>20832</v>
      </c>
      <c r="AI3809" t="s">
        <v>20831</v>
      </c>
      <c r="AJ3809" t="s">
        <v>20830</v>
      </c>
      <c r="AK3809" t="s">
        <v>20829</v>
      </c>
      <c r="AL3809">
        <v>20</v>
      </c>
      <c r="AM3809" s="5">
        <f t="shared" si="474"/>
        <v>5</v>
      </c>
      <c r="AN3809" s="4">
        <f t="shared" si="479"/>
        <v>7.5728890571753124E-3</v>
      </c>
      <c r="AO3809" s="3"/>
      <c r="AP3809">
        <v>0</v>
      </c>
      <c r="AR3809" t="s">
        <v>0</v>
      </c>
      <c r="AT3809" s="2" t="s">
        <v>7</v>
      </c>
      <c r="AU3809" s="1">
        <f t="shared" si="475"/>
        <v>1.6734908280378349</v>
      </c>
      <c r="AV3809" s="1">
        <f t="shared" si="476"/>
        <v>1.4117188502320339</v>
      </c>
      <c r="AW3809" s="1">
        <f t="shared" si="477"/>
        <v>1.1499468724262327</v>
      </c>
    </row>
    <row r="3810" spans="1:49" x14ac:dyDescent="0.2">
      <c r="A3810">
        <v>3808</v>
      </c>
      <c r="B3810" t="s">
        <v>20828</v>
      </c>
      <c r="C3810" t="s">
        <v>20827</v>
      </c>
      <c r="F3810" t="s">
        <v>20826</v>
      </c>
      <c r="G3810" t="s">
        <v>6</v>
      </c>
      <c r="H3810" t="s">
        <v>5</v>
      </c>
      <c r="I3810" t="s">
        <v>20825</v>
      </c>
      <c r="J3810" t="s">
        <v>20824</v>
      </c>
      <c r="K3810" t="s">
        <v>20823</v>
      </c>
      <c r="L3810" t="s">
        <v>20822</v>
      </c>
      <c r="M3810" t="s">
        <v>30</v>
      </c>
      <c r="N3810">
        <v>4</v>
      </c>
      <c r="O3810" t="s">
        <v>20821</v>
      </c>
      <c r="P3810" t="s">
        <v>20820</v>
      </c>
      <c r="Q3810" t="s">
        <v>20819</v>
      </c>
      <c r="R3810" s="7">
        <v>43313</v>
      </c>
      <c r="S3810" s="8">
        <f t="shared" si="472"/>
        <v>2018</v>
      </c>
      <c r="T3810" s="8">
        <v>2018</v>
      </c>
      <c r="U3810" s="8">
        <f t="shared" si="473"/>
        <v>4</v>
      </c>
      <c r="V3810" s="7">
        <v>43313</v>
      </c>
      <c r="W3810" t="s">
        <v>2096</v>
      </c>
      <c r="X3810" s="2">
        <v>0.77400000000000002</v>
      </c>
      <c r="Y3810" s="6">
        <f t="shared" si="478"/>
        <v>2.0661487947465366E-2</v>
      </c>
      <c r="AA3810">
        <v>7390572</v>
      </c>
      <c r="AB3810">
        <v>13549</v>
      </c>
      <c r="AC3810">
        <v>15200426</v>
      </c>
      <c r="AD3810" t="s">
        <v>1</v>
      </c>
      <c r="AE3810">
        <v>35</v>
      </c>
      <c r="AF3810">
        <v>8</v>
      </c>
      <c r="AH3810" t="s">
        <v>20818</v>
      </c>
      <c r="AI3810" t="s">
        <v>20817</v>
      </c>
      <c r="AJ3810" t="s">
        <v>20816</v>
      </c>
      <c r="AK3810" t="s">
        <v>20815</v>
      </c>
      <c r="AL3810">
        <v>4</v>
      </c>
      <c r="AM3810" s="5">
        <f t="shared" si="474"/>
        <v>1</v>
      </c>
      <c r="AN3810" s="4">
        <f t="shared" si="479"/>
        <v>1.5145778114350624E-3</v>
      </c>
      <c r="AO3810" s="3"/>
      <c r="AP3810">
        <v>0</v>
      </c>
      <c r="AQ3810" t="s">
        <v>21</v>
      </c>
      <c r="AR3810" t="s">
        <v>20814</v>
      </c>
      <c r="AS3810" t="s">
        <v>20</v>
      </c>
      <c r="AT3810" s="2" t="s">
        <v>7</v>
      </c>
      <c r="AU3810" s="1">
        <f t="shared" si="475"/>
        <v>1.4917414906656274</v>
      </c>
      <c r="AV3810" s="1">
        <f t="shared" si="476"/>
        <v>1.1088032879450214</v>
      </c>
      <c r="AW3810" s="1">
        <f t="shared" si="477"/>
        <v>0.72586508522441529</v>
      </c>
    </row>
    <row r="3811" spans="1:49" x14ac:dyDescent="0.2">
      <c r="A3811">
        <v>3809</v>
      </c>
      <c r="B3811" t="s">
        <v>20813</v>
      </c>
      <c r="C3811" t="s">
        <v>20812</v>
      </c>
      <c r="F3811" t="s">
        <v>20811</v>
      </c>
      <c r="G3811" t="s">
        <v>6</v>
      </c>
      <c r="H3811" t="s">
        <v>5</v>
      </c>
      <c r="I3811" t="s">
        <v>20810</v>
      </c>
      <c r="J3811" t="s">
        <v>20809</v>
      </c>
      <c r="K3811" t="s">
        <v>20808</v>
      </c>
      <c r="L3811" t="s">
        <v>20807</v>
      </c>
      <c r="M3811" t="s">
        <v>20806</v>
      </c>
      <c r="N3811">
        <v>3</v>
      </c>
      <c r="O3811" t="s">
        <v>20805</v>
      </c>
      <c r="P3811" t="s">
        <v>20804</v>
      </c>
      <c r="Q3811" t="s">
        <v>20803</v>
      </c>
      <c r="R3811" s="7">
        <v>43313</v>
      </c>
      <c r="S3811" s="8">
        <f t="shared" si="472"/>
        <v>2018</v>
      </c>
      <c r="T3811" s="8">
        <v>2018</v>
      </c>
      <c r="U3811" s="8">
        <f t="shared" si="473"/>
        <v>4</v>
      </c>
      <c r="V3811" s="7">
        <v>43313</v>
      </c>
      <c r="W3811" t="s">
        <v>3288</v>
      </c>
      <c r="X3811" s="2">
        <v>2.0579999999999998</v>
      </c>
      <c r="Y3811" s="6">
        <f t="shared" si="478"/>
        <v>5.4937134620004803E-2</v>
      </c>
      <c r="AA3811">
        <v>358711</v>
      </c>
      <c r="AB3811">
        <v>28218</v>
      </c>
      <c r="AC3811">
        <v>13652966</v>
      </c>
      <c r="AD3811" t="s">
        <v>1</v>
      </c>
      <c r="AE3811">
        <v>478</v>
      </c>
      <c r="AF3811">
        <v>2</v>
      </c>
      <c r="AH3811" t="s">
        <v>20802</v>
      </c>
      <c r="AI3811" t="s">
        <v>20801</v>
      </c>
      <c r="AJ3811" t="s">
        <v>20800</v>
      </c>
      <c r="AK3811" t="s">
        <v>20799</v>
      </c>
      <c r="AL3811">
        <v>5</v>
      </c>
      <c r="AM3811" s="5">
        <f t="shared" si="474"/>
        <v>1.25</v>
      </c>
      <c r="AN3811" s="4">
        <f t="shared" si="479"/>
        <v>1.8932222642938281E-3</v>
      </c>
      <c r="AO3811" s="3"/>
      <c r="AP3811">
        <v>0</v>
      </c>
      <c r="AR3811" t="s">
        <v>0</v>
      </c>
      <c r="AT3811" s="2" t="s">
        <v>7</v>
      </c>
      <c r="AU3811" s="1">
        <f t="shared" si="475"/>
        <v>3.9023960913291509</v>
      </c>
      <c r="AV3811" s="1">
        <f t="shared" si="476"/>
        <v>2.8415178442149318</v>
      </c>
      <c r="AW3811" s="1">
        <f t="shared" si="477"/>
        <v>1.7806395971007121</v>
      </c>
    </row>
    <row r="3812" spans="1:49" x14ac:dyDescent="0.2">
      <c r="A3812">
        <v>3810</v>
      </c>
      <c r="B3812" t="s">
        <v>20798</v>
      </c>
      <c r="C3812" t="s">
        <v>20797</v>
      </c>
      <c r="F3812" t="s">
        <v>20796</v>
      </c>
      <c r="G3812" t="s">
        <v>6</v>
      </c>
      <c r="H3812" t="s">
        <v>5</v>
      </c>
      <c r="I3812" t="s">
        <v>20795</v>
      </c>
      <c r="J3812" t="s">
        <v>20794</v>
      </c>
      <c r="K3812" t="s">
        <v>20793</v>
      </c>
      <c r="L3812" t="s">
        <v>20792</v>
      </c>
      <c r="M3812" t="s">
        <v>20791</v>
      </c>
      <c r="N3812">
        <v>9</v>
      </c>
      <c r="O3812" t="s">
        <v>20790</v>
      </c>
      <c r="P3812" t="s">
        <v>20789</v>
      </c>
      <c r="Q3812" t="s">
        <v>20788</v>
      </c>
      <c r="R3812" s="7">
        <v>43313</v>
      </c>
      <c r="S3812" s="8">
        <f t="shared" si="472"/>
        <v>2018</v>
      </c>
      <c r="T3812" s="8">
        <v>2018</v>
      </c>
      <c r="U3812" s="8">
        <f t="shared" si="473"/>
        <v>4</v>
      </c>
      <c r="V3812" s="7">
        <v>43313</v>
      </c>
      <c r="W3812" t="s">
        <v>4813</v>
      </c>
      <c r="X3812" s="2">
        <v>0</v>
      </c>
      <c r="Y3812" s="6">
        <f t="shared" si="478"/>
        <v>0</v>
      </c>
      <c r="AA3812">
        <v>21699380</v>
      </c>
      <c r="AB3812">
        <v>21101038512</v>
      </c>
      <c r="AC3812">
        <v>21699402</v>
      </c>
      <c r="AD3812" t="s">
        <v>1</v>
      </c>
      <c r="AE3812">
        <v>123</v>
      </c>
      <c r="AF3812">
        <v>8</v>
      </c>
      <c r="AH3812" t="s">
        <v>20787</v>
      </c>
      <c r="AI3812" t="s">
        <v>20786</v>
      </c>
      <c r="AJ3812" t="s">
        <v>20785</v>
      </c>
      <c r="AK3812" t="s">
        <v>20784</v>
      </c>
      <c r="AL3812">
        <v>7</v>
      </c>
      <c r="AM3812" s="5">
        <f t="shared" si="474"/>
        <v>1.75</v>
      </c>
      <c r="AN3812" s="4">
        <f t="shared" si="479"/>
        <v>2.6505111700113595E-3</v>
      </c>
      <c r="AO3812" s="3"/>
      <c r="AP3812">
        <v>0</v>
      </c>
      <c r="AQ3812" t="s">
        <v>3630</v>
      </c>
      <c r="AR3812" t="s">
        <v>20783</v>
      </c>
      <c r="AS3812" t="s">
        <v>3629</v>
      </c>
      <c r="AT3812" s="2" t="s">
        <v>7</v>
      </c>
      <c r="AU3812" s="1">
        <f t="shared" si="475"/>
        <v>7.9515335100340784E-2</v>
      </c>
      <c r="AV3812" s="1">
        <f t="shared" si="476"/>
        <v>0.13252555850056796</v>
      </c>
      <c r="AW3812" s="1">
        <f t="shared" si="477"/>
        <v>0.18553578190079514</v>
      </c>
    </row>
    <row r="3813" spans="1:49" x14ac:dyDescent="0.2">
      <c r="A3813">
        <v>3811</v>
      </c>
      <c r="B3813" t="s">
        <v>20782</v>
      </c>
      <c r="C3813" t="s">
        <v>20781</v>
      </c>
      <c r="F3813" t="s">
        <v>20780</v>
      </c>
      <c r="G3813" t="s">
        <v>6</v>
      </c>
      <c r="H3813" t="s">
        <v>5</v>
      </c>
      <c r="I3813" t="s">
        <v>20779</v>
      </c>
      <c r="J3813">
        <v>60027884</v>
      </c>
      <c r="K3813" t="s">
        <v>176</v>
      </c>
      <c r="L3813" t="s">
        <v>141</v>
      </c>
      <c r="M3813" t="s">
        <v>140</v>
      </c>
      <c r="N3813">
        <v>2</v>
      </c>
      <c r="O3813" t="s">
        <v>20778</v>
      </c>
      <c r="P3813" t="s">
        <v>20777</v>
      </c>
      <c r="Q3813" t="s">
        <v>272</v>
      </c>
      <c r="R3813" s="7">
        <v>43313</v>
      </c>
      <c r="S3813" s="8">
        <f t="shared" si="472"/>
        <v>2018</v>
      </c>
      <c r="T3813" s="8">
        <v>2018</v>
      </c>
      <c r="U3813" s="8">
        <f t="shared" si="473"/>
        <v>4</v>
      </c>
      <c r="V3813" s="7">
        <v>43313</v>
      </c>
      <c r="W3813" t="s">
        <v>20776</v>
      </c>
      <c r="X3813" s="2">
        <v>0.56299999999999994</v>
      </c>
      <c r="Y3813" s="6">
        <f t="shared" si="478"/>
        <v>1.5028963455326873E-2</v>
      </c>
      <c r="AA3813">
        <v>17381584</v>
      </c>
      <c r="AB3813">
        <v>5300152722</v>
      </c>
      <c r="AC3813">
        <v>17381991</v>
      </c>
      <c r="AD3813" t="s">
        <v>1</v>
      </c>
      <c r="AE3813">
        <v>22</v>
      </c>
      <c r="AF3813">
        <v>2</v>
      </c>
      <c r="AH3813" t="s">
        <v>20775</v>
      </c>
      <c r="AI3813" t="s">
        <v>20774</v>
      </c>
      <c r="AJ3813" t="s">
        <v>20773</v>
      </c>
      <c r="AK3813" t="s">
        <v>20772</v>
      </c>
      <c r="AL3813">
        <v>13</v>
      </c>
      <c r="AM3813" s="5">
        <f t="shared" si="474"/>
        <v>3.25</v>
      </c>
      <c r="AN3813" s="4">
        <f t="shared" si="479"/>
        <v>4.9223778871639529E-3</v>
      </c>
      <c r="AO3813" s="3"/>
      <c r="AP3813">
        <v>0</v>
      </c>
      <c r="AQ3813" t="s">
        <v>271</v>
      </c>
      <c r="AR3813" t="s">
        <v>20771</v>
      </c>
      <c r="AS3813" t="s">
        <v>270</v>
      </c>
      <c r="AT3813" s="2">
        <v>3.3420000000000001</v>
      </c>
      <c r="AU3813" s="1">
        <f t="shared" si="475"/>
        <v>1.1996987784877997</v>
      </c>
      <c r="AV3813" s="1">
        <f t="shared" si="476"/>
        <v>0.99756706712454124</v>
      </c>
      <c r="AW3813" s="1">
        <f t="shared" si="477"/>
        <v>0.79543535576128277</v>
      </c>
    </row>
    <row r="3814" spans="1:49" x14ac:dyDescent="0.2">
      <c r="A3814">
        <v>3812</v>
      </c>
      <c r="B3814" t="s">
        <v>20770</v>
      </c>
      <c r="C3814" t="s">
        <v>20769</v>
      </c>
      <c r="F3814" t="s">
        <v>20768</v>
      </c>
      <c r="G3814" t="s">
        <v>6</v>
      </c>
      <c r="H3814" t="s">
        <v>5</v>
      </c>
      <c r="I3814" t="s">
        <v>2884</v>
      </c>
      <c r="J3814" t="s">
        <v>20767</v>
      </c>
      <c r="K3814" t="s">
        <v>20766</v>
      </c>
      <c r="L3814" t="s">
        <v>20765</v>
      </c>
      <c r="M3814" t="s">
        <v>850</v>
      </c>
      <c r="N3814">
        <v>5</v>
      </c>
      <c r="O3814" t="s">
        <v>20764</v>
      </c>
      <c r="P3814" t="s">
        <v>20763</v>
      </c>
      <c r="Q3814" t="s">
        <v>20762</v>
      </c>
      <c r="R3814" s="7">
        <v>43313</v>
      </c>
      <c r="S3814" s="8">
        <f t="shared" si="472"/>
        <v>2018</v>
      </c>
      <c r="T3814" s="8">
        <v>2018</v>
      </c>
      <c r="U3814" s="8">
        <f t="shared" si="473"/>
        <v>4</v>
      </c>
      <c r="V3814" s="7">
        <v>43313</v>
      </c>
      <c r="W3814" t="s">
        <v>20761</v>
      </c>
      <c r="X3814" s="2">
        <v>0.156</v>
      </c>
      <c r="Y3814" s="6">
        <f t="shared" si="478"/>
        <v>4.164330904140306E-3</v>
      </c>
      <c r="AA3814">
        <v>15981657</v>
      </c>
      <c r="AB3814">
        <v>17600155058</v>
      </c>
      <c r="AD3814" t="s">
        <v>1</v>
      </c>
      <c r="AE3814">
        <v>18</v>
      </c>
      <c r="AF3814">
        <v>4</v>
      </c>
      <c r="AH3814" t="s">
        <v>20760</v>
      </c>
      <c r="AI3814" t="s">
        <v>20759</v>
      </c>
      <c r="AJ3814" t="s">
        <v>20758</v>
      </c>
      <c r="AK3814" t="s">
        <v>20757</v>
      </c>
      <c r="AL3814">
        <v>2</v>
      </c>
      <c r="AM3814" s="5">
        <f t="shared" si="474"/>
        <v>0.5</v>
      </c>
      <c r="AN3814" s="4">
        <f t="shared" si="479"/>
        <v>7.572889057175312E-4</v>
      </c>
      <c r="AO3814" s="3"/>
      <c r="AP3814">
        <v>0</v>
      </c>
      <c r="AQ3814" t="s">
        <v>849</v>
      </c>
      <c r="AR3814" t="s">
        <v>0</v>
      </c>
      <c r="AS3814" t="s">
        <v>848</v>
      </c>
      <c r="AT3814" s="2">
        <v>0.47399999999999998</v>
      </c>
      <c r="AU3814" s="1">
        <f t="shared" si="475"/>
        <v>0.31422183046134733</v>
      </c>
      <c r="AV3814" s="1">
        <f t="shared" si="476"/>
        <v>0.24608099049289187</v>
      </c>
      <c r="AW3814" s="1">
        <f t="shared" si="477"/>
        <v>0.17794015052443635</v>
      </c>
    </row>
    <row r="3815" spans="1:49" x14ac:dyDescent="0.2">
      <c r="A3815">
        <v>3813</v>
      </c>
      <c r="B3815" t="s">
        <v>20756</v>
      </c>
      <c r="C3815" t="s">
        <v>20755</v>
      </c>
      <c r="F3815" t="s">
        <v>20754</v>
      </c>
      <c r="G3815" t="s">
        <v>6</v>
      </c>
      <c r="H3815" t="s">
        <v>5</v>
      </c>
      <c r="I3815" t="s">
        <v>20753</v>
      </c>
      <c r="J3815" t="s">
        <v>20752</v>
      </c>
      <c r="K3815" t="s">
        <v>20751</v>
      </c>
      <c r="L3815" t="s">
        <v>20750</v>
      </c>
      <c r="M3815" t="s">
        <v>20749</v>
      </c>
      <c r="N3815">
        <v>5</v>
      </c>
      <c r="O3815" t="s">
        <v>20748</v>
      </c>
      <c r="P3815" t="s">
        <v>20747</v>
      </c>
      <c r="Q3815" t="s">
        <v>20746</v>
      </c>
      <c r="R3815" s="7">
        <v>43313</v>
      </c>
      <c r="S3815" s="8">
        <f t="shared" si="472"/>
        <v>2018</v>
      </c>
      <c r="T3815" s="8">
        <v>2018</v>
      </c>
      <c r="U3815" s="8">
        <f t="shared" si="473"/>
        <v>4</v>
      </c>
      <c r="V3815" s="7">
        <v>43313</v>
      </c>
      <c r="W3815" t="s">
        <v>1020</v>
      </c>
      <c r="X3815" s="2">
        <v>3.5459999999999998</v>
      </c>
      <c r="Y3815" s="6">
        <f t="shared" si="478"/>
        <v>9.4658444782573875E-2</v>
      </c>
      <c r="AA3815">
        <v>670049</v>
      </c>
      <c r="AB3815">
        <v>26769</v>
      </c>
      <c r="AD3815" t="s">
        <v>1</v>
      </c>
      <c r="AE3815">
        <v>237</v>
      </c>
      <c r="AF3815">
        <v>2</v>
      </c>
      <c r="AG3815">
        <v>36</v>
      </c>
      <c r="AI3815" t="s">
        <v>20745</v>
      </c>
      <c r="AJ3815" t="s">
        <v>20744</v>
      </c>
      <c r="AK3815" t="s">
        <v>20743</v>
      </c>
      <c r="AL3815">
        <v>13</v>
      </c>
      <c r="AM3815" s="5">
        <f t="shared" si="474"/>
        <v>3.25</v>
      </c>
      <c r="AN3815" s="4">
        <f t="shared" si="479"/>
        <v>4.9223778871639529E-3</v>
      </c>
      <c r="AO3815" s="3"/>
      <c r="AP3815">
        <v>1</v>
      </c>
      <c r="AQ3815" t="s">
        <v>129</v>
      </c>
      <c r="AR3815" t="s">
        <v>20742</v>
      </c>
      <c r="AS3815" t="s">
        <v>128</v>
      </c>
      <c r="AT3815" s="2" t="s">
        <v>7</v>
      </c>
      <c r="AU3815" s="1">
        <f t="shared" si="475"/>
        <v>6.7737624713950897</v>
      </c>
      <c r="AV3815" s="1">
        <f t="shared" si="476"/>
        <v>4.9790411334868914</v>
      </c>
      <c r="AW3815" s="1">
        <f t="shared" si="477"/>
        <v>3.1843197955786926</v>
      </c>
    </row>
    <row r="3816" spans="1:49" x14ac:dyDescent="0.2">
      <c r="A3816">
        <v>3814</v>
      </c>
      <c r="B3816" t="s">
        <v>20741</v>
      </c>
      <c r="C3816" t="s">
        <v>20740</v>
      </c>
      <c r="E3816">
        <v>30091977</v>
      </c>
      <c r="F3816" t="s">
        <v>20739</v>
      </c>
      <c r="G3816" t="s">
        <v>6</v>
      </c>
      <c r="H3816" t="s">
        <v>5</v>
      </c>
      <c r="I3816" t="s">
        <v>20738</v>
      </c>
      <c r="J3816">
        <v>60032955</v>
      </c>
      <c r="K3816" t="s">
        <v>2838</v>
      </c>
      <c r="L3816" t="s">
        <v>122</v>
      </c>
      <c r="M3816" t="s">
        <v>54</v>
      </c>
      <c r="N3816">
        <v>7</v>
      </c>
      <c r="O3816" t="s">
        <v>20737</v>
      </c>
      <c r="P3816" t="s">
        <v>20736</v>
      </c>
      <c r="Q3816" t="s">
        <v>5042</v>
      </c>
      <c r="R3816" s="7">
        <v>43313</v>
      </c>
      <c r="S3816" s="8">
        <f t="shared" si="472"/>
        <v>2018</v>
      </c>
      <c r="T3816" s="8">
        <v>2018</v>
      </c>
      <c r="U3816" s="8">
        <f t="shared" si="473"/>
        <v>4</v>
      </c>
      <c r="V3816" s="7">
        <v>43313</v>
      </c>
      <c r="W3816" t="s">
        <v>827</v>
      </c>
      <c r="X3816" s="2">
        <v>0.99</v>
      </c>
      <c r="Y3816" s="6">
        <f t="shared" si="478"/>
        <v>2.6427484583967327E-2</v>
      </c>
      <c r="AB3816">
        <v>10600153309</v>
      </c>
      <c r="AC3816">
        <v>19326203</v>
      </c>
      <c r="AD3816" t="s">
        <v>1</v>
      </c>
      <c r="AE3816">
        <v>13</v>
      </c>
      <c r="AF3816">
        <v>8</v>
      </c>
      <c r="AG3816" t="s">
        <v>20735</v>
      </c>
      <c r="AI3816" t="s">
        <v>20734</v>
      </c>
      <c r="AK3816" t="s">
        <v>20733</v>
      </c>
      <c r="AL3816">
        <v>9</v>
      </c>
      <c r="AM3816" s="5">
        <f t="shared" si="474"/>
        <v>2.25</v>
      </c>
      <c r="AN3816" s="4">
        <f t="shared" si="479"/>
        <v>3.4078000757288905E-3</v>
      </c>
      <c r="AO3816" s="3"/>
      <c r="AP3816">
        <v>1</v>
      </c>
      <c r="AR3816" t="s">
        <v>0</v>
      </c>
      <c r="AT3816" s="2">
        <v>3.24</v>
      </c>
      <c r="AU3816" s="1">
        <f t="shared" si="475"/>
        <v>1.9521579231495796</v>
      </c>
      <c r="AV3816" s="1">
        <f t="shared" si="476"/>
        <v>1.4917642329848109</v>
      </c>
      <c r="AW3816" s="1">
        <f t="shared" si="477"/>
        <v>1.0313705428200421</v>
      </c>
    </row>
    <row r="3817" spans="1:49" x14ac:dyDescent="0.2">
      <c r="A3817">
        <v>3815</v>
      </c>
      <c r="B3817" t="s">
        <v>20732</v>
      </c>
      <c r="C3817" t="s">
        <v>20731</v>
      </c>
      <c r="F3817" t="s">
        <v>20730</v>
      </c>
      <c r="G3817" t="s">
        <v>6</v>
      </c>
      <c r="H3817" t="s">
        <v>5</v>
      </c>
      <c r="I3817" t="s">
        <v>20729</v>
      </c>
      <c r="J3817" t="s">
        <v>20725</v>
      </c>
      <c r="K3817" t="s">
        <v>20728</v>
      </c>
      <c r="L3817" t="s">
        <v>2117</v>
      </c>
      <c r="M3817" t="s">
        <v>215</v>
      </c>
      <c r="N3817">
        <v>2</v>
      </c>
      <c r="O3817" t="s">
        <v>20727</v>
      </c>
      <c r="P3817" t="s">
        <v>20726</v>
      </c>
      <c r="Q3817" t="s">
        <v>20725</v>
      </c>
      <c r="R3817" s="7">
        <v>43313</v>
      </c>
      <c r="S3817" s="8">
        <f t="shared" si="472"/>
        <v>2018</v>
      </c>
      <c r="T3817" s="8">
        <v>2018</v>
      </c>
      <c r="U3817" s="8">
        <f t="shared" si="473"/>
        <v>4</v>
      </c>
      <c r="V3817" s="7">
        <v>43313</v>
      </c>
      <c r="W3817" t="s">
        <v>871</v>
      </c>
      <c r="X3817" s="2">
        <v>0.42099999999999999</v>
      </c>
      <c r="Y3817" s="6">
        <f t="shared" si="478"/>
        <v>1.1238354555404288E-2</v>
      </c>
      <c r="AB3817">
        <v>19900193962</v>
      </c>
      <c r="AC3817">
        <v>21583226</v>
      </c>
      <c r="AD3817" t="s">
        <v>1</v>
      </c>
      <c r="AE3817">
        <v>8</v>
      </c>
      <c r="AF3817">
        <v>8</v>
      </c>
      <c r="AG3817">
        <v>85118</v>
      </c>
      <c r="AI3817" t="s">
        <v>20724</v>
      </c>
      <c r="AK3817" t="s">
        <v>20723</v>
      </c>
      <c r="AL3817">
        <v>8</v>
      </c>
      <c r="AM3817" s="5">
        <f t="shared" si="474"/>
        <v>2</v>
      </c>
      <c r="AN3817" s="4">
        <f t="shared" si="479"/>
        <v>3.0291556228701248E-3</v>
      </c>
      <c r="AO3817" s="3"/>
      <c r="AP3817">
        <v>1</v>
      </c>
      <c r="AQ3817" t="s">
        <v>49</v>
      </c>
      <c r="AR3817">
        <v>51575419</v>
      </c>
      <c r="AS3817" t="s">
        <v>48</v>
      </c>
      <c r="AT3817" s="2">
        <v>1.548</v>
      </c>
      <c r="AU3817" s="1">
        <f t="shared" si="475"/>
        <v>0.87755948756440372</v>
      </c>
      <c r="AV3817" s="1">
        <f t="shared" si="476"/>
        <v>0.7133755089137207</v>
      </c>
      <c r="AW3817" s="1">
        <f t="shared" si="477"/>
        <v>0.54919153026303735</v>
      </c>
    </row>
    <row r="3818" spans="1:49" x14ac:dyDescent="0.2">
      <c r="A3818">
        <v>3816</v>
      </c>
      <c r="B3818" t="s">
        <v>20722</v>
      </c>
      <c r="C3818" t="s">
        <v>20721</v>
      </c>
      <c r="E3818">
        <v>30184689</v>
      </c>
      <c r="F3818" t="s">
        <v>20720</v>
      </c>
      <c r="G3818" t="s">
        <v>6</v>
      </c>
      <c r="H3818" t="s">
        <v>5</v>
      </c>
      <c r="I3818" t="s">
        <v>1919</v>
      </c>
      <c r="J3818" t="s">
        <v>20719</v>
      </c>
      <c r="K3818" t="s">
        <v>20718</v>
      </c>
      <c r="L3818" t="s">
        <v>20717</v>
      </c>
      <c r="M3818" t="s">
        <v>9</v>
      </c>
      <c r="N3818">
        <v>4</v>
      </c>
      <c r="O3818" t="s">
        <v>20716</v>
      </c>
      <c r="P3818" t="s">
        <v>20715</v>
      </c>
      <c r="Q3818" t="s">
        <v>20714</v>
      </c>
      <c r="R3818" s="7">
        <v>43313</v>
      </c>
      <c r="S3818" s="8">
        <f t="shared" si="472"/>
        <v>2018</v>
      </c>
      <c r="T3818" s="8">
        <v>2018</v>
      </c>
      <c r="U3818" s="8">
        <f t="shared" si="473"/>
        <v>4</v>
      </c>
      <c r="V3818" s="7">
        <v>43313</v>
      </c>
      <c r="W3818" t="s">
        <v>3244</v>
      </c>
      <c r="X3818" s="2">
        <v>0.60499999999999998</v>
      </c>
      <c r="Y3818" s="6">
        <f t="shared" si="478"/>
        <v>1.6150129467980032E-2</v>
      </c>
      <c r="AA3818">
        <v>346748</v>
      </c>
      <c r="AB3818">
        <v>15563</v>
      </c>
      <c r="AC3818">
        <v>10897623</v>
      </c>
      <c r="AD3818" t="s">
        <v>1</v>
      </c>
      <c r="AE3818">
        <v>89</v>
      </c>
      <c r="AF3818">
        <v>8</v>
      </c>
      <c r="AG3818">
        <v>83508</v>
      </c>
      <c r="AI3818" t="s">
        <v>20713</v>
      </c>
      <c r="AK3818" t="s">
        <v>20712</v>
      </c>
      <c r="AL3818">
        <v>6</v>
      </c>
      <c r="AM3818" s="5">
        <f t="shared" si="474"/>
        <v>1.5</v>
      </c>
      <c r="AN3818" s="4">
        <f t="shared" si="479"/>
        <v>2.2718667171525938E-3</v>
      </c>
      <c r="AO3818" s="3"/>
      <c r="AP3818">
        <v>0</v>
      </c>
      <c r="AR3818" t="s">
        <v>0</v>
      </c>
      <c r="AT3818" s="2">
        <v>1.5229999999999999</v>
      </c>
      <c r="AU3818" s="1">
        <f t="shared" si="475"/>
        <v>1.19866506427318</v>
      </c>
      <c r="AV3818" s="1">
        <f t="shared" si="476"/>
        <v>0.92109980925663137</v>
      </c>
      <c r="AW3818" s="1">
        <f t="shared" si="477"/>
        <v>0.64353455424008255</v>
      </c>
    </row>
    <row r="3819" spans="1:49" x14ac:dyDescent="0.2">
      <c r="A3819">
        <v>3817</v>
      </c>
      <c r="B3819" t="s">
        <v>20711</v>
      </c>
      <c r="C3819" t="s">
        <v>20710</v>
      </c>
      <c r="F3819" t="s">
        <v>20709</v>
      </c>
      <c r="G3819" t="s">
        <v>6</v>
      </c>
      <c r="H3819" t="s">
        <v>5</v>
      </c>
      <c r="I3819" t="s">
        <v>20708</v>
      </c>
      <c r="J3819">
        <v>60007843</v>
      </c>
      <c r="K3819" t="s">
        <v>4979</v>
      </c>
      <c r="L3819" t="s">
        <v>4978</v>
      </c>
      <c r="M3819" t="s">
        <v>17</v>
      </c>
      <c r="N3819">
        <v>3</v>
      </c>
      <c r="O3819" t="s">
        <v>20707</v>
      </c>
      <c r="P3819" t="s">
        <v>20706</v>
      </c>
      <c r="Q3819" t="s">
        <v>20705</v>
      </c>
      <c r="R3819" s="7">
        <v>43313</v>
      </c>
      <c r="S3819" s="8">
        <f t="shared" si="472"/>
        <v>2018</v>
      </c>
      <c r="T3819" s="8">
        <v>2018</v>
      </c>
      <c r="U3819" s="8">
        <f t="shared" si="473"/>
        <v>4</v>
      </c>
      <c r="V3819" s="7">
        <v>43313</v>
      </c>
      <c r="W3819" t="s">
        <v>4381</v>
      </c>
      <c r="X3819" s="2">
        <v>1.258</v>
      </c>
      <c r="Y3819" s="6">
        <f t="shared" si="478"/>
        <v>3.3581591521849391E-2</v>
      </c>
      <c r="AA3819">
        <v>371106</v>
      </c>
      <c r="AB3819">
        <v>28947</v>
      </c>
      <c r="AC3819">
        <v>19433573</v>
      </c>
      <c r="AD3819" t="s">
        <v>1</v>
      </c>
      <c r="AE3819">
        <v>108</v>
      </c>
      <c r="AF3819">
        <v>4</v>
      </c>
      <c r="AH3819" t="s">
        <v>20704</v>
      </c>
      <c r="AI3819" t="s">
        <v>20703</v>
      </c>
      <c r="AK3819" t="s">
        <v>20702</v>
      </c>
      <c r="AL3819">
        <v>9</v>
      </c>
      <c r="AM3819" s="5">
        <f t="shared" si="474"/>
        <v>2.25</v>
      </c>
      <c r="AN3819" s="4">
        <f t="shared" si="479"/>
        <v>3.4078000757288905E-3</v>
      </c>
      <c r="AO3819" s="3"/>
      <c r="AP3819">
        <v>0</v>
      </c>
      <c r="AQ3819" t="s">
        <v>3829</v>
      </c>
      <c r="AR3819" t="s">
        <v>20701</v>
      </c>
      <c r="AS3819" t="s">
        <v>779</v>
      </c>
      <c r="AT3819" s="2" t="s">
        <v>7</v>
      </c>
      <c r="AU3819" s="1">
        <f t="shared" si="475"/>
        <v>2.4529454088013236</v>
      </c>
      <c r="AV3819" s="1">
        <f t="shared" si="476"/>
        <v>1.849469579878914</v>
      </c>
      <c r="AW3819" s="1">
        <f t="shared" si="477"/>
        <v>1.245993750956504</v>
      </c>
    </row>
    <row r="3820" spans="1:49" x14ac:dyDescent="0.2">
      <c r="A3820">
        <v>3818</v>
      </c>
      <c r="B3820" t="s">
        <v>20700</v>
      </c>
      <c r="C3820" t="s">
        <v>20699</v>
      </c>
      <c r="F3820" t="s">
        <v>20698</v>
      </c>
      <c r="G3820" t="s">
        <v>6</v>
      </c>
      <c r="H3820" t="s">
        <v>5</v>
      </c>
      <c r="I3820" t="s">
        <v>20697</v>
      </c>
      <c r="J3820">
        <v>60002787</v>
      </c>
      <c r="K3820" t="s">
        <v>20696</v>
      </c>
      <c r="L3820" t="s">
        <v>20695</v>
      </c>
      <c r="M3820" t="s">
        <v>378</v>
      </c>
      <c r="N3820">
        <v>1</v>
      </c>
      <c r="O3820" t="s">
        <v>20694</v>
      </c>
      <c r="P3820">
        <v>26433614900</v>
      </c>
      <c r="Q3820">
        <v>60002787</v>
      </c>
      <c r="R3820" s="7">
        <v>43313</v>
      </c>
      <c r="S3820" s="8">
        <f t="shared" si="472"/>
        <v>2018</v>
      </c>
      <c r="T3820" s="8">
        <v>2018</v>
      </c>
      <c r="U3820" s="8">
        <f t="shared" si="473"/>
        <v>4</v>
      </c>
      <c r="V3820" s="7">
        <v>43313</v>
      </c>
      <c r="W3820" t="s">
        <v>2499</v>
      </c>
      <c r="X3820" s="2">
        <v>0.46800000000000003</v>
      </c>
      <c r="Y3820" s="6">
        <f t="shared" si="478"/>
        <v>1.2492992712420919E-2</v>
      </c>
      <c r="AB3820">
        <v>13715</v>
      </c>
      <c r="AC3820">
        <v>10994300</v>
      </c>
      <c r="AD3820" t="s">
        <v>1</v>
      </c>
      <c r="AE3820">
        <v>20</v>
      </c>
      <c r="AF3820">
        <v>8</v>
      </c>
      <c r="AG3820">
        <v>616</v>
      </c>
      <c r="AI3820" t="s">
        <v>20693</v>
      </c>
      <c r="AJ3820" t="s">
        <v>20692</v>
      </c>
      <c r="AK3820" t="s">
        <v>20691</v>
      </c>
      <c r="AL3820">
        <v>1</v>
      </c>
      <c r="AM3820" s="5">
        <f t="shared" si="474"/>
        <v>0.25</v>
      </c>
      <c r="AN3820" s="4">
        <f t="shared" si="479"/>
        <v>3.786444528587656E-4</v>
      </c>
      <c r="AO3820" s="3"/>
      <c r="AP3820">
        <v>1</v>
      </c>
      <c r="AQ3820" t="s">
        <v>1163</v>
      </c>
      <c r="AR3820" t="s">
        <v>20690</v>
      </c>
      <c r="AS3820" t="s">
        <v>143</v>
      </c>
      <c r="AT3820" s="2">
        <v>2.524</v>
      </c>
      <c r="AU3820" s="1">
        <f t="shared" si="475"/>
        <v>0.88586882345522733</v>
      </c>
      <c r="AV3820" s="1">
        <f t="shared" si="476"/>
        <v>0.64358185826398417</v>
      </c>
      <c r="AW3820" s="1">
        <f t="shared" si="477"/>
        <v>0.40129489307274113</v>
      </c>
    </row>
    <row r="3821" spans="1:49" x14ac:dyDescent="0.2">
      <c r="A3821">
        <v>3819</v>
      </c>
      <c r="B3821" t="s">
        <v>20689</v>
      </c>
      <c r="C3821" t="s">
        <v>20688</v>
      </c>
      <c r="F3821" t="s">
        <v>20687</v>
      </c>
      <c r="G3821" t="s">
        <v>6</v>
      </c>
      <c r="H3821" t="s">
        <v>5</v>
      </c>
      <c r="I3821" t="s">
        <v>20686</v>
      </c>
      <c r="J3821" t="s">
        <v>20685</v>
      </c>
      <c r="K3821" t="s">
        <v>20684</v>
      </c>
      <c r="L3821" t="s">
        <v>20683</v>
      </c>
      <c r="M3821" t="s">
        <v>20682</v>
      </c>
      <c r="N3821">
        <v>4</v>
      </c>
      <c r="O3821" t="s">
        <v>20681</v>
      </c>
      <c r="P3821" t="s">
        <v>20680</v>
      </c>
      <c r="Q3821" t="s">
        <v>20679</v>
      </c>
      <c r="R3821" s="7">
        <v>43313</v>
      </c>
      <c r="S3821" s="8">
        <f t="shared" si="472"/>
        <v>2018</v>
      </c>
      <c r="T3821" s="8">
        <v>2018</v>
      </c>
      <c r="U3821" s="8">
        <f t="shared" si="473"/>
        <v>4</v>
      </c>
      <c r="V3821" s="7">
        <v>43313</v>
      </c>
      <c r="W3821" t="s">
        <v>3872</v>
      </c>
      <c r="X3821" s="2">
        <v>0.83499999999999996</v>
      </c>
      <c r="Y3821" s="6">
        <f t="shared" si="478"/>
        <v>2.2289848108699713E-2</v>
      </c>
      <c r="AA3821">
        <v>19430620</v>
      </c>
      <c r="AB3821">
        <v>17900156735</v>
      </c>
      <c r="AD3821" t="s">
        <v>1</v>
      </c>
      <c r="AE3821">
        <v>10</v>
      </c>
      <c r="AF3821">
        <v>8</v>
      </c>
      <c r="AG3821">
        <v>8438301</v>
      </c>
      <c r="AH3821" t="s">
        <v>20678</v>
      </c>
      <c r="AI3821" t="s">
        <v>20677</v>
      </c>
      <c r="AJ3821" t="s">
        <v>20676</v>
      </c>
      <c r="AK3821" t="s">
        <v>20675</v>
      </c>
      <c r="AL3821">
        <v>5</v>
      </c>
      <c r="AM3821" s="5">
        <f t="shared" si="474"/>
        <v>1.25</v>
      </c>
      <c r="AN3821" s="4">
        <f t="shared" si="479"/>
        <v>1.8932222642938281E-3</v>
      </c>
      <c r="AO3821" s="3"/>
      <c r="AP3821">
        <v>0</v>
      </c>
      <c r="AR3821" t="s">
        <v>0</v>
      </c>
      <c r="AT3821" s="2">
        <v>3.984</v>
      </c>
      <c r="AU3821" s="1">
        <f t="shared" si="475"/>
        <v>1.6170860355377947</v>
      </c>
      <c r="AV3821" s="1">
        <f t="shared" si="476"/>
        <v>1.2091535186496769</v>
      </c>
      <c r="AW3821" s="1">
        <f t="shared" si="477"/>
        <v>0.8012210017615593</v>
      </c>
    </row>
    <row r="3822" spans="1:49" x14ac:dyDescent="0.2">
      <c r="A3822">
        <v>3820</v>
      </c>
      <c r="B3822" t="s">
        <v>20674</v>
      </c>
      <c r="C3822" t="s">
        <v>20673</v>
      </c>
      <c r="F3822" t="s">
        <v>20672</v>
      </c>
      <c r="G3822" t="s">
        <v>6</v>
      </c>
      <c r="H3822" t="s">
        <v>5</v>
      </c>
      <c r="I3822" t="s">
        <v>1202</v>
      </c>
      <c r="J3822">
        <v>60069974</v>
      </c>
      <c r="K3822" t="s">
        <v>1201</v>
      </c>
      <c r="L3822" t="s">
        <v>1200</v>
      </c>
      <c r="M3822" t="s">
        <v>59</v>
      </c>
      <c r="N3822">
        <v>5</v>
      </c>
      <c r="O3822" t="s">
        <v>20671</v>
      </c>
      <c r="P3822" t="s">
        <v>1199</v>
      </c>
      <c r="Q3822" t="s">
        <v>1198</v>
      </c>
      <c r="R3822" s="7">
        <v>43313</v>
      </c>
      <c r="S3822" s="8">
        <f t="shared" si="472"/>
        <v>2018</v>
      </c>
      <c r="T3822" s="8">
        <v>2018</v>
      </c>
      <c r="U3822" s="8">
        <f t="shared" si="473"/>
        <v>4</v>
      </c>
      <c r="V3822" s="7">
        <v>43313</v>
      </c>
      <c r="W3822" t="s">
        <v>1203</v>
      </c>
      <c r="X3822" s="2">
        <v>0.29499999999999998</v>
      </c>
      <c r="Y3822" s="6">
        <f t="shared" si="478"/>
        <v>7.8748565174448087E-3</v>
      </c>
      <c r="AA3822">
        <v>10642269</v>
      </c>
      <c r="AB3822">
        <v>19554</v>
      </c>
      <c r="AD3822" t="s">
        <v>1</v>
      </c>
      <c r="AE3822">
        <v>63</v>
      </c>
      <c r="AF3822">
        <v>8</v>
      </c>
      <c r="AH3822" t="s">
        <v>20670</v>
      </c>
      <c r="AI3822" t="s">
        <v>20669</v>
      </c>
      <c r="AK3822" t="s">
        <v>20668</v>
      </c>
      <c r="AL3822">
        <v>1</v>
      </c>
      <c r="AM3822" s="5">
        <f t="shared" si="474"/>
        <v>0.25</v>
      </c>
      <c r="AN3822" s="4">
        <f t="shared" si="479"/>
        <v>3.786444528587656E-4</v>
      </c>
      <c r="AO3822" s="3"/>
      <c r="AP3822">
        <v>0</v>
      </c>
      <c r="AR3822" t="s">
        <v>0</v>
      </c>
      <c r="AT3822" s="2" t="s">
        <v>7</v>
      </c>
      <c r="AU3822" s="1">
        <f t="shared" si="475"/>
        <v>0.56259928980689944</v>
      </c>
      <c r="AV3822" s="1">
        <f t="shared" si="476"/>
        <v>0.41267504851517872</v>
      </c>
      <c r="AW3822" s="1">
        <f t="shared" si="477"/>
        <v>0.26275080722345784</v>
      </c>
    </row>
    <row r="3823" spans="1:49" x14ac:dyDescent="0.2">
      <c r="A3823">
        <v>3821</v>
      </c>
      <c r="B3823" t="s">
        <v>20667</v>
      </c>
      <c r="C3823" t="s">
        <v>20666</v>
      </c>
      <c r="F3823" t="s">
        <v>20665</v>
      </c>
      <c r="G3823" t="s">
        <v>6</v>
      </c>
      <c r="H3823" t="s">
        <v>5</v>
      </c>
      <c r="I3823" t="s">
        <v>605</v>
      </c>
      <c r="J3823" t="s">
        <v>303</v>
      </c>
      <c r="K3823" t="s">
        <v>302</v>
      </c>
      <c r="L3823" t="s">
        <v>301</v>
      </c>
      <c r="M3823" t="s">
        <v>300</v>
      </c>
      <c r="N3823">
        <v>3</v>
      </c>
      <c r="O3823" t="s">
        <v>20664</v>
      </c>
      <c r="P3823" t="s">
        <v>20663</v>
      </c>
      <c r="Q3823" t="s">
        <v>20662</v>
      </c>
      <c r="R3823" s="7">
        <v>43313</v>
      </c>
      <c r="S3823" s="8">
        <f t="shared" si="472"/>
        <v>2018</v>
      </c>
      <c r="T3823" s="8">
        <v>2018</v>
      </c>
      <c r="U3823" s="8">
        <f t="shared" si="473"/>
        <v>4</v>
      </c>
      <c r="V3823" s="7">
        <v>43313</v>
      </c>
      <c r="W3823" t="s">
        <v>2499</v>
      </c>
      <c r="X3823" s="2">
        <v>0.46800000000000003</v>
      </c>
      <c r="Y3823" s="6">
        <f t="shared" si="478"/>
        <v>1.2492992712420919E-2</v>
      </c>
      <c r="AB3823">
        <v>13715</v>
      </c>
      <c r="AC3823">
        <v>10994300</v>
      </c>
      <c r="AD3823" t="s">
        <v>1</v>
      </c>
      <c r="AE3823">
        <v>20</v>
      </c>
      <c r="AF3823">
        <v>8</v>
      </c>
      <c r="AG3823">
        <v>547</v>
      </c>
      <c r="AI3823" t="s">
        <v>20661</v>
      </c>
      <c r="AJ3823" t="s">
        <v>20660</v>
      </c>
      <c r="AK3823" t="s">
        <v>20659</v>
      </c>
      <c r="AL3823">
        <v>2</v>
      </c>
      <c r="AM3823" s="5">
        <f t="shared" si="474"/>
        <v>0.5</v>
      </c>
      <c r="AN3823" s="4">
        <f t="shared" si="479"/>
        <v>7.572889057175312E-4</v>
      </c>
      <c r="AO3823" s="3"/>
      <c r="AP3823">
        <v>1</v>
      </c>
      <c r="AQ3823" t="s">
        <v>49</v>
      </c>
      <c r="AR3823">
        <v>61271174</v>
      </c>
      <c r="AS3823" t="s">
        <v>48</v>
      </c>
      <c r="AT3823" s="2">
        <v>2.524</v>
      </c>
      <c r="AU3823" s="1">
        <f t="shared" si="475"/>
        <v>0.89722815704099024</v>
      </c>
      <c r="AV3823" s="1">
        <f t="shared" si="476"/>
        <v>0.66251408090692243</v>
      </c>
      <c r="AW3823" s="1">
        <f t="shared" si="477"/>
        <v>0.42780000477285474</v>
      </c>
    </row>
    <row r="3824" spans="1:49" x14ac:dyDescent="0.2">
      <c r="A3824">
        <v>3822</v>
      </c>
      <c r="B3824" t="s">
        <v>20658</v>
      </c>
      <c r="C3824" t="s">
        <v>20657</v>
      </c>
      <c r="F3824" t="s">
        <v>20656</v>
      </c>
      <c r="G3824" t="s">
        <v>6</v>
      </c>
      <c r="H3824" t="s">
        <v>5</v>
      </c>
      <c r="I3824" t="s">
        <v>3248</v>
      </c>
      <c r="J3824" t="s">
        <v>20655</v>
      </c>
      <c r="K3824" t="s">
        <v>20654</v>
      </c>
      <c r="L3824" t="s">
        <v>20653</v>
      </c>
      <c r="M3824" t="s">
        <v>1870</v>
      </c>
      <c r="N3824">
        <v>5</v>
      </c>
      <c r="O3824" t="s">
        <v>20652</v>
      </c>
      <c r="P3824" t="s">
        <v>20651</v>
      </c>
      <c r="Q3824" t="s">
        <v>20650</v>
      </c>
      <c r="R3824" s="7">
        <v>43313</v>
      </c>
      <c r="S3824" s="8">
        <f t="shared" si="472"/>
        <v>2018</v>
      </c>
      <c r="T3824" s="8">
        <v>2018</v>
      </c>
      <c r="U3824" s="8">
        <f t="shared" si="473"/>
        <v>4</v>
      </c>
      <c r="V3824" s="7">
        <v>43313</v>
      </c>
      <c r="W3824" t="s">
        <v>1203</v>
      </c>
      <c r="X3824" s="2">
        <v>0.29499999999999998</v>
      </c>
      <c r="Y3824" s="6">
        <f t="shared" si="478"/>
        <v>7.8748565174448087E-3</v>
      </c>
      <c r="AA3824">
        <v>10642269</v>
      </c>
      <c r="AB3824">
        <v>19554</v>
      </c>
      <c r="AD3824" t="s">
        <v>1</v>
      </c>
      <c r="AE3824">
        <v>63</v>
      </c>
      <c r="AF3824">
        <v>8</v>
      </c>
      <c r="AH3824" t="s">
        <v>20649</v>
      </c>
      <c r="AI3824" t="s">
        <v>20648</v>
      </c>
      <c r="AK3824" t="s">
        <v>20647</v>
      </c>
      <c r="AL3824">
        <v>1</v>
      </c>
      <c r="AM3824" s="5">
        <f t="shared" si="474"/>
        <v>0.25</v>
      </c>
      <c r="AN3824" s="4">
        <f t="shared" si="479"/>
        <v>3.786444528587656E-4</v>
      </c>
      <c r="AO3824" s="3"/>
      <c r="AP3824">
        <v>0</v>
      </c>
      <c r="AR3824" t="s">
        <v>0</v>
      </c>
      <c r="AT3824" s="2" t="s">
        <v>7</v>
      </c>
      <c r="AU3824" s="1">
        <f t="shared" si="475"/>
        <v>0.56259928980689944</v>
      </c>
      <c r="AV3824" s="1">
        <f t="shared" si="476"/>
        <v>0.41267504851517872</v>
      </c>
      <c r="AW3824" s="1">
        <f t="shared" si="477"/>
        <v>0.26275080722345784</v>
      </c>
    </row>
    <row r="3825" spans="1:49" x14ac:dyDescent="0.2">
      <c r="A3825">
        <v>3823</v>
      </c>
      <c r="B3825" t="s">
        <v>20646</v>
      </c>
      <c r="C3825" t="s">
        <v>20645</v>
      </c>
      <c r="F3825" t="s">
        <v>20644</v>
      </c>
      <c r="G3825" t="s">
        <v>6</v>
      </c>
      <c r="H3825" t="s">
        <v>5</v>
      </c>
      <c r="I3825" t="s">
        <v>4879</v>
      </c>
      <c r="J3825">
        <v>101524441</v>
      </c>
      <c r="K3825" t="s">
        <v>20643</v>
      </c>
      <c r="L3825" t="s">
        <v>617</v>
      </c>
      <c r="M3825" t="s">
        <v>59</v>
      </c>
      <c r="N3825">
        <v>1</v>
      </c>
      <c r="O3825" t="s">
        <v>20642</v>
      </c>
      <c r="P3825">
        <v>7004569698</v>
      </c>
      <c r="Q3825">
        <v>101524441</v>
      </c>
      <c r="R3825" s="7">
        <v>43313</v>
      </c>
      <c r="S3825" s="8">
        <f t="shared" si="472"/>
        <v>2018</v>
      </c>
      <c r="T3825" s="8">
        <v>2018</v>
      </c>
      <c r="U3825" s="8">
        <f t="shared" si="473"/>
        <v>4</v>
      </c>
      <c r="V3825" s="7">
        <v>43313</v>
      </c>
      <c r="W3825" t="s">
        <v>2499</v>
      </c>
      <c r="X3825" s="2">
        <v>0.46800000000000003</v>
      </c>
      <c r="Y3825" s="6">
        <f t="shared" si="478"/>
        <v>1.2492992712420919E-2</v>
      </c>
      <c r="AB3825">
        <v>13715</v>
      </c>
      <c r="AC3825">
        <v>10994300</v>
      </c>
      <c r="AD3825" t="s">
        <v>1</v>
      </c>
      <c r="AE3825">
        <v>20</v>
      </c>
      <c r="AF3825">
        <v>8</v>
      </c>
      <c r="AG3825">
        <v>621</v>
      </c>
      <c r="AI3825" t="s">
        <v>20641</v>
      </c>
      <c r="AJ3825" t="s">
        <v>20640</v>
      </c>
      <c r="AK3825" t="s">
        <v>20639</v>
      </c>
      <c r="AL3825">
        <v>0</v>
      </c>
      <c r="AM3825" s="5">
        <f t="shared" si="474"/>
        <v>0</v>
      </c>
      <c r="AN3825" s="4">
        <f t="shared" si="479"/>
        <v>0</v>
      </c>
      <c r="AO3825" s="3"/>
      <c r="AP3825">
        <v>1</v>
      </c>
      <c r="AR3825" t="s">
        <v>0</v>
      </c>
      <c r="AT3825" s="2">
        <v>2.524</v>
      </c>
      <c r="AU3825" s="1">
        <f t="shared" si="475"/>
        <v>0.87450948986946431</v>
      </c>
      <c r="AV3825" s="1">
        <f t="shared" si="476"/>
        <v>0.62464963562104592</v>
      </c>
      <c r="AW3825" s="1">
        <f t="shared" si="477"/>
        <v>0.37478978137262758</v>
      </c>
    </row>
    <row r="3826" spans="1:49" x14ac:dyDescent="0.2">
      <c r="A3826">
        <v>3824</v>
      </c>
      <c r="B3826" t="s">
        <v>20638</v>
      </c>
      <c r="C3826" t="s">
        <v>20637</v>
      </c>
      <c r="E3826">
        <v>30022608</v>
      </c>
      <c r="F3826" t="s">
        <v>20636</v>
      </c>
      <c r="G3826" t="s">
        <v>6</v>
      </c>
      <c r="H3826" t="s">
        <v>5</v>
      </c>
      <c r="I3826" t="s">
        <v>20635</v>
      </c>
      <c r="J3826" t="s">
        <v>20634</v>
      </c>
      <c r="K3826" t="s">
        <v>20633</v>
      </c>
      <c r="L3826" t="s">
        <v>4030</v>
      </c>
      <c r="M3826" t="s">
        <v>215</v>
      </c>
      <c r="N3826">
        <v>5</v>
      </c>
      <c r="O3826" t="s">
        <v>20632</v>
      </c>
      <c r="P3826" t="s">
        <v>20631</v>
      </c>
      <c r="Q3826" t="s">
        <v>20630</v>
      </c>
      <c r="R3826" s="7">
        <v>43313</v>
      </c>
      <c r="S3826" s="8">
        <f t="shared" si="472"/>
        <v>2018</v>
      </c>
      <c r="T3826" s="8">
        <v>2018</v>
      </c>
      <c r="U3826" s="8">
        <f t="shared" si="473"/>
        <v>4</v>
      </c>
      <c r="V3826" s="7">
        <v>43313</v>
      </c>
      <c r="W3826" t="s">
        <v>20629</v>
      </c>
      <c r="X3826" s="2">
        <v>1.2290000000000001</v>
      </c>
      <c r="Y3826" s="6">
        <f t="shared" si="478"/>
        <v>3.2807453084541263E-2</v>
      </c>
      <c r="AB3826">
        <v>19700180907</v>
      </c>
      <c r="AC3826">
        <v>17582229</v>
      </c>
      <c r="AD3826" t="s">
        <v>1</v>
      </c>
      <c r="AE3826">
        <v>10</v>
      </c>
      <c r="AF3826">
        <v>4</v>
      </c>
      <c r="AH3826" t="s">
        <v>20628</v>
      </c>
      <c r="AI3826" t="s">
        <v>20627</v>
      </c>
      <c r="AK3826" t="s">
        <v>20626</v>
      </c>
      <c r="AL3826">
        <v>2</v>
      </c>
      <c r="AM3826" s="5">
        <f t="shared" si="474"/>
        <v>0.5</v>
      </c>
      <c r="AN3826" s="4">
        <f t="shared" si="479"/>
        <v>7.572889057175312E-4</v>
      </c>
      <c r="AO3826" s="3"/>
      <c r="AP3826">
        <v>0</v>
      </c>
      <c r="AQ3826" t="s">
        <v>49</v>
      </c>
      <c r="AR3826">
        <v>31370151</v>
      </c>
      <c r="AS3826" t="s">
        <v>48</v>
      </c>
      <c r="AT3826" s="2">
        <v>3.5409999999999999</v>
      </c>
      <c r="AU3826" s="1">
        <f t="shared" si="475"/>
        <v>2.3192403830894142</v>
      </c>
      <c r="AV3826" s="1">
        <f t="shared" si="476"/>
        <v>1.6782370995129396</v>
      </c>
      <c r="AW3826" s="1">
        <f t="shared" si="477"/>
        <v>1.0372338159364649</v>
      </c>
    </row>
    <row r="3827" spans="1:49" x14ac:dyDescent="0.2">
      <c r="A3827">
        <v>3825</v>
      </c>
      <c r="B3827" t="s">
        <v>20625</v>
      </c>
      <c r="C3827" t="s">
        <v>20624</v>
      </c>
      <c r="E3827">
        <v>30071577</v>
      </c>
      <c r="F3827" t="s">
        <v>20623</v>
      </c>
      <c r="G3827" t="s">
        <v>6</v>
      </c>
      <c r="H3827" t="s">
        <v>5</v>
      </c>
      <c r="I3827" t="s">
        <v>2390</v>
      </c>
      <c r="J3827" t="s">
        <v>3365</v>
      </c>
      <c r="K3827" t="s">
        <v>3364</v>
      </c>
      <c r="L3827" t="s">
        <v>3363</v>
      </c>
      <c r="M3827" t="s">
        <v>215</v>
      </c>
      <c r="N3827">
        <v>4</v>
      </c>
      <c r="O3827" t="s">
        <v>20622</v>
      </c>
      <c r="P3827" t="s">
        <v>20621</v>
      </c>
      <c r="Q3827" t="s">
        <v>3362</v>
      </c>
      <c r="R3827" s="7">
        <v>43313</v>
      </c>
      <c r="S3827" s="8">
        <f t="shared" si="472"/>
        <v>2018</v>
      </c>
      <c r="T3827" s="8">
        <v>2018</v>
      </c>
      <c r="U3827" s="8">
        <f t="shared" si="473"/>
        <v>4</v>
      </c>
      <c r="V3827" s="7">
        <v>43313</v>
      </c>
      <c r="W3827" t="s">
        <v>788</v>
      </c>
      <c r="X3827" s="2">
        <v>0.63600000000000001</v>
      </c>
      <c r="Y3827" s="6">
        <f t="shared" si="478"/>
        <v>1.6977656763033557E-2</v>
      </c>
      <c r="AA3827">
        <v>14248220</v>
      </c>
      <c r="AB3827">
        <v>130124</v>
      </c>
      <c r="AD3827" t="s">
        <v>1</v>
      </c>
      <c r="AE3827">
        <v>18</v>
      </c>
      <c r="AF3827">
        <v>8</v>
      </c>
      <c r="AG3827">
        <v>2481</v>
      </c>
      <c r="AI3827" t="s">
        <v>20620</v>
      </c>
      <c r="AJ3827" t="s">
        <v>20619</v>
      </c>
      <c r="AK3827" t="s">
        <v>20618</v>
      </c>
      <c r="AL3827">
        <v>8</v>
      </c>
      <c r="AM3827" s="5">
        <f t="shared" si="474"/>
        <v>2</v>
      </c>
      <c r="AN3827" s="4">
        <f t="shared" si="479"/>
        <v>3.0291556228701248E-3</v>
      </c>
      <c r="AO3827" s="3"/>
      <c r="AP3827">
        <v>1</v>
      </c>
      <c r="AQ3827" t="s">
        <v>49</v>
      </c>
      <c r="AR3827">
        <v>51305323</v>
      </c>
      <c r="AS3827" t="s">
        <v>48</v>
      </c>
      <c r="AT3827" s="2" t="s">
        <v>7</v>
      </c>
      <c r="AU3827" s="1">
        <f t="shared" si="475"/>
        <v>1.2793106420984528</v>
      </c>
      <c r="AV3827" s="1">
        <f t="shared" si="476"/>
        <v>1.000340619295184</v>
      </c>
      <c r="AW3827" s="1">
        <f t="shared" si="477"/>
        <v>0.72137059649191537</v>
      </c>
    </row>
    <row r="3828" spans="1:49" x14ac:dyDescent="0.2">
      <c r="A3828">
        <v>3826</v>
      </c>
      <c r="B3828" t="s">
        <v>20617</v>
      </c>
      <c r="C3828" t="s">
        <v>20616</v>
      </c>
      <c r="E3828">
        <v>30054387</v>
      </c>
      <c r="F3828" t="s">
        <v>20615</v>
      </c>
      <c r="G3828" t="s">
        <v>6</v>
      </c>
      <c r="H3828" t="s">
        <v>5</v>
      </c>
      <c r="I3828" t="s">
        <v>2668</v>
      </c>
      <c r="J3828" t="s">
        <v>20614</v>
      </c>
      <c r="K3828" t="s">
        <v>20613</v>
      </c>
      <c r="L3828" t="s">
        <v>2779</v>
      </c>
      <c r="M3828" t="s">
        <v>1051</v>
      </c>
      <c r="N3828">
        <v>3</v>
      </c>
      <c r="O3828" t="s">
        <v>20612</v>
      </c>
      <c r="P3828" t="s">
        <v>20611</v>
      </c>
      <c r="Q3828" t="s">
        <v>20610</v>
      </c>
      <c r="R3828" s="7">
        <v>43313</v>
      </c>
      <c r="S3828" s="8">
        <f t="shared" si="472"/>
        <v>2018</v>
      </c>
      <c r="T3828" s="8">
        <v>2018</v>
      </c>
      <c r="U3828" s="8">
        <f t="shared" si="473"/>
        <v>4</v>
      </c>
      <c r="V3828" s="7">
        <v>43313</v>
      </c>
      <c r="W3828" t="s">
        <v>1150</v>
      </c>
      <c r="X3828" s="2">
        <v>2.3839999999999999</v>
      </c>
      <c r="Y3828" s="6">
        <f t="shared" si="478"/>
        <v>6.3639518432503137E-2</v>
      </c>
      <c r="AA3828">
        <v>219533</v>
      </c>
      <c r="AB3828">
        <v>18556</v>
      </c>
      <c r="AC3828">
        <v>14779137</v>
      </c>
      <c r="AD3828" t="s">
        <v>1</v>
      </c>
      <c r="AE3828">
        <v>131</v>
      </c>
      <c r="AF3828">
        <v>16</v>
      </c>
      <c r="AG3828" t="s">
        <v>20609</v>
      </c>
      <c r="AI3828" t="s">
        <v>20608</v>
      </c>
      <c r="AJ3828" t="s">
        <v>20607</v>
      </c>
      <c r="AK3828" t="s">
        <v>20606</v>
      </c>
      <c r="AL3828">
        <v>7</v>
      </c>
      <c r="AM3828" s="5">
        <f t="shared" si="474"/>
        <v>1.75</v>
      </c>
      <c r="AN3828" s="4">
        <f t="shared" si="479"/>
        <v>2.6505111700113595E-3</v>
      </c>
      <c r="AO3828" s="3"/>
      <c r="AP3828">
        <v>1</v>
      </c>
      <c r="AQ3828" t="s">
        <v>20605</v>
      </c>
      <c r="AR3828" t="s">
        <v>20604</v>
      </c>
      <c r="AS3828" t="s">
        <v>20603</v>
      </c>
      <c r="AT3828" s="2">
        <v>5.2850000000000001</v>
      </c>
      <c r="AU3828" s="1">
        <f t="shared" si="475"/>
        <v>4.5342816253755602</v>
      </c>
      <c r="AV3828" s="1">
        <f t="shared" si="476"/>
        <v>3.3145014801257249</v>
      </c>
      <c r="AW3828" s="1">
        <f t="shared" si="477"/>
        <v>2.0947213348758891</v>
      </c>
    </row>
    <row r="3829" spans="1:49" x14ac:dyDescent="0.2">
      <c r="A3829">
        <v>3827</v>
      </c>
      <c r="B3829" t="s">
        <v>20602</v>
      </c>
      <c r="C3829" t="s">
        <v>20601</v>
      </c>
      <c r="E3829">
        <v>30071620</v>
      </c>
      <c r="F3829" t="s">
        <v>20600</v>
      </c>
      <c r="G3829" t="s">
        <v>6</v>
      </c>
      <c r="H3829" t="s">
        <v>5</v>
      </c>
      <c r="I3829" t="s">
        <v>2104</v>
      </c>
      <c r="J3829">
        <v>60014966</v>
      </c>
      <c r="K3829" t="s">
        <v>4987</v>
      </c>
      <c r="L3829" t="s">
        <v>180</v>
      </c>
      <c r="M3829" t="s">
        <v>54</v>
      </c>
      <c r="N3829">
        <v>5</v>
      </c>
      <c r="O3829" t="s">
        <v>20599</v>
      </c>
      <c r="P3829" t="s">
        <v>20598</v>
      </c>
      <c r="Q3829" t="s">
        <v>20597</v>
      </c>
      <c r="R3829" s="7">
        <v>43313</v>
      </c>
      <c r="S3829" s="8">
        <f t="shared" si="472"/>
        <v>2018</v>
      </c>
      <c r="T3829" s="8">
        <v>2018</v>
      </c>
      <c r="U3829" s="8">
        <f t="shared" si="473"/>
        <v>4</v>
      </c>
      <c r="V3829" s="7">
        <v>43313</v>
      </c>
      <c r="W3829" t="s">
        <v>788</v>
      </c>
      <c r="X3829" s="2">
        <v>0.63600000000000001</v>
      </c>
      <c r="Y3829" s="6">
        <f t="shared" si="478"/>
        <v>1.6977656763033557E-2</v>
      </c>
      <c r="AA3829">
        <v>14248220</v>
      </c>
      <c r="AB3829">
        <v>130124</v>
      </c>
      <c r="AD3829" t="s">
        <v>1</v>
      </c>
      <c r="AE3829">
        <v>18</v>
      </c>
      <c r="AF3829">
        <v>8</v>
      </c>
      <c r="AG3829">
        <v>2498</v>
      </c>
      <c r="AI3829" t="s">
        <v>20596</v>
      </c>
      <c r="AJ3829" t="s">
        <v>20595</v>
      </c>
      <c r="AK3829" t="s">
        <v>20594</v>
      </c>
      <c r="AL3829">
        <v>5</v>
      </c>
      <c r="AM3829" s="5">
        <f t="shared" si="474"/>
        <v>1.25</v>
      </c>
      <c r="AN3829" s="4">
        <f t="shared" si="479"/>
        <v>1.8932222642938281E-3</v>
      </c>
      <c r="AO3829" s="3"/>
      <c r="AP3829">
        <v>1</v>
      </c>
      <c r="AQ3829" t="s">
        <v>129</v>
      </c>
      <c r="AR3829">
        <v>41501360</v>
      </c>
      <c r="AS3829" t="s">
        <v>128</v>
      </c>
      <c r="AT3829" s="2" t="s">
        <v>7</v>
      </c>
      <c r="AU3829" s="1">
        <f t="shared" si="475"/>
        <v>1.2452326413411638</v>
      </c>
      <c r="AV3829" s="1">
        <f t="shared" si="476"/>
        <v>0.94354395136636915</v>
      </c>
      <c r="AW3829" s="1">
        <f t="shared" si="477"/>
        <v>0.64185526139157467</v>
      </c>
    </row>
    <row r="3830" spans="1:49" x14ac:dyDescent="0.2">
      <c r="A3830">
        <v>3828</v>
      </c>
      <c r="B3830" t="s">
        <v>20593</v>
      </c>
      <c r="C3830" t="s">
        <v>20592</v>
      </c>
      <c r="F3830" t="s">
        <v>20591</v>
      </c>
      <c r="G3830" t="s">
        <v>6</v>
      </c>
      <c r="H3830" t="s">
        <v>5</v>
      </c>
      <c r="I3830" t="s">
        <v>20590</v>
      </c>
      <c r="J3830" t="s">
        <v>20589</v>
      </c>
      <c r="K3830" t="s">
        <v>10666</v>
      </c>
      <c r="L3830" t="s">
        <v>3961</v>
      </c>
      <c r="M3830" t="s">
        <v>215</v>
      </c>
      <c r="N3830">
        <v>6</v>
      </c>
      <c r="O3830" t="s">
        <v>20588</v>
      </c>
      <c r="P3830" t="s">
        <v>20587</v>
      </c>
      <c r="Q3830" t="s">
        <v>20586</v>
      </c>
      <c r="R3830" s="7">
        <v>43313</v>
      </c>
      <c r="S3830" s="8">
        <f t="shared" si="472"/>
        <v>2018</v>
      </c>
      <c r="T3830" s="8">
        <v>2018</v>
      </c>
      <c r="U3830" s="8">
        <f t="shared" si="473"/>
        <v>4</v>
      </c>
      <c r="V3830" s="7">
        <v>43313</v>
      </c>
      <c r="W3830" t="s">
        <v>3162</v>
      </c>
      <c r="X3830" s="2">
        <v>0.188</v>
      </c>
      <c r="Y3830" s="6">
        <f t="shared" si="478"/>
        <v>5.0185526280665223E-3</v>
      </c>
      <c r="AA3830">
        <v>9168508</v>
      </c>
      <c r="AB3830">
        <v>26076</v>
      </c>
      <c r="AC3830">
        <v>17451337</v>
      </c>
      <c r="AD3830" t="s">
        <v>1</v>
      </c>
      <c r="AE3830" t="s">
        <v>3161</v>
      </c>
      <c r="AF3830">
        <v>8</v>
      </c>
      <c r="AH3830" t="s">
        <v>20585</v>
      </c>
      <c r="AI3830" t="s">
        <v>20584</v>
      </c>
      <c r="AJ3830" t="s">
        <v>20583</v>
      </c>
      <c r="AK3830" t="s">
        <v>20582</v>
      </c>
      <c r="AL3830">
        <v>4</v>
      </c>
      <c r="AM3830" s="5">
        <f t="shared" si="474"/>
        <v>1</v>
      </c>
      <c r="AN3830" s="4">
        <f t="shared" si="479"/>
        <v>1.5145778114350624E-3</v>
      </c>
      <c r="AO3830" s="3"/>
      <c r="AP3830">
        <v>0</v>
      </c>
      <c r="AR3830" t="s">
        <v>0</v>
      </c>
      <c r="AT3830" s="2" t="s">
        <v>7</v>
      </c>
      <c r="AU3830" s="1">
        <f t="shared" si="475"/>
        <v>0.39673601830770844</v>
      </c>
      <c r="AV3830" s="1">
        <f t="shared" si="476"/>
        <v>0.32665652197507922</v>
      </c>
      <c r="AW3830" s="1">
        <f t="shared" si="477"/>
        <v>0.25657702564245005</v>
      </c>
    </row>
    <row r="3831" spans="1:49" x14ac:dyDescent="0.2">
      <c r="A3831">
        <v>3829</v>
      </c>
      <c r="B3831" t="s">
        <v>20581</v>
      </c>
      <c r="F3831" t="s">
        <v>20580</v>
      </c>
      <c r="G3831" t="s">
        <v>6</v>
      </c>
      <c r="H3831" t="s">
        <v>5</v>
      </c>
      <c r="I3831" t="s">
        <v>20579</v>
      </c>
      <c r="J3831">
        <v>60017645</v>
      </c>
      <c r="K3831" t="s">
        <v>20578</v>
      </c>
      <c r="L3831" t="s">
        <v>20577</v>
      </c>
      <c r="M3831" t="s">
        <v>20576</v>
      </c>
      <c r="N3831">
        <v>2</v>
      </c>
      <c r="O3831" t="s">
        <v>20575</v>
      </c>
      <c r="P3831" t="s">
        <v>20574</v>
      </c>
      <c r="Q3831" t="s">
        <v>20573</v>
      </c>
      <c r="R3831" s="7">
        <v>43313</v>
      </c>
      <c r="S3831" s="8">
        <f t="shared" si="472"/>
        <v>2018</v>
      </c>
      <c r="T3831" s="8">
        <v>2018</v>
      </c>
      <c r="U3831" s="8">
        <f t="shared" si="473"/>
        <v>4</v>
      </c>
      <c r="V3831" s="7">
        <v>43313</v>
      </c>
      <c r="W3831" t="s">
        <v>875</v>
      </c>
      <c r="X3831" s="2">
        <v>0.23799999999999999</v>
      </c>
      <c r="Y3831" s="6">
        <f t="shared" si="478"/>
        <v>6.353274071701236E-3</v>
      </c>
      <c r="AB3831">
        <v>21100200825</v>
      </c>
      <c r="AC3831">
        <v>18196608</v>
      </c>
      <c r="AD3831" t="s">
        <v>1</v>
      </c>
      <c r="AE3831">
        <v>13</v>
      </c>
      <c r="AF3831">
        <v>15</v>
      </c>
      <c r="AH3831" t="s">
        <v>20572</v>
      </c>
      <c r="AI3831" t="s">
        <v>20571</v>
      </c>
      <c r="AJ3831" t="s">
        <v>20570</v>
      </c>
      <c r="AK3831" t="s">
        <v>20569</v>
      </c>
      <c r="AL3831">
        <v>0</v>
      </c>
      <c r="AM3831" s="5">
        <f t="shared" si="474"/>
        <v>0</v>
      </c>
      <c r="AN3831" s="4">
        <f t="shared" si="479"/>
        <v>0</v>
      </c>
      <c r="AO3831" s="3"/>
      <c r="AP3831">
        <v>0</v>
      </c>
      <c r="AR3831" t="s">
        <v>20568</v>
      </c>
      <c r="AT3831" s="2" t="s">
        <v>7</v>
      </c>
      <c r="AU3831" s="1">
        <f t="shared" si="475"/>
        <v>0.44472918501908648</v>
      </c>
      <c r="AV3831" s="1">
        <f t="shared" si="476"/>
        <v>0.3176637035850618</v>
      </c>
      <c r="AW3831" s="1">
        <f t="shared" si="477"/>
        <v>0.19059822215103706</v>
      </c>
    </row>
    <row r="3832" spans="1:49" x14ac:dyDescent="0.2">
      <c r="A3832">
        <v>3830</v>
      </c>
      <c r="B3832" t="s">
        <v>20567</v>
      </c>
      <c r="C3832" t="s">
        <v>20566</v>
      </c>
      <c r="F3832" t="s">
        <v>20565</v>
      </c>
      <c r="G3832" t="s">
        <v>6</v>
      </c>
      <c r="H3832" t="s">
        <v>5</v>
      </c>
      <c r="I3832" t="s">
        <v>1981</v>
      </c>
      <c r="J3832" t="s">
        <v>20564</v>
      </c>
      <c r="K3832" t="s">
        <v>20563</v>
      </c>
      <c r="L3832" t="s">
        <v>20562</v>
      </c>
      <c r="M3832" t="s">
        <v>4010</v>
      </c>
      <c r="N3832">
        <v>3</v>
      </c>
      <c r="O3832" t="s">
        <v>20561</v>
      </c>
      <c r="P3832" t="s">
        <v>20560</v>
      </c>
      <c r="Q3832" t="s">
        <v>20559</v>
      </c>
      <c r="R3832" s="7">
        <v>43313</v>
      </c>
      <c r="S3832" s="8">
        <f t="shared" si="472"/>
        <v>2018</v>
      </c>
      <c r="T3832" s="8">
        <v>2018</v>
      </c>
      <c r="U3832" s="8">
        <f t="shared" si="473"/>
        <v>4</v>
      </c>
      <c r="V3832" s="7">
        <v>43313</v>
      </c>
      <c r="W3832" t="s">
        <v>884</v>
      </c>
      <c r="X3832" s="2">
        <v>2.823</v>
      </c>
      <c r="Y3832" s="6">
        <f t="shared" si="478"/>
        <v>7.5358372707615917E-2</v>
      </c>
      <c r="AA3832">
        <v>1636804</v>
      </c>
      <c r="AB3832">
        <v>17249</v>
      </c>
      <c r="AC3832">
        <v>15581896</v>
      </c>
      <c r="AD3832" t="s">
        <v>1</v>
      </c>
      <c r="AE3832">
        <v>56</v>
      </c>
      <c r="AF3832">
        <v>8</v>
      </c>
      <c r="AG3832">
        <v>8436046</v>
      </c>
      <c r="AH3832" t="s">
        <v>3835</v>
      </c>
      <c r="AI3832" t="s">
        <v>20558</v>
      </c>
      <c r="AK3832" t="s">
        <v>20557</v>
      </c>
      <c r="AL3832">
        <v>32</v>
      </c>
      <c r="AM3832" s="5">
        <f t="shared" si="474"/>
        <v>8</v>
      </c>
      <c r="AN3832" s="4">
        <f t="shared" si="479"/>
        <v>1.2116622491480499E-2</v>
      </c>
      <c r="AO3832" s="3"/>
      <c r="AP3832">
        <v>0</v>
      </c>
      <c r="AQ3832" t="s">
        <v>49</v>
      </c>
      <c r="AR3832" t="s">
        <v>20556</v>
      </c>
      <c r="AS3832" t="s">
        <v>866</v>
      </c>
      <c r="AT3832" s="2">
        <v>9.6189999999999998</v>
      </c>
      <c r="AU3832" s="1">
        <f t="shared" si="475"/>
        <v>5.6385847642775291</v>
      </c>
      <c r="AV3832" s="1">
        <f t="shared" si="476"/>
        <v>4.373749759954821</v>
      </c>
      <c r="AW3832" s="1">
        <f t="shared" si="477"/>
        <v>3.1089147556321124</v>
      </c>
    </row>
    <row r="3833" spans="1:49" x14ac:dyDescent="0.2">
      <c r="A3833">
        <v>3831</v>
      </c>
      <c r="B3833" t="s">
        <v>20555</v>
      </c>
      <c r="C3833" t="s">
        <v>20554</v>
      </c>
      <c r="F3833" t="s">
        <v>20553</v>
      </c>
      <c r="G3833" t="s">
        <v>6</v>
      </c>
      <c r="H3833" t="s">
        <v>5</v>
      </c>
      <c r="I3833" t="s">
        <v>20552</v>
      </c>
      <c r="J3833" t="s">
        <v>20551</v>
      </c>
      <c r="K3833" t="s">
        <v>20550</v>
      </c>
      <c r="L3833" t="s">
        <v>20549</v>
      </c>
      <c r="M3833" t="s">
        <v>208</v>
      </c>
      <c r="N3833">
        <v>10</v>
      </c>
      <c r="O3833" t="s">
        <v>20548</v>
      </c>
      <c r="P3833" t="s">
        <v>20547</v>
      </c>
      <c r="Q3833" t="s">
        <v>20546</v>
      </c>
      <c r="R3833" s="7">
        <v>43313</v>
      </c>
      <c r="S3833" s="8">
        <f t="shared" si="472"/>
        <v>2018</v>
      </c>
      <c r="T3833" s="8">
        <v>2018</v>
      </c>
      <c r="U3833" s="8">
        <f t="shared" si="473"/>
        <v>4</v>
      </c>
      <c r="V3833" s="7">
        <v>43313</v>
      </c>
      <c r="W3833" t="s">
        <v>2790</v>
      </c>
      <c r="X3833" s="2">
        <v>1.0329999999999999</v>
      </c>
      <c r="Y3833" s="6">
        <f t="shared" si="478"/>
        <v>2.7575345025493178E-2</v>
      </c>
      <c r="AA3833">
        <v>9532048</v>
      </c>
      <c r="AB3833">
        <v>12278</v>
      </c>
      <c r="AC3833">
        <v>13616668</v>
      </c>
      <c r="AD3833" t="s">
        <v>1</v>
      </c>
      <c r="AE3833">
        <v>31</v>
      </c>
      <c r="AF3833">
        <v>9</v>
      </c>
      <c r="AG3833">
        <v>95005</v>
      </c>
      <c r="AI3833" t="s">
        <v>20545</v>
      </c>
      <c r="AJ3833" t="s">
        <v>20544</v>
      </c>
      <c r="AK3833" t="s">
        <v>20543</v>
      </c>
      <c r="AL3833">
        <v>7</v>
      </c>
      <c r="AM3833" s="5">
        <f t="shared" si="474"/>
        <v>1.75</v>
      </c>
      <c r="AN3833" s="4">
        <f t="shared" si="479"/>
        <v>2.6505111700113595E-3</v>
      </c>
      <c r="AO3833" s="3"/>
      <c r="AP3833">
        <v>0</v>
      </c>
      <c r="AQ3833" t="s">
        <v>20542</v>
      </c>
      <c r="AR3833" t="s">
        <v>20541</v>
      </c>
      <c r="AS3833" t="s">
        <v>20540</v>
      </c>
      <c r="AT3833" s="2" t="s">
        <v>7</v>
      </c>
      <c r="AU3833" s="1">
        <f t="shared" si="475"/>
        <v>2.0097894868848631</v>
      </c>
      <c r="AV3833" s="1">
        <f t="shared" si="476"/>
        <v>1.511292809775227</v>
      </c>
      <c r="AW3833" s="1">
        <f t="shared" si="477"/>
        <v>1.0127961326655905</v>
      </c>
    </row>
    <row r="3834" spans="1:49" x14ac:dyDescent="0.2">
      <c r="A3834">
        <v>3832</v>
      </c>
      <c r="B3834" t="s">
        <v>20539</v>
      </c>
      <c r="C3834" t="s">
        <v>20538</v>
      </c>
      <c r="F3834" t="s">
        <v>20537</v>
      </c>
      <c r="G3834" t="s">
        <v>6</v>
      </c>
      <c r="H3834" t="s">
        <v>5</v>
      </c>
      <c r="I3834" t="s">
        <v>20536</v>
      </c>
      <c r="J3834" t="s">
        <v>20535</v>
      </c>
      <c r="K3834" t="s">
        <v>20534</v>
      </c>
      <c r="L3834" t="s">
        <v>20533</v>
      </c>
      <c r="M3834" t="s">
        <v>850</v>
      </c>
      <c r="N3834">
        <v>7</v>
      </c>
      <c r="O3834" t="s">
        <v>20532</v>
      </c>
      <c r="P3834" t="s">
        <v>20531</v>
      </c>
      <c r="Q3834" t="s">
        <v>20530</v>
      </c>
      <c r="R3834" s="7">
        <v>43313</v>
      </c>
      <c r="S3834" s="8">
        <f t="shared" si="472"/>
        <v>2018</v>
      </c>
      <c r="T3834" s="8">
        <v>2018</v>
      </c>
      <c r="U3834" s="8">
        <f t="shared" si="473"/>
        <v>4</v>
      </c>
      <c r="V3834" s="7">
        <v>43313</v>
      </c>
      <c r="W3834" t="s">
        <v>904</v>
      </c>
      <c r="X3834" s="2">
        <v>0.75</v>
      </c>
      <c r="Y3834" s="6">
        <f t="shared" si="478"/>
        <v>2.0020821654520703E-2</v>
      </c>
      <c r="AA3834" t="s">
        <v>903</v>
      </c>
      <c r="AB3834">
        <v>29221</v>
      </c>
      <c r="AC3834">
        <v>10897674</v>
      </c>
      <c r="AD3834" t="s">
        <v>1</v>
      </c>
      <c r="AE3834">
        <v>25</v>
      </c>
      <c r="AF3834">
        <v>8</v>
      </c>
      <c r="AG3834">
        <v>82511</v>
      </c>
      <c r="AI3834" t="s">
        <v>20529</v>
      </c>
      <c r="AK3834" t="s">
        <v>20528</v>
      </c>
      <c r="AL3834">
        <v>5</v>
      </c>
      <c r="AM3834" s="5">
        <f t="shared" si="474"/>
        <v>1.25</v>
      </c>
      <c r="AN3834" s="4">
        <f t="shared" si="479"/>
        <v>1.8932222642938281E-3</v>
      </c>
      <c r="AO3834" s="3"/>
      <c r="AP3834">
        <v>0</v>
      </c>
      <c r="AQ3834" t="s">
        <v>428</v>
      </c>
      <c r="AR3834" t="s">
        <v>20527</v>
      </c>
      <c r="AS3834" t="s">
        <v>426</v>
      </c>
      <c r="AT3834" s="2">
        <v>2.0230000000000001</v>
      </c>
      <c r="AU3834" s="1">
        <f t="shared" si="475"/>
        <v>1.4582541837452641</v>
      </c>
      <c r="AV3834" s="1">
        <f t="shared" si="476"/>
        <v>1.0957021959407267</v>
      </c>
      <c r="AW3834" s="1">
        <f t="shared" si="477"/>
        <v>0.73315020813618892</v>
      </c>
    </row>
    <row r="3835" spans="1:49" x14ac:dyDescent="0.2">
      <c r="A3835">
        <v>3833</v>
      </c>
      <c r="B3835" t="s">
        <v>20526</v>
      </c>
      <c r="C3835" t="s">
        <v>20525</v>
      </c>
      <c r="E3835">
        <v>30180716</v>
      </c>
      <c r="F3835" t="s">
        <v>20524</v>
      </c>
      <c r="G3835" t="s">
        <v>6</v>
      </c>
      <c r="H3835" t="s">
        <v>5</v>
      </c>
      <c r="I3835" t="s">
        <v>20523</v>
      </c>
      <c r="J3835">
        <v>60020650</v>
      </c>
      <c r="K3835" t="s">
        <v>335</v>
      </c>
      <c r="L3835" t="s">
        <v>334</v>
      </c>
      <c r="M3835" t="s">
        <v>333</v>
      </c>
      <c r="N3835">
        <v>3</v>
      </c>
      <c r="O3835" t="s">
        <v>20522</v>
      </c>
      <c r="P3835" t="s">
        <v>20521</v>
      </c>
      <c r="Q3835" t="s">
        <v>332</v>
      </c>
      <c r="R3835" s="7">
        <v>43313</v>
      </c>
      <c r="S3835" s="8">
        <f t="shared" si="472"/>
        <v>2018</v>
      </c>
      <c r="T3835" s="8">
        <v>2018</v>
      </c>
      <c r="U3835" s="8">
        <f t="shared" si="473"/>
        <v>4</v>
      </c>
      <c r="V3835" s="7">
        <v>43313</v>
      </c>
      <c r="W3835" t="s">
        <v>1005</v>
      </c>
      <c r="X3835" s="2">
        <v>0.61899999999999999</v>
      </c>
      <c r="Y3835" s="6">
        <f t="shared" si="478"/>
        <v>1.6523851472197752E-2</v>
      </c>
      <c r="AA3835">
        <v>14966</v>
      </c>
      <c r="AB3835">
        <v>12936</v>
      </c>
      <c r="AD3835" t="s">
        <v>1</v>
      </c>
      <c r="AE3835">
        <v>144</v>
      </c>
      <c r="AF3835">
        <v>2</v>
      </c>
      <c r="AH3835" t="s">
        <v>20520</v>
      </c>
      <c r="AI3835" t="s">
        <v>20519</v>
      </c>
      <c r="AK3835" t="s">
        <v>20518</v>
      </c>
      <c r="AL3835">
        <v>7</v>
      </c>
      <c r="AM3835" s="5">
        <f t="shared" si="474"/>
        <v>1.75</v>
      </c>
      <c r="AN3835" s="4">
        <f t="shared" si="479"/>
        <v>2.6505111700113595E-3</v>
      </c>
      <c r="AO3835" s="3"/>
      <c r="AP3835">
        <v>0</v>
      </c>
      <c r="AQ3835" t="s">
        <v>1102</v>
      </c>
      <c r="AR3835" t="s">
        <v>0</v>
      </c>
      <c r="AS3835" t="s">
        <v>1100</v>
      </c>
      <c r="AT3835" s="2" t="s">
        <v>7</v>
      </c>
      <c r="AU3835" s="1">
        <f t="shared" si="475"/>
        <v>1.2361849381541834</v>
      </c>
      <c r="AV3835" s="1">
        <f t="shared" si="476"/>
        <v>0.95871813211045565</v>
      </c>
      <c r="AW3835" s="1">
        <f t="shared" si="477"/>
        <v>0.68125132606672767</v>
      </c>
    </row>
    <row r="3836" spans="1:49" x14ac:dyDescent="0.2">
      <c r="A3836">
        <v>3834</v>
      </c>
      <c r="B3836" t="s">
        <v>20517</v>
      </c>
      <c r="C3836" t="s">
        <v>20516</v>
      </c>
      <c r="F3836" t="s">
        <v>20515</v>
      </c>
      <c r="G3836" t="s">
        <v>6</v>
      </c>
      <c r="H3836" t="s">
        <v>5</v>
      </c>
      <c r="I3836" t="s">
        <v>20514</v>
      </c>
      <c r="J3836" t="s">
        <v>20513</v>
      </c>
      <c r="K3836" t="s">
        <v>20512</v>
      </c>
      <c r="L3836" t="s">
        <v>20511</v>
      </c>
      <c r="M3836" t="s">
        <v>2069</v>
      </c>
      <c r="N3836">
        <v>4</v>
      </c>
      <c r="O3836" t="s">
        <v>20510</v>
      </c>
      <c r="P3836" t="s">
        <v>20509</v>
      </c>
      <c r="Q3836" t="s">
        <v>20508</v>
      </c>
      <c r="R3836" s="7">
        <v>43313</v>
      </c>
      <c r="S3836" s="8">
        <f t="shared" si="472"/>
        <v>2018</v>
      </c>
      <c r="T3836" s="8">
        <v>2018</v>
      </c>
      <c r="U3836" s="8">
        <f t="shared" si="473"/>
        <v>4</v>
      </c>
      <c r="V3836" s="7">
        <v>43313</v>
      </c>
      <c r="W3836" t="s">
        <v>20507</v>
      </c>
      <c r="X3836" s="2">
        <v>0.54900000000000004</v>
      </c>
      <c r="Y3836" s="6">
        <f t="shared" si="478"/>
        <v>1.4655241451109155E-2</v>
      </c>
      <c r="AA3836" t="s">
        <v>20506</v>
      </c>
      <c r="AB3836">
        <v>12160</v>
      </c>
      <c r="AD3836" t="s">
        <v>1</v>
      </c>
      <c r="AE3836">
        <v>30</v>
      </c>
      <c r="AF3836">
        <v>3</v>
      </c>
      <c r="AG3836">
        <v>32017</v>
      </c>
      <c r="AI3836" t="s">
        <v>20505</v>
      </c>
      <c r="AK3836" t="s">
        <v>20504</v>
      </c>
      <c r="AL3836">
        <v>2</v>
      </c>
      <c r="AM3836" s="5">
        <f t="shared" si="474"/>
        <v>0.5</v>
      </c>
      <c r="AN3836" s="4">
        <f t="shared" si="479"/>
        <v>7.572889057175312E-4</v>
      </c>
      <c r="AO3836" s="3"/>
      <c r="AP3836">
        <v>0</v>
      </c>
      <c r="AQ3836" t="s">
        <v>20503</v>
      </c>
      <c r="AR3836" t="s">
        <v>0</v>
      </c>
      <c r="AS3836" t="s">
        <v>20502</v>
      </c>
      <c r="AT3836" s="2">
        <v>1.6359999999999999</v>
      </c>
      <c r="AU3836" s="1">
        <f t="shared" si="475"/>
        <v>1.0485855687491668</v>
      </c>
      <c r="AV3836" s="1">
        <f t="shared" si="476"/>
        <v>0.77062651784133429</v>
      </c>
      <c r="AW3836" s="1">
        <f t="shared" si="477"/>
        <v>0.49266746693350177</v>
      </c>
    </row>
    <row r="3837" spans="1:49" x14ac:dyDescent="0.2">
      <c r="A3837">
        <v>3835</v>
      </c>
      <c r="B3837" t="s">
        <v>20501</v>
      </c>
      <c r="C3837" t="s">
        <v>20500</v>
      </c>
      <c r="F3837" t="s">
        <v>20499</v>
      </c>
      <c r="G3837" t="s">
        <v>6</v>
      </c>
      <c r="H3837" t="s">
        <v>5</v>
      </c>
      <c r="I3837" t="s">
        <v>20498</v>
      </c>
      <c r="J3837" t="s">
        <v>20497</v>
      </c>
      <c r="K3837" t="s">
        <v>20496</v>
      </c>
      <c r="L3837" t="s">
        <v>20495</v>
      </c>
      <c r="M3837" t="s">
        <v>850</v>
      </c>
      <c r="N3837">
        <v>3</v>
      </c>
      <c r="O3837" t="s">
        <v>20494</v>
      </c>
      <c r="P3837" t="s">
        <v>20493</v>
      </c>
      <c r="Q3837" t="s">
        <v>20492</v>
      </c>
      <c r="R3837" s="7">
        <v>43313</v>
      </c>
      <c r="S3837" s="8">
        <f t="shared" si="472"/>
        <v>2018</v>
      </c>
      <c r="T3837" s="8">
        <v>2018</v>
      </c>
      <c r="U3837" s="8">
        <f t="shared" si="473"/>
        <v>4</v>
      </c>
      <c r="V3837" s="7">
        <v>43313</v>
      </c>
      <c r="W3837" t="s">
        <v>883</v>
      </c>
      <c r="X3837" s="2">
        <v>1.2849999999999999</v>
      </c>
      <c r="Y3837" s="6">
        <f t="shared" si="478"/>
        <v>3.4302341101412136E-2</v>
      </c>
      <c r="AB3837">
        <v>86430</v>
      </c>
      <c r="AC3837">
        <v>20724292</v>
      </c>
      <c r="AD3837" t="s">
        <v>1</v>
      </c>
      <c r="AE3837">
        <v>10</v>
      </c>
      <c r="AF3837">
        <v>8</v>
      </c>
      <c r="AG3837">
        <v>1252</v>
      </c>
      <c r="AI3837" t="s">
        <v>20491</v>
      </c>
      <c r="AJ3837" t="s">
        <v>20490</v>
      </c>
      <c r="AK3837" t="s">
        <v>20489</v>
      </c>
      <c r="AL3837">
        <v>64</v>
      </c>
      <c r="AM3837" s="5">
        <f t="shared" si="474"/>
        <v>16</v>
      </c>
      <c r="AN3837" s="4">
        <f t="shared" si="479"/>
        <v>2.4233244982960998E-2</v>
      </c>
      <c r="AO3837" s="3"/>
      <c r="AP3837">
        <v>1</v>
      </c>
      <c r="AQ3837" t="s">
        <v>428</v>
      </c>
      <c r="AR3837" t="s">
        <v>20488</v>
      </c>
      <c r="AS3837" t="s">
        <v>426</v>
      </c>
      <c r="AT3837" s="2">
        <v>4.8479999999999999</v>
      </c>
      <c r="AU3837" s="1">
        <f t="shared" si="475"/>
        <v>3.1281612265876793</v>
      </c>
      <c r="AV3837" s="1">
        <f t="shared" si="476"/>
        <v>2.9267793042186567</v>
      </c>
      <c r="AW3837" s="1">
        <f t="shared" si="477"/>
        <v>2.7253973818496342</v>
      </c>
    </row>
    <row r="3838" spans="1:49" x14ac:dyDescent="0.2">
      <c r="A3838">
        <v>3836</v>
      </c>
      <c r="B3838" t="s">
        <v>20487</v>
      </c>
      <c r="C3838" t="s">
        <v>20486</v>
      </c>
      <c r="F3838" t="s">
        <v>20485</v>
      </c>
      <c r="G3838" t="s">
        <v>6</v>
      </c>
      <c r="H3838" t="s">
        <v>5</v>
      </c>
      <c r="I3838" t="s">
        <v>20484</v>
      </c>
      <c r="J3838" t="s">
        <v>20483</v>
      </c>
      <c r="K3838" t="s">
        <v>20482</v>
      </c>
      <c r="L3838" t="s">
        <v>20481</v>
      </c>
      <c r="M3838" t="s">
        <v>20480</v>
      </c>
      <c r="N3838">
        <v>4</v>
      </c>
      <c r="O3838" t="s">
        <v>20479</v>
      </c>
      <c r="P3838" t="s">
        <v>20478</v>
      </c>
      <c r="Q3838" t="s">
        <v>20477</v>
      </c>
      <c r="R3838" s="7">
        <v>43313</v>
      </c>
      <c r="S3838" s="8">
        <f t="shared" si="472"/>
        <v>2018</v>
      </c>
      <c r="T3838" s="8">
        <v>2018</v>
      </c>
      <c r="U3838" s="8">
        <f t="shared" si="473"/>
        <v>4</v>
      </c>
      <c r="V3838" s="7">
        <v>43313</v>
      </c>
      <c r="W3838" t="s">
        <v>883</v>
      </c>
      <c r="X3838" s="2">
        <v>1.2849999999999999</v>
      </c>
      <c r="Y3838" s="6">
        <f t="shared" si="478"/>
        <v>3.4302341101412136E-2</v>
      </c>
      <c r="AB3838">
        <v>86430</v>
      </c>
      <c r="AC3838">
        <v>20724292</v>
      </c>
      <c r="AD3838" t="s">
        <v>1</v>
      </c>
      <c r="AE3838">
        <v>10</v>
      </c>
      <c r="AF3838">
        <v>8</v>
      </c>
      <c r="AG3838">
        <v>1296</v>
      </c>
      <c r="AI3838" t="s">
        <v>20476</v>
      </c>
      <c r="AJ3838" t="s">
        <v>20475</v>
      </c>
      <c r="AK3838" t="s">
        <v>20474</v>
      </c>
      <c r="AL3838">
        <v>26</v>
      </c>
      <c r="AM3838" s="5">
        <f t="shared" si="474"/>
        <v>6.5</v>
      </c>
      <c r="AN3838" s="4">
        <f t="shared" si="479"/>
        <v>9.8447557743279058E-3</v>
      </c>
      <c r="AO3838" s="3"/>
      <c r="AP3838">
        <v>1</v>
      </c>
      <c r="AQ3838" t="s">
        <v>421</v>
      </c>
      <c r="AR3838" t="s">
        <v>20473</v>
      </c>
      <c r="AS3838" t="s">
        <v>1532</v>
      </c>
      <c r="AT3838" s="2">
        <v>4.8479999999999999</v>
      </c>
      <c r="AU3838" s="1">
        <f t="shared" si="475"/>
        <v>2.6965065503286869</v>
      </c>
      <c r="AV3838" s="1">
        <f t="shared" si="476"/>
        <v>2.2073548437870021</v>
      </c>
      <c r="AW3838" s="1">
        <f t="shared" si="477"/>
        <v>1.7182031372453173</v>
      </c>
    </row>
    <row r="3839" spans="1:49" x14ac:dyDescent="0.2">
      <c r="A3839">
        <v>3837</v>
      </c>
      <c r="B3839" t="s">
        <v>20472</v>
      </c>
      <c r="C3839" t="s">
        <v>20471</v>
      </c>
      <c r="F3839" t="s">
        <v>20470</v>
      </c>
      <c r="G3839" t="s">
        <v>6</v>
      </c>
      <c r="H3839" t="s">
        <v>5</v>
      </c>
      <c r="I3839" t="s">
        <v>1929</v>
      </c>
      <c r="J3839">
        <v>60029306</v>
      </c>
      <c r="K3839" t="s">
        <v>483</v>
      </c>
      <c r="L3839" t="s">
        <v>122</v>
      </c>
      <c r="M3839" t="s">
        <v>54</v>
      </c>
      <c r="N3839">
        <v>5</v>
      </c>
      <c r="O3839" t="s">
        <v>20469</v>
      </c>
      <c r="P3839" t="s">
        <v>20468</v>
      </c>
      <c r="Q3839" t="s">
        <v>4359</v>
      </c>
      <c r="R3839" s="7">
        <v>43313</v>
      </c>
      <c r="S3839" s="8">
        <f t="shared" si="472"/>
        <v>2018</v>
      </c>
      <c r="T3839" s="8">
        <v>2018</v>
      </c>
      <c r="U3839" s="8">
        <f t="shared" si="473"/>
        <v>4</v>
      </c>
      <c r="V3839" s="7">
        <v>43313</v>
      </c>
      <c r="W3839" t="s">
        <v>883</v>
      </c>
      <c r="X3839" s="2">
        <v>1.2849999999999999</v>
      </c>
      <c r="Y3839" s="6">
        <f t="shared" si="478"/>
        <v>3.4302341101412136E-2</v>
      </c>
      <c r="AB3839">
        <v>86430</v>
      </c>
      <c r="AC3839">
        <v>20724292</v>
      </c>
      <c r="AD3839" t="s">
        <v>1</v>
      </c>
      <c r="AE3839">
        <v>10</v>
      </c>
      <c r="AF3839">
        <v>8</v>
      </c>
      <c r="AG3839">
        <v>1234</v>
      </c>
      <c r="AI3839" t="s">
        <v>20467</v>
      </c>
      <c r="AJ3839" t="s">
        <v>20466</v>
      </c>
      <c r="AK3839" t="s">
        <v>20465</v>
      </c>
      <c r="AL3839">
        <v>12</v>
      </c>
      <c r="AM3839" s="5">
        <f t="shared" si="474"/>
        <v>3</v>
      </c>
      <c r="AN3839" s="4">
        <f t="shared" si="479"/>
        <v>4.5437334343051876E-3</v>
      </c>
      <c r="AO3839" s="3"/>
      <c r="AP3839">
        <v>1</v>
      </c>
      <c r="AQ3839" t="s">
        <v>49</v>
      </c>
      <c r="AR3839" t="s">
        <v>20464</v>
      </c>
      <c r="AS3839" t="s">
        <v>48</v>
      </c>
      <c r="AT3839" s="2">
        <v>4.8479999999999999</v>
      </c>
      <c r="AU3839" s="1">
        <f t="shared" si="475"/>
        <v>2.5374758801280048</v>
      </c>
      <c r="AV3839" s="1">
        <f t="shared" si="476"/>
        <v>1.9423037267858663</v>
      </c>
      <c r="AW3839" s="1">
        <f t="shared" si="477"/>
        <v>1.3471315734437272</v>
      </c>
    </row>
    <row r="3840" spans="1:49" x14ac:dyDescent="0.2">
      <c r="A3840">
        <v>3838</v>
      </c>
      <c r="B3840" t="s">
        <v>20463</v>
      </c>
      <c r="C3840" t="s">
        <v>20462</v>
      </c>
      <c r="F3840" t="s">
        <v>20461</v>
      </c>
      <c r="G3840" t="s">
        <v>6</v>
      </c>
      <c r="H3840" t="s">
        <v>5</v>
      </c>
      <c r="I3840" t="s">
        <v>20460</v>
      </c>
      <c r="J3840" t="s">
        <v>20459</v>
      </c>
      <c r="K3840" t="s">
        <v>20458</v>
      </c>
      <c r="L3840" t="s">
        <v>20457</v>
      </c>
      <c r="M3840" t="s">
        <v>108</v>
      </c>
      <c r="N3840">
        <v>3</v>
      </c>
      <c r="O3840" t="s">
        <v>20456</v>
      </c>
      <c r="P3840" t="s">
        <v>20455</v>
      </c>
      <c r="Q3840" t="s">
        <v>20454</v>
      </c>
      <c r="R3840" s="7">
        <v>43313</v>
      </c>
      <c r="S3840" s="8">
        <f t="shared" si="472"/>
        <v>2018</v>
      </c>
      <c r="T3840" s="8">
        <v>2018</v>
      </c>
      <c r="U3840" s="8">
        <f t="shared" si="473"/>
        <v>4</v>
      </c>
      <c r="V3840" s="7">
        <v>43313</v>
      </c>
      <c r="W3840" t="s">
        <v>883</v>
      </c>
      <c r="X3840" s="2">
        <v>1.2849999999999999</v>
      </c>
      <c r="Y3840" s="6">
        <f t="shared" si="478"/>
        <v>3.4302341101412136E-2</v>
      </c>
      <c r="AB3840">
        <v>86430</v>
      </c>
      <c r="AC3840">
        <v>20724292</v>
      </c>
      <c r="AD3840" t="s">
        <v>1</v>
      </c>
      <c r="AE3840">
        <v>10</v>
      </c>
      <c r="AF3840">
        <v>8</v>
      </c>
      <c r="AG3840">
        <v>1232</v>
      </c>
      <c r="AI3840" t="s">
        <v>20453</v>
      </c>
      <c r="AJ3840" t="s">
        <v>20452</v>
      </c>
      <c r="AK3840" t="s">
        <v>20451</v>
      </c>
      <c r="AL3840">
        <v>14</v>
      </c>
      <c r="AM3840" s="5">
        <f t="shared" si="474"/>
        <v>3.5</v>
      </c>
      <c r="AN3840" s="4">
        <f t="shared" si="479"/>
        <v>5.301022340022719E-3</v>
      </c>
      <c r="AO3840" s="3"/>
      <c r="AP3840">
        <v>1</v>
      </c>
      <c r="AQ3840" t="s">
        <v>1376</v>
      </c>
      <c r="AR3840" t="s">
        <v>20450</v>
      </c>
      <c r="AS3840" t="s">
        <v>274</v>
      </c>
      <c r="AT3840" s="2">
        <v>4.8479999999999999</v>
      </c>
      <c r="AU3840" s="1">
        <f t="shared" si="475"/>
        <v>2.5601945472995311</v>
      </c>
      <c r="AV3840" s="1">
        <f t="shared" si="476"/>
        <v>1.9801681720717428</v>
      </c>
      <c r="AW3840" s="1">
        <f t="shared" si="477"/>
        <v>1.4001417968439542</v>
      </c>
    </row>
    <row r="3841" spans="1:49" x14ac:dyDescent="0.2">
      <c r="A3841">
        <v>3839</v>
      </c>
      <c r="B3841" t="s">
        <v>20449</v>
      </c>
      <c r="C3841" t="s">
        <v>20448</v>
      </c>
      <c r="F3841" t="s">
        <v>20447</v>
      </c>
      <c r="G3841" t="s">
        <v>6</v>
      </c>
      <c r="H3841" t="s">
        <v>5</v>
      </c>
      <c r="I3841" t="s">
        <v>20446</v>
      </c>
      <c r="J3841">
        <v>60027407</v>
      </c>
      <c r="K3841" t="s">
        <v>20445</v>
      </c>
      <c r="L3841" t="s">
        <v>20444</v>
      </c>
      <c r="M3841" t="s">
        <v>3722</v>
      </c>
      <c r="N3841">
        <v>3</v>
      </c>
      <c r="O3841" t="s">
        <v>20443</v>
      </c>
      <c r="P3841" t="s">
        <v>20442</v>
      </c>
      <c r="Q3841" t="s">
        <v>20441</v>
      </c>
      <c r="R3841" s="7">
        <v>43313</v>
      </c>
      <c r="S3841" s="8">
        <f t="shared" si="472"/>
        <v>2018</v>
      </c>
      <c r="T3841" s="8">
        <v>2018</v>
      </c>
      <c r="U3841" s="8">
        <f t="shared" si="473"/>
        <v>4</v>
      </c>
      <c r="V3841" s="7">
        <v>43313</v>
      </c>
      <c r="W3841" t="s">
        <v>883</v>
      </c>
      <c r="X3841" s="2">
        <v>1.2849999999999999</v>
      </c>
      <c r="Y3841" s="6">
        <f t="shared" si="478"/>
        <v>3.4302341101412136E-2</v>
      </c>
      <c r="AB3841">
        <v>86430</v>
      </c>
      <c r="AC3841">
        <v>20724292</v>
      </c>
      <c r="AD3841" t="s">
        <v>1</v>
      </c>
      <c r="AE3841">
        <v>10</v>
      </c>
      <c r="AF3841">
        <v>8</v>
      </c>
      <c r="AG3841">
        <v>1216</v>
      </c>
      <c r="AI3841" t="s">
        <v>20440</v>
      </c>
      <c r="AJ3841" t="s">
        <v>20439</v>
      </c>
      <c r="AK3841" t="s">
        <v>20438</v>
      </c>
      <c r="AL3841">
        <v>40</v>
      </c>
      <c r="AM3841" s="5">
        <f t="shared" si="474"/>
        <v>10</v>
      </c>
      <c r="AN3841" s="4">
        <f t="shared" si="479"/>
        <v>1.5145778114350625E-2</v>
      </c>
      <c r="AO3841" s="3"/>
      <c r="AP3841">
        <v>1</v>
      </c>
      <c r="AR3841" t="s">
        <v>0</v>
      </c>
      <c r="AT3841" s="2">
        <v>4.8479999999999999</v>
      </c>
      <c r="AU3841" s="1">
        <f t="shared" si="475"/>
        <v>2.8555372205293681</v>
      </c>
      <c r="AV3841" s="1">
        <f t="shared" si="476"/>
        <v>2.4724059607881381</v>
      </c>
      <c r="AW3841" s="1">
        <f t="shared" si="477"/>
        <v>2.0892747010469077</v>
      </c>
    </row>
    <row r="3842" spans="1:49" x14ac:dyDescent="0.2">
      <c r="A3842">
        <v>3840</v>
      </c>
      <c r="B3842" t="s">
        <v>20437</v>
      </c>
      <c r="C3842" t="s">
        <v>20436</v>
      </c>
      <c r="F3842" t="s">
        <v>20435</v>
      </c>
      <c r="G3842" t="s">
        <v>6</v>
      </c>
      <c r="H3842" t="s">
        <v>5</v>
      </c>
      <c r="I3842" t="s">
        <v>20434</v>
      </c>
      <c r="J3842">
        <v>60019533</v>
      </c>
      <c r="K3842" t="s">
        <v>404</v>
      </c>
      <c r="L3842" t="s">
        <v>403</v>
      </c>
      <c r="M3842" t="s">
        <v>54</v>
      </c>
      <c r="N3842">
        <v>5</v>
      </c>
      <c r="O3842" t="s">
        <v>20433</v>
      </c>
      <c r="P3842" t="s">
        <v>20432</v>
      </c>
      <c r="Q3842" t="s">
        <v>20431</v>
      </c>
      <c r="R3842" s="7">
        <v>43313</v>
      </c>
      <c r="S3842" s="8">
        <f t="shared" ref="S3842:S3905" si="480">YEAR(R3842)</f>
        <v>2018</v>
      </c>
      <c r="T3842" s="8">
        <v>2018</v>
      </c>
      <c r="U3842" s="8">
        <f t="shared" ref="U3842:U3905" si="481">2022-T3842</f>
        <v>4</v>
      </c>
      <c r="V3842" s="7">
        <v>43313</v>
      </c>
      <c r="W3842" t="s">
        <v>883</v>
      </c>
      <c r="X3842" s="2">
        <v>1.2849999999999999</v>
      </c>
      <c r="Y3842" s="6">
        <f t="shared" si="478"/>
        <v>3.4302341101412136E-2</v>
      </c>
      <c r="AB3842">
        <v>86430</v>
      </c>
      <c r="AC3842">
        <v>20724292</v>
      </c>
      <c r="AD3842" t="s">
        <v>1</v>
      </c>
      <c r="AE3842">
        <v>10</v>
      </c>
      <c r="AF3842">
        <v>8</v>
      </c>
      <c r="AG3842">
        <v>1298</v>
      </c>
      <c r="AI3842" t="s">
        <v>20430</v>
      </c>
      <c r="AJ3842" t="s">
        <v>20429</v>
      </c>
      <c r="AK3842" t="s">
        <v>20428</v>
      </c>
      <c r="AL3842">
        <v>9</v>
      </c>
      <c r="AM3842" s="5">
        <f t="shared" ref="AM3842:AM3905" si="482">AL3842/U3842</f>
        <v>2.25</v>
      </c>
      <c r="AN3842" s="4">
        <f t="shared" si="479"/>
        <v>3.4078000757288905E-3</v>
      </c>
      <c r="AO3842" s="3"/>
      <c r="AP3842">
        <v>1</v>
      </c>
      <c r="AQ3842" t="s">
        <v>49</v>
      </c>
      <c r="AR3842" t="s">
        <v>20427</v>
      </c>
      <c r="AS3842" t="s">
        <v>48</v>
      </c>
      <c r="AT3842" s="2">
        <v>4.8479999999999999</v>
      </c>
      <c r="AU3842" s="1">
        <f t="shared" ref="AU3842:AU3905" si="483">(Y3842*0.7+AN3842*0.3)*100</f>
        <v>2.5033978793707159</v>
      </c>
      <c r="AV3842" s="1">
        <f t="shared" ref="AV3842:AV3905" si="484">(Y3842*0.5+AN3842*0.5)*100</f>
        <v>1.8855070588570513</v>
      </c>
      <c r="AW3842" s="1">
        <f t="shared" ref="AW3842:AW3905" si="485">(Y3842*0.3+AN3842*0.7)*100</f>
        <v>1.2676162383433864</v>
      </c>
    </row>
    <row r="3843" spans="1:49" x14ac:dyDescent="0.2">
      <c r="A3843">
        <v>3841</v>
      </c>
      <c r="B3843" t="s">
        <v>20426</v>
      </c>
      <c r="C3843" t="s">
        <v>20425</v>
      </c>
      <c r="F3843" t="s">
        <v>20424</v>
      </c>
      <c r="G3843" t="s">
        <v>6</v>
      </c>
      <c r="H3843" t="s">
        <v>5</v>
      </c>
      <c r="I3843" t="s">
        <v>561</v>
      </c>
      <c r="J3843" t="s">
        <v>3841</v>
      </c>
      <c r="K3843" t="s">
        <v>3840</v>
      </c>
      <c r="L3843" t="s">
        <v>3839</v>
      </c>
      <c r="M3843" t="s">
        <v>2309</v>
      </c>
      <c r="N3843">
        <v>7</v>
      </c>
      <c r="O3843" t="s">
        <v>20423</v>
      </c>
      <c r="P3843" t="s">
        <v>20422</v>
      </c>
      <c r="Q3843" t="s">
        <v>20421</v>
      </c>
      <c r="R3843" s="7">
        <v>43313</v>
      </c>
      <c r="S3843" s="8">
        <f t="shared" si="480"/>
        <v>2018</v>
      </c>
      <c r="T3843" s="8">
        <v>2018</v>
      </c>
      <c r="U3843" s="8">
        <f t="shared" si="481"/>
        <v>4</v>
      </c>
      <c r="V3843" s="7">
        <v>43313</v>
      </c>
      <c r="W3843" t="s">
        <v>883</v>
      </c>
      <c r="X3843" s="2">
        <v>1.2849999999999999</v>
      </c>
      <c r="Y3843" s="6">
        <f t="shared" ref="Y3843:Y3906" si="486">(X3843-$Z$3)/($Z$2-$Z$3)</f>
        <v>3.4302341101412136E-2</v>
      </c>
      <c r="AB3843">
        <v>86430</v>
      </c>
      <c r="AC3843">
        <v>20724292</v>
      </c>
      <c r="AD3843" t="s">
        <v>1</v>
      </c>
      <c r="AE3843">
        <v>10</v>
      </c>
      <c r="AF3843">
        <v>8</v>
      </c>
      <c r="AG3843">
        <v>1195</v>
      </c>
      <c r="AI3843" t="s">
        <v>20420</v>
      </c>
      <c r="AJ3843" t="s">
        <v>20419</v>
      </c>
      <c r="AK3843" t="s">
        <v>20418</v>
      </c>
      <c r="AL3843">
        <v>19</v>
      </c>
      <c r="AM3843" s="5">
        <f t="shared" si="482"/>
        <v>4.75</v>
      </c>
      <c r="AN3843" s="4">
        <f t="shared" ref="AN3843:AN3906" si="487">(AM3843-$AO$3)/($AO$2-$AO$3)</f>
        <v>7.1942446043165471E-3</v>
      </c>
      <c r="AO3843" s="3"/>
      <c r="AP3843">
        <v>1</v>
      </c>
      <c r="AQ3843" t="s">
        <v>144</v>
      </c>
      <c r="AR3843" t="s">
        <v>3838</v>
      </c>
      <c r="AS3843" t="s">
        <v>143</v>
      </c>
      <c r="AT3843" s="2">
        <v>4.8479999999999999</v>
      </c>
      <c r="AU3843" s="1">
        <f t="shared" si="483"/>
        <v>2.6169912152283459</v>
      </c>
      <c r="AV3843" s="1">
        <f t="shared" si="484"/>
        <v>2.0748292852864343</v>
      </c>
      <c r="AW3843" s="1">
        <f t="shared" si="485"/>
        <v>1.5326673553445223</v>
      </c>
    </row>
    <row r="3844" spans="1:49" x14ac:dyDescent="0.2">
      <c r="A3844">
        <v>3842</v>
      </c>
      <c r="B3844" t="s">
        <v>20417</v>
      </c>
      <c r="C3844" t="s">
        <v>20416</v>
      </c>
      <c r="F3844" t="s">
        <v>20415</v>
      </c>
      <c r="G3844" t="s">
        <v>6</v>
      </c>
      <c r="H3844" t="s">
        <v>5</v>
      </c>
      <c r="I3844" t="s">
        <v>20414</v>
      </c>
      <c r="J3844">
        <v>60012614</v>
      </c>
      <c r="K3844" t="s">
        <v>20413</v>
      </c>
      <c r="L3844" t="s">
        <v>10605</v>
      </c>
      <c r="M3844" t="s">
        <v>76</v>
      </c>
      <c r="N3844">
        <v>3</v>
      </c>
      <c r="O3844" t="s">
        <v>20412</v>
      </c>
      <c r="P3844" t="s">
        <v>20411</v>
      </c>
      <c r="Q3844" t="s">
        <v>20410</v>
      </c>
      <c r="R3844" s="7">
        <v>43313</v>
      </c>
      <c r="S3844" s="8">
        <f t="shared" si="480"/>
        <v>2018</v>
      </c>
      <c r="T3844" s="8">
        <v>2018</v>
      </c>
      <c r="U3844" s="8">
        <f t="shared" si="481"/>
        <v>4</v>
      </c>
      <c r="V3844" s="7">
        <v>43313</v>
      </c>
      <c r="W3844" t="s">
        <v>883</v>
      </c>
      <c r="X3844" s="2">
        <v>1.2849999999999999</v>
      </c>
      <c r="Y3844" s="6">
        <f t="shared" si="486"/>
        <v>3.4302341101412136E-2</v>
      </c>
      <c r="AB3844">
        <v>86430</v>
      </c>
      <c r="AC3844">
        <v>20724292</v>
      </c>
      <c r="AD3844" t="s">
        <v>1</v>
      </c>
      <c r="AE3844">
        <v>10</v>
      </c>
      <c r="AF3844">
        <v>8</v>
      </c>
      <c r="AG3844">
        <v>1282</v>
      </c>
      <c r="AI3844" t="s">
        <v>20409</v>
      </c>
      <c r="AJ3844" t="s">
        <v>20408</v>
      </c>
      <c r="AK3844" t="s">
        <v>20407</v>
      </c>
      <c r="AL3844">
        <v>15</v>
      </c>
      <c r="AM3844" s="5">
        <f t="shared" si="482"/>
        <v>3.75</v>
      </c>
      <c r="AN3844" s="4">
        <f t="shared" si="487"/>
        <v>5.6796667928814843E-3</v>
      </c>
      <c r="AO3844" s="3"/>
      <c r="AP3844">
        <v>1</v>
      </c>
      <c r="AQ3844" t="s">
        <v>20406</v>
      </c>
      <c r="AR3844" t="s">
        <v>0</v>
      </c>
      <c r="AS3844" t="s">
        <v>20405</v>
      </c>
      <c r="AT3844" s="2">
        <v>4.8479999999999999</v>
      </c>
      <c r="AU3844" s="1">
        <f t="shared" si="483"/>
        <v>2.5715538808852938</v>
      </c>
      <c r="AV3844" s="1">
        <f t="shared" si="484"/>
        <v>1.9991003947146808</v>
      </c>
      <c r="AW3844" s="1">
        <f t="shared" si="485"/>
        <v>1.4266469085440678</v>
      </c>
    </row>
    <row r="3845" spans="1:49" x14ac:dyDescent="0.2">
      <c r="A3845">
        <v>3843</v>
      </c>
      <c r="B3845" t="s">
        <v>20404</v>
      </c>
      <c r="C3845" t="s">
        <v>20403</v>
      </c>
      <c r="F3845" t="s">
        <v>20402</v>
      </c>
      <c r="G3845" t="s">
        <v>6</v>
      </c>
      <c r="H3845" t="s">
        <v>5</v>
      </c>
      <c r="I3845" t="s">
        <v>3977</v>
      </c>
      <c r="J3845" t="s">
        <v>20401</v>
      </c>
      <c r="K3845" t="s">
        <v>20400</v>
      </c>
      <c r="L3845" t="s">
        <v>1626</v>
      </c>
      <c r="M3845" t="s">
        <v>215</v>
      </c>
      <c r="N3845">
        <v>2</v>
      </c>
      <c r="O3845" t="s">
        <v>18654</v>
      </c>
      <c r="P3845" t="s">
        <v>18653</v>
      </c>
      <c r="Q3845" t="s">
        <v>20399</v>
      </c>
      <c r="R3845" s="7">
        <v>43313</v>
      </c>
      <c r="S3845" s="8">
        <f t="shared" si="480"/>
        <v>2018</v>
      </c>
      <c r="T3845" s="8">
        <v>2018</v>
      </c>
      <c r="U3845" s="8">
        <f t="shared" si="481"/>
        <v>4</v>
      </c>
      <c r="V3845" s="7">
        <v>43313</v>
      </c>
      <c r="W3845" t="s">
        <v>883</v>
      </c>
      <c r="X3845" s="2">
        <v>1.2849999999999999</v>
      </c>
      <c r="Y3845" s="6">
        <f t="shared" si="486"/>
        <v>3.4302341101412136E-2</v>
      </c>
      <c r="AB3845">
        <v>86430</v>
      </c>
      <c r="AC3845">
        <v>20724292</v>
      </c>
      <c r="AD3845" t="s">
        <v>1</v>
      </c>
      <c r="AE3845">
        <v>10</v>
      </c>
      <c r="AF3845">
        <v>8</v>
      </c>
      <c r="AG3845">
        <v>1246</v>
      </c>
      <c r="AI3845" t="s">
        <v>20398</v>
      </c>
      <c r="AJ3845" t="s">
        <v>20397</v>
      </c>
      <c r="AK3845" t="s">
        <v>20396</v>
      </c>
      <c r="AL3845">
        <v>19</v>
      </c>
      <c r="AM3845" s="5">
        <f t="shared" si="482"/>
        <v>4.75</v>
      </c>
      <c r="AN3845" s="4">
        <f t="shared" si="487"/>
        <v>7.1942446043165471E-3</v>
      </c>
      <c r="AO3845" s="3"/>
      <c r="AP3845">
        <v>1</v>
      </c>
      <c r="AR3845" t="s">
        <v>0</v>
      </c>
      <c r="AT3845" s="2">
        <v>4.8479999999999999</v>
      </c>
      <c r="AU3845" s="1">
        <f t="shared" si="483"/>
        <v>2.6169912152283459</v>
      </c>
      <c r="AV3845" s="1">
        <f t="shared" si="484"/>
        <v>2.0748292852864343</v>
      </c>
      <c r="AW3845" s="1">
        <f t="shared" si="485"/>
        <v>1.5326673553445223</v>
      </c>
    </row>
    <row r="3846" spans="1:49" x14ac:dyDescent="0.2">
      <c r="A3846">
        <v>3844</v>
      </c>
      <c r="B3846" t="s">
        <v>20395</v>
      </c>
      <c r="C3846" t="s">
        <v>20394</v>
      </c>
      <c r="F3846" t="s">
        <v>20393</v>
      </c>
      <c r="G3846" t="s">
        <v>6</v>
      </c>
      <c r="H3846" t="s">
        <v>5</v>
      </c>
      <c r="I3846" t="s">
        <v>509</v>
      </c>
      <c r="J3846" t="s">
        <v>20392</v>
      </c>
      <c r="K3846" t="s">
        <v>20391</v>
      </c>
      <c r="L3846" t="s">
        <v>1890</v>
      </c>
      <c r="M3846" t="s">
        <v>359</v>
      </c>
      <c r="N3846">
        <v>4</v>
      </c>
      <c r="O3846" t="s">
        <v>20390</v>
      </c>
      <c r="P3846" t="s">
        <v>20389</v>
      </c>
      <c r="Q3846" t="s">
        <v>20388</v>
      </c>
      <c r="R3846" s="7">
        <v>43313</v>
      </c>
      <c r="S3846" s="8">
        <f t="shared" si="480"/>
        <v>2018</v>
      </c>
      <c r="T3846" s="8">
        <v>2018</v>
      </c>
      <c r="U3846" s="8">
        <f t="shared" si="481"/>
        <v>4</v>
      </c>
      <c r="V3846" s="7">
        <v>43313</v>
      </c>
      <c r="W3846" t="s">
        <v>883</v>
      </c>
      <c r="X3846" s="2">
        <v>1.2849999999999999</v>
      </c>
      <c r="Y3846" s="6">
        <f t="shared" si="486"/>
        <v>3.4302341101412136E-2</v>
      </c>
      <c r="AB3846">
        <v>86430</v>
      </c>
      <c r="AC3846">
        <v>20724292</v>
      </c>
      <c r="AD3846" t="s">
        <v>1</v>
      </c>
      <c r="AE3846">
        <v>10</v>
      </c>
      <c r="AF3846">
        <v>8</v>
      </c>
      <c r="AG3846">
        <v>1284</v>
      </c>
      <c r="AI3846" t="s">
        <v>20387</v>
      </c>
      <c r="AJ3846" t="s">
        <v>20386</v>
      </c>
      <c r="AK3846" t="s">
        <v>20385</v>
      </c>
      <c r="AL3846">
        <v>14</v>
      </c>
      <c r="AM3846" s="5">
        <f t="shared" si="482"/>
        <v>3.5</v>
      </c>
      <c r="AN3846" s="4">
        <f t="shared" si="487"/>
        <v>5.301022340022719E-3</v>
      </c>
      <c r="AO3846" s="3"/>
      <c r="AP3846">
        <v>1</v>
      </c>
      <c r="AQ3846" t="s">
        <v>49</v>
      </c>
      <c r="AR3846">
        <v>41431178</v>
      </c>
      <c r="AS3846" t="s">
        <v>48</v>
      </c>
      <c r="AT3846" s="2">
        <v>4.8479999999999999</v>
      </c>
      <c r="AU3846" s="1">
        <f t="shared" si="483"/>
        <v>2.5601945472995311</v>
      </c>
      <c r="AV3846" s="1">
        <f t="shared" si="484"/>
        <v>1.9801681720717428</v>
      </c>
      <c r="AW3846" s="1">
        <f t="shared" si="485"/>
        <v>1.4001417968439542</v>
      </c>
    </row>
    <row r="3847" spans="1:49" x14ac:dyDescent="0.2">
      <c r="A3847">
        <v>3845</v>
      </c>
      <c r="B3847" t="s">
        <v>20384</v>
      </c>
      <c r="C3847" t="s">
        <v>20383</v>
      </c>
      <c r="F3847" t="s">
        <v>20382</v>
      </c>
      <c r="G3847" t="s">
        <v>6</v>
      </c>
      <c r="H3847" t="s">
        <v>5</v>
      </c>
      <c r="I3847" t="s">
        <v>20381</v>
      </c>
      <c r="J3847">
        <v>60023517</v>
      </c>
      <c r="K3847" t="s">
        <v>20380</v>
      </c>
      <c r="L3847" t="s">
        <v>20379</v>
      </c>
      <c r="M3847" t="s">
        <v>17</v>
      </c>
      <c r="N3847">
        <v>4</v>
      </c>
      <c r="O3847" t="s">
        <v>20378</v>
      </c>
      <c r="P3847" t="s">
        <v>20377</v>
      </c>
      <c r="Q3847" t="s">
        <v>20376</v>
      </c>
      <c r="R3847" s="7">
        <v>43313</v>
      </c>
      <c r="S3847" s="8">
        <f t="shared" si="480"/>
        <v>2018</v>
      </c>
      <c r="T3847" s="8">
        <v>2018</v>
      </c>
      <c r="U3847" s="8">
        <f t="shared" si="481"/>
        <v>4</v>
      </c>
      <c r="V3847" s="7">
        <v>43313</v>
      </c>
      <c r="W3847" t="s">
        <v>883</v>
      </c>
      <c r="X3847" s="2">
        <v>1.2849999999999999</v>
      </c>
      <c r="Y3847" s="6">
        <f t="shared" si="486"/>
        <v>3.4302341101412136E-2</v>
      </c>
      <c r="AB3847">
        <v>86430</v>
      </c>
      <c r="AC3847">
        <v>20724292</v>
      </c>
      <c r="AD3847" t="s">
        <v>1</v>
      </c>
      <c r="AE3847">
        <v>10</v>
      </c>
      <c r="AF3847">
        <v>8</v>
      </c>
      <c r="AG3847">
        <v>1266</v>
      </c>
      <c r="AI3847" t="s">
        <v>20375</v>
      </c>
      <c r="AJ3847" t="s">
        <v>20374</v>
      </c>
      <c r="AK3847" t="s">
        <v>20373</v>
      </c>
      <c r="AL3847">
        <v>37</v>
      </c>
      <c r="AM3847" s="5">
        <f t="shared" si="482"/>
        <v>9.25</v>
      </c>
      <c r="AN3847" s="4">
        <f t="shared" si="487"/>
        <v>1.4009844755774327E-2</v>
      </c>
      <c r="AO3847" s="3"/>
      <c r="AP3847">
        <v>1</v>
      </c>
      <c r="AQ3847" t="s">
        <v>20372</v>
      </c>
      <c r="AR3847" t="s">
        <v>0</v>
      </c>
      <c r="AS3847" t="s">
        <v>20371</v>
      </c>
      <c r="AT3847" s="2">
        <v>4.8479999999999999</v>
      </c>
      <c r="AU3847" s="1">
        <f t="shared" si="483"/>
        <v>2.8214592197720791</v>
      </c>
      <c r="AV3847" s="1">
        <f t="shared" si="484"/>
        <v>2.4156092928593229</v>
      </c>
      <c r="AW3847" s="1">
        <f t="shared" si="485"/>
        <v>2.0097593659465667</v>
      </c>
    </row>
    <row r="3848" spans="1:49" x14ac:dyDescent="0.2">
      <c r="A3848">
        <v>3846</v>
      </c>
      <c r="B3848" t="s">
        <v>20370</v>
      </c>
      <c r="C3848" t="s">
        <v>20369</v>
      </c>
      <c r="F3848" t="s">
        <v>20368</v>
      </c>
      <c r="G3848" t="s">
        <v>6</v>
      </c>
      <c r="H3848" t="s">
        <v>5</v>
      </c>
      <c r="I3848" t="s">
        <v>217</v>
      </c>
      <c r="J3848">
        <v>60069720</v>
      </c>
      <c r="K3848" t="s">
        <v>1374</v>
      </c>
      <c r="L3848" t="s">
        <v>286</v>
      </c>
      <c r="M3848" t="s">
        <v>54</v>
      </c>
      <c r="N3848">
        <v>6</v>
      </c>
      <c r="O3848" t="s">
        <v>20367</v>
      </c>
      <c r="P3848" t="s">
        <v>20366</v>
      </c>
      <c r="Q3848" t="s">
        <v>20365</v>
      </c>
      <c r="R3848" s="7">
        <v>43313</v>
      </c>
      <c r="S3848" s="8">
        <f t="shared" si="480"/>
        <v>2018</v>
      </c>
      <c r="T3848" s="8">
        <v>2018</v>
      </c>
      <c r="U3848" s="8">
        <f t="shared" si="481"/>
        <v>4</v>
      </c>
      <c r="V3848" s="7">
        <v>43313</v>
      </c>
      <c r="W3848" t="s">
        <v>2097</v>
      </c>
      <c r="X3848" s="2">
        <v>0.33400000000000002</v>
      </c>
      <c r="Y3848" s="6">
        <f t="shared" si="486"/>
        <v>8.9159392434798868E-3</v>
      </c>
      <c r="AA3848">
        <v>16741056</v>
      </c>
      <c r="AB3848">
        <v>11500153404</v>
      </c>
      <c r="AC3848">
        <v>20583834</v>
      </c>
      <c r="AD3848" t="s">
        <v>1</v>
      </c>
      <c r="AE3848">
        <v>27</v>
      </c>
      <c r="AF3848">
        <v>8</v>
      </c>
      <c r="AG3848">
        <v>84101</v>
      </c>
      <c r="AI3848" t="s">
        <v>20364</v>
      </c>
      <c r="AJ3848" t="s">
        <v>20363</v>
      </c>
      <c r="AK3848" t="s">
        <v>20362</v>
      </c>
      <c r="AL3848">
        <v>8</v>
      </c>
      <c r="AM3848" s="5">
        <f t="shared" si="482"/>
        <v>2</v>
      </c>
      <c r="AN3848" s="4">
        <f t="shared" si="487"/>
        <v>3.0291556228701248E-3</v>
      </c>
      <c r="AO3848" s="3"/>
      <c r="AP3848">
        <v>0</v>
      </c>
      <c r="AQ3848" t="s">
        <v>49</v>
      </c>
      <c r="AR3848">
        <v>61372034</v>
      </c>
      <c r="AS3848" t="s">
        <v>48</v>
      </c>
      <c r="AT3848" s="2">
        <v>1.494</v>
      </c>
      <c r="AU3848" s="1">
        <f t="shared" si="483"/>
        <v>0.71499041572969568</v>
      </c>
      <c r="AV3848" s="1">
        <f t="shared" si="484"/>
        <v>0.59725474331750061</v>
      </c>
      <c r="AW3848" s="1">
        <f t="shared" si="485"/>
        <v>0.47951907090530538</v>
      </c>
    </row>
    <row r="3849" spans="1:49" x14ac:dyDescent="0.2">
      <c r="A3849">
        <v>3847</v>
      </c>
      <c r="B3849" t="s">
        <v>20361</v>
      </c>
      <c r="C3849" t="s">
        <v>20360</v>
      </c>
      <c r="F3849" t="s">
        <v>20359</v>
      </c>
      <c r="G3849" t="s">
        <v>6</v>
      </c>
      <c r="H3849" t="s">
        <v>5</v>
      </c>
      <c r="I3849" t="s">
        <v>20358</v>
      </c>
      <c r="J3849" t="s">
        <v>20357</v>
      </c>
      <c r="K3849" t="s">
        <v>20356</v>
      </c>
      <c r="L3849" t="s">
        <v>972</v>
      </c>
      <c r="M3849" t="s">
        <v>215</v>
      </c>
      <c r="N3849">
        <v>4</v>
      </c>
      <c r="O3849" t="s">
        <v>20355</v>
      </c>
      <c r="P3849" t="s">
        <v>20354</v>
      </c>
      <c r="Q3849" t="s">
        <v>20353</v>
      </c>
      <c r="R3849" s="7">
        <v>43313</v>
      </c>
      <c r="S3849" s="8">
        <f t="shared" si="480"/>
        <v>2018</v>
      </c>
      <c r="T3849" s="8">
        <v>2018</v>
      </c>
      <c r="U3849" s="8">
        <f t="shared" si="481"/>
        <v>4</v>
      </c>
      <c r="V3849" s="7">
        <v>43313</v>
      </c>
      <c r="W3849" t="s">
        <v>2097</v>
      </c>
      <c r="X3849" s="2">
        <v>0.33400000000000002</v>
      </c>
      <c r="Y3849" s="6">
        <f t="shared" si="486"/>
        <v>8.9159392434798868E-3</v>
      </c>
      <c r="AA3849">
        <v>16741056</v>
      </c>
      <c r="AB3849">
        <v>11500153404</v>
      </c>
      <c r="AC3849">
        <v>20583834</v>
      </c>
      <c r="AD3849" t="s">
        <v>1</v>
      </c>
      <c r="AE3849">
        <v>27</v>
      </c>
      <c r="AF3849">
        <v>8</v>
      </c>
      <c r="AG3849">
        <v>87802</v>
      </c>
      <c r="AI3849" t="s">
        <v>20352</v>
      </c>
      <c r="AJ3849" t="s">
        <v>20351</v>
      </c>
      <c r="AK3849" t="s">
        <v>20350</v>
      </c>
      <c r="AL3849">
        <v>1</v>
      </c>
      <c r="AM3849" s="5">
        <f t="shared" si="482"/>
        <v>0.25</v>
      </c>
      <c r="AN3849" s="4">
        <f t="shared" si="487"/>
        <v>3.786444528587656E-4</v>
      </c>
      <c r="AO3849" s="3"/>
      <c r="AP3849">
        <v>0</v>
      </c>
      <c r="AQ3849" t="s">
        <v>49</v>
      </c>
      <c r="AR3849" t="s">
        <v>20349</v>
      </c>
      <c r="AS3849" t="s">
        <v>20348</v>
      </c>
      <c r="AT3849" s="2">
        <v>1.494</v>
      </c>
      <c r="AU3849" s="1">
        <f t="shared" si="483"/>
        <v>0.63547508062935498</v>
      </c>
      <c r="AV3849" s="1">
        <f t="shared" si="484"/>
        <v>0.46472918481693259</v>
      </c>
      <c r="AW3849" s="1">
        <f t="shared" si="485"/>
        <v>0.29398328900451015</v>
      </c>
    </row>
    <row r="3850" spans="1:49" x14ac:dyDescent="0.2">
      <c r="A3850">
        <v>3848</v>
      </c>
      <c r="B3850" t="s">
        <v>20347</v>
      </c>
      <c r="C3850" t="s">
        <v>20346</v>
      </c>
      <c r="F3850" t="s">
        <v>20345</v>
      </c>
      <c r="G3850" t="s">
        <v>6</v>
      </c>
      <c r="H3850" t="s">
        <v>5</v>
      </c>
      <c r="I3850" t="s">
        <v>1618</v>
      </c>
      <c r="J3850" t="s">
        <v>2771</v>
      </c>
      <c r="K3850" t="s">
        <v>2770</v>
      </c>
      <c r="L3850" t="s">
        <v>2769</v>
      </c>
      <c r="M3850" t="s">
        <v>359</v>
      </c>
      <c r="N3850">
        <v>6</v>
      </c>
      <c r="O3850" t="s">
        <v>20344</v>
      </c>
      <c r="P3850" t="s">
        <v>20343</v>
      </c>
      <c r="Q3850" t="s">
        <v>20342</v>
      </c>
      <c r="R3850" s="7">
        <v>43313</v>
      </c>
      <c r="S3850" s="8">
        <f t="shared" si="480"/>
        <v>2018</v>
      </c>
      <c r="T3850" s="8">
        <v>2018</v>
      </c>
      <c r="U3850" s="8">
        <f t="shared" si="481"/>
        <v>4</v>
      </c>
      <c r="V3850" s="7">
        <v>43313</v>
      </c>
      <c r="W3850" t="s">
        <v>2047</v>
      </c>
      <c r="X3850" s="2">
        <v>0.35499999999999998</v>
      </c>
      <c r="Y3850" s="6">
        <f t="shared" si="486"/>
        <v>9.4765222498064648E-3</v>
      </c>
      <c r="AA3850">
        <v>17518628</v>
      </c>
      <c r="AB3850">
        <v>5300152202</v>
      </c>
      <c r="AD3850" t="s">
        <v>1</v>
      </c>
      <c r="AE3850">
        <v>12</v>
      </c>
      <c r="AF3850">
        <v>14</v>
      </c>
      <c r="AH3850" t="s">
        <v>20341</v>
      </c>
      <c r="AI3850" t="s">
        <v>20340</v>
      </c>
      <c r="AK3850" t="s">
        <v>20339</v>
      </c>
      <c r="AL3850">
        <v>4</v>
      </c>
      <c r="AM3850" s="5">
        <f t="shared" si="482"/>
        <v>1</v>
      </c>
      <c r="AN3850" s="4">
        <f t="shared" si="487"/>
        <v>1.5145778114350624E-3</v>
      </c>
      <c r="AO3850" s="3"/>
      <c r="AP3850">
        <v>0</v>
      </c>
      <c r="AQ3850" t="s">
        <v>49</v>
      </c>
      <c r="AR3850">
        <v>61531011</v>
      </c>
      <c r="AS3850" t="s">
        <v>48</v>
      </c>
      <c r="AT3850" s="2">
        <v>1.542</v>
      </c>
      <c r="AU3850" s="1">
        <f t="shared" si="483"/>
        <v>0.70879389182950436</v>
      </c>
      <c r="AV3850" s="1">
        <f t="shared" si="484"/>
        <v>0.54955500306207639</v>
      </c>
      <c r="AW3850" s="1">
        <f t="shared" si="485"/>
        <v>0.3903161142946483</v>
      </c>
    </row>
    <row r="3851" spans="1:49" x14ac:dyDescent="0.2">
      <c r="A3851">
        <v>3849</v>
      </c>
      <c r="B3851" t="s">
        <v>20338</v>
      </c>
      <c r="C3851" t="s">
        <v>20337</v>
      </c>
      <c r="E3851">
        <v>30184720</v>
      </c>
      <c r="F3851" t="s">
        <v>20336</v>
      </c>
      <c r="G3851" t="s">
        <v>6</v>
      </c>
      <c r="H3851" t="s">
        <v>5</v>
      </c>
      <c r="I3851" t="s">
        <v>20335</v>
      </c>
      <c r="J3851">
        <v>60028186</v>
      </c>
      <c r="K3851" t="s">
        <v>4370</v>
      </c>
      <c r="L3851" t="s">
        <v>4369</v>
      </c>
      <c r="M3851" t="s">
        <v>76</v>
      </c>
      <c r="N3851">
        <v>7</v>
      </c>
      <c r="O3851" t="s">
        <v>20334</v>
      </c>
      <c r="P3851" t="s">
        <v>20333</v>
      </c>
      <c r="Q3851" t="s">
        <v>20332</v>
      </c>
      <c r="R3851" s="7">
        <v>43313</v>
      </c>
      <c r="S3851" s="8">
        <f t="shared" si="480"/>
        <v>2018</v>
      </c>
      <c r="T3851" s="8">
        <v>2018</v>
      </c>
      <c r="U3851" s="8">
        <f t="shared" si="481"/>
        <v>4</v>
      </c>
      <c r="V3851" s="7">
        <v>43313</v>
      </c>
      <c r="W3851" t="s">
        <v>3244</v>
      </c>
      <c r="X3851" s="2">
        <v>0.60499999999999998</v>
      </c>
      <c r="Y3851" s="6">
        <f t="shared" si="486"/>
        <v>1.6150129467980032E-2</v>
      </c>
      <c r="AA3851">
        <v>346748</v>
      </c>
      <c r="AB3851">
        <v>15563</v>
      </c>
      <c r="AC3851">
        <v>10897623</v>
      </c>
      <c r="AD3851" t="s">
        <v>1</v>
      </c>
      <c r="AE3851">
        <v>89</v>
      </c>
      <c r="AF3851">
        <v>8</v>
      </c>
      <c r="AG3851">
        <v>83503</v>
      </c>
      <c r="AI3851" t="s">
        <v>20331</v>
      </c>
      <c r="AK3851" t="s">
        <v>20330</v>
      </c>
      <c r="AL3851">
        <v>6</v>
      </c>
      <c r="AM3851" s="5">
        <f t="shared" si="482"/>
        <v>1.5</v>
      </c>
      <c r="AN3851" s="4">
        <f t="shared" si="487"/>
        <v>2.2718667171525938E-3</v>
      </c>
      <c r="AO3851" s="3"/>
      <c r="AP3851">
        <v>0</v>
      </c>
      <c r="AQ3851" t="s">
        <v>64</v>
      </c>
      <c r="AR3851">
        <v>633053</v>
      </c>
      <c r="AS3851" t="s">
        <v>63</v>
      </c>
      <c r="AT3851" s="2">
        <v>1.5229999999999999</v>
      </c>
      <c r="AU3851" s="1">
        <f t="shared" si="483"/>
        <v>1.19866506427318</v>
      </c>
      <c r="AV3851" s="1">
        <f t="shared" si="484"/>
        <v>0.92109980925663137</v>
      </c>
      <c r="AW3851" s="1">
        <f t="shared" si="485"/>
        <v>0.64353455424008255</v>
      </c>
    </row>
    <row r="3852" spans="1:49" x14ac:dyDescent="0.2">
      <c r="A3852">
        <v>3850</v>
      </c>
      <c r="B3852" t="s">
        <v>20329</v>
      </c>
      <c r="C3852" t="s">
        <v>20328</v>
      </c>
      <c r="F3852" t="s">
        <v>20327</v>
      </c>
      <c r="G3852" t="s">
        <v>6</v>
      </c>
      <c r="H3852" t="s">
        <v>5</v>
      </c>
      <c r="I3852" t="s">
        <v>3833</v>
      </c>
      <c r="J3852">
        <v>60027550</v>
      </c>
      <c r="K3852" t="s">
        <v>3035</v>
      </c>
      <c r="L3852" t="s">
        <v>2926</v>
      </c>
      <c r="M3852" t="s">
        <v>17</v>
      </c>
      <c r="N3852">
        <v>2</v>
      </c>
      <c r="O3852" t="s">
        <v>3832</v>
      </c>
      <c r="P3852" t="s">
        <v>3831</v>
      </c>
      <c r="Q3852" t="s">
        <v>3830</v>
      </c>
      <c r="R3852" s="7">
        <v>43313</v>
      </c>
      <c r="S3852" s="8">
        <f t="shared" si="480"/>
        <v>2018</v>
      </c>
      <c r="T3852" s="8">
        <v>2018</v>
      </c>
      <c r="U3852" s="8">
        <f t="shared" si="481"/>
        <v>4</v>
      </c>
      <c r="V3852" s="7">
        <v>43313</v>
      </c>
      <c r="W3852" t="s">
        <v>904</v>
      </c>
      <c r="X3852" s="2">
        <v>0.75</v>
      </c>
      <c r="Y3852" s="6">
        <f t="shared" si="486"/>
        <v>2.0020821654520703E-2</v>
      </c>
      <c r="AA3852" t="s">
        <v>903</v>
      </c>
      <c r="AB3852">
        <v>29221</v>
      </c>
      <c r="AC3852">
        <v>10897674</v>
      </c>
      <c r="AD3852" t="s">
        <v>1</v>
      </c>
      <c r="AE3852">
        <v>25</v>
      </c>
      <c r="AF3852">
        <v>8</v>
      </c>
      <c r="AG3852">
        <v>82108</v>
      </c>
      <c r="AI3852" t="s">
        <v>20326</v>
      </c>
      <c r="AK3852" t="s">
        <v>20325</v>
      </c>
      <c r="AL3852">
        <v>4</v>
      </c>
      <c r="AM3852" s="5">
        <f t="shared" si="482"/>
        <v>1</v>
      </c>
      <c r="AN3852" s="4">
        <f t="shared" si="487"/>
        <v>1.5145778114350624E-3</v>
      </c>
      <c r="AO3852" s="3"/>
      <c r="AP3852">
        <v>0</v>
      </c>
      <c r="AQ3852" t="s">
        <v>129</v>
      </c>
      <c r="AR3852">
        <v>1414411</v>
      </c>
      <c r="AS3852" t="s">
        <v>128</v>
      </c>
      <c r="AT3852" s="2">
        <v>2.0230000000000001</v>
      </c>
      <c r="AU3852" s="1">
        <f t="shared" si="483"/>
        <v>1.4468948501595011</v>
      </c>
      <c r="AV3852" s="1">
        <f t="shared" si="484"/>
        <v>1.0767699732977882</v>
      </c>
      <c r="AW3852" s="1">
        <f t="shared" si="485"/>
        <v>0.70664509643607543</v>
      </c>
    </row>
    <row r="3853" spans="1:49" x14ac:dyDescent="0.2">
      <c r="A3853">
        <v>3851</v>
      </c>
      <c r="B3853" t="s">
        <v>20324</v>
      </c>
      <c r="C3853" t="s">
        <v>20323</v>
      </c>
      <c r="F3853" t="s">
        <v>20322</v>
      </c>
      <c r="G3853" t="s">
        <v>6</v>
      </c>
      <c r="H3853" t="s">
        <v>5</v>
      </c>
      <c r="I3853" t="s">
        <v>2139</v>
      </c>
      <c r="J3853" t="s">
        <v>20321</v>
      </c>
      <c r="K3853" t="s">
        <v>20320</v>
      </c>
      <c r="L3853" t="s">
        <v>748</v>
      </c>
      <c r="M3853" t="s">
        <v>215</v>
      </c>
      <c r="N3853">
        <v>3</v>
      </c>
      <c r="O3853" t="s">
        <v>20319</v>
      </c>
      <c r="P3853" t="s">
        <v>20318</v>
      </c>
      <c r="Q3853" t="s">
        <v>20317</v>
      </c>
      <c r="R3853" s="7">
        <v>43313</v>
      </c>
      <c r="S3853" s="8">
        <f t="shared" si="480"/>
        <v>2018</v>
      </c>
      <c r="T3853" s="8">
        <v>2018</v>
      </c>
      <c r="U3853" s="8">
        <f t="shared" si="481"/>
        <v>4</v>
      </c>
      <c r="V3853" s="7">
        <v>43313</v>
      </c>
      <c r="W3853" t="s">
        <v>3032</v>
      </c>
      <c r="X3853" s="2">
        <v>0.88100000000000001</v>
      </c>
      <c r="Y3853" s="6">
        <f t="shared" si="486"/>
        <v>2.3517791836843653E-2</v>
      </c>
      <c r="AA3853">
        <v>10459243</v>
      </c>
      <c r="AB3853">
        <v>17248</v>
      </c>
      <c r="AC3853">
        <v>15584143</v>
      </c>
      <c r="AD3853" t="s">
        <v>1</v>
      </c>
      <c r="AE3853">
        <v>60</v>
      </c>
      <c r="AF3853">
        <v>4</v>
      </c>
      <c r="AG3853">
        <v>8428497</v>
      </c>
      <c r="AH3853" t="s">
        <v>20316</v>
      </c>
      <c r="AI3853" t="s">
        <v>20315</v>
      </c>
      <c r="AK3853" t="s">
        <v>20314</v>
      </c>
      <c r="AL3853">
        <v>1</v>
      </c>
      <c r="AM3853" s="5">
        <f t="shared" si="482"/>
        <v>0.25</v>
      </c>
      <c r="AN3853" s="4">
        <f t="shared" si="487"/>
        <v>3.786444528587656E-4</v>
      </c>
      <c r="AO3853" s="3"/>
      <c r="AP3853">
        <v>0</v>
      </c>
      <c r="AQ3853" t="s">
        <v>49</v>
      </c>
      <c r="AR3853">
        <v>11503049</v>
      </c>
      <c r="AS3853" t="s">
        <v>48</v>
      </c>
      <c r="AT3853" s="2" t="s">
        <v>7</v>
      </c>
      <c r="AU3853" s="1">
        <f t="shared" si="483"/>
        <v>1.6576047621648184</v>
      </c>
      <c r="AV3853" s="1">
        <f t="shared" si="484"/>
        <v>1.1948218144851208</v>
      </c>
      <c r="AW3853" s="1">
        <f t="shared" si="485"/>
        <v>0.73203886680542318</v>
      </c>
    </row>
    <row r="3854" spans="1:49" x14ac:dyDescent="0.2">
      <c r="A3854">
        <v>3852</v>
      </c>
      <c r="B3854" t="s">
        <v>20313</v>
      </c>
      <c r="C3854" t="s">
        <v>20312</v>
      </c>
      <c r="F3854" t="s">
        <v>20311</v>
      </c>
      <c r="G3854" t="s">
        <v>6</v>
      </c>
      <c r="H3854" t="s">
        <v>5</v>
      </c>
      <c r="I3854" t="s">
        <v>20310</v>
      </c>
      <c r="J3854" t="s">
        <v>20309</v>
      </c>
      <c r="K3854" t="s">
        <v>20308</v>
      </c>
      <c r="L3854" t="s">
        <v>20307</v>
      </c>
      <c r="M3854" t="s">
        <v>2069</v>
      </c>
      <c r="N3854">
        <v>6</v>
      </c>
      <c r="O3854" t="s">
        <v>20306</v>
      </c>
      <c r="P3854" t="s">
        <v>20305</v>
      </c>
      <c r="Q3854" t="s">
        <v>20304</v>
      </c>
      <c r="R3854" s="7">
        <v>43313</v>
      </c>
      <c r="S3854" s="8">
        <f t="shared" si="480"/>
        <v>2018</v>
      </c>
      <c r="T3854" s="8">
        <v>2018</v>
      </c>
      <c r="U3854" s="8">
        <f t="shared" si="481"/>
        <v>4</v>
      </c>
      <c r="V3854" s="7">
        <v>43313</v>
      </c>
      <c r="W3854" t="s">
        <v>2697</v>
      </c>
      <c r="X3854" s="2">
        <v>2.3759999999999999</v>
      </c>
      <c r="Y3854" s="6">
        <f t="shared" si="486"/>
        <v>6.3425963001521576E-2</v>
      </c>
      <c r="AA3854" t="s">
        <v>2696</v>
      </c>
      <c r="AB3854">
        <v>26765</v>
      </c>
      <c r="AC3854">
        <v>15384357</v>
      </c>
      <c r="AD3854" t="s">
        <v>1</v>
      </c>
      <c r="AE3854">
        <v>862</v>
      </c>
      <c r="AF3854">
        <v>2</v>
      </c>
      <c r="AG3854">
        <v>147</v>
      </c>
      <c r="AI3854" t="s">
        <v>20303</v>
      </c>
      <c r="AJ3854" t="s">
        <v>20302</v>
      </c>
      <c r="AK3854" t="s">
        <v>20301</v>
      </c>
      <c r="AL3854">
        <v>8</v>
      </c>
      <c r="AM3854" s="5">
        <f t="shared" si="482"/>
        <v>2</v>
      </c>
      <c r="AN3854" s="4">
        <f t="shared" si="487"/>
        <v>3.0291556228701248E-3</v>
      </c>
      <c r="AO3854" s="3"/>
      <c r="AP3854">
        <v>0</v>
      </c>
      <c r="AQ3854" t="s">
        <v>129</v>
      </c>
      <c r="AR3854">
        <v>1315231</v>
      </c>
      <c r="AS3854" t="s">
        <v>128</v>
      </c>
      <c r="AT3854" s="2">
        <v>5.8739999999999997</v>
      </c>
      <c r="AU3854" s="1">
        <f t="shared" si="483"/>
        <v>4.5306920787926135</v>
      </c>
      <c r="AV3854" s="1">
        <f t="shared" si="484"/>
        <v>3.3227559312195849</v>
      </c>
      <c r="AW3854" s="1">
        <f t="shared" si="485"/>
        <v>2.1148197836465559</v>
      </c>
    </row>
    <row r="3855" spans="1:49" x14ac:dyDescent="0.2">
      <c r="A3855">
        <v>3853</v>
      </c>
      <c r="B3855" t="s">
        <v>20300</v>
      </c>
      <c r="C3855" t="s">
        <v>20299</v>
      </c>
      <c r="F3855" t="s">
        <v>20298</v>
      </c>
      <c r="G3855" t="s">
        <v>6</v>
      </c>
      <c r="H3855" t="s">
        <v>5</v>
      </c>
      <c r="I3855" t="s">
        <v>20297</v>
      </c>
      <c r="J3855">
        <v>60018179</v>
      </c>
      <c r="K3855" t="s">
        <v>4872</v>
      </c>
      <c r="L3855" t="s">
        <v>4871</v>
      </c>
      <c r="M3855" t="s">
        <v>17</v>
      </c>
      <c r="N3855">
        <v>1</v>
      </c>
      <c r="O3855" t="s">
        <v>20296</v>
      </c>
      <c r="P3855">
        <v>7202539192</v>
      </c>
      <c r="Q3855">
        <v>60018179</v>
      </c>
      <c r="R3855" s="7">
        <v>43313</v>
      </c>
      <c r="S3855" s="8">
        <f t="shared" si="480"/>
        <v>2018</v>
      </c>
      <c r="T3855" s="8">
        <v>2018</v>
      </c>
      <c r="U3855" s="8">
        <f t="shared" si="481"/>
        <v>4</v>
      </c>
      <c r="V3855" s="7">
        <v>43313</v>
      </c>
      <c r="W3855" t="s">
        <v>3032</v>
      </c>
      <c r="X3855" s="2">
        <v>0.88100000000000001</v>
      </c>
      <c r="Y3855" s="6">
        <f t="shared" si="486"/>
        <v>2.3517791836843653E-2</v>
      </c>
      <c r="AA3855">
        <v>10459243</v>
      </c>
      <c r="AB3855">
        <v>17248</v>
      </c>
      <c r="AC3855">
        <v>15584143</v>
      </c>
      <c r="AD3855" t="s">
        <v>1</v>
      </c>
      <c r="AE3855">
        <v>60</v>
      </c>
      <c r="AF3855">
        <v>4</v>
      </c>
      <c r="AG3855">
        <v>8428525</v>
      </c>
      <c r="AH3855" t="s">
        <v>20295</v>
      </c>
      <c r="AI3855" t="s">
        <v>20294</v>
      </c>
      <c r="AK3855" t="s">
        <v>20293</v>
      </c>
      <c r="AL3855">
        <v>3</v>
      </c>
      <c r="AM3855" s="5">
        <f t="shared" si="482"/>
        <v>0.75</v>
      </c>
      <c r="AN3855" s="4">
        <f t="shared" si="487"/>
        <v>1.1359333585762969E-3</v>
      </c>
      <c r="AO3855" s="3"/>
      <c r="AP3855">
        <v>0</v>
      </c>
      <c r="AR3855" t="s">
        <v>0</v>
      </c>
      <c r="AT3855" s="2" t="s">
        <v>7</v>
      </c>
      <c r="AU3855" s="1">
        <f t="shared" si="483"/>
        <v>1.6803234293363445</v>
      </c>
      <c r="AV3855" s="1">
        <f t="shared" si="484"/>
        <v>1.2326862597709975</v>
      </c>
      <c r="AW3855" s="1">
        <f t="shared" si="485"/>
        <v>0.78504909020565039</v>
      </c>
    </row>
    <row r="3856" spans="1:49" x14ac:dyDescent="0.2">
      <c r="A3856">
        <v>3854</v>
      </c>
      <c r="B3856" t="s">
        <v>20292</v>
      </c>
      <c r="C3856" t="s">
        <v>20291</v>
      </c>
      <c r="F3856" t="s">
        <v>20290</v>
      </c>
      <c r="G3856" t="s">
        <v>6</v>
      </c>
      <c r="H3856" t="s">
        <v>5</v>
      </c>
      <c r="I3856" t="s">
        <v>10754</v>
      </c>
      <c r="J3856">
        <v>60008691</v>
      </c>
      <c r="K3856" t="s">
        <v>20289</v>
      </c>
      <c r="L3856" t="s">
        <v>455</v>
      </c>
      <c r="M3856" t="s">
        <v>54</v>
      </c>
      <c r="N3856">
        <v>5</v>
      </c>
      <c r="O3856" t="s">
        <v>20288</v>
      </c>
      <c r="P3856" t="s">
        <v>20287</v>
      </c>
      <c r="Q3856" t="s">
        <v>20286</v>
      </c>
      <c r="R3856" s="7">
        <v>43313</v>
      </c>
      <c r="S3856" s="8">
        <f t="shared" si="480"/>
        <v>2018</v>
      </c>
      <c r="T3856" s="8">
        <v>2018</v>
      </c>
      <c r="U3856" s="8">
        <f t="shared" si="481"/>
        <v>4</v>
      </c>
      <c r="V3856" s="7">
        <v>43313</v>
      </c>
      <c r="W3856" t="s">
        <v>3189</v>
      </c>
      <c r="X3856" s="2">
        <v>0.39600000000000002</v>
      </c>
      <c r="Y3856" s="6">
        <f t="shared" si="486"/>
        <v>1.0570993833586931E-2</v>
      </c>
      <c r="AA3856">
        <v>3068919</v>
      </c>
      <c r="AB3856">
        <v>12313</v>
      </c>
      <c r="AC3856" t="s">
        <v>3188</v>
      </c>
      <c r="AD3856" t="s">
        <v>1</v>
      </c>
      <c r="AE3856">
        <v>50</v>
      </c>
      <c r="AF3856">
        <v>8</v>
      </c>
      <c r="AG3856">
        <v>327</v>
      </c>
      <c r="AI3856" t="s">
        <v>20285</v>
      </c>
      <c r="AJ3856" t="s">
        <v>20284</v>
      </c>
      <c r="AK3856" t="s">
        <v>20283</v>
      </c>
      <c r="AL3856">
        <v>1</v>
      </c>
      <c r="AM3856" s="5">
        <f t="shared" si="482"/>
        <v>0.25</v>
      </c>
      <c r="AN3856" s="4">
        <f t="shared" si="487"/>
        <v>3.786444528587656E-4</v>
      </c>
      <c r="AO3856" s="3"/>
      <c r="AP3856">
        <v>0</v>
      </c>
      <c r="AR3856" t="s">
        <v>0</v>
      </c>
      <c r="AT3856" s="2">
        <v>2.0840000000000001</v>
      </c>
      <c r="AU3856" s="1">
        <f t="shared" si="483"/>
        <v>0.75132890193684809</v>
      </c>
      <c r="AV3856" s="1">
        <f t="shared" si="484"/>
        <v>0.54748191432228477</v>
      </c>
      <c r="AW3856" s="1">
        <f t="shared" si="485"/>
        <v>0.3436349267077215</v>
      </c>
    </row>
    <row r="3857" spans="1:49" x14ac:dyDescent="0.2">
      <c r="A3857">
        <v>3855</v>
      </c>
      <c r="B3857" t="s">
        <v>20282</v>
      </c>
      <c r="C3857" t="s">
        <v>20281</v>
      </c>
      <c r="F3857" t="s">
        <v>20280</v>
      </c>
      <c r="G3857" t="s">
        <v>6</v>
      </c>
      <c r="H3857" t="s">
        <v>5</v>
      </c>
      <c r="I3857" t="s">
        <v>20279</v>
      </c>
      <c r="J3857" t="s">
        <v>20278</v>
      </c>
      <c r="K3857" t="s">
        <v>20277</v>
      </c>
      <c r="L3857" t="s">
        <v>20276</v>
      </c>
      <c r="M3857" t="s">
        <v>20275</v>
      </c>
      <c r="N3857">
        <v>5</v>
      </c>
      <c r="O3857" t="s">
        <v>20274</v>
      </c>
      <c r="P3857" t="s">
        <v>20273</v>
      </c>
      <c r="Q3857" t="s">
        <v>20272</v>
      </c>
      <c r="R3857" s="7">
        <v>43313</v>
      </c>
      <c r="S3857" s="8">
        <f t="shared" si="480"/>
        <v>2018</v>
      </c>
      <c r="T3857" s="8">
        <v>2018</v>
      </c>
      <c r="U3857" s="8">
        <f t="shared" si="481"/>
        <v>4</v>
      </c>
      <c r="V3857" s="7">
        <v>43313</v>
      </c>
      <c r="W3857" t="s">
        <v>3032</v>
      </c>
      <c r="X3857" s="2">
        <v>0.88100000000000001</v>
      </c>
      <c r="Y3857" s="6">
        <f t="shared" si="486"/>
        <v>2.3517791836843653E-2</v>
      </c>
      <c r="AA3857">
        <v>10459243</v>
      </c>
      <c r="AB3857">
        <v>17248</v>
      </c>
      <c r="AD3857" t="s">
        <v>1</v>
      </c>
      <c r="AE3857">
        <v>60</v>
      </c>
      <c r="AF3857">
        <v>4</v>
      </c>
      <c r="AG3857">
        <v>8428642</v>
      </c>
      <c r="AH3857" t="s">
        <v>20271</v>
      </c>
      <c r="AL3857">
        <v>1</v>
      </c>
      <c r="AM3857" s="5">
        <f t="shared" si="482"/>
        <v>0.25</v>
      </c>
      <c r="AN3857" s="4">
        <f t="shared" si="487"/>
        <v>3.786444528587656E-4</v>
      </c>
      <c r="AO3857" s="3"/>
      <c r="AP3857">
        <v>0</v>
      </c>
      <c r="AQ3857" t="s">
        <v>1723</v>
      </c>
      <c r="AR3857" t="s">
        <v>20270</v>
      </c>
      <c r="AS3857" t="s">
        <v>1722</v>
      </c>
      <c r="AT3857" s="2" t="s">
        <v>7</v>
      </c>
      <c r="AU3857" s="1">
        <f t="shared" si="483"/>
        <v>1.6576047621648184</v>
      </c>
      <c r="AV3857" s="1">
        <f t="shared" si="484"/>
        <v>1.1948218144851208</v>
      </c>
      <c r="AW3857" s="1">
        <f t="shared" si="485"/>
        <v>0.73203886680542318</v>
      </c>
    </row>
    <row r="3858" spans="1:49" x14ac:dyDescent="0.2">
      <c r="A3858">
        <v>3856</v>
      </c>
      <c r="B3858" t="s">
        <v>20269</v>
      </c>
      <c r="C3858" t="s">
        <v>20268</v>
      </c>
      <c r="F3858" t="s">
        <v>20267</v>
      </c>
      <c r="G3858" t="s">
        <v>6</v>
      </c>
      <c r="H3858" t="s">
        <v>5</v>
      </c>
      <c r="I3858" t="s">
        <v>20266</v>
      </c>
      <c r="J3858">
        <v>60015150</v>
      </c>
      <c r="K3858" t="s">
        <v>469</v>
      </c>
      <c r="L3858" t="s">
        <v>468</v>
      </c>
      <c r="M3858" t="s">
        <v>333</v>
      </c>
      <c r="N3858">
        <v>4</v>
      </c>
      <c r="O3858" t="s">
        <v>20265</v>
      </c>
      <c r="P3858" t="s">
        <v>20264</v>
      </c>
      <c r="Q3858" t="s">
        <v>20263</v>
      </c>
      <c r="R3858" s="7">
        <v>43313</v>
      </c>
      <c r="S3858" s="8">
        <f t="shared" si="480"/>
        <v>2018</v>
      </c>
      <c r="T3858" s="8">
        <v>2018</v>
      </c>
      <c r="U3858" s="8">
        <f t="shared" si="481"/>
        <v>4</v>
      </c>
      <c r="V3858" s="7">
        <v>43313</v>
      </c>
      <c r="W3858" t="s">
        <v>4375</v>
      </c>
      <c r="X3858" s="2">
        <v>0.251</v>
      </c>
      <c r="Y3858" s="6">
        <f t="shared" si="486"/>
        <v>6.7003016470462617E-3</v>
      </c>
      <c r="AA3858">
        <v>13542575</v>
      </c>
      <c r="AB3858">
        <v>21069</v>
      </c>
      <c r="AC3858">
        <v>17544904</v>
      </c>
      <c r="AD3858" t="s">
        <v>1</v>
      </c>
      <c r="AE3858">
        <v>60</v>
      </c>
      <c r="AF3858">
        <v>8</v>
      </c>
      <c r="AH3858" t="s">
        <v>2391</v>
      </c>
      <c r="AI3858" t="s">
        <v>20262</v>
      </c>
      <c r="AJ3858" t="s">
        <v>20261</v>
      </c>
      <c r="AK3858" t="s">
        <v>20260</v>
      </c>
      <c r="AL3858">
        <v>3</v>
      </c>
      <c r="AM3858" s="5">
        <f t="shared" si="482"/>
        <v>0.75</v>
      </c>
      <c r="AN3858" s="4">
        <f t="shared" si="487"/>
        <v>1.1359333585762969E-3</v>
      </c>
      <c r="AO3858" s="3"/>
      <c r="AP3858">
        <v>0</v>
      </c>
      <c r="AQ3858" t="s">
        <v>80</v>
      </c>
      <c r="AR3858" t="s">
        <v>20259</v>
      </c>
      <c r="AS3858" t="s">
        <v>79</v>
      </c>
      <c r="AT3858" s="2" t="s">
        <v>7</v>
      </c>
      <c r="AU3858" s="1">
        <f t="shared" si="483"/>
        <v>0.50309911605052715</v>
      </c>
      <c r="AV3858" s="1">
        <f t="shared" si="484"/>
        <v>0.39181175028112791</v>
      </c>
      <c r="AW3858" s="1">
        <f t="shared" si="485"/>
        <v>0.28052438451172856</v>
      </c>
    </row>
    <row r="3859" spans="1:49" x14ac:dyDescent="0.2">
      <c r="A3859">
        <v>3857</v>
      </c>
      <c r="B3859" t="s">
        <v>20258</v>
      </c>
      <c r="C3859" t="s">
        <v>20257</v>
      </c>
      <c r="F3859" t="s">
        <v>20256</v>
      </c>
      <c r="G3859" t="s">
        <v>6</v>
      </c>
      <c r="H3859" t="s">
        <v>5</v>
      </c>
      <c r="I3859" t="s">
        <v>20255</v>
      </c>
      <c r="J3859" t="s">
        <v>20254</v>
      </c>
      <c r="K3859" t="s">
        <v>20253</v>
      </c>
      <c r="L3859" t="s">
        <v>268</v>
      </c>
      <c r="M3859" t="s">
        <v>215</v>
      </c>
      <c r="N3859">
        <v>9</v>
      </c>
      <c r="O3859" t="s">
        <v>20252</v>
      </c>
      <c r="P3859" t="s">
        <v>20251</v>
      </c>
      <c r="Q3859" t="s">
        <v>20250</v>
      </c>
      <c r="R3859" s="7">
        <v>43313</v>
      </c>
      <c r="S3859" s="8">
        <f t="shared" si="480"/>
        <v>2018</v>
      </c>
      <c r="T3859" s="8">
        <v>2018</v>
      </c>
      <c r="U3859" s="8">
        <f t="shared" si="481"/>
        <v>4</v>
      </c>
      <c r="V3859" s="7">
        <v>43313</v>
      </c>
      <c r="W3859" t="s">
        <v>3032</v>
      </c>
      <c r="X3859" s="2">
        <v>0.88100000000000001</v>
      </c>
      <c r="Y3859" s="6">
        <f t="shared" si="486"/>
        <v>2.3517791836843653E-2</v>
      </c>
      <c r="AA3859">
        <v>10459243</v>
      </c>
      <c r="AB3859">
        <v>17248</v>
      </c>
      <c r="AC3859">
        <v>15584143</v>
      </c>
      <c r="AD3859" t="s">
        <v>1</v>
      </c>
      <c r="AE3859">
        <v>60</v>
      </c>
      <c r="AF3859">
        <v>4</v>
      </c>
      <c r="AG3859">
        <v>8428359</v>
      </c>
      <c r="AH3859" t="s">
        <v>20249</v>
      </c>
      <c r="AI3859" t="s">
        <v>20248</v>
      </c>
      <c r="AK3859" t="s">
        <v>20247</v>
      </c>
      <c r="AL3859">
        <v>2</v>
      </c>
      <c r="AM3859" s="5">
        <f t="shared" si="482"/>
        <v>0.5</v>
      </c>
      <c r="AN3859" s="4">
        <f t="shared" si="487"/>
        <v>7.572889057175312E-4</v>
      </c>
      <c r="AO3859" s="3"/>
      <c r="AP3859">
        <v>0</v>
      </c>
      <c r="AQ3859" t="s">
        <v>49</v>
      </c>
      <c r="AR3859">
        <v>61331002</v>
      </c>
      <c r="AS3859" t="s">
        <v>48</v>
      </c>
      <c r="AT3859" s="2" t="s">
        <v>7</v>
      </c>
      <c r="AU3859" s="1">
        <f t="shared" si="483"/>
        <v>1.6689640957505816</v>
      </c>
      <c r="AV3859" s="1">
        <f t="shared" si="484"/>
        <v>1.2137540371280591</v>
      </c>
      <c r="AW3859" s="1">
        <f t="shared" si="485"/>
        <v>0.75854397850553679</v>
      </c>
    </row>
    <row r="3860" spans="1:49" x14ac:dyDescent="0.2">
      <c r="A3860">
        <v>3858</v>
      </c>
      <c r="B3860" t="s">
        <v>20246</v>
      </c>
      <c r="C3860" t="s">
        <v>20245</v>
      </c>
      <c r="F3860" t="s">
        <v>20244</v>
      </c>
      <c r="G3860" t="s">
        <v>6</v>
      </c>
      <c r="H3860" t="s">
        <v>5</v>
      </c>
      <c r="I3860" t="s">
        <v>20243</v>
      </c>
      <c r="J3860" t="s">
        <v>20242</v>
      </c>
      <c r="K3860" t="s">
        <v>20241</v>
      </c>
      <c r="L3860" t="s">
        <v>20240</v>
      </c>
      <c r="M3860" t="s">
        <v>20239</v>
      </c>
      <c r="N3860">
        <v>5</v>
      </c>
      <c r="O3860" t="s">
        <v>20238</v>
      </c>
      <c r="P3860" t="s">
        <v>20237</v>
      </c>
      <c r="Q3860" t="s">
        <v>20236</v>
      </c>
      <c r="R3860" s="7">
        <v>43313</v>
      </c>
      <c r="S3860" s="8">
        <f t="shared" si="480"/>
        <v>2018</v>
      </c>
      <c r="T3860" s="8">
        <v>2018</v>
      </c>
      <c r="U3860" s="8">
        <f t="shared" si="481"/>
        <v>4</v>
      </c>
      <c r="V3860" s="7">
        <v>43313</v>
      </c>
      <c r="W3860" t="s">
        <v>5227</v>
      </c>
      <c r="X3860" s="2">
        <v>0.91200000000000003</v>
      </c>
      <c r="Y3860" s="6">
        <f t="shared" si="486"/>
        <v>2.4345319131897174E-2</v>
      </c>
      <c r="AA3860">
        <v>13569597</v>
      </c>
      <c r="AB3860">
        <v>22141</v>
      </c>
      <c r="AC3860">
        <v>13652443</v>
      </c>
      <c r="AD3860" t="s">
        <v>1</v>
      </c>
      <c r="AE3860">
        <v>23</v>
      </c>
      <c r="AF3860">
        <v>8</v>
      </c>
      <c r="AH3860" t="s">
        <v>20235</v>
      </c>
      <c r="AI3860" t="s">
        <v>20234</v>
      </c>
      <c r="AJ3860" t="s">
        <v>20233</v>
      </c>
      <c r="AK3860" t="s">
        <v>20232</v>
      </c>
      <c r="AL3860">
        <v>2</v>
      </c>
      <c r="AM3860" s="5">
        <f t="shared" si="482"/>
        <v>0.5</v>
      </c>
      <c r="AN3860" s="4">
        <f t="shared" si="487"/>
        <v>7.572889057175312E-4</v>
      </c>
      <c r="AO3860" s="3"/>
      <c r="AP3860">
        <v>1</v>
      </c>
      <c r="AQ3860" t="s">
        <v>4456</v>
      </c>
      <c r="AR3860" t="s">
        <v>20231</v>
      </c>
      <c r="AS3860" t="s">
        <v>4455</v>
      </c>
      <c r="AT3860" s="2">
        <v>1.891</v>
      </c>
      <c r="AU3860" s="1">
        <f t="shared" si="483"/>
        <v>1.7268910064043284</v>
      </c>
      <c r="AV3860" s="1">
        <f t="shared" si="484"/>
        <v>1.2551304018807352</v>
      </c>
      <c r="AW3860" s="1">
        <f t="shared" si="485"/>
        <v>0.78336979735714241</v>
      </c>
    </row>
    <row r="3861" spans="1:49" x14ac:dyDescent="0.2">
      <c r="A3861">
        <v>3859</v>
      </c>
      <c r="B3861" t="s">
        <v>20230</v>
      </c>
      <c r="C3861" t="s">
        <v>20229</v>
      </c>
      <c r="F3861" t="s">
        <v>20228</v>
      </c>
      <c r="G3861" t="s">
        <v>6</v>
      </c>
      <c r="H3861" t="s">
        <v>5</v>
      </c>
      <c r="I3861" t="s">
        <v>20227</v>
      </c>
      <c r="J3861">
        <v>60108504</v>
      </c>
      <c r="K3861" t="s">
        <v>20226</v>
      </c>
      <c r="L3861" t="s">
        <v>20225</v>
      </c>
      <c r="M3861" t="s">
        <v>96</v>
      </c>
      <c r="N3861">
        <v>1</v>
      </c>
      <c r="O3861" t="s">
        <v>20224</v>
      </c>
      <c r="P3861">
        <v>55638396500</v>
      </c>
      <c r="Q3861">
        <v>60108504</v>
      </c>
      <c r="R3861" s="7">
        <v>43313</v>
      </c>
      <c r="S3861" s="8">
        <f t="shared" si="480"/>
        <v>2018</v>
      </c>
      <c r="T3861" s="8">
        <v>2018</v>
      </c>
      <c r="U3861" s="8">
        <f t="shared" si="481"/>
        <v>4</v>
      </c>
      <c r="V3861" s="7">
        <v>43313</v>
      </c>
      <c r="W3861" t="s">
        <v>3172</v>
      </c>
      <c r="X3861" s="2">
        <v>0.38400000000000001</v>
      </c>
      <c r="Y3861" s="6">
        <f t="shared" si="486"/>
        <v>1.02506606871146E-2</v>
      </c>
      <c r="AA3861">
        <v>17519675</v>
      </c>
      <c r="AB3861">
        <v>6100153106</v>
      </c>
      <c r="AC3861">
        <v>17519683</v>
      </c>
      <c r="AD3861" t="s">
        <v>1</v>
      </c>
      <c r="AE3861">
        <v>12</v>
      </c>
      <c r="AF3861">
        <v>6</v>
      </c>
      <c r="AH3861" t="s">
        <v>20223</v>
      </c>
      <c r="AI3861" t="s">
        <v>20222</v>
      </c>
      <c r="AK3861" t="s">
        <v>20221</v>
      </c>
      <c r="AL3861">
        <v>4</v>
      </c>
      <c r="AM3861" s="5">
        <f t="shared" si="482"/>
        <v>1</v>
      </c>
      <c r="AN3861" s="4">
        <f t="shared" si="487"/>
        <v>1.5145778114350624E-3</v>
      </c>
      <c r="AO3861" s="3"/>
      <c r="AP3861">
        <v>1</v>
      </c>
      <c r="AR3861" t="s">
        <v>0</v>
      </c>
      <c r="AT3861" s="2">
        <v>1.4890000000000001</v>
      </c>
      <c r="AU3861" s="1">
        <f t="shared" si="483"/>
        <v>0.76298358244107378</v>
      </c>
      <c r="AV3861" s="1">
        <f t="shared" si="484"/>
        <v>0.58826192492748308</v>
      </c>
      <c r="AW3861" s="1">
        <f t="shared" si="485"/>
        <v>0.41354026741389233</v>
      </c>
    </row>
    <row r="3862" spans="1:49" x14ac:dyDescent="0.2">
      <c r="A3862">
        <v>3860</v>
      </c>
      <c r="B3862" t="s">
        <v>20220</v>
      </c>
      <c r="C3862" t="s">
        <v>20219</v>
      </c>
      <c r="F3862" t="s">
        <v>20218</v>
      </c>
      <c r="G3862" t="s">
        <v>6</v>
      </c>
      <c r="H3862" t="s">
        <v>5</v>
      </c>
      <c r="I3862" t="s">
        <v>20217</v>
      </c>
      <c r="J3862" t="s">
        <v>20216</v>
      </c>
      <c r="K3862" t="s">
        <v>20215</v>
      </c>
      <c r="L3862" t="s">
        <v>20214</v>
      </c>
      <c r="M3862" t="s">
        <v>20213</v>
      </c>
      <c r="N3862">
        <v>8</v>
      </c>
      <c r="O3862" t="s">
        <v>20212</v>
      </c>
      <c r="P3862" t="s">
        <v>20211</v>
      </c>
      <c r="Q3862" t="s">
        <v>20210</v>
      </c>
      <c r="R3862" s="7">
        <v>43313</v>
      </c>
      <c r="S3862" s="8">
        <f t="shared" si="480"/>
        <v>2018</v>
      </c>
      <c r="T3862" s="8">
        <v>2018</v>
      </c>
      <c r="U3862" s="8">
        <f t="shared" si="481"/>
        <v>4</v>
      </c>
      <c r="V3862" s="7">
        <v>43313</v>
      </c>
      <c r="W3862" t="s">
        <v>3906</v>
      </c>
      <c r="X3862" s="2">
        <v>0.39600000000000002</v>
      </c>
      <c r="Y3862" s="6">
        <f t="shared" si="486"/>
        <v>1.0570993833586931E-2</v>
      </c>
      <c r="AA3862">
        <v>8858985</v>
      </c>
      <c r="AB3862">
        <v>25993</v>
      </c>
      <c r="AC3862" t="s">
        <v>4862</v>
      </c>
      <c r="AD3862" t="s">
        <v>1</v>
      </c>
      <c r="AE3862">
        <v>33</v>
      </c>
      <c r="AF3862">
        <v>8</v>
      </c>
      <c r="AG3862">
        <v>8425381</v>
      </c>
      <c r="AH3862" t="s">
        <v>5191</v>
      </c>
      <c r="AI3862" t="s">
        <v>20209</v>
      </c>
      <c r="AK3862" t="s">
        <v>20208</v>
      </c>
      <c r="AL3862">
        <v>11</v>
      </c>
      <c r="AM3862" s="5">
        <f t="shared" si="482"/>
        <v>2.75</v>
      </c>
      <c r="AN3862" s="4">
        <f t="shared" si="487"/>
        <v>4.1650889814464215E-3</v>
      </c>
      <c r="AO3862" s="3"/>
      <c r="AP3862">
        <v>0</v>
      </c>
      <c r="AR3862" t="s">
        <v>0</v>
      </c>
      <c r="AT3862" s="2" t="s">
        <v>7</v>
      </c>
      <c r="AU3862" s="1">
        <f t="shared" si="483"/>
        <v>0.86492223779447774</v>
      </c>
      <c r="AV3862" s="1">
        <f t="shared" si="484"/>
        <v>0.73680414075166767</v>
      </c>
      <c r="AW3862" s="1">
        <f t="shared" si="485"/>
        <v>0.60868604370885737</v>
      </c>
    </row>
    <row r="3863" spans="1:49" x14ac:dyDescent="0.2">
      <c r="A3863">
        <v>3861</v>
      </c>
      <c r="B3863" t="s">
        <v>20207</v>
      </c>
      <c r="C3863" t="s">
        <v>20206</v>
      </c>
      <c r="F3863" t="s">
        <v>20205</v>
      </c>
      <c r="G3863" t="s">
        <v>6</v>
      </c>
      <c r="H3863" t="s">
        <v>5</v>
      </c>
      <c r="I3863" t="s">
        <v>20204</v>
      </c>
      <c r="J3863">
        <v>60027550</v>
      </c>
      <c r="K3863" t="s">
        <v>3035</v>
      </c>
      <c r="L3863" t="s">
        <v>2926</v>
      </c>
      <c r="M3863" t="s">
        <v>17</v>
      </c>
      <c r="N3863">
        <v>2</v>
      </c>
      <c r="O3863" t="s">
        <v>20203</v>
      </c>
      <c r="P3863" t="s">
        <v>20202</v>
      </c>
      <c r="Q3863" t="s">
        <v>3830</v>
      </c>
      <c r="R3863" s="7">
        <v>43313</v>
      </c>
      <c r="S3863" s="8">
        <f t="shared" si="480"/>
        <v>2018</v>
      </c>
      <c r="T3863" s="8">
        <v>2018</v>
      </c>
      <c r="U3863" s="8">
        <f t="shared" si="481"/>
        <v>4</v>
      </c>
      <c r="V3863" s="7">
        <v>43313</v>
      </c>
      <c r="W3863" t="s">
        <v>904</v>
      </c>
      <c r="X3863" s="2">
        <v>0.75</v>
      </c>
      <c r="Y3863" s="6">
        <f t="shared" si="486"/>
        <v>2.0020821654520703E-2</v>
      </c>
      <c r="AA3863" t="s">
        <v>903</v>
      </c>
      <c r="AB3863">
        <v>29221</v>
      </c>
      <c r="AC3863">
        <v>10897674</v>
      </c>
      <c r="AD3863" t="s">
        <v>1</v>
      </c>
      <c r="AE3863">
        <v>25</v>
      </c>
      <c r="AF3863">
        <v>8</v>
      </c>
      <c r="AG3863">
        <v>82109</v>
      </c>
      <c r="AI3863" t="s">
        <v>20201</v>
      </c>
      <c r="AK3863" t="s">
        <v>20200</v>
      </c>
      <c r="AL3863">
        <v>4</v>
      </c>
      <c r="AM3863" s="5">
        <f t="shared" si="482"/>
        <v>1</v>
      </c>
      <c r="AN3863" s="4">
        <f t="shared" si="487"/>
        <v>1.5145778114350624E-3</v>
      </c>
      <c r="AO3863" s="3"/>
      <c r="AP3863">
        <v>0</v>
      </c>
      <c r="AQ3863" t="s">
        <v>129</v>
      </c>
      <c r="AR3863">
        <v>1414411</v>
      </c>
      <c r="AS3863" t="s">
        <v>128</v>
      </c>
      <c r="AT3863" s="2">
        <v>2.0230000000000001</v>
      </c>
      <c r="AU3863" s="1">
        <f t="shared" si="483"/>
        <v>1.4468948501595011</v>
      </c>
      <c r="AV3863" s="1">
        <f t="shared" si="484"/>
        <v>1.0767699732977882</v>
      </c>
      <c r="AW3863" s="1">
        <f t="shared" si="485"/>
        <v>0.70664509643607543</v>
      </c>
    </row>
    <row r="3864" spans="1:49" x14ac:dyDescent="0.2">
      <c r="A3864">
        <v>3862</v>
      </c>
      <c r="B3864" t="s">
        <v>20199</v>
      </c>
      <c r="C3864" t="s">
        <v>20198</v>
      </c>
      <c r="F3864" t="s">
        <v>20197</v>
      </c>
      <c r="G3864" t="s">
        <v>6</v>
      </c>
      <c r="H3864" t="s">
        <v>5</v>
      </c>
      <c r="I3864" t="s">
        <v>20196</v>
      </c>
      <c r="J3864">
        <v>60032307</v>
      </c>
      <c r="K3864" t="s">
        <v>1640</v>
      </c>
      <c r="L3864" t="s">
        <v>1639</v>
      </c>
      <c r="M3864" t="s">
        <v>1638</v>
      </c>
      <c r="N3864">
        <v>3</v>
      </c>
      <c r="O3864" t="s">
        <v>20195</v>
      </c>
      <c r="P3864" t="s">
        <v>20194</v>
      </c>
      <c r="Q3864" t="s">
        <v>1637</v>
      </c>
      <c r="R3864" s="7">
        <v>43313</v>
      </c>
      <c r="S3864" s="8">
        <f t="shared" si="480"/>
        <v>2018</v>
      </c>
      <c r="T3864" s="8">
        <v>2018</v>
      </c>
      <c r="U3864" s="8">
        <f t="shared" si="481"/>
        <v>4</v>
      </c>
      <c r="V3864" s="7">
        <v>43313</v>
      </c>
      <c r="W3864" t="s">
        <v>3805</v>
      </c>
      <c r="X3864" s="2">
        <v>0.71599999999999997</v>
      </c>
      <c r="Y3864" s="6">
        <f t="shared" si="486"/>
        <v>1.9113211072849096E-2</v>
      </c>
      <c r="AA3864">
        <v>334553</v>
      </c>
      <c r="AB3864">
        <v>28579</v>
      </c>
      <c r="AC3864">
        <v>14209136</v>
      </c>
      <c r="AD3864" t="s">
        <v>1</v>
      </c>
      <c r="AE3864">
        <v>175</v>
      </c>
      <c r="AF3864">
        <v>8</v>
      </c>
      <c r="AH3864" t="s">
        <v>20193</v>
      </c>
      <c r="AI3864" t="s">
        <v>20192</v>
      </c>
      <c r="AJ3864" t="s">
        <v>20191</v>
      </c>
      <c r="AK3864" t="s">
        <v>20190</v>
      </c>
      <c r="AL3864">
        <v>5</v>
      </c>
      <c r="AM3864" s="5">
        <f t="shared" si="482"/>
        <v>1.25</v>
      </c>
      <c r="AN3864" s="4">
        <f t="shared" si="487"/>
        <v>1.8932222642938281E-3</v>
      </c>
      <c r="AO3864" s="3"/>
      <c r="AP3864">
        <v>0</v>
      </c>
      <c r="AR3864" t="s">
        <v>0</v>
      </c>
      <c r="AT3864" s="2">
        <v>2.335</v>
      </c>
      <c r="AU3864" s="1">
        <f t="shared" si="483"/>
        <v>1.3947214430282513</v>
      </c>
      <c r="AV3864" s="1">
        <f t="shared" si="484"/>
        <v>1.0503216668571462</v>
      </c>
      <c r="AW3864" s="1">
        <f t="shared" si="485"/>
        <v>0.70592189068604083</v>
      </c>
    </row>
    <row r="3865" spans="1:49" x14ac:dyDescent="0.2">
      <c r="A3865">
        <v>3863</v>
      </c>
      <c r="B3865" t="s">
        <v>20189</v>
      </c>
      <c r="C3865" t="s">
        <v>20188</v>
      </c>
      <c r="F3865" t="s">
        <v>20187</v>
      </c>
      <c r="G3865" t="s">
        <v>6</v>
      </c>
      <c r="H3865" t="s">
        <v>5</v>
      </c>
      <c r="I3865" t="s">
        <v>20186</v>
      </c>
      <c r="J3865">
        <v>60025063</v>
      </c>
      <c r="K3865" t="s">
        <v>4542</v>
      </c>
      <c r="L3865" t="s">
        <v>4541</v>
      </c>
      <c r="M3865" t="s">
        <v>415</v>
      </c>
      <c r="N3865">
        <v>1</v>
      </c>
      <c r="O3865" t="s">
        <v>20185</v>
      </c>
      <c r="P3865">
        <v>7005545716</v>
      </c>
      <c r="Q3865">
        <v>60025063</v>
      </c>
      <c r="R3865" s="7">
        <v>43313</v>
      </c>
      <c r="S3865" s="8">
        <f t="shared" si="480"/>
        <v>2018</v>
      </c>
      <c r="T3865" s="8">
        <v>2018</v>
      </c>
      <c r="U3865" s="8">
        <f t="shared" si="481"/>
        <v>4</v>
      </c>
      <c r="V3865" s="7">
        <v>43313</v>
      </c>
      <c r="W3865" t="s">
        <v>3032</v>
      </c>
      <c r="X3865" s="2">
        <v>0.88100000000000001</v>
      </c>
      <c r="Y3865" s="6">
        <f t="shared" si="486"/>
        <v>2.3517791836843653E-2</v>
      </c>
      <c r="AA3865">
        <v>10459243</v>
      </c>
      <c r="AB3865">
        <v>17248</v>
      </c>
      <c r="AD3865" t="s">
        <v>1</v>
      </c>
      <c r="AE3865">
        <v>60</v>
      </c>
      <c r="AF3865">
        <v>4</v>
      </c>
      <c r="AG3865">
        <v>8428526</v>
      </c>
      <c r="AH3865" t="s">
        <v>20184</v>
      </c>
      <c r="AL3865">
        <v>2</v>
      </c>
      <c r="AM3865" s="5">
        <f t="shared" si="482"/>
        <v>0.5</v>
      </c>
      <c r="AN3865" s="4">
        <f t="shared" si="487"/>
        <v>7.572889057175312E-4</v>
      </c>
      <c r="AO3865" s="3"/>
      <c r="AP3865">
        <v>0</v>
      </c>
      <c r="AR3865" t="s">
        <v>0</v>
      </c>
      <c r="AT3865" s="2" t="s">
        <v>7</v>
      </c>
      <c r="AU3865" s="1">
        <f t="shared" si="483"/>
        <v>1.6689640957505816</v>
      </c>
      <c r="AV3865" s="1">
        <f t="shared" si="484"/>
        <v>1.2137540371280591</v>
      </c>
      <c r="AW3865" s="1">
        <f t="shared" si="485"/>
        <v>0.75854397850553679</v>
      </c>
    </row>
    <row r="3866" spans="1:49" x14ac:dyDescent="0.2">
      <c r="A3866">
        <v>3864</v>
      </c>
      <c r="B3866" t="s">
        <v>20183</v>
      </c>
      <c r="C3866" t="s">
        <v>20182</v>
      </c>
      <c r="F3866" t="s">
        <v>20181</v>
      </c>
      <c r="G3866" t="s">
        <v>6</v>
      </c>
      <c r="H3866" t="s">
        <v>5</v>
      </c>
      <c r="I3866" t="s">
        <v>1658</v>
      </c>
      <c r="J3866">
        <v>60008504</v>
      </c>
      <c r="K3866" t="s">
        <v>20180</v>
      </c>
      <c r="L3866" t="s">
        <v>369</v>
      </c>
      <c r="M3866" t="s">
        <v>368</v>
      </c>
      <c r="N3866">
        <v>2</v>
      </c>
      <c r="O3866" t="s">
        <v>20179</v>
      </c>
      <c r="P3866" t="s">
        <v>20178</v>
      </c>
      <c r="Q3866" t="s">
        <v>20177</v>
      </c>
      <c r="R3866" s="7">
        <v>43313</v>
      </c>
      <c r="S3866" s="8">
        <f t="shared" si="480"/>
        <v>2018</v>
      </c>
      <c r="T3866" s="8">
        <v>2018</v>
      </c>
      <c r="U3866" s="8">
        <f t="shared" si="481"/>
        <v>4</v>
      </c>
      <c r="V3866" s="7">
        <v>43313</v>
      </c>
      <c r="W3866" t="s">
        <v>4178</v>
      </c>
      <c r="X3866" s="2">
        <v>0.36399999999999999</v>
      </c>
      <c r="Y3866" s="6">
        <f t="shared" si="486"/>
        <v>9.7167721096607148E-3</v>
      </c>
      <c r="AA3866">
        <v>989886</v>
      </c>
      <c r="AB3866">
        <v>17963</v>
      </c>
      <c r="AC3866" t="s">
        <v>4177</v>
      </c>
      <c r="AD3866" t="s">
        <v>1</v>
      </c>
      <c r="AE3866">
        <v>46</v>
      </c>
      <c r="AF3866">
        <v>8</v>
      </c>
      <c r="AH3866" t="s">
        <v>20176</v>
      </c>
      <c r="AI3866" t="s">
        <v>20175</v>
      </c>
      <c r="AJ3866" t="s">
        <v>20174</v>
      </c>
      <c r="AK3866" t="s">
        <v>20173</v>
      </c>
      <c r="AL3866">
        <v>0</v>
      </c>
      <c r="AM3866" s="5">
        <f t="shared" si="482"/>
        <v>0</v>
      </c>
      <c r="AN3866" s="4">
        <f t="shared" si="487"/>
        <v>0</v>
      </c>
      <c r="AO3866" s="3"/>
      <c r="AP3866">
        <v>0</v>
      </c>
      <c r="AR3866" t="s">
        <v>0</v>
      </c>
      <c r="AT3866" s="2" t="s">
        <v>7</v>
      </c>
      <c r="AU3866" s="1">
        <f t="shared" si="483"/>
        <v>0.68017404767625</v>
      </c>
      <c r="AV3866" s="1">
        <f t="shared" si="484"/>
        <v>0.48583860548303576</v>
      </c>
      <c r="AW3866" s="1">
        <f t="shared" si="485"/>
        <v>0.29150316328982145</v>
      </c>
    </row>
    <row r="3867" spans="1:49" x14ac:dyDescent="0.2">
      <c r="A3867">
        <v>3865</v>
      </c>
      <c r="B3867" t="s">
        <v>20172</v>
      </c>
      <c r="C3867" t="s">
        <v>20171</v>
      </c>
      <c r="F3867" t="s">
        <v>20170</v>
      </c>
      <c r="G3867" t="s">
        <v>6</v>
      </c>
      <c r="H3867" t="s">
        <v>5</v>
      </c>
      <c r="I3867" t="s">
        <v>20169</v>
      </c>
      <c r="J3867" t="s">
        <v>20168</v>
      </c>
      <c r="K3867" t="s">
        <v>20167</v>
      </c>
      <c r="L3867" t="s">
        <v>20166</v>
      </c>
      <c r="M3867" t="s">
        <v>108</v>
      </c>
      <c r="N3867">
        <v>3</v>
      </c>
      <c r="O3867" t="s">
        <v>20165</v>
      </c>
      <c r="P3867" t="s">
        <v>20164</v>
      </c>
      <c r="Q3867" t="s">
        <v>20163</v>
      </c>
      <c r="R3867" s="7">
        <v>43313</v>
      </c>
      <c r="S3867" s="8">
        <f t="shared" si="480"/>
        <v>2018</v>
      </c>
      <c r="T3867" s="8">
        <v>2018</v>
      </c>
      <c r="U3867" s="8">
        <f t="shared" si="481"/>
        <v>4</v>
      </c>
      <c r="V3867" s="7">
        <v>43313</v>
      </c>
      <c r="W3867" t="s">
        <v>4283</v>
      </c>
      <c r="X3867" s="2">
        <v>2.0270000000000001</v>
      </c>
      <c r="Y3867" s="6">
        <f t="shared" si="486"/>
        <v>5.4109607324951285E-2</v>
      </c>
      <c r="AA3867">
        <v>15523098</v>
      </c>
      <c r="AB3867">
        <v>95101</v>
      </c>
      <c r="AD3867" t="s">
        <v>1</v>
      </c>
      <c r="AE3867">
        <v>34</v>
      </c>
      <c r="AF3867">
        <v>4</v>
      </c>
      <c r="AG3867">
        <v>8429106</v>
      </c>
      <c r="AH3867" t="s">
        <v>20162</v>
      </c>
      <c r="AI3867" t="s">
        <v>20161</v>
      </c>
      <c r="AJ3867" t="s">
        <v>20160</v>
      </c>
      <c r="AK3867" t="s">
        <v>20159</v>
      </c>
      <c r="AL3867">
        <v>42</v>
      </c>
      <c r="AM3867" s="5">
        <f t="shared" si="482"/>
        <v>10.5</v>
      </c>
      <c r="AN3867" s="4">
        <f t="shared" si="487"/>
        <v>1.5903067020068155E-2</v>
      </c>
      <c r="AO3867" s="3"/>
      <c r="AP3867">
        <v>0</v>
      </c>
      <c r="AQ3867" t="s">
        <v>129</v>
      </c>
      <c r="AR3867" t="s">
        <v>20158</v>
      </c>
      <c r="AS3867" t="s">
        <v>128</v>
      </c>
      <c r="AT3867" s="2">
        <v>5.5670000000000002</v>
      </c>
      <c r="AU3867" s="1">
        <f t="shared" si="483"/>
        <v>4.2647645233486342</v>
      </c>
      <c r="AV3867" s="1">
        <f t="shared" si="484"/>
        <v>3.5006337172509721</v>
      </c>
      <c r="AW3867" s="1">
        <f t="shared" si="485"/>
        <v>2.7365029111533095</v>
      </c>
    </row>
    <row r="3868" spans="1:49" x14ac:dyDescent="0.2">
      <c r="A3868">
        <v>3866</v>
      </c>
      <c r="B3868" t="s">
        <v>20157</v>
      </c>
      <c r="C3868" t="s">
        <v>20156</v>
      </c>
      <c r="F3868" t="s">
        <v>20155</v>
      </c>
      <c r="G3868" t="s">
        <v>6</v>
      </c>
      <c r="H3868" t="s">
        <v>5</v>
      </c>
      <c r="I3868" t="s">
        <v>20154</v>
      </c>
      <c r="J3868" t="s">
        <v>20153</v>
      </c>
      <c r="K3868" t="s">
        <v>20152</v>
      </c>
      <c r="L3868" t="s">
        <v>20151</v>
      </c>
      <c r="M3868" t="s">
        <v>33</v>
      </c>
      <c r="N3868">
        <v>6</v>
      </c>
      <c r="O3868" t="s">
        <v>20150</v>
      </c>
      <c r="P3868" t="s">
        <v>20149</v>
      </c>
      <c r="Q3868" t="s">
        <v>20148</v>
      </c>
      <c r="R3868" s="7">
        <v>43313</v>
      </c>
      <c r="S3868" s="8">
        <f t="shared" si="480"/>
        <v>2018</v>
      </c>
      <c r="T3868" s="8">
        <v>2018</v>
      </c>
      <c r="U3868" s="8">
        <f t="shared" si="481"/>
        <v>4</v>
      </c>
      <c r="V3868" s="7">
        <v>43313</v>
      </c>
      <c r="W3868" t="s">
        <v>2925</v>
      </c>
      <c r="X3868" s="2">
        <v>1.022</v>
      </c>
      <c r="Y3868" s="6">
        <f t="shared" si="486"/>
        <v>2.7281706307893543E-2</v>
      </c>
      <c r="AA3868">
        <v>10636692</v>
      </c>
      <c r="AB3868">
        <v>27237</v>
      </c>
      <c r="AD3868" t="s">
        <v>1</v>
      </c>
      <c r="AE3868">
        <v>26</v>
      </c>
      <c r="AF3868">
        <v>4</v>
      </c>
      <c r="AG3868">
        <v>8428447</v>
      </c>
      <c r="AH3868" t="s">
        <v>20147</v>
      </c>
      <c r="AI3868" t="s">
        <v>20146</v>
      </c>
      <c r="AJ3868" t="s">
        <v>20145</v>
      </c>
      <c r="AK3868" t="s">
        <v>20144</v>
      </c>
      <c r="AL3868">
        <v>18</v>
      </c>
      <c r="AM3868" s="5">
        <f t="shared" si="482"/>
        <v>4.5</v>
      </c>
      <c r="AN3868" s="4">
        <f t="shared" si="487"/>
        <v>6.815600151457781E-3</v>
      </c>
      <c r="AO3868" s="3"/>
      <c r="AP3868">
        <v>1</v>
      </c>
      <c r="AQ3868" t="s">
        <v>129</v>
      </c>
      <c r="AR3868" t="s">
        <v>20143</v>
      </c>
      <c r="AS3868" t="s">
        <v>128</v>
      </c>
      <c r="AT3868" s="2" t="s">
        <v>7</v>
      </c>
      <c r="AU3868" s="1">
        <f t="shared" si="483"/>
        <v>2.1141874460962815</v>
      </c>
      <c r="AV3868" s="1">
        <f t="shared" si="484"/>
        <v>1.7048653229675661</v>
      </c>
      <c r="AW3868" s="1">
        <f t="shared" si="485"/>
        <v>1.2955431998388511</v>
      </c>
    </row>
    <row r="3869" spans="1:49" x14ac:dyDescent="0.2">
      <c r="A3869">
        <v>3867</v>
      </c>
      <c r="B3869" t="s">
        <v>20142</v>
      </c>
      <c r="C3869" t="s">
        <v>20141</v>
      </c>
      <c r="F3869" t="s">
        <v>20140</v>
      </c>
      <c r="G3869" t="s">
        <v>6</v>
      </c>
      <c r="H3869" t="s">
        <v>5</v>
      </c>
      <c r="I3869" t="s">
        <v>3617</v>
      </c>
      <c r="J3869" t="s">
        <v>20139</v>
      </c>
      <c r="K3869" t="s">
        <v>20138</v>
      </c>
      <c r="L3869" t="s">
        <v>20137</v>
      </c>
      <c r="M3869" t="s">
        <v>300</v>
      </c>
      <c r="N3869">
        <v>6</v>
      </c>
      <c r="O3869" t="s">
        <v>20136</v>
      </c>
      <c r="P3869" t="s">
        <v>20135</v>
      </c>
      <c r="Q3869" t="s">
        <v>20134</v>
      </c>
      <c r="R3869" s="7">
        <v>43313</v>
      </c>
      <c r="S3869" s="8">
        <f t="shared" si="480"/>
        <v>2018</v>
      </c>
      <c r="T3869" s="8">
        <v>2018</v>
      </c>
      <c r="U3869" s="8">
        <f t="shared" si="481"/>
        <v>4</v>
      </c>
      <c r="V3869" s="7">
        <v>43313</v>
      </c>
      <c r="W3869" t="s">
        <v>2925</v>
      </c>
      <c r="X3869" s="2">
        <v>1.022</v>
      </c>
      <c r="Y3869" s="6">
        <f t="shared" si="486"/>
        <v>2.7281706307893543E-2</v>
      </c>
      <c r="AA3869">
        <v>10636692</v>
      </c>
      <c r="AB3869">
        <v>27237</v>
      </c>
      <c r="AD3869" t="s">
        <v>1</v>
      </c>
      <c r="AE3869">
        <v>26</v>
      </c>
      <c r="AF3869">
        <v>4</v>
      </c>
      <c r="AG3869">
        <v>8428435</v>
      </c>
      <c r="AH3869" t="s">
        <v>20133</v>
      </c>
      <c r="AI3869" t="s">
        <v>20132</v>
      </c>
      <c r="AJ3869" t="s">
        <v>20131</v>
      </c>
      <c r="AK3869" t="s">
        <v>20130</v>
      </c>
      <c r="AL3869">
        <v>30</v>
      </c>
      <c r="AM3869" s="5">
        <f t="shared" si="482"/>
        <v>7.5</v>
      </c>
      <c r="AN3869" s="4">
        <f t="shared" si="487"/>
        <v>1.1359333585762969E-2</v>
      </c>
      <c r="AO3869" s="3"/>
      <c r="AP3869">
        <v>1</v>
      </c>
      <c r="AQ3869" t="s">
        <v>49</v>
      </c>
      <c r="AR3869">
        <v>61321491</v>
      </c>
      <c r="AS3869" t="s">
        <v>48</v>
      </c>
      <c r="AT3869" s="2" t="s">
        <v>7</v>
      </c>
      <c r="AU3869" s="1">
        <f t="shared" si="483"/>
        <v>2.2504994491254369</v>
      </c>
      <c r="AV3869" s="1">
        <f t="shared" si="484"/>
        <v>1.9320519946828256</v>
      </c>
      <c r="AW3869" s="1">
        <f t="shared" si="485"/>
        <v>1.6136045402402142</v>
      </c>
    </row>
    <row r="3870" spans="1:49" x14ac:dyDescent="0.2">
      <c r="A3870">
        <v>3868</v>
      </c>
      <c r="B3870" t="s">
        <v>20129</v>
      </c>
      <c r="C3870" t="s">
        <v>20128</v>
      </c>
      <c r="F3870" t="s">
        <v>20127</v>
      </c>
      <c r="G3870" t="s">
        <v>6</v>
      </c>
      <c r="H3870" t="s">
        <v>5</v>
      </c>
      <c r="I3870" t="s">
        <v>1257</v>
      </c>
      <c r="J3870" t="s">
        <v>20126</v>
      </c>
      <c r="K3870" t="s">
        <v>20125</v>
      </c>
      <c r="L3870" t="s">
        <v>20124</v>
      </c>
      <c r="M3870" t="s">
        <v>20123</v>
      </c>
      <c r="N3870">
        <v>8</v>
      </c>
      <c r="O3870" t="s">
        <v>20122</v>
      </c>
      <c r="P3870" t="s">
        <v>20121</v>
      </c>
      <c r="Q3870" t="s">
        <v>20120</v>
      </c>
      <c r="R3870" s="7">
        <v>43313</v>
      </c>
      <c r="S3870" s="8">
        <f t="shared" si="480"/>
        <v>2018</v>
      </c>
      <c r="T3870" s="8">
        <v>2018</v>
      </c>
      <c r="U3870" s="8">
        <f t="shared" si="481"/>
        <v>4</v>
      </c>
      <c r="V3870" s="7">
        <v>43313</v>
      </c>
      <c r="W3870" t="s">
        <v>4283</v>
      </c>
      <c r="X3870" s="2">
        <v>2.0270000000000001</v>
      </c>
      <c r="Y3870" s="6">
        <f t="shared" si="486"/>
        <v>5.4109607324951285E-2</v>
      </c>
      <c r="AA3870">
        <v>15523098</v>
      </c>
      <c r="AB3870">
        <v>95101</v>
      </c>
      <c r="AD3870" t="s">
        <v>1</v>
      </c>
      <c r="AE3870">
        <v>34</v>
      </c>
      <c r="AF3870">
        <v>4</v>
      </c>
      <c r="AG3870">
        <v>8429104</v>
      </c>
      <c r="AH3870" t="s">
        <v>20119</v>
      </c>
      <c r="AI3870" t="s">
        <v>20118</v>
      </c>
      <c r="AJ3870" t="s">
        <v>20117</v>
      </c>
      <c r="AK3870" t="s">
        <v>20116</v>
      </c>
      <c r="AL3870">
        <v>28</v>
      </c>
      <c r="AM3870" s="5">
        <f t="shared" si="482"/>
        <v>7</v>
      </c>
      <c r="AN3870" s="4">
        <f t="shared" si="487"/>
        <v>1.0602044680045438E-2</v>
      </c>
      <c r="AO3870" s="3"/>
      <c r="AP3870">
        <v>0</v>
      </c>
      <c r="AR3870" t="s">
        <v>0</v>
      </c>
      <c r="AT3870" s="2">
        <v>5.5670000000000002</v>
      </c>
      <c r="AU3870" s="1">
        <f t="shared" si="483"/>
        <v>4.105733853147953</v>
      </c>
      <c r="AV3870" s="1">
        <f t="shared" si="484"/>
        <v>3.235582600249836</v>
      </c>
      <c r="AW3870" s="1">
        <f t="shared" si="485"/>
        <v>2.3654313473517194</v>
      </c>
    </row>
    <row r="3871" spans="1:49" x14ac:dyDescent="0.2">
      <c r="A3871">
        <v>3869</v>
      </c>
      <c r="B3871" t="s">
        <v>20115</v>
      </c>
      <c r="C3871" t="s">
        <v>20114</v>
      </c>
      <c r="F3871" t="s">
        <v>20113</v>
      </c>
      <c r="G3871" t="s">
        <v>6</v>
      </c>
      <c r="H3871" t="s">
        <v>5</v>
      </c>
      <c r="I3871" t="s">
        <v>20112</v>
      </c>
      <c r="J3871">
        <v>60027666</v>
      </c>
      <c r="K3871" t="s">
        <v>680</v>
      </c>
      <c r="L3871" t="s">
        <v>102</v>
      </c>
      <c r="M3871" t="s">
        <v>96</v>
      </c>
      <c r="N3871">
        <v>5</v>
      </c>
      <c r="O3871" t="s">
        <v>20111</v>
      </c>
      <c r="P3871" t="s">
        <v>20110</v>
      </c>
      <c r="Q3871" t="s">
        <v>4805</v>
      </c>
      <c r="R3871" s="7">
        <v>43313</v>
      </c>
      <c r="S3871" s="8">
        <f t="shared" si="480"/>
        <v>2018</v>
      </c>
      <c r="T3871" s="8">
        <v>2018</v>
      </c>
      <c r="U3871" s="8">
        <f t="shared" si="481"/>
        <v>4</v>
      </c>
      <c r="V3871" s="7">
        <v>43313</v>
      </c>
      <c r="W3871" t="s">
        <v>20109</v>
      </c>
      <c r="X3871" s="2">
        <v>0.40100000000000002</v>
      </c>
      <c r="Y3871" s="6">
        <f t="shared" si="486"/>
        <v>1.0704465977950403E-2</v>
      </c>
      <c r="AA3871">
        <v>17519659</v>
      </c>
      <c r="AB3871">
        <v>5400152646</v>
      </c>
      <c r="AD3871" t="s">
        <v>1</v>
      </c>
      <c r="AE3871">
        <v>12</v>
      </c>
      <c r="AF3871">
        <v>8</v>
      </c>
      <c r="AH3871" t="s">
        <v>20108</v>
      </c>
      <c r="AI3871" t="s">
        <v>20107</v>
      </c>
      <c r="AK3871" t="s">
        <v>20106</v>
      </c>
      <c r="AL3871">
        <v>2</v>
      </c>
      <c r="AM3871" s="5">
        <f t="shared" si="482"/>
        <v>0.5</v>
      </c>
      <c r="AN3871" s="4">
        <f t="shared" si="487"/>
        <v>7.572889057175312E-4</v>
      </c>
      <c r="AO3871" s="3"/>
      <c r="AP3871">
        <v>1</v>
      </c>
      <c r="AR3871" t="s">
        <v>0</v>
      </c>
      <c r="AT3871" s="2">
        <v>2.3730000000000002</v>
      </c>
      <c r="AU3871" s="1">
        <f t="shared" si="483"/>
        <v>0.77203128562805412</v>
      </c>
      <c r="AV3871" s="1">
        <f t="shared" si="484"/>
        <v>0.5730877441833967</v>
      </c>
      <c r="AW3871" s="1">
        <f t="shared" si="485"/>
        <v>0.37414420273873927</v>
      </c>
    </row>
    <row r="3872" spans="1:49" x14ac:dyDescent="0.2">
      <c r="A3872">
        <v>3870</v>
      </c>
      <c r="B3872" t="s">
        <v>20105</v>
      </c>
      <c r="C3872" t="s">
        <v>20104</v>
      </c>
      <c r="F3872" t="s">
        <v>20103</v>
      </c>
      <c r="G3872" t="s">
        <v>6</v>
      </c>
      <c r="H3872" t="s">
        <v>5</v>
      </c>
      <c r="I3872" t="s">
        <v>3727</v>
      </c>
      <c r="J3872">
        <v>60069720</v>
      </c>
      <c r="K3872" t="s">
        <v>1374</v>
      </c>
      <c r="L3872" t="s">
        <v>286</v>
      </c>
      <c r="M3872" t="s">
        <v>54</v>
      </c>
      <c r="N3872">
        <v>5</v>
      </c>
      <c r="O3872" t="s">
        <v>20102</v>
      </c>
      <c r="P3872" t="s">
        <v>20101</v>
      </c>
      <c r="Q3872" t="s">
        <v>2048</v>
      </c>
      <c r="R3872" s="7">
        <v>43313</v>
      </c>
      <c r="S3872" s="8">
        <f t="shared" si="480"/>
        <v>2018</v>
      </c>
      <c r="T3872" s="8">
        <v>2018</v>
      </c>
      <c r="U3872" s="8">
        <f t="shared" si="481"/>
        <v>4</v>
      </c>
      <c r="V3872" s="7">
        <v>43313</v>
      </c>
      <c r="W3872" t="s">
        <v>89</v>
      </c>
      <c r="X3872" s="2">
        <v>0.33500000000000002</v>
      </c>
      <c r="Y3872" s="6">
        <f t="shared" si="486"/>
        <v>8.94263367235258E-3</v>
      </c>
      <c r="AA3872">
        <v>10964290</v>
      </c>
      <c r="AB3872">
        <v>18201</v>
      </c>
      <c r="AC3872" t="s">
        <v>88</v>
      </c>
      <c r="AD3872" t="s">
        <v>1</v>
      </c>
      <c r="AE3872">
        <v>28</v>
      </c>
      <c r="AF3872">
        <v>6</v>
      </c>
      <c r="AG3872" t="s">
        <v>20100</v>
      </c>
      <c r="AI3872" t="s">
        <v>20099</v>
      </c>
      <c r="AJ3872" t="s">
        <v>20098</v>
      </c>
      <c r="AK3872" t="s">
        <v>20097</v>
      </c>
      <c r="AL3872">
        <v>4</v>
      </c>
      <c r="AM3872" s="5">
        <f t="shared" si="482"/>
        <v>1</v>
      </c>
      <c r="AN3872" s="4">
        <f t="shared" si="487"/>
        <v>1.5145778114350624E-3</v>
      </c>
      <c r="AO3872" s="3"/>
      <c r="AP3872">
        <v>0</v>
      </c>
      <c r="AQ3872" t="s">
        <v>49</v>
      </c>
      <c r="AR3872">
        <v>61271250</v>
      </c>
      <c r="AS3872" t="s">
        <v>48</v>
      </c>
      <c r="AT3872" s="2">
        <v>1.694</v>
      </c>
      <c r="AU3872" s="1">
        <f t="shared" si="483"/>
        <v>0.67142169140773245</v>
      </c>
      <c r="AV3872" s="1">
        <f t="shared" si="484"/>
        <v>0.52286057418938214</v>
      </c>
      <c r="AW3872" s="1">
        <f t="shared" si="485"/>
        <v>0.37429945697103173</v>
      </c>
    </row>
    <row r="3873" spans="1:49" x14ac:dyDescent="0.2">
      <c r="A3873">
        <v>3871</v>
      </c>
      <c r="B3873" t="s">
        <v>20096</v>
      </c>
      <c r="C3873" t="s">
        <v>20095</v>
      </c>
      <c r="F3873" t="s">
        <v>20094</v>
      </c>
      <c r="G3873" t="s">
        <v>6</v>
      </c>
      <c r="H3873" t="s">
        <v>5</v>
      </c>
      <c r="I3873" t="s">
        <v>20093</v>
      </c>
      <c r="J3873" t="s">
        <v>4490</v>
      </c>
      <c r="K3873" t="s">
        <v>4489</v>
      </c>
      <c r="L3873" t="s">
        <v>256</v>
      </c>
      <c r="M3873" t="s">
        <v>215</v>
      </c>
      <c r="N3873">
        <v>4</v>
      </c>
      <c r="O3873" t="s">
        <v>20092</v>
      </c>
      <c r="P3873" t="s">
        <v>20091</v>
      </c>
      <c r="Q3873" t="s">
        <v>20090</v>
      </c>
      <c r="R3873" s="7">
        <v>43313</v>
      </c>
      <c r="S3873" s="8">
        <f t="shared" si="480"/>
        <v>2018</v>
      </c>
      <c r="T3873" s="8">
        <v>2018</v>
      </c>
      <c r="U3873" s="8">
        <f t="shared" si="481"/>
        <v>4</v>
      </c>
      <c r="V3873" s="7">
        <v>43313</v>
      </c>
      <c r="W3873" t="s">
        <v>89</v>
      </c>
      <c r="X3873" s="2">
        <v>0.33500000000000002</v>
      </c>
      <c r="Y3873" s="6">
        <f t="shared" si="486"/>
        <v>8.94263367235258E-3</v>
      </c>
      <c r="AA3873">
        <v>10964290</v>
      </c>
      <c r="AB3873">
        <v>18201</v>
      </c>
      <c r="AC3873" t="s">
        <v>88</v>
      </c>
      <c r="AD3873" t="s">
        <v>1</v>
      </c>
      <c r="AE3873">
        <v>28</v>
      </c>
      <c r="AF3873">
        <v>6</v>
      </c>
      <c r="AG3873" t="s">
        <v>20089</v>
      </c>
      <c r="AI3873" t="s">
        <v>20088</v>
      </c>
      <c r="AJ3873" t="s">
        <v>20087</v>
      </c>
      <c r="AK3873" t="s">
        <v>20086</v>
      </c>
      <c r="AL3873">
        <v>4</v>
      </c>
      <c r="AM3873" s="5">
        <f t="shared" si="482"/>
        <v>1</v>
      </c>
      <c r="AN3873" s="4">
        <f t="shared" si="487"/>
        <v>1.5145778114350624E-3</v>
      </c>
      <c r="AO3873" s="3"/>
      <c r="AP3873">
        <v>0</v>
      </c>
      <c r="AR3873" t="s">
        <v>0</v>
      </c>
      <c r="AT3873" s="2">
        <v>1.694</v>
      </c>
      <c r="AU3873" s="1">
        <f t="shared" si="483"/>
        <v>0.67142169140773245</v>
      </c>
      <c r="AV3873" s="1">
        <f t="shared" si="484"/>
        <v>0.52286057418938214</v>
      </c>
      <c r="AW3873" s="1">
        <f t="shared" si="485"/>
        <v>0.37429945697103173</v>
      </c>
    </row>
    <row r="3874" spans="1:49" x14ac:dyDescent="0.2">
      <c r="A3874">
        <v>3872</v>
      </c>
      <c r="B3874" t="s">
        <v>20085</v>
      </c>
      <c r="C3874" t="s">
        <v>20084</v>
      </c>
      <c r="F3874" t="s">
        <v>20083</v>
      </c>
      <c r="G3874" t="s">
        <v>6</v>
      </c>
      <c r="H3874" t="s">
        <v>5</v>
      </c>
      <c r="I3874" t="s">
        <v>2668</v>
      </c>
      <c r="J3874">
        <v>60080305</v>
      </c>
      <c r="K3874" t="s">
        <v>916</v>
      </c>
      <c r="L3874" t="s">
        <v>915</v>
      </c>
      <c r="M3874" t="s">
        <v>14</v>
      </c>
      <c r="N3874">
        <v>1</v>
      </c>
      <c r="O3874" t="s">
        <v>20082</v>
      </c>
      <c r="P3874">
        <v>57211037862</v>
      </c>
      <c r="Q3874">
        <v>60080305</v>
      </c>
      <c r="R3874" s="7">
        <v>43313</v>
      </c>
      <c r="S3874" s="8">
        <f t="shared" si="480"/>
        <v>2018</v>
      </c>
      <c r="T3874" s="8">
        <v>2018</v>
      </c>
      <c r="U3874" s="8">
        <f t="shared" si="481"/>
        <v>4</v>
      </c>
      <c r="V3874" s="7">
        <v>43313</v>
      </c>
      <c r="W3874" t="s">
        <v>89</v>
      </c>
      <c r="X3874" s="2">
        <v>0.33500000000000002</v>
      </c>
      <c r="Y3874" s="6">
        <f t="shared" si="486"/>
        <v>8.94263367235258E-3</v>
      </c>
      <c r="AA3874">
        <v>10964290</v>
      </c>
      <c r="AB3874">
        <v>18201</v>
      </c>
      <c r="AC3874" t="s">
        <v>88</v>
      </c>
      <c r="AD3874" t="s">
        <v>1</v>
      </c>
      <c r="AE3874">
        <v>28</v>
      </c>
      <c r="AF3874">
        <v>6</v>
      </c>
      <c r="AG3874" t="s">
        <v>20081</v>
      </c>
      <c r="AI3874" t="s">
        <v>20080</v>
      </c>
      <c r="AJ3874" t="s">
        <v>20079</v>
      </c>
      <c r="AK3874" t="s">
        <v>20078</v>
      </c>
      <c r="AL3874">
        <v>7</v>
      </c>
      <c r="AM3874" s="5">
        <f t="shared" si="482"/>
        <v>1.75</v>
      </c>
      <c r="AN3874" s="4">
        <f t="shared" si="487"/>
        <v>2.6505111700113595E-3</v>
      </c>
      <c r="AO3874" s="3"/>
      <c r="AP3874">
        <v>0</v>
      </c>
      <c r="AR3874" t="s">
        <v>0</v>
      </c>
      <c r="AT3874" s="2">
        <v>1.694</v>
      </c>
      <c r="AU3874" s="1">
        <f t="shared" si="483"/>
        <v>0.7054996921650214</v>
      </c>
      <c r="AV3874" s="1">
        <f t="shared" si="484"/>
        <v>0.57965724211819691</v>
      </c>
      <c r="AW3874" s="1">
        <f t="shared" si="485"/>
        <v>0.45381479207137249</v>
      </c>
    </row>
    <row r="3875" spans="1:49" x14ac:dyDescent="0.2">
      <c r="A3875">
        <v>3873</v>
      </c>
      <c r="B3875" t="s">
        <v>20077</v>
      </c>
      <c r="C3875" t="s">
        <v>20076</v>
      </c>
      <c r="F3875" t="s">
        <v>20075</v>
      </c>
      <c r="G3875" t="s">
        <v>6</v>
      </c>
      <c r="H3875" t="s">
        <v>5</v>
      </c>
      <c r="I3875" t="s">
        <v>20074</v>
      </c>
      <c r="J3875">
        <v>60024836</v>
      </c>
      <c r="K3875" t="s">
        <v>4113</v>
      </c>
      <c r="L3875" t="s">
        <v>1181</v>
      </c>
      <c r="M3875" t="s">
        <v>96</v>
      </c>
      <c r="N3875">
        <v>3</v>
      </c>
      <c r="O3875" t="s">
        <v>20073</v>
      </c>
      <c r="P3875" t="s">
        <v>20072</v>
      </c>
      <c r="Q3875" t="s">
        <v>20071</v>
      </c>
      <c r="R3875" s="7">
        <v>43313</v>
      </c>
      <c r="S3875" s="8">
        <f t="shared" si="480"/>
        <v>2018</v>
      </c>
      <c r="T3875" s="8">
        <v>2018</v>
      </c>
      <c r="U3875" s="8">
        <f t="shared" si="481"/>
        <v>4</v>
      </c>
      <c r="V3875" s="7">
        <v>43313</v>
      </c>
      <c r="W3875" t="s">
        <v>829</v>
      </c>
      <c r="X3875" s="2">
        <v>0.48899999999999999</v>
      </c>
      <c r="Y3875" s="6">
        <f t="shared" si="486"/>
        <v>1.3053575718747497E-2</v>
      </c>
      <c r="AA3875">
        <v>17518784</v>
      </c>
      <c r="AB3875">
        <v>5700165202</v>
      </c>
      <c r="AD3875" t="s">
        <v>1</v>
      </c>
      <c r="AE3875">
        <v>12</v>
      </c>
      <c r="AF3875">
        <v>8</v>
      </c>
      <c r="AH3875" t="s">
        <v>20070</v>
      </c>
      <c r="AI3875" t="s">
        <v>20069</v>
      </c>
      <c r="AK3875" t="s">
        <v>20068</v>
      </c>
      <c r="AL3875">
        <v>7</v>
      </c>
      <c r="AM3875" s="5">
        <f t="shared" si="482"/>
        <v>1.75</v>
      </c>
      <c r="AN3875" s="4">
        <f t="shared" si="487"/>
        <v>2.6505111700113595E-3</v>
      </c>
      <c r="AO3875" s="3"/>
      <c r="AP3875">
        <v>1</v>
      </c>
      <c r="AR3875" t="s">
        <v>0</v>
      </c>
      <c r="AT3875" s="2" t="s">
        <v>7</v>
      </c>
      <c r="AU3875" s="1">
        <f t="shared" si="483"/>
        <v>0.99326563541266544</v>
      </c>
      <c r="AV3875" s="1">
        <f t="shared" si="484"/>
        <v>0.78520434443794285</v>
      </c>
      <c r="AW3875" s="1">
        <f t="shared" si="485"/>
        <v>0.57714305346322003</v>
      </c>
    </row>
    <row r="3876" spans="1:49" x14ac:dyDescent="0.2">
      <c r="A3876">
        <v>3874</v>
      </c>
      <c r="B3876" t="s">
        <v>20067</v>
      </c>
      <c r="C3876" t="s">
        <v>20066</v>
      </c>
      <c r="F3876" t="s">
        <v>20065</v>
      </c>
      <c r="G3876" t="s">
        <v>6</v>
      </c>
      <c r="H3876" t="s">
        <v>5</v>
      </c>
      <c r="I3876" t="s">
        <v>2208</v>
      </c>
      <c r="J3876">
        <v>60003353</v>
      </c>
      <c r="K3876" t="s">
        <v>2413</v>
      </c>
      <c r="L3876" t="s">
        <v>694</v>
      </c>
      <c r="M3876" t="s">
        <v>54</v>
      </c>
      <c r="N3876">
        <v>3</v>
      </c>
      <c r="O3876" t="s">
        <v>20064</v>
      </c>
      <c r="P3876" t="s">
        <v>20063</v>
      </c>
      <c r="Q3876" t="s">
        <v>2412</v>
      </c>
      <c r="R3876" s="7">
        <v>43313</v>
      </c>
      <c r="S3876" s="8">
        <f t="shared" si="480"/>
        <v>2018</v>
      </c>
      <c r="T3876" s="8">
        <v>2018</v>
      </c>
      <c r="U3876" s="8">
        <f t="shared" si="481"/>
        <v>4</v>
      </c>
      <c r="V3876" s="7">
        <v>43313</v>
      </c>
      <c r="W3876" t="s">
        <v>829</v>
      </c>
      <c r="X3876" s="2">
        <v>0.48899999999999999</v>
      </c>
      <c r="Y3876" s="6">
        <f t="shared" si="486"/>
        <v>1.3053575718747497E-2</v>
      </c>
      <c r="AA3876">
        <v>17518784</v>
      </c>
      <c r="AB3876">
        <v>5700165202</v>
      </c>
      <c r="AD3876" t="s">
        <v>1</v>
      </c>
      <c r="AE3876">
        <v>12</v>
      </c>
      <c r="AF3876">
        <v>8</v>
      </c>
      <c r="AH3876" t="s">
        <v>20062</v>
      </c>
      <c r="AI3876" t="s">
        <v>20061</v>
      </c>
      <c r="AK3876" t="s">
        <v>20060</v>
      </c>
      <c r="AL3876">
        <v>7</v>
      </c>
      <c r="AM3876" s="5">
        <f t="shared" si="482"/>
        <v>1.75</v>
      </c>
      <c r="AN3876" s="4">
        <f t="shared" si="487"/>
        <v>2.6505111700113595E-3</v>
      </c>
      <c r="AO3876" s="3"/>
      <c r="AP3876">
        <v>1</v>
      </c>
      <c r="AR3876" t="s">
        <v>0</v>
      </c>
      <c r="AT3876" s="2" t="s">
        <v>7</v>
      </c>
      <c r="AU3876" s="1">
        <f t="shared" si="483"/>
        <v>0.99326563541266544</v>
      </c>
      <c r="AV3876" s="1">
        <f t="shared" si="484"/>
        <v>0.78520434443794285</v>
      </c>
      <c r="AW3876" s="1">
        <f t="shared" si="485"/>
        <v>0.57714305346322003</v>
      </c>
    </row>
    <row r="3877" spans="1:49" x14ac:dyDescent="0.2">
      <c r="A3877">
        <v>3875</v>
      </c>
      <c r="B3877" t="s">
        <v>20059</v>
      </c>
      <c r="C3877" t="s">
        <v>20058</v>
      </c>
      <c r="E3877">
        <v>30117921</v>
      </c>
      <c r="F3877" t="s">
        <v>20057</v>
      </c>
      <c r="G3877" t="s">
        <v>6</v>
      </c>
      <c r="H3877" t="s">
        <v>5</v>
      </c>
      <c r="I3877" t="s">
        <v>20056</v>
      </c>
      <c r="J3877" t="s">
        <v>20055</v>
      </c>
      <c r="K3877" t="s">
        <v>20054</v>
      </c>
      <c r="L3877" t="s">
        <v>20053</v>
      </c>
      <c r="M3877" t="s">
        <v>3834</v>
      </c>
      <c r="N3877">
        <v>7</v>
      </c>
      <c r="O3877" t="s">
        <v>20052</v>
      </c>
      <c r="P3877" t="s">
        <v>20051</v>
      </c>
      <c r="Q3877" t="s">
        <v>20050</v>
      </c>
      <c r="R3877" s="7">
        <v>43313</v>
      </c>
      <c r="S3877" s="8">
        <f t="shared" si="480"/>
        <v>2018</v>
      </c>
      <c r="T3877" s="8">
        <v>2018</v>
      </c>
      <c r="U3877" s="8">
        <f t="shared" si="481"/>
        <v>4</v>
      </c>
      <c r="V3877" s="7">
        <v>43313</v>
      </c>
      <c r="W3877" t="s">
        <v>810</v>
      </c>
      <c r="X3877" s="2">
        <v>0.66800000000000004</v>
      </c>
      <c r="Y3877" s="6">
        <f t="shared" si="486"/>
        <v>1.7831878486959774E-2</v>
      </c>
      <c r="AA3877" t="s">
        <v>809</v>
      </c>
      <c r="AB3877">
        <v>29593</v>
      </c>
      <c r="AC3877">
        <v>21553165</v>
      </c>
      <c r="AD3877" t="s">
        <v>1</v>
      </c>
      <c r="AE3877">
        <v>57</v>
      </c>
      <c r="AF3877">
        <v>22</v>
      </c>
      <c r="AH3877" t="s">
        <v>20049</v>
      </c>
      <c r="AI3877" t="s">
        <v>20048</v>
      </c>
      <c r="AK3877" t="s">
        <v>20047</v>
      </c>
      <c r="AL3877">
        <v>1</v>
      </c>
      <c r="AM3877" s="5">
        <f t="shared" si="482"/>
        <v>0.25</v>
      </c>
      <c r="AN3877" s="4">
        <f t="shared" si="487"/>
        <v>3.786444528587656E-4</v>
      </c>
      <c r="AO3877" s="3"/>
      <c r="AP3877">
        <v>0</v>
      </c>
      <c r="AQ3877" t="s">
        <v>345</v>
      </c>
      <c r="AR3877" t="s">
        <v>20046</v>
      </c>
      <c r="AS3877" t="s">
        <v>344</v>
      </c>
      <c r="AT3877" s="2">
        <v>1.98</v>
      </c>
      <c r="AU3877" s="1">
        <f t="shared" si="483"/>
        <v>1.2595908276729471</v>
      </c>
      <c r="AV3877" s="1">
        <f t="shared" si="484"/>
        <v>0.91052614699092693</v>
      </c>
      <c r="AW3877" s="1">
        <f t="shared" si="485"/>
        <v>0.56146146630890681</v>
      </c>
    </row>
    <row r="3878" spans="1:49" x14ac:dyDescent="0.2">
      <c r="A3878">
        <v>3876</v>
      </c>
      <c r="B3878" t="s">
        <v>20045</v>
      </c>
      <c r="C3878" t="s">
        <v>20044</v>
      </c>
      <c r="F3878" t="s">
        <v>20043</v>
      </c>
      <c r="G3878" t="s">
        <v>6</v>
      </c>
      <c r="H3878" t="s">
        <v>5</v>
      </c>
      <c r="I3878" t="s">
        <v>20042</v>
      </c>
      <c r="J3878" t="s">
        <v>20041</v>
      </c>
      <c r="K3878" t="s">
        <v>20040</v>
      </c>
      <c r="L3878" t="s">
        <v>3228</v>
      </c>
      <c r="M3878" t="s">
        <v>322</v>
      </c>
      <c r="N3878">
        <v>3</v>
      </c>
      <c r="O3878" t="s">
        <v>20039</v>
      </c>
      <c r="P3878" t="s">
        <v>20038</v>
      </c>
      <c r="Q3878" t="s">
        <v>20037</v>
      </c>
      <c r="R3878" s="7">
        <v>43313</v>
      </c>
      <c r="S3878" s="8">
        <f t="shared" si="480"/>
        <v>2018</v>
      </c>
      <c r="T3878" s="8">
        <v>2018</v>
      </c>
      <c r="U3878" s="8">
        <f t="shared" si="481"/>
        <v>4</v>
      </c>
      <c r="V3878" s="7">
        <v>43313</v>
      </c>
      <c r="W3878" t="s">
        <v>926</v>
      </c>
      <c r="X3878" s="2">
        <v>0.36</v>
      </c>
      <c r="Y3878" s="6">
        <f t="shared" si="486"/>
        <v>9.6099943941699364E-3</v>
      </c>
      <c r="AB3878">
        <v>21100829272</v>
      </c>
      <c r="AC3878">
        <v>20799292</v>
      </c>
      <c r="AD3878" t="s">
        <v>1</v>
      </c>
      <c r="AE3878">
        <v>7</v>
      </c>
      <c r="AF3878">
        <v>8</v>
      </c>
      <c r="AG3878">
        <v>129</v>
      </c>
      <c r="AI3878" t="s">
        <v>20036</v>
      </c>
      <c r="AJ3878" t="s">
        <v>20035</v>
      </c>
      <c r="AK3878" t="s">
        <v>20034</v>
      </c>
      <c r="AL3878">
        <v>1</v>
      </c>
      <c r="AM3878" s="5">
        <f t="shared" si="482"/>
        <v>0.25</v>
      </c>
      <c r="AN3878" s="4">
        <f t="shared" si="487"/>
        <v>3.786444528587656E-4</v>
      </c>
      <c r="AO3878" s="3"/>
      <c r="AP3878">
        <v>1</v>
      </c>
      <c r="AR3878" t="s">
        <v>0</v>
      </c>
      <c r="AT3878" s="2" t="s">
        <v>7</v>
      </c>
      <c r="AU3878" s="1">
        <f t="shared" si="483"/>
        <v>0.68405894117765842</v>
      </c>
      <c r="AV3878" s="1">
        <f t="shared" si="484"/>
        <v>0.49943194235143507</v>
      </c>
      <c r="AW3878" s="1">
        <f t="shared" si="485"/>
        <v>0.31480494352521171</v>
      </c>
    </row>
    <row r="3879" spans="1:49" x14ac:dyDescent="0.2">
      <c r="A3879">
        <v>3877</v>
      </c>
      <c r="B3879" t="s">
        <v>20033</v>
      </c>
      <c r="C3879" t="s">
        <v>20032</v>
      </c>
      <c r="F3879" t="s">
        <v>20031</v>
      </c>
      <c r="G3879" t="s">
        <v>6</v>
      </c>
      <c r="H3879" t="s">
        <v>5</v>
      </c>
      <c r="I3879" t="s">
        <v>20030</v>
      </c>
      <c r="J3879" t="s">
        <v>20029</v>
      </c>
      <c r="K3879" t="s">
        <v>20028</v>
      </c>
      <c r="L3879" t="s">
        <v>20027</v>
      </c>
      <c r="M3879" t="s">
        <v>20026</v>
      </c>
      <c r="N3879">
        <v>4</v>
      </c>
      <c r="O3879" t="s">
        <v>20025</v>
      </c>
      <c r="P3879" t="s">
        <v>20024</v>
      </c>
      <c r="Q3879" t="s">
        <v>20023</v>
      </c>
      <c r="R3879" s="7">
        <v>43313</v>
      </c>
      <c r="S3879" s="8">
        <f t="shared" si="480"/>
        <v>2018</v>
      </c>
      <c r="T3879" s="8">
        <v>2018</v>
      </c>
      <c r="U3879" s="8">
        <f t="shared" si="481"/>
        <v>4</v>
      </c>
      <c r="V3879" s="7">
        <v>43313</v>
      </c>
      <c r="W3879" t="s">
        <v>9767</v>
      </c>
      <c r="X3879" s="2">
        <v>0.41799999999999998</v>
      </c>
      <c r="Y3879" s="6">
        <f t="shared" si="486"/>
        <v>1.1158271268786204E-2</v>
      </c>
      <c r="AA3879">
        <v>17518822</v>
      </c>
      <c r="AB3879">
        <v>5300152720</v>
      </c>
      <c r="AD3879" t="s">
        <v>1</v>
      </c>
      <c r="AE3879">
        <v>12</v>
      </c>
      <c r="AF3879">
        <v>5</v>
      </c>
      <c r="AH3879" t="s">
        <v>20022</v>
      </c>
      <c r="AI3879" t="s">
        <v>20021</v>
      </c>
      <c r="AK3879" t="s">
        <v>20020</v>
      </c>
      <c r="AL3879">
        <v>0</v>
      </c>
      <c r="AM3879" s="5">
        <f t="shared" si="482"/>
        <v>0</v>
      </c>
      <c r="AN3879" s="4">
        <f t="shared" si="487"/>
        <v>0</v>
      </c>
      <c r="AO3879" s="3"/>
      <c r="AP3879">
        <v>1</v>
      </c>
      <c r="AR3879" t="s">
        <v>0</v>
      </c>
      <c r="AT3879" s="2" t="s">
        <v>7</v>
      </c>
      <c r="AU3879" s="1">
        <f t="shared" si="483"/>
        <v>0.78107898881503424</v>
      </c>
      <c r="AV3879" s="1">
        <f t="shared" si="484"/>
        <v>0.5579135634393102</v>
      </c>
      <c r="AW3879" s="1">
        <f t="shared" si="485"/>
        <v>0.33474813806358611</v>
      </c>
    </row>
    <row r="3880" spans="1:49" x14ac:dyDescent="0.2">
      <c r="A3880">
        <v>3878</v>
      </c>
      <c r="B3880" t="s">
        <v>20019</v>
      </c>
      <c r="C3880" t="s">
        <v>20018</v>
      </c>
      <c r="F3880" t="s">
        <v>20017</v>
      </c>
      <c r="G3880" t="s">
        <v>6</v>
      </c>
      <c r="H3880" t="s">
        <v>5</v>
      </c>
      <c r="I3880" t="s">
        <v>514</v>
      </c>
      <c r="J3880" t="s">
        <v>20016</v>
      </c>
      <c r="K3880" t="s">
        <v>20015</v>
      </c>
      <c r="L3880" t="s">
        <v>268</v>
      </c>
      <c r="M3880" t="s">
        <v>215</v>
      </c>
      <c r="N3880">
        <v>4</v>
      </c>
      <c r="O3880" t="s">
        <v>20014</v>
      </c>
      <c r="P3880" t="s">
        <v>20013</v>
      </c>
      <c r="Q3880" t="s">
        <v>20012</v>
      </c>
      <c r="R3880" s="7">
        <v>43313</v>
      </c>
      <c r="S3880" s="8">
        <f t="shared" si="480"/>
        <v>2018</v>
      </c>
      <c r="T3880" s="8">
        <v>2018</v>
      </c>
      <c r="U3880" s="8">
        <f t="shared" si="481"/>
        <v>4</v>
      </c>
      <c r="V3880" s="7">
        <v>43313</v>
      </c>
      <c r="W3880" t="s">
        <v>1026</v>
      </c>
      <c r="X3880" s="2">
        <v>0.35699999999999998</v>
      </c>
      <c r="Y3880" s="6">
        <f t="shared" si="486"/>
        <v>9.5299111075518531E-3</v>
      </c>
      <c r="AA3880">
        <v>913286</v>
      </c>
      <c r="AB3880">
        <v>12316</v>
      </c>
      <c r="AC3880">
        <v>15602303</v>
      </c>
      <c r="AD3880" t="s">
        <v>1</v>
      </c>
      <c r="AE3880">
        <v>57</v>
      </c>
      <c r="AF3880">
        <v>8</v>
      </c>
      <c r="AG3880">
        <v>87101</v>
      </c>
      <c r="AI3880" t="s">
        <v>20011</v>
      </c>
      <c r="AJ3880" t="s">
        <v>20010</v>
      </c>
      <c r="AK3880" t="s">
        <v>20009</v>
      </c>
      <c r="AL3880">
        <v>6</v>
      </c>
      <c r="AM3880" s="5">
        <f t="shared" si="482"/>
        <v>1.5</v>
      </c>
      <c r="AN3880" s="4">
        <f t="shared" si="487"/>
        <v>2.2718667171525938E-3</v>
      </c>
      <c r="AO3880" s="3"/>
      <c r="AP3880">
        <v>0</v>
      </c>
      <c r="AR3880" t="s">
        <v>0</v>
      </c>
      <c r="AT3880" s="2">
        <v>1.0840000000000001</v>
      </c>
      <c r="AU3880" s="1">
        <f t="shared" si="483"/>
        <v>0.73524977904320754</v>
      </c>
      <c r="AV3880" s="1">
        <f t="shared" si="484"/>
        <v>0.59008889123522235</v>
      </c>
      <c r="AW3880" s="1">
        <f t="shared" si="485"/>
        <v>0.44492800342723715</v>
      </c>
    </row>
    <row r="3881" spans="1:49" x14ac:dyDescent="0.2">
      <c r="A3881">
        <v>3879</v>
      </c>
      <c r="B3881" t="s">
        <v>20008</v>
      </c>
      <c r="C3881" t="s">
        <v>20007</v>
      </c>
      <c r="F3881" t="s">
        <v>20006</v>
      </c>
      <c r="G3881" t="s">
        <v>6</v>
      </c>
      <c r="H3881" t="s">
        <v>5</v>
      </c>
      <c r="I3881" t="s">
        <v>20005</v>
      </c>
      <c r="J3881" t="s">
        <v>20004</v>
      </c>
      <c r="K3881" t="s">
        <v>20003</v>
      </c>
      <c r="L3881" t="s">
        <v>20002</v>
      </c>
      <c r="M3881" t="s">
        <v>12917</v>
      </c>
      <c r="N3881">
        <v>8</v>
      </c>
      <c r="O3881" t="s">
        <v>20001</v>
      </c>
      <c r="P3881" t="s">
        <v>20000</v>
      </c>
      <c r="Q3881" t="s">
        <v>19999</v>
      </c>
      <c r="R3881" s="7">
        <v>43313</v>
      </c>
      <c r="S3881" s="8">
        <f t="shared" si="480"/>
        <v>2018</v>
      </c>
      <c r="T3881" s="8">
        <v>2018</v>
      </c>
      <c r="U3881" s="8">
        <f t="shared" si="481"/>
        <v>4</v>
      </c>
      <c r="V3881" s="7">
        <v>43313</v>
      </c>
      <c r="W3881" t="s">
        <v>19998</v>
      </c>
      <c r="X3881" s="2">
        <v>2.25</v>
      </c>
      <c r="Y3881" s="6">
        <f t="shared" si="486"/>
        <v>6.0062464963562108E-2</v>
      </c>
      <c r="AB3881">
        <v>21100463869</v>
      </c>
      <c r="AC3881" t="s">
        <v>19997</v>
      </c>
      <c r="AD3881" t="s">
        <v>1</v>
      </c>
      <c r="AE3881">
        <v>4</v>
      </c>
      <c r="AF3881">
        <v>8</v>
      </c>
      <c r="AG3881">
        <v>1800078</v>
      </c>
      <c r="AI3881" t="s">
        <v>19996</v>
      </c>
      <c r="AJ3881" t="s">
        <v>19995</v>
      </c>
      <c r="AK3881" t="s">
        <v>19994</v>
      </c>
      <c r="AL3881">
        <v>4</v>
      </c>
      <c r="AM3881" s="5">
        <f t="shared" si="482"/>
        <v>1</v>
      </c>
      <c r="AN3881" s="4">
        <f t="shared" si="487"/>
        <v>1.5145778114350624E-3</v>
      </c>
      <c r="AO3881" s="3"/>
      <c r="AP3881">
        <v>0</v>
      </c>
      <c r="AQ3881" t="s">
        <v>18351</v>
      </c>
      <c r="AR3881" t="s">
        <v>19993</v>
      </c>
      <c r="AS3881" t="s">
        <v>18350</v>
      </c>
      <c r="AT3881" s="2">
        <v>7.2949999999999999</v>
      </c>
      <c r="AU3881" s="1">
        <f t="shared" si="483"/>
        <v>4.2498098817923999</v>
      </c>
      <c r="AV3881" s="1">
        <f t="shared" si="484"/>
        <v>3.0788521387498586</v>
      </c>
      <c r="AW3881" s="1">
        <f t="shared" si="485"/>
        <v>1.9078943957073176</v>
      </c>
    </row>
    <row r="3882" spans="1:49" x14ac:dyDescent="0.2">
      <c r="A3882">
        <v>3880</v>
      </c>
      <c r="B3882" t="s">
        <v>19992</v>
      </c>
      <c r="C3882" t="s">
        <v>19991</v>
      </c>
      <c r="F3882" t="s">
        <v>19990</v>
      </c>
      <c r="G3882" t="s">
        <v>6</v>
      </c>
      <c r="H3882" t="s">
        <v>5</v>
      </c>
      <c r="I3882" t="s">
        <v>19989</v>
      </c>
      <c r="J3882" t="s">
        <v>19988</v>
      </c>
      <c r="K3882" t="s">
        <v>19987</v>
      </c>
      <c r="L3882" t="s">
        <v>19986</v>
      </c>
      <c r="M3882" t="s">
        <v>429</v>
      </c>
      <c r="N3882">
        <v>5</v>
      </c>
      <c r="O3882" t="s">
        <v>19985</v>
      </c>
      <c r="P3882" t="s">
        <v>19984</v>
      </c>
      <c r="Q3882" t="s">
        <v>19983</v>
      </c>
      <c r="R3882" s="7">
        <v>43313</v>
      </c>
      <c r="S3882" s="8">
        <f t="shared" si="480"/>
        <v>2018</v>
      </c>
      <c r="T3882" s="8">
        <v>2018</v>
      </c>
      <c r="U3882" s="8">
        <f t="shared" si="481"/>
        <v>4</v>
      </c>
      <c r="V3882" s="7">
        <v>43313</v>
      </c>
      <c r="W3882" t="s">
        <v>3206</v>
      </c>
      <c r="X3882" s="2">
        <v>0.29499999999999998</v>
      </c>
      <c r="Y3882" s="6">
        <f t="shared" si="486"/>
        <v>7.8748565174448087E-3</v>
      </c>
      <c r="AA3882">
        <v>12256463</v>
      </c>
      <c r="AB3882">
        <v>24783</v>
      </c>
      <c r="AC3882">
        <v>22337326</v>
      </c>
      <c r="AD3882" t="s">
        <v>1</v>
      </c>
      <c r="AE3882">
        <v>40</v>
      </c>
      <c r="AF3882">
        <v>4</v>
      </c>
      <c r="AH3882" t="s">
        <v>19982</v>
      </c>
      <c r="AI3882" t="s">
        <v>19981</v>
      </c>
      <c r="AJ3882" t="s">
        <v>19980</v>
      </c>
      <c r="AK3882" t="s">
        <v>19979</v>
      </c>
      <c r="AL3882">
        <v>0</v>
      </c>
      <c r="AM3882" s="5">
        <f t="shared" si="482"/>
        <v>0</v>
      </c>
      <c r="AN3882" s="4">
        <f t="shared" si="487"/>
        <v>0</v>
      </c>
      <c r="AO3882" s="3"/>
      <c r="AP3882">
        <v>1</v>
      </c>
      <c r="AQ3882" t="s">
        <v>3936</v>
      </c>
      <c r="AR3882" t="s">
        <v>19978</v>
      </c>
      <c r="AS3882" t="s">
        <v>3935</v>
      </c>
      <c r="AT3882" s="2">
        <v>1.347</v>
      </c>
      <c r="AU3882" s="1">
        <f t="shared" si="483"/>
        <v>0.55123995622113653</v>
      </c>
      <c r="AV3882" s="1">
        <f t="shared" si="484"/>
        <v>0.39374282587224041</v>
      </c>
      <c r="AW3882" s="1">
        <f t="shared" si="485"/>
        <v>0.23624569552334423</v>
      </c>
    </row>
    <row r="3883" spans="1:49" x14ac:dyDescent="0.2">
      <c r="A3883">
        <v>3881</v>
      </c>
      <c r="B3883" t="s">
        <v>19977</v>
      </c>
      <c r="C3883" t="s">
        <v>19976</v>
      </c>
      <c r="F3883" t="s">
        <v>19975</v>
      </c>
      <c r="G3883" t="s">
        <v>6</v>
      </c>
      <c r="H3883" t="s">
        <v>5</v>
      </c>
      <c r="I3883" t="s">
        <v>19974</v>
      </c>
      <c r="J3883" t="s">
        <v>19973</v>
      </c>
      <c r="K3883" t="s">
        <v>19972</v>
      </c>
      <c r="L3883" t="s">
        <v>19971</v>
      </c>
      <c r="M3883" t="s">
        <v>19970</v>
      </c>
      <c r="N3883">
        <v>8</v>
      </c>
      <c r="O3883" t="s">
        <v>19969</v>
      </c>
      <c r="P3883" t="s">
        <v>19968</v>
      </c>
      <c r="Q3883" t="s">
        <v>19967</v>
      </c>
      <c r="R3883" s="7">
        <v>43313</v>
      </c>
      <c r="S3883" s="8">
        <f t="shared" si="480"/>
        <v>2018</v>
      </c>
      <c r="T3883" s="8">
        <v>2018</v>
      </c>
      <c r="U3883" s="8">
        <f t="shared" si="481"/>
        <v>4</v>
      </c>
      <c r="V3883" s="7">
        <v>43313</v>
      </c>
      <c r="W3883" t="s">
        <v>904</v>
      </c>
      <c r="X3883" s="2">
        <v>0.75</v>
      </c>
      <c r="Y3883" s="6">
        <f t="shared" si="486"/>
        <v>2.0020821654520703E-2</v>
      </c>
      <c r="AA3883" t="s">
        <v>903</v>
      </c>
      <c r="AB3883">
        <v>29221</v>
      </c>
      <c r="AC3883">
        <v>10897674</v>
      </c>
      <c r="AD3883" t="s">
        <v>1</v>
      </c>
      <c r="AE3883">
        <v>25</v>
      </c>
      <c r="AF3883">
        <v>8</v>
      </c>
      <c r="AG3883">
        <v>82305</v>
      </c>
      <c r="AI3883" t="s">
        <v>19966</v>
      </c>
      <c r="AK3883" t="s">
        <v>19965</v>
      </c>
      <c r="AL3883">
        <v>8</v>
      </c>
      <c r="AM3883" s="5">
        <f t="shared" si="482"/>
        <v>2</v>
      </c>
      <c r="AN3883" s="4">
        <f t="shared" si="487"/>
        <v>3.0291556228701248E-3</v>
      </c>
      <c r="AO3883" s="3"/>
      <c r="AP3883">
        <v>0</v>
      </c>
      <c r="AQ3883" t="s">
        <v>1222</v>
      </c>
      <c r="AR3883">
        <v>278487</v>
      </c>
      <c r="AS3883" t="s">
        <v>899</v>
      </c>
      <c r="AT3883" s="2">
        <v>2.0230000000000001</v>
      </c>
      <c r="AU3883" s="1">
        <f t="shared" si="483"/>
        <v>1.4923321845025528</v>
      </c>
      <c r="AV3883" s="1">
        <f t="shared" si="484"/>
        <v>1.1524988638695415</v>
      </c>
      <c r="AW3883" s="1">
        <f t="shared" si="485"/>
        <v>0.81266554323652984</v>
      </c>
    </row>
    <row r="3884" spans="1:49" x14ac:dyDescent="0.2">
      <c r="A3884">
        <v>3882</v>
      </c>
      <c r="B3884" t="s">
        <v>19964</v>
      </c>
      <c r="C3884" t="s">
        <v>19963</v>
      </c>
      <c r="F3884" t="s">
        <v>19962</v>
      </c>
      <c r="G3884" t="s">
        <v>6</v>
      </c>
      <c r="H3884" t="s">
        <v>5</v>
      </c>
      <c r="I3884" t="s">
        <v>19961</v>
      </c>
      <c r="J3884" t="s">
        <v>19960</v>
      </c>
      <c r="K3884" t="s">
        <v>19959</v>
      </c>
      <c r="L3884" t="s">
        <v>19958</v>
      </c>
      <c r="M3884" t="s">
        <v>19957</v>
      </c>
      <c r="N3884">
        <v>30</v>
      </c>
      <c r="O3884" t="s">
        <v>19956</v>
      </c>
      <c r="P3884" t="s">
        <v>19955</v>
      </c>
      <c r="Q3884" t="s">
        <v>19954</v>
      </c>
      <c r="R3884" s="7">
        <v>43313</v>
      </c>
      <c r="S3884" s="8">
        <f t="shared" si="480"/>
        <v>2018</v>
      </c>
      <c r="T3884" s="8">
        <v>2018</v>
      </c>
      <c r="U3884" s="8">
        <f t="shared" si="481"/>
        <v>4</v>
      </c>
      <c r="V3884" s="7">
        <v>43313</v>
      </c>
      <c r="W3884" t="s">
        <v>904</v>
      </c>
      <c r="X3884" s="2">
        <v>0.75</v>
      </c>
      <c r="Y3884" s="6">
        <f t="shared" si="486"/>
        <v>2.0020821654520703E-2</v>
      </c>
      <c r="AA3884" t="s">
        <v>903</v>
      </c>
      <c r="AB3884">
        <v>29221</v>
      </c>
      <c r="AC3884">
        <v>10897674</v>
      </c>
      <c r="AD3884" t="s">
        <v>1</v>
      </c>
      <c r="AE3884">
        <v>25</v>
      </c>
      <c r="AF3884">
        <v>8</v>
      </c>
      <c r="AG3884">
        <v>82503</v>
      </c>
      <c r="AI3884" t="s">
        <v>19953</v>
      </c>
      <c r="AK3884" t="s">
        <v>19952</v>
      </c>
      <c r="AL3884">
        <v>6</v>
      </c>
      <c r="AM3884" s="5">
        <f t="shared" si="482"/>
        <v>1.5</v>
      </c>
      <c r="AN3884" s="4">
        <f t="shared" si="487"/>
        <v>2.2718667171525938E-3</v>
      </c>
      <c r="AO3884" s="3"/>
      <c r="AP3884">
        <v>0</v>
      </c>
      <c r="AQ3884" t="s">
        <v>49</v>
      </c>
      <c r="AR3884">
        <v>11405212</v>
      </c>
      <c r="AS3884" t="s">
        <v>48</v>
      </c>
      <c r="AT3884" s="2">
        <v>2.0230000000000001</v>
      </c>
      <c r="AU3884" s="1">
        <f t="shared" si="483"/>
        <v>1.469613517331027</v>
      </c>
      <c r="AV3884" s="1">
        <f t="shared" si="484"/>
        <v>1.114634418583665</v>
      </c>
      <c r="AW3884" s="1">
        <f t="shared" si="485"/>
        <v>0.75965531983630263</v>
      </c>
    </row>
    <row r="3885" spans="1:49" x14ac:dyDescent="0.2">
      <c r="A3885">
        <v>3883</v>
      </c>
      <c r="B3885" t="s">
        <v>19951</v>
      </c>
      <c r="C3885" t="s">
        <v>19950</v>
      </c>
      <c r="F3885" t="s">
        <v>19949</v>
      </c>
      <c r="G3885" t="s">
        <v>6</v>
      </c>
      <c r="H3885" t="s">
        <v>5</v>
      </c>
      <c r="I3885" t="s">
        <v>19948</v>
      </c>
      <c r="J3885">
        <v>60104282</v>
      </c>
      <c r="K3885" t="s">
        <v>19947</v>
      </c>
      <c r="L3885" t="s">
        <v>2559</v>
      </c>
      <c r="M3885" t="s">
        <v>14</v>
      </c>
      <c r="N3885">
        <v>3</v>
      </c>
      <c r="O3885" t="s">
        <v>19946</v>
      </c>
      <c r="P3885" t="s">
        <v>19945</v>
      </c>
      <c r="Q3885" t="s">
        <v>19944</v>
      </c>
      <c r="R3885" s="7">
        <v>43313</v>
      </c>
      <c r="S3885" s="8">
        <f t="shared" si="480"/>
        <v>2018</v>
      </c>
      <c r="T3885" s="8">
        <v>2018</v>
      </c>
      <c r="U3885" s="8">
        <f t="shared" si="481"/>
        <v>4</v>
      </c>
      <c r="V3885" s="7">
        <v>43313</v>
      </c>
      <c r="W3885" t="s">
        <v>3253</v>
      </c>
      <c r="X3885" s="2">
        <v>0.3</v>
      </c>
      <c r="Y3885" s="6">
        <f t="shared" si="486"/>
        <v>8.0083286618082804E-3</v>
      </c>
      <c r="AA3885">
        <v>9756809</v>
      </c>
      <c r="AB3885">
        <v>19700177002</v>
      </c>
      <c r="AC3885">
        <v>9764348</v>
      </c>
      <c r="AD3885" t="s">
        <v>1</v>
      </c>
      <c r="AE3885">
        <v>9</v>
      </c>
      <c r="AF3885">
        <v>4</v>
      </c>
      <c r="AH3885" t="s">
        <v>19943</v>
      </c>
      <c r="AI3885" t="s">
        <v>19942</v>
      </c>
      <c r="AJ3885" t="s">
        <v>19941</v>
      </c>
      <c r="AK3885" t="s">
        <v>19940</v>
      </c>
      <c r="AL3885">
        <v>23</v>
      </c>
      <c r="AM3885" s="5">
        <f t="shared" si="482"/>
        <v>5.75</v>
      </c>
      <c r="AN3885" s="4">
        <f t="shared" si="487"/>
        <v>8.70882241575161E-3</v>
      </c>
      <c r="AO3885" s="3"/>
      <c r="AP3885">
        <v>0</v>
      </c>
      <c r="AR3885" t="s">
        <v>0</v>
      </c>
      <c r="AT3885" s="2" t="s">
        <v>7</v>
      </c>
      <c r="AU3885" s="1">
        <f t="shared" si="483"/>
        <v>0.8218476787991279</v>
      </c>
      <c r="AV3885" s="1">
        <f t="shared" si="484"/>
        <v>0.83585755387799443</v>
      </c>
      <c r="AW3885" s="1">
        <f t="shared" si="485"/>
        <v>0.84986742895686096</v>
      </c>
    </row>
    <row r="3886" spans="1:49" x14ac:dyDescent="0.2">
      <c r="A3886">
        <v>3884</v>
      </c>
      <c r="B3886" t="s">
        <v>19939</v>
      </c>
      <c r="C3886" t="s">
        <v>19938</v>
      </c>
      <c r="E3886">
        <v>30061522</v>
      </c>
      <c r="F3886" t="s">
        <v>19937</v>
      </c>
      <c r="G3886" t="s">
        <v>6</v>
      </c>
      <c r="H3886" t="s">
        <v>5</v>
      </c>
      <c r="I3886" t="s">
        <v>19936</v>
      </c>
      <c r="J3886">
        <v>60013141</v>
      </c>
      <c r="K3886" t="s">
        <v>14843</v>
      </c>
      <c r="L3886" t="s">
        <v>14842</v>
      </c>
      <c r="M3886" t="s">
        <v>1208</v>
      </c>
      <c r="N3886">
        <v>2</v>
      </c>
      <c r="O3886" t="s">
        <v>19935</v>
      </c>
      <c r="P3886" t="s">
        <v>19934</v>
      </c>
      <c r="Q3886" t="s">
        <v>19933</v>
      </c>
      <c r="R3886" s="7">
        <v>43313</v>
      </c>
      <c r="S3886" s="8">
        <f t="shared" si="480"/>
        <v>2018</v>
      </c>
      <c r="T3886" s="8">
        <v>2018</v>
      </c>
      <c r="U3886" s="8">
        <f t="shared" si="481"/>
        <v>4</v>
      </c>
      <c r="V3886" s="7">
        <v>43313</v>
      </c>
      <c r="W3886" t="s">
        <v>788</v>
      </c>
      <c r="X3886" s="2">
        <v>0.63600000000000001</v>
      </c>
      <c r="Y3886" s="6">
        <f t="shared" si="486"/>
        <v>1.6977656763033557E-2</v>
      </c>
      <c r="AA3886">
        <v>14248220</v>
      </c>
      <c r="AB3886">
        <v>130124</v>
      </c>
      <c r="AD3886" t="s">
        <v>1</v>
      </c>
      <c r="AE3886">
        <v>18</v>
      </c>
      <c r="AF3886">
        <v>8</v>
      </c>
      <c r="AG3886">
        <v>2468</v>
      </c>
      <c r="AI3886" t="s">
        <v>19932</v>
      </c>
      <c r="AJ3886" t="s">
        <v>19931</v>
      </c>
      <c r="AK3886" t="s">
        <v>19930</v>
      </c>
      <c r="AL3886">
        <v>10</v>
      </c>
      <c r="AM3886" s="5">
        <f t="shared" si="482"/>
        <v>2.5</v>
      </c>
      <c r="AN3886" s="4">
        <f t="shared" si="487"/>
        <v>3.7864445285876562E-3</v>
      </c>
      <c r="AO3886" s="3"/>
      <c r="AP3886">
        <v>1</v>
      </c>
      <c r="AQ3886" t="s">
        <v>19929</v>
      </c>
      <c r="AR3886">
        <v>221666</v>
      </c>
      <c r="AS3886" t="s">
        <v>14843</v>
      </c>
      <c r="AT3886" s="2" t="s">
        <v>7</v>
      </c>
      <c r="AU3886" s="1">
        <f t="shared" si="483"/>
        <v>1.3020293092699788</v>
      </c>
      <c r="AV3886" s="1">
        <f t="shared" si="484"/>
        <v>1.0382050645810608</v>
      </c>
      <c r="AW3886" s="1">
        <f t="shared" si="485"/>
        <v>0.77438081989214258</v>
      </c>
    </row>
    <row r="3887" spans="1:49" x14ac:dyDescent="0.2">
      <c r="A3887">
        <v>3885</v>
      </c>
      <c r="B3887" t="s">
        <v>19928</v>
      </c>
      <c r="C3887" t="s">
        <v>19927</v>
      </c>
      <c r="E3887">
        <v>30065233</v>
      </c>
      <c r="F3887" t="s">
        <v>19926</v>
      </c>
      <c r="G3887" t="s">
        <v>6</v>
      </c>
      <c r="H3887" t="s">
        <v>5</v>
      </c>
      <c r="I3887" t="s">
        <v>2316</v>
      </c>
      <c r="J3887" t="s">
        <v>1896</v>
      </c>
      <c r="K3887" t="s">
        <v>1895</v>
      </c>
      <c r="L3887" t="s">
        <v>1894</v>
      </c>
      <c r="M3887" t="s">
        <v>1893</v>
      </c>
      <c r="N3887">
        <v>4</v>
      </c>
      <c r="O3887" t="s">
        <v>19925</v>
      </c>
      <c r="P3887" t="s">
        <v>19924</v>
      </c>
      <c r="Q3887" t="s">
        <v>1892</v>
      </c>
      <c r="R3887" s="7">
        <v>43313</v>
      </c>
      <c r="S3887" s="8">
        <f t="shared" si="480"/>
        <v>2018</v>
      </c>
      <c r="T3887" s="8">
        <v>2018</v>
      </c>
      <c r="U3887" s="8">
        <f t="shared" si="481"/>
        <v>4</v>
      </c>
      <c r="V3887" s="7">
        <v>43313</v>
      </c>
      <c r="W3887" t="s">
        <v>788</v>
      </c>
      <c r="X3887" s="2">
        <v>0.63600000000000001</v>
      </c>
      <c r="Y3887" s="6">
        <f t="shared" si="486"/>
        <v>1.6977656763033557E-2</v>
      </c>
      <c r="AA3887">
        <v>14248220</v>
      </c>
      <c r="AB3887">
        <v>130124</v>
      </c>
      <c r="AD3887" t="s">
        <v>1</v>
      </c>
      <c r="AE3887">
        <v>18</v>
      </c>
      <c r="AF3887">
        <v>8</v>
      </c>
      <c r="AG3887">
        <v>2480</v>
      </c>
      <c r="AI3887" t="s">
        <v>19923</v>
      </c>
      <c r="AJ3887" t="s">
        <v>19922</v>
      </c>
      <c r="AK3887" t="s">
        <v>19921</v>
      </c>
      <c r="AL3887">
        <v>5</v>
      </c>
      <c r="AM3887" s="5">
        <f t="shared" si="482"/>
        <v>1.25</v>
      </c>
      <c r="AN3887" s="4">
        <f t="shared" si="487"/>
        <v>1.8932222642938281E-3</v>
      </c>
      <c r="AO3887" s="3"/>
      <c r="AP3887">
        <v>1</v>
      </c>
      <c r="AQ3887" t="s">
        <v>1415</v>
      </c>
      <c r="AR3887" t="s">
        <v>19920</v>
      </c>
      <c r="AS3887" t="s">
        <v>1414</v>
      </c>
      <c r="AT3887" s="2" t="s">
        <v>7</v>
      </c>
      <c r="AU3887" s="1">
        <f t="shared" si="483"/>
        <v>1.2452326413411638</v>
      </c>
      <c r="AV3887" s="1">
        <f t="shared" si="484"/>
        <v>0.94354395136636915</v>
      </c>
      <c r="AW3887" s="1">
        <f t="shared" si="485"/>
        <v>0.64185526139157467</v>
      </c>
    </row>
    <row r="3888" spans="1:49" x14ac:dyDescent="0.2">
      <c r="A3888">
        <v>3886</v>
      </c>
      <c r="B3888" t="s">
        <v>19919</v>
      </c>
      <c r="C3888" t="s">
        <v>19918</v>
      </c>
      <c r="D3888" t="s">
        <v>19917</v>
      </c>
      <c r="F3888" t="s">
        <v>19916</v>
      </c>
      <c r="G3888" t="s">
        <v>6</v>
      </c>
      <c r="H3888" t="s">
        <v>5</v>
      </c>
      <c r="I3888" t="s">
        <v>19915</v>
      </c>
      <c r="J3888" t="s">
        <v>19914</v>
      </c>
      <c r="K3888" t="s">
        <v>19913</v>
      </c>
      <c r="L3888" t="s">
        <v>19912</v>
      </c>
      <c r="M3888" t="s">
        <v>19911</v>
      </c>
      <c r="N3888">
        <v>9</v>
      </c>
      <c r="O3888" t="s">
        <v>19910</v>
      </c>
      <c r="P3888" t="s">
        <v>19909</v>
      </c>
      <c r="Q3888" t="s">
        <v>19908</v>
      </c>
      <c r="R3888" s="7">
        <v>43313</v>
      </c>
      <c r="S3888" s="8">
        <f t="shared" si="480"/>
        <v>2018</v>
      </c>
      <c r="T3888" s="8">
        <v>2018</v>
      </c>
      <c r="U3888" s="8">
        <f t="shared" si="481"/>
        <v>4</v>
      </c>
      <c r="V3888" s="7">
        <v>43313</v>
      </c>
      <c r="W3888" t="s">
        <v>19907</v>
      </c>
      <c r="X3888" s="2">
        <v>1.1990000000000001</v>
      </c>
      <c r="Y3888" s="6">
        <f t="shared" si="486"/>
        <v>3.2006620218360433E-2</v>
      </c>
      <c r="AA3888">
        <v>221430</v>
      </c>
      <c r="AB3888">
        <v>24419</v>
      </c>
      <c r="AD3888" t="s">
        <v>1</v>
      </c>
      <c r="AE3888">
        <v>64</v>
      </c>
      <c r="AF3888">
        <v>246</v>
      </c>
      <c r="AH3888" t="s">
        <v>19906</v>
      </c>
      <c r="AI3888" t="s">
        <v>19905</v>
      </c>
      <c r="AJ3888" t="s">
        <v>19904</v>
      </c>
      <c r="AK3888" t="s">
        <v>19903</v>
      </c>
      <c r="AL3888">
        <v>15</v>
      </c>
      <c r="AM3888" s="5">
        <f t="shared" si="482"/>
        <v>3.75</v>
      </c>
      <c r="AN3888" s="4">
        <f t="shared" si="487"/>
        <v>5.6796667928814843E-3</v>
      </c>
      <c r="AO3888" s="3"/>
      <c r="AP3888">
        <v>1</v>
      </c>
      <c r="AQ3888" t="s">
        <v>64</v>
      </c>
      <c r="AR3888">
        <v>683043</v>
      </c>
      <c r="AS3888" t="s">
        <v>63</v>
      </c>
      <c r="AT3888" s="2">
        <v>3.1419999999999999</v>
      </c>
      <c r="AU3888" s="1">
        <f t="shared" si="483"/>
        <v>2.4108534190716751</v>
      </c>
      <c r="AV3888" s="1">
        <f t="shared" si="484"/>
        <v>1.8843143505620958</v>
      </c>
      <c r="AW3888" s="1">
        <f t="shared" si="485"/>
        <v>1.3577752820525169</v>
      </c>
    </row>
    <row r="3889" spans="1:49" x14ac:dyDescent="0.2">
      <c r="A3889">
        <v>3887</v>
      </c>
      <c r="B3889" t="s">
        <v>19902</v>
      </c>
      <c r="C3889" t="s">
        <v>19901</v>
      </c>
      <c r="F3889" t="s">
        <v>19900</v>
      </c>
      <c r="G3889" t="s">
        <v>6</v>
      </c>
      <c r="H3889" t="s">
        <v>5</v>
      </c>
      <c r="I3889" t="s">
        <v>2297</v>
      </c>
      <c r="J3889" t="s">
        <v>19899</v>
      </c>
      <c r="K3889" t="s">
        <v>19898</v>
      </c>
      <c r="L3889" t="s">
        <v>974</v>
      </c>
      <c r="M3889" t="s">
        <v>322</v>
      </c>
      <c r="N3889">
        <v>5</v>
      </c>
      <c r="O3889" t="s">
        <v>19897</v>
      </c>
      <c r="P3889" t="s">
        <v>19896</v>
      </c>
      <c r="Q3889" t="s">
        <v>19895</v>
      </c>
      <c r="R3889" s="7">
        <v>43313</v>
      </c>
      <c r="S3889" s="8">
        <f t="shared" si="480"/>
        <v>2018</v>
      </c>
      <c r="T3889" s="8">
        <v>2018</v>
      </c>
      <c r="U3889" s="8">
        <f t="shared" si="481"/>
        <v>4</v>
      </c>
      <c r="V3889" s="7">
        <v>43313</v>
      </c>
      <c r="W3889" t="s">
        <v>873</v>
      </c>
      <c r="X3889" s="2">
        <v>0.182</v>
      </c>
      <c r="Y3889" s="6">
        <f t="shared" si="486"/>
        <v>4.8583860548303574E-3</v>
      </c>
      <c r="AA3889">
        <v>9168524</v>
      </c>
      <c r="AB3889">
        <v>26075</v>
      </c>
      <c r="AC3889">
        <v>17451353</v>
      </c>
      <c r="AD3889" t="s">
        <v>1</v>
      </c>
      <c r="AE3889" t="s">
        <v>872</v>
      </c>
      <c r="AF3889">
        <v>8</v>
      </c>
      <c r="AH3889" t="s">
        <v>2584</v>
      </c>
      <c r="AI3889" t="s">
        <v>19894</v>
      </c>
      <c r="AJ3889" t="s">
        <v>19893</v>
      </c>
      <c r="AK3889" t="s">
        <v>19892</v>
      </c>
      <c r="AL3889">
        <v>11</v>
      </c>
      <c r="AM3889" s="5">
        <f t="shared" si="482"/>
        <v>2.75</v>
      </c>
      <c r="AN3889" s="4">
        <f t="shared" si="487"/>
        <v>4.1650889814464215E-3</v>
      </c>
      <c r="AO3889" s="3"/>
      <c r="AP3889">
        <v>0</v>
      </c>
      <c r="AR3889" t="s">
        <v>0</v>
      </c>
      <c r="AT3889" s="2">
        <v>0.35199999999999998</v>
      </c>
      <c r="AU3889" s="1">
        <f t="shared" si="483"/>
        <v>0.46503969328151762</v>
      </c>
      <c r="AV3889" s="1">
        <f t="shared" si="484"/>
        <v>0.45117375181383901</v>
      </c>
      <c r="AW3889" s="1">
        <f t="shared" si="485"/>
        <v>0.43730781034616018</v>
      </c>
    </row>
    <row r="3890" spans="1:49" x14ac:dyDescent="0.2">
      <c r="A3890">
        <v>3888</v>
      </c>
      <c r="B3890" t="s">
        <v>19891</v>
      </c>
      <c r="C3890" t="s">
        <v>19890</v>
      </c>
      <c r="F3890" t="s">
        <v>19889</v>
      </c>
      <c r="G3890" t="s">
        <v>6</v>
      </c>
      <c r="H3890" t="s">
        <v>5</v>
      </c>
      <c r="I3890" t="s">
        <v>19888</v>
      </c>
      <c r="J3890" t="s">
        <v>19887</v>
      </c>
      <c r="K3890" t="s">
        <v>19886</v>
      </c>
      <c r="L3890" t="s">
        <v>19885</v>
      </c>
      <c r="M3890" t="s">
        <v>19884</v>
      </c>
      <c r="N3890">
        <v>4</v>
      </c>
      <c r="O3890" t="s">
        <v>19883</v>
      </c>
      <c r="P3890" t="s">
        <v>19882</v>
      </c>
      <c r="Q3890" t="s">
        <v>19881</v>
      </c>
      <c r="R3890" s="7">
        <v>43313</v>
      </c>
      <c r="S3890" s="8">
        <f t="shared" si="480"/>
        <v>2018</v>
      </c>
      <c r="T3890" s="8">
        <v>2018</v>
      </c>
      <c r="U3890" s="8">
        <f t="shared" si="481"/>
        <v>4</v>
      </c>
      <c r="V3890" s="7">
        <v>43313</v>
      </c>
      <c r="W3890" t="s">
        <v>4283</v>
      </c>
      <c r="X3890" s="2">
        <v>2.0270000000000001</v>
      </c>
      <c r="Y3890" s="6">
        <f t="shared" si="486"/>
        <v>5.4109607324951285E-2</v>
      </c>
      <c r="AA3890">
        <v>15523098</v>
      </c>
      <c r="AB3890">
        <v>95101</v>
      </c>
      <c r="AD3890" t="s">
        <v>1</v>
      </c>
      <c r="AE3890">
        <v>34</v>
      </c>
      <c r="AF3890">
        <v>4</v>
      </c>
      <c r="AG3890">
        <v>8424544</v>
      </c>
      <c r="AH3890" t="s">
        <v>19880</v>
      </c>
      <c r="AI3890" t="s">
        <v>19879</v>
      </c>
      <c r="AJ3890" t="s">
        <v>19878</v>
      </c>
      <c r="AK3890" t="s">
        <v>19877</v>
      </c>
      <c r="AL3890">
        <v>37</v>
      </c>
      <c r="AM3890" s="5">
        <f t="shared" si="482"/>
        <v>9.25</v>
      </c>
      <c r="AN3890" s="4">
        <f t="shared" si="487"/>
        <v>1.4009844755774327E-2</v>
      </c>
      <c r="AO3890" s="3"/>
      <c r="AP3890">
        <v>0</v>
      </c>
      <c r="AQ3890" t="s">
        <v>129</v>
      </c>
      <c r="AR3890">
        <v>1664186</v>
      </c>
      <c r="AS3890" t="s">
        <v>128</v>
      </c>
      <c r="AT3890" s="2">
        <v>5.5670000000000002</v>
      </c>
      <c r="AU3890" s="1">
        <f t="shared" si="483"/>
        <v>4.2079678554198194</v>
      </c>
      <c r="AV3890" s="1">
        <f t="shared" si="484"/>
        <v>3.4059726040362808</v>
      </c>
      <c r="AW3890" s="1">
        <f t="shared" si="485"/>
        <v>2.6039773526527412</v>
      </c>
    </row>
    <row r="3891" spans="1:49" x14ac:dyDescent="0.2">
      <c r="A3891">
        <v>3889</v>
      </c>
      <c r="B3891" t="s">
        <v>19876</v>
      </c>
      <c r="C3891" t="s">
        <v>19875</v>
      </c>
      <c r="D3891" t="s">
        <v>19874</v>
      </c>
      <c r="F3891" t="s">
        <v>19873</v>
      </c>
      <c r="G3891" t="s">
        <v>6</v>
      </c>
      <c r="H3891" t="s">
        <v>5</v>
      </c>
      <c r="I3891" t="s">
        <v>19872</v>
      </c>
      <c r="J3891">
        <v>60008250</v>
      </c>
      <c r="K3891" t="s">
        <v>19871</v>
      </c>
      <c r="L3891" t="s">
        <v>19870</v>
      </c>
      <c r="M3891" t="s">
        <v>333</v>
      </c>
      <c r="N3891">
        <v>1</v>
      </c>
      <c r="O3891" t="s">
        <v>19869</v>
      </c>
      <c r="P3891">
        <v>56256329300</v>
      </c>
      <c r="Q3891">
        <v>60008250</v>
      </c>
      <c r="R3891" s="7">
        <v>43313</v>
      </c>
      <c r="S3891" s="8">
        <f t="shared" si="480"/>
        <v>2018</v>
      </c>
      <c r="T3891" s="8">
        <v>2018</v>
      </c>
      <c r="U3891" s="8">
        <f t="shared" si="481"/>
        <v>4</v>
      </c>
      <c r="V3891" s="7">
        <v>43313</v>
      </c>
      <c r="W3891" t="s">
        <v>4394</v>
      </c>
      <c r="X3891" s="2">
        <v>0.33700000000000002</v>
      </c>
      <c r="Y3891" s="6">
        <f t="shared" si="486"/>
        <v>8.9960225300979701E-3</v>
      </c>
      <c r="AA3891">
        <v>19240</v>
      </c>
      <c r="AB3891">
        <v>12444</v>
      </c>
      <c r="AD3891" t="s">
        <v>1</v>
      </c>
      <c r="AE3891">
        <v>122</v>
      </c>
      <c r="AF3891">
        <v>1254</v>
      </c>
      <c r="AH3891" t="s">
        <v>19868</v>
      </c>
      <c r="AI3891" t="s">
        <v>19867</v>
      </c>
      <c r="AJ3891" t="s">
        <v>19866</v>
      </c>
      <c r="AK3891" t="s">
        <v>19865</v>
      </c>
      <c r="AL3891">
        <v>4</v>
      </c>
      <c r="AM3891" s="5">
        <f t="shared" si="482"/>
        <v>1</v>
      </c>
      <c r="AN3891" s="4">
        <f t="shared" si="487"/>
        <v>1.5145778114350624E-3</v>
      </c>
      <c r="AO3891" s="3"/>
      <c r="AP3891">
        <v>0</v>
      </c>
      <c r="AR3891" t="s">
        <v>0</v>
      </c>
      <c r="AT3891" s="2">
        <v>0.81799999999999995</v>
      </c>
      <c r="AU3891" s="1">
        <f t="shared" si="483"/>
        <v>0.67515891144990969</v>
      </c>
      <c r="AV3891" s="1">
        <f t="shared" si="484"/>
        <v>0.5255300170766517</v>
      </c>
      <c r="AW3891" s="1">
        <f t="shared" si="485"/>
        <v>0.37590112270339349</v>
      </c>
    </row>
    <row r="3892" spans="1:49" x14ac:dyDescent="0.2">
      <c r="A3892">
        <v>3890</v>
      </c>
      <c r="B3892" t="s">
        <v>19864</v>
      </c>
      <c r="C3892" t="s">
        <v>19863</v>
      </c>
      <c r="F3892" t="s">
        <v>19862</v>
      </c>
      <c r="G3892" t="s">
        <v>6</v>
      </c>
      <c r="H3892" t="s">
        <v>5</v>
      </c>
      <c r="I3892" t="s">
        <v>19861</v>
      </c>
      <c r="J3892" t="s">
        <v>19860</v>
      </c>
      <c r="K3892" t="s">
        <v>19859</v>
      </c>
      <c r="L3892" t="s">
        <v>19858</v>
      </c>
      <c r="M3892" t="s">
        <v>19857</v>
      </c>
      <c r="N3892">
        <v>5</v>
      </c>
      <c r="O3892" t="s">
        <v>19856</v>
      </c>
      <c r="P3892" t="s">
        <v>19855</v>
      </c>
      <c r="Q3892" t="s">
        <v>19854</v>
      </c>
      <c r="R3892" s="7">
        <v>43313</v>
      </c>
      <c r="S3892" s="8">
        <f t="shared" si="480"/>
        <v>2018</v>
      </c>
      <c r="T3892" s="8">
        <v>2018</v>
      </c>
      <c r="U3892" s="8">
        <f t="shared" si="481"/>
        <v>4</v>
      </c>
      <c r="V3892" s="7">
        <v>43313</v>
      </c>
      <c r="W3892" t="s">
        <v>4283</v>
      </c>
      <c r="X3892" s="2">
        <v>2.0270000000000001</v>
      </c>
      <c r="Y3892" s="6">
        <f t="shared" si="486"/>
        <v>5.4109607324951285E-2</v>
      </c>
      <c r="AA3892">
        <v>15523098</v>
      </c>
      <c r="AB3892">
        <v>95101</v>
      </c>
      <c r="AD3892" t="s">
        <v>1</v>
      </c>
      <c r="AE3892">
        <v>34</v>
      </c>
      <c r="AF3892">
        <v>4</v>
      </c>
      <c r="AG3892">
        <v>8424838</v>
      </c>
      <c r="AH3892" t="s">
        <v>19853</v>
      </c>
      <c r="AI3892" t="s">
        <v>19852</v>
      </c>
      <c r="AJ3892" t="s">
        <v>19851</v>
      </c>
      <c r="AK3892" t="s">
        <v>19850</v>
      </c>
      <c r="AL3892">
        <v>127</v>
      </c>
      <c r="AM3892" s="5">
        <f t="shared" si="482"/>
        <v>31.75</v>
      </c>
      <c r="AN3892" s="4">
        <f t="shared" si="487"/>
        <v>4.8087845513063235E-2</v>
      </c>
      <c r="AO3892" s="3"/>
      <c r="AP3892">
        <v>0</v>
      </c>
      <c r="AR3892" t="s">
        <v>0</v>
      </c>
      <c r="AT3892" s="2">
        <v>5.5670000000000002</v>
      </c>
      <c r="AU3892" s="1">
        <f t="shared" si="483"/>
        <v>5.2303078781384871</v>
      </c>
      <c r="AV3892" s="1">
        <f t="shared" si="484"/>
        <v>5.1098726419007257</v>
      </c>
      <c r="AW3892" s="1">
        <f t="shared" si="485"/>
        <v>4.9894374056629651</v>
      </c>
    </row>
    <row r="3893" spans="1:49" x14ac:dyDescent="0.2">
      <c r="A3893">
        <v>3891</v>
      </c>
      <c r="B3893" t="s">
        <v>19849</v>
      </c>
      <c r="C3893" t="s">
        <v>19848</v>
      </c>
      <c r="E3893">
        <v>29802184</v>
      </c>
      <c r="F3893" t="s">
        <v>19847</v>
      </c>
      <c r="G3893" t="s">
        <v>6</v>
      </c>
      <c r="H3893" t="s">
        <v>5</v>
      </c>
      <c r="I3893" t="s">
        <v>4812</v>
      </c>
      <c r="J3893" t="s">
        <v>19846</v>
      </c>
      <c r="K3893" t="s">
        <v>19845</v>
      </c>
      <c r="L3893" t="s">
        <v>19844</v>
      </c>
      <c r="M3893" t="s">
        <v>300</v>
      </c>
      <c r="N3893">
        <v>7</v>
      </c>
      <c r="O3893" t="s">
        <v>19843</v>
      </c>
      <c r="P3893" t="s">
        <v>19842</v>
      </c>
      <c r="Q3893" t="s">
        <v>19841</v>
      </c>
      <c r="R3893" s="7">
        <v>43313</v>
      </c>
      <c r="S3893" s="8">
        <f t="shared" si="480"/>
        <v>2018</v>
      </c>
      <c r="T3893" s="8">
        <v>2018</v>
      </c>
      <c r="U3893" s="8">
        <f t="shared" si="481"/>
        <v>4</v>
      </c>
      <c r="V3893" s="7">
        <v>43313</v>
      </c>
      <c r="W3893" t="s">
        <v>4829</v>
      </c>
      <c r="X3893" s="2">
        <v>1.552</v>
      </c>
      <c r="Y3893" s="6">
        <f t="shared" si="486"/>
        <v>4.1429753610421505E-2</v>
      </c>
      <c r="AA3893">
        <v>992240</v>
      </c>
      <c r="AB3893">
        <v>19618</v>
      </c>
      <c r="AC3893">
        <v>10985336</v>
      </c>
      <c r="AD3893" t="s">
        <v>1</v>
      </c>
      <c r="AE3893">
        <v>84</v>
      </c>
      <c r="AF3893">
        <v>15</v>
      </c>
      <c r="AG3893" t="s">
        <v>19840</v>
      </c>
      <c r="AI3893" t="s">
        <v>19839</v>
      </c>
      <c r="AJ3893" t="s">
        <v>19838</v>
      </c>
      <c r="AK3893" t="s">
        <v>19837</v>
      </c>
      <c r="AL3893">
        <v>4</v>
      </c>
      <c r="AM3893" s="5">
        <f t="shared" si="482"/>
        <v>1</v>
      </c>
      <c r="AN3893" s="4">
        <f t="shared" si="487"/>
        <v>1.5145778114350624E-3</v>
      </c>
      <c r="AO3893" s="3"/>
      <c r="AP3893">
        <v>1</v>
      </c>
      <c r="AQ3893" t="s">
        <v>129</v>
      </c>
      <c r="AR3893" t="s">
        <v>19836</v>
      </c>
      <c r="AS3893" t="s">
        <v>1719</v>
      </c>
      <c r="AT3893" s="2" t="s">
        <v>7</v>
      </c>
      <c r="AU3893" s="1">
        <f t="shared" si="483"/>
        <v>2.9455200870725569</v>
      </c>
      <c r="AV3893" s="1">
        <f t="shared" si="484"/>
        <v>2.1472165710928284</v>
      </c>
      <c r="AW3893" s="1">
        <f t="shared" si="485"/>
        <v>1.3489130551130994</v>
      </c>
    </row>
    <row r="3894" spans="1:49" x14ac:dyDescent="0.2">
      <c r="A3894">
        <v>3892</v>
      </c>
      <c r="B3894" t="s">
        <v>19835</v>
      </c>
      <c r="C3894" t="s">
        <v>19834</v>
      </c>
      <c r="F3894" t="s">
        <v>19833</v>
      </c>
      <c r="G3894" t="s">
        <v>6</v>
      </c>
      <c r="H3894" t="s">
        <v>5</v>
      </c>
      <c r="I3894" t="s">
        <v>19832</v>
      </c>
      <c r="J3894">
        <v>60015609</v>
      </c>
      <c r="K3894" t="s">
        <v>19831</v>
      </c>
      <c r="L3894" t="s">
        <v>19830</v>
      </c>
      <c r="M3894" t="s">
        <v>17</v>
      </c>
      <c r="N3894">
        <v>1</v>
      </c>
      <c r="O3894" t="s">
        <v>19829</v>
      </c>
      <c r="P3894">
        <v>55174953500</v>
      </c>
      <c r="Q3894">
        <v>60015609</v>
      </c>
      <c r="R3894" s="7">
        <v>43313</v>
      </c>
      <c r="S3894" s="8">
        <f t="shared" si="480"/>
        <v>2018</v>
      </c>
      <c r="T3894" s="8">
        <v>2018</v>
      </c>
      <c r="U3894" s="8">
        <f t="shared" si="481"/>
        <v>4</v>
      </c>
      <c r="V3894" s="7">
        <v>43313</v>
      </c>
      <c r="W3894" t="s">
        <v>19828</v>
      </c>
      <c r="X3894" s="2">
        <v>0.41899999999999998</v>
      </c>
      <c r="Y3894" s="6">
        <f t="shared" si="486"/>
        <v>1.1184965697658899E-2</v>
      </c>
      <c r="AA3894" t="s">
        <v>19827</v>
      </c>
      <c r="AB3894">
        <v>34957</v>
      </c>
      <c r="AC3894">
        <v>14678322</v>
      </c>
      <c r="AD3894" t="s">
        <v>1</v>
      </c>
      <c r="AE3894">
        <v>34</v>
      </c>
      <c r="AF3894">
        <v>4</v>
      </c>
      <c r="AH3894" s="9">
        <v>44413</v>
      </c>
      <c r="AI3894" t="s">
        <v>19826</v>
      </c>
      <c r="AK3894" t="s">
        <v>19825</v>
      </c>
      <c r="AL3894">
        <v>1</v>
      </c>
      <c r="AM3894" s="5">
        <f t="shared" si="482"/>
        <v>0.25</v>
      </c>
      <c r="AN3894" s="4">
        <f t="shared" si="487"/>
        <v>3.786444528587656E-4</v>
      </c>
      <c r="AO3894" s="3"/>
      <c r="AP3894">
        <v>0</v>
      </c>
      <c r="AR3894" t="s">
        <v>0</v>
      </c>
      <c r="AT3894" s="2" t="s">
        <v>7</v>
      </c>
      <c r="AU3894" s="1">
        <f t="shared" si="483"/>
        <v>0.79430693242188588</v>
      </c>
      <c r="AV3894" s="1">
        <f t="shared" si="484"/>
        <v>0.57818050752588324</v>
      </c>
      <c r="AW3894" s="1">
        <f t="shared" si="485"/>
        <v>0.36205408262988059</v>
      </c>
    </row>
    <row r="3895" spans="1:49" x14ac:dyDescent="0.2">
      <c r="A3895">
        <v>3893</v>
      </c>
      <c r="B3895" t="s">
        <v>19824</v>
      </c>
      <c r="C3895" t="s">
        <v>19823</v>
      </c>
      <c r="F3895" t="s">
        <v>19822</v>
      </c>
      <c r="G3895" t="s">
        <v>6</v>
      </c>
      <c r="H3895" t="s">
        <v>5</v>
      </c>
      <c r="I3895" t="s">
        <v>1783</v>
      </c>
      <c r="J3895" t="s">
        <v>19821</v>
      </c>
      <c r="K3895" t="s">
        <v>19820</v>
      </c>
      <c r="L3895" t="s">
        <v>19819</v>
      </c>
      <c r="M3895" t="s">
        <v>215</v>
      </c>
      <c r="N3895">
        <v>4</v>
      </c>
      <c r="O3895" t="s">
        <v>19818</v>
      </c>
      <c r="P3895" t="s">
        <v>19817</v>
      </c>
      <c r="Q3895" t="s">
        <v>19816</v>
      </c>
      <c r="R3895" s="7">
        <v>43313</v>
      </c>
      <c r="S3895" s="8">
        <f t="shared" si="480"/>
        <v>2018</v>
      </c>
      <c r="T3895" s="8">
        <v>2018</v>
      </c>
      <c r="U3895" s="8">
        <f t="shared" si="481"/>
        <v>4</v>
      </c>
      <c r="V3895" s="7">
        <v>43313</v>
      </c>
      <c r="W3895" t="s">
        <v>587</v>
      </c>
      <c r="X3895" s="2">
        <v>0.58699999999999997</v>
      </c>
      <c r="Y3895" s="6">
        <f t="shared" si="486"/>
        <v>1.5669629748271536E-2</v>
      </c>
      <c r="AB3895">
        <v>21100374601</v>
      </c>
      <c r="AC3895">
        <v>21693536</v>
      </c>
      <c r="AD3895" t="s">
        <v>1</v>
      </c>
      <c r="AE3895">
        <v>6</v>
      </c>
      <c r="AG3895">
        <v>8424331</v>
      </c>
      <c r="AH3895" t="s">
        <v>19815</v>
      </c>
      <c r="AI3895" t="s">
        <v>19814</v>
      </c>
      <c r="AJ3895" t="s">
        <v>19813</v>
      </c>
      <c r="AK3895" t="s">
        <v>19812</v>
      </c>
      <c r="AL3895">
        <v>26</v>
      </c>
      <c r="AM3895" s="5">
        <f t="shared" si="482"/>
        <v>6.5</v>
      </c>
      <c r="AN3895" s="4">
        <f t="shared" si="487"/>
        <v>9.8447557743279058E-3</v>
      </c>
      <c r="AO3895" s="3"/>
      <c r="AP3895">
        <v>1</v>
      </c>
      <c r="AQ3895" t="s">
        <v>49</v>
      </c>
      <c r="AR3895" t="s">
        <v>19811</v>
      </c>
      <c r="AS3895" t="s">
        <v>48</v>
      </c>
      <c r="AT3895" s="2">
        <v>3.367</v>
      </c>
      <c r="AU3895" s="1">
        <f t="shared" si="483"/>
        <v>1.3922167556088445</v>
      </c>
      <c r="AV3895" s="1">
        <f t="shared" si="484"/>
        <v>1.2757192761299723</v>
      </c>
      <c r="AW3895" s="1">
        <f t="shared" si="485"/>
        <v>1.1592217966510994</v>
      </c>
    </row>
    <row r="3896" spans="1:49" x14ac:dyDescent="0.2">
      <c r="A3896">
        <v>3894</v>
      </c>
      <c r="B3896" t="s">
        <v>19810</v>
      </c>
      <c r="C3896" t="s">
        <v>19809</v>
      </c>
      <c r="F3896" t="s">
        <v>19808</v>
      </c>
      <c r="G3896" t="s">
        <v>6</v>
      </c>
      <c r="H3896" t="s">
        <v>5</v>
      </c>
      <c r="I3896" t="s">
        <v>5436</v>
      </c>
      <c r="J3896" t="s">
        <v>19807</v>
      </c>
      <c r="K3896" t="s">
        <v>19806</v>
      </c>
      <c r="L3896" t="s">
        <v>19805</v>
      </c>
      <c r="M3896" t="s">
        <v>359</v>
      </c>
      <c r="N3896">
        <v>4</v>
      </c>
      <c r="O3896" t="s">
        <v>19804</v>
      </c>
      <c r="P3896" t="s">
        <v>19803</v>
      </c>
      <c r="Q3896" t="s">
        <v>19802</v>
      </c>
      <c r="R3896" s="7">
        <v>43313</v>
      </c>
      <c r="S3896" s="8">
        <f t="shared" si="480"/>
        <v>2018</v>
      </c>
      <c r="T3896" s="8">
        <v>2018</v>
      </c>
      <c r="U3896" s="8">
        <f t="shared" si="481"/>
        <v>4</v>
      </c>
      <c r="V3896" s="7">
        <v>43313</v>
      </c>
      <c r="W3896" t="s">
        <v>587</v>
      </c>
      <c r="X3896" s="2">
        <v>0.58699999999999997</v>
      </c>
      <c r="Y3896" s="6">
        <f t="shared" si="486"/>
        <v>1.5669629748271536E-2</v>
      </c>
      <c r="AB3896">
        <v>21100374601</v>
      </c>
      <c r="AC3896">
        <v>21693536</v>
      </c>
      <c r="AD3896" t="s">
        <v>1</v>
      </c>
      <c r="AE3896">
        <v>6</v>
      </c>
      <c r="AG3896">
        <v>8424340</v>
      </c>
      <c r="AH3896" t="s">
        <v>19801</v>
      </c>
      <c r="AI3896" t="s">
        <v>19800</v>
      </c>
      <c r="AJ3896" t="s">
        <v>19799</v>
      </c>
      <c r="AK3896" t="s">
        <v>19798</v>
      </c>
      <c r="AL3896">
        <v>10</v>
      </c>
      <c r="AM3896" s="5">
        <f t="shared" si="482"/>
        <v>2.5</v>
      </c>
      <c r="AN3896" s="4">
        <f t="shared" si="487"/>
        <v>3.7864445285876562E-3</v>
      </c>
      <c r="AO3896" s="3"/>
      <c r="AP3896">
        <v>1</v>
      </c>
      <c r="AQ3896" t="s">
        <v>49</v>
      </c>
      <c r="AR3896" t="s">
        <v>19797</v>
      </c>
      <c r="AS3896" t="s">
        <v>48</v>
      </c>
      <c r="AT3896" s="2">
        <v>3.367</v>
      </c>
      <c r="AU3896" s="1">
        <f t="shared" si="483"/>
        <v>1.2104674182366371</v>
      </c>
      <c r="AV3896" s="1">
        <f t="shared" si="484"/>
        <v>0.97280371384295961</v>
      </c>
      <c r="AW3896" s="1">
        <f t="shared" si="485"/>
        <v>0.73514000944928193</v>
      </c>
    </row>
    <row r="3897" spans="1:49" x14ac:dyDescent="0.2">
      <c r="A3897">
        <v>3895</v>
      </c>
      <c r="B3897" t="s">
        <v>19796</v>
      </c>
      <c r="C3897" t="s">
        <v>19795</v>
      </c>
      <c r="F3897" t="s">
        <v>19794</v>
      </c>
      <c r="G3897" t="s">
        <v>6</v>
      </c>
      <c r="H3897" t="s">
        <v>5</v>
      </c>
      <c r="I3897" t="s">
        <v>626</v>
      </c>
      <c r="J3897" t="s">
        <v>19793</v>
      </c>
      <c r="K3897" t="s">
        <v>19792</v>
      </c>
      <c r="L3897" t="s">
        <v>19791</v>
      </c>
      <c r="M3897" t="s">
        <v>108</v>
      </c>
      <c r="N3897">
        <v>3</v>
      </c>
      <c r="O3897" t="s">
        <v>19790</v>
      </c>
      <c r="P3897" t="s">
        <v>19789</v>
      </c>
      <c r="Q3897" t="s">
        <v>19788</v>
      </c>
      <c r="R3897" s="7">
        <v>43313</v>
      </c>
      <c r="S3897" s="8">
        <f t="shared" si="480"/>
        <v>2018</v>
      </c>
      <c r="T3897" s="8">
        <v>2018</v>
      </c>
      <c r="U3897" s="8">
        <f t="shared" si="481"/>
        <v>4</v>
      </c>
      <c r="V3897" s="7">
        <v>43313</v>
      </c>
      <c r="W3897" t="s">
        <v>4272</v>
      </c>
      <c r="X3897" s="2">
        <v>0.59099999999999997</v>
      </c>
      <c r="Y3897" s="6">
        <f t="shared" si="486"/>
        <v>1.5776407463762313E-2</v>
      </c>
      <c r="AA3897">
        <v>19424302</v>
      </c>
      <c r="AB3897">
        <v>19700186816</v>
      </c>
      <c r="AC3897">
        <v>19424310</v>
      </c>
      <c r="AD3897" t="s">
        <v>1</v>
      </c>
      <c r="AE3897">
        <v>10</v>
      </c>
      <c r="AF3897">
        <v>4</v>
      </c>
      <c r="AG3897">
        <v>41007</v>
      </c>
      <c r="AI3897" t="s">
        <v>19787</v>
      </c>
      <c r="AK3897" t="s">
        <v>19786</v>
      </c>
      <c r="AL3897">
        <v>6</v>
      </c>
      <c r="AM3897" s="5">
        <f t="shared" si="482"/>
        <v>1.5</v>
      </c>
      <c r="AN3897" s="4">
        <f t="shared" si="487"/>
        <v>2.2718667171525938E-3</v>
      </c>
      <c r="AO3897" s="3"/>
      <c r="AP3897">
        <v>1</v>
      </c>
      <c r="AQ3897" t="s">
        <v>129</v>
      </c>
      <c r="AR3897">
        <v>1430328</v>
      </c>
      <c r="AS3897" t="s">
        <v>128</v>
      </c>
      <c r="AT3897" s="2" t="s">
        <v>7</v>
      </c>
      <c r="AU3897" s="1">
        <f t="shared" si="483"/>
        <v>1.1725045239779397</v>
      </c>
      <c r="AV3897" s="1">
        <f t="shared" si="484"/>
        <v>0.90241370904574536</v>
      </c>
      <c r="AW3897" s="1">
        <f t="shared" si="485"/>
        <v>0.63232289411355103</v>
      </c>
    </row>
    <row r="3898" spans="1:49" x14ac:dyDescent="0.2">
      <c r="A3898">
        <v>3896</v>
      </c>
      <c r="B3898" t="s">
        <v>19785</v>
      </c>
      <c r="C3898" t="s">
        <v>19784</v>
      </c>
      <c r="E3898">
        <v>30067653</v>
      </c>
      <c r="F3898" t="s">
        <v>19783</v>
      </c>
      <c r="G3898" t="s">
        <v>6</v>
      </c>
      <c r="H3898" t="s">
        <v>5</v>
      </c>
      <c r="I3898" t="s">
        <v>19782</v>
      </c>
      <c r="J3898">
        <v>60022195</v>
      </c>
      <c r="K3898" t="s">
        <v>3323</v>
      </c>
      <c r="L3898" t="s">
        <v>3322</v>
      </c>
      <c r="M3898" t="s">
        <v>17</v>
      </c>
      <c r="N3898">
        <v>3</v>
      </c>
      <c r="O3898" t="s">
        <v>19781</v>
      </c>
      <c r="P3898" t="s">
        <v>19780</v>
      </c>
      <c r="Q3898" t="s">
        <v>3321</v>
      </c>
      <c r="R3898" s="7">
        <v>43313</v>
      </c>
      <c r="S3898" s="8">
        <f t="shared" si="480"/>
        <v>2018</v>
      </c>
      <c r="T3898" s="8">
        <v>2018</v>
      </c>
      <c r="U3898" s="8">
        <f t="shared" si="481"/>
        <v>4</v>
      </c>
      <c r="V3898" s="7">
        <v>43313</v>
      </c>
      <c r="W3898" t="s">
        <v>4533</v>
      </c>
      <c r="X3898" s="2">
        <v>1.524</v>
      </c>
      <c r="Y3898" s="6">
        <f t="shared" si="486"/>
        <v>4.0682309601986065E-2</v>
      </c>
      <c r="AA3898">
        <v>1469592</v>
      </c>
      <c r="AB3898">
        <v>12863</v>
      </c>
      <c r="AC3898">
        <v>15394794</v>
      </c>
      <c r="AD3898" t="s">
        <v>1</v>
      </c>
      <c r="AE3898">
        <v>43</v>
      </c>
      <c r="AF3898">
        <v>15</v>
      </c>
      <c r="AH3898" t="s">
        <v>19779</v>
      </c>
      <c r="AI3898" t="s">
        <v>19778</v>
      </c>
      <c r="AK3898" t="s">
        <v>19777</v>
      </c>
      <c r="AL3898">
        <v>26</v>
      </c>
      <c r="AM3898" s="5">
        <f t="shared" si="482"/>
        <v>6.5</v>
      </c>
      <c r="AN3898" s="4">
        <f t="shared" si="487"/>
        <v>9.8447557743279058E-3</v>
      </c>
      <c r="AO3898" s="3"/>
      <c r="AP3898">
        <v>1</v>
      </c>
      <c r="AQ3898" t="s">
        <v>1863</v>
      </c>
      <c r="AR3898" t="s">
        <v>19776</v>
      </c>
      <c r="AS3898" t="s">
        <v>1862</v>
      </c>
      <c r="AT3898" s="2">
        <v>3.7759999999999998</v>
      </c>
      <c r="AU3898" s="1">
        <f t="shared" si="483"/>
        <v>3.1431043453688612</v>
      </c>
      <c r="AV3898" s="1">
        <f t="shared" si="484"/>
        <v>2.5263532688156984</v>
      </c>
      <c r="AW3898" s="1">
        <f t="shared" si="485"/>
        <v>1.9096021922625352</v>
      </c>
    </row>
    <row r="3899" spans="1:49" x14ac:dyDescent="0.2">
      <c r="A3899">
        <v>3897</v>
      </c>
      <c r="B3899" t="s">
        <v>19775</v>
      </c>
      <c r="C3899" t="s">
        <v>19774</v>
      </c>
      <c r="F3899" t="s">
        <v>19773</v>
      </c>
      <c r="G3899" t="s">
        <v>6</v>
      </c>
      <c r="H3899" t="s">
        <v>5</v>
      </c>
      <c r="I3899" t="s">
        <v>19772</v>
      </c>
      <c r="J3899" t="s">
        <v>19771</v>
      </c>
      <c r="K3899" t="s">
        <v>19770</v>
      </c>
      <c r="L3899" t="s">
        <v>19769</v>
      </c>
      <c r="M3899" t="s">
        <v>1232</v>
      </c>
      <c r="N3899">
        <v>6</v>
      </c>
      <c r="O3899" t="s">
        <v>19768</v>
      </c>
      <c r="P3899" t="s">
        <v>19767</v>
      </c>
      <c r="Q3899" t="s">
        <v>19766</v>
      </c>
      <c r="R3899" s="7">
        <v>43313</v>
      </c>
      <c r="S3899" s="8">
        <f t="shared" si="480"/>
        <v>2018</v>
      </c>
      <c r="T3899" s="8">
        <v>2018</v>
      </c>
      <c r="U3899" s="8">
        <f t="shared" si="481"/>
        <v>4</v>
      </c>
      <c r="V3899" s="7">
        <v>43313</v>
      </c>
      <c r="W3899" t="s">
        <v>3255</v>
      </c>
      <c r="X3899" s="2">
        <v>0.48499999999999999</v>
      </c>
      <c r="Y3899" s="6">
        <f t="shared" si="486"/>
        <v>1.294679800325672E-2</v>
      </c>
      <c r="AA3899">
        <v>9478396</v>
      </c>
      <c r="AB3899">
        <v>27027</v>
      </c>
      <c r="AC3899">
        <v>14320630</v>
      </c>
      <c r="AD3899" t="s">
        <v>1</v>
      </c>
      <c r="AE3899">
        <v>124</v>
      </c>
      <c r="AF3899">
        <v>8</v>
      </c>
      <c r="AG3899">
        <v>568</v>
      </c>
      <c r="AI3899" t="s">
        <v>19765</v>
      </c>
      <c r="AK3899" t="s">
        <v>19764</v>
      </c>
      <c r="AL3899">
        <v>10</v>
      </c>
      <c r="AM3899" s="5">
        <f t="shared" si="482"/>
        <v>2.5</v>
      </c>
      <c r="AN3899" s="4">
        <f t="shared" si="487"/>
        <v>3.7864445285876562E-3</v>
      </c>
      <c r="AO3899" s="3"/>
      <c r="AP3899">
        <v>0</v>
      </c>
      <c r="AQ3899" t="s">
        <v>757</v>
      </c>
      <c r="AR3899" t="s">
        <v>0</v>
      </c>
      <c r="AS3899" t="s">
        <v>756</v>
      </c>
      <c r="AT3899" s="2" t="s">
        <v>7</v>
      </c>
      <c r="AU3899" s="1">
        <f t="shared" si="483"/>
        <v>1.0198691960856001</v>
      </c>
      <c r="AV3899" s="1">
        <f t="shared" si="484"/>
        <v>0.83666212659221884</v>
      </c>
      <c r="AW3899" s="1">
        <f t="shared" si="485"/>
        <v>0.65345505709883744</v>
      </c>
    </row>
    <row r="3900" spans="1:49" x14ac:dyDescent="0.2">
      <c r="A3900">
        <v>3898</v>
      </c>
      <c r="B3900" t="s">
        <v>19763</v>
      </c>
      <c r="C3900" t="s">
        <v>19762</v>
      </c>
      <c r="F3900" t="s">
        <v>19761</v>
      </c>
      <c r="G3900" t="s">
        <v>6</v>
      </c>
      <c r="H3900" t="s">
        <v>5</v>
      </c>
      <c r="I3900" t="s">
        <v>19760</v>
      </c>
      <c r="J3900" t="s">
        <v>19759</v>
      </c>
      <c r="K3900" t="s">
        <v>19758</v>
      </c>
      <c r="L3900" t="s">
        <v>19757</v>
      </c>
      <c r="M3900" t="s">
        <v>9</v>
      </c>
      <c r="N3900">
        <v>3</v>
      </c>
      <c r="O3900" t="s">
        <v>19756</v>
      </c>
      <c r="P3900" t="s">
        <v>19755</v>
      </c>
      <c r="Q3900" t="s">
        <v>19754</v>
      </c>
      <c r="R3900" s="7">
        <v>43313</v>
      </c>
      <c r="S3900" s="8">
        <f t="shared" si="480"/>
        <v>2018</v>
      </c>
      <c r="T3900" s="8">
        <v>2018</v>
      </c>
      <c r="U3900" s="8">
        <f t="shared" si="481"/>
        <v>4</v>
      </c>
      <c r="V3900" s="7">
        <v>43313</v>
      </c>
      <c r="W3900" t="s">
        <v>3255</v>
      </c>
      <c r="X3900" s="2">
        <v>0.48499999999999999</v>
      </c>
      <c r="Y3900" s="6">
        <f t="shared" si="486"/>
        <v>1.294679800325672E-2</v>
      </c>
      <c r="AA3900">
        <v>9478396</v>
      </c>
      <c r="AB3900">
        <v>27027</v>
      </c>
      <c r="AC3900">
        <v>14320630</v>
      </c>
      <c r="AD3900" t="s">
        <v>1</v>
      </c>
      <c r="AE3900">
        <v>124</v>
      </c>
      <c r="AF3900">
        <v>8</v>
      </c>
      <c r="AG3900">
        <v>570</v>
      </c>
      <c r="AI3900" t="s">
        <v>19753</v>
      </c>
      <c r="AK3900" t="s">
        <v>19752</v>
      </c>
      <c r="AL3900">
        <v>10</v>
      </c>
      <c r="AM3900" s="5">
        <f t="shared" si="482"/>
        <v>2.5</v>
      </c>
      <c r="AN3900" s="4">
        <f t="shared" si="487"/>
        <v>3.7864445285876562E-3</v>
      </c>
      <c r="AO3900" s="3"/>
      <c r="AP3900">
        <v>0</v>
      </c>
      <c r="AR3900" t="s">
        <v>0</v>
      </c>
      <c r="AT3900" s="2" t="s">
        <v>7</v>
      </c>
      <c r="AU3900" s="1">
        <f t="shared" si="483"/>
        <v>1.0198691960856001</v>
      </c>
      <c r="AV3900" s="1">
        <f t="shared" si="484"/>
        <v>0.83666212659221884</v>
      </c>
      <c r="AW3900" s="1">
        <f t="shared" si="485"/>
        <v>0.65345505709883744</v>
      </c>
    </row>
    <row r="3901" spans="1:49" x14ac:dyDescent="0.2">
      <c r="A3901">
        <v>3899</v>
      </c>
      <c r="B3901" t="s">
        <v>19751</v>
      </c>
      <c r="C3901" t="s">
        <v>19750</v>
      </c>
      <c r="E3901">
        <v>30044413</v>
      </c>
      <c r="F3901" t="s">
        <v>19749</v>
      </c>
      <c r="G3901" t="s">
        <v>6</v>
      </c>
      <c r="H3901" t="s">
        <v>5</v>
      </c>
      <c r="I3901" t="s">
        <v>2427</v>
      </c>
      <c r="J3901" t="s">
        <v>19748</v>
      </c>
      <c r="K3901" t="s">
        <v>19747</v>
      </c>
      <c r="L3901" t="s">
        <v>19746</v>
      </c>
      <c r="M3901" t="s">
        <v>2804</v>
      </c>
      <c r="N3901">
        <v>4</v>
      </c>
      <c r="O3901" t="s">
        <v>19745</v>
      </c>
      <c r="P3901" t="s">
        <v>19744</v>
      </c>
      <c r="Q3901" t="s">
        <v>19743</v>
      </c>
      <c r="R3901" s="7">
        <v>43313</v>
      </c>
      <c r="S3901" s="8">
        <f t="shared" si="480"/>
        <v>2018</v>
      </c>
      <c r="T3901" s="8">
        <v>2018</v>
      </c>
      <c r="U3901" s="8">
        <f t="shared" si="481"/>
        <v>4</v>
      </c>
      <c r="V3901" s="7">
        <v>43313</v>
      </c>
      <c r="W3901" t="s">
        <v>788</v>
      </c>
      <c r="X3901" s="2">
        <v>0.63600000000000001</v>
      </c>
      <c r="Y3901" s="6">
        <f t="shared" si="486"/>
        <v>1.6977656763033557E-2</v>
      </c>
      <c r="AA3901">
        <v>14248220</v>
      </c>
      <c r="AB3901">
        <v>130124</v>
      </c>
      <c r="AD3901" t="s">
        <v>1</v>
      </c>
      <c r="AE3901">
        <v>18</v>
      </c>
      <c r="AF3901">
        <v>8</v>
      </c>
      <c r="AG3901">
        <v>2413</v>
      </c>
      <c r="AI3901" t="s">
        <v>19742</v>
      </c>
      <c r="AJ3901" t="s">
        <v>19741</v>
      </c>
      <c r="AK3901" t="s">
        <v>19740</v>
      </c>
      <c r="AL3901">
        <v>14</v>
      </c>
      <c r="AM3901" s="5">
        <f t="shared" si="482"/>
        <v>3.5</v>
      </c>
      <c r="AN3901" s="4">
        <f t="shared" si="487"/>
        <v>5.301022340022719E-3</v>
      </c>
      <c r="AO3901" s="3"/>
      <c r="AP3901">
        <v>1</v>
      </c>
      <c r="AQ3901" t="s">
        <v>49</v>
      </c>
      <c r="AR3901">
        <v>61701054</v>
      </c>
      <c r="AS3901" t="s">
        <v>48</v>
      </c>
      <c r="AT3901" s="2" t="s">
        <v>7</v>
      </c>
      <c r="AU3901" s="1">
        <f t="shared" si="483"/>
        <v>1.3474666436130305</v>
      </c>
      <c r="AV3901" s="1">
        <f t="shared" si="484"/>
        <v>1.1139339551528138</v>
      </c>
      <c r="AW3901" s="1">
        <f t="shared" si="485"/>
        <v>0.88040126669259688</v>
      </c>
    </row>
    <row r="3902" spans="1:49" x14ac:dyDescent="0.2">
      <c r="A3902">
        <v>3900</v>
      </c>
      <c r="B3902" t="s">
        <v>19739</v>
      </c>
      <c r="C3902" t="s">
        <v>19738</v>
      </c>
      <c r="E3902">
        <v>30046016</v>
      </c>
      <c r="F3902" t="s">
        <v>19737</v>
      </c>
      <c r="G3902" t="s">
        <v>6</v>
      </c>
      <c r="H3902" t="s">
        <v>5</v>
      </c>
      <c r="I3902" t="s">
        <v>1709</v>
      </c>
      <c r="J3902" t="s">
        <v>19736</v>
      </c>
      <c r="K3902" t="s">
        <v>19735</v>
      </c>
      <c r="L3902" t="s">
        <v>19734</v>
      </c>
      <c r="M3902" t="s">
        <v>850</v>
      </c>
      <c r="N3902">
        <v>6</v>
      </c>
      <c r="O3902" t="s">
        <v>19733</v>
      </c>
      <c r="P3902" t="s">
        <v>19732</v>
      </c>
      <c r="Q3902" t="s">
        <v>19731</v>
      </c>
      <c r="R3902" s="7">
        <v>43313</v>
      </c>
      <c r="S3902" s="8">
        <f t="shared" si="480"/>
        <v>2018</v>
      </c>
      <c r="T3902" s="8">
        <v>2018</v>
      </c>
      <c r="U3902" s="8">
        <f t="shared" si="481"/>
        <v>4</v>
      </c>
      <c r="V3902" s="7">
        <v>43313</v>
      </c>
      <c r="W3902" t="s">
        <v>788</v>
      </c>
      <c r="X3902" s="2">
        <v>0.63600000000000001</v>
      </c>
      <c r="Y3902" s="6">
        <f t="shared" si="486"/>
        <v>1.6977656763033557E-2</v>
      </c>
      <c r="AA3902">
        <v>14248220</v>
      </c>
      <c r="AB3902">
        <v>130124</v>
      </c>
      <c r="AD3902" t="s">
        <v>1</v>
      </c>
      <c r="AE3902">
        <v>18</v>
      </c>
      <c r="AF3902">
        <v>8</v>
      </c>
      <c r="AG3902">
        <v>2421</v>
      </c>
      <c r="AI3902" t="s">
        <v>19730</v>
      </c>
      <c r="AJ3902" t="s">
        <v>19729</v>
      </c>
      <c r="AK3902" t="s">
        <v>19728</v>
      </c>
      <c r="AL3902">
        <v>3</v>
      </c>
      <c r="AM3902" s="5">
        <f t="shared" si="482"/>
        <v>0.75</v>
      </c>
      <c r="AN3902" s="4">
        <f t="shared" si="487"/>
        <v>1.1359333585762969E-3</v>
      </c>
      <c r="AO3902" s="3"/>
      <c r="AP3902">
        <v>1</v>
      </c>
      <c r="AQ3902" t="s">
        <v>428</v>
      </c>
      <c r="AR3902" t="s">
        <v>19727</v>
      </c>
      <c r="AS3902" t="s">
        <v>426</v>
      </c>
      <c r="AT3902" s="2" t="s">
        <v>7</v>
      </c>
      <c r="AU3902" s="1">
        <f t="shared" si="483"/>
        <v>1.2225139741696378</v>
      </c>
      <c r="AV3902" s="1">
        <f t="shared" si="484"/>
        <v>0.90567950608049264</v>
      </c>
      <c r="AW3902" s="1">
        <f t="shared" si="485"/>
        <v>0.58884503799134746</v>
      </c>
    </row>
    <row r="3903" spans="1:49" x14ac:dyDescent="0.2">
      <c r="A3903">
        <v>3901</v>
      </c>
      <c r="B3903" t="s">
        <v>19726</v>
      </c>
      <c r="C3903" t="s">
        <v>19725</v>
      </c>
      <c r="F3903" t="s">
        <v>19724</v>
      </c>
      <c r="G3903" t="s">
        <v>6</v>
      </c>
      <c r="H3903" t="s">
        <v>5</v>
      </c>
      <c r="I3903" t="s">
        <v>19723</v>
      </c>
      <c r="J3903" t="s">
        <v>3113</v>
      </c>
      <c r="K3903" t="s">
        <v>3112</v>
      </c>
      <c r="L3903" t="s">
        <v>1856</v>
      </c>
      <c r="M3903" t="s">
        <v>215</v>
      </c>
      <c r="N3903">
        <v>7</v>
      </c>
      <c r="O3903" t="s">
        <v>19722</v>
      </c>
      <c r="P3903" t="s">
        <v>19721</v>
      </c>
      <c r="Q3903" t="s">
        <v>19720</v>
      </c>
      <c r="R3903" s="7">
        <v>43313</v>
      </c>
      <c r="S3903" s="8">
        <f t="shared" si="480"/>
        <v>2018</v>
      </c>
      <c r="T3903" s="8">
        <v>2018</v>
      </c>
      <c r="U3903" s="8">
        <f t="shared" si="481"/>
        <v>4</v>
      </c>
      <c r="V3903" s="7">
        <v>43313</v>
      </c>
      <c r="W3903" t="s">
        <v>803</v>
      </c>
      <c r="X3903" s="2">
        <v>0.46</v>
      </c>
      <c r="Y3903" s="6">
        <f t="shared" si="486"/>
        <v>1.2279437281439364E-2</v>
      </c>
      <c r="AA3903">
        <v>933813</v>
      </c>
      <c r="AB3903">
        <v>28031</v>
      </c>
      <c r="AD3903" t="s">
        <v>1</v>
      </c>
      <c r="AE3903">
        <v>46</v>
      </c>
      <c r="AF3903">
        <v>8</v>
      </c>
      <c r="AG3903">
        <v>8421635</v>
      </c>
      <c r="AH3903" t="s">
        <v>19719</v>
      </c>
      <c r="AI3903" t="s">
        <v>19718</v>
      </c>
      <c r="AJ3903" t="s">
        <v>19717</v>
      </c>
      <c r="AK3903" t="s">
        <v>19716</v>
      </c>
      <c r="AL3903">
        <v>0</v>
      </c>
      <c r="AM3903" s="5">
        <f t="shared" si="482"/>
        <v>0</v>
      </c>
      <c r="AN3903" s="4">
        <f t="shared" si="487"/>
        <v>0</v>
      </c>
      <c r="AO3903" s="3"/>
      <c r="AP3903">
        <v>0</v>
      </c>
      <c r="AQ3903" t="s">
        <v>49</v>
      </c>
      <c r="AR3903">
        <v>11375233</v>
      </c>
      <c r="AS3903" t="s">
        <v>48</v>
      </c>
      <c r="AT3903" s="2">
        <v>1.222</v>
      </c>
      <c r="AU3903" s="1">
        <f t="shared" si="483"/>
        <v>0.85956060970075532</v>
      </c>
      <c r="AV3903" s="1">
        <f t="shared" si="484"/>
        <v>0.61397186407196824</v>
      </c>
      <c r="AW3903" s="1">
        <f t="shared" si="485"/>
        <v>0.36838311844318089</v>
      </c>
    </row>
    <row r="3904" spans="1:49" x14ac:dyDescent="0.2">
      <c r="A3904">
        <v>3902</v>
      </c>
      <c r="B3904" t="s">
        <v>19715</v>
      </c>
      <c r="C3904" t="s">
        <v>19714</v>
      </c>
      <c r="F3904" t="s">
        <v>19713</v>
      </c>
      <c r="G3904" t="s">
        <v>6</v>
      </c>
      <c r="H3904" t="s">
        <v>5</v>
      </c>
      <c r="I3904" t="s">
        <v>19712</v>
      </c>
      <c r="J3904">
        <v>60013682</v>
      </c>
      <c r="K3904" t="s">
        <v>3608</v>
      </c>
      <c r="L3904" t="s">
        <v>141</v>
      </c>
      <c r="M3904" t="s">
        <v>140</v>
      </c>
      <c r="N3904">
        <v>3</v>
      </c>
      <c r="O3904" t="s">
        <v>19711</v>
      </c>
      <c r="P3904" t="s">
        <v>19710</v>
      </c>
      <c r="Q3904" t="s">
        <v>4356</v>
      </c>
      <c r="R3904" s="7">
        <v>43313</v>
      </c>
      <c r="S3904" s="8">
        <f t="shared" si="480"/>
        <v>2018</v>
      </c>
      <c r="T3904" s="8">
        <v>2018</v>
      </c>
      <c r="U3904" s="8">
        <f t="shared" si="481"/>
        <v>4</v>
      </c>
      <c r="V3904" s="7">
        <v>43313</v>
      </c>
      <c r="W3904" t="s">
        <v>4396</v>
      </c>
      <c r="X3904" s="2">
        <v>0.67400000000000004</v>
      </c>
      <c r="Y3904" s="6">
        <f t="shared" si="486"/>
        <v>1.799204506019594E-2</v>
      </c>
      <c r="AA3904">
        <v>15986446</v>
      </c>
      <c r="AB3904">
        <v>25479</v>
      </c>
      <c r="AC3904">
        <v>20054092</v>
      </c>
      <c r="AD3904" t="s">
        <v>1</v>
      </c>
      <c r="AE3904">
        <v>16</v>
      </c>
      <c r="AF3904">
        <v>4</v>
      </c>
      <c r="AH3904" t="s">
        <v>19709</v>
      </c>
      <c r="AI3904" t="s">
        <v>19708</v>
      </c>
      <c r="AJ3904" t="s">
        <v>19707</v>
      </c>
      <c r="AK3904" t="s">
        <v>19706</v>
      </c>
      <c r="AL3904">
        <v>2</v>
      </c>
      <c r="AM3904" s="5">
        <f t="shared" si="482"/>
        <v>0.5</v>
      </c>
      <c r="AN3904" s="4">
        <f t="shared" si="487"/>
        <v>7.572889057175312E-4</v>
      </c>
      <c r="AO3904" s="3"/>
      <c r="AP3904">
        <v>0</v>
      </c>
      <c r="AQ3904" t="s">
        <v>19705</v>
      </c>
      <c r="AR3904">
        <v>10067206</v>
      </c>
      <c r="AS3904" t="s">
        <v>19704</v>
      </c>
      <c r="AT3904" s="2" t="s">
        <v>7</v>
      </c>
      <c r="AU3904" s="1">
        <f t="shared" si="483"/>
        <v>1.2821618213852417</v>
      </c>
      <c r="AV3904" s="1">
        <f t="shared" si="484"/>
        <v>0.93746669829567353</v>
      </c>
      <c r="AW3904" s="1">
        <f t="shared" si="485"/>
        <v>0.59277157520610535</v>
      </c>
    </row>
    <row r="3905" spans="1:49" x14ac:dyDescent="0.2">
      <c r="A3905">
        <v>3903</v>
      </c>
      <c r="B3905" t="s">
        <v>19703</v>
      </c>
      <c r="C3905" t="s">
        <v>19702</v>
      </c>
      <c r="F3905" t="s">
        <v>19701</v>
      </c>
      <c r="G3905" t="s">
        <v>6</v>
      </c>
      <c r="H3905" t="s">
        <v>5</v>
      </c>
      <c r="I3905" t="s">
        <v>19700</v>
      </c>
      <c r="J3905">
        <v>60010499</v>
      </c>
      <c r="K3905" t="s">
        <v>1575</v>
      </c>
      <c r="L3905" t="s">
        <v>1574</v>
      </c>
      <c r="M3905" t="s">
        <v>1573</v>
      </c>
      <c r="N3905">
        <v>2</v>
      </c>
      <c r="O3905" t="s">
        <v>19699</v>
      </c>
      <c r="P3905" t="s">
        <v>19698</v>
      </c>
      <c r="Q3905" t="s">
        <v>2059</v>
      </c>
      <c r="R3905" s="7">
        <v>43313</v>
      </c>
      <c r="S3905" s="8">
        <f t="shared" si="480"/>
        <v>2018</v>
      </c>
      <c r="T3905" s="8">
        <v>2018</v>
      </c>
      <c r="U3905" s="8">
        <f t="shared" si="481"/>
        <v>4</v>
      </c>
      <c r="V3905" s="7">
        <v>43313</v>
      </c>
      <c r="W3905" t="s">
        <v>3224</v>
      </c>
      <c r="X3905" s="2">
        <v>0.185</v>
      </c>
      <c r="Y3905" s="6">
        <f t="shared" si="486"/>
        <v>4.9384693414484399E-3</v>
      </c>
      <c r="AA3905">
        <v>17962021</v>
      </c>
      <c r="AB3905">
        <v>21100230800</v>
      </c>
      <c r="AD3905" t="s">
        <v>1</v>
      </c>
      <c r="AE3905">
        <v>13</v>
      </c>
      <c r="AF3905">
        <v>8</v>
      </c>
      <c r="AH3905" t="s">
        <v>19697</v>
      </c>
      <c r="AI3905" t="s">
        <v>19696</v>
      </c>
      <c r="AJ3905" t="s">
        <v>19695</v>
      </c>
      <c r="AK3905" t="s">
        <v>19694</v>
      </c>
      <c r="AL3905">
        <v>1</v>
      </c>
      <c r="AM3905" s="5">
        <f t="shared" si="482"/>
        <v>0.25</v>
      </c>
      <c r="AN3905" s="4">
        <f t="shared" si="487"/>
        <v>3.786444528587656E-4</v>
      </c>
      <c r="AO3905" s="3"/>
      <c r="AP3905">
        <v>0</v>
      </c>
      <c r="AR3905" t="s">
        <v>0</v>
      </c>
      <c r="AT3905" s="2" t="s">
        <v>7</v>
      </c>
      <c r="AU3905" s="1">
        <f t="shared" si="483"/>
        <v>0.35705218748715373</v>
      </c>
      <c r="AV3905" s="1">
        <f t="shared" si="484"/>
        <v>0.26585568971536028</v>
      </c>
      <c r="AW3905" s="1">
        <f t="shared" si="485"/>
        <v>0.17465919194356677</v>
      </c>
    </row>
    <row r="3906" spans="1:49" x14ac:dyDescent="0.2">
      <c r="A3906">
        <v>3904</v>
      </c>
      <c r="B3906" t="s">
        <v>19693</v>
      </c>
      <c r="C3906" t="s">
        <v>19692</v>
      </c>
      <c r="E3906">
        <v>29314045</v>
      </c>
      <c r="F3906" t="s">
        <v>19691</v>
      </c>
      <c r="G3906" t="s">
        <v>6</v>
      </c>
      <c r="H3906" t="s">
        <v>5</v>
      </c>
      <c r="I3906" t="s">
        <v>19690</v>
      </c>
      <c r="J3906" t="s">
        <v>19689</v>
      </c>
      <c r="K3906" t="s">
        <v>19688</v>
      </c>
      <c r="L3906" t="s">
        <v>19687</v>
      </c>
      <c r="M3906" t="s">
        <v>215</v>
      </c>
      <c r="N3906">
        <v>7</v>
      </c>
      <c r="O3906" t="s">
        <v>19686</v>
      </c>
      <c r="P3906" t="s">
        <v>19685</v>
      </c>
      <c r="Q3906" t="s">
        <v>19684</v>
      </c>
      <c r="R3906" s="7">
        <v>43313</v>
      </c>
      <c r="S3906" s="8">
        <f t="shared" ref="S3906:S3969" si="488">YEAR(R3906)</f>
        <v>2018</v>
      </c>
      <c r="T3906" s="8">
        <v>2018</v>
      </c>
      <c r="U3906" s="8">
        <f t="shared" ref="U3906:U3969" si="489">2022-T3906</f>
        <v>4</v>
      </c>
      <c r="V3906" s="7">
        <v>43313</v>
      </c>
      <c r="W3906" t="s">
        <v>19683</v>
      </c>
      <c r="X3906" s="2">
        <v>1.351</v>
      </c>
      <c r="Y3906" s="6">
        <f t="shared" si="486"/>
        <v>3.6064173407009958E-2</v>
      </c>
      <c r="AA3906">
        <v>319317</v>
      </c>
      <c r="AB3906">
        <v>16530</v>
      </c>
      <c r="AC3906">
        <v>13993054</v>
      </c>
      <c r="AD3906" t="s">
        <v>1</v>
      </c>
      <c r="AE3906">
        <v>163</v>
      </c>
      <c r="AF3906">
        <v>4</v>
      </c>
      <c r="AH3906" t="s">
        <v>19682</v>
      </c>
      <c r="AI3906" t="s">
        <v>19681</v>
      </c>
      <c r="AK3906" t="s">
        <v>19680</v>
      </c>
      <c r="AL3906">
        <v>1</v>
      </c>
      <c r="AM3906" s="5">
        <f t="shared" ref="AM3906:AM3969" si="490">AL3906/U3906</f>
        <v>0.25</v>
      </c>
      <c r="AN3906" s="4">
        <f t="shared" si="487"/>
        <v>3.786444528587656E-4</v>
      </c>
      <c r="AO3906" s="3"/>
      <c r="AP3906">
        <v>0</v>
      </c>
      <c r="AQ3906" t="s">
        <v>49</v>
      </c>
      <c r="AR3906" t="s">
        <v>19679</v>
      </c>
      <c r="AS3906" t="s">
        <v>48</v>
      </c>
      <c r="AT3906" s="2">
        <v>4.5</v>
      </c>
      <c r="AU3906" s="1">
        <f t="shared" ref="AU3906:AU3969" si="491">(Y3906*0.7+AN3906*0.3)*100</f>
        <v>2.5358514720764598</v>
      </c>
      <c r="AV3906" s="1">
        <f t="shared" ref="AV3906:AV3969" si="492">(Y3906*0.5+AN3906*0.5)*100</f>
        <v>1.8221408929934364</v>
      </c>
      <c r="AW3906" s="1">
        <f t="shared" ref="AW3906:AW3969" si="493">(Y3906*0.3+AN3906*0.7)*100</f>
        <v>1.1084303139104124</v>
      </c>
    </row>
    <row r="3907" spans="1:49" x14ac:dyDescent="0.2">
      <c r="A3907">
        <v>3905</v>
      </c>
      <c r="B3907" t="s">
        <v>19678</v>
      </c>
      <c r="C3907" t="s">
        <v>19677</v>
      </c>
      <c r="D3907" t="s">
        <v>19676</v>
      </c>
      <c r="F3907" t="s">
        <v>19675</v>
      </c>
      <c r="G3907" t="s">
        <v>6</v>
      </c>
      <c r="H3907" t="s">
        <v>5</v>
      </c>
      <c r="I3907" t="s">
        <v>1352</v>
      </c>
      <c r="J3907" t="s">
        <v>19674</v>
      </c>
      <c r="K3907" t="s">
        <v>19673</v>
      </c>
      <c r="L3907" t="s">
        <v>19672</v>
      </c>
      <c r="M3907" t="s">
        <v>2156</v>
      </c>
      <c r="N3907">
        <v>5</v>
      </c>
      <c r="O3907" t="s">
        <v>19671</v>
      </c>
      <c r="P3907" t="s">
        <v>19670</v>
      </c>
      <c r="Q3907" t="s">
        <v>19669</v>
      </c>
      <c r="R3907" s="7">
        <v>43313</v>
      </c>
      <c r="S3907" s="8">
        <f t="shared" si="488"/>
        <v>2018</v>
      </c>
      <c r="T3907" s="8">
        <v>2018</v>
      </c>
      <c r="U3907" s="8">
        <f t="shared" si="489"/>
        <v>4</v>
      </c>
      <c r="V3907" s="7">
        <v>43313</v>
      </c>
      <c r="W3907" t="s">
        <v>19668</v>
      </c>
      <c r="X3907" s="2">
        <v>0.69499999999999995</v>
      </c>
      <c r="Y3907" s="6">
        <f t="shared" ref="Y3907:Y3970" si="494">(X3907-$Z$3)/($Z$2-$Z$3)</f>
        <v>1.8552628066522515E-2</v>
      </c>
      <c r="AA3907">
        <v>3080161</v>
      </c>
      <c r="AB3907">
        <v>20453</v>
      </c>
      <c r="AD3907" t="s">
        <v>1</v>
      </c>
      <c r="AE3907">
        <v>165</v>
      </c>
      <c r="AH3907" t="s">
        <v>19667</v>
      </c>
      <c r="AI3907" t="s">
        <v>19666</v>
      </c>
      <c r="AJ3907" t="s">
        <v>19665</v>
      </c>
      <c r="AK3907" t="s">
        <v>19664</v>
      </c>
      <c r="AL3907">
        <v>7</v>
      </c>
      <c r="AM3907" s="5">
        <f t="shared" si="490"/>
        <v>1.75</v>
      </c>
      <c r="AN3907" s="4">
        <f t="shared" ref="AN3907:AN3970" si="495">(AM3907-$AO$3)/($AO$2-$AO$3)</f>
        <v>2.6505111700113595E-3</v>
      </c>
      <c r="AO3907" s="3"/>
      <c r="AP3907">
        <v>0</v>
      </c>
      <c r="AR3907">
        <v>11772273</v>
      </c>
      <c r="AS3907" t="s">
        <v>19037</v>
      </c>
      <c r="AT3907" s="2" t="s">
        <v>7</v>
      </c>
      <c r="AU3907" s="1">
        <f t="shared" si="491"/>
        <v>1.3781992997569168</v>
      </c>
      <c r="AV3907" s="1">
        <f t="shared" si="492"/>
        <v>1.0601569618266937</v>
      </c>
      <c r="AW3907" s="1">
        <f t="shared" si="493"/>
        <v>0.74211462389647054</v>
      </c>
    </row>
    <row r="3908" spans="1:49" x14ac:dyDescent="0.2">
      <c r="A3908">
        <v>3906</v>
      </c>
      <c r="B3908" t="s">
        <v>19663</v>
      </c>
      <c r="C3908" t="s">
        <v>19662</v>
      </c>
      <c r="F3908" t="s">
        <v>19661</v>
      </c>
      <c r="G3908" t="s">
        <v>6</v>
      </c>
      <c r="H3908" t="s">
        <v>5</v>
      </c>
      <c r="I3908" t="s">
        <v>627</v>
      </c>
      <c r="J3908" t="s">
        <v>19660</v>
      </c>
      <c r="K3908" t="s">
        <v>19659</v>
      </c>
      <c r="L3908" t="s">
        <v>19658</v>
      </c>
      <c r="M3908" t="s">
        <v>355</v>
      </c>
      <c r="N3908">
        <v>2</v>
      </c>
      <c r="O3908" t="s">
        <v>19657</v>
      </c>
      <c r="P3908" t="s">
        <v>19656</v>
      </c>
      <c r="Q3908" t="s">
        <v>19655</v>
      </c>
      <c r="R3908" s="7">
        <v>43313</v>
      </c>
      <c r="S3908" s="8">
        <f t="shared" si="488"/>
        <v>2018</v>
      </c>
      <c r="T3908" s="8">
        <v>2018</v>
      </c>
      <c r="U3908" s="8">
        <f t="shared" si="489"/>
        <v>4</v>
      </c>
      <c r="V3908" s="7">
        <v>43313</v>
      </c>
      <c r="W3908" t="s">
        <v>1822</v>
      </c>
      <c r="X3908" s="2">
        <v>0.92500000000000004</v>
      </c>
      <c r="Y3908" s="6">
        <f t="shared" si="494"/>
        <v>2.4692346707242199E-2</v>
      </c>
      <c r="AB3908">
        <v>21100203705</v>
      </c>
      <c r="AC3908">
        <v>21593930</v>
      </c>
      <c r="AD3908" t="s">
        <v>1</v>
      </c>
      <c r="AE3908">
        <v>8</v>
      </c>
      <c r="AF3908">
        <v>8</v>
      </c>
      <c r="AH3908" t="s">
        <v>19654</v>
      </c>
      <c r="AI3908" t="s">
        <v>19653</v>
      </c>
      <c r="AK3908" t="s">
        <v>19652</v>
      </c>
      <c r="AL3908">
        <v>28</v>
      </c>
      <c r="AM3908" s="5">
        <f t="shared" si="490"/>
        <v>7</v>
      </c>
      <c r="AN3908" s="4">
        <f t="shared" si="495"/>
        <v>1.0602044680045438E-2</v>
      </c>
      <c r="AO3908" s="3"/>
      <c r="AP3908">
        <v>1</v>
      </c>
      <c r="AR3908" t="s">
        <v>0</v>
      </c>
      <c r="AT3908" s="2">
        <v>3.4420000000000002</v>
      </c>
      <c r="AU3908" s="1">
        <f t="shared" si="491"/>
        <v>2.0465256099083171</v>
      </c>
      <c r="AV3908" s="1">
        <f t="shared" si="492"/>
        <v>1.764719569364382</v>
      </c>
      <c r="AW3908" s="1">
        <f t="shared" si="493"/>
        <v>1.4829135288204465</v>
      </c>
    </row>
    <row r="3909" spans="1:49" x14ac:dyDescent="0.2">
      <c r="A3909">
        <v>3907</v>
      </c>
      <c r="B3909" t="s">
        <v>19651</v>
      </c>
      <c r="C3909" t="s">
        <v>19650</v>
      </c>
      <c r="E3909">
        <v>29716450</v>
      </c>
      <c r="F3909" t="s">
        <v>19649</v>
      </c>
      <c r="G3909" t="s">
        <v>6</v>
      </c>
      <c r="H3909" t="s">
        <v>5</v>
      </c>
      <c r="I3909" t="s">
        <v>19648</v>
      </c>
      <c r="J3909" t="s">
        <v>19647</v>
      </c>
      <c r="K3909" t="s">
        <v>19646</v>
      </c>
      <c r="L3909" t="s">
        <v>19645</v>
      </c>
      <c r="M3909" t="s">
        <v>19644</v>
      </c>
      <c r="N3909">
        <v>14</v>
      </c>
      <c r="O3909" t="s">
        <v>19643</v>
      </c>
      <c r="P3909" t="s">
        <v>19642</v>
      </c>
      <c r="Q3909" t="s">
        <v>19641</v>
      </c>
      <c r="R3909" s="7">
        <v>43313</v>
      </c>
      <c r="S3909" s="8">
        <f t="shared" si="488"/>
        <v>2018</v>
      </c>
      <c r="T3909" s="8">
        <v>2018</v>
      </c>
      <c r="U3909" s="8">
        <f t="shared" si="489"/>
        <v>4</v>
      </c>
      <c r="V3909" s="7">
        <v>43313</v>
      </c>
      <c r="W3909" t="s">
        <v>19640</v>
      </c>
      <c r="X3909" s="2">
        <v>0.45600000000000002</v>
      </c>
      <c r="Y3909" s="6">
        <f t="shared" si="494"/>
        <v>1.2172659565948587E-2</v>
      </c>
      <c r="AA3909">
        <v>15533506</v>
      </c>
      <c r="AB3909">
        <v>130120</v>
      </c>
      <c r="AC3909">
        <v>15533514</v>
      </c>
      <c r="AD3909" t="s">
        <v>1</v>
      </c>
      <c r="AE3909">
        <v>25</v>
      </c>
      <c r="AF3909">
        <v>4</v>
      </c>
      <c r="AH3909" t="s">
        <v>19639</v>
      </c>
      <c r="AI3909" t="s">
        <v>19638</v>
      </c>
      <c r="AJ3909" t="s">
        <v>19637</v>
      </c>
      <c r="AK3909" t="s">
        <v>19636</v>
      </c>
      <c r="AL3909">
        <v>1</v>
      </c>
      <c r="AM3909" s="5">
        <f t="shared" si="490"/>
        <v>0.25</v>
      </c>
      <c r="AN3909" s="4">
        <f t="shared" si="495"/>
        <v>3.786444528587656E-4</v>
      </c>
      <c r="AO3909" s="3"/>
      <c r="AP3909">
        <v>0</v>
      </c>
      <c r="AQ3909" t="s">
        <v>144</v>
      </c>
      <c r="AR3909" t="s">
        <v>19635</v>
      </c>
      <c r="AS3909" t="s">
        <v>143</v>
      </c>
      <c r="AT3909" s="2">
        <v>2.0579999999999998</v>
      </c>
      <c r="AU3909" s="1">
        <f t="shared" si="491"/>
        <v>0.86344550320216418</v>
      </c>
      <c r="AV3909" s="1">
        <f t="shared" si="492"/>
        <v>0.62756520094036761</v>
      </c>
      <c r="AW3909" s="1">
        <f t="shared" si="493"/>
        <v>0.3916848986785712</v>
      </c>
    </row>
    <row r="3910" spans="1:49" x14ac:dyDescent="0.2">
      <c r="A3910">
        <v>3908</v>
      </c>
      <c r="B3910" t="s">
        <v>19634</v>
      </c>
      <c r="C3910" t="s">
        <v>19633</v>
      </c>
      <c r="F3910" t="s">
        <v>19632</v>
      </c>
      <c r="G3910" t="s">
        <v>6</v>
      </c>
      <c r="H3910" t="s">
        <v>5</v>
      </c>
      <c r="I3910" t="s">
        <v>1658</v>
      </c>
      <c r="J3910">
        <v>60023380</v>
      </c>
      <c r="K3910" t="s">
        <v>2393</v>
      </c>
      <c r="L3910" t="s">
        <v>813</v>
      </c>
      <c r="M3910" t="s">
        <v>54</v>
      </c>
      <c r="N3910">
        <v>6</v>
      </c>
      <c r="O3910" t="s">
        <v>19631</v>
      </c>
      <c r="P3910" t="s">
        <v>19630</v>
      </c>
      <c r="Q3910" t="s">
        <v>19629</v>
      </c>
      <c r="R3910" s="7">
        <v>43313</v>
      </c>
      <c r="S3910" s="8">
        <f t="shared" si="488"/>
        <v>2018</v>
      </c>
      <c r="T3910" s="8">
        <v>2018</v>
      </c>
      <c r="U3910" s="8">
        <f t="shared" si="489"/>
        <v>4</v>
      </c>
      <c r="V3910" s="7">
        <v>43313</v>
      </c>
      <c r="W3910" t="s">
        <v>803</v>
      </c>
      <c r="X3910" s="2">
        <v>0.46</v>
      </c>
      <c r="Y3910" s="6">
        <f t="shared" si="494"/>
        <v>1.2279437281439364E-2</v>
      </c>
      <c r="AA3910">
        <v>933813</v>
      </c>
      <c r="AB3910">
        <v>28031</v>
      </c>
      <c r="AD3910" t="s">
        <v>1</v>
      </c>
      <c r="AE3910">
        <v>46</v>
      </c>
      <c r="AF3910">
        <v>8</v>
      </c>
      <c r="AG3910">
        <v>8412220</v>
      </c>
      <c r="AH3910" t="s">
        <v>19628</v>
      </c>
      <c r="AI3910" t="s">
        <v>19627</v>
      </c>
      <c r="AJ3910" t="s">
        <v>19626</v>
      </c>
      <c r="AK3910" t="s">
        <v>19625</v>
      </c>
      <c r="AL3910">
        <v>1</v>
      </c>
      <c r="AM3910" s="5">
        <f t="shared" si="490"/>
        <v>0.25</v>
      </c>
      <c r="AN3910" s="4">
        <f t="shared" si="495"/>
        <v>3.786444528587656E-4</v>
      </c>
      <c r="AO3910" s="3"/>
      <c r="AP3910">
        <v>0</v>
      </c>
      <c r="AQ3910" t="s">
        <v>49</v>
      </c>
      <c r="AR3910" t="s">
        <v>19624</v>
      </c>
      <c r="AS3910" t="s">
        <v>48</v>
      </c>
      <c r="AT3910" s="2">
        <v>1.222</v>
      </c>
      <c r="AU3910" s="1">
        <f t="shared" si="491"/>
        <v>0.87091994328651834</v>
      </c>
      <c r="AV3910" s="1">
        <f t="shared" si="492"/>
        <v>0.6329040867149065</v>
      </c>
      <c r="AW3910" s="1">
        <f t="shared" si="493"/>
        <v>0.39488823014329455</v>
      </c>
    </row>
    <row r="3911" spans="1:49" x14ac:dyDescent="0.2">
      <c r="A3911">
        <v>3909</v>
      </c>
      <c r="B3911" t="s">
        <v>19623</v>
      </c>
      <c r="C3911" t="s">
        <v>19622</v>
      </c>
      <c r="D3911" t="s">
        <v>19621</v>
      </c>
      <c r="F3911" t="s">
        <v>19620</v>
      </c>
      <c r="G3911" t="s">
        <v>6</v>
      </c>
      <c r="H3911" t="s">
        <v>5</v>
      </c>
      <c r="I3911" t="s">
        <v>19619</v>
      </c>
      <c r="J3911" t="s">
        <v>19618</v>
      </c>
      <c r="K3911" t="s">
        <v>19617</v>
      </c>
      <c r="L3911" t="s">
        <v>19616</v>
      </c>
      <c r="M3911" t="s">
        <v>19615</v>
      </c>
      <c r="N3911">
        <v>4</v>
      </c>
      <c r="O3911" t="s">
        <v>19614</v>
      </c>
      <c r="P3911" t="s">
        <v>19613</v>
      </c>
      <c r="Q3911" t="s">
        <v>19612</v>
      </c>
      <c r="R3911" s="7">
        <v>43313</v>
      </c>
      <c r="S3911" s="8">
        <f t="shared" si="488"/>
        <v>2018</v>
      </c>
      <c r="T3911" s="8">
        <v>2018</v>
      </c>
      <c r="U3911" s="8">
        <f t="shared" si="489"/>
        <v>4</v>
      </c>
      <c r="V3911" s="7">
        <v>43313</v>
      </c>
      <c r="W3911" t="s">
        <v>17836</v>
      </c>
      <c r="X3911" s="2">
        <v>1.387</v>
      </c>
      <c r="Y3911" s="6">
        <f t="shared" si="494"/>
        <v>3.7025172846426951E-2</v>
      </c>
      <c r="AA3911">
        <v>15266125</v>
      </c>
      <c r="AB3911">
        <v>27677</v>
      </c>
      <c r="AD3911" t="s">
        <v>1</v>
      </c>
      <c r="AE3911">
        <v>34</v>
      </c>
      <c r="AH3911" t="s">
        <v>19611</v>
      </c>
      <c r="AI3911" t="s">
        <v>19610</v>
      </c>
      <c r="AJ3911" t="s">
        <v>19609</v>
      </c>
      <c r="AK3911" t="s">
        <v>19608</v>
      </c>
      <c r="AL3911">
        <v>12</v>
      </c>
      <c r="AM3911" s="5">
        <f t="shared" si="490"/>
        <v>3</v>
      </c>
      <c r="AN3911" s="4">
        <f t="shared" si="495"/>
        <v>4.5437334343051876E-3</v>
      </c>
      <c r="AO3911" s="3"/>
      <c r="AP3911">
        <v>0</v>
      </c>
      <c r="AQ3911" t="s">
        <v>19607</v>
      </c>
      <c r="AR3911" t="s">
        <v>0</v>
      </c>
      <c r="AS3911" t="s">
        <v>19606</v>
      </c>
      <c r="AT3911" s="2">
        <v>5.01</v>
      </c>
      <c r="AU3911" s="1">
        <f t="shared" si="491"/>
        <v>2.728074102279042</v>
      </c>
      <c r="AV3911" s="1">
        <f t="shared" si="492"/>
        <v>2.0784453140366073</v>
      </c>
      <c r="AW3911" s="1">
        <f t="shared" si="493"/>
        <v>1.4288165257941716</v>
      </c>
    </row>
    <row r="3912" spans="1:49" x14ac:dyDescent="0.2">
      <c r="A3912">
        <v>3910</v>
      </c>
      <c r="B3912" t="s">
        <v>19605</v>
      </c>
      <c r="C3912" t="s">
        <v>19604</v>
      </c>
      <c r="F3912" t="s">
        <v>19603</v>
      </c>
      <c r="G3912" t="s">
        <v>6</v>
      </c>
      <c r="H3912" t="s">
        <v>5</v>
      </c>
      <c r="I3912" t="s">
        <v>490</v>
      </c>
      <c r="J3912" t="s">
        <v>19602</v>
      </c>
      <c r="K3912" t="s">
        <v>19601</v>
      </c>
      <c r="L3912" t="s">
        <v>19600</v>
      </c>
      <c r="M3912" t="s">
        <v>61</v>
      </c>
      <c r="N3912">
        <v>6</v>
      </c>
      <c r="O3912" t="s">
        <v>19599</v>
      </c>
      <c r="P3912" t="s">
        <v>19598</v>
      </c>
      <c r="Q3912" t="s">
        <v>19597</v>
      </c>
      <c r="R3912" s="7">
        <v>43313</v>
      </c>
      <c r="S3912" s="8">
        <f t="shared" si="488"/>
        <v>2018</v>
      </c>
      <c r="T3912" s="8">
        <v>2018</v>
      </c>
      <c r="U3912" s="8">
        <f t="shared" si="489"/>
        <v>4</v>
      </c>
      <c r="V3912" s="7">
        <v>43313</v>
      </c>
      <c r="W3912" t="s">
        <v>702</v>
      </c>
      <c r="X3912" s="2">
        <v>0.39100000000000001</v>
      </c>
      <c r="Y3912" s="6">
        <f t="shared" si="494"/>
        <v>1.043752168922346E-2</v>
      </c>
      <c r="AA3912">
        <v>10090630</v>
      </c>
      <c r="AB3912">
        <v>145343</v>
      </c>
      <c r="AC3912">
        <v>20586272</v>
      </c>
      <c r="AD3912" t="s">
        <v>1</v>
      </c>
      <c r="AE3912">
        <v>20</v>
      </c>
      <c r="AF3912">
        <v>8</v>
      </c>
      <c r="AG3912">
        <v>85603</v>
      </c>
      <c r="AI3912" t="s">
        <v>19596</v>
      </c>
      <c r="AJ3912" t="s">
        <v>19595</v>
      </c>
      <c r="AK3912" t="s">
        <v>19594</v>
      </c>
      <c r="AL3912">
        <v>5</v>
      </c>
      <c r="AM3912" s="5">
        <f t="shared" si="490"/>
        <v>1.25</v>
      </c>
      <c r="AN3912" s="4">
        <f t="shared" si="495"/>
        <v>1.8932222642938281E-3</v>
      </c>
      <c r="AO3912" s="3"/>
      <c r="AP3912">
        <v>0</v>
      </c>
      <c r="AQ3912" t="s">
        <v>49</v>
      </c>
      <c r="AR3912">
        <v>11375126</v>
      </c>
      <c r="AS3912" t="s">
        <v>48</v>
      </c>
      <c r="AT3912" s="2" t="s">
        <v>7</v>
      </c>
      <c r="AU3912" s="1">
        <f t="shared" si="491"/>
        <v>0.78742318617445684</v>
      </c>
      <c r="AV3912" s="1">
        <f t="shared" si="492"/>
        <v>0.61653719767586435</v>
      </c>
      <c r="AW3912" s="1">
        <f t="shared" si="493"/>
        <v>0.44565120917727175</v>
      </c>
    </row>
    <row r="3913" spans="1:49" x14ac:dyDescent="0.2">
      <c r="A3913">
        <v>3911</v>
      </c>
      <c r="B3913" t="s">
        <v>19593</v>
      </c>
      <c r="C3913" t="s">
        <v>19592</v>
      </c>
      <c r="F3913" t="s">
        <v>19591</v>
      </c>
      <c r="G3913" t="s">
        <v>6</v>
      </c>
      <c r="H3913" t="s">
        <v>5</v>
      </c>
      <c r="I3913" t="s">
        <v>19590</v>
      </c>
      <c r="J3913">
        <v>60022927</v>
      </c>
      <c r="K3913" t="s">
        <v>1847</v>
      </c>
      <c r="L3913" t="s">
        <v>102</v>
      </c>
      <c r="M3913" t="s">
        <v>96</v>
      </c>
      <c r="N3913">
        <v>1</v>
      </c>
      <c r="O3913" t="s">
        <v>19589</v>
      </c>
      <c r="P3913">
        <v>23994315500</v>
      </c>
      <c r="Q3913">
        <v>60022927</v>
      </c>
      <c r="R3913" s="7">
        <v>43313</v>
      </c>
      <c r="S3913" s="8">
        <f t="shared" si="488"/>
        <v>2018</v>
      </c>
      <c r="T3913" s="8">
        <v>2018</v>
      </c>
      <c r="U3913" s="8">
        <f t="shared" si="489"/>
        <v>4</v>
      </c>
      <c r="V3913" s="7">
        <v>43313</v>
      </c>
      <c r="W3913" t="s">
        <v>9563</v>
      </c>
      <c r="X3913" s="2">
        <v>0.377</v>
      </c>
      <c r="Y3913" s="6">
        <f t="shared" si="494"/>
        <v>1.006379968500574E-2</v>
      </c>
      <c r="AA3913" t="s">
        <v>9562</v>
      </c>
      <c r="AB3913">
        <v>12225</v>
      </c>
      <c r="AC3913">
        <v>15556611</v>
      </c>
      <c r="AD3913" t="s">
        <v>1</v>
      </c>
      <c r="AE3913">
        <v>28</v>
      </c>
      <c r="AF3913">
        <v>8</v>
      </c>
      <c r="AG3913">
        <v>85202</v>
      </c>
      <c r="AI3913" t="s">
        <v>19588</v>
      </c>
      <c r="AJ3913" t="s">
        <v>19587</v>
      </c>
      <c r="AK3913" t="s">
        <v>19586</v>
      </c>
      <c r="AL3913">
        <v>0</v>
      </c>
      <c r="AM3913" s="5">
        <f t="shared" si="490"/>
        <v>0</v>
      </c>
      <c r="AN3913" s="4">
        <f t="shared" si="495"/>
        <v>0</v>
      </c>
      <c r="AO3913" s="3"/>
      <c r="AP3913">
        <v>0</v>
      </c>
      <c r="AR3913" t="s">
        <v>0</v>
      </c>
      <c r="AT3913" s="2">
        <v>1.3660000000000001</v>
      </c>
      <c r="AU3913" s="1">
        <f t="shared" si="491"/>
        <v>0.70446597795040167</v>
      </c>
      <c r="AV3913" s="1">
        <f t="shared" si="492"/>
        <v>0.50318998425028694</v>
      </c>
      <c r="AW3913" s="1">
        <f t="shared" si="493"/>
        <v>0.30191399055017221</v>
      </c>
    </row>
    <row r="3914" spans="1:49" x14ac:dyDescent="0.2">
      <c r="A3914">
        <v>3912</v>
      </c>
      <c r="B3914" t="s">
        <v>19585</v>
      </c>
      <c r="C3914" t="s">
        <v>19584</v>
      </c>
      <c r="F3914" t="s">
        <v>19583</v>
      </c>
      <c r="G3914" t="s">
        <v>6</v>
      </c>
      <c r="H3914" t="s">
        <v>5</v>
      </c>
      <c r="I3914" t="s">
        <v>19582</v>
      </c>
      <c r="J3914" t="s">
        <v>19581</v>
      </c>
      <c r="K3914" t="s">
        <v>19580</v>
      </c>
      <c r="L3914" t="s">
        <v>19579</v>
      </c>
      <c r="M3914" t="s">
        <v>322</v>
      </c>
      <c r="N3914">
        <v>3</v>
      </c>
      <c r="O3914" t="s">
        <v>19578</v>
      </c>
      <c r="P3914" t="s">
        <v>19577</v>
      </c>
      <c r="Q3914" t="s">
        <v>19576</v>
      </c>
      <c r="R3914" s="7">
        <v>43313</v>
      </c>
      <c r="S3914" s="8">
        <f t="shared" si="488"/>
        <v>2018</v>
      </c>
      <c r="T3914" s="8">
        <v>2018</v>
      </c>
      <c r="U3914" s="8">
        <f t="shared" si="489"/>
        <v>4</v>
      </c>
      <c r="V3914" s="7">
        <v>43313</v>
      </c>
      <c r="W3914" t="s">
        <v>19575</v>
      </c>
      <c r="X3914" s="2">
        <v>0.33</v>
      </c>
      <c r="Y3914" s="6">
        <f t="shared" si="494"/>
        <v>8.8091615279891101E-3</v>
      </c>
      <c r="AA3914">
        <v>7328818</v>
      </c>
      <c r="AB3914">
        <v>20622</v>
      </c>
      <c r="AC3914">
        <v>17471567</v>
      </c>
      <c r="AD3914" t="s">
        <v>1</v>
      </c>
      <c r="AE3914">
        <v>42</v>
      </c>
      <c r="AF3914">
        <v>4</v>
      </c>
      <c r="AH3914" t="s">
        <v>19574</v>
      </c>
      <c r="AI3914" t="s">
        <v>19573</v>
      </c>
      <c r="AJ3914" t="s">
        <v>19572</v>
      </c>
      <c r="AK3914" t="s">
        <v>19571</v>
      </c>
      <c r="AL3914">
        <v>0</v>
      </c>
      <c r="AM3914" s="5">
        <f t="shared" si="490"/>
        <v>0</v>
      </c>
      <c r="AN3914" s="4">
        <f t="shared" si="495"/>
        <v>0</v>
      </c>
      <c r="AO3914" s="3"/>
      <c r="AP3914">
        <v>0</v>
      </c>
      <c r="AR3914" t="s">
        <v>0</v>
      </c>
      <c r="AT3914" s="2">
        <v>1.167</v>
      </c>
      <c r="AU3914" s="1">
        <f t="shared" si="491"/>
        <v>0.61664130695923769</v>
      </c>
      <c r="AV3914" s="1">
        <f t="shared" si="492"/>
        <v>0.4404580763994555</v>
      </c>
      <c r="AW3914" s="1">
        <f t="shared" si="493"/>
        <v>0.26427484583967326</v>
      </c>
    </row>
    <row r="3915" spans="1:49" x14ac:dyDescent="0.2">
      <c r="A3915">
        <v>3913</v>
      </c>
      <c r="B3915" t="s">
        <v>19570</v>
      </c>
      <c r="C3915" t="s">
        <v>19569</v>
      </c>
      <c r="F3915" t="s">
        <v>19568</v>
      </c>
      <c r="G3915" t="s">
        <v>6</v>
      </c>
      <c r="H3915" t="s">
        <v>5</v>
      </c>
      <c r="I3915" t="s">
        <v>2068</v>
      </c>
      <c r="J3915">
        <v>60000937</v>
      </c>
      <c r="K3915" t="s">
        <v>667</v>
      </c>
      <c r="L3915" t="s">
        <v>666</v>
      </c>
      <c r="M3915" t="s">
        <v>54</v>
      </c>
      <c r="N3915">
        <v>4</v>
      </c>
      <c r="O3915" t="s">
        <v>19567</v>
      </c>
      <c r="P3915" t="s">
        <v>19566</v>
      </c>
      <c r="Q3915" t="s">
        <v>19565</v>
      </c>
      <c r="R3915" s="7">
        <v>43313</v>
      </c>
      <c r="S3915" s="8">
        <f t="shared" si="488"/>
        <v>2018</v>
      </c>
      <c r="T3915" s="8">
        <v>2018</v>
      </c>
      <c r="U3915" s="8">
        <f t="shared" si="489"/>
        <v>4</v>
      </c>
      <c r="V3915" s="7">
        <v>43313</v>
      </c>
      <c r="W3915" t="s">
        <v>2677</v>
      </c>
      <c r="X3915" s="2">
        <v>0.34399999999999997</v>
      </c>
      <c r="Y3915" s="6">
        <f t="shared" si="494"/>
        <v>9.1828835322068283E-3</v>
      </c>
      <c r="AA3915">
        <v>10745351</v>
      </c>
      <c r="AB3915">
        <v>17964</v>
      </c>
      <c r="AC3915">
        <v>10991131</v>
      </c>
      <c r="AD3915" t="s">
        <v>1</v>
      </c>
      <c r="AE3915">
        <v>31</v>
      </c>
      <c r="AF3915">
        <v>12</v>
      </c>
      <c r="AG3915" t="s">
        <v>19564</v>
      </c>
      <c r="AI3915" t="s">
        <v>19563</v>
      </c>
      <c r="AJ3915" t="s">
        <v>19562</v>
      </c>
      <c r="AK3915" t="s">
        <v>19561</v>
      </c>
      <c r="AL3915">
        <v>6</v>
      </c>
      <c r="AM3915" s="5">
        <f t="shared" si="490"/>
        <v>1.5</v>
      </c>
      <c r="AN3915" s="4">
        <f t="shared" si="495"/>
        <v>2.2718667171525938E-3</v>
      </c>
      <c r="AO3915" s="3"/>
      <c r="AP3915">
        <v>0</v>
      </c>
      <c r="AQ3915" t="s">
        <v>64</v>
      </c>
      <c r="AR3915" t="s">
        <v>19560</v>
      </c>
      <c r="AS3915" t="s">
        <v>63</v>
      </c>
      <c r="AT3915" s="2" t="s">
        <v>7</v>
      </c>
      <c r="AU3915" s="1">
        <f t="shared" si="491"/>
        <v>0.71095784876905577</v>
      </c>
      <c r="AV3915" s="1">
        <f t="shared" si="492"/>
        <v>0.57273751246797111</v>
      </c>
      <c r="AW3915" s="1">
        <f t="shared" si="493"/>
        <v>0.43451717616688634</v>
      </c>
    </row>
    <row r="3916" spans="1:49" x14ac:dyDescent="0.2">
      <c r="A3916">
        <v>3914</v>
      </c>
      <c r="B3916" t="s">
        <v>19559</v>
      </c>
      <c r="C3916" t="s">
        <v>19558</v>
      </c>
      <c r="F3916" t="s">
        <v>19557</v>
      </c>
      <c r="G3916" t="s">
        <v>6</v>
      </c>
      <c r="H3916" t="s">
        <v>5</v>
      </c>
      <c r="I3916" t="s">
        <v>19556</v>
      </c>
      <c r="J3916">
        <v>60010499</v>
      </c>
      <c r="K3916" t="s">
        <v>1575</v>
      </c>
      <c r="L3916" t="s">
        <v>1574</v>
      </c>
      <c r="M3916" t="s">
        <v>1573</v>
      </c>
      <c r="N3916">
        <v>3</v>
      </c>
      <c r="O3916" t="s">
        <v>19555</v>
      </c>
      <c r="P3916" t="s">
        <v>19554</v>
      </c>
      <c r="Q3916" t="s">
        <v>1572</v>
      </c>
      <c r="R3916" s="7">
        <v>43313</v>
      </c>
      <c r="S3916" s="8">
        <f t="shared" si="488"/>
        <v>2018</v>
      </c>
      <c r="T3916" s="8">
        <v>2018</v>
      </c>
      <c r="U3916" s="8">
        <f t="shared" si="489"/>
        <v>4</v>
      </c>
      <c r="V3916" s="7">
        <v>43313</v>
      </c>
      <c r="W3916" t="s">
        <v>2677</v>
      </c>
      <c r="X3916" s="2">
        <v>0.34399999999999997</v>
      </c>
      <c r="Y3916" s="6">
        <f t="shared" si="494"/>
        <v>9.1828835322068283E-3</v>
      </c>
      <c r="AA3916">
        <v>10745351</v>
      </c>
      <c r="AB3916">
        <v>17964</v>
      </c>
      <c r="AC3916">
        <v>10991131</v>
      </c>
      <c r="AD3916" t="s">
        <v>1</v>
      </c>
      <c r="AE3916">
        <v>31</v>
      </c>
      <c r="AF3916">
        <v>12</v>
      </c>
      <c r="AG3916" t="s">
        <v>19553</v>
      </c>
      <c r="AI3916" t="s">
        <v>19552</v>
      </c>
      <c r="AJ3916" t="s">
        <v>19551</v>
      </c>
      <c r="AK3916" t="s">
        <v>19550</v>
      </c>
      <c r="AL3916">
        <v>4</v>
      </c>
      <c r="AM3916" s="5">
        <f t="shared" si="490"/>
        <v>1</v>
      </c>
      <c r="AN3916" s="4">
        <f t="shared" si="495"/>
        <v>1.5145778114350624E-3</v>
      </c>
      <c r="AO3916" s="3"/>
      <c r="AP3916">
        <v>0</v>
      </c>
      <c r="AR3916" t="s">
        <v>0</v>
      </c>
      <c r="AT3916" s="2" t="s">
        <v>7</v>
      </c>
      <c r="AU3916" s="1">
        <f t="shared" si="491"/>
        <v>0.68823918159752973</v>
      </c>
      <c r="AV3916" s="1">
        <f t="shared" si="492"/>
        <v>0.5348730671820946</v>
      </c>
      <c r="AW3916" s="1">
        <f t="shared" si="493"/>
        <v>0.38150695276665919</v>
      </c>
    </row>
    <row r="3917" spans="1:49" x14ac:dyDescent="0.2">
      <c r="A3917">
        <v>3915</v>
      </c>
      <c r="B3917" t="s">
        <v>19549</v>
      </c>
      <c r="C3917" t="s">
        <v>19548</v>
      </c>
      <c r="F3917" t="s">
        <v>19547</v>
      </c>
      <c r="G3917" t="s">
        <v>6</v>
      </c>
      <c r="H3917" t="s">
        <v>5</v>
      </c>
      <c r="I3917" t="s">
        <v>1257</v>
      </c>
      <c r="J3917" t="s">
        <v>17707</v>
      </c>
      <c r="K3917" t="s">
        <v>17706</v>
      </c>
      <c r="L3917" t="s">
        <v>268</v>
      </c>
      <c r="M3917" t="s">
        <v>215</v>
      </c>
      <c r="N3917">
        <v>5</v>
      </c>
      <c r="O3917" t="s">
        <v>19546</v>
      </c>
      <c r="P3917" t="s">
        <v>19545</v>
      </c>
      <c r="Q3917" t="s">
        <v>19544</v>
      </c>
      <c r="R3917" s="7">
        <v>43313</v>
      </c>
      <c r="S3917" s="8">
        <f t="shared" si="488"/>
        <v>2018</v>
      </c>
      <c r="T3917" s="8">
        <v>2018</v>
      </c>
      <c r="U3917" s="8">
        <f t="shared" si="489"/>
        <v>4</v>
      </c>
      <c r="V3917" s="7">
        <v>43313</v>
      </c>
      <c r="W3917" t="s">
        <v>305</v>
      </c>
      <c r="X3917" s="2">
        <v>1.3280000000000001</v>
      </c>
      <c r="Y3917" s="6">
        <f t="shared" si="494"/>
        <v>3.5450201542937994E-2</v>
      </c>
      <c r="AA3917">
        <v>15361225</v>
      </c>
      <c r="AB3917">
        <v>18894</v>
      </c>
      <c r="AD3917" t="s">
        <v>1</v>
      </c>
      <c r="AE3917">
        <v>17</v>
      </c>
      <c r="AF3917">
        <v>8</v>
      </c>
      <c r="AG3917">
        <v>8411106</v>
      </c>
      <c r="AH3917" t="s">
        <v>19543</v>
      </c>
      <c r="AI3917" t="s">
        <v>19542</v>
      </c>
      <c r="AJ3917" t="s">
        <v>19541</v>
      </c>
      <c r="AK3917" t="s">
        <v>19540</v>
      </c>
      <c r="AL3917">
        <v>26</v>
      </c>
      <c r="AM3917" s="5">
        <f t="shared" si="490"/>
        <v>6.5</v>
      </c>
      <c r="AN3917" s="4">
        <f t="shared" si="495"/>
        <v>9.8447557743279058E-3</v>
      </c>
      <c r="AO3917" s="3"/>
      <c r="AP3917">
        <v>0</v>
      </c>
      <c r="AQ3917" t="s">
        <v>49</v>
      </c>
      <c r="AR3917">
        <v>61771280</v>
      </c>
      <c r="AS3917" t="s">
        <v>48</v>
      </c>
      <c r="AT3917" s="2">
        <v>3.8340000000000001</v>
      </c>
      <c r="AU3917" s="1">
        <f t="shared" si="491"/>
        <v>2.7768567812354967</v>
      </c>
      <c r="AV3917" s="1">
        <f t="shared" si="492"/>
        <v>2.2647478658632947</v>
      </c>
      <c r="AW3917" s="1">
        <f t="shared" si="493"/>
        <v>1.7526389504910933</v>
      </c>
    </row>
    <row r="3918" spans="1:49" x14ac:dyDescent="0.2">
      <c r="A3918">
        <v>3916</v>
      </c>
      <c r="B3918" t="s">
        <v>19539</v>
      </c>
      <c r="C3918" t="s">
        <v>19538</v>
      </c>
      <c r="F3918" t="s">
        <v>19537</v>
      </c>
      <c r="G3918" t="s">
        <v>6</v>
      </c>
      <c r="H3918" t="s">
        <v>5</v>
      </c>
      <c r="I3918" t="s">
        <v>19536</v>
      </c>
      <c r="J3918" t="s">
        <v>19535</v>
      </c>
      <c r="K3918" t="s">
        <v>19534</v>
      </c>
      <c r="L3918" t="s">
        <v>19533</v>
      </c>
      <c r="M3918" t="s">
        <v>885</v>
      </c>
      <c r="N3918">
        <v>7</v>
      </c>
      <c r="O3918" t="s">
        <v>19532</v>
      </c>
      <c r="P3918" t="s">
        <v>19531</v>
      </c>
      <c r="Q3918" t="s">
        <v>19530</v>
      </c>
      <c r="R3918" s="7">
        <v>43313</v>
      </c>
      <c r="S3918" s="8">
        <f t="shared" si="488"/>
        <v>2018</v>
      </c>
      <c r="T3918" s="8">
        <v>2018</v>
      </c>
      <c r="U3918" s="8">
        <f t="shared" si="489"/>
        <v>4</v>
      </c>
      <c r="V3918" s="7">
        <v>43313</v>
      </c>
      <c r="W3918" t="s">
        <v>305</v>
      </c>
      <c r="X3918" s="2">
        <v>1.3280000000000001</v>
      </c>
      <c r="Y3918" s="6">
        <f t="shared" si="494"/>
        <v>3.5450201542937994E-2</v>
      </c>
      <c r="AA3918">
        <v>15361225</v>
      </c>
      <c r="AB3918">
        <v>18894</v>
      </c>
      <c r="AD3918" t="s">
        <v>1</v>
      </c>
      <c r="AE3918">
        <v>17</v>
      </c>
      <c r="AF3918">
        <v>8</v>
      </c>
      <c r="AG3918">
        <v>8410814</v>
      </c>
      <c r="AH3918" t="s">
        <v>19529</v>
      </c>
      <c r="AI3918" t="s">
        <v>19528</v>
      </c>
      <c r="AJ3918" t="s">
        <v>19527</v>
      </c>
      <c r="AK3918" t="s">
        <v>19526</v>
      </c>
      <c r="AL3918">
        <v>20</v>
      </c>
      <c r="AM3918" s="5">
        <f t="shared" si="490"/>
        <v>5</v>
      </c>
      <c r="AN3918" s="4">
        <f t="shared" si="495"/>
        <v>7.5728890571753124E-3</v>
      </c>
      <c r="AO3918" s="3"/>
      <c r="AP3918">
        <v>0</v>
      </c>
      <c r="AR3918" t="s">
        <v>2172</v>
      </c>
      <c r="AS3918" t="s">
        <v>19525</v>
      </c>
      <c r="AT3918" s="2">
        <v>3.8340000000000001</v>
      </c>
      <c r="AU3918" s="1">
        <f t="shared" si="491"/>
        <v>2.7087007797209193</v>
      </c>
      <c r="AV3918" s="1">
        <f t="shared" si="492"/>
        <v>2.1511545300056651</v>
      </c>
      <c r="AW3918" s="1">
        <f t="shared" si="493"/>
        <v>1.5936082802904115</v>
      </c>
    </row>
    <row r="3919" spans="1:49" x14ac:dyDescent="0.2">
      <c r="A3919">
        <v>3917</v>
      </c>
      <c r="B3919" t="s">
        <v>19524</v>
      </c>
      <c r="C3919" t="s">
        <v>19523</v>
      </c>
      <c r="F3919" t="s">
        <v>19522</v>
      </c>
      <c r="G3919" t="s">
        <v>6</v>
      </c>
      <c r="H3919" t="s">
        <v>5</v>
      </c>
      <c r="I3919" t="s">
        <v>19521</v>
      </c>
      <c r="J3919">
        <v>60000690</v>
      </c>
      <c r="K3919" t="s">
        <v>3264</v>
      </c>
      <c r="L3919" t="s">
        <v>633</v>
      </c>
      <c r="M3919" t="s">
        <v>14</v>
      </c>
      <c r="N3919">
        <v>2</v>
      </c>
      <c r="O3919" t="s">
        <v>19520</v>
      </c>
      <c r="P3919" t="s">
        <v>19519</v>
      </c>
      <c r="Q3919" t="s">
        <v>3263</v>
      </c>
      <c r="R3919" s="7">
        <v>43313</v>
      </c>
      <c r="S3919" s="8">
        <f t="shared" si="488"/>
        <v>2018</v>
      </c>
      <c r="T3919" s="8">
        <v>2018</v>
      </c>
      <c r="U3919" s="8">
        <f t="shared" si="489"/>
        <v>4</v>
      </c>
      <c r="V3919" s="7">
        <v>43313</v>
      </c>
      <c r="W3919" t="s">
        <v>19518</v>
      </c>
      <c r="X3919" s="2">
        <v>0.17299999999999999</v>
      </c>
      <c r="Y3919" s="6">
        <f t="shared" si="494"/>
        <v>4.6181361949761083E-3</v>
      </c>
      <c r="AA3919">
        <v>22502106</v>
      </c>
      <c r="AB3919">
        <v>21100831436</v>
      </c>
      <c r="AC3919">
        <v>22502114</v>
      </c>
      <c r="AD3919" t="s">
        <v>1</v>
      </c>
      <c r="AE3919">
        <v>99</v>
      </c>
      <c r="AF3919">
        <v>4</v>
      </c>
      <c r="AH3919" t="s">
        <v>19517</v>
      </c>
      <c r="AI3919" t="s">
        <v>19516</v>
      </c>
      <c r="AJ3919" t="s">
        <v>19515</v>
      </c>
      <c r="AK3919" t="s">
        <v>19514</v>
      </c>
      <c r="AL3919">
        <v>3</v>
      </c>
      <c r="AM3919" s="5">
        <f t="shared" si="490"/>
        <v>0.75</v>
      </c>
      <c r="AN3919" s="4">
        <f t="shared" si="495"/>
        <v>1.1359333585762969E-3</v>
      </c>
      <c r="AO3919" s="3"/>
      <c r="AP3919">
        <v>0</v>
      </c>
      <c r="AR3919" t="s">
        <v>0</v>
      </c>
      <c r="AT3919" s="2" t="s">
        <v>7</v>
      </c>
      <c r="AU3919" s="1">
        <f t="shared" si="491"/>
        <v>0.35734753440561645</v>
      </c>
      <c r="AV3919" s="1">
        <f t="shared" si="492"/>
        <v>0.28770347767762022</v>
      </c>
      <c r="AW3919" s="1">
        <f t="shared" si="493"/>
        <v>0.21805942094962402</v>
      </c>
    </row>
    <row r="3920" spans="1:49" x14ac:dyDescent="0.2">
      <c r="A3920">
        <v>3918</v>
      </c>
      <c r="B3920" t="s">
        <v>19513</v>
      </c>
      <c r="C3920" t="s">
        <v>19512</v>
      </c>
      <c r="F3920" t="s">
        <v>19511</v>
      </c>
      <c r="G3920" t="s">
        <v>6</v>
      </c>
      <c r="H3920" t="s">
        <v>5</v>
      </c>
      <c r="I3920" t="s">
        <v>19510</v>
      </c>
      <c r="J3920" t="s">
        <v>19509</v>
      </c>
      <c r="K3920" t="s">
        <v>19508</v>
      </c>
      <c r="L3920" t="s">
        <v>19507</v>
      </c>
      <c r="M3920" t="s">
        <v>19506</v>
      </c>
      <c r="N3920">
        <v>5</v>
      </c>
      <c r="O3920" t="s">
        <v>19505</v>
      </c>
      <c r="P3920" t="s">
        <v>19504</v>
      </c>
      <c r="Q3920" t="s">
        <v>19503</v>
      </c>
      <c r="R3920" s="7">
        <v>43313</v>
      </c>
      <c r="S3920" s="8">
        <f t="shared" si="488"/>
        <v>2018</v>
      </c>
      <c r="T3920" s="8">
        <v>2018</v>
      </c>
      <c r="U3920" s="8">
        <f t="shared" si="489"/>
        <v>4</v>
      </c>
      <c r="V3920" s="7">
        <v>43313</v>
      </c>
      <c r="W3920" t="s">
        <v>3243</v>
      </c>
      <c r="X3920" s="2">
        <v>0.25800000000000001</v>
      </c>
      <c r="Y3920" s="6">
        <f t="shared" si="494"/>
        <v>6.8871626491551216E-3</v>
      </c>
      <c r="AA3920">
        <v>16936930</v>
      </c>
      <c r="AB3920">
        <v>21100256101</v>
      </c>
      <c r="AC3920">
        <v>23029293</v>
      </c>
      <c r="AD3920" t="s">
        <v>1</v>
      </c>
      <c r="AE3920">
        <v>16</v>
      </c>
      <c r="AF3920">
        <v>4</v>
      </c>
      <c r="AH3920" t="s">
        <v>19502</v>
      </c>
      <c r="AI3920" t="s">
        <v>19501</v>
      </c>
      <c r="AJ3920" t="s">
        <v>19500</v>
      </c>
      <c r="AK3920" t="s">
        <v>19499</v>
      </c>
      <c r="AL3920">
        <v>4</v>
      </c>
      <c r="AM3920" s="5">
        <f t="shared" si="490"/>
        <v>1</v>
      </c>
      <c r="AN3920" s="4">
        <f t="shared" si="495"/>
        <v>1.5145778114350624E-3</v>
      </c>
      <c r="AO3920" s="3"/>
      <c r="AP3920">
        <v>1</v>
      </c>
      <c r="AQ3920" t="s">
        <v>757</v>
      </c>
      <c r="AR3920" t="s">
        <v>19498</v>
      </c>
      <c r="AS3920" t="s">
        <v>756</v>
      </c>
      <c r="AT3920" s="2" t="s">
        <v>7</v>
      </c>
      <c r="AU3920" s="1">
        <f t="shared" si="491"/>
        <v>0.52753871978391031</v>
      </c>
      <c r="AV3920" s="1">
        <f t="shared" si="492"/>
        <v>0.42008702302950918</v>
      </c>
      <c r="AW3920" s="1">
        <f t="shared" si="493"/>
        <v>0.31263532627510798</v>
      </c>
    </row>
    <row r="3921" spans="1:49" x14ac:dyDescent="0.2">
      <c r="A3921">
        <v>3919</v>
      </c>
      <c r="B3921" t="s">
        <v>19497</v>
      </c>
      <c r="C3921" t="s">
        <v>19496</v>
      </c>
      <c r="F3921" t="s">
        <v>19495</v>
      </c>
      <c r="G3921" t="s">
        <v>6</v>
      </c>
      <c r="H3921" t="s">
        <v>5</v>
      </c>
      <c r="I3921" t="s">
        <v>19494</v>
      </c>
      <c r="J3921" t="s">
        <v>19493</v>
      </c>
      <c r="K3921" t="s">
        <v>19492</v>
      </c>
      <c r="L3921" t="s">
        <v>19491</v>
      </c>
      <c r="M3921" t="s">
        <v>316</v>
      </c>
      <c r="N3921">
        <v>5</v>
      </c>
      <c r="O3921" t="s">
        <v>19490</v>
      </c>
      <c r="P3921" t="s">
        <v>19489</v>
      </c>
      <c r="Q3921" t="s">
        <v>19488</v>
      </c>
      <c r="R3921" s="7">
        <v>43313</v>
      </c>
      <c r="S3921" s="8">
        <f t="shared" si="488"/>
        <v>2018</v>
      </c>
      <c r="T3921" s="8">
        <v>2018</v>
      </c>
      <c r="U3921" s="8">
        <f t="shared" si="489"/>
        <v>4</v>
      </c>
      <c r="V3921" s="7">
        <v>43313</v>
      </c>
      <c r="W3921" t="s">
        <v>3243</v>
      </c>
      <c r="X3921" s="2">
        <v>0.25800000000000001</v>
      </c>
      <c r="Y3921" s="6">
        <f t="shared" si="494"/>
        <v>6.8871626491551216E-3</v>
      </c>
      <c r="AA3921">
        <v>16936930</v>
      </c>
      <c r="AB3921">
        <v>21100256101</v>
      </c>
      <c r="AC3921">
        <v>23029293</v>
      </c>
      <c r="AD3921" t="s">
        <v>1</v>
      </c>
      <c r="AE3921">
        <v>16</v>
      </c>
      <c r="AF3921">
        <v>4</v>
      </c>
      <c r="AH3921" t="s">
        <v>19487</v>
      </c>
      <c r="AI3921" t="s">
        <v>19486</v>
      </c>
      <c r="AJ3921" t="s">
        <v>19485</v>
      </c>
      <c r="AK3921" t="s">
        <v>19484</v>
      </c>
      <c r="AL3921">
        <v>6</v>
      </c>
      <c r="AM3921" s="5">
        <f t="shared" si="490"/>
        <v>1.5</v>
      </c>
      <c r="AN3921" s="4">
        <f t="shared" si="495"/>
        <v>2.2718667171525938E-3</v>
      </c>
      <c r="AO3921" s="3"/>
      <c r="AP3921">
        <v>0</v>
      </c>
      <c r="AR3921" t="s">
        <v>0</v>
      </c>
      <c r="AT3921" s="2" t="s">
        <v>7</v>
      </c>
      <c r="AU3921" s="1">
        <f t="shared" si="491"/>
        <v>0.55025738695543625</v>
      </c>
      <c r="AV3921" s="1">
        <f t="shared" si="492"/>
        <v>0.4579514683153858</v>
      </c>
      <c r="AW3921" s="1">
        <f t="shared" si="493"/>
        <v>0.36564554967533519</v>
      </c>
    </row>
    <row r="3922" spans="1:49" x14ac:dyDescent="0.2">
      <c r="A3922">
        <v>3920</v>
      </c>
      <c r="B3922" t="s">
        <v>19483</v>
      </c>
      <c r="C3922" t="s">
        <v>19482</v>
      </c>
      <c r="F3922" t="s">
        <v>19481</v>
      </c>
      <c r="G3922" t="s">
        <v>6</v>
      </c>
      <c r="H3922" t="s">
        <v>5</v>
      </c>
      <c r="I3922" t="s">
        <v>4347</v>
      </c>
      <c r="J3922">
        <v>60069417</v>
      </c>
      <c r="K3922" t="s">
        <v>4346</v>
      </c>
      <c r="L3922" t="s">
        <v>4345</v>
      </c>
      <c r="M3922" t="s">
        <v>997</v>
      </c>
      <c r="N3922">
        <v>3</v>
      </c>
      <c r="O3922" t="s">
        <v>19480</v>
      </c>
      <c r="P3922" t="s">
        <v>19479</v>
      </c>
      <c r="Q3922" t="s">
        <v>4344</v>
      </c>
      <c r="R3922" s="7">
        <v>43313</v>
      </c>
      <c r="S3922" s="8">
        <f t="shared" si="488"/>
        <v>2018</v>
      </c>
      <c r="T3922" s="8">
        <v>2018</v>
      </c>
      <c r="U3922" s="8">
        <f t="shared" si="489"/>
        <v>4</v>
      </c>
      <c r="V3922" s="7">
        <v>43313</v>
      </c>
      <c r="W3922" t="s">
        <v>3243</v>
      </c>
      <c r="X3922" s="2">
        <v>0.25800000000000001</v>
      </c>
      <c r="Y3922" s="6">
        <f t="shared" si="494"/>
        <v>6.8871626491551216E-3</v>
      </c>
      <c r="AA3922">
        <v>16936930</v>
      </c>
      <c r="AB3922">
        <v>21100256101</v>
      </c>
      <c r="AC3922">
        <v>23029293</v>
      </c>
      <c r="AD3922" t="s">
        <v>1</v>
      </c>
      <c r="AE3922">
        <v>16</v>
      </c>
      <c r="AF3922">
        <v>4</v>
      </c>
      <c r="AH3922" t="s">
        <v>19478</v>
      </c>
      <c r="AI3922" t="s">
        <v>19477</v>
      </c>
      <c r="AJ3922" t="s">
        <v>19476</v>
      </c>
      <c r="AK3922" t="s">
        <v>19475</v>
      </c>
      <c r="AL3922">
        <v>1</v>
      </c>
      <c r="AM3922" s="5">
        <f t="shared" si="490"/>
        <v>0.25</v>
      </c>
      <c r="AN3922" s="4">
        <f t="shared" si="495"/>
        <v>3.786444528587656E-4</v>
      </c>
      <c r="AO3922" s="3"/>
      <c r="AP3922">
        <v>1</v>
      </c>
      <c r="AR3922" t="s">
        <v>0</v>
      </c>
      <c r="AT3922" s="2" t="s">
        <v>7</v>
      </c>
      <c r="AU3922" s="1">
        <f t="shared" si="491"/>
        <v>0.49346071902662142</v>
      </c>
      <c r="AV3922" s="1">
        <f t="shared" si="492"/>
        <v>0.36329035510069435</v>
      </c>
      <c r="AW3922" s="1">
        <f t="shared" si="493"/>
        <v>0.2331199911747672</v>
      </c>
    </row>
    <row r="3923" spans="1:49" x14ac:dyDescent="0.2">
      <c r="A3923">
        <v>3921</v>
      </c>
      <c r="B3923" t="s">
        <v>19474</v>
      </c>
      <c r="C3923" t="s">
        <v>19473</v>
      </c>
      <c r="F3923" t="s">
        <v>19472</v>
      </c>
      <c r="G3923" t="s">
        <v>6</v>
      </c>
      <c r="H3923" t="s">
        <v>5</v>
      </c>
      <c r="I3923" t="s">
        <v>19471</v>
      </c>
      <c r="J3923" t="s">
        <v>19470</v>
      </c>
      <c r="K3923" t="s">
        <v>19469</v>
      </c>
      <c r="L3923" t="s">
        <v>19468</v>
      </c>
      <c r="M3923" t="s">
        <v>15688</v>
      </c>
      <c r="N3923">
        <v>5</v>
      </c>
      <c r="O3923" t="s">
        <v>19467</v>
      </c>
      <c r="P3923" t="s">
        <v>19466</v>
      </c>
      <c r="Q3923" t="s">
        <v>19465</v>
      </c>
      <c r="R3923" s="7">
        <v>43313</v>
      </c>
      <c r="S3923" s="8">
        <f t="shared" si="488"/>
        <v>2018</v>
      </c>
      <c r="T3923" s="8">
        <v>2018</v>
      </c>
      <c r="U3923" s="8">
        <f t="shared" si="489"/>
        <v>4</v>
      </c>
      <c r="V3923" s="7">
        <v>43313</v>
      </c>
      <c r="W3923" t="s">
        <v>4655</v>
      </c>
      <c r="X3923" s="2">
        <v>0.24</v>
      </c>
      <c r="Y3923" s="6">
        <f t="shared" si="494"/>
        <v>6.4066629294466243E-3</v>
      </c>
      <c r="AA3923">
        <v>9251030</v>
      </c>
      <c r="AB3923">
        <v>25569</v>
      </c>
      <c r="AC3923">
        <v>15731979</v>
      </c>
      <c r="AD3923" t="s">
        <v>1</v>
      </c>
      <c r="AE3923">
        <v>96</v>
      </c>
      <c r="AF3923">
        <v>2</v>
      </c>
      <c r="AH3923" t="s">
        <v>19464</v>
      </c>
      <c r="AI3923" t="s">
        <v>19463</v>
      </c>
      <c r="AJ3923" t="s">
        <v>19462</v>
      </c>
      <c r="AK3923" t="s">
        <v>19461</v>
      </c>
      <c r="AL3923">
        <v>1</v>
      </c>
      <c r="AM3923" s="5">
        <f t="shared" si="490"/>
        <v>0.25</v>
      </c>
      <c r="AN3923" s="4">
        <f t="shared" si="495"/>
        <v>3.786444528587656E-4</v>
      </c>
      <c r="AO3923" s="3"/>
      <c r="AP3923">
        <v>0</v>
      </c>
      <c r="AR3923" t="s">
        <v>0</v>
      </c>
      <c r="AT3923" s="2" t="s">
        <v>7</v>
      </c>
      <c r="AU3923" s="1">
        <f t="shared" si="491"/>
        <v>0.45982573864702658</v>
      </c>
      <c r="AV3923" s="1">
        <f t="shared" si="492"/>
        <v>0.3392653691152695</v>
      </c>
      <c r="AW3923" s="1">
        <f t="shared" si="493"/>
        <v>0.21870499958351231</v>
      </c>
    </row>
    <row r="3924" spans="1:49" x14ac:dyDescent="0.2">
      <c r="A3924">
        <v>3922</v>
      </c>
      <c r="B3924" t="s">
        <v>19460</v>
      </c>
      <c r="C3924" t="s">
        <v>19459</v>
      </c>
      <c r="F3924" t="s">
        <v>19458</v>
      </c>
      <c r="G3924" t="s">
        <v>6</v>
      </c>
      <c r="H3924" t="s">
        <v>5</v>
      </c>
      <c r="I3924" t="s">
        <v>19457</v>
      </c>
      <c r="J3924">
        <v>60021005</v>
      </c>
      <c r="K3924" t="s">
        <v>1427</v>
      </c>
      <c r="L3924" t="s">
        <v>1428</v>
      </c>
      <c r="M3924" t="s">
        <v>758</v>
      </c>
      <c r="N3924">
        <v>3</v>
      </c>
      <c r="O3924" t="s">
        <v>19456</v>
      </c>
      <c r="P3924" t="s">
        <v>19455</v>
      </c>
      <c r="Q3924" t="s">
        <v>5312</v>
      </c>
      <c r="R3924" s="7">
        <v>43313</v>
      </c>
      <c r="S3924" s="8">
        <f t="shared" si="488"/>
        <v>2018</v>
      </c>
      <c r="T3924" s="8">
        <v>2018</v>
      </c>
      <c r="U3924" s="8">
        <f t="shared" si="489"/>
        <v>4</v>
      </c>
      <c r="V3924" s="7">
        <v>43313</v>
      </c>
      <c r="W3924" t="s">
        <v>3243</v>
      </c>
      <c r="X3924" s="2">
        <v>0.25800000000000001</v>
      </c>
      <c r="Y3924" s="6">
        <f t="shared" si="494"/>
        <v>6.8871626491551216E-3</v>
      </c>
      <c r="AA3924">
        <v>16936930</v>
      </c>
      <c r="AB3924">
        <v>21100256101</v>
      </c>
      <c r="AC3924">
        <v>23029293</v>
      </c>
      <c r="AD3924" t="s">
        <v>1</v>
      </c>
      <c r="AE3924">
        <v>16</v>
      </c>
      <c r="AF3924">
        <v>4</v>
      </c>
      <c r="AH3924" t="s">
        <v>19454</v>
      </c>
      <c r="AI3924" t="s">
        <v>19453</v>
      </c>
      <c r="AJ3924" t="s">
        <v>19452</v>
      </c>
      <c r="AK3924" t="s">
        <v>19451</v>
      </c>
      <c r="AL3924">
        <v>0</v>
      </c>
      <c r="AM3924" s="5">
        <f t="shared" si="490"/>
        <v>0</v>
      </c>
      <c r="AN3924" s="4">
        <f t="shared" si="495"/>
        <v>0</v>
      </c>
      <c r="AO3924" s="3"/>
      <c r="AP3924">
        <v>1</v>
      </c>
      <c r="AR3924" t="s">
        <v>0</v>
      </c>
      <c r="AT3924" s="2" t="s">
        <v>7</v>
      </c>
      <c r="AU3924" s="1">
        <f t="shared" si="491"/>
        <v>0.48210138544085845</v>
      </c>
      <c r="AV3924" s="1">
        <f t="shared" si="492"/>
        <v>0.34435813245775609</v>
      </c>
      <c r="AW3924" s="1">
        <f t="shared" si="493"/>
        <v>0.20661487947465362</v>
      </c>
    </row>
    <row r="3925" spans="1:49" x14ac:dyDescent="0.2">
      <c r="A3925">
        <v>3923</v>
      </c>
      <c r="B3925" t="s">
        <v>19450</v>
      </c>
      <c r="C3925" t="s">
        <v>19449</v>
      </c>
      <c r="E3925">
        <v>30006868</v>
      </c>
      <c r="F3925" t="s">
        <v>19448</v>
      </c>
      <c r="G3925" t="s">
        <v>6</v>
      </c>
      <c r="H3925" t="s">
        <v>5</v>
      </c>
      <c r="I3925" t="s">
        <v>19447</v>
      </c>
      <c r="J3925" t="s">
        <v>19446</v>
      </c>
      <c r="K3925" t="s">
        <v>19445</v>
      </c>
      <c r="L3925" t="s">
        <v>19444</v>
      </c>
      <c r="M3925" t="s">
        <v>377</v>
      </c>
      <c r="N3925">
        <v>6</v>
      </c>
      <c r="O3925" t="s">
        <v>19443</v>
      </c>
      <c r="P3925" t="s">
        <v>19442</v>
      </c>
      <c r="Q3925" t="s">
        <v>19441</v>
      </c>
      <c r="R3925" s="7">
        <v>43313</v>
      </c>
      <c r="S3925" s="8">
        <f t="shared" si="488"/>
        <v>2018</v>
      </c>
      <c r="T3925" s="8">
        <v>2018</v>
      </c>
      <c r="U3925" s="8">
        <f t="shared" si="489"/>
        <v>4</v>
      </c>
      <c r="V3925" s="7">
        <v>43313</v>
      </c>
      <c r="W3925" t="s">
        <v>19440</v>
      </c>
      <c r="X3925" s="2">
        <v>0.80200000000000005</v>
      </c>
      <c r="Y3925" s="6">
        <f t="shared" si="494"/>
        <v>2.1408931955900806E-2</v>
      </c>
      <c r="AA3925">
        <v>9498257</v>
      </c>
      <c r="AB3925">
        <v>25280</v>
      </c>
      <c r="AC3925">
        <v>14321327</v>
      </c>
      <c r="AD3925" t="s">
        <v>1</v>
      </c>
      <c r="AE3925">
        <v>23</v>
      </c>
      <c r="AF3925">
        <v>6</v>
      </c>
      <c r="AH3925" t="s">
        <v>4357</v>
      </c>
      <c r="AI3925" t="s">
        <v>19439</v>
      </c>
      <c r="AJ3925" t="s">
        <v>19438</v>
      </c>
      <c r="AK3925" t="s">
        <v>19437</v>
      </c>
      <c r="AL3925">
        <v>1</v>
      </c>
      <c r="AM3925" s="5">
        <f t="shared" si="490"/>
        <v>0.25</v>
      </c>
      <c r="AN3925" s="4">
        <f t="shared" si="495"/>
        <v>3.786444528587656E-4</v>
      </c>
      <c r="AO3925" s="3"/>
      <c r="AP3925">
        <v>0</v>
      </c>
      <c r="AQ3925" t="s">
        <v>879</v>
      </c>
      <c r="AR3925" t="s">
        <v>19436</v>
      </c>
      <c r="AS3925" t="s">
        <v>662</v>
      </c>
      <c r="AT3925" s="2" t="s">
        <v>7</v>
      </c>
      <c r="AU3925" s="1">
        <f t="shared" si="491"/>
        <v>1.5099845704988193</v>
      </c>
      <c r="AV3925" s="1">
        <f t="shared" si="492"/>
        <v>1.0893788204379786</v>
      </c>
      <c r="AW3925" s="1">
        <f t="shared" si="493"/>
        <v>0.66877307037713773</v>
      </c>
    </row>
    <row r="3926" spans="1:49" x14ac:dyDescent="0.2">
      <c r="A3926">
        <v>3924</v>
      </c>
      <c r="B3926" t="s">
        <v>19435</v>
      </c>
      <c r="C3926" t="s">
        <v>19434</v>
      </c>
      <c r="F3926" t="s">
        <v>19433</v>
      </c>
      <c r="G3926" t="s">
        <v>6</v>
      </c>
      <c r="H3926" t="s">
        <v>5</v>
      </c>
      <c r="I3926" t="s">
        <v>19432</v>
      </c>
      <c r="J3926">
        <v>60216852</v>
      </c>
      <c r="K3926" t="s">
        <v>5831</v>
      </c>
      <c r="L3926" t="s">
        <v>1428</v>
      </c>
      <c r="M3926" t="s">
        <v>758</v>
      </c>
      <c r="N3926">
        <v>4</v>
      </c>
      <c r="O3926" t="s">
        <v>19431</v>
      </c>
      <c r="P3926" t="s">
        <v>19430</v>
      </c>
      <c r="Q3926" t="s">
        <v>19429</v>
      </c>
      <c r="R3926" s="7">
        <v>43313</v>
      </c>
      <c r="S3926" s="8">
        <f t="shared" si="488"/>
        <v>2018</v>
      </c>
      <c r="T3926" s="8">
        <v>2018</v>
      </c>
      <c r="U3926" s="8">
        <f t="shared" si="489"/>
        <v>4</v>
      </c>
      <c r="V3926" s="7">
        <v>43313</v>
      </c>
      <c r="W3926" t="s">
        <v>3243</v>
      </c>
      <c r="X3926" s="2">
        <v>0.25800000000000001</v>
      </c>
      <c r="Y3926" s="6">
        <f t="shared" si="494"/>
        <v>6.8871626491551216E-3</v>
      </c>
      <c r="AA3926">
        <v>16936930</v>
      </c>
      <c r="AB3926">
        <v>21100256101</v>
      </c>
      <c r="AC3926">
        <v>23029293</v>
      </c>
      <c r="AD3926" t="s">
        <v>1</v>
      </c>
      <c r="AE3926">
        <v>16</v>
      </c>
      <c r="AF3926">
        <v>4</v>
      </c>
      <c r="AH3926" t="s">
        <v>4212</v>
      </c>
      <c r="AI3926" t="s">
        <v>19428</v>
      </c>
      <c r="AJ3926" t="s">
        <v>19427</v>
      </c>
      <c r="AK3926" t="s">
        <v>19426</v>
      </c>
      <c r="AL3926">
        <v>13</v>
      </c>
      <c r="AM3926" s="5">
        <f t="shared" si="490"/>
        <v>3.25</v>
      </c>
      <c r="AN3926" s="4">
        <f t="shared" si="495"/>
        <v>4.9223778871639529E-3</v>
      </c>
      <c r="AO3926" s="3"/>
      <c r="AP3926">
        <v>1</v>
      </c>
      <c r="AQ3926" t="s">
        <v>2050</v>
      </c>
      <c r="AR3926" t="s">
        <v>0</v>
      </c>
      <c r="AS3926" t="s">
        <v>1427</v>
      </c>
      <c r="AT3926" s="2" t="s">
        <v>7</v>
      </c>
      <c r="AU3926" s="1">
        <f t="shared" si="491"/>
        <v>0.62977272205577706</v>
      </c>
      <c r="AV3926" s="1">
        <f t="shared" si="492"/>
        <v>0.59047702681595371</v>
      </c>
      <c r="AW3926" s="1">
        <f t="shared" si="493"/>
        <v>0.55118133157613036</v>
      </c>
    </row>
    <row r="3927" spans="1:49" x14ac:dyDescent="0.2">
      <c r="A3927">
        <v>3925</v>
      </c>
      <c r="B3927" t="s">
        <v>19425</v>
      </c>
      <c r="C3927" t="s">
        <v>19424</v>
      </c>
      <c r="F3927" t="s">
        <v>19423</v>
      </c>
      <c r="G3927" t="s">
        <v>6</v>
      </c>
      <c r="H3927" t="s">
        <v>5</v>
      </c>
      <c r="I3927" t="s">
        <v>19422</v>
      </c>
      <c r="J3927">
        <v>60021005</v>
      </c>
      <c r="K3927" t="s">
        <v>1427</v>
      </c>
      <c r="L3927" t="s">
        <v>1428</v>
      </c>
      <c r="M3927" t="s">
        <v>758</v>
      </c>
      <c r="N3927">
        <v>3</v>
      </c>
      <c r="O3927" t="s">
        <v>19421</v>
      </c>
      <c r="P3927" t="s">
        <v>19420</v>
      </c>
      <c r="Q3927" t="s">
        <v>5312</v>
      </c>
      <c r="R3927" s="7">
        <v>43313</v>
      </c>
      <c r="S3927" s="8">
        <f t="shared" si="488"/>
        <v>2018</v>
      </c>
      <c r="T3927" s="8">
        <v>2018</v>
      </c>
      <c r="U3927" s="8">
        <f t="shared" si="489"/>
        <v>4</v>
      </c>
      <c r="V3927" s="7">
        <v>43313</v>
      </c>
      <c r="W3927" t="s">
        <v>3243</v>
      </c>
      <c r="X3927" s="2">
        <v>0.25800000000000001</v>
      </c>
      <c r="Y3927" s="6">
        <f t="shared" si="494"/>
        <v>6.8871626491551216E-3</v>
      </c>
      <c r="AA3927">
        <v>16936930</v>
      </c>
      <c r="AB3927">
        <v>21100256101</v>
      </c>
      <c r="AC3927">
        <v>23029293</v>
      </c>
      <c r="AD3927" t="s">
        <v>1</v>
      </c>
      <c r="AE3927">
        <v>16</v>
      </c>
      <c r="AF3927">
        <v>4</v>
      </c>
      <c r="AH3927" t="s">
        <v>19419</v>
      </c>
      <c r="AI3927" t="s">
        <v>19418</v>
      </c>
      <c r="AJ3927" t="s">
        <v>19417</v>
      </c>
      <c r="AK3927" t="s">
        <v>19416</v>
      </c>
      <c r="AL3927">
        <v>0</v>
      </c>
      <c r="AM3927" s="5">
        <f t="shared" si="490"/>
        <v>0</v>
      </c>
      <c r="AN3927" s="4">
        <f t="shared" si="495"/>
        <v>0</v>
      </c>
      <c r="AO3927" s="3"/>
      <c r="AP3927">
        <v>1</v>
      </c>
      <c r="AR3927" t="s">
        <v>0</v>
      </c>
      <c r="AT3927" s="2" t="s">
        <v>7</v>
      </c>
      <c r="AU3927" s="1">
        <f t="shared" si="491"/>
        <v>0.48210138544085845</v>
      </c>
      <c r="AV3927" s="1">
        <f t="shared" si="492"/>
        <v>0.34435813245775609</v>
      </c>
      <c r="AW3927" s="1">
        <f t="shared" si="493"/>
        <v>0.20661487947465362</v>
      </c>
    </row>
    <row r="3928" spans="1:49" x14ac:dyDescent="0.2">
      <c r="A3928">
        <v>3926</v>
      </c>
      <c r="B3928" t="s">
        <v>19415</v>
      </c>
      <c r="C3928" t="s">
        <v>19414</v>
      </c>
      <c r="E3928">
        <v>29998453</v>
      </c>
      <c r="F3928" t="s">
        <v>19413</v>
      </c>
      <c r="G3928" t="s">
        <v>6</v>
      </c>
      <c r="H3928" t="s">
        <v>5</v>
      </c>
      <c r="I3928" t="s">
        <v>19412</v>
      </c>
      <c r="J3928">
        <v>60020919</v>
      </c>
      <c r="K3928" t="s">
        <v>19411</v>
      </c>
      <c r="L3928" t="s">
        <v>19410</v>
      </c>
      <c r="M3928" t="s">
        <v>325</v>
      </c>
      <c r="N3928">
        <v>5</v>
      </c>
      <c r="O3928" t="s">
        <v>19409</v>
      </c>
      <c r="P3928" t="s">
        <v>19408</v>
      </c>
      <c r="Q3928" t="s">
        <v>19407</v>
      </c>
      <c r="R3928" s="7">
        <v>43313</v>
      </c>
      <c r="S3928" s="8">
        <f t="shared" si="488"/>
        <v>2018</v>
      </c>
      <c r="T3928" s="8">
        <v>2018</v>
      </c>
      <c r="U3928" s="8">
        <f t="shared" si="489"/>
        <v>4</v>
      </c>
      <c r="V3928" s="7">
        <v>43313</v>
      </c>
      <c r="W3928" t="s">
        <v>4811</v>
      </c>
      <c r="X3928" s="2">
        <v>0.59</v>
      </c>
      <c r="Y3928" s="6">
        <f t="shared" si="494"/>
        <v>1.5749713034889617E-2</v>
      </c>
      <c r="AA3928">
        <v>1676369</v>
      </c>
      <c r="AB3928">
        <v>21482</v>
      </c>
      <c r="AC3928">
        <v>15732959</v>
      </c>
      <c r="AD3928" t="s">
        <v>1</v>
      </c>
      <c r="AE3928">
        <v>190</v>
      </c>
      <c r="AF3928">
        <v>8</v>
      </c>
      <c r="AG3928">
        <v>460</v>
      </c>
      <c r="AI3928" t="s">
        <v>19406</v>
      </c>
      <c r="AJ3928" t="s">
        <v>19405</v>
      </c>
      <c r="AK3928" t="s">
        <v>19404</v>
      </c>
      <c r="AL3928">
        <v>21</v>
      </c>
      <c r="AM3928" s="5">
        <f t="shared" si="490"/>
        <v>5.25</v>
      </c>
      <c r="AN3928" s="4">
        <f t="shared" si="495"/>
        <v>7.9515335100340777E-3</v>
      </c>
      <c r="AO3928" s="3"/>
      <c r="AP3928">
        <v>0</v>
      </c>
      <c r="AQ3928" t="s">
        <v>241</v>
      </c>
      <c r="AR3928" t="s">
        <v>19403</v>
      </c>
      <c r="AS3928" t="s">
        <v>240</v>
      </c>
      <c r="AT3928" s="2" t="s">
        <v>7</v>
      </c>
      <c r="AU3928" s="1">
        <f t="shared" si="491"/>
        <v>1.3410259177432955</v>
      </c>
      <c r="AV3928" s="1">
        <f t="shared" si="492"/>
        <v>1.1850623272461847</v>
      </c>
      <c r="AW3928" s="1">
        <f t="shared" si="493"/>
        <v>1.0290987367490738</v>
      </c>
    </row>
    <row r="3929" spans="1:49" x14ac:dyDescent="0.2">
      <c r="A3929">
        <v>3927</v>
      </c>
      <c r="B3929" t="s">
        <v>19402</v>
      </c>
      <c r="C3929" t="s">
        <v>19401</v>
      </c>
      <c r="F3929" t="s">
        <v>19400</v>
      </c>
      <c r="G3929" t="s">
        <v>6</v>
      </c>
      <c r="H3929" t="s">
        <v>5</v>
      </c>
      <c r="I3929" t="s">
        <v>19399</v>
      </c>
      <c r="J3929">
        <v>60070443</v>
      </c>
      <c r="K3929" t="s">
        <v>19398</v>
      </c>
      <c r="L3929" t="s">
        <v>19397</v>
      </c>
      <c r="M3929" t="s">
        <v>997</v>
      </c>
      <c r="N3929">
        <v>4</v>
      </c>
      <c r="O3929" t="s">
        <v>19396</v>
      </c>
      <c r="P3929" t="s">
        <v>19395</v>
      </c>
      <c r="Q3929" t="s">
        <v>19394</v>
      </c>
      <c r="R3929" s="7">
        <v>43313</v>
      </c>
      <c r="S3929" s="8">
        <f t="shared" si="488"/>
        <v>2018</v>
      </c>
      <c r="T3929" s="8">
        <v>2018</v>
      </c>
      <c r="U3929" s="8">
        <f t="shared" si="489"/>
        <v>4</v>
      </c>
      <c r="V3929" s="7">
        <v>43313</v>
      </c>
      <c r="W3929" t="s">
        <v>3243</v>
      </c>
      <c r="X3929" s="2">
        <v>0.25800000000000001</v>
      </c>
      <c r="Y3929" s="6">
        <f t="shared" si="494"/>
        <v>6.8871626491551216E-3</v>
      </c>
      <c r="AA3929">
        <v>16936930</v>
      </c>
      <c r="AB3929">
        <v>21100256101</v>
      </c>
      <c r="AC3929">
        <v>23029293</v>
      </c>
      <c r="AD3929" t="s">
        <v>1</v>
      </c>
      <c r="AE3929">
        <v>16</v>
      </c>
      <c r="AF3929">
        <v>4</v>
      </c>
      <c r="AH3929" t="s">
        <v>19393</v>
      </c>
      <c r="AI3929" t="s">
        <v>19392</v>
      </c>
      <c r="AJ3929" t="s">
        <v>19391</v>
      </c>
      <c r="AK3929" t="s">
        <v>19390</v>
      </c>
      <c r="AL3929">
        <v>2</v>
      </c>
      <c r="AM3929" s="5">
        <f t="shared" si="490"/>
        <v>0.5</v>
      </c>
      <c r="AN3929" s="4">
        <f t="shared" si="495"/>
        <v>7.572889057175312E-4</v>
      </c>
      <c r="AO3929" s="3"/>
      <c r="AP3929">
        <v>1</v>
      </c>
      <c r="AR3929" t="s">
        <v>19389</v>
      </c>
      <c r="AT3929" s="2" t="s">
        <v>7</v>
      </c>
      <c r="AU3929" s="1">
        <f t="shared" si="491"/>
        <v>0.50482005261238438</v>
      </c>
      <c r="AV3929" s="1">
        <f t="shared" si="492"/>
        <v>0.38222257774363266</v>
      </c>
      <c r="AW3929" s="1">
        <f t="shared" si="493"/>
        <v>0.25962510287488078</v>
      </c>
    </row>
    <row r="3930" spans="1:49" x14ac:dyDescent="0.2">
      <c r="A3930">
        <v>3928</v>
      </c>
      <c r="B3930" t="s">
        <v>19388</v>
      </c>
      <c r="C3930" t="s">
        <v>19387</v>
      </c>
      <c r="F3930" t="s">
        <v>19386</v>
      </c>
      <c r="G3930" t="s">
        <v>6</v>
      </c>
      <c r="H3930" t="s">
        <v>5</v>
      </c>
      <c r="I3930" t="s">
        <v>19385</v>
      </c>
      <c r="J3930" t="s">
        <v>3247</v>
      </c>
      <c r="K3930" t="s">
        <v>3246</v>
      </c>
      <c r="L3930" t="s">
        <v>3245</v>
      </c>
      <c r="M3930" t="s">
        <v>316</v>
      </c>
      <c r="N3930">
        <v>5</v>
      </c>
      <c r="O3930" t="s">
        <v>19384</v>
      </c>
      <c r="P3930" t="s">
        <v>19383</v>
      </c>
      <c r="Q3930" t="s">
        <v>19382</v>
      </c>
      <c r="R3930" s="7">
        <v>43313</v>
      </c>
      <c r="S3930" s="8">
        <f t="shared" si="488"/>
        <v>2018</v>
      </c>
      <c r="T3930" s="8">
        <v>2018</v>
      </c>
      <c r="U3930" s="8">
        <f t="shared" si="489"/>
        <v>4</v>
      </c>
      <c r="V3930" s="7">
        <v>43313</v>
      </c>
      <c r="W3930" t="s">
        <v>3243</v>
      </c>
      <c r="X3930" s="2">
        <v>0.25800000000000001</v>
      </c>
      <c r="Y3930" s="6">
        <f t="shared" si="494"/>
        <v>6.8871626491551216E-3</v>
      </c>
      <c r="AA3930">
        <v>16936930</v>
      </c>
      <c r="AB3930">
        <v>21100256101</v>
      </c>
      <c r="AC3930">
        <v>23029293</v>
      </c>
      <c r="AD3930" t="s">
        <v>1</v>
      </c>
      <c r="AE3930">
        <v>16</v>
      </c>
      <c r="AF3930">
        <v>4</v>
      </c>
      <c r="AH3930" t="s">
        <v>19381</v>
      </c>
      <c r="AI3930" t="s">
        <v>19380</v>
      </c>
      <c r="AJ3930" t="s">
        <v>19379</v>
      </c>
      <c r="AK3930" t="s">
        <v>19378</v>
      </c>
      <c r="AL3930">
        <v>4</v>
      </c>
      <c r="AM3930" s="5">
        <f t="shared" si="490"/>
        <v>1</v>
      </c>
      <c r="AN3930" s="4">
        <f t="shared" si="495"/>
        <v>1.5145778114350624E-3</v>
      </c>
      <c r="AO3930" s="3"/>
      <c r="AP3930">
        <v>1</v>
      </c>
      <c r="AQ3930" t="s">
        <v>2050</v>
      </c>
      <c r="AR3930" t="s">
        <v>2442</v>
      </c>
      <c r="AS3930" t="s">
        <v>1427</v>
      </c>
      <c r="AT3930" s="2" t="s">
        <v>7</v>
      </c>
      <c r="AU3930" s="1">
        <f t="shared" si="491"/>
        <v>0.52753871978391031</v>
      </c>
      <c r="AV3930" s="1">
        <f t="shared" si="492"/>
        <v>0.42008702302950918</v>
      </c>
      <c r="AW3930" s="1">
        <f t="shared" si="493"/>
        <v>0.31263532627510798</v>
      </c>
    </row>
    <row r="3931" spans="1:49" x14ac:dyDescent="0.2">
      <c r="A3931">
        <v>3929</v>
      </c>
      <c r="B3931" t="s">
        <v>19377</v>
      </c>
      <c r="C3931" t="s">
        <v>19376</v>
      </c>
      <c r="F3931" t="s">
        <v>19375</v>
      </c>
      <c r="G3931" t="s">
        <v>6</v>
      </c>
      <c r="H3931" t="s">
        <v>5</v>
      </c>
      <c r="I3931" t="s">
        <v>1543</v>
      </c>
      <c r="J3931">
        <v>60003977</v>
      </c>
      <c r="K3931" t="s">
        <v>255</v>
      </c>
      <c r="L3931" t="s">
        <v>286</v>
      </c>
      <c r="M3931" t="s">
        <v>54</v>
      </c>
      <c r="N3931">
        <v>5</v>
      </c>
      <c r="O3931" t="s">
        <v>19374</v>
      </c>
      <c r="P3931" t="s">
        <v>19373</v>
      </c>
      <c r="Q3931" t="s">
        <v>3342</v>
      </c>
      <c r="R3931" s="7">
        <v>43313</v>
      </c>
      <c r="S3931" s="8">
        <f t="shared" si="488"/>
        <v>2018</v>
      </c>
      <c r="T3931" s="8">
        <v>2018</v>
      </c>
      <c r="U3931" s="8">
        <f t="shared" si="489"/>
        <v>4</v>
      </c>
      <c r="V3931" s="7">
        <v>43313</v>
      </c>
      <c r="W3931" t="s">
        <v>305</v>
      </c>
      <c r="X3931" s="2">
        <v>1.3280000000000001</v>
      </c>
      <c r="Y3931" s="6">
        <f t="shared" si="494"/>
        <v>3.5450201542937994E-2</v>
      </c>
      <c r="AA3931">
        <v>15361225</v>
      </c>
      <c r="AB3931">
        <v>18894</v>
      </c>
      <c r="AD3931" t="s">
        <v>1</v>
      </c>
      <c r="AE3931">
        <v>17</v>
      </c>
      <c r="AF3931">
        <v>8</v>
      </c>
      <c r="AG3931">
        <v>8410461</v>
      </c>
      <c r="AH3931" t="s">
        <v>19372</v>
      </c>
      <c r="AI3931" t="s">
        <v>19371</v>
      </c>
      <c r="AJ3931" t="s">
        <v>19370</v>
      </c>
      <c r="AK3931" t="s">
        <v>19369</v>
      </c>
      <c r="AL3931">
        <v>24</v>
      </c>
      <c r="AM3931" s="5">
        <f t="shared" si="490"/>
        <v>6</v>
      </c>
      <c r="AN3931" s="4">
        <f t="shared" si="495"/>
        <v>9.0874668686103752E-3</v>
      </c>
      <c r="AO3931" s="3"/>
      <c r="AP3931">
        <v>0</v>
      </c>
      <c r="AQ3931" t="s">
        <v>49</v>
      </c>
      <c r="AR3931">
        <v>61301093</v>
      </c>
      <c r="AS3931" t="s">
        <v>48</v>
      </c>
      <c r="AT3931" s="2">
        <v>3.8340000000000001</v>
      </c>
      <c r="AU3931" s="1">
        <f t="shared" si="491"/>
        <v>2.7541381140639709</v>
      </c>
      <c r="AV3931" s="1">
        <f t="shared" si="492"/>
        <v>2.2268834205774182</v>
      </c>
      <c r="AW3931" s="1">
        <f t="shared" si="493"/>
        <v>1.6996287270908663</v>
      </c>
    </row>
    <row r="3932" spans="1:49" x14ac:dyDescent="0.2">
      <c r="A3932">
        <v>3930</v>
      </c>
      <c r="B3932" t="s">
        <v>19368</v>
      </c>
      <c r="C3932" t="s">
        <v>19367</v>
      </c>
      <c r="F3932" t="s">
        <v>19366</v>
      </c>
      <c r="G3932" t="s">
        <v>6</v>
      </c>
      <c r="H3932" t="s">
        <v>5</v>
      </c>
      <c r="I3932" t="s">
        <v>19365</v>
      </c>
      <c r="J3932" t="s">
        <v>19364</v>
      </c>
      <c r="K3932" t="s">
        <v>19363</v>
      </c>
      <c r="L3932" t="s">
        <v>19362</v>
      </c>
      <c r="M3932" t="s">
        <v>359</v>
      </c>
      <c r="N3932">
        <v>4</v>
      </c>
      <c r="O3932" t="s">
        <v>19361</v>
      </c>
      <c r="P3932" t="s">
        <v>19360</v>
      </c>
      <c r="Q3932" t="s">
        <v>19359</v>
      </c>
      <c r="R3932" s="7">
        <v>43313</v>
      </c>
      <c r="S3932" s="8">
        <f t="shared" si="488"/>
        <v>2018</v>
      </c>
      <c r="T3932" s="8">
        <v>2018</v>
      </c>
      <c r="U3932" s="8">
        <f t="shared" si="489"/>
        <v>4</v>
      </c>
      <c r="V3932" s="7">
        <v>43313</v>
      </c>
      <c r="W3932" t="s">
        <v>305</v>
      </c>
      <c r="X3932" s="2">
        <v>1.3280000000000001</v>
      </c>
      <c r="Y3932" s="6">
        <f t="shared" si="494"/>
        <v>3.5450201542937994E-2</v>
      </c>
      <c r="AA3932">
        <v>15361225</v>
      </c>
      <c r="AB3932">
        <v>18894</v>
      </c>
      <c r="AD3932" t="s">
        <v>1</v>
      </c>
      <c r="AE3932">
        <v>17</v>
      </c>
      <c r="AF3932">
        <v>8</v>
      </c>
      <c r="AG3932">
        <v>8409277</v>
      </c>
      <c r="AH3932" t="s">
        <v>19358</v>
      </c>
      <c r="AI3932" t="s">
        <v>19357</v>
      </c>
      <c r="AK3932" t="s">
        <v>19356</v>
      </c>
      <c r="AL3932">
        <v>2</v>
      </c>
      <c r="AM3932" s="5">
        <f t="shared" si="490"/>
        <v>0.5</v>
      </c>
      <c r="AN3932" s="4">
        <f t="shared" si="495"/>
        <v>7.572889057175312E-4</v>
      </c>
      <c r="AO3932" s="3"/>
      <c r="AP3932">
        <v>0</v>
      </c>
      <c r="AQ3932" t="s">
        <v>49</v>
      </c>
      <c r="AR3932">
        <v>41413060404</v>
      </c>
      <c r="AS3932" t="s">
        <v>48</v>
      </c>
      <c r="AT3932" s="2">
        <v>3.8340000000000001</v>
      </c>
      <c r="AU3932" s="1">
        <f t="shared" si="491"/>
        <v>2.5042327751771856</v>
      </c>
      <c r="AV3932" s="1">
        <f t="shared" si="492"/>
        <v>1.8103745224327763</v>
      </c>
      <c r="AW3932" s="1">
        <f t="shared" si="493"/>
        <v>1.116516269688367</v>
      </c>
    </row>
    <row r="3933" spans="1:49" x14ac:dyDescent="0.2">
      <c r="A3933">
        <v>3931</v>
      </c>
      <c r="B3933" t="s">
        <v>19355</v>
      </c>
      <c r="C3933" t="s">
        <v>19354</v>
      </c>
      <c r="F3933" t="s">
        <v>19353</v>
      </c>
      <c r="G3933" t="s">
        <v>6</v>
      </c>
      <c r="H3933" t="s">
        <v>5</v>
      </c>
      <c r="I3933" t="s">
        <v>614</v>
      </c>
      <c r="J3933" t="s">
        <v>19352</v>
      </c>
      <c r="K3933" t="s">
        <v>19351</v>
      </c>
      <c r="L3933" t="s">
        <v>351</v>
      </c>
      <c r="M3933" t="s">
        <v>215</v>
      </c>
      <c r="N3933">
        <v>5</v>
      </c>
      <c r="O3933" t="s">
        <v>19350</v>
      </c>
      <c r="P3933" t="s">
        <v>19349</v>
      </c>
      <c r="Q3933" t="s">
        <v>19348</v>
      </c>
      <c r="R3933" s="7">
        <v>43313</v>
      </c>
      <c r="S3933" s="8">
        <f t="shared" si="488"/>
        <v>2018</v>
      </c>
      <c r="T3933" s="8">
        <v>2018</v>
      </c>
      <c r="U3933" s="8">
        <f t="shared" si="489"/>
        <v>4</v>
      </c>
      <c r="V3933" s="7">
        <v>43313</v>
      </c>
      <c r="W3933" t="s">
        <v>3120</v>
      </c>
      <c r="X3933" s="2">
        <v>0.72499999999999998</v>
      </c>
      <c r="Y3933" s="6">
        <f t="shared" si="494"/>
        <v>1.9353460932703345E-2</v>
      </c>
      <c r="AA3933">
        <v>19430655</v>
      </c>
      <c r="AB3933">
        <v>19700176215</v>
      </c>
      <c r="AD3933" t="s">
        <v>1</v>
      </c>
      <c r="AE3933">
        <v>10</v>
      </c>
      <c r="AF3933">
        <v>4</v>
      </c>
      <c r="AG3933">
        <v>8409956</v>
      </c>
      <c r="AI3933" t="s">
        <v>19347</v>
      </c>
      <c r="AJ3933" t="s">
        <v>19346</v>
      </c>
      <c r="AK3933" t="s">
        <v>19345</v>
      </c>
      <c r="AL3933">
        <v>19</v>
      </c>
      <c r="AM3933" s="5">
        <f t="shared" si="490"/>
        <v>4.75</v>
      </c>
      <c r="AN3933" s="4">
        <f t="shared" si="495"/>
        <v>7.1942446043165471E-3</v>
      </c>
      <c r="AO3933" s="3"/>
      <c r="AP3933">
        <v>1</v>
      </c>
      <c r="AQ3933" t="s">
        <v>49</v>
      </c>
      <c r="AR3933" t="s">
        <v>19344</v>
      </c>
      <c r="AS3933" t="s">
        <v>19343</v>
      </c>
      <c r="AT3933" s="2">
        <v>2.4430000000000001</v>
      </c>
      <c r="AU3933" s="1">
        <f t="shared" si="491"/>
        <v>1.5705696034187304</v>
      </c>
      <c r="AV3933" s="1">
        <f t="shared" si="492"/>
        <v>1.3273852768509946</v>
      </c>
      <c r="AW3933" s="1">
        <f t="shared" si="493"/>
        <v>1.0842009502832584</v>
      </c>
    </row>
    <row r="3934" spans="1:49" x14ac:dyDescent="0.2">
      <c r="A3934">
        <v>3932</v>
      </c>
      <c r="B3934" t="s">
        <v>19342</v>
      </c>
      <c r="C3934" t="s">
        <v>19341</v>
      </c>
      <c r="F3934" t="s">
        <v>19340</v>
      </c>
      <c r="G3934" t="s">
        <v>6</v>
      </c>
      <c r="H3934" t="s">
        <v>5</v>
      </c>
      <c r="I3934" t="s">
        <v>970</v>
      </c>
      <c r="J3934">
        <v>60005630</v>
      </c>
      <c r="K3934" t="s">
        <v>673</v>
      </c>
      <c r="L3934" t="s">
        <v>672</v>
      </c>
      <c r="M3934" t="s">
        <v>14</v>
      </c>
      <c r="N3934">
        <v>3</v>
      </c>
      <c r="O3934" t="s">
        <v>19339</v>
      </c>
      <c r="P3934" t="s">
        <v>19338</v>
      </c>
      <c r="Q3934" t="s">
        <v>692</v>
      </c>
      <c r="R3934" s="7">
        <v>43313</v>
      </c>
      <c r="S3934" s="8">
        <f t="shared" si="488"/>
        <v>2018</v>
      </c>
      <c r="T3934" s="8">
        <v>2018</v>
      </c>
      <c r="U3934" s="8">
        <f t="shared" si="489"/>
        <v>4</v>
      </c>
      <c r="V3934" s="7">
        <v>43313</v>
      </c>
      <c r="W3934" t="s">
        <v>305</v>
      </c>
      <c r="X3934" s="2">
        <v>1.3280000000000001</v>
      </c>
      <c r="Y3934" s="6">
        <f t="shared" si="494"/>
        <v>3.5450201542937994E-2</v>
      </c>
      <c r="AA3934">
        <v>15361225</v>
      </c>
      <c r="AB3934">
        <v>18894</v>
      </c>
      <c r="AD3934" t="s">
        <v>1</v>
      </c>
      <c r="AE3934">
        <v>17</v>
      </c>
      <c r="AF3934">
        <v>8</v>
      </c>
      <c r="AG3934">
        <v>8410479</v>
      </c>
      <c r="AH3934" t="s">
        <v>19337</v>
      </c>
      <c r="AI3934" t="s">
        <v>19336</v>
      </c>
      <c r="AJ3934" t="s">
        <v>19335</v>
      </c>
      <c r="AK3934" t="s">
        <v>19334</v>
      </c>
      <c r="AL3934">
        <v>30</v>
      </c>
      <c r="AM3934" s="5">
        <f t="shared" si="490"/>
        <v>7.5</v>
      </c>
      <c r="AN3934" s="4">
        <f t="shared" si="495"/>
        <v>1.1359333585762969E-2</v>
      </c>
      <c r="AO3934" s="3"/>
      <c r="AP3934">
        <v>0</v>
      </c>
      <c r="AQ3934" t="s">
        <v>1859</v>
      </c>
      <c r="AR3934" t="s">
        <v>0</v>
      </c>
      <c r="AS3934" t="s">
        <v>1858</v>
      </c>
      <c r="AT3934" s="2">
        <v>3.8340000000000001</v>
      </c>
      <c r="AU3934" s="1">
        <f t="shared" si="491"/>
        <v>2.8222941155785488</v>
      </c>
      <c r="AV3934" s="1">
        <f t="shared" si="492"/>
        <v>2.3404767564350482</v>
      </c>
      <c r="AW3934" s="1">
        <f t="shared" si="493"/>
        <v>1.8586593972915475</v>
      </c>
    </row>
    <row r="3935" spans="1:49" x14ac:dyDescent="0.2">
      <c r="A3935">
        <v>3933</v>
      </c>
      <c r="B3935" t="s">
        <v>19333</v>
      </c>
      <c r="C3935" t="s">
        <v>19332</v>
      </c>
      <c r="E3935">
        <v>30003401</v>
      </c>
      <c r="F3935" t="s">
        <v>19331</v>
      </c>
      <c r="G3935" t="s">
        <v>6</v>
      </c>
      <c r="H3935" t="s">
        <v>5</v>
      </c>
      <c r="I3935" t="s">
        <v>19330</v>
      </c>
      <c r="J3935" t="s">
        <v>19329</v>
      </c>
      <c r="K3935" t="s">
        <v>19328</v>
      </c>
      <c r="L3935" t="s">
        <v>19327</v>
      </c>
      <c r="M3935" t="s">
        <v>19326</v>
      </c>
      <c r="N3935">
        <v>5</v>
      </c>
      <c r="O3935" t="s">
        <v>19325</v>
      </c>
      <c r="P3935" t="s">
        <v>19324</v>
      </c>
      <c r="Q3935" t="s">
        <v>19323</v>
      </c>
      <c r="R3935" s="7">
        <v>43313</v>
      </c>
      <c r="S3935" s="8">
        <f t="shared" si="488"/>
        <v>2018</v>
      </c>
      <c r="T3935" s="8">
        <v>2018</v>
      </c>
      <c r="U3935" s="8">
        <f t="shared" si="489"/>
        <v>4</v>
      </c>
      <c r="V3935" s="7">
        <v>43313</v>
      </c>
      <c r="W3935" t="s">
        <v>3061</v>
      </c>
      <c r="X3935" s="2">
        <v>0.85499999999999998</v>
      </c>
      <c r="Y3935" s="6">
        <f t="shared" si="494"/>
        <v>2.28237366861536E-2</v>
      </c>
      <c r="AA3935">
        <v>980331</v>
      </c>
      <c r="AB3935">
        <v>23342</v>
      </c>
      <c r="AC3935">
        <v>15731561</v>
      </c>
      <c r="AD3935" t="s">
        <v>1</v>
      </c>
      <c r="AE3935">
        <v>44</v>
      </c>
      <c r="AF3935" s="9">
        <v>44415</v>
      </c>
      <c r="AH3935" t="s">
        <v>19322</v>
      </c>
      <c r="AI3935" t="s">
        <v>19321</v>
      </c>
      <c r="AJ3935" t="s">
        <v>19320</v>
      </c>
      <c r="AK3935" t="s">
        <v>19319</v>
      </c>
      <c r="AL3935">
        <v>3</v>
      </c>
      <c r="AM3935" s="5">
        <f t="shared" si="490"/>
        <v>0.75</v>
      </c>
      <c r="AN3935" s="4">
        <f t="shared" si="495"/>
        <v>1.1359333585762969E-3</v>
      </c>
      <c r="AO3935" s="3"/>
      <c r="AP3935">
        <v>0</v>
      </c>
      <c r="AR3935" t="s">
        <v>0</v>
      </c>
      <c r="AT3935" s="2">
        <v>2.6259999999999999</v>
      </c>
      <c r="AU3935" s="1">
        <f t="shared" si="491"/>
        <v>1.6317395687880407</v>
      </c>
      <c r="AV3935" s="1">
        <f t="shared" si="492"/>
        <v>1.1979835022364949</v>
      </c>
      <c r="AW3935" s="1">
        <f t="shared" si="493"/>
        <v>0.76422743568494877</v>
      </c>
    </row>
    <row r="3936" spans="1:49" x14ac:dyDescent="0.2">
      <c r="A3936">
        <v>3934</v>
      </c>
      <c r="B3936" t="s">
        <v>19318</v>
      </c>
      <c r="C3936" t="s">
        <v>19317</v>
      </c>
      <c r="F3936" t="s">
        <v>19316</v>
      </c>
      <c r="G3936" t="s">
        <v>6</v>
      </c>
      <c r="H3936" t="s">
        <v>5</v>
      </c>
      <c r="I3936" t="s">
        <v>19315</v>
      </c>
      <c r="J3936" t="s">
        <v>19314</v>
      </c>
      <c r="K3936" t="s">
        <v>19313</v>
      </c>
      <c r="L3936" t="s">
        <v>19312</v>
      </c>
      <c r="M3936" t="s">
        <v>4431</v>
      </c>
      <c r="N3936">
        <v>4</v>
      </c>
      <c r="O3936" t="s">
        <v>19311</v>
      </c>
      <c r="P3936" t="s">
        <v>19310</v>
      </c>
      <c r="Q3936" t="s">
        <v>19309</v>
      </c>
      <c r="R3936" s="7">
        <v>43313</v>
      </c>
      <c r="S3936" s="8">
        <f t="shared" si="488"/>
        <v>2018</v>
      </c>
      <c r="T3936" s="8">
        <v>2018</v>
      </c>
      <c r="U3936" s="8">
        <f t="shared" si="489"/>
        <v>4</v>
      </c>
      <c r="V3936" s="7">
        <v>43313</v>
      </c>
      <c r="W3936" t="s">
        <v>305</v>
      </c>
      <c r="X3936" s="2">
        <v>1.3280000000000001</v>
      </c>
      <c r="Y3936" s="6">
        <f t="shared" si="494"/>
        <v>3.5450201542937994E-2</v>
      </c>
      <c r="AA3936">
        <v>15361225</v>
      </c>
      <c r="AB3936">
        <v>18894</v>
      </c>
      <c r="AD3936" t="s">
        <v>1</v>
      </c>
      <c r="AE3936">
        <v>17</v>
      </c>
      <c r="AF3936">
        <v>8</v>
      </c>
      <c r="AG3936">
        <v>8409954</v>
      </c>
      <c r="AH3936" t="s">
        <v>19308</v>
      </c>
      <c r="AI3936" t="s">
        <v>19307</v>
      </c>
      <c r="AJ3936" t="s">
        <v>19306</v>
      </c>
      <c r="AK3936" t="s">
        <v>19305</v>
      </c>
      <c r="AL3936">
        <v>22</v>
      </c>
      <c r="AM3936" s="5">
        <f t="shared" si="490"/>
        <v>5.5</v>
      </c>
      <c r="AN3936" s="4">
        <f t="shared" si="495"/>
        <v>8.330177962892843E-3</v>
      </c>
      <c r="AO3936" s="3"/>
      <c r="AP3936">
        <v>0</v>
      </c>
      <c r="AQ3936" t="s">
        <v>152</v>
      </c>
      <c r="AR3936" t="s">
        <v>3050</v>
      </c>
      <c r="AS3936" t="s">
        <v>151</v>
      </c>
      <c r="AT3936" s="2">
        <v>3.8340000000000001</v>
      </c>
      <c r="AU3936" s="1">
        <f t="shared" si="491"/>
        <v>2.7314194468924446</v>
      </c>
      <c r="AV3936" s="1">
        <f t="shared" si="492"/>
        <v>2.1890189752915417</v>
      </c>
      <c r="AW3936" s="1">
        <f t="shared" si="493"/>
        <v>1.6466185036906389</v>
      </c>
    </row>
    <row r="3937" spans="1:49" x14ac:dyDescent="0.2">
      <c r="A3937">
        <v>3935</v>
      </c>
      <c r="B3937" t="s">
        <v>19304</v>
      </c>
      <c r="C3937" t="s">
        <v>19303</v>
      </c>
      <c r="F3937" t="s">
        <v>19302</v>
      </c>
      <c r="G3937" t="s">
        <v>6</v>
      </c>
      <c r="H3937" t="s">
        <v>5</v>
      </c>
      <c r="I3937" t="s">
        <v>19301</v>
      </c>
      <c r="J3937">
        <v>60007740</v>
      </c>
      <c r="K3937" t="s">
        <v>4121</v>
      </c>
      <c r="L3937" t="s">
        <v>4120</v>
      </c>
      <c r="M3937" t="s">
        <v>17</v>
      </c>
      <c r="N3937">
        <v>2</v>
      </c>
      <c r="O3937" t="s">
        <v>19300</v>
      </c>
      <c r="P3937" t="s">
        <v>19299</v>
      </c>
      <c r="Q3937" t="s">
        <v>4119</v>
      </c>
      <c r="R3937" s="7">
        <v>43313</v>
      </c>
      <c r="S3937" s="8">
        <f t="shared" si="488"/>
        <v>2018</v>
      </c>
      <c r="T3937" s="8">
        <v>2018</v>
      </c>
      <c r="U3937" s="8">
        <f t="shared" si="489"/>
        <v>4</v>
      </c>
      <c r="V3937" s="7">
        <v>43313</v>
      </c>
      <c r="W3937" t="s">
        <v>766</v>
      </c>
      <c r="X3937" s="2">
        <v>0.94</v>
      </c>
      <c r="Y3937" s="6">
        <f t="shared" si="494"/>
        <v>2.5092763140332611E-2</v>
      </c>
      <c r="AA3937">
        <v>15311309</v>
      </c>
      <c r="AB3937">
        <v>17295</v>
      </c>
      <c r="AD3937" t="s">
        <v>1</v>
      </c>
      <c r="AE3937">
        <v>28</v>
      </c>
      <c r="AF3937">
        <v>8</v>
      </c>
      <c r="AG3937">
        <v>8408557</v>
      </c>
      <c r="AH3937" t="s">
        <v>19298</v>
      </c>
      <c r="AI3937" t="s">
        <v>19297</v>
      </c>
      <c r="AJ3937" t="s">
        <v>19296</v>
      </c>
      <c r="AK3937" t="s">
        <v>19295</v>
      </c>
      <c r="AL3937">
        <v>5</v>
      </c>
      <c r="AM3937" s="5">
        <f t="shared" si="490"/>
        <v>1.25</v>
      </c>
      <c r="AN3937" s="4">
        <f t="shared" si="495"/>
        <v>1.8932222642938281E-3</v>
      </c>
      <c r="AO3937" s="3"/>
      <c r="AP3937">
        <v>1</v>
      </c>
      <c r="AQ3937" t="s">
        <v>129</v>
      </c>
      <c r="AR3937" s="11">
        <v>1.16E+80</v>
      </c>
      <c r="AS3937" t="s">
        <v>128</v>
      </c>
      <c r="AT3937" s="2" t="s">
        <v>7</v>
      </c>
      <c r="AU3937" s="1">
        <f t="shared" si="491"/>
        <v>1.8132900877520977</v>
      </c>
      <c r="AV3937" s="1">
        <f t="shared" si="492"/>
        <v>1.349299270231322</v>
      </c>
      <c r="AW3937" s="1">
        <f t="shared" si="493"/>
        <v>0.88530845271054626</v>
      </c>
    </row>
    <row r="3938" spans="1:49" x14ac:dyDescent="0.2">
      <c r="A3938">
        <v>3936</v>
      </c>
      <c r="B3938" t="s">
        <v>19294</v>
      </c>
      <c r="C3938" t="s">
        <v>19293</v>
      </c>
      <c r="F3938" t="s">
        <v>19292</v>
      </c>
      <c r="G3938" t="s">
        <v>6</v>
      </c>
      <c r="H3938" t="s">
        <v>5</v>
      </c>
      <c r="I3938" t="s">
        <v>3405</v>
      </c>
      <c r="J3938" t="s">
        <v>19291</v>
      </c>
      <c r="K3938" t="s">
        <v>19290</v>
      </c>
      <c r="L3938" t="s">
        <v>19289</v>
      </c>
      <c r="M3938" t="s">
        <v>1051</v>
      </c>
      <c r="N3938">
        <v>2</v>
      </c>
      <c r="O3938" t="s">
        <v>19288</v>
      </c>
      <c r="P3938" t="s">
        <v>19287</v>
      </c>
      <c r="Q3938" t="s">
        <v>19286</v>
      </c>
      <c r="R3938" s="7">
        <v>43313</v>
      </c>
      <c r="S3938" s="8">
        <f t="shared" si="488"/>
        <v>2018</v>
      </c>
      <c r="T3938" s="8">
        <v>2018</v>
      </c>
      <c r="U3938" s="8">
        <f t="shared" si="489"/>
        <v>4</v>
      </c>
      <c r="V3938" s="7">
        <v>43313</v>
      </c>
      <c r="W3938" t="s">
        <v>317</v>
      </c>
      <c r="X3938" s="2">
        <v>0.496</v>
      </c>
      <c r="Y3938" s="6">
        <f t="shared" si="494"/>
        <v>1.3240436720856359E-2</v>
      </c>
      <c r="AA3938">
        <v>21563950</v>
      </c>
      <c r="AB3938">
        <v>21100199777</v>
      </c>
      <c r="AD3938" t="s">
        <v>1</v>
      </c>
      <c r="AE3938">
        <v>8</v>
      </c>
      <c r="AF3938">
        <v>8</v>
      </c>
      <c r="AG3938">
        <v>8405595</v>
      </c>
      <c r="AH3938" t="s">
        <v>19285</v>
      </c>
      <c r="AI3938" t="s">
        <v>19284</v>
      </c>
      <c r="AJ3938" t="s">
        <v>19283</v>
      </c>
      <c r="AK3938" t="s">
        <v>19282</v>
      </c>
      <c r="AL3938">
        <v>1</v>
      </c>
      <c r="AM3938" s="5">
        <f t="shared" si="490"/>
        <v>0.25</v>
      </c>
      <c r="AN3938" s="4">
        <f t="shared" si="495"/>
        <v>3.786444528587656E-4</v>
      </c>
      <c r="AO3938" s="3"/>
      <c r="AP3938">
        <v>0</v>
      </c>
      <c r="AR3938" t="s">
        <v>0</v>
      </c>
      <c r="AT3938" s="2" t="s">
        <v>7</v>
      </c>
      <c r="AU3938" s="1">
        <f t="shared" si="491"/>
        <v>0.93818990404570812</v>
      </c>
      <c r="AV3938" s="1">
        <f t="shared" si="492"/>
        <v>0.6809540586857562</v>
      </c>
      <c r="AW3938" s="1">
        <f t="shared" si="493"/>
        <v>0.42371821332580434</v>
      </c>
    </row>
    <row r="3939" spans="1:49" x14ac:dyDescent="0.2">
      <c r="A3939">
        <v>3937</v>
      </c>
      <c r="B3939" t="s">
        <v>19281</v>
      </c>
      <c r="C3939" t="s">
        <v>19280</v>
      </c>
      <c r="F3939" t="s">
        <v>19279</v>
      </c>
      <c r="G3939" t="s">
        <v>6</v>
      </c>
      <c r="H3939" t="s">
        <v>5</v>
      </c>
      <c r="I3939" t="s">
        <v>19278</v>
      </c>
      <c r="J3939">
        <v>60212451</v>
      </c>
      <c r="K3939" t="s">
        <v>19277</v>
      </c>
      <c r="L3939" t="s">
        <v>10221</v>
      </c>
      <c r="M3939" t="s">
        <v>956</v>
      </c>
      <c r="N3939">
        <v>4</v>
      </c>
      <c r="O3939" t="s">
        <v>19276</v>
      </c>
      <c r="P3939" t="s">
        <v>19275</v>
      </c>
      <c r="Q3939" t="s">
        <v>19274</v>
      </c>
      <c r="R3939" s="7">
        <v>43313</v>
      </c>
      <c r="S3939" s="8">
        <f t="shared" si="488"/>
        <v>2018</v>
      </c>
      <c r="T3939" s="8">
        <v>2018</v>
      </c>
      <c r="U3939" s="8">
        <f t="shared" si="489"/>
        <v>4</v>
      </c>
      <c r="V3939" s="7">
        <v>43313</v>
      </c>
      <c r="W3939" t="s">
        <v>1906</v>
      </c>
      <c r="X3939" s="2">
        <v>0.27700000000000002</v>
      </c>
      <c r="Y3939" s="6">
        <f t="shared" si="494"/>
        <v>7.3943567977363131E-3</v>
      </c>
      <c r="AA3939">
        <v>20888708</v>
      </c>
      <c r="AB3939">
        <v>21100373959</v>
      </c>
      <c r="AD3939" t="s">
        <v>1</v>
      </c>
      <c r="AE3939">
        <v>8</v>
      </c>
      <c r="AF3939">
        <v>4</v>
      </c>
      <c r="AH3939" t="s">
        <v>19273</v>
      </c>
      <c r="AI3939" t="s">
        <v>19272</v>
      </c>
      <c r="AJ3939" t="s">
        <v>19271</v>
      </c>
      <c r="AK3939" t="s">
        <v>19270</v>
      </c>
      <c r="AL3939">
        <v>6</v>
      </c>
      <c r="AM3939" s="5">
        <f t="shared" si="490"/>
        <v>1.5</v>
      </c>
      <c r="AN3939" s="4">
        <f t="shared" si="495"/>
        <v>2.2718667171525938E-3</v>
      </c>
      <c r="AO3939" s="3"/>
      <c r="AP3939">
        <v>1</v>
      </c>
      <c r="AR3939" t="s">
        <v>0</v>
      </c>
      <c r="AT3939" s="2" t="s">
        <v>7</v>
      </c>
      <c r="AU3939" s="1">
        <f t="shared" si="491"/>
        <v>0.58576097735611976</v>
      </c>
      <c r="AV3939" s="1">
        <f t="shared" si="492"/>
        <v>0.48331117574444538</v>
      </c>
      <c r="AW3939" s="1">
        <f t="shared" si="493"/>
        <v>0.38086137413277094</v>
      </c>
    </row>
    <row r="3940" spans="1:49" x14ac:dyDescent="0.2">
      <c r="A3940">
        <v>3938</v>
      </c>
      <c r="B3940" t="s">
        <v>19269</v>
      </c>
      <c r="C3940" t="s">
        <v>19268</v>
      </c>
      <c r="F3940" t="s">
        <v>19267</v>
      </c>
      <c r="G3940" t="s">
        <v>6</v>
      </c>
      <c r="H3940" t="s">
        <v>5</v>
      </c>
      <c r="I3940" t="s">
        <v>19266</v>
      </c>
      <c r="J3940">
        <v>60016775</v>
      </c>
      <c r="K3940" t="s">
        <v>1306</v>
      </c>
      <c r="L3940" t="s">
        <v>1213</v>
      </c>
      <c r="M3940" t="s">
        <v>758</v>
      </c>
      <c r="N3940">
        <v>6</v>
      </c>
      <c r="O3940" t="s">
        <v>19265</v>
      </c>
      <c r="P3940" t="s">
        <v>19264</v>
      </c>
      <c r="Q3940" t="s">
        <v>19263</v>
      </c>
      <c r="R3940" s="7">
        <v>43313</v>
      </c>
      <c r="S3940" s="8">
        <f t="shared" si="488"/>
        <v>2018</v>
      </c>
      <c r="T3940" s="8">
        <v>2018</v>
      </c>
      <c r="U3940" s="8">
        <f t="shared" si="489"/>
        <v>4</v>
      </c>
      <c r="V3940" s="7">
        <v>43313</v>
      </c>
      <c r="W3940" t="s">
        <v>1906</v>
      </c>
      <c r="X3940" s="2">
        <v>0.27700000000000002</v>
      </c>
      <c r="Y3940" s="6">
        <f t="shared" si="494"/>
        <v>7.3943567977363131E-3</v>
      </c>
      <c r="AA3940">
        <v>20888708</v>
      </c>
      <c r="AB3940">
        <v>21100373959</v>
      </c>
      <c r="AD3940" t="s">
        <v>1</v>
      </c>
      <c r="AE3940">
        <v>8</v>
      </c>
      <c r="AF3940">
        <v>4</v>
      </c>
      <c r="AH3940" t="s">
        <v>19262</v>
      </c>
      <c r="AI3940" t="s">
        <v>19261</v>
      </c>
      <c r="AJ3940" t="s">
        <v>19260</v>
      </c>
      <c r="AK3940" t="s">
        <v>19259</v>
      </c>
      <c r="AL3940">
        <v>2</v>
      </c>
      <c r="AM3940" s="5">
        <f t="shared" si="490"/>
        <v>0.5</v>
      </c>
      <c r="AN3940" s="4">
        <f t="shared" si="495"/>
        <v>7.572889057175312E-4</v>
      </c>
      <c r="AO3940" s="3"/>
      <c r="AP3940">
        <v>1</v>
      </c>
      <c r="AR3940" t="s">
        <v>0</v>
      </c>
      <c r="AT3940" s="2" t="s">
        <v>7</v>
      </c>
      <c r="AU3940" s="1">
        <f t="shared" si="491"/>
        <v>0.5403236430130679</v>
      </c>
      <c r="AV3940" s="1">
        <f t="shared" si="492"/>
        <v>0.40758228517269224</v>
      </c>
      <c r="AW3940" s="1">
        <f t="shared" si="493"/>
        <v>0.27484092733231658</v>
      </c>
    </row>
    <row r="3941" spans="1:49" x14ac:dyDescent="0.2">
      <c r="A3941">
        <v>3939</v>
      </c>
      <c r="B3941" t="s">
        <v>19258</v>
      </c>
      <c r="C3941" t="s">
        <v>19257</v>
      </c>
      <c r="E3941">
        <v>29502240</v>
      </c>
      <c r="F3941" t="s">
        <v>19256</v>
      </c>
      <c r="G3941" t="s">
        <v>6</v>
      </c>
      <c r="H3941" t="s">
        <v>5</v>
      </c>
      <c r="I3941" t="s">
        <v>19255</v>
      </c>
      <c r="J3941" t="s">
        <v>19254</v>
      </c>
      <c r="K3941" t="s">
        <v>19253</v>
      </c>
      <c r="L3941" t="s">
        <v>19252</v>
      </c>
      <c r="M3941" t="s">
        <v>393</v>
      </c>
      <c r="N3941">
        <v>6</v>
      </c>
      <c r="O3941" t="s">
        <v>19251</v>
      </c>
      <c r="P3941" t="s">
        <v>19250</v>
      </c>
      <c r="Q3941" t="s">
        <v>19249</v>
      </c>
      <c r="R3941" s="7">
        <v>43313</v>
      </c>
      <c r="S3941" s="8">
        <f t="shared" si="488"/>
        <v>2018</v>
      </c>
      <c r="T3941" s="8">
        <v>2018</v>
      </c>
      <c r="U3941" s="8">
        <f t="shared" si="489"/>
        <v>4</v>
      </c>
      <c r="V3941" s="7">
        <v>43313</v>
      </c>
      <c r="W3941" t="s">
        <v>3473</v>
      </c>
      <c r="X3941" s="2">
        <v>1.1579999999999999</v>
      </c>
      <c r="Y3941" s="6">
        <f t="shared" si="494"/>
        <v>3.0912148634579962E-2</v>
      </c>
      <c r="AA3941">
        <v>1668595</v>
      </c>
      <c r="AB3941">
        <v>14223</v>
      </c>
      <c r="AC3941">
        <v>15735079</v>
      </c>
      <c r="AD3941" t="s">
        <v>1</v>
      </c>
      <c r="AE3941">
        <v>137</v>
      </c>
      <c r="AF3941">
        <v>2</v>
      </c>
      <c r="AH3941" t="s">
        <v>19248</v>
      </c>
      <c r="AI3941" t="s">
        <v>19247</v>
      </c>
      <c r="AJ3941" t="s">
        <v>19246</v>
      </c>
      <c r="AK3941" t="s">
        <v>19245</v>
      </c>
      <c r="AL3941">
        <v>26</v>
      </c>
      <c r="AM3941" s="5">
        <f t="shared" si="490"/>
        <v>6.5</v>
      </c>
      <c r="AN3941" s="4">
        <f t="shared" si="495"/>
        <v>9.8447557743279058E-3</v>
      </c>
      <c r="AO3941" s="3"/>
      <c r="AP3941">
        <v>0</v>
      </c>
      <c r="AQ3941" t="s">
        <v>3829</v>
      </c>
      <c r="AR3941" t="s">
        <v>1082</v>
      </c>
      <c r="AS3941" t="s">
        <v>779</v>
      </c>
      <c r="AT3941" s="2">
        <v>3.573</v>
      </c>
      <c r="AU3941" s="1">
        <f t="shared" si="491"/>
        <v>2.4591930776504345</v>
      </c>
      <c r="AV3941" s="1">
        <f t="shared" si="492"/>
        <v>2.0378452204453934</v>
      </c>
      <c r="AW3941" s="1">
        <f t="shared" si="493"/>
        <v>1.6164973632403521</v>
      </c>
    </row>
    <row r="3942" spans="1:49" x14ac:dyDescent="0.2">
      <c r="A3942">
        <v>3940</v>
      </c>
      <c r="B3942" t="s">
        <v>19244</v>
      </c>
      <c r="C3942" t="s">
        <v>19243</v>
      </c>
      <c r="F3942" t="s">
        <v>19242</v>
      </c>
      <c r="G3942" t="s">
        <v>6</v>
      </c>
      <c r="H3942" t="s">
        <v>5</v>
      </c>
      <c r="I3942" t="s">
        <v>2443</v>
      </c>
      <c r="J3942" t="s">
        <v>3247</v>
      </c>
      <c r="K3942" t="s">
        <v>3246</v>
      </c>
      <c r="L3942" t="s">
        <v>3245</v>
      </c>
      <c r="M3942" t="s">
        <v>316</v>
      </c>
      <c r="N3942">
        <v>6</v>
      </c>
      <c r="O3942" t="s">
        <v>19241</v>
      </c>
      <c r="P3942" t="s">
        <v>19240</v>
      </c>
      <c r="Q3942" t="s">
        <v>19239</v>
      </c>
      <c r="R3942" s="7">
        <v>43313</v>
      </c>
      <c r="S3942" s="8">
        <f t="shared" si="488"/>
        <v>2018</v>
      </c>
      <c r="T3942" s="8">
        <v>2018</v>
      </c>
      <c r="U3942" s="8">
        <f t="shared" si="489"/>
        <v>4</v>
      </c>
      <c r="V3942" s="7">
        <v>43313</v>
      </c>
      <c r="W3942" t="s">
        <v>1906</v>
      </c>
      <c r="X3942" s="2">
        <v>0.27700000000000002</v>
      </c>
      <c r="Y3942" s="6">
        <f t="shared" si="494"/>
        <v>7.3943567977363131E-3</v>
      </c>
      <c r="AA3942">
        <v>20888708</v>
      </c>
      <c r="AB3942">
        <v>21100373959</v>
      </c>
      <c r="AD3942" t="s">
        <v>1</v>
      </c>
      <c r="AE3942">
        <v>8</v>
      </c>
      <c r="AF3942">
        <v>4</v>
      </c>
      <c r="AH3942" t="s">
        <v>19238</v>
      </c>
      <c r="AI3942" t="s">
        <v>19237</v>
      </c>
      <c r="AJ3942" t="s">
        <v>19236</v>
      </c>
      <c r="AK3942" t="s">
        <v>19235</v>
      </c>
      <c r="AL3942">
        <v>7</v>
      </c>
      <c r="AM3942" s="5">
        <f t="shared" si="490"/>
        <v>1.75</v>
      </c>
      <c r="AN3942" s="4">
        <f t="shared" si="495"/>
        <v>2.6505111700113595E-3</v>
      </c>
      <c r="AO3942" s="3"/>
      <c r="AP3942">
        <v>1</v>
      </c>
      <c r="AQ3942" t="s">
        <v>19198</v>
      </c>
      <c r="AR3942" t="s">
        <v>19234</v>
      </c>
      <c r="AS3942" t="s">
        <v>19196</v>
      </c>
      <c r="AT3942" s="2" t="s">
        <v>7</v>
      </c>
      <c r="AU3942" s="1">
        <f t="shared" si="491"/>
        <v>0.59712031094188267</v>
      </c>
      <c r="AV3942" s="1">
        <f t="shared" si="492"/>
        <v>0.50224339838738363</v>
      </c>
      <c r="AW3942" s="1">
        <f t="shared" si="493"/>
        <v>0.40736648583288448</v>
      </c>
    </row>
    <row r="3943" spans="1:49" x14ac:dyDescent="0.2">
      <c r="A3943">
        <v>3941</v>
      </c>
      <c r="B3943" t="s">
        <v>19233</v>
      </c>
      <c r="C3943" t="s">
        <v>19232</v>
      </c>
      <c r="E3943">
        <v>29982946</v>
      </c>
      <c r="F3943" t="s">
        <v>19231</v>
      </c>
      <c r="G3943" t="s">
        <v>6</v>
      </c>
      <c r="H3943" t="s">
        <v>5</v>
      </c>
      <c r="I3943" t="s">
        <v>19230</v>
      </c>
      <c r="J3943" t="s">
        <v>19229</v>
      </c>
      <c r="K3943" t="s">
        <v>19228</v>
      </c>
      <c r="L3943" t="s">
        <v>19227</v>
      </c>
      <c r="M3943" t="s">
        <v>116</v>
      </c>
      <c r="N3943">
        <v>3</v>
      </c>
      <c r="O3943" t="s">
        <v>19226</v>
      </c>
      <c r="P3943" t="s">
        <v>19225</v>
      </c>
      <c r="Q3943" t="s">
        <v>19224</v>
      </c>
      <c r="R3943" s="7">
        <v>43313</v>
      </c>
      <c r="S3943" s="8">
        <f t="shared" si="488"/>
        <v>2018</v>
      </c>
      <c r="T3943" s="8">
        <v>2018</v>
      </c>
      <c r="U3943" s="8">
        <f t="shared" si="489"/>
        <v>4</v>
      </c>
      <c r="V3943" s="7">
        <v>43313</v>
      </c>
      <c r="W3943" t="s">
        <v>4811</v>
      </c>
      <c r="X3943" s="2">
        <v>0.59</v>
      </c>
      <c r="Y3943" s="6">
        <f t="shared" si="494"/>
        <v>1.5749713034889617E-2</v>
      </c>
      <c r="AA3943">
        <v>1676369</v>
      </c>
      <c r="AB3943">
        <v>21482</v>
      </c>
      <c r="AC3943">
        <v>15732959</v>
      </c>
      <c r="AD3943" t="s">
        <v>1</v>
      </c>
      <c r="AE3943">
        <v>190</v>
      </c>
      <c r="AF3943">
        <v>8</v>
      </c>
      <c r="AG3943">
        <v>454</v>
      </c>
      <c r="AI3943" t="s">
        <v>19223</v>
      </c>
      <c r="AJ3943" t="s">
        <v>19222</v>
      </c>
      <c r="AK3943" t="s">
        <v>19221</v>
      </c>
      <c r="AL3943">
        <v>8</v>
      </c>
      <c r="AM3943" s="5">
        <f t="shared" si="490"/>
        <v>2</v>
      </c>
      <c r="AN3943" s="4">
        <f t="shared" si="495"/>
        <v>3.0291556228701248E-3</v>
      </c>
      <c r="AO3943" s="3"/>
      <c r="AP3943">
        <v>0</v>
      </c>
      <c r="AR3943" t="s">
        <v>0</v>
      </c>
      <c r="AT3943" s="2" t="s">
        <v>7</v>
      </c>
      <c r="AU3943" s="1">
        <f t="shared" si="491"/>
        <v>1.1933545811283768</v>
      </c>
      <c r="AV3943" s="1">
        <f t="shared" si="492"/>
        <v>0.93894343288798721</v>
      </c>
      <c r="AW3943" s="1">
        <f t="shared" si="493"/>
        <v>0.68453228464759719</v>
      </c>
    </row>
    <row r="3944" spans="1:49" x14ac:dyDescent="0.2">
      <c r="A3944">
        <v>3942</v>
      </c>
      <c r="B3944" t="s">
        <v>19220</v>
      </c>
      <c r="C3944" t="s">
        <v>19219</v>
      </c>
      <c r="F3944" t="s">
        <v>19218</v>
      </c>
      <c r="G3944" t="s">
        <v>6</v>
      </c>
      <c r="H3944" t="s">
        <v>5</v>
      </c>
      <c r="I3944" t="s">
        <v>19217</v>
      </c>
      <c r="J3944" t="s">
        <v>800</v>
      </c>
      <c r="K3944" t="s">
        <v>799</v>
      </c>
      <c r="L3944" t="s">
        <v>798</v>
      </c>
      <c r="M3944" t="s">
        <v>797</v>
      </c>
      <c r="N3944">
        <v>5</v>
      </c>
      <c r="O3944" t="s">
        <v>19216</v>
      </c>
      <c r="P3944" t="s">
        <v>19215</v>
      </c>
      <c r="Q3944" t="s">
        <v>19214</v>
      </c>
      <c r="R3944" s="7">
        <v>43313</v>
      </c>
      <c r="S3944" s="8">
        <f t="shared" si="488"/>
        <v>2018</v>
      </c>
      <c r="T3944" s="8">
        <v>2018</v>
      </c>
      <c r="U3944" s="8">
        <f t="shared" si="489"/>
        <v>4</v>
      </c>
      <c r="V3944" s="7">
        <v>43313</v>
      </c>
      <c r="W3944" t="s">
        <v>1906</v>
      </c>
      <c r="X3944" s="2">
        <v>0.27700000000000002</v>
      </c>
      <c r="Y3944" s="6">
        <f t="shared" si="494"/>
        <v>7.3943567977363131E-3</v>
      </c>
      <c r="AA3944">
        <v>20888708</v>
      </c>
      <c r="AB3944">
        <v>21100373959</v>
      </c>
      <c r="AD3944" t="s">
        <v>1</v>
      </c>
      <c r="AE3944">
        <v>8</v>
      </c>
      <c r="AF3944">
        <v>4</v>
      </c>
      <c r="AH3944" t="s">
        <v>19213</v>
      </c>
      <c r="AI3944" t="s">
        <v>19212</v>
      </c>
      <c r="AJ3944" t="s">
        <v>19211</v>
      </c>
      <c r="AK3944" t="s">
        <v>19210</v>
      </c>
      <c r="AL3944">
        <v>2</v>
      </c>
      <c r="AM3944" s="5">
        <f t="shared" si="490"/>
        <v>0.5</v>
      </c>
      <c r="AN3944" s="4">
        <f t="shared" si="495"/>
        <v>7.572889057175312E-4</v>
      </c>
      <c r="AO3944" s="3"/>
      <c r="AP3944">
        <v>1</v>
      </c>
      <c r="AR3944" t="s">
        <v>0</v>
      </c>
      <c r="AT3944" s="2" t="s">
        <v>7</v>
      </c>
      <c r="AU3944" s="1">
        <f t="shared" si="491"/>
        <v>0.5403236430130679</v>
      </c>
      <c r="AV3944" s="1">
        <f t="shared" si="492"/>
        <v>0.40758228517269224</v>
      </c>
      <c r="AW3944" s="1">
        <f t="shared" si="493"/>
        <v>0.27484092733231658</v>
      </c>
    </row>
    <row r="3945" spans="1:49" x14ac:dyDescent="0.2">
      <c r="A3945">
        <v>3943</v>
      </c>
      <c r="B3945" t="s">
        <v>19209</v>
      </c>
      <c r="C3945" t="s">
        <v>19208</v>
      </c>
      <c r="F3945" t="s">
        <v>19207</v>
      </c>
      <c r="G3945" t="s">
        <v>6</v>
      </c>
      <c r="H3945" t="s">
        <v>5</v>
      </c>
      <c r="I3945" t="s">
        <v>19206</v>
      </c>
      <c r="J3945" t="s">
        <v>5129</v>
      </c>
      <c r="K3945" t="s">
        <v>5128</v>
      </c>
      <c r="L3945" t="s">
        <v>3245</v>
      </c>
      <c r="M3945" t="s">
        <v>316</v>
      </c>
      <c r="N3945">
        <v>6</v>
      </c>
      <c r="O3945" t="s">
        <v>19205</v>
      </c>
      <c r="P3945" t="s">
        <v>19204</v>
      </c>
      <c r="Q3945" t="s">
        <v>19203</v>
      </c>
      <c r="R3945" s="7">
        <v>43313</v>
      </c>
      <c r="S3945" s="8">
        <f t="shared" si="488"/>
        <v>2018</v>
      </c>
      <c r="T3945" s="8">
        <v>2018</v>
      </c>
      <c r="U3945" s="8">
        <f t="shared" si="489"/>
        <v>4</v>
      </c>
      <c r="V3945" s="7">
        <v>43313</v>
      </c>
      <c r="W3945" t="s">
        <v>1906</v>
      </c>
      <c r="X3945" s="2">
        <v>0.27700000000000002</v>
      </c>
      <c r="Y3945" s="6">
        <f t="shared" si="494"/>
        <v>7.3943567977363131E-3</v>
      </c>
      <c r="AA3945">
        <v>20888708</v>
      </c>
      <c r="AB3945">
        <v>21100373959</v>
      </c>
      <c r="AD3945" t="s">
        <v>1</v>
      </c>
      <c r="AE3945">
        <v>8</v>
      </c>
      <c r="AF3945">
        <v>4</v>
      </c>
      <c r="AH3945" t="s">
        <v>19202</v>
      </c>
      <c r="AI3945" t="s">
        <v>19201</v>
      </c>
      <c r="AJ3945" t="s">
        <v>19200</v>
      </c>
      <c r="AK3945" t="s">
        <v>19199</v>
      </c>
      <c r="AL3945">
        <v>3</v>
      </c>
      <c r="AM3945" s="5">
        <f t="shared" si="490"/>
        <v>0.75</v>
      </c>
      <c r="AN3945" s="4">
        <f t="shared" si="495"/>
        <v>1.1359333585762969E-3</v>
      </c>
      <c r="AO3945" s="3"/>
      <c r="AP3945">
        <v>1</v>
      </c>
      <c r="AQ3945" t="s">
        <v>19198</v>
      </c>
      <c r="AR3945" t="s">
        <v>19197</v>
      </c>
      <c r="AS3945" t="s">
        <v>19196</v>
      </c>
      <c r="AT3945" s="2" t="s">
        <v>7</v>
      </c>
      <c r="AU3945" s="1">
        <f t="shared" si="491"/>
        <v>0.55168297659883081</v>
      </c>
      <c r="AV3945" s="1">
        <f t="shared" si="492"/>
        <v>0.42651450781563049</v>
      </c>
      <c r="AW3945" s="1">
        <f t="shared" si="493"/>
        <v>0.30134603903243012</v>
      </c>
    </row>
    <row r="3946" spans="1:49" x14ac:dyDescent="0.2">
      <c r="A3946">
        <v>3944</v>
      </c>
      <c r="B3946" t="s">
        <v>19195</v>
      </c>
      <c r="C3946" t="s">
        <v>19194</v>
      </c>
      <c r="F3946" t="s">
        <v>19193</v>
      </c>
      <c r="G3946" t="s">
        <v>6</v>
      </c>
      <c r="H3946" t="s">
        <v>5</v>
      </c>
      <c r="I3946" t="s">
        <v>19192</v>
      </c>
      <c r="J3946">
        <v>60026553</v>
      </c>
      <c r="K3946" t="s">
        <v>19191</v>
      </c>
      <c r="L3946" t="s">
        <v>19190</v>
      </c>
      <c r="M3946" t="s">
        <v>726</v>
      </c>
      <c r="N3946">
        <v>2</v>
      </c>
      <c r="O3946" t="s">
        <v>19189</v>
      </c>
      <c r="P3946" t="s">
        <v>19188</v>
      </c>
      <c r="Q3946" t="s">
        <v>19187</v>
      </c>
      <c r="R3946" s="7">
        <v>43313</v>
      </c>
      <c r="S3946" s="8">
        <f t="shared" si="488"/>
        <v>2018</v>
      </c>
      <c r="T3946" s="8">
        <v>2018</v>
      </c>
      <c r="U3946" s="8">
        <f t="shared" si="489"/>
        <v>4</v>
      </c>
      <c r="V3946" s="7">
        <v>43313</v>
      </c>
      <c r="W3946" t="s">
        <v>3626</v>
      </c>
      <c r="X3946" s="2">
        <v>0.73899999999999999</v>
      </c>
      <c r="Y3946" s="6">
        <f t="shared" si="494"/>
        <v>1.9727182936921064E-2</v>
      </c>
      <c r="AA3946">
        <v>1791613</v>
      </c>
      <c r="AB3946">
        <v>21489</v>
      </c>
      <c r="AC3946">
        <v>14390310</v>
      </c>
      <c r="AD3946" t="s">
        <v>1</v>
      </c>
      <c r="AE3946">
        <v>124</v>
      </c>
      <c r="AF3946">
        <v>8</v>
      </c>
      <c r="AH3946" t="s">
        <v>4172</v>
      </c>
      <c r="AI3946" t="s">
        <v>19186</v>
      </c>
      <c r="AJ3946" t="s">
        <v>19185</v>
      </c>
      <c r="AK3946" t="s">
        <v>19184</v>
      </c>
      <c r="AL3946">
        <v>7</v>
      </c>
      <c r="AM3946" s="5">
        <f t="shared" si="490"/>
        <v>1.75</v>
      </c>
      <c r="AN3946" s="4">
        <f t="shared" si="495"/>
        <v>2.6505111700113595E-3</v>
      </c>
      <c r="AO3946" s="3"/>
      <c r="AP3946">
        <v>0</v>
      </c>
      <c r="AR3946" t="s">
        <v>0</v>
      </c>
      <c r="AT3946" s="2">
        <v>1.897</v>
      </c>
      <c r="AU3946" s="1">
        <f t="shared" si="491"/>
        <v>1.4604181406848153</v>
      </c>
      <c r="AV3946" s="1">
        <f t="shared" si="492"/>
        <v>1.1188847053466213</v>
      </c>
      <c r="AW3946" s="1">
        <f t="shared" si="493"/>
        <v>0.77735127000842696</v>
      </c>
    </row>
    <row r="3947" spans="1:49" x14ac:dyDescent="0.2">
      <c r="A3947">
        <v>3945</v>
      </c>
      <c r="B3947" t="s">
        <v>19183</v>
      </c>
      <c r="C3947" t="s">
        <v>19182</v>
      </c>
      <c r="F3947" t="s">
        <v>19181</v>
      </c>
      <c r="G3947" t="s">
        <v>6</v>
      </c>
      <c r="H3947" t="s">
        <v>5</v>
      </c>
      <c r="I3947" t="s">
        <v>19180</v>
      </c>
      <c r="J3947" t="s">
        <v>19179</v>
      </c>
      <c r="K3947" t="s">
        <v>19178</v>
      </c>
      <c r="L3947" t="s">
        <v>19177</v>
      </c>
      <c r="M3947" t="s">
        <v>19176</v>
      </c>
      <c r="N3947">
        <v>6</v>
      </c>
      <c r="O3947" t="s">
        <v>19175</v>
      </c>
      <c r="P3947" t="s">
        <v>19174</v>
      </c>
      <c r="Q3947" t="s">
        <v>19173</v>
      </c>
      <c r="R3947" s="7">
        <v>43313</v>
      </c>
      <c r="S3947" s="8">
        <f t="shared" si="488"/>
        <v>2018</v>
      </c>
      <c r="T3947" s="8">
        <v>2018</v>
      </c>
      <c r="U3947" s="8">
        <f t="shared" si="489"/>
        <v>4</v>
      </c>
      <c r="V3947" s="7">
        <v>43313</v>
      </c>
      <c r="W3947" t="s">
        <v>5240</v>
      </c>
      <c r="X3947" s="2">
        <v>0.36</v>
      </c>
      <c r="Y3947" s="6">
        <f t="shared" si="494"/>
        <v>9.6099943941699364E-3</v>
      </c>
      <c r="AA3947" t="s">
        <v>5239</v>
      </c>
      <c r="AB3947">
        <v>13951</v>
      </c>
      <c r="AC3947">
        <v>21914281</v>
      </c>
      <c r="AD3947" t="s">
        <v>1</v>
      </c>
      <c r="AE3947">
        <v>43</v>
      </c>
      <c r="AF3947">
        <v>8</v>
      </c>
      <c r="AH3947" t="s">
        <v>19172</v>
      </c>
      <c r="AI3947" t="s">
        <v>19171</v>
      </c>
      <c r="AJ3947" t="s">
        <v>19170</v>
      </c>
      <c r="AK3947" t="s">
        <v>19169</v>
      </c>
      <c r="AL3947">
        <v>18</v>
      </c>
      <c r="AM3947" s="5">
        <f t="shared" si="490"/>
        <v>4.5</v>
      </c>
      <c r="AN3947" s="4">
        <f t="shared" si="495"/>
        <v>6.815600151457781E-3</v>
      </c>
      <c r="AO3947" s="3"/>
      <c r="AP3947">
        <v>0</v>
      </c>
      <c r="AR3947" t="s">
        <v>0</v>
      </c>
      <c r="AT3947" s="2" t="s">
        <v>7</v>
      </c>
      <c r="AU3947" s="1">
        <f t="shared" si="491"/>
        <v>0.87716761213562888</v>
      </c>
      <c r="AV3947" s="1">
        <f t="shared" si="492"/>
        <v>0.82127972728138587</v>
      </c>
      <c r="AW3947" s="1">
        <f t="shared" si="493"/>
        <v>0.76539184242714275</v>
      </c>
    </row>
    <row r="3948" spans="1:49" x14ac:dyDescent="0.2">
      <c r="A3948">
        <v>3946</v>
      </c>
      <c r="B3948" t="s">
        <v>19168</v>
      </c>
      <c r="C3948" t="s">
        <v>19167</v>
      </c>
      <c r="F3948" t="s">
        <v>19166</v>
      </c>
      <c r="G3948" t="s">
        <v>6</v>
      </c>
      <c r="H3948" t="s">
        <v>5</v>
      </c>
      <c r="I3948" t="s">
        <v>689</v>
      </c>
      <c r="J3948" t="s">
        <v>19165</v>
      </c>
      <c r="K3948" t="s">
        <v>19164</v>
      </c>
      <c r="L3948" t="s">
        <v>4454</v>
      </c>
      <c r="M3948" t="s">
        <v>215</v>
      </c>
      <c r="N3948">
        <v>4</v>
      </c>
      <c r="O3948" t="s">
        <v>19163</v>
      </c>
      <c r="P3948" t="s">
        <v>19162</v>
      </c>
      <c r="Q3948" t="s">
        <v>19161</v>
      </c>
      <c r="R3948" s="7">
        <v>43313</v>
      </c>
      <c r="S3948" s="8">
        <f t="shared" si="488"/>
        <v>2018</v>
      </c>
      <c r="T3948" s="8">
        <v>2018</v>
      </c>
      <c r="U3948" s="8">
        <f t="shared" si="489"/>
        <v>4</v>
      </c>
      <c r="V3948" s="7">
        <v>43313</v>
      </c>
      <c r="W3948" t="s">
        <v>305</v>
      </c>
      <c r="X3948" s="2">
        <v>1.3280000000000001</v>
      </c>
      <c r="Y3948" s="6">
        <f t="shared" si="494"/>
        <v>3.5450201542937994E-2</v>
      </c>
      <c r="AA3948">
        <v>15361225</v>
      </c>
      <c r="AB3948">
        <v>18894</v>
      </c>
      <c r="AD3948" t="s">
        <v>1</v>
      </c>
      <c r="AE3948">
        <v>17</v>
      </c>
      <c r="AF3948">
        <v>8</v>
      </c>
      <c r="AG3948">
        <v>8404074</v>
      </c>
      <c r="AH3948" t="s">
        <v>19160</v>
      </c>
      <c r="AI3948" t="s">
        <v>19159</v>
      </c>
      <c r="AJ3948" t="s">
        <v>19158</v>
      </c>
      <c r="AK3948" t="s">
        <v>19157</v>
      </c>
      <c r="AL3948">
        <v>6</v>
      </c>
      <c r="AM3948" s="5">
        <f t="shared" si="490"/>
        <v>1.5</v>
      </c>
      <c r="AN3948" s="4">
        <f t="shared" si="495"/>
        <v>2.2718667171525938E-3</v>
      </c>
      <c r="AO3948" s="3"/>
      <c r="AP3948">
        <v>0</v>
      </c>
      <c r="AQ3948" t="s">
        <v>49</v>
      </c>
      <c r="AR3948">
        <v>61331002</v>
      </c>
      <c r="AS3948" t="s">
        <v>48</v>
      </c>
      <c r="AT3948" s="2">
        <v>3.8340000000000001</v>
      </c>
      <c r="AU3948" s="1">
        <f t="shared" si="491"/>
        <v>2.5496701095202372</v>
      </c>
      <c r="AV3948" s="1">
        <f t="shared" si="492"/>
        <v>1.8861034130045293</v>
      </c>
      <c r="AW3948" s="1">
        <f t="shared" si="493"/>
        <v>1.2225367164888212</v>
      </c>
    </row>
    <row r="3949" spans="1:49" x14ac:dyDescent="0.2">
      <c r="A3949">
        <v>3947</v>
      </c>
      <c r="B3949" t="s">
        <v>19156</v>
      </c>
      <c r="C3949" t="s">
        <v>19155</v>
      </c>
      <c r="F3949" t="s">
        <v>19154</v>
      </c>
      <c r="G3949" t="s">
        <v>6</v>
      </c>
      <c r="H3949" t="s">
        <v>5</v>
      </c>
      <c r="I3949" t="s">
        <v>1257</v>
      </c>
      <c r="J3949">
        <v>60025578</v>
      </c>
      <c r="K3949" t="s">
        <v>287</v>
      </c>
      <c r="L3949" t="s">
        <v>286</v>
      </c>
      <c r="M3949" t="s">
        <v>54</v>
      </c>
      <c r="N3949">
        <v>3</v>
      </c>
      <c r="O3949" t="s">
        <v>19153</v>
      </c>
      <c r="P3949" t="s">
        <v>19152</v>
      </c>
      <c r="Q3949" t="s">
        <v>598</v>
      </c>
      <c r="R3949" s="7">
        <v>43313</v>
      </c>
      <c r="S3949" s="8">
        <f t="shared" si="488"/>
        <v>2018</v>
      </c>
      <c r="T3949" s="8">
        <v>2018</v>
      </c>
      <c r="U3949" s="8">
        <f t="shared" si="489"/>
        <v>4</v>
      </c>
      <c r="V3949" s="7">
        <v>43313</v>
      </c>
      <c r="W3949" t="s">
        <v>305</v>
      </c>
      <c r="X3949" s="2">
        <v>1.3280000000000001</v>
      </c>
      <c r="Y3949" s="6">
        <f t="shared" si="494"/>
        <v>3.5450201542937994E-2</v>
      </c>
      <c r="AA3949">
        <v>15361225</v>
      </c>
      <c r="AB3949">
        <v>18894</v>
      </c>
      <c r="AD3949" t="s">
        <v>1</v>
      </c>
      <c r="AE3949">
        <v>17</v>
      </c>
      <c r="AF3949">
        <v>8</v>
      </c>
      <c r="AG3949">
        <v>8404083</v>
      </c>
      <c r="AH3949" t="s">
        <v>19151</v>
      </c>
      <c r="AI3949" t="s">
        <v>19150</v>
      </c>
      <c r="AJ3949" t="s">
        <v>19149</v>
      </c>
      <c r="AK3949" t="s">
        <v>19148</v>
      </c>
      <c r="AL3949">
        <v>12</v>
      </c>
      <c r="AM3949" s="5">
        <f t="shared" si="490"/>
        <v>3</v>
      </c>
      <c r="AN3949" s="4">
        <f t="shared" si="495"/>
        <v>4.5437334343051876E-3</v>
      </c>
      <c r="AO3949" s="3"/>
      <c r="AP3949">
        <v>0</v>
      </c>
      <c r="AQ3949" t="s">
        <v>49</v>
      </c>
      <c r="AR3949">
        <v>61372001</v>
      </c>
      <c r="AS3949" t="s">
        <v>48</v>
      </c>
      <c r="AT3949" s="2">
        <v>3.8340000000000001</v>
      </c>
      <c r="AU3949" s="1">
        <f t="shared" si="491"/>
        <v>2.6178261110348151</v>
      </c>
      <c r="AV3949" s="1">
        <f t="shared" si="492"/>
        <v>1.9996967488621591</v>
      </c>
      <c r="AW3949" s="1">
        <f t="shared" si="493"/>
        <v>1.3815673866895029</v>
      </c>
    </row>
    <row r="3950" spans="1:49" x14ac:dyDescent="0.2">
      <c r="A3950">
        <v>3948</v>
      </c>
      <c r="B3950" t="s">
        <v>19147</v>
      </c>
      <c r="C3950" t="s">
        <v>19146</v>
      </c>
      <c r="F3950" t="s">
        <v>19145</v>
      </c>
      <c r="G3950" t="s">
        <v>6</v>
      </c>
      <c r="H3950" t="s">
        <v>5</v>
      </c>
      <c r="I3950" t="s">
        <v>7019</v>
      </c>
      <c r="J3950" t="s">
        <v>1955</v>
      </c>
      <c r="K3950" t="s">
        <v>1954</v>
      </c>
      <c r="L3950" t="s">
        <v>1953</v>
      </c>
      <c r="M3950" t="s">
        <v>1952</v>
      </c>
      <c r="N3950">
        <v>4</v>
      </c>
      <c r="O3950" t="s">
        <v>19144</v>
      </c>
      <c r="P3950" t="s">
        <v>19143</v>
      </c>
      <c r="Q3950" t="s">
        <v>19142</v>
      </c>
      <c r="R3950" s="7">
        <v>43313</v>
      </c>
      <c r="S3950" s="8">
        <f t="shared" si="488"/>
        <v>2018</v>
      </c>
      <c r="T3950" s="8">
        <v>2018</v>
      </c>
      <c r="U3950" s="8">
        <f t="shared" si="489"/>
        <v>4</v>
      </c>
      <c r="V3950" s="7">
        <v>43313</v>
      </c>
      <c r="W3950" t="s">
        <v>305</v>
      </c>
      <c r="X3950" s="2">
        <v>1.3280000000000001</v>
      </c>
      <c r="Y3950" s="6">
        <f t="shared" si="494"/>
        <v>3.5450201542937994E-2</v>
      </c>
      <c r="AA3950">
        <v>15361225</v>
      </c>
      <c r="AB3950">
        <v>18894</v>
      </c>
      <c r="AD3950" t="s">
        <v>1</v>
      </c>
      <c r="AE3950">
        <v>17</v>
      </c>
      <c r="AF3950">
        <v>8</v>
      </c>
      <c r="AG3950">
        <v>8404133</v>
      </c>
      <c r="AH3950" t="s">
        <v>19141</v>
      </c>
      <c r="AI3950" t="s">
        <v>19140</v>
      </c>
      <c r="AJ3950" t="s">
        <v>19139</v>
      </c>
      <c r="AK3950" t="s">
        <v>19138</v>
      </c>
      <c r="AL3950">
        <v>20</v>
      </c>
      <c r="AM3950" s="5">
        <f t="shared" si="490"/>
        <v>5</v>
      </c>
      <c r="AN3950" s="4">
        <f t="shared" si="495"/>
        <v>7.5728890571753124E-3</v>
      </c>
      <c r="AO3950" s="3"/>
      <c r="AP3950">
        <v>0</v>
      </c>
      <c r="AQ3950" t="s">
        <v>2079</v>
      </c>
      <c r="AR3950" t="s">
        <v>9657</v>
      </c>
      <c r="AS3950" t="s">
        <v>2078</v>
      </c>
      <c r="AT3950" s="2">
        <v>3.8340000000000001</v>
      </c>
      <c r="AU3950" s="1">
        <f t="shared" si="491"/>
        <v>2.7087007797209193</v>
      </c>
      <c r="AV3950" s="1">
        <f t="shared" si="492"/>
        <v>2.1511545300056651</v>
      </c>
      <c r="AW3950" s="1">
        <f t="shared" si="493"/>
        <v>1.5936082802904115</v>
      </c>
    </row>
    <row r="3951" spans="1:49" x14ac:dyDescent="0.2">
      <c r="A3951">
        <v>3949</v>
      </c>
      <c r="B3951" t="s">
        <v>19137</v>
      </c>
      <c r="C3951" t="s">
        <v>19136</v>
      </c>
      <c r="F3951" t="s">
        <v>19135</v>
      </c>
      <c r="G3951" t="s">
        <v>6</v>
      </c>
      <c r="H3951" t="s">
        <v>5</v>
      </c>
      <c r="I3951" t="s">
        <v>19134</v>
      </c>
      <c r="J3951">
        <v>60004853</v>
      </c>
      <c r="K3951" t="s">
        <v>2956</v>
      </c>
      <c r="L3951" t="s">
        <v>2955</v>
      </c>
      <c r="M3951" t="s">
        <v>378</v>
      </c>
      <c r="N3951">
        <v>3</v>
      </c>
      <c r="O3951" t="s">
        <v>19133</v>
      </c>
      <c r="P3951" t="s">
        <v>19132</v>
      </c>
      <c r="Q3951" t="s">
        <v>19131</v>
      </c>
      <c r="R3951" s="7">
        <v>43313</v>
      </c>
      <c r="S3951" s="8">
        <f t="shared" si="488"/>
        <v>2018</v>
      </c>
      <c r="T3951" s="8">
        <v>2018</v>
      </c>
      <c r="U3951" s="8">
        <f t="shared" si="489"/>
        <v>4</v>
      </c>
      <c r="V3951" s="7">
        <v>43313</v>
      </c>
      <c r="W3951" t="s">
        <v>305</v>
      </c>
      <c r="X3951" s="2">
        <v>1.3280000000000001</v>
      </c>
      <c r="Y3951" s="6">
        <f t="shared" si="494"/>
        <v>3.5450201542937994E-2</v>
      </c>
      <c r="AA3951">
        <v>15361225</v>
      </c>
      <c r="AB3951">
        <v>18894</v>
      </c>
      <c r="AD3951" t="s">
        <v>1</v>
      </c>
      <c r="AE3951">
        <v>17</v>
      </c>
      <c r="AF3951">
        <v>8</v>
      </c>
      <c r="AG3951">
        <v>8404112</v>
      </c>
      <c r="AH3951" t="s">
        <v>19130</v>
      </c>
      <c r="AI3951" t="s">
        <v>19129</v>
      </c>
      <c r="AJ3951" t="s">
        <v>19128</v>
      </c>
      <c r="AK3951" t="s">
        <v>19127</v>
      </c>
      <c r="AL3951">
        <v>9</v>
      </c>
      <c r="AM3951" s="5">
        <f t="shared" si="490"/>
        <v>2.25</v>
      </c>
      <c r="AN3951" s="4">
        <f t="shared" si="495"/>
        <v>3.4078000757288905E-3</v>
      </c>
      <c r="AO3951" s="3"/>
      <c r="AP3951">
        <v>0</v>
      </c>
      <c r="AQ3951" t="s">
        <v>144</v>
      </c>
      <c r="AR3951" t="s">
        <v>19126</v>
      </c>
      <c r="AS3951" t="s">
        <v>143</v>
      </c>
      <c r="AT3951" s="2">
        <v>3.8340000000000001</v>
      </c>
      <c r="AU3951" s="1">
        <f t="shared" si="491"/>
        <v>2.5837481102775262</v>
      </c>
      <c r="AV3951" s="1">
        <f t="shared" si="492"/>
        <v>1.9429000809333443</v>
      </c>
      <c r="AW3951" s="1">
        <f t="shared" si="493"/>
        <v>1.3020520515891623</v>
      </c>
    </row>
    <row r="3952" spans="1:49" x14ac:dyDescent="0.2">
      <c r="A3952">
        <v>3950</v>
      </c>
      <c r="B3952" t="s">
        <v>19125</v>
      </c>
      <c r="C3952" t="s">
        <v>19124</v>
      </c>
      <c r="D3952" t="s">
        <v>19123</v>
      </c>
      <c r="F3952" t="s">
        <v>19122</v>
      </c>
      <c r="G3952" t="s">
        <v>6</v>
      </c>
      <c r="H3952" t="s">
        <v>5</v>
      </c>
      <c r="I3952" t="s">
        <v>19121</v>
      </c>
      <c r="J3952">
        <v>60022927</v>
      </c>
      <c r="K3952" t="s">
        <v>1847</v>
      </c>
      <c r="L3952" t="s">
        <v>102</v>
      </c>
      <c r="M3952" t="s">
        <v>96</v>
      </c>
      <c r="N3952">
        <v>6</v>
      </c>
      <c r="O3952" t="s">
        <v>19120</v>
      </c>
      <c r="P3952" t="s">
        <v>19119</v>
      </c>
      <c r="Q3952" t="s">
        <v>19118</v>
      </c>
      <c r="R3952" s="7">
        <v>43313</v>
      </c>
      <c r="S3952" s="8">
        <f t="shared" si="488"/>
        <v>2018</v>
      </c>
      <c r="T3952" s="8">
        <v>2018</v>
      </c>
      <c r="U3952" s="8">
        <f t="shared" si="489"/>
        <v>4</v>
      </c>
      <c r="V3952" s="7">
        <v>43313</v>
      </c>
      <c r="W3952" t="s">
        <v>4850</v>
      </c>
      <c r="X3952" s="2">
        <v>0.49299999999999999</v>
      </c>
      <c r="Y3952" s="6">
        <f t="shared" si="494"/>
        <v>1.3160353434238275E-2</v>
      </c>
      <c r="AA3952">
        <v>7496036</v>
      </c>
      <c r="AB3952">
        <v>21959</v>
      </c>
      <c r="AC3952">
        <v>10963677</v>
      </c>
      <c r="AD3952" t="s">
        <v>1</v>
      </c>
      <c r="AE3952">
        <v>120</v>
      </c>
      <c r="AH3952" t="s">
        <v>19117</v>
      </c>
      <c r="AI3952" t="s">
        <v>19116</v>
      </c>
      <c r="AJ3952" t="s">
        <v>19115</v>
      </c>
      <c r="AK3952" t="s">
        <v>19114</v>
      </c>
      <c r="AL3952">
        <v>12</v>
      </c>
      <c r="AM3952" s="5">
        <f t="shared" si="490"/>
        <v>3</v>
      </c>
      <c r="AN3952" s="4">
        <f t="shared" si="495"/>
        <v>4.5437334343051876E-3</v>
      </c>
      <c r="AO3952" s="3"/>
      <c r="AP3952">
        <v>0</v>
      </c>
      <c r="AQ3952" t="s">
        <v>808</v>
      </c>
      <c r="AR3952">
        <v>95829910</v>
      </c>
      <c r="AS3952" t="s">
        <v>807</v>
      </c>
      <c r="AT3952" s="2">
        <v>2.6579999999999999</v>
      </c>
      <c r="AU3952" s="1">
        <f t="shared" si="491"/>
        <v>1.0575367434258349</v>
      </c>
      <c r="AV3952" s="1">
        <f t="shared" si="492"/>
        <v>0.88520434342717313</v>
      </c>
      <c r="AW3952" s="1">
        <f t="shared" si="493"/>
        <v>0.71287194342851135</v>
      </c>
    </row>
    <row r="3953" spans="1:49" x14ac:dyDescent="0.2">
      <c r="A3953">
        <v>3951</v>
      </c>
      <c r="B3953" t="s">
        <v>19113</v>
      </c>
      <c r="C3953" t="s">
        <v>19112</v>
      </c>
      <c r="F3953" t="s">
        <v>19111</v>
      </c>
      <c r="G3953" t="s">
        <v>6</v>
      </c>
      <c r="H3953" t="s">
        <v>5</v>
      </c>
      <c r="I3953" t="s">
        <v>2400</v>
      </c>
      <c r="J3953" t="s">
        <v>19110</v>
      </c>
      <c r="K3953" t="s">
        <v>19109</v>
      </c>
      <c r="L3953" t="s">
        <v>19108</v>
      </c>
      <c r="M3953" t="s">
        <v>9</v>
      </c>
      <c r="N3953">
        <v>3</v>
      </c>
      <c r="O3953" t="s">
        <v>19107</v>
      </c>
      <c r="P3953" t="s">
        <v>2399</v>
      </c>
      <c r="Q3953" t="s">
        <v>19106</v>
      </c>
      <c r="R3953" s="7">
        <v>43313</v>
      </c>
      <c r="S3953" s="8">
        <f t="shared" si="488"/>
        <v>2018</v>
      </c>
      <c r="T3953" s="8">
        <v>2018</v>
      </c>
      <c r="U3953" s="8">
        <f t="shared" si="489"/>
        <v>4</v>
      </c>
      <c r="V3953" s="7">
        <v>43313</v>
      </c>
      <c r="W3953" t="s">
        <v>1244</v>
      </c>
      <c r="X3953" s="2">
        <v>0.187</v>
      </c>
      <c r="Y3953" s="6">
        <f t="shared" si="494"/>
        <v>4.9918581991938282E-3</v>
      </c>
      <c r="AA3953" t="s">
        <v>1243</v>
      </c>
      <c r="AB3953">
        <v>21100199790</v>
      </c>
      <c r="AC3953">
        <v>21853118</v>
      </c>
      <c r="AD3953" t="s">
        <v>1</v>
      </c>
      <c r="AE3953">
        <v>11</v>
      </c>
      <c r="AF3953">
        <v>4</v>
      </c>
      <c r="AH3953" t="s">
        <v>19105</v>
      </c>
      <c r="AI3953" t="s">
        <v>19104</v>
      </c>
      <c r="AJ3953" t="s">
        <v>19103</v>
      </c>
      <c r="AK3953" t="s">
        <v>19102</v>
      </c>
      <c r="AL3953">
        <v>14</v>
      </c>
      <c r="AM3953" s="5">
        <f t="shared" si="490"/>
        <v>3.5</v>
      </c>
      <c r="AN3953" s="4">
        <f t="shared" si="495"/>
        <v>5.301022340022719E-3</v>
      </c>
      <c r="AO3953" s="3"/>
      <c r="AP3953">
        <v>1</v>
      </c>
      <c r="AR3953" t="s">
        <v>0</v>
      </c>
      <c r="AT3953" s="2" t="s">
        <v>7</v>
      </c>
      <c r="AU3953" s="1">
        <f t="shared" si="491"/>
        <v>0.50846074414424947</v>
      </c>
      <c r="AV3953" s="1">
        <f t="shared" si="492"/>
        <v>0.51464402696082734</v>
      </c>
      <c r="AW3953" s="1">
        <f t="shared" si="493"/>
        <v>0.5208273097774051</v>
      </c>
    </row>
    <row r="3954" spans="1:49" x14ac:dyDescent="0.2">
      <c r="A3954">
        <v>3952</v>
      </c>
      <c r="B3954" t="s">
        <v>19101</v>
      </c>
      <c r="C3954" t="s">
        <v>19100</v>
      </c>
      <c r="D3954" t="s">
        <v>19099</v>
      </c>
      <c r="F3954" t="s">
        <v>19098</v>
      </c>
      <c r="G3954" t="s">
        <v>6</v>
      </c>
      <c r="H3954" t="s">
        <v>5</v>
      </c>
      <c r="I3954" t="s">
        <v>222</v>
      </c>
      <c r="J3954" t="s">
        <v>19097</v>
      </c>
      <c r="K3954" t="s">
        <v>19096</v>
      </c>
      <c r="L3954" t="s">
        <v>1160</v>
      </c>
      <c r="M3954" t="s">
        <v>215</v>
      </c>
      <c r="N3954">
        <v>5</v>
      </c>
      <c r="O3954" t="s">
        <v>19095</v>
      </c>
      <c r="P3954" t="s">
        <v>19094</v>
      </c>
      <c r="Q3954" t="s">
        <v>19093</v>
      </c>
      <c r="R3954" s="7">
        <v>43313</v>
      </c>
      <c r="S3954" s="8">
        <f t="shared" si="488"/>
        <v>2018</v>
      </c>
      <c r="T3954" s="8">
        <v>2018</v>
      </c>
      <c r="U3954" s="8">
        <f t="shared" si="489"/>
        <v>4</v>
      </c>
      <c r="V3954" s="7">
        <v>43313</v>
      </c>
      <c r="W3954" t="s">
        <v>398</v>
      </c>
      <c r="X3954" s="2">
        <v>1.2769999999999999</v>
      </c>
      <c r="Y3954" s="6">
        <f t="shared" si="494"/>
        <v>3.4088785670430582E-2</v>
      </c>
      <c r="AA3954">
        <v>12709638</v>
      </c>
      <c r="AB3954">
        <v>12507</v>
      </c>
      <c r="AD3954" t="s">
        <v>1</v>
      </c>
      <c r="AE3954">
        <v>79</v>
      </c>
      <c r="AH3954" t="s">
        <v>19092</v>
      </c>
      <c r="AI3954" t="s">
        <v>19091</v>
      </c>
      <c r="AJ3954" t="s">
        <v>19090</v>
      </c>
      <c r="AK3954" t="s">
        <v>19089</v>
      </c>
      <c r="AL3954">
        <v>73</v>
      </c>
      <c r="AM3954" s="5">
        <f t="shared" si="490"/>
        <v>18.25</v>
      </c>
      <c r="AN3954" s="4">
        <f t="shared" si="495"/>
        <v>2.7641045058689889E-2</v>
      </c>
      <c r="AO3954" s="3"/>
      <c r="AP3954">
        <v>0</v>
      </c>
      <c r="AQ3954" t="s">
        <v>49</v>
      </c>
      <c r="AR3954">
        <v>61573197</v>
      </c>
      <c r="AS3954" t="s">
        <v>48</v>
      </c>
      <c r="AT3954" s="2">
        <v>5.1070000000000002</v>
      </c>
      <c r="AU3954" s="1">
        <f t="shared" si="491"/>
        <v>3.2154463486908371</v>
      </c>
      <c r="AV3954" s="1">
        <f t="shared" si="492"/>
        <v>3.0864915364560237</v>
      </c>
      <c r="AW3954" s="1">
        <f t="shared" si="493"/>
        <v>2.9575367242212094</v>
      </c>
    </row>
    <row r="3955" spans="1:49" x14ac:dyDescent="0.2">
      <c r="A3955">
        <v>3953</v>
      </c>
      <c r="B3955" t="s">
        <v>19088</v>
      </c>
      <c r="C3955" t="s">
        <v>19087</v>
      </c>
      <c r="F3955" t="s">
        <v>19086</v>
      </c>
      <c r="G3955" t="s">
        <v>6</v>
      </c>
      <c r="H3955" t="s">
        <v>5</v>
      </c>
      <c r="I3955" t="s">
        <v>2939</v>
      </c>
      <c r="J3955" t="s">
        <v>19085</v>
      </c>
      <c r="K3955" t="s">
        <v>19084</v>
      </c>
      <c r="L3955" t="s">
        <v>19083</v>
      </c>
      <c r="M3955" t="s">
        <v>850</v>
      </c>
      <c r="N3955">
        <v>7</v>
      </c>
      <c r="O3955" t="s">
        <v>19082</v>
      </c>
      <c r="P3955" t="s">
        <v>19081</v>
      </c>
      <c r="Q3955" t="s">
        <v>19080</v>
      </c>
      <c r="R3955" s="7">
        <v>43313</v>
      </c>
      <c r="S3955" s="8">
        <f t="shared" si="488"/>
        <v>2018</v>
      </c>
      <c r="T3955" s="8">
        <v>2018</v>
      </c>
      <c r="U3955" s="8">
        <f t="shared" si="489"/>
        <v>4</v>
      </c>
      <c r="V3955" s="7">
        <v>43313</v>
      </c>
      <c r="W3955" t="s">
        <v>4193</v>
      </c>
      <c r="X3955" s="2">
        <v>1.9350000000000001</v>
      </c>
      <c r="Y3955" s="6">
        <f t="shared" si="494"/>
        <v>5.1653719868663413E-2</v>
      </c>
      <c r="AA3955">
        <v>10834435</v>
      </c>
      <c r="AB3955">
        <v>19113</v>
      </c>
      <c r="AD3955" t="s">
        <v>1</v>
      </c>
      <c r="AE3955">
        <v>23</v>
      </c>
      <c r="AF3955">
        <v>4</v>
      </c>
      <c r="AG3955">
        <v>8401328</v>
      </c>
      <c r="AH3955" t="s">
        <v>1571</v>
      </c>
      <c r="AI3955" t="s">
        <v>19079</v>
      </c>
      <c r="AJ3955" t="s">
        <v>19078</v>
      </c>
      <c r="AK3955" t="s">
        <v>19077</v>
      </c>
      <c r="AL3955">
        <v>46</v>
      </c>
      <c r="AM3955" s="5">
        <f t="shared" si="490"/>
        <v>11.5</v>
      </c>
      <c r="AN3955" s="4">
        <f t="shared" si="495"/>
        <v>1.741764483150322E-2</v>
      </c>
      <c r="AO3955" s="3"/>
      <c r="AP3955">
        <v>1</v>
      </c>
      <c r="AQ3955" t="s">
        <v>849</v>
      </c>
      <c r="AR3955">
        <v>10063172</v>
      </c>
      <c r="AS3955" t="s">
        <v>848</v>
      </c>
      <c r="AT3955" s="2" t="s">
        <v>7</v>
      </c>
      <c r="AU3955" s="1">
        <f t="shared" si="491"/>
        <v>4.1382897357515356</v>
      </c>
      <c r="AV3955" s="1">
        <f t="shared" si="492"/>
        <v>3.4535682350083317</v>
      </c>
      <c r="AW3955" s="1">
        <f t="shared" si="493"/>
        <v>2.7688467342651277</v>
      </c>
    </row>
    <row r="3956" spans="1:49" x14ac:dyDescent="0.2">
      <c r="A3956">
        <v>3954</v>
      </c>
      <c r="B3956" t="s">
        <v>19076</v>
      </c>
      <c r="C3956" t="s">
        <v>19075</v>
      </c>
      <c r="F3956" t="s">
        <v>19074</v>
      </c>
      <c r="G3956" t="s">
        <v>6</v>
      </c>
      <c r="H3956" t="s">
        <v>5</v>
      </c>
      <c r="I3956" t="s">
        <v>19073</v>
      </c>
      <c r="J3956">
        <v>60032320</v>
      </c>
      <c r="K3956" t="s">
        <v>19072</v>
      </c>
      <c r="L3956" t="s">
        <v>1473</v>
      </c>
      <c r="M3956" t="s">
        <v>1301</v>
      </c>
      <c r="N3956">
        <v>2</v>
      </c>
      <c r="O3956" t="s">
        <v>19071</v>
      </c>
      <c r="P3956" t="s">
        <v>19070</v>
      </c>
      <c r="Q3956" t="s">
        <v>19069</v>
      </c>
      <c r="R3956" s="7">
        <v>43313</v>
      </c>
      <c r="S3956" s="8">
        <f t="shared" si="488"/>
        <v>2018</v>
      </c>
      <c r="T3956" s="8">
        <v>2018</v>
      </c>
      <c r="U3956" s="8">
        <f t="shared" si="489"/>
        <v>4</v>
      </c>
      <c r="V3956" s="7">
        <v>43313</v>
      </c>
      <c r="W3956" t="s">
        <v>100</v>
      </c>
      <c r="X3956" s="2">
        <v>0.30199999999999999</v>
      </c>
      <c r="Y3956" s="6">
        <f t="shared" si="494"/>
        <v>8.0617175195536687E-3</v>
      </c>
      <c r="AA3956">
        <v>9296212</v>
      </c>
      <c r="AB3956">
        <v>20725</v>
      </c>
      <c r="AC3956" t="s">
        <v>99</v>
      </c>
      <c r="AD3956" t="s">
        <v>1</v>
      </c>
      <c r="AE3956">
        <v>101</v>
      </c>
      <c r="AF3956">
        <v>3</v>
      </c>
      <c r="AH3956" t="s">
        <v>19068</v>
      </c>
      <c r="AI3956" t="s">
        <v>19067</v>
      </c>
      <c r="AJ3956" t="s">
        <v>19066</v>
      </c>
      <c r="AK3956" t="s">
        <v>19065</v>
      </c>
      <c r="AL3956">
        <v>4</v>
      </c>
      <c r="AM3956" s="5">
        <f t="shared" si="490"/>
        <v>1</v>
      </c>
      <c r="AN3956" s="4">
        <f t="shared" si="495"/>
        <v>1.5145778114350624E-3</v>
      </c>
      <c r="AO3956" s="3"/>
      <c r="AP3956">
        <v>0</v>
      </c>
      <c r="AR3956" t="s">
        <v>0</v>
      </c>
      <c r="AT3956" s="2">
        <v>1.671</v>
      </c>
      <c r="AU3956" s="1">
        <f t="shared" si="491"/>
        <v>0.60975756071180864</v>
      </c>
      <c r="AV3956" s="1">
        <f t="shared" si="492"/>
        <v>0.47881476654943655</v>
      </c>
      <c r="AW3956" s="1">
        <f t="shared" si="493"/>
        <v>0.34787197238706441</v>
      </c>
    </row>
    <row r="3957" spans="1:49" x14ac:dyDescent="0.2">
      <c r="A3957">
        <v>3955</v>
      </c>
      <c r="B3957" t="s">
        <v>19064</v>
      </c>
      <c r="C3957" t="s">
        <v>19063</v>
      </c>
      <c r="F3957" t="s">
        <v>19062</v>
      </c>
      <c r="G3957" t="s">
        <v>6</v>
      </c>
      <c r="H3957" t="s">
        <v>5</v>
      </c>
      <c r="I3957" t="s">
        <v>19061</v>
      </c>
      <c r="J3957">
        <v>60005465</v>
      </c>
      <c r="K3957" t="s">
        <v>120</v>
      </c>
      <c r="L3957" t="s">
        <v>119</v>
      </c>
      <c r="M3957" t="s">
        <v>54</v>
      </c>
      <c r="N3957">
        <v>2</v>
      </c>
      <c r="O3957" t="s">
        <v>19060</v>
      </c>
      <c r="P3957" t="s">
        <v>19059</v>
      </c>
      <c r="Q3957" t="s">
        <v>1084</v>
      </c>
      <c r="R3957" s="7">
        <v>43313</v>
      </c>
      <c r="S3957" s="8">
        <f t="shared" si="488"/>
        <v>2018</v>
      </c>
      <c r="T3957" s="8">
        <v>2018</v>
      </c>
      <c r="U3957" s="8">
        <f t="shared" si="489"/>
        <v>4</v>
      </c>
      <c r="V3957" s="7">
        <v>43313</v>
      </c>
      <c r="W3957" t="s">
        <v>305</v>
      </c>
      <c r="X3957" s="2">
        <v>1.3280000000000001</v>
      </c>
      <c r="Y3957" s="6">
        <f t="shared" si="494"/>
        <v>3.5450201542937994E-2</v>
      </c>
      <c r="AA3957">
        <v>15361225</v>
      </c>
      <c r="AB3957">
        <v>18894</v>
      </c>
      <c r="AD3957" t="s">
        <v>1</v>
      </c>
      <c r="AE3957">
        <v>17</v>
      </c>
      <c r="AF3957">
        <v>8</v>
      </c>
      <c r="AG3957">
        <v>8400390</v>
      </c>
      <c r="AH3957" t="s">
        <v>19058</v>
      </c>
      <c r="AI3957" t="s">
        <v>19057</v>
      </c>
      <c r="AJ3957" t="s">
        <v>19056</v>
      </c>
      <c r="AK3957" t="s">
        <v>19055</v>
      </c>
      <c r="AL3957">
        <v>6</v>
      </c>
      <c r="AM3957" s="5">
        <f t="shared" si="490"/>
        <v>1.5</v>
      </c>
      <c r="AN3957" s="4">
        <f t="shared" si="495"/>
        <v>2.2718667171525938E-3</v>
      </c>
      <c r="AO3957" s="3"/>
      <c r="AP3957">
        <v>0</v>
      </c>
      <c r="AQ3957" t="s">
        <v>49</v>
      </c>
      <c r="AR3957">
        <v>61622105</v>
      </c>
      <c r="AS3957" t="s">
        <v>48</v>
      </c>
      <c r="AT3957" s="2">
        <v>3.8340000000000001</v>
      </c>
      <c r="AU3957" s="1">
        <f t="shared" si="491"/>
        <v>2.5496701095202372</v>
      </c>
      <c r="AV3957" s="1">
        <f t="shared" si="492"/>
        <v>1.8861034130045293</v>
      </c>
      <c r="AW3957" s="1">
        <f t="shared" si="493"/>
        <v>1.2225367164888212</v>
      </c>
    </row>
    <row r="3958" spans="1:49" x14ac:dyDescent="0.2">
      <c r="A3958">
        <v>3956</v>
      </c>
      <c r="B3958" t="s">
        <v>19054</v>
      </c>
      <c r="C3958" t="s">
        <v>19053</v>
      </c>
      <c r="F3958" t="s">
        <v>19052</v>
      </c>
      <c r="G3958" t="s">
        <v>6</v>
      </c>
      <c r="H3958" t="s">
        <v>5</v>
      </c>
      <c r="I3958" t="s">
        <v>2668</v>
      </c>
      <c r="J3958">
        <v>60008898</v>
      </c>
      <c r="K3958" t="s">
        <v>94</v>
      </c>
      <c r="L3958" t="s">
        <v>93</v>
      </c>
      <c r="M3958" t="s">
        <v>14</v>
      </c>
      <c r="N3958">
        <v>2</v>
      </c>
      <c r="O3958" t="s">
        <v>19051</v>
      </c>
      <c r="P3958" t="s">
        <v>19050</v>
      </c>
      <c r="Q3958" t="s">
        <v>90</v>
      </c>
      <c r="R3958" s="7">
        <v>43313</v>
      </c>
      <c r="S3958" s="8">
        <f t="shared" si="488"/>
        <v>2018</v>
      </c>
      <c r="T3958" s="8">
        <v>2018</v>
      </c>
      <c r="U3958" s="8">
        <f t="shared" si="489"/>
        <v>4</v>
      </c>
      <c r="V3958" s="7">
        <v>43313</v>
      </c>
      <c r="W3958" t="s">
        <v>3032</v>
      </c>
      <c r="X3958" s="2">
        <v>0.88100000000000001</v>
      </c>
      <c r="Y3958" s="6">
        <f t="shared" si="494"/>
        <v>2.3517791836843653E-2</v>
      </c>
      <c r="AA3958">
        <v>10459243</v>
      </c>
      <c r="AB3958">
        <v>17248</v>
      </c>
      <c r="AC3958">
        <v>15584143</v>
      </c>
      <c r="AD3958" t="s">
        <v>1</v>
      </c>
      <c r="AE3958">
        <v>60</v>
      </c>
      <c r="AF3958">
        <v>4</v>
      </c>
      <c r="AG3958">
        <v>8400400</v>
      </c>
      <c r="AH3958" t="s">
        <v>19049</v>
      </c>
      <c r="AI3958" t="s">
        <v>19048</v>
      </c>
      <c r="AK3958" t="s">
        <v>19047</v>
      </c>
      <c r="AL3958">
        <v>12</v>
      </c>
      <c r="AM3958" s="5">
        <f t="shared" si="490"/>
        <v>3</v>
      </c>
      <c r="AN3958" s="4">
        <f t="shared" si="495"/>
        <v>4.5437334343051876E-3</v>
      </c>
      <c r="AO3958" s="3"/>
      <c r="AP3958">
        <v>0</v>
      </c>
      <c r="AR3958" t="s">
        <v>0</v>
      </c>
      <c r="AT3958" s="2" t="s">
        <v>7</v>
      </c>
      <c r="AU3958" s="1">
        <f t="shared" si="491"/>
        <v>1.7825574316082111</v>
      </c>
      <c r="AV3958" s="1">
        <f t="shared" si="492"/>
        <v>1.4030762635574421</v>
      </c>
      <c r="AW3958" s="1">
        <f t="shared" si="493"/>
        <v>1.0235950955066728</v>
      </c>
    </row>
    <row r="3959" spans="1:49" x14ac:dyDescent="0.2">
      <c r="A3959">
        <v>3957</v>
      </c>
      <c r="B3959" t="s">
        <v>19046</v>
      </c>
      <c r="C3959" t="s">
        <v>19045</v>
      </c>
      <c r="F3959" t="s">
        <v>19044</v>
      </c>
      <c r="G3959" t="s">
        <v>6</v>
      </c>
      <c r="H3959" t="s">
        <v>5</v>
      </c>
      <c r="I3959" t="s">
        <v>304</v>
      </c>
      <c r="J3959">
        <v>60024542</v>
      </c>
      <c r="K3959" t="s">
        <v>732</v>
      </c>
      <c r="L3959" t="s">
        <v>510</v>
      </c>
      <c r="M3959" t="s">
        <v>54</v>
      </c>
      <c r="N3959">
        <v>3</v>
      </c>
      <c r="O3959" t="s">
        <v>19043</v>
      </c>
      <c r="P3959" t="s">
        <v>19042</v>
      </c>
      <c r="Q3959" t="s">
        <v>3446</v>
      </c>
      <c r="R3959" s="7">
        <v>43313</v>
      </c>
      <c r="S3959" s="8">
        <f t="shared" si="488"/>
        <v>2018</v>
      </c>
      <c r="T3959" s="8">
        <v>2018</v>
      </c>
      <c r="U3959" s="8">
        <f t="shared" si="489"/>
        <v>4</v>
      </c>
      <c r="V3959" s="7">
        <v>43313</v>
      </c>
      <c r="W3959" t="s">
        <v>305</v>
      </c>
      <c r="X3959" s="2">
        <v>1.3280000000000001</v>
      </c>
      <c r="Y3959" s="6">
        <f t="shared" si="494"/>
        <v>3.5450201542937994E-2</v>
      </c>
      <c r="AA3959">
        <v>15361225</v>
      </c>
      <c r="AB3959">
        <v>18894</v>
      </c>
      <c r="AD3959" t="s">
        <v>1</v>
      </c>
      <c r="AE3959">
        <v>17</v>
      </c>
      <c r="AF3959">
        <v>8</v>
      </c>
      <c r="AG3959">
        <v>8400465</v>
      </c>
      <c r="AH3959" t="s">
        <v>19041</v>
      </c>
      <c r="AI3959" t="s">
        <v>19040</v>
      </c>
      <c r="AJ3959" t="s">
        <v>19039</v>
      </c>
      <c r="AK3959" t="s">
        <v>19038</v>
      </c>
      <c r="AL3959">
        <v>31</v>
      </c>
      <c r="AM3959" s="5">
        <f t="shared" si="490"/>
        <v>7.75</v>
      </c>
      <c r="AN3959" s="4">
        <f t="shared" si="495"/>
        <v>1.1737978038621734E-2</v>
      </c>
      <c r="AO3959" s="3"/>
      <c r="AP3959">
        <v>0</v>
      </c>
      <c r="AR3959" t="s">
        <v>442</v>
      </c>
      <c r="AS3959" t="s">
        <v>19037</v>
      </c>
      <c r="AT3959" s="2">
        <v>3.8340000000000001</v>
      </c>
      <c r="AU3959" s="1">
        <f t="shared" si="491"/>
        <v>2.8336534491643115</v>
      </c>
      <c r="AV3959" s="1">
        <f t="shared" si="492"/>
        <v>2.3594089790779864</v>
      </c>
      <c r="AW3959" s="1">
        <f t="shared" si="493"/>
        <v>1.8851645089916609</v>
      </c>
    </row>
    <row r="3960" spans="1:49" x14ac:dyDescent="0.2">
      <c r="A3960">
        <v>3958</v>
      </c>
      <c r="B3960" t="s">
        <v>19036</v>
      </c>
      <c r="C3960" t="s">
        <v>19035</v>
      </c>
      <c r="F3960" t="s">
        <v>19034</v>
      </c>
      <c r="G3960" t="s">
        <v>6</v>
      </c>
      <c r="H3960" t="s">
        <v>5</v>
      </c>
      <c r="I3960" t="s">
        <v>5029</v>
      </c>
      <c r="J3960" t="s">
        <v>19033</v>
      </c>
      <c r="K3960" t="s">
        <v>19032</v>
      </c>
      <c r="L3960" t="s">
        <v>19031</v>
      </c>
      <c r="M3960" t="s">
        <v>3538</v>
      </c>
      <c r="N3960">
        <v>3</v>
      </c>
      <c r="O3960" t="s">
        <v>5066</v>
      </c>
      <c r="P3960" t="s">
        <v>5065</v>
      </c>
      <c r="Q3960" t="s">
        <v>19030</v>
      </c>
      <c r="R3960" s="7">
        <v>43313</v>
      </c>
      <c r="S3960" s="8">
        <f t="shared" si="488"/>
        <v>2018</v>
      </c>
      <c r="T3960" s="8">
        <v>2018</v>
      </c>
      <c r="U3960" s="8">
        <f t="shared" si="489"/>
        <v>4</v>
      </c>
      <c r="V3960" s="7">
        <v>43313</v>
      </c>
      <c r="W3960" t="s">
        <v>299</v>
      </c>
      <c r="X3960" s="2">
        <v>0.81499999999999995</v>
      </c>
      <c r="Y3960" s="6">
        <f t="shared" si="494"/>
        <v>2.1755959531245827E-2</v>
      </c>
      <c r="AA3960">
        <v>10709908</v>
      </c>
      <c r="AB3960">
        <v>17316</v>
      </c>
      <c r="AD3960" t="s">
        <v>1</v>
      </c>
      <c r="AE3960">
        <v>25</v>
      </c>
      <c r="AF3960">
        <v>8</v>
      </c>
      <c r="AH3960" t="s">
        <v>19029</v>
      </c>
      <c r="AI3960" t="s">
        <v>19028</v>
      </c>
      <c r="AJ3960" t="s">
        <v>19027</v>
      </c>
      <c r="AK3960" t="s">
        <v>19026</v>
      </c>
      <c r="AL3960">
        <v>11</v>
      </c>
      <c r="AM3960" s="5">
        <f t="shared" si="490"/>
        <v>2.75</v>
      </c>
      <c r="AN3960" s="4">
        <f t="shared" si="495"/>
        <v>4.1650889814464215E-3</v>
      </c>
      <c r="AO3960" s="3"/>
      <c r="AP3960">
        <v>0</v>
      </c>
      <c r="AQ3960" t="s">
        <v>147</v>
      </c>
      <c r="AR3960" t="s">
        <v>5028</v>
      </c>
      <c r="AS3960" t="s">
        <v>146</v>
      </c>
      <c r="AT3960" s="2">
        <v>3.109</v>
      </c>
      <c r="AU3960" s="1">
        <f t="shared" si="491"/>
        <v>1.6478698366306006</v>
      </c>
      <c r="AV3960" s="1">
        <f t="shared" si="492"/>
        <v>1.2960524256346124</v>
      </c>
      <c r="AW3960" s="1">
        <f t="shared" si="493"/>
        <v>0.94423501463862425</v>
      </c>
    </row>
    <row r="3961" spans="1:49" x14ac:dyDescent="0.2">
      <c r="A3961">
        <v>3959</v>
      </c>
      <c r="B3961" t="s">
        <v>19025</v>
      </c>
      <c r="C3961" t="s">
        <v>19024</v>
      </c>
      <c r="F3961" t="s">
        <v>19023</v>
      </c>
      <c r="G3961" t="s">
        <v>6</v>
      </c>
      <c r="H3961" t="s">
        <v>5</v>
      </c>
      <c r="I3961" t="s">
        <v>19022</v>
      </c>
      <c r="J3961">
        <v>60017293</v>
      </c>
      <c r="K3961" t="s">
        <v>1835</v>
      </c>
      <c r="L3961" t="s">
        <v>1776</v>
      </c>
      <c r="M3961" t="s">
        <v>325</v>
      </c>
      <c r="N3961">
        <v>5</v>
      </c>
      <c r="O3961" t="s">
        <v>19021</v>
      </c>
      <c r="P3961" t="s">
        <v>19020</v>
      </c>
      <c r="Q3961" t="s">
        <v>3324</v>
      </c>
      <c r="R3961" s="7">
        <v>43313</v>
      </c>
      <c r="S3961" s="8">
        <f t="shared" si="488"/>
        <v>2018</v>
      </c>
      <c r="T3961" s="8">
        <v>2018</v>
      </c>
      <c r="U3961" s="8">
        <f t="shared" si="489"/>
        <v>4</v>
      </c>
      <c r="V3961" s="7">
        <v>43313</v>
      </c>
      <c r="W3961" t="s">
        <v>218</v>
      </c>
      <c r="X3961" s="2">
        <v>2.141</v>
      </c>
      <c r="Y3961" s="6">
        <f t="shared" si="494"/>
        <v>5.7152772216438434E-2</v>
      </c>
      <c r="AA3961">
        <v>1962892</v>
      </c>
      <c r="AB3961">
        <v>17360</v>
      </c>
      <c r="AD3961" t="s">
        <v>1</v>
      </c>
      <c r="AE3961">
        <v>56</v>
      </c>
      <c r="AF3961">
        <v>8</v>
      </c>
      <c r="AH3961" t="s">
        <v>19019</v>
      </c>
      <c r="AI3961" t="s">
        <v>19018</v>
      </c>
      <c r="AJ3961" t="s">
        <v>19017</v>
      </c>
      <c r="AK3961" t="s">
        <v>19016</v>
      </c>
      <c r="AL3961">
        <v>4</v>
      </c>
      <c r="AM3961" s="5">
        <f t="shared" si="490"/>
        <v>1</v>
      </c>
      <c r="AN3961" s="4">
        <f t="shared" si="495"/>
        <v>1.5145778114350624E-3</v>
      </c>
      <c r="AO3961" s="3"/>
      <c r="AP3961">
        <v>0</v>
      </c>
      <c r="AR3961" t="s">
        <v>0</v>
      </c>
      <c r="AT3961" s="2" t="s">
        <v>7</v>
      </c>
      <c r="AU3961" s="1">
        <f t="shared" si="491"/>
        <v>4.0461313894937421</v>
      </c>
      <c r="AV3961" s="1">
        <f t="shared" si="492"/>
        <v>2.9333675013936746</v>
      </c>
      <c r="AW3961" s="1">
        <f t="shared" si="493"/>
        <v>1.8206036132936074</v>
      </c>
    </row>
    <row r="3962" spans="1:49" x14ac:dyDescent="0.2">
      <c r="A3962">
        <v>3960</v>
      </c>
      <c r="B3962" t="s">
        <v>19015</v>
      </c>
      <c r="C3962" t="s">
        <v>19014</v>
      </c>
      <c r="F3962" t="s">
        <v>19013</v>
      </c>
      <c r="G3962" t="s">
        <v>6</v>
      </c>
      <c r="H3962" t="s">
        <v>5</v>
      </c>
      <c r="I3962" t="s">
        <v>3344</v>
      </c>
      <c r="J3962">
        <v>60031004</v>
      </c>
      <c r="K3962" t="s">
        <v>728</v>
      </c>
      <c r="L3962" t="s">
        <v>727</v>
      </c>
      <c r="M3962" t="s">
        <v>726</v>
      </c>
      <c r="N3962">
        <v>4</v>
      </c>
      <c r="O3962" t="s">
        <v>19012</v>
      </c>
      <c r="P3962" t="s">
        <v>19011</v>
      </c>
      <c r="Q3962" t="s">
        <v>725</v>
      </c>
      <c r="R3962" s="7">
        <v>43313</v>
      </c>
      <c r="S3962" s="8">
        <f t="shared" si="488"/>
        <v>2018</v>
      </c>
      <c r="T3962" s="8">
        <v>2018</v>
      </c>
      <c r="U3962" s="8">
        <f t="shared" si="489"/>
        <v>4</v>
      </c>
      <c r="V3962" s="7">
        <v>43313</v>
      </c>
      <c r="W3962" t="s">
        <v>305</v>
      </c>
      <c r="X3962" s="2">
        <v>1.3280000000000001</v>
      </c>
      <c r="Y3962" s="6">
        <f t="shared" si="494"/>
        <v>3.5450201542937994E-2</v>
      </c>
      <c r="AA3962">
        <v>15361225</v>
      </c>
      <c r="AB3962">
        <v>18894</v>
      </c>
      <c r="AD3962" t="s">
        <v>1</v>
      </c>
      <c r="AE3962">
        <v>17</v>
      </c>
      <c r="AF3962">
        <v>8</v>
      </c>
      <c r="AG3962">
        <v>8396302</v>
      </c>
      <c r="AH3962" t="s">
        <v>19010</v>
      </c>
      <c r="AI3962" t="s">
        <v>19009</v>
      </c>
      <c r="AJ3962" t="s">
        <v>19008</v>
      </c>
      <c r="AK3962" t="s">
        <v>19007</v>
      </c>
      <c r="AL3962">
        <v>7</v>
      </c>
      <c r="AM3962" s="5">
        <f t="shared" si="490"/>
        <v>1.75</v>
      </c>
      <c r="AN3962" s="4">
        <f t="shared" si="495"/>
        <v>2.6505111700113595E-3</v>
      </c>
      <c r="AO3962" s="3"/>
      <c r="AP3962">
        <v>0</v>
      </c>
      <c r="AQ3962" t="s">
        <v>152</v>
      </c>
      <c r="AR3962" t="s">
        <v>1948</v>
      </c>
      <c r="AS3962" t="s">
        <v>1867</v>
      </c>
      <c r="AT3962" s="2">
        <v>3.8340000000000001</v>
      </c>
      <c r="AU3962" s="1">
        <f t="shared" si="491"/>
        <v>2.5610294431060003</v>
      </c>
      <c r="AV3962" s="1">
        <f t="shared" si="492"/>
        <v>1.9050356356474678</v>
      </c>
      <c r="AW3962" s="1">
        <f t="shared" si="493"/>
        <v>1.2490418281889351</v>
      </c>
    </row>
    <row r="3963" spans="1:49" x14ac:dyDescent="0.2">
      <c r="A3963">
        <v>3961</v>
      </c>
      <c r="B3963" t="s">
        <v>19006</v>
      </c>
      <c r="C3963" t="s">
        <v>19005</v>
      </c>
      <c r="F3963" t="s">
        <v>19004</v>
      </c>
      <c r="G3963" t="s">
        <v>6</v>
      </c>
      <c r="H3963" t="s">
        <v>5</v>
      </c>
      <c r="I3963" t="s">
        <v>1854</v>
      </c>
      <c r="J3963" t="s">
        <v>19003</v>
      </c>
      <c r="K3963" t="s">
        <v>19002</v>
      </c>
      <c r="L3963" t="s">
        <v>19001</v>
      </c>
      <c r="M3963" t="s">
        <v>215</v>
      </c>
      <c r="N3963">
        <v>7</v>
      </c>
      <c r="O3963" t="s">
        <v>19000</v>
      </c>
      <c r="P3963" t="s">
        <v>18999</v>
      </c>
      <c r="Q3963" t="s">
        <v>18998</v>
      </c>
      <c r="R3963" s="7">
        <v>43313</v>
      </c>
      <c r="S3963" s="8">
        <f t="shared" si="488"/>
        <v>2018</v>
      </c>
      <c r="T3963" s="8">
        <v>2018</v>
      </c>
      <c r="U3963" s="8">
        <f t="shared" si="489"/>
        <v>4</v>
      </c>
      <c r="V3963" s="7">
        <v>43313</v>
      </c>
      <c r="W3963" t="s">
        <v>305</v>
      </c>
      <c r="X3963" s="2">
        <v>1.3280000000000001</v>
      </c>
      <c r="Y3963" s="6">
        <f t="shared" si="494"/>
        <v>3.5450201542937994E-2</v>
      </c>
      <c r="AA3963">
        <v>15361225</v>
      </c>
      <c r="AB3963">
        <v>18894</v>
      </c>
      <c r="AD3963" t="s">
        <v>1</v>
      </c>
      <c r="AE3963">
        <v>17</v>
      </c>
      <c r="AF3963">
        <v>8</v>
      </c>
      <c r="AG3963">
        <v>8398421</v>
      </c>
      <c r="AH3963" t="s">
        <v>18997</v>
      </c>
      <c r="AI3963" t="s">
        <v>18996</v>
      </c>
      <c r="AJ3963" t="s">
        <v>18995</v>
      </c>
      <c r="AK3963" t="s">
        <v>18994</v>
      </c>
      <c r="AL3963">
        <v>5</v>
      </c>
      <c r="AM3963" s="5">
        <f t="shared" si="490"/>
        <v>1.25</v>
      </c>
      <c r="AN3963" s="4">
        <f t="shared" si="495"/>
        <v>1.8932222642938281E-3</v>
      </c>
      <c r="AO3963" s="3"/>
      <c r="AP3963">
        <v>0</v>
      </c>
      <c r="AQ3963" t="s">
        <v>49</v>
      </c>
      <c r="AR3963">
        <v>61471389</v>
      </c>
      <c r="AS3963" t="s">
        <v>48</v>
      </c>
      <c r="AT3963" s="2">
        <v>3.8340000000000001</v>
      </c>
      <c r="AU3963" s="1">
        <f t="shared" si="491"/>
        <v>2.5383107759344745</v>
      </c>
      <c r="AV3963" s="1">
        <f t="shared" si="492"/>
        <v>1.8671711903615913</v>
      </c>
      <c r="AW3963" s="1">
        <f t="shared" si="493"/>
        <v>1.1960316047887078</v>
      </c>
    </row>
    <row r="3964" spans="1:49" x14ac:dyDescent="0.2">
      <c r="A3964">
        <v>3962</v>
      </c>
      <c r="B3964" t="s">
        <v>18993</v>
      </c>
      <c r="C3964" t="s">
        <v>18992</v>
      </c>
      <c r="E3964">
        <v>29956046</v>
      </c>
      <c r="F3964" t="s">
        <v>18991</v>
      </c>
      <c r="G3964" t="s">
        <v>6</v>
      </c>
      <c r="H3964" t="s">
        <v>5</v>
      </c>
      <c r="I3964" t="s">
        <v>18990</v>
      </c>
      <c r="J3964" t="s">
        <v>18989</v>
      </c>
      <c r="K3964" t="s">
        <v>18988</v>
      </c>
      <c r="L3964" t="s">
        <v>18987</v>
      </c>
      <c r="M3964" t="s">
        <v>4156</v>
      </c>
      <c r="N3964">
        <v>7</v>
      </c>
      <c r="O3964" t="s">
        <v>18986</v>
      </c>
      <c r="P3964" t="s">
        <v>18985</v>
      </c>
      <c r="Q3964" t="s">
        <v>18984</v>
      </c>
      <c r="R3964" s="7">
        <v>43313</v>
      </c>
      <c r="S3964" s="8">
        <f t="shared" si="488"/>
        <v>2018</v>
      </c>
      <c r="T3964" s="8">
        <v>2018</v>
      </c>
      <c r="U3964" s="8">
        <f t="shared" si="489"/>
        <v>4</v>
      </c>
      <c r="V3964" s="7">
        <v>43313</v>
      </c>
      <c r="W3964" t="s">
        <v>3061</v>
      </c>
      <c r="X3964" s="2">
        <v>0.85499999999999998</v>
      </c>
      <c r="Y3964" s="6">
        <f t="shared" si="494"/>
        <v>2.28237366861536E-2</v>
      </c>
      <c r="AA3964">
        <v>980331</v>
      </c>
      <c r="AB3964">
        <v>23342</v>
      </c>
      <c r="AC3964">
        <v>15731561</v>
      </c>
      <c r="AD3964" t="s">
        <v>1</v>
      </c>
      <c r="AE3964">
        <v>44</v>
      </c>
      <c r="AF3964" s="9">
        <v>44415</v>
      </c>
      <c r="AH3964" t="s">
        <v>18983</v>
      </c>
      <c r="AI3964" t="s">
        <v>18982</v>
      </c>
      <c r="AJ3964" t="s">
        <v>18981</v>
      </c>
      <c r="AK3964" t="s">
        <v>18980</v>
      </c>
      <c r="AL3964">
        <v>3</v>
      </c>
      <c r="AM3964" s="5">
        <f t="shared" si="490"/>
        <v>0.75</v>
      </c>
      <c r="AN3964" s="4">
        <f t="shared" si="495"/>
        <v>1.1359333585762969E-3</v>
      </c>
      <c r="AO3964" s="3"/>
      <c r="AP3964">
        <v>0</v>
      </c>
      <c r="AQ3964" t="s">
        <v>18979</v>
      </c>
      <c r="AR3964" t="s">
        <v>18978</v>
      </c>
      <c r="AS3964" t="s">
        <v>3064</v>
      </c>
      <c r="AT3964" s="2">
        <v>2.6259999999999999</v>
      </c>
      <c r="AU3964" s="1">
        <f t="shared" si="491"/>
        <v>1.6317395687880407</v>
      </c>
      <c r="AV3964" s="1">
        <f t="shared" si="492"/>
        <v>1.1979835022364949</v>
      </c>
      <c r="AW3964" s="1">
        <f t="shared" si="493"/>
        <v>0.76422743568494877</v>
      </c>
    </row>
    <row r="3965" spans="1:49" x14ac:dyDescent="0.2">
      <c r="A3965">
        <v>3963</v>
      </c>
      <c r="B3965" t="s">
        <v>18977</v>
      </c>
      <c r="C3965" t="s">
        <v>18976</v>
      </c>
      <c r="F3965" t="s">
        <v>18975</v>
      </c>
      <c r="G3965" t="s">
        <v>6</v>
      </c>
      <c r="H3965" t="s">
        <v>5</v>
      </c>
      <c r="I3965" t="s">
        <v>18974</v>
      </c>
      <c r="J3965">
        <v>60013983</v>
      </c>
      <c r="K3965" t="s">
        <v>866</v>
      </c>
      <c r="L3965" t="s">
        <v>200</v>
      </c>
      <c r="M3965" t="s">
        <v>199</v>
      </c>
      <c r="N3965">
        <v>2</v>
      </c>
      <c r="O3965" t="s">
        <v>18973</v>
      </c>
      <c r="P3965" t="s">
        <v>18972</v>
      </c>
      <c r="Q3965" t="s">
        <v>865</v>
      </c>
      <c r="R3965" s="7">
        <v>43313</v>
      </c>
      <c r="S3965" s="8">
        <f t="shared" si="488"/>
        <v>2018</v>
      </c>
      <c r="T3965" s="8">
        <v>2018</v>
      </c>
      <c r="U3965" s="8">
        <f t="shared" si="489"/>
        <v>4</v>
      </c>
      <c r="V3965" s="7">
        <v>43313</v>
      </c>
      <c r="W3965" t="s">
        <v>305</v>
      </c>
      <c r="X3965" s="2">
        <v>1.3280000000000001</v>
      </c>
      <c r="Y3965" s="6">
        <f t="shared" si="494"/>
        <v>3.5450201542937994E-2</v>
      </c>
      <c r="AA3965">
        <v>15361225</v>
      </c>
      <c r="AB3965">
        <v>18894</v>
      </c>
      <c r="AD3965" t="s">
        <v>1</v>
      </c>
      <c r="AE3965">
        <v>17</v>
      </c>
      <c r="AF3965">
        <v>8</v>
      </c>
      <c r="AG3965">
        <v>8398441</v>
      </c>
      <c r="AH3965" t="s">
        <v>18971</v>
      </c>
      <c r="AI3965" t="s">
        <v>18970</v>
      </c>
      <c r="AJ3965" t="s">
        <v>18969</v>
      </c>
      <c r="AK3965" t="s">
        <v>18968</v>
      </c>
      <c r="AL3965">
        <v>0</v>
      </c>
      <c r="AM3965" s="5">
        <f t="shared" si="490"/>
        <v>0</v>
      </c>
      <c r="AN3965" s="4">
        <f t="shared" si="495"/>
        <v>0</v>
      </c>
      <c r="AO3965" s="3"/>
      <c r="AP3965">
        <v>0</v>
      </c>
      <c r="AR3965" t="s">
        <v>0</v>
      </c>
      <c r="AT3965" s="2">
        <v>3.8340000000000001</v>
      </c>
      <c r="AU3965" s="1">
        <f t="shared" si="491"/>
        <v>2.4815141080056597</v>
      </c>
      <c r="AV3965" s="1">
        <f t="shared" si="492"/>
        <v>1.7725100771468998</v>
      </c>
      <c r="AW3965" s="1">
        <f t="shared" si="493"/>
        <v>1.0635060462881398</v>
      </c>
    </row>
    <row r="3966" spans="1:49" x14ac:dyDescent="0.2">
      <c r="A3966">
        <v>3964</v>
      </c>
      <c r="B3966" t="s">
        <v>18967</v>
      </c>
      <c r="C3966" t="s">
        <v>18966</v>
      </c>
      <c r="F3966" t="s">
        <v>18965</v>
      </c>
      <c r="G3966" t="s">
        <v>6</v>
      </c>
      <c r="H3966" t="s">
        <v>5</v>
      </c>
      <c r="I3966" t="s">
        <v>18964</v>
      </c>
      <c r="J3966">
        <v>60088063</v>
      </c>
      <c r="K3966" t="s">
        <v>18963</v>
      </c>
      <c r="L3966" t="s">
        <v>455</v>
      </c>
      <c r="M3966" t="s">
        <v>54</v>
      </c>
      <c r="N3966">
        <v>6</v>
      </c>
      <c r="O3966" t="s">
        <v>18962</v>
      </c>
      <c r="P3966" t="s">
        <v>18961</v>
      </c>
      <c r="Q3966" t="s">
        <v>18960</v>
      </c>
      <c r="R3966" s="7">
        <v>43313</v>
      </c>
      <c r="S3966" s="8">
        <f t="shared" si="488"/>
        <v>2018</v>
      </c>
      <c r="T3966" s="8">
        <v>2018</v>
      </c>
      <c r="U3966" s="8">
        <f t="shared" si="489"/>
        <v>4</v>
      </c>
      <c r="V3966" s="7">
        <v>43313</v>
      </c>
      <c r="W3966" t="s">
        <v>305</v>
      </c>
      <c r="X3966" s="2">
        <v>1.3280000000000001</v>
      </c>
      <c r="Y3966" s="6">
        <f t="shared" si="494"/>
        <v>3.5450201542937994E-2</v>
      </c>
      <c r="AA3966">
        <v>15361225</v>
      </c>
      <c r="AB3966">
        <v>18894</v>
      </c>
      <c r="AD3966" t="s">
        <v>1</v>
      </c>
      <c r="AE3966">
        <v>17</v>
      </c>
      <c r="AF3966">
        <v>8</v>
      </c>
      <c r="AG3966">
        <v>8399513</v>
      </c>
      <c r="AH3966" t="s">
        <v>18959</v>
      </c>
      <c r="AI3966" t="s">
        <v>18958</v>
      </c>
      <c r="AJ3966" t="s">
        <v>18957</v>
      </c>
      <c r="AK3966" t="s">
        <v>18956</v>
      </c>
      <c r="AL3966">
        <v>17</v>
      </c>
      <c r="AM3966" s="5">
        <f t="shared" si="490"/>
        <v>4.25</v>
      </c>
      <c r="AN3966" s="4">
        <f t="shared" si="495"/>
        <v>6.4369556985990157E-3</v>
      </c>
      <c r="AO3966" s="3"/>
      <c r="AP3966">
        <v>0</v>
      </c>
      <c r="AR3966" t="s">
        <v>18955</v>
      </c>
      <c r="AT3966" s="2">
        <v>3.8340000000000001</v>
      </c>
      <c r="AU3966" s="1">
        <f t="shared" si="491"/>
        <v>2.6746227789636303</v>
      </c>
      <c r="AV3966" s="1">
        <f t="shared" si="492"/>
        <v>2.0943578620768504</v>
      </c>
      <c r="AW3966" s="1">
        <f t="shared" si="493"/>
        <v>1.5140929451900709</v>
      </c>
    </row>
    <row r="3967" spans="1:49" x14ac:dyDescent="0.2">
      <c r="A3967">
        <v>3965</v>
      </c>
      <c r="B3967" t="s">
        <v>18954</v>
      </c>
      <c r="C3967" t="s">
        <v>18953</v>
      </c>
      <c r="F3967" t="s">
        <v>18952</v>
      </c>
      <c r="G3967" t="s">
        <v>6</v>
      </c>
      <c r="H3967" t="s">
        <v>5</v>
      </c>
      <c r="I3967" t="s">
        <v>17886</v>
      </c>
      <c r="J3967" t="s">
        <v>18951</v>
      </c>
      <c r="K3967" t="s">
        <v>18950</v>
      </c>
      <c r="L3967" t="s">
        <v>18949</v>
      </c>
      <c r="M3967" t="s">
        <v>5219</v>
      </c>
      <c r="N3967">
        <v>4</v>
      </c>
      <c r="O3967" t="s">
        <v>18948</v>
      </c>
      <c r="P3967" t="s">
        <v>18947</v>
      </c>
      <c r="Q3967" t="s">
        <v>18946</v>
      </c>
      <c r="R3967" s="7">
        <v>43313</v>
      </c>
      <c r="S3967" s="8">
        <f t="shared" si="488"/>
        <v>2018</v>
      </c>
      <c r="T3967" s="8">
        <v>2018</v>
      </c>
      <c r="U3967" s="8">
        <f t="shared" si="489"/>
        <v>4</v>
      </c>
      <c r="V3967" s="7">
        <v>43313</v>
      </c>
      <c r="W3967" t="s">
        <v>305</v>
      </c>
      <c r="X3967" s="2">
        <v>1.3280000000000001</v>
      </c>
      <c r="Y3967" s="6">
        <f t="shared" si="494"/>
        <v>3.5450201542937994E-2</v>
      </c>
      <c r="AA3967">
        <v>15361225</v>
      </c>
      <c r="AB3967">
        <v>18894</v>
      </c>
      <c r="AD3967" t="s">
        <v>1</v>
      </c>
      <c r="AE3967">
        <v>17</v>
      </c>
      <c r="AF3967">
        <v>8</v>
      </c>
      <c r="AG3967">
        <v>8394618</v>
      </c>
      <c r="AH3967" t="s">
        <v>18945</v>
      </c>
      <c r="AI3967" t="s">
        <v>18944</v>
      </c>
      <c r="AJ3967" t="s">
        <v>18943</v>
      </c>
      <c r="AK3967" t="s">
        <v>18942</v>
      </c>
      <c r="AL3967">
        <v>28</v>
      </c>
      <c r="AM3967" s="5">
        <f t="shared" si="490"/>
        <v>7</v>
      </c>
      <c r="AN3967" s="4">
        <f t="shared" si="495"/>
        <v>1.0602044680045438E-2</v>
      </c>
      <c r="AO3967" s="3"/>
      <c r="AP3967">
        <v>0</v>
      </c>
      <c r="AQ3967" t="s">
        <v>49</v>
      </c>
      <c r="AR3967">
        <v>61571468</v>
      </c>
      <c r="AS3967" t="s">
        <v>48</v>
      </c>
      <c r="AT3967" s="2">
        <v>3.8340000000000001</v>
      </c>
      <c r="AU3967" s="1">
        <f t="shared" si="491"/>
        <v>2.7995754484070225</v>
      </c>
      <c r="AV3967" s="1">
        <f t="shared" si="492"/>
        <v>2.3026123111491712</v>
      </c>
      <c r="AW3967" s="1">
        <f t="shared" si="493"/>
        <v>1.8056491738913203</v>
      </c>
    </row>
    <row r="3968" spans="1:49" x14ac:dyDescent="0.2">
      <c r="A3968">
        <v>3966</v>
      </c>
      <c r="B3968" t="s">
        <v>18941</v>
      </c>
      <c r="C3968" t="s">
        <v>18940</v>
      </c>
      <c r="F3968" t="s">
        <v>18939</v>
      </c>
      <c r="G3968" t="s">
        <v>6</v>
      </c>
      <c r="H3968" t="s">
        <v>5</v>
      </c>
      <c r="I3968" t="s">
        <v>17245</v>
      </c>
      <c r="J3968" t="s">
        <v>18938</v>
      </c>
      <c r="K3968" t="s">
        <v>18937</v>
      </c>
      <c r="L3968" t="s">
        <v>18936</v>
      </c>
      <c r="M3968" t="s">
        <v>18935</v>
      </c>
      <c r="N3968">
        <v>4</v>
      </c>
      <c r="O3968" t="s">
        <v>18934</v>
      </c>
      <c r="P3968" t="s">
        <v>18933</v>
      </c>
      <c r="Q3968" t="s">
        <v>18932</v>
      </c>
      <c r="R3968" s="7">
        <v>43313</v>
      </c>
      <c r="S3968" s="8">
        <f t="shared" si="488"/>
        <v>2018</v>
      </c>
      <c r="T3968" s="8">
        <v>2018</v>
      </c>
      <c r="U3968" s="8">
        <f t="shared" si="489"/>
        <v>4</v>
      </c>
      <c r="V3968" s="7">
        <v>43313</v>
      </c>
      <c r="W3968" t="s">
        <v>305</v>
      </c>
      <c r="X3968" s="2">
        <v>1.3280000000000001</v>
      </c>
      <c r="Y3968" s="6">
        <f t="shared" si="494"/>
        <v>3.5450201542937994E-2</v>
      </c>
      <c r="AA3968">
        <v>15361225</v>
      </c>
      <c r="AB3968">
        <v>18894</v>
      </c>
      <c r="AD3968" t="s">
        <v>1</v>
      </c>
      <c r="AE3968">
        <v>17</v>
      </c>
      <c r="AF3968">
        <v>8</v>
      </c>
      <c r="AG3968">
        <v>8395358</v>
      </c>
      <c r="AH3968" t="s">
        <v>18931</v>
      </c>
      <c r="AI3968" t="s">
        <v>18930</v>
      </c>
      <c r="AJ3968" t="s">
        <v>18929</v>
      </c>
      <c r="AK3968" t="s">
        <v>18928</v>
      </c>
      <c r="AL3968">
        <v>9</v>
      </c>
      <c r="AM3968" s="5">
        <f t="shared" si="490"/>
        <v>2.25</v>
      </c>
      <c r="AN3968" s="4">
        <f t="shared" si="495"/>
        <v>3.4078000757288905E-3</v>
      </c>
      <c r="AO3968" s="3"/>
      <c r="AP3968">
        <v>0</v>
      </c>
      <c r="AQ3968" t="s">
        <v>152</v>
      </c>
      <c r="AR3968" t="s">
        <v>4699</v>
      </c>
      <c r="AS3968" t="s">
        <v>151</v>
      </c>
      <c r="AT3968" s="2">
        <v>3.8340000000000001</v>
      </c>
      <c r="AU3968" s="1">
        <f t="shared" si="491"/>
        <v>2.5837481102775262</v>
      </c>
      <c r="AV3968" s="1">
        <f t="shared" si="492"/>
        <v>1.9429000809333443</v>
      </c>
      <c r="AW3968" s="1">
        <f t="shared" si="493"/>
        <v>1.3020520515891623</v>
      </c>
    </row>
    <row r="3969" spans="1:49" x14ac:dyDescent="0.2">
      <c r="A3969">
        <v>3967</v>
      </c>
      <c r="B3969" t="s">
        <v>18927</v>
      </c>
      <c r="C3969" t="s">
        <v>18926</v>
      </c>
      <c r="F3969" t="s">
        <v>18925</v>
      </c>
      <c r="G3969" t="s">
        <v>6</v>
      </c>
      <c r="H3969" t="s">
        <v>5</v>
      </c>
      <c r="I3969" t="s">
        <v>222</v>
      </c>
      <c r="J3969">
        <v>60010432</v>
      </c>
      <c r="K3969" t="s">
        <v>3665</v>
      </c>
      <c r="L3969" t="s">
        <v>3664</v>
      </c>
      <c r="M3969" t="s">
        <v>54</v>
      </c>
      <c r="N3969">
        <v>5</v>
      </c>
      <c r="O3969" t="s">
        <v>18924</v>
      </c>
      <c r="P3969" t="s">
        <v>18923</v>
      </c>
      <c r="Q3969" t="s">
        <v>18922</v>
      </c>
      <c r="R3969" s="7">
        <v>43313</v>
      </c>
      <c r="S3969" s="8">
        <f t="shared" si="488"/>
        <v>2018</v>
      </c>
      <c r="T3969" s="8">
        <v>2018</v>
      </c>
      <c r="U3969" s="8">
        <f t="shared" si="489"/>
        <v>4</v>
      </c>
      <c r="V3969" s="7">
        <v>43313</v>
      </c>
      <c r="W3969" t="s">
        <v>305</v>
      </c>
      <c r="X3969" s="2">
        <v>1.3280000000000001</v>
      </c>
      <c r="Y3969" s="6">
        <f t="shared" si="494"/>
        <v>3.5450201542937994E-2</v>
      </c>
      <c r="AA3969">
        <v>15361225</v>
      </c>
      <c r="AB3969">
        <v>18894</v>
      </c>
      <c r="AD3969" t="s">
        <v>1</v>
      </c>
      <c r="AE3969">
        <v>17</v>
      </c>
      <c r="AF3969">
        <v>8</v>
      </c>
      <c r="AG3969">
        <v>8392757</v>
      </c>
      <c r="AH3969" t="s">
        <v>18921</v>
      </c>
      <c r="AI3969" t="s">
        <v>18920</v>
      </c>
      <c r="AJ3969" t="s">
        <v>18919</v>
      </c>
      <c r="AK3969" t="s">
        <v>18918</v>
      </c>
      <c r="AL3969">
        <v>29</v>
      </c>
      <c r="AM3969" s="5">
        <f t="shared" si="490"/>
        <v>7.25</v>
      </c>
      <c r="AN3969" s="4">
        <f t="shared" si="495"/>
        <v>1.0980689132904203E-2</v>
      </c>
      <c r="AO3969" s="3"/>
      <c r="AP3969">
        <v>0</v>
      </c>
      <c r="AQ3969" t="s">
        <v>49</v>
      </c>
      <c r="AR3969" t="s">
        <v>3663</v>
      </c>
      <c r="AS3969" t="s">
        <v>48</v>
      </c>
      <c r="AT3969" s="2">
        <v>3.8340000000000001</v>
      </c>
      <c r="AU3969" s="1">
        <f t="shared" si="491"/>
        <v>2.8109347819927857</v>
      </c>
      <c r="AV3969" s="1">
        <f t="shared" si="492"/>
        <v>2.3215445337921099</v>
      </c>
      <c r="AW3969" s="1">
        <f t="shared" si="493"/>
        <v>1.8321542855914339</v>
      </c>
    </row>
    <row r="3970" spans="1:49" x14ac:dyDescent="0.2">
      <c r="A3970">
        <v>3968</v>
      </c>
      <c r="B3970" t="s">
        <v>18917</v>
      </c>
      <c r="C3970" t="s">
        <v>18916</v>
      </c>
      <c r="F3970" t="s">
        <v>18915</v>
      </c>
      <c r="G3970" t="s">
        <v>6</v>
      </c>
      <c r="H3970" t="s">
        <v>5</v>
      </c>
      <c r="I3970" t="s">
        <v>18914</v>
      </c>
      <c r="J3970">
        <v>60031268</v>
      </c>
      <c r="K3970" t="s">
        <v>18913</v>
      </c>
      <c r="L3970" t="s">
        <v>5130</v>
      </c>
      <c r="M3970" t="s">
        <v>96</v>
      </c>
      <c r="N3970">
        <v>2</v>
      </c>
      <c r="O3970" t="s">
        <v>18912</v>
      </c>
      <c r="P3970" t="s">
        <v>18911</v>
      </c>
      <c r="Q3970" t="s">
        <v>18910</v>
      </c>
      <c r="R3970" s="7">
        <v>43313</v>
      </c>
      <c r="S3970" s="8">
        <f t="shared" ref="S3970:S4033" si="496">YEAR(R3970)</f>
        <v>2018</v>
      </c>
      <c r="T3970" s="8">
        <v>2018</v>
      </c>
      <c r="U3970" s="8">
        <f t="shared" ref="U3970:U4033" si="497">2022-T3970</f>
        <v>4</v>
      </c>
      <c r="V3970" s="7">
        <v>43313</v>
      </c>
      <c r="W3970" t="s">
        <v>297</v>
      </c>
      <c r="X3970" s="2">
        <v>2.0099999999999998</v>
      </c>
      <c r="Y3970" s="6">
        <f t="shared" si="494"/>
        <v>5.3655802034115477E-2</v>
      </c>
      <c r="AA3970">
        <v>15361276</v>
      </c>
      <c r="AB3970">
        <v>18933</v>
      </c>
      <c r="AD3970" t="s">
        <v>1</v>
      </c>
      <c r="AE3970">
        <v>17</v>
      </c>
      <c r="AF3970">
        <v>8</v>
      </c>
      <c r="AG3970">
        <v>8392520</v>
      </c>
      <c r="AH3970" t="s">
        <v>18909</v>
      </c>
      <c r="AI3970" t="s">
        <v>18908</v>
      </c>
      <c r="AJ3970" t="s">
        <v>18907</v>
      </c>
      <c r="AK3970" t="s">
        <v>18906</v>
      </c>
      <c r="AL3970">
        <v>15</v>
      </c>
      <c r="AM3970" s="5">
        <f t="shared" ref="AM3970:AM4033" si="498">AL3970/U3970</f>
        <v>3.75</v>
      </c>
      <c r="AN3970" s="4">
        <f t="shared" si="495"/>
        <v>5.6796667928814843E-3</v>
      </c>
      <c r="AO3970" s="3"/>
      <c r="AP3970">
        <v>0</v>
      </c>
      <c r="AR3970" t="s">
        <v>0</v>
      </c>
      <c r="AT3970" s="2" t="s">
        <v>7</v>
      </c>
      <c r="AU3970" s="1">
        <f t="shared" ref="AU3970:AU4033" si="499">(Y3970*0.7+AN3970*0.3)*100</f>
        <v>3.9262961461745274</v>
      </c>
      <c r="AV3970" s="1">
        <f t="shared" ref="AV3970:AV4033" si="500">(Y3970*0.5+AN3970*0.5)*100</f>
        <v>2.9667734413498481</v>
      </c>
      <c r="AW3970" s="1">
        <f t="shared" ref="AW3970:AW4033" si="501">(Y3970*0.3+AN3970*0.7)*100</f>
        <v>2.0072507365251679</v>
      </c>
    </row>
    <row r="3971" spans="1:49" x14ac:dyDescent="0.2">
      <c r="A3971">
        <v>3969</v>
      </c>
      <c r="B3971" t="s">
        <v>18905</v>
      </c>
      <c r="C3971" t="s">
        <v>18904</v>
      </c>
      <c r="F3971" t="s">
        <v>18903</v>
      </c>
      <c r="G3971" t="s">
        <v>6</v>
      </c>
      <c r="H3971" t="s">
        <v>5</v>
      </c>
      <c r="I3971" t="s">
        <v>18902</v>
      </c>
      <c r="J3971">
        <v>60021657</v>
      </c>
      <c r="K3971" t="s">
        <v>1364</v>
      </c>
      <c r="L3971" t="s">
        <v>1363</v>
      </c>
      <c r="M3971" t="s">
        <v>1362</v>
      </c>
      <c r="N3971">
        <v>2</v>
      </c>
      <c r="O3971" t="s">
        <v>18901</v>
      </c>
      <c r="P3971" t="s">
        <v>18900</v>
      </c>
      <c r="Q3971" t="s">
        <v>18899</v>
      </c>
      <c r="R3971" s="7">
        <v>43313</v>
      </c>
      <c r="S3971" s="8">
        <f t="shared" si="496"/>
        <v>2018</v>
      </c>
      <c r="T3971" s="8">
        <v>2018</v>
      </c>
      <c r="U3971" s="8">
        <f t="shared" si="497"/>
        <v>4</v>
      </c>
      <c r="V3971" s="7">
        <v>43313</v>
      </c>
      <c r="W3971" t="s">
        <v>5224</v>
      </c>
      <c r="X3971" s="2">
        <v>0.28999999999999998</v>
      </c>
      <c r="Y3971" s="6">
        <f t="shared" ref="Y3971:Y4034" si="502">(X3971-$Z$3)/($Z$2-$Z$3)</f>
        <v>7.741384373081338E-3</v>
      </c>
      <c r="AA3971">
        <v>21953880</v>
      </c>
      <c r="AB3971">
        <v>21100244214</v>
      </c>
      <c r="AC3971">
        <v>21953899</v>
      </c>
      <c r="AD3971" t="s">
        <v>1</v>
      </c>
      <c r="AE3971">
        <v>29</v>
      </c>
      <c r="AF3971">
        <v>4</v>
      </c>
      <c r="AH3971" t="s">
        <v>18898</v>
      </c>
      <c r="AI3971" t="s">
        <v>18897</v>
      </c>
      <c r="AJ3971" t="s">
        <v>18896</v>
      </c>
      <c r="AK3971" t="s">
        <v>18895</v>
      </c>
      <c r="AL3971">
        <v>0</v>
      </c>
      <c r="AM3971" s="5">
        <f t="shared" si="498"/>
        <v>0</v>
      </c>
      <c r="AN3971" s="4">
        <f t="shared" ref="AN3971:AN4034" si="503">(AM3971-$AO$3)/($AO$2-$AO$3)</f>
        <v>0</v>
      </c>
      <c r="AO3971" s="3"/>
      <c r="AP3971">
        <v>0</v>
      </c>
      <c r="AR3971" t="s">
        <v>0</v>
      </c>
      <c r="AT3971" s="2" t="s">
        <v>7</v>
      </c>
      <c r="AU3971" s="1">
        <f t="shared" si="499"/>
        <v>0.54189690611569363</v>
      </c>
      <c r="AV3971" s="1">
        <f t="shared" si="500"/>
        <v>0.3870692186540669</v>
      </c>
      <c r="AW3971" s="1">
        <f t="shared" si="501"/>
        <v>0.23224153119244012</v>
      </c>
    </row>
    <row r="3972" spans="1:49" x14ac:dyDescent="0.2">
      <c r="A3972">
        <v>3970</v>
      </c>
      <c r="B3972" t="s">
        <v>18894</v>
      </c>
      <c r="C3972" t="s">
        <v>18893</v>
      </c>
      <c r="F3972" t="s">
        <v>18892</v>
      </c>
      <c r="G3972" t="s">
        <v>6</v>
      </c>
      <c r="H3972" t="s">
        <v>5</v>
      </c>
      <c r="I3972" t="s">
        <v>18891</v>
      </c>
      <c r="J3972">
        <v>60024266</v>
      </c>
      <c r="K3972" t="s">
        <v>18890</v>
      </c>
      <c r="L3972" t="s">
        <v>18889</v>
      </c>
      <c r="M3972" t="s">
        <v>17</v>
      </c>
      <c r="N3972">
        <v>6</v>
      </c>
      <c r="O3972" t="s">
        <v>18888</v>
      </c>
      <c r="P3972" t="s">
        <v>18887</v>
      </c>
      <c r="Q3972" t="s">
        <v>18886</v>
      </c>
      <c r="R3972" s="7">
        <v>43313</v>
      </c>
      <c r="S3972" s="8">
        <f t="shared" si="496"/>
        <v>2018</v>
      </c>
      <c r="T3972" s="8">
        <v>2018</v>
      </c>
      <c r="U3972" s="8">
        <f t="shared" si="497"/>
        <v>4</v>
      </c>
      <c r="V3972" s="7">
        <v>43313</v>
      </c>
      <c r="W3972" t="s">
        <v>3121</v>
      </c>
      <c r="X3972" s="2">
        <v>1.246</v>
      </c>
      <c r="Y3972" s="6">
        <f t="shared" si="502"/>
        <v>3.3261258375377058E-2</v>
      </c>
      <c r="AA3972">
        <v>19391404</v>
      </c>
      <c r="AB3972">
        <v>17700155033</v>
      </c>
      <c r="AC3972">
        <v>21511535</v>
      </c>
      <c r="AD3972" t="s">
        <v>1</v>
      </c>
      <c r="AE3972">
        <v>11</v>
      </c>
      <c r="AF3972">
        <v>8</v>
      </c>
      <c r="AG3972">
        <v>8392725</v>
      </c>
      <c r="AH3972" t="s">
        <v>18885</v>
      </c>
      <c r="AI3972" t="s">
        <v>18884</v>
      </c>
      <c r="AJ3972" t="s">
        <v>18883</v>
      </c>
      <c r="AK3972" t="s">
        <v>18882</v>
      </c>
      <c r="AL3972">
        <v>66</v>
      </c>
      <c r="AM3972" s="5">
        <f t="shared" si="498"/>
        <v>16.5</v>
      </c>
      <c r="AN3972" s="4">
        <f t="shared" si="503"/>
        <v>2.4990533888678532E-2</v>
      </c>
      <c r="AO3972" s="3"/>
      <c r="AP3972">
        <v>0</v>
      </c>
      <c r="AR3972" t="s">
        <v>0</v>
      </c>
      <c r="AT3972" s="2" t="s">
        <v>7</v>
      </c>
      <c r="AU3972" s="1">
        <f t="shared" si="499"/>
        <v>3.0780041029367498</v>
      </c>
      <c r="AV3972" s="1">
        <f t="shared" si="500"/>
        <v>2.9125896132027798</v>
      </c>
      <c r="AW3972" s="1">
        <f t="shared" si="501"/>
        <v>2.7471751234688089</v>
      </c>
    </row>
    <row r="3973" spans="1:49" x14ac:dyDescent="0.2">
      <c r="A3973">
        <v>3971</v>
      </c>
      <c r="B3973" t="s">
        <v>18881</v>
      </c>
      <c r="C3973" t="s">
        <v>18880</v>
      </c>
      <c r="F3973" t="s">
        <v>18879</v>
      </c>
      <c r="G3973" t="s">
        <v>6</v>
      </c>
      <c r="H3973" t="s">
        <v>5</v>
      </c>
      <c r="I3973" t="s">
        <v>18878</v>
      </c>
      <c r="J3973" t="s">
        <v>18877</v>
      </c>
      <c r="K3973" t="s">
        <v>18876</v>
      </c>
      <c r="L3973" t="s">
        <v>18875</v>
      </c>
      <c r="M3973" t="s">
        <v>520</v>
      </c>
      <c r="N3973">
        <v>2</v>
      </c>
      <c r="O3973" t="s">
        <v>18874</v>
      </c>
      <c r="P3973" t="s">
        <v>18873</v>
      </c>
      <c r="Q3973" t="s">
        <v>18872</v>
      </c>
      <c r="R3973" s="7">
        <v>43313</v>
      </c>
      <c r="S3973" s="8">
        <f t="shared" si="496"/>
        <v>2018</v>
      </c>
      <c r="T3973" s="8">
        <v>2018</v>
      </c>
      <c r="U3973" s="8">
        <f t="shared" si="497"/>
        <v>4</v>
      </c>
      <c r="V3973" s="7">
        <v>43313</v>
      </c>
      <c r="W3973" t="s">
        <v>297</v>
      </c>
      <c r="X3973" s="2">
        <v>2.0099999999999998</v>
      </c>
      <c r="Y3973" s="6">
        <f t="shared" si="502"/>
        <v>5.3655802034115477E-2</v>
      </c>
      <c r="AA3973">
        <v>15361276</v>
      </c>
      <c r="AB3973">
        <v>18933</v>
      </c>
      <c r="AD3973" t="s">
        <v>1</v>
      </c>
      <c r="AE3973">
        <v>17</v>
      </c>
      <c r="AF3973">
        <v>8</v>
      </c>
      <c r="AG3973">
        <v>8393474</v>
      </c>
      <c r="AH3973" t="s">
        <v>18871</v>
      </c>
      <c r="AI3973" t="s">
        <v>18870</v>
      </c>
      <c r="AJ3973" t="s">
        <v>18869</v>
      </c>
      <c r="AK3973" t="s">
        <v>18868</v>
      </c>
      <c r="AL3973">
        <v>8</v>
      </c>
      <c r="AM3973" s="5">
        <f t="shared" si="498"/>
        <v>2</v>
      </c>
      <c r="AN3973" s="4">
        <f t="shared" si="503"/>
        <v>3.0291556228701248E-3</v>
      </c>
      <c r="AO3973" s="3"/>
      <c r="AP3973">
        <v>0</v>
      </c>
      <c r="AQ3973" t="s">
        <v>80</v>
      </c>
      <c r="AR3973" t="s">
        <v>18867</v>
      </c>
      <c r="AS3973" t="s">
        <v>79</v>
      </c>
      <c r="AT3973" s="2" t="s">
        <v>7</v>
      </c>
      <c r="AU3973" s="1">
        <f t="shared" si="499"/>
        <v>3.8467808110741868</v>
      </c>
      <c r="AV3973" s="1">
        <f t="shared" si="500"/>
        <v>2.8342478828492799</v>
      </c>
      <c r="AW3973" s="1">
        <f t="shared" si="501"/>
        <v>1.8217149546243729</v>
      </c>
    </row>
    <row r="3974" spans="1:49" x14ac:dyDescent="0.2">
      <c r="A3974">
        <v>3972</v>
      </c>
      <c r="B3974" t="s">
        <v>18866</v>
      </c>
      <c r="C3974" t="s">
        <v>18865</v>
      </c>
      <c r="D3974" t="s">
        <v>18864</v>
      </c>
      <c r="F3974" t="s">
        <v>18863</v>
      </c>
      <c r="G3974" t="s">
        <v>6</v>
      </c>
      <c r="H3974" t="s">
        <v>5</v>
      </c>
      <c r="I3974" t="s">
        <v>18862</v>
      </c>
      <c r="J3974" t="s">
        <v>18861</v>
      </c>
      <c r="K3974" t="s">
        <v>18860</v>
      </c>
      <c r="L3974" t="s">
        <v>18859</v>
      </c>
      <c r="M3974" t="s">
        <v>18858</v>
      </c>
      <c r="N3974">
        <v>6</v>
      </c>
      <c r="O3974" t="s">
        <v>18857</v>
      </c>
      <c r="P3974" t="s">
        <v>18856</v>
      </c>
      <c r="Q3974" t="s">
        <v>18855</v>
      </c>
      <c r="R3974" s="7">
        <v>43313</v>
      </c>
      <c r="S3974" s="8">
        <f t="shared" si="496"/>
        <v>2018</v>
      </c>
      <c r="T3974" s="8">
        <v>2018</v>
      </c>
      <c r="U3974" s="8">
        <f t="shared" si="497"/>
        <v>4</v>
      </c>
      <c r="V3974" s="7">
        <v>43313</v>
      </c>
      <c r="W3974" t="s">
        <v>4257</v>
      </c>
      <c r="X3974" s="2">
        <v>2.96</v>
      </c>
      <c r="Y3974" s="6">
        <f t="shared" si="502"/>
        <v>7.9015509463175038E-2</v>
      </c>
      <c r="AA3974">
        <v>9242716</v>
      </c>
      <c r="AB3974">
        <v>29161</v>
      </c>
      <c r="AD3974" t="s">
        <v>1</v>
      </c>
      <c r="AE3974">
        <v>142</v>
      </c>
      <c r="AH3974" t="s">
        <v>18854</v>
      </c>
      <c r="AI3974" t="s">
        <v>18853</v>
      </c>
      <c r="AJ3974" t="s">
        <v>18852</v>
      </c>
      <c r="AK3974" t="s">
        <v>18851</v>
      </c>
      <c r="AL3974">
        <v>31</v>
      </c>
      <c r="AM3974" s="5">
        <f t="shared" si="498"/>
        <v>7.75</v>
      </c>
      <c r="AN3974" s="4">
        <f t="shared" si="503"/>
        <v>1.1737978038621734E-2</v>
      </c>
      <c r="AO3974" s="3"/>
      <c r="AP3974">
        <v>0</v>
      </c>
      <c r="AR3974" t="s">
        <v>0</v>
      </c>
      <c r="AT3974" s="2" t="s">
        <v>7</v>
      </c>
      <c r="AU3974" s="1">
        <f t="shared" si="499"/>
        <v>5.8832250035809039</v>
      </c>
      <c r="AV3974" s="1">
        <f t="shared" si="500"/>
        <v>4.5376743750898383</v>
      </c>
      <c r="AW3974" s="1">
        <f t="shared" si="501"/>
        <v>3.1921237465987726</v>
      </c>
    </row>
    <row r="3975" spans="1:49" x14ac:dyDescent="0.2">
      <c r="A3975">
        <v>3973</v>
      </c>
      <c r="B3975" t="s">
        <v>18850</v>
      </c>
      <c r="C3975" t="s">
        <v>18849</v>
      </c>
      <c r="F3975" t="s">
        <v>18848</v>
      </c>
      <c r="G3975" t="s">
        <v>6</v>
      </c>
      <c r="H3975" t="s">
        <v>5</v>
      </c>
      <c r="I3975" t="s">
        <v>18847</v>
      </c>
      <c r="J3975" t="s">
        <v>18846</v>
      </c>
      <c r="K3975" t="s">
        <v>18845</v>
      </c>
      <c r="L3975" t="s">
        <v>18844</v>
      </c>
      <c r="M3975" t="s">
        <v>1149</v>
      </c>
      <c r="N3975">
        <v>3</v>
      </c>
      <c r="O3975" t="s">
        <v>18843</v>
      </c>
      <c r="P3975" t="s">
        <v>18842</v>
      </c>
      <c r="Q3975" t="s">
        <v>18841</v>
      </c>
      <c r="R3975" s="7">
        <v>43313</v>
      </c>
      <c r="S3975" s="8">
        <f t="shared" si="496"/>
        <v>2018</v>
      </c>
      <c r="T3975" s="8">
        <v>2018</v>
      </c>
      <c r="U3975" s="8">
        <f t="shared" si="497"/>
        <v>4</v>
      </c>
      <c r="V3975" s="7">
        <v>43313</v>
      </c>
      <c r="W3975" t="s">
        <v>5224</v>
      </c>
      <c r="X3975" s="2">
        <v>0.28999999999999998</v>
      </c>
      <c r="Y3975" s="6">
        <f t="shared" si="502"/>
        <v>7.741384373081338E-3</v>
      </c>
      <c r="AA3975">
        <v>21953880</v>
      </c>
      <c r="AB3975">
        <v>21100244214</v>
      </c>
      <c r="AC3975">
        <v>21953899</v>
      </c>
      <c r="AD3975" t="s">
        <v>1</v>
      </c>
      <c r="AE3975">
        <v>29</v>
      </c>
      <c r="AF3975">
        <v>4</v>
      </c>
      <c r="AH3975" t="s">
        <v>2570</v>
      </c>
      <c r="AI3975" t="s">
        <v>18840</v>
      </c>
      <c r="AJ3975" t="s">
        <v>18839</v>
      </c>
      <c r="AK3975" t="s">
        <v>18838</v>
      </c>
      <c r="AL3975">
        <v>15</v>
      </c>
      <c r="AM3975" s="5">
        <f t="shared" si="498"/>
        <v>3.75</v>
      </c>
      <c r="AN3975" s="4">
        <f t="shared" si="503"/>
        <v>5.6796667928814843E-3</v>
      </c>
      <c r="AO3975" s="3"/>
      <c r="AP3975">
        <v>0</v>
      </c>
      <c r="AQ3975" t="s">
        <v>1148</v>
      </c>
      <c r="AR3975" t="s">
        <v>0</v>
      </c>
      <c r="AS3975" t="s">
        <v>1147</v>
      </c>
      <c r="AT3975" s="2" t="s">
        <v>7</v>
      </c>
      <c r="AU3975" s="1">
        <f t="shared" si="499"/>
        <v>0.71228690990213817</v>
      </c>
      <c r="AV3975" s="1">
        <f t="shared" si="500"/>
        <v>0.67105255829814114</v>
      </c>
      <c r="AW3975" s="1">
        <f t="shared" si="501"/>
        <v>0.62981820669414401</v>
      </c>
    </row>
    <row r="3976" spans="1:49" x14ac:dyDescent="0.2">
      <c r="A3976">
        <v>3974</v>
      </c>
      <c r="B3976" t="s">
        <v>18837</v>
      </c>
      <c r="C3976" t="s">
        <v>18836</v>
      </c>
      <c r="F3976" t="s">
        <v>18835</v>
      </c>
      <c r="G3976" t="s">
        <v>6</v>
      </c>
      <c r="H3976" t="s">
        <v>5</v>
      </c>
      <c r="I3976" t="s">
        <v>18834</v>
      </c>
      <c r="J3976" t="s">
        <v>18829</v>
      </c>
      <c r="K3976" t="s">
        <v>18833</v>
      </c>
      <c r="L3976" t="s">
        <v>18832</v>
      </c>
      <c r="M3976" t="s">
        <v>33</v>
      </c>
      <c r="N3976">
        <v>3</v>
      </c>
      <c r="O3976" t="s">
        <v>18831</v>
      </c>
      <c r="P3976" t="s">
        <v>18830</v>
      </c>
      <c r="Q3976" t="s">
        <v>18829</v>
      </c>
      <c r="R3976" s="7">
        <v>43313</v>
      </c>
      <c r="S3976" s="8">
        <f t="shared" si="496"/>
        <v>2018</v>
      </c>
      <c r="T3976" s="8">
        <v>2018</v>
      </c>
      <c r="U3976" s="8">
        <f t="shared" si="497"/>
        <v>4</v>
      </c>
      <c r="V3976" s="7">
        <v>43313</v>
      </c>
      <c r="W3976" t="s">
        <v>3032</v>
      </c>
      <c r="X3976" s="2">
        <v>0.88100000000000001</v>
      </c>
      <c r="Y3976" s="6">
        <f t="shared" si="502"/>
        <v>2.3517791836843653E-2</v>
      </c>
      <c r="AA3976">
        <v>10459243</v>
      </c>
      <c r="AB3976">
        <v>17248</v>
      </c>
      <c r="AC3976">
        <v>15584143</v>
      </c>
      <c r="AD3976" t="s">
        <v>1</v>
      </c>
      <c r="AE3976">
        <v>60</v>
      </c>
      <c r="AF3976">
        <v>4</v>
      </c>
      <c r="AG3976">
        <v>8395157</v>
      </c>
      <c r="AH3976" t="s">
        <v>18828</v>
      </c>
      <c r="AI3976" t="s">
        <v>18827</v>
      </c>
      <c r="AK3976" t="s">
        <v>18826</v>
      </c>
      <c r="AL3976">
        <v>4</v>
      </c>
      <c r="AM3976" s="5">
        <f t="shared" si="498"/>
        <v>1</v>
      </c>
      <c r="AN3976" s="4">
        <f t="shared" si="503"/>
        <v>1.5145778114350624E-3</v>
      </c>
      <c r="AO3976" s="3"/>
      <c r="AP3976">
        <v>0</v>
      </c>
      <c r="AQ3976" t="s">
        <v>554</v>
      </c>
      <c r="AR3976" t="s">
        <v>3051</v>
      </c>
      <c r="AS3976" t="s">
        <v>553</v>
      </c>
      <c r="AT3976" s="2" t="s">
        <v>7</v>
      </c>
      <c r="AU3976" s="1">
        <f t="shared" si="499"/>
        <v>1.6916827629221074</v>
      </c>
      <c r="AV3976" s="1">
        <f t="shared" si="500"/>
        <v>1.2516184824139358</v>
      </c>
      <c r="AW3976" s="1">
        <f t="shared" si="501"/>
        <v>0.81155420190576388</v>
      </c>
    </row>
    <row r="3977" spans="1:49" x14ac:dyDescent="0.2">
      <c r="A3977">
        <v>3975</v>
      </c>
      <c r="B3977" t="s">
        <v>18825</v>
      </c>
      <c r="C3977" t="s">
        <v>18824</v>
      </c>
      <c r="F3977" t="s">
        <v>18823</v>
      </c>
      <c r="G3977" t="s">
        <v>6</v>
      </c>
      <c r="H3977" t="s">
        <v>5</v>
      </c>
      <c r="I3977" t="s">
        <v>18822</v>
      </c>
      <c r="J3977" t="s">
        <v>18821</v>
      </c>
      <c r="K3977" t="s">
        <v>18820</v>
      </c>
      <c r="L3977" t="s">
        <v>1184</v>
      </c>
      <c r="M3977" t="s">
        <v>1183</v>
      </c>
      <c r="N3977">
        <v>4</v>
      </c>
      <c r="O3977" t="s">
        <v>18819</v>
      </c>
      <c r="P3977" t="s">
        <v>18818</v>
      </c>
      <c r="Q3977" t="s">
        <v>18817</v>
      </c>
      <c r="R3977" s="7">
        <v>43313</v>
      </c>
      <c r="S3977" s="8">
        <f t="shared" si="496"/>
        <v>2018</v>
      </c>
      <c r="T3977" s="8">
        <v>2018</v>
      </c>
      <c r="U3977" s="8">
        <f t="shared" si="497"/>
        <v>4</v>
      </c>
      <c r="V3977" s="7">
        <v>43313</v>
      </c>
      <c r="W3977" t="s">
        <v>18816</v>
      </c>
      <c r="X3977" s="2">
        <v>0.53700000000000003</v>
      </c>
      <c r="Y3977" s="6">
        <f t="shared" si="502"/>
        <v>1.4334908304636823E-2</v>
      </c>
      <c r="AA3977">
        <v>10032169</v>
      </c>
      <c r="AB3977">
        <v>13786</v>
      </c>
      <c r="AC3977" t="s">
        <v>18815</v>
      </c>
      <c r="AD3977" t="s">
        <v>1</v>
      </c>
      <c r="AE3977">
        <v>27</v>
      </c>
      <c r="AF3977">
        <v>4</v>
      </c>
      <c r="AH3977" t="s">
        <v>18814</v>
      </c>
      <c r="AI3977" t="s">
        <v>18813</v>
      </c>
      <c r="AJ3977" t="s">
        <v>18812</v>
      </c>
      <c r="AK3977" t="s">
        <v>18811</v>
      </c>
      <c r="AL3977">
        <v>2</v>
      </c>
      <c r="AM3977" s="5">
        <f t="shared" si="498"/>
        <v>0.5</v>
      </c>
      <c r="AN3977" s="4">
        <f t="shared" si="503"/>
        <v>7.572889057175312E-4</v>
      </c>
      <c r="AO3977" s="3"/>
      <c r="AP3977">
        <v>0</v>
      </c>
      <c r="AR3977" t="s">
        <v>0</v>
      </c>
      <c r="AT3977" s="2">
        <v>2.4380000000000002</v>
      </c>
      <c r="AU3977" s="1">
        <f t="shared" si="499"/>
        <v>1.0261622484961035</v>
      </c>
      <c r="AV3977" s="1">
        <f t="shared" si="500"/>
        <v>0.75460986051771772</v>
      </c>
      <c r="AW3977" s="1">
        <f t="shared" si="501"/>
        <v>0.48305747253933179</v>
      </c>
    </row>
    <row r="3978" spans="1:49" x14ac:dyDescent="0.2">
      <c r="A3978">
        <v>3976</v>
      </c>
      <c r="B3978" t="s">
        <v>18810</v>
      </c>
      <c r="C3978" t="s">
        <v>18809</v>
      </c>
      <c r="D3978" t="s">
        <v>18808</v>
      </c>
      <c r="F3978" t="s">
        <v>18807</v>
      </c>
      <c r="G3978" t="s">
        <v>6</v>
      </c>
      <c r="H3978" t="s">
        <v>5</v>
      </c>
      <c r="I3978" t="s">
        <v>2851</v>
      </c>
      <c r="J3978" t="s">
        <v>18806</v>
      </c>
      <c r="K3978" t="s">
        <v>18805</v>
      </c>
      <c r="L3978" t="s">
        <v>1626</v>
      </c>
      <c r="M3978" t="s">
        <v>215</v>
      </c>
      <c r="N3978">
        <v>5</v>
      </c>
      <c r="O3978" t="s">
        <v>18804</v>
      </c>
      <c r="P3978" t="s">
        <v>18803</v>
      </c>
      <c r="Q3978" t="s">
        <v>18802</v>
      </c>
      <c r="R3978" s="7">
        <v>43313</v>
      </c>
      <c r="S3978" s="8">
        <f t="shared" si="496"/>
        <v>2018</v>
      </c>
      <c r="T3978" s="8">
        <v>2018</v>
      </c>
      <c r="U3978" s="8">
        <f t="shared" si="497"/>
        <v>4</v>
      </c>
      <c r="V3978" s="7">
        <v>43313</v>
      </c>
      <c r="W3978" t="s">
        <v>4662</v>
      </c>
      <c r="X3978" s="2">
        <v>0.54200000000000004</v>
      </c>
      <c r="Y3978" s="6">
        <f t="shared" si="502"/>
        <v>1.4468380449000295E-2</v>
      </c>
      <c r="AA3978">
        <v>13504495</v>
      </c>
      <c r="AB3978">
        <v>12121</v>
      </c>
      <c r="AD3978" t="s">
        <v>1</v>
      </c>
      <c r="AE3978">
        <v>92</v>
      </c>
      <c r="AH3978" t="s">
        <v>18801</v>
      </c>
      <c r="AI3978" t="s">
        <v>18800</v>
      </c>
      <c r="AJ3978" t="s">
        <v>18799</v>
      </c>
      <c r="AK3978" t="s">
        <v>18798</v>
      </c>
      <c r="AL3978">
        <v>12</v>
      </c>
      <c r="AM3978" s="5">
        <f t="shared" si="498"/>
        <v>3</v>
      </c>
      <c r="AN3978" s="4">
        <f t="shared" si="503"/>
        <v>4.5437334343051876E-3</v>
      </c>
      <c r="AO3978" s="3"/>
      <c r="AP3978">
        <v>0</v>
      </c>
      <c r="AQ3978" t="s">
        <v>49</v>
      </c>
      <c r="AR3978">
        <v>61433007</v>
      </c>
      <c r="AS3978" t="s">
        <v>48</v>
      </c>
      <c r="AT3978" s="2" t="s">
        <v>7</v>
      </c>
      <c r="AU3978" s="1">
        <f t="shared" si="499"/>
        <v>1.149098634459176</v>
      </c>
      <c r="AV3978" s="1">
        <f t="shared" si="500"/>
        <v>0.95060569416527407</v>
      </c>
      <c r="AW3978" s="1">
        <f t="shared" si="501"/>
        <v>0.75211275387137189</v>
      </c>
    </row>
    <row r="3979" spans="1:49" x14ac:dyDescent="0.2">
      <c r="A3979">
        <v>3977</v>
      </c>
      <c r="B3979" t="s">
        <v>18797</v>
      </c>
      <c r="C3979" t="s">
        <v>18796</v>
      </c>
      <c r="F3979" t="s">
        <v>18795</v>
      </c>
      <c r="G3979" t="s">
        <v>6</v>
      </c>
      <c r="H3979" t="s">
        <v>5</v>
      </c>
      <c r="I3979" t="s">
        <v>4676</v>
      </c>
      <c r="J3979" t="s">
        <v>18794</v>
      </c>
      <c r="K3979" t="s">
        <v>18793</v>
      </c>
      <c r="L3979" t="s">
        <v>18792</v>
      </c>
      <c r="M3979" t="s">
        <v>33</v>
      </c>
      <c r="N3979">
        <v>3</v>
      </c>
      <c r="O3979" t="s">
        <v>18791</v>
      </c>
      <c r="P3979" t="s">
        <v>18790</v>
      </c>
      <c r="Q3979" t="s">
        <v>18789</v>
      </c>
      <c r="R3979" s="7">
        <v>43313</v>
      </c>
      <c r="S3979" s="8">
        <f t="shared" si="496"/>
        <v>2018</v>
      </c>
      <c r="T3979" s="8">
        <v>2018</v>
      </c>
      <c r="U3979" s="8">
        <f t="shared" si="497"/>
        <v>4</v>
      </c>
      <c r="V3979" s="7">
        <v>43313</v>
      </c>
      <c r="W3979" t="s">
        <v>305</v>
      </c>
      <c r="X3979" s="2">
        <v>1.3280000000000001</v>
      </c>
      <c r="Y3979" s="6">
        <f t="shared" si="502"/>
        <v>3.5450201542937994E-2</v>
      </c>
      <c r="AA3979">
        <v>15361225</v>
      </c>
      <c r="AB3979">
        <v>18894</v>
      </c>
      <c r="AD3979" t="s">
        <v>1</v>
      </c>
      <c r="AE3979">
        <v>17</v>
      </c>
      <c r="AF3979">
        <v>8</v>
      </c>
      <c r="AG3979">
        <v>8392428</v>
      </c>
      <c r="AH3979" t="s">
        <v>18788</v>
      </c>
      <c r="AI3979" t="s">
        <v>18787</v>
      </c>
      <c r="AJ3979" t="s">
        <v>18786</v>
      </c>
      <c r="AK3979" t="s">
        <v>18785</v>
      </c>
      <c r="AL3979">
        <v>19</v>
      </c>
      <c r="AM3979" s="5">
        <f t="shared" si="498"/>
        <v>4.75</v>
      </c>
      <c r="AN3979" s="4">
        <f t="shared" si="503"/>
        <v>7.1942446043165471E-3</v>
      </c>
      <c r="AO3979" s="3"/>
      <c r="AP3979">
        <v>0</v>
      </c>
      <c r="AR3979" t="s">
        <v>0</v>
      </c>
      <c r="AT3979" s="2">
        <v>3.8340000000000001</v>
      </c>
      <c r="AU3979" s="1">
        <f t="shared" si="499"/>
        <v>2.6973414461351557</v>
      </c>
      <c r="AV3979" s="1">
        <f t="shared" si="500"/>
        <v>2.1322223073627273</v>
      </c>
      <c r="AW3979" s="1">
        <f t="shared" si="501"/>
        <v>1.5671031685902983</v>
      </c>
    </row>
    <row r="3980" spans="1:49" x14ac:dyDescent="0.2">
      <c r="A3980">
        <v>3978</v>
      </c>
      <c r="B3980" t="s">
        <v>18784</v>
      </c>
      <c r="C3980" t="s">
        <v>18783</v>
      </c>
      <c r="F3980" t="s">
        <v>18782</v>
      </c>
      <c r="G3980" t="s">
        <v>6</v>
      </c>
      <c r="H3980" t="s">
        <v>5</v>
      </c>
      <c r="I3980" t="s">
        <v>1945</v>
      </c>
      <c r="J3980">
        <v>60025578</v>
      </c>
      <c r="K3980" t="s">
        <v>287</v>
      </c>
      <c r="L3980" t="s">
        <v>286</v>
      </c>
      <c r="M3980" t="s">
        <v>54</v>
      </c>
      <c r="N3980">
        <v>3</v>
      </c>
      <c r="O3980" t="s">
        <v>18781</v>
      </c>
      <c r="P3980" t="s">
        <v>18780</v>
      </c>
      <c r="Q3980" t="s">
        <v>598</v>
      </c>
      <c r="R3980" s="7">
        <v>43313</v>
      </c>
      <c r="S3980" s="8">
        <f t="shared" si="496"/>
        <v>2018</v>
      </c>
      <c r="T3980" s="8">
        <v>2018</v>
      </c>
      <c r="U3980" s="8">
        <f t="shared" si="497"/>
        <v>4</v>
      </c>
      <c r="V3980" s="7">
        <v>43313</v>
      </c>
      <c r="W3980" t="s">
        <v>305</v>
      </c>
      <c r="X3980" s="2">
        <v>1.3280000000000001</v>
      </c>
      <c r="Y3980" s="6">
        <f t="shared" si="502"/>
        <v>3.5450201542937994E-2</v>
      </c>
      <c r="AA3980">
        <v>15361225</v>
      </c>
      <c r="AB3980">
        <v>18894</v>
      </c>
      <c r="AD3980" t="s">
        <v>1</v>
      </c>
      <c r="AE3980">
        <v>17</v>
      </c>
      <c r="AF3980">
        <v>8</v>
      </c>
      <c r="AG3980">
        <v>8389210</v>
      </c>
      <c r="AH3980" t="s">
        <v>18779</v>
      </c>
      <c r="AI3980" t="s">
        <v>18778</v>
      </c>
      <c r="AJ3980" t="s">
        <v>18777</v>
      </c>
      <c r="AK3980" t="s">
        <v>18776</v>
      </c>
      <c r="AL3980">
        <v>18</v>
      </c>
      <c r="AM3980" s="5">
        <f t="shared" si="498"/>
        <v>4.5</v>
      </c>
      <c r="AN3980" s="4">
        <f t="shared" si="503"/>
        <v>6.815600151457781E-3</v>
      </c>
      <c r="AO3980" s="3"/>
      <c r="AP3980">
        <v>0</v>
      </c>
      <c r="AR3980" t="s">
        <v>0</v>
      </c>
      <c r="AT3980" s="2">
        <v>3.8340000000000001</v>
      </c>
      <c r="AU3980" s="1">
        <f t="shared" si="499"/>
        <v>2.685982112549393</v>
      </c>
      <c r="AV3980" s="1">
        <f t="shared" si="500"/>
        <v>2.1132900847197886</v>
      </c>
      <c r="AW3980" s="1">
        <f t="shared" si="501"/>
        <v>1.5405980568901845</v>
      </c>
    </row>
    <row r="3981" spans="1:49" x14ac:dyDescent="0.2">
      <c r="A3981">
        <v>3979</v>
      </c>
      <c r="B3981" t="s">
        <v>18775</v>
      </c>
      <c r="C3981" t="s">
        <v>18774</v>
      </c>
      <c r="F3981" t="s">
        <v>18773</v>
      </c>
      <c r="G3981" t="s">
        <v>6</v>
      </c>
      <c r="H3981" t="s">
        <v>5</v>
      </c>
      <c r="I3981" t="s">
        <v>18772</v>
      </c>
      <c r="J3981" t="s">
        <v>18771</v>
      </c>
      <c r="K3981" t="s">
        <v>18770</v>
      </c>
      <c r="L3981" t="s">
        <v>18769</v>
      </c>
      <c r="M3981" t="s">
        <v>18768</v>
      </c>
      <c r="N3981">
        <v>3</v>
      </c>
      <c r="O3981" t="s">
        <v>18767</v>
      </c>
      <c r="P3981" t="s">
        <v>18766</v>
      </c>
      <c r="Q3981" t="s">
        <v>18765</v>
      </c>
      <c r="R3981" s="7">
        <v>43313</v>
      </c>
      <c r="S3981" s="8">
        <f t="shared" si="496"/>
        <v>2018</v>
      </c>
      <c r="T3981" s="8">
        <v>2018</v>
      </c>
      <c r="U3981" s="8">
        <f t="shared" si="497"/>
        <v>4</v>
      </c>
      <c r="V3981" s="7">
        <v>43313</v>
      </c>
      <c r="W3981" t="s">
        <v>305</v>
      </c>
      <c r="X3981" s="2">
        <v>1.3280000000000001</v>
      </c>
      <c r="Y3981" s="6">
        <f t="shared" si="502"/>
        <v>3.5450201542937994E-2</v>
      </c>
      <c r="AA3981">
        <v>15361225</v>
      </c>
      <c r="AB3981">
        <v>18894</v>
      </c>
      <c r="AD3981" t="s">
        <v>1</v>
      </c>
      <c r="AE3981">
        <v>17</v>
      </c>
      <c r="AF3981">
        <v>8</v>
      </c>
      <c r="AG3981">
        <v>8388259</v>
      </c>
      <c r="AH3981" t="s">
        <v>18764</v>
      </c>
      <c r="AI3981" t="s">
        <v>18763</v>
      </c>
      <c r="AJ3981" t="s">
        <v>18762</v>
      </c>
      <c r="AK3981" t="s">
        <v>18761</v>
      </c>
      <c r="AL3981">
        <v>19</v>
      </c>
      <c r="AM3981" s="5">
        <f t="shared" si="498"/>
        <v>4.75</v>
      </c>
      <c r="AN3981" s="4">
        <f t="shared" si="503"/>
        <v>7.1942446043165471E-3</v>
      </c>
      <c r="AO3981" s="3"/>
      <c r="AP3981">
        <v>0</v>
      </c>
      <c r="AQ3981" t="s">
        <v>1905</v>
      </c>
      <c r="AR3981" t="s">
        <v>0</v>
      </c>
      <c r="AS3981" t="s">
        <v>1904</v>
      </c>
      <c r="AT3981" s="2">
        <v>3.8340000000000001</v>
      </c>
      <c r="AU3981" s="1">
        <f t="shared" si="499"/>
        <v>2.6973414461351557</v>
      </c>
      <c r="AV3981" s="1">
        <f t="shared" si="500"/>
        <v>2.1322223073627273</v>
      </c>
      <c r="AW3981" s="1">
        <f t="shared" si="501"/>
        <v>1.5671031685902983</v>
      </c>
    </row>
    <row r="3982" spans="1:49" x14ac:dyDescent="0.2">
      <c r="A3982">
        <v>3980</v>
      </c>
      <c r="B3982" t="s">
        <v>18760</v>
      </c>
      <c r="C3982" t="s">
        <v>18759</v>
      </c>
      <c r="F3982" t="s">
        <v>18758</v>
      </c>
      <c r="G3982" t="s">
        <v>6</v>
      </c>
      <c r="H3982" t="s">
        <v>5</v>
      </c>
      <c r="I3982" t="s">
        <v>1019</v>
      </c>
      <c r="J3982">
        <v>60018363</v>
      </c>
      <c r="K3982" t="s">
        <v>1018</v>
      </c>
      <c r="L3982" t="s">
        <v>1017</v>
      </c>
      <c r="M3982" t="s">
        <v>325</v>
      </c>
      <c r="N3982">
        <v>2</v>
      </c>
      <c r="O3982" t="s">
        <v>18757</v>
      </c>
      <c r="P3982" t="s">
        <v>1016</v>
      </c>
      <c r="Q3982" t="s">
        <v>1015</v>
      </c>
      <c r="R3982" s="7">
        <v>43313</v>
      </c>
      <c r="S3982" s="8">
        <f t="shared" si="496"/>
        <v>2018</v>
      </c>
      <c r="T3982" s="8">
        <v>2018</v>
      </c>
      <c r="U3982" s="8">
        <f t="shared" si="497"/>
        <v>4</v>
      </c>
      <c r="V3982" s="7">
        <v>43313</v>
      </c>
      <c r="W3982" t="s">
        <v>305</v>
      </c>
      <c r="X3982" s="2">
        <v>1.3280000000000001</v>
      </c>
      <c r="Y3982" s="6">
        <f t="shared" si="502"/>
        <v>3.5450201542937994E-2</v>
      </c>
      <c r="AA3982">
        <v>15361225</v>
      </c>
      <c r="AB3982">
        <v>18894</v>
      </c>
      <c r="AD3982" t="s">
        <v>1</v>
      </c>
      <c r="AE3982">
        <v>17</v>
      </c>
      <c r="AF3982">
        <v>8</v>
      </c>
      <c r="AG3982">
        <v>8391730</v>
      </c>
      <c r="AH3982" t="s">
        <v>18756</v>
      </c>
      <c r="AI3982" t="s">
        <v>18755</v>
      </c>
      <c r="AJ3982" t="s">
        <v>18754</v>
      </c>
      <c r="AK3982" t="s">
        <v>18753</v>
      </c>
      <c r="AL3982">
        <v>6</v>
      </c>
      <c r="AM3982" s="5">
        <f t="shared" si="498"/>
        <v>1.5</v>
      </c>
      <c r="AN3982" s="4">
        <f t="shared" si="503"/>
        <v>2.2718667171525938E-3</v>
      </c>
      <c r="AO3982" s="3"/>
      <c r="AP3982">
        <v>0</v>
      </c>
      <c r="AR3982" t="s">
        <v>0</v>
      </c>
      <c r="AT3982" s="2">
        <v>3.8340000000000001</v>
      </c>
      <c r="AU3982" s="1">
        <f t="shared" si="499"/>
        <v>2.5496701095202372</v>
      </c>
      <c r="AV3982" s="1">
        <f t="shared" si="500"/>
        <v>1.8861034130045293</v>
      </c>
      <c r="AW3982" s="1">
        <f t="shared" si="501"/>
        <v>1.2225367164888212</v>
      </c>
    </row>
    <row r="3983" spans="1:49" x14ac:dyDescent="0.2">
      <c r="A3983">
        <v>3981</v>
      </c>
      <c r="B3983" t="s">
        <v>18752</v>
      </c>
      <c r="C3983" t="s">
        <v>18751</v>
      </c>
      <c r="F3983" t="s">
        <v>18750</v>
      </c>
      <c r="G3983" t="s">
        <v>6</v>
      </c>
      <c r="H3983" t="s">
        <v>5</v>
      </c>
      <c r="I3983" t="s">
        <v>18749</v>
      </c>
      <c r="J3983" t="s">
        <v>5186</v>
      </c>
      <c r="K3983" t="s">
        <v>5185</v>
      </c>
      <c r="L3983" t="s">
        <v>1692</v>
      </c>
      <c r="M3983" t="s">
        <v>429</v>
      </c>
      <c r="N3983">
        <v>4</v>
      </c>
      <c r="O3983" t="s">
        <v>18748</v>
      </c>
      <c r="P3983" t="s">
        <v>18747</v>
      </c>
      <c r="Q3983" t="s">
        <v>18746</v>
      </c>
      <c r="R3983" s="7">
        <v>43313</v>
      </c>
      <c r="S3983" s="8">
        <f t="shared" si="496"/>
        <v>2018</v>
      </c>
      <c r="T3983" s="8">
        <v>2018</v>
      </c>
      <c r="U3983" s="8">
        <f t="shared" si="497"/>
        <v>4</v>
      </c>
      <c r="V3983" s="7">
        <v>43313</v>
      </c>
      <c r="W3983" t="s">
        <v>766</v>
      </c>
      <c r="X3983" s="2">
        <v>0.94</v>
      </c>
      <c r="Y3983" s="6">
        <f t="shared" si="502"/>
        <v>2.5092763140332611E-2</v>
      </c>
      <c r="AA3983">
        <v>15311309</v>
      </c>
      <c r="AB3983">
        <v>17295</v>
      </c>
      <c r="AD3983" t="s">
        <v>1</v>
      </c>
      <c r="AE3983">
        <v>28</v>
      </c>
      <c r="AF3983">
        <v>8</v>
      </c>
      <c r="AG3983">
        <v>8392386</v>
      </c>
      <c r="AH3983" t="s">
        <v>18745</v>
      </c>
      <c r="AI3983" t="s">
        <v>18744</v>
      </c>
      <c r="AJ3983" t="s">
        <v>18743</v>
      </c>
      <c r="AK3983" t="s">
        <v>18742</v>
      </c>
      <c r="AL3983">
        <v>6</v>
      </c>
      <c r="AM3983" s="5">
        <f t="shared" si="498"/>
        <v>1.5</v>
      </c>
      <c r="AN3983" s="4">
        <f t="shared" si="503"/>
        <v>2.2718667171525938E-3</v>
      </c>
      <c r="AO3983" s="3"/>
      <c r="AP3983">
        <v>0</v>
      </c>
      <c r="AQ3983" t="s">
        <v>428</v>
      </c>
      <c r="AR3983" t="s">
        <v>18741</v>
      </c>
      <c r="AS3983" t="s">
        <v>426</v>
      </c>
      <c r="AT3983" s="2" t="s">
        <v>7</v>
      </c>
      <c r="AU3983" s="1">
        <f t="shared" si="499"/>
        <v>1.8246494213378606</v>
      </c>
      <c r="AV3983" s="1">
        <f t="shared" si="500"/>
        <v>1.3682314928742603</v>
      </c>
      <c r="AW3983" s="1">
        <f t="shared" si="501"/>
        <v>0.91181356441065986</v>
      </c>
    </row>
    <row r="3984" spans="1:49" x14ac:dyDescent="0.2">
      <c r="A3984">
        <v>3982</v>
      </c>
      <c r="B3984" t="s">
        <v>18740</v>
      </c>
      <c r="C3984" t="s">
        <v>18739</v>
      </c>
      <c r="F3984" t="s">
        <v>18738</v>
      </c>
      <c r="G3984" t="s">
        <v>6</v>
      </c>
      <c r="H3984" t="s">
        <v>5</v>
      </c>
      <c r="I3984" t="s">
        <v>3813</v>
      </c>
      <c r="J3984">
        <v>60159811</v>
      </c>
      <c r="K3984" t="s">
        <v>18737</v>
      </c>
      <c r="L3984" t="s">
        <v>18736</v>
      </c>
      <c r="M3984" t="s">
        <v>17</v>
      </c>
      <c r="N3984">
        <v>1</v>
      </c>
      <c r="O3984" t="s">
        <v>18735</v>
      </c>
      <c r="P3984">
        <v>56506452200</v>
      </c>
      <c r="Q3984">
        <v>60159811</v>
      </c>
      <c r="R3984" s="7">
        <v>43313</v>
      </c>
      <c r="S3984" s="8">
        <f t="shared" si="496"/>
        <v>2018</v>
      </c>
      <c r="T3984" s="8">
        <v>2018</v>
      </c>
      <c r="U3984" s="8">
        <f t="shared" si="497"/>
        <v>4</v>
      </c>
      <c r="V3984" s="7">
        <v>43313</v>
      </c>
      <c r="W3984" t="s">
        <v>3032</v>
      </c>
      <c r="X3984" s="2">
        <v>0.88100000000000001</v>
      </c>
      <c r="Y3984" s="6">
        <f t="shared" si="502"/>
        <v>2.3517791836843653E-2</v>
      </c>
      <c r="AA3984">
        <v>10459243</v>
      </c>
      <c r="AB3984">
        <v>17248</v>
      </c>
      <c r="AC3984">
        <v>15584143</v>
      </c>
      <c r="AD3984" t="s">
        <v>1</v>
      </c>
      <c r="AE3984">
        <v>60</v>
      </c>
      <c r="AF3984">
        <v>4</v>
      </c>
      <c r="AG3984">
        <v>8388193</v>
      </c>
      <c r="AH3984" t="s">
        <v>1782</v>
      </c>
      <c r="AI3984" t="s">
        <v>18734</v>
      </c>
      <c r="AK3984" t="s">
        <v>18733</v>
      </c>
      <c r="AL3984">
        <v>10</v>
      </c>
      <c r="AM3984" s="5">
        <f t="shared" si="498"/>
        <v>2.5</v>
      </c>
      <c r="AN3984" s="4">
        <f t="shared" si="503"/>
        <v>3.7864445285876562E-3</v>
      </c>
      <c r="AO3984" s="3"/>
      <c r="AP3984">
        <v>0</v>
      </c>
      <c r="AR3984" t="s">
        <v>0</v>
      </c>
      <c r="AT3984" s="2" t="s">
        <v>7</v>
      </c>
      <c r="AU3984" s="1">
        <f t="shared" si="499"/>
        <v>1.7598387644366851</v>
      </c>
      <c r="AV3984" s="1">
        <f t="shared" si="500"/>
        <v>1.3652118182715656</v>
      </c>
      <c r="AW3984" s="1">
        <f t="shared" si="501"/>
        <v>0.9705848721064454</v>
      </c>
    </row>
    <row r="3985" spans="1:49" x14ac:dyDescent="0.2">
      <c r="A3985">
        <v>3983</v>
      </c>
      <c r="B3985" t="s">
        <v>18732</v>
      </c>
      <c r="C3985" t="s">
        <v>18731</v>
      </c>
      <c r="F3985" t="s">
        <v>18730</v>
      </c>
      <c r="G3985" t="s">
        <v>6</v>
      </c>
      <c r="H3985" t="s">
        <v>5</v>
      </c>
      <c r="I3985" t="s">
        <v>425</v>
      </c>
      <c r="J3985" t="s">
        <v>18729</v>
      </c>
      <c r="K3985" t="s">
        <v>18728</v>
      </c>
      <c r="L3985" t="s">
        <v>927</v>
      </c>
      <c r="M3985" t="s">
        <v>135</v>
      </c>
      <c r="N3985">
        <v>5</v>
      </c>
      <c r="O3985" t="s">
        <v>18727</v>
      </c>
      <c r="P3985" t="s">
        <v>18726</v>
      </c>
      <c r="Q3985" t="s">
        <v>18725</v>
      </c>
      <c r="R3985" s="7">
        <v>43313</v>
      </c>
      <c r="S3985" s="8">
        <f t="shared" si="496"/>
        <v>2018</v>
      </c>
      <c r="T3985" s="8">
        <v>2018</v>
      </c>
      <c r="U3985" s="8">
        <f t="shared" si="497"/>
        <v>4</v>
      </c>
      <c r="V3985" s="7">
        <v>43313</v>
      </c>
      <c r="W3985" t="s">
        <v>305</v>
      </c>
      <c r="X3985" s="2">
        <v>1.3280000000000001</v>
      </c>
      <c r="Y3985" s="6">
        <f t="shared" si="502"/>
        <v>3.5450201542937994E-2</v>
      </c>
      <c r="AA3985">
        <v>15361225</v>
      </c>
      <c r="AB3985">
        <v>18894</v>
      </c>
      <c r="AD3985" t="s">
        <v>1</v>
      </c>
      <c r="AE3985">
        <v>17</v>
      </c>
      <c r="AF3985">
        <v>8</v>
      </c>
      <c r="AG3985">
        <v>8388289</v>
      </c>
      <c r="AH3985" t="s">
        <v>18724</v>
      </c>
      <c r="AI3985" t="s">
        <v>18723</v>
      </c>
      <c r="AJ3985" t="s">
        <v>18722</v>
      </c>
      <c r="AK3985" t="s">
        <v>18721</v>
      </c>
      <c r="AL3985">
        <v>2</v>
      </c>
      <c r="AM3985" s="5">
        <f t="shared" si="498"/>
        <v>0.5</v>
      </c>
      <c r="AN3985" s="4">
        <f t="shared" si="503"/>
        <v>7.572889057175312E-4</v>
      </c>
      <c r="AO3985" s="3"/>
      <c r="AP3985">
        <v>0</v>
      </c>
      <c r="AR3985" t="s">
        <v>925</v>
      </c>
      <c r="AS3985" t="s">
        <v>420</v>
      </c>
      <c r="AT3985" s="2">
        <v>3.8340000000000001</v>
      </c>
      <c r="AU3985" s="1">
        <f t="shared" si="499"/>
        <v>2.5042327751771856</v>
      </c>
      <c r="AV3985" s="1">
        <f t="shared" si="500"/>
        <v>1.8103745224327763</v>
      </c>
      <c r="AW3985" s="1">
        <f t="shared" si="501"/>
        <v>1.116516269688367</v>
      </c>
    </row>
    <row r="3986" spans="1:49" x14ac:dyDescent="0.2">
      <c r="A3986">
        <v>3984</v>
      </c>
      <c r="B3986" t="s">
        <v>18720</v>
      </c>
      <c r="C3986" t="s">
        <v>18719</v>
      </c>
      <c r="F3986" t="s">
        <v>18718</v>
      </c>
      <c r="G3986" t="s">
        <v>6</v>
      </c>
      <c r="H3986" t="s">
        <v>5</v>
      </c>
      <c r="I3986" t="s">
        <v>1660</v>
      </c>
      <c r="J3986" t="s">
        <v>3417</v>
      </c>
      <c r="K3986" t="s">
        <v>3416</v>
      </c>
      <c r="L3986" t="s">
        <v>3415</v>
      </c>
      <c r="M3986" t="s">
        <v>1394</v>
      </c>
      <c r="N3986">
        <v>5</v>
      </c>
      <c r="O3986" t="s">
        <v>18717</v>
      </c>
      <c r="P3986" t="s">
        <v>18716</v>
      </c>
      <c r="Q3986" t="s">
        <v>18715</v>
      </c>
      <c r="R3986" s="7">
        <v>43313</v>
      </c>
      <c r="S3986" s="8">
        <f t="shared" si="496"/>
        <v>2018</v>
      </c>
      <c r="T3986" s="8">
        <v>2018</v>
      </c>
      <c r="U3986" s="8">
        <f t="shared" si="497"/>
        <v>4</v>
      </c>
      <c r="V3986" s="7">
        <v>43313</v>
      </c>
      <c r="W3986" t="s">
        <v>3032</v>
      </c>
      <c r="X3986" s="2">
        <v>0.88100000000000001</v>
      </c>
      <c r="Y3986" s="6">
        <f t="shared" si="502"/>
        <v>2.3517791836843653E-2</v>
      </c>
      <c r="AA3986">
        <v>10459243</v>
      </c>
      <c r="AB3986">
        <v>17248</v>
      </c>
      <c r="AC3986">
        <v>15584143</v>
      </c>
      <c r="AD3986" t="s">
        <v>1</v>
      </c>
      <c r="AE3986">
        <v>60</v>
      </c>
      <c r="AF3986">
        <v>4</v>
      </c>
      <c r="AG3986">
        <v>8390706</v>
      </c>
      <c r="AH3986" t="s">
        <v>2623</v>
      </c>
      <c r="AI3986" t="s">
        <v>18714</v>
      </c>
      <c r="AK3986" t="s">
        <v>18713</v>
      </c>
      <c r="AL3986">
        <v>10</v>
      </c>
      <c r="AM3986" s="5">
        <f t="shared" si="498"/>
        <v>2.5</v>
      </c>
      <c r="AN3986" s="4">
        <f t="shared" si="503"/>
        <v>3.7864445285876562E-3</v>
      </c>
      <c r="AO3986" s="3"/>
      <c r="AP3986">
        <v>0</v>
      </c>
      <c r="AQ3986" t="s">
        <v>49</v>
      </c>
      <c r="AR3986" t="s">
        <v>18712</v>
      </c>
      <c r="AS3986" t="s">
        <v>48</v>
      </c>
      <c r="AT3986" s="2" t="s">
        <v>7</v>
      </c>
      <c r="AU3986" s="1">
        <f t="shared" si="499"/>
        <v>1.7598387644366851</v>
      </c>
      <c r="AV3986" s="1">
        <f t="shared" si="500"/>
        <v>1.3652118182715656</v>
      </c>
      <c r="AW3986" s="1">
        <f t="shared" si="501"/>
        <v>0.9705848721064454</v>
      </c>
    </row>
    <row r="3987" spans="1:49" x14ac:dyDescent="0.2">
      <c r="A3987">
        <v>3985</v>
      </c>
      <c r="B3987" t="s">
        <v>18711</v>
      </c>
      <c r="C3987" t="s">
        <v>18710</v>
      </c>
      <c r="F3987" t="s">
        <v>18709</v>
      </c>
      <c r="G3987" t="s">
        <v>6</v>
      </c>
      <c r="H3987" t="s">
        <v>5</v>
      </c>
      <c r="I3987" t="s">
        <v>3716</v>
      </c>
      <c r="J3987" t="s">
        <v>3715</v>
      </c>
      <c r="K3987" t="s">
        <v>3714</v>
      </c>
      <c r="L3987" t="s">
        <v>3713</v>
      </c>
      <c r="M3987" t="s">
        <v>215</v>
      </c>
      <c r="N3987">
        <v>5</v>
      </c>
      <c r="O3987" t="s">
        <v>18708</v>
      </c>
      <c r="P3987" t="s">
        <v>18707</v>
      </c>
      <c r="Q3987" t="s">
        <v>18706</v>
      </c>
      <c r="R3987" s="7">
        <v>43313</v>
      </c>
      <c r="S3987" s="8">
        <f t="shared" si="496"/>
        <v>2018</v>
      </c>
      <c r="T3987" s="8">
        <v>2018</v>
      </c>
      <c r="U3987" s="8">
        <f t="shared" si="497"/>
        <v>4</v>
      </c>
      <c r="V3987" s="7">
        <v>43313</v>
      </c>
      <c r="W3987" t="s">
        <v>305</v>
      </c>
      <c r="X3987" s="2">
        <v>1.3280000000000001</v>
      </c>
      <c r="Y3987" s="6">
        <f t="shared" si="502"/>
        <v>3.5450201542937994E-2</v>
      </c>
      <c r="AA3987">
        <v>15361225</v>
      </c>
      <c r="AB3987">
        <v>18894</v>
      </c>
      <c r="AD3987" t="s">
        <v>1</v>
      </c>
      <c r="AE3987">
        <v>17</v>
      </c>
      <c r="AF3987">
        <v>8</v>
      </c>
      <c r="AG3987">
        <v>8388226</v>
      </c>
      <c r="AH3987" t="s">
        <v>18705</v>
      </c>
      <c r="AI3987" t="s">
        <v>18704</v>
      </c>
      <c r="AJ3987" t="s">
        <v>18703</v>
      </c>
      <c r="AK3987" t="s">
        <v>18702</v>
      </c>
      <c r="AL3987">
        <v>7</v>
      </c>
      <c r="AM3987" s="5">
        <f t="shared" si="498"/>
        <v>1.75</v>
      </c>
      <c r="AN3987" s="4">
        <f t="shared" si="503"/>
        <v>2.6505111700113595E-3</v>
      </c>
      <c r="AO3987" s="3"/>
      <c r="AP3987">
        <v>0</v>
      </c>
      <c r="AQ3987" t="s">
        <v>49</v>
      </c>
      <c r="AR3987" t="s">
        <v>4312</v>
      </c>
      <c r="AS3987" t="s">
        <v>48</v>
      </c>
      <c r="AT3987" s="2">
        <v>3.8340000000000001</v>
      </c>
      <c r="AU3987" s="1">
        <f t="shared" si="499"/>
        <v>2.5610294431060003</v>
      </c>
      <c r="AV3987" s="1">
        <f t="shared" si="500"/>
        <v>1.9050356356474678</v>
      </c>
      <c r="AW3987" s="1">
        <f t="shared" si="501"/>
        <v>1.2490418281889351</v>
      </c>
    </row>
    <row r="3988" spans="1:49" x14ac:dyDescent="0.2">
      <c r="A3988">
        <v>3986</v>
      </c>
      <c r="B3988" t="s">
        <v>18701</v>
      </c>
      <c r="C3988" t="s">
        <v>18700</v>
      </c>
      <c r="D3988" t="s">
        <v>18699</v>
      </c>
      <c r="F3988" t="s">
        <v>18698</v>
      </c>
      <c r="G3988" t="s">
        <v>6</v>
      </c>
      <c r="H3988" t="s">
        <v>5</v>
      </c>
      <c r="I3988" t="s">
        <v>3987</v>
      </c>
      <c r="J3988" t="s">
        <v>18697</v>
      </c>
      <c r="K3988" t="s">
        <v>18696</v>
      </c>
      <c r="L3988" t="s">
        <v>18695</v>
      </c>
      <c r="M3988" t="s">
        <v>2150</v>
      </c>
      <c r="N3988">
        <v>6</v>
      </c>
      <c r="O3988" t="s">
        <v>18694</v>
      </c>
      <c r="P3988" t="s">
        <v>18693</v>
      </c>
      <c r="Q3988" t="s">
        <v>18692</v>
      </c>
      <c r="R3988" s="7">
        <v>43313</v>
      </c>
      <c r="S3988" s="8">
        <f t="shared" si="496"/>
        <v>2018</v>
      </c>
      <c r="T3988" s="8">
        <v>2018</v>
      </c>
      <c r="U3988" s="8">
        <f t="shared" si="497"/>
        <v>4</v>
      </c>
      <c r="V3988" s="7">
        <v>43313</v>
      </c>
      <c r="W3988" t="s">
        <v>398</v>
      </c>
      <c r="X3988" s="2">
        <v>1.2769999999999999</v>
      </c>
      <c r="Y3988" s="6">
        <f t="shared" si="502"/>
        <v>3.4088785670430582E-2</v>
      </c>
      <c r="AA3988">
        <v>12709638</v>
      </c>
      <c r="AB3988">
        <v>12507</v>
      </c>
      <c r="AD3988" t="s">
        <v>1</v>
      </c>
      <c r="AE3988">
        <v>79</v>
      </c>
      <c r="AH3988" t="s">
        <v>18691</v>
      </c>
      <c r="AI3988" t="s">
        <v>18690</v>
      </c>
      <c r="AJ3988" t="s">
        <v>18689</v>
      </c>
      <c r="AK3988" t="s">
        <v>18688</v>
      </c>
      <c r="AL3988">
        <v>18</v>
      </c>
      <c r="AM3988" s="5">
        <f t="shared" si="498"/>
        <v>4.5</v>
      </c>
      <c r="AN3988" s="4">
        <f t="shared" si="503"/>
        <v>6.815600151457781E-3</v>
      </c>
      <c r="AO3988" s="3"/>
      <c r="AP3988">
        <v>0</v>
      </c>
      <c r="AQ3988" t="s">
        <v>110</v>
      </c>
      <c r="AR3988" t="s">
        <v>18687</v>
      </c>
      <c r="AS3988" t="s">
        <v>109</v>
      </c>
      <c r="AT3988" s="2">
        <v>5.1070000000000002</v>
      </c>
      <c r="AU3988" s="1">
        <f t="shared" si="499"/>
        <v>2.5906830014738742</v>
      </c>
      <c r="AV3988" s="1">
        <f t="shared" si="500"/>
        <v>2.0452192910944182</v>
      </c>
      <c r="AW3988" s="1">
        <f t="shared" si="501"/>
        <v>1.4997555807149621</v>
      </c>
    </row>
    <row r="3989" spans="1:49" x14ac:dyDescent="0.2">
      <c r="A3989">
        <v>3987</v>
      </c>
      <c r="B3989" t="s">
        <v>18686</v>
      </c>
      <c r="C3989" t="s">
        <v>18685</v>
      </c>
      <c r="E3989">
        <v>29923080</v>
      </c>
      <c r="F3989" t="s">
        <v>18684</v>
      </c>
      <c r="G3989" t="s">
        <v>6</v>
      </c>
      <c r="H3989" t="s">
        <v>5</v>
      </c>
      <c r="I3989" t="s">
        <v>18683</v>
      </c>
      <c r="J3989" t="s">
        <v>18682</v>
      </c>
      <c r="K3989" t="s">
        <v>18681</v>
      </c>
      <c r="L3989" t="s">
        <v>18680</v>
      </c>
      <c r="M3989" t="s">
        <v>2069</v>
      </c>
      <c r="N3989">
        <v>4</v>
      </c>
      <c r="O3989" t="s">
        <v>18679</v>
      </c>
      <c r="P3989" t="s">
        <v>18678</v>
      </c>
      <c r="Q3989" t="s">
        <v>18677</v>
      </c>
      <c r="R3989" s="7">
        <v>43313</v>
      </c>
      <c r="S3989" s="8">
        <f t="shared" si="496"/>
        <v>2018</v>
      </c>
      <c r="T3989" s="8">
        <v>2018</v>
      </c>
      <c r="U3989" s="8">
        <f t="shared" si="497"/>
        <v>4</v>
      </c>
      <c r="V3989" s="7">
        <v>43313</v>
      </c>
      <c r="W3989" t="s">
        <v>3061</v>
      </c>
      <c r="X3989" s="2">
        <v>0.85499999999999998</v>
      </c>
      <c r="Y3989" s="6">
        <f t="shared" si="502"/>
        <v>2.28237366861536E-2</v>
      </c>
      <c r="AA3989">
        <v>980331</v>
      </c>
      <c r="AB3989">
        <v>23342</v>
      </c>
      <c r="AC3989">
        <v>15731561</v>
      </c>
      <c r="AD3989" t="s">
        <v>1</v>
      </c>
      <c r="AE3989">
        <v>44</v>
      </c>
      <c r="AF3989" s="9">
        <v>44415</v>
      </c>
      <c r="AH3989" t="s">
        <v>1408</v>
      </c>
      <c r="AI3989" t="s">
        <v>18676</v>
      </c>
      <c r="AJ3989" t="s">
        <v>18675</v>
      </c>
      <c r="AK3989" t="s">
        <v>18674</v>
      </c>
      <c r="AL3989">
        <v>2</v>
      </c>
      <c r="AM3989" s="5">
        <f t="shared" si="498"/>
        <v>0.5</v>
      </c>
      <c r="AN3989" s="4">
        <f t="shared" si="503"/>
        <v>7.572889057175312E-4</v>
      </c>
      <c r="AO3989" s="3"/>
      <c r="AP3989">
        <v>0</v>
      </c>
      <c r="AQ3989" t="s">
        <v>129</v>
      </c>
      <c r="AR3989">
        <v>614378</v>
      </c>
      <c r="AS3989" t="s">
        <v>128</v>
      </c>
      <c r="AT3989" s="2">
        <v>2.6259999999999999</v>
      </c>
      <c r="AU3989" s="1">
        <f t="shared" si="499"/>
        <v>1.6203802352022778</v>
      </c>
      <c r="AV3989" s="1">
        <f t="shared" si="500"/>
        <v>1.1790512795935566</v>
      </c>
      <c r="AW3989" s="1">
        <f t="shared" si="501"/>
        <v>0.73772232398483517</v>
      </c>
    </row>
    <row r="3990" spans="1:49" x14ac:dyDescent="0.2">
      <c r="A3990">
        <v>3988</v>
      </c>
      <c r="B3990" t="s">
        <v>18673</v>
      </c>
      <c r="C3990" t="s">
        <v>18672</v>
      </c>
      <c r="E3990">
        <v>29931544</v>
      </c>
      <c r="F3990" t="s">
        <v>18671</v>
      </c>
      <c r="G3990" t="s">
        <v>6</v>
      </c>
      <c r="H3990" t="s">
        <v>5</v>
      </c>
      <c r="I3990" t="s">
        <v>18670</v>
      </c>
      <c r="J3990" t="s">
        <v>18669</v>
      </c>
      <c r="K3990" t="s">
        <v>18668</v>
      </c>
      <c r="L3990" t="s">
        <v>18667</v>
      </c>
      <c r="M3990" t="s">
        <v>1840</v>
      </c>
      <c r="N3990">
        <v>6</v>
      </c>
      <c r="O3990" t="s">
        <v>18666</v>
      </c>
      <c r="P3990" t="s">
        <v>18665</v>
      </c>
      <c r="Q3990" t="s">
        <v>18664</v>
      </c>
      <c r="R3990" s="7">
        <v>43313</v>
      </c>
      <c r="S3990" s="8">
        <f t="shared" si="496"/>
        <v>2018</v>
      </c>
      <c r="T3990" s="8">
        <v>2018</v>
      </c>
      <c r="U3990" s="8">
        <f t="shared" si="497"/>
        <v>4</v>
      </c>
      <c r="V3990" s="7">
        <v>43313</v>
      </c>
      <c r="W3990" t="s">
        <v>18663</v>
      </c>
      <c r="X3990" s="2">
        <v>0.72</v>
      </c>
      <c r="Y3990" s="6">
        <f t="shared" si="502"/>
        <v>1.9219988788339873E-2</v>
      </c>
      <c r="AA3990">
        <v>9639292</v>
      </c>
      <c r="AB3990">
        <v>25075</v>
      </c>
      <c r="AC3990">
        <v>15733017</v>
      </c>
      <c r="AD3990" t="s">
        <v>1</v>
      </c>
      <c r="AE3990">
        <v>27</v>
      </c>
      <c r="AF3990">
        <v>6</v>
      </c>
      <c r="AH3990" t="s">
        <v>18662</v>
      </c>
      <c r="AI3990" t="s">
        <v>18661</v>
      </c>
      <c r="AJ3990" t="s">
        <v>18660</v>
      </c>
      <c r="AK3990" t="s">
        <v>18659</v>
      </c>
      <c r="AL3990">
        <v>7</v>
      </c>
      <c r="AM3990" s="5">
        <f t="shared" si="498"/>
        <v>1.75</v>
      </c>
      <c r="AN3990" s="4">
        <f t="shared" si="503"/>
        <v>2.6505111700113595E-3</v>
      </c>
      <c r="AO3990" s="3"/>
      <c r="AP3990">
        <v>0</v>
      </c>
      <c r="AR3990" t="s">
        <v>0</v>
      </c>
      <c r="AT3990" s="2">
        <v>2.823</v>
      </c>
      <c r="AU3990" s="1">
        <f t="shared" si="499"/>
        <v>1.4249145502841318</v>
      </c>
      <c r="AV3990" s="1">
        <f t="shared" si="500"/>
        <v>1.0935249979175616</v>
      </c>
      <c r="AW3990" s="1">
        <f t="shared" si="501"/>
        <v>0.76213544555099133</v>
      </c>
    </row>
    <row r="3991" spans="1:49" x14ac:dyDescent="0.2">
      <c r="A3991">
        <v>3989</v>
      </c>
      <c r="B3991" t="s">
        <v>18658</v>
      </c>
      <c r="C3991" t="s">
        <v>18657</v>
      </c>
      <c r="D3991" t="s">
        <v>18656</v>
      </c>
      <c r="F3991" t="s">
        <v>18655</v>
      </c>
      <c r="G3991" t="s">
        <v>6</v>
      </c>
      <c r="H3991" t="s">
        <v>5</v>
      </c>
      <c r="I3991" t="s">
        <v>3977</v>
      </c>
      <c r="J3991">
        <v>60029306</v>
      </c>
      <c r="K3991" t="s">
        <v>483</v>
      </c>
      <c r="L3991" t="s">
        <v>122</v>
      </c>
      <c r="M3991" t="s">
        <v>54</v>
      </c>
      <c r="N3991">
        <v>2</v>
      </c>
      <c r="O3991" t="s">
        <v>18654</v>
      </c>
      <c r="P3991" t="s">
        <v>18653</v>
      </c>
      <c r="Q3991" t="s">
        <v>18652</v>
      </c>
      <c r="R3991" s="7">
        <v>43313</v>
      </c>
      <c r="S3991" s="8">
        <f t="shared" si="496"/>
        <v>2018</v>
      </c>
      <c r="T3991" s="8">
        <v>2018</v>
      </c>
      <c r="U3991" s="8">
        <f t="shared" si="497"/>
        <v>4</v>
      </c>
      <c r="V3991" s="7">
        <v>43313</v>
      </c>
      <c r="W3991" t="s">
        <v>4257</v>
      </c>
      <c r="X3991" s="2">
        <v>2.96</v>
      </c>
      <c r="Y3991" s="6">
        <f t="shared" si="502"/>
        <v>7.9015509463175038E-2</v>
      </c>
      <c r="AA3991">
        <v>9242716</v>
      </c>
      <c r="AB3991">
        <v>29161</v>
      </c>
      <c r="AD3991" t="s">
        <v>1</v>
      </c>
      <c r="AE3991">
        <v>142</v>
      </c>
      <c r="AH3991" t="s">
        <v>18651</v>
      </c>
      <c r="AI3991" t="s">
        <v>18650</v>
      </c>
      <c r="AJ3991" t="s">
        <v>18649</v>
      </c>
      <c r="AK3991" t="s">
        <v>18648</v>
      </c>
      <c r="AL3991">
        <v>11</v>
      </c>
      <c r="AM3991" s="5">
        <f t="shared" si="498"/>
        <v>2.75</v>
      </c>
      <c r="AN3991" s="4">
        <f t="shared" si="503"/>
        <v>4.1650889814464215E-3</v>
      </c>
      <c r="AO3991" s="3"/>
      <c r="AP3991">
        <v>0</v>
      </c>
      <c r="AR3991" t="s">
        <v>0</v>
      </c>
      <c r="AT3991" s="2" t="s">
        <v>7</v>
      </c>
      <c r="AU3991" s="1">
        <f t="shared" si="499"/>
        <v>5.6560383318656449</v>
      </c>
      <c r="AV3991" s="1">
        <f t="shared" si="500"/>
        <v>4.1590299222310732</v>
      </c>
      <c r="AW3991" s="1">
        <f t="shared" si="501"/>
        <v>2.6620215125965005</v>
      </c>
    </row>
    <row r="3992" spans="1:49" x14ac:dyDescent="0.2">
      <c r="A3992">
        <v>3990</v>
      </c>
      <c r="B3992" t="s">
        <v>18647</v>
      </c>
      <c r="C3992" t="s">
        <v>18646</v>
      </c>
      <c r="F3992" t="s">
        <v>18645</v>
      </c>
      <c r="G3992" t="s">
        <v>6</v>
      </c>
      <c r="H3992" t="s">
        <v>5</v>
      </c>
      <c r="I3992" t="s">
        <v>3654</v>
      </c>
      <c r="J3992">
        <v>60023610</v>
      </c>
      <c r="K3992" t="s">
        <v>1967</v>
      </c>
      <c r="L3992" t="s">
        <v>1966</v>
      </c>
      <c r="M3992" t="s">
        <v>294</v>
      </c>
      <c r="N3992">
        <v>4</v>
      </c>
      <c r="O3992" t="s">
        <v>18644</v>
      </c>
      <c r="P3992" t="s">
        <v>3653</v>
      </c>
      <c r="Q3992" t="s">
        <v>3652</v>
      </c>
      <c r="R3992" s="7">
        <v>43313</v>
      </c>
      <c r="S3992" s="8">
        <f t="shared" si="496"/>
        <v>2018</v>
      </c>
      <c r="T3992" s="8">
        <v>2018</v>
      </c>
      <c r="U3992" s="8">
        <f t="shared" si="497"/>
        <v>4</v>
      </c>
      <c r="V3992" s="7">
        <v>43313</v>
      </c>
      <c r="W3992" t="s">
        <v>178</v>
      </c>
      <c r="X3992" s="2">
        <v>0.92900000000000005</v>
      </c>
      <c r="Y3992" s="6">
        <f t="shared" si="502"/>
        <v>2.4799124422732979E-2</v>
      </c>
      <c r="AA3992">
        <v>10897798</v>
      </c>
      <c r="AB3992">
        <v>18896</v>
      </c>
      <c r="AD3992" t="s">
        <v>1</v>
      </c>
      <c r="AE3992">
        <v>22</v>
      </c>
      <c r="AF3992">
        <v>8</v>
      </c>
      <c r="AG3992">
        <v>8387783</v>
      </c>
      <c r="AH3992" t="s">
        <v>18643</v>
      </c>
      <c r="AI3992" t="s">
        <v>18642</v>
      </c>
      <c r="AJ3992" t="s">
        <v>18641</v>
      </c>
      <c r="AK3992" t="s">
        <v>18640</v>
      </c>
      <c r="AL3992">
        <v>5</v>
      </c>
      <c r="AM3992" s="5">
        <f t="shared" si="498"/>
        <v>1.25</v>
      </c>
      <c r="AN3992" s="4">
        <f t="shared" si="503"/>
        <v>1.8932222642938281E-3</v>
      </c>
      <c r="AO3992" s="3"/>
      <c r="AP3992">
        <v>0</v>
      </c>
      <c r="AQ3992" t="s">
        <v>241</v>
      </c>
      <c r="AR3992" t="s">
        <v>1965</v>
      </c>
      <c r="AS3992" t="s">
        <v>240</v>
      </c>
      <c r="AT3992" s="2">
        <v>3.4359999999999999</v>
      </c>
      <c r="AU3992" s="1">
        <f t="shared" si="499"/>
        <v>1.7927353775201234</v>
      </c>
      <c r="AV3992" s="1">
        <f t="shared" si="500"/>
        <v>1.3346173343513406</v>
      </c>
      <c r="AW3992" s="1">
        <f t="shared" si="501"/>
        <v>0.87649929118255732</v>
      </c>
    </row>
    <row r="3993" spans="1:49" x14ac:dyDescent="0.2">
      <c r="A3993">
        <v>3991</v>
      </c>
      <c r="B3993" t="s">
        <v>18639</v>
      </c>
      <c r="C3993" t="s">
        <v>18638</v>
      </c>
      <c r="F3993" t="s">
        <v>18637</v>
      </c>
      <c r="G3993" t="s">
        <v>6</v>
      </c>
      <c r="H3993" t="s">
        <v>5</v>
      </c>
      <c r="I3993" t="s">
        <v>18636</v>
      </c>
      <c r="J3993">
        <v>60009860</v>
      </c>
      <c r="K3993" t="s">
        <v>4070</v>
      </c>
      <c r="L3993" t="s">
        <v>455</v>
      </c>
      <c r="M3993" t="s">
        <v>54</v>
      </c>
      <c r="N3993">
        <v>4</v>
      </c>
      <c r="O3993" t="s">
        <v>18635</v>
      </c>
      <c r="P3993" t="s">
        <v>18634</v>
      </c>
      <c r="Q3993" t="s">
        <v>4069</v>
      </c>
      <c r="R3993" s="7">
        <v>43313</v>
      </c>
      <c r="S3993" s="8">
        <f t="shared" si="496"/>
        <v>2018</v>
      </c>
      <c r="T3993" s="8">
        <v>2018</v>
      </c>
      <c r="U3993" s="8">
        <f t="shared" si="497"/>
        <v>4</v>
      </c>
      <c r="V3993" s="7">
        <v>43313</v>
      </c>
      <c r="W3993" t="s">
        <v>766</v>
      </c>
      <c r="X3993" s="2">
        <v>0.94</v>
      </c>
      <c r="Y3993" s="6">
        <f t="shared" si="502"/>
        <v>2.5092763140332611E-2</v>
      </c>
      <c r="AA3993">
        <v>15311309</v>
      </c>
      <c r="AB3993">
        <v>17295</v>
      </c>
      <c r="AD3993" t="s">
        <v>1</v>
      </c>
      <c r="AE3993">
        <v>28</v>
      </c>
      <c r="AF3993">
        <v>8</v>
      </c>
      <c r="AG3993">
        <v>8386834</v>
      </c>
      <c r="AH3993" t="s">
        <v>18633</v>
      </c>
      <c r="AI3993" t="s">
        <v>18632</v>
      </c>
      <c r="AJ3993" t="s">
        <v>18631</v>
      </c>
      <c r="AK3993" t="s">
        <v>18630</v>
      </c>
      <c r="AL3993">
        <v>13</v>
      </c>
      <c r="AM3993" s="5">
        <f t="shared" si="498"/>
        <v>3.25</v>
      </c>
      <c r="AN3993" s="4">
        <f t="shared" si="503"/>
        <v>4.9223778871639529E-3</v>
      </c>
      <c r="AO3993" s="3"/>
      <c r="AP3993">
        <v>0</v>
      </c>
      <c r="AQ3993" t="s">
        <v>49</v>
      </c>
      <c r="AR3993">
        <v>61376037</v>
      </c>
      <c r="AS3993" t="s">
        <v>48</v>
      </c>
      <c r="AT3993" s="2" t="s">
        <v>7</v>
      </c>
      <c r="AU3993" s="1">
        <f t="shared" si="499"/>
        <v>1.9041647564382012</v>
      </c>
      <c r="AV3993" s="1">
        <f t="shared" si="500"/>
        <v>1.5007570513748281</v>
      </c>
      <c r="AW3993" s="1">
        <f t="shared" si="501"/>
        <v>1.097349346311455</v>
      </c>
    </row>
    <row r="3994" spans="1:49" x14ac:dyDescent="0.2">
      <c r="A3994">
        <v>3992</v>
      </c>
      <c r="B3994" t="s">
        <v>18629</v>
      </c>
      <c r="C3994" t="s">
        <v>18628</v>
      </c>
      <c r="F3994" t="s">
        <v>18627</v>
      </c>
      <c r="G3994" t="s">
        <v>6</v>
      </c>
      <c r="H3994" t="s">
        <v>5</v>
      </c>
      <c r="I3994" t="s">
        <v>754</v>
      </c>
      <c r="J3994">
        <v>60069720</v>
      </c>
      <c r="K3994" t="s">
        <v>1374</v>
      </c>
      <c r="L3994" t="s">
        <v>286</v>
      </c>
      <c r="M3994" t="s">
        <v>54</v>
      </c>
      <c r="N3994">
        <v>4</v>
      </c>
      <c r="O3994" t="s">
        <v>18626</v>
      </c>
      <c r="P3994" t="s">
        <v>18625</v>
      </c>
      <c r="Q3994" t="s">
        <v>1853</v>
      </c>
      <c r="R3994" s="7">
        <v>43313</v>
      </c>
      <c r="S3994" s="8">
        <f t="shared" si="496"/>
        <v>2018</v>
      </c>
      <c r="T3994" s="8">
        <v>2018</v>
      </c>
      <c r="U3994" s="8">
        <f t="shared" si="497"/>
        <v>4</v>
      </c>
      <c r="V3994" s="7">
        <v>43313</v>
      </c>
      <c r="W3994" t="s">
        <v>305</v>
      </c>
      <c r="X3994" s="2">
        <v>1.3280000000000001</v>
      </c>
      <c r="Y3994" s="6">
        <f t="shared" si="502"/>
        <v>3.5450201542937994E-2</v>
      </c>
      <c r="AA3994">
        <v>15361225</v>
      </c>
      <c r="AB3994">
        <v>18894</v>
      </c>
      <c r="AD3994" t="s">
        <v>1</v>
      </c>
      <c r="AE3994">
        <v>17</v>
      </c>
      <c r="AF3994">
        <v>8</v>
      </c>
      <c r="AG3994">
        <v>8387874</v>
      </c>
      <c r="AH3994" t="s">
        <v>18624</v>
      </c>
      <c r="AI3994" t="s">
        <v>18623</v>
      </c>
      <c r="AJ3994" t="s">
        <v>18622</v>
      </c>
      <c r="AK3994" t="s">
        <v>18621</v>
      </c>
      <c r="AL3994">
        <v>28</v>
      </c>
      <c r="AM3994" s="5">
        <f t="shared" si="498"/>
        <v>7</v>
      </c>
      <c r="AN3994" s="4">
        <f t="shared" si="503"/>
        <v>1.0602044680045438E-2</v>
      </c>
      <c r="AO3994" s="3"/>
      <c r="AP3994">
        <v>0</v>
      </c>
      <c r="AR3994" t="s">
        <v>0</v>
      </c>
      <c r="AT3994" s="2">
        <v>3.8340000000000001</v>
      </c>
      <c r="AU3994" s="1">
        <f t="shared" si="499"/>
        <v>2.7995754484070225</v>
      </c>
      <c r="AV3994" s="1">
        <f t="shared" si="500"/>
        <v>2.3026123111491712</v>
      </c>
      <c r="AW3994" s="1">
        <f t="shared" si="501"/>
        <v>1.8056491738913203</v>
      </c>
    </row>
    <row r="3995" spans="1:49" x14ac:dyDescent="0.2">
      <c r="A3995">
        <v>3993</v>
      </c>
      <c r="B3995" t="s">
        <v>18620</v>
      </c>
      <c r="C3995" t="s">
        <v>18619</v>
      </c>
      <c r="F3995" t="s">
        <v>18618</v>
      </c>
      <c r="G3995" t="s">
        <v>6</v>
      </c>
      <c r="H3995" t="s">
        <v>5</v>
      </c>
      <c r="I3995" t="s">
        <v>5375</v>
      </c>
      <c r="J3995">
        <v>60020256</v>
      </c>
      <c r="K3995" t="s">
        <v>3308</v>
      </c>
      <c r="L3995" t="s">
        <v>180</v>
      </c>
      <c r="M3995" t="s">
        <v>54</v>
      </c>
      <c r="N3995">
        <v>6</v>
      </c>
      <c r="O3995" t="s">
        <v>18617</v>
      </c>
      <c r="P3995" t="s">
        <v>18616</v>
      </c>
      <c r="Q3995" t="s">
        <v>3307</v>
      </c>
      <c r="R3995" s="7">
        <v>43313</v>
      </c>
      <c r="S3995" s="8">
        <f t="shared" si="496"/>
        <v>2018</v>
      </c>
      <c r="T3995" s="8">
        <v>2018</v>
      </c>
      <c r="U3995" s="8">
        <f t="shared" si="497"/>
        <v>4</v>
      </c>
      <c r="V3995" s="7">
        <v>43313</v>
      </c>
      <c r="W3995" t="s">
        <v>3121</v>
      </c>
      <c r="X3995" s="2">
        <v>1.246</v>
      </c>
      <c r="Y3995" s="6">
        <f t="shared" si="502"/>
        <v>3.3261258375377058E-2</v>
      </c>
      <c r="AA3995">
        <v>19391404</v>
      </c>
      <c r="AB3995">
        <v>17700155033</v>
      </c>
      <c r="AC3995">
        <v>21511535</v>
      </c>
      <c r="AD3995" t="s">
        <v>1</v>
      </c>
      <c r="AE3995">
        <v>11</v>
      </c>
      <c r="AF3995">
        <v>8</v>
      </c>
      <c r="AG3995">
        <v>8386850</v>
      </c>
      <c r="AH3995" t="s">
        <v>18615</v>
      </c>
      <c r="AI3995" t="s">
        <v>18614</v>
      </c>
      <c r="AJ3995" t="s">
        <v>18613</v>
      </c>
      <c r="AK3995" t="s">
        <v>18612</v>
      </c>
      <c r="AL3995">
        <v>6</v>
      </c>
      <c r="AM3995" s="5">
        <f t="shared" si="498"/>
        <v>1.5</v>
      </c>
      <c r="AN3995" s="4">
        <f t="shared" si="503"/>
        <v>2.2718667171525938E-3</v>
      </c>
      <c r="AO3995" s="3"/>
      <c r="AP3995">
        <v>0</v>
      </c>
      <c r="AQ3995" t="s">
        <v>49</v>
      </c>
      <c r="AR3995">
        <v>41571369</v>
      </c>
      <c r="AS3995" t="s">
        <v>48</v>
      </c>
      <c r="AT3995" s="2" t="s">
        <v>7</v>
      </c>
      <c r="AU3995" s="1">
        <f t="shared" si="499"/>
        <v>2.3964440877909716</v>
      </c>
      <c r="AV3995" s="1">
        <f t="shared" si="500"/>
        <v>1.7766562546264826</v>
      </c>
      <c r="AW3995" s="1">
        <f t="shared" si="501"/>
        <v>1.1568684214619933</v>
      </c>
    </row>
    <row r="3996" spans="1:49" x14ac:dyDescent="0.2">
      <c r="A3996">
        <v>3994</v>
      </c>
      <c r="B3996" t="s">
        <v>18611</v>
      </c>
      <c r="C3996" t="s">
        <v>18610</v>
      </c>
      <c r="F3996" t="s">
        <v>18609</v>
      </c>
      <c r="G3996" t="s">
        <v>6</v>
      </c>
      <c r="H3996" t="s">
        <v>5</v>
      </c>
      <c r="I3996" t="s">
        <v>18608</v>
      </c>
      <c r="J3996" t="s">
        <v>3417</v>
      </c>
      <c r="K3996" t="s">
        <v>3416</v>
      </c>
      <c r="L3996" t="s">
        <v>3415</v>
      </c>
      <c r="M3996" t="s">
        <v>1394</v>
      </c>
      <c r="N3996">
        <v>3</v>
      </c>
      <c r="O3996" t="s">
        <v>18607</v>
      </c>
      <c r="P3996" t="s">
        <v>18606</v>
      </c>
      <c r="Q3996" t="s">
        <v>18605</v>
      </c>
      <c r="R3996" s="7">
        <v>43313</v>
      </c>
      <c r="S3996" s="8">
        <f t="shared" si="496"/>
        <v>2018</v>
      </c>
      <c r="T3996" s="8">
        <v>2018</v>
      </c>
      <c r="U3996" s="8">
        <f t="shared" si="497"/>
        <v>4</v>
      </c>
      <c r="V3996" s="7">
        <v>43313</v>
      </c>
      <c r="W3996" t="s">
        <v>305</v>
      </c>
      <c r="X3996" s="2">
        <v>1.3280000000000001</v>
      </c>
      <c r="Y3996" s="6">
        <f t="shared" si="502"/>
        <v>3.5450201542937994E-2</v>
      </c>
      <c r="AA3996">
        <v>15361225</v>
      </c>
      <c r="AB3996">
        <v>18894</v>
      </c>
      <c r="AD3996" t="s">
        <v>1</v>
      </c>
      <c r="AE3996">
        <v>17</v>
      </c>
      <c r="AF3996">
        <v>8</v>
      </c>
      <c r="AG3996">
        <v>8387439</v>
      </c>
      <c r="AH3996" t="s">
        <v>5202</v>
      </c>
      <c r="AI3996" t="s">
        <v>18604</v>
      </c>
      <c r="AJ3996" t="s">
        <v>18603</v>
      </c>
      <c r="AK3996" t="s">
        <v>18602</v>
      </c>
      <c r="AL3996">
        <v>4</v>
      </c>
      <c r="AM3996" s="5">
        <f t="shared" si="498"/>
        <v>1</v>
      </c>
      <c r="AN3996" s="4">
        <f t="shared" si="503"/>
        <v>1.5145778114350624E-3</v>
      </c>
      <c r="AO3996" s="3"/>
      <c r="AP3996">
        <v>0</v>
      </c>
      <c r="AQ3996" t="s">
        <v>49</v>
      </c>
      <c r="AR3996" t="s">
        <v>18601</v>
      </c>
      <c r="AS3996" t="s">
        <v>48</v>
      </c>
      <c r="AT3996" s="2">
        <v>3.8340000000000001</v>
      </c>
      <c r="AU3996" s="1">
        <f t="shared" si="499"/>
        <v>2.5269514423487114</v>
      </c>
      <c r="AV3996" s="1">
        <f t="shared" si="500"/>
        <v>1.8482389677186528</v>
      </c>
      <c r="AW3996" s="1">
        <f t="shared" si="501"/>
        <v>1.1695264930885942</v>
      </c>
    </row>
    <row r="3997" spans="1:49" x14ac:dyDescent="0.2">
      <c r="A3997">
        <v>3995</v>
      </c>
      <c r="B3997" t="s">
        <v>18600</v>
      </c>
      <c r="C3997" t="s">
        <v>18599</v>
      </c>
      <c r="F3997" t="s">
        <v>18598</v>
      </c>
      <c r="G3997" t="s">
        <v>6</v>
      </c>
      <c r="H3997" t="s">
        <v>5</v>
      </c>
      <c r="I3997" t="s">
        <v>18597</v>
      </c>
      <c r="J3997" t="s">
        <v>18596</v>
      </c>
      <c r="K3997" t="s">
        <v>18595</v>
      </c>
      <c r="L3997" t="s">
        <v>18594</v>
      </c>
      <c r="M3997" t="s">
        <v>219</v>
      </c>
      <c r="N3997">
        <v>3</v>
      </c>
      <c r="O3997" t="s">
        <v>18593</v>
      </c>
      <c r="P3997" t="s">
        <v>18592</v>
      </c>
      <c r="Q3997" t="s">
        <v>18591</v>
      </c>
      <c r="R3997" s="7">
        <v>43313</v>
      </c>
      <c r="S3997" s="8">
        <f t="shared" si="496"/>
        <v>2018</v>
      </c>
      <c r="T3997" s="8">
        <v>2018</v>
      </c>
      <c r="U3997" s="8">
        <f t="shared" si="497"/>
        <v>4</v>
      </c>
      <c r="V3997" s="7">
        <v>43313</v>
      </c>
      <c r="W3997" t="s">
        <v>260</v>
      </c>
      <c r="X3997" s="2">
        <v>1.6379999999999999</v>
      </c>
      <c r="Y3997" s="6">
        <f t="shared" si="502"/>
        <v>4.3725474493473214E-2</v>
      </c>
      <c r="AA3997" t="s">
        <v>259</v>
      </c>
      <c r="AB3997">
        <v>17391</v>
      </c>
      <c r="AD3997" t="s">
        <v>1</v>
      </c>
      <c r="AE3997">
        <v>66</v>
      </c>
      <c r="AF3997">
        <v>15</v>
      </c>
      <c r="AH3997" t="s">
        <v>18590</v>
      </c>
      <c r="AI3997" t="s">
        <v>18589</v>
      </c>
      <c r="AJ3997" t="s">
        <v>18588</v>
      </c>
      <c r="AK3997" t="s">
        <v>18587</v>
      </c>
      <c r="AL3997">
        <v>57</v>
      </c>
      <c r="AM3997" s="5">
        <f t="shared" si="498"/>
        <v>14.25</v>
      </c>
      <c r="AN3997" s="4">
        <f t="shared" si="503"/>
        <v>2.1582733812949641E-2</v>
      </c>
      <c r="AO3997" s="3"/>
      <c r="AP3997">
        <v>1</v>
      </c>
      <c r="AQ3997" t="s">
        <v>129</v>
      </c>
      <c r="AR3997">
        <v>1547420</v>
      </c>
      <c r="AS3997" t="s">
        <v>128</v>
      </c>
      <c r="AT3997" s="2">
        <v>4.931</v>
      </c>
      <c r="AU3997" s="1">
        <f t="shared" si="499"/>
        <v>3.708265228931614</v>
      </c>
      <c r="AV3997" s="1">
        <f t="shared" si="500"/>
        <v>3.2654104153211425</v>
      </c>
      <c r="AW3997" s="1">
        <f t="shared" si="501"/>
        <v>2.822555601710671</v>
      </c>
    </row>
    <row r="3998" spans="1:49" x14ac:dyDescent="0.2">
      <c r="A3998">
        <v>3996</v>
      </c>
      <c r="B3998" t="s">
        <v>18586</v>
      </c>
      <c r="C3998" t="s">
        <v>18585</v>
      </c>
      <c r="F3998" t="s">
        <v>18584</v>
      </c>
      <c r="G3998" t="s">
        <v>6</v>
      </c>
      <c r="H3998" t="s">
        <v>5</v>
      </c>
      <c r="I3998" t="s">
        <v>1842</v>
      </c>
      <c r="J3998">
        <v>60021032</v>
      </c>
      <c r="K3998" t="s">
        <v>3917</v>
      </c>
      <c r="L3998" t="s">
        <v>2654</v>
      </c>
      <c r="M3998" t="s">
        <v>17</v>
      </c>
      <c r="N3998">
        <v>4</v>
      </c>
      <c r="O3998" t="s">
        <v>18583</v>
      </c>
      <c r="P3998" t="s">
        <v>18582</v>
      </c>
      <c r="Q3998" t="s">
        <v>13173</v>
      </c>
      <c r="R3998" s="7">
        <v>43313</v>
      </c>
      <c r="S3998" s="8">
        <f t="shared" si="496"/>
        <v>2018</v>
      </c>
      <c r="T3998" s="8">
        <v>2018</v>
      </c>
      <c r="U3998" s="8">
        <f t="shared" si="497"/>
        <v>4</v>
      </c>
      <c r="V3998" s="7">
        <v>43313</v>
      </c>
      <c r="W3998" t="s">
        <v>766</v>
      </c>
      <c r="X3998" s="2">
        <v>0.94</v>
      </c>
      <c r="Y3998" s="6">
        <f t="shared" si="502"/>
        <v>2.5092763140332611E-2</v>
      </c>
      <c r="AA3998">
        <v>15311309</v>
      </c>
      <c r="AB3998">
        <v>17295</v>
      </c>
      <c r="AD3998" t="s">
        <v>1</v>
      </c>
      <c r="AE3998">
        <v>28</v>
      </c>
      <c r="AF3998">
        <v>8</v>
      </c>
      <c r="AG3998">
        <v>8386816</v>
      </c>
      <c r="AH3998" t="s">
        <v>18581</v>
      </c>
      <c r="AI3998" t="s">
        <v>18580</v>
      </c>
      <c r="AJ3998" t="s">
        <v>18579</v>
      </c>
      <c r="AK3998" t="s">
        <v>18578</v>
      </c>
      <c r="AL3998">
        <v>2</v>
      </c>
      <c r="AM3998" s="5">
        <f t="shared" si="498"/>
        <v>0.5</v>
      </c>
      <c r="AN3998" s="4">
        <f t="shared" si="503"/>
        <v>7.572889057175312E-4</v>
      </c>
      <c r="AO3998" s="3"/>
      <c r="AP3998">
        <v>0</v>
      </c>
      <c r="AR3998" t="s">
        <v>0</v>
      </c>
      <c r="AT3998" s="2" t="s">
        <v>7</v>
      </c>
      <c r="AU3998" s="1">
        <f t="shared" si="499"/>
        <v>1.7792120869948087</v>
      </c>
      <c r="AV3998" s="1">
        <f t="shared" si="500"/>
        <v>1.292502602302507</v>
      </c>
      <c r="AW3998" s="1">
        <f t="shared" si="501"/>
        <v>0.80579311761020556</v>
      </c>
    </row>
    <row r="3999" spans="1:49" x14ac:dyDescent="0.2">
      <c r="A3999">
        <v>3997</v>
      </c>
      <c r="B3999" t="s">
        <v>18577</v>
      </c>
      <c r="C3999" t="s">
        <v>18576</v>
      </c>
      <c r="F3999" t="s">
        <v>18575</v>
      </c>
      <c r="G3999" t="s">
        <v>6</v>
      </c>
      <c r="H3999" t="s">
        <v>5</v>
      </c>
      <c r="I3999" t="s">
        <v>18574</v>
      </c>
      <c r="J3999" t="s">
        <v>18573</v>
      </c>
      <c r="K3999" t="s">
        <v>18572</v>
      </c>
      <c r="L3999" t="s">
        <v>18571</v>
      </c>
      <c r="M3999" t="s">
        <v>18570</v>
      </c>
      <c r="N3999">
        <v>6</v>
      </c>
      <c r="O3999" t="s">
        <v>18569</v>
      </c>
      <c r="P3999" t="s">
        <v>18568</v>
      </c>
      <c r="Q3999" t="s">
        <v>18567</v>
      </c>
      <c r="R3999" s="7">
        <v>43313</v>
      </c>
      <c r="S3999" s="8">
        <f t="shared" si="496"/>
        <v>2018</v>
      </c>
      <c r="T3999" s="8">
        <v>2018</v>
      </c>
      <c r="U3999" s="8">
        <f t="shared" si="497"/>
        <v>4</v>
      </c>
      <c r="V3999" s="7">
        <v>43313</v>
      </c>
      <c r="W3999" t="s">
        <v>305</v>
      </c>
      <c r="X3999" s="2">
        <v>1.3280000000000001</v>
      </c>
      <c r="Y3999" s="6">
        <f t="shared" si="502"/>
        <v>3.5450201542937994E-2</v>
      </c>
      <c r="AA3999">
        <v>15361225</v>
      </c>
      <c r="AB3999">
        <v>18894</v>
      </c>
      <c r="AD3999" t="s">
        <v>1</v>
      </c>
      <c r="AE3999">
        <v>17</v>
      </c>
      <c r="AF3999">
        <v>8</v>
      </c>
      <c r="AG3999">
        <v>8387869</v>
      </c>
      <c r="AH3999" t="s">
        <v>18566</v>
      </c>
      <c r="AI3999" t="s">
        <v>18565</v>
      </c>
      <c r="AJ3999" t="s">
        <v>18564</v>
      </c>
      <c r="AK3999" t="s">
        <v>18563</v>
      </c>
      <c r="AL3999">
        <v>8</v>
      </c>
      <c r="AM3999" s="5">
        <f t="shared" si="498"/>
        <v>2</v>
      </c>
      <c r="AN3999" s="4">
        <f t="shared" si="503"/>
        <v>3.0291556228701248E-3</v>
      </c>
      <c r="AO3999" s="3"/>
      <c r="AP3999">
        <v>0</v>
      </c>
      <c r="AR3999" t="s">
        <v>18562</v>
      </c>
      <c r="AT3999" s="2">
        <v>3.8340000000000001</v>
      </c>
      <c r="AU3999" s="1">
        <f t="shared" si="499"/>
        <v>2.5723887766917635</v>
      </c>
      <c r="AV3999" s="1">
        <f t="shared" si="500"/>
        <v>1.9239678582904058</v>
      </c>
      <c r="AW3999" s="1">
        <f t="shared" si="501"/>
        <v>1.2755469398890484</v>
      </c>
    </row>
    <row r="4000" spans="1:49" x14ac:dyDescent="0.2">
      <c r="A4000">
        <v>3998</v>
      </c>
      <c r="B4000" t="s">
        <v>18561</v>
      </c>
      <c r="C4000" t="s">
        <v>18560</v>
      </c>
      <c r="F4000" t="s">
        <v>18559</v>
      </c>
      <c r="G4000" t="s">
        <v>6</v>
      </c>
      <c r="H4000" t="s">
        <v>5</v>
      </c>
      <c r="I4000" t="s">
        <v>18558</v>
      </c>
      <c r="J4000" t="s">
        <v>18557</v>
      </c>
      <c r="K4000" t="s">
        <v>18556</v>
      </c>
      <c r="L4000" t="s">
        <v>18555</v>
      </c>
      <c r="M4000" t="s">
        <v>1866</v>
      </c>
      <c r="N4000">
        <v>4</v>
      </c>
      <c r="O4000" t="s">
        <v>18554</v>
      </c>
      <c r="P4000" t="s">
        <v>18553</v>
      </c>
      <c r="Q4000" t="s">
        <v>18552</v>
      </c>
      <c r="R4000" s="7">
        <v>43313</v>
      </c>
      <c r="S4000" s="8">
        <f t="shared" si="496"/>
        <v>2018</v>
      </c>
      <c r="T4000" s="8">
        <v>2018</v>
      </c>
      <c r="U4000" s="8">
        <f t="shared" si="497"/>
        <v>4</v>
      </c>
      <c r="V4000" s="7">
        <v>43313</v>
      </c>
      <c r="W4000" t="s">
        <v>305</v>
      </c>
      <c r="X4000" s="2">
        <v>1.3280000000000001</v>
      </c>
      <c r="Y4000" s="6">
        <f t="shared" si="502"/>
        <v>3.5450201542937994E-2</v>
      </c>
      <c r="AA4000">
        <v>15361225</v>
      </c>
      <c r="AB4000">
        <v>18894</v>
      </c>
      <c r="AD4000" t="s">
        <v>1</v>
      </c>
      <c r="AE4000">
        <v>17</v>
      </c>
      <c r="AF4000">
        <v>8</v>
      </c>
      <c r="AG4000">
        <v>8387821</v>
      </c>
      <c r="AH4000" t="s">
        <v>18551</v>
      </c>
      <c r="AI4000" t="s">
        <v>18550</v>
      </c>
      <c r="AJ4000" t="s">
        <v>18549</v>
      </c>
      <c r="AK4000" t="s">
        <v>18548</v>
      </c>
      <c r="AL4000">
        <v>9</v>
      </c>
      <c r="AM4000" s="5">
        <f t="shared" si="498"/>
        <v>2.25</v>
      </c>
      <c r="AN4000" s="4">
        <f t="shared" si="503"/>
        <v>3.4078000757288905E-3</v>
      </c>
      <c r="AO4000" s="3"/>
      <c r="AP4000">
        <v>0</v>
      </c>
      <c r="AQ4000" t="s">
        <v>619</v>
      </c>
      <c r="AR4000" t="s">
        <v>0</v>
      </c>
      <c r="AS4000" t="s">
        <v>618</v>
      </c>
      <c r="AT4000" s="2">
        <v>3.8340000000000001</v>
      </c>
      <c r="AU4000" s="1">
        <f t="shared" si="499"/>
        <v>2.5837481102775262</v>
      </c>
      <c r="AV4000" s="1">
        <f t="shared" si="500"/>
        <v>1.9429000809333443</v>
      </c>
      <c r="AW4000" s="1">
        <f t="shared" si="501"/>
        <v>1.3020520515891623</v>
      </c>
    </row>
    <row r="4001" spans="1:49" x14ac:dyDescent="0.2">
      <c r="A4001">
        <v>3999</v>
      </c>
      <c r="B4001" t="s">
        <v>18547</v>
      </c>
      <c r="C4001" t="s">
        <v>18546</v>
      </c>
      <c r="F4001" t="s">
        <v>18545</v>
      </c>
      <c r="G4001" t="s">
        <v>6</v>
      </c>
      <c r="H4001" t="s">
        <v>5</v>
      </c>
      <c r="I4001" t="s">
        <v>18544</v>
      </c>
      <c r="J4001" t="s">
        <v>18543</v>
      </c>
      <c r="K4001" t="s">
        <v>18542</v>
      </c>
      <c r="L4001" t="s">
        <v>18541</v>
      </c>
      <c r="M4001" t="s">
        <v>505</v>
      </c>
      <c r="N4001">
        <v>7</v>
      </c>
      <c r="O4001" t="s">
        <v>18540</v>
      </c>
      <c r="P4001" t="s">
        <v>18539</v>
      </c>
      <c r="Q4001" t="s">
        <v>18538</v>
      </c>
      <c r="R4001" s="7">
        <v>43313</v>
      </c>
      <c r="S4001" s="8">
        <f t="shared" si="496"/>
        <v>2018</v>
      </c>
      <c r="T4001" s="8">
        <v>2018</v>
      </c>
      <c r="U4001" s="8">
        <f t="shared" si="497"/>
        <v>4</v>
      </c>
      <c r="V4001" s="7">
        <v>43313</v>
      </c>
      <c r="W4001" t="s">
        <v>305</v>
      </c>
      <c r="X4001" s="2">
        <v>1.3280000000000001</v>
      </c>
      <c r="Y4001" s="6">
        <f t="shared" si="502"/>
        <v>3.5450201542937994E-2</v>
      </c>
      <c r="AA4001">
        <v>15361225</v>
      </c>
      <c r="AB4001">
        <v>18894</v>
      </c>
      <c r="AD4001" t="s">
        <v>1</v>
      </c>
      <c r="AE4001">
        <v>17</v>
      </c>
      <c r="AF4001">
        <v>8</v>
      </c>
      <c r="AG4001">
        <v>8387879</v>
      </c>
      <c r="AH4001" t="s">
        <v>18537</v>
      </c>
      <c r="AI4001" t="s">
        <v>18536</v>
      </c>
      <c r="AJ4001" t="s">
        <v>18535</v>
      </c>
      <c r="AK4001" t="s">
        <v>18534</v>
      </c>
      <c r="AL4001">
        <v>22</v>
      </c>
      <c r="AM4001" s="5">
        <f t="shared" si="498"/>
        <v>5.5</v>
      </c>
      <c r="AN4001" s="4">
        <f t="shared" si="503"/>
        <v>8.330177962892843E-3</v>
      </c>
      <c r="AO4001" s="3"/>
      <c r="AP4001">
        <v>0</v>
      </c>
      <c r="AR4001" t="s">
        <v>0</v>
      </c>
      <c r="AT4001" s="2">
        <v>3.8340000000000001</v>
      </c>
      <c r="AU4001" s="1">
        <f t="shared" si="499"/>
        <v>2.7314194468924446</v>
      </c>
      <c r="AV4001" s="1">
        <f t="shared" si="500"/>
        <v>2.1890189752915417</v>
      </c>
      <c r="AW4001" s="1">
        <f t="shared" si="501"/>
        <v>1.6466185036906389</v>
      </c>
    </row>
    <row r="4002" spans="1:49" x14ac:dyDescent="0.2">
      <c r="A4002">
        <v>4000</v>
      </c>
      <c r="B4002" t="s">
        <v>18533</v>
      </c>
      <c r="C4002" t="s">
        <v>18532</v>
      </c>
      <c r="F4002" t="s">
        <v>18531</v>
      </c>
      <c r="G4002" t="s">
        <v>6</v>
      </c>
      <c r="H4002" t="s">
        <v>5</v>
      </c>
      <c r="I4002" t="s">
        <v>304</v>
      </c>
      <c r="J4002" t="s">
        <v>18530</v>
      </c>
      <c r="K4002" t="s">
        <v>18529</v>
      </c>
      <c r="L4002" t="s">
        <v>18528</v>
      </c>
      <c r="M4002" t="s">
        <v>30</v>
      </c>
      <c r="N4002">
        <v>5</v>
      </c>
      <c r="O4002" t="s">
        <v>18527</v>
      </c>
      <c r="P4002" t="s">
        <v>18526</v>
      </c>
      <c r="Q4002" t="s">
        <v>18525</v>
      </c>
      <c r="R4002" s="7">
        <v>43313</v>
      </c>
      <c r="S4002" s="8">
        <f t="shared" si="496"/>
        <v>2018</v>
      </c>
      <c r="T4002" s="8">
        <v>2018</v>
      </c>
      <c r="U4002" s="8">
        <f t="shared" si="497"/>
        <v>4</v>
      </c>
      <c r="V4002" s="7">
        <v>43313</v>
      </c>
      <c r="W4002" t="s">
        <v>3121</v>
      </c>
      <c r="X4002" s="2">
        <v>1.246</v>
      </c>
      <c r="Y4002" s="6">
        <f t="shared" si="502"/>
        <v>3.3261258375377058E-2</v>
      </c>
      <c r="AA4002">
        <v>19391404</v>
      </c>
      <c r="AB4002">
        <v>17700155033</v>
      </c>
      <c r="AC4002">
        <v>21511535</v>
      </c>
      <c r="AD4002" t="s">
        <v>1</v>
      </c>
      <c r="AE4002">
        <v>11</v>
      </c>
      <c r="AF4002">
        <v>8</v>
      </c>
      <c r="AG4002">
        <v>8386435</v>
      </c>
      <c r="AH4002" t="s">
        <v>18524</v>
      </c>
      <c r="AI4002" t="s">
        <v>18523</v>
      </c>
      <c r="AJ4002" t="s">
        <v>18522</v>
      </c>
      <c r="AK4002" t="s">
        <v>18521</v>
      </c>
      <c r="AL4002">
        <v>6</v>
      </c>
      <c r="AM4002" s="5">
        <f t="shared" si="498"/>
        <v>1.5</v>
      </c>
      <c r="AN4002" s="4">
        <f t="shared" si="503"/>
        <v>2.2718667171525938E-3</v>
      </c>
      <c r="AO4002" s="3"/>
      <c r="AP4002">
        <v>1</v>
      </c>
      <c r="AQ4002" t="s">
        <v>21</v>
      </c>
      <c r="AR4002" t="s">
        <v>18520</v>
      </c>
      <c r="AS4002" t="s">
        <v>20</v>
      </c>
      <c r="AT4002" s="2" t="s">
        <v>7</v>
      </c>
      <c r="AU4002" s="1">
        <f t="shared" si="499"/>
        <v>2.3964440877909716</v>
      </c>
      <c r="AV4002" s="1">
        <f t="shared" si="500"/>
        <v>1.7766562546264826</v>
      </c>
      <c r="AW4002" s="1">
        <f t="shared" si="501"/>
        <v>1.1568684214619933</v>
      </c>
    </row>
    <row r="4003" spans="1:49" x14ac:dyDescent="0.2">
      <c r="A4003">
        <v>4001</v>
      </c>
      <c r="B4003" t="s">
        <v>18519</v>
      </c>
      <c r="C4003" t="s">
        <v>18518</v>
      </c>
      <c r="F4003" t="s">
        <v>18517</v>
      </c>
      <c r="G4003" t="s">
        <v>6</v>
      </c>
      <c r="H4003" t="s">
        <v>5</v>
      </c>
      <c r="I4003" t="s">
        <v>5019</v>
      </c>
      <c r="J4003">
        <v>60030838</v>
      </c>
      <c r="K4003" t="s">
        <v>3527</v>
      </c>
      <c r="L4003" t="s">
        <v>3526</v>
      </c>
      <c r="M4003" t="s">
        <v>35</v>
      </c>
      <c r="N4003">
        <v>3</v>
      </c>
      <c r="O4003" t="s">
        <v>18516</v>
      </c>
      <c r="P4003" t="s">
        <v>18515</v>
      </c>
      <c r="Q4003" t="s">
        <v>18514</v>
      </c>
      <c r="R4003" s="7">
        <v>43313</v>
      </c>
      <c r="S4003" s="8">
        <f t="shared" si="496"/>
        <v>2018</v>
      </c>
      <c r="T4003" s="8">
        <v>2018</v>
      </c>
      <c r="U4003" s="8">
        <f t="shared" si="497"/>
        <v>4</v>
      </c>
      <c r="V4003" s="7">
        <v>43313</v>
      </c>
      <c r="W4003" t="s">
        <v>297</v>
      </c>
      <c r="X4003" s="2">
        <v>2.0099999999999998</v>
      </c>
      <c r="Y4003" s="6">
        <f t="shared" si="502"/>
        <v>5.3655802034115477E-2</v>
      </c>
      <c r="AA4003">
        <v>15361276</v>
      </c>
      <c r="AB4003">
        <v>18933</v>
      </c>
      <c r="AD4003" t="s">
        <v>1</v>
      </c>
      <c r="AE4003">
        <v>17</v>
      </c>
      <c r="AF4003">
        <v>8</v>
      </c>
      <c r="AG4003">
        <v>8386860</v>
      </c>
      <c r="AH4003" t="s">
        <v>18513</v>
      </c>
      <c r="AI4003" t="s">
        <v>18512</v>
      </c>
      <c r="AJ4003" t="s">
        <v>18511</v>
      </c>
      <c r="AK4003" t="s">
        <v>18510</v>
      </c>
      <c r="AL4003">
        <v>2</v>
      </c>
      <c r="AM4003" s="5">
        <f t="shared" si="498"/>
        <v>0.5</v>
      </c>
      <c r="AN4003" s="4">
        <f t="shared" si="503"/>
        <v>7.572889057175312E-4</v>
      </c>
      <c r="AO4003" s="3"/>
      <c r="AP4003">
        <v>1</v>
      </c>
      <c r="AR4003" t="s">
        <v>0</v>
      </c>
      <c r="AT4003" s="2" t="s">
        <v>7</v>
      </c>
      <c r="AU4003" s="1">
        <f t="shared" si="499"/>
        <v>3.7786248095596089</v>
      </c>
      <c r="AV4003" s="1">
        <f t="shared" si="500"/>
        <v>2.7206545469916503</v>
      </c>
      <c r="AW4003" s="1">
        <f t="shared" si="501"/>
        <v>1.6626842844236915</v>
      </c>
    </row>
    <row r="4004" spans="1:49" x14ac:dyDescent="0.2">
      <c r="A4004">
        <v>4002</v>
      </c>
      <c r="B4004" t="s">
        <v>18509</v>
      </c>
      <c r="C4004" t="s">
        <v>18508</v>
      </c>
      <c r="F4004" t="s">
        <v>18507</v>
      </c>
      <c r="G4004" t="s">
        <v>6</v>
      </c>
      <c r="H4004" t="s">
        <v>5</v>
      </c>
      <c r="I4004" t="s">
        <v>5173</v>
      </c>
      <c r="J4004" t="s">
        <v>18506</v>
      </c>
      <c r="K4004" t="s">
        <v>18505</v>
      </c>
      <c r="L4004" t="s">
        <v>18504</v>
      </c>
      <c r="M4004" t="s">
        <v>675</v>
      </c>
      <c r="N4004">
        <v>3</v>
      </c>
      <c r="O4004" t="s">
        <v>18503</v>
      </c>
      <c r="P4004" t="s">
        <v>18502</v>
      </c>
      <c r="Q4004" t="s">
        <v>18501</v>
      </c>
      <c r="R4004" s="7">
        <v>43313</v>
      </c>
      <c r="S4004" s="8">
        <f t="shared" si="496"/>
        <v>2018</v>
      </c>
      <c r="T4004" s="8">
        <v>2018</v>
      </c>
      <c r="U4004" s="8">
        <f t="shared" si="497"/>
        <v>4</v>
      </c>
      <c r="V4004" s="7">
        <v>43313</v>
      </c>
      <c r="W4004" t="s">
        <v>3120</v>
      </c>
      <c r="X4004" s="2">
        <v>0.72499999999999998</v>
      </c>
      <c r="Y4004" s="6">
        <f t="shared" si="502"/>
        <v>1.9353460932703345E-2</v>
      </c>
      <c r="AA4004">
        <v>19430655</v>
      </c>
      <c r="AB4004">
        <v>19700176215</v>
      </c>
      <c r="AD4004" t="s">
        <v>1</v>
      </c>
      <c r="AE4004">
        <v>10</v>
      </c>
      <c r="AF4004">
        <v>4</v>
      </c>
      <c r="AG4004">
        <v>4800807</v>
      </c>
      <c r="AI4004" t="s">
        <v>18500</v>
      </c>
      <c r="AJ4004" t="s">
        <v>18499</v>
      </c>
      <c r="AK4004" t="s">
        <v>18498</v>
      </c>
      <c r="AL4004">
        <v>22</v>
      </c>
      <c r="AM4004" s="5">
        <f t="shared" si="498"/>
        <v>5.5</v>
      </c>
      <c r="AN4004" s="4">
        <f t="shared" si="503"/>
        <v>8.330177962892843E-3</v>
      </c>
      <c r="AO4004" s="3"/>
      <c r="AP4004">
        <v>1</v>
      </c>
      <c r="AR4004" t="s">
        <v>0</v>
      </c>
      <c r="AT4004" s="2">
        <v>2.4430000000000001</v>
      </c>
      <c r="AU4004" s="1">
        <f t="shared" si="499"/>
        <v>1.6046476041760194</v>
      </c>
      <c r="AV4004" s="1">
        <f t="shared" si="500"/>
        <v>1.3841819447798094</v>
      </c>
      <c r="AW4004" s="1">
        <f t="shared" si="501"/>
        <v>1.1637162853835992</v>
      </c>
    </row>
    <row r="4005" spans="1:49" x14ac:dyDescent="0.2">
      <c r="A4005">
        <v>4003</v>
      </c>
      <c r="B4005" t="s">
        <v>18497</v>
      </c>
      <c r="C4005" t="s">
        <v>18496</v>
      </c>
      <c r="F4005" t="s">
        <v>18495</v>
      </c>
      <c r="G4005" t="s">
        <v>6</v>
      </c>
      <c r="H4005" t="s">
        <v>5</v>
      </c>
      <c r="I4005" t="s">
        <v>4860</v>
      </c>
      <c r="J4005">
        <v>60025084</v>
      </c>
      <c r="K4005" t="s">
        <v>3039</v>
      </c>
      <c r="L4005" t="s">
        <v>455</v>
      </c>
      <c r="M4005" t="s">
        <v>54</v>
      </c>
      <c r="N4005">
        <v>6</v>
      </c>
      <c r="O4005" t="s">
        <v>18494</v>
      </c>
      <c r="P4005" t="s">
        <v>18493</v>
      </c>
      <c r="Q4005" t="s">
        <v>18492</v>
      </c>
      <c r="R4005" s="7">
        <v>43313</v>
      </c>
      <c r="S4005" s="8">
        <f t="shared" si="496"/>
        <v>2018</v>
      </c>
      <c r="T4005" s="8">
        <v>2018</v>
      </c>
      <c r="U4005" s="8">
        <f t="shared" si="497"/>
        <v>4</v>
      </c>
      <c r="V4005" s="7">
        <v>43313</v>
      </c>
      <c r="W4005" t="s">
        <v>305</v>
      </c>
      <c r="X4005" s="2">
        <v>1.3280000000000001</v>
      </c>
      <c r="Y4005" s="6">
        <f t="shared" si="502"/>
        <v>3.5450201542937994E-2</v>
      </c>
      <c r="AA4005">
        <v>15361225</v>
      </c>
      <c r="AB4005">
        <v>18894</v>
      </c>
      <c r="AD4005" t="s">
        <v>1</v>
      </c>
      <c r="AE4005">
        <v>17</v>
      </c>
      <c r="AF4005">
        <v>8</v>
      </c>
      <c r="AG4005">
        <v>8384031</v>
      </c>
      <c r="AH4005" t="s">
        <v>18491</v>
      </c>
      <c r="AI4005" t="s">
        <v>18490</v>
      </c>
      <c r="AJ4005" t="s">
        <v>18489</v>
      </c>
      <c r="AK4005" t="s">
        <v>18488</v>
      </c>
      <c r="AL4005">
        <v>11</v>
      </c>
      <c r="AM4005" s="5">
        <f t="shared" si="498"/>
        <v>2.75</v>
      </c>
      <c r="AN4005" s="4">
        <f t="shared" si="503"/>
        <v>4.1650889814464215E-3</v>
      </c>
      <c r="AO4005" s="3"/>
      <c r="AP4005">
        <v>0</v>
      </c>
      <c r="AR4005">
        <v>51777168</v>
      </c>
      <c r="AS4005" t="s">
        <v>160</v>
      </c>
      <c r="AT4005" s="2">
        <v>3.8340000000000001</v>
      </c>
      <c r="AU4005" s="1">
        <f t="shared" si="499"/>
        <v>2.6064667774490524</v>
      </c>
      <c r="AV4005" s="1">
        <f t="shared" si="500"/>
        <v>1.9807645262192208</v>
      </c>
      <c r="AW4005" s="1">
        <f t="shared" si="501"/>
        <v>1.3550622749893892</v>
      </c>
    </row>
    <row r="4006" spans="1:49" x14ac:dyDescent="0.2">
      <c r="A4006">
        <v>4004</v>
      </c>
      <c r="B4006" t="s">
        <v>18487</v>
      </c>
      <c r="C4006" t="s">
        <v>18486</v>
      </c>
      <c r="F4006" t="s">
        <v>18485</v>
      </c>
      <c r="G4006" t="s">
        <v>6</v>
      </c>
      <c r="H4006" t="s">
        <v>5</v>
      </c>
      <c r="I4006" t="s">
        <v>437</v>
      </c>
      <c r="J4006" t="s">
        <v>18484</v>
      </c>
      <c r="K4006" t="s">
        <v>18483</v>
      </c>
      <c r="L4006" t="s">
        <v>18482</v>
      </c>
      <c r="M4006" t="s">
        <v>2218</v>
      </c>
      <c r="N4006">
        <v>5</v>
      </c>
      <c r="O4006" t="s">
        <v>18481</v>
      </c>
      <c r="P4006" t="s">
        <v>18480</v>
      </c>
      <c r="Q4006" t="s">
        <v>18479</v>
      </c>
      <c r="R4006" s="7">
        <v>43313</v>
      </c>
      <c r="S4006" s="8">
        <f t="shared" si="496"/>
        <v>2018</v>
      </c>
      <c r="T4006" s="8">
        <v>2018</v>
      </c>
      <c r="U4006" s="8">
        <f t="shared" si="497"/>
        <v>4</v>
      </c>
      <c r="V4006" s="7">
        <v>43313</v>
      </c>
      <c r="W4006" t="s">
        <v>260</v>
      </c>
      <c r="X4006" s="2">
        <v>1.6379999999999999</v>
      </c>
      <c r="Y4006" s="6">
        <f t="shared" si="502"/>
        <v>4.3725474493473214E-2</v>
      </c>
      <c r="AA4006" t="s">
        <v>259</v>
      </c>
      <c r="AB4006">
        <v>17391</v>
      </c>
      <c r="AD4006" t="s">
        <v>1</v>
      </c>
      <c r="AE4006">
        <v>66</v>
      </c>
      <c r="AF4006">
        <v>15</v>
      </c>
      <c r="AH4006" t="s">
        <v>18478</v>
      </c>
      <c r="AI4006" t="s">
        <v>18477</v>
      </c>
      <c r="AJ4006" t="s">
        <v>18476</v>
      </c>
      <c r="AK4006" t="s">
        <v>18475</v>
      </c>
      <c r="AL4006">
        <v>36</v>
      </c>
      <c r="AM4006" s="5">
        <f t="shared" si="498"/>
        <v>9</v>
      </c>
      <c r="AN4006" s="4">
        <f t="shared" si="503"/>
        <v>1.3631200302915562E-2</v>
      </c>
      <c r="AO4006" s="3"/>
      <c r="AP4006">
        <v>0</v>
      </c>
      <c r="AQ4006" t="s">
        <v>49</v>
      </c>
      <c r="AR4006">
        <v>61401094</v>
      </c>
      <c r="AS4006" t="s">
        <v>48</v>
      </c>
      <c r="AT4006" s="2">
        <v>4.931</v>
      </c>
      <c r="AU4006" s="1">
        <f t="shared" si="499"/>
        <v>3.4697192236305914</v>
      </c>
      <c r="AV4006" s="1">
        <f t="shared" si="500"/>
        <v>2.8678337398194387</v>
      </c>
      <c r="AW4006" s="1">
        <f t="shared" si="501"/>
        <v>2.2659482560082855</v>
      </c>
    </row>
    <row r="4007" spans="1:49" x14ac:dyDescent="0.2">
      <c r="A4007">
        <v>4005</v>
      </c>
      <c r="B4007" t="s">
        <v>18474</v>
      </c>
      <c r="C4007" t="s">
        <v>18473</v>
      </c>
      <c r="F4007" t="s">
        <v>18472</v>
      </c>
      <c r="G4007" t="s">
        <v>6</v>
      </c>
      <c r="H4007" t="s">
        <v>5</v>
      </c>
      <c r="I4007" t="s">
        <v>973</v>
      </c>
      <c r="J4007">
        <v>60005465</v>
      </c>
      <c r="K4007" t="s">
        <v>120</v>
      </c>
      <c r="L4007" t="s">
        <v>119</v>
      </c>
      <c r="M4007" t="s">
        <v>54</v>
      </c>
      <c r="N4007">
        <v>3</v>
      </c>
      <c r="O4007" t="s">
        <v>18471</v>
      </c>
      <c r="P4007" t="s">
        <v>18470</v>
      </c>
      <c r="Q4007" t="s">
        <v>560</v>
      </c>
      <c r="R4007" s="7">
        <v>43313</v>
      </c>
      <c r="S4007" s="8">
        <f t="shared" si="496"/>
        <v>2018</v>
      </c>
      <c r="T4007" s="8">
        <v>2018</v>
      </c>
      <c r="U4007" s="8">
        <f t="shared" si="497"/>
        <v>4</v>
      </c>
      <c r="V4007" s="7">
        <v>43313</v>
      </c>
      <c r="W4007" t="s">
        <v>528</v>
      </c>
      <c r="X4007" s="2">
        <v>0.30399999999999999</v>
      </c>
      <c r="Y4007" s="6">
        <f t="shared" si="502"/>
        <v>8.115106377299057E-3</v>
      </c>
      <c r="AA4007">
        <v>8952477</v>
      </c>
      <c r="AB4007">
        <v>12250</v>
      </c>
      <c r="AC4007">
        <v>10982760</v>
      </c>
      <c r="AD4007" t="s">
        <v>1</v>
      </c>
      <c r="AE4007">
        <v>60</v>
      </c>
      <c r="AF4007">
        <v>8</v>
      </c>
      <c r="AH4007" t="s">
        <v>18469</v>
      </c>
      <c r="AI4007" t="s">
        <v>18468</v>
      </c>
      <c r="AJ4007" t="s">
        <v>18467</v>
      </c>
      <c r="AK4007" t="s">
        <v>18466</v>
      </c>
      <c r="AL4007">
        <v>4</v>
      </c>
      <c r="AM4007" s="5">
        <f t="shared" si="498"/>
        <v>1</v>
      </c>
      <c r="AN4007" s="4">
        <f t="shared" si="503"/>
        <v>1.5145778114350624E-3</v>
      </c>
      <c r="AO4007" s="3"/>
      <c r="AP4007">
        <v>0</v>
      </c>
      <c r="AR4007" t="s">
        <v>0</v>
      </c>
      <c r="AT4007" s="2" t="s">
        <v>7</v>
      </c>
      <c r="AU4007" s="1">
        <f t="shared" si="499"/>
        <v>0.61349478075398578</v>
      </c>
      <c r="AV4007" s="1">
        <f t="shared" si="500"/>
        <v>0.481484209436706</v>
      </c>
      <c r="AW4007" s="1">
        <f t="shared" si="501"/>
        <v>0.34947363811942611</v>
      </c>
    </row>
    <row r="4008" spans="1:49" x14ac:dyDescent="0.2">
      <c r="A4008">
        <v>4006</v>
      </c>
      <c r="B4008" t="s">
        <v>18465</v>
      </c>
      <c r="C4008" t="s">
        <v>18464</v>
      </c>
      <c r="F4008" t="s">
        <v>18463</v>
      </c>
      <c r="G4008" t="s">
        <v>6</v>
      </c>
      <c r="H4008" t="s">
        <v>5</v>
      </c>
      <c r="I4008" t="s">
        <v>18462</v>
      </c>
      <c r="J4008" t="s">
        <v>611</v>
      </c>
      <c r="K4008" t="s">
        <v>610</v>
      </c>
      <c r="L4008" t="s">
        <v>609</v>
      </c>
      <c r="M4008" t="s">
        <v>9</v>
      </c>
      <c r="N4008">
        <v>4</v>
      </c>
      <c r="O4008" t="s">
        <v>18461</v>
      </c>
      <c r="P4008" t="s">
        <v>18460</v>
      </c>
      <c r="Q4008" t="s">
        <v>18459</v>
      </c>
      <c r="R4008" s="7">
        <v>43313</v>
      </c>
      <c r="S4008" s="8">
        <f t="shared" si="496"/>
        <v>2018</v>
      </c>
      <c r="T4008" s="8">
        <v>2018</v>
      </c>
      <c r="U4008" s="8">
        <f t="shared" si="497"/>
        <v>4</v>
      </c>
      <c r="V4008" s="7">
        <v>43313</v>
      </c>
      <c r="W4008" t="s">
        <v>528</v>
      </c>
      <c r="X4008" s="2">
        <v>0.30399999999999999</v>
      </c>
      <c r="Y4008" s="6">
        <f t="shared" si="502"/>
        <v>8.115106377299057E-3</v>
      </c>
      <c r="AA4008">
        <v>8952477</v>
      </c>
      <c r="AB4008">
        <v>12250</v>
      </c>
      <c r="AC4008">
        <v>10982760</v>
      </c>
      <c r="AD4008" t="s">
        <v>1</v>
      </c>
      <c r="AE4008">
        <v>60</v>
      </c>
      <c r="AF4008">
        <v>8</v>
      </c>
      <c r="AH4008" t="s">
        <v>18458</v>
      </c>
      <c r="AI4008" t="s">
        <v>18457</v>
      </c>
      <c r="AJ4008" t="s">
        <v>18456</v>
      </c>
      <c r="AK4008" t="s">
        <v>18455</v>
      </c>
      <c r="AL4008">
        <v>14</v>
      </c>
      <c r="AM4008" s="5">
        <f t="shared" si="498"/>
        <v>3.5</v>
      </c>
      <c r="AN4008" s="4">
        <f t="shared" si="503"/>
        <v>5.301022340022719E-3</v>
      </c>
      <c r="AO4008" s="3"/>
      <c r="AP4008">
        <v>0</v>
      </c>
      <c r="AR4008" t="s">
        <v>0</v>
      </c>
      <c r="AT4008" s="2" t="s">
        <v>7</v>
      </c>
      <c r="AU4008" s="1">
        <f t="shared" si="499"/>
        <v>0.72708811661161554</v>
      </c>
      <c r="AV4008" s="1">
        <f t="shared" si="500"/>
        <v>0.67080643586608879</v>
      </c>
      <c r="AW4008" s="1">
        <f t="shared" si="501"/>
        <v>0.61452475512056204</v>
      </c>
    </row>
    <row r="4009" spans="1:49" x14ac:dyDescent="0.2">
      <c r="A4009">
        <v>4007</v>
      </c>
      <c r="B4009" t="s">
        <v>18454</v>
      </c>
      <c r="C4009" t="s">
        <v>18453</v>
      </c>
      <c r="F4009" t="s">
        <v>18452</v>
      </c>
      <c r="G4009" t="s">
        <v>6</v>
      </c>
      <c r="H4009" t="s">
        <v>5</v>
      </c>
      <c r="I4009" t="s">
        <v>18451</v>
      </c>
      <c r="J4009" t="s">
        <v>18450</v>
      </c>
      <c r="K4009" t="s">
        <v>18449</v>
      </c>
      <c r="L4009" t="s">
        <v>18448</v>
      </c>
      <c r="M4009" t="s">
        <v>1370</v>
      </c>
      <c r="N4009">
        <v>4</v>
      </c>
      <c r="O4009" t="s">
        <v>18447</v>
      </c>
      <c r="P4009" t="s">
        <v>18446</v>
      </c>
      <c r="Q4009" t="s">
        <v>18445</v>
      </c>
      <c r="R4009" s="7">
        <v>43313</v>
      </c>
      <c r="S4009" s="8">
        <f t="shared" si="496"/>
        <v>2018</v>
      </c>
      <c r="T4009" s="8">
        <v>2018</v>
      </c>
      <c r="U4009" s="8">
        <f t="shared" si="497"/>
        <v>4</v>
      </c>
      <c r="V4009" s="7">
        <v>43313</v>
      </c>
      <c r="W4009" t="s">
        <v>528</v>
      </c>
      <c r="X4009" s="2">
        <v>0.30399999999999999</v>
      </c>
      <c r="Y4009" s="6">
        <f t="shared" si="502"/>
        <v>8.115106377299057E-3</v>
      </c>
      <c r="AA4009">
        <v>8952477</v>
      </c>
      <c r="AB4009">
        <v>12250</v>
      </c>
      <c r="AC4009">
        <v>10982760</v>
      </c>
      <c r="AD4009" t="s">
        <v>1</v>
      </c>
      <c r="AE4009">
        <v>60</v>
      </c>
      <c r="AF4009">
        <v>8</v>
      </c>
      <c r="AH4009" t="s">
        <v>18444</v>
      </c>
      <c r="AI4009" t="s">
        <v>18443</v>
      </c>
      <c r="AJ4009" t="s">
        <v>18442</v>
      </c>
      <c r="AK4009" t="s">
        <v>18441</v>
      </c>
      <c r="AL4009">
        <v>4</v>
      </c>
      <c r="AM4009" s="5">
        <f t="shared" si="498"/>
        <v>1</v>
      </c>
      <c r="AN4009" s="4">
        <f t="shared" si="503"/>
        <v>1.5145778114350624E-3</v>
      </c>
      <c r="AO4009" s="3"/>
      <c r="AP4009">
        <v>0</v>
      </c>
      <c r="AR4009" t="s">
        <v>0</v>
      </c>
      <c r="AT4009" s="2" t="s">
        <v>7</v>
      </c>
      <c r="AU4009" s="1">
        <f t="shared" si="499"/>
        <v>0.61349478075398578</v>
      </c>
      <c r="AV4009" s="1">
        <f t="shared" si="500"/>
        <v>0.481484209436706</v>
      </c>
      <c r="AW4009" s="1">
        <f t="shared" si="501"/>
        <v>0.34947363811942611</v>
      </c>
    </row>
    <row r="4010" spans="1:49" x14ac:dyDescent="0.2">
      <c r="A4010">
        <v>4008</v>
      </c>
      <c r="B4010" t="s">
        <v>18440</v>
      </c>
      <c r="C4010" t="s">
        <v>18439</v>
      </c>
      <c r="F4010" t="s">
        <v>18438</v>
      </c>
      <c r="G4010" t="s">
        <v>6</v>
      </c>
      <c r="H4010" t="s">
        <v>5</v>
      </c>
      <c r="I4010" t="s">
        <v>3356</v>
      </c>
      <c r="J4010">
        <v>60010421</v>
      </c>
      <c r="K4010" t="s">
        <v>1252</v>
      </c>
      <c r="L4010" t="s">
        <v>119</v>
      </c>
      <c r="M4010" t="s">
        <v>54</v>
      </c>
      <c r="N4010">
        <v>5</v>
      </c>
      <c r="O4010" t="s">
        <v>18437</v>
      </c>
      <c r="P4010" t="s">
        <v>18436</v>
      </c>
      <c r="Q4010" t="s">
        <v>18435</v>
      </c>
      <c r="R4010" s="7">
        <v>43313</v>
      </c>
      <c r="S4010" s="8">
        <f t="shared" si="496"/>
        <v>2018</v>
      </c>
      <c r="T4010" s="8">
        <v>2018</v>
      </c>
      <c r="U4010" s="8">
        <f t="shared" si="497"/>
        <v>4</v>
      </c>
      <c r="V4010" s="7">
        <v>43313</v>
      </c>
      <c r="W4010" t="s">
        <v>528</v>
      </c>
      <c r="X4010" s="2">
        <v>0.30399999999999999</v>
      </c>
      <c r="Y4010" s="6">
        <f t="shared" si="502"/>
        <v>8.115106377299057E-3</v>
      </c>
      <c r="AA4010">
        <v>8952477</v>
      </c>
      <c r="AB4010">
        <v>12250</v>
      </c>
      <c r="AC4010">
        <v>10982760</v>
      </c>
      <c r="AD4010" t="s">
        <v>1</v>
      </c>
      <c r="AE4010">
        <v>60</v>
      </c>
      <c r="AF4010">
        <v>8</v>
      </c>
      <c r="AH4010" t="s">
        <v>18434</v>
      </c>
      <c r="AI4010" t="s">
        <v>18433</v>
      </c>
      <c r="AJ4010" t="s">
        <v>18432</v>
      </c>
      <c r="AK4010" t="s">
        <v>18431</v>
      </c>
      <c r="AL4010">
        <v>0</v>
      </c>
      <c r="AM4010" s="5">
        <f t="shared" si="498"/>
        <v>0</v>
      </c>
      <c r="AN4010" s="4">
        <f t="shared" si="503"/>
        <v>0</v>
      </c>
      <c r="AO4010" s="3"/>
      <c r="AP4010">
        <v>0</v>
      </c>
      <c r="AQ4010" t="s">
        <v>49</v>
      </c>
      <c r="AR4010">
        <v>11547311</v>
      </c>
      <c r="AS4010" t="s">
        <v>48</v>
      </c>
      <c r="AT4010" s="2" t="s">
        <v>7</v>
      </c>
      <c r="AU4010" s="1">
        <f t="shared" si="499"/>
        <v>0.56805744641093392</v>
      </c>
      <c r="AV4010" s="1">
        <f t="shared" si="500"/>
        <v>0.40575531886495286</v>
      </c>
      <c r="AW4010" s="1">
        <f t="shared" si="501"/>
        <v>0.24345319131897172</v>
      </c>
    </row>
    <row r="4011" spans="1:49" x14ac:dyDescent="0.2">
      <c r="A4011">
        <v>4009</v>
      </c>
      <c r="B4011" t="s">
        <v>18430</v>
      </c>
      <c r="C4011" t="s">
        <v>18429</v>
      </c>
      <c r="F4011" t="s">
        <v>18428</v>
      </c>
      <c r="G4011" t="s">
        <v>6</v>
      </c>
      <c r="H4011" t="s">
        <v>5</v>
      </c>
      <c r="I4011" t="s">
        <v>4230</v>
      </c>
      <c r="J4011">
        <v>60121655</v>
      </c>
      <c r="K4011" t="s">
        <v>2725</v>
      </c>
      <c r="L4011" t="s">
        <v>763</v>
      </c>
      <c r="M4011" t="s">
        <v>17</v>
      </c>
      <c r="N4011">
        <v>2</v>
      </c>
      <c r="O4011" t="s">
        <v>18427</v>
      </c>
      <c r="P4011" t="s">
        <v>18426</v>
      </c>
      <c r="Q4011" t="s">
        <v>2724</v>
      </c>
      <c r="R4011" s="7">
        <v>43313</v>
      </c>
      <c r="S4011" s="8">
        <f t="shared" si="496"/>
        <v>2018</v>
      </c>
      <c r="T4011" s="8">
        <v>2018</v>
      </c>
      <c r="U4011" s="8">
        <f t="shared" si="497"/>
        <v>4</v>
      </c>
      <c r="V4011" s="7">
        <v>43313</v>
      </c>
      <c r="W4011" t="s">
        <v>297</v>
      </c>
      <c r="X4011" s="2">
        <v>2.0099999999999998</v>
      </c>
      <c r="Y4011" s="6">
        <f t="shared" si="502"/>
        <v>5.3655802034115477E-2</v>
      </c>
      <c r="AA4011">
        <v>15361276</v>
      </c>
      <c r="AB4011">
        <v>18933</v>
      </c>
      <c r="AD4011" t="s">
        <v>1</v>
      </c>
      <c r="AE4011">
        <v>17</v>
      </c>
      <c r="AF4011">
        <v>8</v>
      </c>
      <c r="AG4011">
        <v>8383706</v>
      </c>
      <c r="AH4011" t="s">
        <v>18425</v>
      </c>
      <c r="AI4011" t="s">
        <v>18424</v>
      </c>
      <c r="AJ4011" t="s">
        <v>18423</v>
      </c>
      <c r="AK4011" t="s">
        <v>18422</v>
      </c>
      <c r="AL4011">
        <v>41</v>
      </c>
      <c r="AM4011" s="5">
        <f t="shared" si="498"/>
        <v>10.25</v>
      </c>
      <c r="AN4011" s="4">
        <f t="shared" si="503"/>
        <v>1.552442256720939E-2</v>
      </c>
      <c r="AO4011" s="3"/>
      <c r="AP4011">
        <v>1</v>
      </c>
      <c r="AQ4011" t="s">
        <v>129</v>
      </c>
      <c r="AR4011" t="s">
        <v>2722</v>
      </c>
      <c r="AS4011" t="s">
        <v>128</v>
      </c>
      <c r="AT4011" s="2" t="s">
        <v>7</v>
      </c>
      <c r="AU4011" s="1">
        <f t="shared" si="499"/>
        <v>4.2216388194043653</v>
      </c>
      <c r="AV4011" s="1">
        <f t="shared" si="500"/>
        <v>3.4590112300662432</v>
      </c>
      <c r="AW4011" s="1">
        <f t="shared" si="501"/>
        <v>2.6963836407281212</v>
      </c>
    </row>
    <row r="4012" spans="1:49" x14ac:dyDescent="0.2">
      <c r="A4012">
        <v>4010</v>
      </c>
      <c r="B4012" t="s">
        <v>18421</v>
      </c>
      <c r="C4012" t="s">
        <v>18420</v>
      </c>
      <c r="F4012" t="s">
        <v>18419</v>
      </c>
      <c r="G4012" t="s">
        <v>6</v>
      </c>
      <c r="H4012" t="s">
        <v>5</v>
      </c>
      <c r="I4012" t="s">
        <v>18418</v>
      </c>
      <c r="J4012">
        <v>60030988</v>
      </c>
      <c r="K4012" t="s">
        <v>18417</v>
      </c>
      <c r="L4012" t="s">
        <v>18416</v>
      </c>
      <c r="M4012" t="s">
        <v>1638</v>
      </c>
      <c r="N4012">
        <v>2</v>
      </c>
      <c r="O4012" t="s">
        <v>18415</v>
      </c>
      <c r="P4012" t="s">
        <v>18414</v>
      </c>
      <c r="Q4012" t="s">
        <v>18413</v>
      </c>
      <c r="R4012" s="7">
        <v>43313</v>
      </c>
      <c r="S4012" s="8">
        <f t="shared" si="496"/>
        <v>2018</v>
      </c>
      <c r="T4012" s="8">
        <v>2018</v>
      </c>
      <c r="U4012" s="8">
        <f t="shared" si="497"/>
        <v>4</v>
      </c>
      <c r="V4012" s="7">
        <v>43313</v>
      </c>
      <c r="W4012" t="s">
        <v>305</v>
      </c>
      <c r="X4012" s="2">
        <v>1.3280000000000001</v>
      </c>
      <c r="Y4012" s="6">
        <f t="shared" si="502"/>
        <v>3.5450201542937994E-2</v>
      </c>
      <c r="AA4012">
        <v>15361225</v>
      </c>
      <c r="AB4012">
        <v>18894</v>
      </c>
      <c r="AD4012" t="s">
        <v>1</v>
      </c>
      <c r="AE4012">
        <v>17</v>
      </c>
      <c r="AF4012">
        <v>8</v>
      </c>
      <c r="AG4012">
        <v>8384005</v>
      </c>
      <c r="AH4012" t="s">
        <v>18412</v>
      </c>
      <c r="AI4012" t="s">
        <v>18411</v>
      </c>
      <c r="AJ4012" t="s">
        <v>18410</v>
      </c>
      <c r="AK4012" t="s">
        <v>18409</v>
      </c>
      <c r="AL4012">
        <v>1</v>
      </c>
      <c r="AM4012" s="5">
        <f t="shared" si="498"/>
        <v>0.25</v>
      </c>
      <c r="AN4012" s="4">
        <f t="shared" si="503"/>
        <v>3.786444528587656E-4</v>
      </c>
      <c r="AO4012" s="3"/>
      <c r="AP4012">
        <v>0</v>
      </c>
      <c r="AR4012" t="s">
        <v>0</v>
      </c>
      <c r="AT4012" s="2">
        <v>3.8340000000000001</v>
      </c>
      <c r="AU4012" s="1">
        <f t="shared" si="499"/>
        <v>2.4928734415914224</v>
      </c>
      <c r="AV4012" s="1">
        <f t="shared" si="500"/>
        <v>1.791442299789838</v>
      </c>
      <c r="AW4012" s="1">
        <f t="shared" si="501"/>
        <v>1.0900111579882534</v>
      </c>
    </row>
    <row r="4013" spans="1:49" x14ac:dyDescent="0.2">
      <c r="A4013">
        <v>4011</v>
      </c>
      <c r="B4013" t="s">
        <v>18408</v>
      </c>
      <c r="C4013" t="s">
        <v>18407</v>
      </c>
      <c r="F4013" t="s">
        <v>18406</v>
      </c>
      <c r="G4013" t="s">
        <v>6</v>
      </c>
      <c r="H4013" t="s">
        <v>5</v>
      </c>
      <c r="I4013" t="s">
        <v>3539</v>
      </c>
      <c r="J4013">
        <v>60002877</v>
      </c>
      <c r="K4013" t="s">
        <v>5207</v>
      </c>
      <c r="L4013" t="s">
        <v>141</v>
      </c>
      <c r="M4013" t="s">
        <v>140</v>
      </c>
      <c r="N4013">
        <v>2</v>
      </c>
      <c r="O4013" t="s">
        <v>5210</v>
      </c>
      <c r="P4013" t="s">
        <v>5209</v>
      </c>
      <c r="Q4013" t="s">
        <v>5208</v>
      </c>
      <c r="R4013" s="7">
        <v>43313</v>
      </c>
      <c r="S4013" s="8">
        <f t="shared" si="496"/>
        <v>2018</v>
      </c>
      <c r="T4013" s="8">
        <v>2018</v>
      </c>
      <c r="U4013" s="8">
        <f t="shared" si="497"/>
        <v>4</v>
      </c>
      <c r="V4013" s="7">
        <v>43313</v>
      </c>
      <c r="W4013" t="s">
        <v>528</v>
      </c>
      <c r="X4013" s="2">
        <v>0.30399999999999999</v>
      </c>
      <c r="Y4013" s="6">
        <f t="shared" si="502"/>
        <v>8.115106377299057E-3</v>
      </c>
      <c r="AA4013">
        <v>8952477</v>
      </c>
      <c r="AB4013">
        <v>12250</v>
      </c>
      <c r="AC4013">
        <v>10982760</v>
      </c>
      <c r="AD4013" t="s">
        <v>1</v>
      </c>
      <c r="AE4013">
        <v>60</v>
      </c>
      <c r="AF4013">
        <v>8</v>
      </c>
      <c r="AH4013" t="s">
        <v>18405</v>
      </c>
      <c r="AI4013" t="s">
        <v>18404</v>
      </c>
      <c r="AJ4013" t="s">
        <v>18403</v>
      </c>
      <c r="AK4013" t="s">
        <v>18402</v>
      </c>
      <c r="AL4013">
        <v>3</v>
      </c>
      <c r="AM4013" s="5">
        <f t="shared" si="498"/>
        <v>0.75</v>
      </c>
      <c r="AN4013" s="4">
        <f t="shared" si="503"/>
        <v>1.1359333585762969E-3</v>
      </c>
      <c r="AO4013" s="3"/>
      <c r="AP4013">
        <v>0</v>
      </c>
      <c r="AR4013" t="s">
        <v>0</v>
      </c>
      <c r="AT4013" s="2" t="s">
        <v>7</v>
      </c>
      <c r="AU4013" s="1">
        <f t="shared" si="499"/>
        <v>0.60213544716822287</v>
      </c>
      <c r="AV4013" s="1">
        <f t="shared" si="500"/>
        <v>0.46255198679376774</v>
      </c>
      <c r="AW4013" s="1">
        <f t="shared" si="501"/>
        <v>0.32296852641931251</v>
      </c>
    </row>
    <row r="4014" spans="1:49" x14ac:dyDescent="0.2">
      <c r="A4014">
        <v>4012</v>
      </c>
      <c r="B4014" t="s">
        <v>18401</v>
      </c>
      <c r="C4014" t="s">
        <v>18400</v>
      </c>
      <c r="F4014" t="s">
        <v>18399</v>
      </c>
      <c r="G4014" t="s">
        <v>6</v>
      </c>
      <c r="H4014" t="s">
        <v>5</v>
      </c>
      <c r="I4014" t="s">
        <v>1050</v>
      </c>
      <c r="J4014" t="s">
        <v>18398</v>
      </c>
      <c r="K4014" t="s">
        <v>18397</v>
      </c>
      <c r="L4014" t="s">
        <v>18396</v>
      </c>
      <c r="M4014" t="s">
        <v>850</v>
      </c>
      <c r="N4014">
        <v>5</v>
      </c>
      <c r="O4014" t="s">
        <v>18395</v>
      </c>
      <c r="P4014" t="s">
        <v>18394</v>
      </c>
      <c r="Q4014" t="s">
        <v>18393</v>
      </c>
      <c r="R4014" s="7">
        <v>43313</v>
      </c>
      <c r="S4014" s="8">
        <f t="shared" si="496"/>
        <v>2018</v>
      </c>
      <c r="T4014" s="8">
        <v>2018</v>
      </c>
      <c r="U4014" s="8">
        <f t="shared" si="497"/>
        <v>4</v>
      </c>
      <c r="V4014" s="7">
        <v>43313</v>
      </c>
      <c r="W4014" t="s">
        <v>528</v>
      </c>
      <c r="X4014" s="2">
        <v>0.30399999999999999</v>
      </c>
      <c r="Y4014" s="6">
        <f t="shared" si="502"/>
        <v>8.115106377299057E-3</v>
      </c>
      <c r="AA4014">
        <v>8952477</v>
      </c>
      <c r="AB4014">
        <v>12250</v>
      </c>
      <c r="AC4014">
        <v>10982760</v>
      </c>
      <c r="AD4014" t="s">
        <v>1</v>
      </c>
      <c r="AE4014">
        <v>60</v>
      </c>
      <c r="AF4014">
        <v>8</v>
      </c>
      <c r="AH4014" t="s">
        <v>18392</v>
      </c>
      <c r="AI4014" t="s">
        <v>18391</v>
      </c>
      <c r="AJ4014" t="s">
        <v>18390</v>
      </c>
      <c r="AK4014" t="s">
        <v>18389</v>
      </c>
      <c r="AL4014">
        <v>0</v>
      </c>
      <c r="AM4014" s="5">
        <f t="shared" si="498"/>
        <v>0</v>
      </c>
      <c r="AN4014" s="4">
        <f t="shared" si="503"/>
        <v>0</v>
      </c>
      <c r="AO4014" s="3"/>
      <c r="AP4014">
        <v>0</v>
      </c>
      <c r="AR4014" t="s">
        <v>0</v>
      </c>
      <c r="AT4014" s="2" t="s">
        <v>7</v>
      </c>
      <c r="AU4014" s="1">
        <f t="shared" si="499"/>
        <v>0.56805744641093392</v>
      </c>
      <c r="AV4014" s="1">
        <f t="shared" si="500"/>
        <v>0.40575531886495286</v>
      </c>
      <c r="AW4014" s="1">
        <f t="shared" si="501"/>
        <v>0.24345319131897172</v>
      </c>
    </row>
    <row r="4015" spans="1:49" x14ac:dyDescent="0.2">
      <c r="A4015">
        <v>4013</v>
      </c>
      <c r="B4015" t="s">
        <v>18388</v>
      </c>
      <c r="C4015" t="s">
        <v>18387</v>
      </c>
      <c r="F4015" t="s">
        <v>18386</v>
      </c>
      <c r="G4015" t="s">
        <v>6</v>
      </c>
      <c r="H4015" t="s">
        <v>5</v>
      </c>
      <c r="I4015" t="s">
        <v>540</v>
      </c>
      <c r="J4015" t="s">
        <v>18385</v>
      </c>
      <c r="K4015" t="s">
        <v>18384</v>
      </c>
      <c r="L4015" t="s">
        <v>18383</v>
      </c>
      <c r="M4015" t="s">
        <v>18382</v>
      </c>
      <c r="N4015">
        <v>5</v>
      </c>
      <c r="O4015" t="s">
        <v>18381</v>
      </c>
      <c r="P4015" t="s">
        <v>18380</v>
      </c>
      <c r="Q4015" t="s">
        <v>18379</v>
      </c>
      <c r="R4015" s="7">
        <v>43313</v>
      </c>
      <c r="S4015" s="8">
        <f t="shared" si="496"/>
        <v>2018</v>
      </c>
      <c r="T4015" s="8">
        <v>2018</v>
      </c>
      <c r="U4015" s="8">
        <f t="shared" si="497"/>
        <v>4</v>
      </c>
      <c r="V4015" s="7">
        <v>43313</v>
      </c>
      <c r="W4015" t="s">
        <v>528</v>
      </c>
      <c r="X4015" s="2">
        <v>0.30399999999999999</v>
      </c>
      <c r="Y4015" s="6">
        <f t="shared" si="502"/>
        <v>8.115106377299057E-3</v>
      </c>
      <c r="AA4015">
        <v>8952477</v>
      </c>
      <c r="AB4015">
        <v>12250</v>
      </c>
      <c r="AC4015">
        <v>10982760</v>
      </c>
      <c r="AD4015" t="s">
        <v>1</v>
      </c>
      <c r="AE4015">
        <v>60</v>
      </c>
      <c r="AF4015">
        <v>8</v>
      </c>
      <c r="AH4015" t="s">
        <v>18378</v>
      </c>
      <c r="AI4015" t="s">
        <v>18377</v>
      </c>
      <c r="AJ4015" t="s">
        <v>18376</v>
      </c>
      <c r="AK4015" t="s">
        <v>18375</v>
      </c>
      <c r="AL4015">
        <v>21</v>
      </c>
      <c r="AM4015" s="5">
        <f t="shared" si="498"/>
        <v>5.25</v>
      </c>
      <c r="AN4015" s="4">
        <f t="shared" si="503"/>
        <v>7.9515335100340777E-3</v>
      </c>
      <c r="AO4015" s="3"/>
      <c r="AP4015">
        <v>0</v>
      </c>
      <c r="AR4015" t="s">
        <v>0</v>
      </c>
      <c r="AT4015" s="2" t="s">
        <v>7</v>
      </c>
      <c r="AU4015" s="1">
        <f t="shared" si="499"/>
        <v>0.80660345171195624</v>
      </c>
      <c r="AV4015" s="1">
        <f t="shared" si="500"/>
        <v>0.8033319943666567</v>
      </c>
      <c r="AW4015" s="1">
        <f t="shared" si="501"/>
        <v>0.80006053702135704</v>
      </c>
    </row>
    <row r="4016" spans="1:49" x14ac:dyDescent="0.2">
      <c r="A4016">
        <v>4014</v>
      </c>
      <c r="B4016" t="s">
        <v>18374</v>
      </c>
      <c r="C4016" t="s">
        <v>18373</v>
      </c>
      <c r="F4016" t="s">
        <v>18372</v>
      </c>
      <c r="G4016" t="s">
        <v>6</v>
      </c>
      <c r="H4016" t="s">
        <v>5</v>
      </c>
      <c r="I4016" t="s">
        <v>1984</v>
      </c>
      <c r="J4016">
        <v>60013983</v>
      </c>
      <c r="K4016" t="s">
        <v>866</v>
      </c>
      <c r="L4016" t="s">
        <v>200</v>
      </c>
      <c r="M4016" t="s">
        <v>199</v>
      </c>
      <c r="N4016">
        <v>2</v>
      </c>
      <c r="O4016" t="s">
        <v>18371</v>
      </c>
      <c r="P4016" t="s">
        <v>18370</v>
      </c>
      <c r="Q4016" t="s">
        <v>865</v>
      </c>
      <c r="R4016" s="7">
        <v>43313</v>
      </c>
      <c r="S4016" s="8">
        <f t="shared" si="496"/>
        <v>2018</v>
      </c>
      <c r="T4016" s="8">
        <v>2018</v>
      </c>
      <c r="U4016" s="8">
        <f t="shared" si="497"/>
        <v>4</v>
      </c>
      <c r="V4016" s="7">
        <v>43313</v>
      </c>
      <c r="W4016" t="s">
        <v>305</v>
      </c>
      <c r="X4016" s="2">
        <v>1.3280000000000001</v>
      </c>
      <c r="Y4016" s="6">
        <f t="shared" si="502"/>
        <v>3.5450201542937994E-2</v>
      </c>
      <c r="AA4016">
        <v>15361225</v>
      </c>
      <c r="AB4016">
        <v>18894</v>
      </c>
      <c r="AD4016" t="s">
        <v>1</v>
      </c>
      <c r="AE4016">
        <v>17</v>
      </c>
      <c r="AF4016">
        <v>8</v>
      </c>
      <c r="AG4016">
        <v>8385117</v>
      </c>
      <c r="AH4016" t="s">
        <v>2279</v>
      </c>
      <c r="AI4016" t="s">
        <v>18369</v>
      </c>
      <c r="AJ4016" t="s">
        <v>18368</v>
      </c>
      <c r="AK4016" t="s">
        <v>18367</v>
      </c>
      <c r="AL4016">
        <v>21</v>
      </c>
      <c r="AM4016" s="5">
        <f t="shared" si="498"/>
        <v>5.25</v>
      </c>
      <c r="AN4016" s="4">
        <f t="shared" si="503"/>
        <v>7.9515335100340777E-3</v>
      </c>
      <c r="AO4016" s="3"/>
      <c r="AP4016">
        <v>0</v>
      </c>
      <c r="AR4016" t="s">
        <v>0</v>
      </c>
      <c r="AT4016" s="2">
        <v>3.8340000000000001</v>
      </c>
      <c r="AU4016" s="1">
        <f t="shared" si="499"/>
        <v>2.720060113306682</v>
      </c>
      <c r="AV4016" s="1">
        <f t="shared" si="500"/>
        <v>2.1700867526486034</v>
      </c>
      <c r="AW4016" s="1">
        <f t="shared" si="501"/>
        <v>1.6201133919905253</v>
      </c>
    </row>
    <row r="4017" spans="1:49" x14ac:dyDescent="0.2">
      <c r="A4017">
        <v>4015</v>
      </c>
      <c r="B4017" t="s">
        <v>18366</v>
      </c>
      <c r="C4017" t="s">
        <v>18365</v>
      </c>
      <c r="F4017" t="s">
        <v>18364</v>
      </c>
      <c r="G4017" t="s">
        <v>6</v>
      </c>
      <c r="H4017" t="s">
        <v>5</v>
      </c>
      <c r="I4017" t="s">
        <v>18363</v>
      </c>
      <c r="J4017" t="s">
        <v>18362</v>
      </c>
      <c r="K4017" t="s">
        <v>18361</v>
      </c>
      <c r="L4017" t="s">
        <v>18360</v>
      </c>
      <c r="M4017" t="s">
        <v>18359</v>
      </c>
      <c r="N4017">
        <v>6</v>
      </c>
      <c r="O4017" t="s">
        <v>18358</v>
      </c>
      <c r="P4017" t="s">
        <v>18357</v>
      </c>
      <c r="Q4017" t="s">
        <v>18356</v>
      </c>
      <c r="R4017" s="7">
        <v>43313</v>
      </c>
      <c r="S4017" s="8">
        <f t="shared" si="496"/>
        <v>2018</v>
      </c>
      <c r="T4017" s="8">
        <v>2018</v>
      </c>
      <c r="U4017" s="8">
        <f t="shared" si="497"/>
        <v>4</v>
      </c>
      <c r="V4017" s="7">
        <v>43313</v>
      </c>
      <c r="W4017" t="s">
        <v>3645</v>
      </c>
      <c r="X4017" s="2">
        <v>0.82799999999999996</v>
      </c>
      <c r="Y4017" s="6">
        <f t="shared" si="502"/>
        <v>2.2102987106590855E-2</v>
      </c>
      <c r="AA4017">
        <v>189383</v>
      </c>
      <c r="AB4017">
        <v>26052</v>
      </c>
      <c r="AD4017" t="s">
        <v>1</v>
      </c>
      <c r="AE4017">
        <v>65</v>
      </c>
      <c r="AF4017">
        <v>8</v>
      </c>
      <c r="AG4017">
        <v>8383680</v>
      </c>
      <c r="AH4017" t="s">
        <v>18355</v>
      </c>
      <c r="AI4017" t="s">
        <v>18354</v>
      </c>
      <c r="AJ4017" t="s">
        <v>18353</v>
      </c>
      <c r="AK4017" t="s">
        <v>18352</v>
      </c>
      <c r="AL4017">
        <v>5</v>
      </c>
      <c r="AM4017" s="5">
        <f t="shared" si="498"/>
        <v>1.25</v>
      </c>
      <c r="AN4017" s="4">
        <f t="shared" si="503"/>
        <v>1.8932222642938281E-3</v>
      </c>
      <c r="AO4017" s="3"/>
      <c r="AP4017">
        <v>0</v>
      </c>
      <c r="AQ4017" t="s">
        <v>18351</v>
      </c>
      <c r="AR4017" t="s">
        <v>0</v>
      </c>
      <c r="AS4017" t="s">
        <v>18350</v>
      </c>
      <c r="AT4017" s="2">
        <v>2.9169999999999998</v>
      </c>
      <c r="AU4017" s="1">
        <f t="shared" si="499"/>
        <v>1.6040057653901745</v>
      </c>
      <c r="AV4017" s="1">
        <f t="shared" si="500"/>
        <v>1.1998104685442341</v>
      </c>
      <c r="AW4017" s="1">
        <f t="shared" si="501"/>
        <v>0.79561517169829366</v>
      </c>
    </row>
    <row r="4018" spans="1:49" x14ac:dyDescent="0.2">
      <c r="A4018">
        <v>4016</v>
      </c>
      <c r="B4018" t="s">
        <v>18349</v>
      </c>
      <c r="C4018" t="s">
        <v>18348</v>
      </c>
      <c r="D4018" t="s">
        <v>18347</v>
      </c>
      <c r="F4018" t="s">
        <v>18346</v>
      </c>
      <c r="G4018" t="s">
        <v>6</v>
      </c>
      <c r="H4018" t="s">
        <v>5</v>
      </c>
      <c r="I4018" t="s">
        <v>18345</v>
      </c>
      <c r="J4018" t="s">
        <v>18344</v>
      </c>
      <c r="K4018" t="s">
        <v>18343</v>
      </c>
      <c r="L4018" t="s">
        <v>18342</v>
      </c>
      <c r="M4018" t="s">
        <v>306</v>
      </c>
      <c r="N4018">
        <v>4</v>
      </c>
      <c r="O4018" t="s">
        <v>18341</v>
      </c>
      <c r="P4018" t="s">
        <v>18340</v>
      </c>
      <c r="Q4018" t="s">
        <v>18339</v>
      </c>
      <c r="R4018" s="7">
        <v>43313</v>
      </c>
      <c r="S4018" s="8">
        <f t="shared" si="496"/>
        <v>2018</v>
      </c>
      <c r="T4018" s="8">
        <v>2018</v>
      </c>
      <c r="U4018" s="8">
        <f t="shared" si="497"/>
        <v>4</v>
      </c>
      <c r="V4018" s="7">
        <v>43313</v>
      </c>
      <c r="W4018" t="s">
        <v>472</v>
      </c>
      <c r="X4018" s="2">
        <v>1.0049999999999999</v>
      </c>
      <c r="Y4018" s="6">
        <f t="shared" si="502"/>
        <v>2.6827901017057738E-2</v>
      </c>
      <c r="AA4018">
        <v>160032</v>
      </c>
      <c r="AB4018">
        <v>27959</v>
      </c>
      <c r="AD4018" t="s">
        <v>1</v>
      </c>
      <c r="AE4018">
        <v>355</v>
      </c>
      <c r="AF4018">
        <v>12</v>
      </c>
      <c r="AH4018" t="s">
        <v>18338</v>
      </c>
      <c r="AI4018" t="s">
        <v>18337</v>
      </c>
      <c r="AK4018" t="s">
        <v>18336</v>
      </c>
      <c r="AL4018">
        <v>31</v>
      </c>
      <c r="AM4018" s="5">
        <f t="shared" si="498"/>
        <v>7.75</v>
      </c>
      <c r="AN4018" s="4">
        <f t="shared" si="503"/>
        <v>1.1737978038621734E-2</v>
      </c>
      <c r="AO4018" s="3"/>
      <c r="AP4018">
        <v>0</v>
      </c>
      <c r="AR4018" t="s">
        <v>0</v>
      </c>
      <c r="AT4018" s="2" t="s">
        <v>7</v>
      </c>
      <c r="AU4018" s="1">
        <f t="shared" si="499"/>
        <v>2.2300924123526933</v>
      </c>
      <c r="AV4018" s="1">
        <f t="shared" si="500"/>
        <v>1.9282939527839735</v>
      </c>
      <c r="AW4018" s="1">
        <f t="shared" si="501"/>
        <v>1.6264954932152533</v>
      </c>
    </row>
    <row r="4019" spans="1:49" x14ac:dyDescent="0.2">
      <c r="A4019">
        <v>4017</v>
      </c>
      <c r="B4019" t="s">
        <v>18335</v>
      </c>
      <c r="C4019" t="s">
        <v>18334</v>
      </c>
      <c r="F4019" t="s">
        <v>18333</v>
      </c>
      <c r="G4019" t="s">
        <v>6</v>
      </c>
      <c r="H4019" t="s">
        <v>5</v>
      </c>
      <c r="I4019" t="s">
        <v>18332</v>
      </c>
      <c r="J4019" t="s">
        <v>18331</v>
      </c>
      <c r="K4019" t="s">
        <v>18330</v>
      </c>
      <c r="L4019" t="s">
        <v>18329</v>
      </c>
      <c r="M4019" t="s">
        <v>477</v>
      </c>
      <c r="N4019">
        <v>5</v>
      </c>
      <c r="O4019" t="s">
        <v>18328</v>
      </c>
      <c r="P4019" t="s">
        <v>18327</v>
      </c>
      <c r="Q4019" t="s">
        <v>18326</v>
      </c>
      <c r="R4019" s="7">
        <v>43313</v>
      </c>
      <c r="S4019" s="8">
        <f t="shared" si="496"/>
        <v>2018</v>
      </c>
      <c r="T4019" s="8">
        <v>2018</v>
      </c>
      <c r="U4019" s="8">
        <f t="shared" si="497"/>
        <v>4</v>
      </c>
      <c r="V4019" s="7">
        <v>43313</v>
      </c>
      <c r="W4019" t="s">
        <v>528</v>
      </c>
      <c r="X4019" s="2">
        <v>0.30399999999999999</v>
      </c>
      <c r="Y4019" s="6">
        <f t="shared" si="502"/>
        <v>8.115106377299057E-3</v>
      </c>
      <c r="AA4019">
        <v>8952477</v>
      </c>
      <c r="AB4019">
        <v>12250</v>
      </c>
      <c r="AC4019">
        <v>10982760</v>
      </c>
      <c r="AD4019" t="s">
        <v>1</v>
      </c>
      <c r="AE4019">
        <v>60</v>
      </c>
      <c r="AF4019">
        <v>8</v>
      </c>
      <c r="AH4019" t="s">
        <v>18325</v>
      </c>
      <c r="AI4019" t="s">
        <v>18324</v>
      </c>
      <c r="AJ4019" t="s">
        <v>18323</v>
      </c>
      <c r="AK4019" t="s">
        <v>18322</v>
      </c>
      <c r="AL4019">
        <v>5</v>
      </c>
      <c r="AM4019" s="5">
        <f t="shared" si="498"/>
        <v>1.25</v>
      </c>
      <c r="AN4019" s="4">
        <f t="shared" si="503"/>
        <v>1.8932222642938281E-3</v>
      </c>
      <c r="AO4019" s="3"/>
      <c r="AP4019">
        <v>0</v>
      </c>
      <c r="AQ4019" t="s">
        <v>5453</v>
      </c>
      <c r="AR4019" t="s">
        <v>5452</v>
      </c>
      <c r="AS4019" t="s">
        <v>5451</v>
      </c>
      <c r="AT4019" s="2" t="s">
        <v>7</v>
      </c>
      <c r="AU4019" s="1">
        <f t="shared" si="499"/>
        <v>0.6248541143397488</v>
      </c>
      <c r="AV4019" s="1">
        <f t="shared" si="500"/>
        <v>0.50041643207964426</v>
      </c>
      <c r="AW4019" s="1">
        <f t="shared" si="501"/>
        <v>0.37597874981953971</v>
      </c>
    </row>
    <row r="4020" spans="1:49" x14ac:dyDescent="0.2">
      <c r="A4020">
        <v>4018</v>
      </c>
      <c r="B4020" t="s">
        <v>18321</v>
      </c>
      <c r="C4020" t="s">
        <v>18320</v>
      </c>
      <c r="D4020" t="s">
        <v>18319</v>
      </c>
      <c r="F4020" t="s">
        <v>18318</v>
      </c>
      <c r="G4020" t="s">
        <v>6</v>
      </c>
      <c r="H4020" t="s">
        <v>5</v>
      </c>
      <c r="I4020" t="s">
        <v>3442</v>
      </c>
      <c r="J4020">
        <v>60032955</v>
      </c>
      <c r="K4020" t="s">
        <v>2838</v>
      </c>
      <c r="L4020" t="s">
        <v>122</v>
      </c>
      <c r="M4020" t="s">
        <v>54</v>
      </c>
      <c r="N4020">
        <v>7</v>
      </c>
      <c r="O4020" t="s">
        <v>18317</v>
      </c>
      <c r="P4020" t="s">
        <v>18316</v>
      </c>
      <c r="Q4020" t="s">
        <v>5042</v>
      </c>
      <c r="R4020" s="7">
        <v>43313</v>
      </c>
      <c r="S4020" s="8">
        <f t="shared" si="496"/>
        <v>2018</v>
      </c>
      <c r="T4020" s="8">
        <v>2018</v>
      </c>
      <c r="U4020" s="8">
        <f t="shared" si="497"/>
        <v>4</v>
      </c>
      <c r="V4020" s="7">
        <v>43313</v>
      </c>
      <c r="W4020" t="s">
        <v>698</v>
      </c>
      <c r="X4020" s="2">
        <v>1.208</v>
      </c>
      <c r="Y4020" s="6">
        <f t="shared" si="502"/>
        <v>3.2246870078214675E-2</v>
      </c>
      <c r="AA4020">
        <v>1681699</v>
      </c>
      <c r="AB4020">
        <v>30441</v>
      </c>
      <c r="AD4020" t="s">
        <v>1</v>
      </c>
      <c r="AE4020">
        <v>151</v>
      </c>
      <c r="AH4020" t="s">
        <v>1710</v>
      </c>
      <c r="AI4020" t="s">
        <v>18315</v>
      </c>
      <c r="AJ4020" t="s">
        <v>18314</v>
      </c>
      <c r="AK4020" t="s">
        <v>18313</v>
      </c>
      <c r="AL4020">
        <v>33</v>
      </c>
      <c r="AM4020" s="5">
        <f t="shared" si="498"/>
        <v>8.25</v>
      </c>
      <c r="AN4020" s="4">
        <f t="shared" si="503"/>
        <v>1.2495266944339266E-2</v>
      </c>
      <c r="AO4020" s="3"/>
      <c r="AP4020">
        <v>0</v>
      </c>
      <c r="AQ4020" t="s">
        <v>49</v>
      </c>
      <c r="AR4020" t="s">
        <v>18312</v>
      </c>
      <c r="AS4020" t="s">
        <v>48</v>
      </c>
      <c r="AT4020" s="2" t="s">
        <v>7</v>
      </c>
      <c r="AU4020" s="1">
        <f t="shared" si="499"/>
        <v>2.6321389138052051</v>
      </c>
      <c r="AV4020" s="1">
        <f t="shared" si="500"/>
        <v>2.237106851127697</v>
      </c>
      <c r="AW4020" s="1">
        <f t="shared" si="501"/>
        <v>1.8420747884501889</v>
      </c>
    </row>
    <row r="4021" spans="1:49" x14ac:dyDescent="0.2">
      <c r="A4021">
        <v>4019</v>
      </c>
      <c r="B4021" t="s">
        <v>18311</v>
      </c>
      <c r="C4021" t="s">
        <v>18310</v>
      </c>
      <c r="F4021" t="s">
        <v>18309</v>
      </c>
      <c r="G4021" t="s">
        <v>6</v>
      </c>
      <c r="H4021" t="s">
        <v>5</v>
      </c>
      <c r="I4021" t="s">
        <v>371</v>
      </c>
      <c r="J4021" t="s">
        <v>18308</v>
      </c>
      <c r="K4021" t="s">
        <v>18307</v>
      </c>
      <c r="L4021" t="s">
        <v>18306</v>
      </c>
      <c r="M4021" t="s">
        <v>30</v>
      </c>
      <c r="N4021">
        <v>3</v>
      </c>
      <c r="O4021" t="s">
        <v>18305</v>
      </c>
      <c r="P4021" t="s">
        <v>18304</v>
      </c>
      <c r="Q4021" t="s">
        <v>18303</v>
      </c>
      <c r="R4021" s="7">
        <v>43313</v>
      </c>
      <c r="S4021" s="8">
        <f t="shared" si="496"/>
        <v>2018</v>
      </c>
      <c r="T4021" s="8">
        <v>2018</v>
      </c>
      <c r="U4021" s="8">
        <f t="shared" si="497"/>
        <v>4</v>
      </c>
      <c r="V4021" s="7">
        <v>43313</v>
      </c>
      <c r="W4021" t="s">
        <v>528</v>
      </c>
      <c r="X4021" s="2">
        <v>0.30399999999999999</v>
      </c>
      <c r="Y4021" s="6">
        <f t="shared" si="502"/>
        <v>8.115106377299057E-3</v>
      </c>
      <c r="AA4021">
        <v>8952477</v>
      </c>
      <c r="AB4021">
        <v>12250</v>
      </c>
      <c r="AC4021">
        <v>10982760</v>
      </c>
      <c r="AD4021" t="s">
        <v>1</v>
      </c>
      <c r="AE4021">
        <v>60</v>
      </c>
      <c r="AF4021">
        <v>8</v>
      </c>
      <c r="AH4021" t="s">
        <v>18302</v>
      </c>
      <c r="AI4021" t="s">
        <v>18301</v>
      </c>
      <c r="AJ4021" t="s">
        <v>18300</v>
      </c>
      <c r="AK4021" t="s">
        <v>18299</v>
      </c>
      <c r="AL4021">
        <v>20</v>
      </c>
      <c r="AM4021" s="5">
        <f t="shared" si="498"/>
        <v>5</v>
      </c>
      <c r="AN4021" s="4">
        <f t="shared" si="503"/>
        <v>7.5728890571753124E-3</v>
      </c>
      <c r="AO4021" s="3"/>
      <c r="AP4021">
        <v>0</v>
      </c>
      <c r="AR4021" t="s">
        <v>0</v>
      </c>
      <c r="AT4021" s="2" t="s">
        <v>7</v>
      </c>
      <c r="AU4021" s="1">
        <f t="shared" si="499"/>
        <v>0.79524411812619333</v>
      </c>
      <c r="AV4021" s="1">
        <f t="shared" si="500"/>
        <v>0.78439977172371844</v>
      </c>
      <c r="AW4021" s="1">
        <f t="shared" si="501"/>
        <v>0.77355542532124355</v>
      </c>
    </row>
    <row r="4022" spans="1:49" x14ac:dyDescent="0.2">
      <c r="A4022">
        <v>4020</v>
      </c>
      <c r="B4022" t="s">
        <v>18298</v>
      </c>
      <c r="C4022" t="s">
        <v>18297</v>
      </c>
      <c r="F4022" t="s">
        <v>18296</v>
      </c>
      <c r="G4022" t="s">
        <v>6</v>
      </c>
      <c r="H4022" t="s">
        <v>5</v>
      </c>
      <c r="I4022" t="s">
        <v>18295</v>
      </c>
      <c r="J4022">
        <v>60026714</v>
      </c>
      <c r="K4022" t="s">
        <v>2875</v>
      </c>
      <c r="L4022" t="s">
        <v>2874</v>
      </c>
      <c r="M4022" t="s">
        <v>14</v>
      </c>
      <c r="N4022">
        <v>2</v>
      </c>
      <c r="O4022" t="s">
        <v>18294</v>
      </c>
      <c r="P4022" t="s">
        <v>18293</v>
      </c>
      <c r="Q4022" t="s">
        <v>2873</v>
      </c>
      <c r="R4022" s="7">
        <v>43313</v>
      </c>
      <c r="S4022" s="8">
        <f t="shared" si="496"/>
        <v>2018</v>
      </c>
      <c r="T4022" s="8">
        <v>2018</v>
      </c>
      <c r="U4022" s="8">
        <f t="shared" si="497"/>
        <v>4</v>
      </c>
      <c r="V4022" s="7">
        <v>43313</v>
      </c>
      <c r="W4022" t="s">
        <v>528</v>
      </c>
      <c r="X4022" s="2">
        <v>0.30399999999999999</v>
      </c>
      <c r="Y4022" s="6">
        <f t="shared" si="502"/>
        <v>8.115106377299057E-3</v>
      </c>
      <c r="AA4022">
        <v>8952477</v>
      </c>
      <c r="AB4022">
        <v>12250</v>
      </c>
      <c r="AC4022">
        <v>10982760</v>
      </c>
      <c r="AD4022" t="s">
        <v>1</v>
      </c>
      <c r="AE4022">
        <v>60</v>
      </c>
      <c r="AF4022">
        <v>8</v>
      </c>
      <c r="AH4022" t="s">
        <v>18292</v>
      </c>
      <c r="AI4022" t="s">
        <v>18291</v>
      </c>
      <c r="AJ4022" t="s">
        <v>18290</v>
      </c>
      <c r="AK4022" t="s">
        <v>18289</v>
      </c>
      <c r="AL4022">
        <v>2</v>
      </c>
      <c r="AM4022" s="5">
        <f t="shared" si="498"/>
        <v>0.5</v>
      </c>
      <c r="AN4022" s="4">
        <f t="shared" si="503"/>
        <v>7.572889057175312E-4</v>
      </c>
      <c r="AO4022" s="3"/>
      <c r="AP4022">
        <v>0</v>
      </c>
      <c r="AR4022" t="s">
        <v>0</v>
      </c>
      <c r="AT4022" s="2" t="s">
        <v>7</v>
      </c>
      <c r="AU4022" s="1">
        <f t="shared" si="499"/>
        <v>0.59077611358245985</v>
      </c>
      <c r="AV4022" s="1">
        <f t="shared" si="500"/>
        <v>0.44361976415082938</v>
      </c>
      <c r="AW4022" s="1">
        <f t="shared" si="501"/>
        <v>0.2964634147191989</v>
      </c>
    </row>
    <row r="4023" spans="1:49" x14ac:dyDescent="0.2">
      <c r="A4023">
        <v>4021</v>
      </c>
      <c r="B4023" t="s">
        <v>18288</v>
      </c>
      <c r="C4023" t="s">
        <v>18287</v>
      </c>
      <c r="F4023" t="s">
        <v>18286</v>
      </c>
      <c r="G4023" t="s">
        <v>6</v>
      </c>
      <c r="H4023" t="s">
        <v>5</v>
      </c>
      <c r="I4023" t="s">
        <v>1454</v>
      </c>
      <c r="J4023" t="s">
        <v>3142</v>
      </c>
      <c r="K4023" t="s">
        <v>3141</v>
      </c>
      <c r="L4023" t="s">
        <v>394</v>
      </c>
      <c r="M4023" t="s">
        <v>393</v>
      </c>
      <c r="N4023">
        <v>4</v>
      </c>
      <c r="O4023" t="s">
        <v>3140</v>
      </c>
      <c r="P4023" t="s">
        <v>3139</v>
      </c>
      <c r="Q4023" t="s">
        <v>3138</v>
      </c>
      <c r="R4023" s="7">
        <v>43313</v>
      </c>
      <c r="S4023" s="8">
        <f t="shared" si="496"/>
        <v>2018</v>
      </c>
      <c r="T4023" s="8">
        <v>2018</v>
      </c>
      <c r="U4023" s="8">
        <f t="shared" si="497"/>
        <v>4</v>
      </c>
      <c r="V4023" s="7">
        <v>43313</v>
      </c>
      <c r="W4023" t="s">
        <v>528</v>
      </c>
      <c r="X4023" s="2">
        <v>0.30399999999999999</v>
      </c>
      <c r="Y4023" s="6">
        <f t="shared" si="502"/>
        <v>8.115106377299057E-3</v>
      </c>
      <c r="AA4023">
        <v>8952477</v>
      </c>
      <c r="AB4023">
        <v>12250</v>
      </c>
      <c r="AC4023">
        <v>10982760</v>
      </c>
      <c r="AD4023" t="s">
        <v>1</v>
      </c>
      <c r="AE4023">
        <v>60</v>
      </c>
      <c r="AF4023">
        <v>8</v>
      </c>
      <c r="AH4023" t="s">
        <v>4224</v>
      </c>
      <c r="AI4023" t="s">
        <v>18285</v>
      </c>
      <c r="AJ4023" t="s">
        <v>18284</v>
      </c>
      <c r="AK4023" t="s">
        <v>18283</v>
      </c>
      <c r="AL4023">
        <v>32</v>
      </c>
      <c r="AM4023" s="5">
        <f t="shared" si="498"/>
        <v>8</v>
      </c>
      <c r="AN4023" s="4">
        <f t="shared" si="503"/>
        <v>1.2116622491480499E-2</v>
      </c>
      <c r="AO4023" s="3"/>
      <c r="AP4023">
        <v>0</v>
      </c>
      <c r="AR4023" t="s">
        <v>0</v>
      </c>
      <c r="AT4023" s="2" t="s">
        <v>7</v>
      </c>
      <c r="AU4023" s="1">
        <f t="shared" si="499"/>
        <v>0.93155612115534903</v>
      </c>
      <c r="AV4023" s="1">
        <f t="shared" si="500"/>
        <v>1.0115864434389779</v>
      </c>
      <c r="AW4023" s="1">
        <f t="shared" si="501"/>
        <v>1.0916167657226066</v>
      </c>
    </row>
    <row r="4024" spans="1:49" x14ac:dyDescent="0.2">
      <c r="A4024">
        <v>4022</v>
      </c>
      <c r="B4024" t="s">
        <v>18282</v>
      </c>
      <c r="C4024" t="s">
        <v>18281</v>
      </c>
      <c r="F4024" t="s">
        <v>18280</v>
      </c>
      <c r="G4024" t="s">
        <v>6</v>
      </c>
      <c r="H4024" t="s">
        <v>5</v>
      </c>
      <c r="I4024" t="s">
        <v>601</v>
      </c>
      <c r="J4024">
        <v>60025578</v>
      </c>
      <c r="K4024" t="s">
        <v>287</v>
      </c>
      <c r="L4024" t="s">
        <v>286</v>
      </c>
      <c r="M4024" t="s">
        <v>54</v>
      </c>
      <c r="N4024">
        <v>3</v>
      </c>
      <c r="O4024" t="s">
        <v>600</v>
      </c>
      <c r="P4024" t="s">
        <v>599</v>
      </c>
      <c r="Q4024" t="s">
        <v>598</v>
      </c>
      <c r="R4024" s="7">
        <v>43313</v>
      </c>
      <c r="S4024" s="8">
        <f t="shared" si="496"/>
        <v>2018</v>
      </c>
      <c r="T4024" s="8">
        <v>2018</v>
      </c>
      <c r="U4024" s="8">
        <f t="shared" si="497"/>
        <v>4</v>
      </c>
      <c r="V4024" s="7">
        <v>43313</v>
      </c>
      <c r="W4024" t="s">
        <v>528</v>
      </c>
      <c r="X4024" s="2">
        <v>0.30399999999999999</v>
      </c>
      <c r="Y4024" s="6">
        <f t="shared" si="502"/>
        <v>8.115106377299057E-3</v>
      </c>
      <c r="AA4024">
        <v>8952477</v>
      </c>
      <c r="AB4024">
        <v>12250</v>
      </c>
      <c r="AC4024">
        <v>10982760</v>
      </c>
      <c r="AD4024" t="s">
        <v>1</v>
      </c>
      <c r="AE4024">
        <v>60</v>
      </c>
      <c r="AF4024">
        <v>8</v>
      </c>
      <c r="AH4024" t="s">
        <v>18279</v>
      </c>
      <c r="AI4024" t="s">
        <v>18278</v>
      </c>
      <c r="AJ4024" t="s">
        <v>18277</v>
      </c>
      <c r="AK4024" t="s">
        <v>18276</v>
      </c>
      <c r="AL4024">
        <v>1</v>
      </c>
      <c r="AM4024" s="5">
        <f t="shared" si="498"/>
        <v>0.25</v>
      </c>
      <c r="AN4024" s="4">
        <f t="shared" si="503"/>
        <v>3.786444528587656E-4</v>
      </c>
      <c r="AO4024" s="3"/>
      <c r="AP4024">
        <v>0</v>
      </c>
      <c r="AR4024" t="s">
        <v>0</v>
      </c>
      <c r="AT4024" s="2" t="s">
        <v>7</v>
      </c>
      <c r="AU4024" s="1">
        <f t="shared" si="499"/>
        <v>0.57941677999669683</v>
      </c>
      <c r="AV4024" s="1">
        <f t="shared" si="500"/>
        <v>0.42468754150789112</v>
      </c>
      <c r="AW4024" s="1">
        <f t="shared" si="501"/>
        <v>0.2699583030190853</v>
      </c>
    </row>
    <row r="4025" spans="1:49" x14ac:dyDescent="0.2">
      <c r="A4025">
        <v>4023</v>
      </c>
      <c r="B4025" t="s">
        <v>18275</v>
      </c>
      <c r="C4025" t="s">
        <v>18274</v>
      </c>
      <c r="F4025" t="s">
        <v>18273</v>
      </c>
      <c r="G4025" t="s">
        <v>6</v>
      </c>
      <c r="H4025" t="s">
        <v>5</v>
      </c>
      <c r="I4025" t="s">
        <v>3320</v>
      </c>
      <c r="J4025">
        <v>60013789</v>
      </c>
      <c r="K4025" t="s">
        <v>1063</v>
      </c>
      <c r="L4025" t="s">
        <v>180</v>
      </c>
      <c r="M4025" t="s">
        <v>54</v>
      </c>
      <c r="N4025">
        <v>2</v>
      </c>
      <c r="O4025" t="s">
        <v>18272</v>
      </c>
      <c r="P4025" t="s">
        <v>18271</v>
      </c>
      <c r="Q4025" t="s">
        <v>1062</v>
      </c>
      <c r="R4025" s="7">
        <v>43313</v>
      </c>
      <c r="S4025" s="8">
        <f t="shared" si="496"/>
        <v>2018</v>
      </c>
      <c r="T4025" s="8">
        <v>2018</v>
      </c>
      <c r="U4025" s="8">
        <f t="shared" si="497"/>
        <v>4</v>
      </c>
      <c r="V4025" s="7">
        <v>43313</v>
      </c>
      <c r="W4025" t="s">
        <v>3503</v>
      </c>
      <c r="X4025" s="2">
        <v>0.62</v>
      </c>
      <c r="Y4025" s="6">
        <f t="shared" si="502"/>
        <v>1.6550545901070447E-2</v>
      </c>
      <c r="AA4025">
        <v>189464</v>
      </c>
      <c r="AB4025">
        <v>17364</v>
      </c>
      <c r="AD4025" t="s">
        <v>1</v>
      </c>
      <c r="AE4025">
        <v>54</v>
      </c>
      <c r="AF4025">
        <v>8</v>
      </c>
      <c r="AG4025">
        <v>7402307</v>
      </c>
      <c r="AI4025" t="s">
        <v>18270</v>
      </c>
      <c r="AJ4025" t="s">
        <v>18269</v>
      </c>
      <c r="AK4025" t="s">
        <v>18268</v>
      </c>
      <c r="AL4025">
        <v>12</v>
      </c>
      <c r="AM4025" s="5">
        <f t="shared" si="498"/>
        <v>3</v>
      </c>
      <c r="AN4025" s="4">
        <f t="shared" si="503"/>
        <v>4.5437334343051876E-3</v>
      </c>
      <c r="AO4025" s="3"/>
      <c r="AP4025">
        <v>0</v>
      </c>
      <c r="AQ4025" t="s">
        <v>49</v>
      </c>
      <c r="AR4025">
        <v>61333004</v>
      </c>
      <c r="AS4025" t="s">
        <v>48</v>
      </c>
      <c r="AT4025" s="2">
        <v>1.7</v>
      </c>
      <c r="AU4025" s="1">
        <f t="shared" si="499"/>
        <v>1.2948502161040869</v>
      </c>
      <c r="AV4025" s="1">
        <f t="shared" si="500"/>
        <v>1.0547139667687817</v>
      </c>
      <c r="AW4025" s="1">
        <f t="shared" si="501"/>
        <v>0.81457771743347651</v>
      </c>
    </row>
    <row r="4026" spans="1:49" x14ac:dyDescent="0.2">
      <c r="A4026">
        <v>4024</v>
      </c>
      <c r="B4026" t="s">
        <v>18267</v>
      </c>
      <c r="C4026" t="s">
        <v>18266</v>
      </c>
      <c r="F4026" t="s">
        <v>18265</v>
      </c>
      <c r="G4026" t="s">
        <v>6</v>
      </c>
      <c r="H4026" t="s">
        <v>5</v>
      </c>
      <c r="I4026" t="s">
        <v>4729</v>
      </c>
      <c r="J4026" t="s">
        <v>18264</v>
      </c>
      <c r="K4026" t="s">
        <v>18263</v>
      </c>
      <c r="L4026" t="s">
        <v>18262</v>
      </c>
      <c r="M4026" t="s">
        <v>116</v>
      </c>
      <c r="N4026">
        <v>3</v>
      </c>
      <c r="O4026" t="s">
        <v>18261</v>
      </c>
      <c r="P4026" t="s">
        <v>18260</v>
      </c>
      <c r="Q4026" t="s">
        <v>18259</v>
      </c>
      <c r="R4026" s="7">
        <v>43313</v>
      </c>
      <c r="S4026" s="8">
        <f t="shared" si="496"/>
        <v>2018</v>
      </c>
      <c r="T4026" s="8">
        <v>2018</v>
      </c>
      <c r="U4026" s="8">
        <f t="shared" si="497"/>
        <v>4</v>
      </c>
      <c r="V4026" s="7">
        <v>43313</v>
      </c>
      <c r="W4026" t="s">
        <v>528</v>
      </c>
      <c r="X4026" s="2">
        <v>0.30399999999999999</v>
      </c>
      <c r="Y4026" s="6">
        <f t="shared" si="502"/>
        <v>8.115106377299057E-3</v>
      </c>
      <c r="AA4026">
        <v>8952477</v>
      </c>
      <c r="AB4026">
        <v>12250</v>
      </c>
      <c r="AC4026">
        <v>10982760</v>
      </c>
      <c r="AD4026" t="s">
        <v>1</v>
      </c>
      <c r="AE4026">
        <v>60</v>
      </c>
      <c r="AF4026">
        <v>8</v>
      </c>
      <c r="AH4026" t="s">
        <v>18258</v>
      </c>
      <c r="AI4026" t="s">
        <v>18257</v>
      </c>
      <c r="AJ4026" t="s">
        <v>18256</v>
      </c>
      <c r="AK4026" t="s">
        <v>18255</v>
      </c>
      <c r="AL4026">
        <v>1</v>
      </c>
      <c r="AM4026" s="5">
        <f t="shared" si="498"/>
        <v>0.25</v>
      </c>
      <c r="AN4026" s="4">
        <f t="shared" si="503"/>
        <v>3.786444528587656E-4</v>
      </c>
      <c r="AO4026" s="3"/>
      <c r="AP4026">
        <v>0</v>
      </c>
      <c r="AR4026" t="s">
        <v>4727</v>
      </c>
      <c r="AS4026" t="s">
        <v>4726</v>
      </c>
      <c r="AT4026" s="2" t="s">
        <v>7</v>
      </c>
      <c r="AU4026" s="1">
        <f t="shared" si="499"/>
        <v>0.57941677999669683</v>
      </c>
      <c r="AV4026" s="1">
        <f t="shared" si="500"/>
        <v>0.42468754150789112</v>
      </c>
      <c r="AW4026" s="1">
        <f t="shared" si="501"/>
        <v>0.2699583030190853</v>
      </c>
    </row>
    <row r="4027" spans="1:49" x14ac:dyDescent="0.2">
      <c r="A4027">
        <v>4025</v>
      </c>
      <c r="B4027" t="s">
        <v>18254</v>
      </c>
      <c r="C4027" t="s">
        <v>18253</v>
      </c>
      <c r="D4027" t="s">
        <v>18252</v>
      </c>
      <c r="F4027" t="s">
        <v>18251</v>
      </c>
      <c r="G4027" t="s">
        <v>6</v>
      </c>
      <c r="H4027" t="s">
        <v>5</v>
      </c>
      <c r="I4027" t="s">
        <v>14732</v>
      </c>
      <c r="J4027">
        <v>60020599</v>
      </c>
      <c r="K4027" t="s">
        <v>4928</v>
      </c>
      <c r="L4027" t="s">
        <v>4927</v>
      </c>
      <c r="M4027" t="s">
        <v>42</v>
      </c>
      <c r="N4027">
        <v>4</v>
      </c>
      <c r="O4027" t="s">
        <v>18250</v>
      </c>
      <c r="P4027" t="s">
        <v>18249</v>
      </c>
      <c r="Q4027" t="s">
        <v>4926</v>
      </c>
      <c r="R4027" s="7">
        <v>43313</v>
      </c>
      <c r="S4027" s="8">
        <f t="shared" si="496"/>
        <v>2018</v>
      </c>
      <c r="T4027" s="8">
        <v>2018</v>
      </c>
      <c r="U4027" s="8">
        <f t="shared" si="497"/>
        <v>4</v>
      </c>
      <c r="V4027" s="7">
        <v>43313</v>
      </c>
      <c r="W4027" t="s">
        <v>4257</v>
      </c>
      <c r="X4027" s="2">
        <v>2.96</v>
      </c>
      <c r="Y4027" s="6">
        <f t="shared" si="502"/>
        <v>7.9015509463175038E-2</v>
      </c>
      <c r="AA4027">
        <v>9242716</v>
      </c>
      <c r="AB4027">
        <v>29161</v>
      </c>
      <c r="AD4027" t="s">
        <v>1</v>
      </c>
      <c r="AE4027">
        <v>142</v>
      </c>
      <c r="AH4027" t="s">
        <v>18248</v>
      </c>
      <c r="AI4027" t="s">
        <v>18247</v>
      </c>
      <c r="AJ4027" t="s">
        <v>18246</v>
      </c>
      <c r="AK4027" t="s">
        <v>18245</v>
      </c>
      <c r="AL4027">
        <v>28</v>
      </c>
      <c r="AM4027" s="5">
        <f t="shared" si="498"/>
        <v>7</v>
      </c>
      <c r="AN4027" s="4">
        <f t="shared" si="503"/>
        <v>1.0602044680045438E-2</v>
      </c>
      <c r="AO4027" s="3"/>
      <c r="AP4027">
        <v>0</v>
      </c>
      <c r="AR4027" t="s">
        <v>0</v>
      </c>
      <c r="AT4027" s="2" t="s">
        <v>7</v>
      </c>
      <c r="AU4027" s="1">
        <f t="shared" si="499"/>
        <v>5.8491470028236154</v>
      </c>
      <c r="AV4027" s="1">
        <f t="shared" si="500"/>
        <v>4.4808777071610244</v>
      </c>
      <c r="AW4027" s="1">
        <f t="shared" si="501"/>
        <v>3.112608411498432</v>
      </c>
    </row>
    <row r="4028" spans="1:49" x14ac:dyDescent="0.2">
      <c r="A4028">
        <v>4026</v>
      </c>
      <c r="B4028" t="s">
        <v>18244</v>
      </c>
      <c r="C4028" t="s">
        <v>18243</v>
      </c>
      <c r="F4028" t="s">
        <v>18242</v>
      </c>
      <c r="G4028" t="s">
        <v>6</v>
      </c>
      <c r="H4028" t="s">
        <v>5</v>
      </c>
      <c r="I4028" t="s">
        <v>18241</v>
      </c>
      <c r="J4028" t="s">
        <v>18240</v>
      </c>
      <c r="K4028" t="s">
        <v>18239</v>
      </c>
      <c r="L4028" t="s">
        <v>18238</v>
      </c>
      <c r="M4028" t="s">
        <v>1960</v>
      </c>
      <c r="N4028">
        <v>5</v>
      </c>
      <c r="O4028" t="s">
        <v>18237</v>
      </c>
      <c r="P4028" t="s">
        <v>18236</v>
      </c>
      <c r="Q4028" t="s">
        <v>18235</v>
      </c>
      <c r="R4028" s="7">
        <v>43313</v>
      </c>
      <c r="S4028" s="8">
        <f t="shared" si="496"/>
        <v>2018</v>
      </c>
      <c r="T4028" s="8">
        <v>2018</v>
      </c>
      <c r="U4028" s="8">
        <f t="shared" si="497"/>
        <v>4</v>
      </c>
      <c r="V4028" s="7">
        <v>43313</v>
      </c>
      <c r="W4028" t="s">
        <v>4283</v>
      </c>
      <c r="X4028" s="2">
        <v>2.0270000000000001</v>
      </c>
      <c r="Y4028" s="6">
        <f t="shared" si="502"/>
        <v>5.4109607324951285E-2</v>
      </c>
      <c r="AA4028">
        <v>15523098</v>
      </c>
      <c r="AB4028">
        <v>95101</v>
      </c>
      <c r="AD4028" t="s">
        <v>1</v>
      </c>
      <c r="AE4028">
        <v>34</v>
      </c>
      <c r="AF4028">
        <v>4</v>
      </c>
      <c r="AG4028">
        <v>8382297</v>
      </c>
      <c r="AH4028" t="s">
        <v>18234</v>
      </c>
      <c r="AI4028" t="s">
        <v>18233</v>
      </c>
      <c r="AJ4028" t="s">
        <v>18232</v>
      </c>
      <c r="AK4028" t="s">
        <v>18231</v>
      </c>
      <c r="AL4028">
        <v>51</v>
      </c>
      <c r="AM4028" s="5">
        <f t="shared" si="498"/>
        <v>12.75</v>
      </c>
      <c r="AN4028" s="4">
        <f t="shared" si="503"/>
        <v>1.9310867095797046E-2</v>
      </c>
      <c r="AO4028" s="3"/>
      <c r="AP4028">
        <v>0</v>
      </c>
      <c r="AR4028" t="s">
        <v>0</v>
      </c>
      <c r="AT4028" s="2">
        <v>5.5670000000000002</v>
      </c>
      <c r="AU4028" s="1">
        <f t="shared" si="499"/>
        <v>4.3669985256205006</v>
      </c>
      <c r="AV4028" s="1">
        <f t="shared" si="500"/>
        <v>3.6710237210374168</v>
      </c>
      <c r="AW4028" s="1">
        <f t="shared" si="501"/>
        <v>2.9750489164543317</v>
      </c>
    </row>
    <row r="4029" spans="1:49" x14ac:dyDescent="0.2">
      <c r="A4029">
        <v>4027</v>
      </c>
      <c r="B4029" t="s">
        <v>18230</v>
      </c>
      <c r="C4029" t="s">
        <v>18229</v>
      </c>
      <c r="F4029" t="s">
        <v>18228</v>
      </c>
      <c r="G4029" t="s">
        <v>6</v>
      </c>
      <c r="H4029" t="s">
        <v>5</v>
      </c>
      <c r="I4029" t="s">
        <v>4319</v>
      </c>
      <c r="J4029" t="s">
        <v>4318</v>
      </c>
      <c r="K4029" t="s">
        <v>4317</v>
      </c>
      <c r="L4029" t="s">
        <v>4316</v>
      </c>
      <c r="M4029" t="s">
        <v>4315</v>
      </c>
      <c r="N4029">
        <v>3</v>
      </c>
      <c r="O4029" t="s">
        <v>18227</v>
      </c>
      <c r="P4029" t="s">
        <v>18226</v>
      </c>
      <c r="Q4029" t="s">
        <v>18225</v>
      </c>
      <c r="R4029" s="7">
        <v>43313</v>
      </c>
      <c r="S4029" s="8">
        <f t="shared" si="496"/>
        <v>2018</v>
      </c>
      <c r="T4029" s="8">
        <v>2018</v>
      </c>
      <c r="U4029" s="8">
        <f t="shared" si="497"/>
        <v>4</v>
      </c>
      <c r="V4029" s="7">
        <v>43313</v>
      </c>
      <c r="W4029" t="s">
        <v>528</v>
      </c>
      <c r="X4029" s="2">
        <v>0.30399999999999999</v>
      </c>
      <c r="Y4029" s="6">
        <f t="shared" si="502"/>
        <v>8.115106377299057E-3</v>
      </c>
      <c r="AA4029">
        <v>8952477</v>
      </c>
      <c r="AB4029">
        <v>12250</v>
      </c>
      <c r="AC4029">
        <v>10982760</v>
      </c>
      <c r="AD4029" t="s">
        <v>1</v>
      </c>
      <c r="AE4029">
        <v>60</v>
      </c>
      <c r="AF4029">
        <v>8</v>
      </c>
      <c r="AH4029" t="s">
        <v>18224</v>
      </c>
      <c r="AI4029" t="s">
        <v>18223</v>
      </c>
      <c r="AJ4029" t="s">
        <v>18222</v>
      </c>
      <c r="AK4029" t="s">
        <v>18221</v>
      </c>
      <c r="AL4029">
        <v>3</v>
      </c>
      <c r="AM4029" s="5">
        <f t="shared" si="498"/>
        <v>0.75</v>
      </c>
      <c r="AN4029" s="4">
        <f t="shared" si="503"/>
        <v>1.1359333585762969E-3</v>
      </c>
      <c r="AO4029" s="3"/>
      <c r="AP4029">
        <v>0</v>
      </c>
      <c r="AQ4029" t="s">
        <v>84</v>
      </c>
      <c r="AR4029">
        <v>201406960007</v>
      </c>
      <c r="AS4029" t="s">
        <v>375</v>
      </c>
      <c r="AT4029" s="2" t="s">
        <v>7</v>
      </c>
      <c r="AU4029" s="1">
        <f t="shared" si="499"/>
        <v>0.60213544716822287</v>
      </c>
      <c r="AV4029" s="1">
        <f t="shared" si="500"/>
        <v>0.46255198679376774</v>
      </c>
      <c r="AW4029" s="1">
        <f t="shared" si="501"/>
        <v>0.32296852641931251</v>
      </c>
    </row>
    <row r="4030" spans="1:49" x14ac:dyDescent="0.2">
      <c r="A4030">
        <v>4028</v>
      </c>
      <c r="B4030" t="s">
        <v>18220</v>
      </c>
      <c r="C4030" t="s">
        <v>18219</v>
      </c>
      <c r="F4030" t="s">
        <v>18218</v>
      </c>
      <c r="G4030" t="s">
        <v>6</v>
      </c>
      <c r="H4030" t="s">
        <v>5</v>
      </c>
      <c r="I4030" t="s">
        <v>18217</v>
      </c>
      <c r="J4030">
        <v>60025578</v>
      </c>
      <c r="K4030" t="s">
        <v>287</v>
      </c>
      <c r="L4030" t="s">
        <v>286</v>
      </c>
      <c r="M4030" t="s">
        <v>54</v>
      </c>
      <c r="N4030">
        <v>4</v>
      </c>
      <c r="O4030" t="s">
        <v>18216</v>
      </c>
      <c r="P4030" t="s">
        <v>18215</v>
      </c>
      <c r="Q4030" t="s">
        <v>285</v>
      </c>
      <c r="R4030" s="7">
        <v>43313</v>
      </c>
      <c r="S4030" s="8">
        <f t="shared" si="496"/>
        <v>2018</v>
      </c>
      <c r="T4030" s="8">
        <v>2018</v>
      </c>
      <c r="U4030" s="8">
        <f t="shared" si="497"/>
        <v>4</v>
      </c>
      <c r="V4030" s="7">
        <v>43313</v>
      </c>
      <c r="W4030" t="s">
        <v>528</v>
      </c>
      <c r="X4030" s="2">
        <v>0.30399999999999999</v>
      </c>
      <c r="Y4030" s="6">
        <f t="shared" si="502"/>
        <v>8.115106377299057E-3</v>
      </c>
      <c r="AA4030">
        <v>8952477</v>
      </c>
      <c r="AB4030">
        <v>12250</v>
      </c>
      <c r="AC4030">
        <v>10982760</v>
      </c>
      <c r="AD4030" t="s">
        <v>1</v>
      </c>
      <c r="AE4030">
        <v>60</v>
      </c>
      <c r="AF4030">
        <v>8</v>
      </c>
      <c r="AH4030" t="s">
        <v>18214</v>
      </c>
      <c r="AI4030" t="s">
        <v>18213</v>
      </c>
      <c r="AJ4030" t="s">
        <v>18212</v>
      </c>
      <c r="AK4030" t="s">
        <v>18211</v>
      </c>
      <c r="AL4030">
        <v>0</v>
      </c>
      <c r="AM4030" s="5">
        <f t="shared" si="498"/>
        <v>0</v>
      </c>
      <c r="AN4030" s="4">
        <f t="shared" si="503"/>
        <v>0</v>
      </c>
      <c r="AO4030" s="3"/>
      <c r="AP4030">
        <v>0</v>
      </c>
      <c r="AR4030" t="s">
        <v>0</v>
      </c>
      <c r="AT4030" s="2" t="s">
        <v>7</v>
      </c>
      <c r="AU4030" s="1">
        <f t="shared" si="499"/>
        <v>0.56805744641093392</v>
      </c>
      <c r="AV4030" s="1">
        <f t="shared" si="500"/>
        <v>0.40575531886495286</v>
      </c>
      <c r="AW4030" s="1">
        <f t="shared" si="501"/>
        <v>0.24345319131897172</v>
      </c>
    </row>
    <row r="4031" spans="1:49" x14ac:dyDescent="0.2">
      <c r="A4031">
        <v>4029</v>
      </c>
      <c r="B4031" t="s">
        <v>18210</v>
      </c>
      <c r="C4031" t="s">
        <v>18209</v>
      </c>
      <c r="F4031" t="s">
        <v>18208</v>
      </c>
      <c r="G4031" t="s">
        <v>6</v>
      </c>
      <c r="H4031" t="s">
        <v>5</v>
      </c>
      <c r="I4031" t="s">
        <v>18207</v>
      </c>
      <c r="J4031">
        <v>60007798</v>
      </c>
      <c r="K4031" t="s">
        <v>3481</v>
      </c>
      <c r="L4031" t="s">
        <v>3480</v>
      </c>
      <c r="M4031" t="s">
        <v>699</v>
      </c>
      <c r="N4031">
        <v>6</v>
      </c>
      <c r="O4031" t="s">
        <v>18206</v>
      </c>
      <c r="P4031" t="s">
        <v>18205</v>
      </c>
      <c r="Q4031" t="s">
        <v>3711</v>
      </c>
      <c r="R4031" s="7">
        <v>43313</v>
      </c>
      <c r="S4031" s="8">
        <f t="shared" si="496"/>
        <v>2018</v>
      </c>
      <c r="T4031" s="8">
        <v>2018</v>
      </c>
      <c r="U4031" s="8">
        <f t="shared" si="497"/>
        <v>4</v>
      </c>
      <c r="V4031" s="7">
        <v>43313</v>
      </c>
      <c r="W4031" t="s">
        <v>218</v>
      </c>
      <c r="X4031" s="2">
        <v>2.141</v>
      </c>
      <c r="Y4031" s="6">
        <f t="shared" si="502"/>
        <v>5.7152772216438434E-2</v>
      </c>
      <c r="AA4031">
        <v>1962892</v>
      </c>
      <c r="AB4031">
        <v>17360</v>
      </c>
      <c r="AD4031" t="s">
        <v>1</v>
      </c>
      <c r="AE4031">
        <v>56</v>
      </c>
      <c r="AF4031">
        <v>8</v>
      </c>
      <c r="AG4031">
        <v>8383695</v>
      </c>
      <c r="AH4031" t="s">
        <v>18204</v>
      </c>
      <c r="AI4031" t="s">
        <v>18203</v>
      </c>
      <c r="AJ4031" t="s">
        <v>18202</v>
      </c>
      <c r="AK4031" t="s">
        <v>18201</v>
      </c>
      <c r="AL4031">
        <v>44</v>
      </c>
      <c r="AM4031" s="5">
        <f t="shared" si="498"/>
        <v>11</v>
      </c>
      <c r="AN4031" s="4">
        <f t="shared" si="503"/>
        <v>1.6660355925785686E-2</v>
      </c>
      <c r="AO4031" s="3"/>
      <c r="AP4031">
        <v>0</v>
      </c>
      <c r="AR4031" t="s">
        <v>0</v>
      </c>
      <c r="AT4031" s="2" t="s">
        <v>7</v>
      </c>
      <c r="AU4031" s="1">
        <f t="shared" si="499"/>
        <v>4.5005047329242602</v>
      </c>
      <c r="AV4031" s="1">
        <f t="shared" si="500"/>
        <v>3.6906564071112062</v>
      </c>
      <c r="AW4031" s="1">
        <f t="shared" si="501"/>
        <v>2.8808080812981509</v>
      </c>
    </row>
    <row r="4032" spans="1:49" x14ac:dyDescent="0.2">
      <c r="A4032">
        <v>4030</v>
      </c>
      <c r="B4032" t="s">
        <v>18200</v>
      </c>
      <c r="C4032" t="s">
        <v>18199</v>
      </c>
      <c r="F4032" t="s">
        <v>18198</v>
      </c>
      <c r="G4032" t="s">
        <v>6</v>
      </c>
      <c r="H4032" t="s">
        <v>5</v>
      </c>
      <c r="I4032" t="s">
        <v>6594</v>
      </c>
      <c r="J4032" t="s">
        <v>18197</v>
      </c>
      <c r="K4032" t="s">
        <v>18196</v>
      </c>
      <c r="L4032" t="s">
        <v>18195</v>
      </c>
      <c r="M4032" t="s">
        <v>4584</v>
      </c>
      <c r="N4032">
        <v>5</v>
      </c>
      <c r="O4032" t="s">
        <v>18194</v>
      </c>
      <c r="P4032" t="s">
        <v>18193</v>
      </c>
      <c r="Q4032" t="s">
        <v>18192</v>
      </c>
      <c r="R4032" s="7">
        <v>43313</v>
      </c>
      <c r="S4032" s="8">
        <f t="shared" si="496"/>
        <v>2018</v>
      </c>
      <c r="T4032" s="8">
        <v>2018</v>
      </c>
      <c r="U4032" s="8">
        <f t="shared" si="497"/>
        <v>4</v>
      </c>
      <c r="V4032" s="7">
        <v>43313</v>
      </c>
      <c r="W4032" t="s">
        <v>297</v>
      </c>
      <c r="X4032" s="2">
        <v>2.0099999999999998</v>
      </c>
      <c r="Y4032" s="6">
        <f t="shared" si="502"/>
        <v>5.3655802034115477E-2</v>
      </c>
      <c r="AA4032">
        <v>15361276</v>
      </c>
      <c r="AB4032">
        <v>18933</v>
      </c>
      <c r="AD4032" t="s">
        <v>1</v>
      </c>
      <c r="AE4032">
        <v>17</v>
      </c>
      <c r="AF4032">
        <v>8</v>
      </c>
      <c r="AG4032">
        <v>8383712</v>
      </c>
      <c r="AH4032" t="s">
        <v>18191</v>
      </c>
      <c r="AI4032" t="s">
        <v>18190</v>
      </c>
      <c r="AJ4032" t="s">
        <v>18189</v>
      </c>
      <c r="AK4032" t="s">
        <v>18188</v>
      </c>
      <c r="AL4032">
        <v>33</v>
      </c>
      <c r="AM4032" s="5">
        <f t="shared" si="498"/>
        <v>8.25</v>
      </c>
      <c r="AN4032" s="4">
        <f t="shared" si="503"/>
        <v>1.2495266944339266E-2</v>
      </c>
      <c r="AO4032" s="3"/>
      <c r="AP4032">
        <v>0</v>
      </c>
      <c r="AQ4032" t="s">
        <v>49</v>
      </c>
      <c r="AR4032">
        <v>261524</v>
      </c>
      <c r="AS4032" t="s">
        <v>48</v>
      </c>
      <c r="AT4032" s="2" t="s">
        <v>7</v>
      </c>
      <c r="AU4032" s="1">
        <f t="shared" si="499"/>
        <v>4.1307641507182611</v>
      </c>
      <c r="AV4032" s="1">
        <f t="shared" si="500"/>
        <v>3.3075534489227372</v>
      </c>
      <c r="AW4032" s="1">
        <f t="shared" si="501"/>
        <v>2.4843427471272128</v>
      </c>
    </row>
    <row r="4033" spans="1:49" x14ac:dyDescent="0.2">
      <c r="A4033">
        <v>4031</v>
      </c>
      <c r="B4033" t="s">
        <v>18187</v>
      </c>
      <c r="C4033" t="s">
        <v>18186</v>
      </c>
      <c r="F4033" t="s">
        <v>18185</v>
      </c>
      <c r="G4033" t="s">
        <v>6</v>
      </c>
      <c r="H4033" t="s">
        <v>5</v>
      </c>
      <c r="I4033" t="s">
        <v>2347</v>
      </c>
      <c r="J4033">
        <v>60069720</v>
      </c>
      <c r="K4033" t="s">
        <v>1374</v>
      </c>
      <c r="L4033" t="s">
        <v>286</v>
      </c>
      <c r="M4033" t="s">
        <v>54</v>
      </c>
      <c r="N4033">
        <v>5</v>
      </c>
      <c r="O4033" t="s">
        <v>18184</v>
      </c>
      <c r="P4033" t="s">
        <v>18183</v>
      </c>
      <c r="Q4033" t="s">
        <v>2048</v>
      </c>
      <c r="R4033" s="7">
        <v>43313</v>
      </c>
      <c r="S4033" s="8">
        <f t="shared" si="496"/>
        <v>2018</v>
      </c>
      <c r="T4033" s="8">
        <v>2018</v>
      </c>
      <c r="U4033" s="8">
        <f t="shared" si="497"/>
        <v>4</v>
      </c>
      <c r="V4033" s="7">
        <v>43313</v>
      </c>
      <c r="W4033" t="s">
        <v>305</v>
      </c>
      <c r="X4033" s="2">
        <v>1.3280000000000001</v>
      </c>
      <c r="Y4033" s="6">
        <f t="shared" si="502"/>
        <v>3.5450201542937994E-2</v>
      </c>
      <c r="AA4033">
        <v>15361225</v>
      </c>
      <c r="AB4033">
        <v>18894</v>
      </c>
      <c r="AD4033" t="s">
        <v>1</v>
      </c>
      <c r="AE4033">
        <v>17</v>
      </c>
      <c r="AF4033">
        <v>8</v>
      </c>
      <c r="AG4033">
        <v>8382185</v>
      </c>
      <c r="AH4033" t="s">
        <v>18182</v>
      </c>
      <c r="AI4033" t="s">
        <v>18181</v>
      </c>
      <c r="AJ4033" t="s">
        <v>18180</v>
      </c>
      <c r="AK4033" t="s">
        <v>18179</v>
      </c>
      <c r="AL4033">
        <v>15</v>
      </c>
      <c r="AM4033" s="5">
        <f t="shared" si="498"/>
        <v>3.75</v>
      </c>
      <c r="AN4033" s="4">
        <f t="shared" si="503"/>
        <v>5.6796667928814843E-3</v>
      </c>
      <c r="AO4033" s="3"/>
      <c r="AP4033">
        <v>0</v>
      </c>
      <c r="AQ4033" t="s">
        <v>49</v>
      </c>
      <c r="AR4033">
        <v>61372034</v>
      </c>
      <c r="AS4033" t="s">
        <v>48</v>
      </c>
      <c r="AT4033" s="2">
        <v>3.8340000000000001</v>
      </c>
      <c r="AU4033" s="1">
        <f t="shared" si="499"/>
        <v>2.6519041117921041</v>
      </c>
      <c r="AV4033" s="1">
        <f t="shared" si="500"/>
        <v>2.0564934167909739</v>
      </c>
      <c r="AW4033" s="1">
        <f t="shared" si="501"/>
        <v>1.4610827217898437</v>
      </c>
    </row>
    <row r="4034" spans="1:49" x14ac:dyDescent="0.2">
      <c r="A4034">
        <v>4032</v>
      </c>
      <c r="B4034" t="s">
        <v>18178</v>
      </c>
      <c r="C4034" t="s">
        <v>18177</v>
      </c>
      <c r="F4034" t="s">
        <v>18176</v>
      </c>
      <c r="G4034" t="s">
        <v>6</v>
      </c>
      <c r="H4034" t="s">
        <v>5</v>
      </c>
      <c r="I4034" t="s">
        <v>18175</v>
      </c>
      <c r="J4034">
        <v>60012835</v>
      </c>
      <c r="K4034" t="s">
        <v>103</v>
      </c>
      <c r="L4034" t="s">
        <v>102</v>
      </c>
      <c r="M4034" t="s">
        <v>96</v>
      </c>
      <c r="N4034">
        <v>3</v>
      </c>
      <c r="O4034" t="s">
        <v>18174</v>
      </c>
      <c r="P4034" t="s">
        <v>18173</v>
      </c>
      <c r="Q4034" t="s">
        <v>435</v>
      </c>
      <c r="R4034" s="7">
        <v>43313</v>
      </c>
      <c r="S4034" s="8">
        <f t="shared" ref="S4034:S4097" si="504">YEAR(R4034)</f>
        <v>2018</v>
      </c>
      <c r="T4034" s="8">
        <v>2018</v>
      </c>
      <c r="U4034" s="8">
        <f t="shared" ref="U4034:U4097" si="505">2022-T4034</f>
        <v>4</v>
      </c>
      <c r="V4034" s="7">
        <v>43313</v>
      </c>
      <c r="W4034" t="s">
        <v>305</v>
      </c>
      <c r="X4034" s="2">
        <v>1.3280000000000001</v>
      </c>
      <c r="Y4034" s="6">
        <f t="shared" si="502"/>
        <v>3.5450201542937994E-2</v>
      </c>
      <c r="AA4034">
        <v>15361225</v>
      </c>
      <c r="AB4034">
        <v>18894</v>
      </c>
      <c r="AD4034" t="s">
        <v>1</v>
      </c>
      <c r="AE4034">
        <v>17</v>
      </c>
      <c r="AF4034">
        <v>8</v>
      </c>
      <c r="AG4034">
        <v>8382247</v>
      </c>
      <c r="AH4034" t="s">
        <v>18172</v>
      </c>
      <c r="AI4034" t="s">
        <v>18171</v>
      </c>
      <c r="AJ4034" t="s">
        <v>18170</v>
      </c>
      <c r="AK4034" t="s">
        <v>18169</v>
      </c>
      <c r="AL4034">
        <v>31</v>
      </c>
      <c r="AM4034" s="5">
        <f t="shared" ref="AM4034:AM4097" si="506">AL4034/U4034</f>
        <v>7.75</v>
      </c>
      <c r="AN4034" s="4">
        <f t="shared" si="503"/>
        <v>1.1737978038621734E-2</v>
      </c>
      <c r="AO4034" s="3"/>
      <c r="AP4034">
        <v>0</v>
      </c>
      <c r="AR4034" t="s">
        <v>0</v>
      </c>
      <c r="AT4034" s="2">
        <v>3.8340000000000001</v>
      </c>
      <c r="AU4034" s="1">
        <f t="shared" ref="AU4034:AU4097" si="507">(Y4034*0.7+AN4034*0.3)*100</f>
        <v>2.8336534491643115</v>
      </c>
      <c r="AV4034" s="1">
        <f t="shared" ref="AV4034:AV4097" si="508">(Y4034*0.5+AN4034*0.5)*100</f>
        <v>2.3594089790779864</v>
      </c>
      <c r="AW4034" s="1">
        <f t="shared" ref="AW4034:AW4097" si="509">(Y4034*0.3+AN4034*0.7)*100</f>
        <v>1.8851645089916609</v>
      </c>
    </row>
    <row r="4035" spans="1:49" x14ac:dyDescent="0.2">
      <c r="A4035">
        <v>4033</v>
      </c>
      <c r="B4035" t="s">
        <v>18168</v>
      </c>
      <c r="C4035" t="s">
        <v>18167</v>
      </c>
      <c r="F4035" t="s">
        <v>18166</v>
      </c>
      <c r="G4035" t="s">
        <v>6</v>
      </c>
      <c r="H4035" t="s">
        <v>5</v>
      </c>
      <c r="I4035" t="s">
        <v>18165</v>
      </c>
      <c r="J4035">
        <v>60027884</v>
      </c>
      <c r="K4035" t="s">
        <v>176</v>
      </c>
      <c r="L4035" t="s">
        <v>141</v>
      </c>
      <c r="M4035" t="s">
        <v>140</v>
      </c>
      <c r="N4035">
        <v>3</v>
      </c>
      <c r="O4035" t="s">
        <v>18164</v>
      </c>
      <c r="P4035" t="s">
        <v>18163</v>
      </c>
      <c r="Q4035" t="s">
        <v>18162</v>
      </c>
      <c r="R4035" s="7">
        <v>43313</v>
      </c>
      <c r="S4035" s="8">
        <f t="shared" si="504"/>
        <v>2018</v>
      </c>
      <c r="T4035" s="8">
        <v>2018</v>
      </c>
      <c r="U4035" s="8">
        <f t="shared" si="505"/>
        <v>4</v>
      </c>
      <c r="V4035" s="7">
        <v>43313</v>
      </c>
      <c r="W4035" t="s">
        <v>528</v>
      </c>
      <c r="X4035" s="2">
        <v>0.30399999999999999</v>
      </c>
      <c r="Y4035" s="6">
        <f t="shared" ref="Y4035:Y4098" si="510">(X4035-$Z$3)/($Z$2-$Z$3)</f>
        <v>8.115106377299057E-3</v>
      </c>
      <c r="AA4035">
        <v>8952477</v>
      </c>
      <c r="AB4035">
        <v>12250</v>
      </c>
      <c r="AC4035">
        <v>10982760</v>
      </c>
      <c r="AD4035" t="s">
        <v>1</v>
      </c>
      <c r="AE4035">
        <v>60</v>
      </c>
      <c r="AF4035">
        <v>8</v>
      </c>
      <c r="AH4035" t="s">
        <v>18161</v>
      </c>
      <c r="AI4035" t="s">
        <v>18160</v>
      </c>
      <c r="AJ4035" t="s">
        <v>18159</v>
      </c>
      <c r="AK4035" t="s">
        <v>18158</v>
      </c>
      <c r="AL4035">
        <v>0</v>
      </c>
      <c r="AM4035" s="5">
        <f t="shared" si="506"/>
        <v>0</v>
      </c>
      <c r="AN4035" s="4">
        <f t="shared" ref="AN4035:AN4098" si="511">(AM4035-$AO$3)/($AO$2-$AO$3)</f>
        <v>0</v>
      </c>
      <c r="AO4035" s="3"/>
      <c r="AP4035">
        <v>0</v>
      </c>
      <c r="AQ4035" t="s">
        <v>82</v>
      </c>
      <c r="AR4035" t="s">
        <v>18157</v>
      </c>
      <c r="AS4035" t="s">
        <v>906</v>
      </c>
      <c r="AT4035" s="2" t="s">
        <v>7</v>
      </c>
      <c r="AU4035" s="1">
        <f t="shared" si="507"/>
        <v>0.56805744641093392</v>
      </c>
      <c r="AV4035" s="1">
        <f t="shared" si="508"/>
        <v>0.40575531886495286</v>
      </c>
      <c r="AW4035" s="1">
        <f t="shared" si="509"/>
        <v>0.24345319131897172</v>
      </c>
    </row>
    <row r="4036" spans="1:49" x14ac:dyDescent="0.2">
      <c r="A4036">
        <v>4034</v>
      </c>
      <c r="B4036" t="s">
        <v>18156</v>
      </c>
      <c r="C4036" t="s">
        <v>18155</v>
      </c>
      <c r="F4036" t="s">
        <v>18154</v>
      </c>
      <c r="G4036" t="s">
        <v>6</v>
      </c>
      <c r="H4036" t="s">
        <v>5</v>
      </c>
      <c r="I4036" t="s">
        <v>18153</v>
      </c>
      <c r="J4036">
        <v>60024872</v>
      </c>
      <c r="K4036" t="s">
        <v>1075</v>
      </c>
      <c r="L4036" t="s">
        <v>141</v>
      </c>
      <c r="M4036" t="s">
        <v>140</v>
      </c>
      <c r="N4036">
        <v>2</v>
      </c>
      <c r="O4036" t="s">
        <v>18152</v>
      </c>
      <c r="P4036" t="s">
        <v>18151</v>
      </c>
      <c r="Q4036" t="s">
        <v>4227</v>
      </c>
      <c r="R4036" s="7">
        <v>43313</v>
      </c>
      <c r="S4036" s="8">
        <f t="shared" si="504"/>
        <v>2018</v>
      </c>
      <c r="T4036" s="8">
        <v>2018</v>
      </c>
      <c r="U4036" s="8">
        <f t="shared" si="505"/>
        <v>4</v>
      </c>
      <c r="V4036" s="7">
        <v>43313</v>
      </c>
      <c r="W4036" t="s">
        <v>528</v>
      </c>
      <c r="X4036" s="2">
        <v>0.30399999999999999</v>
      </c>
      <c r="Y4036" s="6">
        <f t="shared" si="510"/>
        <v>8.115106377299057E-3</v>
      </c>
      <c r="AA4036">
        <v>8952477</v>
      </c>
      <c r="AB4036">
        <v>12250</v>
      </c>
      <c r="AC4036">
        <v>10982760</v>
      </c>
      <c r="AD4036" t="s">
        <v>1</v>
      </c>
      <c r="AE4036">
        <v>60</v>
      </c>
      <c r="AF4036">
        <v>8</v>
      </c>
      <c r="AH4036" t="s">
        <v>18150</v>
      </c>
      <c r="AI4036" t="s">
        <v>18149</v>
      </c>
      <c r="AJ4036" t="s">
        <v>18148</v>
      </c>
      <c r="AK4036" t="s">
        <v>18147</v>
      </c>
      <c r="AL4036">
        <v>4</v>
      </c>
      <c r="AM4036" s="5">
        <f t="shared" si="506"/>
        <v>1</v>
      </c>
      <c r="AN4036" s="4">
        <f t="shared" si="511"/>
        <v>1.5145778114350624E-3</v>
      </c>
      <c r="AO4036" s="3"/>
      <c r="AP4036">
        <v>0</v>
      </c>
      <c r="AQ4036" t="s">
        <v>428</v>
      </c>
      <c r="AR4036" t="s">
        <v>0</v>
      </c>
      <c r="AS4036" t="s">
        <v>426</v>
      </c>
      <c r="AT4036" s="2" t="s">
        <v>7</v>
      </c>
      <c r="AU4036" s="1">
        <f t="shared" si="507"/>
        <v>0.61349478075398578</v>
      </c>
      <c r="AV4036" s="1">
        <f t="shared" si="508"/>
        <v>0.481484209436706</v>
      </c>
      <c r="AW4036" s="1">
        <f t="shared" si="509"/>
        <v>0.34947363811942611</v>
      </c>
    </row>
    <row r="4037" spans="1:49" x14ac:dyDescent="0.2">
      <c r="A4037">
        <v>4035</v>
      </c>
      <c r="B4037" t="s">
        <v>18146</v>
      </c>
      <c r="C4037" t="s">
        <v>18145</v>
      </c>
      <c r="F4037" t="s">
        <v>18144</v>
      </c>
      <c r="G4037" t="s">
        <v>6</v>
      </c>
      <c r="H4037" t="s">
        <v>5</v>
      </c>
      <c r="I4037" t="s">
        <v>18143</v>
      </c>
      <c r="J4037">
        <v>60005465</v>
      </c>
      <c r="K4037" t="s">
        <v>120</v>
      </c>
      <c r="L4037" t="s">
        <v>119</v>
      </c>
      <c r="M4037" t="s">
        <v>54</v>
      </c>
      <c r="N4037">
        <v>5</v>
      </c>
      <c r="O4037" t="s">
        <v>18142</v>
      </c>
      <c r="P4037" t="s">
        <v>18141</v>
      </c>
      <c r="Q4037" t="s">
        <v>221</v>
      </c>
      <c r="R4037" s="7">
        <v>43313</v>
      </c>
      <c r="S4037" s="8">
        <f t="shared" si="504"/>
        <v>2018</v>
      </c>
      <c r="T4037" s="8">
        <v>2018</v>
      </c>
      <c r="U4037" s="8">
        <f t="shared" si="505"/>
        <v>4</v>
      </c>
      <c r="V4037" s="7">
        <v>43313</v>
      </c>
      <c r="W4037" t="s">
        <v>528</v>
      </c>
      <c r="X4037" s="2">
        <v>0.30399999999999999</v>
      </c>
      <c r="Y4037" s="6">
        <f t="shared" si="510"/>
        <v>8.115106377299057E-3</v>
      </c>
      <c r="AA4037">
        <v>8952477</v>
      </c>
      <c r="AB4037">
        <v>12250</v>
      </c>
      <c r="AC4037">
        <v>10982760</v>
      </c>
      <c r="AD4037" t="s">
        <v>1</v>
      </c>
      <c r="AE4037">
        <v>60</v>
      </c>
      <c r="AF4037">
        <v>8</v>
      </c>
      <c r="AH4037" t="s">
        <v>18140</v>
      </c>
      <c r="AI4037" t="s">
        <v>18139</v>
      </c>
      <c r="AJ4037" t="s">
        <v>18138</v>
      </c>
      <c r="AK4037" t="s">
        <v>18137</v>
      </c>
      <c r="AL4037">
        <v>4</v>
      </c>
      <c r="AM4037" s="5">
        <f t="shared" si="506"/>
        <v>1</v>
      </c>
      <c r="AN4037" s="4">
        <f t="shared" si="511"/>
        <v>1.5145778114350624E-3</v>
      </c>
      <c r="AO4037" s="3"/>
      <c r="AP4037">
        <v>0</v>
      </c>
      <c r="AQ4037" t="s">
        <v>49</v>
      </c>
      <c r="AR4037" t="s">
        <v>697</v>
      </c>
      <c r="AS4037" t="s">
        <v>48</v>
      </c>
      <c r="AT4037" s="2" t="s">
        <v>7</v>
      </c>
      <c r="AU4037" s="1">
        <f t="shared" si="507"/>
        <v>0.61349478075398578</v>
      </c>
      <c r="AV4037" s="1">
        <f t="shared" si="508"/>
        <v>0.481484209436706</v>
      </c>
      <c r="AW4037" s="1">
        <f t="shared" si="509"/>
        <v>0.34947363811942611</v>
      </c>
    </row>
    <row r="4038" spans="1:49" x14ac:dyDescent="0.2">
      <c r="A4038">
        <v>4036</v>
      </c>
      <c r="B4038" t="s">
        <v>18136</v>
      </c>
      <c r="C4038" t="s">
        <v>18135</v>
      </c>
      <c r="F4038" t="s">
        <v>18134</v>
      </c>
      <c r="G4038" t="s">
        <v>6</v>
      </c>
      <c r="H4038" t="s">
        <v>5</v>
      </c>
      <c r="I4038" t="s">
        <v>18133</v>
      </c>
      <c r="J4038">
        <v>60014156</v>
      </c>
      <c r="K4038" t="s">
        <v>142</v>
      </c>
      <c r="L4038" t="s">
        <v>141</v>
      </c>
      <c r="M4038" t="s">
        <v>140</v>
      </c>
      <c r="N4038">
        <v>3</v>
      </c>
      <c r="O4038" t="s">
        <v>18132</v>
      </c>
      <c r="P4038" t="s">
        <v>18131</v>
      </c>
      <c r="Q4038" t="s">
        <v>139</v>
      </c>
      <c r="R4038" s="7">
        <v>43313</v>
      </c>
      <c r="S4038" s="8">
        <f t="shared" si="504"/>
        <v>2018</v>
      </c>
      <c r="T4038" s="8">
        <v>2018</v>
      </c>
      <c r="U4038" s="8">
        <f t="shared" si="505"/>
        <v>4</v>
      </c>
      <c r="V4038" s="7">
        <v>43313</v>
      </c>
      <c r="W4038" t="s">
        <v>528</v>
      </c>
      <c r="X4038" s="2">
        <v>0.30399999999999999</v>
      </c>
      <c r="Y4038" s="6">
        <f t="shared" si="510"/>
        <v>8.115106377299057E-3</v>
      </c>
      <c r="AA4038">
        <v>8952477</v>
      </c>
      <c r="AB4038">
        <v>12250</v>
      </c>
      <c r="AC4038">
        <v>10982760</v>
      </c>
      <c r="AD4038" t="s">
        <v>1</v>
      </c>
      <c r="AE4038">
        <v>60</v>
      </c>
      <c r="AF4038">
        <v>8</v>
      </c>
      <c r="AH4038" t="s">
        <v>18130</v>
      </c>
      <c r="AI4038" t="s">
        <v>18129</v>
      </c>
      <c r="AJ4038" t="s">
        <v>18128</v>
      </c>
      <c r="AK4038" t="s">
        <v>18127</v>
      </c>
      <c r="AL4038">
        <v>5</v>
      </c>
      <c r="AM4038" s="5">
        <f t="shared" si="506"/>
        <v>1.25</v>
      </c>
      <c r="AN4038" s="4">
        <f t="shared" si="511"/>
        <v>1.8932222642938281E-3</v>
      </c>
      <c r="AO4038" s="3"/>
      <c r="AP4038">
        <v>0</v>
      </c>
      <c r="AQ4038" t="s">
        <v>428</v>
      </c>
      <c r="AR4038" t="s">
        <v>0</v>
      </c>
      <c r="AS4038" t="s">
        <v>426</v>
      </c>
      <c r="AT4038" s="2" t="s">
        <v>7</v>
      </c>
      <c r="AU4038" s="1">
        <f t="shared" si="507"/>
        <v>0.6248541143397488</v>
      </c>
      <c r="AV4038" s="1">
        <f t="shared" si="508"/>
        <v>0.50041643207964426</v>
      </c>
      <c r="AW4038" s="1">
        <f t="shared" si="509"/>
        <v>0.37597874981953971</v>
      </c>
    </row>
    <row r="4039" spans="1:49" x14ac:dyDescent="0.2">
      <c r="A4039">
        <v>4037</v>
      </c>
      <c r="B4039" t="s">
        <v>18126</v>
      </c>
      <c r="C4039" t="s">
        <v>18125</v>
      </c>
      <c r="F4039" t="s">
        <v>18124</v>
      </c>
      <c r="G4039" t="s">
        <v>6</v>
      </c>
      <c r="H4039" t="s">
        <v>5</v>
      </c>
      <c r="I4039" t="s">
        <v>3842</v>
      </c>
      <c r="J4039" t="s">
        <v>18123</v>
      </c>
      <c r="K4039" t="s">
        <v>18122</v>
      </c>
      <c r="L4039" t="s">
        <v>18121</v>
      </c>
      <c r="M4039" t="s">
        <v>18120</v>
      </c>
      <c r="N4039">
        <v>7</v>
      </c>
      <c r="O4039" t="s">
        <v>18119</v>
      </c>
      <c r="P4039" t="s">
        <v>18118</v>
      </c>
      <c r="Q4039" t="s">
        <v>18117</v>
      </c>
      <c r="R4039" s="7">
        <v>43313</v>
      </c>
      <c r="S4039" s="8">
        <f t="shared" si="504"/>
        <v>2018</v>
      </c>
      <c r="T4039" s="8">
        <v>2018</v>
      </c>
      <c r="U4039" s="8">
        <f t="shared" si="505"/>
        <v>4</v>
      </c>
      <c r="V4039" s="7">
        <v>43313</v>
      </c>
      <c r="W4039" t="s">
        <v>528</v>
      </c>
      <c r="X4039" s="2">
        <v>0.30399999999999999</v>
      </c>
      <c r="Y4039" s="6">
        <f t="shared" si="510"/>
        <v>8.115106377299057E-3</v>
      </c>
      <c r="AA4039">
        <v>8952477</v>
      </c>
      <c r="AB4039">
        <v>12250</v>
      </c>
      <c r="AC4039">
        <v>10982760</v>
      </c>
      <c r="AD4039" t="s">
        <v>1</v>
      </c>
      <c r="AE4039">
        <v>60</v>
      </c>
      <c r="AF4039">
        <v>8</v>
      </c>
      <c r="AH4039" t="s">
        <v>18116</v>
      </c>
      <c r="AI4039" t="s">
        <v>18115</v>
      </c>
      <c r="AJ4039" t="s">
        <v>18114</v>
      </c>
      <c r="AK4039" t="s">
        <v>18113</v>
      </c>
      <c r="AL4039">
        <v>10</v>
      </c>
      <c r="AM4039" s="5">
        <f t="shared" si="506"/>
        <v>2.5</v>
      </c>
      <c r="AN4039" s="4">
        <f t="shared" si="511"/>
        <v>3.7864445285876562E-3</v>
      </c>
      <c r="AO4039" s="3"/>
      <c r="AP4039">
        <v>0</v>
      </c>
      <c r="AQ4039" t="s">
        <v>18112</v>
      </c>
      <c r="AR4039" t="s">
        <v>2339</v>
      </c>
      <c r="AS4039" t="s">
        <v>18111</v>
      </c>
      <c r="AT4039" s="2" t="s">
        <v>7</v>
      </c>
      <c r="AU4039" s="1">
        <f t="shared" si="507"/>
        <v>0.68165078226856357</v>
      </c>
      <c r="AV4039" s="1">
        <f t="shared" si="508"/>
        <v>0.59507754529433565</v>
      </c>
      <c r="AW4039" s="1">
        <f t="shared" si="509"/>
        <v>0.50850430832010762</v>
      </c>
    </row>
    <row r="4040" spans="1:49" x14ac:dyDescent="0.2">
      <c r="A4040">
        <v>4038</v>
      </c>
      <c r="B4040" t="s">
        <v>18110</v>
      </c>
      <c r="C4040" t="s">
        <v>18109</v>
      </c>
      <c r="F4040" t="s">
        <v>18108</v>
      </c>
      <c r="G4040" t="s">
        <v>6</v>
      </c>
      <c r="H4040" t="s">
        <v>5</v>
      </c>
      <c r="I4040" t="s">
        <v>18107</v>
      </c>
      <c r="J4040">
        <v>60009506</v>
      </c>
      <c r="K4040" t="s">
        <v>718</v>
      </c>
      <c r="L4040" t="s">
        <v>1772</v>
      </c>
      <c r="M4040" t="s">
        <v>1185</v>
      </c>
      <c r="N4040">
        <v>2</v>
      </c>
      <c r="O4040" t="s">
        <v>18106</v>
      </c>
      <c r="P4040" t="s">
        <v>18105</v>
      </c>
      <c r="Q4040" t="s">
        <v>1771</v>
      </c>
      <c r="R4040" s="7">
        <v>43313</v>
      </c>
      <c r="S4040" s="8">
        <f t="shared" si="504"/>
        <v>2018</v>
      </c>
      <c r="T4040" s="8">
        <v>2018</v>
      </c>
      <c r="U4040" s="8">
        <f t="shared" si="505"/>
        <v>4</v>
      </c>
      <c r="V4040" s="7">
        <v>43313</v>
      </c>
      <c r="W4040" t="s">
        <v>528</v>
      </c>
      <c r="X4040" s="2">
        <v>0.30399999999999999</v>
      </c>
      <c r="Y4040" s="6">
        <f t="shared" si="510"/>
        <v>8.115106377299057E-3</v>
      </c>
      <c r="AA4040">
        <v>8952477</v>
      </c>
      <c r="AB4040">
        <v>12250</v>
      </c>
      <c r="AC4040">
        <v>10982760</v>
      </c>
      <c r="AD4040" t="s">
        <v>1</v>
      </c>
      <c r="AE4040">
        <v>60</v>
      </c>
      <c r="AF4040">
        <v>8</v>
      </c>
      <c r="AH4040" t="s">
        <v>2001</v>
      </c>
      <c r="AI4040" t="s">
        <v>18104</v>
      </c>
      <c r="AJ4040" t="s">
        <v>18103</v>
      </c>
      <c r="AK4040" t="s">
        <v>18102</v>
      </c>
      <c r="AL4040">
        <v>3</v>
      </c>
      <c r="AM4040" s="5">
        <f t="shared" si="506"/>
        <v>0.75</v>
      </c>
      <c r="AN4040" s="4">
        <f t="shared" si="511"/>
        <v>1.1359333585762969E-3</v>
      </c>
      <c r="AO4040" s="3"/>
      <c r="AP4040">
        <v>0</v>
      </c>
      <c r="AQ4040" t="s">
        <v>719</v>
      </c>
      <c r="AR4040" t="s">
        <v>18101</v>
      </c>
      <c r="AS4040" t="s">
        <v>718</v>
      </c>
      <c r="AT4040" s="2" t="s">
        <v>7</v>
      </c>
      <c r="AU4040" s="1">
        <f t="shared" si="507"/>
        <v>0.60213544716822287</v>
      </c>
      <c r="AV4040" s="1">
        <f t="shared" si="508"/>
        <v>0.46255198679376774</v>
      </c>
      <c r="AW4040" s="1">
        <f t="shared" si="509"/>
        <v>0.32296852641931251</v>
      </c>
    </row>
    <row r="4041" spans="1:49" x14ac:dyDescent="0.2">
      <c r="A4041">
        <v>4039</v>
      </c>
      <c r="B4041" t="s">
        <v>18100</v>
      </c>
      <c r="C4041" t="s">
        <v>18099</v>
      </c>
      <c r="F4041" t="s">
        <v>18098</v>
      </c>
      <c r="G4041" t="s">
        <v>6</v>
      </c>
      <c r="H4041" t="s">
        <v>5</v>
      </c>
      <c r="I4041" t="s">
        <v>975</v>
      </c>
      <c r="J4041">
        <v>60079446</v>
      </c>
      <c r="K4041" t="s">
        <v>878</v>
      </c>
      <c r="L4041" t="s">
        <v>877</v>
      </c>
      <c r="M4041" t="s">
        <v>14</v>
      </c>
      <c r="N4041">
        <v>2</v>
      </c>
      <c r="O4041" t="s">
        <v>18097</v>
      </c>
      <c r="P4041" t="s">
        <v>18096</v>
      </c>
      <c r="Q4041" t="s">
        <v>880</v>
      </c>
      <c r="R4041" s="7">
        <v>43313</v>
      </c>
      <c r="S4041" s="8">
        <f t="shared" si="504"/>
        <v>2018</v>
      </c>
      <c r="T4041" s="8">
        <v>2018</v>
      </c>
      <c r="U4041" s="8">
        <f t="shared" si="505"/>
        <v>4</v>
      </c>
      <c r="V4041" s="7">
        <v>43313</v>
      </c>
      <c r="W4041" t="s">
        <v>528</v>
      </c>
      <c r="X4041" s="2">
        <v>0.30399999999999999</v>
      </c>
      <c r="Y4041" s="6">
        <f t="shared" si="510"/>
        <v>8.115106377299057E-3</v>
      </c>
      <c r="AA4041">
        <v>8952477</v>
      </c>
      <c r="AB4041">
        <v>12250</v>
      </c>
      <c r="AC4041">
        <v>10982760</v>
      </c>
      <c r="AD4041" t="s">
        <v>1</v>
      </c>
      <c r="AE4041">
        <v>60</v>
      </c>
      <c r="AF4041">
        <v>8</v>
      </c>
      <c r="AH4041" t="s">
        <v>18095</v>
      </c>
      <c r="AI4041" t="s">
        <v>18094</v>
      </c>
      <c r="AJ4041" t="s">
        <v>18093</v>
      </c>
      <c r="AK4041" t="s">
        <v>18092</v>
      </c>
      <c r="AL4041">
        <v>37</v>
      </c>
      <c r="AM4041" s="5">
        <f t="shared" si="506"/>
        <v>9.25</v>
      </c>
      <c r="AN4041" s="4">
        <f t="shared" si="511"/>
        <v>1.4009844755774327E-2</v>
      </c>
      <c r="AO4041" s="3"/>
      <c r="AP4041">
        <v>0</v>
      </c>
      <c r="AQ4041" t="s">
        <v>879</v>
      </c>
      <c r="AR4041" t="s">
        <v>663</v>
      </c>
      <c r="AS4041" t="s">
        <v>662</v>
      </c>
      <c r="AT4041" s="2" t="s">
        <v>7</v>
      </c>
      <c r="AU4041" s="1">
        <f t="shared" si="507"/>
        <v>0.98835278908416357</v>
      </c>
      <c r="AV4041" s="1">
        <f t="shared" si="508"/>
        <v>1.1062475566536691</v>
      </c>
      <c r="AW4041" s="1">
        <f t="shared" si="509"/>
        <v>1.2241423242231744</v>
      </c>
    </row>
    <row r="4042" spans="1:49" x14ac:dyDescent="0.2">
      <c r="A4042">
        <v>4040</v>
      </c>
      <c r="B4042" t="s">
        <v>18091</v>
      </c>
      <c r="C4042" t="s">
        <v>18090</v>
      </c>
      <c r="F4042" t="s">
        <v>18089</v>
      </c>
      <c r="G4042" t="s">
        <v>6</v>
      </c>
      <c r="H4042" t="s">
        <v>5</v>
      </c>
      <c r="I4042" t="s">
        <v>3319</v>
      </c>
      <c r="J4042" t="s">
        <v>3318</v>
      </c>
      <c r="K4042" t="s">
        <v>3317</v>
      </c>
      <c r="L4042" t="s">
        <v>3316</v>
      </c>
      <c r="M4042" t="s">
        <v>208</v>
      </c>
      <c r="N4042">
        <v>5</v>
      </c>
      <c r="O4042" t="s">
        <v>18088</v>
      </c>
      <c r="P4042" t="s">
        <v>18087</v>
      </c>
      <c r="Q4042" t="s">
        <v>18086</v>
      </c>
      <c r="R4042" s="7">
        <v>43313</v>
      </c>
      <c r="S4042" s="8">
        <f t="shared" si="504"/>
        <v>2018</v>
      </c>
      <c r="T4042" s="8">
        <v>2018</v>
      </c>
      <c r="U4042" s="8">
        <f t="shared" si="505"/>
        <v>4</v>
      </c>
      <c r="V4042" s="7">
        <v>43313</v>
      </c>
      <c r="W4042" t="s">
        <v>528</v>
      </c>
      <c r="X4042" s="2">
        <v>0.30399999999999999</v>
      </c>
      <c r="Y4042" s="6">
        <f t="shared" si="510"/>
        <v>8.115106377299057E-3</v>
      </c>
      <c r="AA4042">
        <v>8952477</v>
      </c>
      <c r="AB4042">
        <v>12250</v>
      </c>
      <c r="AC4042">
        <v>10982760</v>
      </c>
      <c r="AD4042" t="s">
        <v>1</v>
      </c>
      <c r="AE4042">
        <v>60</v>
      </c>
      <c r="AF4042">
        <v>8</v>
      </c>
      <c r="AH4042" t="s">
        <v>18085</v>
      </c>
      <c r="AI4042" t="s">
        <v>18084</v>
      </c>
      <c r="AJ4042" t="s">
        <v>18083</v>
      </c>
      <c r="AK4042" t="s">
        <v>18082</v>
      </c>
      <c r="AL4042">
        <v>4</v>
      </c>
      <c r="AM4042" s="5">
        <f t="shared" si="506"/>
        <v>1</v>
      </c>
      <c r="AN4042" s="4">
        <f t="shared" si="511"/>
        <v>1.5145778114350624E-3</v>
      </c>
      <c r="AO4042" s="3"/>
      <c r="AP4042">
        <v>0</v>
      </c>
      <c r="AR4042" t="s">
        <v>0</v>
      </c>
      <c r="AT4042" s="2" t="s">
        <v>7</v>
      </c>
      <c r="AU4042" s="1">
        <f t="shared" si="507"/>
        <v>0.61349478075398578</v>
      </c>
      <c r="AV4042" s="1">
        <f t="shared" si="508"/>
        <v>0.481484209436706</v>
      </c>
      <c r="AW4042" s="1">
        <f t="shared" si="509"/>
        <v>0.34947363811942611</v>
      </c>
    </row>
    <row r="4043" spans="1:49" x14ac:dyDescent="0.2">
      <c r="A4043">
        <v>4041</v>
      </c>
      <c r="B4043" t="s">
        <v>18081</v>
      </c>
      <c r="C4043" t="s">
        <v>18080</v>
      </c>
      <c r="F4043" t="s">
        <v>18079</v>
      </c>
      <c r="G4043" t="s">
        <v>6</v>
      </c>
      <c r="H4043" t="s">
        <v>5</v>
      </c>
      <c r="I4043" t="s">
        <v>18078</v>
      </c>
      <c r="J4043" t="s">
        <v>18077</v>
      </c>
      <c r="K4043" t="s">
        <v>18076</v>
      </c>
      <c r="L4043" t="s">
        <v>18075</v>
      </c>
      <c r="M4043" t="s">
        <v>18074</v>
      </c>
      <c r="N4043">
        <v>7</v>
      </c>
      <c r="O4043" t="s">
        <v>18073</v>
      </c>
      <c r="P4043" t="s">
        <v>18072</v>
      </c>
      <c r="Q4043" t="s">
        <v>18071</v>
      </c>
      <c r="R4043" s="7">
        <v>43313</v>
      </c>
      <c r="S4043" s="8">
        <f t="shared" si="504"/>
        <v>2018</v>
      </c>
      <c r="T4043" s="8">
        <v>2018</v>
      </c>
      <c r="U4043" s="8">
        <f t="shared" si="505"/>
        <v>4</v>
      </c>
      <c r="V4043" s="7">
        <v>43313</v>
      </c>
      <c r="W4043" t="s">
        <v>305</v>
      </c>
      <c r="X4043" s="2">
        <v>1.3280000000000001</v>
      </c>
      <c r="Y4043" s="6">
        <f t="shared" si="510"/>
        <v>3.5450201542937994E-2</v>
      </c>
      <c r="AA4043">
        <v>15361225</v>
      </c>
      <c r="AB4043">
        <v>18894</v>
      </c>
      <c r="AD4043" t="s">
        <v>1</v>
      </c>
      <c r="AE4043">
        <v>17</v>
      </c>
      <c r="AF4043">
        <v>8</v>
      </c>
      <c r="AG4043">
        <v>8382232</v>
      </c>
      <c r="AH4043" t="s">
        <v>18070</v>
      </c>
      <c r="AI4043" t="s">
        <v>18069</v>
      </c>
      <c r="AJ4043" t="s">
        <v>18068</v>
      </c>
      <c r="AK4043" t="s">
        <v>18067</v>
      </c>
      <c r="AL4043">
        <v>10</v>
      </c>
      <c r="AM4043" s="5">
        <f t="shared" si="506"/>
        <v>2.5</v>
      </c>
      <c r="AN4043" s="4">
        <f t="shared" si="511"/>
        <v>3.7864445285876562E-3</v>
      </c>
      <c r="AO4043" s="3"/>
      <c r="AP4043">
        <v>0</v>
      </c>
      <c r="AR4043" t="s">
        <v>0</v>
      </c>
      <c r="AT4043" s="2">
        <v>3.8340000000000001</v>
      </c>
      <c r="AU4043" s="1">
        <f t="shared" si="507"/>
        <v>2.5951074438632893</v>
      </c>
      <c r="AV4043" s="1">
        <f t="shared" si="508"/>
        <v>1.9618323035762824</v>
      </c>
      <c r="AW4043" s="1">
        <f t="shared" si="509"/>
        <v>1.3285571632892756</v>
      </c>
    </row>
    <row r="4044" spans="1:49" x14ac:dyDescent="0.2">
      <c r="A4044">
        <v>4042</v>
      </c>
      <c r="B4044" t="s">
        <v>18066</v>
      </c>
      <c r="C4044" t="s">
        <v>18065</v>
      </c>
      <c r="F4044" t="s">
        <v>18064</v>
      </c>
      <c r="G4044" t="s">
        <v>6</v>
      </c>
      <c r="H4044" t="s">
        <v>5</v>
      </c>
      <c r="I4044" t="s">
        <v>4288</v>
      </c>
      <c r="J4044">
        <v>60008898</v>
      </c>
      <c r="K4044" t="s">
        <v>94</v>
      </c>
      <c r="L4044" t="s">
        <v>93</v>
      </c>
      <c r="M4044" t="s">
        <v>14</v>
      </c>
      <c r="N4044">
        <v>3</v>
      </c>
      <c r="O4044" t="s">
        <v>18063</v>
      </c>
      <c r="P4044" t="s">
        <v>18062</v>
      </c>
      <c r="Q4044" t="s">
        <v>2460</v>
      </c>
      <c r="R4044" s="7">
        <v>43313</v>
      </c>
      <c r="S4044" s="8">
        <f t="shared" si="504"/>
        <v>2018</v>
      </c>
      <c r="T4044" s="8">
        <v>2018</v>
      </c>
      <c r="U4044" s="8">
        <f t="shared" si="505"/>
        <v>4</v>
      </c>
      <c r="V4044" s="7">
        <v>43313</v>
      </c>
      <c r="W4044" t="s">
        <v>528</v>
      </c>
      <c r="X4044" s="2">
        <v>0.30399999999999999</v>
      </c>
      <c r="Y4044" s="6">
        <f t="shared" si="510"/>
        <v>8.115106377299057E-3</v>
      </c>
      <c r="AA4044">
        <v>8952477</v>
      </c>
      <c r="AB4044">
        <v>12250</v>
      </c>
      <c r="AC4044">
        <v>10982760</v>
      </c>
      <c r="AD4044" t="s">
        <v>1</v>
      </c>
      <c r="AE4044">
        <v>60</v>
      </c>
      <c r="AF4044">
        <v>8</v>
      </c>
      <c r="AH4044" t="s">
        <v>18061</v>
      </c>
      <c r="AI4044" t="s">
        <v>18060</v>
      </c>
      <c r="AJ4044" t="s">
        <v>18059</v>
      </c>
      <c r="AK4044" t="s">
        <v>18058</v>
      </c>
      <c r="AL4044">
        <v>2</v>
      </c>
      <c r="AM4044" s="5">
        <f t="shared" si="506"/>
        <v>0.5</v>
      </c>
      <c r="AN4044" s="4">
        <f t="shared" si="511"/>
        <v>7.572889057175312E-4</v>
      </c>
      <c r="AO4044" s="3"/>
      <c r="AP4044">
        <v>0</v>
      </c>
      <c r="AQ4044" t="s">
        <v>879</v>
      </c>
      <c r="AR4044" t="s">
        <v>3215</v>
      </c>
      <c r="AS4044" t="s">
        <v>662</v>
      </c>
      <c r="AT4044" s="2" t="s">
        <v>7</v>
      </c>
      <c r="AU4044" s="1">
        <f t="shared" si="507"/>
        <v>0.59077611358245985</v>
      </c>
      <c r="AV4044" s="1">
        <f t="shared" si="508"/>
        <v>0.44361976415082938</v>
      </c>
      <c r="AW4044" s="1">
        <f t="shared" si="509"/>
        <v>0.2964634147191989</v>
      </c>
    </row>
    <row r="4045" spans="1:49" x14ac:dyDescent="0.2">
      <c r="A4045">
        <v>4043</v>
      </c>
      <c r="B4045" t="s">
        <v>18057</v>
      </c>
      <c r="C4045" t="s">
        <v>18056</v>
      </c>
      <c r="F4045" t="s">
        <v>18055</v>
      </c>
      <c r="G4045" t="s">
        <v>6</v>
      </c>
      <c r="H4045" t="s">
        <v>5</v>
      </c>
      <c r="I4045" t="s">
        <v>18054</v>
      </c>
      <c r="J4045">
        <v>60008524</v>
      </c>
      <c r="K4045" t="s">
        <v>18053</v>
      </c>
      <c r="L4045" t="s">
        <v>18052</v>
      </c>
      <c r="M4045" t="s">
        <v>333</v>
      </c>
      <c r="N4045">
        <v>7</v>
      </c>
      <c r="O4045" t="s">
        <v>18051</v>
      </c>
      <c r="P4045" t="s">
        <v>18050</v>
      </c>
      <c r="Q4045" t="s">
        <v>18049</v>
      </c>
      <c r="R4045" s="7">
        <v>43313</v>
      </c>
      <c r="S4045" s="8">
        <f t="shared" si="504"/>
        <v>2018</v>
      </c>
      <c r="T4045" s="8">
        <v>2018</v>
      </c>
      <c r="U4045" s="8">
        <f t="shared" si="505"/>
        <v>4</v>
      </c>
      <c r="V4045" s="7">
        <v>43313</v>
      </c>
      <c r="W4045" t="s">
        <v>528</v>
      </c>
      <c r="X4045" s="2">
        <v>0.30399999999999999</v>
      </c>
      <c r="Y4045" s="6">
        <f t="shared" si="510"/>
        <v>8.115106377299057E-3</v>
      </c>
      <c r="AA4045">
        <v>8952477</v>
      </c>
      <c r="AB4045">
        <v>12250</v>
      </c>
      <c r="AC4045">
        <v>10982760</v>
      </c>
      <c r="AD4045" t="s">
        <v>1</v>
      </c>
      <c r="AE4045">
        <v>60</v>
      </c>
      <c r="AF4045">
        <v>8</v>
      </c>
      <c r="AH4045" t="s">
        <v>18048</v>
      </c>
      <c r="AI4045" t="s">
        <v>18047</v>
      </c>
      <c r="AJ4045" t="s">
        <v>18046</v>
      </c>
      <c r="AK4045" t="s">
        <v>18045</v>
      </c>
      <c r="AL4045">
        <v>2</v>
      </c>
      <c r="AM4045" s="5">
        <f t="shared" si="506"/>
        <v>0.5</v>
      </c>
      <c r="AN4045" s="4">
        <f t="shared" si="511"/>
        <v>7.572889057175312E-4</v>
      </c>
      <c r="AO4045" s="3"/>
      <c r="AP4045">
        <v>0</v>
      </c>
      <c r="AR4045" t="s">
        <v>0</v>
      </c>
      <c r="AT4045" s="2" t="s">
        <v>7</v>
      </c>
      <c r="AU4045" s="1">
        <f t="shared" si="507"/>
        <v>0.59077611358245985</v>
      </c>
      <c r="AV4045" s="1">
        <f t="shared" si="508"/>
        <v>0.44361976415082938</v>
      </c>
      <c r="AW4045" s="1">
        <f t="shared" si="509"/>
        <v>0.2964634147191989</v>
      </c>
    </row>
    <row r="4046" spans="1:49" x14ac:dyDescent="0.2">
      <c r="A4046">
        <v>4044</v>
      </c>
      <c r="B4046" t="s">
        <v>18044</v>
      </c>
      <c r="C4046" t="s">
        <v>18043</v>
      </c>
      <c r="F4046" t="s">
        <v>18042</v>
      </c>
      <c r="G4046" t="s">
        <v>6</v>
      </c>
      <c r="H4046" t="s">
        <v>5</v>
      </c>
      <c r="I4046" t="s">
        <v>18041</v>
      </c>
      <c r="J4046" t="s">
        <v>18040</v>
      </c>
      <c r="K4046" t="s">
        <v>18039</v>
      </c>
      <c r="L4046" t="s">
        <v>18038</v>
      </c>
      <c r="M4046" t="s">
        <v>18037</v>
      </c>
      <c r="N4046">
        <v>3</v>
      </c>
      <c r="O4046" t="s">
        <v>18036</v>
      </c>
      <c r="P4046" t="s">
        <v>18035</v>
      </c>
      <c r="Q4046" t="s">
        <v>18034</v>
      </c>
      <c r="R4046" s="7">
        <v>43313</v>
      </c>
      <c r="S4046" s="8">
        <f t="shared" si="504"/>
        <v>2018</v>
      </c>
      <c r="T4046" s="8">
        <v>2018</v>
      </c>
      <c r="U4046" s="8">
        <f t="shared" si="505"/>
        <v>4</v>
      </c>
      <c r="V4046" s="7">
        <v>43313</v>
      </c>
      <c r="W4046" t="s">
        <v>299</v>
      </c>
      <c r="X4046" s="2">
        <v>0.81499999999999995</v>
      </c>
      <c r="Y4046" s="6">
        <f t="shared" si="510"/>
        <v>2.1755959531245827E-2</v>
      </c>
      <c r="AA4046">
        <v>10709908</v>
      </c>
      <c r="AB4046">
        <v>17316</v>
      </c>
      <c r="AD4046" t="s">
        <v>1</v>
      </c>
      <c r="AE4046">
        <v>25</v>
      </c>
      <c r="AF4046">
        <v>8</v>
      </c>
      <c r="AH4046" t="s">
        <v>18033</v>
      </c>
      <c r="AI4046" t="s">
        <v>18032</v>
      </c>
      <c r="AJ4046" t="s">
        <v>18031</v>
      </c>
      <c r="AK4046" t="s">
        <v>18030</v>
      </c>
      <c r="AL4046">
        <v>3</v>
      </c>
      <c r="AM4046" s="5">
        <f t="shared" si="506"/>
        <v>0.75</v>
      </c>
      <c r="AN4046" s="4">
        <f t="shared" si="511"/>
        <v>1.1359333585762969E-3</v>
      </c>
      <c r="AO4046" s="3"/>
      <c r="AP4046">
        <v>0</v>
      </c>
      <c r="AQ4046" t="s">
        <v>138</v>
      </c>
      <c r="AR4046" t="s">
        <v>4106</v>
      </c>
      <c r="AS4046" t="s">
        <v>137</v>
      </c>
      <c r="AT4046" s="2">
        <v>3.109</v>
      </c>
      <c r="AU4046" s="1">
        <f t="shared" si="507"/>
        <v>1.5569951679444967</v>
      </c>
      <c r="AV4046" s="1">
        <f t="shared" si="508"/>
        <v>1.1445946444911062</v>
      </c>
      <c r="AW4046" s="1">
        <f t="shared" si="509"/>
        <v>0.73219412103771553</v>
      </c>
    </row>
    <row r="4047" spans="1:49" x14ac:dyDescent="0.2">
      <c r="A4047">
        <v>4045</v>
      </c>
      <c r="B4047" t="s">
        <v>18029</v>
      </c>
      <c r="C4047" t="s">
        <v>18028</v>
      </c>
      <c r="F4047" t="s">
        <v>18027</v>
      </c>
      <c r="G4047" t="s">
        <v>6</v>
      </c>
      <c r="H4047" t="s">
        <v>5</v>
      </c>
      <c r="I4047" t="s">
        <v>18026</v>
      </c>
      <c r="J4047">
        <v>60109532</v>
      </c>
      <c r="K4047" t="s">
        <v>18025</v>
      </c>
      <c r="L4047" t="s">
        <v>18024</v>
      </c>
      <c r="M4047" t="s">
        <v>14</v>
      </c>
      <c r="N4047">
        <v>2</v>
      </c>
      <c r="O4047" t="s">
        <v>18023</v>
      </c>
      <c r="P4047" t="s">
        <v>18022</v>
      </c>
      <c r="Q4047" t="s">
        <v>18021</v>
      </c>
      <c r="R4047" s="7">
        <v>43313</v>
      </c>
      <c r="S4047" s="8">
        <f t="shared" si="504"/>
        <v>2018</v>
      </c>
      <c r="T4047" s="8">
        <v>2018</v>
      </c>
      <c r="U4047" s="8">
        <f t="shared" si="505"/>
        <v>4</v>
      </c>
      <c r="V4047" s="7">
        <v>43313</v>
      </c>
      <c r="W4047" t="s">
        <v>528</v>
      </c>
      <c r="X4047" s="2">
        <v>0.30399999999999999</v>
      </c>
      <c r="Y4047" s="6">
        <f t="shared" si="510"/>
        <v>8.115106377299057E-3</v>
      </c>
      <c r="AA4047">
        <v>8952477</v>
      </c>
      <c r="AB4047">
        <v>12250</v>
      </c>
      <c r="AC4047">
        <v>10982760</v>
      </c>
      <c r="AD4047" t="s">
        <v>1</v>
      </c>
      <c r="AE4047">
        <v>60</v>
      </c>
      <c r="AF4047">
        <v>8</v>
      </c>
      <c r="AH4047" t="s">
        <v>18020</v>
      </c>
      <c r="AI4047" t="s">
        <v>18019</v>
      </c>
      <c r="AJ4047" t="s">
        <v>18018</v>
      </c>
      <c r="AK4047" t="s">
        <v>18017</v>
      </c>
      <c r="AL4047">
        <v>0</v>
      </c>
      <c r="AM4047" s="5">
        <f t="shared" si="506"/>
        <v>0</v>
      </c>
      <c r="AN4047" s="4">
        <f t="shared" si="511"/>
        <v>0</v>
      </c>
      <c r="AO4047" s="3"/>
      <c r="AP4047">
        <v>0</v>
      </c>
      <c r="AR4047" t="s">
        <v>0</v>
      </c>
      <c r="AT4047" s="2" t="s">
        <v>7</v>
      </c>
      <c r="AU4047" s="1">
        <f t="shared" si="507"/>
        <v>0.56805744641093392</v>
      </c>
      <c r="AV4047" s="1">
        <f t="shared" si="508"/>
        <v>0.40575531886495286</v>
      </c>
      <c r="AW4047" s="1">
        <f t="shared" si="509"/>
        <v>0.24345319131897172</v>
      </c>
    </row>
    <row r="4048" spans="1:49" x14ac:dyDescent="0.2">
      <c r="A4048">
        <v>4046</v>
      </c>
      <c r="B4048" t="s">
        <v>18016</v>
      </c>
      <c r="C4048" t="s">
        <v>18015</v>
      </c>
      <c r="F4048" t="s">
        <v>18014</v>
      </c>
      <c r="G4048" t="s">
        <v>6</v>
      </c>
      <c r="H4048" t="s">
        <v>5</v>
      </c>
      <c r="I4048" t="s">
        <v>1027</v>
      </c>
      <c r="J4048">
        <v>60023380</v>
      </c>
      <c r="K4048" t="s">
        <v>2393</v>
      </c>
      <c r="L4048" t="s">
        <v>813</v>
      </c>
      <c r="M4048" t="s">
        <v>54</v>
      </c>
      <c r="N4048">
        <v>3</v>
      </c>
      <c r="O4048" t="s">
        <v>18013</v>
      </c>
      <c r="P4048" t="s">
        <v>18012</v>
      </c>
      <c r="Q4048" t="s">
        <v>5283</v>
      </c>
      <c r="R4048" s="7">
        <v>43313</v>
      </c>
      <c r="S4048" s="8">
        <f t="shared" si="504"/>
        <v>2018</v>
      </c>
      <c r="T4048" s="8">
        <v>2018</v>
      </c>
      <c r="U4048" s="8">
        <f t="shared" si="505"/>
        <v>4</v>
      </c>
      <c r="V4048" s="7">
        <v>43313</v>
      </c>
      <c r="W4048" t="s">
        <v>528</v>
      </c>
      <c r="X4048" s="2">
        <v>0.30399999999999999</v>
      </c>
      <c r="Y4048" s="6">
        <f t="shared" si="510"/>
        <v>8.115106377299057E-3</v>
      </c>
      <c r="AA4048">
        <v>8952477</v>
      </c>
      <c r="AB4048">
        <v>12250</v>
      </c>
      <c r="AC4048">
        <v>10982760</v>
      </c>
      <c r="AD4048" t="s">
        <v>1</v>
      </c>
      <c r="AE4048">
        <v>60</v>
      </c>
      <c r="AF4048">
        <v>8</v>
      </c>
      <c r="AH4048" t="s">
        <v>18011</v>
      </c>
      <c r="AI4048" t="s">
        <v>18010</v>
      </c>
      <c r="AJ4048" t="s">
        <v>18009</v>
      </c>
      <c r="AK4048" t="s">
        <v>18008</v>
      </c>
      <c r="AL4048">
        <v>0</v>
      </c>
      <c r="AM4048" s="5">
        <f t="shared" si="506"/>
        <v>0</v>
      </c>
      <c r="AN4048" s="4">
        <f t="shared" si="511"/>
        <v>0</v>
      </c>
      <c r="AO4048" s="3"/>
      <c r="AP4048">
        <v>0</v>
      </c>
      <c r="AQ4048" t="s">
        <v>49</v>
      </c>
      <c r="AR4048" t="s">
        <v>4699</v>
      </c>
      <c r="AS4048" t="s">
        <v>48</v>
      </c>
      <c r="AT4048" s="2" t="s">
        <v>7</v>
      </c>
      <c r="AU4048" s="1">
        <f t="shared" si="507"/>
        <v>0.56805744641093392</v>
      </c>
      <c r="AV4048" s="1">
        <f t="shared" si="508"/>
        <v>0.40575531886495286</v>
      </c>
      <c r="AW4048" s="1">
        <f t="shared" si="509"/>
        <v>0.24345319131897172</v>
      </c>
    </row>
    <row r="4049" spans="1:49" x14ac:dyDescent="0.2">
      <c r="A4049">
        <v>4047</v>
      </c>
      <c r="B4049" t="s">
        <v>18007</v>
      </c>
      <c r="C4049" t="s">
        <v>18006</v>
      </c>
      <c r="F4049" t="s">
        <v>18005</v>
      </c>
      <c r="G4049" t="s">
        <v>6</v>
      </c>
      <c r="H4049" t="s">
        <v>5</v>
      </c>
      <c r="I4049" t="s">
        <v>3137</v>
      </c>
      <c r="J4049" t="s">
        <v>18004</v>
      </c>
      <c r="K4049" t="s">
        <v>18003</v>
      </c>
      <c r="L4049" t="s">
        <v>4781</v>
      </c>
      <c r="M4049" t="s">
        <v>3501</v>
      </c>
      <c r="N4049">
        <v>3</v>
      </c>
      <c r="O4049" t="s">
        <v>18002</v>
      </c>
      <c r="P4049" t="s">
        <v>18001</v>
      </c>
      <c r="Q4049" t="s">
        <v>18000</v>
      </c>
      <c r="R4049" s="7">
        <v>43313</v>
      </c>
      <c r="S4049" s="8">
        <f t="shared" si="504"/>
        <v>2018</v>
      </c>
      <c r="T4049" s="8">
        <v>2018</v>
      </c>
      <c r="U4049" s="8">
        <f t="shared" si="505"/>
        <v>4</v>
      </c>
      <c r="V4049" s="7">
        <v>43313</v>
      </c>
      <c r="W4049" t="s">
        <v>528</v>
      </c>
      <c r="X4049" s="2">
        <v>0.30399999999999999</v>
      </c>
      <c r="Y4049" s="6">
        <f t="shared" si="510"/>
        <v>8.115106377299057E-3</v>
      </c>
      <c r="AA4049">
        <v>8952477</v>
      </c>
      <c r="AB4049">
        <v>12250</v>
      </c>
      <c r="AC4049">
        <v>10982760</v>
      </c>
      <c r="AD4049" t="s">
        <v>1</v>
      </c>
      <c r="AE4049">
        <v>60</v>
      </c>
      <c r="AF4049">
        <v>8</v>
      </c>
      <c r="AH4049" t="s">
        <v>17999</v>
      </c>
      <c r="AI4049" t="s">
        <v>17998</v>
      </c>
      <c r="AJ4049" t="s">
        <v>17997</v>
      </c>
      <c r="AK4049" t="s">
        <v>17996</v>
      </c>
      <c r="AL4049">
        <v>1</v>
      </c>
      <c r="AM4049" s="5">
        <f t="shared" si="506"/>
        <v>0.25</v>
      </c>
      <c r="AN4049" s="4">
        <f t="shared" si="511"/>
        <v>3.786444528587656E-4</v>
      </c>
      <c r="AO4049" s="3"/>
      <c r="AP4049">
        <v>0</v>
      </c>
      <c r="AQ4049" t="s">
        <v>849</v>
      </c>
      <c r="AR4049" t="s">
        <v>0</v>
      </c>
      <c r="AS4049" t="s">
        <v>848</v>
      </c>
      <c r="AT4049" s="2" t="s">
        <v>7</v>
      </c>
      <c r="AU4049" s="1">
        <f t="shared" si="507"/>
        <v>0.57941677999669683</v>
      </c>
      <c r="AV4049" s="1">
        <f t="shared" si="508"/>
        <v>0.42468754150789112</v>
      </c>
      <c r="AW4049" s="1">
        <f t="shared" si="509"/>
        <v>0.2699583030190853</v>
      </c>
    </row>
    <row r="4050" spans="1:49" x14ac:dyDescent="0.2">
      <c r="A4050">
        <v>4048</v>
      </c>
      <c r="B4050" t="s">
        <v>17995</v>
      </c>
      <c r="C4050" t="s">
        <v>17994</v>
      </c>
      <c r="F4050" t="s">
        <v>17993</v>
      </c>
      <c r="G4050" t="s">
        <v>6</v>
      </c>
      <c r="H4050" t="s">
        <v>5</v>
      </c>
      <c r="I4050" t="s">
        <v>851</v>
      </c>
      <c r="J4050" t="s">
        <v>17992</v>
      </c>
      <c r="K4050" t="s">
        <v>17991</v>
      </c>
      <c r="L4050" t="s">
        <v>17990</v>
      </c>
      <c r="M4050" t="s">
        <v>429</v>
      </c>
      <c r="N4050">
        <v>3</v>
      </c>
      <c r="O4050" t="s">
        <v>17989</v>
      </c>
      <c r="P4050" t="s">
        <v>17988</v>
      </c>
      <c r="Q4050" t="s">
        <v>17987</v>
      </c>
      <c r="R4050" s="7">
        <v>43313</v>
      </c>
      <c r="S4050" s="8">
        <f t="shared" si="504"/>
        <v>2018</v>
      </c>
      <c r="T4050" s="8">
        <v>2018</v>
      </c>
      <c r="U4050" s="8">
        <f t="shared" si="505"/>
        <v>4</v>
      </c>
      <c r="V4050" s="7">
        <v>43313</v>
      </c>
      <c r="W4050" t="s">
        <v>528</v>
      </c>
      <c r="X4050" s="2">
        <v>0.30399999999999999</v>
      </c>
      <c r="Y4050" s="6">
        <f t="shared" si="510"/>
        <v>8.115106377299057E-3</v>
      </c>
      <c r="AA4050">
        <v>8952477</v>
      </c>
      <c r="AB4050">
        <v>12250</v>
      </c>
      <c r="AC4050">
        <v>10982760</v>
      </c>
      <c r="AD4050" t="s">
        <v>1</v>
      </c>
      <c r="AE4050">
        <v>60</v>
      </c>
      <c r="AF4050">
        <v>8</v>
      </c>
      <c r="AH4050" t="s">
        <v>17986</v>
      </c>
      <c r="AI4050" t="s">
        <v>17985</v>
      </c>
      <c r="AJ4050" t="s">
        <v>17984</v>
      </c>
      <c r="AK4050" t="s">
        <v>17983</v>
      </c>
      <c r="AL4050">
        <v>1</v>
      </c>
      <c r="AM4050" s="5">
        <f t="shared" si="506"/>
        <v>0.25</v>
      </c>
      <c r="AN4050" s="4">
        <f t="shared" si="511"/>
        <v>3.786444528587656E-4</v>
      </c>
      <c r="AO4050" s="3"/>
      <c r="AP4050">
        <v>0</v>
      </c>
      <c r="AR4050" t="s">
        <v>0</v>
      </c>
      <c r="AT4050" s="2" t="s">
        <v>7</v>
      </c>
      <c r="AU4050" s="1">
        <f t="shared" si="507"/>
        <v>0.57941677999669683</v>
      </c>
      <c r="AV4050" s="1">
        <f t="shared" si="508"/>
        <v>0.42468754150789112</v>
      </c>
      <c r="AW4050" s="1">
        <f t="shared" si="509"/>
        <v>0.2699583030190853</v>
      </c>
    </row>
    <row r="4051" spans="1:49" x14ac:dyDescent="0.2">
      <c r="A4051">
        <v>4049</v>
      </c>
      <c r="B4051" t="s">
        <v>17982</v>
      </c>
      <c r="C4051" t="s">
        <v>17981</v>
      </c>
      <c r="D4051" t="s">
        <v>17980</v>
      </c>
      <c r="F4051" t="s">
        <v>17979</v>
      </c>
      <c r="G4051" t="s">
        <v>6</v>
      </c>
      <c r="H4051" t="s">
        <v>5</v>
      </c>
      <c r="I4051" t="s">
        <v>237</v>
      </c>
      <c r="J4051" t="s">
        <v>17978</v>
      </c>
      <c r="K4051" t="s">
        <v>17977</v>
      </c>
      <c r="L4051" t="s">
        <v>2922</v>
      </c>
      <c r="M4051" t="s">
        <v>215</v>
      </c>
      <c r="N4051">
        <v>7</v>
      </c>
      <c r="O4051" t="s">
        <v>17976</v>
      </c>
      <c r="P4051" t="s">
        <v>17975</v>
      </c>
      <c r="Q4051" t="s">
        <v>17974</v>
      </c>
      <c r="R4051" s="7">
        <v>43313</v>
      </c>
      <c r="S4051" s="8">
        <f t="shared" si="504"/>
        <v>2018</v>
      </c>
      <c r="T4051" s="8">
        <v>2018</v>
      </c>
      <c r="U4051" s="8">
        <f t="shared" si="505"/>
        <v>4</v>
      </c>
      <c r="V4051" s="7">
        <v>43313</v>
      </c>
      <c r="W4051" t="s">
        <v>398</v>
      </c>
      <c r="X4051" s="2">
        <v>1.2769999999999999</v>
      </c>
      <c r="Y4051" s="6">
        <f t="shared" si="510"/>
        <v>3.4088785670430582E-2</v>
      </c>
      <c r="AA4051">
        <v>12709638</v>
      </c>
      <c r="AB4051">
        <v>12507</v>
      </c>
      <c r="AD4051" t="s">
        <v>1</v>
      </c>
      <c r="AE4051">
        <v>79</v>
      </c>
      <c r="AH4051" t="s">
        <v>17973</v>
      </c>
      <c r="AI4051" t="s">
        <v>17972</v>
      </c>
      <c r="AJ4051" t="s">
        <v>17971</v>
      </c>
      <c r="AK4051" t="s">
        <v>17970</v>
      </c>
      <c r="AL4051">
        <v>20</v>
      </c>
      <c r="AM4051" s="5">
        <f t="shared" si="506"/>
        <v>5</v>
      </c>
      <c r="AN4051" s="4">
        <f t="shared" si="511"/>
        <v>7.5728890571753124E-3</v>
      </c>
      <c r="AO4051" s="3"/>
      <c r="AP4051">
        <v>0</v>
      </c>
      <c r="AQ4051" t="s">
        <v>49</v>
      </c>
      <c r="AR4051">
        <v>11602004</v>
      </c>
      <c r="AS4051" t="s">
        <v>48</v>
      </c>
      <c r="AT4051" s="2">
        <v>5.1070000000000002</v>
      </c>
      <c r="AU4051" s="1">
        <f t="shared" si="507"/>
        <v>2.6134016686454</v>
      </c>
      <c r="AV4051" s="1">
        <f t="shared" si="508"/>
        <v>2.0830837363802948</v>
      </c>
      <c r="AW4051" s="1">
        <f t="shared" si="509"/>
        <v>1.5527658041151895</v>
      </c>
    </row>
    <row r="4052" spans="1:49" x14ac:dyDescent="0.2">
      <c r="A4052">
        <v>4050</v>
      </c>
      <c r="B4052" t="s">
        <v>17969</v>
      </c>
      <c r="C4052" t="s">
        <v>17968</v>
      </c>
      <c r="F4052" t="s">
        <v>17967</v>
      </c>
      <c r="G4052" t="s">
        <v>6</v>
      </c>
      <c r="H4052" t="s">
        <v>5</v>
      </c>
      <c r="I4052" t="s">
        <v>17966</v>
      </c>
      <c r="J4052" t="s">
        <v>17965</v>
      </c>
      <c r="K4052" t="s">
        <v>17964</v>
      </c>
      <c r="L4052" t="s">
        <v>17963</v>
      </c>
      <c r="M4052" t="s">
        <v>40</v>
      </c>
      <c r="N4052">
        <v>4</v>
      </c>
      <c r="O4052" t="s">
        <v>17962</v>
      </c>
      <c r="P4052" t="s">
        <v>17961</v>
      </c>
      <c r="Q4052" t="s">
        <v>17960</v>
      </c>
      <c r="R4052" s="7">
        <v>43313</v>
      </c>
      <c r="S4052" s="8">
        <f t="shared" si="504"/>
        <v>2018</v>
      </c>
      <c r="T4052" s="8">
        <v>2018</v>
      </c>
      <c r="U4052" s="8">
        <f t="shared" si="505"/>
        <v>4</v>
      </c>
      <c r="V4052" s="7">
        <v>43313</v>
      </c>
      <c r="W4052" t="s">
        <v>297</v>
      </c>
      <c r="X4052" s="2">
        <v>2.0099999999999998</v>
      </c>
      <c r="Y4052" s="6">
        <f t="shared" si="510"/>
        <v>5.3655802034115477E-2</v>
      </c>
      <c r="AA4052">
        <v>15361276</v>
      </c>
      <c r="AB4052">
        <v>18933</v>
      </c>
      <c r="AD4052" t="s">
        <v>1</v>
      </c>
      <c r="AE4052">
        <v>17</v>
      </c>
      <c r="AF4052">
        <v>8</v>
      </c>
      <c r="AG4052">
        <v>8375102</v>
      </c>
      <c r="AH4052" t="s">
        <v>17959</v>
      </c>
      <c r="AI4052" t="s">
        <v>17958</v>
      </c>
      <c r="AJ4052" t="s">
        <v>17957</v>
      </c>
      <c r="AK4052" t="s">
        <v>17956</v>
      </c>
      <c r="AL4052">
        <v>10</v>
      </c>
      <c r="AM4052" s="5">
        <f t="shared" si="506"/>
        <v>2.5</v>
      </c>
      <c r="AN4052" s="4">
        <f t="shared" si="511"/>
        <v>3.7864445285876562E-3</v>
      </c>
      <c r="AO4052" s="3"/>
      <c r="AP4052">
        <v>0</v>
      </c>
      <c r="AQ4052" t="s">
        <v>64</v>
      </c>
      <c r="AR4052">
        <v>654123</v>
      </c>
      <c r="AS4052" t="s">
        <v>63</v>
      </c>
      <c r="AT4052" s="2" t="s">
        <v>7</v>
      </c>
      <c r="AU4052" s="1">
        <f t="shared" si="507"/>
        <v>3.8694994782457131</v>
      </c>
      <c r="AV4052" s="1">
        <f t="shared" si="508"/>
        <v>2.8721123281351568</v>
      </c>
      <c r="AW4052" s="1">
        <f t="shared" si="509"/>
        <v>1.8747251780246004</v>
      </c>
    </row>
    <row r="4053" spans="1:49" x14ac:dyDescent="0.2">
      <c r="A4053">
        <v>4051</v>
      </c>
      <c r="B4053" t="s">
        <v>17955</v>
      </c>
      <c r="C4053" t="s">
        <v>17954</v>
      </c>
      <c r="F4053" t="s">
        <v>17953</v>
      </c>
      <c r="G4053" t="s">
        <v>6</v>
      </c>
      <c r="H4053" t="s">
        <v>5</v>
      </c>
      <c r="I4053" t="s">
        <v>17952</v>
      </c>
      <c r="J4053">
        <v>60002162</v>
      </c>
      <c r="K4053" t="s">
        <v>17951</v>
      </c>
      <c r="L4053" t="s">
        <v>17950</v>
      </c>
      <c r="M4053" t="s">
        <v>17</v>
      </c>
      <c r="N4053">
        <v>2</v>
      </c>
      <c r="O4053" t="s">
        <v>17949</v>
      </c>
      <c r="P4053" t="s">
        <v>17948</v>
      </c>
      <c r="Q4053" t="s">
        <v>17947</v>
      </c>
      <c r="R4053" s="7">
        <v>43313</v>
      </c>
      <c r="S4053" s="8">
        <f t="shared" si="504"/>
        <v>2018</v>
      </c>
      <c r="T4053" s="8">
        <v>2018</v>
      </c>
      <c r="U4053" s="8">
        <f t="shared" si="505"/>
        <v>4</v>
      </c>
      <c r="V4053" s="7">
        <v>43313</v>
      </c>
      <c r="W4053" t="s">
        <v>178</v>
      </c>
      <c r="X4053" s="2">
        <v>0.92900000000000005</v>
      </c>
      <c r="Y4053" s="6">
        <f t="shared" si="510"/>
        <v>2.4799124422732979E-2</v>
      </c>
      <c r="AA4053">
        <v>10897798</v>
      </c>
      <c r="AB4053">
        <v>18896</v>
      </c>
      <c r="AD4053" t="s">
        <v>1</v>
      </c>
      <c r="AE4053">
        <v>22</v>
      </c>
      <c r="AF4053">
        <v>8</v>
      </c>
      <c r="AG4053">
        <v>8375996</v>
      </c>
      <c r="AH4053" t="s">
        <v>17946</v>
      </c>
      <c r="AI4053" t="s">
        <v>17945</v>
      </c>
      <c r="AJ4053" t="s">
        <v>17944</v>
      </c>
      <c r="AK4053" t="s">
        <v>17943</v>
      </c>
      <c r="AL4053">
        <v>8</v>
      </c>
      <c r="AM4053" s="5">
        <f t="shared" si="506"/>
        <v>2</v>
      </c>
      <c r="AN4053" s="4">
        <f t="shared" si="511"/>
        <v>3.0291556228701248E-3</v>
      </c>
      <c r="AO4053" s="3"/>
      <c r="AP4053">
        <v>0</v>
      </c>
      <c r="AR4053" t="s">
        <v>0</v>
      </c>
      <c r="AT4053" s="2">
        <v>3.4359999999999999</v>
      </c>
      <c r="AU4053" s="1">
        <f t="shared" si="507"/>
        <v>1.8268133782774123</v>
      </c>
      <c r="AV4053" s="1">
        <f t="shared" si="508"/>
        <v>1.3914140022801553</v>
      </c>
      <c r="AW4053" s="1">
        <f t="shared" si="509"/>
        <v>0.95601462628289813</v>
      </c>
    </row>
    <row r="4054" spans="1:49" x14ac:dyDescent="0.2">
      <c r="A4054">
        <v>4052</v>
      </c>
      <c r="B4054" t="s">
        <v>17942</v>
      </c>
      <c r="C4054" t="s">
        <v>17941</v>
      </c>
      <c r="F4054" t="s">
        <v>17940</v>
      </c>
      <c r="G4054" t="s">
        <v>6</v>
      </c>
      <c r="H4054" t="s">
        <v>5</v>
      </c>
      <c r="I4054" t="s">
        <v>17939</v>
      </c>
      <c r="J4054" t="s">
        <v>17938</v>
      </c>
      <c r="K4054" t="s">
        <v>17937</v>
      </c>
      <c r="L4054" t="s">
        <v>17936</v>
      </c>
      <c r="M4054" t="s">
        <v>17935</v>
      </c>
      <c r="N4054">
        <v>5</v>
      </c>
      <c r="O4054" t="s">
        <v>17934</v>
      </c>
      <c r="P4054" t="s">
        <v>17933</v>
      </c>
      <c r="Q4054" t="s">
        <v>17932</v>
      </c>
      <c r="R4054" s="7">
        <v>43313</v>
      </c>
      <c r="S4054" s="8">
        <f t="shared" si="504"/>
        <v>2018</v>
      </c>
      <c r="T4054" s="8">
        <v>2018</v>
      </c>
      <c r="U4054" s="8">
        <f t="shared" si="505"/>
        <v>4</v>
      </c>
      <c r="V4054" s="7">
        <v>43313</v>
      </c>
      <c r="W4054" t="s">
        <v>178</v>
      </c>
      <c r="X4054" s="2">
        <v>0.92900000000000005</v>
      </c>
      <c r="Y4054" s="6">
        <f t="shared" si="510"/>
        <v>2.4799124422732979E-2</v>
      </c>
      <c r="AA4054">
        <v>10897798</v>
      </c>
      <c r="AB4054">
        <v>18896</v>
      </c>
      <c r="AD4054" t="s">
        <v>1</v>
      </c>
      <c r="AE4054">
        <v>22</v>
      </c>
      <c r="AF4054">
        <v>8</v>
      </c>
      <c r="AG4054">
        <v>8379421</v>
      </c>
      <c r="AH4054" t="s">
        <v>17931</v>
      </c>
      <c r="AI4054" t="s">
        <v>17930</v>
      </c>
      <c r="AJ4054" t="s">
        <v>17929</v>
      </c>
      <c r="AK4054" t="s">
        <v>17928</v>
      </c>
      <c r="AL4054">
        <v>2</v>
      </c>
      <c r="AM4054" s="5">
        <f t="shared" si="506"/>
        <v>0.5</v>
      </c>
      <c r="AN4054" s="4">
        <f t="shared" si="511"/>
        <v>7.572889057175312E-4</v>
      </c>
      <c r="AO4054" s="3"/>
      <c r="AP4054">
        <v>0</v>
      </c>
      <c r="AR4054" t="s">
        <v>0</v>
      </c>
      <c r="AT4054" s="2">
        <v>3.4359999999999999</v>
      </c>
      <c r="AU4054" s="1">
        <f t="shared" si="507"/>
        <v>1.7586573767628344</v>
      </c>
      <c r="AV4054" s="1">
        <f t="shared" si="508"/>
        <v>1.2778206664225256</v>
      </c>
      <c r="AW4054" s="1">
        <f t="shared" si="509"/>
        <v>0.79698395608221662</v>
      </c>
    </row>
    <row r="4055" spans="1:49" x14ac:dyDescent="0.2">
      <c r="A4055">
        <v>4053</v>
      </c>
      <c r="B4055" t="s">
        <v>17927</v>
      </c>
      <c r="C4055" t="s">
        <v>17926</v>
      </c>
      <c r="F4055" t="s">
        <v>17925</v>
      </c>
      <c r="G4055" t="s">
        <v>6</v>
      </c>
      <c r="H4055" t="s">
        <v>5</v>
      </c>
      <c r="I4055" t="s">
        <v>5127</v>
      </c>
      <c r="J4055">
        <v>60021988</v>
      </c>
      <c r="K4055" t="s">
        <v>535</v>
      </c>
      <c r="L4055" t="s">
        <v>534</v>
      </c>
      <c r="M4055" t="s">
        <v>14</v>
      </c>
      <c r="N4055">
        <v>2</v>
      </c>
      <c r="O4055" t="s">
        <v>17924</v>
      </c>
      <c r="P4055" t="s">
        <v>17923</v>
      </c>
      <c r="Q4055" t="s">
        <v>1131</v>
      </c>
      <c r="R4055" s="7">
        <v>43313</v>
      </c>
      <c r="S4055" s="8">
        <f t="shared" si="504"/>
        <v>2018</v>
      </c>
      <c r="T4055" s="8">
        <v>2018</v>
      </c>
      <c r="U4055" s="8">
        <f t="shared" si="505"/>
        <v>4</v>
      </c>
      <c r="V4055" s="7">
        <v>43313</v>
      </c>
      <c r="W4055" t="s">
        <v>297</v>
      </c>
      <c r="X4055" s="2">
        <v>2.0099999999999998</v>
      </c>
      <c r="Y4055" s="6">
        <f t="shared" si="510"/>
        <v>5.3655802034115477E-2</v>
      </c>
      <c r="AA4055">
        <v>15361276</v>
      </c>
      <c r="AB4055">
        <v>18933</v>
      </c>
      <c r="AD4055" t="s">
        <v>1</v>
      </c>
      <c r="AE4055">
        <v>17</v>
      </c>
      <c r="AF4055">
        <v>8</v>
      </c>
      <c r="AG4055">
        <v>8379356</v>
      </c>
      <c r="AH4055" t="s">
        <v>17922</v>
      </c>
      <c r="AI4055" t="s">
        <v>17921</v>
      </c>
      <c r="AJ4055" t="s">
        <v>17920</v>
      </c>
      <c r="AK4055" t="s">
        <v>17919</v>
      </c>
      <c r="AL4055">
        <v>4</v>
      </c>
      <c r="AM4055" s="5">
        <f t="shared" si="506"/>
        <v>1</v>
      </c>
      <c r="AN4055" s="4">
        <f t="shared" si="511"/>
        <v>1.5145778114350624E-3</v>
      </c>
      <c r="AO4055" s="3"/>
      <c r="AP4055">
        <v>0</v>
      </c>
      <c r="AR4055" t="s">
        <v>0</v>
      </c>
      <c r="AT4055" s="2" t="s">
        <v>7</v>
      </c>
      <c r="AU4055" s="1">
        <f t="shared" si="507"/>
        <v>3.8013434767311352</v>
      </c>
      <c r="AV4055" s="1">
        <f t="shared" si="508"/>
        <v>2.7585189922775268</v>
      </c>
      <c r="AW4055" s="1">
        <f t="shared" si="509"/>
        <v>1.7156945078239185</v>
      </c>
    </row>
    <row r="4056" spans="1:49" x14ac:dyDescent="0.2">
      <c r="A4056">
        <v>4054</v>
      </c>
      <c r="B4056" t="s">
        <v>17918</v>
      </c>
      <c r="C4056" t="s">
        <v>17917</v>
      </c>
      <c r="F4056" t="s">
        <v>17916</v>
      </c>
      <c r="G4056" t="s">
        <v>6</v>
      </c>
      <c r="H4056" t="s">
        <v>5</v>
      </c>
      <c r="I4056" t="s">
        <v>17915</v>
      </c>
      <c r="J4056" t="s">
        <v>17909</v>
      </c>
      <c r="K4056" t="s">
        <v>17914</v>
      </c>
      <c r="L4056" t="s">
        <v>17913</v>
      </c>
      <c r="M4056" t="s">
        <v>17912</v>
      </c>
      <c r="N4056">
        <v>2</v>
      </c>
      <c r="O4056" t="s">
        <v>17911</v>
      </c>
      <c r="P4056" t="s">
        <v>17910</v>
      </c>
      <c r="Q4056" t="s">
        <v>17909</v>
      </c>
      <c r="R4056" s="7">
        <v>43313</v>
      </c>
      <c r="S4056" s="8">
        <f t="shared" si="504"/>
        <v>2018</v>
      </c>
      <c r="T4056" s="8">
        <v>2018</v>
      </c>
      <c r="U4056" s="8">
        <f t="shared" si="505"/>
        <v>4</v>
      </c>
      <c r="V4056" s="7">
        <v>43313</v>
      </c>
      <c r="W4056" t="s">
        <v>297</v>
      </c>
      <c r="X4056" s="2">
        <v>2.0099999999999998</v>
      </c>
      <c r="Y4056" s="6">
        <f t="shared" si="510"/>
        <v>5.3655802034115477E-2</v>
      </c>
      <c r="AA4056">
        <v>15361276</v>
      </c>
      <c r="AB4056">
        <v>18933</v>
      </c>
      <c r="AD4056" t="s">
        <v>1</v>
      </c>
      <c r="AE4056">
        <v>17</v>
      </c>
      <c r="AF4056">
        <v>8</v>
      </c>
      <c r="AG4056">
        <v>8379347</v>
      </c>
      <c r="AH4056" t="s">
        <v>17908</v>
      </c>
      <c r="AI4056" t="s">
        <v>17907</v>
      </c>
      <c r="AJ4056" t="s">
        <v>17906</v>
      </c>
      <c r="AK4056" t="s">
        <v>17905</v>
      </c>
      <c r="AL4056">
        <v>0</v>
      </c>
      <c r="AM4056" s="5">
        <f t="shared" si="506"/>
        <v>0</v>
      </c>
      <c r="AN4056" s="4">
        <f t="shared" si="511"/>
        <v>0</v>
      </c>
      <c r="AO4056" s="3"/>
      <c r="AP4056">
        <v>0</v>
      </c>
      <c r="AQ4056" t="s">
        <v>125</v>
      </c>
      <c r="AR4056" t="s">
        <v>17904</v>
      </c>
      <c r="AS4056" t="s">
        <v>124</v>
      </c>
      <c r="AT4056" s="2" t="s">
        <v>7</v>
      </c>
      <c r="AU4056" s="1">
        <f t="shared" si="507"/>
        <v>3.7559061423880831</v>
      </c>
      <c r="AV4056" s="1">
        <f t="shared" si="508"/>
        <v>2.6827901017057738</v>
      </c>
      <c r="AW4056" s="1">
        <f t="shared" si="509"/>
        <v>1.6096740610234643</v>
      </c>
    </row>
    <row r="4057" spans="1:49" x14ac:dyDescent="0.2">
      <c r="A4057">
        <v>4055</v>
      </c>
      <c r="B4057" t="s">
        <v>17903</v>
      </c>
      <c r="C4057" t="s">
        <v>17902</v>
      </c>
      <c r="F4057" t="s">
        <v>17901</v>
      </c>
      <c r="G4057" t="s">
        <v>6</v>
      </c>
      <c r="H4057" t="s">
        <v>5</v>
      </c>
      <c r="I4057" t="s">
        <v>769</v>
      </c>
      <c r="J4057" t="s">
        <v>17900</v>
      </c>
      <c r="K4057" t="s">
        <v>17899</v>
      </c>
      <c r="L4057" t="s">
        <v>17898</v>
      </c>
      <c r="M4057" t="s">
        <v>6406</v>
      </c>
      <c r="N4057">
        <v>7</v>
      </c>
      <c r="O4057" t="s">
        <v>17897</v>
      </c>
      <c r="P4057" t="s">
        <v>17896</v>
      </c>
      <c r="Q4057" t="s">
        <v>17895</v>
      </c>
      <c r="R4057" s="7">
        <v>43313</v>
      </c>
      <c r="S4057" s="8">
        <f t="shared" si="504"/>
        <v>2018</v>
      </c>
      <c r="T4057" s="8">
        <v>2018</v>
      </c>
      <c r="U4057" s="8">
        <f t="shared" si="505"/>
        <v>4</v>
      </c>
      <c r="V4057" s="7">
        <v>43313</v>
      </c>
      <c r="W4057" t="s">
        <v>178</v>
      </c>
      <c r="X4057" s="2">
        <v>0.92900000000000005</v>
      </c>
      <c r="Y4057" s="6">
        <f t="shared" si="510"/>
        <v>2.4799124422732979E-2</v>
      </c>
      <c r="AA4057">
        <v>10897798</v>
      </c>
      <c r="AB4057">
        <v>18896</v>
      </c>
      <c r="AD4057" t="s">
        <v>1</v>
      </c>
      <c r="AE4057">
        <v>22</v>
      </c>
      <c r="AF4057">
        <v>8</v>
      </c>
      <c r="AG4057">
        <v>8379427</v>
      </c>
      <c r="AH4057" t="s">
        <v>17894</v>
      </c>
      <c r="AI4057" t="s">
        <v>17893</v>
      </c>
      <c r="AJ4057" t="s">
        <v>17892</v>
      </c>
      <c r="AK4057" t="s">
        <v>17891</v>
      </c>
      <c r="AL4057">
        <v>59</v>
      </c>
      <c r="AM4057" s="5">
        <f t="shared" si="506"/>
        <v>14.75</v>
      </c>
      <c r="AN4057" s="4">
        <f t="shared" si="511"/>
        <v>2.2340022718667172E-2</v>
      </c>
      <c r="AO4057" s="3"/>
      <c r="AP4057">
        <v>0</v>
      </c>
      <c r="AQ4057" t="s">
        <v>80</v>
      </c>
      <c r="AR4057">
        <v>61372106</v>
      </c>
      <c r="AS4057" t="s">
        <v>79</v>
      </c>
      <c r="AT4057" s="2">
        <v>3.4359999999999999</v>
      </c>
      <c r="AU4057" s="1">
        <f t="shared" si="507"/>
        <v>2.4061393911513234</v>
      </c>
      <c r="AV4057" s="1">
        <f t="shared" si="508"/>
        <v>2.3569573570700073</v>
      </c>
      <c r="AW4057" s="1">
        <f t="shared" si="509"/>
        <v>2.3077753229886913</v>
      </c>
    </row>
    <row r="4058" spans="1:49" x14ac:dyDescent="0.2">
      <c r="A4058">
        <v>4056</v>
      </c>
      <c r="B4058" t="s">
        <v>17890</v>
      </c>
      <c r="C4058" t="s">
        <v>17889</v>
      </c>
      <c r="D4058" t="s">
        <v>17888</v>
      </c>
      <c r="E4058">
        <v>29800678</v>
      </c>
      <c r="F4058" t="s">
        <v>17887</v>
      </c>
      <c r="G4058" t="s">
        <v>6</v>
      </c>
      <c r="H4058" t="s">
        <v>5</v>
      </c>
      <c r="I4058" t="s">
        <v>17886</v>
      </c>
      <c r="J4058" t="s">
        <v>17885</v>
      </c>
      <c r="K4058" t="s">
        <v>17884</v>
      </c>
      <c r="L4058" t="s">
        <v>17883</v>
      </c>
      <c r="M4058" t="s">
        <v>17882</v>
      </c>
      <c r="N4058">
        <v>6</v>
      </c>
      <c r="O4058" t="s">
        <v>17881</v>
      </c>
      <c r="P4058" t="s">
        <v>17880</v>
      </c>
      <c r="Q4058" t="s">
        <v>17879</v>
      </c>
      <c r="R4058" s="7">
        <v>43313</v>
      </c>
      <c r="S4058" s="8">
        <f t="shared" si="504"/>
        <v>2018</v>
      </c>
      <c r="T4058" s="8">
        <v>2018</v>
      </c>
      <c r="U4058" s="8">
        <f t="shared" si="505"/>
        <v>4</v>
      </c>
      <c r="V4058" s="7">
        <v>43313</v>
      </c>
      <c r="W4058" t="s">
        <v>5229</v>
      </c>
      <c r="X4058" s="2">
        <v>1.718</v>
      </c>
      <c r="Y4058" s="6">
        <f t="shared" si="510"/>
        <v>4.5861028803288753E-2</v>
      </c>
      <c r="AA4058">
        <v>9651748</v>
      </c>
      <c r="AB4058">
        <v>20384</v>
      </c>
      <c r="AC4058">
        <v>18790240</v>
      </c>
      <c r="AD4058" t="s">
        <v>1</v>
      </c>
      <c r="AE4058">
        <v>99</v>
      </c>
      <c r="AH4058" t="s">
        <v>17878</v>
      </c>
      <c r="AI4058" t="s">
        <v>17877</v>
      </c>
      <c r="AJ4058" t="s">
        <v>17876</v>
      </c>
      <c r="AK4058" t="s">
        <v>17875</v>
      </c>
      <c r="AL4058">
        <v>19</v>
      </c>
      <c r="AM4058" s="5">
        <f t="shared" si="506"/>
        <v>4.75</v>
      </c>
      <c r="AN4058" s="4">
        <f t="shared" si="511"/>
        <v>7.1942446043165471E-3</v>
      </c>
      <c r="AO4058" s="3"/>
      <c r="AP4058">
        <v>0</v>
      </c>
      <c r="AQ4058" t="s">
        <v>152</v>
      </c>
      <c r="AR4058" t="s">
        <v>17874</v>
      </c>
      <c r="AS4058" t="s">
        <v>151</v>
      </c>
      <c r="AT4058" s="2" t="s">
        <v>7</v>
      </c>
      <c r="AU4058" s="1">
        <f t="shared" si="507"/>
        <v>3.4260993543597089</v>
      </c>
      <c r="AV4058" s="1">
        <f t="shared" si="508"/>
        <v>2.6527636703802648</v>
      </c>
      <c r="AW4058" s="1">
        <f t="shared" si="509"/>
        <v>1.879427986400821</v>
      </c>
    </row>
    <row r="4059" spans="1:49" x14ac:dyDescent="0.2">
      <c r="A4059">
        <v>4057</v>
      </c>
      <c r="B4059" t="s">
        <v>17873</v>
      </c>
      <c r="C4059" t="s">
        <v>17872</v>
      </c>
      <c r="F4059" t="s">
        <v>17871</v>
      </c>
      <c r="G4059" t="s">
        <v>6</v>
      </c>
      <c r="H4059" t="s">
        <v>5</v>
      </c>
      <c r="I4059" t="s">
        <v>17870</v>
      </c>
      <c r="J4059">
        <v>60028009</v>
      </c>
      <c r="K4059" t="s">
        <v>17869</v>
      </c>
      <c r="L4059" t="s">
        <v>4247</v>
      </c>
      <c r="M4059" t="s">
        <v>54</v>
      </c>
      <c r="N4059">
        <v>6</v>
      </c>
      <c r="O4059" t="s">
        <v>17868</v>
      </c>
      <c r="P4059" t="s">
        <v>17867</v>
      </c>
      <c r="Q4059" t="s">
        <v>17866</v>
      </c>
      <c r="R4059" s="7">
        <v>43313</v>
      </c>
      <c r="S4059" s="8">
        <f t="shared" si="504"/>
        <v>2018</v>
      </c>
      <c r="T4059" s="8">
        <v>2018</v>
      </c>
      <c r="U4059" s="8">
        <f t="shared" si="505"/>
        <v>4</v>
      </c>
      <c r="V4059" s="7">
        <v>43313</v>
      </c>
      <c r="W4059" t="s">
        <v>305</v>
      </c>
      <c r="X4059" s="2">
        <v>1.3280000000000001</v>
      </c>
      <c r="Y4059" s="6">
        <f t="shared" si="510"/>
        <v>3.5450201542937994E-2</v>
      </c>
      <c r="AA4059">
        <v>15361225</v>
      </c>
      <c r="AB4059">
        <v>18894</v>
      </c>
      <c r="AD4059" t="s">
        <v>1</v>
      </c>
      <c r="AE4059">
        <v>17</v>
      </c>
      <c r="AF4059">
        <v>8</v>
      </c>
      <c r="AG4059">
        <v>8378253</v>
      </c>
      <c r="AH4059" t="s">
        <v>17865</v>
      </c>
      <c r="AI4059" t="s">
        <v>17864</v>
      </c>
      <c r="AJ4059" t="s">
        <v>17863</v>
      </c>
      <c r="AK4059" t="s">
        <v>17862</v>
      </c>
      <c r="AL4059">
        <v>0</v>
      </c>
      <c r="AM4059" s="5">
        <f t="shared" si="506"/>
        <v>0</v>
      </c>
      <c r="AN4059" s="4">
        <f t="shared" si="511"/>
        <v>0</v>
      </c>
      <c r="AO4059" s="3"/>
      <c r="AP4059">
        <v>0</v>
      </c>
      <c r="AQ4059" t="s">
        <v>49</v>
      </c>
      <c r="AR4059" t="s">
        <v>17861</v>
      </c>
      <c r="AS4059" t="s">
        <v>48</v>
      </c>
      <c r="AT4059" s="2">
        <v>3.8340000000000001</v>
      </c>
      <c r="AU4059" s="1">
        <f t="shared" si="507"/>
        <v>2.4815141080056597</v>
      </c>
      <c r="AV4059" s="1">
        <f t="shared" si="508"/>
        <v>1.7725100771468998</v>
      </c>
      <c r="AW4059" s="1">
        <f t="shared" si="509"/>
        <v>1.0635060462881398</v>
      </c>
    </row>
    <row r="4060" spans="1:49" x14ac:dyDescent="0.2">
      <c r="A4060">
        <v>4058</v>
      </c>
      <c r="B4060" t="s">
        <v>17860</v>
      </c>
      <c r="C4060" t="s">
        <v>17859</v>
      </c>
      <c r="E4060">
        <v>29948113</v>
      </c>
      <c r="F4060" t="s">
        <v>17858</v>
      </c>
      <c r="G4060" t="s">
        <v>6</v>
      </c>
      <c r="H4060" t="s">
        <v>5</v>
      </c>
      <c r="I4060" t="s">
        <v>1111</v>
      </c>
      <c r="J4060" t="s">
        <v>17857</v>
      </c>
      <c r="K4060" t="s">
        <v>17856</v>
      </c>
      <c r="L4060" t="s">
        <v>17855</v>
      </c>
      <c r="M4060" t="s">
        <v>359</v>
      </c>
      <c r="N4060">
        <v>5</v>
      </c>
      <c r="O4060" t="s">
        <v>17854</v>
      </c>
      <c r="P4060" t="s">
        <v>17853</v>
      </c>
      <c r="Q4060" t="s">
        <v>17852</v>
      </c>
      <c r="R4060" s="7">
        <v>43313</v>
      </c>
      <c r="S4060" s="8">
        <f t="shared" si="504"/>
        <v>2018</v>
      </c>
      <c r="T4060" s="8">
        <v>2018</v>
      </c>
      <c r="U4060" s="8">
        <f t="shared" si="505"/>
        <v>4</v>
      </c>
      <c r="V4060" s="7">
        <v>43313</v>
      </c>
      <c r="W4060" t="s">
        <v>3046</v>
      </c>
      <c r="X4060" s="2">
        <v>1.0740000000000001</v>
      </c>
      <c r="Y4060" s="6">
        <f t="shared" si="510"/>
        <v>2.8669816609273646E-2</v>
      </c>
      <c r="AA4060">
        <v>1757598</v>
      </c>
      <c r="AB4060">
        <v>14957</v>
      </c>
      <c r="AC4060">
        <v>14320614</v>
      </c>
      <c r="AD4060" t="s">
        <v>1</v>
      </c>
      <c r="AE4060">
        <v>102</v>
      </c>
      <c r="AF4060">
        <v>16</v>
      </c>
      <c r="AH4060" t="s">
        <v>17851</v>
      </c>
      <c r="AI4060" t="s">
        <v>17850</v>
      </c>
      <c r="AJ4060" t="s">
        <v>17849</v>
      </c>
      <c r="AK4060" t="s">
        <v>17848</v>
      </c>
      <c r="AL4060">
        <v>11</v>
      </c>
      <c r="AM4060" s="5">
        <f t="shared" si="506"/>
        <v>2.75</v>
      </c>
      <c r="AN4060" s="4">
        <f t="shared" si="511"/>
        <v>4.1650889814464215E-3</v>
      </c>
      <c r="AO4060" s="3"/>
      <c r="AP4060">
        <v>0</v>
      </c>
      <c r="AQ4060" t="s">
        <v>49</v>
      </c>
      <c r="AR4060">
        <v>31572054</v>
      </c>
      <c r="AS4060" t="s">
        <v>48</v>
      </c>
      <c r="AT4060" s="2" t="s">
        <v>7</v>
      </c>
      <c r="AU4060" s="1">
        <f t="shared" si="507"/>
        <v>2.131839832092548</v>
      </c>
      <c r="AV4060" s="1">
        <f t="shared" si="508"/>
        <v>1.6417452795360035</v>
      </c>
      <c r="AW4060" s="1">
        <f t="shared" si="509"/>
        <v>1.1516507269794589</v>
      </c>
    </row>
    <row r="4061" spans="1:49" x14ac:dyDescent="0.2">
      <c r="A4061">
        <v>4059</v>
      </c>
      <c r="B4061" t="s">
        <v>17847</v>
      </c>
      <c r="C4061" t="s">
        <v>17846</v>
      </c>
      <c r="D4061" t="s">
        <v>17845</v>
      </c>
      <c r="F4061" t="s">
        <v>17844</v>
      </c>
      <c r="G4061" t="s">
        <v>6</v>
      </c>
      <c r="H4061" t="s">
        <v>5</v>
      </c>
      <c r="I4061" t="s">
        <v>17843</v>
      </c>
      <c r="J4061" t="s">
        <v>17842</v>
      </c>
      <c r="K4061" t="s">
        <v>17841</v>
      </c>
      <c r="L4061" t="s">
        <v>17840</v>
      </c>
      <c r="M4061" t="s">
        <v>33</v>
      </c>
      <c r="N4061">
        <v>8</v>
      </c>
      <c r="O4061" t="s">
        <v>17839</v>
      </c>
      <c r="P4061" t="s">
        <v>17838</v>
      </c>
      <c r="Q4061" t="s">
        <v>17837</v>
      </c>
      <c r="R4061" s="7">
        <v>43313</v>
      </c>
      <c r="S4061" s="8">
        <f t="shared" si="504"/>
        <v>2018</v>
      </c>
      <c r="T4061" s="8">
        <v>2018</v>
      </c>
      <c r="U4061" s="8">
        <f t="shared" si="505"/>
        <v>4</v>
      </c>
      <c r="V4061" s="7">
        <v>43313</v>
      </c>
      <c r="W4061" t="s">
        <v>17836</v>
      </c>
      <c r="X4061" s="2">
        <v>1.387</v>
      </c>
      <c r="Y4061" s="6">
        <f t="shared" si="510"/>
        <v>3.7025172846426951E-2</v>
      </c>
      <c r="AA4061">
        <v>15266125</v>
      </c>
      <c r="AB4061">
        <v>27677</v>
      </c>
      <c r="AD4061" t="s">
        <v>1</v>
      </c>
      <c r="AE4061">
        <v>34</v>
      </c>
      <c r="AH4061" t="s">
        <v>17835</v>
      </c>
      <c r="AI4061" t="s">
        <v>17834</v>
      </c>
      <c r="AJ4061" t="s">
        <v>17833</v>
      </c>
      <c r="AK4061" t="s">
        <v>17832</v>
      </c>
      <c r="AL4061">
        <v>16</v>
      </c>
      <c r="AM4061" s="5">
        <f t="shared" si="506"/>
        <v>4</v>
      </c>
      <c r="AN4061" s="4">
        <f t="shared" si="511"/>
        <v>6.0583112457402496E-3</v>
      </c>
      <c r="AO4061" s="3"/>
      <c r="AP4061">
        <v>0</v>
      </c>
      <c r="AQ4061" t="s">
        <v>4050</v>
      </c>
      <c r="AR4061">
        <v>4030</v>
      </c>
      <c r="AS4061" t="s">
        <v>4049</v>
      </c>
      <c r="AT4061" s="2">
        <v>5.01</v>
      </c>
      <c r="AU4061" s="1">
        <f t="shared" si="507"/>
        <v>2.7735114366220937</v>
      </c>
      <c r="AV4061" s="1">
        <f t="shared" si="508"/>
        <v>2.1541742046083603</v>
      </c>
      <c r="AW4061" s="1">
        <f t="shared" si="509"/>
        <v>1.5348369725946258</v>
      </c>
    </row>
    <row r="4062" spans="1:49" x14ac:dyDescent="0.2">
      <c r="A4062">
        <v>4060</v>
      </c>
      <c r="B4062" t="s">
        <v>17831</v>
      </c>
      <c r="C4062" t="s">
        <v>17830</v>
      </c>
      <c r="D4062" t="s">
        <v>17829</v>
      </c>
      <c r="F4062" t="s">
        <v>17828</v>
      </c>
      <c r="G4062" t="s">
        <v>6</v>
      </c>
      <c r="H4062" t="s">
        <v>5</v>
      </c>
      <c r="I4062" t="s">
        <v>17827</v>
      </c>
      <c r="J4062" t="s">
        <v>17826</v>
      </c>
      <c r="K4062" t="s">
        <v>17825</v>
      </c>
      <c r="L4062" t="s">
        <v>342</v>
      </c>
      <c r="M4062" t="s">
        <v>341</v>
      </c>
      <c r="N4062">
        <v>9</v>
      </c>
      <c r="O4062" t="s">
        <v>17824</v>
      </c>
      <c r="P4062" t="s">
        <v>17823</v>
      </c>
      <c r="Q4062" t="s">
        <v>17822</v>
      </c>
      <c r="R4062" s="7">
        <v>43313</v>
      </c>
      <c r="S4062" s="8">
        <f t="shared" si="504"/>
        <v>2018</v>
      </c>
      <c r="T4062" s="8">
        <v>2018</v>
      </c>
      <c r="U4062" s="8">
        <f t="shared" si="505"/>
        <v>4</v>
      </c>
      <c r="V4062" s="7">
        <v>43313</v>
      </c>
      <c r="W4062" t="s">
        <v>4725</v>
      </c>
      <c r="X4062" s="2">
        <v>3.1850000000000001</v>
      </c>
      <c r="Y4062" s="6">
        <f t="shared" si="510"/>
        <v>8.5021755959531251E-2</v>
      </c>
      <c r="AA4062" t="s">
        <v>4724</v>
      </c>
      <c r="AB4062">
        <v>20893</v>
      </c>
      <c r="AD4062" t="s">
        <v>1</v>
      </c>
      <c r="AE4062">
        <v>93</v>
      </c>
      <c r="AH4062" t="s">
        <v>17821</v>
      </c>
      <c r="AI4062" t="s">
        <v>17820</v>
      </c>
      <c r="AJ4062" t="s">
        <v>17819</v>
      </c>
      <c r="AK4062" t="s">
        <v>17818</v>
      </c>
      <c r="AL4062">
        <v>20</v>
      </c>
      <c r="AM4062" s="5">
        <f t="shared" si="506"/>
        <v>5</v>
      </c>
      <c r="AN4062" s="4">
        <f t="shared" si="511"/>
        <v>7.5728890571753124E-3</v>
      </c>
      <c r="AO4062" s="3"/>
      <c r="AP4062">
        <v>0</v>
      </c>
      <c r="AR4062" t="s">
        <v>17817</v>
      </c>
      <c r="AT4062" s="2" t="s">
        <v>7</v>
      </c>
      <c r="AU4062" s="1">
        <f t="shared" si="507"/>
        <v>6.1787095888824464</v>
      </c>
      <c r="AV4062" s="1">
        <f t="shared" si="508"/>
        <v>4.6297322508353282</v>
      </c>
      <c r="AW4062" s="1">
        <f t="shared" si="509"/>
        <v>3.0807549127882092</v>
      </c>
    </row>
    <row r="4063" spans="1:49" x14ac:dyDescent="0.2">
      <c r="A4063">
        <v>4061</v>
      </c>
      <c r="B4063" t="s">
        <v>17816</v>
      </c>
      <c r="C4063" t="s">
        <v>17815</v>
      </c>
      <c r="F4063" t="s">
        <v>17814</v>
      </c>
      <c r="G4063" t="s">
        <v>6</v>
      </c>
      <c r="H4063" t="s">
        <v>5</v>
      </c>
      <c r="I4063" t="s">
        <v>17813</v>
      </c>
      <c r="J4063" t="s">
        <v>17812</v>
      </c>
      <c r="K4063" t="s">
        <v>17811</v>
      </c>
      <c r="L4063" t="s">
        <v>4127</v>
      </c>
      <c r="M4063" t="s">
        <v>520</v>
      </c>
      <c r="N4063">
        <v>6</v>
      </c>
      <c r="O4063" t="s">
        <v>17810</v>
      </c>
      <c r="P4063" t="s">
        <v>17809</v>
      </c>
      <c r="Q4063" t="s">
        <v>17808</v>
      </c>
      <c r="R4063" s="7">
        <v>43313</v>
      </c>
      <c r="S4063" s="8">
        <f t="shared" si="504"/>
        <v>2018</v>
      </c>
      <c r="T4063" s="8">
        <v>2018</v>
      </c>
      <c r="U4063" s="8">
        <f t="shared" si="505"/>
        <v>4</v>
      </c>
      <c r="V4063" s="7">
        <v>43313</v>
      </c>
      <c r="W4063" t="s">
        <v>189</v>
      </c>
      <c r="X4063" s="2">
        <v>0.61499999999999999</v>
      </c>
      <c r="Y4063" s="6">
        <f t="shared" si="510"/>
        <v>1.6417073756706976E-2</v>
      </c>
      <c r="AA4063">
        <v>18666892</v>
      </c>
      <c r="AB4063">
        <v>18500162200</v>
      </c>
      <c r="AC4063">
        <v>18666906</v>
      </c>
      <c r="AD4063" t="s">
        <v>1</v>
      </c>
      <c r="AE4063">
        <v>39</v>
      </c>
      <c r="AF4063">
        <v>8</v>
      </c>
      <c r="AH4063" t="s">
        <v>17807</v>
      </c>
      <c r="AI4063" t="s">
        <v>17806</v>
      </c>
      <c r="AJ4063" t="s">
        <v>17805</v>
      </c>
      <c r="AK4063" t="s">
        <v>17804</v>
      </c>
      <c r="AL4063">
        <v>5</v>
      </c>
      <c r="AM4063" s="5">
        <f t="shared" si="506"/>
        <v>1.25</v>
      </c>
      <c r="AN4063" s="4">
        <f t="shared" si="511"/>
        <v>1.8932222642938281E-3</v>
      </c>
      <c r="AO4063" s="3"/>
      <c r="AP4063">
        <v>1</v>
      </c>
      <c r="AQ4063" t="s">
        <v>17803</v>
      </c>
      <c r="AR4063">
        <v>131353</v>
      </c>
      <c r="AS4063" t="s">
        <v>17802</v>
      </c>
      <c r="AT4063" s="2" t="s">
        <v>7</v>
      </c>
      <c r="AU4063" s="1">
        <f t="shared" si="507"/>
        <v>1.2059918308983029</v>
      </c>
      <c r="AV4063" s="1">
        <f t="shared" si="508"/>
        <v>0.91551480105004013</v>
      </c>
      <c r="AW4063" s="1">
        <f t="shared" si="509"/>
        <v>0.62503777120177717</v>
      </c>
    </row>
    <row r="4064" spans="1:49" x14ac:dyDescent="0.2">
      <c r="A4064">
        <v>4062</v>
      </c>
      <c r="B4064" t="s">
        <v>17801</v>
      </c>
      <c r="C4064" t="s">
        <v>17800</v>
      </c>
      <c r="D4064" t="s">
        <v>17799</v>
      </c>
      <c r="F4064" t="s">
        <v>17798</v>
      </c>
      <c r="G4064" t="s">
        <v>6</v>
      </c>
      <c r="H4064" t="s">
        <v>5</v>
      </c>
      <c r="I4064" t="s">
        <v>3644</v>
      </c>
      <c r="J4064" t="s">
        <v>17797</v>
      </c>
      <c r="K4064" t="s">
        <v>17796</v>
      </c>
      <c r="L4064" t="s">
        <v>17795</v>
      </c>
      <c r="M4064" t="s">
        <v>30</v>
      </c>
      <c r="N4064">
        <v>4</v>
      </c>
      <c r="O4064" t="s">
        <v>17794</v>
      </c>
      <c r="P4064" t="s">
        <v>17793</v>
      </c>
      <c r="Q4064" t="s">
        <v>17792</v>
      </c>
      <c r="R4064" s="7">
        <v>43313</v>
      </c>
      <c r="S4064" s="8">
        <f t="shared" si="504"/>
        <v>2018</v>
      </c>
      <c r="T4064" s="8">
        <v>2018</v>
      </c>
      <c r="U4064" s="8">
        <f t="shared" si="505"/>
        <v>4</v>
      </c>
      <c r="V4064" s="7">
        <v>43313</v>
      </c>
      <c r="W4064" t="s">
        <v>4257</v>
      </c>
      <c r="X4064" s="2">
        <v>2.96</v>
      </c>
      <c r="Y4064" s="6">
        <f t="shared" si="510"/>
        <v>7.9015509463175038E-2</v>
      </c>
      <c r="AA4064">
        <v>9242716</v>
      </c>
      <c r="AB4064">
        <v>29161</v>
      </c>
      <c r="AD4064" t="s">
        <v>1</v>
      </c>
      <c r="AE4064">
        <v>142</v>
      </c>
      <c r="AH4064" t="s">
        <v>17791</v>
      </c>
      <c r="AI4064" t="s">
        <v>17790</v>
      </c>
      <c r="AJ4064" t="s">
        <v>17789</v>
      </c>
      <c r="AK4064" t="s">
        <v>17788</v>
      </c>
      <c r="AL4064">
        <v>26</v>
      </c>
      <c r="AM4064" s="5">
        <f t="shared" si="506"/>
        <v>6.5</v>
      </c>
      <c r="AN4064" s="4">
        <f t="shared" si="511"/>
        <v>9.8447557743279058E-3</v>
      </c>
      <c r="AO4064" s="3"/>
      <c r="AP4064">
        <v>0</v>
      </c>
      <c r="AQ4064" t="s">
        <v>21</v>
      </c>
      <c r="AR4064" t="s">
        <v>0</v>
      </c>
      <c r="AS4064" t="s">
        <v>20</v>
      </c>
      <c r="AT4064" s="2" t="s">
        <v>7</v>
      </c>
      <c r="AU4064" s="1">
        <f t="shared" si="507"/>
        <v>5.8264283356520892</v>
      </c>
      <c r="AV4064" s="1">
        <f t="shared" si="508"/>
        <v>4.443013261875147</v>
      </c>
      <c r="AW4064" s="1">
        <f t="shared" si="509"/>
        <v>3.0595981880982044</v>
      </c>
    </row>
    <row r="4065" spans="1:49" x14ac:dyDescent="0.2">
      <c r="A4065">
        <v>4063</v>
      </c>
      <c r="B4065" t="s">
        <v>17787</v>
      </c>
      <c r="C4065" t="s">
        <v>17786</v>
      </c>
      <c r="F4065" t="s">
        <v>17785</v>
      </c>
      <c r="G4065" t="s">
        <v>6</v>
      </c>
      <c r="H4065" t="s">
        <v>5</v>
      </c>
      <c r="I4065" t="s">
        <v>2892</v>
      </c>
      <c r="J4065" t="s">
        <v>17784</v>
      </c>
      <c r="K4065" t="s">
        <v>17783</v>
      </c>
      <c r="L4065" t="s">
        <v>17782</v>
      </c>
      <c r="M4065" t="s">
        <v>9</v>
      </c>
      <c r="N4065">
        <v>3</v>
      </c>
      <c r="O4065" t="s">
        <v>17781</v>
      </c>
      <c r="P4065" t="s">
        <v>17780</v>
      </c>
      <c r="Q4065" t="s">
        <v>17779</v>
      </c>
      <c r="R4065" s="7">
        <v>43313</v>
      </c>
      <c r="S4065" s="8">
        <f t="shared" si="504"/>
        <v>2018</v>
      </c>
      <c r="T4065" s="8">
        <v>2018</v>
      </c>
      <c r="U4065" s="8">
        <f t="shared" si="505"/>
        <v>4</v>
      </c>
      <c r="V4065" s="7">
        <v>43313</v>
      </c>
      <c r="W4065" t="s">
        <v>74</v>
      </c>
      <c r="X4065" s="2">
        <v>0.68100000000000005</v>
      </c>
      <c r="Y4065" s="6">
        <f t="shared" si="510"/>
        <v>1.8178906062304798E-2</v>
      </c>
      <c r="AA4065" t="s">
        <v>73</v>
      </c>
      <c r="AB4065">
        <v>15047</v>
      </c>
      <c r="AD4065" t="s">
        <v>1</v>
      </c>
      <c r="AE4065">
        <v>18</v>
      </c>
      <c r="AF4065">
        <v>15</v>
      </c>
      <c r="AH4065" t="s">
        <v>17778</v>
      </c>
      <c r="AI4065" t="s">
        <v>17777</v>
      </c>
      <c r="AJ4065" t="s">
        <v>17776</v>
      </c>
      <c r="AK4065" t="s">
        <v>17775</v>
      </c>
      <c r="AL4065">
        <v>9</v>
      </c>
      <c r="AM4065" s="5">
        <f t="shared" si="506"/>
        <v>2.25</v>
      </c>
      <c r="AN4065" s="4">
        <f t="shared" si="511"/>
        <v>3.4078000757288905E-3</v>
      </c>
      <c r="AO4065" s="3"/>
      <c r="AP4065">
        <v>0</v>
      </c>
      <c r="AR4065" t="s">
        <v>0</v>
      </c>
      <c r="AT4065" s="2">
        <v>3.3010000000000002</v>
      </c>
      <c r="AU4065" s="1">
        <f t="shared" si="507"/>
        <v>1.3747574266332026</v>
      </c>
      <c r="AV4065" s="1">
        <f t="shared" si="508"/>
        <v>1.0793353069016844</v>
      </c>
      <c r="AW4065" s="1">
        <f t="shared" si="509"/>
        <v>0.78391318717016634</v>
      </c>
    </row>
    <row r="4066" spans="1:49" x14ac:dyDescent="0.2">
      <c r="A4066">
        <v>4064</v>
      </c>
      <c r="B4066" t="s">
        <v>17774</v>
      </c>
      <c r="C4066" t="s">
        <v>17773</v>
      </c>
      <c r="F4066" t="s">
        <v>17772</v>
      </c>
      <c r="G4066" t="s">
        <v>6</v>
      </c>
      <c r="H4066" t="s">
        <v>5</v>
      </c>
      <c r="I4066" t="s">
        <v>1118</v>
      </c>
      <c r="J4066" t="s">
        <v>17771</v>
      </c>
      <c r="K4066" t="s">
        <v>17770</v>
      </c>
      <c r="L4066" t="s">
        <v>17769</v>
      </c>
      <c r="M4066" t="s">
        <v>948</v>
      </c>
      <c r="N4066">
        <v>4</v>
      </c>
      <c r="O4066" t="s">
        <v>17768</v>
      </c>
      <c r="P4066" t="s">
        <v>17767</v>
      </c>
      <c r="Q4066" t="s">
        <v>17766</v>
      </c>
      <c r="R4066" s="7">
        <v>43313</v>
      </c>
      <c r="S4066" s="8">
        <f t="shared" si="504"/>
        <v>2018</v>
      </c>
      <c r="T4066" s="8">
        <v>2018</v>
      </c>
      <c r="U4066" s="8">
        <f t="shared" si="505"/>
        <v>4</v>
      </c>
      <c r="V4066" s="7">
        <v>43313</v>
      </c>
      <c r="W4066" t="s">
        <v>74</v>
      </c>
      <c r="X4066" s="2">
        <v>0.68100000000000005</v>
      </c>
      <c r="Y4066" s="6">
        <f t="shared" si="510"/>
        <v>1.8178906062304798E-2</v>
      </c>
      <c r="AA4066" t="s">
        <v>73</v>
      </c>
      <c r="AB4066">
        <v>15047</v>
      </c>
      <c r="AD4066" t="s">
        <v>1</v>
      </c>
      <c r="AE4066">
        <v>18</v>
      </c>
      <c r="AF4066">
        <v>15</v>
      </c>
      <c r="AH4066" t="s">
        <v>17765</v>
      </c>
      <c r="AI4066" t="s">
        <v>17764</v>
      </c>
      <c r="AJ4066" t="s">
        <v>17763</v>
      </c>
      <c r="AK4066" t="s">
        <v>17762</v>
      </c>
      <c r="AL4066">
        <v>7</v>
      </c>
      <c r="AM4066" s="5">
        <f t="shared" si="506"/>
        <v>1.75</v>
      </c>
      <c r="AN4066" s="4">
        <f t="shared" si="511"/>
        <v>2.6505111700113595E-3</v>
      </c>
      <c r="AO4066" s="3"/>
      <c r="AP4066">
        <v>0</v>
      </c>
      <c r="AQ4066" t="s">
        <v>80</v>
      </c>
      <c r="AR4066" t="s">
        <v>4686</v>
      </c>
      <c r="AS4066" t="s">
        <v>79</v>
      </c>
      <c r="AT4066" s="2">
        <v>3.3010000000000002</v>
      </c>
      <c r="AU4066" s="1">
        <f t="shared" si="507"/>
        <v>1.3520387594616767</v>
      </c>
      <c r="AV4066" s="1">
        <f t="shared" si="508"/>
        <v>1.0414708616158079</v>
      </c>
      <c r="AW4066" s="1">
        <f t="shared" si="509"/>
        <v>0.73090296376993913</v>
      </c>
    </row>
    <row r="4067" spans="1:49" x14ac:dyDescent="0.2">
      <c r="A4067">
        <v>4065</v>
      </c>
      <c r="B4067" t="s">
        <v>17761</v>
      </c>
      <c r="C4067" t="s">
        <v>17760</v>
      </c>
      <c r="D4067" t="s">
        <v>17759</v>
      </c>
      <c r="F4067" t="s">
        <v>17758</v>
      </c>
      <c r="G4067" t="s">
        <v>6</v>
      </c>
      <c r="H4067" t="s">
        <v>5</v>
      </c>
      <c r="I4067" t="s">
        <v>17757</v>
      </c>
      <c r="J4067" t="s">
        <v>17756</v>
      </c>
      <c r="K4067" t="s">
        <v>17755</v>
      </c>
      <c r="L4067" t="s">
        <v>17754</v>
      </c>
      <c r="M4067" t="s">
        <v>2069</v>
      </c>
      <c r="N4067">
        <v>6</v>
      </c>
      <c r="O4067" t="s">
        <v>17753</v>
      </c>
      <c r="P4067" t="s">
        <v>17752</v>
      </c>
      <c r="Q4067" t="s">
        <v>17751</v>
      </c>
      <c r="R4067" s="7">
        <v>43313</v>
      </c>
      <c r="S4067" s="8">
        <f t="shared" si="504"/>
        <v>2018</v>
      </c>
      <c r="T4067" s="8">
        <v>2018</v>
      </c>
      <c r="U4067" s="8">
        <f t="shared" si="505"/>
        <v>4</v>
      </c>
      <c r="V4067" s="7">
        <v>43313</v>
      </c>
      <c r="W4067" t="s">
        <v>698</v>
      </c>
      <c r="X4067" s="2">
        <v>1.208</v>
      </c>
      <c r="Y4067" s="6">
        <f t="shared" si="510"/>
        <v>3.2246870078214675E-2</v>
      </c>
      <c r="AA4067">
        <v>1681699</v>
      </c>
      <c r="AB4067">
        <v>30441</v>
      </c>
      <c r="AD4067" t="s">
        <v>1</v>
      </c>
      <c r="AE4067">
        <v>151</v>
      </c>
      <c r="AH4067" t="s">
        <v>319</v>
      </c>
      <c r="AI4067" t="s">
        <v>17750</v>
      </c>
      <c r="AJ4067" t="s">
        <v>17749</v>
      </c>
      <c r="AK4067" t="s">
        <v>17748</v>
      </c>
      <c r="AL4067">
        <v>20</v>
      </c>
      <c r="AM4067" s="5">
        <f t="shared" si="506"/>
        <v>5</v>
      </c>
      <c r="AN4067" s="4">
        <f t="shared" si="511"/>
        <v>7.5728890571753124E-3</v>
      </c>
      <c r="AO4067" s="3"/>
      <c r="AP4067">
        <v>0</v>
      </c>
      <c r="AQ4067" t="s">
        <v>893</v>
      </c>
      <c r="AR4067" t="s">
        <v>17747</v>
      </c>
      <c r="AS4067" t="s">
        <v>892</v>
      </c>
      <c r="AT4067" s="2" t="s">
        <v>7</v>
      </c>
      <c r="AU4067" s="1">
        <f t="shared" si="507"/>
        <v>2.4844675771902867</v>
      </c>
      <c r="AV4067" s="1">
        <f t="shared" si="508"/>
        <v>1.9909879567694992</v>
      </c>
      <c r="AW4067" s="1">
        <f t="shared" si="509"/>
        <v>1.4975083363487118</v>
      </c>
    </row>
    <row r="4068" spans="1:49" x14ac:dyDescent="0.2">
      <c r="A4068">
        <v>4066</v>
      </c>
      <c r="B4068" t="s">
        <v>17746</v>
      </c>
      <c r="C4068" t="s">
        <v>17745</v>
      </c>
      <c r="F4068" t="s">
        <v>17744</v>
      </c>
      <c r="G4068" t="s">
        <v>6</v>
      </c>
      <c r="H4068" t="s">
        <v>5</v>
      </c>
      <c r="I4068" t="s">
        <v>17743</v>
      </c>
      <c r="J4068">
        <v>60033154</v>
      </c>
      <c r="K4068" t="s">
        <v>496</v>
      </c>
      <c r="L4068" t="s">
        <v>439</v>
      </c>
      <c r="M4068" t="s">
        <v>35</v>
      </c>
      <c r="N4068">
        <v>3</v>
      </c>
      <c r="O4068" t="s">
        <v>17742</v>
      </c>
      <c r="P4068" t="s">
        <v>17741</v>
      </c>
      <c r="Q4068" t="s">
        <v>4214</v>
      </c>
      <c r="R4068" s="7">
        <v>43313</v>
      </c>
      <c r="S4068" s="8">
        <f t="shared" si="504"/>
        <v>2018</v>
      </c>
      <c r="T4068" s="8">
        <v>2018</v>
      </c>
      <c r="U4068" s="8">
        <f t="shared" si="505"/>
        <v>4</v>
      </c>
      <c r="V4068" s="7">
        <v>43313</v>
      </c>
      <c r="W4068" t="s">
        <v>260</v>
      </c>
      <c r="X4068" s="2">
        <v>1.6379999999999999</v>
      </c>
      <c r="Y4068" s="6">
        <f t="shared" si="510"/>
        <v>4.3725474493473214E-2</v>
      </c>
      <c r="AA4068" t="s">
        <v>259</v>
      </c>
      <c r="AB4068">
        <v>17391</v>
      </c>
      <c r="AD4068" t="s">
        <v>1</v>
      </c>
      <c r="AE4068">
        <v>66</v>
      </c>
      <c r="AF4068">
        <v>15</v>
      </c>
      <c r="AH4068" t="s">
        <v>17740</v>
      </c>
      <c r="AI4068" t="s">
        <v>17739</v>
      </c>
      <c r="AJ4068" t="s">
        <v>17738</v>
      </c>
      <c r="AK4068" t="s">
        <v>17737</v>
      </c>
      <c r="AL4068">
        <v>16</v>
      </c>
      <c r="AM4068" s="5">
        <f t="shared" si="506"/>
        <v>4</v>
      </c>
      <c r="AN4068" s="4">
        <f t="shared" si="511"/>
        <v>6.0583112457402496E-3</v>
      </c>
      <c r="AO4068" s="3"/>
      <c r="AP4068">
        <v>0</v>
      </c>
      <c r="AQ4068" t="s">
        <v>147</v>
      </c>
      <c r="AR4068" t="s">
        <v>0</v>
      </c>
      <c r="AS4068" t="s">
        <v>146</v>
      </c>
      <c r="AT4068" s="2">
        <v>4.931</v>
      </c>
      <c r="AU4068" s="1">
        <f t="shared" si="507"/>
        <v>3.2425325519153323</v>
      </c>
      <c r="AV4068" s="1">
        <f t="shared" si="508"/>
        <v>2.4891892869606731</v>
      </c>
      <c r="AW4068" s="1">
        <f t="shared" si="509"/>
        <v>1.7358460220060139</v>
      </c>
    </row>
    <row r="4069" spans="1:49" x14ac:dyDescent="0.2">
      <c r="A4069">
        <v>4067</v>
      </c>
      <c r="B4069" t="s">
        <v>17736</v>
      </c>
      <c r="C4069" t="s">
        <v>17735</v>
      </c>
      <c r="F4069" t="s">
        <v>17734</v>
      </c>
      <c r="G4069" t="s">
        <v>6</v>
      </c>
      <c r="H4069" t="s">
        <v>5</v>
      </c>
      <c r="I4069" t="s">
        <v>17733</v>
      </c>
      <c r="J4069">
        <v>60022461</v>
      </c>
      <c r="K4069" t="s">
        <v>17732</v>
      </c>
      <c r="L4069" t="s">
        <v>17731</v>
      </c>
      <c r="M4069" t="s">
        <v>1638</v>
      </c>
      <c r="N4069">
        <v>1</v>
      </c>
      <c r="O4069" t="s">
        <v>17730</v>
      </c>
      <c r="P4069">
        <v>56429274200</v>
      </c>
      <c r="Q4069">
        <v>60022461</v>
      </c>
      <c r="R4069" s="7">
        <v>43313</v>
      </c>
      <c r="S4069" s="8">
        <f t="shared" si="504"/>
        <v>2018</v>
      </c>
      <c r="T4069" s="8">
        <v>2018</v>
      </c>
      <c r="U4069" s="8">
        <f t="shared" si="505"/>
        <v>4</v>
      </c>
      <c r="V4069" s="7">
        <v>43313</v>
      </c>
      <c r="W4069" t="s">
        <v>178</v>
      </c>
      <c r="X4069" s="2">
        <v>0.92900000000000005</v>
      </c>
      <c r="Y4069" s="6">
        <f t="shared" si="510"/>
        <v>2.4799124422732979E-2</v>
      </c>
      <c r="AA4069">
        <v>10897798</v>
      </c>
      <c r="AB4069">
        <v>18896</v>
      </c>
      <c r="AD4069" t="s">
        <v>1</v>
      </c>
      <c r="AE4069">
        <v>22</v>
      </c>
      <c r="AF4069">
        <v>8</v>
      </c>
      <c r="AG4069">
        <v>8374068</v>
      </c>
      <c r="AH4069" t="s">
        <v>17729</v>
      </c>
      <c r="AI4069" t="s">
        <v>17728</v>
      </c>
      <c r="AJ4069" t="s">
        <v>17727</v>
      </c>
      <c r="AK4069" t="s">
        <v>17726</v>
      </c>
      <c r="AL4069">
        <v>4</v>
      </c>
      <c r="AM4069" s="5">
        <f t="shared" si="506"/>
        <v>1</v>
      </c>
      <c r="AN4069" s="4">
        <f t="shared" si="511"/>
        <v>1.5145778114350624E-3</v>
      </c>
      <c r="AO4069" s="3"/>
      <c r="AP4069">
        <v>0</v>
      </c>
      <c r="AR4069" t="s">
        <v>0</v>
      </c>
      <c r="AT4069" s="2">
        <v>3.4359999999999999</v>
      </c>
      <c r="AU4069" s="1">
        <f t="shared" si="507"/>
        <v>1.78137604393436</v>
      </c>
      <c r="AV4069" s="1">
        <f t="shared" si="508"/>
        <v>1.3156851117084021</v>
      </c>
      <c r="AW4069" s="1">
        <f t="shared" si="509"/>
        <v>0.84999417948244371</v>
      </c>
    </row>
    <row r="4070" spans="1:49" x14ac:dyDescent="0.2">
      <c r="A4070">
        <v>4068</v>
      </c>
      <c r="B4070" t="s">
        <v>17725</v>
      </c>
      <c r="C4070" t="s">
        <v>17724</v>
      </c>
      <c r="F4070" t="s">
        <v>17723</v>
      </c>
      <c r="G4070" t="s">
        <v>6</v>
      </c>
      <c r="H4070" t="s">
        <v>5</v>
      </c>
      <c r="I4070" t="s">
        <v>17722</v>
      </c>
      <c r="J4070" t="s">
        <v>17721</v>
      </c>
      <c r="K4070" t="s">
        <v>17720</v>
      </c>
      <c r="L4070" t="s">
        <v>17719</v>
      </c>
      <c r="M4070" t="s">
        <v>11811</v>
      </c>
      <c r="N4070">
        <v>2</v>
      </c>
      <c r="O4070" t="s">
        <v>17718</v>
      </c>
      <c r="P4070" t="s">
        <v>17717</v>
      </c>
      <c r="Q4070" t="s">
        <v>17716</v>
      </c>
      <c r="R4070" s="7">
        <v>43313</v>
      </c>
      <c r="S4070" s="8">
        <f t="shared" si="504"/>
        <v>2018</v>
      </c>
      <c r="T4070" s="8">
        <v>2018</v>
      </c>
      <c r="U4070" s="8">
        <f t="shared" si="505"/>
        <v>4</v>
      </c>
      <c r="V4070" s="7">
        <v>43313</v>
      </c>
      <c r="W4070" t="s">
        <v>515</v>
      </c>
      <c r="X4070" s="2">
        <v>2.9860000000000002</v>
      </c>
      <c r="Y4070" s="6">
        <f t="shared" si="510"/>
        <v>7.9709564613865094E-2</v>
      </c>
      <c r="AA4070">
        <v>7338716</v>
      </c>
      <c r="AB4070">
        <v>18902</v>
      </c>
      <c r="AC4070">
        <v>15580008</v>
      </c>
      <c r="AD4070" t="s">
        <v>1</v>
      </c>
      <c r="AE4070">
        <v>36</v>
      </c>
      <c r="AF4070">
        <v>8</v>
      </c>
      <c r="AG4070">
        <v>8374074</v>
      </c>
      <c r="AH4070" t="s">
        <v>17715</v>
      </c>
      <c r="AI4070" t="s">
        <v>17714</v>
      </c>
      <c r="AJ4070" t="s">
        <v>17713</v>
      </c>
      <c r="AK4070" t="s">
        <v>17712</v>
      </c>
      <c r="AL4070">
        <v>7</v>
      </c>
      <c r="AM4070" s="5">
        <f t="shared" si="506"/>
        <v>1.75</v>
      </c>
      <c r="AN4070" s="4">
        <f t="shared" si="511"/>
        <v>2.6505111700113595E-3</v>
      </c>
      <c r="AO4070" s="3"/>
      <c r="AP4070">
        <v>1</v>
      </c>
      <c r="AQ4070" t="s">
        <v>129</v>
      </c>
      <c r="AR4070">
        <v>1749981</v>
      </c>
      <c r="AS4070" t="s">
        <v>128</v>
      </c>
      <c r="AT4070" s="2" t="s">
        <v>7</v>
      </c>
      <c r="AU4070" s="1">
        <f t="shared" si="507"/>
        <v>5.6591848580708968</v>
      </c>
      <c r="AV4070" s="1">
        <f t="shared" si="508"/>
        <v>4.118003789193823</v>
      </c>
      <c r="AW4070" s="1">
        <f t="shared" si="509"/>
        <v>2.5768227203167475</v>
      </c>
    </row>
    <row r="4071" spans="1:49" x14ac:dyDescent="0.2">
      <c r="A4071">
        <v>4069</v>
      </c>
      <c r="B4071" t="s">
        <v>17711</v>
      </c>
      <c r="C4071" t="s">
        <v>17710</v>
      </c>
      <c r="F4071" t="s">
        <v>17709</v>
      </c>
      <c r="G4071" t="s">
        <v>6</v>
      </c>
      <c r="H4071" t="s">
        <v>5</v>
      </c>
      <c r="I4071" t="s">
        <v>17708</v>
      </c>
      <c r="J4071" t="s">
        <v>17707</v>
      </c>
      <c r="K4071" t="s">
        <v>17706</v>
      </c>
      <c r="L4071" t="s">
        <v>268</v>
      </c>
      <c r="M4071" t="s">
        <v>215</v>
      </c>
      <c r="N4071">
        <v>4</v>
      </c>
      <c r="O4071" t="s">
        <v>17705</v>
      </c>
      <c r="P4071" t="s">
        <v>17704</v>
      </c>
      <c r="Q4071" t="s">
        <v>17703</v>
      </c>
      <c r="R4071" s="7">
        <v>43313</v>
      </c>
      <c r="S4071" s="8">
        <f t="shared" si="504"/>
        <v>2018</v>
      </c>
      <c r="T4071" s="8">
        <v>2018</v>
      </c>
      <c r="U4071" s="8">
        <f t="shared" si="505"/>
        <v>4</v>
      </c>
      <c r="V4071" s="7">
        <v>43313</v>
      </c>
      <c r="W4071" t="s">
        <v>4193</v>
      </c>
      <c r="X4071" s="2">
        <v>1.9350000000000001</v>
      </c>
      <c r="Y4071" s="6">
        <f t="shared" si="510"/>
        <v>5.1653719868663413E-2</v>
      </c>
      <c r="AA4071">
        <v>10834435</v>
      </c>
      <c r="AB4071">
        <v>19113</v>
      </c>
      <c r="AD4071" t="s">
        <v>1</v>
      </c>
      <c r="AE4071">
        <v>23</v>
      </c>
      <c r="AF4071">
        <v>4</v>
      </c>
      <c r="AG4071">
        <v>8372620</v>
      </c>
      <c r="AH4071" t="s">
        <v>17702</v>
      </c>
      <c r="AI4071" t="s">
        <v>17701</v>
      </c>
      <c r="AJ4071" t="s">
        <v>17700</v>
      </c>
      <c r="AK4071" t="s">
        <v>17699</v>
      </c>
      <c r="AL4071">
        <v>33</v>
      </c>
      <c r="AM4071" s="5">
        <f t="shared" si="506"/>
        <v>8.25</v>
      </c>
      <c r="AN4071" s="4">
        <f t="shared" si="511"/>
        <v>1.2495266944339266E-2</v>
      </c>
      <c r="AO4071" s="3"/>
      <c r="AP4071">
        <v>0</v>
      </c>
      <c r="AQ4071" t="s">
        <v>49</v>
      </c>
      <c r="AR4071" t="s">
        <v>17698</v>
      </c>
      <c r="AS4071" t="s">
        <v>48</v>
      </c>
      <c r="AT4071" s="2" t="s">
        <v>7</v>
      </c>
      <c r="AU4071" s="1">
        <f t="shared" si="507"/>
        <v>3.9906183991366162</v>
      </c>
      <c r="AV4071" s="1">
        <f t="shared" si="508"/>
        <v>3.2074493406501343</v>
      </c>
      <c r="AW4071" s="1">
        <f t="shared" si="509"/>
        <v>2.4242802821636511</v>
      </c>
    </row>
    <row r="4072" spans="1:49" x14ac:dyDescent="0.2">
      <c r="A4072">
        <v>4070</v>
      </c>
      <c r="B4072" t="s">
        <v>17697</v>
      </c>
      <c r="C4072" t="s">
        <v>17696</v>
      </c>
      <c r="F4072" t="s">
        <v>17695</v>
      </c>
      <c r="G4072" t="s">
        <v>6</v>
      </c>
      <c r="H4072" t="s">
        <v>5</v>
      </c>
      <c r="I4072" t="s">
        <v>1332</v>
      </c>
      <c r="J4072">
        <v>60025578</v>
      </c>
      <c r="K4072" t="s">
        <v>287</v>
      </c>
      <c r="L4072" t="s">
        <v>286</v>
      </c>
      <c r="M4072" t="s">
        <v>54</v>
      </c>
      <c r="N4072">
        <v>5</v>
      </c>
      <c r="O4072" t="s">
        <v>17694</v>
      </c>
      <c r="P4072" t="s">
        <v>17693</v>
      </c>
      <c r="Q4072" t="s">
        <v>1657</v>
      </c>
      <c r="R4072" s="7">
        <v>43313</v>
      </c>
      <c r="S4072" s="8">
        <f t="shared" si="504"/>
        <v>2018</v>
      </c>
      <c r="T4072" s="8">
        <v>2018</v>
      </c>
      <c r="U4072" s="8">
        <f t="shared" si="505"/>
        <v>4</v>
      </c>
      <c r="V4072" s="7">
        <v>43313</v>
      </c>
      <c r="W4072" t="s">
        <v>305</v>
      </c>
      <c r="X4072" s="2">
        <v>1.3280000000000001</v>
      </c>
      <c r="Y4072" s="6">
        <f t="shared" si="510"/>
        <v>3.5450201542937994E-2</v>
      </c>
      <c r="AA4072">
        <v>15361225</v>
      </c>
      <c r="AB4072">
        <v>18894</v>
      </c>
      <c r="AD4072" t="s">
        <v>1</v>
      </c>
      <c r="AE4072">
        <v>17</v>
      </c>
      <c r="AF4072">
        <v>8</v>
      </c>
      <c r="AG4072">
        <v>8372456</v>
      </c>
      <c r="AH4072" t="s">
        <v>17692</v>
      </c>
      <c r="AI4072" t="s">
        <v>17691</v>
      </c>
      <c r="AJ4072" t="s">
        <v>17690</v>
      </c>
      <c r="AK4072" t="s">
        <v>17689</v>
      </c>
      <c r="AL4072">
        <v>12</v>
      </c>
      <c r="AM4072" s="5">
        <f t="shared" si="506"/>
        <v>3</v>
      </c>
      <c r="AN4072" s="4">
        <f t="shared" si="511"/>
        <v>4.5437334343051876E-3</v>
      </c>
      <c r="AO4072" s="3"/>
      <c r="AP4072">
        <v>0</v>
      </c>
      <c r="AR4072" t="s">
        <v>0</v>
      </c>
      <c r="AT4072" s="2">
        <v>3.8340000000000001</v>
      </c>
      <c r="AU4072" s="1">
        <f t="shared" si="507"/>
        <v>2.6178261110348151</v>
      </c>
      <c r="AV4072" s="1">
        <f t="shared" si="508"/>
        <v>1.9996967488621591</v>
      </c>
      <c r="AW4072" s="1">
        <f t="shared" si="509"/>
        <v>1.3815673866895029</v>
      </c>
    </row>
    <row r="4073" spans="1:49" x14ac:dyDescent="0.2">
      <c r="A4073">
        <v>4071</v>
      </c>
      <c r="B4073" t="s">
        <v>17688</v>
      </c>
      <c r="C4073" t="s">
        <v>17687</v>
      </c>
      <c r="F4073" t="s">
        <v>17686</v>
      </c>
      <c r="G4073" t="s">
        <v>6</v>
      </c>
      <c r="H4073" t="s">
        <v>5</v>
      </c>
      <c r="I4073" t="s">
        <v>3356</v>
      </c>
      <c r="J4073" t="s">
        <v>17685</v>
      </c>
      <c r="K4073" t="s">
        <v>17684</v>
      </c>
      <c r="L4073" t="s">
        <v>17683</v>
      </c>
      <c r="M4073" t="s">
        <v>4437</v>
      </c>
      <c r="N4073">
        <v>12</v>
      </c>
      <c r="O4073" t="s">
        <v>17682</v>
      </c>
      <c r="P4073" t="s">
        <v>17681</v>
      </c>
      <c r="Q4073" t="s">
        <v>17680</v>
      </c>
      <c r="R4073" s="7">
        <v>43313</v>
      </c>
      <c r="S4073" s="8">
        <f t="shared" si="504"/>
        <v>2018</v>
      </c>
      <c r="T4073" s="8">
        <v>2018</v>
      </c>
      <c r="U4073" s="8">
        <f t="shared" si="505"/>
        <v>4</v>
      </c>
      <c r="V4073" s="7">
        <v>43313</v>
      </c>
      <c r="W4073" t="s">
        <v>3120</v>
      </c>
      <c r="X4073" s="2">
        <v>0.72499999999999998</v>
      </c>
      <c r="Y4073" s="6">
        <f t="shared" si="510"/>
        <v>1.9353460932703345E-2</v>
      </c>
      <c r="AA4073">
        <v>19430655</v>
      </c>
      <c r="AB4073">
        <v>19700176215</v>
      </c>
      <c r="AD4073" t="s">
        <v>1</v>
      </c>
      <c r="AE4073">
        <v>10</v>
      </c>
      <c r="AF4073">
        <v>4</v>
      </c>
      <c r="AG4073">
        <v>4600409</v>
      </c>
      <c r="AI4073" t="s">
        <v>17679</v>
      </c>
      <c r="AJ4073" t="s">
        <v>17678</v>
      </c>
      <c r="AK4073" t="s">
        <v>17677</v>
      </c>
      <c r="AL4073">
        <v>8</v>
      </c>
      <c r="AM4073" s="5">
        <f t="shared" si="506"/>
        <v>2</v>
      </c>
      <c r="AN4073" s="4">
        <f t="shared" si="511"/>
        <v>3.0291556228701248E-3</v>
      </c>
      <c r="AO4073" s="3"/>
      <c r="AP4073">
        <v>1</v>
      </c>
      <c r="AQ4073" t="s">
        <v>49</v>
      </c>
      <c r="AR4073" t="s">
        <v>17676</v>
      </c>
      <c r="AS4073" t="s">
        <v>48</v>
      </c>
      <c r="AT4073" s="2">
        <v>2.4430000000000001</v>
      </c>
      <c r="AU4073" s="1">
        <f t="shared" si="507"/>
        <v>1.4456169339753377</v>
      </c>
      <c r="AV4073" s="1">
        <f t="shared" si="508"/>
        <v>1.1191308277786736</v>
      </c>
      <c r="AW4073" s="1">
        <f t="shared" si="509"/>
        <v>0.79264472158200905</v>
      </c>
    </row>
    <row r="4074" spans="1:49" x14ac:dyDescent="0.2">
      <c r="A4074">
        <v>4072</v>
      </c>
      <c r="B4074" t="s">
        <v>17675</v>
      </c>
      <c r="C4074" t="s">
        <v>17674</v>
      </c>
      <c r="F4074" t="s">
        <v>17673</v>
      </c>
      <c r="G4074" t="s">
        <v>6</v>
      </c>
      <c r="H4074" t="s">
        <v>5</v>
      </c>
      <c r="I4074" t="s">
        <v>689</v>
      </c>
      <c r="J4074">
        <v>60090755</v>
      </c>
      <c r="K4074" t="s">
        <v>5831</v>
      </c>
      <c r="L4074" t="s">
        <v>1926</v>
      </c>
      <c r="M4074" t="s">
        <v>726</v>
      </c>
      <c r="N4074">
        <v>2</v>
      </c>
      <c r="O4074" t="s">
        <v>17672</v>
      </c>
      <c r="P4074" t="s">
        <v>17671</v>
      </c>
      <c r="Q4074" t="s">
        <v>6417</v>
      </c>
      <c r="R4074" s="7">
        <v>43313</v>
      </c>
      <c r="S4074" s="8">
        <f t="shared" si="504"/>
        <v>2018</v>
      </c>
      <c r="T4074" s="8">
        <v>2018</v>
      </c>
      <c r="U4074" s="8">
        <f t="shared" si="505"/>
        <v>4</v>
      </c>
      <c r="V4074" s="7">
        <v>43313</v>
      </c>
      <c r="W4074" t="s">
        <v>218</v>
      </c>
      <c r="X4074" s="2">
        <v>2.141</v>
      </c>
      <c r="Y4074" s="6">
        <f t="shared" si="510"/>
        <v>5.7152772216438434E-2</v>
      </c>
      <c r="AA4074">
        <v>1962892</v>
      </c>
      <c r="AB4074">
        <v>17360</v>
      </c>
      <c r="AD4074" t="s">
        <v>1</v>
      </c>
      <c r="AE4074">
        <v>56</v>
      </c>
      <c r="AF4074">
        <v>8</v>
      </c>
      <c r="AG4074">
        <v>8370225</v>
      </c>
      <c r="AH4074" t="s">
        <v>17670</v>
      </c>
      <c r="AI4074" t="s">
        <v>17669</v>
      </c>
      <c r="AJ4074" t="s">
        <v>17668</v>
      </c>
      <c r="AK4074" t="s">
        <v>17667</v>
      </c>
      <c r="AL4074">
        <v>5</v>
      </c>
      <c r="AM4074" s="5">
        <f t="shared" si="506"/>
        <v>1.25</v>
      </c>
      <c r="AN4074" s="4">
        <f t="shared" si="511"/>
        <v>1.8932222642938281E-3</v>
      </c>
      <c r="AO4074" s="3"/>
      <c r="AP4074">
        <v>0</v>
      </c>
      <c r="AR4074" t="s">
        <v>0</v>
      </c>
      <c r="AT4074" s="2" t="s">
        <v>7</v>
      </c>
      <c r="AU4074" s="1">
        <f t="shared" si="507"/>
        <v>4.0574907230795052</v>
      </c>
      <c r="AV4074" s="1">
        <f t="shared" si="508"/>
        <v>2.9522997240366133</v>
      </c>
      <c r="AW4074" s="1">
        <f t="shared" si="509"/>
        <v>1.847108724993721</v>
      </c>
    </row>
    <row r="4075" spans="1:49" x14ac:dyDescent="0.2">
      <c r="A4075">
        <v>4073</v>
      </c>
      <c r="B4075" t="s">
        <v>17666</v>
      </c>
      <c r="C4075" t="s">
        <v>17665</v>
      </c>
      <c r="F4075" t="s">
        <v>17664</v>
      </c>
      <c r="G4075" t="s">
        <v>6</v>
      </c>
      <c r="H4075" t="s">
        <v>5</v>
      </c>
      <c r="I4075" t="s">
        <v>847</v>
      </c>
      <c r="J4075" t="s">
        <v>17663</v>
      </c>
      <c r="K4075" t="s">
        <v>17662</v>
      </c>
      <c r="L4075" t="s">
        <v>17661</v>
      </c>
      <c r="M4075" t="s">
        <v>2868</v>
      </c>
      <c r="N4075">
        <v>5</v>
      </c>
      <c r="O4075" t="s">
        <v>17660</v>
      </c>
      <c r="P4075" t="s">
        <v>17659</v>
      </c>
      <c r="Q4075" t="s">
        <v>17658</v>
      </c>
      <c r="R4075" s="7">
        <v>43313</v>
      </c>
      <c r="S4075" s="8">
        <f t="shared" si="504"/>
        <v>2018</v>
      </c>
      <c r="T4075" s="8">
        <v>2018</v>
      </c>
      <c r="U4075" s="8">
        <f t="shared" si="505"/>
        <v>4</v>
      </c>
      <c r="V4075" s="7">
        <v>43313</v>
      </c>
      <c r="W4075" t="s">
        <v>299</v>
      </c>
      <c r="X4075" s="2">
        <v>0.81499999999999995</v>
      </c>
      <c r="Y4075" s="6">
        <f t="shared" si="510"/>
        <v>2.1755959531245827E-2</v>
      </c>
      <c r="AA4075">
        <v>10709908</v>
      </c>
      <c r="AB4075">
        <v>17316</v>
      </c>
      <c r="AD4075" t="s">
        <v>1</v>
      </c>
      <c r="AE4075">
        <v>25</v>
      </c>
      <c r="AF4075">
        <v>8</v>
      </c>
      <c r="AH4075" t="s">
        <v>17657</v>
      </c>
      <c r="AI4075" t="s">
        <v>17656</v>
      </c>
      <c r="AJ4075" t="s">
        <v>17655</v>
      </c>
      <c r="AK4075" t="s">
        <v>17654</v>
      </c>
      <c r="AL4075">
        <v>22</v>
      </c>
      <c r="AM4075" s="5">
        <f t="shared" si="506"/>
        <v>5.5</v>
      </c>
      <c r="AN4075" s="4">
        <f t="shared" si="511"/>
        <v>8.330177962892843E-3</v>
      </c>
      <c r="AO4075" s="3"/>
      <c r="AP4075">
        <v>0</v>
      </c>
      <c r="AQ4075" t="s">
        <v>152</v>
      </c>
      <c r="AR4075" t="s">
        <v>1868</v>
      </c>
      <c r="AS4075" t="s">
        <v>1867</v>
      </c>
      <c r="AT4075" s="2">
        <v>3.109</v>
      </c>
      <c r="AU4075" s="1">
        <f t="shared" si="507"/>
        <v>1.7728225060739931</v>
      </c>
      <c r="AV4075" s="1">
        <f t="shared" si="508"/>
        <v>1.5043068747069335</v>
      </c>
      <c r="AW4075" s="1">
        <f t="shared" si="509"/>
        <v>1.2357912433398737</v>
      </c>
    </row>
    <row r="4076" spans="1:49" x14ac:dyDescent="0.2">
      <c r="A4076">
        <v>4074</v>
      </c>
      <c r="B4076" t="s">
        <v>17653</v>
      </c>
      <c r="C4076" t="s">
        <v>17652</v>
      </c>
      <c r="E4076">
        <v>29993540</v>
      </c>
      <c r="F4076" t="s">
        <v>17651</v>
      </c>
      <c r="G4076" t="s">
        <v>6</v>
      </c>
      <c r="H4076" t="s">
        <v>5</v>
      </c>
      <c r="I4076" t="s">
        <v>17650</v>
      </c>
      <c r="J4076" t="s">
        <v>17649</v>
      </c>
      <c r="K4076" t="s">
        <v>17648</v>
      </c>
      <c r="L4076" t="s">
        <v>17647</v>
      </c>
      <c r="M4076" t="s">
        <v>30</v>
      </c>
      <c r="N4076">
        <v>7</v>
      </c>
      <c r="O4076" t="s">
        <v>17646</v>
      </c>
      <c r="P4076" t="s">
        <v>17645</v>
      </c>
      <c r="Q4076" t="s">
        <v>17644</v>
      </c>
      <c r="R4076" s="7">
        <v>43313</v>
      </c>
      <c r="S4076" s="8">
        <f t="shared" si="504"/>
        <v>2018</v>
      </c>
      <c r="T4076" s="8">
        <v>2018</v>
      </c>
      <c r="U4076" s="8">
        <f t="shared" si="505"/>
        <v>4</v>
      </c>
      <c r="V4076" s="7">
        <v>43313</v>
      </c>
      <c r="W4076" t="s">
        <v>331</v>
      </c>
      <c r="X4076" s="2">
        <v>1.159</v>
      </c>
      <c r="Y4076" s="6">
        <f t="shared" si="510"/>
        <v>3.093884306345266E-2</v>
      </c>
      <c r="AA4076">
        <v>8853010</v>
      </c>
      <c r="AB4076">
        <v>12998</v>
      </c>
      <c r="AD4076" t="s">
        <v>1</v>
      </c>
      <c r="AE4076">
        <v>65</v>
      </c>
      <c r="AF4076">
        <v>8</v>
      </c>
      <c r="AH4076" t="s">
        <v>17643</v>
      </c>
      <c r="AI4076" t="s">
        <v>17642</v>
      </c>
      <c r="AJ4076" t="s">
        <v>17641</v>
      </c>
      <c r="AK4076" t="s">
        <v>17640</v>
      </c>
      <c r="AL4076">
        <v>9</v>
      </c>
      <c r="AM4076" s="5">
        <f t="shared" si="506"/>
        <v>2.25</v>
      </c>
      <c r="AN4076" s="4">
        <f t="shared" si="511"/>
        <v>3.4078000757288905E-3</v>
      </c>
      <c r="AO4076" s="3"/>
      <c r="AP4076">
        <v>0</v>
      </c>
      <c r="AQ4076" t="s">
        <v>17639</v>
      </c>
      <c r="AR4076" t="s">
        <v>17638</v>
      </c>
      <c r="AS4076" t="s">
        <v>17637</v>
      </c>
      <c r="AT4076" s="2" t="s">
        <v>7</v>
      </c>
      <c r="AU4076" s="1">
        <f t="shared" si="507"/>
        <v>2.2679530167135526</v>
      </c>
      <c r="AV4076" s="1">
        <f t="shared" si="508"/>
        <v>1.7173321569590776</v>
      </c>
      <c r="AW4076" s="1">
        <f t="shared" si="509"/>
        <v>1.1667112972046023</v>
      </c>
    </row>
    <row r="4077" spans="1:49" x14ac:dyDescent="0.2">
      <c r="A4077">
        <v>4075</v>
      </c>
      <c r="B4077" t="s">
        <v>17636</v>
      </c>
      <c r="C4077" t="s">
        <v>17635</v>
      </c>
      <c r="F4077" t="s">
        <v>17634</v>
      </c>
      <c r="G4077" t="s">
        <v>6</v>
      </c>
      <c r="H4077" t="s">
        <v>5</v>
      </c>
      <c r="I4077" t="s">
        <v>17633</v>
      </c>
      <c r="J4077">
        <v>60028218</v>
      </c>
      <c r="K4077" t="s">
        <v>17632</v>
      </c>
      <c r="L4077" t="s">
        <v>15287</v>
      </c>
      <c r="M4077" t="s">
        <v>325</v>
      </c>
      <c r="N4077">
        <v>3</v>
      </c>
      <c r="O4077" t="s">
        <v>17631</v>
      </c>
      <c r="P4077" t="s">
        <v>17630</v>
      </c>
      <c r="Q4077" t="s">
        <v>17629</v>
      </c>
      <c r="R4077" s="7">
        <v>43313</v>
      </c>
      <c r="S4077" s="8">
        <f t="shared" si="504"/>
        <v>2018</v>
      </c>
      <c r="T4077" s="8">
        <v>2018</v>
      </c>
      <c r="U4077" s="8">
        <f t="shared" si="505"/>
        <v>4</v>
      </c>
      <c r="V4077" s="7">
        <v>43313</v>
      </c>
      <c r="W4077" t="s">
        <v>297</v>
      </c>
      <c r="X4077" s="2">
        <v>2.0099999999999998</v>
      </c>
      <c r="Y4077" s="6">
        <f t="shared" si="510"/>
        <v>5.3655802034115477E-2</v>
      </c>
      <c r="AA4077">
        <v>15361276</v>
      </c>
      <c r="AB4077">
        <v>18933</v>
      </c>
      <c r="AD4077" t="s">
        <v>1</v>
      </c>
      <c r="AE4077">
        <v>17</v>
      </c>
      <c r="AF4077">
        <v>8</v>
      </c>
      <c r="AG4077">
        <v>8370829</v>
      </c>
      <c r="AH4077" t="s">
        <v>17628</v>
      </c>
      <c r="AI4077" t="s">
        <v>17627</v>
      </c>
      <c r="AJ4077" t="s">
        <v>17626</v>
      </c>
      <c r="AK4077" t="s">
        <v>17625</v>
      </c>
      <c r="AL4077">
        <v>59</v>
      </c>
      <c r="AM4077" s="5">
        <f t="shared" si="506"/>
        <v>14.75</v>
      </c>
      <c r="AN4077" s="4">
        <f t="shared" si="511"/>
        <v>2.2340022718667172E-2</v>
      </c>
      <c r="AO4077" s="3"/>
      <c r="AP4077">
        <v>0</v>
      </c>
      <c r="AQ4077" t="s">
        <v>64</v>
      </c>
      <c r="AR4077">
        <v>635975</v>
      </c>
      <c r="AS4077" t="s">
        <v>63</v>
      </c>
      <c r="AT4077" s="2" t="s">
        <v>7</v>
      </c>
      <c r="AU4077" s="1">
        <f t="shared" si="507"/>
        <v>4.4261068239480981</v>
      </c>
      <c r="AV4077" s="1">
        <f t="shared" si="508"/>
        <v>3.7997912376391323</v>
      </c>
      <c r="AW4077" s="1">
        <f t="shared" si="509"/>
        <v>3.1734756513301661</v>
      </c>
    </row>
    <row r="4078" spans="1:49" x14ac:dyDescent="0.2">
      <c r="A4078">
        <v>4076</v>
      </c>
      <c r="B4078" t="s">
        <v>17624</v>
      </c>
      <c r="C4078" t="s">
        <v>17623</v>
      </c>
      <c r="D4078" t="s">
        <v>17622</v>
      </c>
      <c r="F4078" t="s">
        <v>17621</v>
      </c>
      <c r="G4078" t="s">
        <v>6</v>
      </c>
      <c r="H4078" t="s">
        <v>5</v>
      </c>
      <c r="I4078" t="s">
        <v>17620</v>
      </c>
      <c r="J4078" t="s">
        <v>17619</v>
      </c>
      <c r="K4078" t="s">
        <v>17618</v>
      </c>
      <c r="L4078" t="s">
        <v>17617</v>
      </c>
      <c r="M4078" t="s">
        <v>17616</v>
      </c>
      <c r="N4078">
        <v>4</v>
      </c>
      <c r="O4078" t="s">
        <v>17615</v>
      </c>
      <c r="P4078" t="s">
        <v>17614</v>
      </c>
      <c r="Q4078" t="s">
        <v>17613</v>
      </c>
      <c r="R4078" s="7">
        <v>43313</v>
      </c>
      <c r="S4078" s="8">
        <f t="shared" si="504"/>
        <v>2018</v>
      </c>
      <c r="T4078" s="8">
        <v>2018</v>
      </c>
      <c r="U4078" s="8">
        <f t="shared" si="505"/>
        <v>4</v>
      </c>
      <c r="V4078" s="7">
        <v>43313</v>
      </c>
      <c r="W4078" t="s">
        <v>761</v>
      </c>
      <c r="X4078" s="2">
        <v>0.68700000000000006</v>
      </c>
      <c r="Y4078" s="6">
        <f t="shared" si="510"/>
        <v>1.8339072635540965E-2</v>
      </c>
      <c r="AA4078">
        <v>15741192</v>
      </c>
      <c r="AB4078">
        <v>3200147819</v>
      </c>
      <c r="AD4078" t="s">
        <v>1</v>
      </c>
      <c r="AE4078">
        <v>48</v>
      </c>
      <c r="AH4078" t="s">
        <v>17612</v>
      </c>
      <c r="AI4078" t="s">
        <v>17611</v>
      </c>
      <c r="AJ4078" t="s">
        <v>17610</v>
      </c>
      <c r="AK4078" t="s">
        <v>17609</v>
      </c>
      <c r="AL4078">
        <v>18</v>
      </c>
      <c r="AM4078" s="5">
        <f t="shared" si="506"/>
        <v>4.5</v>
      </c>
      <c r="AN4078" s="4">
        <f t="shared" si="511"/>
        <v>6.815600151457781E-3</v>
      </c>
      <c r="AO4078" s="3"/>
      <c r="AP4078">
        <v>0</v>
      </c>
      <c r="AQ4078" t="s">
        <v>129</v>
      </c>
      <c r="AR4078" t="s">
        <v>17608</v>
      </c>
      <c r="AS4078" t="s">
        <v>128</v>
      </c>
      <c r="AT4078" s="2">
        <v>3.4529999999999998</v>
      </c>
      <c r="AU4078" s="1">
        <f t="shared" si="507"/>
        <v>1.4882030890316009</v>
      </c>
      <c r="AV4078" s="1">
        <f t="shared" si="508"/>
        <v>1.2577336393499374</v>
      </c>
      <c r="AW4078" s="1">
        <f t="shared" si="509"/>
        <v>1.0272641896682735</v>
      </c>
    </row>
    <row r="4079" spans="1:49" x14ac:dyDescent="0.2">
      <c r="A4079">
        <v>4077</v>
      </c>
      <c r="B4079" t="s">
        <v>17607</v>
      </c>
      <c r="C4079" t="s">
        <v>17606</v>
      </c>
      <c r="F4079" t="s">
        <v>17605</v>
      </c>
      <c r="G4079" t="s">
        <v>6</v>
      </c>
      <c r="H4079" t="s">
        <v>5</v>
      </c>
      <c r="I4079" t="s">
        <v>17604</v>
      </c>
      <c r="J4079" t="s">
        <v>17603</v>
      </c>
      <c r="K4079" t="s">
        <v>17602</v>
      </c>
      <c r="L4079" t="s">
        <v>17601</v>
      </c>
      <c r="M4079" t="s">
        <v>4576</v>
      </c>
      <c r="N4079">
        <v>7</v>
      </c>
      <c r="O4079" t="s">
        <v>17600</v>
      </c>
      <c r="P4079" t="s">
        <v>17599</v>
      </c>
      <c r="Q4079" t="s">
        <v>17598</v>
      </c>
      <c r="R4079" s="7">
        <v>43313</v>
      </c>
      <c r="S4079" s="8">
        <f t="shared" si="504"/>
        <v>2018</v>
      </c>
      <c r="T4079" s="8">
        <v>2018</v>
      </c>
      <c r="U4079" s="8">
        <f t="shared" si="505"/>
        <v>4</v>
      </c>
      <c r="V4079" s="7">
        <v>43313</v>
      </c>
      <c r="W4079" t="s">
        <v>17597</v>
      </c>
      <c r="X4079" s="2">
        <v>0.65600000000000003</v>
      </c>
      <c r="Y4079" s="6">
        <f t="shared" si="510"/>
        <v>1.751154534048744E-2</v>
      </c>
      <c r="AA4079">
        <v>221155</v>
      </c>
      <c r="AB4079">
        <v>20617</v>
      </c>
      <c r="AC4079">
        <v>9758402</v>
      </c>
      <c r="AD4079" t="s">
        <v>1</v>
      </c>
      <c r="AE4079">
        <v>55</v>
      </c>
      <c r="AF4079">
        <v>8</v>
      </c>
      <c r="AH4079" t="s">
        <v>17596</v>
      </c>
      <c r="AI4079" t="s">
        <v>17595</v>
      </c>
      <c r="AJ4079" t="s">
        <v>17594</v>
      </c>
      <c r="AK4079" t="s">
        <v>17593</v>
      </c>
      <c r="AL4079">
        <v>6</v>
      </c>
      <c r="AM4079" s="5">
        <f t="shared" si="506"/>
        <v>1.5</v>
      </c>
      <c r="AN4079" s="4">
        <f t="shared" si="511"/>
        <v>2.2718667171525938E-3</v>
      </c>
      <c r="AO4079" s="3"/>
      <c r="AP4079">
        <v>0</v>
      </c>
      <c r="AQ4079" t="s">
        <v>2005</v>
      </c>
      <c r="AR4079">
        <v>173029</v>
      </c>
      <c r="AS4079" t="s">
        <v>2004</v>
      </c>
      <c r="AT4079" s="2" t="s">
        <v>7</v>
      </c>
      <c r="AU4079" s="1">
        <f t="shared" si="507"/>
        <v>1.2939641753486986</v>
      </c>
      <c r="AV4079" s="1">
        <f t="shared" si="508"/>
        <v>0.98917060288200176</v>
      </c>
      <c r="AW4079" s="1">
        <f t="shared" si="509"/>
        <v>0.68437703041530473</v>
      </c>
    </row>
    <row r="4080" spans="1:49" x14ac:dyDescent="0.2">
      <c r="A4080">
        <v>4078</v>
      </c>
      <c r="B4080" t="s">
        <v>17592</v>
      </c>
      <c r="C4080" t="s">
        <v>17591</v>
      </c>
      <c r="D4080" t="s">
        <v>17590</v>
      </c>
      <c r="F4080" t="s">
        <v>17589</v>
      </c>
      <c r="G4080" t="s">
        <v>6</v>
      </c>
      <c r="H4080" t="s">
        <v>5</v>
      </c>
      <c r="I4080" t="s">
        <v>17588</v>
      </c>
      <c r="J4080" t="s">
        <v>1538</v>
      </c>
      <c r="K4080" t="s">
        <v>1537</v>
      </c>
      <c r="L4080" t="s">
        <v>1536</v>
      </c>
      <c r="M4080" t="s">
        <v>106</v>
      </c>
      <c r="N4080">
        <v>4</v>
      </c>
      <c r="O4080" t="s">
        <v>17587</v>
      </c>
      <c r="P4080" t="s">
        <v>17586</v>
      </c>
      <c r="Q4080" t="s">
        <v>17585</v>
      </c>
      <c r="R4080" s="7">
        <v>43313</v>
      </c>
      <c r="S4080" s="8">
        <f t="shared" si="504"/>
        <v>2018</v>
      </c>
      <c r="T4080" s="8">
        <v>2018</v>
      </c>
      <c r="U4080" s="8">
        <f t="shared" si="505"/>
        <v>4</v>
      </c>
      <c r="V4080" s="7">
        <v>43313</v>
      </c>
      <c r="W4080" t="s">
        <v>17584</v>
      </c>
      <c r="X4080" s="2">
        <v>0.39700000000000002</v>
      </c>
      <c r="Y4080" s="6">
        <f t="shared" si="510"/>
        <v>1.0597688262459626E-2</v>
      </c>
      <c r="AA4080" t="s">
        <v>17583</v>
      </c>
      <c r="AB4080">
        <v>19716</v>
      </c>
      <c r="AC4080">
        <v>19183240</v>
      </c>
      <c r="AD4080" t="s">
        <v>1</v>
      </c>
      <c r="AE4080">
        <v>150</v>
      </c>
      <c r="AF4080">
        <v>4</v>
      </c>
      <c r="AH4080" t="s">
        <v>17582</v>
      </c>
      <c r="AI4080" t="s">
        <v>17581</v>
      </c>
      <c r="AK4080" t="s">
        <v>17580</v>
      </c>
      <c r="AL4080">
        <v>3</v>
      </c>
      <c r="AM4080" s="5">
        <f t="shared" si="506"/>
        <v>0.75</v>
      </c>
      <c r="AN4080" s="4">
        <f t="shared" si="511"/>
        <v>1.1359333585762969E-3</v>
      </c>
      <c r="AO4080" s="3"/>
      <c r="AP4080">
        <v>0</v>
      </c>
      <c r="AR4080" t="s">
        <v>0</v>
      </c>
      <c r="AT4080" s="2">
        <v>0.97299999999999998</v>
      </c>
      <c r="AU4080" s="1">
        <f t="shared" si="507"/>
        <v>0.77591617912946265</v>
      </c>
      <c r="AV4080" s="1">
        <f t="shared" si="508"/>
        <v>0.58668108105179617</v>
      </c>
      <c r="AW4080" s="1">
        <f t="shared" si="509"/>
        <v>0.39744598297412953</v>
      </c>
    </row>
    <row r="4081" spans="1:49" x14ac:dyDescent="0.2">
      <c r="A4081">
        <v>4079</v>
      </c>
      <c r="B4081" t="s">
        <v>17579</v>
      </c>
      <c r="C4081" t="s">
        <v>17578</v>
      </c>
      <c r="F4081" t="s">
        <v>17577</v>
      </c>
      <c r="G4081" t="s">
        <v>6</v>
      </c>
      <c r="H4081" t="s">
        <v>5</v>
      </c>
      <c r="I4081" t="s">
        <v>4806</v>
      </c>
      <c r="J4081">
        <v>60027666</v>
      </c>
      <c r="K4081" t="s">
        <v>680</v>
      </c>
      <c r="L4081" t="s">
        <v>102</v>
      </c>
      <c r="M4081" t="s">
        <v>96</v>
      </c>
      <c r="N4081">
        <v>3</v>
      </c>
      <c r="O4081" t="s">
        <v>17576</v>
      </c>
      <c r="P4081" t="s">
        <v>17575</v>
      </c>
      <c r="Q4081" t="s">
        <v>3165</v>
      </c>
      <c r="R4081" s="7">
        <v>43313</v>
      </c>
      <c r="S4081" s="8">
        <f t="shared" si="504"/>
        <v>2018</v>
      </c>
      <c r="T4081" s="8">
        <v>2018</v>
      </c>
      <c r="U4081" s="8">
        <f t="shared" si="505"/>
        <v>4</v>
      </c>
      <c r="V4081" s="7">
        <v>43313</v>
      </c>
      <c r="W4081" t="s">
        <v>263</v>
      </c>
      <c r="X4081" s="2">
        <v>1.6519999999999999</v>
      </c>
      <c r="Y4081" s="6">
        <f t="shared" si="510"/>
        <v>4.409919649769093E-2</v>
      </c>
      <c r="AA4081" t="s">
        <v>262</v>
      </c>
      <c r="AB4081">
        <v>17337</v>
      </c>
      <c r="AD4081" t="s">
        <v>1</v>
      </c>
      <c r="AE4081">
        <v>66</v>
      </c>
      <c r="AF4081">
        <v>8</v>
      </c>
      <c r="AG4081">
        <v>8370117</v>
      </c>
      <c r="AH4081" t="s">
        <v>17574</v>
      </c>
      <c r="AI4081" t="s">
        <v>17573</v>
      </c>
      <c r="AJ4081" t="s">
        <v>17572</v>
      </c>
      <c r="AK4081" t="s">
        <v>17571</v>
      </c>
      <c r="AL4081">
        <v>3</v>
      </c>
      <c r="AM4081" s="5">
        <f t="shared" si="506"/>
        <v>0.75</v>
      </c>
      <c r="AN4081" s="4">
        <f t="shared" si="511"/>
        <v>1.1359333585762969E-3</v>
      </c>
      <c r="AO4081" s="3"/>
      <c r="AP4081">
        <v>0</v>
      </c>
      <c r="AR4081" t="s">
        <v>17570</v>
      </c>
      <c r="AS4081" t="s">
        <v>680</v>
      </c>
      <c r="AT4081" s="2" t="s">
        <v>7</v>
      </c>
      <c r="AU4081" s="1">
        <f t="shared" si="507"/>
        <v>3.1210217555956539</v>
      </c>
      <c r="AV4081" s="1">
        <f t="shared" si="508"/>
        <v>2.2617564928133613</v>
      </c>
      <c r="AW4081" s="1">
        <f t="shared" si="509"/>
        <v>1.4024912300310686</v>
      </c>
    </row>
    <row r="4082" spans="1:49" x14ac:dyDescent="0.2">
      <c r="A4082">
        <v>4080</v>
      </c>
      <c r="B4082" t="s">
        <v>17569</v>
      </c>
      <c r="C4082" t="s">
        <v>17568</v>
      </c>
      <c r="D4082" t="s">
        <v>17567</v>
      </c>
      <c r="F4082" t="s">
        <v>17566</v>
      </c>
      <c r="G4082" t="s">
        <v>6</v>
      </c>
      <c r="H4082" t="s">
        <v>5</v>
      </c>
      <c r="I4082" t="s">
        <v>527</v>
      </c>
      <c r="J4082">
        <v>60019616</v>
      </c>
      <c r="K4082" t="s">
        <v>695</v>
      </c>
      <c r="L4082" t="s">
        <v>694</v>
      </c>
      <c r="M4082" t="s">
        <v>54</v>
      </c>
      <c r="N4082">
        <v>3</v>
      </c>
      <c r="O4082" t="s">
        <v>17565</v>
      </c>
      <c r="P4082" t="s">
        <v>17564</v>
      </c>
      <c r="Q4082" t="s">
        <v>2595</v>
      </c>
      <c r="R4082" s="7">
        <v>43313</v>
      </c>
      <c r="S4082" s="8">
        <f t="shared" si="504"/>
        <v>2018</v>
      </c>
      <c r="T4082" s="8">
        <v>2018</v>
      </c>
      <c r="U4082" s="8">
        <f t="shared" si="505"/>
        <v>4</v>
      </c>
      <c r="V4082" s="7">
        <v>43313</v>
      </c>
      <c r="W4082" t="s">
        <v>398</v>
      </c>
      <c r="X4082" s="2">
        <v>1.2769999999999999</v>
      </c>
      <c r="Y4082" s="6">
        <f t="shared" si="510"/>
        <v>3.4088785670430582E-2</v>
      </c>
      <c r="AA4082">
        <v>12709638</v>
      </c>
      <c r="AB4082">
        <v>12507</v>
      </c>
      <c r="AD4082" t="s">
        <v>1</v>
      </c>
      <c r="AE4082">
        <v>79</v>
      </c>
      <c r="AH4082" t="s">
        <v>4451</v>
      </c>
      <c r="AI4082" t="s">
        <v>17563</v>
      </c>
      <c r="AJ4082" t="s">
        <v>17562</v>
      </c>
      <c r="AK4082" t="s">
        <v>17561</v>
      </c>
      <c r="AL4082">
        <v>18</v>
      </c>
      <c r="AM4082" s="5">
        <f t="shared" si="506"/>
        <v>4.5</v>
      </c>
      <c r="AN4082" s="4">
        <f t="shared" si="511"/>
        <v>6.815600151457781E-3</v>
      </c>
      <c r="AO4082" s="3"/>
      <c r="AP4082">
        <v>0</v>
      </c>
      <c r="AQ4082" t="s">
        <v>49</v>
      </c>
      <c r="AR4082">
        <v>11472090</v>
      </c>
      <c r="AS4082" t="s">
        <v>48</v>
      </c>
      <c r="AT4082" s="2">
        <v>5.1070000000000002</v>
      </c>
      <c r="AU4082" s="1">
        <f t="shared" si="507"/>
        <v>2.5906830014738742</v>
      </c>
      <c r="AV4082" s="1">
        <f t="shared" si="508"/>
        <v>2.0452192910944182</v>
      </c>
      <c r="AW4082" s="1">
        <f t="shared" si="509"/>
        <v>1.4997555807149621</v>
      </c>
    </row>
    <row r="4083" spans="1:49" x14ac:dyDescent="0.2">
      <c r="A4083">
        <v>4081</v>
      </c>
      <c r="B4083" t="s">
        <v>17560</v>
      </c>
      <c r="C4083" t="s">
        <v>17559</v>
      </c>
      <c r="F4083" t="s">
        <v>17558</v>
      </c>
      <c r="G4083" t="s">
        <v>6</v>
      </c>
      <c r="H4083" t="s">
        <v>5</v>
      </c>
      <c r="I4083" t="s">
        <v>17557</v>
      </c>
      <c r="J4083" t="s">
        <v>17556</v>
      </c>
      <c r="K4083" t="s">
        <v>17555</v>
      </c>
      <c r="L4083" t="s">
        <v>17554</v>
      </c>
      <c r="M4083" t="s">
        <v>432</v>
      </c>
      <c r="N4083">
        <v>4</v>
      </c>
      <c r="O4083" t="s">
        <v>17553</v>
      </c>
      <c r="P4083" t="s">
        <v>17552</v>
      </c>
      <c r="Q4083" t="s">
        <v>17551</v>
      </c>
      <c r="R4083" s="7">
        <v>43313</v>
      </c>
      <c r="S4083" s="8">
        <f t="shared" si="504"/>
        <v>2018</v>
      </c>
      <c r="T4083" s="8">
        <v>2018</v>
      </c>
      <c r="U4083" s="8">
        <f t="shared" si="505"/>
        <v>4</v>
      </c>
      <c r="V4083" s="7">
        <v>43313</v>
      </c>
      <c r="W4083" t="s">
        <v>263</v>
      </c>
      <c r="X4083" s="2">
        <v>1.6519999999999999</v>
      </c>
      <c r="Y4083" s="6">
        <f t="shared" si="510"/>
        <v>4.409919649769093E-2</v>
      </c>
      <c r="AA4083" t="s">
        <v>262</v>
      </c>
      <c r="AB4083">
        <v>17337</v>
      </c>
      <c r="AD4083" t="s">
        <v>1</v>
      </c>
      <c r="AE4083">
        <v>66</v>
      </c>
      <c r="AF4083">
        <v>8</v>
      </c>
      <c r="AG4083">
        <v>8370128</v>
      </c>
      <c r="AH4083" t="s">
        <v>17550</v>
      </c>
      <c r="AI4083" t="s">
        <v>17549</v>
      </c>
      <c r="AJ4083" t="s">
        <v>17548</v>
      </c>
      <c r="AK4083" t="s">
        <v>17547</v>
      </c>
      <c r="AL4083">
        <v>31</v>
      </c>
      <c r="AM4083" s="5">
        <f t="shared" si="506"/>
        <v>7.75</v>
      </c>
      <c r="AN4083" s="4">
        <f t="shared" si="511"/>
        <v>1.1737978038621734E-2</v>
      </c>
      <c r="AO4083" s="3"/>
      <c r="AP4083">
        <v>0</v>
      </c>
      <c r="AR4083" t="s">
        <v>0</v>
      </c>
      <c r="AT4083" s="2" t="s">
        <v>7</v>
      </c>
      <c r="AU4083" s="1">
        <f t="shared" si="507"/>
        <v>3.4390830959970171</v>
      </c>
      <c r="AV4083" s="1">
        <f t="shared" si="508"/>
        <v>2.7918587268156334</v>
      </c>
      <c r="AW4083" s="1">
        <f t="shared" si="509"/>
        <v>2.1446343576342493</v>
      </c>
    </row>
    <row r="4084" spans="1:49" x14ac:dyDescent="0.2">
      <c r="A4084">
        <v>4082</v>
      </c>
      <c r="B4084" t="s">
        <v>17546</v>
      </c>
      <c r="C4084" t="s">
        <v>17545</v>
      </c>
      <c r="F4084" t="s">
        <v>17544</v>
      </c>
      <c r="G4084" t="s">
        <v>6</v>
      </c>
      <c r="H4084" t="s">
        <v>5</v>
      </c>
      <c r="I4084" t="s">
        <v>1202</v>
      </c>
      <c r="J4084" t="s">
        <v>17543</v>
      </c>
      <c r="K4084" t="s">
        <v>17542</v>
      </c>
      <c r="L4084" t="s">
        <v>17541</v>
      </c>
      <c r="M4084" t="s">
        <v>17540</v>
      </c>
      <c r="N4084">
        <v>3</v>
      </c>
      <c r="O4084" t="s">
        <v>17539</v>
      </c>
      <c r="P4084" t="s">
        <v>17538</v>
      </c>
      <c r="Q4084" t="s">
        <v>17537</v>
      </c>
      <c r="R4084" s="7">
        <v>43313</v>
      </c>
      <c r="S4084" s="8">
        <f t="shared" si="504"/>
        <v>2018</v>
      </c>
      <c r="T4084" s="8">
        <v>2018</v>
      </c>
      <c r="U4084" s="8">
        <f t="shared" si="505"/>
        <v>4</v>
      </c>
      <c r="V4084" s="7">
        <v>43313</v>
      </c>
      <c r="W4084" t="s">
        <v>263</v>
      </c>
      <c r="X4084" s="2">
        <v>1.6519999999999999</v>
      </c>
      <c r="Y4084" s="6">
        <f t="shared" si="510"/>
        <v>4.409919649769093E-2</v>
      </c>
      <c r="AA4084" t="s">
        <v>262</v>
      </c>
      <c r="AB4084">
        <v>17337</v>
      </c>
      <c r="AD4084" t="s">
        <v>1</v>
      </c>
      <c r="AE4084">
        <v>66</v>
      </c>
      <c r="AF4084">
        <v>8</v>
      </c>
      <c r="AG4084">
        <v>8370140</v>
      </c>
      <c r="AH4084" t="s">
        <v>17536</v>
      </c>
      <c r="AI4084" t="s">
        <v>17535</v>
      </c>
      <c r="AJ4084" t="s">
        <v>17534</v>
      </c>
      <c r="AK4084" t="s">
        <v>17533</v>
      </c>
      <c r="AL4084">
        <v>2</v>
      </c>
      <c r="AM4084" s="5">
        <f t="shared" si="506"/>
        <v>0.5</v>
      </c>
      <c r="AN4084" s="4">
        <f t="shared" si="511"/>
        <v>7.572889057175312E-4</v>
      </c>
      <c r="AO4084" s="3"/>
      <c r="AP4084">
        <v>0</v>
      </c>
      <c r="AR4084" t="s">
        <v>0</v>
      </c>
      <c r="AT4084" s="2" t="s">
        <v>7</v>
      </c>
      <c r="AU4084" s="1">
        <f t="shared" si="507"/>
        <v>3.1096624220098912</v>
      </c>
      <c r="AV4084" s="1">
        <f t="shared" si="508"/>
        <v>2.2428242701704231</v>
      </c>
      <c r="AW4084" s="1">
        <f t="shared" si="509"/>
        <v>1.375986118330955</v>
      </c>
    </row>
    <row r="4085" spans="1:49" x14ac:dyDescent="0.2">
      <c r="A4085">
        <v>4083</v>
      </c>
      <c r="B4085" t="s">
        <v>17532</v>
      </c>
      <c r="C4085" t="s">
        <v>17531</v>
      </c>
      <c r="F4085" t="s">
        <v>17530</v>
      </c>
      <c r="G4085" t="s">
        <v>6</v>
      </c>
      <c r="H4085" t="s">
        <v>5</v>
      </c>
      <c r="I4085" t="s">
        <v>17529</v>
      </c>
      <c r="J4085" t="s">
        <v>17528</v>
      </c>
      <c r="K4085" t="s">
        <v>17527</v>
      </c>
      <c r="L4085" t="s">
        <v>17526</v>
      </c>
      <c r="M4085" t="s">
        <v>215</v>
      </c>
      <c r="N4085">
        <v>4</v>
      </c>
      <c r="O4085" t="s">
        <v>17525</v>
      </c>
      <c r="P4085" t="s">
        <v>17524</v>
      </c>
      <c r="Q4085" t="s">
        <v>17523</v>
      </c>
      <c r="R4085" s="7">
        <v>43313</v>
      </c>
      <c r="S4085" s="8">
        <f t="shared" si="504"/>
        <v>2018</v>
      </c>
      <c r="T4085" s="8">
        <v>2018</v>
      </c>
      <c r="U4085" s="8">
        <f t="shared" si="505"/>
        <v>4</v>
      </c>
      <c r="V4085" s="7">
        <v>43313</v>
      </c>
      <c r="W4085" t="s">
        <v>218</v>
      </c>
      <c r="X4085" s="2">
        <v>2.141</v>
      </c>
      <c r="Y4085" s="6">
        <f t="shared" si="510"/>
        <v>5.7152772216438434E-2</v>
      </c>
      <c r="AA4085">
        <v>1962892</v>
      </c>
      <c r="AB4085">
        <v>17360</v>
      </c>
      <c r="AD4085" t="s">
        <v>1</v>
      </c>
      <c r="AE4085">
        <v>56</v>
      </c>
      <c r="AF4085">
        <v>8</v>
      </c>
      <c r="AG4085">
        <v>8369358</v>
      </c>
      <c r="AH4085" t="s">
        <v>17522</v>
      </c>
      <c r="AI4085" t="s">
        <v>17521</v>
      </c>
      <c r="AJ4085" t="s">
        <v>17520</v>
      </c>
      <c r="AK4085" t="s">
        <v>17519</v>
      </c>
      <c r="AL4085">
        <v>20</v>
      </c>
      <c r="AM4085" s="5">
        <f t="shared" si="506"/>
        <v>5</v>
      </c>
      <c r="AN4085" s="4">
        <f t="shared" si="511"/>
        <v>7.5728890571753124E-3</v>
      </c>
      <c r="AO4085" s="3"/>
      <c r="AP4085">
        <v>0</v>
      </c>
      <c r="AQ4085" t="s">
        <v>49</v>
      </c>
      <c r="AR4085">
        <v>61701508</v>
      </c>
      <c r="AS4085" t="s">
        <v>48</v>
      </c>
      <c r="AT4085" s="2" t="s">
        <v>7</v>
      </c>
      <c r="AU4085" s="1">
        <f t="shared" si="507"/>
        <v>4.2278807268659495</v>
      </c>
      <c r="AV4085" s="1">
        <f t="shared" si="508"/>
        <v>3.2362830636806872</v>
      </c>
      <c r="AW4085" s="1">
        <f t="shared" si="509"/>
        <v>2.2446854004954249</v>
      </c>
    </row>
    <row r="4086" spans="1:49" x14ac:dyDescent="0.2">
      <c r="A4086">
        <v>4084</v>
      </c>
      <c r="B4086" t="s">
        <v>17518</v>
      </c>
      <c r="C4086" t="s">
        <v>17517</v>
      </c>
      <c r="D4086" t="s">
        <v>17516</v>
      </c>
      <c r="F4086" t="s">
        <v>17515</v>
      </c>
      <c r="G4086" t="s">
        <v>6</v>
      </c>
      <c r="H4086" t="s">
        <v>5</v>
      </c>
      <c r="I4086" t="s">
        <v>17514</v>
      </c>
      <c r="J4086" t="s">
        <v>17513</v>
      </c>
      <c r="K4086" t="s">
        <v>17512</v>
      </c>
      <c r="L4086" t="s">
        <v>17511</v>
      </c>
      <c r="M4086" t="s">
        <v>17510</v>
      </c>
      <c r="N4086">
        <v>6</v>
      </c>
      <c r="O4086" t="s">
        <v>17509</v>
      </c>
      <c r="P4086" t="s">
        <v>17508</v>
      </c>
      <c r="Q4086" t="s">
        <v>17507</v>
      </c>
      <c r="R4086" s="7">
        <v>43313</v>
      </c>
      <c r="S4086" s="8">
        <f t="shared" si="504"/>
        <v>2018</v>
      </c>
      <c r="T4086" s="8">
        <v>2018</v>
      </c>
      <c r="U4086" s="8">
        <f t="shared" si="505"/>
        <v>4</v>
      </c>
      <c r="V4086" s="7">
        <v>43313</v>
      </c>
      <c r="W4086" t="s">
        <v>4714</v>
      </c>
      <c r="X4086" s="2">
        <v>1.6839999999999999</v>
      </c>
      <c r="Y4086" s="6">
        <f t="shared" si="510"/>
        <v>4.495341822161715E-2</v>
      </c>
      <c r="AA4086">
        <v>221694</v>
      </c>
      <c r="AB4086">
        <v>50089</v>
      </c>
      <c r="AD4086" t="s">
        <v>1</v>
      </c>
      <c r="AE4086">
        <v>563</v>
      </c>
      <c r="AH4086" t="s">
        <v>2593</v>
      </c>
      <c r="AI4086" t="s">
        <v>17506</v>
      </c>
      <c r="AJ4086" t="s">
        <v>17505</v>
      </c>
      <c r="AK4086" t="s">
        <v>17504</v>
      </c>
      <c r="AL4086">
        <v>9</v>
      </c>
      <c r="AM4086" s="5">
        <f t="shared" si="506"/>
        <v>2.25</v>
      </c>
      <c r="AN4086" s="4">
        <f t="shared" si="511"/>
        <v>3.4078000757288905E-3</v>
      </c>
      <c r="AO4086" s="3"/>
      <c r="AP4086">
        <v>0</v>
      </c>
      <c r="AR4086" t="s">
        <v>0</v>
      </c>
      <c r="AT4086" s="2">
        <v>5.7220000000000004</v>
      </c>
      <c r="AU4086" s="1">
        <f t="shared" si="507"/>
        <v>3.2489732777850664</v>
      </c>
      <c r="AV4086" s="1">
        <f t="shared" si="508"/>
        <v>2.418060914867302</v>
      </c>
      <c r="AW4086" s="1">
        <f t="shared" si="509"/>
        <v>1.5871485519495367</v>
      </c>
    </row>
    <row r="4087" spans="1:49" x14ac:dyDescent="0.2">
      <c r="A4087">
        <v>4085</v>
      </c>
      <c r="B4087" t="s">
        <v>17503</v>
      </c>
      <c r="C4087" t="s">
        <v>17502</v>
      </c>
      <c r="F4087" t="s">
        <v>17501</v>
      </c>
      <c r="G4087" t="s">
        <v>6</v>
      </c>
      <c r="H4087" t="s">
        <v>5</v>
      </c>
      <c r="I4087" t="s">
        <v>17500</v>
      </c>
      <c r="J4087" t="s">
        <v>17499</v>
      </c>
      <c r="K4087" t="s">
        <v>17498</v>
      </c>
      <c r="L4087" t="s">
        <v>17497</v>
      </c>
      <c r="M4087" t="s">
        <v>3462</v>
      </c>
      <c r="N4087">
        <v>6</v>
      </c>
      <c r="O4087" t="s">
        <v>17496</v>
      </c>
      <c r="P4087" t="s">
        <v>17495</v>
      </c>
      <c r="Q4087" t="s">
        <v>17494</v>
      </c>
      <c r="R4087" s="7">
        <v>43313</v>
      </c>
      <c r="S4087" s="8">
        <f t="shared" si="504"/>
        <v>2018</v>
      </c>
      <c r="T4087" s="8">
        <v>2018</v>
      </c>
      <c r="U4087" s="8">
        <f t="shared" si="505"/>
        <v>4</v>
      </c>
      <c r="V4087" s="7">
        <v>43313</v>
      </c>
      <c r="W4087" t="s">
        <v>263</v>
      </c>
      <c r="X4087" s="2">
        <v>1.6519999999999999</v>
      </c>
      <c r="Y4087" s="6">
        <f t="shared" si="510"/>
        <v>4.409919649769093E-2</v>
      </c>
      <c r="AA4087" t="s">
        <v>262</v>
      </c>
      <c r="AB4087">
        <v>17337</v>
      </c>
      <c r="AD4087" t="s">
        <v>1</v>
      </c>
      <c r="AE4087">
        <v>66</v>
      </c>
      <c r="AF4087">
        <v>8</v>
      </c>
      <c r="AG4087">
        <v>8370114</v>
      </c>
      <c r="AH4087" t="s">
        <v>17493</v>
      </c>
      <c r="AI4087" t="s">
        <v>17492</v>
      </c>
      <c r="AJ4087" t="s">
        <v>17491</v>
      </c>
      <c r="AK4087" t="s">
        <v>17490</v>
      </c>
      <c r="AL4087">
        <v>10</v>
      </c>
      <c r="AM4087" s="5">
        <f t="shared" si="506"/>
        <v>2.5</v>
      </c>
      <c r="AN4087" s="4">
        <f t="shared" si="511"/>
        <v>3.7864445285876562E-3</v>
      </c>
      <c r="AO4087" s="3"/>
      <c r="AP4087">
        <v>0</v>
      </c>
      <c r="AR4087" t="s">
        <v>0</v>
      </c>
      <c r="AT4087" s="2" t="s">
        <v>7</v>
      </c>
      <c r="AU4087" s="1">
        <f t="shared" si="507"/>
        <v>3.2005370906959949</v>
      </c>
      <c r="AV4087" s="1">
        <f t="shared" si="508"/>
        <v>2.3942820513139291</v>
      </c>
      <c r="AW4087" s="1">
        <f t="shared" si="509"/>
        <v>1.5880270119318636</v>
      </c>
    </row>
    <row r="4088" spans="1:49" x14ac:dyDescent="0.2">
      <c r="A4088">
        <v>4086</v>
      </c>
      <c r="B4088" t="s">
        <v>17489</v>
      </c>
      <c r="C4088" t="s">
        <v>17488</v>
      </c>
      <c r="F4088" t="s">
        <v>17487</v>
      </c>
      <c r="G4088" t="s">
        <v>6</v>
      </c>
      <c r="H4088" t="s">
        <v>5</v>
      </c>
      <c r="I4088" t="s">
        <v>17486</v>
      </c>
      <c r="J4088">
        <v>60031004</v>
      </c>
      <c r="K4088" t="s">
        <v>728</v>
      </c>
      <c r="L4088" t="s">
        <v>727</v>
      </c>
      <c r="M4088" t="s">
        <v>726</v>
      </c>
      <c r="N4088">
        <v>4</v>
      </c>
      <c r="O4088" t="s">
        <v>17485</v>
      </c>
      <c r="P4088" t="s">
        <v>17484</v>
      </c>
      <c r="Q4088" t="s">
        <v>725</v>
      </c>
      <c r="R4088" s="7">
        <v>43313</v>
      </c>
      <c r="S4088" s="8">
        <f t="shared" si="504"/>
        <v>2018</v>
      </c>
      <c r="T4088" s="8">
        <v>2018</v>
      </c>
      <c r="U4088" s="8">
        <f t="shared" si="505"/>
        <v>4</v>
      </c>
      <c r="V4088" s="7">
        <v>43313</v>
      </c>
      <c r="W4088" t="s">
        <v>305</v>
      </c>
      <c r="X4088" s="2">
        <v>1.3280000000000001</v>
      </c>
      <c r="Y4088" s="6">
        <f t="shared" si="510"/>
        <v>3.5450201542937994E-2</v>
      </c>
      <c r="AA4088">
        <v>15361225</v>
      </c>
      <c r="AB4088">
        <v>18894</v>
      </c>
      <c r="AD4088" t="s">
        <v>1</v>
      </c>
      <c r="AE4088">
        <v>17</v>
      </c>
      <c r="AF4088">
        <v>8</v>
      </c>
      <c r="AG4088">
        <v>8368244</v>
      </c>
      <c r="AH4088" t="s">
        <v>17483</v>
      </c>
      <c r="AI4088" t="s">
        <v>17482</v>
      </c>
      <c r="AJ4088" t="s">
        <v>17481</v>
      </c>
      <c r="AK4088" t="s">
        <v>17480</v>
      </c>
      <c r="AL4088">
        <v>15</v>
      </c>
      <c r="AM4088" s="5">
        <f t="shared" si="506"/>
        <v>3.75</v>
      </c>
      <c r="AN4088" s="4">
        <f t="shared" si="511"/>
        <v>5.6796667928814843E-3</v>
      </c>
      <c r="AO4088" s="3"/>
      <c r="AP4088">
        <v>0</v>
      </c>
      <c r="AR4088" t="s">
        <v>0</v>
      </c>
      <c r="AT4088" s="2">
        <v>3.8340000000000001</v>
      </c>
      <c r="AU4088" s="1">
        <f t="shared" si="507"/>
        <v>2.6519041117921041</v>
      </c>
      <c r="AV4088" s="1">
        <f t="shared" si="508"/>
        <v>2.0564934167909739</v>
      </c>
      <c r="AW4088" s="1">
        <f t="shared" si="509"/>
        <v>1.4610827217898437</v>
      </c>
    </row>
    <row r="4089" spans="1:49" x14ac:dyDescent="0.2">
      <c r="A4089">
        <v>4087</v>
      </c>
      <c r="B4089" t="s">
        <v>17479</v>
      </c>
      <c r="C4089" t="s">
        <v>17478</v>
      </c>
      <c r="F4089" t="s">
        <v>17477</v>
      </c>
      <c r="G4089" t="s">
        <v>6</v>
      </c>
      <c r="H4089" t="s">
        <v>5</v>
      </c>
      <c r="I4089" t="s">
        <v>17476</v>
      </c>
      <c r="J4089" t="s">
        <v>17475</v>
      </c>
      <c r="K4089" t="s">
        <v>17474</v>
      </c>
      <c r="L4089" t="s">
        <v>17473</v>
      </c>
      <c r="M4089" t="s">
        <v>2485</v>
      </c>
      <c r="N4089">
        <v>1</v>
      </c>
      <c r="O4089" t="s">
        <v>17472</v>
      </c>
      <c r="P4089">
        <v>36926110400</v>
      </c>
      <c r="Q4089" t="s">
        <v>17471</v>
      </c>
      <c r="R4089" s="7">
        <v>43313</v>
      </c>
      <c r="S4089" s="8">
        <f t="shared" si="504"/>
        <v>2018</v>
      </c>
      <c r="T4089" s="8">
        <v>2018</v>
      </c>
      <c r="U4089" s="8">
        <f t="shared" si="505"/>
        <v>4</v>
      </c>
      <c r="V4089" s="7">
        <v>43313</v>
      </c>
      <c r="W4089" t="s">
        <v>178</v>
      </c>
      <c r="X4089" s="2">
        <v>0.92900000000000005</v>
      </c>
      <c r="Y4089" s="6">
        <f t="shared" si="510"/>
        <v>2.4799124422732979E-2</v>
      </c>
      <c r="AA4089">
        <v>10897798</v>
      </c>
      <c r="AB4089">
        <v>18896</v>
      </c>
      <c r="AD4089" t="s">
        <v>1</v>
      </c>
      <c r="AE4089">
        <v>22</v>
      </c>
      <c r="AF4089">
        <v>8</v>
      </c>
      <c r="AG4089">
        <v>8368249</v>
      </c>
      <c r="AH4089" t="s">
        <v>17470</v>
      </c>
      <c r="AI4089" t="s">
        <v>17469</v>
      </c>
      <c r="AJ4089" t="s">
        <v>17468</v>
      </c>
      <c r="AK4089" t="s">
        <v>17467</v>
      </c>
      <c r="AL4089">
        <v>5</v>
      </c>
      <c r="AM4089" s="5">
        <f t="shared" si="506"/>
        <v>1.25</v>
      </c>
      <c r="AN4089" s="4">
        <f t="shared" si="511"/>
        <v>1.8932222642938281E-3</v>
      </c>
      <c r="AO4089" s="3"/>
      <c r="AP4089">
        <v>0</v>
      </c>
      <c r="AR4089" t="s">
        <v>0</v>
      </c>
      <c r="AT4089" s="2">
        <v>3.4359999999999999</v>
      </c>
      <c r="AU4089" s="1">
        <f t="shared" si="507"/>
        <v>1.7927353775201234</v>
      </c>
      <c r="AV4089" s="1">
        <f t="shared" si="508"/>
        <v>1.3346173343513406</v>
      </c>
      <c r="AW4089" s="1">
        <f t="shared" si="509"/>
        <v>0.87649929118255732</v>
      </c>
    </row>
    <row r="4090" spans="1:49" x14ac:dyDescent="0.2">
      <c r="A4090">
        <v>4088</v>
      </c>
      <c r="B4090" t="s">
        <v>17466</v>
      </c>
      <c r="C4090" t="s">
        <v>17465</v>
      </c>
      <c r="D4090" t="s">
        <v>17464</v>
      </c>
      <c r="F4090" t="s">
        <v>17463</v>
      </c>
      <c r="G4090" t="s">
        <v>6</v>
      </c>
      <c r="H4090" t="s">
        <v>5</v>
      </c>
      <c r="I4090" t="s">
        <v>689</v>
      </c>
      <c r="J4090">
        <v>60025578</v>
      </c>
      <c r="K4090" t="s">
        <v>287</v>
      </c>
      <c r="L4090" t="s">
        <v>286</v>
      </c>
      <c r="M4090" t="s">
        <v>54</v>
      </c>
      <c r="N4090">
        <v>2</v>
      </c>
      <c r="O4090" t="s">
        <v>4574</v>
      </c>
      <c r="P4090" t="s">
        <v>4573</v>
      </c>
      <c r="Q4090" t="s">
        <v>1255</v>
      </c>
      <c r="R4090" s="7">
        <v>43313</v>
      </c>
      <c r="S4090" s="8">
        <f t="shared" si="504"/>
        <v>2018</v>
      </c>
      <c r="T4090" s="8">
        <v>2018</v>
      </c>
      <c r="U4090" s="8">
        <f t="shared" si="505"/>
        <v>4</v>
      </c>
      <c r="V4090" s="7">
        <v>43313</v>
      </c>
      <c r="W4090" t="s">
        <v>2932</v>
      </c>
      <c r="X4090" s="2">
        <v>0.35399999999999998</v>
      </c>
      <c r="Y4090" s="6">
        <f t="shared" si="510"/>
        <v>9.4498278209337715E-3</v>
      </c>
      <c r="AA4090">
        <v>18744907</v>
      </c>
      <c r="AB4090">
        <v>11300153720</v>
      </c>
      <c r="AD4090" t="s">
        <v>1</v>
      </c>
      <c r="AE4090">
        <v>29</v>
      </c>
      <c r="AH4090" t="s">
        <v>3708</v>
      </c>
      <c r="AI4090" t="s">
        <v>17462</v>
      </c>
      <c r="AJ4090" t="s">
        <v>17461</v>
      </c>
      <c r="AK4090" t="s">
        <v>17460</v>
      </c>
      <c r="AL4090">
        <v>0</v>
      </c>
      <c r="AM4090" s="5">
        <f t="shared" si="506"/>
        <v>0</v>
      </c>
      <c r="AN4090" s="4">
        <f t="shared" si="511"/>
        <v>0</v>
      </c>
      <c r="AO4090" s="3"/>
      <c r="AP4090">
        <v>0</v>
      </c>
      <c r="AR4090" t="s">
        <v>388</v>
      </c>
      <c r="AS4090" t="s">
        <v>17459</v>
      </c>
      <c r="AT4090" s="2">
        <v>1.81</v>
      </c>
      <c r="AU4090" s="1">
        <f t="shared" si="507"/>
        <v>0.66148794746536399</v>
      </c>
      <c r="AV4090" s="1">
        <f t="shared" si="508"/>
        <v>0.47249139104668858</v>
      </c>
      <c r="AW4090" s="1">
        <f t="shared" si="509"/>
        <v>0.28349483462801311</v>
      </c>
    </row>
    <row r="4091" spans="1:49" x14ac:dyDescent="0.2">
      <c r="A4091">
        <v>4089</v>
      </c>
      <c r="B4091" t="s">
        <v>17458</v>
      </c>
      <c r="C4091" t="s">
        <v>17457</v>
      </c>
      <c r="E4091">
        <v>29993715</v>
      </c>
      <c r="F4091" t="s">
        <v>17456</v>
      </c>
      <c r="G4091" t="s">
        <v>6</v>
      </c>
      <c r="H4091" t="s">
        <v>5</v>
      </c>
      <c r="I4091" t="s">
        <v>133</v>
      </c>
      <c r="J4091" t="s">
        <v>17455</v>
      </c>
      <c r="K4091" t="s">
        <v>17454</v>
      </c>
      <c r="L4091" t="s">
        <v>17453</v>
      </c>
      <c r="M4091" t="s">
        <v>108</v>
      </c>
      <c r="N4091">
        <v>5</v>
      </c>
      <c r="O4091" t="s">
        <v>17452</v>
      </c>
      <c r="P4091" t="s">
        <v>17451</v>
      </c>
      <c r="Q4091" t="s">
        <v>17450</v>
      </c>
      <c r="R4091" s="7">
        <v>43313</v>
      </c>
      <c r="S4091" s="8">
        <f t="shared" si="504"/>
        <v>2018</v>
      </c>
      <c r="T4091" s="8">
        <v>2018</v>
      </c>
      <c r="U4091" s="8">
        <f t="shared" si="505"/>
        <v>4</v>
      </c>
      <c r="V4091" s="7">
        <v>43313</v>
      </c>
      <c r="W4091" t="s">
        <v>331</v>
      </c>
      <c r="X4091" s="2">
        <v>1.159</v>
      </c>
      <c r="Y4091" s="6">
        <f t="shared" si="510"/>
        <v>3.093884306345266E-2</v>
      </c>
      <c r="AA4091">
        <v>8853010</v>
      </c>
      <c r="AB4091">
        <v>12998</v>
      </c>
      <c r="AD4091" t="s">
        <v>1</v>
      </c>
      <c r="AE4091">
        <v>65</v>
      </c>
      <c r="AF4091">
        <v>8</v>
      </c>
      <c r="AH4091" t="s">
        <v>17449</v>
      </c>
      <c r="AI4091" t="s">
        <v>17448</v>
      </c>
      <c r="AJ4091" t="s">
        <v>17447</v>
      </c>
      <c r="AK4091" t="s">
        <v>17446</v>
      </c>
      <c r="AL4091">
        <v>5</v>
      </c>
      <c r="AM4091" s="5">
        <f t="shared" si="506"/>
        <v>1.25</v>
      </c>
      <c r="AN4091" s="4">
        <f t="shared" si="511"/>
        <v>1.8932222642938281E-3</v>
      </c>
      <c r="AO4091" s="3"/>
      <c r="AP4091">
        <v>0</v>
      </c>
      <c r="AR4091" t="s">
        <v>0</v>
      </c>
      <c r="AT4091" s="2" t="s">
        <v>7</v>
      </c>
      <c r="AU4091" s="1">
        <f t="shared" si="507"/>
        <v>2.222515682370501</v>
      </c>
      <c r="AV4091" s="1">
        <f t="shared" si="508"/>
        <v>1.6416032663873246</v>
      </c>
      <c r="AW4091" s="1">
        <f t="shared" si="509"/>
        <v>1.0606908504041479</v>
      </c>
    </row>
    <row r="4092" spans="1:49" x14ac:dyDescent="0.2">
      <c r="A4092">
        <v>4090</v>
      </c>
      <c r="B4092" t="s">
        <v>17445</v>
      </c>
      <c r="C4092" t="s">
        <v>17444</v>
      </c>
      <c r="F4092" t="s">
        <v>17443</v>
      </c>
      <c r="G4092" t="s">
        <v>6</v>
      </c>
      <c r="H4092" t="s">
        <v>5</v>
      </c>
      <c r="I4092" t="s">
        <v>3762</v>
      </c>
      <c r="J4092" t="s">
        <v>17442</v>
      </c>
      <c r="K4092" t="s">
        <v>17441</v>
      </c>
      <c r="L4092" t="s">
        <v>1122</v>
      </c>
      <c r="M4092" t="s">
        <v>359</v>
      </c>
      <c r="N4092">
        <v>4</v>
      </c>
      <c r="O4092" t="s">
        <v>17440</v>
      </c>
      <c r="P4092" t="s">
        <v>17439</v>
      </c>
      <c r="Q4092" t="s">
        <v>17438</v>
      </c>
      <c r="R4092" s="7">
        <v>43313</v>
      </c>
      <c r="S4092" s="8">
        <f t="shared" si="504"/>
        <v>2018</v>
      </c>
      <c r="T4092" s="8">
        <v>2018</v>
      </c>
      <c r="U4092" s="8">
        <f t="shared" si="505"/>
        <v>4</v>
      </c>
      <c r="V4092" s="7">
        <v>43313</v>
      </c>
      <c r="W4092" t="s">
        <v>803</v>
      </c>
      <c r="X4092" s="2">
        <v>0.46</v>
      </c>
      <c r="Y4092" s="6">
        <f t="shared" si="510"/>
        <v>1.2279437281439364E-2</v>
      </c>
      <c r="AA4092">
        <v>933813</v>
      </c>
      <c r="AB4092">
        <v>28031</v>
      </c>
      <c r="AD4092" t="s">
        <v>1</v>
      </c>
      <c r="AE4092">
        <v>46</v>
      </c>
      <c r="AF4092">
        <v>8</v>
      </c>
      <c r="AG4092">
        <v>8361987</v>
      </c>
      <c r="AH4092" t="s">
        <v>17437</v>
      </c>
      <c r="AI4092" t="s">
        <v>17436</v>
      </c>
      <c r="AJ4092" t="s">
        <v>17435</v>
      </c>
      <c r="AK4092" t="s">
        <v>17434</v>
      </c>
      <c r="AL4092">
        <v>1</v>
      </c>
      <c r="AM4092" s="5">
        <f t="shared" si="506"/>
        <v>0.25</v>
      </c>
      <c r="AN4092" s="4">
        <f t="shared" si="511"/>
        <v>3.786444528587656E-4</v>
      </c>
      <c r="AO4092" s="3"/>
      <c r="AP4092">
        <v>0</v>
      </c>
      <c r="AQ4092" t="s">
        <v>49</v>
      </c>
      <c r="AR4092">
        <v>11622542</v>
      </c>
      <c r="AS4092" t="s">
        <v>48</v>
      </c>
      <c r="AT4092" s="2">
        <v>1.222</v>
      </c>
      <c r="AU4092" s="1">
        <f t="shared" si="507"/>
        <v>0.87091994328651834</v>
      </c>
      <c r="AV4092" s="1">
        <f t="shared" si="508"/>
        <v>0.6329040867149065</v>
      </c>
      <c r="AW4092" s="1">
        <f t="shared" si="509"/>
        <v>0.39488823014329455</v>
      </c>
    </row>
    <row r="4093" spans="1:49" x14ac:dyDescent="0.2">
      <c r="A4093">
        <v>4091</v>
      </c>
      <c r="B4093" t="s">
        <v>17433</v>
      </c>
      <c r="C4093" t="s">
        <v>17432</v>
      </c>
      <c r="F4093" t="s">
        <v>17431</v>
      </c>
      <c r="G4093" t="s">
        <v>6</v>
      </c>
      <c r="H4093" t="s">
        <v>5</v>
      </c>
      <c r="I4093" t="s">
        <v>17430</v>
      </c>
      <c r="J4093" t="s">
        <v>17429</v>
      </c>
      <c r="K4093" t="s">
        <v>17428</v>
      </c>
      <c r="L4093" t="s">
        <v>17427</v>
      </c>
      <c r="M4093" t="s">
        <v>17426</v>
      </c>
      <c r="N4093">
        <v>3</v>
      </c>
      <c r="O4093" t="s">
        <v>17425</v>
      </c>
      <c r="P4093" t="s">
        <v>17424</v>
      </c>
      <c r="Q4093" t="s">
        <v>17423</v>
      </c>
      <c r="R4093" s="7">
        <v>43313</v>
      </c>
      <c r="S4093" s="8">
        <f t="shared" si="504"/>
        <v>2018</v>
      </c>
      <c r="T4093" s="8">
        <v>2018</v>
      </c>
      <c r="U4093" s="8">
        <f t="shared" si="505"/>
        <v>4</v>
      </c>
      <c r="V4093" s="7">
        <v>43313</v>
      </c>
      <c r="W4093" t="s">
        <v>17422</v>
      </c>
      <c r="X4093" s="2">
        <v>0.873</v>
      </c>
      <c r="Y4093" s="6">
        <f t="shared" si="510"/>
        <v>2.3304236405862096E-2</v>
      </c>
      <c r="AA4093">
        <v>21682291</v>
      </c>
      <c r="AB4093">
        <v>21100285028</v>
      </c>
      <c r="AD4093" t="s">
        <v>1</v>
      </c>
      <c r="AE4093">
        <v>48</v>
      </c>
      <c r="AF4093">
        <v>4</v>
      </c>
      <c r="AH4093" t="s">
        <v>17421</v>
      </c>
      <c r="AI4093" t="s">
        <v>17420</v>
      </c>
      <c r="AJ4093" t="s">
        <v>17419</v>
      </c>
      <c r="AK4093" t="s">
        <v>17418</v>
      </c>
      <c r="AL4093">
        <v>42</v>
      </c>
      <c r="AM4093" s="5">
        <f t="shared" si="506"/>
        <v>10.5</v>
      </c>
      <c r="AN4093" s="4">
        <f t="shared" si="511"/>
        <v>1.5903067020068155E-2</v>
      </c>
      <c r="AO4093" s="3"/>
      <c r="AP4093">
        <v>0</v>
      </c>
      <c r="AR4093" t="s">
        <v>0</v>
      </c>
      <c r="AT4093" s="2">
        <v>2.968</v>
      </c>
      <c r="AU4093" s="1">
        <f t="shared" si="507"/>
        <v>2.1083885590123916</v>
      </c>
      <c r="AV4093" s="1">
        <f t="shared" si="508"/>
        <v>1.9603651712965124</v>
      </c>
      <c r="AW4093" s="1">
        <f t="shared" si="509"/>
        <v>1.8123417835806337</v>
      </c>
    </row>
    <row r="4094" spans="1:49" x14ac:dyDescent="0.2">
      <c r="A4094">
        <v>4092</v>
      </c>
      <c r="B4094" t="s">
        <v>17417</v>
      </c>
      <c r="C4094" t="s">
        <v>17416</v>
      </c>
      <c r="F4094" t="s">
        <v>17415</v>
      </c>
      <c r="G4094" t="s">
        <v>6</v>
      </c>
      <c r="H4094" t="s">
        <v>5</v>
      </c>
      <c r="I4094" t="s">
        <v>936</v>
      </c>
      <c r="J4094">
        <v>60005286</v>
      </c>
      <c r="K4094" t="s">
        <v>3669</v>
      </c>
      <c r="L4094" t="s">
        <v>2422</v>
      </c>
      <c r="M4094" t="s">
        <v>17</v>
      </c>
      <c r="N4094">
        <v>3</v>
      </c>
      <c r="O4094" t="s">
        <v>17414</v>
      </c>
      <c r="P4094" t="s">
        <v>17413</v>
      </c>
      <c r="Q4094" t="s">
        <v>17412</v>
      </c>
      <c r="R4094" s="7">
        <v>43313</v>
      </c>
      <c r="S4094" s="8">
        <f t="shared" si="504"/>
        <v>2018</v>
      </c>
      <c r="T4094" s="8">
        <v>2018</v>
      </c>
      <c r="U4094" s="8">
        <f t="shared" si="505"/>
        <v>4</v>
      </c>
      <c r="V4094" s="7">
        <v>43313</v>
      </c>
      <c r="W4094" t="s">
        <v>297</v>
      </c>
      <c r="X4094" s="2">
        <v>2.0099999999999998</v>
      </c>
      <c r="Y4094" s="6">
        <f t="shared" si="510"/>
        <v>5.3655802034115477E-2</v>
      </c>
      <c r="AA4094">
        <v>15361276</v>
      </c>
      <c r="AB4094">
        <v>18933</v>
      </c>
      <c r="AD4094" t="s">
        <v>1</v>
      </c>
      <c r="AE4094">
        <v>17</v>
      </c>
      <c r="AF4094">
        <v>8</v>
      </c>
      <c r="AG4094">
        <v>8368089</v>
      </c>
      <c r="AH4094" t="s">
        <v>17411</v>
      </c>
      <c r="AI4094" t="s">
        <v>17410</v>
      </c>
      <c r="AJ4094" t="s">
        <v>17409</v>
      </c>
      <c r="AK4094" t="s">
        <v>17408</v>
      </c>
      <c r="AL4094">
        <v>19</v>
      </c>
      <c r="AM4094" s="5">
        <f t="shared" si="506"/>
        <v>4.75</v>
      </c>
      <c r="AN4094" s="4">
        <f t="shared" si="511"/>
        <v>7.1942446043165471E-3</v>
      </c>
      <c r="AO4094" s="3"/>
      <c r="AP4094">
        <v>1</v>
      </c>
      <c r="AQ4094" t="s">
        <v>129</v>
      </c>
      <c r="AR4094">
        <v>1314822</v>
      </c>
      <c r="AS4094" t="s">
        <v>128</v>
      </c>
      <c r="AT4094" s="2" t="s">
        <v>7</v>
      </c>
      <c r="AU4094" s="1">
        <f t="shared" si="507"/>
        <v>3.9717334805175795</v>
      </c>
      <c r="AV4094" s="1">
        <f t="shared" si="508"/>
        <v>3.0425023319216011</v>
      </c>
      <c r="AW4094" s="1">
        <f t="shared" si="509"/>
        <v>2.1132711833256228</v>
      </c>
    </row>
    <row r="4095" spans="1:49" x14ac:dyDescent="0.2">
      <c r="A4095">
        <v>4093</v>
      </c>
      <c r="B4095" t="s">
        <v>17407</v>
      </c>
      <c r="C4095" t="s">
        <v>17406</v>
      </c>
      <c r="F4095" t="s">
        <v>17405</v>
      </c>
      <c r="G4095" t="s">
        <v>6</v>
      </c>
      <c r="H4095" t="s">
        <v>5</v>
      </c>
      <c r="I4095" t="s">
        <v>1375</v>
      </c>
      <c r="J4095">
        <v>60005244</v>
      </c>
      <c r="K4095" t="s">
        <v>233</v>
      </c>
      <c r="L4095" t="s">
        <v>55</v>
      </c>
      <c r="M4095" t="s">
        <v>54</v>
      </c>
      <c r="N4095">
        <v>4</v>
      </c>
      <c r="O4095" t="s">
        <v>17404</v>
      </c>
      <c r="P4095" t="s">
        <v>17403</v>
      </c>
      <c r="Q4095" t="s">
        <v>232</v>
      </c>
      <c r="R4095" s="7">
        <v>43313</v>
      </c>
      <c r="S4095" s="8">
        <f t="shared" si="504"/>
        <v>2018</v>
      </c>
      <c r="T4095" s="8">
        <v>2018</v>
      </c>
      <c r="U4095" s="8">
        <f t="shared" si="505"/>
        <v>4</v>
      </c>
      <c r="V4095" s="7">
        <v>43313</v>
      </c>
      <c r="W4095" t="s">
        <v>263</v>
      </c>
      <c r="X4095" s="2">
        <v>1.6519999999999999</v>
      </c>
      <c r="Y4095" s="6">
        <f t="shared" si="510"/>
        <v>4.409919649769093E-2</v>
      </c>
      <c r="AA4095" t="s">
        <v>262</v>
      </c>
      <c r="AB4095">
        <v>17337</v>
      </c>
      <c r="AD4095" t="s">
        <v>1</v>
      </c>
      <c r="AE4095">
        <v>66</v>
      </c>
      <c r="AF4095">
        <v>8</v>
      </c>
      <c r="AG4095">
        <v>8365759</v>
      </c>
      <c r="AH4095" t="s">
        <v>17402</v>
      </c>
      <c r="AI4095" t="s">
        <v>17401</v>
      </c>
      <c r="AJ4095" t="s">
        <v>17400</v>
      </c>
      <c r="AK4095" t="s">
        <v>17399</v>
      </c>
      <c r="AL4095">
        <v>23</v>
      </c>
      <c r="AM4095" s="5">
        <f t="shared" si="506"/>
        <v>5.75</v>
      </c>
      <c r="AN4095" s="4">
        <f t="shared" si="511"/>
        <v>8.70882241575161E-3</v>
      </c>
      <c r="AO4095" s="3"/>
      <c r="AP4095">
        <v>0</v>
      </c>
      <c r="AQ4095" t="s">
        <v>49</v>
      </c>
      <c r="AR4095">
        <v>61627801</v>
      </c>
      <c r="AS4095" t="s">
        <v>48</v>
      </c>
      <c r="AT4095" s="2" t="s">
        <v>7</v>
      </c>
      <c r="AU4095" s="1">
        <f t="shared" si="507"/>
        <v>3.3482084273109134</v>
      </c>
      <c r="AV4095" s="1">
        <f t="shared" si="508"/>
        <v>2.6404009456721269</v>
      </c>
      <c r="AW4095" s="1">
        <f t="shared" si="509"/>
        <v>1.9325934640333404</v>
      </c>
    </row>
    <row r="4096" spans="1:49" x14ac:dyDescent="0.2">
      <c r="A4096">
        <v>4094</v>
      </c>
      <c r="B4096" t="s">
        <v>17398</v>
      </c>
      <c r="C4096" t="s">
        <v>17397</v>
      </c>
      <c r="F4096" t="s">
        <v>17396</v>
      </c>
      <c r="G4096" t="s">
        <v>6</v>
      </c>
      <c r="H4096" t="s">
        <v>5</v>
      </c>
      <c r="I4096" t="s">
        <v>1118</v>
      </c>
      <c r="J4096">
        <v>60005510</v>
      </c>
      <c r="K4096" t="s">
        <v>524</v>
      </c>
      <c r="L4096" t="s">
        <v>523</v>
      </c>
      <c r="M4096" t="s">
        <v>522</v>
      </c>
      <c r="N4096">
        <v>2</v>
      </c>
      <c r="O4096" t="s">
        <v>17395</v>
      </c>
      <c r="P4096" t="s">
        <v>17394</v>
      </c>
      <c r="Q4096" t="s">
        <v>521</v>
      </c>
      <c r="R4096" s="7">
        <v>43313</v>
      </c>
      <c r="S4096" s="8">
        <f t="shared" si="504"/>
        <v>2018</v>
      </c>
      <c r="T4096" s="8">
        <v>2018</v>
      </c>
      <c r="U4096" s="8">
        <f t="shared" si="505"/>
        <v>4</v>
      </c>
      <c r="V4096" s="7">
        <v>43313</v>
      </c>
      <c r="W4096" t="s">
        <v>263</v>
      </c>
      <c r="X4096" s="2">
        <v>1.6519999999999999</v>
      </c>
      <c r="Y4096" s="6">
        <f t="shared" si="510"/>
        <v>4.409919649769093E-2</v>
      </c>
      <c r="AA4096" t="s">
        <v>262</v>
      </c>
      <c r="AB4096">
        <v>17337</v>
      </c>
      <c r="AD4096" t="s">
        <v>1</v>
      </c>
      <c r="AE4096">
        <v>66</v>
      </c>
      <c r="AF4096">
        <v>8</v>
      </c>
      <c r="AG4096">
        <v>8362933</v>
      </c>
      <c r="AH4096" t="s">
        <v>17393</v>
      </c>
      <c r="AI4096" t="s">
        <v>17392</v>
      </c>
      <c r="AJ4096" t="s">
        <v>17391</v>
      </c>
      <c r="AK4096" t="s">
        <v>17390</v>
      </c>
      <c r="AL4096">
        <v>22</v>
      </c>
      <c r="AM4096" s="5">
        <f t="shared" si="506"/>
        <v>5.5</v>
      </c>
      <c r="AN4096" s="4">
        <f t="shared" si="511"/>
        <v>8.330177962892843E-3</v>
      </c>
      <c r="AO4096" s="3"/>
      <c r="AP4096">
        <v>0</v>
      </c>
      <c r="AQ4096" t="s">
        <v>3199</v>
      </c>
      <c r="AR4096" t="s">
        <v>0</v>
      </c>
      <c r="AS4096" t="s">
        <v>524</v>
      </c>
      <c r="AT4096" s="2" t="s">
        <v>7</v>
      </c>
      <c r="AU4096" s="1">
        <f t="shared" si="507"/>
        <v>3.3368490937251507</v>
      </c>
      <c r="AV4096" s="1">
        <f t="shared" si="508"/>
        <v>2.6214687230291887</v>
      </c>
      <c r="AW4096" s="1">
        <f t="shared" si="509"/>
        <v>1.9060883523332266</v>
      </c>
    </row>
    <row r="4097" spans="1:49" x14ac:dyDescent="0.2">
      <c r="A4097">
        <v>4095</v>
      </c>
      <c r="B4097" t="s">
        <v>17389</v>
      </c>
      <c r="C4097" t="s">
        <v>17388</v>
      </c>
      <c r="F4097" t="s">
        <v>17387</v>
      </c>
      <c r="G4097" t="s">
        <v>6</v>
      </c>
      <c r="H4097" t="s">
        <v>5</v>
      </c>
      <c r="I4097" t="s">
        <v>491</v>
      </c>
      <c r="J4097" t="s">
        <v>4235</v>
      </c>
      <c r="K4097" t="s">
        <v>4234</v>
      </c>
      <c r="L4097" t="s">
        <v>4233</v>
      </c>
      <c r="M4097" t="s">
        <v>355</v>
      </c>
      <c r="N4097">
        <v>2</v>
      </c>
      <c r="O4097" t="s">
        <v>17386</v>
      </c>
      <c r="P4097" t="s">
        <v>17385</v>
      </c>
      <c r="Q4097" t="s">
        <v>17384</v>
      </c>
      <c r="R4097" s="7">
        <v>43313</v>
      </c>
      <c r="S4097" s="8">
        <f t="shared" si="504"/>
        <v>2018</v>
      </c>
      <c r="T4097" s="8">
        <v>2018</v>
      </c>
      <c r="U4097" s="8">
        <f t="shared" si="505"/>
        <v>4</v>
      </c>
      <c r="V4097" s="7">
        <v>43313</v>
      </c>
      <c r="W4097" t="s">
        <v>263</v>
      </c>
      <c r="X4097" s="2">
        <v>1.6519999999999999</v>
      </c>
      <c r="Y4097" s="6">
        <f t="shared" si="510"/>
        <v>4.409919649769093E-2</v>
      </c>
      <c r="AA4097" t="s">
        <v>262</v>
      </c>
      <c r="AB4097">
        <v>17337</v>
      </c>
      <c r="AD4097" t="s">
        <v>1</v>
      </c>
      <c r="AE4097">
        <v>66</v>
      </c>
      <c r="AF4097">
        <v>8</v>
      </c>
      <c r="AG4097">
        <v>8362995</v>
      </c>
      <c r="AH4097" t="s">
        <v>17383</v>
      </c>
      <c r="AI4097" t="s">
        <v>17382</v>
      </c>
      <c r="AJ4097" t="s">
        <v>17381</v>
      </c>
      <c r="AK4097" t="s">
        <v>17380</v>
      </c>
      <c r="AL4097">
        <v>31</v>
      </c>
      <c r="AM4097" s="5">
        <f t="shared" si="506"/>
        <v>7.75</v>
      </c>
      <c r="AN4097" s="4">
        <f t="shared" si="511"/>
        <v>1.1737978038621734E-2</v>
      </c>
      <c r="AO4097" s="3"/>
      <c r="AP4097">
        <v>0</v>
      </c>
      <c r="AQ4097" t="s">
        <v>1392</v>
      </c>
      <c r="AR4097" t="s">
        <v>4749</v>
      </c>
      <c r="AS4097" t="s">
        <v>1391</v>
      </c>
      <c r="AT4097" s="2" t="s">
        <v>7</v>
      </c>
      <c r="AU4097" s="1">
        <f t="shared" si="507"/>
        <v>3.4390830959970171</v>
      </c>
      <c r="AV4097" s="1">
        <f t="shared" si="508"/>
        <v>2.7918587268156334</v>
      </c>
      <c r="AW4097" s="1">
        <f t="shared" si="509"/>
        <v>2.1446343576342493</v>
      </c>
    </row>
    <row r="4098" spans="1:49" x14ac:dyDescent="0.2">
      <c r="A4098">
        <v>4096</v>
      </c>
      <c r="B4098" t="s">
        <v>17379</v>
      </c>
      <c r="C4098" t="s">
        <v>17378</v>
      </c>
      <c r="D4098" t="s">
        <v>17377</v>
      </c>
      <c r="F4098" t="s">
        <v>17376</v>
      </c>
      <c r="G4098" t="s">
        <v>6</v>
      </c>
      <c r="H4098" t="s">
        <v>5</v>
      </c>
      <c r="I4098" t="s">
        <v>17375</v>
      </c>
      <c r="J4098" t="s">
        <v>17374</v>
      </c>
      <c r="K4098" t="s">
        <v>17373</v>
      </c>
      <c r="L4098" t="s">
        <v>17372</v>
      </c>
      <c r="M4098" t="s">
        <v>17371</v>
      </c>
      <c r="N4098">
        <v>3</v>
      </c>
      <c r="O4098" t="s">
        <v>17370</v>
      </c>
      <c r="P4098" t="s">
        <v>17369</v>
      </c>
      <c r="Q4098" t="s">
        <v>17368</v>
      </c>
      <c r="R4098" s="7">
        <v>43313</v>
      </c>
      <c r="S4098" s="8">
        <f t="shared" ref="S4098:S4161" si="512">YEAR(R4098)</f>
        <v>2018</v>
      </c>
      <c r="T4098" s="8">
        <v>2018</v>
      </c>
      <c r="U4098" s="8">
        <f t="shared" ref="U4098:U4161" si="513">2022-T4098</f>
        <v>4</v>
      </c>
      <c r="V4098" s="7">
        <v>43313</v>
      </c>
      <c r="W4098" t="s">
        <v>2932</v>
      </c>
      <c r="X4098" s="2">
        <v>0.35399999999999998</v>
      </c>
      <c r="Y4098" s="6">
        <f t="shared" si="510"/>
        <v>9.4498278209337715E-3</v>
      </c>
      <c r="AA4098">
        <v>18744907</v>
      </c>
      <c r="AB4098">
        <v>11300153720</v>
      </c>
      <c r="AD4098" t="s">
        <v>1</v>
      </c>
      <c r="AE4098">
        <v>29</v>
      </c>
      <c r="AH4098" t="s">
        <v>17367</v>
      </c>
      <c r="AI4098" t="s">
        <v>17366</v>
      </c>
      <c r="AJ4098" t="s">
        <v>17365</v>
      </c>
      <c r="AK4098" t="s">
        <v>17364</v>
      </c>
      <c r="AL4098">
        <v>8</v>
      </c>
      <c r="AM4098" s="5">
        <f t="shared" ref="AM4098:AM4161" si="514">AL4098/U4098</f>
        <v>2</v>
      </c>
      <c r="AN4098" s="4">
        <f t="shared" si="511"/>
        <v>3.0291556228701248E-3</v>
      </c>
      <c r="AO4098" s="3"/>
      <c r="AP4098">
        <v>0</v>
      </c>
      <c r="AR4098" t="s">
        <v>0</v>
      </c>
      <c r="AT4098" s="2">
        <v>1.81</v>
      </c>
      <c r="AU4098" s="1">
        <f t="shared" ref="AU4098:AU4161" si="515">(Y4098*0.7+AN4098*0.3)*100</f>
        <v>0.75236261615146771</v>
      </c>
      <c r="AV4098" s="1">
        <f t="shared" ref="AV4098:AV4161" si="516">(Y4098*0.5+AN4098*0.5)*100</f>
        <v>0.62394917219019475</v>
      </c>
      <c r="AW4098" s="1">
        <f t="shared" ref="AW4098:AW4161" si="517">(Y4098*0.3+AN4098*0.7)*100</f>
        <v>0.49553572822892183</v>
      </c>
    </row>
    <row r="4099" spans="1:49" x14ac:dyDescent="0.2">
      <c r="A4099">
        <v>4097</v>
      </c>
      <c r="B4099" t="s">
        <v>17363</v>
      </c>
      <c r="C4099" t="s">
        <v>17362</v>
      </c>
      <c r="F4099" t="s">
        <v>17361</v>
      </c>
      <c r="G4099" t="s">
        <v>6</v>
      </c>
      <c r="H4099" t="s">
        <v>5</v>
      </c>
      <c r="I4099" t="s">
        <v>17360</v>
      </c>
      <c r="J4099" t="s">
        <v>17359</v>
      </c>
      <c r="K4099" t="s">
        <v>17358</v>
      </c>
      <c r="L4099" t="s">
        <v>17357</v>
      </c>
      <c r="M4099" t="s">
        <v>17356</v>
      </c>
      <c r="N4099">
        <v>4</v>
      </c>
      <c r="O4099" t="s">
        <v>17355</v>
      </c>
      <c r="P4099" t="s">
        <v>17354</v>
      </c>
      <c r="Q4099" t="s">
        <v>17353</v>
      </c>
      <c r="R4099" s="7">
        <v>43313</v>
      </c>
      <c r="S4099" s="8">
        <f t="shared" si="512"/>
        <v>2018</v>
      </c>
      <c r="T4099" s="8">
        <v>2018</v>
      </c>
      <c r="U4099" s="8">
        <f t="shared" si="513"/>
        <v>4</v>
      </c>
      <c r="V4099" s="7">
        <v>43313</v>
      </c>
      <c r="W4099" t="s">
        <v>297</v>
      </c>
      <c r="X4099" s="2">
        <v>2.0099999999999998</v>
      </c>
      <c r="Y4099" s="6">
        <f t="shared" ref="Y4099:Y4162" si="518">(X4099-$Z$3)/($Z$2-$Z$3)</f>
        <v>5.3655802034115477E-2</v>
      </c>
      <c r="AA4099">
        <v>15361276</v>
      </c>
      <c r="AB4099">
        <v>18933</v>
      </c>
      <c r="AD4099" t="s">
        <v>1</v>
      </c>
      <c r="AE4099">
        <v>17</v>
      </c>
      <c r="AF4099">
        <v>8</v>
      </c>
      <c r="AG4099">
        <v>8368094</v>
      </c>
      <c r="AH4099" t="s">
        <v>17352</v>
      </c>
      <c r="AI4099" t="s">
        <v>17351</v>
      </c>
      <c r="AJ4099" t="s">
        <v>17350</v>
      </c>
      <c r="AK4099" t="s">
        <v>17349</v>
      </c>
      <c r="AL4099">
        <v>2</v>
      </c>
      <c r="AM4099" s="5">
        <f t="shared" si="514"/>
        <v>0.5</v>
      </c>
      <c r="AN4099" s="4">
        <f t="shared" ref="AN4099:AN4162" si="519">(AM4099-$AO$3)/($AO$2-$AO$3)</f>
        <v>7.572889057175312E-4</v>
      </c>
      <c r="AO4099" s="3"/>
      <c r="AP4099">
        <v>0</v>
      </c>
      <c r="AR4099" t="s">
        <v>0</v>
      </c>
      <c r="AT4099" s="2" t="s">
        <v>7</v>
      </c>
      <c r="AU4099" s="1">
        <f t="shared" si="515"/>
        <v>3.7786248095596089</v>
      </c>
      <c r="AV4099" s="1">
        <f t="shared" si="516"/>
        <v>2.7206545469916503</v>
      </c>
      <c r="AW4099" s="1">
        <f t="shared" si="517"/>
        <v>1.6626842844236915</v>
      </c>
    </row>
    <row r="4100" spans="1:49" x14ac:dyDescent="0.2">
      <c r="A4100">
        <v>4098</v>
      </c>
      <c r="B4100" t="s">
        <v>17348</v>
      </c>
      <c r="C4100" t="s">
        <v>17347</v>
      </c>
      <c r="F4100" t="s">
        <v>17346</v>
      </c>
      <c r="G4100" t="s">
        <v>6</v>
      </c>
      <c r="H4100" t="s">
        <v>5</v>
      </c>
      <c r="I4100" t="s">
        <v>17345</v>
      </c>
      <c r="J4100" t="s">
        <v>17344</v>
      </c>
      <c r="K4100" t="s">
        <v>17343</v>
      </c>
      <c r="L4100" t="s">
        <v>17342</v>
      </c>
      <c r="M4100" t="s">
        <v>17341</v>
      </c>
      <c r="N4100">
        <v>6</v>
      </c>
      <c r="O4100" t="s">
        <v>17340</v>
      </c>
      <c r="P4100" t="s">
        <v>17339</v>
      </c>
      <c r="Q4100" t="s">
        <v>17338</v>
      </c>
      <c r="R4100" s="7">
        <v>43313</v>
      </c>
      <c r="S4100" s="8">
        <f t="shared" si="512"/>
        <v>2018</v>
      </c>
      <c r="T4100" s="8">
        <v>2018</v>
      </c>
      <c r="U4100" s="8">
        <f t="shared" si="513"/>
        <v>4</v>
      </c>
      <c r="V4100" s="7">
        <v>43313</v>
      </c>
      <c r="W4100" t="s">
        <v>263</v>
      </c>
      <c r="X4100" s="2">
        <v>1.6519999999999999</v>
      </c>
      <c r="Y4100" s="6">
        <f t="shared" si="518"/>
        <v>4.409919649769093E-2</v>
      </c>
      <c r="AA4100" t="s">
        <v>262</v>
      </c>
      <c r="AB4100">
        <v>17337</v>
      </c>
      <c r="AD4100" t="s">
        <v>1</v>
      </c>
      <c r="AE4100">
        <v>66</v>
      </c>
      <c r="AF4100">
        <v>8</v>
      </c>
      <c r="AG4100">
        <v>8362930</v>
      </c>
      <c r="AH4100" t="s">
        <v>17337</v>
      </c>
      <c r="AI4100" t="s">
        <v>17336</v>
      </c>
      <c r="AJ4100" t="s">
        <v>17335</v>
      </c>
      <c r="AK4100" t="s">
        <v>17334</v>
      </c>
      <c r="AL4100">
        <v>13</v>
      </c>
      <c r="AM4100" s="5">
        <f t="shared" si="514"/>
        <v>3.25</v>
      </c>
      <c r="AN4100" s="4">
        <f t="shared" si="519"/>
        <v>4.9223778871639529E-3</v>
      </c>
      <c r="AO4100" s="3"/>
      <c r="AP4100">
        <v>0</v>
      </c>
      <c r="AR4100" t="s">
        <v>0</v>
      </c>
      <c r="AT4100" s="2" t="s">
        <v>7</v>
      </c>
      <c r="AU4100" s="1">
        <f t="shared" si="515"/>
        <v>3.2346150914532834</v>
      </c>
      <c r="AV4100" s="1">
        <f t="shared" si="516"/>
        <v>2.4510787192427443</v>
      </c>
      <c r="AW4100" s="1">
        <f t="shared" si="517"/>
        <v>1.6675423470322044</v>
      </c>
    </row>
    <row r="4101" spans="1:49" x14ac:dyDescent="0.2">
      <c r="A4101">
        <v>4099</v>
      </c>
      <c r="B4101" t="s">
        <v>17333</v>
      </c>
      <c r="C4101" t="s">
        <v>17332</v>
      </c>
      <c r="F4101" t="s">
        <v>17331</v>
      </c>
      <c r="G4101" t="s">
        <v>6</v>
      </c>
      <c r="H4101" t="s">
        <v>5</v>
      </c>
      <c r="I4101" t="s">
        <v>1064</v>
      </c>
      <c r="J4101">
        <v>60010421</v>
      </c>
      <c r="K4101" t="s">
        <v>1252</v>
      </c>
      <c r="L4101" t="s">
        <v>119</v>
      </c>
      <c r="M4101" t="s">
        <v>54</v>
      </c>
      <c r="N4101">
        <v>4</v>
      </c>
      <c r="O4101" t="s">
        <v>3641</v>
      </c>
      <c r="P4101" t="s">
        <v>3640</v>
      </c>
      <c r="Q4101" t="s">
        <v>3639</v>
      </c>
      <c r="R4101" s="7">
        <v>43313</v>
      </c>
      <c r="S4101" s="8">
        <f t="shared" si="512"/>
        <v>2018</v>
      </c>
      <c r="T4101" s="8">
        <v>2018</v>
      </c>
      <c r="U4101" s="8">
        <f t="shared" si="513"/>
        <v>4</v>
      </c>
      <c r="V4101" s="7">
        <v>43313</v>
      </c>
      <c r="W4101" t="s">
        <v>263</v>
      </c>
      <c r="X4101" s="2">
        <v>1.6519999999999999</v>
      </c>
      <c r="Y4101" s="6">
        <f t="shared" si="518"/>
        <v>4.409919649769093E-2</v>
      </c>
      <c r="AA4101" t="s">
        <v>262</v>
      </c>
      <c r="AB4101">
        <v>17337</v>
      </c>
      <c r="AD4101" t="s">
        <v>1</v>
      </c>
      <c r="AE4101">
        <v>66</v>
      </c>
      <c r="AF4101">
        <v>8</v>
      </c>
      <c r="AG4101">
        <v>8365836</v>
      </c>
      <c r="AH4101" t="s">
        <v>17330</v>
      </c>
      <c r="AI4101" t="s">
        <v>17329</v>
      </c>
      <c r="AJ4101" t="s">
        <v>17328</v>
      </c>
      <c r="AK4101" t="s">
        <v>17327</v>
      </c>
      <c r="AL4101">
        <v>5</v>
      </c>
      <c r="AM4101" s="5">
        <f t="shared" si="514"/>
        <v>1.25</v>
      </c>
      <c r="AN4101" s="4">
        <f t="shared" si="519"/>
        <v>1.8932222642938281E-3</v>
      </c>
      <c r="AO4101" s="3"/>
      <c r="AP4101">
        <v>0</v>
      </c>
      <c r="AR4101" t="s">
        <v>3638</v>
      </c>
      <c r="AS4101" t="s">
        <v>604</v>
      </c>
      <c r="AT4101" s="2" t="s">
        <v>7</v>
      </c>
      <c r="AU4101" s="1">
        <f t="shared" si="515"/>
        <v>3.1437404227671801</v>
      </c>
      <c r="AV4101" s="1">
        <f t="shared" si="516"/>
        <v>2.2996209380992378</v>
      </c>
      <c r="AW4101" s="1">
        <f t="shared" si="517"/>
        <v>1.4555014534312958</v>
      </c>
    </row>
    <row r="4102" spans="1:49" x14ac:dyDescent="0.2">
      <c r="A4102">
        <v>4100</v>
      </c>
      <c r="B4102" t="s">
        <v>17326</v>
      </c>
      <c r="C4102" t="s">
        <v>17325</v>
      </c>
      <c r="D4102" t="s">
        <v>17324</v>
      </c>
      <c r="F4102" t="s">
        <v>17323</v>
      </c>
      <c r="G4102" t="s">
        <v>6</v>
      </c>
      <c r="H4102" t="s">
        <v>5</v>
      </c>
      <c r="I4102" t="s">
        <v>17322</v>
      </c>
      <c r="J4102">
        <v>60079452</v>
      </c>
      <c r="K4102" t="s">
        <v>3097</v>
      </c>
      <c r="L4102" t="s">
        <v>3096</v>
      </c>
      <c r="M4102" t="s">
        <v>14</v>
      </c>
      <c r="N4102">
        <v>2</v>
      </c>
      <c r="O4102" t="s">
        <v>17321</v>
      </c>
      <c r="P4102" t="s">
        <v>17320</v>
      </c>
      <c r="Q4102" t="s">
        <v>3093</v>
      </c>
      <c r="R4102" s="7">
        <v>43313</v>
      </c>
      <c r="S4102" s="8">
        <f t="shared" si="512"/>
        <v>2018</v>
      </c>
      <c r="T4102" s="8">
        <v>2018</v>
      </c>
      <c r="U4102" s="8">
        <f t="shared" si="513"/>
        <v>4</v>
      </c>
      <c r="V4102" s="7">
        <v>43313</v>
      </c>
      <c r="W4102" t="s">
        <v>654</v>
      </c>
      <c r="X4102" s="2">
        <v>0.54700000000000004</v>
      </c>
      <c r="Y4102" s="6">
        <f t="shared" si="518"/>
        <v>1.4601852593363766E-2</v>
      </c>
      <c r="AA4102">
        <v>14348411</v>
      </c>
      <c r="AB4102">
        <v>17683</v>
      </c>
      <c r="AC4102">
        <v>16180399</v>
      </c>
      <c r="AD4102" t="s">
        <v>1</v>
      </c>
      <c r="AE4102">
        <v>92</v>
      </c>
      <c r="AH4102" t="s">
        <v>17319</v>
      </c>
      <c r="AI4102" t="s">
        <v>17318</v>
      </c>
      <c r="AJ4102" t="s">
        <v>17317</v>
      </c>
      <c r="AK4102" t="s">
        <v>17316</v>
      </c>
      <c r="AL4102">
        <v>16</v>
      </c>
      <c r="AM4102" s="5">
        <f t="shared" si="514"/>
        <v>4</v>
      </c>
      <c r="AN4102" s="4">
        <f t="shared" si="519"/>
        <v>6.0583112457402496E-3</v>
      </c>
      <c r="AO4102" s="3"/>
      <c r="AP4102">
        <v>0</v>
      </c>
      <c r="AR4102" t="s">
        <v>0</v>
      </c>
      <c r="AT4102" s="2" t="s">
        <v>7</v>
      </c>
      <c r="AU4102" s="1">
        <f t="shared" si="515"/>
        <v>1.2038790189076709</v>
      </c>
      <c r="AV4102" s="1">
        <f t="shared" si="516"/>
        <v>1.0330081919552008</v>
      </c>
      <c r="AW4102" s="1">
        <f t="shared" si="517"/>
        <v>0.86213736500273042</v>
      </c>
    </row>
    <row r="4103" spans="1:49" x14ac:dyDescent="0.2">
      <c r="A4103">
        <v>4101</v>
      </c>
      <c r="B4103" t="s">
        <v>17315</v>
      </c>
      <c r="C4103" t="s">
        <v>17314</v>
      </c>
      <c r="F4103" t="s">
        <v>17313</v>
      </c>
      <c r="G4103" t="s">
        <v>6</v>
      </c>
      <c r="H4103" t="s">
        <v>5</v>
      </c>
      <c r="I4103" t="s">
        <v>17312</v>
      </c>
      <c r="J4103" t="s">
        <v>17311</v>
      </c>
      <c r="K4103" t="s">
        <v>17310</v>
      </c>
      <c r="L4103" t="s">
        <v>17309</v>
      </c>
      <c r="M4103" t="s">
        <v>4217</v>
      </c>
      <c r="N4103">
        <v>4</v>
      </c>
      <c r="O4103" t="s">
        <v>17308</v>
      </c>
      <c r="P4103" t="s">
        <v>17307</v>
      </c>
      <c r="Q4103" t="s">
        <v>17306</v>
      </c>
      <c r="R4103" s="7">
        <v>43313</v>
      </c>
      <c r="S4103" s="8">
        <f t="shared" si="512"/>
        <v>2018</v>
      </c>
      <c r="T4103" s="8">
        <v>2018</v>
      </c>
      <c r="U4103" s="8">
        <f t="shared" si="513"/>
        <v>4</v>
      </c>
      <c r="V4103" s="7">
        <v>43313</v>
      </c>
      <c r="W4103" t="s">
        <v>263</v>
      </c>
      <c r="X4103" s="2">
        <v>1.6519999999999999</v>
      </c>
      <c r="Y4103" s="6">
        <f t="shared" si="518"/>
        <v>4.409919649769093E-2</v>
      </c>
      <c r="AA4103" t="s">
        <v>262</v>
      </c>
      <c r="AB4103">
        <v>17337</v>
      </c>
      <c r="AD4103" t="s">
        <v>1</v>
      </c>
      <c r="AE4103">
        <v>66</v>
      </c>
      <c r="AF4103">
        <v>8</v>
      </c>
      <c r="AG4103">
        <v>8363000</v>
      </c>
      <c r="AH4103" t="s">
        <v>17305</v>
      </c>
      <c r="AI4103" t="s">
        <v>17304</v>
      </c>
      <c r="AJ4103" t="s">
        <v>17303</v>
      </c>
      <c r="AK4103" t="s">
        <v>17302</v>
      </c>
      <c r="AL4103">
        <v>7</v>
      </c>
      <c r="AM4103" s="5">
        <f t="shared" si="514"/>
        <v>1.75</v>
      </c>
      <c r="AN4103" s="4">
        <f t="shared" si="519"/>
        <v>2.6505111700113595E-3</v>
      </c>
      <c r="AO4103" s="3"/>
      <c r="AP4103">
        <v>0</v>
      </c>
      <c r="AQ4103" t="s">
        <v>1130</v>
      </c>
      <c r="AR4103" t="s">
        <v>0</v>
      </c>
      <c r="AS4103" t="s">
        <v>1129</v>
      </c>
      <c r="AT4103" s="2" t="s">
        <v>7</v>
      </c>
      <c r="AU4103" s="1">
        <f t="shared" si="515"/>
        <v>3.166459089938706</v>
      </c>
      <c r="AV4103" s="1">
        <f t="shared" si="516"/>
        <v>2.3374853833851144</v>
      </c>
      <c r="AW4103" s="1">
        <f t="shared" si="517"/>
        <v>1.508511676831523</v>
      </c>
    </row>
    <row r="4104" spans="1:49" x14ac:dyDescent="0.2">
      <c r="A4104">
        <v>4102</v>
      </c>
      <c r="B4104" t="s">
        <v>17301</v>
      </c>
      <c r="C4104" t="s">
        <v>17300</v>
      </c>
      <c r="F4104" t="s">
        <v>17299</v>
      </c>
      <c r="G4104" t="s">
        <v>6</v>
      </c>
      <c r="H4104" t="s">
        <v>5</v>
      </c>
      <c r="I4104" t="s">
        <v>2310</v>
      </c>
      <c r="J4104">
        <v>60016849</v>
      </c>
      <c r="K4104" t="s">
        <v>3685</v>
      </c>
      <c r="L4104" t="s">
        <v>3526</v>
      </c>
      <c r="M4104" t="s">
        <v>35</v>
      </c>
      <c r="N4104">
        <v>2</v>
      </c>
      <c r="O4104" t="s">
        <v>17298</v>
      </c>
      <c r="P4104" t="s">
        <v>17297</v>
      </c>
      <c r="Q4104" t="s">
        <v>3684</v>
      </c>
      <c r="R4104" s="7">
        <v>43313</v>
      </c>
      <c r="S4104" s="8">
        <f t="shared" si="512"/>
        <v>2018</v>
      </c>
      <c r="T4104" s="8">
        <v>2018</v>
      </c>
      <c r="U4104" s="8">
        <f t="shared" si="513"/>
        <v>4</v>
      </c>
      <c r="V4104" s="7">
        <v>43313</v>
      </c>
      <c r="W4104" t="s">
        <v>297</v>
      </c>
      <c r="X4104" s="2">
        <v>2.0099999999999998</v>
      </c>
      <c r="Y4104" s="6">
        <f t="shared" si="518"/>
        <v>5.3655802034115477E-2</v>
      </c>
      <c r="AA4104">
        <v>15361276</v>
      </c>
      <c r="AB4104">
        <v>18933</v>
      </c>
      <c r="AD4104" t="s">
        <v>1</v>
      </c>
      <c r="AE4104">
        <v>17</v>
      </c>
      <c r="AF4104">
        <v>8</v>
      </c>
      <c r="AG4104">
        <v>8362788</v>
      </c>
      <c r="AH4104" t="s">
        <v>17296</v>
      </c>
      <c r="AI4104" t="s">
        <v>17295</v>
      </c>
      <c r="AJ4104" t="s">
        <v>17294</v>
      </c>
      <c r="AK4104" t="s">
        <v>17293</v>
      </c>
      <c r="AL4104">
        <v>37</v>
      </c>
      <c r="AM4104" s="5">
        <f t="shared" si="514"/>
        <v>9.25</v>
      </c>
      <c r="AN4104" s="4">
        <f t="shared" si="519"/>
        <v>1.4009844755774327E-2</v>
      </c>
      <c r="AO4104" s="3"/>
      <c r="AP4104">
        <v>0</v>
      </c>
      <c r="AQ4104" t="s">
        <v>147</v>
      </c>
      <c r="AR4104" t="s">
        <v>0</v>
      </c>
      <c r="AS4104" t="s">
        <v>146</v>
      </c>
      <c r="AT4104" s="2" t="s">
        <v>7</v>
      </c>
      <c r="AU4104" s="1">
        <f t="shared" si="515"/>
        <v>4.1762014850613127</v>
      </c>
      <c r="AV4104" s="1">
        <f t="shared" si="516"/>
        <v>3.3832823394944902</v>
      </c>
      <c r="AW4104" s="1">
        <f t="shared" si="517"/>
        <v>2.5903631939276672</v>
      </c>
    </row>
    <row r="4105" spans="1:49" x14ac:dyDescent="0.2">
      <c r="A4105">
        <v>4103</v>
      </c>
      <c r="B4105" t="s">
        <v>17292</v>
      </c>
      <c r="C4105" t="s">
        <v>17291</v>
      </c>
      <c r="F4105" t="s">
        <v>17290</v>
      </c>
      <c r="G4105" t="s">
        <v>6</v>
      </c>
      <c r="H4105" t="s">
        <v>5</v>
      </c>
      <c r="I4105" t="s">
        <v>4215</v>
      </c>
      <c r="J4105" t="s">
        <v>17289</v>
      </c>
      <c r="K4105" t="s">
        <v>17288</v>
      </c>
      <c r="L4105" t="s">
        <v>17287</v>
      </c>
      <c r="M4105" t="s">
        <v>17286</v>
      </c>
      <c r="N4105">
        <v>3</v>
      </c>
      <c r="O4105" t="s">
        <v>17285</v>
      </c>
      <c r="P4105" t="s">
        <v>17284</v>
      </c>
      <c r="Q4105" t="s">
        <v>17283</v>
      </c>
      <c r="R4105" s="7">
        <v>43313</v>
      </c>
      <c r="S4105" s="8">
        <f t="shared" si="512"/>
        <v>2018</v>
      </c>
      <c r="T4105" s="8">
        <v>2018</v>
      </c>
      <c r="U4105" s="8">
        <f t="shared" si="513"/>
        <v>4</v>
      </c>
      <c r="V4105" s="7">
        <v>43313</v>
      </c>
      <c r="W4105" t="s">
        <v>297</v>
      </c>
      <c r="X4105" s="2">
        <v>2.0099999999999998</v>
      </c>
      <c r="Y4105" s="6">
        <f t="shared" si="518"/>
        <v>5.3655802034115477E-2</v>
      </c>
      <c r="AA4105">
        <v>15361276</v>
      </c>
      <c r="AB4105">
        <v>18933</v>
      </c>
      <c r="AD4105" t="s">
        <v>1</v>
      </c>
      <c r="AE4105">
        <v>17</v>
      </c>
      <c r="AF4105">
        <v>8</v>
      </c>
      <c r="AG4105">
        <v>8365881</v>
      </c>
      <c r="AH4105" t="s">
        <v>17282</v>
      </c>
      <c r="AI4105" t="s">
        <v>17281</v>
      </c>
      <c r="AJ4105" t="s">
        <v>17280</v>
      </c>
      <c r="AK4105" t="s">
        <v>17279</v>
      </c>
      <c r="AL4105">
        <v>238</v>
      </c>
      <c r="AM4105" s="5">
        <f t="shared" si="514"/>
        <v>59.5</v>
      </c>
      <c r="AN4105" s="4">
        <f t="shared" si="519"/>
        <v>9.0117379780386211E-2</v>
      </c>
      <c r="AO4105" s="3"/>
      <c r="AP4105">
        <v>0</v>
      </c>
      <c r="AQ4105" t="s">
        <v>2202</v>
      </c>
      <c r="AR4105" t="s">
        <v>17278</v>
      </c>
      <c r="AS4105" t="s">
        <v>2201</v>
      </c>
      <c r="AT4105" s="2" t="s">
        <v>7</v>
      </c>
      <c r="AU4105" s="1">
        <f t="shared" si="515"/>
        <v>6.4594275357996693</v>
      </c>
      <c r="AV4105" s="1">
        <f t="shared" si="516"/>
        <v>7.1886590907250847</v>
      </c>
      <c r="AW4105" s="1">
        <f t="shared" si="517"/>
        <v>7.9178906456504983</v>
      </c>
    </row>
    <row r="4106" spans="1:49" x14ac:dyDescent="0.2">
      <c r="A4106">
        <v>4104</v>
      </c>
      <c r="B4106" t="s">
        <v>17277</v>
      </c>
      <c r="C4106" t="s">
        <v>17276</v>
      </c>
      <c r="F4106" t="s">
        <v>17275</v>
      </c>
      <c r="G4106" t="s">
        <v>6</v>
      </c>
      <c r="H4106" t="s">
        <v>5</v>
      </c>
      <c r="I4106" t="s">
        <v>17274</v>
      </c>
      <c r="J4106" t="s">
        <v>17273</v>
      </c>
      <c r="K4106" t="s">
        <v>17272</v>
      </c>
      <c r="L4106" t="s">
        <v>17271</v>
      </c>
      <c r="M4106" t="s">
        <v>38</v>
      </c>
      <c r="N4106">
        <v>4</v>
      </c>
      <c r="O4106" t="s">
        <v>17270</v>
      </c>
      <c r="P4106" t="s">
        <v>17269</v>
      </c>
      <c r="Q4106" t="s">
        <v>17268</v>
      </c>
      <c r="R4106" s="7">
        <v>43313</v>
      </c>
      <c r="S4106" s="8">
        <f t="shared" si="512"/>
        <v>2018</v>
      </c>
      <c r="T4106" s="8">
        <v>2018</v>
      </c>
      <c r="U4106" s="8">
        <f t="shared" si="513"/>
        <v>4</v>
      </c>
      <c r="V4106" s="7">
        <v>43313</v>
      </c>
      <c r="W4106" t="s">
        <v>263</v>
      </c>
      <c r="X4106" s="2">
        <v>1.6519999999999999</v>
      </c>
      <c r="Y4106" s="6">
        <f t="shared" si="518"/>
        <v>4.409919649769093E-2</v>
      </c>
      <c r="AA4106" t="s">
        <v>262</v>
      </c>
      <c r="AB4106">
        <v>17337</v>
      </c>
      <c r="AD4106" t="s">
        <v>1</v>
      </c>
      <c r="AE4106">
        <v>66</v>
      </c>
      <c r="AF4106">
        <v>8</v>
      </c>
      <c r="AG4106">
        <v>8362993</v>
      </c>
      <c r="AH4106" t="s">
        <v>17267</v>
      </c>
      <c r="AI4106" t="s">
        <v>17266</v>
      </c>
      <c r="AJ4106" t="s">
        <v>17265</v>
      </c>
      <c r="AK4106" t="s">
        <v>17264</v>
      </c>
      <c r="AL4106">
        <v>13</v>
      </c>
      <c r="AM4106" s="5">
        <f t="shared" si="514"/>
        <v>3.25</v>
      </c>
      <c r="AN4106" s="4">
        <f t="shared" si="519"/>
        <v>4.9223778871639529E-3</v>
      </c>
      <c r="AO4106" s="3"/>
      <c r="AP4106">
        <v>0</v>
      </c>
      <c r="AR4106" t="s">
        <v>0</v>
      </c>
      <c r="AT4106" s="2" t="s">
        <v>7</v>
      </c>
      <c r="AU4106" s="1">
        <f t="shared" si="515"/>
        <v>3.2346150914532834</v>
      </c>
      <c r="AV4106" s="1">
        <f t="shared" si="516"/>
        <v>2.4510787192427443</v>
      </c>
      <c r="AW4106" s="1">
        <f t="shared" si="517"/>
        <v>1.6675423470322044</v>
      </c>
    </row>
    <row r="4107" spans="1:49" x14ac:dyDescent="0.2">
      <c r="A4107">
        <v>4105</v>
      </c>
      <c r="B4107" t="s">
        <v>17263</v>
      </c>
      <c r="C4107" t="s">
        <v>17262</v>
      </c>
      <c r="D4107" t="s">
        <v>17261</v>
      </c>
      <c r="F4107" t="s">
        <v>17260</v>
      </c>
      <c r="G4107" t="s">
        <v>6</v>
      </c>
      <c r="H4107" t="s">
        <v>5</v>
      </c>
      <c r="I4107" t="s">
        <v>17259</v>
      </c>
      <c r="J4107" t="s">
        <v>17258</v>
      </c>
      <c r="K4107" t="s">
        <v>17257</v>
      </c>
      <c r="L4107" t="s">
        <v>17256</v>
      </c>
      <c r="M4107" t="s">
        <v>17255</v>
      </c>
      <c r="N4107">
        <v>5</v>
      </c>
      <c r="O4107" t="s">
        <v>17254</v>
      </c>
      <c r="P4107" t="s">
        <v>17253</v>
      </c>
      <c r="Q4107" t="s">
        <v>17252</v>
      </c>
      <c r="R4107" s="7">
        <v>43313</v>
      </c>
      <c r="S4107" s="8">
        <f t="shared" si="512"/>
        <v>2018</v>
      </c>
      <c r="T4107" s="8">
        <v>2018</v>
      </c>
      <c r="U4107" s="8">
        <f t="shared" si="513"/>
        <v>4</v>
      </c>
      <c r="V4107" s="7">
        <v>43313</v>
      </c>
      <c r="W4107" t="s">
        <v>398</v>
      </c>
      <c r="X4107" s="2">
        <v>1.2769999999999999</v>
      </c>
      <c r="Y4107" s="6">
        <f t="shared" si="518"/>
        <v>3.4088785670430582E-2</v>
      </c>
      <c r="AA4107">
        <v>12709638</v>
      </c>
      <c r="AB4107">
        <v>12507</v>
      </c>
      <c r="AD4107" t="s">
        <v>1</v>
      </c>
      <c r="AE4107">
        <v>79</v>
      </c>
      <c r="AH4107" t="s">
        <v>17251</v>
      </c>
      <c r="AI4107" t="s">
        <v>17250</v>
      </c>
      <c r="AK4107" t="s">
        <v>17249</v>
      </c>
      <c r="AL4107">
        <v>15</v>
      </c>
      <c r="AM4107" s="5">
        <f t="shared" si="514"/>
        <v>3.75</v>
      </c>
      <c r="AN4107" s="4">
        <f t="shared" si="519"/>
        <v>5.6796667928814843E-3</v>
      </c>
      <c r="AO4107" s="3"/>
      <c r="AP4107">
        <v>0</v>
      </c>
      <c r="AR4107" t="s">
        <v>0</v>
      </c>
      <c r="AT4107" s="2">
        <v>5.1070000000000002</v>
      </c>
      <c r="AU4107" s="1">
        <f t="shared" si="515"/>
        <v>2.5566050007165853</v>
      </c>
      <c r="AV4107" s="1">
        <f t="shared" si="516"/>
        <v>1.9884226231656033</v>
      </c>
      <c r="AW4107" s="1">
        <f t="shared" si="517"/>
        <v>1.4202402456146215</v>
      </c>
    </row>
    <row r="4108" spans="1:49" x14ac:dyDescent="0.2">
      <c r="A4108">
        <v>4106</v>
      </c>
      <c r="B4108" t="s">
        <v>17248</v>
      </c>
      <c r="C4108" t="s">
        <v>17247</v>
      </c>
      <c r="F4108" t="s">
        <v>17246</v>
      </c>
      <c r="G4108" t="s">
        <v>6</v>
      </c>
      <c r="H4108" t="s">
        <v>5</v>
      </c>
      <c r="I4108" t="s">
        <v>17245</v>
      </c>
      <c r="J4108" t="s">
        <v>17244</v>
      </c>
      <c r="K4108" t="s">
        <v>17243</v>
      </c>
      <c r="L4108" t="s">
        <v>17242</v>
      </c>
      <c r="M4108" t="s">
        <v>5107</v>
      </c>
      <c r="N4108">
        <v>6</v>
      </c>
      <c r="O4108" t="s">
        <v>17241</v>
      </c>
      <c r="P4108" t="s">
        <v>17240</v>
      </c>
      <c r="Q4108" t="s">
        <v>17239</v>
      </c>
      <c r="R4108" s="7">
        <v>43313</v>
      </c>
      <c r="S4108" s="8">
        <f t="shared" si="512"/>
        <v>2018</v>
      </c>
      <c r="T4108" s="8">
        <v>2018</v>
      </c>
      <c r="U4108" s="8">
        <f t="shared" si="513"/>
        <v>4</v>
      </c>
      <c r="V4108" s="7">
        <v>43313</v>
      </c>
      <c r="W4108" t="s">
        <v>263</v>
      </c>
      <c r="X4108" s="2">
        <v>1.6519999999999999</v>
      </c>
      <c r="Y4108" s="6">
        <f t="shared" si="518"/>
        <v>4.409919649769093E-2</v>
      </c>
      <c r="AA4108" t="s">
        <v>262</v>
      </c>
      <c r="AB4108">
        <v>17337</v>
      </c>
      <c r="AD4108" t="s">
        <v>1</v>
      </c>
      <c r="AE4108">
        <v>66</v>
      </c>
      <c r="AF4108">
        <v>8</v>
      </c>
      <c r="AG4108">
        <v>8365843</v>
      </c>
      <c r="AH4108" t="s">
        <v>17238</v>
      </c>
      <c r="AI4108" t="s">
        <v>17237</v>
      </c>
      <c r="AJ4108" t="s">
        <v>17236</v>
      </c>
      <c r="AK4108" t="s">
        <v>17235</v>
      </c>
      <c r="AL4108">
        <v>16</v>
      </c>
      <c r="AM4108" s="5">
        <f t="shared" si="514"/>
        <v>4</v>
      </c>
      <c r="AN4108" s="4">
        <f t="shared" si="519"/>
        <v>6.0583112457402496E-3</v>
      </c>
      <c r="AO4108" s="3"/>
      <c r="AP4108">
        <v>0</v>
      </c>
      <c r="AQ4108" t="s">
        <v>152</v>
      </c>
      <c r="AR4108" t="s">
        <v>4699</v>
      </c>
      <c r="AS4108" t="s">
        <v>151</v>
      </c>
      <c r="AT4108" s="2" t="s">
        <v>7</v>
      </c>
      <c r="AU4108" s="1">
        <f t="shared" si="515"/>
        <v>3.2686930922105728</v>
      </c>
      <c r="AV4108" s="1">
        <f t="shared" si="516"/>
        <v>2.5078753871715591</v>
      </c>
      <c r="AW4108" s="1">
        <f t="shared" si="517"/>
        <v>1.7470576821325454</v>
      </c>
    </row>
    <row r="4109" spans="1:49" x14ac:dyDescent="0.2">
      <c r="A4109">
        <v>4107</v>
      </c>
      <c r="B4109" t="s">
        <v>17234</v>
      </c>
      <c r="C4109" t="s">
        <v>17233</v>
      </c>
      <c r="F4109" t="s">
        <v>17232</v>
      </c>
      <c r="G4109" t="s">
        <v>6</v>
      </c>
      <c r="H4109" t="s">
        <v>5</v>
      </c>
      <c r="I4109" t="s">
        <v>17231</v>
      </c>
      <c r="J4109">
        <v>60005429</v>
      </c>
      <c r="K4109" t="s">
        <v>370</v>
      </c>
      <c r="L4109" t="s">
        <v>369</v>
      </c>
      <c r="M4109" t="s">
        <v>368</v>
      </c>
      <c r="N4109">
        <v>2</v>
      </c>
      <c r="O4109" t="s">
        <v>17230</v>
      </c>
      <c r="P4109" t="s">
        <v>17229</v>
      </c>
      <c r="Q4109" t="s">
        <v>2859</v>
      </c>
      <c r="R4109" s="7">
        <v>43313</v>
      </c>
      <c r="S4109" s="8">
        <f t="shared" si="512"/>
        <v>2018</v>
      </c>
      <c r="T4109" s="8">
        <v>2018</v>
      </c>
      <c r="U4109" s="8">
        <f t="shared" si="513"/>
        <v>4</v>
      </c>
      <c r="V4109" s="7">
        <v>43313</v>
      </c>
      <c r="W4109" t="s">
        <v>263</v>
      </c>
      <c r="X4109" s="2">
        <v>1.6519999999999999</v>
      </c>
      <c r="Y4109" s="6">
        <f t="shared" si="518"/>
        <v>4.409919649769093E-2</v>
      </c>
      <c r="AA4109" t="s">
        <v>262</v>
      </c>
      <c r="AB4109">
        <v>17337</v>
      </c>
      <c r="AD4109" t="s">
        <v>1</v>
      </c>
      <c r="AE4109">
        <v>66</v>
      </c>
      <c r="AF4109">
        <v>8</v>
      </c>
      <c r="AG4109">
        <v>8368135</v>
      </c>
      <c r="AH4109" t="s">
        <v>17228</v>
      </c>
      <c r="AI4109" t="s">
        <v>17227</v>
      </c>
      <c r="AJ4109" t="s">
        <v>17226</v>
      </c>
      <c r="AK4109" t="s">
        <v>17225</v>
      </c>
      <c r="AL4109">
        <v>4</v>
      </c>
      <c r="AM4109" s="5">
        <f t="shared" si="514"/>
        <v>1</v>
      </c>
      <c r="AN4109" s="4">
        <f t="shared" si="519"/>
        <v>1.5145778114350624E-3</v>
      </c>
      <c r="AO4109" s="3"/>
      <c r="AP4109">
        <v>0</v>
      </c>
      <c r="AQ4109" t="s">
        <v>21</v>
      </c>
      <c r="AR4109" t="s">
        <v>0</v>
      </c>
      <c r="AS4109" t="s">
        <v>20</v>
      </c>
      <c r="AT4109" s="2" t="s">
        <v>7</v>
      </c>
      <c r="AU4109" s="1">
        <f t="shared" si="515"/>
        <v>3.132381089181417</v>
      </c>
      <c r="AV4109" s="1">
        <f t="shared" si="516"/>
        <v>2.2806887154562996</v>
      </c>
      <c r="AW4109" s="1">
        <f t="shared" si="517"/>
        <v>1.4289963417311822</v>
      </c>
    </row>
    <row r="4110" spans="1:49" x14ac:dyDescent="0.2">
      <c r="A4110">
        <v>4108</v>
      </c>
      <c r="B4110" t="s">
        <v>17224</v>
      </c>
      <c r="C4110" t="s">
        <v>17223</v>
      </c>
      <c r="F4110" t="s">
        <v>17222</v>
      </c>
      <c r="G4110" t="s">
        <v>6</v>
      </c>
      <c r="H4110" t="s">
        <v>5</v>
      </c>
      <c r="I4110" t="s">
        <v>17221</v>
      </c>
      <c r="J4110">
        <v>60012630</v>
      </c>
      <c r="K4110" t="s">
        <v>4703</v>
      </c>
      <c r="L4110" t="s">
        <v>1742</v>
      </c>
      <c r="M4110" t="s">
        <v>325</v>
      </c>
      <c r="N4110">
        <v>4</v>
      </c>
      <c r="O4110" t="s">
        <v>17220</v>
      </c>
      <c r="P4110" t="s">
        <v>17219</v>
      </c>
      <c r="Q4110" t="s">
        <v>4702</v>
      </c>
      <c r="R4110" s="7">
        <v>43313</v>
      </c>
      <c r="S4110" s="8">
        <f t="shared" si="512"/>
        <v>2018</v>
      </c>
      <c r="T4110" s="8">
        <v>2018</v>
      </c>
      <c r="U4110" s="8">
        <f t="shared" si="513"/>
        <v>4</v>
      </c>
      <c r="V4110" s="7">
        <v>43313</v>
      </c>
      <c r="W4110" t="s">
        <v>263</v>
      </c>
      <c r="X4110" s="2">
        <v>1.6519999999999999</v>
      </c>
      <c r="Y4110" s="6">
        <f t="shared" si="518"/>
        <v>4.409919649769093E-2</v>
      </c>
      <c r="AA4110" t="s">
        <v>262</v>
      </c>
      <c r="AB4110">
        <v>17337</v>
      </c>
      <c r="AD4110" t="s">
        <v>1</v>
      </c>
      <c r="AE4110">
        <v>66</v>
      </c>
      <c r="AF4110">
        <v>8</v>
      </c>
      <c r="AG4110">
        <v>8362974</v>
      </c>
      <c r="AH4110" t="s">
        <v>17218</v>
      </c>
      <c r="AI4110" t="s">
        <v>17217</v>
      </c>
      <c r="AJ4110" t="s">
        <v>17216</v>
      </c>
      <c r="AK4110" t="s">
        <v>17215</v>
      </c>
      <c r="AL4110">
        <v>1</v>
      </c>
      <c r="AM4110" s="5">
        <f t="shared" si="514"/>
        <v>0.25</v>
      </c>
      <c r="AN4110" s="4">
        <f t="shared" si="519"/>
        <v>3.786444528587656E-4</v>
      </c>
      <c r="AO4110" s="3"/>
      <c r="AP4110">
        <v>0</v>
      </c>
      <c r="AR4110" t="s">
        <v>0</v>
      </c>
      <c r="AT4110" s="2" t="s">
        <v>7</v>
      </c>
      <c r="AU4110" s="1">
        <f t="shared" si="515"/>
        <v>3.098303088424128</v>
      </c>
      <c r="AV4110" s="1">
        <f t="shared" si="516"/>
        <v>2.2238920475274848</v>
      </c>
      <c r="AW4110" s="1">
        <f t="shared" si="517"/>
        <v>1.3494810066308416</v>
      </c>
    </row>
    <row r="4111" spans="1:49" x14ac:dyDescent="0.2">
      <c r="A4111">
        <v>4109</v>
      </c>
      <c r="B4111" t="s">
        <v>17214</v>
      </c>
      <c r="C4111" t="s">
        <v>17213</v>
      </c>
      <c r="F4111" t="s">
        <v>17212</v>
      </c>
      <c r="G4111" t="s">
        <v>6</v>
      </c>
      <c r="H4111" t="s">
        <v>5</v>
      </c>
      <c r="I4111" t="s">
        <v>17053</v>
      </c>
      <c r="J4111">
        <v>60014313</v>
      </c>
      <c r="K4111" t="s">
        <v>4604</v>
      </c>
      <c r="L4111" t="s">
        <v>4603</v>
      </c>
      <c r="M4111" t="s">
        <v>17</v>
      </c>
      <c r="N4111">
        <v>1</v>
      </c>
      <c r="O4111" t="s">
        <v>17052</v>
      </c>
      <c r="P4111">
        <v>7004052021</v>
      </c>
      <c r="Q4111">
        <v>60014313</v>
      </c>
      <c r="R4111" s="7">
        <v>43313</v>
      </c>
      <c r="S4111" s="8">
        <f t="shared" si="512"/>
        <v>2018</v>
      </c>
      <c r="T4111" s="8">
        <v>2018</v>
      </c>
      <c r="U4111" s="8">
        <f t="shared" si="513"/>
        <v>4</v>
      </c>
      <c r="V4111" s="7">
        <v>43313</v>
      </c>
      <c r="W4111" t="s">
        <v>263</v>
      </c>
      <c r="X4111" s="2">
        <v>1.6519999999999999</v>
      </c>
      <c r="Y4111" s="6">
        <f t="shared" si="518"/>
        <v>4.409919649769093E-2</v>
      </c>
      <c r="AA4111" t="s">
        <v>262</v>
      </c>
      <c r="AB4111">
        <v>17337</v>
      </c>
      <c r="AD4111" t="s">
        <v>1</v>
      </c>
      <c r="AE4111">
        <v>66</v>
      </c>
      <c r="AF4111">
        <v>8</v>
      </c>
      <c r="AG4111">
        <v>8365820</v>
      </c>
      <c r="AH4111" t="s">
        <v>17211</v>
      </c>
      <c r="AI4111" t="s">
        <v>17210</v>
      </c>
      <c r="AJ4111" t="s">
        <v>17209</v>
      </c>
      <c r="AK4111" t="s">
        <v>17208</v>
      </c>
      <c r="AL4111">
        <v>2</v>
      </c>
      <c r="AM4111" s="5">
        <f t="shared" si="514"/>
        <v>0.5</v>
      </c>
      <c r="AN4111" s="4">
        <f t="shared" si="519"/>
        <v>7.572889057175312E-4</v>
      </c>
      <c r="AO4111" s="3"/>
      <c r="AP4111">
        <v>0</v>
      </c>
      <c r="AR4111" t="s">
        <v>0</v>
      </c>
      <c r="AT4111" s="2" t="s">
        <v>7</v>
      </c>
      <c r="AU4111" s="1">
        <f t="shared" si="515"/>
        <v>3.1096624220098912</v>
      </c>
      <c r="AV4111" s="1">
        <f t="shared" si="516"/>
        <v>2.2428242701704231</v>
      </c>
      <c r="AW4111" s="1">
        <f t="shared" si="517"/>
        <v>1.375986118330955</v>
      </c>
    </row>
    <row r="4112" spans="1:49" x14ac:dyDescent="0.2">
      <c r="A4112">
        <v>4110</v>
      </c>
      <c r="B4112" t="s">
        <v>17207</v>
      </c>
      <c r="C4112" t="s">
        <v>17206</v>
      </c>
      <c r="F4112" t="s">
        <v>17205</v>
      </c>
      <c r="G4112" t="s">
        <v>6</v>
      </c>
      <c r="H4112" t="s">
        <v>5</v>
      </c>
      <c r="I4112" t="s">
        <v>3651</v>
      </c>
      <c r="J4112" t="s">
        <v>5218</v>
      </c>
      <c r="K4112" t="s">
        <v>5217</v>
      </c>
      <c r="L4112" t="s">
        <v>5216</v>
      </c>
      <c r="M4112" t="s">
        <v>38</v>
      </c>
      <c r="N4112">
        <v>4</v>
      </c>
      <c r="O4112" t="s">
        <v>17204</v>
      </c>
      <c r="P4112" t="s">
        <v>17203</v>
      </c>
      <c r="Q4112" t="s">
        <v>17202</v>
      </c>
      <c r="R4112" s="7">
        <v>43313</v>
      </c>
      <c r="S4112" s="8">
        <f t="shared" si="512"/>
        <v>2018</v>
      </c>
      <c r="T4112" s="8">
        <v>2018</v>
      </c>
      <c r="U4112" s="8">
        <f t="shared" si="513"/>
        <v>4</v>
      </c>
      <c r="V4112" s="7">
        <v>43313</v>
      </c>
      <c r="W4112" t="s">
        <v>263</v>
      </c>
      <c r="X4112" s="2">
        <v>1.6519999999999999</v>
      </c>
      <c r="Y4112" s="6">
        <f t="shared" si="518"/>
        <v>4.409919649769093E-2</v>
      </c>
      <c r="AA4112" t="s">
        <v>262</v>
      </c>
      <c r="AB4112">
        <v>17337</v>
      </c>
      <c r="AD4112" t="s">
        <v>1</v>
      </c>
      <c r="AE4112">
        <v>66</v>
      </c>
      <c r="AF4112">
        <v>8</v>
      </c>
      <c r="AG4112">
        <v>8368155</v>
      </c>
      <c r="AH4112" t="s">
        <v>17201</v>
      </c>
      <c r="AI4112" t="s">
        <v>17200</v>
      </c>
      <c r="AJ4112" t="s">
        <v>17199</v>
      </c>
      <c r="AK4112" t="s">
        <v>17198</v>
      </c>
      <c r="AL4112">
        <v>18</v>
      </c>
      <c r="AM4112" s="5">
        <f t="shared" si="514"/>
        <v>4.5</v>
      </c>
      <c r="AN4112" s="4">
        <f t="shared" si="519"/>
        <v>6.815600151457781E-3</v>
      </c>
      <c r="AO4112" s="3"/>
      <c r="AP4112">
        <v>0</v>
      </c>
      <c r="AQ4112" t="s">
        <v>2798</v>
      </c>
      <c r="AR4112" t="s">
        <v>0</v>
      </c>
      <c r="AS4112" t="s">
        <v>2797</v>
      </c>
      <c r="AT4112" s="2" t="s">
        <v>7</v>
      </c>
      <c r="AU4112" s="1">
        <f t="shared" si="515"/>
        <v>3.2914117593820986</v>
      </c>
      <c r="AV4112" s="1">
        <f t="shared" si="516"/>
        <v>2.5457398324574356</v>
      </c>
      <c r="AW4112" s="1">
        <f t="shared" si="517"/>
        <v>1.8000679055327724</v>
      </c>
    </row>
    <row r="4113" spans="1:49" x14ac:dyDescent="0.2">
      <c r="A4113">
        <v>4111</v>
      </c>
      <c r="B4113" t="s">
        <v>17197</v>
      </c>
      <c r="C4113" t="s">
        <v>17196</v>
      </c>
      <c r="D4113" t="s">
        <v>17195</v>
      </c>
      <c r="F4113" t="s">
        <v>17194</v>
      </c>
      <c r="G4113" t="s">
        <v>6</v>
      </c>
      <c r="H4113" t="s">
        <v>5</v>
      </c>
      <c r="I4113" t="s">
        <v>390</v>
      </c>
      <c r="J4113" t="s">
        <v>17193</v>
      </c>
      <c r="K4113" t="s">
        <v>17192</v>
      </c>
      <c r="L4113" t="s">
        <v>17191</v>
      </c>
      <c r="M4113" t="s">
        <v>215</v>
      </c>
      <c r="N4113">
        <v>6</v>
      </c>
      <c r="O4113" t="s">
        <v>17190</v>
      </c>
      <c r="P4113" t="s">
        <v>17189</v>
      </c>
      <c r="Q4113" t="s">
        <v>17188</v>
      </c>
      <c r="R4113" s="7">
        <v>43313</v>
      </c>
      <c r="S4113" s="8">
        <f t="shared" si="512"/>
        <v>2018</v>
      </c>
      <c r="T4113" s="8">
        <v>2018</v>
      </c>
      <c r="U4113" s="8">
        <f t="shared" si="513"/>
        <v>4</v>
      </c>
      <c r="V4113" s="7">
        <v>43313</v>
      </c>
      <c r="W4113" t="s">
        <v>389</v>
      </c>
      <c r="X4113" s="2">
        <v>0.45700000000000002</v>
      </c>
      <c r="Y4113" s="6">
        <f t="shared" si="518"/>
        <v>1.2199353994821282E-2</v>
      </c>
      <c r="AA4113">
        <v>381101</v>
      </c>
      <c r="AB4113">
        <v>27206</v>
      </c>
      <c r="AD4113" t="s">
        <v>1</v>
      </c>
      <c r="AE4113">
        <v>146</v>
      </c>
      <c r="AH4113" t="s">
        <v>4638</v>
      </c>
      <c r="AI4113" t="s">
        <v>17187</v>
      </c>
      <c r="AJ4113" t="s">
        <v>17186</v>
      </c>
      <c r="AK4113" t="s">
        <v>17185</v>
      </c>
      <c r="AL4113">
        <v>3</v>
      </c>
      <c r="AM4113" s="5">
        <f t="shared" si="514"/>
        <v>0.75</v>
      </c>
      <c r="AN4113" s="4">
        <f t="shared" si="519"/>
        <v>1.1359333585762969E-3</v>
      </c>
      <c r="AO4113" s="3"/>
      <c r="AP4113">
        <v>0</v>
      </c>
      <c r="AQ4113" t="s">
        <v>49</v>
      </c>
      <c r="AR4113" t="s">
        <v>388</v>
      </c>
      <c r="AS4113" t="s">
        <v>48</v>
      </c>
      <c r="AT4113" s="2">
        <v>1.901</v>
      </c>
      <c r="AU4113" s="1">
        <f t="shared" si="515"/>
        <v>0.88803278039477851</v>
      </c>
      <c r="AV4113" s="1">
        <f t="shared" si="516"/>
        <v>0.66676436766987901</v>
      </c>
      <c r="AW4113" s="1">
        <f t="shared" si="517"/>
        <v>0.44549595494497929</v>
      </c>
    </row>
    <row r="4114" spans="1:49" x14ac:dyDescent="0.2">
      <c r="A4114">
        <v>4112</v>
      </c>
      <c r="B4114" t="s">
        <v>17184</v>
      </c>
      <c r="C4114" t="s">
        <v>17183</v>
      </c>
      <c r="F4114" t="s">
        <v>17182</v>
      </c>
      <c r="G4114" t="s">
        <v>6</v>
      </c>
      <c r="H4114" t="s">
        <v>5</v>
      </c>
      <c r="I4114" t="s">
        <v>17181</v>
      </c>
      <c r="J4114" t="s">
        <v>17180</v>
      </c>
      <c r="K4114" t="s">
        <v>17179</v>
      </c>
      <c r="L4114" t="s">
        <v>17178</v>
      </c>
      <c r="M4114" t="s">
        <v>2038</v>
      </c>
      <c r="N4114">
        <v>6</v>
      </c>
      <c r="O4114" t="s">
        <v>17177</v>
      </c>
      <c r="P4114" t="s">
        <v>17176</v>
      </c>
      <c r="Q4114" t="s">
        <v>17175</v>
      </c>
      <c r="R4114" s="7">
        <v>43313</v>
      </c>
      <c r="S4114" s="8">
        <f t="shared" si="512"/>
        <v>2018</v>
      </c>
      <c r="T4114" s="8">
        <v>2018</v>
      </c>
      <c r="U4114" s="8">
        <f t="shared" si="513"/>
        <v>4</v>
      </c>
      <c r="V4114" s="7">
        <v>43313</v>
      </c>
      <c r="W4114" t="s">
        <v>263</v>
      </c>
      <c r="X4114" s="2">
        <v>1.6519999999999999</v>
      </c>
      <c r="Y4114" s="6">
        <f t="shared" si="518"/>
        <v>4.409919649769093E-2</v>
      </c>
      <c r="AA4114" t="s">
        <v>262</v>
      </c>
      <c r="AB4114">
        <v>17337</v>
      </c>
      <c r="AD4114" t="s">
        <v>1</v>
      </c>
      <c r="AE4114">
        <v>66</v>
      </c>
      <c r="AF4114">
        <v>8</v>
      </c>
      <c r="AG4114">
        <v>8365847</v>
      </c>
      <c r="AH4114" t="s">
        <v>17174</v>
      </c>
      <c r="AI4114" t="s">
        <v>17173</v>
      </c>
      <c r="AJ4114" t="s">
        <v>17172</v>
      </c>
      <c r="AK4114" t="s">
        <v>17171</v>
      </c>
      <c r="AL4114">
        <v>9</v>
      </c>
      <c r="AM4114" s="5">
        <f t="shared" si="514"/>
        <v>2.25</v>
      </c>
      <c r="AN4114" s="4">
        <f t="shared" si="519"/>
        <v>3.4078000757288905E-3</v>
      </c>
      <c r="AO4114" s="3"/>
      <c r="AP4114">
        <v>0</v>
      </c>
      <c r="AR4114" t="s">
        <v>0</v>
      </c>
      <c r="AT4114" s="2" t="s">
        <v>7</v>
      </c>
      <c r="AU4114" s="1">
        <f t="shared" si="515"/>
        <v>3.1891777571102313</v>
      </c>
      <c r="AV4114" s="1">
        <f t="shared" si="516"/>
        <v>2.3753498286709909</v>
      </c>
      <c r="AW4114" s="1">
        <f t="shared" si="517"/>
        <v>1.5615219002317502</v>
      </c>
    </row>
    <row r="4115" spans="1:49" x14ac:dyDescent="0.2">
      <c r="A4115">
        <v>4113</v>
      </c>
      <c r="B4115" t="s">
        <v>17170</v>
      </c>
      <c r="C4115" t="s">
        <v>17169</v>
      </c>
      <c r="F4115" t="s">
        <v>17168</v>
      </c>
      <c r="G4115" t="s">
        <v>6</v>
      </c>
      <c r="H4115" t="s">
        <v>5</v>
      </c>
      <c r="I4115" t="s">
        <v>689</v>
      </c>
      <c r="J4115">
        <v>60019141</v>
      </c>
      <c r="K4115" t="s">
        <v>440</v>
      </c>
      <c r="L4115" t="s">
        <v>439</v>
      </c>
      <c r="M4115" t="s">
        <v>35</v>
      </c>
      <c r="N4115">
        <v>4</v>
      </c>
      <c r="O4115" t="s">
        <v>17167</v>
      </c>
      <c r="P4115" t="s">
        <v>17166</v>
      </c>
      <c r="Q4115" t="s">
        <v>17165</v>
      </c>
      <c r="R4115" s="7">
        <v>43313</v>
      </c>
      <c r="S4115" s="8">
        <f t="shared" si="512"/>
        <v>2018</v>
      </c>
      <c r="T4115" s="8">
        <v>2018</v>
      </c>
      <c r="U4115" s="8">
        <f t="shared" si="513"/>
        <v>4</v>
      </c>
      <c r="V4115" s="7">
        <v>43313</v>
      </c>
      <c r="W4115" t="s">
        <v>263</v>
      </c>
      <c r="X4115" s="2">
        <v>1.6519999999999999</v>
      </c>
      <c r="Y4115" s="6">
        <f t="shared" si="518"/>
        <v>4.409919649769093E-2</v>
      </c>
      <c r="AA4115" t="s">
        <v>262</v>
      </c>
      <c r="AB4115">
        <v>17337</v>
      </c>
      <c r="AD4115" t="s">
        <v>1</v>
      </c>
      <c r="AE4115">
        <v>66</v>
      </c>
      <c r="AF4115">
        <v>8</v>
      </c>
      <c r="AG4115">
        <v>8363001</v>
      </c>
      <c r="AH4115" t="s">
        <v>17164</v>
      </c>
      <c r="AI4115" t="s">
        <v>17163</v>
      </c>
      <c r="AJ4115" t="s">
        <v>17162</v>
      </c>
      <c r="AK4115" t="s">
        <v>17161</v>
      </c>
      <c r="AL4115">
        <v>5</v>
      </c>
      <c r="AM4115" s="5">
        <f t="shared" si="514"/>
        <v>1.25</v>
      </c>
      <c r="AN4115" s="4">
        <f t="shared" si="519"/>
        <v>1.8932222642938281E-3</v>
      </c>
      <c r="AO4115" s="3"/>
      <c r="AP4115">
        <v>0</v>
      </c>
      <c r="AR4115" t="s">
        <v>0</v>
      </c>
      <c r="AT4115" s="2" t="s">
        <v>7</v>
      </c>
      <c r="AU4115" s="1">
        <f t="shared" si="515"/>
        <v>3.1437404227671801</v>
      </c>
      <c r="AV4115" s="1">
        <f t="shared" si="516"/>
        <v>2.2996209380992378</v>
      </c>
      <c r="AW4115" s="1">
        <f t="shared" si="517"/>
        <v>1.4555014534312958</v>
      </c>
    </row>
    <row r="4116" spans="1:49" x14ac:dyDescent="0.2">
      <c r="A4116">
        <v>4114</v>
      </c>
      <c r="B4116" t="s">
        <v>17160</v>
      </c>
      <c r="C4116" t="s">
        <v>17159</v>
      </c>
      <c r="D4116" t="s">
        <v>17158</v>
      </c>
      <c r="F4116" t="s">
        <v>17157</v>
      </c>
      <c r="G4116" t="s">
        <v>6</v>
      </c>
      <c r="H4116" t="s">
        <v>5</v>
      </c>
      <c r="I4116" t="s">
        <v>784</v>
      </c>
      <c r="J4116" t="s">
        <v>17156</v>
      </c>
      <c r="K4116" t="s">
        <v>17155</v>
      </c>
      <c r="L4116" t="s">
        <v>17154</v>
      </c>
      <c r="M4116" t="s">
        <v>17153</v>
      </c>
      <c r="N4116">
        <v>5</v>
      </c>
      <c r="O4116" t="s">
        <v>17152</v>
      </c>
      <c r="P4116" t="s">
        <v>17151</v>
      </c>
      <c r="Q4116" t="s">
        <v>17150</v>
      </c>
      <c r="R4116" s="7">
        <v>43313</v>
      </c>
      <c r="S4116" s="8">
        <f t="shared" si="512"/>
        <v>2018</v>
      </c>
      <c r="T4116" s="8">
        <v>2018</v>
      </c>
      <c r="U4116" s="8">
        <f t="shared" si="513"/>
        <v>4</v>
      </c>
      <c r="V4116" s="7">
        <v>43313</v>
      </c>
      <c r="W4116" t="s">
        <v>5245</v>
      </c>
      <c r="X4116" s="2">
        <v>1.3149999999999999</v>
      </c>
      <c r="Y4116" s="6">
        <f t="shared" si="518"/>
        <v>3.5103173967592965E-2</v>
      </c>
      <c r="AA4116">
        <v>3608352</v>
      </c>
      <c r="AB4116">
        <v>18164</v>
      </c>
      <c r="AD4116" t="s">
        <v>1</v>
      </c>
      <c r="AE4116">
        <v>122</v>
      </c>
      <c r="AH4116" t="s">
        <v>4728</v>
      </c>
      <c r="AI4116" t="s">
        <v>17149</v>
      </c>
      <c r="AJ4116" t="s">
        <v>17148</v>
      </c>
      <c r="AK4116" t="s">
        <v>17147</v>
      </c>
      <c r="AL4116">
        <v>22</v>
      </c>
      <c r="AM4116" s="5">
        <f t="shared" si="514"/>
        <v>5.5</v>
      </c>
      <c r="AN4116" s="4">
        <f t="shared" si="519"/>
        <v>8.330177962892843E-3</v>
      </c>
      <c r="AO4116" s="3"/>
      <c r="AP4116">
        <v>0</v>
      </c>
      <c r="AQ4116" t="s">
        <v>49</v>
      </c>
      <c r="AR4116">
        <v>71422007</v>
      </c>
      <c r="AS4116" t="s">
        <v>48</v>
      </c>
      <c r="AT4116" s="2" t="s">
        <v>7</v>
      </c>
      <c r="AU4116" s="1">
        <f t="shared" si="515"/>
        <v>2.7071275166182929</v>
      </c>
      <c r="AV4116" s="1">
        <f t="shared" si="516"/>
        <v>2.1716675965242906</v>
      </c>
      <c r="AW4116" s="1">
        <f t="shared" si="517"/>
        <v>1.6362076764302877</v>
      </c>
    </row>
    <row r="4117" spans="1:49" x14ac:dyDescent="0.2">
      <c r="A4117">
        <v>4115</v>
      </c>
      <c r="B4117" t="s">
        <v>17146</v>
      </c>
      <c r="C4117" t="s">
        <v>17145</v>
      </c>
      <c r="F4117" t="s">
        <v>17144</v>
      </c>
      <c r="G4117" t="s">
        <v>6</v>
      </c>
      <c r="H4117" t="s">
        <v>5</v>
      </c>
      <c r="I4117" t="s">
        <v>724</v>
      </c>
      <c r="J4117" t="s">
        <v>2996</v>
      </c>
      <c r="K4117" t="s">
        <v>2995</v>
      </c>
      <c r="L4117" t="s">
        <v>2994</v>
      </c>
      <c r="M4117" t="s">
        <v>2993</v>
      </c>
      <c r="N4117">
        <v>3</v>
      </c>
      <c r="O4117" t="s">
        <v>2992</v>
      </c>
      <c r="P4117" t="s">
        <v>2991</v>
      </c>
      <c r="Q4117" t="s">
        <v>2990</v>
      </c>
      <c r="R4117" s="7">
        <v>43313</v>
      </c>
      <c r="S4117" s="8">
        <f t="shared" si="512"/>
        <v>2018</v>
      </c>
      <c r="T4117" s="8">
        <v>2018</v>
      </c>
      <c r="U4117" s="8">
        <f t="shared" si="513"/>
        <v>4</v>
      </c>
      <c r="V4117" s="7">
        <v>43313</v>
      </c>
      <c r="W4117" t="s">
        <v>263</v>
      </c>
      <c r="X4117" s="2">
        <v>1.6519999999999999</v>
      </c>
      <c r="Y4117" s="6">
        <f t="shared" si="518"/>
        <v>4.409919649769093E-2</v>
      </c>
      <c r="AA4117" t="s">
        <v>262</v>
      </c>
      <c r="AB4117">
        <v>17337</v>
      </c>
      <c r="AD4117" t="s">
        <v>1</v>
      </c>
      <c r="AE4117">
        <v>66</v>
      </c>
      <c r="AF4117">
        <v>8</v>
      </c>
      <c r="AG4117">
        <v>8362989</v>
      </c>
      <c r="AH4117" t="s">
        <v>17143</v>
      </c>
      <c r="AI4117" t="s">
        <v>17142</v>
      </c>
      <c r="AJ4117" t="s">
        <v>17141</v>
      </c>
      <c r="AK4117" t="s">
        <v>17140</v>
      </c>
      <c r="AL4117">
        <v>33</v>
      </c>
      <c r="AM4117" s="5">
        <f t="shared" si="514"/>
        <v>8.25</v>
      </c>
      <c r="AN4117" s="4">
        <f t="shared" si="519"/>
        <v>1.2495266944339266E-2</v>
      </c>
      <c r="AO4117" s="3"/>
      <c r="AP4117">
        <v>0</v>
      </c>
      <c r="AQ4117" t="s">
        <v>3544</v>
      </c>
      <c r="AR4117" t="s">
        <v>2988</v>
      </c>
      <c r="AS4117" t="s">
        <v>3543</v>
      </c>
      <c r="AT4117" s="2" t="s">
        <v>7</v>
      </c>
      <c r="AU4117" s="1">
        <f t="shared" si="515"/>
        <v>3.4618017631685429</v>
      </c>
      <c r="AV4117" s="1">
        <f t="shared" si="516"/>
        <v>2.8297231721015099</v>
      </c>
      <c r="AW4117" s="1">
        <f t="shared" si="517"/>
        <v>2.1976445810344765</v>
      </c>
    </row>
    <row r="4118" spans="1:49" x14ac:dyDescent="0.2">
      <c r="A4118">
        <v>4116</v>
      </c>
      <c r="B4118" t="s">
        <v>17139</v>
      </c>
      <c r="C4118" t="s">
        <v>17138</v>
      </c>
      <c r="F4118" t="s">
        <v>17137</v>
      </c>
      <c r="G4118" t="s">
        <v>6</v>
      </c>
      <c r="H4118" t="s">
        <v>5</v>
      </c>
      <c r="I4118" t="s">
        <v>712</v>
      </c>
      <c r="J4118" t="s">
        <v>711</v>
      </c>
      <c r="K4118" t="s">
        <v>710</v>
      </c>
      <c r="L4118" t="s">
        <v>709</v>
      </c>
      <c r="M4118" t="s">
        <v>708</v>
      </c>
      <c r="N4118">
        <v>2</v>
      </c>
      <c r="O4118" t="s">
        <v>17136</v>
      </c>
      <c r="P4118" t="s">
        <v>17135</v>
      </c>
      <c r="Q4118" t="s">
        <v>4277</v>
      </c>
      <c r="R4118" s="7">
        <v>43313</v>
      </c>
      <c r="S4118" s="8">
        <f t="shared" si="512"/>
        <v>2018</v>
      </c>
      <c r="T4118" s="8">
        <v>2018</v>
      </c>
      <c r="U4118" s="8">
        <f t="shared" si="513"/>
        <v>4</v>
      </c>
      <c r="V4118" s="7">
        <v>43313</v>
      </c>
      <c r="W4118" t="s">
        <v>263</v>
      </c>
      <c r="X4118" s="2">
        <v>1.6519999999999999</v>
      </c>
      <c r="Y4118" s="6">
        <f t="shared" si="518"/>
        <v>4.409919649769093E-2</v>
      </c>
      <c r="AA4118" t="s">
        <v>262</v>
      </c>
      <c r="AB4118">
        <v>17337</v>
      </c>
      <c r="AD4118" t="s">
        <v>1</v>
      </c>
      <c r="AE4118">
        <v>66</v>
      </c>
      <c r="AF4118">
        <v>8</v>
      </c>
      <c r="AG4118">
        <v>8362944</v>
      </c>
      <c r="AH4118" t="s">
        <v>17134</v>
      </c>
      <c r="AI4118" t="s">
        <v>17133</v>
      </c>
      <c r="AJ4118" t="s">
        <v>17132</v>
      </c>
      <c r="AK4118" t="s">
        <v>17131</v>
      </c>
      <c r="AL4118">
        <v>35</v>
      </c>
      <c r="AM4118" s="5">
        <f t="shared" si="514"/>
        <v>8.75</v>
      </c>
      <c r="AN4118" s="4">
        <f t="shared" si="519"/>
        <v>1.3252555850056797E-2</v>
      </c>
      <c r="AO4118" s="3"/>
      <c r="AP4118">
        <v>0</v>
      </c>
      <c r="AQ4118" t="s">
        <v>641</v>
      </c>
      <c r="AR4118" t="s">
        <v>706</v>
      </c>
      <c r="AS4118" t="s">
        <v>640</v>
      </c>
      <c r="AT4118" s="2" t="s">
        <v>7</v>
      </c>
      <c r="AU4118" s="1">
        <f t="shared" si="515"/>
        <v>3.4845204303400692</v>
      </c>
      <c r="AV4118" s="1">
        <f t="shared" si="516"/>
        <v>2.8675876173873864</v>
      </c>
      <c r="AW4118" s="1">
        <f t="shared" si="517"/>
        <v>2.2506548044347032</v>
      </c>
    </row>
    <row r="4119" spans="1:49" x14ac:dyDescent="0.2">
      <c r="A4119">
        <v>4117</v>
      </c>
      <c r="B4119" t="s">
        <v>17130</v>
      </c>
      <c r="C4119" t="s">
        <v>17129</v>
      </c>
      <c r="F4119" t="s">
        <v>17128</v>
      </c>
      <c r="G4119" t="s">
        <v>6</v>
      </c>
      <c r="H4119" t="s">
        <v>5</v>
      </c>
      <c r="I4119" t="s">
        <v>4689</v>
      </c>
      <c r="J4119">
        <v>60013983</v>
      </c>
      <c r="K4119" t="s">
        <v>866</v>
      </c>
      <c r="L4119" t="s">
        <v>200</v>
      </c>
      <c r="M4119" t="s">
        <v>199</v>
      </c>
      <c r="N4119">
        <v>2</v>
      </c>
      <c r="O4119" t="s">
        <v>17127</v>
      </c>
      <c r="P4119" t="s">
        <v>17126</v>
      </c>
      <c r="Q4119" t="s">
        <v>865</v>
      </c>
      <c r="R4119" s="7">
        <v>43313</v>
      </c>
      <c r="S4119" s="8">
        <f t="shared" si="512"/>
        <v>2018</v>
      </c>
      <c r="T4119" s="8">
        <v>2018</v>
      </c>
      <c r="U4119" s="8">
        <f t="shared" si="513"/>
        <v>4</v>
      </c>
      <c r="V4119" s="7">
        <v>43313</v>
      </c>
      <c r="W4119" t="s">
        <v>263</v>
      </c>
      <c r="X4119" s="2">
        <v>1.6519999999999999</v>
      </c>
      <c r="Y4119" s="6">
        <f t="shared" si="518"/>
        <v>4.409919649769093E-2</v>
      </c>
      <c r="AA4119" t="s">
        <v>262</v>
      </c>
      <c r="AB4119">
        <v>17337</v>
      </c>
      <c r="AD4119" t="s">
        <v>1</v>
      </c>
      <c r="AE4119">
        <v>66</v>
      </c>
      <c r="AF4119">
        <v>8</v>
      </c>
      <c r="AG4119">
        <v>8368154</v>
      </c>
      <c r="AH4119" t="s">
        <v>17125</v>
      </c>
      <c r="AI4119" t="s">
        <v>17124</v>
      </c>
      <c r="AJ4119" t="s">
        <v>17123</v>
      </c>
      <c r="AK4119" t="s">
        <v>17122</v>
      </c>
      <c r="AL4119">
        <v>25</v>
      </c>
      <c r="AM4119" s="5">
        <f t="shared" si="514"/>
        <v>6.25</v>
      </c>
      <c r="AN4119" s="4">
        <f t="shared" si="519"/>
        <v>9.4661113214691405E-3</v>
      </c>
      <c r="AO4119" s="3"/>
      <c r="AP4119">
        <v>0</v>
      </c>
      <c r="AR4119" t="s">
        <v>17121</v>
      </c>
      <c r="AT4119" s="2" t="s">
        <v>7</v>
      </c>
      <c r="AU4119" s="1">
        <f t="shared" si="515"/>
        <v>3.3709270944824392</v>
      </c>
      <c r="AV4119" s="1">
        <f t="shared" si="516"/>
        <v>2.6782653909580034</v>
      </c>
      <c r="AW4119" s="1">
        <f t="shared" si="517"/>
        <v>1.9856036874335676</v>
      </c>
    </row>
    <row r="4120" spans="1:49" x14ac:dyDescent="0.2">
      <c r="A4120">
        <v>4118</v>
      </c>
      <c r="B4120" t="s">
        <v>17120</v>
      </c>
      <c r="C4120" t="s">
        <v>17119</v>
      </c>
      <c r="F4120" t="s">
        <v>17118</v>
      </c>
      <c r="G4120" t="s">
        <v>6</v>
      </c>
      <c r="H4120" t="s">
        <v>5</v>
      </c>
      <c r="I4120" t="s">
        <v>17117</v>
      </c>
      <c r="J4120" t="s">
        <v>17116</v>
      </c>
      <c r="K4120" t="s">
        <v>17115</v>
      </c>
      <c r="L4120" t="s">
        <v>17114</v>
      </c>
      <c r="M4120" t="s">
        <v>108</v>
      </c>
      <c r="N4120">
        <v>4</v>
      </c>
      <c r="O4120" t="s">
        <v>17113</v>
      </c>
      <c r="P4120" t="s">
        <v>17112</v>
      </c>
      <c r="Q4120" t="s">
        <v>17111</v>
      </c>
      <c r="R4120" s="7">
        <v>43313</v>
      </c>
      <c r="S4120" s="8">
        <f t="shared" si="512"/>
        <v>2018</v>
      </c>
      <c r="T4120" s="8">
        <v>2018</v>
      </c>
      <c r="U4120" s="8">
        <f t="shared" si="513"/>
        <v>4</v>
      </c>
      <c r="V4120" s="7">
        <v>43313</v>
      </c>
      <c r="W4120" t="s">
        <v>260</v>
      </c>
      <c r="X4120" s="2">
        <v>1.6379999999999999</v>
      </c>
      <c r="Y4120" s="6">
        <f t="shared" si="518"/>
        <v>4.3725474493473214E-2</v>
      </c>
      <c r="AA4120" t="s">
        <v>259</v>
      </c>
      <c r="AB4120">
        <v>17391</v>
      </c>
      <c r="AD4120" t="s">
        <v>1</v>
      </c>
      <c r="AE4120">
        <v>66</v>
      </c>
      <c r="AF4120">
        <v>15</v>
      </c>
      <c r="AH4120" t="s">
        <v>17110</v>
      </c>
      <c r="AI4120" t="s">
        <v>17109</v>
      </c>
      <c r="AJ4120" t="s">
        <v>17108</v>
      </c>
      <c r="AK4120" t="s">
        <v>17107</v>
      </c>
      <c r="AL4120">
        <v>23</v>
      </c>
      <c r="AM4120" s="5">
        <f t="shared" si="514"/>
        <v>5.75</v>
      </c>
      <c r="AN4120" s="4">
        <f t="shared" si="519"/>
        <v>8.70882241575161E-3</v>
      </c>
      <c r="AO4120" s="3"/>
      <c r="AP4120">
        <v>0</v>
      </c>
      <c r="AQ4120" t="s">
        <v>129</v>
      </c>
      <c r="AR4120" t="s">
        <v>0</v>
      </c>
      <c r="AS4120" t="s">
        <v>128</v>
      </c>
      <c r="AT4120" s="2">
        <v>4.931</v>
      </c>
      <c r="AU4120" s="1">
        <f t="shared" si="515"/>
        <v>3.3220478870156729</v>
      </c>
      <c r="AV4120" s="1">
        <f t="shared" si="516"/>
        <v>2.6217148454612413</v>
      </c>
      <c r="AW4120" s="1">
        <f t="shared" si="517"/>
        <v>1.9213818039068089</v>
      </c>
    </row>
    <row r="4121" spans="1:49" x14ac:dyDescent="0.2">
      <c r="A4121">
        <v>4119</v>
      </c>
      <c r="B4121" t="s">
        <v>17106</v>
      </c>
      <c r="C4121" t="s">
        <v>17105</v>
      </c>
      <c r="F4121" t="s">
        <v>17104</v>
      </c>
      <c r="G4121" t="s">
        <v>6</v>
      </c>
      <c r="H4121" t="s">
        <v>5</v>
      </c>
      <c r="I4121" t="s">
        <v>17103</v>
      </c>
      <c r="J4121">
        <v>60017803</v>
      </c>
      <c r="K4121" t="s">
        <v>5048</v>
      </c>
      <c r="L4121" t="s">
        <v>5047</v>
      </c>
      <c r="M4121" t="s">
        <v>726</v>
      </c>
      <c r="N4121">
        <v>1</v>
      </c>
      <c r="O4121" t="s">
        <v>17102</v>
      </c>
      <c r="P4121">
        <v>36621160400</v>
      </c>
      <c r="Q4121">
        <v>60017803</v>
      </c>
      <c r="R4121" s="7">
        <v>43313</v>
      </c>
      <c r="S4121" s="8">
        <f t="shared" si="512"/>
        <v>2018</v>
      </c>
      <c r="T4121" s="8">
        <v>2018</v>
      </c>
      <c r="U4121" s="8">
        <f t="shared" si="513"/>
        <v>4</v>
      </c>
      <c r="V4121" s="7">
        <v>43313</v>
      </c>
      <c r="W4121" t="s">
        <v>263</v>
      </c>
      <c r="X4121" s="2">
        <v>1.6519999999999999</v>
      </c>
      <c r="Y4121" s="6">
        <f t="shared" si="518"/>
        <v>4.409919649769093E-2</v>
      </c>
      <c r="AA4121" t="s">
        <v>262</v>
      </c>
      <c r="AB4121">
        <v>17337</v>
      </c>
      <c r="AD4121" t="s">
        <v>1</v>
      </c>
      <c r="AE4121">
        <v>66</v>
      </c>
      <c r="AF4121">
        <v>8</v>
      </c>
      <c r="AG4121">
        <v>8365830</v>
      </c>
      <c r="AH4121" t="s">
        <v>17101</v>
      </c>
      <c r="AI4121" t="s">
        <v>17100</v>
      </c>
      <c r="AJ4121" t="s">
        <v>17099</v>
      </c>
      <c r="AK4121" t="s">
        <v>17098</v>
      </c>
      <c r="AL4121">
        <v>26</v>
      </c>
      <c r="AM4121" s="5">
        <f t="shared" si="514"/>
        <v>6.5</v>
      </c>
      <c r="AN4121" s="4">
        <f t="shared" si="519"/>
        <v>9.8447557743279058E-3</v>
      </c>
      <c r="AO4121" s="3"/>
      <c r="AP4121">
        <v>0</v>
      </c>
      <c r="AR4121" t="s">
        <v>0</v>
      </c>
      <c r="AT4121" s="2" t="s">
        <v>7</v>
      </c>
      <c r="AU4121" s="1">
        <f t="shared" si="515"/>
        <v>3.3822864280682019</v>
      </c>
      <c r="AV4121" s="1">
        <f t="shared" si="516"/>
        <v>2.6971976136009417</v>
      </c>
      <c r="AW4121" s="1">
        <f t="shared" si="517"/>
        <v>2.012108799133681</v>
      </c>
    </row>
    <row r="4122" spans="1:49" x14ac:dyDescent="0.2">
      <c r="A4122">
        <v>4120</v>
      </c>
      <c r="B4122" t="s">
        <v>17097</v>
      </c>
      <c r="C4122" t="s">
        <v>17096</v>
      </c>
      <c r="F4122" t="s">
        <v>17095</v>
      </c>
      <c r="G4122" t="s">
        <v>6</v>
      </c>
      <c r="H4122" t="s">
        <v>5</v>
      </c>
      <c r="I4122" t="s">
        <v>17094</v>
      </c>
      <c r="J4122" t="s">
        <v>17093</v>
      </c>
      <c r="K4122" t="s">
        <v>17092</v>
      </c>
      <c r="L4122" t="s">
        <v>2210</v>
      </c>
      <c r="M4122" t="s">
        <v>359</v>
      </c>
      <c r="N4122">
        <v>4</v>
      </c>
      <c r="O4122" t="s">
        <v>17091</v>
      </c>
      <c r="P4122" t="s">
        <v>17090</v>
      </c>
      <c r="Q4122" t="s">
        <v>17089</v>
      </c>
      <c r="R4122" s="7">
        <v>43313</v>
      </c>
      <c r="S4122" s="8">
        <f t="shared" si="512"/>
        <v>2018</v>
      </c>
      <c r="T4122" s="8">
        <v>2018</v>
      </c>
      <c r="U4122" s="8">
        <f t="shared" si="513"/>
        <v>4</v>
      </c>
      <c r="V4122" s="7">
        <v>43313</v>
      </c>
      <c r="W4122" t="s">
        <v>263</v>
      </c>
      <c r="X4122" s="2">
        <v>1.6519999999999999</v>
      </c>
      <c r="Y4122" s="6">
        <f t="shared" si="518"/>
        <v>4.409919649769093E-2</v>
      </c>
      <c r="AA4122" t="s">
        <v>262</v>
      </c>
      <c r="AB4122">
        <v>17337</v>
      </c>
      <c r="AD4122" t="s">
        <v>1</v>
      </c>
      <c r="AE4122">
        <v>66</v>
      </c>
      <c r="AF4122">
        <v>8</v>
      </c>
      <c r="AG4122">
        <v>8362931</v>
      </c>
      <c r="AH4122" t="s">
        <v>17088</v>
      </c>
      <c r="AI4122" t="s">
        <v>17087</v>
      </c>
      <c r="AJ4122" t="s">
        <v>17086</v>
      </c>
      <c r="AK4122" t="s">
        <v>17085</v>
      </c>
      <c r="AL4122">
        <v>17</v>
      </c>
      <c r="AM4122" s="5">
        <f t="shared" si="514"/>
        <v>4.25</v>
      </c>
      <c r="AN4122" s="4">
        <f t="shared" si="519"/>
        <v>6.4369556985990157E-3</v>
      </c>
      <c r="AO4122" s="3"/>
      <c r="AP4122">
        <v>0</v>
      </c>
      <c r="AQ4122" t="s">
        <v>49</v>
      </c>
      <c r="AR4122" t="s">
        <v>17084</v>
      </c>
      <c r="AS4122" t="s">
        <v>48</v>
      </c>
      <c r="AT4122" s="2" t="s">
        <v>7</v>
      </c>
      <c r="AU4122" s="1">
        <f t="shared" si="515"/>
        <v>3.2800524257963355</v>
      </c>
      <c r="AV4122" s="1">
        <f t="shared" si="516"/>
        <v>2.5268076098144974</v>
      </c>
      <c r="AW4122" s="1">
        <f t="shared" si="517"/>
        <v>1.7735627938326588</v>
      </c>
    </row>
    <row r="4123" spans="1:49" x14ac:dyDescent="0.2">
      <c r="A4123">
        <v>4121</v>
      </c>
      <c r="B4123" t="s">
        <v>17083</v>
      </c>
      <c r="C4123" t="s">
        <v>17082</v>
      </c>
      <c r="F4123" t="s">
        <v>17081</v>
      </c>
      <c r="G4123" t="s">
        <v>6</v>
      </c>
      <c r="H4123" t="s">
        <v>5</v>
      </c>
      <c r="I4123" t="s">
        <v>605</v>
      </c>
      <c r="J4123" t="s">
        <v>17080</v>
      </c>
      <c r="K4123" t="s">
        <v>17079</v>
      </c>
      <c r="L4123" t="s">
        <v>5365</v>
      </c>
      <c r="M4123" t="s">
        <v>359</v>
      </c>
      <c r="N4123">
        <v>6</v>
      </c>
      <c r="O4123" t="s">
        <v>17078</v>
      </c>
      <c r="P4123" t="s">
        <v>17077</v>
      </c>
      <c r="Q4123" t="s">
        <v>17076</v>
      </c>
      <c r="R4123" s="7">
        <v>43313</v>
      </c>
      <c r="S4123" s="8">
        <f t="shared" si="512"/>
        <v>2018</v>
      </c>
      <c r="T4123" s="8">
        <v>2018</v>
      </c>
      <c r="U4123" s="8">
        <f t="shared" si="513"/>
        <v>4</v>
      </c>
      <c r="V4123" s="7">
        <v>43313</v>
      </c>
      <c r="W4123" t="s">
        <v>803</v>
      </c>
      <c r="X4123" s="2">
        <v>0.46</v>
      </c>
      <c r="Y4123" s="6">
        <f t="shared" si="518"/>
        <v>1.2279437281439364E-2</v>
      </c>
      <c r="AA4123">
        <v>933813</v>
      </c>
      <c r="AB4123">
        <v>28031</v>
      </c>
      <c r="AD4123" t="s">
        <v>1</v>
      </c>
      <c r="AE4123">
        <v>46</v>
      </c>
      <c r="AF4123">
        <v>8</v>
      </c>
      <c r="AG4123">
        <v>8367871</v>
      </c>
      <c r="AH4123" t="s">
        <v>17075</v>
      </c>
      <c r="AI4123" t="s">
        <v>17074</v>
      </c>
      <c r="AJ4123" t="s">
        <v>17073</v>
      </c>
      <c r="AK4123" t="s">
        <v>17072</v>
      </c>
      <c r="AL4123">
        <v>1</v>
      </c>
      <c r="AM4123" s="5">
        <f t="shared" si="514"/>
        <v>0.25</v>
      </c>
      <c r="AN4123" s="4">
        <f t="shared" si="519"/>
        <v>3.786444528587656E-4</v>
      </c>
      <c r="AO4123" s="3"/>
      <c r="AP4123">
        <v>0</v>
      </c>
      <c r="AQ4123" t="s">
        <v>49</v>
      </c>
      <c r="AR4123">
        <v>11675278</v>
      </c>
      <c r="AS4123" t="s">
        <v>48</v>
      </c>
      <c r="AT4123" s="2">
        <v>1.222</v>
      </c>
      <c r="AU4123" s="1">
        <f t="shared" si="515"/>
        <v>0.87091994328651834</v>
      </c>
      <c r="AV4123" s="1">
        <f t="shared" si="516"/>
        <v>0.6329040867149065</v>
      </c>
      <c r="AW4123" s="1">
        <f t="shared" si="517"/>
        <v>0.39488823014329455</v>
      </c>
    </row>
    <row r="4124" spans="1:49" x14ac:dyDescent="0.2">
      <c r="A4124">
        <v>4122</v>
      </c>
      <c r="B4124" t="s">
        <v>17071</v>
      </c>
      <c r="C4124" t="s">
        <v>17070</v>
      </c>
      <c r="F4124" t="s">
        <v>17069</v>
      </c>
      <c r="G4124" t="s">
        <v>6</v>
      </c>
      <c r="H4124" t="s">
        <v>5</v>
      </c>
      <c r="I4124" t="s">
        <v>17068</v>
      </c>
      <c r="J4124" t="s">
        <v>17067</v>
      </c>
      <c r="K4124" t="s">
        <v>17066</v>
      </c>
      <c r="L4124" t="s">
        <v>17065</v>
      </c>
      <c r="M4124" t="s">
        <v>1176</v>
      </c>
      <c r="N4124">
        <v>5</v>
      </c>
      <c r="O4124" t="s">
        <v>17064</v>
      </c>
      <c r="P4124" t="s">
        <v>17063</v>
      </c>
      <c r="Q4124" t="s">
        <v>17062</v>
      </c>
      <c r="R4124" s="7">
        <v>43313</v>
      </c>
      <c r="S4124" s="8">
        <f t="shared" si="512"/>
        <v>2018</v>
      </c>
      <c r="T4124" s="8">
        <v>2018</v>
      </c>
      <c r="U4124" s="8">
        <f t="shared" si="513"/>
        <v>4</v>
      </c>
      <c r="V4124" s="7">
        <v>43313</v>
      </c>
      <c r="W4124" t="s">
        <v>297</v>
      </c>
      <c r="X4124" s="2">
        <v>2.0099999999999998</v>
      </c>
      <c r="Y4124" s="6">
        <f t="shared" si="518"/>
        <v>5.3655802034115477E-2</v>
      </c>
      <c r="AA4124">
        <v>15361276</v>
      </c>
      <c r="AB4124">
        <v>18933</v>
      </c>
      <c r="AD4124" t="s">
        <v>1</v>
      </c>
      <c r="AE4124">
        <v>17</v>
      </c>
      <c r="AF4124">
        <v>8</v>
      </c>
      <c r="AG4124">
        <v>8362789</v>
      </c>
      <c r="AH4124" t="s">
        <v>17061</v>
      </c>
      <c r="AI4124" t="s">
        <v>17060</v>
      </c>
      <c r="AJ4124" t="s">
        <v>17059</v>
      </c>
      <c r="AK4124" t="s">
        <v>17058</v>
      </c>
      <c r="AL4124">
        <v>5</v>
      </c>
      <c r="AM4124" s="5">
        <f t="shared" si="514"/>
        <v>1.25</v>
      </c>
      <c r="AN4124" s="4">
        <f t="shared" si="519"/>
        <v>1.8932222642938281E-3</v>
      </c>
      <c r="AO4124" s="3"/>
      <c r="AP4124">
        <v>1</v>
      </c>
      <c r="AQ4124" t="s">
        <v>129</v>
      </c>
      <c r="AR4124" t="s">
        <v>17057</v>
      </c>
      <c r="AS4124" t="s">
        <v>128</v>
      </c>
      <c r="AT4124" s="2" t="s">
        <v>7</v>
      </c>
      <c r="AU4124" s="1">
        <f t="shared" si="515"/>
        <v>3.8127028103168978</v>
      </c>
      <c r="AV4124" s="1">
        <f t="shared" si="516"/>
        <v>2.7774512149204655</v>
      </c>
      <c r="AW4124" s="1">
        <f t="shared" si="517"/>
        <v>1.7421996195240324</v>
      </c>
    </row>
    <row r="4125" spans="1:49" x14ac:dyDescent="0.2">
      <c r="A4125">
        <v>4123</v>
      </c>
      <c r="B4125" t="s">
        <v>17056</v>
      </c>
      <c r="C4125" t="s">
        <v>17055</v>
      </c>
      <c r="F4125" t="s">
        <v>17054</v>
      </c>
      <c r="G4125" t="s">
        <v>6</v>
      </c>
      <c r="H4125" t="s">
        <v>5</v>
      </c>
      <c r="I4125" t="s">
        <v>17053</v>
      </c>
      <c r="J4125">
        <v>60014313</v>
      </c>
      <c r="K4125" t="s">
        <v>4604</v>
      </c>
      <c r="L4125" t="s">
        <v>4603</v>
      </c>
      <c r="M4125" t="s">
        <v>17</v>
      </c>
      <c r="N4125">
        <v>1</v>
      </c>
      <c r="O4125" t="s">
        <v>17052</v>
      </c>
      <c r="P4125">
        <v>7004052021</v>
      </c>
      <c r="Q4125">
        <v>60014313</v>
      </c>
      <c r="R4125" s="7">
        <v>43313</v>
      </c>
      <c r="S4125" s="8">
        <f t="shared" si="512"/>
        <v>2018</v>
      </c>
      <c r="T4125" s="8">
        <v>2018</v>
      </c>
      <c r="U4125" s="8">
        <f t="shared" si="513"/>
        <v>4</v>
      </c>
      <c r="V4125" s="7">
        <v>43313</v>
      </c>
      <c r="W4125" t="s">
        <v>263</v>
      </c>
      <c r="X4125" s="2">
        <v>1.6519999999999999</v>
      </c>
      <c r="Y4125" s="6">
        <f t="shared" si="518"/>
        <v>4.409919649769093E-2</v>
      </c>
      <c r="AA4125" t="s">
        <v>262</v>
      </c>
      <c r="AB4125">
        <v>17337</v>
      </c>
      <c r="AD4125" t="s">
        <v>1</v>
      </c>
      <c r="AE4125">
        <v>66</v>
      </c>
      <c r="AF4125">
        <v>8</v>
      </c>
      <c r="AG4125">
        <v>8365840</v>
      </c>
      <c r="AH4125" t="s">
        <v>17051</v>
      </c>
      <c r="AI4125" t="s">
        <v>17050</v>
      </c>
      <c r="AJ4125" t="s">
        <v>17049</v>
      </c>
      <c r="AK4125" t="s">
        <v>17048</v>
      </c>
      <c r="AL4125">
        <v>1</v>
      </c>
      <c r="AM4125" s="5">
        <f t="shared" si="514"/>
        <v>0.25</v>
      </c>
      <c r="AN4125" s="4">
        <f t="shared" si="519"/>
        <v>3.786444528587656E-4</v>
      </c>
      <c r="AO4125" s="3"/>
      <c r="AP4125">
        <v>0</v>
      </c>
      <c r="AR4125" t="s">
        <v>0</v>
      </c>
      <c r="AT4125" s="2" t="s">
        <v>7</v>
      </c>
      <c r="AU4125" s="1">
        <f t="shared" si="515"/>
        <v>3.098303088424128</v>
      </c>
      <c r="AV4125" s="1">
        <f t="shared" si="516"/>
        <v>2.2238920475274848</v>
      </c>
      <c r="AW4125" s="1">
        <f t="shared" si="517"/>
        <v>1.3494810066308416</v>
      </c>
    </row>
    <row r="4126" spans="1:49" x14ac:dyDescent="0.2">
      <c r="A4126">
        <v>4124</v>
      </c>
      <c r="B4126" t="s">
        <v>17047</v>
      </c>
      <c r="C4126" t="s">
        <v>17046</v>
      </c>
      <c r="F4126" t="s">
        <v>17045</v>
      </c>
      <c r="G4126" t="s">
        <v>6</v>
      </c>
      <c r="H4126" t="s">
        <v>5</v>
      </c>
      <c r="I4126" t="s">
        <v>17044</v>
      </c>
      <c r="J4126" t="s">
        <v>17043</v>
      </c>
      <c r="K4126" t="s">
        <v>17042</v>
      </c>
      <c r="L4126" t="s">
        <v>17041</v>
      </c>
      <c r="M4126" t="s">
        <v>108</v>
      </c>
      <c r="N4126">
        <v>4</v>
      </c>
      <c r="O4126" t="s">
        <v>17040</v>
      </c>
      <c r="P4126" t="s">
        <v>17039</v>
      </c>
      <c r="Q4126" t="s">
        <v>17038</v>
      </c>
      <c r="R4126" s="7">
        <v>43313</v>
      </c>
      <c r="S4126" s="8">
        <f t="shared" si="512"/>
        <v>2018</v>
      </c>
      <c r="T4126" s="8">
        <v>2018</v>
      </c>
      <c r="U4126" s="8">
        <f t="shared" si="513"/>
        <v>4</v>
      </c>
      <c r="V4126" s="7">
        <v>43313</v>
      </c>
      <c r="W4126" t="s">
        <v>289</v>
      </c>
      <c r="X4126" s="2">
        <v>2.5710000000000002</v>
      </c>
      <c r="Y4126" s="6">
        <f t="shared" si="518"/>
        <v>6.8631376631696966E-2</v>
      </c>
      <c r="AA4126">
        <v>189200</v>
      </c>
      <c r="AB4126">
        <v>17278</v>
      </c>
      <c r="AD4126" t="s">
        <v>1</v>
      </c>
      <c r="AE4126">
        <v>53</v>
      </c>
      <c r="AF4126">
        <v>8</v>
      </c>
      <c r="AH4126" t="s">
        <v>17037</v>
      </c>
      <c r="AI4126" t="s">
        <v>17036</v>
      </c>
      <c r="AJ4126" t="s">
        <v>17035</v>
      </c>
      <c r="AK4126" t="s">
        <v>17034</v>
      </c>
      <c r="AL4126">
        <v>35</v>
      </c>
      <c r="AM4126" s="5">
        <f t="shared" si="514"/>
        <v>8.75</v>
      </c>
      <c r="AN4126" s="4">
        <f t="shared" si="519"/>
        <v>1.3252555850056797E-2</v>
      </c>
      <c r="AO4126" s="3"/>
      <c r="AP4126">
        <v>1</v>
      </c>
      <c r="AQ4126" t="s">
        <v>129</v>
      </c>
      <c r="AR4126">
        <v>1547406</v>
      </c>
      <c r="AS4126" t="s">
        <v>128</v>
      </c>
      <c r="AT4126" s="2">
        <v>5.0129999999999999</v>
      </c>
      <c r="AU4126" s="1">
        <f t="shared" si="515"/>
        <v>5.2017730397204911</v>
      </c>
      <c r="AV4126" s="1">
        <f t="shared" si="516"/>
        <v>4.0941966240876884</v>
      </c>
      <c r="AW4126" s="1">
        <f t="shared" si="517"/>
        <v>2.9866202084548847</v>
      </c>
    </row>
    <row r="4127" spans="1:49" x14ac:dyDescent="0.2">
      <c r="A4127">
        <v>4125</v>
      </c>
      <c r="B4127" t="s">
        <v>17033</v>
      </c>
      <c r="C4127" t="s">
        <v>17032</v>
      </c>
      <c r="F4127" t="s">
        <v>17031</v>
      </c>
      <c r="G4127" t="s">
        <v>6</v>
      </c>
      <c r="H4127" t="s">
        <v>5</v>
      </c>
      <c r="I4127" t="s">
        <v>17030</v>
      </c>
      <c r="J4127">
        <v>60017317</v>
      </c>
      <c r="K4127" t="s">
        <v>17029</v>
      </c>
      <c r="L4127" t="s">
        <v>17028</v>
      </c>
      <c r="M4127" t="s">
        <v>333</v>
      </c>
      <c r="N4127">
        <v>1</v>
      </c>
      <c r="O4127" t="s">
        <v>17027</v>
      </c>
      <c r="P4127">
        <v>8273901600</v>
      </c>
      <c r="Q4127">
        <v>60017317</v>
      </c>
      <c r="R4127" s="7">
        <v>43313</v>
      </c>
      <c r="S4127" s="8">
        <f t="shared" si="512"/>
        <v>2018</v>
      </c>
      <c r="T4127" s="8">
        <v>2018</v>
      </c>
      <c r="U4127" s="8">
        <f t="shared" si="513"/>
        <v>4</v>
      </c>
      <c r="V4127" s="7">
        <v>43313</v>
      </c>
      <c r="W4127" t="s">
        <v>178</v>
      </c>
      <c r="X4127" s="2">
        <v>0.92900000000000005</v>
      </c>
      <c r="Y4127" s="6">
        <f t="shared" si="518"/>
        <v>2.4799124422732979E-2</v>
      </c>
      <c r="AA4127">
        <v>10897798</v>
      </c>
      <c r="AB4127">
        <v>18896</v>
      </c>
      <c r="AD4127" t="s">
        <v>1</v>
      </c>
      <c r="AE4127">
        <v>22</v>
      </c>
      <c r="AF4127">
        <v>8</v>
      </c>
      <c r="AG4127">
        <v>8364579</v>
      </c>
      <c r="AH4127" t="s">
        <v>17026</v>
      </c>
      <c r="AI4127" t="s">
        <v>17025</v>
      </c>
      <c r="AJ4127" t="s">
        <v>17024</v>
      </c>
      <c r="AK4127" t="s">
        <v>17023</v>
      </c>
      <c r="AL4127">
        <v>7</v>
      </c>
      <c r="AM4127" s="5">
        <f t="shared" si="514"/>
        <v>1.75</v>
      </c>
      <c r="AN4127" s="4">
        <f t="shared" si="519"/>
        <v>2.6505111700113595E-3</v>
      </c>
      <c r="AO4127" s="3"/>
      <c r="AP4127">
        <v>0</v>
      </c>
      <c r="AR4127" t="s">
        <v>0</v>
      </c>
      <c r="AT4127" s="2">
        <v>3.4359999999999999</v>
      </c>
      <c r="AU4127" s="1">
        <f t="shared" si="515"/>
        <v>1.8154540446916489</v>
      </c>
      <c r="AV4127" s="1">
        <f t="shared" si="516"/>
        <v>1.3724817796372171</v>
      </c>
      <c r="AW4127" s="1">
        <f t="shared" si="517"/>
        <v>0.92950951458278441</v>
      </c>
    </row>
    <row r="4128" spans="1:49" x14ac:dyDescent="0.2">
      <c r="A4128">
        <v>4126</v>
      </c>
      <c r="B4128" t="s">
        <v>17022</v>
      </c>
      <c r="C4128" t="s">
        <v>17021</v>
      </c>
      <c r="F4128" t="s">
        <v>17020</v>
      </c>
      <c r="G4128" t="s">
        <v>6</v>
      </c>
      <c r="H4128" t="s">
        <v>5</v>
      </c>
      <c r="I4128" t="s">
        <v>12333</v>
      </c>
      <c r="J4128" t="s">
        <v>3000</v>
      </c>
      <c r="K4128" t="s">
        <v>2999</v>
      </c>
      <c r="L4128" t="s">
        <v>2998</v>
      </c>
      <c r="M4128" t="s">
        <v>9</v>
      </c>
      <c r="N4128">
        <v>5</v>
      </c>
      <c r="O4128" t="s">
        <v>17019</v>
      </c>
      <c r="P4128" t="s">
        <v>17018</v>
      </c>
      <c r="Q4128" t="s">
        <v>17017</v>
      </c>
      <c r="R4128" s="7">
        <v>43313</v>
      </c>
      <c r="S4128" s="8">
        <f t="shared" si="512"/>
        <v>2018</v>
      </c>
      <c r="T4128" s="8">
        <v>2018</v>
      </c>
      <c r="U4128" s="8">
        <f t="shared" si="513"/>
        <v>4</v>
      </c>
      <c r="V4128" s="7">
        <v>43313</v>
      </c>
      <c r="W4128" t="s">
        <v>263</v>
      </c>
      <c r="X4128" s="2">
        <v>1.6519999999999999</v>
      </c>
      <c r="Y4128" s="6">
        <f t="shared" si="518"/>
        <v>4.409919649769093E-2</v>
      </c>
      <c r="AA4128" t="s">
        <v>262</v>
      </c>
      <c r="AB4128">
        <v>17337</v>
      </c>
      <c r="AD4128" t="s">
        <v>1</v>
      </c>
      <c r="AE4128">
        <v>66</v>
      </c>
      <c r="AF4128">
        <v>8</v>
      </c>
      <c r="AG4128">
        <v>8362964</v>
      </c>
      <c r="AH4128" t="s">
        <v>17016</v>
      </c>
      <c r="AI4128" t="s">
        <v>17015</v>
      </c>
      <c r="AJ4128" t="s">
        <v>17014</v>
      </c>
      <c r="AK4128" t="s">
        <v>17013</v>
      </c>
      <c r="AL4128">
        <v>14</v>
      </c>
      <c r="AM4128" s="5">
        <f t="shared" si="514"/>
        <v>3.5</v>
      </c>
      <c r="AN4128" s="4">
        <f t="shared" si="519"/>
        <v>5.301022340022719E-3</v>
      </c>
      <c r="AO4128" s="3"/>
      <c r="AP4128">
        <v>0</v>
      </c>
      <c r="AR4128" t="s">
        <v>0</v>
      </c>
      <c r="AT4128" s="2" t="s">
        <v>7</v>
      </c>
      <c r="AU4128" s="1">
        <f t="shared" si="515"/>
        <v>3.2459744250390465</v>
      </c>
      <c r="AV4128" s="1">
        <f t="shared" si="516"/>
        <v>2.4700109418856826</v>
      </c>
      <c r="AW4128" s="1">
        <f t="shared" si="517"/>
        <v>1.694047458732318</v>
      </c>
    </row>
    <row r="4129" spans="1:49" x14ac:dyDescent="0.2">
      <c r="A4129">
        <v>4127</v>
      </c>
      <c r="B4129" t="s">
        <v>17012</v>
      </c>
      <c r="C4129" t="s">
        <v>17011</v>
      </c>
      <c r="F4129" t="s">
        <v>17010</v>
      </c>
      <c r="G4129" t="s">
        <v>6</v>
      </c>
      <c r="H4129" t="s">
        <v>5</v>
      </c>
      <c r="I4129" t="s">
        <v>17009</v>
      </c>
      <c r="J4129" t="s">
        <v>17008</v>
      </c>
      <c r="K4129" t="s">
        <v>17007</v>
      </c>
      <c r="L4129" t="s">
        <v>17006</v>
      </c>
      <c r="M4129" t="s">
        <v>300</v>
      </c>
      <c r="N4129">
        <v>4</v>
      </c>
      <c r="O4129" t="s">
        <v>17005</v>
      </c>
      <c r="P4129" t="s">
        <v>17004</v>
      </c>
      <c r="Q4129" t="s">
        <v>17003</v>
      </c>
      <c r="R4129" s="7">
        <v>43313</v>
      </c>
      <c r="S4129" s="8">
        <f t="shared" si="512"/>
        <v>2018</v>
      </c>
      <c r="T4129" s="8">
        <v>2018</v>
      </c>
      <c r="U4129" s="8">
        <f t="shared" si="513"/>
        <v>4</v>
      </c>
      <c r="V4129" s="7">
        <v>43313</v>
      </c>
      <c r="W4129" t="s">
        <v>263</v>
      </c>
      <c r="X4129" s="2">
        <v>1.6519999999999999</v>
      </c>
      <c r="Y4129" s="6">
        <f t="shared" si="518"/>
        <v>4.409919649769093E-2</v>
      </c>
      <c r="AA4129" t="s">
        <v>262</v>
      </c>
      <c r="AB4129">
        <v>17337</v>
      </c>
      <c r="AD4129" t="s">
        <v>1</v>
      </c>
      <c r="AE4129">
        <v>66</v>
      </c>
      <c r="AF4129">
        <v>8</v>
      </c>
      <c r="AG4129">
        <v>8362977</v>
      </c>
      <c r="AH4129" t="s">
        <v>17002</v>
      </c>
      <c r="AI4129" t="s">
        <v>17001</v>
      </c>
      <c r="AJ4129" t="s">
        <v>17000</v>
      </c>
      <c r="AK4129" t="s">
        <v>16999</v>
      </c>
      <c r="AL4129">
        <v>5</v>
      </c>
      <c r="AM4129" s="5">
        <f t="shared" si="514"/>
        <v>1.25</v>
      </c>
      <c r="AN4129" s="4">
        <f t="shared" si="519"/>
        <v>1.8932222642938281E-3</v>
      </c>
      <c r="AO4129" s="3"/>
      <c r="AP4129">
        <v>0</v>
      </c>
      <c r="AQ4129" t="s">
        <v>49</v>
      </c>
      <c r="AR4129">
        <v>61501020</v>
      </c>
      <c r="AS4129" t="s">
        <v>48</v>
      </c>
      <c r="AT4129" s="2" t="s">
        <v>7</v>
      </c>
      <c r="AU4129" s="1">
        <f t="shared" si="515"/>
        <v>3.1437404227671801</v>
      </c>
      <c r="AV4129" s="1">
        <f t="shared" si="516"/>
        <v>2.2996209380992378</v>
      </c>
      <c r="AW4129" s="1">
        <f t="shared" si="517"/>
        <v>1.4555014534312958</v>
      </c>
    </row>
    <row r="4130" spans="1:49" x14ac:dyDescent="0.2">
      <c r="A4130">
        <v>4128</v>
      </c>
      <c r="B4130" t="s">
        <v>16998</v>
      </c>
      <c r="C4130" t="s">
        <v>16997</v>
      </c>
      <c r="F4130" t="s">
        <v>16996</v>
      </c>
      <c r="G4130" t="s">
        <v>6</v>
      </c>
      <c r="H4130" t="s">
        <v>5</v>
      </c>
      <c r="I4130" t="s">
        <v>1727</v>
      </c>
      <c r="J4130">
        <v>60025578</v>
      </c>
      <c r="K4130" t="s">
        <v>287</v>
      </c>
      <c r="L4130" t="s">
        <v>286</v>
      </c>
      <c r="M4130" t="s">
        <v>54</v>
      </c>
      <c r="N4130">
        <v>6</v>
      </c>
      <c r="O4130" t="s">
        <v>16995</v>
      </c>
      <c r="P4130" t="s">
        <v>16994</v>
      </c>
      <c r="Q4130" t="s">
        <v>1738</v>
      </c>
      <c r="R4130" s="7">
        <v>43313</v>
      </c>
      <c r="S4130" s="8">
        <f t="shared" si="512"/>
        <v>2018</v>
      </c>
      <c r="T4130" s="8">
        <v>2018</v>
      </c>
      <c r="U4130" s="8">
        <f t="shared" si="513"/>
        <v>4</v>
      </c>
      <c r="V4130" s="7">
        <v>43313</v>
      </c>
      <c r="W4130" t="s">
        <v>263</v>
      </c>
      <c r="X4130" s="2">
        <v>1.6519999999999999</v>
      </c>
      <c r="Y4130" s="6">
        <f t="shared" si="518"/>
        <v>4.409919649769093E-2</v>
      </c>
      <c r="AA4130" t="s">
        <v>262</v>
      </c>
      <c r="AB4130">
        <v>17337</v>
      </c>
      <c r="AD4130" t="s">
        <v>1</v>
      </c>
      <c r="AE4130">
        <v>66</v>
      </c>
      <c r="AF4130">
        <v>8</v>
      </c>
      <c r="AG4130">
        <v>8363002</v>
      </c>
      <c r="AH4130" t="s">
        <v>16993</v>
      </c>
      <c r="AI4130" t="s">
        <v>16992</v>
      </c>
      <c r="AJ4130" t="s">
        <v>16991</v>
      </c>
      <c r="AK4130" t="s">
        <v>16990</v>
      </c>
      <c r="AL4130">
        <v>9</v>
      </c>
      <c r="AM4130" s="5">
        <f t="shared" si="514"/>
        <v>2.25</v>
      </c>
      <c r="AN4130" s="4">
        <f t="shared" si="519"/>
        <v>3.4078000757288905E-3</v>
      </c>
      <c r="AO4130" s="3"/>
      <c r="AP4130">
        <v>0</v>
      </c>
      <c r="AQ4130" t="s">
        <v>49</v>
      </c>
      <c r="AR4130">
        <v>61301072</v>
      </c>
      <c r="AS4130" t="s">
        <v>48</v>
      </c>
      <c r="AT4130" s="2" t="s">
        <v>7</v>
      </c>
      <c r="AU4130" s="1">
        <f t="shared" si="515"/>
        <v>3.1891777571102313</v>
      </c>
      <c r="AV4130" s="1">
        <f t="shared" si="516"/>
        <v>2.3753498286709909</v>
      </c>
      <c r="AW4130" s="1">
        <f t="shared" si="517"/>
        <v>1.5615219002317502</v>
      </c>
    </row>
    <row r="4131" spans="1:49" x14ac:dyDescent="0.2">
      <c r="A4131">
        <v>4129</v>
      </c>
      <c r="B4131" t="s">
        <v>16989</v>
      </c>
      <c r="C4131" t="s">
        <v>16988</v>
      </c>
      <c r="F4131" t="s">
        <v>16987</v>
      </c>
      <c r="G4131" t="s">
        <v>6</v>
      </c>
      <c r="H4131" t="s">
        <v>5</v>
      </c>
      <c r="I4131" t="s">
        <v>16986</v>
      </c>
      <c r="J4131" t="s">
        <v>16985</v>
      </c>
      <c r="K4131" t="s">
        <v>16984</v>
      </c>
      <c r="L4131" t="s">
        <v>16983</v>
      </c>
      <c r="M4131" t="s">
        <v>108</v>
      </c>
      <c r="N4131">
        <v>3</v>
      </c>
      <c r="O4131" t="s">
        <v>16982</v>
      </c>
      <c r="P4131" t="s">
        <v>16981</v>
      </c>
      <c r="Q4131" t="s">
        <v>16980</v>
      </c>
      <c r="R4131" s="7">
        <v>43313</v>
      </c>
      <c r="S4131" s="8">
        <f t="shared" si="512"/>
        <v>2018</v>
      </c>
      <c r="T4131" s="8">
        <v>2018</v>
      </c>
      <c r="U4131" s="8">
        <f t="shared" si="513"/>
        <v>4</v>
      </c>
      <c r="V4131" s="7">
        <v>43313</v>
      </c>
      <c r="W4131" t="s">
        <v>16979</v>
      </c>
      <c r="X4131" s="2">
        <v>0.70899999999999996</v>
      </c>
      <c r="Y4131" s="6">
        <f t="shared" si="518"/>
        <v>1.8926350070740235E-2</v>
      </c>
      <c r="AA4131">
        <v>8873828</v>
      </c>
      <c r="AB4131">
        <v>16300</v>
      </c>
      <c r="AD4131" t="s">
        <v>1</v>
      </c>
      <c r="AE4131">
        <v>32</v>
      </c>
      <c r="AF4131">
        <v>4</v>
      </c>
      <c r="AG4131">
        <v>4018046</v>
      </c>
      <c r="AI4131" t="s">
        <v>16978</v>
      </c>
      <c r="AJ4131" t="s">
        <v>16977</v>
      </c>
      <c r="AK4131" t="s">
        <v>16976</v>
      </c>
      <c r="AL4131">
        <v>34</v>
      </c>
      <c r="AM4131" s="5">
        <f t="shared" si="514"/>
        <v>8.5</v>
      </c>
      <c r="AN4131" s="4">
        <f t="shared" si="519"/>
        <v>1.2873911397198031E-2</v>
      </c>
      <c r="AO4131" s="3"/>
      <c r="AP4131">
        <v>0</v>
      </c>
      <c r="AQ4131" t="s">
        <v>893</v>
      </c>
      <c r="AR4131" t="s">
        <v>0</v>
      </c>
      <c r="AS4131" t="s">
        <v>892</v>
      </c>
      <c r="AT4131" s="2" t="s">
        <v>7</v>
      </c>
      <c r="AU4131" s="1">
        <f t="shared" si="515"/>
        <v>1.7110618468677574</v>
      </c>
      <c r="AV4131" s="1">
        <f t="shared" si="516"/>
        <v>1.5900130733969133</v>
      </c>
      <c r="AW4131" s="1">
        <f t="shared" si="517"/>
        <v>1.468964299926069</v>
      </c>
    </row>
    <row r="4132" spans="1:49" x14ac:dyDescent="0.2">
      <c r="A4132">
        <v>4130</v>
      </c>
      <c r="B4132" t="s">
        <v>16975</v>
      </c>
      <c r="C4132" t="s">
        <v>16974</v>
      </c>
      <c r="F4132" t="s">
        <v>16973</v>
      </c>
      <c r="G4132" t="s">
        <v>6</v>
      </c>
      <c r="H4132" t="s">
        <v>5</v>
      </c>
      <c r="I4132" t="s">
        <v>4637</v>
      </c>
      <c r="J4132" t="s">
        <v>16972</v>
      </c>
      <c r="K4132" t="s">
        <v>16971</v>
      </c>
      <c r="L4132" t="s">
        <v>16970</v>
      </c>
      <c r="M4132" t="s">
        <v>359</v>
      </c>
      <c r="N4132">
        <v>5</v>
      </c>
      <c r="O4132" t="s">
        <v>16969</v>
      </c>
      <c r="P4132" t="s">
        <v>16968</v>
      </c>
      <c r="Q4132" t="s">
        <v>16967</v>
      </c>
      <c r="R4132" s="7">
        <v>43313</v>
      </c>
      <c r="S4132" s="8">
        <f t="shared" si="512"/>
        <v>2018</v>
      </c>
      <c r="T4132" s="8">
        <v>2018</v>
      </c>
      <c r="U4132" s="8">
        <f t="shared" si="513"/>
        <v>4</v>
      </c>
      <c r="V4132" s="7">
        <v>43313</v>
      </c>
      <c r="W4132" t="s">
        <v>2845</v>
      </c>
      <c r="X4132" s="2">
        <v>0.55700000000000005</v>
      </c>
      <c r="Y4132" s="6">
        <f t="shared" si="518"/>
        <v>1.486879688209071E-2</v>
      </c>
      <c r="AA4132" t="s">
        <v>2844</v>
      </c>
      <c r="AB4132">
        <v>19600161832</v>
      </c>
      <c r="AC4132">
        <v>18691919</v>
      </c>
      <c r="AD4132" t="s">
        <v>1</v>
      </c>
      <c r="AE4132">
        <v>61</v>
      </c>
      <c r="AF4132">
        <v>8</v>
      </c>
      <c r="AG4132">
        <v>82305</v>
      </c>
      <c r="AI4132" t="s">
        <v>16966</v>
      </c>
      <c r="AJ4132" t="s">
        <v>16965</v>
      </c>
      <c r="AK4132" t="s">
        <v>16964</v>
      </c>
      <c r="AL4132">
        <v>12</v>
      </c>
      <c r="AM4132" s="5">
        <f t="shared" si="514"/>
        <v>3</v>
      </c>
      <c r="AN4132" s="4">
        <f t="shared" si="519"/>
        <v>4.5437334343051876E-3</v>
      </c>
      <c r="AO4132" s="3"/>
      <c r="AP4132">
        <v>0</v>
      </c>
      <c r="AQ4132" t="s">
        <v>49</v>
      </c>
      <c r="AR4132">
        <v>61401241</v>
      </c>
      <c r="AS4132" t="s">
        <v>48</v>
      </c>
      <c r="AT4132" s="2" t="s">
        <v>7</v>
      </c>
      <c r="AU4132" s="1">
        <f t="shared" si="515"/>
        <v>1.1771277847755053</v>
      </c>
      <c r="AV4132" s="1">
        <f t="shared" si="516"/>
        <v>0.97062651581979487</v>
      </c>
      <c r="AW4132" s="1">
        <f t="shared" si="517"/>
        <v>0.76412524686408445</v>
      </c>
    </row>
    <row r="4133" spans="1:49" x14ac:dyDescent="0.2">
      <c r="A4133">
        <v>4131</v>
      </c>
      <c r="B4133" t="s">
        <v>16963</v>
      </c>
      <c r="C4133" t="s">
        <v>16962</v>
      </c>
      <c r="D4133" t="s">
        <v>16961</v>
      </c>
      <c r="F4133" t="s">
        <v>16960</v>
      </c>
      <c r="G4133" t="s">
        <v>6</v>
      </c>
      <c r="H4133" t="s">
        <v>5</v>
      </c>
      <c r="I4133" t="s">
        <v>16959</v>
      </c>
      <c r="J4133">
        <v>60028186</v>
      </c>
      <c r="K4133" t="s">
        <v>4370</v>
      </c>
      <c r="L4133" t="s">
        <v>4369</v>
      </c>
      <c r="M4133" t="s">
        <v>76</v>
      </c>
      <c r="N4133">
        <v>2</v>
      </c>
      <c r="O4133" t="s">
        <v>16958</v>
      </c>
      <c r="P4133" t="s">
        <v>16957</v>
      </c>
      <c r="Q4133" t="s">
        <v>16956</v>
      </c>
      <c r="R4133" s="7">
        <v>43313</v>
      </c>
      <c r="S4133" s="8">
        <f t="shared" si="512"/>
        <v>2018</v>
      </c>
      <c r="T4133" s="8">
        <v>2018</v>
      </c>
      <c r="U4133" s="8">
        <f t="shared" si="513"/>
        <v>4</v>
      </c>
      <c r="V4133" s="7">
        <v>43313</v>
      </c>
      <c r="W4133" t="s">
        <v>3790</v>
      </c>
      <c r="X4133" s="2">
        <v>0.80800000000000005</v>
      </c>
      <c r="Y4133" s="6">
        <f t="shared" si="518"/>
        <v>2.1569098529136972E-2</v>
      </c>
      <c r="AA4133">
        <v>9218890</v>
      </c>
      <c r="AB4133">
        <v>18079</v>
      </c>
      <c r="AD4133" t="s">
        <v>1</v>
      </c>
      <c r="AE4133">
        <v>106</v>
      </c>
      <c r="AH4133" t="s">
        <v>16955</v>
      </c>
      <c r="AI4133" t="s">
        <v>16954</v>
      </c>
      <c r="AJ4133" t="s">
        <v>16953</v>
      </c>
      <c r="AK4133" t="s">
        <v>16952</v>
      </c>
      <c r="AL4133">
        <v>9</v>
      </c>
      <c r="AM4133" s="5">
        <f t="shared" si="514"/>
        <v>2.25</v>
      </c>
      <c r="AN4133" s="4">
        <f t="shared" si="519"/>
        <v>3.4078000757288905E-3</v>
      </c>
      <c r="AO4133" s="3"/>
      <c r="AP4133">
        <v>0</v>
      </c>
      <c r="AR4133">
        <v>8003514953</v>
      </c>
      <c r="AT4133" s="2">
        <v>3.12</v>
      </c>
      <c r="AU4133" s="1">
        <f t="shared" si="515"/>
        <v>1.6120708993114548</v>
      </c>
      <c r="AV4133" s="1">
        <f t="shared" si="516"/>
        <v>1.2488449302432931</v>
      </c>
      <c r="AW4133" s="1">
        <f t="shared" si="517"/>
        <v>0.8856189611751315</v>
      </c>
    </row>
    <row r="4134" spans="1:49" x14ac:dyDescent="0.2">
      <c r="A4134">
        <v>4132</v>
      </c>
      <c r="B4134" t="s">
        <v>16951</v>
      </c>
      <c r="C4134" t="s">
        <v>16950</v>
      </c>
      <c r="D4134" t="s">
        <v>16949</v>
      </c>
      <c r="F4134" t="s">
        <v>16948</v>
      </c>
      <c r="G4134" t="s">
        <v>6</v>
      </c>
      <c r="H4134" t="s">
        <v>5</v>
      </c>
      <c r="I4134" t="s">
        <v>16947</v>
      </c>
      <c r="J4134">
        <v>60100082</v>
      </c>
      <c r="K4134" t="s">
        <v>1460</v>
      </c>
      <c r="L4134" t="s">
        <v>1436</v>
      </c>
      <c r="M4134" t="s">
        <v>14</v>
      </c>
      <c r="N4134">
        <v>2</v>
      </c>
      <c r="O4134" t="s">
        <v>16946</v>
      </c>
      <c r="P4134" t="s">
        <v>16945</v>
      </c>
      <c r="Q4134" t="s">
        <v>1458</v>
      </c>
      <c r="R4134" s="7">
        <v>43313</v>
      </c>
      <c r="S4134" s="8">
        <f t="shared" si="512"/>
        <v>2018</v>
      </c>
      <c r="T4134" s="8">
        <v>2018</v>
      </c>
      <c r="U4134" s="8">
        <f t="shared" si="513"/>
        <v>4</v>
      </c>
      <c r="V4134" s="7">
        <v>43313</v>
      </c>
      <c r="W4134" t="s">
        <v>654</v>
      </c>
      <c r="X4134" s="2">
        <v>0.54700000000000004</v>
      </c>
      <c r="Y4134" s="6">
        <f t="shared" si="518"/>
        <v>1.4601852593363766E-2</v>
      </c>
      <c r="AA4134">
        <v>14348411</v>
      </c>
      <c r="AB4134">
        <v>17683</v>
      </c>
      <c r="AC4134">
        <v>16180399</v>
      </c>
      <c r="AD4134" t="s">
        <v>1</v>
      </c>
      <c r="AE4134">
        <v>92</v>
      </c>
      <c r="AH4134" t="s">
        <v>16944</v>
      </c>
      <c r="AI4134" t="s">
        <v>16943</v>
      </c>
      <c r="AJ4134" t="s">
        <v>16942</v>
      </c>
      <c r="AK4134" t="s">
        <v>16941</v>
      </c>
      <c r="AL4134">
        <v>20</v>
      </c>
      <c r="AM4134" s="5">
        <f t="shared" si="514"/>
        <v>5</v>
      </c>
      <c r="AN4134" s="4">
        <f t="shared" si="519"/>
        <v>7.5728890571753124E-3</v>
      </c>
      <c r="AO4134" s="3"/>
      <c r="AP4134">
        <v>0</v>
      </c>
      <c r="AR4134" t="s">
        <v>0</v>
      </c>
      <c r="AT4134" s="2" t="s">
        <v>7</v>
      </c>
      <c r="AU4134" s="1">
        <f t="shared" si="515"/>
        <v>1.249316353250723</v>
      </c>
      <c r="AV4134" s="1">
        <f t="shared" si="516"/>
        <v>1.108737082526954</v>
      </c>
      <c r="AW4134" s="1">
        <f t="shared" si="517"/>
        <v>0.96815781180318483</v>
      </c>
    </row>
    <row r="4135" spans="1:49" x14ac:dyDescent="0.2">
      <c r="A4135">
        <v>4133</v>
      </c>
      <c r="B4135" t="s">
        <v>16940</v>
      </c>
      <c r="C4135" t="s">
        <v>16939</v>
      </c>
      <c r="F4135" t="s">
        <v>16938</v>
      </c>
      <c r="G4135" t="s">
        <v>6</v>
      </c>
      <c r="H4135" t="s">
        <v>5</v>
      </c>
      <c r="I4135" t="s">
        <v>514</v>
      </c>
      <c r="J4135" t="s">
        <v>16937</v>
      </c>
      <c r="K4135" t="s">
        <v>16936</v>
      </c>
      <c r="L4135" t="s">
        <v>16935</v>
      </c>
      <c r="M4135" t="s">
        <v>215</v>
      </c>
      <c r="N4135">
        <v>6</v>
      </c>
      <c r="O4135" t="s">
        <v>16934</v>
      </c>
      <c r="P4135" t="s">
        <v>16933</v>
      </c>
      <c r="Q4135" t="s">
        <v>16932</v>
      </c>
      <c r="R4135" s="7">
        <v>43313</v>
      </c>
      <c r="S4135" s="8">
        <f t="shared" si="512"/>
        <v>2018</v>
      </c>
      <c r="T4135" s="8">
        <v>2018</v>
      </c>
      <c r="U4135" s="8">
        <f t="shared" si="513"/>
        <v>4</v>
      </c>
      <c r="V4135" s="7">
        <v>43313</v>
      </c>
      <c r="W4135" t="s">
        <v>4272</v>
      </c>
      <c r="X4135" s="2">
        <v>0.59099999999999997</v>
      </c>
      <c r="Y4135" s="6">
        <f t="shared" si="518"/>
        <v>1.5776407463762313E-2</v>
      </c>
      <c r="AA4135">
        <v>19424302</v>
      </c>
      <c r="AB4135">
        <v>19700186816</v>
      </c>
      <c r="AC4135">
        <v>19424310</v>
      </c>
      <c r="AD4135" t="s">
        <v>1</v>
      </c>
      <c r="AE4135">
        <v>10</v>
      </c>
      <c r="AF4135">
        <v>4</v>
      </c>
      <c r="AG4135">
        <v>41002</v>
      </c>
      <c r="AI4135" t="s">
        <v>16931</v>
      </c>
      <c r="AJ4135" t="s">
        <v>16930</v>
      </c>
      <c r="AK4135" t="s">
        <v>16929</v>
      </c>
      <c r="AL4135">
        <v>16</v>
      </c>
      <c r="AM4135" s="5">
        <f t="shared" si="514"/>
        <v>4</v>
      </c>
      <c r="AN4135" s="4">
        <f t="shared" si="519"/>
        <v>6.0583112457402496E-3</v>
      </c>
      <c r="AO4135" s="3"/>
      <c r="AP4135">
        <v>0</v>
      </c>
      <c r="AQ4135" t="s">
        <v>49</v>
      </c>
      <c r="AR4135">
        <v>51675458</v>
      </c>
      <c r="AS4135" t="s">
        <v>48</v>
      </c>
      <c r="AT4135" s="2" t="s">
        <v>7</v>
      </c>
      <c r="AU4135" s="1">
        <f t="shared" si="515"/>
        <v>1.2860978598355692</v>
      </c>
      <c r="AV4135" s="1">
        <f t="shared" si="516"/>
        <v>1.0917359354751281</v>
      </c>
      <c r="AW4135" s="1">
        <f t="shared" si="517"/>
        <v>0.89737401111468684</v>
      </c>
    </row>
    <row r="4136" spans="1:49" x14ac:dyDescent="0.2">
      <c r="A4136">
        <v>4134</v>
      </c>
      <c r="B4136" t="s">
        <v>16928</v>
      </c>
      <c r="C4136" t="s">
        <v>16927</v>
      </c>
      <c r="D4136" t="s">
        <v>16926</v>
      </c>
      <c r="F4136" t="s">
        <v>16925</v>
      </c>
      <c r="G4136" t="s">
        <v>6</v>
      </c>
      <c r="H4136" t="s">
        <v>5</v>
      </c>
      <c r="I4136" t="s">
        <v>16924</v>
      </c>
      <c r="J4136">
        <v>60072431</v>
      </c>
      <c r="K4136" t="s">
        <v>1494</v>
      </c>
      <c r="L4136" t="s">
        <v>1461</v>
      </c>
      <c r="M4136" t="s">
        <v>96</v>
      </c>
      <c r="N4136">
        <v>3</v>
      </c>
      <c r="O4136" t="s">
        <v>16923</v>
      </c>
      <c r="P4136" t="s">
        <v>16922</v>
      </c>
      <c r="Q4136" t="s">
        <v>3429</v>
      </c>
      <c r="R4136" s="7">
        <v>43313</v>
      </c>
      <c r="S4136" s="8">
        <f t="shared" si="512"/>
        <v>2018</v>
      </c>
      <c r="T4136" s="8">
        <v>2018</v>
      </c>
      <c r="U4136" s="8">
        <f t="shared" si="513"/>
        <v>4</v>
      </c>
      <c r="V4136" s="7">
        <v>43313</v>
      </c>
      <c r="W4136" t="s">
        <v>654</v>
      </c>
      <c r="X4136" s="2">
        <v>0.54700000000000004</v>
      </c>
      <c r="Y4136" s="6">
        <f t="shared" si="518"/>
        <v>1.4601852593363766E-2</v>
      </c>
      <c r="AA4136">
        <v>14348411</v>
      </c>
      <c r="AB4136">
        <v>17683</v>
      </c>
      <c r="AC4136">
        <v>16180399</v>
      </c>
      <c r="AD4136" t="s">
        <v>1</v>
      </c>
      <c r="AE4136">
        <v>92</v>
      </c>
      <c r="AH4136" t="s">
        <v>16921</v>
      </c>
      <c r="AI4136" t="s">
        <v>16920</v>
      </c>
      <c r="AJ4136" t="s">
        <v>16919</v>
      </c>
      <c r="AK4136" t="s">
        <v>16918</v>
      </c>
      <c r="AL4136">
        <v>5</v>
      </c>
      <c r="AM4136" s="5">
        <f t="shared" si="514"/>
        <v>1.25</v>
      </c>
      <c r="AN4136" s="4">
        <f t="shared" si="519"/>
        <v>1.8932222642938281E-3</v>
      </c>
      <c r="AO4136" s="3"/>
      <c r="AP4136">
        <v>0</v>
      </c>
      <c r="AR4136" t="s">
        <v>0</v>
      </c>
      <c r="AT4136" s="2" t="s">
        <v>7</v>
      </c>
      <c r="AU4136" s="1">
        <f t="shared" si="515"/>
        <v>1.0789263494642785</v>
      </c>
      <c r="AV4136" s="1">
        <f t="shared" si="516"/>
        <v>0.82475374288287984</v>
      </c>
      <c r="AW4136" s="1">
        <f t="shared" si="517"/>
        <v>0.57058113630148088</v>
      </c>
    </row>
    <row r="4137" spans="1:49" x14ac:dyDescent="0.2">
      <c r="A4137">
        <v>4135</v>
      </c>
      <c r="B4137" t="s">
        <v>16917</v>
      </c>
      <c r="C4137" t="s">
        <v>16916</v>
      </c>
      <c r="D4137" t="s">
        <v>16915</v>
      </c>
      <c r="E4137">
        <v>29804006</v>
      </c>
      <c r="F4137" t="s">
        <v>16914</v>
      </c>
      <c r="G4137" t="s">
        <v>6</v>
      </c>
      <c r="H4137" t="s">
        <v>5</v>
      </c>
      <c r="I4137" t="s">
        <v>16913</v>
      </c>
      <c r="J4137">
        <v>60029170</v>
      </c>
      <c r="K4137" t="s">
        <v>47</v>
      </c>
      <c r="L4137" t="s">
        <v>46</v>
      </c>
      <c r="M4137" t="s">
        <v>45</v>
      </c>
      <c r="N4137">
        <v>4</v>
      </c>
      <c r="O4137" t="s">
        <v>16912</v>
      </c>
      <c r="P4137" t="s">
        <v>16911</v>
      </c>
      <c r="Q4137" t="s">
        <v>16910</v>
      </c>
      <c r="R4137" s="7">
        <v>43313</v>
      </c>
      <c r="S4137" s="8">
        <f t="shared" si="512"/>
        <v>2018</v>
      </c>
      <c r="T4137" s="8">
        <v>2018</v>
      </c>
      <c r="U4137" s="8">
        <f t="shared" si="513"/>
        <v>4</v>
      </c>
      <c r="V4137" s="7">
        <v>43313</v>
      </c>
      <c r="W4137" t="s">
        <v>3599</v>
      </c>
      <c r="X4137" s="2">
        <v>0.51100000000000001</v>
      </c>
      <c r="Y4137" s="6">
        <f t="shared" si="518"/>
        <v>1.3640853153946772E-2</v>
      </c>
      <c r="AA4137">
        <v>9684328</v>
      </c>
      <c r="AB4137">
        <v>110086</v>
      </c>
      <c r="AD4137" t="s">
        <v>1</v>
      </c>
      <c r="AE4137">
        <v>111</v>
      </c>
      <c r="AH4137" s="10">
        <v>43344</v>
      </c>
      <c r="AI4137" t="s">
        <v>16909</v>
      </c>
      <c r="AJ4137" t="s">
        <v>16908</v>
      </c>
      <c r="AK4137" t="s">
        <v>16907</v>
      </c>
      <c r="AL4137">
        <v>11</v>
      </c>
      <c r="AM4137" s="5">
        <f t="shared" si="514"/>
        <v>2.75</v>
      </c>
      <c r="AN4137" s="4">
        <f t="shared" si="519"/>
        <v>4.1650889814464215E-3</v>
      </c>
      <c r="AO4137" s="3"/>
      <c r="AP4137">
        <v>1</v>
      </c>
      <c r="AQ4137" t="s">
        <v>1804</v>
      </c>
      <c r="AR4137" t="s">
        <v>16906</v>
      </c>
      <c r="AS4137" t="s">
        <v>16905</v>
      </c>
      <c r="AT4137" s="2">
        <v>2.2509999999999999</v>
      </c>
      <c r="AU4137" s="1">
        <f t="shared" si="515"/>
        <v>1.0798123902196666</v>
      </c>
      <c r="AV4137" s="1">
        <f t="shared" si="516"/>
        <v>0.89029710676965979</v>
      </c>
      <c r="AW4137" s="1">
        <f t="shared" si="517"/>
        <v>0.70078182331965266</v>
      </c>
    </row>
    <row r="4138" spans="1:49" x14ac:dyDescent="0.2">
      <c r="A4138">
        <v>4136</v>
      </c>
      <c r="B4138" t="s">
        <v>16904</v>
      </c>
      <c r="C4138" t="s">
        <v>16903</v>
      </c>
      <c r="D4138" t="s">
        <v>16902</v>
      </c>
      <c r="F4138" t="s">
        <v>16901</v>
      </c>
      <c r="G4138" t="s">
        <v>6</v>
      </c>
      <c r="H4138" t="s">
        <v>5</v>
      </c>
      <c r="I4138" t="s">
        <v>16900</v>
      </c>
      <c r="J4138">
        <v>60070309</v>
      </c>
      <c r="K4138" t="s">
        <v>16899</v>
      </c>
      <c r="L4138" t="s">
        <v>16898</v>
      </c>
      <c r="M4138" t="s">
        <v>1483</v>
      </c>
      <c r="N4138">
        <v>2</v>
      </c>
      <c r="O4138" t="s">
        <v>16897</v>
      </c>
      <c r="P4138" t="s">
        <v>16896</v>
      </c>
      <c r="Q4138" t="s">
        <v>16895</v>
      </c>
      <c r="R4138" s="7">
        <v>43313</v>
      </c>
      <c r="S4138" s="8">
        <f t="shared" si="512"/>
        <v>2018</v>
      </c>
      <c r="T4138" s="8">
        <v>2018</v>
      </c>
      <c r="U4138" s="8">
        <f t="shared" si="513"/>
        <v>4</v>
      </c>
      <c r="V4138" s="7">
        <v>43313</v>
      </c>
      <c r="W4138" t="s">
        <v>407</v>
      </c>
      <c r="X4138" s="2">
        <v>0.59799999999999998</v>
      </c>
      <c r="Y4138" s="6">
        <f t="shared" si="518"/>
        <v>1.5963268465871174E-2</v>
      </c>
      <c r="AA4138">
        <v>9253467</v>
      </c>
      <c r="AB4138">
        <v>12318</v>
      </c>
      <c r="AD4138" t="s">
        <v>1</v>
      </c>
      <c r="AE4138">
        <v>82</v>
      </c>
      <c r="AH4138" t="s">
        <v>1650</v>
      </c>
      <c r="AI4138" t="s">
        <v>16894</v>
      </c>
      <c r="AJ4138" t="s">
        <v>16893</v>
      </c>
      <c r="AK4138" t="s">
        <v>16892</v>
      </c>
      <c r="AL4138">
        <v>10</v>
      </c>
      <c r="AM4138" s="5">
        <f t="shared" si="514"/>
        <v>2.5</v>
      </c>
      <c r="AN4138" s="4">
        <f t="shared" si="519"/>
        <v>3.7864445285876562E-3</v>
      </c>
      <c r="AO4138" s="3"/>
      <c r="AP4138">
        <v>0</v>
      </c>
      <c r="AR4138" t="s">
        <v>0</v>
      </c>
      <c r="AT4138" s="2">
        <v>3.08</v>
      </c>
      <c r="AU4138" s="1">
        <f t="shared" si="515"/>
        <v>1.2310221284686118</v>
      </c>
      <c r="AV4138" s="1">
        <f t="shared" si="516"/>
        <v>0.98748564972294151</v>
      </c>
      <c r="AW4138" s="1">
        <f t="shared" si="517"/>
        <v>0.74394917097727109</v>
      </c>
    </row>
    <row r="4139" spans="1:49" x14ac:dyDescent="0.2">
      <c r="A4139">
        <v>4137</v>
      </c>
      <c r="B4139" t="s">
        <v>16891</v>
      </c>
      <c r="C4139" t="s">
        <v>16890</v>
      </c>
      <c r="D4139" t="s">
        <v>16889</v>
      </c>
      <c r="F4139" t="s">
        <v>16888</v>
      </c>
      <c r="G4139" t="s">
        <v>6</v>
      </c>
      <c r="H4139" t="s">
        <v>5</v>
      </c>
      <c r="I4139" t="s">
        <v>16887</v>
      </c>
      <c r="J4139">
        <v>60106284</v>
      </c>
      <c r="K4139" t="s">
        <v>16886</v>
      </c>
      <c r="L4139" t="s">
        <v>194</v>
      </c>
      <c r="M4139" t="s">
        <v>14</v>
      </c>
      <c r="N4139">
        <v>4</v>
      </c>
      <c r="O4139" t="s">
        <v>16885</v>
      </c>
      <c r="P4139" t="s">
        <v>16884</v>
      </c>
      <c r="Q4139" t="s">
        <v>16883</v>
      </c>
      <c r="R4139" s="7">
        <v>43313</v>
      </c>
      <c r="S4139" s="8">
        <f t="shared" si="512"/>
        <v>2018</v>
      </c>
      <c r="T4139" s="8">
        <v>2018</v>
      </c>
      <c r="U4139" s="8">
        <f t="shared" si="513"/>
        <v>4</v>
      </c>
      <c r="V4139" s="7">
        <v>43313</v>
      </c>
      <c r="W4139" t="s">
        <v>3596</v>
      </c>
      <c r="X4139" s="2">
        <v>1.29</v>
      </c>
      <c r="Y4139" s="6">
        <f t="shared" si="518"/>
        <v>3.4435813245775611E-2</v>
      </c>
      <c r="AA4139">
        <v>15684946</v>
      </c>
      <c r="AB4139">
        <v>18136</v>
      </c>
      <c r="AD4139" t="s">
        <v>1</v>
      </c>
      <c r="AE4139">
        <v>69</v>
      </c>
      <c r="AH4139" t="s">
        <v>16882</v>
      </c>
      <c r="AI4139" t="s">
        <v>16881</v>
      </c>
      <c r="AJ4139" t="s">
        <v>16880</v>
      </c>
      <c r="AK4139" t="s">
        <v>16879</v>
      </c>
      <c r="AL4139">
        <v>32</v>
      </c>
      <c r="AM4139" s="5">
        <f t="shared" si="514"/>
        <v>8</v>
      </c>
      <c r="AN4139" s="4">
        <f t="shared" si="519"/>
        <v>1.2116622491480499E-2</v>
      </c>
      <c r="AO4139" s="3"/>
      <c r="AP4139">
        <v>0</v>
      </c>
      <c r="AQ4139" t="s">
        <v>879</v>
      </c>
      <c r="AR4139" t="s">
        <v>0</v>
      </c>
      <c r="AS4139" t="s">
        <v>662</v>
      </c>
      <c r="AT4139" s="2" t="s">
        <v>7</v>
      </c>
      <c r="AU4139" s="1">
        <f t="shared" si="515"/>
        <v>2.7740056019487076</v>
      </c>
      <c r="AV4139" s="1">
        <f t="shared" si="516"/>
        <v>2.3276217868628053</v>
      </c>
      <c r="AW4139" s="1">
        <f t="shared" si="517"/>
        <v>1.8812379717769032</v>
      </c>
    </row>
    <row r="4140" spans="1:49" x14ac:dyDescent="0.2">
      <c r="A4140">
        <v>4138</v>
      </c>
      <c r="B4140" t="s">
        <v>16878</v>
      </c>
      <c r="C4140" t="s">
        <v>16877</v>
      </c>
      <c r="D4140" t="s">
        <v>16876</v>
      </c>
      <c r="F4140" t="s">
        <v>16875</v>
      </c>
      <c r="G4140" t="s">
        <v>6</v>
      </c>
      <c r="H4140" t="s">
        <v>5</v>
      </c>
      <c r="I4140" t="s">
        <v>16874</v>
      </c>
      <c r="J4140" t="s">
        <v>16873</v>
      </c>
      <c r="K4140" t="s">
        <v>16872</v>
      </c>
      <c r="L4140" t="s">
        <v>16871</v>
      </c>
      <c r="M4140" t="s">
        <v>1731</v>
      </c>
      <c r="N4140">
        <v>6</v>
      </c>
      <c r="O4140" t="s">
        <v>16870</v>
      </c>
      <c r="P4140" t="s">
        <v>16869</v>
      </c>
      <c r="Q4140" t="s">
        <v>16868</v>
      </c>
      <c r="R4140" s="7">
        <v>43313</v>
      </c>
      <c r="S4140" s="8">
        <f t="shared" si="512"/>
        <v>2018</v>
      </c>
      <c r="T4140" s="8">
        <v>2018</v>
      </c>
      <c r="U4140" s="8">
        <f t="shared" si="513"/>
        <v>4</v>
      </c>
      <c r="V4140" s="7">
        <v>43313</v>
      </c>
      <c r="W4140" t="s">
        <v>4257</v>
      </c>
      <c r="X4140" s="2">
        <v>2.96</v>
      </c>
      <c r="Y4140" s="6">
        <f t="shared" si="518"/>
        <v>7.9015509463175038E-2</v>
      </c>
      <c r="AA4140">
        <v>9242716</v>
      </c>
      <c r="AB4140">
        <v>29161</v>
      </c>
      <c r="AD4140" t="s">
        <v>1</v>
      </c>
      <c r="AE4140">
        <v>142</v>
      </c>
      <c r="AH4140" s="9">
        <v>44501</v>
      </c>
      <c r="AI4140" t="s">
        <v>16867</v>
      </c>
      <c r="AJ4140" t="s">
        <v>16866</v>
      </c>
      <c r="AK4140" t="s">
        <v>16865</v>
      </c>
      <c r="AL4140">
        <v>21</v>
      </c>
      <c r="AM4140" s="5">
        <f t="shared" si="514"/>
        <v>5.25</v>
      </c>
      <c r="AN4140" s="4">
        <f t="shared" si="519"/>
        <v>7.9515335100340777E-3</v>
      </c>
      <c r="AO4140" s="3"/>
      <c r="AP4140">
        <v>0</v>
      </c>
      <c r="AQ4140" t="s">
        <v>147</v>
      </c>
      <c r="AR4140" t="s">
        <v>0</v>
      </c>
      <c r="AS4140" t="s">
        <v>146</v>
      </c>
      <c r="AT4140" s="2" t="s">
        <v>7</v>
      </c>
      <c r="AU4140" s="1">
        <f t="shared" si="515"/>
        <v>5.7696316677232744</v>
      </c>
      <c r="AV4140" s="1">
        <f t="shared" si="516"/>
        <v>4.3483521486604557</v>
      </c>
      <c r="AW4140" s="1">
        <f t="shared" si="517"/>
        <v>2.9270726295976366</v>
      </c>
    </row>
    <row r="4141" spans="1:49" x14ac:dyDescent="0.2">
      <c r="A4141">
        <v>4139</v>
      </c>
      <c r="B4141" t="s">
        <v>16864</v>
      </c>
      <c r="C4141" t="s">
        <v>16863</v>
      </c>
      <c r="F4141" t="s">
        <v>16862</v>
      </c>
      <c r="G4141" t="s">
        <v>6</v>
      </c>
      <c r="H4141" t="s">
        <v>5</v>
      </c>
      <c r="I4141" t="s">
        <v>16861</v>
      </c>
      <c r="J4141">
        <v>60032987</v>
      </c>
      <c r="K4141" t="s">
        <v>4409</v>
      </c>
      <c r="L4141" t="s">
        <v>727</v>
      </c>
      <c r="M4141" t="s">
        <v>726</v>
      </c>
      <c r="N4141">
        <v>2</v>
      </c>
      <c r="O4141" t="s">
        <v>16860</v>
      </c>
      <c r="P4141" t="s">
        <v>16859</v>
      </c>
      <c r="Q4141" t="s">
        <v>16858</v>
      </c>
      <c r="R4141" s="7">
        <v>43313</v>
      </c>
      <c r="S4141" s="8">
        <f t="shared" si="512"/>
        <v>2018</v>
      </c>
      <c r="T4141" s="8">
        <v>2018</v>
      </c>
      <c r="U4141" s="8">
        <f t="shared" si="513"/>
        <v>4</v>
      </c>
      <c r="V4141" s="7">
        <v>43313</v>
      </c>
      <c r="W4141" t="s">
        <v>263</v>
      </c>
      <c r="X4141" s="2">
        <v>1.6519999999999999</v>
      </c>
      <c r="Y4141" s="6">
        <f t="shared" si="518"/>
        <v>4.409919649769093E-2</v>
      </c>
      <c r="AA4141" t="s">
        <v>262</v>
      </c>
      <c r="AB4141">
        <v>17337</v>
      </c>
      <c r="AC4141">
        <v>15582221</v>
      </c>
      <c r="AD4141" t="s">
        <v>1</v>
      </c>
      <c r="AE4141">
        <v>66</v>
      </c>
      <c r="AF4141">
        <v>8</v>
      </c>
      <c r="AG4141">
        <v>8361028</v>
      </c>
      <c r="AH4141" t="s">
        <v>16857</v>
      </c>
      <c r="AI4141" t="s">
        <v>16856</v>
      </c>
      <c r="AJ4141" t="s">
        <v>16855</v>
      </c>
      <c r="AK4141" t="s">
        <v>16854</v>
      </c>
      <c r="AL4141">
        <v>17</v>
      </c>
      <c r="AM4141" s="5">
        <f t="shared" si="514"/>
        <v>4.25</v>
      </c>
      <c r="AN4141" s="4">
        <f t="shared" si="519"/>
        <v>6.4369556985990157E-3</v>
      </c>
      <c r="AO4141" s="3"/>
      <c r="AP4141">
        <v>0</v>
      </c>
      <c r="AQ4141" t="s">
        <v>152</v>
      </c>
      <c r="AR4141" t="s">
        <v>16853</v>
      </c>
      <c r="AS4141" t="s">
        <v>151</v>
      </c>
      <c r="AT4141" s="2" t="s">
        <v>7</v>
      </c>
      <c r="AU4141" s="1">
        <f t="shared" si="515"/>
        <v>3.2800524257963355</v>
      </c>
      <c r="AV4141" s="1">
        <f t="shared" si="516"/>
        <v>2.5268076098144974</v>
      </c>
      <c r="AW4141" s="1">
        <f t="shared" si="517"/>
        <v>1.7735627938326588</v>
      </c>
    </row>
    <row r="4142" spans="1:49" x14ac:dyDescent="0.2">
      <c r="A4142">
        <v>4140</v>
      </c>
      <c r="B4142" t="s">
        <v>16852</v>
      </c>
      <c r="C4142" t="s">
        <v>16851</v>
      </c>
      <c r="F4142" t="s">
        <v>16850</v>
      </c>
      <c r="G4142" t="s">
        <v>6</v>
      </c>
      <c r="H4142" t="s">
        <v>5</v>
      </c>
      <c r="I4142" t="s">
        <v>3614</v>
      </c>
      <c r="J4142" t="s">
        <v>16849</v>
      </c>
      <c r="K4142" t="s">
        <v>16848</v>
      </c>
      <c r="L4142" t="s">
        <v>4951</v>
      </c>
      <c r="M4142" t="s">
        <v>183</v>
      </c>
      <c r="N4142">
        <v>5</v>
      </c>
      <c r="O4142" t="s">
        <v>16847</v>
      </c>
      <c r="P4142" t="s">
        <v>16846</v>
      </c>
      <c r="Q4142" t="s">
        <v>16845</v>
      </c>
      <c r="R4142" s="7">
        <v>43313</v>
      </c>
      <c r="S4142" s="8">
        <f t="shared" si="512"/>
        <v>2018</v>
      </c>
      <c r="T4142" s="8">
        <v>2018</v>
      </c>
      <c r="U4142" s="8">
        <f t="shared" si="513"/>
        <v>4</v>
      </c>
      <c r="V4142" s="7">
        <v>43313</v>
      </c>
      <c r="W4142" t="s">
        <v>218</v>
      </c>
      <c r="X4142" s="2">
        <v>2.141</v>
      </c>
      <c r="Y4142" s="6">
        <f t="shared" si="518"/>
        <v>5.7152772216438434E-2</v>
      </c>
      <c r="AA4142">
        <v>1962892</v>
      </c>
      <c r="AB4142">
        <v>17360</v>
      </c>
      <c r="AD4142" t="s">
        <v>1</v>
      </c>
      <c r="AE4142">
        <v>56</v>
      </c>
      <c r="AF4142">
        <v>8</v>
      </c>
      <c r="AG4142">
        <v>8360738</v>
      </c>
      <c r="AH4142" t="s">
        <v>16844</v>
      </c>
      <c r="AI4142" t="s">
        <v>16843</v>
      </c>
      <c r="AJ4142" t="s">
        <v>16842</v>
      </c>
      <c r="AK4142" t="s">
        <v>16841</v>
      </c>
      <c r="AL4142">
        <v>13</v>
      </c>
      <c r="AM4142" s="5">
        <f t="shared" si="514"/>
        <v>3.25</v>
      </c>
      <c r="AN4142" s="4">
        <f t="shared" si="519"/>
        <v>4.9223778871639529E-3</v>
      </c>
      <c r="AO4142" s="3"/>
      <c r="AP4142">
        <v>0</v>
      </c>
      <c r="AQ4142" t="s">
        <v>934</v>
      </c>
      <c r="AR4142" t="s">
        <v>2350</v>
      </c>
      <c r="AS4142" t="s">
        <v>933</v>
      </c>
      <c r="AT4142" s="2" t="s">
        <v>7</v>
      </c>
      <c r="AU4142" s="1">
        <f t="shared" si="515"/>
        <v>4.1483653917656085</v>
      </c>
      <c r="AV4142" s="1">
        <f t="shared" si="516"/>
        <v>3.1037575051801194</v>
      </c>
      <c r="AW4142" s="1">
        <f t="shared" si="517"/>
        <v>2.0591496185946299</v>
      </c>
    </row>
    <row r="4143" spans="1:49" x14ac:dyDescent="0.2">
      <c r="A4143">
        <v>4141</v>
      </c>
      <c r="B4143" t="s">
        <v>16840</v>
      </c>
      <c r="C4143" t="s">
        <v>16839</v>
      </c>
      <c r="F4143" t="s">
        <v>16838</v>
      </c>
      <c r="G4143" t="s">
        <v>6</v>
      </c>
      <c r="H4143" t="s">
        <v>5</v>
      </c>
      <c r="I4143" t="s">
        <v>4902</v>
      </c>
      <c r="J4143" t="s">
        <v>4901</v>
      </c>
      <c r="K4143" t="s">
        <v>4900</v>
      </c>
      <c r="L4143" t="s">
        <v>4899</v>
      </c>
      <c r="M4143" t="s">
        <v>4501</v>
      </c>
      <c r="N4143">
        <v>8</v>
      </c>
      <c r="O4143" t="s">
        <v>16837</v>
      </c>
      <c r="P4143" t="s">
        <v>16836</v>
      </c>
      <c r="Q4143" t="s">
        <v>16835</v>
      </c>
      <c r="R4143" s="7">
        <v>43313</v>
      </c>
      <c r="S4143" s="8">
        <f t="shared" si="512"/>
        <v>2018</v>
      </c>
      <c r="T4143" s="8">
        <v>2018</v>
      </c>
      <c r="U4143" s="8">
        <f t="shared" si="513"/>
        <v>4</v>
      </c>
      <c r="V4143" s="7">
        <v>43313</v>
      </c>
      <c r="W4143" t="s">
        <v>263</v>
      </c>
      <c r="X4143" s="2">
        <v>1.6519999999999999</v>
      </c>
      <c r="Y4143" s="6">
        <f t="shared" si="518"/>
        <v>4.409919649769093E-2</v>
      </c>
      <c r="AA4143" t="s">
        <v>262</v>
      </c>
      <c r="AB4143">
        <v>17337</v>
      </c>
      <c r="AD4143" t="s">
        <v>1</v>
      </c>
      <c r="AE4143">
        <v>66</v>
      </c>
      <c r="AF4143">
        <v>8</v>
      </c>
      <c r="AG4143">
        <v>8361485</v>
      </c>
      <c r="AH4143" t="s">
        <v>16834</v>
      </c>
      <c r="AI4143" t="s">
        <v>16833</v>
      </c>
      <c r="AJ4143" t="s">
        <v>16832</v>
      </c>
      <c r="AK4143" t="s">
        <v>16831</v>
      </c>
      <c r="AL4143">
        <v>8</v>
      </c>
      <c r="AM4143" s="5">
        <f t="shared" si="514"/>
        <v>2</v>
      </c>
      <c r="AN4143" s="4">
        <f t="shared" si="519"/>
        <v>3.0291556228701248E-3</v>
      </c>
      <c r="AO4143" s="3"/>
      <c r="AP4143">
        <v>0</v>
      </c>
      <c r="AQ4143" t="s">
        <v>241</v>
      </c>
      <c r="AR4143">
        <v>737135</v>
      </c>
      <c r="AS4143" t="s">
        <v>240</v>
      </c>
      <c r="AT4143" s="2" t="s">
        <v>7</v>
      </c>
      <c r="AU4143" s="1">
        <f t="shared" si="515"/>
        <v>3.1778184235244686</v>
      </c>
      <c r="AV4143" s="1">
        <f t="shared" si="516"/>
        <v>2.3564176060280526</v>
      </c>
      <c r="AW4143" s="1">
        <f t="shared" si="517"/>
        <v>1.5350167885316366</v>
      </c>
    </row>
    <row r="4144" spans="1:49" x14ac:dyDescent="0.2">
      <c r="A4144">
        <v>4142</v>
      </c>
      <c r="B4144" t="s">
        <v>16830</v>
      </c>
      <c r="C4144" t="s">
        <v>16829</v>
      </c>
      <c r="F4144" t="s">
        <v>16828</v>
      </c>
      <c r="G4144" t="s">
        <v>6</v>
      </c>
      <c r="H4144" t="s">
        <v>5</v>
      </c>
      <c r="I4144" t="s">
        <v>2508</v>
      </c>
      <c r="J4144" t="s">
        <v>16827</v>
      </c>
      <c r="K4144" t="s">
        <v>16826</v>
      </c>
      <c r="L4144" t="s">
        <v>16825</v>
      </c>
      <c r="M4144" t="s">
        <v>1711</v>
      </c>
      <c r="N4144">
        <v>4</v>
      </c>
      <c r="O4144" t="s">
        <v>16824</v>
      </c>
      <c r="P4144" t="s">
        <v>16823</v>
      </c>
      <c r="Q4144" t="s">
        <v>16822</v>
      </c>
      <c r="R4144" s="7">
        <v>43313</v>
      </c>
      <c r="S4144" s="8">
        <f t="shared" si="512"/>
        <v>2018</v>
      </c>
      <c r="T4144" s="8">
        <v>2018</v>
      </c>
      <c r="U4144" s="8">
        <f t="shared" si="513"/>
        <v>4</v>
      </c>
      <c r="V4144" s="7">
        <v>43313</v>
      </c>
      <c r="W4144" t="s">
        <v>263</v>
      </c>
      <c r="X4144" s="2">
        <v>1.6519999999999999</v>
      </c>
      <c r="Y4144" s="6">
        <f t="shared" si="518"/>
        <v>4.409919649769093E-2</v>
      </c>
      <c r="AA4144" t="s">
        <v>262</v>
      </c>
      <c r="AB4144">
        <v>17337</v>
      </c>
      <c r="AD4144" t="s">
        <v>1</v>
      </c>
      <c r="AE4144">
        <v>66</v>
      </c>
      <c r="AF4144">
        <v>8</v>
      </c>
      <c r="AG4144">
        <v>8361893</v>
      </c>
      <c r="AH4144" t="s">
        <v>16821</v>
      </c>
      <c r="AI4144" t="s">
        <v>16820</v>
      </c>
      <c r="AJ4144" t="s">
        <v>16819</v>
      </c>
      <c r="AK4144" t="s">
        <v>16818</v>
      </c>
      <c r="AL4144">
        <v>7</v>
      </c>
      <c r="AM4144" s="5">
        <f t="shared" si="514"/>
        <v>1.75</v>
      </c>
      <c r="AN4144" s="4">
        <f t="shared" si="519"/>
        <v>2.6505111700113595E-3</v>
      </c>
      <c r="AO4144" s="3"/>
      <c r="AP4144">
        <v>0</v>
      </c>
      <c r="AQ4144" t="s">
        <v>147</v>
      </c>
      <c r="AR4144">
        <v>61401100</v>
      </c>
      <c r="AS4144" t="s">
        <v>146</v>
      </c>
      <c r="AT4144" s="2" t="s">
        <v>7</v>
      </c>
      <c r="AU4144" s="1">
        <f t="shared" si="515"/>
        <v>3.166459089938706</v>
      </c>
      <c r="AV4144" s="1">
        <f t="shared" si="516"/>
        <v>2.3374853833851144</v>
      </c>
      <c r="AW4144" s="1">
        <f t="shared" si="517"/>
        <v>1.508511676831523</v>
      </c>
    </row>
    <row r="4145" spans="1:49" x14ac:dyDescent="0.2">
      <c r="A4145">
        <v>4143</v>
      </c>
      <c r="B4145" t="s">
        <v>16817</v>
      </c>
      <c r="C4145" t="s">
        <v>16816</v>
      </c>
      <c r="F4145" t="s">
        <v>16815</v>
      </c>
      <c r="G4145" t="s">
        <v>6</v>
      </c>
      <c r="H4145" t="s">
        <v>5</v>
      </c>
      <c r="I4145" t="s">
        <v>16814</v>
      </c>
      <c r="J4145" t="s">
        <v>16809</v>
      </c>
      <c r="K4145" t="s">
        <v>16813</v>
      </c>
      <c r="L4145" t="s">
        <v>16812</v>
      </c>
      <c r="M4145" t="s">
        <v>116</v>
      </c>
      <c r="N4145">
        <v>2</v>
      </c>
      <c r="O4145" t="s">
        <v>16811</v>
      </c>
      <c r="P4145" t="s">
        <v>16810</v>
      </c>
      <c r="Q4145" t="s">
        <v>16809</v>
      </c>
      <c r="R4145" s="7">
        <v>43313</v>
      </c>
      <c r="S4145" s="8">
        <f t="shared" si="512"/>
        <v>2018</v>
      </c>
      <c r="T4145" s="8">
        <v>2018</v>
      </c>
      <c r="U4145" s="8">
        <f t="shared" si="513"/>
        <v>4</v>
      </c>
      <c r="V4145" s="7">
        <v>43313</v>
      </c>
      <c r="W4145" t="s">
        <v>100</v>
      </c>
      <c r="X4145" s="2">
        <v>0.30199999999999999</v>
      </c>
      <c r="Y4145" s="6">
        <f t="shared" si="518"/>
        <v>8.0617175195536687E-3</v>
      </c>
      <c r="AA4145">
        <v>9296212</v>
      </c>
      <c r="AB4145">
        <v>20725</v>
      </c>
      <c r="AC4145" t="s">
        <v>99</v>
      </c>
      <c r="AD4145" t="s">
        <v>1</v>
      </c>
      <c r="AE4145">
        <v>101</v>
      </c>
      <c r="AF4145">
        <v>4</v>
      </c>
      <c r="AH4145" t="s">
        <v>16808</v>
      </c>
      <c r="AI4145" t="s">
        <v>16807</v>
      </c>
      <c r="AJ4145" t="s">
        <v>16806</v>
      </c>
      <c r="AK4145" t="s">
        <v>16805</v>
      </c>
      <c r="AL4145">
        <v>0</v>
      </c>
      <c r="AM4145" s="5">
        <f t="shared" si="514"/>
        <v>0</v>
      </c>
      <c r="AN4145" s="4">
        <f t="shared" si="519"/>
        <v>0</v>
      </c>
      <c r="AO4145" s="3"/>
      <c r="AP4145">
        <v>0</v>
      </c>
      <c r="AR4145" t="s">
        <v>0</v>
      </c>
      <c r="AT4145" s="2">
        <v>1.671</v>
      </c>
      <c r="AU4145" s="1">
        <f t="shared" si="515"/>
        <v>0.56432022636875678</v>
      </c>
      <c r="AV4145" s="1">
        <f t="shared" si="516"/>
        <v>0.40308587597768342</v>
      </c>
      <c r="AW4145" s="1">
        <f t="shared" si="517"/>
        <v>0.24185152558661005</v>
      </c>
    </row>
    <row r="4146" spans="1:49" x14ac:dyDescent="0.2">
      <c r="A4146">
        <v>4144</v>
      </c>
      <c r="B4146" t="s">
        <v>16804</v>
      </c>
      <c r="C4146" t="s">
        <v>16803</v>
      </c>
      <c r="D4146" t="s">
        <v>16802</v>
      </c>
      <c r="F4146" t="s">
        <v>16801</v>
      </c>
      <c r="G4146" t="s">
        <v>6</v>
      </c>
      <c r="H4146" t="s">
        <v>5</v>
      </c>
      <c r="I4146" t="s">
        <v>16800</v>
      </c>
      <c r="J4146">
        <v>60008588</v>
      </c>
      <c r="K4146" t="s">
        <v>16799</v>
      </c>
      <c r="L4146" t="s">
        <v>16798</v>
      </c>
      <c r="M4146" t="s">
        <v>76</v>
      </c>
      <c r="N4146">
        <v>4</v>
      </c>
      <c r="O4146" t="s">
        <v>16797</v>
      </c>
      <c r="P4146" t="s">
        <v>16796</v>
      </c>
      <c r="Q4146" t="s">
        <v>16795</v>
      </c>
      <c r="R4146" s="7">
        <v>43313</v>
      </c>
      <c r="S4146" s="8">
        <f t="shared" si="512"/>
        <v>2018</v>
      </c>
      <c r="T4146" s="8">
        <v>2018</v>
      </c>
      <c r="U4146" s="8">
        <f t="shared" si="513"/>
        <v>4</v>
      </c>
      <c r="V4146" s="7">
        <v>43313</v>
      </c>
      <c r="W4146" t="s">
        <v>277</v>
      </c>
      <c r="X4146" s="2">
        <v>3.6110000000000002</v>
      </c>
      <c r="Y4146" s="6">
        <f t="shared" si="518"/>
        <v>9.639358265929901E-2</v>
      </c>
      <c r="AA4146">
        <v>344257</v>
      </c>
      <c r="AB4146">
        <v>12503</v>
      </c>
      <c r="AD4146" t="s">
        <v>1</v>
      </c>
      <c r="AE4146">
        <v>213</v>
      </c>
      <c r="AH4146" t="s">
        <v>4991</v>
      </c>
      <c r="AI4146" t="s">
        <v>16794</v>
      </c>
      <c r="AJ4146" t="s">
        <v>16793</v>
      </c>
      <c r="AK4146" t="s">
        <v>16792</v>
      </c>
      <c r="AL4146">
        <v>6</v>
      </c>
      <c r="AM4146" s="5">
        <f t="shared" si="514"/>
        <v>1.5</v>
      </c>
      <c r="AN4146" s="4">
        <f t="shared" si="519"/>
        <v>2.2718667171525938E-3</v>
      </c>
      <c r="AO4146" s="3"/>
      <c r="AP4146">
        <v>0</v>
      </c>
      <c r="AR4146" t="s">
        <v>0</v>
      </c>
      <c r="AT4146" s="2">
        <v>10.164</v>
      </c>
      <c r="AU4146" s="1">
        <f t="shared" si="515"/>
        <v>6.8157067876655066</v>
      </c>
      <c r="AV4146" s="1">
        <f t="shared" si="516"/>
        <v>4.9332724688225804</v>
      </c>
      <c r="AW4146" s="1">
        <f t="shared" si="517"/>
        <v>3.050838149979652</v>
      </c>
    </row>
    <row r="4147" spans="1:49" x14ac:dyDescent="0.2">
      <c r="A4147">
        <v>4145</v>
      </c>
      <c r="B4147" t="s">
        <v>16791</v>
      </c>
      <c r="C4147" t="s">
        <v>16790</v>
      </c>
      <c r="D4147" t="s">
        <v>16789</v>
      </c>
      <c r="F4147" t="s">
        <v>16788</v>
      </c>
      <c r="G4147" t="s">
        <v>6</v>
      </c>
      <c r="H4147" t="s">
        <v>5</v>
      </c>
      <c r="I4147" t="s">
        <v>16787</v>
      </c>
      <c r="J4147" t="s">
        <v>16786</v>
      </c>
      <c r="K4147" t="s">
        <v>16785</v>
      </c>
      <c r="L4147" t="s">
        <v>16784</v>
      </c>
      <c r="M4147" t="s">
        <v>38</v>
      </c>
      <c r="N4147">
        <v>4</v>
      </c>
      <c r="O4147" t="s">
        <v>16783</v>
      </c>
      <c r="P4147" t="s">
        <v>16782</v>
      </c>
      <c r="Q4147" t="s">
        <v>16781</v>
      </c>
      <c r="R4147" s="7">
        <v>43313</v>
      </c>
      <c r="S4147" s="8">
        <f t="shared" si="512"/>
        <v>2018</v>
      </c>
      <c r="T4147" s="8">
        <v>2018</v>
      </c>
      <c r="U4147" s="8">
        <f t="shared" si="513"/>
        <v>4</v>
      </c>
      <c r="V4147" s="7">
        <v>43313</v>
      </c>
      <c r="W4147" t="s">
        <v>2932</v>
      </c>
      <c r="X4147" s="2">
        <v>0.35399999999999998</v>
      </c>
      <c r="Y4147" s="6">
        <f t="shared" si="518"/>
        <v>9.4498278209337715E-3</v>
      </c>
      <c r="AA4147">
        <v>18744907</v>
      </c>
      <c r="AB4147">
        <v>11300153720</v>
      </c>
      <c r="AD4147" t="s">
        <v>1</v>
      </c>
      <c r="AE4147">
        <v>29</v>
      </c>
      <c r="AH4147" t="s">
        <v>4758</v>
      </c>
      <c r="AI4147" t="s">
        <v>16780</v>
      </c>
      <c r="AJ4147" t="s">
        <v>16779</v>
      </c>
      <c r="AK4147" t="s">
        <v>16778</v>
      </c>
      <c r="AL4147">
        <v>5</v>
      </c>
      <c r="AM4147" s="5">
        <f t="shared" si="514"/>
        <v>1.25</v>
      </c>
      <c r="AN4147" s="4">
        <f t="shared" si="519"/>
        <v>1.8932222642938281E-3</v>
      </c>
      <c r="AO4147" s="3"/>
      <c r="AP4147">
        <v>0</v>
      </c>
      <c r="AR4147" t="s">
        <v>0</v>
      </c>
      <c r="AT4147" s="2">
        <v>1.81</v>
      </c>
      <c r="AU4147" s="1">
        <f t="shared" si="515"/>
        <v>0.71828461539417887</v>
      </c>
      <c r="AV4147" s="1">
        <f t="shared" si="516"/>
        <v>0.56715250426137997</v>
      </c>
      <c r="AW4147" s="1">
        <f t="shared" si="517"/>
        <v>0.41602039312858108</v>
      </c>
    </row>
    <row r="4148" spans="1:49" x14ac:dyDescent="0.2">
      <c r="A4148">
        <v>4146</v>
      </c>
      <c r="B4148" t="s">
        <v>16777</v>
      </c>
      <c r="C4148" t="s">
        <v>16776</v>
      </c>
      <c r="D4148" t="s">
        <v>16775</v>
      </c>
      <c r="F4148" t="s">
        <v>16774</v>
      </c>
      <c r="G4148" t="s">
        <v>6</v>
      </c>
      <c r="H4148" t="s">
        <v>5</v>
      </c>
      <c r="I4148" t="s">
        <v>16773</v>
      </c>
      <c r="J4148" t="s">
        <v>16772</v>
      </c>
      <c r="K4148" t="s">
        <v>16771</v>
      </c>
      <c r="L4148" t="s">
        <v>16770</v>
      </c>
      <c r="M4148" t="s">
        <v>16769</v>
      </c>
      <c r="N4148">
        <v>5</v>
      </c>
      <c r="O4148" t="s">
        <v>16768</v>
      </c>
      <c r="P4148" t="s">
        <v>16767</v>
      </c>
      <c r="Q4148" t="s">
        <v>16766</v>
      </c>
      <c r="R4148" s="7">
        <v>43313</v>
      </c>
      <c r="S4148" s="8">
        <f t="shared" si="512"/>
        <v>2018</v>
      </c>
      <c r="T4148" s="8">
        <v>2018</v>
      </c>
      <c r="U4148" s="8">
        <f t="shared" si="513"/>
        <v>4</v>
      </c>
      <c r="V4148" s="7">
        <v>43313</v>
      </c>
      <c r="W4148" t="s">
        <v>277</v>
      </c>
      <c r="X4148" s="2">
        <v>3.6110000000000002</v>
      </c>
      <c r="Y4148" s="6">
        <f t="shared" si="518"/>
        <v>9.639358265929901E-2</v>
      </c>
      <c r="AA4148">
        <v>344257</v>
      </c>
      <c r="AB4148">
        <v>12503</v>
      </c>
      <c r="AD4148" t="s">
        <v>1</v>
      </c>
      <c r="AE4148">
        <v>213</v>
      </c>
      <c r="AH4148" t="s">
        <v>16765</v>
      </c>
      <c r="AI4148" t="s">
        <v>16764</v>
      </c>
      <c r="AJ4148" t="s">
        <v>16763</v>
      </c>
      <c r="AK4148" t="s">
        <v>16762</v>
      </c>
      <c r="AL4148">
        <v>16</v>
      </c>
      <c r="AM4148" s="5">
        <f t="shared" si="514"/>
        <v>4</v>
      </c>
      <c r="AN4148" s="4">
        <f t="shared" si="519"/>
        <v>6.0583112457402496E-3</v>
      </c>
      <c r="AO4148" s="3"/>
      <c r="AP4148">
        <v>0</v>
      </c>
      <c r="AR4148">
        <v>237906</v>
      </c>
      <c r="AT4148" s="2">
        <v>10.164</v>
      </c>
      <c r="AU4148" s="1">
        <f t="shared" si="515"/>
        <v>6.9293001235231371</v>
      </c>
      <c r="AV4148" s="1">
        <f t="shared" si="516"/>
        <v>5.122594695251963</v>
      </c>
      <c r="AW4148" s="1">
        <f t="shared" si="517"/>
        <v>3.315889266980788</v>
      </c>
    </row>
    <row r="4149" spans="1:49" x14ac:dyDescent="0.2">
      <c r="A4149">
        <v>4147</v>
      </c>
      <c r="B4149" t="s">
        <v>16761</v>
      </c>
      <c r="C4149" t="s">
        <v>16760</v>
      </c>
      <c r="D4149" t="s">
        <v>16759</v>
      </c>
      <c r="F4149" t="s">
        <v>16758</v>
      </c>
      <c r="G4149" t="s">
        <v>6</v>
      </c>
      <c r="H4149" t="s">
        <v>5</v>
      </c>
      <c r="I4149" t="s">
        <v>16757</v>
      </c>
      <c r="J4149" t="s">
        <v>16756</v>
      </c>
      <c r="K4149" t="s">
        <v>16755</v>
      </c>
      <c r="L4149" t="s">
        <v>16754</v>
      </c>
      <c r="M4149" t="s">
        <v>16753</v>
      </c>
      <c r="N4149">
        <v>6</v>
      </c>
      <c r="O4149" t="s">
        <v>16752</v>
      </c>
      <c r="P4149" t="s">
        <v>16751</v>
      </c>
      <c r="Q4149" t="s">
        <v>16750</v>
      </c>
      <c r="R4149" s="7">
        <v>43313</v>
      </c>
      <c r="S4149" s="8">
        <f t="shared" si="512"/>
        <v>2018</v>
      </c>
      <c r="T4149" s="8">
        <v>2018</v>
      </c>
      <c r="U4149" s="8">
        <f t="shared" si="513"/>
        <v>4</v>
      </c>
      <c r="V4149" s="7">
        <v>43313</v>
      </c>
      <c r="W4149" t="s">
        <v>277</v>
      </c>
      <c r="X4149" s="2">
        <v>3.6110000000000002</v>
      </c>
      <c r="Y4149" s="6">
        <f t="shared" si="518"/>
        <v>9.639358265929901E-2</v>
      </c>
      <c r="AA4149">
        <v>344257</v>
      </c>
      <c r="AB4149">
        <v>12503</v>
      </c>
      <c r="AD4149" t="s">
        <v>1</v>
      </c>
      <c r="AE4149">
        <v>213</v>
      </c>
      <c r="AH4149" t="s">
        <v>16749</v>
      </c>
      <c r="AI4149" t="s">
        <v>16748</v>
      </c>
      <c r="AJ4149" t="s">
        <v>16747</v>
      </c>
      <c r="AK4149" t="s">
        <v>16746</v>
      </c>
      <c r="AL4149">
        <v>41</v>
      </c>
      <c r="AM4149" s="5">
        <f t="shared" si="514"/>
        <v>10.25</v>
      </c>
      <c r="AN4149" s="4">
        <f t="shared" si="519"/>
        <v>1.552442256720939E-2</v>
      </c>
      <c r="AO4149" s="3"/>
      <c r="AP4149">
        <v>0</v>
      </c>
      <c r="AR4149" t="s">
        <v>16745</v>
      </c>
      <c r="AT4149" s="2">
        <v>10.164</v>
      </c>
      <c r="AU4149" s="1">
        <f t="shared" si="515"/>
        <v>7.2132834631672109</v>
      </c>
      <c r="AV4149" s="1">
        <f t="shared" si="516"/>
        <v>5.5959002613254194</v>
      </c>
      <c r="AW4149" s="1">
        <f t="shared" si="517"/>
        <v>3.978517059483627</v>
      </c>
    </row>
    <row r="4150" spans="1:49" x14ac:dyDescent="0.2">
      <c r="A4150">
        <v>4148</v>
      </c>
      <c r="B4150" t="s">
        <v>16744</v>
      </c>
      <c r="C4150" t="s">
        <v>16743</v>
      </c>
      <c r="F4150" t="s">
        <v>16742</v>
      </c>
      <c r="G4150" t="s">
        <v>6</v>
      </c>
      <c r="H4150" t="s">
        <v>5</v>
      </c>
      <c r="I4150" t="s">
        <v>16741</v>
      </c>
      <c r="J4150" t="s">
        <v>16740</v>
      </c>
      <c r="K4150" t="s">
        <v>16739</v>
      </c>
      <c r="L4150" t="s">
        <v>16738</v>
      </c>
      <c r="M4150" t="s">
        <v>429</v>
      </c>
      <c r="N4150">
        <v>5</v>
      </c>
      <c r="O4150" t="s">
        <v>16737</v>
      </c>
      <c r="P4150" t="s">
        <v>16736</v>
      </c>
      <c r="Q4150" t="s">
        <v>16735</v>
      </c>
      <c r="R4150" s="7">
        <v>43313</v>
      </c>
      <c r="S4150" s="8">
        <f t="shared" si="512"/>
        <v>2018</v>
      </c>
      <c r="T4150" s="8">
        <v>2018</v>
      </c>
      <c r="U4150" s="8">
        <f t="shared" si="513"/>
        <v>4</v>
      </c>
      <c r="V4150" s="7">
        <v>43313</v>
      </c>
      <c r="W4150" t="s">
        <v>112</v>
      </c>
      <c r="X4150" s="2">
        <v>1.365</v>
      </c>
      <c r="Y4150" s="6">
        <f t="shared" si="518"/>
        <v>3.6437895411227675E-2</v>
      </c>
      <c r="AA4150">
        <v>189545</v>
      </c>
      <c r="AB4150">
        <v>17393</v>
      </c>
      <c r="AD4150" t="s">
        <v>1</v>
      </c>
      <c r="AE4150">
        <v>67</v>
      </c>
      <c r="AF4150">
        <v>8</v>
      </c>
      <c r="AG4150">
        <v>8360071</v>
      </c>
      <c r="AH4150" t="s">
        <v>16734</v>
      </c>
      <c r="AI4150" t="s">
        <v>16733</v>
      </c>
      <c r="AJ4150" t="s">
        <v>16732</v>
      </c>
      <c r="AK4150" t="s">
        <v>16731</v>
      </c>
      <c r="AL4150">
        <v>7</v>
      </c>
      <c r="AM4150" s="5">
        <f t="shared" si="514"/>
        <v>1.75</v>
      </c>
      <c r="AN4150" s="4">
        <f t="shared" si="519"/>
        <v>2.6505111700113595E-3</v>
      </c>
      <c r="AO4150" s="3"/>
      <c r="AP4150">
        <v>0</v>
      </c>
      <c r="AQ4150" t="s">
        <v>1068</v>
      </c>
      <c r="AR4150" t="s">
        <v>2397</v>
      </c>
      <c r="AS4150" t="s">
        <v>1067</v>
      </c>
      <c r="AT4150" s="2" t="s">
        <v>7</v>
      </c>
      <c r="AU4150" s="1">
        <f t="shared" si="515"/>
        <v>2.6301680138862777</v>
      </c>
      <c r="AV4150" s="1">
        <f t="shared" si="516"/>
        <v>1.9544203290619517</v>
      </c>
      <c r="AW4150" s="1">
        <f t="shared" si="517"/>
        <v>1.2786726442376253</v>
      </c>
    </row>
    <row r="4151" spans="1:49" x14ac:dyDescent="0.2">
      <c r="A4151">
        <v>4149</v>
      </c>
      <c r="B4151" t="s">
        <v>16730</v>
      </c>
      <c r="C4151" t="s">
        <v>16729</v>
      </c>
      <c r="F4151" t="s">
        <v>16728</v>
      </c>
      <c r="G4151" t="s">
        <v>6</v>
      </c>
      <c r="H4151" t="s">
        <v>5</v>
      </c>
      <c r="I4151" t="s">
        <v>16727</v>
      </c>
      <c r="J4151" t="s">
        <v>16726</v>
      </c>
      <c r="K4151" t="s">
        <v>16725</v>
      </c>
      <c r="L4151" t="s">
        <v>16724</v>
      </c>
      <c r="M4151" t="s">
        <v>215</v>
      </c>
      <c r="N4151">
        <v>5</v>
      </c>
      <c r="O4151" t="s">
        <v>16723</v>
      </c>
      <c r="P4151" t="s">
        <v>16722</v>
      </c>
      <c r="Q4151" t="s">
        <v>16721</v>
      </c>
      <c r="R4151" s="7">
        <v>43313</v>
      </c>
      <c r="S4151" s="8">
        <f t="shared" si="512"/>
        <v>2018</v>
      </c>
      <c r="T4151" s="8">
        <v>2018</v>
      </c>
      <c r="U4151" s="8">
        <f t="shared" si="513"/>
        <v>4</v>
      </c>
      <c r="V4151" s="7">
        <v>43313</v>
      </c>
      <c r="W4151" t="s">
        <v>112</v>
      </c>
      <c r="X4151" s="2">
        <v>1.365</v>
      </c>
      <c r="Y4151" s="6">
        <f t="shared" si="518"/>
        <v>3.6437895411227675E-2</v>
      </c>
      <c r="AA4151">
        <v>189545</v>
      </c>
      <c r="AB4151">
        <v>17393</v>
      </c>
      <c r="AD4151" t="s">
        <v>1</v>
      </c>
      <c r="AE4151">
        <v>67</v>
      </c>
      <c r="AF4151">
        <v>8</v>
      </c>
      <c r="AG4151">
        <v>8360039</v>
      </c>
      <c r="AH4151" t="s">
        <v>16720</v>
      </c>
      <c r="AI4151" t="s">
        <v>16719</v>
      </c>
      <c r="AJ4151" t="s">
        <v>16718</v>
      </c>
      <c r="AK4151" t="s">
        <v>16717</v>
      </c>
      <c r="AL4151">
        <v>11</v>
      </c>
      <c r="AM4151" s="5">
        <f t="shared" si="514"/>
        <v>2.75</v>
      </c>
      <c r="AN4151" s="4">
        <f t="shared" si="519"/>
        <v>4.1650889814464215E-3</v>
      </c>
      <c r="AO4151" s="3"/>
      <c r="AP4151">
        <v>0</v>
      </c>
      <c r="AQ4151" t="s">
        <v>49</v>
      </c>
      <c r="AR4151">
        <v>61522104</v>
      </c>
      <c r="AS4151" t="s">
        <v>48</v>
      </c>
      <c r="AT4151" s="2" t="s">
        <v>7</v>
      </c>
      <c r="AU4151" s="1">
        <f t="shared" si="515"/>
        <v>2.6756053482293298</v>
      </c>
      <c r="AV4151" s="1">
        <f t="shared" si="516"/>
        <v>2.0301492196337048</v>
      </c>
      <c r="AW4151" s="1">
        <f t="shared" si="517"/>
        <v>1.3846930910380797</v>
      </c>
    </row>
    <row r="4152" spans="1:49" x14ac:dyDescent="0.2">
      <c r="A4152">
        <v>4150</v>
      </c>
      <c r="B4152" t="s">
        <v>16716</v>
      </c>
      <c r="C4152" t="s">
        <v>16715</v>
      </c>
      <c r="F4152" t="s">
        <v>16714</v>
      </c>
      <c r="G4152" t="s">
        <v>6</v>
      </c>
      <c r="H4152" t="s">
        <v>5</v>
      </c>
      <c r="I4152" t="s">
        <v>16713</v>
      </c>
      <c r="J4152">
        <v>60005686</v>
      </c>
      <c r="K4152" t="s">
        <v>3724</v>
      </c>
      <c r="L4152" t="s">
        <v>3723</v>
      </c>
      <c r="M4152" t="s">
        <v>3722</v>
      </c>
      <c r="N4152">
        <v>3</v>
      </c>
      <c r="O4152" t="s">
        <v>16712</v>
      </c>
      <c r="P4152" t="s">
        <v>16711</v>
      </c>
      <c r="Q4152" t="s">
        <v>16710</v>
      </c>
      <c r="R4152" s="7">
        <v>43313</v>
      </c>
      <c r="S4152" s="8">
        <f t="shared" si="512"/>
        <v>2018</v>
      </c>
      <c r="T4152" s="8">
        <v>2018</v>
      </c>
      <c r="U4152" s="8">
        <f t="shared" si="513"/>
        <v>4</v>
      </c>
      <c r="V4152" s="7">
        <v>43313</v>
      </c>
      <c r="W4152" t="s">
        <v>4193</v>
      </c>
      <c r="X4152" s="2">
        <v>1.9350000000000001</v>
      </c>
      <c r="Y4152" s="6">
        <f t="shared" si="518"/>
        <v>5.1653719868663413E-2</v>
      </c>
      <c r="AA4152">
        <v>10834435</v>
      </c>
      <c r="AB4152">
        <v>19113</v>
      </c>
      <c r="AD4152" t="s">
        <v>1</v>
      </c>
      <c r="AE4152">
        <v>23</v>
      </c>
      <c r="AF4152">
        <v>4</v>
      </c>
      <c r="AG4152">
        <v>8359187</v>
      </c>
      <c r="AH4152" t="s">
        <v>16709</v>
      </c>
      <c r="AI4152" t="s">
        <v>16708</v>
      </c>
      <c r="AJ4152" t="s">
        <v>16707</v>
      </c>
      <c r="AK4152" t="s">
        <v>16706</v>
      </c>
      <c r="AL4152">
        <v>14</v>
      </c>
      <c r="AM4152" s="5">
        <f t="shared" si="514"/>
        <v>3.5</v>
      </c>
      <c r="AN4152" s="4">
        <f t="shared" si="519"/>
        <v>5.301022340022719E-3</v>
      </c>
      <c r="AO4152" s="3"/>
      <c r="AP4152">
        <v>0</v>
      </c>
      <c r="AR4152" t="s">
        <v>0</v>
      </c>
      <c r="AT4152" s="2" t="s">
        <v>7</v>
      </c>
      <c r="AU4152" s="1">
        <f t="shared" si="515"/>
        <v>3.7747910610071198</v>
      </c>
      <c r="AV4152" s="1">
        <f t="shared" si="516"/>
        <v>2.8477371104343066</v>
      </c>
      <c r="AW4152" s="1">
        <f t="shared" si="517"/>
        <v>1.9206831598614926</v>
      </c>
    </row>
    <row r="4153" spans="1:49" x14ac:dyDescent="0.2">
      <c r="A4153">
        <v>4151</v>
      </c>
      <c r="B4153" t="s">
        <v>16705</v>
      </c>
      <c r="C4153" t="s">
        <v>16704</v>
      </c>
      <c r="F4153" t="s">
        <v>16703</v>
      </c>
      <c r="G4153" t="s">
        <v>6</v>
      </c>
      <c r="H4153" t="s">
        <v>5</v>
      </c>
      <c r="I4153" t="s">
        <v>2192</v>
      </c>
      <c r="J4153" t="s">
        <v>16702</v>
      </c>
      <c r="K4153" t="s">
        <v>16701</v>
      </c>
      <c r="L4153" t="s">
        <v>16700</v>
      </c>
      <c r="M4153" t="s">
        <v>215</v>
      </c>
      <c r="N4153">
        <v>3</v>
      </c>
      <c r="O4153" t="s">
        <v>16699</v>
      </c>
      <c r="P4153" t="s">
        <v>16698</v>
      </c>
      <c r="Q4153" t="s">
        <v>16697</v>
      </c>
      <c r="R4153" s="7">
        <v>43313</v>
      </c>
      <c r="S4153" s="8">
        <f t="shared" si="512"/>
        <v>2018</v>
      </c>
      <c r="T4153" s="8">
        <v>2018</v>
      </c>
      <c r="U4153" s="8">
        <f t="shared" si="513"/>
        <v>4</v>
      </c>
      <c r="V4153" s="7">
        <v>43313</v>
      </c>
      <c r="W4153" t="s">
        <v>263</v>
      </c>
      <c r="X4153" s="2">
        <v>1.6519999999999999</v>
      </c>
      <c r="Y4153" s="6">
        <f t="shared" si="518"/>
        <v>4.409919649769093E-2</v>
      </c>
      <c r="AA4153" t="s">
        <v>262</v>
      </c>
      <c r="AB4153">
        <v>17337</v>
      </c>
      <c r="AD4153" t="s">
        <v>1</v>
      </c>
      <c r="AE4153">
        <v>66</v>
      </c>
      <c r="AF4153">
        <v>8</v>
      </c>
      <c r="AG4153">
        <v>8358966</v>
      </c>
      <c r="AH4153" t="s">
        <v>16696</v>
      </c>
      <c r="AI4153" t="s">
        <v>16695</v>
      </c>
      <c r="AJ4153" t="s">
        <v>16694</v>
      </c>
      <c r="AK4153" t="s">
        <v>16693</v>
      </c>
      <c r="AL4153">
        <v>39</v>
      </c>
      <c r="AM4153" s="5">
        <f t="shared" si="514"/>
        <v>9.75</v>
      </c>
      <c r="AN4153" s="4">
        <f t="shared" si="519"/>
        <v>1.476713366149186E-2</v>
      </c>
      <c r="AO4153" s="3"/>
      <c r="AP4153">
        <v>0</v>
      </c>
      <c r="AR4153">
        <v>61501265</v>
      </c>
      <c r="AS4153" t="s">
        <v>48</v>
      </c>
      <c r="AT4153" s="2" t="s">
        <v>7</v>
      </c>
      <c r="AU4153" s="1">
        <f t="shared" si="515"/>
        <v>3.5299577646831204</v>
      </c>
      <c r="AV4153" s="1">
        <f t="shared" si="516"/>
        <v>2.9433165079591395</v>
      </c>
      <c r="AW4153" s="1">
        <f t="shared" si="517"/>
        <v>2.3566752512351581</v>
      </c>
    </row>
    <row r="4154" spans="1:49" x14ac:dyDescent="0.2">
      <c r="A4154">
        <v>4152</v>
      </c>
      <c r="B4154" t="s">
        <v>16692</v>
      </c>
      <c r="C4154" t="s">
        <v>16691</v>
      </c>
      <c r="F4154" t="s">
        <v>16690</v>
      </c>
      <c r="G4154" t="s">
        <v>6</v>
      </c>
      <c r="H4154" t="s">
        <v>5</v>
      </c>
      <c r="I4154" t="s">
        <v>2049</v>
      </c>
      <c r="J4154">
        <v>60003977</v>
      </c>
      <c r="K4154" t="s">
        <v>255</v>
      </c>
      <c r="L4154" t="s">
        <v>286</v>
      </c>
      <c r="M4154" t="s">
        <v>54</v>
      </c>
      <c r="N4154">
        <v>6</v>
      </c>
      <c r="O4154" t="s">
        <v>16689</v>
      </c>
      <c r="P4154" t="s">
        <v>16688</v>
      </c>
      <c r="Q4154" t="s">
        <v>16687</v>
      </c>
      <c r="R4154" s="7">
        <v>43313</v>
      </c>
      <c r="S4154" s="8">
        <f t="shared" si="512"/>
        <v>2018</v>
      </c>
      <c r="T4154" s="8">
        <v>2018</v>
      </c>
      <c r="U4154" s="8">
        <f t="shared" si="513"/>
        <v>4</v>
      </c>
      <c r="V4154" s="7">
        <v>43313</v>
      </c>
      <c r="W4154" t="s">
        <v>263</v>
      </c>
      <c r="X4154" s="2">
        <v>1.6519999999999999</v>
      </c>
      <c r="Y4154" s="6">
        <f t="shared" si="518"/>
        <v>4.409919649769093E-2</v>
      </c>
      <c r="AA4154" t="s">
        <v>262</v>
      </c>
      <c r="AB4154">
        <v>17337</v>
      </c>
      <c r="AD4154" t="s">
        <v>1</v>
      </c>
      <c r="AE4154">
        <v>66</v>
      </c>
      <c r="AF4154">
        <v>8</v>
      </c>
      <c r="AG4154">
        <v>8359101</v>
      </c>
      <c r="AH4154" t="s">
        <v>16686</v>
      </c>
      <c r="AI4154" t="s">
        <v>16685</v>
      </c>
      <c r="AJ4154" t="s">
        <v>16684</v>
      </c>
      <c r="AK4154" t="s">
        <v>16683</v>
      </c>
      <c r="AL4154">
        <v>7</v>
      </c>
      <c r="AM4154" s="5">
        <f t="shared" si="514"/>
        <v>1.75</v>
      </c>
      <c r="AN4154" s="4">
        <f t="shared" si="519"/>
        <v>2.6505111700113595E-3</v>
      </c>
      <c r="AO4154" s="3"/>
      <c r="AP4154">
        <v>0</v>
      </c>
      <c r="AR4154">
        <v>61771395</v>
      </c>
      <c r="AS4154" t="s">
        <v>48</v>
      </c>
      <c r="AT4154" s="2" t="s">
        <v>7</v>
      </c>
      <c r="AU4154" s="1">
        <f t="shared" si="515"/>
        <v>3.166459089938706</v>
      </c>
      <c r="AV4154" s="1">
        <f t="shared" si="516"/>
        <v>2.3374853833851144</v>
      </c>
      <c r="AW4154" s="1">
        <f t="shared" si="517"/>
        <v>1.508511676831523</v>
      </c>
    </row>
    <row r="4155" spans="1:49" x14ac:dyDescent="0.2">
      <c r="A4155">
        <v>4153</v>
      </c>
      <c r="B4155" t="s">
        <v>16682</v>
      </c>
      <c r="C4155" t="s">
        <v>16681</v>
      </c>
      <c r="F4155" t="s">
        <v>16680</v>
      </c>
      <c r="G4155" t="s">
        <v>6</v>
      </c>
      <c r="H4155" t="s">
        <v>5</v>
      </c>
      <c r="I4155" t="s">
        <v>16679</v>
      </c>
      <c r="J4155" t="s">
        <v>16678</v>
      </c>
      <c r="K4155" t="s">
        <v>16677</v>
      </c>
      <c r="L4155" t="s">
        <v>16676</v>
      </c>
      <c r="M4155" t="s">
        <v>16675</v>
      </c>
      <c r="N4155">
        <v>6</v>
      </c>
      <c r="O4155" t="s">
        <v>16674</v>
      </c>
      <c r="P4155" t="s">
        <v>16673</v>
      </c>
      <c r="Q4155" t="s">
        <v>16672</v>
      </c>
      <c r="R4155" s="7">
        <v>43313</v>
      </c>
      <c r="S4155" s="8">
        <f t="shared" si="512"/>
        <v>2018</v>
      </c>
      <c r="T4155" s="8">
        <v>2018</v>
      </c>
      <c r="U4155" s="8">
        <f t="shared" si="513"/>
        <v>4</v>
      </c>
      <c r="V4155" s="7">
        <v>43313</v>
      </c>
      <c r="W4155" t="s">
        <v>178</v>
      </c>
      <c r="X4155" s="2">
        <v>0.92900000000000005</v>
      </c>
      <c r="Y4155" s="6">
        <f t="shared" si="518"/>
        <v>2.4799124422732979E-2</v>
      </c>
      <c r="AA4155">
        <v>10897798</v>
      </c>
      <c r="AB4155">
        <v>18896</v>
      </c>
      <c r="AD4155" t="s">
        <v>1</v>
      </c>
      <c r="AE4155">
        <v>22</v>
      </c>
      <c r="AF4155">
        <v>8</v>
      </c>
      <c r="AG4155">
        <v>8359277</v>
      </c>
      <c r="AH4155" t="s">
        <v>16671</v>
      </c>
      <c r="AI4155" t="s">
        <v>16670</v>
      </c>
      <c r="AJ4155" t="s">
        <v>16669</v>
      </c>
      <c r="AK4155" t="s">
        <v>16668</v>
      </c>
      <c r="AL4155">
        <v>11</v>
      </c>
      <c r="AM4155" s="5">
        <f t="shared" si="514"/>
        <v>2.75</v>
      </c>
      <c r="AN4155" s="4">
        <f t="shared" si="519"/>
        <v>4.1650889814464215E-3</v>
      </c>
      <c r="AO4155" s="3"/>
      <c r="AP4155">
        <v>0</v>
      </c>
      <c r="AR4155" t="s">
        <v>0</v>
      </c>
      <c r="AS4155" t="s">
        <v>5214</v>
      </c>
      <c r="AT4155" s="2">
        <v>3.4359999999999999</v>
      </c>
      <c r="AU4155" s="1">
        <f t="shared" si="515"/>
        <v>1.860891379034701</v>
      </c>
      <c r="AV4155" s="1">
        <f t="shared" si="516"/>
        <v>1.4482106702089701</v>
      </c>
      <c r="AW4155" s="1">
        <f t="shared" si="517"/>
        <v>1.0355299613832387</v>
      </c>
    </row>
    <row r="4156" spans="1:49" x14ac:dyDescent="0.2">
      <c r="A4156">
        <v>4154</v>
      </c>
      <c r="B4156" t="s">
        <v>16667</v>
      </c>
      <c r="C4156" t="s">
        <v>16666</v>
      </c>
      <c r="F4156" t="s">
        <v>16665</v>
      </c>
      <c r="G4156" t="s">
        <v>6</v>
      </c>
      <c r="H4156" t="s">
        <v>5</v>
      </c>
      <c r="I4156" t="s">
        <v>16664</v>
      </c>
      <c r="J4156">
        <v>60022403</v>
      </c>
      <c r="K4156" t="s">
        <v>4495</v>
      </c>
      <c r="L4156" t="s">
        <v>4494</v>
      </c>
      <c r="M4156" t="s">
        <v>2134</v>
      </c>
      <c r="N4156">
        <v>2</v>
      </c>
      <c r="O4156" t="s">
        <v>16663</v>
      </c>
      <c r="P4156" t="s">
        <v>16662</v>
      </c>
      <c r="Q4156" t="s">
        <v>16661</v>
      </c>
      <c r="R4156" s="7">
        <v>43313</v>
      </c>
      <c r="S4156" s="8">
        <f t="shared" si="512"/>
        <v>2018</v>
      </c>
      <c r="T4156" s="8">
        <v>2018</v>
      </c>
      <c r="U4156" s="8">
        <f t="shared" si="513"/>
        <v>4</v>
      </c>
      <c r="V4156" s="7">
        <v>43313</v>
      </c>
      <c r="W4156" t="s">
        <v>263</v>
      </c>
      <c r="X4156" s="2">
        <v>1.6519999999999999</v>
      </c>
      <c r="Y4156" s="6">
        <f t="shared" si="518"/>
        <v>4.409919649769093E-2</v>
      </c>
      <c r="AA4156" t="s">
        <v>262</v>
      </c>
      <c r="AB4156">
        <v>17337</v>
      </c>
      <c r="AD4156" t="s">
        <v>1</v>
      </c>
      <c r="AE4156">
        <v>66</v>
      </c>
      <c r="AF4156">
        <v>8</v>
      </c>
      <c r="AG4156">
        <v>8359078</v>
      </c>
      <c r="AH4156" t="s">
        <v>16660</v>
      </c>
      <c r="AI4156" t="s">
        <v>16659</v>
      </c>
      <c r="AJ4156" t="s">
        <v>16658</v>
      </c>
      <c r="AK4156" t="s">
        <v>16657</v>
      </c>
      <c r="AL4156">
        <v>45</v>
      </c>
      <c r="AM4156" s="5">
        <f t="shared" si="514"/>
        <v>11.25</v>
      </c>
      <c r="AN4156" s="4">
        <f t="shared" si="519"/>
        <v>1.7039000378644451E-2</v>
      </c>
      <c r="AO4156" s="3"/>
      <c r="AP4156">
        <v>0</v>
      </c>
      <c r="AR4156" t="s">
        <v>0</v>
      </c>
      <c r="AT4156" s="2" t="s">
        <v>7</v>
      </c>
      <c r="AU4156" s="1">
        <f t="shared" si="515"/>
        <v>3.5981137661976983</v>
      </c>
      <c r="AV4156" s="1">
        <f t="shared" si="516"/>
        <v>3.0569098438167694</v>
      </c>
      <c r="AW4156" s="1">
        <f t="shared" si="517"/>
        <v>2.5157059214358393</v>
      </c>
    </row>
    <row r="4157" spans="1:49" x14ac:dyDescent="0.2">
      <c r="A4157">
        <v>4155</v>
      </c>
      <c r="B4157" t="s">
        <v>16656</v>
      </c>
      <c r="C4157" t="s">
        <v>16655</v>
      </c>
      <c r="F4157" t="s">
        <v>16654</v>
      </c>
      <c r="G4157" t="s">
        <v>6</v>
      </c>
      <c r="H4157" t="s">
        <v>5</v>
      </c>
      <c r="I4157" t="s">
        <v>2189</v>
      </c>
      <c r="J4157">
        <v>60033110</v>
      </c>
      <c r="K4157" t="s">
        <v>4042</v>
      </c>
      <c r="L4157" t="s">
        <v>3082</v>
      </c>
      <c r="M4157" t="s">
        <v>368</v>
      </c>
      <c r="N4157">
        <v>1</v>
      </c>
      <c r="O4157" t="s">
        <v>4041</v>
      </c>
      <c r="P4157">
        <v>24444199100</v>
      </c>
      <c r="Q4157">
        <v>60033110</v>
      </c>
      <c r="R4157" s="7">
        <v>43313</v>
      </c>
      <c r="S4157" s="8">
        <f t="shared" si="512"/>
        <v>2018</v>
      </c>
      <c r="T4157" s="8">
        <v>2018</v>
      </c>
      <c r="U4157" s="8">
        <f t="shared" si="513"/>
        <v>4</v>
      </c>
      <c r="V4157" s="7">
        <v>43313</v>
      </c>
      <c r="W4157" t="s">
        <v>112</v>
      </c>
      <c r="X4157" s="2">
        <v>1.365</v>
      </c>
      <c r="Y4157" s="6">
        <f t="shared" si="518"/>
        <v>3.6437895411227675E-2</v>
      </c>
      <c r="AA4157">
        <v>189545</v>
      </c>
      <c r="AB4157">
        <v>17393</v>
      </c>
      <c r="AD4157" t="s">
        <v>1</v>
      </c>
      <c r="AE4157">
        <v>67</v>
      </c>
      <c r="AF4157">
        <v>8</v>
      </c>
      <c r="AG4157">
        <v>8359370</v>
      </c>
      <c r="AH4157" t="s">
        <v>16653</v>
      </c>
      <c r="AI4157" t="s">
        <v>16652</v>
      </c>
      <c r="AJ4157" t="s">
        <v>16651</v>
      </c>
      <c r="AK4157" t="s">
        <v>16650</v>
      </c>
      <c r="AL4157">
        <v>12</v>
      </c>
      <c r="AM4157" s="5">
        <f t="shared" si="514"/>
        <v>3</v>
      </c>
      <c r="AN4157" s="4">
        <f t="shared" si="519"/>
        <v>4.5437334343051876E-3</v>
      </c>
      <c r="AO4157" s="3"/>
      <c r="AP4157">
        <v>0</v>
      </c>
      <c r="AR4157" t="s">
        <v>0</v>
      </c>
      <c r="AS4157" t="s">
        <v>20</v>
      </c>
      <c r="AT4157" s="2" t="s">
        <v>7</v>
      </c>
      <c r="AU4157" s="1">
        <f t="shared" si="515"/>
        <v>2.6869646818150925</v>
      </c>
      <c r="AV4157" s="1">
        <f t="shared" si="516"/>
        <v>2.0490814422766435</v>
      </c>
      <c r="AW4157" s="1">
        <f t="shared" si="517"/>
        <v>1.4111982027381933</v>
      </c>
    </row>
    <row r="4158" spans="1:49" x14ac:dyDescent="0.2">
      <c r="A4158">
        <v>4156</v>
      </c>
      <c r="B4158" t="s">
        <v>16649</v>
      </c>
      <c r="C4158" t="s">
        <v>16648</v>
      </c>
      <c r="F4158" t="s">
        <v>16647</v>
      </c>
      <c r="G4158" t="s">
        <v>6</v>
      </c>
      <c r="H4158" t="s">
        <v>5</v>
      </c>
      <c r="I4158" t="s">
        <v>16646</v>
      </c>
      <c r="J4158" t="s">
        <v>16641</v>
      </c>
      <c r="K4158" t="s">
        <v>16645</v>
      </c>
      <c r="L4158" t="s">
        <v>16644</v>
      </c>
      <c r="M4158" t="s">
        <v>9</v>
      </c>
      <c r="N4158">
        <v>2</v>
      </c>
      <c r="O4158" t="s">
        <v>16643</v>
      </c>
      <c r="P4158" t="s">
        <v>16642</v>
      </c>
      <c r="Q4158" t="s">
        <v>16641</v>
      </c>
      <c r="R4158" s="7">
        <v>43313</v>
      </c>
      <c r="S4158" s="8">
        <f t="shared" si="512"/>
        <v>2018</v>
      </c>
      <c r="T4158" s="8">
        <v>2018</v>
      </c>
      <c r="U4158" s="8">
        <f t="shared" si="513"/>
        <v>4</v>
      </c>
      <c r="V4158" s="7">
        <v>43313</v>
      </c>
      <c r="W4158" t="s">
        <v>263</v>
      </c>
      <c r="X4158" s="2">
        <v>1.6519999999999999</v>
      </c>
      <c r="Y4158" s="6">
        <f t="shared" si="518"/>
        <v>4.409919649769093E-2</v>
      </c>
      <c r="AA4158" t="s">
        <v>262</v>
      </c>
      <c r="AB4158">
        <v>17337</v>
      </c>
      <c r="AD4158" t="s">
        <v>1</v>
      </c>
      <c r="AE4158">
        <v>66</v>
      </c>
      <c r="AF4158">
        <v>8</v>
      </c>
      <c r="AG4158">
        <v>8359097</v>
      </c>
      <c r="AH4158" t="s">
        <v>16640</v>
      </c>
      <c r="AI4158" t="s">
        <v>16639</v>
      </c>
      <c r="AJ4158" t="s">
        <v>16638</v>
      </c>
      <c r="AK4158" t="s">
        <v>16637</v>
      </c>
      <c r="AL4158">
        <v>10</v>
      </c>
      <c r="AM4158" s="5">
        <f t="shared" si="514"/>
        <v>2.5</v>
      </c>
      <c r="AN4158" s="4">
        <f t="shared" si="519"/>
        <v>3.7864445285876562E-3</v>
      </c>
      <c r="AO4158" s="3"/>
      <c r="AP4158">
        <v>0</v>
      </c>
      <c r="AR4158" t="s">
        <v>0</v>
      </c>
      <c r="AT4158" s="2" t="s">
        <v>7</v>
      </c>
      <c r="AU4158" s="1">
        <f t="shared" si="515"/>
        <v>3.2005370906959949</v>
      </c>
      <c r="AV4158" s="1">
        <f t="shared" si="516"/>
        <v>2.3942820513139291</v>
      </c>
      <c r="AW4158" s="1">
        <f t="shared" si="517"/>
        <v>1.5880270119318636</v>
      </c>
    </row>
    <row r="4159" spans="1:49" x14ac:dyDescent="0.2">
      <c r="A4159">
        <v>4157</v>
      </c>
      <c r="B4159" t="s">
        <v>16636</v>
      </c>
      <c r="C4159" t="s">
        <v>16635</v>
      </c>
      <c r="F4159" t="s">
        <v>16634</v>
      </c>
      <c r="G4159" t="s">
        <v>6</v>
      </c>
      <c r="H4159" t="s">
        <v>5</v>
      </c>
      <c r="I4159" t="s">
        <v>16633</v>
      </c>
      <c r="J4159" t="s">
        <v>16632</v>
      </c>
      <c r="K4159" t="s">
        <v>16631</v>
      </c>
      <c r="L4159" t="s">
        <v>1246</v>
      </c>
      <c r="M4159" t="s">
        <v>1245</v>
      </c>
      <c r="N4159">
        <v>4</v>
      </c>
      <c r="O4159" t="s">
        <v>16630</v>
      </c>
      <c r="P4159" t="s">
        <v>16629</v>
      </c>
      <c r="Q4159" t="s">
        <v>16628</v>
      </c>
      <c r="R4159" s="7">
        <v>43313</v>
      </c>
      <c r="S4159" s="8">
        <f t="shared" si="512"/>
        <v>2018</v>
      </c>
      <c r="T4159" s="8">
        <v>2018</v>
      </c>
      <c r="U4159" s="8">
        <f t="shared" si="513"/>
        <v>4</v>
      </c>
      <c r="V4159" s="7">
        <v>43313</v>
      </c>
      <c r="W4159" t="s">
        <v>263</v>
      </c>
      <c r="X4159" s="2">
        <v>1.6519999999999999</v>
      </c>
      <c r="Y4159" s="6">
        <f t="shared" si="518"/>
        <v>4.409919649769093E-2</v>
      </c>
      <c r="AA4159" t="s">
        <v>262</v>
      </c>
      <c r="AB4159">
        <v>17337</v>
      </c>
      <c r="AD4159" t="s">
        <v>1</v>
      </c>
      <c r="AE4159">
        <v>66</v>
      </c>
      <c r="AF4159">
        <v>8</v>
      </c>
      <c r="AG4159">
        <v>8358971</v>
      </c>
      <c r="AH4159" t="s">
        <v>16627</v>
      </c>
      <c r="AI4159" t="s">
        <v>16626</v>
      </c>
      <c r="AJ4159" t="s">
        <v>16625</v>
      </c>
      <c r="AK4159" t="s">
        <v>16624</v>
      </c>
      <c r="AL4159">
        <v>8</v>
      </c>
      <c r="AM4159" s="5">
        <f t="shared" si="514"/>
        <v>2</v>
      </c>
      <c r="AN4159" s="4">
        <f t="shared" si="519"/>
        <v>3.0291556228701248E-3</v>
      </c>
      <c r="AO4159" s="3"/>
      <c r="AP4159">
        <v>0</v>
      </c>
      <c r="AQ4159" t="s">
        <v>2046</v>
      </c>
      <c r="AR4159" t="s">
        <v>3618</v>
      </c>
      <c r="AS4159" t="s">
        <v>2045</v>
      </c>
      <c r="AT4159" s="2" t="s">
        <v>7</v>
      </c>
      <c r="AU4159" s="1">
        <f t="shared" si="515"/>
        <v>3.1778184235244686</v>
      </c>
      <c r="AV4159" s="1">
        <f t="shared" si="516"/>
        <v>2.3564176060280526</v>
      </c>
      <c r="AW4159" s="1">
        <f t="shared" si="517"/>
        <v>1.5350167885316366</v>
      </c>
    </row>
    <row r="4160" spans="1:49" x14ac:dyDescent="0.2">
      <c r="A4160">
        <v>4158</v>
      </c>
      <c r="B4160" t="s">
        <v>16623</v>
      </c>
      <c r="C4160" t="s">
        <v>16622</v>
      </c>
      <c r="F4160" t="s">
        <v>16621</v>
      </c>
      <c r="G4160" t="s">
        <v>6</v>
      </c>
      <c r="H4160" t="s">
        <v>5</v>
      </c>
      <c r="I4160" t="s">
        <v>16620</v>
      </c>
      <c r="J4160">
        <v>60005465</v>
      </c>
      <c r="K4160" t="s">
        <v>120</v>
      </c>
      <c r="L4160" t="s">
        <v>119</v>
      </c>
      <c r="M4160" t="s">
        <v>54</v>
      </c>
      <c r="N4160">
        <v>3</v>
      </c>
      <c r="O4160" t="s">
        <v>16619</v>
      </c>
      <c r="P4160" t="s">
        <v>16618</v>
      </c>
      <c r="Q4160" t="s">
        <v>560</v>
      </c>
      <c r="R4160" s="7">
        <v>43313</v>
      </c>
      <c r="S4160" s="8">
        <f t="shared" si="512"/>
        <v>2018</v>
      </c>
      <c r="T4160" s="8">
        <v>2018</v>
      </c>
      <c r="U4160" s="8">
        <f t="shared" si="513"/>
        <v>4</v>
      </c>
      <c r="V4160" s="7">
        <v>43313</v>
      </c>
      <c r="W4160" t="s">
        <v>178</v>
      </c>
      <c r="X4160" s="2">
        <v>0.92900000000000005</v>
      </c>
      <c r="Y4160" s="6">
        <f t="shared" si="518"/>
        <v>2.4799124422732979E-2</v>
      </c>
      <c r="AA4160">
        <v>10897798</v>
      </c>
      <c r="AB4160">
        <v>18896</v>
      </c>
      <c r="AD4160" t="s">
        <v>1</v>
      </c>
      <c r="AE4160">
        <v>22</v>
      </c>
      <c r="AF4160">
        <v>8</v>
      </c>
      <c r="AG4160">
        <v>8359286</v>
      </c>
      <c r="AH4160" t="s">
        <v>3721</v>
      </c>
      <c r="AI4160" t="s">
        <v>16617</v>
      </c>
      <c r="AJ4160" t="s">
        <v>16616</v>
      </c>
      <c r="AK4160" t="s">
        <v>16615</v>
      </c>
      <c r="AL4160">
        <v>8</v>
      </c>
      <c r="AM4160" s="5">
        <f t="shared" si="514"/>
        <v>2</v>
      </c>
      <c r="AN4160" s="4">
        <f t="shared" si="519"/>
        <v>3.0291556228701248E-3</v>
      </c>
      <c r="AO4160" s="3"/>
      <c r="AP4160">
        <v>0</v>
      </c>
      <c r="AQ4160" t="s">
        <v>49</v>
      </c>
      <c r="AR4160">
        <v>61571003</v>
      </c>
      <c r="AS4160" t="s">
        <v>48</v>
      </c>
      <c r="AT4160" s="2">
        <v>3.4359999999999999</v>
      </c>
      <c r="AU4160" s="1">
        <f t="shared" si="515"/>
        <v>1.8268133782774123</v>
      </c>
      <c r="AV4160" s="1">
        <f t="shared" si="516"/>
        <v>1.3914140022801553</v>
      </c>
      <c r="AW4160" s="1">
        <f t="shared" si="517"/>
        <v>0.95601462628289813</v>
      </c>
    </row>
    <row r="4161" spans="1:49" x14ac:dyDescent="0.2">
      <c r="A4161">
        <v>4159</v>
      </c>
      <c r="B4161" t="s">
        <v>16614</v>
      </c>
      <c r="C4161" t="s">
        <v>16613</v>
      </c>
      <c r="F4161" t="s">
        <v>16612</v>
      </c>
      <c r="G4161" t="s">
        <v>6</v>
      </c>
      <c r="H4161" t="s">
        <v>5</v>
      </c>
      <c r="I4161" t="s">
        <v>16611</v>
      </c>
      <c r="J4161">
        <v>60138498</v>
      </c>
      <c r="K4161" t="s">
        <v>5131</v>
      </c>
      <c r="L4161" t="s">
        <v>5130</v>
      </c>
      <c r="M4161" t="s">
        <v>96</v>
      </c>
      <c r="N4161">
        <v>2</v>
      </c>
      <c r="O4161" t="s">
        <v>16610</v>
      </c>
      <c r="P4161" t="s">
        <v>16609</v>
      </c>
      <c r="Q4161" t="s">
        <v>16608</v>
      </c>
      <c r="R4161" s="7">
        <v>43313</v>
      </c>
      <c r="S4161" s="8">
        <f t="shared" si="512"/>
        <v>2018</v>
      </c>
      <c r="T4161" s="8">
        <v>2018</v>
      </c>
      <c r="U4161" s="8">
        <f t="shared" si="513"/>
        <v>4</v>
      </c>
      <c r="V4161" s="7">
        <v>43313</v>
      </c>
      <c r="W4161" t="s">
        <v>263</v>
      </c>
      <c r="X4161" s="2">
        <v>1.6519999999999999</v>
      </c>
      <c r="Y4161" s="6">
        <f t="shared" si="518"/>
        <v>4.409919649769093E-2</v>
      </c>
      <c r="AA4161" t="s">
        <v>262</v>
      </c>
      <c r="AB4161">
        <v>17337</v>
      </c>
      <c r="AD4161" t="s">
        <v>1</v>
      </c>
      <c r="AE4161">
        <v>66</v>
      </c>
      <c r="AF4161">
        <v>8</v>
      </c>
      <c r="AG4161">
        <v>8359406</v>
      </c>
      <c r="AH4161" t="s">
        <v>16607</v>
      </c>
      <c r="AI4161" t="s">
        <v>16606</v>
      </c>
      <c r="AJ4161" t="s">
        <v>16605</v>
      </c>
      <c r="AK4161" t="s">
        <v>16604</v>
      </c>
      <c r="AL4161">
        <v>9</v>
      </c>
      <c r="AM4161" s="5">
        <f t="shared" si="514"/>
        <v>2.25</v>
      </c>
      <c r="AN4161" s="4">
        <f t="shared" si="519"/>
        <v>3.4078000757288905E-3</v>
      </c>
      <c r="AO4161" s="3"/>
      <c r="AP4161">
        <v>0</v>
      </c>
      <c r="AR4161" t="s">
        <v>0</v>
      </c>
      <c r="AT4161" s="2" t="s">
        <v>7</v>
      </c>
      <c r="AU4161" s="1">
        <f t="shared" si="515"/>
        <v>3.1891777571102313</v>
      </c>
      <c r="AV4161" s="1">
        <f t="shared" si="516"/>
        <v>2.3753498286709909</v>
      </c>
      <c r="AW4161" s="1">
        <f t="shared" si="517"/>
        <v>1.5615219002317502</v>
      </c>
    </row>
    <row r="4162" spans="1:49" x14ac:dyDescent="0.2">
      <c r="A4162">
        <v>4160</v>
      </c>
      <c r="B4162" t="s">
        <v>16603</v>
      </c>
      <c r="C4162" t="s">
        <v>16602</v>
      </c>
      <c r="F4162" t="s">
        <v>16601</v>
      </c>
      <c r="G4162" t="s">
        <v>6</v>
      </c>
      <c r="H4162" t="s">
        <v>5</v>
      </c>
      <c r="I4162" t="s">
        <v>1442</v>
      </c>
      <c r="J4162" t="s">
        <v>2843</v>
      </c>
      <c r="K4162" t="s">
        <v>2842</v>
      </c>
      <c r="L4162" t="s">
        <v>2504</v>
      </c>
      <c r="M4162" t="s">
        <v>215</v>
      </c>
      <c r="N4162">
        <v>3</v>
      </c>
      <c r="O4162" t="s">
        <v>16600</v>
      </c>
      <c r="P4162" t="s">
        <v>16599</v>
      </c>
      <c r="Q4162" t="s">
        <v>16598</v>
      </c>
      <c r="R4162" s="7">
        <v>43313</v>
      </c>
      <c r="S4162" s="8">
        <f t="shared" ref="S4162:S4225" si="520">YEAR(R4162)</f>
        <v>2018</v>
      </c>
      <c r="T4162" s="8">
        <v>2018</v>
      </c>
      <c r="U4162" s="8">
        <f t="shared" ref="U4162:U4225" si="521">2022-T4162</f>
        <v>4</v>
      </c>
      <c r="V4162" s="7">
        <v>43313</v>
      </c>
      <c r="W4162" t="s">
        <v>263</v>
      </c>
      <c r="X4162" s="2">
        <v>1.6519999999999999</v>
      </c>
      <c r="Y4162" s="6">
        <f t="shared" si="518"/>
        <v>4.409919649769093E-2</v>
      </c>
      <c r="AA4162" t="s">
        <v>262</v>
      </c>
      <c r="AB4162">
        <v>17337</v>
      </c>
      <c r="AD4162" t="s">
        <v>1</v>
      </c>
      <c r="AE4162">
        <v>66</v>
      </c>
      <c r="AF4162">
        <v>8</v>
      </c>
      <c r="AG4162">
        <v>8359075</v>
      </c>
      <c r="AH4162" t="s">
        <v>16597</v>
      </c>
      <c r="AI4162" t="s">
        <v>16596</v>
      </c>
      <c r="AJ4162" t="s">
        <v>16595</v>
      </c>
      <c r="AK4162" t="s">
        <v>16594</v>
      </c>
      <c r="AL4162">
        <v>0</v>
      </c>
      <c r="AM4162" s="5">
        <f t="shared" ref="AM4162:AM4225" si="522">AL4162/U4162</f>
        <v>0</v>
      </c>
      <c r="AN4162" s="4">
        <f t="shared" si="519"/>
        <v>0</v>
      </c>
      <c r="AO4162" s="3"/>
      <c r="AP4162">
        <v>0</v>
      </c>
      <c r="AR4162">
        <v>51705388</v>
      </c>
      <c r="AS4162" t="s">
        <v>48</v>
      </c>
      <c r="AT4162" s="2" t="s">
        <v>7</v>
      </c>
      <c r="AU4162" s="1">
        <f t="shared" ref="AU4162:AU4225" si="523">(Y4162*0.7+AN4162*0.3)*100</f>
        <v>3.0869437548383649</v>
      </c>
      <c r="AV4162" s="1">
        <f t="shared" ref="AV4162:AV4225" si="524">(Y4162*0.5+AN4162*0.5)*100</f>
        <v>2.2049598248845466</v>
      </c>
      <c r="AW4162" s="1">
        <f t="shared" ref="AW4162:AW4225" si="525">(Y4162*0.3+AN4162*0.7)*100</f>
        <v>1.3229758949307278</v>
      </c>
    </row>
    <row r="4163" spans="1:49" x14ac:dyDescent="0.2">
      <c r="A4163">
        <v>4161</v>
      </c>
      <c r="B4163" t="s">
        <v>16593</v>
      </c>
      <c r="C4163" t="s">
        <v>16592</v>
      </c>
      <c r="F4163" t="s">
        <v>16591</v>
      </c>
      <c r="G4163" t="s">
        <v>6</v>
      </c>
      <c r="H4163" t="s">
        <v>5</v>
      </c>
      <c r="I4163" t="s">
        <v>2841</v>
      </c>
      <c r="J4163">
        <v>60000912</v>
      </c>
      <c r="K4163" t="s">
        <v>1358</v>
      </c>
      <c r="L4163" t="s">
        <v>1357</v>
      </c>
      <c r="M4163" t="s">
        <v>14</v>
      </c>
      <c r="N4163">
        <v>2</v>
      </c>
      <c r="O4163" t="s">
        <v>16590</v>
      </c>
      <c r="P4163" t="s">
        <v>16589</v>
      </c>
      <c r="Q4163" t="s">
        <v>1718</v>
      </c>
      <c r="R4163" s="7">
        <v>43313</v>
      </c>
      <c r="S4163" s="8">
        <f t="shared" si="520"/>
        <v>2018</v>
      </c>
      <c r="T4163" s="8">
        <v>2018</v>
      </c>
      <c r="U4163" s="8">
        <f t="shared" si="521"/>
        <v>4</v>
      </c>
      <c r="V4163" s="7">
        <v>43313</v>
      </c>
      <c r="W4163" t="s">
        <v>263</v>
      </c>
      <c r="X4163" s="2">
        <v>1.6519999999999999</v>
      </c>
      <c r="Y4163" s="6">
        <f t="shared" ref="Y4163:Y4226" si="526">(X4163-$Z$3)/($Z$2-$Z$3)</f>
        <v>4.409919649769093E-2</v>
      </c>
      <c r="AA4163" t="s">
        <v>262</v>
      </c>
      <c r="AB4163">
        <v>17337</v>
      </c>
      <c r="AD4163" t="s">
        <v>1</v>
      </c>
      <c r="AE4163">
        <v>66</v>
      </c>
      <c r="AF4163">
        <v>8</v>
      </c>
      <c r="AG4163">
        <v>8359339</v>
      </c>
      <c r="AH4163" t="s">
        <v>16588</v>
      </c>
      <c r="AI4163" t="s">
        <v>16587</v>
      </c>
      <c r="AJ4163" t="s">
        <v>16586</v>
      </c>
      <c r="AK4163" t="s">
        <v>16585</v>
      </c>
      <c r="AL4163">
        <v>35</v>
      </c>
      <c r="AM4163" s="5">
        <f t="shared" si="522"/>
        <v>8.75</v>
      </c>
      <c r="AN4163" s="4">
        <f t="shared" ref="AN4163:AN4226" si="527">(AM4163-$AO$3)/($AO$2-$AO$3)</f>
        <v>1.3252555850056797E-2</v>
      </c>
      <c r="AO4163" s="3"/>
      <c r="AP4163">
        <v>0</v>
      </c>
      <c r="AR4163" t="s">
        <v>0</v>
      </c>
      <c r="AT4163" s="2" t="s">
        <v>7</v>
      </c>
      <c r="AU4163" s="1">
        <f t="shared" si="523"/>
        <v>3.4845204303400692</v>
      </c>
      <c r="AV4163" s="1">
        <f t="shared" si="524"/>
        <v>2.8675876173873864</v>
      </c>
      <c r="AW4163" s="1">
        <f t="shared" si="525"/>
        <v>2.2506548044347032</v>
      </c>
    </row>
    <row r="4164" spans="1:49" x14ac:dyDescent="0.2">
      <c r="A4164">
        <v>4162</v>
      </c>
      <c r="B4164" t="s">
        <v>16584</v>
      </c>
      <c r="C4164" t="s">
        <v>16583</v>
      </c>
      <c r="F4164" t="s">
        <v>16582</v>
      </c>
      <c r="G4164" t="s">
        <v>6</v>
      </c>
      <c r="H4164" t="s">
        <v>5</v>
      </c>
      <c r="I4164" t="s">
        <v>16581</v>
      </c>
      <c r="J4164" t="s">
        <v>16580</v>
      </c>
      <c r="K4164" t="s">
        <v>16579</v>
      </c>
      <c r="L4164" t="s">
        <v>16578</v>
      </c>
      <c r="M4164" t="s">
        <v>2387</v>
      </c>
      <c r="N4164">
        <v>3</v>
      </c>
      <c r="O4164" t="s">
        <v>16577</v>
      </c>
      <c r="P4164" t="s">
        <v>16576</v>
      </c>
      <c r="Q4164" t="s">
        <v>16575</v>
      </c>
      <c r="R4164" s="7">
        <v>43313</v>
      </c>
      <c r="S4164" s="8">
        <f t="shared" si="520"/>
        <v>2018</v>
      </c>
      <c r="T4164" s="8">
        <v>2018</v>
      </c>
      <c r="U4164" s="8">
        <f t="shared" si="521"/>
        <v>4</v>
      </c>
      <c r="V4164" s="7">
        <v>43313</v>
      </c>
      <c r="W4164" t="s">
        <v>112</v>
      </c>
      <c r="X4164" s="2">
        <v>1.365</v>
      </c>
      <c r="Y4164" s="6">
        <f t="shared" si="526"/>
        <v>3.6437895411227675E-2</v>
      </c>
      <c r="AA4164">
        <v>189545</v>
      </c>
      <c r="AB4164">
        <v>17393</v>
      </c>
      <c r="AD4164" t="s">
        <v>1</v>
      </c>
      <c r="AE4164">
        <v>67</v>
      </c>
      <c r="AF4164">
        <v>8</v>
      </c>
      <c r="AG4164">
        <v>8359100</v>
      </c>
      <c r="AH4164" t="s">
        <v>16574</v>
      </c>
      <c r="AI4164" t="s">
        <v>16573</v>
      </c>
      <c r="AJ4164" t="s">
        <v>16572</v>
      </c>
      <c r="AK4164" t="s">
        <v>16571</v>
      </c>
      <c r="AL4164">
        <v>4</v>
      </c>
      <c r="AM4164" s="5">
        <f t="shared" si="522"/>
        <v>1</v>
      </c>
      <c r="AN4164" s="4">
        <f t="shared" si="527"/>
        <v>1.5145778114350624E-3</v>
      </c>
      <c r="AO4164" s="3"/>
      <c r="AP4164">
        <v>0</v>
      </c>
      <c r="AQ4164" t="s">
        <v>82</v>
      </c>
      <c r="AR4164" t="s">
        <v>16570</v>
      </c>
      <c r="AS4164" t="s">
        <v>81</v>
      </c>
      <c r="AT4164" s="2" t="s">
        <v>7</v>
      </c>
      <c r="AU4164" s="1">
        <f t="shared" si="523"/>
        <v>2.5960900131289888</v>
      </c>
      <c r="AV4164" s="1">
        <f t="shared" si="524"/>
        <v>1.8976236611331367</v>
      </c>
      <c r="AW4164" s="1">
        <f t="shared" si="525"/>
        <v>1.1991573091372845</v>
      </c>
    </row>
    <row r="4165" spans="1:49" x14ac:dyDescent="0.2">
      <c r="A4165">
        <v>4163</v>
      </c>
      <c r="B4165" t="s">
        <v>16569</v>
      </c>
      <c r="C4165" t="s">
        <v>16568</v>
      </c>
      <c r="F4165" t="s">
        <v>16567</v>
      </c>
      <c r="G4165" t="s">
        <v>6</v>
      </c>
      <c r="H4165" t="s">
        <v>5</v>
      </c>
      <c r="I4165" t="s">
        <v>12272</v>
      </c>
      <c r="J4165">
        <v>60005465</v>
      </c>
      <c r="K4165" t="s">
        <v>120</v>
      </c>
      <c r="L4165" t="s">
        <v>119</v>
      </c>
      <c r="M4165" t="s">
        <v>54</v>
      </c>
      <c r="N4165">
        <v>5</v>
      </c>
      <c r="O4165" t="s">
        <v>16566</v>
      </c>
      <c r="P4165" t="s">
        <v>16565</v>
      </c>
      <c r="Q4165" t="s">
        <v>221</v>
      </c>
      <c r="R4165" s="7">
        <v>43313</v>
      </c>
      <c r="S4165" s="8">
        <f t="shared" si="520"/>
        <v>2018</v>
      </c>
      <c r="T4165" s="8">
        <v>2018</v>
      </c>
      <c r="U4165" s="8">
        <f t="shared" si="521"/>
        <v>4</v>
      </c>
      <c r="V4165" s="7">
        <v>43313</v>
      </c>
      <c r="W4165" t="s">
        <v>263</v>
      </c>
      <c r="X4165" s="2">
        <v>1.6519999999999999</v>
      </c>
      <c r="Y4165" s="6">
        <f t="shared" si="526"/>
        <v>4.409919649769093E-2</v>
      </c>
      <c r="AA4165" t="s">
        <v>262</v>
      </c>
      <c r="AB4165">
        <v>17337</v>
      </c>
      <c r="AD4165" t="s">
        <v>1</v>
      </c>
      <c r="AE4165">
        <v>66</v>
      </c>
      <c r="AF4165">
        <v>8</v>
      </c>
      <c r="AG4165">
        <v>8359262</v>
      </c>
      <c r="AH4165" t="s">
        <v>16564</v>
      </c>
      <c r="AI4165" t="s">
        <v>16563</v>
      </c>
      <c r="AJ4165" t="s">
        <v>16562</v>
      </c>
      <c r="AK4165" t="s">
        <v>16561</v>
      </c>
      <c r="AL4165">
        <v>2</v>
      </c>
      <c r="AM4165" s="5">
        <f t="shared" si="522"/>
        <v>0.5</v>
      </c>
      <c r="AN4165" s="4">
        <f t="shared" si="527"/>
        <v>7.572889057175312E-4</v>
      </c>
      <c r="AO4165" s="3"/>
      <c r="AP4165">
        <v>0</v>
      </c>
      <c r="AR4165">
        <v>61301271</v>
      </c>
      <c r="AS4165" t="s">
        <v>48</v>
      </c>
      <c r="AT4165" s="2" t="s">
        <v>7</v>
      </c>
      <c r="AU4165" s="1">
        <f t="shared" si="523"/>
        <v>3.1096624220098912</v>
      </c>
      <c r="AV4165" s="1">
        <f t="shared" si="524"/>
        <v>2.2428242701704231</v>
      </c>
      <c r="AW4165" s="1">
        <f t="shared" si="525"/>
        <v>1.375986118330955</v>
      </c>
    </row>
    <row r="4166" spans="1:49" x14ac:dyDescent="0.2">
      <c r="A4166">
        <v>4164</v>
      </c>
      <c r="B4166" t="s">
        <v>16560</v>
      </c>
      <c r="C4166" t="s">
        <v>16559</v>
      </c>
      <c r="F4166" t="s">
        <v>16558</v>
      </c>
      <c r="G4166" t="s">
        <v>6</v>
      </c>
      <c r="H4166" t="s">
        <v>5</v>
      </c>
      <c r="I4166" t="s">
        <v>4706</v>
      </c>
      <c r="J4166">
        <v>60025278</v>
      </c>
      <c r="K4166" t="s">
        <v>181</v>
      </c>
      <c r="L4166" t="s">
        <v>180</v>
      </c>
      <c r="M4166" t="s">
        <v>54</v>
      </c>
      <c r="N4166">
        <v>5</v>
      </c>
      <c r="O4166" t="s">
        <v>16557</v>
      </c>
      <c r="P4166" t="s">
        <v>16556</v>
      </c>
      <c r="Q4166" t="s">
        <v>4376</v>
      </c>
      <c r="R4166" s="7">
        <v>43313</v>
      </c>
      <c r="S4166" s="8">
        <f t="shared" si="520"/>
        <v>2018</v>
      </c>
      <c r="T4166" s="8">
        <v>2018</v>
      </c>
      <c r="U4166" s="8">
        <f t="shared" si="521"/>
        <v>4</v>
      </c>
      <c r="V4166" s="7">
        <v>43313</v>
      </c>
      <c r="W4166" t="s">
        <v>263</v>
      </c>
      <c r="X4166" s="2">
        <v>1.6519999999999999</v>
      </c>
      <c r="Y4166" s="6">
        <f t="shared" si="526"/>
        <v>4.409919649769093E-2</v>
      </c>
      <c r="AA4166" t="s">
        <v>262</v>
      </c>
      <c r="AB4166">
        <v>17337</v>
      </c>
      <c r="AD4166" t="s">
        <v>1</v>
      </c>
      <c r="AE4166">
        <v>66</v>
      </c>
      <c r="AF4166">
        <v>8</v>
      </c>
      <c r="AG4166">
        <v>8357957</v>
      </c>
      <c r="AH4166" t="s">
        <v>16555</v>
      </c>
      <c r="AI4166" t="s">
        <v>16554</v>
      </c>
      <c r="AJ4166" t="s">
        <v>16553</v>
      </c>
      <c r="AK4166" t="s">
        <v>16552</v>
      </c>
      <c r="AL4166">
        <v>6</v>
      </c>
      <c r="AM4166" s="5">
        <f t="shared" si="522"/>
        <v>1.5</v>
      </c>
      <c r="AN4166" s="4">
        <f t="shared" si="527"/>
        <v>2.2718667171525938E-3</v>
      </c>
      <c r="AO4166" s="3"/>
      <c r="AP4166">
        <v>0</v>
      </c>
      <c r="AR4166">
        <v>61525104</v>
      </c>
      <c r="AS4166" t="s">
        <v>48</v>
      </c>
      <c r="AT4166" s="2" t="s">
        <v>7</v>
      </c>
      <c r="AU4166" s="1">
        <f t="shared" si="523"/>
        <v>3.1550997563529428</v>
      </c>
      <c r="AV4166" s="1">
        <f t="shared" si="524"/>
        <v>2.3185531607421761</v>
      </c>
      <c r="AW4166" s="1">
        <f t="shared" si="525"/>
        <v>1.4820065651314094</v>
      </c>
    </row>
    <row r="4167" spans="1:49" x14ac:dyDescent="0.2">
      <c r="A4167">
        <v>4165</v>
      </c>
      <c r="B4167" t="s">
        <v>16551</v>
      </c>
      <c r="C4167" t="s">
        <v>16550</v>
      </c>
      <c r="D4167" t="s">
        <v>16549</v>
      </c>
      <c r="F4167" t="s">
        <v>16548</v>
      </c>
      <c r="G4167" t="s">
        <v>6</v>
      </c>
      <c r="H4167" t="s">
        <v>5</v>
      </c>
      <c r="I4167" t="s">
        <v>4740</v>
      </c>
      <c r="J4167" t="s">
        <v>16547</v>
      </c>
      <c r="K4167" t="s">
        <v>16546</v>
      </c>
      <c r="L4167" t="s">
        <v>16545</v>
      </c>
      <c r="M4167" t="s">
        <v>183</v>
      </c>
      <c r="N4167">
        <v>5</v>
      </c>
      <c r="O4167" t="s">
        <v>16544</v>
      </c>
      <c r="P4167" t="s">
        <v>16543</v>
      </c>
      <c r="Q4167" t="s">
        <v>16542</v>
      </c>
      <c r="R4167" s="7">
        <v>43313</v>
      </c>
      <c r="S4167" s="8">
        <f t="shared" si="520"/>
        <v>2018</v>
      </c>
      <c r="T4167" s="8">
        <v>2018</v>
      </c>
      <c r="U4167" s="8">
        <f t="shared" si="521"/>
        <v>4</v>
      </c>
      <c r="V4167" s="7">
        <v>43313</v>
      </c>
      <c r="W4167" t="s">
        <v>2932</v>
      </c>
      <c r="X4167" s="2">
        <v>0.35399999999999998</v>
      </c>
      <c r="Y4167" s="6">
        <f t="shared" si="526"/>
        <v>9.4498278209337715E-3</v>
      </c>
      <c r="AA4167">
        <v>18744907</v>
      </c>
      <c r="AB4167">
        <v>11300153720</v>
      </c>
      <c r="AD4167" t="s">
        <v>1</v>
      </c>
      <c r="AE4167">
        <v>29</v>
      </c>
      <c r="AH4167" t="s">
        <v>16541</v>
      </c>
      <c r="AI4167" t="s">
        <v>16540</v>
      </c>
      <c r="AJ4167" t="s">
        <v>16539</v>
      </c>
      <c r="AK4167" t="s">
        <v>16538</v>
      </c>
      <c r="AL4167">
        <v>4</v>
      </c>
      <c r="AM4167" s="5">
        <f t="shared" si="522"/>
        <v>1</v>
      </c>
      <c r="AN4167" s="4">
        <f t="shared" si="527"/>
        <v>1.5145778114350624E-3</v>
      </c>
      <c r="AO4167" s="3"/>
      <c r="AP4167">
        <v>0</v>
      </c>
      <c r="AR4167">
        <v>61601221</v>
      </c>
      <c r="AS4167" t="s">
        <v>48</v>
      </c>
      <c r="AT4167" s="2">
        <v>1.81</v>
      </c>
      <c r="AU4167" s="1">
        <f t="shared" si="523"/>
        <v>0.70692528180841585</v>
      </c>
      <c r="AV4167" s="1">
        <f t="shared" si="524"/>
        <v>0.54822028161844172</v>
      </c>
      <c r="AW4167" s="1">
        <f t="shared" si="525"/>
        <v>0.38951528142846753</v>
      </c>
    </row>
    <row r="4168" spans="1:49" x14ac:dyDescent="0.2">
      <c r="A4168">
        <v>4166</v>
      </c>
      <c r="B4168" t="s">
        <v>16537</v>
      </c>
      <c r="C4168" t="s">
        <v>16536</v>
      </c>
      <c r="F4168" t="s">
        <v>16535</v>
      </c>
      <c r="G4168" t="s">
        <v>6</v>
      </c>
      <c r="H4168" t="s">
        <v>5</v>
      </c>
      <c r="I4168" t="s">
        <v>16534</v>
      </c>
      <c r="J4168" t="s">
        <v>16533</v>
      </c>
      <c r="K4168" t="s">
        <v>16532</v>
      </c>
      <c r="L4168" t="s">
        <v>16531</v>
      </c>
      <c r="M4168" t="s">
        <v>16530</v>
      </c>
      <c r="N4168">
        <v>7</v>
      </c>
      <c r="O4168" t="s">
        <v>16529</v>
      </c>
      <c r="P4168" t="s">
        <v>16528</v>
      </c>
      <c r="Q4168" t="s">
        <v>16527</v>
      </c>
      <c r="R4168" s="7">
        <v>43313</v>
      </c>
      <c r="S4168" s="8">
        <f t="shared" si="520"/>
        <v>2018</v>
      </c>
      <c r="T4168" s="8">
        <v>2018</v>
      </c>
      <c r="U4168" s="8">
        <f t="shared" si="521"/>
        <v>4</v>
      </c>
      <c r="V4168" s="7">
        <v>43313</v>
      </c>
      <c r="W4168" t="s">
        <v>263</v>
      </c>
      <c r="X4168" s="2">
        <v>1.6519999999999999</v>
      </c>
      <c r="Y4168" s="6">
        <f t="shared" si="526"/>
        <v>4.409919649769093E-2</v>
      </c>
      <c r="AA4168" t="s">
        <v>262</v>
      </c>
      <c r="AB4168">
        <v>17337</v>
      </c>
      <c r="AD4168" t="s">
        <v>1</v>
      </c>
      <c r="AE4168">
        <v>66</v>
      </c>
      <c r="AF4168">
        <v>8</v>
      </c>
      <c r="AG4168">
        <v>8357932</v>
      </c>
      <c r="AH4168" t="s">
        <v>16526</v>
      </c>
      <c r="AI4168" t="s">
        <v>16525</v>
      </c>
      <c r="AJ4168" t="s">
        <v>16524</v>
      </c>
      <c r="AK4168" t="s">
        <v>16523</v>
      </c>
      <c r="AL4168">
        <v>11</v>
      </c>
      <c r="AM4168" s="5">
        <f t="shared" si="522"/>
        <v>2.75</v>
      </c>
      <c r="AN4168" s="4">
        <f t="shared" si="527"/>
        <v>4.1650889814464215E-3</v>
      </c>
      <c r="AO4168" s="3"/>
      <c r="AP4168">
        <v>0</v>
      </c>
      <c r="AQ4168" t="s">
        <v>64</v>
      </c>
      <c r="AR4168" t="s">
        <v>16522</v>
      </c>
      <c r="AS4168" t="s">
        <v>63</v>
      </c>
      <c r="AT4168" s="2" t="s">
        <v>7</v>
      </c>
      <c r="AU4168" s="1">
        <f t="shared" si="523"/>
        <v>3.211896424281758</v>
      </c>
      <c r="AV4168" s="1">
        <f t="shared" si="524"/>
        <v>2.4132142739568674</v>
      </c>
      <c r="AW4168" s="1">
        <f t="shared" si="525"/>
        <v>1.6145321236319774</v>
      </c>
    </row>
    <row r="4169" spans="1:49" x14ac:dyDescent="0.2">
      <c r="A4169">
        <v>4167</v>
      </c>
      <c r="B4169" t="s">
        <v>16521</v>
      </c>
      <c r="C4169" t="s">
        <v>16520</v>
      </c>
      <c r="F4169" t="s">
        <v>16519</v>
      </c>
      <c r="G4169" t="s">
        <v>6</v>
      </c>
      <c r="H4169" t="s">
        <v>5</v>
      </c>
      <c r="I4169" t="s">
        <v>769</v>
      </c>
      <c r="J4169">
        <v>60005465</v>
      </c>
      <c r="K4169" t="s">
        <v>120</v>
      </c>
      <c r="L4169" t="s">
        <v>119</v>
      </c>
      <c r="M4169" t="s">
        <v>54</v>
      </c>
      <c r="N4169">
        <v>3</v>
      </c>
      <c r="O4169" t="s">
        <v>16518</v>
      </c>
      <c r="P4169" t="s">
        <v>16517</v>
      </c>
      <c r="Q4169" t="s">
        <v>560</v>
      </c>
      <c r="R4169" s="7">
        <v>43313</v>
      </c>
      <c r="S4169" s="8">
        <f t="shared" si="520"/>
        <v>2018</v>
      </c>
      <c r="T4169" s="8">
        <v>2018</v>
      </c>
      <c r="U4169" s="8">
        <f t="shared" si="521"/>
        <v>4</v>
      </c>
      <c r="V4169" s="7">
        <v>43313</v>
      </c>
      <c r="W4169" t="s">
        <v>263</v>
      </c>
      <c r="X4169" s="2">
        <v>1.6519999999999999</v>
      </c>
      <c r="Y4169" s="6">
        <f t="shared" si="526"/>
        <v>4.409919649769093E-2</v>
      </c>
      <c r="AA4169" t="s">
        <v>262</v>
      </c>
      <c r="AB4169">
        <v>17337</v>
      </c>
      <c r="AD4169" t="s">
        <v>1</v>
      </c>
      <c r="AE4169">
        <v>66</v>
      </c>
      <c r="AF4169">
        <v>8</v>
      </c>
      <c r="AG4169">
        <v>8357920</v>
      </c>
      <c r="AH4169" t="s">
        <v>16516</v>
      </c>
      <c r="AI4169" t="s">
        <v>16515</v>
      </c>
      <c r="AJ4169" t="s">
        <v>16514</v>
      </c>
      <c r="AK4169" t="s">
        <v>16513</v>
      </c>
      <c r="AL4169">
        <v>16</v>
      </c>
      <c r="AM4169" s="5">
        <f t="shared" si="522"/>
        <v>4</v>
      </c>
      <c r="AN4169" s="4">
        <f t="shared" si="527"/>
        <v>6.0583112457402496E-3</v>
      </c>
      <c r="AO4169" s="3"/>
      <c r="AP4169">
        <v>0</v>
      </c>
      <c r="AR4169">
        <v>61471093</v>
      </c>
      <c r="AS4169" t="s">
        <v>48</v>
      </c>
      <c r="AT4169" s="2" t="s">
        <v>7</v>
      </c>
      <c r="AU4169" s="1">
        <f t="shared" si="523"/>
        <v>3.2686930922105728</v>
      </c>
      <c r="AV4169" s="1">
        <f t="shared" si="524"/>
        <v>2.5078753871715591</v>
      </c>
      <c r="AW4169" s="1">
        <f t="shared" si="525"/>
        <v>1.7470576821325454</v>
      </c>
    </row>
    <row r="4170" spans="1:49" x14ac:dyDescent="0.2">
      <c r="A4170">
        <v>4168</v>
      </c>
      <c r="B4170" t="s">
        <v>16512</v>
      </c>
      <c r="C4170" t="s">
        <v>16511</v>
      </c>
      <c r="F4170" t="s">
        <v>16510</v>
      </c>
      <c r="G4170" t="s">
        <v>6</v>
      </c>
      <c r="H4170" t="s">
        <v>5</v>
      </c>
      <c r="I4170" t="s">
        <v>16509</v>
      </c>
      <c r="J4170">
        <v>60023932</v>
      </c>
      <c r="K4170" t="s">
        <v>1927</v>
      </c>
      <c r="L4170" t="s">
        <v>1926</v>
      </c>
      <c r="M4170" t="s">
        <v>726</v>
      </c>
      <c r="N4170">
        <v>5</v>
      </c>
      <c r="O4170" t="s">
        <v>16508</v>
      </c>
      <c r="P4170" t="s">
        <v>16507</v>
      </c>
      <c r="Q4170" t="s">
        <v>16506</v>
      </c>
      <c r="R4170" s="7">
        <v>43313</v>
      </c>
      <c r="S4170" s="8">
        <f t="shared" si="520"/>
        <v>2018</v>
      </c>
      <c r="T4170" s="8">
        <v>2018</v>
      </c>
      <c r="U4170" s="8">
        <f t="shared" si="521"/>
        <v>4</v>
      </c>
      <c r="V4170" s="7">
        <v>43313</v>
      </c>
      <c r="W4170" t="s">
        <v>263</v>
      </c>
      <c r="X4170" s="2">
        <v>1.6519999999999999</v>
      </c>
      <c r="Y4170" s="6">
        <f t="shared" si="526"/>
        <v>4.409919649769093E-2</v>
      </c>
      <c r="AA4170" t="s">
        <v>262</v>
      </c>
      <c r="AB4170">
        <v>17337</v>
      </c>
      <c r="AD4170" t="s">
        <v>1</v>
      </c>
      <c r="AE4170">
        <v>66</v>
      </c>
      <c r="AF4170">
        <v>8</v>
      </c>
      <c r="AG4170">
        <v>8357818</v>
      </c>
      <c r="AH4170" t="s">
        <v>16505</v>
      </c>
      <c r="AI4170" t="s">
        <v>16504</v>
      </c>
      <c r="AJ4170" t="s">
        <v>16503</v>
      </c>
      <c r="AK4170" t="s">
        <v>16502</v>
      </c>
      <c r="AL4170">
        <v>44</v>
      </c>
      <c r="AM4170" s="5">
        <f t="shared" si="522"/>
        <v>11</v>
      </c>
      <c r="AN4170" s="4">
        <f t="shared" si="527"/>
        <v>1.6660355925785686E-2</v>
      </c>
      <c r="AO4170" s="3"/>
      <c r="AP4170">
        <v>0</v>
      </c>
      <c r="AR4170">
        <v>160102219</v>
      </c>
      <c r="AS4170" t="s">
        <v>151</v>
      </c>
      <c r="AT4170" s="2" t="s">
        <v>7</v>
      </c>
      <c r="AU4170" s="1">
        <f t="shared" si="523"/>
        <v>3.5867544326119356</v>
      </c>
      <c r="AV4170" s="1">
        <f t="shared" si="524"/>
        <v>3.0379776211738307</v>
      </c>
      <c r="AW4170" s="1">
        <f t="shared" si="525"/>
        <v>2.4892008097357259</v>
      </c>
    </row>
    <row r="4171" spans="1:49" x14ac:dyDescent="0.2">
      <c r="A4171">
        <v>4169</v>
      </c>
      <c r="B4171" t="s">
        <v>16501</v>
      </c>
      <c r="C4171" t="s">
        <v>16500</v>
      </c>
      <c r="F4171" t="s">
        <v>16499</v>
      </c>
      <c r="G4171" t="s">
        <v>6</v>
      </c>
      <c r="H4171" t="s">
        <v>5</v>
      </c>
      <c r="I4171" t="s">
        <v>16498</v>
      </c>
      <c r="J4171" t="s">
        <v>16497</v>
      </c>
      <c r="K4171" t="s">
        <v>16496</v>
      </c>
      <c r="L4171" t="s">
        <v>16495</v>
      </c>
      <c r="M4171" t="s">
        <v>822</v>
      </c>
      <c r="N4171">
        <v>2</v>
      </c>
      <c r="O4171" t="s">
        <v>16494</v>
      </c>
      <c r="P4171" t="s">
        <v>16493</v>
      </c>
      <c r="Q4171" t="s">
        <v>16492</v>
      </c>
      <c r="R4171" s="7">
        <v>43313</v>
      </c>
      <c r="S4171" s="8">
        <f t="shared" si="520"/>
        <v>2018</v>
      </c>
      <c r="T4171" s="8">
        <v>2018</v>
      </c>
      <c r="U4171" s="8">
        <f t="shared" si="521"/>
        <v>4</v>
      </c>
      <c r="V4171" s="7">
        <v>43313</v>
      </c>
      <c r="W4171" t="s">
        <v>263</v>
      </c>
      <c r="X4171" s="2">
        <v>1.6519999999999999</v>
      </c>
      <c r="Y4171" s="6">
        <f t="shared" si="526"/>
        <v>4.409919649769093E-2</v>
      </c>
      <c r="AA4171" t="s">
        <v>262</v>
      </c>
      <c r="AB4171">
        <v>17337</v>
      </c>
      <c r="AD4171" t="s">
        <v>1</v>
      </c>
      <c r="AE4171">
        <v>66</v>
      </c>
      <c r="AF4171">
        <v>8</v>
      </c>
      <c r="AG4171">
        <v>8357904</v>
      </c>
      <c r="AH4171" t="s">
        <v>16491</v>
      </c>
      <c r="AI4171" t="s">
        <v>16490</v>
      </c>
      <c r="AJ4171" t="s">
        <v>16489</v>
      </c>
      <c r="AK4171" t="s">
        <v>16488</v>
      </c>
      <c r="AL4171">
        <v>1</v>
      </c>
      <c r="AM4171" s="5">
        <f t="shared" si="522"/>
        <v>0.25</v>
      </c>
      <c r="AN4171" s="4">
        <f t="shared" si="527"/>
        <v>3.786444528587656E-4</v>
      </c>
      <c r="AO4171" s="3"/>
      <c r="AP4171">
        <v>0</v>
      </c>
      <c r="AR4171" t="s">
        <v>0</v>
      </c>
      <c r="AT4171" s="2" t="s">
        <v>7</v>
      </c>
      <c r="AU4171" s="1">
        <f t="shared" si="523"/>
        <v>3.098303088424128</v>
      </c>
      <c r="AV4171" s="1">
        <f t="shared" si="524"/>
        <v>2.2238920475274848</v>
      </c>
      <c r="AW4171" s="1">
        <f t="shared" si="525"/>
        <v>1.3494810066308416</v>
      </c>
    </row>
    <row r="4172" spans="1:49" x14ac:dyDescent="0.2">
      <c r="A4172">
        <v>4170</v>
      </c>
      <c r="B4172" t="s">
        <v>16487</v>
      </c>
      <c r="C4172" t="s">
        <v>16486</v>
      </c>
      <c r="F4172" t="s">
        <v>16485</v>
      </c>
      <c r="G4172" t="s">
        <v>6</v>
      </c>
      <c r="H4172" t="s">
        <v>5</v>
      </c>
      <c r="I4172" t="s">
        <v>2502</v>
      </c>
      <c r="J4172">
        <v>60009400</v>
      </c>
      <c r="K4172" t="s">
        <v>1546</v>
      </c>
      <c r="L4172" t="s">
        <v>55</v>
      </c>
      <c r="M4172" t="s">
        <v>54</v>
      </c>
      <c r="N4172">
        <v>3</v>
      </c>
      <c r="O4172" t="s">
        <v>16484</v>
      </c>
      <c r="P4172" t="s">
        <v>16483</v>
      </c>
      <c r="Q4172" t="s">
        <v>16482</v>
      </c>
      <c r="R4172" s="7">
        <v>43313</v>
      </c>
      <c r="S4172" s="8">
        <f t="shared" si="520"/>
        <v>2018</v>
      </c>
      <c r="T4172" s="8">
        <v>2018</v>
      </c>
      <c r="U4172" s="8">
        <f t="shared" si="521"/>
        <v>4</v>
      </c>
      <c r="V4172" s="7">
        <v>43313</v>
      </c>
      <c r="W4172" t="s">
        <v>263</v>
      </c>
      <c r="X4172" s="2">
        <v>1.6519999999999999</v>
      </c>
      <c r="Y4172" s="6">
        <f t="shared" si="526"/>
        <v>4.409919649769093E-2</v>
      </c>
      <c r="AA4172" t="s">
        <v>262</v>
      </c>
      <c r="AB4172">
        <v>17337</v>
      </c>
      <c r="AD4172" t="s">
        <v>1</v>
      </c>
      <c r="AE4172">
        <v>66</v>
      </c>
      <c r="AF4172">
        <v>8</v>
      </c>
      <c r="AG4172">
        <v>8357940</v>
      </c>
      <c r="AH4172" t="s">
        <v>16481</v>
      </c>
      <c r="AI4172" t="s">
        <v>16480</v>
      </c>
      <c r="AJ4172" t="s">
        <v>16479</v>
      </c>
      <c r="AK4172" t="s">
        <v>16478</v>
      </c>
      <c r="AL4172">
        <v>10</v>
      </c>
      <c r="AM4172" s="5">
        <f t="shared" si="522"/>
        <v>2.5</v>
      </c>
      <c r="AN4172" s="4">
        <f t="shared" si="527"/>
        <v>3.7864445285876562E-3</v>
      </c>
      <c r="AO4172" s="3"/>
      <c r="AP4172">
        <v>0</v>
      </c>
      <c r="AR4172" t="s">
        <v>16477</v>
      </c>
      <c r="AS4172" t="s">
        <v>48</v>
      </c>
      <c r="AT4172" s="2" t="s">
        <v>7</v>
      </c>
      <c r="AU4172" s="1">
        <f t="shared" si="523"/>
        <v>3.2005370906959949</v>
      </c>
      <c r="AV4172" s="1">
        <f t="shared" si="524"/>
        <v>2.3942820513139291</v>
      </c>
      <c r="AW4172" s="1">
        <f t="shared" si="525"/>
        <v>1.5880270119318636</v>
      </c>
    </row>
    <row r="4173" spans="1:49" x14ac:dyDescent="0.2">
      <c r="A4173">
        <v>4171</v>
      </c>
      <c r="B4173" t="s">
        <v>16476</v>
      </c>
      <c r="C4173" t="s">
        <v>16475</v>
      </c>
      <c r="F4173" t="s">
        <v>16474</v>
      </c>
      <c r="G4173" t="s">
        <v>6</v>
      </c>
      <c r="H4173" t="s">
        <v>5</v>
      </c>
      <c r="I4173" t="s">
        <v>16473</v>
      </c>
      <c r="J4173" t="s">
        <v>2949</v>
      </c>
      <c r="K4173" t="s">
        <v>2948</v>
      </c>
      <c r="L4173" t="s">
        <v>2947</v>
      </c>
      <c r="M4173" t="s">
        <v>215</v>
      </c>
      <c r="N4173">
        <v>4</v>
      </c>
      <c r="O4173" t="s">
        <v>16472</v>
      </c>
      <c r="P4173" t="s">
        <v>16471</v>
      </c>
      <c r="Q4173" t="s">
        <v>2946</v>
      </c>
      <c r="R4173" s="7">
        <v>43313</v>
      </c>
      <c r="S4173" s="8">
        <f t="shared" si="520"/>
        <v>2018</v>
      </c>
      <c r="T4173" s="8">
        <v>2018</v>
      </c>
      <c r="U4173" s="8">
        <f t="shared" si="521"/>
        <v>4</v>
      </c>
      <c r="V4173" s="7">
        <v>43313</v>
      </c>
      <c r="W4173" t="s">
        <v>263</v>
      </c>
      <c r="X4173" s="2">
        <v>1.6519999999999999</v>
      </c>
      <c r="Y4173" s="6">
        <f t="shared" si="526"/>
        <v>4.409919649769093E-2</v>
      </c>
      <c r="AA4173" t="s">
        <v>262</v>
      </c>
      <c r="AB4173">
        <v>17337</v>
      </c>
      <c r="AD4173" t="s">
        <v>1</v>
      </c>
      <c r="AE4173">
        <v>66</v>
      </c>
      <c r="AF4173">
        <v>8</v>
      </c>
      <c r="AG4173">
        <v>8357785</v>
      </c>
      <c r="AH4173" t="s">
        <v>16470</v>
      </c>
      <c r="AI4173" t="s">
        <v>16469</v>
      </c>
      <c r="AJ4173" t="s">
        <v>16468</v>
      </c>
      <c r="AK4173" t="s">
        <v>16467</v>
      </c>
      <c r="AL4173">
        <v>26</v>
      </c>
      <c r="AM4173" s="5">
        <f t="shared" si="522"/>
        <v>6.5</v>
      </c>
      <c r="AN4173" s="4">
        <f t="shared" si="527"/>
        <v>9.8447557743279058E-3</v>
      </c>
      <c r="AO4173" s="3"/>
      <c r="AP4173">
        <v>0</v>
      </c>
      <c r="AR4173" t="s">
        <v>0</v>
      </c>
      <c r="AS4173" t="s">
        <v>3074</v>
      </c>
      <c r="AT4173" s="2" t="s">
        <v>7</v>
      </c>
      <c r="AU4173" s="1">
        <f t="shared" si="523"/>
        <v>3.3822864280682019</v>
      </c>
      <c r="AV4173" s="1">
        <f t="shared" si="524"/>
        <v>2.6971976136009417</v>
      </c>
      <c r="AW4173" s="1">
        <f t="shared" si="525"/>
        <v>2.012108799133681</v>
      </c>
    </row>
    <row r="4174" spans="1:49" x14ac:dyDescent="0.2">
      <c r="A4174">
        <v>4172</v>
      </c>
      <c r="B4174" t="s">
        <v>16466</v>
      </c>
      <c r="C4174" t="s">
        <v>16465</v>
      </c>
      <c r="F4174" t="s">
        <v>16464</v>
      </c>
      <c r="G4174" t="s">
        <v>6</v>
      </c>
      <c r="H4174" t="s">
        <v>5</v>
      </c>
      <c r="I4174" t="s">
        <v>16463</v>
      </c>
      <c r="J4174" t="s">
        <v>16462</v>
      </c>
      <c r="K4174" t="s">
        <v>16461</v>
      </c>
      <c r="L4174" t="s">
        <v>16460</v>
      </c>
      <c r="M4174" t="s">
        <v>4663</v>
      </c>
      <c r="N4174">
        <v>4</v>
      </c>
      <c r="O4174" t="s">
        <v>16459</v>
      </c>
      <c r="P4174" t="s">
        <v>16458</v>
      </c>
      <c r="Q4174" t="s">
        <v>16457</v>
      </c>
      <c r="R4174" s="7">
        <v>43313</v>
      </c>
      <c r="S4174" s="8">
        <f t="shared" si="520"/>
        <v>2018</v>
      </c>
      <c r="T4174" s="8">
        <v>2018</v>
      </c>
      <c r="U4174" s="8">
        <f t="shared" si="521"/>
        <v>4</v>
      </c>
      <c r="V4174" s="7">
        <v>43313</v>
      </c>
      <c r="W4174" t="s">
        <v>263</v>
      </c>
      <c r="X4174" s="2">
        <v>1.6519999999999999</v>
      </c>
      <c r="Y4174" s="6">
        <f t="shared" si="526"/>
        <v>4.409919649769093E-2</v>
      </c>
      <c r="AA4174" t="s">
        <v>262</v>
      </c>
      <c r="AB4174">
        <v>17337</v>
      </c>
      <c r="AD4174" t="s">
        <v>1</v>
      </c>
      <c r="AE4174">
        <v>66</v>
      </c>
      <c r="AF4174">
        <v>8</v>
      </c>
      <c r="AG4174">
        <v>8357805</v>
      </c>
      <c r="AH4174" t="s">
        <v>16456</v>
      </c>
      <c r="AI4174" t="s">
        <v>16455</v>
      </c>
      <c r="AJ4174" t="s">
        <v>16454</v>
      </c>
      <c r="AK4174" t="s">
        <v>16453</v>
      </c>
      <c r="AL4174">
        <v>14</v>
      </c>
      <c r="AM4174" s="5">
        <f t="shared" si="522"/>
        <v>3.5</v>
      </c>
      <c r="AN4174" s="4">
        <f t="shared" si="527"/>
        <v>5.301022340022719E-3</v>
      </c>
      <c r="AO4174" s="3"/>
      <c r="AP4174">
        <v>0</v>
      </c>
      <c r="AR4174" t="s">
        <v>0</v>
      </c>
      <c r="AT4174" s="2" t="s">
        <v>7</v>
      </c>
      <c r="AU4174" s="1">
        <f t="shared" si="523"/>
        <v>3.2459744250390465</v>
      </c>
      <c r="AV4174" s="1">
        <f t="shared" si="524"/>
        <v>2.4700109418856826</v>
      </c>
      <c r="AW4174" s="1">
        <f t="shared" si="525"/>
        <v>1.694047458732318</v>
      </c>
    </row>
    <row r="4175" spans="1:49" x14ac:dyDescent="0.2">
      <c r="A4175">
        <v>4173</v>
      </c>
      <c r="B4175" t="s">
        <v>16452</v>
      </c>
      <c r="C4175" t="s">
        <v>16451</v>
      </c>
      <c r="F4175" t="s">
        <v>16450</v>
      </c>
      <c r="G4175" t="s">
        <v>6</v>
      </c>
      <c r="H4175" t="s">
        <v>5</v>
      </c>
      <c r="I4175" t="s">
        <v>4839</v>
      </c>
      <c r="J4175" t="s">
        <v>16449</v>
      </c>
      <c r="K4175" t="s">
        <v>16448</v>
      </c>
      <c r="L4175" t="s">
        <v>16447</v>
      </c>
      <c r="M4175" t="s">
        <v>16446</v>
      </c>
      <c r="N4175">
        <v>9</v>
      </c>
      <c r="O4175" t="s">
        <v>16445</v>
      </c>
      <c r="P4175" t="s">
        <v>16444</v>
      </c>
      <c r="Q4175" t="s">
        <v>16443</v>
      </c>
      <c r="R4175" s="7">
        <v>43313</v>
      </c>
      <c r="S4175" s="8">
        <f t="shared" si="520"/>
        <v>2018</v>
      </c>
      <c r="T4175" s="8">
        <v>2018</v>
      </c>
      <c r="U4175" s="8">
        <f t="shared" si="521"/>
        <v>4</v>
      </c>
      <c r="V4175" s="7">
        <v>43313</v>
      </c>
      <c r="W4175" t="s">
        <v>263</v>
      </c>
      <c r="X4175" s="2">
        <v>1.6519999999999999</v>
      </c>
      <c r="Y4175" s="6">
        <f t="shared" si="526"/>
        <v>4.409919649769093E-2</v>
      </c>
      <c r="AA4175" t="s">
        <v>262</v>
      </c>
      <c r="AB4175">
        <v>17337</v>
      </c>
      <c r="AD4175" t="s">
        <v>1</v>
      </c>
      <c r="AE4175">
        <v>66</v>
      </c>
      <c r="AF4175">
        <v>8</v>
      </c>
      <c r="AG4175">
        <v>8357821</v>
      </c>
      <c r="AH4175" t="s">
        <v>16442</v>
      </c>
      <c r="AI4175" t="s">
        <v>16441</v>
      </c>
      <c r="AJ4175" t="s">
        <v>16440</v>
      </c>
      <c r="AK4175" t="s">
        <v>16439</v>
      </c>
      <c r="AL4175">
        <v>9</v>
      </c>
      <c r="AM4175" s="5">
        <f t="shared" si="522"/>
        <v>2.25</v>
      </c>
      <c r="AN4175" s="4">
        <f t="shared" si="527"/>
        <v>3.4078000757288905E-3</v>
      </c>
      <c r="AO4175" s="3"/>
      <c r="AP4175">
        <v>0</v>
      </c>
      <c r="AR4175" t="s">
        <v>16438</v>
      </c>
      <c r="AS4175" t="s">
        <v>1795</v>
      </c>
      <c r="AT4175" s="2" t="s">
        <v>7</v>
      </c>
      <c r="AU4175" s="1">
        <f t="shared" si="523"/>
        <v>3.1891777571102313</v>
      </c>
      <c r="AV4175" s="1">
        <f t="shared" si="524"/>
        <v>2.3753498286709909</v>
      </c>
      <c r="AW4175" s="1">
        <f t="shared" si="525"/>
        <v>1.5615219002317502</v>
      </c>
    </row>
    <row r="4176" spans="1:49" x14ac:dyDescent="0.2">
      <c r="A4176">
        <v>4174</v>
      </c>
      <c r="B4176" t="s">
        <v>16437</v>
      </c>
      <c r="C4176" t="s">
        <v>16436</v>
      </c>
      <c r="F4176" t="s">
        <v>16435</v>
      </c>
      <c r="G4176" t="s">
        <v>6</v>
      </c>
      <c r="H4176" t="s">
        <v>5</v>
      </c>
      <c r="I4176" t="s">
        <v>4215</v>
      </c>
      <c r="J4176">
        <v>60019482</v>
      </c>
      <c r="K4176" t="s">
        <v>16434</v>
      </c>
      <c r="L4176" t="s">
        <v>2926</v>
      </c>
      <c r="M4176" t="s">
        <v>17</v>
      </c>
      <c r="N4176">
        <v>1</v>
      </c>
      <c r="O4176" t="s">
        <v>16433</v>
      </c>
      <c r="P4176">
        <v>57043708700</v>
      </c>
      <c r="Q4176">
        <v>60019482</v>
      </c>
      <c r="R4176" s="7">
        <v>43313</v>
      </c>
      <c r="S4176" s="8">
        <f t="shared" si="520"/>
        <v>2018</v>
      </c>
      <c r="T4176" s="8">
        <v>2018</v>
      </c>
      <c r="U4176" s="8">
        <f t="shared" si="521"/>
        <v>4</v>
      </c>
      <c r="V4176" s="7">
        <v>43313</v>
      </c>
      <c r="W4176" t="s">
        <v>263</v>
      </c>
      <c r="X4176" s="2">
        <v>1.6519999999999999</v>
      </c>
      <c r="Y4176" s="6">
        <f t="shared" si="526"/>
        <v>4.409919649769093E-2</v>
      </c>
      <c r="AA4176" t="s">
        <v>262</v>
      </c>
      <c r="AB4176">
        <v>17337</v>
      </c>
      <c r="AD4176" t="s">
        <v>1</v>
      </c>
      <c r="AE4176">
        <v>66</v>
      </c>
      <c r="AF4176">
        <v>8</v>
      </c>
      <c r="AG4176">
        <v>8357892</v>
      </c>
      <c r="AH4176" t="s">
        <v>16432</v>
      </c>
      <c r="AI4176" t="s">
        <v>16431</v>
      </c>
      <c r="AJ4176" t="s">
        <v>16430</v>
      </c>
      <c r="AK4176" t="s">
        <v>16429</v>
      </c>
      <c r="AL4176">
        <v>0</v>
      </c>
      <c r="AM4176" s="5">
        <f t="shared" si="522"/>
        <v>0</v>
      </c>
      <c r="AN4176" s="4">
        <f t="shared" si="527"/>
        <v>0</v>
      </c>
      <c r="AO4176" s="3"/>
      <c r="AP4176">
        <v>0</v>
      </c>
      <c r="AR4176" t="s">
        <v>0</v>
      </c>
      <c r="AT4176" s="2" t="s">
        <v>7</v>
      </c>
      <c r="AU4176" s="1">
        <f t="shared" si="523"/>
        <v>3.0869437548383649</v>
      </c>
      <c r="AV4176" s="1">
        <f t="shared" si="524"/>
        <v>2.2049598248845466</v>
      </c>
      <c r="AW4176" s="1">
        <f t="shared" si="525"/>
        <v>1.3229758949307278</v>
      </c>
    </row>
    <row r="4177" spans="1:49" x14ac:dyDescent="0.2">
      <c r="A4177">
        <v>4175</v>
      </c>
      <c r="B4177" t="s">
        <v>16428</v>
      </c>
      <c r="C4177" t="s">
        <v>16427</v>
      </c>
      <c r="F4177" t="s">
        <v>16426</v>
      </c>
      <c r="G4177" t="s">
        <v>6</v>
      </c>
      <c r="H4177" t="s">
        <v>5</v>
      </c>
      <c r="I4177" t="s">
        <v>16425</v>
      </c>
      <c r="J4177" t="s">
        <v>16424</v>
      </c>
      <c r="K4177" t="s">
        <v>16423</v>
      </c>
      <c r="L4177" t="s">
        <v>16422</v>
      </c>
      <c r="M4177" t="s">
        <v>16421</v>
      </c>
      <c r="N4177">
        <v>4</v>
      </c>
      <c r="O4177" t="s">
        <v>16420</v>
      </c>
      <c r="P4177" t="s">
        <v>16419</v>
      </c>
      <c r="Q4177" t="s">
        <v>16418</v>
      </c>
      <c r="R4177" s="7">
        <v>43313</v>
      </c>
      <c r="S4177" s="8">
        <f t="shared" si="520"/>
        <v>2018</v>
      </c>
      <c r="T4177" s="8">
        <v>2018</v>
      </c>
      <c r="U4177" s="8">
        <f t="shared" si="521"/>
        <v>4</v>
      </c>
      <c r="V4177" s="7">
        <v>43313</v>
      </c>
      <c r="W4177" t="s">
        <v>263</v>
      </c>
      <c r="X4177" s="2">
        <v>1.6519999999999999</v>
      </c>
      <c r="Y4177" s="6">
        <f t="shared" si="526"/>
        <v>4.409919649769093E-2</v>
      </c>
      <c r="AA4177" t="s">
        <v>262</v>
      </c>
      <c r="AB4177">
        <v>17337</v>
      </c>
      <c r="AD4177" t="s">
        <v>1</v>
      </c>
      <c r="AE4177">
        <v>66</v>
      </c>
      <c r="AF4177">
        <v>8</v>
      </c>
      <c r="AG4177">
        <v>8357958</v>
      </c>
      <c r="AH4177" t="s">
        <v>16417</v>
      </c>
      <c r="AI4177" t="s">
        <v>16416</v>
      </c>
      <c r="AJ4177" t="s">
        <v>16415</v>
      </c>
      <c r="AK4177" t="s">
        <v>16414</v>
      </c>
      <c r="AL4177">
        <v>4</v>
      </c>
      <c r="AM4177" s="5">
        <f t="shared" si="522"/>
        <v>1</v>
      </c>
      <c r="AN4177" s="4">
        <f t="shared" si="527"/>
        <v>1.5145778114350624E-3</v>
      </c>
      <c r="AO4177" s="3"/>
      <c r="AP4177">
        <v>0</v>
      </c>
      <c r="AQ4177" t="s">
        <v>2621</v>
      </c>
      <c r="AR4177" t="s">
        <v>16413</v>
      </c>
      <c r="AS4177" t="s">
        <v>2620</v>
      </c>
      <c r="AT4177" s="2" t="s">
        <v>7</v>
      </c>
      <c r="AU4177" s="1">
        <f t="shared" si="523"/>
        <v>3.132381089181417</v>
      </c>
      <c r="AV4177" s="1">
        <f t="shared" si="524"/>
        <v>2.2806887154562996</v>
      </c>
      <c r="AW4177" s="1">
        <f t="shared" si="525"/>
        <v>1.4289963417311822</v>
      </c>
    </row>
    <row r="4178" spans="1:49" x14ac:dyDescent="0.2">
      <c r="A4178">
        <v>4176</v>
      </c>
      <c r="B4178" t="s">
        <v>16412</v>
      </c>
      <c r="C4178" t="s">
        <v>16411</v>
      </c>
      <c r="D4178" t="s">
        <v>16410</v>
      </c>
      <c r="E4178">
        <v>29754001</v>
      </c>
      <c r="F4178" t="s">
        <v>16409</v>
      </c>
      <c r="G4178" t="s">
        <v>6</v>
      </c>
      <c r="H4178" t="s">
        <v>5</v>
      </c>
      <c r="I4178" t="s">
        <v>16408</v>
      </c>
      <c r="J4178" t="s">
        <v>16407</v>
      </c>
      <c r="K4178" t="s">
        <v>16406</v>
      </c>
      <c r="L4178" t="s">
        <v>16405</v>
      </c>
      <c r="M4178" t="s">
        <v>16404</v>
      </c>
      <c r="N4178">
        <v>23</v>
      </c>
      <c r="O4178" t="s">
        <v>16403</v>
      </c>
      <c r="P4178" t="s">
        <v>16402</v>
      </c>
      <c r="Q4178" t="s">
        <v>16401</v>
      </c>
      <c r="R4178" s="7">
        <v>43313</v>
      </c>
      <c r="S4178" s="8">
        <f t="shared" si="520"/>
        <v>2018</v>
      </c>
      <c r="T4178" s="8">
        <v>2018</v>
      </c>
      <c r="U4178" s="8">
        <f t="shared" si="521"/>
        <v>4</v>
      </c>
      <c r="V4178" s="7">
        <v>43313</v>
      </c>
      <c r="W4178" t="s">
        <v>16400</v>
      </c>
      <c r="X4178" s="2">
        <v>2.5819999999999999</v>
      </c>
      <c r="Y4178" s="6">
        <f t="shared" si="526"/>
        <v>6.8925015349296598E-2</v>
      </c>
      <c r="AA4178">
        <v>1604120</v>
      </c>
      <c r="AB4178">
        <v>20912</v>
      </c>
      <c r="AC4178">
        <v>18736750</v>
      </c>
      <c r="AD4178" t="s">
        <v>1</v>
      </c>
      <c r="AE4178">
        <v>117</v>
      </c>
      <c r="AH4178" t="s">
        <v>2759</v>
      </c>
      <c r="AI4178" t="s">
        <v>16399</v>
      </c>
      <c r="AJ4178" t="s">
        <v>16398</v>
      </c>
      <c r="AK4178" t="s">
        <v>16397</v>
      </c>
      <c r="AL4178">
        <v>28</v>
      </c>
      <c r="AM4178" s="5">
        <f t="shared" si="522"/>
        <v>7</v>
      </c>
      <c r="AN4178" s="4">
        <f t="shared" si="527"/>
        <v>1.0602044680045438E-2</v>
      </c>
      <c r="AO4178" s="3"/>
      <c r="AP4178">
        <v>1</v>
      </c>
      <c r="AQ4178" t="s">
        <v>454</v>
      </c>
      <c r="AR4178">
        <v>261357</v>
      </c>
      <c r="AS4178" t="s">
        <v>16396</v>
      </c>
      <c r="AT4178" s="2">
        <v>9.6210000000000004</v>
      </c>
      <c r="AU4178" s="1">
        <f t="shared" si="523"/>
        <v>5.1428124148521253</v>
      </c>
      <c r="AV4178" s="1">
        <f t="shared" si="524"/>
        <v>3.976353001467102</v>
      </c>
      <c r="AW4178" s="1">
        <f t="shared" si="525"/>
        <v>2.8098935880820783</v>
      </c>
    </row>
    <row r="4179" spans="1:49" x14ac:dyDescent="0.2">
      <c r="A4179">
        <v>4177</v>
      </c>
      <c r="B4179" t="s">
        <v>16395</v>
      </c>
      <c r="C4179" t="s">
        <v>16394</v>
      </c>
      <c r="F4179" t="s">
        <v>16393</v>
      </c>
      <c r="G4179" t="s">
        <v>6</v>
      </c>
      <c r="H4179" t="s">
        <v>5</v>
      </c>
      <c r="I4179" t="s">
        <v>2614</v>
      </c>
      <c r="J4179">
        <v>60015481</v>
      </c>
      <c r="K4179" t="s">
        <v>4996</v>
      </c>
      <c r="L4179" t="s">
        <v>1249</v>
      </c>
      <c r="M4179" t="s">
        <v>17</v>
      </c>
      <c r="N4179">
        <v>3</v>
      </c>
      <c r="O4179" t="s">
        <v>16392</v>
      </c>
      <c r="P4179" t="s">
        <v>16391</v>
      </c>
      <c r="Q4179" t="s">
        <v>16390</v>
      </c>
      <c r="R4179" s="7">
        <v>43313</v>
      </c>
      <c r="S4179" s="8">
        <f t="shared" si="520"/>
        <v>2018</v>
      </c>
      <c r="T4179" s="8">
        <v>2018</v>
      </c>
      <c r="U4179" s="8">
        <f t="shared" si="521"/>
        <v>4</v>
      </c>
      <c r="V4179" s="7">
        <v>43313</v>
      </c>
      <c r="W4179" t="s">
        <v>263</v>
      </c>
      <c r="X4179" s="2">
        <v>1.6519999999999999</v>
      </c>
      <c r="Y4179" s="6">
        <f t="shared" si="526"/>
        <v>4.409919649769093E-2</v>
      </c>
      <c r="AA4179" t="s">
        <v>262</v>
      </c>
      <c r="AB4179">
        <v>17337</v>
      </c>
      <c r="AD4179" t="s">
        <v>1</v>
      </c>
      <c r="AE4179">
        <v>66</v>
      </c>
      <c r="AF4179">
        <v>8</v>
      </c>
      <c r="AG4179">
        <v>8357899</v>
      </c>
      <c r="AH4179" t="s">
        <v>16389</v>
      </c>
      <c r="AI4179" t="s">
        <v>16388</v>
      </c>
      <c r="AJ4179" t="s">
        <v>16387</v>
      </c>
      <c r="AK4179" t="s">
        <v>16386</v>
      </c>
      <c r="AL4179">
        <v>9</v>
      </c>
      <c r="AM4179" s="5">
        <f t="shared" si="522"/>
        <v>2.25</v>
      </c>
      <c r="AN4179" s="4">
        <f t="shared" si="527"/>
        <v>3.4078000757288905E-3</v>
      </c>
      <c r="AO4179" s="3"/>
      <c r="AP4179">
        <v>1</v>
      </c>
      <c r="AR4179" t="s">
        <v>16385</v>
      </c>
      <c r="AS4179" t="s">
        <v>553</v>
      </c>
      <c r="AT4179" s="2" t="s">
        <v>7</v>
      </c>
      <c r="AU4179" s="1">
        <f t="shared" si="523"/>
        <v>3.1891777571102313</v>
      </c>
      <c r="AV4179" s="1">
        <f t="shared" si="524"/>
        <v>2.3753498286709909</v>
      </c>
      <c r="AW4179" s="1">
        <f t="shared" si="525"/>
        <v>1.5615219002317502</v>
      </c>
    </row>
    <row r="4180" spans="1:49" x14ac:dyDescent="0.2">
      <c r="A4180">
        <v>4178</v>
      </c>
      <c r="B4180" t="s">
        <v>16384</v>
      </c>
      <c r="C4180" t="s">
        <v>16383</v>
      </c>
      <c r="F4180" t="s">
        <v>16382</v>
      </c>
      <c r="G4180" t="s">
        <v>6</v>
      </c>
      <c r="H4180" t="s">
        <v>5</v>
      </c>
      <c r="I4180" t="s">
        <v>4902</v>
      </c>
      <c r="J4180" t="s">
        <v>16381</v>
      </c>
      <c r="K4180" t="s">
        <v>16380</v>
      </c>
      <c r="L4180" t="s">
        <v>16379</v>
      </c>
      <c r="M4180" t="s">
        <v>16378</v>
      </c>
      <c r="N4180">
        <v>4</v>
      </c>
      <c r="O4180" t="s">
        <v>16377</v>
      </c>
      <c r="P4180" t="s">
        <v>16376</v>
      </c>
      <c r="Q4180" t="s">
        <v>16375</v>
      </c>
      <c r="R4180" s="7">
        <v>43313</v>
      </c>
      <c r="S4180" s="8">
        <f t="shared" si="520"/>
        <v>2018</v>
      </c>
      <c r="T4180" s="8">
        <v>2018</v>
      </c>
      <c r="U4180" s="8">
        <f t="shared" si="521"/>
        <v>4</v>
      </c>
      <c r="V4180" s="7">
        <v>43313</v>
      </c>
      <c r="W4180" t="s">
        <v>263</v>
      </c>
      <c r="X4180" s="2">
        <v>1.6519999999999999</v>
      </c>
      <c r="Y4180" s="6">
        <f t="shared" si="526"/>
        <v>4.409919649769093E-2</v>
      </c>
      <c r="AA4180" t="s">
        <v>262</v>
      </c>
      <c r="AB4180">
        <v>17337</v>
      </c>
      <c r="AD4180" t="s">
        <v>1</v>
      </c>
      <c r="AE4180">
        <v>66</v>
      </c>
      <c r="AF4180">
        <v>8</v>
      </c>
      <c r="AG4180">
        <v>8357822</v>
      </c>
      <c r="AH4180" t="s">
        <v>16374</v>
      </c>
      <c r="AI4180" t="s">
        <v>16373</v>
      </c>
      <c r="AJ4180" t="s">
        <v>16372</v>
      </c>
      <c r="AK4180" t="s">
        <v>16371</v>
      </c>
      <c r="AL4180">
        <v>27</v>
      </c>
      <c r="AM4180" s="5">
        <f t="shared" si="522"/>
        <v>6.75</v>
      </c>
      <c r="AN4180" s="4">
        <f t="shared" si="527"/>
        <v>1.0223400227186671E-2</v>
      </c>
      <c r="AO4180" s="3"/>
      <c r="AP4180">
        <v>0</v>
      </c>
      <c r="AR4180" t="s">
        <v>0</v>
      </c>
      <c r="AS4180" t="s">
        <v>2718</v>
      </c>
      <c r="AT4180" s="2" t="s">
        <v>7</v>
      </c>
      <c r="AU4180" s="1">
        <f t="shared" si="523"/>
        <v>3.393645761653965</v>
      </c>
      <c r="AV4180" s="1">
        <f t="shared" si="524"/>
        <v>2.7161298362438799</v>
      </c>
      <c r="AW4180" s="1">
        <f t="shared" si="525"/>
        <v>2.0386139108337948</v>
      </c>
    </row>
    <row r="4181" spans="1:49" x14ac:dyDescent="0.2">
      <c r="A4181">
        <v>4179</v>
      </c>
      <c r="B4181" t="s">
        <v>16370</v>
      </c>
      <c r="C4181" t="s">
        <v>16369</v>
      </c>
      <c r="F4181" t="s">
        <v>16368</v>
      </c>
      <c r="G4181" t="s">
        <v>6</v>
      </c>
      <c r="H4181" t="s">
        <v>5</v>
      </c>
      <c r="I4181" t="s">
        <v>1108</v>
      </c>
      <c r="J4181" t="s">
        <v>16364</v>
      </c>
      <c r="K4181" t="s">
        <v>16367</v>
      </c>
      <c r="L4181" t="s">
        <v>430</v>
      </c>
      <c r="M4181" t="s">
        <v>429</v>
      </c>
      <c r="N4181">
        <v>2</v>
      </c>
      <c r="O4181" t="s">
        <v>16366</v>
      </c>
      <c r="P4181" t="s">
        <v>16365</v>
      </c>
      <c r="Q4181" t="s">
        <v>16364</v>
      </c>
      <c r="R4181" s="7">
        <v>43313</v>
      </c>
      <c r="S4181" s="8">
        <f t="shared" si="520"/>
        <v>2018</v>
      </c>
      <c r="T4181" s="8">
        <v>2018</v>
      </c>
      <c r="U4181" s="8">
        <f t="shared" si="521"/>
        <v>4</v>
      </c>
      <c r="V4181" s="7">
        <v>43313</v>
      </c>
      <c r="W4181" t="s">
        <v>112</v>
      </c>
      <c r="X4181" s="2">
        <v>1.365</v>
      </c>
      <c r="Y4181" s="6">
        <f t="shared" si="526"/>
        <v>3.6437895411227675E-2</v>
      </c>
      <c r="AA4181">
        <v>189545</v>
      </c>
      <c r="AB4181">
        <v>17393</v>
      </c>
      <c r="AD4181" t="s">
        <v>1</v>
      </c>
      <c r="AE4181">
        <v>67</v>
      </c>
      <c r="AF4181">
        <v>8</v>
      </c>
      <c r="AG4181">
        <v>8356110</v>
      </c>
      <c r="AH4181" t="s">
        <v>16363</v>
      </c>
      <c r="AI4181" t="s">
        <v>16362</v>
      </c>
      <c r="AJ4181" t="s">
        <v>16361</v>
      </c>
      <c r="AK4181" t="s">
        <v>16360</v>
      </c>
      <c r="AL4181">
        <v>2</v>
      </c>
      <c r="AM4181" s="5">
        <f t="shared" si="522"/>
        <v>0.5</v>
      </c>
      <c r="AN4181" s="4">
        <f t="shared" si="527"/>
        <v>7.572889057175312E-4</v>
      </c>
      <c r="AO4181" s="3"/>
      <c r="AP4181">
        <v>0</v>
      </c>
      <c r="AQ4181" t="s">
        <v>82</v>
      </c>
      <c r="AR4181" t="s">
        <v>16359</v>
      </c>
      <c r="AS4181" t="s">
        <v>81</v>
      </c>
      <c r="AT4181" s="2" t="s">
        <v>7</v>
      </c>
      <c r="AU4181" s="1">
        <f t="shared" si="523"/>
        <v>2.573371345957463</v>
      </c>
      <c r="AV4181" s="1">
        <f t="shared" si="524"/>
        <v>1.8597592158472602</v>
      </c>
      <c r="AW4181" s="1">
        <f t="shared" si="525"/>
        <v>1.1461470857370573</v>
      </c>
    </row>
    <row r="4182" spans="1:49" x14ac:dyDescent="0.2">
      <c r="A4182">
        <v>4180</v>
      </c>
      <c r="B4182" t="s">
        <v>16358</v>
      </c>
      <c r="C4182" t="s">
        <v>16357</v>
      </c>
      <c r="F4182" t="s">
        <v>16356</v>
      </c>
      <c r="G4182" t="s">
        <v>6</v>
      </c>
      <c r="H4182" t="s">
        <v>5</v>
      </c>
      <c r="I4182" t="s">
        <v>16355</v>
      </c>
      <c r="J4182">
        <v>60021032</v>
      </c>
      <c r="K4182" t="s">
        <v>3917</v>
      </c>
      <c r="L4182" t="s">
        <v>2654</v>
      </c>
      <c r="M4182" t="s">
        <v>17</v>
      </c>
      <c r="N4182">
        <v>4</v>
      </c>
      <c r="O4182" t="s">
        <v>16354</v>
      </c>
      <c r="P4182" t="s">
        <v>16353</v>
      </c>
      <c r="Q4182" t="s">
        <v>13173</v>
      </c>
      <c r="R4182" s="7">
        <v>43313</v>
      </c>
      <c r="S4182" s="8">
        <f t="shared" si="520"/>
        <v>2018</v>
      </c>
      <c r="T4182" s="8">
        <v>2018</v>
      </c>
      <c r="U4182" s="8">
        <f t="shared" si="521"/>
        <v>4</v>
      </c>
      <c r="V4182" s="7">
        <v>43313</v>
      </c>
      <c r="W4182" t="s">
        <v>39</v>
      </c>
      <c r="X4182" s="2">
        <v>1.3720000000000001</v>
      </c>
      <c r="Y4182" s="6">
        <f t="shared" si="526"/>
        <v>3.662475641333654E-2</v>
      </c>
      <c r="AA4182">
        <v>189480</v>
      </c>
      <c r="AB4182">
        <v>17366</v>
      </c>
      <c r="AD4182" t="s">
        <v>1</v>
      </c>
      <c r="AE4182">
        <v>66</v>
      </c>
      <c r="AF4182">
        <v>8</v>
      </c>
      <c r="AG4182">
        <v>8356119</v>
      </c>
      <c r="AH4182" t="s">
        <v>16352</v>
      </c>
      <c r="AI4182" t="s">
        <v>16351</v>
      </c>
      <c r="AJ4182" t="s">
        <v>16350</v>
      </c>
      <c r="AK4182" t="s">
        <v>16349</v>
      </c>
      <c r="AL4182">
        <v>7</v>
      </c>
      <c r="AM4182" s="5">
        <f t="shared" si="522"/>
        <v>1.75</v>
      </c>
      <c r="AN4182" s="4">
        <f t="shared" si="527"/>
        <v>2.6505111700113595E-3</v>
      </c>
      <c r="AO4182" s="3"/>
      <c r="AP4182">
        <v>0</v>
      </c>
      <c r="AQ4182" t="s">
        <v>16348</v>
      </c>
      <c r="AR4182" t="s">
        <v>0</v>
      </c>
      <c r="AS4182" t="s">
        <v>3917</v>
      </c>
      <c r="AT4182" s="2" t="s">
        <v>7</v>
      </c>
      <c r="AU4182" s="1">
        <f t="shared" si="523"/>
        <v>2.6432482840338984</v>
      </c>
      <c r="AV4182" s="1">
        <f t="shared" si="524"/>
        <v>1.963763379167395</v>
      </c>
      <c r="AW4182" s="1">
        <f t="shared" si="525"/>
        <v>1.2842784743008915</v>
      </c>
    </row>
    <row r="4183" spans="1:49" x14ac:dyDescent="0.2">
      <c r="A4183">
        <v>4181</v>
      </c>
      <c r="B4183" t="s">
        <v>16347</v>
      </c>
      <c r="C4183" t="s">
        <v>16346</v>
      </c>
      <c r="F4183" t="s">
        <v>16345</v>
      </c>
      <c r="G4183" t="s">
        <v>6</v>
      </c>
      <c r="H4183" t="s">
        <v>5</v>
      </c>
      <c r="I4183" t="s">
        <v>16344</v>
      </c>
      <c r="J4183" t="s">
        <v>16343</v>
      </c>
      <c r="K4183" t="s">
        <v>16342</v>
      </c>
      <c r="L4183" t="s">
        <v>16341</v>
      </c>
      <c r="M4183" t="s">
        <v>16340</v>
      </c>
      <c r="N4183">
        <v>5</v>
      </c>
      <c r="O4183" t="s">
        <v>16339</v>
      </c>
      <c r="P4183" t="s">
        <v>16338</v>
      </c>
      <c r="Q4183" t="s">
        <v>16337</v>
      </c>
      <c r="R4183" s="7">
        <v>43313</v>
      </c>
      <c r="S4183" s="8">
        <f t="shared" si="520"/>
        <v>2018</v>
      </c>
      <c r="T4183" s="8">
        <v>2018</v>
      </c>
      <c r="U4183" s="8">
        <f t="shared" si="521"/>
        <v>4</v>
      </c>
      <c r="V4183" s="7">
        <v>43313</v>
      </c>
      <c r="W4183" t="s">
        <v>297</v>
      </c>
      <c r="X4183" s="2">
        <v>2.0099999999999998</v>
      </c>
      <c r="Y4183" s="6">
        <f t="shared" si="526"/>
        <v>5.3655802034115477E-2</v>
      </c>
      <c r="AA4183">
        <v>15361276</v>
      </c>
      <c r="AB4183">
        <v>18933</v>
      </c>
      <c r="AD4183" t="s">
        <v>1</v>
      </c>
      <c r="AE4183">
        <v>17</v>
      </c>
      <c r="AF4183">
        <v>8</v>
      </c>
      <c r="AG4183">
        <v>8356190</v>
      </c>
      <c r="AH4183" t="s">
        <v>16336</v>
      </c>
      <c r="AI4183" t="s">
        <v>16335</v>
      </c>
      <c r="AJ4183" t="s">
        <v>16334</v>
      </c>
      <c r="AK4183" t="s">
        <v>16333</v>
      </c>
      <c r="AL4183">
        <v>61</v>
      </c>
      <c r="AM4183" s="5">
        <f t="shared" si="522"/>
        <v>15.25</v>
      </c>
      <c r="AN4183" s="4">
        <f t="shared" si="527"/>
        <v>2.3097311624384703E-2</v>
      </c>
      <c r="AO4183" s="3"/>
      <c r="AP4183">
        <v>0</v>
      </c>
      <c r="AQ4183" t="s">
        <v>64</v>
      </c>
      <c r="AR4183" t="s">
        <v>3610</v>
      </c>
      <c r="AS4183" t="s">
        <v>63</v>
      </c>
      <c r="AT4183" s="2" t="s">
        <v>7</v>
      </c>
      <c r="AU4183" s="1">
        <f t="shared" si="523"/>
        <v>4.4488254911196243</v>
      </c>
      <c r="AV4183" s="1">
        <f t="shared" si="524"/>
        <v>3.8376556829250092</v>
      </c>
      <c r="AW4183" s="1">
        <f t="shared" si="525"/>
        <v>3.2264858747303933</v>
      </c>
    </row>
    <row r="4184" spans="1:49" x14ac:dyDescent="0.2">
      <c r="A4184">
        <v>4182</v>
      </c>
      <c r="B4184" t="s">
        <v>16332</v>
      </c>
      <c r="C4184" t="s">
        <v>16331</v>
      </c>
      <c r="F4184" t="s">
        <v>16330</v>
      </c>
      <c r="G4184" t="s">
        <v>6</v>
      </c>
      <c r="H4184" t="s">
        <v>5</v>
      </c>
      <c r="I4184" t="s">
        <v>2629</v>
      </c>
      <c r="J4184">
        <v>60032144</v>
      </c>
      <c r="K4184" t="s">
        <v>730</v>
      </c>
      <c r="L4184" t="s">
        <v>636</v>
      </c>
      <c r="M4184" t="s">
        <v>140</v>
      </c>
      <c r="N4184">
        <v>2</v>
      </c>
      <c r="O4184" t="s">
        <v>16329</v>
      </c>
      <c r="P4184" t="s">
        <v>16328</v>
      </c>
      <c r="Q4184" t="s">
        <v>5135</v>
      </c>
      <c r="R4184" s="7">
        <v>43313</v>
      </c>
      <c r="S4184" s="8">
        <f t="shared" si="520"/>
        <v>2018</v>
      </c>
      <c r="T4184" s="8">
        <v>2018</v>
      </c>
      <c r="U4184" s="8">
        <f t="shared" si="521"/>
        <v>4</v>
      </c>
      <c r="V4184" s="7">
        <v>43313</v>
      </c>
      <c r="W4184" t="s">
        <v>112</v>
      </c>
      <c r="X4184" s="2">
        <v>1.365</v>
      </c>
      <c r="Y4184" s="6">
        <f t="shared" si="526"/>
        <v>3.6437895411227675E-2</v>
      </c>
      <c r="AA4184">
        <v>189545</v>
      </c>
      <c r="AB4184">
        <v>17393</v>
      </c>
      <c r="AD4184" t="s">
        <v>1</v>
      </c>
      <c r="AE4184">
        <v>67</v>
      </c>
      <c r="AF4184">
        <v>8</v>
      </c>
      <c r="AG4184">
        <v>8357924</v>
      </c>
      <c r="AH4184" t="s">
        <v>16327</v>
      </c>
      <c r="AI4184" t="s">
        <v>16326</v>
      </c>
      <c r="AJ4184" t="s">
        <v>16325</v>
      </c>
      <c r="AK4184" t="s">
        <v>16324</v>
      </c>
      <c r="AL4184">
        <v>1</v>
      </c>
      <c r="AM4184" s="5">
        <f t="shared" si="522"/>
        <v>0.25</v>
      </c>
      <c r="AN4184" s="4">
        <f t="shared" si="527"/>
        <v>3.786444528587656E-4</v>
      </c>
      <c r="AO4184" s="3"/>
      <c r="AP4184">
        <v>0</v>
      </c>
      <c r="AQ4184" t="s">
        <v>138</v>
      </c>
      <c r="AR4184" t="s">
        <v>16323</v>
      </c>
      <c r="AS4184" t="s">
        <v>137</v>
      </c>
      <c r="AT4184" s="2" t="s">
        <v>7</v>
      </c>
      <c r="AU4184" s="1">
        <f t="shared" si="523"/>
        <v>2.5620120123716998</v>
      </c>
      <c r="AV4184" s="1">
        <f t="shared" si="524"/>
        <v>1.8408269932043222</v>
      </c>
      <c r="AW4184" s="1">
        <f t="shared" si="525"/>
        <v>1.1196419740369439</v>
      </c>
    </row>
    <row r="4185" spans="1:49" x14ac:dyDescent="0.2">
      <c r="A4185">
        <v>4183</v>
      </c>
      <c r="B4185" t="s">
        <v>16322</v>
      </c>
      <c r="C4185" t="s">
        <v>16321</v>
      </c>
      <c r="F4185" t="s">
        <v>16320</v>
      </c>
      <c r="G4185" t="s">
        <v>6</v>
      </c>
      <c r="H4185" t="s">
        <v>5</v>
      </c>
      <c r="I4185" t="s">
        <v>16319</v>
      </c>
      <c r="J4185">
        <v>60018308</v>
      </c>
      <c r="K4185" t="s">
        <v>1259</v>
      </c>
      <c r="L4185" t="s">
        <v>286</v>
      </c>
      <c r="M4185" t="s">
        <v>54</v>
      </c>
      <c r="N4185">
        <v>3</v>
      </c>
      <c r="O4185" t="s">
        <v>16318</v>
      </c>
      <c r="P4185" t="s">
        <v>16317</v>
      </c>
      <c r="Q4185" t="s">
        <v>10478</v>
      </c>
      <c r="R4185" s="7">
        <v>43313</v>
      </c>
      <c r="S4185" s="8">
        <f t="shared" si="520"/>
        <v>2018</v>
      </c>
      <c r="T4185" s="8">
        <v>2018</v>
      </c>
      <c r="U4185" s="8">
        <f t="shared" si="521"/>
        <v>4</v>
      </c>
      <c r="V4185" s="7">
        <v>43313</v>
      </c>
      <c r="W4185" t="s">
        <v>263</v>
      </c>
      <c r="X4185" s="2">
        <v>1.6519999999999999</v>
      </c>
      <c r="Y4185" s="6">
        <f t="shared" si="526"/>
        <v>4.409919649769093E-2</v>
      </c>
      <c r="AA4185" t="s">
        <v>262</v>
      </c>
      <c r="AB4185">
        <v>17337</v>
      </c>
      <c r="AD4185" t="s">
        <v>1</v>
      </c>
      <c r="AE4185">
        <v>66</v>
      </c>
      <c r="AF4185">
        <v>8</v>
      </c>
      <c r="AG4185">
        <v>8357888</v>
      </c>
      <c r="AH4185" t="s">
        <v>16316</v>
      </c>
      <c r="AI4185" t="s">
        <v>16315</v>
      </c>
      <c r="AJ4185" t="s">
        <v>16314</v>
      </c>
      <c r="AK4185" t="s">
        <v>16313</v>
      </c>
      <c r="AL4185">
        <v>1</v>
      </c>
      <c r="AM4185" s="5">
        <f t="shared" si="522"/>
        <v>0.25</v>
      </c>
      <c r="AN4185" s="4">
        <f t="shared" si="527"/>
        <v>3.786444528587656E-4</v>
      </c>
      <c r="AO4185" s="3"/>
      <c r="AP4185">
        <v>0</v>
      </c>
      <c r="AR4185">
        <v>51677140</v>
      </c>
      <c r="AS4185" t="s">
        <v>48</v>
      </c>
      <c r="AT4185" s="2" t="s">
        <v>7</v>
      </c>
      <c r="AU4185" s="1">
        <f t="shared" si="523"/>
        <v>3.098303088424128</v>
      </c>
      <c r="AV4185" s="1">
        <f t="shared" si="524"/>
        <v>2.2238920475274848</v>
      </c>
      <c r="AW4185" s="1">
        <f t="shared" si="525"/>
        <v>1.3494810066308416</v>
      </c>
    </row>
    <row r="4186" spans="1:49" x14ac:dyDescent="0.2">
      <c r="A4186">
        <v>4184</v>
      </c>
      <c r="B4186" t="s">
        <v>16312</v>
      </c>
      <c r="C4186" t="s">
        <v>16311</v>
      </c>
      <c r="F4186" t="s">
        <v>16310</v>
      </c>
      <c r="G4186" t="s">
        <v>6</v>
      </c>
      <c r="H4186" t="s">
        <v>5</v>
      </c>
      <c r="I4186" t="s">
        <v>16309</v>
      </c>
      <c r="J4186">
        <v>60001166</v>
      </c>
      <c r="K4186" t="s">
        <v>634</v>
      </c>
      <c r="L4186" t="s">
        <v>633</v>
      </c>
      <c r="M4186" t="s">
        <v>14</v>
      </c>
      <c r="N4186">
        <v>3</v>
      </c>
      <c r="O4186" t="s">
        <v>2353</v>
      </c>
      <c r="P4186" t="s">
        <v>2352</v>
      </c>
      <c r="Q4186" t="s">
        <v>632</v>
      </c>
      <c r="R4186" s="7">
        <v>43313</v>
      </c>
      <c r="S4186" s="8">
        <f t="shared" si="520"/>
        <v>2018</v>
      </c>
      <c r="T4186" s="8">
        <v>2018</v>
      </c>
      <c r="U4186" s="8">
        <f t="shared" si="521"/>
        <v>4</v>
      </c>
      <c r="V4186" s="7">
        <v>43313</v>
      </c>
      <c r="W4186" t="s">
        <v>100</v>
      </c>
      <c r="X4186" s="2">
        <v>0.30199999999999999</v>
      </c>
      <c r="Y4186" s="6">
        <f t="shared" si="526"/>
        <v>8.0617175195536687E-3</v>
      </c>
      <c r="AA4186">
        <v>9296212</v>
      </c>
      <c r="AB4186">
        <v>20725</v>
      </c>
      <c r="AC4186" t="s">
        <v>99</v>
      </c>
      <c r="AD4186" t="s">
        <v>1</v>
      </c>
      <c r="AE4186">
        <v>101</v>
      </c>
      <c r="AF4186">
        <v>4</v>
      </c>
      <c r="AH4186" t="s">
        <v>16308</v>
      </c>
      <c r="AI4186" t="s">
        <v>16307</v>
      </c>
      <c r="AJ4186" t="s">
        <v>16306</v>
      </c>
      <c r="AK4186" t="s">
        <v>16305</v>
      </c>
      <c r="AL4186">
        <v>0</v>
      </c>
      <c r="AM4186" s="5">
        <f t="shared" si="522"/>
        <v>0</v>
      </c>
      <c r="AN4186" s="4">
        <f t="shared" si="527"/>
        <v>0</v>
      </c>
      <c r="AO4186" s="3"/>
      <c r="AP4186">
        <v>0</v>
      </c>
      <c r="AR4186" t="s">
        <v>0</v>
      </c>
      <c r="AT4186" s="2">
        <v>1.671</v>
      </c>
      <c r="AU4186" s="1">
        <f t="shared" si="523"/>
        <v>0.56432022636875678</v>
      </c>
      <c r="AV4186" s="1">
        <f t="shared" si="524"/>
        <v>0.40308587597768342</v>
      </c>
      <c r="AW4186" s="1">
        <f t="shared" si="525"/>
        <v>0.24185152558661005</v>
      </c>
    </row>
    <row r="4187" spans="1:49" x14ac:dyDescent="0.2">
      <c r="A4187">
        <v>4185</v>
      </c>
      <c r="B4187" t="s">
        <v>16304</v>
      </c>
      <c r="C4187" t="s">
        <v>16303</v>
      </c>
      <c r="F4187" t="s">
        <v>16302</v>
      </c>
      <c r="G4187" t="s">
        <v>6</v>
      </c>
      <c r="H4187" t="s">
        <v>5</v>
      </c>
      <c r="I4187" t="s">
        <v>16301</v>
      </c>
      <c r="J4187" t="s">
        <v>16300</v>
      </c>
      <c r="K4187" t="s">
        <v>16299</v>
      </c>
      <c r="L4187" t="s">
        <v>16298</v>
      </c>
      <c r="M4187" t="s">
        <v>4380</v>
      </c>
      <c r="N4187">
        <v>3</v>
      </c>
      <c r="O4187" t="s">
        <v>16297</v>
      </c>
      <c r="P4187" t="s">
        <v>16296</v>
      </c>
      <c r="Q4187" t="s">
        <v>16295</v>
      </c>
      <c r="R4187" s="7">
        <v>43313</v>
      </c>
      <c r="S4187" s="8">
        <f t="shared" si="520"/>
        <v>2018</v>
      </c>
      <c r="T4187" s="8">
        <v>2018</v>
      </c>
      <c r="U4187" s="8">
        <f t="shared" si="521"/>
        <v>4</v>
      </c>
      <c r="V4187" s="7">
        <v>43313</v>
      </c>
      <c r="W4187" t="s">
        <v>263</v>
      </c>
      <c r="X4187" s="2">
        <v>1.6519999999999999</v>
      </c>
      <c r="Y4187" s="6">
        <f t="shared" si="526"/>
        <v>4.409919649769093E-2</v>
      </c>
      <c r="AA4187" t="s">
        <v>262</v>
      </c>
      <c r="AB4187">
        <v>17337</v>
      </c>
      <c r="AD4187" t="s">
        <v>1</v>
      </c>
      <c r="AE4187">
        <v>66</v>
      </c>
      <c r="AF4187">
        <v>8</v>
      </c>
      <c r="AG4187">
        <v>8357889</v>
      </c>
      <c r="AH4187" t="s">
        <v>16294</v>
      </c>
      <c r="AI4187" t="s">
        <v>16293</v>
      </c>
      <c r="AJ4187" t="s">
        <v>16292</v>
      </c>
      <c r="AK4187" t="s">
        <v>16291</v>
      </c>
      <c r="AL4187">
        <v>4</v>
      </c>
      <c r="AM4187" s="5">
        <f t="shared" si="522"/>
        <v>1</v>
      </c>
      <c r="AN4187" s="4">
        <f t="shared" si="527"/>
        <v>1.5145778114350624E-3</v>
      </c>
      <c r="AO4187" s="3"/>
      <c r="AP4187">
        <v>0</v>
      </c>
      <c r="AR4187" t="s">
        <v>0</v>
      </c>
      <c r="AT4187" s="2" t="s">
        <v>7</v>
      </c>
      <c r="AU4187" s="1">
        <f t="shared" si="523"/>
        <v>3.132381089181417</v>
      </c>
      <c r="AV4187" s="1">
        <f t="shared" si="524"/>
        <v>2.2806887154562996</v>
      </c>
      <c r="AW4187" s="1">
        <f t="shared" si="525"/>
        <v>1.4289963417311822</v>
      </c>
    </row>
    <row r="4188" spans="1:49" x14ac:dyDescent="0.2">
      <c r="A4188">
        <v>4186</v>
      </c>
      <c r="B4188" t="s">
        <v>16290</v>
      </c>
      <c r="C4188" t="s">
        <v>16289</v>
      </c>
      <c r="F4188" t="s">
        <v>16288</v>
      </c>
      <c r="G4188" t="s">
        <v>6</v>
      </c>
      <c r="H4188" t="s">
        <v>5</v>
      </c>
      <c r="I4188" t="s">
        <v>16287</v>
      </c>
      <c r="J4188">
        <v>60117547</v>
      </c>
      <c r="K4188" t="s">
        <v>5428</v>
      </c>
      <c r="L4188" t="s">
        <v>2729</v>
      </c>
      <c r="M4188" t="s">
        <v>294</v>
      </c>
      <c r="N4188">
        <v>4</v>
      </c>
      <c r="O4188" t="s">
        <v>16286</v>
      </c>
      <c r="P4188" t="s">
        <v>16285</v>
      </c>
      <c r="Q4188" t="s">
        <v>5427</v>
      </c>
      <c r="R4188" s="7">
        <v>43313</v>
      </c>
      <c r="S4188" s="8">
        <f t="shared" si="520"/>
        <v>2018</v>
      </c>
      <c r="T4188" s="8">
        <v>2018</v>
      </c>
      <c r="U4188" s="8">
        <f t="shared" si="521"/>
        <v>4</v>
      </c>
      <c r="V4188" s="7">
        <v>43313</v>
      </c>
      <c r="W4188" t="s">
        <v>263</v>
      </c>
      <c r="X4188" s="2">
        <v>1.6519999999999999</v>
      </c>
      <c r="Y4188" s="6">
        <f t="shared" si="526"/>
        <v>4.409919649769093E-2</v>
      </c>
      <c r="AA4188" t="s">
        <v>262</v>
      </c>
      <c r="AB4188">
        <v>17337</v>
      </c>
      <c r="AD4188" t="s">
        <v>1</v>
      </c>
      <c r="AE4188">
        <v>66</v>
      </c>
      <c r="AF4188">
        <v>8</v>
      </c>
      <c r="AG4188">
        <v>8357808</v>
      </c>
      <c r="AH4188" t="s">
        <v>16284</v>
      </c>
      <c r="AI4188" t="s">
        <v>16283</v>
      </c>
      <c r="AJ4188" t="s">
        <v>16282</v>
      </c>
      <c r="AK4188" t="s">
        <v>16281</v>
      </c>
      <c r="AL4188">
        <v>30</v>
      </c>
      <c r="AM4188" s="5">
        <f t="shared" si="522"/>
        <v>7.5</v>
      </c>
      <c r="AN4188" s="4">
        <f t="shared" si="527"/>
        <v>1.1359333585762969E-2</v>
      </c>
      <c r="AO4188" s="3"/>
      <c r="AP4188">
        <v>0</v>
      </c>
      <c r="AR4188" t="s">
        <v>16280</v>
      </c>
      <c r="AT4188" s="2" t="s">
        <v>7</v>
      </c>
      <c r="AU4188" s="1">
        <f t="shared" si="523"/>
        <v>3.427723762411254</v>
      </c>
      <c r="AV4188" s="1">
        <f t="shared" si="524"/>
        <v>2.7729265041726952</v>
      </c>
      <c r="AW4188" s="1">
        <f t="shared" si="525"/>
        <v>2.1181292459341354</v>
      </c>
    </row>
    <row r="4189" spans="1:49" x14ac:dyDescent="0.2">
      <c r="A4189">
        <v>4187</v>
      </c>
      <c r="B4189" t="s">
        <v>16279</v>
      </c>
      <c r="C4189" t="s">
        <v>16278</v>
      </c>
      <c r="F4189" t="s">
        <v>16277</v>
      </c>
      <c r="G4189" t="s">
        <v>6</v>
      </c>
      <c r="H4189" t="s">
        <v>5</v>
      </c>
      <c r="I4189" t="s">
        <v>512</v>
      </c>
      <c r="J4189" t="s">
        <v>16276</v>
      </c>
      <c r="K4189" t="s">
        <v>16275</v>
      </c>
      <c r="L4189" t="s">
        <v>16274</v>
      </c>
      <c r="M4189" t="s">
        <v>4058</v>
      </c>
      <c r="N4189">
        <v>5</v>
      </c>
      <c r="O4189" t="s">
        <v>16273</v>
      </c>
      <c r="P4189" t="s">
        <v>16272</v>
      </c>
      <c r="Q4189" t="s">
        <v>16271</v>
      </c>
      <c r="R4189" s="7">
        <v>43313</v>
      </c>
      <c r="S4189" s="8">
        <f t="shared" si="520"/>
        <v>2018</v>
      </c>
      <c r="T4189" s="8">
        <v>2018</v>
      </c>
      <c r="U4189" s="8">
        <f t="shared" si="521"/>
        <v>4</v>
      </c>
      <c r="V4189" s="7">
        <v>43313</v>
      </c>
      <c r="W4189" t="s">
        <v>178</v>
      </c>
      <c r="X4189" s="2">
        <v>0.92900000000000005</v>
      </c>
      <c r="Y4189" s="6">
        <f t="shared" si="526"/>
        <v>2.4799124422732979E-2</v>
      </c>
      <c r="AA4189">
        <v>10897798</v>
      </c>
      <c r="AB4189">
        <v>18896</v>
      </c>
      <c r="AD4189" t="s">
        <v>1</v>
      </c>
      <c r="AE4189">
        <v>22</v>
      </c>
      <c r="AF4189">
        <v>8</v>
      </c>
      <c r="AG4189">
        <v>8356028</v>
      </c>
      <c r="AH4189" t="s">
        <v>16270</v>
      </c>
      <c r="AI4189" t="s">
        <v>16269</v>
      </c>
      <c r="AJ4189" t="s">
        <v>16268</v>
      </c>
      <c r="AK4189" t="s">
        <v>16267</v>
      </c>
      <c r="AL4189">
        <v>8</v>
      </c>
      <c r="AM4189" s="5">
        <f t="shared" si="522"/>
        <v>2</v>
      </c>
      <c r="AN4189" s="4">
        <f t="shared" si="527"/>
        <v>3.0291556228701248E-3</v>
      </c>
      <c r="AO4189" s="3"/>
      <c r="AP4189">
        <v>0</v>
      </c>
      <c r="AQ4189" t="s">
        <v>49</v>
      </c>
      <c r="AR4189">
        <v>61325004</v>
      </c>
      <c r="AS4189" t="s">
        <v>48</v>
      </c>
      <c r="AT4189" s="2">
        <v>3.4359999999999999</v>
      </c>
      <c r="AU4189" s="1">
        <f t="shared" si="523"/>
        <v>1.8268133782774123</v>
      </c>
      <c r="AV4189" s="1">
        <f t="shared" si="524"/>
        <v>1.3914140022801553</v>
      </c>
      <c r="AW4189" s="1">
        <f t="shared" si="525"/>
        <v>0.95601462628289813</v>
      </c>
    </row>
    <row r="4190" spans="1:49" x14ac:dyDescent="0.2">
      <c r="A4190">
        <v>4188</v>
      </c>
      <c r="B4190" t="s">
        <v>16266</v>
      </c>
      <c r="C4190" t="s">
        <v>16265</v>
      </c>
      <c r="F4190" t="s">
        <v>16264</v>
      </c>
      <c r="G4190" t="s">
        <v>6</v>
      </c>
      <c r="H4190" t="s">
        <v>5</v>
      </c>
      <c r="I4190" t="s">
        <v>16263</v>
      </c>
      <c r="J4190" t="s">
        <v>16262</v>
      </c>
      <c r="K4190" t="s">
        <v>16261</v>
      </c>
      <c r="L4190" t="s">
        <v>16260</v>
      </c>
      <c r="M4190" t="s">
        <v>16259</v>
      </c>
      <c r="N4190">
        <v>5</v>
      </c>
      <c r="O4190" t="s">
        <v>16258</v>
      </c>
      <c r="P4190" t="s">
        <v>16257</v>
      </c>
      <c r="Q4190" t="s">
        <v>16256</v>
      </c>
      <c r="R4190" s="7">
        <v>43313</v>
      </c>
      <c r="S4190" s="8">
        <f t="shared" si="520"/>
        <v>2018</v>
      </c>
      <c r="T4190" s="8">
        <v>2018</v>
      </c>
      <c r="U4190" s="8">
        <f t="shared" si="521"/>
        <v>4</v>
      </c>
      <c r="V4190" s="7">
        <v>43313</v>
      </c>
      <c r="W4190" t="s">
        <v>100</v>
      </c>
      <c r="X4190" s="2">
        <v>0.30199999999999999</v>
      </c>
      <c r="Y4190" s="6">
        <f t="shared" si="526"/>
        <v>8.0617175195536687E-3</v>
      </c>
      <c r="AA4190">
        <v>9296212</v>
      </c>
      <c r="AB4190">
        <v>20725</v>
      </c>
      <c r="AC4190" t="s">
        <v>99</v>
      </c>
      <c r="AD4190" t="s">
        <v>1</v>
      </c>
      <c r="AE4190">
        <v>101</v>
      </c>
      <c r="AF4190">
        <v>4</v>
      </c>
      <c r="AH4190" t="s">
        <v>16255</v>
      </c>
      <c r="AI4190" t="s">
        <v>16254</v>
      </c>
      <c r="AJ4190" t="s">
        <v>16253</v>
      </c>
      <c r="AK4190" t="s">
        <v>16252</v>
      </c>
      <c r="AL4190">
        <v>15</v>
      </c>
      <c r="AM4190" s="5">
        <f t="shared" si="522"/>
        <v>3.75</v>
      </c>
      <c r="AN4190" s="4">
        <f t="shared" si="527"/>
        <v>5.6796667928814843E-3</v>
      </c>
      <c r="AO4190" s="3"/>
      <c r="AP4190">
        <v>0</v>
      </c>
      <c r="AR4190" t="s">
        <v>0</v>
      </c>
      <c r="AT4190" s="2">
        <v>1.671</v>
      </c>
      <c r="AU4190" s="1">
        <f t="shared" si="523"/>
        <v>0.73471023015520132</v>
      </c>
      <c r="AV4190" s="1">
        <f t="shared" si="524"/>
        <v>0.6870692156217576</v>
      </c>
      <c r="AW4190" s="1">
        <f t="shared" si="525"/>
        <v>0.63942820108831389</v>
      </c>
    </row>
    <row r="4191" spans="1:49" x14ac:dyDescent="0.2">
      <c r="A4191">
        <v>4189</v>
      </c>
      <c r="B4191" t="s">
        <v>16251</v>
      </c>
      <c r="C4191" t="s">
        <v>16250</v>
      </c>
      <c r="F4191" t="s">
        <v>16249</v>
      </c>
      <c r="G4191" t="s">
        <v>6</v>
      </c>
      <c r="H4191" t="s">
        <v>5</v>
      </c>
      <c r="I4191" t="s">
        <v>16248</v>
      </c>
      <c r="J4191" t="s">
        <v>16247</v>
      </c>
      <c r="K4191" t="s">
        <v>16246</v>
      </c>
      <c r="L4191" t="s">
        <v>16245</v>
      </c>
      <c r="M4191" t="s">
        <v>16244</v>
      </c>
      <c r="N4191">
        <v>7</v>
      </c>
      <c r="O4191" t="s">
        <v>16243</v>
      </c>
      <c r="P4191" t="s">
        <v>16242</v>
      </c>
      <c r="Q4191" t="s">
        <v>16241</v>
      </c>
      <c r="R4191" s="7">
        <v>43313</v>
      </c>
      <c r="S4191" s="8">
        <f t="shared" si="520"/>
        <v>2018</v>
      </c>
      <c r="T4191" s="8">
        <v>2018</v>
      </c>
      <c r="U4191" s="8">
        <f t="shared" si="521"/>
        <v>4</v>
      </c>
      <c r="V4191" s="7">
        <v>43313</v>
      </c>
      <c r="W4191" t="s">
        <v>15198</v>
      </c>
      <c r="X4191" s="2">
        <v>0.65</v>
      </c>
      <c r="Y4191" s="6">
        <f t="shared" si="526"/>
        <v>1.7351378767251277E-2</v>
      </c>
      <c r="AA4191">
        <v>18728855</v>
      </c>
      <c r="AB4191">
        <v>11300153311</v>
      </c>
      <c r="AC4191">
        <v>18728847</v>
      </c>
      <c r="AD4191" t="s">
        <v>1</v>
      </c>
      <c r="AE4191">
        <v>12</v>
      </c>
      <c r="AF4191">
        <v>4</v>
      </c>
      <c r="AH4191" t="s">
        <v>16240</v>
      </c>
      <c r="AI4191" t="s">
        <v>16239</v>
      </c>
      <c r="AJ4191" t="s">
        <v>16238</v>
      </c>
      <c r="AK4191" t="s">
        <v>16237</v>
      </c>
      <c r="AL4191">
        <v>4</v>
      </c>
      <c r="AM4191" s="5">
        <f t="shared" si="522"/>
        <v>1</v>
      </c>
      <c r="AN4191" s="4">
        <f t="shared" si="527"/>
        <v>1.5145778114350624E-3</v>
      </c>
      <c r="AO4191" s="3"/>
      <c r="AP4191">
        <v>0</v>
      </c>
      <c r="AQ4191" t="s">
        <v>147</v>
      </c>
      <c r="AR4191" t="s">
        <v>0</v>
      </c>
      <c r="AS4191" t="s">
        <v>146</v>
      </c>
      <c r="AT4191" s="2">
        <v>1.988</v>
      </c>
      <c r="AU4191" s="1">
        <f t="shared" si="523"/>
        <v>1.2600338480506412</v>
      </c>
      <c r="AV4191" s="1">
        <f t="shared" si="524"/>
        <v>0.94329782893431691</v>
      </c>
      <c r="AW4191" s="1">
        <f t="shared" si="525"/>
        <v>0.6265618098179927</v>
      </c>
    </row>
    <row r="4192" spans="1:49" x14ac:dyDescent="0.2">
      <c r="A4192">
        <v>4190</v>
      </c>
      <c r="B4192" t="s">
        <v>16236</v>
      </c>
      <c r="C4192" t="s">
        <v>16235</v>
      </c>
      <c r="D4192" t="s">
        <v>16234</v>
      </c>
      <c r="F4192" t="s">
        <v>16233</v>
      </c>
      <c r="G4192" t="s">
        <v>6</v>
      </c>
      <c r="H4192" t="s">
        <v>5</v>
      </c>
      <c r="I4192" t="s">
        <v>456</v>
      </c>
      <c r="J4192">
        <v>60009400</v>
      </c>
      <c r="K4192" t="s">
        <v>1546</v>
      </c>
      <c r="L4192" t="s">
        <v>55</v>
      </c>
      <c r="M4192" t="s">
        <v>54</v>
      </c>
      <c r="N4192">
        <v>2</v>
      </c>
      <c r="O4192" t="s">
        <v>16232</v>
      </c>
      <c r="P4192" t="s">
        <v>16231</v>
      </c>
      <c r="Q4192" t="s">
        <v>2512</v>
      </c>
      <c r="R4192" s="7">
        <v>43313</v>
      </c>
      <c r="S4192" s="8">
        <f t="shared" si="520"/>
        <v>2018</v>
      </c>
      <c r="T4192" s="8">
        <v>2018</v>
      </c>
      <c r="U4192" s="8">
        <f t="shared" si="521"/>
        <v>4</v>
      </c>
      <c r="V4192" s="7">
        <v>43313</v>
      </c>
      <c r="W4192" t="s">
        <v>2932</v>
      </c>
      <c r="X4192" s="2">
        <v>0.35399999999999998</v>
      </c>
      <c r="Y4192" s="6">
        <f t="shared" si="526"/>
        <v>9.4498278209337715E-3</v>
      </c>
      <c r="AA4192">
        <v>18744907</v>
      </c>
      <c r="AB4192">
        <v>11300153720</v>
      </c>
      <c r="AD4192" t="s">
        <v>1</v>
      </c>
      <c r="AE4192">
        <v>29</v>
      </c>
      <c r="AH4192" t="s">
        <v>16230</v>
      </c>
      <c r="AI4192" t="s">
        <v>16229</v>
      </c>
      <c r="AJ4192" t="s">
        <v>16228</v>
      </c>
      <c r="AK4192" t="s">
        <v>16227</v>
      </c>
      <c r="AL4192">
        <v>2</v>
      </c>
      <c r="AM4192" s="5">
        <f t="shared" si="522"/>
        <v>0.5</v>
      </c>
      <c r="AN4192" s="4">
        <f t="shared" si="527"/>
        <v>7.572889057175312E-4</v>
      </c>
      <c r="AO4192" s="3"/>
      <c r="AP4192">
        <v>0</v>
      </c>
      <c r="AQ4192" t="s">
        <v>838</v>
      </c>
      <c r="AR4192" t="s">
        <v>16226</v>
      </c>
      <c r="AS4192" t="s">
        <v>2627</v>
      </c>
      <c r="AT4192" s="2">
        <v>1.81</v>
      </c>
      <c r="AU4192" s="1">
        <f t="shared" si="523"/>
        <v>0.68420661463688992</v>
      </c>
      <c r="AV4192" s="1">
        <f t="shared" si="524"/>
        <v>0.51035583633256509</v>
      </c>
      <c r="AW4192" s="1">
        <f t="shared" si="525"/>
        <v>0.33650505802824027</v>
      </c>
    </row>
    <row r="4193" spans="1:49" x14ac:dyDescent="0.2">
      <c r="A4193">
        <v>4191</v>
      </c>
      <c r="B4193" t="s">
        <v>16225</v>
      </c>
      <c r="C4193" t="s">
        <v>16224</v>
      </c>
      <c r="F4193" t="s">
        <v>16223</v>
      </c>
      <c r="G4193" t="s">
        <v>6</v>
      </c>
      <c r="H4193" t="s">
        <v>5</v>
      </c>
      <c r="I4193" t="s">
        <v>4605</v>
      </c>
      <c r="J4193">
        <v>60024350</v>
      </c>
      <c r="K4193" t="s">
        <v>253</v>
      </c>
      <c r="L4193" t="s">
        <v>252</v>
      </c>
      <c r="M4193" t="s">
        <v>54</v>
      </c>
      <c r="N4193">
        <v>4</v>
      </c>
      <c r="O4193" t="s">
        <v>16222</v>
      </c>
      <c r="P4193" t="s">
        <v>16221</v>
      </c>
      <c r="Q4193" t="s">
        <v>2138</v>
      </c>
      <c r="R4193" s="7">
        <v>43313</v>
      </c>
      <c r="S4193" s="8">
        <f t="shared" si="520"/>
        <v>2018</v>
      </c>
      <c r="T4193" s="8">
        <v>2018</v>
      </c>
      <c r="U4193" s="8">
        <f t="shared" si="521"/>
        <v>4</v>
      </c>
      <c r="V4193" s="7">
        <v>43313</v>
      </c>
      <c r="W4193" t="s">
        <v>178</v>
      </c>
      <c r="X4193" s="2">
        <v>0.92900000000000005</v>
      </c>
      <c r="Y4193" s="6">
        <f t="shared" si="526"/>
        <v>2.4799124422732979E-2</v>
      </c>
      <c r="AA4193">
        <v>10897798</v>
      </c>
      <c r="AB4193">
        <v>18896</v>
      </c>
      <c r="AD4193" t="s">
        <v>1</v>
      </c>
      <c r="AE4193">
        <v>22</v>
      </c>
      <c r="AF4193">
        <v>8</v>
      </c>
      <c r="AG4193">
        <v>8355250</v>
      </c>
      <c r="AH4193" t="s">
        <v>16220</v>
      </c>
      <c r="AI4193" t="s">
        <v>16219</v>
      </c>
      <c r="AJ4193" t="s">
        <v>16218</v>
      </c>
      <c r="AK4193" t="s">
        <v>16217</v>
      </c>
      <c r="AL4193">
        <v>6</v>
      </c>
      <c r="AM4193" s="5">
        <f t="shared" si="522"/>
        <v>1.5</v>
      </c>
      <c r="AN4193" s="4">
        <f t="shared" si="527"/>
        <v>2.2718667171525938E-3</v>
      </c>
      <c r="AO4193" s="3"/>
      <c r="AP4193">
        <v>0</v>
      </c>
      <c r="AR4193" t="s">
        <v>0</v>
      </c>
      <c r="AT4193" s="2">
        <v>3.4359999999999999</v>
      </c>
      <c r="AU4193" s="1">
        <f t="shared" si="523"/>
        <v>1.8040947111058863</v>
      </c>
      <c r="AV4193" s="1">
        <f t="shared" si="524"/>
        <v>1.3535495569942788</v>
      </c>
      <c r="AW4193" s="1">
        <f t="shared" si="525"/>
        <v>0.90300440288267092</v>
      </c>
    </row>
    <row r="4194" spans="1:49" x14ac:dyDescent="0.2">
      <c r="A4194">
        <v>4192</v>
      </c>
      <c r="B4194" t="s">
        <v>16216</v>
      </c>
      <c r="C4194" t="s">
        <v>16215</v>
      </c>
      <c r="F4194" t="s">
        <v>16214</v>
      </c>
      <c r="G4194" t="s">
        <v>6</v>
      </c>
      <c r="H4194" t="s">
        <v>5</v>
      </c>
      <c r="I4194" t="s">
        <v>16213</v>
      </c>
      <c r="J4194" t="s">
        <v>16212</v>
      </c>
      <c r="K4194" t="s">
        <v>16211</v>
      </c>
      <c r="L4194" t="s">
        <v>16210</v>
      </c>
      <c r="M4194" t="s">
        <v>5018</v>
      </c>
      <c r="N4194">
        <v>5</v>
      </c>
      <c r="O4194" t="s">
        <v>16209</v>
      </c>
      <c r="P4194" t="s">
        <v>16208</v>
      </c>
      <c r="Q4194" t="s">
        <v>16207</v>
      </c>
      <c r="R4194" s="7">
        <v>43313</v>
      </c>
      <c r="S4194" s="8">
        <f t="shared" si="520"/>
        <v>2018</v>
      </c>
      <c r="T4194" s="8">
        <v>2018</v>
      </c>
      <c r="U4194" s="8">
        <f t="shared" si="521"/>
        <v>4</v>
      </c>
      <c r="V4194" s="7">
        <v>43313</v>
      </c>
      <c r="W4194" t="s">
        <v>100</v>
      </c>
      <c r="X4194" s="2">
        <v>0.30199999999999999</v>
      </c>
      <c r="Y4194" s="6">
        <f t="shared" si="526"/>
        <v>8.0617175195536687E-3</v>
      </c>
      <c r="AA4194">
        <v>9296212</v>
      </c>
      <c r="AB4194">
        <v>20725</v>
      </c>
      <c r="AC4194" t="s">
        <v>99</v>
      </c>
      <c r="AD4194" t="s">
        <v>1</v>
      </c>
      <c r="AE4194">
        <v>101</v>
      </c>
      <c r="AF4194">
        <v>3</v>
      </c>
      <c r="AH4194" t="s">
        <v>16206</v>
      </c>
      <c r="AI4194" t="s">
        <v>16205</v>
      </c>
      <c r="AJ4194" t="s">
        <v>16204</v>
      </c>
      <c r="AK4194" t="s">
        <v>16203</v>
      </c>
      <c r="AL4194">
        <v>0</v>
      </c>
      <c r="AM4194" s="5">
        <f t="shared" si="522"/>
        <v>0</v>
      </c>
      <c r="AN4194" s="4">
        <f t="shared" si="527"/>
        <v>0</v>
      </c>
      <c r="AO4194" s="3"/>
      <c r="AP4194">
        <v>0</v>
      </c>
      <c r="AR4194" t="s">
        <v>0</v>
      </c>
      <c r="AT4194" s="2">
        <v>1.671</v>
      </c>
      <c r="AU4194" s="1">
        <f t="shared" si="523"/>
        <v>0.56432022636875678</v>
      </c>
      <c r="AV4194" s="1">
        <f t="shared" si="524"/>
        <v>0.40308587597768342</v>
      </c>
      <c r="AW4194" s="1">
        <f t="shared" si="525"/>
        <v>0.24185152558661005</v>
      </c>
    </row>
    <row r="4195" spans="1:49" x14ac:dyDescent="0.2">
      <c r="A4195">
        <v>4193</v>
      </c>
      <c r="B4195" t="s">
        <v>16202</v>
      </c>
      <c r="C4195" t="s">
        <v>16201</v>
      </c>
      <c r="D4195" t="s">
        <v>16200</v>
      </c>
      <c r="F4195" t="s">
        <v>16199</v>
      </c>
      <c r="G4195" t="s">
        <v>6</v>
      </c>
      <c r="H4195" t="s">
        <v>5</v>
      </c>
      <c r="I4195" t="s">
        <v>16198</v>
      </c>
      <c r="J4195">
        <v>60014171</v>
      </c>
      <c r="K4195" t="s">
        <v>4801</v>
      </c>
      <c r="L4195" t="s">
        <v>2847</v>
      </c>
      <c r="M4195" t="s">
        <v>35</v>
      </c>
      <c r="N4195">
        <v>3</v>
      </c>
      <c r="O4195" t="s">
        <v>16197</v>
      </c>
      <c r="P4195" t="s">
        <v>16196</v>
      </c>
      <c r="Q4195" t="s">
        <v>16195</v>
      </c>
      <c r="R4195" s="7">
        <v>43313</v>
      </c>
      <c r="S4195" s="8">
        <f t="shared" si="520"/>
        <v>2018</v>
      </c>
      <c r="T4195" s="8">
        <v>2018</v>
      </c>
      <c r="U4195" s="8">
        <f t="shared" si="521"/>
        <v>4</v>
      </c>
      <c r="V4195" s="7">
        <v>43313</v>
      </c>
      <c r="W4195" t="s">
        <v>16194</v>
      </c>
      <c r="X4195" s="2">
        <v>1.0960000000000001</v>
      </c>
      <c r="Y4195" s="6">
        <f t="shared" si="526"/>
        <v>2.9257094044472923E-2</v>
      </c>
      <c r="AA4195">
        <v>9258574</v>
      </c>
      <c r="AB4195">
        <v>20291</v>
      </c>
      <c r="AD4195" t="s">
        <v>1</v>
      </c>
      <c r="AE4195">
        <v>118</v>
      </c>
      <c r="AH4195" t="s">
        <v>16193</v>
      </c>
      <c r="AI4195" t="s">
        <v>16192</v>
      </c>
      <c r="AJ4195" t="s">
        <v>16191</v>
      </c>
      <c r="AK4195" t="s">
        <v>16190</v>
      </c>
      <c r="AL4195">
        <v>2</v>
      </c>
      <c r="AM4195" s="5">
        <f t="shared" si="522"/>
        <v>0.5</v>
      </c>
      <c r="AN4195" s="4">
        <f t="shared" si="527"/>
        <v>7.572889057175312E-4</v>
      </c>
      <c r="AO4195" s="3"/>
      <c r="AP4195">
        <v>0</v>
      </c>
      <c r="AR4195" t="s">
        <v>0</v>
      </c>
      <c r="AS4195" t="s">
        <v>146</v>
      </c>
      <c r="AT4195" s="2">
        <v>4.0350000000000001</v>
      </c>
      <c r="AU4195" s="1">
        <f t="shared" si="523"/>
        <v>2.0707152502846307</v>
      </c>
      <c r="AV4195" s="1">
        <f t="shared" si="524"/>
        <v>1.5007191475095227</v>
      </c>
      <c r="AW4195" s="1">
        <f t="shared" si="525"/>
        <v>0.93072304473441481</v>
      </c>
    </row>
    <row r="4196" spans="1:49" x14ac:dyDescent="0.2">
      <c r="A4196">
        <v>4194</v>
      </c>
      <c r="B4196" t="s">
        <v>16189</v>
      </c>
      <c r="C4196" t="s">
        <v>16188</v>
      </c>
      <c r="D4196" t="s">
        <v>16187</v>
      </c>
      <c r="F4196" t="s">
        <v>16186</v>
      </c>
      <c r="G4196" t="s">
        <v>6</v>
      </c>
      <c r="H4196" t="s">
        <v>5</v>
      </c>
      <c r="I4196" t="s">
        <v>16185</v>
      </c>
      <c r="J4196">
        <v>60007966</v>
      </c>
      <c r="K4196" t="s">
        <v>16184</v>
      </c>
      <c r="L4196" t="s">
        <v>16183</v>
      </c>
      <c r="M4196" t="s">
        <v>1615</v>
      </c>
      <c r="N4196">
        <v>2</v>
      </c>
      <c r="O4196" t="s">
        <v>16182</v>
      </c>
      <c r="P4196" t="s">
        <v>16181</v>
      </c>
      <c r="Q4196" t="s">
        <v>16180</v>
      </c>
      <c r="R4196" s="7">
        <v>43313</v>
      </c>
      <c r="S4196" s="8">
        <f t="shared" si="520"/>
        <v>2018</v>
      </c>
      <c r="T4196" s="8">
        <v>2018</v>
      </c>
      <c r="U4196" s="8">
        <f t="shared" si="521"/>
        <v>4</v>
      </c>
      <c r="V4196" s="7">
        <v>43313</v>
      </c>
      <c r="W4196" t="s">
        <v>5062</v>
      </c>
      <c r="X4196" s="2">
        <v>0.47599999999999998</v>
      </c>
      <c r="Y4196" s="6">
        <f t="shared" si="526"/>
        <v>1.2706548143402472E-2</v>
      </c>
      <c r="AA4196">
        <v>2635747</v>
      </c>
      <c r="AB4196">
        <v>18078</v>
      </c>
      <c r="AC4196">
        <v>14698668</v>
      </c>
      <c r="AD4196" t="s">
        <v>1</v>
      </c>
      <c r="AE4196">
        <v>36</v>
      </c>
      <c r="AF4196">
        <v>8</v>
      </c>
      <c r="AH4196" t="s">
        <v>16179</v>
      </c>
      <c r="AI4196" t="s">
        <v>16178</v>
      </c>
      <c r="AJ4196" t="s">
        <v>16177</v>
      </c>
      <c r="AK4196" t="s">
        <v>16176</v>
      </c>
      <c r="AL4196">
        <v>8</v>
      </c>
      <c r="AM4196" s="5">
        <f t="shared" si="522"/>
        <v>2</v>
      </c>
      <c r="AN4196" s="4">
        <f t="shared" si="527"/>
        <v>3.0291556228701248E-3</v>
      </c>
      <c r="AO4196" s="3"/>
      <c r="AP4196">
        <v>0</v>
      </c>
      <c r="AR4196" t="s">
        <v>0</v>
      </c>
      <c r="AT4196" s="2">
        <v>2.0880000000000001</v>
      </c>
      <c r="AU4196" s="1">
        <f t="shared" si="523"/>
        <v>0.98033303872427668</v>
      </c>
      <c r="AV4196" s="1">
        <f t="shared" si="524"/>
        <v>0.78678518831362987</v>
      </c>
      <c r="AW4196" s="1">
        <f t="shared" si="525"/>
        <v>0.59323733790298283</v>
      </c>
    </row>
    <row r="4197" spans="1:49" x14ac:dyDescent="0.2">
      <c r="A4197">
        <v>4195</v>
      </c>
      <c r="B4197" t="s">
        <v>16175</v>
      </c>
      <c r="C4197" t="s">
        <v>16174</v>
      </c>
      <c r="F4197" t="s">
        <v>16173</v>
      </c>
      <c r="G4197" t="s">
        <v>6</v>
      </c>
      <c r="H4197" t="s">
        <v>5</v>
      </c>
      <c r="I4197" t="s">
        <v>5116</v>
      </c>
      <c r="J4197" t="s">
        <v>2889</v>
      </c>
      <c r="K4197" t="s">
        <v>2888</v>
      </c>
      <c r="L4197" t="s">
        <v>2887</v>
      </c>
      <c r="M4197" t="s">
        <v>429</v>
      </c>
      <c r="N4197">
        <v>3</v>
      </c>
      <c r="O4197" t="s">
        <v>16172</v>
      </c>
      <c r="P4197" t="s">
        <v>16171</v>
      </c>
      <c r="Q4197" t="s">
        <v>16170</v>
      </c>
      <c r="R4197" s="7">
        <v>43313</v>
      </c>
      <c r="S4197" s="8">
        <f t="shared" si="520"/>
        <v>2018</v>
      </c>
      <c r="T4197" s="8">
        <v>2018</v>
      </c>
      <c r="U4197" s="8">
        <f t="shared" si="521"/>
        <v>4</v>
      </c>
      <c r="V4197" s="7">
        <v>43313</v>
      </c>
      <c r="W4197" t="s">
        <v>112</v>
      </c>
      <c r="X4197" s="2">
        <v>1.365</v>
      </c>
      <c r="Y4197" s="6">
        <f t="shared" si="526"/>
        <v>3.6437895411227675E-2</v>
      </c>
      <c r="AA4197">
        <v>189545</v>
      </c>
      <c r="AB4197">
        <v>17393</v>
      </c>
      <c r="AD4197" t="s">
        <v>1</v>
      </c>
      <c r="AE4197">
        <v>67</v>
      </c>
      <c r="AF4197">
        <v>8</v>
      </c>
      <c r="AG4197">
        <v>8353828</v>
      </c>
      <c r="AH4197" t="s">
        <v>16169</v>
      </c>
      <c r="AI4197" t="s">
        <v>16168</v>
      </c>
      <c r="AJ4197" t="s">
        <v>16167</v>
      </c>
      <c r="AK4197" t="s">
        <v>16166</v>
      </c>
      <c r="AL4197">
        <v>37</v>
      </c>
      <c r="AM4197" s="5">
        <f t="shared" si="522"/>
        <v>9.25</v>
      </c>
      <c r="AN4197" s="4">
        <f t="shared" si="527"/>
        <v>1.4009844755774327E-2</v>
      </c>
      <c r="AO4197" s="3"/>
      <c r="AP4197">
        <v>0</v>
      </c>
      <c r="AQ4197" t="s">
        <v>138</v>
      </c>
      <c r="AR4197" t="s">
        <v>4106</v>
      </c>
      <c r="AS4197" t="s">
        <v>137</v>
      </c>
      <c r="AT4197" s="2" t="s">
        <v>7</v>
      </c>
      <c r="AU4197" s="1">
        <f t="shared" si="523"/>
        <v>2.9709480214591668</v>
      </c>
      <c r="AV4197" s="1">
        <f t="shared" si="524"/>
        <v>2.5223870083500999</v>
      </c>
      <c r="AW4197" s="1">
        <f t="shared" si="525"/>
        <v>2.0738259952410329</v>
      </c>
    </row>
    <row r="4198" spans="1:49" x14ac:dyDescent="0.2">
      <c r="A4198">
        <v>4196</v>
      </c>
      <c r="B4198" t="s">
        <v>16165</v>
      </c>
      <c r="C4198" t="s">
        <v>16164</v>
      </c>
      <c r="F4198" t="s">
        <v>16163</v>
      </c>
      <c r="G4198" t="s">
        <v>6</v>
      </c>
      <c r="H4198" t="s">
        <v>5</v>
      </c>
      <c r="I4198" t="s">
        <v>16162</v>
      </c>
      <c r="J4198">
        <v>60021032</v>
      </c>
      <c r="K4198" t="s">
        <v>3917</v>
      </c>
      <c r="L4198" t="s">
        <v>2654</v>
      </c>
      <c r="M4198" t="s">
        <v>17</v>
      </c>
      <c r="N4198">
        <v>3</v>
      </c>
      <c r="O4198" t="s">
        <v>16161</v>
      </c>
      <c r="P4198" t="s">
        <v>16160</v>
      </c>
      <c r="Q4198" t="s">
        <v>16159</v>
      </c>
      <c r="R4198" s="7">
        <v>43313</v>
      </c>
      <c r="S4198" s="8">
        <f t="shared" si="520"/>
        <v>2018</v>
      </c>
      <c r="T4198" s="8">
        <v>2018</v>
      </c>
      <c r="U4198" s="8">
        <f t="shared" si="521"/>
        <v>4</v>
      </c>
      <c r="V4198" s="7">
        <v>43313</v>
      </c>
      <c r="W4198" t="s">
        <v>289</v>
      </c>
      <c r="X4198" s="2">
        <v>2.5710000000000002</v>
      </c>
      <c r="Y4198" s="6">
        <f t="shared" si="526"/>
        <v>6.8631376631696966E-2</v>
      </c>
      <c r="AA4198">
        <v>189200</v>
      </c>
      <c r="AB4198">
        <v>17278</v>
      </c>
      <c r="AD4198" t="s">
        <v>1</v>
      </c>
      <c r="AE4198">
        <v>53</v>
      </c>
      <c r="AF4198">
        <v>8</v>
      </c>
      <c r="AH4198" t="s">
        <v>1093</v>
      </c>
      <c r="AI4198" t="s">
        <v>16158</v>
      </c>
      <c r="AJ4198" t="s">
        <v>16157</v>
      </c>
      <c r="AK4198" t="s">
        <v>16156</v>
      </c>
      <c r="AL4198">
        <v>26</v>
      </c>
      <c r="AM4198" s="5">
        <f t="shared" si="522"/>
        <v>6.5</v>
      </c>
      <c r="AN4198" s="4">
        <f t="shared" si="527"/>
        <v>9.8447557743279058E-3</v>
      </c>
      <c r="AO4198" s="3"/>
      <c r="AP4198">
        <v>0</v>
      </c>
      <c r="AR4198" t="s">
        <v>0</v>
      </c>
      <c r="AT4198" s="2">
        <v>5.0129999999999999</v>
      </c>
      <c r="AU4198" s="1">
        <f t="shared" si="523"/>
        <v>5.0995390374486238</v>
      </c>
      <c r="AV4198" s="1">
        <f t="shared" si="524"/>
        <v>3.9238066203012436</v>
      </c>
      <c r="AW4198" s="1">
        <f t="shared" si="525"/>
        <v>2.7480742031538625</v>
      </c>
    </row>
    <row r="4199" spans="1:49" x14ac:dyDescent="0.2">
      <c r="A4199">
        <v>4197</v>
      </c>
      <c r="B4199" t="s">
        <v>16155</v>
      </c>
      <c r="C4199" t="s">
        <v>16154</v>
      </c>
      <c r="F4199" t="s">
        <v>16153</v>
      </c>
      <c r="G4199" t="s">
        <v>6</v>
      </c>
      <c r="H4199" t="s">
        <v>5</v>
      </c>
      <c r="I4199" t="s">
        <v>1857</v>
      </c>
      <c r="J4199">
        <v>60117753</v>
      </c>
      <c r="K4199" t="s">
        <v>775</v>
      </c>
      <c r="L4199" t="s">
        <v>774</v>
      </c>
      <c r="M4199" t="s">
        <v>54</v>
      </c>
      <c r="N4199">
        <v>3</v>
      </c>
      <c r="O4199" t="s">
        <v>16152</v>
      </c>
      <c r="P4199" t="s">
        <v>16151</v>
      </c>
      <c r="Q4199" t="s">
        <v>9292</v>
      </c>
      <c r="R4199" s="7">
        <v>43313</v>
      </c>
      <c r="S4199" s="8">
        <f t="shared" si="520"/>
        <v>2018</v>
      </c>
      <c r="T4199" s="8">
        <v>2018</v>
      </c>
      <c r="U4199" s="8">
        <f t="shared" si="521"/>
        <v>4</v>
      </c>
      <c r="V4199" s="7">
        <v>43313</v>
      </c>
      <c r="W4199" t="s">
        <v>178</v>
      </c>
      <c r="X4199" s="2">
        <v>0.92900000000000005</v>
      </c>
      <c r="Y4199" s="6">
        <f t="shared" si="526"/>
        <v>2.4799124422732979E-2</v>
      </c>
      <c r="AA4199">
        <v>10897798</v>
      </c>
      <c r="AB4199">
        <v>18896</v>
      </c>
      <c r="AD4199" t="s">
        <v>1</v>
      </c>
      <c r="AE4199">
        <v>22</v>
      </c>
      <c r="AF4199">
        <v>8</v>
      </c>
      <c r="AG4199">
        <v>8352806</v>
      </c>
      <c r="AH4199" t="s">
        <v>16150</v>
      </c>
      <c r="AI4199" t="s">
        <v>16149</v>
      </c>
      <c r="AJ4199" t="s">
        <v>16148</v>
      </c>
      <c r="AK4199" t="s">
        <v>16147</v>
      </c>
      <c r="AL4199">
        <v>10</v>
      </c>
      <c r="AM4199" s="5">
        <f t="shared" si="522"/>
        <v>2.5</v>
      </c>
      <c r="AN4199" s="4">
        <f t="shared" si="527"/>
        <v>3.7864445285876562E-3</v>
      </c>
      <c r="AO4199" s="3"/>
      <c r="AP4199">
        <v>0</v>
      </c>
      <c r="AQ4199" t="s">
        <v>49</v>
      </c>
      <c r="AR4199">
        <v>91538103</v>
      </c>
      <c r="AS4199" t="s">
        <v>48</v>
      </c>
      <c r="AT4199" s="2">
        <v>3.4359999999999999</v>
      </c>
      <c r="AU4199" s="1">
        <f t="shared" si="523"/>
        <v>1.8495320454489379</v>
      </c>
      <c r="AV4199" s="1">
        <f t="shared" si="524"/>
        <v>1.4292784475660318</v>
      </c>
      <c r="AW4199" s="1">
        <f t="shared" si="525"/>
        <v>1.0090248496831253</v>
      </c>
    </row>
    <row r="4200" spans="1:49" x14ac:dyDescent="0.2">
      <c r="A4200">
        <v>4198</v>
      </c>
      <c r="B4200" t="s">
        <v>16146</v>
      </c>
      <c r="C4200" t="s">
        <v>16145</v>
      </c>
      <c r="F4200" t="s">
        <v>16144</v>
      </c>
      <c r="G4200" t="s">
        <v>6</v>
      </c>
      <c r="H4200" t="s">
        <v>5</v>
      </c>
      <c r="I4200" t="s">
        <v>2483</v>
      </c>
      <c r="J4200">
        <v>60018308</v>
      </c>
      <c r="K4200" t="s">
        <v>1259</v>
      </c>
      <c r="L4200" t="s">
        <v>286</v>
      </c>
      <c r="M4200" t="s">
        <v>54</v>
      </c>
      <c r="N4200">
        <v>2</v>
      </c>
      <c r="O4200" t="s">
        <v>16143</v>
      </c>
      <c r="P4200" t="s">
        <v>16142</v>
      </c>
      <c r="Q4200" t="s">
        <v>16141</v>
      </c>
      <c r="R4200" s="7">
        <v>43313</v>
      </c>
      <c r="S4200" s="8">
        <f t="shared" si="520"/>
        <v>2018</v>
      </c>
      <c r="T4200" s="8">
        <v>2018</v>
      </c>
      <c r="U4200" s="8">
        <f t="shared" si="521"/>
        <v>4</v>
      </c>
      <c r="V4200" s="7">
        <v>43313</v>
      </c>
      <c r="W4200" t="s">
        <v>112</v>
      </c>
      <c r="X4200" s="2">
        <v>1.365</v>
      </c>
      <c r="Y4200" s="6">
        <f t="shared" si="526"/>
        <v>3.6437895411227675E-2</v>
      </c>
      <c r="AA4200">
        <v>189545</v>
      </c>
      <c r="AB4200">
        <v>17393</v>
      </c>
      <c r="AD4200" t="s">
        <v>1</v>
      </c>
      <c r="AE4200">
        <v>67</v>
      </c>
      <c r="AF4200">
        <v>8</v>
      </c>
      <c r="AG4200">
        <v>8350330</v>
      </c>
      <c r="AH4200" t="s">
        <v>16140</v>
      </c>
      <c r="AI4200" t="s">
        <v>16139</v>
      </c>
      <c r="AJ4200" t="s">
        <v>16138</v>
      </c>
      <c r="AK4200" t="s">
        <v>16137</v>
      </c>
      <c r="AL4200">
        <v>16</v>
      </c>
      <c r="AM4200" s="5">
        <f t="shared" si="522"/>
        <v>4</v>
      </c>
      <c r="AN4200" s="4">
        <f t="shared" si="527"/>
        <v>6.0583112457402496E-3</v>
      </c>
      <c r="AO4200" s="3"/>
      <c r="AP4200">
        <v>0</v>
      </c>
      <c r="AQ4200" t="s">
        <v>49</v>
      </c>
      <c r="AR4200" t="s">
        <v>4400</v>
      </c>
      <c r="AS4200" t="s">
        <v>48</v>
      </c>
      <c r="AT4200" s="2" t="s">
        <v>7</v>
      </c>
      <c r="AU4200" s="1">
        <f t="shared" si="523"/>
        <v>2.7324020161581442</v>
      </c>
      <c r="AV4200" s="1">
        <f t="shared" si="524"/>
        <v>2.1248103328483965</v>
      </c>
      <c r="AW4200" s="1">
        <f t="shared" si="525"/>
        <v>1.5172186495386475</v>
      </c>
    </row>
    <row r="4201" spans="1:49" x14ac:dyDescent="0.2">
      <c r="A4201">
        <v>4199</v>
      </c>
      <c r="B4201" t="s">
        <v>16136</v>
      </c>
      <c r="C4201" t="s">
        <v>16135</v>
      </c>
      <c r="D4201" t="s">
        <v>16134</v>
      </c>
      <c r="F4201" t="s">
        <v>16133</v>
      </c>
      <c r="G4201" t="s">
        <v>6</v>
      </c>
      <c r="H4201" t="s">
        <v>5</v>
      </c>
      <c r="I4201" t="s">
        <v>16132</v>
      </c>
      <c r="J4201" t="s">
        <v>16131</v>
      </c>
      <c r="K4201" t="s">
        <v>16130</v>
      </c>
      <c r="L4201" t="s">
        <v>16129</v>
      </c>
      <c r="M4201" t="s">
        <v>16128</v>
      </c>
      <c r="N4201">
        <v>7</v>
      </c>
      <c r="O4201" t="s">
        <v>16127</v>
      </c>
      <c r="P4201" t="s">
        <v>16126</v>
      </c>
      <c r="Q4201" t="s">
        <v>16125</v>
      </c>
      <c r="R4201" s="7">
        <v>43313</v>
      </c>
      <c r="S4201" s="8">
        <f t="shared" si="520"/>
        <v>2018</v>
      </c>
      <c r="T4201" s="8">
        <v>2018</v>
      </c>
      <c r="U4201" s="8">
        <f t="shared" si="521"/>
        <v>4</v>
      </c>
      <c r="V4201" s="7">
        <v>43313</v>
      </c>
      <c r="W4201" t="s">
        <v>16124</v>
      </c>
      <c r="X4201" s="2">
        <v>0.84</v>
      </c>
      <c r="Y4201" s="6">
        <f t="shared" si="526"/>
        <v>2.2423320253063185E-2</v>
      </c>
      <c r="AA4201">
        <v>13506307</v>
      </c>
      <c r="AB4201">
        <v>20593</v>
      </c>
      <c r="AD4201" t="s">
        <v>1</v>
      </c>
      <c r="AE4201">
        <v>90</v>
      </c>
      <c r="AH4201" t="s">
        <v>16123</v>
      </c>
      <c r="AI4201" t="s">
        <v>16122</v>
      </c>
      <c r="AJ4201" t="s">
        <v>16121</v>
      </c>
      <c r="AK4201" t="s">
        <v>16120</v>
      </c>
      <c r="AL4201">
        <v>2</v>
      </c>
      <c r="AM4201" s="5">
        <f t="shared" si="522"/>
        <v>0.5</v>
      </c>
      <c r="AN4201" s="4">
        <f t="shared" si="527"/>
        <v>7.572889057175312E-4</v>
      </c>
      <c r="AO4201" s="3"/>
      <c r="AP4201">
        <v>0</v>
      </c>
      <c r="AR4201" t="s">
        <v>0</v>
      </c>
      <c r="AT4201" s="2">
        <v>3.1139999999999999</v>
      </c>
      <c r="AU4201" s="1">
        <f t="shared" si="523"/>
        <v>1.5923510848859488</v>
      </c>
      <c r="AV4201" s="1">
        <f t="shared" si="524"/>
        <v>1.1590304579390358</v>
      </c>
      <c r="AW4201" s="1">
        <f t="shared" si="525"/>
        <v>0.72570983099212272</v>
      </c>
    </row>
    <row r="4202" spans="1:49" x14ac:dyDescent="0.2">
      <c r="A4202">
        <v>4200</v>
      </c>
      <c r="B4202" t="s">
        <v>16119</v>
      </c>
      <c r="C4202" t="s">
        <v>16118</v>
      </c>
      <c r="F4202" t="s">
        <v>16117</v>
      </c>
      <c r="G4202" t="s">
        <v>6</v>
      </c>
      <c r="H4202" t="s">
        <v>5</v>
      </c>
      <c r="I4202" t="s">
        <v>1994</v>
      </c>
      <c r="J4202" t="s">
        <v>16116</v>
      </c>
      <c r="K4202" t="s">
        <v>16115</v>
      </c>
      <c r="L4202" t="s">
        <v>16114</v>
      </c>
      <c r="M4202" t="s">
        <v>16113</v>
      </c>
      <c r="N4202">
        <v>4</v>
      </c>
      <c r="O4202" t="s">
        <v>16112</v>
      </c>
      <c r="P4202" t="s">
        <v>16111</v>
      </c>
      <c r="Q4202" t="s">
        <v>16110</v>
      </c>
      <c r="R4202" s="7">
        <v>43313</v>
      </c>
      <c r="S4202" s="8">
        <f t="shared" si="520"/>
        <v>2018</v>
      </c>
      <c r="T4202" s="8">
        <v>2018</v>
      </c>
      <c r="U4202" s="8">
        <f t="shared" si="521"/>
        <v>4</v>
      </c>
      <c r="V4202" s="7">
        <v>43313</v>
      </c>
      <c r="W4202" t="s">
        <v>112</v>
      </c>
      <c r="X4202" s="2">
        <v>1.365</v>
      </c>
      <c r="Y4202" s="6">
        <f t="shared" si="526"/>
        <v>3.6437895411227675E-2</v>
      </c>
      <c r="AA4202">
        <v>189545</v>
      </c>
      <c r="AB4202">
        <v>17393</v>
      </c>
      <c r="AD4202" t="s">
        <v>1</v>
      </c>
      <c r="AE4202">
        <v>67</v>
      </c>
      <c r="AF4202">
        <v>8</v>
      </c>
      <c r="AG4202">
        <v>8353158</v>
      </c>
      <c r="AH4202" t="s">
        <v>16109</v>
      </c>
      <c r="AI4202" t="s">
        <v>16108</v>
      </c>
      <c r="AJ4202" t="s">
        <v>16107</v>
      </c>
      <c r="AK4202" t="s">
        <v>16106</v>
      </c>
      <c r="AL4202">
        <v>16</v>
      </c>
      <c r="AM4202" s="5">
        <f t="shared" si="522"/>
        <v>4</v>
      </c>
      <c r="AN4202" s="4">
        <f t="shared" si="527"/>
        <v>6.0583112457402496E-3</v>
      </c>
      <c r="AO4202" s="3"/>
      <c r="AP4202">
        <v>1</v>
      </c>
      <c r="AQ4202" t="s">
        <v>129</v>
      </c>
      <c r="AR4202" t="s">
        <v>16105</v>
      </c>
      <c r="AS4202" t="s">
        <v>128</v>
      </c>
      <c r="AT4202" s="2" t="s">
        <v>7</v>
      </c>
      <c r="AU4202" s="1">
        <f t="shared" si="523"/>
        <v>2.7324020161581442</v>
      </c>
      <c r="AV4202" s="1">
        <f t="shared" si="524"/>
        <v>2.1248103328483965</v>
      </c>
      <c r="AW4202" s="1">
        <f t="shared" si="525"/>
        <v>1.5172186495386475</v>
      </c>
    </row>
    <row r="4203" spans="1:49" x14ac:dyDescent="0.2">
      <c r="A4203">
        <v>4201</v>
      </c>
      <c r="B4203" t="s">
        <v>16104</v>
      </c>
      <c r="C4203" t="s">
        <v>16103</v>
      </c>
      <c r="F4203" t="s">
        <v>16102</v>
      </c>
      <c r="G4203" t="s">
        <v>6</v>
      </c>
      <c r="H4203" t="s">
        <v>5</v>
      </c>
      <c r="I4203" t="s">
        <v>2189</v>
      </c>
      <c r="J4203">
        <v>60033110</v>
      </c>
      <c r="K4203" t="s">
        <v>4042</v>
      </c>
      <c r="L4203" t="s">
        <v>3082</v>
      </c>
      <c r="M4203" t="s">
        <v>368</v>
      </c>
      <c r="N4203">
        <v>1</v>
      </c>
      <c r="O4203" t="s">
        <v>4041</v>
      </c>
      <c r="P4203">
        <v>24444199100</v>
      </c>
      <c r="Q4203">
        <v>60033110</v>
      </c>
      <c r="R4203" s="7">
        <v>43313</v>
      </c>
      <c r="S4203" s="8">
        <f t="shared" si="520"/>
        <v>2018</v>
      </c>
      <c r="T4203" s="8">
        <v>2018</v>
      </c>
      <c r="U4203" s="8">
        <f t="shared" si="521"/>
        <v>4</v>
      </c>
      <c r="V4203" s="7">
        <v>43313</v>
      </c>
      <c r="W4203" t="s">
        <v>112</v>
      </c>
      <c r="X4203" s="2">
        <v>1.365</v>
      </c>
      <c r="Y4203" s="6">
        <f t="shared" si="526"/>
        <v>3.6437895411227675E-2</v>
      </c>
      <c r="AA4203">
        <v>189545</v>
      </c>
      <c r="AB4203">
        <v>17393</v>
      </c>
      <c r="AD4203" t="s">
        <v>1</v>
      </c>
      <c r="AE4203">
        <v>67</v>
      </c>
      <c r="AF4203">
        <v>8</v>
      </c>
      <c r="AG4203">
        <v>8352766</v>
      </c>
      <c r="AH4203" t="s">
        <v>16101</v>
      </c>
      <c r="AI4203" t="s">
        <v>16100</v>
      </c>
      <c r="AJ4203" t="s">
        <v>16099</v>
      </c>
      <c r="AK4203" t="s">
        <v>16098</v>
      </c>
      <c r="AL4203">
        <v>5</v>
      </c>
      <c r="AM4203" s="5">
        <f t="shared" si="522"/>
        <v>1.25</v>
      </c>
      <c r="AN4203" s="4">
        <f t="shared" si="527"/>
        <v>1.8932222642938281E-3</v>
      </c>
      <c r="AO4203" s="3"/>
      <c r="AP4203">
        <v>0</v>
      </c>
      <c r="AR4203" t="s">
        <v>0</v>
      </c>
      <c r="AS4203" t="s">
        <v>20</v>
      </c>
      <c r="AT4203" s="2" t="s">
        <v>7</v>
      </c>
      <c r="AU4203" s="1">
        <f t="shared" si="523"/>
        <v>2.6074493467147519</v>
      </c>
      <c r="AV4203" s="1">
        <f t="shared" si="524"/>
        <v>1.9165558837760752</v>
      </c>
      <c r="AW4203" s="1">
        <f t="shared" si="525"/>
        <v>1.2256624208373983</v>
      </c>
    </row>
    <row r="4204" spans="1:49" x14ac:dyDescent="0.2">
      <c r="A4204">
        <v>4202</v>
      </c>
      <c r="B4204" t="s">
        <v>16097</v>
      </c>
      <c r="C4204" t="s">
        <v>16096</v>
      </c>
      <c r="F4204" t="s">
        <v>16095</v>
      </c>
      <c r="G4204" t="s">
        <v>6</v>
      </c>
      <c r="H4204" t="s">
        <v>5</v>
      </c>
      <c r="I4204" t="s">
        <v>3810</v>
      </c>
      <c r="J4204" t="s">
        <v>16094</v>
      </c>
      <c r="K4204" t="s">
        <v>16093</v>
      </c>
      <c r="L4204" t="s">
        <v>16092</v>
      </c>
      <c r="M4204" t="s">
        <v>359</v>
      </c>
      <c r="N4204">
        <v>4</v>
      </c>
      <c r="O4204" t="s">
        <v>16091</v>
      </c>
      <c r="P4204" t="s">
        <v>16090</v>
      </c>
      <c r="Q4204" t="s">
        <v>16089</v>
      </c>
      <c r="R4204" s="7">
        <v>43313</v>
      </c>
      <c r="S4204" s="8">
        <f t="shared" si="520"/>
        <v>2018</v>
      </c>
      <c r="T4204" s="8">
        <v>2018</v>
      </c>
      <c r="U4204" s="8">
        <f t="shared" si="521"/>
        <v>4</v>
      </c>
      <c r="V4204" s="7">
        <v>43313</v>
      </c>
      <c r="W4204" t="s">
        <v>112</v>
      </c>
      <c r="X4204" s="2">
        <v>1.365</v>
      </c>
      <c r="Y4204" s="6">
        <f t="shared" si="526"/>
        <v>3.6437895411227675E-2</v>
      </c>
      <c r="AA4204">
        <v>189545</v>
      </c>
      <c r="AB4204">
        <v>17393</v>
      </c>
      <c r="AD4204" t="s">
        <v>1</v>
      </c>
      <c r="AE4204">
        <v>67</v>
      </c>
      <c r="AF4204">
        <v>8</v>
      </c>
      <c r="AG4204">
        <v>8353120</v>
      </c>
      <c r="AH4204" t="s">
        <v>16088</v>
      </c>
      <c r="AI4204" t="s">
        <v>16087</v>
      </c>
      <c r="AJ4204" t="s">
        <v>16086</v>
      </c>
      <c r="AK4204" t="s">
        <v>16085</v>
      </c>
      <c r="AL4204">
        <v>5</v>
      </c>
      <c r="AM4204" s="5">
        <f t="shared" si="522"/>
        <v>1.25</v>
      </c>
      <c r="AN4204" s="4">
        <f t="shared" si="527"/>
        <v>1.8932222642938281E-3</v>
      </c>
      <c r="AO4204" s="3"/>
      <c r="AP4204">
        <v>0</v>
      </c>
      <c r="AQ4204" t="s">
        <v>49</v>
      </c>
      <c r="AR4204" t="s">
        <v>16084</v>
      </c>
      <c r="AS4204" t="s">
        <v>48</v>
      </c>
      <c r="AT4204" s="2" t="s">
        <v>7</v>
      </c>
      <c r="AU4204" s="1">
        <f t="shared" si="523"/>
        <v>2.6074493467147519</v>
      </c>
      <c r="AV4204" s="1">
        <f t="shared" si="524"/>
        <v>1.9165558837760752</v>
      </c>
      <c r="AW4204" s="1">
        <f t="shared" si="525"/>
        <v>1.2256624208373983</v>
      </c>
    </row>
    <row r="4205" spans="1:49" x14ac:dyDescent="0.2">
      <c r="A4205">
        <v>4203</v>
      </c>
      <c r="B4205" t="s">
        <v>16083</v>
      </c>
      <c r="C4205" t="s">
        <v>16082</v>
      </c>
      <c r="F4205" t="s">
        <v>16081</v>
      </c>
      <c r="G4205" t="s">
        <v>6</v>
      </c>
      <c r="H4205" t="s">
        <v>5</v>
      </c>
      <c r="I4205" t="s">
        <v>278</v>
      </c>
      <c r="J4205">
        <v>60005244</v>
      </c>
      <c r="K4205" t="s">
        <v>233</v>
      </c>
      <c r="L4205" t="s">
        <v>55</v>
      </c>
      <c r="M4205" t="s">
        <v>54</v>
      </c>
      <c r="N4205">
        <v>5</v>
      </c>
      <c r="O4205" t="s">
        <v>16080</v>
      </c>
      <c r="P4205" t="s">
        <v>16079</v>
      </c>
      <c r="Q4205" t="s">
        <v>2247</v>
      </c>
      <c r="R4205" s="7">
        <v>43313</v>
      </c>
      <c r="S4205" s="8">
        <f t="shared" si="520"/>
        <v>2018</v>
      </c>
      <c r="T4205" s="8">
        <v>2018</v>
      </c>
      <c r="U4205" s="8">
        <f t="shared" si="521"/>
        <v>4</v>
      </c>
      <c r="V4205" s="7">
        <v>43313</v>
      </c>
      <c r="W4205" t="s">
        <v>2845</v>
      </c>
      <c r="X4205" s="2">
        <v>0.55700000000000005</v>
      </c>
      <c r="Y4205" s="6">
        <f t="shared" si="526"/>
        <v>1.486879688209071E-2</v>
      </c>
      <c r="AA4205" t="s">
        <v>2844</v>
      </c>
      <c r="AB4205">
        <v>19600161832</v>
      </c>
      <c r="AC4205">
        <v>18691919</v>
      </c>
      <c r="AD4205" t="s">
        <v>1</v>
      </c>
      <c r="AE4205">
        <v>61</v>
      </c>
      <c r="AF4205">
        <v>8</v>
      </c>
      <c r="AG4205">
        <v>82302</v>
      </c>
      <c r="AI4205" t="s">
        <v>16078</v>
      </c>
      <c r="AJ4205" t="s">
        <v>16077</v>
      </c>
      <c r="AK4205" t="s">
        <v>16076</v>
      </c>
      <c r="AL4205">
        <v>6</v>
      </c>
      <c r="AM4205" s="5">
        <f t="shared" si="522"/>
        <v>1.5</v>
      </c>
      <c r="AN4205" s="4">
        <f t="shared" si="527"/>
        <v>2.2718667171525938E-3</v>
      </c>
      <c r="AO4205" s="3"/>
      <c r="AP4205">
        <v>0</v>
      </c>
      <c r="AQ4205" t="s">
        <v>49</v>
      </c>
      <c r="AR4205">
        <v>61320106003</v>
      </c>
      <c r="AS4205" t="s">
        <v>48</v>
      </c>
      <c r="AT4205" s="2" t="s">
        <v>7</v>
      </c>
      <c r="AU4205" s="1">
        <f t="shared" si="523"/>
        <v>1.1089717832609274</v>
      </c>
      <c r="AV4205" s="1">
        <f t="shared" si="524"/>
        <v>0.85703317996216521</v>
      </c>
      <c r="AW4205" s="1">
        <f t="shared" si="525"/>
        <v>0.60509457666340294</v>
      </c>
    </row>
    <row r="4206" spans="1:49" x14ac:dyDescent="0.2">
      <c r="A4206">
        <v>4204</v>
      </c>
      <c r="B4206" t="s">
        <v>16075</v>
      </c>
      <c r="C4206" t="s">
        <v>16074</v>
      </c>
      <c r="D4206" t="s">
        <v>16073</v>
      </c>
      <c r="F4206" t="s">
        <v>16072</v>
      </c>
      <c r="G4206" t="s">
        <v>6</v>
      </c>
      <c r="H4206" t="s">
        <v>5</v>
      </c>
      <c r="I4206" t="s">
        <v>4393</v>
      </c>
      <c r="J4206" t="s">
        <v>4392</v>
      </c>
      <c r="K4206" t="s">
        <v>4391</v>
      </c>
      <c r="L4206" t="s">
        <v>4390</v>
      </c>
      <c r="M4206" t="s">
        <v>4389</v>
      </c>
      <c r="N4206">
        <v>3</v>
      </c>
      <c r="O4206" t="s">
        <v>16071</v>
      </c>
      <c r="P4206" t="s">
        <v>16070</v>
      </c>
      <c r="Q4206" t="s">
        <v>16069</v>
      </c>
      <c r="R4206" s="7">
        <v>43313</v>
      </c>
      <c r="S4206" s="8">
        <f t="shared" si="520"/>
        <v>2018</v>
      </c>
      <c r="T4206" s="8">
        <v>2018</v>
      </c>
      <c r="U4206" s="8">
        <f t="shared" si="521"/>
        <v>4</v>
      </c>
      <c r="V4206" s="7">
        <v>43313</v>
      </c>
      <c r="W4206" t="s">
        <v>16068</v>
      </c>
      <c r="X4206" s="2">
        <v>1.7609999999999999</v>
      </c>
      <c r="Y4206" s="6">
        <f t="shared" si="526"/>
        <v>4.7008889244814604E-2</v>
      </c>
      <c r="AA4206">
        <v>9518320</v>
      </c>
      <c r="AB4206">
        <v>13853</v>
      </c>
      <c r="AD4206" t="s">
        <v>1</v>
      </c>
      <c r="AE4206">
        <v>176</v>
      </c>
      <c r="AH4206" t="s">
        <v>16067</v>
      </c>
      <c r="AI4206" t="s">
        <v>16066</v>
      </c>
      <c r="AJ4206" t="s">
        <v>16065</v>
      </c>
      <c r="AK4206" t="s">
        <v>16064</v>
      </c>
      <c r="AL4206">
        <v>14</v>
      </c>
      <c r="AM4206" s="5">
        <f t="shared" si="522"/>
        <v>3.5</v>
      </c>
      <c r="AN4206" s="4">
        <f t="shared" si="527"/>
        <v>5.301022340022719E-3</v>
      </c>
      <c r="AO4206" s="3"/>
      <c r="AP4206">
        <v>0</v>
      </c>
      <c r="AQ4206" t="s">
        <v>82</v>
      </c>
      <c r="AR4206" t="s">
        <v>16063</v>
      </c>
      <c r="AS4206" t="s">
        <v>906</v>
      </c>
      <c r="AT4206" s="2" t="s">
        <v>7</v>
      </c>
      <c r="AU4206" s="1">
        <f t="shared" si="523"/>
        <v>3.4496529173377031</v>
      </c>
      <c r="AV4206" s="1">
        <f t="shared" si="524"/>
        <v>2.6154955792418662</v>
      </c>
      <c r="AW4206" s="1">
        <f t="shared" si="525"/>
        <v>1.7813382411460286</v>
      </c>
    </row>
    <row r="4207" spans="1:49" x14ac:dyDescent="0.2">
      <c r="A4207">
        <v>4205</v>
      </c>
      <c r="B4207" t="s">
        <v>16062</v>
      </c>
      <c r="C4207" t="s">
        <v>16061</v>
      </c>
      <c r="F4207" t="s">
        <v>16060</v>
      </c>
      <c r="G4207" t="s">
        <v>6</v>
      </c>
      <c r="H4207" t="s">
        <v>5</v>
      </c>
      <c r="I4207" t="s">
        <v>3912</v>
      </c>
      <c r="J4207" t="s">
        <v>16059</v>
      </c>
      <c r="K4207" t="s">
        <v>16058</v>
      </c>
      <c r="L4207" t="s">
        <v>4587</v>
      </c>
      <c r="M4207" t="s">
        <v>2738</v>
      </c>
      <c r="N4207">
        <v>7</v>
      </c>
      <c r="O4207" t="s">
        <v>16057</v>
      </c>
      <c r="P4207" t="s">
        <v>16056</v>
      </c>
      <c r="Q4207" t="s">
        <v>16055</v>
      </c>
      <c r="R4207" s="7">
        <v>43313</v>
      </c>
      <c r="S4207" s="8">
        <f t="shared" si="520"/>
        <v>2018</v>
      </c>
      <c r="T4207" s="8">
        <v>2018</v>
      </c>
      <c r="U4207" s="8">
        <f t="shared" si="521"/>
        <v>4</v>
      </c>
      <c r="V4207" s="7">
        <v>43313</v>
      </c>
      <c r="W4207" t="s">
        <v>112</v>
      </c>
      <c r="X4207" s="2">
        <v>1.365</v>
      </c>
      <c r="Y4207" s="6">
        <f t="shared" si="526"/>
        <v>3.6437895411227675E-2</v>
      </c>
      <c r="AA4207">
        <v>189545</v>
      </c>
      <c r="AB4207">
        <v>17393</v>
      </c>
      <c r="AD4207" t="s">
        <v>1</v>
      </c>
      <c r="AE4207">
        <v>67</v>
      </c>
      <c r="AF4207">
        <v>8</v>
      </c>
      <c r="AG4207">
        <v>8345703</v>
      </c>
      <c r="AH4207" t="s">
        <v>16054</v>
      </c>
      <c r="AI4207" t="s">
        <v>16053</v>
      </c>
      <c r="AJ4207" t="s">
        <v>16052</v>
      </c>
      <c r="AK4207" t="s">
        <v>16051</v>
      </c>
      <c r="AL4207">
        <v>46</v>
      </c>
      <c r="AM4207" s="5">
        <f t="shared" si="522"/>
        <v>11.5</v>
      </c>
      <c r="AN4207" s="4">
        <f t="shared" si="527"/>
        <v>1.741764483150322E-2</v>
      </c>
      <c r="AO4207" s="3"/>
      <c r="AP4207">
        <v>0</v>
      </c>
      <c r="AQ4207" t="s">
        <v>49</v>
      </c>
      <c r="AR4207">
        <v>61631003</v>
      </c>
      <c r="AS4207" t="s">
        <v>48</v>
      </c>
      <c r="AT4207" s="2" t="s">
        <v>7</v>
      </c>
      <c r="AU4207" s="1">
        <f t="shared" si="523"/>
        <v>3.0731820237310337</v>
      </c>
      <c r="AV4207" s="1">
        <f t="shared" si="524"/>
        <v>2.6927770121365451</v>
      </c>
      <c r="AW4207" s="1">
        <f t="shared" si="525"/>
        <v>2.3123720005420552</v>
      </c>
    </row>
    <row r="4208" spans="1:49" x14ac:dyDescent="0.2">
      <c r="A4208">
        <v>4206</v>
      </c>
      <c r="B4208" t="s">
        <v>16050</v>
      </c>
      <c r="C4208" t="s">
        <v>16049</v>
      </c>
      <c r="F4208" t="s">
        <v>16048</v>
      </c>
      <c r="G4208" t="s">
        <v>6</v>
      </c>
      <c r="H4208" t="s">
        <v>5</v>
      </c>
      <c r="I4208" t="s">
        <v>16047</v>
      </c>
      <c r="J4208" t="s">
        <v>16046</v>
      </c>
      <c r="K4208" t="s">
        <v>16045</v>
      </c>
      <c r="L4208" t="s">
        <v>16044</v>
      </c>
      <c r="M4208" t="s">
        <v>16043</v>
      </c>
      <c r="N4208">
        <v>4</v>
      </c>
      <c r="O4208" t="s">
        <v>16042</v>
      </c>
      <c r="P4208" t="s">
        <v>16041</v>
      </c>
      <c r="Q4208" t="s">
        <v>16040</v>
      </c>
      <c r="R4208" s="7">
        <v>43313</v>
      </c>
      <c r="S4208" s="8">
        <f t="shared" si="520"/>
        <v>2018</v>
      </c>
      <c r="T4208" s="8">
        <v>2018</v>
      </c>
      <c r="U4208" s="8">
        <f t="shared" si="521"/>
        <v>4</v>
      </c>
      <c r="V4208" s="7">
        <v>43313</v>
      </c>
      <c r="W4208" t="s">
        <v>112</v>
      </c>
      <c r="X4208" s="2">
        <v>1.365</v>
      </c>
      <c r="Y4208" s="6">
        <f t="shared" si="526"/>
        <v>3.6437895411227675E-2</v>
      </c>
      <c r="AA4208">
        <v>189545</v>
      </c>
      <c r="AB4208">
        <v>17393</v>
      </c>
      <c r="AD4208" t="s">
        <v>1</v>
      </c>
      <c r="AE4208">
        <v>67</v>
      </c>
      <c r="AF4208">
        <v>8</v>
      </c>
      <c r="AG4208">
        <v>8345758</v>
      </c>
      <c r="AH4208" t="s">
        <v>16039</v>
      </c>
      <c r="AI4208" t="s">
        <v>16038</v>
      </c>
      <c r="AJ4208" t="s">
        <v>16037</v>
      </c>
      <c r="AK4208" t="s">
        <v>16036</v>
      </c>
      <c r="AL4208">
        <v>5</v>
      </c>
      <c r="AM4208" s="5">
        <f t="shared" si="522"/>
        <v>1.25</v>
      </c>
      <c r="AN4208" s="4">
        <f t="shared" si="527"/>
        <v>1.8932222642938281E-3</v>
      </c>
      <c r="AO4208" s="3"/>
      <c r="AP4208">
        <v>0</v>
      </c>
      <c r="AR4208" t="s">
        <v>0</v>
      </c>
      <c r="AT4208" s="2" t="s">
        <v>7</v>
      </c>
      <c r="AU4208" s="1">
        <f t="shared" si="523"/>
        <v>2.6074493467147519</v>
      </c>
      <c r="AV4208" s="1">
        <f t="shared" si="524"/>
        <v>1.9165558837760752</v>
      </c>
      <c r="AW4208" s="1">
        <f t="shared" si="525"/>
        <v>1.2256624208373983</v>
      </c>
    </row>
    <row r="4209" spans="1:49" x14ac:dyDescent="0.2">
      <c r="A4209">
        <v>4207</v>
      </c>
      <c r="B4209" t="s">
        <v>16035</v>
      </c>
      <c r="C4209" t="s">
        <v>16034</v>
      </c>
      <c r="F4209" t="s">
        <v>16033</v>
      </c>
      <c r="G4209" t="s">
        <v>6</v>
      </c>
      <c r="H4209" t="s">
        <v>5</v>
      </c>
      <c r="I4209" t="s">
        <v>16032</v>
      </c>
      <c r="J4209">
        <v>60016930</v>
      </c>
      <c r="K4209" t="s">
        <v>603</v>
      </c>
      <c r="L4209" t="s">
        <v>180</v>
      </c>
      <c r="M4209" t="s">
        <v>54</v>
      </c>
      <c r="N4209">
        <v>4</v>
      </c>
      <c r="O4209" t="s">
        <v>16031</v>
      </c>
      <c r="P4209" t="s">
        <v>16030</v>
      </c>
      <c r="Q4209" t="s">
        <v>1190</v>
      </c>
      <c r="R4209" s="7">
        <v>43313</v>
      </c>
      <c r="S4209" s="8">
        <f t="shared" si="520"/>
        <v>2018</v>
      </c>
      <c r="T4209" s="8">
        <v>2018</v>
      </c>
      <c r="U4209" s="8">
        <f t="shared" si="521"/>
        <v>4</v>
      </c>
      <c r="V4209" s="7">
        <v>43313</v>
      </c>
      <c r="W4209" t="s">
        <v>4104</v>
      </c>
      <c r="X4209" s="2">
        <v>2.0750000000000002</v>
      </c>
      <c r="Y4209" s="6">
        <f t="shared" si="526"/>
        <v>5.5390939910840611E-2</v>
      </c>
      <c r="AB4209">
        <v>21100338350</v>
      </c>
      <c r="AC4209">
        <v>23274662</v>
      </c>
      <c r="AD4209" t="s">
        <v>1</v>
      </c>
      <c r="AE4209">
        <v>5</v>
      </c>
      <c r="AF4209">
        <v>4</v>
      </c>
      <c r="AH4209" t="s">
        <v>16029</v>
      </c>
      <c r="AI4209" t="s">
        <v>16028</v>
      </c>
      <c r="AK4209" t="s">
        <v>16027</v>
      </c>
      <c r="AL4209">
        <v>26</v>
      </c>
      <c r="AM4209" s="5">
        <f t="shared" si="522"/>
        <v>6.5</v>
      </c>
      <c r="AN4209" s="4">
        <f t="shared" si="527"/>
        <v>9.8447557743279058E-3</v>
      </c>
      <c r="AO4209" s="3"/>
      <c r="AP4209">
        <v>0</v>
      </c>
      <c r="AQ4209" t="s">
        <v>49</v>
      </c>
      <c r="AR4209">
        <v>61671072</v>
      </c>
      <c r="AS4209" t="s">
        <v>48</v>
      </c>
      <c r="AT4209" s="2">
        <v>9.4710000000000001</v>
      </c>
      <c r="AU4209" s="1">
        <f t="shared" si="523"/>
        <v>4.1727084669886798</v>
      </c>
      <c r="AV4209" s="1">
        <f t="shared" si="524"/>
        <v>3.2617847842584258</v>
      </c>
      <c r="AW4209" s="1">
        <f t="shared" si="525"/>
        <v>2.3508611015281717</v>
      </c>
    </row>
    <row r="4210" spans="1:49" x14ac:dyDescent="0.2">
      <c r="A4210">
        <v>4208</v>
      </c>
      <c r="B4210" t="s">
        <v>16026</v>
      </c>
      <c r="C4210" t="s">
        <v>16025</v>
      </c>
      <c r="F4210" t="s">
        <v>16024</v>
      </c>
      <c r="G4210" t="s">
        <v>6</v>
      </c>
      <c r="H4210" t="s">
        <v>5</v>
      </c>
      <c r="I4210" t="s">
        <v>16023</v>
      </c>
      <c r="J4210" t="s">
        <v>16022</v>
      </c>
      <c r="K4210" t="s">
        <v>16021</v>
      </c>
      <c r="L4210" t="s">
        <v>16020</v>
      </c>
      <c r="M4210" t="s">
        <v>661</v>
      </c>
      <c r="N4210">
        <v>2</v>
      </c>
      <c r="O4210" t="s">
        <v>16019</v>
      </c>
      <c r="P4210" t="s">
        <v>16018</v>
      </c>
      <c r="Q4210" t="s">
        <v>16017</v>
      </c>
      <c r="R4210" s="7">
        <v>43313</v>
      </c>
      <c r="S4210" s="8">
        <f t="shared" si="520"/>
        <v>2018</v>
      </c>
      <c r="T4210" s="8">
        <v>2018</v>
      </c>
      <c r="U4210" s="8">
        <f t="shared" si="521"/>
        <v>4</v>
      </c>
      <c r="V4210" s="7">
        <v>43313</v>
      </c>
      <c r="W4210" t="s">
        <v>89</v>
      </c>
      <c r="X4210" s="2">
        <v>0.33500000000000002</v>
      </c>
      <c r="Y4210" s="6">
        <f t="shared" si="526"/>
        <v>8.94263367235258E-3</v>
      </c>
      <c r="AA4210">
        <v>10964290</v>
      </c>
      <c r="AB4210">
        <v>18201</v>
      </c>
      <c r="AC4210" t="s">
        <v>88</v>
      </c>
      <c r="AD4210" t="s">
        <v>1</v>
      </c>
      <c r="AE4210">
        <v>28</v>
      </c>
      <c r="AF4210">
        <v>6</v>
      </c>
      <c r="AG4210" t="s">
        <v>16016</v>
      </c>
      <c r="AI4210" t="s">
        <v>16015</v>
      </c>
      <c r="AJ4210" t="s">
        <v>16014</v>
      </c>
      <c r="AK4210" t="s">
        <v>16013</v>
      </c>
      <c r="AL4210">
        <v>5</v>
      </c>
      <c r="AM4210" s="5">
        <f t="shared" si="522"/>
        <v>1.25</v>
      </c>
      <c r="AN4210" s="4">
        <f t="shared" si="527"/>
        <v>1.8932222642938281E-3</v>
      </c>
      <c r="AO4210" s="3"/>
      <c r="AP4210">
        <v>0</v>
      </c>
      <c r="AR4210" t="s">
        <v>0</v>
      </c>
      <c r="AT4210" s="2">
        <v>1.694</v>
      </c>
      <c r="AU4210" s="1">
        <f t="shared" si="523"/>
        <v>0.68278102499349547</v>
      </c>
      <c r="AV4210" s="1">
        <f t="shared" si="524"/>
        <v>0.5417927968323204</v>
      </c>
      <c r="AW4210" s="1">
        <f t="shared" si="525"/>
        <v>0.40080456867114533</v>
      </c>
    </row>
    <row r="4211" spans="1:49" x14ac:dyDescent="0.2">
      <c r="A4211">
        <v>4209</v>
      </c>
      <c r="B4211" t="s">
        <v>16012</v>
      </c>
      <c r="C4211" t="s">
        <v>16011</v>
      </c>
      <c r="F4211" t="s">
        <v>16010</v>
      </c>
      <c r="G4211" t="s">
        <v>6</v>
      </c>
      <c r="H4211" t="s">
        <v>5</v>
      </c>
      <c r="I4211" t="s">
        <v>5392</v>
      </c>
      <c r="J4211" t="s">
        <v>16009</v>
      </c>
      <c r="K4211" t="s">
        <v>16008</v>
      </c>
      <c r="L4211" t="s">
        <v>16007</v>
      </c>
      <c r="M4211" t="s">
        <v>16006</v>
      </c>
      <c r="N4211">
        <v>5</v>
      </c>
      <c r="O4211" t="s">
        <v>16005</v>
      </c>
      <c r="P4211" t="s">
        <v>16004</v>
      </c>
      <c r="Q4211" t="s">
        <v>16003</v>
      </c>
      <c r="R4211" s="7">
        <v>43313</v>
      </c>
      <c r="S4211" s="8">
        <f t="shared" si="520"/>
        <v>2018</v>
      </c>
      <c r="T4211" s="8">
        <v>2018</v>
      </c>
      <c r="U4211" s="8">
        <f t="shared" si="521"/>
        <v>4</v>
      </c>
      <c r="V4211" s="7">
        <v>43313</v>
      </c>
      <c r="W4211" t="s">
        <v>112</v>
      </c>
      <c r="X4211" s="2">
        <v>1.365</v>
      </c>
      <c r="Y4211" s="6">
        <f t="shared" si="526"/>
        <v>3.6437895411227675E-2</v>
      </c>
      <c r="AA4211">
        <v>189545</v>
      </c>
      <c r="AB4211">
        <v>17393</v>
      </c>
      <c r="AD4211" t="s">
        <v>1</v>
      </c>
      <c r="AE4211">
        <v>67</v>
      </c>
      <c r="AF4211">
        <v>8</v>
      </c>
      <c r="AG4211">
        <v>8344492</v>
      </c>
      <c r="AH4211" t="s">
        <v>16002</v>
      </c>
      <c r="AI4211" t="s">
        <v>16001</v>
      </c>
      <c r="AJ4211" t="s">
        <v>16000</v>
      </c>
      <c r="AK4211" t="s">
        <v>15999</v>
      </c>
      <c r="AL4211">
        <v>3</v>
      </c>
      <c r="AM4211" s="5">
        <f t="shared" si="522"/>
        <v>0.75</v>
      </c>
      <c r="AN4211" s="4">
        <f t="shared" si="527"/>
        <v>1.1359333585762969E-3</v>
      </c>
      <c r="AO4211" s="3"/>
      <c r="AP4211">
        <v>0</v>
      </c>
      <c r="AQ4211" t="s">
        <v>49</v>
      </c>
      <c r="AR4211" t="s">
        <v>15998</v>
      </c>
      <c r="AS4211" t="s">
        <v>48</v>
      </c>
      <c r="AT4211" s="2" t="s">
        <v>7</v>
      </c>
      <c r="AU4211" s="1">
        <f t="shared" si="523"/>
        <v>2.5847306795432257</v>
      </c>
      <c r="AV4211" s="1">
        <f t="shared" si="524"/>
        <v>1.8786914384901987</v>
      </c>
      <c r="AW4211" s="1">
        <f t="shared" si="525"/>
        <v>1.1726521974371711</v>
      </c>
    </row>
    <row r="4212" spans="1:49" x14ac:dyDescent="0.2">
      <c r="A4212">
        <v>4210</v>
      </c>
      <c r="B4212" t="s">
        <v>15997</v>
      </c>
      <c r="C4212" t="s">
        <v>15996</v>
      </c>
      <c r="F4212" t="s">
        <v>15995</v>
      </c>
      <c r="G4212" t="s">
        <v>6</v>
      </c>
      <c r="H4212" t="s">
        <v>5</v>
      </c>
      <c r="I4212" t="s">
        <v>2139</v>
      </c>
      <c r="J4212">
        <v>60013789</v>
      </c>
      <c r="K4212" t="s">
        <v>1063</v>
      </c>
      <c r="L4212" t="s">
        <v>180</v>
      </c>
      <c r="M4212" t="s">
        <v>54</v>
      </c>
      <c r="N4212">
        <v>3</v>
      </c>
      <c r="O4212" t="s">
        <v>15994</v>
      </c>
      <c r="P4212" t="s">
        <v>15993</v>
      </c>
      <c r="Q4212" t="s">
        <v>3014</v>
      </c>
      <c r="R4212" s="7">
        <v>43313</v>
      </c>
      <c r="S4212" s="8">
        <f t="shared" si="520"/>
        <v>2018</v>
      </c>
      <c r="T4212" s="8">
        <v>2018</v>
      </c>
      <c r="U4212" s="8">
        <f t="shared" si="521"/>
        <v>4</v>
      </c>
      <c r="V4212" s="7">
        <v>43313</v>
      </c>
      <c r="W4212" t="s">
        <v>112</v>
      </c>
      <c r="X4212" s="2">
        <v>1.365</v>
      </c>
      <c r="Y4212" s="6">
        <f t="shared" si="526"/>
        <v>3.6437895411227675E-2</v>
      </c>
      <c r="AA4212">
        <v>189545</v>
      </c>
      <c r="AB4212">
        <v>17393</v>
      </c>
      <c r="AD4212" t="s">
        <v>1</v>
      </c>
      <c r="AE4212">
        <v>67</v>
      </c>
      <c r="AF4212">
        <v>8</v>
      </c>
      <c r="AG4212">
        <v>8341832</v>
      </c>
      <c r="AH4212" t="s">
        <v>15992</v>
      </c>
      <c r="AI4212" t="s">
        <v>15991</v>
      </c>
      <c r="AJ4212" t="s">
        <v>15990</v>
      </c>
      <c r="AK4212" t="s">
        <v>15989</v>
      </c>
      <c r="AL4212">
        <v>15</v>
      </c>
      <c r="AM4212" s="5">
        <f t="shared" si="522"/>
        <v>3.75</v>
      </c>
      <c r="AN4212" s="4">
        <f t="shared" si="527"/>
        <v>5.6796667928814843E-3</v>
      </c>
      <c r="AO4212" s="3"/>
      <c r="AP4212">
        <v>0</v>
      </c>
      <c r="AQ4212" t="s">
        <v>49</v>
      </c>
      <c r="AR4212">
        <v>61427083</v>
      </c>
      <c r="AS4212" t="s">
        <v>48</v>
      </c>
      <c r="AT4212" s="2" t="s">
        <v>7</v>
      </c>
      <c r="AU4212" s="1">
        <f t="shared" si="523"/>
        <v>2.7210426825723815</v>
      </c>
      <c r="AV4212" s="1">
        <f t="shared" si="524"/>
        <v>2.1058781102054578</v>
      </c>
      <c r="AW4212" s="1">
        <f t="shared" si="525"/>
        <v>1.4907135378385341</v>
      </c>
    </row>
    <row r="4213" spans="1:49" x14ac:dyDescent="0.2">
      <c r="A4213">
        <v>4211</v>
      </c>
      <c r="B4213" t="s">
        <v>15988</v>
      </c>
      <c r="C4213" t="s">
        <v>15987</v>
      </c>
      <c r="F4213" t="s">
        <v>15986</v>
      </c>
      <c r="G4213" t="s">
        <v>6</v>
      </c>
      <c r="H4213" t="s">
        <v>5</v>
      </c>
      <c r="I4213" t="s">
        <v>15985</v>
      </c>
      <c r="J4213" t="s">
        <v>15984</v>
      </c>
      <c r="K4213" t="s">
        <v>15983</v>
      </c>
      <c r="L4213" t="s">
        <v>15982</v>
      </c>
      <c r="M4213" t="s">
        <v>30</v>
      </c>
      <c r="N4213">
        <v>3</v>
      </c>
      <c r="O4213" t="s">
        <v>15981</v>
      </c>
      <c r="P4213" t="s">
        <v>15980</v>
      </c>
      <c r="Q4213" t="s">
        <v>15979</v>
      </c>
      <c r="R4213" s="7">
        <v>43313</v>
      </c>
      <c r="S4213" s="8">
        <f t="shared" si="520"/>
        <v>2018</v>
      </c>
      <c r="T4213" s="8">
        <v>2018</v>
      </c>
      <c r="U4213" s="8">
        <f t="shared" si="521"/>
        <v>4</v>
      </c>
      <c r="V4213" s="7">
        <v>43313</v>
      </c>
      <c r="W4213" t="s">
        <v>112</v>
      </c>
      <c r="X4213" s="2">
        <v>1.365</v>
      </c>
      <c r="Y4213" s="6">
        <f t="shared" si="526"/>
        <v>3.6437895411227675E-2</v>
      </c>
      <c r="AA4213">
        <v>189545</v>
      </c>
      <c r="AB4213">
        <v>17393</v>
      </c>
      <c r="AD4213" t="s">
        <v>1</v>
      </c>
      <c r="AE4213">
        <v>67</v>
      </c>
      <c r="AF4213">
        <v>8</v>
      </c>
      <c r="AG4213">
        <v>8345189</v>
      </c>
      <c r="AH4213" t="s">
        <v>15978</v>
      </c>
      <c r="AI4213" t="s">
        <v>15977</v>
      </c>
      <c r="AJ4213" t="s">
        <v>15976</v>
      </c>
      <c r="AK4213" t="s">
        <v>15975</v>
      </c>
      <c r="AL4213">
        <v>5</v>
      </c>
      <c r="AM4213" s="5">
        <f t="shared" si="522"/>
        <v>1.25</v>
      </c>
      <c r="AN4213" s="4">
        <f t="shared" si="527"/>
        <v>1.8932222642938281E-3</v>
      </c>
      <c r="AO4213" s="3"/>
      <c r="AP4213">
        <v>0</v>
      </c>
      <c r="AQ4213" t="s">
        <v>21</v>
      </c>
      <c r="AR4213" t="s">
        <v>15974</v>
      </c>
      <c r="AS4213" t="s">
        <v>20</v>
      </c>
      <c r="AT4213" s="2" t="s">
        <v>7</v>
      </c>
      <c r="AU4213" s="1">
        <f t="shared" si="523"/>
        <v>2.6074493467147519</v>
      </c>
      <c r="AV4213" s="1">
        <f t="shared" si="524"/>
        <v>1.9165558837760752</v>
      </c>
      <c r="AW4213" s="1">
        <f t="shared" si="525"/>
        <v>1.2256624208373983</v>
      </c>
    </row>
    <row r="4214" spans="1:49" x14ac:dyDescent="0.2">
      <c r="A4214">
        <v>4212</v>
      </c>
      <c r="B4214" t="s">
        <v>15973</v>
      </c>
      <c r="C4214" t="s">
        <v>15972</v>
      </c>
      <c r="F4214" t="s">
        <v>15971</v>
      </c>
      <c r="G4214" t="s">
        <v>6</v>
      </c>
      <c r="H4214" t="s">
        <v>5</v>
      </c>
      <c r="I4214" t="s">
        <v>15970</v>
      </c>
      <c r="J4214" t="s">
        <v>8842</v>
      </c>
      <c r="K4214" t="s">
        <v>8841</v>
      </c>
      <c r="L4214" t="s">
        <v>2143</v>
      </c>
      <c r="M4214" t="s">
        <v>429</v>
      </c>
      <c r="N4214">
        <v>4</v>
      </c>
      <c r="O4214" t="s">
        <v>15969</v>
      </c>
      <c r="P4214" t="s">
        <v>15968</v>
      </c>
      <c r="Q4214" t="s">
        <v>15967</v>
      </c>
      <c r="R4214" s="7">
        <v>43313</v>
      </c>
      <c r="S4214" s="8">
        <f t="shared" si="520"/>
        <v>2018</v>
      </c>
      <c r="T4214" s="8">
        <v>2018</v>
      </c>
      <c r="U4214" s="8">
        <f t="shared" si="521"/>
        <v>4</v>
      </c>
      <c r="V4214" s="7">
        <v>43313</v>
      </c>
      <c r="W4214" t="s">
        <v>112</v>
      </c>
      <c r="X4214" s="2">
        <v>1.365</v>
      </c>
      <c r="Y4214" s="6">
        <f t="shared" si="526"/>
        <v>3.6437895411227675E-2</v>
      </c>
      <c r="AA4214">
        <v>189545</v>
      </c>
      <c r="AB4214">
        <v>17393</v>
      </c>
      <c r="AD4214" t="s">
        <v>1</v>
      </c>
      <c r="AE4214">
        <v>67</v>
      </c>
      <c r="AF4214">
        <v>8</v>
      </c>
      <c r="AG4214">
        <v>8340170</v>
      </c>
      <c r="AH4214" t="s">
        <v>15966</v>
      </c>
      <c r="AI4214" t="s">
        <v>15965</v>
      </c>
      <c r="AJ4214" t="s">
        <v>15964</v>
      </c>
      <c r="AK4214" t="s">
        <v>15963</v>
      </c>
      <c r="AL4214">
        <v>11</v>
      </c>
      <c r="AM4214" s="5">
        <f t="shared" si="522"/>
        <v>2.75</v>
      </c>
      <c r="AN4214" s="4">
        <f t="shared" si="527"/>
        <v>4.1650889814464215E-3</v>
      </c>
      <c r="AO4214" s="3"/>
      <c r="AP4214">
        <v>0</v>
      </c>
      <c r="AQ4214" t="s">
        <v>138</v>
      </c>
      <c r="AR4214" t="s">
        <v>15962</v>
      </c>
      <c r="AS4214" t="s">
        <v>137</v>
      </c>
      <c r="AT4214" s="2" t="s">
        <v>7</v>
      </c>
      <c r="AU4214" s="1">
        <f t="shared" si="523"/>
        <v>2.6756053482293298</v>
      </c>
      <c r="AV4214" s="1">
        <f t="shared" si="524"/>
        <v>2.0301492196337048</v>
      </c>
      <c r="AW4214" s="1">
        <f t="shared" si="525"/>
        <v>1.3846930910380797</v>
      </c>
    </row>
    <row r="4215" spans="1:49" x14ac:dyDescent="0.2">
      <c r="A4215">
        <v>4213</v>
      </c>
      <c r="B4215" t="s">
        <v>15961</v>
      </c>
      <c r="C4215" t="s">
        <v>15960</v>
      </c>
      <c r="F4215" t="s">
        <v>15959</v>
      </c>
      <c r="G4215" t="s">
        <v>6</v>
      </c>
      <c r="H4215" t="s">
        <v>5</v>
      </c>
      <c r="I4215" t="s">
        <v>15958</v>
      </c>
      <c r="J4215" t="s">
        <v>15957</v>
      </c>
      <c r="K4215" t="s">
        <v>15956</v>
      </c>
      <c r="L4215" t="s">
        <v>15955</v>
      </c>
      <c r="M4215" t="s">
        <v>2228</v>
      </c>
      <c r="N4215">
        <v>4</v>
      </c>
      <c r="O4215" t="s">
        <v>15954</v>
      </c>
      <c r="P4215" t="s">
        <v>15953</v>
      </c>
      <c r="Q4215" t="s">
        <v>15952</v>
      </c>
      <c r="R4215" s="7">
        <v>43313</v>
      </c>
      <c r="S4215" s="8">
        <f t="shared" si="520"/>
        <v>2018</v>
      </c>
      <c r="T4215" s="8">
        <v>2018</v>
      </c>
      <c r="U4215" s="8">
        <f t="shared" si="521"/>
        <v>4</v>
      </c>
      <c r="V4215" s="7">
        <v>43313</v>
      </c>
      <c r="W4215" t="s">
        <v>218</v>
      </c>
      <c r="X4215" s="2">
        <v>2.141</v>
      </c>
      <c r="Y4215" s="6">
        <f t="shared" si="526"/>
        <v>5.7152772216438434E-2</v>
      </c>
      <c r="AA4215">
        <v>1962892</v>
      </c>
      <c r="AB4215">
        <v>17360</v>
      </c>
      <c r="AD4215" t="s">
        <v>1</v>
      </c>
      <c r="AE4215">
        <v>56</v>
      </c>
      <c r="AF4215">
        <v>8</v>
      </c>
      <c r="AG4215">
        <v>8340806</v>
      </c>
      <c r="AH4215" t="s">
        <v>15951</v>
      </c>
      <c r="AI4215" t="s">
        <v>15950</v>
      </c>
      <c r="AJ4215" t="s">
        <v>15949</v>
      </c>
      <c r="AK4215" t="s">
        <v>15948</v>
      </c>
      <c r="AL4215">
        <v>9</v>
      </c>
      <c r="AM4215" s="5">
        <f t="shared" si="522"/>
        <v>2.25</v>
      </c>
      <c r="AN4215" s="4">
        <f t="shared" si="527"/>
        <v>3.4078000757288905E-3</v>
      </c>
      <c r="AO4215" s="3"/>
      <c r="AP4215">
        <v>0</v>
      </c>
      <c r="AQ4215" t="s">
        <v>3821</v>
      </c>
      <c r="AR4215" t="s">
        <v>15947</v>
      </c>
      <c r="AS4215" t="s">
        <v>3820</v>
      </c>
      <c r="AT4215" s="2" t="s">
        <v>7</v>
      </c>
      <c r="AU4215" s="1">
        <f t="shared" si="523"/>
        <v>4.1029280574225568</v>
      </c>
      <c r="AV4215" s="1">
        <f t="shared" si="524"/>
        <v>3.0280286146083664</v>
      </c>
      <c r="AW4215" s="1">
        <f t="shared" si="525"/>
        <v>1.9531291717941754</v>
      </c>
    </row>
    <row r="4216" spans="1:49" x14ac:dyDescent="0.2">
      <c r="A4216">
        <v>4214</v>
      </c>
      <c r="B4216" t="s">
        <v>15946</v>
      </c>
      <c r="C4216" t="s">
        <v>15945</v>
      </c>
      <c r="F4216" t="s">
        <v>15944</v>
      </c>
      <c r="G4216" t="s">
        <v>6</v>
      </c>
      <c r="H4216" t="s">
        <v>5</v>
      </c>
      <c r="I4216" t="s">
        <v>15943</v>
      </c>
      <c r="J4216" t="s">
        <v>15942</v>
      </c>
      <c r="K4216" t="s">
        <v>15941</v>
      </c>
      <c r="L4216" t="s">
        <v>15940</v>
      </c>
      <c r="M4216" t="s">
        <v>15939</v>
      </c>
      <c r="N4216">
        <v>6</v>
      </c>
      <c r="O4216" t="s">
        <v>15938</v>
      </c>
      <c r="P4216" t="s">
        <v>15937</v>
      </c>
      <c r="Q4216" t="s">
        <v>15936</v>
      </c>
      <c r="R4216" s="7">
        <v>43313</v>
      </c>
      <c r="S4216" s="8">
        <f t="shared" si="520"/>
        <v>2018</v>
      </c>
      <c r="T4216" s="8">
        <v>2018</v>
      </c>
      <c r="U4216" s="8">
        <f t="shared" si="521"/>
        <v>4</v>
      </c>
      <c r="V4216" s="7">
        <v>43313</v>
      </c>
      <c r="W4216" t="s">
        <v>6678</v>
      </c>
      <c r="X4216" s="2">
        <v>1.294</v>
      </c>
      <c r="Y4216" s="6">
        <f t="shared" si="526"/>
        <v>3.4542590961266384E-2</v>
      </c>
      <c r="AA4216">
        <v>1979337</v>
      </c>
      <c r="AB4216">
        <v>25751</v>
      </c>
      <c r="AC4216">
        <v>10969837</v>
      </c>
      <c r="AD4216" t="s">
        <v>1</v>
      </c>
      <c r="AE4216">
        <v>43</v>
      </c>
      <c r="AF4216">
        <v>10</v>
      </c>
      <c r="AH4216" t="s">
        <v>15935</v>
      </c>
      <c r="AI4216" t="s">
        <v>15934</v>
      </c>
      <c r="AJ4216" t="s">
        <v>15933</v>
      </c>
      <c r="AK4216" t="s">
        <v>15932</v>
      </c>
      <c r="AL4216">
        <v>8</v>
      </c>
      <c r="AM4216" s="5">
        <f t="shared" si="522"/>
        <v>2</v>
      </c>
      <c r="AN4216" s="4">
        <f t="shared" si="527"/>
        <v>3.0291556228701248E-3</v>
      </c>
      <c r="AO4216" s="3"/>
      <c r="AP4216">
        <v>0</v>
      </c>
      <c r="AQ4216" t="s">
        <v>9850</v>
      </c>
      <c r="AR4216" t="s">
        <v>15931</v>
      </c>
      <c r="AS4216" t="s">
        <v>15930</v>
      </c>
      <c r="AT4216" s="2">
        <v>4.133</v>
      </c>
      <c r="AU4216" s="1">
        <f t="shared" si="523"/>
        <v>2.5088560359747505</v>
      </c>
      <c r="AV4216" s="1">
        <f t="shared" si="524"/>
        <v>1.8785873292068254</v>
      </c>
      <c r="AW4216" s="1">
        <f t="shared" si="525"/>
        <v>1.2483186224389002</v>
      </c>
    </row>
    <row r="4217" spans="1:49" x14ac:dyDescent="0.2">
      <c r="A4217">
        <v>4215</v>
      </c>
      <c r="B4217" t="s">
        <v>15929</v>
      </c>
      <c r="C4217" t="s">
        <v>15928</v>
      </c>
      <c r="F4217" t="s">
        <v>15927</v>
      </c>
      <c r="G4217" t="s">
        <v>6</v>
      </c>
      <c r="H4217" t="s">
        <v>5</v>
      </c>
      <c r="I4217" t="s">
        <v>15926</v>
      </c>
      <c r="J4217" t="s">
        <v>15921</v>
      </c>
      <c r="K4217" t="s">
        <v>15925</v>
      </c>
      <c r="L4217" t="s">
        <v>15924</v>
      </c>
      <c r="M4217" t="s">
        <v>505</v>
      </c>
      <c r="N4217">
        <v>3</v>
      </c>
      <c r="O4217" t="s">
        <v>15923</v>
      </c>
      <c r="P4217" t="s">
        <v>15922</v>
      </c>
      <c r="Q4217" t="s">
        <v>15921</v>
      </c>
      <c r="R4217" s="7">
        <v>43313</v>
      </c>
      <c r="S4217" s="8">
        <f t="shared" si="520"/>
        <v>2018</v>
      </c>
      <c r="T4217" s="8">
        <v>2018</v>
      </c>
      <c r="U4217" s="8">
        <f t="shared" si="521"/>
        <v>4</v>
      </c>
      <c r="V4217" s="7">
        <v>43313</v>
      </c>
      <c r="W4217" t="s">
        <v>100</v>
      </c>
      <c r="X4217" s="2">
        <v>0.30199999999999999</v>
      </c>
      <c r="Y4217" s="6">
        <f t="shared" si="526"/>
        <v>8.0617175195536687E-3</v>
      </c>
      <c r="AA4217">
        <v>9296212</v>
      </c>
      <c r="AB4217">
        <v>20725</v>
      </c>
      <c r="AC4217" t="s">
        <v>99</v>
      </c>
      <c r="AD4217" t="s">
        <v>1</v>
      </c>
      <c r="AE4217">
        <v>101</v>
      </c>
      <c r="AF4217">
        <v>3</v>
      </c>
      <c r="AH4217" t="s">
        <v>15920</v>
      </c>
      <c r="AI4217" t="s">
        <v>15919</v>
      </c>
      <c r="AJ4217" t="s">
        <v>15918</v>
      </c>
      <c r="AK4217" t="s">
        <v>15917</v>
      </c>
      <c r="AL4217">
        <v>1</v>
      </c>
      <c r="AM4217" s="5">
        <f t="shared" si="522"/>
        <v>0.25</v>
      </c>
      <c r="AN4217" s="4">
        <f t="shared" si="527"/>
        <v>3.786444528587656E-4</v>
      </c>
      <c r="AO4217" s="3"/>
      <c r="AP4217">
        <v>0</v>
      </c>
      <c r="AR4217" t="s">
        <v>0</v>
      </c>
      <c r="AT4217" s="2">
        <v>1.671</v>
      </c>
      <c r="AU4217" s="1">
        <f t="shared" si="523"/>
        <v>0.57567955995451969</v>
      </c>
      <c r="AV4217" s="1">
        <f t="shared" si="524"/>
        <v>0.42201809862062167</v>
      </c>
      <c r="AW4217" s="1">
        <f t="shared" si="525"/>
        <v>0.26835663728672365</v>
      </c>
    </row>
    <row r="4218" spans="1:49" x14ac:dyDescent="0.2">
      <c r="A4218">
        <v>4216</v>
      </c>
      <c r="B4218" t="s">
        <v>15916</v>
      </c>
      <c r="C4218" t="s">
        <v>15915</v>
      </c>
      <c r="F4218" t="s">
        <v>15914</v>
      </c>
      <c r="G4218" t="s">
        <v>6</v>
      </c>
      <c r="H4218" t="s">
        <v>5</v>
      </c>
      <c r="I4218" t="s">
        <v>527</v>
      </c>
      <c r="J4218" t="s">
        <v>15913</v>
      </c>
      <c r="K4218" t="s">
        <v>15912</v>
      </c>
      <c r="L4218" t="s">
        <v>15911</v>
      </c>
      <c r="M4218" t="s">
        <v>477</v>
      </c>
      <c r="N4218">
        <v>4</v>
      </c>
      <c r="O4218" t="s">
        <v>15910</v>
      </c>
      <c r="P4218" t="s">
        <v>15909</v>
      </c>
      <c r="Q4218" t="s">
        <v>15908</v>
      </c>
      <c r="R4218" s="7">
        <v>43313</v>
      </c>
      <c r="S4218" s="8">
        <f t="shared" si="520"/>
        <v>2018</v>
      </c>
      <c r="T4218" s="8">
        <v>2018</v>
      </c>
      <c r="U4218" s="8">
        <f t="shared" si="521"/>
        <v>4</v>
      </c>
      <c r="V4218" s="7">
        <v>43313</v>
      </c>
      <c r="W4218" t="s">
        <v>112</v>
      </c>
      <c r="X4218" s="2">
        <v>1.365</v>
      </c>
      <c r="Y4218" s="6">
        <f t="shared" si="526"/>
        <v>3.6437895411227675E-2</v>
      </c>
      <c r="AA4218">
        <v>189545</v>
      </c>
      <c r="AB4218">
        <v>17393</v>
      </c>
      <c r="AD4218" t="s">
        <v>1</v>
      </c>
      <c r="AE4218">
        <v>67</v>
      </c>
      <c r="AF4218">
        <v>8</v>
      </c>
      <c r="AG4218">
        <v>8338410</v>
      </c>
      <c r="AH4218" t="s">
        <v>15907</v>
      </c>
      <c r="AI4218" t="s">
        <v>15906</v>
      </c>
      <c r="AJ4218" t="s">
        <v>15905</v>
      </c>
      <c r="AK4218" t="s">
        <v>15904</v>
      </c>
      <c r="AL4218">
        <v>19</v>
      </c>
      <c r="AM4218" s="5">
        <f t="shared" si="522"/>
        <v>4.75</v>
      </c>
      <c r="AN4218" s="4">
        <f t="shared" si="527"/>
        <v>7.1942446043165471E-3</v>
      </c>
      <c r="AO4218" s="3"/>
      <c r="AP4218">
        <v>0</v>
      </c>
      <c r="AQ4218" t="s">
        <v>49</v>
      </c>
      <c r="AR4218">
        <v>61320106003</v>
      </c>
      <c r="AS4218" t="s">
        <v>48</v>
      </c>
      <c r="AT4218" s="2" t="s">
        <v>7</v>
      </c>
      <c r="AU4218" s="1">
        <f t="shared" si="523"/>
        <v>2.7664800169154331</v>
      </c>
      <c r="AV4218" s="1">
        <f t="shared" si="524"/>
        <v>2.1816070007772108</v>
      </c>
      <c r="AW4218" s="1">
        <f t="shared" si="525"/>
        <v>1.5967339846389885</v>
      </c>
    </row>
    <row r="4219" spans="1:49" x14ac:dyDescent="0.2">
      <c r="A4219">
        <v>4217</v>
      </c>
      <c r="B4219" t="s">
        <v>15903</v>
      </c>
      <c r="C4219" t="s">
        <v>15902</v>
      </c>
      <c r="F4219" t="s">
        <v>15901</v>
      </c>
      <c r="G4219" t="s">
        <v>6</v>
      </c>
      <c r="H4219" t="s">
        <v>5</v>
      </c>
      <c r="I4219" t="s">
        <v>2508</v>
      </c>
      <c r="J4219">
        <v>60025534</v>
      </c>
      <c r="K4219" t="s">
        <v>4025</v>
      </c>
      <c r="L4219" t="s">
        <v>4024</v>
      </c>
      <c r="M4219" t="s">
        <v>17</v>
      </c>
      <c r="N4219">
        <v>4</v>
      </c>
      <c r="O4219" t="s">
        <v>15900</v>
      </c>
      <c r="P4219" t="s">
        <v>15899</v>
      </c>
      <c r="Q4219" t="s">
        <v>15898</v>
      </c>
      <c r="R4219" s="7">
        <v>43313</v>
      </c>
      <c r="S4219" s="8">
        <f t="shared" si="520"/>
        <v>2018</v>
      </c>
      <c r="T4219" s="8">
        <v>2018</v>
      </c>
      <c r="U4219" s="8">
        <f t="shared" si="521"/>
        <v>4</v>
      </c>
      <c r="V4219" s="7">
        <v>43313</v>
      </c>
      <c r="W4219" t="s">
        <v>15897</v>
      </c>
      <c r="X4219" s="2">
        <v>0.50600000000000001</v>
      </c>
      <c r="Y4219" s="6">
        <f t="shared" si="526"/>
        <v>1.35073810095833E-2</v>
      </c>
      <c r="AA4219">
        <v>10638210</v>
      </c>
      <c r="AB4219">
        <v>12300</v>
      </c>
      <c r="AD4219" t="s">
        <v>1</v>
      </c>
      <c r="AE4219">
        <v>26</v>
      </c>
      <c r="AF4219">
        <v>8</v>
      </c>
      <c r="AG4219">
        <v>8338335</v>
      </c>
      <c r="AH4219" t="s">
        <v>15896</v>
      </c>
      <c r="AI4219" t="s">
        <v>15895</v>
      </c>
      <c r="AJ4219" t="s">
        <v>15894</v>
      </c>
      <c r="AK4219" t="s">
        <v>15893</v>
      </c>
      <c r="AL4219">
        <v>7</v>
      </c>
      <c r="AM4219" s="5">
        <f t="shared" si="522"/>
        <v>1.75</v>
      </c>
      <c r="AN4219" s="4">
        <f t="shared" si="527"/>
        <v>2.6505111700113595E-3</v>
      </c>
      <c r="AO4219" s="3"/>
      <c r="AP4219">
        <v>0</v>
      </c>
      <c r="AR4219" t="s">
        <v>0</v>
      </c>
      <c r="AT4219" s="2" t="s">
        <v>7</v>
      </c>
      <c r="AU4219" s="1">
        <f t="shared" si="523"/>
        <v>1.0250320057711717</v>
      </c>
      <c r="AV4219" s="1">
        <f t="shared" si="524"/>
        <v>0.80789460897973298</v>
      </c>
      <c r="AW4219" s="1">
        <f t="shared" si="525"/>
        <v>0.59075721218829413</v>
      </c>
    </row>
    <row r="4220" spans="1:49" x14ac:dyDescent="0.2">
      <c r="A4220">
        <v>4218</v>
      </c>
      <c r="B4220" t="s">
        <v>15892</v>
      </c>
      <c r="C4220" t="s">
        <v>15891</v>
      </c>
      <c r="F4220" t="s">
        <v>15890</v>
      </c>
      <c r="G4220" t="s">
        <v>6</v>
      </c>
      <c r="H4220" t="s">
        <v>5</v>
      </c>
      <c r="I4220" t="s">
        <v>3048</v>
      </c>
      <c r="J4220">
        <v>60013789</v>
      </c>
      <c r="K4220" t="s">
        <v>1063</v>
      </c>
      <c r="L4220" t="s">
        <v>180</v>
      </c>
      <c r="M4220" t="s">
        <v>54</v>
      </c>
      <c r="N4220">
        <v>1</v>
      </c>
      <c r="O4220" t="s">
        <v>15889</v>
      </c>
      <c r="P4220">
        <v>57201668964</v>
      </c>
      <c r="Q4220">
        <v>60013789</v>
      </c>
      <c r="R4220" s="7">
        <v>43313</v>
      </c>
      <c r="S4220" s="8">
        <f t="shared" si="520"/>
        <v>2018</v>
      </c>
      <c r="T4220" s="8">
        <v>2018</v>
      </c>
      <c r="U4220" s="8">
        <f t="shared" si="521"/>
        <v>4</v>
      </c>
      <c r="V4220" s="7">
        <v>43313</v>
      </c>
      <c r="W4220" t="s">
        <v>15888</v>
      </c>
      <c r="X4220" s="2">
        <v>0.65500000000000003</v>
      </c>
      <c r="Y4220" s="6">
        <f t="shared" si="526"/>
        <v>1.7484850911614749E-2</v>
      </c>
      <c r="AA4220">
        <v>14768186</v>
      </c>
      <c r="AB4220">
        <v>5200152703</v>
      </c>
      <c r="AC4220">
        <v>17518520</v>
      </c>
      <c r="AD4220" t="s">
        <v>1</v>
      </c>
      <c r="AE4220">
        <v>15</v>
      </c>
      <c r="AF4220">
        <v>4</v>
      </c>
      <c r="AH4220" t="s">
        <v>15887</v>
      </c>
      <c r="AI4220" t="s">
        <v>15886</v>
      </c>
      <c r="AJ4220" t="s">
        <v>15885</v>
      </c>
      <c r="AK4220" t="s">
        <v>15884</v>
      </c>
      <c r="AL4220">
        <v>8</v>
      </c>
      <c r="AM4220" s="5">
        <f t="shared" si="522"/>
        <v>2</v>
      </c>
      <c r="AN4220" s="4">
        <f t="shared" si="527"/>
        <v>3.0291556228701248E-3</v>
      </c>
      <c r="AO4220" s="3"/>
      <c r="AP4220">
        <v>0</v>
      </c>
      <c r="AQ4220" t="s">
        <v>2213</v>
      </c>
      <c r="AR4220" t="s">
        <v>0</v>
      </c>
      <c r="AS4220" t="s">
        <v>1063</v>
      </c>
      <c r="AT4220" s="2" t="s">
        <v>7</v>
      </c>
      <c r="AU4220" s="1">
        <f t="shared" si="523"/>
        <v>1.3148142324991361</v>
      </c>
      <c r="AV4220" s="1">
        <f t="shared" si="524"/>
        <v>1.0257003267242437</v>
      </c>
      <c r="AW4220" s="1">
        <f t="shared" si="525"/>
        <v>0.73658642094935123</v>
      </c>
    </row>
    <row r="4221" spans="1:49" x14ac:dyDescent="0.2">
      <c r="A4221">
        <v>4219</v>
      </c>
      <c r="B4221" t="s">
        <v>15883</v>
      </c>
      <c r="C4221" t="s">
        <v>15882</v>
      </c>
      <c r="F4221" t="s">
        <v>15881</v>
      </c>
      <c r="G4221" t="s">
        <v>6</v>
      </c>
      <c r="H4221" t="s">
        <v>5</v>
      </c>
      <c r="I4221" t="s">
        <v>1162</v>
      </c>
      <c r="J4221">
        <v>60005465</v>
      </c>
      <c r="K4221" t="s">
        <v>120</v>
      </c>
      <c r="L4221" t="s">
        <v>119</v>
      </c>
      <c r="M4221" t="s">
        <v>54</v>
      </c>
      <c r="N4221">
        <v>6</v>
      </c>
      <c r="O4221" t="s">
        <v>15880</v>
      </c>
      <c r="P4221" t="s">
        <v>15879</v>
      </c>
      <c r="Q4221" t="s">
        <v>236</v>
      </c>
      <c r="R4221" s="7">
        <v>43313</v>
      </c>
      <c r="S4221" s="8">
        <f t="shared" si="520"/>
        <v>2018</v>
      </c>
      <c r="T4221" s="8">
        <v>2018</v>
      </c>
      <c r="U4221" s="8">
        <f t="shared" si="521"/>
        <v>4</v>
      </c>
      <c r="V4221" s="7">
        <v>43313</v>
      </c>
      <c r="W4221" t="s">
        <v>112</v>
      </c>
      <c r="X4221" s="2">
        <v>1.365</v>
      </c>
      <c r="Y4221" s="6">
        <f t="shared" si="526"/>
        <v>3.6437895411227675E-2</v>
      </c>
      <c r="AA4221">
        <v>189545</v>
      </c>
      <c r="AB4221">
        <v>17393</v>
      </c>
      <c r="AD4221" t="s">
        <v>1</v>
      </c>
      <c r="AE4221">
        <v>67</v>
      </c>
      <c r="AF4221">
        <v>8</v>
      </c>
      <c r="AG4221">
        <v>8338430</v>
      </c>
      <c r="AH4221" t="s">
        <v>15878</v>
      </c>
      <c r="AI4221" t="s">
        <v>15877</v>
      </c>
      <c r="AJ4221" t="s">
        <v>15876</v>
      </c>
      <c r="AK4221" t="s">
        <v>15875</v>
      </c>
      <c r="AL4221">
        <v>7</v>
      </c>
      <c r="AM4221" s="5">
        <f t="shared" si="522"/>
        <v>1.75</v>
      </c>
      <c r="AN4221" s="4">
        <f t="shared" si="527"/>
        <v>2.6505111700113595E-3</v>
      </c>
      <c r="AO4221" s="3"/>
      <c r="AP4221">
        <v>0</v>
      </c>
      <c r="AQ4221" t="s">
        <v>49</v>
      </c>
      <c r="AR4221">
        <v>61602090</v>
      </c>
      <c r="AS4221" t="s">
        <v>48</v>
      </c>
      <c r="AT4221" s="2" t="s">
        <v>7</v>
      </c>
      <c r="AU4221" s="1">
        <f t="shared" si="523"/>
        <v>2.6301680138862777</v>
      </c>
      <c r="AV4221" s="1">
        <f t="shared" si="524"/>
        <v>1.9544203290619517</v>
      </c>
      <c r="AW4221" s="1">
        <f t="shared" si="525"/>
        <v>1.2786726442376253</v>
      </c>
    </row>
    <row r="4222" spans="1:49" x14ac:dyDescent="0.2">
      <c r="A4222">
        <v>4220</v>
      </c>
      <c r="B4222" t="s">
        <v>15874</v>
      </c>
      <c r="C4222" t="s">
        <v>15873</v>
      </c>
      <c r="D4222" t="s">
        <v>15872</v>
      </c>
      <c r="F4222" t="s">
        <v>15871</v>
      </c>
      <c r="G4222" t="s">
        <v>6</v>
      </c>
      <c r="H4222" t="s">
        <v>5</v>
      </c>
      <c r="I4222" t="s">
        <v>15870</v>
      </c>
      <c r="J4222" t="s">
        <v>15869</v>
      </c>
      <c r="K4222" t="s">
        <v>15868</v>
      </c>
      <c r="L4222" t="s">
        <v>15867</v>
      </c>
      <c r="M4222" t="s">
        <v>15866</v>
      </c>
      <c r="N4222">
        <v>4</v>
      </c>
      <c r="O4222" t="s">
        <v>15865</v>
      </c>
      <c r="P4222" t="s">
        <v>15864</v>
      </c>
      <c r="Q4222" t="s">
        <v>15863</v>
      </c>
      <c r="R4222" s="7">
        <v>43313</v>
      </c>
      <c r="S4222" s="8">
        <f t="shared" si="520"/>
        <v>2018</v>
      </c>
      <c r="T4222" s="8">
        <v>2018</v>
      </c>
      <c r="U4222" s="8">
        <f t="shared" si="521"/>
        <v>4</v>
      </c>
      <c r="V4222" s="7">
        <v>43313</v>
      </c>
      <c r="W4222" t="s">
        <v>247</v>
      </c>
      <c r="X4222" s="2">
        <v>0.48199999999999998</v>
      </c>
      <c r="Y4222" s="6">
        <f t="shared" si="526"/>
        <v>1.2866714716638637E-2</v>
      </c>
      <c r="AA4222">
        <v>304026</v>
      </c>
      <c r="AB4222">
        <v>110152</v>
      </c>
      <c r="AD4222" t="s">
        <v>1</v>
      </c>
      <c r="AE4222">
        <v>166</v>
      </c>
      <c r="AH4222" t="s">
        <v>212</v>
      </c>
      <c r="AI4222" t="s">
        <v>15862</v>
      </c>
      <c r="AJ4222" t="s">
        <v>15861</v>
      </c>
      <c r="AK4222" t="s">
        <v>15860</v>
      </c>
      <c r="AL4222">
        <v>6</v>
      </c>
      <c r="AM4222" s="5">
        <f t="shared" si="522"/>
        <v>1.5</v>
      </c>
      <c r="AN4222" s="4">
        <f t="shared" si="527"/>
        <v>2.2718667171525938E-3</v>
      </c>
      <c r="AO4222" s="3"/>
      <c r="AP4222">
        <v>0</v>
      </c>
      <c r="AR4222" t="s">
        <v>0</v>
      </c>
      <c r="AT4222" s="2">
        <v>2.4430000000000001</v>
      </c>
      <c r="AU4222" s="1">
        <f t="shared" si="523"/>
        <v>0.96882603167928238</v>
      </c>
      <c r="AV4222" s="1">
        <f t="shared" si="524"/>
        <v>0.75692907168956147</v>
      </c>
      <c r="AW4222" s="1">
        <f t="shared" si="525"/>
        <v>0.54503211169984067</v>
      </c>
    </row>
    <row r="4223" spans="1:49" x14ac:dyDescent="0.2">
      <c r="A4223">
        <v>4221</v>
      </c>
      <c r="B4223" t="s">
        <v>15859</v>
      </c>
      <c r="C4223" t="s">
        <v>15858</v>
      </c>
      <c r="F4223" t="s">
        <v>15857</v>
      </c>
      <c r="G4223" t="s">
        <v>6</v>
      </c>
      <c r="H4223" t="s">
        <v>5</v>
      </c>
      <c r="I4223" t="s">
        <v>15856</v>
      </c>
      <c r="J4223">
        <v>60070202</v>
      </c>
      <c r="K4223" t="s">
        <v>1913</v>
      </c>
      <c r="L4223" t="s">
        <v>1912</v>
      </c>
      <c r="M4223" t="s">
        <v>14</v>
      </c>
      <c r="N4223">
        <v>2</v>
      </c>
      <c r="O4223" t="s">
        <v>15855</v>
      </c>
      <c r="P4223" t="s">
        <v>15854</v>
      </c>
      <c r="Q4223" t="s">
        <v>15853</v>
      </c>
      <c r="R4223" s="7">
        <v>43313</v>
      </c>
      <c r="S4223" s="8">
        <f t="shared" si="520"/>
        <v>2018</v>
      </c>
      <c r="T4223" s="8">
        <v>2018</v>
      </c>
      <c r="U4223" s="8">
        <f t="shared" si="521"/>
        <v>4</v>
      </c>
      <c r="V4223" s="7">
        <v>43313</v>
      </c>
      <c r="W4223" t="s">
        <v>100</v>
      </c>
      <c r="X4223" s="2">
        <v>0.30199999999999999</v>
      </c>
      <c r="Y4223" s="6">
        <f t="shared" si="526"/>
        <v>8.0617175195536687E-3</v>
      </c>
      <c r="AA4223">
        <v>9296212</v>
      </c>
      <c r="AB4223">
        <v>20725</v>
      </c>
      <c r="AC4223" t="s">
        <v>99</v>
      </c>
      <c r="AD4223" t="s">
        <v>1</v>
      </c>
      <c r="AE4223">
        <v>101</v>
      </c>
      <c r="AF4223">
        <v>3</v>
      </c>
      <c r="AH4223" t="s">
        <v>15852</v>
      </c>
      <c r="AI4223" t="s">
        <v>15851</v>
      </c>
      <c r="AJ4223" t="s">
        <v>15850</v>
      </c>
      <c r="AK4223" t="s">
        <v>15849</v>
      </c>
      <c r="AL4223">
        <v>1</v>
      </c>
      <c r="AM4223" s="5">
        <f t="shared" si="522"/>
        <v>0.25</v>
      </c>
      <c r="AN4223" s="4">
        <f t="shared" si="527"/>
        <v>3.786444528587656E-4</v>
      </c>
      <c r="AO4223" s="3"/>
      <c r="AP4223">
        <v>0</v>
      </c>
      <c r="AR4223" t="s">
        <v>0</v>
      </c>
      <c r="AT4223" s="2">
        <v>1.671</v>
      </c>
      <c r="AU4223" s="1">
        <f t="shared" si="523"/>
        <v>0.57567955995451969</v>
      </c>
      <c r="AV4223" s="1">
        <f t="shared" si="524"/>
        <v>0.42201809862062167</v>
      </c>
      <c r="AW4223" s="1">
        <f t="shared" si="525"/>
        <v>0.26835663728672365</v>
      </c>
    </row>
    <row r="4224" spans="1:49" x14ac:dyDescent="0.2">
      <c r="A4224">
        <v>4222</v>
      </c>
      <c r="B4224" t="s">
        <v>15848</v>
      </c>
      <c r="C4224" t="s">
        <v>15847</v>
      </c>
      <c r="F4224" t="s">
        <v>15846</v>
      </c>
      <c r="G4224" t="s">
        <v>6</v>
      </c>
      <c r="H4224" t="s">
        <v>5</v>
      </c>
      <c r="I4224" t="s">
        <v>15845</v>
      </c>
      <c r="J4224">
        <v>60030838</v>
      </c>
      <c r="K4224" t="s">
        <v>3527</v>
      </c>
      <c r="L4224" t="s">
        <v>3526</v>
      </c>
      <c r="M4224" t="s">
        <v>35</v>
      </c>
      <c r="N4224">
        <v>2</v>
      </c>
      <c r="O4224" t="s">
        <v>15844</v>
      </c>
      <c r="P4224" t="s">
        <v>15843</v>
      </c>
      <c r="Q4224" t="s">
        <v>3525</v>
      </c>
      <c r="R4224" s="7">
        <v>43313</v>
      </c>
      <c r="S4224" s="8">
        <f t="shared" si="520"/>
        <v>2018</v>
      </c>
      <c r="T4224" s="8">
        <v>2018</v>
      </c>
      <c r="U4224" s="8">
        <f t="shared" si="521"/>
        <v>4</v>
      </c>
      <c r="V4224" s="7">
        <v>43313</v>
      </c>
      <c r="W4224" t="s">
        <v>776</v>
      </c>
      <c r="X4224" s="2">
        <v>0.39</v>
      </c>
      <c r="Y4224" s="6">
        <f t="shared" si="526"/>
        <v>1.0410827260350766E-2</v>
      </c>
      <c r="AA4224">
        <v>9544100</v>
      </c>
      <c r="AB4224">
        <v>29080</v>
      </c>
      <c r="AC4224">
        <v>20413025</v>
      </c>
      <c r="AD4224" t="s">
        <v>1</v>
      </c>
      <c r="AE4224">
        <v>232</v>
      </c>
      <c r="AF4224">
        <v>10</v>
      </c>
      <c r="AH4224" t="s">
        <v>15842</v>
      </c>
      <c r="AI4224" t="s">
        <v>15841</v>
      </c>
      <c r="AJ4224" t="s">
        <v>15840</v>
      </c>
      <c r="AK4224" t="s">
        <v>15839</v>
      </c>
      <c r="AL4224">
        <v>1</v>
      </c>
      <c r="AM4224" s="5">
        <f t="shared" si="522"/>
        <v>0.25</v>
      </c>
      <c r="AN4224" s="4">
        <f t="shared" si="527"/>
        <v>3.786444528587656E-4</v>
      </c>
      <c r="AO4224" s="3"/>
      <c r="AP4224">
        <v>0</v>
      </c>
      <c r="AR4224" t="s">
        <v>0</v>
      </c>
      <c r="AT4224" s="2" t="s">
        <v>7</v>
      </c>
      <c r="AU4224" s="1">
        <f t="shared" si="523"/>
        <v>0.74011724181031646</v>
      </c>
      <c r="AV4224" s="1">
        <f t="shared" si="524"/>
        <v>0.53947358566047654</v>
      </c>
      <c r="AW4224" s="1">
        <f t="shared" si="525"/>
        <v>0.33882992951063656</v>
      </c>
    </row>
    <row r="4225" spans="1:49" x14ac:dyDescent="0.2">
      <c r="A4225">
        <v>4223</v>
      </c>
      <c r="B4225" t="s">
        <v>15838</v>
      </c>
      <c r="C4225" t="s">
        <v>15837</v>
      </c>
      <c r="D4225" t="s">
        <v>15836</v>
      </c>
      <c r="F4225" t="s">
        <v>15835</v>
      </c>
      <c r="G4225" t="s">
        <v>6</v>
      </c>
      <c r="H4225" t="s">
        <v>5</v>
      </c>
      <c r="I4225" t="s">
        <v>15834</v>
      </c>
      <c r="J4225">
        <v>60106642</v>
      </c>
      <c r="K4225" t="s">
        <v>15833</v>
      </c>
      <c r="L4225" t="s">
        <v>15832</v>
      </c>
      <c r="M4225" t="s">
        <v>96</v>
      </c>
      <c r="N4225">
        <v>2</v>
      </c>
      <c r="O4225" t="s">
        <v>15831</v>
      </c>
      <c r="P4225" t="s">
        <v>15830</v>
      </c>
      <c r="Q4225" t="s">
        <v>15829</v>
      </c>
      <c r="R4225" s="7">
        <v>43313</v>
      </c>
      <c r="S4225" s="8">
        <f t="shared" si="520"/>
        <v>2018</v>
      </c>
      <c r="T4225" s="8">
        <v>2018</v>
      </c>
      <c r="U4225" s="8">
        <f t="shared" si="521"/>
        <v>4</v>
      </c>
      <c r="V4225" s="7">
        <v>43313</v>
      </c>
      <c r="W4225" t="s">
        <v>235</v>
      </c>
      <c r="X4225" s="2">
        <v>0.93600000000000005</v>
      </c>
      <c r="Y4225" s="6">
        <f t="shared" si="526"/>
        <v>2.4985985424841838E-2</v>
      </c>
      <c r="AA4225">
        <v>2728842</v>
      </c>
      <c r="AB4225">
        <v>21522</v>
      </c>
      <c r="AD4225" t="s">
        <v>1</v>
      </c>
      <c r="AE4225">
        <v>44</v>
      </c>
      <c r="AF4225">
        <v>11</v>
      </c>
      <c r="AH4225" t="s">
        <v>15828</v>
      </c>
      <c r="AI4225" t="s">
        <v>15827</v>
      </c>
      <c r="AJ4225" t="s">
        <v>15826</v>
      </c>
      <c r="AK4225" t="s">
        <v>15825</v>
      </c>
      <c r="AL4225">
        <v>48</v>
      </c>
      <c r="AM4225" s="5">
        <f t="shared" si="522"/>
        <v>12</v>
      </c>
      <c r="AN4225" s="4">
        <f t="shared" si="527"/>
        <v>1.817493373722075E-2</v>
      </c>
      <c r="AO4225" s="3"/>
      <c r="AP4225">
        <v>0</v>
      </c>
      <c r="AR4225" t="s">
        <v>0</v>
      </c>
      <c r="AT4225" s="2">
        <v>4.5270000000000001</v>
      </c>
      <c r="AU4225" s="1">
        <f t="shared" si="523"/>
        <v>2.2942669918555514</v>
      </c>
      <c r="AV4225" s="1">
        <f t="shared" si="524"/>
        <v>2.1580459581031297</v>
      </c>
      <c r="AW4225" s="1">
        <f t="shared" si="525"/>
        <v>2.0218249243507076</v>
      </c>
    </row>
    <row r="4226" spans="1:49" x14ac:dyDescent="0.2">
      <c r="A4226">
        <v>4224</v>
      </c>
      <c r="B4226" t="s">
        <v>15824</v>
      </c>
      <c r="C4226" t="s">
        <v>15823</v>
      </c>
      <c r="F4226" t="s">
        <v>15822</v>
      </c>
      <c r="G4226" t="s">
        <v>6</v>
      </c>
      <c r="H4226" t="s">
        <v>5</v>
      </c>
      <c r="I4226" t="s">
        <v>1444</v>
      </c>
      <c r="J4226" t="s">
        <v>15821</v>
      </c>
      <c r="K4226" t="s">
        <v>15820</v>
      </c>
      <c r="L4226" t="s">
        <v>15819</v>
      </c>
      <c r="M4226" t="s">
        <v>15818</v>
      </c>
      <c r="N4226">
        <v>5</v>
      </c>
      <c r="O4226" t="s">
        <v>15817</v>
      </c>
      <c r="P4226" t="s">
        <v>15816</v>
      </c>
      <c r="Q4226" t="s">
        <v>15815</v>
      </c>
      <c r="R4226" s="7">
        <v>43313</v>
      </c>
      <c r="S4226" s="8">
        <f t="shared" ref="S4226:S4289" si="528">YEAR(R4226)</f>
        <v>2018</v>
      </c>
      <c r="T4226" s="8">
        <v>2018</v>
      </c>
      <c r="U4226" s="8">
        <f t="shared" ref="U4226:U4289" si="529">2022-T4226</f>
        <v>4</v>
      </c>
      <c r="V4226" s="7">
        <v>43313</v>
      </c>
      <c r="W4226" t="s">
        <v>112</v>
      </c>
      <c r="X4226" s="2">
        <v>1.365</v>
      </c>
      <c r="Y4226" s="6">
        <f t="shared" si="526"/>
        <v>3.6437895411227675E-2</v>
      </c>
      <c r="AA4226">
        <v>189545</v>
      </c>
      <c r="AB4226">
        <v>17393</v>
      </c>
      <c r="AD4226" t="s">
        <v>1</v>
      </c>
      <c r="AE4226">
        <v>67</v>
      </c>
      <c r="AF4226">
        <v>8</v>
      </c>
      <c r="AG4226">
        <v>8334605</v>
      </c>
      <c r="AH4226" t="s">
        <v>15814</v>
      </c>
      <c r="AI4226" t="s">
        <v>15813</v>
      </c>
      <c r="AJ4226" t="s">
        <v>15812</v>
      </c>
      <c r="AK4226" t="s">
        <v>15811</v>
      </c>
      <c r="AL4226">
        <v>10</v>
      </c>
      <c r="AM4226" s="5">
        <f t="shared" ref="AM4226:AM4289" si="530">AL4226/U4226</f>
        <v>2.5</v>
      </c>
      <c r="AN4226" s="4">
        <f t="shared" si="527"/>
        <v>3.7864445285876562E-3</v>
      </c>
      <c r="AO4226" s="3"/>
      <c r="AP4226">
        <v>0</v>
      </c>
      <c r="AQ4226" t="s">
        <v>15810</v>
      </c>
      <c r="AR4226" t="s">
        <v>15809</v>
      </c>
      <c r="AS4226" t="s">
        <v>15808</v>
      </c>
      <c r="AT4226" s="2" t="s">
        <v>7</v>
      </c>
      <c r="AU4226" s="1">
        <f t="shared" ref="AU4226:AU4289" si="531">(Y4226*0.7+AN4226*0.3)*100</f>
        <v>2.6642460146435667</v>
      </c>
      <c r="AV4226" s="1">
        <f t="shared" ref="AV4226:AV4289" si="532">(Y4226*0.5+AN4226*0.5)*100</f>
        <v>2.0112169969907665</v>
      </c>
      <c r="AW4226" s="1">
        <f t="shared" ref="AW4226:AW4289" si="533">(Y4226*0.3+AN4226*0.7)*100</f>
        <v>1.3581879793379661</v>
      </c>
    </row>
    <row r="4227" spans="1:49" x14ac:dyDescent="0.2">
      <c r="A4227">
        <v>4225</v>
      </c>
      <c r="B4227" t="s">
        <v>15807</v>
      </c>
      <c r="C4227" t="s">
        <v>15806</v>
      </c>
      <c r="D4227" t="s">
        <v>15805</v>
      </c>
      <c r="F4227" t="s">
        <v>15804</v>
      </c>
      <c r="G4227" t="s">
        <v>6</v>
      </c>
      <c r="H4227" t="s">
        <v>5</v>
      </c>
      <c r="I4227" t="s">
        <v>15803</v>
      </c>
      <c r="J4227" t="s">
        <v>15802</v>
      </c>
      <c r="K4227" t="s">
        <v>15801</v>
      </c>
      <c r="L4227" t="s">
        <v>15800</v>
      </c>
      <c r="M4227" t="s">
        <v>1149</v>
      </c>
      <c r="N4227">
        <v>4</v>
      </c>
      <c r="O4227" t="s">
        <v>15799</v>
      </c>
      <c r="P4227" t="s">
        <v>15798</v>
      </c>
      <c r="Q4227" t="s">
        <v>15797</v>
      </c>
      <c r="R4227" s="7">
        <v>43313</v>
      </c>
      <c r="S4227" s="8">
        <f t="shared" si="528"/>
        <v>2018</v>
      </c>
      <c r="T4227" s="8">
        <v>2018</v>
      </c>
      <c r="U4227" s="8">
        <f t="shared" si="529"/>
        <v>4</v>
      </c>
      <c r="V4227" s="7">
        <v>43313</v>
      </c>
      <c r="W4227" t="s">
        <v>5062</v>
      </c>
      <c r="X4227" s="2">
        <v>0.47599999999999998</v>
      </c>
      <c r="Y4227" s="6">
        <f t="shared" ref="Y4227:Y4290" si="534">(X4227-$Z$3)/($Z$2-$Z$3)</f>
        <v>1.2706548143402472E-2</v>
      </c>
      <c r="AA4227">
        <v>2635747</v>
      </c>
      <c r="AB4227">
        <v>18078</v>
      </c>
      <c r="AC4227">
        <v>14698668</v>
      </c>
      <c r="AD4227" t="s">
        <v>1</v>
      </c>
      <c r="AE4227">
        <v>36</v>
      </c>
      <c r="AF4227">
        <v>8</v>
      </c>
      <c r="AH4227" t="s">
        <v>15796</v>
      </c>
      <c r="AI4227" t="s">
        <v>15795</v>
      </c>
      <c r="AJ4227" t="s">
        <v>15794</v>
      </c>
      <c r="AK4227" t="s">
        <v>15793</v>
      </c>
      <c r="AL4227">
        <v>15</v>
      </c>
      <c r="AM4227" s="5">
        <f t="shared" si="530"/>
        <v>3.75</v>
      </c>
      <c r="AN4227" s="4">
        <f t="shared" ref="AN4227:AN4290" si="535">(AM4227-$AO$3)/($AO$2-$AO$3)</f>
        <v>5.6796667928814843E-3</v>
      </c>
      <c r="AO4227" s="3"/>
      <c r="AP4227">
        <v>0</v>
      </c>
      <c r="AR4227" t="s">
        <v>0</v>
      </c>
      <c r="AT4227" s="2">
        <v>2.0880000000000001</v>
      </c>
      <c r="AU4227" s="1">
        <f t="shared" si="531"/>
        <v>1.0598483738246174</v>
      </c>
      <c r="AV4227" s="1">
        <f t="shared" si="532"/>
        <v>0.91931074681419789</v>
      </c>
      <c r="AW4227" s="1">
        <f t="shared" si="533"/>
        <v>0.77877311980377795</v>
      </c>
    </row>
    <row r="4228" spans="1:49" x14ac:dyDescent="0.2">
      <c r="A4228">
        <v>4226</v>
      </c>
      <c r="B4228" t="s">
        <v>15792</v>
      </c>
      <c r="C4228" t="s">
        <v>15791</v>
      </c>
      <c r="F4228" t="s">
        <v>15790</v>
      </c>
      <c r="G4228" t="s">
        <v>6</v>
      </c>
      <c r="H4228" t="s">
        <v>5</v>
      </c>
      <c r="I4228" t="s">
        <v>15789</v>
      </c>
      <c r="J4228">
        <v>60028872</v>
      </c>
      <c r="K4228" t="s">
        <v>1865</v>
      </c>
      <c r="L4228" t="s">
        <v>1864</v>
      </c>
      <c r="M4228" t="s">
        <v>17</v>
      </c>
      <c r="N4228">
        <v>5</v>
      </c>
      <c r="O4228" t="s">
        <v>15788</v>
      </c>
      <c r="P4228" t="s">
        <v>15787</v>
      </c>
      <c r="Q4228" t="s">
        <v>15786</v>
      </c>
      <c r="R4228" s="7">
        <v>43313</v>
      </c>
      <c r="S4228" s="8">
        <f t="shared" si="528"/>
        <v>2018</v>
      </c>
      <c r="T4228" s="8">
        <v>2018</v>
      </c>
      <c r="U4228" s="8">
        <f t="shared" si="529"/>
        <v>4</v>
      </c>
      <c r="V4228" s="7">
        <v>43313</v>
      </c>
      <c r="W4228" t="s">
        <v>776</v>
      </c>
      <c r="X4228" s="2">
        <v>0.39</v>
      </c>
      <c r="Y4228" s="6">
        <f t="shared" si="534"/>
        <v>1.0410827260350766E-2</v>
      </c>
      <c r="AA4228">
        <v>9544100</v>
      </c>
      <c r="AB4228">
        <v>29080</v>
      </c>
      <c r="AC4228">
        <v>20413025</v>
      </c>
      <c r="AD4228" t="s">
        <v>1</v>
      </c>
      <c r="AE4228">
        <v>232</v>
      </c>
      <c r="AF4228">
        <v>10</v>
      </c>
      <c r="AH4228" t="s">
        <v>15785</v>
      </c>
      <c r="AI4228" t="s">
        <v>15784</v>
      </c>
      <c r="AJ4228" t="s">
        <v>15783</v>
      </c>
      <c r="AK4228" t="s">
        <v>15782</v>
      </c>
      <c r="AL4228">
        <v>1</v>
      </c>
      <c r="AM4228" s="5">
        <f t="shared" si="530"/>
        <v>0.25</v>
      </c>
      <c r="AN4228" s="4">
        <f t="shared" si="535"/>
        <v>3.786444528587656E-4</v>
      </c>
      <c r="AO4228" s="3"/>
      <c r="AP4228">
        <v>0</v>
      </c>
      <c r="AQ4228" t="s">
        <v>15781</v>
      </c>
      <c r="AR4228" t="s">
        <v>0</v>
      </c>
      <c r="AS4228" t="s">
        <v>1865</v>
      </c>
      <c r="AT4228" s="2" t="s">
        <v>7</v>
      </c>
      <c r="AU4228" s="1">
        <f t="shared" si="531"/>
        <v>0.74011724181031646</v>
      </c>
      <c r="AV4228" s="1">
        <f t="shared" si="532"/>
        <v>0.53947358566047654</v>
      </c>
      <c r="AW4228" s="1">
        <f t="shared" si="533"/>
        <v>0.33882992951063656</v>
      </c>
    </row>
    <row r="4229" spans="1:49" x14ac:dyDescent="0.2">
      <c r="A4229">
        <v>4227</v>
      </c>
      <c r="B4229" t="s">
        <v>15780</v>
      </c>
      <c r="C4229" t="s">
        <v>15779</v>
      </c>
      <c r="F4229" t="s">
        <v>15778</v>
      </c>
      <c r="G4229" t="s">
        <v>6</v>
      </c>
      <c r="H4229" t="s">
        <v>5</v>
      </c>
      <c r="I4229" t="s">
        <v>15777</v>
      </c>
      <c r="J4229">
        <v>60003771</v>
      </c>
      <c r="K4229" t="s">
        <v>3529</v>
      </c>
      <c r="L4229" t="s">
        <v>3528</v>
      </c>
      <c r="M4229" t="s">
        <v>333</v>
      </c>
      <c r="N4229">
        <v>3</v>
      </c>
      <c r="O4229" t="s">
        <v>15776</v>
      </c>
      <c r="P4229" t="s">
        <v>15775</v>
      </c>
      <c r="Q4229" t="s">
        <v>15774</v>
      </c>
      <c r="R4229" s="7">
        <v>43313</v>
      </c>
      <c r="S4229" s="8">
        <f t="shared" si="528"/>
        <v>2018</v>
      </c>
      <c r="T4229" s="8">
        <v>2018</v>
      </c>
      <c r="U4229" s="8">
        <f t="shared" si="529"/>
        <v>4</v>
      </c>
      <c r="V4229" s="7">
        <v>43313</v>
      </c>
      <c r="W4229" t="s">
        <v>4844</v>
      </c>
      <c r="X4229" s="2">
        <v>0.46100000000000002</v>
      </c>
      <c r="Y4229" s="6">
        <f t="shared" si="534"/>
        <v>1.2306131710312059E-2</v>
      </c>
      <c r="AA4229">
        <v>1423312</v>
      </c>
      <c r="AB4229">
        <v>15449</v>
      </c>
      <c r="AD4229" t="s">
        <v>1</v>
      </c>
      <c r="AE4229">
        <v>40</v>
      </c>
      <c r="AF4229">
        <v>12</v>
      </c>
      <c r="AH4229" t="s">
        <v>15773</v>
      </c>
      <c r="AI4229" t="s">
        <v>15772</v>
      </c>
      <c r="AJ4229" t="s">
        <v>15771</v>
      </c>
      <c r="AK4229" t="s">
        <v>15770</v>
      </c>
      <c r="AL4229">
        <v>6</v>
      </c>
      <c r="AM4229" s="5">
        <f t="shared" si="530"/>
        <v>1.5</v>
      </c>
      <c r="AN4229" s="4">
        <f t="shared" si="535"/>
        <v>2.2718667171525938E-3</v>
      </c>
      <c r="AO4229" s="3"/>
      <c r="AP4229">
        <v>0</v>
      </c>
      <c r="AQ4229" t="s">
        <v>241</v>
      </c>
      <c r="AR4229">
        <v>311987</v>
      </c>
      <c r="AS4229" t="s">
        <v>240</v>
      </c>
      <c r="AT4229" s="2" t="s">
        <v>7</v>
      </c>
      <c r="AU4229" s="1">
        <f t="shared" si="531"/>
        <v>0.92958522123642184</v>
      </c>
      <c r="AV4229" s="1">
        <f t="shared" si="532"/>
        <v>0.72889992137323256</v>
      </c>
      <c r="AW4229" s="1">
        <f t="shared" si="533"/>
        <v>0.52821462151004339</v>
      </c>
    </row>
    <row r="4230" spans="1:49" x14ac:dyDescent="0.2">
      <c r="A4230">
        <v>4228</v>
      </c>
      <c r="B4230" t="s">
        <v>15769</v>
      </c>
      <c r="C4230" t="s">
        <v>15768</v>
      </c>
      <c r="F4230" t="s">
        <v>15767</v>
      </c>
      <c r="G4230" t="s">
        <v>6</v>
      </c>
      <c r="H4230" t="s">
        <v>5</v>
      </c>
      <c r="I4230" t="s">
        <v>3907</v>
      </c>
      <c r="J4230" t="s">
        <v>15766</v>
      </c>
      <c r="K4230" t="s">
        <v>15765</v>
      </c>
      <c r="L4230" t="s">
        <v>15764</v>
      </c>
      <c r="M4230" t="s">
        <v>4913</v>
      </c>
      <c r="N4230">
        <v>4</v>
      </c>
      <c r="O4230" t="s">
        <v>15763</v>
      </c>
      <c r="P4230" t="s">
        <v>15762</v>
      </c>
      <c r="Q4230" t="s">
        <v>15761</v>
      </c>
      <c r="R4230" s="7">
        <v>43313</v>
      </c>
      <c r="S4230" s="8">
        <f t="shared" si="528"/>
        <v>2018</v>
      </c>
      <c r="T4230" s="8">
        <v>2018</v>
      </c>
      <c r="U4230" s="8">
        <f t="shared" si="529"/>
        <v>4</v>
      </c>
      <c r="V4230" s="7">
        <v>43313</v>
      </c>
      <c r="W4230" t="s">
        <v>112</v>
      </c>
      <c r="X4230" s="2">
        <v>1.365</v>
      </c>
      <c r="Y4230" s="6">
        <f t="shared" si="534"/>
        <v>3.6437895411227675E-2</v>
      </c>
      <c r="AA4230">
        <v>189545</v>
      </c>
      <c r="AB4230">
        <v>17393</v>
      </c>
      <c r="AD4230" t="s">
        <v>1</v>
      </c>
      <c r="AE4230">
        <v>67</v>
      </c>
      <c r="AF4230">
        <v>8</v>
      </c>
      <c r="AG4230">
        <v>8333739</v>
      </c>
      <c r="AH4230" t="s">
        <v>15760</v>
      </c>
      <c r="AI4230" t="s">
        <v>15759</v>
      </c>
      <c r="AJ4230" t="s">
        <v>15758</v>
      </c>
      <c r="AK4230" t="s">
        <v>15757</v>
      </c>
      <c r="AL4230">
        <v>16</v>
      </c>
      <c r="AM4230" s="5">
        <f t="shared" si="530"/>
        <v>4</v>
      </c>
      <c r="AN4230" s="4">
        <f t="shared" si="535"/>
        <v>6.0583112457402496E-3</v>
      </c>
      <c r="AO4230" s="3"/>
      <c r="AP4230">
        <v>0</v>
      </c>
      <c r="AR4230" t="s">
        <v>1899</v>
      </c>
      <c r="AT4230" s="2" t="s">
        <v>7</v>
      </c>
      <c r="AU4230" s="1">
        <f t="shared" si="531"/>
        <v>2.7324020161581442</v>
      </c>
      <c r="AV4230" s="1">
        <f t="shared" si="532"/>
        <v>2.1248103328483965</v>
      </c>
      <c r="AW4230" s="1">
        <f t="shared" si="533"/>
        <v>1.5172186495386475</v>
      </c>
    </row>
    <row r="4231" spans="1:49" x14ac:dyDescent="0.2">
      <c r="A4231">
        <v>4229</v>
      </c>
      <c r="B4231" t="s">
        <v>15756</v>
      </c>
      <c r="C4231" t="s">
        <v>15755</v>
      </c>
      <c r="F4231" t="s">
        <v>15754</v>
      </c>
      <c r="G4231" t="s">
        <v>6</v>
      </c>
      <c r="H4231" t="s">
        <v>5</v>
      </c>
      <c r="I4231" t="s">
        <v>3959</v>
      </c>
      <c r="J4231" t="s">
        <v>5250</v>
      </c>
      <c r="K4231" t="s">
        <v>5249</v>
      </c>
      <c r="L4231" t="s">
        <v>5248</v>
      </c>
      <c r="M4231" t="s">
        <v>5247</v>
      </c>
      <c r="N4231">
        <v>7</v>
      </c>
      <c r="O4231" t="s">
        <v>15753</v>
      </c>
      <c r="P4231" t="s">
        <v>15752</v>
      </c>
      <c r="Q4231" t="s">
        <v>15751</v>
      </c>
      <c r="R4231" s="7">
        <v>43313</v>
      </c>
      <c r="S4231" s="8">
        <f t="shared" si="528"/>
        <v>2018</v>
      </c>
      <c r="T4231" s="8">
        <v>2018</v>
      </c>
      <c r="U4231" s="8">
        <f t="shared" si="529"/>
        <v>4</v>
      </c>
      <c r="V4231" s="7">
        <v>43313</v>
      </c>
      <c r="W4231" t="s">
        <v>112</v>
      </c>
      <c r="X4231" s="2">
        <v>1.365</v>
      </c>
      <c r="Y4231" s="6">
        <f t="shared" si="534"/>
        <v>3.6437895411227675E-2</v>
      </c>
      <c r="AA4231">
        <v>189545</v>
      </c>
      <c r="AB4231">
        <v>17393</v>
      </c>
      <c r="AD4231" t="s">
        <v>1</v>
      </c>
      <c r="AE4231">
        <v>67</v>
      </c>
      <c r="AF4231">
        <v>8</v>
      </c>
      <c r="AG4231">
        <v>8333750</v>
      </c>
      <c r="AH4231" t="s">
        <v>15750</v>
      </c>
      <c r="AI4231" t="s">
        <v>15749</v>
      </c>
      <c r="AJ4231" t="s">
        <v>15748</v>
      </c>
      <c r="AK4231" t="s">
        <v>15747</v>
      </c>
      <c r="AL4231">
        <v>46</v>
      </c>
      <c r="AM4231" s="5">
        <f t="shared" si="530"/>
        <v>11.5</v>
      </c>
      <c r="AN4231" s="4">
        <f t="shared" si="535"/>
        <v>1.741764483150322E-2</v>
      </c>
      <c r="AO4231" s="3"/>
      <c r="AP4231">
        <v>0</v>
      </c>
      <c r="AQ4231" t="s">
        <v>49</v>
      </c>
      <c r="AR4231">
        <v>61471076</v>
      </c>
      <c r="AS4231" t="s">
        <v>48</v>
      </c>
      <c r="AT4231" s="2" t="s">
        <v>7</v>
      </c>
      <c r="AU4231" s="1">
        <f t="shared" si="531"/>
        <v>3.0731820237310337</v>
      </c>
      <c r="AV4231" s="1">
        <f t="shared" si="532"/>
        <v>2.6927770121365451</v>
      </c>
      <c r="AW4231" s="1">
        <f t="shared" si="533"/>
        <v>2.3123720005420552</v>
      </c>
    </row>
    <row r="4232" spans="1:49" x14ac:dyDescent="0.2">
      <c r="A4232">
        <v>4230</v>
      </c>
      <c r="B4232" t="s">
        <v>15746</v>
      </c>
      <c r="C4232" t="s">
        <v>15745</v>
      </c>
      <c r="F4232" t="s">
        <v>15744</v>
      </c>
      <c r="G4232" t="s">
        <v>6</v>
      </c>
      <c r="H4232" t="s">
        <v>5</v>
      </c>
      <c r="I4232" t="s">
        <v>470</v>
      </c>
      <c r="J4232" t="s">
        <v>15743</v>
      </c>
      <c r="K4232" t="s">
        <v>15742</v>
      </c>
      <c r="L4232" t="s">
        <v>15741</v>
      </c>
      <c r="M4232" t="s">
        <v>1958</v>
      </c>
      <c r="N4232">
        <v>4</v>
      </c>
      <c r="O4232" t="s">
        <v>15740</v>
      </c>
      <c r="P4232" t="s">
        <v>15739</v>
      </c>
      <c r="Q4232" t="s">
        <v>15738</v>
      </c>
      <c r="R4232" s="7">
        <v>43313</v>
      </c>
      <c r="S4232" s="8">
        <f t="shared" si="528"/>
        <v>2018</v>
      </c>
      <c r="T4232" s="8">
        <v>2018</v>
      </c>
      <c r="U4232" s="8">
        <f t="shared" si="529"/>
        <v>4</v>
      </c>
      <c r="V4232" s="7">
        <v>43313</v>
      </c>
      <c r="W4232" t="s">
        <v>112</v>
      </c>
      <c r="X4232" s="2">
        <v>1.365</v>
      </c>
      <c r="Y4232" s="6">
        <f t="shared" si="534"/>
        <v>3.6437895411227675E-2</v>
      </c>
      <c r="AA4232">
        <v>189545</v>
      </c>
      <c r="AB4232">
        <v>17393</v>
      </c>
      <c r="AD4232" t="s">
        <v>1</v>
      </c>
      <c r="AE4232">
        <v>67</v>
      </c>
      <c r="AF4232">
        <v>8</v>
      </c>
      <c r="AG4232">
        <v>8333788</v>
      </c>
      <c r="AH4232" t="s">
        <v>15737</v>
      </c>
      <c r="AI4232" t="s">
        <v>15736</v>
      </c>
      <c r="AJ4232" t="s">
        <v>15735</v>
      </c>
      <c r="AK4232" t="s">
        <v>15734</v>
      </c>
      <c r="AL4232">
        <v>22</v>
      </c>
      <c r="AM4232" s="5">
        <f t="shared" si="530"/>
        <v>5.5</v>
      </c>
      <c r="AN4232" s="4">
        <f t="shared" si="535"/>
        <v>8.330177962892843E-3</v>
      </c>
      <c r="AO4232" s="3"/>
      <c r="AP4232">
        <v>0</v>
      </c>
      <c r="AQ4232" t="s">
        <v>49</v>
      </c>
      <c r="AR4232" t="s">
        <v>4432</v>
      </c>
      <c r="AS4232" t="s">
        <v>3430</v>
      </c>
      <c r="AT4232" s="2" t="s">
        <v>7</v>
      </c>
      <c r="AU4232" s="1">
        <f t="shared" si="531"/>
        <v>2.8005580176727221</v>
      </c>
      <c r="AV4232" s="1">
        <f t="shared" si="532"/>
        <v>2.238403668706026</v>
      </c>
      <c r="AW4232" s="1">
        <f t="shared" si="533"/>
        <v>1.6762493197393293</v>
      </c>
    </row>
    <row r="4233" spans="1:49" x14ac:dyDescent="0.2">
      <c r="A4233">
        <v>4231</v>
      </c>
      <c r="B4233" t="s">
        <v>15733</v>
      </c>
      <c r="C4233" t="s">
        <v>15732</v>
      </c>
      <c r="F4233" t="s">
        <v>15731</v>
      </c>
      <c r="G4233" t="s">
        <v>6</v>
      </c>
      <c r="H4233" t="s">
        <v>5</v>
      </c>
      <c r="I4233" t="s">
        <v>15730</v>
      </c>
      <c r="J4233">
        <v>60001873</v>
      </c>
      <c r="K4233" t="s">
        <v>15729</v>
      </c>
      <c r="L4233" t="s">
        <v>141</v>
      </c>
      <c r="M4233" t="s">
        <v>140</v>
      </c>
      <c r="N4233">
        <v>8</v>
      </c>
      <c r="O4233" t="s">
        <v>15728</v>
      </c>
      <c r="P4233" t="s">
        <v>15727</v>
      </c>
      <c r="Q4233" t="s">
        <v>15726</v>
      </c>
      <c r="R4233" s="7">
        <v>43313</v>
      </c>
      <c r="S4233" s="8">
        <f t="shared" si="528"/>
        <v>2018</v>
      </c>
      <c r="T4233" s="8">
        <v>2018</v>
      </c>
      <c r="U4233" s="8">
        <f t="shared" si="529"/>
        <v>4</v>
      </c>
      <c r="V4233" s="7">
        <v>43313</v>
      </c>
      <c r="W4233" t="s">
        <v>15725</v>
      </c>
      <c r="X4233" s="2">
        <v>0.59499999999999997</v>
      </c>
      <c r="Y4233" s="6">
        <f t="shared" si="534"/>
        <v>1.5883185179253089E-2</v>
      </c>
      <c r="AA4233">
        <v>12267708</v>
      </c>
      <c r="AB4233">
        <v>12100154903</v>
      </c>
      <c r="AD4233" t="s">
        <v>1</v>
      </c>
      <c r="AE4233">
        <v>27</v>
      </c>
      <c r="AF4233">
        <v>4</v>
      </c>
      <c r="AH4233" t="s">
        <v>4301</v>
      </c>
      <c r="AI4233" t="s">
        <v>15724</v>
      </c>
      <c r="AJ4233" t="s">
        <v>15723</v>
      </c>
      <c r="AK4233" t="s">
        <v>15722</v>
      </c>
      <c r="AL4233">
        <v>4</v>
      </c>
      <c r="AM4233" s="5">
        <f t="shared" si="530"/>
        <v>1</v>
      </c>
      <c r="AN4233" s="4">
        <f t="shared" si="535"/>
        <v>1.5145778114350624E-3</v>
      </c>
      <c r="AO4233" s="3"/>
      <c r="AP4233">
        <v>0</v>
      </c>
      <c r="AQ4233" t="s">
        <v>15721</v>
      </c>
      <c r="AR4233">
        <v>10076337</v>
      </c>
      <c r="AS4233" t="s">
        <v>15720</v>
      </c>
      <c r="AT4233" s="2">
        <v>2.391</v>
      </c>
      <c r="AU4233" s="1">
        <f t="shared" si="531"/>
        <v>1.1572602968907681</v>
      </c>
      <c r="AV4233" s="1">
        <f t="shared" si="532"/>
        <v>0.86988814953440752</v>
      </c>
      <c r="AW4233" s="1">
        <f t="shared" si="533"/>
        <v>0.582516002178047</v>
      </c>
    </row>
    <row r="4234" spans="1:49" x14ac:dyDescent="0.2">
      <c r="A4234">
        <v>4232</v>
      </c>
      <c r="B4234" t="s">
        <v>15719</v>
      </c>
      <c r="C4234" t="s">
        <v>15718</v>
      </c>
      <c r="F4234" t="s">
        <v>15717</v>
      </c>
      <c r="G4234" t="s">
        <v>6</v>
      </c>
      <c r="H4234" t="s">
        <v>5</v>
      </c>
      <c r="I4234" t="s">
        <v>15716</v>
      </c>
      <c r="J4234">
        <v>60003217</v>
      </c>
      <c r="K4234" t="s">
        <v>4910</v>
      </c>
      <c r="L4234" t="s">
        <v>4909</v>
      </c>
      <c r="M4234" t="s">
        <v>917</v>
      </c>
      <c r="N4234">
        <v>3</v>
      </c>
      <c r="O4234" t="s">
        <v>15715</v>
      </c>
      <c r="P4234" t="s">
        <v>15714</v>
      </c>
      <c r="Q4234" t="s">
        <v>15713</v>
      </c>
      <c r="R4234" s="7">
        <v>43313</v>
      </c>
      <c r="S4234" s="8">
        <f t="shared" si="528"/>
        <v>2018</v>
      </c>
      <c r="T4234" s="8">
        <v>2018</v>
      </c>
      <c r="U4234" s="8">
        <f t="shared" si="529"/>
        <v>4</v>
      </c>
      <c r="V4234" s="7">
        <v>43313</v>
      </c>
      <c r="W4234" t="s">
        <v>4342</v>
      </c>
      <c r="X4234" s="2">
        <v>0.35</v>
      </c>
      <c r="Y4234" s="6">
        <f t="shared" si="534"/>
        <v>9.3430501054429932E-3</v>
      </c>
      <c r="AA4234">
        <v>9596518</v>
      </c>
      <c r="AB4234">
        <v>20409</v>
      </c>
      <c r="AC4234">
        <v>20413041</v>
      </c>
      <c r="AD4234" t="s">
        <v>1</v>
      </c>
      <c r="AE4234">
        <v>232</v>
      </c>
      <c r="AF4234">
        <v>7</v>
      </c>
      <c r="AH4234" t="s">
        <v>15712</v>
      </c>
      <c r="AI4234" t="s">
        <v>15711</v>
      </c>
      <c r="AJ4234" t="s">
        <v>15710</v>
      </c>
      <c r="AK4234" t="s">
        <v>15709</v>
      </c>
      <c r="AL4234">
        <v>10</v>
      </c>
      <c r="AM4234" s="5">
        <f t="shared" si="530"/>
        <v>2.5</v>
      </c>
      <c r="AN4234" s="4">
        <f t="shared" si="535"/>
        <v>3.7864445285876562E-3</v>
      </c>
      <c r="AO4234" s="3"/>
      <c r="AP4234">
        <v>0</v>
      </c>
      <c r="AR4234" t="s">
        <v>0</v>
      </c>
      <c r="AT4234" s="2" t="s">
        <v>7</v>
      </c>
      <c r="AU4234" s="1">
        <f t="shared" si="531"/>
        <v>0.76760684323863915</v>
      </c>
      <c r="AV4234" s="1">
        <f t="shared" si="532"/>
        <v>0.65647473170153248</v>
      </c>
      <c r="AW4234" s="1">
        <f t="shared" si="533"/>
        <v>0.5453426201644257</v>
      </c>
    </row>
    <row r="4235" spans="1:49" x14ac:dyDescent="0.2">
      <c r="A4235">
        <v>4233</v>
      </c>
      <c r="B4235" t="s">
        <v>15708</v>
      </c>
      <c r="C4235" t="s">
        <v>15707</v>
      </c>
      <c r="F4235" t="s">
        <v>15706</v>
      </c>
      <c r="G4235" t="s">
        <v>6</v>
      </c>
      <c r="H4235" t="s">
        <v>5</v>
      </c>
      <c r="I4235" t="s">
        <v>15705</v>
      </c>
      <c r="J4235">
        <v>60025529</v>
      </c>
      <c r="K4235" t="s">
        <v>15704</v>
      </c>
      <c r="L4235" t="s">
        <v>15703</v>
      </c>
      <c r="M4235" t="s">
        <v>42</v>
      </c>
      <c r="N4235">
        <v>2</v>
      </c>
      <c r="O4235" t="s">
        <v>15702</v>
      </c>
      <c r="P4235" t="s">
        <v>15701</v>
      </c>
      <c r="Q4235" t="s">
        <v>15700</v>
      </c>
      <c r="R4235" s="7">
        <v>43313</v>
      </c>
      <c r="S4235" s="8">
        <f t="shared" si="528"/>
        <v>2018</v>
      </c>
      <c r="T4235" s="8">
        <v>2018</v>
      </c>
      <c r="U4235" s="8">
        <f t="shared" si="529"/>
        <v>4</v>
      </c>
      <c r="V4235" s="7">
        <v>43313</v>
      </c>
      <c r="W4235" t="s">
        <v>4336</v>
      </c>
      <c r="X4235" s="2">
        <v>0.78800000000000003</v>
      </c>
      <c r="Y4235" s="6">
        <f t="shared" si="534"/>
        <v>2.1035209951683086E-2</v>
      </c>
      <c r="AA4235">
        <v>9226435</v>
      </c>
      <c r="AB4235">
        <v>27195</v>
      </c>
      <c r="AC4235">
        <v>15729508</v>
      </c>
      <c r="AD4235" t="s">
        <v>1</v>
      </c>
      <c r="AE4235">
        <v>45</v>
      </c>
      <c r="AF4235">
        <v>3</v>
      </c>
      <c r="AH4235" t="s">
        <v>15699</v>
      </c>
      <c r="AI4235" t="s">
        <v>15698</v>
      </c>
      <c r="AJ4235" t="s">
        <v>15697</v>
      </c>
      <c r="AK4235" t="s">
        <v>15696</v>
      </c>
      <c r="AL4235">
        <v>0</v>
      </c>
      <c r="AM4235" s="5">
        <f t="shared" si="530"/>
        <v>0</v>
      </c>
      <c r="AN4235" s="4">
        <f t="shared" si="535"/>
        <v>0</v>
      </c>
      <c r="AO4235" s="3"/>
      <c r="AP4235">
        <v>0</v>
      </c>
      <c r="AR4235" t="s">
        <v>0</v>
      </c>
      <c r="AT4235" s="2">
        <v>2.012</v>
      </c>
      <c r="AU4235" s="1">
        <f t="shared" si="531"/>
        <v>1.4724646966178159</v>
      </c>
      <c r="AV4235" s="1">
        <f t="shared" si="532"/>
        <v>1.0517604975841544</v>
      </c>
      <c r="AW4235" s="1">
        <f t="shared" si="533"/>
        <v>0.6310562985504925</v>
      </c>
    </row>
    <row r="4236" spans="1:49" x14ac:dyDescent="0.2">
      <c r="A4236">
        <v>4234</v>
      </c>
      <c r="B4236" t="s">
        <v>15695</v>
      </c>
      <c r="C4236" t="s">
        <v>15694</v>
      </c>
      <c r="F4236" t="s">
        <v>15693</v>
      </c>
      <c r="G4236" t="s">
        <v>6</v>
      </c>
      <c r="H4236" t="s">
        <v>5</v>
      </c>
      <c r="I4236" t="s">
        <v>15692</v>
      </c>
      <c r="J4236" t="s">
        <v>15691</v>
      </c>
      <c r="K4236" t="s">
        <v>15690</v>
      </c>
      <c r="L4236" t="s">
        <v>15689</v>
      </c>
      <c r="M4236" t="s">
        <v>15688</v>
      </c>
      <c r="N4236">
        <v>5</v>
      </c>
      <c r="O4236" t="s">
        <v>15687</v>
      </c>
      <c r="P4236" t="s">
        <v>15686</v>
      </c>
      <c r="Q4236" t="s">
        <v>15685</v>
      </c>
      <c r="R4236" s="7">
        <v>43313</v>
      </c>
      <c r="S4236" s="8">
        <f t="shared" si="528"/>
        <v>2018</v>
      </c>
      <c r="T4236" s="8">
        <v>2018</v>
      </c>
      <c r="U4236" s="8">
        <f t="shared" si="529"/>
        <v>4</v>
      </c>
      <c r="V4236" s="7">
        <v>43313</v>
      </c>
      <c r="W4236" t="s">
        <v>4655</v>
      </c>
      <c r="X4236" s="2">
        <v>0.24</v>
      </c>
      <c r="Y4236" s="6">
        <f t="shared" si="534"/>
        <v>6.4066629294466243E-3</v>
      </c>
      <c r="AA4236">
        <v>9251030</v>
      </c>
      <c r="AB4236">
        <v>25569</v>
      </c>
      <c r="AC4236">
        <v>15731979</v>
      </c>
      <c r="AD4236" t="s">
        <v>1</v>
      </c>
      <c r="AE4236">
        <v>96</v>
      </c>
      <c r="AF4236">
        <v>2</v>
      </c>
      <c r="AH4236" t="s">
        <v>15684</v>
      </c>
      <c r="AI4236" t="s">
        <v>15683</v>
      </c>
      <c r="AJ4236" t="s">
        <v>15682</v>
      </c>
      <c r="AK4236" t="s">
        <v>15681</v>
      </c>
      <c r="AL4236">
        <v>0</v>
      </c>
      <c r="AM4236" s="5">
        <f t="shared" si="530"/>
        <v>0</v>
      </c>
      <c r="AN4236" s="4">
        <f t="shared" si="535"/>
        <v>0</v>
      </c>
      <c r="AO4236" s="3"/>
      <c r="AP4236">
        <v>0</v>
      </c>
      <c r="AR4236" t="s">
        <v>0</v>
      </c>
      <c r="AT4236" s="2" t="s">
        <v>7</v>
      </c>
      <c r="AU4236" s="1">
        <f t="shared" si="531"/>
        <v>0.44846640506126367</v>
      </c>
      <c r="AV4236" s="1">
        <f t="shared" si="532"/>
        <v>0.32033314647233124</v>
      </c>
      <c r="AW4236" s="1">
        <f t="shared" si="533"/>
        <v>0.19219988788339873</v>
      </c>
    </row>
    <row r="4237" spans="1:49" x14ac:dyDescent="0.2">
      <c r="A4237">
        <v>4235</v>
      </c>
      <c r="B4237" t="s">
        <v>15680</v>
      </c>
      <c r="C4237" t="s">
        <v>15679</v>
      </c>
      <c r="F4237" t="s">
        <v>15678</v>
      </c>
      <c r="G4237" t="s">
        <v>6</v>
      </c>
      <c r="H4237" t="s">
        <v>5</v>
      </c>
      <c r="I4237" t="s">
        <v>15677</v>
      </c>
      <c r="J4237" t="s">
        <v>15676</v>
      </c>
      <c r="K4237" t="s">
        <v>15675</v>
      </c>
      <c r="L4237" t="s">
        <v>15674</v>
      </c>
      <c r="M4237" t="s">
        <v>1664</v>
      </c>
      <c r="N4237">
        <v>5</v>
      </c>
      <c r="O4237" t="s">
        <v>15673</v>
      </c>
      <c r="P4237" t="s">
        <v>15672</v>
      </c>
      <c r="Q4237" t="s">
        <v>15671</v>
      </c>
      <c r="R4237" s="7">
        <v>43313</v>
      </c>
      <c r="S4237" s="8">
        <f t="shared" si="528"/>
        <v>2018</v>
      </c>
      <c r="T4237" s="8">
        <v>2018</v>
      </c>
      <c r="U4237" s="8">
        <f t="shared" si="529"/>
        <v>4</v>
      </c>
      <c r="V4237" s="7">
        <v>43313</v>
      </c>
      <c r="W4237" t="s">
        <v>22</v>
      </c>
      <c r="X4237" s="2">
        <v>0.38600000000000001</v>
      </c>
      <c r="Y4237" s="6">
        <f t="shared" si="534"/>
        <v>1.0304049544859988E-2</v>
      </c>
      <c r="AA4237">
        <v>9467076</v>
      </c>
      <c r="AB4237">
        <v>26738</v>
      </c>
      <c r="AD4237" t="s">
        <v>1</v>
      </c>
      <c r="AE4237">
        <v>24</v>
      </c>
      <c r="AF4237">
        <v>8</v>
      </c>
      <c r="AH4237" t="s">
        <v>15670</v>
      </c>
      <c r="AI4237" t="s">
        <v>15669</v>
      </c>
      <c r="AK4237" t="s">
        <v>15668</v>
      </c>
      <c r="AL4237">
        <v>4</v>
      </c>
      <c r="AM4237" s="5">
        <f t="shared" si="530"/>
        <v>1</v>
      </c>
      <c r="AN4237" s="4">
        <f t="shared" si="535"/>
        <v>1.5145778114350624E-3</v>
      </c>
      <c r="AO4237" s="3"/>
      <c r="AP4237">
        <v>0</v>
      </c>
      <c r="AR4237" t="s">
        <v>0</v>
      </c>
      <c r="AT4237" s="2" t="s">
        <v>7</v>
      </c>
      <c r="AU4237" s="1">
        <f t="shared" si="531"/>
        <v>0.76672080248325092</v>
      </c>
      <c r="AV4237" s="1">
        <f t="shared" si="532"/>
        <v>0.59093136781475253</v>
      </c>
      <c r="AW4237" s="1">
        <f t="shared" si="533"/>
        <v>0.41514193314625397</v>
      </c>
    </row>
    <row r="4238" spans="1:49" x14ac:dyDescent="0.2">
      <c r="A4238">
        <v>4236</v>
      </c>
      <c r="B4238" t="s">
        <v>15667</v>
      </c>
      <c r="C4238" t="s">
        <v>15666</v>
      </c>
      <c r="D4238" t="s">
        <v>15665</v>
      </c>
      <c r="E4238">
        <v>29626761</v>
      </c>
      <c r="F4238" t="s">
        <v>15664</v>
      </c>
      <c r="G4238" t="s">
        <v>6</v>
      </c>
      <c r="H4238" t="s">
        <v>5</v>
      </c>
      <c r="I4238" t="s">
        <v>15663</v>
      </c>
      <c r="J4238" t="s">
        <v>15662</v>
      </c>
      <c r="K4238" t="s">
        <v>15661</v>
      </c>
      <c r="L4238" t="s">
        <v>15660</v>
      </c>
      <c r="M4238" t="s">
        <v>190</v>
      </c>
      <c r="N4238">
        <v>5</v>
      </c>
      <c r="O4238" t="s">
        <v>15659</v>
      </c>
      <c r="P4238" t="s">
        <v>15658</v>
      </c>
      <c r="Q4238" t="s">
        <v>15657</v>
      </c>
      <c r="R4238" s="7">
        <v>43313</v>
      </c>
      <c r="S4238" s="8">
        <f t="shared" si="528"/>
        <v>2018</v>
      </c>
      <c r="T4238" s="8">
        <v>2018</v>
      </c>
      <c r="U4238" s="8">
        <f t="shared" si="529"/>
        <v>4</v>
      </c>
      <c r="V4238" s="7">
        <v>43313</v>
      </c>
      <c r="W4238" t="s">
        <v>15656</v>
      </c>
      <c r="X4238" s="2">
        <v>1.538</v>
      </c>
      <c r="Y4238" s="6">
        <f t="shared" si="534"/>
        <v>4.1056031606203788E-2</v>
      </c>
      <c r="AA4238">
        <v>219797</v>
      </c>
      <c r="AB4238">
        <v>26950</v>
      </c>
      <c r="AC4238">
        <v>10957103</v>
      </c>
      <c r="AD4238" t="s">
        <v>1</v>
      </c>
      <c r="AE4238">
        <v>523</v>
      </c>
      <c r="AH4238" t="s">
        <v>15655</v>
      </c>
      <c r="AI4238" t="s">
        <v>15654</v>
      </c>
      <c r="AJ4238" t="s">
        <v>15653</v>
      </c>
      <c r="AK4238" t="s">
        <v>15652</v>
      </c>
      <c r="AL4238">
        <v>12</v>
      </c>
      <c r="AM4238" s="5">
        <f t="shared" si="530"/>
        <v>3</v>
      </c>
      <c r="AN4238" s="4">
        <f t="shared" si="535"/>
        <v>4.5437334343051876E-3</v>
      </c>
      <c r="AO4238" s="3"/>
      <c r="AP4238">
        <v>0</v>
      </c>
      <c r="AQ4238" t="s">
        <v>15651</v>
      </c>
      <c r="AR4238" t="s">
        <v>0</v>
      </c>
      <c r="AS4238" t="s">
        <v>15650</v>
      </c>
      <c r="AT4238" s="2" t="s">
        <v>7</v>
      </c>
      <c r="AU4238" s="1">
        <f t="shared" si="531"/>
        <v>3.0102342154634205</v>
      </c>
      <c r="AV4238" s="1">
        <f t="shared" si="532"/>
        <v>2.2799882520254489</v>
      </c>
      <c r="AW4238" s="1">
        <f t="shared" si="533"/>
        <v>1.5497422885874765</v>
      </c>
    </row>
    <row r="4239" spans="1:49" x14ac:dyDescent="0.2">
      <c r="A4239">
        <v>4237</v>
      </c>
      <c r="B4239" t="s">
        <v>15649</v>
      </c>
      <c r="C4239" t="s">
        <v>15648</v>
      </c>
      <c r="E4239">
        <v>29619738</v>
      </c>
      <c r="F4239" t="s">
        <v>15647</v>
      </c>
      <c r="G4239" t="s">
        <v>6</v>
      </c>
      <c r="H4239" t="s">
        <v>5</v>
      </c>
      <c r="I4239" t="s">
        <v>15646</v>
      </c>
      <c r="J4239" t="s">
        <v>15645</v>
      </c>
      <c r="K4239" t="s">
        <v>15644</v>
      </c>
      <c r="L4239" t="s">
        <v>15643</v>
      </c>
      <c r="M4239" t="s">
        <v>15642</v>
      </c>
      <c r="N4239">
        <v>6</v>
      </c>
      <c r="O4239" t="s">
        <v>15641</v>
      </c>
      <c r="P4239" t="s">
        <v>15640</v>
      </c>
      <c r="Q4239" t="s">
        <v>15639</v>
      </c>
      <c r="R4239" s="7">
        <v>43313</v>
      </c>
      <c r="S4239" s="8">
        <f t="shared" si="528"/>
        <v>2018</v>
      </c>
      <c r="T4239" s="8">
        <v>2018</v>
      </c>
      <c r="U4239" s="8">
        <f t="shared" si="529"/>
        <v>4</v>
      </c>
      <c r="V4239" s="7">
        <v>43313</v>
      </c>
      <c r="W4239" t="s">
        <v>3473</v>
      </c>
      <c r="X4239" s="2">
        <v>1.1579999999999999</v>
      </c>
      <c r="Y4239" s="6">
        <f t="shared" si="534"/>
        <v>3.0912148634579962E-2</v>
      </c>
      <c r="AA4239">
        <v>1668595</v>
      </c>
      <c r="AB4239">
        <v>14223</v>
      </c>
      <c r="AC4239">
        <v>15735079</v>
      </c>
      <c r="AD4239" t="s">
        <v>1</v>
      </c>
      <c r="AE4239">
        <v>137</v>
      </c>
      <c r="AF4239">
        <v>2</v>
      </c>
      <c r="AH4239" t="s">
        <v>15638</v>
      </c>
      <c r="AI4239" t="s">
        <v>15637</v>
      </c>
      <c r="AJ4239" t="s">
        <v>15636</v>
      </c>
      <c r="AK4239" t="s">
        <v>15635</v>
      </c>
      <c r="AL4239">
        <v>5</v>
      </c>
      <c r="AM4239" s="5">
        <f t="shared" si="530"/>
        <v>1.25</v>
      </c>
      <c r="AN4239" s="4">
        <f t="shared" si="535"/>
        <v>1.8932222642938281E-3</v>
      </c>
      <c r="AO4239" s="3"/>
      <c r="AP4239">
        <v>1</v>
      </c>
      <c r="AQ4239" t="s">
        <v>586</v>
      </c>
      <c r="AR4239" t="s">
        <v>15634</v>
      </c>
      <c r="AS4239" t="s">
        <v>585</v>
      </c>
      <c r="AT4239" s="2">
        <v>3.573</v>
      </c>
      <c r="AU4239" s="1">
        <f t="shared" si="531"/>
        <v>2.2206470723494123</v>
      </c>
      <c r="AV4239" s="1">
        <f t="shared" si="532"/>
        <v>1.6402685449436893</v>
      </c>
      <c r="AW4239" s="1">
        <f t="shared" si="533"/>
        <v>1.0598900175379669</v>
      </c>
    </row>
    <row r="4240" spans="1:49" x14ac:dyDescent="0.2">
      <c r="A4240">
        <v>4238</v>
      </c>
      <c r="B4240" t="s">
        <v>15633</v>
      </c>
      <c r="C4240" t="s">
        <v>15632</v>
      </c>
      <c r="D4240" t="s">
        <v>15631</v>
      </c>
      <c r="F4240" t="s">
        <v>15630</v>
      </c>
      <c r="G4240" t="s">
        <v>6</v>
      </c>
      <c r="H4240" t="s">
        <v>5</v>
      </c>
      <c r="I4240" t="s">
        <v>15629</v>
      </c>
      <c r="J4240">
        <v>60007741</v>
      </c>
      <c r="K4240" t="s">
        <v>15628</v>
      </c>
      <c r="L4240" t="s">
        <v>1230</v>
      </c>
      <c r="M4240" t="s">
        <v>14</v>
      </c>
      <c r="N4240">
        <v>3</v>
      </c>
      <c r="O4240" t="s">
        <v>15627</v>
      </c>
      <c r="P4240" t="s">
        <v>15626</v>
      </c>
      <c r="Q4240" t="s">
        <v>15625</v>
      </c>
      <c r="R4240" s="7">
        <v>43313</v>
      </c>
      <c r="S4240" s="8">
        <f t="shared" si="528"/>
        <v>2018</v>
      </c>
      <c r="T4240" s="8">
        <v>2018</v>
      </c>
      <c r="U4240" s="8">
        <f t="shared" si="529"/>
        <v>4</v>
      </c>
      <c r="V4240" s="7">
        <v>43313</v>
      </c>
      <c r="W4240" t="s">
        <v>4385</v>
      </c>
      <c r="X4240" s="2">
        <v>1.0820000000000001</v>
      </c>
      <c r="Y4240" s="6">
        <f t="shared" si="534"/>
        <v>2.8883372040255203E-2</v>
      </c>
      <c r="AA4240">
        <v>24685925</v>
      </c>
      <c r="AB4240">
        <v>21100823476</v>
      </c>
      <c r="AC4240">
        <v>23528648</v>
      </c>
      <c r="AD4240" t="s">
        <v>1</v>
      </c>
      <c r="AE4240">
        <v>4</v>
      </c>
      <c r="AF4240">
        <v>3</v>
      </c>
      <c r="AH4240" t="s">
        <v>15624</v>
      </c>
      <c r="AI4240" t="s">
        <v>15623</v>
      </c>
      <c r="AJ4240" t="s">
        <v>15622</v>
      </c>
      <c r="AK4240" t="s">
        <v>15621</v>
      </c>
      <c r="AL4240">
        <v>1</v>
      </c>
      <c r="AM4240" s="5">
        <f t="shared" si="530"/>
        <v>0.25</v>
      </c>
      <c r="AN4240" s="4">
        <f t="shared" si="535"/>
        <v>3.786444528587656E-4</v>
      </c>
      <c r="AO4240" s="3"/>
      <c r="AP4240">
        <v>1</v>
      </c>
      <c r="AQ4240" t="s">
        <v>879</v>
      </c>
      <c r="AR4240" t="s">
        <v>15620</v>
      </c>
      <c r="AS4240" t="s">
        <v>662</v>
      </c>
      <c r="AT4240" s="2">
        <v>6.7969999999999997</v>
      </c>
      <c r="AU4240" s="1">
        <f t="shared" si="531"/>
        <v>2.033195376403627</v>
      </c>
      <c r="AV4240" s="1">
        <f t="shared" si="532"/>
        <v>1.4631008246556985</v>
      </c>
      <c r="AW4240" s="1">
        <f t="shared" si="533"/>
        <v>0.89300627290776968</v>
      </c>
    </row>
    <row r="4241" spans="1:49" x14ac:dyDescent="0.2">
      <c r="A4241">
        <v>4239</v>
      </c>
      <c r="B4241" t="s">
        <v>15619</v>
      </c>
      <c r="C4241" t="s">
        <v>15618</v>
      </c>
      <c r="F4241" t="s">
        <v>15617</v>
      </c>
      <c r="G4241" t="s">
        <v>6</v>
      </c>
      <c r="H4241" t="s">
        <v>5</v>
      </c>
      <c r="I4241" t="s">
        <v>15616</v>
      </c>
      <c r="J4241">
        <v>60028300</v>
      </c>
      <c r="K4241" t="s">
        <v>15615</v>
      </c>
      <c r="L4241" t="s">
        <v>4182</v>
      </c>
      <c r="M4241" t="s">
        <v>4181</v>
      </c>
      <c r="N4241">
        <v>2</v>
      </c>
      <c r="O4241" t="s">
        <v>15614</v>
      </c>
      <c r="P4241" t="s">
        <v>15613</v>
      </c>
      <c r="Q4241" t="s">
        <v>15612</v>
      </c>
      <c r="R4241" s="7">
        <v>43313</v>
      </c>
      <c r="S4241" s="8">
        <f t="shared" si="528"/>
        <v>2018</v>
      </c>
      <c r="T4241" s="8">
        <v>2018</v>
      </c>
      <c r="U4241" s="8">
        <f t="shared" si="529"/>
        <v>4</v>
      </c>
      <c r="V4241" s="7">
        <v>43313</v>
      </c>
      <c r="W4241" t="s">
        <v>112</v>
      </c>
      <c r="X4241" s="2">
        <v>1.365</v>
      </c>
      <c r="Y4241" s="6">
        <f t="shared" si="534"/>
        <v>3.6437895411227675E-2</v>
      </c>
      <c r="AA4241">
        <v>189545</v>
      </c>
      <c r="AB4241">
        <v>17393</v>
      </c>
      <c r="AD4241" t="s">
        <v>1</v>
      </c>
      <c r="AE4241">
        <v>67</v>
      </c>
      <c r="AF4241">
        <v>8</v>
      </c>
      <c r="AG4241">
        <v>8327535</v>
      </c>
      <c r="AH4241" t="s">
        <v>15611</v>
      </c>
      <c r="AI4241" t="s">
        <v>15610</v>
      </c>
      <c r="AJ4241" t="s">
        <v>15609</v>
      </c>
      <c r="AK4241" t="s">
        <v>15608</v>
      </c>
      <c r="AL4241">
        <v>6</v>
      </c>
      <c r="AM4241" s="5">
        <f t="shared" si="530"/>
        <v>1.5</v>
      </c>
      <c r="AN4241" s="4">
        <f t="shared" si="535"/>
        <v>2.2718667171525938E-3</v>
      </c>
      <c r="AO4241" s="3"/>
      <c r="AP4241">
        <v>0</v>
      </c>
      <c r="AQ4241" t="s">
        <v>4149</v>
      </c>
      <c r="AR4241" t="s">
        <v>3618</v>
      </c>
      <c r="AS4241" t="s">
        <v>4148</v>
      </c>
      <c r="AT4241" s="2" t="s">
        <v>7</v>
      </c>
      <c r="AU4241" s="1">
        <f t="shared" si="531"/>
        <v>2.6188086803005146</v>
      </c>
      <c r="AV4241" s="1">
        <f t="shared" si="532"/>
        <v>1.9354881064190133</v>
      </c>
      <c r="AW4241" s="1">
        <f t="shared" si="533"/>
        <v>1.2521675325375117</v>
      </c>
    </row>
    <row r="4242" spans="1:49" x14ac:dyDescent="0.2">
      <c r="A4242">
        <v>4240</v>
      </c>
      <c r="B4242" t="s">
        <v>15607</v>
      </c>
      <c r="C4242" t="s">
        <v>15606</v>
      </c>
      <c r="F4242" t="s">
        <v>15605</v>
      </c>
      <c r="G4242" t="s">
        <v>6</v>
      </c>
      <c r="H4242" t="s">
        <v>5</v>
      </c>
      <c r="I4242" t="s">
        <v>15604</v>
      </c>
      <c r="J4242">
        <v>60021182</v>
      </c>
      <c r="K4242" t="s">
        <v>511</v>
      </c>
      <c r="L4242" t="s">
        <v>510</v>
      </c>
      <c r="M4242" t="s">
        <v>54</v>
      </c>
      <c r="N4242">
        <v>5</v>
      </c>
      <c r="O4242" t="s">
        <v>15603</v>
      </c>
      <c r="P4242" t="s">
        <v>15602</v>
      </c>
      <c r="Q4242" t="s">
        <v>15601</v>
      </c>
      <c r="R4242" s="7">
        <v>43313</v>
      </c>
      <c r="S4242" s="8">
        <f t="shared" si="528"/>
        <v>2018</v>
      </c>
      <c r="T4242" s="8">
        <v>2018</v>
      </c>
      <c r="U4242" s="8">
        <f t="shared" si="529"/>
        <v>4</v>
      </c>
      <c r="V4242" s="7">
        <v>43313</v>
      </c>
      <c r="W4242" t="s">
        <v>112</v>
      </c>
      <c r="X4242" s="2">
        <v>1.365</v>
      </c>
      <c r="Y4242" s="6">
        <f t="shared" si="534"/>
        <v>3.6437895411227675E-2</v>
      </c>
      <c r="AA4242">
        <v>189545</v>
      </c>
      <c r="AB4242">
        <v>17393</v>
      </c>
      <c r="AD4242" t="s">
        <v>1</v>
      </c>
      <c r="AE4242">
        <v>67</v>
      </c>
      <c r="AF4242">
        <v>8</v>
      </c>
      <c r="AG4242">
        <v>8328923</v>
      </c>
      <c r="AH4242" t="s">
        <v>15600</v>
      </c>
      <c r="AI4242" t="s">
        <v>15599</v>
      </c>
      <c r="AJ4242" t="s">
        <v>15598</v>
      </c>
      <c r="AK4242" t="s">
        <v>15597</v>
      </c>
      <c r="AL4242">
        <v>9</v>
      </c>
      <c r="AM4242" s="5">
        <f t="shared" si="530"/>
        <v>2.25</v>
      </c>
      <c r="AN4242" s="4">
        <f t="shared" si="535"/>
        <v>3.4078000757288905E-3</v>
      </c>
      <c r="AO4242" s="3"/>
      <c r="AP4242">
        <v>0</v>
      </c>
      <c r="AQ4242" t="s">
        <v>49</v>
      </c>
      <c r="AR4242">
        <v>61472458</v>
      </c>
      <c r="AS4242" t="s">
        <v>48</v>
      </c>
      <c r="AT4242" s="2" t="s">
        <v>7</v>
      </c>
      <c r="AU4242" s="1">
        <f t="shared" si="531"/>
        <v>2.6528866810578036</v>
      </c>
      <c r="AV4242" s="1">
        <f t="shared" si="532"/>
        <v>1.9922847743478282</v>
      </c>
      <c r="AW4242" s="1">
        <f t="shared" si="533"/>
        <v>1.3316828676378525</v>
      </c>
    </row>
    <row r="4243" spans="1:49" x14ac:dyDescent="0.2">
      <c r="A4243">
        <v>4241</v>
      </c>
      <c r="B4243" t="s">
        <v>15596</v>
      </c>
      <c r="C4243" t="s">
        <v>15595</v>
      </c>
      <c r="F4243" t="s">
        <v>15594</v>
      </c>
      <c r="G4243" t="s">
        <v>6</v>
      </c>
      <c r="H4243" t="s">
        <v>5</v>
      </c>
      <c r="I4243" t="s">
        <v>1257</v>
      </c>
      <c r="J4243" t="s">
        <v>15593</v>
      </c>
      <c r="K4243" t="s">
        <v>15592</v>
      </c>
      <c r="L4243" t="s">
        <v>15591</v>
      </c>
      <c r="M4243" t="s">
        <v>15590</v>
      </c>
      <c r="N4243">
        <v>7</v>
      </c>
      <c r="O4243" t="s">
        <v>15589</v>
      </c>
      <c r="P4243" t="s">
        <v>15588</v>
      </c>
      <c r="Q4243" t="s">
        <v>15587</v>
      </c>
      <c r="R4243" s="7">
        <v>43313</v>
      </c>
      <c r="S4243" s="8">
        <f t="shared" si="528"/>
        <v>2018</v>
      </c>
      <c r="T4243" s="8">
        <v>2018</v>
      </c>
      <c r="U4243" s="8">
        <f t="shared" si="529"/>
        <v>4</v>
      </c>
      <c r="V4243" s="7">
        <v>43313</v>
      </c>
      <c r="W4243" t="s">
        <v>112</v>
      </c>
      <c r="X4243" s="2">
        <v>1.365</v>
      </c>
      <c r="Y4243" s="6">
        <f t="shared" si="534"/>
        <v>3.6437895411227675E-2</v>
      </c>
      <c r="AA4243">
        <v>189545</v>
      </c>
      <c r="AB4243">
        <v>17393</v>
      </c>
      <c r="AD4243" t="s">
        <v>1</v>
      </c>
      <c r="AE4243">
        <v>67</v>
      </c>
      <c r="AF4243">
        <v>8</v>
      </c>
      <c r="AG4243">
        <v>8328864</v>
      </c>
      <c r="AH4243" t="s">
        <v>15586</v>
      </c>
      <c r="AI4243" t="s">
        <v>15585</v>
      </c>
      <c r="AJ4243" t="s">
        <v>15584</v>
      </c>
      <c r="AK4243" t="s">
        <v>15583</v>
      </c>
      <c r="AL4243">
        <v>6</v>
      </c>
      <c r="AM4243" s="5">
        <f t="shared" si="530"/>
        <v>1.5</v>
      </c>
      <c r="AN4243" s="4">
        <f t="shared" si="535"/>
        <v>2.2718667171525938E-3</v>
      </c>
      <c r="AO4243" s="3"/>
      <c r="AP4243">
        <v>0</v>
      </c>
      <c r="AR4243" t="s">
        <v>0</v>
      </c>
      <c r="AT4243" s="2" t="s">
        <v>7</v>
      </c>
      <c r="AU4243" s="1">
        <f t="shared" si="531"/>
        <v>2.6188086803005146</v>
      </c>
      <c r="AV4243" s="1">
        <f t="shared" si="532"/>
        <v>1.9354881064190133</v>
      </c>
      <c r="AW4243" s="1">
        <f t="shared" si="533"/>
        <v>1.2521675325375117</v>
      </c>
    </row>
    <row r="4244" spans="1:49" x14ac:dyDescent="0.2">
      <c r="A4244">
        <v>4242</v>
      </c>
      <c r="B4244" t="s">
        <v>15582</v>
      </c>
      <c r="C4244" t="s">
        <v>15581</v>
      </c>
      <c r="F4244" t="s">
        <v>15580</v>
      </c>
      <c r="G4244" t="s">
        <v>6</v>
      </c>
      <c r="H4244" t="s">
        <v>5</v>
      </c>
      <c r="I4244" t="s">
        <v>15579</v>
      </c>
      <c r="J4244" t="s">
        <v>15578</v>
      </c>
      <c r="K4244" t="s">
        <v>15577</v>
      </c>
      <c r="L4244" t="s">
        <v>2807</v>
      </c>
      <c r="M4244" t="s">
        <v>1631</v>
      </c>
      <c r="N4244">
        <v>2</v>
      </c>
      <c r="O4244" t="s">
        <v>15576</v>
      </c>
      <c r="P4244" t="s">
        <v>15575</v>
      </c>
      <c r="Q4244" t="s">
        <v>15574</v>
      </c>
      <c r="R4244" s="7">
        <v>43313</v>
      </c>
      <c r="S4244" s="8">
        <f t="shared" si="528"/>
        <v>2018</v>
      </c>
      <c r="T4244" s="8">
        <v>2018</v>
      </c>
      <c r="U4244" s="8">
        <f t="shared" si="529"/>
        <v>4</v>
      </c>
      <c r="V4244" s="7">
        <v>43313</v>
      </c>
      <c r="W4244" t="s">
        <v>214</v>
      </c>
      <c r="X4244" s="2">
        <v>1.468</v>
      </c>
      <c r="Y4244" s="6">
        <f t="shared" si="534"/>
        <v>3.9187421585115186E-2</v>
      </c>
      <c r="AA4244">
        <v>906778</v>
      </c>
      <c r="AB4244">
        <v>18931</v>
      </c>
      <c r="AD4244" t="s">
        <v>1</v>
      </c>
      <c r="AE4244">
        <v>66</v>
      </c>
      <c r="AF4244">
        <v>8</v>
      </c>
      <c r="AG4244">
        <v>8328874</v>
      </c>
      <c r="AH4244" t="s">
        <v>15573</v>
      </c>
      <c r="AI4244" t="s">
        <v>15572</v>
      </c>
      <c r="AJ4244" t="s">
        <v>15571</v>
      </c>
      <c r="AK4244" t="s">
        <v>15570</v>
      </c>
      <c r="AL4244">
        <v>2</v>
      </c>
      <c r="AM4244" s="5">
        <f t="shared" si="530"/>
        <v>0.5</v>
      </c>
      <c r="AN4244" s="4">
        <f t="shared" si="535"/>
        <v>7.572889057175312E-4</v>
      </c>
      <c r="AO4244" s="3"/>
      <c r="AP4244">
        <v>0</v>
      </c>
      <c r="AQ4244" t="s">
        <v>15569</v>
      </c>
      <c r="AR4244" t="s">
        <v>15568</v>
      </c>
      <c r="AS4244" t="s">
        <v>15567</v>
      </c>
      <c r="AT4244" s="2">
        <v>5.0830000000000002</v>
      </c>
      <c r="AU4244" s="1">
        <f t="shared" si="531"/>
        <v>2.7658381781295889</v>
      </c>
      <c r="AV4244" s="1">
        <f t="shared" si="532"/>
        <v>1.9972355245416358</v>
      </c>
      <c r="AW4244" s="1">
        <f t="shared" si="533"/>
        <v>1.2286328709536827</v>
      </c>
    </row>
    <row r="4245" spans="1:49" x14ac:dyDescent="0.2">
      <c r="A4245">
        <v>4243</v>
      </c>
      <c r="B4245" t="s">
        <v>15566</v>
      </c>
      <c r="C4245" t="s">
        <v>15565</v>
      </c>
      <c r="F4245" t="s">
        <v>15564</v>
      </c>
      <c r="G4245" t="s">
        <v>6</v>
      </c>
      <c r="H4245" t="s">
        <v>5</v>
      </c>
      <c r="I4245" t="s">
        <v>15563</v>
      </c>
      <c r="J4245" t="s">
        <v>15562</v>
      </c>
      <c r="K4245" t="s">
        <v>15561</v>
      </c>
      <c r="L4245" t="s">
        <v>15560</v>
      </c>
      <c r="M4245" t="s">
        <v>106</v>
      </c>
      <c r="N4245">
        <v>3</v>
      </c>
      <c r="O4245" t="s">
        <v>15559</v>
      </c>
      <c r="P4245" t="s">
        <v>15558</v>
      </c>
      <c r="Q4245" t="s">
        <v>15557</v>
      </c>
      <c r="R4245" s="7">
        <v>43313</v>
      </c>
      <c r="S4245" s="8">
        <f t="shared" si="528"/>
        <v>2018</v>
      </c>
      <c r="T4245" s="8">
        <v>2018</v>
      </c>
      <c r="U4245" s="8">
        <f t="shared" si="529"/>
        <v>4</v>
      </c>
      <c r="V4245" s="7">
        <v>43313</v>
      </c>
      <c r="W4245" t="s">
        <v>112</v>
      </c>
      <c r="X4245" s="2">
        <v>1.365</v>
      </c>
      <c r="Y4245" s="6">
        <f t="shared" si="534"/>
        <v>3.6437895411227675E-2</v>
      </c>
      <c r="AA4245">
        <v>189545</v>
      </c>
      <c r="AB4245">
        <v>17393</v>
      </c>
      <c r="AD4245" t="s">
        <v>1</v>
      </c>
      <c r="AE4245">
        <v>67</v>
      </c>
      <c r="AF4245">
        <v>8</v>
      </c>
      <c r="AG4245">
        <v>8328880</v>
      </c>
      <c r="AH4245" t="s">
        <v>15556</v>
      </c>
      <c r="AI4245" t="s">
        <v>15555</v>
      </c>
      <c r="AJ4245" t="s">
        <v>15554</v>
      </c>
      <c r="AK4245" t="s">
        <v>15553</v>
      </c>
      <c r="AL4245">
        <v>4</v>
      </c>
      <c r="AM4245" s="5">
        <f t="shared" si="530"/>
        <v>1</v>
      </c>
      <c r="AN4245" s="4">
        <f t="shared" si="535"/>
        <v>1.5145778114350624E-3</v>
      </c>
      <c r="AO4245" s="3"/>
      <c r="AP4245">
        <v>0</v>
      </c>
      <c r="AQ4245" t="s">
        <v>105</v>
      </c>
      <c r="AR4245">
        <v>240813</v>
      </c>
      <c r="AS4245" t="s">
        <v>15552</v>
      </c>
      <c r="AT4245" s="2" t="s">
        <v>7</v>
      </c>
      <c r="AU4245" s="1">
        <f t="shared" si="531"/>
        <v>2.5960900131289888</v>
      </c>
      <c r="AV4245" s="1">
        <f t="shared" si="532"/>
        <v>1.8976236611331367</v>
      </c>
      <c r="AW4245" s="1">
        <f t="shared" si="533"/>
        <v>1.1991573091372845</v>
      </c>
    </row>
    <row r="4246" spans="1:49" x14ac:dyDescent="0.2">
      <c r="A4246">
        <v>4244</v>
      </c>
      <c r="B4246" t="s">
        <v>15551</v>
      </c>
      <c r="C4246" t="s">
        <v>15550</v>
      </c>
      <c r="F4246" t="s">
        <v>15549</v>
      </c>
      <c r="G4246" t="s">
        <v>6</v>
      </c>
      <c r="H4246" t="s">
        <v>5</v>
      </c>
      <c r="I4246" t="s">
        <v>15548</v>
      </c>
      <c r="J4246" t="s">
        <v>2966</v>
      </c>
      <c r="K4246" t="s">
        <v>2965</v>
      </c>
      <c r="L4246" t="s">
        <v>2964</v>
      </c>
      <c r="M4246" t="s">
        <v>2963</v>
      </c>
      <c r="N4246">
        <v>2</v>
      </c>
      <c r="O4246" t="s">
        <v>15547</v>
      </c>
      <c r="P4246" t="s">
        <v>15546</v>
      </c>
      <c r="Q4246" t="s">
        <v>2966</v>
      </c>
      <c r="R4246" s="7">
        <v>43313</v>
      </c>
      <c r="S4246" s="8">
        <f t="shared" si="528"/>
        <v>2018</v>
      </c>
      <c r="T4246" s="8">
        <v>2018</v>
      </c>
      <c r="U4246" s="8">
        <f t="shared" si="529"/>
        <v>4</v>
      </c>
      <c r="V4246" s="7">
        <v>43313</v>
      </c>
      <c r="W4246" t="s">
        <v>112</v>
      </c>
      <c r="X4246" s="2">
        <v>1.365</v>
      </c>
      <c r="Y4246" s="6">
        <f t="shared" si="534"/>
        <v>3.6437895411227675E-2</v>
      </c>
      <c r="AA4246">
        <v>189545</v>
      </c>
      <c r="AB4246">
        <v>17393</v>
      </c>
      <c r="AD4246" t="s">
        <v>1</v>
      </c>
      <c r="AE4246">
        <v>67</v>
      </c>
      <c r="AF4246">
        <v>8</v>
      </c>
      <c r="AG4246">
        <v>8329212</v>
      </c>
      <c r="AH4246" t="s">
        <v>15545</v>
      </c>
      <c r="AI4246" t="s">
        <v>15544</v>
      </c>
      <c r="AJ4246" t="s">
        <v>15543</v>
      </c>
      <c r="AK4246" t="s">
        <v>15542</v>
      </c>
      <c r="AL4246">
        <v>15</v>
      </c>
      <c r="AM4246" s="5">
        <f t="shared" si="530"/>
        <v>3.75</v>
      </c>
      <c r="AN4246" s="4">
        <f t="shared" si="535"/>
        <v>5.6796667928814843E-3</v>
      </c>
      <c r="AO4246" s="3"/>
      <c r="AP4246">
        <v>0</v>
      </c>
      <c r="AR4246" t="s">
        <v>0</v>
      </c>
      <c r="AT4246" s="2" t="s">
        <v>7</v>
      </c>
      <c r="AU4246" s="1">
        <f t="shared" si="531"/>
        <v>2.7210426825723815</v>
      </c>
      <c r="AV4246" s="1">
        <f t="shared" si="532"/>
        <v>2.1058781102054578</v>
      </c>
      <c r="AW4246" s="1">
        <f t="shared" si="533"/>
        <v>1.4907135378385341</v>
      </c>
    </row>
    <row r="4247" spans="1:49" x14ac:dyDescent="0.2">
      <c r="A4247">
        <v>4245</v>
      </c>
      <c r="B4247" t="s">
        <v>15541</v>
      </c>
      <c r="C4247" t="s">
        <v>15540</v>
      </c>
      <c r="F4247" t="s">
        <v>15539</v>
      </c>
      <c r="G4247" t="s">
        <v>6</v>
      </c>
      <c r="H4247" t="s">
        <v>5</v>
      </c>
      <c r="I4247" t="s">
        <v>15538</v>
      </c>
      <c r="J4247" t="s">
        <v>15537</v>
      </c>
      <c r="K4247" t="s">
        <v>15536</v>
      </c>
      <c r="L4247" t="s">
        <v>15535</v>
      </c>
      <c r="M4247" t="s">
        <v>15534</v>
      </c>
      <c r="N4247">
        <v>5</v>
      </c>
      <c r="O4247" t="s">
        <v>15533</v>
      </c>
      <c r="P4247" t="s">
        <v>15532</v>
      </c>
      <c r="Q4247" t="s">
        <v>15531</v>
      </c>
      <c r="R4247" s="7">
        <v>43313</v>
      </c>
      <c r="S4247" s="8">
        <f t="shared" si="528"/>
        <v>2018</v>
      </c>
      <c r="T4247" s="8">
        <v>2018</v>
      </c>
      <c r="U4247" s="8">
        <f t="shared" si="529"/>
        <v>4</v>
      </c>
      <c r="V4247" s="7">
        <v>43313</v>
      </c>
      <c r="W4247" t="s">
        <v>214</v>
      </c>
      <c r="X4247" s="2">
        <v>1.468</v>
      </c>
      <c r="Y4247" s="6">
        <f t="shared" si="534"/>
        <v>3.9187421585115186E-2</v>
      </c>
      <c r="AA4247">
        <v>906778</v>
      </c>
      <c r="AB4247">
        <v>18931</v>
      </c>
      <c r="AD4247" t="s">
        <v>1</v>
      </c>
      <c r="AE4247">
        <v>66</v>
      </c>
      <c r="AF4247">
        <v>8</v>
      </c>
      <c r="AG4247">
        <v>8328850</v>
      </c>
      <c r="AH4247" t="s">
        <v>15530</v>
      </c>
      <c r="AI4247" t="s">
        <v>15529</v>
      </c>
      <c r="AJ4247" t="s">
        <v>15528</v>
      </c>
      <c r="AK4247" t="s">
        <v>15527</v>
      </c>
      <c r="AL4247">
        <v>2</v>
      </c>
      <c r="AM4247" s="5">
        <f t="shared" si="530"/>
        <v>0.5</v>
      </c>
      <c r="AN4247" s="4">
        <f t="shared" si="535"/>
        <v>7.572889057175312E-4</v>
      </c>
      <c r="AO4247" s="3"/>
      <c r="AP4247">
        <v>0</v>
      </c>
      <c r="AQ4247" t="s">
        <v>280</v>
      </c>
      <c r="AR4247" t="s">
        <v>15526</v>
      </c>
      <c r="AS4247" t="s">
        <v>279</v>
      </c>
      <c r="AT4247" s="2">
        <v>5.0830000000000002</v>
      </c>
      <c r="AU4247" s="1">
        <f t="shared" si="531"/>
        <v>2.7658381781295889</v>
      </c>
      <c r="AV4247" s="1">
        <f t="shared" si="532"/>
        <v>1.9972355245416358</v>
      </c>
      <c r="AW4247" s="1">
        <f t="shared" si="533"/>
        <v>1.2286328709536827</v>
      </c>
    </row>
    <row r="4248" spans="1:49" x14ac:dyDescent="0.2">
      <c r="A4248">
        <v>4246</v>
      </c>
      <c r="B4248" t="s">
        <v>15525</v>
      </c>
      <c r="C4248" t="s">
        <v>15524</v>
      </c>
      <c r="D4248" t="s">
        <v>15523</v>
      </c>
      <c r="F4248" t="s">
        <v>15522</v>
      </c>
      <c r="G4248" t="s">
        <v>6</v>
      </c>
      <c r="H4248" t="s">
        <v>5</v>
      </c>
      <c r="I4248" t="s">
        <v>15521</v>
      </c>
      <c r="J4248" t="s">
        <v>15520</v>
      </c>
      <c r="K4248" t="s">
        <v>15519</v>
      </c>
      <c r="L4248" t="s">
        <v>15518</v>
      </c>
      <c r="M4248" t="s">
        <v>4003</v>
      </c>
      <c r="N4248">
        <v>10</v>
      </c>
      <c r="O4248" t="s">
        <v>15517</v>
      </c>
      <c r="P4248" t="s">
        <v>15516</v>
      </c>
      <c r="Q4248" t="s">
        <v>15515</v>
      </c>
      <c r="R4248" s="7">
        <v>43313</v>
      </c>
      <c r="S4248" s="8">
        <f t="shared" si="528"/>
        <v>2018</v>
      </c>
      <c r="T4248" s="8">
        <v>2018</v>
      </c>
      <c r="U4248" s="8">
        <f t="shared" si="529"/>
        <v>4</v>
      </c>
      <c r="V4248" s="7">
        <v>43313</v>
      </c>
      <c r="W4248" t="s">
        <v>15486</v>
      </c>
      <c r="X4248" s="2">
        <v>1.0660000000000001</v>
      </c>
      <c r="Y4248" s="6">
        <f t="shared" si="534"/>
        <v>2.8456261178292093E-2</v>
      </c>
      <c r="AA4248">
        <v>9266690</v>
      </c>
      <c r="AB4248">
        <v>32791</v>
      </c>
      <c r="AD4248" t="s">
        <v>1</v>
      </c>
      <c r="AE4248">
        <v>118</v>
      </c>
      <c r="AH4248" t="s">
        <v>1279</v>
      </c>
      <c r="AI4248" t="s">
        <v>15514</v>
      </c>
      <c r="AJ4248" t="s">
        <v>15513</v>
      </c>
      <c r="AK4248" t="s">
        <v>15512</v>
      </c>
      <c r="AL4248">
        <v>21</v>
      </c>
      <c r="AM4248" s="5">
        <f t="shared" si="530"/>
        <v>5.25</v>
      </c>
      <c r="AN4248" s="4">
        <f t="shared" si="535"/>
        <v>7.9515335100340777E-3</v>
      </c>
      <c r="AO4248" s="3"/>
      <c r="AP4248">
        <v>0</v>
      </c>
      <c r="AR4248" t="s">
        <v>0</v>
      </c>
      <c r="AT4248" s="2">
        <v>5.6449999999999996</v>
      </c>
      <c r="AU4248" s="1">
        <f t="shared" si="531"/>
        <v>2.2304842877814686</v>
      </c>
      <c r="AV4248" s="1">
        <f t="shared" si="532"/>
        <v>1.8203897344163082</v>
      </c>
      <c r="AW4248" s="1">
        <f t="shared" si="533"/>
        <v>1.4102951810511482</v>
      </c>
    </row>
    <row r="4249" spans="1:49" x14ac:dyDescent="0.2">
      <c r="A4249">
        <v>4247</v>
      </c>
      <c r="B4249" t="s">
        <v>15511</v>
      </c>
      <c r="C4249" t="s">
        <v>15510</v>
      </c>
      <c r="D4249" t="s">
        <v>15509</v>
      </c>
      <c r="F4249" t="s">
        <v>15508</v>
      </c>
      <c r="G4249" t="s">
        <v>6</v>
      </c>
      <c r="H4249" t="s">
        <v>5</v>
      </c>
      <c r="I4249" t="s">
        <v>15507</v>
      </c>
      <c r="J4249" t="s">
        <v>15506</v>
      </c>
      <c r="K4249" t="s">
        <v>15505</v>
      </c>
      <c r="L4249" t="s">
        <v>15504</v>
      </c>
      <c r="M4249" t="s">
        <v>15503</v>
      </c>
      <c r="N4249">
        <v>4</v>
      </c>
      <c r="O4249" t="s">
        <v>15502</v>
      </c>
      <c r="P4249" t="s">
        <v>15501</v>
      </c>
      <c r="Q4249" t="s">
        <v>15500</v>
      </c>
      <c r="R4249" s="7">
        <v>43313</v>
      </c>
      <c r="S4249" s="8">
        <f t="shared" si="528"/>
        <v>2018</v>
      </c>
      <c r="T4249" s="8">
        <v>2018</v>
      </c>
      <c r="U4249" s="8">
        <f t="shared" si="529"/>
        <v>4</v>
      </c>
      <c r="V4249" s="7">
        <v>43313</v>
      </c>
      <c r="W4249" t="s">
        <v>15486</v>
      </c>
      <c r="X4249" s="2">
        <v>1.0660000000000001</v>
      </c>
      <c r="Y4249" s="6">
        <f t="shared" si="534"/>
        <v>2.8456261178292093E-2</v>
      </c>
      <c r="AA4249">
        <v>9266690</v>
      </c>
      <c r="AB4249">
        <v>32791</v>
      </c>
      <c r="AD4249" t="s">
        <v>1</v>
      </c>
      <c r="AE4249">
        <v>118</v>
      </c>
      <c r="AH4249" t="s">
        <v>15499</v>
      </c>
      <c r="AI4249" t="s">
        <v>15498</v>
      </c>
      <c r="AJ4249" t="s">
        <v>15497</v>
      </c>
      <c r="AK4249" t="s">
        <v>15496</v>
      </c>
      <c r="AL4249">
        <v>14</v>
      </c>
      <c r="AM4249" s="5">
        <f t="shared" si="530"/>
        <v>3.5</v>
      </c>
      <c r="AN4249" s="4">
        <f t="shared" si="535"/>
        <v>5.301022340022719E-3</v>
      </c>
      <c r="AO4249" s="3"/>
      <c r="AP4249">
        <v>0</v>
      </c>
      <c r="AR4249" t="s">
        <v>0</v>
      </c>
      <c r="AT4249" s="2">
        <v>5.6449999999999996</v>
      </c>
      <c r="AU4249" s="1">
        <f t="shared" si="531"/>
        <v>2.150968952681128</v>
      </c>
      <c r="AV4249" s="1">
        <f t="shared" si="532"/>
        <v>1.6878641759157407</v>
      </c>
      <c r="AW4249" s="1">
        <f t="shared" si="533"/>
        <v>1.2247593991503529</v>
      </c>
    </row>
    <row r="4250" spans="1:49" x14ac:dyDescent="0.2">
      <c r="A4250">
        <v>4248</v>
      </c>
      <c r="B4250" t="s">
        <v>15495</v>
      </c>
      <c r="C4250" t="s">
        <v>15494</v>
      </c>
      <c r="D4250" t="s">
        <v>15493</v>
      </c>
      <c r="F4250" t="s">
        <v>15492</v>
      </c>
      <c r="G4250" t="s">
        <v>6</v>
      </c>
      <c r="H4250" t="s">
        <v>5</v>
      </c>
      <c r="I4250" t="s">
        <v>15491</v>
      </c>
      <c r="J4250">
        <v>60016446</v>
      </c>
      <c r="K4250" t="s">
        <v>15490</v>
      </c>
      <c r="L4250" t="s">
        <v>918</v>
      </c>
      <c r="M4250" t="s">
        <v>917</v>
      </c>
      <c r="N4250">
        <v>4</v>
      </c>
      <c r="O4250" t="s">
        <v>15489</v>
      </c>
      <c r="P4250" t="s">
        <v>15488</v>
      </c>
      <c r="Q4250" t="s">
        <v>15487</v>
      </c>
      <c r="R4250" s="7">
        <v>43313</v>
      </c>
      <c r="S4250" s="8">
        <f t="shared" si="528"/>
        <v>2018</v>
      </c>
      <c r="T4250" s="8">
        <v>2018</v>
      </c>
      <c r="U4250" s="8">
        <f t="shared" si="529"/>
        <v>4</v>
      </c>
      <c r="V4250" s="7">
        <v>43313</v>
      </c>
      <c r="W4250" t="s">
        <v>15486</v>
      </c>
      <c r="X4250" s="2">
        <v>1.0660000000000001</v>
      </c>
      <c r="Y4250" s="6">
        <f t="shared" si="534"/>
        <v>2.8456261178292093E-2</v>
      </c>
      <c r="AA4250">
        <v>9266690</v>
      </c>
      <c r="AB4250">
        <v>32791</v>
      </c>
      <c r="AD4250" t="s">
        <v>1</v>
      </c>
      <c r="AE4250">
        <v>118</v>
      </c>
      <c r="AH4250" t="s">
        <v>2556</v>
      </c>
      <c r="AI4250" t="s">
        <v>15485</v>
      </c>
      <c r="AJ4250" t="s">
        <v>15484</v>
      </c>
      <c r="AK4250" t="s">
        <v>15483</v>
      </c>
      <c r="AL4250">
        <v>21</v>
      </c>
      <c r="AM4250" s="5">
        <f t="shared" si="530"/>
        <v>5.25</v>
      </c>
      <c r="AN4250" s="4">
        <f t="shared" si="535"/>
        <v>7.9515335100340777E-3</v>
      </c>
      <c r="AO4250" s="3"/>
      <c r="AP4250">
        <v>0</v>
      </c>
      <c r="AR4250" t="s">
        <v>0</v>
      </c>
      <c r="AT4250" s="2">
        <v>5.6449999999999996</v>
      </c>
      <c r="AU4250" s="1">
        <f t="shared" si="531"/>
        <v>2.2304842877814686</v>
      </c>
      <c r="AV4250" s="1">
        <f t="shared" si="532"/>
        <v>1.8203897344163082</v>
      </c>
      <c r="AW4250" s="1">
        <f t="shared" si="533"/>
        <v>1.4102951810511482</v>
      </c>
    </row>
    <row r="4251" spans="1:49" x14ac:dyDescent="0.2">
      <c r="A4251">
        <v>4249</v>
      </c>
      <c r="B4251" t="s">
        <v>15482</v>
      </c>
      <c r="C4251" t="s">
        <v>15481</v>
      </c>
      <c r="E4251">
        <v>29582498</v>
      </c>
      <c r="F4251" t="s">
        <v>15480</v>
      </c>
      <c r="G4251" t="s">
        <v>6</v>
      </c>
      <c r="H4251" t="s">
        <v>5</v>
      </c>
      <c r="I4251" t="s">
        <v>1177</v>
      </c>
      <c r="J4251" t="s">
        <v>15479</v>
      </c>
      <c r="K4251" t="s">
        <v>15478</v>
      </c>
      <c r="L4251" t="s">
        <v>15477</v>
      </c>
      <c r="M4251" t="s">
        <v>215</v>
      </c>
      <c r="N4251">
        <v>6</v>
      </c>
      <c r="O4251" t="s">
        <v>15476</v>
      </c>
      <c r="P4251" t="s">
        <v>15475</v>
      </c>
      <c r="Q4251" t="s">
        <v>15474</v>
      </c>
      <c r="R4251" s="7">
        <v>43313</v>
      </c>
      <c r="S4251" s="8">
        <f t="shared" si="528"/>
        <v>2018</v>
      </c>
      <c r="T4251" s="8">
        <v>2018</v>
      </c>
      <c r="U4251" s="8">
        <f t="shared" si="529"/>
        <v>4</v>
      </c>
      <c r="V4251" s="7">
        <v>43313</v>
      </c>
      <c r="W4251" t="s">
        <v>5041</v>
      </c>
      <c r="X4251" s="2">
        <v>0.95499999999999996</v>
      </c>
      <c r="Y4251" s="6">
        <f t="shared" si="534"/>
        <v>2.5493179573423026E-2</v>
      </c>
      <c r="AA4251">
        <v>9621075</v>
      </c>
      <c r="AB4251">
        <v>20386</v>
      </c>
      <c r="AC4251">
        <v>13652583</v>
      </c>
      <c r="AD4251" t="s">
        <v>1</v>
      </c>
      <c r="AE4251">
        <v>27</v>
      </c>
      <c r="AF4251">
        <v>4</v>
      </c>
      <c r="AH4251" t="s">
        <v>15473</v>
      </c>
      <c r="AI4251" t="s">
        <v>15472</v>
      </c>
      <c r="AJ4251" t="s">
        <v>15471</v>
      </c>
      <c r="AK4251" t="s">
        <v>15470</v>
      </c>
      <c r="AL4251">
        <v>8</v>
      </c>
      <c r="AM4251" s="5">
        <f t="shared" si="530"/>
        <v>2</v>
      </c>
      <c r="AN4251" s="4">
        <f t="shared" si="535"/>
        <v>3.0291556228701248E-3</v>
      </c>
      <c r="AO4251" s="3"/>
      <c r="AP4251">
        <v>0</v>
      </c>
      <c r="AQ4251" t="s">
        <v>49</v>
      </c>
      <c r="AR4251">
        <v>31272047</v>
      </c>
      <c r="AS4251" t="s">
        <v>48</v>
      </c>
      <c r="AT4251" s="2">
        <v>3.585</v>
      </c>
      <c r="AU4251" s="1">
        <f t="shared" si="531"/>
        <v>1.8753972388257156</v>
      </c>
      <c r="AV4251" s="1">
        <f t="shared" si="532"/>
        <v>1.4261167598146576</v>
      </c>
      <c r="AW4251" s="1">
        <f t="shared" si="533"/>
        <v>0.97683628080359952</v>
      </c>
    </row>
    <row r="4252" spans="1:49" x14ac:dyDescent="0.2">
      <c r="A4252">
        <v>4250</v>
      </c>
      <c r="B4252" t="s">
        <v>15469</v>
      </c>
      <c r="C4252" t="s">
        <v>15468</v>
      </c>
      <c r="F4252" t="s">
        <v>15467</v>
      </c>
      <c r="G4252" t="s">
        <v>6</v>
      </c>
      <c r="H4252" t="s">
        <v>5</v>
      </c>
      <c r="I4252" t="s">
        <v>15466</v>
      </c>
      <c r="J4252">
        <v>60015179</v>
      </c>
      <c r="K4252" t="s">
        <v>4613</v>
      </c>
      <c r="L4252" t="s">
        <v>4612</v>
      </c>
      <c r="M4252" t="s">
        <v>294</v>
      </c>
      <c r="N4252">
        <v>3</v>
      </c>
      <c r="O4252" t="s">
        <v>15465</v>
      </c>
      <c r="P4252" t="s">
        <v>15464</v>
      </c>
      <c r="Q4252" t="s">
        <v>15463</v>
      </c>
      <c r="R4252" s="7">
        <v>43313</v>
      </c>
      <c r="S4252" s="8">
        <f t="shared" si="528"/>
        <v>2018</v>
      </c>
      <c r="T4252" s="8">
        <v>2018</v>
      </c>
      <c r="U4252" s="8">
        <f t="shared" si="529"/>
        <v>4</v>
      </c>
      <c r="V4252" s="7">
        <v>43313</v>
      </c>
      <c r="W4252" t="s">
        <v>89</v>
      </c>
      <c r="X4252" s="2">
        <v>0.33500000000000002</v>
      </c>
      <c r="Y4252" s="6">
        <f t="shared" si="534"/>
        <v>8.94263367235258E-3</v>
      </c>
      <c r="AA4252">
        <v>10964290</v>
      </c>
      <c r="AB4252">
        <v>18201</v>
      </c>
      <c r="AC4252" t="s">
        <v>88</v>
      </c>
      <c r="AD4252" t="s">
        <v>1</v>
      </c>
      <c r="AE4252">
        <v>28</v>
      </c>
      <c r="AF4252">
        <v>6</v>
      </c>
      <c r="AG4252" t="s">
        <v>15462</v>
      </c>
      <c r="AI4252" t="s">
        <v>15461</v>
      </c>
      <c r="AJ4252" t="s">
        <v>15460</v>
      </c>
      <c r="AK4252" t="s">
        <v>15459</v>
      </c>
      <c r="AL4252">
        <v>1</v>
      </c>
      <c r="AM4252" s="5">
        <f t="shared" si="530"/>
        <v>0.25</v>
      </c>
      <c r="AN4252" s="4">
        <f t="shared" si="535"/>
        <v>3.786444528587656E-4</v>
      </c>
      <c r="AO4252" s="3"/>
      <c r="AP4252">
        <v>0</v>
      </c>
      <c r="AQ4252" t="s">
        <v>2621</v>
      </c>
      <c r="AR4252" t="s">
        <v>15458</v>
      </c>
      <c r="AS4252" t="s">
        <v>2620</v>
      </c>
      <c r="AT4252" s="2">
        <v>1.694</v>
      </c>
      <c r="AU4252" s="1">
        <f t="shared" si="531"/>
        <v>0.6373436906504435</v>
      </c>
      <c r="AV4252" s="1">
        <f t="shared" si="532"/>
        <v>0.46606390626056726</v>
      </c>
      <c r="AW4252" s="1">
        <f t="shared" si="533"/>
        <v>0.29478412187069097</v>
      </c>
    </row>
    <row r="4253" spans="1:49" x14ac:dyDescent="0.2">
      <c r="A4253">
        <v>4251</v>
      </c>
      <c r="B4253" t="s">
        <v>15457</v>
      </c>
      <c r="C4253" t="s">
        <v>15456</v>
      </c>
      <c r="F4253" t="s">
        <v>15455</v>
      </c>
      <c r="G4253" t="s">
        <v>6</v>
      </c>
      <c r="H4253" t="s">
        <v>5</v>
      </c>
      <c r="I4253" t="s">
        <v>936</v>
      </c>
      <c r="J4253" t="s">
        <v>15454</v>
      </c>
      <c r="K4253" t="s">
        <v>15453</v>
      </c>
      <c r="L4253" t="s">
        <v>15452</v>
      </c>
      <c r="M4253" t="s">
        <v>359</v>
      </c>
      <c r="N4253">
        <v>7</v>
      </c>
      <c r="O4253" t="s">
        <v>15451</v>
      </c>
      <c r="P4253" t="s">
        <v>15450</v>
      </c>
      <c r="Q4253" t="s">
        <v>15449</v>
      </c>
      <c r="R4253" s="7">
        <v>43313</v>
      </c>
      <c r="S4253" s="8">
        <f t="shared" si="528"/>
        <v>2018</v>
      </c>
      <c r="T4253" s="8">
        <v>2018</v>
      </c>
      <c r="U4253" s="8">
        <f t="shared" si="529"/>
        <v>4</v>
      </c>
      <c r="V4253" s="7">
        <v>43313</v>
      </c>
      <c r="W4253" t="s">
        <v>89</v>
      </c>
      <c r="X4253" s="2">
        <v>0.33500000000000002</v>
      </c>
      <c r="Y4253" s="6">
        <f t="shared" si="534"/>
        <v>8.94263367235258E-3</v>
      </c>
      <c r="AA4253">
        <v>10964290</v>
      </c>
      <c r="AB4253">
        <v>18201</v>
      </c>
      <c r="AC4253" t="s">
        <v>88</v>
      </c>
      <c r="AD4253" t="s">
        <v>1</v>
      </c>
      <c r="AE4253">
        <v>28</v>
      </c>
      <c r="AF4253">
        <v>6</v>
      </c>
      <c r="AG4253" t="s">
        <v>15448</v>
      </c>
      <c r="AI4253" t="s">
        <v>15447</v>
      </c>
      <c r="AJ4253" t="s">
        <v>15446</v>
      </c>
      <c r="AK4253" t="s">
        <v>15445</v>
      </c>
      <c r="AL4253">
        <v>3</v>
      </c>
      <c r="AM4253" s="5">
        <f t="shared" si="530"/>
        <v>0.75</v>
      </c>
      <c r="AN4253" s="4">
        <f t="shared" si="535"/>
        <v>1.1359333585762969E-3</v>
      </c>
      <c r="AO4253" s="3"/>
      <c r="AP4253">
        <v>0</v>
      </c>
      <c r="AQ4253" t="s">
        <v>49</v>
      </c>
      <c r="AR4253">
        <v>61761017</v>
      </c>
      <c r="AS4253" t="s">
        <v>48</v>
      </c>
      <c r="AT4253" s="2">
        <v>1.694</v>
      </c>
      <c r="AU4253" s="1">
        <f t="shared" si="531"/>
        <v>0.66006235782196954</v>
      </c>
      <c r="AV4253" s="1">
        <f t="shared" si="532"/>
        <v>0.50392835154644389</v>
      </c>
      <c r="AW4253" s="1">
        <f t="shared" si="533"/>
        <v>0.34779434527091818</v>
      </c>
    </row>
    <row r="4254" spans="1:49" x14ac:dyDescent="0.2">
      <c r="A4254">
        <v>4252</v>
      </c>
      <c r="B4254" t="s">
        <v>15444</v>
      </c>
      <c r="C4254" t="s">
        <v>15443</v>
      </c>
      <c r="F4254" t="s">
        <v>15442</v>
      </c>
      <c r="G4254" t="s">
        <v>6</v>
      </c>
      <c r="H4254" t="s">
        <v>5</v>
      </c>
      <c r="I4254" t="s">
        <v>15441</v>
      </c>
      <c r="J4254" t="s">
        <v>15440</v>
      </c>
      <c r="K4254" t="s">
        <v>15439</v>
      </c>
      <c r="L4254" t="s">
        <v>15438</v>
      </c>
      <c r="M4254" t="s">
        <v>661</v>
      </c>
      <c r="N4254">
        <v>4</v>
      </c>
      <c r="O4254" t="s">
        <v>15437</v>
      </c>
      <c r="P4254" t="s">
        <v>15436</v>
      </c>
      <c r="Q4254" t="s">
        <v>15435</v>
      </c>
      <c r="R4254" s="7">
        <v>43313</v>
      </c>
      <c r="S4254" s="8">
        <f t="shared" si="528"/>
        <v>2018</v>
      </c>
      <c r="T4254" s="8">
        <v>2018</v>
      </c>
      <c r="U4254" s="8">
        <f t="shared" si="529"/>
        <v>4</v>
      </c>
      <c r="V4254" s="7">
        <v>43313</v>
      </c>
      <c r="W4254" t="s">
        <v>89</v>
      </c>
      <c r="X4254" s="2">
        <v>0.33500000000000002</v>
      </c>
      <c r="Y4254" s="6">
        <f t="shared" si="534"/>
        <v>8.94263367235258E-3</v>
      </c>
      <c r="AA4254">
        <v>10964290</v>
      </c>
      <c r="AB4254">
        <v>18201</v>
      </c>
      <c r="AC4254" t="s">
        <v>88</v>
      </c>
      <c r="AD4254" t="s">
        <v>1</v>
      </c>
      <c r="AE4254">
        <v>28</v>
      </c>
      <c r="AF4254">
        <v>6</v>
      </c>
      <c r="AG4254" t="s">
        <v>15434</v>
      </c>
      <c r="AI4254" t="s">
        <v>15433</v>
      </c>
      <c r="AJ4254" t="s">
        <v>15432</v>
      </c>
      <c r="AK4254" t="s">
        <v>15431</v>
      </c>
      <c r="AL4254">
        <v>2</v>
      </c>
      <c r="AM4254" s="5">
        <f t="shared" si="530"/>
        <v>0.5</v>
      </c>
      <c r="AN4254" s="4">
        <f t="shared" si="535"/>
        <v>7.572889057175312E-4</v>
      </c>
      <c r="AO4254" s="3"/>
      <c r="AP4254">
        <v>0</v>
      </c>
      <c r="AR4254" t="s">
        <v>0</v>
      </c>
      <c r="AT4254" s="2">
        <v>1.694</v>
      </c>
      <c r="AU4254" s="1">
        <f t="shared" si="531"/>
        <v>0.64870302423620663</v>
      </c>
      <c r="AV4254" s="1">
        <f t="shared" si="532"/>
        <v>0.48499612890350552</v>
      </c>
      <c r="AW4254" s="1">
        <f t="shared" si="533"/>
        <v>0.32128923357080458</v>
      </c>
    </row>
    <row r="4255" spans="1:49" x14ac:dyDescent="0.2">
      <c r="A4255">
        <v>4253</v>
      </c>
      <c r="B4255" t="s">
        <v>15430</v>
      </c>
      <c r="C4255" t="s">
        <v>15429</v>
      </c>
      <c r="F4255" t="s">
        <v>15428</v>
      </c>
      <c r="G4255" t="s">
        <v>6</v>
      </c>
      <c r="H4255" t="s">
        <v>5</v>
      </c>
      <c r="I4255" t="s">
        <v>15427</v>
      </c>
      <c r="J4255">
        <v>60070264</v>
      </c>
      <c r="K4255" t="s">
        <v>5285</v>
      </c>
      <c r="L4255" t="s">
        <v>621</v>
      </c>
      <c r="M4255" t="s">
        <v>14</v>
      </c>
      <c r="N4255">
        <v>1</v>
      </c>
      <c r="O4255" t="s">
        <v>15426</v>
      </c>
      <c r="P4255">
        <v>56567324800</v>
      </c>
      <c r="Q4255">
        <v>60070264</v>
      </c>
      <c r="R4255" s="7">
        <v>43313</v>
      </c>
      <c r="S4255" s="8">
        <f t="shared" si="528"/>
        <v>2018</v>
      </c>
      <c r="T4255" s="8">
        <v>2018</v>
      </c>
      <c r="U4255" s="8">
        <f t="shared" si="529"/>
        <v>4</v>
      </c>
      <c r="V4255" s="7">
        <v>43313</v>
      </c>
      <c r="W4255" t="s">
        <v>89</v>
      </c>
      <c r="X4255" s="2">
        <v>0.33500000000000002</v>
      </c>
      <c r="Y4255" s="6">
        <f t="shared" si="534"/>
        <v>8.94263367235258E-3</v>
      </c>
      <c r="AA4255">
        <v>10964290</v>
      </c>
      <c r="AB4255">
        <v>18201</v>
      </c>
      <c r="AC4255" t="s">
        <v>88</v>
      </c>
      <c r="AD4255" t="s">
        <v>1</v>
      </c>
      <c r="AE4255">
        <v>28</v>
      </c>
      <c r="AF4255">
        <v>6</v>
      </c>
      <c r="AG4255" t="s">
        <v>15425</v>
      </c>
      <c r="AI4255" t="s">
        <v>15424</v>
      </c>
      <c r="AJ4255" t="s">
        <v>15423</v>
      </c>
      <c r="AK4255" t="s">
        <v>15422</v>
      </c>
      <c r="AL4255">
        <v>4</v>
      </c>
      <c r="AM4255" s="5">
        <f t="shared" si="530"/>
        <v>1</v>
      </c>
      <c r="AN4255" s="4">
        <f t="shared" si="535"/>
        <v>1.5145778114350624E-3</v>
      </c>
      <c r="AO4255" s="3"/>
      <c r="AP4255">
        <v>0</v>
      </c>
      <c r="AR4255" t="s">
        <v>0</v>
      </c>
      <c r="AT4255" s="2">
        <v>1.694</v>
      </c>
      <c r="AU4255" s="1">
        <f t="shared" si="531"/>
        <v>0.67142169140773245</v>
      </c>
      <c r="AV4255" s="1">
        <f t="shared" si="532"/>
        <v>0.52286057418938214</v>
      </c>
      <c r="AW4255" s="1">
        <f t="shared" si="533"/>
        <v>0.37429945697103173</v>
      </c>
    </row>
    <row r="4256" spans="1:49" x14ac:dyDescent="0.2">
      <c r="A4256">
        <v>4254</v>
      </c>
      <c r="B4256" t="s">
        <v>15421</v>
      </c>
      <c r="C4256" t="s">
        <v>15420</v>
      </c>
      <c r="F4256" t="s">
        <v>15419</v>
      </c>
      <c r="G4256" t="s">
        <v>6</v>
      </c>
      <c r="H4256" t="s">
        <v>5</v>
      </c>
      <c r="I4256" t="s">
        <v>2879</v>
      </c>
      <c r="J4256">
        <v>60021988</v>
      </c>
      <c r="K4256" t="s">
        <v>535</v>
      </c>
      <c r="L4256" t="s">
        <v>534</v>
      </c>
      <c r="M4256" t="s">
        <v>14</v>
      </c>
      <c r="N4256">
        <v>2</v>
      </c>
      <c r="O4256" t="s">
        <v>2878</v>
      </c>
      <c r="P4256" t="s">
        <v>2877</v>
      </c>
      <c r="Q4256" t="s">
        <v>1131</v>
      </c>
      <c r="R4256" s="7">
        <v>43313</v>
      </c>
      <c r="S4256" s="8">
        <f t="shared" si="528"/>
        <v>2018</v>
      </c>
      <c r="T4256" s="8">
        <v>2018</v>
      </c>
      <c r="U4256" s="8">
        <f t="shared" si="529"/>
        <v>4</v>
      </c>
      <c r="V4256" s="7">
        <v>43313</v>
      </c>
      <c r="W4256" t="s">
        <v>89</v>
      </c>
      <c r="X4256" s="2">
        <v>0.33500000000000002</v>
      </c>
      <c r="Y4256" s="6">
        <f t="shared" si="534"/>
        <v>8.94263367235258E-3</v>
      </c>
      <c r="AA4256">
        <v>10964290</v>
      </c>
      <c r="AB4256">
        <v>18201</v>
      </c>
      <c r="AC4256" t="s">
        <v>88</v>
      </c>
      <c r="AD4256" t="s">
        <v>1</v>
      </c>
      <c r="AE4256">
        <v>28</v>
      </c>
      <c r="AF4256">
        <v>6</v>
      </c>
      <c r="AG4256" t="s">
        <v>15418</v>
      </c>
      <c r="AI4256" t="s">
        <v>15417</v>
      </c>
      <c r="AJ4256" t="s">
        <v>15416</v>
      </c>
      <c r="AK4256" t="s">
        <v>15415</v>
      </c>
      <c r="AL4256">
        <v>10</v>
      </c>
      <c r="AM4256" s="5">
        <f t="shared" si="530"/>
        <v>2.5</v>
      </c>
      <c r="AN4256" s="4">
        <f t="shared" si="535"/>
        <v>3.7864445285876562E-3</v>
      </c>
      <c r="AO4256" s="3"/>
      <c r="AP4256">
        <v>0</v>
      </c>
      <c r="AR4256" t="s">
        <v>0</v>
      </c>
      <c r="AT4256" s="2">
        <v>1.694</v>
      </c>
      <c r="AU4256" s="1">
        <f t="shared" si="531"/>
        <v>0.73957769292231024</v>
      </c>
      <c r="AV4256" s="1">
        <f t="shared" si="532"/>
        <v>0.63645391004701179</v>
      </c>
      <c r="AW4256" s="1">
        <f t="shared" si="533"/>
        <v>0.53333012717171335</v>
      </c>
    </row>
    <row r="4257" spans="1:49" x14ac:dyDescent="0.2">
      <c r="A4257">
        <v>4255</v>
      </c>
      <c r="B4257" t="s">
        <v>15414</v>
      </c>
      <c r="C4257" t="s">
        <v>15413</v>
      </c>
      <c r="F4257" t="s">
        <v>15412</v>
      </c>
      <c r="G4257" t="s">
        <v>6</v>
      </c>
      <c r="H4257" t="s">
        <v>5</v>
      </c>
      <c r="I4257" t="s">
        <v>15411</v>
      </c>
      <c r="J4257">
        <v>60011149</v>
      </c>
      <c r="K4257" t="s">
        <v>15410</v>
      </c>
      <c r="L4257" t="s">
        <v>347</v>
      </c>
      <c r="M4257" t="s">
        <v>346</v>
      </c>
      <c r="N4257">
        <v>4</v>
      </c>
      <c r="O4257" t="s">
        <v>15409</v>
      </c>
      <c r="P4257" t="s">
        <v>15408</v>
      </c>
      <c r="Q4257" t="s">
        <v>15407</v>
      </c>
      <c r="R4257" s="7">
        <v>43313</v>
      </c>
      <c r="S4257" s="8">
        <f t="shared" si="528"/>
        <v>2018</v>
      </c>
      <c r="T4257" s="8">
        <v>2018</v>
      </c>
      <c r="U4257" s="8">
        <f t="shared" si="529"/>
        <v>4</v>
      </c>
      <c r="V4257" s="7">
        <v>43313</v>
      </c>
      <c r="W4257" t="s">
        <v>214</v>
      </c>
      <c r="X4257" s="2">
        <v>1.468</v>
      </c>
      <c r="Y4257" s="6">
        <f t="shared" si="534"/>
        <v>3.9187421585115186E-2</v>
      </c>
      <c r="AA4257">
        <v>906778</v>
      </c>
      <c r="AB4257">
        <v>18931</v>
      </c>
      <c r="AD4257" t="s">
        <v>1</v>
      </c>
      <c r="AE4257">
        <v>66</v>
      </c>
      <c r="AF4257">
        <v>8</v>
      </c>
      <c r="AG4257">
        <v>8320368</v>
      </c>
      <c r="AH4257" t="s">
        <v>15406</v>
      </c>
      <c r="AI4257" t="s">
        <v>15405</v>
      </c>
      <c r="AJ4257" t="s">
        <v>15404</v>
      </c>
      <c r="AK4257" t="s">
        <v>15403</v>
      </c>
      <c r="AL4257">
        <v>1</v>
      </c>
      <c r="AM4257" s="5">
        <f t="shared" si="530"/>
        <v>0.25</v>
      </c>
      <c r="AN4257" s="4">
        <f t="shared" si="535"/>
        <v>3.786444528587656E-4</v>
      </c>
      <c r="AO4257" s="3"/>
      <c r="AP4257">
        <v>0</v>
      </c>
      <c r="AQ4257" t="s">
        <v>345</v>
      </c>
      <c r="AR4257" t="s">
        <v>15402</v>
      </c>
      <c r="AS4257" t="s">
        <v>344</v>
      </c>
      <c r="AT4257" s="2">
        <v>5.0830000000000002</v>
      </c>
      <c r="AU4257" s="1">
        <f t="shared" si="531"/>
        <v>2.7544788445438257</v>
      </c>
      <c r="AV4257" s="1">
        <f t="shared" si="532"/>
        <v>1.9783033018986977</v>
      </c>
      <c r="AW4257" s="1">
        <f t="shared" si="533"/>
        <v>1.2021277592535693</v>
      </c>
    </row>
    <row r="4258" spans="1:49" x14ac:dyDescent="0.2">
      <c r="A4258">
        <v>4256</v>
      </c>
      <c r="B4258" t="s">
        <v>15401</v>
      </c>
      <c r="C4258" t="s">
        <v>15400</v>
      </c>
      <c r="F4258" t="s">
        <v>15399</v>
      </c>
      <c r="G4258" t="s">
        <v>6</v>
      </c>
      <c r="H4258" t="s">
        <v>5</v>
      </c>
      <c r="I4258" t="s">
        <v>3179</v>
      </c>
      <c r="J4258" t="s">
        <v>3178</v>
      </c>
      <c r="K4258" t="s">
        <v>3177</v>
      </c>
      <c r="L4258" t="s">
        <v>687</v>
      </c>
      <c r="M4258" t="s">
        <v>9</v>
      </c>
      <c r="N4258">
        <v>3</v>
      </c>
      <c r="O4258" t="s">
        <v>3176</v>
      </c>
      <c r="P4258" t="s">
        <v>3175</v>
      </c>
      <c r="Q4258" t="s">
        <v>3174</v>
      </c>
      <c r="R4258" s="7">
        <v>43313</v>
      </c>
      <c r="S4258" s="8">
        <f t="shared" si="528"/>
        <v>2018</v>
      </c>
      <c r="T4258" s="8">
        <v>2018</v>
      </c>
      <c r="U4258" s="8">
        <f t="shared" si="529"/>
        <v>4</v>
      </c>
      <c r="V4258" s="7">
        <v>43313</v>
      </c>
      <c r="W4258" t="s">
        <v>89</v>
      </c>
      <c r="X4258" s="2">
        <v>0.33500000000000002</v>
      </c>
      <c r="Y4258" s="6">
        <f t="shared" si="534"/>
        <v>8.94263367235258E-3</v>
      </c>
      <c r="AA4258">
        <v>10964290</v>
      </c>
      <c r="AB4258">
        <v>18201</v>
      </c>
      <c r="AC4258" t="s">
        <v>88</v>
      </c>
      <c r="AD4258" t="s">
        <v>1</v>
      </c>
      <c r="AE4258">
        <v>28</v>
      </c>
      <c r="AF4258">
        <v>6</v>
      </c>
      <c r="AG4258" t="s">
        <v>15398</v>
      </c>
      <c r="AI4258" t="s">
        <v>15397</v>
      </c>
      <c r="AJ4258" t="s">
        <v>15396</v>
      </c>
      <c r="AK4258" t="s">
        <v>15395</v>
      </c>
      <c r="AL4258">
        <v>2</v>
      </c>
      <c r="AM4258" s="5">
        <f t="shared" si="530"/>
        <v>0.5</v>
      </c>
      <c r="AN4258" s="4">
        <f t="shared" si="535"/>
        <v>7.572889057175312E-4</v>
      </c>
      <c r="AO4258" s="3"/>
      <c r="AP4258">
        <v>0</v>
      </c>
      <c r="AR4258" t="s">
        <v>0</v>
      </c>
      <c r="AT4258" s="2">
        <v>1.694</v>
      </c>
      <c r="AU4258" s="1">
        <f t="shared" si="531"/>
        <v>0.64870302423620663</v>
      </c>
      <c r="AV4258" s="1">
        <f t="shared" si="532"/>
        <v>0.48499612890350552</v>
      </c>
      <c r="AW4258" s="1">
        <f t="shared" si="533"/>
        <v>0.32128923357080458</v>
      </c>
    </row>
    <row r="4259" spans="1:49" x14ac:dyDescent="0.2">
      <c r="A4259">
        <v>4257</v>
      </c>
      <c r="B4259" t="s">
        <v>15394</v>
      </c>
      <c r="C4259" t="s">
        <v>15393</v>
      </c>
      <c r="F4259" t="s">
        <v>15392</v>
      </c>
      <c r="G4259" t="s">
        <v>6</v>
      </c>
      <c r="H4259" t="s">
        <v>5</v>
      </c>
      <c r="I4259" t="s">
        <v>1256</v>
      </c>
      <c r="J4259">
        <v>60025578</v>
      </c>
      <c r="K4259" t="s">
        <v>287</v>
      </c>
      <c r="L4259" t="s">
        <v>286</v>
      </c>
      <c r="M4259" t="s">
        <v>54</v>
      </c>
      <c r="N4259">
        <v>4</v>
      </c>
      <c r="O4259" t="s">
        <v>15391</v>
      </c>
      <c r="P4259" t="s">
        <v>15390</v>
      </c>
      <c r="Q4259" t="s">
        <v>285</v>
      </c>
      <c r="R4259" s="7">
        <v>43313</v>
      </c>
      <c r="S4259" s="8">
        <f t="shared" si="528"/>
        <v>2018</v>
      </c>
      <c r="T4259" s="8">
        <v>2018</v>
      </c>
      <c r="U4259" s="8">
        <f t="shared" si="529"/>
        <v>4</v>
      </c>
      <c r="V4259" s="7">
        <v>43313</v>
      </c>
      <c r="W4259" t="s">
        <v>89</v>
      </c>
      <c r="X4259" s="2">
        <v>0.33500000000000002</v>
      </c>
      <c r="Y4259" s="6">
        <f t="shared" si="534"/>
        <v>8.94263367235258E-3</v>
      </c>
      <c r="AA4259">
        <v>10964290</v>
      </c>
      <c r="AB4259">
        <v>18201</v>
      </c>
      <c r="AC4259" t="s">
        <v>88</v>
      </c>
      <c r="AD4259" t="s">
        <v>1</v>
      </c>
      <c r="AE4259">
        <v>28</v>
      </c>
      <c r="AF4259">
        <v>6</v>
      </c>
      <c r="AG4259" t="s">
        <v>15389</v>
      </c>
      <c r="AI4259" t="s">
        <v>15388</v>
      </c>
      <c r="AJ4259" t="s">
        <v>15387</v>
      </c>
      <c r="AK4259" t="s">
        <v>15386</v>
      </c>
      <c r="AL4259">
        <v>3</v>
      </c>
      <c r="AM4259" s="5">
        <f t="shared" si="530"/>
        <v>0.75</v>
      </c>
      <c r="AN4259" s="4">
        <f t="shared" si="535"/>
        <v>1.1359333585762969E-3</v>
      </c>
      <c r="AO4259" s="3"/>
      <c r="AP4259">
        <v>0</v>
      </c>
      <c r="AR4259" t="s">
        <v>0</v>
      </c>
      <c r="AT4259" s="2">
        <v>1.694</v>
      </c>
      <c r="AU4259" s="1">
        <f t="shared" si="531"/>
        <v>0.66006235782196954</v>
      </c>
      <c r="AV4259" s="1">
        <f t="shared" si="532"/>
        <v>0.50392835154644389</v>
      </c>
      <c r="AW4259" s="1">
        <f t="shared" si="533"/>
        <v>0.34779434527091818</v>
      </c>
    </row>
    <row r="4260" spans="1:49" x14ac:dyDescent="0.2">
      <c r="A4260">
        <v>4258</v>
      </c>
      <c r="B4260" t="s">
        <v>15385</v>
      </c>
      <c r="C4260" t="s">
        <v>15384</v>
      </c>
      <c r="D4260" t="s">
        <v>15383</v>
      </c>
      <c r="F4260" t="s">
        <v>15382</v>
      </c>
      <c r="G4260" t="s">
        <v>6</v>
      </c>
      <c r="H4260" t="s">
        <v>5</v>
      </c>
      <c r="I4260" t="s">
        <v>15381</v>
      </c>
      <c r="J4260" t="s">
        <v>15380</v>
      </c>
      <c r="K4260" t="s">
        <v>15379</v>
      </c>
      <c r="L4260" t="s">
        <v>15378</v>
      </c>
      <c r="M4260" t="s">
        <v>902</v>
      </c>
      <c r="N4260">
        <v>11</v>
      </c>
      <c r="O4260" t="s">
        <v>15377</v>
      </c>
      <c r="P4260" t="s">
        <v>15376</v>
      </c>
      <c r="Q4260" t="s">
        <v>15375</v>
      </c>
      <c r="R4260" s="7">
        <v>43313</v>
      </c>
      <c r="S4260" s="8">
        <f t="shared" si="528"/>
        <v>2018</v>
      </c>
      <c r="T4260" s="8">
        <v>2018</v>
      </c>
      <c r="U4260" s="8">
        <f t="shared" si="529"/>
        <v>4</v>
      </c>
      <c r="V4260" s="7">
        <v>43313</v>
      </c>
      <c r="W4260" t="s">
        <v>15374</v>
      </c>
      <c r="X4260" s="2">
        <v>1.123</v>
      </c>
      <c r="Y4260" s="6">
        <f t="shared" si="534"/>
        <v>2.9977843624035664E-2</v>
      </c>
      <c r="AA4260">
        <v>223115</v>
      </c>
      <c r="AB4260">
        <v>29021</v>
      </c>
      <c r="AD4260" t="s">
        <v>1</v>
      </c>
      <c r="AE4260">
        <v>506</v>
      </c>
      <c r="AH4260" s="9">
        <v>44503</v>
      </c>
      <c r="AI4260" t="s">
        <v>15373</v>
      </c>
      <c r="AJ4260" t="s">
        <v>15372</v>
      </c>
      <c r="AK4260" t="s">
        <v>15371</v>
      </c>
      <c r="AL4260">
        <v>3</v>
      </c>
      <c r="AM4260" s="5">
        <f t="shared" si="530"/>
        <v>0.75</v>
      </c>
      <c r="AN4260" s="4">
        <f t="shared" si="535"/>
        <v>1.1359333585762969E-3</v>
      </c>
      <c r="AO4260" s="3"/>
      <c r="AP4260">
        <v>0</v>
      </c>
      <c r="AR4260" t="s">
        <v>0</v>
      </c>
      <c r="AT4260" s="2">
        <v>2.9359999999999999</v>
      </c>
      <c r="AU4260" s="1">
        <f t="shared" si="531"/>
        <v>2.1325270544397852</v>
      </c>
      <c r="AV4260" s="1">
        <f t="shared" si="532"/>
        <v>1.555688849130598</v>
      </c>
      <c r="AW4260" s="1">
        <f t="shared" si="533"/>
        <v>0.97885064382141085</v>
      </c>
    </row>
    <row r="4261" spans="1:49" x14ac:dyDescent="0.2">
      <c r="A4261">
        <v>4259</v>
      </c>
      <c r="B4261" t="s">
        <v>15370</v>
      </c>
      <c r="C4261" t="s">
        <v>15369</v>
      </c>
      <c r="F4261" t="s">
        <v>15368</v>
      </c>
      <c r="G4261" t="s">
        <v>6</v>
      </c>
      <c r="H4261" t="s">
        <v>5</v>
      </c>
      <c r="I4261" t="s">
        <v>1236</v>
      </c>
      <c r="J4261">
        <v>60027272</v>
      </c>
      <c r="K4261" t="s">
        <v>4540</v>
      </c>
      <c r="L4261" t="s">
        <v>4539</v>
      </c>
      <c r="M4261" t="s">
        <v>333</v>
      </c>
      <c r="N4261">
        <v>3</v>
      </c>
      <c r="O4261" t="s">
        <v>15367</v>
      </c>
      <c r="P4261" t="s">
        <v>15366</v>
      </c>
      <c r="Q4261" t="s">
        <v>15365</v>
      </c>
      <c r="R4261" s="7">
        <v>43313</v>
      </c>
      <c r="S4261" s="8">
        <f t="shared" si="528"/>
        <v>2018</v>
      </c>
      <c r="T4261" s="8">
        <v>2018</v>
      </c>
      <c r="U4261" s="8">
        <f t="shared" si="529"/>
        <v>4</v>
      </c>
      <c r="V4261" s="7">
        <v>43313</v>
      </c>
      <c r="W4261" t="s">
        <v>214</v>
      </c>
      <c r="X4261" s="2">
        <v>1.468</v>
      </c>
      <c r="Y4261" s="6">
        <f t="shared" si="534"/>
        <v>3.9187421585115186E-2</v>
      </c>
      <c r="AA4261">
        <v>906778</v>
      </c>
      <c r="AB4261">
        <v>18931</v>
      </c>
      <c r="AD4261" t="s">
        <v>1</v>
      </c>
      <c r="AE4261">
        <v>66</v>
      </c>
      <c r="AF4261">
        <v>8</v>
      </c>
      <c r="AG4261">
        <v>8319959</v>
      </c>
      <c r="AH4261" t="s">
        <v>15364</v>
      </c>
      <c r="AI4261" t="s">
        <v>15363</v>
      </c>
      <c r="AJ4261" t="s">
        <v>15362</v>
      </c>
      <c r="AK4261" t="s">
        <v>15361</v>
      </c>
      <c r="AL4261">
        <v>9</v>
      </c>
      <c r="AM4261" s="5">
        <f t="shared" si="530"/>
        <v>2.25</v>
      </c>
      <c r="AN4261" s="4">
        <f t="shared" si="535"/>
        <v>3.4078000757288905E-3</v>
      </c>
      <c r="AO4261" s="3"/>
      <c r="AP4261">
        <v>0</v>
      </c>
      <c r="AQ4261" t="s">
        <v>80</v>
      </c>
      <c r="AR4261" t="s">
        <v>15360</v>
      </c>
      <c r="AS4261" t="s">
        <v>79</v>
      </c>
      <c r="AT4261" s="2">
        <v>5.0830000000000002</v>
      </c>
      <c r="AU4261" s="1">
        <f t="shared" si="531"/>
        <v>2.8453535132299295</v>
      </c>
      <c r="AV4261" s="1">
        <f t="shared" si="532"/>
        <v>2.129761083042204</v>
      </c>
      <c r="AW4261" s="1">
        <f t="shared" si="533"/>
        <v>1.4141686528544779</v>
      </c>
    </row>
    <row r="4262" spans="1:49" x14ac:dyDescent="0.2">
      <c r="A4262">
        <v>4260</v>
      </c>
      <c r="B4262" t="s">
        <v>15359</v>
      </c>
      <c r="C4262" t="s">
        <v>15358</v>
      </c>
      <c r="F4262" t="s">
        <v>15357</v>
      </c>
      <c r="G4262" t="s">
        <v>6</v>
      </c>
      <c r="H4262" t="s">
        <v>5</v>
      </c>
      <c r="I4262" t="s">
        <v>15356</v>
      </c>
      <c r="J4262">
        <v>60068774</v>
      </c>
      <c r="K4262" t="s">
        <v>15355</v>
      </c>
      <c r="L4262" t="s">
        <v>5027</v>
      </c>
      <c r="M4262" t="s">
        <v>5026</v>
      </c>
      <c r="N4262">
        <v>3</v>
      </c>
      <c r="O4262" t="s">
        <v>15354</v>
      </c>
      <c r="P4262" t="s">
        <v>15353</v>
      </c>
      <c r="Q4262" t="s">
        <v>15352</v>
      </c>
      <c r="R4262" s="7">
        <v>43313</v>
      </c>
      <c r="S4262" s="8">
        <f t="shared" si="528"/>
        <v>2018</v>
      </c>
      <c r="T4262" s="8">
        <v>2018</v>
      </c>
      <c r="U4262" s="8">
        <f t="shared" si="529"/>
        <v>4</v>
      </c>
      <c r="V4262" s="7">
        <v>43313</v>
      </c>
      <c r="W4262" t="s">
        <v>89</v>
      </c>
      <c r="X4262" s="2">
        <v>0.33500000000000002</v>
      </c>
      <c r="Y4262" s="6">
        <f t="shared" si="534"/>
        <v>8.94263367235258E-3</v>
      </c>
      <c r="AA4262">
        <v>10964290</v>
      </c>
      <c r="AB4262">
        <v>18201</v>
      </c>
      <c r="AC4262" t="s">
        <v>88</v>
      </c>
      <c r="AD4262" t="s">
        <v>1</v>
      </c>
      <c r="AE4262">
        <v>28</v>
      </c>
      <c r="AF4262">
        <v>6</v>
      </c>
      <c r="AG4262" t="s">
        <v>15351</v>
      </c>
      <c r="AI4262" t="s">
        <v>15350</v>
      </c>
      <c r="AJ4262" t="s">
        <v>15349</v>
      </c>
      <c r="AK4262" t="s">
        <v>15348</v>
      </c>
      <c r="AL4262">
        <v>10</v>
      </c>
      <c r="AM4262" s="5">
        <f t="shared" si="530"/>
        <v>2.5</v>
      </c>
      <c r="AN4262" s="4">
        <f t="shared" si="535"/>
        <v>3.7864445285876562E-3</v>
      </c>
      <c r="AO4262" s="3"/>
      <c r="AP4262">
        <v>0</v>
      </c>
      <c r="AR4262" t="s">
        <v>0</v>
      </c>
      <c r="AT4262" s="2">
        <v>1.694</v>
      </c>
      <c r="AU4262" s="1">
        <f t="shared" si="531"/>
        <v>0.73957769292231024</v>
      </c>
      <c r="AV4262" s="1">
        <f t="shared" si="532"/>
        <v>0.63645391004701179</v>
      </c>
      <c r="AW4262" s="1">
        <f t="shared" si="533"/>
        <v>0.53333012717171335</v>
      </c>
    </row>
    <row r="4263" spans="1:49" x14ac:dyDescent="0.2">
      <c r="A4263">
        <v>4261</v>
      </c>
      <c r="B4263" t="s">
        <v>15347</v>
      </c>
      <c r="C4263" t="s">
        <v>15346</v>
      </c>
      <c r="F4263" t="s">
        <v>15345</v>
      </c>
      <c r="G4263" t="s">
        <v>6</v>
      </c>
      <c r="H4263" t="s">
        <v>5</v>
      </c>
      <c r="I4263" t="s">
        <v>15344</v>
      </c>
      <c r="J4263" t="s">
        <v>15343</v>
      </c>
      <c r="K4263" t="s">
        <v>15342</v>
      </c>
      <c r="L4263" t="s">
        <v>15341</v>
      </c>
      <c r="M4263" t="s">
        <v>2850</v>
      </c>
      <c r="N4263">
        <v>3</v>
      </c>
      <c r="O4263" t="s">
        <v>15340</v>
      </c>
      <c r="P4263" t="s">
        <v>15339</v>
      </c>
      <c r="Q4263" t="s">
        <v>15338</v>
      </c>
      <c r="R4263" s="7">
        <v>43313</v>
      </c>
      <c r="S4263" s="8">
        <f t="shared" si="528"/>
        <v>2018</v>
      </c>
      <c r="T4263" s="8">
        <v>2018</v>
      </c>
      <c r="U4263" s="8">
        <f t="shared" si="529"/>
        <v>4</v>
      </c>
      <c r="V4263" s="7">
        <v>43313</v>
      </c>
      <c r="W4263" t="s">
        <v>264</v>
      </c>
      <c r="X4263" s="2">
        <v>0.82</v>
      </c>
      <c r="Y4263" s="6">
        <f t="shared" si="534"/>
        <v>2.1889431675609299E-2</v>
      </c>
      <c r="AA4263">
        <v>189456</v>
      </c>
      <c r="AB4263">
        <v>15361</v>
      </c>
      <c r="AD4263" t="s">
        <v>1</v>
      </c>
      <c r="AE4263">
        <v>67</v>
      </c>
      <c r="AF4263">
        <v>8</v>
      </c>
      <c r="AH4263" t="s">
        <v>15337</v>
      </c>
      <c r="AI4263" t="s">
        <v>15336</v>
      </c>
      <c r="AJ4263" t="s">
        <v>15335</v>
      </c>
      <c r="AK4263" t="s">
        <v>15334</v>
      </c>
      <c r="AL4263">
        <v>19</v>
      </c>
      <c r="AM4263" s="5">
        <f t="shared" si="530"/>
        <v>4.75</v>
      </c>
      <c r="AN4263" s="4">
        <f t="shared" si="535"/>
        <v>7.1942446043165471E-3</v>
      </c>
      <c r="AO4263" s="3"/>
      <c r="AP4263">
        <v>0</v>
      </c>
      <c r="AR4263" t="s">
        <v>0</v>
      </c>
      <c r="AT4263" s="2" t="s">
        <v>7</v>
      </c>
      <c r="AU4263" s="1">
        <f t="shared" si="531"/>
        <v>1.7480875554221471</v>
      </c>
      <c r="AV4263" s="1">
        <f t="shared" si="532"/>
        <v>1.4541838139962924</v>
      </c>
      <c r="AW4263" s="1">
        <f t="shared" si="533"/>
        <v>1.1602800725704372</v>
      </c>
    </row>
    <row r="4264" spans="1:49" x14ac:dyDescent="0.2">
      <c r="A4264">
        <v>4262</v>
      </c>
      <c r="B4264" t="s">
        <v>15333</v>
      </c>
      <c r="C4264" t="s">
        <v>15332</v>
      </c>
      <c r="D4264" t="s">
        <v>15331</v>
      </c>
      <c r="F4264" t="s">
        <v>15330</v>
      </c>
      <c r="G4264" t="s">
        <v>6</v>
      </c>
      <c r="H4264" t="s">
        <v>5</v>
      </c>
      <c r="I4264" t="s">
        <v>32</v>
      </c>
      <c r="J4264">
        <v>60009512</v>
      </c>
      <c r="K4264" t="s">
        <v>15329</v>
      </c>
      <c r="L4264" t="s">
        <v>3789</v>
      </c>
      <c r="M4264" t="s">
        <v>726</v>
      </c>
      <c r="N4264">
        <v>3</v>
      </c>
      <c r="O4264" t="s">
        <v>15328</v>
      </c>
      <c r="P4264" t="s">
        <v>15327</v>
      </c>
      <c r="Q4264" t="s">
        <v>15326</v>
      </c>
      <c r="R4264" s="7">
        <v>43313</v>
      </c>
      <c r="S4264" s="8">
        <f t="shared" si="528"/>
        <v>2018</v>
      </c>
      <c r="T4264" s="8">
        <v>2018</v>
      </c>
      <c r="U4264" s="8">
        <f t="shared" si="529"/>
        <v>4</v>
      </c>
      <c r="V4264" s="7">
        <v>43313</v>
      </c>
      <c r="W4264" t="s">
        <v>107</v>
      </c>
      <c r="X4264" s="2">
        <v>0.90700000000000003</v>
      </c>
      <c r="Y4264" s="6">
        <f t="shared" si="534"/>
        <v>2.4211846987533703E-2</v>
      </c>
      <c r="AA4264">
        <v>1651684</v>
      </c>
      <c r="AB4264">
        <v>25548</v>
      </c>
      <c r="AD4264" t="s">
        <v>1</v>
      </c>
      <c r="AE4264">
        <v>149</v>
      </c>
      <c r="AH4264" t="s">
        <v>3038</v>
      </c>
      <c r="AI4264" t="s">
        <v>15325</v>
      </c>
      <c r="AJ4264" t="s">
        <v>15324</v>
      </c>
      <c r="AK4264" t="s">
        <v>15323</v>
      </c>
      <c r="AL4264">
        <v>15</v>
      </c>
      <c r="AM4264" s="5">
        <f t="shared" si="530"/>
        <v>3.75</v>
      </c>
      <c r="AN4264" s="4">
        <f t="shared" si="535"/>
        <v>5.6796667928814843E-3</v>
      </c>
      <c r="AO4264" s="3"/>
      <c r="AP4264">
        <v>0</v>
      </c>
      <c r="AR4264" t="s">
        <v>0</v>
      </c>
      <c r="AT4264" s="2">
        <v>4.6619999999999999</v>
      </c>
      <c r="AU4264" s="1">
        <f t="shared" si="531"/>
        <v>1.8652192929138036</v>
      </c>
      <c r="AV4264" s="1">
        <f t="shared" si="532"/>
        <v>1.4945756890207593</v>
      </c>
      <c r="AW4264" s="1">
        <f t="shared" si="533"/>
        <v>1.123932085127715</v>
      </c>
    </row>
    <row r="4265" spans="1:49" x14ac:dyDescent="0.2">
      <c r="A4265">
        <v>4263</v>
      </c>
      <c r="B4265" t="s">
        <v>15322</v>
      </c>
      <c r="C4265" t="s">
        <v>15321</v>
      </c>
      <c r="F4265" t="s">
        <v>15320</v>
      </c>
      <c r="G4265" t="s">
        <v>6</v>
      </c>
      <c r="H4265" t="s">
        <v>5</v>
      </c>
      <c r="I4265" t="s">
        <v>15319</v>
      </c>
      <c r="J4265" t="s">
        <v>3417</v>
      </c>
      <c r="K4265" t="s">
        <v>3416</v>
      </c>
      <c r="L4265" t="s">
        <v>3415</v>
      </c>
      <c r="M4265" t="s">
        <v>1394</v>
      </c>
      <c r="N4265">
        <v>4</v>
      </c>
      <c r="O4265" t="s">
        <v>15318</v>
      </c>
      <c r="P4265" t="s">
        <v>15317</v>
      </c>
      <c r="Q4265" t="s">
        <v>15316</v>
      </c>
      <c r="R4265" s="7">
        <v>43313</v>
      </c>
      <c r="S4265" s="8">
        <f t="shared" si="528"/>
        <v>2018</v>
      </c>
      <c r="T4265" s="8">
        <v>2018</v>
      </c>
      <c r="U4265" s="8">
        <f t="shared" si="529"/>
        <v>4</v>
      </c>
      <c r="V4265" s="7">
        <v>43313</v>
      </c>
      <c r="W4265" t="s">
        <v>89</v>
      </c>
      <c r="X4265" s="2">
        <v>0.33500000000000002</v>
      </c>
      <c r="Y4265" s="6">
        <f t="shared" si="534"/>
        <v>8.94263367235258E-3</v>
      </c>
      <c r="AA4265">
        <v>10964290</v>
      </c>
      <c r="AB4265">
        <v>18201</v>
      </c>
      <c r="AC4265" t="s">
        <v>88</v>
      </c>
      <c r="AD4265" t="s">
        <v>1</v>
      </c>
      <c r="AE4265">
        <v>28</v>
      </c>
      <c r="AF4265">
        <v>6</v>
      </c>
      <c r="AG4265" t="s">
        <v>15315</v>
      </c>
      <c r="AI4265" t="s">
        <v>15314</v>
      </c>
      <c r="AJ4265" t="s">
        <v>15313</v>
      </c>
      <c r="AK4265" t="s">
        <v>15312</v>
      </c>
      <c r="AL4265">
        <v>8</v>
      </c>
      <c r="AM4265" s="5">
        <f t="shared" si="530"/>
        <v>2</v>
      </c>
      <c r="AN4265" s="4">
        <f t="shared" si="535"/>
        <v>3.0291556228701248E-3</v>
      </c>
      <c r="AO4265" s="3"/>
      <c r="AP4265">
        <v>0</v>
      </c>
      <c r="AQ4265" t="s">
        <v>49</v>
      </c>
      <c r="AR4265">
        <v>61427801</v>
      </c>
      <c r="AS4265" t="s">
        <v>48</v>
      </c>
      <c r="AT4265" s="2">
        <v>1.694</v>
      </c>
      <c r="AU4265" s="1">
        <f t="shared" si="531"/>
        <v>0.71685902575078442</v>
      </c>
      <c r="AV4265" s="1">
        <f t="shared" si="532"/>
        <v>0.59858946476113517</v>
      </c>
      <c r="AW4265" s="1">
        <f t="shared" si="533"/>
        <v>0.4803199037714862</v>
      </c>
    </row>
    <row r="4266" spans="1:49" x14ac:dyDescent="0.2">
      <c r="A4266">
        <v>4264</v>
      </c>
      <c r="B4266" t="s">
        <v>15311</v>
      </c>
      <c r="C4266" t="s">
        <v>15310</v>
      </c>
      <c r="F4266" t="s">
        <v>15309</v>
      </c>
      <c r="G4266" t="s">
        <v>6</v>
      </c>
      <c r="H4266" t="s">
        <v>5</v>
      </c>
      <c r="I4266" t="s">
        <v>95</v>
      </c>
      <c r="J4266">
        <v>60008898</v>
      </c>
      <c r="K4266" t="s">
        <v>94</v>
      </c>
      <c r="L4266" t="s">
        <v>93</v>
      </c>
      <c r="M4266" t="s">
        <v>14</v>
      </c>
      <c r="N4266">
        <v>2</v>
      </c>
      <c r="O4266" t="s">
        <v>92</v>
      </c>
      <c r="P4266" t="s">
        <v>91</v>
      </c>
      <c r="Q4266" t="s">
        <v>90</v>
      </c>
      <c r="R4266" s="7">
        <v>43313</v>
      </c>
      <c r="S4266" s="8">
        <f t="shared" si="528"/>
        <v>2018</v>
      </c>
      <c r="T4266" s="8">
        <v>2018</v>
      </c>
      <c r="U4266" s="8">
        <f t="shared" si="529"/>
        <v>4</v>
      </c>
      <c r="V4266" s="7">
        <v>43313</v>
      </c>
      <c r="W4266" t="s">
        <v>89</v>
      </c>
      <c r="X4266" s="2">
        <v>0.33500000000000002</v>
      </c>
      <c r="Y4266" s="6">
        <f t="shared" si="534"/>
        <v>8.94263367235258E-3</v>
      </c>
      <c r="AA4266">
        <v>10964290</v>
      </c>
      <c r="AB4266">
        <v>18201</v>
      </c>
      <c r="AC4266" t="s">
        <v>88</v>
      </c>
      <c r="AD4266" t="s">
        <v>1</v>
      </c>
      <c r="AE4266">
        <v>28</v>
      </c>
      <c r="AF4266">
        <v>6</v>
      </c>
      <c r="AG4266" t="s">
        <v>15308</v>
      </c>
      <c r="AI4266" t="s">
        <v>15307</v>
      </c>
      <c r="AJ4266" t="s">
        <v>15306</v>
      </c>
      <c r="AK4266" t="s">
        <v>15305</v>
      </c>
      <c r="AL4266">
        <v>11</v>
      </c>
      <c r="AM4266" s="5">
        <f t="shared" si="530"/>
        <v>2.75</v>
      </c>
      <c r="AN4266" s="4">
        <f t="shared" si="535"/>
        <v>4.1650889814464215E-3</v>
      </c>
      <c r="AO4266" s="3"/>
      <c r="AP4266">
        <v>0</v>
      </c>
      <c r="AQ4266" t="s">
        <v>4596</v>
      </c>
      <c r="AR4266" t="s">
        <v>0</v>
      </c>
      <c r="AS4266" t="s">
        <v>535</v>
      </c>
      <c r="AT4266" s="2">
        <v>1.694</v>
      </c>
      <c r="AU4266" s="1">
        <f t="shared" si="531"/>
        <v>0.75093702650807326</v>
      </c>
      <c r="AV4266" s="1">
        <f t="shared" si="532"/>
        <v>0.65538613268995005</v>
      </c>
      <c r="AW4266" s="1">
        <f t="shared" si="533"/>
        <v>0.55983523887182685</v>
      </c>
    </row>
    <row r="4267" spans="1:49" x14ac:dyDescent="0.2">
      <c r="A4267">
        <v>4265</v>
      </c>
      <c r="B4267" t="s">
        <v>15304</v>
      </c>
      <c r="C4267" t="s">
        <v>15303</v>
      </c>
      <c r="F4267" t="s">
        <v>15302</v>
      </c>
      <c r="G4267" t="s">
        <v>6</v>
      </c>
      <c r="H4267" t="s">
        <v>5</v>
      </c>
      <c r="I4267" t="s">
        <v>15301</v>
      </c>
      <c r="J4267">
        <v>60224514</v>
      </c>
      <c r="K4267" t="s">
        <v>15300</v>
      </c>
      <c r="L4267" t="s">
        <v>530</v>
      </c>
      <c r="M4267" t="s">
        <v>14</v>
      </c>
      <c r="N4267">
        <v>2</v>
      </c>
      <c r="O4267" t="s">
        <v>15299</v>
      </c>
      <c r="P4267" t="s">
        <v>529</v>
      </c>
      <c r="Q4267" t="s">
        <v>15298</v>
      </c>
      <c r="R4267" s="7">
        <v>43313</v>
      </c>
      <c r="S4267" s="8">
        <f t="shared" si="528"/>
        <v>2018</v>
      </c>
      <c r="T4267" s="8">
        <v>2018</v>
      </c>
      <c r="U4267" s="8">
        <f t="shared" si="529"/>
        <v>4</v>
      </c>
      <c r="V4267" s="7">
        <v>43313</v>
      </c>
      <c r="W4267" t="s">
        <v>89</v>
      </c>
      <c r="X4267" s="2">
        <v>0.33500000000000002</v>
      </c>
      <c r="Y4267" s="6">
        <f t="shared" si="534"/>
        <v>8.94263367235258E-3</v>
      </c>
      <c r="AA4267">
        <v>10964290</v>
      </c>
      <c r="AB4267">
        <v>18201</v>
      </c>
      <c r="AC4267" t="s">
        <v>88</v>
      </c>
      <c r="AD4267" t="s">
        <v>1</v>
      </c>
      <c r="AE4267">
        <v>28</v>
      </c>
      <c r="AF4267">
        <v>6</v>
      </c>
      <c r="AG4267" t="s">
        <v>15297</v>
      </c>
      <c r="AI4267" t="s">
        <v>15296</v>
      </c>
      <c r="AJ4267" t="s">
        <v>15295</v>
      </c>
      <c r="AK4267" t="s">
        <v>15294</v>
      </c>
      <c r="AL4267">
        <v>4</v>
      </c>
      <c r="AM4267" s="5">
        <f t="shared" si="530"/>
        <v>1</v>
      </c>
      <c r="AN4267" s="4">
        <f t="shared" si="535"/>
        <v>1.5145778114350624E-3</v>
      </c>
      <c r="AO4267" s="3"/>
      <c r="AP4267">
        <v>0</v>
      </c>
      <c r="AR4267" t="s">
        <v>0</v>
      </c>
      <c r="AT4267" s="2">
        <v>1.694</v>
      </c>
      <c r="AU4267" s="1">
        <f t="shared" si="531"/>
        <v>0.67142169140773245</v>
      </c>
      <c r="AV4267" s="1">
        <f t="shared" si="532"/>
        <v>0.52286057418938214</v>
      </c>
      <c r="AW4267" s="1">
        <f t="shared" si="533"/>
        <v>0.37429945697103173</v>
      </c>
    </row>
    <row r="4268" spans="1:49" x14ac:dyDescent="0.2">
      <c r="A4268">
        <v>4266</v>
      </c>
      <c r="B4268" t="s">
        <v>15293</v>
      </c>
      <c r="C4268" t="s">
        <v>15292</v>
      </c>
      <c r="D4268" t="s">
        <v>15291</v>
      </c>
      <c r="E4268">
        <v>29530389</v>
      </c>
      <c r="F4268" t="s">
        <v>15290</v>
      </c>
      <c r="G4268" t="s">
        <v>6</v>
      </c>
      <c r="H4268" t="s">
        <v>5</v>
      </c>
      <c r="I4268" t="s">
        <v>15289</v>
      </c>
      <c r="J4268">
        <v>110006388</v>
      </c>
      <c r="K4268" t="s">
        <v>15288</v>
      </c>
      <c r="L4268" t="s">
        <v>15287</v>
      </c>
      <c r="M4268" t="s">
        <v>325</v>
      </c>
      <c r="N4268">
        <v>17</v>
      </c>
      <c r="O4268" t="s">
        <v>15286</v>
      </c>
      <c r="P4268" t="s">
        <v>15285</v>
      </c>
      <c r="Q4268" t="s">
        <v>15284</v>
      </c>
      <c r="R4268" s="7">
        <v>43313</v>
      </c>
      <c r="S4268" s="8">
        <f t="shared" si="528"/>
        <v>2018</v>
      </c>
      <c r="T4268" s="8">
        <v>2018</v>
      </c>
      <c r="U4268" s="8">
        <f t="shared" si="529"/>
        <v>4</v>
      </c>
      <c r="V4268" s="7">
        <v>43313</v>
      </c>
      <c r="W4268" t="s">
        <v>4285</v>
      </c>
      <c r="X4268" s="2">
        <v>1.46</v>
      </c>
      <c r="Y4268" s="6">
        <f t="shared" si="534"/>
        <v>3.8973866154133632E-2</v>
      </c>
      <c r="AA4268">
        <v>139351</v>
      </c>
      <c r="AB4268">
        <v>21524</v>
      </c>
      <c r="AC4268">
        <v>10960953</v>
      </c>
      <c r="AD4268" t="s">
        <v>1</v>
      </c>
      <c r="AE4268">
        <v>165</v>
      </c>
      <c r="AH4268" t="s">
        <v>15283</v>
      </c>
      <c r="AI4268" t="s">
        <v>15282</v>
      </c>
      <c r="AJ4268" t="s">
        <v>15281</v>
      </c>
      <c r="AK4268" t="s">
        <v>15280</v>
      </c>
      <c r="AL4268">
        <v>70</v>
      </c>
      <c r="AM4268" s="5">
        <f t="shared" si="530"/>
        <v>17.5</v>
      </c>
      <c r="AN4268" s="4">
        <f t="shared" si="535"/>
        <v>2.6505111700113593E-2</v>
      </c>
      <c r="AO4268" s="3"/>
      <c r="AP4268">
        <v>0</v>
      </c>
      <c r="AQ4268" t="s">
        <v>15279</v>
      </c>
      <c r="AR4268" t="s">
        <v>0</v>
      </c>
      <c r="AS4268" t="s">
        <v>15278</v>
      </c>
      <c r="AT4268" s="2">
        <v>6.4980000000000002</v>
      </c>
      <c r="AU4268" s="1">
        <f t="shared" si="531"/>
        <v>3.5233239817927613</v>
      </c>
      <c r="AV4268" s="1">
        <f t="shared" si="532"/>
        <v>3.2739488927123612</v>
      </c>
      <c r="AW4268" s="1">
        <f t="shared" si="533"/>
        <v>3.0245738036319603</v>
      </c>
    </row>
    <row r="4269" spans="1:49" x14ac:dyDescent="0.2">
      <c r="A4269">
        <v>4267</v>
      </c>
      <c r="B4269" t="s">
        <v>15277</v>
      </c>
      <c r="C4269" t="s">
        <v>15276</v>
      </c>
      <c r="D4269" t="s">
        <v>15275</v>
      </c>
      <c r="F4269" t="s">
        <v>15274</v>
      </c>
      <c r="G4269" t="s">
        <v>6</v>
      </c>
      <c r="H4269" t="s">
        <v>5</v>
      </c>
      <c r="I4269" t="s">
        <v>1767</v>
      </c>
      <c r="J4269" t="s">
        <v>15273</v>
      </c>
      <c r="K4269" t="s">
        <v>15272</v>
      </c>
      <c r="L4269" t="s">
        <v>15271</v>
      </c>
      <c r="M4269" t="s">
        <v>861</v>
      </c>
      <c r="N4269">
        <v>5</v>
      </c>
      <c r="O4269" t="s">
        <v>15270</v>
      </c>
      <c r="P4269" t="s">
        <v>15269</v>
      </c>
      <c r="Q4269" t="s">
        <v>15268</v>
      </c>
      <c r="R4269" s="7">
        <v>43313</v>
      </c>
      <c r="S4269" s="8">
        <f t="shared" si="528"/>
        <v>2018</v>
      </c>
      <c r="T4269" s="8">
        <v>2018</v>
      </c>
      <c r="U4269" s="8">
        <f t="shared" si="529"/>
        <v>4</v>
      </c>
      <c r="V4269" s="7">
        <v>43313</v>
      </c>
      <c r="W4269" t="s">
        <v>4158</v>
      </c>
      <c r="X4269" s="2">
        <v>1.262</v>
      </c>
      <c r="Y4269" s="6">
        <f t="shared" si="534"/>
        <v>3.3688369237340171E-2</v>
      </c>
      <c r="AA4269" t="s">
        <v>4157</v>
      </c>
      <c r="AB4269">
        <v>12264</v>
      </c>
      <c r="AD4269" t="s">
        <v>1</v>
      </c>
      <c r="AE4269">
        <v>85</v>
      </c>
      <c r="AH4269" t="s">
        <v>2099</v>
      </c>
      <c r="AI4269" t="s">
        <v>15267</v>
      </c>
      <c r="AJ4269" t="s">
        <v>15266</v>
      </c>
      <c r="AK4269" t="s">
        <v>15265</v>
      </c>
      <c r="AL4269">
        <v>13</v>
      </c>
      <c r="AM4269" s="5">
        <f t="shared" si="530"/>
        <v>3.25</v>
      </c>
      <c r="AN4269" s="4">
        <f t="shared" si="535"/>
        <v>4.9223778871639529E-3</v>
      </c>
      <c r="AO4269" s="3"/>
      <c r="AP4269">
        <v>0</v>
      </c>
      <c r="AQ4269" t="s">
        <v>144</v>
      </c>
      <c r="AR4269">
        <v>6171101454</v>
      </c>
      <c r="AS4269" t="s">
        <v>143</v>
      </c>
      <c r="AT4269" s="2" t="s">
        <v>7</v>
      </c>
      <c r="AU4269" s="1">
        <f t="shared" si="531"/>
        <v>2.5058571832287302</v>
      </c>
      <c r="AV4269" s="1">
        <f t="shared" si="532"/>
        <v>1.9305373562252062</v>
      </c>
      <c r="AW4269" s="1">
        <f t="shared" si="533"/>
        <v>1.3552175292216817</v>
      </c>
    </row>
    <row r="4270" spans="1:49" x14ac:dyDescent="0.2">
      <c r="A4270">
        <v>4268</v>
      </c>
      <c r="B4270" t="s">
        <v>15264</v>
      </c>
      <c r="C4270" t="s">
        <v>15263</v>
      </c>
      <c r="F4270" t="s">
        <v>15262</v>
      </c>
      <c r="G4270" t="s">
        <v>6</v>
      </c>
      <c r="H4270" t="s">
        <v>5</v>
      </c>
      <c r="I4270" t="s">
        <v>15261</v>
      </c>
      <c r="J4270">
        <v>60071343</v>
      </c>
      <c r="K4270" t="s">
        <v>15260</v>
      </c>
      <c r="L4270" t="s">
        <v>15259</v>
      </c>
      <c r="M4270" t="s">
        <v>1457</v>
      </c>
      <c r="N4270">
        <v>1</v>
      </c>
      <c r="O4270" t="s">
        <v>15258</v>
      </c>
      <c r="P4270">
        <v>6508343836</v>
      </c>
      <c r="Q4270">
        <v>60071343</v>
      </c>
      <c r="R4270" s="7">
        <v>43313</v>
      </c>
      <c r="S4270" s="8">
        <f t="shared" si="528"/>
        <v>2018</v>
      </c>
      <c r="T4270" s="8">
        <v>2018</v>
      </c>
      <c r="U4270" s="8">
        <f t="shared" si="529"/>
        <v>4</v>
      </c>
      <c r="V4270" s="7">
        <v>43313</v>
      </c>
      <c r="W4270" t="s">
        <v>1226</v>
      </c>
      <c r="X4270" s="2">
        <v>1.23</v>
      </c>
      <c r="Y4270" s="6">
        <f t="shared" si="534"/>
        <v>3.2834147513413951E-2</v>
      </c>
      <c r="AA4270">
        <v>21622337</v>
      </c>
      <c r="AB4270">
        <v>21100203111</v>
      </c>
      <c r="AC4270">
        <v>21622345</v>
      </c>
      <c r="AD4270" t="s">
        <v>1</v>
      </c>
      <c r="AE4270">
        <v>7</v>
      </c>
      <c r="AF4270">
        <v>4</v>
      </c>
      <c r="AG4270">
        <v>8304583</v>
      </c>
      <c r="AH4270" t="s">
        <v>15257</v>
      </c>
      <c r="AI4270" t="s">
        <v>15256</v>
      </c>
      <c r="AJ4270" t="s">
        <v>15255</v>
      </c>
      <c r="AK4270" t="s">
        <v>15254</v>
      </c>
      <c r="AL4270">
        <v>11</v>
      </c>
      <c r="AM4270" s="5">
        <f t="shared" si="530"/>
        <v>2.75</v>
      </c>
      <c r="AN4270" s="4">
        <f t="shared" si="535"/>
        <v>4.1650889814464215E-3</v>
      </c>
      <c r="AO4270" s="3"/>
      <c r="AP4270">
        <v>0</v>
      </c>
      <c r="AQ4270" t="s">
        <v>64</v>
      </c>
      <c r="AR4270" t="s">
        <v>15253</v>
      </c>
      <c r="AS4270" t="s">
        <v>63</v>
      </c>
      <c r="AT4270" s="2">
        <v>4.3479999999999999</v>
      </c>
      <c r="AU4270" s="1">
        <f t="shared" si="531"/>
        <v>2.4233429953823693</v>
      </c>
      <c r="AV4270" s="1">
        <f t="shared" si="532"/>
        <v>1.8499618247430187</v>
      </c>
      <c r="AW4270" s="1">
        <f t="shared" si="533"/>
        <v>1.2765806541036679</v>
      </c>
    </row>
    <row r="4271" spans="1:49" x14ac:dyDescent="0.2">
      <c r="A4271">
        <v>4269</v>
      </c>
      <c r="B4271" t="s">
        <v>15252</v>
      </c>
      <c r="C4271" t="s">
        <v>15251</v>
      </c>
      <c r="F4271" t="s">
        <v>15250</v>
      </c>
      <c r="G4271" t="s">
        <v>6</v>
      </c>
      <c r="H4271" t="s">
        <v>5</v>
      </c>
      <c r="I4271" t="s">
        <v>7886</v>
      </c>
      <c r="J4271">
        <v>60110514</v>
      </c>
      <c r="K4271" t="s">
        <v>5678</v>
      </c>
      <c r="L4271" t="s">
        <v>15249</v>
      </c>
      <c r="M4271" t="s">
        <v>1185</v>
      </c>
      <c r="N4271">
        <v>1</v>
      </c>
      <c r="O4271" t="s">
        <v>15248</v>
      </c>
      <c r="P4271">
        <v>24502754900</v>
      </c>
      <c r="Q4271">
        <v>60110514</v>
      </c>
      <c r="R4271" s="7">
        <v>43313</v>
      </c>
      <c r="S4271" s="8">
        <f t="shared" si="528"/>
        <v>2018</v>
      </c>
      <c r="T4271" s="8">
        <v>2018</v>
      </c>
      <c r="U4271" s="8">
        <f t="shared" si="529"/>
        <v>4</v>
      </c>
      <c r="V4271" s="7">
        <v>43313</v>
      </c>
      <c r="W4271" t="s">
        <v>1226</v>
      </c>
      <c r="X4271" s="2">
        <v>1.23</v>
      </c>
      <c r="Y4271" s="6">
        <f t="shared" si="534"/>
        <v>3.2834147513413951E-2</v>
      </c>
      <c r="AA4271">
        <v>21622337</v>
      </c>
      <c r="AB4271">
        <v>21100203111</v>
      </c>
      <c r="AC4271">
        <v>21622345</v>
      </c>
      <c r="AD4271" t="s">
        <v>1</v>
      </c>
      <c r="AE4271">
        <v>7</v>
      </c>
      <c r="AF4271">
        <v>4</v>
      </c>
      <c r="AG4271">
        <v>8303729</v>
      </c>
      <c r="AH4271" t="s">
        <v>15247</v>
      </c>
      <c r="AI4271" t="s">
        <v>15246</v>
      </c>
      <c r="AJ4271" t="s">
        <v>15245</v>
      </c>
      <c r="AK4271" t="s">
        <v>15244</v>
      </c>
      <c r="AL4271">
        <v>8</v>
      </c>
      <c r="AM4271" s="5">
        <f t="shared" si="530"/>
        <v>2</v>
      </c>
      <c r="AN4271" s="4">
        <f t="shared" si="535"/>
        <v>3.0291556228701248E-3</v>
      </c>
      <c r="AO4271" s="3"/>
      <c r="AP4271">
        <v>0</v>
      </c>
      <c r="AR4271" t="s">
        <v>0</v>
      </c>
      <c r="AT4271" s="2">
        <v>4.3479999999999999</v>
      </c>
      <c r="AU4271" s="1">
        <f t="shared" si="531"/>
        <v>2.3892649946250804</v>
      </c>
      <c r="AV4271" s="1">
        <f t="shared" si="532"/>
        <v>1.7931651568142037</v>
      </c>
      <c r="AW4271" s="1">
        <f t="shared" si="533"/>
        <v>1.1970653190033271</v>
      </c>
    </row>
    <row r="4272" spans="1:49" x14ac:dyDescent="0.2">
      <c r="A4272">
        <v>4270</v>
      </c>
      <c r="B4272" t="s">
        <v>15243</v>
      </c>
      <c r="C4272" t="s">
        <v>15242</v>
      </c>
      <c r="F4272" t="s">
        <v>15241</v>
      </c>
      <c r="G4272" t="s">
        <v>6</v>
      </c>
      <c r="H4272" t="s">
        <v>5</v>
      </c>
      <c r="I4272" t="s">
        <v>2528</v>
      </c>
      <c r="J4272" t="s">
        <v>15240</v>
      </c>
      <c r="K4272" t="s">
        <v>15239</v>
      </c>
      <c r="L4272" t="s">
        <v>15238</v>
      </c>
      <c r="M4272" t="s">
        <v>3791</v>
      </c>
      <c r="N4272">
        <v>3</v>
      </c>
      <c r="O4272" t="s">
        <v>15237</v>
      </c>
      <c r="P4272" t="s">
        <v>15236</v>
      </c>
      <c r="Q4272" t="s">
        <v>15235</v>
      </c>
      <c r="R4272" s="7">
        <v>43313</v>
      </c>
      <c r="S4272" s="8">
        <f t="shared" si="528"/>
        <v>2018</v>
      </c>
      <c r="T4272" s="8">
        <v>2018</v>
      </c>
      <c r="U4272" s="8">
        <f t="shared" si="529"/>
        <v>4</v>
      </c>
      <c r="V4272" s="7">
        <v>43313</v>
      </c>
      <c r="W4272" t="s">
        <v>126</v>
      </c>
      <c r="X4272" s="2">
        <v>1.613</v>
      </c>
      <c r="Y4272" s="6">
        <f t="shared" si="534"/>
        <v>4.3058113771655859E-2</v>
      </c>
      <c r="AA4272">
        <v>15566013</v>
      </c>
      <c r="AB4272">
        <v>4000149002</v>
      </c>
      <c r="AD4272" t="s">
        <v>1</v>
      </c>
      <c r="AE4272">
        <v>13</v>
      </c>
      <c r="AF4272">
        <v>8</v>
      </c>
      <c r="AH4272" t="s">
        <v>15234</v>
      </c>
      <c r="AI4272" t="s">
        <v>15233</v>
      </c>
      <c r="AJ4272" t="s">
        <v>15232</v>
      </c>
      <c r="AK4272" t="s">
        <v>15231</v>
      </c>
      <c r="AL4272">
        <v>22</v>
      </c>
      <c r="AM4272" s="5">
        <f t="shared" si="530"/>
        <v>5.5</v>
      </c>
      <c r="AN4272" s="4">
        <f t="shared" si="535"/>
        <v>8.330177962892843E-3</v>
      </c>
      <c r="AO4272" s="3"/>
      <c r="AP4272">
        <v>0</v>
      </c>
      <c r="AQ4272" t="s">
        <v>82</v>
      </c>
      <c r="AR4272" t="s">
        <v>15230</v>
      </c>
      <c r="AS4272" t="s">
        <v>81</v>
      </c>
      <c r="AT4272" s="2" t="s">
        <v>7</v>
      </c>
      <c r="AU4272" s="1">
        <f t="shared" si="531"/>
        <v>3.2639733029026949</v>
      </c>
      <c r="AV4272" s="1">
        <f t="shared" si="532"/>
        <v>2.5694145867274352</v>
      </c>
      <c r="AW4272" s="1">
        <f t="shared" si="533"/>
        <v>1.8748558705521747</v>
      </c>
    </row>
    <row r="4273" spans="1:49" x14ac:dyDescent="0.2">
      <c r="A4273">
        <v>4271</v>
      </c>
      <c r="B4273" t="s">
        <v>15229</v>
      </c>
      <c r="C4273" t="s">
        <v>15228</v>
      </c>
      <c r="F4273" t="s">
        <v>15227</v>
      </c>
      <c r="G4273" t="s">
        <v>6</v>
      </c>
      <c r="H4273" t="s">
        <v>5</v>
      </c>
      <c r="I4273" t="s">
        <v>4779</v>
      </c>
      <c r="J4273" t="s">
        <v>4778</v>
      </c>
      <c r="K4273" t="s">
        <v>4777</v>
      </c>
      <c r="L4273" t="s">
        <v>4776</v>
      </c>
      <c r="M4273" t="s">
        <v>505</v>
      </c>
      <c r="N4273">
        <v>3</v>
      </c>
      <c r="O4273" t="s">
        <v>4775</v>
      </c>
      <c r="P4273" t="s">
        <v>4774</v>
      </c>
      <c r="Q4273" t="s">
        <v>4773</v>
      </c>
      <c r="R4273" s="7">
        <v>43313</v>
      </c>
      <c r="S4273" s="8">
        <f t="shared" si="528"/>
        <v>2018</v>
      </c>
      <c r="T4273" s="8">
        <v>2018</v>
      </c>
      <c r="U4273" s="8">
        <f t="shared" si="529"/>
        <v>4</v>
      </c>
      <c r="V4273" s="7">
        <v>43313</v>
      </c>
      <c r="W4273" t="s">
        <v>89</v>
      </c>
      <c r="X4273" s="2">
        <v>0.33500000000000002</v>
      </c>
      <c r="Y4273" s="6">
        <f t="shared" si="534"/>
        <v>8.94263367235258E-3</v>
      </c>
      <c r="AA4273">
        <v>10964290</v>
      </c>
      <c r="AB4273">
        <v>18201</v>
      </c>
      <c r="AC4273" t="s">
        <v>88</v>
      </c>
      <c r="AD4273" t="s">
        <v>1</v>
      </c>
      <c r="AE4273">
        <v>28</v>
      </c>
      <c r="AF4273">
        <v>6</v>
      </c>
      <c r="AG4273" t="s">
        <v>15226</v>
      </c>
      <c r="AI4273" t="s">
        <v>15225</v>
      </c>
      <c r="AJ4273" t="s">
        <v>15224</v>
      </c>
      <c r="AK4273" t="s">
        <v>15223</v>
      </c>
      <c r="AL4273">
        <v>9</v>
      </c>
      <c r="AM4273" s="5">
        <f t="shared" si="530"/>
        <v>2.25</v>
      </c>
      <c r="AN4273" s="4">
        <f t="shared" si="535"/>
        <v>3.4078000757288905E-3</v>
      </c>
      <c r="AO4273" s="3"/>
      <c r="AP4273">
        <v>0</v>
      </c>
      <c r="AR4273" t="s">
        <v>0</v>
      </c>
      <c r="AT4273" s="2">
        <v>1.694</v>
      </c>
      <c r="AU4273" s="1">
        <f t="shared" si="531"/>
        <v>0.72821835933654733</v>
      </c>
      <c r="AV4273" s="1">
        <f t="shared" si="532"/>
        <v>0.61752168740407354</v>
      </c>
      <c r="AW4273" s="1">
        <f t="shared" si="533"/>
        <v>0.50682501547159964</v>
      </c>
    </row>
    <row r="4274" spans="1:49" x14ac:dyDescent="0.2">
      <c r="A4274">
        <v>4272</v>
      </c>
      <c r="B4274" t="s">
        <v>15222</v>
      </c>
      <c r="C4274" t="s">
        <v>15221</v>
      </c>
      <c r="F4274" t="s">
        <v>15220</v>
      </c>
      <c r="G4274" t="s">
        <v>6</v>
      </c>
      <c r="H4274" t="s">
        <v>5</v>
      </c>
      <c r="I4274" t="s">
        <v>15219</v>
      </c>
      <c r="J4274" t="s">
        <v>15218</v>
      </c>
      <c r="K4274" t="s">
        <v>15217</v>
      </c>
      <c r="L4274" t="s">
        <v>15216</v>
      </c>
      <c r="M4274" t="s">
        <v>15215</v>
      </c>
      <c r="N4274">
        <v>5</v>
      </c>
      <c r="O4274" t="s">
        <v>15214</v>
      </c>
      <c r="P4274" t="s">
        <v>15213</v>
      </c>
      <c r="Q4274" t="s">
        <v>15212</v>
      </c>
      <c r="R4274" s="7">
        <v>43313</v>
      </c>
      <c r="S4274" s="8">
        <f t="shared" si="528"/>
        <v>2018</v>
      </c>
      <c r="T4274" s="8">
        <v>2018</v>
      </c>
      <c r="U4274" s="8">
        <f t="shared" si="529"/>
        <v>4</v>
      </c>
      <c r="V4274" s="7">
        <v>43313</v>
      </c>
      <c r="W4274" t="s">
        <v>4655</v>
      </c>
      <c r="X4274" s="2">
        <v>0.24</v>
      </c>
      <c r="Y4274" s="6">
        <f t="shared" si="534"/>
        <v>6.4066629294466243E-3</v>
      </c>
      <c r="AA4274">
        <v>9251030</v>
      </c>
      <c r="AB4274">
        <v>25569</v>
      </c>
      <c r="AC4274">
        <v>15731979</v>
      </c>
      <c r="AD4274" t="s">
        <v>1</v>
      </c>
      <c r="AE4274">
        <v>96</v>
      </c>
      <c r="AF4274">
        <v>2</v>
      </c>
      <c r="AH4274" t="s">
        <v>15211</v>
      </c>
      <c r="AI4274" t="s">
        <v>15210</v>
      </c>
      <c r="AJ4274" t="s">
        <v>15209</v>
      </c>
      <c r="AK4274" t="s">
        <v>15208</v>
      </c>
      <c r="AL4274">
        <v>2</v>
      </c>
      <c r="AM4274" s="5">
        <f t="shared" si="530"/>
        <v>0.5</v>
      </c>
      <c r="AN4274" s="4">
        <f t="shared" si="535"/>
        <v>7.572889057175312E-4</v>
      </c>
      <c r="AO4274" s="3"/>
      <c r="AP4274">
        <v>0</v>
      </c>
      <c r="AR4274" t="s">
        <v>0</v>
      </c>
      <c r="AT4274" s="2" t="s">
        <v>7</v>
      </c>
      <c r="AU4274" s="1">
        <f t="shared" si="531"/>
        <v>0.47118507223278966</v>
      </c>
      <c r="AV4274" s="1">
        <f t="shared" si="532"/>
        <v>0.35819759175820781</v>
      </c>
      <c r="AW4274" s="1">
        <f t="shared" si="533"/>
        <v>0.24521011128362588</v>
      </c>
    </row>
    <row r="4275" spans="1:49" x14ac:dyDescent="0.2">
      <c r="A4275">
        <v>4273</v>
      </c>
      <c r="B4275" t="s">
        <v>15207</v>
      </c>
      <c r="C4275" t="s">
        <v>15206</v>
      </c>
      <c r="F4275" t="s">
        <v>15205</v>
      </c>
      <c r="G4275" t="s">
        <v>6</v>
      </c>
      <c r="H4275" t="s">
        <v>5</v>
      </c>
      <c r="I4275" t="s">
        <v>2424</v>
      </c>
      <c r="J4275" t="s">
        <v>15204</v>
      </c>
      <c r="K4275" t="s">
        <v>15203</v>
      </c>
      <c r="L4275" t="s">
        <v>15202</v>
      </c>
      <c r="M4275" t="s">
        <v>215</v>
      </c>
      <c r="N4275">
        <v>4</v>
      </c>
      <c r="O4275" t="s">
        <v>15201</v>
      </c>
      <c r="P4275" t="s">
        <v>15200</v>
      </c>
      <c r="Q4275" t="s">
        <v>15199</v>
      </c>
      <c r="R4275" s="7">
        <v>43313</v>
      </c>
      <c r="S4275" s="8">
        <f t="shared" si="528"/>
        <v>2018</v>
      </c>
      <c r="T4275" s="8">
        <v>2018</v>
      </c>
      <c r="U4275" s="8">
        <f t="shared" si="529"/>
        <v>4</v>
      </c>
      <c r="V4275" s="7">
        <v>43313</v>
      </c>
      <c r="W4275" t="s">
        <v>15198</v>
      </c>
      <c r="X4275" s="2">
        <v>0.65</v>
      </c>
      <c r="Y4275" s="6">
        <f t="shared" si="534"/>
        <v>1.7351378767251277E-2</v>
      </c>
      <c r="AA4275">
        <v>18728855</v>
      </c>
      <c r="AB4275">
        <v>11300153311</v>
      </c>
      <c r="AC4275">
        <v>18728847</v>
      </c>
      <c r="AD4275" t="s">
        <v>1</v>
      </c>
      <c r="AE4275">
        <v>12</v>
      </c>
      <c r="AF4275">
        <v>4</v>
      </c>
      <c r="AH4275" t="s">
        <v>4840</v>
      </c>
      <c r="AI4275" t="s">
        <v>15197</v>
      </c>
      <c r="AJ4275" t="s">
        <v>15196</v>
      </c>
      <c r="AK4275" t="s">
        <v>15195</v>
      </c>
      <c r="AL4275">
        <v>0</v>
      </c>
      <c r="AM4275" s="5">
        <f t="shared" si="530"/>
        <v>0</v>
      </c>
      <c r="AN4275" s="4">
        <f t="shared" si="535"/>
        <v>0</v>
      </c>
      <c r="AO4275" s="3"/>
      <c r="AP4275">
        <v>0</v>
      </c>
      <c r="AQ4275" t="s">
        <v>49</v>
      </c>
      <c r="AR4275">
        <v>30971906</v>
      </c>
      <c r="AS4275" t="s">
        <v>48</v>
      </c>
      <c r="AT4275" s="2">
        <v>1.988</v>
      </c>
      <c r="AU4275" s="1">
        <f t="shared" si="531"/>
        <v>1.2145965137075894</v>
      </c>
      <c r="AV4275" s="1">
        <f t="shared" si="532"/>
        <v>0.86756893836256388</v>
      </c>
      <c r="AW4275" s="1">
        <f t="shared" si="533"/>
        <v>0.52054136301753828</v>
      </c>
    </row>
    <row r="4276" spans="1:49" x14ac:dyDescent="0.2">
      <c r="A4276">
        <v>4274</v>
      </c>
      <c r="B4276" t="s">
        <v>15194</v>
      </c>
      <c r="C4276" t="s">
        <v>15193</v>
      </c>
      <c r="F4276" t="s">
        <v>15192</v>
      </c>
      <c r="G4276" t="s">
        <v>6</v>
      </c>
      <c r="H4276" t="s">
        <v>5</v>
      </c>
      <c r="I4276" t="s">
        <v>1254</v>
      </c>
      <c r="J4276" t="s">
        <v>1060</v>
      </c>
      <c r="K4276" t="s">
        <v>1059</v>
      </c>
      <c r="L4276" t="s">
        <v>1058</v>
      </c>
      <c r="M4276" t="s">
        <v>9</v>
      </c>
      <c r="N4276">
        <v>4</v>
      </c>
      <c r="O4276" t="s">
        <v>15191</v>
      </c>
      <c r="P4276" t="s">
        <v>15190</v>
      </c>
      <c r="Q4276" t="s">
        <v>15189</v>
      </c>
      <c r="R4276" s="7">
        <v>43313</v>
      </c>
      <c r="S4276" s="8">
        <f t="shared" si="528"/>
        <v>2018</v>
      </c>
      <c r="T4276" s="8">
        <v>2018</v>
      </c>
      <c r="U4276" s="8">
        <f t="shared" si="529"/>
        <v>4</v>
      </c>
      <c r="V4276" s="7">
        <v>43313</v>
      </c>
      <c r="W4276" t="s">
        <v>89</v>
      </c>
      <c r="X4276" s="2">
        <v>0.33500000000000002</v>
      </c>
      <c r="Y4276" s="6">
        <f t="shared" si="534"/>
        <v>8.94263367235258E-3</v>
      </c>
      <c r="AA4276">
        <v>10964290</v>
      </c>
      <c r="AB4276">
        <v>18201</v>
      </c>
      <c r="AC4276" t="s">
        <v>88</v>
      </c>
      <c r="AD4276" t="s">
        <v>1</v>
      </c>
      <c r="AE4276">
        <v>28</v>
      </c>
      <c r="AF4276">
        <v>6</v>
      </c>
      <c r="AG4276" t="s">
        <v>15188</v>
      </c>
      <c r="AI4276" t="s">
        <v>15187</v>
      </c>
      <c r="AJ4276" t="s">
        <v>15186</v>
      </c>
      <c r="AK4276" t="s">
        <v>15185</v>
      </c>
      <c r="AL4276">
        <v>3</v>
      </c>
      <c r="AM4276" s="5">
        <f t="shared" si="530"/>
        <v>0.75</v>
      </c>
      <c r="AN4276" s="4">
        <f t="shared" si="535"/>
        <v>1.1359333585762969E-3</v>
      </c>
      <c r="AO4276" s="3"/>
      <c r="AP4276">
        <v>0</v>
      </c>
      <c r="AR4276" t="s">
        <v>0</v>
      </c>
      <c r="AT4276" s="2">
        <v>1.694</v>
      </c>
      <c r="AU4276" s="1">
        <f t="shared" si="531"/>
        <v>0.66006235782196954</v>
      </c>
      <c r="AV4276" s="1">
        <f t="shared" si="532"/>
        <v>0.50392835154644389</v>
      </c>
      <c r="AW4276" s="1">
        <f t="shared" si="533"/>
        <v>0.34779434527091818</v>
      </c>
    </row>
    <row r="4277" spans="1:49" x14ac:dyDescent="0.2">
      <c r="A4277">
        <v>4275</v>
      </c>
      <c r="B4277" t="s">
        <v>15184</v>
      </c>
      <c r="C4277" t="s">
        <v>15183</v>
      </c>
      <c r="F4277" t="s">
        <v>15182</v>
      </c>
      <c r="G4277" t="s">
        <v>6</v>
      </c>
      <c r="H4277" t="s">
        <v>5</v>
      </c>
      <c r="I4277" t="s">
        <v>15181</v>
      </c>
      <c r="J4277" t="s">
        <v>15180</v>
      </c>
      <c r="K4277" t="s">
        <v>15179</v>
      </c>
      <c r="L4277" t="s">
        <v>831</v>
      </c>
      <c r="M4277" t="s">
        <v>429</v>
      </c>
      <c r="N4277">
        <v>5</v>
      </c>
      <c r="O4277" t="s">
        <v>15178</v>
      </c>
      <c r="P4277" t="s">
        <v>15177</v>
      </c>
      <c r="Q4277" t="s">
        <v>15176</v>
      </c>
      <c r="R4277" s="7">
        <v>43313</v>
      </c>
      <c r="S4277" s="8">
        <f t="shared" si="528"/>
        <v>2018</v>
      </c>
      <c r="T4277" s="8">
        <v>2018</v>
      </c>
      <c r="U4277" s="8">
        <f t="shared" si="529"/>
        <v>4</v>
      </c>
      <c r="V4277" s="7">
        <v>43313</v>
      </c>
      <c r="W4277" t="s">
        <v>1226</v>
      </c>
      <c r="X4277" s="2">
        <v>1.23</v>
      </c>
      <c r="Y4277" s="6">
        <f t="shared" si="534"/>
        <v>3.2834147513413951E-2</v>
      </c>
      <c r="AA4277">
        <v>21622337</v>
      </c>
      <c r="AB4277">
        <v>21100203111</v>
      </c>
      <c r="AC4277">
        <v>21622345</v>
      </c>
      <c r="AD4277" t="s">
        <v>1</v>
      </c>
      <c r="AE4277">
        <v>7</v>
      </c>
      <c r="AF4277">
        <v>4</v>
      </c>
      <c r="AG4277">
        <v>8299445</v>
      </c>
      <c r="AH4277" t="s">
        <v>4284</v>
      </c>
      <c r="AI4277" t="s">
        <v>15175</v>
      </c>
      <c r="AJ4277" t="s">
        <v>15174</v>
      </c>
      <c r="AK4277" t="s">
        <v>15173</v>
      </c>
      <c r="AL4277">
        <v>5</v>
      </c>
      <c r="AM4277" s="5">
        <f t="shared" si="530"/>
        <v>1.25</v>
      </c>
      <c r="AN4277" s="4">
        <f t="shared" si="535"/>
        <v>1.8932222642938281E-3</v>
      </c>
      <c r="AO4277" s="3"/>
      <c r="AP4277">
        <v>0</v>
      </c>
      <c r="AQ4277" t="s">
        <v>428</v>
      </c>
      <c r="AR4277" t="s">
        <v>15172</v>
      </c>
      <c r="AS4277" t="s">
        <v>426</v>
      </c>
      <c r="AT4277" s="2">
        <v>4.3479999999999999</v>
      </c>
      <c r="AU4277" s="1">
        <f t="shared" si="531"/>
        <v>2.3551869938677914</v>
      </c>
      <c r="AV4277" s="1">
        <f t="shared" si="532"/>
        <v>1.736368488885389</v>
      </c>
      <c r="AW4277" s="1">
        <f t="shared" si="533"/>
        <v>1.1175499839029865</v>
      </c>
    </row>
    <row r="4278" spans="1:49" x14ac:dyDescent="0.2">
      <c r="A4278">
        <v>4276</v>
      </c>
      <c r="B4278" t="s">
        <v>15171</v>
      </c>
      <c r="C4278" t="s">
        <v>15170</v>
      </c>
      <c r="F4278" t="s">
        <v>15169</v>
      </c>
      <c r="G4278" t="s">
        <v>6</v>
      </c>
      <c r="H4278" t="s">
        <v>5</v>
      </c>
      <c r="I4278" t="s">
        <v>15168</v>
      </c>
      <c r="J4278">
        <v>60011873</v>
      </c>
      <c r="K4278" t="s">
        <v>6532</v>
      </c>
      <c r="L4278" t="s">
        <v>6531</v>
      </c>
      <c r="M4278" t="s">
        <v>17</v>
      </c>
      <c r="N4278">
        <v>3</v>
      </c>
      <c r="O4278" t="s">
        <v>15167</v>
      </c>
      <c r="P4278" t="s">
        <v>15166</v>
      </c>
      <c r="Q4278" t="s">
        <v>15165</v>
      </c>
      <c r="R4278" s="7">
        <v>43313</v>
      </c>
      <c r="S4278" s="8">
        <f t="shared" si="528"/>
        <v>2018</v>
      </c>
      <c r="T4278" s="8">
        <v>2018</v>
      </c>
      <c r="U4278" s="8">
        <f t="shared" si="529"/>
        <v>4</v>
      </c>
      <c r="V4278" s="7">
        <v>43313</v>
      </c>
      <c r="W4278" t="s">
        <v>753</v>
      </c>
      <c r="X4278" s="2">
        <v>1.1519999999999999</v>
      </c>
      <c r="Y4278" s="6">
        <f t="shared" si="534"/>
        <v>3.0751982061343795E-2</v>
      </c>
      <c r="AA4278">
        <v>15564959</v>
      </c>
      <c r="AB4278">
        <v>4700152301</v>
      </c>
      <c r="AC4278">
        <v>15564967</v>
      </c>
      <c r="AD4278" t="s">
        <v>1</v>
      </c>
      <c r="AE4278">
        <v>35</v>
      </c>
      <c r="AF4278">
        <v>5</v>
      </c>
      <c r="AH4278" t="s">
        <v>15164</v>
      </c>
      <c r="AI4278" t="s">
        <v>15163</v>
      </c>
      <c r="AJ4278" t="s">
        <v>15162</v>
      </c>
      <c r="AK4278" t="s">
        <v>15161</v>
      </c>
      <c r="AL4278">
        <v>36</v>
      </c>
      <c r="AM4278" s="5">
        <f t="shared" si="530"/>
        <v>9</v>
      </c>
      <c r="AN4278" s="4">
        <f t="shared" si="535"/>
        <v>1.3631200302915562E-2</v>
      </c>
      <c r="AO4278" s="3"/>
      <c r="AP4278">
        <v>1</v>
      </c>
      <c r="AQ4278" t="s">
        <v>129</v>
      </c>
      <c r="AR4278" t="s">
        <v>15160</v>
      </c>
      <c r="AS4278" t="s">
        <v>128</v>
      </c>
      <c r="AT4278" s="2">
        <v>3.7669999999999999</v>
      </c>
      <c r="AU4278" s="1">
        <f t="shared" si="531"/>
        <v>2.5615747533815325</v>
      </c>
      <c r="AV4278" s="1">
        <f t="shared" si="532"/>
        <v>2.2191591182129677</v>
      </c>
      <c r="AW4278" s="1">
        <f t="shared" si="533"/>
        <v>1.8767434830444032</v>
      </c>
    </row>
    <row r="4279" spans="1:49" x14ac:dyDescent="0.2">
      <c r="A4279">
        <v>4277</v>
      </c>
      <c r="B4279" t="s">
        <v>15159</v>
      </c>
      <c r="C4279" t="s">
        <v>15158</v>
      </c>
      <c r="F4279" t="s">
        <v>15157</v>
      </c>
      <c r="G4279" t="s">
        <v>6</v>
      </c>
      <c r="H4279" t="s">
        <v>5</v>
      </c>
      <c r="I4279" t="s">
        <v>4907</v>
      </c>
      <c r="J4279">
        <v>60031818</v>
      </c>
      <c r="K4279" t="s">
        <v>3880</v>
      </c>
      <c r="L4279" t="s">
        <v>3879</v>
      </c>
      <c r="M4279" t="s">
        <v>14</v>
      </c>
      <c r="N4279">
        <v>3</v>
      </c>
      <c r="O4279" t="s">
        <v>15156</v>
      </c>
      <c r="P4279" t="s">
        <v>15155</v>
      </c>
      <c r="Q4279" t="s">
        <v>3878</v>
      </c>
      <c r="R4279" s="7">
        <v>43313</v>
      </c>
      <c r="S4279" s="8">
        <f t="shared" si="528"/>
        <v>2018</v>
      </c>
      <c r="T4279" s="8">
        <v>2018</v>
      </c>
      <c r="U4279" s="8">
        <f t="shared" si="529"/>
        <v>4</v>
      </c>
      <c r="V4279" s="7">
        <v>43313</v>
      </c>
      <c r="W4279" t="s">
        <v>89</v>
      </c>
      <c r="X4279" s="2">
        <v>0.33500000000000002</v>
      </c>
      <c r="Y4279" s="6">
        <f t="shared" si="534"/>
        <v>8.94263367235258E-3</v>
      </c>
      <c r="AA4279">
        <v>10964290</v>
      </c>
      <c r="AB4279">
        <v>18201</v>
      </c>
      <c r="AC4279" t="s">
        <v>88</v>
      </c>
      <c r="AD4279" t="s">
        <v>1</v>
      </c>
      <c r="AE4279">
        <v>28</v>
      </c>
      <c r="AF4279">
        <v>6</v>
      </c>
      <c r="AG4279" t="s">
        <v>15154</v>
      </c>
      <c r="AI4279" t="s">
        <v>15153</v>
      </c>
      <c r="AJ4279" t="s">
        <v>15152</v>
      </c>
      <c r="AK4279" t="s">
        <v>15151</v>
      </c>
      <c r="AL4279">
        <v>13</v>
      </c>
      <c r="AM4279" s="5">
        <f t="shared" si="530"/>
        <v>3.25</v>
      </c>
      <c r="AN4279" s="4">
        <f t="shared" si="535"/>
        <v>4.9223778871639529E-3</v>
      </c>
      <c r="AO4279" s="3"/>
      <c r="AP4279">
        <v>0</v>
      </c>
      <c r="AR4279" t="s">
        <v>0</v>
      </c>
      <c r="AT4279" s="2">
        <v>1.694</v>
      </c>
      <c r="AU4279" s="1">
        <f t="shared" si="531"/>
        <v>0.77365569367959919</v>
      </c>
      <c r="AV4279" s="1">
        <f t="shared" si="532"/>
        <v>0.69325057797582668</v>
      </c>
      <c r="AW4279" s="1">
        <f t="shared" si="533"/>
        <v>0.61284546227205405</v>
      </c>
    </row>
    <row r="4280" spans="1:49" x14ac:dyDescent="0.2">
      <c r="A4280">
        <v>4278</v>
      </c>
      <c r="B4280" t="s">
        <v>15150</v>
      </c>
      <c r="C4280" t="s">
        <v>15149</v>
      </c>
      <c r="F4280" t="s">
        <v>15148</v>
      </c>
      <c r="G4280" t="s">
        <v>6</v>
      </c>
      <c r="H4280" t="s">
        <v>5</v>
      </c>
      <c r="I4280" t="s">
        <v>15147</v>
      </c>
      <c r="J4280">
        <v>60027161</v>
      </c>
      <c r="K4280" t="s">
        <v>6978</v>
      </c>
      <c r="L4280" t="s">
        <v>6977</v>
      </c>
      <c r="M4280" t="s">
        <v>2134</v>
      </c>
      <c r="N4280">
        <v>3</v>
      </c>
      <c r="O4280" t="s">
        <v>15146</v>
      </c>
      <c r="P4280" t="s">
        <v>15145</v>
      </c>
      <c r="Q4280" t="s">
        <v>15144</v>
      </c>
      <c r="R4280" s="7">
        <v>43313</v>
      </c>
      <c r="S4280" s="8">
        <f t="shared" si="528"/>
        <v>2018</v>
      </c>
      <c r="T4280" s="8">
        <v>2018</v>
      </c>
      <c r="U4280" s="8">
        <f t="shared" si="529"/>
        <v>4</v>
      </c>
      <c r="V4280" s="7">
        <v>43313</v>
      </c>
      <c r="W4280" t="s">
        <v>130</v>
      </c>
      <c r="X4280" s="2">
        <v>1.218</v>
      </c>
      <c r="Y4280" s="6">
        <f t="shared" si="534"/>
        <v>3.2513814366941618E-2</v>
      </c>
      <c r="AA4280">
        <v>189448</v>
      </c>
      <c r="AB4280">
        <v>15107</v>
      </c>
      <c r="AD4280" t="s">
        <v>1</v>
      </c>
      <c r="AE4280">
        <v>64</v>
      </c>
      <c r="AF4280">
        <v>8</v>
      </c>
      <c r="AH4280" t="s">
        <v>15143</v>
      </c>
      <c r="AI4280" t="s">
        <v>15142</v>
      </c>
      <c r="AJ4280" t="s">
        <v>15141</v>
      </c>
      <c r="AK4280" t="s">
        <v>15140</v>
      </c>
      <c r="AL4280">
        <v>6</v>
      </c>
      <c r="AM4280" s="5">
        <f t="shared" si="530"/>
        <v>1.5</v>
      </c>
      <c r="AN4280" s="4">
        <f t="shared" si="535"/>
        <v>2.2718667171525938E-3</v>
      </c>
      <c r="AO4280" s="3"/>
      <c r="AP4280">
        <v>0</v>
      </c>
      <c r="AR4280">
        <v>671566</v>
      </c>
      <c r="AT4280" s="2" t="s">
        <v>7</v>
      </c>
      <c r="AU4280" s="1">
        <f t="shared" si="531"/>
        <v>2.344123007200491</v>
      </c>
      <c r="AV4280" s="1">
        <f t="shared" si="532"/>
        <v>1.7392840542047106</v>
      </c>
      <c r="AW4280" s="1">
        <f t="shared" si="533"/>
        <v>1.1344451012089301</v>
      </c>
    </row>
    <row r="4281" spans="1:49" x14ac:dyDescent="0.2">
      <c r="A4281">
        <v>4279</v>
      </c>
      <c r="B4281" t="s">
        <v>15139</v>
      </c>
      <c r="C4281" t="s">
        <v>15138</v>
      </c>
      <c r="F4281" t="s">
        <v>15137</v>
      </c>
      <c r="G4281" t="s">
        <v>6</v>
      </c>
      <c r="H4281" t="s">
        <v>5</v>
      </c>
      <c r="I4281" t="s">
        <v>1981</v>
      </c>
      <c r="J4281" t="s">
        <v>15136</v>
      </c>
      <c r="K4281" t="s">
        <v>15135</v>
      </c>
      <c r="L4281" t="s">
        <v>15134</v>
      </c>
      <c r="M4281" t="s">
        <v>1752</v>
      </c>
      <c r="N4281">
        <v>4</v>
      </c>
      <c r="O4281" t="s">
        <v>15133</v>
      </c>
      <c r="P4281" t="s">
        <v>15132</v>
      </c>
      <c r="Q4281" t="s">
        <v>15131</v>
      </c>
      <c r="R4281" s="7">
        <v>43313</v>
      </c>
      <c r="S4281" s="8">
        <f t="shared" si="528"/>
        <v>2018</v>
      </c>
      <c r="T4281" s="8">
        <v>2018</v>
      </c>
      <c r="U4281" s="8">
        <f t="shared" si="529"/>
        <v>4</v>
      </c>
      <c r="V4281" s="7">
        <v>43313</v>
      </c>
      <c r="W4281" t="s">
        <v>1226</v>
      </c>
      <c r="X4281" s="2">
        <v>1.23</v>
      </c>
      <c r="Y4281" s="6">
        <f t="shared" si="534"/>
        <v>3.2834147513413951E-2</v>
      </c>
      <c r="AA4281">
        <v>21622337</v>
      </c>
      <c r="AB4281">
        <v>21100203111</v>
      </c>
      <c r="AC4281">
        <v>21622345</v>
      </c>
      <c r="AD4281" t="s">
        <v>1</v>
      </c>
      <c r="AE4281">
        <v>7</v>
      </c>
      <c r="AF4281">
        <v>4</v>
      </c>
      <c r="AG4281">
        <v>8291154</v>
      </c>
      <c r="AH4281" t="s">
        <v>15130</v>
      </c>
      <c r="AI4281" t="s">
        <v>15129</v>
      </c>
      <c r="AJ4281" t="s">
        <v>15128</v>
      </c>
      <c r="AK4281" t="s">
        <v>15127</v>
      </c>
      <c r="AL4281">
        <v>44</v>
      </c>
      <c r="AM4281" s="5">
        <f t="shared" si="530"/>
        <v>11</v>
      </c>
      <c r="AN4281" s="4">
        <f t="shared" si="535"/>
        <v>1.6660355925785686E-2</v>
      </c>
      <c r="AO4281" s="3"/>
      <c r="AP4281">
        <v>0</v>
      </c>
      <c r="AQ4281" t="s">
        <v>49</v>
      </c>
      <c r="AR4281">
        <v>61201181</v>
      </c>
      <c r="AS4281" t="s">
        <v>48</v>
      </c>
      <c r="AT4281" s="2">
        <v>4.3479999999999999</v>
      </c>
      <c r="AU4281" s="1">
        <f t="shared" si="531"/>
        <v>2.7982010037125469</v>
      </c>
      <c r="AV4281" s="1">
        <f t="shared" si="532"/>
        <v>2.4747251719599817</v>
      </c>
      <c r="AW4281" s="1">
        <f t="shared" si="533"/>
        <v>2.1512493402074164</v>
      </c>
    </row>
    <row r="4282" spans="1:49" x14ac:dyDescent="0.2">
      <c r="A4282">
        <v>4280</v>
      </c>
      <c r="B4282" t="s">
        <v>15126</v>
      </c>
      <c r="C4282" t="s">
        <v>15125</v>
      </c>
      <c r="F4282" t="s">
        <v>15124</v>
      </c>
      <c r="G4282" t="s">
        <v>6</v>
      </c>
      <c r="H4282" t="s">
        <v>5</v>
      </c>
      <c r="I4282" t="s">
        <v>1807</v>
      </c>
      <c r="J4282">
        <v>60016930</v>
      </c>
      <c r="K4282" t="s">
        <v>603</v>
      </c>
      <c r="L4282" t="s">
        <v>180</v>
      </c>
      <c r="M4282" t="s">
        <v>54</v>
      </c>
      <c r="N4282">
        <v>4</v>
      </c>
      <c r="O4282" t="s">
        <v>15123</v>
      </c>
      <c r="P4282" t="s">
        <v>15122</v>
      </c>
      <c r="Q4282" t="s">
        <v>1190</v>
      </c>
      <c r="R4282" s="7">
        <v>43313</v>
      </c>
      <c r="S4282" s="8">
        <f t="shared" si="528"/>
        <v>2018</v>
      </c>
      <c r="T4282" s="8">
        <v>2018</v>
      </c>
      <c r="U4282" s="8">
        <f t="shared" si="529"/>
        <v>4</v>
      </c>
      <c r="V4282" s="7">
        <v>43313</v>
      </c>
      <c r="W4282" t="s">
        <v>89</v>
      </c>
      <c r="X4282" s="2">
        <v>0.33500000000000002</v>
      </c>
      <c r="Y4282" s="6">
        <f t="shared" si="534"/>
        <v>8.94263367235258E-3</v>
      </c>
      <c r="AA4282">
        <v>10964290</v>
      </c>
      <c r="AB4282">
        <v>18201</v>
      </c>
      <c r="AC4282" t="s">
        <v>88</v>
      </c>
      <c r="AD4282" t="s">
        <v>1</v>
      </c>
      <c r="AE4282">
        <v>28</v>
      </c>
      <c r="AF4282">
        <v>6</v>
      </c>
      <c r="AG4282" t="s">
        <v>15121</v>
      </c>
      <c r="AI4282" t="s">
        <v>15120</v>
      </c>
      <c r="AJ4282" t="s">
        <v>15119</v>
      </c>
      <c r="AK4282" t="s">
        <v>15118</v>
      </c>
      <c r="AL4282">
        <v>3</v>
      </c>
      <c r="AM4282" s="5">
        <f t="shared" si="530"/>
        <v>0.75</v>
      </c>
      <c r="AN4282" s="4">
        <f t="shared" si="535"/>
        <v>1.1359333585762969E-3</v>
      </c>
      <c r="AO4282" s="3"/>
      <c r="AP4282">
        <v>0</v>
      </c>
      <c r="AQ4282" t="s">
        <v>49</v>
      </c>
      <c r="AR4282">
        <v>61327806</v>
      </c>
      <c r="AS4282" t="s">
        <v>48</v>
      </c>
      <c r="AT4282" s="2">
        <v>1.694</v>
      </c>
      <c r="AU4282" s="1">
        <f t="shared" si="531"/>
        <v>0.66006235782196954</v>
      </c>
      <c r="AV4282" s="1">
        <f t="shared" si="532"/>
        <v>0.50392835154644389</v>
      </c>
      <c r="AW4282" s="1">
        <f t="shared" si="533"/>
        <v>0.34779434527091818</v>
      </c>
    </row>
    <row r="4283" spans="1:49" x14ac:dyDescent="0.2">
      <c r="A4283">
        <v>4281</v>
      </c>
      <c r="B4283" t="s">
        <v>15117</v>
      </c>
      <c r="C4283" t="s">
        <v>15116</v>
      </c>
      <c r="F4283" t="s">
        <v>15115</v>
      </c>
      <c r="G4283" t="s">
        <v>6</v>
      </c>
      <c r="H4283" t="s">
        <v>5</v>
      </c>
      <c r="I4283" t="s">
        <v>15114</v>
      </c>
      <c r="J4283">
        <v>60012835</v>
      </c>
      <c r="K4283" t="s">
        <v>103</v>
      </c>
      <c r="L4283" t="s">
        <v>102</v>
      </c>
      <c r="M4283" t="s">
        <v>96</v>
      </c>
      <c r="N4283">
        <v>2</v>
      </c>
      <c r="O4283" t="s">
        <v>15113</v>
      </c>
      <c r="P4283" t="s">
        <v>15112</v>
      </c>
      <c r="Q4283" t="s">
        <v>101</v>
      </c>
      <c r="R4283" s="7">
        <v>43313</v>
      </c>
      <c r="S4283" s="8">
        <f t="shared" si="528"/>
        <v>2018</v>
      </c>
      <c r="T4283" s="8">
        <v>2018</v>
      </c>
      <c r="U4283" s="8">
        <f t="shared" si="529"/>
        <v>4</v>
      </c>
      <c r="V4283" s="7">
        <v>43313</v>
      </c>
      <c r="W4283" t="s">
        <v>89</v>
      </c>
      <c r="X4283" s="2">
        <v>0.33500000000000002</v>
      </c>
      <c r="Y4283" s="6">
        <f t="shared" si="534"/>
        <v>8.94263367235258E-3</v>
      </c>
      <c r="AA4283">
        <v>10964290</v>
      </c>
      <c r="AB4283">
        <v>18201</v>
      </c>
      <c r="AC4283" t="s">
        <v>88</v>
      </c>
      <c r="AD4283" t="s">
        <v>1</v>
      </c>
      <c r="AE4283">
        <v>28</v>
      </c>
      <c r="AF4283">
        <v>6</v>
      </c>
      <c r="AG4283" t="s">
        <v>15111</v>
      </c>
      <c r="AI4283" t="s">
        <v>15110</v>
      </c>
      <c r="AJ4283" t="s">
        <v>15109</v>
      </c>
      <c r="AK4283" t="s">
        <v>15108</v>
      </c>
      <c r="AL4283">
        <v>1</v>
      </c>
      <c r="AM4283" s="5">
        <f t="shared" si="530"/>
        <v>0.25</v>
      </c>
      <c r="AN4283" s="4">
        <f t="shared" si="535"/>
        <v>3.786444528587656E-4</v>
      </c>
      <c r="AO4283" s="3"/>
      <c r="AP4283">
        <v>0</v>
      </c>
      <c r="AR4283" t="s">
        <v>0</v>
      </c>
      <c r="AT4283" s="2">
        <v>1.694</v>
      </c>
      <c r="AU4283" s="1">
        <f t="shared" si="531"/>
        <v>0.6373436906504435</v>
      </c>
      <c r="AV4283" s="1">
        <f t="shared" si="532"/>
        <v>0.46606390626056726</v>
      </c>
      <c r="AW4283" s="1">
        <f t="shared" si="533"/>
        <v>0.29478412187069097</v>
      </c>
    </row>
    <row r="4284" spans="1:49" x14ac:dyDescent="0.2">
      <c r="A4284">
        <v>4282</v>
      </c>
      <c r="B4284" t="s">
        <v>15107</v>
      </c>
      <c r="C4284" t="s">
        <v>15106</v>
      </c>
      <c r="E4284">
        <v>29994630</v>
      </c>
      <c r="F4284" t="s">
        <v>15105</v>
      </c>
      <c r="G4284" t="s">
        <v>6</v>
      </c>
      <c r="H4284" t="s">
        <v>5</v>
      </c>
      <c r="I4284" t="s">
        <v>15104</v>
      </c>
      <c r="J4284">
        <v>60002306</v>
      </c>
      <c r="K4284" t="s">
        <v>383</v>
      </c>
      <c r="L4284" t="s">
        <v>382</v>
      </c>
      <c r="M4284" t="s">
        <v>35</v>
      </c>
      <c r="N4284">
        <v>4</v>
      </c>
      <c r="O4284" t="s">
        <v>15103</v>
      </c>
      <c r="P4284" t="s">
        <v>15102</v>
      </c>
      <c r="Q4284" t="s">
        <v>15101</v>
      </c>
      <c r="R4284" s="7">
        <v>43313</v>
      </c>
      <c r="S4284" s="8">
        <f t="shared" si="528"/>
        <v>2018</v>
      </c>
      <c r="T4284" s="8">
        <v>2018</v>
      </c>
      <c r="U4284" s="8">
        <f t="shared" si="529"/>
        <v>4</v>
      </c>
      <c r="V4284" s="7">
        <v>43313</v>
      </c>
      <c r="W4284" t="s">
        <v>15100</v>
      </c>
      <c r="X4284" s="2">
        <v>2.3220000000000001</v>
      </c>
      <c r="Y4284" s="6">
        <f t="shared" si="534"/>
        <v>6.1984463842396094E-2</v>
      </c>
      <c r="AA4284">
        <v>2780062</v>
      </c>
      <c r="AB4284">
        <v>16733</v>
      </c>
      <c r="AC4284" t="s">
        <v>15099</v>
      </c>
      <c r="AD4284" t="s">
        <v>1</v>
      </c>
      <c r="AE4284">
        <v>37</v>
      </c>
      <c r="AF4284">
        <v>8</v>
      </c>
      <c r="AG4284">
        <v>8292925</v>
      </c>
      <c r="AH4284" t="s">
        <v>15098</v>
      </c>
      <c r="AI4284" t="s">
        <v>15097</v>
      </c>
      <c r="AJ4284" t="s">
        <v>15096</v>
      </c>
      <c r="AK4284" t="s">
        <v>15095</v>
      </c>
      <c r="AL4284">
        <v>4</v>
      </c>
      <c r="AM4284" s="5">
        <f t="shared" si="530"/>
        <v>1</v>
      </c>
      <c r="AN4284" s="4">
        <f t="shared" si="535"/>
        <v>1.5145778114350624E-3</v>
      </c>
      <c r="AO4284" s="3"/>
      <c r="AP4284">
        <v>0</v>
      </c>
      <c r="AQ4284" t="s">
        <v>147</v>
      </c>
      <c r="AR4284" t="s">
        <v>0</v>
      </c>
      <c r="AS4284" t="s">
        <v>146</v>
      </c>
      <c r="AT4284" s="2">
        <v>10.048</v>
      </c>
      <c r="AU4284" s="1">
        <f t="shared" si="531"/>
        <v>4.3843498033107782</v>
      </c>
      <c r="AV4284" s="1">
        <f t="shared" si="532"/>
        <v>3.1749520826915583</v>
      </c>
      <c r="AW4284" s="1">
        <f t="shared" si="533"/>
        <v>1.965554362072337</v>
      </c>
    </row>
    <row r="4285" spans="1:49" x14ac:dyDescent="0.2">
      <c r="A4285">
        <v>4283</v>
      </c>
      <c r="B4285" t="s">
        <v>15094</v>
      </c>
      <c r="C4285" t="s">
        <v>15093</v>
      </c>
      <c r="F4285" t="s">
        <v>15092</v>
      </c>
      <c r="G4285" t="s">
        <v>6</v>
      </c>
      <c r="H4285" t="s">
        <v>5</v>
      </c>
      <c r="I4285" t="s">
        <v>2715</v>
      </c>
      <c r="J4285" t="s">
        <v>2714</v>
      </c>
      <c r="K4285" t="s">
        <v>2713</v>
      </c>
      <c r="L4285" t="s">
        <v>2712</v>
      </c>
      <c r="M4285" t="s">
        <v>429</v>
      </c>
      <c r="N4285">
        <v>2</v>
      </c>
      <c r="O4285" t="s">
        <v>2711</v>
      </c>
      <c r="P4285" t="s">
        <v>2710</v>
      </c>
      <c r="Q4285" t="s">
        <v>2709</v>
      </c>
      <c r="R4285" s="7">
        <v>43313</v>
      </c>
      <c r="S4285" s="8">
        <f t="shared" si="528"/>
        <v>2018</v>
      </c>
      <c r="T4285" s="8">
        <v>2018</v>
      </c>
      <c r="U4285" s="8">
        <f t="shared" si="529"/>
        <v>4</v>
      </c>
      <c r="V4285" s="7">
        <v>43313</v>
      </c>
      <c r="W4285" t="s">
        <v>1226</v>
      </c>
      <c r="X4285" s="2">
        <v>1.23</v>
      </c>
      <c r="Y4285" s="6">
        <f t="shared" si="534"/>
        <v>3.2834147513413951E-2</v>
      </c>
      <c r="AA4285">
        <v>21622337</v>
      </c>
      <c r="AB4285">
        <v>21100203111</v>
      </c>
      <c r="AC4285">
        <v>21622345</v>
      </c>
      <c r="AD4285" t="s">
        <v>1</v>
      </c>
      <c r="AE4285">
        <v>7</v>
      </c>
      <c r="AF4285">
        <v>4</v>
      </c>
      <c r="AG4285">
        <v>8288649</v>
      </c>
      <c r="AH4285" t="s">
        <v>15091</v>
      </c>
      <c r="AI4285" t="s">
        <v>15090</v>
      </c>
      <c r="AJ4285" t="s">
        <v>15089</v>
      </c>
      <c r="AK4285" t="s">
        <v>15088</v>
      </c>
      <c r="AL4285">
        <v>8</v>
      </c>
      <c r="AM4285" s="5">
        <f t="shared" si="530"/>
        <v>2</v>
      </c>
      <c r="AN4285" s="4">
        <f t="shared" si="535"/>
        <v>3.0291556228701248E-3</v>
      </c>
      <c r="AO4285" s="3"/>
      <c r="AP4285">
        <v>0</v>
      </c>
      <c r="AR4285" t="s">
        <v>0</v>
      </c>
      <c r="AT4285" s="2">
        <v>4.3479999999999999</v>
      </c>
      <c r="AU4285" s="1">
        <f t="shared" si="531"/>
        <v>2.3892649946250804</v>
      </c>
      <c r="AV4285" s="1">
        <f t="shared" si="532"/>
        <v>1.7931651568142037</v>
      </c>
      <c r="AW4285" s="1">
        <f t="shared" si="533"/>
        <v>1.1970653190033271</v>
      </c>
    </row>
    <row r="4286" spans="1:49" x14ac:dyDescent="0.2">
      <c r="A4286">
        <v>4284</v>
      </c>
      <c r="B4286" t="s">
        <v>15087</v>
      </c>
      <c r="C4286" t="s">
        <v>15086</v>
      </c>
      <c r="F4286" t="s">
        <v>15085</v>
      </c>
      <c r="G4286" t="s">
        <v>6</v>
      </c>
      <c r="H4286" t="s">
        <v>5</v>
      </c>
      <c r="I4286" t="s">
        <v>15084</v>
      </c>
      <c r="J4286">
        <v>60003500</v>
      </c>
      <c r="K4286" t="s">
        <v>3004</v>
      </c>
      <c r="L4286" t="s">
        <v>3003</v>
      </c>
      <c r="M4286" t="s">
        <v>17</v>
      </c>
      <c r="N4286">
        <v>2</v>
      </c>
      <c r="O4286" t="s">
        <v>15083</v>
      </c>
      <c r="P4286" t="s">
        <v>15082</v>
      </c>
      <c r="Q4286" t="s">
        <v>3002</v>
      </c>
      <c r="R4286" s="7">
        <v>43313</v>
      </c>
      <c r="S4286" s="8">
        <f t="shared" si="528"/>
        <v>2018</v>
      </c>
      <c r="T4286" s="8">
        <v>2018</v>
      </c>
      <c r="U4286" s="8">
        <f t="shared" si="529"/>
        <v>4</v>
      </c>
      <c r="V4286" s="7">
        <v>43313</v>
      </c>
      <c r="W4286" t="s">
        <v>2849</v>
      </c>
      <c r="X4286" s="2">
        <v>1.137</v>
      </c>
      <c r="Y4286" s="6">
        <f t="shared" si="534"/>
        <v>3.0351565628253384E-2</v>
      </c>
      <c r="AA4286">
        <v>189251</v>
      </c>
      <c r="AB4286">
        <v>17336</v>
      </c>
      <c r="AD4286" t="s">
        <v>1</v>
      </c>
      <c r="AE4286">
        <v>54</v>
      </c>
      <c r="AF4286">
        <v>4</v>
      </c>
      <c r="AG4286">
        <v>8289377</v>
      </c>
      <c r="AH4286" t="s">
        <v>4989</v>
      </c>
      <c r="AI4286" t="s">
        <v>15081</v>
      </c>
      <c r="AJ4286" t="s">
        <v>15080</v>
      </c>
      <c r="AK4286" t="s">
        <v>15079</v>
      </c>
      <c r="AL4286">
        <v>10</v>
      </c>
      <c r="AM4286" s="5">
        <f t="shared" si="530"/>
        <v>2.5</v>
      </c>
      <c r="AN4286" s="4">
        <f t="shared" si="535"/>
        <v>3.7864445285876562E-3</v>
      </c>
      <c r="AO4286" s="3"/>
      <c r="AP4286">
        <v>0</v>
      </c>
      <c r="AQ4286" t="s">
        <v>129</v>
      </c>
      <c r="AR4286">
        <v>1539961</v>
      </c>
      <c r="AS4286" t="s">
        <v>128</v>
      </c>
      <c r="AT4286" s="2" t="s">
        <v>7</v>
      </c>
      <c r="AU4286" s="1">
        <f t="shared" si="531"/>
        <v>2.2382029298353663</v>
      </c>
      <c r="AV4286" s="1">
        <f t="shared" si="532"/>
        <v>1.7069005078420518</v>
      </c>
      <c r="AW4286" s="1">
        <f t="shared" si="533"/>
        <v>1.1755980858487374</v>
      </c>
    </row>
    <row r="4287" spans="1:49" x14ac:dyDescent="0.2">
      <c r="A4287">
        <v>4285</v>
      </c>
      <c r="B4287" t="s">
        <v>15078</v>
      </c>
      <c r="C4287" t="s">
        <v>15077</v>
      </c>
      <c r="F4287" t="s">
        <v>15076</v>
      </c>
      <c r="G4287" t="s">
        <v>6</v>
      </c>
      <c r="H4287" t="s">
        <v>5</v>
      </c>
      <c r="I4287" t="s">
        <v>15075</v>
      </c>
      <c r="J4287" t="s">
        <v>5222</v>
      </c>
      <c r="K4287" t="s">
        <v>5221</v>
      </c>
      <c r="L4287" t="s">
        <v>5220</v>
      </c>
      <c r="M4287" t="s">
        <v>5219</v>
      </c>
      <c r="N4287">
        <v>4</v>
      </c>
      <c r="O4287" t="s">
        <v>15074</v>
      </c>
      <c r="P4287" t="s">
        <v>15073</v>
      </c>
      <c r="Q4287" t="s">
        <v>15072</v>
      </c>
      <c r="R4287" s="7">
        <v>43313</v>
      </c>
      <c r="S4287" s="8">
        <f t="shared" si="528"/>
        <v>2018</v>
      </c>
      <c r="T4287" s="8">
        <v>2018</v>
      </c>
      <c r="U4287" s="8">
        <f t="shared" si="529"/>
        <v>4</v>
      </c>
      <c r="V4287" s="7">
        <v>43313</v>
      </c>
      <c r="W4287" t="s">
        <v>317</v>
      </c>
      <c r="X4287" s="2">
        <v>0.496</v>
      </c>
      <c r="Y4287" s="6">
        <f t="shared" si="534"/>
        <v>1.3240436720856359E-2</v>
      </c>
      <c r="AA4287">
        <v>21563950</v>
      </c>
      <c r="AB4287">
        <v>21100199777</v>
      </c>
      <c r="AD4287" t="s">
        <v>1</v>
      </c>
      <c r="AE4287">
        <v>8</v>
      </c>
      <c r="AF4287">
        <v>8</v>
      </c>
      <c r="AG4287">
        <v>8279657</v>
      </c>
      <c r="AH4287" t="s">
        <v>15071</v>
      </c>
      <c r="AI4287" t="s">
        <v>15070</v>
      </c>
      <c r="AJ4287" t="s">
        <v>15069</v>
      </c>
      <c r="AK4287" t="s">
        <v>15068</v>
      </c>
      <c r="AL4287">
        <v>12</v>
      </c>
      <c r="AM4287" s="5">
        <f t="shared" si="530"/>
        <v>3</v>
      </c>
      <c r="AN4287" s="4">
        <f t="shared" si="535"/>
        <v>4.5437334343051876E-3</v>
      </c>
      <c r="AO4287" s="3"/>
      <c r="AP4287">
        <v>0</v>
      </c>
      <c r="AR4287" t="s">
        <v>15067</v>
      </c>
      <c r="AS4287" t="s">
        <v>604</v>
      </c>
      <c r="AT4287" s="2" t="s">
        <v>7</v>
      </c>
      <c r="AU4287" s="1">
        <f t="shared" si="531"/>
        <v>1.0631425734891007</v>
      </c>
      <c r="AV4287" s="1">
        <f t="shared" si="532"/>
        <v>0.88920850775807725</v>
      </c>
      <c r="AW4287" s="1">
        <f t="shared" si="533"/>
        <v>0.71527444202705392</v>
      </c>
    </row>
    <row r="4288" spans="1:49" x14ac:dyDescent="0.2">
      <c r="A4288">
        <v>4286</v>
      </c>
      <c r="B4288" t="s">
        <v>15066</v>
      </c>
      <c r="C4288" t="s">
        <v>15065</v>
      </c>
      <c r="F4288" t="s">
        <v>15064</v>
      </c>
      <c r="G4288" t="s">
        <v>6</v>
      </c>
      <c r="H4288" t="s">
        <v>5</v>
      </c>
      <c r="I4288" t="s">
        <v>1788</v>
      </c>
      <c r="J4288" t="s">
        <v>15063</v>
      </c>
      <c r="K4288" t="s">
        <v>15062</v>
      </c>
      <c r="L4288" t="s">
        <v>15061</v>
      </c>
      <c r="M4288" t="s">
        <v>1973</v>
      </c>
      <c r="N4288">
        <v>4</v>
      </c>
      <c r="O4288" t="s">
        <v>15060</v>
      </c>
      <c r="P4288" t="s">
        <v>15059</v>
      </c>
      <c r="Q4288" t="s">
        <v>15058</v>
      </c>
      <c r="R4288" s="7">
        <v>43313</v>
      </c>
      <c r="S4288" s="8">
        <f t="shared" si="528"/>
        <v>2018</v>
      </c>
      <c r="T4288" s="8">
        <v>2018</v>
      </c>
      <c r="U4288" s="8">
        <f t="shared" si="529"/>
        <v>4</v>
      </c>
      <c r="V4288" s="7">
        <v>43313</v>
      </c>
      <c r="W4288" t="s">
        <v>1226</v>
      </c>
      <c r="X4288" s="2">
        <v>1.23</v>
      </c>
      <c r="Y4288" s="6">
        <f t="shared" si="534"/>
        <v>3.2834147513413951E-2</v>
      </c>
      <c r="AA4288">
        <v>21622337</v>
      </c>
      <c r="AB4288">
        <v>21100203111</v>
      </c>
      <c r="AC4288">
        <v>21622345</v>
      </c>
      <c r="AD4288" t="s">
        <v>1</v>
      </c>
      <c r="AE4288">
        <v>7</v>
      </c>
      <c r="AF4288">
        <v>4</v>
      </c>
      <c r="AG4288">
        <v>8259224</v>
      </c>
      <c r="AH4288" t="s">
        <v>15057</v>
      </c>
      <c r="AI4288" t="s">
        <v>15056</v>
      </c>
      <c r="AJ4288" t="s">
        <v>15055</v>
      </c>
      <c r="AK4288" t="s">
        <v>15054</v>
      </c>
      <c r="AL4288">
        <v>44</v>
      </c>
      <c r="AM4288" s="5">
        <f t="shared" si="530"/>
        <v>11</v>
      </c>
      <c r="AN4288" s="4">
        <f t="shared" si="535"/>
        <v>1.6660355925785686E-2</v>
      </c>
      <c r="AO4288" s="3"/>
      <c r="AP4288">
        <v>0</v>
      </c>
      <c r="AQ4288" t="s">
        <v>80</v>
      </c>
      <c r="AR4288" t="s">
        <v>2154</v>
      </c>
      <c r="AS4288" t="s">
        <v>79</v>
      </c>
      <c r="AT4288" s="2">
        <v>4.3479999999999999</v>
      </c>
      <c r="AU4288" s="1">
        <f t="shared" si="531"/>
        <v>2.7982010037125469</v>
      </c>
      <c r="AV4288" s="1">
        <f t="shared" si="532"/>
        <v>2.4747251719599817</v>
      </c>
      <c r="AW4288" s="1">
        <f t="shared" si="533"/>
        <v>2.1512493402074164</v>
      </c>
    </row>
    <row r="4289" spans="1:49" x14ac:dyDescent="0.2">
      <c r="A4289">
        <v>4287</v>
      </c>
      <c r="B4289" t="s">
        <v>15053</v>
      </c>
      <c r="C4289" t="s">
        <v>15052</v>
      </c>
      <c r="D4289" t="s">
        <v>15051</v>
      </c>
      <c r="F4289" t="s">
        <v>15050</v>
      </c>
      <c r="G4289" t="s">
        <v>6</v>
      </c>
      <c r="H4289" t="s">
        <v>5</v>
      </c>
      <c r="I4289" t="s">
        <v>15049</v>
      </c>
      <c r="J4289" t="s">
        <v>15048</v>
      </c>
      <c r="K4289" t="s">
        <v>15047</v>
      </c>
      <c r="L4289" t="s">
        <v>15046</v>
      </c>
      <c r="M4289" t="s">
        <v>15045</v>
      </c>
      <c r="N4289">
        <v>5</v>
      </c>
      <c r="O4289" t="s">
        <v>15044</v>
      </c>
      <c r="P4289" t="s">
        <v>15043</v>
      </c>
      <c r="Q4289" t="s">
        <v>15042</v>
      </c>
      <c r="R4289" s="7">
        <v>43313</v>
      </c>
      <c r="S4289" s="8">
        <f t="shared" si="528"/>
        <v>2018</v>
      </c>
      <c r="T4289" s="8">
        <v>2018</v>
      </c>
      <c r="U4289" s="8">
        <f t="shared" si="529"/>
        <v>4</v>
      </c>
      <c r="V4289" s="7">
        <v>43313</v>
      </c>
      <c r="W4289" t="s">
        <v>2840</v>
      </c>
      <c r="X4289" s="2">
        <v>1.46</v>
      </c>
      <c r="Y4289" s="6">
        <f t="shared" si="534"/>
        <v>3.8973866154133632E-2</v>
      </c>
      <c r="AA4289">
        <v>22106502</v>
      </c>
      <c r="AB4289">
        <v>19900192513</v>
      </c>
      <c r="AD4289" t="s">
        <v>1</v>
      </c>
      <c r="AE4289">
        <v>41</v>
      </c>
      <c r="AH4289" s="9">
        <v>44409</v>
      </c>
      <c r="AI4289" t="s">
        <v>15041</v>
      </c>
      <c r="AJ4289" t="s">
        <v>15040</v>
      </c>
      <c r="AK4289" t="s">
        <v>15039</v>
      </c>
      <c r="AL4289">
        <v>38</v>
      </c>
      <c r="AM4289" s="5">
        <f t="shared" si="530"/>
        <v>9.5</v>
      </c>
      <c r="AN4289" s="4">
        <f t="shared" si="535"/>
        <v>1.4388489208633094E-2</v>
      </c>
      <c r="AO4289" s="3"/>
      <c r="AP4289">
        <v>0</v>
      </c>
      <c r="AR4289" t="s">
        <v>0</v>
      </c>
      <c r="AT4289" s="2">
        <v>7.1769999999999996</v>
      </c>
      <c r="AU4289" s="1">
        <f t="shared" si="531"/>
        <v>3.1598253070483464</v>
      </c>
      <c r="AV4289" s="1">
        <f t="shared" si="532"/>
        <v>2.6681177681383361</v>
      </c>
      <c r="AW4289" s="1">
        <f t="shared" si="533"/>
        <v>2.1764102292283254</v>
      </c>
    </row>
    <row r="4290" spans="1:49" x14ac:dyDescent="0.2">
      <c r="A4290">
        <v>4288</v>
      </c>
      <c r="B4290" t="s">
        <v>15038</v>
      </c>
      <c r="C4290" t="s">
        <v>15037</v>
      </c>
      <c r="D4290" t="s">
        <v>15036</v>
      </c>
      <c r="F4290" t="s">
        <v>15035</v>
      </c>
      <c r="G4290" t="s">
        <v>6</v>
      </c>
      <c r="H4290" t="s">
        <v>5</v>
      </c>
      <c r="I4290" t="s">
        <v>15034</v>
      </c>
      <c r="J4290" t="s">
        <v>15033</v>
      </c>
      <c r="K4290" t="s">
        <v>15032</v>
      </c>
      <c r="L4290" t="s">
        <v>15031</v>
      </c>
      <c r="M4290" t="s">
        <v>15030</v>
      </c>
      <c r="N4290">
        <v>4</v>
      </c>
      <c r="O4290" t="s">
        <v>15029</v>
      </c>
      <c r="P4290" t="s">
        <v>15028</v>
      </c>
      <c r="Q4290" t="s">
        <v>15027</v>
      </c>
      <c r="R4290" s="7">
        <v>43313</v>
      </c>
      <c r="S4290" s="8">
        <f t="shared" ref="S4290:S4353" si="536">YEAR(R4290)</f>
        <v>2018</v>
      </c>
      <c r="T4290" s="8">
        <v>2018</v>
      </c>
      <c r="U4290" s="8">
        <f t="shared" ref="U4290:U4353" si="537">2022-T4290</f>
        <v>4</v>
      </c>
      <c r="V4290" s="7">
        <v>43313</v>
      </c>
      <c r="W4290" t="s">
        <v>2840</v>
      </c>
      <c r="X4290" s="2">
        <v>1.46</v>
      </c>
      <c r="Y4290" s="6">
        <f t="shared" si="534"/>
        <v>3.8973866154133632E-2</v>
      </c>
      <c r="AA4290">
        <v>22106502</v>
      </c>
      <c r="AB4290">
        <v>19900192513</v>
      </c>
      <c r="AD4290" t="s">
        <v>1</v>
      </c>
      <c r="AE4290">
        <v>41</v>
      </c>
      <c r="AH4290" t="s">
        <v>15026</v>
      </c>
      <c r="AI4290" t="s">
        <v>15025</v>
      </c>
      <c r="AJ4290" t="s">
        <v>15024</v>
      </c>
      <c r="AK4290" t="s">
        <v>15023</v>
      </c>
      <c r="AL4290">
        <v>0</v>
      </c>
      <c r="AM4290" s="5">
        <f t="shared" ref="AM4290:AM4353" si="538">AL4290/U4290</f>
        <v>0</v>
      </c>
      <c r="AN4290" s="4">
        <f t="shared" si="535"/>
        <v>0</v>
      </c>
      <c r="AO4290" s="3"/>
      <c r="AP4290">
        <v>0</v>
      </c>
      <c r="AR4290" t="s">
        <v>0</v>
      </c>
      <c r="AT4290" s="2">
        <v>7.1769999999999996</v>
      </c>
      <c r="AU4290" s="1">
        <f t="shared" ref="AU4290:AU4353" si="539">(Y4290*0.7+AN4290*0.3)*100</f>
        <v>2.7281706307893541</v>
      </c>
      <c r="AV4290" s="1">
        <f t="shared" ref="AV4290:AV4353" si="540">(Y4290*0.5+AN4290*0.5)*100</f>
        <v>1.9486933077066817</v>
      </c>
      <c r="AW4290" s="1">
        <f t="shared" ref="AW4290:AW4353" si="541">(Y4290*0.3+AN4290*0.7)*100</f>
        <v>1.1692159846240089</v>
      </c>
    </row>
    <row r="4291" spans="1:49" x14ac:dyDescent="0.2">
      <c r="A4291">
        <v>4289</v>
      </c>
      <c r="B4291" t="s">
        <v>15022</v>
      </c>
      <c r="C4291" t="s">
        <v>15021</v>
      </c>
      <c r="F4291" t="s">
        <v>15020</v>
      </c>
      <c r="G4291" t="s">
        <v>6</v>
      </c>
      <c r="H4291" t="s">
        <v>5</v>
      </c>
      <c r="I4291" t="s">
        <v>1885</v>
      </c>
      <c r="J4291" t="s">
        <v>15019</v>
      </c>
      <c r="K4291" t="s">
        <v>15018</v>
      </c>
      <c r="L4291" t="s">
        <v>15017</v>
      </c>
      <c r="M4291" t="s">
        <v>15016</v>
      </c>
      <c r="N4291">
        <v>2</v>
      </c>
      <c r="O4291" t="s">
        <v>15015</v>
      </c>
      <c r="P4291" t="s">
        <v>15014</v>
      </c>
      <c r="Q4291" t="s">
        <v>15013</v>
      </c>
      <c r="R4291" s="7">
        <v>43313</v>
      </c>
      <c r="S4291" s="8">
        <f t="shared" si="536"/>
        <v>2018</v>
      </c>
      <c r="T4291" s="8">
        <v>2018</v>
      </c>
      <c r="U4291" s="8">
        <f t="shared" si="537"/>
        <v>4</v>
      </c>
      <c r="V4291" s="7">
        <v>43313</v>
      </c>
      <c r="W4291" t="s">
        <v>1226</v>
      </c>
      <c r="X4291" s="2">
        <v>1.23</v>
      </c>
      <c r="Y4291" s="6">
        <f t="shared" ref="Y4291:Y4354" si="542">(X4291-$Z$3)/($Z$2-$Z$3)</f>
        <v>3.2834147513413951E-2</v>
      </c>
      <c r="AA4291">
        <v>21622337</v>
      </c>
      <c r="AB4291">
        <v>21100203111</v>
      </c>
      <c r="AC4291">
        <v>21622345</v>
      </c>
      <c r="AD4291" t="s">
        <v>1</v>
      </c>
      <c r="AE4291">
        <v>7</v>
      </c>
      <c r="AF4291">
        <v>4</v>
      </c>
      <c r="AG4291">
        <v>8281469</v>
      </c>
      <c r="AH4291" t="s">
        <v>15012</v>
      </c>
      <c r="AI4291" t="s">
        <v>15011</v>
      </c>
      <c r="AJ4291" t="s">
        <v>15010</v>
      </c>
      <c r="AK4291" t="s">
        <v>15009</v>
      </c>
      <c r="AL4291">
        <v>17</v>
      </c>
      <c r="AM4291" s="5">
        <f t="shared" si="538"/>
        <v>4.25</v>
      </c>
      <c r="AN4291" s="4">
        <f t="shared" ref="AN4291:AN4354" si="543">(AM4291-$AO$3)/($AO$2-$AO$3)</f>
        <v>6.4369556985990157E-3</v>
      </c>
      <c r="AO4291" s="3"/>
      <c r="AP4291">
        <v>0</v>
      </c>
      <c r="AQ4291" t="s">
        <v>1804</v>
      </c>
      <c r="AR4291" t="s">
        <v>0</v>
      </c>
      <c r="AS4291" t="s">
        <v>1803</v>
      </c>
      <c r="AT4291" s="2">
        <v>4.3479999999999999</v>
      </c>
      <c r="AU4291" s="1">
        <f t="shared" si="539"/>
        <v>2.4914989968969468</v>
      </c>
      <c r="AV4291" s="1">
        <f t="shared" si="540"/>
        <v>1.9635551606006483</v>
      </c>
      <c r="AW4291" s="1">
        <f t="shared" si="541"/>
        <v>1.4356113243043496</v>
      </c>
    </row>
    <row r="4292" spans="1:49" x14ac:dyDescent="0.2">
      <c r="A4292">
        <v>4290</v>
      </c>
      <c r="B4292" t="s">
        <v>15008</v>
      </c>
      <c r="C4292" t="s">
        <v>15007</v>
      </c>
      <c r="F4292" t="s">
        <v>15006</v>
      </c>
      <c r="G4292" t="s">
        <v>6</v>
      </c>
      <c r="H4292" t="s">
        <v>5</v>
      </c>
      <c r="I4292" t="s">
        <v>2310</v>
      </c>
      <c r="J4292">
        <v>60016849</v>
      </c>
      <c r="K4292" t="s">
        <v>3685</v>
      </c>
      <c r="L4292" t="s">
        <v>3526</v>
      </c>
      <c r="M4292" t="s">
        <v>35</v>
      </c>
      <c r="N4292">
        <v>3</v>
      </c>
      <c r="O4292" t="s">
        <v>15005</v>
      </c>
      <c r="P4292" t="s">
        <v>15004</v>
      </c>
      <c r="Q4292" t="s">
        <v>4187</v>
      </c>
      <c r="R4292" s="7">
        <v>43313</v>
      </c>
      <c r="S4292" s="8">
        <f t="shared" si="536"/>
        <v>2018</v>
      </c>
      <c r="T4292" s="8">
        <v>2018</v>
      </c>
      <c r="U4292" s="8">
        <f t="shared" si="537"/>
        <v>4</v>
      </c>
      <c r="V4292" s="7">
        <v>43313</v>
      </c>
      <c r="W4292" t="s">
        <v>1226</v>
      </c>
      <c r="X4292" s="2">
        <v>1.23</v>
      </c>
      <c r="Y4292" s="6">
        <f t="shared" si="542"/>
        <v>3.2834147513413951E-2</v>
      </c>
      <c r="AA4292">
        <v>21622337</v>
      </c>
      <c r="AB4292">
        <v>21100203111</v>
      </c>
      <c r="AC4292">
        <v>21622345</v>
      </c>
      <c r="AD4292" t="s">
        <v>1</v>
      </c>
      <c r="AE4292">
        <v>7</v>
      </c>
      <c r="AF4292">
        <v>4</v>
      </c>
      <c r="AG4292">
        <v>8286962</v>
      </c>
      <c r="AH4292" t="s">
        <v>15003</v>
      </c>
      <c r="AI4292" t="s">
        <v>15002</v>
      </c>
      <c r="AJ4292" t="s">
        <v>15001</v>
      </c>
      <c r="AK4292" t="s">
        <v>15000</v>
      </c>
      <c r="AL4292">
        <v>1</v>
      </c>
      <c r="AM4292" s="5">
        <f t="shared" si="538"/>
        <v>0.25</v>
      </c>
      <c r="AN4292" s="4">
        <f t="shared" si="543"/>
        <v>3.786444528587656E-4</v>
      </c>
      <c r="AO4292" s="3"/>
      <c r="AP4292">
        <v>0</v>
      </c>
      <c r="AQ4292" t="s">
        <v>147</v>
      </c>
      <c r="AR4292" t="s">
        <v>0</v>
      </c>
      <c r="AS4292" t="s">
        <v>146</v>
      </c>
      <c r="AT4292" s="2">
        <v>4.3479999999999999</v>
      </c>
      <c r="AU4292" s="1">
        <f t="shared" si="539"/>
        <v>2.3097496595247393</v>
      </c>
      <c r="AV4292" s="1">
        <f t="shared" si="540"/>
        <v>1.6606395983136359</v>
      </c>
      <c r="AW4292" s="1">
        <f t="shared" si="541"/>
        <v>1.0115295371025321</v>
      </c>
    </row>
    <row r="4293" spans="1:49" x14ac:dyDescent="0.2">
      <c r="A4293">
        <v>4291</v>
      </c>
      <c r="B4293" t="s">
        <v>14999</v>
      </c>
      <c r="C4293" t="s">
        <v>14998</v>
      </c>
      <c r="F4293" t="s">
        <v>14997</v>
      </c>
      <c r="G4293" t="s">
        <v>6</v>
      </c>
      <c r="H4293" t="s">
        <v>5</v>
      </c>
      <c r="I4293" t="s">
        <v>14996</v>
      </c>
      <c r="J4293" t="s">
        <v>14995</v>
      </c>
      <c r="K4293" t="s">
        <v>14994</v>
      </c>
      <c r="L4293" t="s">
        <v>14993</v>
      </c>
      <c r="M4293" t="s">
        <v>14992</v>
      </c>
      <c r="N4293">
        <v>8</v>
      </c>
      <c r="O4293" t="s">
        <v>14991</v>
      </c>
      <c r="P4293" t="s">
        <v>14990</v>
      </c>
      <c r="Q4293" t="s">
        <v>14989</v>
      </c>
      <c r="R4293" s="7">
        <v>43313</v>
      </c>
      <c r="S4293" s="8">
        <f t="shared" si="536"/>
        <v>2018</v>
      </c>
      <c r="T4293" s="8">
        <v>2018</v>
      </c>
      <c r="U4293" s="8">
        <f t="shared" si="537"/>
        <v>4</v>
      </c>
      <c r="V4293" s="7">
        <v>43313</v>
      </c>
      <c r="W4293" t="s">
        <v>1226</v>
      </c>
      <c r="X4293" s="2">
        <v>1.23</v>
      </c>
      <c r="Y4293" s="6">
        <f t="shared" si="542"/>
        <v>3.2834147513413951E-2</v>
      </c>
      <c r="AA4293">
        <v>21622337</v>
      </c>
      <c r="AB4293">
        <v>21100203111</v>
      </c>
      <c r="AC4293">
        <v>21622345</v>
      </c>
      <c r="AD4293" t="s">
        <v>1</v>
      </c>
      <c r="AE4293">
        <v>7</v>
      </c>
      <c r="AF4293">
        <v>4</v>
      </c>
      <c r="AG4293">
        <v>8274927</v>
      </c>
      <c r="AH4293" t="s">
        <v>14988</v>
      </c>
      <c r="AI4293" t="s">
        <v>14987</v>
      </c>
      <c r="AJ4293" t="s">
        <v>14986</v>
      </c>
      <c r="AK4293" t="s">
        <v>14985</v>
      </c>
      <c r="AL4293">
        <v>4</v>
      </c>
      <c r="AM4293" s="5">
        <f t="shared" si="538"/>
        <v>1</v>
      </c>
      <c r="AN4293" s="4">
        <f t="shared" si="543"/>
        <v>1.5145778114350624E-3</v>
      </c>
      <c r="AO4293" s="3"/>
      <c r="AP4293">
        <v>0</v>
      </c>
      <c r="AQ4293" t="s">
        <v>14984</v>
      </c>
      <c r="AR4293" t="s">
        <v>14983</v>
      </c>
      <c r="AS4293" t="s">
        <v>14982</v>
      </c>
      <c r="AT4293" s="2">
        <v>4.3479999999999999</v>
      </c>
      <c r="AU4293" s="1">
        <f t="shared" si="539"/>
        <v>2.3438276602820283</v>
      </c>
      <c r="AV4293" s="1">
        <f t="shared" si="540"/>
        <v>1.7174362662424507</v>
      </c>
      <c r="AW4293" s="1">
        <f t="shared" si="541"/>
        <v>1.0910448722028727</v>
      </c>
    </row>
    <row r="4294" spans="1:49" x14ac:dyDescent="0.2">
      <c r="A4294">
        <v>4292</v>
      </c>
      <c r="B4294" t="s">
        <v>14981</v>
      </c>
      <c r="C4294" t="s">
        <v>14980</v>
      </c>
      <c r="F4294" t="s">
        <v>14979</v>
      </c>
      <c r="G4294" t="s">
        <v>6</v>
      </c>
      <c r="H4294" t="s">
        <v>5</v>
      </c>
      <c r="I4294" t="s">
        <v>2646</v>
      </c>
      <c r="J4294" t="s">
        <v>14978</v>
      </c>
      <c r="K4294" t="s">
        <v>14977</v>
      </c>
      <c r="L4294" t="s">
        <v>14976</v>
      </c>
      <c r="M4294" t="s">
        <v>3501</v>
      </c>
      <c r="N4294">
        <v>7</v>
      </c>
      <c r="O4294" t="s">
        <v>14975</v>
      </c>
      <c r="P4294" t="s">
        <v>14974</v>
      </c>
      <c r="Q4294" t="s">
        <v>14973</v>
      </c>
      <c r="R4294" s="7">
        <v>43313</v>
      </c>
      <c r="S4294" s="8">
        <f t="shared" si="536"/>
        <v>2018</v>
      </c>
      <c r="T4294" s="8">
        <v>2018</v>
      </c>
      <c r="U4294" s="8">
        <f t="shared" si="537"/>
        <v>4</v>
      </c>
      <c r="V4294" s="7">
        <v>43313</v>
      </c>
      <c r="W4294" t="s">
        <v>2836</v>
      </c>
      <c r="X4294" s="2">
        <v>0.65500000000000003</v>
      </c>
      <c r="Y4294" s="6">
        <f t="shared" si="542"/>
        <v>1.7484850911614749E-2</v>
      </c>
      <c r="AA4294">
        <v>189375</v>
      </c>
      <c r="AB4294">
        <v>26051</v>
      </c>
      <c r="AD4294" t="s">
        <v>1</v>
      </c>
      <c r="AE4294">
        <v>60</v>
      </c>
      <c r="AF4294">
        <v>4</v>
      </c>
      <c r="AH4294" t="s">
        <v>14972</v>
      </c>
      <c r="AI4294" t="s">
        <v>14971</v>
      </c>
      <c r="AJ4294" t="s">
        <v>14970</v>
      </c>
      <c r="AK4294" t="s">
        <v>14969</v>
      </c>
      <c r="AL4294">
        <v>14</v>
      </c>
      <c r="AM4294" s="5">
        <f t="shared" si="538"/>
        <v>3.5</v>
      </c>
      <c r="AN4294" s="4">
        <f t="shared" si="543"/>
        <v>5.301022340022719E-3</v>
      </c>
      <c r="AO4294" s="3"/>
      <c r="AP4294">
        <v>1</v>
      </c>
      <c r="AQ4294" t="s">
        <v>129</v>
      </c>
      <c r="AR4294">
        <v>1440110</v>
      </c>
      <c r="AS4294" t="s">
        <v>128</v>
      </c>
      <c r="AT4294" s="2" t="s">
        <v>7</v>
      </c>
      <c r="AU4294" s="1">
        <f t="shared" si="539"/>
        <v>1.3829702340137138</v>
      </c>
      <c r="AV4294" s="1">
        <f t="shared" si="540"/>
        <v>1.1392936625818733</v>
      </c>
      <c r="AW4294" s="1">
        <f t="shared" si="541"/>
        <v>0.89561709115003274</v>
      </c>
    </row>
    <row r="4295" spans="1:49" x14ac:dyDescent="0.2">
      <c r="A4295">
        <v>4293</v>
      </c>
      <c r="B4295" t="s">
        <v>14968</v>
      </c>
      <c r="C4295" t="s">
        <v>14967</v>
      </c>
      <c r="F4295" t="s">
        <v>14966</v>
      </c>
      <c r="G4295" t="s">
        <v>6</v>
      </c>
      <c r="H4295" t="s">
        <v>5</v>
      </c>
      <c r="I4295" t="s">
        <v>4812</v>
      </c>
      <c r="J4295" t="s">
        <v>14965</v>
      </c>
      <c r="K4295" t="s">
        <v>14964</v>
      </c>
      <c r="L4295" t="s">
        <v>14963</v>
      </c>
      <c r="M4295" t="s">
        <v>12647</v>
      </c>
      <c r="N4295">
        <v>6</v>
      </c>
      <c r="O4295" t="s">
        <v>14962</v>
      </c>
      <c r="P4295" t="s">
        <v>14961</v>
      </c>
      <c r="Q4295" t="s">
        <v>14960</v>
      </c>
      <c r="R4295" s="7">
        <v>43313</v>
      </c>
      <c r="S4295" s="8">
        <f t="shared" si="536"/>
        <v>2018</v>
      </c>
      <c r="T4295" s="8">
        <v>2018</v>
      </c>
      <c r="U4295" s="8">
        <f t="shared" si="537"/>
        <v>4</v>
      </c>
      <c r="V4295" s="7">
        <v>43313</v>
      </c>
      <c r="W4295" t="s">
        <v>1226</v>
      </c>
      <c r="X4295" s="2">
        <v>1.23</v>
      </c>
      <c r="Y4295" s="6">
        <f t="shared" si="542"/>
        <v>3.2834147513413951E-2</v>
      </c>
      <c r="AA4295">
        <v>21622337</v>
      </c>
      <c r="AB4295">
        <v>21100203111</v>
      </c>
      <c r="AC4295">
        <v>21622345</v>
      </c>
      <c r="AD4295" t="s">
        <v>1</v>
      </c>
      <c r="AE4295">
        <v>7</v>
      </c>
      <c r="AF4295">
        <v>4</v>
      </c>
      <c r="AG4295">
        <v>8258977</v>
      </c>
      <c r="AH4295" t="s">
        <v>1242</v>
      </c>
      <c r="AI4295" t="s">
        <v>14959</v>
      </c>
      <c r="AJ4295" t="s">
        <v>14958</v>
      </c>
      <c r="AK4295" t="s">
        <v>14957</v>
      </c>
      <c r="AL4295">
        <v>18</v>
      </c>
      <c r="AM4295" s="5">
        <f t="shared" si="538"/>
        <v>4.5</v>
      </c>
      <c r="AN4295" s="4">
        <f t="shared" si="543"/>
        <v>6.815600151457781E-3</v>
      </c>
      <c r="AO4295" s="3"/>
      <c r="AP4295">
        <v>0</v>
      </c>
      <c r="AQ4295" t="s">
        <v>49</v>
      </c>
      <c r="AR4295">
        <v>61405111</v>
      </c>
      <c r="AS4295" t="s">
        <v>48</v>
      </c>
      <c r="AT4295" s="2">
        <v>4.3479999999999999</v>
      </c>
      <c r="AU4295" s="1">
        <f t="shared" si="539"/>
        <v>2.5028583304827099</v>
      </c>
      <c r="AV4295" s="1">
        <f t="shared" si="540"/>
        <v>1.9824873832435868</v>
      </c>
      <c r="AW4295" s="1">
        <f t="shared" si="541"/>
        <v>1.4621164360044632</v>
      </c>
    </row>
    <row r="4296" spans="1:49" x14ac:dyDescent="0.2">
      <c r="A4296">
        <v>4294</v>
      </c>
      <c r="B4296" t="s">
        <v>14956</v>
      </c>
      <c r="C4296" t="s">
        <v>14955</v>
      </c>
      <c r="F4296" t="s">
        <v>14954</v>
      </c>
      <c r="G4296" t="s">
        <v>6</v>
      </c>
      <c r="H4296" t="s">
        <v>5</v>
      </c>
      <c r="I4296" t="s">
        <v>1994</v>
      </c>
      <c r="J4296" t="s">
        <v>2293</v>
      </c>
      <c r="K4296" t="s">
        <v>2292</v>
      </c>
      <c r="L4296" t="s">
        <v>2291</v>
      </c>
      <c r="M4296" t="s">
        <v>215</v>
      </c>
      <c r="N4296">
        <v>5</v>
      </c>
      <c r="O4296" t="s">
        <v>14953</v>
      </c>
      <c r="P4296" t="s">
        <v>14952</v>
      </c>
      <c r="Q4296" t="s">
        <v>14951</v>
      </c>
      <c r="R4296" s="7">
        <v>43313</v>
      </c>
      <c r="S4296" s="8">
        <f t="shared" si="536"/>
        <v>2018</v>
      </c>
      <c r="T4296" s="8">
        <v>2018</v>
      </c>
      <c r="U4296" s="8">
        <f t="shared" si="537"/>
        <v>4</v>
      </c>
      <c r="V4296" s="7">
        <v>43313</v>
      </c>
      <c r="W4296" t="s">
        <v>1226</v>
      </c>
      <c r="X4296" s="2">
        <v>1.23</v>
      </c>
      <c r="Y4296" s="6">
        <f t="shared" si="542"/>
        <v>3.2834147513413951E-2</v>
      </c>
      <c r="AA4296">
        <v>21622337</v>
      </c>
      <c r="AB4296">
        <v>21100203111</v>
      </c>
      <c r="AC4296">
        <v>21622345</v>
      </c>
      <c r="AD4296" t="s">
        <v>1</v>
      </c>
      <c r="AE4296">
        <v>7</v>
      </c>
      <c r="AF4296">
        <v>4</v>
      </c>
      <c r="AG4296">
        <v>8255570</v>
      </c>
      <c r="AH4296" t="s">
        <v>14950</v>
      </c>
      <c r="AI4296" t="s">
        <v>14949</v>
      </c>
      <c r="AJ4296" t="s">
        <v>14948</v>
      </c>
      <c r="AK4296" t="s">
        <v>14947</v>
      </c>
      <c r="AL4296">
        <v>43</v>
      </c>
      <c r="AM4296" s="5">
        <f t="shared" si="538"/>
        <v>10.75</v>
      </c>
      <c r="AN4296" s="4">
        <f t="shared" si="543"/>
        <v>1.6281711472926921E-2</v>
      </c>
      <c r="AO4296" s="3"/>
      <c r="AP4296">
        <v>0</v>
      </c>
      <c r="AQ4296" t="s">
        <v>49</v>
      </c>
      <c r="AR4296" t="s">
        <v>5313</v>
      </c>
      <c r="AS4296" t="s">
        <v>48</v>
      </c>
      <c r="AT4296" s="2">
        <v>4.3479999999999999</v>
      </c>
      <c r="AU4296" s="1">
        <f t="shared" si="539"/>
        <v>2.7868416701267837</v>
      </c>
      <c r="AV4296" s="1">
        <f t="shared" si="540"/>
        <v>2.4557929493170434</v>
      </c>
      <c r="AW4296" s="1">
        <f t="shared" si="541"/>
        <v>2.1247442285073026</v>
      </c>
    </row>
    <row r="4297" spans="1:49" x14ac:dyDescent="0.2">
      <c r="A4297">
        <v>4295</v>
      </c>
      <c r="B4297" t="s">
        <v>14946</v>
      </c>
      <c r="C4297" t="s">
        <v>14945</v>
      </c>
      <c r="F4297" t="s">
        <v>14944</v>
      </c>
      <c r="G4297" t="s">
        <v>6</v>
      </c>
      <c r="H4297" t="s">
        <v>5</v>
      </c>
      <c r="I4297" t="s">
        <v>1332</v>
      </c>
      <c r="J4297">
        <v>60025578</v>
      </c>
      <c r="K4297" t="s">
        <v>287</v>
      </c>
      <c r="L4297" t="s">
        <v>286</v>
      </c>
      <c r="M4297" t="s">
        <v>54</v>
      </c>
      <c r="N4297">
        <v>3</v>
      </c>
      <c r="O4297" t="s">
        <v>14943</v>
      </c>
      <c r="P4297" t="s">
        <v>14942</v>
      </c>
      <c r="Q4297" t="s">
        <v>598</v>
      </c>
      <c r="R4297" s="7">
        <v>43313</v>
      </c>
      <c r="S4297" s="8">
        <f t="shared" si="536"/>
        <v>2018</v>
      </c>
      <c r="T4297" s="8">
        <v>2018</v>
      </c>
      <c r="U4297" s="8">
        <f t="shared" si="537"/>
        <v>4</v>
      </c>
      <c r="V4297" s="7">
        <v>43313</v>
      </c>
      <c r="W4297" t="s">
        <v>1226</v>
      </c>
      <c r="X4297" s="2">
        <v>1.23</v>
      </c>
      <c r="Y4297" s="6">
        <f t="shared" si="542"/>
        <v>3.2834147513413951E-2</v>
      </c>
      <c r="AA4297">
        <v>21622337</v>
      </c>
      <c r="AB4297">
        <v>21100203111</v>
      </c>
      <c r="AC4297">
        <v>21622345</v>
      </c>
      <c r="AD4297" t="s">
        <v>1</v>
      </c>
      <c r="AE4297">
        <v>7</v>
      </c>
      <c r="AF4297">
        <v>4</v>
      </c>
      <c r="AG4297">
        <v>8253495</v>
      </c>
      <c r="AH4297" t="s">
        <v>3568</v>
      </c>
      <c r="AI4297" t="s">
        <v>14941</v>
      </c>
      <c r="AJ4297" t="s">
        <v>14940</v>
      </c>
      <c r="AK4297" t="s">
        <v>14939</v>
      </c>
      <c r="AL4297">
        <v>3</v>
      </c>
      <c r="AM4297" s="5">
        <f t="shared" si="538"/>
        <v>0.75</v>
      </c>
      <c r="AN4297" s="4">
        <f t="shared" si="543"/>
        <v>1.1359333585762969E-3</v>
      </c>
      <c r="AO4297" s="3"/>
      <c r="AP4297">
        <v>0</v>
      </c>
      <c r="AQ4297" t="s">
        <v>49</v>
      </c>
      <c r="AR4297" t="s">
        <v>14938</v>
      </c>
      <c r="AS4297" t="s">
        <v>48</v>
      </c>
      <c r="AT4297" s="2">
        <v>4.3479999999999999</v>
      </c>
      <c r="AU4297" s="1">
        <f t="shared" si="539"/>
        <v>2.3324683266962651</v>
      </c>
      <c r="AV4297" s="1">
        <f t="shared" si="540"/>
        <v>1.6985040435995125</v>
      </c>
      <c r="AW4297" s="1">
        <f t="shared" si="541"/>
        <v>1.0645397605027593</v>
      </c>
    </row>
    <row r="4298" spans="1:49" x14ac:dyDescent="0.2">
      <c r="A4298">
        <v>4296</v>
      </c>
      <c r="B4298" t="s">
        <v>14937</v>
      </c>
      <c r="C4298" t="s">
        <v>14936</v>
      </c>
      <c r="F4298" t="s">
        <v>14935</v>
      </c>
      <c r="G4298" t="s">
        <v>6</v>
      </c>
      <c r="H4298" t="s">
        <v>5</v>
      </c>
      <c r="I4298" t="s">
        <v>5112</v>
      </c>
      <c r="J4298" t="s">
        <v>14934</v>
      </c>
      <c r="K4298" t="s">
        <v>14933</v>
      </c>
      <c r="L4298" t="s">
        <v>14932</v>
      </c>
      <c r="M4298" t="s">
        <v>14931</v>
      </c>
      <c r="N4298">
        <v>4</v>
      </c>
      <c r="O4298" t="s">
        <v>14930</v>
      </c>
      <c r="P4298" t="s">
        <v>14929</v>
      </c>
      <c r="Q4298" t="s">
        <v>14928</v>
      </c>
      <c r="R4298" s="7">
        <v>43313</v>
      </c>
      <c r="S4298" s="8">
        <f t="shared" si="536"/>
        <v>2018</v>
      </c>
      <c r="T4298" s="8">
        <v>2018</v>
      </c>
      <c r="U4298" s="8">
        <f t="shared" si="537"/>
        <v>4</v>
      </c>
      <c r="V4298" s="7">
        <v>43313</v>
      </c>
      <c r="W4298" t="s">
        <v>1226</v>
      </c>
      <c r="X4298" s="2">
        <v>1.23</v>
      </c>
      <c r="Y4298" s="6">
        <f t="shared" si="542"/>
        <v>3.2834147513413951E-2</v>
      </c>
      <c r="AA4298">
        <v>21622337</v>
      </c>
      <c r="AB4298">
        <v>21100203111</v>
      </c>
      <c r="AC4298">
        <v>21622345</v>
      </c>
      <c r="AD4298" t="s">
        <v>1</v>
      </c>
      <c r="AE4298">
        <v>7</v>
      </c>
      <c r="AF4298">
        <v>4</v>
      </c>
      <c r="AG4298">
        <v>8269275</v>
      </c>
      <c r="AH4298" t="s">
        <v>14927</v>
      </c>
      <c r="AI4298" t="s">
        <v>14926</v>
      </c>
      <c r="AJ4298" t="s">
        <v>14925</v>
      </c>
      <c r="AK4298" t="s">
        <v>14924</v>
      </c>
      <c r="AL4298">
        <v>52</v>
      </c>
      <c r="AM4298" s="5">
        <f t="shared" si="538"/>
        <v>13</v>
      </c>
      <c r="AN4298" s="4">
        <f t="shared" si="543"/>
        <v>1.9689511548655812E-2</v>
      </c>
      <c r="AO4298" s="3"/>
      <c r="AP4298">
        <v>0</v>
      </c>
      <c r="AQ4298" t="s">
        <v>49</v>
      </c>
      <c r="AR4298">
        <v>61301168</v>
      </c>
      <c r="AS4298" t="s">
        <v>48</v>
      </c>
      <c r="AT4298" s="2">
        <v>4.3479999999999999</v>
      </c>
      <c r="AU4298" s="1">
        <f t="shared" si="539"/>
        <v>2.8890756723986506</v>
      </c>
      <c r="AV4298" s="1">
        <f t="shared" si="540"/>
        <v>2.6261829531034881</v>
      </c>
      <c r="AW4298" s="1">
        <f t="shared" si="541"/>
        <v>2.3632902338083253</v>
      </c>
    </row>
    <row r="4299" spans="1:49" x14ac:dyDescent="0.2">
      <c r="A4299">
        <v>4297</v>
      </c>
      <c r="B4299" t="s">
        <v>14923</v>
      </c>
      <c r="C4299" t="s">
        <v>14922</v>
      </c>
      <c r="F4299" t="s">
        <v>14921</v>
      </c>
      <c r="G4299" t="s">
        <v>6</v>
      </c>
      <c r="H4299" t="s">
        <v>5</v>
      </c>
      <c r="I4299" t="s">
        <v>2703</v>
      </c>
      <c r="J4299" t="s">
        <v>2702</v>
      </c>
      <c r="K4299" t="s">
        <v>2701</v>
      </c>
      <c r="L4299" t="s">
        <v>2700</v>
      </c>
      <c r="M4299" t="s">
        <v>215</v>
      </c>
      <c r="N4299">
        <v>4</v>
      </c>
      <c r="O4299" t="s">
        <v>14920</v>
      </c>
      <c r="P4299" t="s">
        <v>14919</v>
      </c>
      <c r="Q4299" t="s">
        <v>14918</v>
      </c>
      <c r="R4299" s="7">
        <v>43313</v>
      </c>
      <c r="S4299" s="8">
        <f t="shared" si="536"/>
        <v>2018</v>
      </c>
      <c r="T4299" s="8">
        <v>2018</v>
      </c>
      <c r="U4299" s="8">
        <f t="shared" si="537"/>
        <v>4</v>
      </c>
      <c r="V4299" s="7">
        <v>43313</v>
      </c>
      <c r="W4299" t="s">
        <v>1226</v>
      </c>
      <c r="X4299" s="2">
        <v>1.23</v>
      </c>
      <c r="Y4299" s="6">
        <f t="shared" si="542"/>
        <v>3.2834147513413951E-2</v>
      </c>
      <c r="AA4299">
        <v>21622337</v>
      </c>
      <c r="AB4299">
        <v>21100203111</v>
      </c>
      <c r="AC4299">
        <v>21622345</v>
      </c>
      <c r="AD4299" t="s">
        <v>1</v>
      </c>
      <c r="AE4299">
        <v>7</v>
      </c>
      <c r="AF4299">
        <v>4</v>
      </c>
      <c r="AG4299">
        <v>8267255</v>
      </c>
      <c r="AH4299" t="s">
        <v>3623</v>
      </c>
      <c r="AI4299" t="s">
        <v>14917</v>
      </c>
      <c r="AJ4299" t="s">
        <v>14916</v>
      </c>
      <c r="AK4299" t="s">
        <v>14915</v>
      </c>
      <c r="AL4299">
        <v>3</v>
      </c>
      <c r="AM4299" s="5">
        <f t="shared" si="538"/>
        <v>0.75</v>
      </c>
      <c r="AN4299" s="4">
        <f t="shared" si="543"/>
        <v>1.1359333585762969E-3</v>
      </c>
      <c r="AO4299" s="3"/>
      <c r="AP4299">
        <v>0</v>
      </c>
      <c r="AQ4299" t="s">
        <v>49</v>
      </c>
      <c r="AR4299">
        <v>61371122</v>
      </c>
      <c r="AS4299" t="s">
        <v>48</v>
      </c>
      <c r="AT4299" s="2">
        <v>4.3479999999999999</v>
      </c>
      <c r="AU4299" s="1">
        <f t="shared" si="539"/>
        <v>2.3324683266962651</v>
      </c>
      <c r="AV4299" s="1">
        <f t="shared" si="540"/>
        <v>1.6985040435995125</v>
      </c>
      <c r="AW4299" s="1">
        <f t="shared" si="541"/>
        <v>1.0645397605027593</v>
      </c>
    </row>
    <row r="4300" spans="1:49" x14ac:dyDescent="0.2">
      <c r="A4300">
        <v>4298</v>
      </c>
      <c r="B4300" t="s">
        <v>14914</v>
      </c>
      <c r="C4300" t="s">
        <v>14913</v>
      </c>
      <c r="F4300" t="s">
        <v>14912</v>
      </c>
      <c r="G4300" t="s">
        <v>6</v>
      </c>
      <c r="H4300" t="s">
        <v>5</v>
      </c>
      <c r="I4300" t="s">
        <v>14911</v>
      </c>
      <c r="J4300" t="s">
        <v>14910</v>
      </c>
      <c r="K4300" t="s">
        <v>14909</v>
      </c>
      <c r="L4300" t="s">
        <v>14908</v>
      </c>
      <c r="M4300" t="s">
        <v>14907</v>
      </c>
      <c r="N4300">
        <v>5</v>
      </c>
      <c r="O4300" t="s">
        <v>14906</v>
      </c>
      <c r="P4300" t="s">
        <v>14905</v>
      </c>
      <c r="Q4300" t="s">
        <v>14904</v>
      </c>
      <c r="R4300" s="7">
        <v>43313</v>
      </c>
      <c r="S4300" s="8">
        <f t="shared" si="536"/>
        <v>2018</v>
      </c>
      <c r="T4300" s="8">
        <v>2018</v>
      </c>
      <c r="U4300" s="8">
        <f t="shared" si="537"/>
        <v>4</v>
      </c>
      <c r="V4300" s="7">
        <v>43313</v>
      </c>
      <c r="W4300" t="s">
        <v>126</v>
      </c>
      <c r="X4300" s="2">
        <v>1.613</v>
      </c>
      <c r="Y4300" s="6">
        <f t="shared" si="542"/>
        <v>4.3058113771655859E-2</v>
      </c>
      <c r="AA4300">
        <v>15566013</v>
      </c>
      <c r="AB4300">
        <v>4000149002</v>
      </c>
      <c r="AD4300" t="s">
        <v>1</v>
      </c>
      <c r="AE4300">
        <v>13</v>
      </c>
      <c r="AF4300">
        <v>8</v>
      </c>
      <c r="AH4300" t="s">
        <v>14903</v>
      </c>
      <c r="AI4300" t="s">
        <v>14902</v>
      </c>
      <c r="AJ4300" t="s">
        <v>14901</v>
      </c>
      <c r="AK4300" t="s">
        <v>14900</v>
      </c>
      <c r="AL4300">
        <v>21</v>
      </c>
      <c r="AM4300" s="5">
        <f t="shared" si="538"/>
        <v>5.25</v>
      </c>
      <c r="AN4300" s="4">
        <f t="shared" si="543"/>
        <v>7.9515335100340777E-3</v>
      </c>
      <c r="AO4300" s="3"/>
      <c r="AP4300">
        <v>0</v>
      </c>
      <c r="AQ4300" t="s">
        <v>147</v>
      </c>
      <c r="AR4300" t="s">
        <v>0</v>
      </c>
      <c r="AS4300" t="s">
        <v>146</v>
      </c>
      <c r="AT4300" s="2" t="s">
        <v>7</v>
      </c>
      <c r="AU4300" s="1">
        <f t="shared" si="539"/>
        <v>3.2526139693169323</v>
      </c>
      <c r="AV4300" s="1">
        <f t="shared" si="540"/>
        <v>2.5504823640844969</v>
      </c>
      <c r="AW4300" s="1">
        <f t="shared" si="541"/>
        <v>1.8483507588520611</v>
      </c>
    </row>
    <row r="4301" spans="1:49" x14ac:dyDescent="0.2">
      <c r="A4301">
        <v>4299</v>
      </c>
      <c r="B4301" t="s">
        <v>14899</v>
      </c>
      <c r="C4301" t="s">
        <v>14898</v>
      </c>
      <c r="F4301" t="s">
        <v>14897</v>
      </c>
      <c r="G4301" t="s">
        <v>6</v>
      </c>
      <c r="H4301" t="s">
        <v>5</v>
      </c>
      <c r="I4301" t="s">
        <v>470</v>
      </c>
      <c r="J4301">
        <v>60024542</v>
      </c>
      <c r="K4301" t="s">
        <v>732</v>
      </c>
      <c r="L4301" t="s">
        <v>510</v>
      </c>
      <c r="M4301" t="s">
        <v>54</v>
      </c>
      <c r="N4301">
        <v>3</v>
      </c>
      <c r="O4301" t="s">
        <v>14896</v>
      </c>
      <c r="P4301" t="s">
        <v>14895</v>
      </c>
      <c r="Q4301" t="s">
        <v>3446</v>
      </c>
      <c r="R4301" s="7">
        <v>43313</v>
      </c>
      <c r="S4301" s="8">
        <f t="shared" si="536"/>
        <v>2018</v>
      </c>
      <c r="T4301" s="8">
        <v>2018</v>
      </c>
      <c r="U4301" s="8">
        <f t="shared" si="537"/>
        <v>4</v>
      </c>
      <c r="V4301" s="7">
        <v>43313</v>
      </c>
      <c r="W4301" t="s">
        <v>4104</v>
      </c>
      <c r="X4301" s="2">
        <v>2.0750000000000002</v>
      </c>
      <c r="Y4301" s="6">
        <f t="shared" si="542"/>
        <v>5.5390939910840611E-2</v>
      </c>
      <c r="AB4301">
        <v>21100338350</v>
      </c>
      <c r="AC4301">
        <v>23274662</v>
      </c>
      <c r="AD4301" t="s">
        <v>1</v>
      </c>
      <c r="AE4301">
        <v>5</v>
      </c>
      <c r="AF4301">
        <v>4</v>
      </c>
      <c r="AH4301" t="s">
        <v>2118</v>
      </c>
      <c r="AI4301" t="s">
        <v>14894</v>
      </c>
      <c r="AK4301" t="s">
        <v>14893</v>
      </c>
      <c r="AL4301">
        <v>52</v>
      </c>
      <c r="AM4301" s="5">
        <f t="shared" si="538"/>
        <v>13</v>
      </c>
      <c r="AN4301" s="4">
        <f t="shared" si="543"/>
        <v>1.9689511548655812E-2</v>
      </c>
      <c r="AO4301" s="3"/>
      <c r="AP4301">
        <v>0</v>
      </c>
      <c r="AQ4301" t="s">
        <v>49</v>
      </c>
      <c r="AR4301">
        <v>61401159</v>
      </c>
      <c r="AS4301" t="s">
        <v>48</v>
      </c>
      <c r="AT4301" s="2">
        <v>9.4710000000000001</v>
      </c>
      <c r="AU4301" s="1">
        <f t="shared" si="539"/>
        <v>4.4680511402185168</v>
      </c>
      <c r="AV4301" s="1">
        <f t="shared" si="540"/>
        <v>3.7540225729748209</v>
      </c>
      <c r="AW4301" s="1">
        <f t="shared" si="541"/>
        <v>3.0399940057311245</v>
      </c>
    </row>
    <row r="4302" spans="1:49" x14ac:dyDescent="0.2">
      <c r="A4302">
        <v>4300</v>
      </c>
      <c r="B4302" t="s">
        <v>14892</v>
      </c>
      <c r="C4302" t="s">
        <v>14891</v>
      </c>
      <c r="F4302" t="s">
        <v>14890</v>
      </c>
      <c r="G4302" t="s">
        <v>6</v>
      </c>
      <c r="H4302" t="s">
        <v>5</v>
      </c>
      <c r="I4302" t="s">
        <v>14889</v>
      </c>
      <c r="J4302">
        <v>60009400</v>
      </c>
      <c r="K4302" t="s">
        <v>1546</v>
      </c>
      <c r="L4302" t="s">
        <v>55</v>
      </c>
      <c r="M4302" t="s">
        <v>54</v>
      </c>
      <c r="N4302">
        <v>4</v>
      </c>
      <c r="O4302" t="s">
        <v>14888</v>
      </c>
      <c r="P4302" t="s">
        <v>14887</v>
      </c>
      <c r="Q4302" t="s">
        <v>4088</v>
      </c>
      <c r="R4302" s="7">
        <v>43313</v>
      </c>
      <c r="S4302" s="8">
        <f t="shared" si="536"/>
        <v>2018</v>
      </c>
      <c r="T4302" s="8">
        <v>2018</v>
      </c>
      <c r="U4302" s="8">
        <f t="shared" si="537"/>
        <v>4</v>
      </c>
      <c r="V4302" s="7">
        <v>43313</v>
      </c>
      <c r="W4302" t="s">
        <v>1226</v>
      </c>
      <c r="X4302" s="2">
        <v>1.23</v>
      </c>
      <c r="Y4302" s="6">
        <f t="shared" si="542"/>
        <v>3.2834147513413951E-2</v>
      </c>
      <c r="AA4302">
        <v>21622337</v>
      </c>
      <c r="AB4302">
        <v>21100203111</v>
      </c>
      <c r="AC4302">
        <v>21622345</v>
      </c>
      <c r="AD4302" t="s">
        <v>1</v>
      </c>
      <c r="AE4302">
        <v>7</v>
      </c>
      <c r="AF4302">
        <v>4</v>
      </c>
      <c r="AG4302">
        <v>8265212</v>
      </c>
      <c r="AH4302" t="s">
        <v>14886</v>
      </c>
      <c r="AI4302" t="s">
        <v>14885</v>
      </c>
      <c r="AJ4302" t="s">
        <v>14884</v>
      </c>
      <c r="AK4302" t="s">
        <v>14883</v>
      </c>
      <c r="AL4302">
        <v>6</v>
      </c>
      <c r="AM4302" s="5">
        <f t="shared" si="538"/>
        <v>1.5</v>
      </c>
      <c r="AN4302" s="4">
        <f t="shared" si="543"/>
        <v>2.2718667171525938E-3</v>
      </c>
      <c r="AO4302" s="3"/>
      <c r="AP4302">
        <v>0</v>
      </c>
      <c r="AR4302" t="s">
        <v>0</v>
      </c>
      <c r="AT4302" s="2">
        <v>4.3479999999999999</v>
      </c>
      <c r="AU4302" s="1">
        <f t="shared" si="539"/>
        <v>2.3665463274535541</v>
      </c>
      <c r="AV4302" s="1">
        <f t="shared" si="540"/>
        <v>1.7553007115283272</v>
      </c>
      <c r="AW4302" s="1">
        <f t="shared" si="541"/>
        <v>1.1440550956030999</v>
      </c>
    </row>
    <row r="4303" spans="1:49" x14ac:dyDescent="0.2">
      <c r="A4303">
        <v>4301</v>
      </c>
      <c r="B4303" t="s">
        <v>14882</v>
      </c>
      <c r="C4303" t="s">
        <v>14881</v>
      </c>
      <c r="F4303" t="s">
        <v>14880</v>
      </c>
      <c r="G4303" t="s">
        <v>6</v>
      </c>
      <c r="H4303" t="s">
        <v>5</v>
      </c>
      <c r="I4303" t="s">
        <v>431</v>
      </c>
      <c r="J4303">
        <v>60007511</v>
      </c>
      <c r="K4303" t="s">
        <v>2398</v>
      </c>
      <c r="L4303" t="s">
        <v>141</v>
      </c>
      <c r="M4303" t="s">
        <v>140</v>
      </c>
      <c r="N4303">
        <v>6</v>
      </c>
      <c r="O4303" t="s">
        <v>14879</v>
      </c>
      <c r="P4303" t="s">
        <v>14878</v>
      </c>
      <c r="Q4303" t="s">
        <v>14877</v>
      </c>
      <c r="R4303" s="7">
        <v>43313</v>
      </c>
      <c r="S4303" s="8">
        <f t="shared" si="536"/>
        <v>2018</v>
      </c>
      <c r="T4303" s="8">
        <v>2018</v>
      </c>
      <c r="U4303" s="8">
        <f t="shared" si="537"/>
        <v>4</v>
      </c>
      <c r="V4303" s="7">
        <v>43313</v>
      </c>
      <c r="W4303" t="s">
        <v>4104</v>
      </c>
      <c r="X4303" s="2">
        <v>2.0750000000000002</v>
      </c>
      <c r="Y4303" s="6">
        <f t="shared" si="542"/>
        <v>5.5390939910840611E-2</v>
      </c>
      <c r="AB4303">
        <v>21100338350</v>
      </c>
      <c r="AC4303">
        <v>23274662</v>
      </c>
      <c r="AD4303" t="s">
        <v>1</v>
      </c>
      <c r="AE4303">
        <v>5</v>
      </c>
      <c r="AF4303">
        <v>4</v>
      </c>
      <c r="AH4303" t="s">
        <v>14876</v>
      </c>
      <c r="AI4303" t="s">
        <v>14875</v>
      </c>
      <c r="AK4303" t="s">
        <v>14874</v>
      </c>
      <c r="AL4303">
        <v>49</v>
      </c>
      <c r="AM4303" s="5">
        <f t="shared" si="538"/>
        <v>12.25</v>
      </c>
      <c r="AN4303" s="4">
        <f t="shared" si="543"/>
        <v>1.8553578190079516E-2</v>
      </c>
      <c r="AO4303" s="3"/>
      <c r="AP4303">
        <v>0</v>
      </c>
      <c r="AQ4303" t="s">
        <v>428</v>
      </c>
      <c r="AR4303" t="s">
        <v>427</v>
      </c>
      <c r="AS4303" t="s">
        <v>426</v>
      </c>
      <c r="AT4303" s="2">
        <v>9.4710000000000001</v>
      </c>
      <c r="AU4303" s="1">
        <f t="shared" si="539"/>
        <v>4.4339731394612283</v>
      </c>
      <c r="AV4303" s="1">
        <f t="shared" si="540"/>
        <v>3.6972259050460061</v>
      </c>
      <c r="AW4303" s="1">
        <f t="shared" si="541"/>
        <v>2.960478670630784</v>
      </c>
    </row>
    <row r="4304" spans="1:49" x14ac:dyDescent="0.2">
      <c r="A4304">
        <v>4302</v>
      </c>
      <c r="B4304" t="s">
        <v>14873</v>
      </c>
      <c r="C4304" t="s">
        <v>14872</v>
      </c>
      <c r="F4304" t="s">
        <v>14871</v>
      </c>
      <c r="G4304" t="s">
        <v>6</v>
      </c>
      <c r="H4304" t="s">
        <v>5</v>
      </c>
      <c r="I4304" t="s">
        <v>14870</v>
      </c>
      <c r="J4304">
        <v>60029378</v>
      </c>
      <c r="K4304" t="s">
        <v>14869</v>
      </c>
      <c r="L4304" t="s">
        <v>14868</v>
      </c>
      <c r="M4304" t="s">
        <v>17</v>
      </c>
      <c r="N4304">
        <v>1</v>
      </c>
      <c r="O4304" t="s">
        <v>14867</v>
      </c>
      <c r="P4304">
        <v>7401745326</v>
      </c>
      <c r="Q4304">
        <v>60029378</v>
      </c>
      <c r="R4304" s="7">
        <v>43313</v>
      </c>
      <c r="S4304" s="8">
        <f t="shared" si="536"/>
        <v>2018</v>
      </c>
      <c r="T4304" s="8">
        <v>2018</v>
      </c>
      <c r="U4304" s="8">
        <f t="shared" si="537"/>
        <v>4</v>
      </c>
      <c r="V4304" s="7">
        <v>43313</v>
      </c>
      <c r="W4304" t="s">
        <v>3504</v>
      </c>
      <c r="X4304" s="2">
        <v>0.79900000000000004</v>
      </c>
      <c r="Y4304" s="6">
        <f t="shared" si="542"/>
        <v>2.1328848669282724E-2</v>
      </c>
      <c r="AA4304">
        <v>15497747</v>
      </c>
      <c r="AB4304">
        <v>9500153930</v>
      </c>
      <c r="AD4304" t="s">
        <v>1</v>
      </c>
      <c r="AE4304">
        <v>65</v>
      </c>
      <c r="AF4304">
        <v>8</v>
      </c>
      <c r="AG4304">
        <v>8240744</v>
      </c>
      <c r="AH4304" t="s">
        <v>14866</v>
      </c>
      <c r="AI4304" t="s">
        <v>14865</v>
      </c>
      <c r="AJ4304" t="s">
        <v>14864</v>
      </c>
      <c r="AK4304" t="s">
        <v>14863</v>
      </c>
      <c r="AL4304">
        <v>3</v>
      </c>
      <c r="AM4304" s="5">
        <f t="shared" si="538"/>
        <v>0.75</v>
      </c>
      <c r="AN4304" s="4">
        <f t="shared" si="543"/>
        <v>1.1359333585762969E-3</v>
      </c>
      <c r="AO4304" s="3"/>
      <c r="AP4304">
        <v>0</v>
      </c>
      <c r="AQ4304" t="s">
        <v>554</v>
      </c>
      <c r="AR4304" t="s">
        <v>14862</v>
      </c>
      <c r="AS4304" t="s">
        <v>553</v>
      </c>
      <c r="AT4304" s="2" t="s">
        <v>7</v>
      </c>
      <c r="AU4304" s="1">
        <f t="shared" si="539"/>
        <v>1.5270974076070796</v>
      </c>
      <c r="AV4304" s="1">
        <f t="shared" si="540"/>
        <v>1.123239101392951</v>
      </c>
      <c r="AW4304" s="1">
        <f t="shared" si="541"/>
        <v>0.71938079517882247</v>
      </c>
    </row>
    <row r="4305" spans="1:49" x14ac:dyDescent="0.2">
      <c r="A4305">
        <v>4303</v>
      </c>
      <c r="B4305" t="s">
        <v>14861</v>
      </c>
      <c r="C4305" t="s">
        <v>14860</v>
      </c>
      <c r="F4305" t="s">
        <v>14859</v>
      </c>
      <c r="G4305" t="s">
        <v>6</v>
      </c>
      <c r="H4305" t="s">
        <v>5</v>
      </c>
      <c r="I4305" t="s">
        <v>14858</v>
      </c>
      <c r="J4305" t="s">
        <v>14857</v>
      </c>
      <c r="K4305" t="s">
        <v>14856</v>
      </c>
      <c r="L4305" t="s">
        <v>14855</v>
      </c>
      <c r="M4305" t="s">
        <v>4983</v>
      </c>
      <c r="N4305">
        <v>2</v>
      </c>
      <c r="O4305" t="s">
        <v>14854</v>
      </c>
      <c r="P4305" t="s">
        <v>14853</v>
      </c>
      <c r="Q4305" t="s">
        <v>14852</v>
      </c>
      <c r="R4305" s="7">
        <v>43313</v>
      </c>
      <c r="S4305" s="8">
        <f t="shared" si="536"/>
        <v>2018</v>
      </c>
      <c r="T4305" s="8">
        <v>2018</v>
      </c>
      <c r="U4305" s="8">
        <f t="shared" si="537"/>
        <v>4</v>
      </c>
      <c r="V4305" s="7">
        <v>43313</v>
      </c>
      <c r="W4305" t="s">
        <v>2836</v>
      </c>
      <c r="X4305" s="2">
        <v>0.65500000000000003</v>
      </c>
      <c r="Y4305" s="6">
        <f t="shared" si="542"/>
        <v>1.7484850911614749E-2</v>
      </c>
      <c r="AA4305">
        <v>189375</v>
      </c>
      <c r="AB4305">
        <v>26051</v>
      </c>
      <c r="AD4305" t="s">
        <v>1</v>
      </c>
      <c r="AE4305">
        <v>60</v>
      </c>
      <c r="AF4305">
        <v>4</v>
      </c>
      <c r="AH4305" t="s">
        <v>14851</v>
      </c>
      <c r="AI4305" t="s">
        <v>14850</v>
      </c>
      <c r="AJ4305" t="s">
        <v>14849</v>
      </c>
      <c r="AK4305" t="s">
        <v>14848</v>
      </c>
      <c r="AL4305">
        <v>10</v>
      </c>
      <c r="AM4305" s="5">
        <f t="shared" si="538"/>
        <v>2.5</v>
      </c>
      <c r="AN4305" s="4">
        <f t="shared" si="543"/>
        <v>3.7864445285876562E-3</v>
      </c>
      <c r="AO4305" s="3"/>
      <c r="AP4305">
        <v>0</v>
      </c>
      <c r="AR4305" t="s">
        <v>0</v>
      </c>
      <c r="AT4305" s="2" t="s">
        <v>7</v>
      </c>
      <c r="AU4305" s="1">
        <f t="shared" si="539"/>
        <v>1.3375328996706621</v>
      </c>
      <c r="AV4305" s="1">
        <f t="shared" si="540"/>
        <v>1.0635647720101202</v>
      </c>
      <c r="AW4305" s="1">
        <f t="shared" si="541"/>
        <v>0.78959664434957844</v>
      </c>
    </row>
    <row r="4306" spans="1:49" x14ac:dyDescent="0.2">
      <c r="A4306">
        <v>4304</v>
      </c>
      <c r="B4306" t="s">
        <v>14847</v>
      </c>
      <c r="C4306" t="s">
        <v>14846</v>
      </c>
      <c r="F4306" t="s">
        <v>14845</v>
      </c>
      <c r="G4306" t="s">
        <v>6</v>
      </c>
      <c r="H4306" t="s">
        <v>5</v>
      </c>
      <c r="I4306" t="s">
        <v>14844</v>
      </c>
      <c r="J4306">
        <v>60013141</v>
      </c>
      <c r="K4306" t="s">
        <v>14843</v>
      </c>
      <c r="L4306" t="s">
        <v>14842</v>
      </c>
      <c r="M4306" t="s">
        <v>1208</v>
      </c>
      <c r="N4306">
        <v>3</v>
      </c>
      <c r="O4306" t="s">
        <v>14841</v>
      </c>
      <c r="P4306" t="s">
        <v>14840</v>
      </c>
      <c r="Q4306" t="s">
        <v>14839</v>
      </c>
      <c r="R4306" s="7">
        <v>43313</v>
      </c>
      <c r="S4306" s="8">
        <f t="shared" si="536"/>
        <v>2018</v>
      </c>
      <c r="T4306" s="8">
        <v>2018</v>
      </c>
      <c r="U4306" s="8">
        <f t="shared" si="537"/>
        <v>4</v>
      </c>
      <c r="V4306" s="7">
        <v>43313</v>
      </c>
      <c r="W4306" t="s">
        <v>753</v>
      </c>
      <c r="X4306" s="2">
        <v>1.1519999999999999</v>
      </c>
      <c r="Y4306" s="6">
        <f t="shared" si="542"/>
        <v>3.0751982061343795E-2</v>
      </c>
      <c r="AA4306">
        <v>15564959</v>
      </c>
      <c r="AB4306">
        <v>4700152301</v>
      </c>
      <c r="AC4306">
        <v>15564967</v>
      </c>
      <c r="AD4306" t="s">
        <v>1</v>
      </c>
      <c r="AE4306">
        <v>35</v>
      </c>
      <c r="AF4306">
        <v>5</v>
      </c>
      <c r="AH4306" t="s">
        <v>14838</v>
      </c>
      <c r="AI4306" t="s">
        <v>14837</v>
      </c>
      <c r="AJ4306" t="s">
        <v>14836</v>
      </c>
      <c r="AK4306" t="s">
        <v>14835</v>
      </c>
      <c r="AL4306">
        <v>8</v>
      </c>
      <c r="AM4306" s="5">
        <f t="shared" si="538"/>
        <v>2</v>
      </c>
      <c r="AN4306" s="4">
        <f t="shared" si="543"/>
        <v>3.0291556228701248E-3</v>
      </c>
      <c r="AO4306" s="3"/>
      <c r="AP4306">
        <v>0</v>
      </c>
      <c r="AQ4306" t="s">
        <v>14834</v>
      </c>
      <c r="AR4306">
        <v>223254</v>
      </c>
      <c r="AS4306" t="s">
        <v>14833</v>
      </c>
      <c r="AT4306" s="2">
        <v>3.7669999999999999</v>
      </c>
      <c r="AU4306" s="1">
        <f t="shared" si="539"/>
        <v>2.2435134129801693</v>
      </c>
      <c r="AV4306" s="1">
        <f t="shared" si="540"/>
        <v>1.6890568842106959</v>
      </c>
      <c r="AW4306" s="1">
        <f t="shared" si="541"/>
        <v>1.1346003554412225</v>
      </c>
    </row>
    <row r="4307" spans="1:49" x14ac:dyDescent="0.2">
      <c r="A4307">
        <v>4305</v>
      </c>
      <c r="B4307" t="s">
        <v>14832</v>
      </c>
      <c r="C4307" t="s">
        <v>14831</v>
      </c>
      <c r="F4307" t="s">
        <v>14830</v>
      </c>
      <c r="G4307" t="s">
        <v>6</v>
      </c>
      <c r="H4307" t="s">
        <v>5</v>
      </c>
      <c r="I4307" t="s">
        <v>4416</v>
      </c>
      <c r="J4307" t="s">
        <v>14829</v>
      </c>
      <c r="K4307" t="s">
        <v>14828</v>
      </c>
      <c r="L4307" t="s">
        <v>14827</v>
      </c>
      <c r="M4307" t="s">
        <v>359</v>
      </c>
      <c r="N4307">
        <v>4</v>
      </c>
      <c r="O4307" t="s">
        <v>14826</v>
      </c>
      <c r="P4307" t="s">
        <v>14825</v>
      </c>
      <c r="Q4307" t="s">
        <v>14824</v>
      </c>
      <c r="R4307" s="7">
        <v>43313</v>
      </c>
      <c r="S4307" s="8">
        <f t="shared" si="536"/>
        <v>2018</v>
      </c>
      <c r="T4307" s="8">
        <v>2018</v>
      </c>
      <c r="U4307" s="8">
        <f t="shared" si="537"/>
        <v>4</v>
      </c>
      <c r="V4307" s="7">
        <v>43313</v>
      </c>
      <c r="W4307" t="s">
        <v>2734</v>
      </c>
      <c r="X4307" s="2">
        <v>0.443</v>
      </c>
      <c r="Y4307" s="6">
        <f t="shared" si="542"/>
        <v>1.1825631990603562E-2</v>
      </c>
      <c r="AA4307">
        <v>13807501</v>
      </c>
      <c r="AB4307">
        <v>25627</v>
      </c>
      <c r="AC4307">
        <v>15737721</v>
      </c>
      <c r="AD4307" t="s">
        <v>1</v>
      </c>
      <c r="AE4307">
        <v>77</v>
      </c>
      <c r="AF4307">
        <v>16</v>
      </c>
      <c r="AH4307" t="s">
        <v>14823</v>
      </c>
      <c r="AI4307" t="s">
        <v>14822</v>
      </c>
      <c r="AJ4307" t="s">
        <v>14821</v>
      </c>
      <c r="AK4307" t="s">
        <v>14820</v>
      </c>
      <c r="AL4307">
        <v>1</v>
      </c>
      <c r="AM4307" s="5">
        <f t="shared" si="538"/>
        <v>0.25</v>
      </c>
      <c r="AN4307" s="4">
        <f t="shared" si="543"/>
        <v>3.786444528587656E-4</v>
      </c>
      <c r="AO4307" s="3"/>
      <c r="AP4307">
        <v>0</v>
      </c>
      <c r="AQ4307" t="s">
        <v>49</v>
      </c>
      <c r="AR4307" t="s">
        <v>14819</v>
      </c>
      <c r="AS4307" t="s">
        <v>48</v>
      </c>
      <c r="AT4307" s="2">
        <v>2.7570000000000001</v>
      </c>
      <c r="AU4307" s="1">
        <f t="shared" si="539"/>
        <v>0.83915357292801229</v>
      </c>
      <c r="AV4307" s="1">
        <f t="shared" si="540"/>
        <v>0.61021382217311637</v>
      </c>
      <c r="AW4307" s="1">
        <f t="shared" si="541"/>
        <v>0.38127407141822045</v>
      </c>
    </row>
    <row r="4308" spans="1:49" x14ac:dyDescent="0.2">
      <c r="A4308">
        <v>4306</v>
      </c>
      <c r="B4308" t="s">
        <v>14818</v>
      </c>
      <c r="C4308" t="s">
        <v>14817</v>
      </c>
      <c r="F4308" t="s">
        <v>14816</v>
      </c>
      <c r="G4308" t="s">
        <v>6</v>
      </c>
      <c r="H4308" t="s">
        <v>5</v>
      </c>
      <c r="I4308" t="s">
        <v>14815</v>
      </c>
      <c r="J4308">
        <v>60117956</v>
      </c>
      <c r="K4308" t="s">
        <v>14814</v>
      </c>
      <c r="L4308" t="s">
        <v>43</v>
      </c>
      <c r="M4308" t="s">
        <v>42</v>
      </c>
      <c r="N4308">
        <v>4</v>
      </c>
      <c r="O4308" t="s">
        <v>14813</v>
      </c>
      <c r="P4308" t="s">
        <v>14812</v>
      </c>
      <c r="Q4308" t="s">
        <v>14811</v>
      </c>
      <c r="R4308" s="7">
        <v>43313</v>
      </c>
      <c r="S4308" s="8">
        <f t="shared" si="536"/>
        <v>2018</v>
      </c>
      <c r="T4308" s="8">
        <v>2018</v>
      </c>
      <c r="U4308" s="8">
        <f t="shared" si="537"/>
        <v>4</v>
      </c>
      <c r="V4308" s="7">
        <v>43313</v>
      </c>
      <c r="W4308" t="s">
        <v>31</v>
      </c>
      <c r="X4308" s="2">
        <v>1.591</v>
      </c>
      <c r="Y4308" s="6">
        <f t="shared" si="542"/>
        <v>4.2470836336456583E-2</v>
      </c>
      <c r="AA4308">
        <v>15249050</v>
      </c>
      <c r="AB4308">
        <v>18378</v>
      </c>
      <c r="AD4308" t="s">
        <v>1</v>
      </c>
      <c r="AE4308">
        <v>19</v>
      </c>
      <c r="AF4308">
        <v>8</v>
      </c>
      <c r="AG4308">
        <v>8207791</v>
      </c>
      <c r="AH4308" t="s">
        <v>14810</v>
      </c>
      <c r="AI4308" t="s">
        <v>14809</v>
      </c>
      <c r="AJ4308" t="s">
        <v>14808</v>
      </c>
      <c r="AK4308" t="s">
        <v>14807</v>
      </c>
      <c r="AL4308">
        <v>5</v>
      </c>
      <c r="AM4308" s="5">
        <f t="shared" si="538"/>
        <v>1.25</v>
      </c>
      <c r="AN4308" s="4">
        <f t="shared" si="543"/>
        <v>1.8932222642938281E-3</v>
      </c>
      <c r="AO4308" s="3"/>
      <c r="AP4308">
        <v>0</v>
      </c>
      <c r="AR4308" t="s">
        <v>0</v>
      </c>
      <c r="AT4308" s="2" t="s">
        <v>7</v>
      </c>
      <c r="AU4308" s="1">
        <f t="shared" si="539"/>
        <v>3.0297552114807758</v>
      </c>
      <c r="AV4308" s="1">
        <f t="shared" si="540"/>
        <v>2.2182029300375206</v>
      </c>
      <c r="AW4308" s="1">
        <f t="shared" si="541"/>
        <v>1.4066506485942656</v>
      </c>
    </row>
    <row r="4309" spans="1:49" x14ac:dyDescent="0.2">
      <c r="A4309">
        <v>4307</v>
      </c>
      <c r="B4309" t="s">
        <v>14806</v>
      </c>
      <c r="C4309" t="s">
        <v>14805</v>
      </c>
      <c r="F4309" t="s">
        <v>14804</v>
      </c>
      <c r="G4309" t="s">
        <v>6</v>
      </c>
      <c r="H4309" t="s">
        <v>5</v>
      </c>
      <c r="I4309" t="s">
        <v>14803</v>
      </c>
      <c r="J4309" t="s">
        <v>14802</v>
      </c>
      <c r="K4309" t="s">
        <v>14801</v>
      </c>
      <c r="L4309" t="s">
        <v>14800</v>
      </c>
      <c r="M4309" t="s">
        <v>3087</v>
      </c>
      <c r="N4309">
        <v>3</v>
      </c>
      <c r="O4309" t="s">
        <v>14799</v>
      </c>
      <c r="P4309" t="s">
        <v>14798</v>
      </c>
      <c r="Q4309" t="s">
        <v>14797</v>
      </c>
      <c r="R4309" s="7">
        <v>43313</v>
      </c>
      <c r="S4309" s="8">
        <f t="shared" si="536"/>
        <v>2018</v>
      </c>
      <c r="T4309" s="8">
        <v>2018</v>
      </c>
      <c r="U4309" s="8">
        <f t="shared" si="537"/>
        <v>4</v>
      </c>
      <c r="V4309" s="7">
        <v>43313</v>
      </c>
      <c r="W4309" t="s">
        <v>2734</v>
      </c>
      <c r="X4309" s="2">
        <v>0.443</v>
      </c>
      <c r="Y4309" s="6">
        <f t="shared" si="542"/>
        <v>1.1825631990603562E-2</v>
      </c>
      <c r="AA4309">
        <v>13807501</v>
      </c>
      <c r="AB4309">
        <v>25627</v>
      </c>
      <c r="AC4309">
        <v>15737721</v>
      </c>
      <c r="AD4309" t="s">
        <v>1</v>
      </c>
      <c r="AE4309">
        <v>77</v>
      </c>
      <c r="AF4309">
        <v>16</v>
      </c>
      <c r="AH4309" t="s">
        <v>14796</v>
      </c>
      <c r="AI4309" t="s">
        <v>14795</v>
      </c>
      <c r="AJ4309" t="s">
        <v>14794</v>
      </c>
      <c r="AK4309" t="s">
        <v>14793</v>
      </c>
      <c r="AL4309">
        <v>10</v>
      </c>
      <c r="AM4309" s="5">
        <f t="shared" si="538"/>
        <v>2.5</v>
      </c>
      <c r="AN4309" s="4">
        <f t="shared" si="543"/>
        <v>3.7864445285876562E-3</v>
      </c>
      <c r="AO4309" s="3"/>
      <c r="AP4309">
        <v>0</v>
      </c>
      <c r="AR4309" t="s">
        <v>0</v>
      </c>
      <c r="AT4309" s="2">
        <v>2.7570000000000001</v>
      </c>
      <c r="AU4309" s="1">
        <f t="shared" si="539"/>
        <v>0.94138757519987903</v>
      </c>
      <c r="AV4309" s="1">
        <f t="shared" si="540"/>
        <v>0.7806038259595609</v>
      </c>
      <c r="AW4309" s="1">
        <f t="shared" si="541"/>
        <v>0.61982007671924277</v>
      </c>
    </row>
    <row r="4310" spans="1:49" x14ac:dyDescent="0.2">
      <c r="A4310">
        <v>4308</v>
      </c>
      <c r="B4310" t="s">
        <v>14792</v>
      </c>
      <c r="C4310" t="s">
        <v>14791</v>
      </c>
      <c r="F4310" t="s">
        <v>14790</v>
      </c>
      <c r="G4310" t="s">
        <v>6</v>
      </c>
      <c r="H4310" t="s">
        <v>5</v>
      </c>
      <c r="I4310" t="s">
        <v>14789</v>
      </c>
      <c r="J4310" t="s">
        <v>14788</v>
      </c>
      <c r="K4310" t="s">
        <v>14787</v>
      </c>
      <c r="L4310" t="s">
        <v>14786</v>
      </c>
      <c r="M4310" t="s">
        <v>14785</v>
      </c>
      <c r="N4310">
        <v>7</v>
      </c>
      <c r="O4310" t="s">
        <v>14784</v>
      </c>
      <c r="P4310" t="s">
        <v>14783</v>
      </c>
      <c r="Q4310" t="s">
        <v>14782</v>
      </c>
      <c r="R4310" s="7">
        <v>43313</v>
      </c>
      <c r="S4310" s="8">
        <f t="shared" si="536"/>
        <v>2018</v>
      </c>
      <c r="T4310" s="8">
        <v>2018</v>
      </c>
      <c r="U4310" s="8">
        <f t="shared" si="537"/>
        <v>4</v>
      </c>
      <c r="V4310" s="7">
        <v>43313</v>
      </c>
      <c r="W4310" t="s">
        <v>68</v>
      </c>
      <c r="X4310" s="2">
        <v>0.86099999999999999</v>
      </c>
      <c r="Y4310" s="6">
        <f t="shared" si="542"/>
        <v>2.2983903259389767E-2</v>
      </c>
      <c r="AA4310">
        <v>15498328</v>
      </c>
      <c r="AB4310">
        <v>11000153733</v>
      </c>
      <c r="AC4310">
        <v>15580806</v>
      </c>
      <c r="AD4310" t="s">
        <v>1</v>
      </c>
      <c r="AE4310">
        <v>65</v>
      </c>
      <c r="AF4310">
        <v>8</v>
      </c>
      <c r="AH4310" t="s">
        <v>14781</v>
      </c>
      <c r="AI4310" t="s">
        <v>14780</v>
      </c>
      <c r="AJ4310" t="s">
        <v>14779</v>
      </c>
      <c r="AK4310" t="s">
        <v>14778</v>
      </c>
      <c r="AL4310">
        <v>2</v>
      </c>
      <c r="AM4310" s="5">
        <f t="shared" si="538"/>
        <v>0.5</v>
      </c>
      <c r="AN4310" s="4">
        <f t="shared" si="543"/>
        <v>7.572889057175312E-4</v>
      </c>
      <c r="AO4310" s="3"/>
      <c r="AP4310">
        <v>0</v>
      </c>
      <c r="AQ4310" t="s">
        <v>14777</v>
      </c>
      <c r="AR4310" t="s">
        <v>0</v>
      </c>
      <c r="AS4310" t="s">
        <v>899</v>
      </c>
      <c r="AT4310" s="2" t="s">
        <v>7</v>
      </c>
      <c r="AU4310" s="1">
        <f t="shared" si="539"/>
        <v>1.6315918953288095</v>
      </c>
      <c r="AV4310" s="1">
        <f t="shared" si="540"/>
        <v>1.1870596082553648</v>
      </c>
      <c r="AW4310" s="1">
        <f t="shared" si="541"/>
        <v>0.74252732118192011</v>
      </c>
    </row>
    <row r="4311" spans="1:49" x14ac:dyDescent="0.2">
      <c r="A4311">
        <v>4309</v>
      </c>
      <c r="B4311" t="s">
        <v>14776</v>
      </c>
      <c r="C4311" t="s">
        <v>14775</v>
      </c>
      <c r="E4311">
        <v>29250833</v>
      </c>
      <c r="F4311" t="s">
        <v>14774</v>
      </c>
      <c r="G4311" t="s">
        <v>6</v>
      </c>
      <c r="H4311" t="s">
        <v>5</v>
      </c>
      <c r="I4311" t="s">
        <v>14773</v>
      </c>
      <c r="J4311">
        <v>60024541</v>
      </c>
      <c r="K4311" t="s">
        <v>3495</v>
      </c>
      <c r="L4311" t="s">
        <v>3195</v>
      </c>
      <c r="M4311" t="s">
        <v>17</v>
      </c>
      <c r="N4311">
        <v>3</v>
      </c>
      <c r="O4311" t="s">
        <v>14772</v>
      </c>
      <c r="P4311" t="s">
        <v>14771</v>
      </c>
      <c r="Q4311" t="s">
        <v>14770</v>
      </c>
      <c r="R4311" s="7">
        <v>43313</v>
      </c>
      <c r="S4311" s="8">
        <f t="shared" si="536"/>
        <v>2018</v>
      </c>
      <c r="T4311" s="8">
        <v>2018</v>
      </c>
      <c r="U4311" s="8">
        <f t="shared" si="537"/>
        <v>4</v>
      </c>
      <c r="V4311" s="7">
        <v>43313</v>
      </c>
      <c r="W4311" t="s">
        <v>28</v>
      </c>
      <c r="X4311" s="2">
        <v>1.696</v>
      </c>
      <c r="Y4311" s="6">
        <f t="shared" si="542"/>
        <v>4.5273751368089483E-2</v>
      </c>
      <c r="AA4311">
        <v>7403194</v>
      </c>
      <c r="AB4311">
        <v>17267</v>
      </c>
      <c r="AC4311">
        <v>15222594</v>
      </c>
      <c r="AD4311" t="s">
        <v>1</v>
      </c>
      <c r="AE4311">
        <v>80</v>
      </c>
      <c r="AF4311">
        <v>2</v>
      </c>
      <c r="AH4311" t="s">
        <v>14769</v>
      </c>
      <c r="AI4311" t="s">
        <v>14768</v>
      </c>
      <c r="AJ4311" t="s">
        <v>14767</v>
      </c>
      <c r="AK4311" t="s">
        <v>14766</v>
      </c>
      <c r="AL4311">
        <v>12</v>
      </c>
      <c r="AM4311" s="5">
        <f t="shared" si="538"/>
        <v>3</v>
      </c>
      <c r="AN4311" s="4">
        <f t="shared" si="543"/>
        <v>4.5437334343051876E-3</v>
      </c>
      <c r="AO4311" s="3"/>
      <c r="AP4311">
        <v>0</v>
      </c>
      <c r="AQ4311" t="s">
        <v>14765</v>
      </c>
      <c r="AR4311" t="s">
        <v>14764</v>
      </c>
      <c r="AS4311" t="s">
        <v>14763</v>
      </c>
      <c r="AT4311" s="2">
        <v>4.6680000000000001</v>
      </c>
      <c r="AU4311" s="1">
        <f t="shared" si="539"/>
        <v>3.3054745987954193</v>
      </c>
      <c r="AV4311" s="1">
        <f t="shared" si="540"/>
        <v>2.4908742401197337</v>
      </c>
      <c r="AW4311" s="1">
        <f t="shared" si="541"/>
        <v>1.6762738814440477</v>
      </c>
    </row>
    <row r="4312" spans="1:49" x14ac:dyDescent="0.2">
      <c r="A4312">
        <v>4310</v>
      </c>
      <c r="B4312" t="s">
        <v>14762</v>
      </c>
      <c r="C4312" t="s">
        <v>14761</v>
      </c>
      <c r="F4312" t="s">
        <v>14760</v>
      </c>
      <c r="G4312" t="s">
        <v>6</v>
      </c>
      <c r="H4312" t="s">
        <v>5</v>
      </c>
      <c r="I4312" t="s">
        <v>2196</v>
      </c>
      <c r="J4312" t="s">
        <v>14759</v>
      </c>
      <c r="K4312" t="s">
        <v>14758</v>
      </c>
      <c r="L4312" t="s">
        <v>14757</v>
      </c>
      <c r="M4312" t="s">
        <v>14756</v>
      </c>
      <c r="N4312">
        <v>6</v>
      </c>
      <c r="O4312" t="s">
        <v>14755</v>
      </c>
      <c r="P4312" t="s">
        <v>14754</v>
      </c>
      <c r="Q4312" t="s">
        <v>14753</v>
      </c>
      <c r="R4312" s="7">
        <v>43313</v>
      </c>
      <c r="S4312" s="8">
        <f t="shared" si="536"/>
        <v>2018</v>
      </c>
      <c r="T4312" s="8">
        <v>2018</v>
      </c>
      <c r="U4312" s="8">
        <f t="shared" si="537"/>
        <v>4</v>
      </c>
      <c r="V4312" s="7">
        <v>43313</v>
      </c>
      <c r="W4312" t="s">
        <v>4761</v>
      </c>
      <c r="X4312" s="2">
        <v>1.276</v>
      </c>
      <c r="Y4312" s="6">
        <f t="shared" si="542"/>
        <v>3.4062091241557887E-2</v>
      </c>
      <c r="AA4312">
        <v>15361233</v>
      </c>
      <c r="AB4312">
        <v>25038</v>
      </c>
      <c r="AD4312" t="s">
        <v>1</v>
      </c>
      <c r="AE4312">
        <v>17</v>
      </c>
      <c r="AF4312">
        <v>8</v>
      </c>
      <c r="AH4312" t="s">
        <v>14752</v>
      </c>
      <c r="AI4312" t="s">
        <v>14751</v>
      </c>
      <c r="AJ4312" t="s">
        <v>14750</v>
      </c>
      <c r="AK4312" t="s">
        <v>14749</v>
      </c>
      <c r="AL4312">
        <v>18</v>
      </c>
      <c r="AM4312" s="5">
        <f t="shared" si="538"/>
        <v>4.5</v>
      </c>
      <c r="AN4312" s="4">
        <f t="shared" si="543"/>
        <v>6.815600151457781E-3</v>
      </c>
      <c r="AO4312" s="3"/>
      <c r="AP4312">
        <v>0</v>
      </c>
      <c r="AQ4312" t="s">
        <v>49</v>
      </c>
      <c r="AR4312" t="s">
        <v>3229</v>
      </c>
      <c r="AS4312" t="s">
        <v>48</v>
      </c>
      <c r="AT4312" s="2">
        <v>5.577</v>
      </c>
      <c r="AU4312" s="1">
        <f t="shared" si="539"/>
        <v>2.5888143914527855</v>
      </c>
      <c r="AV4312" s="1">
        <f t="shared" si="540"/>
        <v>2.0438845696507837</v>
      </c>
      <c r="AW4312" s="1">
        <f t="shared" si="541"/>
        <v>1.498954747848781</v>
      </c>
    </row>
    <row r="4313" spans="1:49" x14ac:dyDescent="0.2">
      <c r="A4313">
        <v>4311</v>
      </c>
      <c r="B4313" t="s">
        <v>14748</v>
      </c>
      <c r="C4313" t="s">
        <v>14747</v>
      </c>
      <c r="D4313" t="s">
        <v>14746</v>
      </c>
      <c r="F4313" t="s">
        <v>14745</v>
      </c>
      <c r="G4313" t="s">
        <v>6</v>
      </c>
      <c r="H4313" t="s">
        <v>5</v>
      </c>
      <c r="I4313" t="s">
        <v>14744</v>
      </c>
      <c r="J4313" t="s">
        <v>14743</v>
      </c>
      <c r="K4313" t="s">
        <v>14742</v>
      </c>
      <c r="L4313" t="s">
        <v>14741</v>
      </c>
      <c r="M4313" t="s">
        <v>4694</v>
      </c>
      <c r="N4313">
        <v>3</v>
      </c>
      <c r="O4313" t="s">
        <v>3485</v>
      </c>
      <c r="P4313" t="s">
        <v>3484</v>
      </c>
      <c r="Q4313" t="s">
        <v>14740</v>
      </c>
      <c r="R4313" s="7">
        <v>43313</v>
      </c>
      <c r="S4313" s="8">
        <f t="shared" si="536"/>
        <v>2018</v>
      </c>
      <c r="T4313" s="8">
        <v>2018</v>
      </c>
      <c r="U4313" s="8">
        <f t="shared" si="537"/>
        <v>4</v>
      </c>
      <c r="V4313" s="7">
        <v>43313</v>
      </c>
      <c r="W4313" t="s">
        <v>4990</v>
      </c>
      <c r="X4313" s="2">
        <v>1.1719999999999999</v>
      </c>
      <c r="Y4313" s="6">
        <f t="shared" si="542"/>
        <v>3.1285870638797682E-2</v>
      </c>
      <c r="AA4313">
        <v>9670645</v>
      </c>
      <c r="AB4313">
        <v>26831</v>
      </c>
      <c r="AD4313" t="s">
        <v>1</v>
      </c>
      <c r="AE4313">
        <v>154</v>
      </c>
      <c r="AH4313" t="s">
        <v>14739</v>
      </c>
      <c r="AI4313" t="s">
        <v>14738</v>
      </c>
      <c r="AJ4313" t="s">
        <v>14737</v>
      </c>
      <c r="AK4313" t="s">
        <v>14736</v>
      </c>
      <c r="AL4313">
        <v>9</v>
      </c>
      <c r="AM4313" s="5">
        <f t="shared" si="538"/>
        <v>2.25</v>
      </c>
      <c r="AN4313" s="4">
        <f t="shared" si="543"/>
        <v>3.4078000757288905E-3</v>
      </c>
      <c r="AO4313" s="3"/>
      <c r="AP4313">
        <v>0</v>
      </c>
      <c r="AQ4313" t="s">
        <v>1056</v>
      </c>
      <c r="AR4313" t="s">
        <v>3482</v>
      </c>
      <c r="AS4313" t="s">
        <v>1055</v>
      </c>
      <c r="AT4313" s="2" t="s">
        <v>7</v>
      </c>
      <c r="AU4313" s="1">
        <f t="shared" si="539"/>
        <v>2.2922449469877044</v>
      </c>
      <c r="AV4313" s="1">
        <f t="shared" si="540"/>
        <v>1.7346835357263286</v>
      </c>
      <c r="AW4313" s="1">
        <f t="shared" si="541"/>
        <v>1.1771221244649528</v>
      </c>
    </row>
    <row r="4314" spans="1:49" x14ac:dyDescent="0.2">
      <c r="A4314">
        <v>4312</v>
      </c>
      <c r="B4314" t="s">
        <v>14735</v>
      </c>
      <c r="C4314" t="s">
        <v>14734</v>
      </c>
      <c r="F4314" t="s">
        <v>14733</v>
      </c>
      <c r="G4314" t="s">
        <v>6</v>
      </c>
      <c r="H4314" t="s">
        <v>5</v>
      </c>
      <c r="I4314" t="s">
        <v>14732</v>
      </c>
      <c r="J4314">
        <v>60017915</v>
      </c>
      <c r="K4314" t="s">
        <v>14731</v>
      </c>
      <c r="L4314" t="s">
        <v>4927</v>
      </c>
      <c r="M4314" t="s">
        <v>42</v>
      </c>
      <c r="N4314">
        <v>5</v>
      </c>
      <c r="O4314" t="s">
        <v>14730</v>
      </c>
      <c r="P4314" t="s">
        <v>14729</v>
      </c>
      <c r="Q4314" t="s">
        <v>14728</v>
      </c>
      <c r="R4314" s="7">
        <v>43313</v>
      </c>
      <c r="S4314" s="8">
        <f t="shared" si="536"/>
        <v>2018</v>
      </c>
      <c r="T4314" s="8">
        <v>2018</v>
      </c>
      <c r="U4314" s="8">
        <f t="shared" si="537"/>
        <v>4</v>
      </c>
      <c r="V4314" s="7">
        <v>43313</v>
      </c>
      <c r="W4314" t="s">
        <v>3121</v>
      </c>
      <c r="X4314" s="2">
        <v>1.246</v>
      </c>
      <c r="Y4314" s="6">
        <f t="shared" si="542"/>
        <v>3.3261258375377058E-2</v>
      </c>
      <c r="AA4314">
        <v>19391404</v>
      </c>
      <c r="AB4314">
        <v>17700155033</v>
      </c>
      <c r="AC4314">
        <v>21511535</v>
      </c>
      <c r="AD4314" t="s">
        <v>1</v>
      </c>
      <c r="AE4314">
        <v>11</v>
      </c>
      <c r="AF4314">
        <v>8</v>
      </c>
      <c r="AG4314">
        <v>8103751</v>
      </c>
      <c r="AH4314" t="s">
        <v>14727</v>
      </c>
      <c r="AI4314" t="s">
        <v>14726</v>
      </c>
      <c r="AJ4314" t="s">
        <v>14725</v>
      </c>
      <c r="AK4314" t="s">
        <v>14724</v>
      </c>
      <c r="AL4314">
        <v>4</v>
      </c>
      <c r="AM4314" s="5">
        <f t="shared" si="538"/>
        <v>1</v>
      </c>
      <c r="AN4314" s="4">
        <f t="shared" si="543"/>
        <v>1.5145778114350624E-3</v>
      </c>
      <c r="AO4314" s="3"/>
      <c r="AP4314">
        <v>0</v>
      </c>
      <c r="AR4314" t="s">
        <v>0</v>
      </c>
      <c r="AT4314" s="2" t="s">
        <v>7</v>
      </c>
      <c r="AU4314" s="1">
        <f t="shared" si="539"/>
        <v>2.3737254206194458</v>
      </c>
      <c r="AV4314" s="1">
        <f t="shared" si="540"/>
        <v>1.7387918093406058</v>
      </c>
      <c r="AW4314" s="1">
        <f t="shared" si="541"/>
        <v>1.1038581980617661</v>
      </c>
    </row>
    <row r="4315" spans="1:49" x14ac:dyDescent="0.2">
      <c r="A4315">
        <v>4313</v>
      </c>
      <c r="B4315" t="s">
        <v>14723</v>
      </c>
      <c r="C4315" t="s">
        <v>14722</v>
      </c>
      <c r="F4315" t="s">
        <v>14721</v>
      </c>
      <c r="G4315" t="s">
        <v>6</v>
      </c>
      <c r="H4315" t="s">
        <v>5</v>
      </c>
      <c r="I4315" t="s">
        <v>14720</v>
      </c>
      <c r="J4315">
        <v>60012370</v>
      </c>
      <c r="K4315" t="s">
        <v>987</v>
      </c>
      <c r="L4315" t="s">
        <v>986</v>
      </c>
      <c r="M4315" t="s">
        <v>368</v>
      </c>
      <c r="N4315">
        <v>3</v>
      </c>
      <c r="O4315" t="s">
        <v>14719</v>
      </c>
      <c r="P4315" t="s">
        <v>14718</v>
      </c>
      <c r="Q4315" t="s">
        <v>14717</v>
      </c>
      <c r="R4315" s="7">
        <v>43313</v>
      </c>
      <c r="S4315" s="8">
        <f t="shared" si="536"/>
        <v>2018</v>
      </c>
      <c r="T4315" s="8">
        <v>2018</v>
      </c>
      <c r="U4315" s="8">
        <f t="shared" si="537"/>
        <v>4</v>
      </c>
      <c r="V4315" s="7">
        <v>43313</v>
      </c>
      <c r="W4315" t="s">
        <v>4109</v>
      </c>
      <c r="X4315" s="2">
        <v>0.44500000000000001</v>
      </c>
      <c r="Y4315" s="6">
        <f t="shared" si="542"/>
        <v>1.1879020848348951E-2</v>
      </c>
      <c r="AA4315" t="s">
        <v>4108</v>
      </c>
      <c r="AB4315">
        <v>27306</v>
      </c>
      <c r="AC4315">
        <v>15728153</v>
      </c>
      <c r="AD4315" t="s">
        <v>1</v>
      </c>
      <c r="AE4315">
        <v>23</v>
      </c>
      <c r="AF4315">
        <v>4</v>
      </c>
      <c r="AH4315" t="s">
        <v>14716</v>
      </c>
      <c r="AI4315" t="s">
        <v>14715</v>
      </c>
      <c r="AJ4315" t="s">
        <v>14714</v>
      </c>
      <c r="AK4315" t="s">
        <v>14713</v>
      </c>
      <c r="AL4315">
        <v>2</v>
      </c>
      <c r="AM4315" s="5">
        <f t="shared" si="538"/>
        <v>0.5</v>
      </c>
      <c r="AN4315" s="4">
        <f t="shared" si="543"/>
        <v>7.572889057175312E-4</v>
      </c>
      <c r="AO4315" s="3"/>
      <c r="AP4315">
        <v>0</v>
      </c>
      <c r="AR4315" t="s">
        <v>0</v>
      </c>
      <c r="AT4315" s="2" t="s">
        <v>7</v>
      </c>
      <c r="AU4315" s="1">
        <f t="shared" si="539"/>
        <v>0.85425012655595234</v>
      </c>
      <c r="AV4315" s="1">
        <f t="shared" si="540"/>
        <v>0.63181548770332407</v>
      </c>
      <c r="AW4315" s="1">
        <f t="shared" si="541"/>
        <v>0.4093808488506957</v>
      </c>
    </row>
    <row r="4316" spans="1:49" x14ac:dyDescent="0.2">
      <c r="A4316">
        <v>4314</v>
      </c>
      <c r="B4316" t="s">
        <v>14712</v>
      </c>
      <c r="C4316" t="s">
        <v>14711</v>
      </c>
      <c r="F4316" t="s">
        <v>14710</v>
      </c>
      <c r="G4316" t="s">
        <v>6</v>
      </c>
      <c r="H4316" t="s">
        <v>5</v>
      </c>
      <c r="I4316" t="s">
        <v>14709</v>
      </c>
      <c r="J4316" t="s">
        <v>14708</v>
      </c>
      <c r="K4316" t="s">
        <v>14707</v>
      </c>
      <c r="L4316" t="s">
        <v>14706</v>
      </c>
      <c r="M4316" t="s">
        <v>33</v>
      </c>
      <c r="N4316">
        <v>6</v>
      </c>
      <c r="O4316" t="s">
        <v>14705</v>
      </c>
      <c r="P4316" t="s">
        <v>14704</v>
      </c>
      <c r="Q4316" t="s">
        <v>14703</v>
      </c>
      <c r="R4316" s="7">
        <v>43313</v>
      </c>
      <c r="S4316" s="8">
        <f t="shared" si="536"/>
        <v>2018</v>
      </c>
      <c r="T4316" s="8">
        <v>2018</v>
      </c>
      <c r="U4316" s="8">
        <f t="shared" si="537"/>
        <v>4</v>
      </c>
      <c r="V4316" s="7">
        <v>43313</v>
      </c>
      <c r="W4316" t="s">
        <v>2836</v>
      </c>
      <c r="X4316" s="2">
        <v>0.65500000000000003</v>
      </c>
      <c r="Y4316" s="6">
        <f t="shared" si="542"/>
        <v>1.7484850911614749E-2</v>
      </c>
      <c r="AA4316">
        <v>189375</v>
      </c>
      <c r="AB4316">
        <v>26051</v>
      </c>
      <c r="AD4316" t="s">
        <v>1</v>
      </c>
      <c r="AE4316">
        <v>60</v>
      </c>
      <c r="AF4316">
        <v>4</v>
      </c>
      <c r="AG4316">
        <v>8080272</v>
      </c>
      <c r="AH4316" t="s">
        <v>14702</v>
      </c>
      <c r="AI4316" t="s">
        <v>14701</v>
      </c>
      <c r="AJ4316" t="s">
        <v>14700</v>
      </c>
      <c r="AK4316" t="s">
        <v>14699</v>
      </c>
      <c r="AL4316">
        <v>2</v>
      </c>
      <c r="AM4316" s="5">
        <f t="shared" si="538"/>
        <v>0.5</v>
      </c>
      <c r="AN4316" s="4">
        <f t="shared" si="543"/>
        <v>7.572889057175312E-4</v>
      </c>
      <c r="AO4316" s="3"/>
      <c r="AP4316">
        <v>0</v>
      </c>
      <c r="AR4316" t="s">
        <v>14698</v>
      </c>
      <c r="AS4316" t="s">
        <v>14697</v>
      </c>
      <c r="AT4316" s="2" t="s">
        <v>7</v>
      </c>
      <c r="AU4316" s="1">
        <f t="shared" si="539"/>
        <v>1.2466582309845582</v>
      </c>
      <c r="AV4316" s="1">
        <f t="shared" si="540"/>
        <v>0.91210699086661395</v>
      </c>
      <c r="AW4316" s="1">
        <f t="shared" si="541"/>
        <v>0.57755575074866961</v>
      </c>
    </row>
    <row r="4317" spans="1:49" x14ac:dyDescent="0.2">
      <c r="A4317">
        <v>4315</v>
      </c>
      <c r="B4317" t="s">
        <v>14696</v>
      </c>
      <c r="C4317" t="s">
        <v>14695</v>
      </c>
      <c r="F4317" t="s">
        <v>14694</v>
      </c>
      <c r="G4317" t="s">
        <v>6</v>
      </c>
      <c r="H4317" t="s">
        <v>5</v>
      </c>
      <c r="I4317" t="s">
        <v>32</v>
      </c>
      <c r="J4317" t="s">
        <v>14693</v>
      </c>
      <c r="K4317" t="s">
        <v>14692</v>
      </c>
      <c r="L4317" t="s">
        <v>14691</v>
      </c>
      <c r="M4317" t="s">
        <v>108</v>
      </c>
      <c r="N4317">
        <v>7</v>
      </c>
      <c r="O4317" t="s">
        <v>14690</v>
      </c>
      <c r="P4317" t="s">
        <v>14689</v>
      </c>
      <c r="Q4317" t="s">
        <v>14688</v>
      </c>
      <c r="R4317" s="7">
        <v>43313</v>
      </c>
      <c r="S4317" s="8">
        <f t="shared" si="536"/>
        <v>2018</v>
      </c>
      <c r="T4317" s="8">
        <v>2018</v>
      </c>
      <c r="U4317" s="8">
        <f t="shared" si="537"/>
        <v>4</v>
      </c>
      <c r="V4317" s="7">
        <v>43313</v>
      </c>
      <c r="W4317" t="s">
        <v>2836</v>
      </c>
      <c r="X4317" s="2">
        <v>0.65500000000000003</v>
      </c>
      <c r="Y4317" s="6">
        <f t="shared" si="542"/>
        <v>1.7484850911614749E-2</v>
      </c>
      <c r="AA4317">
        <v>189375</v>
      </c>
      <c r="AB4317">
        <v>26051</v>
      </c>
      <c r="AD4317" t="s">
        <v>1</v>
      </c>
      <c r="AE4317">
        <v>60</v>
      </c>
      <c r="AF4317">
        <v>4</v>
      </c>
      <c r="AG4317">
        <v>8071010</v>
      </c>
      <c r="AH4317" t="s">
        <v>14687</v>
      </c>
      <c r="AI4317" t="s">
        <v>14686</v>
      </c>
      <c r="AJ4317" t="s">
        <v>14685</v>
      </c>
      <c r="AK4317" t="s">
        <v>14684</v>
      </c>
      <c r="AL4317">
        <v>8</v>
      </c>
      <c r="AM4317" s="5">
        <f t="shared" si="538"/>
        <v>2</v>
      </c>
      <c r="AN4317" s="4">
        <f t="shared" si="543"/>
        <v>3.0291556228701248E-3</v>
      </c>
      <c r="AO4317" s="3"/>
      <c r="AP4317">
        <v>1</v>
      </c>
      <c r="AQ4317" t="s">
        <v>129</v>
      </c>
      <c r="AR4317">
        <v>1440110</v>
      </c>
      <c r="AS4317" t="s">
        <v>128</v>
      </c>
      <c r="AT4317" s="2" t="s">
        <v>7</v>
      </c>
      <c r="AU4317" s="1">
        <f t="shared" si="539"/>
        <v>1.3148142324991361</v>
      </c>
      <c r="AV4317" s="1">
        <f t="shared" si="540"/>
        <v>1.0257003267242437</v>
      </c>
      <c r="AW4317" s="1">
        <f t="shared" si="541"/>
        <v>0.73658642094935123</v>
      </c>
    </row>
    <row r="4318" spans="1:49" x14ac:dyDescent="0.2">
      <c r="A4318">
        <v>4316</v>
      </c>
      <c r="B4318" t="s">
        <v>14683</v>
      </c>
      <c r="C4318" t="s">
        <v>14682</v>
      </c>
      <c r="D4318" t="s">
        <v>14681</v>
      </c>
      <c r="F4318" t="s">
        <v>14680</v>
      </c>
      <c r="G4318" t="s">
        <v>6</v>
      </c>
      <c r="H4318" t="s">
        <v>5</v>
      </c>
      <c r="I4318" t="s">
        <v>14679</v>
      </c>
      <c r="J4318" t="s">
        <v>14678</v>
      </c>
      <c r="K4318" t="s">
        <v>14677</v>
      </c>
      <c r="L4318" t="s">
        <v>14676</v>
      </c>
      <c r="M4318" t="s">
        <v>30</v>
      </c>
      <c r="N4318">
        <v>4</v>
      </c>
      <c r="O4318" t="s">
        <v>14675</v>
      </c>
      <c r="P4318" t="s">
        <v>14674</v>
      </c>
      <c r="Q4318" t="s">
        <v>14673</v>
      </c>
      <c r="R4318" s="7">
        <v>43313</v>
      </c>
      <c r="S4318" s="8">
        <f t="shared" si="536"/>
        <v>2018</v>
      </c>
      <c r="T4318" s="8">
        <v>2018</v>
      </c>
      <c r="U4318" s="8">
        <f t="shared" si="537"/>
        <v>4</v>
      </c>
      <c r="V4318" s="7">
        <v>43313</v>
      </c>
      <c r="W4318" t="s">
        <v>14672</v>
      </c>
      <c r="X4318" s="2">
        <v>0.63800000000000001</v>
      </c>
      <c r="Y4318" s="6">
        <f t="shared" si="542"/>
        <v>1.7031045620778944E-2</v>
      </c>
      <c r="AA4318">
        <v>7437315</v>
      </c>
      <c r="AB4318">
        <v>25621</v>
      </c>
      <c r="AD4318" t="s">
        <v>1</v>
      </c>
      <c r="AE4318">
        <v>118</v>
      </c>
      <c r="AH4318" t="s">
        <v>14671</v>
      </c>
      <c r="AI4318" t="s">
        <v>14670</v>
      </c>
      <c r="AJ4318" t="s">
        <v>14669</v>
      </c>
      <c r="AK4318" t="s">
        <v>14668</v>
      </c>
      <c r="AL4318">
        <v>7</v>
      </c>
      <c r="AM4318" s="5">
        <f t="shared" si="538"/>
        <v>1.75</v>
      </c>
      <c r="AN4318" s="4">
        <f t="shared" si="543"/>
        <v>2.6505111700113595E-3</v>
      </c>
      <c r="AO4318" s="3"/>
      <c r="AP4318">
        <v>0</v>
      </c>
      <c r="AR4318" t="s">
        <v>0</v>
      </c>
      <c r="AT4318" s="2" t="s">
        <v>7</v>
      </c>
      <c r="AU4318" s="1">
        <f t="shared" si="539"/>
        <v>1.2716885285548669</v>
      </c>
      <c r="AV4318" s="1">
        <f t="shared" si="540"/>
        <v>0.98407783953951522</v>
      </c>
      <c r="AW4318" s="1">
        <f t="shared" si="541"/>
        <v>0.69646715052416341</v>
      </c>
    </row>
    <row r="4319" spans="1:49" x14ac:dyDescent="0.2">
      <c r="A4319">
        <v>4317</v>
      </c>
      <c r="B4319" t="s">
        <v>14667</v>
      </c>
      <c r="C4319" t="s">
        <v>14666</v>
      </c>
      <c r="D4319" t="s">
        <v>14665</v>
      </c>
      <c r="E4319">
        <v>28944748</v>
      </c>
      <c r="F4319" t="s">
        <v>14664</v>
      </c>
      <c r="G4319" t="s">
        <v>6</v>
      </c>
      <c r="H4319" t="s">
        <v>5</v>
      </c>
      <c r="I4319" t="s">
        <v>936</v>
      </c>
      <c r="J4319" t="s">
        <v>14663</v>
      </c>
      <c r="K4319" t="s">
        <v>14662</v>
      </c>
      <c r="L4319" t="s">
        <v>14661</v>
      </c>
      <c r="M4319" t="s">
        <v>2975</v>
      </c>
      <c r="N4319">
        <v>6</v>
      </c>
      <c r="O4319" t="s">
        <v>14660</v>
      </c>
      <c r="P4319" t="s">
        <v>14659</v>
      </c>
      <c r="Q4319" t="s">
        <v>14658</v>
      </c>
      <c r="R4319" s="7">
        <v>43313</v>
      </c>
      <c r="S4319" s="8">
        <f t="shared" si="536"/>
        <v>2018</v>
      </c>
      <c r="T4319" s="8">
        <v>2018</v>
      </c>
      <c r="U4319" s="8">
        <f t="shared" si="537"/>
        <v>4</v>
      </c>
      <c r="V4319" s="7">
        <v>43313</v>
      </c>
      <c r="W4319" t="s">
        <v>14657</v>
      </c>
      <c r="X4319" s="2">
        <v>0.52900000000000003</v>
      </c>
      <c r="Y4319" s="6">
        <f t="shared" si="542"/>
        <v>1.412135287365527E-2</v>
      </c>
      <c r="AA4319">
        <v>74853</v>
      </c>
      <c r="AB4319">
        <v>19704</v>
      </c>
      <c r="AC4319">
        <v>14752670</v>
      </c>
      <c r="AD4319" t="s">
        <v>1</v>
      </c>
      <c r="AE4319">
        <v>108</v>
      </c>
      <c r="AF4319">
        <v>4</v>
      </c>
      <c r="AH4319" t="s">
        <v>14656</v>
      </c>
      <c r="AI4319" t="s">
        <v>14655</v>
      </c>
      <c r="AJ4319" t="s">
        <v>14654</v>
      </c>
      <c r="AK4319" t="s">
        <v>14653</v>
      </c>
      <c r="AL4319">
        <v>4</v>
      </c>
      <c r="AM4319" s="5">
        <f t="shared" si="538"/>
        <v>1</v>
      </c>
      <c r="AN4319" s="4">
        <f t="shared" si="543"/>
        <v>1.5145778114350624E-3</v>
      </c>
      <c r="AO4319" s="3"/>
      <c r="AP4319">
        <v>0</v>
      </c>
      <c r="AR4319" t="s">
        <v>14652</v>
      </c>
      <c r="AT4319" s="2">
        <v>1.75</v>
      </c>
      <c r="AU4319" s="1">
        <f t="shared" si="539"/>
        <v>1.0339320354989208</v>
      </c>
      <c r="AV4319" s="1">
        <f t="shared" si="540"/>
        <v>0.78179653425451656</v>
      </c>
      <c r="AW4319" s="1">
        <f t="shared" si="541"/>
        <v>0.52966103301011247</v>
      </c>
    </row>
    <row r="4320" spans="1:49" x14ac:dyDescent="0.2">
      <c r="A4320">
        <v>4318</v>
      </c>
      <c r="B4320" t="s">
        <v>14651</v>
      </c>
      <c r="C4320" t="s">
        <v>14650</v>
      </c>
      <c r="F4320" t="s">
        <v>14649</v>
      </c>
      <c r="G4320" t="s">
        <v>6</v>
      </c>
      <c r="H4320" t="s">
        <v>5</v>
      </c>
      <c r="I4320" t="s">
        <v>14648</v>
      </c>
      <c r="J4320">
        <v>60023478</v>
      </c>
      <c r="K4320" t="s">
        <v>362</v>
      </c>
      <c r="L4320" t="s">
        <v>361</v>
      </c>
      <c r="M4320" t="s">
        <v>96</v>
      </c>
      <c r="N4320">
        <v>2</v>
      </c>
      <c r="O4320" t="s">
        <v>14647</v>
      </c>
      <c r="P4320" t="s">
        <v>14646</v>
      </c>
      <c r="Q4320" t="s">
        <v>14645</v>
      </c>
      <c r="R4320" s="7">
        <v>43313</v>
      </c>
      <c r="S4320" s="8">
        <f t="shared" si="536"/>
        <v>2018</v>
      </c>
      <c r="T4320" s="8">
        <v>2018</v>
      </c>
      <c r="U4320" s="8">
        <f t="shared" si="537"/>
        <v>4</v>
      </c>
      <c r="V4320" s="7">
        <v>43313</v>
      </c>
      <c r="W4320" t="s">
        <v>2828</v>
      </c>
      <c r="X4320" s="2">
        <v>0.52600000000000002</v>
      </c>
      <c r="Y4320" s="6">
        <f t="shared" si="542"/>
        <v>1.4041269587037187E-2</v>
      </c>
      <c r="AA4320">
        <v>15571955</v>
      </c>
      <c r="AB4320">
        <v>4700152486</v>
      </c>
      <c r="AC4320">
        <v>15571963</v>
      </c>
      <c r="AD4320" t="s">
        <v>1</v>
      </c>
      <c r="AE4320">
        <v>13</v>
      </c>
      <c r="AF4320">
        <v>4</v>
      </c>
      <c r="AH4320" t="s">
        <v>14644</v>
      </c>
      <c r="AI4320" t="s">
        <v>14643</v>
      </c>
      <c r="AJ4320" t="s">
        <v>14642</v>
      </c>
      <c r="AK4320" t="s">
        <v>14641</v>
      </c>
      <c r="AL4320">
        <v>1</v>
      </c>
      <c r="AM4320" s="5">
        <f t="shared" si="538"/>
        <v>0.25</v>
      </c>
      <c r="AN4320" s="4">
        <f t="shared" si="543"/>
        <v>3.786444528587656E-4</v>
      </c>
      <c r="AO4320" s="3"/>
      <c r="AP4320">
        <v>0</v>
      </c>
      <c r="AR4320" t="s">
        <v>0</v>
      </c>
      <c r="AT4320" s="2">
        <v>2.4039999999999999</v>
      </c>
      <c r="AU4320" s="1">
        <f t="shared" si="539"/>
        <v>0.99424820467836605</v>
      </c>
      <c r="AV4320" s="1">
        <f t="shared" si="540"/>
        <v>0.72099570199479757</v>
      </c>
      <c r="AW4320" s="1">
        <f t="shared" si="541"/>
        <v>0.44774319931122919</v>
      </c>
    </row>
    <row r="4321" spans="1:49" x14ac:dyDescent="0.2">
      <c r="A4321">
        <v>4319</v>
      </c>
      <c r="B4321" t="s">
        <v>14640</v>
      </c>
      <c r="C4321" t="s">
        <v>14639</v>
      </c>
      <c r="F4321" t="s">
        <v>14638</v>
      </c>
      <c r="G4321" t="s">
        <v>6</v>
      </c>
      <c r="H4321" t="s">
        <v>5</v>
      </c>
      <c r="I4321" t="s">
        <v>14637</v>
      </c>
      <c r="J4321" t="s">
        <v>14636</v>
      </c>
      <c r="K4321" t="s">
        <v>14635</v>
      </c>
      <c r="L4321" t="s">
        <v>14634</v>
      </c>
      <c r="M4321" t="s">
        <v>14633</v>
      </c>
      <c r="N4321">
        <v>6</v>
      </c>
      <c r="O4321" t="s">
        <v>14632</v>
      </c>
      <c r="P4321" t="s">
        <v>14631</v>
      </c>
      <c r="Q4321" t="s">
        <v>14630</v>
      </c>
      <c r="R4321" s="7">
        <v>43313</v>
      </c>
      <c r="S4321" s="8">
        <f t="shared" si="536"/>
        <v>2018</v>
      </c>
      <c r="T4321" s="8">
        <v>2018</v>
      </c>
      <c r="U4321" s="8">
        <f t="shared" si="537"/>
        <v>4</v>
      </c>
      <c r="V4321" s="7">
        <v>43313</v>
      </c>
      <c r="W4321" t="s">
        <v>4104</v>
      </c>
      <c r="X4321" s="2">
        <v>2.0750000000000002</v>
      </c>
      <c r="Y4321" s="6">
        <f t="shared" si="542"/>
        <v>5.5390939910840611E-2</v>
      </c>
      <c r="AB4321">
        <v>21100338350</v>
      </c>
      <c r="AC4321">
        <v>23274662</v>
      </c>
      <c r="AD4321" t="s">
        <v>1</v>
      </c>
      <c r="AE4321">
        <v>5</v>
      </c>
      <c r="AF4321">
        <v>4</v>
      </c>
      <c r="AH4321" t="s">
        <v>14629</v>
      </c>
      <c r="AI4321" t="s">
        <v>14628</v>
      </c>
      <c r="AK4321" t="s">
        <v>14627</v>
      </c>
      <c r="AL4321">
        <v>234</v>
      </c>
      <c r="AM4321" s="5">
        <f t="shared" si="538"/>
        <v>58.5</v>
      </c>
      <c r="AN4321" s="4">
        <f t="shared" si="543"/>
        <v>8.860280196895115E-2</v>
      </c>
      <c r="AO4321" s="3"/>
      <c r="AP4321">
        <v>0</v>
      </c>
      <c r="AQ4321" t="s">
        <v>144</v>
      </c>
      <c r="AR4321" t="s">
        <v>14626</v>
      </c>
      <c r="AS4321" t="s">
        <v>143</v>
      </c>
      <c r="AT4321" s="2">
        <v>9.4710000000000001</v>
      </c>
      <c r="AU4321" s="1">
        <f t="shared" si="539"/>
        <v>6.5354498528273766</v>
      </c>
      <c r="AV4321" s="1">
        <f t="shared" si="540"/>
        <v>7.1996870939895876</v>
      </c>
      <c r="AW4321" s="1">
        <f t="shared" si="541"/>
        <v>7.8639243351517978</v>
      </c>
    </row>
    <row r="4322" spans="1:49" x14ac:dyDescent="0.2">
      <c r="A4322">
        <v>4320</v>
      </c>
      <c r="B4322" t="s">
        <v>14625</v>
      </c>
      <c r="C4322" t="s">
        <v>14624</v>
      </c>
      <c r="E4322">
        <v>28727553</v>
      </c>
      <c r="F4322" t="s">
        <v>14623</v>
      </c>
      <c r="G4322" t="s">
        <v>6</v>
      </c>
      <c r="H4322" t="s">
        <v>5</v>
      </c>
      <c r="I4322" t="s">
        <v>4416</v>
      </c>
      <c r="J4322" t="s">
        <v>14622</v>
      </c>
      <c r="K4322" t="s">
        <v>14621</v>
      </c>
      <c r="L4322" t="s">
        <v>14620</v>
      </c>
      <c r="M4322" t="s">
        <v>2652</v>
      </c>
      <c r="N4322">
        <v>7</v>
      </c>
      <c r="O4322" t="s">
        <v>14619</v>
      </c>
      <c r="P4322" t="s">
        <v>14618</v>
      </c>
      <c r="Q4322" t="s">
        <v>14617</v>
      </c>
      <c r="R4322" s="7">
        <v>43313</v>
      </c>
      <c r="S4322" s="8">
        <f t="shared" si="536"/>
        <v>2018</v>
      </c>
      <c r="T4322" s="8">
        <v>2018</v>
      </c>
      <c r="U4322" s="8">
        <f t="shared" si="537"/>
        <v>4</v>
      </c>
      <c r="V4322" s="7">
        <v>43313</v>
      </c>
      <c r="W4322" t="s">
        <v>4222</v>
      </c>
      <c r="X4322" s="2">
        <v>1.0049999999999999</v>
      </c>
      <c r="Y4322" s="6">
        <f t="shared" si="542"/>
        <v>2.6827901017057738E-2</v>
      </c>
      <c r="AA4322">
        <v>10772626</v>
      </c>
      <c r="AB4322">
        <v>25535</v>
      </c>
      <c r="AD4322" t="s">
        <v>1</v>
      </c>
      <c r="AE4322">
        <v>24</v>
      </c>
      <c r="AF4322">
        <v>8</v>
      </c>
      <c r="AH4322" t="s">
        <v>14616</v>
      </c>
      <c r="AI4322" t="s">
        <v>14615</v>
      </c>
      <c r="AJ4322" t="s">
        <v>14614</v>
      </c>
      <c r="AK4322" t="s">
        <v>14613</v>
      </c>
      <c r="AL4322">
        <v>18</v>
      </c>
      <c r="AM4322" s="5">
        <f t="shared" si="538"/>
        <v>4.5</v>
      </c>
      <c r="AN4322" s="4">
        <f t="shared" si="543"/>
        <v>6.815600151457781E-3</v>
      </c>
      <c r="AO4322" s="3"/>
      <c r="AP4322">
        <v>0</v>
      </c>
      <c r="AQ4322" t="s">
        <v>49</v>
      </c>
      <c r="AR4322" t="s">
        <v>14612</v>
      </c>
      <c r="AS4322" t="s">
        <v>48</v>
      </c>
      <c r="AT4322" s="2" t="s">
        <v>7</v>
      </c>
      <c r="AU4322" s="1">
        <f t="shared" si="539"/>
        <v>2.0824210757377748</v>
      </c>
      <c r="AV4322" s="1">
        <f t="shared" si="540"/>
        <v>1.682175058425776</v>
      </c>
      <c r="AW4322" s="1">
        <f t="shared" si="541"/>
        <v>1.2819290411137767</v>
      </c>
    </row>
    <row r="4323" spans="1:49" x14ac:dyDescent="0.2">
      <c r="A4323">
        <v>4321</v>
      </c>
      <c r="B4323" t="s">
        <v>14611</v>
      </c>
      <c r="C4323" t="s">
        <v>14610</v>
      </c>
      <c r="D4323" t="s">
        <v>14609</v>
      </c>
      <c r="F4323" t="s">
        <v>14608</v>
      </c>
      <c r="G4323" t="s">
        <v>6</v>
      </c>
      <c r="H4323" t="s">
        <v>5</v>
      </c>
      <c r="I4323" t="s">
        <v>1767</v>
      </c>
      <c r="J4323">
        <v>60006019</v>
      </c>
      <c r="K4323" t="s">
        <v>14607</v>
      </c>
      <c r="L4323" t="s">
        <v>122</v>
      </c>
      <c r="M4323" t="s">
        <v>54</v>
      </c>
      <c r="N4323">
        <v>3</v>
      </c>
      <c r="O4323" t="s">
        <v>14606</v>
      </c>
      <c r="P4323" t="s">
        <v>14605</v>
      </c>
      <c r="Q4323" t="s">
        <v>14604</v>
      </c>
      <c r="R4323" s="7">
        <v>43313</v>
      </c>
      <c r="S4323" s="8">
        <f t="shared" si="536"/>
        <v>2018</v>
      </c>
      <c r="T4323" s="8">
        <v>2018</v>
      </c>
      <c r="U4323" s="8">
        <f t="shared" si="537"/>
        <v>4</v>
      </c>
      <c r="V4323" s="7">
        <v>43313</v>
      </c>
      <c r="W4323" t="s">
        <v>13</v>
      </c>
      <c r="X4323" s="2">
        <v>0.63</v>
      </c>
      <c r="Y4323" s="6">
        <f t="shared" si="542"/>
        <v>1.6817490189797391E-2</v>
      </c>
      <c r="AA4323">
        <v>457906</v>
      </c>
      <c r="AB4323">
        <v>18159</v>
      </c>
      <c r="AD4323" t="s">
        <v>1</v>
      </c>
      <c r="AE4323">
        <v>70</v>
      </c>
      <c r="AH4323" t="s">
        <v>14603</v>
      </c>
      <c r="AI4323" t="s">
        <v>14602</v>
      </c>
      <c r="AJ4323" t="s">
        <v>14601</v>
      </c>
      <c r="AK4323" t="s">
        <v>14600</v>
      </c>
      <c r="AL4323">
        <v>2</v>
      </c>
      <c r="AM4323" s="5">
        <f t="shared" si="538"/>
        <v>0.5</v>
      </c>
      <c r="AN4323" s="4">
        <f t="shared" si="543"/>
        <v>7.572889057175312E-4</v>
      </c>
      <c r="AO4323" s="3"/>
      <c r="AP4323">
        <v>0</v>
      </c>
      <c r="AQ4323" t="s">
        <v>84</v>
      </c>
      <c r="AR4323">
        <v>2013073067</v>
      </c>
      <c r="AS4323" t="s">
        <v>2765</v>
      </c>
      <c r="AT4323" s="2" t="s">
        <v>7</v>
      </c>
      <c r="AU4323" s="1">
        <f t="shared" si="539"/>
        <v>1.1999429804573432</v>
      </c>
      <c r="AV4323" s="1">
        <f t="shared" si="540"/>
        <v>0.87873895477574604</v>
      </c>
      <c r="AW4323" s="1">
        <f t="shared" si="541"/>
        <v>0.55753492909414892</v>
      </c>
    </row>
    <row r="4324" spans="1:49" x14ac:dyDescent="0.2">
      <c r="A4324">
        <v>4322</v>
      </c>
      <c r="B4324" t="s">
        <v>14599</v>
      </c>
      <c r="C4324" t="s">
        <v>14598</v>
      </c>
      <c r="F4324" t="s">
        <v>14597</v>
      </c>
      <c r="G4324" t="s">
        <v>6</v>
      </c>
      <c r="H4324" t="s">
        <v>5</v>
      </c>
      <c r="I4324" t="s">
        <v>254</v>
      </c>
      <c r="J4324" t="s">
        <v>14592</v>
      </c>
      <c r="K4324" t="s">
        <v>14596</v>
      </c>
      <c r="L4324" t="s">
        <v>14595</v>
      </c>
      <c r="M4324" t="s">
        <v>3538</v>
      </c>
      <c r="N4324">
        <v>2</v>
      </c>
      <c r="O4324" t="s">
        <v>14594</v>
      </c>
      <c r="P4324" t="s">
        <v>14593</v>
      </c>
      <c r="Q4324" t="s">
        <v>14592</v>
      </c>
      <c r="R4324" s="7">
        <v>43313</v>
      </c>
      <c r="S4324" s="8">
        <f t="shared" si="536"/>
        <v>2018</v>
      </c>
      <c r="T4324" s="8">
        <v>2018</v>
      </c>
      <c r="U4324" s="8">
        <f t="shared" si="537"/>
        <v>4</v>
      </c>
      <c r="V4324" s="7">
        <v>43313</v>
      </c>
      <c r="W4324" t="s">
        <v>2828</v>
      </c>
      <c r="X4324" s="2">
        <v>0.52600000000000002</v>
      </c>
      <c r="Y4324" s="6">
        <f t="shared" si="542"/>
        <v>1.4041269587037187E-2</v>
      </c>
      <c r="AA4324">
        <v>15571955</v>
      </c>
      <c r="AB4324">
        <v>4700152486</v>
      </c>
      <c r="AC4324">
        <v>15571963</v>
      </c>
      <c r="AD4324" t="s">
        <v>1</v>
      </c>
      <c r="AE4324">
        <v>13</v>
      </c>
      <c r="AF4324">
        <v>4</v>
      </c>
      <c r="AH4324" t="s">
        <v>5204</v>
      </c>
      <c r="AI4324" t="s">
        <v>14591</v>
      </c>
      <c r="AJ4324" t="s">
        <v>14590</v>
      </c>
      <c r="AK4324" t="s">
        <v>14589</v>
      </c>
      <c r="AL4324">
        <v>1</v>
      </c>
      <c r="AM4324" s="5">
        <f t="shared" si="538"/>
        <v>0.25</v>
      </c>
      <c r="AN4324" s="4">
        <f t="shared" si="543"/>
        <v>3.786444528587656E-4</v>
      </c>
      <c r="AO4324" s="3"/>
      <c r="AP4324">
        <v>0</v>
      </c>
      <c r="AQ4324" t="s">
        <v>49</v>
      </c>
      <c r="AR4324">
        <v>61605247</v>
      </c>
      <c r="AS4324" t="s">
        <v>48</v>
      </c>
      <c r="AT4324" s="2">
        <v>2.4039999999999999</v>
      </c>
      <c r="AU4324" s="1">
        <f t="shared" si="539"/>
        <v>0.99424820467836605</v>
      </c>
      <c r="AV4324" s="1">
        <f t="shared" si="540"/>
        <v>0.72099570199479757</v>
      </c>
      <c r="AW4324" s="1">
        <f t="shared" si="541"/>
        <v>0.44774319931122919</v>
      </c>
    </row>
    <row r="4325" spans="1:49" x14ac:dyDescent="0.2">
      <c r="A4325">
        <v>4323</v>
      </c>
      <c r="B4325" t="s">
        <v>14588</v>
      </c>
      <c r="C4325" t="s">
        <v>14587</v>
      </c>
      <c r="F4325" t="s">
        <v>14586</v>
      </c>
      <c r="G4325" t="s">
        <v>6</v>
      </c>
      <c r="H4325" t="s">
        <v>5</v>
      </c>
      <c r="I4325" t="s">
        <v>14585</v>
      </c>
      <c r="J4325">
        <v>60011372</v>
      </c>
      <c r="K4325" t="s">
        <v>14584</v>
      </c>
      <c r="L4325" t="s">
        <v>14583</v>
      </c>
      <c r="M4325" t="s">
        <v>699</v>
      </c>
      <c r="N4325">
        <v>3</v>
      </c>
      <c r="O4325" t="s">
        <v>14582</v>
      </c>
      <c r="P4325" t="s">
        <v>14581</v>
      </c>
      <c r="Q4325" t="s">
        <v>14580</v>
      </c>
      <c r="R4325" s="7">
        <v>43313</v>
      </c>
      <c r="S4325" s="8">
        <f t="shared" si="536"/>
        <v>2018</v>
      </c>
      <c r="T4325" s="8">
        <v>2018</v>
      </c>
      <c r="U4325" s="8">
        <f t="shared" si="537"/>
        <v>4</v>
      </c>
      <c r="V4325" s="7">
        <v>43313</v>
      </c>
      <c r="W4325" t="s">
        <v>14579</v>
      </c>
      <c r="X4325" s="2">
        <v>1.0860000000000001</v>
      </c>
      <c r="Y4325" s="6">
        <f t="shared" si="542"/>
        <v>2.8990149755745979E-2</v>
      </c>
      <c r="AA4325">
        <v>13873326</v>
      </c>
      <c r="AB4325">
        <v>15572</v>
      </c>
      <c r="AC4325">
        <v>15729419</v>
      </c>
      <c r="AD4325" t="s">
        <v>1</v>
      </c>
      <c r="AE4325">
        <v>20</v>
      </c>
      <c r="AF4325">
        <v>4</v>
      </c>
      <c r="AH4325" t="s">
        <v>14578</v>
      </c>
      <c r="AI4325" t="s">
        <v>14577</v>
      </c>
      <c r="AJ4325" t="s">
        <v>14576</v>
      </c>
      <c r="AK4325" t="s">
        <v>14575</v>
      </c>
      <c r="AL4325">
        <v>9</v>
      </c>
      <c r="AM4325" s="5">
        <f t="shared" si="538"/>
        <v>2.25</v>
      </c>
      <c r="AN4325" s="4">
        <f t="shared" si="543"/>
        <v>3.4078000757288905E-3</v>
      </c>
      <c r="AO4325" s="3"/>
      <c r="AP4325">
        <v>0</v>
      </c>
      <c r="AR4325" t="s">
        <v>0</v>
      </c>
      <c r="AT4325" s="2">
        <v>6.1909999999999998</v>
      </c>
      <c r="AU4325" s="1">
        <f t="shared" si="539"/>
        <v>2.1315444851740852</v>
      </c>
      <c r="AV4325" s="1">
        <f t="shared" si="540"/>
        <v>1.6198974915737434</v>
      </c>
      <c r="AW4325" s="1">
        <f t="shared" si="541"/>
        <v>1.1082504979734018</v>
      </c>
    </row>
    <row r="4326" spans="1:49" x14ac:dyDescent="0.2">
      <c r="A4326">
        <v>4324</v>
      </c>
      <c r="B4326" t="s">
        <v>14574</v>
      </c>
      <c r="C4326" t="s">
        <v>14573</v>
      </c>
      <c r="F4326" t="s">
        <v>14572</v>
      </c>
      <c r="G4326" t="s">
        <v>6</v>
      </c>
      <c r="H4326" t="s">
        <v>5</v>
      </c>
      <c r="I4326" t="s">
        <v>847</v>
      </c>
      <c r="J4326" t="s">
        <v>14571</v>
      </c>
      <c r="K4326" t="s">
        <v>14570</v>
      </c>
      <c r="L4326" t="s">
        <v>14569</v>
      </c>
      <c r="M4326" t="s">
        <v>14568</v>
      </c>
      <c r="N4326">
        <v>4</v>
      </c>
      <c r="O4326" t="s">
        <v>14567</v>
      </c>
      <c r="P4326" t="s">
        <v>14566</v>
      </c>
      <c r="Q4326" t="s">
        <v>14565</v>
      </c>
      <c r="R4326" s="7">
        <v>43313</v>
      </c>
      <c r="S4326" s="8">
        <f t="shared" si="536"/>
        <v>2018</v>
      </c>
      <c r="T4326" s="8">
        <v>2018</v>
      </c>
      <c r="U4326" s="8">
        <f t="shared" si="537"/>
        <v>4</v>
      </c>
      <c r="V4326" s="7">
        <v>43313</v>
      </c>
      <c r="W4326" t="s">
        <v>14564</v>
      </c>
      <c r="X4326" s="2">
        <v>0.72399999999999998</v>
      </c>
      <c r="Y4326" s="6">
        <f t="shared" si="542"/>
        <v>1.932676650383065E-2</v>
      </c>
      <c r="AA4326">
        <v>18624472</v>
      </c>
      <c r="AB4326">
        <v>5800228220</v>
      </c>
      <c r="AC4326">
        <v>18624480</v>
      </c>
      <c r="AD4326" t="s">
        <v>1</v>
      </c>
      <c r="AE4326">
        <v>12</v>
      </c>
      <c r="AF4326">
        <v>6</v>
      </c>
      <c r="AH4326" t="s">
        <v>14563</v>
      </c>
      <c r="AI4326" t="s">
        <v>14562</v>
      </c>
      <c r="AJ4326" t="s">
        <v>14561</v>
      </c>
      <c r="AK4326" t="s">
        <v>14560</v>
      </c>
      <c r="AL4326">
        <v>0</v>
      </c>
      <c r="AM4326" s="5">
        <f t="shared" si="538"/>
        <v>0</v>
      </c>
      <c r="AN4326" s="4">
        <f t="shared" si="543"/>
        <v>0</v>
      </c>
      <c r="AO4326" s="3"/>
      <c r="AP4326">
        <v>0</v>
      </c>
      <c r="AQ4326" t="s">
        <v>49</v>
      </c>
      <c r="AR4326" t="s">
        <v>14559</v>
      </c>
      <c r="AS4326" t="s">
        <v>48</v>
      </c>
      <c r="AT4326" s="2">
        <v>1.7689999999999999</v>
      </c>
      <c r="AU4326" s="1">
        <f t="shared" si="539"/>
        <v>1.3528736552681453</v>
      </c>
      <c r="AV4326" s="1">
        <f t="shared" si="540"/>
        <v>0.96633832519153251</v>
      </c>
      <c r="AW4326" s="1">
        <f t="shared" si="541"/>
        <v>0.57980299511491951</v>
      </c>
    </row>
    <row r="4327" spans="1:49" x14ac:dyDescent="0.2">
      <c r="A4327">
        <v>4325</v>
      </c>
      <c r="B4327" t="s">
        <v>14558</v>
      </c>
      <c r="C4327" t="s">
        <v>14557</v>
      </c>
      <c r="F4327" t="s">
        <v>14556</v>
      </c>
      <c r="G4327" t="s">
        <v>6</v>
      </c>
      <c r="H4327" t="s">
        <v>5</v>
      </c>
      <c r="I4327" t="s">
        <v>786</v>
      </c>
      <c r="J4327" t="s">
        <v>14555</v>
      </c>
      <c r="K4327" t="s">
        <v>14554</v>
      </c>
      <c r="L4327" t="s">
        <v>14553</v>
      </c>
      <c r="M4327" t="s">
        <v>359</v>
      </c>
      <c r="N4327">
        <v>2</v>
      </c>
      <c r="O4327" t="s">
        <v>14552</v>
      </c>
      <c r="P4327" t="s">
        <v>14551</v>
      </c>
      <c r="Q4327" t="s">
        <v>14550</v>
      </c>
      <c r="R4327" s="7">
        <v>43313</v>
      </c>
      <c r="S4327" s="8">
        <f t="shared" si="536"/>
        <v>2018</v>
      </c>
      <c r="T4327" s="8">
        <v>2018</v>
      </c>
      <c r="U4327" s="8">
        <f t="shared" si="537"/>
        <v>4</v>
      </c>
      <c r="V4327" s="7">
        <v>43313</v>
      </c>
      <c r="W4327" t="s">
        <v>2828</v>
      </c>
      <c r="X4327" s="2">
        <v>0.52600000000000002</v>
      </c>
      <c r="Y4327" s="6">
        <f t="shared" si="542"/>
        <v>1.4041269587037187E-2</v>
      </c>
      <c r="AA4327">
        <v>15571955</v>
      </c>
      <c r="AB4327">
        <v>4700152486</v>
      </c>
      <c r="AC4327">
        <v>15571963</v>
      </c>
      <c r="AD4327" t="s">
        <v>1</v>
      </c>
      <c r="AE4327">
        <v>13</v>
      </c>
      <c r="AF4327">
        <v>4</v>
      </c>
      <c r="AH4327" t="s">
        <v>14549</v>
      </c>
      <c r="AI4327" t="s">
        <v>14548</v>
      </c>
      <c r="AJ4327" t="s">
        <v>14547</v>
      </c>
      <c r="AK4327" t="s">
        <v>14546</v>
      </c>
      <c r="AL4327">
        <v>17</v>
      </c>
      <c r="AM4327" s="5">
        <f t="shared" si="538"/>
        <v>4.25</v>
      </c>
      <c r="AN4327" s="4">
        <f t="shared" si="543"/>
        <v>6.4369556985990157E-3</v>
      </c>
      <c r="AO4327" s="3"/>
      <c r="AP4327">
        <v>0</v>
      </c>
      <c r="AQ4327" t="s">
        <v>49</v>
      </c>
      <c r="AR4327" t="s">
        <v>14545</v>
      </c>
      <c r="AS4327" t="s">
        <v>2254</v>
      </c>
      <c r="AT4327" s="2">
        <v>2.4039999999999999</v>
      </c>
      <c r="AU4327" s="1">
        <f t="shared" si="539"/>
        <v>1.1759975420505735</v>
      </c>
      <c r="AV4327" s="1">
        <f t="shared" si="540"/>
        <v>1.02391126428181</v>
      </c>
      <c r="AW4327" s="1">
        <f t="shared" si="541"/>
        <v>0.87182498651304663</v>
      </c>
    </row>
    <row r="4328" spans="1:49" x14ac:dyDescent="0.2">
      <c r="A4328">
        <v>4326</v>
      </c>
      <c r="B4328" t="s">
        <v>14544</v>
      </c>
      <c r="C4328" t="s">
        <v>14543</v>
      </c>
      <c r="F4328" t="s">
        <v>14542</v>
      </c>
      <c r="G4328" t="s">
        <v>6</v>
      </c>
      <c r="H4328" t="s">
        <v>5</v>
      </c>
      <c r="I4328" t="s">
        <v>14541</v>
      </c>
      <c r="J4328">
        <v>60021221</v>
      </c>
      <c r="K4328" t="s">
        <v>14540</v>
      </c>
      <c r="L4328" t="s">
        <v>14539</v>
      </c>
      <c r="M4328" t="s">
        <v>14538</v>
      </c>
      <c r="N4328">
        <v>3</v>
      </c>
      <c r="O4328" t="s">
        <v>14537</v>
      </c>
      <c r="P4328" t="s">
        <v>14536</v>
      </c>
      <c r="Q4328" t="s">
        <v>14535</v>
      </c>
      <c r="R4328" s="7">
        <v>43313</v>
      </c>
      <c r="S4328" s="8">
        <f t="shared" si="536"/>
        <v>2018</v>
      </c>
      <c r="T4328" s="8">
        <v>2018</v>
      </c>
      <c r="U4328" s="8">
        <f t="shared" si="537"/>
        <v>4</v>
      </c>
      <c r="V4328" s="7">
        <v>43313</v>
      </c>
      <c r="W4328" t="s">
        <v>4997</v>
      </c>
      <c r="X4328" s="2" t="s">
        <v>7</v>
      </c>
      <c r="Y4328" s="6" t="e">
        <f t="shared" si="542"/>
        <v>#VALUE!</v>
      </c>
      <c r="AA4328">
        <v>3432521</v>
      </c>
      <c r="AB4328">
        <v>28772</v>
      </c>
      <c r="AC4328">
        <v>15729893</v>
      </c>
      <c r="AD4328" t="s">
        <v>1</v>
      </c>
      <c r="AE4328">
        <v>83</v>
      </c>
      <c r="AF4328">
        <v>4</v>
      </c>
      <c r="AH4328" t="s">
        <v>14534</v>
      </c>
      <c r="AI4328" t="s">
        <v>14533</v>
      </c>
      <c r="AJ4328" t="s">
        <v>14532</v>
      </c>
      <c r="AK4328" t="s">
        <v>14531</v>
      </c>
      <c r="AL4328">
        <v>5</v>
      </c>
      <c r="AM4328" s="5">
        <f t="shared" si="538"/>
        <v>1.25</v>
      </c>
      <c r="AN4328" s="4">
        <f t="shared" si="543"/>
        <v>1.8932222642938281E-3</v>
      </c>
      <c r="AO4328" s="3"/>
      <c r="AP4328">
        <v>0</v>
      </c>
      <c r="AR4328" t="s">
        <v>0</v>
      </c>
      <c r="AT4328" s="2" t="s">
        <v>7</v>
      </c>
      <c r="AU4328" s="1" t="e">
        <f t="shared" si="539"/>
        <v>#VALUE!</v>
      </c>
      <c r="AV4328" s="1" t="e">
        <f t="shared" si="540"/>
        <v>#VALUE!</v>
      </c>
      <c r="AW4328" s="1" t="e">
        <f t="shared" si="541"/>
        <v>#VALUE!</v>
      </c>
    </row>
    <row r="4329" spans="1:49" x14ac:dyDescent="0.2">
      <c r="A4329">
        <v>4327</v>
      </c>
      <c r="B4329" t="s">
        <v>14530</v>
      </c>
      <c r="C4329" t="s">
        <v>14529</v>
      </c>
      <c r="F4329" t="s">
        <v>14528</v>
      </c>
      <c r="G4329" t="s">
        <v>6</v>
      </c>
      <c r="H4329" t="s">
        <v>5</v>
      </c>
      <c r="I4329" t="s">
        <v>14527</v>
      </c>
      <c r="J4329" t="s">
        <v>14526</v>
      </c>
      <c r="K4329" t="s">
        <v>14525</v>
      </c>
      <c r="L4329" t="s">
        <v>14524</v>
      </c>
      <c r="M4329" t="s">
        <v>14523</v>
      </c>
      <c r="N4329">
        <v>3</v>
      </c>
      <c r="O4329" t="s">
        <v>14522</v>
      </c>
      <c r="P4329" t="s">
        <v>14521</v>
      </c>
      <c r="Q4329" t="s">
        <v>14520</v>
      </c>
      <c r="R4329" s="7">
        <v>43313</v>
      </c>
      <c r="S4329" s="8">
        <f t="shared" si="536"/>
        <v>2018</v>
      </c>
      <c r="T4329" s="8">
        <v>2018</v>
      </c>
      <c r="U4329" s="8">
        <f t="shared" si="537"/>
        <v>4</v>
      </c>
      <c r="V4329" s="7">
        <v>43313</v>
      </c>
      <c r="W4329" t="s">
        <v>14519</v>
      </c>
      <c r="X4329" s="2">
        <v>2.323</v>
      </c>
      <c r="Y4329" s="6">
        <f t="shared" si="542"/>
        <v>6.2011158271268789E-2</v>
      </c>
      <c r="AA4329">
        <v>7483007</v>
      </c>
      <c r="AB4329">
        <v>14434</v>
      </c>
      <c r="AC4329">
        <v>10960031</v>
      </c>
      <c r="AD4329" t="s">
        <v>1</v>
      </c>
      <c r="AE4329">
        <v>34</v>
      </c>
      <c r="AF4329">
        <v>4</v>
      </c>
      <c r="AH4329" t="s">
        <v>14518</v>
      </c>
      <c r="AI4329" t="s">
        <v>14517</v>
      </c>
      <c r="AK4329" t="s">
        <v>14516</v>
      </c>
      <c r="AL4329">
        <v>4</v>
      </c>
      <c r="AM4329" s="5">
        <f t="shared" si="538"/>
        <v>1</v>
      </c>
      <c r="AN4329" s="4">
        <f t="shared" si="543"/>
        <v>1.5145778114350624E-3</v>
      </c>
      <c r="AO4329" s="3"/>
      <c r="AP4329">
        <v>0</v>
      </c>
      <c r="AQ4329" t="s">
        <v>64</v>
      </c>
      <c r="AR4329" t="s">
        <v>14515</v>
      </c>
      <c r="AS4329" t="s">
        <v>63</v>
      </c>
      <c r="AT4329" s="2">
        <v>5.2539999999999996</v>
      </c>
      <c r="AU4329" s="1">
        <f t="shared" si="539"/>
        <v>4.3862184133318678</v>
      </c>
      <c r="AV4329" s="1">
        <f t="shared" si="540"/>
        <v>3.1762868041351928</v>
      </c>
      <c r="AW4329" s="1">
        <f t="shared" si="541"/>
        <v>1.9663551949385178</v>
      </c>
    </row>
    <row r="4330" spans="1:49" x14ac:dyDescent="0.2">
      <c r="A4330">
        <v>4328</v>
      </c>
      <c r="B4330" t="s">
        <v>14514</v>
      </c>
      <c r="C4330" t="s">
        <v>14513</v>
      </c>
      <c r="F4330" t="s">
        <v>14512</v>
      </c>
      <c r="G4330" t="s">
        <v>6</v>
      </c>
      <c r="H4330" t="s">
        <v>5</v>
      </c>
      <c r="I4330" t="s">
        <v>14511</v>
      </c>
      <c r="J4330">
        <v>60031818</v>
      </c>
      <c r="K4330" t="s">
        <v>3880</v>
      </c>
      <c r="L4330" t="s">
        <v>3879</v>
      </c>
      <c r="M4330" t="s">
        <v>14</v>
      </c>
      <c r="N4330">
        <v>3</v>
      </c>
      <c r="O4330" t="s">
        <v>14510</v>
      </c>
      <c r="P4330" t="s">
        <v>14509</v>
      </c>
      <c r="Q4330" t="s">
        <v>3878</v>
      </c>
      <c r="R4330" s="7">
        <v>43313</v>
      </c>
      <c r="S4330" s="8">
        <f t="shared" si="536"/>
        <v>2018</v>
      </c>
      <c r="T4330" s="8">
        <v>2018</v>
      </c>
      <c r="U4330" s="8">
        <f t="shared" si="537"/>
        <v>4</v>
      </c>
      <c r="V4330" s="7">
        <v>43313</v>
      </c>
      <c r="W4330" t="s">
        <v>2828</v>
      </c>
      <c r="X4330" s="2">
        <v>0.52600000000000002</v>
      </c>
      <c r="Y4330" s="6">
        <f t="shared" si="542"/>
        <v>1.4041269587037187E-2</v>
      </c>
      <c r="AA4330">
        <v>15571955</v>
      </c>
      <c r="AB4330">
        <v>4700152486</v>
      </c>
      <c r="AC4330">
        <v>15571963</v>
      </c>
      <c r="AD4330" t="s">
        <v>1</v>
      </c>
      <c r="AE4330">
        <v>13</v>
      </c>
      <c r="AF4330">
        <v>4</v>
      </c>
      <c r="AH4330" t="s">
        <v>14508</v>
      </c>
      <c r="AI4330" t="s">
        <v>14507</v>
      </c>
      <c r="AJ4330" t="s">
        <v>14506</v>
      </c>
      <c r="AK4330" t="s">
        <v>14505</v>
      </c>
      <c r="AL4330">
        <v>12</v>
      </c>
      <c r="AM4330" s="5">
        <f t="shared" si="538"/>
        <v>3</v>
      </c>
      <c r="AN4330" s="4">
        <f t="shared" si="543"/>
        <v>4.5437334343051876E-3</v>
      </c>
      <c r="AO4330" s="3"/>
      <c r="AP4330">
        <v>0</v>
      </c>
      <c r="AR4330" t="s">
        <v>0</v>
      </c>
      <c r="AT4330" s="2">
        <v>2.4039999999999999</v>
      </c>
      <c r="AU4330" s="1">
        <f t="shared" si="539"/>
        <v>1.1192008741217587</v>
      </c>
      <c r="AV4330" s="1">
        <f t="shared" si="540"/>
        <v>0.92925015106711872</v>
      </c>
      <c r="AW4330" s="1">
        <f t="shared" si="541"/>
        <v>0.73929942801247872</v>
      </c>
    </row>
    <row r="4331" spans="1:49" x14ac:dyDescent="0.2">
      <c r="A4331">
        <v>4329</v>
      </c>
      <c r="B4331" t="s">
        <v>14504</v>
      </c>
      <c r="C4331" t="s">
        <v>14503</v>
      </c>
      <c r="F4331" t="s">
        <v>14502</v>
      </c>
      <c r="G4331" t="s">
        <v>6</v>
      </c>
      <c r="H4331" t="s">
        <v>5</v>
      </c>
      <c r="I4331" t="s">
        <v>14501</v>
      </c>
      <c r="J4331" t="s">
        <v>14500</v>
      </c>
      <c r="K4331" t="s">
        <v>14499</v>
      </c>
      <c r="L4331" t="s">
        <v>14498</v>
      </c>
      <c r="M4331" t="s">
        <v>14497</v>
      </c>
      <c r="N4331">
        <v>3</v>
      </c>
      <c r="O4331" t="s">
        <v>14496</v>
      </c>
      <c r="P4331" t="s">
        <v>14495</v>
      </c>
      <c r="Q4331" t="s">
        <v>14494</v>
      </c>
      <c r="R4331" s="7">
        <v>43313</v>
      </c>
      <c r="S4331" s="8">
        <f t="shared" si="536"/>
        <v>2018</v>
      </c>
      <c r="T4331" s="8">
        <v>2018</v>
      </c>
      <c r="U4331" s="8">
        <f t="shared" si="537"/>
        <v>4</v>
      </c>
      <c r="V4331" s="7">
        <v>43313</v>
      </c>
      <c r="W4331" t="s">
        <v>14493</v>
      </c>
      <c r="X4331" s="2">
        <v>0.502</v>
      </c>
      <c r="Y4331" s="6">
        <f t="shared" si="542"/>
        <v>1.3400603294092523E-2</v>
      </c>
      <c r="AA4331" t="s">
        <v>14492</v>
      </c>
      <c r="AB4331">
        <v>21100305327</v>
      </c>
      <c r="AC4331">
        <v>20521758</v>
      </c>
      <c r="AD4331" t="s">
        <v>1</v>
      </c>
      <c r="AE4331">
        <v>57</v>
      </c>
      <c r="AF4331">
        <v>3</v>
      </c>
      <c r="AH4331" t="s">
        <v>14491</v>
      </c>
      <c r="AI4331" t="s">
        <v>14490</v>
      </c>
      <c r="AJ4331" t="s">
        <v>14489</v>
      </c>
      <c r="AK4331" t="s">
        <v>14488</v>
      </c>
      <c r="AL4331">
        <v>6</v>
      </c>
      <c r="AM4331" s="5">
        <f t="shared" si="538"/>
        <v>1.5</v>
      </c>
      <c r="AN4331" s="4">
        <f t="shared" si="543"/>
        <v>2.2718667171525938E-3</v>
      </c>
      <c r="AO4331" s="3"/>
      <c r="AP4331">
        <v>0</v>
      </c>
      <c r="AR4331" t="s">
        <v>0</v>
      </c>
      <c r="AT4331" s="2">
        <v>1.667</v>
      </c>
      <c r="AU4331" s="1">
        <f t="shared" si="539"/>
        <v>1.0061982321010543</v>
      </c>
      <c r="AV4331" s="1">
        <f t="shared" si="540"/>
        <v>0.78362350056225583</v>
      </c>
      <c r="AW4331" s="1">
        <f t="shared" si="541"/>
        <v>0.56104876902345713</v>
      </c>
    </row>
    <row r="4332" spans="1:49" x14ac:dyDescent="0.2">
      <c r="A4332">
        <v>4330</v>
      </c>
      <c r="B4332" t="s">
        <v>14487</v>
      </c>
      <c r="C4332" t="s">
        <v>14486</v>
      </c>
      <c r="F4332" t="s">
        <v>14485</v>
      </c>
      <c r="G4332" t="s">
        <v>6</v>
      </c>
      <c r="H4332" t="s">
        <v>5</v>
      </c>
      <c r="I4332" t="s">
        <v>14484</v>
      </c>
      <c r="J4332">
        <v>60117978</v>
      </c>
      <c r="K4332" t="s">
        <v>14483</v>
      </c>
      <c r="L4332" t="s">
        <v>774</v>
      </c>
      <c r="M4332" t="s">
        <v>54</v>
      </c>
      <c r="N4332">
        <v>4</v>
      </c>
      <c r="O4332" t="s">
        <v>14482</v>
      </c>
      <c r="P4332" t="s">
        <v>14481</v>
      </c>
      <c r="Q4332" t="s">
        <v>14480</v>
      </c>
      <c r="R4332" s="7">
        <v>43313</v>
      </c>
      <c r="S4332" s="8">
        <f t="shared" si="536"/>
        <v>2018</v>
      </c>
      <c r="T4332" s="8">
        <v>2018</v>
      </c>
      <c r="U4332" s="8">
        <f t="shared" si="537"/>
        <v>4</v>
      </c>
      <c r="V4332" s="7">
        <v>43313</v>
      </c>
      <c r="W4332" t="s">
        <v>14479</v>
      </c>
      <c r="X4332" s="2">
        <v>2.2610000000000001</v>
      </c>
      <c r="Y4332" s="6">
        <f t="shared" si="542"/>
        <v>6.0356103681161746E-2</v>
      </c>
      <c r="AA4332">
        <v>21682216</v>
      </c>
      <c r="AB4332">
        <v>21100262320</v>
      </c>
      <c r="AC4332">
        <v>21682232</v>
      </c>
      <c r="AD4332" t="s">
        <v>1</v>
      </c>
      <c r="AE4332">
        <v>48</v>
      </c>
      <c r="AF4332">
        <v>8</v>
      </c>
      <c r="AH4332" t="s">
        <v>14478</v>
      </c>
      <c r="AI4332" t="s">
        <v>14477</v>
      </c>
      <c r="AJ4332" t="s">
        <v>14476</v>
      </c>
      <c r="AK4332" t="s">
        <v>14475</v>
      </c>
      <c r="AL4332">
        <v>6</v>
      </c>
      <c r="AM4332" s="5">
        <f t="shared" si="538"/>
        <v>1.5</v>
      </c>
      <c r="AN4332" s="4">
        <f t="shared" si="543"/>
        <v>2.2718667171525938E-3</v>
      </c>
      <c r="AO4332" s="3"/>
      <c r="AP4332">
        <v>0</v>
      </c>
      <c r="AQ4332" t="s">
        <v>49</v>
      </c>
      <c r="AR4332">
        <v>61473253</v>
      </c>
      <c r="AS4332" t="s">
        <v>48</v>
      </c>
      <c r="AT4332" s="2" t="s">
        <v>7</v>
      </c>
      <c r="AU4332" s="1">
        <f t="shared" si="539"/>
        <v>4.2930832591958996</v>
      </c>
      <c r="AV4332" s="1">
        <f t="shared" si="540"/>
        <v>3.131398519915717</v>
      </c>
      <c r="AW4332" s="1">
        <f t="shared" si="541"/>
        <v>1.969713780635534</v>
      </c>
    </row>
    <row r="4333" spans="1:49" x14ac:dyDescent="0.2">
      <c r="A4333">
        <v>4331</v>
      </c>
      <c r="B4333" t="s">
        <v>14474</v>
      </c>
      <c r="C4333" t="s">
        <v>14473</v>
      </c>
      <c r="F4333" t="s">
        <v>14472</v>
      </c>
      <c r="G4333" t="s">
        <v>6</v>
      </c>
      <c r="H4333" t="s">
        <v>5</v>
      </c>
      <c r="I4333" t="s">
        <v>5257</v>
      </c>
      <c r="J4333" t="s">
        <v>5252</v>
      </c>
      <c r="K4333" t="s">
        <v>5256</v>
      </c>
      <c r="L4333" t="s">
        <v>5255</v>
      </c>
      <c r="M4333" t="s">
        <v>3934</v>
      </c>
      <c r="N4333">
        <v>2</v>
      </c>
      <c r="O4333" t="s">
        <v>5254</v>
      </c>
      <c r="P4333" t="s">
        <v>5253</v>
      </c>
      <c r="Q4333" t="s">
        <v>5252</v>
      </c>
      <c r="R4333" s="7">
        <v>43313</v>
      </c>
      <c r="S4333" s="8">
        <f t="shared" si="536"/>
        <v>2018</v>
      </c>
      <c r="T4333" s="8">
        <v>2018</v>
      </c>
      <c r="U4333" s="8">
        <f t="shared" si="537"/>
        <v>4</v>
      </c>
      <c r="V4333" s="7">
        <v>43313</v>
      </c>
      <c r="W4333" t="s">
        <v>2826</v>
      </c>
      <c r="X4333" s="2">
        <v>0.41699999999999998</v>
      </c>
      <c r="Y4333" s="6">
        <f t="shared" si="542"/>
        <v>1.1131576839913509E-2</v>
      </c>
      <c r="AA4333">
        <v>10220038</v>
      </c>
      <c r="AB4333">
        <v>17569</v>
      </c>
      <c r="AC4333">
        <v>15728196</v>
      </c>
      <c r="AD4333" t="s">
        <v>1</v>
      </c>
      <c r="AE4333">
        <v>24</v>
      </c>
      <c r="AF4333">
        <v>6</v>
      </c>
      <c r="AH4333" t="s">
        <v>14471</v>
      </c>
      <c r="AI4333" t="s">
        <v>14470</v>
      </c>
      <c r="AJ4333" t="s">
        <v>14469</v>
      </c>
      <c r="AK4333" t="s">
        <v>14468</v>
      </c>
      <c r="AL4333">
        <v>6</v>
      </c>
      <c r="AM4333" s="5">
        <f t="shared" si="538"/>
        <v>1.5</v>
      </c>
      <c r="AN4333" s="4">
        <f t="shared" si="543"/>
        <v>2.2718667171525938E-3</v>
      </c>
      <c r="AO4333" s="3"/>
      <c r="AP4333">
        <v>0</v>
      </c>
      <c r="AR4333" t="s">
        <v>0</v>
      </c>
      <c r="AT4333" s="2">
        <v>2.6019999999999999</v>
      </c>
      <c r="AU4333" s="1">
        <f t="shared" si="539"/>
        <v>0.84736638030852329</v>
      </c>
      <c r="AV4333" s="1">
        <f t="shared" si="540"/>
        <v>0.67017217785330518</v>
      </c>
      <c r="AW4333" s="1">
        <f t="shared" si="541"/>
        <v>0.4929779753980868</v>
      </c>
    </row>
    <row r="4334" spans="1:49" x14ac:dyDescent="0.2">
      <c r="A4334">
        <v>4332</v>
      </c>
      <c r="B4334" t="s">
        <v>14467</v>
      </c>
      <c r="C4334" t="s">
        <v>14466</v>
      </c>
      <c r="F4334" t="s">
        <v>14465</v>
      </c>
      <c r="G4334" t="s">
        <v>6</v>
      </c>
      <c r="H4334" t="s">
        <v>5</v>
      </c>
      <c r="I4334" t="s">
        <v>14464</v>
      </c>
      <c r="J4334" t="s">
        <v>12</v>
      </c>
      <c r="K4334" t="s">
        <v>11</v>
      </c>
      <c r="L4334" t="s">
        <v>10</v>
      </c>
      <c r="M4334" t="s">
        <v>9</v>
      </c>
      <c r="N4334">
        <v>4</v>
      </c>
      <c r="O4334" t="s">
        <v>14463</v>
      </c>
      <c r="P4334" t="s">
        <v>14462</v>
      </c>
      <c r="Q4334" t="s">
        <v>14461</v>
      </c>
      <c r="R4334" s="7">
        <v>43313</v>
      </c>
      <c r="S4334" s="8">
        <f t="shared" si="536"/>
        <v>2018</v>
      </c>
      <c r="T4334" s="8">
        <v>2018</v>
      </c>
      <c r="U4334" s="8">
        <f t="shared" si="537"/>
        <v>4</v>
      </c>
      <c r="V4334" s="7">
        <v>43313</v>
      </c>
      <c r="W4334" t="s">
        <v>2826</v>
      </c>
      <c r="X4334" s="2">
        <v>0.41699999999999998</v>
      </c>
      <c r="Y4334" s="6">
        <f t="shared" si="542"/>
        <v>1.1131576839913509E-2</v>
      </c>
      <c r="AA4334">
        <v>10220038</v>
      </c>
      <c r="AB4334">
        <v>17569</v>
      </c>
      <c r="AC4334">
        <v>15728196</v>
      </c>
      <c r="AD4334" t="s">
        <v>1</v>
      </c>
      <c r="AE4334">
        <v>24</v>
      </c>
      <c r="AF4334">
        <v>6</v>
      </c>
      <c r="AH4334" t="s">
        <v>14460</v>
      </c>
      <c r="AI4334" t="s">
        <v>14459</v>
      </c>
      <c r="AJ4334" t="s">
        <v>14458</v>
      </c>
      <c r="AK4334" t="s">
        <v>14457</v>
      </c>
      <c r="AL4334">
        <v>31</v>
      </c>
      <c r="AM4334" s="5">
        <f t="shared" si="538"/>
        <v>7.75</v>
      </c>
      <c r="AN4334" s="4">
        <f t="shared" si="543"/>
        <v>1.1737978038621734E-2</v>
      </c>
      <c r="AO4334" s="3"/>
      <c r="AP4334">
        <v>0</v>
      </c>
      <c r="AR4334" t="s">
        <v>0</v>
      </c>
      <c r="AT4334" s="2">
        <v>2.6019999999999999</v>
      </c>
      <c r="AU4334" s="1">
        <f t="shared" si="539"/>
        <v>1.1313497199525977</v>
      </c>
      <c r="AV4334" s="1">
        <f t="shared" si="540"/>
        <v>1.1434777439267623</v>
      </c>
      <c r="AW4334" s="1">
        <f t="shared" si="541"/>
        <v>1.1556057679009266</v>
      </c>
    </row>
    <row r="4335" spans="1:49" x14ac:dyDescent="0.2">
      <c r="A4335">
        <v>4333</v>
      </c>
      <c r="B4335" t="s">
        <v>14456</v>
      </c>
      <c r="C4335" t="s">
        <v>14455</v>
      </c>
      <c r="F4335" t="s">
        <v>14454</v>
      </c>
      <c r="G4335" t="s">
        <v>6</v>
      </c>
      <c r="H4335" t="s">
        <v>5</v>
      </c>
      <c r="I4335" t="s">
        <v>1595</v>
      </c>
      <c r="J4335" t="s">
        <v>1589</v>
      </c>
      <c r="K4335" t="s">
        <v>1594</v>
      </c>
      <c r="L4335" t="s">
        <v>1593</v>
      </c>
      <c r="M4335" t="s">
        <v>1592</v>
      </c>
      <c r="N4335">
        <v>2</v>
      </c>
      <c r="O4335" t="s">
        <v>1591</v>
      </c>
      <c r="P4335" t="s">
        <v>1590</v>
      </c>
      <c r="Q4335" t="s">
        <v>1589</v>
      </c>
      <c r="R4335" s="7">
        <v>43313</v>
      </c>
      <c r="S4335" s="8">
        <f t="shared" si="536"/>
        <v>2018</v>
      </c>
      <c r="T4335" s="8">
        <v>2018</v>
      </c>
      <c r="U4335" s="8">
        <f t="shared" si="537"/>
        <v>4</v>
      </c>
      <c r="V4335" s="7">
        <v>43313</v>
      </c>
      <c r="W4335" t="s">
        <v>2826</v>
      </c>
      <c r="X4335" s="2">
        <v>0.41699999999999998</v>
      </c>
      <c r="Y4335" s="6">
        <f t="shared" si="542"/>
        <v>1.1131576839913509E-2</v>
      </c>
      <c r="AA4335">
        <v>10220038</v>
      </c>
      <c r="AB4335">
        <v>17569</v>
      </c>
      <c r="AC4335">
        <v>15728196</v>
      </c>
      <c r="AD4335" t="s">
        <v>1</v>
      </c>
      <c r="AE4335">
        <v>24</v>
      </c>
      <c r="AF4335">
        <v>6</v>
      </c>
      <c r="AH4335" t="s">
        <v>14453</v>
      </c>
      <c r="AI4335" t="s">
        <v>14452</v>
      </c>
      <c r="AJ4335" t="s">
        <v>14451</v>
      </c>
      <c r="AK4335" t="s">
        <v>14450</v>
      </c>
      <c r="AL4335">
        <v>0</v>
      </c>
      <c r="AM4335" s="5">
        <f t="shared" si="538"/>
        <v>0</v>
      </c>
      <c r="AN4335" s="4">
        <f t="shared" si="543"/>
        <v>0</v>
      </c>
      <c r="AO4335" s="3"/>
      <c r="AP4335">
        <v>0</v>
      </c>
      <c r="AR4335" t="s">
        <v>0</v>
      </c>
      <c r="AT4335" s="2">
        <v>2.6019999999999999</v>
      </c>
      <c r="AU4335" s="1">
        <f t="shared" si="539"/>
        <v>0.77921037879394561</v>
      </c>
      <c r="AV4335" s="1">
        <f t="shared" si="540"/>
        <v>0.55657884199567542</v>
      </c>
      <c r="AW4335" s="1">
        <f t="shared" si="541"/>
        <v>0.33394730519740523</v>
      </c>
    </row>
    <row r="4336" spans="1:49" x14ac:dyDescent="0.2">
      <c r="A4336">
        <v>4334</v>
      </c>
      <c r="B4336" t="s">
        <v>14449</v>
      </c>
      <c r="C4336" t="s">
        <v>14448</v>
      </c>
      <c r="F4336" t="s">
        <v>14447</v>
      </c>
      <c r="G4336" t="s">
        <v>6</v>
      </c>
      <c r="H4336" t="s">
        <v>5</v>
      </c>
      <c r="I4336" t="s">
        <v>14446</v>
      </c>
      <c r="J4336">
        <v>60007751</v>
      </c>
      <c r="K4336" t="s">
        <v>739</v>
      </c>
      <c r="L4336" t="s">
        <v>102</v>
      </c>
      <c r="M4336" t="s">
        <v>96</v>
      </c>
      <c r="N4336">
        <v>2</v>
      </c>
      <c r="O4336" t="s">
        <v>14445</v>
      </c>
      <c r="P4336" t="s">
        <v>14444</v>
      </c>
      <c r="Q4336" t="s">
        <v>3804</v>
      </c>
      <c r="R4336" s="7">
        <v>43313</v>
      </c>
      <c r="S4336" s="8">
        <f t="shared" si="536"/>
        <v>2018</v>
      </c>
      <c r="T4336" s="8">
        <v>2018</v>
      </c>
      <c r="U4336" s="8">
        <f t="shared" si="537"/>
        <v>4</v>
      </c>
      <c r="V4336" s="7">
        <v>43313</v>
      </c>
      <c r="W4336" t="s">
        <v>2826</v>
      </c>
      <c r="X4336" s="2">
        <v>0.41699999999999998</v>
      </c>
      <c r="Y4336" s="6">
        <f t="shared" si="542"/>
        <v>1.1131576839913509E-2</v>
      </c>
      <c r="AA4336">
        <v>10220038</v>
      </c>
      <c r="AB4336">
        <v>17569</v>
      </c>
      <c r="AC4336">
        <v>15728196</v>
      </c>
      <c r="AD4336" t="s">
        <v>1</v>
      </c>
      <c r="AE4336">
        <v>24</v>
      </c>
      <c r="AF4336">
        <v>6</v>
      </c>
      <c r="AH4336" t="s">
        <v>14443</v>
      </c>
      <c r="AI4336" t="s">
        <v>14442</v>
      </c>
      <c r="AJ4336" t="s">
        <v>14441</v>
      </c>
      <c r="AK4336" t="s">
        <v>14440</v>
      </c>
      <c r="AL4336">
        <v>5</v>
      </c>
      <c r="AM4336" s="5">
        <f t="shared" si="538"/>
        <v>1.25</v>
      </c>
      <c r="AN4336" s="4">
        <f t="shared" si="543"/>
        <v>1.8932222642938281E-3</v>
      </c>
      <c r="AO4336" s="3"/>
      <c r="AP4336">
        <v>0</v>
      </c>
      <c r="AR4336" t="s">
        <v>0</v>
      </c>
      <c r="AT4336" s="2">
        <v>2.6019999999999999</v>
      </c>
      <c r="AU4336" s="1">
        <f t="shared" si="539"/>
        <v>0.83600704672276049</v>
      </c>
      <c r="AV4336" s="1">
        <f t="shared" si="540"/>
        <v>0.65123995521036682</v>
      </c>
      <c r="AW4336" s="1">
        <f t="shared" si="541"/>
        <v>0.46647286369797319</v>
      </c>
    </row>
    <row r="4337" spans="1:49" x14ac:dyDescent="0.2">
      <c r="A4337">
        <v>4335</v>
      </c>
      <c r="B4337" t="s">
        <v>14439</v>
      </c>
      <c r="C4337" t="s">
        <v>14438</v>
      </c>
      <c r="F4337" t="s">
        <v>14437</v>
      </c>
      <c r="G4337" t="s">
        <v>6</v>
      </c>
      <c r="H4337" t="s">
        <v>5</v>
      </c>
      <c r="I4337" t="s">
        <v>2967</v>
      </c>
      <c r="J4337" t="s">
        <v>2966</v>
      </c>
      <c r="K4337" t="s">
        <v>2965</v>
      </c>
      <c r="L4337" t="s">
        <v>2964</v>
      </c>
      <c r="M4337" t="s">
        <v>2963</v>
      </c>
      <c r="N4337">
        <v>2</v>
      </c>
      <c r="O4337" t="s">
        <v>14436</v>
      </c>
      <c r="P4337" t="s">
        <v>14435</v>
      </c>
      <c r="Q4337" t="s">
        <v>14434</v>
      </c>
      <c r="R4337" s="7">
        <v>43313</v>
      </c>
      <c r="S4337" s="8">
        <f t="shared" si="536"/>
        <v>2018</v>
      </c>
      <c r="T4337" s="8">
        <v>2018</v>
      </c>
      <c r="U4337" s="8">
        <f t="shared" si="537"/>
        <v>4</v>
      </c>
      <c r="V4337" s="7">
        <v>43313</v>
      </c>
      <c r="W4337" t="s">
        <v>2826</v>
      </c>
      <c r="X4337" s="2">
        <v>0.41699999999999998</v>
      </c>
      <c r="Y4337" s="6">
        <f t="shared" si="542"/>
        <v>1.1131576839913509E-2</v>
      </c>
      <c r="AA4337">
        <v>10220038</v>
      </c>
      <c r="AB4337">
        <v>17569</v>
      </c>
      <c r="AC4337">
        <v>15728196</v>
      </c>
      <c r="AD4337" t="s">
        <v>1</v>
      </c>
      <c r="AE4337">
        <v>24</v>
      </c>
      <c r="AF4337">
        <v>6</v>
      </c>
      <c r="AH4337" t="s">
        <v>14433</v>
      </c>
      <c r="AI4337" t="s">
        <v>14432</v>
      </c>
      <c r="AJ4337" t="s">
        <v>14431</v>
      </c>
      <c r="AK4337" t="s">
        <v>14430</v>
      </c>
      <c r="AL4337">
        <v>5</v>
      </c>
      <c r="AM4337" s="5">
        <f t="shared" si="538"/>
        <v>1.25</v>
      </c>
      <c r="AN4337" s="4">
        <f t="shared" si="543"/>
        <v>1.8932222642938281E-3</v>
      </c>
      <c r="AO4337" s="3"/>
      <c r="AP4337">
        <v>0</v>
      </c>
      <c r="AR4337" t="s">
        <v>0</v>
      </c>
      <c r="AT4337" s="2">
        <v>2.6019999999999999</v>
      </c>
      <c r="AU4337" s="1">
        <f t="shared" si="539"/>
        <v>0.83600704672276049</v>
      </c>
      <c r="AV4337" s="1">
        <f t="shared" si="540"/>
        <v>0.65123995521036682</v>
      </c>
      <c r="AW4337" s="1">
        <f t="shared" si="541"/>
        <v>0.46647286369797319</v>
      </c>
    </row>
    <row r="4338" spans="1:49" x14ac:dyDescent="0.2">
      <c r="A4338">
        <v>4336</v>
      </c>
      <c r="B4338" t="s">
        <v>14429</v>
      </c>
      <c r="C4338" t="s">
        <v>14428</v>
      </c>
      <c r="E4338">
        <v>29962370</v>
      </c>
      <c r="F4338" t="s">
        <v>14427</v>
      </c>
      <c r="G4338" t="s">
        <v>6</v>
      </c>
      <c r="H4338" t="s">
        <v>5</v>
      </c>
      <c r="I4338" t="s">
        <v>14426</v>
      </c>
      <c r="J4338" t="s">
        <v>14425</v>
      </c>
      <c r="K4338" t="s">
        <v>14424</v>
      </c>
      <c r="L4338" t="s">
        <v>14423</v>
      </c>
      <c r="M4338" t="s">
        <v>2855</v>
      </c>
      <c r="N4338">
        <v>5</v>
      </c>
      <c r="O4338" t="s">
        <v>14422</v>
      </c>
      <c r="P4338" t="s">
        <v>14421</v>
      </c>
      <c r="Q4338" t="s">
        <v>14420</v>
      </c>
      <c r="R4338" s="7">
        <v>43312</v>
      </c>
      <c r="S4338" s="8">
        <f t="shared" si="536"/>
        <v>2018</v>
      </c>
      <c r="T4338" s="8">
        <v>2018</v>
      </c>
      <c r="U4338" s="8">
        <f t="shared" si="537"/>
        <v>4</v>
      </c>
      <c r="V4338" s="7">
        <v>43312</v>
      </c>
      <c r="W4338" t="s">
        <v>3914</v>
      </c>
      <c r="X4338" s="2">
        <v>0.90500000000000003</v>
      </c>
      <c r="Y4338" s="6">
        <f t="shared" si="542"/>
        <v>2.4158458129788316E-2</v>
      </c>
      <c r="AA4338">
        <v>17483182</v>
      </c>
      <c r="AB4338">
        <v>4700152290</v>
      </c>
      <c r="AC4338">
        <v>17483190</v>
      </c>
      <c r="AD4338" t="s">
        <v>1</v>
      </c>
      <c r="AE4338">
        <v>13</v>
      </c>
      <c r="AF4338">
        <v>5</v>
      </c>
      <c r="AG4338">
        <v>56010</v>
      </c>
      <c r="AI4338" t="s">
        <v>14419</v>
      </c>
      <c r="AJ4338" t="s">
        <v>14418</v>
      </c>
      <c r="AK4338" t="s">
        <v>14417</v>
      </c>
      <c r="AL4338">
        <v>6</v>
      </c>
      <c r="AM4338" s="5">
        <f t="shared" si="538"/>
        <v>1.5</v>
      </c>
      <c r="AN4338" s="4">
        <f t="shared" si="543"/>
        <v>2.2718667171525938E-3</v>
      </c>
      <c r="AO4338" s="3"/>
      <c r="AP4338">
        <v>0</v>
      </c>
      <c r="AR4338" t="s">
        <v>0</v>
      </c>
      <c r="AT4338" s="2" t="s">
        <v>7</v>
      </c>
      <c r="AU4338" s="1">
        <f t="shared" si="539"/>
        <v>1.7592480705997597</v>
      </c>
      <c r="AV4338" s="1">
        <f t="shared" si="540"/>
        <v>1.3215162423470455</v>
      </c>
      <c r="AW4338" s="1">
        <f t="shared" si="541"/>
        <v>0.88378441409433095</v>
      </c>
    </row>
    <row r="4339" spans="1:49" x14ac:dyDescent="0.2">
      <c r="A4339">
        <v>4337</v>
      </c>
      <c r="B4339" t="s">
        <v>14416</v>
      </c>
      <c r="C4339" t="s">
        <v>14415</v>
      </c>
      <c r="F4339" t="s">
        <v>14414</v>
      </c>
      <c r="G4339" t="s">
        <v>6</v>
      </c>
      <c r="H4339" t="s">
        <v>5</v>
      </c>
      <c r="I4339" t="s">
        <v>769</v>
      </c>
      <c r="J4339">
        <v>60025761</v>
      </c>
      <c r="K4339" t="s">
        <v>433</v>
      </c>
      <c r="L4339" t="s">
        <v>122</v>
      </c>
      <c r="M4339" t="s">
        <v>54</v>
      </c>
      <c r="N4339">
        <v>7</v>
      </c>
      <c r="O4339" t="s">
        <v>14413</v>
      </c>
      <c r="P4339" t="s">
        <v>14412</v>
      </c>
      <c r="Q4339" t="s">
        <v>3060</v>
      </c>
      <c r="R4339" s="7">
        <v>43312</v>
      </c>
      <c r="S4339" s="8">
        <f t="shared" si="536"/>
        <v>2018</v>
      </c>
      <c r="T4339" s="8">
        <v>2018</v>
      </c>
      <c r="U4339" s="8">
        <f t="shared" si="537"/>
        <v>4</v>
      </c>
      <c r="V4339" s="7">
        <v>43312</v>
      </c>
      <c r="W4339" t="s">
        <v>3303</v>
      </c>
      <c r="X4339" s="2">
        <v>0.74099999999999999</v>
      </c>
      <c r="Y4339" s="6">
        <f t="shared" si="542"/>
        <v>1.9780571794666454E-2</v>
      </c>
      <c r="AB4339">
        <v>4900152808</v>
      </c>
      <c r="AC4339">
        <v>17480221</v>
      </c>
      <c r="AD4339" t="s">
        <v>1</v>
      </c>
      <c r="AE4339">
        <v>13</v>
      </c>
      <c r="AF4339">
        <v>7</v>
      </c>
      <c r="AG4339" t="s">
        <v>14411</v>
      </c>
      <c r="AI4339" t="s">
        <v>14410</v>
      </c>
      <c r="AJ4339" t="s">
        <v>14409</v>
      </c>
      <c r="AK4339" t="s">
        <v>14408</v>
      </c>
      <c r="AL4339">
        <v>0</v>
      </c>
      <c r="AM4339" s="5">
        <f t="shared" si="538"/>
        <v>0</v>
      </c>
      <c r="AN4339" s="4">
        <f t="shared" si="543"/>
        <v>0</v>
      </c>
      <c r="AO4339" s="3"/>
      <c r="AP4339">
        <v>0</v>
      </c>
      <c r="AR4339" t="s">
        <v>14407</v>
      </c>
      <c r="AS4339" t="s">
        <v>4600</v>
      </c>
      <c r="AT4339" s="2">
        <v>1.415</v>
      </c>
      <c r="AU4339" s="1">
        <f t="shared" si="539"/>
        <v>1.3846400256266516</v>
      </c>
      <c r="AV4339" s="1">
        <f t="shared" si="540"/>
        <v>0.98902858973332275</v>
      </c>
      <c r="AW4339" s="1">
        <f t="shared" si="541"/>
        <v>0.59341715383999361</v>
      </c>
    </row>
    <row r="4340" spans="1:49" x14ac:dyDescent="0.2">
      <c r="A4340">
        <v>4338</v>
      </c>
      <c r="B4340" t="s">
        <v>14406</v>
      </c>
      <c r="C4340" t="s">
        <v>14405</v>
      </c>
      <c r="F4340" t="s">
        <v>14404</v>
      </c>
      <c r="G4340" t="s">
        <v>6</v>
      </c>
      <c r="H4340" t="s">
        <v>5</v>
      </c>
      <c r="I4340" t="s">
        <v>550</v>
      </c>
      <c r="J4340" t="s">
        <v>549</v>
      </c>
      <c r="K4340" t="s">
        <v>548</v>
      </c>
      <c r="L4340" t="s">
        <v>547</v>
      </c>
      <c r="M4340" t="s">
        <v>355</v>
      </c>
      <c r="N4340">
        <v>3</v>
      </c>
      <c r="O4340" t="s">
        <v>546</v>
      </c>
      <c r="P4340" t="s">
        <v>545</v>
      </c>
      <c r="Q4340" t="s">
        <v>14403</v>
      </c>
      <c r="R4340" s="7">
        <v>43312</v>
      </c>
      <c r="S4340" s="8">
        <f t="shared" si="536"/>
        <v>2018</v>
      </c>
      <c r="T4340" s="8">
        <v>2018</v>
      </c>
      <c r="U4340" s="8">
        <f t="shared" si="537"/>
        <v>4</v>
      </c>
      <c r="V4340" s="7">
        <v>43312</v>
      </c>
      <c r="W4340" t="s">
        <v>3302</v>
      </c>
      <c r="X4340" s="2">
        <v>1.883</v>
      </c>
      <c r="Y4340" s="6">
        <f t="shared" si="542"/>
        <v>5.0265609567283313E-2</v>
      </c>
      <c r="AB4340">
        <v>21100431535</v>
      </c>
      <c r="AC4340">
        <v>23317019</v>
      </c>
      <c r="AD4340" t="s">
        <v>1</v>
      </c>
      <c r="AE4340">
        <v>10</v>
      </c>
      <c r="AF4340">
        <v>1</v>
      </c>
      <c r="AG4340">
        <v>14034</v>
      </c>
      <c r="AI4340" t="s">
        <v>14402</v>
      </c>
      <c r="AK4340" t="s">
        <v>14401</v>
      </c>
      <c r="AL4340">
        <v>20</v>
      </c>
      <c r="AM4340" s="5">
        <f t="shared" si="538"/>
        <v>5</v>
      </c>
      <c r="AN4340" s="4">
        <f t="shared" si="543"/>
        <v>7.5728890571753124E-3</v>
      </c>
      <c r="AO4340" s="3"/>
      <c r="AP4340">
        <v>0</v>
      </c>
      <c r="AQ4340" t="s">
        <v>49</v>
      </c>
      <c r="AR4340">
        <v>61271158</v>
      </c>
      <c r="AS4340" t="s">
        <v>48</v>
      </c>
      <c r="AT4340" s="2">
        <v>4.9850000000000003</v>
      </c>
      <c r="AU4340" s="1">
        <f t="shared" si="539"/>
        <v>3.7457793414250906</v>
      </c>
      <c r="AV4340" s="1">
        <f t="shared" si="540"/>
        <v>2.8919249312229311</v>
      </c>
      <c r="AW4340" s="1">
        <f t="shared" si="541"/>
        <v>2.0380705210207712</v>
      </c>
    </row>
    <row r="4341" spans="1:49" x14ac:dyDescent="0.2">
      <c r="A4341">
        <v>4339</v>
      </c>
      <c r="B4341" t="s">
        <v>14400</v>
      </c>
      <c r="C4341" t="s">
        <v>14399</v>
      </c>
      <c r="F4341" t="s">
        <v>14398</v>
      </c>
      <c r="G4341" t="s">
        <v>6</v>
      </c>
      <c r="H4341" t="s">
        <v>5</v>
      </c>
      <c r="I4341" t="s">
        <v>14397</v>
      </c>
      <c r="J4341" t="s">
        <v>14396</v>
      </c>
      <c r="K4341" t="s">
        <v>14395</v>
      </c>
      <c r="L4341" t="s">
        <v>14394</v>
      </c>
      <c r="M4341" t="s">
        <v>14393</v>
      </c>
      <c r="N4341">
        <v>8</v>
      </c>
      <c r="O4341" t="s">
        <v>14392</v>
      </c>
      <c r="P4341" t="s">
        <v>14391</v>
      </c>
      <c r="Q4341" t="s">
        <v>14390</v>
      </c>
      <c r="R4341" s="7">
        <v>43312</v>
      </c>
      <c r="S4341" s="8">
        <f t="shared" si="536"/>
        <v>2018</v>
      </c>
      <c r="T4341" s="8">
        <v>2018</v>
      </c>
      <c r="U4341" s="8">
        <f t="shared" si="537"/>
        <v>4</v>
      </c>
      <c r="V4341" s="7">
        <v>43312</v>
      </c>
      <c r="W4341" t="s">
        <v>3375</v>
      </c>
      <c r="X4341" s="2">
        <v>1.679</v>
      </c>
      <c r="Y4341" s="6">
        <f t="shared" si="542"/>
        <v>4.4819946077253682E-2</v>
      </c>
      <c r="AA4341">
        <v>18671381</v>
      </c>
      <c r="AB4341">
        <v>21100197156</v>
      </c>
      <c r="AC4341">
        <v>18678548</v>
      </c>
      <c r="AD4341" t="s">
        <v>1</v>
      </c>
      <c r="AE4341">
        <v>11</v>
      </c>
      <c r="AF4341">
        <v>7</v>
      </c>
      <c r="AH4341" t="s">
        <v>14389</v>
      </c>
      <c r="AI4341" t="s">
        <v>14388</v>
      </c>
      <c r="AK4341" t="s">
        <v>14387</v>
      </c>
      <c r="AL4341">
        <v>8</v>
      </c>
      <c r="AM4341" s="5">
        <f t="shared" si="538"/>
        <v>2</v>
      </c>
      <c r="AN4341" s="4">
        <f t="shared" si="543"/>
        <v>3.0291556228701248E-3</v>
      </c>
      <c r="AO4341" s="3"/>
      <c r="AP4341">
        <v>1</v>
      </c>
      <c r="AR4341" t="s">
        <v>0</v>
      </c>
      <c r="AT4341" s="2">
        <v>4.1760000000000002</v>
      </c>
      <c r="AU4341" s="1">
        <f t="shared" si="539"/>
        <v>3.2282708940938614</v>
      </c>
      <c r="AV4341" s="1">
        <f t="shared" si="540"/>
        <v>2.3924550850061901</v>
      </c>
      <c r="AW4341" s="1">
        <f t="shared" si="541"/>
        <v>1.556639275918519</v>
      </c>
    </row>
    <row r="4342" spans="1:49" x14ac:dyDescent="0.2">
      <c r="A4342">
        <v>4340</v>
      </c>
      <c r="B4342" t="s">
        <v>14386</v>
      </c>
      <c r="C4342" t="s">
        <v>14385</v>
      </c>
      <c r="F4342" t="s">
        <v>14384</v>
      </c>
      <c r="G4342" t="s">
        <v>6</v>
      </c>
      <c r="H4342" t="s">
        <v>5</v>
      </c>
      <c r="I4342" t="s">
        <v>14383</v>
      </c>
      <c r="J4342" t="s">
        <v>14382</v>
      </c>
      <c r="K4342" t="s">
        <v>14381</v>
      </c>
      <c r="L4342" t="s">
        <v>14380</v>
      </c>
      <c r="M4342" t="s">
        <v>520</v>
      </c>
      <c r="N4342">
        <v>6</v>
      </c>
      <c r="O4342" t="s">
        <v>14379</v>
      </c>
      <c r="P4342" t="s">
        <v>14378</v>
      </c>
      <c r="Q4342" t="s">
        <v>14377</v>
      </c>
      <c r="R4342" s="7">
        <v>43312</v>
      </c>
      <c r="S4342" s="8">
        <f t="shared" si="536"/>
        <v>2018</v>
      </c>
      <c r="T4342" s="8">
        <v>2018</v>
      </c>
      <c r="U4342" s="8">
        <f t="shared" si="537"/>
        <v>4</v>
      </c>
      <c r="V4342" s="7">
        <v>43312</v>
      </c>
      <c r="W4342" t="s">
        <v>587</v>
      </c>
      <c r="X4342" s="2">
        <v>0.58699999999999997</v>
      </c>
      <c r="Y4342" s="6">
        <f t="shared" si="542"/>
        <v>1.5669629748271536E-2</v>
      </c>
      <c r="AB4342">
        <v>21100374601</v>
      </c>
      <c r="AC4342">
        <v>21693536</v>
      </c>
      <c r="AD4342" t="s">
        <v>1</v>
      </c>
      <c r="AE4342">
        <v>6</v>
      </c>
      <c r="AG4342">
        <v>8424004</v>
      </c>
      <c r="AH4342" t="s">
        <v>14376</v>
      </c>
      <c r="AI4342" t="s">
        <v>14375</v>
      </c>
      <c r="AJ4342" t="s">
        <v>14374</v>
      </c>
      <c r="AK4342" t="s">
        <v>14373</v>
      </c>
      <c r="AL4342">
        <v>29</v>
      </c>
      <c r="AM4342" s="5">
        <f t="shared" si="538"/>
        <v>7.25</v>
      </c>
      <c r="AN4342" s="4">
        <f t="shared" si="543"/>
        <v>1.0980689132904203E-2</v>
      </c>
      <c r="AO4342" s="3"/>
      <c r="AP4342">
        <v>1</v>
      </c>
      <c r="AR4342" t="s">
        <v>0</v>
      </c>
      <c r="AS4342" t="s">
        <v>14372</v>
      </c>
      <c r="AT4342" s="2">
        <v>3.367</v>
      </c>
      <c r="AU4342" s="1">
        <f t="shared" si="539"/>
        <v>1.4262947563661335</v>
      </c>
      <c r="AV4342" s="1">
        <f t="shared" si="540"/>
        <v>1.332515944058787</v>
      </c>
      <c r="AW4342" s="1">
        <f t="shared" si="541"/>
        <v>1.2387371317514402</v>
      </c>
    </row>
    <row r="4343" spans="1:49" x14ac:dyDescent="0.2">
      <c r="A4343">
        <v>4341</v>
      </c>
      <c r="B4343" t="s">
        <v>14371</v>
      </c>
      <c r="C4343" t="s">
        <v>14370</v>
      </c>
      <c r="F4343" t="s">
        <v>14369</v>
      </c>
      <c r="G4343" t="s">
        <v>6</v>
      </c>
      <c r="H4343" t="s">
        <v>5</v>
      </c>
      <c r="I4343" t="s">
        <v>1299</v>
      </c>
      <c r="J4343">
        <v>60097223</v>
      </c>
      <c r="K4343" t="s">
        <v>1298</v>
      </c>
      <c r="L4343" t="s">
        <v>1297</v>
      </c>
      <c r="M4343" t="s">
        <v>14</v>
      </c>
      <c r="N4343">
        <v>2</v>
      </c>
      <c r="O4343" t="s">
        <v>14368</v>
      </c>
      <c r="P4343" t="s">
        <v>14367</v>
      </c>
      <c r="Q4343" t="s">
        <v>14366</v>
      </c>
      <c r="R4343" s="7">
        <v>43312</v>
      </c>
      <c r="S4343" s="8">
        <f t="shared" si="536"/>
        <v>2018</v>
      </c>
      <c r="T4343" s="8">
        <v>2018</v>
      </c>
      <c r="U4343" s="8">
        <f t="shared" si="537"/>
        <v>4</v>
      </c>
      <c r="V4343" s="7">
        <v>43312</v>
      </c>
      <c r="W4343" t="s">
        <v>2047</v>
      </c>
      <c r="X4343" s="2">
        <v>0.35499999999999998</v>
      </c>
      <c r="Y4343" s="6">
        <f t="shared" si="542"/>
        <v>9.4765222498064648E-3</v>
      </c>
      <c r="AA4343">
        <v>17518628</v>
      </c>
      <c r="AB4343">
        <v>5300152202</v>
      </c>
      <c r="AD4343" t="s">
        <v>1</v>
      </c>
      <c r="AE4343">
        <v>12</v>
      </c>
      <c r="AF4343">
        <v>12</v>
      </c>
      <c r="AH4343" t="s">
        <v>14365</v>
      </c>
      <c r="AI4343" t="s">
        <v>14364</v>
      </c>
      <c r="AK4343" t="s">
        <v>14363</v>
      </c>
      <c r="AL4343">
        <v>13</v>
      </c>
      <c r="AM4343" s="5">
        <f t="shared" si="538"/>
        <v>3.25</v>
      </c>
      <c r="AN4343" s="4">
        <f t="shared" si="543"/>
        <v>4.9223778871639529E-3</v>
      </c>
      <c r="AO4343" s="3"/>
      <c r="AP4343">
        <v>0</v>
      </c>
      <c r="AR4343" t="s">
        <v>0</v>
      </c>
      <c r="AT4343" s="2">
        <v>1.542</v>
      </c>
      <c r="AU4343" s="1">
        <f t="shared" si="539"/>
        <v>0.81102789410137099</v>
      </c>
      <c r="AV4343" s="1">
        <f t="shared" si="540"/>
        <v>0.71994500684852081</v>
      </c>
      <c r="AW4343" s="1">
        <f t="shared" si="541"/>
        <v>0.62886211959567062</v>
      </c>
    </row>
    <row r="4344" spans="1:49" x14ac:dyDescent="0.2">
      <c r="A4344">
        <v>4342</v>
      </c>
      <c r="B4344" t="s">
        <v>14362</v>
      </c>
      <c r="C4344" t="s">
        <v>14361</v>
      </c>
      <c r="F4344" t="s">
        <v>14360</v>
      </c>
      <c r="G4344" t="s">
        <v>6</v>
      </c>
      <c r="H4344" t="s">
        <v>5</v>
      </c>
      <c r="I4344" t="s">
        <v>2747</v>
      </c>
      <c r="J4344" t="s">
        <v>14359</v>
      </c>
      <c r="K4344" t="s">
        <v>14358</v>
      </c>
      <c r="L4344" t="s">
        <v>14357</v>
      </c>
      <c r="M4344" t="s">
        <v>6999</v>
      </c>
      <c r="N4344">
        <v>4</v>
      </c>
      <c r="O4344" t="s">
        <v>14356</v>
      </c>
      <c r="P4344" t="s">
        <v>14355</v>
      </c>
      <c r="Q4344" t="s">
        <v>14354</v>
      </c>
      <c r="R4344" s="7">
        <v>43311</v>
      </c>
      <c r="S4344" s="8">
        <f t="shared" si="536"/>
        <v>2018</v>
      </c>
      <c r="T4344" s="8">
        <v>2018</v>
      </c>
      <c r="U4344" s="8">
        <f t="shared" si="537"/>
        <v>4</v>
      </c>
      <c r="V4344" s="7">
        <v>43311</v>
      </c>
      <c r="W4344" t="s">
        <v>587</v>
      </c>
      <c r="X4344" s="2">
        <v>0.58699999999999997</v>
      </c>
      <c r="Y4344" s="6">
        <f t="shared" si="542"/>
        <v>1.5669629748271536E-2</v>
      </c>
      <c r="AB4344">
        <v>21100374601</v>
      </c>
      <c r="AC4344">
        <v>21693536</v>
      </c>
      <c r="AD4344" t="s">
        <v>1</v>
      </c>
      <c r="AE4344">
        <v>6</v>
      </c>
      <c r="AG4344">
        <v>8423616</v>
      </c>
      <c r="AH4344" t="s">
        <v>14353</v>
      </c>
      <c r="AI4344" t="s">
        <v>14352</v>
      </c>
      <c r="AJ4344" t="s">
        <v>14351</v>
      </c>
      <c r="AK4344" t="s">
        <v>14350</v>
      </c>
      <c r="AL4344">
        <v>29</v>
      </c>
      <c r="AM4344" s="5">
        <f t="shared" si="538"/>
        <v>7.25</v>
      </c>
      <c r="AN4344" s="4">
        <f t="shared" si="543"/>
        <v>1.0980689132904203E-2</v>
      </c>
      <c r="AO4344" s="3"/>
      <c r="AP4344">
        <v>1</v>
      </c>
      <c r="AQ4344" t="s">
        <v>49</v>
      </c>
      <c r="AR4344" t="s">
        <v>3057</v>
      </c>
      <c r="AS4344" t="s">
        <v>48</v>
      </c>
      <c r="AT4344" s="2">
        <v>3.367</v>
      </c>
      <c r="AU4344" s="1">
        <f t="shared" si="539"/>
        <v>1.4262947563661335</v>
      </c>
      <c r="AV4344" s="1">
        <f t="shared" si="540"/>
        <v>1.332515944058787</v>
      </c>
      <c r="AW4344" s="1">
        <f t="shared" si="541"/>
        <v>1.2387371317514402</v>
      </c>
    </row>
    <row r="4345" spans="1:49" x14ac:dyDescent="0.2">
      <c r="A4345">
        <v>4343</v>
      </c>
      <c r="B4345" t="s">
        <v>14349</v>
      </c>
      <c r="C4345" t="s">
        <v>14348</v>
      </c>
      <c r="F4345" t="s">
        <v>14347</v>
      </c>
      <c r="G4345" t="s">
        <v>6</v>
      </c>
      <c r="H4345" t="s">
        <v>5</v>
      </c>
      <c r="I4345" t="s">
        <v>14346</v>
      </c>
      <c r="J4345" t="s">
        <v>14345</v>
      </c>
      <c r="K4345" t="s">
        <v>14344</v>
      </c>
      <c r="L4345" t="s">
        <v>14343</v>
      </c>
      <c r="M4345" t="s">
        <v>322</v>
      </c>
      <c r="N4345">
        <v>4</v>
      </c>
      <c r="O4345" t="s">
        <v>14342</v>
      </c>
      <c r="P4345" t="s">
        <v>14341</v>
      </c>
      <c r="Q4345" t="s">
        <v>14340</v>
      </c>
      <c r="R4345" s="7">
        <v>43311</v>
      </c>
      <c r="S4345" s="8">
        <f t="shared" si="536"/>
        <v>2018</v>
      </c>
      <c r="T4345" s="8">
        <v>2018</v>
      </c>
      <c r="U4345" s="8">
        <f t="shared" si="537"/>
        <v>4</v>
      </c>
      <c r="V4345" s="7">
        <v>43311</v>
      </c>
      <c r="W4345" t="s">
        <v>3312</v>
      </c>
      <c r="X4345" s="2">
        <v>1.1819999999999999</v>
      </c>
      <c r="Y4345" s="6">
        <f t="shared" si="542"/>
        <v>3.1552814927524625E-2</v>
      </c>
      <c r="AA4345">
        <v>36951</v>
      </c>
      <c r="AB4345">
        <v>27030</v>
      </c>
      <c r="AD4345" t="s">
        <v>1</v>
      </c>
      <c r="AE4345">
        <v>113</v>
      </c>
      <c r="AF4345">
        <v>5</v>
      </c>
      <c r="AG4345">
        <v>52601</v>
      </c>
      <c r="AI4345" t="s">
        <v>14339</v>
      </c>
      <c r="AK4345" t="s">
        <v>14338</v>
      </c>
      <c r="AL4345">
        <v>9</v>
      </c>
      <c r="AM4345" s="5">
        <f t="shared" si="538"/>
        <v>2.25</v>
      </c>
      <c r="AN4345" s="4">
        <f t="shared" si="543"/>
        <v>3.4078000757288905E-3</v>
      </c>
      <c r="AO4345" s="3"/>
      <c r="AP4345">
        <v>0</v>
      </c>
      <c r="AQ4345" t="s">
        <v>144</v>
      </c>
      <c r="AR4345" t="s">
        <v>14337</v>
      </c>
      <c r="AS4345" t="s">
        <v>143</v>
      </c>
      <c r="AT4345" s="2">
        <v>3.7909999999999999</v>
      </c>
      <c r="AU4345" s="1">
        <f t="shared" si="539"/>
        <v>2.3109310471985904</v>
      </c>
      <c r="AV4345" s="1">
        <f t="shared" si="540"/>
        <v>1.7480307501626757</v>
      </c>
      <c r="AW4345" s="1">
        <f t="shared" si="541"/>
        <v>1.1851304531267612</v>
      </c>
    </row>
    <row r="4346" spans="1:49" x14ac:dyDescent="0.2">
      <c r="A4346">
        <v>4344</v>
      </c>
      <c r="B4346" t="s">
        <v>14336</v>
      </c>
      <c r="C4346" t="s">
        <v>14335</v>
      </c>
      <c r="F4346" t="s">
        <v>14334</v>
      </c>
      <c r="G4346" t="s">
        <v>6</v>
      </c>
      <c r="H4346" t="s">
        <v>5</v>
      </c>
      <c r="I4346" t="s">
        <v>3729</v>
      </c>
      <c r="J4346" t="s">
        <v>14333</v>
      </c>
      <c r="K4346" t="s">
        <v>14332</v>
      </c>
      <c r="L4346" t="s">
        <v>14331</v>
      </c>
      <c r="M4346" t="s">
        <v>14330</v>
      </c>
      <c r="N4346">
        <v>3</v>
      </c>
      <c r="O4346" t="s">
        <v>14329</v>
      </c>
      <c r="P4346" t="s">
        <v>14328</v>
      </c>
      <c r="Q4346" t="s">
        <v>14327</v>
      </c>
      <c r="R4346" s="7">
        <v>43311</v>
      </c>
      <c r="S4346" s="8">
        <f t="shared" si="536"/>
        <v>2018</v>
      </c>
      <c r="T4346" s="8">
        <v>2018</v>
      </c>
      <c r="U4346" s="8">
        <f t="shared" si="537"/>
        <v>4</v>
      </c>
      <c r="V4346" s="7">
        <v>43311</v>
      </c>
      <c r="W4346" t="s">
        <v>587</v>
      </c>
      <c r="X4346" s="2">
        <v>0.58699999999999997</v>
      </c>
      <c r="Y4346" s="6">
        <f t="shared" si="542"/>
        <v>1.5669629748271536E-2</v>
      </c>
      <c r="AB4346">
        <v>21100374601</v>
      </c>
      <c r="AC4346">
        <v>21693536</v>
      </c>
      <c r="AD4346" t="s">
        <v>1</v>
      </c>
      <c r="AE4346">
        <v>6</v>
      </c>
      <c r="AG4346">
        <v>8423631</v>
      </c>
      <c r="AH4346" t="s">
        <v>14326</v>
      </c>
      <c r="AI4346" t="s">
        <v>14325</v>
      </c>
      <c r="AJ4346" t="s">
        <v>14324</v>
      </c>
      <c r="AK4346" t="s">
        <v>14323</v>
      </c>
      <c r="AL4346">
        <v>39</v>
      </c>
      <c r="AM4346" s="5">
        <f t="shared" si="538"/>
        <v>9.75</v>
      </c>
      <c r="AN4346" s="4">
        <f t="shared" si="543"/>
        <v>1.476713366149186E-2</v>
      </c>
      <c r="AO4346" s="3"/>
      <c r="AP4346">
        <v>1</v>
      </c>
      <c r="AR4346" t="s">
        <v>4314</v>
      </c>
      <c r="AT4346" s="2">
        <v>3.367</v>
      </c>
      <c r="AU4346" s="1">
        <f t="shared" si="539"/>
        <v>1.539888092223763</v>
      </c>
      <c r="AV4346" s="1">
        <f t="shared" si="540"/>
        <v>1.5218381704881698</v>
      </c>
      <c r="AW4346" s="1">
        <f t="shared" si="541"/>
        <v>1.5037882487525762</v>
      </c>
    </row>
    <row r="4347" spans="1:49" x14ac:dyDescent="0.2">
      <c r="A4347">
        <v>4345</v>
      </c>
      <c r="B4347" t="s">
        <v>14322</v>
      </c>
      <c r="C4347" t="s">
        <v>14321</v>
      </c>
      <c r="F4347" t="s">
        <v>14320</v>
      </c>
      <c r="G4347" t="s">
        <v>6</v>
      </c>
      <c r="H4347" t="s">
        <v>5</v>
      </c>
      <c r="I4347" t="s">
        <v>14319</v>
      </c>
      <c r="J4347" t="s">
        <v>14318</v>
      </c>
      <c r="K4347" t="s">
        <v>14317</v>
      </c>
      <c r="L4347" t="s">
        <v>14316</v>
      </c>
      <c r="M4347" t="s">
        <v>4535</v>
      </c>
      <c r="N4347">
        <v>4</v>
      </c>
      <c r="O4347" t="s">
        <v>14315</v>
      </c>
      <c r="P4347" t="s">
        <v>14314</v>
      </c>
      <c r="Q4347" t="s">
        <v>14313</v>
      </c>
      <c r="R4347" s="7">
        <v>43311</v>
      </c>
      <c r="S4347" s="8">
        <f t="shared" si="536"/>
        <v>2018</v>
      </c>
      <c r="T4347" s="8">
        <v>2018</v>
      </c>
      <c r="U4347" s="8">
        <f t="shared" si="537"/>
        <v>4</v>
      </c>
      <c r="V4347" s="7">
        <v>43311</v>
      </c>
      <c r="W4347" t="s">
        <v>587</v>
      </c>
      <c r="X4347" s="2">
        <v>0.58699999999999997</v>
      </c>
      <c r="Y4347" s="6">
        <f t="shared" si="542"/>
        <v>1.5669629748271536E-2</v>
      </c>
      <c r="AB4347">
        <v>21100374601</v>
      </c>
      <c r="AC4347">
        <v>21693536</v>
      </c>
      <c r="AD4347" t="s">
        <v>1</v>
      </c>
      <c r="AE4347">
        <v>6</v>
      </c>
      <c r="AG4347">
        <v>8423608</v>
      </c>
      <c r="AH4347" t="s">
        <v>14312</v>
      </c>
      <c r="AI4347" t="s">
        <v>14311</v>
      </c>
      <c r="AJ4347" t="s">
        <v>14310</v>
      </c>
      <c r="AK4347" t="s">
        <v>14309</v>
      </c>
      <c r="AL4347">
        <v>4</v>
      </c>
      <c r="AM4347" s="5">
        <f t="shared" si="538"/>
        <v>1</v>
      </c>
      <c r="AN4347" s="4">
        <f t="shared" si="543"/>
        <v>1.5145778114350624E-3</v>
      </c>
      <c r="AO4347" s="3"/>
      <c r="AP4347">
        <v>1</v>
      </c>
      <c r="AQ4347" t="s">
        <v>49</v>
      </c>
      <c r="AR4347">
        <v>11190012</v>
      </c>
      <c r="AS4347" t="s">
        <v>48</v>
      </c>
      <c r="AT4347" s="2">
        <v>3.367</v>
      </c>
      <c r="AU4347" s="1">
        <f t="shared" si="539"/>
        <v>1.1423114167220594</v>
      </c>
      <c r="AV4347" s="1">
        <f t="shared" si="540"/>
        <v>0.85921037798532984</v>
      </c>
      <c r="AW4347" s="1">
        <f t="shared" si="541"/>
        <v>0.57610933924860042</v>
      </c>
    </row>
    <row r="4348" spans="1:49" x14ac:dyDescent="0.2">
      <c r="A4348">
        <v>4346</v>
      </c>
      <c r="B4348" t="s">
        <v>14308</v>
      </c>
      <c r="C4348" t="s">
        <v>14307</v>
      </c>
      <c r="D4348" t="s">
        <v>14306</v>
      </c>
      <c r="F4348" t="s">
        <v>14305</v>
      </c>
      <c r="G4348" t="s">
        <v>6</v>
      </c>
      <c r="H4348" t="s">
        <v>5</v>
      </c>
      <c r="I4348" t="s">
        <v>14304</v>
      </c>
      <c r="J4348">
        <v>60015668</v>
      </c>
      <c r="K4348" t="s">
        <v>14303</v>
      </c>
      <c r="L4348" t="s">
        <v>3393</v>
      </c>
      <c r="M4348" t="s">
        <v>14</v>
      </c>
      <c r="N4348">
        <v>2</v>
      </c>
      <c r="O4348" t="s">
        <v>14302</v>
      </c>
      <c r="P4348" t="s">
        <v>14301</v>
      </c>
      <c r="Q4348" t="s">
        <v>14300</v>
      </c>
      <c r="R4348" s="7">
        <v>43311</v>
      </c>
      <c r="S4348" s="8">
        <f t="shared" si="536"/>
        <v>2018</v>
      </c>
      <c r="T4348" s="8">
        <v>2018</v>
      </c>
      <c r="U4348" s="8">
        <f t="shared" si="537"/>
        <v>4</v>
      </c>
      <c r="V4348" s="7">
        <v>43311</v>
      </c>
      <c r="W4348" t="s">
        <v>3444</v>
      </c>
      <c r="X4348" s="2">
        <v>1.1120000000000001</v>
      </c>
      <c r="Y4348" s="6">
        <f t="shared" si="542"/>
        <v>2.9684204906436029E-2</v>
      </c>
      <c r="AA4348">
        <v>9258388</v>
      </c>
      <c r="AB4348">
        <v>12325</v>
      </c>
      <c r="AD4348" t="s">
        <v>1</v>
      </c>
      <c r="AE4348">
        <v>755</v>
      </c>
      <c r="AH4348" t="s">
        <v>14299</v>
      </c>
      <c r="AI4348" t="s">
        <v>14298</v>
      </c>
      <c r="AJ4348" t="s">
        <v>14297</v>
      </c>
      <c r="AK4348" t="s">
        <v>14296</v>
      </c>
      <c r="AL4348">
        <v>5</v>
      </c>
      <c r="AM4348" s="5">
        <f t="shared" si="538"/>
        <v>1.25</v>
      </c>
      <c r="AN4348" s="4">
        <f t="shared" si="543"/>
        <v>1.8932222642938281E-3</v>
      </c>
      <c r="AO4348" s="3"/>
      <c r="AP4348">
        <v>0</v>
      </c>
      <c r="AQ4348" t="s">
        <v>544</v>
      </c>
      <c r="AR4348" t="s">
        <v>0</v>
      </c>
      <c r="AS4348" t="s">
        <v>543</v>
      </c>
      <c r="AT4348" s="2">
        <v>5.3159999999999998</v>
      </c>
      <c r="AU4348" s="1">
        <f t="shared" si="539"/>
        <v>2.1346910113793367</v>
      </c>
      <c r="AV4348" s="1">
        <f t="shared" si="540"/>
        <v>1.5788713585364929</v>
      </c>
      <c r="AW4348" s="1">
        <f t="shared" si="541"/>
        <v>1.0230517056936488</v>
      </c>
    </row>
    <row r="4349" spans="1:49" x14ac:dyDescent="0.2">
      <c r="A4349">
        <v>4347</v>
      </c>
      <c r="B4349" t="s">
        <v>14295</v>
      </c>
      <c r="C4349" t="s">
        <v>14294</v>
      </c>
      <c r="E4349">
        <v>29790552</v>
      </c>
      <c r="F4349" t="s">
        <v>14293</v>
      </c>
      <c r="G4349" t="s">
        <v>6</v>
      </c>
      <c r="H4349" t="s">
        <v>5</v>
      </c>
      <c r="I4349" t="s">
        <v>14292</v>
      </c>
      <c r="J4349" t="s">
        <v>14291</v>
      </c>
      <c r="K4349" t="s">
        <v>14290</v>
      </c>
      <c r="L4349" t="s">
        <v>14289</v>
      </c>
      <c r="M4349" t="s">
        <v>14288</v>
      </c>
      <c r="N4349">
        <v>6</v>
      </c>
      <c r="O4349" t="s">
        <v>14287</v>
      </c>
      <c r="P4349" t="s">
        <v>14286</v>
      </c>
      <c r="Q4349" t="s">
        <v>14285</v>
      </c>
      <c r="R4349" s="7">
        <v>43309</v>
      </c>
      <c r="S4349" s="8">
        <f t="shared" si="536"/>
        <v>2018</v>
      </c>
      <c r="T4349" s="8">
        <v>2018</v>
      </c>
      <c r="U4349" s="8">
        <f t="shared" si="537"/>
        <v>4</v>
      </c>
      <c r="V4349" s="7">
        <v>43309</v>
      </c>
      <c r="W4349" t="s">
        <v>2651</v>
      </c>
      <c r="X4349" s="2">
        <v>2.0379999999999998</v>
      </c>
      <c r="Y4349" s="6">
        <f t="shared" si="542"/>
        <v>5.4403246042550917E-2</v>
      </c>
      <c r="AA4349">
        <v>20403364</v>
      </c>
      <c r="AB4349">
        <v>19700173215</v>
      </c>
      <c r="AC4349">
        <v>20403372</v>
      </c>
      <c r="AD4349" t="s">
        <v>1</v>
      </c>
      <c r="AE4349">
        <v>10</v>
      </c>
      <c r="AF4349">
        <v>28</v>
      </c>
      <c r="AH4349" t="s">
        <v>14284</v>
      </c>
      <c r="AI4349" t="s">
        <v>14283</v>
      </c>
      <c r="AK4349" t="s">
        <v>14282</v>
      </c>
      <c r="AL4349">
        <v>6</v>
      </c>
      <c r="AM4349" s="5">
        <f t="shared" si="538"/>
        <v>1.5</v>
      </c>
      <c r="AN4349" s="4">
        <f t="shared" si="543"/>
        <v>2.2718667171525938E-3</v>
      </c>
      <c r="AO4349" s="3"/>
      <c r="AP4349">
        <v>0</v>
      </c>
      <c r="AQ4349" t="s">
        <v>686</v>
      </c>
      <c r="AR4349" t="s">
        <v>14281</v>
      </c>
      <c r="AS4349" t="s">
        <v>685</v>
      </c>
      <c r="AT4349" s="2">
        <v>7.79</v>
      </c>
      <c r="AU4349" s="1">
        <f t="shared" si="539"/>
        <v>3.876383224493142</v>
      </c>
      <c r="AV4349" s="1">
        <f t="shared" si="540"/>
        <v>2.8337556379851754</v>
      </c>
      <c r="AW4349" s="1">
        <f t="shared" si="541"/>
        <v>1.7911280514772092</v>
      </c>
    </row>
    <row r="4350" spans="1:49" x14ac:dyDescent="0.2">
      <c r="A4350">
        <v>4348</v>
      </c>
      <c r="B4350" t="s">
        <v>14280</v>
      </c>
      <c r="C4350" t="s">
        <v>14279</v>
      </c>
      <c r="D4350" t="s">
        <v>14278</v>
      </c>
      <c r="F4350" t="s">
        <v>14277</v>
      </c>
      <c r="G4350" t="s">
        <v>6</v>
      </c>
      <c r="H4350" t="s">
        <v>5</v>
      </c>
      <c r="I4350" t="s">
        <v>14276</v>
      </c>
      <c r="J4350" t="s">
        <v>14275</v>
      </c>
      <c r="K4350" t="s">
        <v>14274</v>
      </c>
      <c r="L4350" t="s">
        <v>14273</v>
      </c>
      <c r="M4350" t="s">
        <v>14272</v>
      </c>
      <c r="N4350">
        <v>5</v>
      </c>
      <c r="O4350" t="s">
        <v>14271</v>
      </c>
      <c r="P4350" t="s">
        <v>14270</v>
      </c>
      <c r="Q4350" t="s">
        <v>14269</v>
      </c>
      <c r="R4350" s="7">
        <v>43309</v>
      </c>
      <c r="S4350" s="8">
        <f t="shared" si="536"/>
        <v>2018</v>
      </c>
      <c r="T4350" s="8">
        <v>2018</v>
      </c>
      <c r="U4350" s="8">
        <f t="shared" si="537"/>
        <v>4</v>
      </c>
      <c r="V4350" s="7">
        <v>43309</v>
      </c>
      <c r="W4350" t="s">
        <v>14268</v>
      </c>
      <c r="X4350" s="2">
        <v>2.0030000000000001</v>
      </c>
      <c r="Y4350" s="6">
        <f t="shared" si="542"/>
        <v>5.3468941032006626E-2</v>
      </c>
      <c r="AA4350">
        <v>2663538</v>
      </c>
      <c r="AB4350">
        <v>15995</v>
      </c>
      <c r="AD4350" t="s">
        <v>1</v>
      </c>
      <c r="AE4350">
        <v>163</v>
      </c>
      <c r="AH4350" t="s">
        <v>14267</v>
      </c>
      <c r="AI4350" t="s">
        <v>14266</v>
      </c>
      <c r="AJ4350" t="s">
        <v>14265</v>
      </c>
      <c r="AK4350" t="s">
        <v>14264</v>
      </c>
      <c r="AL4350">
        <v>9</v>
      </c>
      <c r="AM4350" s="5">
        <f t="shared" si="538"/>
        <v>2.25</v>
      </c>
      <c r="AN4350" s="4">
        <f t="shared" si="543"/>
        <v>3.4078000757288905E-3</v>
      </c>
      <c r="AO4350" s="3"/>
      <c r="AP4350">
        <v>0</v>
      </c>
      <c r="AQ4350" t="s">
        <v>152</v>
      </c>
      <c r="AR4350" t="s">
        <v>14263</v>
      </c>
      <c r="AS4350" t="s">
        <v>151</v>
      </c>
      <c r="AT4350" s="2">
        <v>8.5280000000000005</v>
      </c>
      <c r="AU4350" s="1">
        <f t="shared" si="539"/>
        <v>3.8450598745123301</v>
      </c>
      <c r="AV4350" s="1">
        <f t="shared" si="540"/>
        <v>2.8438370553867758</v>
      </c>
      <c r="AW4350" s="1">
        <f t="shared" si="541"/>
        <v>1.842614236261221</v>
      </c>
    </row>
    <row r="4351" spans="1:49" x14ac:dyDescent="0.2">
      <c r="A4351">
        <v>4349</v>
      </c>
      <c r="B4351" t="s">
        <v>14262</v>
      </c>
      <c r="C4351" t="s">
        <v>14261</v>
      </c>
      <c r="F4351" t="s">
        <v>14260</v>
      </c>
      <c r="G4351" t="s">
        <v>6</v>
      </c>
      <c r="H4351" t="s">
        <v>5</v>
      </c>
      <c r="I4351" t="s">
        <v>14259</v>
      </c>
      <c r="J4351" t="s">
        <v>14258</v>
      </c>
      <c r="K4351" t="s">
        <v>14257</v>
      </c>
      <c r="L4351" t="s">
        <v>14256</v>
      </c>
      <c r="M4351" t="s">
        <v>3376</v>
      </c>
      <c r="N4351">
        <v>14</v>
      </c>
      <c r="O4351" t="s">
        <v>14255</v>
      </c>
      <c r="P4351" t="s">
        <v>14254</v>
      </c>
      <c r="Q4351" t="s">
        <v>14253</v>
      </c>
      <c r="R4351" s="7">
        <v>43308</v>
      </c>
      <c r="S4351" s="8">
        <f t="shared" si="536"/>
        <v>2018</v>
      </c>
      <c r="T4351" s="8">
        <v>2018</v>
      </c>
      <c r="U4351" s="8">
        <f t="shared" si="537"/>
        <v>4</v>
      </c>
      <c r="V4351" s="7">
        <v>43308</v>
      </c>
      <c r="W4351" t="s">
        <v>782</v>
      </c>
      <c r="X4351" s="2">
        <v>1.774</v>
      </c>
      <c r="Y4351" s="6">
        <f t="shared" si="542"/>
        <v>4.7355916820159633E-2</v>
      </c>
      <c r="AA4351">
        <v>295515</v>
      </c>
      <c r="AB4351">
        <v>29066</v>
      </c>
      <c r="AC4351">
        <v>17414326</v>
      </c>
      <c r="AD4351" t="s">
        <v>1</v>
      </c>
      <c r="AE4351">
        <v>58</v>
      </c>
      <c r="AF4351">
        <v>10</v>
      </c>
      <c r="AG4351">
        <v>106007</v>
      </c>
      <c r="AI4351" t="s">
        <v>14252</v>
      </c>
      <c r="AJ4351" t="s">
        <v>14251</v>
      </c>
      <c r="AK4351" t="s">
        <v>14250</v>
      </c>
      <c r="AL4351">
        <v>11</v>
      </c>
      <c r="AM4351" s="5">
        <f t="shared" si="538"/>
        <v>2.75</v>
      </c>
      <c r="AN4351" s="4">
        <f t="shared" si="543"/>
        <v>4.1650889814464215E-3</v>
      </c>
      <c r="AO4351" s="3"/>
      <c r="AP4351">
        <v>0</v>
      </c>
      <c r="AQ4351" t="s">
        <v>3130</v>
      </c>
      <c r="AR4351" t="s">
        <v>14249</v>
      </c>
      <c r="AS4351" t="s">
        <v>3129</v>
      </c>
      <c r="AT4351" s="2">
        <v>3.1789999999999998</v>
      </c>
      <c r="AU4351" s="1">
        <f t="shared" si="539"/>
        <v>3.4398668468545668</v>
      </c>
      <c r="AV4351" s="1">
        <f t="shared" si="540"/>
        <v>2.5760502900803028</v>
      </c>
      <c r="AW4351" s="1">
        <f t="shared" si="541"/>
        <v>1.7122337333060382</v>
      </c>
    </row>
    <row r="4352" spans="1:49" x14ac:dyDescent="0.2">
      <c r="A4352">
        <v>4350</v>
      </c>
      <c r="B4352" t="s">
        <v>14248</v>
      </c>
      <c r="C4352" t="s">
        <v>14247</v>
      </c>
      <c r="E4352">
        <v>30314254</v>
      </c>
      <c r="F4352" t="s">
        <v>14246</v>
      </c>
      <c r="G4352" t="s">
        <v>6</v>
      </c>
      <c r="H4352" t="s">
        <v>5</v>
      </c>
      <c r="I4352" t="s">
        <v>1099</v>
      </c>
      <c r="J4352" t="s">
        <v>14245</v>
      </c>
      <c r="K4352" t="s">
        <v>14244</v>
      </c>
      <c r="L4352" t="s">
        <v>14243</v>
      </c>
      <c r="M4352" t="s">
        <v>322</v>
      </c>
      <c r="N4352">
        <v>3</v>
      </c>
      <c r="O4352" t="s">
        <v>14242</v>
      </c>
      <c r="P4352" t="s">
        <v>14241</v>
      </c>
      <c r="Q4352" t="s">
        <v>14240</v>
      </c>
      <c r="R4352" s="7">
        <v>43308</v>
      </c>
      <c r="S4352" s="8">
        <f t="shared" si="536"/>
        <v>2018</v>
      </c>
      <c r="T4352" s="8">
        <v>2018</v>
      </c>
      <c r="U4352" s="8">
        <f t="shared" si="537"/>
        <v>4</v>
      </c>
      <c r="V4352" s="7">
        <v>43308</v>
      </c>
      <c r="W4352" t="s">
        <v>3163</v>
      </c>
      <c r="X4352" s="2">
        <v>0.621</v>
      </c>
      <c r="Y4352" s="6">
        <f t="shared" si="542"/>
        <v>1.6577240329943142E-2</v>
      </c>
      <c r="AA4352">
        <v>11755326</v>
      </c>
      <c r="AB4352">
        <v>4700151916</v>
      </c>
      <c r="AC4352">
        <v>11755334</v>
      </c>
      <c r="AD4352" t="s">
        <v>1</v>
      </c>
      <c r="AE4352">
        <v>4450</v>
      </c>
      <c r="AF4352">
        <v>5</v>
      </c>
      <c r="AH4352" t="s">
        <v>14239</v>
      </c>
      <c r="AI4352" t="s">
        <v>14238</v>
      </c>
      <c r="AJ4352" t="s">
        <v>14237</v>
      </c>
      <c r="AK4352" t="s">
        <v>14236</v>
      </c>
      <c r="AL4352">
        <v>0</v>
      </c>
      <c r="AM4352" s="5">
        <f t="shared" si="538"/>
        <v>0</v>
      </c>
      <c r="AN4352" s="4">
        <f t="shared" si="543"/>
        <v>0</v>
      </c>
      <c r="AO4352" s="3"/>
      <c r="AP4352">
        <v>0</v>
      </c>
      <c r="AQ4352" t="s">
        <v>1163</v>
      </c>
      <c r="AR4352" t="s">
        <v>1098</v>
      </c>
      <c r="AS4352" t="s">
        <v>143</v>
      </c>
      <c r="AT4352" s="2">
        <v>1.091</v>
      </c>
      <c r="AU4352" s="1">
        <f t="shared" si="539"/>
        <v>1.1604068230960198</v>
      </c>
      <c r="AV4352" s="1">
        <f t="shared" si="540"/>
        <v>0.82886201649715707</v>
      </c>
      <c r="AW4352" s="1">
        <f t="shared" si="541"/>
        <v>0.4973172098982942</v>
      </c>
    </row>
    <row r="4353" spans="1:49" x14ac:dyDescent="0.2">
      <c r="A4353">
        <v>4351</v>
      </c>
      <c r="B4353" t="s">
        <v>14235</v>
      </c>
      <c r="C4353" t="s">
        <v>14234</v>
      </c>
      <c r="F4353" t="s">
        <v>14233</v>
      </c>
      <c r="G4353" t="s">
        <v>6</v>
      </c>
      <c r="H4353" t="s">
        <v>5</v>
      </c>
      <c r="I4353" t="s">
        <v>2044</v>
      </c>
      <c r="J4353">
        <v>60074650</v>
      </c>
      <c r="K4353" t="s">
        <v>14232</v>
      </c>
      <c r="L4353" t="s">
        <v>14231</v>
      </c>
      <c r="M4353" t="s">
        <v>17</v>
      </c>
      <c r="N4353">
        <v>4</v>
      </c>
      <c r="O4353" t="s">
        <v>14230</v>
      </c>
      <c r="P4353" t="s">
        <v>14229</v>
      </c>
      <c r="Q4353" t="s">
        <v>14228</v>
      </c>
      <c r="R4353" s="7">
        <v>43308</v>
      </c>
      <c r="S4353" s="8">
        <f t="shared" si="536"/>
        <v>2018</v>
      </c>
      <c r="T4353" s="8">
        <v>2018</v>
      </c>
      <c r="U4353" s="8">
        <f t="shared" si="537"/>
        <v>4</v>
      </c>
      <c r="V4353" s="7">
        <v>43308</v>
      </c>
      <c r="W4353" t="s">
        <v>3330</v>
      </c>
      <c r="X4353" s="2">
        <v>1.391</v>
      </c>
      <c r="Y4353" s="6">
        <f t="shared" si="542"/>
        <v>3.7131950561917731E-2</v>
      </c>
      <c r="AA4353">
        <v>24699926</v>
      </c>
      <c r="AB4353">
        <v>21100874237</v>
      </c>
      <c r="AC4353">
        <v>24699934</v>
      </c>
      <c r="AD4353" t="s">
        <v>1</v>
      </c>
      <c r="AE4353">
        <v>98</v>
      </c>
      <c r="AF4353">
        <v>1</v>
      </c>
      <c r="AG4353">
        <v>13845</v>
      </c>
      <c r="AI4353" t="s">
        <v>14227</v>
      </c>
      <c r="AK4353" t="s">
        <v>14226</v>
      </c>
      <c r="AL4353">
        <v>3</v>
      </c>
      <c r="AM4353" s="5">
        <f t="shared" si="538"/>
        <v>0.75</v>
      </c>
      <c r="AN4353" s="4">
        <f t="shared" si="543"/>
        <v>1.1359333585762969E-3</v>
      </c>
      <c r="AO4353" s="3"/>
      <c r="AP4353">
        <v>1</v>
      </c>
      <c r="AQ4353" t="s">
        <v>781</v>
      </c>
      <c r="AR4353" t="s">
        <v>14225</v>
      </c>
      <c r="AS4353" t="s">
        <v>779</v>
      </c>
      <c r="AT4353" s="2">
        <v>3.14</v>
      </c>
      <c r="AU4353" s="1">
        <f t="shared" si="539"/>
        <v>2.6333145400915301</v>
      </c>
      <c r="AV4353" s="1">
        <f t="shared" si="540"/>
        <v>1.9133941960247016</v>
      </c>
      <c r="AW4353" s="1">
        <f t="shared" si="541"/>
        <v>1.1934738519578727</v>
      </c>
    </row>
    <row r="4354" spans="1:49" x14ac:dyDescent="0.2">
      <c r="A4354">
        <v>4352</v>
      </c>
      <c r="B4354" t="s">
        <v>14224</v>
      </c>
      <c r="C4354" t="s">
        <v>14223</v>
      </c>
      <c r="F4354" t="s">
        <v>14222</v>
      </c>
      <c r="G4354" t="s">
        <v>6</v>
      </c>
      <c r="H4354" t="s">
        <v>5</v>
      </c>
      <c r="I4354" t="s">
        <v>14221</v>
      </c>
      <c r="J4354">
        <v>60069734</v>
      </c>
      <c r="K4354" t="s">
        <v>1405</v>
      </c>
      <c r="L4354" t="s">
        <v>813</v>
      </c>
      <c r="M4354" t="s">
        <v>54</v>
      </c>
      <c r="N4354">
        <v>4</v>
      </c>
      <c r="O4354" t="s">
        <v>14220</v>
      </c>
      <c r="P4354" t="s">
        <v>14219</v>
      </c>
      <c r="Q4354" t="s">
        <v>1404</v>
      </c>
      <c r="R4354" s="7">
        <v>43307</v>
      </c>
      <c r="S4354" s="8">
        <f t="shared" ref="S4354:S4417" si="544">YEAR(R4354)</f>
        <v>2018</v>
      </c>
      <c r="T4354" s="8">
        <v>2018</v>
      </c>
      <c r="U4354" s="8">
        <f t="shared" ref="U4354:U4417" si="545">2022-T4354</f>
        <v>4</v>
      </c>
      <c r="V4354" s="7">
        <v>43307</v>
      </c>
      <c r="W4354" t="s">
        <v>981</v>
      </c>
      <c r="X4354" s="2">
        <v>0.17799999999999999</v>
      </c>
      <c r="Y4354" s="6">
        <f t="shared" si="542"/>
        <v>4.7516083393395799E-3</v>
      </c>
      <c r="AA4354">
        <v>13492543</v>
      </c>
      <c r="AB4354">
        <v>5300152204</v>
      </c>
      <c r="AD4354" t="s">
        <v>1</v>
      </c>
      <c r="AE4354">
        <v>15</v>
      </c>
      <c r="AF4354">
        <v>16</v>
      </c>
      <c r="AG4354">
        <v>20180645</v>
      </c>
      <c r="AI4354" t="s">
        <v>14218</v>
      </c>
      <c r="AJ4354" t="s">
        <v>14217</v>
      </c>
      <c r="AK4354" t="s">
        <v>14216</v>
      </c>
      <c r="AL4354">
        <v>3</v>
      </c>
      <c r="AM4354" s="5">
        <f t="shared" ref="AM4354:AM4417" si="546">AL4354/U4354</f>
        <v>0.75</v>
      </c>
      <c r="AN4354" s="4">
        <f t="shared" si="543"/>
        <v>1.1359333585762969E-3</v>
      </c>
      <c r="AO4354" s="3"/>
      <c r="AP4354">
        <v>1</v>
      </c>
      <c r="AQ4354" t="s">
        <v>9486</v>
      </c>
      <c r="AR4354" t="s">
        <v>9485</v>
      </c>
      <c r="AS4354" t="s">
        <v>1944</v>
      </c>
      <c r="AT4354" s="2">
        <v>0.57799999999999996</v>
      </c>
      <c r="AU4354" s="1">
        <f t="shared" ref="AU4354:AU4417" si="547">(Y4354*0.7+AN4354*0.3)*100</f>
        <v>0.36669058451105951</v>
      </c>
      <c r="AV4354" s="1">
        <f t="shared" ref="AV4354:AV4417" si="548">(Y4354*0.5+AN4354*0.5)*100</f>
        <v>0.29437708489579384</v>
      </c>
      <c r="AW4354" s="1">
        <f t="shared" ref="AW4354:AW4417" si="549">(Y4354*0.3+AN4354*0.7)*100</f>
        <v>0.22206358528052816</v>
      </c>
    </row>
    <row r="4355" spans="1:49" x14ac:dyDescent="0.2">
      <c r="A4355">
        <v>4353</v>
      </c>
      <c r="B4355" t="s">
        <v>14215</v>
      </c>
      <c r="C4355" t="s">
        <v>14214</v>
      </c>
      <c r="F4355" t="s">
        <v>14213</v>
      </c>
      <c r="G4355" t="s">
        <v>6</v>
      </c>
      <c r="H4355" t="s">
        <v>5</v>
      </c>
      <c r="I4355" t="s">
        <v>2186</v>
      </c>
      <c r="J4355" t="s">
        <v>14212</v>
      </c>
      <c r="K4355" t="s">
        <v>14211</v>
      </c>
      <c r="L4355" t="s">
        <v>3984</v>
      </c>
      <c r="M4355" t="s">
        <v>215</v>
      </c>
      <c r="N4355">
        <v>5</v>
      </c>
      <c r="O4355" t="s">
        <v>14210</v>
      </c>
      <c r="P4355" t="s">
        <v>14209</v>
      </c>
      <c r="Q4355" t="s">
        <v>14208</v>
      </c>
      <c r="R4355" s="7">
        <v>43307</v>
      </c>
      <c r="S4355" s="8">
        <f t="shared" si="544"/>
        <v>2018</v>
      </c>
      <c r="T4355" s="8">
        <v>2018</v>
      </c>
      <c r="U4355" s="8">
        <f t="shared" si="545"/>
        <v>4</v>
      </c>
      <c r="V4355" s="7">
        <v>43307</v>
      </c>
      <c r="W4355" t="s">
        <v>981</v>
      </c>
      <c r="X4355" s="2">
        <v>0.17799999999999999</v>
      </c>
      <c r="Y4355" s="6">
        <f t="shared" ref="Y4355:Y4418" si="550">(X4355-$Z$3)/($Z$2-$Z$3)</f>
        <v>4.7516083393395799E-3</v>
      </c>
      <c r="AA4355">
        <v>13492543</v>
      </c>
      <c r="AB4355">
        <v>5300152204</v>
      </c>
      <c r="AD4355" t="s">
        <v>1</v>
      </c>
      <c r="AE4355">
        <v>15</v>
      </c>
      <c r="AF4355">
        <v>15</v>
      </c>
      <c r="AG4355">
        <v>20180671</v>
      </c>
      <c r="AI4355" t="s">
        <v>14207</v>
      </c>
      <c r="AJ4355" t="s">
        <v>14206</v>
      </c>
      <c r="AK4355" t="s">
        <v>14205</v>
      </c>
      <c r="AL4355">
        <v>4</v>
      </c>
      <c r="AM4355" s="5">
        <f t="shared" si="546"/>
        <v>1</v>
      </c>
      <c r="AN4355" s="4">
        <f t="shared" ref="AN4355:AN4418" si="551">(AM4355-$AO$3)/($AO$2-$AO$3)</f>
        <v>1.5145778114350624E-3</v>
      </c>
      <c r="AO4355" s="3"/>
      <c r="AP4355">
        <v>1</v>
      </c>
      <c r="AQ4355" t="s">
        <v>49</v>
      </c>
      <c r="AR4355">
        <v>61271103</v>
      </c>
      <c r="AS4355" t="s">
        <v>48</v>
      </c>
      <c r="AT4355" s="2">
        <v>0.57799999999999996</v>
      </c>
      <c r="AU4355" s="1">
        <f t="shared" si="547"/>
        <v>0.37804991809682242</v>
      </c>
      <c r="AV4355" s="1">
        <f t="shared" si="548"/>
        <v>0.31330930753873215</v>
      </c>
      <c r="AW4355" s="1">
        <f t="shared" si="549"/>
        <v>0.24856869698064174</v>
      </c>
    </row>
    <row r="4356" spans="1:49" x14ac:dyDescent="0.2">
      <c r="A4356">
        <v>4354</v>
      </c>
      <c r="B4356" t="s">
        <v>14204</v>
      </c>
      <c r="C4356" t="s">
        <v>14203</v>
      </c>
      <c r="F4356" t="s">
        <v>14202</v>
      </c>
      <c r="G4356" t="s">
        <v>6</v>
      </c>
      <c r="H4356" t="s">
        <v>5</v>
      </c>
      <c r="I4356" t="s">
        <v>1359</v>
      </c>
      <c r="J4356">
        <v>60000912</v>
      </c>
      <c r="K4356" t="s">
        <v>1358</v>
      </c>
      <c r="L4356" t="s">
        <v>1357</v>
      </c>
      <c r="M4356" t="s">
        <v>14</v>
      </c>
      <c r="N4356">
        <v>3</v>
      </c>
      <c r="O4356" t="s">
        <v>14201</v>
      </c>
      <c r="P4356" t="s">
        <v>1356</v>
      </c>
      <c r="Q4356" t="s">
        <v>1355</v>
      </c>
      <c r="R4356" s="7">
        <v>43307</v>
      </c>
      <c r="S4356" s="8">
        <f t="shared" si="544"/>
        <v>2018</v>
      </c>
      <c r="T4356" s="8">
        <v>2018</v>
      </c>
      <c r="U4356" s="8">
        <f t="shared" si="545"/>
        <v>4</v>
      </c>
      <c r="V4356" s="7">
        <v>43307</v>
      </c>
      <c r="W4356" t="s">
        <v>1014</v>
      </c>
      <c r="X4356" s="2">
        <v>0.375</v>
      </c>
      <c r="Y4356" s="6">
        <f t="shared" si="550"/>
        <v>1.0010410827260351E-2</v>
      </c>
      <c r="AA4356">
        <v>135194</v>
      </c>
      <c r="AB4356">
        <v>24918</v>
      </c>
      <c r="AD4356" t="s">
        <v>1</v>
      </c>
      <c r="AE4356">
        <v>54</v>
      </c>
      <c r="AF4356">
        <v>15</v>
      </c>
      <c r="AH4356" t="s">
        <v>14200</v>
      </c>
      <c r="AI4356" t="s">
        <v>14199</v>
      </c>
      <c r="AK4356" t="s">
        <v>14198</v>
      </c>
      <c r="AL4356">
        <v>19</v>
      </c>
      <c r="AM4356" s="5">
        <f t="shared" si="546"/>
        <v>4.75</v>
      </c>
      <c r="AN4356" s="4">
        <f t="shared" si="551"/>
        <v>7.1942446043165471E-3</v>
      </c>
      <c r="AO4356" s="3"/>
      <c r="AP4356">
        <v>0</v>
      </c>
      <c r="AR4356" t="s">
        <v>0</v>
      </c>
      <c r="AT4356" s="2">
        <v>1.3140000000000001</v>
      </c>
      <c r="AU4356" s="1">
        <f t="shared" si="547"/>
        <v>0.91655609603772092</v>
      </c>
      <c r="AV4356" s="1">
        <f t="shared" si="548"/>
        <v>0.86023277157884492</v>
      </c>
      <c r="AW4356" s="1">
        <f t="shared" si="549"/>
        <v>0.8039094471199687</v>
      </c>
    </row>
    <row r="4357" spans="1:49" x14ac:dyDescent="0.2">
      <c r="A4357">
        <v>4355</v>
      </c>
      <c r="B4357" t="s">
        <v>14197</v>
      </c>
      <c r="C4357" t="s">
        <v>14196</v>
      </c>
      <c r="F4357" t="s">
        <v>14195</v>
      </c>
      <c r="G4357" t="s">
        <v>6</v>
      </c>
      <c r="H4357" t="s">
        <v>5</v>
      </c>
      <c r="I4357" t="s">
        <v>2049</v>
      </c>
      <c r="J4357">
        <v>60003977</v>
      </c>
      <c r="K4357" t="s">
        <v>255</v>
      </c>
      <c r="L4357" t="s">
        <v>286</v>
      </c>
      <c r="M4357" t="s">
        <v>54</v>
      </c>
      <c r="N4357">
        <v>5</v>
      </c>
      <c r="O4357" t="s">
        <v>14194</v>
      </c>
      <c r="P4357" t="s">
        <v>14193</v>
      </c>
      <c r="Q4357" t="s">
        <v>3342</v>
      </c>
      <c r="R4357" s="7">
        <v>43307</v>
      </c>
      <c r="S4357" s="8">
        <f t="shared" si="544"/>
        <v>2018</v>
      </c>
      <c r="T4357" s="8">
        <v>2018</v>
      </c>
      <c r="U4357" s="8">
        <f t="shared" si="545"/>
        <v>4</v>
      </c>
      <c r="V4357" s="7">
        <v>43307</v>
      </c>
      <c r="W4357" t="s">
        <v>1014</v>
      </c>
      <c r="X4357" s="2">
        <v>0.375</v>
      </c>
      <c r="Y4357" s="6">
        <f t="shared" si="550"/>
        <v>1.0010410827260351E-2</v>
      </c>
      <c r="AA4357">
        <v>135194</v>
      </c>
      <c r="AB4357">
        <v>24918</v>
      </c>
      <c r="AD4357" t="s">
        <v>1</v>
      </c>
      <c r="AE4357">
        <v>54</v>
      </c>
      <c r="AF4357">
        <v>15</v>
      </c>
      <c r="AH4357" t="s">
        <v>14192</v>
      </c>
      <c r="AI4357" t="s">
        <v>14191</v>
      </c>
      <c r="AK4357" t="s">
        <v>14190</v>
      </c>
      <c r="AL4357">
        <v>9</v>
      </c>
      <c r="AM4357" s="5">
        <f t="shared" si="546"/>
        <v>2.25</v>
      </c>
      <c r="AN4357" s="4">
        <f t="shared" si="551"/>
        <v>3.4078000757288905E-3</v>
      </c>
      <c r="AO4357" s="3"/>
      <c r="AP4357">
        <v>0</v>
      </c>
      <c r="AQ4357" t="s">
        <v>49</v>
      </c>
      <c r="AR4357">
        <v>61771395</v>
      </c>
      <c r="AS4357" t="s">
        <v>48</v>
      </c>
      <c r="AT4357" s="2">
        <v>1.3140000000000001</v>
      </c>
      <c r="AU4357" s="1">
        <f t="shared" si="547"/>
        <v>0.80296276018009127</v>
      </c>
      <c r="AV4357" s="1">
        <f t="shared" si="548"/>
        <v>0.67091054514946213</v>
      </c>
      <c r="AW4357" s="1">
        <f t="shared" si="549"/>
        <v>0.53885833011883288</v>
      </c>
    </row>
    <row r="4358" spans="1:49" x14ac:dyDescent="0.2">
      <c r="A4358">
        <v>4356</v>
      </c>
      <c r="B4358" t="s">
        <v>14189</v>
      </c>
      <c r="C4358" t="s">
        <v>14188</v>
      </c>
      <c r="F4358" t="s">
        <v>14187</v>
      </c>
      <c r="G4358" t="s">
        <v>6</v>
      </c>
      <c r="H4358" t="s">
        <v>5</v>
      </c>
      <c r="I4358" t="s">
        <v>14186</v>
      </c>
      <c r="J4358">
        <v>60114558</v>
      </c>
      <c r="K4358" t="s">
        <v>14185</v>
      </c>
      <c r="L4358" t="s">
        <v>14184</v>
      </c>
      <c r="M4358" t="s">
        <v>14</v>
      </c>
      <c r="N4358">
        <v>1</v>
      </c>
      <c r="O4358" t="s">
        <v>14183</v>
      </c>
      <c r="P4358">
        <v>57223117359</v>
      </c>
      <c r="Q4358">
        <v>60114558</v>
      </c>
      <c r="R4358" s="7">
        <v>43307</v>
      </c>
      <c r="S4358" s="8">
        <f t="shared" si="544"/>
        <v>2018</v>
      </c>
      <c r="T4358" s="8">
        <v>2018</v>
      </c>
      <c r="U4358" s="8">
        <f t="shared" si="545"/>
        <v>4</v>
      </c>
      <c r="V4358" s="7">
        <v>43307</v>
      </c>
      <c r="W4358" t="s">
        <v>1014</v>
      </c>
      <c r="X4358" s="2">
        <v>0.375</v>
      </c>
      <c r="Y4358" s="6">
        <f t="shared" si="550"/>
        <v>1.0010410827260351E-2</v>
      </c>
      <c r="AA4358">
        <v>135194</v>
      </c>
      <c r="AB4358">
        <v>24918</v>
      </c>
      <c r="AD4358" t="s">
        <v>1</v>
      </c>
      <c r="AE4358">
        <v>54</v>
      </c>
      <c r="AF4358">
        <v>15</v>
      </c>
      <c r="AH4358" t="s">
        <v>14182</v>
      </c>
      <c r="AI4358" t="s">
        <v>14181</v>
      </c>
      <c r="AK4358" t="s">
        <v>14180</v>
      </c>
      <c r="AL4358">
        <v>6</v>
      </c>
      <c r="AM4358" s="5">
        <f t="shared" si="546"/>
        <v>1.5</v>
      </c>
      <c r="AN4358" s="4">
        <f t="shared" si="551"/>
        <v>2.2718667171525938E-3</v>
      </c>
      <c r="AO4358" s="3"/>
      <c r="AP4358">
        <v>1</v>
      </c>
      <c r="AR4358" t="s">
        <v>0</v>
      </c>
      <c r="AT4358" s="2">
        <v>1.3140000000000001</v>
      </c>
      <c r="AU4358" s="1">
        <f t="shared" si="547"/>
        <v>0.76888475942280243</v>
      </c>
      <c r="AV4358" s="1">
        <f t="shared" si="548"/>
        <v>0.61411387722064725</v>
      </c>
      <c r="AW4358" s="1">
        <f t="shared" si="549"/>
        <v>0.45934299501849207</v>
      </c>
    </row>
    <row r="4359" spans="1:49" x14ac:dyDescent="0.2">
      <c r="A4359">
        <v>4357</v>
      </c>
      <c r="B4359" t="s">
        <v>14179</v>
      </c>
      <c r="C4359" t="s">
        <v>14178</v>
      </c>
      <c r="F4359" t="s">
        <v>14177</v>
      </c>
      <c r="G4359" t="s">
        <v>6</v>
      </c>
      <c r="H4359" t="s">
        <v>5</v>
      </c>
      <c r="I4359" t="s">
        <v>3370</v>
      </c>
      <c r="J4359">
        <v>60021859</v>
      </c>
      <c r="K4359" t="s">
        <v>3369</v>
      </c>
      <c r="L4359" t="s">
        <v>3368</v>
      </c>
      <c r="M4359" t="s">
        <v>325</v>
      </c>
      <c r="N4359">
        <v>5</v>
      </c>
      <c r="O4359" t="s">
        <v>14176</v>
      </c>
      <c r="P4359" t="s">
        <v>14175</v>
      </c>
      <c r="Q4359" t="s">
        <v>14174</v>
      </c>
      <c r="R4359" s="7">
        <v>43307</v>
      </c>
      <c r="S4359" s="8">
        <f t="shared" si="544"/>
        <v>2018</v>
      </c>
      <c r="T4359" s="8">
        <v>2018</v>
      </c>
      <c r="U4359" s="8">
        <f t="shared" si="545"/>
        <v>4</v>
      </c>
      <c r="V4359" s="7">
        <v>43307</v>
      </c>
      <c r="W4359" t="s">
        <v>1014</v>
      </c>
      <c r="X4359" s="2">
        <v>0.375</v>
      </c>
      <c r="Y4359" s="6">
        <f t="shared" si="550"/>
        <v>1.0010410827260351E-2</v>
      </c>
      <c r="AA4359">
        <v>135194</v>
      </c>
      <c r="AB4359">
        <v>24918</v>
      </c>
      <c r="AD4359" t="s">
        <v>1</v>
      </c>
      <c r="AE4359">
        <v>54</v>
      </c>
      <c r="AF4359">
        <v>15</v>
      </c>
      <c r="AH4359" t="s">
        <v>14173</v>
      </c>
      <c r="AI4359" t="s">
        <v>14172</v>
      </c>
      <c r="AK4359" t="s">
        <v>14171</v>
      </c>
      <c r="AL4359">
        <v>15</v>
      </c>
      <c r="AM4359" s="5">
        <f t="shared" si="546"/>
        <v>3.75</v>
      </c>
      <c r="AN4359" s="4">
        <f t="shared" si="551"/>
        <v>5.6796667928814843E-3</v>
      </c>
      <c r="AO4359" s="3"/>
      <c r="AP4359">
        <v>0</v>
      </c>
      <c r="AR4359" t="s">
        <v>0</v>
      </c>
      <c r="AT4359" s="2">
        <v>1.3140000000000001</v>
      </c>
      <c r="AU4359" s="1">
        <f t="shared" si="547"/>
        <v>0.87111876169466906</v>
      </c>
      <c r="AV4359" s="1">
        <f t="shared" si="548"/>
        <v>0.7845038810070919</v>
      </c>
      <c r="AW4359" s="1">
        <f t="shared" si="549"/>
        <v>0.6978890003195144</v>
      </c>
    </row>
    <row r="4360" spans="1:49" x14ac:dyDescent="0.2">
      <c r="A4360">
        <v>4358</v>
      </c>
      <c r="B4360" t="s">
        <v>14170</v>
      </c>
      <c r="C4360" t="s">
        <v>14169</v>
      </c>
      <c r="F4360" t="s">
        <v>14168</v>
      </c>
      <c r="G4360" t="s">
        <v>6</v>
      </c>
      <c r="H4360" t="s">
        <v>5</v>
      </c>
      <c r="I4360" t="s">
        <v>14167</v>
      </c>
      <c r="J4360">
        <v>60000912</v>
      </c>
      <c r="K4360" t="s">
        <v>1358</v>
      </c>
      <c r="L4360" t="s">
        <v>1357</v>
      </c>
      <c r="M4360" t="s">
        <v>14</v>
      </c>
      <c r="N4360">
        <v>4</v>
      </c>
      <c r="O4360" t="s">
        <v>14166</v>
      </c>
      <c r="P4360" t="s">
        <v>14165</v>
      </c>
      <c r="Q4360" t="s">
        <v>14164</v>
      </c>
      <c r="R4360" s="7">
        <v>43307</v>
      </c>
      <c r="S4360" s="8">
        <f t="shared" si="544"/>
        <v>2018</v>
      </c>
      <c r="T4360" s="8">
        <v>2018</v>
      </c>
      <c r="U4360" s="8">
        <f t="shared" si="545"/>
        <v>4</v>
      </c>
      <c r="V4360" s="7">
        <v>43307</v>
      </c>
      <c r="W4360" t="s">
        <v>1014</v>
      </c>
      <c r="X4360" s="2">
        <v>0.375</v>
      </c>
      <c r="Y4360" s="6">
        <f t="shared" si="550"/>
        <v>1.0010410827260351E-2</v>
      </c>
      <c r="AA4360">
        <v>135194</v>
      </c>
      <c r="AB4360">
        <v>24918</v>
      </c>
      <c r="AD4360" t="s">
        <v>1</v>
      </c>
      <c r="AE4360">
        <v>54</v>
      </c>
      <c r="AF4360">
        <v>15</v>
      </c>
      <c r="AH4360" t="s">
        <v>14163</v>
      </c>
      <c r="AI4360" t="s">
        <v>14162</v>
      </c>
      <c r="AK4360" t="s">
        <v>14161</v>
      </c>
      <c r="AL4360">
        <v>3</v>
      </c>
      <c r="AM4360" s="5">
        <f t="shared" si="546"/>
        <v>0.75</v>
      </c>
      <c r="AN4360" s="4">
        <f t="shared" si="551"/>
        <v>1.1359333585762969E-3</v>
      </c>
      <c r="AO4360" s="3"/>
      <c r="AP4360">
        <v>0</v>
      </c>
      <c r="AR4360" t="s">
        <v>0</v>
      </c>
      <c r="AT4360" s="2">
        <v>1.3140000000000001</v>
      </c>
      <c r="AU4360" s="1">
        <f t="shared" si="547"/>
        <v>0.73480675866551348</v>
      </c>
      <c r="AV4360" s="1">
        <f t="shared" si="548"/>
        <v>0.55731720929183248</v>
      </c>
      <c r="AW4360" s="1">
        <f t="shared" si="549"/>
        <v>0.37982765991815132</v>
      </c>
    </row>
    <row r="4361" spans="1:49" x14ac:dyDescent="0.2">
      <c r="A4361">
        <v>4359</v>
      </c>
      <c r="B4361" t="s">
        <v>14160</v>
      </c>
      <c r="C4361" t="s">
        <v>14159</v>
      </c>
      <c r="E4361">
        <v>30049959</v>
      </c>
      <c r="F4361" t="s">
        <v>14158</v>
      </c>
      <c r="G4361" t="s">
        <v>6</v>
      </c>
      <c r="H4361" t="s">
        <v>5</v>
      </c>
      <c r="I4361" t="s">
        <v>14157</v>
      </c>
      <c r="J4361" t="s">
        <v>14156</v>
      </c>
      <c r="K4361" t="s">
        <v>14155</v>
      </c>
      <c r="L4361" t="s">
        <v>14154</v>
      </c>
      <c r="M4361" t="s">
        <v>14153</v>
      </c>
      <c r="N4361">
        <v>4</v>
      </c>
      <c r="O4361" t="s">
        <v>14152</v>
      </c>
      <c r="P4361" t="s">
        <v>14151</v>
      </c>
      <c r="Q4361" t="s">
        <v>14150</v>
      </c>
      <c r="R4361" s="7">
        <v>43307</v>
      </c>
      <c r="S4361" s="8">
        <f t="shared" si="544"/>
        <v>2018</v>
      </c>
      <c r="T4361" s="8">
        <v>2018</v>
      </c>
      <c r="U4361" s="8">
        <f t="shared" si="545"/>
        <v>4</v>
      </c>
      <c r="V4361" s="7">
        <v>43307</v>
      </c>
      <c r="W4361" t="s">
        <v>788</v>
      </c>
      <c r="X4361" s="2">
        <v>0.63600000000000001</v>
      </c>
      <c r="Y4361" s="6">
        <f t="shared" si="550"/>
        <v>1.6977656763033557E-2</v>
      </c>
      <c r="AA4361">
        <v>14248220</v>
      </c>
      <c r="AB4361">
        <v>130124</v>
      </c>
      <c r="AD4361" t="s">
        <v>1</v>
      </c>
      <c r="AE4361">
        <v>18</v>
      </c>
      <c r="AF4361">
        <v>8</v>
      </c>
      <c r="AG4361">
        <v>2428</v>
      </c>
      <c r="AI4361" t="s">
        <v>14149</v>
      </c>
      <c r="AJ4361" t="s">
        <v>14148</v>
      </c>
      <c r="AK4361" t="s">
        <v>14147</v>
      </c>
      <c r="AL4361">
        <v>15</v>
      </c>
      <c r="AM4361" s="5">
        <f t="shared" si="546"/>
        <v>3.75</v>
      </c>
      <c r="AN4361" s="4">
        <f t="shared" si="551"/>
        <v>5.6796667928814843E-3</v>
      </c>
      <c r="AO4361" s="3"/>
      <c r="AP4361">
        <v>1</v>
      </c>
      <c r="AR4361" t="s">
        <v>0</v>
      </c>
      <c r="AT4361" s="2" t="s">
        <v>7</v>
      </c>
      <c r="AU4361" s="1">
        <f t="shared" si="547"/>
        <v>1.3588259771987936</v>
      </c>
      <c r="AV4361" s="1">
        <f t="shared" si="548"/>
        <v>1.1328661777957523</v>
      </c>
      <c r="AW4361" s="1">
        <f t="shared" si="549"/>
        <v>0.9069063783927106</v>
      </c>
    </row>
    <row r="4362" spans="1:49" x14ac:dyDescent="0.2">
      <c r="A4362">
        <v>4360</v>
      </c>
      <c r="B4362" t="s">
        <v>14146</v>
      </c>
      <c r="C4362" t="s">
        <v>14145</v>
      </c>
      <c r="F4362" t="s">
        <v>14144</v>
      </c>
      <c r="G4362" t="s">
        <v>6</v>
      </c>
      <c r="H4362" t="s">
        <v>5</v>
      </c>
      <c r="I4362" t="s">
        <v>2248</v>
      </c>
      <c r="J4362">
        <v>60005244</v>
      </c>
      <c r="K4362" t="s">
        <v>233</v>
      </c>
      <c r="L4362" t="s">
        <v>55</v>
      </c>
      <c r="M4362" t="s">
        <v>54</v>
      </c>
      <c r="N4362">
        <v>4</v>
      </c>
      <c r="O4362" t="s">
        <v>14143</v>
      </c>
      <c r="P4362" t="s">
        <v>14142</v>
      </c>
      <c r="Q4362" t="s">
        <v>232</v>
      </c>
      <c r="R4362" s="7">
        <v>43307</v>
      </c>
      <c r="S4362" s="8">
        <f t="shared" si="544"/>
        <v>2018</v>
      </c>
      <c r="T4362" s="8">
        <v>2018</v>
      </c>
      <c r="U4362" s="8">
        <f t="shared" si="545"/>
        <v>4</v>
      </c>
      <c r="V4362" s="7">
        <v>43307</v>
      </c>
      <c r="W4362" t="s">
        <v>587</v>
      </c>
      <c r="X4362" s="2">
        <v>0.58699999999999997</v>
      </c>
      <c r="Y4362" s="6">
        <f t="shared" si="550"/>
        <v>1.5669629748271536E-2</v>
      </c>
      <c r="AB4362">
        <v>21100374601</v>
      </c>
      <c r="AC4362">
        <v>21693536</v>
      </c>
      <c r="AD4362" t="s">
        <v>1</v>
      </c>
      <c r="AE4362">
        <v>6</v>
      </c>
      <c r="AG4362">
        <v>8421208</v>
      </c>
      <c r="AH4362" t="s">
        <v>14141</v>
      </c>
      <c r="AI4362" t="s">
        <v>14140</v>
      </c>
      <c r="AJ4362" t="s">
        <v>14139</v>
      </c>
      <c r="AK4362" t="s">
        <v>14138</v>
      </c>
      <c r="AL4362">
        <v>4</v>
      </c>
      <c r="AM4362" s="5">
        <f t="shared" si="546"/>
        <v>1</v>
      </c>
      <c r="AN4362" s="4">
        <f t="shared" si="551"/>
        <v>1.5145778114350624E-3</v>
      </c>
      <c r="AO4362" s="3"/>
      <c r="AP4362">
        <v>1</v>
      </c>
      <c r="AQ4362" t="s">
        <v>49</v>
      </c>
      <c r="AR4362">
        <v>61501113</v>
      </c>
      <c r="AS4362" t="s">
        <v>48</v>
      </c>
      <c r="AT4362" s="2">
        <v>3.367</v>
      </c>
      <c r="AU4362" s="1">
        <f t="shared" si="547"/>
        <v>1.1423114167220594</v>
      </c>
      <c r="AV4362" s="1">
        <f t="shared" si="548"/>
        <v>0.85921037798532984</v>
      </c>
      <c r="AW4362" s="1">
        <f t="shared" si="549"/>
        <v>0.57610933924860042</v>
      </c>
    </row>
    <row r="4363" spans="1:49" x14ac:dyDescent="0.2">
      <c r="A4363">
        <v>4361</v>
      </c>
      <c r="B4363" t="s">
        <v>14137</v>
      </c>
      <c r="C4363" t="s">
        <v>14136</v>
      </c>
      <c r="E4363">
        <v>30050000</v>
      </c>
      <c r="F4363" t="s">
        <v>14135</v>
      </c>
      <c r="G4363" t="s">
        <v>6</v>
      </c>
      <c r="H4363" t="s">
        <v>5</v>
      </c>
      <c r="I4363" t="s">
        <v>3850</v>
      </c>
      <c r="J4363">
        <v>60018257</v>
      </c>
      <c r="K4363" t="s">
        <v>1113</v>
      </c>
      <c r="L4363" t="s">
        <v>141</v>
      </c>
      <c r="M4363" t="s">
        <v>140</v>
      </c>
      <c r="N4363">
        <v>3</v>
      </c>
      <c r="O4363" t="s">
        <v>14134</v>
      </c>
      <c r="P4363" t="s">
        <v>14133</v>
      </c>
      <c r="Q4363" t="s">
        <v>1112</v>
      </c>
      <c r="R4363" s="7">
        <v>43307</v>
      </c>
      <c r="S4363" s="8">
        <f t="shared" si="544"/>
        <v>2018</v>
      </c>
      <c r="T4363" s="8">
        <v>2018</v>
      </c>
      <c r="U4363" s="8">
        <f t="shared" si="545"/>
        <v>4</v>
      </c>
      <c r="V4363" s="7">
        <v>43307</v>
      </c>
      <c r="W4363" t="s">
        <v>788</v>
      </c>
      <c r="X4363" s="2">
        <v>0.63600000000000001</v>
      </c>
      <c r="Y4363" s="6">
        <f t="shared" si="550"/>
        <v>1.6977656763033557E-2</v>
      </c>
      <c r="AA4363">
        <v>14248220</v>
      </c>
      <c r="AB4363">
        <v>130124</v>
      </c>
      <c r="AD4363" t="s">
        <v>1</v>
      </c>
      <c r="AE4363">
        <v>18</v>
      </c>
      <c r="AF4363">
        <v>8</v>
      </c>
      <c r="AG4363">
        <v>2432</v>
      </c>
      <c r="AI4363" t="s">
        <v>14132</v>
      </c>
      <c r="AJ4363" t="s">
        <v>14131</v>
      </c>
      <c r="AK4363" t="s">
        <v>14130</v>
      </c>
      <c r="AL4363">
        <v>6</v>
      </c>
      <c r="AM4363" s="5">
        <f t="shared" si="546"/>
        <v>1.5</v>
      </c>
      <c r="AN4363" s="4">
        <f t="shared" si="551"/>
        <v>2.2718667171525938E-3</v>
      </c>
      <c r="AO4363" s="3"/>
      <c r="AP4363">
        <v>1</v>
      </c>
      <c r="AQ4363" t="s">
        <v>1068</v>
      </c>
      <c r="AR4363" t="s">
        <v>14129</v>
      </c>
      <c r="AS4363" t="s">
        <v>1067</v>
      </c>
      <c r="AT4363" s="2" t="s">
        <v>7</v>
      </c>
      <c r="AU4363" s="1">
        <f t="shared" si="547"/>
        <v>1.2565919749269268</v>
      </c>
      <c r="AV4363" s="1">
        <f t="shared" si="548"/>
        <v>0.96247617400930763</v>
      </c>
      <c r="AW4363" s="1">
        <f t="shared" si="549"/>
        <v>0.66836037309168828</v>
      </c>
    </row>
    <row r="4364" spans="1:49" x14ac:dyDescent="0.2">
      <c r="A4364">
        <v>4362</v>
      </c>
      <c r="B4364" t="s">
        <v>14128</v>
      </c>
      <c r="C4364" t="s">
        <v>14127</v>
      </c>
      <c r="E4364">
        <v>30049935</v>
      </c>
      <c r="F4364" t="s">
        <v>14126</v>
      </c>
      <c r="G4364" t="s">
        <v>6</v>
      </c>
      <c r="H4364" t="s">
        <v>5</v>
      </c>
      <c r="I4364" t="s">
        <v>3611</v>
      </c>
      <c r="J4364" t="s">
        <v>14125</v>
      </c>
      <c r="K4364" t="s">
        <v>14124</v>
      </c>
      <c r="L4364" t="s">
        <v>1351</v>
      </c>
      <c r="M4364" t="s">
        <v>215</v>
      </c>
      <c r="N4364">
        <v>5</v>
      </c>
      <c r="O4364" t="s">
        <v>14123</v>
      </c>
      <c r="P4364" t="s">
        <v>14122</v>
      </c>
      <c r="Q4364" t="s">
        <v>14121</v>
      </c>
      <c r="R4364" s="7">
        <v>43307</v>
      </c>
      <c r="S4364" s="8">
        <f t="shared" si="544"/>
        <v>2018</v>
      </c>
      <c r="T4364" s="8">
        <v>2018</v>
      </c>
      <c r="U4364" s="8">
        <f t="shared" si="545"/>
        <v>4</v>
      </c>
      <c r="V4364" s="7">
        <v>43307</v>
      </c>
      <c r="W4364" t="s">
        <v>788</v>
      </c>
      <c r="X4364" s="2">
        <v>0.63600000000000001</v>
      </c>
      <c r="Y4364" s="6">
        <f t="shared" si="550"/>
        <v>1.6977656763033557E-2</v>
      </c>
      <c r="AA4364">
        <v>14248220</v>
      </c>
      <c r="AB4364">
        <v>130124</v>
      </c>
      <c r="AD4364" t="s">
        <v>1</v>
      </c>
      <c r="AE4364">
        <v>18</v>
      </c>
      <c r="AF4364">
        <v>8</v>
      </c>
      <c r="AG4364">
        <v>2425</v>
      </c>
      <c r="AI4364" t="s">
        <v>14120</v>
      </c>
      <c r="AJ4364" t="s">
        <v>14119</v>
      </c>
      <c r="AK4364" t="s">
        <v>14118</v>
      </c>
      <c r="AL4364">
        <v>6</v>
      </c>
      <c r="AM4364" s="5">
        <f t="shared" si="546"/>
        <v>1.5</v>
      </c>
      <c r="AN4364" s="4">
        <f t="shared" si="551"/>
        <v>2.2718667171525938E-3</v>
      </c>
      <c r="AO4364" s="3"/>
      <c r="AP4364">
        <v>1</v>
      </c>
      <c r="AQ4364" t="s">
        <v>84</v>
      </c>
      <c r="AR4364">
        <v>161053</v>
      </c>
      <c r="AS4364" t="s">
        <v>375</v>
      </c>
      <c r="AT4364" s="2" t="s">
        <v>7</v>
      </c>
      <c r="AU4364" s="1">
        <f t="shared" si="547"/>
        <v>1.2565919749269268</v>
      </c>
      <c r="AV4364" s="1">
        <f t="shared" si="548"/>
        <v>0.96247617400930763</v>
      </c>
      <c r="AW4364" s="1">
        <f t="shared" si="549"/>
        <v>0.66836037309168828</v>
      </c>
    </row>
    <row r="4365" spans="1:49" x14ac:dyDescent="0.2">
      <c r="A4365">
        <v>4363</v>
      </c>
      <c r="B4365" t="s">
        <v>14117</v>
      </c>
      <c r="C4365" t="s">
        <v>14116</v>
      </c>
      <c r="E4365">
        <v>30050007</v>
      </c>
      <c r="F4365" t="s">
        <v>14115</v>
      </c>
      <c r="G4365" t="s">
        <v>6</v>
      </c>
      <c r="H4365" t="s">
        <v>5</v>
      </c>
      <c r="I4365" t="s">
        <v>1054</v>
      </c>
      <c r="J4365">
        <v>60008056</v>
      </c>
      <c r="K4365" t="s">
        <v>1052</v>
      </c>
      <c r="L4365" t="s">
        <v>1053</v>
      </c>
      <c r="M4365" t="s">
        <v>209</v>
      </c>
      <c r="N4365">
        <v>1</v>
      </c>
      <c r="O4365" t="s">
        <v>14114</v>
      </c>
      <c r="P4365">
        <v>56835658600</v>
      </c>
      <c r="Q4365">
        <v>60008056</v>
      </c>
      <c r="R4365" s="7">
        <v>43307</v>
      </c>
      <c r="S4365" s="8">
        <f t="shared" si="544"/>
        <v>2018</v>
      </c>
      <c r="T4365" s="8">
        <v>2018</v>
      </c>
      <c r="U4365" s="8">
        <f t="shared" si="545"/>
        <v>4</v>
      </c>
      <c r="V4365" s="7">
        <v>43307</v>
      </c>
      <c r="W4365" t="s">
        <v>788</v>
      </c>
      <c r="X4365" s="2">
        <v>0.63600000000000001</v>
      </c>
      <c r="Y4365" s="6">
        <f t="shared" si="550"/>
        <v>1.6977656763033557E-2</v>
      </c>
      <c r="AA4365">
        <v>14248220</v>
      </c>
      <c r="AB4365">
        <v>130124</v>
      </c>
      <c r="AD4365" t="s">
        <v>1</v>
      </c>
      <c r="AE4365">
        <v>18</v>
      </c>
      <c r="AF4365">
        <v>8</v>
      </c>
      <c r="AG4365">
        <v>2433</v>
      </c>
      <c r="AI4365" t="s">
        <v>14113</v>
      </c>
      <c r="AJ4365" t="s">
        <v>14112</v>
      </c>
      <c r="AK4365" t="s">
        <v>14111</v>
      </c>
      <c r="AL4365">
        <v>27</v>
      </c>
      <c r="AM4365" s="5">
        <f t="shared" si="546"/>
        <v>6.75</v>
      </c>
      <c r="AN4365" s="4">
        <f t="shared" si="551"/>
        <v>1.0223400227186671E-2</v>
      </c>
      <c r="AO4365" s="3"/>
      <c r="AP4365">
        <v>1</v>
      </c>
      <c r="AQ4365" t="s">
        <v>14110</v>
      </c>
      <c r="AR4365" t="s">
        <v>14109</v>
      </c>
      <c r="AS4365" t="s">
        <v>1052</v>
      </c>
      <c r="AT4365" s="2" t="s">
        <v>7</v>
      </c>
      <c r="AU4365" s="1">
        <f t="shared" si="547"/>
        <v>1.4951379802279492</v>
      </c>
      <c r="AV4365" s="1">
        <f t="shared" si="548"/>
        <v>1.3600528495110114</v>
      </c>
      <c r="AW4365" s="1">
        <f t="shared" si="549"/>
        <v>1.2249677187940737</v>
      </c>
    </row>
    <row r="4366" spans="1:49" x14ac:dyDescent="0.2">
      <c r="A4366">
        <v>4364</v>
      </c>
      <c r="B4366" t="s">
        <v>14108</v>
      </c>
      <c r="C4366" t="s">
        <v>14107</v>
      </c>
      <c r="F4366" t="s">
        <v>14106</v>
      </c>
      <c r="G4366" t="s">
        <v>6</v>
      </c>
      <c r="H4366" t="s">
        <v>5</v>
      </c>
      <c r="I4366" t="s">
        <v>14105</v>
      </c>
      <c r="J4366" t="s">
        <v>14104</v>
      </c>
      <c r="K4366" t="s">
        <v>14103</v>
      </c>
      <c r="L4366" t="s">
        <v>14102</v>
      </c>
      <c r="M4366" t="s">
        <v>14101</v>
      </c>
      <c r="N4366">
        <v>2</v>
      </c>
      <c r="O4366" t="s">
        <v>14100</v>
      </c>
      <c r="P4366" t="s">
        <v>14099</v>
      </c>
      <c r="Q4366" t="s">
        <v>14098</v>
      </c>
      <c r="R4366" s="7">
        <v>43307</v>
      </c>
      <c r="S4366" s="8">
        <f t="shared" si="544"/>
        <v>2018</v>
      </c>
      <c r="T4366" s="8">
        <v>2018</v>
      </c>
      <c r="U4366" s="8">
        <f t="shared" si="545"/>
        <v>4</v>
      </c>
      <c r="V4366" s="7">
        <v>43307</v>
      </c>
      <c r="W4366" t="s">
        <v>4969</v>
      </c>
      <c r="X4366" s="2">
        <v>0.249</v>
      </c>
      <c r="Y4366" s="6">
        <f t="shared" si="550"/>
        <v>6.6469127893008734E-3</v>
      </c>
      <c r="AA4366">
        <v>8268185</v>
      </c>
      <c r="AB4366">
        <v>25482</v>
      </c>
      <c r="AD4366" t="s">
        <v>1</v>
      </c>
      <c r="AE4366">
        <v>33</v>
      </c>
      <c r="AF4366">
        <v>4</v>
      </c>
      <c r="AH4366" t="s">
        <v>14097</v>
      </c>
      <c r="AI4366" t="s">
        <v>14096</v>
      </c>
      <c r="AJ4366" t="s">
        <v>14095</v>
      </c>
      <c r="AK4366" t="s">
        <v>14094</v>
      </c>
      <c r="AL4366">
        <v>1</v>
      </c>
      <c r="AM4366" s="5">
        <f t="shared" si="546"/>
        <v>0.25</v>
      </c>
      <c r="AN4366" s="4">
        <f t="shared" si="551"/>
        <v>3.786444528587656E-4</v>
      </c>
      <c r="AO4366" s="3"/>
      <c r="AP4366">
        <v>0</v>
      </c>
      <c r="AR4366" t="s">
        <v>0</v>
      </c>
      <c r="AT4366" s="2" t="s">
        <v>7</v>
      </c>
      <c r="AU4366" s="1">
        <f t="shared" si="547"/>
        <v>0.47664322883682408</v>
      </c>
      <c r="AV4366" s="1">
        <f t="shared" si="548"/>
        <v>0.35127786210798195</v>
      </c>
      <c r="AW4366" s="1">
        <f t="shared" si="549"/>
        <v>0.22591249537913977</v>
      </c>
    </row>
    <row r="4367" spans="1:49" x14ac:dyDescent="0.2">
      <c r="A4367">
        <v>4365</v>
      </c>
      <c r="B4367" t="s">
        <v>14093</v>
      </c>
      <c r="C4367" t="s">
        <v>14092</v>
      </c>
      <c r="F4367" t="s">
        <v>14091</v>
      </c>
      <c r="G4367" t="s">
        <v>6</v>
      </c>
      <c r="H4367" t="s">
        <v>5</v>
      </c>
      <c r="I4367" t="s">
        <v>87</v>
      </c>
      <c r="J4367">
        <v>60032203</v>
      </c>
      <c r="K4367" t="s">
        <v>14090</v>
      </c>
      <c r="L4367" t="s">
        <v>510</v>
      </c>
      <c r="M4367" t="s">
        <v>54</v>
      </c>
      <c r="N4367">
        <v>4</v>
      </c>
      <c r="O4367" t="s">
        <v>14089</v>
      </c>
      <c r="P4367" t="s">
        <v>14088</v>
      </c>
      <c r="Q4367" t="s">
        <v>14087</v>
      </c>
      <c r="R4367" s="7">
        <v>43307</v>
      </c>
      <c r="S4367" s="8">
        <f t="shared" si="544"/>
        <v>2018</v>
      </c>
      <c r="T4367" s="8">
        <v>2018</v>
      </c>
      <c r="U4367" s="8">
        <f t="shared" si="545"/>
        <v>4</v>
      </c>
      <c r="V4367" s="7">
        <v>43307</v>
      </c>
      <c r="W4367" t="s">
        <v>2821</v>
      </c>
      <c r="X4367" s="2">
        <v>1.32</v>
      </c>
      <c r="Y4367" s="6">
        <f t="shared" si="550"/>
        <v>3.5236646111956441E-2</v>
      </c>
      <c r="AB4367">
        <v>21100215107</v>
      </c>
      <c r="AC4367" t="s">
        <v>2820</v>
      </c>
      <c r="AD4367" t="s">
        <v>1</v>
      </c>
      <c r="AE4367">
        <v>9</v>
      </c>
      <c r="AF4367" t="s">
        <v>12928</v>
      </c>
      <c r="AG4367">
        <v>987</v>
      </c>
      <c r="AI4367" t="s">
        <v>14086</v>
      </c>
      <c r="AJ4367" t="s">
        <v>14085</v>
      </c>
      <c r="AK4367" t="s">
        <v>14084</v>
      </c>
      <c r="AL4367">
        <v>9</v>
      </c>
      <c r="AM4367" s="5">
        <f t="shared" si="546"/>
        <v>2.25</v>
      </c>
      <c r="AN4367" s="4">
        <f t="shared" si="551"/>
        <v>3.4078000757288905E-3</v>
      </c>
      <c r="AO4367" s="3"/>
      <c r="AP4367">
        <v>1</v>
      </c>
      <c r="AR4367" t="s">
        <v>0</v>
      </c>
      <c r="AT4367" s="2">
        <v>4.5659999999999998</v>
      </c>
      <c r="AU4367" s="1">
        <f t="shared" si="547"/>
        <v>2.5687992301088176</v>
      </c>
      <c r="AV4367" s="1">
        <f t="shared" si="548"/>
        <v>1.9322223093842665</v>
      </c>
      <c r="AW4367" s="1">
        <f t="shared" si="549"/>
        <v>1.2956453886597155</v>
      </c>
    </row>
    <row r="4368" spans="1:49" x14ac:dyDescent="0.2">
      <c r="A4368">
        <v>4366</v>
      </c>
      <c r="B4368" t="s">
        <v>14083</v>
      </c>
      <c r="C4368" t="s">
        <v>14082</v>
      </c>
      <c r="F4368" t="s">
        <v>14081</v>
      </c>
      <c r="G4368" t="s">
        <v>6</v>
      </c>
      <c r="H4368" t="s">
        <v>5</v>
      </c>
      <c r="I4368" t="s">
        <v>14080</v>
      </c>
      <c r="J4368" t="s">
        <v>14079</v>
      </c>
      <c r="K4368" t="s">
        <v>14078</v>
      </c>
      <c r="L4368" t="s">
        <v>14077</v>
      </c>
      <c r="M4368" t="s">
        <v>14076</v>
      </c>
      <c r="N4368">
        <v>4</v>
      </c>
      <c r="O4368" t="s">
        <v>14075</v>
      </c>
      <c r="P4368" t="s">
        <v>14074</v>
      </c>
      <c r="Q4368" t="s">
        <v>14073</v>
      </c>
      <c r="R4368" s="7">
        <v>43307</v>
      </c>
      <c r="S4368" s="8">
        <f t="shared" si="544"/>
        <v>2018</v>
      </c>
      <c r="T4368" s="8">
        <v>2018</v>
      </c>
      <c r="U4368" s="8">
        <f t="shared" si="545"/>
        <v>4</v>
      </c>
      <c r="V4368" s="7">
        <v>43307</v>
      </c>
      <c r="W4368" t="s">
        <v>2821</v>
      </c>
      <c r="X4368" s="2">
        <v>1.32</v>
      </c>
      <c r="Y4368" s="6">
        <f t="shared" si="550"/>
        <v>3.5236646111956441E-2</v>
      </c>
      <c r="AB4368">
        <v>21100215107</v>
      </c>
      <c r="AC4368" t="s">
        <v>2820</v>
      </c>
      <c r="AD4368" t="s">
        <v>1</v>
      </c>
      <c r="AE4368">
        <v>9</v>
      </c>
      <c r="AF4368" t="s">
        <v>12928</v>
      </c>
      <c r="AG4368">
        <v>990</v>
      </c>
      <c r="AI4368" t="s">
        <v>14072</v>
      </c>
      <c r="AJ4368" t="s">
        <v>14071</v>
      </c>
      <c r="AK4368" t="s">
        <v>14070</v>
      </c>
      <c r="AL4368">
        <v>9</v>
      </c>
      <c r="AM4368" s="5">
        <f t="shared" si="546"/>
        <v>2.25</v>
      </c>
      <c r="AN4368" s="4">
        <f t="shared" si="551"/>
        <v>3.4078000757288905E-3</v>
      </c>
      <c r="AO4368" s="3"/>
      <c r="AP4368">
        <v>1</v>
      </c>
      <c r="AR4368" t="s">
        <v>0</v>
      </c>
      <c r="AT4368" s="2">
        <v>4.5659999999999998</v>
      </c>
      <c r="AU4368" s="1">
        <f t="shared" si="547"/>
        <v>2.5687992301088176</v>
      </c>
      <c r="AV4368" s="1">
        <f t="shared" si="548"/>
        <v>1.9322223093842665</v>
      </c>
      <c r="AW4368" s="1">
        <f t="shared" si="549"/>
        <v>1.2956453886597155</v>
      </c>
    </row>
    <row r="4369" spans="1:49" x14ac:dyDescent="0.2">
      <c r="A4369">
        <v>4367</v>
      </c>
      <c r="B4369" t="s">
        <v>14069</v>
      </c>
      <c r="C4369" t="s">
        <v>14068</v>
      </c>
      <c r="E4369">
        <v>29943418</v>
      </c>
      <c r="F4369" t="s">
        <v>14067</v>
      </c>
      <c r="G4369" t="s">
        <v>6</v>
      </c>
      <c r="H4369" t="s">
        <v>5</v>
      </c>
      <c r="I4369" t="s">
        <v>3442</v>
      </c>
      <c r="J4369" t="s">
        <v>14066</v>
      </c>
      <c r="K4369" t="s">
        <v>14065</v>
      </c>
      <c r="L4369" t="s">
        <v>14064</v>
      </c>
      <c r="M4369" t="s">
        <v>14063</v>
      </c>
      <c r="N4369">
        <v>6</v>
      </c>
      <c r="O4369" t="s">
        <v>14062</v>
      </c>
      <c r="P4369" t="s">
        <v>14061</v>
      </c>
      <c r="Q4369" t="s">
        <v>14060</v>
      </c>
      <c r="R4369" s="7">
        <v>43307</v>
      </c>
      <c r="S4369" s="8">
        <f t="shared" si="544"/>
        <v>2018</v>
      </c>
      <c r="T4369" s="8">
        <v>2018</v>
      </c>
      <c r="U4369" s="8">
        <f t="shared" si="545"/>
        <v>4</v>
      </c>
      <c r="V4369" s="7">
        <v>43307</v>
      </c>
      <c r="W4369" t="s">
        <v>2791</v>
      </c>
      <c r="X4369" s="2">
        <v>3.7850000000000001</v>
      </c>
      <c r="Y4369" s="6">
        <f t="shared" si="550"/>
        <v>0.10103841328314782</v>
      </c>
      <c r="AA4369">
        <v>16136810</v>
      </c>
      <c r="AB4369">
        <v>3200147828</v>
      </c>
      <c r="AC4369">
        <v>16136829</v>
      </c>
      <c r="AD4369" t="s">
        <v>1</v>
      </c>
      <c r="AE4369">
        <v>14</v>
      </c>
      <c r="AF4369">
        <v>30</v>
      </c>
      <c r="AG4369">
        <v>1800870</v>
      </c>
      <c r="AI4369" t="s">
        <v>14059</v>
      </c>
      <c r="AJ4369" t="s">
        <v>14058</v>
      </c>
      <c r="AK4369" t="s">
        <v>14057</v>
      </c>
      <c r="AL4369">
        <v>14</v>
      </c>
      <c r="AM4369" s="5">
        <f t="shared" si="546"/>
        <v>3.5</v>
      </c>
      <c r="AN4369" s="4">
        <f t="shared" si="551"/>
        <v>5.301022340022719E-3</v>
      </c>
      <c r="AO4369" s="3"/>
      <c r="AP4369">
        <v>0</v>
      </c>
      <c r="AR4369">
        <v>509513</v>
      </c>
      <c r="AT4369" s="2">
        <v>13.281000000000001</v>
      </c>
      <c r="AU4369" s="1">
        <f t="shared" si="547"/>
        <v>7.2317196000210275</v>
      </c>
      <c r="AV4369" s="1">
        <f t="shared" si="548"/>
        <v>5.3169717811585269</v>
      </c>
      <c r="AW4369" s="1">
        <f t="shared" si="549"/>
        <v>3.4022239622960249</v>
      </c>
    </row>
    <row r="4370" spans="1:49" x14ac:dyDescent="0.2">
      <c r="A4370">
        <v>4368</v>
      </c>
      <c r="B4370" t="s">
        <v>14056</v>
      </c>
      <c r="C4370" t="s">
        <v>14055</v>
      </c>
      <c r="F4370" t="s">
        <v>14054</v>
      </c>
      <c r="G4370" t="s">
        <v>6</v>
      </c>
      <c r="H4370" t="s">
        <v>5</v>
      </c>
      <c r="I4370" t="s">
        <v>14053</v>
      </c>
      <c r="J4370" t="s">
        <v>14052</v>
      </c>
      <c r="K4370" t="s">
        <v>14051</v>
      </c>
      <c r="L4370" t="s">
        <v>14050</v>
      </c>
      <c r="M4370" t="s">
        <v>135</v>
      </c>
      <c r="N4370">
        <v>3</v>
      </c>
      <c r="O4370" t="s">
        <v>14049</v>
      </c>
      <c r="P4370" t="s">
        <v>14048</v>
      </c>
      <c r="Q4370" t="s">
        <v>14047</v>
      </c>
      <c r="R4370" s="7">
        <v>43307</v>
      </c>
      <c r="S4370" s="8">
        <f t="shared" si="544"/>
        <v>2018</v>
      </c>
      <c r="T4370" s="8">
        <v>2018</v>
      </c>
      <c r="U4370" s="8">
        <f t="shared" si="545"/>
        <v>4</v>
      </c>
      <c r="V4370" s="7">
        <v>43307</v>
      </c>
      <c r="W4370" t="s">
        <v>2794</v>
      </c>
      <c r="X4370" s="2">
        <v>0.32500000000000001</v>
      </c>
      <c r="Y4370" s="6">
        <f t="shared" si="550"/>
        <v>8.6756893836256385E-3</v>
      </c>
      <c r="AA4370">
        <v>18629016</v>
      </c>
      <c r="AB4370">
        <v>21100274252</v>
      </c>
      <c r="AC4370">
        <v>18629024</v>
      </c>
      <c r="AD4370" t="s">
        <v>1</v>
      </c>
      <c r="AE4370">
        <v>12</v>
      </c>
      <c r="AF4370">
        <v>3</v>
      </c>
      <c r="AH4370" t="s">
        <v>14046</v>
      </c>
      <c r="AI4370" t="s">
        <v>14045</v>
      </c>
      <c r="AJ4370" t="s">
        <v>14044</v>
      </c>
      <c r="AK4370" t="s">
        <v>14043</v>
      </c>
      <c r="AL4370">
        <v>1</v>
      </c>
      <c r="AM4370" s="5">
        <f t="shared" si="546"/>
        <v>0.25</v>
      </c>
      <c r="AN4370" s="4">
        <f t="shared" si="551"/>
        <v>3.786444528587656E-4</v>
      </c>
      <c r="AO4370" s="3"/>
      <c r="AP4370">
        <v>0</v>
      </c>
      <c r="AQ4370" t="s">
        <v>14042</v>
      </c>
      <c r="AR4370" t="s">
        <v>0</v>
      </c>
      <c r="AS4370" t="s">
        <v>4131</v>
      </c>
      <c r="AT4370" s="2" t="s">
        <v>7</v>
      </c>
      <c r="AU4370" s="1">
        <f t="shared" si="547"/>
        <v>0.61865759043955759</v>
      </c>
      <c r="AV4370" s="1">
        <f t="shared" si="548"/>
        <v>0.4527166918242202</v>
      </c>
      <c r="AW4370" s="1">
        <f t="shared" si="549"/>
        <v>0.28677579320888275</v>
      </c>
    </row>
    <row r="4371" spans="1:49" x14ac:dyDescent="0.2">
      <c r="A4371">
        <v>4369</v>
      </c>
      <c r="B4371" t="s">
        <v>14041</v>
      </c>
      <c r="C4371" t="s">
        <v>14040</v>
      </c>
      <c r="F4371" t="s">
        <v>14039</v>
      </c>
      <c r="G4371" t="s">
        <v>6</v>
      </c>
      <c r="H4371" t="s">
        <v>5</v>
      </c>
      <c r="I4371" t="s">
        <v>747</v>
      </c>
      <c r="J4371" t="s">
        <v>746</v>
      </c>
      <c r="K4371" t="s">
        <v>745</v>
      </c>
      <c r="L4371" t="s">
        <v>744</v>
      </c>
      <c r="M4371" t="s">
        <v>743</v>
      </c>
      <c r="N4371">
        <v>5</v>
      </c>
      <c r="O4371" t="s">
        <v>742</v>
      </c>
      <c r="P4371" t="s">
        <v>741</v>
      </c>
      <c r="Q4371" t="s">
        <v>740</v>
      </c>
      <c r="R4371" s="7">
        <v>43306</v>
      </c>
      <c r="S4371" s="8">
        <f t="shared" si="544"/>
        <v>2018</v>
      </c>
      <c r="T4371" s="8">
        <v>2018</v>
      </c>
      <c r="U4371" s="8">
        <f t="shared" si="545"/>
        <v>4</v>
      </c>
      <c r="V4371" s="7">
        <v>43306</v>
      </c>
      <c r="W4371" t="s">
        <v>2246</v>
      </c>
      <c r="X4371" s="2">
        <v>0.55500000000000005</v>
      </c>
      <c r="Y4371" s="6">
        <f t="shared" si="550"/>
        <v>1.4815408024345321E-2</v>
      </c>
      <c r="AA4371">
        <v>17518725</v>
      </c>
      <c r="AB4371">
        <v>6100153023</v>
      </c>
      <c r="AC4371">
        <v>17518733</v>
      </c>
      <c r="AD4371" t="s">
        <v>1</v>
      </c>
      <c r="AE4371">
        <v>12</v>
      </c>
      <c r="AF4371">
        <v>9</v>
      </c>
      <c r="AH4371" t="s">
        <v>14038</v>
      </c>
      <c r="AI4371" t="s">
        <v>14037</v>
      </c>
      <c r="AK4371" t="s">
        <v>14036</v>
      </c>
      <c r="AL4371">
        <v>8</v>
      </c>
      <c r="AM4371" s="5">
        <f t="shared" si="546"/>
        <v>2</v>
      </c>
      <c r="AN4371" s="4">
        <f t="shared" si="551"/>
        <v>3.0291556228701248E-3</v>
      </c>
      <c r="AO4371" s="3"/>
      <c r="AP4371">
        <v>0</v>
      </c>
      <c r="AR4371" t="s">
        <v>0</v>
      </c>
      <c r="AT4371" s="2" t="s">
        <v>7</v>
      </c>
      <c r="AU4371" s="1">
        <f t="shared" si="547"/>
        <v>1.1279532303902762</v>
      </c>
      <c r="AV4371" s="1">
        <f t="shared" si="548"/>
        <v>0.89222818236077228</v>
      </c>
      <c r="AW4371" s="1">
        <f t="shared" si="549"/>
        <v>0.65650313433126828</v>
      </c>
    </row>
    <row r="4372" spans="1:49" x14ac:dyDescent="0.2">
      <c r="A4372">
        <v>4370</v>
      </c>
      <c r="B4372" t="s">
        <v>14035</v>
      </c>
      <c r="C4372" t="s">
        <v>14034</v>
      </c>
      <c r="F4372" t="s">
        <v>14033</v>
      </c>
      <c r="G4372" t="s">
        <v>6</v>
      </c>
      <c r="H4372" t="s">
        <v>5</v>
      </c>
      <c r="I4372" t="s">
        <v>14032</v>
      </c>
      <c r="J4372">
        <v>60009860</v>
      </c>
      <c r="K4372" t="s">
        <v>4070</v>
      </c>
      <c r="L4372" t="s">
        <v>455</v>
      </c>
      <c r="M4372" t="s">
        <v>54</v>
      </c>
      <c r="N4372">
        <v>3</v>
      </c>
      <c r="O4372" t="s">
        <v>14031</v>
      </c>
      <c r="P4372" t="s">
        <v>14030</v>
      </c>
      <c r="Q4372" t="s">
        <v>14029</v>
      </c>
      <c r="R4372" s="7">
        <v>43306</v>
      </c>
      <c r="S4372" s="8">
        <f t="shared" si="544"/>
        <v>2018</v>
      </c>
      <c r="T4372" s="8">
        <v>2018</v>
      </c>
      <c r="U4372" s="8">
        <f t="shared" si="545"/>
        <v>4</v>
      </c>
      <c r="V4372" s="7">
        <v>43306</v>
      </c>
      <c r="W4372" t="s">
        <v>2246</v>
      </c>
      <c r="X4372" s="2">
        <v>0.55500000000000005</v>
      </c>
      <c r="Y4372" s="6">
        <f t="shared" si="550"/>
        <v>1.4815408024345321E-2</v>
      </c>
      <c r="AA4372">
        <v>17518725</v>
      </c>
      <c r="AB4372">
        <v>6100153023</v>
      </c>
      <c r="AC4372">
        <v>17518733</v>
      </c>
      <c r="AD4372" t="s">
        <v>1</v>
      </c>
      <c r="AE4372">
        <v>12</v>
      </c>
      <c r="AF4372">
        <v>9</v>
      </c>
      <c r="AH4372" t="s">
        <v>8114</v>
      </c>
      <c r="AI4372" t="s">
        <v>14028</v>
      </c>
      <c r="AK4372" t="s">
        <v>14027</v>
      </c>
      <c r="AL4372">
        <v>6</v>
      </c>
      <c r="AM4372" s="5">
        <f t="shared" si="546"/>
        <v>1.5</v>
      </c>
      <c r="AN4372" s="4">
        <f t="shared" si="551"/>
        <v>2.2718667171525938E-3</v>
      </c>
      <c r="AO4372" s="3"/>
      <c r="AP4372">
        <v>0</v>
      </c>
      <c r="AQ4372" t="s">
        <v>49</v>
      </c>
      <c r="AR4372" t="s">
        <v>4068</v>
      </c>
      <c r="AS4372" t="s">
        <v>842</v>
      </c>
      <c r="AT4372" s="2" t="s">
        <v>7</v>
      </c>
      <c r="AU4372" s="1">
        <f t="shared" si="547"/>
        <v>1.1052345632187501</v>
      </c>
      <c r="AV4372" s="1">
        <f t="shared" si="548"/>
        <v>0.85436373707489577</v>
      </c>
      <c r="AW4372" s="1">
        <f t="shared" si="549"/>
        <v>0.60349291093104107</v>
      </c>
    </row>
    <row r="4373" spans="1:49" x14ac:dyDescent="0.2">
      <c r="A4373">
        <v>4371</v>
      </c>
      <c r="B4373" t="s">
        <v>14026</v>
      </c>
      <c r="C4373" t="s">
        <v>14025</v>
      </c>
      <c r="F4373" t="s">
        <v>14024</v>
      </c>
      <c r="G4373" t="s">
        <v>6</v>
      </c>
      <c r="H4373" t="s">
        <v>5</v>
      </c>
      <c r="I4373" t="s">
        <v>14023</v>
      </c>
      <c r="J4373">
        <v>60032873</v>
      </c>
      <c r="K4373" t="s">
        <v>309</v>
      </c>
      <c r="L4373" t="s">
        <v>102</v>
      </c>
      <c r="M4373" t="s">
        <v>96</v>
      </c>
      <c r="N4373">
        <v>2</v>
      </c>
      <c r="O4373" t="s">
        <v>14022</v>
      </c>
      <c r="P4373" t="s">
        <v>14021</v>
      </c>
      <c r="Q4373" t="s">
        <v>308</v>
      </c>
      <c r="R4373" s="7">
        <v>43306</v>
      </c>
      <c r="S4373" s="8">
        <f t="shared" si="544"/>
        <v>2018</v>
      </c>
      <c r="T4373" s="8">
        <v>2018</v>
      </c>
      <c r="U4373" s="8">
        <f t="shared" si="545"/>
        <v>4</v>
      </c>
      <c r="V4373" s="7">
        <v>43306</v>
      </c>
      <c r="W4373" t="s">
        <v>2246</v>
      </c>
      <c r="X4373" s="2">
        <v>0.55500000000000005</v>
      </c>
      <c r="Y4373" s="6">
        <f t="shared" si="550"/>
        <v>1.4815408024345321E-2</v>
      </c>
      <c r="AA4373">
        <v>17518725</v>
      </c>
      <c r="AB4373">
        <v>6100153023</v>
      </c>
      <c r="AC4373">
        <v>17518733</v>
      </c>
      <c r="AD4373" t="s">
        <v>1</v>
      </c>
      <c r="AE4373">
        <v>12</v>
      </c>
      <c r="AF4373">
        <v>9</v>
      </c>
      <c r="AH4373" t="s">
        <v>14020</v>
      </c>
      <c r="AI4373" t="s">
        <v>14019</v>
      </c>
      <c r="AK4373" t="s">
        <v>14018</v>
      </c>
      <c r="AL4373">
        <v>18</v>
      </c>
      <c r="AM4373" s="5">
        <f t="shared" si="546"/>
        <v>4.5</v>
      </c>
      <c r="AN4373" s="4">
        <f t="shared" si="551"/>
        <v>6.815600151457781E-3</v>
      </c>
      <c r="AO4373" s="3"/>
      <c r="AP4373">
        <v>0</v>
      </c>
      <c r="AR4373" t="s">
        <v>0</v>
      </c>
      <c r="AT4373" s="2" t="s">
        <v>7</v>
      </c>
      <c r="AU4373" s="1">
        <f t="shared" si="547"/>
        <v>1.2415465662479059</v>
      </c>
      <c r="AV4373" s="1">
        <f t="shared" si="548"/>
        <v>1.0815504087901551</v>
      </c>
      <c r="AW4373" s="1">
        <f t="shared" si="549"/>
        <v>0.92155425133240432</v>
      </c>
    </row>
    <row r="4374" spans="1:49" x14ac:dyDescent="0.2">
      <c r="A4374">
        <v>4372</v>
      </c>
      <c r="B4374" t="s">
        <v>14017</v>
      </c>
      <c r="C4374" t="s">
        <v>14016</v>
      </c>
      <c r="F4374" t="s">
        <v>14015</v>
      </c>
      <c r="G4374" t="s">
        <v>6</v>
      </c>
      <c r="H4374" t="s">
        <v>5</v>
      </c>
      <c r="I4374" t="s">
        <v>14014</v>
      </c>
      <c r="J4374">
        <v>60103933</v>
      </c>
      <c r="K4374" t="s">
        <v>14013</v>
      </c>
      <c r="L4374" t="s">
        <v>1127</v>
      </c>
      <c r="M4374" t="s">
        <v>14</v>
      </c>
      <c r="N4374">
        <v>2</v>
      </c>
      <c r="O4374" t="s">
        <v>14012</v>
      </c>
      <c r="P4374" t="s">
        <v>14011</v>
      </c>
      <c r="Q4374" t="s">
        <v>14010</v>
      </c>
      <c r="R4374" s="7">
        <v>43306</v>
      </c>
      <c r="S4374" s="8">
        <f t="shared" si="544"/>
        <v>2018</v>
      </c>
      <c r="T4374" s="8">
        <v>2018</v>
      </c>
      <c r="U4374" s="8">
        <f t="shared" si="545"/>
        <v>4</v>
      </c>
      <c r="V4374" s="7">
        <v>43306</v>
      </c>
      <c r="W4374" t="s">
        <v>2246</v>
      </c>
      <c r="X4374" s="2">
        <v>0.55500000000000005</v>
      </c>
      <c r="Y4374" s="6">
        <f t="shared" si="550"/>
        <v>1.4815408024345321E-2</v>
      </c>
      <c r="AA4374">
        <v>17518725</v>
      </c>
      <c r="AB4374">
        <v>6100153023</v>
      </c>
      <c r="AC4374">
        <v>17518733</v>
      </c>
      <c r="AD4374" t="s">
        <v>1</v>
      </c>
      <c r="AE4374">
        <v>12</v>
      </c>
      <c r="AF4374">
        <v>9</v>
      </c>
      <c r="AH4374" t="s">
        <v>14009</v>
      </c>
      <c r="AI4374" t="s">
        <v>14008</v>
      </c>
      <c r="AK4374" t="s">
        <v>14007</v>
      </c>
      <c r="AL4374">
        <v>1</v>
      </c>
      <c r="AM4374" s="5">
        <f t="shared" si="546"/>
        <v>0.25</v>
      </c>
      <c r="AN4374" s="4">
        <f t="shared" si="551"/>
        <v>3.786444528587656E-4</v>
      </c>
      <c r="AO4374" s="3"/>
      <c r="AP4374">
        <v>0</v>
      </c>
      <c r="AR4374" t="s">
        <v>0</v>
      </c>
      <c r="AT4374" s="2" t="s">
        <v>7</v>
      </c>
      <c r="AU4374" s="1">
        <f t="shared" si="547"/>
        <v>1.0484378952899354</v>
      </c>
      <c r="AV4374" s="1">
        <f t="shared" si="548"/>
        <v>0.75970262386020437</v>
      </c>
      <c r="AW4374" s="1">
        <f t="shared" si="549"/>
        <v>0.47096735243047316</v>
      </c>
    </row>
    <row r="4375" spans="1:49" x14ac:dyDescent="0.2">
      <c r="A4375">
        <v>4373</v>
      </c>
      <c r="B4375" t="s">
        <v>14006</v>
      </c>
      <c r="C4375" t="s">
        <v>14005</v>
      </c>
      <c r="F4375" t="s">
        <v>14004</v>
      </c>
      <c r="G4375" t="s">
        <v>6</v>
      </c>
      <c r="H4375" t="s">
        <v>5</v>
      </c>
      <c r="I4375" t="s">
        <v>14003</v>
      </c>
      <c r="J4375" t="s">
        <v>14002</v>
      </c>
      <c r="K4375" t="s">
        <v>14001</v>
      </c>
      <c r="L4375" t="s">
        <v>14000</v>
      </c>
      <c r="M4375" t="s">
        <v>3971</v>
      </c>
      <c r="N4375">
        <v>4</v>
      </c>
      <c r="O4375" t="s">
        <v>13999</v>
      </c>
      <c r="P4375" t="s">
        <v>13998</v>
      </c>
      <c r="Q4375" t="s">
        <v>13997</v>
      </c>
      <c r="R4375" s="7">
        <v>43306</v>
      </c>
      <c r="S4375" s="8">
        <f t="shared" si="544"/>
        <v>2018</v>
      </c>
      <c r="T4375" s="8">
        <v>2018</v>
      </c>
      <c r="U4375" s="8">
        <f t="shared" si="545"/>
        <v>4</v>
      </c>
      <c r="V4375" s="7">
        <v>43306</v>
      </c>
      <c r="W4375" t="s">
        <v>2246</v>
      </c>
      <c r="X4375" s="2">
        <v>0.55500000000000005</v>
      </c>
      <c r="Y4375" s="6">
        <f t="shared" si="550"/>
        <v>1.4815408024345321E-2</v>
      </c>
      <c r="AA4375">
        <v>17518725</v>
      </c>
      <c r="AB4375">
        <v>6100153023</v>
      </c>
      <c r="AC4375">
        <v>17518733</v>
      </c>
      <c r="AD4375" t="s">
        <v>1</v>
      </c>
      <c r="AE4375">
        <v>12</v>
      </c>
      <c r="AF4375">
        <v>9</v>
      </c>
      <c r="AH4375" t="s">
        <v>13996</v>
      </c>
      <c r="AI4375" t="s">
        <v>13995</v>
      </c>
      <c r="AK4375" t="s">
        <v>13994</v>
      </c>
      <c r="AL4375">
        <v>2</v>
      </c>
      <c r="AM4375" s="5">
        <f t="shared" si="546"/>
        <v>0.5</v>
      </c>
      <c r="AN4375" s="4">
        <f t="shared" si="551"/>
        <v>7.572889057175312E-4</v>
      </c>
      <c r="AO4375" s="3"/>
      <c r="AP4375">
        <v>0</v>
      </c>
      <c r="AQ4375" t="s">
        <v>13993</v>
      </c>
      <c r="AR4375" t="s">
        <v>0</v>
      </c>
      <c r="AS4375" t="s">
        <v>13992</v>
      </c>
      <c r="AT4375" s="2" t="s">
        <v>7</v>
      </c>
      <c r="AU4375" s="1">
        <f t="shared" si="547"/>
        <v>1.0597972288756983</v>
      </c>
      <c r="AV4375" s="1">
        <f t="shared" si="548"/>
        <v>0.77863484650314263</v>
      </c>
      <c r="AW4375" s="1">
        <f t="shared" si="549"/>
        <v>0.49747246413058677</v>
      </c>
    </row>
    <row r="4376" spans="1:49" x14ac:dyDescent="0.2">
      <c r="A4376">
        <v>4374</v>
      </c>
      <c r="B4376" t="s">
        <v>13991</v>
      </c>
      <c r="C4376" t="s">
        <v>13990</v>
      </c>
      <c r="F4376" t="s">
        <v>13989</v>
      </c>
      <c r="G4376" t="s">
        <v>6</v>
      </c>
      <c r="H4376" t="s">
        <v>5</v>
      </c>
      <c r="I4376" t="s">
        <v>491</v>
      </c>
      <c r="J4376" t="s">
        <v>13988</v>
      </c>
      <c r="K4376" t="s">
        <v>13987</v>
      </c>
      <c r="L4376" t="s">
        <v>1682</v>
      </c>
      <c r="M4376" t="s">
        <v>215</v>
      </c>
      <c r="N4376">
        <v>3</v>
      </c>
      <c r="O4376" t="s">
        <v>13986</v>
      </c>
      <c r="P4376" t="s">
        <v>13985</v>
      </c>
      <c r="Q4376" t="s">
        <v>13984</v>
      </c>
      <c r="R4376" s="7">
        <v>43306</v>
      </c>
      <c r="S4376" s="8">
        <f t="shared" si="544"/>
        <v>2018</v>
      </c>
      <c r="T4376" s="8">
        <v>2018</v>
      </c>
      <c r="U4376" s="8">
        <f t="shared" si="545"/>
        <v>4</v>
      </c>
      <c r="V4376" s="7">
        <v>43306</v>
      </c>
      <c r="W4376" t="s">
        <v>2246</v>
      </c>
      <c r="X4376" s="2">
        <v>0.55500000000000005</v>
      </c>
      <c r="Y4376" s="6">
        <f t="shared" si="550"/>
        <v>1.4815408024345321E-2</v>
      </c>
      <c r="AA4376">
        <v>17518725</v>
      </c>
      <c r="AB4376">
        <v>6100153023</v>
      </c>
      <c r="AC4376">
        <v>17518733</v>
      </c>
      <c r="AD4376" t="s">
        <v>1</v>
      </c>
      <c r="AE4376">
        <v>12</v>
      </c>
      <c r="AF4376">
        <v>9</v>
      </c>
      <c r="AH4376" t="s">
        <v>13983</v>
      </c>
      <c r="AI4376" t="s">
        <v>13982</v>
      </c>
      <c r="AK4376" t="s">
        <v>13981</v>
      </c>
      <c r="AL4376">
        <v>13</v>
      </c>
      <c r="AM4376" s="5">
        <f t="shared" si="546"/>
        <v>3.25</v>
      </c>
      <c r="AN4376" s="4">
        <f t="shared" si="551"/>
        <v>4.9223778871639529E-3</v>
      </c>
      <c r="AO4376" s="3"/>
      <c r="AP4376">
        <v>0</v>
      </c>
      <c r="AR4376" t="s">
        <v>0</v>
      </c>
      <c r="AT4376" s="2" t="s">
        <v>7</v>
      </c>
      <c r="AU4376" s="1">
        <f t="shared" si="547"/>
        <v>1.1847498983190909</v>
      </c>
      <c r="AV4376" s="1">
        <f t="shared" si="548"/>
        <v>0.98688929557546379</v>
      </c>
      <c r="AW4376" s="1">
        <f t="shared" si="549"/>
        <v>0.7890286928318363</v>
      </c>
    </row>
    <row r="4377" spans="1:49" x14ac:dyDescent="0.2">
      <c r="A4377">
        <v>4375</v>
      </c>
      <c r="B4377" t="s">
        <v>13980</v>
      </c>
      <c r="C4377" t="s">
        <v>13979</v>
      </c>
      <c r="F4377" t="s">
        <v>13978</v>
      </c>
      <c r="G4377" t="s">
        <v>6</v>
      </c>
      <c r="H4377" t="s">
        <v>5</v>
      </c>
      <c r="I4377" t="s">
        <v>13977</v>
      </c>
      <c r="J4377" t="s">
        <v>13976</v>
      </c>
      <c r="K4377" t="s">
        <v>13975</v>
      </c>
      <c r="L4377" t="s">
        <v>13974</v>
      </c>
      <c r="M4377" t="s">
        <v>13973</v>
      </c>
      <c r="N4377">
        <v>4</v>
      </c>
      <c r="O4377" t="s">
        <v>13972</v>
      </c>
      <c r="P4377" t="s">
        <v>13971</v>
      </c>
      <c r="Q4377" t="s">
        <v>13970</v>
      </c>
      <c r="R4377" s="7">
        <v>43306</v>
      </c>
      <c r="S4377" s="8">
        <f t="shared" si="544"/>
        <v>2018</v>
      </c>
      <c r="T4377" s="8">
        <v>2018</v>
      </c>
      <c r="U4377" s="8">
        <f t="shared" si="545"/>
        <v>4</v>
      </c>
      <c r="V4377" s="7">
        <v>43306</v>
      </c>
      <c r="W4377" t="s">
        <v>2246</v>
      </c>
      <c r="X4377" s="2">
        <v>0.55500000000000005</v>
      </c>
      <c r="Y4377" s="6">
        <f t="shared" si="550"/>
        <v>1.4815408024345321E-2</v>
      </c>
      <c r="AA4377">
        <v>17518725</v>
      </c>
      <c r="AB4377">
        <v>6100153023</v>
      </c>
      <c r="AC4377">
        <v>17518733</v>
      </c>
      <c r="AD4377" t="s">
        <v>1</v>
      </c>
      <c r="AE4377">
        <v>12</v>
      </c>
      <c r="AF4377">
        <v>9</v>
      </c>
      <c r="AH4377" t="s">
        <v>13969</v>
      </c>
      <c r="AI4377" t="s">
        <v>13968</v>
      </c>
      <c r="AK4377" t="s">
        <v>13967</v>
      </c>
      <c r="AL4377">
        <v>16</v>
      </c>
      <c r="AM4377" s="5">
        <f t="shared" si="546"/>
        <v>4</v>
      </c>
      <c r="AN4377" s="4">
        <f t="shared" si="551"/>
        <v>6.0583112457402496E-3</v>
      </c>
      <c r="AO4377" s="3"/>
      <c r="AP4377">
        <v>0</v>
      </c>
      <c r="AR4377" t="s">
        <v>0</v>
      </c>
      <c r="AT4377" s="2" t="s">
        <v>7</v>
      </c>
      <c r="AU4377" s="1">
        <f t="shared" si="547"/>
        <v>1.2188278990763797</v>
      </c>
      <c r="AV4377" s="1">
        <f t="shared" si="548"/>
        <v>1.0436859635042786</v>
      </c>
      <c r="AW4377" s="1">
        <f t="shared" si="549"/>
        <v>0.868544027932177</v>
      </c>
    </row>
    <row r="4378" spans="1:49" x14ac:dyDescent="0.2">
      <c r="A4378">
        <v>4376</v>
      </c>
      <c r="B4378" t="s">
        <v>13966</v>
      </c>
      <c r="C4378" t="s">
        <v>13965</v>
      </c>
      <c r="F4378" t="s">
        <v>13964</v>
      </c>
      <c r="G4378" t="s">
        <v>6</v>
      </c>
      <c r="H4378" t="s">
        <v>5</v>
      </c>
      <c r="I4378" t="s">
        <v>222</v>
      </c>
      <c r="J4378" t="s">
        <v>2179</v>
      </c>
      <c r="K4378" t="s">
        <v>2178</v>
      </c>
      <c r="L4378" t="s">
        <v>2177</v>
      </c>
      <c r="M4378" t="s">
        <v>215</v>
      </c>
      <c r="N4378">
        <v>6</v>
      </c>
      <c r="O4378" t="s">
        <v>13963</v>
      </c>
      <c r="P4378" t="s">
        <v>13962</v>
      </c>
      <c r="Q4378" t="s">
        <v>13961</v>
      </c>
      <c r="R4378" s="7">
        <v>43306</v>
      </c>
      <c r="S4378" s="8">
        <f t="shared" si="544"/>
        <v>2018</v>
      </c>
      <c r="T4378" s="8">
        <v>2018</v>
      </c>
      <c r="U4378" s="8">
        <f t="shared" si="545"/>
        <v>4</v>
      </c>
      <c r="V4378" s="7">
        <v>43306</v>
      </c>
      <c r="W4378" t="s">
        <v>2246</v>
      </c>
      <c r="X4378" s="2">
        <v>0.55500000000000005</v>
      </c>
      <c r="Y4378" s="6">
        <f t="shared" si="550"/>
        <v>1.4815408024345321E-2</v>
      </c>
      <c r="AA4378">
        <v>17518725</v>
      </c>
      <c r="AB4378">
        <v>6100153023</v>
      </c>
      <c r="AC4378">
        <v>17518733</v>
      </c>
      <c r="AD4378" t="s">
        <v>1</v>
      </c>
      <c r="AE4378">
        <v>12</v>
      </c>
      <c r="AF4378">
        <v>9</v>
      </c>
      <c r="AH4378" t="s">
        <v>13960</v>
      </c>
      <c r="AI4378" t="s">
        <v>13959</v>
      </c>
      <c r="AK4378" t="s">
        <v>13958</v>
      </c>
      <c r="AL4378">
        <v>10</v>
      </c>
      <c r="AM4378" s="5">
        <f t="shared" si="546"/>
        <v>2.5</v>
      </c>
      <c r="AN4378" s="4">
        <f t="shared" si="551"/>
        <v>3.7864445285876562E-3</v>
      </c>
      <c r="AO4378" s="3"/>
      <c r="AP4378">
        <v>0</v>
      </c>
      <c r="AQ4378" t="s">
        <v>49</v>
      </c>
      <c r="AR4378">
        <v>61471098</v>
      </c>
      <c r="AS4378" t="s">
        <v>48</v>
      </c>
      <c r="AT4378" s="2" t="s">
        <v>7</v>
      </c>
      <c r="AU4378" s="1">
        <f t="shared" si="547"/>
        <v>1.1506718975618022</v>
      </c>
      <c r="AV4378" s="1">
        <f t="shared" si="548"/>
        <v>0.93009262764664902</v>
      </c>
      <c r="AW4378" s="1">
        <f t="shared" si="549"/>
        <v>0.70951335773149549</v>
      </c>
    </row>
    <row r="4379" spans="1:49" x14ac:dyDescent="0.2">
      <c r="A4379">
        <v>4377</v>
      </c>
      <c r="B4379" t="s">
        <v>13957</v>
      </c>
      <c r="C4379" t="s">
        <v>13956</v>
      </c>
      <c r="F4379" t="s">
        <v>13955</v>
      </c>
      <c r="G4379" t="s">
        <v>6</v>
      </c>
      <c r="H4379" t="s">
        <v>5</v>
      </c>
      <c r="I4379" t="s">
        <v>4981</v>
      </c>
      <c r="J4379">
        <v>60005465</v>
      </c>
      <c r="K4379" t="s">
        <v>120</v>
      </c>
      <c r="L4379" t="s">
        <v>119</v>
      </c>
      <c r="M4379" t="s">
        <v>54</v>
      </c>
      <c r="N4379">
        <v>4</v>
      </c>
      <c r="O4379" t="s">
        <v>13954</v>
      </c>
      <c r="P4379" t="s">
        <v>13953</v>
      </c>
      <c r="Q4379" t="s">
        <v>952</v>
      </c>
      <c r="R4379" s="7">
        <v>43306</v>
      </c>
      <c r="S4379" s="8">
        <f t="shared" si="544"/>
        <v>2018</v>
      </c>
      <c r="T4379" s="8">
        <v>2018</v>
      </c>
      <c r="U4379" s="8">
        <f t="shared" si="545"/>
        <v>4</v>
      </c>
      <c r="V4379" s="7">
        <v>43306</v>
      </c>
      <c r="W4379" t="s">
        <v>2246</v>
      </c>
      <c r="X4379" s="2">
        <v>0.55500000000000005</v>
      </c>
      <c r="Y4379" s="6">
        <f t="shared" si="550"/>
        <v>1.4815408024345321E-2</v>
      </c>
      <c r="AA4379">
        <v>17518725</v>
      </c>
      <c r="AB4379">
        <v>6100153023</v>
      </c>
      <c r="AC4379">
        <v>17518733</v>
      </c>
      <c r="AD4379" t="s">
        <v>1</v>
      </c>
      <c r="AE4379">
        <v>12</v>
      </c>
      <c r="AF4379">
        <v>9</v>
      </c>
      <c r="AH4379" t="s">
        <v>13952</v>
      </c>
      <c r="AI4379" t="s">
        <v>13951</v>
      </c>
      <c r="AK4379" t="s">
        <v>13950</v>
      </c>
      <c r="AL4379">
        <v>5</v>
      </c>
      <c r="AM4379" s="5">
        <f t="shared" si="546"/>
        <v>1.25</v>
      </c>
      <c r="AN4379" s="4">
        <f t="shared" si="551"/>
        <v>1.8932222642938281E-3</v>
      </c>
      <c r="AO4379" s="3"/>
      <c r="AP4379">
        <v>0</v>
      </c>
      <c r="AQ4379" t="s">
        <v>5280</v>
      </c>
      <c r="AR4379">
        <v>20142580012</v>
      </c>
      <c r="AS4379" t="s">
        <v>1801</v>
      </c>
      <c r="AT4379" s="2" t="s">
        <v>7</v>
      </c>
      <c r="AU4379" s="1">
        <f t="shared" si="547"/>
        <v>1.0938752296329872</v>
      </c>
      <c r="AV4379" s="1">
        <f t="shared" si="548"/>
        <v>0.83543151443195751</v>
      </c>
      <c r="AW4379" s="1">
        <f t="shared" si="549"/>
        <v>0.57698779923092747</v>
      </c>
    </row>
    <row r="4380" spans="1:49" x14ac:dyDescent="0.2">
      <c r="A4380">
        <v>4378</v>
      </c>
      <c r="B4380" t="s">
        <v>13949</v>
      </c>
      <c r="C4380" t="s">
        <v>13948</v>
      </c>
      <c r="F4380" t="s">
        <v>13947</v>
      </c>
      <c r="G4380" t="s">
        <v>6</v>
      </c>
      <c r="H4380" t="s">
        <v>5</v>
      </c>
      <c r="I4380" t="s">
        <v>470</v>
      </c>
      <c r="J4380">
        <v>60016835</v>
      </c>
      <c r="K4380" t="s">
        <v>837</v>
      </c>
      <c r="L4380" t="s">
        <v>180</v>
      </c>
      <c r="M4380" t="s">
        <v>54</v>
      </c>
      <c r="N4380">
        <v>4</v>
      </c>
      <c r="O4380" t="s">
        <v>13946</v>
      </c>
      <c r="P4380" t="s">
        <v>13945</v>
      </c>
      <c r="Q4380" t="s">
        <v>3547</v>
      </c>
      <c r="R4380" s="7">
        <v>43306</v>
      </c>
      <c r="S4380" s="8">
        <f t="shared" si="544"/>
        <v>2018</v>
      </c>
      <c r="T4380" s="8">
        <v>2018</v>
      </c>
      <c r="U4380" s="8">
        <f t="shared" si="545"/>
        <v>4</v>
      </c>
      <c r="V4380" s="7">
        <v>43306</v>
      </c>
      <c r="W4380" t="s">
        <v>2246</v>
      </c>
      <c r="X4380" s="2">
        <v>0.55500000000000005</v>
      </c>
      <c r="Y4380" s="6">
        <f t="shared" si="550"/>
        <v>1.4815408024345321E-2</v>
      </c>
      <c r="AA4380">
        <v>17518725</v>
      </c>
      <c r="AB4380">
        <v>6100153023</v>
      </c>
      <c r="AC4380">
        <v>17518733</v>
      </c>
      <c r="AD4380" t="s">
        <v>1</v>
      </c>
      <c r="AE4380">
        <v>12</v>
      </c>
      <c r="AF4380">
        <v>9</v>
      </c>
      <c r="AH4380" t="s">
        <v>13944</v>
      </c>
      <c r="AI4380" t="s">
        <v>13943</v>
      </c>
      <c r="AK4380" t="s">
        <v>13942</v>
      </c>
      <c r="AL4380">
        <v>3</v>
      </c>
      <c r="AM4380" s="5">
        <f t="shared" si="546"/>
        <v>0.75</v>
      </c>
      <c r="AN4380" s="4">
        <f t="shared" si="551"/>
        <v>1.1359333585762969E-3</v>
      </c>
      <c r="AO4380" s="3"/>
      <c r="AP4380">
        <v>0</v>
      </c>
      <c r="AQ4380" t="s">
        <v>49</v>
      </c>
      <c r="AR4380">
        <v>61331019</v>
      </c>
      <c r="AS4380" t="s">
        <v>48</v>
      </c>
      <c r="AT4380" s="2" t="s">
        <v>7</v>
      </c>
      <c r="AU4380" s="1">
        <f t="shared" si="547"/>
        <v>1.0711565624614612</v>
      </c>
      <c r="AV4380" s="1">
        <f t="shared" si="548"/>
        <v>0.797567069146081</v>
      </c>
      <c r="AW4380" s="1">
        <f t="shared" si="549"/>
        <v>0.52397757583070037</v>
      </c>
    </row>
    <row r="4381" spans="1:49" x14ac:dyDescent="0.2">
      <c r="A4381">
        <v>4379</v>
      </c>
      <c r="B4381" t="s">
        <v>13941</v>
      </c>
      <c r="C4381" t="s">
        <v>13940</v>
      </c>
      <c r="F4381" t="s">
        <v>13939</v>
      </c>
      <c r="G4381" t="s">
        <v>6</v>
      </c>
      <c r="H4381" t="s">
        <v>5</v>
      </c>
      <c r="I4381" t="s">
        <v>13938</v>
      </c>
      <c r="J4381" t="s">
        <v>13937</v>
      </c>
      <c r="K4381" t="s">
        <v>13936</v>
      </c>
      <c r="L4381" t="s">
        <v>13935</v>
      </c>
      <c r="M4381" t="s">
        <v>9</v>
      </c>
      <c r="N4381">
        <v>4</v>
      </c>
      <c r="O4381" t="s">
        <v>13934</v>
      </c>
      <c r="P4381" t="s">
        <v>13933</v>
      </c>
      <c r="Q4381" t="s">
        <v>13932</v>
      </c>
      <c r="R4381" s="7">
        <v>43306</v>
      </c>
      <c r="S4381" s="8">
        <f t="shared" si="544"/>
        <v>2018</v>
      </c>
      <c r="T4381" s="8">
        <v>2018</v>
      </c>
      <c r="U4381" s="8">
        <f t="shared" si="545"/>
        <v>4</v>
      </c>
      <c r="V4381" s="7">
        <v>43306</v>
      </c>
      <c r="W4381" t="s">
        <v>2246</v>
      </c>
      <c r="X4381" s="2">
        <v>0.55500000000000005</v>
      </c>
      <c r="Y4381" s="6">
        <f t="shared" si="550"/>
        <v>1.4815408024345321E-2</v>
      </c>
      <c r="AA4381">
        <v>17518725</v>
      </c>
      <c r="AB4381">
        <v>6100153023</v>
      </c>
      <c r="AC4381">
        <v>17518733</v>
      </c>
      <c r="AD4381" t="s">
        <v>1</v>
      </c>
      <c r="AE4381">
        <v>12</v>
      </c>
      <c r="AF4381">
        <v>9</v>
      </c>
      <c r="AH4381" t="s">
        <v>13931</v>
      </c>
      <c r="AI4381" t="s">
        <v>13930</v>
      </c>
      <c r="AK4381" t="s">
        <v>13929</v>
      </c>
      <c r="AL4381">
        <v>6</v>
      </c>
      <c r="AM4381" s="5">
        <f t="shared" si="546"/>
        <v>1.5</v>
      </c>
      <c r="AN4381" s="4">
        <f t="shared" si="551"/>
        <v>2.2718667171525938E-3</v>
      </c>
      <c r="AO4381" s="3"/>
      <c r="AP4381">
        <v>0</v>
      </c>
      <c r="AR4381" t="s">
        <v>0</v>
      </c>
      <c r="AT4381" s="2" t="s">
        <v>7</v>
      </c>
      <c r="AU4381" s="1">
        <f t="shared" si="547"/>
        <v>1.1052345632187501</v>
      </c>
      <c r="AV4381" s="1">
        <f t="shared" si="548"/>
        <v>0.85436373707489577</v>
      </c>
      <c r="AW4381" s="1">
        <f t="shared" si="549"/>
        <v>0.60349291093104107</v>
      </c>
    </row>
    <row r="4382" spans="1:49" x14ac:dyDescent="0.2">
      <c r="A4382">
        <v>4380</v>
      </c>
      <c r="B4382" t="s">
        <v>13928</v>
      </c>
      <c r="C4382" t="s">
        <v>13927</v>
      </c>
      <c r="F4382" t="s">
        <v>13926</v>
      </c>
      <c r="G4382" t="s">
        <v>6</v>
      </c>
      <c r="H4382" t="s">
        <v>5</v>
      </c>
      <c r="I4382" t="s">
        <v>6885</v>
      </c>
      <c r="J4382">
        <v>60093232</v>
      </c>
      <c r="K4382" t="s">
        <v>659</v>
      </c>
      <c r="L4382" t="s">
        <v>658</v>
      </c>
      <c r="M4382" t="s">
        <v>14</v>
      </c>
      <c r="N4382">
        <v>3</v>
      </c>
      <c r="O4382" t="s">
        <v>6884</v>
      </c>
      <c r="P4382" t="s">
        <v>6883</v>
      </c>
      <c r="Q4382" t="s">
        <v>655</v>
      </c>
      <c r="R4382" s="7">
        <v>43306</v>
      </c>
      <c r="S4382" s="8">
        <f t="shared" si="544"/>
        <v>2018</v>
      </c>
      <c r="T4382" s="8">
        <v>2018</v>
      </c>
      <c r="U4382" s="8">
        <f t="shared" si="545"/>
        <v>4</v>
      </c>
      <c r="V4382" s="7">
        <v>43306</v>
      </c>
      <c r="W4382" t="s">
        <v>2246</v>
      </c>
      <c r="X4382" s="2">
        <v>0.55500000000000005</v>
      </c>
      <c r="Y4382" s="6">
        <f t="shared" si="550"/>
        <v>1.4815408024345321E-2</v>
      </c>
      <c r="AA4382">
        <v>17518725</v>
      </c>
      <c r="AB4382">
        <v>6100153023</v>
      </c>
      <c r="AC4382">
        <v>17518733</v>
      </c>
      <c r="AD4382" t="s">
        <v>1</v>
      </c>
      <c r="AE4382">
        <v>12</v>
      </c>
      <c r="AF4382">
        <v>9</v>
      </c>
      <c r="AH4382" t="s">
        <v>13925</v>
      </c>
      <c r="AI4382" t="s">
        <v>13924</v>
      </c>
      <c r="AK4382" t="s">
        <v>13923</v>
      </c>
      <c r="AL4382">
        <v>12</v>
      </c>
      <c r="AM4382" s="5">
        <f t="shared" si="546"/>
        <v>3</v>
      </c>
      <c r="AN4382" s="4">
        <f t="shared" si="551"/>
        <v>4.5437334343051876E-3</v>
      </c>
      <c r="AO4382" s="3"/>
      <c r="AP4382">
        <v>0</v>
      </c>
      <c r="AR4382" t="s">
        <v>0</v>
      </c>
      <c r="AT4382" s="2" t="s">
        <v>7</v>
      </c>
      <c r="AU4382" s="1">
        <f t="shared" si="547"/>
        <v>1.173390564733328</v>
      </c>
      <c r="AV4382" s="1">
        <f t="shared" si="548"/>
        <v>0.96795707293252553</v>
      </c>
      <c r="AW4382" s="1">
        <f t="shared" si="549"/>
        <v>0.76252358113172269</v>
      </c>
    </row>
    <row r="4383" spans="1:49" x14ac:dyDescent="0.2">
      <c r="A4383">
        <v>4381</v>
      </c>
      <c r="B4383" t="s">
        <v>13922</v>
      </c>
      <c r="C4383" t="s">
        <v>13921</v>
      </c>
      <c r="F4383" t="s">
        <v>13920</v>
      </c>
      <c r="G4383" t="s">
        <v>6</v>
      </c>
      <c r="H4383" t="s">
        <v>5</v>
      </c>
      <c r="I4383" t="s">
        <v>1872</v>
      </c>
      <c r="J4383">
        <v>60002836</v>
      </c>
      <c r="K4383" t="s">
        <v>2507</v>
      </c>
      <c r="L4383" t="s">
        <v>558</v>
      </c>
      <c r="M4383" t="s">
        <v>54</v>
      </c>
      <c r="N4383">
        <v>7</v>
      </c>
      <c r="O4383" t="s">
        <v>13919</v>
      </c>
      <c r="P4383" t="s">
        <v>13918</v>
      </c>
      <c r="Q4383" t="s">
        <v>4641</v>
      </c>
      <c r="R4383" s="7">
        <v>43306</v>
      </c>
      <c r="S4383" s="8">
        <f t="shared" si="544"/>
        <v>2018</v>
      </c>
      <c r="T4383" s="8">
        <v>2018</v>
      </c>
      <c r="U4383" s="8">
        <f t="shared" si="545"/>
        <v>4</v>
      </c>
      <c r="V4383" s="7">
        <v>43306</v>
      </c>
      <c r="W4383" t="s">
        <v>2246</v>
      </c>
      <c r="X4383" s="2">
        <v>0.55500000000000005</v>
      </c>
      <c r="Y4383" s="6">
        <f t="shared" si="550"/>
        <v>1.4815408024345321E-2</v>
      </c>
      <c r="AA4383">
        <v>17518725</v>
      </c>
      <c r="AB4383">
        <v>6100153023</v>
      </c>
      <c r="AC4383">
        <v>17518733</v>
      </c>
      <c r="AD4383" t="s">
        <v>1</v>
      </c>
      <c r="AE4383">
        <v>12</v>
      </c>
      <c r="AF4383">
        <v>9</v>
      </c>
      <c r="AH4383" t="s">
        <v>13917</v>
      </c>
      <c r="AI4383" t="s">
        <v>13916</v>
      </c>
      <c r="AK4383" t="s">
        <v>13915</v>
      </c>
      <c r="AL4383">
        <v>11</v>
      </c>
      <c r="AM4383" s="5">
        <f t="shared" si="546"/>
        <v>2.75</v>
      </c>
      <c r="AN4383" s="4">
        <f t="shared" si="551"/>
        <v>4.1650889814464215E-3</v>
      </c>
      <c r="AO4383" s="3"/>
      <c r="AP4383">
        <v>0</v>
      </c>
      <c r="AQ4383" t="s">
        <v>3301</v>
      </c>
      <c r="AR4383" t="s">
        <v>4640</v>
      </c>
      <c r="AS4383" t="s">
        <v>13914</v>
      </c>
      <c r="AT4383" s="2" t="s">
        <v>7</v>
      </c>
      <c r="AU4383" s="1">
        <f t="shared" si="547"/>
        <v>1.1620312311475649</v>
      </c>
      <c r="AV4383" s="1">
        <f t="shared" si="548"/>
        <v>0.94902485028958705</v>
      </c>
      <c r="AW4383" s="1">
        <f t="shared" si="549"/>
        <v>0.73601846943160909</v>
      </c>
    </row>
    <row r="4384" spans="1:49" x14ac:dyDescent="0.2">
      <c r="A4384">
        <v>4382</v>
      </c>
      <c r="B4384" t="s">
        <v>13913</v>
      </c>
      <c r="C4384" t="s">
        <v>13912</v>
      </c>
      <c r="F4384" t="s">
        <v>13911</v>
      </c>
      <c r="G4384" t="s">
        <v>6</v>
      </c>
      <c r="H4384" t="s">
        <v>5</v>
      </c>
      <c r="I4384" t="s">
        <v>13910</v>
      </c>
      <c r="J4384">
        <v>60021657</v>
      </c>
      <c r="K4384" t="s">
        <v>1364</v>
      </c>
      <c r="L4384" t="s">
        <v>1363</v>
      </c>
      <c r="M4384" t="s">
        <v>1362</v>
      </c>
      <c r="N4384">
        <v>3</v>
      </c>
      <c r="O4384" t="s">
        <v>13909</v>
      </c>
      <c r="P4384" t="s">
        <v>13908</v>
      </c>
      <c r="Q4384" t="s">
        <v>1361</v>
      </c>
      <c r="R4384" s="7">
        <v>43306</v>
      </c>
      <c r="S4384" s="8">
        <f t="shared" si="544"/>
        <v>2018</v>
      </c>
      <c r="T4384" s="8">
        <v>2018</v>
      </c>
      <c r="U4384" s="8">
        <f t="shared" si="545"/>
        <v>4</v>
      </c>
      <c r="V4384" s="7">
        <v>43306</v>
      </c>
      <c r="W4384" t="s">
        <v>2246</v>
      </c>
      <c r="X4384" s="2">
        <v>0.55500000000000005</v>
      </c>
      <c r="Y4384" s="6">
        <f t="shared" si="550"/>
        <v>1.4815408024345321E-2</v>
      </c>
      <c r="AA4384">
        <v>17518725</v>
      </c>
      <c r="AB4384">
        <v>6100153023</v>
      </c>
      <c r="AC4384">
        <v>17518733</v>
      </c>
      <c r="AD4384" t="s">
        <v>1</v>
      </c>
      <c r="AE4384">
        <v>12</v>
      </c>
      <c r="AF4384">
        <v>9</v>
      </c>
      <c r="AH4384" t="s">
        <v>13907</v>
      </c>
      <c r="AI4384" t="s">
        <v>13906</v>
      </c>
      <c r="AK4384" t="s">
        <v>13905</v>
      </c>
      <c r="AL4384">
        <v>6</v>
      </c>
      <c r="AM4384" s="5">
        <f t="shared" si="546"/>
        <v>1.5</v>
      </c>
      <c r="AN4384" s="4">
        <f t="shared" si="551"/>
        <v>2.2718667171525938E-3</v>
      </c>
      <c r="AO4384" s="3"/>
      <c r="AP4384">
        <v>0</v>
      </c>
      <c r="AQ4384" t="s">
        <v>1148</v>
      </c>
      <c r="AR4384" t="s">
        <v>0</v>
      </c>
      <c r="AS4384" t="s">
        <v>1147</v>
      </c>
      <c r="AT4384" s="2" t="s">
        <v>7</v>
      </c>
      <c r="AU4384" s="1">
        <f t="shared" si="547"/>
        <v>1.1052345632187501</v>
      </c>
      <c r="AV4384" s="1">
        <f t="shared" si="548"/>
        <v>0.85436373707489577</v>
      </c>
      <c r="AW4384" s="1">
        <f t="shared" si="549"/>
        <v>0.60349291093104107</v>
      </c>
    </row>
    <row r="4385" spans="1:49" x14ac:dyDescent="0.2">
      <c r="A4385">
        <v>4383</v>
      </c>
      <c r="B4385" t="s">
        <v>13904</v>
      </c>
      <c r="C4385" t="s">
        <v>13903</v>
      </c>
      <c r="E4385">
        <v>33141727</v>
      </c>
      <c r="F4385" t="s">
        <v>13902</v>
      </c>
      <c r="G4385" t="s">
        <v>6</v>
      </c>
      <c r="H4385" t="s">
        <v>5</v>
      </c>
      <c r="I4385" t="s">
        <v>13901</v>
      </c>
      <c r="J4385" t="s">
        <v>13900</v>
      </c>
      <c r="K4385" t="s">
        <v>13899</v>
      </c>
      <c r="L4385" t="s">
        <v>13898</v>
      </c>
      <c r="M4385" t="s">
        <v>13897</v>
      </c>
      <c r="N4385">
        <v>6</v>
      </c>
      <c r="O4385" t="s">
        <v>13896</v>
      </c>
      <c r="P4385" t="s">
        <v>13895</v>
      </c>
      <c r="Q4385" t="s">
        <v>13894</v>
      </c>
      <c r="R4385" s="7">
        <v>43306</v>
      </c>
      <c r="S4385" s="8">
        <f t="shared" si="544"/>
        <v>2018</v>
      </c>
      <c r="T4385" s="8">
        <v>2018</v>
      </c>
      <c r="U4385" s="8">
        <f t="shared" si="545"/>
        <v>4</v>
      </c>
      <c r="V4385" s="7">
        <v>43306</v>
      </c>
      <c r="W4385" t="s">
        <v>3999</v>
      </c>
      <c r="X4385" s="2">
        <v>5.6189999999999998</v>
      </c>
      <c r="Y4385" s="6">
        <f t="shared" si="550"/>
        <v>0.14999599583566908</v>
      </c>
      <c r="AB4385">
        <v>21100886132</v>
      </c>
      <c r="AC4385">
        <v>24709476</v>
      </c>
      <c r="AD4385" t="s">
        <v>1</v>
      </c>
      <c r="AE4385">
        <v>3</v>
      </c>
      <c r="AF4385">
        <v>20</v>
      </c>
      <c r="AG4385" t="s">
        <v>13893</v>
      </c>
      <c r="AI4385" t="s">
        <v>13892</v>
      </c>
      <c r="AK4385" t="s">
        <v>13891</v>
      </c>
      <c r="AL4385">
        <v>107</v>
      </c>
      <c r="AM4385" s="5">
        <f t="shared" si="546"/>
        <v>26.75</v>
      </c>
      <c r="AN4385" s="4">
        <f t="shared" si="551"/>
        <v>4.0514956455887922E-2</v>
      </c>
      <c r="AO4385" s="3"/>
      <c r="AP4385">
        <v>1</v>
      </c>
      <c r="AR4385" t="s">
        <v>0</v>
      </c>
      <c r="AT4385" s="2">
        <v>23.748000000000001</v>
      </c>
      <c r="AU4385" s="1">
        <f t="shared" si="547"/>
        <v>11.715168402173473</v>
      </c>
      <c r="AV4385" s="1">
        <f t="shared" si="548"/>
        <v>9.5255476145778513</v>
      </c>
      <c r="AW4385" s="1">
        <f t="shared" si="549"/>
        <v>7.3359268269822264</v>
      </c>
    </row>
    <row r="4386" spans="1:49" x14ac:dyDescent="0.2">
      <c r="A4386">
        <v>4384</v>
      </c>
      <c r="B4386" t="s">
        <v>13890</v>
      </c>
      <c r="C4386" t="s">
        <v>13889</v>
      </c>
      <c r="F4386" t="s">
        <v>13888</v>
      </c>
      <c r="G4386" t="s">
        <v>6</v>
      </c>
      <c r="H4386" t="s">
        <v>5</v>
      </c>
      <c r="I4386" t="s">
        <v>3171</v>
      </c>
      <c r="J4386" t="s">
        <v>3170</v>
      </c>
      <c r="K4386" t="s">
        <v>3169</v>
      </c>
      <c r="L4386" t="s">
        <v>942</v>
      </c>
      <c r="M4386" t="s">
        <v>9</v>
      </c>
      <c r="N4386">
        <v>5</v>
      </c>
      <c r="O4386" t="s">
        <v>13887</v>
      </c>
      <c r="P4386" t="s">
        <v>13886</v>
      </c>
      <c r="Q4386" t="s">
        <v>13885</v>
      </c>
      <c r="R4386" s="7">
        <v>43306</v>
      </c>
      <c r="S4386" s="8">
        <f t="shared" si="544"/>
        <v>2018</v>
      </c>
      <c r="T4386" s="8">
        <v>2018</v>
      </c>
      <c r="U4386" s="8">
        <f t="shared" si="545"/>
        <v>4</v>
      </c>
      <c r="V4386" s="7">
        <v>43306</v>
      </c>
      <c r="W4386" t="s">
        <v>2246</v>
      </c>
      <c r="X4386" s="2">
        <v>0.55500000000000005</v>
      </c>
      <c r="Y4386" s="6">
        <f t="shared" si="550"/>
        <v>1.4815408024345321E-2</v>
      </c>
      <c r="AA4386">
        <v>17518725</v>
      </c>
      <c r="AB4386">
        <v>6100153023</v>
      </c>
      <c r="AC4386">
        <v>17518733</v>
      </c>
      <c r="AD4386" t="s">
        <v>1</v>
      </c>
      <c r="AE4386">
        <v>12</v>
      </c>
      <c r="AF4386">
        <v>9</v>
      </c>
      <c r="AH4386" t="s">
        <v>13884</v>
      </c>
      <c r="AI4386" t="s">
        <v>13883</v>
      </c>
      <c r="AK4386" t="s">
        <v>13882</v>
      </c>
      <c r="AL4386">
        <v>25</v>
      </c>
      <c r="AM4386" s="5">
        <f t="shared" si="546"/>
        <v>6.25</v>
      </c>
      <c r="AN4386" s="4">
        <f t="shared" si="551"/>
        <v>9.4661113214691405E-3</v>
      </c>
      <c r="AO4386" s="3"/>
      <c r="AP4386">
        <v>0</v>
      </c>
      <c r="AQ4386" t="s">
        <v>13881</v>
      </c>
      <c r="AR4386" t="s">
        <v>0</v>
      </c>
      <c r="AS4386" t="s">
        <v>563</v>
      </c>
      <c r="AT4386" s="2" t="s">
        <v>7</v>
      </c>
      <c r="AU4386" s="1">
        <f t="shared" si="547"/>
        <v>1.3210619013482465</v>
      </c>
      <c r="AV4386" s="1">
        <f t="shared" si="548"/>
        <v>1.2140759672907231</v>
      </c>
      <c r="AW4386" s="1">
        <f t="shared" si="549"/>
        <v>1.1070900332331994</v>
      </c>
    </row>
    <row r="4387" spans="1:49" x14ac:dyDescent="0.2">
      <c r="A4387">
        <v>4385</v>
      </c>
      <c r="B4387" t="s">
        <v>13880</v>
      </c>
      <c r="C4387" t="s">
        <v>13879</v>
      </c>
      <c r="F4387" t="s">
        <v>13878</v>
      </c>
      <c r="G4387" t="s">
        <v>6</v>
      </c>
      <c r="H4387" t="s">
        <v>5</v>
      </c>
      <c r="I4387" t="s">
        <v>5158</v>
      </c>
      <c r="J4387" t="s">
        <v>5157</v>
      </c>
      <c r="K4387" t="s">
        <v>5156</v>
      </c>
      <c r="L4387" t="s">
        <v>5155</v>
      </c>
      <c r="M4387" t="s">
        <v>505</v>
      </c>
      <c r="N4387">
        <v>4</v>
      </c>
      <c r="O4387" t="s">
        <v>5154</v>
      </c>
      <c r="P4387" t="s">
        <v>5153</v>
      </c>
      <c r="Q4387" t="s">
        <v>5152</v>
      </c>
      <c r="R4387" s="7">
        <v>43306</v>
      </c>
      <c r="S4387" s="8">
        <f t="shared" si="544"/>
        <v>2018</v>
      </c>
      <c r="T4387" s="8">
        <v>2018</v>
      </c>
      <c r="U4387" s="8">
        <f t="shared" si="545"/>
        <v>4</v>
      </c>
      <c r="V4387" s="7">
        <v>43306</v>
      </c>
      <c r="W4387" t="s">
        <v>2246</v>
      </c>
      <c r="X4387" s="2">
        <v>0.55500000000000005</v>
      </c>
      <c r="Y4387" s="6">
        <f t="shared" si="550"/>
        <v>1.4815408024345321E-2</v>
      </c>
      <c r="AA4387">
        <v>17518725</v>
      </c>
      <c r="AB4387">
        <v>6100153023</v>
      </c>
      <c r="AC4387">
        <v>17518733</v>
      </c>
      <c r="AD4387" t="s">
        <v>1</v>
      </c>
      <c r="AE4387">
        <v>12</v>
      </c>
      <c r="AF4387">
        <v>9</v>
      </c>
      <c r="AH4387" t="s">
        <v>13877</v>
      </c>
      <c r="AI4387" t="s">
        <v>13876</v>
      </c>
      <c r="AK4387" t="s">
        <v>13875</v>
      </c>
      <c r="AL4387">
        <v>14</v>
      </c>
      <c r="AM4387" s="5">
        <f t="shared" si="546"/>
        <v>3.5</v>
      </c>
      <c r="AN4387" s="4">
        <f t="shared" si="551"/>
        <v>5.301022340022719E-3</v>
      </c>
      <c r="AO4387" s="3"/>
      <c r="AP4387">
        <v>0</v>
      </c>
      <c r="AQ4387" t="s">
        <v>5151</v>
      </c>
      <c r="AR4387" t="s">
        <v>13874</v>
      </c>
      <c r="AS4387" t="s">
        <v>3772</v>
      </c>
      <c r="AT4387" s="2" t="s">
        <v>7</v>
      </c>
      <c r="AU4387" s="1">
        <f t="shared" si="547"/>
        <v>1.1961092319048539</v>
      </c>
      <c r="AV4387" s="1">
        <f t="shared" si="548"/>
        <v>1.005821518218402</v>
      </c>
      <c r="AW4387" s="1">
        <f t="shared" si="549"/>
        <v>0.81553380453195001</v>
      </c>
    </row>
    <row r="4388" spans="1:49" x14ac:dyDescent="0.2">
      <c r="A4388">
        <v>4386</v>
      </c>
      <c r="B4388" t="s">
        <v>13873</v>
      </c>
      <c r="C4388" t="s">
        <v>13872</v>
      </c>
      <c r="F4388" t="s">
        <v>13871</v>
      </c>
      <c r="G4388" t="s">
        <v>6</v>
      </c>
      <c r="H4388" t="s">
        <v>5</v>
      </c>
      <c r="I4388" t="s">
        <v>1165</v>
      </c>
      <c r="J4388" t="s">
        <v>13870</v>
      </c>
      <c r="K4388" t="s">
        <v>13869</v>
      </c>
      <c r="L4388" t="s">
        <v>4216</v>
      </c>
      <c r="M4388" t="s">
        <v>265</v>
      </c>
      <c r="N4388">
        <v>7</v>
      </c>
      <c r="O4388" t="s">
        <v>13868</v>
      </c>
      <c r="P4388" t="s">
        <v>13867</v>
      </c>
      <c r="Q4388" t="s">
        <v>13866</v>
      </c>
      <c r="R4388" s="7">
        <v>43306</v>
      </c>
      <c r="S4388" s="8">
        <f t="shared" si="544"/>
        <v>2018</v>
      </c>
      <c r="T4388" s="8">
        <v>2018</v>
      </c>
      <c r="U4388" s="8">
        <f t="shared" si="545"/>
        <v>4</v>
      </c>
      <c r="V4388" s="7">
        <v>43306</v>
      </c>
      <c r="W4388" t="s">
        <v>3969</v>
      </c>
      <c r="X4388" s="2">
        <v>0.89800000000000002</v>
      </c>
      <c r="Y4388" s="6">
        <f t="shared" si="550"/>
        <v>2.3971597127679455E-2</v>
      </c>
      <c r="AA4388">
        <v>9641726</v>
      </c>
      <c r="AB4388">
        <v>29859</v>
      </c>
      <c r="AC4388" t="s">
        <v>3968</v>
      </c>
      <c r="AD4388" t="s">
        <v>1</v>
      </c>
      <c r="AE4388">
        <v>27</v>
      </c>
      <c r="AF4388">
        <v>8</v>
      </c>
      <c r="AG4388">
        <v>85030</v>
      </c>
      <c r="AI4388" t="s">
        <v>13865</v>
      </c>
      <c r="AJ4388" t="s">
        <v>13864</v>
      </c>
      <c r="AK4388" t="s">
        <v>13863</v>
      </c>
      <c r="AL4388">
        <v>14</v>
      </c>
      <c r="AM4388" s="5">
        <f t="shared" si="546"/>
        <v>3.5</v>
      </c>
      <c r="AN4388" s="4">
        <f t="shared" si="551"/>
        <v>5.301022340022719E-3</v>
      </c>
      <c r="AO4388" s="3"/>
      <c r="AP4388">
        <v>0</v>
      </c>
      <c r="AQ4388" t="s">
        <v>49</v>
      </c>
      <c r="AR4388">
        <v>11572240</v>
      </c>
      <c r="AS4388" t="s">
        <v>48</v>
      </c>
      <c r="AT4388" s="2">
        <v>3.585</v>
      </c>
      <c r="AU4388" s="1">
        <f t="shared" si="547"/>
        <v>1.8370424691382434</v>
      </c>
      <c r="AV4388" s="1">
        <f t="shared" si="548"/>
        <v>1.4636309733851087</v>
      </c>
      <c r="AW4388" s="1">
        <f t="shared" si="549"/>
        <v>1.0902194776319738</v>
      </c>
    </row>
    <row r="4389" spans="1:49" x14ac:dyDescent="0.2">
      <c r="A4389">
        <v>4387</v>
      </c>
      <c r="B4389" t="s">
        <v>13862</v>
      </c>
      <c r="C4389" t="s">
        <v>13861</v>
      </c>
      <c r="F4389" t="s">
        <v>13860</v>
      </c>
      <c r="G4389" t="s">
        <v>6</v>
      </c>
      <c r="H4389" t="s">
        <v>5</v>
      </c>
      <c r="I4389" t="s">
        <v>2824</v>
      </c>
      <c r="J4389" t="s">
        <v>13859</v>
      </c>
      <c r="K4389" t="s">
        <v>13858</v>
      </c>
      <c r="L4389" t="s">
        <v>13857</v>
      </c>
      <c r="M4389" t="s">
        <v>13856</v>
      </c>
      <c r="N4389">
        <v>6</v>
      </c>
      <c r="O4389" t="s">
        <v>13855</v>
      </c>
      <c r="P4389" t="s">
        <v>13854</v>
      </c>
      <c r="Q4389" t="s">
        <v>13853</v>
      </c>
      <c r="R4389" s="7">
        <v>43306</v>
      </c>
      <c r="S4389" s="8">
        <f t="shared" si="544"/>
        <v>2018</v>
      </c>
      <c r="T4389" s="8">
        <v>2018</v>
      </c>
      <c r="U4389" s="8">
        <f t="shared" si="545"/>
        <v>4</v>
      </c>
      <c r="V4389" s="7">
        <v>43306</v>
      </c>
      <c r="W4389" t="s">
        <v>587</v>
      </c>
      <c r="X4389" s="2">
        <v>0.58699999999999997</v>
      </c>
      <c r="Y4389" s="6">
        <f t="shared" si="550"/>
        <v>1.5669629748271536E-2</v>
      </c>
      <c r="AB4389">
        <v>21100374601</v>
      </c>
      <c r="AC4389">
        <v>21693536</v>
      </c>
      <c r="AD4389" t="s">
        <v>1</v>
      </c>
      <c r="AE4389">
        <v>6</v>
      </c>
      <c r="AG4389">
        <v>8419701</v>
      </c>
      <c r="AH4389" t="s">
        <v>13852</v>
      </c>
      <c r="AI4389" t="s">
        <v>13851</v>
      </c>
      <c r="AJ4389" t="s">
        <v>13850</v>
      </c>
      <c r="AK4389" t="s">
        <v>13849</v>
      </c>
      <c r="AL4389">
        <v>19</v>
      </c>
      <c r="AM4389" s="5">
        <f t="shared" si="546"/>
        <v>4.75</v>
      </c>
      <c r="AN4389" s="4">
        <f t="shared" si="551"/>
        <v>7.1942446043165471E-3</v>
      </c>
      <c r="AO4389" s="3"/>
      <c r="AP4389">
        <v>1</v>
      </c>
      <c r="AQ4389" t="s">
        <v>49</v>
      </c>
      <c r="AR4389">
        <v>61427801</v>
      </c>
      <c r="AS4389" t="s">
        <v>48</v>
      </c>
      <c r="AT4389" s="2">
        <v>3.367</v>
      </c>
      <c r="AU4389" s="1">
        <f t="shared" si="547"/>
        <v>1.3127014205085039</v>
      </c>
      <c r="AV4389" s="1">
        <f t="shared" si="548"/>
        <v>1.1431937176294042</v>
      </c>
      <c r="AW4389" s="1">
        <f t="shared" si="549"/>
        <v>0.97368601475030425</v>
      </c>
    </row>
    <row r="4390" spans="1:49" x14ac:dyDescent="0.2">
      <c r="A4390">
        <v>4388</v>
      </c>
      <c r="B4390" t="s">
        <v>13848</v>
      </c>
      <c r="C4390" t="s">
        <v>13847</v>
      </c>
      <c r="F4390" t="s">
        <v>13846</v>
      </c>
      <c r="G4390" t="s">
        <v>6</v>
      </c>
      <c r="H4390" t="s">
        <v>5</v>
      </c>
      <c r="I4390" t="s">
        <v>2943</v>
      </c>
      <c r="J4390" t="s">
        <v>6409</v>
      </c>
      <c r="K4390" t="s">
        <v>6408</v>
      </c>
      <c r="L4390" t="s">
        <v>6407</v>
      </c>
      <c r="M4390" t="s">
        <v>6406</v>
      </c>
      <c r="N4390">
        <v>7</v>
      </c>
      <c r="O4390" t="s">
        <v>13845</v>
      </c>
      <c r="P4390" t="s">
        <v>13844</v>
      </c>
      <c r="Q4390" t="s">
        <v>13843</v>
      </c>
      <c r="R4390" s="7">
        <v>43306</v>
      </c>
      <c r="S4390" s="8">
        <f t="shared" si="544"/>
        <v>2018</v>
      </c>
      <c r="T4390" s="8">
        <v>2018</v>
      </c>
      <c r="U4390" s="8">
        <f t="shared" si="545"/>
        <v>4</v>
      </c>
      <c r="V4390" s="7">
        <v>43306</v>
      </c>
      <c r="W4390" t="s">
        <v>587</v>
      </c>
      <c r="X4390" s="2">
        <v>0.58699999999999997</v>
      </c>
      <c r="Y4390" s="6">
        <f t="shared" si="550"/>
        <v>1.5669629748271536E-2</v>
      </c>
      <c r="AB4390">
        <v>21100374601</v>
      </c>
      <c r="AC4390">
        <v>21693536</v>
      </c>
      <c r="AD4390" t="s">
        <v>1</v>
      </c>
      <c r="AE4390">
        <v>6</v>
      </c>
      <c r="AG4390">
        <v>8419703</v>
      </c>
      <c r="AH4390" t="s">
        <v>13842</v>
      </c>
      <c r="AI4390" t="s">
        <v>13841</v>
      </c>
      <c r="AJ4390" t="s">
        <v>13840</v>
      </c>
      <c r="AK4390" t="s">
        <v>13839</v>
      </c>
      <c r="AL4390">
        <v>6</v>
      </c>
      <c r="AM4390" s="5">
        <f t="shared" si="546"/>
        <v>1.5</v>
      </c>
      <c r="AN4390" s="4">
        <f t="shared" si="551"/>
        <v>2.2718667171525938E-3</v>
      </c>
      <c r="AO4390" s="3"/>
      <c r="AP4390">
        <v>1</v>
      </c>
      <c r="AQ4390" t="s">
        <v>80</v>
      </c>
      <c r="AR4390" t="s">
        <v>3325</v>
      </c>
      <c r="AS4390" t="s">
        <v>79</v>
      </c>
      <c r="AT4390" s="2">
        <v>3.367</v>
      </c>
      <c r="AU4390" s="1">
        <f t="shared" si="547"/>
        <v>1.1650300838935852</v>
      </c>
      <c r="AV4390" s="1">
        <f t="shared" si="548"/>
        <v>0.89707482327120658</v>
      </c>
      <c r="AW4390" s="1">
        <f t="shared" si="549"/>
        <v>0.62911956264882751</v>
      </c>
    </row>
    <row r="4391" spans="1:49" x14ac:dyDescent="0.2">
      <c r="A4391">
        <v>4389</v>
      </c>
      <c r="B4391" t="s">
        <v>13838</v>
      </c>
      <c r="C4391" t="s">
        <v>13837</v>
      </c>
      <c r="F4391" t="s">
        <v>13836</v>
      </c>
      <c r="G4391" t="s">
        <v>6</v>
      </c>
      <c r="H4391" t="s">
        <v>5</v>
      </c>
      <c r="I4391" t="s">
        <v>13835</v>
      </c>
      <c r="J4391" t="s">
        <v>13834</v>
      </c>
      <c r="K4391" t="s">
        <v>13833</v>
      </c>
      <c r="L4391" t="s">
        <v>13832</v>
      </c>
      <c r="M4391" t="s">
        <v>108</v>
      </c>
      <c r="N4391">
        <v>4</v>
      </c>
      <c r="O4391" t="s">
        <v>13831</v>
      </c>
      <c r="P4391" t="s">
        <v>13830</v>
      </c>
      <c r="Q4391" t="s">
        <v>13829</v>
      </c>
      <c r="R4391" s="7">
        <v>43306</v>
      </c>
      <c r="S4391" s="8">
        <f t="shared" si="544"/>
        <v>2018</v>
      </c>
      <c r="T4391" s="8">
        <v>2018</v>
      </c>
      <c r="U4391" s="8">
        <f t="shared" si="545"/>
        <v>4</v>
      </c>
      <c r="V4391" s="7">
        <v>43306</v>
      </c>
      <c r="W4391" t="s">
        <v>3975</v>
      </c>
      <c r="X4391" s="2">
        <v>6.069</v>
      </c>
      <c r="Y4391" s="6">
        <f t="shared" si="550"/>
        <v>0.16200848882838151</v>
      </c>
      <c r="AA4391" t="s">
        <v>3974</v>
      </c>
      <c r="AB4391">
        <v>25143</v>
      </c>
      <c r="AC4391">
        <v>16163028</v>
      </c>
      <c r="AD4391" t="s">
        <v>1</v>
      </c>
      <c r="AE4391">
        <v>28</v>
      </c>
      <c r="AF4391">
        <v>30</v>
      </c>
      <c r="AG4391">
        <v>1801250</v>
      </c>
      <c r="AI4391" t="s">
        <v>13828</v>
      </c>
      <c r="AJ4391" t="s">
        <v>13827</v>
      </c>
      <c r="AK4391" t="s">
        <v>13826</v>
      </c>
      <c r="AL4391">
        <v>6</v>
      </c>
      <c r="AM4391" s="5">
        <f t="shared" si="546"/>
        <v>1.5</v>
      </c>
      <c r="AN4391" s="4">
        <f t="shared" si="551"/>
        <v>2.2718667171525938E-3</v>
      </c>
      <c r="AO4391" s="3"/>
      <c r="AP4391">
        <v>1</v>
      </c>
      <c r="AQ4391" t="s">
        <v>129</v>
      </c>
      <c r="AR4391" t="s">
        <v>13825</v>
      </c>
      <c r="AS4391" t="s">
        <v>128</v>
      </c>
      <c r="AT4391" s="2">
        <v>18.808</v>
      </c>
      <c r="AU4391" s="1">
        <f t="shared" si="547"/>
        <v>11.408750219501282</v>
      </c>
      <c r="AV4391" s="1">
        <f t="shared" si="548"/>
        <v>8.2140177772767053</v>
      </c>
      <c r="AW4391" s="1">
        <f t="shared" si="549"/>
        <v>5.0192853350521265</v>
      </c>
    </row>
    <row r="4392" spans="1:49" x14ac:dyDescent="0.2">
      <c r="A4392">
        <v>4390</v>
      </c>
      <c r="B4392" t="s">
        <v>13824</v>
      </c>
      <c r="C4392" t="s">
        <v>13823</v>
      </c>
      <c r="F4392" t="s">
        <v>13822</v>
      </c>
      <c r="G4392" t="s">
        <v>6</v>
      </c>
      <c r="H4392" t="s">
        <v>5</v>
      </c>
      <c r="I4392" t="s">
        <v>13821</v>
      </c>
      <c r="J4392">
        <v>60027866</v>
      </c>
      <c r="K4392" t="s">
        <v>13820</v>
      </c>
      <c r="L4392" t="s">
        <v>13819</v>
      </c>
      <c r="M4392" t="s">
        <v>1362</v>
      </c>
      <c r="N4392">
        <v>2</v>
      </c>
      <c r="O4392" t="s">
        <v>13818</v>
      </c>
      <c r="P4392" t="s">
        <v>13817</v>
      </c>
      <c r="Q4392" t="s">
        <v>13816</v>
      </c>
      <c r="R4392" s="7">
        <v>43306</v>
      </c>
      <c r="S4392" s="8">
        <f t="shared" si="544"/>
        <v>2018</v>
      </c>
      <c r="T4392" s="8">
        <v>2018</v>
      </c>
      <c r="U4392" s="8">
        <f t="shared" si="545"/>
        <v>4</v>
      </c>
      <c r="V4392" s="7">
        <v>43306</v>
      </c>
      <c r="W4392" t="s">
        <v>2677</v>
      </c>
      <c r="X4392" s="2">
        <v>0.34399999999999997</v>
      </c>
      <c r="Y4392" s="6">
        <f t="shared" si="550"/>
        <v>9.1828835322068283E-3</v>
      </c>
      <c r="AA4392">
        <v>10745351</v>
      </c>
      <c r="AB4392">
        <v>17964</v>
      </c>
      <c r="AC4392">
        <v>10991131</v>
      </c>
      <c r="AD4392" t="s">
        <v>1</v>
      </c>
      <c r="AE4392">
        <v>31</v>
      </c>
      <c r="AF4392">
        <v>11</v>
      </c>
      <c r="AG4392" t="s">
        <v>13815</v>
      </c>
      <c r="AI4392" t="s">
        <v>13814</v>
      </c>
      <c r="AJ4392" t="s">
        <v>13813</v>
      </c>
      <c r="AK4392" t="s">
        <v>13812</v>
      </c>
      <c r="AL4392">
        <v>3</v>
      </c>
      <c r="AM4392" s="5">
        <f t="shared" si="546"/>
        <v>0.75</v>
      </c>
      <c r="AN4392" s="4">
        <f t="shared" si="551"/>
        <v>1.1359333585762969E-3</v>
      </c>
      <c r="AO4392" s="3"/>
      <c r="AP4392">
        <v>0</v>
      </c>
      <c r="AQ4392" t="s">
        <v>1148</v>
      </c>
      <c r="AR4392" t="s">
        <v>3168</v>
      </c>
      <c r="AS4392" t="s">
        <v>1147</v>
      </c>
      <c r="AT4392" s="2" t="s">
        <v>7</v>
      </c>
      <c r="AU4392" s="1">
        <f t="shared" si="547"/>
        <v>0.67687984801176682</v>
      </c>
      <c r="AV4392" s="1">
        <f t="shared" si="548"/>
        <v>0.51594084453915634</v>
      </c>
      <c r="AW4392" s="1">
        <f t="shared" si="549"/>
        <v>0.35500184106654559</v>
      </c>
    </row>
    <row r="4393" spans="1:49" x14ac:dyDescent="0.2">
      <c r="A4393">
        <v>4391</v>
      </c>
      <c r="B4393" t="s">
        <v>13811</v>
      </c>
      <c r="C4393" t="s">
        <v>13810</v>
      </c>
      <c r="E4393">
        <v>29987047</v>
      </c>
      <c r="F4393" t="s">
        <v>13809</v>
      </c>
      <c r="G4393" t="s">
        <v>6</v>
      </c>
      <c r="H4393" t="s">
        <v>5</v>
      </c>
      <c r="I4393" t="s">
        <v>13808</v>
      </c>
      <c r="J4393">
        <v>60103645</v>
      </c>
      <c r="K4393" t="s">
        <v>13807</v>
      </c>
      <c r="L4393" t="s">
        <v>763</v>
      </c>
      <c r="M4393" t="s">
        <v>17</v>
      </c>
      <c r="N4393">
        <v>14</v>
      </c>
      <c r="O4393" t="s">
        <v>13806</v>
      </c>
      <c r="P4393" t="s">
        <v>13805</v>
      </c>
      <c r="Q4393" t="s">
        <v>13804</v>
      </c>
      <c r="R4393" s="7">
        <v>43305</v>
      </c>
      <c r="S4393" s="8">
        <f t="shared" si="544"/>
        <v>2018</v>
      </c>
      <c r="T4393" s="8">
        <v>2018</v>
      </c>
      <c r="U4393" s="8">
        <f t="shared" si="545"/>
        <v>4</v>
      </c>
      <c r="V4393" s="7">
        <v>43305</v>
      </c>
      <c r="W4393" t="s">
        <v>1285</v>
      </c>
      <c r="X4393" s="2">
        <v>5.0110000000000001</v>
      </c>
      <c r="Y4393" s="6">
        <f t="shared" si="550"/>
        <v>0.13376578308107098</v>
      </c>
      <c r="AA4393">
        <v>278424</v>
      </c>
      <c r="AB4393">
        <v>21121</v>
      </c>
      <c r="AC4393">
        <v>10916490</v>
      </c>
      <c r="AD4393" t="s">
        <v>1</v>
      </c>
      <c r="AE4393">
        <v>115</v>
      </c>
      <c r="AF4393">
        <v>30</v>
      </c>
      <c r="AH4393" t="s">
        <v>13803</v>
      </c>
      <c r="AI4393" t="s">
        <v>13802</v>
      </c>
      <c r="AJ4393" t="s">
        <v>13801</v>
      </c>
      <c r="AK4393" t="s">
        <v>13800</v>
      </c>
      <c r="AL4393">
        <v>37</v>
      </c>
      <c r="AM4393" s="5">
        <f t="shared" si="546"/>
        <v>9.25</v>
      </c>
      <c r="AN4393" s="4">
        <f t="shared" si="551"/>
        <v>1.4009844755774327E-2</v>
      </c>
      <c r="AO4393" s="3"/>
      <c r="AP4393">
        <v>1</v>
      </c>
      <c r="AR4393" t="s">
        <v>0</v>
      </c>
      <c r="AS4393" t="s">
        <v>13799</v>
      </c>
      <c r="AT4393" s="2" t="s">
        <v>7</v>
      </c>
      <c r="AU4393" s="1">
        <f t="shared" si="547"/>
        <v>9.7839001583481977</v>
      </c>
      <c r="AV4393" s="1">
        <f t="shared" si="548"/>
        <v>7.3887813918422651</v>
      </c>
      <c r="AW4393" s="1">
        <f t="shared" si="549"/>
        <v>4.9936626253363325</v>
      </c>
    </row>
    <row r="4394" spans="1:49" x14ac:dyDescent="0.2">
      <c r="A4394">
        <v>4392</v>
      </c>
      <c r="B4394" t="s">
        <v>13798</v>
      </c>
      <c r="C4394" t="s">
        <v>13797</v>
      </c>
      <c r="F4394" t="s">
        <v>13796</v>
      </c>
      <c r="G4394" t="s">
        <v>6</v>
      </c>
      <c r="H4394" t="s">
        <v>5</v>
      </c>
      <c r="I4394" t="s">
        <v>13795</v>
      </c>
      <c r="J4394" t="s">
        <v>13794</v>
      </c>
      <c r="K4394" t="s">
        <v>13793</v>
      </c>
      <c r="L4394" t="s">
        <v>13792</v>
      </c>
      <c r="M4394" t="s">
        <v>13791</v>
      </c>
      <c r="N4394">
        <v>19</v>
      </c>
      <c r="O4394" t="s">
        <v>13790</v>
      </c>
      <c r="P4394" t="s">
        <v>13789</v>
      </c>
      <c r="Q4394" t="s">
        <v>13788</v>
      </c>
      <c r="R4394" s="7">
        <v>43305</v>
      </c>
      <c r="S4394" s="8">
        <f t="shared" si="544"/>
        <v>2018</v>
      </c>
      <c r="T4394" s="8">
        <v>2018</v>
      </c>
      <c r="U4394" s="8">
        <f t="shared" si="545"/>
        <v>4</v>
      </c>
      <c r="V4394" s="7">
        <v>43305</v>
      </c>
      <c r="W4394" t="s">
        <v>13787</v>
      </c>
      <c r="X4394" s="2">
        <v>0.873</v>
      </c>
      <c r="Y4394" s="6">
        <f t="shared" si="550"/>
        <v>2.3304236405862096E-2</v>
      </c>
      <c r="AB4394">
        <v>130032</v>
      </c>
      <c r="AC4394">
        <v>14757516</v>
      </c>
      <c r="AD4394" t="s">
        <v>1</v>
      </c>
      <c r="AE4394">
        <v>2018</v>
      </c>
      <c r="AF4394">
        <v>7</v>
      </c>
      <c r="AG4394">
        <v>55</v>
      </c>
      <c r="AI4394" t="s">
        <v>13786</v>
      </c>
      <c r="AJ4394" t="s">
        <v>13785</v>
      </c>
      <c r="AK4394" t="s">
        <v>13784</v>
      </c>
      <c r="AL4394">
        <v>15</v>
      </c>
      <c r="AM4394" s="5">
        <f t="shared" si="546"/>
        <v>3.75</v>
      </c>
      <c r="AN4394" s="4">
        <f t="shared" si="551"/>
        <v>5.6796667928814843E-3</v>
      </c>
      <c r="AO4394" s="3"/>
      <c r="AP4394">
        <v>0</v>
      </c>
      <c r="AQ4394" t="s">
        <v>781</v>
      </c>
      <c r="AR4394" t="s">
        <v>13783</v>
      </c>
      <c r="AS4394" t="s">
        <v>779</v>
      </c>
      <c r="AT4394" s="2" t="s">
        <v>7</v>
      </c>
      <c r="AU4394" s="1">
        <f t="shared" si="547"/>
        <v>1.8016865521967913</v>
      </c>
      <c r="AV4394" s="1">
        <f t="shared" si="548"/>
        <v>1.4491951599371791</v>
      </c>
      <c r="AW4394" s="1">
        <f t="shared" si="549"/>
        <v>1.0967037676775668</v>
      </c>
    </row>
    <row r="4395" spans="1:49" x14ac:dyDescent="0.2">
      <c r="A4395">
        <v>4393</v>
      </c>
      <c r="B4395" t="s">
        <v>13782</v>
      </c>
      <c r="C4395" t="s">
        <v>13781</v>
      </c>
      <c r="F4395" t="s">
        <v>13780</v>
      </c>
      <c r="G4395" t="s">
        <v>6</v>
      </c>
      <c r="H4395" t="s">
        <v>5</v>
      </c>
      <c r="I4395" t="s">
        <v>13779</v>
      </c>
      <c r="J4395">
        <v>60023857</v>
      </c>
      <c r="K4395" t="s">
        <v>4934</v>
      </c>
      <c r="L4395" t="s">
        <v>4933</v>
      </c>
      <c r="M4395" t="s">
        <v>1362</v>
      </c>
      <c r="N4395">
        <v>4</v>
      </c>
      <c r="O4395" t="s">
        <v>13778</v>
      </c>
      <c r="P4395" t="s">
        <v>13777</v>
      </c>
      <c r="Q4395" t="s">
        <v>4932</v>
      </c>
      <c r="R4395" s="7">
        <v>43305</v>
      </c>
      <c r="S4395" s="8">
        <f t="shared" si="544"/>
        <v>2018</v>
      </c>
      <c r="T4395" s="8">
        <v>2018</v>
      </c>
      <c r="U4395" s="8">
        <f t="shared" si="545"/>
        <v>4</v>
      </c>
      <c r="V4395" s="7">
        <v>43305</v>
      </c>
      <c r="W4395" t="s">
        <v>13776</v>
      </c>
      <c r="X4395" s="2">
        <v>0.23699999999999999</v>
      </c>
      <c r="Y4395" s="6">
        <f t="shared" si="550"/>
        <v>6.3265796428285418E-3</v>
      </c>
      <c r="AA4395" t="s">
        <v>13775</v>
      </c>
      <c r="AB4395">
        <v>98641</v>
      </c>
      <c r="AD4395" t="s">
        <v>1</v>
      </c>
      <c r="AE4395">
        <v>18</v>
      </c>
      <c r="AF4395">
        <v>2</v>
      </c>
      <c r="AH4395" t="s">
        <v>13774</v>
      </c>
      <c r="AI4395" t="s">
        <v>13773</v>
      </c>
      <c r="AJ4395" t="s">
        <v>13772</v>
      </c>
      <c r="AK4395" t="s">
        <v>13771</v>
      </c>
      <c r="AL4395">
        <v>1</v>
      </c>
      <c r="AM4395" s="5">
        <f t="shared" si="546"/>
        <v>0.25</v>
      </c>
      <c r="AN4395" s="4">
        <f t="shared" si="551"/>
        <v>3.786444528587656E-4</v>
      </c>
      <c r="AO4395" s="3"/>
      <c r="AP4395">
        <v>1</v>
      </c>
      <c r="AR4395" t="s">
        <v>0</v>
      </c>
      <c r="AS4395" t="s">
        <v>13770</v>
      </c>
      <c r="AT4395" s="2" t="s">
        <v>7</v>
      </c>
      <c r="AU4395" s="1">
        <f t="shared" si="547"/>
        <v>0.45421990858376082</v>
      </c>
      <c r="AV4395" s="1">
        <f t="shared" si="548"/>
        <v>0.33526120478436533</v>
      </c>
      <c r="AW4395" s="1">
        <f t="shared" si="549"/>
        <v>0.21630250098496986</v>
      </c>
    </row>
    <row r="4396" spans="1:49" x14ac:dyDescent="0.2">
      <c r="A4396">
        <v>4394</v>
      </c>
      <c r="B4396" t="s">
        <v>13769</v>
      </c>
      <c r="C4396" t="s">
        <v>13768</v>
      </c>
      <c r="F4396" t="s">
        <v>13767</v>
      </c>
      <c r="G4396" t="s">
        <v>6</v>
      </c>
      <c r="H4396" t="s">
        <v>5</v>
      </c>
      <c r="I4396" t="s">
        <v>13766</v>
      </c>
      <c r="J4396" t="s">
        <v>13765</v>
      </c>
      <c r="K4396" t="s">
        <v>13764</v>
      </c>
      <c r="L4396" t="s">
        <v>13763</v>
      </c>
      <c r="M4396" t="s">
        <v>306</v>
      </c>
      <c r="N4396">
        <v>3</v>
      </c>
      <c r="O4396" t="s">
        <v>13762</v>
      </c>
      <c r="P4396" t="s">
        <v>13761</v>
      </c>
      <c r="Q4396" t="s">
        <v>13760</v>
      </c>
      <c r="R4396" s="7">
        <v>43305</v>
      </c>
      <c r="S4396" s="8">
        <f t="shared" si="544"/>
        <v>2018</v>
      </c>
      <c r="T4396" s="8">
        <v>2018</v>
      </c>
      <c r="U4396" s="8">
        <f t="shared" si="545"/>
        <v>4</v>
      </c>
      <c r="V4396" s="7">
        <v>43305</v>
      </c>
      <c r="W4396" t="s">
        <v>3302</v>
      </c>
      <c r="X4396" s="2">
        <v>1.883</v>
      </c>
      <c r="Y4396" s="6">
        <f t="shared" si="550"/>
        <v>5.0265609567283313E-2</v>
      </c>
      <c r="AB4396">
        <v>21100431535</v>
      </c>
      <c r="AC4396">
        <v>23317019</v>
      </c>
      <c r="AD4396" t="s">
        <v>1</v>
      </c>
      <c r="AE4396">
        <v>10</v>
      </c>
      <c r="AF4396">
        <v>1</v>
      </c>
      <c r="AG4396">
        <v>11002</v>
      </c>
      <c r="AI4396" t="s">
        <v>13759</v>
      </c>
      <c r="AK4396" t="s">
        <v>13758</v>
      </c>
      <c r="AL4396">
        <v>51</v>
      </c>
      <c r="AM4396" s="5">
        <f t="shared" si="546"/>
        <v>12.75</v>
      </c>
      <c r="AN4396" s="4">
        <f t="shared" si="551"/>
        <v>1.9310867095797046E-2</v>
      </c>
      <c r="AO4396" s="3"/>
      <c r="AP4396">
        <v>0</v>
      </c>
      <c r="AR4396" t="s">
        <v>0</v>
      </c>
      <c r="AT4396" s="2">
        <v>4.9850000000000003</v>
      </c>
      <c r="AU4396" s="1">
        <f t="shared" si="547"/>
        <v>4.0979186825837424</v>
      </c>
      <c r="AV4396" s="1">
        <f t="shared" si="548"/>
        <v>3.4788238331540184</v>
      </c>
      <c r="AW4396" s="1">
        <f t="shared" si="549"/>
        <v>2.8597289837242927</v>
      </c>
    </row>
    <row r="4397" spans="1:49" x14ac:dyDescent="0.2">
      <c r="A4397">
        <v>4395</v>
      </c>
      <c r="B4397" t="s">
        <v>13757</v>
      </c>
      <c r="C4397" t="s">
        <v>13756</v>
      </c>
      <c r="D4397" t="s">
        <v>13755</v>
      </c>
      <c r="E4397">
        <v>30044986</v>
      </c>
      <c r="F4397" t="s">
        <v>13754</v>
      </c>
      <c r="G4397" t="s">
        <v>6</v>
      </c>
      <c r="H4397" t="s">
        <v>5</v>
      </c>
      <c r="I4397" t="s">
        <v>13753</v>
      </c>
      <c r="J4397" t="s">
        <v>13752</v>
      </c>
      <c r="K4397" t="s">
        <v>13751</v>
      </c>
      <c r="L4397" t="s">
        <v>13750</v>
      </c>
      <c r="M4397" t="s">
        <v>108</v>
      </c>
      <c r="N4397">
        <v>7</v>
      </c>
      <c r="O4397" t="s">
        <v>13749</v>
      </c>
      <c r="P4397" t="s">
        <v>13748</v>
      </c>
      <c r="Q4397" t="s">
        <v>13747</v>
      </c>
      <c r="R4397" s="7">
        <v>43305</v>
      </c>
      <c r="S4397" s="8">
        <f t="shared" si="544"/>
        <v>2018</v>
      </c>
      <c r="T4397" s="8">
        <v>2018</v>
      </c>
      <c r="U4397" s="8">
        <f t="shared" si="545"/>
        <v>4</v>
      </c>
      <c r="V4397" s="7">
        <v>43305</v>
      </c>
      <c r="W4397" t="s">
        <v>3448</v>
      </c>
      <c r="X4397" s="2">
        <v>6.2640000000000002</v>
      </c>
      <c r="Y4397" s="6">
        <f t="shared" si="550"/>
        <v>0.16721390245855691</v>
      </c>
      <c r="AB4397">
        <v>21100201068</v>
      </c>
      <c r="AC4397">
        <v>22111247</v>
      </c>
      <c r="AD4397" t="s">
        <v>1</v>
      </c>
      <c r="AE4397">
        <v>24</v>
      </c>
      <c r="AF4397">
        <v>4</v>
      </c>
      <c r="AH4397" t="s">
        <v>13746</v>
      </c>
      <c r="AI4397" t="s">
        <v>13745</v>
      </c>
      <c r="AJ4397" t="s">
        <v>13744</v>
      </c>
      <c r="AK4397" t="s">
        <v>13743</v>
      </c>
      <c r="AL4397">
        <v>12</v>
      </c>
      <c r="AM4397" s="5">
        <f t="shared" si="546"/>
        <v>3</v>
      </c>
      <c r="AN4397" s="4">
        <f t="shared" si="551"/>
        <v>4.5437334343051876E-3</v>
      </c>
      <c r="AO4397" s="3"/>
      <c r="AP4397">
        <v>1</v>
      </c>
      <c r="AQ4397" t="s">
        <v>13742</v>
      </c>
      <c r="AR4397" t="s">
        <v>13741</v>
      </c>
      <c r="AS4397" t="s">
        <v>13740</v>
      </c>
      <c r="AT4397" s="2">
        <v>9.423</v>
      </c>
      <c r="AU4397" s="1">
        <f t="shared" si="547"/>
        <v>11.841285175128139</v>
      </c>
      <c r="AV4397" s="1">
        <f t="shared" si="548"/>
        <v>8.5878817946431063</v>
      </c>
      <c r="AW4397" s="1">
        <f t="shared" si="549"/>
        <v>5.3344784141580703</v>
      </c>
    </row>
    <row r="4398" spans="1:49" x14ac:dyDescent="0.2">
      <c r="A4398">
        <v>4396</v>
      </c>
      <c r="B4398" t="s">
        <v>13739</v>
      </c>
      <c r="C4398" t="s">
        <v>13738</v>
      </c>
      <c r="F4398" t="s">
        <v>13737</v>
      </c>
      <c r="G4398" t="s">
        <v>6</v>
      </c>
      <c r="H4398" t="s">
        <v>5</v>
      </c>
      <c r="I4398" t="s">
        <v>3006</v>
      </c>
      <c r="J4398">
        <v>60021666</v>
      </c>
      <c r="K4398" t="s">
        <v>56</v>
      </c>
      <c r="L4398" t="s">
        <v>55</v>
      </c>
      <c r="M4398" t="s">
        <v>54</v>
      </c>
      <c r="N4398">
        <v>3</v>
      </c>
      <c r="O4398" t="s">
        <v>13736</v>
      </c>
      <c r="P4398" t="s">
        <v>13735</v>
      </c>
      <c r="Q4398" t="s">
        <v>51</v>
      </c>
      <c r="R4398" s="7">
        <v>43305</v>
      </c>
      <c r="S4398" s="8">
        <f t="shared" si="544"/>
        <v>2018</v>
      </c>
      <c r="T4398" s="8">
        <v>2018</v>
      </c>
      <c r="U4398" s="8">
        <f t="shared" si="545"/>
        <v>4</v>
      </c>
      <c r="V4398" s="7">
        <v>43305</v>
      </c>
      <c r="W4398" t="s">
        <v>1528</v>
      </c>
      <c r="X4398" s="2">
        <v>0.222</v>
      </c>
      <c r="Y4398" s="6">
        <f t="shared" si="550"/>
        <v>5.9261632097381278E-3</v>
      </c>
      <c r="AA4398" t="s">
        <v>1527</v>
      </c>
      <c r="AB4398">
        <v>19700182406</v>
      </c>
      <c r="AC4398">
        <v>17563798</v>
      </c>
      <c r="AD4398" t="s">
        <v>1</v>
      </c>
      <c r="AE4398">
        <v>11</v>
      </c>
      <c r="AF4398">
        <v>3</v>
      </c>
      <c r="AH4398" t="s">
        <v>13734</v>
      </c>
      <c r="AI4398" t="s">
        <v>13733</v>
      </c>
      <c r="AJ4398" t="s">
        <v>13732</v>
      </c>
      <c r="AK4398" t="s">
        <v>13731</v>
      </c>
      <c r="AL4398">
        <v>1</v>
      </c>
      <c r="AM4398" s="5">
        <f t="shared" si="546"/>
        <v>0.25</v>
      </c>
      <c r="AN4398" s="4">
        <f t="shared" si="551"/>
        <v>3.786444528587656E-4</v>
      </c>
      <c r="AO4398" s="3"/>
      <c r="AP4398">
        <v>0</v>
      </c>
      <c r="AR4398" t="s">
        <v>0</v>
      </c>
      <c r="AT4398" s="2" t="s">
        <v>7</v>
      </c>
      <c r="AU4398" s="1">
        <f t="shared" si="547"/>
        <v>0.4261907582674318</v>
      </c>
      <c r="AV4398" s="1">
        <f t="shared" si="548"/>
        <v>0.31524038312984465</v>
      </c>
      <c r="AW4398" s="1">
        <f t="shared" si="549"/>
        <v>0.20429000799225741</v>
      </c>
    </row>
    <row r="4399" spans="1:49" x14ac:dyDescent="0.2">
      <c r="A4399">
        <v>4397</v>
      </c>
      <c r="B4399" t="s">
        <v>13730</v>
      </c>
      <c r="C4399" t="s">
        <v>13729</v>
      </c>
      <c r="E4399">
        <v>29894159</v>
      </c>
      <c r="F4399" t="s">
        <v>13728</v>
      </c>
      <c r="G4399" t="s">
        <v>6</v>
      </c>
      <c r="H4399" t="s">
        <v>5</v>
      </c>
      <c r="I4399" t="s">
        <v>13727</v>
      </c>
      <c r="J4399" t="s">
        <v>13726</v>
      </c>
      <c r="K4399" t="s">
        <v>13725</v>
      </c>
      <c r="L4399" t="s">
        <v>13724</v>
      </c>
      <c r="M4399" t="s">
        <v>13723</v>
      </c>
      <c r="N4399">
        <v>14</v>
      </c>
      <c r="O4399" t="s">
        <v>13722</v>
      </c>
      <c r="P4399" t="s">
        <v>13721</v>
      </c>
      <c r="Q4399" t="s">
        <v>13720</v>
      </c>
      <c r="R4399" s="7">
        <v>43305</v>
      </c>
      <c r="S4399" s="8">
        <f t="shared" si="544"/>
        <v>2018</v>
      </c>
      <c r="T4399" s="8">
        <v>2018</v>
      </c>
      <c r="U4399" s="8">
        <f t="shared" si="545"/>
        <v>4</v>
      </c>
      <c r="V4399" s="7">
        <v>43305</v>
      </c>
      <c r="W4399" t="s">
        <v>3452</v>
      </c>
      <c r="X4399" s="2">
        <v>5.5540000000000003</v>
      </c>
      <c r="Y4399" s="6">
        <f t="shared" si="550"/>
        <v>0.14826085795894398</v>
      </c>
      <c r="AA4399">
        <v>19360851</v>
      </c>
      <c r="AB4399">
        <v>11500153511</v>
      </c>
      <c r="AC4399" t="s">
        <v>3451</v>
      </c>
      <c r="AD4399" t="s">
        <v>1</v>
      </c>
      <c r="AE4399">
        <v>12</v>
      </c>
      <c r="AF4399">
        <v>7</v>
      </c>
      <c r="AH4399" t="s">
        <v>13719</v>
      </c>
      <c r="AI4399" t="s">
        <v>13718</v>
      </c>
      <c r="AJ4399" t="s">
        <v>13717</v>
      </c>
      <c r="AK4399" t="s">
        <v>13716</v>
      </c>
      <c r="AL4399">
        <v>7</v>
      </c>
      <c r="AM4399" s="5">
        <f t="shared" si="546"/>
        <v>1.75</v>
      </c>
      <c r="AN4399" s="4">
        <f t="shared" si="551"/>
        <v>2.6505111700113595E-3</v>
      </c>
      <c r="AO4399" s="3"/>
      <c r="AP4399">
        <v>0</v>
      </c>
      <c r="AQ4399" t="s">
        <v>152</v>
      </c>
      <c r="AR4399" t="s">
        <v>13715</v>
      </c>
      <c r="AS4399" t="s">
        <v>151</v>
      </c>
      <c r="AT4399" s="2">
        <v>15.881</v>
      </c>
      <c r="AU4399" s="1">
        <f t="shared" si="547"/>
        <v>10.457775392226418</v>
      </c>
      <c r="AV4399" s="1">
        <f t="shared" si="548"/>
        <v>7.545568456447767</v>
      </c>
      <c r="AW4399" s="1">
        <f t="shared" si="549"/>
        <v>4.6333615206691148</v>
      </c>
    </row>
    <row r="4400" spans="1:49" x14ac:dyDescent="0.2">
      <c r="A4400">
        <v>4398</v>
      </c>
      <c r="B4400" t="s">
        <v>13714</v>
      </c>
      <c r="C4400" t="s">
        <v>13713</v>
      </c>
      <c r="F4400" t="s">
        <v>13712</v>
      </c>
      <c r="G4400" t="s">
        <v>6</v>
      </c>
      <c r="H4400" t="s">
        <v>5</v>
      </c>
      <c r="I4400" t="s">
        <v>13711</v>
      </c>
      <c r="J4400">
        <v>60114910</v>
      </c>
      <c r="K4400" t="s">
        <v>13710</v>
      </c>
      <c r="L4400" t="s">
        <v>1768</v>
      </c>
      <c r="M4400" t="s">
        <v>14</v>
      </c>
      <c r="N4400">
        <v>3</v>
      </c>
      <c r="O4400" t="s">
        <v>13709</v>
      </c>
      <c r="P4400" t="s">
        <v>13708</v>
      </c>
      <c r="Q4400" t="s">
        <v>13707</v>
      </c>
      <c r="R4400" s="7">
        <v>43305</v>
      </c>
      <c r="S4400" s="8">
        <f t="shared" si="544"/>
        <v>2018</v>
      </c>
      <c r="T4400" s="8">
        <v>2018</v>
      </c>
      <c r="U4400" s="8">
        <f t="shared" si="545"/>
        <v>4</v>
      </c>
      <c r="V4400" s="7">
        <v>43305</v>
      </c>
      <c r="W4400" t="s">
        <v>2594</v>
      </c>
      <c r="X4400" s="2">
        <v>0.28599999999999998</v>
      </c>
      <c r="Y4400" s="6">
        <f t="shared" si="550"/>
        <v>7.6346066575905605E-3</v>
      </c>
      <c r="AA4400">
        <v>9205071</v>
      </c>
      <c r="AB4400">
        <v>28139</v>
      </c>
      <c r="AC4400">
        <v>15693937</v>
      </c>
      <c r="AD4400" t="s">
        <v>1</v>
      </c>
      <c r="AE4400">
        <v>32</v>
      </c>
      <c r="AF4400">
        <v>11</v>
      </c>
      <c r="AH4400" t="s">
        <v>13706</v>
      </c>
      <c r="AI4400" t="s">
        <v>13705</v>
      </c>
      <c r="AJ4400" t="s">
        <v>13704</v>
      </c>
      <c r="AK4400" t="s">
        <v>13703</v>
      </c>
      <c r="AL4400">
        <v>2</v>
      </c>
      <c r="AM4400" s="5">
        <f t="shared" si="546"/>
        <v>0.5</v>
      </c>
      <c r="AN4400" s="4">
        <f t="shared" si="551"/>
        <v>7.572889057175312E-4</v>
      </c>
      <c r="AO4400" s="3"/>
      <c r="AP4400">
        <v>0</v>
      </c>
      <c r="AR4400" t="s">
        <v>0</v>
      </c>
      <c r="AT4400" s="2" t="s">
        <v>7</v>
      </c>
      <c r="AU4400" s="1">
        <f t="shared" si="547"/>
        <v>0.55714113320286518</v>
      </c>
      <c r="AV4400" s="1">
        <f t="shared" si="548"/>
        <v>0.41959477816540458</v>
      </c>
      <c r="AW4400" s="1">
        <f t="shared" si="549"/>
        <v>0.28204842312794398</v>
      </c>
    </row>
    <row r="4401" spans="1:49" x14ac:dyDescent="0.2">
      <c r="A4401">
        <v>4399</v>
      </c>
      <c r="B4401" t="s">
        <v>13702</v>
      </c>
      <c r="C4401" t="s">
        <v>13701</v>
      </c>
      <c r="F4401" t="s">
        <v>13700</v>
      </c>
      <c r="G4401" t="s">
        <v>6</v>
      </c>
      <c r="H4401" t="s">
        <v>5</v>
      </c>
      <c r="I4401" t="s">
        <v>13699</v>
      </c>
      <c r="J4401" t="s">
        <v>13698</v>
      </c>
      <c r="K4401" t="s">
        <v>13697</v>
      </c>
      <c r="L4401" t="s">
        <v>13696</v>
      </c>
      <c r="M4401" t="s">
        <v>2582</v>
      </c>
      <c r="N4401">
        <v>7</v>
      </c>
      <c r="O4401" t="s">
        <v>13695</v>
      </c>
      <c r="P4401" t="s">
        <v>13694</v>
      </c>
      <c r="Q4401" t="s">
        <v>13693</v>
      </c>
      <c r="R4401" s="7">
        <v>43305</v>
      </c>
      <c r="S4401" s="8">
        <f t="shared" si="544"/>
        <v>2018</v>
      </c>
      <c r="T4401" s="8">
        <v>2018</v>
      </c>
      <c r="U4401" s="8">
        <f t="shared" si="545"/>
        <v>4</v>
      </c>
      <c r="V4401" s="7">
        <v>43305</v>
      </c>
      <c r="W4401" t="s">
        <v>2594</v>
      </c>
      <c r="X4401" s="2">
        <v>0.28599999999999998</v>
      </c>
      <c r="Y4401" s="6">
        <f t="shared" si="550"/>
        <v>7.6346066575905605E-3</v>
      </c>
      <c r="AA4401">
        <v>9205071</v>
      </c>
      <c r="AB4401">
        <v>28139</v>
      </c>
      <c r="AC4401">
        <v>15693937</v>
      </c>
      <c r="AD4401" t="s">
        <v>1</v>
      </c>
      <c r="AE4401">
        <v>32</v>
      </c>
      <c r="AF4401">
        <v>11</v>
      </c>
      <c r="AH4401" t="s">
        <v>13692</v>
      </c>
      <c r="AI4401" t="s">
        <v>13691</v>
      </c>
      <c r="AJ4401" t="s">
        <v>13690</v>
      </c>
      <c r="AK4401" t="s">
        <v>13689</v>
      </c>
      <c r="AL4401">
        <v>3</v>
      </c>
      <c r="AM4401" s="5">
        <f t="shared" si="546"/>
        <v>0.75</v>
      </c>
      <c r="AN4401" s="4">
        <f t="shared" si="551"/>
        <v>1.1359333585762969E-3</v>
      </c>
      <c r="AO4401" s="3"/>
      <c r="AP4401">
        <v>0</v>
      </c>
      <c r="AQ4401" t="s">
        <v>1081</v>
      </c>
      <c r="AR4401" t="s">
        <v>6567</v>
      </c>
      <c r="AS4401" t="s">
        <v>1079</v>
      </c>
      <c r="AT4401" s="2" t="s">
        <v>7</v>
      </c>
      <c r="AU4401" s="1">
        <f t="shared" si="547"/>
        <v>0.5685004667886282</v>
      </c>
      <c r="AV4401" s="1">
        <f t="shared" si="548"/>
        <v>0.43852700080834289</v>
      </c>
      <c r="AW4401" s="1">
        <f t="shared" si="549"/>
        <v>0.30855353482805759</v>
      </c>
    </row>
    <row r="4402" spans="1:49" x14ac:dyDescent="0.2">
      <c r="A4402">
        <v>4400</v>
      </c>
      <c r="B4402" t="s">
        <v>13688</v>
      </c>
      <c r="C4402" t="s">
        <v>13687</v>
      </c>
      <c r="E4402">
        <v>30313856</v>
      </c>
      <c r="F4402" t="s">
        <v>13686</v>
      </c>
      <c r="G4402" t="s">
        <v>6</v>
      </c>
      <c r="H4402" t="s">
        <v>5</v>
      </c>
      <c r="I4402" t="s">
        <v>13685</v>
      </c>
      <c r="J4402" t="s">
        <v>13680</v>
      </c>
      <c r="K4402" t="s">
        <v>13684</v>
      </c>
      <c r="L4402" t="s">
        <v>13683</v>
      </c>
      <c r="M4402" t="s">
        <v>265</v>
      </c>
      <c r="N4402">
        <v>2</v>
      </c>
      <c r="O4402" t="s">
        <v>13682</v>
      </c>
      <c r="P4402" t="s">
        <v>13681</v>
      </c>
      <c r="Q4402" t="s">
        <v>13680</v>
      </c>
      <c r="R4402" s="7">
        <v>43304</v>
      </c>
      <c r="S4402" s="8">
        <f t="shared" si="544"/>
        <v>2018</v>
      </c>
      <c r="T4402" s="8">
        <v>2018</v>
      </c>
      <c r="U4402" s="8">
        <f t="shared" si="545"/>
        <v>4</v>
      </c>
      <c r="V4402" s="7">
        <v>43304</v>
      </c>
      <c r="W4402" t="s">
        <v>3163</v>
      </c>
      <c r="X4402" s="2">
        <v>0.621</v>
      </c>
      <c r="Y4402" s="6">
        <f t="shared" si="550"/>
        <v>1.6577240329943142E-2</v>
      </c>
      <c r="AA4402">
        <v>11755326</v>
      </c>
      <c r="AB4402">
        <v>4700151916</v>
      </c>
      <c r="AC4402">
        <v>11755334</v>
      </c>
      <c r="AD4402" t="s">
        <v>1</v>
      </c>
      <c r="AE4402">
        <v>4450</v>
      </c>
      <c r="AF4402">
        <v>1</v>
      </c>
      <c r="AH4402" t="s">
        <v>13679</v>
      </c>
      <c r="AI4402" t="s">
        <v>13678</v>
      </c>
      <c r="AJ4402" t="s">
        <v>13677</v>
      </c>
      <c r="AK4402" t="s">
        <v>13676</v>
      </c>
      <c r="AL4402">
        <v>6</v>
      </c>
      <c r="AM4402" s="5">
        <f t="shared" si="546"/>
        <v>1.5</v>
      </c>
      <c r="AN4402" s="4">
        <f t="shared" si="551"/>
        <v>2.2718667171525938E-3</v>
      </c>
      <c r="AO4402" s="3"/>
      <c r="AP4402">
        <v>1</v>
      </c>
      <c r="AQ4402" t="s">
        <v>13675</v>
      </c>
      <c r="AR4402" t="s">
        <v>0</v>
      </c>
      <c r="AS4402" t="s">
        <v>13674</v>
      </c>
      <c r="AT4402" s="2">
        <v>1.091</v>
      </c>
      <c r="AU4402" s="1">
        <f t="shared" si="547"/>
        <v>1.2285628246105977</v>
      </c>
      <c r="AV4402" s="1">
        <f t="shared" si="548"/>
        <v>0.94245535235478684</v>
      </c>
      <c r="AW4402" s="1">
        <f t="shared" si="549"/>
        <v>0.65634788009897582</v>
      </c>
    </row>
    <row r="4403" spans="1:49" x14ac:dyDescent="0.2">
      <c r="A4403">
        <v>4401</v>
      </c>
      <c r="B4403" t="s">
        <v>13673</v>
      </c>
      <c r="C4403" t="s">
        <v>13672</v>
      </c>
      <c r="F4403" t="s">
        <v>13671</v>
      </c>
      <c r="G4403" t="s">
        <v>6</v>
      </c>
      <c r="H4403" t="s">
        <v>5</v>
      </c>
      <c r="I4403" t="s">
        <v>13670</v>
      </c>
      <c r="J4403">
        <v>60018029</v>
      </c>
      <c r="K4403" t="s">
        <v>4100</v>
      </c>
      <c r="L4403" t="s">
        <v>986</v>
      </c>
      <c r="M4403" t="s">
        <v>368</v>
      </c>
      <c r="N4403">
        <v>4</v>
      </c>
      <c r="O4403" t="s">
        <v>13669</v>
      </c>
      <c r="P4403" t="s">
        <v>13668</v>
      </c>
      <c r="Q4403" t="s">
        <v>4099</v>
      </c>
      <c r="R4403" s="7">
        <v>43304</v>
      </c>
      <c r="S4403" s="8">
        <f t="shared" si="544"/>
        <v>2018</v>
      </c>
      <c r="T4403" s="8">
        <v>2018</v>
      </c>
      <c r="U4403" s="8">
        <f t="shared" si="545"/>
        <v>4</v>
      </c>
      <c r="V4403" s="7">
        <v>43304</v>
      </c>
      <c r="W4403" t="s">
        <v>3386</v>
      </c>
      <c r="X4403" s="2">
        <v>0.69</v>
      </c>
      <c r="Y4403" s="6">
        <f t="shared" si="550"/>
        <v>1.8419155922159043E-2</v>
      </c>
      <c r="AB4403">
        <v>21100338355</v>
      </c>
      <c r="AC4403">
        <v>21686734</v>
      </c>
      <c r="AD4403" t="s">
        <v>1</v>
      </c>
      <c r="AE4403">
        <v>6</v>
      </c>
      <c r="AG4403">
        <v>8418761</v>
      </c>
      <c r="AH4403" t="s">
        <v>13667</v>
      </c>
      <c r="AI4403" t="s">
        <v>13666</v>
      </c>
      <c r="AJ4403" t="s">
        <v>13665</v>
      </c>
      <c r="AK4403" t="s">
        <v>13664</v>
      </c>
      <c r="AL4403">
        <v>2</v>
      </c>
      <c r="AM4403" s="5">
        <f t="shared" si="546"/>
        <v>0.5</v>
      </c>
      <c r="AN4403" s="4">
        <f t="shared" si="551"/>
        <v>7.572889057175312E-4</v>
      </c>
      <c r="AO4403" s="3"/>
      <c r="AP4403">
        <v>1</v>
      </c>
      <c r="AQ4403" t="s">
        <v>13663</v>
      </c>
      <c r="AR4403" t="s">
        <v>0</v>
      </c>
      <c r="AS4403" t="s">
        <v>13662</v>
      </c>
      <c r="AT4403" s="2">
        <v>2.484</v>
      </c>
      <c r="AU4403" s="1">
        <f t="shared" si="547"/>
        <v>1.3120595817226588</v>
      </c>
      <c r="AV4403" s="1">
        <f t="shared" si="548"/>
        <v>0.95882224139382866</v>
      </c>
      <c r="AW4403" s="1">
        <f t="shared" si="549"/>
        <v>0.60558490106499852</v>
      </c>
    </row>
    <row r="4404" spans="1:49" x14ac:dyDescent="0.2">
      <c r="A4404">
        <v>4402</v>
      </c>
      <c r="B4404" t="s">
        <v>13661</v>
      </c>
      <c r="C4404" t="s">
        <v>13660</v>
      </c>
      <c r="F4404" t="s">
        <v>13659</v>
      </c>
      <c r="G4404" t="s">
        <v>6</v>
      </c>
      <c r="H4404" t="s">
        <v>5</v>
      </c>
      <c r="I4404" t="s">
        <v>164</v>
      </c>
      <c r="J4404" t="s">
        <v>13658</v>
      </c>
      <c r="K4404" t="s">
        <v>13657</v>
      </c>
      <c r="L4404" t="s">
        <v>13656</v>
      </c>
      <c r="M4404" t="s">
        <v>359</v>
      </c>
      <c r="N4404">
        <v>6</v>
      </c>
      <c r="O4404" t="s">
        <v>13655</v>
      </c>
      <c r="P4404" t="s">
        <v>13654</v>
      </c>
      <c r="Q4404" t="s">
        <v>13653</v>
      </c>
      <c r="R4404" s="7">
        <v>43304</v>
      </c>
      <c r="S4404" s="8">
        <f t="shared" si="544"/>
        <v>2018</v>
      </c>
      <c r="T4404" s="8">
        <v>2018</v>
      </c>
      <c r="U4404" s="8">
        <f t="shared" si="545"/>
        <v>4</v>
      </c>
      <c r="V4404" s="7">
        <v>43304</v>
      </c>
      <c r="W4404" t="s">
        <v>587</v>
      </c>
      <c r="X4404" s="2">
        <v>0.58699999999999997</v>
      </c>
      <c r="Y4404" s="6">
        <f t="shared" si="550"/>
        <v>1.5669629748271536E-2</v>
      </c>
      <c r="AB4404">
        <v>21100374601</v>
      </c>
      <c r="AC4404">
        <v>21693536</v>
      </c>
      <c r="AD4404" t="s">
        <v>1</v>
      </c>
      <c r="AE4404">
        <v>6</v>
      </c>
      <c r="AG4404">
        <v>8418689</v>
      </c>
      <c r="AH4404" t="s">
        <v>13652</v>
      </c>
      <c r="AI4404" t="s">
        <v>13651</v>
      </c>
      <c r="AJ4404" t="s">
        <v>13650</v>
      </c>
      <c r="AK4404" t="s">
        <v>13649</v>
      </c>
      <c r="AL4404">
        <v>21</v>
      </c>
      <c r="AM4404" s="5">
        <f t="shared" si="546"/>
        <v>5.25</v>
      </c>
      <c r="AN4404" s="4">
        <f t="shared" si="551"/>
        <v>7.9515335100340777E-3</v>
      </c>
      <c r="AO4404" s="3"/>
      <c r="AP4404">
        <v>1</v>
      </c>
      <c r="AQ4404" t="s">
        <v>49</v>
      </c>
      <c r="AR4404" t="s">
        <v>13648</v>
      </c>
      <c r="AS4404" t="s">
        <v>48</v>
      </c>
      <c r="AT4404" s="2">
        <v>3.367</v>
      </c>
      <c r="AU4404" s="1">
        <f t="shared" si="547"/>
        <v>1.3354200876800297</v>
      </c>
      <c r="AV4404" s="1">
        <f t="shared" si="548"/>
        <v>1.1810581629152808</v>
      </c>
      <c r="AW4404" s="1">
        <f t="shared" si="549"/>
        <v>1.0266962381505313</v>
      </c>
    </row>
    <row r="4405" spans="1:49" x14ac:dyDescent="0.2">
      <c r="A4405">
        <v>4403</v>
      </c>
      <c r="B4405" t="s">
        <v>13647</v>
      </c>
      <c r="C4405" t="s">
        <v>13646</v>
      </c>
      <c r="D4405" t="s">
        <v>13645</v>
      </c>
      <c r="E4405">
        <v>29731311</v>
      </c>
      <c r="F4405" t="s">
        <v>13644</v>
      </c>
      <c r="G4405" t="s">
        <v>6</v>
      </c>
      <c r="H4405" t="s">
        <v>5</v>
      </c>
      <c r="I4405" t="s">
        <v>13643</v>
      </c>
      <c r="J4405">
        <v>60011047</v>
      </c>
      <c r="K4405" t="s">
        <v>13642</v>
      </c>
      <c r="L4405" t="s">
        <v>13641</v>
      </c>
      <c r="M4405" t="s">
        <v>378</v>
      </c>
      <c r="N4405">
        <v>3</v>
      </c>
      <c r="O4405" t="s">
        <v>13640</v>
      </c>
      <c r="P4405" t="s">
        <v>13639</v>
      </c>
      <c r="Q4405" t="s">
        <v>13638</v>
      </c>
      <c r="R4405" s="7">
        <v>43304</v>
      </c>
      <c r="S4405" s="8">
        <f t="shared" si="544"/>
        <v>2018</v>
      </c>
      <c r="T4405" s="8">
        <v>2018</v>
      </c>
      <c r="U4405" s="8">
        <f t="shared" si="545"/>
        <v>4</v>
      </c>
      <c r="V4405" s="7">
        <v>43304</v>
      </c>
      <c r="W4405" t="s">
        <v>2731</v>
      </c>
      <c r="X4405" s="2">
        <v>0.72099999999999997</v>
      </c>
      <c r="Y4405" s="6">
        <f t="shared" si="550"/>
        <v>1.9246683217212568E-2</v>
      </c>
      <c r="AA4405">
        <v>9680896</v>
      </c>
      <c r="AB4405">
        <v>25786</v>
      </c>
      <c r="AC4405">
        <v>14643391</v>
      </c>
      <c r="AD4405" t="s">
        <v>1</v>
      </c>
      <c r="AE4405">
        <v>26</v>
      </c>
      <c r="AF4405">
        <v>12</v>
      </c>
      <c r="AH4405" t="s">
        <v>13637</v>
      </c>
      <c r="AI4405" t="s">
        <v>13636</v>
      </c>
      <c r="AJ4405" t="s">
        <v>13635</v>
      </c>
      <c r="AK4405" t="s">
        <v>13634</v>
      </c>
      <c r="AL4405">
        <v>7</v>
      </c>
      <c r="AM4405" s="5">
        <f t="shared" si="546"/>
        <v>1.75</v>
      </c>
      <c r="AN4405" s="4">
        <f t="shared" si="551"/>
        <v>2.6505111700113595E-3</v>
      </c>
      <c r="AO4405" s="3"/>
      <c r="AP4405">
        <v>0</v>
      </c>
      <c r="AQ4405" t="s">
        <v>144</v>
      </c>
      <c r="AR4405" t="s">
        <v>13633</v>
      </c>
      <c r="AS4405" t="s">
        <v>3921</v>
      </c>
      <c r="AT4405" s="2" t="s">
        <v>7</v>
      </c>
      <c r="AU4405" s="1">
        <f t="shared" si="547"/>
        <v>1.4267831603052206</v>
      </c>
      <c r="AV4405" s="1">
        <f t="shared" si="548"/>
        <v>1.0948597193611964</v>
      </c>
      <c r="AW4405" s="1">
        <f t="shared" si="549"/>
        <v>0.76293627841717215</v>
      </c>
    </row>
    <row r="4406" spans="1:49" x14ac:dyDescent="0.2">
      <c r="A4406">
        <v>4404</v>
      </c>
      <c r="B4406" t="s">
        <v>13632</v>
      </c>
      <c r="C4406" t="s">
        <v>13631</v>
      </c>
      <c r="F4406" t="s">
        <v>13630</v>
      </c>
      <c r="G4406" t="s">
        <v>6</v>
      </c>
      <c r="H4406" t="s">
        <v>5</v>
      </c>
      <c r="I4406" t="s">
        <v>13629</v>
      </c>
      <c r="J4406">
        <v>60025965</v>
      </c>
      <c r="K4406" t="s">
        <v>13628</v>
      </c>
      <c r="L4406" t="s">
        <v>13627</v>
      </c>
      <c r="M4406" t="s">
        <v>325</v>
      </c>
      <c r="N4406">
        <v>3</v>
      </c>
      <c r="O4406" t="s">
        <v>13626</v>
      </c>
      <c r="P4406" t="s">
        <v>13625</v>
      </c>
      <c r="Q4406" t="s">
        <v>13624</v>
      </c>
      <c r="R4406" s="7">
        <v>43302</v>
      </c>
      <c r="S4406" s="8">
        <f t="shared" si="544"/>
        <v>2018</v>
      </c>
      <c r="T4406" s="8">
        <v>2018</v>
      </c>
      <c r="U4406" s="8">
        <f t="shared" si="545"/>
        <v>4</v>
      </c>
      <c r="V4406" s="7">
        <v>43302</v>
      </c>
      <c r="W4406" t="s">
        <v>3802</v>
      </c>
      <c r="X4406" s="2">
        <v>0.71799999999999997</v>
      </c>
      <c r="Y4406" s="6">
        <f t="shared" si="550"/>
        <v>1.9166599930594486E-2</v>
      </c>
      <c r="AB4406">
        <v>21100255400</v>
      </c>
      <c r="AC4406">
        <v>20734441</v>
      </c>
      <c r="AD4406" t="s">
        <v>1</v>
      </c>
      <c r="AE4406">
        <v>10</v>
      </c>
      <c r="AF4406">
        <v>7</v>
      </c>
      <c r="AG4406">
        <v>961</v>
      </c>
      <c r="AI4406" t="s">
        <v>13623</v>
      </c>
      <c r="AJ4406" t="s">
        <v>13622</v>
      </c>
      <c r="AK4406" t="s">
        <v>13621</v>
      </c>
      <c r="AL4406">
        <v>14</v>
      </c>
      <c r="AM4406" s="5">
        <f t="shared" si="546"/>
        <v>3.5</v>
      </c>
      <c r="AN4406" s="4">
        <f t="shared" si="551"/>
        <v>5.301022340022719E-3</v>
      </c>
      <c r="AO4406" s="3"/>
      <c r="AP4406">
        <v>1</v>
      </c>
      <c r="AR4406" t="s">
        <v>0</v>
      </c>
      <c r="AT4406" s="2" t="s">
        <v>7</v>
      </c>
      <c r="AU4406" s="1">
        <f t="shared" si="547"/>
        <v>1.5006926653422954</v>
      </c>
      <c r="AV4406" s="1">
        <f t="shared" si="548"/>
        <v>1.2233811135308601</v>
      </c>
      <c r="AW4406" s="1">
        <f t="shared" si="549"/>
        <v>0.94606956171942491</v>
      </c>
    </row>
    <row r="4407" spans="1:49" x14ac:dyDescent="0.2">
      <c r="A4407">
        <v>4405</v>
      </c>
      <c r="B4407" t="s">
        <v>13620</v>
      </c>
      <c r="C4407" t="s">
        <v>13619</v>
      </c>
      <c r="E4407">
        <v>29961791</v>
      </c>
      <c r="F4407" t="s">
        <v>13618</v>
      </c>
      <c r="G4407" t="s">
        <v>6</v>
      </c>
      <c r="H4407" t="s">
        <v>5</v>
      </c>
      <c r="I4407" t="s">
        <v>1111</v>
      </c>
      <c r="J4407" t="s">
        <v>13617</v>
      </c>
      <c r="K4407" t="s">
        <v>13616</v>
      </c>
      <c r="L4407" t="s">
        <v>1166</v>
      </c>
      <c r="M4407" t="s">
        <v>215</v>
      </c>
      <c r="N4407">
        <v>11</v>
      </c>
      <c r="O4407" t="s">
        <v>13615</v>
      </c>
      <c r="P4407" t="s">
        <v>13614</v>
      </c>
      <c r="Q4407" t="s">
        <v>13613</v>
      </c>
      <c r="R4407" s="7">
        <v>43302</v>
      </c>
      <c r="S4407" s="8">
        <f t="shared" si="544"/>
        <v>2018</v>
      </c>
      <c r="T4407" s="8">
        <v>2018</v>
      </c>
      <c r="U4407" s="8">
        <f t="shared" si="545"/>
        <v>4</v>
      </c>
      <c r="V4407" s="7">
        <v>43302</v>
      </c>
      <c r="W4407" t="s">
        <v>2651</v>
      </c>
      <c r="X4407" s="2">
        <v>2.0379999999999998</v>
      </c>
      <c r="Y4407" s="6">
        <f t="shared" si="550"/>
        <v>5.4403246042550917E-2</v>
      </c>
      <c r="AA4407">
        <v>20403364</v>
      </c>
      <c r="AB4407">
        <v>19700173215</v>
      </c>
      <c r="AC4407">
        <v>20403372</v>
      </c>
      <c r="AD4407" t="s">
        <v>1</v>
      </c>
      <c r="AE4407">
        <v>10</v>
      </c>
      <c r="AF4407">
        <v>27</v>
      </c>
      <c r="AH4407" t="s">
        <v>13612</v>
      </c>
      <c r="AI4407" t="s">
        <v>13611</v>
      </c>
      <c r="AK4407" t="s">
        <v>13610</v>
      </c>
      <c r="AL4407">
        <v>24</v>
      </c>
      <c r="AM4407" s="5">
        <f t="shared" si="546"/>
        <v>6</v>
      </c>
      <c r="AN4407" s="4">
        <f t="shared" si="551"/>
        <v>9.0874668686103752E-3</v>
      </c>
      <c r="AO4407" s="3"/>
      <c r="AP4407">
        <v>0</v>
      </c>
      <c r="AQ4407" t="s">
        <v>49</v>
      </c>
      <c r="AR4407">
        <v>31570849</v>
      </c>
      <c r="AS4407" t="s">
        <v>48</v>
      </c>
      <c r="AT4407" s="2">
        <v>7.79</v>
      </c>
      <c r="AU4407" s="1">
        <f t="shared" si="547"/>
        <v>4.0808512290368757</v>
      </c>
      <c r="AV4407" s="1">
        <f t="shared" si="548"/>
        <v>3.1745356455580644</v>
      </c>
      <c r="AW4407" s="1">
        <f t="shared" si="549"/>
        <v>2.2682200620792536</v>
      </c>
    </row>
    <row r="4408" spans="1:49" x14ac:dyDescent="0.2">
      <c r="A4408">
        <v>4406</v>
      </c>
      <c r="B4408" t="s">
        <v>13609</v>
      </c>
      <c r="C4408" t="s">
        <v>13608</v>
      </c>
      <c r="F4408" t="s">
        <v>13607</v>
      </c>
      <c r="G4408" t="s">
        <v>6</v>
      </c>
      <c r="H4408" t="s">
        <v>5</v>
      </c>
      <c r="I4408" t="s">
        <v>4649</v>
      </c>
      <c r="J4408" t="s">
        <v>13606</v>
      </c>
      <c r="K4408" t="s">
        <v>13605</v>
      </c>
      <c r="L4408" t="s">
        <v>1216</v>
      </c>
      <c r="M4408" t="s">
        <v>215</v>
      </c>
      <c r="N4408">
        <v>5</v>
      </c>
      <c r="O4408" t="s">
        <v>13604</v>
      </c>
      <c r="P4408" t="s">
        <v>13603</v>
      </c>
      <c r="Q4408" t="s">
        <v>13602</v>
      </c>
      <c r="R4408" s="7">
        <v>43301</v>
      </c>
      <c r="S4408" s="8">
        <f t="shared" si="544"/>
        <v>2018</v>
      </c>
      <c r="T4408" s="8">
        <v>2018</v>
      </c>
      <c r="U4408" s="8">
        <f t="shared" si="545"/>
        <v>4</v>
      </c>
      <c r="V4408" s="7">
        <v>43301</v>
      </c>
      <c r="W4408" t="s">
        <v>13601</v>
      </c>
      <c r="X4408" s="2">
        <v>0.22800000000000001</v>
      </c>
      <c r="Y4408" s="6">
        <f t="shared" si="550"/>
        <v>6.0863297829742936E-3</v>
      </c>
      <c r="AA4408">
        <v>20963246</v>
      </c>
      <c r="AB4408">
        <v>21100805730</v>
      </c>
      <c r="AD4408" t="s">
        <v>1</v>
      </c>
      <c r="AE4408">
        <v>50</v>
      </c>
      <c r="AF4408">
        <v>4</v>
      </c>
      <c r="AH4408" t="s">
        <v>967</v>
      </c>
      <c r="AI4408" t="s">
        <v>13600</v>
      </c>
      <c r="AJ4408" t="s">
        <v>13599</v>
      </c>
      <c r="AK4408" t="s">
        <v>13598</v>
      </c>
      <c r="AL4408">
        <v>1</v>
      </c>
      <c r="AM4408" s="5">
        <f t="shared" si="546"/>
        <v>0.25</v>
      </c>
      <c r="AN4408" s="4">
        <f t="shared" si="551"/>
        <v>3.786444528587656E-4</v>
      </c>
      <c r="AO4408" s="3"/>
      <c r="AP4408">
        <v>0</v>
      </c>
      <c r="AR4408" t="s">
        <v>0</v>
      </c>
      <c r="AT4408" s="2" t="s">
        <v>7</v>
      </c>
      <c r="AU4408" s="1">
        <f t="shared" si="547"/>
        <v>0.43740241839396349</v>
      </c>
      <c r="AV4408" s="1">
        <f t="shared" si="548"/>
        <v>0.32324871179165293</v>
      </c>
      <c r="AW4408" s="1">
        <f t="shared" si="549"/>
        <v>0.20909500518934238</v>
      </c>
    </row>
    <row r="4409" spans="1:49" x14ac:dyDescent="0.2">
      <c r="A4409">
        <v>4407</v>
      </c>
      <c r="B4409" t="s">
        <v>13597</v>
      </c>
      <c r="C4409" t="s">
        <v>13596</v>
      </c>
      <c r="F4409" t="s">
        <v>13595</v>
      </c>
      <c r="G4409" t="s">
        <v>6</v>
      </c>
      <c r="H4409" t="s">
        <v>5</v>
      </c>
      <c r="I4409" t="s">
        <v>13594</v>
      </c>
      <c r="J4409" t="s">
        <v>13593</v>
      </c>
      <c r="K4409" t="s">
        <v>13592</v>
      </c>
      <c r="L4409" t="s">
        <v>13591</v>
      </c>
      <c r="M4409" t="s">
        <v>13590</v>
      </c>
      <c r="N4409">
        <v>4</v>
      </c>
      <c r="O4409" t="s">
        <v>13589</v>
      </c>
      <c r="P4409" t="s">
        <v>13588</v>
      </c>
      <c r="Q4409" t="s">
        <v>13587</v>
      </c>
      <c r="R4409" s="7">
        <v>43301</v>
      </c>
      <c r="S4409" s="8">
        <f t="shared" si="544"/>
        <v>2018</v>
      </c>
      <c r="T4409" s="8">
        <v>2018</v>
      </c>
      <c r="U4409" s="8">
        <f t="shared" si="545"/>
        <v>4</v>
      </c>
      <c r="V4409" s="7">
        <v>43301</v>
      </c>
      <c r="W4409" t="s">
        <v>3467</v>
      </c>
      <c r="X4409" s="2">
        <v>1.528</v>
      </c>
      <c r="Y4409" s="6">
        <f t="shared" si="550"/>
        <v>4.0789087317476845E-2</v>
      </c>
      <c r="AA4409">
        <v>2649381</v>
      </c>
      <c r="AB4409">
        <v>27433</v>
      </c>
      <c r="AC4409">
        <v>13616382</v>
      </c>
      <c r="AD4409" t="s">
        <v>1</v>
      </c>
      <c r="AE4409">
        <v>35</v>
      </c>
      <c r="AF4409">
        <v>16</v>
      </c>
      <c r="AG4409">
        <v>165010</v>
      </c>
      <c r="AI4409" t="s">
        <v>13586</v>
      </c>
      <c r="AJ4409" t="s">
        <v>13585</v>
      </c>
      <c r="AK4409" t="s">
        <v>13584</v>
      </c>
      <c r="AL4409">
        <v>10</v>
      </c>
      <c r="AM4409" s="5">
        <f t="shared" si="546"/>
        <v>2.5</v>
      </c>
      <c r="AN4409" s="4">
        <f t="shared" si="551"/>
        <v>3.7864445285876562E-3</v>
      </c>
      <c r="AO4409" s="3"/>
      <c r="AP4409">
        <v>0</v>
      </c>
      <c r="AQ4409" t="s">
        <v>129</v>
      </c>
      <c r="AR4409">
        <v>1250636</v>
      </c>
      <c r="AS4409" t="s">
        <v>128</v>
      </c>
      <c r="AT4409" s="2">
        <v>3.528</v>
      </c>
      <c r="AU4409" s="1">
        <f t="shared" si="547"/>
        <v>2.9688294480810087</v>
      </c>
      <c r="AV4409" s="1">
        <f t="shared" si="548"/>
        <v>2.228776592303225</v>
      </c>
      <c r="AW4409" s="1">
        <f t="shared" si="549"/>
        <v>1.4887237365254411</v>
      </c>
    </row>
    <row r="4410" spans="1:49" x14ac:dyDescent="0.2">
      <c r="A4410">
        <v>4408</v>
      </c>
      <c r="B4410" t="s">
        <v>13583</v>
      </c>
      <c r="C4410" t="s">
        <v>13582</v>
      </c>
      <c r="F4410" t="s">
        <v>13581</v>
      </c>
      <c r="G4410" t="s">
        <v>6</v>
      </c>
      <c r="H4410" t="s">
        <v>5</v>
      </c>
      <c r="I4410" t="s">
        <v>1523</v>
      </c>
      <c r="J4410">
        <v>60019616</v>
      </c>
      <c r="K4410" t="s">
        <v>695</v>
      </c>
      <c r="L4410" t="s">
        <v>694</v>
      </c>
      <c r="M4410" t="s">
        <v>54</v>
      </c>
      <c r="N4410">
        <v>5</v>
      </c>
      <c r="O4410" t="s">
        <v>13580</v>
      </c>
      <c r="P4410" t="s">
        <v>13579</v>
      </c>
      <c r="Q4410" t="s">
        <v>2363</v>
      </c>
      <c r="R4410" s="7">
        <v>43301</v>
      </c>
      <c r="S4410" s="8">
        <f t="shared" si="544"/>
        <v>2018</v>
      </c>
      <c r="T4410" s="8">
        <v>2018</v>
      </c>
      <c r="U4410" s="8">
        <f t="shared" si="545"/>
        <v>4</v>
      </c>
      <c r="V4410" s="7">
        <v>43301</v>
      </c>
      <c r="W4410" t="s">
        <v>587</v>
      </c>
      <c r="X4410" s="2">
        <v>0.58699999999999997</v>
      </c>
      <c r="Y4410" s="6">
        <f t="shared" si="550"/>
        <v>1.5669629748271536E-2</v>
      </c>
      <c r="AB4410">
        <v>21100374601</v>
      </c>
      <c r="AC4410">
        <v>21693536</v>
      </c>
      <c r="AD4410" t="s">
        <v>1</v>
      </c>
      <c r="AE4410">
        <v>6</v>
      </c>
      <c r="AG4410">
        <v>8417416</v>
      </c>
      <c r="AH4410" t="s">
        <v>13578</v>
      </c>
      <c r="AI4410" t="s">
        <v>13577</v>
      </c>
      <c r="AJ4410" t="s">
        <v>13576</v>
      </c>
      <c r="AK4410" t="s">
        <v>13575</v>
      </c>
      <c r="AL4410">
        <v>7</v>
      </c>
      <c r="AM4410" s="5">
        <f t="shared" si="546"/>
        <v>1.75</v>
      </c>
      <c r="AN4410" s="4">
        <f t="shared" si="551"/>
        <v>2.6505111700113595E-3</v>
      </c>
      <c r="AO4410" s="3"/>
      <c r="AP4410">
        <v>1</v>
      </c>
      <c r="AQ4410" t="s">
        <v>49</v>
      </c>
      <c r="AR4410">
        <v>61004076</v>
      </c>
      <c r="AS4410" t="s">
        <v>48</v>
      </c>
      <c r="AT4410" s="2">
        <v>3.367</v>
      </c>
      <c r="AU4410" s="1">
        <f t="shared" si="547"/>
        <v>1.1763894174793483</v>
      </c>
      <c r="AV4410" s="1">
        <f t="shared" si="548"/>
        <v>0.91600704591414484</v>
      </c>
      <c r="AW4410" s="1">
        <f t="shared" si="549"/>
        <v>0.65562467434894123</v>
      </c>
    </row>
    <row r="4411" spans="1:49" x14ac:dyDescent="0.2">
      <c r="A4411">
        <v>4409</v>
      </c>
      <c r="B4411" t="s">
        <v>13574</v>
      </c>
      <c r="C4411" t="s">
        <v>13573</v>
      </c>
      <c r="F4411" t="s">
        <v>13572</v>
      </c>
      <c r="G4411" t="s">
        <v>6</v>
      </c>
      <c r="H4411" t="s">
        <v>5</v>
      </c>
      <c r="I4411" t="s">
        <v>343</v>
      </c>
      <c r="J4411">
        <v>60021227</v>
      </c>
      <c r="K4411" t="s">
        <v>1558</v>
      </c>
      <c r="L4411" t="s">
        <v>180</v>
      </c>
      <c r="M4411" t="s">
        <v>54</v>
      </c>
      <c r="N4411">
        <v>2</v>
      </c>
      <c r="O4411" t="s">
        <v>13571</v>
      </c>
      <c r="P4411" t="s">
        <v>13570</v>
      </c>
      <c r="Q4411" t="s">
        <v>1557</v>
      </c>
      <c r="R4411" s="7">
        <v>43301</v>
      </c>
      <c r="S4411" s="8">
        <f t="shared" si="544"/>
        <v>2018</v>
      </c>
      <c r="T4411" s="8">
        <v>2018</v>
      </c>
      <c r="U4411" s="8">
        <f t="shared" si="545"/>
        <v>4</v>
      </c>
      <c r="V4411" s="7">
        <v>43301</v>
      </c>
      <c r="W4411" t="s">
        <v>587</v>
      </c>
      <c r="X4411" s="2">
        <v>0.58699999999999997</v>
      </c>
      <c r="Y4411" s="6">
        <f t="shared" si="550"/>
        <v>1.5669629748271536E-2</v>
      </c>
      <c r="AB4411">
        <v>21100374601</v>
      </c>
      <c r="AC4411">
        <v>21693536</v>
      </c>
      <c r="AD4411" t="s">
        <v>1</v>
      </c>
      <c r="AE4411">
        <v>6</v>
      </c>
      <c r="AG4411">
        <v>8417410</v>
      </c>
      <c r="AH4411" t="s">
        <v>13569</v>
      </c>
      <c r="AI4411" t="s">
        <v>13568</v>
      </c>
      <c r="AJ4411" t="s">
        <v>13567</v>
      </c>
      <c r="AK4411" t="s">
        <v>13566</v>
      </c>
      <c r="AL4411">
        <v>27</v>
      </c>
      <c r="AM4411" s="5">
        <f t="shared" si="546"/>
        <v>6.75</v>
      </c>
      <c r="AN4411" s="4">
        <f t="shared" si="551"/>
        <v>1.0223400227186671E-2</v>
      </c>
      <c r="AO4411" s="3"/>
      <c r="AP4411">
        <v>1</v>
      </c>
      <c r="AQ4411" t="s">
        <v>49</v>
      </c>
      <c r="AR4411">
        <v>61771194</v>
      </c>
      <c r="AS4411" t="s">
        <v>48</v>
      </c>
      <c r="AT4411" s="2">
        <v>3.367</v>
      </c>
      <c r="AU4411" s="1">
        <f t="shared" si="547"/>
        <v>1.4035760891946076</v>
      </c>
      <c r="AV4411" s="1">
        <f t="shared" si="548"/>
        <v>1.2946514987729103</v>
      </c>
      <c r="AW4411" s="1">
        <f t="shared" si="549"/>
        <v>1.185726908351213</v>
      </c>
    </row>
    <row r="4412" spans="1:49" x14ac:dyDescent="0.2">
      <c r="A4412">
        <v>4410</v>
      </c>
      <c r="B4412" t="s">
        <v>13565</v>
      </c>
      <c r="C4412" t="s">
        <v>13564</v>
      </c>
      <c r="E4412">
        <v>30029592</v>
      </c>
      <c r="F4412" t="s">
        <v>13563</v>
      </c>
      <c r="G4412" t="s">
        <v>6</v>
      </c>
      <c r="H4412" t="s">
        <v>5</v>
      </c>
      <c r="I4412" t="s">
        <v>811</v>
      </c>
      <c r="J4412">
        <v>60017705</v>
      </c>
      <c r="K4412" t="s">
        <v>3185</v>
      </c>
      <c r="L4412" t="s">
        <v>180</v>
      </c>
      <c r="M4412" t="s">
        <v>54</v>
      </c>
      <c r="N4412">
        <v>8</v>
      </c>
      <c r="O4412" t="s">
        <v>13562</v>
      </c>
      <c r="P4412" t="s">
        <v>13561</v>
      </c>
      <c r="Q4412" t="s">
        <v>3184</v>
      </c>
      <c r="R4412" s="7">
        <v>43301</v>
      </c>
      <c r="S4412" s="8">
        <f t="shared" si="544"/>
        <v>2018</v>
      </c>
      <c r="T4412" s="8">
        <v>2018</v>
      </c>
      <c r="U4412" s="8">
        <f t="shared" si="545"/>
        <v>4</v>
      </c>
      <c r="V4412" s="7">
        <v>43301</v>
      </c>
      <c r="W4412" t="s">
        <v>2799</v>
      </c>
      <c r="X4412" s="2">
        <v>1.5469999999999999</v>
      </c>
      <c r="Y4412" s="6">
        <f t="shared" si="550"/>
        <v>4.1296281466058037E-2</v>
      </c>
      <c r="AB4412">
        <v>21727</v>
      </c>
      <c r="AC4412">
        <v>14712164</v>
      </c>
      <c r="AD4412" t="s">
        <v>1</v>
      </c>
      <c r="AE4412">
        <v>19</v>
      </c>
      <c r="AF4412">
        <v>1</v>
      </c>
      <c r="AG4412">
        <v>544</v>
      </c>
      <c r="AI4412" t="s">
        <v>13560</v>
      </c>
      <c r="AJ4412" t="s">
        <v>13559</v>
      </c>
      <c r="AK4412" t="s">
        <v>13558</v>
      </c>
      <c r="AL4412">
        <v>10</v>
      </c>
      <c r="AM4412" s="5">
        <f t="shared" si="546"/>
        <v>2.5</v>
      </c>
      <c r="AN4412" s="4">
        <f t="shared" si="551"/>
        <v>3.7864445285876562E-3</v>
      </c>
      <c r="AO4412" s="3"/>
      <c r="AP4412">
        <v>1</v>
      </c>
      <c r="AQ4412" t="s">
        <v>49</v>
      </c>
      <c r="AR4412">
        <v>31601643</v>
      </c>
      <c r="AS4412" t="s">
        <v>48</v>
      </c>
      <c r="AT4412" s="2">
        <v>3.9689999999999999</v>
      </c>
      <c r="AU4412" s="1">
        <f t="shared" si="547"/>
        <v>3.004333038481692</v>
      </c>
      <c r="AV4412" s="1">
        <f t="shared" si="548"/>
        <v>2.2541362997322842</v>
      </c>
      <c r="AW4412" s="1">
        <f t="shared" si="549"/>
        <v>1.503939560982877</v>
      </c>
    </row>
    <row r="4413" spans="1:49" x14ac:dyDescent="0.2">
      <c r="A4413">
        <v>4411</v>
      </c>
      <c r="B4413" t="s">
        <v>13557</v>
      </c>
      <c r="C4413" t="s">
        <v>13556</v>
      </c>
      <c r="F4413" t="s">
        <v>13555</v>
      </c>
      <c r="G4413" t="s">
        <v>6</v>
      </c>
      <c r="H4413" t="s">
        <v>5</v>
      </c>
      <c r="I4413" t="s">
        <v>2347</v>
      </c>
      <c r="J4413" t="s">
        <v>13554</v>
      </c>
      <c r="K4413" t="s">
        <v>13553</v>
      </c>
      <c r="L4413" t="s">
        <v>13552</v>
      </c>
      <c r="M4413" t="s">
        <v>215</v>
      </c>
      <c r="N4413">
        <v>7</v>
      </c>
      <c r="O4413" t="s">
        <v>13551</v>
      </c>
      <c r="P4413" t="s">
        <v>13550</v>
      </c>
      <c r="Q4413" t="s">
        <v>13549</v>
      </c>
      <c r="R4413" s="7">
        <v>43301</v>
      </c>
      <c r="S4413" s="8">
        <f t="shared" si="544"/>
        <v>2018</v>
      </c>
      <c r="T4413" s="8">
        <v>2018</v>
      </c>
      <c r="U4413" s="8">
        <f t="shared" si="545"/>
        <v>4</v>
      </c>
      <c r="V4413" s="7">
        <v>43301</v>
      </c>
      <c r="W4413" t="s">
        <v>2821</v>
      </c>
      <c r="X4413" s="2">
        <v>1.32</v>
      </c>
      <c r="Y4413" s="6">
        <f t="shared" si="550"/>
        <v>3.5236646111956441E-2</v>
      </c>
      <c r="AB4413">
        <v>21100215107</v>
      </c>
      <c r="AC4413" t="s">
        <v>2820</v>
      </c>
      <c r="AD4413" t="s">
        <v>1</v>
      </c>
      <c r="AE4413">
        <v>9</v>
      </c>
      <c r="AF4413" t="s">
        <v>12928</v>
      </c>
      <c r="AG4413">
        <v>984</v>
      </c>
      <c r="AI4413" t="s">
        <v>13548</v>
      </c>
      <c r="AJ4413" t="s">
        <v>13547</v>
      </c>
      <c r="AK4413" t="s">
        <v>13546</v>
      </c>
      <c r="AL4413">
        <v>8</v>
      </c>
      <c r="AM4413" s="5">
        <f t="shared" si="546"/>
        <v>2</v>
      </c>
      <c r="AN4413" s="4">
        <f t="shared" si="551"/>
        <v>3.0291556228701248E-3</v>
      </c>
      <c r="AO4413" s="3"/>
      <c r="AP4413">
        <v>1</v>
      </c>
      <c r="AQ4413" t="s">
        <v>49</v>
      </c>
      <c r="AR4413">
        <v>31201748</v>
      </c>
      <c r="AS4413" t="s">
        <v>48</v>
      </c>
      <c r="AT4413" s="2">
        <v>4.5659999999999998</v>
      </c>
      <c r="AU4413" s="1">
        <f t="shared" si="547"/>
        <v>2.5574398965230545</v>
      </c>
      <c r="AV4413" s="1">
        <f t="shared" si="548"/>
        <v>1.9132900867413281</v>
      </c>
      <c r="AW4413" s="1">
        <f t="shared" si="549"/>
        <v>1.2691402769596019</v>
      </c>
    </row>
    <row r="4414" spans="1:49" x14ac:dyDescent="0.2">
      <c r="A4414">
        <v>4412</v>
      </c>
      <c r="B4414" t="s">
        <v>13545</v>
      </c>
      <c r="C4414" t="s">
        <v>13544</v>
      </c>
      <c r="E4414">
        <v>30118011</v>
      </c>
      <c r="F4414" t="s">
        <v>13543</v>
      </c>
      <c r="G4414" t="s">
        <v>6</v>
      </c>
      <c r="H4414" t="s">
        <v>5</v>
      </c>
      <c r="I4414" t="s">
        <v>13542</v>
      </c>
      <c r="J4414" t="s">
        <v>13541</v>
      </c>
      <c r="K4414" t="s">
        <v>13540</v>
      </c>
      <c r="L4414" t="s">
        <v>13539</v>
      </c>
      <c r="M4414" t="s">
        <v>61</v>
      </c>
      <c r="N4414">
        <v>9</v>
      </c>
      <c r="O4414" t="s">
        <v>13538</v>
      </c>
      <c r="P4414" t="s">
        <v>13537</v>
      </c>
      <c r="Q4414" t="s">
        <v>13536</v>
      </c>
      <c r="R4414" s="7">
        <v>43301</v>
      </c>
      <c r="S4414" s="8">
        <f t="shared" si="544"/>
        <v>2018</v>
      </c>
      <c r="T4414" s="8">
        <v>2018</v>
      </c>
      <c r="U4414" s="8">
        <f t="shared" si="545"/>
        <v>4</v>
      </c>
      <c r="V4414" s="7">
        <v>43301</v>
      </c>
      <c r="W4414" t="s">
        <v>810</v>
      </c>
      <c r="X4414" s="2">
        <v>0.66800000000000004</v>
      </c>
      <c r="Y4414" s="6">
        <f t="shared" si="550"/>
        <v>1.7831878486959774E-2</v>
      </c>
      <c r="AA4414" t="s">
        <v>809</v>
      </c>
      <c r="AB4414">
        <v>29593</v>
      </c>
      <c r="AC4414">
        <v>21553165</v>
      </c>
      <c r="AD4414" t="s">
        <v>1</v>
      </c>
      <c r="AE4414">
        <v>57</v>
      </c>
      <c r="AF4414">
        <v>21</v>
      </c>
      <c r="AH4414" t="s">
        <v>13535</v>
      </c>
      <c r="AI4414" t="s">
        <v>13534</v>
      </c>
      <c r="AK4414" t="s">
        <v>13533</v>
      </c>
      <c r="AL4414">
        <v>9</v>
      </c>
      <c r="AM4414" s="5">
        <f t="shared" si="546"/>
        <v>2.25</v>
      </c>
      <c r="AN4414" s="4">
        <f t="shared" si="551"/>
        <v>3.4078000757288905E-3</v>
      </c>
      <c r="AO4414" s="3"/>
      <c r="AP4414">
        <v>0</v>
      </c>
      <c r="AQ4414" t="s">
        <v>5280</v>
      </c>
      <c r="AR4414">
        <v>41576111</v>
      </c>
      <c r="AS4414" t="s">
        <v>5279</v>
      </c>
      <c r="AT4414" s="2">
        <v>1.98</v>
      </c>
      <c r="AU4414" s="1">
        <f t="shared" si="547"/>
        <v>1.3504654963590508</v>
      </c>
      <c r="AV4414" s="1">
        <f t="shared" si="548"/>
        <v>1.0619839281344332</v>
      </c>
      <c r="AW4414" s="1">
        <f t="shared" si="549"/>
        <v>0.77350235990981553</v>
      </c>
    </row>
    <row r="4415" spans="1:49" x14ac:dyDescent="0.2">
      <c r="A4415">
        <v>4413</v>
      </c>
      <c r="B4415" t="s">
        <v>13532</v>
      </c>
      <c r="C4415" t="s">
        <v>13531</v>
      </c>
      <c r="E4415">
        <v>30118013</v>
      </c>
      <c r="F4415" t="s">
        <v>13530</v>
      </c>
      <c r="G4415" t="s">
        <v>6</v>
      </c>
      <c r="H4415" t="s">
        <v>5</v>
      </c>
      <c r="I4415" t="s">
        <v>13529</v>
      </c>
      <c r="J4415" t="s">
        <v>13528</v>
      </c>
      <c r="K4415" t="s">
        <v>13527</v>
      </c>
      <c r="L4415" t="s">
        <v>13526</v>
      </c>
      <c r="M4415" t="s">
        <v>13525</v>
      </c>
      <c r="N4415">
        <v>7</v>
      </c>
      <c r="O4415" t="s">
        <v>13524</v>
      </c>
      <c r="P4415" t="s">
        <v>13523</v>
      </c>
      <c r="Q4415" t="s">
        <v>13522</v>
      </c>
      <c r="R4415" s="7">
        <v>43301</v>
      </c>
      <c r="S4415" s="8">
        <f t="shared" si="544"/>
        <v>2018</v>
      </c>
      <c r="T4415" s="8">
        <v>2018</v>
      </c>
      <c r="U4415" s="8">
        <f t="shared" si="545"/>
        <v>4</v>
      </c>
      <c r="V4415" s="7">
        <v>43301</v>
      </c>
      <c r="W4415" t="s">
        <v>810</v>
      </c>
      <c r="X4415" s="2">
        <v>0.66800000000000004</v>
      </c>
      <c r="Y4415" s="6">
        <f t="shared" si="550"/>
        <v>1.7831878486959774E-2</v>
      </c>
      <c r="AA4415" t="s">
        <v>809</v>
      </c>
      <c r="AB4415">
        <v>29593</v>
      </c>
      <c r="AC4415">
        <v>21553165</v>
      </c>
      <c r="AD4415" t="s">
        <v>1</v>
      </c>
      <c r="AE4415">
        <v>57</v>
      </c>
      <c r="AF4415">
        <v>21</v>
      </c>
      <c r="AH4415" t="s">
        <v>13521</v>
      </c>
      <c r="AI4415" t="s">
        <v>13520</v>
      </c>
      <c r="AK4415" t="s">
        <v>13519</v>
      </c>
      <c r="AL4415">
        <v>2</v>
      </c>
      <c r="AM4415" s="5">
        <f t="shared" si="546"/>
        <v>0.5</v>
      </c>
      <c r="AN4415" s="4">
        <f t="shared" si="551"/>
        <v>7.572889057175312E-4</v>
      </c>
      <c r="AO4415" s="3"/>
      <c r="AP4415">
        <v>1</v>
      </c>
      <c r="AQ4415" t="s">
        <v>13518</v>
      </c>
      <c r="AR4415" t="s">
        <v>13517</v>
      </c>
      <c r="AS4415" t="s">
        <v>13516</v>
      </c>
      <c r="AT4415" s="2">
        <v>1.98</v>
      </c>
      <c r="AU4415" s="1">
        <f t="shared" si="547"/>
        <v>1.27095016125871</v>
      </c>
      <c r="AV4415" s="1">
        <f t="shared" si="548"/>
        <v>0.92945836963386519</v>
      </c>
      <c r="AW4415" s="1">
        <f t="shared" si="549"/>
        <v>0.5879665780090203</v>
      </c>
    </row>
    <row r="4416" spans="1:49" x14ac:dyDescent="0.2">
      <c r="A4416">
        <v>4414</v>
      </c>
      <c r="B4416" t="s">
        <v>13515</v>
      </c>
      <c r="C4416" t="s">
        <v>13514</v>
      </c>
      <c r="E4416">
        <v>30118028</v>
      </c>
      <c r="F4416" t="s">
        <v>13513</v>
      </c>
      <c r="G4416" t="s">
        <v>6</v>
      </c>
      <c r="H4416" t="s">
        <v>5</v>
      </c>
      <c r="I4416" t="s">
        <v>13512</v>
      </c>
      <c r="J4416" t="s">
        <v>13511</v>
      </c>
      <c r="K4416" t="s">
        <v>13510</v>
      </c>
      <c r="L4416" t="s">
        <v>13509</v>
      </c>
      <c r="M4416" t="s">
        <v>306</v>
      </c>
      <c r="N4416">
        <v>6</v>
      </c>
      <c r="O4416" t="s">
        <v>13508</v>
      </c>
      <c r="P4416" t="s">
        <v>13507</v>
      </c>
      <c r="Q4416" t="s">
        <v>13506</v>
      </c>
      <c r="R4416" s="7">
        <v>43301</v>
      </c>
      <c r="S4416" s="8">
        <f t="shared" si="544"/>
        <v>2018</v>
      </c>
      <c r="T4416" s="8">
        <v>2018</v>
      </c>
      <c r="U4416" s="8">
        <f t="shared" si="545"/>
        <v>4</v>
      </c>
      <c r="V4416" s="7">
        <v>43301</v>
      </c>
      <c r="W4416" t="s">
        <v>810</v>
      </c>
      <c r="X4416" s="2">
        <v>0.66800000000000004</v>
      </c>
      <c r="Y4416" s="6">
        <f t="shared" si="550"/>
        <v>1.7831878486959774E-2</v>
      </c>
      <c r="AA4416" t="s">
        <v>809</v>
      </c>
      <c r="AB4416">
        <v>29593</v>
      </c>
      <c r="AC4416">
        <v>21553165</v>
      </c>
      <c r="AD4416" t="s">
        <v>1</v>
      </c>
      <c r="AE4416">
        <v>57</v>
      </c>
      <c r="AF4416">
        <v>21</v>
      </c>
      <c r="AH4416" t="s">
        <v>13505</v>
      </c>
      <c r="AI4416" t="s">
        <v>13504</v>
      </c>
      <c r="AK4416" t="s">
        <v>13503</v>
      </c>
      <c r="AL4416">
        <v>3</v>
      </c>
      <c r="AM4416" s="5">
        <f t="shared" si="546"/>
        <v>0.75</v>
      </c>
      <c r="AN4416" s="4">
        <f t="shared" si="551"/>
        <v>1.1359333585762969E-3</v>
      </c>
      <c r="AO4416" s="3"/>
      <c r="AP4416">
        <v>0</v>
      </c>
      <c r="AQ4416" t="s">
        <v>802</v>
      </c>
      <c r="AR4416" t="s">
        <v>13502</v>
      </c>
      <c r="AS4416" t="s">
        <v>801</v>
      </c>
      <c r="AT4416" s="2">
        <v>1.98</v>
      </c>
      <c r="AU4416" s="1">
        <f t="shared" si="547"/>
        <v>1.2823094948444729</v>
      </c>
      <c r="AV4416" s="1">
        <f t="shared" si="548"/>
        <v>0.94839059227680345</v>
      </c>
      <c r="AW4416" s="1">
        <f t="shared" si="549"/>
        <v>0.61447168970913391</v>
      </c>
    </row>
    <row r="4417" spans="1:49" x14ac:dyDescent="0.2">
      <c r="A4417">
        <v>4415</v>
      </c>
      <c r="B4417" t="s">
        <v>13501</v>
      </c>
      <c r="C4417" t="s">
        <v>13500</v>
      </c>
      <c r="F4417" t="s">
        <v>13499</v>
      </c>
      <c r="G4417" t="s">
        <v>6</v>
      </c>
      <c r="H4417" t="s">
        <v>5</v>
      </c>
      <c r="I4417" t="s">
        <v>3912</v>
      </c>
      <c r="J4417" t="s">
        <v>2881</v>
      </c>
      <c r="K4417" t="s">
        <v>2883</v>
      </c>
      <c r="L4417" t="s">
        <v>2882</v>
      </c>
      <c r="M4417" t="s">
        <v>2652</v>
      </c>
      <c r="N4417">
        <v>5</v>
      </c>
      <c r="O4417" t="s">
        <v>13498</v>
      </c>
      <c r="P4417" t="s">
        <v>13497</v>
      </c>
      <c r="Q4417" t="s">
        <v>13496</v>
      </c>
      <c r="R4417" s="7">
        <v>43300</v>
      </c>
      <c r="S4417" s="8">
        <f t="shared" si="544"/>
        <v>2018</v>
      </c>
      <c r="T4417" s="8">
        <v>2018</v>
      </c>
      <c r="U4417" s="8">
        <f t="shared" si="545"/>
        <v>4</v>
      </c>
      <c r="V4417" s="7">
        <v>43300</v>
      </c>
      <c r="W4417" t="s">
        <v>587</v>
      </c>
      <c r="X4417" s="2">
        <v>0.58699999999999997</v>
      </c>
      <c r="Y4417" s="6">
        <f t="shared" si="550"/>
        <v>1.5669629748271536E-2</v>
      </c>
      <c r="AB4417">
        <v>21100374601</v>
      </c>
      <c r="AC4417">
        <v>21693536</v>
      </c>
      <c r="AD4417" t="s">
        <v>1</v>
      </c>
      <c r="AE4417">
        <v>6</v>
      </c>
      <c r="AG4417">
        <v>8415744</v>
      </c>
      <c r="AH4417" t="s">
        <v>13495</v>
      </c>
      <c r="AI4417" t="s">
        <v>13494</v>
      </c>
      <c r="AJ4417" t="s">
        <v>13493</v>
      </c>
      <c r="AK4417" t="s">
        <v>13492</v>
      </c>
      <c r="AL4417">
        <v>2</v>
      </c>
      <c r="AM4417" s="5">
        <f t="shared" si="546"/>
        <v>0.5</v>
      </c>
      <c r="AN4417" s="4">
        <f t="shared" si="551"/>
        <v>7.572889057175312E-4</v>
      </c>
      <c r="AO4417" s="3"/>
      <c r="AP4417">
        <v>1</v>
      </c>
      <c r="AQ4417" t="s">
        <v>49</v>
      </c>
      <c r="AR4417">
        <v>61471241</v>
      </c>
      <c r="AS4417" t="s">
        <v>48</v>
      </c>
      <c r="AT4417" s="2">
        <v>3.367</v>
      </c>
      <c r="AU4417" s="1">
        <f t="shared" si="547"/>
        <v>1.1195927495505333</v>
      </c>
      <c r="AV4417" s="1">
        <f t="shared" si="548"/>
        <v>0.82134593269945333</v>
      </c>
      <c r="AW4417" s="1">
        <f t="shared" si="549"/>
        <v>0.52309911584837321</v>
      </c>
    </row>
    <row r="4418" spans="1:49" x14ac:dyDescent="0.2">
      <c r="A4418">
        <v>4416</v>
      </c>
      <c r="B4418" t="s">
        <v>13491</v>
      </c>
      <c r="C4418" t="s">
        <v>13490</v>
      </c>
      <c r="E4418">
        <v>29985632</v>
      </c>
      <c r="F4418" t="s">
        <v>13489</v>
      </c>
      <c r="G4418" t="s">
        <v>6</v>
      </c>
      <c r="H4418" t="s">
        <v>5</v>
      </c>
      <c r="I4418" t="s">
        <v>13488</v>
      </c>
      <c r="J4418" t="s">
        <v>13487</v>
      </c>
      <c r="K4418" t="s">
        <v>13486</v>
      </c>
      <c r="L4418" t="s">
        <v>13485</v>
      </c>
      <c r="M4418" t="s">
        <v>108</v>
      </c>
      <c r="N4418">
        <v>4</v>
      </c>
      <c r="O4418" t="s">
        <v>13484</v>
      </c>
      <c r="P4418" t="s">
        <v>13483</v>
      </c>
      <c r="Q4418" t="s">
        <v>13482</v>
      </c>
      <c r="R4418" s="7">
        <v>43300</v>
      </c>
      <c r="S4418" s="8">
        <f t="shared" ref="S4418:S4481" si="552">YEAR(R4418)</f>
        <v>2018</v>
      </c>
      <c r="T4418" s="8">
        <v>2018</v>
      </c>
      <c r="U4418" s="8">
        <f t="shared" ref="U4418:U4481" si="553">2022-T4418</f>
        <v>4</v>
      </c>
      <c r="V4418" s="7">
        <v>43300</v>
      </c>
      <c r="W4418" t="s">
        <v>2635</v>
      </c>
      <c r="X4418" s="2">
        <v>2.5630000000000002</v>
      </c>
      <c r="Y4418" s="6">
        <f t="shared" si="550"/>
        <v>6.841782120071542E-2</v>
      </c>
      <c r="AB4418">
        <v>19600166212</v>
      </c>
      <c r="AC4418">
        <v>19487185</v>
      </c>
      <c r="AD4418" t="s">
        <v>1</v>
      </c>
      <c r="AE4418">
        <v>9</v>
      </c>
      <c r="AF4418">
        <v>14</v>
      </c>
      <c r="AH4418" t="s">
        <v>13481</v>
      </c>
      <c r="AI4418" t="s">
        <v>13480</v>
      </c>
      <c r="AK4418" t="s">
        <v>13479</v>
      </c>
      <c r="AL4418">
        <v>2</v>
      </c>
      <c r="AM4418" s="5">
        <f t="shared" ref="AM4418:AM4481" si="554">AL4418/U4418</f>
        <v>0.5</v>
      </c>
      <c r="AN4418" s="4">
        <f t="shared" si="551"/>
        <v>7.572889057175312E-4</v>
      </c>
      <c r="AO4418" s="3"/>
      <c r="AP4418">
        <v>0</v>
      </c>
      <c r="AQ4418" t="s">
        <v>781</v>
      </c>
      <c r="AR4418" t="s">
        <v>13478</v>
      </c>
      <c r="AS4418" t="s">
        <v>779</v>
      </c>
      <c r="AT4418" s="2">
        <v>6.4749999999999996</v>
      </c>
      <c r="AU4418" s="1">
        <f t="shared" ref="AU4418:AU4481" si="555">(Y4418*0.7+AN4418*0.3)*100</f>
        <v>4.811966151221605</v>
      </c>
      <c r="AV4418" s="1">
        <f t="shared" ref="AV4418:AV4481" si="556">(Y4418*0.5+AN4418*0.5)*100</f>
        <v>3.4587555053216477</v>
      </c>
      <c r="AW4418" s="1">
        <f t="shared" ref="AW4418:AW4481" si="557">(Y4418*0.3+AN4418*0.7)*100</f>
        <v>2.1055448594216899</v>
      </c>
    </row>
    <row r="4419" spans="1:49" x14ac:dyDescent="0.2">
      <c r="A4419">
        <v>4417</v>
      </c>
      <c r="B4419" t="s">
        <v>13477</v>
      </c>
      <c r="C4419" t="s">
        <v>13476</v>
      </c>
      <c r="F4419" t="s">
        <v>13475</v>
      </c>
      <c r="G4419" t="s">
        <v>6</v>
      </c>
      <c r="H4419" t="s">
        <v>5</v>
      </c>
      <c r="I4419" t="s">
        <v>13474</v>
      </c>
      <c r="J4419" t="s">
        <v>13473</v>
      </c>
      <c r="K4419" t="s">
        <v>13472</v>
      </c>
      <c r="L4419" t="s">
        <v>13471</v>
      </c>
      <c r="M4419" t="s">
        <v>135</v>
      </c>
      <c r="N4419">
        <v>5</v>
      </c>
      <c r="O4419" t="s">
        <v>13470</v>
      </c>
      <c r="P4419" t="s">
        <v>13469</v>
      </c>
      <c r="Q4419" t="s">
        <v>13468</v>
      </c>
      <c r="R4419" s="7">
        <v>43300</v>
      </c>
      <c r="S4419" s="8">
        <f t="shared" si="552"/>
        <v>2018</v>
      </c>
      <c r="T4419" s="8">
        <v>2018</v>
      </c>
      <c r="U4419" s="8">
        <f t="shared" si="553"/>
        <v>4</v>
      </c>
      <c r="V4419" s="7">
        <v>43300</v>
      </c>
      <c r="W4419" t="s">
        <v>3407</v>
      </c>
      <c r="X4419" s="2">
        <v>1.401</v>
      </c>
      <c r="Y4419" s="6">
        <f t="shared" ref="Y4419:Y4482" si="558">(X4419-$Z$3)/($Z$2-$Z$3)</f>
        <v>3.7398894850644675E-2</v>
      </c>
      <c r="AA4419">
        <v>19327447</v>
      </c>
      <c r="AB4419">
        <v>5200153123</v>
      </c>
      <c r="AC4419">
        <v>19327455</v>
      </c>
      <c r="AD4419" t="s">
        <v>1</v>
      </c>
      <c r="AE4419">
        <v>122</v>
      </c>
      <c r="AF4419">
        <v>28</v>
      </c>
      <c r="AH4419" t="s">
        <v>13467</v>
      </c>
      <c r="AI4419" t="s">
        <v>13466</v>
      </c>
      <c r="AK4419" t="s">
        <v>13465</v>
      </c>
      <c r="AL4419">
        <v>5</v>
      </c>
      <c r="AM4419" s="5">
        <f t="shared" si="554"/>
        <v>1.25</v>
      </c>
      <c r="AN4419" s="4">
        <f t="shared" ref="AN4419:AN4482" si="559">(AM4419-$AO$3)/($AO$2-$AO$3)</f>
        <v>1.8932222642938281E-3</v>
      </c>
      <c r="AO4419" s="3"/>
      <c r="AP4419">
        <v>0</v>
      </c>
      <c r="AQ4419" t="s">
        <v>64</v>
      </c>
      <c r="AR4419" t="s">
        <v>13464</v>
      </c>
      <c r="AS4419" t="s">
        <v>63</v>
      </c>
      <c r="AT4419" s="2">
        <v>4.1260000000000003</v>
      </c>
      <c r="AU4419" s="1">
        <f t="shared" si="555"/>
        <v>2.6747193074739424</v>
      </c>
      <c r="AV4419" s="1">
        <f t="shared" si="556"/>
        <v>1.9646058557469253</v>
      </c>
      <c r="AW4419" s="1">
        <f t="shared" si="557"/>
        <v>1.2544924040199084</v>
      </c>
    </row>
    <row r="4420" spans="1:49" x14ac:dyDescent="0.2">
      <c r="A4420">
        <v>4418</v>
      </c>
      <c r="B4420" t="s">
        <v>13463</v>
      </c>
      <c r="C4420" t="s">
        <v>13462</v>
      </c>
      <c r="E4420">
        <v>30021996</v>
      </c>
      <c r="F4420" t="s">
        <v>13461</v>
      </c>
      <c r="G4420" t="s">
        <v>6</v>
      </c>
      <c r="H4420" t="s">
        <v>5</v>
      </c>
      <c r="I4420" t="s">
        <v>514</v>
      </c>
      <c r="J4420" t="s">
        <v>2170</v>
      </c>
      <c r="K4420" t="s">
        <v>2169</v>
      </c>
      <c r="L4420" t="s">
        <v>256</v>
      </c>
      <c r="M4420" t="s">
        <v>215</v>
      </c>
      <c r="N4420">
        <v>6</v>
      </c>
      <c r="O4420" t="s">
        <v>13460</v>
      </c>
      <c r="P4420" t="s">
        <v>13459</v>
      </c>
      <c r="Q4420" t="s">
        <v>13458</v>
      </c>
      <c r="R4420" s="7">
        <v>43299</v>
      </c>
      <c r="S4420" s="8">
        <f t="shared" si="552"/>
        <v>2018</v>
      </c>
      <c r="T4420" s="8">
        <v>2018</v>
      </c>
      <c r="U4420" s="8">
        <f t="shared" si="553"/>
        <v>4</v>
      </c>
      <c r="V4420" s="7">
        <v>43299</v>
      </c>
      <c r="W4420" t="s">
        <v>788</v>
      </c>
      <c r="X4420" s="2">
        <v>0.63600000000000001</v>
      </c>
      <c r="Y4420" s="6">
        <f t="shared" si="558"/>
        <v>1.6977656763033557E-2</v>
      </c>
      <c r="AA4420">
        <v>14248220</v>
      </c>
      <c r="AB4420">
        <v>130124</v>
      </c>
      <c r="AD4420" t="s">
        <v>1</v>
      </c>
      <c r="AE4420">
        <v>18</v>
      </c>
      <c r="AF4420">
        <v>7</v>
      </c>
      <c r="AG4420">
        <v>2335</v>
      </c>
      <c r="AI4420" t="s">
        <v>13457</v>
      </c>
      <c r="AJ4420" t="s">
        <v>13456</v>
      </c>
      <c r="AK4420" t="s">
        <v>13455</v>
      </c>
      <c r="AL4420">
        <v>21</v>
      </c>
      <c r="AM4420" s="5">
        <f t="shared" si="554"/>
        <v>5.25</v>
      </c>
      <c r="AN4420" s="4">
        <f t="shared" si="559"/>
        <v>7.9515335100340777E-3</v>
      </c>
      <c r="AO4420" s="3"/>
      <c r="AP4420">
        <v>1</v>
      </c>
      <c r="AR4420" t="s">
        <v>0</v>
      </c>
      <c r="AT4420" s="2" t="s">
        <v>7</v>
      </c>
      <c r="AU4420" s="1">
        <f t="shared" si="555"/>
        <v>1.4269819787133713</v>
      </c>
      <c r="AV4420" s="1">
        <f t="shared" si="556"/>
        <v>1.2464595136533818</v>
      </c>
      <c r="AW4420" s="1">
        <f t="shared" si="557"/>
        <v>1.0659370485933921</v>
      </c>
    </row>
    <row r="4421" spans="1:49" x14ac:dyDescent="0.2">
      <c r="A4421">
        <v>4419</v>
      </c>
      <c r="B4421" t="s">
        <v>13454</v>
      </c>
      <c r="C4421" t="s">
        <v>13453</v>
      </c>
      <c r="E4421">
        <v>30022014</v>
      </c>
      <c r="F4421" t="s">
        <v>13452</v>
      </c>
      <c r="G4421" t="s">
        <v>6</v>
      </c>
      <c r="H4421" t="s">
        <v>5</v>
      </c>
      <c r="I4421" t="s">
        <v>13451</v>
      </c>
      <c r="J4421">
        <v>60026796</v>
      </c>
      <c r="K4421" t="s">
        <v>424</v>
      </c>
      <c r="L4421" t="s">
        <v>423</v>
      </c>
      <c r="M4421" t="s">
        <v>294</v>
      </c>
      <c r="N4421">
        <v>2</v>
      </c>
      <c r="O4421" t="s">
        <v>13450</v>
      </c>
      <c r="P4421" t="s">
        <v>13449</v>
      </c>
      <c r="Q4421" t="s">
        <v>2441</v>
      </c>
      <c r="R4421" s="7">
        <v>43299</v>
      </c>
      <c r="S4421" s="8">
        <f t="shared" si="552"/>
        <v>2018</v>
      </c>
      <c r="T4421" s="8">
        <v>2018</v>
      </c>
      <c r="U4421" s="8">
        <f t="shared" si="553"/>
        <v>4</v>
      </c>
      <c r="V4421" s="7">
        <v>43299</v>
      </c>
      <c r="W4421" t="s">
        <v>788</v>
      </c>
      <c r="X4421" s="2">
        <v>0.63600000000000001</v>
      </c>
      <c r="Y4421" s="6">
        <f t="shared" si="558"/>
        <v>1.6977656763033557E-2</v>
      </c>
      <c r="AA4421">
        <v>14248220</v>
      </c>
      <c r="AB4421">
        <v>130124</v>
      </c>
      <c r="AD4421" t="s">
        <v>1</v>
      </c>
      <c r="AE4421">
        <v>18</v>
      </c>
      <c r="AF4421">
        <v>7</v>
      </c>
      <c r="AG4421">
        <v>2339</v>
      </c>
      <c r="AI4421" t="s">
        <v>13448</v>
      </c>
      <c r="AJ4421" t="s">
        <v>13447</v>
      </c>
      <c r="AK4421" t="s">
        <v>13446</v>
      </c>
      <c r="AL4421">
        <v>9</v>
      </c>
      <c r="AM4421" s="5">
        <f t="shared" si="554"/>
        <v>2.25</v>
      </c>
      <c r="AN4421" s="4">
        <f t="shared" si="559"/>
        <v>3.4078000757288905E-3</v>
      </c>
      <c r="AO4421" s="3"/>
      <c r="AP4421">
        <v>1</v>
      </c>
      <c r="AQ4421" t="s">
        <v>421</v>
      </c>
      <c r="AR4421" t="s">
        <v>13445</v>
      </c>
      <c r="AS4421" t="s">
        <v>1817</v>
      </c>
      <c r="AT4421" s="2" t="s">
        <v>7</v>
      </c>
      <c r="AU4421" s="1">
        <f t="shared" si="555"/>
        <v>1.2906699756842157</v>
      </c>
      <c r="AV4421" s="1">
        <f t="shared" si="556"/>
        <v>1.0192728419381225</v>
      </c>
      <c r="AW4421" s="1">
        <f t="shared" si="557"/>
        <v>0.74787570819202909</v>
      </c>
    </row>
    <row r="4422" spans="1:49" x14ac:dyDescent="0.2">
      <c r="A4422">
        <v>4420</v>
      </c>
      <c r="B4422" t="s">
        <v>13444</v>
      </c>
      <c r="C4422" t="s">
        <v>13443</v>
      </c>
      <c r="F4422" t="s">
        <v>13442</v>
      </c>
      <c r="G4422" t="s">
        <v>6</v>
      </c>
      <c r="H4422" t="s">
        <v>5</v>
      </c>
      <c r="I4422" t="s">
        <v>13441</v>
      </c>
      <c r="J4422">
        <v>60073566</v>
      </c>
      <c r="K4422" t="s">
        <v>4207</v>
      </c>
      <c r="L4422" t="s">
        <v>114</v>
      </c>
      <c r="M4422" t="s">
        <v>54</v>
      </c>
      <c r="N4422">
        <v>6</v>
      </c>
      <c r="O4422" t="s">
        <v>13440</v>
      </c>
      <c r="P4422" t="s">
        <v>13439</v>
      </c>
      <c r="Q4422" t="s">
        <v>4206</v>
      </c>
      <c r="R4422" s="7">
        <v>43299</v>
      </c>
      <c r="S4422" s="8">
        <f t="shared" si="552"/>
        <v>2018</v>
      </c>
      <c r="T4422" s="8">
        <v>2018</v>
      </c>
      <c r="U4422" s="8">
        <f t="shared" si="553"/>
        <v>4</v>
      </c>
      <c r="V4422" s="7">
        <v>43299</v>
      </c>
      <c r="W4422" t="s">
        <v>2821</v>
      </c>
      <c r="X4422" s="2">
        <v>1.32</v>
      </c>
      <c r="Y4422" s="6">
        <f t="shared" si="558"/>
        <v>3.5236646111956441E-2</v>
      </c>
      <c r="AB4422">
        <v>21100215107</v>
      </c>
      <c r="AC4422" t="s">
        <v>2820</v>
      </c>
      <c r="AD4422" t="s">
        <v>1</v>
      </c>
      <c r="AE4422">
        <v>9</v>
      </c>
      <c r="AF4422" t="s">
        <v>12928</v>
      </c>
      <c r="AG4422">
        <v>769</v>
      </c>
      <c r="AI4422" t="s">
        <v>13438</v>
      </c>
      <c r="AJ4422" t="s">
        <v>13437</v>
      </c>
      <c r="AK4422" t="s">
        <v>13436</v>
      </c>
      <c r="AL4422">
        <v>7</v>
      </c>
      <c r="AM4422" s="5">
        <f t="shared" si="554"/>
        <v>1.75</v>
      </c>
      <c r="AN4422" s="4">
        <f t="shared" si="559"/>
        <v>2.6505111700113595E-3</v>
      </c>
      <c r="AO4422" s="3"/>
      <c r="AP4422">
        <v>1</v>
      </c>
      <c r="AR4422" t="s">
        <v>0</v>
      </c>
      <c r="AT4422" s="2">
        <v>4.5659999999999998</v>
      </c>
      <c r="AU4422" s="1">
        <f t="shared" si="555"/>
        <v>2.5460805629372913</v>
      </c>
      <c r="AV4422" s="1">
        <f t="shared" si="556"/>
        <v>1.89435786409839</v>
      </c>
      <c r="AW4422" s="1">
        <f t="shared" si="557"/>
        <v>1.2426351652594883</v>
      </c>
    </row>
    <row r="4423" spans="1:49" x14ac:dyDescent="0.2">
      <c r="A4423">
        <v>4421</v>
      </c>
      <c r="B4423" t="s">
        <v>13435</v>
      </c>
      <c r="C4423" t="s">
        <v>13434</v>
      </c>
      <c r="F4423" t="s">
        <v>13433</v>
      </c>
      <c r="G4423" t="s">
        <v>6</v>
      </c>
      <c r="H4423" t="s">
        <v>5</v>
      </c>
      <c r="I4423" t="s">
        <v>13432</v>
      </c>
      <c r="J4423" t="s">
        <v>13431</v>
      </c>
      <c r="K4423" t="s">
        <v>13430</v>
      </c>
      <c r="L4423" t="s">
        <v>13429</v>
      </c>
      <c r="M4423" t="s">
        <v>3538</v>
      </c>
      <c r="N4423">
        <v>3</v>
      </c>
      <c r="O4423" t="s">
        <v>13428</v>
      </c>
      <c r="P4423" t="s">
        <v>13427</v>
      </c>
      <c r="Q4423" t="s">
        <v>13426</v>
      </c>
      <c r="R4423" s="7">
        <v>43299</v>
      </c>
      <c r="S4423" s="8">
        <f t="shared" si="552"/>
        <v>2018</v>
      </c>
      <c r="T4423" s="8">
        <v>2018</v>
      </c>
      <c r="U4423" s="8">
        <f t="shared" si="553"/>
        <v>4</v>
      </c>
      <c r="V4423" s="7">
        <v>43299</v>
      </c>
      <c r="W4423" t="s">
        <v>587</v>
      </c>
      <c r="X4423" s="2">
        <v>0.58699999999999997</v>
      </c>
      <c r="Y4423" s="6">
        <f t="shared" si="558"/>
        <v>1.5669629748271536E-2</v>
      </c>
      <c r="AB4423">
        <v>21100374601</v>
      </c>
      <c r="AC4423">
        <v>21693536</v>
      </c>
      <c r="AD4423" t="s">
        <v>1</v>
      </c>
      <c r="AE4423">
        <v>6</v>
      </c>
      <c r="AG4423">
        <v>8413076</v>
      </c>
      <c r="AH4423" t="s">
        <v>13425</v>
      </c>
      <c r="AI4423" t="s">
        <v>13424</v>
      </c>
      <c r="AJ4423" t="s">
        <v>13423</v>
      </c>
      <c r="AK4423" t="s">
        <v>13422</v>
      </c>
      <c r="AL4423">
        <v>16</v>
      </c>
      <c r="AM4423" s="5">
        <f t="shared" si="554"/>
        <v>4</v>
      </c>
      <c r="AN4423" s="4">
        <f t="shared" si="559"/>
        <v>6.0583112457402496E-3</v>
      </c>
      <c r="AO4423" s="3"/>
      <c r="AP4423">
        <v>1</v>
      </c>
      <c r="AR4423">
        <v>201602086</v>
      </c>
      <c r="AS4423" t="s">
        <v>2217</v>
      </c>
      <c r="AT4423" s="2">
        <v>3.367</v>
      </c>
      <c r="AU4423" s="1">
        <f t="shared" si="555"/>
        <v>1.278623419751215</v>
      </c>
      <c r="AV4423" s="1">
        <f t="shared" si="556"/>
        <v>1.0863970497005893</v>
      </c>
      <c r="AW4423" s="1">
        <f t="shared" si="557"/>
        <v>0.89417067964996344</v>
      </c>
    </row>
    <row r="4424" spans="1:49" x14ac:dyDescent="0.2">
      <c r="A4424">
        <v>4422</v>
      </c>
      <c r="B4424" t="s">
        <v>13421</v>
      </c>
      <c r="C4424" t="s">
        <v>13420</v>
      </c>
      <c r="F4424" t="s">
        <v>13419</v>
      </c>
      <c r="G4424" t="s">
        <v>6</v>
      </c>
      <c r="H4424" t="s">
        <v>5</v>
      </c>
      <c r="I4424" t="s">
        <v>13418</v>
      </c>
      <c r="J4424" t="s">
        <v>13417</v>
      </c>
      <c r="K4424" t="s">
        <v>13416</v>
      </c>
      <c r="L4424" t="s">
        <v>13415</v>
      </c>
      <c r="M4424" t="s">
        <v>1051</v>
      </c>
      <c r="N4424">
        <v>3</v>
      </c>
      <c r="O4424" t="s">
        <v>13414</v>
      </c>
      <c r="P4424" t="s">
        <v>13413</v>
      </c>
      <c r="Q4424" t="s">
        <v>13412</v>
      </c>
      <c r="R4424" s="7">
        <v>43299</v>
      </c>
      <c r="S4424" s="8">
        <f t="shared" si="552"/>
        <v>2018</v>
      </c>
      <c r="T4424" s="8">
        <v>2018</v>
      </c>
      <c r="U4424" s="8">
        <f t="shared" si="553"/>
        <v>4</v>
      </c>
      <c r="V4424" s="7">
        <v>43299</v>
      </c>
      <c r="W4424" t="s">
        <v>3385</v>
      </c>
      <c r="X4424" s="2">
        <v>0.67600000000000005</v>
      </c>
      <c r="Y4424" s="6">
        <f t="shared" si="558"/>
        <v>1.8045433917941327E-2</v>
      </c>
      <c r="AB4424">
        <v>21100219934</v>
      </c>
      <c r="AC4424">
        <v>19994907</v>
      </c>
      <c r="AD4424" t="s">
        <v>1</v>
      </c>
      <c r="AE4424">
        <v>9</v>
      </c>
      <c r="AF4424">
        <v>7</v>
      </c>
      <c r="AG4424">
        <v>432</v>
      </c>
      <c r="AI4424" t="s">
        <v>13411</v>
      </c>
      <c r="AJ4424" t="s">
        <v>13410</v>
      </c>
      <c r="AK4424" t="s">
        <v>13409</v>
      </c>
      <c r="AL4424">
        <v>27</v>
      </c>
      <c r="AM4424" s="5">
        <f t="shared" si="554"/>
        <v>6.75</v>
      </c>
      <c r="AN4424" s="4">
        <f t="shared" si="559"/>
        <v>1.0223400227186671E-2</v>
      </c>
      <c r="AO4424" s="3"/>
      <c r="AP4424">
        <v>1</v>
      </c>
      <c r="AR4424" t="s">
        <v>0</v>
      </c>
      <c r="AT4424" s="2">
        <v>2.633</v>
      </c>
      <c r="AU4424" s="1">
        <f t="shared" si="555"/>
        <v>1.569882381071493</v>
      </c>
      <c r="AV4424" s="1">
        <f t="shared" si="556"/>
        <v>1.4134417072564001</v>
      </c>
      <c r="AW4424" s="1">
        <f t="shared" si="557"/>
        <v>1.2570010334413066</v>
      </c>
    </row>
    <row r="4425" spans="1:49" x14ac:dyDescent="0.2">
      <c r="A4425">
        <v>4423</v>
      </c>
      <c r="B4425" t="s">
        <v>13408</v>
      </c>
      <c r="C4425" t="s">
        <v>13407</v>
      </c>
      <c r="F4425" t="s">
        <v>13406</v>
      </c>
      <c r="G4425" t="s">
        <v>6</v>
      </c>
      <c r="H4425" t="s">
        <v>5</v>
      </c>
      <c r="I4425" t="s">
        <v>1332</v>
      </c>
      <c r="J4425">
        <v>60024350</v>
      </c>
      <c r="K4425" t="s">
        <v>253</v>
      </c>
      <c r="L4425" t="s">
        <v>252</v>
      </c>
      <c r="M4425" t="s">
        <v>54</v>
      </c>
      <c r="N4425">
        <v>5</v>
      </c>
      <c r="O4425" t="s">
        <v>13405</v>
      </c>
      <c r="P4425" t="s">
        <v>13404</v>
      </c>
      <c r="Q4425" t="s">
        <v>526</v>
      </c>
      <c r="R4425" s="7">
        <v>43299</v>
      </c>
      <c r="S4425" s="8">
        <f t="shared" si="552"/>
        <v>2018</v>
      </c>
      <c r="T4425" s="8">
        <v>2018</v>
      </c>
      <c r="U4425" s="8">
        <f t="shared" si="553"/>
        <v>4</v>
      </c>
      <c r="V4425" s="7">
        <v>43299</v>
      </c>
      <c r="W4425" t="s">
        <v>587</v>
      </c>
      <c r="X4425" s="2">
        <v>0.58699999999999997</v>
      </c>
      <c r="Y4425" s="6">
        <f t="shared" si="558"/>
        <v>1.5669629748271536E-2</v>
      </c>
      <c r="AB4425">
        <v>21100374601</v>
      </c>
      <c r="AC4425">
        <v>21693536</v>
      </c>
      <c r="AD4425" t="s">
        <v>1</v>
      </c>
      <c r="AE4425">
        <v>6</v>
      </c>
      <c r="AG4425">
        <v>8413083</v>
      </c>
      <c r="AH4425" t="s">
        <v>13403</v>
      </c>
      <c r="AI4425" t="s">
        <v>13402</v>
      </c>
      <c r="AJ4425" t="s">
        <v>13401</v>
      </c>
      <c r="AK4425" t="s">
        <v>13400</v>
      </c>
      <c r="AL4425">
        <v>7</v>
      </c>
      <c r="AM4425" s="5">
        <f t="shared" si="554"/>
        <v>1.75</v>
      </c>
      <c r="AN4425" s="4">
        <f t="shared" si="559"/>
        <v>2.6505111700113595E-3</v>
      </c>
      <c r="AO4425" s="3"/>
      <c r="AP4425">
        <v>1</v>
      </c>
      <c r="AQ4425" t="s">
        <v>49</v>
      </c>
      <c r="AR4425">
        <v>61273198</v>
      </c>
      <c r="AS4425" t="s">
        <v>48</v>
      </c>
      <c r="AT4425" s="2">
        <v>3.367</v>
      </c>
      <c r="AU4425" s="1">
        <f t="shared" si="555"/>
        <v>1.1763894174793483</v>
      </c>
      <c r="AV4425" s="1">
        <f t="shared" si="556"/>
        <v>0.91600704591414484</v>
      </c>
      <c r="AW4425" s="1">
        <f t="shared" si="557"/>
        <v>0.65562467434894123</v>
      </c>
    </row>
    <row r="4426" spans="1:49" x14ac:dyDescent="0.2">
      <c r="A4426">
        <v>4424</v>
      </c>
      <c r="B4426" t="s">
        <v>13399</v>
      </c>
      <c r="C4426" t="s">
        <v>13398</v>
      </c>
      <c r="F4426" t="s">
        <v>13397</v>
      </c>
      <c r="G4426" t="s">
        <v>6</v>
      </c>
      <c r="H4426" t="s">
        <v>5</v>
      </c>
      <c r="I4426" t="s">
        <v>13396</v>
      </c>
      <c r="J4426">
        <v>60011476</v>
      </c>
      <c r="K4426" t="s">
        <v>2730</v>
      </c>
      <c r="L4426" t="s">
        <v>2729</v>
      </c>
      <c r="M4426" t="s">
        <v>294</v>
      </c>
      <c r="N4426">
        <v>6</v>
      </c>
      <c r="O4426" t="s">
        <v>13395</v>
      </c>
      <c r="P4426" t="s">
        <v>13394</v>
      </c>
      <c r="Q4426" t="s">
        <v>13393</v>
      </c>
      <c r="R4426" s="7">
        <v>43299</v>
      </c>
      <c r="S4426" s="8">
        <f t="shared" si="552"/>
        <v>2018</v>
      </c>
      <c r="T4426" s="8">
        <v>2018</v>
      </c>
      <c r="U4426" s="8">
        <f t="shared" si="553"/>
        <v>4</v>
      </c>
      <c r="V4426" s="7">
        <v>43299</v>
      </c>
      <c r="W4426" t="s">
        <v>2737</v>
      </c>
      <c r="X4426" s="2">
        <v>2.7349999999999999</v>
      </c>
      <c r="Y4426" s="6">
        <f t="shared" si="558"/>
        <v>7.3009262966818825E-2</v>
      </c>
      <c r="AB4426">
        <v>21100368207</v>
      </c>
      <c r="AC4426">
        <v>23304022</v>
      </c>
      <c r="AD4426" t="s">
        <v>1</v>
      </c>
      <c r="AE4426">
        <v>5</v>
      </c>
      <c r="AF4426">
        <v>7</v>
      </c>
      <c r="AH4426" t="s">
        <v>13392</v>
      </c>
      <c r="AI4426" t="s">
        <v>13391</v>
      </c>
      <c r="AJ4426" t="s">
        <v>13390</v>
      </c>
      <c r="AK4426" t="s">
        <v>13389</v>
      </c>
      <c r="AL4426">
        <v>11</v>
      </c>
      <c r="AM4426" s="5">
        <f t="shared" si="554"/>
        <v>2.75</v>
      </c>
      <c r="AN4426" s="4">
        <f t="shared" si="559"/>
        <v>4.1650889814464215E-3</v>
      </c>
      <c r="AO4426" s="3"/>
      <c r="AP4426">
        <v>0</v>
      </c>
      <c r="AQ4426" t="s">
        <v>409</v>
      </c>
      <c r="AR4426" t="s">
        <v>13388</v>
      </c>
      <c r="AS4426" t="s">
        <v>1333</v>
      </c>
      <c r="AT4426" s="2">
        <v>7.5289999999999999</v>
      </c>
      <c r="AU4426" s="1">
        <f t="shared" si="555"/>
        <v>5.2356010771207098</v>
      </c>
      <c r="AV4426" s="1">
        <f t="shared" si="556"/>
        <v>3.8587175974132624</v>
      </c>
      <c r="AW4426" s="1">
        <f t="shared" si="557"/>
        <v>2.4818341177058141</v>
      </c>
    </row>
    <row r="4427" spans="1:49" x14ac:dyDescent="0.2">
      <c r="A4427">
        <v>4425</v>
      </c>
      <c r="B4427" t="s">
        <v>13387</v>
      </c>
      <c r="C4427" t="s">
        <v>13386</v>
      </c>
      <c r="F4427" t="s">
        <v>13385</v>
      </c>
      <c r="G4427" t="s">
        <v>6</v>
      </c>
      <c r="H4427" t="s">
        <v>5</v>
      </c>
      <c r="I4427" t="s">
        <v>13384</v>
      </c>
      <c r="J4427" t="s">
        <v>13383</v>
      </c>
      <c r="K4427" t="s">
        <v>13382</v>
      </c>
      <c r="L4427" t="s">
        <v>13381</v>
      </c>
      <c r="M4427" t="s">
        <v>33</v>
      </c>
      <c r="N4427">
        <v>10</v>
      </c>
      <c r="O4427" t="s">
        <v>13380</v>
      </c>
      <c r="P4427" t="s">
        <v>13379</v>
      </c>
      <c r="Q4427" t="s">
        <v>13378</v>
      </c>
      <c r="R4427" s="7">
        <v>43299</v>
      </c>
      <c r="S4427" s="8">
        <f t="shared" si="552"/>
        <v>2018</v>
      </c>
      <c r="T4427" s="8">
        <v>2018</v>
      </c>
      <c r="U4427" s="8">
        <f t="shared" si="553"/>
        <v>4</v>
      </c>
      <c r="V4427" s="7">
        <v>43299</v>
      </c>
      <c r="W4427" t="s">
        <v>2737</v>
      </c>
      <c r="X4427" s="2">
        <v>2.7349999999999999</v>
      </c>
      <c r="Y4427" s="6">
        <f t="shared" si="558"/>
        <v>7.3009262966818825E-2</v>
      </c>
      <c r="AB4427">
        <v>21100368207</v>
      </c>
      <c r="AC4427">
        <v>23304022</v>
      </c>
      <c r="AD4427" t="s">
        <v>1</v>
      </c>
      <c r="AE4427">
        <v>5</v>
      </c>
      <c r="AF4427">
        <v>7</v>
      </c>
      <c r="AH4427" t="s">
        <v>13377</v>
      </c>
      <c r="AI4427" t="s">
        <v>13376</v>
      </c>
      <c r="AJ4427" t="s">
        <v>13375</v>
      </c>
      <c r="AK4427" t="s">
        <v>13374</v>
      </c>
      <c r="AL4427">
        <v>10</v>
      </c>
      <c r="AM4427" s="5">
        <f t="shared" si="554"/>
        <v>2.5</v>
      </c>
      <c r="AN4427" s="4">
        <f t="shared" si="559"/>
        <v>3.7864445285876562E-3</v>
      </c>
      <c r="AO4427" s="3"/>
      <c r="AP4427">
        <v>0</v>
      </c>
      <c r="AQ4427" t="s">
        <v>129</v>
      </c>
      <c r="AR4427" t="s">
        <v>13373</v>
      </c>
      <c r="AS4427" t="s">
        <v>128</v>
      </c>
      <c r="AT4427" s="2">
        <v>7.5289999999999999</v>
      </c>
      <c r="AU4427" s="1">
        <f t="shared" si="555"/>
        <v>5.2242417435349475</v>
      </c>
      <c r="AV4427" s="1">
        <f t="shared" si="556"/>
        <v>3.8397853747703241</v>
      </c>
      <c r="AW4427" s="1">
        <f t="shared" si="557"/>
        <v>2.4553290060057007</v>
      </c>
    </row>
    <row r="4428" spans="1:49" x14ac:dyDescent="0.2">
      <c r="A4428">
        <v>4426</v>
      </c>
      <c r="B4428" t="s">
        <v>13372</v>
      </c>
      <c r="C4428" t="s">
        <v>13371</v>
      </c>
      <c r="F4428" t="s">
        <v>13370</v>
      </c>
      <c r="G4428" t="s">
        <v>6</v>
      </c>
      <c r="H4428" t="s">
        <v>5</v>
      </c>
      <c r="I4428" t="s">
        <v>13369</v>
      </c>
      <c r="J4428">
        <v>60000990</v>
      </c>
      <c r="K4428" t="s">
        <v>1689</v>
      </c>
      <c r="L4428" t="s">
        <v>1688</v>
      </c>
      <c r="M4428" t="s">
        <v>45</v>
      </c>
      <c r="N4428">
        <v>4</v>
      </c>
      <c r="O4428" t="s">
        <v>13368</v>
      </c>
      <c r="P4428" t="s">
        <v>13367</v>
      </c>
      <c r="Q4428" t="s">
        <v>13366</v>
      </c>
      <c r="R4428" s="7">
        <v>43299</v>
      </c>
      <c r="S4428" s="8">
        <f t="shared" si="552"/>
        <v>2018</v>
      </c>
      <c r="T4428" s="8">
        <v>2018</v>
      </c>
      <c r="U4428" s="8">
        <f t="shared" si="553"/>
        <v>4</v>
      </c>
      <c r="V4428" s="7">
        <v>43299</v>
      </c>
      <c r="W4428" t="s">
        <v>2737</v>
      </c>
      <c r="X4428" s="2">
        <v>2.7349999999999999</v>
      </c>
      <c r="Y4428" s="6">
        <f t="shared" si="558"/>
        <v>7.3009262966818825E-2</v>
      </c>
      <c r="AB4428">
        <v>21100368207</v>
      </c>
      <c r="AC4428">
        <v>23304022</v>
      </c>
      <c r="AD4428" t="s">
        <v>1</v>
      </c>
      <c r="AE4428">
        <v>5</v>
      </c>
      <c r="AF4428">
        <v>7</v>
      </c>
      <c r="AH4428" t="s">
        <v>13365</v>
      </c>
      <c r="AI4428" t="s">
        <v>13364</v>
      </c>
      <c r="AJ4428" t="s">
        <v>13363</v>
      </c>
      <c r="AK4428" t="s">
        <v>13362</v>
      </c>
      <c r="AL4428">
        <v>32</v>
      </c>
      <c r="AM4428" s="5">
        <f t="shared" si="554"/>
        <v>8</v>
      </c>
      <c r="AN4428" s="4">
        <f t="shared" si="559"/>
        <v>1.2116622491480499E-2</v>
      </c>
      <c r="AO4428" s="3"/>
      <c r="AP4428">
        <v>0</v>
      </c>
      <c r="AQ4428" t="s">
        <v>1804</v>
      </c>
      <c r="AR4428" t="s">
        <v>0</v>
      </c>
      <c r="AS4428" t="s">
        <v>13361</v>
      </c>
      <c r="AT4428" s="2">
        <v>7.5289999999999999</v>
      </c>
      <c r="AU4428" s="1">
        <f t="shared" si="555"/>
        <v>5.474147082421732</v>
      </c>
      <c r="AV4428" s="1">
        <f t="shared" si="556"/>
        <v>4.2562942729149666</v>
      </c>
      <c r="AW4428" s="1">
        <f t="shared" si="557"/>
        <v>3.0384414634081995</v>
      </c>
    </row>
    <row r="4429" spans="1:49" x14ac:dyDescent="0.2">
      <c r="A4429">
        <v>4427</v>
      </c>
      <c r="B4429" t="s">
        <v>13360</v>
      </c>
      <c r="C4429" t="s">
        <v>13359</v>
      </c>
      <c r="F4429" t="s">
        <v>13358</v>
      </c>
      <c r="G4429" t="s">
        <v>6</v>
      </c>
      <c r="H4429" t="s">
        <v>5</v>
      </c>
      <c r="I4429" t="s">
        <v>13357</v>
      </c>
      <c r="J4429" t="s">
        <v>13356</v>
      </c>
      <c r="K4429" t="s">
        <v>13355</v>
      </c>
      <c r="L4429" t="s">
        <v>13354</v>
      </c>
      <c r="M4429" t="s">
        <v>3164</v>
      </c>
      <c r="N4429">
        <v>7</v>
      </c>
      <c r="O4429" t="s">
        <v>13353</v>
      </c>
      <c r="P4429" t="s">
        <v>13352</v>
      </c>
      <c r="Q4429" t="s">
        <v>13351</v>
      </c>
      <c r="R4429" s="7">
        <v>43299</v>
      </c>
      <c r="S4429" s="8">
        <f t="shared" si="552"/>
        <v>2018</v>
      </c>
      <c r="T4429" s="8">
        <v>2018</v>
      </c>
      <c r="U4429" s="8">
        <f t="shared" si="553"/>
        <v>4</v>
      </c>
      <c r="V4429" s="7">
        <v>43299</v>
      </c>
      <c r="W4429" t="s">
        <v>2737</v>
      </c>
      <c r="X4429" s="2">
        <v>2.7349999999999999</v>
      </c>
      <c r="Y4429" s="6">
        <f t="shared" si="558"/>
        <v>7.3009262966818825E-2</v>
      </c>
      <c r="AB4429">
        <v>21100368207</v>
      </c>
      <c r="AC4429">
        <v>23304022</v>
      </c>
      <c r="AD4429" t="s">
        <v>1</v>
      </c>
      <c r="AE4429">
        <v>5</v>
      </c>
      <c r="AF4429">
        <v>7</v>
      </c>
      <c r="AH4429" t="s">
        <v>13350</v>
      </c>
      <c r="AI4429" t="s">
        <v>13349</v>
      </c>
      <c r="AJ4429" t="s">
        <v>13348</v>
      </c>
      <c r="AK4429" t="s">
        <v>13347</v>
      </c>
      <c r="AL4429">
        <v>8</v>
      </c>
      <c r="AM4429" s="5">
        <f t="shared" si="554"/>
        <v>2</v>
      </c>
      <c r="AN4429" s="4">
        <f t="shared" si="559"/>
        <v>3.0291556228701248E-3</v>
      </c>
      <c r="AO4429" s="3"/>
      <c r="AP4429">
        <v>0</v>
      </c>
      <c r="AQ4429" t="s">
        <v>781</v>
      </c>
      <c r="AR4429" t="s">
        <v>7329</v>
      </c>
      <c r="AS4429" t="s">
        <v>779</v>
      </c>
      <c r="AT4429" s="2">
        <v>7.5289999999999999</v>
      </c>
      <c r="AU4429" s="1">
        <f t="shared" si="555"/>
        <v>5.2015230763634204</v>
      </c>
      <c r="AV4429" s="1">
        <f t="shared" si="556"/>
        <v>3.8019209294844472</v>
      </c>
      <c r="AW4429" s="1">
        <f t="shared" si="557"/>
        <v>2.4023187826054735</v>
      </c>
    </row>
    <row r="4430" spans="1:49" x14ac:dyDescent="0.2">
      <c r="A4430">
        <v>4428</v>
      </c>
      <c r="B4430" t="s">
        <v>13346</v>
      </c>
      <c r="C4430" t="s">
        <v>13345</v>
      </c>
      <c r="F4430" t="s">
        <v>13344</v>
      </c>
      <c r="G4430" t="s">
        <v>6</v>
      </c>
      <c r="H4430" t="s">
        <v>5</v>
      </c>
      <c r="I4430" t="s">
        <v>13343</v>
      </c>
      <c r="J4430">
        <v>60015815</v>
      </c>
      <c r="K4430" t="s">
        <v>2796</v>
      </c>
      <c r="L4430" t="s">
        <v>700</v>
      </c>
      <c r="M4430" t="s">
        <v>699</v>
      </c>
      <c r="N4430">
        <v>5</v>
      </c>
      <c r="O4430" t="s">
        <v>13342</v>
      </c>
      <c r="P4430" t="s">
        <v>13341</v>
      </c>
      <c r="Q4430" t="s">
        <v>13340</v>
      </c>
      <c r="R4430" s="7">
        <v>43299</v>
      </c>
      <c r="S4430" s="8">
        <f t="shared" si="552"/>
        <v>2018</v>
      </c>
      <c r="T4430" s="8">
        <v>2018</v>
      </c>
      <c r="U4430" s="8">
        <f t="shared" si="553"/>
        <v>4</v>
      </c>
      <c r="V4430" s="7">
        <v>43299</v>
      </c>
      <c r="W4430" t="s">
        <v>2634</v>
      </c>
      <c r="X4430" s="2">
        <v>2.89</v>
      </c>
      <c r="Y4430" s="6">
        <f t="shared" si="558"/>
        <v>7.7146899442086442E-2</v>
      </c>
      <c r="AB4430">
        <v>21100255548</v>
      </c>
      <c r="AC4430">
        <v>21951071</v>
      </c>
      <c r="AD4430" t="s">
        <v>1</v>
      </c>
      <c r="AE4430">
        <v>6</v>
      </c>
      <c r="AF4430">
        <v>14</v>
      </c>
      <c r="AG4430">
        <v>1800087</v>
      </c>
      <c r="AI4430" t="s">
        <v>13339</v>
      </c>
      <c r="AJ4430" t="s">
        <v>13338</v>
      </c>
      <c r="AK4430" t="s">
        <v>13337</v>
      </c>
      <c r="AL4430">
        <v>15</v>
      </c>
      <c r="AM4430" s="5">
        <f t="shared" si="554"/>
        <v>3.75</v>
      </c>
      <c r="AN4430" s="4">
        <f t="shared" si="559"/>
        <v>5.6796667928814843E-3</v>
      </c>
      <c r="AO4430" s="3"/>
      <c r="AP4430">
        <v>0</v>
      </c>
      <c r="AQ4430" t="s">
        <v>586</v>
      </c>
      <c r="AR4430" t="s">
        <v>13336</v>
      </c>
      <c r="AS4430" t="s">
        <v>585</v>
      </c>
      <c r="AT4430" s="2">
        <v>9.9260000000000002</v>
      </c>
      <c r="AU4430" s="1">
        <f t="shared" si="555"/>
        <v>5.5706729647324948</v>
      </c>
      <c r="AV4430" s="1">
        <f t="shared" si="556"/>
        <v>4.1413283117483966</v>
      </c>
      <c r="AW4430" s="1">
        <f t="shared" si="557"/>
        <v>2.7119836587642969</v>
      </c>
    </row>
    <row r="4431" spans="1:49" x14ac:dyDescent="0.2">
      <c r="A4431">
        <v>4429</v>
      </c>
      <c r="B4431" t="s">
        <v>13335</v>
      </c>
      <c r="C4431" t="s">
        <v>13334</v>
      </c>
      <c r="F4431" t="s">
        <v>13333</v>
      </c>
      <c r="G4431" t="s">
        <v>6</v>
      </c>
      <c r="H4431" t="s">
        <v>5</v>
      </c>
      <c r="I4431" t="s">
        <v>2270</v>
      </c>
      <c r="J4431">
        <v>60069720</v>
      </c>
      <c r="K4431" t="s">
        <v>1374</v>
      </c>
      <c r="L4431" t="s">
        <v>286</v>
      </c>
      <c r="M4431" t="s">
        <v>54</v>
      </c>
      <c r="N4431">
        <v>4</v>
      </c>
      <c r="O4431" t="s">
        <v>13332</v>
      </c>
      <c r="P4431" t="s">
        <v>13331</v>
      </c>
      <c r="Q4431" t="s">
        <v>1853</v>
      </c>
      <c r="R4431" s="7">
        <v>43298</v>
      </c>
      <c r="S4431" s="8">
        <f t="shared" si="552"/>
        <v>2018</v>
      </c>
      <c r="T4431" s="8">
        <v>2018</v>
      </c>
      <c r="U4431" s="8">
        <f t="shared" si="553"/>
        <v>4</v>
      </c>
      <c r="V4431" s="7">
        <v>43298</v>
      </c>
      <c r="W4431" t="s">
        <v>587</v>
      </c>
      <c r="X4431" s="2">
        <v>0.58699999999999997</v>
      </c>
      <c r="Y4431" s="6">
        <f t="shared" si="558"/>
        <v>1.5669629748271536E-2</v>
      </c>
      <c r="AB4431">
        <v>21100374601</v>
      </c>
      <c r="AC4431">
        <v>21693536</v>
      </c>
      <c r="AD4431" t="s">
        <v>1</v>
      </c>
      <c r="AE4431">
        <v>6</v>
      </c>
      <c r="AG4431">
        <v>8412483</v>
      </c>
      <c r="AH4431" t="s">
        <v>13330</v>
      </c>
      <c r="AI4431" t="s">
        <v>13329</v>
      </c>
      <c r="AJ4431" t="s">
        <v>13328</v>
      </c>
      <c r="AK4431" t="s">
        <v>13327</v>
      </c>
      <c r="AL4431">
        <v>6</v>
      </c>
      <c r="AM4431" s="5">
        <f t="shared" si="554"/>
        <v>1.5</v>
      </c>
      <c r="AN4431" s="4">
        <f t="shared" si="559"/>
        <v>2.2718667171525938E-3</v>
      </c>
      <c r="AO4431" s="3"/>
      <c r="AP4431">
        <v>1</v>
      </c>
      <c r="AQ4431" t="s">
        <v>49</v>
      </c>
      <c r="AR4431">
        <v>61471389</v>
      </c>
      <c r="AS4431" t="s">
        <v>48</v>
      </c>
      <c r="AT4431" s="2">
        <v>3.367</v>
      </c>
      <c r="AU4431" s="1">
        <f t="shared" si="555"/>
        <v>1.1650300838935852</v>
      </c>
      <c r="AV4431" s="1">
        <f t="shared" si="556"/>
        <v>0.89707482327120658</v>
      </c>
      <c r="AW4431" s="1">
        <f t="shared" si="557"/>
        <v>0.62911956264882751</v>
      </c>
    </row>
    <row r="4432" spans="1:49" x14ac:dyDescent="0.2">
      <c r="A4432">
        <v>4430</v>
      </c>
      <c r="B4432" t="s">
        <v>13326</v>
      </c>
      <c r="C4432" t="s">
        <v>13325</v>
      </c>
      <c r="F4432" t="s">
        <v>13324</v>
      </c>
      <c r="G4432" t="s">
        <v>6</v>
      </c>
      <c r="H4432" t="s">
        <v>5</v>
      </c>
      <c r="I4432" t="s">
        <v>3962</v>
      </c>
      <c r="J4432" t="s">
        <v>13323</v>
      </c>
      <c r="K4432" t="s">
        <v>13322</v>
      </c>
      <c r="L4432" t="s">
        <v>13321</v>
      </c>
      <c r="M4432" t="s">
        <v>13320</v>
      </c>
      <c r="N4432">
        <v>6</v>
      </c>
      <c r="O4432" t="s">
        <v>13319</v>
      </c>
      <c r="P4432" t="s">
        <v>13318</v>
      </c>
      <c r="Q4432" t="s">
        <v>13317</v>
      </c>
      <c r="R4432" s="7">
        <v>43298</v>
      </c>
      <c r="S4432" s="8">
        <f t="shared" si="552"/>
        <v>2018</v>
      </c>
      <c r="T4432" s="8">
        <v>2018</v>
      </c>
      <c r="U4432" s="8">
        <f t="shared" si="553"/>
        <v>4</v>
      </c>
      <c r="V4432" s="7">
        <v>43298</v>
      </c>
      <c r="W4432" t="s">
        <v>587</v>
      </c>
      <c r="X4432" s="2">
        <v>0.58699999999999997</v>
      </c>
      <c r="Y4432" s="6">
        <f t="shared" si="558"/>
        <v>1.5669629748271536E-2</v>
      </c>
      <c r="AB4432">
        <v>21100374601</v>
      </c>
      <c r="AC4432">
        <v>21693536</v>
      </c>
      <c r="AD4432" t="s">
        <v>1</v>
      </c>
      <c r="AE4432">
        <v>6</v>
      </c>
      <c r="AG4432">
        <v>8412494</v>
      </c>
      <c r="AH4432" t="s">
        <v>13316</v>
      </c>
      <c r="AI4432" t="s">
        <v>13315</v>
      </c>
      <c r="AJ4432" t="s">
        <v>13314</v>
      </c>
      <c r="AK4432" t="s">
        <v>13313</v>
      </c>
      <c r="AL4432">
        <v>9</v>
      </c>
      <c r="AM4432" s="5">
        <f t="shared" si="554"/>
        <v>2.25</v>
      </c>
      <c r="AN4432" s="4">
        <f t="shared" si="559"/>
        <v>3.4078000757288905E-3</v>
      </c>
      <c r="AO4432" s="3"/>
      <c r="AP4432">
        <v>1</v>
      </c>
      <c r="AQ4432" t="s">
        <v>49</v>
      </c>
      <c r="AR4432" t="s">
        <v>13312</v>
      </c>
      <c r="AS4432" t="s">
        <v>48</v>
      </c>
      <c r="AT4432" s="2">
        <v>3.367</v>
      </c>
      <c r="AU4432" s="1">
        <f t="shared" si="555"/>
        <v>1.1991080846508742</v>
      </c>
      <c r="AV4432" s="1">
        <f t="shared" si="556"/>
        <v>0.95387149120002135</v>
      </c>
      <c r="AW4432" s="1">
        <f t="shared" si="557"/>
        <v>0.70863489774916844</v>
      </c>
    </row>
    <row r="4433" spans="1:49" x14ac:dyDescent="0.2">
      <c r="A4433">
        <v>4431</v>
      </c>
      <c r="B4433" t="s">
        <v>13311</v>
      </c>
      <c r="C4433" t="s">
        <v>13310</v>
      </c>
      <c r="F4433" t="s">
        <v>13309</v>
      </c>
      <c r="G4433" t="s">
        <v>6</v>
      </c>
      <c r="H4433" t="s">
        <v>5</v>
      </c>
      <c r="I4433" t="s">
        <v>13308</v>
      </c>
      <c r="J4433">
        <v>60015618</v>
      </c>
      <c r="K4433" t="s">
        <v>3493</v>
      </c>
      <c r="L4433" t="s">
        <v>3492</v>
      </c>
      <c r="M4433" t="s">
        <v>42</v>
      </c>
      <c r="N4433">
        <v>7</v>
      </c>
      <c r="O4433" t="s">
        <v>13307</v>
      </c>
      <c r="P4433" t="s">
        <v>13306</v>
      </c>
      <c r="Q4433" t="s">
        <v>13305</v>
      </c>
      <c r="R4433" s="7">
        <v>43298</v>
      </c>
      <c r="S4433" s="8">
        <f t="shared" si="552"/>
        <v>2018</v>
      </c>
      <c r="T4433" s="8">
        <v>2018</v>
      </c>
      <c r="U4433" s="8">
        <f t="shared" si="553"/>
        <v>4</v>
      </c>
      <c r="V4433" s="7">
        <v>43298</v>
      </c>
      <c r="W4433" t="s">
        <v>4965</v>
      </c>
      <c r="X4433" s="2">
        <v>1.373</v>
      </c>
      <c r="Y4433" s="6">
        <f t="shared" si="558"/>
        <v>3.6651450842209235E-2</v>
      </c>
      <c r="AB4433">
        <v>19900191708</v>
      </c>
      <c r="AC4433">
        <v>19492553</v>
      </c>
      <c r="AD4433" t="s">
        <v>1</v>
      </c>
      <c r="AE4433">
        <v>9</v>
      </c>
      <c r="AF4433">
        <v>55</v>
      </c>
      <c r="AH4433" t="s">
        <v>13304</v>
      </c>
      <c r="AI4433" t="s">
        <v>13303</v>
      </c>
      <c r="AJ4433" t="s">
        <v>13302</v>
      </c>
      <c r="AK4433" t="s">
        <v>13301</v>
      </c>
      <c r="AL4433">
        <v>21</v>
      </c>
      <c r="AM4433" s="5">
        <f t="shared" si="554"/>
        <v>5.25</v>
      </c>
      <c r="AN4433" s="4">
        <f t="shared" si="559"/>
        <v>7.9515335100340777E-3</v>
      </c>
      <c r="AO4433" s="3"/>
      <c r="AP4433">
        <v>1</v>
      </c>
      <c r="AQ4433" t="s">
        <v>454</v>
      </c>
      <c r="AR4433">
        <v>676412</v>
      </c>
      <c r="AS4433" t="s">
        <v>453</v>
      </c>
      <c r="AT4433" s="2" t="s">
        <v>7</v>
      </c>
      <c r="AU4433" s="1">
        <f t="shared" si="555"/>
        <v>2.8041475642556688</v>
      </c>
      <c r="AV4433" s="1">
        <f t="shared" si="556"/>
        <v>2.230149217612166</v>
      </c>
      <c r="AW4433" s="1">
        <f t="shared" si="557"/>
        <v>1.6561508709686625</v>
      </c>
    </row>
    <row r="4434" spans="1:49" x14ac:dyDescent="0.2">
      <c r="A4434">
        <v>4432</v>
      </c>
      <c r="B4434" t="s">
        <v>13300</v>
      </c>
      <c r="C4434" t="s">
        <v>13299</v>
      </c>
      <c r="F4434" t="s">
        <v>13298</v>
      </c>
      <c r="G4434" t="s">
        <v>6</v>
      </c>
      <c r="H4434" t="s">
        <v>5</v>
      </c>
      <c r="I4434" t="s">
        <v>3466</v>
      </c>
      <c r="J4434" t="s">
        <v>13297</v>
      </c>
      <c r="K4434" t="s">
        <v>13296</v>
      </c>
      <c r="L4434" t="s">
        <v>4543</v>
      </c>
      <c r="M4434" t="s">
        <v>215</v>
      </c>
      <c r="N4434">
        <v>4</v>
      </c>
      <c r="O4434" t="s">
        <v>13295</v>
      </c>
      <c r="P4434" t="s">
        <v>13294</v>
      </c>
      <c r="Q4434" t="s">
        <v>13293</v>
      </c>
      <c r="R4434" s="7">
        <v>43298</v>
      </c>
      <c r="S4434" s="8">
        <f t="shared" si="552"/>
        <v>2018</v>
      </c>
      <c r="T4434" s="8">
        <v>2018</v>
      </c>
      <c r="U4434" s="8">
        <f t="shared" si="553"/>
        <v>4</v>
      </c>
      <c r="V4434" s="7">
        <v>43298</v>
      </c>
      <c r="W4434" t="s">
        <v>2047</v>
      </c>
      <c r="X4434" s="2">
        <v>0.35499999999999998</v>
      </c>
      <c r="Y4434" s="6">
        <f t="shared" si="558"/>
        <v>9.4765222498064648E-3</v>
      </c>
      <c r="AA4434">
        <v>17518628</v>
      </c>
      <c r="AB4434">
        <v>5300152202</v>
      </c>
      <c r="AD4434" t="s">
        <v>1</v>
      </c>
      <c r="AE4434">
        <v>12</v>
      </c>
      <c r="AF4434">
        <v>11</v>
      </c>
      <c r="AH4434" t="s">
        <v>13292</v>
      </c>
      <c r="AI4434" t="s">
        <v>13291</v>
      </c>
      <c r="AK4434" t="s">
        <v>13290</v>
      </c>
      <c r="AL4434">
        <v>2</v>
      </c>
      <c r="AM4434" s="5">
        <f t="shared" si="554"/>
        <v>0.5</v>
      </c>
      <c r="AN4434" s="4">
        <f t="shared" si="559"/>
        <v>7.572889057175312E-4</v>
      </c>
      <c r="AO4434" s="3"/>
      <c r="AP4434">
        <v>0</v>
      </c>
      <c r="AQ4434" t="s">
        <v>49</v>
      </c>
      <c r="AR4434">
        <v>11571221</v>
      </c>
      <c r="AS4434" t="s">
        <v>48</v>
      </c>
      <c r="AT4434" s="2">
        <v>1.542</v>
      </c>
      <c r="AU4434" s="1">
        <f t="shared" si="555"/>
        <v>0.68607522465797843</v>
      </c>
      <c r="AV4434" s="1">
        <f t="shared" si="556"/>
        <v>0.51169055777619976</v>
      </c>
      <c r="AW4434" s="1">
        <f t="shared" si="557"/>
        <v>0.33730589089442109</v>
      </c>
    </row>
    <row r="4435" spans="1:49" x14ac:dyDescent="0.2">
      <c r="A4435">
        <v>4433</v>
      </c>
      <c r="B4435" t="s">
        <v>13289</v>
      </c>
      <c r="C4435" t="s">
        <v>13288</v>
      </c>
      <c r="F4435" t="s">
        <v>13287</v>
      </c>
      <c r="G4435" t="s">
        <v>6</v>
      </c>
      <c r="H4435" t="s">
        <v>5</v>
      </c>
      <c r="I4435" t="s">
        <v>13286</v>
      </c>
      <c r="J4435">
        <v>60032624</v>
      </c>
      <c r="K4435" t="s">
        <v>2674</v>
      </c>
      <c r="L4435" t="s">
        <v>2673</v>
      </c>
      <c r="M4435" t="s">
        <v>140</v>
      </c>
      <c r="N4435">
        <v>2</v>
      </c>
      <c r="O4435" t="s">
        <v>2672</v>
      </c>
      <c r="P4435" t="s">
        <v>2671</v>
      </c>
      <c r="Q4435" t="s">
        <v>2670</v>
      </c>
      <c r="R4435" s="7">
        <v>43298</v>
      </c>
      <c r="S4435" s="8">
        <f t="shared" si="552"/>
        <v>2018</v>
      </c>
      <c r="T4435" s="8">
        <v>2018</v>
      </c>
      <c r="U4435" s="8">
        <f t="shared" si="553"/>
        <v>4</v>
      </c>
      <c r="V4435" s="7">
        <v>43298</v>
      </c>
      <c r="W4435" t="s">
        <v>2047</v>
      </c>
      <c r="X4435" s="2">
        <v>0.35499999999999998</v>
      </c>
      <c r="Y4435" s="6">
        <f t="shared" si="558"/>
        <v>9.4765222498064648E-3</v>
      </c>
      <c r="AA4435">
        <v>17518628</v>
      </c>
      <c r="AB4435">
        <v>5300152202</v>
      </c>
      <c r="AD4435" t="s">
        <v>1</v>
      </c>
      <c r="AE4435">
        <v>12</v>
      </c>
      <c r="AF4435">
        <v>11</v>
      </c>
      <c r="AH4435" t="s">
        <v>13285</v>
      </c>
      <c r="AI4435" t="s">
        <v>13284</v>
      </c>
      <c r="AK4435" t="s">
        <v>13283</v>
      </c>
      <c r="AL4435">
        <v>11</v>
      </c>
      <c r="AM4435" s="5">
        <f t="shared" si="554"/>
        <v>2.75</v>
      </c>
      <c r="AN4435" s="4">
        <f t="shared" si="559"/>
        <v>4.1650889814464215E-3</v>
      </c>
      <c r="AO4435" s="3"/>
      <c r="AP4435">
        <v>1</v>
      </c>
      <c r="AR4435" t="s">
        <v>0</v>
      </c>
      <c r="AT4435" s="2">
        <v>1.542</v>
      </c>
      <c r="AU4435" s="1">
        <f t="shared" si="555"/>
        <v>0.78830922692984506</v>
      </c>
      <c r="AV4435" s="1">
        <f t="shared" si="556"/>
        <v>0.68208056156264429</v>
      </c>
      <c r="AW4435" s="1">
        <f t="shared" si="557"/>
        <v>0.57585189619544341</v>
      </c>
    </row>
    <row r="4436" spans="1:49" x14ac:dyDescent="0.2">
      <c r="A4436">
        <v>4434</v>
      </c>
      <c r="B4436" t="s">
        <v>13282</v>
      </c>
      <c r="C4436" t="s">
        <v>13281</v>
      </c>
      <c r="F4436" t="s">
        <v>13280</v>
      </c>
      <c r="G4436" t="s">
        <v>6</v>
      </c>
      <c r="H4436" t="s">
        <v>5</v>
      </c>
      <c r="I4436" t="s">
        <v>2369</v>
      </c>
      <c r="J4436" t="s">
        <v>13279</v>
      </c>
      <c r="K4436" t="s">
        <v>13278</v>
      </c>
      <c r="L4436" t="s">
        <v>13277</v>
      </c>
      <c r="M4436" t="s">
        <v>13276</v>
      </c>
      <c r="N4436">
        <v>3</v>
      </c>
      <c r="O4436" t="s">
        <v>13275</v>
      </c>
      <c r="P4436" t="s">
        <v>13274</v>
      </c>
      <c r="Q4436" t="s">
        <v>13273</v>
      </c>
      <c r="R4436" s="7">
        <v>43298</v>
      </c>
      <c r="S4436" s="8">
        <f t="shared" si="552"/>
        <v>2018</v>
      </c>
      <c r="T4436" s="8">
        <v>2018</v>
      </c>
      <c r="U4436" s="8">
        <f t="shared" si="553"/>
        <v>4</v>
      </c>
      <c r="V4436" s="7">
        <v>43298</v>
      </c>
      <c r="W4436" t="s">
        <v>2047</v>
      </c>
      <c r="X4436" s="2">
        <v>0.35499999999999998</v>
      </c>
      <c r="Y4436" s="6">
        <f t="shared" si="558"/>
        <v>9.4765222498064648E-3</v>
      </c>
      <c r="AA4436">
        <v>17518628</v>
      </c>
      <c r="AB4436">
        <v>5300152202</v>
      </c>
      <c r="AD4436" t="s">
        <v>1</v>
      </c>
      <c r="AE4436">
        <v>12</v>
      </c>
      <c r="AF4436">
        <v>11</v>
      </c>
      <c r="AH4436" t="s">
        <v>13272</v>
      </c>
      <c r="AI4436" t="s">
        <v>13271</v>
      </c>
      <c r="AK4436" t="s">
        <v>13270</v>
      </c>
      <c r="AL4436">
        <v>1</v>
      </c>
      <c r="AM4436" s="5">
        <f t="shared" si="554"/>
        <v>0.25</v>
      </c>
      <c r="AN4436" s="4">
        <f t="shared" si="559"/>
        <v>3.786444528587656E-4</v>
      </c>
      <c r="AO4436" s="3"/>
      <c r="AP4436">
        <v>1</v>
      </c>
      <c r="AQ4436" t="s">
        <v>3196</v>
      </c>
      <c r="AR4436">
        <v>61501244</v>
      </c>
      <c r="AS4436" t="s">
        <v>4029</v>
      </c>
      <c r="AT4436" s="2">
        <v>1.542</v>
      </c>
      <c r="AU4436" s="1">
        <f t="shared" si="555"/>
        <v>0.67471589107221541</v>
      </c>
      <c r="AV4436" s="1">
        <f t="shared" si="556"/>
        <v>0.4927583351332615</v>
      </c>
      <c r="AW4436" s="1">
        <f t="shared" si="557"/>
        <v>0.31080077919430754</v>
      </c>
    </row>
    <row r="4437" spans="1:49" x14ac:dyDescent="0.2">
      <c r="A4437">
        <v>4435</v>
      </c>
      <c r="B4437" t="s">
        <v>13269</v>
      </c>
      <c r="C4437" t="s">
        <v>13268</v>
      </c>
      <c r="F4437" t="s">
        <v>13267</v>
      </c>
      <c r="G4437" t="s">
        <v>6</v>
      </c>
      <c r="H4437" t="s">
        <v>5</v>
      </c>
      <c r="I4437" t="s">
        <v>13266</v>
      </c>
      <c r="J4437" t="s">
        <v>13265</v>
      </c>
      <c r="K4437" t="s">
        <v>13264</v>
      </c>
      <c r="L4437" t="s">
        <v>13263</v>
      </c>
      <c r="M4437" t="s">
        <v>4134</v>
      </c>
      <c r="N4437">
        <v>9</v>
      </c>
      <c r="O4437" t="s">
        <v>13262</v>
      </c>
      <c r="P4437" t="s">
        <v>13261</v>
      </c>
      <c r="Q4437" t="s">
        <v>13260</v>
      </c>
      <c r="R4437" s="7">
        <v>43297</v>
      </c>
      <c r="S4437" s="8">
        <f t="shared" si="552"/>
        <v>2018</v>
      </c>
      <c r="T4437" s="8">
        <v>2018</v>
      </c>
      <c r="U4437" s="8">
        <f t="shared" si="553"/>
        <v>4</v>
      </c>
      <c r="V4437" s="7">
        <v>43297</v>
      </c>
      <c r="W4437" t="s">
        <v>13259</v>
      </c>
      <c r="X4437" s="2">
        <v>2.702</v>
      </c>
      <c r="Y4437" s="6">
        <f t="shared" si="558"/>
        <v>7.2128346814019917E-2</v>
      </c>
      <c r="AB4437">
        <v>21100404576</v>
      </c>
      <c r="AC4437">
        <v>20531583</v>
      </c>
      <c r="AD4437" t="s">
        <v>1</v>
      </c>
      <c r="AE4437">
        <v>5</v>
      </c>
      <c r="AF4437">
        <v>4</v>
      </c>
      <c r="AG4437">
        <v>45006</v>
      </c>
      <c r="AI4437" t="s">
        <v>13258</v>
      </c>
      <c r="AJ4437" t="s">
        <v>13257</v>
      </c>
      <c r="AK4437" t="s">
        <v>13256</v>
      </c>
      <c r="AL4437">
        <v>6</v>
      </c>
      <c r="AM4437" s="5">
        <f t="shared" si="554"/>
        <v>1.5</v>
      </c>
      <c r="AN4437" s="4">
        <f t="shared" si="559"/>
        <v>2.2718667171525938E-3</v>
      </c>
      <c r="AO4437" s="3"/>
      <c r="AP4437">
        <v>0</v>
      </c>
      <c r="AQ4437" t="s">
        <v>781</v>
      </c>
      <c r="AR4437" t="s">
        <v>13255</v>
      </c>
      <c r="AS4437" t="s">
        <v>779</v>
      </c>
      <c r="AT4437" s="2">
        <v>7.1029999999999998</v>
      </c>
      <c r="AU4437" s="1">
        <f t="shared" si="555"/>
        <v>5.1171402784959721</v>
      </c>
      <c r="AV4437" s="1">
        <f t="shared" si="556"/>
        <v>3.7200106765586258</v>
      </c>
      <c r="AW4437" s="1">
        <f t="shared" si="557"/>
        <v>2.3228810746212791</v>
      </c>
    </row>
    <row r="4438" spans="1:49" x14ac:dyDescent="0.2">
      <c r="A4438">
        <v>4436</v>
      </c>
      <c r="B4438" t="s">
        <v>13254</v>
      </c>
      <c r="C4438" t="s">
        <v>13253</v>
      </c>
      <c r="F4438" t="s">
        <v>13252</v>
      </c>
      <c r="G4438" t="s">
        <v>6</v>
      </c>
      <c r="H4438" t="s">
        <v>5</v>
      </c>
      <c r="I4438" t="s">
        <v>13251</v>
      </c>
      <c r="J4438">
        <v>60001711</v>
      </c>
      <c r="K4438" t="s">
        <v>327</v>
      </c>
      <c r="L4438" t="s">
        <v>326</v>
      </c>
      <c r="M4438" t="s">
        <v>325</v>
      </c>
      <c r="N4438">
        <v>5</v>
      </c>
      <c r="O4438" t="s">
        <v>13250</v>
      </c>
      <c r="P4438" t="s">
        <v>13249</v>
      </c>
      <c r="Q4438" t="s">
        <v>324</v>
      </c>
      <c r="R4438" s="7">
        <v>43297</v>
      </c>
      <c r="S4438" s="8">
        <f t="shared" si="552"/>
        <v>2018</v>
      </c>
      <c r="T4438" s="8">
        <v>2018</v>
      </c>
      <c r="U4438" s="8">
        <f t="shared" si="553"/>
        <v>4</v>
      </c>
      <c r="V4438" s="7">
        <v>43297</v>
      </c>
      <c r="W4438" t="s">
        <v>926</v>
      </c>
      <c r="X4438" s="2">
        <v>0.36</v>
      </c>
      <c r="Y4438" s="6">
        <f t="shared" si="558"/>
        <v>9.6099943941699364E-3</v>
      </c>
      <c r="AB4438">
        <v>21100829272</v>
      </c>
      <c r="AC4438">
        <v>20799292</v>
      </c>
      <c r="AD4438" t="s">
        <v>1</v>
      </c>
      <c r="AE4438">
        <v>7</v>
      </c>
      <c r="AF4438">
        <v>7</v>
      </c>
      <c r="AG4438">
        <v>113</v>
      </c>
      <c r="AI4438" t="s">
        <v>13248</v>
      </c>
      <c r="AJ4438" t="s">
        <v>13247</v>
      </c>
      <c r="AK4438" t="s">
        <v>13246</v>
      </c>
      <c r="AL4438">
        <v>2</v>
      </c>
      <c r="AM4438" s="5">
        <f t="shared" si="554"/>
        <v>0.5</v>
      </c>
      <c r="AN4438" s="4">
        <f t="shared" si="559"/>
        <v>7.572889057175312E-4</v>
      </c>
      <c r="AO4438" s="3"/>
      <c r="AP4438">
        <v>1</v>
      </c>
      <c r="AQ4438" t="s">
        <v>2798</v>
      </c>
      <c r="AR4438" t="s">
        <v>0</v>
      </c>
      <c r="AS4438" t="s">
        <v>2797</v>
      </c>
      <c r="AT4438" s="2" t="s">
        <v>7</v>
      </c>
      <c r="AU4438" s="1">
        <f t="shared" si="555"/>
        <v>0.69541827476342144</v>
      </c>
      <c r="AV4438" s="1">
        <f t="shared" si="556"/>
        <v>0.51836416499437332</v>
      </c>
      <c r="AW4438" s="1">
        <f t="shared" si="557"/>
        <v>0.34131005522532526</v>
      </c>
    </row>
    <row r="4439" spans="1:49" x14ac:dyDescent="0.2">
      <c r="A4439">
        <v>4437</v>
      </c>
      <c r="B4439" t="s">
        <v>13245</v>
      </c>
      <c r="C4439" t="s">
        <v>13244</v>
      </c>
      <c r="F4439" t="s">
        <v>13243</v>
      </c>
      <c r="G4439" t="s">
        <v>6</v>
      </c>
      <c r="H4439" t="s">
        <v>5</v>
      </c>
      <c r="I4439" t="s">
        <v>1152</v>
      </c>
      <c r="J4439" t="s">
        <v>3183</v>
      </c>
      <c r="K4439" t="s">
        <v>3182</v>
      </c>
      <c r="L4439" t="s">
        <v>3181</v>
      </c>
      <c r="M4439" t="s">
        <v>322</v>
      </c>
      <c r="N4439">
        <v>3</v>
      </c>
      <c r="O4439" t="s">
        <v>13242</v>
      </c>
      <c r="P4439" t="s">
        <v>13241</v>
      </c>
      <c r="Q4439" t="s">
        <v>13240</v>
      </c>
      <c r="R4439" s="7">
        <v>43297</v>
      </c>
      <c r="S4439" s="8">
        <f t="shared" si="552"/>
        <v>2018</v>
      </c>
      <c r="T4439" s="8">
        <v>2018</v>
      </c>
      <c r="U4439" s="8">
        <f t="shared" si="553"/>
        <v>4</v>
      </c>
      <c r="V4439" s="7">
        <v>43297</v>
      </c>
      <c r="W4439" t="s">
        <v>3312</v>
      </c>
      <c r="X4439" s="2">
        <v>1.1819999999999999</v>
      </c>
      <c r="Y4439" s="6">
        <f t="shared" si="558"/>
        <v>3.1552814927524625E-2</v>
      </c>
      <c r="AA4439">
        <v>36951</v>
      </c>
      <c r="AB4439">
        <v>27030</v>
      </c>
      <c r="AD4439" t="s">
        <v>1</v>
      </c>
      <c r="AE4439">
        <v>113</v>
      </c>
      <c r="AF4439">
        <v>3</v>
      </c>
      <c r="AG4439">
        <v>34101</v>
      </c>
      <c r="AI4439" t="s">
        <v>13239</v>
      </c>
      <c r="AK4439" t="s">
        <v>13238</v>
      </c>
      <c r="AL4439">
        <v>7</v>
      </c>
      <c r="AM4439" s="5">
        <f t="shared" si="554"/>
        <v>1.75</v>
      </c>
      <c r="AN4439" s="4">
        <f t="shared" si="559"/>
        <v>2.6505111700113595E-3</v>
      </c>
      <c r="AO4439" s="3"/>
      <c r="AP4439">
        <v>0</v>
      </c>
      <c r="AQ4439" t="s">
        <v>144</v>
      </c>
      <c r="AR4439" t="s">
        <v>3180</v>
      </c>
      <c r="AS4439" t="s">
        <v>143</v>
      </c>
      <c r="AT4439" s="2">
        <v>3.7909999999999999</v>
      </c>
      <c r="AU4439" s="1">
        <f t="shared" si="555"/>
        <v>2.2882123800270642</v>
      </c>
      <c r="AV4439" s="1">
        <f t="shared" si="556"/>
        <v>1.7101663048767992</v>
      </c>
      <c r="AW4439" s="1">
        <f t="shared" si="557"/>
        <v>1.132120229726534</v>
      </c>
    </row>
    <row r="4440" spans="1:49" x14ac:dyDescent="0.2">
      <c r="A4440">
        <v>4438</v>
      </c>
      <c r="B4440" t="s">
        <v>13237</v>
      </c>
      <c r="C4440" t="s">
        <v>13236</v>
      </c>
      <c r="F4440" t="s">
        <v>13235</v>
      </c>
      <c r="G4440" t="s">
        <v>6</v>
      </c>
      <c r="H4440" t="s">
        <v>5</v>
      </c>
      <c r="I4440" t="s">
        <v>13234</v>
      </c>
      <c r="J4440" t="s">
        <v>13233</v>
      </c>
      <c r="K4440" t="s">
        <v>13232</v>
      </c>
      <c r="L4440" t="s">
        <v>13231</v>
      </c>
      <c r="M4440" t="s">
        <v>13230</v>
      </c>
      <c r="N4440">
        <v>25</v>
      </c>
      <c r="O4440" t="s">
        <v>13229</v>
      </c>
      <c r="P4440" t="s">
        <v>13228</v>
      </c>
      <c r="Q4440" t="s">
        <v>13227</v>
      </c>
      <c r="R4440" s="7">
        <v>43297</v>
      </c>
      <c r="S4440" s="8">
        <f t="shared" si="552"/>
        <v>2018</v>
      </c>
      <c r="T4440" s="8">
        <v>2018</v>
      </c>
      <c r="U4440" s="8">
        <f t="shared" si="553"/>
        <v>4</v>
      </c>
      <c r="V4440" s="7">
        <v>43297</v>
      </c>
      <c r="W4440" t="s">
        <v>13226</v>
      </c>
      <c r="X4440" s="2">
        <v>0.69899999999999995</v>
      </c>
      <c r="Y4440" s="6">
        <f t="shared" si="558"/>
        <v>1.8659405782013295E-2</v>
      </c>
      <c r="AB4440">
        <v>15838</v>
      </c>
      <c r="AC4440">
        <v>20734433</v>
      </c>
      <c r="AD4440" t="s">
        <v>1</v>
      </c>
      <c r="AE4440">
        <v>9</v>
      </c>
      <c r="AF4440">
        <v>7</v>
      </c>
      <c r="AG4440">
        <v>268</v>
      </c>
      <c r="AI4440" t="s">
        <v>13225</v>
      </c>
      <c r="AJ4440" t="s">
        <v>13224</v>
      </c>
      <c r="AK4440" t="s">
        <v>13223</v>
      </c>
      <c r="AL4440">
        <v>25</v>
      </c>
      <c r="AM4440" s="5">
        <f t="shared" si="554"/>
        <v>6.25</v>
      </c>
      <c r="AN4440" s="4">
        <f t="shared" si="559"/>
        <v>9.4661113214691405E-3</v>
      </c>
      <c r="AO4440" s="3"/>
      <c r="AP4440">
        <v>1</v>
      </c>
      <c r="AR4440" t="s">
        <v>13222</v>
      </c>
      <c r="AS4440" t="s">
        <v>1206</v>
      </c>
      <c r="AT4440" s="2">
        <v>2.6859999999999999</v>
      </c>
      <c r="AU4440" s="1">
        <f t="shared" si="555"/>
        <v>1.5901417443850048</v>
      </c>
      <c r="AV4440" s="1">
        <f t="shared" si="556"/>
        <v>1.4062758551741217</v>
      </c>
      <c r="AW4440" s="1">
        <f t="shared" si="557"/>
        <v>1.2224099659632386</v>
      </c>
    </row>
    <row r="4441" spans="1:49" x14ac:dyDescent="0.2">
      <c r="A4441">
        <v>4439</v>
      </c>
      <c r="B4441" t="s">
        <v>13221</v>
      </c>
      <c r="C4441" t="s">
        <v>13220</v>
      </c>
      <c r="F4441" t="s">
        <v>13219</v>
      </c>
      <c r="G4441" t="s">
        <v>6</v>
      </c>
      <c r="H4441" t="s">
        <v>5</v>
      </c>
      <c r="I4441" t="s">
        <v>13218</v>
      </c>
      <c r="J4441" t="s">
        <v>13217</v>
      </c>
      <c r="K4441" t="s">
        <v>13216</v>
      </c>
      <c r="L4441" t="s">
        <v>13215</v>
      </c>
      <c r="M4441" t="s">
        <v>13214</v>
      </c>
      <c r="N4441">
        <v>60</v>
      </c>
      <c r="O4441" t="s">
        <v>13213</v>
      </c>
      <c r="P4441" t="s">
        <v>13212</v>
      </c>
      <c r="Q4441" t="s">
        <v>13211</v>
      </c>
      <c r="R4441" s="7">
        <v>43296</v>
      </c>
      <c r="S4441" s="8">
        <f t="shared" si="552"/>
        <v>2018</v>
      </c>
      <c r="T4441" s="8">
        <v>2018</v>
      </c>
      <c r="U4441" s="8">
        <f t="shared" si="553"/>
        <v>4</v>
      </c>
      <c r="V4441" s="7">
        <v>43296</v>
      </c>
      <c r="W4441" t="s">
        <v>2306</v>
      </c>
      <c r="X4441" s="2">
        <v>1.887</v>
      </c>
      <c r="Y4441" s="6">
        <f t="shared" si="558"/>
        <v>5.0372387282774087E-2</v>
      </c>
      <c r="AA4441">
        <v>24700010</v>
      </c>
      <c r="AB4441">
        <v>21100779241</v>
      </c>
      <c r="AC4441">
        <v>24700029</v>
      </c>
      <c r="AD4441" t="s">
        <v>1</v>
      </c>
      <c r="AE4441">
        <v>98</v>
      </c>
      <c r="AF4441">
        <v>2</v>
      </c>
      <c r="AG4441">
        <v>22001</v>
      </c>
      <c r="AI4441" t="s">
        <v>13210</v>
      </c>
      <c r="AK4441" t="s">
        <v>13209</v>
      </c>
      <c r="AL4441">
        <v>51</v>
      </c>
      <c r="AM4441" s="5">
        <f t="shared" si="554"/>
        <v>12.75</v>
      </c>
      <c r="AN4441" s="4">
        <f t="shared" si="559"/>
        <v>1.9310867095797046E-2</v>
      </c>
      <c r="AO4441" s="3"/>
      <c r="AP4441">
        <v>1</v>
      </c>
      <c r="AQ4441" t="s">
        <v>129</v>
      </c>
      <c r="AR4441" t="s">
        <v>13208</v>
      </c>
      <c r="AS4441" t="s">
        <v>128</v>
      </c>
      <c r="AT4441" s="2">
        <v>5.2960000000000003</v>
      </c>
      <c r="AU4441" s="1">
        <f t="shared" si="555"/>
        <v>4.1053931226680964</v>
      </c>
      <c r="AV4441" s="1">
        <f t="shared" si="556"/>
        <v>3.4841627189285567</v>
      </c>
      <c r="AW4441" s="1">
        <f t="shared" si="557"/>
        <v>2.862932315189016</v>
      </c>
    </row>
    <row r="4442" spans="1:49" x14ac:dyDescent="0.2">
      <c r="A4442">
        <v>4440</v>
      </c>
      <c r="B4442" t="s">
        <v>13207</v>
      </c>
      <c r="C4442" t="s">
        <v>13206</v>
      </c>
      <c r="D4442" t="s">
        <v>13205</v>
      </c>
      <c r="F4442" t="s">
        <v>13204</v>
      </c>
      <c r="G4442" t="s">
        <v>6</v>
      </c>
      <c r="H4442" t="s">
        <v>5</v>
      </c>
      <c r="I4442" t="s">
        <v>13203</v>
      </c>
      <c r="J4442" t="s">
        <v>13202</v>
      </c>
      <c r="K4442" t="s">
        <v>13201</v>
      </c>
      <c r="L4442" t="s">
        <v>13200</v>
      </c>
      <c r="M4442" t="s">
        <v>13199</v>
      </c>
      <c r="N4442">
        <v>3</v>
      </c>
      <c r="O4442" t="s">
        <v>13198</v>
      </c>
      <c r="P4442" t="s">
        <v>13197</v>
      </c>
      <c r="Q4442" t="s">
        <v>13196</v>
      </c>
      <c r="R4442" s="7">
        <v>43296</v>
      </c>
      <c r="S4442" s="8">
        <f t="shared" si="552"/>
        <v>2018</v>
      </c>
      <c r="T4442" s="8">
        <v>2018</v>
      </c>
      <c r="U4442" s="8">
        <f t="shared" si="553"/>
        <v>4</v>
      </c>
      <c r="V4442" s="7">
        <v>43296</v>
      </c>
      <c r="W4442" t="s">
        <v>5422</v>
      </c>
      <c r="X4442" s="2">
        <v>1.8839999999999999</v>
      </c>
      <c r="Y4442" s="6">
        <f t="shared" si="558"/>
        <v>5.0292303996156001E-2</v>
      </c>
      <c r="AA4442">
        <v>2773791</v>
      </c>
      <c r="AB4442">
        <v>26239</v>
      </c>
      <c r="AD4442" t="s">
        <v>1</v>
      </c>
      <c r="AE4442">
        <v>192</v>
      </c>
      <c r="AH4442" t="s">
        <v>13195</v>
      </c>
      <c r="AI4442" t="s">
        <v>13194</v>
      </c>
      <c r="AJ4442" t="s">
        <v>13193</v>
      </c>
      <c r="AK4442" t="s">
        <v>13192</v>
      </c>
      <c r="AL4442">
        <v>3</v>
      </c>
      <c r="AM4442" s="5">
        <f t="shared" si="554"/>
        <v>0.75</v>
      </c>
      <c r="AN4442" s="4">
        <f t="shared" si="559"/>
        <v>1.1359333585762969E-3</v>
      </c>
      <c r="AO4442" s="3"/>
      <c r="AP4442">
        <v>0</v>
      </c>
      <c r="AQ4442" t="s">
        <v>13191</v>
      </c>
      <c r="AR4442" t="s">
        <v>13190</v>
      </c>
      <c r="AS4442" t="s">
        <v>13189</v>
      </c>
      <c r="AT4442" s="2">
        <v>4.1120000000000001</v>
      </c>
      <c r="AU4442" s="1">
        <f t="shared" si="555"/>
        <v>3.5545392804882088</v>
      </c>
      <c r="AV4442" s="1">
        <f t="shared" si="556"/>
        <v>2.5714118677366149</v>
      </c>
      <c r="AW4442" s="1">
        <f t="shared" si="557"/>
        <v>1.5882844549850208</v>
      </c>
    </row>
    <row r="4443" spans="1:49" x14ac:dyDescent="0.2">
      <c r="A4443">
        <v>4441</v>
      </c>
      <c r="B4443" t="s">
        <v>13188</v>
      </c>
      <c r="C4443" t="s">
        <v>13187</v>
      </c>
      <c r="F4443" t="s">
        <v>13186</v>
      </c>
      <c r="G4443" t="s">
        <v>6</v>
      </c>
      <c r="H4443" t="s">
        <v>5</v>
      </c>
      <c r="I4443" t="s">
        <v>2503</v>
      </c>
      <c r="J4443">
        <v>60024350</v>
      </c>
      <c r="K4443" t="s">
        <v>253</v>
      </c>
      <c r="L4443" t="s">
        <v>252</v>
      </c>
      <c r="M4443" t="s">
        <v>54</v>
      </c>
      <c r="N4443">
        <v>5</v>
      </c>
      <c r="O4443" t="s">
        <v>13185</v>
      </c>
      <c r="P4443" t="s">
        <v>13184</v>
      </c>
      <c r="Q4443" t="s">
        <v>526</v>
      </c>
      <c r="R4443" s="7">
        <v>43296</v>
      </c>
      <c r="S4443" s="8">
        <f t="shared" si="552"/>
        <v>2018</v>
      </c>
      <c r="T4443" s="8">
        <v>2018</v>
      </c>
      <c r="U4443" s="8">
        <f t="shared" si="553"/>
        <v>4</v>
      </c>
      <c r="V4443" s="7">
        <v>43296</v>
      </c>
      <c r="W4443" t="s">
        <v>74</v>
      </c>
      <c r="X4443" s="2">
        <v>0.68100000000000005</v>
      </c>
      <c r="Y4443" s="6">
        <f t="shared" si="558"/>
        <v>1.8178906062304798E-2</v>
      </c>
      <c r="AA4443" t="s">
        <v>73</v>
      </c>
      <c r="AB4443">
        <v>15047</v>
      </c>
      <c r="AD4443" t="s">
        <v>1</v>
      </c>
      <c r="AE4443">
        <v>18</v>
      </c>
      <c r="AF4443">
        <v>14</v>
      </c>
      <c r="AH4443" t="s">
        <v>13183</v>
      </c>
      <c r="AI4443" t="s">
        <v>13182</v>
      </c>
      <c r="AJ4443" t="s">
        <v>13181</v>
      </c>
      <c r="AK4443" t="s">
        <v>13180</v>
      </c>
      <c r="AL4443">
        <v>11</v>
      </c>
      <c r="AM4443" s="5">
        <f t="shared" si="554"/>
        <v>2.75</v>
      </c>
      <c r="AN4443" s="4">
        <f t="shared" si="559"/>
        <v>4.1650889814464215E-3</v>
      </c>
      <c r="AO4443" s="3"/>
      <c r="AP4443">
        <v>0</v>
      </c>
      <c r="AR4443">
        <v>6.1424020301162398E+19</v>
      </c>
      <c r="AT4443" s="2">
        <v>3.3010000000000002</v>
      </c>
      <c r="AU4443" s="1">
        <f t="shared" si="555"/>
        <v>1.3974760938047286</v>
      </c>
      <c r="AV4443" s="1">
        <f t="shared" si="556"/>
        <v>1.117199752187561</v>
      </c>
      <c r="AW4443" s="1">
        <f t="shared" si="557"/>
        <v>0.83692341057039354</v>
      </c>
    </row>
    <row r="4444" spans="1:49" x14ac:dyDescent="0.2">
      <c r="A4444">
        <v>4442</v>
      </c>
      <c r="B4444" t="s">
        <v>13179</v>
      </c>
      <c r="C4444" t="s">
        <v>13178</v>
      </c>
      <c r="F4444" t="s">
        <v>13177</v>
      </c>
      <c r="G4444" t="s">
        <v>6</v>
      </c>
      <c r="H4444" t="s">
        <v>5</v>
      </c>
      <c r="I4444" t="s">
        <v>13176</v>
      </c>
      <c r="J4444">
        <v>60021032</v>
      </c>
      <c r="K4444" t="s">
        <v>3917</v>
      </c>
      <c r="L4444" t="s">
        <v>2654</v>
      </c>
      <c r="M4444" t="s">
        <v>17</v>
      </c>
      <c r="N4444">
        <v>4</v>
      </c>
      <c r="O4444" t="s">
        <v>13175</v>
      </c>
      <c r="P4444" t="s">
        <v>13174</v>
      </c>
      <c r="Q4444" t="s">
        <v>13173</v>
      </c>
      <c r="R4444" s="7">
        <v>43296</v>
      </c>
      <c r="S4444" s="8">
        <f t="shared" si="552"/>
        <v>2018</v>
      </c>
      <c r="T4444" s="8">
        <v>2018</v>
      </c>
      <c r="U4444" s="8">
        <f t="shared" si="553"/>
        <v>4</v>
      </c>
      <c r="V4444" s="7">
        <v>43296</v>
      </c>
      <c r="W4444" t="s">
        <v>74</v>
      </c>
      <c r="X4444" s="2">
        <v>0.68100000000000005</v>
      </c>
      <c r="Y4444" s="6">
        <f t="shared" si="558"/>
        <v>1.8178906062304798E-2</v>
      </c>
      <c r="AA4444" t="s">
        <v>73</v>
      </c>
      <c r="AB4444">
        <v>15047</v>
      </c>
      <c r="AD4444" t="s">
        <v>1</v>
      </c>
      <c r="AE4444">
        <v>18</v>
      </c>
      <c r="AF4444">
        <v>14</v>
      </c>
      <c r="AH4444" t="s">
        <v>13172</v>
      </c>
      <c r="AI4444" t="s">
        <v>13171</v>
      </c>
      <c r="AJ4444" t="s">
        <v>13170</v>
      </c>
      <c r="AK4444" t="s">
        <v>13169</v>
      </c>
      <c r="AL4444">
        <v>8</v>
      </c>
      <c r="AM4444" s="5">
        <f t="shared" si="554"/>
        <v>2</v>
      </c>
      <c r="AN4444" s="4">
        <f t="shared" si="559"/>
        <v>3.0291556228701248E-3</v>
      </c>
      <c r="AO4444" s="3"/>
      <c r="AP4444">
        <v>0</v>
      </c>
      <c r="AR4444" t="s">
        <v>0</v>
      </c>
      <c r="AT4444" s="2">
        <v>3.3010000000000002</v>
      </c>
      <c r="AU4444" s="1">
        <f t="shared" si="555"/>
        <v>1.3633980930474396</v>
      </c>
      <c r="AV4444" s="1">
        <f t="shared" si="556"/>
        <v>1.0604030842587462</v>
      </c>
      <c r="AW4444" s="1">
        <f t="shared" si="557"/>
        <v>0.75740807547005262</v>
      </c>
    </row>
    <row r="4445" spans="1:49" x14ac:dyDescent="0.2">
      <c r="A4445">
        <v>4443</v>
      </c>
      <c r="B4445" t="s">
        <v>13168</v>
      </c>
      <c r="C4445" t="s">
        <v>13167</v>
      </c>
      <c r="F4445" t="s">
        <v>13166</v>
      </c>
      <c r="G4445" t="s">
        <v>6</v>
      </c>
      <c r="H4445" t="s">
        <v>5</v>
      </c>
      <c r="I4445" t="s">
        <v>13165</v>
      </c>
      <c r="J4445">
        <v>60019722</v>
      </c>
      <c r="K4445" t="s">
        <v>13164</v>
      </c>
      <c r="L4445" t="s">
        <v>3636</v>
      </c>
      <c r="M4445" t="s">
        <v>699</v>
      </c>
      <c r="N4445">
        <v>4</v>
      </c>
      <c r="O4445" t="s">
        <v>13163</v>
      </c>
      <c r="P4445" t="s">
        <v>13162</v>
      </c>
      <c r="Q4445" t="s">
        <v>13161</v>
      </c>
      <c r="R4445" s="7">
        <v>43296</v>
      </c>
      <c r="S4445" s="8">
        <f t="shared" si="552"/>
        <v>2018</v>
      </c>
      <c r="T4445" s="8">
        <v>2018</v>
      </c>
      <c r="U4445" s="8">
        <f t="shared" si="553"/>
        <v>4</v>
      </c>
      <c r="V4445" s="7">
        <v>43296</v>
      </c>
      <c r="W4445" t="s">
        <v>260</v>
      </c>
      <c r="X4445" s="2">
        <v>1.6379999999999999</v>
      </c>
      <c r="Y4445" s="6">
        <f t="shared" si="558"/>
        <v>4.3725474493473214E-2</v>
      </c>
      <c r="AA4445" t="s">
        <v>259</v>
      </c>
      <c r="AB4445">
        <v>17391</v>
      </c>
      <c r="AD4445" t="s">
        <v>1</v>
      </c>
      <c r="AE4445">
        <v>66</v>
      </c>
      <c r="AF4445">
        <v>14</v>
      </c>
      <c r="AH4445" t="s">
        <v>13160</v>
      </c>
      <c r="AI4445" t="s">
        <v>13159</v>
      </c>
      <c r="AK4445" t="s">
        <v>13158</v>
      </c>
      <c r="AL4445">
        <v>12</v>
      </c>
      <c r="AM4445" s="5">
        <f t="shared" si="554"/>
        <v>3</v>
      </c>
      <c r="AN4445" s="4">
        <f t="shared" si="559"/>
        <v>4.5437334343051876E-3</v>
      </c>
      <c r="AO4445" s="3"/>
      <c r="AP4445">
        <v>0</v>
      </c>
      <c r="AQ4445" t="s">
        <v>49</v>
      </c>
      <c r="AR4445">
        <v>61221003</v>
      </c>
      <c r="AS4445" t="s">
        <v>48</v>
      </c>
      <c r="AT4445" s="2">
        <v>4.931</v>
      </c>
      <c r="AU4445" s="1">
        <f t="shared" si="555"/>
        <v>3.1970952175722802</v>
      </c>
      <c r="AV4445" s="1">
        <f t="shared" si="556"/>
        <v>2.4134603963889201</v>
      </c>
      <c r="AW4445" s="1">
        <f t="shared" si="557"/>
        <v>1.6298255752055595</v>
      </c>
    </row>
    <row r="4446" spans="1:49" x14ac:dyDescent="0.2">
      <c r="A4446">
        <v>4444</v>
      </c>
      <c r="B4446" t="s">
        <v>13157</v>
      </c>
      <c r="C4446" t="s">
        <v>13156</v>
      </c>
      <c r="F4446" t="s">
        <v>13155</v>
      </c>
      <c r="G4446" t="s">
        <v>6</v>
      </c>
      <c r="H4446" t="s">
        <v>5</v>
      </c>
      <c r="I4446" t="s">
        <v>13154</v>
      </c>
      <c r="J4446" t="s">
        <v>13153</v>
      </c>
      <c r="K4446" t="s">
        <v>13152</v>
      </c>
      <c r="L4446" t="s">
        <v>13151</v>
      </c>
      <c r="M4446" t="s">
        <v>13150</v>
      </c>
      <c r="N4446">
        <v>4</v>
      </c>
      <c r="O4446" t="s">
        <v>13149</v>
      </c>
      <c r="P4446" t="s">
        <v>13148</v>
      </c>
      <c r="Q4446" t="s">
        <v>13147</v>
      </c>
      <c r="R4446" s="7">
        <v>43296</v>
      </c>
      <c r="S4446" s="8">
        <f t="shared" si="552"/>
        <v>2018</v>
      </c>
      <c r="T4446" s="8">
        <v>2018</v>
      </c>
      <c r="U4446" s="8">
        <f t="shared" si="553"/>
        <v>4</v>
      </c>
      <c r="V4446" s="7">
        <v>43296</v>
      </c>
      <c r="W4446" t="s">
        <v>260</v>
      </c>
      <c r="X4446" s="2">
        <v>1.6379999999999999</v>
      </c>
      <c r="Y4446" s="6">
        <f t="shared" si="558"/>
        <v>4.3725474493473214E-2</v>
      </c>
      <c r="AA4446" t="s">
        <v>259</v>
      </c>
      <c r="AB4446">
        <v>17391</v>
      </c>
      <c r="AD4446" t="s">
        <v>1</v>
      </c>
      <c r="AE4446">
        <v>66</v>
      </c>
      <c r="AF4446">
        <v>14</v>
      </c>
      <c r="AH4446" t="s">
        <v>13146</v>
      </c>
      <c r="AI4446" t="s">
        <v>13145</v>
      </c>
      <c r="AJ4446" t="s">
        <v>13144</v>
      </c>
      <c r="AK4446" t="s">
        <v>13143</v>
      </c>
      <c r="AL4446">
        <v>25</v>
      </c>
      <c r="AM4446" s="5">
        <f t="shared" si="554"/>
        <v>6.25</v>
      </c>
      <c r="AN4446" s="4">
        <f t="shared" si="559"/>
        <v>9.4661113214691405E-3</v>
      </c>
      <c r="AO4446" s="3"/>
      <c r="AP4446">
        <v>0</v>
      </c>
      <c r="AR4446" t="s">
        <v>4693</v>
      </c>
      <c r="AS4446" t="s">
        <v>3826</v>
      </c>
      <c r="AT4446" s="2">
        <v>4.931</v>
      </c>
      <c r="AU4446" s="1">
        <f t="shared" si="555"/>
        <v>3.3447665541871991</v>
      </c>
      <c r="AV4446" s="1">
        <f t="shared" si="556"/>
        <v>2.6595792907471179</v>
      </c>
      <c r="AW4446" s="1">
        <f t="shared" si="557"/>
        <v>1.9743920273070363</v>
      </c>
    </row>
    <row r="4447" spans="1:49" x14ac:dyDescent="0.2">
      <c r="A4447">
        <v>4445</v>
      </c>
      <c r="B4447" t="s">
        <v>13142</v>
      </c>
      <c r="C4447" t="s">
        <v>13141</v>
      </c>
      <c r="D4447" t="s">
        <v>13140</v>
      </c>
      <c r="F4447" t="s">
        <v>13139</v>
      </c>
      <c r="G4447" t="s">
        <v>6</v>
      </c>
      <c r="H4447" t="s">
        <v>5</v>
      </c>
      <c r="I4447" t="s">
        <v>4416</v>
      </c>
      <c r="J4447">
        <v>60011069</v>
      </c>
      <c r="K4447" t="s">
        <v>13138</v>
      </c>
      <c r="L4447" t="s">
        <v>455</v>
      </c>
      <c r="M4447" t="s">
        <v>54</v>
      </c>
      <c r="N4447">
        <v>6</v>
      </c>
      <c r="O4447" t="s">
        <v>13137</v>
      </c>
      <c r="P4447" t="s">
        <v>13136</v>
      </c>
      <c r="Q4447" t="s">
        <v>13135</v>
      </c>
      <c r="R4447" s="7">
        <v>43296</v>
      </c>
      <c r="S4447" s="8">
        <f t="shared" si="552"/>
        <v>2018</v>
      </c>
      <c r="T4447" s="8">
        <v>2018</v>
      </c>
      <c r="U4447" s="8">
        <f t="shared" si="553"/>
        <v>4</v>
      </c>
      <c r="V4447" s="7">
        <v>43296</v>
      </c>
      <c r="W4447" t="s">
        <v>13134</v>
      </c>
      <c r="X4447" s="2">
        <v>1.337</v>
      </c>
      <c r="Y4447" s="6">
        <f t="shared" si="558"/>
        <v>3.5690451402792235E-2</v>
      </c>
      <c r="AA4447" t="s">
        <v>13133</v>
      </c>
      <c r="AB4447">
        <v>13333</v>
      </c>
      <c r="AD4447" t="s">
        <v>1</v>
      </c>
      <c r="AE4447">
        <v>169</v>
      </c>
      <c r="AH4447" t="s">
        <v>13132</v>
      </c>
      <c r="AI4447" t="s">
        <v>13131</v>
      </c>
      <c r="AJ4447" t="s">
        <v>13130</v>
      </c>
      <c r="AK4447" t="s">
        <v>13129</v>
      </c>
      <c r="AL4447">
        <v>8</v>
      </c>
      <c r="AM4447" s="5">
        <f t="shared" si="554"/>
        <v>2</v>
      </c>
      <c r="AN4447" s="4">
        <f t="shared" si="559"/>
        <v>3.0291556228701248E-3</v>
      </c>
      <c r="AO4447" s="3"/>
      <c r="AP4447">
        <v>0</v>
      </c>
      <c r="AR4447">
        <v>21421004</v>
      </c>
      <c r="AT4447" s="2">
        <v>5.742</v>
      </c>
      <c r="AU4447" s="1">
        <f t="shared" si="555"/>
        <v>2.5892062668815599</v>
      </c>
      <c r="AV4447" s="1">
        <f t="shared" si="556"/>
        <v>1.935980351283118</v>
      </c>
      <c r="AW4447" s="1">
        <f t="shared" si="557"/>
        <v>1.2827544356846756</v>
      </c>
    </row>
    <row r="4448" spans="1:49" x14ac:dyDescent="0.2">
      <c r="A4448">
        <v>4446</v>
      </c>
      <c r="B4448" t="s">
        <v>13128</v>
      </c>
      <c r="C4448" t="s">
        <v>13127</v>
      </c>
      <c r="D4448" t="s">
        <v>13126</v>
      </c>
      <c r="F4448" t="s">
        <v>13125</v>
      </c>
      <c r="G4448" t="s">
        <v>6</v>
      </c>
      <c r="H4448" t="s">
        <v>5</v>
      </c>
      <c r="I4448" t="s">
        <v>13124</v>
      </c>
      <c r="J4448" t="s">
        <v>13120</v>
      </c>
      <c r="K4448" t="s">
        <v>13123</v>
      </c>
      <c r="L4448" t="s">
        <v>1692</v>
      </c>
      <c r="M4448" t="s">
        <v>429</v>
      </c>
      <c r="N4448">
        <v>2</v>
      </c>
      <c r="O4448" t="s">
        <v>13122</v>
      </c>
      <c r="P4448" t="s">
        <v>13121</v>
      </c>
      <c r="Q4448" t="s">
        <v>13120</v>
      </c>
      <c r="R4448" s="7">
        <v>43296</v>
      </c>
      <c r="S4448" s="8">
        <f t="shared" si="552"/>
        <v>2018</v>
      </c>
      <c r="T4448" s="8">
        <v>2018</v>
      </c>
      <c r="U4448" s="8">
        <f t="shared" si="553"/>
        <v>4</v>
      </c>
      <c r="V4448" s="7">
        <v>43296</v>
      </c>
      <c r="W4448" t="s">
        <v>4004</v>
      </c>
      <c r="X4448" s="2">
        <v>0.68200000000000005</v>
      </c>
      <c r="Y4448" s="6">
        <f t="shared" si="558"/>
        <v>1.8205600491177493E-2</v>
      </c>
      <c r="AA4448">
        <v>2731177</v>
      </c>
      <c r="AB4448">
        <v>12375</v>
      </c>
      <c r="AC4448">
        <v>18791948</v>
      </c>
      <c r="AD4448" t="s">
        <v>1</v>
      </c>
      <c r="AE4448">
        <v>62</v>
      </c>
      <c r="AF4448">
        <v>2</v>
      </c>
      <c r="AH4448" t="s">
        <v>13119</v>
      </c>
      <c r="AI4448" t="s">
        <v>13118</v>
      </c>
      <c r="AJ4448" t="s">
        <v>13117</v>
      </c>
      <c r="AK4448" t="s">
        <v>13116</v>
      </c>
      <c r="AL4448">
        <v>14</v>
      </c>
      <c r="AM4448" s="5">
        <f t="shared" si="554"/>
        <v>3.5</v>
      </c>
      <c r="AN4448" s="4">
        <f t="shared" si="559"/>
        <v>5.301022340022719E-3</v>
      </c>
      <c r="AO4448" s="3"/>
      <c r="AP4448">
        <v>0</v>
      </c>
      <c r="AQ4448" t="s">
        <v>13115</v>
      </c>
      <c r="AR4448" t="s">
        <v>0</v>
      </c>
      <c r="AS4448" t="s">
        <v>13114</v>
      </c>
      <c r="AT4448" s="2">
        <v>2.1520000000000001</v>
      </c>
      <c r="AU4448" s="1">
        <f t="shared" si="555"/>
        <v>1.4334227045831058</v>
      </c>
      <c r="AV4448" s="1">
        <f t="shared" si="556"/>
        <v>1.1753311415600105</v>
      </c>
      <c r="AW4448" s="1">
        <f t="shared" si="557"/>
        <v>0.91723957853691518</v>
      </c>
    </row>
    <row r="4449" spans="1:49" x14ac:dyDescent="0.2">
      <c r="A4449">
        <v>4447</v>
      </c>
      <c r="B4449" t="s">
        <v>13113</v>
      </c>
      <c r="C4449" t="s">
        <v>13112</v>
      </c>
      <c r="F4449" t="s">
        <v>13111</v>
      </c>
      <c r="G4449" t="s">
        <v>6</v>
      </c>
      <c r="H4449" t="s">
        <v>5</v>
      </c>
      <c r="I4449" t="s">
        <v>13110</v>
      </c>
      <c r="J4449" t="s">
        <v>13109</v>
      </c>
      <c r="K4449" t="s">
        <v>13108</v>
      </c>
      <c r="L4449" t="s">
        <v>13107</v>
      </c>
      <c r="M4449" t="s">
        <v>13106</v>
      </c>
      <c r="N4449">
        <v>3</v>
      </c>
      <c r="O4449" t="s">
        <v>13105</v>
      </c>
      <c r="P4449" t="s">
        <v>13104</v>
      </c>
      <c r="Q4449" t="s">
        <v>13103</v>
      </c>
      <c r="R4449" s="7">
        <v>43296</v>
      </c>
      <c r="S4449" s="8">
        <f t="shared" si="552"/>
        <v>2018</v>
      </c>
      <c r="T4449" s="8">
        <v>2018</v>
      </c>
      <c r="U4449" s="8">
        <f t="shared" si="553"/>
        <v>4</v>
      </c>
      <c r="V4449" s="7">
        <v>43296</v>
      </c>
      <c r="W4449" t="s">
        <v>260</v>
      </c>
      <c r="X4449" s="2">
        <v>1.6379999999999999</v>
      </c>
      <c r="Y4449" s="6">
        <f t="shared" si="558"/>
        <v>4.3725474493473214E-2</v>
      </c>
      <c r="AA4449" t="s">
        <v>259</v>
      </c>
      <c r="AB4449">
        <v>17391</v>
      </c>
      <c r="AD4449" t="s">
        <v>1</v>
      </c>
      <c r="AE4449">
        <v>66</v>
      </c>
      <c r="AF4449">
        <v>14</v>
      </c>
      <c r="AH4449" t="s">
        <v>13102</v>
      </c>
      <c r="AI4449" t="s">
        <v>13101</v>
      </c>
      <c r="AJ4449" t="s">
        <v>13100</v>
      </c>
      <c r="AK4449" t="s">
        <v>13099</v>
      </c>
      <c r="AL4449">
        <v>6</v>
      </c>
      <c r="AM4449" s="5">
        <f t="shared" si="554"/>
        <v>1.5</v>
      </c>
      <c r="AN4449" s="4">
        <f t="shared" si="559"/>
        <v>2.2718667171525938E-3</v>
      </c>
      <c r="AO4449" s="3"/>
      <c r="AP4449">
        <v>0</v>
      </c>
      <c r="AQ4449" t="s">
        <v>13098</v>
      </c>
      <c r="AR4449" t="s">
        <v>13097</v>
      </c>
      <c r="AS4449" t="s">
        <v>3519</v>
      </c>
      <c r="AT4449" s="2">
        <v>4.931</v>
      </c>
      <c r="AU4449" s="1">
        <f t="shared" si="555"/>
        <v>3.1289392160577023</v>
      </c>
      <c r="AV4449" s="1">
        <f t="shared" si="556"/>
        <v>2.2998670605312901</v>
      </c>
      <c r="AW4449" s="1">
        <f t="shared" si="557"/>
        <v>1.4707949050048779</v>
      </c>
    </row>
    <row r="4450" spans="1:49" x14ac:dyDescent="0.2">
      <c r="A4450">
        <v>4448</v>
      </c>
      <c r="B4450" t="s">
        <v>13096</v>
      </c>
      <c r="C4450" t="s">
        <v>13095</v>
      </c>
      <c r="F4450" t="s">
        <v>13094</v>
      </c>
      <c r="G4450" t="s">
        <v>6</v>
      </c>
      <c r="H4450" t="s">
        <v>5</v>
      </c>
      <c r="I4450" t="s">
        <v>2503</v>
      </c>
      <c r="J4450" t="s">
        <v>13093</v>
      </c>
      <c r="K4450" t="s">
        <v>13092</v>
      </c>
      <c r="L4450" t="s">
        <v>13091</v>
      </c>
      <c r="M4450" t="s">
        <v>5072</v>
      </c>
      <c r="N4450">
        <v>6</v>
      </c>
      <c r="O4450" t="s">
        <v>13090</v>
      </c>
      <c r="P4450" t="s">
        <v>13089</v>
      </c>
      <c r="Q4450" t="s">
        <v>13088</v>
      </c>
      <c r="R4450" s="7">
        <v>43296</v>
      </c>
      <c r="S4450" s="8">
        <f t="shared" si="552"/>
        <v>2018</v>
      </c>
      <c r="T4450" s="8">
        <v>2018</v>
      </c>
      <c r="U4450" s="8">
        <f t="shared" si="553"/>
        <v>4</v>
      </c>
      <c r="V4450" s="7">
        <v>43296</v>
      </c>
      <c r="W4450" t="s">
        <v>260</v>
      </c>
      <c r="X4450" s="2">
        <v>1.6379999999999999</v>
      </c>
      <c r="Y4450" s="6">
        <f t="shared" si="558"/>
        <v>4.3725474493473214E-2</v>
      </c>
      <c r="AA4450" t="s">
        <v>259</v>
      </c>
      <c r="AB4450">
        <v>17391</v>
      </c>
      <c r="AD4450" t="s">
        <v>1</v>
      </c>
      <c r="AE4450">
        <v>66</v>
      </c>
      <c r="AF4450">
        <v>14</v>
      </c>
      <c r="AH4450" t="s">
        <v>13087</v>
      </c>
      <c r="AI4450" t="s">
        <v>13086</v>
      </c>
      <c r="AJ4450" t="s">
        <v>13085</v>
      </c>
      <c r="AK4450" t="s">
        <v>13084</v>
      </c>
      <c r="AL4450">
        <v>6</v>
      </c>
      <c r="AM4450" s="5">
        <f t="shared" si="554"/>
        <v>1.5</v>
      </c>
      <c r="AN4450" s="4">
        <f t="shared" si="559"/>
        <v>2.2718667171525938E-3</v>
      </c>
      <c r="AO4450" s="3"/>
      <c r="AP4450">
        <v>0</v>
      </c>
      <c r="AQ4450" t="s">
        <v>129</v>
      </c>
      <c r="AR4450" t="s">
        <v>13083</v>
      </c>
      <c r="AS4450" t="s">
        <v>128</v>
      </c>
      <c r="AT4450" s="2">
        <v>4.931</v>
      </c>
      <c r="AU4450" s="1">
        <f t="shared" si="555"/>
        <v>3.1289392160577023</v>
      </c>
      <c r="AV4450" s="1">
        <f t="shared" si="556"/>
        <v>2.2998670605312901</v>
      </c>
      <c r="AW4450" s="1">
        <f t="shared" si="557"/>
        <v>1.4707949050048779</v>
      </c>
    </row>
    <row r="4451" spans="1:49" x14ac:dyDescent="0.2">
      <c r="A4451">
        <v>4449</v>
      </c>
      <c r="B4451" t="s">
        <v>13082</v>
      </c>
      <c r="C4451" t="s">
        <v>13081</v>
      </c>
      <c r="D4451" t="s">
        <v>13080</v>
      </c>
      <c r="F4451" t="s">
        <v>13079</v>
      </c>
      <c r="G4451" t="s">
        <v>6</v>
      </c>
      <c r="H4451" t="s">
        <v>5</v>
      </c>
      <c r="I4451" t="s">
        <v>5328</v>
      </c>
      <c r="J4451">
        <v>60025345</v>
      </c>
      <c r="K4451" t="s">
        <v>13078</v>
      </c>
      <c r="L4451" t="s">
        <v>510</v>
      </c>
      <c r="M4451" t="s">
        <v>54</v>
      </c>
      <c r="N4451">
        <v>8</v>
      </c>
      <c r="O4451" t="s">
        <v>13077</v>
      </c>
      <c r="P4451" t="s">
        <v>13076</v>
      </c>
      <c r="Q4451" t="s">
        <v>13075</v>
      </c>
      <c r="R4451" s="7">
        <v>43296</v>
      </c>
      <c r="S4451" s="8">
        <f t="shared" si="552"/>
        <v>2018</v>
      </c>
      <c r="T4451" s="8">
        <v>2018</v>
      </c>
      <c r="U4451" s="8">
        <f t="shared" si="553"/>
        <v>4</v>
      </c>
      <c r="V4451" s="7">
        <v>43296</v>
      </c>
      <c r="W4451" t="s">
        <v>4526</v>
      </c>
      <c r="X4451" s="2">
        <v>1.601</v>
      </c>
      <c r="Y4451" s="6">
        <f t="shared" si="558"/>
        <v>4.2737780625183526E-2</v>
      </c>
      <c r="AA4451">
        <v>9254005</v>
      </c>
      <c r="AB4451">
        <v>25236</v>
      </c>
      <c r="AD4451" t="s">
        <v>1</v>
      </c>
      <c r="AE4451">
        <v>265</v>
      </c>
      <c r="AH4451" t="s">
        <v>11197</v>
      </c>
      <c r="AI4451" t="s">
        <v>13074</v>
      </c>
      <c r="AJ4451" t="s">
        <v>13073</v>
      </c>
      <c r="AK4451" t="s">
        <v>13072</v>
      </c>
      <c r="AL4451">
        <v>43</v>
      </c>
      <c r="AM4451" s="5">
        <f t="shared" si="554"/>
        <v>10.75</v>
      </c>
      <c r="AN4451" s="4">
        <f t="shared" si="559"/>
        <v>1.6281711472926921E-2</v>
      </c>
      <c r="AO4451" s="3"/>
      <c r="AP4451">
        <v>0</v>
      </c>
      <c r="AR4451" t="s">
        <v>13071</v>
      </c>
      <c r="AS4451" t="s">
        <v>3044</v>
      </c>
      <c r="AT4451" s="2" t="s">
        <v>7</v>
      </c>
      <c r="AU4451" s="1">
        <f t="shared" si="555"/>
        <v>3.4800959879506541</v>
      </c>
      <c r="AV4451" s="1">
        <f t="shared" si="556"/>
        <v>2.9509746049055221</v>
      </c>
      <c r="AW4451" s="1">
        <f t="shared" si="557"/>
        <v>2.4218532218603901</v>
      </c>
    </row>
    <row r="4452" spans="1:49" x14ac:dyDescent="0.2">
      <c r="A4452">
        <v>4450</v>
      </c>
      <c r="B4452" t="s">
        <v>13070</v>
      </c>
      <c r="C4452" t="s">
        <v>13069</v>
      </c>
      <c r="E4452">
        <v>29901038</v>
      </c>
      <c r="F4452" t="s">
        <v>13068</v>
      </c>
      <c r="G4452" t="s">
        <v>6</v>
      </c>
      <c r="H4452" t="s">
        <v>5</v>
      </c>
      <c r="I4452" t="s">
        <v>13067</v>
      </c>
      <c r="J4452" t="s">
        <v>2969</v>
      </c>
      <c r="K4452" t="s">
        <v>2968</v>
      </c>
      <c r="L4452" t="s">
        <v>1166</v>
      </c>
      <c r="M4452" t="s">
        <v>215</v>
      </c>
      <c r="N4452">
        <v>7</v>
      </c>
      <c r="O4452" t="s">
        <v>13066</v>
      </c>
      <c r="P4452" t="s">
        <v>13065</v>
      </c>
      <c r="Q4452" t="s">
        <v>13064</v>
      </c>
      <c r="R4452" s="7">
        <v>43295</v>
      </c>
      <c r="S4452" s="8">
        <f t="shared" si="552"/>
        <v>2018</v>
      </c>
      <c r="T4452" s="8">
        <v>2018</v>
      </c>
      <c r="U4452" s="8">
        <f t="shared" si="553"/>
        <v>4</v>
      </c>
      <c r="V4452" s="7">
        <v>43295</v>
      </c>
      <c r="W4452" t="s">
        <v>2651</v>
      </c>
      <c r="X4452" s="2">
        <v>2.0379999999999998</v>
      </c>
      <c r="Y4452" s="6">
        <f t="shared" si="558"/>
        <v>5.4403246042550917E-2</v>
      </c>
      <c r="AA4452">
        <v>20403364</v>
      </c>
      <c r="AB4452">
        <v>19700173215</v>
      </c>
      <c r="AC4452">
        <v>20403372</v>
      </c>
      <c r="AD4452" t="s">
        <v>1</v>
      </c>
      <c r="AE4452">
        <v>10</v>
      </c>
      <c r="AF4452">
        <v>26</v>
      </c>
      <c r="AH4452" t="s">
        <v>13063</v>
      </c>
      <c r="AI4452" t="s">
        <v>13062</v>
      </c>
      <c r="AK4452" t="s">
        <v>13061</v>
      </c>
      <c r="AL4452">
        <v>7</v>
      </c>
      <c r="AM4452" s="5">
        <f t="shared" si="554"/>
        <v>1.75</v>
      </c>
      <c r="AN4452" s="4">
        <f t="shared" si="559"/>
        <v>2.6505111700113595E-3</v>
      </c>
      <c r="AO4452" s="3"/>
      <c r="AP4452">
        <v>0</v>
      </c>
      <c r="AQ4452" t="s">
        <v>49</v>
      </c>
      <c r="AR4452" t="s">
        <v>13060</v>
      </c>
      <c r="AS4452" t="s">
        <v>160</v>
      </c>
      <c r="AT4452" s="2">
        <v>7.79</v>
      </c>
      <c r="AU4452" s="1">
        <f t="shared" si="555"/>
        <v>3.8877425580789051</v>
      </c>
      <c r="AV4452" s="1">
        <f t="shared" si="556"/>
        <v>2.8526878606281136</v>
      </c>
      <c r="AW4452" s="1">
        <f t="shared" si="557"/>
        <v>1.8176331631773224</v>
      </c>
    </row>
    <row r="4453" spans="1:49" x14ac:dyDescent="0.2">
      <c r="A4453">
        <v>4451</v>
      </c>
      <c r="B4453" t="s">
        <v>13059</v>
      </c>
      <c r="C4453" t="s">
        <v>13058</v>
      </c>
      <c r="E4453">
        <v>29943788</v>
      </c>
      <c r="F4453" t="s">
        <v>13057</v>
      </c>
      <c r="G4453" t="s">
        <v>6</v>
      </c>
      <c r="H4453" t="s">
        <v>5</v>
      </c>
      <c r="I4453" t="s">
        <v>3432</v>
      </c>
      <c r="J4453" t="s">
        <v>13056</v>
      </c>
      <c r="K4453" t="s">
        <v>13055</v>
      </c>
      <c r="L4453" t="s">
        <v>13054</v>
      </c>
      <c r="M4453" t="s">
        <v>33</v>
      </c>
      <c r="N4453">
        <v>10</v>
      </c>
      <c r="O4453" t="s">
        <v>13053</v>
      </c>
      <c r="P4453" t="s">
        <v>13052</v>
      </c>
      <c r="Q4453" t="s">
        <v>13051</v>
      </c>
      <c r="R4453" s="7">
        <v>43295</v>
      </c>
      <c r="S4453" s="8">
        <f t="shared" si="552"/>
        <v>2018</v>
      </c>
      <c r="T4453" s="8">
        <v>2018</v>
      </c>
      <c r="U4453" s="8">
        <f t="shared" si="553"/>
        <v>4</v>
      </c>
      <c r="V4453" s="7">
        <v>43295</v>
      </c>
      <c r="W4453" t="s">
        <v>2651</v>
      </c>
      <c r="X4453" s="2">
        <v>2.0379999999999998</v>
      </c>
      <c r="Y4453" s="6">
        <f t="shared" si="558"/>
        <v>5.4403246042550917E-2</v>
      </c>
      <c r="AA4453">
        <v>20403364</v>
      </c>
      <c r="AB4453">
        <v>19700173215</v>
      </c>
      <c r="AC4453">
        <v>20403372</v>
      </c>
      <c r="AD4453" t="s">
        <v>1</v>
      </c>
      <c r="AE4453">
        <v>10</v>
      </c>
      <c r="AF4453">
        <v>26</v>
      </c>
      <c r="AH4453" t="s">
        <v>13050</v>
      </c>
      <c r="AI4453" t="s">
        <v>13049</v>
      </c>
      <c r="AK4453" t="s">
        <v>13048</v>
      </c>
      <c r="AL4453">
        <v>3</v>
      </c>
      <c r="AM4453" s="5">
        <f t="shared" si="554"/>
        <v>0.75</v>
      </c>
      <c r="AN4453" s="4">
        <f t="shared" si="559"/>
        <v>1.1359333585762969E-3</v>
      </c>
      <c r="AO4453" s="3"/>
      <c r="AP4453">
        <v>0</v>
      </c>
      <c r="AQ4453" t="s">
        <v>129</v>
      </c>
      <c r="AR4453">
        <v>1506711</v>
      </c>
      <c r="AS4453" t="s">
        <v>128</v>
      </c>
      <c r="AT4453" s="2">
        <v>7.79</v>
      </c>
      <c r="AU4453" s="1">
        <f t="shared" si="555"/>
        <v>3.8423052237358526</v>
      </c>
      <c r="AV4453" s="1">
        <f t="shared" si="556"/>
        <v>2.7769589700563606</v>
      </c>
      <c r="AW4453" s="1">
        <f t="shared" si="557"/>
        <v>1.7116127163768682</v>
      </c>
    </row>
    <row r="4454" spans="1:49" x14ac:dyDescent="0.2">
      <c r="A4454">
        <v>4452</v>
      </c>
      <c r="B4454" t="s">
        <v>13047</v>
      </c>
      <c r="C4454" t="s">
        <v>13046</v>
      </c>
      <c r="E4454">
        <v>29926867</v>
      </c>
      <c r="F4454" t="s">
        <v>13045</v>
      </c>
      <c r="G4454" t="s">
        <v>6</v>
      </c>
      <c r="H4454" t="s">
        <v>5</v>
      </c>
      <c r="I4454" t="s">
        <v>891</v>
      </c>
      <c r="J4454" t="s">
        <v>13044</v>
      </c>
      <c r="K4454" t="s">
        <v>13043</v>
      </c>
      <c r="L4454" t="s">
        <v>13042</v>
      </c>
      <c r="M4454" t="s">
        <v>13041</v>
      </c>
      <c r="N4454">
        <v>4</v>
      </c>
      <c r="O4454" t="s">
        <v>13040</v>
      </c>
      <c r="P4454" t="s">
        <v>13039</v>
      </c>
      <c r="Q4454" t="s">
        <v>13038</v>
      </c>
      <c r="R4454" s="7">
        <v>43295</v>
      </c>
      <c r="S4454" s="8">
        <f t="shared" si="552"/>
        <v>2018</v>
      </c>
      <c r="T4454" s="8">
        <v>2018</v>
      </c>
      <c r="U4454" s="8">
        <f t="shared" si="553"/>
        <v>4</v>
      </c>
      <c r="V4454" s="7">
        <v>43295</v>
      </c>
      <c r="W4454" t="s">
        <v>2651</v>
      </c>
      <c r="X4454" s="2">
        <v>2.0379999999999998</v>
      </c>
      <c r="Y4454" s="6">
        <f t="shared" si="558"/>
        <v>5.4403246042550917E-2</v>
      </c>
      <c r="AA4454">
        <v>20403364</v>
      </c>
      <c r="AB4454">
        <v>19700173215</v>
      </c>
      <c r="AC4454">
        <v>20403372</v>
      </c>
      <c r="AD4454" t="s">
        <v>1</v>
      </c>
      <c r="AE4454">
        <v>10</v>
      </c>
      <c r="AF4454">
        <v>26</v>
      </c>
      <c r="AH4454" t="s">
        <v>13037</v>
      </c>
      <c r="AI4454" t="s">
        <v>13036</v>
      </c>
      <c r="AK4454" t="s">
        <v>13035</v>
      </c>
      <c r="AL4454">
        <v>11</v>
      </c>
      <c r="AM4454" s="5">
        <f t="shared" si="554"/>
        <v>2.75</v>
      </c>
      <c r="AN4454" s="4">
        <f t="shared" si="559"/>
        <v>4.1650889814464215E-3</v>
      </c>
      <c r="AO4454" s="3"/>
      <c r="AP4454">
        <v>0</v>
      </c>
      <c r="AQ4454" t="s">
        <v>13034</v>
      </c>
      <c r="AR4454" t="s">
        <v>13033</v>
      </c>
      <c r="AS4454" t="s">
        <v>13032</v>
      </c>
      <c r="AT4454" s="2">
        <v>7.79</v>
      </c>
      <c r="AU4454" s="1">
        <f t="shared" si="555"/>
        <v>3.9331798924219572</v>
      </c>
      <c r="AV4454" s="1">
        <f t="shared" si="556"/>
        <v>2.9284167511998671</v>
      </c>
      <c r="AW4454" s="1">
        <f t="shared" si="557"/>
        <v>1.9236536099777768</v>
      </c>
    </row>
    <row r="4455" spans="1:49" x14ac:dyDescent="0.2">
      <c r="A4455">
        <v>4453</v>
      </c>
      <c r="B4455" t="s">
        <v>13031</v>
      </c>
      <c r="C4455" t="s">
        <v>13030</v>
      </c>
      <c r="E4455">
        <v>30011876</v>
      </c>
      <c r="F4455" t="s">
        <v>13029</v>
      </c>
      <c r="G4455" t="s">
        <v>6</v>
      </c>
      <c r="H4455" t="s">
        <v>5</v>
      </c>
      <c r="I4455" t="s">
        <v>13028</v>
      </c>
      <c r="J4455" t="s">
        <v>13027</v>
      </c>
      <c r="K4455" t="s">
        <v>13026</v>
      </c>
      <c r="L4455" t="s">
        <v>13025</v>
      </c>
      <c r="M4455" t="s">
        <v>127</v>
      </c>
      <c r="N4455">
        <v>6</v>
      </c>
      <c r="O4455" t="s">
        <v>13024</v>
      </c>
      <c r="P4455" t="s">
        <v>13023</v>
      </c>
      <c r="Q4455" t="s">
        <v>13022</v>
      </c>
      <c r="R4455" s="7">
        <v>43294</v>
      </c>
      <c r="S4455" s="8">
        <f t="shared" si="552"/>
        <v>2018</v>
      </c>
      <c r="T4455" s="8">
        <v>2018</v>
      </c>
      <c r="U4455" s="8">
        <f t="shared" si="553"/>
        <v>4</v>
      </c>
      <c r="V4455" s="7">
        <v>43294</v>
      </c>
      <c r="W4455" t="s">
        <v>788</v>
      </c>
      <c r="X4455" s="2">
        <v>0.63600000000000001</v>
      </c>
      <c r="Y4455" s="6">
        <f t="shared" si="558"/>
        <v>1.6977656763033557E-2</v>
      </c>
      <c r="AA4455">
        <v>14248220</v>
      </c>
      <c r="AB4455">
        <v>130124</v>
      </c>
      <c r="AD4455" t="s">
        <v>1</v>
      </c>
      <c r="AE4455">
        <v>18</v>
      </c>
      <c r="AF4455">
        <v>7</v>
      </c>
      <c r="AG4455">
        <v>2275</v>
      </c>
      <c r="AI4455" t="s">
        <v>13021</v>
      </c>
      <c r="AJ4455" t="s">
        <v>13020</v>
      </c>
      <c r="AK4455" t="s">
        <v>13019</v>
      </c>
      <c r="AL4455">
        <v>14</v>
      </c>
      <c r="AM4455" s="5">
        <f t="shared" si="554"/>
        <v>3.5</v>
      </c>
      <c r="AN4455" s="4">
        <f t="shared" si="559"/>
        <v>5.301022340022719E-3</v>
      </c>
      <c r="AO4455" s="3"/>
      <c r="AP4455">
        <v>1</v>
      </c>
      <c r="AQ4455" t="s">
        <v>125</v>
      </c>
      <c r="AR4455" t="s">
        <v>0</v>
      </c>
      <c r="AS4455" t="s">
        <v>124</v>
      </c>
      <c r="AT4455" s="2" t="s">
        <v>7</v>
      </c>
      <c r="AU4455" s="1">
        <f t="shared" si="555"/>
        <v>1.3474666436130305</v>
      </c>
      <c r="AV4455" s="1">
        <f t="shared" si="556"/>
        <v>1.1139339551528138</v>
      </c>
      <c r="AW4455" s="1">
        <f t="shared" si="557"/>
        <v>0.88040126669259688</v>
      </c>
    </row>
    <row r="4456" spans="1:49" x14ac:dyDescent="0.2">
      <c r="A4456">
        <v>4454</v>
      </c>
      <c r="B4456" t="s">
        <v>13018</v>
      </c>
      <c r="C4456" t="s">
        <v>13017</v>
      </c>
      <c r="E4456">
        <v>30011831</v>
      </c>
      <c r="F4456" t="s">
        <v>13016</v>
      </c>
      <c r="G4456" t="s">
        <v>6</v>
      </c>
      <c r="H4456" t="s">
        <v>5</v>
      </c>
      <c r="I4456" t="s">
        <v>851</v>
      </c>
      <c r="J4456" t="s">
        <v>13015</v>
      </c>
      <c r="K4456" t="s">
        <v>13014</v>
      </c>
      <c r="L4456" t="s">
        <v>13013</v>
      </c>
      <c r="M4456" t="s">
        <v>429</v>
      </c>
      <c r="N4456">
        <v>4</v>
      </c>
      <c r="O4456" t="s">
        <v>13012</v>
      </c>
      <c r="P4456" t="s">
        <v>13011</v>
      </c>
      <c r="Q4456" t="s">
        <v>13010</v>
      </c>
      <c r="R4456" s="7">
        <v>43294</v>
      </c>
      <c r="S4456" s="8">
        <f t="shared" si="552"/>
        <v>2018</v>
      </c>
      <c r="T4456" s="8">
        <v>2018</v>
      </c>
      <c r="U4456" s="8">
        <f t="shared" si="553"/>
        <v>4</v>
      </c>
      <c r="V4456" s="7">
        <v>43294</v>
      </c>
      <c r="W4456" t="s">
        <v>788</v>
      </c>
      <c r="X4456" s="2">
        <v>0.63600000000000001</v>
      </c>
      <c r="Y4456" s="6">
        <f t="shared" si="558"/>
        <v>1.6977656763033557E-2</v>
      </c>
      <c r="AA4456">
        <v>14248220</v>
      </c>
      <c r="AB4456">
        <v>130124</v>
      </c>
      <c r="AD4456" t="s">
        <v>1</v>
      </c>
      <c r="AE4456">
        <v>18</v>
      </c>
      <c r="AF4456">
        <v>7</v>
      </c>
      <c r="AG4456">
        <v>2263</v>
      </c>
      <c r="AI4456" t="s">
        <v>13009</v>
      </c>
      <c r="AJ4456" t="s">
        <v>13008</v>
      </c>
      <c r="AK4456" t="s">
        <v>13007</v>
      </c>
      <c r="AL4456">
        <v>1</v>
      </c>
      <c r="AM4456" s="5">
        <f t="shared" si="554"/>
        <v>0.25</v>
      </c>
      <c r="AN4456" s="4">
        <f t="shared" si="559"/>
        <v>3.786444528587656E-4</v>
      </c>
      <c r="AO4456" s="3"/>
      <c r="AP4456">
        <v>1</v>
      </c>
      <c r="AQ4456" t="s">
        <v>82</v>
      </c>
      <c r="AR4456" t="s">
        <v>13006</v>
      </c>
      <c r="AS4456" t="s">
        <v>81</v>
      </c>
      <c r="AT4456" s="2" t="s">
        <v>7</v>
      </c>
      <c r="AU4456" s="1">
        <f t="shared" si="555"/>
        <v>1.199795306998112</v>
      </c>
      <c r="AV4456" s="1">
        <f t="shared" si="556"/>
        <v>0.86781506079461612</v>
      </c>
      <c r="AW4456" s="1">
        <f t="shared" si="557"/>
        <v>0.53583481459112026</v>
      </c>
    </row>
    <row r="4457" spans="1:49" x14ac:dyDescent="0.2">
      <c r="A4457">
        <v>4455</v>
      </c>
      <c r="B4457" t="s">
        <v>13005</v>
      </c>
      <c r="C4457" t="s">
        <v>13004</v>
      </c>
      <c r="E4457">
        <v>30011844</v>
      </c>
      <c r="F4457" t="s">
        <v>13003</v>
      </c>
      <c r="G4457" t="s">
        <v>6</v>
      </c>
      <c r="H4457" t="s">
        <v>5</v>
      </c>
      <c r="I4457" t="s">
        <v>13002</v>
      </c>
      <c r="J4457" t="s">
        <v>13001</v>
      </c>
      <c r="K4457" t="s">
        <v>13000</v>
      </c>
      <c r="L4457" t="s">
        <v>12999</v>
      </c>
      <c r="M4457" t="s">
        <v>497</v>
      </c>
      <c r="N4457">
        <v>4</v>
      </c>
      <c r="O4457" t="s">
        <v>12998</v>
      </c>
      <c r="P4457" t="s">
        <v>12997</v>
      </c>
      <c r="Q4457" t="s">
        <v>12996</v>
      </c>
      <c r="R4457" s="7">
        <v>43294</v>
      </c>
      <c r="S4457" s="8">
        <f t="shared" si="552"/>
        <v>2018</v>
      </c>
      <c r="T4457" s="8">
        <v>2018</v>
      </c>
      <c r="U4457" s="8">
        <f t="shared" si="553"/>
        <v>4</v>
      </c>
      <c r="V4457" s="7">
        <v>43294</v>
      </c>
      <c r="W4457" t="s">
        <v>788</v>
      </c>
      <c r="X4457" s="2">
        <v>0.63600000000000001</v>
      </c>
      <c r="Y4457" s="6">
        <f t="shared" si="558"/>
        <v>1.6977656763033557E-2</v>
      </c>
      <c r="AA4457">
        <v>14248220</v>
      </c>
      <c r="AB4457">
        <v>130124</v>
      </c>
      <c r="AD4457" t="s">
        <v>1</v>
      </c>
      <c r="AE4457">
        <v>18</v>
      </c>
      <c r="AF4457">
        <v>7</v>
      </c>
      <c r="AG4457">
        <v>2265</v>
      </c>
      <c r="AI4457" t="s">
        <v>12995</v>
      </c>
      <c r="AJ4457" t="s">
        <v>12994</v>
      </c>
      <c r="AK4457" t="s">
        <v>12993</v>
      </c>
      <c r="AL4457">
        <v>7</v>
      </c>
      <c r="AM4457" s="5">
        <f t="shared" si="554"/>
        <v>1.75</v>
      </c>
      <c r="AN4457" s="4">
        <f t="shared" si="559"/>
        <v>2.6505111700113595E-3</v>
      </c>
      <c r="AO4457" s="3"/>
      <c r="AP4457">
        <v>1</v>
      </c>
      <c r="AQ4457" t="s">
        <v>49</v>
      </c>
      <c r="AR4457">
        <v>61471020</v>
      </c>
      <c r="AS4457" t="s">
        <v>48</v>
      </c>
      <c r="AT4457" s="2" t="s">
        <v>7</v>
      </c>
      <c r="AU4457" s="1">
        <f t="shared" si="555"/>
        <v>1.2679513085126899</v>
      </c>
      <c r="AV4457" s="1">
        <f t="shared" si="556"/>
        <v>0.98140839665224588</v>
      </c>
      <c r="AW4457" s="1">
        <f t="shared" si="557"/>
        <v>0.69486548479180188</v>
      </c>
    </row>
    <row r="4458" spans="1:49" x14ac:dyDescent="0.2">
      <c r="A4458">
        <v>4456</v>
      </c>
      <c r="B4458" t="s">
        <v>12992</v>
      </c>
      <c r="C4458" t="s">
        <v>12991</v>
      </c>
      <c r="F4458" t="s">
        <v>12990</v>
      </c>
      <c r="G4458" t="s">
        <v>6</v>
      </c>
      <c r="H4458" t="s">
        <v>5</v>
      </c>
      <c r="I4458" t="s">
        <v>12989</v>
      </c>
      <c r="J4458">
        <v>60005465</v>
      </c>
      <c r="K4458" t="s">
        <v>120</v>
      </c>
      <c r="L4458" t="s">
        <v>119</v>
      </c>
      <c r="M4458" t="s">
        <v>54</v>
      </c>
      <c r="N4458">
        <v>3</v>
      </c>
      <c r="O4458" t="s">
        <v>12988</v>
      </c>
      <c r="P4458" t="s">
        <v>12987</v>
      </c>
      <c r="Q4458" t="s">
        <v>560</v>
      </c>
      <c r="R4458" s="7">
        <v>43294</v>
      </c>
      <c r="S4458" s="8">
        <f t="shared" si="552"/>
        <v>2018</v>
      </c>
      <c r="T4458" s="8">
        <v>2018</v>
      </c>
      <c r="U4458" s="8">
        <f t="shared" si="553"/>
        <v>4</v>
      </c>
      <c r="V4458" s="7">
        <v>43294</v>
      </c>
      <c r="W4458" t="s">
        <v>587</v>
      </c>
      <c r="X4458" s="2">
        <v>0.58699999999999997</v>
      </c>
      <c r="Y4458" s="6">
        <f t="shared" si="558"/>
        <v>1.5669629748271536E-2</v>
      </c>
      <c r="AB4458">
        <v>21100374601</v>
      </c>
      <c r="AC4458">
        <v>21693536</v>
      </c>
      <c r="AD4458" t="s">
        <v>1</v>
      </c>
      <c r="AE4458">
        <v>6</v>
      </c>
      <c r="AG4458">
        <v>8410881</v>
      </c>
      <c r="AH4458" t="s">
        <v>12986</v>
      </c>
      <c r="AI4458" t="s">
        <v>12985</v>
      </c>
      <c r="AJ4458" t="s">
        <v>12984</v>
      </c>
      <c r="AK4458" t="s">
        <v>12983</v>
      </c>
      <c r="AL4458">
        <v>3</v>
      </c>
      <c r="AM4458" s="5">
        <f t="shared" si="554"/>
        <v>0.75</v>
      </c>
      <c r="AN4458" s="4">
        <f t="shared" si="559"/>
        <v>1.1359333585762969E-3</v>
      </c>
      <c r="AO4458" s="3"/>
      <c r="AP4458">
        <v>1</v>
      </c>
      <c r="AQ4458" t="s">
        <v>49</v>
      </c>
      <c r="AR4458">
        <v>61571003</v>
      </c>
      <c r="AS4458" t="s">
        <v>48</v>
      </c>
      <c r="AT4458" s="2">
        <v>3.367</v>
      </c>
      <c r="AU4458" s="1">
        <f t="shared" si="555"/>
        <v>1.1309520831362962</v>
      </c>
      <c r="AV4458" s="1">
        <f t="shared" si="556"/>
        <v>0.84027815534239159</v>
      </c>
      <c r="AW4458" s="1">
        <f t="shared" si="557"/>
        <v>0.54960422754848681</v>
      </c>
    </row>
    <row r="4459" spans="1:49" x14ac:dyDescent="0.2">
      <c r="A4459">
        <v>4457</v>
      </c>
      <c r="B4459" t="s">
        <v>12982</v>
      </c>
      <c r="C4459" t="s">
        <v>12981</v>
      </c>
      <c r="F4459" t="s">
        <v>12980</v>
      </c>
      <c r="G4459" t="s">
        <v>6</v>
      </c>
      <c r="H4459" t="s">
        <v>5</v>
      </c>
      <c r="I4459" t="s">
        <v>514</v>
      </c>
      <c r="J4459" t="s">
        <v>1517</v>
      </c>
      <c r="K4459" t="s">
        <v>1516</v>
      </c>
      <c r="L4459" t="s">
        <v>1119</v>
      </c>
      <c r="M4459" t="s">
        <v>215</v>
      </c>
      <c r="N4459">
        <v>4</v>
      </c>
      <c r="O4459" t="s">
        <v>12979</v>
      </c>
      <c r="P4459" t="s">
        <v>12978</v>
      </c>
      <c r="Q4459" t="s">
        <v>12977</v>
      </c>
      <c r="R4459" s="7">
        <v>43294</v>
      </c>
      <c r="S4459" s="8">
        <f t="shared" si="552"/>
        <v>2018</v>
      </c>
      <c r="T4459" s="8">
        <v>2018</v>
      </c>
      <c r="U4459" s="8">
        <f t="shared" si="553"/>
        <v>4</v>
      </c>
      <c r="V4459" s="7">
        <v>43294</v>
      </c>
      <c r="W4459" t="s">
        <v>587</v>
      </c>
      <c r="X4459" s="2">
        <v>0.58699999999999997</v>
      </c>
      <c r="Y4459" s="6">
        <f t="shared" si="558"/>
        <v>1.5669629748271536E-2</v>
      </c>
      <c r="AB4459">
        <v>21100374601</v>
      </c>
      <c r="AC4459">
        <v>21693536</v>
      </c>
      <c r="AD4459" t="s">
        <v>1</v>
      </c>
      <c r="AE4459">
        <v>6</v>
      </c>
      <c r="AG4459">
        <v>6287639</v>
      </c>
      <c r="AH4459" t="s">
        <v>12976</v>
      </c>
      <c r="AI4459" t="s">
        <v>12975</v>
      </c>
      <c r="AJ4459" t="s">
        <v>12974</v>
      </c>
      <c r="AK4459" t="s">
        <v>12973</v>
      </c>
      <c r="AL4459">
        <v>3</v>
      </c>
      <c r="AM4459" s="5">
        <f t="shared" si="554"/>
        <v>0.75</v>
      </c>
      <c r="AN4459" s="4">
        <f t="shared" si="559"/>
        <v>1.1359333585762969E-3</v>
      </c>
      <c r="AO4459" s="3"/>
      <c r="AP4459">
        <v>1</v>
      </c>
      <c r="AR4459" t="s">
        <v>12972</v>
      </c>
      <c r="AS4459" t="s">
        <v>2461</v>
      </c>
      <c r="AT4459" s="2">
        <v>3.367</v>
      </c>
      <c r="AU4459" s="1">
        <f t="shared" si="555"/>
        <v>1.1309520831362962</v>
      </c>
      <c r="AV4459" s="1">
        <f t="shared" si="556"/>
        <v>0.84027815534239159</v>
      </c>
      <c r="AW4459" s="1">
        <f t="shared" si="557"/>
        <v>0.54960422754848681</v>
      </c>
    </row>
    <row r="4460" spans="1:49" x14ac:dyDescent="0.2">
      <c r="A4460">
        <v>4458</v>
      </c>
      <c r="B4460" t="s">
        <v>12971</v>
      </c>
      <c r="C4460" t="s">
        <v>12970</v>
      </c>
      <c r="E4460">
        <v>30002290</v>
      </c>
      <c r="F4460" t="s">
        <v>12969</v>
      </c>
      <c r="G4460" t="s">
        <v>6</v>
      </c>
      <c r="H4460" t="s">
        <v>5</v>
      </c>
      <c r="I4460" t="s">
        <v>12968</v>
      </c>
      <c r="J4460">
        <v>60027294</v>
      </c>
      <c r="K4460" t="s">
        <v>12967</v>
      </c>
      <c r="L4460" t="s">
        <v>1409</v>
      </c>
      <c r="M4460" t="s">
        <v>1362</v>
      </c>
      <c r="N4460">
        <v>2</v>
      </c>
      <c r="O4460" t="s">
        <v>12966</v>
      </c>
      <c r="P4460" t="s">
        <v>12965</v>
      </c>
      <c r="Q4460" t="s">
        <v>12964</v>
      </c>
      <c r="R4460" s="7">
        <v>43293</v>
      </c>
      <c r="S4460" s="8">
        <f t="shared" si="552"/>
        <v>2018</v>
      </c>
      <c r="T4460" s="8">
        <v>2018</v>
      </c>
      <c r="U4460" s="8">
        <f t="shared" si="553"/>
        <v>4</v>
      </c>
      <c r="V4460" s="7">
        <v>43293</v>
      </c>
      <c r="W4460" t="s">
        <v>788</v>
      </c>
      <c r="X4460" s="2">
        <v>0.63600000000000001</v>
      </c>
      <c r="Y4460" s="6">
        <f t="shared" si="558"/>
        <v>1.6977656763033557E-2</v>
      </c>
      <c r="AA4460">
        <v>14248220</v>
      </c>
      <c r="AB4460">
        <v>130124</v>
      </c>
      <c r="AD4460" t="s">
        <v>1</v>
      </c>
      <c r="AE4460">
        <v>18</v>
      </c>
      <c r="AF4460">
        <v>7</v>
      </c>
      <c r="AG4460">
        <v>2244</v>
      </c>
      <c r="AI4460" t="s">
        <v>12963</v>
      </c>
      <c r="AJ4460" t="s">
        <v>12962</v>
      </c>
      <c r="AK4460" t="s">
        <v>12961</v>
      </c>
      <c r="AL4460">
        <v>20</v>
      </c>
      <c r="AM4460" s="5">
        <f t="shared" si="554"/>
        <v>5</v>
      </c>
      <c r="AN4460" s="4">
        <f t="shared" si="559"/>
        <v>7.5728890571753124E-3</v>
      </c>
      <c r="AO4460" s="3"/>
      <c r="AP4460">
        <v>1</v>
      </c>
      <c r="AQ4460" t="s">
        <v>1148</v>
      </c>
      <c r="AR4460" t="s">
        <v>12960</v>
      </c>
      <c r="AS4460" t="s">
        <v>1147</v>
      </c>
      <c r="AT4460" s="2" t="s">
        <v>7</v>
      </c>
      <c r="AU4460" s="1">
        <f t="shared" si="555"/>
        <v>1.4156226451276084</v>
      </c>
      <c r="AV4460" s="1">
        <f t="shared" si="556"/>
        <v>1.2275272910104436</v>
      </c>
      <c r="AW4460" s="1">
        <f t="shared" si="557"/>
        <v>1.0394319368932785</v>
      </c>
    </row>
    <row r="4461" spans="1:49" x14ac:dyDescent="0.2">
      <c r="A4461">
        <v>4459</v>
      </c>
      <c r="B4461" t="s">
        <v>12959</v>
      </c>
      <c r="C4461" t="s">
        <v>12958</v>
      </c>
      <c r="E4461">
        <v>30002299</v>
      </c>
      <c r="F4461" t="s">
        <v>12957</v>
      </c>
      <c r="G4461" t="s">
        <v>6</v>
      </c>
      <c r="H4461" t="s">
        <v>5</v>
      </c>
      <c r="I4461" t="s">
        <v>1480</v>
      </c>
      <c r="J4461">
        <v>60024445</v>
      </c>
      <c r="K4461" t="s">
        <v>1479</v>
      </c>
      <c r="L4461" t="s">
        <v>4</v>
      </c>
      <c r="M4461" t="s">
        <v>3</v>
      </c>
      <c r="N4461">
        <v>2</v>
      </c>
      <c r="O4461" t="s">
        <v>1478</v>
      </c>
      <c r="P4461" t="s">
        <v>1477</v>
      </c>
      <c r="Q4461" t="s">
        <v>1476</v>
      </c>
      <c r="R4461" s="7">
        <v>43293</v>
      </c>
      <c r="S4461" s="8">
        <f t="shared" si="552"/>
        <v>2018</v>
      </c>
      <c r="T4461" s="8">
        <v>2018</v>
      </c>
      <c r="U4461" s="8">
        <f t="shared" si="553"/>
        <v>4</v>
      </c>
      <c r="V4461" s="7">
        <v>43293</v>
      </c>
      <c r="W4461" t="s">
        <v>788</v>
      </c>
      <c r="X4461" s="2">
        <v>0.63600000000000001</v>
      </c>
      <c r="Y4461" s="6">
        <f t="shared" si="558"/>
        <v>1.6977656763033557E-2</v>
      </c>
      <c r="AA4461">
        <v>14248220</v>
      </c>
      <c r="AB4461">
        <v>130124</v>
      </c>
      <c r="AD4461" t="s">
        <v>1</v>
      </c>
      <c r="AE4461">
        <v>18</v>
      </c>
      <c r="AF4461">
        <v>7</v>
      </c>
      <c r="AG4461">
        <v>2245</v>
      </c>
      <c r="AI4461" t="s">
        <v>12956</v>
      </c>
      <c r="AJ4461" t="s">
        <v>12955</v>
      </c>
      <c r="AK4461" t="s">
        <v>12954</v>
      </c>
      <c r="AL4461">
        <v>18</v>
      </c>
      <c r="AM4461" s="5">
        <f t="shared" si="554"/>
        <v>4.5</v>
      </c>
      <c r="AN4461" s="4">
        <f t="shared" si="559"/>
        <v>6.815600151457781E-3</v>
      </c>
      <c r="AO4461" s="3"/>
      <c r="AP4461">
        <v>1</v>
      </c>
      <c r="AQ4461" t="s">
        <v>595</v>
      </c>
      <c r="AR4461" t="s">
        <v>12953</v>
      </c>
      <c r="AS4461" t="s">
        <v>593</v>
      </c>
      <c r="AT4461" s="2" t="s">
        <v>7</v>
      </c>
      <c r="AU4461" s="1">
        <f t="shared" si="555"/>
        <v>1.3929039779560826</v>
      </c>
      <c r="AV4461" s="1">
        <f t="shared" si="556"/>
        <v>1.189662845724567</v>
      </c>
      <c r="AW4461" s="1">
        <f t="shared" si="557"/>
        <v>0.9864217134930513</v>
      </c>
    </row>
    <row r="4462" spans="1:49" x14ac:dyDescent="0.2">
      <c r="A4462">
        <v>4460</v>
      </c>
      <c r="B4462" t="s">
        <v>12952</v>
      </c>
      <c r="C4462" t="s">
        <v>12951</v>
      </c>
      <c r="F4462" t="s">
        <v>12950</v>
      </c>
      <c r="G4462" t="s">
        <v>6</v>
      </c>
      <c r="H4462" t="s">
        <v>5</v>
      </c>
      <c r="I4462" t="s">
        <v>12949</v>
      </c>
      <c r="J4462" t="s">
        <v>12948</v>
      </c>
      <c r="K4462" t="s">
        <v>12947</v>
      </c>
      <c r="L4462" t="s">
        <v>12946</v>
      </c>
      <c r="M4462" t="s">
        <v>12945</v>
      </c>
      <c r="N4462">
        <v>7</v>
      </c>
      <c r="O4462" t="s">
        <v>12944</v>
      </c>
      <c r="P4462" t="s">
        <v>12943</v>
      </c>
      <c r="Q4462" t="s">
        <v>12942</v>
      </c>
      <c r="R4462" s="7">
        <v>43293</v>
      </c>
      <c r="S4462" s="8">
        <f t="shared" si="552"/>
        <v>2018</v>
      </c>
      <c r="T4462" s="8">
        <v>2018</v>
      </c>
      <c r="U4462" s="8">
        <f t="shared" si="553"/>
        <v>4</v>
      </c>
      <c r="V4462" s="7">
        <v>43293</v>
      </c>
      <c r="W4462" t="s">
        <v>587</v>
      </c>
      <c r="X4462" s="2">
        <v>0.58699999999999997</v>
      </c>
      <c r="Y4462" s="6">
        <f t="shared" si="558"/>
        <v>1.5669629748271536E-2</v>
      </c>
      <c r="AB4462">
        <v>21100374601</v>
      </c>
      <c r="AC4462">
        <v>21693536</v>
      </c>
      <c r="AD4462" t="s">
        <v>1</v>
      </c>
      <c r="AE4462">
        <v>6</v>
      </c>
      <c r="AG4462">
        <v>6287639</v>
      </c>
      <c r="AH4462" t="s">
        <v>12941</v>
      </c>
      <c r="AI4462" t="s">
        <v>12940</v>
      </c>
      <c r="AJ4462" t="s">
        <v>12939</v>
      </c>
      <c r="AK4462" t="s">
        <v>12938</v>
      </c>
      <c r="AL4462">
        <v>0</v>
      </c>
      <c r="AM4462" s="5">
        <f t="shared" si="554"/>
        <v>0</v>
      </c>
      <c r="AN4462" s="4">
        <f t="shared" si="559"/>
        <v>0</v>
      </c>
      <c r="AO4462" s="3"/>
      <c r="AP4462">
        <v>1</v>
      </c>
      <c r="AQ4462" t="s">
        <v>80</v>
      </c>
      <c r="AR4462" t="s">
        <v>1972</v>
      </c>
      <c r="AS4462" t="s">
        <v>79</v>
      </c>
      <c r="AT4462" s="2">
        <v>3.367</v>
      </c>
      <c r="AU4462" s="1">
        <f t="shared" si="555"/>
        <v>1.0968740823790073</v>
      </c>
      <c r="AV4462" s="1">
        <f t="shared" si="556"/>
        <v>0.78348148741357682</v>
      </c>
      <c r="AW4462" s="1">
        <f t="shared" si="557"/>
        <v>0.47008889244814606</v>
      </c>
    </row>
    <row r="4463" spans="1:49" x14ac:dyDescent="0.2">
      <c r="A4463">
        <v>4461</v>
      </c>
      <c r="B4463" t="s">
        <v>12937</v>
      </c>
      <c r="C4463" t="s">
        <v>12936</v>
      </c>
      <c r="F4463" t="s">
        <v>12935</v>
      </c>
      <c r="G4463" t="s">
        <v>6</v>
      </c>
      <c r="H4463" t="s">
        <v>5</v>
      </c>
      <c r="I4463" t="s">
        <v>2384</v>
      </c>
      <c r="J4463" t="s">
        <v>12934</v>
      </c>
      <c r="K4463" t="s">
        <v>12933</v>
      </c>
      <c r="L4463" t="s">
        <v>12932</v>
      </c>
      <c r="M4463" t="s">
        <v>3538</v>
      </c>
      <c r="N4463">
        <v>6</v>
      </c>
      <c r="O4463" t="s">
        <v>12931</v>
      </c>
      <c r="P4463" t="s">
        <v>12930</v>
      </c>
      <c r="Q4463" t="s">
        <v>12929</v>
      </c>
      <c r="R4463" s="7">
        <v>43293</v>
      </c>
      <c r="S4463" s="8">
        <f t="shared" si="552"/>
        <v>2018</v>
      </c>
      <c r="T4463" s="8">
        <v>2018</v>
      </c>
      <c r="U4463" s="8">
        <f t="shared" si="553"/>
        <v>4</v>
      </c>
      <c r="V4463" s="7">
        <v>43293</v>
      </c>
      <c r="W4463" t="s">
        <v>2821</v>
      </c>
      <c r="X4463" s="2">
        <v>1.32</v>
      </c>
      <c r="Y4463" s="6">
        <f t="shared" si="558"/>
        <v>3.5236646111956441E-2</v>
      </c>
      <c r="AB4463">
        <v>21100215107</v>
      </c>
      <c r="AC4463" t="s">
        <v>2820</v>
      </c>
      <c r="AD4463" t="s">
        <v>1</v>
      </c>
      <c r="AE4463">
        <v>9</v>
      </c>
      <c r="AF4463" t="s">
        <v>12928</v>
      </c>
      <c r="AG4463">
        <v>872</v>
      </c>
      <c r="AI4463" t="s">
        <v>12927</v>
      </c>
      <c r="AJ4463" t="s">
        <v>12926</v>
      </c>
      <c r="AK4463" t="s">
        <v>12925</v>
      </c>
      <c r="AL4463">
        <v>15</v>
      </c>
      <c r="AM4463" s="5">
        <f t="shared" si="554"/>
        <v>3.75</v>
      </c>
      <c r="AN4463" s="4">
        <f t="shared" si="559"/>
        <v>5.6796667928814843E-3</v>
      </c>
      <c r="AO4463" s="3"/>
      <c r="AP4463">
        <v>1</v>
      </c>
      <c r="AR4463" t="s">
        <v>0</v>
      </c>
      <c r="AT4463" s="2">
        <v>4.5659999999999998</v>
      </c>
      <c r="AU4463" s="1">
        <f t="shared" si="555"/>
        <v>2.6369552316233955</v>
      </c>
      <c r="AV4463" s="1">
        <f t="shared" si="556"/>
        <v>2.0458156452418961</v>
      </c>
      <c r="AW4463" s="1">
        <f t="shared" si="557"/>
        <v>1.4546760588603971</v>
      </c>
    </row>
    <row r="4464" spans="1:49" x14ac:dyDescent="0.2">
      <c r="A4464">
        <v>4462</v>
      </c>
      <c r="B4464" t="s">
        <v>12924</v>
      </c>
      <c r="C4464" t="s">
        <v>12923</v>
      </c>
      <c r="E4464">
        <v>30313910</v>
      </c>
      <c r="F4464" t="s">
        <v>12922</v>
      </c>
      <c r="G4464" t="s">
        <v>6</v>
      </c>
      <c r="H4464" t="s">
        <v>5</v>
      </c>
      <c r="I4464" t="s">
        <v>12921</v>
      </c>
      <c r="J4464" t="s">
        <v>12920</v>
      </c>
      <c r="K4464" t="s">
        <v>12919</v>
      </c>
      <c r="L4464" t="s">
        <v>12918</v>
      </c>
      <c r="M4464" t="s">
        <v>12917</v>
      </c>
      <c r="N4464">
        <v>3</v>
      </c>
      <c r="O4464" t="s">
        <v>12916</v>
      </c>
      <c r="P4464" t="s">
        <v>12915</v>
      </c>
      <c r="Q4464" t="s">
        <v>12914</v>
      </c>
      <c r="R4464" s="7">
        <v>43293</v>
      </c>
      <c r="S4464" s="8">
        <f t="shared" si="552"/>
        <v>2018</v>
      </c>
      <c r="T4464" s="8">
        <v>2018</v>
      </c>
      <c r="U4464" s="8">
        <f t="shared" si="553"/>
        <v>4</v>
      </c>
      <c r="V4464" s="7">
        <v>43293</v>
      </c>
      <c r="W4464" t="s">
        <v>3163</v>
      </c>
      <c r="X4464" s="2">
        <v>0.621</v>
      </c>
      <c r="Y4464" s="6">
        <f t="shared" si="558"/>
        <v>1.6577240329943142E-2</v>
      </c>
      <c r="AA4464">
        <v>11755326</v>
      </c>
      <c r="AB4464">
        <v>4700151916</v>
      </c>
      <c r="AC4464">
        <v>11755334</v>
      </c>
      <c r="AD4464" t="s">
        <v>1</v>
      </c>
      <c r="AE4464">
        <v>4444</v>
      </c>
      <c r="AF4464">
        <v>5</v>
      </c>
      <c r="AH4464" t="s">
        <v>12913</v>
      </c>
      <c r="AI4464" t="s">
        <v>12912</v>
      </c>
      <c r="AJ4464" t="s">
        <v>12911</v>
      </c>
      <c r="AK4464" t="s">
        <v>12910</v>
      </c>
      <c r="AL4464">
        <v>0</v>
      </c>
      <c r="AM4464" s="5">
        <f t="shared" si="554"/>
        <v>0</v>
      </c>
      <c r="AN4464" s="4">
        <f t="shared" si="559"/>
        <v>0</v>
      </c>
      <c r="AO4464" s="3"/>
      <c r="AP4464">
        <v>0</v>
      </c>
      <c r="AQ4464" t="s">
        <v>838</v>
      </c>
      <c r="AR4464" t="s">
        <v>12909</v>
      </c>
      <c r="AS4464" t="s">
        <v>818</v>
      </c>
      <c r="AT4464" s="2">
        <v>1.091</v>
      </c>
      <c r="AU4464" s="1">
        <f t="shared" si="555"/>
        <v>1.1604068230960198</v>
      </c>
      <c r="AV4464" s="1">
        <f t="shared" si="556"/>
        <v>0.82886201649715707</v>
      </c>
      <c r="AW4464" s="1">
        <f t="shared" si="557"/>
        <v>0.4973172098982942</v>
      </c>
    </row>
    <row r="4465" spans="1:49" x14ac:dyDescent="0.2">
      <c r="A4465">
        <v>4463</v>
      </c>
      <c r="B4465" t="s">
        <v>12908</v>
      </c>
      <c r="C4465" t="s">
        <v>12907</v>
      </c>
      <c r="F4465" t="s">
        <v>12906</v>
      </c>
      <c r="G4465" t="s">
        <v>6</v>
      </c>
      <c r="H4465" t="s">
        <v>5</v>
      </c>
      <c r="I4465" t="s">
        <v>4981</v>
      </c>
      <c r="J4465">
        <v>60005465</v>
      </c>
      <c r="K4465" t="s">
        <v>120</v>
      </c>
      <c r="L4465" t="s">
        <v>119</v>
      </c>
      <c r="M4465" t="s">
        <v>54</v>
      </c>
      <c r="N4465">
        <v>3</v>
      </c>
      <c r="O4465" t="s">
        <v>12905</v>
      </c>
      <c r="P4465" t="s">
        <v>12904</v>
      </c>
      <c r="Q4465" t="s">
        <v>560</v>
      </c>
      <c r="R4465" s="7">
        <v>43293</v>
      </c>
      <c r="S4465" s="8">
        <f t="shared" si="552"/>
        <v>2018</v>
      </c>
      <c r="T4465" s="8">
        <v>2018</v>
      </c>
      <c r="U4465" s="8">
        <f t="shared" si="553"/>
        <v>4</v>
      </c>
      <c r="V4465" s="7">
        <v>43293</v>
      </c>
      <c r="W4465" t="s">
        <v>1014</v>
      </c>
      <c r="X4465" s="2">
        <v>0.375</v>
      </c>
      <c r="Y4465" s="6">
        <f t="shared" si="558"/>
        <v>1.0010410827260351E-2</v>
      </c>
      <c r="AA4465">
        <v>135194</v>
      </c>
      <c r="AB4465">
        <v>24918</v>
      </c>
      <c r="AD4465" t="s">
        <v>1</v>
      </c>
      <c r="AE4465">
        <v>54</v>
      </c>
      <c r="AF4465">
        <v>14</v>
      </c>
      <c r="AH4465" t="s">
        <v>12903</v>
      </c>
      <c r="AI4465" t="s">
        <v>12902</v>
      </c>
      <c r="AK4465" t="s">
        <v>12901</v>
      </c>
      <c r="AL4465">
        <v>2</v>
      </c>
      <c r="AM4465" s="5">
        <f t="shared" si="554"/>
        <v>0.5</v>
      </c>
      <c r="AN4465" s="4">
        <f t="shared" si="559"/>
        <v>7.572889057175312E-4</v>
      </c>
      <c r="AO4465" s="3"/>
      <c r="AP4465">
        <v>1</v>
      </c>
      <c r="AQ4465" t="s">
        <v>49</v>
      </c>
      <c r="AR4465" t="s">
        <v>12900</v>
      </c>
      <c r="AS4465" t="s">
        <v>48</v>
      </c>
      <c r="AT4465" s="2">
        <v>1.3140000000000001</v>
      </c>
      <c r="AU4465" s="1">
        <f t="shared" si="555"/>
        <v>0.72344742507975057</v>
      </c>
      <c r="AV4465" s="1">
        <f t="shared" si="556"/>
        <v>0.53838498664889411</v>
      </c>
      <c r="AW4465" s="1">
        <f t="shared" si="557"/>
        <v>0.35332254821803771</v>
      </c>
    </row>
    <row r="4466" spans="1:49" x14ac:dyDescent="0.2">
      <c r="A4466">
        <v>4464</v>
      </c>
      <c r="B4466" t="s">
        <v>12899</v>
      </c>
      <c r="C4466" t="s">
        <v>12898</v>
      </c>
      <c r="F4466" t="s">
        <v>12897</v>
      </c>
      <c r="G4466" t="s">
        <v>6</v>
      </c>
      <c r="H4466" t="s">
        <v>5</v>
      </c>
      <c r="I4466" t="s">
        <v>2683</v>
      </c>
      <c r="J4466" t="s">
        <v>5201</v>
      </c>
      <c r="K4466" t="s">
        <v>5200</v>
      </c>
      <c r="L4466" t="s">
        <v>5199</v>
      </c>
      <c r="M4466" t="s">
        <v>4204</v>
      </c>
      <c r="N4466">
        <v>4</v>
      </c>
      <c r="O4466" t="s">
        <v>12896</v>
      </c>
      <c r="P4466" t="s">
        <v>5198</v>
      </c>
      <c r="Q4466" t="s">
        <v>5197</v>
      </c>
      <c r="R4466" s="7">
        <v>43293</v>
      </c>
      <c r="S4466" s="8">
        <f t="shared" si="552"/>
        <v>2018</v>
      </c>
      <c r="T4466" s="8">
        <v>2018</v>
      </c>
      <c r="U4466" s="8">
        <f t="shared" si="553"/>
        <v>4</v>
      </c>
      <c r="V4466" s="7">
        <v>43293</v>
      </c>
      <c r="W4466" t="s">
        <v>1014</v>
      </c>
      <c r="X4466" s="2">
        <v>0.375</v>
      </c>
      <c r="Y4466" s="6">
        <f t="shared" si="558"/>
        <v>1.0010410827260351E-2</v>
      </c>
      <c r="AA4466">
        <v>135194</v>
      </c>
      <c r="AB4466">
        <v>24918</v>
      </c>
      <c r="AD4466" t="s">
        <v>1</v>
      </c>
      <c r="AE4466">
        <v>54</v>
      </c>
      <c r="AF4466">
        <v>14</v>
      </c>
      <c r="AH4466" t="s">
        <v>12895</v>
      </c>
      <c r="AI4466" t="s">
        <v>12894</v>
      </c>
      <c r="AK4466" t="s">
        <v>12893</v>
      </c>
      <c r="AL4466">
        <v>22</v>
      </c>
      <c r="AM4466" s="5">
        <f t="shared" si="554"/>
        <v>5.5</v>
      </c>
      <c r="AN4466" s="4">
        <f t="shared" si="559"/>
        <v>8.330177962892843E-3</v>
      </c>
      <c r="AO4466" s="3"/>
      <c r="AP4466">
        <v>0</v>
      </c>
      <c r="AR4466" t="s">
        <v>0</v>
      </c>
      <c r="AT4466" s="2">
        <v>1.3140000000000001</v>
      </c>
      <c r="AU4466" s="1">
        <f t="shared" si="555"/>
        <v>0.95063409679500988</v>
      </c>
      <c r="AV4466" s="1">
        <f t="shared" si="556"/>
        <v>0.91702943950765969</v>
      </c>
      <c r="AW4466" s="1">
        <f t="shared" si="557"/>
        <v>0.88342478222030951</v>
      </c>
    </row>
    <row r="4467" spans="1:49" x14ac:dyDescent="0.2">
      <c r="A4467">
        <v>4465</v>
      </c>
      <c r="B4467" t="s">
        <v>12892</v>
      </c>
      <c r="C4467" t="s">
        <v>12891</v>
      </c>
      <c r="F4467" t="s">
        <v>12890</v>
      </c>
      <c r="G4467" t="s">
        <v>6</v>
      </c>
      <c r="H4467" t="s">
        <v>5</v>
      </c>
      <c r="I4467" t="s">
        <v>2747</v>
      </c>
      <c r="J4467">
        <v>60021783</v>
      </c>
      <c r="K4467" t="s">
        <v>3367</v>
      </c>
      <c r="L4467" t="s">
        <v>3366</v>
      </c>
      <c r="M4467" t="s">
        <v>54</v>
      </c>
      <c r="N4467">
        <v>2</v>
      </c>
      <c r="O4467" t="s">
        <v>12889</v>
      </c>
      <c r="P4467" t="s">
        <v>12888</v>
      </c>
      <c r="Q4467" t="s">
        <v>12887</v>
      </c>
      <c r="R4467" s="7">
        <v>43293</v>
      </c>
      <c r="S4467" s="8">
        <f t="shared" si="552"/>
        <v>2018</v>
      </c>
      <c r="T4467" s="8">
        <v>2018</v>
      </c>
      <c r="U4467" s="8">
        <f t="shared" si="553"/>
        <v>4</v>
      </c>
      <c r="V4467" s="7">
        <v>43293</v>
      </c>
      <c r="W4467" t="s">
        <v>1014</v>
      </c>
      <c r="X4467" s="2">
        <v>0.375</v>
      </c>
      <c r="Y4467" s="6">
        <f t="shared" si="558"/>
        <v>1.0010410827260351E-2</v>
      </c>
      <c r="AA4467">
        <v>135194</v>
      </c>
      <c r="AB4467">
        <v>24918</v>
      </c>
      <c r="AD4467" t="s">
        <v>1</v>
      </c>
      <c r="AE4467">
        <v>54</v>
      </c>
      <c r="AF4467">
        <v>14</v>
      </c>
      <c r="AH4467" t="s">
        <v>12886</v>
      </c>
      <c r="AI4467" t="s">
        <v>12885</v>
      </c>
      <c r="AK4467" t="s">
        <v>12884</v>
      </c>
      <c r="AL4467">
        <v>7</v>
      </c>
      <c r="AM4467" s="5">
        <f t="shared" si="554"/>
        <v>1.75</v>
      </c>
      <c r="AN4467" s="4">
        <f t="shared" si="559"/>
        <v>2.6505111700113595E-3</v>
      </c>
      <c r="AO4467" s="3"/>
      <c r="AP4467">
        <v>1</v>
      </c>
      <c r="AQ4467" t="s">
        <v>49</v>
      </c>
      <c r="AR4467">
        <v>61471209</v>
      </c>
      <c r="AS4467" t="s">
        <v>48</v>
      </c>
      <c r="AT4467" s="2">
        <v>1.3140000000000001</v>
      </c>
      <c r="AU4467" s="1">
        <f t="shared" si="555"/>
        <v>0.78024409300856534</v>
      </c>
      <c r="AV4467" s="1">
        <f t="shared" si="556"/>
        <v>0.63304609986358562</v>
      </c>
      <c r="AW4467" s="1">
        <f t="shared" si="557"/>
        <v>0.48584810671860568</v>
      </c>
    </row>
    <row r="4468" spans="1:49" x14ac:dyDescent="0.2">
      <c r="A4468">
        <v>4466</v>
      </c>
      <c r="B4468" t="s">
        <v>12883</v>
      </c>
      <c r="C4468" t="s">
        <v>12882</v>
      </c>
      <c r="F4468" t="s">
        <v>12881</v>
      </c>
      <c r="G4468" t="s">
        <v>6</v>
      </c>
      <c r="H4468" t="s">
        <v>5</v>
      </c>
      <c r="I4468" t="s">
        <v>12880</v>
      </c>
      <c r="J4468" t="s">
        <v>12879</v>
      </c>
      <c r="K4468" t="s">
        <v>12878</v>
      </c>
      <c r="L4468" t="s">
        <v>12877</v>
      </c>
      <c r="M4468" t="s">
        <v>12876</v>
      </c>
      <c r="N4468">
        <v>3</v>
      </c>
      <c r="O4468" t="s">
        <v>12875</v>
      </c>
      <c r="P4468" t="s">
        <v>12874</v>
      </c>
      <c r="Q4468" t="s">
        <v>12873</v>
      </c>
      <c r="R4468" s="7">
        <v>43293</v>
      </c>
      <c r="S4468" s="8">
        <f t="shared" si="552"/>
        <v>2018</v>
      </c>
      <c r="T4468" s="8">
        <v>2018</v>
      </c>
      <c r="U4468" s="8">
        <f t="shared" si="553"/>
        <v>4</v>
      </c>
      <c r="V4468" s="7">
        <v>43293</v>
      </c>
      <c r="W4468" t="s">
        <v>1014</v>
      </c>
      <c r="X4468" s="2">
        <v>0.375</v>
      </c>
      <c r="Y4468" s="6">
        <f t="shared" si="558"/>
        <v>1.0010410827260351E-2</v>
      </c>
      <c r="AA4468">
        <v>135194</v>
      </c>
      <c r="AB4468">
        <v>24918</v>
      </c>
      <c r="AD4468" t="s">
        <v>1</v>
      </c>
      <c r="AE4468">
        <v>54</v>
      </c>
      <c r="AF4468">
        <v>14</v>
      </c>
      <c r="AH4468" t="s">
        <v>12872</v>
      </c>
      <c r="AI4468" t="s">
        <v>12871</v>
      </c>
      <c r="AK4468" t="s">
        <v>12870</v>
      </c>
      <c r="AL4468">
        <v>19</v>
      </c>
      <c r="AM4468" s="5">
        <f t="shared" si="554"/>
        <v>4.75</v>
      </c>
      <c r="AN4468" s="4">
        <f t="shared" si="559"/>
        <v>7.1942446043165471E-3</v>
      </c>
      <c r="AO4468" s="3"/>
      <c r="AP4468">
        <v>1</v>
      </c>
      <c r="AR4468" t="s">
        <v>0</v>
      </c>
      <c r="AT4468" s="2">
        <v>1.3140000000000001</v>
      </c>
      <c r="AU4468" s="1">
        <f t="shared" si="555"/>
        <v>0.91655609603772092</v>
      </c>
      <c r="AV4468" s="1">
        <f t="shared" si="556"/>
        <v>0.86023277157884492</v>
      </c>
      <c r="AW4468" s="1">
        <f t="shared" si="557"/>
        <v>0.8039094471199687</v>
      </c>
    </row>
    <row r="4469" spans="1:49" x14ac:dyDescent="0.2">
      <c r="A4469">
        <v>4467</v>
      </c>
      <c r="B4469" t="s">
        <v>12869</v>
      </c>
      <c r="C4469" t="s">
        <v>12868</v>
      </c>
      <c r="F4469" t="s">
        <v>12867</v>
      </c>
      <c r="G4469" t="s">
        <v>6</v>
      </c>
      <c r="H4469" t="s">
        <v>5</v>
      </c>
      <c r="I4469" t="s">
        <v>2929</v>
      </c>
      <c r="J4469" t="s">
        <v>12866</v>
      </c>
      <c r="K4469" t="s">
        <v>12865</v>
      </c>
      <c r="L4469" t="s">
        <v>12864</v>
      </c>
      <c r="M4469" t="s">
        <v>359</v>
      </c>
      <c r="N4469">
        <v>12</v>
      </c>
      <c r="O4469" t="s">
        <v>12863</v>
      </c>
      <c r="P4469" t="s">
        <v>12862</v>
      </c>
      <c r="Q4469" t="s">
        <v>12861</v>
      </c>
      <c r="R4469" s="7">
        <v>43293</v>
      </c>
      <c r="S4469" s="8">
        <f t="shared" si="552"/>
        <v>2018</v>
      </c>
      <c r="T4469" s="8">
        <v>2018</v>
      </c>
      <c r="U4469" s="8">
        <f t="shared" si="553"/>
        <v>4</v>
      </c>
      <c r="V4469" s="7">
        <v>43293</v>
      </c>
      <c r="W4469" t="s">
        <v>3407</v>
      </c>
      <c r="X4469" s="2">
        <v>1.401</v>
      </c>
      <c r="Y4469" s="6">
        <f t="shared" si="558"/>
        <v>3.7398894850644675E-2</v>
      </c>
      <c r="AA4469">
        <v>19327447</v>
      </c>
      <c r="AB4469">
        <v>5200153123</v>
      </c>
      <c r="AC4469">
        <v>19327455</v>
      </c>
      <c r="AD4469" t="s">
        <v>1</v>
      </c>
      <c r="AE4469">
        <v>122</v>
      </c>
      <c r="AF4469">
        <v>27</v>
      </c>
      <c r="AH4469" t="s">
        <v>12860</v>
      </c>
      <c r="AI4469" t="s">
        <v>12859</v>
      </c>
      <c r="AK4469" t="s">
        <v>12858</v>
      </c>
      <c r="AL4469">
        <v>11</v>
      </c>
      <c r="AM4469" s="5">
        <f t="shared" si="554"/>
        <v>2.75</v>
      </c>
      <c r="AN4469" s="4">
        <f t="shared" si="559"/>
        <v>4.1650889814464215E-3</v>
      </c>
      <c r="AO4469" s="3"/>
      <c r="AP4469">
        <v>0</v>
      </c>
      <c r="AQ4469" t="s">
        <v>49</v>
      </c>
      <c r="AR4469">
        <v>61227902</v>
      </c>
      <c r="AS4469" t="s">
        <v>160</v>
      </c>
      <c r="AT4469" s="2">
        <v>4.1260000000000003</v>
      </c>
      <c r="AU4469" s="1">
        <f t="shared" si="555"/>
        <v>2.7428753089885198</v>
      </c>
      <c r="AV4469" s="1">
        <f t="shared" si="556"/>
        <v>2.078199191604555</v>
      </c>
      <c r="AW4469" s="1">
        <f t="shared" si="557"/>
        <v>1.4135230742205898</v>
      </c>
    </row>
    <row r="4470" spans="1:49" x14ac:dyDescent="0.2">
      <c r="A4470">
        <v>4468</v>
      </c>
      <c r="B4470" t="s">
        <v>12857</v>
      </c>
      <c r="C4470" t="s">
        <v>12856</v>
      </c>
      <c r="F4470" t="s">
        <v>12855</v>
      </c>
      <c r="G4470" t="s">
        <v>6</v>
      </c>
      <c r="H4470" t="s">
        <v>5</v>
      </c>
      <c r="I4470" t="s">
        <v>12854</v>
      </c>
      <c r="J4470" t="s">
        <v>12853</v>
      </c>
      <c r="K4470" t="s">
        <v>12852</v>
      </c>
      <c r="L4470" t="s">
        <v>12851</v>
      </c>
      <c r="M4470" t="s">
        <v>12850</v>
      </c>
      <c r="N4470">
        <v>3</v>
      </c>
      <c r="O4470" t="s">
        <v>12849</v>
      </c>
      <c r="P4470" t="s">
        <v>12848</v>
      </c>
      <c r="Q4470" t="s">
        <v>12847</v>
      </c>
      <c r="R4470" s="7">
        <v>43292</v>
      </c>
      <c r="S4470" s="8">
        <f t="shared" si="552"/>
        <v>2018</v>
      </c>
      <c r="T4470" s="8">
        <v>2018</v>
      </c>
      <c r="U4470" s="8">
        <f t="shared" si="553"/>
        <v>4</v>
      </c>
      <c r="V4470" s="7">
        <v>43292</v>
      </c>
      <c r="W4470" t="s">
        <v>2787</v>
      </c>
      <c r="X4470" s="2">
        <v>0.84</v>
      </c>
      <c r="Y4470" s="6">
        <f t="shared" si="558"/>
        <v>2.2423320253063185E-2</v>
      </c>
      <c r="AB4470">
        <v>21100446014</v>
      </c>
      <c r="AC4470">
        <v>20545703</v>
      </c>
      <c r="AD4470" t="s">
        <v>1</v>
      </c>
      <c r="AE4470">
        <v>5</v>
      </c>
      <c r="AF4470">
        <v>7</v>
      </c>
      <c r="AG4470">
        <v>180319</v>
      </c>
      <c r="AI4470" t="s">
        <v>12846</v>
      </c>
      <c r="AJ4470" t="s">
        <v>12845</v>
      </c>
      <c r="AK4470" t="s">
        <v>12844</v>
      </c>
      <c r="AL4470">
        <v>10</v>
      </c>
      <c r="AM4470" s="5">
        <f t="shared" si="554"/>
        <v>2.5</v>
      </c>
      <c r="AN4470" s="4">
        <f t="shared" si="559"/>
        <v>3.7864445285876562E-3</v>
      </c>
      <c r="AO4470" s="3"/>
      <c r="AP4470">
        <v>1</v>
      </c>
      <c r="AR4470" t="s">
        <v>0</v>
      </c>
      <c r="AT4470" s="2">
        <v>2.9630000000000001</v>
      </c>
      <c r="AU4470" s="1">
        <f t="shared" si="555"/>
        <v>1.6832257535720523</v>
      </c>
      <c r="AV4470" s="1">
        <f t="shared" si="556"/>
        <v>1.3104882390825421</v>
      </c>
      <c r="AW4470" s="1">
        <f t="shared" si="557"/>
        <v>0.93775072459303144</v>
      </c>
    </row>
    <row r="4471" spans="1:49" x14ac:dyDescent="0.2">
      <c r="A4471">
        <v>4469</v>
      </c>
      <c r="B4471" t="s">
        <v>12843</v>
      </c>
      <c r="C4471" t="s">
        <v>12842</v>
      </c>
      <c r="E4471">
        <v>29996889</v>
      </c>
      <c r="F4471" t="s">
        <v>12841</v>
      </c>
      <c r="G4471" t="s">
        <v>6</v>
      </c>
      <c r="H4471" t="s">
        <v>5</v>
      </c>
      <c r="I4471" t="s">
        <v>12840</v>
      </c>
      <c r="J4471" t="s">
        <v>12839</v>
      </c>
      <c r="K4471" t="s">
        <v>12838</v>
      </c>
      <c r="L4471" t="s">
        <v>12837</v>
      </c>
      <c r="M4471" t="s">
        <v>108</v>
      </c>
      <c r="N4471">
        <v>3</v>
      </c>
      <c r="O4471" t="s">
        <v>12836</v>
      </c>
      <c r="P4471" t="s">
        <v>12835</v>
      </c>
      <c r="Q4471" t="s">
        <v>12834</v>
      </c>
      <c r="R4471" s="7">
        <v>43292</v>
      </c>
      <c r="S4471" s="8">
        <f t="shared" si="552"/>
        <v>2018</v>
      </c>
      <c r="T4471" s="8">
        <v>2018</v>
      </c>
      <c r="U4471" s="8">
        <f t="shared" si="553"/>
        <v>4</v>
      </c>
      <c r="V4471" s="7">
        <v>43292</v>
      </c>
      <c r="W4471" t="s">
        <v>2732</v>
      </c>
      <c r="X4471" s="2">
        <v>1.4039999999999999</v>
      </c>
      <c r="Y4471" s="6">
        <f t="shared" si="558"/>
        <v>3.7478978137262753E-2</v>
      </c>
      <c r="AB4471">
        <v>17500154721</v>
      </c>
      <c r="AC4471">
        <v>17563305</v>
      </c>
      <c r="AD4471" t="s">
        <v>1</v>
      </c>
      <c r="AE4471">
        <v>11</v>
      </c>
      <c r="AF4471">
        <v>1</v>
      </c>
      <c r="AG4471">
        <v>406</v>
      </c>
      <c r="AI4471" t="s">
        <v>12833</v>
      </c>
      <c r="AJ4471" t="s">
        <v>12832</v>
      </c>
      <c r="AK4471" t="s">
        <v>12831</v>
      </c>
      <c r="AL4471">
        <v>7</v>
      </c>
      <c r="AM4471" s="5">
        <f t="shared" si="554"/>
        <v>1.75</v>
      </c>
      <c r="AN4471" s="4">
        <f t="shared" si="559"/>
        <v>2.6505111700113595E-3</v>
      </c>
      <c r="AO4471" s="3"/>
      <c r="AP4471">
        <v>1</v>
      </c>
      <c r="AR4471" t="s">
        <v>12830</v>
      </c>
      <c r="AT4471" s="2" t="s">
        <v>7</v>
      </c>
      <c r="AU4471" s="1">
        <f t="shared" si="555"/>
        <v>2.7030438047087331</v>
      </c>
      <c r="AV4471" s="1">
        <f t="shared" si="556"/>
        <v>2.0064744653637057</v>
      </c>
      <c r="AW4471" s="1">
        <f t="shared" si="557"/>
        <v>1.3099051260186778</v>
      </c>
    </row>
    <row r="4472" spans="1:49" x14ac:dyDescent="0.2">
      <c r="A4472">
        <v>4470</v>
      </c>
      <c r="B4472" t="s">
        <v>12829</v>
      </c>
      <c r="C4472" t="s">
        <v>12828</v>
      </c>
      <c r="E4472">
        <v>29932665</v>
      </c>
      <c r="F4472" t="s">
        <v>12827</v>
      </c>
      <c r="G4472" t="s">
        <v>6</v>
      </c>
      <c r="H4472" t="s">
        <v>5</v>
      </c>
      <c r="I4472" t="s">
        <v>12826</v>
      </c>
      <c r="J4472" t="s">
        <v>12825</v>
      </c>
      <c r="K4472" t="s">
        <v>12824</v>
      </c>
      <c r="L4472" t="s">
        <v>12823</v>
      </c>
      <c r="M4472" t="s">
        <v>4964</v>
      </c>
      <c r="N4472">
        <v>4</v>
      </c>
      <c r="O4472" t="s">
        <v>12822</v>
      </c>
      <c r="P4472" t="s">
        <v>12821</v>
      </c>
      <c r="Q4472" t="s">
        <v>12820</v>
      </c>
      <c r="R4472" s="7">
        <v>43292</v>
      </c>
      <c r="S4472" s="8">
        <f t="shared" si="552"/>
        <v>2018</v>
      </c>
      <c r="T4472" s="8">
        <v>2018</v>
      </c>
      <c r="U4472" s="8">
        <f t="shared" si="553"/>
        <v>4</v>
      </c>
      <c r="V4472" s="7">
        <v>43292</v>
      </c>
      <c r="W4472" t="s">
        <v>2680</v>
      </c>
      <c r="X4472" s="2">
        <v>4.8529999999999998</v>
      </c>
      <c r="Y4472" s="6">
        <f t="shared" si="558"/>
        <v>0.12954806331918528</v>
      </c>
      <c r="AA4472">
        <v>15306984</v>
      </c>
      <c r="AB4472">
        <v>17853</v>
      </c>
      <c r="AC4472">
        <v>15306992</v>
      </c>
      <c r="AD4472" t="s">
        <v>1</v>
      </c>
      <c r="AE4472">
        <v>18</v>
      </c>
      <c r="AF4472">
        <v>7</v>
      </c>
      <c r="AH4472" t="s">
        <v>12819</v>
      </c>
      <c r="AI4472" t="s">
        <v>12818</v>
      </c>
      <c r="AJ4472" t="s">
        <v>12817</v>
      </c>
      <c r="AK4472" t="s">
        <v>12816</v>
      </c>
      <c r="AL4472">
        <v>34</v>
      </c>
      <c r="AM4472" s="5">
        <f t="shared" si="554"/>
        <v>8.5</v>
      </c>
      <c r="AN4472" s="4">
        <f t="shared" si="559"/>
        <v>1.2873911397198031E-2</v>
      </c>
      <c r="AO4472" s="3"/>
      <c r="AP4472">
        <v>0</v>
      </c>
      <c r="AQ4472" t="s">
        <v>129</v>
      </c>
      <c r="AR4472">
        <v>1455011</v>
      </c>
      <c r="AS4472" t="s">
        <v>128</v>
      </c>
      <c r="AT4472" s="2">
        <v>11.189</v>
      </c>
      <c r="AU4472" s="1">
        <f t="shared" si="555"/>
        <v>9.4545817742589104</v>
      </c>
      <c r="AV4472" s="1">
        <f t="shared" si="556"/>
        <v>7.1210987358191664</v>
      </c>
      <c r="AW4472" s="1">
        <f t="shared" si="557"/>
        <v>4.7876156973794197</v>
      </c>
    </row>
    <row r="4473" spans="1:49" x14ac:dyDescent="0.2">
      <c r="A4473">
        <v>4471</v>
      </c>
      <c r="B4473" t="s">
        <v>12815</v>
      </c>
      <c r="C4473" t="s">
        <v>12814</v>
      </c>
      <c r="F4473" t="s">
        <v>12813</v>
      </c>
      <c r="G4473" t="s">
        <v>6</v>
      </c>
      <c r="H4473" t="s">
        <v>5</v>
      </c>
      <c r="I4473" t="s">
        <v>12812</v>
      </c>
      <c r="J4473">
        <v>60030318</v>
      </c>
      <c r="K4473" t="s">
        <v>12811</v>
      </c>
      <c r="L4473" t="s">
        <v>12810</v>
      </c>
      <c r="M4473" t="s">
        <v>325</v>
      </c>
      <c r="N4473">
        <v>1</v>
      </c>
      <c r="O4473" t="s">
        <v>12809</v>
      </c>
      <c r="P4473">
        <v>6602709800</v>
      </c>
      <c r="Q4473">
        <v>60030318</v>
      </c>
      <c r="R4473" s="7">
        <v>43291</v>
      </c>
      <c r="S4473" s="8">
        <f t="shared" si="552"/>
        <v>2018</v>
      </c>
      <c r="T4473" s="8">
        <v>2018</v>
      </c>
      <c r="U4473" s="8">
        <f t="shared" si="553"/>
        <v>4</v>
      </c>
      <c r="V4473" s="7">
        <v>43291</v>
      </c>
      <c r="W4473" t="s">
        <v>4372</v>
      </c>
      <c r="X4473" s="2">
        <v>0.91800000000000004</v>
      </c>
      <c r="Y4473" s="6">
        <f t="shared" si="558"/>
        <v>2.4505485705133341E-2</v>
      </c>
      <c r="AA4473">
        <v>20408978</v>
      </c>
      <c r="AB4473">
        <v>19700189500</v>
      </c>
      <c r="AC4473">
        <v>20408986</v>
      </c>
      <c r="AD4473" t="s">
        <v>1</v>
      </c>
      <c r="AE4473">
        <v>20</v>
      </c>
      <c r="AF4473">
        <v>8</v>
      </c>
      <c r="AG4473">
        <v>85901</v>
      </c>
      <c r="AI4473" t="s">
        <v>12808</v>
      </c>
      <c r="AJ4473" t="s">
        <v>12807</v>
      </c>
      <c r="AK4473" t="s">
        <v>12806</v>
      </c>
      <c r="AL4473">
        <v>5</v>
      </c>
      <c r="AM4473" s="5">
        <f t="shared" si="554"/>
        <v>1.25</v>
      </c>
      <c r="AN4473" s="4">
        <f t="shared" si="559"/>
        <v>1.8932222642938281E-3</v>
      </c>
      <c r="AO4473" s="3"/>
      <c r="AP4473">
        <v>0</v>
      </c>
      <c r="AR4473" t="s">
        <v>0</v>
      </c>
      <c r="AT4473" s="2" t="s">
        <v>7</v>
      </c>
      <c r="AU4473" s="1">
        <f t="shared" si="555"/>
        <v>1.7721806672881486</v>
      </c>
      <c r="AV4473" s="1">
        <f t="shared" si="556"/>
        <v>1.3199353984713587</v>
      </c>
      <c r="AW4473" s="1">
        <f t="shared" si="557"/>
        <v>0.86769012965456815</v>
      </c>
    </row>
    <row r="4474" spans="1:49" x14ac:dyDescent="0.2">
      <c r="A4474">
        <v>4472</v>
      </c>
      <c r="B4474" t="s">
        <v>12805</v>
      </c>
      <c r="C4474" t="s">
        <v>12804</v>
      </c>
      <c r="F4474" t="s">
        <v>12803</v>
      </c>
      <c r="G4474" t="s">
        <v>6</v>
      </c>
      <c r="H4474" t="s">
        <v>5</v>
      </c>
      <c r="I4474" t="s">
        <v>12802</v>
      </c>
      <c r="J4474" t="s">
        <v>12801</v>
      </c>
      <c r="K4474" t="s">
        <v>12800</v>
      </c>
      <c r="L4474" t="s">
        <v>12799</v>
      </c>
      <c r="M4474" t="s">
        <v>12798</v>
      </c>
      <c r="N4474">
        <v>9</v>
      </c>
      <c r="O4474" t="s">
        <v>12797</v>
      </c>
      <c r="P4474" t="s">
        <v>12796</v>
      </c>
      <c r="Q4474" t="s">
        <v>12795</v>
      </c>
      <c r="R4474" s="7">
        <v>43291</v>
      </c>
      <c r="S4474" s="8">
        <f t="shared" si="552"/>
        <v>2018</v>
      </c>
      <c r="T4474" s="8">
        <v>2018</v>
      </c>
      <c r="U4474" s="8">
        <f t="shared" si="553"/>
        <v>4</v>
      </c>
      <c r="V4474" s="7">
        <v>43291</v>
      </c>
      <c r="W4474" t="s">
        <v>782</v>
      </c>
      <c r="X4474" s="2">
        <v>1.774</v>
      </c>
      <c r="Y4474" s="6">
        <f t="shared" si="558"/>
        <v>4.7355916820159633E-2</v>
      </c>
      <c r="AA4474">
        <v>295515</v>
      </c>
      <c r="AB4474">
        <v>29066</v>
      </c>
      <c r="AC4474">
        <v>17414326</v>
      </c>
      <c r="AD4474" t="s">
        <v>1</v>
      </c>
      <c r="AE4474">
        <v>58</v>
      </c>
      <c r="AF4474">
        <v>9</v>
      </c>
      <c r="AG4474">
        <v>96020</v>
      </c>
      <c r="AI4474" t="s">
        <v>12794</v>
      </c>
      <c r="AJ4474" t="s">
        <v>12793</v>
      </c>
      <c r="AK4474" t="s">
        <v>12792</v>
      </c>
      <c r="AL4474">
        <v>9</v>
      </c>
      <c r="AM4474" s="5">
        <f t="shared" si="554"/>
        <v>2.25</v>
      </c>
      <c r="AN4474" s="4">
        <f t="shared" si="559"/>
        <v>3.4078000757288905E-3</v>
      </c>
      <c r="AO4474" s="3"/>
      <c r="AP4474">
        <v>1</v>
      </c>
      <c r="AQ4474" t="s">
        <v>64</v>
      </c>
      <c r="AR4474">
        <v>633053</v>
      </c>
      <c r="AS4474" t="s">
        <v>63</v>
      </c>
      <c r="AT4474" s="2">
        <v>3.1789999999999998</v>
      </c>
      <c r="AU4474" s="1">
        <f t="shared" si="555"/>
        <v>3.4171481796830405</v>
      </c>
      <c r="AV4474" s="1">
        <f t="shared" si="556"/>
        <v>2.5381858447944263</v>
      </c>
      <c r="AW4474" s="1">
        <f t="shared" si="557"/>
        <v>1.6592235099058112</v>
      </c>
    </row>
    <row r="4475" spans="1:49" x14ac:dyDescent="0.2">
      <c r="A4475">
        <v>4473</v>
      </c>
      <c r="B4475" t="s">
        <v>12791</v>
      </c>
      <c r="C4475" t="s">
        <v>12790</v>
      </c>
      <c r="F4475" t="s">
        <v>12789</v>
      </c>
      <c r="G4475" t="s">
        <v>6</v>
      </c>
      <c r="H4475" t="s">
        <v>5</v>
      </c>
      <c r="I4475" t="s">
        <v>2039</v>
      </c>
      <c r="J4475" t="s">
        <v>12788</v>
      </c>
      <c r="K4475" t="s">
        <v>12787</v>
      </c>
      <c r="L4475" t="s">
        <v>12786</v>
      </c>
      <c r="M4475" t="s">
        <v>2156</v>
      </c>
      <c r="N4475">
        <v>5</v>
      </c>
      <c r="O4475" t="s">
        <v>12785</v>
      </c>
      <c r="P4475" t="s">
        <v>12784</v>
      </c>
      <c r="Q4475" t="s">
        <v>12783</v>
      </c>
      <c r="R4475" s="7">
        <v>43291</v>
      </c>
      <c r="S4475" s="8">
        <f t="shared" si="552"/>
        <v>2018</v>
      </c>
      <c r="T4475" s="8">
        <v>2018</v>
      </c>
      <c r="U4475" s="8">
        <f t="shared" si="553"/>
        <v>4</v>
      </c>
      <c r="V4475" s="7">
        <v>43291</v>
      </c>
      <c r="W4475" t="s">
        <v>981</v>
      </c>
      <c r="X4475" s="2">
        <v>0.17799999999999999</v>
      </c>
      <c r="Y4475" s="6">
        <f t="shared" si="558"/>
        <v>4.7516083393395799E-3</v>
      </c>
      <c r="AA4475">
        <v>13492543</v>
      </c>
      <c r="AB4475">
        <v>5300152204</v>
      </c>
      <c r="AD4475" t="s">
        <v>1</v>
      </c>
      <c r="AE4475">
        <v>15</v>
      </c>
      <c r="AF4475">
        <v>13</v>
      </c>
      <c r="AG4475">
        <v>20180121</v>
      </c>
      <c r="AI4475" t="s">
        <v>12782</v>
      </c>
      <c r="AJ4475" t="s">
        <v>12781</v>
      </c>
      <c r="AK4475" t="s">
        <v>12780</v>
      </c>
      <c r="AL4475">
        <v>3</v>
      </c>
      <c r="AM4475" s="5">
        <f t="shared" si="554"/>
        <v>0.75</v>
      </c>
      <c r="AN4475" s="4">
        <f t="shared" si="559"/>
        <v>1.1359333585762969E-3</v>
      </c>
      <c r="AO4475" s="3"/>
      <c r="AP4475">
        <v>1</v>
      </c>
      <c r="AQ4475" t="s">
        <v>49</v>
      </c>
      <c r="AR4475">
        <v>61701339</v>
      </c>
      <c r="AS4475" t="s">
        <v>48</v>
      </c>
      <c r="AT4475" s="2">
        <v>0.57799999999999996</v>
      </c>
      <c r="AU4475" s="1">
        <f t="shared" si="555"/>
        <v>0.36669058451105951</v>
      </c>
      <c r="AV4475" s="1">
        <f t="shared" si="556"/>
        <v>0.29437708489579384</v>
      </c>
      <c r="AW4475" s="1">
        <f t="shared" si="557"/>
        <v>0.22206358528052816</v>
      </c>
    </row>
    <row r="4476" spans="1:49" x14ac:dyDescent="0.2">
      <c r="A4476">
        <v>4474</v>
      </c>
      <c r="B4476" t="s">
        <v>12779</v>
      </c>
      <c r="C4476" t="s">
        <v>12778</v>
      </c>
      <c r="F4476" t="s">
        <v>12777</v>
      </c>
      <c r="G4476" t="s">
        <v>6</v>
      </c>
      <c r="H4476" t="s">
        <v>5</v>
      </c>
      <c r="I4476" t="s">
        <v>614</v>
      </c>
      <c r="J4476">
        <v>60025578</v>
      </c>
      <c r="K4476" t="s">
        <v>287</v>
      </c>
      <c r="L4476" t="s">
        <v>286</v>
      </c>
      <c r="M4476" t="s">
        <v>54</v>
      </c>
      <c r="N4476">
        <v>3</v>
      </c>
      <c r="O4476" t="s">
        <v>12776</v>
      </c>
      <c r="P4476" t="s">
        <v>12775</v>
      </c>
      <c r="Q4476" t="s">
        <v>598</v>
      </c>
      <c r="R4476" s="7">
        <v>43291</v>
      </c>
      <c r="S4476" s="8">
        <f t="shared" si="552"/>
        <v>2018</v>
      </c>
      <c r="T4476" s="8">
        <v>2018</v>
      </c>
      <c r="U4476" s="8">
        <f t="shared" si="553"/>
        <v>4</v>
      </c>
      <c r="V4476" s="7">
        <v>43291</v>
      </c>
      <c r="W4476" t="s">
        <v>981</v>
      </c>
      <c r="X4476" s="2">
        <v>0.17799999999999999</v>
      </c>
      <c r="Y4476" s="6">
        <f t="shared" si="558"/>
        <v>4.7516083393395799E-3</v>
      </c>
      <c r="AA4476">
        <v>13492543</v>
      </c>
      <c r="AB4476">
        <v>5300152204</v>
      </c>
      <c r="AD4476" t="s">
        <v>1</v>
      </c>
      <c r="AE4476">
        <v>15</v>
      </c>
      <c r="AF4476">
        <v>13</v>
      </c>
      <c r="AG4476">
        <v>20180287</v>
      </c>
      <c r="AI4476" t="s">
        <v>12774</v>
      </c>
      <c r="AJ4476" t="s">
        <v>12773</v>
      </c>
      <c r="AK4476" t="s">
        <v>12772</v>
      </c>
      <c r="AL4476">
        <v>1</v>
      </c>
      <c r="AM4476" s="5">
        <f t="shared" si="554"/>
        <v>0.25</v>
      </c>
      <c r="AN4476" s="4">
        <f t="shared" si="559"/>
        <v>3.786444528587656E-4</v>
      </c>
      <c r="AO4476" s="3"/>
      <c r="AP4476">
        <v>1</v>
      </c>
      <c r="AR4476" t="s">
        <v>0</v>
      </c>
      <c r="AT4476" s="2">
        <v>0.57799999999999996</v>
      </c>
      <c r="AU4476" s="1">
        <f t="shared" si="555"/>
        <v>0.34397191733953358</v>
      </c>
      <c r="AV4476" s="1">
        <f t="shared" si="556"/>
        <v>0.25651263960991727</v>
      </c>
      <c r="AW4476" s="1">
        <f t="shared" si="557"/>
        <v>0.16905336188030098</v>
      </c>
    </row>
    <row r="4477" spans="1:49" x14ac:dyDescent="0.2">
      <c r="A4477">
        <v>4475</v>
      </c>
      <c r="B4477" t="s">
        <v>12771</v>
      </c>
      <c r="C4477" t="s">
        <v>12770</v>
      </c>
      <c r="E4477">
        <v>29996537</v>
      </c>
      <c r="F4477" t="s">
        <v>12769</v>
      </c>
      <c r="G4477" t="s">
        <v>6</v>
      </c>
      <c r="H4477" t="s">
        <v>5</v>
      </c>
      <c r="I4477" t="s">
        <v>12768</v>
      </c>
      <c r="J4477" t="s">
        <v>12767</v>
      </c>
      <c r="K4477" t="s">
        <v>12766</v>
      </c>
      <c r="L4477" t="s">
        <v>4636</v>
      </c>
      <c r="M4477" t="s">
        <v>215</v>
      </c>
      <c r="N4477">
        <v>5</v>
      </c>
      <c r="O4477" t="s">
        <v>12765</v>
      </c>
      <c r="P4477" t="s">
        <v>12764</v>
      </c>
      <c r="Q4477" t="s">
        <v>12763</v>
      </c>
      <c r="R4477" s="7">
        <v>43291</v>
      </c>
      <c r="S4477" s="8">
        <f t="shared" si="552"/>
        <v>2018</v>
      </c>
      <c r="T4477" s="8">
        <v>2018</v>
      </c>
      <c r="U4477" s="8">
        <f t="shared" si="553"/>
        <v>4</v>
      </c>
      <c r="V4477" s="7">
        <v>43291</v>
      </c>
      <c r="W4477" t="s">
        <v>788</v>
      </c>
      <c r="X4477" s="2">
        <v>0.63600000000000001</v>
      </c>
      <c r="Y4477" s="6">
        <f t="shared" si="558"/>
        <v>1.6977656763033557E-2</v>
      </c>
      <c r="AA4477">
        <v>14248220</v>
      </c>
      <c r="AB4477">
        <v>130124</v>
      </c>
      <c r="AD4477" t="s">
        <v>1</v>
      </c>
      <c r="AE4477">
        <v>18</v>
      </c>
      <c r="AF4477">
        <v>7</v>
      </c>
      <c r="AG4477">
        <v>2218</v>
      </c>
      <c r="AI4477" t="s">
        <v>12762</v>
      </c>
      <c r="AJ4477" t="s">
        <v>12761</v>
      </c>
      <c r="AK4477" t="s">
        <v>12760</v>
      </c>
      <c r="AL4477">
        <v>25</v>
      </c>
      <c r="AM4477" s="5">
        <f t="shared" si="554"/>
        <v>6.25</v>
      </c>
      <c r="AN4477" s="4">
        <f t="shared" si="559"/>
        <v>9.4661113214691405E-3</v>
      </c>
      <c r="AO4477" s="3"/>
      <c r="AP4477">
        <v>1</v>
      </c>
      <c r="AQ4477" t="s">
        <v>49</v>
      </c>
      <c r="AR4477">
        <v>51635007</v>
      </c>
      <c r="AS4477" t="s">
        <v>48</v>
      </c>
      <c r="AT4477" s="2" t="s">
        <v>7</v>
      </c>
      <c r="AU4477" s="1">
        <f t="shared" si="555"/>
        <v>1.4724193130564234</v>
      </c>
      <c r="AV4477" s="1">
        <f t="shared" si="556"/>
        <v>1.3221884042251348</v>
      </c>
      <c r="AW4477" s="1">
        <f t="shared" si="557"/>
        <v>1.1719574953938467</v>
      </c>
    </row>
    <row r="4478" spans="1:49" x14ac:dyDescent="0.2">
      <c r="A4478">
        <v>4476</v>
      </c>
      <c r="B4478" t="s">
        <v>12759</v>
      </c>
      <c r="C4478" t="s">
        <v>12758</v>
      </c>
      <c r="F4478" t="s">
        <v>12757</v>
      </c>
      <c r="G4478" t="s">
        <v>6</v>
      </c>
      <c r="H4478" t="s">
        <v>5</v>
      </c>
      <c r="I4478" t="s">
        <v>2420</v>
      </c>
      <c r="J4478">
        <v>60009387</v>
      </c>
      <c r="K4478" t="s">
        <v>2419</v>
      </c>
      <c r="L4478" t="s">
        <v>141</v>
      </c>
      <c r="M4478" t="s">
        <v>140</v>
      </c>
      <c r="N4478">
        <v>2</v>
      </c>
      <c r="O4478" t="s">
        <v>2418</v>
      </c>
      <c r="P4478" t="s">
        <v>2417</v>
      </c>
      <c r="Q4478" t="s">
        <v>2416</v>
      </c>
      <c r="R4478" s="7">
        <v>43291</v>
      </c>
      <c r="S4478" s="8">
        <f t="shared" si="552"/>
        <v>2018</v>
      </c>
      <c r="T4478" s="8">
        <v>2018</v>
      </c>
      <c r="U4478" s="8">
        <f t="shared" si="553"/>
        <v>4</v>
      </c>
      <c r="V4478" s="7">
        <v>43291</v>
      </c>
      <c r="W4478" t="s">
        <v>587</v>
      </c>
      <c r="X4478" s="2">
        <v>0.58699999999999997</v>
      </c>
      <c r="Y4478" s="6">
        <f t="shared" si="558"/>
        <v>1.5669629748271536E-2</v>
      </c>
      <c r="AB4478">
        <v>21100374601</v>
      </c>
      <c r="AC4478">
        <v>21693536</v>
      </c>
      <c r="AD4478" t="s">
        <v>1</v>
      </c>
      <c r="AE4478">
        <v>6</v>
      </c>
      <c r="AG4478">
        <v>8409395</v>
      </c>
      <c r="AH4478" t="s">
        <v>12756</v>
      </c>
      <c r="AI4478" t="s">
        <v>12755</v>
      </c>
      <c r="AJ4478" t="s">
        <v>12754</v>
      </c>
      <c r="AK4478" t="s">
        <v>12753</v>
      </c>
      <c r="AL4478">
        <v>28</v>
      </c>
      <c r="AM4478" s="5">
        <f t="shared" si="554"/>
        <v>7</v>
      </c>
      <c r="AN4478" s="4">
        <f t="shared" si="559"/>
        <v>1.0602044680045438E-2</v>
      </c>
      <c r="AO4478" s="3"/>
      <c r="AP4478">
        <v>1</v>
      </c>
      <c r="AQ4478" t="s">
        <v>2041</v>
      </c>
      <c r="AR4478" t="s">
        <v>0</v>
      </c>
      <c r="AS4478" t="s">
        <v>12752</v>
      </c>
      <c r="AT4478" s="2">
        <v>3.367</v>
      </c>
      <c r="AU4478" s="1">
        <f t="shared" si="555"/>
        <v>1.4149354227803705</v>
      </c>
      <c r="AV4478" s="1">
        <f t="shared" si="556"/>
        <v>1.3135837214158488</v>
      </c>
      <c r="AW4478" s="1">
        <f t="shared" si="557"/>
        <v>1.2122320200513266</v>
      </c>
    </row>
    <row r="4479" spans="1:49" x14ac:dyDescent="0.2">
      <c r="A4479">
        <v>4477</v>
      </c>
      <c r="B4479" t="s">
        <v>12751</v>
      </c>
      <c r="C4479" t="s">
        <v>12750</v>
      </c>
      <c r="F4479" t="s">
        <v>12749</v>
      </c>
      <c r="G4479" t="s">
        <v>6</v>
      </c>
      <c r="H4479" t="s">
        <v>5</v>
      </c>
      <c r="I4479" t="s">
        <v>1660</v>
      </c>
      <c r="J4479">
        <v>60019616</v>
      </c>
      <c r="K4479" t="s">
        <v>695</v>
      </c>
      <c r="L4479" t="s">
        <v>694</v>
      </c>
      <c r="M4479" t="s">
        <v>54</v>
      </c>
      <c r="N4479">
        <v>4</v>
      </c>
      <c r="O4479" t="s">
        <v>12748</v>
      </c>
      <c r="P4479" t="s">
        <v>12747</v>
      </c>
      <c r="Q4479" t="s">
        <v>2705</v>
      </c>
      <c r="R4479" s="7">
        <v>43291</v>
      </c>
      <c r="S4479" s="8">
        <f t="shared" si="552"/>
        <v>2018</v>
      </c>
      <c r="T4479" s="8">
        <v>2018</v>
      </c>
      <c r="U4479" s="8">
        <f t="shared" si="553"/>
        <v>4</v>
      </c>
      <c r="V4479" s="7">
        <v>43291</v>
      </c>
      <c r="W4479" t="s">
        <v>587</v>
      </c>
      <c r="X4479" s="2">
        <v>0.58699999999999997</v>
      </c>
      <c r="Y4479" s="6">
        <f t="shared" si="558"/>
        <v>1.5669629748271536E-2</v>
      </c>
      <c r="AB4479">
        <v>21100374601</v>
      </c>
      <c r="AC4479">
        <v>21693536</v>
      </c>
      <c r="AD4479" t="s">
        <v>1</v>
      </c>
      <c r="AE4479">
        <v>6</v>
      </c>
      <c r="AG4479">
        <v>8409453</v>
      </c>
      <c r="AH4479" t="s">
        <v>12746</v>
      </c>
      <c r="AI4479" t="s">
        <v>12745</v>
      </c>
      <c r="AJ4479" t="s">
        <v>12744</v>
      </c>
      <c r="AK4479" t="s">
        <v>12743</v>
      </c>
      <c r="AL4479">
        <v>4</v>
      </c>
      <c r="AM4479" s="5">
        <f t="shared" si="554"/>
        <v>1</v>
      </c>
      <c r="AN4479" s="4">
        <f t="shared" si="559"/>
        <v>1.5145778114350624E-3</v>
      </c>
      <c r="AO4479" s="3"/>
      <c r="AP4479">
        <v>1</v>
      </c>
      <c r="AQ4479" t="s">
        <v>49</v>
      </c>
      <c r="AR4479" t="s">
        <v>12742</v>
      </c>
      <c r="AS4479" t="s">
        <v>48</v>
      </c>
      <c r="AT4479" s="2">
        <v>3.367</v>
      </c>
      <c r="AU4479" s="1">
        <f t="shared" si="555"/>
        <v>1.1423114167220594</v>
      </c>
      <c r="AV4479" s="1">
        <f t="shared" si="556"/>
        <v>0.85921037798532984</v>
      </c>
      <c r="AW4479" s="1">
        <f t="shared" si="557"/>
        <v>0.57610933924860042</v>
      </c>
    </row>
    <row r="4480" spans="1:49" x14ac:dyDescent="0.2">
      <c r="A4480">
        <v>4478</v>
      </c>
      <c r="B4480" t="s">
        <v>12741</v>
      </c>
      <c r="C4480" t="s">
        <v>12740</v>
      </c>
      <c r="F4480" t="s">
        <v>12739</v>
      </c>
      <c r="G4480" t="s">
        <v>6</v>
      </c>
      <c r="H4480" t="s">
        <v>5</v>
      </c>
      <c r="I4480" t="s">
        <v>12738</v>
      </c>
      <c r="J4480" t="s">
        <v>12737</v>
      </c>
      <c r="K4480" t="s">
        <v>12736</v>
      </c>
      <c r="L4480" t="s">
        <v>12735</v>
      </c>
      <c r="M4480" t="s">
        <v>505</v>
      </c>
      <c r="N4480">
        <v>4</v>
      </c>
      <c r="O4480" t="s">
        <v>12734</v>
      </c>
      <c r="P4480" t="s">
        <v>12733</v>
      </c>
      <c r="Q4480" t="s">
        <v>12732</v>
      </c>
      <c r="R4480" s="7">
        <v>43291</v>
      </c>
      <c r="S4480" s="8">
        <f t="shared" si="552"/>
        <v>2018</v>
      </c>
      <c r="T4480" s="8">
        <v>2018</v>
      </c>
      <c r="U4480" s="8">
        <f t="shared" si="553"/>
        <v>4</v>
      </c>
      <c r="V4480" s="7">
        <v>43291</v>
      </c>
      <c r="W4480" t="s">
        <v>2677</v>
      </c>
      <c r="X4480" s="2">
        <v>0.34399999999999997</v>
      </c>
      <c r="Y4480" s="6">
        <f t="shared" si="558"/>
        <v>9.1828835322068283E-3</v>
      </c>
      <c r="AA4480">
        <v>10745351</v>
      </c>
      <c r="AB4480">
        <v>17964</v>
      </c>
      <c r="AC4480">
        <v>10991131</v>
      </c>
      <c r="AD4480" t="s">
        <v>1</v>
      </c>
      <c r="AE4480">
        <v>31</v>
      </c>
      <c r="AF4480">
        <v>10</v>
      </c>
      <c r="AG4480" t="s">
        <v>12731</v>
      </c>
      <c r="AI4480" t="s">
        <v>12730</v>
      </c>
      <c r="AJ4480" t="s">
        <v>12729</v>
      </c>
      <c r="AK4480" t="s">
        <v>12728</v>
      </c>
      <c r="AL4480">
        <v>1</v>
      </c>
      <c r="AM4480" s="5">
        <f t="shared" si="554"/>
        <v>0.25</v>
      </c>
      <c r="AN4480" s="4">
        <f t="shared" si="559"/>
        <v>3.786444528587656E-4</v>
      </c>
      <c r="AO4480" s="3"/>
      <c r="AP4480">
        <v>0</v>
      </c>
      <c r="AR4480" t="s">
        <v>0</v>
      </c>
      <c r="AT4480" s="2" t="s">
        <v>7</v>
      </c>
      <c r="AU4480" s="1">
        <f t="shared" si="555"/>
        <v>0.65416118084024089</v>
      </c>
      <c r="AV4480" s="1">
        <f t="shared" si="556"/>
        <v>0.47807639925327966</v>
      </c>
      <c r="AW4480" s="1">
        <f t="shared" si="557"/>
        <v>0.30199161766631843</v>
      </c>
    </row>
    <row r="4481" spans="1:49" x14ac:dyDescent="0.2">
      <c r="A4481">
        <v>4479</v>
      </c>
      <c r="B4481" t="s">
        <v>12727</v>
      </c>
      <c r="C4481" t="s">
        <v>12726</v>
      </c>
      <c r="F4481" t="s">
        <v>12725</v>
      </c>
      <c r="G4481" t="s">
        <v>6</v>
      </c>
      <c r="H4481" t="s">
        <v>5</v>
      </c>
      <c r="I4481" t="s">
        <v>4185</v>
      </c>
      <c r="J4481">
        <v>60032504</v>
      </c>
      <c r="K4481" t="s">
        <v>12724</v>
      </c>
      <c r="L4481" t="s">
        <v>455</v>
      </c>
      <c r="M4481" t="s">
        <v>54</v>
      </c>
      <c r="N4481">
        <v>2</v>
      </c>
      <c r="O4481" t="s">
        <v>12723</v>
      </c>
      <c r="P4481" t="s">
        <v>12722</v>
      </c>
      <c r="Q4481" t="s">
        <v>12721</v>
      </c>
      <c r="R4481" s="7">
        <v>43290</v>
      </c>
      <c r="S4481" s="8">
        <f t="shared" si="552"/>
        <v>2018</v>
      </c>
      <c r="T4481" s="8">
        <v>2018</v>
      </c>
      <c r="U4481" s="8">
        <f t="shared" si="553"/>
        <v>4</v>
      </c>
      <c r="V4481" s="7">
        <v>43290</v>
      </c>
      <c r="W4481" t="s">
        <v>2276</v>
      </c>
      <c r="X4481" s="2">
        <v>0.34899999999999998</v>
      </c>
      <c r="Y4481" s="6">
        <f t="shared" si="558"/>
        <v>9.3163556765702999E-3</v>
      </c>
      <c r="AB4481">
        <v>21100223111</v>
      </c>
      <c r="AC4481">
        <v>20782489</v>
      </c>
      <c r="AD4481" t="s">
        <v>1</v>
      </c>
      <c r="AE4481">
        <v>9</v>
      </c>
      <c r="AF4481">
        <v>7</v>
      </c>
      <c r="AG4481">
        <v>169</v>
      </c>
      <c r="AI4481" t="s">
        <v>12720</v>
      </c>
      <c r="AJ4481" t="s">
        <v>12719</v>
      </c>
      <c r="AK4481" t="s">
        <v>12718</v>
      </c>
      <c r="AL4481">
        <v>8</v>
      </c>
      <c r="AM4481" s="5">
        <f t="shared" si="554"/>
        <v>2</v>
      </c>
      <c r="AN4481" s="4">
        <f t="shared" si="559"/>
        <v>3.0291556228701248E-3</v>
      </c>
      <c r="AO4481" s="3"/>
      <c r="AP4481">
        <v>1</v>
      </c>
      <c r="AR4481" t="s">
        <v>0</v>
      </c>
      <c r="AT4481" s="2" t="s">
        <v>7</v>
      </c>
      <c r="AU4481" s="1">
        <f t="shared" si="555"/>
        <v>0.74301956604602482</v>
      </c>
      <c r="AV4481" s="1">
        <f t="shared" si="556"/>
        <v>0.61727556497202118</v>
      </c>
      <c r="AW4481" s="1">
        <f t="shared" si="557"/>
        <v>0.49153156389801778</v>
      </c>
    </row>
    <row r="4482" spans="1:49" x14ac:dyDescent="0.2">
      <c r="A4482">
        <v>4480</v>
      </c>
      <c r="B4482" t="s">
        <v>12717</v>
      </c>
      <c r="C4482" t="s">
        <v>12716</v>
      </c>
      <c r="F4482" t="s">
        <v>12715</v>
      </c>
      <c r="G4482" t="s">
        <v>6</v>
      </c>
      <c r="H4482" t="s">
        <v>5</v>
      </c>
      <c r="I4482" t="s">
        <v>12714</v>
      </c>
      <c r="J4482" t="s">
        <v>12713</v>
      </c>
      <c r="K4482" t="s">
        <v>12712</v>
      </c>
      <c r="L4482" t="s">
        <v>12711</v>
      </c>
      <c r="M4482" t="s">
        <v>108</v>
      </c>
      <c r="N4482">
        <v>5</v>
      </c>
      <c r="O4482" t="s">
        <v>12710</v>
      </c>
      <c r="P4482" t="s">
        <v>12709</v>
      </c>
      <c r="Q4482" t="s">
        <v>12708</v>
      </c>
      <c r="R4482" s="7">
        <v>43290</v>
      </c>
      <c r="S4482" s="8">
        <f t="shared" ref="S4482:S4545" si="560">YEAR(R4482)</f>
        <v>2018</v>
      </c>
      <c r="T4482" s="8">
        <v>2018</v>
      </c>
      <c r="U4482" s="8">
        <f t="shared" ref="U4482:U4545" si="561">2022-T4482</f>
        <v>4</v>
      </c>
      <c r="V4482" s="7">
        <v>43290</v>
      </c>
      <c r="W4482" t="s">
        <v>3312</v>
      </c>
      <c r="X4482" s="2">
        <v>1.1819999999999999</v>
      </c>
      <c r="Y4482" s="6">
        <f t="shared" si="558"/>
        <v>3.1552814927524625E-2</v>
      </c>
      <c r="AA4482">
        <v>36951</v>
      </c>
      <c r="AB4482">
        <v>27030</v>
      </c>
      <c r="AD4482" t="s">
        <v>1</v>
      </c>
      <c r="AE4482">
        <v>113</v>
      </c>
      <c r="AF4482">
        <v>2</v>
      </c>
      <c r="AG4482">
        <v>23102</v>
      </c>
      <c r="AI4482" t="s">
        <v>12707</v>
      </c>
      <c r="AK4482" t="s">
        <v>12706</v>
      </c>
      <c r="AL4482">
        <v>6</v>
      </c>
      <c r="AM4482" s="5">
        <f t="shared" ref="AM4482:AM4545" si="562">AL4482/U4482</f>
        <v>1.5</v>
      </c>
      <c r="AN4482" s="4">
        <f t="shared" si="559"/>
        <v>2.2718667171525938E-3</v>
      </c>
      <c r="AO4482" s="3"/>
      <c r="AP4482">
        <v>0</v>
      </c>
      <c r="AQ4482" t="s">
        <v>1376</v>
      </c>
      <c r="AR4482" t="s">
        <v>12705</v>
      </c>
      <c r="AS4482" t="s">
        <v>274</v>
      </c>
      <c r="AT4482" s="2">
        <v>3.7909999999999999</v>
      </c>
      <c r="AU4482" s="1">
        <f t="shared" ref="AU4482:AU4545" si="563">(Y4482*0.7+AN4482*0.3)*100</f>
        <v>2.2768530464413015</v>
      </c>
      <c r="AV4482" s="1">
        <f t="shared" ref="AV4482:AV4545" si="564">(Y4482*0.5+AN4482*0.5)*100</f>
        <v>1.6912340822338607</v>
      </c>
      <c r="AW4482" s="1">
        <f t="shared" ref="AW4482:AW4545" si="565">(Y4482*0.3+AN4482*0.7)*100</f>
        <v>1.1056151180264202</v>
      </c>
    </row>
    <row r="4483" spans="1:49" x14ac:dyDescent="0.2">
      <c r="A4483">
        <v>4481</v>
      </c>
      <c r="B4483" t="s">
        <v>12704</v>
      </c>
      <c r="C4483" t="s">
        <v>12703</v>
      </c>
      <c r="E4483">
        <v>30114073</v>
      </c>
      <c r="F4483" t="s">
        <v>12702</v>
      </c>
      <c r="G4483" t="s">
        <v>6</v>
      </c>
      <c r="H4483" t="s">
        <v>5</v>
      </c>
      <c r="I4483" t="s">
        <v>12701</v>
      </c>
      <c r="J4483">
        <v>60032730</v>
      </c>
      <c r="K4483" t="s">
        <v>563</v>
      </c>
      <c r="L4483" t="s">
        <v>194</v>
      </c>
      <c r="M4483" t="s">
        <v>14</v>
      </c>
      <c r="N4483">
        <v>2</v>
      </c>
      <c r="O4483" t="s">
        <v>12700</v>
      </c>
      <c r="P4483" t="s">
        <v>12699</v>
      </c>
      <c r="Q4483" t="s">
        <v>1045</v>
      </c>
      <c r="R4483" s="7">
        <v>43290</v>
      </c>
      <c r="S4483" s="8">
        <f t="shared" si="560"/>
        <v>2018</v>
      </c>
      <c r="T4483" s="8">
        <v>2018</v>
      </c>
      <c r="U4483" s="8">
        <f t="shared" si="561"/>
        <v>4</v>
      </c>
      <c r="V4483" s="7">
        <v>43290</v>
      </c>
      <c r="W4483" t="s">
        <v>1235</v>
      </c>
      <c r="X4483" s="2">
        <v>1.3939999999999999</v>
      </c>
      <c r="Y4483" s="6">
        <f t="shared" ref="Y4483:Y4546" si="566">(X4483-$Z$3)/($Z$2-$Z$3)</f>
        <v>3.721203384853581E-2</v>
      </c>
      <c r="AB4483">
        <v>12862</v>
      </c>
      <c r="AC4483">
        <v>10944087</v>
      </c>
      <c r="AD4483" t="s">
        <v>1</v>
      </c>
      <c r="AE4483">
        <v>26</v>
      </c>
      <c r="AF4483">
        <v>14</v>
      </c>
      <c r="AH4483" t="s">
        <v>12698</v>
      </c>
      <c r="AI4483" t="s">
        <v>12697</v>
      </c>
      <c r="AK4483" t="s">
        <v>12696</v>
      </c>
      <c r="AL4483">
        <v>15</v>
      </c>
      <c r="AM4483" s="5">
        <f t="shared" si="562"/>
        <v>3.75</v>
      </c>
      <c r="AN4483" s="4">
        <f t="shared" ref="AN4483:AN4546" si="567">(AM4483-$AO$3)/($AO$2-$AO$3)</f>
        <v>5.6796667928814843E-3</v>
      </c>
      <c r="AO4483" s="3"/>
      <c r="AP4483">
        <v>1</v>
      </c>
      <c r="AQ4483" t="s">
        <v>1413</v>
      </c>
      <c r="AR4483" t="s">
        <v>12695</v>
      </c>
      <c r="AS4483" t="s">
        <v>1412</v>
      </c>
      <c r="AT4483" s="2">
        <v>3.8940000000000001</v>
      </c>
      <c r="AU4483" s="1">
        <f t="shared" si="563"/>
        <v>2.7752323731839512</v>
      </c>
      <c r="AV4483" s="1">
        <f t="shared" si="564"/>
        <v>2.1445850320708648</v>
      </c>
      <c r="AW4483" s="1">
        <f t="shared" si="565"/>
        <v>1.513937690957778</v>
      </c>
    </row>
    <row r="4484" spans="1:49" x14ac:dyDescent="0.2">
      <c r="A4484">
        <v>4482</v>
      </c>
      <c r="B4484" t="s">
        <v>12694</v>
      </c>
      <c r="C4484" t="s">
        <v>12693</v>
      </c>
      <c r="E4484">
        <v>30114102</v>
      </c>
      <c r="F4484" t="s">
        <v>12692</v>
      </c>
      <c r="G4484" t="s">
        <v>6</v>
      </c>
      <c r="H4484" t="s">
        <v>5</v>
      </c>
      <c r="I4484" t="s">
        <v>12691</v>
      </c>
      <c r="J4484">
        <v>60018279</v>
      </c>
      <c r="K4484" t="s">
        <v>418</v>
      </c>
      <c r="L4484" t="s">
        <v>982</v>
      </c>
      <c r="M4484" t="s">
        <v>378</v>
      </c>
      <c r="N4484">
        <v>4</v>
      </c>
      <c r="O4484" t="s">
        <v>12690</v>
      </c>
      <c r="P4484" t="s">
        <v>12689</v>
      </c>
      <c r="Q4484" t="s">
        <v>12688</v>
      </c>
      <c r="R4484" s="7">
        <v>43290</v>
      </c>
      <c r="S4484" s="8">
        <f t="shared" si="560"/>
        <v>2018</v>
      </c>
      <c r="T4484" s="8">
        <v>2018</v>
      </c>
      <c r="U4484" s="8">
        <f t="shared" si="561"/>
        <v>4</v>
      </c>
      <c r="V4484" s="7">
        <v>43290</v>
      </c>
      <c r="W4484" t="s">
        <v>1235</v>
      </c>
      <c r="X4484" s="2">
        <v>1.3939999999999999</v>
      </c>
      <c r="Y4484" s="6">
        <f t="shared" si="566"/>
        <v>3.721203384853581E-2</v>
      </c>
      <c r="AB4484">
        <v>12862</v>
      </c>
      <c r="AC4484">
        <v>10944087</v>
      </c>
      <c r="AD4484" t="s">
        <v>1</v>
      </c>
      <c r="AE4484">
        <v>26</v>
      </c>
      <c r="AF4484">
        <v>14</v>
      </c>
      <c r="AH4484" t="s">
        <v>12687</v>
      </c>
      <c r="AI4484" t="s">
        <v>12686</v>
      </c>
      <c r="AK4484" t="s">
        <v>12685</v>
      </c>
      <c r="AL4484">
        <v>12</v>
      </c>
      <c r="AM4484" s="5">
        <f t="shared" si="562"/>
        <v>3</v>
      </c>
      <c r="AN4484" s="4">
        <f t="shared" si="567"/>
        <v>4.5437334343051876E-3</v>
      </c>
      <c r="AO4484" s="3"/>
      <c r="AP4484">
        <v>1</v>
      </c>
      <c r="AQ4484" t="s">
        <v>4881</v>
      </c>
      <c r="AR4484" t="s">
        <v>12684</v>
      </c>
      <c r="AS4484" t="s">
        <v>4880</v>
      </c>
      <c r="AT4484" s="2">
        <v>3.8940000000000001</v>
      </c>
      <c r="AU4484" s="1">
        <f t="shared" si="563"/>
        <v>2.7411543724266623</v>
      </c>
      <c r="AV4484" s="1">
        <f t="shared" si="564"/>
        <v>2.08778836414205</v>
      </c>
      <c r="AW4484" s="1">
        <f t="shared" si="565"/>
        <v>1.4344223558574374</v>
      </c>
    </row>
    <row r="4485" spans="1:49" x14ac:dyDescent="0.2">
      <c r="A4485">
        <v>4483</v>
      </c>
      <c r="B4485" t="s">
        <v>12683</v>
      </c>
      <c r="C4485" t="s">
        <v>12682</v>
      </c>
      <c r="F4485" t="s">
        <v>12681</v>
      </c>
      <c r="G4485" t="s">
        <v>6</v>
      </c>
      <c r="H4485" t="s">
        <v>5</v>
      </c>
      <c r="I4485" t="s">
        <v>12680</v>
      </c>
      <c r="J4485">
        <v>60013710</v>
      </c>
      <c r="K4485" t="s">
        <v>12679</v>
      </c>
      <c r="L4485" t="s">
        <v>12678</v>
      </c>
      <c r="M4485" t="s">
        <v>1362</v>
      </c>
      <c r="N4485">
        <v>3</v>
      </c>
      <c r="O4485" t="s">
        <v>12677</v>
      </c>
      <c r="P4485" t="s">
        <v>12676</v>
      </c>
      <c r="Q4485" t="s">
        <v>12675</v>
      </c>
      <c r="R4485" s="7">
        <v>43290</v>
      </c>
      <c r="S4485" s="8">
        <f t="shared" si="560"/>
        <v>2018</v>
      </c>
      <c r="T4485" s="8">
        <v>2018</v>
      </c>
      <c r="U4485" s="8">
        <f t="shared" si="561"/>
        <v>4</v>
      </c>
      <c r="V4485" s="7">
        <v>43290</v>
      </c>
      <c r="W4485" t="s">
        <v>12674</v>
      </c>
      <c r="X4485" s="2">
        <v>0.45500000000000002</v>
      </c>
      <c r="Y4485" s="6">
        <f t="shared" si="566"/>
        <v>1.2145965137075894E-2</v>
      </c>
      <c r="AA4485">
        <v>14714175</v>
      </c>
      <c r="AB4485">
        <v>19900191719</v>
      </c>
      <c r="AC4485">
        <v>14770857</v>
      </c>
      <c r="AD4485" t="s">
        <v>1</v>
      </c>
      <c r="AE4485">
        <v>18</v>
      </c>
      <c r="AF4485">
        <v>3</v>
      </c>
      <c r="AH4485" t="s">
        <v>12673</v>
      </c>
      <c r="AI4485" t="s">
        <v>12672</v>
      </c>
      <c r="AJ4485" t="s">
        <v>12671</v>
      </c>
      <c r="AK4485" t="s">
        <v>12670</v>
      </c>
      <c r="AL4485">
        <v>12</v>
      </c>
      <c r="AM4485" s="5">
        <f t="shared" si="562"/>
        <v>3</v>
      </c>
      <c r="AN4485" s="4">
        <f t="shared" si="567"/>
        <v>4.5437334343051876E-3</v>
      </c>
      <c r="AO4485" s="3"/>
      <c r="AP4485">
        <v>0</v>
      </c>
      <c r="AR4485" t="s">
        <v>0</v>
      </c>
      <c r="AT4485" s="2" t="s">
        <v>7</v>
      </c>
      <c r="AU4485" s="1">
        <f t="shared" si="563"/>
        <v>0.98652956262446811</v>
      </c>
      <c r="AV4485" s="1">
        <f t="shared" si="564"/>
        <v>0.83448492856905399</v>
      </c>
      <c r="AW4485" s="1">
        <f t="shared" si="565"/>
        <v>0.68244029451363986</v>
      </c>
    </row>
    <row r="4486" spans="1:49" x14ac:dyDescent="0.2">
      <c r="A4486">
        <v>4484</v>
      </c>
      <c r="B4486" t="s">
        <v>12669</v>
      </c>
      <c r="C4486" t="s">
        <v>12668</v>
      </c>
      <c r="F4486" t="s">
        <v>12667</v>
      </c>
      <c r="G4486" t="s">
        <v>6</v>
      </c>
      <c r="H4486" t="s">
        <v>5</v>
      </c>
      <c r="I4486" t="s">
        <v>12666</v>
      </c>
      <c r="J4486" t="s">
        <v>12665</v>
      </c>
      <c r="K4486" t="s">
        <v>12664</v>
      </c>
      <c r="L4486" t="s">
        <v>12663</v>
      </c>
      <c r="M4486" t="s">
        <v>12662</v>
      </c>
      <c r="N4486">
        <v>6</v>
      </c>
      <c r="O4486" t="s">
        <v>12661</v>
      </c>
      <c r="P4486" t="s">
        <v>12660</v>
      </c>
      <c r="Q4486" t="s">
        <v>12659</v>
      </c>
      <c r="R4486" s="7">
        <v>43289</v>
      </c>
      <c r="S4486" s="8">
        <f t="shared" si="560"/>
        <v>2018</v>
      </c>
      <c r="T4486" s="8">
        <v>2018</v>
      </c>
      <c r="U4486" s="8">
        <f t="shared" si="561"/>
        <v>4</v>
      </c>
      <c r="V4486" s="7">
        <v>43289</v>
      </c>
      <c r="W4486" t="s">
        <v>587</v>
      </c>
      <c r="X4486" s="2">
        <v>0.58699999999999997</v>
      </c>
      <c r="Y4486" s="6">
        <f t="shared" si="566"/>
        <v>1.5669629748271536E-2</v>
      </c>
      <c r="AB4486">
        <v>21100374601</v>
      </c>
      <c r="AC4486">
        <v>21693536</v>
      </c>
      <c r="AD4486" t="s">
        <v>1</v>
      </c>
      <c r="AE4486">
        <v>6</v>
      </c>
      <c r="AG4486">
        <v>8408797</v>
      </c>
      <c r="AH4486" t="s">
        <v>12658</v>
      </c>
      <c r="AI4486" t="s">
        <v>12657</v>
      </c>
      <c r="AJ4486" t="s">
        <v>12656</v>
      </c>
      <c r="AK4486" t="s">
        <v>12655</v>
      </c>
      <c r="AL4486">
        <v>12</v>
      </c>
      <c r="AM4486" s="5">
        <f t="shared" si="562"/>
        <v>3</v>
      </c>
      <c r="AN4486" s="4">
        <f t="shared" si="567"/>
        <v>4.5437334343051876E-3</v>
      </c>
      <c r="AO4486" s="3"/>
      <c r="AP4486">
        <v>1</v>
      </c>
      <c r="AQ4486" t="s">
        <v>241</v>
      </c>
      <c r="AR4486">
        <v>619086</v>
      </c>
      <c r="AS4486" t="s">
        <v>240</v>
      </c>
      <c r="AT4486" s="2">
        <v>3.367</v>
      </c>
      <c r="AU4486" s="1">
        <f t="shared" si="563"/>
        <v>1.2331860854081631</v>
      </c>
      <c r="AV4486" s="1">
        <f t="shared" si="564"/>
        <v>1.0106681591288362</v>
      </c>
      <c r="AW4486" s="1">
        <f t="shared" si="565"/>
        <v>0.78815023284950914</v>
      </c>
    </row>
    <row r="4487" spans="1:49" x14ac:dyDescent="0.2">
      <c r="A4487">
        <v>4485</v>
      </c>
      <c r="B4487" t="s">
        <v>12654</v>
      </c>
      <c r="C4487" t="s">
        <v>12653</v>
      </c>
      <c r="F4487" t="s">
        <v>12652</v>
      </c>
      <c r="G4487" t="s">
        <v>6</v>
      </c>
      <c r="H4487" t="s">
        <v>5</v>
      </c>
      <c r="I4487" t="s">
        <v>12651</v>
      </c>
      <c r="J4487" t="s">
        <v>12650</v>
      </c>
      <c r="K4487" t="s">
        <v>12649</v>
      </c>
      <c r="L4487" t="s">
        <v>12648</v>
      </c>
      <c r="M4487" t="s">
        <v>12647</v>
      </c>
      <c r="N4487">
        <v>4</v>
      </c>
      <c r="O4487" t="s">
        <v>12646</v>
      </c>
      <c r="P4487" t="s">
        <v>12645</v>
      </c>
      <c r="Q4487" t="s">
        <v>12644</v>
      </c>
      <c r="R4487" s="7">
        <v>43289</v>
      </c>
      <c r="S4487" s="8">
        <f t="shared" si="560"/>
        <v>2018</v>
      </c>
      <c r="T4487" s="8">
        <v>2018</v>
      </c>
      <c r="U4487" s="8">
        <f t="shared" si="561"/>
        <v>4</v>
      </c>
      <c r="V4487" s="7">
        <v>43289</v>
      </c>
      <c r="W4487" t="s">
        <v>587</v>
      </c>
      <c r="X4487" s="2">
        <v>0.58699999999999997</v>
      </c>
      <c r="Y4487" s="6">
        <f t="shared" si="566"/>
        <v>1.5669629748271536E-2</v>
      </c>
      <c r="AB4487">
        <v>21100374601</v>
      </c>
      <c r="AC4487">
        <v>21693536</v>
      </c>
      <c r="AD4487" t="s">
        <v>1</v>
      </c>
      <c r="AE4487">
        <v>6</v>
      </c>
      <c r="AG4487">
        <v>6287639</v>
      </c>
      <c r="AH4487" t="s">
        <v>12643</v>
      </c>
      <c r="AI4487" t="s">
        <v>12642</v>
      </c>
      <c r="AJ4487" t="s">
        <v>12641</v>
      </c>
      <c r="AK4487" t="s">
        <v>12640</v>
      </c>
      <c r="AL4487">
        <v>37</v>
      </c>
      <c r="AM4487" s="5">
        <f t="shared" si="562"/>
        <v>9.25</v>
      </c>
      <c r="AN4487" s="4">
        <f t="shared" si="567"/>
        <v>1.4009844755774327E-2</v>
      </c>
      <c r="AO4487" s="3"/>
      <c r="AP4487">
        <v>1</v>
      </c>
      <c r="AQ4487" t="s">
        <v>80</v>
      </c>
      <c r="AR4487" t="s">
        <v>6793</v>
      </c>
      <c r="AS4487" t="s">
        <v>79</v>
      </c>
      <c r="AT4487" s="2">
        <v>3.367</v>
      </c>
      <c r="AU4487" s="1">
        <f t="shared" si="563"/>
        <v>1.5171694250522372</v>
      </c>
      <c r="AV4487" s="1">
        <f t="shared" si="564"/>
        <v>1.4839737252022933</v>
      </c>
      <c r="AW4487" s="1">
        <f t="shared" si="565"/>
        <v>1.4507780253523488</v>
      </c>
    </row>
    <row r="4488" spans="1:49" x14ac:dyDescent="0.2">
      <c r="A4488">
        <v>4486</v>
      </c>
      <c r="B4488" t="s">
        <v>12639</v>
      </c>
      <c r="C4488" t="s">
        <v>12638</v>
      </c>
      <c r="F4488" t="s">
        <v>12637</v>
      </c>
      <c r="G4488" t="s">
        <v>6</v>
      </c>
      <c r="H4488" t="s">
        <v>5</v>
      </c>
      <c r="I4488" t="s">
        <v>12636</v>
      </c>
      <c r="J4488" t="s">
        <v>12635</v>
      </c>
      <c r="K4488" t="s">
        <v>12634</v>
      </c>
      <c r="L4488" t="s">
        <v>12633</v>
      </c>
      <c r="M4488" t="s">
        <v>12632</v>
      </c>
      <c r="N4488">
        <v>3</v>
      </c>
      <c r="O4488" t="s">
        <v>12631</v>
      </c>
      <c r="P4488" t="s">
        <v>12630</v>
      </c>
      <c r="Q4488" t="s">
        <v>12629</v>
      </c>
      <c r="R4488" s="7">
        <v>43288</v>
      </c>
      <c r="S4488" s="8">
        <f t="shared" si="560"/>
        <v>2018</v>
      </c>
      <c r="T4488" s="8">
        <v>2018</v>
      </c>
      <c r="U4488" s="8">
        <f t="shared" si="561"/>
        <v>4</v>
      </c>
      <c r="V4488" s="7">
        <v>43288</v>
      </c>
      <c r="W4488" t="s">
        <v>587</v>
      </c>
      <c r="X4488" s="2">
        <v>0.58699999999999997</v>
      </c>
      <c r="Y4488" s="6">
        <f t="shared" si="566"/>
        <v>1.5669629748271536E-2</v>
      </c>
      <c r="AB4488">
        <v>21100374601</v>
      </c>
      <c r="AC4488">
        <v>21693536</v>
      </c>
      <c r="AD4488" t="s">
        <v>1</v>
      </c>
      <c r="AE4488">
        <v>6</v>
      </c>
      <c r="AG4488">
        <v>8408710</v>
      </c>
      <c r="AH4488" t="s">
        <v>12628</v>
      </c>
      <c r="AI4488" t="s">
        <v>12627</v>
      </c>
      <c r="AJ4488" t="s">
        <v>12626</v>
      </c>
      <c r="AK4488" t="s">
        <v>12625</v>
      </c>
      <c r="AL4488">
        <v>13</v>
      </c>
      <c r="AM4488" s="5">
        <f t="shared" si="562"/>
        <v>3.25</v>
      </c>
      <c r="AN4488" s="4">
        <f t="shared" si="567"/>
        <v>4.9223778871639529E-3</v>
      </c>
      <c r="AO4488" s="3"/>
      <c r="AP4488">
        <v>1</v>
      </c>
      <c r="AQ4488" t="s">
        <v>12624</v>
      </c>
      <c r="AR4488" t="s">
        <v>12623</v>
      </c>
      <c r="AS4488" t="s">
        <v>12622</v>
      </c>
      <c r="AT4488" s="2">
        <v>3.367</v>
      </c>
      <c r="AU4488" s="1">
        <f t="shared" si="563"/>
        <v>1.244545418993926</v>
      </c>
      <c r="AV4488" s="1">
        <f t="shared" si="564"/>
        <v>1.0296003817717745</v>
      </c>
      <c r="AW4488" s="1">
        <f t="shared" si="565"/>
        <v>0.81465534454962274</v>
      </c>
    </row>
    <row r="4489" spans="1:49" x14ac:dyDescent="0.2">
      <c r="A4489">
        <v>4487</v>
      </c>
      <c r="B4489" t="s">
        <v>12621</v>
      </c>
      <c r="C4489" t="s">
        <v>12620</v>
      </c>
      <c r="E4489">
        <v>29882947</v>
      </c>
      <c r="F4489" t="s">
        <v>12619</v>
      </c>
      <c r="G4489" t="s">
        <v>6</v>
      </c>
      <c r="H4489" t="s">
        <v>5</v>
      </c>
      <c r="I4489" t="s">
        <v>12618</v>
      </c>
      <c r="J4489">
        <v>60030807</v>
      </c>
      <c r="K4489" t="s">
        <v>3952</v>
      </c>
      <c r="L4489" t="s">
        <v>3951</v>
      </c>
      <c r="M4489" t="s">
        <v>699</v>
      </c>
      <c r="N4489">
        <v>2</v>
      </c>
      <c r="O4489" t="s">
        <v>12617</v>
      </c>
      <c r="P4489" t="s">
        <v>12616</v>
      </c>
      <c r="Q4489" t="s">
        <v>3950</v>
      </c>
      <c r="R4489" s="7">
        <v>43288</v>
      </c>
      <c r="S4489" s="8">
        <f t="shared" si="560"/>
        <v>2018</v>
      </c>
      <c r="T4489" s="8">
        <v>2018</v>
      </c>
      <c r="U4489" s="8">
        <f t="shared" si="561"/>
        <v>4</v>
      </c>
      <c r="V4489" s="7">
        <v>43288</v>
      </c>
      <c r="W4489" t="s">
        <v>12615</v>
      </c>
      <c r="X4489" s="2" t="s">
        <v>7</v>
      </c>
      <c r="Y4489" s="6" t="e">
        <f t="shared" si="566"/>
        <v>#VALUE!</v>
      </c>
      <c r="AA4489">
        <v>32654</v>
      </c>
      <c r="AB4489">
        <v>23909</v>
      </c>
      <c r="AC4489">
        <v>13645528</v>
      </c>
      <c r="AD4489" t="s">
        <v>1</v>
      </c>
      <c r="AE4489">
        <v>143</v>
      </c>
      <c r="AF4489">
        <v>13</v>
      </c>
      <c r="AH4489" t="s">
        <v>12614</v>
      </c>
      <c r="AI4489" t="s">
        <v>12613</v>
      </c>
      <c r="AK4489" t="s">
        <v>12612</v>
      </c>
      <c r="AL4489">
        <v>9</v>
      </c>
      <c r="AM4489" s="5">
        <f t="shared" si="562"/>
        <v>2.25</v>
      </c>
      <c r="AN4489" s="4">
        <f t="shared" si="567"/>
        <v>3.4078000757288905E-3</v>
      </c>
      <c r="AO4489" s="3"/>
      <c r="AP4489">
        <v>0</v>
      </c>
      <c r="AQ4489" t="s">
        <v>2438</v>
      </c>
      <c r="AR4489">
        <v>57076438</v>
      </c>
      <c r="AS4489" t="s">
        <v>2437</v>
      </c>
      <c r="AT4489" s="2">
        <v>4.6159999999999997</v>
      </c>
      <c r="AU4489" s="1" t="e">
        <f t="shared" si="563"/>
        <v>#VALUE!</v>
      </c>
      <c r="AV4489" s="1" t="e">
        <f t="shared" si="564"/>
        <v>#VALUE!</v>
      </c>
      <c r="AW4489" s="1" t="e">
        <f t="shared" si="565"/>
        <v>#VALUE!</v>
      </c>
    </row>
    <row r="4490" spans="1:49" x14ac:dyDescent="0.2">
      <c r="A4490">
        <v>4488</v>
      </c>
      <c r="B4490" t="s">
        <v>12611</v>
      </c>
      <c r="C4490" t="s">
        <v>12610</v>
      </c>
      <c r="F4490" t="s">
        <v>12609</v>
      </c>
      <c r="G4490" t="s">
        <v>6</v>
      </c>
      <c r="H4490" t="s">
        <v>5</v>
      </c>
      <c r="I4490" t="s">
        <v>12608</v>
      </c>
      <c r="J4490" t="s">
        <v>12607</v>
      </c>
      <c r="K4490" t="s">
        <v>12606</v>
      </c>
      <c r="L4490" t="s">
        <v>12605</v>
      </c>
      <c r="M4490" t="s">
        <v>33</v>
      </c>
      <c r="N4490">
        <v>5</v>
      </c>
      <c r="O4490" t="s">
        <v>12604</v>
      </c>
      <c r="P4490" t="s">
        <v>12603</v>
      </c>
      <c r="Q4490" t="s">
        <v>12602</v>
      </c>
      <c r="R4490" s="7">
        <v>43287</v>
      </c>
      <c r="S4490" s="8">
        <f t="shared" si="560"/>
        <v>2018</v>
      </c>
      <c r="T4490" s="8">
        <v>2018</v>
      </c>
      <c r="U4490" s="8">
        <f t="shared" si="561"/>
        <v>4</v>
      </c>
      <c r="V4490" s="7">
        <v>43287</v>
      </c>
      <c r="W4490" t="s">
        <v>3291</v>
      </c>
      <c r="X4490" s="2">
        <v>2.37</v>
      </c>
      <c r="Y4490" s="6">
        <f t="shared" si="566"/>
        <v>6.326579642828542E-2</v>
      </c>
      <c r="AA4490">
        <v>17489318</v>
      </c>
      <c r="AB4490">
        <v>5200152632</v>
      </c>
      <c r="AC4490">
        <v>17489326</v>
      </c>
      <c r="AD4490" t="s">
        <v>1</v>
      </c>
      <c r="AE4490">
        <v>13</v>
      </c>
      <c r="AF4490">
        <v>7</v>
      </c>
      <c r="AG4490" t="s">
        <v>12601</v>
      </c>
      <c r="AI4490" t="s">
        <v>12600</v>
      </c>
      <c r="AJ4490" t="s">
        <v>12599</v>
      </c>
      <c r="AK4490" t="s">
        <v>12598</v>
      </c>
      <c r="AL4490">
        <v>10</v>
      </c>
      <c r="AM4490" s="5">
        <f t="shared" si="562"/>
        <v>2.5</v>
      </c>
      <c r="AN4490" s="4">
        <f t="shared" si="567"/>
        <v>3.7864445285876562E-3</v>
      </c>
      <c r="AO4490" s="3"/>
      <c r="AP4490">
        <v>1</v>
      </c>
      <c r="AQ4490" t="s">
        <v>129</v>
      </c>
      <c r="AR4490">
        <v>1636476</v>
      </c>
      <c r="AS4490" t="s">
        <v>128</v>
      </c>
      <c r="AT4490" s="2">
        <v>6.7930000000000001</v>
      </c>
      <c r="AU4490" s="1">
        <f t="shared" si="563"/>
        <v>4.5421990858376091</v>
      </c>
      <c r="AV4490" s="1">
        <f t="shared" si="564"/>
        <v>3.3526120478436541</v>
      </c>
      <c r="AW4490" s="1">
        <f t="shared" si="565"/>
        <v>2.1630250098496986</v>
      </c>
    </row>
    <row r="4491" spans="1:49" x14ac:dyDescent="0.2">
      <c r="A4491">
        <v>4489</v>
      </c>
      <c r="B4491" t="s">
        <v>12597</v>
      </c>
      <c r="C4491" t="s">
        <v>12596</v>
      </c>
      <c r="E4491">
        <v>29984306</v>
      </c>
      <c r="F4491" t="s">
        <v>12595</v>
      </c>
      <c r="G4491" t="s">
        <v>6</v>
      </c>
      <c r="H4491" t="s">
        <v>5</v>
      </c>
      <c r="I4491" t="s">
        <v>12594</v>
      </c>
      <c r="J4491" t="s">
        <v>12593</v>
      </c>
      <c r="K4491" t="s">
        <v>12592</v>
      </c>
      <c r="L4491" t="s">
        <v>12591</v>
      </c>
      <c r="M4491" t="s">
        <v>12590</v>
      </c>
      <c r="N4491">
        <v>5</v>
      </c>
      <c r="O4491" t="s">
        <v>12589</v>
      </c>
      <c r="P4491" t="s">
        <v>12588</v>
      </c>
      <c r="Q4491" t="s">
        <v>12587</v>
      </c>
      <c r="R4491" s="7">
        <v>43287</v>
      </c>
      <c r="S4491" s="8">
        <f t="shared" si="560"/>
        <v>2018</v>
      </c>
      <c r="T4491" s="8">
        <v>2018</v>
      </c>
      <c r="U4491" s="8">
        <f t="shared" si="561"/>
        <v>4</v>
      </c>
      <c r="V4491" s="7">
        <v>43287</v>
      </c>
      <c r="W4491" t="s">
        <v>5429</v>
      </c>
      <c r="X4491" s="2">
        <v>5.9279999999999999</v>
      </c>
      <c r="Y4491" s="6">
        <f t="shared" si="566"/>
        <v>0.15824457435733164</v>
      </c>
      <c r="AB4491">
        <v>21100457028</v>
      </c>
      <c r="AC4491">
        <v>23752548</v>
      </c>
      <c r="AD4491" t="s">
        <v>1</v>
      </c>
      <c r="AE4491">
        <v>4</v>
      </c>
      <c r="AF4491">
        <v>7</v>
      </c>
      <c r="AG4491" t="s">
        <v>12586</v>
      </c>
      <c r="AI4491" t="s">
        <v>12585</v>
      </c>
      <c r="AK4491" t="s">
        <v>12584</v>
      </c>
      <c r="AL4491">
        <v>100</v>
      </c>
      <c r="AM4491" s="5">
        <f t="shared" si="562"/>
        <v>25</v>
      </c>
      <c r="AN4491" s="4">
        <f t="shared" si="567"/>
        <v>3.7864445285876562E-2</v>
      </c>
      <c r="AO4491" s="3"/>
      <c r="AP4491">
        <v>1</v>
      </c>
      <c r="AQ4491" t="s">
        <v>3332</v>
      </c>
      <c r="AR4491" t="s">
        <v>12583</v>
      </c>
      <c r="AS4491" t="s">
        <v>3331</v>
      </c>
      <c r="AT4491" s="2">
        <v>14.135999999999999</v>
      </c>
      <c r="AU4491" s="1">
        <f t="shared" si="563"/>
        <v>12.21305356358951</v>
      </c>
      <c r="AV4491" s="1">
        <f t="shared" si="564"/>
        <v>9.8054509821604103</v>
      </c>
      <c r="AW4491" s="1">
        <f t="shared" si="565"/>
        <v>7.3978484007313074</v>
      </c>
    </row>
    <row r="4492" spans="1:49" x14ac:dyDescent="0.2">
      <c r="A4492">
        <v>4490</v>
      </c>
      <c r="B4492" t="s">
        <v>12582</v>
      </c>
      <c r="C4492" t="s">
        <v>12581</v>
      </c>
      <c r="E4492">
        <v>29863491</v>
      </c>
      <c r="F4492" t="s">
        <v>12580</v>
      </c>
      <c r="G4492" t="s">
        <v>6</v>
      </c>
      <c r="H4492" t="s">
        <v>5</v>
      </c>
      <c r="I4492" t="s">
        <v>12579</v>
      </c>
      <c r="J4492" t="s">
        <v>12578</v>
      </c>
      <c r="K4492" t="s">
        <v>12577</v>
      </c>
      <c r="L4492" t="s">
        <v>12576</v>
      </c>
      <c r="M4492" t="s">
        <v>12575</v>
      </c>
      <c r="N4492">
        <v>8</v>
      </c>
      <c r="O4492" t="s">
        <v>12574</v>
      </c>
      <c r="P4492" t="s">
        <v>12573</v>
      </c>
      <c r="Q4492" t="s">
        <v>12572</v>
      </c>
      <c r="R4492" s="7">
        <v>43287</v>
      </c>
      <c r="S4492" s="8">
        <f t="shared" si="560"/>
        <v>2018</v>
      </c>
      <c r="T4492" s="8">
        <v>2018</v>
      </c>
      <c r="U4492" s="8">
        <f t="shared" si="561"/>
        <v>4</v>
      </c>
      <c r="V4492" s="7">
        <v>43287</v>
      </c>
      <c r="W4492" t="s">
        <v>4948</v>
      </c>
      <c r="X4492" s="2">
        <v>1.3120000000000001</v>
      </c>
      <c r="Y4492" s="6">
        <f t="shared" si="566"/>
        <v>3.502309068097488E-2</v>
      </c>
      <c r="AA4492">
        <v>319155</v>
      </c>
      <c r="AB4492">
        <v>29203</v>
      </c>
      <c r="AC4492">
        <v>13616560</v>
      </c>
      <c r="AD4492" t="s">
        <v>1</v>
      </c>
      <c r="AE4492">
        <v>63</v>
      </c>
      <c r="AF4492">
        <v>13</v>
      </c>
      <c r="AG4492">
        <v>135023</v>
      </c>
      <c r="AI4492" t="s">
        <v>12571</v>
      </c>
      <c r="AJ4492" t="s">
        <v>12570</v>
      </c>
      <c r="AK4492" t="s">
        <v>12569</v>
      </c>
      <c r="AL4492">
        <v>5</v>
      </c>
      <c r="AM4492" s="5">
        <f t="shared" si="562"/>
        <v>1.25</v>
      </c>
      <c r="AN4492" s="4">
        <f t="shared" si="567"/>
        <v>1.8932222642938281E-3</v>
      </c>
      <c r="AO4492" s="3"/>
      <c r="AP4492">
        <v>0</v>
      </c>
      <c r="AQ4492" t="s">
        <v>586</v>
      </c>
      <c r="AR4492" t="s">
        <v>12568</v>
      </c>
      <c r="AS4492" t="s">
        <v>585</v>
      </c>
      <c r="AT4492" s="2">
        <v>3.609</v>
      </c>
      <c r="AU4492" s="1">
        <f t="shared" si="563"/>
        <v>2.5084130155970565</v>
      </c>
      <c r="AV4492" s="1">
        <f t="shared" si="564"/>
        <v>1.8458156472634355</v>
      </c>
      <c r="AW4492" s="1">
        <f t="shared" si="565"/>
        <v>1.1832182789298145</v>
      </c>
    </row>
    <row r="4493" spans="1:49" x14ac:dyDescent="0.2">
      <c r="A4493">
        <v>4491</v>
      </c>
      <c r="B4493" t="s">
        <v>12567</v>
      </c>
      <c r="C4493" t="s">
        <v>12566</v>
      </c>
      <c r="E4493">
        <v>29986470</v>
      </c>
      <c r="F4493" t="s">
        <v>12565</v>
      </c>
      <c r="G4493" t="s">
        <v>6</v>
      </c>
      <c r="H4493" t="s">
        <v>5</v>
      </c>
      <c r="I4493" t="s">
        <v>12564</v>
      </c>
      <c r="J4493">
        <v>60031569</v>
      </c>
      <c r="K4493" t="s">
        <v>12556</v>
      </c>
      <c r="L4493" t="s">
        <v>12563</v>
      </c>
      <c r="M4493" t="s">
        <v>1573</v>
      </c>
      <c r="N4493">
        <v>3</v>
      </c>
      <c r="O4493" t="s">
        <v>12562</v>
      </c>
      <c r="P4493" t="s">
        <v>12561</v>
      </c>
      <c r="Q4493" t="s">
        <v>12560</v>
      </c>
      <c r="R4493" s="7">
        <v>43287</v>
      </c>
      <c r="S4493" s="8">
        <f t="shared" si="560"/>
        <v>2018</v>
      </c>
      <c r="T4493" s="8">
        <v>2018</v>
      </c>
      <c r="U4493" s="8">
        <f t="shared" si="561"/>
        <v>4</v>
      </c>
      <c r="V4493" s="7">
        <v>43287</v>
      </c>
      <c r="W4493" t="s">
        <v>788</v>
      </c>
      <c r="X4493" s="2">
        <v>0.63600000000000001</v>
      </c>
      <c r="Y4493" s="6">
        <f t="shared" si="566"/>
        <v>1.6977656763033557E-2</v>
      </c>
      <c r="AA4493">
        <v>14248220</v>
      </c>
      <c r="AB4493">
        <v>130124</v>
      </c>
      <c r="AD4493" t="s">
        <v>1</v>
      </c>
      <c r="AE4493">
        <v>18</v>
      </c>
      <c r="AF4493">
        <v>7</v>
      </c>
      <c r="AG4493">
        <v>2184</v>
      </c>
      <c r="AI4493" t="s">
        <v>12559</v>
      </c>
      <c r="AJ4493" t="s">
        <v>12558</v>
      </c>
      <c r="AK4493" t="s">
        <v>12557</v>
      </c>
      <c r="AL4493">
        <v>16</v>
      </c>
      <c r="AM4493" s="5">
        <f t="shared" si="562"/>
        <v>4</v>
      </c>
      <c r="AN4493" s="4">
        <f t="shared" si="567"/>
        <v>6.0583112457402496E-3</v>
      </c>
      <c r="AO4493" s="3"/>
      <c r="AP4493">
        <v>1</v>
      </c>
      <c r="AR4493" t="s">
        <v>0</v>
      </c>
      <c r="AS4493" t="s">
        <v>12556</v>
      </c>
      <c r="AT4493" s="2" t="s">
        <v>7</v>
      </c>
      <c r="AU4493" s="1">
        <f t="shared" si="563"/>
        <v>1.3701853107845565</v>
      </c>
      <c r="AV4493" s="1">
        <f t="shared" si="564"/>
        <v>1.1517984004386903</v>
      </c>
      <c r="AW4493" s="1">
        <f t="shared" si="565"/>
        <v>0.93341149009282431</v>
      </c>
    </row>
    <row r="4494" spans="1:49" x14ac:dyDescent="0.2">
      <c r="A4494">
        <v>4492</v>
      </c>
      <c r="B4494" t="s">
        <v>12555</v>
      </c>
      <c r="C4494" t="s">
        <v>12554</v>
      </c>
      <c r="F4494" t="s">
        <v>12553</v>
      </c>
      <c r="G4494" t="s">
        <v>6</v>
      </c>
      <c r="H4494" t="s">
        <v>5</v>
      </c>
      <c r="I4494" t="s">
        <v>12552</v>
      </c>
      <c r="J4494">
        <v>60033154</v>
      </c>
      <c r="K4494" t="s">
        <v>496</v>
      </c>
      <c r="L4494" t="s">
        <v>439</v>
      </c>
      <c r="M4494" t="s">
        <v>35</v>
      </c>
      <c r="N4494">
        <v>3</v>
      </c>
      <c r="O4494" t="s">
        <v>12551</v>
      </c>
      <c r="P4494" t="s">
        <v>12550</v>
      </c>
      <c r="Q4494" t="s">
        <v>4214</v>
      </c>
      <c r="R4494" s="7">
        <v>43287</v>
      </c>
      <c r="S4494" s="8">
        <f t="shared" si="560"/>
        <v>2018</v>
      </c>
      <c r="T4494" s="8">
        <v>2018</v>
      </c>
      <c r="U4494" s="8">
        <f t="shared" si="561"/>
        <v>4</v>
      </c>
      <c r="V4494" s="7">
        <v>43287</v>
      </c>
      <c r="W4494" t="s">
        <v>587</v>
      </c>
      <c r="X4494" s="2">
        <v>0.58699999999999997</v>
      </c>
      <c r="Y4494" s="6">
        <f t="shared" si="566"/>
        <v>1.5669629748271536E-2</v>
      </c>
      <c r="AB4494">
        <v>21100374601</v>
      </c>
      <c r="AC4494">
        <v>21693536</v>
      </c>
      <c r="AD4494" t="s">
        <v>1</v>
      </c>
      <c r="AE4494">
        <v>6</v>
      </c>
      <c r="AG4494">
        <v>8408460</v>
      </c>
      <c r="AH4494" t="s">
        <v>12549</v>
      </c>
      <c r="AI4494" t="s">
        <v>12548</v>
      </c>
      <c r="AJ4494" t="s">
        <v>12547</v>
      </c>
      <c r="AK4494" t="s">
        <v>12546</v>
      </c>
      <c r="AL4494">
        <v>32</v>
      </c>
      <c r="AM4494" s="5">
        <f t="shared" si="562"/>
        <v>8</v>
      </c>
      <c r="AN4494" s="4">
        <f t="shared" si="567"/>
        <v>1.2116622491480499E-2</v>
      </c>
      <c r="AO4494" s="3"/>
      <c r="AP4494">
        <v>1</v>
      </c>
      <c r="AR4494" t="s">
        <v>0</v>
      </c>
      <c r="AT4494" s="2">
        <v>3.367</v>
      </c>
      <c r="AU4494" s="1">
        <f t="shared" si="563"/>
        <v>1.4603727571234224</v>
      </c>
      <c r="AV4494" s="1">
        <f t="shared" si="564"/>
        <v>1.3893126119876018</v>
      </c>
      <c r="AW4494" s="1">
        <f t="shared" si="565"/>
        <v>1.318252466851781</v>
      </c>
    </row>
    <row r="4495" spans="1:49" x14ac:dyDescent="0.2">
      <c r="A4495">
        <v>4493</v>
      </c>
      <c r="B4495" t="s">
        <v>12545</v>
      </c>
      <c r="C4495" t="s">
        <v>12544</v>
      </c>
      <c r="F4495" t="s">
        <v>12543</v>
      </c>
      <c r="G4495" t="s">
        <v>6</v>
      </c>
      <c r="H4495" t="s">
        <v>5</v>
      </c>
      <c r="I4495" t="s">
        <v>2149</v>
      </c>
      <c r="J4495" t="s">
        <v>12542</v>
      </c>
      <c r="K4495" t="s">
        <v>12541</v>
      </c>
      <c r="L4495" t="s">
        <v>12540</v>
      </c>
      <c r="M4495" t="s">
        <v>359</v>
      </c>
      <c r="N4495">
        <v>6</v>
      </c>
      <c r="O4495" t="s">
        <v>12539</v>
      </c>
      <c r="P4495" t="s">
        <v>12538</v>
      </c>
      <c r="Q4495" t="s">
        <v>12537</v>
      </c>
      <c r="R4495" s="7">
        <v>43287</v>
      </c>
      <c r="S4495" s="8">
        <f t="shared" si="560"/>
        <v>2018</v>
      </c>
      <c r="T4495" s="8">
        <v>2018</v>
      </c>
      <c r="U4495" s="8">
        <f t="shared" si="561"/>
        <v>4</v>
      </c>
      <c r="V4495" s="7">
        <v>43287</v>
      </c>
      <c r="W4495" t="s">
        <v>587</v>
      </c>
      <c r="X4495" s="2">
        <v>0.58699999999999997</v>
      </c>
      <c r="Y4495" s="6">
        <f t="shared" si="566"/>
        <v>1.5669629748271536E-2</v>
      </c>
      <c r="AB4495">
        <v>21100374601</v>
      </c>
      <c r="AC4495">
        <v>21693536</v>
      </c>
      <c r="AD4495" t="s">
        <v>1</v>
      </c>
      <c r="AE4495">
        <v>6</v>
      </c>
      <c r="AG4495">
        <v>8408466</v>
      </c>
      <c r="AH4495" t="s">
        <v>12536</v>
      </c>
      <c r="AI4495" t="s">
        <v>12535</v>
      </c>
      <c r="AJ4495" t="s">
        <v>12534</v>
      </c>
      <c r="AK4495" t="s">
        <v>12533</v>
      </c>
      <c r="AL4495">
        <v>62</v>
      </c>
      <c r="AM4495" s="5">
        <f t="shared" si="562"/>
        <v>15.5</v>
      </c>
      <c r="AN4495" s="4">
        <f t="shared" si="567"/>
        <v>2.3475956077243468E-2</v>
      </c>
      <c r="AO4495" s="3"/>
      <c r="AP4495">
        <v>1</v>
      </c>
      <c r="AQ4495" t="s">
        <v>49</v>
      </c>
      <c r="AR4495" t="s">
        <v>4955</v>
      </c>
      <c r="AS4495" t="s">
        <v>48</v>
      </c>
      <c r="AT4495" s="2">
        <v>3.367</v>
      </c>
      <c r="AU4495" s="1">
        <f t="shared" si="563"/>
        <v>1.8011527646963115</v>
      </c>
      <c r="AV4495" s="1">
        <f t="shared" si="564"/>
        <v>1.95727929127575</v>
      </c>
      <c r="AW4495" s="1">
        <f t="shared" si="565"/>
        <v>2.1134058178551887</v>
      </c>
    </row>
    <row r="4496" spans="1:49" x14ac:dyDescent="0.2">
      <c r="A4496">
        <v>4494</v>
      </c>
      <c r="B4496" t="s">
        <v>12532</v>
      </c>
      <c r="C4496" t="s">
        <v>12531</v>
      </c>
      <c r="F4496" t="s">
        <v>12530</v>
      </c>
      <c r="G4496" t="s">
        <v>6</v>
      </c>
      <c r="H4496" t="s">
        <v>5</v>
      </c>
      <c r="I4496" t="s">
        <v>12529</v>
      </c>
      <c r="J4496" t="s">
        <v>12528</v>
      </c>
      <c r="K4496" t="s">
        <v>12527</v>
      </c>
      <c r="L4496" t="s">
        <v>12526</v>
      </c>
      <c r="M4496" t="s">
        <v>822</v>
      </c>
      <c r="N4496">
        <v>3</v>
      </c>
      <c r="O4496" t="s">
        <v>12525</v>
      </c>
      <c r="P4496" t="s">
        <v>12524</v>
      </c>
      <c r="Q4496" t="s">
        <v>12523</v>
      </c>
      <c r="R4496" s="7">
        <v>43287</v>
      </c>
      <c r="S4496" s="8">
        <f t="shared" si="560"/>
        <v>2018</v>
      </c>
      <c r="T4496" s="8">
        <v>2018</v>
      </c>
      <c r="U4496" s="8">
        <f t="shared" si="561"/>
        <v>4</v>
      </c>
      <c r="V4496" s="7">
        <v>43287</v>
      </c>
      <c r="W4496" t="s">
        <v>587</v>
      </c>
      <c r="X4496" s="2">
        <v>0.58699999999999997</v>
      </c>
      <c r="Y4496" s="6">
        <f t="shared" si="566"/>
        <v>1.5669629748271536E-2</v>
      </c>
      <c r="AB4496">
        <v>21100374601</v>
      </c>
      <c r="AC4496">
        <v>21693536</v>
      </c>
      <c r="AD4496" t="s">
        <v>1</v>
      </c>
      <c r="AE4496">
        <v>6</v>
      </c>
      <c r="AG4496">
        <v>8408474</v>
      </c>
      <c r="AH4496" t="s">
        <v>12522</v>
      </c>
      <c r="AI4496" t="s">
        <v>12521</v>
      </c>
      <c r="AJ4496" t="s">
        <v>12520</v>
      </c>
      <c r="AK4496" t="s">
        <v>12519</v>
      </c>
      <c r="AL4496">
        <v>4</v>
      </c>
      <c r="AM4496" s="5">
        <f t="shared" si="562"/>
        <v>1</v>
      </c>
      <c r="AN4496" s="4">
        <f t="shared" si="567"/>
        <v>1.5145778114350624E-3</v>
      </c>
      <c r="AO4496" s="3"/>
      <c r="AP4496">
        <v>1</v>
      </c>
      <c r="AR4496" t="s">
        <v>0</v>
      </c>
      <c r="AT4496" s="2">
        <v>3.367</v>
      </c>
      <c r="AU4496" s="1">
        <f t="shared" si="563"/>
        <v>1.1423114167220594</v>
      </c>
      <c r="AV4496" s="1">
        <f t="shared" si="564"/>
        <v>0.85921037798532984</v>
      </c>
      <c r="AW4496" s="1">
        <f t="shared" si="565"/>
        <v>0.57610933924860042</v>
      </c>
    </row>
    <row r="4497" spans="1:49" x14ac:dyDescent="0.2">
      <c r="A4497">
        <v>4495</v>
      </c>
      <c r="B4497" t="s">
        <v>12518</v>
      </c>
      <c r="C4497" t="s">
        <v>12517</v>
      </c>
      <c r="F4497" t="s">
        <v>12516</v>
      </c>
      <c r="G4497" t="s">
        <v>6</v>
      </c>
      <c r="H4497" t="s">
        <v>5</v>
      </c>
      <c r="I4497" t="s">
        <v>3356</v>
      </c>
      <c r="J4497">
        <v>60013268</v>
      </c>
      <c r="K4497" t="s">
        <v>12515</v>
      </c>
      <c r="L4497" t="s">
        <v>1047</v>
      </c>
      <c r="M4497" t="s">
        <v>54</v>
      </c>
      <c r="N4497">
        <v>5</v>
      </c>
      <c r="O4497" t="s">
        <v>12514</v>
      </c>
      <c r="P4497" t="s">
        <v>12513</v>
      </c>
      <c r="Q4497" t="s">
        <v>12512</v>
      </c>
      <c r="R4497" s="7">
        <v>43286</v>
      </c>
      <c r="S4497" s="8">
        <f t="shared" si="560"/>
        <v>2018</v>
      </c>
      <c r="T4497" s="8">
        <v>2018</v>
      </c>
      <c r="U4497" s="8">
        <f t="shared" si="561"/>
        <v>4</v>
      </c>
      <c r="V4497" s="7">
        <v>43286</v>
      </c>
      <c r="W4497" t="s">
        <v>587</v>
      </c>
      <c r="X4497" s="2">
        <v>0.58699999999999997</v>
      </c>
      <c r="Y4497" s="6">
        <f t="shared" si="566"/>
        <v>1.5669629748271536E-2</v>
      </c>
      <c r="AB4497">
        <v>21100374601</v>
      </c>
      <c r="AC4497">
        <v>21693536</v>
      </c>
      <c r="AD4497" t="s">
        <v>1</v>
      </c>
      <c r="AE4497">
        <v>6</v>
      </c>
      <c r="AG4497">
        <v>8405522</v>
      </c>
      <c r="AH4497" t="s">
        <v>12511</v>
      </c>
      <c r="AI4497" t="s">
        <v>12510</v>
      </c>
      <c r="AJ4497" t="s">
        <v>12509</v>
      </c>
      <c r="AK4497" t="s">
        <v>12508</v>
      </c>
      <c r="AL4497">
        <v>3</v>
      </c>
      <c r="AM4497" s="5">
        <f t="shared" si="562"/>
        <v>0.75</v>
      </c>
      <c r="AN4497" s="4">
        <f t="shared" si="567"/>
        <v>1.1359333585762969E-3</v>
      </c>
      <c r="AO4497" s="3"/>
      <c r="AP4497">
        <v>1</v>
      </c>
      <c r="AR4497" t="s">
        <v>12507</v>
      </c>
      <c r="AS4497" t="s">
        <v>4954</v>
      </c>
      <c r="AT4497" s="2">
        <v>3.367</v>
      </c>
      <c r="AU4497" s="1">
        <f t="shared" si="563"/>
        <v>1.1309520831362962</v>
      </c>
      <c r="AV4497" s="1">
        <f t="shared" si="564"/>
        <v>0.84027815534239159</v>
      </c>
      <c r="AW4497" s="1">
        <f t="shared" si="565"/>
        <v>0.54960422754848681</v>
      </c>
    </row>
    <row r="4498" spans="1:49" x14ac:dyDescent="0.2">
      <c r="A4498">
        <v>4496</v>
      </c>
      <c r="B4498" t="s">
        <v>12506</v>
      </c>
      <c r="C4498" t="s">
        <v>12505</v>
      </c>
      <c r="F4498" t="s">
        <v>12504</v>
      </c>
      <c r="G4498" t="s">
        <v>6</v>
      </c>
      <c r="H4498" t="s">
        <v>5</v>
      </c>
      <c r="I4498" t="s">
        <v>2716</v>
      </c>
      <c r="J4498">
        <v>60005244</v>
      </c>
      <c r="K4498" t="s">
        <v>233</v>
      </c>
      <c r="L4498" t="s">
        <v>55</v>
      </c>
      <c r="M4498" t="s">
        <v>54</v>
      </c>
      <c r="N4498">
        <v>2</v>
      </c>
      <c r="O4498" t="s">
        <v>12503</v>
      </c>
      <c r="P4498" t="s">
        <v>12502</v>
      </c>
      <c r="Q4498" t="s">
        <v>1911</v>
      </c>
      <c r="R4498" s="7">
        <v>43286</v>
      </c>
      <c r="S4498" s="8">
        <f t="shared" si="560"/>
        <v>2018</v>
      </c>
      <c r="T4498" s="8">
        <v>2018</v>
      </c>
      <c r="U4498" s="8">
        <f t="shared" si="561"/>
        <v>4</v>
      </c>
      <c r="V4498" s="7">
        <v>43286</v>
      </c>
      <c r="W4498" t="s">
        <v>12501</v>
      </c>
      <c r="X4498" s="2">
        <v>0.57499999999999996</v>
      </c>
      <c r="Y4498" s="6">
        <f t="shared" si="566"/>
        <v>1.5349296601799204E-2</v>
      </c>
      <c r="AB4498">
        <v>21100229176</v>
      </c>
      <c r="AC4498" t="s">
        <v>12500</v>
      </c>
      <c r="AD4498" t="s">
        <v>1</v>
      </c>
      <c r="AE4498">
        <v>9</v>
      </c>
      <c r="AF4498">
        <v>7</v>
      </c>
      <c r="AG4498">
        <v>341</v>
      </c>
      <c r="AI4498" t="s">
        <v>12499</v>
      </c>
      <c r="AJ4498" t="s">
        <v>12498</v>
      </c>
      <c r="AK4498" t="s">
        <v>12497</v>
      </c>
      <c r="AL4498">
        <v>6</v>
      </c>
      <c r="AM4498" s="5">
        <f t="shared" si="562"/>
        <v>1.5</v>
      </c>
      <c r="AN4498" s="4">
        <f t="shared" si="567"/>
        <v>2.2718667171525938E-3</v>
      </c>
      <c r="AO4498" s="3"/>
      <c r="AP4498">
        <v>1</v>
      </c>
      <c r="AR4498" t="s">
        <v>0</v>
      </c>
      <c r="AT4498" s="2">
        <v>2.891</v>
      </c>
      <c r="AU4498" s="1">
        <f t="shared" si="563"/>
        <v>1.1426067636405219</v>
      </c>
      <c r="AV4498" s="1">
        <f t="shared" si="564"/>
        <v>0.8810581659475899</v>
      </c>
      <c r="AW4498" s="1">
        <f t="shared" si="565"/>
        <v>0.61950956825465764</v>
      </c>
    </row>
    <row r="4499" spans="1:49" x14ac:dyDescent="0.2">
      <c r="A4499">
        <v>4497</v>
      </c>
      <c r="B4499" t="s">
        <v>12496</v>
      </c>
      <c r="C4499" t="s">
        <v>12495</v>
      </c>
      <c r="F4499" t="s">
        <v>12494</v>
      </c>
      <c r="G4499" t="s">
        <v>6</v>
      </c>
      <c r="H4499" t="s">
        <v>5</v>
      </c>
      <c r="I4499" t="s">
        <v>3870</v>
      </c>
      <c r="J4499" t="s">
        <v>12493</v>
      </c>
      <c r="K4499" t="s">
        <v>12492</v>
      </c>
      <c r="L4499" t="s">
        <v>12491</v>
      </c>
      <c r="M4499" t="s">
        <v>3019</v>
      </c>
      <c r="N4499">
        <v>6</v>
      </c>
      <c r="O4499" t="s">
        <v>12490</v>
      </c>
      <c r="P4499" t="s">
        <v>12489</v>
      </c>
      <c r="Q4499" t="s">
        <v>12488</v>
      </c>
      <c r="R4499" s="7">
        <v>43286</v>
      </c>
      <c r="S4499" s="8">
        <f t="shared" si="560"/>
        <v>2018</v>
      </c>
      <c r="T4499" s="8">
        <v>2018</v>
      </c>
      <c r="U4499" s="8">
        <f t="shared" si="561"/>
        <v>4</v>
      </c>
      <c r="V4499" s="7">
        <v>43286</v>
      </c>
      <c r="W4499" t="s">
        <v>3407</v>
      </c>
      <c r="X4499" s="2">
        <v>1.401</v>
      </c>
      <c r="Y4499" s="6">
        <f t="shared" si="566"/>
        <v>3.7398894850644675E-2</v>
      </c>
      <c r="AA4499">
        <v>19327447</v>
      </c>
      <c r="AB4499">
        <v>5200153123</v>
      </c>
      <c r="AC4499">
        <v>19327455</v>
      </c>
      <c r="AD4499" t="s">
        <v>1</v>
      </c>
      <c r="AE4499">
        <v>122</v>
      </c>
      <c r="AF4499">
        <v>26</v>
      </c>
      <c r="AH4499" t="s">
        <v>12487</v>
      </c>
      <c r="AI4499" t="s">
        <v>12486</v>
      </c>
      <c r="AK4499" t="s">
        <v>12485</v>
      </c>
      <c r="AL4499">
        <v>8</v>
      </c>
      <c r="AM4499" s="5">
        <f t="shared" si="562"/>
        <v>2</v>
      </c>
      <c r="AN4499" s="4">
        <f t="shared" si="567"/>
        <v>3.0291556228701248E-3</v>
      </c>
      <c r="AO4499" s="3"/>
      <c r="AP4499">
        <v>0</v>
      </c>
      <c r="AQ4499" t="s">
        <v>2871</v>
      </c>
      <c r="AR4499" t="s">
        <v>12484</v>
      </c>
      <c r="AS4499" t="s">
        <v>2870</v>
      </c>
      <c r="AT4499" s="2">
        <v>4.1260000000000003</v>
      </c>
      <c r="AU4499" s="1">
        <f t="shared" si="563"/>
        <v>2.7087973082312313</v>
      </c>
      <c r="AV4499" s="1">
        <f t="shared" si="564"/>
        <v>2.0214025236757398</v>
      </c>
      <c r="AW4499" s="1">
        <f t="shared" si="565"/>
        <v>1.3340077391202489</v>
      </c>
    </row>
    <row r="4500" spans="1:49" x14ac:dyDescent="0.2">
      <c r="A4500">
        <v>4498</v>
      </c>
      <c r="B4500" t="s">
        <v>12483</v>
      </c>
      <c r="C4500" t="s">
        <v>12482</v>
      </c>
      <c r="E4500">
        <v>29863357</v>
      </c>
      <c r="F4500" t="s">
        <v>12481</v>
      </c>
      <c r="G4500" t="s">
        <v>6</v>
      </c>
      <c r="H4500" t="s">
        <v>5</v>
      </c>
      <c r="I4500" t="s">
        <v>12480</v>
      </c>
      <c r="J4500" t="s">
        <v>12479</v>
      </c>
      <c r="K4500" t="s">
        <v>12478</v>
      </c>
      <c r="L4500" t="s">
        <v>12477</v>
      </c>
      <c r="M4500" t="s">
        <v>12476</v>
      </c>
      <c r="N4500">
        <v>9</v>
      </c>
      <c r="O4500" t="s">
        <v>12475</v>
      </c>
      <c r="P4500" t="s">
        <v>12474</v>
      </c>
      <c r="Q4500" t="s">
        <v>12473</v>
      </c>
      <c r="R4500" s="7">
        <v>43286</v>
      </c>
      <c r="S4500" s="8">
        <f t="shared" si="560"/>
        <v>2018</v>
      </c>
      <c r="T4500" s="8">
        <v>2018</v>
      </c>
      <c r="U4500" s="8">
        <f t="shared" si="561"/>
        <v>4</v>
      </c>
      <c r="V4500" s="7">
        <v>43286</v>
      </c>
      <c r="W4500" t="s">
        <v>4006</v>
      </c>
      <c r="X4500" s="2">
        <v>0.86399999999999999</v>
      </c>
      <c r="Y4500" s="6">
        <f t="shared" si="566"/>
        <v>2.3063986546007848E-2</v>
      </c>
      <c r="AA4500">
        <v>15206106</v>
      </c>
      <c r="AB4500">
        <v>26970</v>
      </c>
      <c r="AC4500">
        <v>15205207</v>
      </c>
      <c r="AD4500" t="s">
        <v>1</v>
      </c>
      <c r="AE4500">
        <v>122</v>
      </c>
      <c r="AF4500">
        <v>26</v>
      </c>
      <c r="AH4500" t="s">
        <v>12472</v>
      </c>
      <c r="AI4500" t="s">
        <v>12471</v>
      </c>
      <c r="AK4500" t="s">
        <v>12470</v>
      </c>
      <c r="AL4500">
        <v>13</v>
      </c>
      <c r="AM4500" s="5">
        <f t="shared" si="562"/>
        <v>3.25</v>
      </c>
      <c r="AN4500" s="4">
        <f t="shared" si="567"/>
        <v>4.9223778871639529E-3</v>
      </c>
      <c r="AO4500" s="3"/>
      <c r="AP4500">
        <v>0</v>
      </c>
      <c r="AQ4500" t="s">
        <v>781</v>
      </c>
      <c r="AR4500" t="s">
        <v>12469</v>
      </c>
      <c r="AS4500" t="s">
        <v>779</v>
      </c>
      <c r="AT4500" s="2">
        <v>2.9910000000000001</v>
      </c>
      <c r="AU4500" s="1">
        <f t="shared" si="563"/>
        <v>1.7621503948354675</v>
      </c>
      <c r="AV4500" s="1">
        <f t="shared" si="564"/>
        <v>1.39931822165859</v>
      </c>
      <c r="AW4500" s="1">
        <f t="shared" si="565"/>
        <v>1.036486048481712</v>
      </c>
    </row>
    <row r="4501" spans="1:49" x14ac:dyDescent="0.2">
      <c r="A4501">
        <v>4499</v>
      </c>
      <c r="B4501" t="s">
        <v>12468</v>
      </c>
      <c r="C4501" t="s">
        <v>12467</v>
      </c>
      <c r="F4501" t="s">
        <v>12466</v>
      </c>
      <c r="G4501" t="s">
        <v>6</v>
      </c>
      <c r="H4501" t="s">
        <v>5</v>
      </c>
      <c r="I4501" t="s">
        <v>278</v>
      </c>
      <c r="J4501">
        <v>60070180</v>
      </c>
      <c r="K4501" t="s">
        <v>12465</v>
      </c>
      <c r="L4501" t="s">
        <v>3492</v>
      </c>
      <c r="M4501" t="s">
        <v>42</v>
      </c>
      <c r="N4501">
        <v>4</v>
      </c>
      <c r="O4501" t="s">
        <v>12464</v>
      </c>
      <c r="P4501" t="s">
        <v>12463</v>
      </c>
      <c r="Q4501" t="s">
        <v>12462</v>
      </c>
      <c r="R4501" s="7">
        <v>43286</v>
      </c>
      <c r="S4501" s="8">
        <f t="shared" si="560"/>
        <v>2018</v>
      </c>
      <c r="T4501" s="8">
        <v>2018</v>
      </c>
      <c r="U4501" s="8">
        <f t="shared" si="561"/>
        <v>4</v>
      </c>
      <c r="V4501" s="7">
        <v>43286</v>
      </c>
      <c r="W4501" t="s">
        <v>3407</v>
      </c>
      <c r="X4501" s="2">
        <v>1.401</v>
      </c>
      <c r="Y4501" s="6">
        <f t="shared" si="566"/>
        <v>3.7398894850644675E-2</v>
      </c>
      <c r="AA4501">
        <v>19327447</v>
      </c>
      <c r="AB4501">
        <v>5200153123</v>
      </c>
      <c r="AC4501">
        <v>19327455</v>
      </c>
      <c r="AD4501" t="s">
        <v>1</v>
      </c>
      <c r="AE4501">
        <v>122</v>
      </c>
      <c r="AF4501">
        <v>26</v>
      </c>
      <c r="AH4501" t="s">
        <v>12461</v>
      </c>
      <c r="AI4501" t="s">
        <v>12460</v>
      </c>
      <c r="AK4501" t="s">
        <v>12459</v>
      </c>
      <c r="AL4501">
        <v>14</v>
      </c>
      <c r="AM4501" s="5">
        <f t="shared" si="562"/>
        <v>3.5</v>
      </c>
      <c r="AN4501" s="4">
        <f t="shared" si="567"/>
        <v>5.301022340022719E-3</v>
      </c>
      <c r="AO4501" s="3"/>
      <c r="AP4501">
        <v>1</v>
      </c>
      <c r="AQ4501" t="s">
        <v>1969</v>
      </c>
      <c r="AR4501" t="s">
        <v>0</v>
      </c>
      <c r="AS4501" t="s">
        <v>1968</v>
      </c>
      <c r="AT4501" s="2">
        <v>4.1260000000000003</v>
      </c>
      <c r="AU4501" s="1">
        <f t="shared" si="563"/>
        <v>2.7769533097458088</v>
      </c>
      <c r="AV4501" s="1">
        <f t="shared" si="564"/>
        <v>2.1349958595333698</v>
      </c>
      <c r="AW4501" s="1">
        <f t="shared" si="565"/>
        <v>1.4930384093209306</v>
      </c>
    </row>
    <row r="4502" spans="1:49" x14ac:dyDescent="0.2">
      <c r="A4502">
        <v>4500</v>
      </c>
      <c r="B4502" t="s">
        <v>12458</v>
      </c>
      <c r="C4502" t="s">
        <v>12457</v>
      </c>
      <c r="F4502" t="s">
        <v>12456</v>
      </c>
      <c r="G4502" t="s">
        <v>6</v>
      </c>
      <c r="H4502" t="s">
        <v>5</v>
      </c>
      <c r="I4502" t="s">
        <v>1350</v>
      </c>
      <c r="J4502">
        <v>60015986</v>
      </c>
      <c r="K4502" t="s">
        <v>3204</v>
      </c>
      <c r="L4502" t="s">
        <v>3203</v>
      </c>
      <c r="M4502" t="s">
        <v>325</v>
      </c>
      <c r="N4502">
        <v>2</v>
      </c>
      <c r="O4502" t="s">
        <v>12455</v>
      </c>
      <c r="P4502" t="s">
        <v>12454</v>
      </c>
      <c r="Q4502" t="s">
        <v>5196</v>
      </c>
      <c r="R4502" s="7">
        <v>43285</v>
      </c>
      <c r="S4502" s="8">
        <f t="shared" si="560"/>
        <v>2018</v>
      </c>
      <c r="T4502" s="8">
        <v>2018</v>
      </c>
      <c r="U4502" s="8">
        <f t="shared" si="561"/>
        <v>4</v>
      </c>
      <c r="V4502" s="7">
        <v>43285</v>
      </c>
      <c r="W4502" t="s">
        <v>926</v>
      </c>
      <c r="X4502" s="2">
        <v>0.36</v>
      </c>
      <c r="Y4502" s="6">
        <f t="shared" si="566"/>
        <v>9.6099943941699364E-3</v>
      </c>
      <c r="AB4502">
        <v>21100829272</v>
      </c>
      <c r="AC4502">
        <v>20799292</v>
      </c>
      <c r="AD4502" t="s">
        <v>1</v>
      </c>
      <c r="AE4502">
        <v>7</v>
      </c>
      <c r="AF4502">
        <v>7</v>
      </c>
      <c r="AG4502">
        <v>106</v>
      </c>
      <c r="AI4502" t="s">
        <v>12453</v>
      </c>
      <c r="AJ4502" t="s">
        <v>12452</v>
      </c>
      <c r="AK4502" t="s">
        <v>12451</v>
      </c>
      <c r="AL4502">
        <v>4</v>
      </c>
      <c r="AM4502" s="5">
        <f t="shared" si="562"/>
        <v>1</v>
      </c>
      <c r="AN4502" s="4">
        <f t="shared" si="567"/>
        <v>1.5145778114350624E-3</v>
      </c>
      <c r="AO4502" s="3"/>
      <c r="AP4502">
        <v>1</v>
      </c>
      <c r="AR4502" t="s">
        <v>0</v>
      </c>
      <c r="AS4502" t="s">
        <v>12450</v>
      </c>
      <c r="AT4502" s="2" t="s">
        <v>7</v>
      </c>
      <c r="AU4502" s="1">
        <f t="shared" si="563"/>
        <v>0.71813694193494737</v>
      </c>
      <c r="AV4502" s="1">
        <f t="shared" si="564"/>
        <v>0.55622861028024995</v>
      </c>
      <c r="AW4502" s="1">
        <f t="shared" si="565"/>
        <v>0.39432027862555247</v>
      </c>
    </row>
    <row r="4503" spans="1:49" x14ac:dyDescent="0.2">
      <c r="A4503">
        <v>4501</v>
      </c>
      <c r="B4503" t="s">
        <v>12449</v>
      </c>
      <c r="C4503" t="s">
        <v>12448</v>
      </c>
      <c r="E4503">
        <v>29973137</v>
      </c>
      <c r="F4503" t="s">
        <v>12447</v>
      </c>
      <c r="G4503" t="s">
        <v>6</v>
      </c>
      <c r="H4503" t="s">
        <v>5</v>
      </c>
      <c r="I4503" t="s">
        <v>4487</v>
      </c>
      <c r="J4503" t="s">
        <v>12446</v>
      </c>
      <c r="K4503" t="s">
        <v>12445</v>
      </c>
      <c r="L4503" t="s">
        <v>12444</v>
      </c>
      <c r="M4503" t="s">
        <v>359</v>
      </c>
      <c r="N4503">
        <v>6</v>
      </c>
      <c r="O4503" t="s">
        <v>12443</v>
      </c>
      <c r="P4503" t="s">
        <v>12442</v>
      </c>
      <c r="Q4503" t="s">
        <v>12441</v>
      </c>
      <c r="R4503" s="7">
        <v>43285</v>
      </c>
      <c r="S4503" s="8">
        <f t="shared" si="560"/>
        <v>2018</v>
      </c>
      <c r="T4503" s="8">
        <v>2018</v>
      </c>
      <c r="U4503" s="8">
        <f t="shared" si="561"/>
        <v>4</v>
      </c>
      <c r="V4503" s="7">
        <v>43285</v>
      </c>
      <c r="W4503" t="s">
        <v>2799</v>
      </c>
      <c r="X4503" s="2">
        <v>1.5469999999999999</v>
      </c>
      <c r="Y4503" s="6">
        <f t="shared" si="566"/>
        <v>4.1296281466058037E-2</v>
      </c>
      <c r="AB4503">
        <v>21727</v>
      </c>
      <c r="AC4503">
        <v>14712164</v>
      </c>
      <c r="AD4503" t="s">
        <v>1</v>
      </c>
      <c r="AE4503">
        <v>19</v>
      </c>
      <c r="AF4503">
        <v>1</v>
      </c>
      <c r="AG4503">
        <v>518</v>
      </c>
      <c r="AI4503" t="s">
        <v>12440</v>
      </c>
      <c r="AJ4503" t="s">
        <v>12439</v>
      </c>
      <c r="AK4503" t="s">
        <v>12438</v>
      </c>
      <c r="AL4503">
        <v>14</v>
      </c>
      <c r="AM4503" s="5">
        <f t="shared" si="562"/>
        <v>3.5</v>
      </c>
      <c r="AN4503" s="4">
        <f t="shared" si="567"/>
        <v>5.301022340022719E-3</v>
      </c>
      <c r="AO4503" s="3"/>
      <c r="AP4503">
        <v>1</v>
      </c>
      <c r="AQ4503" t="s">
        <v>49</v>
      </c>
      <c r="AR4503" t="s">
        <v>12437</v>
      </c>
      <c r="AS4503" t="s">
        <v>48</v>
      </c>
      <c r="AT4503" s="2">
        <v>3.9689999999999999</v>
      </c>
      <c r="AU4503" s="1">
        <f t="shared" si="563"/>
        <v>3.0497703728247441</v>
      </c>
      <c r="AV4503" s="1">
        <f t="shared" si="564"/>
        <v>2.3298651903040377</v>
      </c>
      <c r="AW4503" s="1">
        <f t="shared" si="565"/>
        <v>1.6099600077833314</v>
      </c>
    </row>
    <row r="4504" spans="1:49" x14ac:dyDescent="0.2">
      <c r="A4504">
        <v>4502</v>
      </c>
      <c r="B4504" t="s">
        <v>12436</v>
      </c>
      <c r="C4504" t="s">
        <v>12435</v>
      </c>
      <c r="F4504" t="s">
        <v>12434</v>
      </c>
      <c r="G4504" t="s">
        <v>6</v>
      </c>
      <c r="H4504" t="s">
        <v>5</v>
      </c>
      <c r="I4504" t="s">
        <v>769</v>
      </c>
      <c r="J4504" t="s">
        <v>12433</v>
      </c>
      <c r="K4504" t="s">
        <v>12432</v>
      </c>
      <c r="L4504" t="s">
        <v>12431</v>
      </c>
      <c r="M4504" t="s">
        <v>215</v>
      </c>
      <c r="N4504">
        <v>3</v>
      </c>
      <c r="O4504" t="s">
        <v>12430</v>
      </c>
      <c r="P4504" t="s">
        <v>12429</v>
      </c>
      <c r="Q4504" t="s">
        <v>12428</v>
      </c>
      <c r="R4504" s="7">
        <v>43285</v>
      </c>
      <c r="S4504" s="8">
        <f t="shared" si="560"/>
        <v>2018</v>
      </c>
      <c r="T4504" s="8">
        <v>2018</v>
      </c>
      <c r="U4504" s="8">
        <f t="shared" si="561"/>
        <v>4</v>
      </c>
      <c r="V4504" s="7">
        <v>43285</v>
      </c>
      <c r="W4504" t="s">
        <v>587</v>
      </c>
      <c r="X4504" s="2">
        <v>0.58699999999999997</v>
      </c>
      <c r="Y4504" s="6">
        <f t="shared" si="566"/>
        <v>1.5669629748271536E-2</v>
      </c>
      <c r="AB4504">
        <v>21100374601</v>
      </c>
      <c r="AC4504">
        <v>21693536</v>
      </c>
      <c r="AD4504" t="s">
        <v>1</v>
      </c>
      <c r="AE4504">
        <v>6</v>
      </c>
      <c r="AG4504">
        <v>8404075</v>
      </c>
      <c r="AH4504" t="s">
        <v>12427</v>
      </c>
      <c r="AI4504" t="s">
        <v>12426</v>
      </c>
      <c r="AJ4504" t="s">
        <v>12425</v>
      </c>
      <c r="AK4504" t="s">
        <v>12424</v>
      </c>
      <c r="AL4504">
        <v>76</v>
      </c>
      <c r="AM4504" s="5">
        <f t="shared" si="562"/>
        <v>19</v>
      </c>
      <c r="AN4504" s="4">
        <f t="shared" si="567"/>
        <v>2.8776978417266189E-2</v>
      </c>
      <c r="AO4504" s="3"/>
      <c r="AP4504">
        <v>1</v>
      </c>
      <c r="AQ4504" t="s">
        <v>49</v>
      </c>
      <c r="AR4504">
        <v>41661080</v>
      </c>
      <c r="AS4504" t="s">
        <v>48</v>
      </c>
      <c r="AT4504" s="2">
        <v>3.367</v>
      </c>
      <c r="AU4504" s="1">
        <f t="shared" si="563"/>
        <v>1.9601834348969929</v>
      </c>
      <c r="AV4504" s="1">
        <f t="shared" si="564"/>
        <v>2.222330408276886</v>
      </c>
      <c r="AW4504" s="1">
        <f t="shared" si="565"/>
        <v>2.4844773816567791</v>
      </c>
    </row>
    <row r="4505" spans="1:49" x14ac:dyDescent="0.2">
      <c r="A4505">
        <v>4503</v>
      </c>
      <c r="B4505" t="s">
        <v>12423</v>
      </c>
      <c r="C4505" t="s">
        <v>12422</v>
      </c>
      <c r="F4505" t="s">
        <v>12421</v>
      </c>
      <c r="G4505" t="s">
        <v>6</v>
      </c>
      <c r="H4505" t="s">
        <v>5</v>
      </c>
      <c r="I4505" t="s">
        <v>2139</v>
      </c>
      <c r="J4505" t="s">
        <v>12420</v>
      </c>
      <c r="K4505" t="s">
        <v>12419</v>
      </c>
      <c r="L4505" t="s">
        <v>12418</v>
      </c>
      <c r="M4505" t="s">
        <v>4279</v>
      </c>
      <c r="N4505">
        <v>3</v>
      </c>
      <c r="O4505" t="s">
        <v>12417</v>
      </c>
      <c r="P4505" t="s">
        <v>12416</v>
      </c>
      <c r="Q4505" t="s">
        <v>12415</v>
      </c>
      <c r="R4505" s="7">
        <v>43285</v>
      </c>
      <c r="S4505" s="8">
        <f t="shared" si="560"/>
        <v>2018</v>
      </c>
      <c r="T4505" s="8">
        <v>2018</v>
      </c>
      <c r="U4505" s="8">
        <f t="shared" si="561"/>
        <v>4</v>
      </c>
      <c r="V4505" s="7">
        <v>43285</v>
      </c>
      <c r="W4505" t="s">
        <v>587</v>
      </c>
      <c r="X4505" s="2">
        <v>0.58699999999999997</v>
      </c>
      <c r="Y4505" s="6">
        <f t="shared" si="566"/>
        <v>1.5669629748271536E-2</v>
      </c>
      <c r="AB4505">
        <v>21100374601</v>
      </c>
      <c r="AC4505">
        <v>21693536</v>
      </c>
      <c r="AD4505" t="s">
        <v>1</v>
      </c>
      <c r="AE4505">
        <v>6</v>
      </c>
      <c r="AG4505">
        <v>8404078</v>
      </c>
      <c r="AH4505" t="s">
        <v>12414</v>
      </c>
      <c r="AI4505" t="s">
        <v>12413</v>
      </c>
      <c r="AJ4505" t="s">
        <v>12412</v>
      </c>
      <c r="AK4505" t="s">
        <v>12411</v>
      </c>
      <c r="AL4505">
        <v>7</v>
      </c>
      <c r="AM4505" s="5">
        <f t="shared" si="562"/>
        <v>1.75</v>
      </c>
      <c r="AN4505" s="4">
        <f t="shared" si="567"/>
        <v>2.6505111700113595E-3</v>
      </c>
      <c r="AO4505" s="3"/>
      <c r="AP4505">
        <v>1</v>
      </c>
      <c r="AQ4505" t="s">
        <v>49</v>
      </c>
      <c r="AR4505">
        <v>61571468</v>
      </c>
      <c r="AS4505" t="s">
        <v>48</v>
      </c>
      <c r="AT4505" s="2">
        <v>3.367</v>
      </c>
      <c r="AU4505" s="1">
        <f t="shared" si="563"/>
        <v>1.1763894174793483</v>
      </c>
      <c r="AV4505" s="1">
        <f t="shared" si="564"/>
        <v>0.91600704591414484</v>
      </c>
      <c r="AW4505" s="1">
        <f t="shared" si="565"/>
        <v>0.65562467434894123</v>
      </c>
    </row>
    <row r="4506" spans="1:49" x14ac:dyDescent="0.2">
      <c r="A4506">
        <v>4504</v>
      </c>
      <c r="B4506" t="s">
        <v>12410</v>
      </c>
      <c r="C4506" t="s">
        <v>12409</v>
      </c>
      <c r="F4506" t="s">
        <v>12408</v>
      </c>
      <c r="G4506" t="s">
        <v>6</v>
      </c>
      <c r="H4506" t="s">
        <v>5</v>
      </c>
      <c r="I4506" t="s">
        <v>12407</v>
      </c>
      <c r="J4506">
        <v>60071031</v>
      </c>
      <c r="K4506" t="s">
        <v>476</v>
      </c>
      <c r="L4506" t="s">
        <v>475</v>
      </c>
      <c r="M4506" t="s">
        <v>35</v>
      </c>
      <c r="N4506">
        <v>4</v>
      </c>
      <c r="O4506" t="s">
        <v>12406</v>
      </c>
      <c r="P4506" t="s">
        <v>12405</v>
      </c>
      <c r="Q4506" t="s">
        <v>12404</v>
      </c>
      <c r="R4506" s="7">
        <v>43285</v>
      </c>
      <c r="S4506" s="8">
        <f t="shared" si="560"/>
        <v>2018</v>
      </c>
      <c r="T4506" s="8">
        <v>2018</v>
      </c>
      <c r="U4506" s="8">
        <f t="shared" si="561"/>
        <v>4</v>
      </c>
      <c r="V4506" s="7">
        <v>43285</v>
      </c>
      <c r="W4506" t="s">
        <v>587</v>
      </c>
      <c r="X4506" s="2">
        <v>0.58699999999999997</v>
      </c>
      <c r="Y4506" s="6">
        <f t="shared" si="566"/>
        <v>1.5669629748271536E-2</v>
      </c>
      <c r="AB4506">
        <v>21100374601</v>
      </c>
      <c r="AC4506">
        <v>21693536</v>
      </c>
      <c r="AD4506" t="s">
        <v>1</v>
      </c>
      <c r="AE4506">
        <v>6</v>
      </c>
      <c r="AG4506">
        <v>8403886</v>
      </c>
      <c r="AH4506" t="s">
        <v>12403</v>
      </c>
      <c r="AI4506" t="s">
        <v>12402</v>
      </c>
      <c r="AJ4506" t="s">
        <v>12401</v>
      </c>
      <c r="AK4506" t="s">
        <v>12400</v>
      </c>
      <c r="AL4506">
        <v>11</v>
      </c>
      <c r="AM4506" s="5">
        <f t="shared" si="562"/>
        <v>2.75</v>
      </c>
      <c r="AN4506" s="4">
        <f t="shared" si="567"/>
        <v>4.1650889814464215E-3</v>
      </c>
      <c r="AO4506" s="3"/>
      <c r="AP4506">
        <v>1</v>
      </c>
      <c r="AR4506" t="s">
        <v>0</v>
      </c>
      <c r="AT4506" s="2">
        <v>3.367</v>
      </c>
      <c r="AU4506" s="1">
        <f t="shared" si="563"/>
        <v>1.2218267518224</v>
      </c>
      <c r="AV4506" s="1">
        <f t="shared" si="564"/>
        <v>0.99173593648589786</v>
      </c>
      <c r="AW4506" s="1">
        <f t="shared" si="565"/>
        <v>0.76164512114939553</v>
      </c>
    </row>
    <row r="4507" spans="1:49" x14ac:dyDescent="0.2">
      <c r="A4507">
        <v>4505</v>
      </c>
      <c r="B4507" t="s">
        <v>12399</v>
      </c>
      <c r="C4507" t="s">
        <v>12398</v>
      </c>
      <c r="F4507" t="s">
        <v>12397</v>
      </c>
      <c r="G4507" t="s">
        <v>6</v>
      </c>
      <c r="H4507" t="s">
        <v>5</v>
      </c>
      <c r="I4507" t="s">
        <v>2139</v>
      </c>
      <c r="J4507" t="s">
        <v>12396</v>
      </c>
      <c r="K4507" t="s">
        <v>12395</v>
      </c>
      <c r="L4507" t="s">
        <v>2922</v>
      </c>
      <c r="M4507" t="s">
        <v>215</v>
      </c>
      <c r="N4507">
        <v>6</v>
      </c>
      <c r="O4507" t="s">
        <v>12394</v>
      </c>
      <c r="P4507" t="s">
        <v>12393</v>
      </c>
      <c r="Q4507" t="s">
        <v>12392</v>
      </c>
      <c r="R4507" s="7">
        <v>43285</v>
      </c>
      <c r="S4507" s="8">
        <f t="shared" si="560"/>
        <v>2018</v>
      </c>
      <c r="T4507" s="8">
        <v>2018</v>
      </c>
      <c r="U4507" s="8">
        <f t="shared" si="561"/>
        <v>4</v>
      </c>
      <c r="V4507" s="7">
        <v>43285</v>
      </c>
      <c r="W4507" t="s">
        <v>587</v>
      </c>
      <c r="X4507" s="2">
        <v>0.58699999999999997</v>
      </c>
      <c r="Y4507" s="6">
        <f t="shared" si="566"/>
        <v>1.5669629748271536E-2</v>
      </c>
      <c r="AB4507">
        <v>21100374601</v>
      </c>
      <c r="AC4507">
        <v>21693536</v>
      </c>
      <c r="AD4507" t="s">
        <v>1</v>
      </c>
      <c r="AE4507">
        <v>6</v>
      </c>
      <c r="AG4507">
        <v>8404039</v>
      </c>
      <c r="AH4507" t="s">
        <v>12391</v>
      </c>
      <c r="AI4507" t="s">
        <v>12390</v>
      </c>
      <c r="AJ4507" t="s">
        <v>12389</v>
      </c>
      <c r="AK4507" t="s">
        <v>12388</v>
      </c>
      <c r="AL4507">
        <v>3</v>
      </c>
      <c r="AM4507" s="5">
        <f t="shared" si="562"/>
        <v>0.75</v>
      </c>
      <c r="AN4507" s="4">
        <f t="shared" si="567"/>
        <v>1.1359333585762969E-3</v>
      </c>
      <c r="AO4507" s="3"/>
      <c r="AP4507">
        <v>1</v>
      </c>
      <c r="AQ4507" t="s">
        <v>49</v>
      </c>
      <c r="AR4507">
        <v>61101180</v>
      </c>
      <c r="AS4507" t="s">
        <v>48</v>
      </c>
      <c r="AT4507" s="2">
        <v>3.367</v>
      </c>
      <c r="AU4507" s="1">
        <f t="shared" si="563"/>
        <v>1.1309520831362962</v>
      </c>
      <c r="AV4507" s="1">
        <f t="shared" si="564"/>
        <v>0.84027815534239159</v>
      </c>
      <c r="AW4507" s="1">
        <f t="shared" si="565"/>
        <v>0.54960422754848681</v>
      </c>
    </row>
    <row r="4508" spans="1:49" x14ac:dyDescent="0.2">
      <c r="A4508">
        <v>4506</v>
      </c>
      <c r="B4508" t="s">
        <v>12387</v>
      </c>
      <c r="C4508" t="s">
        <v>12386</v>
      </c>
      <c r="F4508" t="s">
        <v>12385</v>
      </c>
      <c r="G4508" t="s">
        <v>6</v>
      </c>
      <c r="H4508" t="s">
        <v>5</v>
      </c>
      <c r="I4508" t="s">
        <v>12384</v>
      </c>
      <c r="J4508" t="s">
        <v>1138</v>
      </c>
      <c r="K4508" t="s">
        <v>1137</v>
      </c>
      <c r="L4508" t="s">
        <v>1136</v>
      </c>
      <c r="M4508" t="s">
        <v>1135</v>
      </c>
      <c r="N4508">
        <v>5</v>
      </c>
      <c r="O4508" t="s">
        <v>12383</v>
      </c>
      <c r="P4508" t="s">
        <v>12382</v>
      </c>
      <c r="Q4508" t="s">
        <v>12381</v>
      </c>
      <c r="R4508" s="7">
        <v>43285</v>
      </c>
      <c r="S4508" s="8">
        <f t="shared" si="560"/>
        <v>2018</v>
      </c>
      <c r="T4508" s="8">
        <v>2018</v>
      </c>
      <c r="U4508" s="8">
        <f t="shared" si="561"/>
        <v>4</v>
      </c>
      <c r="V4508" s="7">
        <v>43285</v>
      </c>
      <c r="W4508" t="s">
        <v>2246</v>
      </c>
      <c r="X4508" s="2">
        <v>0.55500000000000005</v>
      </c>
      <c r="Y4508" s="6">
        <f t="shared" si="566"/>
        <v>1.4815408024345321E-2</v>
      </c>
      <c r="AA4508">
        <v>17518725</v>
      </c>
      <c r="AB4508">
        <v>6100153023</v>
      </c>
      <c r="AC4508">
        <v>17518733</v>
      </c>
      <c r="AD4508" t="s">
        <v>1</v>
      </c>
      <c r="AE4508">
        <v>12</v>
      </c>
      <c r="AF4508">
        <v>8</v>
      </c>
      <c r="AH4508" t="s">
        <v>12380</v>
      </c>
      <c r="AI4508" t="s">
        <v>12379</v>
      </c>
      <c r="AK4508" t="s">
        <v>12378</v>
      </c>
      <c r="AL4508">
        <v>14</v>
      </c>
      <c r="AM4508" s="5">
        <f t="shared" si="562"/>
        <v>3.5</v>
      </c>
      <c r="AN4508" s="4">
        <f t="shared" si="567"/>
        <v>5.301022340022719E-3</v>
      </c>
      <c r="AO4508" s="3"/>
      <c r="AP4508">
        <v>0</v>
      </c>
      <c r="AQ4508" t="s">
        <v>1376</v>
      </c>
      <c r="AR4508">
        <v>6613</v>
      </c>
      <c r="AS4508" t="s">
        <v>274</v>
      </c>
      <c r="AT4508" s="2" t="s">
        <v>7</v>
      </c>
      <c r="AU4508" s="1">
        <f t="shared" si="563"/>
        <v>1.1961092319048539</v>
      </c>
      <c r="AV4508" s="1">
        <f t="shared" si="564"/>
        <v>1.005821518218402</v>
      </c>
      <c r="AW4508" s="1">
        <f t="shared" si="565"/>
        <v>0.81553380453195001</v>
      </c>
    </row>
    <row r="4509" spans="1:49" x14ac:dyDescent="0.2">
      <c r="A4509">
        <v>4507</v>
      </c>
      <c r="B4509" t="s">
        <v>12377</v>
      </c>
      <c r="C4509" t="s">
        <v>12376</v>
      </c>
      <c r="F4509" t="s">
        <v>12375</v>
      </c>
      <c r="G4509" t="s">
        <v>6</v>
      </c>
      <c r="H4509" t="s">
        <v>5</v>
      </c>
      <c r="I4509" t="s">
        <v>3272</v>
      </c>
      <c r="J4509">
        <v>60122052</v>
      </c>
      <c r="K4509" t="s">
        <v>1117</v>
      </c>
      <c r="L4509" t="s">
        <v>813</v>
      </c>
      <c r="M4509" t="s">
        <v>54</v>
      </c>
      <c r="N4509">
        <v>3</v>
      </c>
      <c r="O4509" t="s">
        <v>12374</v>
      </c>
      <c r="P4509" t="s">
        <v>12373</v>
      </c>
      <c r="Q4509" t="s">
        <v>1116</v>
      </c>
      <c r="R4509" s="7">
        <v>43285</v>
      </c>
      <c r="S4509" s="8">
        <f t="shared" si="560"/>
        <v>2018</v>
      </c>
      <c r="T4509" s="8">
        <v>2018</v>
      </c>
      <c r="U4509" s="8">
        <f t="shared" si="561"/>
        <v>4</v>
      </c>
      <c r="V4509" s="7">
        <v>43285</v>
      </c>
      <c r="W4509" t="s">
        <v>2246</v>
      </c>
      <c r="X4509" s="2">
        <v>0.55500000000000005</v>
      </c>
      <c r="Y4509" s="6">
        <f t="shared" si="566"/>
        <v>1.4815408024345321E-2</v>
      </c>
      <c r="AA4509">
        <v>17518725</v>
      </c>
      <c r="AB4509">
        <v>6100153023</v>
      </c>
      <c r="AC4509">
        <v>17518733</v>
      </c>
      <c r="AD4509" t="s">
        <v>1</v>
      </c>
      <c r="AE4509">
        <v>12</v>
      </c>
      <c r="AF4509">
        <v>8</v>
      </c>
      <c r="AH4509" t="s">
        <v>5203</v>
      </c>
      <c r="AI4509" t="s">
        <v>12372</v>
      </c>
      <c r="AK4509" t="s">
        <v>12371</v>
      </c>
      <c r="AL4509">
        <v>19</v>
      </c>
      <c r="AM4509" s="5">
        <f t="shared" si="562"/>
        <v>4.75</v>
      </c>
      <c r="AN4509" s="4">
        <f t="shared" si="567"/>
        <v>7.1942446043165471E-3</v>
      </c>
      <c r="AO4509" s="3"/>
      <c r="AP4509">
        <v>0</v>
      </c>
      <c r="AQ4509" t="s">
        <v>49</v>
      </c>
      <c r="AR4509" t="s">
        <v>12370</v>
      </c>
      <c r="AS4509" t="s">
        <v>12369</v>
      </c>
      <c r="AT4509" s="2" t="s">
        <v>7</v>
      </c>
      <c r="AU4509" s="1">
        <f t="shared" si="563"/>
        <v>1.2529058998336686</v>
      </c>
      <c r="AV4509" s="1">
        <f t="shared" si="564"/>
        <v>1.1004826314330935</v>
      </c>
      <c r="AW4509" s="1">
        <f t="shared" si="565"/>
        <v>0.94805936303251781</v>
      </c>
    </row>
    <row r="4510" spans="1:49" x14ac:dyDescent="0.2">
      <c r="A4510">
        <v>4508</v>
      </c>
      <c r="B4510" t="s">
        <v>12368</v>
      </c>
      <c r="C4510" t="s">
        <v>12367</v>
      </c>
      <c r="F4510" t="s">
        <v>12366</v>
      </c>
      <c r="G4510" t="s">
        <v>6</v>
      </c>
      <c r="H4510" t="s">
        <v>5</v>
      </c>
      <c r="I4510" t="s">
        <v>2747</v>
      </c>
      <c r="J4510" t="s">
        <v>12365</v>
      </c>
      <c r="K4510" t="s">
        <v>12364</v>
      </c>
      <c r="L4510" t="s">
        <v>12363</v>
      </c>
      <c r="M4510" t="s">
        <v>183</v>
      </c>
      <c r="N4510">
        <v>9</v>
      </c>
      <c r="O4510" t="s">
        <v>12362</v>
      </c>
      <c r="P4510" t="s">
        <v>12361</v>
      </c>
      <c r="Q4510" t="s">
        <v>12360</v>
      </c>
      <c r="R4510" s="7">
        <v>43285</v>
      </c>
      <c r="S4510" s="8">
        <f t="shared" si="560"/>
        <v>2018</v>
      </c>
      <c r="T4510" s="8">
        <v>2018</v>
      </c>
      <c r="U4510" s="8">
        <f t="shared" si="561"/>
        <v>4</v>
      </c>
      <c r="V4510" s="7">
        <v>43285</v>
      </c>
      <c r="W4510" t="s">
        <v>2246</v>
      </c>
      <c r="X4510" s="2">
        <v>0.55500000000000005</v>
      </c>
      <c r="Y4510" s="6">
        <f t="shared" si="566"/>
        <v>1.4815408024345321E-2</v>
      </c>
      <c r="AA4510">
        <v>17518725</v>
      </c>
      <c r="AB4510">
        <v>6100153023</v>
      </c>
      <c r="AC4510">
        <v>17518733</v>
      </c>
      <c r="AD4510" t="s">
        <v>1</v>
      </c>
      <c r="AE4510">
        <v>12</v>
      </c>
      <c r="AF4510">
        <v>8</v>
      </c>
      <c r="AH4510" t="s">
        <v>12359</v>
      </c>
      <c r="AI4510" t="s">
        <v>12358</v>
      </c>
      <c r="AK4510" t="s">
        <v>12357</v>
      </c>
      <c r="AL4510">
        <v>6</v>
      </c>
      <c r="AM4510" s="5">
        <f t="shared" si="562"/>
        <v>1.5</v>
      </c>
      <c r="AN4510" s="4">
        <f t="shared" si="567"/>
        <v>2.2718667171525938E-3</v>
      </c>
      <c r="AO4510" s="3"/>
      <c r="AP4510">
        <v>0</v>
      </c>
      <c r="AQ4510" t="s">
        <v>49</v>
      </c>
      <c r="AR4510">
        <v>61331007</v>
      </c>
      <c r="AS4510" t="s">
        <v>48</v>
      </c>
      <c r="AT4510" s="2" t="s">
        <v>7</v>
      </c>
      <c r="AU4510" s="1">
        <f t="shared" si="563"/>
        <v>1.1052345632187501</v>
      </c>
      <c r="AV4510" s="1">
        <f t="shared" si="564"/>
        <v>0.85436373707489577</v>
      </c>
      <c r="AW4510" s="1">
        <f t="shared" si="565"/>
        <v>0.60349291093104107</v>
      </c>
    </row>
    <row r="4511" spans="1:49" x14ac:dyDescent="0.2">
      <c r="A4511">
        <v>4509</v>
      </c>
      <c r="B4511" t="s">
        <v>12356</v>
      </c>
      <c r="C4511" t="s">
        <v>12355</v>
      </c>
      <c r="F4511" t="s">
        <v>12354</v>
      </c>
      <c r="G4511" t="s">
        <v>6</v>
      </c>
      <c r="H4511" t="s">
        <v>5</v>
      </c>
      <c r="I4511" t="s">
        <v>712</v>
      </c>
      <c r="J4511">
        <v>60071140</v>
      </c>
      <c r="K4511" t="s">
        <v>647</v>
      </c>
      <c r="L4511" t="s">
        <v>646</v>
      </c>
      <c r="M4511" t="s">
        <v>645</v>
      </c>
      <c r="N4511">
        <v>2</v>
      </c>
      <c r="O4511" t="s">
        <v>12353</v>
      </c>
      <c r="P4511" t="s">
        <v>12352</v>
      </c>
      <c r="Q4511" t="s">
        <v>642</v>
      </c>
      <c r="R4511" s="7">
        <v>43285</v>
      </c>
      <c r="S4511" s="8">
        <f t="shared" si="560"/>
        <v>2018</v>
      </c>
      <c r="T4511" s="8">
        <v>2018</v>
      </c>
      <c r="U4511" s="8">
        <f t="shared" si="561"/>
        <v>4</v>
      </c>
      <c r="V4511" s="7">
        <v>43285</v>
      </c>
      <c r="W4511" t="s">
        <v>2246</v>
      </c>
      <c r="X4511" s="2">
        <v>0.55500000000000005</v>
      </c>
      <c r="Y4511" s="6">
        <f t="shared" si="566"/>
        <v>1.4815408024345321E-2</v>
      </c>
      <c r="AA4511">
        <v>17518725</v>
      </c>
      <c r="AB4511">
        <v>6100153023</v>
      </c>
      <c r="AC4511">
        <v>17518733</v>
      </c>
      <c r="AD4511" t="s">
        <v>1</v>
      </c>
      <c r="AE4511">
        <v>12</v>
      </c>
      <c r="AF4511">
        <v>8</v>
      </c>
      <c r="AH4511" t="s">
        <v>12351</v>
      </c>
      <c r="AI4511" t="s">
        <v>12350</v>
      </c>
      <c r="AK4511" t="s">
        <v>12349</v>
      </c>
      <c r="AL4511">
        <v>4</v>
      </c>
      <c r="AM4511" s="5">
        <f t="shared" si="562"/>
        <v>1</v>
      </c>
      <c r="AN4511" s="4">
        <f t="shared" si="567"/>
        <v>1.5145778114350624E-3</v>
      </c>
      <c r="AO4511" s="3"/>
      <c r="AP4511">
        <v>0</v>
      </c>
      <c r="AR4511" t="s">
        <v>0</v>
      </c>
      <c r="AT4511" s="2" t="s">
        <v>7</v>
      </c>
      <c r="AU4511" s="1">
        <f t="shared" si="563"/>
        <v>1.0825158960472243</v>
      </c>
      <c r="AV4511" s="1">
        <f t="shared" si="564"/>
        <v>0.81649929178901925</v>
      </c>
      <c r="AW4511" s="1">
        <f t="shared" si="565"/>
        <v>0.55048268753081397</v>
      </c>
    </row>
    <row r="4512" spans="1:49" x14ac:dyDescent="0.2">
      <c r="A4512">
        <v>4510</v>
      </c>
      <c r="B4512" t="s">
        <v>12348</v>
      </c>
      <c r="C4512" t="s">
        <v>12347</v>
      </c>
      <c r="F4512" t="s">
        <v>12346</v>
      </c>
      <c r="G4512" t="s">
        <v>6</v>
      </c>
      <c r="H4512" t="s">
        <v>5</v>
      </c>
      <c r="I4512" t="s">
        <v>12345</v>
      </c>
      <c r="J4512">
        <v>60031482</v>
      </c>
      <c r="K4512" t="s">
        <v>12344</v>
      </c>
      <c r="L4512" t="s">
        <v>12343</v>
      </c>
      <c r="M4512" t="s">
        <v>1362</v>
      </c>
      <c r="N4512">
        <v>2</v>
      </c>
      <c r="O4512" t="s">
        <v>12342</v>
      </c>
      <c r="P4512" t="s">
        <v>12341</v>
      </c>
      <c r="Q4512" t="s">
        <v>12340</v>
      </c>
      <c r="R4512" s="7">
        <v>43285</v>
      </c>
      <c r="S4512" s="8">
        <f t="shared" si="560"/>
        <v>2018</v>
      </c>
      <c r="T4512" s="8">
        <v>2018</v>
      </c>
      <c r="U4512" s="8">
        <f t="shared" si="561"/>
        <v>4</v>
      </c>
      <c r="V4512" s="7">
        <v>43285</v>
      </c>
      <c r="W4512" t="s">
        <v>2246</v>
      </c>
      <c r="X4512" s="2">
        <v>0.55500000000000005</v>
      </c>
      <c r="Y4512" s="6">
        <f t="shared" si="566"/>
        <v>1.4815408024345321E-2</v>
      </c>
      <c r="AA4512">
        <v>17518725</v>
      </c>
      <c r="AB4512">
        <v>6100153023</v>
      </c>
      <c r="AC4512">
        <v>17518733</v>
      </c>
      <c r="AD4512" t="s">
        <v>1</v>
      </c>
      <c r="AE4512">
        <v>12</v>
      </c>
      <c r="AF4512">
        <v>8</v>
      </c>
      <c r="AH4512" t="s">
        <v>12339</v>
      </c>
      <c r="AI4512" t="s">
        <v>12338</v>
      </c>
      <c r="AK4512" t="s">
        <v>12337</v>
      </c>
      <c r="AL4512">
        <v>2</v>
      </c>
      <c r="AM4512" s="5">
        <f t="shared" si="562"/>
        <v>0.5</v>
      </c>
      <c r="AN4512" s="4">
        <f t="shared" si="567"/>
        <v>7.572889057175312E-4</v>
      </c>
      <c r="AO4512" s="3"/>
      <c r="AP4512">
        <v>0</v>
      </c>
      <c r="AR4512" t="s">
        <v>0</v>
      </c>
      <c r="AT4512" s="2" t="s">
        <v>7</v>
      </c>
      <c r="AU4512" s="1">
        <f t="shared" si="563"/>
        <v>1.0597972288756983</v>
      </c>
      <c r="AV4512" s="1">
        <f t="shared" si="564"/>
        <v>0.77863484650314263</v>
      </c>
      <c r="AW4512" s="1">
        <f t="shared" si="565"/>
        <v>0.49747246413058677</v>
      </c>
    </row>
    <row r="4513" spans="1:49" x14ac:dyDescent="0.2">
      <c r="A4513">
        <v>4511</v>
      </c>
      <c r="B4513" t="s">
        <v>12336</v>
      </c>
      <c r="C4513" t="s">
        <v>12335</v>
      </c>
      <c r="F4513" t="s">
        <v>12334</v>
      </c>
      <c r="G4513" t="s">
        <v>6</v>
      </c>
      <c r="H4513" t="s">
        <v>5</v>
      </c>
      <c r="I4513" t="s">
        <v>12333</v>
      </c>
      <c r="J4513" t="s">
        <v>12332</v>
      </c>
      <c r="K4513" t="s">
        <v>12331</v>
      </c>
      <c r="L4513" t="s">
        <v>12330</v>
      </c>
      <c r="M4513" t="s">
        <v>3978</v>
      </c>
      <c r="N4513">
        <v>6</v>
      </c>
      <c r="O4513" t="s">
        <v>12329</v>
      </c>
      <c r="P4513" t="s">
        <v>12328</v>
      </c>
      <c r="Q4513" t="s">
        <v>12327</v>
      </c>
      <c r="R4513" s="7">
        <v>43285</v>
      </c>
      <c r="S4513" s="8">
        <f t="shared" si="560"/>
        <v>2018</v>
      </c>
      <c r="T4513" s="8">
        <v>2018</v>
      </c>
      <c r="U4513" s="8">
        <f t="shared" si="561"/>
        <v>4</v>
      </c>
      <c r="V4513" s="7">
        <v>43285</v>
      </c>
      <c r="W4513" t="s">
        <v>2246</v>
      </c>
      <c r="X4513" s="2">
        <v>0.55500000000000005</v>
      </c>
      <c r="Y4513" s="6">
        <f t="shared" si="566"/>
        <v>1.4815408024345321E-2</v>
      </c>
      <c r="AA4513">
        <v>17518725</v>
      </c>
      <c r="AB4513">
        <v>6100153023</v>
      </c>
      <c r="AC4513">
        <v>17518733</v>
      </c>
      <c r="AD4513" t="s">
        <v>1</v>
      </c>
      <c r="AE4513">
        <v>12</v>
      </c>
      <c r="AF4513">
        <v>8</v>
      </c>
      <c r="AH4513" t="s">
        <v>12326</v>
      </c>
      <c r="AI4513" t="s">
        <v>12325</v>
      </c>
      <c r="AK4513" t="s">
        <v>12324</v>
      </c>
      <c r="AL4513">
        <v>29</v>
      </c>
      <c r="AM4513" s="5">
        <f t="shared" si="562"/>
        <v>7.25</v>
      </c>
      <c r="AN4513" s="4">
        <f t="shared" si="567"/>
        <v>1.0980689132904203E-2</v>
      </c>
      <c r="AO4513" s="3"/>
      <c r="AP4513">
        <v>0</v>
      </c>
      <c r="AR4513" t="s">
        <v>0</v>
      </c>
      <c r="AT4513" s="2" t="s">
        <v>7</v>
      </c>
      <c r="AU4513" s="1">
        <f t="shared" si="563"/>
        <v>1.3664992356912984</v>
      </c>
      <c r="AV4513" s="1">
        <f t="shared" si="564"/>
        <v>1.2898048578624761</v>
      </c>
      <c r="AW4513" s="1">
        <f t="shared" si="565"/>
        <v>1.2131104800336536</v>
      </c>
    </row>
    <row r="4514" spans="1:49" x14ac:dyDescent="0.2">
      <c r="A4514">
        <v>4512</v>
      </c>
      <c r="B4514" t="s">
        <v>12323</v>
      </c>
      <c r="C4514" t="s">
        <v>12322</v>
      </c>
      <c r="F4514" t="s">
        <v>12321</v>
      </c>
      <c r="G4514" t="s">
        <v>6</v>
      </c>
      <c r="H4514" t="s">
        <v>5</v>
      </c>
      <c r="I4514" t="s">
        <v>3280</v>
      </c>
      <c r="J4514">
        <v>60020444</v>
      </c>
      <c r="K4514" t="s">
        <v>3279</v>
      </c>
      <c r="L4514" t="s">
        <v>2454</v>
      </c>
      <c r="M4514" t="s">
        <v>17</v>
      </c>
      <c r="N4514">
        <v>3</v>
      </c>
      <c r="O4514" t="s">
        <v>3278</v>
      </c>
      <c r="P4514" t="s">
        <v>3277</v>
      </c>
      <c r="Q4514" t="s">
        <v>3276</v>
      </c>
      <c r="R4514" s="7">
        <v>43285</v>
      </c>
      <c r="S4514" s="8">
        <f t="shared" si="560"/>
        <v>2018</v>
      </c>
      <c r="T4514" s="8">
        <v>2018</v>
      </c>
      <c r="U4514" s="8">
        <f t="shared" si="561"/>
        <v>4</v>
      </c>
      <c r="V4514" s="7">
        <v>43285</v>
      </c>
      <c r="W4514" t="s">
        <v>2246</v>
      </c>
      <c r="X4514" s="2">
        <v>0.55500000000000005</v>
      </c>
      <c r="Y4514" s="6">
        <f t="shared" si="566"/>
        <v>1.4815408024345321E-2</v>
      </c>
      <c r="AA4514">
        <v>17518725</v>
      </c>
      <c r="AB4514">
        <v>6100153023</v>
      </c>
      <c r="AC4514">
        <v>17518733</v>
      </c>
      <c r="AD4514" t="s">
        <v>1</v>
      </c>
      <c r="AE4514">
        <v>12</v>
      </c>
      <c r="AF4514">
        <v>8</v>
      </c>
      <c r="AH4514" t="s">
        <v>12320</v>
      </c>
      <c r="AI4514" t="s">
        <v>12319</v>
      </c>
      <c r="AK4514" t="s">
        <v>12318</v>
      </c>
      <c r="AL4514">
        <v>6</v>
      </c>
      <c r="AM4514" s="5">
        <f t="shared" si="562"/>
        <v>1.5</v>
      </c>
      <c r="AN4514" s="4">
        <f t="shared" si="567"/>
        <v>2.2718667171525938E-3</v>
      </c>
      <c r="AO4514" s="3"/>
      <c r="AP4514">
        <v>0</v>
      </c>
      <c r="AR4514" t="s">
        <v>0</v>
      </c>
      <c r="AT4514" s="2" t="s">
        <v>7</v>
      </c>
      <c r="AU4514" s="1">
        <f t="shared" si="563"/>
        <v>1.1052345632187501</v>
      </c>
      <c r="AV4514" s="1">
        <f t="shared" si="564"/>
        <v>0.85436373707489577</v>
      </c>
      <c r="AW4514" s="1">
        <f t="shared" si="565"/>
        <v>0.60349291093104107</v>
      </c>
    </row>
    <row r="4515" spans="1:49" x14ac:dyDescent="0.2">
      <c r="A4515">
        <v>4513</v>
      </c>
      <c r="B4515" t="s">
        <v>12317</v>
      </c>
      <c r="C4515" t="s">
        <v>12316</v>
      </c>
      <c r="F4515" t="s">
        <v>12315</v>
      </c>
      <c r="G4515" t="s">
        <v>6</v>
      </c>
      <c r="H4515" t="s">
        <v>5</v>
      </c>
      <c r="I4515" t="s">
        <v>12314</v>
      </c>
      <c r="J4515">
        <v>60071140</v>
      </c>
      <c r="K4515" t="s">
        <v>647</v>
      </c>
      <c r="L4515" t="s">
        <v>646</v>
      </c>
      <c r="M4515" t="s">
        <v>645</v>
      </c>
      <c r="N4515">
        <v>2</v>
      </c>
      <c r="O4515" t="s">
        <v>12313</v>
      </c>
      <c r="P4515" t="s">
        <v>12312</v>
      </c>
      <c r="Q4515" t="s">
        <v>642</v>
      </c>
      <c r="R4515" s="7">
        <v>43285</v>
      </c>
      <c r="S4515" s="8">
        <f t="shared" si="560"/>
        <v>2018</v>
      </c>
      <c r="T4515" s="8">
        <v>2018</v>
      </c>
      <c r="U4515" s="8">
        <f t="shared" si="561"/>
        <v>4</v>
      </c>
      <c r="V4515" s="7">
        <v>43285</v>
      </c>
      <c r="W4515" t="s">
        <v>2246</v>
      </c>
      <c r="X4515" s="2">
        <v>0.55500000000000005</v>
      </c>
      <c r="Y4515" s="6">
        <f t="shared" si="566"/>
        <v>1.4815408024345321E-2</v>
      </c>
      <c r="AA4515">
        <v>17518725</v>
      </c>
      <c r="AB4515">
        <v>6100153023</v>
      </c>
      <c r="AC4515">
        <v>17518733</v>
      </c>
      <c r="AD4515" t="s">
        <v>1</v>
      </c>
      <c r="AE4515">
        <v>12</v>
      </c>
      <c r="AF4515">
        <v>8</v>
      </c>
      <c r="AH4515" t="s">
        <v>12311</v>
      </c>
      <c r="AI4515" t="s">
        <v>12310</v>
      </c>
      <c r="AK4515" t="s">
        <v>12309</v>
      </c>
      <c r="AL4515">
        <v>7</v>
      </c>
      <c r="AM4515" s="5">
        <f t="shared" si="562"/>
        <v>1.75</v>
      </c>
      <c r="AN4515" s="4">
        <f t="shared" si="567"/>
        <v>2.6505111700113595E-3</v>
      </c>
      <c r="AO4515" s="3"/>
      <c r="AP4515">
        <v>0</v>
      </c>
      <c r="AQ4515" t="s">
        <v>2831</v>
      </c>
      <c r="AR4515" t="s">
        <v>706</v>
      </c>
      <c r="AS4515" t="s">
        <v>2830</v>
      </c>
      <c r="AT4515" s="2" t="s">
        <v>7</v>
      </c>
      <c r="AU4515" s="1">
        <f t="shared" si="563"/>
        <v>1.1165938968045133</v>
      </c>
      <c r="AV4515" s="1">
        <f t="shared" si="564"/>
        <v>0.87329595971783402</v>
      </c>
      <c r="AW4515" s="1">
        <f t="shared" si="565"/>
        <v>0.62999802263115479</v>
      </c>
    </row>
    <row r="4516" spans="1:49" x14ac:dyDescent="0.2">
      <c r="A4516">
        <v>4514</v>
      </c>
      <c r="B4516" t="s">
        <v>12308</v>
      </c>
      <c r="C4516" t="s">
        <v>12307</v>
      </c>
      <c r="F4516" t="s">
        <v>12306</v>
      </c>
      <c r="G4516" t="s">
        <v>6</v>
      </c>
      <c r="H4516" t="s">
        <v>5</v>
      </c>
      <c r="I4516" t="s">
        <v>2892</v>
      </c>
      <c r="J4516" t="s">
        <v>12305</v>
      </c>
      <c r="K4516" t="s">
        <v>12304</v>
      </c>
      <c r="L4516" t="s">
        <v>12303</v>
      </c>
      <c r="M4516" t="s">
        <v>12302</v>
      </c>
      <c r="N4516">
        <v>3</v>
      </c>
      <c r="O4516" t="s">
        <v>12301</v>
      </c>
      <c r="P4516" t="s">
        <v>12300</v>
      </c>
      <c r="Q4516" t="s">
        <v>12299</v>
      </c>
      <c r="R4516" s="7">
        <v>43285</v>
      </c>
      <c r="S4516" s="8">
        <f t="shared" si="560"/>
        <v>2018</v>
      </c>
      <c r="T4516" s="8">
        <v>2018</v>
      </c>
      <c r="U4516" s="8">
        <f t="shared" si="561"/>
        <v>4</v>
      </c>
      <c r="V4516" s="7">
        <v>43285</v>
      </c>
      <c r="W4516" t="s">
        <v>2246</v>
      </c>
      <c r="X4516" s="2">
        <v>0.55500000000000005</v>
      </c>
      <c r="Y4516" s="6">
        <f t="shared" si="566"/>
        <v>1.4815408024345321E-2</v>
      </c>
      <c r="AA4516">
        <v>17518725</v>
      </c>
      <c r="AB4516">
        <v>6100153023</v>
      </c>
      <c r="AC4516">
        <v>17518733</v>
      </c>
      <c r="AD4516" t="s">
        <v>1</v>
      </c>
      <c r="AE4516">
        <v>12</v>
      </c>
      <c r="AF4516">
        <v>8</v>
      </c>
      <c r="AH4516" t="s">
        <v>12298</v>
      </c>
      <c r="AI4516" t="s">
        <v>12297</v>
      </c>
      <c r="AK4516" t="s">
        <v>12296</v>
      </c>
      <c r="AL4516">
        <v>19</v>
      </c>
      <c r="AM4516" s="5">
        <f t="shared" si="562"/>
        <v>4.75</v>
      </c>
      <c r="AN4516" s="4">
        <f t="shared" si="567"/>
        <v>7.1942446043165471E-3</v>
      </c>
      <c r="AO4516" s="3"/>
      <c r="AP4516">
        <v>0</v>
      </c>
      <c r="AR4516" t="s">
        <v>0</v>
      </c>
      <c r="AT4516" s="2" t="s">
        <v>7</v>
      </c>
      <c r="AU4516" s="1">
        <f t="shared" si="563"/>
        <v>1.2529058998336686</v>
      </c>
      <c r="AV4516" s="1">
        <f t="shared" si="564"/>
        <v>1.1004826314330935</v>
      </c>
      <c r="AW4516" s="1">
        <f t="shared" si="565"/>
        <v>0.94805936303251781</v>
      </c>
    </row>
    <row r="4517" spans="1:49" x14ac:dyDescent="0.2">
      <c r="A4517">
        <v>4515</v>
      </c>
      <c r="B4517" t="s">
        <v>12295</v>
      </c>
      <c r="C4517" t="s">
        <v>12294</v>
      </c>
      <c r="F4517" t="s">
        <v>12293</v>
      </c>
      <c r="G4517" t="s">
        <v>6</v>
      </c>
      <c r="H4517" t="s">
        <v>5</v>
      </c>
      <c r="I4517" t="s">
        <v>1092</v>
      </c>
      <c r="J4517">
        <v>60012291</v>
      </c>
      <c r="K4517" t="s">
        <v>3587</v>
      </c>
      <c r="L4517" t="s">
        <v>3814</v>
      </c>
      <c r="M4517" t="s">
        <v>140</v>
      </c>
      <c r="N4517">
        <v>3</v>
      </c>
      <c r="O4517" t="s">
        <v>12292</v>
      </c>
      <c r="P4517" t="s">
        <v>12291</v>
      </c>
      <c r="Q4517" t="s">
        <v>12290</v>
      </c>
      <c r="R4517" s="7">
        <v>43285</v>
      </c>
      <c r="S4517" s="8">
        <f t="shared" si="560"/>
        <v>2018</v>
      </c>
      <c r="T4517" s="8">
        <v>2018</v>
      </c>
      <c r="U4517" s="8">
        <f t="shared" si="561"/>
        <v>4</v>
      </c>
      <c r="V4517" s="7">
        <v>43285</v>
      </c>
      <c r="W4517" t="s">
        <v>2246</v>
      </c>
      <c r="X4517" s="2">
        <v>0.55500000000000005</v>
      </c>
      <c r="Y4517" s="6">
        <f t="shared" si="566"/>
        <v>1.4815408024345321E-2</v>
      </c>
      <c r="AA4517">
        <v>17518725</v>
      </c>
      <c r="AB4517">
        <v>6100153023</v>
      </c>
      <c r="AC4517">
        <v>17518733</v>
      </c>
      <c r="AD4517" t="s">
        <v>1</v>
      </c>
      <c r="AE4517">
        <v>12</v>
      </c>
      <c r="AF4517">
        <v>8</v>
      </c>
      <c r="AH4517" t="s">
        <v>12289</v>
      </c>
      <c r="AI4517" t="s">
        <v>12288</v>
      </c>
      <c r="AK4517" t="s">
        <v>12287</v>
      </c>
      <c r="AL4517">
        <v>25</v>
      </c>
      <c r="AM4517" s="5">
        <f t="shared" si="562"/>
        <v>6.25</v>
      </c>
      <c r="AN4517" s="4">
        <f t="shared" si="567"/>
        <v>9.4661113214691405E-3</v>
      </c>
      <c r="AO4517" s="3"/>
      <c r="AP4517">
        <v>0</v>
      </c>
      <c r="AQ4517" t="s">
        <v>3588</v>
      </c>
      <c r="AR4517" t="s">
        <v>0</v>
      </c>
      <c r="AS4517" t="s">
        <v>3587</v>
      </c>
      <c r="AT4517" s="2" t="s">
        <v>7</v>
      </c>
      <c r="AU4517" s="1">
        <f t="shared" si="563"/>
        <v>1.3210619013482465</v>
      </c>
      <c r="AV4517" s="1">
        <f t="shared" si="564"/>
        <v>1.2140759672907231</v>
      </c>
      <c r="AW4517" s="1">
        <f t="shared" si="565"/>
        <v>1.1070900332331994</v>
      </c>
    </row>
    <row r="4518" spans="1:49" x14ac:dyDescent="0.2">
      <c r="A4518">
        <v>4516</v>
      </c>
      <c r="B4518" t="s">
        <v>12286</v>
      </c>
      <c r="C4518" t="s">
        <v>12285</v>
      </c>
      <c r="F4518" t="s">
        <v>12284</v>
      </c>
      <c r="G4518" t="s">
        <v>6</v>
      </c>
      <c r="H4518" t="s">
        <v>5</v>
      </c>
      <c r="I4518" t="s">
        <v>4416</v>
      </c>
      <c r="J4518" t="s">
        <v>12283</v>
      </c>
      <c r="K4518" t="s">
        <v>12282</v>
      </c>
      <c r="L4518" t="s">
        <v>5097</v>
      </c>
      <c r="M4518" t="s">
        <v>215</v>
      </c>
      <c r="N4518">
        <v>4</v>
      </c>
      <c r="O4518" t="s">
        <v>12281</v>
      </c>
      <c r="P4518" t="s">
        <v>12280</v>
      </c>
      <c r="Q4518" t="s">
        <v>12279</v>
      </c>
      <c r="R4518" s="7">
        <v>43285</v>
      </c>
      <c r="S4518" s="8">
        <f t="shared" si="560"/>
        <v>2018</v>
      </c>
      <c r="T4518" s="8">
        <v>2018</v>
      </c>
      <c r="U4518" s="8">
        <f t="shared" si="561"/>
        <v>4</v>
      </c>
      <c r="V4518" s="7">
        <v>43285</v>
      </c>
      <c r="W4518" t="s">
        <v>2246</v>
      </c>
      <c r="X4518" s="2">
        <v>0.55500000000000005</v>
      </c>
      <c r="Y4518" s="6">
        <f t="shared" si="566"/>
        <v>1.4815408024345321E-2</v>
      </c>
      <c r="AA4518">
        <v>17518725</v>
      </c>
      <c r="AB4518">
        <v>6100153023</v>
      </c>
      <c r="AC4518">
        <v>17518733</v>
      </c>
      <c r="AD4518" t="s">
        <v>1</v>
      </c>
      <c r="AE4518">
        <v>12</v>
      </c>
      <c r="AF4518">
        <v>8</v>
      </c>
      <c r="AH4518" t="s">
        <v>12278</v>
      </c>
      <c r="AI4518" t="s">
        <v>12277</v>
      </c>
      <c r="AK4518" t="s">
        <v>12276</v>
      </c>
      <c r="AL4518">
        <v>9</v>
      </c>
      <c r="AM4518" s="5">
        <f t="shared" si="562"/>
        <v>2.25</v>
      </c>
      <c r="AN4518" s="4">
        <f t="shared" si="567"/>
        <v>3.4078000757288905E-3</v>
      </c>
      <c r="AO4518" s="3"/>
      <c r="AP4518">
        <v>0</v>
      </c>
      <c r="AQ4518" t="s">
        <v>49</v>
      </c>
      <c r="AR4518">
        <v>61574036</v>
      </c>
      <c r="AS4518" t="s">
        <v>48</v>
      </c>
      <c r="AT4518" s="2" t="s">
        <v>7</v>
      </c>
      <c r="AU4518" s="1">
        <f t="shared" si="563"/>
        <v>1.1393125639760391</v>
      </c>
      <c r="AV4518" s="1">
        <f t="shared" si="564"/>
        <v>0.91116040500371054</v>
      </c>
      <c r="AW4518" s="1">
        <f t="shared" si="565"/>
        <v>0.68300824603138199</v>
      </c>
    </row>
    <row r="4519" spans="1:49" x14ac:dyDescent="0.2">
      <c r="A4519">
        <v>4517</v>
      </c>
      <c r="B4519" t="s">
        <v>12275</v>
      </c>
      <c r="C4519" t="s">
        <v>12274</v>
      </c>
      <c r="F4519" t="s">
        <v>12273</v>
      </c>
      <c r="G4519" t="s">
        <v>6</v>
      </c>
      <c r="H4519" t="s">
        <v>5</v>
      </c>
      <c r="I4519" t="s">
        <v>12272</v>
      </c>
      <c r="J4519" t="s">
        <v>5237</v>
      </c>
      <c r="K4519" t="s">
        <v>5236</v>
      </c>
      <c r="L4519" t="s">
        <v>5235</v>
      </c>
      <c r="M4519" t="s">
        <v>1752</v>
      </c>
      <c r="N4519">
        <v>4</v>
      </c>
      <c r="O4519" t="s">
        <v>12271</v>
      </c>
      <c r="P4519" t="s">
        <v>12270</v>
      </c>
      <c r="Q4519" t="s">
        <v>5234</v>
      </c>
      <c r="R4519" s="7">
        <v>43285</v>
      </c>
      <c r="S4519" s="8">
        <f t="shared" si="560"/>
        <v>2018</v>
      </c>
      <c r="T4519" s="8">
        <v>2018</v>
      </c>
      <c r="U4519" s="8">
        <f t="shared" si="561"/>
        <v>4</v>
      </c>
      <c r="V4519" s="7">
        <v>43285</v>
      </c>
      <c r="W4519" t="s">
        <v>2246</v>
      </c>
      <c r="X4519" s="2">
        <v>0.55500000000000005</v>
      </c>
      <c r="Y4519" s="6">
        <f t="shared" si="566"/>
        <v>1.4815408024345321E-2</v>
      </c>
      <c r="AA4519">
        <v>17518725</v>
      </c>
      <c r="AB4519">
        <v>6100153023</v>
      </c>
      <c r="AC4519">
        <v>17518733</v>
      </c>
      <c r="AD4519" t="s">
        <v>1</v>
      </c>
      <c r="AE4519">
        <v>12</v>
      </c>
      <c r="AF4519">
        <v>8</v>
      </c>
      <c r="AH4519" t="s">
        <v>12269</v>
      </c>
      <c r="AI4519" t="s">
        <v>12268</v>
      </c>
      <c r="AK4519" t="s">
        <v>12267</v>
      </c>
      <c r="AL4519">
        <v>5</v>
      </c>
      <c r="AM4519" s="5">
        <f t="shared" si="562"/>
        <v>1.25</v>
      </c>
      <c r="AN4519" s="4">
        <f t="shared" si="567"/>
        <v>1.8932222642938281E-3</v>
      </c>
      <c r="AO4519" s="3"/>
      <c r="AP4519">
        <v>0</v>
      </c>
      <c r="AQ4519" t="s">
        <v>49</v>
      </c>
      <c r="AR4519" t="s">
        <v>5233</v>
      </c>
      <c r="AS4519" t="s">
        <v>1843</v>
      </c>
      <c r="AT4519" s="2" t="s">
        <v>7</v>
      </c>
      <c r="AU4519" s="1">
        <f t="shared" si="563"/>
        <v>1.0938752296329872</v>
      </c>
      <c r="AV4519" s="1">
        <f t="shared" si="564"/>
        <v>0.83543151443195751</v>
      </c>
      <c r="AW4519" s="1">
        <f t="shared" si="565"/>
        <v>0.57698779923092747</v>
      </c>
    </row>
    <row r="4520" spans="1:49" x14ac:dyDescent="0.2">
      <c r="A4520">
        <v>4518</v>
      </c>
      <c r="B4520" t="s">
        <v>12266</v>
      </c>
      <c r="C4520" t="s">
        <v>12265</v>
      </c>
      <c r="F4520" t="s">
        <v>12264</v>
      </c>
      <c r="G4520" t="s">
        <v>6</v>
      </c>
      <c r="H4520" t="s">
        <v>5</v>
      </c>
      <c r="I4520" t="s">
        <v>12263</v>
      </c>
      <c r="J4520">
        <v>60107357</v>
      </c>
      <c r="K4520" t="s">
        <v>3374</v>
      </c>
      <c r="L4520" t="s">
        <v>3373</v>
      </c>
      <c r="M4520" t="s">
        <v>96</v>
      </c>
      <c r="N4520">
        <v>3</v>
      </c>
      <c r="O4520" t="s">
        <v>12262</v>
      </c>
      <c r="P4520" t="s">
        <v>12261</v>
      </c>
      <c r="Q4520" t="s">
        <v>3372</v>
      </c>
      <c r="R4520" s="7">
        <v>43285</v>
      </c>
      <c r="S4520" s="8">
        <f t="shared" si="560"/>
        <v>2018</v>
      </c>
      <c r="T4520" s="8">
        <v>2018</v>
      </c>
      <c r="U4520" s="8">
        <f t="shared" si="561"/>
        <v>4</v>
      </c>
      <c r="V4520" s="7">
        <v>43285</v>
      </c>
      <c r="W4520" t="s">
        <v>2246</v>
      </c>
      <c r="X4520" s="2">
        <v>0.55500000000000005</v>
      </c>
      <c r="Y4520" s="6">
        <f t="shared" si="566"/>
        <v>1.4815408024345321E-2</v>
      </c>
      <c r="AA4520">
        <v>17518725</v>
      </c>
      <c r="AB4520">
        <v>6100153023</v>
      </c>
      <c r="AC4520">
        <v>17518733</v>
      </c>
      <c r="AD4520" t="s">
        <v>1</v>
      </c>
      <c r="AE4520">
        <v>12</v>
      </c>
      <c r="AF4520">
        <v>8</v>
      </c>
      <c r="AH4520" t="s">
        <v>12260</v>
      </c>
      <c r="AI4520" t="s">
        <v>12259</v>
      </c>
      <c r="AK4520" t="s">
        <v>12258</v>
      </c>
      <c r="AL4520">
        <v>6</v>
      </c>
      <c r="AM4520" s="5">
        <f t="shared" si="562"/>
        <v>1.5</v>
      </c>
      <c r="AN4520" s="4">
        <f t="shared" si="567"/>
        <v>2.2718667171525938E-3</v>
      </c>
      <c r="AO4520" s="3"/>
      <c r="AP4520">
        <v>0</v>
      </c>
      <c r="AR4520" t="s">
        <v>0</v>
      </c>
      <c r="AT4520" s="2" t="s">
        <v>7</v>
      </c>
      <c r="AU4520" s="1">
        <f t="shared" si="563"/>
        <v>1.1052345632187501</v>
      </c>
      <c r="AV4520" s="1">
        <f t="shared" si="564"/>
        <v>0.85436373707489577</v>
      </c>
      <c r="AW4520" s="1">
        <f t="shared" si="565"/>
        <v>0.60349291093104107</v>
      </c>
    </row>
    <row r="4521" spans="1:49" x14ac:dyDescent="0.2">
      <c r="A4521">
        <v>4519</v>
      </c>
      <c r="B4521" t="s">
        <v>12257</v>
      </c>
      <c r="C4521" t="s">
        <v>12256</v>
      </c>
      <c r="F4521" t="s">
        <v>12255</v>
      </c>
      <c r="G4521" t="s">
        <v>6</v>
      </c>
      <c r="H4521" t="s">
        <v>5</v>
      </c>
      <c r="I4521" t="s">
        <v>12254</v>
      </c>
      <c r="J4521">
        <v>60010633</v>
      </c>
      <c r="K4521" t="s">
        <v>12253</v>
      </c>
      <c r="L4521" t="s">
        <v>194</v>
      </c>
      <c r="M4521" t="s">
        <v>14</v>
      </c>
      <c r="N4521">
        <v>2</v>
      </c>
      <c r="O4521" t="s">
        <v>12252</v>
      </c>
      <c r="P4521" t="s">
        <v>12251</v>
      </c>
      <c r="Q4521" t="s">
        <v>12250</v>
      </c>
      <c r="R4521" s="7">
        <v>43285</v>
      </c>
      <c r="S4521" s="8">
        <f t="shared" si="560"/>
        <v>2018</v>
      </c>
      <c r="T4521" s="8">
        <v>2018</v>
      </c>
      <c r="U4521" s="8">
        <f t="shared" si="561"/>
        <v>4</v>
      </c>
      <c r="V4521" s="7">
        <v>43285</v>
      </c>
      <c r="W4521" t="s">
        <v>2246</v>
      </c>
      <c r="X4521" s="2">
        <v>0.55500000000000005</v>
      </c>
      <c r="Y4521" s="6">
        <f t="shared" si="566"/>
        <v>1.4815408024345321E-2</v>
      </c>
      <c r="AA4521">
        <v>17518725</v>
      </c>
      <c r="AB4521">
        <v>6100153023</v>
      </c>
      <c r="AC4521">
        <v>17518733</v>
      </c>
      <c r="AD4521" t="s">
        <v>1</v>
      </c>
      <c r="AE4521">
        <v>12</v>
      </c>
      <c r="AF4521">
        <v>8</v>
      </c>
      <c r="AH4521" t="s">
        <v>12249</v>
      </c>
      <c r="AI4521" t="s">
        <v>12248</v>
      </c>
      <c r="AK4521" t="s">
        <v>12247</v>
      </c>
      <c r="AL4521">
        <v>3</v>
      </c>
      <c r="AM4521" s="5">
        <f t="shared" si="562"/>
        <v>0.75</v>
      </c>
      <c r="AN4521" s="4">
        <f t="shared" si="567"/>
        <v>1.1359333585762969E-3</v>
      </c>
      <c r="AO4521" s="3"/>
      <c r="AP4521">
        <v>0</v>
      </c>
      <c r="AR4521" t="s">
        <v>0</v>
      </c>
      <c r="AT4521" s="2" t="s">
        <v>7</v>
      </c>
      <c r="AU4521" s="1">
        <f t="shared" si="563"/>
        <v>1.0711565624614612</v>
      </c>
      <c r="AV4521" s="1">
        <f t="shared" si="564"/>
        <v>0.797567069146081</v>
      </c>
      <c r="AW4521" s="1">
        <f t="shared" si="565"/>
        <v>0.52397757583070037</v>
      </c>
    </row>
    <row r="4522" spans="1:49" x14ac:dyDescent="0.2">
      <c r="A4522">
        <v>4520</v>
      </c>
      <c r="B4522" t="s">
        <v>12246</v>
      </c>
      <c r="C4522" t="s">
        <v>12245</v>
      </c>
      <c r="F4522" t="s">
        <v>12244</v>
      </c>
      <c r="G4522" t="s">
        <v>6</v>
      </c>
      <c r="H4522" t="s">
        <v>5</v>
      </c>
      <c r="I4522" t="s">
        <v>12243</v>
      </c>
      <c r="J4522">
        <v>60022175</v>
      </c>
      <c r="K4522" t="s">
        <v>12242</v>
      </c>
      <c r="L4522" t="s">
        <v>282</v>
      </c>
      <c r="M4522" t="s">
        <v>333</v>
      </c>
      <c r="N4522">
        <v>3</v>
      </c>
      <c r="O4522" t="s">
        <v>12241</v>
      </c>
      <c r="P4522" t="s">
        <v>12240</v>
      </c>
      <c r="Q4522" t="s">
        <v>12239</v>
      </c>
      <c r="R4522" s="7">
        <v>43285</v>
      </c>
      <c r="S4522" s="8">
        <f t="shared" si="560"/>
        <v>2018</v>
      </c>
      <c r="T4522" s="8">
        <v>2018</v>
      </c>
      <c r="U4522" s="8">
        <f t="shared" si="561"/>
        <v>4</v>
      </c>
      <c r="V4522" s="7">
        <v>43285</v>
      </c>
      <c r="W4522" t="s">
        <v>2246</v>
      </c>
      <c r="X4522" s="2">
        <v>0.55500000000000005</v>
      </c>
      <c r="Y4522" s="6">
        <f t="shared" si="566"/>
        <v>1.4815408024345321E-2</v>
      </c>
      <c r="AA4522">
        <v>17518725</v>
      </c>
      <c r="AB4522">
        <v>6100153023</v>
      </c>
      <c r="AC4522">
        <v>17518733</v>
      </c>
      <c r="AD4522" t="s">
        <v>1</v>
      </c>
      <c r="AE4522">
        <v>12</v>
      </c>
      <c r="AF4522">
        <v>8</v>
      </c>
      <c r="AH4522" t="s">
        <v>12238</v>
      </c>
      <c r="AI4522" t="s">
        <v>12237</v>
      </c>
      <c r="AK4522" t="s">
        <v>12236</v>
      </c>
      <c r="AL4522">
        <v>7</v>
      </c>
      <c r="AM4522" s="5">
        <f t="shared" si="562"/>
        <v>1.75</v>
      </c>
      <c r="AN4522" s="4">
        <f t="shared" si="567"/>
        <v>2.6505111700113595E-3</v>
      </c>
      <c r="AO4522" s="3"/>
      <c r="AP4522">
        <v>0</v>
      </c>
      <c r="AR4522" t="s">
        <v>0</v>
      </c>
      <c r="AT4522" s="2" t="s">
        <v>7</v>
      </c>
      <c r="AU4522" s="1">
        <f t="shared" si="563"/>
        <v>1.1165938968045133</v>
      </c>
      <c r="AV4522" s="1">
        <f t="shared" si="564"/>
        <v>0.87329595971783402</v>
      </c>
      <c r="AW4522" s="1">
        <f t="shared" si="565"/>
        <v>0.62999802263115479</v>
      </c>
    </row>
    <row r="4523" spans="1:49" x14ac:dyDescent="0.2">
      <c r="A4523">
        <v>4521</v>
      </c>
      <c r="B4523" t="s">
        <v>12235</v>
      </c>
      <c r="C4523" t="s">
        <v>12234</v>
      </c>
      <c r="F4523" t="s">
        <v>12233</v>
      </c>
      <c r="G4523" t="s">
        <v>6</v>
      </c>
      <c r="H4523" t="s">
        <v>5</v>
      </c>
      <c r="I4523" t="s">
        <v>12232</v>
      </c>
      <c r="J4523">
        <v>60000912</v>
      </c>
      <c r="K4523" t="s">
        <v>1358</v>
      </c>
      <c r="L4523" t="s">
        <v>1357</v>
      </c>
      <c r="M4523" t="s">
        <v>14</v>
      </c>
      <c r="N4523">
        <v>4</v>
      </c>
      <c r="O4523" t="s">
        <v>12231</v>
      </c>
      <c r="P4523" t="s">
        <v>12230</v>
      </c>
      <c r="Q4523" t="s">
        <v>12229</v>
      </c>
      <c r="R4523" s="7">
        <v>43285</v>
      </c>
      <c r="S4523" s="8">
        <f t="shared" si="560"/>
        <v>2018</v>
      </c>
      <c r="T4523" s="8">
        <v>2018</v>
      </c>
      <c r="U4523" s="8">
        <f t="shared" si="561"/>
        <v>4</v>
      </c>
      <c r="V4523" s="7">
        <v>43285</v>
      </c>
      <c r="W4523" t="s">
        <v>2246</v>
      </c>
      <c r="X4523" s="2">
        <v>0.55500000000000005</v>
      </c>
      <c r="Y4523" s="6">
        <f t="shared" si="566"/>
        <v>1.4815408024345321E-2</v>
      </c>
      <c r="AA4523">
        <v>17518725</v>
      </c>
      <c r="AB4523">
        <v>6100153023</v>
      </c>
      <c r="AC4523">
        <v>17518733</v>
      </c>
      <c r="AD4523" t="s">
        <v>1</v>
      </c>
      <c r="AE4523">
        <v>12</v>
      </c>
      <c r="AF4523">
        <v>8</v>
      </c>
      <c r="AH4523" t="s">
        <v>12228</v>
      </c>
      <c r="AI4523" t="s">
        <v>12227</v>
      </c>
      <c r="AK4523" t="s">
        <v>12226</v>
      </c>
      <c r="AL4523">
        <v>18</v>
      </c>
      <c r="AM4523" s="5">
        <f t="shared" si="562"/>
        <v>4.5</v>
      </c>
      <c r="AN4523" s="4">
        <f t="shared" si="567"/>
        <v>6.815600151457781E-3</v>
      </c>
      <c r="AO4523" s="3"/>
      <c r="AP4523">
        <v>0</v>
      </c>
      <c r="AR4523" t="s">
        <v>0</v>
      </c>
      <c r="AT4523" s="2" t="s">
        <v>7</v>
      </c>
      <c r="AU4523" s="1">
        <f t="shared" si="563"/>
        <v>1.2415465662479059</v>
      </c>
      <c r="AV4523" s="1">
        <f t="shared" si="564"/>
        <v>1.0815504087901551</v>
      </c>
      <c r="AW4523" s="1">
        <f t="shared" si="565"/>
        <v>0.92155425133240432</v>
      </c>
    </row>
    <row r="4524" spans="1:49" x14ac:dyDescent="0.2">
      <c r="A4524">
        <v>4522</v>
      </c>
      <c r="B4524" t="s">
        <v>12225</v>
      </c>
      <c r="C4524" t="s">
        <v>12224</v>
      </c>
      <c r="F4524" t="s">
        <v>12223</v>
      </c>
      <c r="G4524" t="s">
        <v>6</v>
      </c>
      <c r="H4524" t="s">
        <v>5</v>
      </c>
      <c r="I4524" t="s">
        <v>12222</v>
      </c>
      <c r="J4524" t="s">
        <v>12221</v>
      </c>
      <c r="K4524" t="s">
        <v>12220</v>
      </c>
      <c r="L4524" t="s">
        <v>12219</v>
      </c>
      <c r="M4524" t="s">
        <v>1149</v>
      </c>
      <c r="N4524">
        <v>4</v>
      </c>
      <c r="O4524" t="s">
        <v>12218</v>
      </c>
      <c r="P4524" t="s">
        <v>12217</v>
      </c>
      <c r="Q4524" t="s">
        <v>12216</v>
      </c>
      <c r="R4524" s="7">
        <v>43285</v>
      </c>
      <c r="S4524" s="8">
        <f t="shared" si="560"/>
        <v>2018</v>
      </c>
      <c r="T4524" s="8">
        <v>2018</v>
      </c>
      <c r="U4524" s="8">
        <f t="shared" si="561"/>
        <v>4</v>
      </c>
      <c r="V4524" s="7">
        <v>43285</v>
      </c>
      <c r="W4524" t="s">
        <v>2246</v>
      </c>
      <c r="X4524" s="2">
        <v>0.55500000000000005</v>
      </c>
      <c r="Y4524" s="6">
        <f t="shared" si="566"/>
        <v>1.4815408024345321E-2</v>
      </c>
      <c r="AA4524">
        <v>17518725</v>
      </c>
      <c r="AB4524">
        <v>6100153023</v>
      </c>
      <c r="AC4524">
        <v>17518733</v>
      </c>
      <c r="AD4524" t="s">
        <v>1</v>
      </c>
      <c r="AE4524">
        <v>12</v>
      </c>
      <c r="AF4524">
        <v>8</v>
      </c>
      <c r="AH4524" t="s">
        <v>12215</v>
      </c>
      <c r="AI4524" t="s">
        <v>12214</v>
      </c>
      <c r="AK4524" t="s">
        <v>12213</v>
      </c>
      <c r="AL4524">
        <v>2</v>
      </c>
      <c r="AM4524" s="5">
        <f t="shared" si="562"/>
        <v>0.5</v>
      </c>
      <c r="AN4524" s="4">
        <f t="shared" si="567"/>
        <v>7.572889057175312E-4</v>
      </c>
      <c r="AO4524" s="3"/>
      <c r="AP4524">
        <v>0</v>
      </c>
      <c r="AR4524" t="s">
        <v>0</v>
      </c>
      <c r="AT4524" s="2" t="s">
        <v>7</v>
      </c>
      <c r="AU4524" s="1">
        <f t="shared" si="563"/>
        <v>1.0597972288756983</v>
      </c>
      <c r="AV4524" s="1">
        <f t="shared" si="564"/>
        <v>0.77863484650314263</v>
      </c>
      <c r="AW4524" s="1">
        <f t="shared" si="565"/>
        <v>0.49747246413058677</v>
      </c>
    </row>
    <row r="4525" spans="1:49" x14ac:dyDescent="0.2">
      <c r="A4525">
        <v>4523</v>
      </c>
      <c r="B4525" t="s">
        <v>12212</v>
      </c>
      <c r="C4525" t="s">
        <v>12211</v>
      </c>
      <c r="F4525" t="s">
        <v>12210</v>
      </c>
      <c r="G4525" t="s">
        <v>6</v>
      </c>
      <c r="H4525" t="s">
        <v>5</v>
      </c>
      <c r="I4525" t="s">
        <v>936</v>
      </c>
      <c r="J4525" t="s">
        <v>12209</v>
      </c>
      <c r="K4525" t="s">
        <v>12208</v>
      </c>
      <c r="L4525" t="s">
        <v>12207</v>
      </c>
      <c r="M4525" t="s">
        <v>5219</v>
      </c>
      <c r="N4525">
        <v>4</v>
      </c>
      <c r="O4525" t="s">
        <v>12206</v>
      </c>
      <c r="P4525" t="s">
        <v>12205</v>
      </c>
      <c r="Q4525" t="s">
        <v>12204</v>
      </c>
      <c r="R4525" s="7">
        <v>43285</v>
      </c>
      <c r="S4525" s="8">
        <f t="shared" si="560"/>
        <v>2018</v>
      </c>
      <c r="T4525" s="8">
        <v>2018</v>
      </c>
      <c r="U4525" s="8">
        <f t="shared" si="561"/>
        <v>4</v>
      </c>
      <c r="V4525" s="7">
        <v>43285</v>
      </c>
      <c r="W4525" t="s">
        <v>2246</v>
      </c>
      <c r="X4525" s="2">
        <v>0.55500000000000005</v>
      </c>
      <c r="Y4525" s="6">
        <f t="shared" si="566"/>
        <v>1.4815408024345321E-2</v>
      </c>
      <c r="AA4525">
        <v>17518725</v>
      </c>
      <c r="AB4525">
        <v>6100153023</v>
      </c>
      <c r="AC4525">
        <v>17518733</v>
      </c>
      <c r="AD4525" t="s">
        <v>1</v>
      </c>
      <c r="AE4525">
        <v>12</v>
      </c>
      <c r="AF4525">
        <v>8</v>
      </c>
      <c r="AH4525" t="s">
        <v>12203</v>
      </c>
      <c r="AI4525" t="s">
        <v>12202</v>
      </c>
      <c r="AK4525" t="s">
        <v>12201</v>
      </c>
      <c r="AL4525">
        <v>12</v>
      </c>
      <c r="AM4525" s="5">
        <f t="shared" si="562"/>
        <v>3</v>
      </c>
      <c r="AN4525" s="4">
        <f t="shared" si="567"/>
        <v>4.5437334343051876E-3</v>
      </c>
      <c r="AO4525" s="3"/>
      <c r="AP4525">
        <v>0</v>
      </c>
      <c r="AQ4525" t="s">
        <v>49</v>
      </c>
      <c r="AR4525">
        <v>61571468</v>
      </c>
      <c r="AS4525" t="s">
        <v>48</v>
      </c>
      <c r="AT4525" s="2" t="s">
        <v>7</v>
      </c>
      <c r="AU4525" s="1">
        <f t="shared" si="563"/>
        <v>1.173390564733328</v>
      </c>
      <c r="AV4525" s="1">
        <f t="shared" si="564"/>
        <v>0.96795707293252553</v>
      </c>
      <c r="AW4525" s="1">
        <f t="shared" si="565"/>
        <v>0.76252358113172269</v>
      </c>
    </row>
    <row r="4526" spans="1:49" x14ac:dyDescent="0.2">
      <c r="A4526">
        <v>4524</v>
      </c>
      <c r="B4526" t="s">
        <v>12200</v>
      </c>
      <c r="C4526" t="s">
        <v>12199</v>
      </c>
      <c r="F4526" t="s">
        <v>12198</v>
      </c>
      <c r="G4526" t="s">
        <v>6</v>
      </c>
      <c r="H4526" t="s">
        <v>5</v>
      </c>
      <c r="I4526" t="s">
        <v>4292</v>
      </c>
      <c r="J4526">
        <v>60017776</v>
      </c>
      <c r="K4526" t="s">
        <v>557</v>
      </c>
      <c r="L4526" t="s">
        <v>141</v>
      </c>
      <c r="M4526" t="s">
        <v>140</v>
      </c>
      <c r="N4526">
        <v>2</v>
      </c>
      <c r="O4526" t="s">
        <v>4291</v>
      </c>
      <c r="P4526" t="s">
        <v>4290</v>
      </c>
      <c r="Q4526" t="s">
        <v>2628</v>
      </c>
      <c r="R4526" s="7">
        <v>43285</v>
      </c>
      <c r="S4526" s="8">
        <f t="shared" si="560"/>
        <v>2018</v>
      </c>
      <c r="T4526" s="8">
        <v>2018</v>
      </c>
      <c r="U4526" s="8">
        <f t="shared" si="561"/>
        <v>4</v>
      </c>
      <c r="V4526" s="7">
        <v>43285</v>
      </c>
      <c r="W4526" t="s">
        <v>2599</v>
      </c>
      <c r="X4526" s="2">
        <v>0.22500000000000001</v>
      </c>
      <c r="Y4526" s="6">
        <f t="shared" si="566"/>
        <v>6.0062464963562111E-3</v>
      </c>
      <c r="AA4526">
        <v>2726343</v>
      </c>
      <c r="AB4526">
        <v>16128</v>
      </c>
      <c r="AC4526" t="s">
        <v>2598</v>
      </c>
      <c r="AD4526" t="s">
        <v>1</v>
      </c>
      <c r="AE4526">
        <v>38</v>
      </c>
      <c r="AF4526">
        <v>5</v>
      </c>
      <c r="AH4526" t="s">
        <v>12197</v>
      </c>
      <c r="AI4526" t="s">
        <v>12196</v>
      </c>
      <c r="AJ4526" t="s">
        <v>12195</v>
      </c>
      <c r="AK4526" t="s">
        <v>12194</v>
      </c>
      <c r="AL4526">
        <v>1</v>
      </c>
      <c r="AM4526" s="5">
        <f t="shared" si="562"/>
        <v>0.25</v>
      </c>
      <c r="AN4526" s="4">
        <f t="shared" si="567"/>
        <v>3.786444528587656E-4</v>
      </c>
      <c r="AO4526" s="3"/>
      <c r="AP4526">
        <v>0</v>
      </c>
      <c r="AR4526" t="s">
        <v>0</v>
      </c>
      <c r="AT4526" s="2">
        <v>1.099</v>
      </c>
      <c r="AU4526" s="1">
        <f t="shared" si="563"/>
        <v>0.43179658833069773</v>
      </c>
      <c r="AV4526" s="1">
        <f t="shared" si="564"/>
        <v>0.31924454746074882</v>
      </c>
      <c r="AW4526" s="1">
        <f t="shared" si="565"/>
        <v>0.20669250659079993</v>
      </c>
    </row>
    <row r="4527" spans="1:49" x14ac:dyDescent="0.2">
      <c r="A4527">
        <v>4525</v>
      </c>
      <c r="B4527" t="s">
        <v>12193</v>
      </c>
      <c r="C4527" t="s">
        <v>12192</v>
      </c>
      <c r="F4527" t="s">
        <v>12191</v>
      </c>
      <c r="G4527" t="s">
        <v>6</v>
      </c>
      <c r="H4527" t="s">
        <v>5</v>
      </c>
      <c r="I4527" t="s">
        <v>12190</v>
      </c>
      <c r="J4527">
        <v>60199632</v>
      </c>
      <c r="K4527" t="s">
        <v>12189</v>
      </c>
      <c r="L4527" t="s">
        <v>12188</v>
      </c>
      <c r="M4527" t="s">
        <v>140</v>
      </c>
      <c r="N4527">
        <v>6</v>
      </c>
      <c r="O4527" t="s">
        <v>12187</v>
      </c>
      <c r="P4527" t="s">
        <v>12186</v>
      </c>
      <c r="Q4527" t="s">
        <v>12185</v>
      </c>
      <c r="R4527" s="7">
        <v>43285</v>
      </c>
      <c r="S4527" s="8">
        <f t="shared" si="560"/>
        <v>2018</v>
      </c>
      <c r="T4527" s="8">
        <v>2018</v>
      </c>
      <c r="U4527" s="8">
        <f t="shared" si="561"/>
        <v>4</v>
      </c>
      <c r="V4527" s="7">
        <v>43285</v>
      </c>
      <c r="W4527" t="s">
        <v>2599</v>
      </c>
      <c r="X4527" s="2">
        <v>0.22500000000000001</v>
      </c>
      <c r="Y4527" s="6">
        <f t="shared" si="566"/>
        <v>6.0062464963562111E-3</v>
      </c>
      <c r="AA4527">
        <v>2726343</v>
      </c>
      <c r="AB4527">
        <v>16128</v>
      </c>
      <c r="AC4527" t="s">
        <v>2598</v>
      </c>
      <c r="AD4527" t="s">
        <v>1</v>
      </c>
      <c r="AE4527">
        <v>38</v>
      </c>
      <c r="AF4527">
        <v>5</v>
      </c>
      <c r="AH4527" t="s">
        <v>12184</v>
      </c>
      <c r="AI4527" t="s">
        <v>12183</v>
      </c>
      <c r="AJ4527" t="s">
        <v>12182</v>
      </c>
      <c r="AK4527" t="s">
        <v>12181</v>
      </c>
      <c r="AL4527">
        <v>1</v>
      </c>
      <c r="AM4527" s="5">
        <f t="shared" si="562"/>
        <v>0.25</v>
      </c>
      <c r="AN4527" s="4">
        <f t="shared" si="567"/>
        <v>3.786444528587656E-4</v>
      </c>
      <c r="AO4527" s="3"/>
      <c r="AP4527">
        <v>0</v>
      </c>
      <c r="AQ4527" t="s">
        <v>12180</v>
      </c>
      <c r="AR4527" t="s">
        <v>12179</v>
      </c>
      <c r="AS4527" t="s">
        <v>12178</v>
      </c>
      <c r="AT4527" s="2">
        <v>1.099</v>
      </c>
      <c r="AU4527" s="1">
        <f t="shared" si="563"/>
        <v>0.43179658833069773</v>
      </c>
      <c r="AV4527" s="1">
        <f t="shared" si="564"/>
        <v>0.31924454746074882</v>
      </c>
      <c r="AW4527" s="1">
        <f t="shared" si="565"/>
        <v>0.20669250659079993</v>
      </c>
    </row>
    <row r="4528" spans="1:49" x14ac:dyDescent="0.2">
      <c r="A4528">
        <v>4526</v>
      </c>
      <c r="B4528" t="s">
        <v>12177</v>
      </c>
      <c r="C4528" t="s">
        <v>12176</v>
      </c>
      <c r="F4528" t="s">
        <v>12175</v>
      </c>
      <c r="G4528" t="s">
        <v>6</v>
      </c>
      <c r="H4528" t="s">
        <v>5</v>
      </c>
      <c r="I4528" t="s">
        <v>12174</v>
      </c>
      <c r="J4528">
        <v>60002222</v>
      </c>
      <c r="K4528" t="s">
        <v>1562</v>
      </c>
      <c r="L4528" t="s">
        <v>1047</v>
      </c>
      <c r="M4528" t="s">
        <v>54</v>
      </c>
      <c r="N4528">
        <v>2</v>
      </c>
      <c r="O4528" t="s">
        <v>12173</v>
      </c>
      <c r="P4528" t="s">
        <v>12172</v>
      </c>
      <c r="Q4528" t="s">
        <v>12171</v>
      </c>
      <c r="R4528" s="7">
        <v>43285</v>
      </c>
      <c r="S4528" s="8">
        <f t="shared" si="560"/>
        <v>2018</v>
      </c>
      <c r="T4528" s="8">
        <v>2018</v>
      </c>
      <c r="U4528" s="8">
        <f t="shared" si="561"/>
        <v>4</v>
      </c>
      <c r="V4528" s="7">
        <v>43285</v>
      </c>
      <c r="W4528" t="s">
        <v>2599</v>
      </c>
      <c r="X4528" s="2">
        <v>0.22500000000000001</v>
      </c>
      <c r="Y4528" s="6">
        <f t="shared" si="566"/>
        <v>6.0062464963562111E-3</v>
      </c>
      <c r="AA4528">
        <v>2726343</v>
      </c>
      <c r="AB4528">
        <v>16128</v>
      </c>
      <c r="AC4528" t="s">
        <v>2598</v>
      </c>
      <c r="AD4528" t="s">
        <v>1</v>
      </c>
      <c r="AE4528">
        <v>38</v>
      </c>
      <c r="AF4528">
        <v>5</v>
      </c>
      <c r="AH4528" t="s">
        <v>12170</v>
      </c>
      <c r="AI4528" t="s">
        <v>12169</v>
      </c>
      <c r="AJ4528" t="s">
        <v>12168</v>
      </c>
      <c r="AK4528" t="s">
        <v>12167</v>
      </c>
      <c r="AL4528">
        <v>1</v>
      </c>
      <c r="AM4528" s="5">
        <f t="shared" si="562"/>
        <v>0.25</v>
      </c>
      <c r="AN4528" s="4">
        <f t="shared" si="567"/>
        <v>3.786444528587656E-4</v>
      </c>
      <c r="AO4528" s="3"/>
      <c r="AP4528">
        <v>0</v>
      </c>
      <c r="AQ4528" t="s">
        <v>49</v>
      </c>
      <c r="AR4528">
        <v>61771295</v>
      </c>
      <c r="AS4528" t="s">
        <v>48</v>
      </c>
      <c r="AT4528" s="2">
        <v>1.099</v>
      </c>
      <c r="AU4528" s="1">
        <f t="shared" si="563"/>
        <v>0.43179658833069773</v>
      </c>
      <c r="AV4528" s="1">
        <f t="shared" si="564"/>
        <v>0.31924454746074882</v>
      </c>
      <c r="AW4528" s="1">
        <f t="shared" si="565"/>
        <v>0.20669250659079993</v>
      </c>
    </row>
    <row r="4529" spans="1:49" x14ac:dyDescent="0.2">
      <c r="A4529">
        <v>4527</v>
      </c>
      <c r="B4529" t="s">
        <v>12166</v>
      </c>
      <c r="C4529" t="s">
        <v>12165</v>
      </c>
      <c r="F4529" t="s">
        <v>12164</v>
      </c>
      <c r="G4529" t="s">
        <v>6</v>
      </c>
      <c r="H4529" t="s">
        <v>5</v>
      </c>
      <c r="I4529" t="s">
        <v>4633</v>
      </c>
      <c r="J4529">
        <v>60011023</v>
      </c>
      <c r="K4529" t="s">
        <v>12163</v>
      </c>
      <c r="L4529" t="s">
        <v>12162</v>
      </c>
      <c r="M4529" t="s">
        <v>14</v>
      </c>
      <c r="N4529">
        <v>3</v>
      </c>
      <c r="O4529" t="s">
        <v>12161</v>
      </c>
      <c r="P4529" t="s">
        <v>12160</v>
      </c>
      <c r="Q4529" t="s">
        <v>12159</v>
      </c>
      <c r="R4529" s="7">
        <v>43285</v>
      </c>
      <c r="S4529" s="8">
        <f t="shared" si="560"/>
        <v>2018</v>
      </c>
      <c r="T4529" s="8">
        <v>2018</v>
      </c>
      <c r="U4529" s="8">
        <f t="shared" si="561"/>
        <v>4</v>
      </c>
      <c r="V4529" s="7">
        <v>43285</v>
      </c>
      <c r="W4529" t="s">
        <v>2591</v>
      </c>
      <c r="X4529" s="2">
        <v>0.218</v>
      </c>
      <c r="Y4529" s="6">
        <f t="shared" si="566"/>
        <v>5.8193854942473512E-3</v>
      </c>
      <c r="AA4529">
        <v>3772063</v>
      </c>
      <c r="AB4529">
        <v>130012</v>
      </c>
      <c r="AC4529" t="s">
        <v>2590</v>
      </c>
      <c r="AD4529" t="s">
        <v>1</v>
      </c>
      <c r="AE4529">
        <v>64</v>
      </c>
      <c r="AF4529">
        <v>4</v>
      </c>
      <c r="AH4529" t="s">
        <v>12158</v>
      </c>
      <c r="AI4529" t="s">
        <v>12157</v>
      </c>
      <c r="AJ4529" t="s">
        <v>12156</v>
      </c>
      <c r="AK4529" t="s">
        <v>12155</v>
      </c>
      <c r="AL4529">
        <v>10</v>
      </c>
      <c r="AM4529" s="5">
        <f t="shared" si="562"/>
        <v>2.5</v>
      </c>
      <c r="AN4529" s="4">
        <f t="shared" si="567"/>
        <v>3.7864445285876562E-3</v>
      </c>
      <c r="AO4529" s="3"/>
      <c r="AP4529">
        <v>0</v>
      </c>
      <c r="AR4529" t="s">
        <v>0</v>
      </c>
      <c r="AT4529" s="2">
        <v>2.3330000000000002</v>
      </c>
      <c r="AU4529" s="1">
        <f t="shared" si="563"/>
        <v>0.52095032045494427</v>
      </c>
      <c r="AV4529" s="1">
        <f t="shared" si="564"/>
        <v>0.48029150114175034</v>
      </c>
      <c r="AW4529" s="1">
        <f t="shared" si="565"/>
        <v>0.43963268182855642</v>
      </c>
    </row>
    <row r="4530" spans="1:49" x14ac:dyDescent="0.2">
      <c r="A4530">
        <v>4528</v>
      </c>
      <c r="B4530" t="s">
        <v>12154</v>
      </c>
      <c r="C4530" t="s">
        <v>12153</v>
      </c>
      <c r="F4530" t="s">
        <v>12152</v>
      </c>
      <c r="G4530" t="s">
        <v>6</v>
      </c>
      <c r="H4530" t="s">
        <v>5</v>
      </c>
      <c r="I4530" t="s">
        <v>12151</v>
      </c>
      <c r="J4530">
        <v>60103561</v>
      </c>
      <c r="K4530" t="s">
        <v>2542</v>
      </c>
      <c r="L4530" t="s">
        <v>2541</v>
      </c>
      <c r="M4530" t="s">
        <v>14</v>
      </c>
      <c r="N4530">
        <v>2</v>
      </c>
      <c r="O4530" t="s">
        <v>12150</v>
      </c>
      <c r="P4530" t="s">
        <v>12149</v>
      </c>
      <c r="Q4530" t="s">
        <v>2808</v>
      </c>
      <c r="R4530" s="7">
        <v>43285</v>
      </c>
      <c r="S4530" s="8">
        <f t="shared" si="560"/>
        <v>2018</v>
      </c>
      <c r="T4530" s="8">
        <v>2018</v>
      </c>
      <c r="U4530" s="8">
        <f t="shared" si="561"/>
        <v>4</v>
      </c>
      <c r="V4530" s="7">
        <v>43285</v>
      </c>
      <c r="W4530" t="s">
        <v>2591</v>
      </c>
      <c r="X4530" s="2">
        <v>0.218</v>
      </c>
      <c r="Y4530" s="6">
        <f t="shared" si="566"/>
        <v>5.8193854942473512E-3</v>
      </c>
      <c r="AA4530">
        <v>3772063</v>
      </c>
      <c r="AB4530">
        <v>130012</v>
      </c>
      <c r="AC4530" t="s">
        <v>2590</v>
      </c>
      <c r="AD4530" t="s">
        <v>1</v>
      </c>
      <c r="AE4530">
        <v>64</v>
      </c>
      <c r="AF4530">
        <v>4</v>
      </c>
      <c r="AH4530" t="s">
        <v>12148</v>
      </c>
      <c r="AI4530" t="s">
        <v>12147</v>
      </c>
      <c r="AJ4530" t="s">
        <v>12146</v>
      </c>
      <c r="AK4530" t="s">
        <v>12145</v>
      </c>
      <c r="AL4530">
        <v>2</v>
      </c>
      <c r="AM4530" s="5">
        <f t="shared" si="562"/>
        <v>0.5</v>
      </c>
      <c r="AN4530" s="4">
        <f t="shared" si="567"/>
        <v>7.572889057175312E-4</v>
      </c>
      <c r="AO4530" s="3"/>
      <c r="AP4530">
        <v>0</v>
      </c>
      <c r="AQ4530" t="s">
        <v>1133</v>
      </c>
      <c r="AR4530" t="s">
        <v>4196</v>
      </c>
      <c r="AS4530" t="s">
        <v>1132</v>
      </c>
      <c r="AT4530" s="2">
        <v>2.3330000000000002</v>
      </c>
      <c r="AU4530" s="1">
        <f t="shared" si="563"/>
        <v>0.43007565176884055</v>
      </c>
      <c r="AV4530" s="1">
        <f t="shared" si="564"/>
        <v>0.32883371999824412</v>
      </c>
      <c r="AW4530" s="1">
        <f t="shared" si="565"/>
        <v>0.22759178822764772</v>
      </c>
    </row>
    <row r="4531" spans="1:49" x14ac:dyDescent="0.2">
      <c r="A4531">
        <v>4529</v>
      </c>
      <c r="B4531" t="s">
        <v>12144</v>
      </c>
      <c r="C4531" t="s">
        <v>12143</v>
      </c>
      <c r="F4531" t="s">
        <v>12142</v>
      </c>
      <c r="G4531" t="s">
        <v>6</v>
      </c>
      <c r="H4531" t="s">
        <v>5</v>
      </c>
      <c r="I4531" t="s">
        <v>970</v>
      </c>
      <c r="J4531">
        <v>60005630</v>
      </c>
      <c r="K4531" t="s">
        <v>673</v>
      </c>
      <c r="L4531" t="s">
        <v>672</v>
      </c>
      <c r="M4531" t="s">
        <v>14</v>
      </c>
      <c r="N4531">
        <v>2</v>
      </c>
      <c r="O4531" t="s">
        <v>3825</v>
      </c>
      <c r="P4531" t="s">
        <v>969</v>
      </c>
      <c r="Q4531" t="s">
        <v>671</v>
      </c>
      <c r="R4531" s="7">
        <v>43285</v>
      </c>
      <c r="S4531" s="8">
        <f t="shared" si="560"/>
        <v>2018</v>
      </c>
      <c r="T4531" s="8">
        <v>2018</v>
      </c>
      <c r="U4531" s="8">
        <f t="shared" si="561"/>
        <v>4</v>
      </c>
      <c r="V4531" s="7">
        <v>43285</v>
      </c>
      <c r="W4531" t="s">
        <v>2591</v>
      </c>
      <c r="X4531" s="2">
        <v>0.218</v>
      </c>
      <c r="Y4531" s="6">
        <f t="shared" si="566"/>
        <v>5.8193854942473512E-3</v>
      </c>
      <c r="AA4531">
        <v>3772063</v>
      </c>
      <c r="AB4531">
        <v>130012</v>
      </c>
      <c r="AC4531" t="s">
        <v>2590</v>
      </c>
      <c r="AD4531" t="s">
        <v>1</v>
      </c>
      <c r="AE4531">
        <v>64</v>
      </c>
      <c r="AF4531">
        <v>4</v>
      </c>
      <c r="AH4531" t="s">
        <v>3099</v>
      </c>
      <c r="AI4531" t="s">
        <v>12141</v>
      </c>
      <c r="AJ4531" t="s">
        <v>12140</v>
      </c>
      <c r="AK4531" t="s">
        <v>12139</v>
      </c>
      <c r="AL4531">
        <v>22</v>
      </c>
      <c r="AM4531" s="5">
        <f t="shared" si="562"/>
        <v>5.5</v>
      </c>
      <c r="AN4531" s="4">
        <f t="shared" si="567"/>
        <v>8.330177962892843E-3</v>
      </c>
      <c r="AO4531" s="3"/>
      <c r="AP4531">
        <v>0</v>
      </c>
      <c r="AQ4531" t="s">
        <v>965</v>
      </c>
      <c r="AR4531" t="s">
        <v>0</v>
      </c>
      <c r="AS4531" t="s">
        <v>964</v>
      </c>
      <c r="AT4531" s="2">
        <v>2.3330000000000002</v>
      </c>
      <c r="AU4531" s="1">
        <f t="shared" si="563"/>
        <v>0.65726232348409985</v>
      </c>
      <c r="AV4531" s="1">
        <f t="shared" si="564"/>
        <v>0.70747817285700976</v>
      </c>
      <c r="AW4531" s="1">
        <f t="shared" si="565"/>
        <v>0.75769402222991955</v>
      </c>
    </row>
    <row r="4532" spans="1:49" x14ac:dyDescent="0.2">
      <c r="A4532">
        <v>4530</v>
      </c>
      <c r="B4532" t="s">
        <v>12138</v>
      </c>
      <c r="C4532" t="s">
        <v>12137</v>
      </c>
      <c r="F4532" t="s">
        <v>12136</v>
      </c>
      <c r="G4532" t="s">
        <v>6</v>
      </c>
      <c r="H4532" t="s">
        <v>5</v>
      </c>
      <c r="I4532" t="s">
        <v>12135</v>
      </c>
      <c r="J4532">
        <v>60023345</v>
      </c>
      <c r="K4532" t="s">
        <v>2625</v>
      </c>
      <c r="L4532" t="s">
        <v>1582</v>
      </c>
      <c r="M4532" t="s">
        <v>14</v>
      </c>
      <c r="N4532">
        <v>3</v>
      </c>
      <c r="O4532" t="s">
        <v>12134</v>
      </c>
      <c r="P4532" t="s">
        <v>12133</v>
      </c>
      <c r="Q4532" t="s">
        <v>2624</v>
      </c>
      <c r="R4532" s="7">
        <v>43285</v>
      </c>
      <c r="S4532" s="8">
        <f t="shared" si="560"/>
        <v>2018</v>
      </c>
      <c r="T4532" s="8">
        <v>2018</v>
      </c>
      <c r="U4532" s="8">
        <f t="shared" si="561"/>
        <v>4</v>
      </c>
      <c r="V4532" s="7">
        <v>43285</v>
      </c>
      <c r="W4532" t="s">
        <v>2591</v>
      </c>
      <c r="X4532" s="2">
        <v>0.218</v>
      </c>
      <c r="Y4532" s="6">
        <f t="shared" si="566"/>
        <v>5.8193854942473512E-3</v>
      </c>
      <c r="AA4532">
        <v>3772063</v>
      </c>
      <c r="AB4532">
        <v>130012</v>
      </c>
      <c r="AC4532" t="s">
        <v>2590</v>
      </c>
      <c r="AD4532" t="s">
        <v>1</v>
      </c>
      <c r="AE4532">
        <v>64</v>
      </c>
      <c r="AF4532">
        <v>4</v>
      </c>
      <c r="AH4532" t="s">
        <v>12132</v>
      </c>
      <c r="AI4532" t="s">
        <v>12131</v>
      </c>
      <c r="AJ4532" t="s">
        <v>12130</v>
      </c>
      <c r="AK4532" t="s">
        <v>12129</v>
      </c>
      <c r="AL4532">
        <v>2</v>
      </c>
      <c r="AM4532" s="5">
        <f t="shared" si="562"/>
        <v>0.5</v>
      </c>
      <c r="AN4532" s="4">
        <f t="shared" si="567"/>
        <v>7.572889057175312E-4</v>
      </c>
      <c r="AO4532" s="3"/>
      <c r="AP4532">
        <v>0</v>
      </c>
      <c r="AQ4532" t="s">
        <v>12128</v>
      </c>
      <c r="AR4532" t="s">
        <v>0</v>
      </c>
      <c r="AS4532" t="s">
        <v>12127</v>
      </c>
      <c r="AT4532" s="2">
        <v>2.3330000000000002</v>
      </c>
      <c r="AU4532" s="1">
        <f t="shared" si="563"/>
        <v>0.43007565176884055</v>
      </c>
      <c r="AV4532" s="1">
        <f t="shared" si="564"/>
        <v>0.32883371999824412</v>
      </c>
      <c r="AW4532" s="1">
        <f t="shared" si="565"/>
        <v>0.22759178822764772</v>
      </c>
    </row>
    <row r="4533" spans="1:49" x14ac:dyDescent="0.2">
      <c r="A4533">
        <v>4531</v>
      </c>
      <c r="B4533" t="s">
        <v>12126</v>
      </c>
      <c r="C4533" t="s">
        <v>12125</v>
      </c>
      <c r="F4533" t="s">
        <v>12124</v>
      </c>
      <c r="G4533" t="s">
        <v>6</v>
      </c>
      <c r="H4533" t="s">
        <v>5</v>
      </c>
      <c r="I4533" t="s">
        <v>12123</v>
      </c>
      <c r="J4533">
        <v>60017757</v>
      </c>
      <c r="K4533" t="s">
        <v>12122</v>
      </c>
      <c r="L4533" t="s">
        <v>701</v>
      </c>
      <c r="M4533" t="s">
        <v>14</v>
      </c>
      <c r="N4533">
        <v>2</v>
      </c>
      <c r="O4533" t="s">
        <v>12121</v>
      </c>
      <c r="P4533" t="s">
        <v>12120</v>
      </c>
      <c r="Q4533" t="s">
        <v>12119</v>
      </c>
      <c r="R4533" s="7">
        <v>43285</v>
      </c>
      <c r="S4533" s="8">
        <f t="shared" si="560"/>
        <v>2018</v>
      </c>
      <c r="T4533" s="8">
        <v>2018</v>
      </c>
      <c r="U4533" s="8">
        <f t="shared" si="561"/>
        <v>4</v>
      </c>
      <c r="V4533" s="7">
        <v>43285</v>
      </c>
      <c r="W4533" t="s">
        <v>12118</v>
      </c>
      <c r="X4533" s="2">
        <v>0.34899999999999998</v>
      </c>
      <c r="Y4533" s="6">
        <f t="shared" si="566"/>
        <v>9.3163556765702999E-3</v>
      </c>
      <c r="AA4533">
        <v>2564602</v>
      </c>
      <c r="AB4533">
        <v>18958</v>
      </c>
      <c r="AC4533">
        <v>9745971</v>
      </c>
      <c r="AD4533" t="s">
        <v>1</v>
      </c>
      <c r="AE4533">
        <v>35</v>
      </c>
      <c r="AF4533">
        <v>4</v>
      </c>
      <c r="AH4533" t="s">
        <v>12117</v>
      </c>
      <c r="AI4533" t="s">
        <v>12116</v>
      </c>
      <c r="AJ4533" t="s">
        <v>12115</v>
      </c>
      <c r="AK4533" t="s">
        <v>12114</v>
      </c>
      <c r="AL4533">
        <v>1</v>
      </c>
      <c r="AM4533" s="5">
        <f t="shared" si="562"/>
        <v>0.25</v>
      </c>
      <c r="AN4533" s="4">
        <f t="shared" si="567"/>
        <v>3.786444528587656E-4</v>
      </c>
      <c r="AO4533" s="3"/>
      <c r="AP4533">
        <v>0</v>
      </c>
      <c r="AR4533" t="s">
        <v>0</v>
      </c>
      <c r="AT4533" s="2" t="s">
        <v>7</v>
      </c>
      <c r="AU4533" s="1">
        <f t="shared" si="563"/>
        <v>0.66350423094568389</v>
      </c>
      <c r="AV4533" s="1">
        <f t="shared" si="564"/>
        <v>0.48475000647145328</v>
      </c>
      <c r="AW4533" s="1">
        <f t="shared" si="565"/>
        <v>0.3059957819972226</v>
      </c>
    </row>
    <row r="4534" spans="1:49" x14ac:dyDescent="0.2">
      <c r="A4534">
        <v>4532</v>
      </c>
      <c r="B4534" t="s">
        <v>12113</v>
      </c>
      <c r="C4534" t="s">
        <v>12112</v>
      </c>
      <c r="F4534" t="s">
        <v>12111</v>
      </c>
      <c r="G4534" t="s">
        <v>6</v>
      </c>
      <c r="H4534" t="s">
        <v>5</v>
      </c>
      <c r="I4534" t="s">
        <v>12110</v>
      </c>
      <c r="J4534" t="s">
        <v>12109</v>
      </c>
      <c r="K4534" t="s">
        <v>12108</v>
      </c>
      <c r="L4534" t="s">
        <v>12107</v>
      </c>
      <c r="M4534" t="s">
        <v>1695</v>
      </c>
      <c r="N4534">
        <v>5</v>
      </c>
      <c r="O4534" t="s">
        <v>12106</v>
      </c>
      <c r="P4534" t="s">
        <v>12105</v>
      </c>
      <c r="Q4534" t="s">
        <v>12104</v>
      </c>
      <c r="R4534" s="7">
        <v>43284</v>
      </c>
      <c r="S4534" s="8">
        <f t="shared" si="560"/>
        <v>2018</v>
      </c>
      <c r="T4534" s="8">
        <v>2018</v>
      </c>
      <c r="U4534" s="8">
        <f t="shared" si="561"/>
        <v>4</v>
      </c>
      <c r="V4534" s="7">
        <v>43284</v>
      </c>
      <c r="W4534" t="s">
        <v>12103</v>
      </c>
      <c r="X4534" s="2">
        <v>0.27100000000000002</v>
      </c>
      <c r="Y4534" s="6">
        <f t="shared" si="566"/>
        <v>7.2341902245001474E-3</v>
      </c>
      <c r="AA4534" t="s">
        <v>12102</v>
      </c>
      <c r="AB4534">
        <v>21100902866</v>
      </c>
      <c r="AC4534">
        <v>23740698</v>
      </c>
      <c r="AD4534" t="s">
        <v>1</v>
      </c>
      <c r="AE4534">
        <v>4</v>
      </c>
      <c r="AF4534">
        <v>3</v>
      </c>
      <c r="AH4534" t="s">
        <v>12101</v>
      </c>
      <c r="AI4534" t="s">
        <v>12100</v>
      </c>
      <c r="AJ4534" t="s">
        <v>12099</v>
      </c>
      <c r="AK4534" t="s">
        <v>12098</v>
      </c>
      <c r="AL4534">
        <v>5</v>
      </c>
      <c r="AM4534" s="5">
        <f t="shared" si="562"/>
        <v>1.25</v>
      </c>
      <c r="AN4534" s="4">
        <f t="shared" si="567"/>
        <v>1.8932222642938281E-3</v>
      </c>
      <c r="AO4534" s="3"/>
      <c r="AP4534">
        <v>0</v>
      </c>
      <c r="AR4534" t="s">
        <v>0</v>
      </c>
      <c r="AT4534" s="2" t="s">
        <v>7</v>
      </c>
      <c r="AU4534" s="1">
        <f t="shared" si="563"/>
        <v>0.56318998364382511</v>
      </c>
      <c r="AV4534" s="1">
        <f t="shared" si="564"/>
        <v>0.45637062443969878</v>
      </c>
      <c r="AW4534" s="1">
        <f t="shared" si="565"/>
        <v>0.34955126523557234</v>
      </c>
    </row>
    <row r="4535" spans="1:49" x14ac:dyDescent="0.2">
      <c r="A4535">
        <v>4533</v>
      </c>
      <c r="B4535" t="s">
        <v>12097</v>
      </c>
      <c r="C4535" t="s">
        <v>12096</v>
      </c>
      <c r="F4535" t="s">
        <v>12095</v>
      </c>
      <c r="G4535" t="s">
        <v>6</v>
      </c>
      <c r="H4535" t="s">
        <v>5</v>
      </c>
      <c r="I4535" t="s">
        <v>12094</v>
      </c>
      <c r="J4535">
        <v>60016305</v>
      </c>
      <c r="K4535" t="s">
        <v>3450</v>
      </c>
      <c r="L4535" t="s">
        <v>3449</v>
      </c>
      <c r="M4535" t="s">
        <v>699</v>
      </c>
      <c r="N4535">
        <v>3</v>
      </c>
      <c r="O4535" t="s">
        <v>12093</v>
      </c>
      <c r="P4535" t="s">
        <v>12092</v>
      </c>
      <c r="Q4535" t="s">
        <v>12091</v>
      </c>
      <c r="R4535" s="7">
        <v>43284</v>
      </c>
      <c r="S4535" s="8">
        <f t="shared" si="560"/>
        <v>2018</v>
      </c>
      <c r="T4535" s="8">
        <v>2018</v>
      </c>
      <c r="U4535" s="8">
        <f t="shared" si="561"/>
        <v>4</v>
      </c>
      <c r="V4535" s="7">
        <v>43284</v>
      </c>
      <c r="W4535" t="s">
        <v>12090</v>
      </c>
      <c r="X4535" s="2">
        <v>1.877</v>
      </c>
      <c r="Y4535" s="6">
        <f t="shared" si="566"/>
        <v>5.0105442994047143E-2</v>
      </c>
      <c r="AA4535">
        <v>16625102</v>
      </c>
      <c r="AB4535">
        <v>19700175163</v>
      </c>
      <c r="AD4535" t="s">
        <v>1</v>
      </c>
      <c r="AE4535">
        <v>12</v>
      </c>
      <c r="AG4535">
        <v>186</v>
      </c>
      <c r="AI4535" t="s">
        <v>12089</v>
      </c>
      <c r="AJ4535" t="s">
        <v>12088</v>
      </c>
      <c r="AK4535" t="s">
        <v>12087</v>
      </c>
      <c r="AL4535">
        <v>6</v>
      </c>
      <c r="AM4535" s="5">
        <f t="shared" si="562"/>
        <v>1.5</v>
      </c>
      <c r="AN4535" s="4">
        <f t="shared" si="567"/>
        <v>2.2718667171525938E-3</v>
      </c>
      <c r="AO4535" s="3"/>
      <c r="AP4535">
        <v>1</v>
      </c>
      <c r="AQ4535" t="s">
        <v>125</v>
      </c>
      <c r="AR4535" t="s">
        <v>12086</v>
      </c>
      <c r="AS4535" t="s">
        <v>124</v>
      </c>
      <c r="AT4535" s="2">
        <v>5.5049999999999999</v>
      </c>
      <c r="AU4535" s="1">
        <f t="shared" si="563"/>
        <v>3.5755370110978775</v>
      </c>
      <c r="AV4535" s="1">
        <f t="shared" si="564"/>
        <v>2.6188654855599869</v>
      </c>
      <c r="AW4535" s="1">
        <f t="shared" si="565"/>
        <v>1.6621939600220959</v>
      </c>
    </row>
    <row r="4536" spans="1:49" x14ac:dyDescent="0.2">
      <c r="A4536">
        <v>4534</v>
      </c>
      <c r="B4536" t="s">
        <v>12085</v>
      </c>
      <c r="C4536" t="s">
        <v>12084</v>
      </c>
      <c r="F4536" t="s">
        <v>12083</v>
      </c>
      <c r="G4536" t="s">
        <v>6</v>
      </c>
      <c r="H4536" t="s">
        <v>5</v>
      </c>
      <c r="I4536" t="s">
        <v>2668</v>
      </c>
      <c r="J4536" t="s">
        <v>2667</v>
      </c>
      <c r="K4536" t="s">
        <v>2666</v>
      </c>
      <c r="L4536" t="s">
        <v>2665</v>
      </c>
      <c r="M4536" t="s">
        <v>9</v>
      </c>
      <c r="N4536">
        <v>2</v>
      </c>
      <c r="O4536" t="s">
        <v>2664</v>
      </c>
      <c r="P4536" t="s">
        <v>2663</v>
      </c>
      <c r="Q4536" t="s">
        <v>2662</v>
      </c>
      <c r="R4536" s="7">
        <v>43284</v>
      </c>
      <c r="S4536" s="8">
        <f t="shared" si="560"/>
        <v>2018</v>
      </c>
      <c r="T4536" s="8">
        <v>2018</v>
      </c>
      <c r="U4536" s="8">
        <f t="shared" si="561"/>
        <v>4</v>
      </c>
      <c r="V4536" s="7">
        <v>43284</v>
      </c>
      <c r="W4536" t="s">
        <v>4482</v>
      </c>
      <c r="X4536" s="2">
        <v>0.28299999999999997</v>
      </c>
      <c r="Y4536" s="6">
        <f t="shared" si="566"/>
        <v>7.5545233709724781E-3</v>
      </c>
      <c r="AA4536">
        <v>8327823</v>
      </c>
      <c r="AB4536">
        <v>18061</v>
      </c>
      <c r="AD4536" t="s">
        <v>1</v>
      </c>
      <c r="AE4536">
        <v>52</v>
      </c>
      <c r="AF4536">
        <v>3</v>
      </c>
      <c r="AH4536" t="s">
        <v>12082</v>
      </c>
      <c r="AI4536" t="s">
        <v>12081</v>
      </c>
      <c r="AJ4536" t="s">
        <v>12080</v>
      </c>
      <c r="AK4536" t="s">
        <v>12079</v>
      </c>
      <c r="AL4536">
        <v>2</v>
      </c>
      <c r="AM4536" s="5">
        <f t="shared" si="562"/>
        <v>0.5</v>
      </c>
      <c r="AN4536" s="4">
        <f t="shared" si="567"/>
        <v>7.572889057175312E-4</v>
      </c>
      <c r="AO4536" s="3"/>
      <c r="AP4536">
        <v>0</v>
      </c>
      <c r="AQ4536" t="s">
        <v>1126</v>
      </c>
      <c r="AR4536" t="s">
        <v>0</v>
      </c>
      <c r="AS4536" t="s">
        <v>2519</v>
      </c>
      <c r="AT4536" s="2" t="s">
        <v>7</v>
      </c>
      <c r="AU4536" s="1">
        <f t="shared" si="563"/>
        <v>0.55153530313959942</v>
      </c>
      <c r="AV4536" s="1">
        <f t="shared" si="564"/>
        <v>0.41559061383450047</v>
      </c>
      <c r="AW4536" s="1">
        <f t="shared" si="565"/>
        <v>0.27964592452940151</v>
      </c>
    </row>
    <row r="4537" spans="1:49" x14ac:dyDescent="0.2">
      <c r="A4537">
        <v>4535</v>
      </c>
      <c r="B4537" t="s">
        <v>12078</v>
      </c>
      <c r="C4537" t="s">
        <v>12077</v>
      </c>
      <c r="F4537" t="s">
        <v>12076</v>
      </c>
      <c r="G4537" t="s">
        <v>6</v>
      </c>
      <c r="H4537" t="s">
        <v>5</v>
      </c>
      <c r="I4537" t="s">
        <v>12075</v>
      </c>
      <c r="J4537" t="s">
        <v>12074</v>
      </c>
      <c r="K4537" t="s">
        <v>12073</v>
      </c>
      <c r="L4537" t="s">
        <v>12072</v>
      </c>
      <c r="M4537" t="s">
        <v>432</v>
      </c>
      <c r="N4537">
        <v>6</v>
      </c>
      <c r="O4537" t="s">
        <v>12071</v>
      </c>
      <c r="P4537" t="s">
        <v>12070</v>
      </c>
      <c r="Q4537" t="s">
        <v>12069</v>
      </c>
      <c r="R4537" s="7">
        <v>43284</v>
      </c>
      <c r="S4537" s="8">
        <f t="shared" si="560"/>
        <v>2018</v>
      </c>
      <c r="T4537" s="8">
        <v>2018</v>
      </c>
      <c r="U4537" s="8">
        <f t="shared" si="561"/>
        <v>4</v>
      </c>
      <c r="V4537" s="7">
        <v>43284</v>
      </c>
      <c r="W4537" t="s">
        <v>11974</v>
      </c>
      <c r="X4537" s="2">
        <v>0.56699999999999995</v>
      </c>
      <c r="Y4537" s="6">
        <f t="shared" si="566"/>
        <v>1.5135741170817649E-2</v>
      </c>
      <c r="AA4537">
        <v>49158</v>
      </c>
      <c r="AB4537">
        <v>25578</v>
      </c>
      <c r="AD4537" t="s">
        <v>1</v>
      </c>
      <c r="AE4537">
        <v>81</v>
      </c>
      <c r="AF4537">
        <v>3</v>
      </c>
      <c r="AH4537" t="s">
        <v>12068</v>
      </c>
      <c r="AI4537" t="s">
        <v>12067</v>
      </c>
      <c r="AJ4537" t="s">
        <v>12066</v>
      </c>
      <c r="AK4537" t="s">
        <v>12065</v>
      </c>
      <c r="AL4537">
        <v>7</v>
      </c>
      <c r="AM4537" s="5">
        <f t="shared" si="562"/>
        <v>1.75</v>
      </c>
      <c r="AN4537" s="4">
        <f t="shared" si="567"/>
        <v>2.6505111700113595E-3</v>
      </c>
      <c r="AO4537" s="3"/>
      <c r="AP4537">
        <v>0</v>
      </c>
      <c r="AQ4537" t="s">
        <v>11969</v>
      </c>
      <c r="AR4537" t="s">
        <v>12064</v>
      </c>
      <c r="AS4537" t="s">
        <v>11967</v>
      </c>
      <c r="AT4537" s="2">
        <v>1.9</v>
      </c>
      <c r="AU4537" s="1">
        <f t="shared" si="563"/>
        <v>1.1390172170575763</v>
      </c>
      <c r="AV4537" s="1">
        <f t="shared" si="564"/>
        <v>0.88931261704145048</v>
      </c>
      <c r="AW4537" s="1">
        <f t="shared" si="565"/>
        <v>0.63960801702532455</v>
      </c>
    </row>
    <row r="4538" spans="1:49" x14ac:dyDescent="0.2">
      <c r="A4538">
        <v>4536</v>
      </c>
      <c r="B4538" t="s">
        <v>12063</v>
      </c>
      <c r="C4538" t="s">
        <v>12062</v>
      </c>
      <c r="E4538">
        <v>29970807</v>
      </c>
      <c r="F4538" t="s">
        <v>12061</v>
      </c>
      <c r="G4538" t="s">
        <v>6</v>
      </c>
      <c r="H4538" t="s">
        <v>5</v>
      </c>
      <c r="I4538" t="s">
        <v>1118</v>
      </c>
      <c r="J4538" t="s">
        <v>12060</v>
      </c>
      <c r="K4538" t="s">
        <v>12059</v>
      </c>
      <c r="L4538" t="s">
        <v>12058</v>
      </c>
      <c r="M4538" t="s">
        <v>497</v>
      </c>
      <c r="N4538">
        <v>4</v>
      </c>
      <c r="O4538" t="s">
        <v>12057</v>
      </c>
      <c r="P4538" t="s">
        <v>12056</v>
      </c>
      <c r="Q4538" t="s">
        <v>12055</v>
      </c>
      <c r="R4538" s="7">
        <v>43284</v>
      </c>
      <c r="S4538" s="8">
        <f t="shared" si="560"/>
        <v>2018</v>
      </c>
      <c r="T4538" s="8">
        <v>2018</v>
      </c>
      <c r="U4538" s="8">
        <f t="shared" si="561"/>
        <v>4</v>
      </c>
      <c r="V4538" s="7">
        <v>43284</v>
      </c>
      <c r="W4538" t="s">
        <v>788</v>
      </c>
      <c r="X4538" s="2">
        <v>0.63600000000000001</v>
      </c>
      <c r="Y4538" s="6">
        <f t="shared" si="566"/>
        <v>1.6977656763033557E-2</v>
      </c>
      <c r="AA4538">
        <v>14248220</v>
      </c>
      <c r="AB4538">
        <v>130124</v>
      </c>
      <c r="AD4538" t="s">
        <v>1</v>
      </c>
      <c r="AE4538">
        <v>18</v>
      </c>
      <c r="AF4538">
        <v>7</v>
      </c>
      <c r="AG4538">
        <v>2130</v>
      </c>
      <c r="AI4538" t="s">
        <v>12054</v>
      </c>
      <c r="AJ4538" t="s">
        <v>12053</v>
      </c>
      <c r="AK4538" t="s">
        <v>12052</v>
      </c>
      <c r="AL4538">
        <v>23</v>
      </c>
      <c r="AM4538" s="5">
        <f t="shared" si="562"/>
        <v>5.75</v>
      </c>
      <c r="AN4538" s="4">
        <f t="shared" si="567"/>
        <v>8.70882241575161E-3</v>
      </c>
      <c r="AO4538" s="3"/>
      <c r="AP4538">
        <v>1</v>
      </c>
      <c r="AQ4538" t="s">
        <v>80</v>
      </c>
      <c r="AR4538" t="s">
        <v>4686</v>
      </c>
      <c r="AS4538" t="s">
        <v>79</v>
      </c>
      <c r="AT4538" s="2" t="s">
        <v>7</v>
      </c>
      <c r="AU4538" s="1">
        <f t="shared" si="563"/>
        <v>1.4497006458848973</v>
      </c>
      <c r="AV4538" s="1">
        <f t="shared" si="564"/>
        <v>1.2843239589392583</v>
      </c>
      <c r="AW4538" s="1">
        <f t="shared" si="565"/>
        <v>1.1189472719936193</v>
      </c>
    </row>
    <row r="4539" spans="1:49" x14ac:dyDescent="0.2">
      <c r="A4539">
        <v>4537</v>
      </c>
      <c r="B4539" t="s">
        <v>12051</v>
      </c>
      <c r="C4539" t="s">
        <v>12050</v>
      </c>
      <c r="E4539">
        <v>29970818</v>
      </c>
      <c r="F4539" t="s">
        <v>12049</v>
      </c>
      <c r="G4539" t="s">
        <v>6</v>
      </c>
      <c r="H4539" t="s">
        <v>5</v>
      </c>
      <c r="I4539" t="s">
        <v>12048</v>
      </c>
      <c r="J4539">
        <v>60000891</v>
      </c>
      <c r="K4539" t="s">
        <v>4917</v>
      </c>
      <c r="L4539" t="s">
        <v>4916</v>
      </c>
      <c r="M4539" t="s">
        <v>333</v>
      </c>
      <c r="N4539">
        <v>4</v>
      </c>
      <c r="O4539" t="s">
        <v>12047</v>
      </c>
      <c r="P4539" t="s">
        <v>12046</v>
      </c>
      <c r="Q4539" t="s">
        <v>4915</v>
      </c>
      <c r="R4539" s="7">
        <v>43284</v>
      </c>
      <c r="S4539" s="8">
        <f t="shared" si="560"/>
        <v>2018</v>
      </c>
      <c r="T4539" s="8">
        <v>2018</v>
      </c>
      <c r="U4539" s="8">
        <f t="shared" si="561"/>
        <v>4</v>
      </c>
      <c r="V4539" s="7">
        <v>43284</v>
      </c>
      <c r="W4539" t="s">
        <v>788</v>
      </c>
      <c r="X4539" s="2">
        <v>0.63600000000000001</v>
      </c>
      <c r="Y4539" s="6">
        <f t="shared" si="566"/>
        <v>1.6977656763033557E-2</v>
      </c>
      <c r="AA4539">
        <v>14248220</v>
      </c>
      <c r="AB4539">
        <v>130124</v>
      </c>
      <c r="AD4539" t="s">
        <v>1</v>
      </c>
      <c r="AE4539">
        <v>18</v>
      </c>
      <c r="AF4539">
        <v>7</v>
      </c>
      <c r="AG4539">
        <v>2132</v>
      </c>
      <c r="AI4539" t="s">
        <v>12045</v>
      </c>
      <c r="AJ4539" t="s">
        <v>12044</v>
      </c>
      <c r="AK4539" t="s">
        <v>12043</v>
      </c>
      <c r="AL4539">
        <v>19</v>
      </c>
      <c r="AM4539" s="5">
        <f t="shared" si="562"/>
        <v>4.75</v>
      </c>
      <c r="AN4539" s="4">
        <f t="shared" si="567"/>
        <v>7.1942446043165471E-3</v>
      </c>
      <c r="AO4539" s="3"/>
      <c r="AP4539">
        <v>1</v>
      </c>
      <c r="AQ4539" t="s">
        <v>934</v>
      </c>
      <c r="AR4539" t="s">
        <v>12042</v>
      </c>
      <c r="AS4539" t="s">
        <v>933</v>
      </c>
      <c r="AT4539" s="2" t="s">
        <v>7</v>
      </c>
      <c r="AU4539" s="1">
        <f t="shared" si="563"/>
        <v>1.4042633115418455</v>
      </c>
      <c r="AV4539" s="1">
        <f t="shared" si="564"/>
        <v>1.2085950683675053</v>
      </c>
      <c r="AW4539" s="1">
        <f t="shared" si="565"/>
        <v>1.0129268251931649</v>
      </c>
    </row>
    <row r="4540" spans="1:49" x14ac:dyDescent="0.2">
      <c r="A4540">
        <v>4538</v>
      </c>
      <c r="B4540" t="s">
        <v>12041</v>
      </c>
      <c r="C4540" t="s">
        <v>12040</v>
      </c>
      <c r="F4540" t="s">
        <v>12039</v>
      </c>
      <c r="G4540" t="s">
        <v>6</v>
      </c>
      <c r="H4540" t="s">
        <v>5</v>
      </c>
      <c r="I4540" t="s">
        <v>5389</v>
      </c>
      <c r="J4540" t="s">
        <v>5434</v>
      </c>
      <c r="K4540" t="s">
        <v>5433</v>
      </c>
      <c r="L4540" t="s">
        <v>5432</v>
      </c>
      <c r="M4540" t="s">
        <v>359</v>
      </c>
      <c r="N4540">
        <v>4</v>
      </c>
      <c r="O4540" t="s">
        <v>12038</v>
      </c>
      <c r="P4540" t="s">
        <v>12037</v>
      </c>
      <c r="Q4540" t="s">
        <v>12036</v>
      </c>
      <c r="R4540" s="7">
        <v>43284</v>
      </c>
      <c r="S4540" s="8">
        <f t="shared" si="560"/>
        <v>2018</v>
      </c>
      <c r="T4540" s="8">
        <v>2018</v>
      </c>
      <c r="U4540" s="8">
        <f t="shared" si="561"/>
        <v>4</v>
      </c>
      <c r="V4540" s="7">
        <v>43284</v>
      </c>
      <c r="W4540" t="s">
        <v>587</v>
      </c>
      <c r="X4540" s="2">
        <v>0.58699999999999997</v>
      </c>
      <c r="Y4540" s="6">
        <f t="shared" si="566"/>
        <v>1.5669629748271536E-2</v>
      </c>
      <c r="AB4540">
        <v>21100374601</v>
      </c>
      <c r="AC4540">
        <v>21693536</v>
      </c>
      <c r="AD4540" t="s">
        <v>1</v>
      </c>
      <c r="AE4540">
        <v>6</v>
      </c>
      <c r="AH4540" t="s">
        <v>12035</v>
      </c>
      <c r="AI4540" t="s">
        <v>12034</v>
      </c>
      <c r="AJ4540" t="s">
        <v>12033</v>
      </c>
      <c r="AK4540" t="s">
        <v>12032</v>
      </c>
      <c r="AL4540">
        <v>16</v>
      </c>
      <c r="AM4540" s="5">
        <f t="shared" si="562"/>
        <v>4</v>
      </c>
      <c r="AN4540" s="4">
        <f t="shared" si="567"/>
        <v>6.0583112457402496E-3</v>
      </c>
      <c r="AO4540" s="3"/>
      <c r="AP4540">
        <v>1</v>
      </c>
      <c r="AQ4540" t="s">
        <v>5387</v>
      </c>
      <c r="AR4540" t="s">
        <v>5386</v>
      </c>
      <c r="AS4540" t="s">
        <v>3044</v>
      </c>
      <c r="AT4540" s="2">
        <v>3.367</v>
      </c>
      <c r="AU4540" s="1">
        <f t="shared" si="563"/>
        <v>1.278623419751215</v>
      </c>
      <c r="AV4540" s="1">
        <f t="shared" si="564"/>
        <v>1.0863970497005893</v>
      </c>
      <c r="AW4540" s="1">
        <f t="shared" si="565"/>
        <v>0.89417067964996344</v>
      </c>
    </row>
    <row r="4541" spans="1:49" x14ac:dyDescent="0.2">
      <c r="A4541">
        <v>4539</v>
      </c>
      <c r="B4541" t="s">
        <v>12031</v>
      </c>
      <c r="C4541" t="s">
        <v>12030</v>
      </c>
      <c r="F4541" t="s">
        <v>12029</v>
      </c>
      <c r="G4541" t="s">
        <v>6</v>
      </c>
      <c r="H4541" t="s">
        <v>5</v>
      </c>
      <c r="I4541" t="s">
        <v>12028</v>
      </c>
      <c r="J4541" t="s">
        <v>12027</v>
      </c>
      <c r="K4541" t="s">
        <v>12026</v>
      </c>
      <c r="L4541" t="s">
        <v>12025</v>
      </c>
      <c r="M4541" t="s">
        <v>1036</v>
      </c>
      <c r="N4541">
        <v>3</v>
      </c>
      <c r="O4541" t="s">
        <v>12024</v>
      </c>
      <c r="P4541" t="s">
        <v>12023</v>
      </c>
      <c r="Q4541" t="s">
        <v>12022</v>
      </c>
      <c r="R4541" s="7">
        <v>43284</v>
      </c>
      <c r="S4541" s="8">
        <f t="shared" si="560"/>
        <v>2018</v>
      </c>
      <c r="T4541" s="8">
        <v>2018</v>
      </c>
      <c r="U4541" s="8">
        <f t="shared" si="561"/>
        <v>4</v>
      </c>
      <c r="V4541" s="7">
        <v>43284</v>
      </c>
      <c r="W4541" t="s">
        <v>2631</v>
      </c>
      <c r="X4541" s="2">
        <v>0.8</v>
      </c>
      <c r="Y4541" s="6">
        <f t="shared" si="566"/>
        <v>2.1355543098155415E-2</v>
      </c>
      <c r="AA4541" t="s">
        <v>2630</v>
      </c>
      <c r="AB4541">
        <v>19700201680</v>
      </c>
      <c r="AC4541">
        <v>21507058</v>
      </c>
      <c r="AD4541" t="s">
        <v>1</v>
      </c>
      <c r="AE4541">
        <v>9</v>
      </c>
      <c r="AF4541">
        <v>7</v>
      </c>
      <c r="AH4541" t="s">
        <v>12021</v>
      </c>
      <c r="AI4541" t="s">
        <v>12020</v>
      </c>
      <c r="AK4541" t="s">
        <v>12019</v>
      </c>
      <c r="AL4541">
        <v>23</v>
      </c>
      <c r="AM4541" s="5">
        <f t="shared" si="562"/>
        <v>5.75</v>
      </c>
      <c r="AN4541" s="4">
        <f t="shared" si="567"/>
        <v>8.70882241575161E-3</v>
      </c>
      <c r="AO4541" s="3"/>
      <c r="AP4541">
        <v>0</v>
      </c>
      <c r="AR4541" t="s">
        <v>0</v>
      </c>
      <c r="AT4541" s="2">
        <v>2.5830000000000002</v>
      </c>
      <c r="AU4541" s="1">
        <f t="shared" si="563"/>
        <v>1.7561526893434272</v>
      </c>
      <c r="AV4541" s="1">
        <f t="shared" si="564"/>
        <v>1.5032182756953512</v>
      </c>
      <c r="AW4541" s="1">
        <f t="shared" si="565"/>
        <v>1.2502838620472752</v>
      </c>
    </row>
    <row r="4542" spans="1:49" x14ac:dyDescent="0.2">
      <c r="A4542">
        <v>4540</v>
      </c>
      <c r="B4542" t="s">
        <v>12018</v>
      </c>
      <c r="C4542" t="s">
        <v>12017</v>
      </c>
      <c r="F4542" t="s">
        <v>12016</v>
      </c>
      <c r="G4542" t="s">
        <v>6</v>
      </c>
      <c r="H4542" t="s">
        <v>5</v>
      </c>
      <c r="I4542" t="s">
        <v>12015</v>
      </c>
      <c r="J4542" t="s">
        <v>12014</v>
      </c>
      <c r="K4542" t="s">
        <v>12013</v>
      </c>
      <c r="L4542" t="s">
        <v>12012</v>
      </c>
      <c r="M4542" t="s">
        <v>2166</v>
      </c>
      <c r="N4542">
        <v>4</v>
      </c>
      <c r="O4542" t="s">
        <v>12011</v>
      </c>
      <c r="P4542" t="s">
        <v>12010</v>
      </c>
      <c r="Q4542" t="s">
        <v>12009</v>
      </c>
      <c r="R4542" s="7">
        <v>43284</v>
      </c>
      <c r="S4542" s="8">
        <f t="shared" si="560"/>
        <v>2018</v>
      </c>
      <c r="T4542" s="8">
        <v>2018</v>
      </c>
      <c r="U4542" s="8">
        <f t="shared" si="561"/>
        <v>4</v>
      </c>
      <c r="V4542" s="7">
        <v>43284</v>
      </c>
      <c r="W4542" t="s">
        <v>12008</v>
      </c>
      <c r="X4542" s="2">
        <v>0.312</v>
      </c>
      <c r="Y4542" s="6">
        <f t="shared" si="566"/>
        <v>8.3286618082806119E-3</v>
      </c>
      <c r="AA4542">
        <v>958972</v>
      </c>
      <c r="AB4542">
        <v>24177</v>
      </c>
      <c r="AC4542">
        <v>10290389</v>
      </c>
      <c r="AD4542" t="s">
        <v>1</v>
      </c>
      <c r="AE4542">
        <v>71</v>
      </c>
      <c r="AF4542" s="10">
        <v>41579</v>
      </c>
      <c r="AH4542" t="s">
        <v>12007</v>
      </c>
      <c r="AI4542" t="s">
        <v>12006</v>
      </c>
      <c r="AJ4542" t="s">
        <v>12005</v>
      </c>
      <c r="AK4542" t="s">
        <v>12004</v>
      </c>
      <c r="AL4542">
        <v>2</v>
      </c>
      <c r="AM4542" s="5">
        <f t="shared" si="562"/>
        <v>0.5</v>
      </c>
      <c r="AN4542" s="4">
        <f t="shared" si="567"/>
        <v>7.572889057175312E-4</v>
      </c>
      <c r="AO4542" s="3"/>
      <c r="AP4542">
        <v>0</v>
      </c>
      <c r="AR4542" t="s">
        <v>0</v>
      </c>
      <c r="AT4542" s="2">
        <v>1.7509999999999999</v>
      </c>
      <c r="AU4542" s="1">
        <f t="shared" si="563"/>
        <v>0.60572499375116884</v>
      </c>
      <c r="AV4542" s="1">
        <f t="shared" si="564"/>
        <v>0.45429753569990711</v>
      </c>
      <c r="AW4542" s="1">
        <f t="shared" si="565"/>
        <v>0.30287007764864549</v>
      </c>
    </row>
    <row r="4543" spans="1:49" x14ac:dyDescent="0.2">
      <c r="A4543">
        <v>4541</v>
      </c>
      <c r="B4543" t="s">
        <v>12003</v>
      </c>
      <c r="C4543" t="s">
        <v>12002</v>
      </c>
      <c r="F4543" t="s">
        <v>12001</v>
      </c>
      <c r="G4543" t="s">
        <v>6</v>
      </c>
      <c r="H4543" t="s">
        <v>5</v>
      </c>
      <c r="I4543" t="s">
        <v>12000</v>
      </c>
      <c r="J4543" t="s">
        <v>11999</v>
      </c>
      <c r="K4543" t="s">
        <v>11998</v>
      </c>
      <c r="L4543" t="s">
        <v>11997</v>
      </c>
      <c r="M4543" t="s">
        <v>11996</v>
      </c>
      <c r="N4543">
        <v>8</v>
      </c>
      <c r="O4543" t="s">
        <v>11995</v>
      </c>
      <c r="P4543" t="s">
        <v>11994</v>
      </c>
      <c r="Q4543" t="s">
        <v>11993</v>
      </c>
      <c r="R4543" s="7">
        <v>43284</v>
      </c>
      <c r="S4543" s="8">
        <f t="shared" si="560"/>
        <v>2018</v>
      </c>
      <c r="T4543" s="8">
        <v>2018</v>
      </c>
      <c r="U4543" s="8">
        <f t="shared" si="561"/>
        <v>4</v>
      </c>
      <c r="V4543" s="7">
        <v>43284</v>
      </c>
      <c r="W4543" t="s">
        <v>11992</v>
      </c>
      <c r="X4543" s="2">
        <v>0.874</v>
      </c>
      <c r="Y4543" s="6">
        <f t="shared" si="566"/>
        <v>2.3330930834734791E-2</v>
      </c>
      <c r="AA4543">
        <v>9670262</v>
      </c>
      <c r="AB4543">
        <v>18021</v>
      </c>
      <c r="AC4543">
        <v>14694433</v>
      </c>
      <c r="AD4543" t="s">
        <v>1</v>
      </c>
      <c r="AE4543">
        <v>53</v>
      </c>
      <c r="AF4543">
        <v>3</v>
      </c>
      <c r="AH4543" t="s">
        <v>11991</v>
      </c>
      <c r="AI4543" t="s">
        <v>11990</v>
      </c>
      <c r="AJ4543" t="s">
        <v>11989</v>
      </c>
      <c r="AK4543" t="s">
        <v>11988</v>
      </c>
      <c r="AL4543">
        <v>5</v>
      </c>
      <c r="AM4543" s="5">
        <f t="shared" si="562"/>
        <v>1.25</v>
      </c>
      <c r="AN4543" s="4">
        <f t="shared" si="567"/>
        <v>1.8932222642938281E-3</v>
      </c>
      <c r="AO4543" s="3"/>
      <c r="AP4543">
        <v>1</v>
      </c>
      <c r="AQ4543" t="s">
        <v>3821</v>
      </c>
      <c r="AR4543" t="s">
        <v>11987</v>
      </c>
      <c r="AS4543" t="s">
        <v>11986</v>
      </c>
      <c r="AT4543" s="2">
        <v>2.8039999999999998</v>
      </c>
      <c r="AU4543" s="1">
        <f t="shared" si="563"/>
        <v>1.6899618263602503</v>
      </c>
      <c r="AV4543" s="1">
        <f t="shared" si="564"/>
        <v>1.2612076549514308</v>
      </c>
      <c r="AW4543" s="1">
        <f t="shared" si="565"/>
        <v>0.83245348354261173</v>
      </c>
    </row>
    <row r="4544" spans="1:49" x14ac:dyDescent="0.2">
      <c r="A4544">
        <v>4542</v>
      </c>
      <c r="B4544" t="s">
        <v>11985</v>
      </c>
      <c r="C4544" t="s">
        <v>11984</v>
      </c>
      <c r="F4544" t="s">
        <v>11983</v>
      </c>
      <c r="G4544" t="s">
        <v>6</v>
      </c>
      <c r="H4544" t="s">
        <v>5</v>
      </c>
      <c r="I4544" t="s">
        <v>11982</v>
      </c>
      <c r="J4544" t="s">
        <v>11981</v>
      </c>
      <c r="K4544" t="s">
        <v>11980</v>
      </c>
      <c r="L4544" t="s">
        <v>11979</v>
      </c>
      <c r="M4544" t="s">
        <v>11978</v>
      </c>
      <c r="N4544">
        <v>8</v>
      </c>
      <c r="O4544" t="s">
        <v>11977</v>
      </c>
      <c r="P4544" t="s">
        <v>11976</v>
      </c>
      <c r="Q4544" t="s">
        <v>11975</v>
      </c>
      <c r="R4544" s="7">
        <v>43284</v>
      </c>
      <c r="S4544" s="8">
        <f t="shared" si="560"/>
        <v>2018</v>
      </c>
      <c r="T4544" s="8">
        <v>2018</v>
      </c>
      <c r="U4544" s="8">
        <f t="shared" si="561"/>
        <v>4</v>
      </c>
      <c r="V4544" s="7">
        <v>43284</v>
      </c>
      <c r="W4544" t="s">
        <v>11974</v>
      </c>
      <c r="X4544" s="2">
        <v>0.56699999999999995</v>
      </c>
      <c r="Y4544" s="6">
        <f t="shared" si="566"/>
        <v>1.5135741170817649E-2</v>
      </c>
      <c r="AA4544">
        <v>49158</v>
      </c>
      <c r="AB4544">
        <v>25578</v>
      </c>
      <c r="AD4544" t="s">
        <v>1</v>
      </c>
      <c r="AE4544">
        <v>81</v>
      </c>
      <c r="AF4544">
        <v>3</v>
      </c>
      <c r="AH4544" t="s">
        <v>11973</v>
      </c>
      <c r="AI4544" t="s">
        <v>11972</v>
      </c>
      <c r="AJ4544" t="s">
        <v>11971</v>
      </c>
      <c r="AK4544" t="s">
        <v>11970</v>
      </c>
      <c r="AL4544">
        <v>11</v>
      </c>
      <c r="AM4544" s="5">
        <f t="shared" si="562"/>
        <v>2.75</v>
      </c>
      <c r="AN4544" s="4">
        <f t="shared" si="567"/>
        <v>4.1650889814464215E-3</v>
      </c>
      <c r="AO4544" s="3"/>
      <c r="AP4544">
        <v>0</v>
      </c>
      <c r="AQ4544" t="s">
        <v>11969</v>
      </c>
      <c r="AR4544" t="s">
        <v>11968</v>
      </c>
      <c r="AS4544" t="s">
        <v>11967</v>
      </c>
      <c r="AT4544" s="2">
        <v>1.9</v>
      </c>
      <c r="AU4544" s="1">
        <f t="shared" si="563"/>
        <v>1.1844545514006279</v>
      </c>
      <c r="AV4544" s="1">
        <f t="shared" si="564"/>
        <v>0.96504150761320351</v>
      </c>
      <c r="AW4544" s="1">
        <f t="shared" si="565"/>
        <v>0.74562846382577896</v>
      </c>
    </row>
    <row r="4545" spans="1:49" x14ac:dyDescent="0.2">
      <c r="A4545">
        <v>4543</v>
      </c>
      <c r="B4545" t="s">
        <v>11966</v>
      </c>
      <c r="C4545" t="s">
        <v>11965</v>
      </c>
      <c r="F4545" t="s">
        <v>11964</v>
      </c>
      <c r="G4545" t="s">
        <v>6</v>
      </c>
      <c r="H4545" t="s">
        <v>5</v>
      </c>
      <c r="I4545" t="s">
        <v>5230</v>
      </c>
      <c r="J4545" t="s">
        <v>11963</v>
      </c>
      <c r="K4545" t="s">
        <v>11962</v>
      </c>
      <c r="L4545" t="s">
        <v>11961</v>
      </c>
      <c r="M4545" t="s">
        <v>108</v>
      </c>
      <c r="N4545">
        <v>2</v>
      </c>
      <c r="O4545" t="s">
        <v>11960</v>
      </c>
      <c r="P4545" t="s">
        <v>11959</v>
      </c>
      <c r="Q4545" t="s">
        <v>11958</v>
      </c>
      <c r="R4545" s="7">
        <v>43284</v>
      </c>
      <c r="S4545" s="8">
        <f t="shared" si="560"/>
        <v>2018</v>
      </c>
      <c r="T4545" s="8">
        <v>2018</v>
      </c>
      <c r="U4545" s="8">
        <f t="shared" si="561"/>
        <v>4</v>
      </c>
      <c r="V4545" s="7">
        <v>43284</v>
      </c>
      <c r="W4545" t="s">
        <v>11957</v>
      </c>
      <c r="X4545" s="2">
        <v>0.86599999999999999</v>
      </c>
      <c r="Y4545" s="6">
        <f t="shared" si="566"/>
        <v>2.3117375403753238E-2</v>
      </c>
      <c r="AA4545">
        <v>24725854</v>
      </c>
      <c r="AB4545">
        <v>21100794597</v>
      </c>
      <c r="AC4545">
        <v>24725862</v>
      </c>
      <c r="AD4545" t="s">
        <v>1</v>
      </c>
      <c r="AE4545">
        <v>50</v>
      </c>
      <c r="AF4545">
        <v>7</v>
      </c>
      <c r="AH4545" t="s">
        <v>11956</v>
      </c>
      <c r="AI4545" t="s">
        <v>11955</v>
      </c>
      <c r="AJ4545" t="s">
        <v>11954</v>
      </c>
      <c r="AK4545" t="s">
        <v>11953</v>
      </c>
      <c r="AL4545">
        <v>16</v>
      </c>
      <c r="AM4545" s="5">
        <f t="shared" si="562"/>
        <v>4</v>
      </c>
      <c r="AN4545" s="4">
        <f t="shared" si="567"/>
        <v>6.0583112457402496E-3</v>
      </c>
      <c r="AO4545" s="3"/>
      <c r="AP4545">
        <v>0</v>
      </c>
      <c r="AQ4545" t="s">
        <v>911</v>
      </c>
      <c r="AR4545" t="s">
        <v>11952</v>
      </c>
      <c r="AS4545" t="s">
        <v>910</v>
      </c>
      <c r="AT4545" s="2">
        <v>2.681</v>
      </c>
      <c r="AU4545" s="1">
        <f t="shared" si="563"/>
        <v>1.799965615634934</v>
      </c>
      <c r="AV4545" s="1">
        <f t="shared" si="564"/>
        <v>1.4587843324746743</v>
      </c>
      <c r="AW4545" s="1">
        <f t="shared" si="565"/>
        <v>1.1176030493144147</v>
      </c>
    </row>
    <row r="4546" spans="1:49" x14ac:dyDescent="0.2">
      <c r="A4546">
        <v>4544</v>
      </c>
      <c r="B4546" t="s">
        <v>11951</v>
      </c>
      <c r="C4546" t="s">
        <v>11950</v>
      </c>
      <c r="F4546" t="s">
        <v>11949</v>
      </c>
      <c r="G4546" t="s">
        <v>6</v>
      </c>
      <c r="H4546" t="s">
        <v>5</v>
      </c>
      <c r="I4546" t="s">
        <v>11948</v>
      </c>
      <c r="J4546" t="s">
        <v>11947</v>
      </c>
      <c r="K4546" t="s">
        <v>11946</v>
      </c>
      <c r="L4546" t="s">
        <v>11945</v>
      </c>
      <c r="M4546" t="s">
        <v>9</v>
      </c>
      <c r="N4546">
        <v>4</v>
      </c>
      <c r="O4546" t="s">
        <v>11944</v>
      </c>
      <c r="P4546" t="s">
        <v>11943</v>
      </c>
      <c r="Q4546" t="s">
        <v>11942</v>
      </c>
      <c r="R4546" s="7">
        <v>43284</v>
      </c>
      <c r="S4546" s="8">
        <f t="shared" ref="S4546:S4609" si="568">YEAR(R4546)</f>
        <v>2018</v>
      </c>
      <c r="T4546" s="8">
        <v>2018</v>
      </c>
      <c r="U4546" s="8">
        <f t="shared" ref="U4546:U4609" si="569">2022-T4546</f>
        <v>4</v>
      </c>
      <c r="V4546" s="7">
        <v>43284</v>
      </c>
      <c r="W4546" t="s">
        <v>2622</v>
      </c>
      <c r="X4546" s="2">
        <v>0.16500000000000001</v>
      </c>
      <c r="Y4546" s="6">
        <f t="shared" si="566"/>
        <v>4.4045807639945551E-3</v>
      </c>
      <c r="AA4546">
        <v>21681724</v>
      </c>
      <c r="AB4546">
        <v>21100854223</v>
      </c>
      <c r="AC4546">
        <v>21681732</v>
      </c>
      <c r="AD4546" t="s">
        <v>1</v>
      </c>
      <c r="AE4546">
        <v>6</v>
      </c>
      <c r="AF4546">
        <v>3</v>
      </c>
      <c r="AH4546" t="s">
        <v>11941</v>
      </c>
      <c r="AI4546" t="s">
        <v>11940</v>
      </c>
      <c r="AJ4546" t="s">
        <v>11939</v>
      </c>
      <c r="AK4546" t="s">
        <v>11938</v>
      </c>
      <c r="AL4546">
        <v>1</v>
      </c>
      <c r="AM4546" s="5">
        <f t="shared" ref="AM4546:AM4609" si="570">AL4546/U4546</f>
        <v>0.25</v>
      </c>
      <c r="AN4546" s="4">
        <f t="shared" si="567"/>
        <v>3.786444528587656E-4</v>
      </c>
      <c r="AO4546" s="3"/>
      <c r="AP4546">
        <v>0</v>
      </c>
      <c r="AR4546" t="s">
        <v>0</v>
      </c>
      <c r="AT4546" s="2" t="s">
        <v>7</v>
      </c>
      <c r="AU4546" s="1">
        <f t="shared" ref="AU4546:AU4609" si="571">(Y4546*0.7+AN4546*0.3)*100</f>
        <v>0.31967998706538181</v>
      </c>
      <c r="AV4546" s="1">
        <f t="shared" ref="AV4546:AV4609" si="572">(Y4546*0.5+AN4546*0.5)*100</f>
        <v>0.23916126084266601</v>
      </c>
      <c r="AW4546" s="1">
        <f t="shared" ref="AW4546:AW4609" si="573">(Y4546*0.3+AN4546*0.7)*100</f>
        <v>0.15864253461995023</v>
      </c>
    </row>
    <row r="4547" spans="1:49" x14ac:dyDescent="0.2">
      <c r="A4547">
        <v>4545</v>
      </c>
      <c r="B4547" t="s">
        <v>11937</v>
      </c>
      <c r="C4547" t="s">
        <v>11936</v>
      </c>
      <c r="F4547" t="s">
        <v>11935</v>
      </c>
      <c r="G4547" t="s">
        <v>6</v>
      </c>
      <c r="H4547" t="s">
        <v>5</v>
      </c>
      <c r="I4547" t="s">
        <v>11934</v>
      </c>
      <c r="J4547" t="s">
        <v>670</v>
      </c>
      <c r="K4547" t="s">
        <v>669</v>
      </c>
      <c r="L4547" t="s">
        <v>668</v>
      </c>
      <c r="M4547" t="s">
        <v>9</v>
      </c>
      <c r="N4547">
        <v>3</v>
      </c>
      <c r="O4547" t="s">
        <v>11933</v>
      </c>
      <c r="P4547" t="s">
        <v>11932</v>
      </c>
      <c r="Q4547" t="s">
        <v>11931</v>
      </c>
      <c r="R4547" s="7">
        <v>43284</v>
      </c>
      <c r="S4547" s="8">
        <f t="shared" si="568"/>
        <v>2018</v>
      </c>
      <c r="T4547" s="8">
        <v>2018</v>
      </c>
      <c r="U4547" s="8">
        <f t="shared" si="569"/>
        <v>4</v>
      </c>
      <c r="V4547" s="7">
        <v>43284</v>
      </c>
      <c r="W4547" t="s">
        <v>2594</v>
      </c>
      <c r="X4547" s="2">
        <v>0.28599999999999998</v>
      </c>
      <c r="Y4547" s="6">
        <f t="shared" ref="Y4547:Y4610" si="574">(X4547-$Z$3)/($Z$2-$Z$3)</f>
        <v>7.6346066575905605E-3</v>
      </c>
      <c r="AA4547">
        <v>9205071</v>
      </c>
      <c r="AB4547">
        <v>28139</v>
      </c>
      <c r="AC4547">
        <v>15693937</v>
      </c>
      <c r="AD4547" t="s">
        <v>1</v>
      </c>
      <c r="AE4547">
        <v>32</v>
      </c>
      <c r="AF4547">
        <v>10</v>
      </c>
      <c r="AH4547" t="s">
        <v>5132</v>
      </c>
      <c r="AI4547" t="s">
        <v>11930</v>
      </c>
      <c r="AJ4547" t="s">
        <v>11929</v>
      </c>
      <c r="AK4547" t="s">
        <v>11928</v>
      </c>
      <c r="AL4547">
        <v>1</v>
      </c>
      <c r="AM4547" s="5">
        <f t="shared" si="570"/>
        <v>0.25</v>
      </c>
      <c r="AN4547" s="4">
        <f t="shared" ref="AN4547:AN4610" si="575">(AM4547-$AO$3)/($AO$2-$AO$3)</f>
        <v>3.786444528587656E-4</v>
      </c>
      <c r="AO4547" s="3"/>
      <c r="AP4547">
        <v>0</v>
      </c>
      <c r="AR4547" t="s">
        <v>0</v>
      </c>
      <c r="AT4547" s="2" t="s">
        <v>7</v>
      </c>
      <c r="AU4547" s="1">
        <f t="shared" si="571"/>
        <v>0.54578179961710216</v>
      </c>
      <c r="AV4547" s="1">
        <f t="shared" si="572"/>
        <v>0.40066255552246627</v>
      </c>
      <c r="AW4547" s="1">
        <f t="shared" si="573"/>
        <v>0.25554331142783038</v>
      </c>
    </row>
    <row r="4548" spans="1:49" x14ac:dyDescent="0.2">
      <c r="A4548">
        <v>4546</v>
      </c>
      <c r="B4548" t="s">
        <v>11927</v>
      </c>
      <c r="C4548" t="s">
        <v>11926</v>
      </c>
      <c r="F4548" t="s">
        <v>11925</v>
      </c>
      <c r="G4548" t="s">
        <v>6</v>
      </c>
      <c r="H4548" t="s">
        <v>5</v>
      </c>
      <c r="I4548" t="s">
        <v>11924</v>
      </c>
      <c r="J4548">
        <v>60006028</v>
      </c>
      <c r="K4548" t="s">
        <v>11721</v>
      </c>
      <c r="L4548" t="s">
        <v>2574</v>
      </c>
      <c r="M4548" t="s">
        <v>1362</v>
      </c>
      <c r="N4548">
        <v>1</v>
      </c>
      <c r="O4548" t="s">
        <v>11923</v>
      </c>
      <c r="P4548">
        <v>14044620500</v>
      </c>
      <c r="Q4548">
        <v>60006028</v>
      </c>
      <c r="R4548" s="7">
        <v>43284</v>
      </c>
      <c r="S4548" s="8">
        <f t="shared" si="568"/>
        <v>2018</v>
      </c>
      <c r="T4548" s="8">
        <v>2018</v>
      </c>
      <c r="U4548" s="8">
        <f t="shared" si="569"/>
        <v>4</v>
      </c>
      <c r="V4548" s="7">
        <v>43284</v>
      </c>
      <c r="W4548" t="s">
        <v>11922</v>
      </c>
      <c r="X4548" s="2">
        <v>0.378</v>
      </c>
      <c r="Y4548" s="6">
        <f t="shared" si="574"/>
        <v>1.0090494113878435E-2</v>
      </c>
      <c r="AA4548">
        <v>19479832</v>
      </c>
      <c r="AB4548">
        <v>19700188257</v>
      </c>
      <c r="AC4548">
        <v>19479824</v>
      </c>
      <c r="AD4548" t="s">
        <v>1</v>
      </c>
      <c r="AE4548">
        <v>9</v>
      </c>
      <c r="AF4548">
        <v>3</v>
      </c>
      <c r="AH4548" t="s">
        <v>11921</v>
      </c>
      <c r="AI4548" t="s">
        <v>11920</v>
      </c>
      <c r="AJ4548" t="s">
        <v>11919</v>
      </c>
      <c r="AK4548" t="s">
        <v>11918</v>
      </c>
      <c r="AL4548">
        <v>3</v>
      </c>
      <c r="AM4548" s="5">
        <f t="shared" si="570"/>
        <v>0.75</v>
      </c>
      <c r="AN4548" s="4">
        <f t="shared" si="575"/>
        <v>1.1359333585762969E-3</v>
      </c>
      <c r="AO4548" s="3"/>
      <c r="AP4548">
        <v>0</v>
      </c>
      <c r="AQ4548" t="s">
        <v>1318</v>
      </c>
      <c r="AR4548" t="s">
        <v>11917</v>
      </c>
      <c r="AS4548" t="s">
        <v>1317</v>
      </c>
      <c r="AT4548" s="2" t="s">
        <v>7</v>
      </c>
      <c r="AU4548" s="1">
        <f t="shared" si="571"/>
        <v>0.74041258872877924</v>
      </c>
      <c r="AV4548" s="1">
        <f t="shared" si="572"/>
        <v>0.5613213736227366</v>
      </c>
      <c r="AW4548" s="1">
        <f t="shared" si="573"/>
        <v>0.38223015851669384</v>
      </c>
    </row>
    <row r="4549" spans="1:49" x14ac:dyDescent="0.2">
      <c r="A4549">
        <v>4547</v>
      </c>
      <c r="B4549" t="s">
        <v>11916</v>
      </c>
      <c r="C4549" t="s">
        <v>11915</v>
      </c>
      <c r="F4549" t="s">
        <v>11914</v>
      </c>
      <c r="G4549" t="s">
        <v>6</v>
      </c>
      <c r="H4549" t="s">
        <v>5</v>
      </c>
      <c r="I4549" t="s">
        <v>150</v>
      </c>
      <c r="J4549">
        <v>60021988</v>
      </c>
      <c r="K4549" t="s">
        <v>535</v>
      </c>
      <c r="L4549" t="s">
        <v>534</v>
      </c>
      <c r="M4549" t="s">
        <v>14</v>
      </c>
      <c r="N4549">
        <v>4</v>
      </c>
      <c r="O4549" t="s">
        <v>11913</v>
      </c>
      <c r="P4549" t="s">
        <v>11912</v>
      </c>
      <c r="Q4549" t="s">
        <v>3735</v>
      </c>
      <c r="R4549" s="7">
        <v>43284</v>
      </c>
      <c r="S4549" s="8">
        <f t="shared" si="568"/>
        <v>2018</v>
      </c>
      <c r="T4549" s="8">
        <v>2018</v>
      </c>
      <c r="U4549" s="8">
        <f t="shared" si="569"/>
        <v>4</v>
      </c>
      <c r="V4549" s="7">
        <v>43284</v>
      </c>
      <c r="W4549" t="s">
        <v>2594</v>
      </c>
      <c r="X4549" s="2">
        <v>0.28599999999999998</v>
      </c>
      <c r="Y4549" s="6">
        <f t="shared" si="574"/>
        <v>7.6346066575905605E-3</v>
      </c>
      <c r="AA4549">
        <v>9205071</v>
      </c>
      <c r="AB4549">
        <v>28139</v>
      </c>
      <c r="AC4549">
        <v>15693937</v>
      </c>
      <c r="AD4549" t="s">
        <v>1</v>
      </c>
      <c r="AE4549">
        <v>32</v>
      </c>
      <c r="AF4549">
        <v>10</v>
      </c>
      <c r="AH4549" t="s">
        <v>11911</v>
      </c>
      <c r="AI4549" t="s">
        <v>11910</v>
      </c>
      <c r="AJ4549" t="s">
        <v>11909</v>
      </c>
      <c r="AK4549" t="s">
        <v>11908</v>
      </c>
      <c r="AL4549">
        <v>3</v>
      </c>
      <c r="AM4549" s="5">
        <f t="shared" si="570"/>
        <v>0.75</v>
      </c>
      <c r="AN4549" s="4">
        <f t="shared" si="575"/>
        <v>1.1359333585762969E-3</v>
      </c>
      <c r="AO4549" s="3"/>
      <c r="AP4549">
        <v>0</v>
      </c>
      <c r="AR4549" t="s">
        <v>0</v>
      </c>
      <c r="AT4549" s="2" t="s">
        <v>7</v>
      </c>
      <c r="AU4549" s="1">
        <f t="shared" si="571"/>
        <v>0.5685004667886282</v>
      </c>
      <c r="AV4549" s="1">
        <f t="shared" si="572"/>
        <v>0.43852700080834289</v>
      </c>
      <c r="AW4549" s="1">
        <f t="shared" si="573"/>
        <v>0.30855353482805759</v>
      </c>
    </row>
    <row r="4550" spans="1:49" x14ac:dyDescent="0.2">
      <c r="A4550">
        <v>4548</v>
      </c>
      <c r="B4550" t="s">
        <v>11907</v>
      </c>
      <c r="C4550" t="s">
        <v>11906</v>
      </c>
      <c r="F4550" t="s">
        <v>11905</v>
      </c>
      <c r="G4550" t="s">
        <v>6</v>
      </c>
      <c r="H4550" t="s">
        <v>5</v>
      </c>
      <c r="I4550" t="s">
        <v>11904</v>
      </c>
      <c r="J4550">
        <v>60005465</v>
      </c>
      <c r="K4550" t="s">
        <v>120</v>
      </c>
      <c r="L4550" t="s">
        <v>119</v>
      </c>
      <c r="M4550" t="s">
        <v>54</v>
      </c>
      <c r="N4550">
        <v>6</v>
      </c>
      <c r="O4550" t="s">
        <v>11903</v>
      </c>
      <c r="P4550" t="s">
        <v>11902</v>
      </c>
      <c r="Q4550" t="s">
        <v>236</v>
      </c>
      <c r="R4550" s="7">
        <v>43284</v>
      </c>
      <c r="S4550" s="8">
        <f t="shared" si="568"/>
        <v>2018</v>
      </c>
      <c r="T4550" s="8">
        <v>2018</v>
      </c>
      <c r="U4550" s="8">
        <f t="shared" si="569"/>
        <v>4</v>
      </c>
      <c r="V4550" s="7">
        <v>43284</v>
      </c>
      <c r="W4550" t="s">
        <v>2594</v>
      </c>
      <c r="X4550" s="2">
        <v>0.28599999999999998</v>
      </c>
      <c r="Y4550" s="6">
        <f t="shared" si="574"/>
        <v>7.6346066575905605E-3</v>
      </c>
      <c r="AA4550">
        <v>9205071</v>
      </c>
      <c r="AB4550">
        <v>28139</v>
      </c>
      <c r="AC4550">
        <v>15693937</v>
      </c>
      <c r="AD4550" t="s">
        <v>1</v>
      </c>
      <c r="AE4550">
        <v>32</v>
      </c>
      <c r="AF4550">
        <v>10</v>
      </c>
      <c r="AH4550" t="s">
        <v>11901</v>
      </c>
      <c r="AI4550" t="s">
        <v>11900</v>
      </c>
      <c r="AJ4550" t="s">
        <v>11899</v>
      </c>
      <c r="AK4550" t="s">
        <v>11898</v>
      </c>
      <c r="AL4550">
        <v>3</v>
      </c>
      <c r="AM4550" s="5">
        <f t="shared" si="570"/>
        <v>0.75</v>
      </c>
      <c r="AN4550" s="4">
        <f t="shared" si="575"/>
        <v>1.1359333585762969E-3</v>
      </c>
      <c r="AO4550" s="3"/>
      <c r="AP4550">
        <v>0</v>
      </c>
      <c r="AQ4550" t="s">
        <v>49</v>
      </c>
      <c r="AR4550">
        <v>51301031</v>
      </c>
      <c r="AS4550" t="s">
        <v>48</v>
      </c>
      <c r="AT4550" s="2" t="s">
        <v>7</v>
      </c>
      <c r="AU4550" s="1">
        <f t="shared" si="571"/>
        <v>0.5685004667886282</v>
      </c>
      <c r="AV4550" s="1">
        <f t="shared" si="572"/>
        <v>0.43852700080834289</v>
      </c>
      <c r="AW4550" s="1">
        <f t="shared" si="573"/>
        <v>0.30855353482805759</v>
      </c>
    </row>
    <row r="4551" spans="1:49" x14ac:dyDescent="0.2">
      <c r="A4551">
        <v>4549</v>
      </c>
      <c r="B4551" t="s">
        <v>11897</v>
      </c>
      <c r="C4551" t="s">
        <v>11896</v>
      </c>
      <c r="F4551" t="s">
        <v>11895</v>
      </c>
      <c r="G4551" t="s">
        <v>6</v>
      </c>
      <c r="H4551" t="s">
        <v>5</v>
      </c>
      <c r="I4551" t="s">
        <v>11894</v>
      </c>
      <c r="J4551">
        <v>60010851</v>
      </c>
      <c r="K4551" t="s">
        <v>3973</v>
      </c>
      <c r="L4551" t="s">
        <v>55</v>
      </c>
      <c r="M4551" t="s">
        <v>54</v>
      </c>
      <c r="N4551">
        <v>2</v>
      </c>
      <c r="O4551" t="s">
        <v>11893</v>
      </c>
      <c r="P4551" t="s">
        <v>11892</v>
      </c>
      <c r="Q4551" t="s">
        <v>3972</v>
      </c>
      <c r="R4551" s="7">
        <v>43284</v>
      </c>
      <c r="S4551" s="8">
        <f t="shared" si="568"/>
        <v>2018</v>
      </c>
      <c r="T4551" s="8">
        <v>2018</v>
      </c>
      <c r="U4551" s="8">
        <f t="shared" si="569"/>
        <v>4</v>
      </c>
      <c r="V4551" s="7">
        <v>43284</v>
      </c>
      <c r="W4551" t="s">
        <v>2592</v>
      </c>
      <c r="X4551" s="2">
        <v>0.251</v>
      </c>
      <c r="Y4551" s="6">
        <f t="shared" si="574"/>
        <v>6.7003016470462617E-3</v>
      </c>
      <c r="AA4551">
        <v>207217</v>
      </c>
      <c r="AB4551">
        <v>26145</v>
      </c>
      <c r="AC4551">
        <v>13623060</v>
      </c>
      <c r="AD4551" t="s">
        <v>1</v>
      </c>
      <c r="AE4551">
        <v>105</v>
      </c>
      <c r="AF4551">
        <v>7</v>
      </c>
      <c r="AH4551" t="s">
        <v>11891</v>
      </c>
      <c r="AI4551" t="s">
        <v>11890</v>
      </c>
      <c r="AJ4551" t="s">
        <v>11889</v>
      </c>
      <c r="AK4551" t="s">
        <v>11888</v>
      </c>
      <c r="AL4551">
        <v>6</v>
      </c>
      <c r="AM4551" s="5">
        <f t="shared" si="570"/>
        <v>1.5</v>
      </c>
      <c r="AN4551" s="4">
        <f t="shared" si="575"/>
        <v>2.2718667171525938E-3</v>
      </c>
      <c r="AO4551" s="3"/>
      <c r="AP4551">
        <v>1</v>
      </c>
      <c r="AR4551" t="s">
        <v>11887</v>
      </c>
      <c r="AS4551" t="s">
        <v>604</v>
      </c>
      <c r="AT4551" s="2">
        <v>1.3360000000000001</v>
      </c>
      <c r="AU4551" s="1">
        <f t="shared" si="571"/>
        <v>0.5371771168078161</v>
      </c>
      <c r="AV4551" s="1">
        <f t="shared" si="572"/>
        <v>0.44860841820994279</v>
      </c>
      <c r="AW4551" s="1">
        <f t="shared" si="573"/>
        <v>0.36003971961206938</v>
      </c>
    </row>
    <row r="4552" spans="1:49" x14ac:dyDescent="0.2">
      <c r="A4552">
        <v>4550</v>
      </c>
      <c r="B4552" t="s">
        <v>11886</v>
      </c>
      <c r="C4552" t="s">
        <v>11885</v>
      </c>
      <c r="F4552" t="s">
        <v>11884</v>
      </c>
      <c r="G4552" t="s">
        <v>6</v>
      </c>
      <c r="H4552" t="s">
        <v>5</v>
      </c>
      <c r="I4552" t="s">
        <v>11883</v>
      </c>
      <c r="J4552" t="s">
        <v>11882</v>
      </c>
      <c r="K4552" t="s">
        <v>11881</v>
      </c>
      <c r="L4552" t="s">
        <v>4468</v>
      </c>
      <c r="M4552" t="s">
        <v>2083</v>
      </c>
      <c r="N4552">
        <v>2</v>
      </c>
      <c r="O4552" t="s">
        <v>11880</v>
      </c>
      <c r="P4552" t="s">
        <v>11879</v>
      </c>
      <c r="Q4552" t="s">
        <v>11878</v>
      </c>
      <c r="R4552" s="7">
        <v>43284</v>
      </c>
      <c r="S4552" s="8">
        <f t="shared" si="568"/>
        <v>2018</v>
      </c>
      <c r="T4552" s="8">
        <v>2018</v>
      </c>
      <c r="U4552" s="8">
        <f t="shared" si="569"/>
        <v>4</v>
      </c>
      <c r="V4552" s="7">
        <v>43284</v>
      </c>
      <c r="W4552" t="s">
        <v>2594</v>
      </c>
      <c r="X4552" s="2">
        <v>0.28599999999999998</v>
      </c>
      <c r="Y4552" s="6">
        <f t="shared" si="574"/>
        <v>7.6346066575905605E-3</v>
      </c>
      <c r="AA4552">
        <v>9205071</v>
      </c>
      <c r="AB4552">
        <v>28139</v>
      </c>
      <c r="AC4552">
        <v>15693937</v>
      </c>
      <c r="AD4552" t="s">
        <v>1</v>
      </c>
      <c r="AE4552">
        <v>32</v>
      </c>
      <c r="AF4552">
        <v>10</v>
      </c>
      <c r="AH4552" t="s">
        <v>11877</v>
      </c>
      <c r="AI4552" t="s">
        <v>11876</v>
      </c>
      <c r="AJ4552" t="s">
        <v>11875</v>
      </c>
      <c r="AK4552" t="s">
        <v>11874</v>
      </c>
      <c r="AL4552">
        <v>8</v>
      </c>
      <c r="AM4552" s="5">
        <f t="shared" si="570"/>
        <v>2</v>
      </c>
      <c r="AN4552" s="4">
        <f t="shared" si="575"/>
        <v>3.0291556228701248E-3</v>
      </c>
      <c r="AO4552" s="3"/>
      <c r="AP4552">
        <v>0</v>
      </c>
      <c r="AR4552" t="s">
        <v>0</v>
      </c>
      <c r="AS4552" t="s">
        <v>1164</v>
      </c>
      <c r="AT4552" s="2" t="s">
        <v>7</v>
      </c>
      <c r="AU4552" s="1">
        <f t="shared" si="571"/>
        <v>0.62529713471744297</v>
      </c>
      <c r="AV4552" s="1">
        <f t="shared" si="572"/>
        <v>0.53318811402303434</v>
      </c>
      <c r="AW4552" s="1">
        <f t="shared" si="573"/>
        <v>0.44107909332862549</v>
      </c>
    </row>
    <row r="4553" spans="1:49" x14ac:dyDescent="0.2">
      <c r="A4553">
        <v>4551</v>
      </c>
      <c r="B4553" t="s">
        <v>11873</v>
      </c>
      <c r="C4553" t="s">
        <v>11872</v>
      </c>
      <c r="F4553" t="s">
        <v>11871</v>
      </c>
      <c r="G4553" t="s">
        <v>6</v>
      </c>
      <c r="H4553" t="s">
        <v>5</v>
      </c>
      <c r="I4553" t="s">
        <v>11870</v>
      </c>
      <c r="J4553">
        <v>60003246</v>
      </c>
      <c r="K4553" t="s">
        <v>11869</v>
      </c>
      <c r="L4553" t="s">
        <v>11868</v>
      </c>
      <c r="M4553" t="s">
        <v>96</v>
      </c>
      <c r="N4553">
        <v>1</v>
      </c>
      <c r="O4553" t="s">
        <v>11867</v>
      </c>
      <c r="P4553">
        <v>24473224600</v>
      </c>
      <c r="Q4553">
        <v>60003246</v>
      </c>
      <c r="R4553" s="7">
        <v>43284</v>
      </c>
      <c r="S4553" s="8">
        <f t="shared" si="568"/>
        <v>2018</v>
      </c>
      <c r="T4553" s="8">
        <v>2018</v>
      </c>
      <c r="U4553" s="8">
        <f t="shared" si="569"/>
        <v>4</v>
      </c>
      <c r="V4553" s="7">
        <v>43284</v>
      </c>
      <c r="W4553" t="s">
        <v>2594</v>
      </c>
      <c r="X4553" s="2">
        <v>0.28599999999999998</v>
      </c>
      <c r="Y4553" s="6">
        <f t="shared" si="574"/>
        <v>7.6346066575905605E-3</v>
      </c>
      <c r="AA4553">
        <v>9205071</v>
      </c>
      <c r="AB4553">
        <v>28139</v>
      </c>
      <c r="AC4553">
        <v>15693937</v>
      </c>
      <c r="AD4553" t="s">
        <v>1</v>
      </c>
      <c r="AE4553">
        <v>32</v>
      </c>
      <c r="AF4553">
        <v>10</v>
      </c>
      <c r="AH4553" t="s">
        <v>11866</v>
      </c>
      <c r="AI4553" t="s">
        <v>11865</v>
      </c>
      <c r="AJ4553" t="s">
        <v>11864</v>
      </c>
      <c r="AK4553" t="s">
        <v>11863</v>
      </c>
      <c r="AL4553">
        <v>5</v>
      </c>
      <c r="AM4553" s="5">
        <f t="shared" si="570"/>
        <v>1.25</v>
      </c>
      <c r="AN4553" s="4">
        <f t="shared" si="575"/>
        <v>1.8932222642938281E-3</v>
      </c>
      <c r="AO4553" s="3"/>
      <c r="AP4553">
        <v>0</v>
      </c>
      <c r="AR4553" t="s">
        <v>0</v>
      </c>
      <c r="AT4553" s="2" t="s">
        <v>7</v>
      </c>
      <c r="AU4553" s="1">
        <f t="shared" si="571"/>
        <v>0.59121913396015413</v>
      </c>
      <c r="AV4553" s="1">
        <f t="shared" si="572"/>
        <v>0.47639144609421941</v>
      </c>
      <c r="AW4553" s="1">
        <f t="shared" si="573"/>
        <v>0.36156375822828474</v>
      </c>
    </row>
    <row r="4554" spans="1:49" x14ac:dyDescent="0.2">
      <c r="A4554">
        <v>4552</v>
      </c>
      <c r="B4554" t="s">
        <v>11862</v>
      </c>
      <c r="C4554" t="s">
        <v>11861</v>
      </c>
      <c r="F4554" t="s">
        <v>11860</v>
      </c>
      <c r="G4554" t="s">
        <v>6</v>
      </c>
      <c r="H4554" t="s">
        <v>5</v>
      </c>
      <c r="I4554" t="s">
        <v>11859</v>
      </c>
      <c r="J4554" t="s">
        <v>11858</v>
      </c>
      <c r="K4554" t="s">
        <v>11857</v>
      </c>
      <c r="L4554" t="s">
        <v>11856</v>
      </c>
      <c r="M4554" t="s">
        <v>11855</v>
      </c>
      <c r="N4554">
        <v>5</v>
      </c>
      <c r="O4554" t="s">
        <v>11854</v>
      </c>
      <c r="P4554" t="s">
        <v>11853</v>
      </c>
      <c r="Q4554" t="s">
        <v>11852</v>
      </c>
      <c r="R4554" s="7">
        <v>43284</v>
      </c>
      <c r="S4554" s="8">
        <f t="shared" si="568"/>
        <v>2018</v>
      </c>
      <c r="T4554" s="8">
        <v>2018</v>
      </c>
      <c r="U4554" s="8">
        <f t="shared" si="569"/>
        <v>4</v>
      </c>
      <c r="V4554" s="7">
        <v>43284</v>
      </c>
      <c r="W4554" t="s">
        <v>5367</v>
      </c>
      <c r="X4554" s="2">
        <v>0.81299999999999994</v>
      </c>
      <c r="Y4554" s="6">
        <f t="shared" si="574"/>
        <v>2.170257067350044E-2</v>
      </c>
      <c r="AA4554">
        <v>17538947</v>
      </c>
      <c r="AB4554">
        <v>19700187627</v>
      </c>
      <c r="AC4554">
        <v>17538955</v>
      </c>
      <c r="AD4554" t="s">
        <v>1</v>
      </c>
      <c r="AE4554">
        <v>11</v>
      </c>
      <c r="AF4554">
        <v>7</v>
      </c>
      <c r="AH4554" t="s">
        <v>11851</v>
      </c>
      <c r="AI4554" t="s">
        <v>11850</v>
      </c>
      <c r="AJ4554" t="s">
        <v>11849</v>
      </c>
      <c r="AK4554" t="s">
        <v>11848</v>
      </c>
      <c r="AL4554">
        <v>2</v>
      </c>
      <c r="AM4554" s="5">
        <f t="shared" si="570"/>
        <v>0.5</v>
      </c>
      <c r="AN4554" s="4">
        <f t="shared" si="575"/>
        <v>7.572889057175312E-4</v>
      </c>
      <c r="AO4554" s="3"/>
      <c r="AP4554">
        <v>0</v>
      </c>
      <c r="AQ4554" t="s">
        <v>241</v>
      </c>
      <c r="AR4554" t="s">
        <v>11847</v>
      </c>
      <c r="AS4554" t="s">
        <v>240</v>
      </c>
      <c r="AT4554" s="2">
        <v>3.5379999999999998</v>
      </c>
      <c r="AU4554" s="1">
        <f t="shared" si="571"/>
        <v>1.5418986143165565</v>
      </c>
      <c r="AV4554" s="1">
        <f t="shared" si="572"/>
        <v>1.1229929789608986</v>
      </c>
      <c r="AW4554" s="1">
        <f t="shared" si="573"/>
        <v>0.70408734360524039</v>
      </c>
    </row>
    <row r="4555" spans="1:49" x14ac:dyDescent="0.2">
      <c r="A4555">
        <v>4553</v>
      </c>
      <c r="B4555" t="s">
        <v>11846</v>
      </c>
      <c r="C4555" t="s">
        <v>11845</v>
      </c>
      <c r="F4555" t="s">
        <v>11844</v>
      </c>
      <c r="G4555" t="s">
        <v>6</v>
      </c>
      <c r="H4555" t="s">
        <v>5</v>
      </c>
      <c r="I4555" t="s">
        <v>2325</v>
      </c>
      <c r="J4555">
        <v>60012835</v>
      </c>
      <c r="K4555" t="s">
        <v>103</v>
      </c>
      <c r="L4555" t="s">
        <v>102</v>
      </c>
      <c r="M4555" t="s">
        <v>96</v>
      </c>
      <c r="N4555">
        <v>3</v>
      </c>
      <c r="O4555" t="s">
        <v>11843</v>
      </c>
      <c r="P4555" t="s">
        <v>11842</v>
      </c>
      <c r="Q4555" t="s">
        <v>435</v>
      </c>
      <c r="R4555" s="7">
        <v>43283</v>
      </c>
      <c r="S4555" s="8">
        <f t="shared" si="568"/>
        <v>2018</v>
      </c>
      <c r="T4555" s="8">
        <v>2018</v>
      </c>
      <c r="U4555" s="8">
        <f t="shared" si="569"/>
        <v>4</v>
      </c>
      <c r="V4555" s="7">
        <v>43283</v>
      </c>
      <c r="W4555" t="s">
        <v>4372</v>
      </c>
      <c r="X4555" s="2">
        <v>0.91800000000000004</v>
      </c>
      <c r="Y4555" s="6">
        <f t="shared" si="574"/>
        <v>2.4505485705133341E-2</v>
      </c>
      <c r="AA4555">
        <v>20408978</v>
      </c>
      <c r="AB4555">
        <v>19700189500</v>
      </c>
      <c r="AC4555">
        <v>20408986</v>
      </c>
      <c r="AD4555" t="s">
        <v>1</v>
      </c>
      <c r="AE4555">
        <v>20</v>
      </c>
      <c r="AF4555">
        <v>8</v>
      </c>
      <c r="AG4555">
        <v>85101</v>
      </c>
      <c r="AI4555" t="s">
        <v>11841</v>
      </c>
      <c r="AJ4555" t="s">
        <v>11840</v>
      </c>
      <c r="AK4555" t="s">
        <v>11839</v>
      </c>
      <c r="AL4555">
        <v>18</v>
      </c>
      <c r="AM4555" s="5">
        <f t="shared" si="570"/>
        <v>4.5</v>
      </c>
      <c r="AN4555" s="4">
        <f t="shared" si="575"/>
        <v>6.815600151457781E-3</v>
      </c>
      <c r="AO4555" s="3"/>
      <c r="AP4555">
        <v>0</v>
      </c>
      <c r="AR4555" t="s">
        <v>0</v>
      </c>
      <c r="AT4555" s="2" t="s">
        <v>7</v>
      </c>
      <c r="AU4555" s="1">
        <f t="shared" si="571"/>
        <v>1.9198520039030671</v>
      </c>
      <c r="AV4555" s="1">
        <f t="shared" si="572"/>
        <v>1.5660542928295562</v>
      </c>
      <c r="AW4555" s="1">
        <f t="shared" si="573"/>
        <v>1.2122565817560449</v>
      </c>
    </row>
    <row r="4556" spans="1:49" x14ac:dyDescent="0.2">
      <c r="A4556">
        <v>4554</v>
      </c>
      <c r="B4556" t="s">
        <v>11838</v>
      </c>
      <c r="C4556" t="s">
        <v>11837</v>
      </c>
      <c r="F4556" t="s">
        <v>11836</v>
      </c>
      <c r="G4556" t="s">
        <v>6</v>
      </c>
      <c r="H4556" t="s">
        <v>5</v>
      </c>
      <c r="I4556" t="s">
        <v>11835</v>
      </c>
      <c r="J4556">
        <v>60025858</v>
      </c>
      <c r="K4556" t="s">
        <v>78</v>
      </c>
      <c r="L4556" t="s">
        <v>77</v>
      </c>
      <c r="M4556" t="s">
        <v>76</v>
      </c>
      <c r="N4556">
        <v>3</v>
      </c>
      <c r="O4556" t="s">
        <v>11834</v>
      </c>
      <c r="P4556" t="s">
        <v>11833</v>
      </c>
      <c r="Q4556" t="s">
        <v>2089</v>
      </c>
      <c r="R4556" s="7">
        <v>43283</v>
      </c>
      <c r="S4556" s="8">
        <f t="shared" si="568"/>
        <v>2018</v>
      </c>
      <c r="T4556" s="8">
        <v>2018</v>
      </c>
      <c r="U4556" s="8">
        <f t="shared" si="569"/>
        <v>4</v>
      </c>
      <c r="V4556" s="7">
        <v>43283</v>
      </c>
      <c r="W4556" t="s">
        <v>3312</v>
      </c>
      <c r="X4556" s="2">
        <v>1.1819999999999999</v>
      </c>
      <c r="Y4556" s="6">
        <f t="shared" si="574"/>
        <v>3.1552814927524625E-2</v>
      </c>
      <c r="AA4556">
        <v>36951</v>
      </c>
      <c r="AB4556">
        <v>27030</v>
      </c>
      <c r="AD4556" t="s">
        <v>1</v>
      </c>
      <c r="AE4556">
        <v>113</v>
      </c>
      <c r="AF4556">
        <v>1</v>
      </c>
      <c r="AG4556">
        <v>11103</v>
      </c>
      <c r="AI4556" t="s">
        <v>11832</v>
      </c>
      <c r="AK4556" t="s">
        <v>11831</v>
      </c>
      <c r="AL4556">
        <v>2</v>
      </c>
      <c r="AM4556" s="5">
        <f t="shared" si="570"/>
        <v>0.5</v>
      </c>
      <c r="AN4556" s="4">
        <f t="shared" si="575"/>
        <v>7.572889057175312E-4</v>
      </c>
      <c r="AO4556" s="3"/>
      <c r="AP4556">
        <v>0</v>
      </c>
      <c r="AR4556" t="s">
        <v>0</v>
      </c>
      <c r="AT4556" s="2">
        <v>3.7909999999999999</v>
      </c>
      <c r="AU4556" s="1">
        <f t="shared" si="571"/>
        <v>2.2314157120982494</v>
      </c>
      <c r="AV4556" s="1">
        <f t="shared" si="572"/>
        <v>1.6155051916621077</v>
      </c>
      <c r="AW4556" s="1">
        <f t="shared" si="573"/>
        <v>0.99959467122596601</v>
      </c>
    </row>
    <row r="4557" spans="1:49" x14ac:dyDescent="0.2">
      <c r="A4557">
        <v>4555</v>
      </c>
      <c r="B4557" t="s">
        <v>11830</v>
      </c>
      <c r="C4557" t="s">
        <v>11829</v>
      </c>
      <c r="F4557" t="s">
        <v>11828</v>
      </c>
      <c r="G4557" t="s">
        <v>6</v>
      </c>
      <c r="H4557" t="s">
        <v>5</v>
      </c>
      <c r="I4557" t="s">
        <v>11827</v>
      </c>
      <c r="J4557" t="s">
        <v>11826</v>
      </c>
      <c r="K4557" t="s">
        <v>11825</v>
      </c>
      <c r="L4557" t="s">
        <v>11824</v>
      </c>
      <c r="M4557" t="s">
        <v>108</v>
      </c>
      <c r="N4557">
        <v>3</v>
      </c>
      <c r="O4557" t="s">
        <v>11823</v>
      </c>
      <c r="P4557" t="s">
        <v>11822</v>
      </c>
      <c r="Q4557" t="s">
        <v>11821</v>
      </c>
      <c r="R4557" s="7">
        <v>43283</v>
      </c>
      <c r="S4557" s="8">
        <f t="shared" si="568"/>
        <v>2018</v>
      </c>
      <c r="T4557" s="8">
        <v>2018</v>
      </c>
      <c r="U4557" s="8">
        <f t="shared" si="569"/>
        <v>4</v>
      </c>
      <c r="V4557" s="7">
        <v>43283</v>
      </c>
      <c r="W4557" t="s">
        <v>3312</v>
      </c>
      <c r="X4557" s="2">
        <v>1.1819999999999999</v>
      </c>
      <c r="Y4557" s="6">
        <f t="shared" si="574"/>
        <v>3.1552814927524625E-2</v>
      </c>
      <c r="AA4557">
        <v>36951</v>
      </c>
      <c r="AB4557">
        <v>27030</v>
      </c>
      <c r="AD4557" t="s">
        <v>1</v>
      </c>
      <c r="AE4557">
        <v>113</v>
      </c>
      <c r="AF4557">
        <v>1</v>
      </c>
      <c r="AG4557">
        <v>11104</v>
      </c>
      <c r="AI4557" t="s">
        <v>11820</v>
      </c>
      <c r="AK4557" t="s">
        <v>11819</v>
      </c>
      <c r="AL4557">
        <v>27</v>
      </c>
      <c r="AM4557" s="5">
        <f t="shared" si="570"/>
        <v>6.75</v>
      </c>
      <c r="AN4557" s="4">
        <f t="shared" si="575"/>
        <v>1.0223400227186671E-2</v>
      </c>
      <c r="AO4557" s="3"/>
      <c r="AP4557">
        <v>0</v>
      </c>
      <c r="AQ4557" t="s">
        <v>129</v>
      </c>
      <c r="AR4557">
        <v>1407711</v>
      </c>
      <c r="AS4557" t="s">
        <v>128</v>
      </c>
      <c r="AT4557" s="2">
        <v>3.7909999999999999</v>
      </c>
      <c r="AU4557" s="1">
        <f t="shared" si="571"/>
        <v>2.5153990517423237</v>
      </c>
      <c r="AV4557" s="1">
        <f t="shared" si="572"/>
        <v>2.088810757735565</v>
      </c>
      <c r="AW4557" s="1">
        <f t="shared" si="573"/>
        <v>1.6622224637288057</v>
      </c>
    </row>
    <row r="4558" spans="1:49" x14ac:dyDescent="0.2">
      <c r="A4558">
        <v>4556</v>
      </c>
      <c r="B4558" t="s">
        <v>11818</v>
      </c>
      <c r="C4558" t="s">
        <v>11817</v>
      </c>
      <c r="E4558">
        <v>30028172</v>
      </c>
      <c r="F4558" t="s">
        <v>11816</v>
      </c>
      <c r="G4558" t="s">
        <v>6</v>
      </c>
      <c r="H4558" t="s">
        <v>5</v>
      </c>
      <c r="I4558" t="s">
        <v>11815</v>
      </c>
      <c r="J4558" t="s">
        <v>11814</v>
      </c>
      <c r="K4558" t="s">
        <v>11813</v>
      </c>
      <c r="L4558" t="s">
        <v>11812</v>
      </c>
      <c r="M4558" t="s">
        <v>11811</v>
      </c>
      <c r="N4558">
        <v>3</v>
      </c>
      <c r="O4558" t="s">
        <v>11810</v>
      </c>
      <c r="P4558" t="s">
        <v>11809</v>
      </c>
      <c r="Q4558" t="s">
        <v>11808</v>
      </c>
      <c r="R4558" s="7">
        <v>43283</v>
      </c>
      <c r="S4558" s="8">
        <f t="shared" si="568"/>
        <v>2018</v>
      </c>
      <c r="T4558" s="8">
        <v>2018</v>
      </c>
      <c r="U4558" s="8">
        <f t="shared" si="569"/>
        <v>4</v>
      </c>
      <c r="V4558" s="7">
        <v>43283</v>
      </c>
      <c r="W4558" t="s">
        <v>2812</v>
      </c>
      <c r="X4558" s="2">
        <v>3.6880000000000002</v>
      </c>
      <c r="Y4558" s="6">
        <f t="shared" si="574"/>
        <v>9.8449053682496471E-2</v>
      </c>
      <c r="AA4558">
        <v>319007</v>
      </c>
      <c r="AB4558">
        <v>29150</v>
      </c>
      <c r="AC4558">
        <v>10797114</v>
      </c>
      <c r="AD4558" t="s">
        <v>1</v>
      </c>
      <c r="AE4558">
        <v>121</v>
      </c>
      <c r="AF4558">
        <v>1</v>
      </c>
      <c r="AG4558">
        <v>11101</v>
      </c>
      <c r="AI4558" t="s">
        <v>11807</v>
      </c>
      <c r="AK4558" t="s">
        <v>11806</v>
      </c>
      <c r="AL4558">
        <v>84</v>
      </c>
      <c r="AM4558" s="5">
        <f t="shared" si="570"/>
        <v>21</v>
      </c>
      <c r="AN4558" s="4">
        <f t="shared" si="575"/>
        <v>3.1806134040136311E-2</v>
      </c>
      <c r="AO4558" s="3"/>
      <c r="AP4558">
        <v>0</v>
      </c>
      <c r="AQ4558" t="s">
        <v>11805</v>
      </c>
      <c r="AR4558" t="s">
        <v>11804</v>
      </c>
      <c r="AS4558" t="s">
        <v>11803</v>
      </c>
      <c r="AT4558" s="2">
        <v>9.1609999999999996</v>
      </c>
      <c r="AU4558" s="1">
        <f t="shared" si="571"/>
        <v>7.8456177789788413</v>
      </c>
      <c r="AV4558" s="1">
        <f t="shared" si="572"/>
        <v>6.5127593861316395</v>
      </c>
      <c r="AW4558" s="1">
        <f t="shared" si="573"/>
        <v>5.179900993284436</v>
      </c>
    </row>
    <row r="4559" spans="1:49" x14ac:dyDescent="0.2">
      <c r="A4559">
        <v>4557</v>
      </c>
      <c r="B4559" t="s">
        <v>11802</v>
      </c>
      <c r="C4559" t="s">
        <v>11801</v>
      </c>
      <c r="E4559">
        <v>30004457</v>
      </c>
      <c r="F4559" t="s">
        <v>11800</v>
      </c>
      <c r="G4559" t="s">
        <v>6</v>
      </c>
      <c r="H4559" t="s">
        <v>5</v>
      </c>
      <c r="I4559" t="s">
        <v>11799</v>
      </c>
      <c r="J4559" t="s">
        <v>11798</v>
      </c>
      <c r="K4559" t="s">
        <v>11797</v>
      </c>
      <c r="L4559" t="s">
        <v>11796</v>
      </c>
      <c r="M4559" t="s">
        <v>11795</v>
      </c>
      <c r="N4559">
        <v>9</v>
      </c>
      <c r="O4559" t="s">
        <v>11794</v>
      </c>
      <c r="P4559" t="s">
        <v>11793</v>
      </c>
      <c r="Q4559" t="s">
        <v>11792</v>
      </c>
      <c r="R4559" s="7">
        <v>43283</v>
      </c>
      <c r="S4559" s="8">
        <f t="shared" si="568"/>
        <v>2018</v>
      </c>
      <c r="T4559" s="8">
        <v>2018</v>
      </c>
      <c r="U4559" s="8">
        <f t="shared" si="569"/>
        <v>4</v>
      </c>
      <c r="V4559" s="7">
        <v>43283</v>
      </c>
      <c r="W4559" t="s">
        <v>788</v>
      </c>
      <c r="X4559" s="2">
        <v>0.63600000000000001</v>
      </c>
      <c r="Y4559" s="6">
        <f t="shared" si="574"/>
        <v>1.6977656763033557E-2</v>
      </c>
      <c r="AA4559">
        <v>14248220</v>
      </c>
      <c r="AB4559">
        <v>130124</v>
      </c>
      <c r="AD4559" t="s">
        <v>1</v>
      </c>
      <c r="AE4559">
        <v>18</v>
      </c>
      <c r="AF4559">
        <v>7</v>
      </c>
      <c r="AG4559">
        <v>2124</v>
      </c>
      <c r="AI4559" t="s">
        <v>11791</v>
      </c>
      <c r="AJ4559" t="s">
        <v>11790</v>
      </c>
      <c r="AK4559" t="s">
        <v>11789</v>
      </c>
      <c r="AL4559">
        <v>21</v>
      </c>
      <c r="AM4559" s="5">
        <f t="shared" si="570"/>
        <v>5.25</v>
      </c>
      <c r="AN4559" s="4">
        <f t="shared" si="575"/>
        <v>7.9515335100340777E-3</v>
      </c>
      <c r="AO4559" s="3"/>
      <c r="AP4559">
        <v>1</v>
      </c>
      <c r="AQ4559" t="s">
        <v>11788</v>
      </c>
      <c r="AR4559" t="s">
        <v>0</v>
      </c>
      <c r="AS4559" t="s">
        <v>4757</v>
      </c>
      <c r="AT4559" s="2" t="s">
        <v>7</v>
      </c>
      <c r="AU4559" s="1">
        <f t="shared" si="571"/>
        <v>1.4269819787133713</v>
      </c>
      <c r="AV4559" s="1">
        <f t="shared" si="572"/>
        <v>1.2464595136533818</v>
      </c>
      <c r="AW4559" s="1">
        <f t="shared" si="573"/>
        <v>1.0659370485933921</v>
      </c>
    </row>
    <row r="4560" spans="1:49" x14ac:dyDescent="0.2">
      <c r="A4560">
        <v>4558</v>
      </c>
      <c r="B4560" t="s">
        <v>11787</v>
      </c>
      <c r="C4560" t="s">
        <v>11786</v>
      </c>
      <c r="F4560" t="s">
        <v>11785</v>
      </c>
      <c r="G4560" t="s">
        <v>6</v>
      </c>
      <c r="H4560" t="s">
        <v>5</v>
      </c>
      <c r="I4560" t="s">
        <v>841</v>
      </c>
      <c r="J4560">
        <v>60004538</v>
      </c>
      <c r="K4560" t="s">
        <v>3771</v>
      </c>
      <c r="L4560" t="s">
        <v>2207</v>
      </c>
      <c r="M4560" t="s">
        <v>54</v>
      </c>
      <c r="N4560">
        <v>4</v>
      </c>
      <c r="O4560" t="s">
        <v>11784</v>
      </c>
      <c r="P4560" t="s">
        <v>11783</v>
      </c>
      <c r="Q4560" t="s">
        <v>3770</v>
      </c>
      <c r="R4560" s="7">
        <v>43283</v>
      </c>
      <c r="S4560" s="8">
        <f t="shared" si="568"/>
        <v>2018</v>
      </c>
      <c r="T4560" s="8">
        <v>2018</v>
      </c>
      <c r="U4560" s="8">
        <f t="shared" si="569"/>
        <v>4</v>
      </c>
      <c r="V4560" s="7">
        <v>43283</v>
      </c>
      <c r="W4560" t="s">
        <v>587</v>
      </c>
      <c r="X4560" s="2">
        <v>0.58699999999999997</v>
      </c>
      <c r="Y4560" s="6">
        <f t="shared" si="574"/>
        <v>1.5669629748271536E-2</v>
      </c>
      <c r="AB4560">
        <v>21100374601</v>
      </c>
      <c r="AC4560">
        <v>21693536</v>
      </c>
      <c r="AD4560" t="s">
        <v>1</v>
      </c>
      <c r="AE4560">
        <v>6</v>
      </c>
      <c r="AH4560" t="s">
        <v>11782</v>
      </c>
      <c r="AI4560" t="s">
        <v>11781</v>
      </c>
      <c r="AJ4560" t="s">
        <v>11780</v>
      </c>
      <c r="AK4560" t="s">
        <v>11779</v>
      </c>
      <c r="AL4560">
        <v>32</v>
      </c>
      <c r="AM4560" s="5">
        <f t="shared" si="570"/>
        <v>8</v>
      </c>
      <c r="AN4560" s="4">
        <f t="shared" si="575"/>
        <v>1.2116622491480499E-2</v>
      </c>
      <c r="AO4560" s="3"/>
      <c r="AP4560">
        <v>1</v>
      </c>
      <c r="AR4560" t="s">
        <v>0</v>
      </c>
      <c r="AT4560" s="2">
        <v>3.367</v>
      </c>
      <c r="AU4560" s="1">
        <f t="shared" si="571"/>
        <v>1.4603727571234224</v>
      </c>
      <c r="AV4560" s="1">
        <f t="shared" si="572"/>
        <v>1.3893126119876018</v>
      </c>
      <c r="AW4560" s="1">
        <f t="shared" si="573"/>
        <v>1.318252466851781</v>
      </c>
    </row>
    <row r="4561" spans="1:49" x14ac:dyDescent="0.2">
      <c r="A4561">
        <v>4559</v>
      </c>
      <c r="B4561" t="s">
        <v>11778</v>
      </c>
      <c r="C4561" t="s">
        <v>11777</v>
      </c>
      <c r="F4561" t="s">
        <v>11776</v>
      </c>
      <c r="G4561" t="s">
        <v>6</v>
      </c>
      <c r="H4561" t="s">
        <v>5</v>
      </c>
      <c r="I4561" t="s">
        <v>11775</v>
      </c>
      <c r="J4561" t="s">
        <v>11774</v>
      </c>
      <c r="K4561" t="s">
        <v>11773</v>
      </c>
      <c r="L4561" t="s">
        <v>11772</v>
      </c>
      <c r="M4561" t="s">
        <v>3963</v>
      </c>
      <c r="N4561">
        <v>5</v>
      </c>
      <c r="O4561" t="s">
        <v>11771</v>
      </c>
      <c r="P4561" t="s">
        <v>11770</v>
      </c>
      <c r="Q4561" t="s">
        <v>11769</v>
      </c>
      <c r="R4561" s="7">
        <v>43282</v>
      </c>
      <c r="S4561" s="8">
        <f t="shared" si="568"/>
        <v>2018</v>
      </c>
      <c r="T4561" s="8">
        <v>2018</v>
      </c>
      <c r="U4561" s="8">
        <f t="shared" si="569"/>
        <v>4</v>
      </c>
      <c r="V4561" s="7">
        <v>43282</v>
      </c>
      <c r="W4561" t="s">
        <v>11768</v>
      </c>
      <c r="X4561" s="2">
        <v>0.58799999999999997</v>
      </c>
      <c r="Y4561" s="6">
        <f t="shared" si="574"/>
        <v>1.5696324177144231E-2</v>
      </c>
      <c r="AB4561">
        <v>21100976126</v>
      </c>
      <c r="AC4561">
        <v>25739603</v>
      </c>
      <c r="AD4561" t="s">
        <v>1</v>
      </c>
      <c r="AE4561">
        <v>1</v>
      </c>
      <c r="AF4561">
        <v>7</v>
      </c>
      <c r="AG4561">
        <v>8626470</v>
      </c>
      <c r="AH4561" t="s">
        <v>11767</v>
      </c>
      <c r="AI4561" t="s">
        <v>11766</v>
      </c>
      <c r="AJ4561" t="s">
        <v>11765</v>
      </c>
      <c r="AK4561" t="s">
        <v>11764</v>
      </c>
      <c r="AL4561">
        <v>13</v>
      </c>
      <c r="AM4561" s="5">
        <f t="shared" si="570"/>
        <v>3.25</v>
      </c>
      <c r="AN4561" s="4">
        <f t="shared" si="575"/>
        <v>4.9223778871639529E-3</v>
      </c>
      <c r="AO4561" s="3"/>
      <c r="AP4561">
        <v>1</v>
      </c>
      <c r="AR4561" t="s">
        <v>0</v>
      </c>
      <c r="AT4561" s="2" t="s">
        <v>7</v>
      </c>
      <c r="AU4561" s="1">
        <f t="shared" si="571"/>
        <v>1.2464140290150145</v>
      </c>
      <c r="AV4561" s="1">
        <f t="shared" si="572"/>
        <v>1.030935103215409</v>
      </c>
      <c r="AW4561" s="1">
        <f t="shared" si="573"/>
        <v>0.81545617741580356</v>
      </c>
    </row>
    <row r="4562" spans="1:49" x14ac:dyDescent="0.2">
      <c r="A4562">
        <v>4560</v>
      </c>
      <c r="B4562" t="s">
        <v>11763</v>
      </c>
      <c r="C4562" t="s">
        <v>11762</v>
      </c>
      <c r="F4562" t="s">
        <v>11761</v>
      </c>
      <c r="G4562" t="s">
        <v>6</v>
      </c>
      <c r="H4562" t="s">
        <v>5</v>
      </c>
      <c r="I4562" t="s">
        <v>11760</v>
      </c>
      <c r="J4562">
        <v>60110686</v>
      </c>
      <c r="K4562" t="s">
        <v>11759</v>
      </c>
      <c r="L4562" t="s">
        <v>4864</v>
      </c>
      <c r="M4562" t="s">
        <v>59</v>
      </c>
      <c r="N4562">
        <v>4</v>
      </c>
      <c r="O4562" t="s">
        <v>11758</v>
      </c>
      <c r="P4562" t="s">
        <v>11757</v>
      </c>
      <c r="Q4562" t="s">
        <v>11756</v>
      </c>
      <c r="R4562" s="7">
        <v>43282</v>
      </c>
      <c r="S4562" s="8">
        <f t="shared" si="568"/>
        <v>2018</v>
      </c>
      <c r="T4562" s="8">
        <v>2018</v>
      </c>
      <c r="U4562" s="8">
        <f t="shared" si="569"/>
        <v>4</v>
      </c>
      <c r="V4562" s="7">
        <v>43282</v>
      </c>
      <c r="W4562" t="s">
        <v>11755</v>
      </c>
      <c r="X4562" s="2">
        <v>0.40500000000000003</v>
      </c>
      <c r="Y4562" s="6">
        <f t="shared" si="574"/>
        <v>1.0811243693441179E-2</v>
      </c>
      <c r="AA4562">
        <v>10627391</v>
      </c>
      <c r="AB4562">
        <v>16381</v>
      </c>
      <c r="AC4562">
        <v>15738736</v>
      </c>
      <c r="AD4562" t="s">
        <v>1</v>
      </c>
      <c r="AE4562">
        <v>54</v>
      </c>
      <c r="AF4562">
        <v>4</v>
      </c>
      <c r="AH4562" t="s">
        <v>11754</v>
      </c>
      <c r="AI4562" t="s">
        <v>11753</v>
      </c>
      <c r="AJ4562" t="s">
        <v>11752</v>
      </c>
      <c r="AK4562" t="s">
        <v>11751</v>
      </c>
      <c r="AL4562">
        <v>4</v>
      </c>
      <c r="AM4562" s="5">
        <f t="shared" si="570"/>
        <v>1</v>
      </c>
      <c r="AN4562" s="4">
        <f t="shared" si="575"/>
        <v>1.5145778114350624E-3</v>
      </c>
      <c r="AO4562" s="3"/>
      <c r="AP4562">
        <v>0</v>
      </c>
      <c r="AR4562" t="s">
        <v>0</v>
      </c>
      <c r="AT4562" s="2">
        <v>0.45600000000000002</v>
      </c>
      <c r="AU4562" s="1">
        <f t="shared" si="571"/>
        <v>0.80222439288393443</v>
      </c>
      <c r="AV4562" s="1">
        <f t="shared" si="572"/>
        <v>0.6162910752438121</v>
      </c>
      <c r="AW4562" s="1">
        <f t="shared" si="573"/>
        <v>0.43035775760368972</v>
      </c>
    </row>
    <row r="4563" spans="1:49" x14ac:dyDescent="0.2">
      <c r="A4563">
        <v>4561</v>
      </c>
      <c r="B4563" t="s">
        <v>11750</v>
      </c>
      <c r="C4563" t="s">
        <v>11749</v>
      </c>
      <c r="F4563" t="s">
        <v>11748</v>
      </c>
      <c r="G4563" t="s">
        <v>6</v>
      </c>
      <c r="H4563" t="s">
        <v>5</v>
      </c>
      <c r="I4563" t="s">
        <v>11747</v>
      </c>
      <c r="J4563">
        <v>60104576</v>
      </c>
      <c r="K4563" t="s">
        <v>11746</v>
      </c>
      <c r="L4563" t="s">
        <v>2448</v>
      </c>
      <c r="M4563" t="s">
        <v>1088</v>
      </c>
      <c r="N4563">
        <v>5</v>
      </c>
      <c r="O4563" t="s">
        <v>11745</v>
      </c>
      <c r="P4563" t="s">
        <v>11744</v>
      </c>
      <c r="Q4563" t="s">
        <v>11743</v>
      </c>
      <c r="R4563" s="7">
        <v>43282</v>
      </c>
      <c r="S4563" s="8">
        <f t="shared" si="568"/>
        <v>2018</v>
      </c>
      <c r="T4563" s="8">
        <v>2018</v>
      </c>
      <c r="U4563" s="8">
        <f t="shared" si="569"/>
        <v>4</v>
      </c>
      <c r="V4563" s="7">
        <v>43282</v>
      </c>
      <c r="W4563" t="s">
        <v>3943</v>
      </c>
      <c r="X4563" s="2" t="s">
        <v>7</v>
      </c>
      <c r="Y4563" s="6" t="e">
        <f t="shared" si="574"/>
        <v>#VALUE!</v>
      </c>
      <c r="AB4563">
        <v>21100899862</v>
      </c>
      <c r="AC4563">
        <v>23667478</v>
      </c>
      <c r="AD4563" t="s">
        <v>1</v>
      </c>
      <c r="AE4563">
        <v>2</v>
      </c>
      <c r="AF4563">
        <v>7</v>
      </c>
      <c r="AG4563">
        <v>1800007</v>
      </c>
      <c r="AI4563" t="s">
        <v>11742</v>
      </c>
      <c r="AJ4563" t="s">
        <v>11741</v>
      </c>
      <c r="AK4563" t="s">
        <v>11740</v>
      </c>
      <c r="AL4563">
        <v>2</v>
      </c>
      <c r="AM4563" s="5">
        <f t="shared" si="570"/>
        <v>0.5</v>
      </c>
      <c r="AN4563" s="4">
        <f t="shared" si="575"/>
        <v>7.572889057175312E-4</v>
      </c>
      <c r="AO4563" s="3"/>
      <c r="AP4563">
        <v>0</v>
      </c>
      <c r="AR4563" t="s">
        <v>0</v>
      </c>
      <c r="AT4563" s="2" t="s">
        <v>7</v>
      </c>
      <c r="AU4563" s="1" t="e">
        <f t="shared" si="571"/>
        <v>#VALUE!</v>
      </c>
      <c r="AV4563" s="1" t="e">
        <f t="shared" si="572"/>
        <v>#VALUE!</v>
      </c>
      <c r="AW4563" s="1" t="e">
        <f t="shared" si="573"/>
        <v>#VALUE!</v>
      </c>
    </row>
    <row r="4564" spans="1:49" x14ac:dyDescent="0.2">
      <c r="A4564">
        <v>4562</v>
      </c>
      <c r="B4564" t="s">
        <v>11739</v>
      </c>
      <c r="C4564" t="s">
        <v>11738</v>
      </c>
      <c r="F4564" t="s">
        <v>11737</v>
      </c>
      <c r="G4564" t="s">
        <v>6</v>
      </c>
      <c r="H4564" t="s">
        <v>5</v>
      </c>
      <c r="I4564" t="s">
        <v>11736</v>
      </c>
      <c r="J4564" t="s">
        <v>11735</v>
      </c>
      <c r="K4564" t="s">
        <v>11734</v>
      </c>
      <c r="L4564" t="s">
        <v>11733</v>
      </c>
      <c r="M4564" t="s">
        <v>1149</v>
      </c>
      <c r="N4564">
        <v>4</v>
      </c>
      <c r="O4564" t="s">
        <v>11732</v>
      </c>
      <c r="P4564" t="s">
        <v>11731</v>
      </c>
      <c r="Q4564" t="s">
        <v>11730</v>
      </c>
      <c r="R4564" s="7">
        <v>43282</v>
      </c>
      <c r="S4564" s="8">
        <f t="shared" si="568"/>
        <v>2018</v>
      </c>
      <c r="T4564" s="8">
        <v>2018</v>
      </c>
      <c r="U4564" s="8">
        <f t="shared" si="569"/>
        <v>4</v>
      </c>
      <c r="V4564" s="7" t="s">
        <v>11011</v>
      </c>
      <c r="W4564" t="s">
        <v>11717</v>
      </c>
      <c r="X4564" s="2">
        <v>0.23300000000000001</v>
      </c>
      <c r="Y4564" s="6">
        <f t="shared" si="574"/>
        <v>6.2198019273377652E-3</v>
      </c>
      <c r="AA4564">
        <v>14134853</v>
      </c>
      <c r="AB4564">
        <v>145734</v>
      </c>
      <c r="AC4564">
        <v>19822170</v>
      </c>
      <c r="AD4564" t="s">
        <v>1</v>
      </c>
      <c r="AE4564">
        <v>24</v>
      </c>
      <c r="AF4564">
        <v>3</v>
      </c>
      <c r="AH4564" t="s">
        <v>11729</v>
      </c>
      <c r="AI4564" t="s">
        <v>11728</v>
      </c>
      <c r="AJ4564" t="s">
        <v>11727</v>
      </c>
      <c r="AK4564" t="s">
        <v>11726</v>
      </c>
      <c r="AL4564">
        <v>0</v>
      </c>
      <c r="AM4564" s="5">
        <f t="shared" si="570"/>
        <v>0</v>
      </c>
      <c r="AN4564" s="4">
        <f t="shared" si="575"/>
        <v>0</v>
      </c>
      <c r="AO4564" s="3"/>
      <c r="AP4564">
        <v>1</v>
      </c>
      <c r="AQ4564" t="s">
        <v>1318</v>
      </c>
      <c r="AR4564" t="s">
        <v>0</v>
      </c>
      <c r="AS4564" t="s">
        <v>1317</v>
      </c>
      <c r="AT4564" s="2" t="s">
        <v>7</v>
      </c>
      <c r="AU4564" s="1">
        <f t="shared" si="571"/>
        <v>0.43538613491364353</v>
      </c>
      <c r="AV4564" s="1">
        <f t="shared" si="572"/>
        <v>0.31099009636688824</v>
      </c>
      <c r="AW4564" s="1">
        <f t="shared" si="573"/>
        <v>0.18659405782013294</v>
      </c>
    </row>
    <row r="4565" spans="1:49" x14ac:dyDescent="0.2">
      <c r="A4565">
        <v>4563</v>
      </c>
      <c r="B4565" t="s">
        <v>11725</v>
      </c>
      <c r="C4565" t="s">
        <v>11724</v>
      </c>
      <c r="F4565" t="s">
        <v>11723</v>
      </c>
      <c r="G4565" t="s">
        <v>6</v>
      </c>
      <c r="H4565" t="s">
        <v>5</v>
      </c>
      <c r="I4565" t="s">
        <v>11722</v>
      </c>
      <c r="J4565">
        <v>60006028</v>
      </c>
      <c r="K4565" t="s">
        <v>11721</v>
      </c>
      <c r="L4565" t="s">
        <v>2574</v>
      </c>
      <c r="M4565" t="s">
        <v>1362</v>
      </c>
      <c r="N4565">
        <v>2</v>
      </c>
      <c r="O4565" t="s">
        <v>11720</v>
      </c>
      <c r="P4565" t="s">
        <v>11719</v>
      </c>
      <c r="Q4565" t="s">
        <v>11718</v>
      </c>
      <c r="R4565" s="7">
        <v>43282</v>
      </c>
      <c r="S4565" s="8">
        <f t="shared" si="568"/>
        <v>2018</v>
      </c>
      <c r="T4565" s="8">
        <v>2018</v>
      </c>
      <c r="U4565" s="8">
        <f t="shared" si="569"/>
        <v>4</v>
      </c>
      <c r="V4565" s="7" t="s">
        <v>11011</v>
      </c>
      <c r="W4565" t="s">
        <v>11717</v>
      </c>
      <c r="X4565" s="2">
        <v>0.23300000000000001</v>
      </c>
      <c r="Y4565" s="6">
        <f t="shared" si="574"/>
        <v>6.2198019273377652E-3</v>
      </c>
      <c r="AA4565">
        <v>14134853</v>
      </c>
      <c r="AB4565">
        <v>145734</v>
      </c>
      <c r="AC4565">
        <v>19822170</v>
      </c>
      <c r="AD4565" t="s">
        <v>1</v>
      </c>
      <c r="AE4565">
        <v>24</v>
      </c>
      <c r="AF4565">
        <v>3</v>
      </c>
      <c r="AH4565" t="s">
        <v>11716</v>
      </c>
      <c r="AI4565" t="s">
        <v>11715</v>
      </c>
      <c r="AJ4565" t="s">
        <v>11714</v>
      </c>
      <c r="AK4565" t="s">
        <v>11713</v>
      </c>
      <c r="AL4565">
        <v>6</v>
      </c>
      <c r="AM4565" s="5">
        <f t="shared" si="570"/>
        <v>1.5</v>
      </c>
      <c r="AN4565" s="4">
        <f t="shared" si="575"/>
        <v>2.2718667171525938E-3</v>
      </c>
      <c r="AO4565" s="3"/>
      <c r="AP4565">
        <v>1</v>
      </c>
      <c r="AQ4565" t="s">
        <v>1633</v>
      </c>
      <c r="AR4565" t="s">
        <v>11712</v>
      </c>
      <c r="AS4565" t="s">
        <v>1632</v>
      </c>
      <c r="AT4565" s="2" t="s">
        <v>7</v>
      </c>
      <c r="AU4565" s="1">
        <f t="shared" si="571"/>
        <v>0.50354213642822132</v>
      </c>
      <c r="AV4565" s="1">
        <f t="shared" si="572"/>
        <v>0.424583432224518</v>
      </c>
      <c r="AW4565" s="1">
        <f t="shared" si="573"/>
        <v>0.34562472802081451</v>
      </c>
    </row>
    <row r="4566" spans="1:49" x14ac:dyDescent="0.2">
      <c r="A4566">
        <v>4564</v>
      </c>
      <c r="B4566" t="s">
        <v>11711</v>
      </c>
      <c r="C4566" t="s">
        <v>11710</v>
      </c>
      <c r="F4566" t="s">
        <v>11709</v>
      </c>
      <c r="G4566" t="s">
        <v>6</v>
      </c>
      <c r="H4566" t="s">
        <v>5</v>
      </c>
      <c r="I4566" t="s">
        <v>379</v>
      </c>
      <c r="J4566">
        <v>60007798</v>
      </c>
      <c r="K4566" t="s">
        <v>3481</v>
      </c>
      <c r="L4566" t="s">
        <v>3480</v>
      </c>
      <c r="M4566" t="s">
        <v>699</v>
      </c>
      <c r="N4566">
        <v>3</v>
      </c>
      <c r="O4566" t="s">
        <v>11708</v>
      </c>
      <c r="P4566" t="s">
        <v>11707</v>
      </c>
      <c r="Q4566" t="s">
        <v>4688</v>
      </c>
      <c r="R4566" s="7">
        <v>43282</v>
      </c>
      <c r="S4566" s="8">
        <f t="shared" si="568"/>
        <v>2018</v>
      </c>
      <c r="T4566" s="8">
        <v>2018</v>
      </c>
      <c r="U4566" s="8">
        <f t="shared" si="569"/>
        <v>4</v>
      </c>
      <c r="V4566" s="7">
        <v>43282</v>
      </c>
      <c r="W4566" t="s">
        <v>1525</v>
      </c>
      <c r="X4566" s="2">
        <v>1.123</v>
      </c>
      <c r="Y4566" s="6">
        <f t="shared" si="574"/>
        <v>2.9977843624035664E-2</v>
      </c>
      <c r="AB4566">
        <v>21100900379</v>
      </c>
      <c r="AC4566">
        <v>23773766</v>
      </c>
      <c r="AD4566" t="s">
        <v>1</v>
      </c>
      <c r="AE4566">
        <v>3</v>
      </c>
      <c r="AF4566">
        <v>3</v>
      </c>
      <c r="AH4566" t="s">
        <v>11706</v>
      </c>
      <c r="AI4566" t="s">
        <v>11705</v>
      </c>
      <c r="AJ4566" t="s">
        <v>4470</v>
      </c>
      <c r="AK4566" t="s">
        <v>11704</v>
      </c>
      <c r="AL4566">
        <v>24</v>
      </c>
      <c r="AM4566" s="5">
        <f t="shared" si="570"/>
        <v>6</v>
      </c>
      <c r="AN4566" s="4">
        <f t="shared" si="575"/>
        <v>9.0874668686103752E-3</v>
      </c>
      <c r="AO4566" s="3"/>
      <c r="AP4566">
        <v>0</v>
      </c>
      <c r="AQ4566" t="s">
        <v>64</v>
      </c>
      <c r="AR4566">
        <v>644271</v>
      </c>
      <c r="AS4566" t="s">
        <v>63</v>
      </c>
      <c r="AT4566" s="2">
        <v>3.7410000000000001</v>
      </c>
      <c r="AU4566" s="1">
        <f t="shared" si="571"/>
        <v>2.3710730597408078</v>
      </c>
      <c r="AV4566" s="1">
        <f t="shared" si="572"/>
        <v>1.9532655246323021</v>
      </c>
      <c r="AW4566" s="1">
        <f t="shared" si="573"/>
        <v>1.5354579895237963</v>
      </c>
    </row>
    <row r="4567" spans="1:49" x14ac:dyDescent="0.2">
      <c r="A4567">
        <v>4565</v>
      </c>
      <c r="B4567" t="s">
        <v>11703</v>
      </c>
      <c r="C4567" t="s">
        <v>11702</v>
      </c>
      <c r="F4567" t="s">
        <v>11701</v>
      </c>
      <c r="G4567" t="s">
        <v>6</v>
      </c>
      <c r="H4567" t="s">
        <v>5</v>
      </c>
      <c r="I4567" t="s">
        <v>11700</v>
      </c>
      <c r="J4567" t="s">
        <v>11699</v>
      </c>
      <c r="K4567" t="s">
        <v>11698</v>
      </c>
      <c r="L4567" t="s">
        <v>11697</v>
      </c>
      <c r="M4567" t="s">
        <v>3632</v>
      </c>
      <c r="N4567">
        <v>3</v>
      </c>
      <c r="O4567" t="s">
        <v>11696</v>
      </c>
      <c r="P4567" t="s">
        <v>11695</v>
      </c>
      <c r="Q4567" t="s">
        <v>11694</v>
      </c>
      <c r="R4567" s="7">
        <v>43282</v>
      </c>
      <c r="S4567" s="8">
        <f t="shared" si="568"/>
        <v>2018</v>
      </c>
      <c r="T4567" s="8">
        <v>2018</v>
      </c>
      <c r="U4567" s="8">
        <f t="shared" si="569"/>
        <v>4</v>
      </c>
      <c r="V4567" s="7">
        <v>43282</v>
      </c>
      <c r="W4567" t="s">
        <v>1525</v>
      </c>
      <c r="X4567" s="2">
        <v>1.123</v>
      </c>
      <c r="Y4567" s="6">
        <f t="shared" si="574"/>
        <v>2.9977843624035664E-2</v>
      </c>
      <c r="AB4567">
        <v>21100900379</v>
      </c>
      <c r="AC4567">
        <v>23773766</v>
      </c>
      <c r="AD4567" t="s">
        <v>1</v>
      </c>
      <c r="AE4567">
        <v>3</v>
      </c>
      <c r="AF4567">
        <v>3</v>
      </c>
      <c r="AH4567" t="s">
        <v>11693</v>
      </c>
      <c r="AI4567" t="s">
        <v>11692</v>
      </c>
      <c r="AJ4567" t="s">
        <v>11691</v>
      </c>
      <c r="AK4567" t="s">
        <v>11690</v>
      </c>
      <c r="AL4567">
        <v>130</v>
      </c>
      <c r="AM4567" s="5">
        <f t="shared" si="570"/>
        <v>32.5</v>
      </c>
      <c r="AN4567" s="4">
        <f t="shared" si="575"/>
        <v>4.9223778871639527E-2</v>
      </c>
      <c r="AO4567" s="3"/>
      <c r="AP4567">
        <v>0</v>
      </c>
      <c r="AQ4567" t="s">
        <v>64</v>
      </c>
      <c r="AR4567">
        <v>644271</v>
      </c>
      <c r="AS4567" t="s">
        <v>63</v>
      </c>
      <c r="AT4567" s="2">
        <v>3.7410000000000001</v>
      </c>
      <c r="AU4567" s="1">
        <f t="shared" si="571"/>
        <v>3.5751624198316825</v>
      </c>
      <c r="AV4567" s="1">
        <f t="shared" si="572"/>
        <v>3.96008112478376</v>
      </c>
      <c r="AW4567" s="1">
        <f t="shared" si="573"/>
        <v>4.3449998297358361</v>
      </c>
    </row>
    <row r="4568" spans="1:49" x14ac:dyDescent="0.2">
      <c r="A4568">
        <v>4566</v>
      </c>
      <c r="B4568" t="s">
        <v>11689</v>
      </c>
      <c r="C4568" t="s">
        <v>11688</v>
      </c>
      <c r="F4568" t="s">
        <v>11687</v>
      </c>
      <c r="G4568" t="s">
        <v>6</v>
      </c>
      <c r="H4568" t="s">
        <v>5</v>
      </c>
      <c r="I4568" t="s">
        <v>11686</v>
      </c>
      <c r="J4568">
        <v>60003003</v>
      </c>
      <c r="K4568" t="s">
        <v>738</v>
      </c>
      <c r="L4568" t="s">
        <v>737</v>
      </c>
      <c r="M4568" t="s">
        <v>325</v>
      </c>
      <c r="N4568">
        <v>4</v>
      </c>
      <c r="O4568" t="s">
        <v>11685</v>
      </c>
      <c r="P4568" t="s">
        <v>11684</v>
      </c>
      <c r="Q4568" t="s">
        <v>11683</v>
      </c>
      <c r="R4568" s="7">
        <v>43282</v>
      </c>
      <c r="S4568" s="8">
        <f t="shared" si="568"/>
        <v>2018</v>
      </c>
      <c r="T4568" s="8">
        <v>2018</v>
      </c>
      <c r="U4568" s="8">
        <f t="shared" si="569"/>
        <v>4</v>
      </c>
      <c r="V4568" s="7">
        <v>43282</v>
      </c>
      <c r="W4568" t="s">
        <v>1525</v>
      </c>
      <c r="X4568" s="2">
        <v>1.123</v>
      </c>
      <c r="Y4568" s="6">
        <f t="shared" si="574"/>
        <v>2.9977843624035664E-2</v>
      </c>
      <c r="AB4568">
        <v>21100900379</v>
      </c>
      <c r="AC4568">
        <v>23773766</v>
      </c>
      <c r="AD4568" t="s">
        <v>1</v>
      </c>
      <c r="AE4568">
        <v>3</v>
      </c>
      <c r="AF4568">
        <v>3</v>
      </c>
      <c r="AH4568" t="s">
        <v>11682</v>
      </c>
      <c r="AI4568" t="s">
        <v>11681</v>
      </c>
      <c r="AJ4568" t="s">
        <v>11680</v>
      </c>
      <c r="AK4568" t="s">
        <v>11679</v>
      </c>
      <c r="AL4568">
        <v>16</v>
      </c>
      <c r="AM4568" s="5">
        <f t="shared" si="570"/>
        <v>4</v>
      </c>
      <c r="AN4568" s="4">
        <f t="shared" si="575"/>
        <v>6.0583112457402496E-3</v>
      </c>
      <c r="AO4568" s="3"/>
      <c r="AP4568">
        <v>0</v>
      </c>
      <c r="AR4568" t="s">
        <v>0</v>
      </c>
      <c r="AT4568" s="2">
        <v>3.7410000000000001</v>
      </c>
      <c r="AU4568" s="1">
        <f t="shared" si="571"/>
        <v>2.2801983910547037</v>
      </c>
      <c r="AV4568" s="1">
        <f t="shared" si="572"/>
        <v>1.8018077434887956</v>
      </c>
      <c r="AW4568" s="1">
        <f t="shared" si="573"/>
        <v>1.3234170959228873</v>
      </c>
    </row>
    <row r="4569" spans="1:49" x14ac:dyDescent="0.2">
      <c r="A4569">
        <v>4567</v>
      </c>
      <c r="B4569" t="s">
        <v>11678</v>
      </c>
      <c r="C4569" t="s">
        <v>11677</v>
      </c>
      <c r="F4569" t="s">
        <v>11676</v>
      </c>
      <c r="G4569" t="s">
        <v>6</v>
      </c>
      <c r="H4569" t="s">
        <v>5</v>
      </c>
      <c r="I4569" t="s">
        <v>4676</v>
      </c>
      <c r="J4569" t="s">
        <v>11675</v>
      </c>
      <c r="K4569" t="s">
        <v>11674</v>
      </c>
      <c r="L4569" t="s">
        <v>11673</v>
      </c>
      <c r="M4569" t="s">
        <v>850</v>
      </c>
      <c r="N4569">
        <v>4</v>
      </c>
      <c r="O4569" t="s">
        <v>11672</v>
      </c>
      <c r="P4569" t="s">
        <v>11671</v>
      </c>
      <c r="Q4569" t="s">
        <v>11670</v>
      </c>
      <c r="R4569" s="7">
        <v>43282</v>
      </c>
      <c r="S4569" s="8">
        <f t="shared" si="568"/>
        <v>2018</v>
      </c>
      <c r="T4569" s="8">
        <v>2018</v>
      </c>
      <c r="U4569" s="8">
        <f t="shared" si="569"/>
        <v>4</v>
      </c>
      <c r="V4569" s="7">
        <v>43282</v>
      </c>
      <c r="W4569" t="s">
        <v>1525</v>
      </c>
      <c r="X4569" s="2">
        <v>1.123</v>
      </c>
      <c r="Y4569" s="6">
        <f t="shared" si="574"/>
        <v>2.9977843624035664E-2</v>
      </c>
      <c r="AB4569">
        <v>21100900379</v>
      </c>
      <c r="AC4569">
        <v>23773766</v>
      </c>
      <c r="AD4569" t="s">
        <v>1</v>
      </c>
      <c r="AE4569">
        <v>3</v>
      </c>
      <c r="AF4569">
        <v>3</v>
      </c>
      <c r="AH4569" t="s">
        <v>11669</v>
      </c>
      <c r="AI4569" t="s">
        <v>11668</v>
      </c>
      <c r="AJ4569" t="s">
        <v>11667</v>
      </c>
      <c r="AK4569" t="s">
        <v>11666</v>
      </c>
      <c r="AL4569">
        <v>20</v>
      </c>
      <c r="AM4569" s="5">
        <f t="shared" si="570"/>
        <v>5</v>
      </c>
      <c r="AN4569" s="4">
        <f t="shared" si="575"/>
        <v>7.5728890571753124E-3</v>
      </c>
      <c r="AO4569" s="3"/>
      <c r="AP4569">
        <v>0</v>
      </c>
      <c r="AR4569" t="s">
        <v>0</v>
      </c>
      <c r="AT4569" s="2">
        <v>3.7410000000000001</v>
      </c>
      <c r="AU4569" s="1">
        <f t="shared" si="571"/>
        <v>2.3256357253977558</v>
      </c>
      <c r="AV4569" s="1">
        <f t="shared" si="572"/>
        <v>1.877536634060549</v>
      </c>
      <c r="AW4569" s="1">
        <f t="shared" si="573"/>
        <v>1.4294375427233417</v>
      </c>
    </row>
    <row r="4570" spans="1:49" x14ac:dyDescent="0.2">
      <c r="A4570">
        <v>4568</v>
      </c>
      <c r="B4570" t="s">
        <v>11665</v>
      </c>
      <c r="C4570" t="s">
        <v>11664</v>
      </c>
      <c r="F4570" t="s">
        <v>11663</v>
      </c>
      <c r="G4570" t="s">
        <v>6</v>
      </c>
      <c r="H4570" t="s">
        <v>5</v>
      </c>
      <c r="I4570" t="s">
        <v>2380</v>
      </c>
      <c r="J4570">
        <v>60033284</v>
      </c>
      <c r="K4570" t="s">
        <v>4518</v>
      </c>
      <c r="L4570" t="s">
        <v>4517</v>
      </c>
      <c r="M4570" t="s">
        <v>294</v>
      </c>
      <c r="N4570">
        <v>3</v>
      </c>
      <c r="O4570" t="s">
        <v>2378</v>
      </c>
      <c r="P4570" t="s">
        <v>2377</v>
      </c>
      <c r="Q4570" t="s">
        <v>4911</v>
      </c>
      <c r="R4570" s="7">
        <v>43282</v>
      </c>
      <c r="S4570" s="8">
        <f t="shared" si="568"/>
        <v>2018</v>
      </c>
      <c r="T4570" s="8">
        <v>2018</v>
      </c>
      <c r="U4570" s="8">
        <f t="shared" si="569"/>
        <v>4</v>
      </c>
      <c r="V4570" s="7">
        <v>43282</v>
      </c>
      <c r="W4570" t="s">
        <v>1525</v>
      </c>
      <c r="X4570" s="2">
        <v>1.123</v>
      </c>
      <c r="Y4570" s="6">
        <f t="shared" si="574"/>
        <v>2.9977843624035664E-2</v>
      </c>
      <c r="AB4570">
        <v>21100900379</v>
      </c>
      <c r="AC4570">
        <v>23773766</v>
      </c>
      <c r="AD4570" t="s">
        <v>1</v>
      </c>
      <c r="AE4570">
        <v>3</v>
      </c>
      <c r="AF4570">
        <v>3</v>
      </c>
      <c r="AH4570" t="s">
        <v>11662</v>
      </c>
      <c r="AI4570" t="s">
        <v>11661</v>
      </c>
      <c r="AJ4570" t="s">
        <v>11660</v>
      </c>
      <c r="AK4570" t="s">
        <v>11659</v>
      </c>
      <c r="AL4570">
        <v>38</v>
      </c>
      <c r="AM4570" s="5">
        <f t="shared" si="570"/>
        <v>9.5</v>
      </c>
      <c r="AN4570" s="4">
        <f t="shared" si="575"/>
        <v>1.4388489208633094E-2</v>
      </c>
      <c r="AO4570" s="3"/>
      <c r="AP4570">
        <v>0</v>
      </c>
      <c r="AQ4570" t="s">
        <v>64</v>
      </c>
      <c r="AR4570">
        <v>644271</v>
      </c>
      <c r="AS4570" t="s">
        <v>63</v>
      </c>
      <c r="AT4570" s="2">
        <v>3.7410000000000001</v>
      </c>
      <c r="AU4570" s="1">
        <f t="shared" si="571"/>
        <v>2.5301037299414895</v>
      </c>
      <c r="AV4570" s="1">
        <f t="shared" si="572"/>
        <v>2.2183166416334381</v>
      </c>
      <c r="AW4570" s="1">
        <f t="shared" si="573"/>
        <v>1.9065295533253863</v>
      </c>
    </row>
    <row r="4571" spans="1:49" x14ac:dyDescent="0.2">
      <c r="A4571">
        <v>4569</v>
      </c>
      <c r="B4571" t="s">
        <v>11658</v>
      </c>
      <c r="C4571" t="s">
        <v>11657</v>
      </c>
      <c r="F4571" t="s">
        <v>11656</v>
      </c>
      <c r="G4571" t="s">
        <v>6</v>
      </c>
      <c r="H4571" t="s">
        <v>5</v>
      </c>
      <c r="I4571" t="s">
        <v>11655</v>
      </c>
      <c r="J4571">
        <v>60017293</v>
      </c>
      <c r="K4571" t="s">
        <v>1835</v>
      </c>
      <c r="L4571" t="s">
        <v>1776</v>
      </c>
      <c r="M4571" t="s">
        <v>325</v>
      </c>
      <c r="N4571">
        <v>3</v>
      </c>
      <c r="O4571" t="s">
        <v>11654</v>
      </c>
      <c r="P4571" t="s">
        <v>11653</v>
      </c>
      <c r="Q4571" t="s">
        <v>2003</v>
      </c>
      <c r="R4571" s="7">
        <v>43282</v>
      </c>
      <c r="S4571" s="8">
        <f t="shared" si="568"/>
        <v>2018</v>
      </c>
      <c r="T4571" s="8">
        <v>2018</v>
      </c>
      <c r="U4571" s="8">
        <f t="shared" si="569"/>
        <v>4</v>
      </c>
      <c r="V4571" s="7">
        <v>43282</v>
      </c>
      <c r="W4571" t="s">
        <v>1525</v>
      </c>
      <c r="X4571" s="2">
        <v>1.123</v>
      </c>
      <c r="Y4571" s="6">
        <f t="shared" si="574"/>
        <v>2.9977843624035664E-2</v>
      </c>
      <c r="AB4571">
        <v>21100900379</v>
      </c>
      <c r="AC4571">
        <v>23773766</v>
      </c>
      <c r="AD4571" t="s">
        <v>1</v>
      </c>
      <c r="AE4571">
        <v>3</v>
      </c>
      <c r="AF4571">
        <v>3</v>
      </c>
      <c r="AH4571" t="s">
        <v>4213</v>
      </c>
      <c r="AI4571" t="s">
        <v>11652</v>
      </c>
      <c r="AJ4571" t="s">
        <v>11651</v>
      </c>
      <c r="AK4571" t="s">
        <v>11650</v>
      </c>
      <c r="AL4571">
        <v>23</v>
      </c>
      <c r="AM4571" s="5">
        <f t="shared" si="570"/>
        <v>5.75</v>
      </c>
      <c r="AN4571" s="4">
        <f t="shared" si="575"/>
        <v>8.70882241575161E-3</v>
      </c>
      <c r="AO4571" s="3"/>
      <c r="AP4571">
        <v>0</v>
      </c>
      <c r="AQ4571" t="s">
        <v>64</v>
      </c>
      <c r="AR4571">
        <v>644271</v>
      </c>
      <c r="AS4571" t="s">
        <v>63</v>
      </c>
      <c r="AT4571" s="2">
        <v>3.7410000000000001</v>
      </c>
      <c r="AU4571" s="1">
        <f t="shared" si="571"/>
        <v>2.3597137261550447</v>
      </c>
      <c r="AV4571" s="1">
        <f t="shared" si="572"/>
        <v>1.9343333019893636</v>
      </c>
      <c r="AW4571" s="1">
        <f t="shared" si="573"/>
        <v>1.5089528778236827</v>
      </c>
    </row>
    <row r="4572" spans="1:49" x14ac:dyDescent="0.2">
      <c r="A4572">
        <v>4570</v>
      </c>
      <c r="B4572" t="s">
        <v>11649</v>
      </c>
      <c r="C4572" t="s">
        <v>11648</v>
      </c>
      <c r="F4572" t="s">
        <v>11647</v>
      </c>
      <c r="G4572" t="s">
        <v>6</v>
      </c>
      <c r="H4572" t="s">
        <v>5</v>
      </c>
      <c r="I4572" t="s">
        <v>11646</v>
      </c>
      <c r="J4572">
        <v>60031004</v>
      </c>
      <c r="K4572" t="s">
        <v>728</v>
      </c>
      <c r="L4572" t="s">
        <v>727</v>
      </c>
      <c r="M4572" t="s">
        <v>726</v>
      </c>
      <c r="N4572">
        <v>2</v>
      </c>
      <c r="O4572" t="s">
        <v>11645</v>
      </c>
      <c r="P4572" t="s">
        <v>11644</v>
      </c>
      <c r="Q4572" t="s">
        <v>3343</v>
      </c>
      <c r="R4572" s="7">
        <v>43282</v>
      </c>
      <c r="S4572" s="8">
        <f t="shared" si="568"/>
        <v>2018</v>
      </c>
      <c r="T4572" s="8">
        <v>2018</v>
      </c>
      <c r="U4572" s="8">
        <f t="shared" si="569"/>
        <v>4</v>
      </c>
      <c r="V4572" s="7">
        <v>43282</v>
      </c>
      <c r="W4572" t="s">
        <v>1525</v>
      </c>
      <c r="X4572" s="2">
        <v>1.123</v>
      </c>
      <c r="Y4572" s="6">
        <f t="shared" si="574"/>
        <v>2.9977843624035664E-2</v>
      </c>
      <c r="AB4572">
        <v>21100900379</v>
      </c>
      <c r="AC4572">
        <v>23773766</v>
      </c>
      <c r="AD4572" t="s">
        <v>1</v>
      </c>
      <c r="AE4572">
        <v>3</v>
      </c>
      <c r="AF4572">
        <v>3</v>
      </c>
      <c r="AH4572" t="s">
        <v>11643</v>
      </c>
      <c r="AI4572" t="s">
        <v>11642</v>
      </c>
      <c r="AJ4572" t="s">
        <v>11641</v>
      </c>
      <c r="AK4572" t="s">
        <v>11640</v>
      </c>
      <c r="AL4572">
        <v>8</v>
      </c>
      <c r="AM4572" s="5">
        <f t="shared" si="570"/>
        <v>2</v>
      </c>
      <c r="AN4572" s="4">
        <f t="shared" si="575"/>
        <v>3.0291556228701248E-3</v>
      </c>
      <c r="AO4572" s="3"/>
      <c r="AP4572">
        <v>0</v>
      </c>
      <c r="AQ4572" t="s">
        <v>152</v>
      </c>
      <c r="AR4572" t="s">
        <v>11639</v>
      </c>
      <c r="AS4572" t="s">
        <v>151</v>
      </c>
      <c r="AT4572" s="2">
        <v>3.7410000000000001</v>
      </c>
      <c r="AU4572" s="1">
        <f t="shared" si="571"/>
        <v>2.1893237223686004</v>
      </c>
      <c r="AV4572" s="1">
        <f t="shared" si="572"/>
        <v>1.6503499623452895</v>
      </c>
      <c r="AW4572" s="1">
        <f t="shared" si="573"/>
        <v>1.1113762023219786</v>
      </c>
    </row>
    <row r="4573" spans="1:49" x14ac:dyDescent="0.2">
      <c r="A4573">
        <v>4571</v>
      </c>
      <c r="B4573" t="s">
        <v>11638</v>
      </c>
      <c r="C4573" t="s">
        <v>11637</v>
      </c>
      <c r="F4573" t="s">
        <v>11636</v>
      </c>
      <c r="G4573" t="s">
        <v>6</v>
      </c>
      <c r="H4573" t="s">
        <v>5</v>
      </c>
      <c r="I4573" t="s">
        <v>11635</v>
      </c>
      <c r="J4573">
        <v>60005681</v>
      </c>
      <c r="K4573" t="s">
        <v>2814</v>
      </c>
      <c r="L4573" t="s">
        <v>2480</v>
      </c>
      <c r="M4573" t="s">
        <v>2134</v>
      </c>
      <c r="N4573">
        <v>2</v>
      </c>
      <c r="O4573" t="s">
        <v>11634</v>
      </c>
      <c r="P4573" t="s">
        <v>11633</v>
      </c>
      <c r="Q4573" t="s">
        <v>2813</v>
      </c>
      <c r="R4573" s="7">
        <v>43282</v>
      </c>
      <c r="S4573" s="8">
        <f t="shared" si="568"/>
        <v>2018</v>
      </c>
      <c r="T4573" s="8">
        <v>2018</v>
      </c>
      <c r="U4573" s="8">
        <f t="shared" si="569"/>
        <v>4</v>
      </c>
      <c r="V4573" s="7">
        <v>43282</v>
      </c>
      <c r="W4573" t="s">
        <v>1229</v>
      </c>
      <c r="X4573" s="2">
        <v>1.573</v>
      </c>
      <c r="Y4573" s="6">
        <f t="shared" si="574"/>
        <v>4.1990336616748086E-2</v>
      </c>
      <c r="AA4573">
        <v>7315090</v>
      </c>
      <c r="AB4573">
        <v>29586</v>
      </c>
      <c r="AC4573">
        <v>15333884</v>
      </c>
      <c r="AD4573" t="s">
        <v>1</v>
      </c>
      <c r="AE4573">
        <v>41</v>
      </c>
      <c r="AF4573">
        <v>7</v>
      </c>
      <c r="AH4573" t="s">
        <v>11632</v>
      </c>
      <c r="AI4573" t="s">
        <v>11631</v>
      </c>
      <c r="AK4573" t="s">
        <v>11630</v>
      </c>
      <c r="AL4573">
        <v>5</v>
      </c>
      <c r="AM4573" s="5">
        <f t="shared" si="570"/>
        <v>1.25</v>
      </c>
      <c r="AN4573" s="4">
        <f t="shared" si="575"/>
        <v>1.8932222642938281E-3</v>
      </c>
      <c r="AO4573" s="3"/>
      <c r="AP4573">
        <v>0</v>
      </c>
      <c r="AR4573" t="s">
        <v>0</v>
      </c>
      <c r="AT4573" s="2" t="s">
        <v>7</v>
      </c>
      <c r="AU4573" s="1">
        <f t="shared" si="571"/>
        <v>2.9961202311011808</v>
      </c>
      <c r="AV4573" s="1">
        <f t="shared" si="572"/>
        <v>2.1941779440520959</v>
      </c>
      <c r="AW4573" s="1">
        <f t="shared" si="573"/>
        <v>1.3922356570030106</v>
      </c>
    </row>
    <row r="4574" spans="1:49" x14ac:dyDescent="0.2">
      <c r="A4574">
        <v>4572</v>
      </c>
      <c r="B4574" t="s">
        <v>11629</v>
      </c>
      <c r="C4574" t="s">
        <v>11628</v>
      </c>
      <c r="F4574" t="s">
        <v>11627</v>
      </c>
      <c r="G4574" t="s">
        <v>6</v>
      </c>
      <c r="H4574" t="s">
        <v>5</v>
      </c>
      <c r="I4574" t="s">
        <v>11626</v>
      </c>
      <c r="J4574">
        <v>60025858</v>
      </c>
      <c r="K4574" t="s">
        <v>78</v>
      </c>
      <c r="L4574" t="s">
        <v>77</v>
      </c>
      <c r="M4574" t="s">
        <v>76</v>
      </c>
      <c r="N4574">
        <v>5</v>
      </c>
      <c r="O4574" t="s">
        <v>11625</v>
      </c>
      <c r="P4574" t="s">
        <v>11624</v>
      </c>
      <c r="Q4574" t="s">
        <v>11623</v>
      </c>
      <c r="R4574" s="7">
        <v>43282</v>
      </c>
      <c r="S4574" s="8">
        <f t="shared" si="568"/>
        <v>2018</v>
      </c>
      <c r="T4574" s="8">
        <v>2018</v>
      </c>
      <c r="U4574" s="8">
        <f t="shared" si="569"/>
        <v>4</v>
      </c>
      <c r="V4574" s="7">
        <v>43282</v>
      </c>
      <c r="W4574" t="s">
        <v>1525</v>
      </c>
      <c r="X4574" s="2">
        <v>1.123</v>
      </c>
      <c r="Y4574" s="6">
        <f t="shared" si="574"/>
        <v>2.9977843624035664E-2</v>
      </c>
      <c r="AB4574">
        <v>21100900379</v>
      </c>
      <c r="AC4574">
        <v>23773766</v>
      </c>
      <c r="AD4574" t="s">
        <v>1</v>
      </c>
      <c r="AE4574">
        <v>3</v>
      </c>
      <c r="AF4574">
        <v>3</v>
      </c>
      <c r="AH4574" t="s">
        <v>11622</v>
      </c>
      <c r="AI4574" t="s">
        <v>11621</v>
      </c>
      <c r="AJ4574" t="s">
        <v>11620</v>
      </c>
      <c r="AK4574" t="s">
        <v>11619</v>
      </c>
      <c r="AL4574">
        <v>37</v>
      </c>
      <c r="AM4574" s="5">
        <f t="shared" si="570"/>
        <v>9.25</v>
      </c>
      <c r="AN4574" s="4">
        <f t="shared" si="575"/>
        <v>1.4009844755774327E-2</v>
      </c>
      <c r="AO4574" s="3"/>
      <c r="AP4574">
        <v>0</v>
      </c>
      <c r="AQ4574" t="s">
        <v>616</v>
      </c>
      <c r="AR4574" t="s">
        <v>11618</v>
      </c>
      <c r="AS4574" t="s">
        <v>615</v>
      </c>
      <c r="AT4574" s="2">
        <v>3.7410000000000001</v>
      </c>
      <c r="AU4574" s="1">
        <f t="shared" si="571"/>
        <v>2.5187443963557263</v>
      </c>
      <c r="AV4574" s="1">
        <f t="shared" si="572"/>
        <v>2.1993844189904999</v>
      </c>
      <c r="AW4574" s="1">
        <f t="shared" si="573"/>
        <v>1.8800244416252727</v>
      </c>
    </row>
    <row r="4575" spans="1:49" x14ac:dyDescent="0.2">
      <c r="A4575">
        <v>4573</v>
      </c>
      <c r="B4575" t="s">
        <v>11617</v>
      </c>
      <c r="C4575" t="s">
        <v>11616</v>
      </c>
      <c r="E4575">
        <v>29529232</v>
      </c>
      <c r="F4575" t="s">
        <v>11615</v>
      </c>
      <c r="G4575" t="s">
        <v>6</v>
      </c>
      <c r="H4575" t="s">
        <v>5</v>
      </c>
      <c r="I4575" t="s">
        <v>11614</v>
      </c>
      <c r="J4575" t="s">
        <v>11613</v>
      </c>
      <c r="K4575" t="s">
        <v>11612</v>
      </c>
      <c r="L4575" t="s">
        <v>11611</v>
      </c>
      <c r="M4575" t="s">
        <v>11610</v>
      </c>
      <c r="N4575">
        <v>4</v>
      </c>
      <c r="O4575" t="s">
        <v>11609</v>
      </c>
      <c r="P4575" t="s">
        <v>11608</v>
      </c>
      <c r="Q4575" t="s">
        <v>11607</v>
      </c>
      <c r="R4575" s="7">
        <v>43282</v>
      </c>
      <c r="S4575" s="8">
        <f t="shared" si="568"/>
        <v>2018</v>
      </c>
      <c r="T4575" s="8">
        <v>2018</v>
      </c>
      <c r="U4575" s="8">
        <f t="shared" si="569"/>
        <v>4</v>
      </c>
      <c r="V4575" s="7">
        <v>43282</v>
      </c>
      <c r="W4575" t="s">
        <v>11606</v>
      </c>
      <c r="X4575" s="2">
        <v>0.86599999999999999</v>
      </c>
      <c r="Y4575" s="6">
        <f t="shared" si="574"/>
        <v>2.3117375403753238E-2</v>
      </c>
      <c r="AA4575">
        <v>222585</v>
      </c>
      <c r="AB4575">
        <v>20491</v>
      </c>
      <c r="AC4575">
        <v>19382928</v>
      </c>
      <c r="AD4575" t="s">
        <v>1</v>
      </c>
      <c r="AE4575">
        <v>55</v>
      </c>
      <c r="AF4575">
        <v>4</v>
      </c>
      <c r="AH4575" t="s">
        <v>11605</v>
      </c>
      <c r="AI4575" t="s">
        <v>11604</v>
      </c>
      <c r="AJ4575" t="s">
        <v>11603</v>
      </c>
      <c r="AK4575" t="s">
        <v>11602</v>
      </c>
      <c r="AL4575">
        <v>3</v>
      </c>
      <c r="AM4575" s="5">
        <f t="shared" si="570"/>
        <v>0.75</v>
      </c>
      <c r="AN4575" s="4">
        <f t="shared" si="575"/>
        <v>1.1359333585762969E-3</v>
      </c>
      <c r="AO4575" s="3"/>
      <c r="AP4575">
        <v>0</v>
      </c>
      <c r="AQ4575" t="s">
        <v>11601</v>
      </c>
      <c r="AR4575" t="s">
        <v>11600</v>
      </c>
      <c r="AS4575" t="s">
        <v>11599</v>
      </c>
      <c r="AT4575" s="2">
        <v>2.278</v>
      </c>
      <c r="AU4575" s="1">
        <f t="shared" si="571"/>
        <v>1.6522942790200155</v>
      </c>
      <c r="AV4575" s="1">
        <f t="shared" si="572"/>
        <v>1.2126654381164768</v>
      </c>
      <c r="AW4575" s="1">
        <f t="shared" si="573"/>
        <v>0.77303659721293794</v>
      </c>
    </row>
    <row r="4576" spans="1:49" x14ac:dyDescent="0.2">
      <c r="A4576">
        <v>4574</v>
      </c>
      <c r="B4576" t="s">
        <v>11598</v>
      </c>
      <c r="C4576" t="s">
        <v>11597</v>
      </c>
      <c r="F4576" t="s">
        <v>11596</v>
      </c>
      <c r="G4576" t="s">
        <v>6</v>
      </c>
      <c r="H4576" t="s">
        <v>5</v>
      </c>
      <c r="I4576" t="s">
        <v>11595</v>
      </c>
      <c r="J4576">
        <v>60013959</v>
      </c>
      <c r="K4576" t="s">
        <v>3845</v>
      </c>
      <c r="L4576" t="s">
        <v>3844</v>
      </c>
      <c r="M4576" t="s">
        <v>17</v>
      </c>
      <c r="N4576">
        <v>2</v>
      </c>
      <c r="O4576" t="s">
        <v>11594</v>
      </c>
      <c r="P4576" t="s">
        <v>11593</v>
      </c>
      <c r="Q4576" t="s">
        <v>3843</v>
      </c>
      <c r="R4576" s="7">
        <v>43282</v>
      </c>
      <c r="S4576" s="8">
        <f t="shared" si="568"/>
        <v>2018</v>
      </c>
      <c r="T4576" s="8">
        <v>2018</v>
      </c>
      <c r="U4576" s="8">
        <f t="shared" si="569"/>
        <v>4</v>
      </c>
      <c r="V4576" s="7">
        <v>43282</v>
      </c>
      <c r="W4576" t="s">
        <v>1525</v>
      </c>
      <c r="X4576" s="2">
        <v>1.123</v>
      </c>
      <c r="Y4576" s="6">
        <f t="shared" si="574"/>
        <v>2.9977843624035664E-2</v>
      </c>
      <c r="AB4576">
        <v>21100900379</v>
      </c>
      <c r="AC4576">
        <v>23773766</v>
      </c>
      <c r="AD4576" t="s">
        <v>1</v>
      </c>
      <c r="AE4576">
        <v>3</v>
      </c>
      <c r="AF4576">
        <v>3</v>
      </c>
      <c r="AH4576" t="s">
        <v>11592</v>
      </c>
      <c r="AI4576" t="s">
        <v>11591</v>
      </c>
      <c r="AJ4576" t="s">
        <v>11590</v>
      </c>
      <c r="AK4576" t="s">
        <v>11589</v>
      </c>
      <c r="AL4576">
        <v>7</v>
      </c>
      <c r="AM4576" s="5">
        <f t="shared" si="570"/>
        <v>1.75</v>
      </c>
      <c r="AN4576" s="4">
        <f t="shared" si="575"/>
        <v>2.6505111700113595E-3</v>
      </c>
      <c r="AO4576" s="3"/>
      <c r="AP4576">
        <v>0</v>
      </c>
      <c r="AQ4576" t="s">
        <v>1081</v>
      </c>
      <c r="AR4576" t="s">
        <v>0</v>
      </c>
      <c r="AS4576" t="s">
        <v>1079</v>
      </c>
      <c r="AT4576" s="2">
        <v>3.7410000000000001</v>
      </c>
      <c r="AU4576" s="1">
        <f t="shared" si="571"/>
        <v>2.1779643887828373</v>
      </c>
      <c r="AV4576" s="1">
        <f t="shared" si="572"/>
        <v>1.631417739702351</v>
      </c>
      <c r="AW4576" s="1">
        <f t="shared" si="573"/>
        <v>1.084871090621865</v>
      </c>
    </row>
    <row r="4577" spans="1:49" x14ac:dyDescent="0.2">
      <c r="A4577">
        <v>4575</v>
      </c>
      <c r="B4577" t="s">
        <v>11588</v>
      </c>
      <c r="C4577" t="s">
        <v>11587</v>
      </c>
      <c r="F4577" t="s">
        <v>11586</v>
      </c>
      <c r="G4577" t="s">
        <v>6</v>
      </c>
      <c r="H4577" t="s">
        <v>5</v>
      </c>
      <c r="I4577" t="s">
        <v>2310</v>
      </c>
      <c r="J4577" t="s">
        <v>11585</v>
      </c>
      <c r="K4577" t="s">
        <v>11584</v>
      </c>
      <c r="L4577" t="s">
        <v>11583</v>
      </c>
      <c r="M4577" t="s">
        <v>108</v>
      </c>
      <c r="N4577">
        <v>2</v>
      </c>
      <c r="O4577" t="s">
        <v>11582</v>
      </c>
      <c r="P4577" t="s">
        <v>11581</v>
      </c>
      <c r="Q4577" t="s">
        <v>11580</v>
      </c>
      <c r="R4577" s="7">
        <v>43282</v>
      </c>
      <c r="S4577" s="8">
        <f t="shared" si="568"/>
        <v>2018</v>
      </c>
      <c r="T4577" s="8">
        <v>2018</v>
      </c>
      <c r="U4577" s="8">
        <f t="shared" si="569"/>
        <v>4</v>
      </c>
      <c r="V4577" s="7">
        <v>43282</v>
      </c>
      <c r="W4577" t="s">
        <v>1525</v>
      </c>
      <c r="X4577" s="2">
        <v>1.123</v>
      </c>
      <c r="Y4577" s="6">
        <f t="shared" si="574"/>
        <v>2.9977843624035664E-2</v>
      </c>
      <c r="AB4577">
        <v>21100900379</v>
      </c>
      <c r="AC4577">
        <v>23773766</v>
      </c>
      <c r="AD4577" t="s">
        <v>1</v>
      </c>
      <c r="AE4577">
        <v>3</v>
      </c>
      <c r="AF4577">
        <v>3</v>
      </c>
      <c r="AH4577" t="s">
        <v>11579</v>
      </c>
      <c r="AI4577" t="s">
        <v>11578</v>
      </c>
      <c r="AJ4577" t="s">
        <v>11577</v>
      </c>
      <c r="AK4577" t="s">
        <v>11576</v>
      </c>
      <c r="AL4577">
        <v>15</v>
      </c>
      <c r="AM4577" s="5">
        <f t="shared" si="570"/>
        <v>3.75</v>
      </c>
      <c r="AN4577" s="4">
        <f t="shared" si="575"/>
        <v>5.6796667928814843E-3</v>
      </c>
      <c r="AO4577" s="3"/>
      <c r="AP4577">
        <v>1</v>
      </c>
      <c r="AQ4577" t="s">
        <v>129</v>
      </c>
      <c r="AR4577">
        <v>1619319</v>
      </c>
      <c r="AS4577" t="s">
        <v>128</v>
      </c>
      <c r="AT4577" s="2">
        <v>3.7410000000000001</v>
      </c>
      <c r="AU4577" s="1">
        <f t="shared" si="571"/>
        <v>2.268839057468941</v>
      </c>
      <c r="AV4577" s="1">
        <f t="shared" si="572"/>
        <v>1.7828755208458575</v>
      </c>
      <c r="AW4577" s="1">
        <f t="shared" si="573"/>
        <v>1.2969119842227739</v>
      </c>
    </row>
    <row r="4578" spans="1:49" x14ac:dyDescent="0.2">
      <c r="A4578">
        <v>4576</v>
      </c>
      <c r="B4578" t="s">
        <v>11575</v>
      </c>
      <c r="C4578" t="s">
        <v>11574</v>
      </c>
      <c r="F4578" t="s">
        <v>11573</v>
      </c>
      <c r="G4578" t="s">
        <v>6</v>
      </c>
      <c r="H4578" t="s">
        <v>5</v>
      </c>
      <c r="I4578" t="s">
        <v>11572</v>
      </c>
      <c r="J4578" t="s">
        <v>11571</v>
      </c>
      <c r="K4578" t="s">
        <v>11570</v>
      </c>
      <c r="L4578" t="s">
        <v>11569</v>
      </c>
      <c r="M4578" t="s">
        <v>822</v>
      </c>
      <c r="N4578">
        <v>3</v>
      </c>
      <c r="O4578" t="s">
        <v>11568</v>
      </c>
      <c r="P4578" t="s">
        <v>11567</v>
      </c>
      <c r="Q4578" t="s">
        <v>11566</v>
      </c>
      <c r="R4578" s="7">
        <v>43282</v>
      </c>
      <c r="S4578" s="8">
        <f t="shared" si="568"/>
        <v>2018</v>
      </c>
      <c r="T4578" s="8">
        <v>2018</v>
      </c>
      <c r="U4578" s="8">
        <f t="shared" si="569"/>
        <v>4</v>
      </c>
      <c r="V4578" s="7">
        <v>43282</v>
      </c>
      <c r="W4578" t="s">
        <v>1525</v>
      </c>
      <c r="X4578" s="2">
        <v>1.123</v>
      </c>
      <c r="Y4578" s="6">
        <f t="shared" si="574"/>
        <v>2.9977843624035664E-2</v>
      </c>
      <c r="AB4578">
        <v>21100900379</v>
      </c>
      <c r="AC4578">
        <v>23773766</v>
      </c>
      <c r="AD4578" t="s">
        <v>1</v>
      </c>
      <c r="AE4578">
        <v>3</v>
      </c>
      <c r="AF4578">
        <v>3</v>
      </c>
      <c r="AH4578" t="s">
        <v>11565</v>
      </c>
      <c r="AI4578" t="s">
        <v>11564</v>
      </c>
      <c r="AJ4578" t="s">
        <v>11563</v>
      </c>
      <c r="AK4578" t="s">
        <v>11562</v>
      </c>
      <c r="AL4578">
        <v>8</v>
      </c>
      <c r="AM4578" s="5">
        <f t="shared" si="570"/>
        <v>2</v>
      </c>
      <c r="AN4578" s="4">
        <f t="shared" si="575"/>
        <v>3.0291556228701248E-3</v>
      </c>
      <c r="AO4578" s="3"/>
      <c r="AP4578">
        <v>0</v>
      </c>
      <c r="AQ4578" t="s">
        <v>64</v>
      </c>
      <c r="AR4578">
        <v>644271</v>
      </c>
      <c r="AS4578" t="s">
        <v>63</v>
      </c>
      <c r="AT4578" s="2">
        <v>3.7410000000000001</v>
      </c>
      <c r="AU4578" s="1">
        <f t="shared" si="571"/>
        <v>2.1893237223686004</v>
      </c>
      <c r="AV4578" s="1">
        <f t="shared" si="572"/>
        <v>1.6503499623452895</v>
      </c>
      <c r="AW4578" s="1">
        <f t="shared" si="573"/>
        <v>1.1113762023219786</v>
      </c>
    </row>
    <row r="4579" spans="1:49" x14ac:dyDescent="0.2">
      <c r="A4579">
        <v>4577</v>
      </c>
      <c r="B4579" t="s">
        <v>11561</v>
      </c>
      <c r="C4579" t="s">
        <v>11560</v>
      </c>
      <c r="F4579" t="s">
        <v>11559</v>
      </c>
      <c r="G4579" t="s">
        <v>6</v>
      </c>
      <c r="H4579" t="s">
        <v>5</v>
      </c>
      <c r="I4579" t="s">
        <v>11558</v>
      </c>
      <c r="J4579" t="s">
        <v>11557</v>
      </c>
      <c r="K4579" t="s">
        <v>11556</v>
      </c>
      <c r="L4579" t="s">
        <v>1225</v>
      </c>
      <c r="M4579" t="s">
        <v>1036</v>
      </c>
      <c r="N4579">
        <v>3</v>
      </c>
      <c r="O4579" t="s">
        <v>11555</v>
      </c>
      <c r="P4579" t="s">
        <v>11554</v>
      </c>
      <c r="Q4579" t="s">
        <v>11553</v>
      </c>
      <c r="R4579" s="7">
        <v>43282</v>
      </c>
      <c r="S4579" s="8">
        <f t="shared" si="568"/>
        <v>2018</v>
      </c>
      <c r="T4579" s="8">
        <v>2018</v>
      </c>
      <c r="U4579" s="8">
        <f t="shared" si="569"/>
        <v>4</v>
      </c>
      <c r="V4579" s="7">
        <v>43282</v>
      </c>
      <c r="W4579" t="s">
        <v>1700</v>
      </c>
      <c r="X4579" s="2">
        <v>0.253</v>
      </c>
      <c r="Y4579" s="6">
        <f t="shared" si="574"/>
        <v>6.75369050479165E-3</v>
      </c>
      <c r="AA4579">
        <v>10687998</v>
      </c>
      <c r="AB4579">
        <v>4000151503</v>
      </c>
      <c r="AD4579" t="s">
        <v>1</v>
      </c>
      <c r="AE4579">
        <v>61</v>
      </c>
      <c r="AF4579">
        <v>3</v>
      </c>
      <c r="AH4579" t="s">
        <v>11552</v>
      </c>
      <c r="AI4579" t="s">
        <v>11551</v>
      </c>
      <c r="AJ4579" t="s">
        <v>11550</v>
      </c>
      <c r="AK4579" t="s">
        <v>11549</v>
      </c>
      <c r="AL4579">
        <v>0</v>
      </c>
      <c r="AM4579" s="5">
        <f t="shared" si="570"/>
        <v>0</v>
      </c>
      <c r="AN4579" s="4">
        <f t="shared" si="575"/>
        <v>0</v>
      </c>
      <c r="AO4579" s="3"/>
      <c r="AP4579">
        <v>0</v>
      </c>
      <c r="AR4579" t="s">
        <v>0</v>
      </c>
      <c r="AT4579" s="2" t="s">
        <v>7</v>
      </c>
      <c r="AU4579" s="1">
        <f t="shared" si="571"/>
        <v>0.47275833533541545</v>
      </c>
      <c r="AV4579" s="1">
        <f t="shared" si="572"/>
        <v>0.33768452523958248</v>
      </c>
      <c r="AW4579" s="1">
        <f t="shared" si="573"/>
        <v>0.20261071514374951</v>
      </c>
    </row>
    <row r="4580" spans="1:49" x14ac:dyDescent="0.2">
      <c r="A4580">
        <v>4578</v>
      </c>
      <c r="B4580" t="s">
        <v>11548</v>
      </c>
      <c r="C4580" t="s">
        <v>11547</v>
      </c>
      <c r="F4580" t="s">
        <v>11546</v>
      </c>
      <c r="G4580" t="s">
        <v>6</v>
      </c>
      <c r="H4580" t="s">
        <v>5</v>
      </c>
      <c r="I4580" t="s">
        <v>11545</v>
      </c>
      <c r="J4580" t="s">
        <v>11544</v>
      </c>
      <c r="K4580" t="s">
        <v>11543</v>
      </c>
      <c r="L4580" t="s">
        <v>11542</v>
      </c>
      <c r="M4580" t="s">
        <v>4471</v>
      </c>
      <c r="N4580">
        <v>5</v>
      </c>
      <c r="O4580" t="s">
        <v>11541</v>
      </c>
      <c r="P4580" t="s">
        <v>11540</v>
      </c>
      <c r="Q4580" t="s">
        <v>11539</v>
      </c>
      <c r="R4580" s="7">
        <v>43282</v>
      </c>
      <c r="S4580" s="8">
        <f t="shared" si="568"/>
        <v>2018</v>
      </c>
      <c r="T4580" s="8">
        <v>2018</v>
      </c>
      <c r="U4580" s="8">
        <f t="shared" si="569"/>
        <v>4</v>
      </c>
      <c r="V4580" s="7">
        <v>43282</v>
      </c>
      <c r="W4580" t="s">
        <v>1525</v>
      </c>
      <c r="X4580" s="2">
        <v>1.123</v>
      </c>
      <c r="Y4580" s="6">
        <f t="shared" si="574"/>
        <v>2.9977843624035664E-2</v>
      </c>
      <c r="AB4580">
        <v>21100900379</v>
      </c>
      <c r="AC4580">
        <v>23773766</v>
      </c>
      <c r="AD4580" t="s">
        <v>1</v>
      </c>
      <c r="AE4580">
        <v>3</v>
      </c>
      <c r="AF4580">
        <v>3</v>
      </c>
      <c r="AH4580" t="s">
        <v>11538</v>
      </c>
      <c r="AI4580" t="s">
        <v>11537</v>
      </c>
      <c r="AJ4580" t="s">
        <v>11536</v>
      </c>
      <c r="AK4580" t="s">
        <v>11535</v>
      </c>
      <c r="AL4580">
        <v>14</v>
      </c>
      <c r="AM4580" s="5">
        <f t="shared" si="570"/>
        <v>3.5</v>
      </c>
      <c r="AN4580" s="4">
        <f t="shared" si="575"/>
        <v>5.301022340022719E-3</v>
      </c>
      <c r="AO4580" s="3"/>
      <c r="AP4580">
        <v>0</v>
      </c>
      <c r="AR4580" t="s">
        <v>0</v>
      </c>
      <c r="AT4580" s="2">
        <v>3.7410000000000001</v>
      </c>
      <c r="AU4580" s="1">
        <f t="shared" si="571"/>
        <v>2.2574797238831783</v>
      </c>
      <c r="AV4580" s="1">
        <f t="shared" si="572"/>
        <v>1.7639432982029191</v>
      </c>
      <c r="AW4580" s="1">
        <f t="shared" si="573"/>
        <v>1.2704068725226603</v>
      </c>
    </row>
    <row r="4581" spans="1:49" x14ac:dyDescent="0.2">
      <c r="A4581">
        <v>4579</v>
      </c>
      <c r="B4581" t="s">
        <v>11534</v>
      </c>
      <c r="C4581" t="s">
        <v>11533</v>
      </c>
      <c r="F4581" t="s">
        <v>11532</v>
      </c>
      <c r="G4581" t="s">
        <v>6</v>
      </c>
      <c r="H4581" t="s">
        <v>5</v>
      </c>
      <c r="I4581" t="s">
        <v>9723</v>
      </c>
      <c r="J4581" t="s">
        <v>11531</v>
      </c>
      <c r="K4581" t="s">
        <v>11530</v>
      </c>
      <c r="L4581" t="s">
        <v>11529</v>
      </c>
      <c r="M4581" t="s">
        <v>4983</v>
      </c>
      <c r="N4581">
        <v>6</v>
      </c>
      <c r="O4581" t="s">
        <v>11528</v>
      </c>
      <c r="P4581" t="s">
        <v>11527</v>
      </c>
      <c r="Q4581" t="s">
        <v>11526</v>
      </c>
      <c r="R4581" s="7">
        <v>43282</v>
      </c>
      <c r="S4581" s="8">
        <f t="shared" si="568"/>
        <v>2018</v>
      </c>
      <c r="T4581" s="8">
        <v>2018</v>
      </c>
      <c r="U4581" s="8">
        <f t="shared" si="569"/>
        <v>4</v>
      </c>
      <c r="V4581" s="7">
        <v>43282</v>
      </c>
      <c r="W4581" t="s">
        <v>1525</v>
      </c>
      <c r="X4581" s="2">
        <v>1.123</v>
      </c>
      <c r="Y4581" s="6">
        <f t="shared" si="574"/>
        <v>2.9977843624035664E-2</v>
      </c>
      <c r="AB4581">
        <v>21100900379</v>
      </c>
      <c r="AC4581">
        <v>23773766</v>
      </c>
      <c r="AD4581" t="s">
        <v>1</v>
      </c>
      <c r="AE4581">
        <v>3</v>
      </c>
      <c r="AF4581">
        <v>3</v>
      </c>
      <c r="AH4581" t="s">
        <v>11525</v>
      </c>
      <c r="AI4581" t="s">
        <v>11524</v>
      </c>
      <c r="AJ4581" t="s">
        <v>11523</v>
      </c>
      <c r="AK4581" t="s">
        <v>11522</v>
      </c>
      <c r="AL4581">
        <v>17</v>
      </c>
      <c r="AM4581" s="5">
        <f t="shared" si="570"/>
        <v>4.25</v>
      </c>
      <c r="AN4581" s="4">
        <f t="shared" si="575"/>
        <v>6.4369556985990157E-3</v>
      </c>
      <c r="AO4581" s="3"/>
      <c r="AP4581">
        <v>0</v>
      </c>
      <c r="AQ4581" t="s">
        <v>64</v>
      </c>
      <c r="AR4581">
        <v>644271</v>
      </c>
      <c r="AS4581" t="s">
        <v>63</v>
      </c>
      <c r="AT4581" s="2">
        <v>3.7410000000000001</v>
      </c>
      <c r="AU4581" s="1">
        <f t="shared" si="571"/>
        <v>2.2915577246404673</v>
      </c>
      <c r="AV4581" s="1">
        <f t="shared" si="572"/>
        <v>1.8207399661317341</v>
      </c>
      <c r="AW4581" s="1">
        <f t="shared" si="573"/>
        <v>1.3499222076230011</v>
      </c>
    </row>
    <row r="4582" spans="1:49" x14ac:dyDescent="0.2">
      <c r="A4582">
        <v>4580</v>
      </c>
      <c r="B4582" t="s">
        <v>11521</v>
      </c>
      <c r="F4582" t="s">
        <v>11520</v>
      </c>
      <c r="G4582" t="s">
        <v>6</v>
      </c>
      <c r="H4582" t="s">
        <v>5</v>
      </c>
      <c r="I4582" t="s">
        <v>11519</v>
      </c>
      <c r="J4582">
        <v>121664932</v>
      </c>
      <c r="K4582" t="s">
        <v>11518</v>
      </c>
      <c r="M4582" t="s">
        <v>14</v>
      </c>
      <c r="N4582">
        <v>1</v>
      </c>
      <c r="O4582" t="s">
        <v>11517</v>
      </c>
      <c r="P4582">
        <v>56997522500</v>
      </c>
      <c r="Q4582">
        <v>121664932</v>
      </c>
      <c r="R4582" s="7">
        <v>43282</v>
      </c>
      <c r="S4582" s="8">
        <f t="shared" si="568"/>
        <v>2018</v>
      </c>
      <c r="T4582" s="8">
        <v>2018</v>
      </c>
      <c r="U4582" s="8">
        <f t="shared" si="569"/>
        <v>4</v>
      </c>
      <c r="V4582" s="7" t="s">
        <v>11011</v>
      </c>
      <c r="W4582" t="s">
        <v>11516</v>
      </c>
      <c r="X4582" s="2">
        <v>0.1</v>
      </c>
      <c r="Y4582" s="6">
        <f t="shared" si="574"/>
        <v>2.6694428872694269E-3</v>
      </c>
      <c r="AA4582">
        <v>1266209</v>
      </c>
      <c r="AB4582">
        <v>22394</v>
      </c>
      <c r="AD4582" t="s">
        <v>1</v>
      </c>
      <c r="AE4582" t="s">
        <v>11515</v>
      </c>
      <c r="AF4582">
        <v>275</v>
      </c>
      <c r="AH4582" t="s">
        <v>11514</v>
      </c>
      <c r="AI4582" t="s">
        <v>11513</v>
      </c>
      <c r="AK4582" t="s">
        <v>11512</v>
      </c>
      <c r="AL4582">
        <v>0</v>
      </c>
      <c r="AM4582" s="5">
        <f t="shared" si="570"/>
        <v>0</v>
      </c>
      <c r="AN4582" s="4">
        <f t="shared" si="575"/>
        <v>0</v>
      </c>
      <c r="AO4582" s="3"/>
      <c r="AP4582">
        <v>0</v>
      </c>
      <c r="AR4582" t="s">
        <v>0</v>
      </c>
      <c r="AT4582" s="2" t="s">
        <v>7</v>
      </c>
      <c r="AU4582" s="1">
        <f t="shared" si="571"/>
        <v>0.18686100210885986</v>
      </c>
      <c r="AV4582" s="1">
        <f t="shared" si="572"/>
        <v>0.13347214436347135</v>
      </c>
      <c r="AW4582" s="1">
        <f t="shared" si="573"/>
        <v>8.0083286618082811E-2</v>
      </c>
    </row>
    <row r="4583" spans="1:49" x14ac:dyDescent="0.2">
      <c r="A4583">
        <v>4581</v>
      </c>
      <c r="B4583" t="s">
        <v>11511</v>
      </c>
      <c r="C4583" t="s">
        <v>11510</v>
      </c>
      <c r="E4583">
        <v>30441556</v>
      </c>
      <c r="F4583" t="s">
        <v>11509</v>
      </c>
      <c r="G4583" t="s">
        <v>6</v>
      </c>
      <c r="H4583" t="s">
        <v>5</v>
      </c>
      <c r="I4583" t="s">
        <v>11508</v>
      </c>
      <c r="N4583">
        <v>3</v>
      </c>
      <c r="O4583" t="s">
        <v>11507</v>
      </c>
      <c r="P4583" t="s">
        <v>11506</v>
      </c>
      <c r="Q4583" t="s">
        <v>613</v>
      </c>
      <c r="R4583" s="7">
        <v>43282</v>
      </c>
      <c r="S4583" s="8">
        <f t="shared" si="568"/>
        <v>2018</v>
      </c>
      <c r="T4583" s="8">
        <v>2018</v>
      </c>
      <c r="U4583" s="8">
        <f t="shared" si="569"/>
        <v>4</v>
      </c>
      <c r="V4583" s="7">
        <v>43282</v>
      </c>
      <c r="W4583" t="s">
        <v>11505</v>
      </c>
      <c r="X4583" s="2" t="s">
        <v>7</v>
      </c>
      <c r="Y4583" s="6" t="e">
        <f t="shared" si="574"/>
        <v>#VALUE!</v>
      </c>
      <c r="AA4583" t="s">
        <v>11504</v>
      </c>
      <c r="AB4583">
        <v>34202</v>
      </c>
      <c r="AD4583" t="s">
        <v>1</v>
      </c>
      <c r="AE4583">
        <v>2018</v>
      </c>
      <c r="AH4583" t="s">
        <v>11503</v>
      </c>
      <c r="AI4583" t="s">
        <v>11502</v>
      </c>
      <c r="AK4583" t="s">
        <v>11501</v>
      </c>
      <c r="AL4583">
        <v>1</v>
      </c>
      <c r="AM4583" s="5">
        <f t="shared" si="570"/>
        <v>0.25</v>
      </c>
      <c r="AN4583" s="4">
        <f t="shared" si="575"/>
        <v>3.786444528587656E-4</v>
      </c>
      <c r="AO4583" s="3"/>
      <c r="AP4583">
        <v>0</v>
      </c>
      <c r="AR4583" t="s">
        <v>0</v>
      </c>
      <c r="AT4583" s="2" t="s">
        <v>7</v>
      </c>
      <c r="AU4583" s="1" t="e">
        <f t="shared" si="571"/>
        <v>#VALUE!</v>
      </c>
      <c r="AV4583" s="1" t="e">
        <f t="shared" si="572"/>
        <v>#VALUE!</v>
      </c>
      <c r="AW4583" s="1" t="e">
        <f t="shared" si="573"/>
        <v>#VALUE!</v>
      </c>
    </row>
    <row r="4584" spans="1:49" x14ac:dyDescent="0.2">
      <c r="A4584">
        <v>4582</v>
      </c>
      <c r="B4584" t="s">
        <v>11500</v>
      </c>
      <c r="C4584" t="s">
        <v>11499</v>
      </c>
      <c r="F4584" t="s">
        <v>11498</v>
      </c>
      <c r="G4584" t="s">
        <v>6</v>
      </c>
      <c r="H4584" t="s">
        <v>5</v>
      </c>
      <c r="I4584" t="s">
        <v>11497</v>
      </c>
      <c r="J4584">
        <v>60021285</v>
      </c>
      <c r="K4584" t="s">
        <v>4363</v>
      </c>
      <c r="L4584" t="s">
        <v>4362</v>
      </c>
      <c r="M4584" t="s">
        <v>17</v>
      </c>
      <c r="N4584">
        <v>3</v>
      </c>
      <c r="O4584" t="s">
        <v>11496</v>
      </c>
      <c r="P4584" t="s">
        <v>11495</v>
      </c>
      <c r="Q4584" t="s">
        <v>4361</v>
      </c>
      <c r="R4584" s="7">
        <v>43282</v>
      </c>
      <c r="S4584" s="8">
        <f t="shared" si="568"/>
        <v>2018</v>
      </c>
      <c r="T4584" s="8">
        <v>2018</v>
      </c>
      <c r="U4584" s="8">
        <f t="shared" si="569"/>
        <v>4</v>
      </c>
      <c r="V4584" s="7">
        <v>43282</v>
      </c>
      <c r="W4584" t="s">
        <v>1229</v>
      </c>
      <c r="X4584" s="2">
        <v>1.573</v>
      </c>
      <c r="Y4584" s="6">
        <f t="shared" si="574"/>
        <v>4.1990336616748086E-2</v>
      </c>
      <c r="AA4584">
        <v>7315090</v>
      </c>
      <c r="AB4584">
        <v>29586</v>
      </c>
      <c r="AC4584">
        <v>15333884</v>
      </c>
      <c r="AD4584" t="s">
        <v>1</v>
      </c>
      <c r="AE4584">
        <v>41</v>
      </c>
      <c r="AF4584">
        <v>7</v>
      </c>
      <c r="AH4584" t="s">
        <v>11494</v>
      </c>
      <c r="AI4584" t="s">
        <v>11493</v>
      </c>
      <c r="AK4584" t="s">
        <v>11492</v>
      </c>
      <c r="AL4584">
        <v>13</v>
      </c>
      <c r="AM4584" s="5">
        <f t="shared" si="570"/>
        <v>3.25</v>
      </c>
      <c r="AN4584" s="4">
        <f t="shared" si="575"/>
        <v>4.9223778871639529E-3</v>
      </c>
      <c r="AO4584" s="3"/>
      <c r="AP4584">
        <v>0</v>
      </c>
      <c r="AR4584" t="s">
        <v>0</v>
      </c>
      <c r="AT4584" s="2" t="s">
        <v>7</v>
      </c>
      <c r="AU4584" s="1">
        <f t="shared" si="571"/>
        <v>3.0869948997872845</v>
      </c>
      <c r="AV4584" s="1">
        <f t="shared" si="572"/>
        <v>2.3456357251956019</v>
      </c>
      <c r="AW4584" s="1">
        <f t="shared" si="573"/>
        <v>1.6042765506039189</v>
      </c>
    </row>
    <row r="4585" spans="1:49" x14ac:dyDescent="0.2">
      <c r="A4585">
        <v>4583</v>
      </c>
      <c r="B4585" t="s">
        <v>11491</v>
      </c>
      <c r="C4585" t="s">
        <v>11490</v>
      </c>
      <c r="F4585" t="s">
        <v>11489</v>
      </c>
      <c r="G4585" t="s">
        <v>6</v>
      </c>
      <c r="H4585" t="s">
        <v>5</v>
      </c>
      <c r="I4585" t="s">
        <v>11488</v>
      </c>
      <c r="J4585">
        <v>60026260</v>
      </c>
      <c r="K4585" t="s">
        <v>11487</v>
      </c>
      <c r="L4585" t="s">
        <v>11486</v>
      </c>
      <c r="M4585" t="s">
        <v>5297</v>
      </c>
      <c r="N4585">
        <v>7</v>
      </c>
      <c r="O4585" t="s">
        <v>11485</v>
      </c>
      <c r="P4585" t="s">
        <v>11484</v>
      </c>
      <c r="Q4585" t="s">
        <v>11483</v>
      </c>
      <c r="R4585" s="7">
        <v>43282</v>
      </c>
      <c r="S4585" s="8">
        <f t="shared" si="568"/>
        <v>2018</v>
      </c>
      <c r="T4585" s="8">
        <v>2018</v>
      </c>
      <c r="U4585" s="8">
        <f t="shared" si="569"/>
        <v>4</v>
      </c>
      <c r="V4585" s="7">
        <v>43282</v>
      </c>
      <c r="W4585" t="s">
        <v>3440</v>
      </c>
      <c r="X4585" s="2">
        <v>0.39400000000000002</v>
      </c>
      <c r="Y4585" s="6">
        <f t="shared" si="574"/>
        <v>1.0517604975841543E-2</v>
      </c>
      <c r="AA4585">
        <v>17298806</v>
      </c>
      <c r="AB4585">
        <v>144749</v>
      </c>
      <c r="AC4585">
        <v>17298814</v>
      </c>
      <c r="AD4585" t="s">
        <v>1</v>
      </c>
      <c r="AE4585">
        <v>15</v>
      </c>
      <c r="AF4585">
        <v>4</v>
      </c>
      <c r="AI4585" t="s">
        <v>11482</v>
      </c>
      <c r="AJ4585" t="s">
        <v>11481</v>
      </c>
      <c r="AK4585" t="s">
        <v>11480</v>
      </c>
      <c r="AL4585">
        <v>7</v>
      </c>
      <c r="AM4585" s="5">
        <f t="shared" si="570"/>
        <v>1.75</v>
      </c>
      <c r="AN4585" s="4">
        <f t="shared" si="575"/>
        <v>2.6505111700113595E-3</v>
      </c>
      <c r="AO4585" s="3"/>
      <c r="AP4585">
        <v>1</v>
      </c>
      <c r="AQ4585" t="s">
        <v>11479</v>
      </c>
      <c r="AR4585" t="s">
        <v>11478</v>
      </c>
      <c r="AS4585" t="s">
        <v>11477</v>
      </c>
      <c r="AT4585" s="2">
        <v>1.6519999999999999</v>
      </c>
      <c r="AU4585" s="1">
        <f t="shared" si="571"/>
        <v>0.81574768340924886</v>
      </c>
      <c r="AV4585" s="1">
        <f t="shared" si="572"/>
        <v>0.6584058072926452</v>
      </c>
      <c r="AW4585" s="1">
        <f t="shared" si="573"/>
        <v>0.50106393117604142</v>
      </c>
    </row>
    <row r="4586" spans="1:49" x14ac:dyDescent="0.2">
      <c r="A4586">
        <v>4584</v>
      </c>
      <c r="B4586" t="s">
        <v>11476</v>
      </c>
      <c r="C4586" t="s">
        <v>11475</v>
      </c>
      <c r="D4586" t="s">
        <v>11474</v>
      </c>
      <c r="F4586" t="s">
        <v>11473</v>
      </c>
      <c r="G4586" t="s">
        <v>6</v>
      </c>
      <c r="H4586" t="s">
        <v>5</v>
      </c>
      <c r="I4586" t="s">
        <v>11472</v>
      </c>
      <c r="J4586" t="s">
        <v>11471</v>
      </c>
      <c r="K4586" t="s">
        <v>11470</v>
      </c>
      <c r="L4586" t="s">
        <v>11469</v>
      </c>
      <c r="M4586" t="s">
        <v>2156</v>
      </c>
      <c r="N4586">
        <v>6</v>
      </c>
      <c r="O4586" t="s">
        <v>11468</v>
      </c>
      <c r="P4586" t="s">
        <v>11467</v>
      </c>
      <c r="Q4586" t="s">
        <v>11466</v>
      </c>
      <c r="R4586" s="7">
        <v>43282</v>
      </c>
      <c r="S4586" s="8">
        <f t="shared" si="568"/>
        <v>2018</v>
      </c>
      <c r="T4586" s="8">
        <v>2018</v>
      </c>
      <c r="U4586" s="8">
        <f t="shared" si="569"/>
        <v>4</v>
      </c>
      <c r="V4586" s="7" t="s">
        <v>11465</v>
      </c>
      <c r="W4586" t="s">
        <v>11464</v>
      </c>
      <c r="X4586" s="2">
        <v>0.13200000000000001</v>
      </c>
      <c r="Y4586" s="6">
        <f t="shared" si="574"/>
        <v>3.5236646111956437E-3</v>
      </c>
      <c r="AA4586">
        <v>2751062</v>
      </c>
      <c r="AB4586">
        <v>27149</v>
      </c>
      <c r="AD4586" t="s">
        <v>1</v>
      </c>
      <c r="AE4586">
        <v>42</v>
      </c>
      <c r="AF4586">
        <v>3</v>
      </c>
      <c r="AH4586" t="s">
        <v>11463</v>
      </c>
      <c r="AI4586" t="s">
        <v>11462</v>
      </c>
      <c r="AJ4586" t="s">
        <v>11461</v>
      </c>
      <c r="AK4586" t="s">
        <v>11460</v>
      </c>
      <c r="AL4586">
        <v>0</v>
      </c>
      <c r="AM4586" s="5">
        <f t="shared" si="570"/>
        <v>0</v>
      </c>
      <c r="AN4586" s="4">
        <f t="shared" si="575"/>
        <v>0</v>
      </c>
      <c r="AO4586" s="3"/>
      <c r="AP4586">
        <v>0</v>
      </c>
      <c r="AQ4586" t="s">
        <v>49</v>
      </c>
      <c r="AR4586">
        <v>11403989</v>
      </c>
      <c r="AS4586" t="s">
        <v>48</v>
      </c>
      <c r="AT4586" s="2" t="s">
        <v>7</v>
      </c>
      <c r="AU4586" s="1">
        <f t="shared" si="571"/>
        <v>0.24665652278369501</v>
      </c>
      <c r="AV4586" s="1">
        <f t="shared" si="572"/>
        <v>0.17618323055978219</v>
      </c>
      <c r="AW4586" s="1">
        <f t="shared" si="573"/>
        <v>0.10570993833586931</v>
      </c>
    </row>
    <row r="4587" spans="1:49" x14ac:dyDescent="0.2">
      <c r="A4587">
        <v>4585</v>
      </c>
      <c r="B4587" t="s">
        <v>11459</v>
      </c>
      <c r="C4587" t="s">
        <v>11458</v>
      </c>
      <c r="F4587" t="s">
        <v>11457</v>
      </c>
      <c r="G4587" t="s">
        <v>6</v>
      </c>
      <c r="H4587" t="s">
        <v>5</v>
      </c>
      <c r="I4587" t="s">
        <v>11456</v>
      </c>
      <c r="J4587" t="s">
        <v>11455</v>
      </c>
      <c r="K4587" t="s">
        <v>11454</v>
      </c>
      <c r="L4587" t="s">
        <v>2236</v>
      </c>
      <c r="M4587" t="s">
        <v>2235</v>
      </c>
      <c r="N4587">
        <v>4</v>
      </c>
      <c r="O4587" t="s">
        <v>11453</v>
      </c>
      <c r="P4587" t="s">
        <v>11452</v>
      </c>
      <c r="Q4587" t="s">
        <v>11451</v>
      </c>
      <c r="R4587" s="7">
        <v>43282</v>
      </c>
      <c r="S4587" s="8">
        <f t="shared" si="568"/>
        <v>2018</v>
      </c>
      <c r="T4587" s="8">
        <v>2018</v>
      </c>
      <c r="U4587" s="8">
        <f t="shared" si="569"/>
        <v>4</v>
      </c>
      <c r="V4587" s="7">
        <v>43282</v>
      </c>
      <c r="W4587" t="s">
        <v>11450</v>
      </c>
      <c r="X4587" s="2" t="s">
        <v>7</v>
      </c>
      <c r="Y4587" s="6" t="e">
        <f t="shared" si="574"/>
        <v>#VALUE!</v>
      </c>
      <c r="AA4587">
        <v>271349</v>
      </c>
      <c r="AB4587">
        <v>28721</v>
      </c>
      <c r="AC4587">
        <v>19348460</v>
      </c>
      <c r="AD4587" t="s">
        <v>1</v>
      </c>
      <c r="AE4587">
        <v>73</v>
      </c>
      <c r="AF4587">
        <v>4</v>
      </c>
      <c r="AH4587" t="s">
        <v>11449</v>
      </c>
      <c r="AI4587" t="s">
        <v>11448</v>
      </c>
      <c r="AJ4587" t="s">
        <v>11447</v>
      </c>
      <c r="AK4587" t="s">
        <v>11446</v>
      </c>
      <c r="AL4587">
        <v>3</v>
      </c>
      <c r="AM4587" s="5">
        <f t="shared" si="570"/>
        <v>0.75</v>
      </c>
      <c r="AN4587" s="4">
        <f t="shared" si="575"/>
        <v>1.1359333585762969E-3</v>
      </c>
      <c r="AO4587" s="3"/>
      <c r="AP4587">
        <v>0</v>
      </c>
      <c r="AQ4587" t="s">
        <v>1222</v>
      </c>
      <c r="AR4587" t="s">
        <v>11445</v>
      </c>
      <c r="AS4587" t="s">
        <v>1221</v>
      </c>
      <c r="AT4587" s="2">
        <v>0.67200000000000004</v>
      </c>
      <c r="AU4587" s="1" t="e">
        <f t="shared" si="571"/>
        <v>#VALUE!</v>
      </c>
      <c r="AV4587" s="1" t="e">
        <f t="shared" si="572"/>
        <v>#VALUE!</v>
      </c>
      <c r="AW4587" s="1" t="e">
        <f t="shared" si="573"/>
        <v>#VALUE!</v>
      </c>
    </row>
    <row r="4588" spans="1:49" x14ac:dyDescent="0.2">
      <c r="A4588">
        <v>4586</v>
      </c>
      <c r="B4588" t="s">
        <v>11444</v>
      </c>
      <c r="C4588" t="s">
        <v>11443</v>
      </c>
      <c r="F4588" t="s">
        <v>11442</v>
      </c>
      <c r="G4588" t="s">
        <v>6</v>
      </c>
      <c r="H4588" t="s">
        <v>5</v>
      </c>
      <c r="I4588" t="s">
        <v>11441</v>
      </c>
      <c r="J4588">
        <v>60010080</v>
      </c>
      <c r="K4588" t="s">
        <v>773</v>
      </c>
      <c r="L4588" t="s">
        <v>55</v>
      </c>
      <c r="M4588" t="s">
        <v>54</v>
      </c>
      <c r="N4588">
        <v>3</v>
      </c>
      <c r="O4588" t="s">
        <v>11440</v>
      </c>
      <c r="P4588" t="s">
        <v>11439</v>
      </c>
      <c r="Q4588" t="s">
        <v>11438</v>
      </c>
      <c r="R4588" s="7">
        <v>43282</v>
      </c>
      <c r="S4588" s="8">
        <f t="shared" si="568"/>
        <v>2018</v>
      </c>
      <c r="T4588" s="8">
        <v>2018</v>
      </c>
      <c r="U4588" s="8">
        <f t="shared" si="569"/>
        <v>4</v>
      </c>
      <c r="V4588" s="7">
        <v>43282</v>
      </c>
      <c r="W4588" t="s">
        <v>864</v>
      </c>
      <c r="X4588" s="2">
        <v>0.47099999999999997</v>
      </c>
      <c r="Y4588" s="6">
        <f t="shared" si="574"/>
        <v>1.2573075999039E-2</v>
      </c>
      <c r="AB4588">
        <v>9500154105</v>
      </c>
      <c r="AC4588">
        <v>19313195</v>
      </c>
      <c r="AD4588" t="s">
        <v>1</v>
      </c>
      <c r="AE4588">
        <v>12</v>
      </c>
      <c r="AF4588">
        <v>3</v>
      </c>
      <c r="AG4588">
        <v>35020</v>
      </c>
      <c r="AI4588" t="s">
        <v>11437</v>
      </c>
      <c r="AJ4588" t="s">
        <v>11436</v>
      </c>
      <c r="AK4588" t="s">
        <v>11435</v>
      </c>
      <c r="AL4588">
        <v>0</v>
      </c>
      <c r="AM4588" s="5">
        <f t="shared" si="570"/>
        <v>0</v>
      </c>
      <c r="AN4588" s="4">
        <f t="shared" si="575"/>
        <v>0</v>
      </c>
      <c r="AO4588" s="3"/>
      <c r="AP4588">
        <v>0</v>
      </c>
      <c r="AQ4588" t="s">
        <v>49</v>
      </c>
      <c r="AR4588">
        <v>61672286</v>
      </c>
      <c r="AS4588" t="s">
        <v>48</v>
      </c>
      <c r="AT4588" s="2">
        <v>1.53</v>
      </c>
      <c r="AU4588" s="1">
        <f t="shared" si="571"/>
        <v>0.88011531993273007</v>
      </c>
      <c r="AV4588" s="1">
        <f t="shared" si="572"/>
        <v>0.62865379995195003</v>
      </c>
      <c r="AW4588" s="1">
        <f t="shared" si="573"/>
        <v>0.37719227997117</v>
      </c>
    </row>
    <row r="4589" spans="1:49" x14ac:dyDescent="0.2">
      <c r="A4589">
        <v>4587</v>
      </c>
      <c r="B4589" t="s">
        <v>11434</v>
      </c>
      <c r="F4589" t="s">
        <v>11433</v>
      </c>
      <c r="G4589" t="s">
        <v>6</v>
      </c>
      <c r="H4589" t="s">
        <v>5</v>
      </c>
      <c r="I4589" t="s">
        <v>11432</v>
      </c>
      <c r="J4589" t="s">
        <v>1669</v>
      </c>
      <c r="K4589" t="s">
        <v>1668</v>
      </c>
      <c r="L4589" t="s">
        <v>1667</v>
      </c>
      <c r="M4589" t="s">
        <v>9</v>
      </c>
      <c r="N4589">
        <v>4</v>
      </c>
      <c r="O4589" t="s">
        <v>11431</v>
      </c>
      <c r="P4589" t="s">
        <v>11430</v>
      </c>
      <c r="Q4589" t="s">
        <v>1666</v>
      </c>
      <c r="R4589" s="7">
        <v>43282</v>
      </c>
      <c r="S4589" s="8">
        <f t="shared" si="568"/>
        <v>2018</v>
      </c>
      <c r="T4589" s="8">
        <v>2018</v>
      </c>
      <c r="U4589" s="8">
        <f t="shared" si="569"/>
        <v>4</v>
      </c>
      <c r="V4589" s="7">
        <v>43282</v>
      </c>
      <c r="W4589" t="s">
        <v>11420</v>
      </c>
      <c r="X4589" s="2">
        <v>0.13400000000000001</v>
      </c>
      <c r="Y4589" s="6">
        <f t="shared" si="574"/>
        <v>3.5770534689410324E-3</v>
      </c>
      <c r="AA4589">
        <v>14505835</v>
      </c>
      <c r="AB4589">
        <v>21100218075</v>
      </c>
      <c r="AC4589">
        <v>24061050</v>
      </c>
      <c r="AD4589" t="s">
        <v>1</v>
      </c>
      <c r="AE4589">
        <v>24</v>
      </c>
      <c r="AF4589">
        <v>1</v>
      </c>
      <c r="AH4589" s="10">
        <v>42948</v>
      </c>
      <c r="AI4589" t="s">
        <v>11429</v>
      </c>
      <c r="AJ4589" t="s">
        <v>11428</v>
      </c>
      <c r="AK4589" t="s">
        <v>11427</v>
      </c>
      <c r="AL4589">
        <v>0</v>
      </c>
      <c r="AM4589" s="5">
        <f t="shared" si="570"/>
        <v>0</v>
      </c>
      <c r="AN4589" s="4">
        <f t="shared" si="575"/>
        <v>0</v>
      </c>
      <c r="AO4589" s="3"/>
      <c r="AP4589">
        <v>0</v>
      </c>
      <c r="AR4589" t="s">
        <v>0</v>
      </c>
      <c r="AT4589" s="2" t="s">
        <v>7</v>
      </c>
      <c r="AU4589" s="1">
        <f t="shared" si="571"/>
        <v>0.25039374282587229</v>
      </c>
      <c r="AV4589" s="1">
        <f t="shared" si="572"/>
        <v>0.17885267344705164</v>
      </c>
      <c r="AW4589" s="1">
        <f t="shared" si="573"/>
        <v>0.10731160406823098</v>
      </c>
    </row>
    <row r="4590" spans="1:49" x14ac:dyDescent="0.2">
      <c r="A4590">
        <v>4588</v>
      </c>
      <c r="B4590" t="s">
        <v>11426</v>
      </c>
      <c r="F4590" t="s">
        <v>11425</v>
      </c>
      <c r="G4590" t="s">
        <v>6</v>
      </c>
      <c r="H4590" t="s">
        <v>5</v>
      </c>
      <c r="I4590" t="s">
        <v>11424</v>
      </c>
      <c r="J4590">
        <v>60008717</v>
      </c>
      <c r="K4590" t="s">
        <v>11423</v>
      </c>
      <c r="L4590" t="s">
        <v>11422</v>
      </c>
      <c r="M4590" t="s">
        <v>1385</v>
      </c>
      <c r="N4590">
        <v>1</v>
      </c>
      <c r="O4590" t="s">
        <v>11421</v>
      </c>
      <c r="P4590">
        <v>36497567700</v>
      </c>
      <c r="Q4590">
        <v>60008717</v>
      </c>
      <c r="R4590" s="7">
        <v>43282</v>
      </c>
      <c r="S4590" s="8">
        <f t="shared" si="568"/>
        <v>2018</v>
      </c>
      <c r="T4590" s="8">
        <v>2018</v>
      </c>
      <c r="U4590" s="8">
        <f t="shared" si="569"/>
        <v>4</v>
      </c>
      <c r="V4590" s="7">
        <v>43282</v>
      </c>
      <c r="W4590" t="s">
        <v>11420</v>
      </c>
      <c r="X4590" s="2">
        <v>0.13400000000000001</v>
      </c>
      <c r="Y4590" s="6">
        <f t="shared" si="574"/>
        <v>3.5770534689410324E-3</v>
      </c>
      <c r="AA4590">
        <v>14505835</v>
      </c>
      <c r="AB4590">
        <v>21100218075</v>
      </c>
      <c r="AC4590">
        <v>24061050</v>
      </c>
      <c r="AD4590" t="s">
        <v>1</v>
      </c>
      <c r="AE4590">
        <v>24</v>
      </c>
      <c r="AF4590">
        <v>1</v>
      </c>
      <c r="AH4590" t="s">
        <v>9440</v>
      </c>
      <c r="AI4590" t="s">
        <v>11419</v>
      </c>
      <c r="AJ4590" t="s">
        <v>11418</v>
      </c>
      <c r="AK4590" t="s">
        <v>11417</v>
      </c>
      <c r="AL4590">
        <v>0</v>
      </c>
      <c r="AM4590" s="5">
        <f t="shared" si="570"/>
        <v>0</v>
      </c>
      <c r="AN4590" s="4">
        <f t="shared" si="575"/>
        <v>0</v>
      </c>
      <c r="AO4590" s="3"/>
      <c r="AP4590">
        <v>0</v>
      </c>
      <c r="AR4590" t="s">
        <v>0</v>
      </c>
      <c r="AT4590" s="2" t="s">
        <v>7</v>
      </c>
      <c r="AU4590" s="1">
        <f t="shared" si="571"/>
        <v>0.25039374282587229</v>
      </c>
      <c r="AV4590" s="1">
        <f t="shared" si="572"/>
        <v>0.17885267344705164</v>
      </c>
      <c r="AW4590" s="1">
        <f t="shared" si="573"/>
        <v>0.10731160406823098</v>
      </c>
    </row>
    <row r="4591" spans="1:49" x14ac:dyDescent="0.2">
      <c r="A4591">
        <v>4589</v>
      </c>
      <c r="B4591" t="s">
        <v>11416</v>
      </c>
      <c r="C4591" t="s">
        <v>11415</v>
      </c>
      <c r="F4591" t="s">
        <v>11414</v>
      </c>
      <c r="G4591" t="s">
        <v>6</v>
      </c>
      <c r="H4591" t="s">
        <v>5</v>
      </c>
      <c r="I4591" t="s">
        <v>11413</v>
      </c>
      <c r="J4591" t="s">
        <v>11412</v>
      </c>
      <c r="K4591" t="s">
        <v>11411</v>
      </c>
      <c r="L4591" t="s">
        <v>11410</v>
      </c>
      <c r="M4591" t="s">
        <v>1870</v>
      </c>
      <c r="N4591">
        <v>4</v>
      </c>
      <c r="O4591" t="s">
        <v>11409</v>
      </c>
      <c r="P4591" t="s">
        <v>11408</v>
      </c>
      <c r="Q4591" t="s">
        <v>11407</v>
      </c>
      <c r="R4591" s="7">
        <v>43282</v>
      </c>
      <c r="S4591" s="8">
        <f t="shared" si="568"/>
        <v>2018</v>
      </c>
      <c r="T4591" s="8">
        <v>2018</v>
      </c>
      <c r="U4591" s="8">
        <f t="shared" si="569"/>
        <v>4</v>
      </c>
      <c r="V4591" s="7">
        <v>43282</v>
      </c>
      <c r="W4591" t="s">
        <v>4873</v>
      </c>
      <c r="X4591" s="2">
        <v>0.219</v>
      </c>
      <c r="Y4591" s="6">
        <f t="shared" si="574"/>
        <v>5.8460799231200454E-3</v>
      </c>
      <c r="AA4591">
        <v>87566990</v>
      </c>
      <c r="AB4591">
        <v>68682</v>
      </c>
      <c r="AC4591">
        <v>19347944</v>
      </c>
      <c r="AD4591" t="s">
        <v>1</v>
      </c>
      <c r="AE4591">
        <v>54</v>
      </c>
      <c r="AF4591">
        <v>4</v>
      </c>
      <c r="AH4591" t="s">
        <v>11406</v>
      </c>
      <c r="AI4591" t="s">
        <v>11405</v>
      </c>
      <c r="AJ4591" t="s">
        <v>11404</v>
      </c>
      <c r="AK4591" t="s">
        <v>11403</v>
      </c>
      <c r="AL4591">
        <v>0</v>
      </c>
      <c r="AM4591" s="5">
        <f t="shared" si="570"/>
        <v>0</v>
      </c>
      <c r="AN4591" s="4">
        <f t="shared" si="575"/>
        <v>0</v>
      </c>
      <c r="AO4591" s="3"/>
      <c r="AP4591">
        <v>0</v>
      </c>
      <c r="AR4591" t="s">
        <v>0</v>
      </c>
      <c r="AS4591" t="s">
        <v>11402</v>
      </c>
      <c r="AT4591" s="2" t="s">
        <v>7</v>
      </c>
      <c r="AU4591" s="1">
        <f t="shared" si="571"/>
        <v>0.40922559461840319</v>
      </c>
      <c r="AV4591" s="1">
        <f t="shared" si="572"/>
        <v>0.29230399615600228</v>
      </c>
      <c r="AW4591" s="1">
        <f t="shared" si="573"/>
        <v>0.17538239769360134</v>
      </c>
    </row>
    <row r="4592" spans="1:49" x14ac:dyDescent="0.2">
      <c r="A4592">
        <v>4590</v>
      </c>
      <c r="B4592" t="s">
        <v>11401</v>
      </c>
      <c r="C4592" t="s">
        <v>11400</v>
      </c>
      <c r="F4592" t="s">
        <v>11399</v>
      </c>
      <c r="G4592" t="s">
        <v>6</v>
      </c>
      <c r="H4592" t="s">
        <v>5</v>
      </c>
      <c r="I4592" t="s">
        <v>11398</v>
      </c>
      <c r="J4592">
        <v>60024069</v>
      </c>
      <c r="K4592" t="s">
        <v>2973</v>
      </c>
      <c r="L4592" t="s">
        <v>1200</v>
      </c>
      <c r="M4592" t="s">
        <v>59</v>
      </c>
      <c r="N4592">
        <v>5</v>
      </c>
      <c r="O4592" t="s">
        <v>11397</v>
      </c>
      <c r="P4592" t="s">
        <v>11396</v>
      </c>
      <c r="Q4592" t="s">
        <v>11395</v>
      </c>
      <c r="R4592" s="7">
        <v>43282</v>
      </c>
      <c r="S4592" s="8">
        <f t="shared" si="568"/>
        <v>2018</v>
      </c>
      <c r="T4592" s="8">
        <v>2018</v>
      </c>
      <c r="U4592" s="8">
        <f t="shared" si="569"/>
        <v>4</v>
      </c>
      <c r="V4592" s="7">
        <v>43282</v>
      </c>
      <c r="W4592" t="s">
        <v>4458</v>
      </c>
      <c r="X4592" s="2">
        <v>0.371</v>
      </c>
      <c r="Y4592" s="6">
        <f t="shared" si="574"/>
        <v>9.9036331117695747E-3</v>
      </c>
      <c r="AA4592">
        <v>10618309</v>
      </c>
      <c r="AB4592">
        <v>17903</v>
      </c>
      <c r="AC4592">
        <v>16083385</v>
      </c>
      <c r="AD4592" t="s">
        <v>1</v>
      </c>
      <c r="AE4592">
        <v>54</v>
      </c>
      <c r="AF4592">
        <v>7</v>
      </c>
      <c r="AH4592" t="s">
        <v>5301</v>
      </c>
      <c r="AI4592" t="s">
        <v>11394</v>
      </c>
      <c r="AJ4592" t="s">
        <v>11393</v>
      </c>
      <c r="AK4592" t="s">
        <v>11392</v>
      </c>
      <c r="AL4592">
        <v>7</v>
      </c>
      <c r="AM4592" s="5">
        <f t="shared" si="570"/>
        <v>1.75</v>
      </c>
      <c r="AN4592" s="4">
        <f t="shared" si="575"/>
        <v>2.6505111700113595E-3</v>
      </c>
      <c r="AO4592" s="3"/>
      <c r="AP4592">
        <v>0</v>
      </c>
      <c r="AR4592" t="s">
        <v>0</v>
      </c>
      <c r="AT4592" s="2" t="s">
        <v>7</v>
      </c>
      <c r="AU4592" s="1">
        <f t="shared" si="571"/>
        <v>0.77276965292421096</v>
      </c>
      <c r="AV4592" s="1">
        <f t="shared" si="572"/>
        <v>0.62770721408904673</v>
      </c>
      <c r="AW4592" s="1">
        <f t="shared" si="573"/>
        <v>0.48264477525388239</v>
      </c>
    </row>
    <row r="4593" spans="1:49" x14ac:dyDescent="0.2">
      <c r="A4593">
        <v>4591</v>
      </c>
      <c r="B4593" t="s">
        <v>11391</v>
      </c>
      <c r="C4593" t="s">
        <v>11390</v>
      </c>
      <c r="F4593" t="s">
        <v>11389</v>
      </c>
      <c r="G4593" t="s">
        <v>6</v>
      </c>
      <c r="H4593" t="s">
        <v>5</v>
      </c>
      <c r="I4593" t="s">
        <v>11388</v>
      </c>
      <c r="J4593">
        <v>60008673</v>
      </c>
      <c r="K4593" t="s">
        <v>1170</v>
      </c>
      <c r="L4593" t="s">
        <v>1169</v>
      </c>
      <c r="M4593" t="s">
        <v>59</v>
      </c>
      <c r="N4593">
        <v>2</v>
      </c>
      <c r="O4593" t="s">
        <v>11387</v>
      </c>
      <c r="P4593" t="s">
        <v>11386</v>
      </c>
      <c r="Q4593" t="s">
        <v>11385</v>
      </c>
      <c r="R4593" s="7">
        <v>43282</v>
      </c>
      <c r="S4593" s="8">
        <f t="shared" si="568"/>
        <v>2018</v>
      </c>
      <c r="T4593" s="8">
        <v>2018</v>
      </c>
      <c r="U4593" s="8">
        <f t="shared" si="569"/>
        <v>4</v>
      </c>
      <c r="V4593" s="7">
        <v>43282</v>
      </c>
      <c r="W4593" t="s">
        <v>1265</v>
      </c>
      <c r="X4593" s="2">
        <v>0.318</v>
      </c>
      <c r="Y4593" s="6">
        <f t="shared" si="574"/>
        <v>8.4888283815167786E-3</v>
      </c>
      <c r="AA4593">
        <v>338443</v>
      </c>
      <c r="AB4593">
        <v>27160</v>
      </c>
      <c r="AC4593">
        <v>15739120</v>
      </c>
      <c r="AD4593" t="s">
        <v>1</v>
      </c>
      <c r="AE4593">
        <v>61</v>
      </c>
      <c r="AF4593">
        <v>2</v>
      </c>
      <c r="AH4593" t="s">
        <v>11384</v>
      </c>
      <c r="AI4593" t="s">
        <v>11383</v>
      </c>
      <c r="AK4593" t="s">
        <v>11382</v>
      </c>
      <c r="AL4593">
        <v>2</v>
      </c>
      <c r="AM4593" s="5">
        <f t="shared" si="570"/>
        <v>0.5</v>
      </c>
      <c r="AN4593" s="4">
        <f t="shared" si="575"/>
        <v>7.572889057175312E-4</v>
      </c>
      <c r="AO4593" s="3"/>
      <c r="AP4593">
        <v>0</v>
      </c>
      <c r="AR4593" t="s">
        <v>0</v>
      </c>
      <c r="AT4593" s="2">
        <v>0.77</v>
      </c>
      <c r="AU4593" s="1">
        <f t="shared" si="571"/>
        <v>0.61693665387770047</v>
      </c>
      <c r="AV4593" s="1">
        <f t="shared" si="572"/>
        <v>0.46230586436171545</v>
      </c>
      <c r="AW4593" s="1">
        <f t="shared" si="573"/>
        <v>0.30767507484573053</v>
      </c>
    </row>
    <row r="4594" spans="1:49" x14ac:dyDescent="0.2">
      <c r="A4594">
        <v>4592</v>
      </c>
      <c r="B4594" t="s">
        <v>11381</v>
      </c>
      <c r="C4594" t="s">
        <v>11380</v>
      </c>
      <c r="F4594" t="s">
        <v>11379</v>
      </c>
      <c r="G4594" t="s">
        <v>6</v>
      </c>
      <c r="H4594" t="s">
        <v>5</v>
      </c>
      <c r="I4594" t="s">
        <v>11378</v>
      </c>
      <c r="J4594">
        <v>60011774</v>
      </c>
      <c r="K4594" t="s">
        <v>3889</v>
      </c>
      <c r="L4594" t="s">
        <v>1169</v>
      </c>
      <c r="M4594" t="s">
        <v>59</v>
      </c>
      <c r="N4594">
        <v>2</v>
      </c>
      <c r="O4594" t="s">
        <v>11377</v>
      </c>
      <c r="P4594" t="s">
        <v>11376</v>
      </c>
      <c r="Q4594" t="s">
        <v>3905</v>
      </c>
      <c r="R4594" s="7">
        <v>43282</v>
      </c>
      <c r="S4594" s="8">
        <f t="shared" si="568"/>
        <v>2018</v>
      </c>
      <c r="T4594" s="8">
        <v>2018</v>
      </c>
      <c r="U4594" s="8">
        <f t="shared" si="569"/>
        <v>4</v>
      </c>
      <c r="V4594" s="7">
        <v>43282</v>
      </c>
      <c r="W4594" t="s">
        <v>1265</v>
      </c>
      <c r="X4594" s="2">
        <v>0.318</v>
      </c>
      <c r="Y4594" s="6">
        <f t="shared" si="574"/>
        <v>8.4888283815167786E-3</v>
      </c>
      <c r="AA4594">
        <v>338443</v>
      </c>
      <c r="AB4594">
        <v>27160</v>
      </c>
      <c r="AC4594">
        <v>15739120</v>
      </c>
      <c r="AD4594" t="s">
        <v>1</v>
      </c>
      <c r="AE4594">
        <v>61</v>
      </c>
      <c r="AF4594">
        <v>2</v>
      </c>
      <c r="AH4594" t="s">
        <v>11375</v>
      </c>
      <c r="AI4594" t="s">
        <v>11374</v>
      </c>
      <c r="AK4594" t="s">
        <v>11373</v>
      </c>
      <c r="AL4594">
        <v>1</v>
      </c>
      <c r="AM4594" s="5">
        <f t="shared" si="570"/>
        <v>0.25</v>
      </c>
      <c r="AN4594" s="4">
        <f t="shared" si="575"/>
        <v>3.786444528587656E-4</v>
      </c>
      <c r="AO4594" s="3"/>
      <c r="AP4594">
        <v>0</v>
      </c>
      <c r="AQ4594" t="s">
        <v>1140</v>
      </c>
      <c r="AR4594" t="s">
        <v>11372</v>
      </c>
      <c r="AS4594" t="s">
        <v>1055</v>
      </c>
      <c r="AT4594" s="2">
        <v>0.77</v>
      </c>
      <c r="AU4594" s="1">
        <f t="shared" si="571"/>
        <v>0.60557732029193745</v>
      </c>
      <c r="AV4594" s="1">
        <f t="shared" si="572"/>
        <v>0.44337364171877719</v>
      </c>
      <c r="AW4594" s="1">
        <f t="shared" si="573"/>
        <v>0.28116996314561693</v>
      </c>
    </row>
    <row r="4595" spans="1:49" x14ac:dyDescent="0.2">
      <c r="A4595">
        <v>4593</v>
      </c>
      <c r="B4595" t="s">
        <v>11371</v>
      </c>
      <c r="C4595" t="s">
        <v>11370</v>
      </c>
      <c r="F4595" t="s">
        <v>11369</v>
      </c>
      <c r="G4595" t="s">
        <v>6</v>
      </c>
      <c r="H4595" t="s">
        <v>5</v>
      </c>
      <c r="I4595" t="s">
        <v>11368</v>
      </c>
      <c r="J4595">
        <v>60009806</v>
      </c>
      <c r="K4595" t="s">
        <v>11367</v>
      </c>
      <c r="L4595" t="s">
        <v>1934</v>
      </c>
      <c r="M4595" t="s">
        <v>54</v>
      </c>
      <c r="N4595">
        <v>5</v>
      </c>
      <c r="O4595" t="s">
        <v>11366</v>
      </c>
      <c r="P4595" t="s">
        <v>11365</v>
      </c>
      <c r="Q4595" t="s">
        <v>11364</v>
      </c>
      <c r="R4595" s="7">
        <v>43282</v>
      </c>
      <c r="S4595" s="8">
        <f t="shared" si="568"/>
        <v>2018</v>
      </c>
      <c r="T4595" s="8">
        <v>2018</v>
      </c>
      <c r="U4595" s="8">
        <f t="shared" si="569"/>
        <v>4</v>
      </c>
      <c r="V4595" s="7">
        <v>43282</v>
      </c>
      <c r="W4595" t="s">
        <v>11363</v>
      </c>
      <c r="X4595" s="2">
        <v>0.22700000000000001</v>
      </c>
      <c r="Y4595" s="6">
        <f t="shared" si="574"/>
        <v>6.0596353541015995E-3</v>
      </c>
      <c r="AA4595">
        <v>224766</v>
      </c>
      <c r="AB4595">
        <v>24648</v>
      </c>
      <c r="AD4595" t="s">
        <v>1</v>
      </c>
      <c r="AE4595">
        <v>59</v>
      </c>
      <c r="AF4595">
        <v>4</v>
      </c>
      <c r="AH4595" t="s">
        <v>11362</v>
      </c>
      <c r="AI4595" t="s">
        <v>11361</v>
      </c>
      <c r="AJ4595" t="s">
        <v>11360</v>
      </c>
      <c r="AK4595" t="s">
        <v>11359</v>
      </c>
      <c r="AL4595">
        <v>0</v>
      </c>
      <c r="AM4595" s="5">
        <f t="shared" si="570"/>
        <v>0</v>
      </c>
      <c r="AN4595" s="4">
        <f t="shared" si="575"/>
        <v>0</v>
      </c>
      <c r="AO4595" s="3"/>
      <c r="AP4595">
        <v>0</v>
      </c>
      <c r="AR4595">
        <v>2014012</v>
      </c>
      <c r="AT4595" s="2">
        <v>1.071</v>
      </c>
      <c r="AU4595" s="1">
        <f t="shared" si="571"/>
        <v>0.42417447478711195</v>
      </c>
      <c r="AV4595" s="1">
        <f t="shared" si="572"/>
        <v>0.30298176770507995</v>
      </c>
      <c r="AW4595" s="1">
        <f t="shared" si="573"/>
        <v>0.18178906062304798</v>
      </c>
    </row>
    <row r="4596" spans="1:49" x14ac:dyDescent="0.2">
      <c r="A4596">
        <v>4594</v>
      </c>
      <c r="B4596" t="s">
        <v>11358</v>
      </c>
      <c r="F4596" t="s">
        <v>11357</v>
      </c>
      <c r="G4596" t="s">
        <v>6</v>
      </c>
      <c r="H4596" t="s">
        <v>5</v>
      </c>
      <c r="I4596" t="s">
        <v>11356</v>
      </c>
      <c r="J4596" t="s">
        <v>11355</v>
      </c>
      <c r="K4596" t="s">
        <v>11354</v>
      </c>
      <c r="L4596" t="s">
        <v>11353</v>
      </c>
      <c r="M4596" t="s">
        <v>316</v>
      </c>
      <c r="N4596">
        <v>6</v>
      </c>
      <c r="O4596" t="s">
        <v>11352</v>
      </c>
      <c r="P4596" t="s">
        <v>11351</v>
      </c>
      <c r="Q4596" t="s">
        <v>11350</v>
      </c>
      <c r="R4596" s="7">
        <v>43282</v>
      </c>
      <c r="S4596" s="8">
        <f t="shared" si="568"/>
        <v>2018</v>
      </c>
      <c r="T4596" s="8">
        <v>2018</v>
      </c>
      <c r="U4596" s="8">
        <f t="shared" si="569"/>
        <v>4</v>
      </c>
      <c r="V4596" s="7" t="s">
        <v>11011</v>
      </c>
      <c r="W4596" t="s">
        <v>1010</v>
      </c>
      <c r="X4596" s="2">
        <v>0.152</v>
      </c>
      <c r="Y4596" s="6">
        <f t="shared" si="574"/>
        <v>4.0575531886495285E-3</v>
      </c>
      <c r="AA4596">
        <v>21801843</v>
      </c>
      <c r="AB4596">
        <v>21100332206</v>
      </c>
      <c r="AC4596">
        <v>22898131</v>
      </c>
      <c r="AD4596" t="s">
        <v>1</v>
      </c>
      <c r="AE4596">
        <v>10</v>
      </c>
      <c r="AF4596">
        <v>3</v>
      </c>
      <c r="AH4596" t="s">
        <v>2586</v>
      </c>
      <c r="AI4596" t="s">
        <v>11349</v>
      </c>
      <c r="AJ4596" t="s">
        <v>11348</v>
      </c>
      <c r="AK4596" t="s">
        <v>11347</v>
      </c>
      <c r="AL4596">
        <v>3</v>
      </c>
      <c r="AM4596" s="5">
        <f t="shared" si="570"/>
        <v>0.75</v>
      </c>
      <c r="AN4596" s="4">
        <f t="shared" si="575"/>
        <v>1.1359333585762969E-3</v>
      </c>
      <c r="AO4596" s="3"/>
      <c r="AP4596">
        <v>0</v>
      </c>
      <c r="AR4596" t="s">
        <v>0</v>
      </c>
      <c r="AT4596" s="2" t="s">
        <v>7</v>
      </c>
      <c r="AU4596" s="1">
        <f t="shared" si="571"/>
        <v>0.31810672396275586</v>
      </c>
      <c r="AV4596" s="1">
        <f t="shared" si="572"/>
        <v>0.25967432736129126</v>
      </c>
      <c r="AW4596" s="1">
        <f t="shared" si="573"/>
        <v>0.20124193075982663</v>
      </c>
    </row>
    <row r="4597" spans="1:49" x14ac:dyDescent="0.2">
      <c r="A4597">
        <v>4595</v>
      </c>
      <c r="B4597" t="s">
        <v>11346</v>
      </c>
      <c r="F4597" t="s">
        <v>11345</v>
      </c>
      <c r="G4597" t="s">
        <v>6</v>
      </c>
      <c r="H4597" t="s">
        <v>5</v>
      </c>
      <c r="I4597" t="s">
        <v>11344</v>
      </c>
      <c r="J4597" t="s">
        <v>11343</v>
      </c>
      <c r="K4597" t="s">
        <v>11342</v>
      </c>
      <c r="L4597" t="s">
        <v>11341</v>
      </c>
      <c r="M4597" t="s">
        <v>1631</v>
      </c>
      <c r="N4597">
        <v>4</v>
      </c>
      <c r="O4597" t="s">
        <v>11340</v>
      </c>
      <c r="P4597" t="s">
        <v>11339</v>
      </c>
      <c r="Q4597" t="s">
        <v>11338</v>
      </c>
      <c r="R4597" s="7">
        <v>43282</v>
      </c>
      <c r="S4597" s="8">
        <f t="shared" si="568"/>
        <v>2018</v>
      </c>
      <c r="T4597" s="8">
        <v>2018</v>
      </c>
      <c r="U4597" s="8">
        <f t="shared" si="569"/>
        <v>4</v>
      </c>
      <c r="V4597" s="7" t="s">
        <v>11011</v>
      </c>
      <c r="W4597" t="s">
        <v>1010</v>
      </c>
      <c r="X4597" s="2">
        <v>0.152</v>
      </c>
      <c r="Y4597" s="6">
        <f t="shared" si="574"/>
        <v>4.0575531886495285E-3</v>
      </c>
      <c r="AA4597">
        <v>21801843</v>
      </c>
      <c r="AB4597">
        <v>21100332206</v>
      </c>
      <c r="AC4597">
        <v>22898131</v>
      </c>
      <c r="AD4597" t="s">
        <v>1</v>
      </c>
      <c r="AE4597">
        <v>10</v>
      </c>
      <c r="AF4597">
        <v>3</v>
      </c>
      <c r="AH4597" t="s">
        <v>11337</v>
      </c>
      <c r="AI4597" t="s">
        <v>11336</v>
      </c>
      <c r="AJ4597" t="s">
        <v>11335</v>
      </c>
      <c r="AK4597" t="s">
        <v>11334</v>
      </c>
      <c r="AL4597">
        <v>0</v>
      </c>
      <c r="AM4597" s="5">
        <f t="shared" si="570"/>
        <v>0</v>
      </c>
      <c r="AN4597" s="4">
        <f t="shared" si="575"/>
        <v>0</v>
      </c>
      <c r="AO4597" s="3"/>
      <c r="AP4597">
        <v>0</v>
      </c>
      <c r="AR4597" t="s">
        <v>0</v>
      </c>
      <c r="AT4597" s="2" t="s">
        <v>7</v>
      </c>
      <c r="AU4597" s="1">
        <f t="shared" si="571"/>
        <v>0.28402872320546696</v>
      </c>
      <c r="AV4597" s="1">
        <f t="shared" si="572"/>
        <v>0.20287765943247643</v>
      </c>
      <c r="AW4597" s="1">
        <f t="shared" si="573"/>
        <v>0.12172659565948586</v>
      </c>
    </row>
    <row r="4598" spans="1:49" x14ac:dyDescent="0.2">
      <c r="A4598">
        <v>4596</v>
      </c>
      <c r="B4598" t="s">
        <v>11333</v>
      </c>
      <c r="F4598" t="s">
        <v>11332</v>
      </c>
      <c r="G4598" t="s">
        <v>6</v>
      </c>
      <c r="H4598" t="s">
        <v>5</v>
      </c>
      <c r="I4598" t="s">
        <v>1013</v>
      </c>
      <c r="J4598">
        <v>120161201</v>
      </c>
      <c r="K4598" t="s">
        <v>1012</v>
      </c>
      <c r="L4598" t="s">
        <v>1011</v>
      </c>
      <c r="M4598" t="s">
        <v>168</v>
      </c>
      <c r="N4598">
        <v>1</v>
      </c>
      <c r="O4598" t="s">
        <v>4258</v>
      </c>
      <c r="P4598">
        <v>20435982900</v>
      </c>
      <c r="Q4598">
        <v>120161201</v>
      </c>
      <c r="R4598" s="7">
        <v>43282</v>
      </c>
      <c r="S4598" s="8">
        <f t="shared" si="568"/>
        <v>2018</v>
      </c>
      <c r="T4598" s="8">
        <v>2018</v>
      </c>
      <c r="U4598" s="8">
        <f t="shared" si="569"/>
        <v>4</v>
      </c>
      <c r="V4598" s="7" t="s">
        <v>11011</v>
      </c>
      <c r="W4598" t="s">
        <v>1010</v>
      </c>
      <c r="X4598" s="2">
        <v>0.152</v>
      </c>
      <c r="Y4598" s="6">
        <f t="shared" si="574"/>
        <v>4.0575531886495285E-3</v>
      </c>
      <c r="AA4598">
        <v>21801843</v>
      </c>
      <c r="AB4598">
        <v>21100332206</v>
      </c>
      <c r="AC4598">
        <v>22898131</v>
      </c>
      <c r="AD4598" t="s">
        <v>1</v>
      </c>
      <c r="AE4598">
        <v>10</v>
      </c>
      <c r="AF4598">
        <v>3</v>
      </c>
      <c r="AH4598" t="s">
        <v>11331</v>
      </c>
      <c r="AI4598" t="s">
        <v>11330</v>
      </c>
      <c r="AJ4598" t="s">
        <v>11329</v>
      </c>
      <c r="AK4598" t="s">
        <v>11328</v>
      </c>
      <c r="AL4598">
        <v>1</v>
      </c>
      <c r="AM4598" s="5">
        <f t="shared" si="570"/>
        <v>0.25</v>
      </c>
      <c r="AN4598" s="4">
        <f t="shared" si="575"/>
        <v>3.786444528587656E-4</v>
      </c>
      <c r="AO4598" s="3"/>
      <c r="AP4598">
        <v>0</v>
      </c>
      <c r="AR4598" t="s">
        <v>0</v>
      </c>
      <c r="AT4598" s="2" t="s">
        <v>7</v>
      </c>
      <c r="AU4598" s="1">
        <f t="shared" si="571"/>
        <v>0.29538805679122992</v>
      </c>
      <c r="AV4598" s="1">
        <f t="shared" si="572"/>
        <v>0.22180988207541469</v>
      </c>
      <c r="AW4598" s="1">
        <f t="shared" si="573"/>
        <v>0.14823170735959945</v>
      </c>
    </row>
    <row r="4599" spans="1:49" x14ac:dyDescent="0.2">
      <c r="A4599">
        <v>4597</v>
      </c>
      <c r="B4599" t="s">
        <v>11327</v>
      </c>
      <c r="C4599" t="s">
        <v>11326</v>
      </c>
      <c r="F4599" t="s">
        <v>11325</v>
      </c>
      <c r="G4599" t="s">
        <v>6</v>
      </c>
      <c r="H4599" t="s">
        <v>5</v>
      </c>
      <c r="I4599" t="s">
        <v>11324</v>
      </c>
      <c r="J4599">
        <v>60010065</v>
      </c>
      <c r="K4599" t="s">
        <v>11323</v>
      </c>
      <c r="L4599" t="s">
        <v>11322</v>
      </c>
      <c r="M4599" t="s">
        <v>17</v>
      </c>
      <c r="N4599">
        <v>2</v>
      </c>
      <c r="O4599" t="s">
        <v>11321</v>
      </c>
      <c r="P4599" t="s">
        <v>11320</v>
      </c>
      <c r="Q4599" t="s">
        <v>11319</v>
      </c>
      <c r="R4599" s="7">
        <v>43282</v>
      </c>
      <c r="S4599" s="8">
        <f t="shared" si="568"/>
        <v>2018</v>
      </c>
      <c r="T4599" s="8">
        <v>2018</v>
      </c>
      <c r="U4599" s="8">
        <f t="shared" si="569"/>
        <v>4</v>
      </c>
      <c r="V4599" s="7">
        <v>43282</v>
      </c>
      <c r="W4599" t="s">
        <v>864</v>
      </c>
      <c r="X4599" s="2">
        <v>0.47099999999999997</v>
      </c>
      <c r="Y4599" s="6">
        <f t="shared" si="574"/>
        <v>1.2573075999039E-2</v>
      </c>
      <c r="AB4599">
        <v>9500154105</v>
      </c>
      <c r="AC4599">
        <v>19313195</v>
      </c>
      <c r="AD4599" t="s">
        <v>1</v>
      </c>
      <c r="AE4599">
        <v>12</v>
      </c>
      <c r="AF4599">
        <v>3</v>
      </c>
      <c r="AG4599">
        <v>36016</v>
      </c>
      <c r="AI4599" t="s">
        <v>11318</v>
      </c>
      <c r="AJ4599" t="s">
        <v>11317</v>
      </c>
      <c r="AK4599" t="s">
        <v>11316</v>
      </c>
      <c r="AL4599">
        <v>2</v>
      </c>
      <c r="AM4599" s="5">
        <f t="shared" si="570"/>
        <v>0.5</v>
      </c>
      <c r="AN4599" s="4">
        <f t="shared" si="575"/>
        <v>7.572889057175312E-4</v>
      </c>
      <c r="AO4599" s="3"/>
      <c r="AP4599">
        <v>0</v>
      </c>
      <c r="AR4599" t="s">
        <v>0</v>
      </c>
      <c r="AT4599" s="2">
        <v>1.53</v>
      </c>
      <c r="AU4599" s="1">
        <f t="shared" si="571"/>
        <v>0.90283398710425589</v>
      </c>
      <c r="AV4599" s="1">
        <f t="shared" si="572"/>
        <v>0.66651824523782655</v>
      </c>
      <c r="AW4599" s="1">
        <f t="shared" si="573"/>
        <v>0.4302025033713972</v>
      </c>
    </row>
    <row r="4600" spans="1:49" x14ac:dyDescent="0.2">
      <c r="A4600">
        <v>4598</v>
      </c>
      <c r="B4600" t="s">
        <v>11315</v>
      </c>
      <c r="C4600" t="s">
        <v>11314</v>
      </c>
      <c r="F4600" t="s">
        <v>11313</v>
      </c>
      <c r="G4600" t="s">
        <v>6</v>
      </c>
      <c r="H4600" t="s">
        <v>5</v>
      </c>
      <c r="I4600" t="s">
        <v>10715</v>
      </c>
      <c r="J4600" t="s">
        <v>11312</v>
      </c>
      <c r="K4600" t="s">
        <v>11311</v>
      </c>
      <c r="L4600" t="s">
        <v>11310</v>
      </c>
      <c r="M4600" t="s">
        <v>1731</v>
      </c>
      <c r="N4600">
        <v>5</v>
      </c>
      <c r="O4600" t="s">
        <v>11309</v>
      </c>
      <c r="P4600" t="s">
        <v>11308</v>
      </c>
      <c r="Q4600" t="s">
        <v>11307</v>
      </c>
      <c r="R4600" s="7">
        <v>43282</v>
      </c>
      <c r="S4600" s="8">
        <f t="shared" si="568"/>
        <v>2018</v>
      </c>
      <c r="T4600" s="8">
        <v>2018</v>
      </c>
      <c r="U4600" s="8">
        <f t="shared" si="569"/>
        <v>4</v>
      </c>
      <c r="V4600" s="7">
        <v>43282</v>
      </c>
      <c r="W4600" t="s">
        <v>864</v>
      </c>
      <c r="X4600" s="2">
        <v>0.47099999999999997</v>
      </c>
      <c r="Y4600" s="6">
        <f t="shared" si="574"/>
        <v>1.2573075999039E-2</v>
      </c>
      <c r="AB4600">
        <v>9500154105</v>
      </c>
      <c r="AC4600">
        <v>19313195</v>
      </c>
      <c r="AD4600" t="s">
        <v>1</v>
      </c>
      <c r="AE4600">
        <v>12</v>
      </c>
      <c r="AF4600">
        <v>3</v>
      </c>
      <c r="AG4600">
        <v>36015</v>
      </c>
      <c r="AI4600" t="s">
        <v>11306</v>
      </c>
      <c r="AJ4600" t="s">
        <v>11305</v>
      </c>
      <c r="AK4600" t="s">
        <v>11304</v>
      </c>
      <c r="AL4600">
        <v>8</v>
      </c>
      <c r="AM4600" s="5">
        <f t="shared" si="570"/>
        <v>2</v>
      </c>
      <c r="AN4600" s="4">
        <f t="shared" si="575"/>
        <v>3.0291556228701248E-3</v>
      </c>
      <c r="AO4600" s="3"/>
      <c r="AP4600">
        <v>0</v>
      </c>
      <c r="AQ4600" t="s">
        <v>147</v>
      </c>
      <c r="AR4600" t="s">
        <v>11303</v>
      </c>
      <c r="AS4600" t="s">
        <v>146</v>
      </c>
      <c r="AT4600" s="2">
        <v>1.53</v>
      </c>
      <c r="AU4600" s="1">
        <f t="shared" si="571"/>
        <v>0.97098998861883368</v>
      </c>
      <c r="AV4600" s="1">
        <f t="shared" si="572"/>
        <v>0.78011158109545631</v>
      </c>
      <c r="AW4600" s="1">
        <f t="shared" si="573"/>
        <v>0.58923317357207872</v>
      </c>
    </row>
    <row r="4601" spans="1:49" x14ac:dyDescent="0.2">
      <c r="A4601">
        <v>4599</v>
      </c>
      <c r="B4601" t="s">
        <v>11302</v>
      </c>
      <c r="C4601" t="s">
        <v>11301</v>
      </c>
      <c r="F4601" t="s">
        <v>11300</v>
      </c>
      <c r="G4601" t="s">
        <v>6</v>
      </c>
      <c r="H4601" t="s">
        <v>5</v>
      </c>
      <c r="I4601" t="s">
        <v>11299</v>
      </c>
      <c r="J4601">
        <v>60020898</v>
      </c>
      <c r="K4601" t="s">
        <v>11298</v>
      </c>
      <c r="L4601" t="s">
        <v>11297</v>
      </c>
      <c r="M4601" t="s">
        <v>14</v>
      </c>
      <c r="N4601">
        <v>3</v>
      </c>
      <c r="O4601" t="s">
        <v>11296</v>
      </c>
      <c r="P4601" t="s">
        <v>11295</v>
      </c>
      <c r="Q4601" t="s">
        <v>11294</v>
      </c>
      <c r="R4601" s="7">
        <v>43282</v>
      </c>
      <c r="S4601" s="8">
        <f t="shared" si="568"/>
        <v>2018</v>
      </c>
      <c r="T4601" s="8">
        <v>2018</v>
      </c>
      <c r="U4601" s="8">
        <f t="shared" si="569"/>
        <v>4</v>
      </c>
      <c r="V4601" s="7">
        <v>43282</v>
      </c>
      <c r="W4601" t="s">
        <v>4414</v>
      </c>
      <c r="X4601" s="2">
        <v>0.32300000000000001</v>
      </c>
      <c r="Y4601" s="6">
        <f t="shared" si="574"/>
        <v>8.6223005258802502E-3</v>
      </c>
      <c r="AB4601">
        <v>9500154104</v>
      </c>
      <c r="AC4601">
        <v>19342608</v>
      </c>
      <c r="AD4601" t="s">
        <v>1</v>
      </c>
      <c r="AE4601">
        <v>12</v>
      </c>
      <c r="AF4601">
        <v>3</v>
      </c>
      <c r="AG4601">
        <v>36012</v>
      </c>
      <c r="AI4601" t="s">
        <v>11293</v>
      </c>
      <c r="AJ4601" t="s">
        <v>11292</v>
      </c>
      <c r="AK4601" t="s">
        <v>11291</v>
      </c>
      <c r="AL4601">
        <v>4</v>
      </c>
      <c r="AM4601" s="5">
        <f t="shared" si="570"/>
        <v>1</v>
      </c>
      <c r="AN4601" s="4">
        <f t="shared" si="575"/>
        <v>1.5145778114350624E-3</v>
      </c>
      <c r="AO4601" s="3"/>
      <c r="AP4601">
        <v>0</v>
      </c>
      <c r="AR4601" t="s">
        <v>0</v>
      </c>
      <c r="AT4601" s="2">
        <v>1.494</v>
      </c>
      <c r="AU4601" s="1">
        <f t="shared" si="571"/>
        <v>0.6489983711546693</v>
      </c>
      <c r="AV4601" s="1">
        <f t="shared" si="572"/>
        <v>0.50684391686576569</v>
      </c>
      <c r="AW4601" s="1">
        <f t="shared" si="573"/>
        <v>0.36468946257686186</v>
      </c>
    </row>
    <row r="4602" spans="1:49" x14ac:dyDescent="0.2">
      <c r="A4602">
        <v>4600</v>
      </c>
      <c r="B4602" t="s">
        <v>11290</v>
      </c>
      <c r="C4602" t="s">
        <v>11289</v>
      </c>
      <c r="F4602" t="s">
        <v>11288</v>
      </c>
      <c r="G4602" t="s">
        <v>6</v>
      </c>
      <c r="H4602" t="s">
        <v>5</v>
      </c>
      <c r="I4602" t="s">
        <v>847</v>
      </c>
      <c r="J4602" t="s">
        <v>11287</v>
      </c>
      <c r="K4602" t="s">
        <v>11286</v>
      </c>
      <c r="L4602" t="s">
        <v>2205</v>
      </c>
      <c r="M4602" t="s">
        <v>215</v>
      </c>
      <c r="N4602">
        <v>2</v>
      </c>
      <c r="O4602" t="s">
        <v>11285</v>
      </c>
      <c r="P4602" t="s">
        <v>11284</v>
      </c>
      <c r="Q4602" t="s">
        <v>11283</v>
      </c>
      <c r="R4602" s="7">
        <v>43282</v>
      </c>
      <c r="S4602" s="8">
        <f t="shared" si="568"/>
        <v>2018</v>
      </c>
      <c r="T4602" s="8">
        <v>2018</v>
      </c>
      <c r="U4602" s="8">
        <f t="shared" si="569"/>
        <v>4</v>
      </c>
      <c r="V4602" s="7">
        <v>43282</v>
      </c>
      <c r="W4602" t="s">
        <v>11282</v>
      </c>
      <c r="X4602" s="2">
        <v>0.23799999999999999</v>
      </c>
      <c r="Y4602" s="6">
        <f t="shared" si="574"/>
        <v>6.353274071701236E-3</v>
      </c>
      <c r="AA4602">
        <v>10179909</v>
      </c>
      <c r="AB4602">
        <v>25978</v>
      </c>
      <c r="AC4602" t="s">
        <v>11281</v>
      </c>
      <c r="AD4602" t="s">
        <v>1</v>
      </c>
      <c r="AE4602">
        <v>27</v>
      </c>
      <c r="AF4602">
        <v>4</v>
      </c>
      <c r="AG4602">
        <v>43054</v>
      </c>
      <c r="AI4602" t="s">
        <v>11280</v>
      </c>
      <c r="AJ4602" t="s">
        <v>11279</v>
      </c>
      <c r="AK4602" t="s">
        <v>11278</v>
      </c>
      <c r="AL4602">
        <v>7</v>
      </c>
      <c r="AM4602" s="5">
        <f t="shared" si="570"/>
        <v>1.75</v>
      </c>
      <c r="AN4602" s="4">
        <f t="shared" si="575"/>
        <v>2.6505111700113595E-3</v>
      </c>
      <c r="AO4602" s="3"/>
      <c r="AP4602">
        <v>0</v>
      </c>
      <c r="AQ4602" t="s">
        <v>49</v>
      </c>
      <c r="AR4602">
        <v>61503187</v>
      </c>
      <c r="AS4602" t="s">
        <v>48</v>
      </c>
      <c r="AT4602" s="2">
        <v>0.94499999999999995</v>
      </c>
      <c r="AU4602" s="1">
        <f t="shared" si="571"/>
        <v>0.52424452011942724</v>
      </c>
      <c r="AV4602" s="1">
        <f t="shared" si="572"/>
        <v>0.4501892620856297</v>
      </c>
      <c r="AW4602" s="1">
        <f t="shared" si="573"/>
        <v>0.37613400405183223</v>
      </c>
    </row>
    <row r="4603" spans="1:49" x14ac:dyDescent="0.2">
      <c r="A4603">
        <v>4601</v>
      </c>
      <c r="B4603" t="s">
        <v>11277</v>
      </c>
      <c r="C4603" t="s">
        <v>11276</v>
      </c>
      <c r="F4603" t="s">
        <v>11275</v>
      </c>
      <c r="G4603" t="s">
        <v>6</v>
      </c>
      <c r="H4603" t="s">
        <v>5</v>
      </c>
      <c r="I4603" t="s">
        <v>1332</v>
      </c>
      <c r="J4603">
        <v>60030270</v>
      </c>
      <c r="K4603" t="s">
        <v>11274</v>
      </c>
      <c r="L4603" t="s">
        <v>11273</v>
      </c>
      <c r="M4603" t="s">
        <v>54</v>
      </c>
      <c r="N4603">
        <v>7</v>
      </c>
      <c r="O4603" t="s">
        <v>11272</v>
      </c>
      <c r="P4603" t="s">
        <v>11271</v>
      </c>
      <c r="Q4603" t="s">
        <v>11270</v>
      </c>
      <c r="R4603" s="7">
        <v>43282</v>
      </c>
      <c r="S4603" s="8">
        <f t="shared" si="568"/>
        <v>2018</v>
      </c>
      <c r="T4603" s="8">
        <v>2018</v>
      </c>
      <c r="U4603" s="8">
        <f t="shared" si="569"/>
        <v>4</v>
      </c>
      <c r="V4603" s="7">
        <v>43282</v>
      </c>
      <c r="W4603" t="s">
        <v>4449</v>
      </c>
      <c r="X4603" s="2">
        <v>0.248</v>
      </c>
      <c r="Y4603" s="6">
        <f t="shared" si="574"/>
        <v>6.6202183604281793E-3</v>
      </c>
      <c r="AA4603">
        <v>7498004</v>
      </c>
      <c r="AB4603">
        <v>20481</v>
      </c>
      <c r="AD4603" t="s">
        <v>1</v>
      </c>
      <c r="AE4603">
        <v>53</v>
      </c>
      <c r="AF4603">
        <v>3</v>
      </c>
      <c r="AH4603" t="s">
        <v>11269</v>
      </c>
      <c r="AI4603" t="s">
        <v>11268</v>
      </c>
      <c r="AJ4603" t="s">
        <v>11267</v>
      </c>
      <c r="AK4603" t="s">
        <v>11266</v>
      </c>
      <c r="AL4603">
        <v>2</v>
      </c>
      <c r="AM4603" s="5">
        <f t="shared" si="570"/>
        <v>0.5</v>
      </c>
      <c r="AN4603" s="4">
        <f t="shared" si="575"/>
        <v>7.572889057175312E-4</v>
      </c>
      <c r="AO4603" s="3"/>
      <c r="AP4603">
        <v>0</v>
      </c>
      <c r="AQ4603" t="s">
        <v>49</v>
      </c>
      <c r="AR4603">
        <v>31660206</v>
      </c>
      <c r="AS4603" t="s">
        <v>48</v>
      </c>
      <c r="AT4603" s="2">
        <v>0.61799999999999999</v>
      </c>
      <c r="AU4603" s="1">
        <f t="shared" si="571"/>
        <v>0.48613395240149854</v>
      </c>
      <c r="AV4603" s="1">
        <f t="shared" si="572"/>
        <v>0.36887536330728554</v>
      </c>
      <c r="AW4603" s="1">
        <f t="shared" si="573"/>
        <v>0.25161677421307255</v>
      </c>
    </row>
    <row r="4604" spans="1:49" x14ac:dyDescent="0.2">
      <c r="A4604">
        <v>4602</v>
      </c>
      <c r="B4604" t="s">
        <v>11265</v>
      </c>
      <c r="C4604" t="s">
        <v>11264</v>
      </c>
      <c r="F4604" t="s">
        <v>11263</v>
      </c>
      <c r="G4604" t="s">
        <v>6</v>
      </c>
      <c r="H4604" t="s">
        <v>5</v>
      </c>
      <c r="I4604" t="s">
        <v>11262</v>
      </c>
      <c r="J4604" t="s">
        <v>11261</v>
      </c>
      <c r="K4604" t="s">
        <v>11260</v>
      </c>
      <c r="L4604" t="s">
        <v>11259</v>
      </c>
      <c r="M4604" t="s">
        <v>11258</v>
      </c>
      <c r="N4604">
        <v>17</v>
      </c>
      <c r="O4604" t="s">
        <v>11257</v>
      </c>
      <c r="P4604" t="s">
        <v>11256</v>
      </c>
      <c r="Q4604" t="s">
        <v>11255</v>
      </c>
      <c r="R4604" s="7">
        <v>43282</v>
      </c>
      <c r="S4604" s="8">
        <f t="shared" si="568"/>
        <v>2018</v>
      </c>
      <c r="T4604" s="8">
        <v>2018</v>
      </c>
      <c r="U4604" s="8">
        <f t="shared" si="569"/>
        <v>4</v>
      </c>
      <c r="V4604" s="7">
        <v>43282</v>
      </c>
      <c r="W4604" t="s">
        <v>3288</v>
      </c>
      <c r="X4604" s="2">
        <v>2.0579999999999998</v>
      </c>
      <c r="Y4604" s="6">
        <f t="shared" si="574"/>
        <v>5.4937134620004803E-2</v>
      </c>
      <c r="AA4604">
        <v>358711</v>
      </c>
      <c r="AB4604">
        <v>28218</v>
      </c>
      <c r="AC4604">
        <v>13652966</v>
      </c>
      <c r="AD4604" t="s">
        <v>1</v>
      </c>
      <c r="AE4604">
        <v>477</v>
      </c>
      <c r="AF4604">
        <v>4</v>
      </c>
      <c r="AH4604" t="s">
        <v>11254</v>
      </c>
      <c r="AI4604" t="s">
        <v>11253</v>
      </c>
      <c r="AJ4604" t="s">
        <v>11252</v>
      </c>
      <c r="AK4604" t="s">
        <v>11251</v>
      </c>
      <c r="AL4604">
        <v>11</v>
      </c>
      <c r="AM4604" s="5">
        <f t="shared" si="570"/>
        <v>2.75</v>
      </c>
      <c r="AN4604" s="4">
        <f t="shared" si="575"/>
        <v>4.1650889814464215E-3</v>
      </c>
      <c r="AO4604" s="3"/>
      <c r="AP4604">
        <v>1</v>
      </c>
      <c r="AQ4604" t="s">
        <v>129</v>
      </c>
      <c r="AR4604" t="s">
        <v>11250</v>
      </c>
      <c r="AS4604" t="s">
        <v>128</v>
      </c>
      <c r="AT4604" s="2" t="s">
        <v>7</v>
      </c>
      <c r="AU4604" s="1">
        <f t="shared" si="571"/>
        <v>3.9705520928437288</v>
      </c>
      <c r="AV4604" s="1">
        <f t="shared" si="572"/>
        <v>2.9551111800725613</v>
      </c>
      <c r="AW4604" s="1">
        <f t="shared" si="573"/>
        <v>1.9396702673013935</v>
      </c>
    </row>
    <row r="4605" spans="1:49" x14ac:dyDescent="0.2">
      <c r="A4605">
        <v>4603</v>
      </c>
      <c r="B4605" t="s">
        <v>11249</v>
      </c>
      <c r="C4605" t="s">
        <v>11248</v>
      </c>
      <c r="F4605" t="s">
        <v>11247</v>
      </c>
      <c r="G4605" t="s">
        <v>6</v>
      </c>
      <c r="H4605" t="s">
        <v>5</v>
      </c>
      <c r="I4605" t="s">
        <v>11246</v>
      </c>
      <c r="J4605" t="s">
        <v>11245</v>
      </c>
      <c r="K4605" t="s">
        <v>11244</v>
      </c>
      <c r="L4605" t="s">
        <v>11243</v>
      </c>
      <c r="M4605" t="s">
        <v>596</v>
      </c>
      <c r="N4605">
        <v>5</v>
      </c>
      <c r="O4605" t="s">
        <v>11242</v>
      </c>
      <c r="P4605" t="s">
        <v>11241</v>
      </c>
      <c r="Q4605" t="s">
        <v>11240</v>
      </c>
      <c r="R4605" s="7">
        <v>43282</v>
      </c>
      <c r="S4605" s="8">
        <f t="shared" si="568"/>
        <v>2018</v>
      </c>
      <c r="T4605" s="8">
        <v>2018</v>
      </c>
      <c r="U4605" s="8">
        <f t="shared" si="569"/>
        <v>4</v>
      </c>
      <c r="V4605" s="7">
        <v>43282</v>
      </c>
      <c r="W4605" t="s">
        <v>3440</v>
      </c>
      <c r="X4605" s="2">
        <v>0.39400000000000002</v>
      </c>
      <c r="Y4605" s="6">
        <f t="shared" si="574"/>
        <v>1.0517604975841543E-2</v>
      </c>
      <c r="AA4605">
        <v>17298806</v>
      </c>
      <c r="AB4605">
        <v>144749</v>
      </c>
      <c r="AC4605">
        <v>17298814</v>
      </c>
      <c r="AD4605" t="s">
        <v>1</v>
      </c>
      <c r="AE4605">
        <v>15</v>
      </c>
      <c r="AF4605">
        <v>4</v>
      </c>
      <c r="AI4605" t="s">
        <v>11239</v>
      </c>
      <c r="AJ4605" t="s">
        <v>11238</v>
      </c>
      <c r="AK4605" t="s">
        <v>11237</v>
      </c>
      <c r="AL4605">
        <v>2</v>
      </c>
      <c r="AM4605" s="5">
        <f t="shared" si="570"/>
        <v>0.5</v>
      </c>
      <c r="AN4605" s="4">
        <f t="shared" si="575"/>
        <v>7.572889057175312E-4</v>
      </c>
      <c r="AO4605" s="3"/>
      <c r="AP4605">
        <v>1</v>
      </c>
      <c r="AR4605" t="s">
        <v>0</v>
      </c>
      <c r="AT4605" s="2">
        <v>1.6519999999999999</v>
      </c>
      <c r="AU4605" s="1">
        <f t="shared" si="571"/>
        <v>0.75895101548043398</v>
      </c>
      <c r="AV4605" s="1">
        <f t="shared" si="572"/>
        <v>0.56374469407795369</v>
      </c>
      <c r="AW4605" s="1">
        <f t="shared" si="573"/>
        <v>0.36853837267547346</v>
      </c>
    </row>
    <row r="4606" spans="1:49" x14ac:dyDescent="0.2">
      <c r="A4606">
        <v>4604</v>
      </c>
      <c r="B4606" t="s">
        <v>11236</v>
      </c>
      <c r="C4606" t="s">
        <v>11235</v>
      </c>
      <c r="F4606" t="s">
        <v>11234</v>
      </c>
      <c r="G4606" t="s">
        <v>6</v>
      </c>
      <c r="H4606" t="s">
        <v>5</v>
      </c>
      <c r="I4606" t="s">
        <v>3469</v>
      </c>
      <c r="J4606">
        <v>60024350</v>
      </c>
      <c r="K4606" t="s">
        <v>253</v>
      </c>
      <c r="L4606" t="s">
        <v>252</v>
      </c>
      <c r="M4606" t="s">
        <v>54</v>
      </c>
      <c r="N4606">
        <v>4</v>
      </c>
      <c r="O4606" t="s">
        <v>11233</v>
      </c>
      <c r="P4606" t="s">
        <v>11232</v>
      </c>
      <c r="Q4606" t="s">
        <v>2138</v>
      </c>
      <c r="R4606" s="7">
        <v>43282</v>
      </c>
      <c r="S4606" s="8">
        <f t="shared" si="568"/>
        <v>2018</v>
      </c>
      <c r="T4606" s="8">
        <v>2018</v>
      </c>
      <c r="U4606" s="8">
        <f t="shared" si="569"/>
        <v>4</v>
      </c>
      <c r="V4606" s="7">
        <v>43282</v>
      </c>
      <c r="W4606" t="s">
        <v>3440</v>
      </c>
      <c r="X4606" s="2">
        <v>0.39400000000000002</v>
      </c>
      <c r="Y4606" s="6">
        <f t="shared" si="574"/>
        <v>1.0517604975841543E-2</v>
      </c>
      <c r="AA4606">
        <v>17298806</v>
      </c>
      <c r="AB4606">
        <v>144749</v>
      </c>
      <c r="AC4606">
        <v>17298814</v>
      </c>
      <c r="AD4606" t="s">
        <v>1</v>
      </c>
      <c r="AE4606">
        <v>15</v>
      </c>
      <c r="AF4606">
        <v>4</v>
      </c>
      <c r="AI4606" t="s">
        <v>11231</v>
      </c>
      <c r="AJ4606" t="s">
        <v>11230</v>
      </c>
      <c r="AK4606" t="s">
        <v>11229</v>
      </c>
      <c r="AL4606">
        <v>4</v>
      </c>
      <c r="AM4606" s="5">
        <f t="shared" si="570"/>
        <v>1</v>
      </c>
      <c r="AN4606" s="4">
        <f t="shared" si="575"/>
        <v>1.5145778114350624E-3</v>
      </c>
      <c r="AO4606" s="3"/>
      <c r="AP4606">
        <v>1</v>
      </c>
      <c r="AR4606" t="s">
        <v>0</v>
      </c>
      <c r="AT4606" s="2">
        <v>1.6519999999999999</v>
      </c>
      <c r="AU4606" s="1">
        <f t="shared" si="571"/>
        <v>0.78166968265195991</v>
      </c>
      <c r="AV4606" s="1">
        <f t="shared" si="572"/>
        <v>0.60160913936383031</v>
      </c>
      <c r="AW4606" s="1">
        <f t="shared" si="573"/>
        <v>0.42154859607570067</v>
      </c>
    </row>
    <row r="4607" spans="1:49" x14ac:dyDescent="0.2">
      <c r="A4607">
        <v>4605</v>
      </c>
      <c r="B4607" t="s">
        <v>11228</v>
      </c>
      <c r="C4607" t="s">
        <v>11227</v>
      </c>
      <c r="F4607" t="s">
        <v>11226</v>
      </c>
      <c r="G4607" t="s">
        <v>6</v>
      </c>
      <c r="H4607" t="s">
        <v>5</v>
      </c>
      <c r="I4607" t="s">
        <v>1239</v>
      </c>
      <c r="J4607">
        <v>60006297</v>
      </c>
      <c r="K4607" t="s">
        <v>11225</v>
      </c>
      <c r="L4607" t="s">
        <v>1424</v>
      </c>
      <c r="M4607" t="s">
        <v>17</v>
      </c>
      <c r="N4607">
        <v>5</v>
      </c>
      <c r="O4607" t="s">
        <v>11224</v>
      </c>
      <c r="P4607" t="s">
        <v>11223</v>
      </c>
      <c r="Q4607" t="s">
        <v>11222</v>
      </c>
      <c r="R4607" s="7">
        <v>43282</v>
      </c>
      <c r="S4607" s="8">
        <f t="shared" si="568"/>
        <v>2018</v>
      </c>
      <c r="T4607" s="8">
        <v>2018</v>
      </c>
      <c r="U4607" s="8">
        <f t="shared" si="569"/>
        <v>4</v>
      </c>
      <c r="V4607" s="7">
        <v>43282</v>
      </c>
      <c r="W4607" t="s">
        <v>1525</v>
      </c>
      <c r="X4607" s="2">
        <v>1.123</v>
      </c>
      <c r="Y4607" s="6">
        <f t="shared" si="574"/>
        <v>2.9977843624035664E-2</v>
      </c>
      <c r="AB4607">
        <v>21100900379</v>
      </c>
      <c r="AC4607">
        <v>23773766</v>
      </c>
      <c r="AD4607" t="s">
        <v>1</v>
      </c>
      <c r="AE4607">
        <v>3</v>
      </c>
      <c r="AF4607">
        <v>3</v>
      </c>
      <c r="AH4607" t="s">
        <v>4701</v>
      </c>
      <c r="AI4607" t="s">
        <v>11221</v>
      </c>
      <c r="AJ4607" t="s">
        <v>11220</v>
      </c>
      <c r="AK4607" t="s">
        <v>11219</v>
      </c>
      <c r="AL4607">
        <v>62</v>
      </c>
      <c r="AM4607" s="5">
        <f t="shared" si="570"/>
        <v>15.5</v>
      </c>
      <c r="AN4607" s="4">
        <f t="shared" si="575"/>
        <v>2.3475956077243468E-2</v>
      </c>
      <c r="AO4607" s="3"/>
      <c r="AP4607">
        <v>1</v>
      </c>
      <c r="AR4607" t="s">
        <v>0</v>
      </c>
      <c r="AT4607" s="2">
        <v>3.7410000000000001</v>
      </c>
      <c r="AU4607" s="1">
        <f t="shared" si="571"/>
        <v>2.8027277359998002</v>
      </c>
      <c r="AV4607" s="1">
        <f t="shared" si="572"/>
        <v>2.6726899850639563</v>
      </c>
      <c r="AW4607" s="1">
        <f t="shared" si="573"/>
        <v>2.5426522341281124</v>
      </c>
    </row>
    <row r="4608" spans="1:49" x14ac:dyDescent="0.2">
      <c r="A4608">
        <v>4606</v>
      </c>
      <c r="B4608" t="s">
        <v>11218</v>
      </c>
      <c r="C4608" t="s">
        <v>11217</v>
      </c>
      <c r="F4608" t="s">
        <v>11216</v>
      </c>
      <c r="G4608" t="s">
        <v>6</v>
      </c>
      <c r="H4608" t="s">
        <v>5</v>
      </c>
      <c r="I4608" t="s">
        <v>11215</v>
      </c>
      <c r="J4608" t="s">
        <v>11214</v>
      </c>
      <c r="K4608" t="s">
        <v>11213</v>
      </c>
      <c r="L4608" t="s">
        <v>11212</v>
      </c>
      <c r="M4608" t="s">
        <v>2340</v>
      </c>
      <c r="N4608">
        <v>5</v>
      </c>
      <c r="O4608" t="s">
        <v>11211</v>
      </c>
      <c r="P4608" t="s">
        <v>11210</v>
      </c>
      <c r="Q4608" t="s">
        <v>11209</v>
      </c>
      <c r="R4608" s="7">
        <v>43282</v>
      </c>
      <c r="S4608" s="8">
        <f t="shared" si="568"/>
        <v>2018</v>
      </c>
      <c r="T4608" s="8">
        <v>2018</v>
      </c>
      <c r="U4608" s="8">
        <f t="shared" si="569"/>
        <v>4</v>
      </c>
      <c r="V4608" s="7" t="s">
        <v>5771</v>
      </c>
      <c r="W4608" t="s">
        <v>11208</v>
      </c>
      <c r="X4608" s="2">
        <v>1.9650000000000001</v>
      </c>
      <c r="Y4608" s="6">
        <f t="shared" si="574"/>
        <v>5.2454552734844243E-2</v>
      </c>
      <c r="AA4608">
        <v>411655</v>
      </c>
      <c r="AB4608">
        <v>20910</v>
      </c>
      <c r="AC4608">
        <v>15265447</v>
      </c>
      <c r="AD4608" t="s">
        <v>1</v>
      </c>
      <c r="AE4608">
        <v>52</v>
      </c>
      <c r="AF4608">
        <v>4</v>
      </c>
      <c r="AH4608" t="s">
        <v>11207</v>
      </c>
      <c r="AI4608" t="s">
        <v>11206</v>
      </c>
      <c r="AJ4608" t="s">
        <v>11205</v>
      </c>
      <c r="AK4608" t="s">
        <v>11204</v>
      </c>
      <c r="AL4608">
        <v>6</v>
      </c>
      <c r="AM4608" s="5">
        <f t="shared" si="570"/>
        <v>1.5</v>
      </c>
      <c r="AN4608" s="4">
        <f t="shared" si="575"/>
        <v>2.2718667171525938E-3</v>
      </c>
      <c r="AO4608" s="3"/>
      <c r="AP4608">
        <v>0</v>
      </c>
      <c r="AQ4608" t="s">
        <v>2798</v>
      </c>
      <c r="AR4608" t="s">
        <v>0</v>
      </c>
      <c r="AS4608" t="s">
        <v>2797</v>
      </c>
      <c r="AT4608" s="2">
        <v>4.117</v>
      </c>
      <c r="AU4608" s="1">
        <f t="shared" si="571"/>
        <v>3.7399746929536746</v>
      </c>
      <c r="AV4608" s="1">
        <f t="shared" si="572"/>
        <v>2.7363209725998416</v>
      </c>
      <c r="AW4608" s="1">
        <f t="shared" si="573"/>
        <v>1.7326672522460091</v>
      </c>
    </row>
    <row r="4609" spans="1:49" x14ac:dyDescent="0.2">
      <c r="A4609">
        <v>4607</v>
      </c>
      <c r="B4609" t="s">
        <v>11203</v>
      </c>
      <c r="C4609" t="s">
        <v>11202</v>
      </c>
      <c r="F4609" t="s">
        <v>11201</v>
      </c>
      <c r="G4609" t="s">
        <v>6</v>
      </c>
      <c r="H4609" t="s">
        <v>5</v>
      </c>
      <c r="I4609" t="s">
        <v>11200</v>
      </c>
      <c r="J4609">
        <v>60021666</v>
      </c>
      <c r="K4609" t="s">
        <v>56</v>
      </c>
      <c r="L4609" t="s">
        <v>55</v>
      </c>
      <c r="M4609" t="s">
        <v>54</v>
      </c>
      <c r="N4609">
        <v>4</v>
      </c>
      <c r="O4609" t="s">
        <v>11199</v>
      </c>
      <c r="P4609" t="s">
        <v>11198</v>
      </c>
      <c r="Q4609" t="s">
        <v>856</v>
      </c>
      <c r="R4609" s="7">
        <v>43282</v>
      </c>
      <c r="S4609" s="8">
        <f t="shared" si="568"/>
        <v>2018</v>
      </c>
      <c r="T4609" s="8">
        <v>2018</v>
      </c>
      <c r="U4609" s="8">
        <f t="shared" si="569"/>
        <v>4</v>
      </c>
      <c r="V4609" s="7">
        <v>43282</v>
      </c>
      <c r="W4609" t="s">
        <v>4852</v>
      </c>
      <c r="X4609" s="2">
        <v>0.17199999999999999</v>
      </c>
      <c r="Y4609" s="6">
        <f t="shared" si="574"/>
        <v>4.5914417661034141E-3</v>
      </c>
      <c r="AA4609">
        <v>13430130</v>
      </c>
      <c r="AB4609">
        <v>19700166503</v>
      </c>
      <c r="AC4609">
        <v>18838014</v>
      </c>
      <c r="AD4609" t="s">
        <v>1</v>
      </c>
      <c r="AE4609">
        <v>22</v>
      </c>
      <c r="AF4609">
        <v>4</v>
      </c>
      <c r="AH4609" t="s">
        <v>11197</v>
      </c>
      <c r="AI4609" t="s">
        <v>11196</v>
      </c>
      <c r="AJ4609" t="s">
        <v>11195</v>
      </c>
      <c r="AK4609" t="s">
        <v>11194</v>
      </c>
      <c r="AL4609">
        <v>2</v>
      </c>
      <c r="AM4609" s="5">
        <f t="shared" si="570"/>
        <v>0.5</v>
      </c>
      <c r="AN4609" s="4">
        <f t="shared" si="575"/>
        <v>7.572889057175312E-4</v>
      </c>
      <c r="AO4609" s="3"/>
      <c r="AP4609">
        <v>0</v>
      </c>
      <c r="AQ4609" t="s">
        <v>11193</v>
      </c>
      <c r="AR4609" t="s">
        <v>11192</v>
      </c>
      <c r="AS4609" t="s">
        <v>11191</v>
      </c>
      <c r="AT4609" s="2" t="s">
        <v>7</v>
      </c>
      <c r="AU4609" s="1">
        <f t="shared" si="571"/>
        <v>0.34411959079876486</v>
      </c>
      <c r="AV4609" s="1">
        <f t="shared" si="572"/>
        <v>0.2674365335910473</v>
      </c>
      <c r="AW4609" s="1">
        <f t="shared" si="573"/>
        <v>0.1907534763833296</v>
      </c>
    </row>
    <row r="4610" spans="1:49" x14ac:dyDescent="0.2">
      <c r="A4610">
        <v>4608</v>
      </c>
      <c r="B4610" t="s">
        <v>11190</v>
      </c>
      <c r="C4610" t="s">
        <v>11189</v>
      </c>
      <c r="F4610" t="s">
        <v>11188</v>
      </c>
      <c r="G4610" t="s">
        <v>6</v>
      </c>
      <c r="H4610" t="s">
        <v>5</v>
      </c>
      <c r="I4610" t="s">
        <v>11187</v>
      </c>
      <c r="J4610" t="s">
        <v>11186</v>
      </c>
      <c r="K4610" t="s">
        <v>11185</v>
      </c>
      <c r="L4610" t="s">
        <v>11184</v>
      </c>
      <c r="M4610" t="s">
        <v>11183</v>
      </c>
      <c r="N4610">
        <v>5</v>
      </c>
      <c r="O4610" t="s">
        <v>11182</v>
      </c>
      <c r="P4610" t="s">
        <v>11181</v>
      </c>
      <c r="Q4610" t="s">
        <v>11180</v>
      </c>
      <c r="R4610" s="7">
        <v>43282</v>
      </c>
      <c r="S4610" s="8">
        <f t="shared" ref="S4610:S4673" si="576">YEAR(R4610)</f>
        <v>2018</v>
      </c>
      <c r="T4610" s="8">
        <v>2018</v>
      </c>
      <c r="U4610" s="8">
        <f t="shared" ref="U4610:U4673" si="577">2022-T4610</f>
        <v>4</v>
      </c>
      <c r="V4610" s="7">
        <v>43282</v>
      </c>
      <c r="W4610" t="s">
        <v>1044</v>
      </c>
      <c r="X4610" s="2">
        <v>2.137</v>
      </c>
      <c r="Y4610" s="6">
        <f t="shared" si="574"/>
        <v>5.7045994500947654E-2</v>
      </c>
      <c r="AA4610">
        <v>46361</v>
      </c>
      <c r="AB4610">
        <v>26750</v>
      </c>
      <c r="AC4610">
        <v>14320746</v>
      </c>
      <c r="AD4610" t="s">
        <v>1</v>
      </c>
      <c r="AE4610">
        <v>615</v>
      </c>
      <c r="AG4610" t="s">
        <v>11179</v>
      </c>
      <c r="AI4610" t="s">
        <v>11178</v>
      </c>
      <c r="AJ4610" t="s">
        <v>11177</v>
      </c>
      <c r="AK4610" t="s">
        <v>11176</v>
      </c>
      <c r="AL4610">
        <v>22</v>
      </c>
      <c r="AM4610" s="5">
        <f t="shared" ref="AM4610:AM4673" si="578">AL4610/U4610</f>
        <v>5.5</v>
      </c>
      <c r="AN4610" s="4">
        <f t="shared" si="575"/>
        <v>8.330177962892843E-3</v>
      </c>
      <c r="AO4610" s="3"/>
      <c r="AP4610">
        <v>1</v>
      </c>
      <c r="AQ4610" t="s">
        <v>454</v>
      </c>
      <c r="AR4610">
        <v>339743</v>
      </c>
      <c r="AS4610" t="s">
        <v>453</v>
      </c>
      <c r="AT4610" s="2" t="s">
        <v>7</v>
      </c>
      <c r="AU4610" s="1">
        <f t="shared" ref="AU4610:AU4673" si="579">(Y4610*0.7+AN4610*0.3)*100</f>
        <v>4.2431249539531208</v>
      </c>
      <c r="AV4610" s="1">
        <f t="shared" ref="AV4610:AV4673" si="580">(Y4610*0.5+AN4610*0.5)*100</f>
        <v>3.268808623192025</v>
      </c>
      <c r="AW4610" s="1">
        <f t="shared" ref="AW4610:AW4673" si="581">(Y4610*0.3+AN4610*0.7)*100</f>
        <v>2.2944922924309283</v>
      </c>
    </row>
    <row r="4611" spans="1:49" x14ac:dyDescent="0.2">
      <c r="A4611">
        <v>4609</v>
      </c>
      <c r="B4611" t="s">
        <v>11175</v>
      </c>
      <c r="C4611" t="s">
        <v>11174</v>
      </c>
      <c r="F4611" t="s">
        <v>11173</v>
      </c>
      <c r="G4611" t="s">
        <v>6</v>
      </c>
      <c r="H4611" t="s">
        <v>5</v>
      </c>
      <c r="I4611" t="s">
        <v>4474</v>
      </c>
      <c r="J4611" t="s">
        <v>11172</v>
      </c>
      <c r="K4611" t="s">
        <v>11171</v>
      </c>
      <c r="L4611" t="s">
        <v>11170</v>
      </c>
      <c r="M4611" t="s">
        <v>11169</v>
      </c>
      <c r="N4611">
        <v>12</v>
      </c>
      <c r="O4611" t="s">
        <v>11168</v>
      </c>
      <c r="P4611" t="s">
        <v>11167</v>
      </c>
      <c r="Q4611" t="s">
        <v>11166</v>
      </c>
      <c r="R4611" s="7">
        <v>43282</v>
      </c>
      <c r="S4611" s="8">
        <f t="shared" si="576"/>
        <v>2018</v>
      </c>
      <c r="T4611" s="8">
        <v>2018</v>
      </c>
      <c r="U4611" s="8">
        <f t="shared" si="577"/>
        <v>4</v>
      </c>
      <c r="V4611" s="7">
        <v>43282</v>
      </c>
      <c r="W4611" t="s">
        <v>1525</v>
      </c>
      <c r="X4611" s="2">
        <v>1.123</v>
      </c>
      <c r="Y4611" s="6">
        <f t="shared" ref="Y4611:Y4674" si="582">(X4611-$Z$3)/($Z$2-$Z$3)</f>
        <v>2.9977843624035664E-2</v>
      </c>
      <c r="AB4611">
        <v>21100900379</v>
      </c>
      <c r="AC4611">
        <v>23773766</v>
      </c>
      <c r="AD4611" t="s">
        <v>1</v>
      </c>
      <c r="AE4611">
        <v>3</v>
      </c>
      <c r="AF4611">
        <v>3</v>
      </c>
      <c r="AH4611" t="s">
        <v>11165</v>
      </c>
      <c r="AI4611" t="s">
        <v>11164</v>
      </c>
      <c r="AJ4611" t="s">
        <v>11163</v>
      </c>
      <c r="AK4611" t="s">
        <v>11162</v>
      </c>
      <c r="AL4611">
        <v>41</v>
      </c>
      <c r="AM4611" s="5">
        <f t="shared" si="578"/>
        <v>10.25</v>
      </c>
      <c r="AN4611" s="4">
        <f t="shared" ref="AN4611:AN4674" si="583">(AM4611-$AO$3)/($AO$2-$AO$3)</f>
        <v>1.552442256720939E-2</v>
      </c>
      <c r="AO4611" s="3"/>
      <c r="AP4611">
        <v>1</v>
      </c>
      <c r="AQ4611" t="s">
        <v>129</v>
      </c>
      <c r="AR4611" t="s">
        <v>11161</v>
      </c>
      <c r="AS4611" t="s">
        <v>128</v>
      </c>
      <c r="AT4611" s="2">
        <v>3.7410000000000001</v>
      </c>
      <c r="AU4611" s="1">
        <f t="shared" si="579"/>
        <v>2.564181730698778</v>
      </c>
      <c r="AV4611" s="1">
        <f t="shared" si="580"/>
        <v>2.2751133095622529</v>
      </c>
      <c r="AW4611" s="1">
        <f t="shared" si="581"/>
        <v>1.9860448884257274</v>
      </c>
    </row>
    <row r="4612" spans="1:49" x14ac:dyDescent="0.2">
      <c r="A4612">
        <v>4610</v>
      </c>
      <c r="B4612" t="s">
        <v>11160</v>
      </c>
      <c r="C4612" t="s">
        <v>11159</v>
      </c>
      <c r="F4612" t="s">
        <v>11158</v>
      </c>
      <c r="G4612" t="s">
        <v>6</v>
      </c>
      <c r="H4612" t="s">
        <v>5</v>
      </c>
      <c r="I4612" t="s">
        <v>9723</v>
      </c>
      <c r="J4612" t="s">
        <v>11157</v>
      </c>
      <c r="K4612" t="s">
        <v>11156</v>
      </c>
      <c r="L4612" t="s">
        <v>11155</v>
      </c>
      <c r="M4612" t="s">
        <v>4983</v>
      </c>
      <c r="N4612">
        <v>4</v>
      </c>
      <c r="O4612" t="s">
        <v>11154</v>
      </c>
      <c r="P4612" t="s">
        <v>11153</v>
      </c>
      <c r="Q4612" t="s">
        <v>11152</v>
      </c>
      <c r="R4612" s="7">
        <v>43282</v>
      </c>
      <c r="S4612" s="8">
        <f t="shared" si="576"/>
        <v>2018</v>
      </c>
      <c r="T4612" s="8">
        <v>2018</v>
      </c>
      <c r="U4612" s="8">
        <f t="shared" si="577"/>
        <v>4</v>
      </c>
      <c r="V4612" s="7">
        <v>43282</v>
      </c>
      <c r="W4612" t="s">
        <v>1525</v>
      </c>
      <c r="X4612" s="2">
        <v>1.123</v>
      </c>
      <c r="Y4612" s="6">
        <f t="shared" si="582"/>
        <v>2.9977843624035664E-2</v>
      </c>
      <c r="AB4612">
        <v>21100900379</v>
      </c>
      <c r="AC4612">
        <v>23773766</v>
      </c>
      <c r="AD4612" t="s">
        <v>1</v>
      </c>
      <c r="AE4612">
        <v>3</v>
      </c>
      <c r="AF4612">
        <v>3</v>
      </c>
      <c r="AH4612" t="s">
        <v>11151</v>
      </c>
      <c r="AI4612" t="s">
        <v>11150</v>
      </c>
      <c r="AJ4612" t="s">
        <v>11149</v>
      </c>
      <c r="AK4612" t="s">
        <v>11148</v>
      </c>
      <c r="AL4612">
        <v>34</v>
      </c>
      <c r="AM4612" s="5">
        <f t="shared" si="578"/>
        <v>8.5</v>
      </c>
      <c r="AN4612" s="4">
        <f t="shared" si="583"/>
        <v>1.2873911397198031E-2</v>
      </c>
      <c r="AO4612" s="3"/>
      <c r="AP4612">
        <v>0</v>
      </c>
      <c r="AQ4612" t="s">
        <v>64</v>
      </c>
      <c r="AR4612">
        <v>644271</v>
      </c>
      <c r="AS4612" t="s">
        <v>63</v>
      </c>
      <c r="AT4612" s="2">
        <v>3.7410000000000001</v>
      </c>
      <c r="AU4612" s="1">
        <f t="shared" si="579"/>
        <v>2.4846663955984374</v>
      </c>
      <c r="AV4612" s="1">
        <f t="shared" si="580"/>
        <v>2.1425877510616846</v>
      </c>
      <c r="AW4612" s="1">
        <f t="shared" si="581"/>
        <v>1.8005091065249321</v>
      </c>
    </row>
    <row r="4613" spans="1:49" x14ac:dyDescent="0.2">
      <c r="A4613">
        <v>4611</v>
      </c>
      <c r="B4613" t="s">
        <v>11147</v>
      </c>
      <c r="F4613" t="s">
        <v>11146</v>
      </c>
      <c r="G4613" t="s">
        <v>6</v>
      </c>
      <c r="H4613" t="s">
        <v>5</v>
      </c>
      <c r="I4613" t="s">
        <v>2929</v>
      </c>
      <c r="J4613">
        <v>60005465</v>
      </c>
      <c r="K4613" t="s">
        <v>120</v>
      </c>
      <c r="L4613" t="s">
        <v>119</v>
      </c>
      <c r="M4613" t="s">
        <v>54</v>
      </c>
      <c r="N4613">
        <v>3</v>
      </c>
      <c r="O4613" t="s">
        <v>11145</v>
      </c>
      <c r="P4613" t="s">
        <v>11144</v>
      </c>
      <c r="Q4613" t="s">
        <v>560</v>
      </c>
      <c r="R4613" s="7">
        <v>43282</v>
      </c>
      <c r="S4613" s="8">
        <f t="shared" si="576"/>
        <v>2018</v>
      </c>
      <c r="T4613" s="8">
        <v>2018</v>
      </c>
      <c r="U4613" s="8">
        <f t="shared" si="577"/>
        <v>4</v>
      </c>
      <c r="V4613" s="7">
        <v>43282</v>
      </c>
      <c r="W4613" t="s">
        <v>1482</v>
      </c>
      <c r="X4613" s="2">
        <v>0.216</v>
      </c>
      <c r="Y4613" s="6">
        <f t="shared" si="582"/>
        <v>5.765996636501962E-3</v>
      </c>
      <c r="AA4613">
        <v>10544887</v>
      </c>
      <c r="AB4613">
        <v>13200</v>
      </c>
      <c r="AD4613" t="s">
        <v>1</v>
      </c>
      <c r="AE4613">
        <v>33</v>
      </c>
      <c r="AF4613">
        <v>7</v>
      </c>
      <c r="AH4613" t="s">
        <v>11143</v>
      </c>
      <c r="AI4613" t="s">
        <v>11142</v>
      </c>
      <c r="AJ4613" t="s">
        <v>11141</v>
      </c>
      <c r="AK4613" t="s">
        <v>11140</v>
      </c>
      <c r="AL4613">
        <v>3</v>
      </c>
      <c r="AM4613" s="5">
        <f t="shared" si="578"/>
        <v>0.75</v>
      </c>
      <c r="AN4613" s="4">
        <f t="shared" si="583"/>
        <v>1.1359333585762969E-3</v>
      </c>
      <c r="AO4613" s="3"/>
      <c r="AP4613">
        <v>0</v>
      </c>
      <c r="AR4613" t="s">
        <v>0</v>
      </c>
      <c r="AT4613" s="2" t="s">
        <v>7</v>
      </c>
      <c r="AU4613" s="1">
        <f t="shared" si="579"/>
        <v>0.43769776531242621</v>
      </c>
      <c r="AV4613" s="1">
        <f t="shared" si="580"/>
        <v>0.34509649975391293</v>
      </c>
      <c r="AW4613" s="1">
        <f t="shared" si="581"/>
        <v>0.25249523419539965</v>
      </c>
    </row>
    <row r="4614" spans="1:49" x14ac:dyDescent="0.2">
      <c r="A4614">
        <v>4612</v>
      </c>
      <c r="B4614" t="s">
        <v>11139</v>
      </c>
      <c r="F4614" t="s">
        <v>11138</v>
      </c>
      <c r="G4614" t="s">
        <v>6</v>
      </c>
      <c r="H4614" t="s">
        <v>5</v>
      </c>
      <c r="I4614" t="s">
        <v>11137</v>
      </c>
      <c r="J4614" t="s">
        <v>11136</v>
      </c>
      <c r="K4614" t="s">
        <v>11135</v>
      </c>
      <c r="L4614" t="s">
        <v>11134</v>
      </c>
      <c r="M4614" t="s">
        <v>11133</v>
      </c>
      <c r="N4614">
        <v>4</v>
      </c>
      <c r="O4614" t="s">
        <v>11132</v>
      </c>
      <c r="P4614" t="s">
        <v>11131</v>
      </c>
      <c r="Q4614" t="s">
        <v>11130</v>
      </c>
      <c r="R4614" s="7">
        <v>43282</v>
      </c>
      <c r="S4614" s="8">
        <f t="shared" si="576"/>
        <v>2018</v>
      </c>
      <c r="T4614" s="8">
        <v>2018</v>
      </c>
      <c r="U4614" s="8">
        <f t="shared" si="577"/>
        <v>4</v>
      </c>
      <c r="V4614" s="7">
        <v>43282</v>
      </c>
      <c r="W4614" t="s">
        <v>1482</v>
      </c>
      <c r="X4614" s="2">
        <v>0.216</v>
      </c>
      <c r="Y4614" s="6">
        <f t="shared" si="582"/>
        <v>5.765996636501962E-3</v>
      </c>
      <c r="AA4614">
        <v>10544887</v>
      </c>
      <c r="AB4614">
        <v>13200</v>
      </c>
      <c r="AD4614" t="s">
        <v>1</v>
      </c>
      <c r="AE4614">
        <v>33</v>
      </c>
      <c r="AF4614">
        <v>7</v>
      </c>
      <c r="AH4614" t="s">
        <v>11129</v>
      </c>
      <c r="AI4614" t="s">
        <v>11128</v>
      </c>
      <c r="AJ4614" t="s">
        <v>11127</v>
      </c>
      <c r="AK4614" t="s">
        <v>11126</v>
      </c>
      <c r="AL4614">
        <v>15</v>
      </c>
      <c r="AM4614" s="5">
        <f t="shared" si="578"/>
        <v>3.75</v>
      </c>
      <c r="AN4614" s="4">
        <f t="shared" si="583"/>
        <v>5.6796667928814843E-3</v>
      </c>
      <c r="AO4614" s="3"/>
      <c r="AP4614">
        <v>0</v>
      </c>
      <c r="AQ4614" t="s">
        <v>3028</v>
      </c>
      <c r="AR4614" s="11" t="s">
        <v>11125</v>
      </c>
      <c r="AS4614" t="s">
        <v>3026</v>
      </c>
      <c r="AT4614" s="2" t="s">
        <v>7</v>
      </c>
      <c r="AU4614" s="1">
        <f t="shared" si="579"/>
        <v>0.57400976834158179</v>
      </c>
      <c r="AV4614" s="1">
        <f t="shared" si="580"/>
        <v>0.5722831714691724</v>
      </c>
      <c r="AW4614" s="1">
        <f t="shared" si="581"/>
        <v>0.57055657459676268</v>
      </c>
    </row>
    <row r="4615" spans="1:49" x14ac:dyDescent="0.2">
      <c r="A4615">
        <v>4613</v>
      </c>
      <c r="B4615" t="s">
        <v>11124</v>
      </c>
      <c r="F4615" t="s">
        <v>11123</v>
      </c>
      <c r="G4615" t="s">
        <v>6</v>
      </c>
      <c r="H4615" t="s">
        <v>5</v>
      </c>
      <c r="I4615" t="s">
        <v>11122</v>
      </c>
      <c r="J4615">
        <v>60001241</v>
      </c>
      <c r="K4615" t="s">
        <v>5464</v>
      </c>
      <c r="L4615" t="s">
        <v>5463</v>
      </c>
      <c r="M4615" t="s">
        <v>17</v>
      </c>
      <c r="N4615">
        <v>5</v>
      </c>
      <c r="O4615" t="s">
        <v>11121</v>
      </c>
      <c r="P4615" t="s">
        <v>11120</v>
      </c>
      <c r="Q4615" t="s">
        <v>11119</v>
      </c>
      <c r="R4615" s="7">
        <v>43282</v>
      </c>
      <c r="S4615" s="8">
        <f t="shared" si="576"/>
        <v>2018</v>
      </c>
      <c r="T4615" s="8">
        <v>2018</v>
      </c>
      <c r="U4615" s="8">
        <f t="shared" si="577"/>
        <v>4</v>
      </c>
      <c r="V4615" s="7">
        <v>43282</v>
      </c>
      <c r="W4615" t="s">
        <v>1482</v>
      </c>
      <c r="X4615" s="2">
        <v>0.216</v>
      </c>
      <c r="Y4615" s="6">
        <f t="shared" si="582"/>
        <v>5.765996636501962E-3</v>
      </c>
      <c r="AA4615">
        <v>10544887</v>
      </c>
      <c r="AB4615">
        <v>13200</v>
      </c>
      <c r="AD4615" t="s">
        <v>1</v>
      </c>
      <c r="AE4615">
        <v>33</v>
      </c>
      <c r="AF4615">
        <v>7</v>
      </c>
      <c r="AH4615" t="s">
        <v>11118</v>
      </c>
      <c r="AI4615" t="s">
        <v>11117</v>
      </c>
      <c r="AJ4615" t="s">
        <v>11116</v>
      </c>
      <c r="AK4615" t="s">
        <v>11115</v>
      </c>
      <c r="AL4615">
        <v>5</v>
      </c>
      <c r="AM4615" s="5">
        <f t="shared" si="578"/>
        <v>1.25</v>
      </c>
      <c r="AN4615" s="4">
        <f t="shared" si="583"/>
        <v>1.8932222642938281E-3</v>
      </c>
      <c r="AO4615" s="3"/>
      <c r="AP4615">
        <v>0</v>
      </c>
      <c r="AR4615" t="s">
        <v>0</v>
      </c>
      <c r="AT4615" s="2" t="s">
        <v>7</v>
      </c>
      <c r="AU4615" s="1">
        <f t="shared" si="579"/>
        <v>0.46041643248395214</v>
      </c>
      <c r="AV4615" s="1">
        <f t="shared" si="580"/>
        <v>0.3829609450397895</v>
      </c>
      <c r="AW4615" s="1">
        <f t="shared" si="581"/>
        <v>0.30550545759562681</v>
      </c>
    </row>
    <row r="4616" spans="1:49" x14ac:dyDescent="0.2">
      <c r="A4616">
        <v>4614</v>
      </c>
      <c r="B4616" t="s">
        <v>11114</v>
      </c>
      <c r="F4616" t="s">
        <v>11113</v>
      </c>
      <c r="G4616" t="s">
        <v>6</v>
      </c>
      <c r="H4616" t="s">
        <v>5</v>
      </c>
      <c r="I4616" t="s">
        <v>2707</v>
      </c>
      <c r="J4616" t="s">
        <v>11112</v>
      </c>
      <c r="K4616" t="s">
        <v>11111</v>
      </c>
      <c r="L4616" t="s">
        <v>11110</v>
      </c>
      <c r="M4616" t="s">
        <v>38</v>
      </c>
      <c r="N4616">
        <v>5</v>
      </c>
      <c r="O4616" t="s">
        <v>11109</v>
      </c>
      <c r="P4616" t="s">
        <v>11108</v>
      </c>
      <c r="Q4616" t="s">
        <v>11107</v>
      </c>
      <c r="R4616" s="7">
        <v>43282</v>
      </c>
      <c r="S4616" s="8">
        <f t="shared" si="576"/>
        <v>2018</v>
      </c>
      <c r="T4616" s="8">
        <v>2018</v>
      </c>
      <c r="U4616" s="8">
        <f t="shared" si="577"/>
        <v>4</v>
      </c>
      <c r="V4616" s="7">
        <v>43282</v>
      </c>
      <c r="W4616" t="s">
        <v>1482</v>
      </c>
      <c r="X4616" s="2">
        <v>0.216</v>
      </c>
      <c r="Y4616" s="6">
        <f t="shared" si="582"/>
        <v>5.765996636501962E-3</v>
      </c>
      <c r="AA4616">
        <v>10544887</v>
      </c>
      <c r="AB4616">
        <v>13200</v>
      </c>
      <c r="AD4616" t="s">
        <v>1</v>
      </c>
      <c r="AE4616">
        <v>33</v>
      </c>
      <c r="AF4616">
        <v>7</v>
      </c>
      <c r="AH4616" t="s">
        <v>11106</v>
      </c>
      <c r="AI4616" t="s">
        <v>11105</v>
      </c>
      <c r="AJ4616" t="s">
        <v>11104</v>
      </c>
      <c r="AK4616" t="s">
        <v>11103</v>
      </c>
      <c r="AL4616">
        <v>0</v>
      </c>
      <c r="AM4616" s="5">
        <f t="shared" si="578"/>
        <v>0</v>
      </c>
      <c r="AN4616" s="4">
        <f t="shared" si="583"/>
        <v>0</v>
      </c>
      <c r="AO4616" s="3"/>
      <c r="AP4616">
        <v>0</v>
      </c>
      <c r="AR4616">
        <v>328</v>
      </c>
      <c r="AS4616" t="s">
        <v>11102</v>
      </c>
      <c r="AT4616" s="2" t="s">
        <v>7</v>
      </c>
      <c r="AU4616" s="1">
        <f t="shared" si="579"/>
        <v>0.40361976455513726</v>
      </c>
      <c r="AV4616" s="1">
        <f t="shared" si="580"/>
        <v>0.28829983182509811</v>
      </c>
      <c r="AW4616" s="1">
        <f t="shared" si="581"/>
        <v>0.17297989909505887</v>
      </c>
    </row>
    <row r="4617" spans="1:49" x14ac:dyDescent="0.2">
      <c r="A4617">
        <v>4615</v>
      </c>
      <c r="B4617" t="s">
        <v>11101</v>
      </c>
      <c r="F4617" t="s">
        <v>11100</v>
      </c>
      <c r="G4617" t="s">
        <v>6</v>
      </c>
      <c r="H4617" t="s">
        <v>5</v>
      </c>
      <c r="I4617" t="s">
        <v>11099</v>
      </c>
      <c r="J4617" t="s">
        <v>11098</v>
      </c>
      <c r="K4617" t="s">
        <v>11097</v>
      </c>
      <c r="L4617" t="s">
        <v>11096</v>
      </c>
      <c r="M4617" t="s">
        <v>61</v>
      </c>
      <c r="N4617">
        <v>3</v>
      </c>
      <c r="O4617" t="s">
        <v>11095</v>
      </c>
      <c r="P4617" t="s">
        <v>11094</v>
      </c>
      <c r="Q4617" t="s">
        <v>11093</v>
      </c>
      <c r="R4617" s="7">
        <v>43282</v>
      </c>
      <c r="S4617" s="8">
        <f t="shared" si="576"/>
        <v>2018</v>
      </c>
      <c r="T4617" s="8">
        <v>2018</v>
      </c>
      <c r="U4617" s="8">
        <f t="shared" si="577"/>
        <v>4</v>
      </c>
      <c r="V4617" s="7">
        <v>43282</v>
      </c>
      <c r="W4617" t="s">
        <v>1482</v>
      </c>
      <c r="X4617" s="2">
        <v>0.216</v>
      </c>
      <c r="Y4617" s="6">
        <f t="shared" si="582"/>
        <v>5.765996636501962E-3</v>
      </c>
      <c r="AA4617">
        <v>10544887</v>
      </c>
      <c r="AB4617">
        <v>13200</v>
      </c>
      <c r="AD4617" t="s">
        <v>1</v>
      </c>
      <c r="AE4617">
        <v>33</v>
      </c>
      <c r="AF4617">
        <v>7</v>
      </c>
      <c r="AH4617" t="s">
        <v>11092</v>
      </c>
      <c r="AI4617" t="s">
        <v>11091</v>
      </c>
      <c r="AJ4617" t="s">
        <v>11090</v>
      </c>
      <c r="AK4617" t="s">
        <v>11089</v>
      </c>
      <c r="AL4617">
        <v>118</v>
      </c>
      <c r="AM4617" s="5">
        <f t="shared" si="578"/>
        <v>29.5</v>
      </c>
      <c r="AN4617" s="4">
        <f t="shared" si="583"/>
        <v>4.4680045437334344E-2</v>
      </c>
      <c r="AO4617" s="3"/>
      <c r="AP4617">
        <v>0</v>
      </c>
      <c r="AR4617" t="s">
        <v>4955</v>
      </c>
      <c r="AS4617" t="s">
        <v>1944</v>
      </c>
      <c r="AT4617" s="2" t="s">
        <v>7</v>
      </c>
      <c r="AU4617" s="1">
        <f t="shared" si="579"/>
        <v>1.7440211276751674</v>
      </c>
      <c r="AV4617" s="1">
        <f t="shared" si="580"/>
        <v>2.5223021036918154</v>
      </c>
      <c r="AW4617" s="1">
        <f t="shared" si="581"/>
        <v>3.3005830797084625</v>
      </c>
    </row>
    <row r="4618" spans="1:49" x14ac:dyDescent="0.2">
      <c r="A4618">
        <v>4616</v>
      </c>
      <c r="B4618" t="s">
        <v>11088</v>
      </c>
      <c r="F4618" t="s">
        <v>11087</v>
      </c>
      <c r="G4618" t="s">
        <v>6</v>
      </c>
      <c r="H4618" t="s">
        <v>5</v>
      </c>
      <c r="I4618" t="s">
        <v>628</v>
      </c>
      <c r="J4618">
        <v>60003353</v>
      </c>
      <c r="K4618" t="s">
        <v>2413</v>
      </c>
      <c r="L4618" t="s">
        <v>694</v>
      </c>
      <c r="M4618" t="s">
        <v>54</v>
      </c>
      <c r="N4618">
        <v>3</v>
      </c>
      <c r="O4618" t="s">
        <v>11086</v>
      </c>
      <c r="P4618" t="s">
        <v>11085</v>
      </c>
      <c r="Q4618" t="s">
        <v>2412</v>
      </c>
      <c r="R4618" s="7">
        <v>43282</v>
      </c>
      <c r="S4618" s="8">
        <f t="shared" si="576"/>
        <v>2018</v>
      </c>
      <c r="T4618" s="8">
        <v>2018</v>
      </c>
      <c r="U4618" s="8">
        <f t="shared" si="577"/>
        <v>4</v>
      </c>
      <c r="V4618" s="7">
        <v>43282</v>
      </c>
      <c r="W4618" t="s">
        <v>1482</v>
      </c>
      <c r="X4618" s="2">
        <v>0.216</v>
      </c>
      <c r="Y4618" s="6">
        <f t="shared" si="582"/>
        <v>5.765996636501962E-3</v>
      </c>
      <c r="AA4618">
        <v>10544887</v>
      </c>
      <c r="AB4618">
        <v>13200</v>
      </c>
      <c r="AD4618" t="s">
        <v>1</v>
      </c>
      <c r="AE4618">
        <v>33</v>
      </c>
      <c r="AF4618">
        <v>7</v>
      </c>
      <c r="AH4618" t="s">
        <v>11084</v>
      </c>
      <c r="AI4618" t="s">
        <v>11083</v>
      </c>
      <c r="AJ4618" t="s">
        <v>11082</v>
      </c>
      <c r="AK4618" t="s">
        <v>11081</v>
      </c>
      <c r="AL4618">
        <v>0</v>
      </c>
      <c r="AM4618" s="5">
        <f t="shared" si="578"/>
        <v>0</v>
      </c>
      <c r="AN4618" s="4">
        <f t="shared" si="583"/>
        <v>0</v>
      </c>
      <c r="AO4618" s="3"/>
      <c r="AP4618">
        <v>0</v>
      </c>
      <c r="AR4618" t="s">
        <v>0</v>
      </c>
      <c r="AT4618" s="2" t="s">
        <v>7</v>
      </c>
      <c r="AU4618" s="1">
        <f t="shared" si="579"/>
        <v>0.40361976455513726</v>
      </c>
      <c r="AV4618" s="1">
        <f t="shared" si="580"/>
        <v>0.28829983182509811</v>
      </c>
      <c r="AW4618" s="1">
        <f t="shared" si="581"/>
        <v>0.17297989909505887</v>
      </c>
    </row>
    <row r="4619" spans="1:49" x14ac:dyDescent="0.2">
      <c r="A4619">
        <v>4617</v>
      </c>
      <c r="B4619" t="s">
        <v>11080</v>
      </c>
      <c r="C4619" t="s">
        <v>11079</v>
      </c>
      <c r="F4619" t="s">
        <v>11078</v>
      </c>
      <c r="G4619" t="s">
        <v>6</v>
      </c>
      <c r="H4619" t="s">
        <v>5</v>
      </c>
      <c r="I4619" t="s">
        <v>11077</v>
      </c>
      <c r="J4619" t="s">
        <v>11076</v>
      </c>
      <c r="K4619" t="s">
        <v>11075</v>
      </c>
      <c r="L4619" t="s">
        <v>11074</v>
      </c>
      <c r="M4619" t="s">
        <v>11073</v>
      </c>
      <c r="N4619">
        <v>4</v>
      </c>
      <c r="O4619" t="s">
        <v>11072</v>
      </c>
      <c r="P4619" t="s">
        <v>11071</v>
      </c>
      <c r="Q4619" t="s">
        <v>11070</v>
      </c>
      <c r="R4619" s="7">
        <v>43282</v>
      </c>
      <c r="S4619" s="8">
        <f t="shared" si="576"/>
        <v>2018</v>
      </c>
      <c r="T4619" s="8">
        <v>2018</v>
      </c>
      <c r="U4619" s="8">
        <f t="shared" si="577"/>
        <v>4</v>
      </c>
      <c r="V4619" s="7">
        <v>43282</v>
      </c>
      <c r="W4619" t="s">
        <v>11069</v>
      </c>
      <c r="X4619" s="2">
        <v>1.2030000000000001</v>
      </c>
      <c r="Y4619" s="6">
        <f t="shared" si="582"/>
        <v>3.2113397933851207E-2</v>
      </c>
      <c r="AA4619">
        <v>1718177</v>
      </c>
      <c r="AB4619">
        <v>19794</v>
      </c>
      <c r="AD4619" t="s">
        <v>1</v>
      </c>
      <c r="AE4619">
        <v>37</v>
      </c>
      <c r="AF4619" s="9">
        <v>44289</v>
      </c>
      <c r="AH4619" t="s">
        <v>11068</v>
      </c>
      <c r="AI4619" t="s">
        <v>11067</v>
      </c>
      <c r="AJ4619" t="s">
        <v>11066</v>
      </c>
      <c r="AK4619" t="s">
        <v>11065</v>
      </c>
      <c r="AL4619">
        <v>0</v>
      </c>
      <c r="AM4619" s="5">
        <f t="shared" si="578"/>
        <v>0</v>
      </c>
      <c r="AN4619" s="4">
        <f t="shared" si="583"/>
        <v>0</v>
      </c>
      <c r="AO4619" s="3"/>
      <c r="AP4619">
        <v>0</v>
      </c>
      <c r="AR4619" t="s">
        <v>0</v>
      </c>
      <c r="AT4619" s="2">
        <v>5.625</v>
      </c>
      <c r="AU4619" s="1">
        <f t="shared" si="579"/>
        <v>2.2479378553695843</v>
      </c>
      <c r="AV4619" s="1">
        <f t="shared" si="580"/>
        <v>1.6056698966925604</v>
      </c>
      <c r="AW4619" s="1">
        <f t="shared" si="581"/>
        <v>0.96340193801553609</v>
      </c>
    </row>
    <row r="4620" spans="1:49" x14ac:dyDescent="0.2">
      <c r="A4620">
        <v>4618</v>
      </c>
      <c r="B4620" t="s">
        <v>11064</v>
      </c>
      <c r="C4620" t="s">
        <v>11063</v>
      </c>
      <c r="E4620">
        <v>30045891</v>
      </c>
      <c r="F4620" t="s">
        <v>11062</v>
      </c>
      <c r="G4620" t="s">
        <v>6</v>
      </c>
      <c r="H4620" t="s">
        <v>5</v>
      </c>
      <c r="I4620" t="s">
        <v>11061</v>
      </c>
      <c r="J4620" t="s">
        <v>11060</v>
      </c>
      <c r="K4620" t="s">
        <v>11059</v>
      </c>
      <c r="L4620" t="s">
        <v>11058</v>
      </c>
      <c r="M4620" t="s">
        <v>11057</v>
      </c>
      <c r="N4620">
        <v>6</v>
      </c>
      <c r="O4620" t="s">
        <v>11056</v>
      </c>
      <c r="P4620" t="s">
        <v>11055</v>
      </c>
      <c r="Q4620" t="s">
        <v>11054</v>
      </c>
      <c r="R4620" s="7">
        <v>43282</v>
      </c>
      <c r="S4620" s="8">
        <f t="shared" si="576"/>
        <v>2018</v>
      </c>
      <c r="T4620" s="8">
        <v>2018</v>
      </c>
      <c r="U4620" s="8">
        <f t="shared" si="577"/>
        <v>4</v>
      </c>
      <c r="V4620" s="7">
        <v>43282</v>
      </c>
      <c r="W4620" t="s">
        <v>11053</v>
      </c>
      <c r="X4620" s="2">
        <v>1.655</v>
      </c>
      <c r="Y4620" s="6">
        <f t="shared" si="582"/>
        <v>4.4179279784309015E-2</v>
      </c>
      <c r="AA4620">
        <v>17425689</v>
      </c>
      <c r="AB4620">
        <v>4000151907</v>
      </c>
      <c r="AC4620">
        <v>17425662</v>
      </c>
      <c r="AD4620" t="s">
        <v>1</v>
      </c>
      <c r="AE4620">
        <v>15</v>
      </c>
      <c r="AF4620">
        <v>144</v>
      </c>
      <c r="AG4620">
        <v>20180246</v>
      </c>
      <c r="AI4620" t="s">
        <v>11052</v>
      </c>
      <c r="AJ4620" t="s">
        <v>11051</v>
      </c>
      <c r="AK4620" t="s">
        <v>11050</v>
      </c>
      <c r="AL4620">
        <v>7</v>
      </c>
      <c r="AM4620" s="5">
        <f t="shared" si="578"/>
        <v>1.75</v>
      </c>
      <c r="AN4620" s="4">
        <f t="shared" si="583"/>
        <v>2.6505111700113595E-3</v>
      </c>
      <c r="AO4620" s="3"/>
      <c r="AP4620">
        <v>1</v>
      </c>
      <c r="AR4620" t="s">
        <v>0</v>
      </c>
      <c r="AT4620" s="2">
        <v>4.1180000000000003</v>
      </c>
      <c r="AU4620" s="1">
        <f t="shared" si="579"/>
        <v>3.1720649200019722</v>
      </c>
      <c r="AV4620" s="1">
        <f t="shared" si="580"/>
        <v>2.3414895477160189</v>
      </c>
      <c r="AW4620" s="1">
        <f t="shared" si="581"/>
        <v>1.5109141754300657</v>
      </c>
    </row>
    <row r="4621" spans="1:49" x14ac:dyDescent="0.2">
      <c r="A4621">
        <v>4619</v>
      </c>
      <c r="B4621" t="s">
        <v>11049</v>
      </c>
      <c r="C4621" t="s">
        <v>11048</v>
      </c>
      <c r="F4621" t="s">
        <v>11047</v>
      </c>
      <c r="G4621" t="s">
        <v>6</v>
      </c>
      <c r="H4621" t="s">
        <v>5</v>
      </c>
      <c r="I4621" t="s">
        <v>36</v>
      </c>
      <c r="J4621" t="s">
        <v>11046</v>
      </c>
      <c r="K4621" t="s">
        <v>11045</v>
      </c>
      <c r="L4621" t="s">
        <v>11044</v>
      </c>
      <c r="M4621" t="s">
        <v>215</v>
      </c>
      <c r="N4621">
        <v>3</v>
      </c>
      <c r="O4621" t="s">
        <v>11043</v>
      </c>
      <c r="P4621" t="s">
        <v>11042</v>
      </c>
      <c r="Q4621" t="s">
        <v>11041</v>
      </c>
      <c r="R4621" s="7">
        <v>43282</v>
      </c>
      <c r="S4621" s="8">
        <f t="shared" si="576"/>
        <v>2018</v>
      </c>
      <c r="T4621" s="8">
        <v>2018</v>
      </c>
      <c r="U4621" s="8">
        <f t="shared" si="577"/>
        <v>4</v>
      </c>
      <c r="V4621" s="7">
        <v>43282</v>
      </c>
      <c r="W4621" t="s">
        <v>3895</v>
      </c>
      <c r="X4621" s="2">
        <v>0.50800000000000001</v>
      </c>
      <c r="Y4621" s="6">
        <f t="shared" si="582"/>
        <v>1.356076986732869E-2</v>
      </c>
      <c r="AA4621">
        <v>16735447</v>
      </c>
      <c r="AB4621">
        <v>19700177325</v>
      </c>
      <c r="AD4621" t="s">
        <v>1</v>
      </c>
      <c r="AE4621">
        <v>15</v>
      </c>
      <c r="AF4621">
        <v>7</v>
      </c>
      <c r="AG4621">
        <v>8424580</v>
      </c>
      <c r="AH4621" t="s">
        <v>11040</v>
      </c>
      <c r="AI4621" t="s">
        <v>11039</v>
      </c>
      <c r="AJ4621" t="s">
        <v>11038</v>
      </c>
      <c r="AK4621" t="s">
        <v>11037</v>
      </c>
      <c r="AL4621">
        <v>10</v>
      </c>
      <c r="AM4621" s="5">
        <f t="shared" si="578"/>
        <v>2.5</v>
      </c>
      <c r="AN4621" s="4">
        <f t="shared" si="583"/>
        <v>3.7864445285876562E-3</v>
      </c>
      <c r="AO4621" s="3"/>
      <c r="AP4621">
        <v>0</v>
      </c>
      <c r="AR4621" t="s">
        <v>11036</v>
      </c>
      <c r="AT4621" s="2">
        <v>2.6880000000000002</v>
      </c>
      <c r="AU4621" s="1">
        <f t="shared" si="579"/>
        <v>1.0628472265706381</v>
      </c>
      <c r="AV4621" s="1">
        <f t="shared" si="580"/>
        <v>0.86736071979581741</v>
      </c>
      <c r="AW4621" s="1">
        <f t="shared" si="581"/>
        <v>0.67187421302099659</v>
      </c>
    </row>
    <row r="4622" spans="1:49" x14ac:dyDescent="0.2">
      <c r="A4622">
        <v>4620</v>
      </c>
      <c r="B4622" t="s">
        <v>11035</v>
      </c>
      <c r="C4622" t="s">
        <v>11034</v>
      </c>
      <c r="E4622">
        <v>29589811</v>
      </c>
      <c r="F4622" t="s">
        <v>11033</v>
      </c>
      <c r="G4622" t="s">
        <v>6</v>
      </c>
      <c r="H4622" t="s">
        <v>5</v>
      </c>
      <c r="I4622" t="s">
        <v>11032</v>
      </c>
      <c r="J4622" t="s">
        <v>11031</v>
      </c>
      <c r="K4622" t="s">
        <v>11030</v>
      </c>
      <c r="L4622" t="s">
        <v>11029</v>
      </c>
      <c r="M4622" t="s">
        <v>108</v>
      </c>
      <c r="N4622">
        <v>4</v>
      </c>
      <c r="O4622" t="s">
        <v>11028</v>
      </c>
      <c r="P4622" t="s">
        <v>11027</v>
      </c>
      <c r="Q4622" t="s">
        <v>11026</v>
      </c>
      <c r="R4622" s="7">
        <v>43282</v>
      </c>
      <c r="S4622" s="8">
        <f t="shared" si="576"/>
        <v>2018</v>
      </c>
      <c r="T4622" s="8">
        <v>2018</v>
      </c>
      <c r="U4622" s="8">
        <f t="shared" si="577"/>
        <v>4</v>
      </c>
      <c r="V4622" s="7">
        <v>43282</v>
      </c>
      <c r="W4622" t="s">
        <v>11025</v>
      </c>
      <c r="X4622" s="2">
        <v>1.302</v>
      </c>
      <c r="Y4622" s="6">
        <f t="shared" si="582"/>
        <v>3.4756146392247937E-2</v>
      </c>
      <c r="AA4622">
        <v>223077</v>
      </c>
      <c r="AB4622">
        <v>23475</v>
      </c>
      <c r="AC4622">
        <v>15221598</v>
      </c>
      <c r="AD4622" t="s">
        <v>1</v>
      </c>
      <c r="AE4622">
        <v>120</v>
      </c>
      <c r="AF4622">
        <v>1</v>
      </c>
      <c r="AH4622" t="s">
        <v>5260</v>
      </c>
      <c r="AI4622" t="s">
        <v>11024</v>
      </c>
      <c r="AJ4622" t="s">
        <v>11023</v>
      </c>
      <c r="AK4622" t="s">
        <v>11022</v>
      </c>
      <c r="AL4622">
        <v>4</v>
      </c>
      <c r="AM4622" s="5">
        <f t="shared" si="578"/>
        <v>1</v>
      </c>
      <c r="AN4622" s="4">
        <f t="shared" si="583"/>
        <v>1.5145778114350624E-3</v>
      </c>
      <c r="AO4622" s="3"/>
      <c r="AP4622">
        <v>1</v>
      </c>
      <c r="AQ4622" t="s">
        <v>129</v>
      </c>
      <c r="AR4622" t="s">
        <v>11021</v>
      </c>
      <c r="AS4622" t="s">
        <v>128</v>
      </c>
      <c r="AT4622" s="2">
        <v>2.714</v>
      </c>
      <c r="AU4622" s="1">
        <f t="shared" si="579"/>
        <v>2.4783675818004074</v>
      </c>
      <c r="AV4622" s="1">
        <f t="shared" si="580"/>
        <v>1.8135362101841499</v>
      </c>
      <c r="AW4622" s="1">
        <f t="shared" si="581"/>
        <v>1.1487048385678924</v>
      </c>
    </row>
    <row r="4623" spans="1:49" x14ac:dyDescent="0.2">
      <c r="A4623">
        <v>4621</v>
      </c>
      <c r="B4623" t="s">
        <v>11020</v>
      </c>
      <c r="F4623" t="s">
        <v>11019</v>
      </c>
      <c r="G4623" t="s">
        <v>6</v>
      </c>
      <c r="H4623" t="s">
        <v>5</v>
      </c>
      <c r="I4623" t="s">
        <v>11018</v>
      </c>
      <c r="J4623" t="s">
        <v>11017</v>
      </c>
      <c r="K4623" t="s">
        <v>11016</v>
      </c>
      <c r="L4623" t="s">
        <v>11015</v>
      </c>
      <c r="M4623" t="s">
        <v>1631</v>
      </c>
      <c r="N4623">
        <v>3</v>
      </c>
      <c r="O4623" t="s">
        <v>11014</v>
      </c>
      <c r="P4623" t="s">
        <v>11013</v>
      </c>
      <c r="Q4623" t="s">
        <v>11012</v>
      </c>
      <c r="R4623" s="7">
        <v>43282</v>
      </c>
      <c r="S4623" s="8">
        <f t="shared" si="576"/>
        <v>2018</v>
      </c>
      <c r="T4623" s="8">
        <v>2018</v>
      </c>
      <c r="U4623" s="8">
        <f t="shared" si="577"/>
        <v>4</v>
      </c>
      <c r="V4623" s="7" t="s">
        <v>11011</v>
      </c>
      <c r="W4623" t="s">
        <v>11010</v>
      </c>
      <c r="X4623" s="2">
        <v>0.17599999999999999</v>
      </c>
      <c r="Y4623" s="6">
        <f t="shared" si="582"/>
        <v>4.6982194815941916E-3</v>
      </c>
      <c r="AB4623">
        <v>21100871804</v>
      </c>
      <c r="AC4623">
        <v>25396293</v>
      </c>
      <c r="AD4623" t="s">
        <v>1</v>
      </c>
      <c r="AE4623">
        <v>23</v>
      </c>
      <c r="AF4623">
        <v>3</v>
      </c>
      <c r="AG4623" t="s">
        <v>11009</v>
      </c>
      <c r="AI4623" t="s">
        <v>11008</v>
      </c>
      <c r="AJ4623" t="s">
        <v>11007</v>
      </c>
      <c r="AK4623" t="s">
        <v>11006</v>
      </c>
      <c r="AL4623">
        <v>1</v>
      </c>
      <c r="AM4623" s="5">
        <f t="shared" si="578"/>
        <v>0.25</v>
      </c>
      <c r="AN4623" s="4">
        <f t="shared" si="583"/>
        <v>3.786444528587656E-4</v>
      </c>
      <c r="AO4623" s="3"/>
      <c r="AP4623">
        <v>0</v>
      </c>
      <c r="AR4623" t="s">
        <v>0</v>
      </c>
      <c r="AT4623" s="2" t="s">
        <v>7</v>
      </c>
      <c r="AU4623" s="1">
        <f t="shared" si="579"/>
        <v>0.34023469729735639</v>
      </c>
      <c r="AV4623" s="1">
        <f t="shared" si="580"/>
        <v>0.25384319672264782</v>
      </c>
      <c r="AW4623" s="1">
        <f t="shared" si="581"/>
        <v>0.16745169614793934</v>
      </c>
    </row>
    <row r="4624" spans="1:49" x14ac:dyDescent="0.2">
      <c r="A4624">
        <v>4622</v>
      </c>
      <c r="B4624" t="s">
        <v>11005</v>
      </c>
      <c r="C4624" t="s">
        <v>11004</v>
      </c>
      <c r="F4624" t="s">
        <v>11003</v>
      </c>
      <c r="G4624" t="s">
        <v>6</v>
      </c>
      <c r="H4624" t="s">
        <v>5</v>
      </c>
      <c r="I4624" t="s">
        <v>11002</v>
      </c>
      <c r="J4624">
        <v>60022195</v>
      </c>
      <c r="K4624" t="s">
        <v>3323</v>
      </c>
      <c r="L4624" t="s">
        <v>3322</v>
      </c>
      <c r="M4624" t="s">
        <v>17</v>
      </c>
      <c r="N4624">
        <v>3</v>
      </c>
      <c r="O4624" t="s">
        <v>11001</v>
      </c>
      <c r="P4624" t="s">
        <v>11000</v>
      </c>
      <c r="Q4624" t="s">
        <v>3321</v>
      </c>
      <c r="R4624" s="7">
        <v>43282</v>
      </c>
      <c r="S4624" s="8">
        <f t="shared" si="576"/>
        <v>2018</v>
      </c>
      <c r="T4624" s="8">
        <v>2018</v>
      </c>
      <c r="U4624" s="8">
        <f t="shared" si="577"/>
        <v>4</v>
      </c>
      <c r="V4624" s="7">
        <v>43282</v>
      </c>
      <c r="W4624" t="s">
        <v>10999</v>
      </c>
      <c r="X4624" s="2">
        <v>1.244</v>
      </c>
      <c r="Y4624" s="6">
        <f t="shared" si="582"/>
        <v>3.3207869517631675E-2</v>
      </c>
      <c r="AB4624">
        <v>21100836848</v>
      </c>
      <c r="AC4624" t="s">
        <v>10998</v>
      </c>
      <c r="AD4624" t="s">
        <v>1</v>
      </c>
      <c r="AE4624">
        <v>7</v>
      </c>
      <c r="AF4624">
        <v>3</v>
      </c>
      <c r="AG4624">
        <v>73102</v>
      </c>
      <c r="AI4624" t="s">
        <v>10997</v>
      </c>
      <c r="AK4624" t="s">
        <v>10996</v>
      </c>
      <c r="AL4624">
        <v>3</v>
      </c>
      <c r="AM4624" s="5">
        <f t="shared" si="578"/>
        <v>0.75</v>
      </c>
      <c r="AN4624" s="4">
        <f t="shared" si="583"/>
        <v>1.1359333585762969E-3</v>
      </c>
      <c r="AO4624" s="3"/>
      <c r="AP4624">
        <v>1</v>
      </c>
      <c r="AQ4624" t="s">
        <v>3575</v>
      </c>
      <c r="AR4624" t="s">
        <v>10995</v>
      </c>
      <c r="AS4624" t="s">
        <v>3574</v>
      </c>
      <c r="AT4624" s="2">
        <v>2.5369999999999999</v>
      </c>
      <c r="AU4624" s="1">
        <f t="shared" si="579"/>
        <v>2.3586288669915061</v>
      </c>
      <c r="AV4624" s="1">
        <f t="shared" si="580"/>
        <v>1.7171901438103987</v>
      </c>
      <c r="AW4624" s="1">
        <f t="shared" si="581"/>
        <v>1.0757514206292911</v>
      </c>
    </row>
    <row r="4625" spans="1:49" x14ac:dyDescent="0.2">
      <c r="A4625">
        <v>4623</v>
      </c>
      <c r="B4625" t="s">
        <v>10994</v>
      </c>
      <c r="C4625" t="s">
        <v>10993</v>
      </c>
      <c r="F4625" t="s">
        <v>10992</v>
      </c>
      <c r="G4625" t="s">
        <v>6</v>
      </c>
      <c r="H4625" t="s">
        <v>5</v>
      </c>
      <c r="I4625" t="s">
        <v>10991</v>
      </c>
      <c r="J4625">
        <v>60109931</v>
      </c>
      <c r="K4625" t="s">
        <v>10990</v>
      </c>
      <c r="L4625" t="s">
        <v>10989</v>
      </c>
      <c r="M4625" t="s">
        <v>59</v>
      </c>
      <c r="N4625">
        <v>6</v>
      </c>
      <c r="O4625" t="s">
        <v>10988</v>
      </c>
      <c r="P4625" t="s">
        <v>10987</v>
      </c>
      <c r="Q4625" t="s">
        <v>10986</v>
      </c>
      <c r="R4625" s="7">
        <v>43282</v>
      </c>
      <c r="S4625" s="8">
        <f t="shared" si="576"/>
        <v>2018</v>
      </c>
      <c r="T4625" s="8">
        <v>2018</v>
      </c>
      <c r="U4625" s="8">
        <f t="shared" si="577"/>
        <v>4</v>
      </c>
      <c r="V4625" s="7">
        <v>43282</v>
      </c>
      <c r="W4625" t="s">
        <v>1197</v>
      </c>
      <c r="X4625" s="2">
        <v>0.32500000000000001</v>
      </c>
      <c r="Y4625" s="6">
        <f t="shared" si="582"/>
        <v>8.6756893836256385E-3</v>
      </c>
      <c r="AA4625">
        <v>204412</v>
      </c>
      <c r="AB4625">
        <v>15467</v>
      </c>
      <c r="AD4625" t="s">
        <v>1</v>
      </c>
      <c r="AE4625">
        <v>61</v>
      </c>
      <c r="AF4625">
        <v>4</v>
      </c>
      <c r="AH4625" t="s">
        <v>10985</v>
      </c>
      <c r="AI4625" t="s">
        <v>10984</v>
      </c>
      <c r="AK4625" t="s">
        <v>10983</v>
      </c>
      <c r="AL4625">
        <v>4</v>
      </c>
      <c r="AM4625" s="5">
        <f t="shared" si="578"/>
        <v>1</v>
      </c>
      <c r="AN4625" s="4">
        <f t="shared" si="583"/>
        <v>1.5145778114350624E-3</v>
      </c>
      <c r="AO4625" s="3"/>
      <c r="AP4625">
        <v>0</v>
      </c>
      <c r="AR4625" t="s">
        <v>0</v>
      </c>
      <c r="AT4625" s="2" t="s">
        <v>7</v>
      </c>
      <c r="AU4625" s="1">
        <f t="shared" si="579"/>
        <v>0.65273559119684654</v>
      </c>
      <c r="AV4625" s="1">
        <f t="shared" si="580"/>
        <v>0.50951335975303502</v>
      </c>
      <c r="AW4625" s="1">
        <f t="shared" si="581"/>
        <v>0.3662911283092235</v>
      </c>
    </row>
    <row r="4626" spans="1:49" x14ac:dyDescent="0.2">
      <c r="A4626">
        <v>4624</v>
      </c>
      <c r="B4626" t="s">
        <v>10982</v>
      </c>
      <c r="C4626" t="s">
        <v>10981</v>
      </c>
      <c r="F4626" t="s">
        <v>10980</v>
      </c>
      <c r="G4626" t="s">
        <v>6</v>
      </c>
      <c r="H4626" t="s">
        <v>5</v>
      </c>
      <c r="I4626" t="s">
        <v>10979</v>
      </c>
      <c r="J4626" t="s">
        <v>10978</v>
      </c>
      <c r="K4626" t="s">
        <v>10977</v>
      </c>
      <c r="L4626" t="s">
        <v>10976</v>
      </c>
      <c r="M4626" t="s">
        <v>108</v>
      </c>
      <c r="N4626">
        <v>3</v>
      </c>
      <c r="O4626" t="s">
        <v>10975</v>
      </c>
      <c r="P4626" t="s">
        <v>10974</v>
      </c>
      <c r="Q4626" t="s">
        <v>10973</v>
      </c>
      <c r="R4626" s="7">
        <v>43282</v>
      </c>
      <c r="S4626" s="8">
        <f t="shared" si="576"/>
        <v>2018</v>
      </c>
      <c r="T4626" s="8">
        <v>2018</v>
      </c>
      <c r="U4626" s="8">
        <f t="shared" si="577"/>
        <v>4</v>
      </c>
      <c r="V4626" s="7" t="s">
        <v>5771</v>
      </c>
      <c r="W4626" t="s">
        <v>10972</v>
      </c>
      <c r="X4626" s="2">
        <v>0.22600000000000001</v>
      </c>
      <c r="Y4626" s="6">
        <f t="shared" si="582"/>
        <v>6.0329409252289053E-3</v>
      </c>
      <c r="AA4626">
        <v>2786648</v>
      </c>
      <c r="AB4626">
        <v>17299</v>
      </c>
      <c r="AC4626">
        <v>15581772</v>
      </c>
      <c r="AD4626" t="s">
        <v>1</v>
      </c>
      <c r="AE4626">
        <v>37</v>
      </c>
      <c r="AF4626">
        <v>4</v>
      </c>
      <c r="AG4626">
        <v>8419120</v>
      </c>
      <c r="AH4626" t="s">
        <v>3200</v>
      </c>
      <c r="AI4626" t="s">
        <v>10971</v>
      </c>
      <c r="AK4626" t="s">
        <v>10970</v>
      </c>
      <c r="AL4626">
        <v>0</v>
      </c>
      <c r="AM4626" s="5">
        <f t="shared" si="578"/>
        <v>0</v>
      </c>
      <c r="AN4626" s="4">
        <f t="shared" si="583"/>
        <v>0</v>
      </c>
      <c r="AO4626" s="3"/>
      <c r="AP4626">
        <v>0</v>
      </c>
      <c r="AR4626" t="s">
        <v>0</v>
      </c>
      <c r="AT4626" s="2" t="s">
        <v>7</v>
      </c>
      <c r="AU4626" s="1">
        <f t="shared" si="579"/>
        <v>0.42230586476602339</v>
      </c>
      <c r="AV4626" s="1">
        <f t="shared" si="580"/>
        <v>0.30164704626144528</v>
      </c>
      <c r="AW4626" s="1">
        <f t="shared" si="581"/>
        <v>0.18098822775686715</v>
      </c>
    </row>
    <row r="4627" spans="1:49" x14ac:dyDescent="0.2">
      <c r="A4627">
        <v>4625</v>
      </c>
      <c r="B4627" t="s">
        <v>10969</v>
      </c>
      <c r="C4627" t="s">
        <v>10968</v>
      </c>
      <c r="F4627" t="s">
        <v>10967</v>
      </c>
      <c r="G4627" t="s">
        <v>6</v>
      </c>
      <c r="H4627" t="s">
        <v>5</v>
      </c>
      <c r="I4627" t="s">
        <v>10966</v>
      </c>
      <c r="J4627" t="s">
        <v>10965</v>
      </c>
      <c r="K4627" t="s">
        <v>10964</v>
      </c>
      <c r="L4627" t="s">
        <v>10963</v>
      </c>
      <c r="M4627" t="s">
        <v>1036</v>
      </c>
      <c r="N4627">
        <v>4</v>
      </c>
      <c r="O4627" t="s">
        <v>10962</v>
      </c>
      <c r="P4627" t="s">
        <v>10961</v>
      </c>
      <c r="Q4627" t="s">
        <v>10960</v>
      </c>
      <c r="R4627" s="7">
        <v>43282</v>
      </c>
      <c r="S4627" s="8">
        <f t="shared" si="576"/>
        <v>2018</v>
      </c>
      <c r="T4627" s="8">
        <v>2018</v>
      </c>
      <c r="U4627" s="8">
        <f t="shared" si="577"/>
        <v>4</v>
      </c>
      <c r="V4627" s="7">
        <v>43282</v>
      </c>
      <c r="W4627" t="s">
        <v>1197</v>
      </c>
      <c r="X4627" s="2">
        <v>0.32500000000000001</v>
      </c>
      <c r="Y4627" s="6">
        <f t="shared" si="582"/>
        <v>8.6756893836256385E-3</v>
      </c>
      <c r="AA4627">
        <v>204412</v>
      </c>
      <c r="AB4627">
        <v>15467</v>
      </c>
      <c r="AD4627" t="s">
        <v>1</v>
      </c>
      <c r="AE4627">
        <v>61</v>
      </c>
      <c r="AF4627">
        <v>4</v>
      </c>
      <c r="AH4627" t="s">
        <v>3705</v>
      </c>
      <c r="AI4627" t="s">
        <v>10959</v>
      </c>
      <c r="AK4627" t="s">
        <v>10958</v>
      </c>
      <c r="AL4627">
        <v>0</v>
      </c>
      <c r="AM4627" s="5">
        <f t="shared" si="578"/>
        <v>0</v>
      </c>
      <c r="AN4627" s="4">
        <f t="shared" si="583"/>
        <v>0</v>
      </c>
      <c r="AO4627" s="3"/>
      <c r="AP4627">
        <v>0</v>
      </c>
      <c r="AR4627" t="s">
        <v>0</v>
      </c>
      <c r="AT4627" s="2" t="s">
        <v>7</v>
      </c>
      <c r="AU4627" s="1">
        <f t="shared" si="579"/>
        <v>0.60729825685379468</v>
      </c>
      <c r="AV4627" s="1">
        <f t="shared" si="580"/>
        <v>0.43378446918128194</v>
      </c>
      <c r="AW4627" s="1">
        <f t="shared" si="581"/>
        <v>0.26027068150876914</v>
      </c>
    </row>
    <row r="4628" spans="1:49" x14ac:dyDescent="0.2">
      <c r="A4628">
        <v>4626</v>
      </c>
      <c r="B4628" t="s">
        <v>10957</v>
      </c>
      <c r="C4628" t="s">
        <v>10956</v>
      </c>
      <c r="F4628" t="s">
        <v>10955</v>
      </c>
      <c r="G4628" t="s">
        <v>6</v>
      </c>
      <c r="H4628" t="s">
        <v>5</v>
      </c>
      <c r="I4628" t="s">
        <v>10954</v>
      </c>
      <c r="J4628">
        <v>60006793</v>
      </c>
      <c r="K4628" t="s">
        <v>408</v>
      </c>
      <c r="L4628" t="s">
        <v>1509</v>
      </c>
      <c r="M4628" t="s">
        <v>294</v>
      </c>
      <c r="N4628">
        <v>3</v>
      </c>
      <c r="O4628" t="s">
        <v>10953</v>
      </c>
      <c r="P4628" t="s">
        <v>10952</v>
      </c>
      <c r="Q4628" t="s">
        <v>10951</v>
      </c>
      <c r="R4628" s="7">
        <v>43282</v>
      </c>
      <c r="S4628" s="8">
        <f t="shared" si="576"/>
        <v>2018</v>
      </c>
      <c r="T4628" s="8">
        <v>2018</v>
      </c>
      <c r="U4628" s="8">
        <f t="shared" si="577"/>
        <v>4</v>
      </c>
      <c r="V4628" s="7">
        <v>43282</v>
      </c>
      <c r="W4628" t="s">
        <v>884</v>
      </c>
      <c r="X4628" s="2">
        <v>2.823</v>
      </c>
      <c r="Y4628" s="6">
        <f t="shared" si="582"/>
        <v>7.5358372707615917E-2</v>
      </c>
      <c r="AA4628">
        <v>1636804</v>
      </c>
      <c r="AB4628">
        <v>17249</v>
      </c>
      <c r="AC4628">
        <v>15581896</v>
      </c>
      <c r="AD4628" t="s">
        <v>1</v>
      </c>
      <c r="AE4628">
        <v>56</v>
      </c>
      <c r="AF4628">
        <v>7</v>
      </c>
      <c r="AG4628">
        <v>8419181</v>
      </c>
      <c r="AH4628" t="s">
        <v>4218</v>
      </c>
      <c r="AI4628" t="s">
        <v>10950</v>
      </c>
      <c r="AK4628" t="s">
        <v>10949</v>
      </c>
      <c r="AL4628">
        <v>19</v>
      </c>
      <c r="AM4628" s="5">
        <f t="shared" si="578"/>
        <v>4.75</v>
      </c>
      <c r="AN4628" s="4">
        <f t="shared" si="583"/>
        <v>7.1942446043165471E-3</v>
      </c>
      <c r="AO4628" s="3"/>
      <c r="AP4628">
        <v>0</v>
      </c>
      <c r="AR4628" t="s">
        <v>1506</v>
      </c>
      <c r="AS4628" t="s">
        <v>1505</v>
      </c>
      <c r="AT4628" s="2">
        <v>9.6189999999999998</v>
      </c>
      <c r="AU4628" s="1">
        <f t="shared" si="579"/>
        <v>5.4909134276626101</v>
      </c>
      <c r="AV4628" s="1">
        <f t="shared" si="580"/>
        <v>4.1276308655966227</v>
      </c>
      <c r="AW4628" s="1">
        <f t="shared" si="581"/>
        <v>2.7643483035306358</v>
      </c>
    </row>
    <row r="4629" spans="1:49" x14ac:dyDescent="0.2">
      <c r="A4629">
        <v>4627</v>
      </c>
      <c r="B4629" t="s">
        <v>10948</v>
      </c>
      <c r="C4629" t="s">
        <v>10947</v>
      </c>
      <c r="F4629" t="s">
        <v>10946</v>
      </c>
      <c r="G4629" t="s">
        <v>6</v>
      </c>
      <c r="H4629" t="s">
        <v>5</v>
      </c>
      <c r="I4629" t="s">
        <v>3242</v>
      </c>
      <c r="J4629" t="s">
        <v>10945</v>
      </c>
      <c r="K4629" t="s">
        <v>10944</v>
      </c>
      <c r="L4629" t="s">
        <v>831</v>
      </c>
      <c r="M4629" t="s">
        <v>429</v>
      </c>
      <c r="N4629">
        <v>5</v>
      </c>
      <c r="O4629" t="s">
        <v>10943</v>
      </c>
      <c r="P4629" t="s">
        <v>10942</v>
      </c>
      <c r="Q4629" t="s">
        <v>10941</v>
      </c>
      <c r="R4629" s="7">
        <v>43282</v>
      </c>
      <c r="S4629" s="8">
        <f t="shared" si="576"/>
        <v>2018</v>
      </c>
      <c r="T4629" s="8">
        <v>2018</v>
      </c>
      <c r="U4629" s="8">
        <f t="shared" si="577"/>
        <v>4</v>
      </c>
      <c r="V4629" s="7">
        <v>43282</v>
      </c>
      <c r="W4629" t="s">
        <v>884</v>
      </c>
      <c r="X4629" s="2">
        <v>2.823</v>
      </c>
      <c r="Y4629" s="6">
        <f t="shared" si="582"/>
        <v>7.5358372707615917E-2</v>
      </c>
      <c r="AA4629">
        <v>1636804</v>
      </c>
      <c r="AB4629">
        <v>17249</v>
      </c>
      <c r="AC4629">
        <v>15581896</v>
      </c>
      <c r="AD4629" t="s">
        <v>1</v>
      </c>
      <c r="AE4629">
        <v>56</v>
      </c>
      <c r="AF4629">
        <v>7</v>
      </c>
      <c r="AG4629">
        <v>8419177</v>
      </c>
      <c r="AH4629" t="s">
        <v>10940</v>
      </c>
      <c r="AI4629" t="s">
        <v>10939</v>
      </c>
      <c r="AK4629" t="s">
        <v>10938</v>
      </c>
      <c r="AL4629">
        <v>34</v>
      </c>
      <c r="AM4629" s="5">
        <f t="shared" si="578"/>
        <v>8.5</v>
      </c>
      <c r="AN4629" s="4">
        <f t="shared" si="583"/>
        <v>1.2873911397198031E-2</v>
      </c>
      <c r="AO4629" s="3"/>
      <c r="AP4629">
        <v>0</v>
      </c>
      <c r="AR4629" t="s">
        <v>10937</v>
      </c>
      <c r="AT4629" s="2">
        <v>9.6189999999999998</v>
      </c>
      <c r="AU4629" s="1">
        <f t="shared" si="579"/>
        <v>5.6613034314490553</v>
      </c>
      <c r="AV4629" s="1">
        <f t="shared" si="580"/>
        <v>4.4116142052406975</v>
      </c>
      <c r="AW4629" s="1">
        <f t="shared" si="581"/>
        <v>3.1619249790323392</v>
      </c>
    </row>
    <row r="4630" spans="1:49" x14ac:dyDescent="0.2">
      <c r="A4630">
        <v>4628</v>
      </c>
      <c r="B4630" t="s">
        <v>10936</v>
      </c>
      <c r="C4630" t="s">
        <v>10935</v>
      </c>
      <c r="F4630" t="s">
        <v>10934</v>
      </c>
      <c r="G4630" t="s">
        <v>6</v>
      </c>
      <c r="H4630" t="s">
        <v>5</v>
      </c>
      <c r="I4630" t="s">
        <v>10933</v>
      </c>
      <c r="J4630">
        <v>60026796</v>
      </c>
      <c r="K4630" t="s">
        <v>424</v>
      </c>
      <c r="L4630" t="s">
        <v>423</v>
      </c>
      <c r="M4630" t="s">
        <v>294</v>
      </c>
      <c r="N4630">
        <v>3</v>
      </c>
      <c r="O4630" t="s">
        <v>10932</v>
      </c>
      <c r="P4630" t="s">
        <v>10931</v>
      </c>
      <c r="Q4630" t="s">
        <v>422</v>
      </c>
      <c r="R4630" s="7">
        <v>43282</v>
      </c>
      <c r="S4630" s="8">
        <f t="shared" si="576"/>
        <v>2018</v>
      </c>
      <c r="T4630" s="8">
        <v>2018</v>
      </c>
      <c r="U4630" s="8">
        <f t="shared" si="577"/>
        <v>4</v>
      </c>
      <c r="V4630" s="7">
        <v>43282</v>
      </c>
      <c r="W4630" t="s">
        <v>884</v>
      </c>
      <c r="X4630" s="2">
        <v>2.823</v>
      </c>
      <c r="Y4630" s="6">
        <f t="shared" si="582"/>
        <v>7.5358372707615917E-2</v>
      </c>
      <c r="AA4630">
        <v>1636804</v>
      </c>
      <c r="AB4630">
        <v>17249</v>
      </c>
      <c r="AC4630">
        <v>15581896</v>
      </c>
      <c r="AD4630" t="s">
        <v>1</v>
      </c>
      <c r="AE4630">
        <v>56</v>
      </c>
      <c r="AF4630">
        <v>7</v>
      </c>
      <c r="AG4630">
        <v>8419173</v>
      </c>
      <c r="AH4630" t="s">
        <v>3212</v>
      </c>
      <c r="AI4630" t="s">
        <v>10930</v>
      </c>
      <c r="AK4630" t="s">
        <v>10929</v>
      </c>
      <c r="AL4630">
        <v>6</v>
      </c>
      <c r="AM4630" s="5">
        <f t="shared" si="578"/>
        <v>1.5</v>
      </c>
      <c r="AN4630" s="4">
        <f t="shared" si="583"/>
        <v>2.2718667171525938E-3</v>
      </c>
      <c r="AO4630" s="3"/>
      <c r="AP4630">
        <v>0</v>
      </c>
      <c r="AQ4630" t="s">
        <v>10928</v>
      </c>
      <c r="AR4630" t="s">
        <v>0</v>
      </c>
      <c r="AS4630" t="s">
        <v>10927</v>
      </c>
      <c r="AT4630" s="2">
        <v>9.6189999999999998</v>
      </c>
      <c r="AU4630" s="1">
        <f t="shared" si="579"/>
        <v>5.3432420910476921</v>
      </c>
      <c r="AV4630" s="1">
        <f t="shared" si="580"/>
        <v>3.8815119712384258</v>
      </c>
      <c r="AW4630" s="1">
        <f t="shared" si="581"/>
        <v>2.4197818514291591</v>
      </c>
    </row>
    <row r="4631" spans="1:49" x14ac:dyDescent="0.2">
      <c r="A4631">
        <v>4629</v>
      </c>
      <c r="B4631" t="s">
        <v>10926</v>
      </c>
      <c r="C4631" t="s">
        <v>10925</v>
      </c>
      <c r="F4631" t="s">
        <v>10924</v>
      </c>
      <c r="G4631" t="s">
        <v>6</v>
      </c>
      <c r="H4631" t="s">
        <v>5</v>
      </c>
      <c r="I4631" t="s">
        <v>2786</v>
      </c>
      <c r="J4631" t="s">
        <v>4267</v>
      </c>
      <c r="K4631" t="s">
        <v>4266</v>
      </c>
      <c r="L4631" t="s">
        <v>4265</v>
      </c>
      <c r="M4631" t="s">
        <v>4264</v>
      </c>
      <c r="N4631">
        <v>5</v>
      </c>
      <c r="O4631" t="s">
        <v>10923</v>
      </c>
      <c r="P4631" t="s">
        <v>10922</v>
      </c>
      <c r="Q4631" t="s">
        <v>10921</v>
      </c>
      <c r="R4631" s="7">
        <v>43282</v>
      </c>
      <c r="S4631" s="8">
        <f t="shared" si="576"/>
        <v>2018</v>
      </c>
      <c r="T4631" s="8">
        <v>2018</v>
      </c>
      <c r="U4631" s="8">
        <f t="shared" si="577"/>
        <v>4</v>
      </c>
      <c r="V4631" s="7">
        <v>43282</v>
      </c>
      <c r="W4631" t="s">
        <v>884</v>
      </c>
      <c r="X4631" s="2">
        <v>2.823</v>
      </c>
      <c r="Y4631" s="6">
        <f t="shared" si="582"/>
        <v>7.5358372707615917E-2</v>
      </c>
      <c r="AA4631">
        <v>1636804</v>
      </c>
      <c r="AB4631">
        <v>17249</v>
      </c>
      <c r="AC4631">
        <v>15581896</v>
      </c>
      <c r="AD4631" t="s">
        <v>1</v>
      </c>
      <c r="AE4631">
        <v>56</v>
      </c>
      <c r="AF4631">
        <v>7</v>
      </c>
      <c r="AG4631">
        <v>8419180</v>
      </c>
      <c r="AH4631" t="s">
        <v>4529</v>
      </c>
      <c r="AI4631" t="s">
        <v>10920</v>
      </c>
      <c r="AK4631" t="s">
        <v>10919</v>
      </c>
      <c r="AL4631">
        <v>39</v>
      </c>
      <c r="AM4631" s="5">
        <f t="shared" si="578"/>
        <v>9.75</v>
      </c>
      <c r="AN4631" s="4">
        <f t="shared" si="583"/>
        <v>1.476713366149186E-2</v>
      </c>
      <c r="AO4631" s="3"/>
      <c r="AP4631">
        <v>0</v>
      </c>
      <c r="AQ4631" t="s">
        <v>1900</v>
      </c>
      <c r="AR4631" t="s">
        <v>1899</v>
      </c>
      <c r="AS4631" t="s">
        <v>1898</v>
      </c>
      <c r="AT4631" s="2">
        <v>9.6189999999999998</v>
      </c>
      <c r="AU4631" s="1">
        <f t="shared" si="579"/>
        <v>5.7181000993778692</v>
      </c>
      <c r="AV4631" s="1">
        <f t="shared" si="580"/>
        <v>4.5062753184553888</v>
      </c>
      <c r="AW4631" s="1">
        <f t="shared" si="581"/>
        <v>3.2944505375329074</v>
      </c>
    </row>
    <row r="4632" spans="1:49" x14ac:dyDescent="0.2">
      <c r="A4632">
        <v>4630</v>
      </c>
      <c r="B4632" t="s">
        <v>10918</v>
      </c>
      <c r="C4632" t="s">
        <v>10917</v>
      </c>
      <c r="F4632" t="s">
        <v>10916</v>
      </c>
      <c r="G4632" t="s">
        <v>6</v>
      </c>
      <c r="H4632" t="s">
        <v>5</v>
      </c>
      <c r="I4632" t="s">
        <v>5258</v>
      </c>
      <c r="J4632" t="s">
        <v>10915</v>
      </c>
      <c r="K4632" t="s">
        <v>10914</v>
      </c>
      <c r="L4632" t="s">
        <v>10913</v>
      </c>
      <c r="M4632" t="s">
        <v>10912</v>
      </c>
      <c r="N4632">
        <v>3</v>
      </c>
      <c r="O4632" t="s">
        <v>10911</v>
      </c>
      <c r="P4632" t="s">
        <v>10910</v>
      </c>
      <c r="Q4632" t="s">
        <v>10909</v>
      </c>
      <c r="R4632" s="7">
        <v>43282</v>
      </c>
      <c r="S4632" s="8">
        <f t="shared" si="576"/>
        <v>2018</v>
      </c>
      <c r="T4632" s="8">
        <v>2018</v>
      </c>
      <c r="U4632" s="8">
        <f t="shared" si="577"/>
        <v>4</v>
      </c>
      <c r="V4632" s="7">
        <v>43282</v>
      </c>
      <c r="W4632" t="s">
        <v>884</v>
      </c>
      <c r="X4632" s="2">
        <v>2.823</v>
      </c>
      <c r="Y4632" s="6">
        <f t="shared" si="582"/>
        <v>7.5358372707615917E-2</v>
      </c>
      <c r="AA4632">
        <v>1636804</v>
      </c>
      <c r="AB4632">
        <v>17249</v>
      </c>
      <c r="AC4632">
        <v>15581896</v>
      </c>
      <c r="AD4632" t="s">
        <v>1</v>
      </c>
      <c r="AE4632">
        <v>56</v>
      </c>
      <c r="AF4632">
        <v>7</v>
      </c>
      <c r="AG4632">
        <v>8419172</v>
      </c>
      <c r="AH4632" t="s">
        <v>10908</v>
      </c>
      <c r="AI4632" t="s">
        <v>10907</v>
      </c>
      <c r="AK4632" t="s">
        <v>10906</v>
      </c>
      <c r="AL4632">
        <v>41</v>
      </c>
      <c r="AM4632" s="5">
        <f t="shared" si="578"/>
        <v>10.25</v>
      </c>
      <c r="AN4632" s="4">
        <f t="shared" si="583"/>
        <v>1.552442256720939E-2</v>
      </c>
      <c r="AO4632" s="3"/>
      <c r="AP4632">
        <v>0</v>
      </c>
      <c r="AR4632" t="s">
        <v>925</v>
      </c>
      <c r="AT4632" s="2">
        <v>9.6189999999999998</v>
      </c>
      <c r="AU4632" s="1">
        <f t="shared" si="579"/>
        <v>5.7408187665493955</v>
      </c>
      <c r="AV4632" s="1">
        <f t="shared" si="580"/>
        <v>4.5441397637412653</v>
      </c>
      <c r="AW4632" s="1">
        <f t="shared" si="581"/>
        <v>3.3474607609331346</v>
      </c>
    </row>
    <row r="4633" spans="1:49" x14ac:dyDescent="0.2">
      <c r="A4633">
        <v>4631</v>
      </c>
      <c r="B4633" t="s">
        <v>10905</v>
      </c>
      <c r="C4633" t="s">
        <v>10904</v>
      </c>
      <c r="F4633" t="s">
        <v>10903</v>
      </c>
      <c r="G4633" t="s">
        <v>6</v>
      </c>
      <c r="H4633" t="s">
        <v>5</v>
      </c>
      <c r="I4633" t="s">
        <v>10902</v>
      </c>
      <c r="J4633" t="s">
        <v>10901</v>
      </c>
      <c r="K4633" t="s">
        <v>10900</v>
      </c>
      <c r="L4633" t="s">
        <v>10899</v>
      </c>
      <c r="M4633" t="s">
        <v>10898</v>
      </c>
      <c r="N4633">
        <v>4</v>
      </c>
      <c r="O4633" t="s">
        <v>10897</v>
      </c>
      <c r="P4633" t="s">
        <v>10896</v>
      </c>
      <c r="Q4633" t="s">
        <v>10895</v>
      </c>
      <c r="R4633" s="7">
        <v>43282</v>
      </c>
      <c r="S4633" s="8">
        <f t="shared" si="576"/>
        <v>2018</v>
      </c>
      <c r="T4633" s="8">
        <v>2018</v>
      </c>
      <c r="U4633" s="8">
        <f t="shared" si="577"/>
        <v>4</v>
      </c>
      <c r="V4633" s="7">
        <v>43282</v>
      </c>
      <c r="W4633" t="s">
        <v>884</v>
      </c>
      <c r="X4633" s="2">
        <v>2.823</v>
      </c>
      <c r="Y4633" s="6">
        <f t="shared" si="582"/>
        <v>7.5358372707615917E-2</v>
      </c>
      <c r="AA4633">
        <v>1636804</v>
      </c>
      <c r="AB4633">
        <v>17249</v>
      </c>
      <c r="AC4633">
        <v>15581896</v>
      </c>
      <c r="AD4633" t="s">
        <v>1</v>
      </c>
      <c r="AE4633">
        <v>56</v>
      </c>
      <c r="AF4633">
        <v>7</v>
      </c>
      <c r="AG4633">
        <v>8419178</v>
      </c>
      <c r="AH4633" t="s">
        <v>2688</v>
      </c>
      <c r="AI4633" t="s">
        <v>10894</v>
      </c>
      <c r="AK4633" t="s">
        <v>10893</v>
      </c>
      <c r="AL4633">
        <v>2</v>
      </c>
      <c r="AM4633" s="5">
        <f t="shared" si="578"/>
        <v>0.5</v>
      </c>
      <c r="AN4633" s="4">
        <f t="shared" si="583"/>
        <v>7.572889057175312E-4</v>
      </c>
      <c r="AO4633" s="3"/>
      <c r="AP4633">
        <v>0</v>
      </c>
      <c r="AQ4633" t="s">
        <v>4170</v>
      </c>
      <c r="AR4633" t="s">
        <v>10892</v>
      </c>
      <c r="AS4633" t="s">
        <v>4169</v>
      </c>
      <c r="AT4633" s="2">
        <v>9.6189999999999998</v>
      </c>
      <c r="AU4633" s="1">
        <f t="shared" si="579"/>
        <v>5.2978047567046396</v>
      </c>
      <c r="AV4633" s="1">
        <f t="shared" si="580"/>
        <v>3.8057830806666728</v>
      </c>
      <c r="AW4633" s="1">
        <f t="shared" si="581"/>
        <v>2.3137614046287047</v>
      </c>
    </row>
    <row r="4634" spans="1:49" x14ac:dyDescent="0.2">
      <c r="A4634">
        <v>4632</v>
      </c>
      <c r="B4634" t="s">
        <v>10891</v>
      </c>
      <c r="C4634" t="s">
        <v>10890</v>
      </c>
      <c r="F4634" t="s">
        <v>10889</v>
      </c>
      <c r="G4634" t="s">
        <v>6</v>
      </c>
      <c r="H4634" t="s">
        <v>5</v>
      </c>
      <c r="I4634" t="s">
        <v>10888</v>
      </c>
      <c r="J4634">
        <v>60028442</v>
      </c>
      <c r="K4634" t="s">
        <v>165</v>
      </c>
      <c r="L4634" t="s">
        <v>423</v>
      </c>
      <c r="M4634" t="s">
        <v>294</v>
      </c>
      <c r="N4634">
        <v>3</v>
      </c>
      <c r="O4634" t="s">
        <v>10887</v>
      </c>
      <c r="P4634" t="s">
        <v>10886</v>
      </c>
      <c r="Q4634" t="s">
        <v>4021</v>
      </c>
      <c r="R4634" s="7">
        <v>43282</v>
      </c>
      <c r="S4634" s="8">
        <f t="shared" si="576"/>
        <v>2018</v>
      </c>
      <c r="T4634" s="8">
        <v>2018</v>
      </c>
      <c r="U4634" s="8">
        <f t="shared" si="577"/>
        <v>4</v>
      </c>
      <c r="V4634" s="7">
        <v>43282</v>
      </c>
      <c r="W4634" t="s">
        <v>884</v>
      </c>
      <c r="X4634" s="2">
        <v>2.823</v>
      </c>
      <c r="Y4634" s="6">
        <f t="shared" si="582"/>
        <v>7.5358372707615917E-2</v>
      </c>
      <c r="AA4634">
        <v>1636804</v>
      </c>
      <c r="AB4634">
        <v>17249</v>
      </c>
      <c r="AC4634">
        <v>15581896</v>
      </c>
      <c r="AD4634" t="s">
        <v>1</v>
      </c>
      <c r="AE4634">
        <v>56</v>
      </c>
      <c r="AF4634">
        <v>7</v>
      </c>
      <c r="AG4634">
        <v>8419174</v>
      </c>
      <c r="AH4634" t="s">
        <v>5314</v>
      </c>
      <c r="AI4634" t="s">
        <v>10885</v>
      </c>
      <c r="AK4634" t="s">
        <v>10884</v>
      </c>
      <c r="AL4634">
        <v>17</v>
      </c>
      <c r="AM4634" s="5">
        <f t="shared" si="578"/>
        <v>4.25</v>
      </c>
      <c r="AN4634" s="4">
        <f t="shared" si="583"/>
        <v>6.4369556985990157E-3</v>
      </c>
      <c r="AO4634" s="3"/>
      <c r="AP4634">
        <v>0</v>
      </c>
      <c r="AR4634" t="s">
        <v>925</v>
      </c>
      <c r="AT4634" s="2">
        <v>9.6189999999999998</v>
      </c>
      <c r="AU4634" s="1">
        <f t="shared" si="579"/>
        <v>5.4681947604910848</v>
      </c>
      <c r="AV4634" s="1">
        <f t="shared" si="580"/>
        <v>4.0897664203107471</v>
      </c>
      <c r="AW4634" s="1">
        <f t="shared" si="581"/>
        <v>2.7113380801304086</v>
      </c>
    </row>
    <row r="4635" spans="1:49" x14ac:dyDescent="0.2">
      <c r="A4635">
        <v>4633</v>
      </c>
      <c r="B4635" t="s">
        <v>10883</v>
      </c>
      <c r="C4635" t="s">
        <v>10882</v>
      </c>
      <c r="F4635" t="s">
        <v>10881</v>
      </c>
      <c r="G4635" t="s">
        <v>6</v>
      </c>
      <c r="H4635" t="s">
        <v>5</v>
      </c>
      <c r="I4635" t="s">
        <v>1393</v>
      </c>
      <c r="J4635" t="s">
        <v>10880</v>
      </c>
      <c r="K4635" t="s">
        <v>10879</v>
      </c>
      <c r="L4635" t="s">
        <v>3468</v>
      </c>
      <c r="M4635" t="s">
        <v>359</v>
      </c>
      <c r="N4635">
        <v>8</v>
      </c>
      <c r="O4635" t="s">
        <v>10878</v>
      </c>
      <c r="P4635" t="s">
        <v>10877</v>
      </c>
      <c r="Q4635" t="s">
        <v>10876</v>
      </c>
      <c r="R4635" s="7">
        <v>43282</v>
      </c>
      <c r="S4635" s="8">
        <f t="shared" si="576"/>
        <v>2018</v>
      </c>
      <c r="T4635" s="8">
        <v>2018</v>
      </c>
      <c r="U4635" s="8">
        <f t="shared" si="577"/>
        <v>4</v>
      </c>
      <c r="V4635" s="7">
        <v>43282</v>
      </c>
      <c r="W4635" t="s">
        <v>1197</v>
      </c>
      <c r="X4635" s="2">
        <v>0.32500000000000001</v>
      </c>
      <c r="Y4635" s="6">
        <f t="shared" si="582"/>
        <v>8.6756893836256385E-3</v>
      </c>
      <c r="AA4635">
        <v>204412</v>
      </c>
      <c r="AB4635">
        <v>15467</v>
      </c>
      <c r="AD4635" t="s">
        <v>1</v>
      </c>
      <c r="AE4635">
        <v>61</v>
      </c>
      <c r="AF4635">
        <v>4</v>
      </c>
      <c r="AH4635" t="s">
        <v>2681</v>
      </c>
      <c r="AI4635" t="s">
        <v>10875</v>
      </c>
      <c r="AK4635" t="s">
        <v>10874</v>
      </c>
      <c r="AL4635">
        <v>4</v>
      </c>
      <c r="AM4635" s="5">
        <f t="shared" si="578"/>
        <v>1</v>
      </c>
      <c r="AN4635" s="4">
        <f t="shared" si="583"/>
        <v>1.5145778114350624E-3</v>
      </c>
      <c r="AO4635" s="3"/>
      <c r="AP4635">
        <v>0</v>
      </c>
      <c r="AR4635" t="s">
        <v>0</v>
      </c>
      <c r="AT4635" s="2" t="s">
        <v>7</v>
      </c>
      <c r="AU4635" s="1">
        <f t="shared" si="579"/>
        <v>0.65273559119684654</v>
      </c>
      <c r="AV4635" s="1">
        <f t="shared" si="580"/>
        <v>0.50951335975303502</v>
      </c>
      <c r="AW4635" s="1">
        <f t="shared" si="581"/>
        <v>0.3662911283092235</v>
      </c>
    </row>
    <row r="4636" spans="1:49" x14ac:dyDescent="0.2">
      <c r="A4636">
        <v>4634</v>
      </c>
      <c r="B4636" t="s">
        <v>10873</v>
      </c>
      <c r="C4636" t="s">
        <v>10872</v>
      </c>
      <c r="F4636" t="s">
        <v>10871</v>
      </c>
      <c r="G4636" t="s">
        <v>6</v>
      </c>
      <c r="H4636" t="s">
        <v>5</v>
      </c>
      <c r="I4636" t="s">
        <v>10870</v>
      </c>
      <c r="J4636">
        <v>60007886</v>
      </c>
      <c r="K4636" t="s">
        <v>684</v>
      </c>
      <c r="L4636" t="s">
        <v>683</v>
      </c>
      <c r="M4636" t="s">
        <v>14</v>
      </c>
      <c r="N4636">
        <v>2</v>
      </c>
      <c r="O4636" t="s">
        <v>10869</v>
      </c>
      <c r="P4636" t="s">
        <v>10868</v>
      </c>
      <c r="Q4636" t="s">
        <v>682</v>
      </c>
      <c r="R4636" s="7">
        <v>43282</v>
      </c>
      <c r="S4636" s="8">
        <f t="shared" si="576"/>
        <v>2018</v>
      </c>
      <c r="T4636" s="8">
        <v>2018</v>
      </c>
      <c r="U4636" s="8">
        <f t="shared" si="577"/>
        <v>4</v>
      </c>
      <c r="V4636" s="7">
        <v>43282</v>
      </c>
      <c r="W4636" t="s">
        <v>1069</v>
      </c>
      <c r="X4636" s="2">
        <v>0.52800000000000002</v>
      </c>
      <c r="Y4636" s="6">
        <f t="shared" si="582"/>
        <v>1.4094658444782575E-2</v>
      </c>
      <c r="AA4636">
        <v>26717255</v>
      </c>
      <c r="AB4636">
        <v>21100774788</v>
      </c>
      <c r="AC4636">
        <v>26717263</v>
      </c>
      <c r="AD4636" t="s">
        <v>1</v>
      </c>
      <c r="AE4636">
        <v>18</v>
      </c>
      <c r="AF4636">
        <v>3</v>
      </c>
      <c r="AH4636" t="s">
        <v>10867</v>
      </c>
      <c r="AI4636" t="s">
        <v>10866</v>
      </c>
      <c r="AJ4636" t="s">
        <v>10865</v>
      </c>
      <c r="AK4636" t="s">
        <v>10864</v>
      </c>
      <c r="AL4636">
        <v>21</v>
      </c>
      <c r="AM4636" s="5">
        <f t="shared" si="578"/>
        <v>5.25</v>
      </c>
      <c r="AN4636" s="4">
        <f t="shared" si="583"/>
        <v>7.9515335100340777E-3</v>
      </c>
      <c r="AO4636" s="3"/>
      <c r="AP4636">
        <v>1</v>
      </c>
      <c r="AR4636" t="s">
        <v>0</v>
      </c>
      <c r="AT4636" s="2">
        <v>2.6960000000000002</v>
      </c>
      <c r="AU4636" s="1">
        <f t="shared" si="579"/>
        <v>1.2251720964358024</v>
      </c>
      <c r="AV4636" s="1">
        <f t="shared" si="580"/>
        <v>1.1023095977408326</v>
      </c>
      <c r="AW4636" s="1">
        <f t="shared" si="581"/>
        <v>0.97944709904586258</v>
      </c>
    </row>
    <row r="4637" spans="1:49" x14ac:dyDescent="0.2">
      <c r="A4637">
        <v>4635</v>
      </c>
      <c r="B4637" t="s">
        <v>10863</v>
      </c>
      <c r="C4637" t="s">
        <v>10862</v>
      </c>
      <c r="D4637" t="s">
        <v>10861</v>
      </c>
      <c r="F4637" t="s">
        <v>10860</v>
      </c>
      <c r="G4637" t="s">
        <v>6</v>
      </c>
      <c r="H4637" t="s">
        <v>5</v>
      </c>
      <c r="I4637" t="s">
        <v>10859</v>
      </c>
      <c r="J4637" t="s">
        <v>10858</v>
      </c>
      <c r="K4637" t="s">
        <v>10857</v>
      </c>
      <c r="L4637" t="s">
        <v>10856</v>
      </c>
      <c r="M4637" t="s">
        <v>1036</v>
      </c>
      <c r="N4637">
        <v>3</v>
      </c>
      <c r="O4637" t="s">
        <v>10855</v>
      </c>
      <c r="P4637" t="s">
        <v>10854</v>
      </c>
      <c r="Q4637" t="s">
        <v>10853</v>
      </c>
      <c r="R4637" s="7">
        <v>43282</v>
      </c>
      <c r="S4637" s="8">
        <f t="shared" si="576"/>
        <v>2018</v>
      </c>
      <c r="T4637" s="8">
        <v>2018</v>
      </c>
      <c r="U4637" s="8">
        <f t="shared" si="577"/>
        <v>4</v>
      </c>
      <c r="V4637" s="7" t="s">
        <v>6007</v>
      </c>
      <c r="W4637" t="s">
        <v>10852</v>
      </c>
      <c r="X4637" s="2">
        <v>0.371</v>
      </c>
      <c r="Y4637" s="6">
        <f t="shared" si="582"/>
        <v>9.9036331117695747E-3</v>
      </c>
      <c r="AA4637">
        <v>9599436</v>
      </c>
      <c r="AB4637">
        <v>24773</v>
      </c>
      <c r="AC4637" t="s">
        <v>10851</v>
      </c>
      <c r="AD4637" t="s">
        <v>1</v>
      </c>
      <c r="AE4637">
        <v>28</v>
      </c>
      <c r="AF4637">
        <v>4</v>
      </c>
      <c r="AH4637" t="s">
        <v>10850</v>
      </c>
      <c r="AI4637" t="s">
        <v>10849</v>
      </c>
      <c r="AK4637" t="s">
        <v>10848</v>
      </c>
      <c r="AL4637">
        <v>16</v>
      </c>
      <c r="AM4637" s="5">
        <f t="shared" si="578"/>
        <v>4</v>
      </c>
      <c r="AN4637" s="4">
        <f t="shared" si="583"/>
        <v>6.0583112457402496E-3</v>
      </c>
      <c r="AO4637" s="3"/>
      <c r="AP4637">
        <v>0</v>
      </c>
      <c r="AQ4637" t="s">
        <v>1056</v>
      </c>
      <c r="AR4637">
        <v>150300646</v>
      </c>
      <c r="AS4637" t="s">
        <v>1055</v>
      </c>
      <c r="AT4637" s="2">
        <v>1.786</v>
      </c>
      <c r="AU4637" s="1">
        <f t="shared" si="579"/>
        <v>0.8750036551960777</v>
      </c>
      <c r="AV4637" s="1">
        <f t="shared" si="580"/>
        <v>0.79809721787549126</v>
      </c>
      <c r="AW4637" s="1">
        <f t="shared" si="581"/>
        <v>0.72119078055490471</v>
      </c>
    </row>
    <row r="4638" spans="1:49" x14ac:dyDescent="0.2">
      <c r="A4638">
        <v>4636</v>
      </c>
      <c r="B4638" t="s">
        <v>10847</v>
      </c>
      <c r="C4638" t="s">
        <v>10846</v>
      </c>
      <c r="F4638" t="s">
        <v>10845</v>
      </c>
      <c r="G4638" t="s">
        <v>6</v>
      </c>
      <c r="H4638" t="s">
        <v>5</v>
      </c>
      <c r="I4638" t="s">
        <v>10844</v>
      </c>
      <c r="J4638">
        <v>60017776</v>
      </c>
      <c r="K4638" t="s">
        <v>557</v>
      </c>
      <c r="L4638" t="s">
        <v>141</v>
      </c>
      <c r="M4638" t="s">
        <v>140</v>
      </c>
      <c r="N4638">
        <v>2</v>
      </c>
      <c r="O4638" t="s">
        <v>10843</v>
      </c>
      <c r="P4638" t="s">
        <v>10842</v>
      </c>
      <c r="Q4638" t="s">
        <v>2628</v>
      </c>
      <c r="R4638" s="7">
        <v>43282</v>
      </c>
      <c r="S4638" s="8">
        <f t="shared" si="576"/>
        <v>2018</v>
      </c>
      <c r="T4638" s="8">
        <v>2018</v>
      </c>
      <c r="U4638" s="8">
        <f t="shared" si="577"/>
        <v>4</v>
      </c>
      <c r="V4638" s="7">
        <v>43282</v>
      </c>
      <c r="W4638" t="s">
        <v>1069</v>
      </c>
      <c r="X4638" s="2">
        <v>0.52800000000000002</v>
      </c>
      <c r="Y4638" s="6">
        <f t="shared" si="582"/>
        <v>1.4094658444782575E-2</v>
      </c>
      <c r="AA4638">
        <v>26717255</v>
      </c>
      <c r="AB4638">
        <v>21100774788</v>
      </c>
      <c r="AC4638">
        <v>26717263</v>
      </c>
      <c r="AD4638" t="s">
        <v>1</v>
      </c>
      <c r="AE4638">
        <v>18</v>
      </c>
      <c r="AF4638">
        <v>3</v>
      </c>
      <c r="AH4638" t="s">
        <v>5259</v>
      </c>
      <c r="AI4638" t="s">
        <v>10841</v>
      </c>
      <c r="AJ4638" t="s">
        <v>10840</v>
      </c>
      <c r="AK4638" t="s">
        <v>10839</v>
      </c>
      <c r="AL4638">
        <v>2</v>
      </c>
      <c r="AM4638" s="5">
        <f t="shared" si="578"/>
        <v>0.5</v>
      </c>
      <c r="AN4638" s="4">
        <f t="shared" si="583"/>
        <v>7.572889057175312E-4</v>
      </c>
      <c r="AO4638" s="3"/>
      <c r="AP4638">
        <v>1</v>
      </c>
      <c r="AQ4638" t="s">
        <v>838</v>
      </c>
      <c r="AR4638" t="s">
        <v>555</v>
      </c>
      <c r="AS4638" t="s">
        <v>818</v>
      </c>
      <c r="AT4638" s="2">
        <v>2.6960000000000002</v>
      </c>
      <c r="AU4638" s="1">
        <f t="shared" si="579"/>
        <v>1.009344758306306</v>
      </c>
      <c r="AV4638" s="1">
        <f t="shared" si="580"/>
        <v>0.74259736752500527</v>
      </c>
      <c r="AW4638" s="1">
        <f t="shared" si="581"/>
        <v>0.47584997674370438</v>
      </c>
    </row>
    <row r="4639" spans="1:49" x14ac:dyDescent="0.2">
      <c r="A4639">
        <v>4637</v>
      </c>
      <c r="B4639" t="s">
        <v>10838</v>
      </c>
      <c r="C4639" t="s">
        <v>10837</v>
      </c>
      <c r="F4639" t="s">
        <v>10836</v>
      </c>
      <c r="G4639" t="s">
        <v>6</v>
      </c>
      <c r="H4639" t="s">
        <v>5</v>
      </c>
      <c r="I4639" t="s">
        <v>10835</v>
      </c>
      <c r="J4639" t="s">
        <v>10834</v>
      </c>
      <c r="K4639" t="s">
        <v>10833</v>
      </c>
      <c r="L4639" t="s">
        <v>10832</v>
      </c>
      <c r="M4639" t="s">
        <v>429</v>
      </c>
      <c r="N4639">
        <v>6</v>
      </c>
      <c r="O4639" t="s">
        <v>10831</v>
      </c>
      <c r="P4639" t="s">
        <v>10830</v>
      </c>
      <c r="Q4639" t="s">
        <v>10829</v>
      </c>
      <c r="R4639" s="7">
        <v>43282</v>
      </c>
      <c r="S4639" s="8">
        <f t="shared" si="576"/>
        <v>2018</v>
      </c>
      <c r="T4639" s="8">
        <v>2018</v>
      </c>
      <c r="U4639" s="8">
        <f t="shared" si="577"/>
        <v>4</v>
      </c>
      <c r="V4639" s="7">
        <v>43282</v>
      </c>
      <c r="W4639" t="s">
        <v>1069</v>
      </c>
      <c r="X4639" s="2">
        <v>0.52800000000000002</v>
      </c>
      <c r="Y4639" s="6">
        <f t="shared" si="582"/>
        <v>1.4094658444782575E-2</v>
      </c>
      <c r="AA4639">
        <v>26717255</v>
      </c>
      <c r="AB4639">
        <v>21100774788</v>
      </c>
      <c r="AC4639">
        <v>26717263</v>
      </c>
      <c r="AD4639" t="s">
        <v>1</v>
      </c>
      <c r="AE4639">
        <v>18</v>
      </c>
      <c r="AF4639">
        <v>3</v>
      </c>
      <c r="AH4639" t="s">
        <v>10828</v>
      </c>
      <c r="AI4639" t="s">
        <v>10827</v>
      </c>
      <c r="AJ4639" t="s">
        <v>10826</v>
      </c>
      <c r="AK4639" t="s">
        <v>10825</v>
      </c>
      <c r="AL4639">
        <v>5</v>
      </c>
      <c r="AM4639" s="5">
        <f t="shared" si="578"/>
        <v>1.25</v>
      </c>
      <c r="AN4639" s="4">
        <f t="shared" si="583"/>
        <v>1.8932222642938281E-3</v>
      </c>
      <c r="AO4639" s="3"/>
      <c r="AP4639">
        <v>1</v>
      </c>
      <c r="AQ4639" t="s">
        <v>10824</v>
      </c>
      <c r="AR4639" t="s">
        <v>0</v>
      </c>
      <c r="AS4639" t="s">
        <v>1107</v>
      </c>
      <c r="AT4639" s="2">
        <v>2.6960000000000002</v>
      </c>
      <c r="AU4639" s="1">
        <f t="shared" si="579"/>
        <v>1.0434227590635949</v>
      </c>
      <c r="AV4639" s="1">
        <f t="shared" si="580"/>
        <v>0.79939403545382026</v>
      </c>
      <c r="AW4639" s="1">
        <f t="shared" si="581"/>
        <v>0.55536531184404514</v>
      </c>
    </row>
    <row r="4640" spans="1:49" x14ac:dyDescent="0.2">
      <c r="A4640">
        <v>4638</v>
      </c>
      <c r="B4640" t="s">
        <v>10823</v>
      </c>
      <c r="C4640" t="s">
        <v>10822</v>
      </c>
      <c r="F4640" t="s">
        <v>10821</v>
      </c>
      <c r="G4640" t="s">
        <v>6</v>
      </c>
      <c r="H4640" t="s">
        <v>5</v>
      </c>
      <c r="I4640" t="s">
        <v>3137</v>
      </c>
      <c r="J4640" t="s">
        <v>10820</v>
      </c>
      <c r="K4640" t="s">
        <v>10819</v>
      </c>
      <c r="L4640" t="s">
        <v>10818</v>
      </c>
      <c r="M4640" t="s">
        <v>429</v>
      </c>
      <c r="N4640">
        <v>4</v>
      </c>
      <c r="O4640" t="s">
        <v>10817</v>
      </c>
      <c r="P4640" t="s">
        <v>10816</v>
      </c>
      <c r="Q4640" t="s">
        <v>10815</v>
      </c>
      <c r="R4640" s="7">
        <v>43282</v>
      </c>
      <c r="S4640" s="8">
        <f t="shared" si="576"/>
        <v>2018</v>
      </c>
      <c r="T4640" s="8">
        <v>2018</v>
      </c>
      <c r="U4640" s="8">
        <f t="shared" si="577"/>
        <v>4</v>
      </c>
      <c r="V4640" s="7">
        <v>43282</v>
      </c>
      <c r="W4640" t="s">
        <v>1069</v>
      </c>
      <c r="X4640" s="2">
        <v>0.52800000000000002</v>
      </c>
      <c r="Y4640" s="6">
        <f t="shared" si="582"/>
        <v>1.4094658444782575E-2</v>
      </c>
      <c r="AA4640">
        <v>26717255</v>
      </c>
      <c r="AB4640">
        <v>21100774788</v>
      </c>
      <c r="AC4640">
        <v>26717263</v>
      </c>
      <c r="AD4640" t="s">
        <v>1</v>
      </c>
      <c r="AE4640">
        <v>18</v>
      </c>
      <c r="AF4640">
        <v>3</v>
      </c>
      <c r="AH4640" t="s">
        <v>3348</v>
      </c>
      <c r="AI4640" t="s">
        <v>10814</v>
      </c>
      <c r="AJ4640" t="s">
        <v>10813</v>
      </c>
      <c r="AK4640" t="s">
        <v>10812</v>
      </c>
      <c r="AL4640">
        <v>10</v>
      </c>
      <c r="AM4640" s="5">
        <f t="shared" si="578"/>
        <v>2.5</v>
      </c>
      <c r="AN4640" s="4">
        <f t="shared" si="583"/>
        <v>3.7864445285876562E-3</v>
      </c>
      <c r="AO4640" s="3"/>
      <c r="AP4640">
        <v>1</v>
      </c>
      <c r="AR4640" t="s">
        <v>0</v>
      </c>
      <c r="AT4640" s="2">
        <v>2.6960000000000002</v>
      </c>
      <c r="AU4640" s="1">
        <f t="shared" si="579"/>
        <v>1.1002194269924099</v>
      </c>
      <c r="AV4640" s="1">
        <f t="shared" si="580"/>
        <v>0.89405514866851155</v>
      </c>
      <c r="AW4640" s="1">
        <f t="shared" si="581"/>
        <v>0.68789087034461305</v>
      </c>
    </row>
    <row r="4641" spans="1:49" x14ac:dyDescent="0.2">
      <c r="A4641">
        <v>4639</v>
      </c>
      <c r="B4641" t="s">
        <v>10811</v>
      </c>
      <c r="C4641" t="s">
        <v>10810</v>
      </c>
      <c r="E4641">
        <v>30063718</v>
      </c>
      <c r="F4641" t="s">
        <v>10809</v>
      </c>
      <c r="G4641" t="s">
        <v>6</v>
      </c>
      <c r="H4641" t="s">
        <v>5</v>
      </c>
      <c r="I4641" t="s">
        <v>1706</v>
      </c>
      <c r="J4641" t="s">
        <v>10808</v>
      </c>
      <c r="K4641" t="s">
        <v>10807</v>
      </c>
      <c r="L4641" t="s">
        <v>10806</v>
      </c>
      <c r="M4641" t="s">
        <v>1694</v>
      </c>
      <c r="N4641">
        <v>5</v>
      </c>
      <c r="O4641" t="s">
        <v>10805</v>
      </c>
      <c r="P4641" t="s">
        <v>10804</v>
      </c>
      <c r="Q4641" t="s">
        <v>10803</v>
      </c>
      <c r="R4641" s="7">
        <v>43282</v>
      </c>
      <c r="S4641" s="8">
        <f t="shared" si="576"/>
        <v>2018</v>
      </c>
      <c r="T4641" s="8">
        <v>2018</v>
      </c>
      <c r="U4641" s="8">
        <f t="shared" si="577"/>
        <v>4</v>
      </c>
      <c r="V4641" s="7">
        <v>43282</v>
      </c>
      <c r="W4641" t="s">
        <v>827</v>
      </c>
      <c r="X4641" s="2">
        <v>0.99</v>
      </c>
      <c r="Y4641" s="6">
        <f t="shared" si="582"/>
        <v>2.6427484583967327E-2</v>
      </c>
      <c r="AB4641">
        <v>10600153309</v>
      </c>
      <c r="AC4641">
        <v>19326203</v>
      </c>
      <c r="AD4641" t="s">
        <v>1</v>
      </c>
      <c r="AE4641">
        <v>13</v>
      </c>
      <c r="AF4641">
        <v>7</v>
      </c>
      <c r="AG4641" t="s">
        <v>10802</v>
      </c>
      <c r="AI4641" t="s">
        <v>10801</v>
      </c>
      <c r="AK4641" t="s">
        <v>10800</v>
      </c>
      <c r="AL4641">
        <v>1</v>
      </c>
      <c r="AM4641" s="5">
        <f t="shared" si="578"/>
        <v>0.25</v>
      </c>
      <c r="AN4641" s="4">
        <f t="shared" si="583"/>
        <v>3.786444528587656E-4</v>
      </c>
      <c r="AO4641" s="3"/>
      <c r="AP4641">
        <v>1</v>
      </c>
      <c r="AR4641" t="s">
        <v>0</v>
      </c>
      <c r="AT4641" s="2">
        <v>3.24</v>
      </c>
      <c r="AU4641" s="1">
        <f t="shared" si="579"/>
        <v>1.8612832544634756</v>
      </c>
      <c r="AV4641" s="1">
        <f t="shared" si="580"/>
        <v>1.3403064518413046</v>
      </c>
      <c r="AW4641" s="1">
        <f t="shared" si="581"/>
        <v>0.81932964921913343</v>
      </c>
    </row>
    <row r="4642" spans="1:49" x14ac:dyDescent="0.2">
      <c r="A4642">
        <v>4640</v>
      </c>
      <c r="B4642" t="s">
        <v>10799</v>
      </c>
      <c r="C4642" t="s">
        <v>10798</v>
      </c>
      <c r="F4642" t="s">
        <v>10797</v>
      </c>
      <c r="G4642" t="s">
        <v>6</v>
      </c>
      <c r="H4642" t="s">
        <v>5</v>
      </c>
      <c r="I4642" t="s">
        <v>10796</v>
      </c>
      <c r="J4642" t="s">
        <v>10795</v>
      </c>
      <c r="K4642" t="s">
        <v>10794</v>
      </c>
      <c r="L4642" t="s">
        <v>10793</v>
      </c>
      <c r="M4642" t="s">
        <v>3309</v>
      </c>
      <c r="N4642">
        <v>3</v>
      </c>
      <c r="O4642" t="s">
        <v>10792</v>
      </c>
      <c r="P4642" t="s">
        <v>10791</v>
      </c>
      <c r="Q4642" t="s">
        <v>10790</v>
      </c>
      <c r="R4642" s="7">
        <v>43282</v>
      </c>
      <c r="S4642" s="8">
        <f t="shared" si="576"/>
        <v>2018</v>
      </c>
      <c r="T4642" s="8">
        <v>2018</v>
      </c>
      <c r="U4642" s="8">
        <f t="shared" si="577"/>
        <v>4</v>
      </c>
      <c r="V4642" s="7">
        <v>43282</v>
      </c>
      <c r="W4642" t="s">
        <v>10789</v>
      </c>
      <c r="X4642" s="2">
        <v>0.998</v>
      </c>
      <c r="Y4642" s="6">
        <f t="shared" si="582"/>
        <v>2.664104001494888E-2</v>
      </c>
      <c r="AA4642">
        <v>11266708</v>
      </c>
      <c r="AB4642">
        <v>28520</v>
      </c>
      <c r="AC4642">
        <v>10298479</v>
      </c>
      <c r="AD4642" t="s">
        <v>1</v>
      </c>
      <c r="AE4642">
        <v>2018</v>
      </c>
      <c r="AF4642">
        <v>7</v>
      </c>
      <c r="AG4642">
        <v>159</v>
      </c>
      <c r="AI4642" t="s">
        <v>10788</v>
      </c>
      <c r="AJ4642" t="s">
        <v>10787</v>
      </c>
      <c r="AK4642" t="s">
        <v>10786</v>
      </c>
      <c r="AL4642">
        <v>24</v>
      </c>
      <c r="AM4642" s="5">
        <f t="shared" si="578"/>
        <v>6</v>
      </c>
      <c r="AN4642" s="4">
        <f t="shared" si="583"/>
        <v>9.0874668686103752E-3</v>
      </c>
      <c r="AO4642" s="3"/>
      <c r="AP4642">
        <v>1</v>
      </c>
      <c r="AQ4642" t="s">
        <v>49</v>
      </c>
      <c r="AR4642" t="s">
        <v>0</v>
      </c>
      <c r="AS4642" t="s">
        <v>48</v>
      </c>
      <c r="AT4642" s="2">
        <v>5.81</v>
      </c>
      <c r="AU4642" s="1">
        <f t="shared" si="579"/>
        <v>2.1374968071047329</v>
      </c>
      <c r="AV4642" s="1">
        <f t="shared" si="580"/>
        <v>1.7864253441779627</v>
      </c>
      <c r="AW4642" s="1">
        <f t="shared" si="581"/>
        <v>1.4353538812511926</v>
      </c>
    </row>
    <row r="4643" spans="1:49" x14ac:dyDescent="0.2">
      <c r="A4643">
        <v>4641</v>
      </c>
      <c r="B4643" t="s">
        <v>10785</v>
      </c>
      <c r="C4643" t="s">
        <v>10784</v>
      </c>
      <c r="F4643" t="s">
        <v>10783</v>
      </c>
      <c r="G4643" t="s">
        <v>6</v>
      </c>
      <c r="H4643" t="s">
        <v>5</v>
      </c>
      <c r="I4643" t="s">
        <v>3469</v>
      </c>
      <c r="J4643">
        <v>60023277</v>
      </c>
      <c r="K4643" t="s">
        <v>10782</v>
      </c>
      <c r="L4643" t="s">
        <v>286</v>
      </c>
      <c r="M4643" t="s">
        <v>54</v>
      </c>
      <c r="N4643">
        <v>9</v>
      </c>
      <c r="O4643" t="s">
        <v>10781</v>
      </c>
      <c r="P4643" t="s">
        <v>10780</v>
      </c>
      <c r="Q4643" t="s">
        <v>10779</v>
      </c>
      <c r="R4643" s="7">
        <v>43282</v>
      </c>
      <c r="S4643" s="8">
        <f t="shared" si="576"/>
        <v>2018</v>
      </c>
      <c r="T4643" s="8">
        <v>2018</v>
      </c>
      <c r="U4643" s="8">
        <f t="shared" si="577"/>
        <v>4</v>
      </c>
      <c r="V4643" s="7">
        <v>43282</v>
      </c>
      <c r="W4643" t="s">
        <v>1026</v>
      </c>
      <c r="X4643" s="2">
        <v>0.35699999999999998</v>
      </c>
      <c r="Y4643" s="6">
        <f t="shared" si="582"/>
        <v>9.5299111075518531E-3</v>
      </c>
      <c r="AA4643">
        <v>913286</v>
      </c>
      <c r="AB4643">
        <v>12316</v>
      </c>
      <c r="AC4643">
        <v>15602303</v>
      </c>
      <c r="AD4643" t="s">
        <v>1</v>
      </c>
      <c r="AE4643">
        <v>57</v>
      </c>
      <c r="AF4643">
        <v>7</v>
      </c>
      <c r="AG4643">
        <v>76103</v>
      </c>
      <c r="AI4643" t="s">
        <v>10778</v>
      </c>
      <c r="AJ4643" t="s">
        <v>10777</v>
      </c>
      <c r="AK4643" t="s">
        <v>10776</v>
      </c>
      <c r="AL4643">
        <v>3</v>
      </c>
      <c r="AM4643" s="5">
        <f t="shared" si="578"/>
        <v>0.75</v>
      </c>
      <c r="AN4643" s="4">
        <f t="shared" si="583"/>
        <v>1.1359333585762969E-3</v>
      </c>
      <c r="AO4643" s="3"/>
      <c r="AP4643">
        <v>1</v>
      </c>
      <c r="AQ4643" t="s">
        <v>49</v>
      </c>
      <c r="AR4643">
        <v>61505245</v>
      </c>
      <c r="AS4643" t="s">
        <v>48</v>
      </c>
      <c r="AT4643" s="2">
        <v>1.0840000000000001</v>
      </c>
      <c r="AU4643" s="1">
        <f t="shared" si="579"/>
        <v>0.70117177828591859</v>
      </c>
      <c r="AV4643" s="1">
        <f t="shared" si="580"/>
        <v>0.53329222330640758</v>
      </c>
      <c r="AW4643" s="1">
        <f t="shared" si="581"/>
        <v>0.36541266832689639</v>
      </c>
    </row>
    <row r="4644" spans="1:49" x14ac:dyDescent="0.2">
      <c r="A4644">
        <v>4642</v>
      </c>
      <c r="B4644" t="s">
        <v>10775</v>
      </c>
      <c r="C4644" t="s">
        <v>10774</v>
      </c>
      <c r="F4644" t="s">
        <v>10773</v>
      </c>
      <c r="G4644" t="s">
        <v>6</v>
      </c>
      <c r="H4644" t="s">
        <v>5</v>
      </c>
      <c r="I4644" t="s">
        <v>1375</v>
      </c>
      <c r="J4644">
        <v>60069720</v>
      </c>
      <c r="K4644" t="s">
        <v>1374</v>
      </c>
      <c r="L4644" t="s">
        <v>286</v>
      </c>
      <c r="M4644" t="s">
        <v>54</v>
      </c>
      <c r="N4644">
        <v>2</v>
      </c>
      <c r="O4644" t="s">
        <v>1373</v>
      </c>
      <c r="P4644" t="s">
        <v>1372</v>
      </c>
      <c r="Q4644" t="s">
        <v>1371</v>
      </c>
      <c r="R4644" s="7">
        <v>43282</v>
      </c>
      <c r="S4644" s="8">
        <f t="shared" si="576"/>
        <v>2018</v>
      </c>
      <c r="T4644" s="8">
        <v>2018</v>
      </c>
      <c r="U4644" s="8">
        <f t="shared" si="577"/>
        <v>4</v>
      </c>
      <c r="V4644" s="7">
        <v>43282</v>
      </c>
      <c r="W4644" t="s">
        <v>883</v>
      </c>
      <c r="X4644" s="2">
        <v>1.2849999999999999</v>
      </c>
      <c r="Y4644" s="6">
        <f t="shared" si="582"/>
        <v>3.4302341101412136E-2</v>
      </c>
      <c r="AB4644">
        <v>86430</v>
      </c>
      <c r="AC4644">
        <v>20724292</v>
      </c>
      <c r="AD4644" t="s">
        <v>1</v>
      </c>
      <c r="AE4644">
        <v>10</v>
      </c>
      <c r="AF4644">
        <v>7</v>
      </c>
      <c r="AG4644">
        <v>1158</v>
      </c>
      <c r="AI4644" t="s">
        <v>10772</v>
      </c>
      <c r="AJ4644" t="s">
        <v>10771</v>
      </c>
      <c r="AK4644" t="s">
        <v>10770</v>
      </c>
      <c r="AL4644">
        <v>39</v>
      </c>
      <c r="AM4644" s="5">
        <f t="shared" si="578"/>
        <v>9.75</v>
      </c>
      <c r="AN4644" s="4">
        <f t="shared" si="583"/>
        <v>1.476713366149186E-2</v>
      </c>
      <c r="AO4644" s="3"/>
      <c r="AP4644">
        <v>1</v>
      </c>
      <c r="AQ4644" t="s">
        <v>49</v>
      </c>
      <c r="AR4644">
        <v>71701209</v>
      </c>
      <c r="AS4644" t="s">
        <v>48</v>
      </c>
      <c r="AT4644" s="2">
        <v>4.8479999999999999</v>
      </c>
      <c r="AU4644" s="1">
        <f t="shared" si="579"/>
        <v>2.844177886943605</v>
      </c>
      <c r="AV4644" s="1">
        <f t="shared" si="580"/>
        <v>2.4534737381451994</v>
      </c>
      <c r="AW4644" s="1">
        <f t="shared" si="581"/>
        <v>2.0627695893467939</v>
      </c>
    </row>
    <row r="4645" spans="1:49" x14ac:dyDescent="0.2">
      <c r="A4645">
        <v>4643</v>
      </c>
      <c r="B4645" t="s">
        <v>10769</v>
      </c>
      <c r="C4645" t="s">
        <v>10768</v>
      </c>
      <c r="F4645" t="s">
        <v>10767</v>
      </c>
      <c r="G4645" t="s">
        <v>6</v>
      </c>
      <c r="H4645" t="s">
        <v>5</v>
      </c>
      <c r="I4645" t="s">
        <v>222</v>
      </c>
      <c r="J4645" t="s">
        <v>10766</v>
      </c>
      <c r="K4645" t="s">
        <v>10765</v>
      </c>
      <c r="L4645" t="s">
        <v>2205</v>
      </c>
      <c r="M4645" t="s">
        <v>215</v>
      </c>
      <c r="N4645">
        <v>5</v>
      </c>
      <c r="O4645" t="s">
        <v>10764</v>
      </c>
      <c r="P4645" t="s">
        <v>10763</v>
      </c>
      <c r="Q4645" t="s">
        <v>10762</v>
      </c>
      <c r="R4645" s="7">
        <v>43282</v>
      </c>
      <c r="S4645" s="8">
        <f t="shared" si="576"/>
        <v>2018</v>
      </c>
      <c r="T4645" s="8">
        <v>2018</v>
      </c>
      <c r="U4645" s="8">
        <f t="shared" si="577"/>
        <v>4</v>
      </c>
      <c r="V4645" s="7">
        <v>43282</v>
      </c>
      <c r="W4645" t="s">
        <v>883</v>
      </c>
      <c r="X4645" s="2">
        <v>1.2849999999999999</v>
      </c>
      <c r="Y4645" s="6">
        <f t="shared" si="582"/>
        <v>3.4302341101412136E-2</v>
      </c>
      <c r="AB4645">
        <v>86430</v>
      </c>
      <c r="AC4645">
        <v>20724292</v>
      </c>
      <c r="AD4645" t="s">
        <v>1</v>
      </c>
      <c r="AE4645">
        <v>10</v>
      </c>
      <c r="AF4645">
        <v>7</v>
      </c>
      <c r="AG4645">
        <v>1053</v>
      </c>
      <c r="AI4645" t="s">
        <v>10761</v>
      </c>
      <c r="AJ4645" t="s">
        <v>10760</v>
      </c>
      <c r="AK4645" t="s">
        <v>10759</v>
      </c>
      <c r="AL4645">
        <v>5</v>
      </c>
      <c r="AM4645" s="5">
        <f t="shared" si="578"/>
        <v>1.25</v>
      </c>
      <c r="AN4645" s="4">
        <f t="shared" si="583"/>
        <v>1.8932222642938281E-3</v>
      </c>
      <c r="AO4645" s="3"/>
      <c r="AP4645">
        <v>1</v>
      </c>
      <c r="AR4645" t="s">
        <v>10758</v>
      </c>
      <c r="AS4645" t="s">
        <v>1944</v>
      </c>
      <c r="AT4645" s="2">
        <v>4.8479999999999999</v>
      </c>
      <c r="AU4645" s="1">
        <f t="shared" si="579"/>
        <v>2.4579605450276643</v>
      </c>
      <c r="AV4645" s="1">
        <f t="shared" si="580"/>
        <v>1.8097781682852982</v>
      </c>
      <c r="AW4645" s="1">
        <f t="shared" si="581"/>
        <v>1.161595791542932</v>
      </c>
    </row>
    <row r="4646" spans="1:49" x14ac:dyDescent="0.2">
      <c r="A4646">
        <v>4644</v>
      </c>
      <c r="B4646" t="s">
        <v>10757</v>
      </c>
      <c r="C4646" t="s">
        <v>10756</v>
      </c>
      <c r="F4646" t="s">
        <v>10755</v>
      </c>
      <c r="G4646" t="s">
        <v>6</v>
      </c>
      <c r="H4646" t="s">
        <v>5</v>
      </c>
      <c r="I4646" t="s">
        <v>10754</v>
      </c>
      <c r="J4646" t="s">
        <v>10753</v>
      </c>
      <c r="K4646" t="s">
        <v>10752</v>
      </c>
      <c r="L4646" t="s">
        <v>10751</v>
      </c>
      <c r="M4646" t="s">
        <v>359</v>
      </c>
      <c r="N4646">
        <v>8</v>
      </c>
      <c r="O4646" t="s">
        <v>10750</v>
      </c>
      <c r="P4646" t="s">
        <v>10749</v>
      </c>
      <c r="Q4646" t="s">
        <v>10748</v>
      </c>
      <c r="R4646" s="7">
        <v>43282</v>
      </c>
      <c r="S4646" s="8">
        <f t="shared" si="576"/>
        <v>2018</v>
      </c>
      <c r="T4646" s="8">
        <v>2018</v>
      </c>
      <c r="U4646" s="8">
        <f t="shared" si="577"/>
        <v>4</v>
      </c>
      <c r="V4646" s="7">
        <v>43282</v>
      </c>
      <c r="W4646" t="s">
        <v>883</v>
      </c>
      <c r="X4646" s="2">
        <v>1.2849999999999999</v>
      </c>
      <c r="Y4646" s="6">
        <f t="shared" si="582"/>
        <v>3.4302341101412136E-2</v>
      </c>
      <c r="AB4646">
        <v>86430</v>
      </c>
      <c r="AC4646">
        <v>20724292</v>
      </c>
      <c r="AD4646" t="s">
        <v>1</v>
      </c>
      <c r="AE4646">
        <v>10</v>
      </c>
      <c r="AF4646">
        <v>7</v>
      </c>
      <c r="AG4646">
        <v>1041</v>
      </c>
      <c r="AI4646" t="s">
        <v>10747</v>
      </c>
      <c r="AJ4646" t="s">
        <v>10746</v>
      </c>
      <c r="AK4646" t="s">
        <v>10745</v>
      </c>
      <c r="AL4646">
        <v>15</v>
      </c>
      <c r="AM4646" s="5">
        <f t="shared" si="578"/>
        <v>3.75</v>
      </c>
      <c r="AN4646" s="4">
        <f t="shared" si="583"/>
        <v>5.6796667928814843E-3</v>
      </c>
      <c r="AO4646" s="3"/>
      <c r="AP4646">
        <v>1</v>
      </c>
      <c r="AQ4646" t="s">
        <v>49</v>
      </c>
      <c r="AR4646">
        <v>41571504</v>
      </c>
      <c r="AS4646" t="s">
        <v>48</v>
      </c>
      <c r="AT4646" s="2">
        <v>4.8479999999999999</v>
      </c>
      <c r="AU4646" s="1">
        <f t="shared" si="579"/>
        <v>2.5715538808852938</v>
      </c>
      <c r="AV4646" s="1">
        <f t="shared" si="580"/>
        <v>1.9991003947146808</v>
      </c>
      <c r="AW4646" s="1">
        <f t="shared" si="581"/>
        <v>1.4266469085440678</v>
      </c>
    </row>
    <row r="4647" spans="1:49" x14ac:dyDescent="0.2">
      <c r="A4647">
        <v>4645</v>
      </c>
      <c r="B4647" t="s">
        <v>10744</v>
      </c>
      <c r="C4647" t="s">
        <v>10743</v>
      </c>
      <c r="F4647" t="s">
        <v>10742</v>
      </c>
      <c r="G4647" t="s">
        <v>6</v>
      </c>
      <c r="H4647" t="s">
        <v>5</v>
      </c>
      <c r="I4647" t="s">
        <v>10741</v>
      </c>
      <c r="J4647" t="s">
        <v>10740</v>
      </c>
      <c r="K4647" t="s">
        <v>10739</v>
      </c>
      <c r="L4647" t="s">
        <v>10738</v>
      </c>
      <c r="M4647" t="s">
        <v>10737</v>
      </c>
      <c r="N4647">
        <v>8</v>
      </c>
      <c r="O4647" t="s">
        <v>10736</v>
      </c>
      <c r="P4647" t="s">
        <v>10735</v>
      </c>
      <c r="Q4647" t="s">
        <v>10734</v>
      </c>
      <c r="R4647" s="7">
        <v>43282</v>
      </c>
      <c r="S4647" s="8">
        <f t="shared" si="576"/>
        <v>2018</v>
      </c>
      <c r="T4647" s="8">
        <v>2018</v>
      </c>
      <c r="U4647" s="8">
        <f t="shared" si="577"/>
        <v>4</v>
      </c>
      <c r="V4647" s="7">
        <v>43282</v>
      </c>
      <c r="W4647" t="s">
        <v>883</v>
      </c>
      <c r="X4647" s="2">
        <v>1.2849999999999999</v>
      </c>
      <c r="Y4647" s="6">
        <f t="shared" si="582"/>
        <v>3.4302341101412136E-2</v>
      </c>
      <c r="AB4647">
        <v>86430</v>
      </c>
      <c r="AC4647">
        <v>20724292</v>
      </c>
      <c r="AD4647" t="s">
        <v>1</v>
      </c>
      <c r="AE4647">
        <v>10</v>
      </c>
      <c r="AF4647">
        <v>7</v>
      </c>
      <c r="AG4647">
        <v>1138</v>
      </c>
      <c r="AI4647" t="s">
        <v>10733</v>
      </c>
      <c r="AJ4647" t="s">
        <v>10732</v>
      </c>
      <c r="AK4647" t="s">
        <v>10731</v>
      </c>
      <c r="AL4647">
        <v>54</v>
      </c>
      <c r="AM4647" s="5">
        <f t="shared" si="578"/>
        <v>13.5</v>
      </c>
      <c r="AN4647" s="4">
        <f t="shared" si="583"/>
        <v>2.0446800454373342E-2</v>
      </c>
      <c r="AO4647" s="3"/>
      <c r="AP4647">
        <v>1</v>
      </c>
      <c r="AQ4647" t="s">
        <v>934</v>
      </c>
      <c r="AR4647" t="s">
        <v>2350</v>
      </c>
      <c r="AS4647" t="s">
        <v>933</v>
      </c>
      <c r="AT4647" s="2">
        <v>4.8479999999999999</v>
      </c>
      <c r="AU4647" s="1">
        <f t="shared" si="579"/>
        <v>3.0145678907300497</v>
      </c>
      <c r="AV4647" s="1">
        <f t="shared" si="580"/>
        <v>2.7374570777892737</v>
      </c>
      <c r="AW4647" s="1">
        <f t="shared" si="581"/>
        <v>2.4603462648484982</v>
      </c>
    </row>
    <row r="4648" spans="1:49" x14ac:dyDescent="0.2">
      <c r="A4648">
        <v>4646</v>
      </c>
      <c r="B4648" t="s">
        <v>10730</v>
      </c>
      <c r="C4648" t="s">
        <v>10729</v>
      </c>
      <c r="F4648" t="s">
        <v>10728</v>
      </c>
      <c r="G4648" t="s">
        <v>6</v>
      </c>
      <c r="H4648" t="s">
        <v>5</v>
      </c>
      <c r="I4648" t="s">
        <v>254</v>
      </c>
      <c r="J4648" t="s">
        <v>10727</v>
      </c>
      <c r="K4648" t="s">
        <v>10726</v>
      </c>
      <c r="L4648" t="s">
        <v>10725</v>
      </c>
      <c r="M4648" t="s">
        <v>2425</v>
      </c>
      <c r="N4648">
        <v>6</v>
      </c>
      <c r="O4648" t="s">
        <v>10724</v>
      </c>
      <c r="P4648" t="s">
        <v>10723</v>
      </c>
      <c r="Q4648" t="s">
        <v>10722</v>
      </c>
      <c r="R4648" s="7">
        <v>43282</v>
      </c>
      <c r="S4648" s="8">
        <f t="shared" si="576"/>
        <v>2018</v>
      </c>
      <c r="T4648" s="8">
        <v>2018</v>
      </c>
      <c r="U4648" s="8">
        <f t="shared" si="577"/>
        <v>4</v>
      </c>
      <c r="V4648" s="7">
        <v>43282</v>
      </c>
      <c r="W4648" t="s">
        <v>883</v>
      </c>
      <c r="X4648" s="2">
        <v>1.2849999999999999</v>
      </c>
      <c r="Y4648" s="6">
        <f t="shared" si="582"/>
        <v>3.4302341101412136E-2</v>
      </c>
      <c r="AB4648">
        <v>86430</v>
      </c>
      <c r="AC4648">
        <v>20724292</v>
      </c>
      <c r="AD4648" t="s">
        <v>1</v>
      </c>
      <c r="AE4648">
        <v>10</v>
      </c>
      <c r="AF4648">
        <v>7</v>
      </c>
      <c r="AG4648">
        <v>1104</v>
      </c>
      <c r="AI4648" t="s">
        <v>10721</v>
      </c>
      <c r="AJ4648" t="s">
        <v>10720</v>
      </c>
      <c r="AK4648" t="s">
        <v>10719</v>
      </c>
      <c r="AL4648">
        <v>5</v>
      </c>
      <c r="AM4648" s="5">
        <f t="shared" si="578"/>
        <v>1.25</v>
      </c>
      <c r="AN4648" s="4">
        <f t="shared" si="583"/>
        <v>1.8932222642938281E-3</v>
      </c>
      <c r="AO4648" s="3"/>
      <c r="AP4648">
        <v>1</v>
      </c>
      <c r="AQ4648" t="s">
        <v>49</v>
      </c>
      <c r="AR4648">
        <v>41371432</v>
      </c>
      <c r="AS4648" t="s">
        <v>48</v>
      </c>
      <c r="AT4648" s="2">
        <v>4.8479999999999999</v>
      </c>
      <c r="AU4648" s="1">
        <f t="shared" si="579"/>
        <v>2.4579605450276643</v>
      </c>
      <c r="AV4648" s="1">
        <f t="shared" si="580"/>
        <v>1.8097781682852982</v>
      </c>
      <c r="AW4648" s="1">
        <f t="shared" si="581"/>
        <v>1.161595791542932</v>
      </c>
    </row>
    <row r="4649" spans="1:49" x14ac:dyDescent="0.2">
      <c r="A4649">
        <v>4647</v>
      </c>
      <c r="B4649" t="s">
        <v>10718</v>
      </c>
      <c r="C4649" t="s">
        <v>10717</v>
      </c>
      <c r="F4649" t="s">
        <v>10716</v>
      </c>
      <c r="G4649" t="s">
        <v>6</v>
      </c>
      <c r="H4649" t="s">
        <v>5</v>
      </c>
      <c r="I4649" t="s">
        <v>10715</v>
      </c>
      <c r="J4649" t="s">
        <v>10714</v>
      </c>
      <c r="K4649" t="s">
        <v>10713</v>
      </c>
      <c r="L4649" t="s">
        <v>10712</v>
      </c>
      <c r="M4649" t="s">
        <v>1051</v>
      </c>
      <c r="N4649">
        <v>5</v>
      </c>
      <c r="O4649" t="s">
        <v>10711</v>
      </c>
      <c r="P4649" t="s">
        <v>10710</v>
      </c>
      <c r="Q4649" t="s">
        <v>10709</v>
      </c>
      <c r="R4649" s="7">
        <v>43282</v>
      </c>
      <c r="S4649" s="8">
        <f t="shared" si="576"/>
        <v>2018</v>
      </c>
      <c r="T4649" s="8">
        <v>2018</v>
      </c>
      <c r="U4649" s="8">
        <f t="shared" si="577"/>
        <v>4</v>
      </c>
      <c r="V4649" s="7">
        <v>43282</v>
      </c>
      <c r="W4649" t="s">
        <v>883</v>
      </c>
      <c r="X4649" s="2">
        <v>1.2849999999999999</v>
      </c>
      <c r="Y4649" s="6">
        <f t="shared" si="582"/>
        <v>3.4302341101412136E-2</v>
      </c>
      <c r="AB4649">
        <v>86430</v>
      </c>
      <c r="AC4649">
        <v>20724292</v>
      </c>
      <c r="AD4649" t="s">
        <v>1</v>
      </c>
      <c r="AE4649">
        <v>10</v>
      </c>
      <c r="AF4649">
        <v>7</v>
      </c>
      <c r="AG4649">
        <v>1119</v>
      </c>
      <c r="AI4649" t="s">
        <v>10708</v>
      </c>
      <c r="AJ4649" t="s">
        <v>10707</v>
      </c>
      <c r="AK4649" t="s">
        <v>10706</v>
      </c>
      <c r="AL4649">
        <v>129</v>
      </c>
      <c r="AM4649" s="5">
        <f t="shared" si="578"/>
        <v>32.25</v>
      </c>
      <c r="AN4649" s="4">
        <f t="shared" si="583"/>
        <v>4.8845134418780765E-2</v>
      </c>
      <c r="AO4649" s="3"/>
      <c r="AP4649">
        <v>1</v>
      </c>
      <c r="AQ4649" t="s">
        <v>147</v>
      </c>
      <c r="AR4649" t="s">
        <v>0</v>
      </c>
      <c r="AS4649" t="s">
        <v>146</v>
      </c>
      <c r="AT4649" s="2">
        <v>4.8479999999999999</v>
      </c>
      <c r="AU4649" s="1">
        <f t="shared" si="579"/>
        <v>3.8665179096622726</v>
      </c>
      <c r="AV4649" s="1">
        <f t="shared" si="580"/>
        <v>4.1573737760096448</v>
      </c>
      <c r="AW4649" s="1">
        <f t="shared" si="581"/>
        <v>4.4482296423570169</v>
      </c>
    </row>
    <row r="4650" spans="1:49" x14ac:dyDescent="0.2">
      <c r="A4650">
        <v>4648</v>
      </c>
      <c r="B4650" t="s">
        <v>10705</v>
      </c>
      <c r="C4650" t="s">
        <v>10704</v>
      </c>
      <c r="F4650" t="s">
        <v>10703</v>
      </c>
      <c r="G4650" t="s">
        <v>6</v>
      </c>
      <c r="H4650" t="s">
        <v>5</v>
      </c>
      <c r="I4650" t="s">
        <v>10702</v>
      </c>
      <c r="J4650">
        <v>60007989</v>
      </c>
      <c r="K4650" t="s">
        <v>10701</v>
      </c>
      <c r="L4650" t="s">
        <v>10700</v>
      </c>
      <c r="M4650" t="s">
        <v>42</v>
      </c>
      <c r="N4650">
        <v>4</v>
      </c>
      <c r="O4650" t="s">
        <v>10699</v>
      </c>
      <c r="P4650" t="s">
        <v>10698</v>
      </c>
      <c r="Q4650" t="s">
        <v>10697</v>
      </c>
      <c r="R4650" s="7">
        <v>43282</v>
      </c>
      <c r="S4650" s="8">
        <f t="shared" si="576"/>
        <v>2018</v>
      </c>
      <c r="T4650" s="8">
        <v>2018</v>
      </c>
      <c r="U4650" s="8">
        <f t="shared" si="577"/>
        <v>4</v>
      </c>
      <c r="V4650" s="7">
        <v>43282</v>
      </c>
      <c r="W4650" t="s">
        <v>883</v>
      </c>
      <c r="X4650" s="2">
        <v>1.2849999999999999</v>
      </c>
      <c r="Y4650" s="6">
        <f t="shared" si="582"/>
        <v>3.4302341101412136E-2</v>
      </c>
      <c r="AB4650">
        <v>86430</v>
      </c>
      <c r="AC4650">
        <v>20724292</v>
      </c>
      <c r="AD4650" t="s">
        <v>1</v>
      </c>
      <c r="AE4650">
        <v>10</v>
      </c>
      <c r="AF4650">
        <v>7</v>
      </c>
      <c r="AG4650">
        <v>1144</v>
      </c>
      <c r="AI4650" t="s">
        <v>10696</v>
      </c>
      <c r="AJ4650" t="s">
        <v>10695</v>
      </c>
      <c r="AK4650" t="s">
        <v>10694</v>
      </c>
      <c r="AL4650">
        <v>13</v>
      </c>
      <c r="AM4650" s="5">
        <f t="shared" si="578"/>
        <v>3.25</v>
      </c>
      <c r="AN4650" s="4">
        <f t="shared" si="583"/>
        <v>4.9223778871639529E-3</v>
      </c>
      <c r="AO4650" s="3"/>
      <c r="AP4650">
        <v>1</v>
      </c>
      <c r="AR4650" t="s">
        <v>0</v>
      </c>
      <c r="AT4650" s="2">
        <v>4.8479999999999999</v>
      </c>
      <c r="AU4650" s="1">
        <f t="shared" si="579"/>
        <v>2.548835213713768</v>
      </c>
      <c r="AV4650" s="1">
        <f t="shared" si="580"/>
        <v>1.9612359494288043</v>
      </c>
      <c r="AW4650" s="1">
        <f t="shared" si="581"/>
        <v>1.3736366851438409</v>
      </c>
    </row>
    <row r="4651" spans="1:49" x14ac:dyDescent="0.2">
      <c r="A4651">
        <v>4649</v>
      </c>
      <c r="B4651" t="s">
        <v>10693</v>
      </c>
      <c r="C4651" t="s">
        <v>10692</v>
      </c>
      <c r="F4651" t="s">
        <v>10691</v>
      </c>
      <c r="G4651" t="s">
        <v>6</v>
      </c>
      <c r="H4651" t="s">
        <v>5</v>
      </c>
      <c r="I4651" t="s">
        <v>10690</v>
      </c>
      <c r="J4651">
        <v>60013756</v>
      </c>
      <c r="K4651" t="s">
        <v>10689</v>
      </c>
      <c r="L4651" t="s">
        <v>1053</v>
      </c>
      <c r="M4651" t="s">
        <v>209</v>
      </c>
      <c r="N4651">
        <v>2</v>
      </c>
      <c r="O4651" t="s">
        <v>10688</v>
      </c>
      <c r="P4651" t="s">
        <v>10687</v>
      </c>
      <c r="Q4651" t="s">
        <v>10686</v>
      </c>
      <c r="R4651" s="7">
        <v>43282</v>
      </c>
      <c r="S4651" s="8">
        <f t="shared" si="576"/>
        <v>2018</v>
      </c>
      <c r="T4651" s="8">
        <v>2018</v>
      </c>
      <c r="U4651" s="8">
        <f t="shared" si="577"/>
        <v>4</v>
      </c>
      <c r="V4651" s="7">
        <v>43282</v>
      </c>
      <c r="W4651" t="s">
        <v>883</v>
      </c>
      <c r="X4651" s="2">
        <v>1.2849999999999999</v>
      </c>
      <c r="Y4651" s="6">
        <f t="shared" si="582"/>
        <v>3.4302341101412136E-2</v>
      </c>
      <c r="AB4651">
        <v>86430</v>
      </c>
      <c r="AC4651">
        <v>20724292</v>
      </c>
      <c r="AD4651" t="s">
        <v>1</v>
      </c>
      <c r="AE4651">
        <v>10</v>
      </c>
      <c r="AF4651">
        <v>7</v>
      </c>
      <c r="AG4651">
        <v>1111</v>
      </c>
      <c r="AI4651" t="s">
        <v>10685</v>
      </c>
      <c r="AJ4651" t="s">
        <v>10684</v>
      </c>
      <c r="AK4651" t="s">
        <v>10683</v>
      </c>
      <c r="AL4651">
        <v>8</v>
      </c>
      <c r="AM4651" s="5">
        <f t="shared" si="578"/>
        <v>2</v>
      </c>
      <c r="AN4651" s="4">
        <f t="shared" si="583"/>
        <v>3.0291556228701248E-3</v>
      </c>
      <c r="AO4651" s="3"/>
      <c r="AP4651">
        <v>1</v>
      </c>
      <c r="AQ4651" t="s">
        <v>64</v>
      </c>
      <c r="AR4651">
        <v>734687</v>
      </c>
      <c r="AS4651" t="s">
        <v>63</v>
      </c>
      <c r="AT4651" s="2">
        <v>4.8479999999999999</v>
      </c>
      <c r="AU4651" s="1">
        <f t="shared" si="579"/>
        <v>2.4920385457849532</v>
      </c>
      <c r="AV4651" s="1">
        <f t="shared" si="580"/>
        <v>1.8665748362141128</v>
      </c>
      <c r="AW4651" s="1">
        <f t="shared" si="581"/>
        <v>1.2411111266432728</v>
      </c>
    </row>
    <row r="4652" spans="1:49" x14ac:dyDescent="0.2">
      <c r="A4652">
        <v>4650</v>
      </c>
      <c r="B4652" t="s">
        <v>10682</v>
      </c>
      <c r="C4652" t="s">
        <v>10681</v>
      </c>
      <c r="F4652" t="s">
        <v>10680</v>
      </c>
      <c r="G4652" t="s">
        <v>6</v>
      </c>
      <c r="H4652" t="s">
        <v>5</v>
      </c>
      <c r="I4652" t="s">
        <v>3173</v>
      </c>
      <c r="J4652" t="s">
        <v>10679</v>
      </c>
      <c r="K4652" t="s">
        <v>10678</v>
      </c>
      <c r="L4652" t="s">
        <v>10677</v>
      </c>
      <c r="M4652" t="s">
        <v>215</v>
      </c>
      <c r="N4652">
        <v>4</v>
      </c>
      <c r="O4652" t="s">
        <v>10676</v>
      </c>
      <c r="P4652" t="s">
        <v>10675</v>
      </c>
      <c r="Q4652" t="s">
        <v>10674</v>
      </c>
      <c r="R4652" s="7">
        <v>43282</v>
      </c>
      <c r="S4652" s="8">
        <f t="shared" si="576"/>
        <v>2018</v>
      </c>
      <c r="T4652" s="8">
        <v>2018</v>
      </c>
      <c r="U4652" s="8">
        <f t="shared" si="577"/>
        <v>4</v>
      </c>
      <c r="V4652" s="7">
        <v>43282</v>
      </c>
      <c r="W4652" t="s">
        <v>883</v>
      </c>
      <c r="X4652" s="2">
        <v>1.2849999999999999</v>
      </c>
      <c r="Y4652" s="6">
        <f t="shared" si="582"/>
        <v>3.4302341101412136E-2</v>
      </c>
      <c r="AB4652">
        <v>86430</v>
      </c>
      <c r="AC4652">
        <v>20724292</v>
      </c>
      <c r="AD4652" t="s">
        <v>1</v>
      </c>
      <c r="AE4652">
        <v>10</v>
      </c>
      <c r="AF4652">
        <v>7</v>
      </c>
      <c r="AG4652">
        <v>1054</v>
      </c>
      <c r="AI4652" t="s">
        <v>10673</v>
      </c>
      <c r="AJ4652" t="s">
        <v>10672</v>
      </c>
      <c r="AK4652" t="s">
        <v>10671</v>
      </c>
      <c r="AL4652">
        <v>7</v>
      </c>
      <c r="AM4652" s="5">
        <f t="shared" si="578"/>
        <v>1.75</v>
      </c>
      <c r="AN4652" s="4">
        <f t="shared" si="583"/>
        <v>2.6505111700113595E-3</v>
      </c>
      <c r="AO4652" s="3"/>
      <c r="AP4652">
        <v>1</v>
      </c>
      <c r="AQ4652" t="s">
        <v>49</v>
      </c>
      <c r="AR4652">
        <v>61675202</v>
      </c>
      <c r="AS4652" t="s">
        <v>48</v>
      </c>
      <c r="AT4652" s="2">
        <v>4.8479999999999999</v>
      </c>
      <c r="AU4652" s="1">
        <f t="shared" si="579"/>
        <v>2.4806792121991901</v>
      </c>
      <c r="AV4652" s="1">
        <f t="shared" si="580"/>
        <v>1.8476426135711748</v>
      </c>
      <c r="AW4652" s="1">
        <f t="shared" si="581"/>
        <v>1.2146060149431592</v>
      </c>
    </row>
    <row r="4653" spans="1:49" x14ac:dyDescent="0.2">
      <c r="A4653">
        <v>4651</v>
      </c>
      <c r="B4653" t="s">
        <v>10670</v>
      </c>
      <c r="C4653" t="s">
        <v>10669</v>
      </c>
      <c r="F4653" t="s">
        <v>10668</v>
      </c>
      <c r="G4653" t="s">
        <v>6</v>
      </c>
      <c r="H4653" t="s">
        <v>5</v>
      </c>
      <c r="I4653" t="s">
        <v>1227</v>
      </c>
      <c r="J4653" t="s">
        <v>10667</v>
      </c>
      <c r="K4653" t="s">
        <v>10666</v>
      </c>
      <c r="L4653" t="s">
        <v>10665</v>
      </c>
      <c r="M4653" t="s">
        <v>215</v>
      </c>
      <c r="N4653">
        <v>3</v>
      </c>
      <c r="O4653" t="s">
        <v>10664</v>
      </c>
      <c r="P4653" t="s">
        <v>10663</v>
      </c>
      <c r="Q4653" t="s">
        <v>10662</v>
      </c>
      <c r="R4653" s="7">
        <v>43282</v>
      </c>
      <c r="S4653" s="8">
        <f t="shared" si="576"/>
        <v>2018</v>
      </c>
      <c r="T4653" s="8">
        <v>2018</v>
      </c>
      <c r="U4653" s="8">
        <f t="shared" si="577"/>
        <v>4</v>
      </c>
      <c r="V4653" s="7">
        <v>43282</v>
      </c>
      <c r="W4653" t="s">
        <v>883</v>
      </c>
      <c r="X4653" s="2">
        <v>1.2849999999999999</v>
      </c>
      <c r="Y4653" s="6">
        <f t="shared" si="582"/>
        <v>3.4302341101412136E-2</v>
      </c>
      <c r="AB4653">
        <v>86430</v>
      </c>
      <c r="AC4653">
        <v>20724292</v>
      </c>
      <c r="AD4653" t="s">
        <v>1</v>
      </c>
      <c r="AE4653">
        <v>10</v>
      </c>
      <c r="AF4653">
        <v>7</v>
      </c>
      <c r="AG4653">
        <v>1061</v>
      </c>
      <c r="AI4653" t="s">
        <v>10661</v>
      </c>
      <c r="AJ4653" t="s">
        <v>10660</v>
      </c>
      <c r="AK4653" t="s">
        <v>10659</v>
      </c>
      <c r="AL4653">
        <v>6</v>
      </c>
      <c r="AM4653" s="5">
        <f t="shared" si="578"/>
        <v>1.5</v>
      </c>
      <c r="AN4653" s="4">
        <f t="shared" si="583"/>
        <v>2.2718667171525938E-3</v>
      </c>
      <c r="AO4653" s="3"/>
      <c r="AP4653">
        <v>1</v>
      </c>
      <c r="AR4653" t="s">
        <v>0</v>
      </c>
      <c r="AT4653" s="2">
        <v>4.8479999999999999</v>
      </c>
      <c r="AU4653" s="1">
        <f t="shared" si="579"/>
        <v>2.4693198786134274</v>
      </c>
      <c r="AV4653" s="1">
        <f t="shared" si="580"/>
        <v>1.8287103909282363</v>
      </c>
      <c r="AW4653" s="1">
        <f t="shared" si="581"/>
        <v>1.1881009032430456</v>
      </c>
    </row>
    <row r="4654" spans="1:49" x14ac:dyDescent="0.2">
      <c r="A4654">
        <v>4652</v>
      </c>
      <c r="B4654" t="s">
        <v>10658</v>
      </c>
      <c r="C4654" t="s">
        <v>10657</v>
      </c>
      <c r="F4654" t="s">
        <v>10656</v>
      </c>
      <c r="G4654" t="s">
        <v>6</v>
      </c>
      <c r="H4654" t="s">
        <v>5</v>
      </c>
      <c r="I4654" t="s">
        <v>10655</v>
      </c>
      <c r="J4654">
        <v>60033058</v>
      </c>
      <c r="K4654" t="s">
        <v>3920</v>
      </c>
      <c r="L4654" t="s">
        <v>3919</v>
      </c>
      <c r="M4654" t="s">
        <v>14</v>
      </c>
      <c r="N4654">
        <v>5</v>
      </c>
      <c r="O4654" t="s">
        <v>10654</v>
      </c>
      <c r="P4654" t="s">
        <v>10653</v>
      </c>
      <c r="Q4654" t="s">
        <v>10652</v>
      </c>
      <c r="R4654" s="7">
        <v>43282</v>
      </c>
      <c r="S4654" s="8">
        <f t="shared" si="576"/>
        <v>2018</v>
      </c>
      <c r="T4654" s="8">
        <v>2018</v>
      </c>
      <c r="U4654" s="8">
        <f t="shared" si="577"/>
        <v>4</v>
      </c>
      <c r="V4654" s="7">
        <v>43282</v>
      </c>
      <c r="W4654" t="s">
        <v>10651</v>
      </c>
      <c r="X4654" s="2">
        <v>0.38300000000000001</v>
      </c>
      <c r="Y4654" s="6">
        <f t="shared" si="582"/>
        <v>1.0223966258241906E-2</v>
      </c>
      <c r="AB4654">
        <v>21100432452</v>
      </c>
      <c r="AC4654">
        <v>20531591</v>
      </c>
      <c r="AD4654" t="s">
        <v>1</v>
      </c>
      <c r="AE4654">
        <v>5</v>
      </c>
      <c r="AF4654">
        <v>7</v>
      </c>
      <c r="AG4654">
        <v>76103</v>
      </c>
      <c r="AI4654" t="s">
        <v>10650</v>
      </c>
      <c r="AJ4654" t="s">
        <v>10649</v>
      </c>
      <c r="AK4654" t="s">
        <v>10648</v>
      </c>
      <c r="AL4654">
        <v>2</v>
      </c>
      <c r="AM4654" s="5">
        <f t="shared" si="578"/>
        <v>0.5</v>
      </c>
      <c r="AN4654" s="4">
        <f t="shared" si="583"/>
        <v>7.572889057175312E-4</v>
      </c>
      <c r="AO4654" s="3"/>
      <c r="AP4654">
        <v>0</v>
      </c>
      <c r="AQ4654" t="s">
        <v>1413</v>
      </c>
      <c r="AR4654" t="s">
        <v>0</v>
      </c>
      <c r="AS4654" t="s">
        <v>1412</v>
      </c>
      <c r="AT4654" s="2">
        <v>1.62</v>
      </c>
      <c r="AU4654" s="1">
        <f t="shared" si="579"/>
        <v>0.73839630524845934</v>
      </c>
      <c r="AV4654" s="1">
        <f t="shared" si="580"/>
        <v>0.54906275819797179</v>
      </c>
      <c r="AW4654" s="1">
        <f t="shared" si="581"/>
        <v>0.35972921114748435</v>
      </c>
    </row>
    <row r="4655" spans="1:49" x14ac:dyDescent="0.2">
      <c r="A4655">
        <v>4653</v>
      </c>
      <c r="B4655" t="s">
        <v>10647</v>
      </c>
      <c r="C4655" t="s">
        <v>10646</v>
      </c>
      <c r="F4655" t="s">
        <v>10645</v>
      </c>
      <c r="G4655" t="s">
        <v>6</v>
      </c>
      <c r="H4655" t="s">
        <v>5</v>
      </c>
      <c r="I4655" t="s">
        <v>10644</v>
      </c>
      <c r="J4655">
        <v>60011774</v>
      </c>
      <c r="K4655" t="s">
        <v>3889</v>
      </c>
      <c r="L4655" t="s">
        <v>1169</v>
      </c>
      <c r="M4655" t="s">
        <v>59</v>
      </c>
      <c r="N4655">
        <v>5</v>
      </c>
      <c r="O4655" t="s">
        <v>10643</v>
      </c>
      <c r="P4655" t="s">
        <v>10642</v>
      </c>
      <c r="Q4655" t="s">
        <v>10641</v>
      </c>
      <c r="R4655" s="7">
        <v>43282</v>
      </c>
      <c r="S4655" s="8">
        <f t="shared" si="576"/>
        <v>2018</v>
      </c>
      <c r="T4655" s="8">
        <v>2018</v>
      </c>
      <c r="U4655" s="8">
        <f t="shared" si="577"/>
        <v>4</v>
      </c>
      <c r="V4655" s="7">
        <v>43282</v>
      </c>
      <c r="W4655" t="s">
        <v>904</v>
      </c>
      <c r="X4655" s="2">
        <v>0.75</v>
      </c>
      <c r="Y4655" s="6">
        <f t="shared" si="582"/>
        <v>2.0020821654520703E-2</v>
      </c>
      <c r="AA4655" t="s">
        <v>903</v>
      </c>
      <c r="AB4655">
        <v>29221</v>
      </c>
      <c r="AC4655">
        <v>10897674</v>
      </c>
      <c r="AD4655" t="s">
        <v>1</v>
      </c>
      <c r="AE4655">
        <v>25</v>
      </c>
      <c r="AF4655">
        <v>7</v>
      </c>
      <c r="AG4655">
        <v>72114</v>
      </c>
      <c r="AI4655" t="s">
        <v>10640</v>
      </c>
      <c r="AK4655" t="s">
        <v>10639</v>
      </c>
      <c r="AL4655">
        <v>11</v>
      </c>
      <c r="AM4655" s="5">
        <f t="shared" si="578"/>
        <v>2.75</v>
      </c>
      <c r="AN4655" s="4">
        <f t="shared" si="583"/>
        <v>4.1650889814464215E-3</v>
      </c>
      <c r="AO4655" s="3"/>
      <c r="AP4655">
        <v>0</v>
      </c>
      <c r="AQ4655" t="s">
        <v>10638</v>
      </c>
      <c r="AR4655" t="s">
        <v>10637</v>
      </c>
      <c r="AS4655" t="s">
        <v>10636</v>
      </c>
      <c r="AT4655" s="2">
        <v>2.0230000000000001</v>
      </c>
      <c r="AU4655" s="1">
        <f t="shared" si="579"/>
        <v>1.5264101852598417</v>
      </c>
      <c r="AV4655" s="1">
        <f t="shared" si="580"/>
        <v>1.2092955317983562</v>
      </c>
      <c r="AW4655" s="1">
        <f t="shared" si="581"/>
        <v>0.89218087833687043</v>
      </c>
    </row>
    <row r="4656" spans="1:49" x14ac:dyDescent="0.2">
      <c r="A4656">
        <v>4654</v>
      </c>
      <c r="B4656" t="s">
        <v>10635</v>
      </c>
      <c r="C4656" t="s">
        <v>10634</v>
      </c>
      <c r="F4656" t="s">
        <v>10633</v>
      </c>
      <c r="G4656" t="s">
        <v>6</v>
      </c>
      <c r="H4656" t="s">
        <v>5</v>
      </c>
      <c r="I4656" t="s">
        <v>10632</v>
      </c>
      <c r="J4656" t="s">
        <v>10631</v>
      </c>
      <c r="K4656" t="s">
        <v>10630</v>
      </c>
      <c r="L4656" t="s">
        <v>10629</v>
      </c>
      <c r="M4656" t="s">
        <v>1443</v>
      </c>
      <c r="N4656">
        <v>7</v>
      </c>
      <c r="O4656" t="s">
        <v>10628</v>
      </c>
      <c r="P4656" t="s">
        <v>10627</v>
      </c>
      <c r="Q4656" t="s">
        <v>10626</v>
      </c>
      <c r="R4656" s="7">
        <v>43282</v>
      </c>
      <c r="S4656" s="8">
        <f t="shared" si="576"/>
        <v>2018</v>
      </c>
      <c r="T4656" s="8">
        <v>2018</v>
      </c>
      <c r="U4656" s="8">
        <f t="shared" si="577"/>
        <v>4</v>
      </c>
      <c r="V4656" s="7">
        <v>43282</v>
      </c>
      <c r="W4656" t="s">
        <v>883</v>
      </c>
      <c r="X4656" s="2">
        <v>1.2849999999999999</v>
      </c>
      <c r="Y4656" s="6">
        <f t="shared" si="582"/>
        <v>3.4302341101412136E-2</v>
      </c>
      <c r="AB4656">
        <v>86430</v>
      </c>
      <c r="AC4656">
        <v>20724292</v>
      </c>
      <c r="AD4656" t="s">
        <v>1</v>
      </c>
      <c r="AE4656">
        <v>10</v>
      </c>
      <c r="AF4656">
        <v>7</v>
      </c>
      <c r="AG4656">
        <v>1094</v>
      </c>
      <c r="AI4656" t="s">
        <v>10625</v>
      </c>
      <c r="AJ4656" t="s">
        <v>10624</v>
      </c>
      <c r="AK4656" t="s">
        <v>10623</v>
      </c>
      <c r="AL4656">
        <v>12</v>
      </c>
      <c r="AM4656" s="5">
        <f t="shared" si="578"/>
        <v>3</v>
      </c>
      <c r="AN4656" s="4">
        <f t="shared" si="583"/>
        <v>4.5437334343051876E-3</v>
      </c>
      <c r="AO4656" s="3"/>
      <c r="AP4656">
        <v>1</v>
      </c>
      <c r="AR4656" t="s">
        <v>0</v>
      </c>
      <c r="AT4656" s="2">
        <v>4.8479999999999999</v>
      </c>
      <c r="AU4656" s="1">
        <f t="shared" si="579"/>
        <v>2.5374758801280048</v>
      </c>
      <c r="AV4656" s="1">
        <f t="shared" si="580"/>
        <v>1.9423037267858663</v>
      </c>
      <c r="AW4656" s="1">
        <f t="shared" si="581"/>
        <v>1.3471315734437272</v>
      </c>
    </row>
    <row r="4657" spans="1:49" x14ac:dyDescent="0.2">
      <c r="A4657">
        <v>4655</v>
      </c>
      <c r="B4657" t="s">
        <v>10622</v>
      </c>
      <c r="C4657" t="s">
        <v>10621</v>
      </c>
      <c r="F4657" t="s">
        <v>10620</v>
      </c>
      <c r="G4657" t="s">
        <v>6</v>
      </c>
      <c r="H4657" t="s">
        <v>5</v>
      </c>
      <c r="I4657" t="s">
        <v>10619</v>
      </c>
      <c r="J4657">
        <v>60105899</v>
      </c>
      <c r="K4657" t="s">
        <v>10618</v>
      </c>
      <c r="L4657" t="s">
        <v>10617</v>
      </c>
      <c r="M4657" t="s">
        <v>4181</v>
      </c>
      <c r="N4657">
        <v>2</v>
      </c>
      <c r="O4657" t="s">
        <v>10616</v>
      </c>
      <c r="P4657" t="s">
        <v>10615</v>
      </c>
      <c r="Q4657" t="s">
        <v>10614</v>
      </c>
      <c r="R4657" s="7">
        <v>43282</v>
      </c>
      <c r="S4657" s="8">
        <f t="shared" si="576"/>
        <v>2018</v>
      </c>
      <c r="T4657" s="8">
        <v>2018</v>
      </c>
      <c r="U4657" s="8">
        <f t="shared" si="577"/>
        <v>4</v>
      </c>
      <c r="V4657" s="7">
        <v>43282</v>
      </c>
      <c r="W4657" t="s">
        <v>883</v>
      </c>
      <c r="X4657" s="2">
        <v>1.2849999999999999</v>
      </c>
      <c r="Y4657" s="6">
        <f t="shared" si="582"/>
        <v>3.4302341101412136E-2</v>
      </c>
      <c r="AB4657">
        <v>86430</v>
      </c>
      <c r="AC4657">
        <v>20724292</v>
      </c>
      <c r="AD4657" t="s">
        <v>1</v>
      </c>
      <c r="AE4657">
        <v>10</v>
      </c>
      <c r="AF4657">
        <v>7</v>
      </c>
      <c r="AG4657">
        <v>1135</v>
      </c>
      <c r="AI4657" t="s">
        <v>10613</v>
      </c>
      <c r="AJ4657" t="s">
        <v>10612</v>
      </c>
      <c r="AK4657" t="s">
        <v>10611</v>
      </c>
      <c r="AL4657">
        <v>44</v>
      </c>
      <c r="AM4657" s="5">
        <f t="shared" si="578"/>
        <v>11</v>
      </c>
      <c r="AN4657" s="4">
        <f t="shared" si="583"/>
        <v>1.6660355925785686E-2</v>
      </c>
      <c r="AO4657" s="3"/>
      <c r="AP4657">
        <v>1</v>
      </c>
      <c r="AR4657" t="s">
        <v>0</v>
      </c>
      <c r="AT4657" s="2">
        <v>4.8479999999999999</v>
      </c>
      <c r="AU4657" s="1">
        <f t="shared" si="579"/>
        <v>2.9009745548724197</v>
      </c>
      <c r="AV4657" s="1">
        <f t="shared" si="580"/>
        <v>2.5481348513598912</v>
      </c>
      <c r="AW4657" s="1">
        <f t="shared" si="581"/>
        <v>2.1952951478473621</v>
      </c>
    </row>
    <row r="4658" spans="1:49" x14ac:dyDescent="0.2">
      <c r="A4658">
        <v>4656</v>
      </c>
      <c r="B4658" t="s">
        <v>10610</v>
      </c>
      <c r="C4658" t="s">
        <v>10609</v>
      </c>
      <c r="F4658" t="s">
        <v>10608</v>
      </c>
      <c r="G4658" t="s">
        <v>6</v>
      </c>
      <c r="H4658" t="s">
        <v>5</v>
      </c>
      <c r="I4658" t="s">
        <v>10607</v>
      </c>
      <c r="J4658">
        <v>60029114</v>
      </c>
      <c r="K4658" t="s">
        <v>10606</v>
      </c>
      <c r="L4658" t="s">
        <v>10605</v>
      </c>
      <c r="M4658" t="s">
        <v>76</v>
      </c>
      <c r="N4658">
        <v>1</v>
      </c>
      <c r="O4658" t="s">
        <v>10604</v>
      </c>
      <c r="P4658">
        <v>55940572500</v>
      </c>
      <c r="Q4658">
        <v>60029114</v>
      </c>
      <c r="R4658" s="7">
        <v>43282</v>
      </c>
      <c r="S4658" s="8">
        <f t="shared" si="576"/>
        <v>2018</v>
      </c>
      <c r="T4658" s="8">
        <v>2018</v>
      </c>
      <c r="U4658" s="8">
        <f t="shared" si="577"/>
        <v>4</v>
      </c>
      <c r="V4658" s="7">
        <v>43282</v>
      </c>
      <c r="W4658" t="s">
        <v>883</v>
      </c>
      <c r="X4658" s="2">
        <v>1.2849999999999999</v>
      </c>
      <c r="Y4658" s="6">
        <f t="shared" si="582"/>
        <v>3.4302341101412136E-2</v>
      </c>
      <c r="AB4658">
        <v>86430</v>
      </c>
      <c r="AC4658">
        <v>20724292</v>
      </c>
      <c r="AD4658" t="s">
        <v>1</v>
      </c>
      <c r="AE4658">
        <v>10</v>
      </c>
      <c r="AF4658">
        <v>7</v>
      </c>
      <c r="AG4658">
        <v>1007</v>
      </c>
      <c r="AI4658" t="s">
        <v>10603</v>
      </c>
      <c r="AJ4658" t="s">
        <v>10602</v>
      </c>
      <c r="AK4658" t="s">
        <v>10601</v>
      </c>
      <c r="AL4658">
        <v>3</v>
      </c>
      <c r="AM4658" s="5">
        <f t="shared" si="578"/>
        <v>0.75</v>
      </c>
      <c r="AN4658" s="4">
        <f t="shared" si="583"/>
        <v>1.1359333585762969E-3</v>
      </c>
      <c r="AO4658" s="3"/>
      <c r="AP4658">
        <v>1</v>
      </c>
      <c r="AR4658" t="s">
        <v>0</v>
      </c>
      <c r="AT4658" s="2">
        <v>4.8479999999999999</v>
      </c>
      <c r="AU4658" s="1">
        <f t="shared" si="579"/>
        <v>2.4352418778561384</v>
      </c>
      <c r="AV4658" s="1">
        <f t="shared" si="580"/>
        <v>1.7719137229994217</v>
      </c>
      <c r="AW4658" s="1">
        <f t="shared" si="581"/>
        <v>1.1085855681427048</v>
      </c>
    </row>
    <row r="4659" spans="1:49" x14ac:dyDescent="0.2">
      <c r="A4659">
        <v>4657</v>
      </c>
      <c r="B4659" t="s">
        <v>10600</v>
      </c>
      <c r="C4659" t="s">
        <v>10599</v>
      </c>
      <c r="F4659" t="s">
        <v>10598</v>
      </c>
      <c r="G4659" t="s">
        <v>6</v>
      </c>
      <c r="H4659" t="s">
        <v>5</v>
      </c>
      <c r="I4659" t="s">
        <v>1205</v>
      </c>
      <c r="J4659" t="s">
        <v>10597</v>
      </c>
      <c r="K4659" t="s">
        <v>10596</v>
      </c>
      <c r="L4659" t="s">
        <v>4429</v>
      </c>
      <c r="M4659" t="s">
        <v>1036</v>
      </c>
      <c r="N4659">
        <v>3</v>
      </c>
      <c r="O4659" t="s">
        <v>10595</v>
      </c>
      <c r="P4659" t="s">
        <v>10594</v>
      </c>
      <c r="Q4659" t="s">
        <v>10593</v>
      </c>
      <c r="R4659" s="7">
        <v>43282</v>
      </c>
      <c r="S4659" s="8">
        <f t="shared" si="576"/>
        <v>2018</v>
      </c>
      <c r="T4659" s="8">
        <v>2018</v>
      </c>
      <c r="U4659" s="8">
        <f t="shared" si="577"/>
        <v>4</v>
      </c>
      <c r="V4659" s="7">
        <v>43282</v>
      </c>
      <c r="W4659" t="s">
        <v>1203</v>
      </c>
      <c r="X4659" s="2">
        <v>0.29499999999999998</v>
      </c>
      <c r="Y4659" s="6">
        <f t="shared" si="582"/>
        <v>7.8748565174448087E-3</v>
      </c>
      <c r="AA4659">
        <v>10642269</v>
      </c>
      <c r="AB4659">
        <v>19554</v>
      </c>
      <c r="AD4659" t="s">
        <v>1</v>
      </c>
      <c r="AE4659">
        <v>63</v>
      </c>
      <c r="AF4659">
        <v>7</v>
      </c>
      <c r="AH4659" t="s">
        <v>10592</v>
      </c>
      <c r="AI4659" t="s">
        <v>10591</v>
      </c>
      <c r="AK4659" t="s">
        <v>10590</v>
      </c>
      <c r="AL4659">
        <v>1</v>
      </c>
      <c r="AM4659" s="5">
        <f t="shared" si="578"/>
        <v>0.25</v>
      </c>
      <c r="AN4659" s="4">
        <f t="shared" si="583"/>
        <v>3.786444528587656E-4</v>
      </c>
      <c r="AO4659" s="3"/>
      <c r="AP4659">
        <v>0</v>
      </c>
      <c r="AR4659" t="s">
        <v>0</v>
      </c>
      <c r="AT4659" s="2" t="s">
        <v>7</v>
      </c>
      <c r="AU4659" s="1">
        <f t="shared" si="579"/>
        <v>0.56259928980689944</v>
      </c>
      <c r="AV4659" s="1">
        <f t="shared" si="580"/>
        <v>0.41267504851517872</v>
      </c>
      <c r="AW4659" s="1">
        <f t="shared" si="581"/>
        <v>0.26275080722345784</v>
      </c>
    </row>
    <row r="4660" spans="1:49" x14ac:dyDescent="0.2">
      <c r="A4660">
        <v>4658</v>
      </c>
      <c r="B4660" t="s">
        <v>10589</v>
      </c>
      <c r="C4660" t="s">
        <v>10588</v>
      </c>
      <c r="F4660" t="s">
        <v>10587</v>
      </c>
      <c r="G4660" t="s">
        <v>6</v>
      </c>
      <c r="H4660" t="s">
        <v>5</v>
      </c>
      <c r="I4660" t="s">
        <v>304</v>
      </c>
      <c r="J4660">
        <v>60025578</v>
      </c>
      <c r="K4660" t="s">
        <v>287</v>
      </c>
      <c r="L4660" t="s">
        <v>286</v>
      </c>
      <c r="M4660" t="s">
        <v>54</v>
      </c>
      <c r="N4660">
        <v>5</v>
      </c>
      <c r="O4660" t="s">
        <v>10586</v>
      </c>
      <c r="P4660" t="s">
        <v>10585</v>
      </c>
      <c r="Q4660" t="s">
        <v>1657</v>
      </c>
      <c r="R4660" s="7">
        <v>43282</v>
      </c>
      <c r="S4660" s="8">
        <f t="shared" si="576"/>
        <v>2018</v>
      </c>
      <c r="T4660" s="8">
        <v>2018</v>
      </c>
      <c r="U4660" s="8">
        <f t="shared" si="577"/>
        <v>4</v>
      </c>
      <c r="V4660" s="7">
        <v>43282</v>
      </c>
      <c r="W4660" t="s">
        <v>871</v>
      </c>
      <c r="X4660" s="2">
        <v>0.42099999999999999</v>
      </c>
      <c r="Y4660" s="6">
        <f t="shared" si="582"/>
        <v>1.1238354555404288E-2</v>
      </c>
      <c r="AB4660">
        <v>19900193962</v>
      </c>
      <c r="AC4660">
        <v>21583226</v>
      </c>
      <c r="AD4660" t="s">
        <v>1</v>
      </c>
      <c r="AE4660">
        <v>8</v>
      </c>
      <c r="AF4660">
        <v>7</v>
      </c>
      <c r="AG4660">
        <v>75018</v>
      </c>
      <c r="AI4660" t="s">
        <v>10584</v>
      </c>
      <c r="AK4660" t="s">
        <v>10583</v>
      </c>
      <c r="AL4660">
        <v>0</v>
      </c>
      <c r="AM4660" s="5">
        <f t="shared" si="578"/>
        <v>0</v>
      </c>
      <c r="AN4660" s="4">
        <f t="shared" si="583"/>
        <v>0</v>
      </c>
      <c r="AO4660" s="3"/>
      <c r="AP4660">
        <v>1</v>
      </c>
      <c r="AQ4660" t="s">
        <v>49</v>
      </c>
      <c r="AR4660">
        <v>61601353</v>
      </c>
      <c r="AS4660" t="s">
        <v>48</v>
      </c>
      <c r="AT4660" s="2">
        <v>1.548</v>
      </c>
      <c r="AU4660" s="1">
        <f t="shared" si="579"/>
        <v>0.78668481887830011</v>
      </c>
      <c r="AV4660" s="1">
        <f t="shared" si="580"/>
        <v>0.56191772777021443</v>
      </c>
      <c r="AW4660" s="1">
        <f t="shared" si="581"/>
        <v>0.33715063666212863</v>
      </c>
    </row>
    <row r="4661" spans="1:49" x14ac:dyDescent="0.2">
      <c r="A4661">
        <v>4659</v>
      </c>
      <c r="B4661" t="s">
        <v>10582</v>
      </c>
      <c r="C4661" t="s">
        <v>10581</v>
      </c>
      <c r="F4661" t="s">
        <v>10580</v>
      </c>
      <c r="G4661" t="s">
        <v>6</v>
      </c>
      <c r="H4661" t="s">
        <v>5</v>
      </c>
      <c r="I4661" t="s">
        <v>10579</v>
      </c>
      <c r="J4661">
        <v>120994470</v>
      </c>
      <c r="K4661" t="s">
        <v>10578</v>
      </c>
      <c r="L4661" t="s">
        <v>617</v>
      </c>
      <c r="M4661" t="s">
        <v>59</v>
      </c>
      <c r="N4661">
        <v>2</v>
      </c>
      <c r="O4661" t="s">
        <v>10577</v>
      </c>
      <c r="P4661" t="s">
        <v>10576</v>
      </c>
      <c r="Q4661" t="s">
        <v>10575</v>
      </c>
      <c r="R4661" s="7">
        <v>43282</v>
      </c>
      <c r="S4661" s="8">
        <f t="shared" si="576"/>
        <v>2018</v>
      </c>
      <c r="T4661" s="8">
        <v>2018</v>
      </c>
      <c r="U4661" s="8">
        <f t="shared" si="577"/>
        <v>4</v>
      </c>
      <c r="V4661" s="7">
        <v>43282</v>
      </c>
      <c r="W4661" t="s">
        <v>1203</v>
      </c>
      <c r="X4661" s="2">
        <v>0.29499999999999998</v>
      </c>
      <c r="Y4661" s="6">
        <f t="shared" si="582"/>
        <v>7.8748565174448087E-3</v>
      </c>
      <c r="AA4661">
        <v>10642269</v>
      </c>
      <c r="AB4661">
        <v>19554</v>
      </c>
      <c r="AD4661" t="s">
        <v>1</v>
      </c>
      <c r="AE4661">
        <v>63</v>
      </c>
      <c r="AF4661">
        <v>7</v>
      </c>
      <c r="AH4661" t="s">
        <v>10574</v>
      </c>
      <c r="AI4661" t="s">
        <v>10573</v>
      </c>
      <c r="AK4661" t="s">
        <v>10572</v>
      </c>
      <c r="AL4661">
        <v>1</v>
      </c>
      <c r="AM4661" s="5">
        <f t="shared" si="578"/>
        <v>0.25</v>
      </c>
      <c r="AN4661" s="4">
        <f t="shared" si="583"/>
        <v>3.786444528587656E-4</v>
      </c>
      <c r="AO4661" s="3"/>
      <c r="AP4661">
        <v>0</v>
      </c>
      <c r="AR4661" t="s">
        <v>0</v>
      </c>
      <c r="AT4661" s="2" t="s">
        <v>7</v>
      </c>
      <c r="AU4661" s="1">
        <f t="shared" si="579"/>
        <v>0.56259928980689944</v>
      </c>
      <c r="AV4661" s="1">
        <f t="shared" si="580"/>
        <v>0.41267504851517872</v>
      </c>
      <c r="AW4661" s="1">
        <f t="shared" si="581"/>
        <v>0.26275080722345784</v>
      </c>
    </row>
    <row r="4662" spans="1:49" x14ac:dyDescent="0.2">
      <c r="A4662">
        <v>4660</v>
      </c>
      <c r="B4662" t="s">
        <v>10571</v>
      </c>
      <c r="C4662" t="s">
        <v>10570</v>
      </c>
      <c r="F4662" t="s">
        <v>10569</v>
      </c>
      <c r="G4662" t="s">
        <v>6</v>
      </c>
      <c r="H4662" t="s">
        <v>5</v>
      </c>
      <c r="I4662" t="s">
        <v>10568</v>
      </c>
      <c r="J4662">
        <v>60001037</v>
      </c>
      <c r="K4662" t="s">
        <v>5356</v>
      </c>
      <c r="L4662" t="s">
        <v>617</v>
      </c>
      <c r="M4662" t="s">
        <v>59</v>
      </c>
      <c r="N4662">
        <v>7</v>
      </c>
      <c r="O4662" t="s">
        <v>10567</v>
      </c>
      <c r="P4662" t="s">
        <v>10566</v>
      </c>
      <c r="Q4662" t="s">
        <v>10565</v>
      </c>
      <c r="R4662" s="7">
        <v>43282</v>
      </c>
      <c r="S4662" s="8">
        <f t="shared" si="576"/>
        <v>2018</v>
      </c>
      <c r="T4662" s="8">
        <v>2018</v>
      </c>
      <c r="U4662" s="8">
        <f t="shared" si="577"/>
        <v>4</v>
      </c>
      <c r="V4662" s="7">
        <v>43282</v>
      </c>
      <c r="W4662" t="s">
        <v>1203</v>
      </c>
      <c r="X4662" s="2">
        <v>0.29499999999999998</v>
      </c>
      <c r="Y4662" s="6">
        <f t="shared" si="582"/>
        <v>7.8748565174448087E-3</v>
      </c>
      <c r="AA4662">
        <v>10642269</v>
      </c>
      <c r="AB4662">
        <v>19554</v>
      </c>
      <c r="AD4662" t="s">
        <v>1</v>
      </c>
      <c r="AE4662">
        <v>63</v>
      </c>
      <c r="AF4662">
        <v>7</v>
      </c>
      <c r="AH4662" t="s">
        <v>10564</v>
      </c>
      <c r="AI4662" t="s">
        <v>10563</v>
      </c>
      <c r="AK4662" t="s">
        <v>10562</v>
      </c>
      <c r="AL4662">
        <v>0</v>
      </c>
      <c r="AM4662" s="5">
        <f t="shared" si="578"/>
        <v>0</v>
      </c>
      <c r="AN4662" s="4">
        <f t="shared" si="583"/>
        <v>0</v>
      </c>
      <c r="AO4662" s="3"/>
      <c r="AP4662">
        <v>0</v>
      </c>
      <c r="AQ4662" t="s">
        <v>1140</v>
      </c>
      <c r="AR4662" t="s">
        <v>10561</v>
      </c>
      <c r="AS4662" t="s">
        <v>1055</v>
      </c>
      <c r="AT4662" s="2" t="s">
        <v>7</v>
      </c>
      <c r="AU4662" s="1">
        <f t="shared" si="579"/>
        <v>0.55123995622113653</v>
      </c>
      <c r="AV4662" s="1">
        <f t="shared" si="580"/>
        <v>0.39374282587224041</v>
      </c>
      <c r="AW4662" s="1">
        <f t="shared" si="581"/>
        <v>0.23624569552334423</v>
      </c>
    </row>
    <row r="4663" spans="1:49" x14ac:dyDescent="0.2">
      <c r="A4663">
        <v>4661</v>
      </c>
      <c r="B4663" t="s">
        <v>10560</v>
      </c>
      <c r="C4663" t="s">
        <v>10559</v>
      </c>
      <c r="F4663" t="s">
        <v>10558</v>
      </c>
      <c r="G4663" t="s">
        <v>6</v>
      </c>
      <c r="H4663" t="s">
        <v>5</v>
      </c>
      <c r="I4663" t="s">
        <v>10557</v>
      </c>
      <c r="J4663">
        <v>112578777</v>
      </c>
      <c r="K4663" t="s">
        <v>1210</v>
      </c>
      <c r="L4663" t="s">
        <v>1209</v>
      </c>
      <c r="M4663" t="s">
        <v>59</v>
      </c>
      <c r="N4663">
        <v>4</v>
      </c>
      <c r="O4663" t="s">
        <v>10556</v>
      </c>
      <c r="P4663" t="s">
        <v>10555</v>
      </c>
      <c r="Q4663" t="s">
        <v>10554</v>
      </c>
      <c r="R4663" s="7">
        <v>43282</v>
      </c>
      <c r="S4663" s="8">
        <f t="shared" si="576"/>
        <v>2018</v>
      </c>
      <c r="T4663" s="8">
        <v>2018</v>
      </c>
      <c r="U4663" s="8">
        <f t="shared" si="577"/>
        <v>4</v>
      </c>
      <c r="V4663" s="7">
        <v>43282</v>
      </c>
      <c r="W4663" t="s">
        <v>1203</v>
      </c>
      <c r="X4663" s="2">
        <v>0.29499999999999998</v>
      </c>
      <c r="Y4663" s="6">
        <f t="shared" si="582"/>
        <v>7.8748565174448087E-3</v>
      </c>
      <c r="AA4663">
        <v>10642269</v>
      </c>
      <c r="AB4663">
        <v>19554</v>
      </c>
      <c r="AD4663" t="s">
        <v>1</v>
      </c>
      <c r="AE4663">
        <v>63</v>
      </c>
      <c r="AF4663">
        <v>7</v>
      </c>
      <c r="AH4663" t="s">
        <v>10553</v>
      </c>
      <c r="AI4663" t="s">
        <v>10552</v>
      </c>
      <c r="AK4663" t="s">
        <v>10551</v>
      </c>
      <c r="AL4663">
        <v>0</v>
      </c>
      <c r="AM4663" s="5">
        <f t="shared" si="578"/>
        <v>0</v>
      </c>
      <c r="AN4663" s="4">
        <f t="shared" si="583"/>
        <v>0</v>
      </c>
      <c r="AO4663" s="3"/>
      <c r="AP4663">
        <v>0</v>
      </c>
      <c r="AR4663" t="s">
        <v>0</v>
      </c>
      <c r="AT4663" s="2" t="s">
        <v>7</v>
      </c>
      <c r="AU4663" s="1">
        <f t="shared" si="579"/>
        <v>0.55123995622113653</v>
      </c>
      <c r="AV4663" s="1">
        <f t="shared" si="580"/>
        <v>0.39374282587224041</v>
      </c>
      <c r="AW4663" s="1">
        <f t="shared" si="581"/>
        <v>0.23624569552334423</v>
      </c>
    </row>
    <row r="4664" spans="1:49" x14ac:dyDescent="0.2">
      <c r="A4664">
        <v>4662</v>
      </c>
      <c r="B4664" t="s">
        <v>10550</v>
      </c>
      <c r="C4664" t="s">
        <v>10549</v>
      </c>
      <c r="F4664" t="s">
        <v>10548</v>
      </c>
      <c r="G4664" t="s">
        <v>6</v>
      </c>
      <c r="H4664" t="s">
        <v>5</v>
      </c>
      <c r="I4664" t="s">
        <v>10547</v>
      </c>
      <c r="J4664" t="s">
        <v>10546</v>
      </c>
      <c r="K4664" t="s">
        <v>10545</v>
      </c>
      <c r="L4664" t="s">
        <v>10544</v>
      </c>
      <c r="M4664" t="s">
        <v>2069</v>
      </c>
      <c r="N4664">
        <v>3</v>
      </c>
      <c r="O4664" t="s">
        <v>10543</v>
      </c>
      <c r="P4664" t="s">
        <v>10542</v>
      </c>
      <c r="Q4664" t="s">
        <v>10541</v>
      </c>
      <c r="R4664" s="7">
        <v>43282</v>
      </c>
      <c r="S4664" s="8">
        <f t="shared" si="576"/>
        <v>2018</v>
      </c>
      <c r="T4664" s="8">
        <v>2018</v>
      </c>
      <c r="U4664" s="8">
        <f t="shared" si="577"/>
        <v>4</v>
      </c>
      <c r="V4664" s="7">
        <v>43282</v>
      </c>
      <c r="W4664" t="s">
        <v>2096</v>
      </c>
      <c r="X4664" s="2">
        <v>0.77400000000000002</v>
      </c>
      <c r="Y4664" s="6">
        <f t="shared" si="582"/>
        <v>2.0661487947465366E-2</v>
      </c>
      <c r="AA4664">
        <v>7390572</v>
      </c>
      <c r="AB4664">
        <v>13549</v>
      </c>
      <c r="AC4664">
        <v>15200426</v>
      </c>
      <c r="AD4664" t="s">
        <v>1</v>
      </c>
      <c r="AE4664">
        <v>35</v>
      </c>
      <c r="AF4664">
        <v>7</v>
      </c>
      <c r="AH4664" t="s">
        <v>10540</v>
      </c>
      <c r="AI4664" t="s">
        <v>10539</v>
      </c>
      <c r="AJ4664" t="s">
        <v>10538</v>
      </c>
      <c r="AK4664" t="s">
        <v>10537</v>
      </c>
      <c r="AL4664">
        <v>3</v>
      </c>
      <c r="AM4664" s="5">
        <f t="shared" si="578"/>
        <v>0.75</v>
      </c>
      <c r="AN4664" s="4">
        <f t="shared" si="583"/>
        <v>1.1359333585762969E-3</v>
      </c>
      <c r="AO4664" s="3"/>
      <c r="AP4664">
        <v>1</v>
      </c>
      <c r="AQ4664" t="s">
        <v>1376</v>
      </c>
      <c r="AR4664" t="s">
        <v>10536</v>
      </c>
      <c r="AS4664" t="s">
        <v>274</v>
      </c>
      <c r="AT4664" s="2" t="s">
        <v>7</v>
      </c>
      <c r="AU4664" s="1">
        <f t="shared" si="579"/>
        <v>1.4803821570798645</v>
      </c>
      <c r="AV4664" s="1">
        <f t="shared" si="580"/>
        <v>1.0898710653020831</v>
      </c>
      <c r="AW4664" s="1">
        <f t="shared" si="581"/>
        <v>0.69935997352430168</v>
      </c>
    </row>
    <row r="4665" spans="1:49" x14ac:dyDescent="0.2">
      <c r="A4665">
        <v>4663</v>
      </c>
      <c r="B4665" t="s">
        <v>10535</v>
      </c>
      <c r="C4665" t="s">
        <v>10534</v>
      </c>
      <c r="F4665" t="s">
        <v>10533</v>
      </c>
      <c r="G4665" t="s">
        <v>6</v>
      </c>
      <c r="H4665" t="s">
        <v>5</v>
      </c>
      <c r="I4665" t="s">
        <v>10532</v>
      </c>
      <c r="J4665" t="s">
        <v>10531</v>
      </c>
      <c r="K4665" t="s">
        <v>10530</v>
      </c>
      <c r="L4665" t="s">
        <v>10529</v>
      </c>
      <c r="M4665" t="s">
        <v>10528</v>
      </c>
      <c r="N4665">
        <v>6</v>
      </c>
      <c r="O4665" t="s">
        <v>10527</v>
      </c>
      <c r="P4665" t="s">
        <v>10526</v>
      </c>
      <c r="Q4665" t="s">
        <v>10525</v>
      </c>
      <c r="R4665" s="7">
        <v>43282</v>
      </c>
      <c r="S4665" s="8">
        <f t="shared" si="576"/>
        <v>2018</v>
      </c>
      <c r="T4665" s="8">
        <v>2018</v>
      </c>
      <c r="U4665" s="8">
        <f t="shared" si="577"/>
        <v>4</v>
      </c>
      <c r="V4665" s="7">
        <v>43282</v>
      </c>
      <c r="W4665" t="s">
        <v>4381</v>
      </c>
      <c r="X4665" s="2">
        <v>1.258</v>
      </c>
      <c r="Y4665" s="6">
        <f t="shared" si="582"/>
        <v>3.3581591521849391E-2</v>
      </c>
      <c r="AA4665">
        <v>371106</v>
      </c>
      <c r="AB4665">
        <v>28947</v>
      </c>
      <c r="AC4665">
        <v>19433573</v>
      </c>
      <c r="AD4665" t="s">
        <v>1</v>
      </c>
      <c r="AE4665">
        <v>108</v>
      </c>
      <c r="AF4665" t="s">
        <v>10501</v>
      </c>
      <c r="AH4665" t="s">
        <v>10524</v>
      </c>
      <c r="AI4665" t="s">
        <v>10523</v>
      </c>
      <c r="AK4665" t="s">
        <v>10522</v>
      </c>
      <c r="AL4665">
        <v>6</v>
      </c>
      <c r="AM4665" s="5">
        <f t="shared" si="578"/>
        <v>1.5</v>
      </c>
      <c r="AN4665" s="4">
        <f t="shared" si="583"/>
        <v>2.2718667171525938E-3</v>
      </c>
      <c r="AO4665" s="3"/>
      <c r="AP4665">
        <v>0</v>
      </c>
      <c r="AQ4665" t="s">
        <v>129</v>
      </c>
      <c r="AR4665">
        <v>1435494</v>
      </c>
      <c r="AS4665" t="s">
        <v>128</v>
      </c>
      <c r="AT4665" s="2" t="s">
        <v>7</v>
      </c>
      <c r="AU4665" s="1">
        <f t="shared" si="579"/>
        <v>2.4188674080440351</v>
      </c>
      <c r="AV4665" s="1">
        <f t="shared" si="580"/>
        <v>1.792672911950099</v>
      </c>
      <c r="AW4665" s="1">
        <f t="shared" si="581"/>
        <v>1.1664784158561632</v>
      </c>
    </row>
    <row r="4666" spans="1:49" x14ac:dyDescent="0.2">
      <c r="A4666">
        <v>4664</v>
      </c>
      <c r="B4666" t="s">
        <v>10521</v>
      </c>
      <c r="C4666" t="s">
        <v>10520</v>
      </c>
      <c r="F4666" t="s">
        <v>10519</v>
      </c>
      <c r="G4666" t="s">
        <v>6</v>
      </c>
      <c r="H4666" t="s">
        <v>5</v>
      </c>
      <c r="I4666" t="s">
        <v>5073</v>
      </c>
      <c r="J4666">
        <v>60064143</v>
      </c>
      <c r="K4666" t="s">
        <v>2114</v>
      </c>
      <c r="L4666" t="s">
        <v>55</v>
      </c>
      <c r="M4666" t="s">
        <v>54</v>
      </c>
      <c r="N4666">
        <v>4</v>
      </c>
      <c r="O4666" t="s">
        <v>10518</v>
      </c>
      <c r="P4666" t="s">
        <v>10517</v>
      </c>
      <c r="Q4666" t="s">
        <v>2113</v>
      </c>
      <c r="R4666" s="7">
        <v>43282</v>
      </c>
      <c r="S4666" s="8">
        <f t="shared" si="576"/>
        <v>2018</v>
      </c>
      <c r="T4666" s="8">
        <v>2018</v>
      </c>
      <c r="U4666" s="8">
        <f t="shared" si="577"/>
        <v>4</v>
      </c>
      <c r="V4666" s="7">
        <v>43282</v>
      </c>
      <c r="W4666" t="s">
        <v>10516</v>
      </c>
      <c r="X4666" s="2">
        <v>0.34599999999999997</v>
      </c>
      <c r="Y4666" s="6">
        <f t="shared" si="582"/>
        <v>9.2362723899522166E-3</v>
      </c>
      <c r="AB4666">
        <v>21100199795</v>
      </c>
      <c r="AC4666">
        <v>19994893</v>
      </c>
      <c r="AD4666" t="s">
        <v>1</v>
      </c>
      <c r="AE4666">
        <v>11</v>
      </c>
      <c r="AF4666">
        <v>7</v>
      </c>
      <c r="AG4666">
        <v>99</v>
      </c>
      <c r="AI4666" t="s">
        <v>10515</v>
      </c>
      <c r="AJ4666" t="s">
        <v>10514</v>
      </c>
      <c r="AK4666" t="s">
        <v>10513</v>
      </c>
      <c r="AL4666">
        <v>1</v>
      </c>
      <c r="AM4666" s="5">
        <f t="shared" si="578"/>
        <v>0.25</v>
      </c>
      <c r="AN4666" s="4">
        <f t="shared" si="583"/>
        <v>3.786444528587656E-4</v>
      </c>
      <c r="AO4666" s="3"/>
      <c r="AP4666">
        <v>1</v>
      </c>
      <c r="AQ4666" t="s">
        <v>49</v>
      </c>
      <c r="AR4666">
        <v>61501244</v>
      </c>
      <c r="AS4666" t="s">
        <v>48</v>
      </c>
      <c r="AT4666" s="2" t="s">
        <v>7</v>
      </c>
      <c r="AU4666" s="1">
        <f t="shared" si="579"/>
        <v>0.65789840088241802</v>
      </c>
      <c r="AV4666" s="1">
        <f t="shared" si="580"/>
        <v>0.48074584214054911</v>
      </c>
      <c r="AW4666" s="1">
        <f t="shared" si="581"/>
        <v>0.30359328339868008</v>
      </c>
    </row>
    <row r="4667" spans="1:49" x14ac:dyDescent="0.2">
      <c r="A4667">
        <v>4665</v>
      </c>
      <c r="B4667" t="s">
        <v>10512</v>
      </c>
      <c r="C4667" t="s">
        <v>10511</v>
      </c>
      <c r="F4667" t="s">
        <v>10510</v>
      </c>
      <c r="G4667" t="s">
        <v>6</v>
      </c>
      <c r="H4667" t="s">
        <v>5</v>
      </c>
      <c r="I4667" t="s">
        <v>10509</v>
      </c>
      <c r="J4667" t="s">
        <v>10508</v>
      </c>
      <c r="K4667" t="s">
        <v>10507</v>
      </c>
      <c r="L4667" t="s">
        <v>10506</v>
      </c>
      <c r="M4667" t="s">
        <v>10505</v>
      </c>
      <c r="N4667">
        <v>5</v>
      </c>
      <c r="O4667" t="s">
        <v>10504</v>
      </c>
      <c r="P4667" t="s">
        <v>10503</v>
      </c>
      <c r="Q4667" t="s">
        <v>10502</v>
      </c>
      <c r="R4667" s="7">
        <v>43282</v>
      </c>
      <c r="S4667" s="8">
        <f t="shared" si="576"/>
        <v>2018</v>
      </c>
      <c r="T4667" s="8">
        <v>2018</v>
      </c>
      <c r="U4667" s="8">
        <f t="shared" si="577"/>
        <v>4</v>
      </c>
      <c r="V4667" s="7">
        <v>43282</v>
      </c>
      <c r="W4667" t="s">
        <v>4381</v>
      </c>
      <c r="X4667" s="2">
        <v>1.258</v>
      </c>
      <c r="Y4667" s="6">
        <f t="shared" si="582"/>
        <v>3.3581591521849391E-2</v>
      </c>
      <c r="AA4667">
        <v>371106</v>
      </c>
      <c r="AB4667">
        <v>28947</v>
      </c>
      <c r="AC4667">
        <v>19433573</v>
      </c>
      <c r="AD4667" t="s">
        <v>1</v>
      </c>
      <c r="AE4667">
        <v>108</v>
      </c>
      <c r="AF4667" t="s">
        <v>10501</v>
      </c>
      <c r="AH4667" t="s">
        <v>10500</v>
      </c>
      <c r="AI4667" t="s">
        <v>10499</v>
      </c>
      <c r="AK4667" t="s">
        <v>10498</v>
      </c>
      <c r="AL4667">
        <v>9</v>
      </c>
      <c r="AM4667" s="5">
        <f t="shared" si="578"/>
        <v>2.25</v>
      </c>
      <c r="AN4667" s="4">
        <f t="shared" si="583"/>
        <v>3.4078000757288905E-3</v>
      </c>
      <c r="AO4667" s="3"/>
      <c r="AP4667">
        <v>0</v>
      </c>
      <c r="AQ4667" t="s">
        <v>454</v>
      </c>
      <c r="AR4667">
        <v>609412</v>
      </c>
      <c r="AS4667" t="s">
        <v>453</v>
      </c>
      <c r="AT4667" s="2" t="s">
        <v>7</v>
      </c>
      <c r="AU4667" s="1">
        <f t="shared" si="579"/>
        <v>2.4529454088013236</v>
      </c>
      <c r="AV4667" s="1">
        <f t="shared" si="580"/>
        <v>1.849469579878914</v>
      </c>
      <c r="AW4667" s="1">
        <f t="shared" si="581"/>
        <v>1.245993750956504</v>
      </c>
    </row>
    <row r="4668" spans="1:49" x14ac:dyDescent="0.2">
      <c r="A4668">
        <v>4666</v>
      </c>
      <c r="B4668" t="s">
        <v>10497</v>
      </c>
      <c r="C4668" t="s">
        <v>10496</v>
      </c>
      <c r="F4668" t="s">
        <v>10495</v>
      </c>
      <c r="G4668" t="s">
        <v>6</v>
      </c>
      <c r="H4668" t="s">
        <v>5</v>
      </c>
      <c r="I4668" t="s">
        <v>614</v>
      </c>
      <c r="J4668" t="s">
        <v>10490</v>
      </c>
      <c r="K4668" t="s">
        <v>10494</v>
      </c>
      <c r="L4668" t="s">
        <v>10493</v>
      </c>
      <c r="M4668" t="s">
        <v>215</v>
      </c>
      <c r="N4668">
        <v>2</v>
      </c>
      <c r="O4668" t="s">
        <v>10492</v>
      </c>
      <c r="P4668" t="s">
        <v>10491</v>
      </c>
      <c r="Q4668" t="s">
        <v>10490</v>
      </c>
      <c r="R4668" s="7">
        <v>43282</v>
      </c>
      <c r="S4668" s="8">
        <f t="shared" si="576"/>
        <v>2018</v>
      </c>
      <c r="T4668" s="8">
        <v>2018</v>
      </c>
      <c r="U4668" s="8">
        <f t="shared" si="577"/>
        <v>4</v>
      </c>
      <c r="V4668" s="7">
        <v>43282</v>
      </c>
      <c r="W4668" t="s">
        <v>864</v>
      </c>
      <c r="X4668" s="2">
        <v>0.47099999999999997</v>
      </c>
      <c r="Y4668" s="6">
        <f t="shared" si="582"/>
        <v>1.2573075999039E-2</v>
      </c>
      <c r="AB4668">
        <v>9500154105</v>
      </c>
      <c r="AC4668">
        <v>19313195</v>
      </c>
      <c r="AD4668" t="s">
        <v>1</v>
      </c>
      <c r="AE4668">
        <v>12</v>
      </c>
      <c r="AF4668">
        <v>3</v>
      </c>
      <c r="AG4668">
        <v>30501</v>
      </c>
      <c r="AI4668" t="s">
        <v>10489</v>
      </c>
      <c r="AJ4668" t="s">
        <v>10488</v>
      </c>
      <c r="AK4668" t="s">
        <v>10487</v>
      </c>
      <c r="AL4668">
        <v>0</v>
      </c>
      <c r="AM4668" s="5">
        <f t="shared" si="578"/>
        <v>0</v>
      </c>
      <c r="AN4668" s="4">
        <f t="shared" si="583"/>
        <v>0</v>
      </c>
      <c r="AO4668" s="3"/>
      <c r="AP4668">
        <v>0</v>
      </c>
      <c r="AQ4668" t="s">
        <v>10486</v>
      </c>
      <c r="AR4668">
        <v>21045012815</v>
      </c>
      <c r="AS4668" t="s">
        <v>10485</v>
      </c>
      <c r="AT4668" s="2">
        <v>1.53</v>
      </c>
      <c r="AU4668" s="1">
        <f t="shared" si="579"/>
        <v>0.88011531993273007</v>
      </c>
      <c r="AV4668" s="1">
        <f t="shared" si="580"/>
        <v>0.62865379995195003</v>
      </c>
      <c r="AW4668" s="1">
        <f t="shared" si="581"/>
        <v>0.37719227997117</v>
      </c>
    </row>
    <row r="4669" spans="1:49" x14ac:dyDescent="0.2">
      <c r="A4669">
        <v>4667</v>
      </c>
      <c r="B4669" t="s">
        <v>10484</v>
      </c>
      <c r="C4669" t="s">
        <v>10483</v>
      </c>
      <c r="F4669" t="s">
        <v>10482</v>
      </c>
      <c r="G4669" t="s">
        <v>6</v>
      </c>
      <c r="H4669" t="s">
        <v>5</v>
      </c>
      <c r="I4669" t="s">
        <v>10481</v>
      </c>
      <c r="J4669">
        <v>60018308</v>
      </c>
      <c r="K4669" t="s">
        <v>1259</v>
      </c>
      <c r="L4669" t="s">
        <v>286</v>
      </c>
      <c r="M4669" t="s">
        <v>54</v>
      </c>
      <c r="N4669">
        <v>3</v>
      </c>
      <c r="O4669" t="s">
        <v>10480</v>
      </c>
      <c r="P4669" t="s">
        <v>10479</v>
      </c>
      <c r="Q4669" t="s">
        <v>10478</v>
      </c>
      <c r="R4669" s="7">
        <v>43282</v>
      </c>
      <c r="S4669" s="8">
        <f t="shared" si="576"/>
        <v>2018</v>
      </c>
      <c r="T4669" s="8">
        <v>2018</v>
      </c>
      <c r="U4669" s="8">
        <f t="shared" si="577"/>
        <v>4</v>
      </c>
      <c r="V4669" s="7">
        <v>43282</v>
      </c>
      <c r="W4669" t="s">
        <v>4835</v>
      </c>
      <c r="X4669" s="2">
        <v>0.53</v>
      </c>
      <c r="Y4669" s="6">
        <f t="shared" si="582"/>
        <v>1.4148047302527963E-2</v>
      </c>
      <c r="AA4669" t="s">
        <v>4834</v>
      </c>
      <c r="AB4669">
        <v>144699</v>
      </c>
      <c r="AD4669" t="s">
        <v>1</v>
      </c>
      <c r="AE4669">
        <v>32</v>
      </c>
      <c r="AF4669">
        <v>7</v>
      </c>
      <c r="AH4669" t="s">
        <v>10477</v>
      </c>
      <c r="AI4669" t="s">
        <v>10476</v>
      </c>
      <c r="AJ4669" t="s">
        <v>10475</v>
      </c>
      <c r="AK4669" t="s">
        <v>10474</v>
      </c>
      <c r="AL4669">
        <v>12</v>
      </c>
      <c r="AM4669" s="5">
        <f t="shared" si="578"/>
        <v>3</v>
      </c>
      <c r="AN4669" s="4">
        <f t="shared" si="583"/>
        <v>4.5437334343051876E-3</v>
      </c>
      <c r="AO4669" s="3"/>
      <c r="AP4669">
        <v>0</v>
      </c>
      <c r="AR4669" t="s">
        <v>0</v>
      </c>
      <c r="AT4669" s="2">
        <v>1.734</v>
      </c>
      <c r="AU4669" s="1">
        <f t="shared" si="579"/>
        <v>1.126675314206113</v>
      </c>
      <c r="AV4669" s="1">
        <f t="shared" si="580"/>
        <v>0.93458903684165762</v>
      </c>
      <c r="AW4669" s="1">
        <f t="shared" si="581"/>
        <v>0.74250275947720201</v>
      </c>
    </row>
    <row r="4670" spans="1:49" x14ac:dyDescent="0.2">
      <c r="A4670">
        <v>4668</v>
      </c>
      <c r="B4670" t="s">
        <v>10473</v>
      </c>
      <c r="C4670" t="s">
        <v>10472</v>
      </c>
      <c r="F4670" t="s">
        <v>10471</v>
      </c>
      <c r="G4670" t="s">
        <v>6</v>
      </c>
      <c r="H4670" t="s">
        <v>5</v>
      </c>
      <c r="I4670" t="s">
        <v>10470</v>
      </c>
      <c r="J4670">
        <v>60025578</v>
      </c>
      <c r="K4670" t="s">
        <v>287</v>
      </c>
      <c r="L4670" t="s">
        <v>286</v>
      </c>
      <c r="M4670" t="s">
        <v>54</v>
      </c>
      <c r="N4670">
        <v>5</v>
      </c>
      <c r="O4670" t="s">
        <v>10469</v>
      </c>
      <c r="P4670" t="s">
        <v>10468</v>
      </c>
      <c r="Q4670" t="s">
        <v>1657</v>
      </c>
      <c r="R4670" s="7">
        <v>43282</v>
      </c>
      <c r="S4670" s="8">
        <f t="shared" si="576"/>
        <v>2018</v>
      </c>
      <c r="T4670" s="8">
        <v>2018</v>
      </c>
      <c r="U4670" s="8">
        <f t="shared" si="577"/>
        <v>4</v>
      </c>
      <c r="V4670" s="7">
        <v>43282</v>
      </c>
      <c r="W4670" t="s">
        <v>935</v>
      </c>
      <c r="X4670" s="2">
        <v>0.51600000000000001</v>
      </c>
      <c r="Y4670" s="6">
        <f t="shared" si="582"/>
        <v>1.3774325298310243E-2</v>
      </c>
      <c r="AA4670">
        <v>16744527</v>
      </c>
      <c r="AB4670">
        <v>17800156777</v>
      </c>
      <c r="AD4670" t="s">
        <v>1</v>
      </c>
      <c r="AE4670">
        <v>18</v>
      </c>
      <c r="AF4670">
        <v>7</v>
      </c>
      <c r="AG4670">
        <v>79</v>
      </c>
      <c r="AI4670" t="s">
        <v>10467</v>
      </c>
      <c r="AJ4670" t="s">
        <v>10466</v>
      </c>
      <c r="AK4670" t="s">
        <v>10465</v>
      </c>
      <c r="AL4670">
        <v>0</v>
      </c>
      <c r="AM4670" s="5">
        <f t="shared" si="578"/>
        <v>0</v>
      </c>
      <c r="AN4670" s="4">
        <f t="shared" si="583"/>
        <v>0</v>
      </c>
      <c r="AO4670" s="3"/>
      <c r="AP4670">
        <v>0</v>
      </c>
      <c r="AQ4670" t="s">
        <v>49</v>
      </c>
      <c r="AR4670" t="s">
        <v>2252</v>
      </c>
      <c r="AS4670" t="s">
        <v>48</v>
      </c>
      <c r="AT4670" s="2">
        <v>1.4690000000000001</v>
      </c>
      <c r="AU4670" s="1">
        <f t="shared" si="579"/>
        <v>0.96420277088171691</v>
      </c>
      <c r="AV4670" s="1">
        <f t="shared" si="580"/>
        <v>0.68871626491551219</v>
      </c>
      <c r="AW4670" s="1">
        <f t="shared" si="581"/>
        <v>0.41322975894930725</v>
      </c>
    </row>
    <row r="4671" spans="1:49" x14ac:dyDescent="0.2">
      <c r="A4671">
        <v>4669</v>
      </c>
      <c r="B4671" t="s">
        <v>10464</v>
      </c>
      <c r="C4671" t="s">
        <v>10463</v>
      </c>
      <c r="F4671" t="s">
        <v>10462</v>
      </c>
      <c r="G4671" t="s">
        <v>6</v>
      </c>
      <c r="H4671" t="s">
        <v>5</v>
      </c>
      <c r="I4671" t="s">
        <v>5034</v>
      </c>
      <c r="J4671">
        <v>60071030</v>
      </c>
      <c r="K4671" t="s">
        <v>10461</v>
      </c>
      <c r="L4671" t="s">
        <v>3526</v>
      </c>
      <c r="M4671" t="s">
        <v>35</v>
      </c>
      <c r="N4671">
        <v>2</v>
      </c>
      <c r="O4671" t="s">
        <v>10460</v>
      </c>
      <c r="P4671" t="s">
        <v>10459</v>
      </c>
      <c r="Q4671" t="s">
        <v>10458</v>
      </c>
      <c r="R4671" s="7">
        <v>43282</v>
      </c>
      <c r="S4671" s="8">
        <f t="shared" si="576"/>
        <v>2018</v>
      </c>
      <c r="T4671" s="8">
        <v>2018</v>
      </c>
      <c r="U4671" s="8">
        <f t="shared" si="577"/>
        <v>4</v>
      </c>
      <c r="V4671" s="7" t="s">
        <v>6159</v>
      </c>
      <c r="W4671" t="s">
        <v>10457</v>
      </c>
      <c r="X4671" s="2">
        <v>0.45800000000000002</v>
      </c>
      <c r="Y4671" s="6">
        <f t="shared" si="582"/>
        <v>1.2226048423693976E-2</v>
      </c>
      <c r="AA4671">
        <v>1432087</v>
      </c>
      <c r="AB4671">
        <v>25529</v>
      </c>
      <c r="AC4671">
        <v>10991514</v>
      </c>
      <c r="AD4671" t="s">
        <v>1</v>
      </c>
      <c r="AE4671">
        <v>39</v>
      </c>
      <c r="AF4671">
        <v>4</v>
      </c>
      <c r="AH4671" t="s">
        <v>10456</v>
      </c>
      <c r="AI4671" t="s">
        <v>10455</v>
      </c>
      <c r="AJ4671" t="s">
        <v>10454</v>
      </c>
      <c r="AK4671" t="s">
        <v>10453</v>
      </c>
      <c r="AL4671">
        <v>7</v>
      </c>
      <c r="AM4671" s="5">
        <f t="shared" si="578"/>
        <v>1.75</v>
      </c>
      <c r="AN4671" s="4">
        <f t="shared" si="583"/>
        <v>2.6505111700113595E-3</v>
      </c>
      <c r="AO4671" s="3"/>
      <c r="AP4671">
        <v>0</v>
      </c>
      <c r="AQ4671" t="s">
        <v>147</v>
      </c>
      <c r="AR4671" t="s">
        <v>10452</v>
      </c>
      <c r="AS4671" t="s">
        <v>146</v>
      </c>
      <c r="AT4671" s="2" t="s">
        <v>7</v>
      </c>
      <c r="AU4671" s="1">
        <f t="shared" si="579"/>
        <v>0.93533872475891899</v>
      </c>
      <c r="AV4671" s="1">
        <f t="shared" si="580"/>
        <v>0.74382797968526682</v>
      </c>
      <c r="AW4671" s="1">
        <f t="shared" si="581"/>
        <v>0.55231723461161442</v>
      </c>
    </row>
    <row r="4672" spans="1:49" x14ac:dyDescent="0.2">
      <c r="A4672">
        <v>4670</v>
      </c>
      <c r="B4672" t="s">
        <v>10451</v>
      </c>
      <c r="C4672" t="s">
        <v>10450</v>
      </c>
      <c r="F4672" t="s">
        <v>10449</v>
      </c>
      <c r="G4672" t="s">
        <v>6</v>
      </c>
      <c r="H4672" t="s">
        <v>5</v>
      </c>
      <c r="I4672" t="s">
        <v>10448</v>
      </c>
      <c r="J4672" t="s">
        <v>10447</v>
      </c>
      <c r="K4672" t="s">
        <v>10446</v>
      </c>
      <c r="L4672" t="s">
        <v>10445</v>
      </c>
      <c r="M4672" t="s">
        <v>1672</v>
      </c>
      <c r="N4672">
        <v>3</v>
      </c>
      <c r="O4672" t="s">
        <v>10444</v>
      </c>
      <c r="P4672" t="s">
        <v>10443</v>
      </c>
      <c r="Q4672" t="s">
        <v>10442</v>
      </c>
      <c r="R4672" s="7">
        <v>43282</v>
      </c>
      <c r="S4672" s="8">
        <f t="shared" si="576"/>
        <v>2018</v>
      </c>
      <c r="T4672" s="8">
        <v>2018</v>
      </c>
      <c r="U4672" s="8">
        <f t="shared" si="577"/>
        <v>4</v>
      </c>
      <c r="V4672" s="7">
        <v>43282</v>
      </c>
      <c r="W4672" t="s">
        <v>3906</v>
      </c>
      <c r="X4672" s="2">
        <v>0.39600000000000002</v>
      </c>
      <c r="Y4672" s="6">
        <f t="shared" si="582"/>
        <v>1.0570993833586931E-2</v>
      </c>
      <c r="AA4672">
        <v>8858985</v>
      </c>
      <c r="AB4672">
        <v>25993</v>
      </c>
      <c r="AD4672" t="s">
        <v>1</v>
      </c>
      <c r="AE4672">
        <v>33</v>
      </c>
      <c r="AF4672">
        <v>7</v>
      </c>
      <c r="AH4672" s="10">
        <v>41365</v>
      </c>
      <c r="AI4672" t="s">
        <v>10441</v>
      </c>
      <c r="AK4672" t="s">
        <v>10440</v>
      </c>
      <c r="AL4672">
        <v>9</v>
      </c>
      <c r="AM4672" s="5">
        <f t="shared" si="578"/>
        <v>2.25</v>
      </c>
      <c r="AN4672" s="4">
        <f t="shared" si="583"/>
        <v>3.4078000757288905E-3</v>
      </c>
      <c r="AO4672" s="3"/>
      <c r="AP4672">
        <v>0</v>
      </c>
      <c r="AR4672" t="s">
        <v>0</v>
      </c>
      <c r="AT4672" s="2" t="s">
        <v>7</v>
      </c>
      <c r="AU4672" s="1">
        <f t="shared" si="579"/>
        <v>0.84220357062295192</v>
      </c>
      <c r="AV4672" s="1">
        <f t="shared" si="580"/>
        <v>0.69893969546579116</v>
      </c>
      <c r="AW4672" s="1">
        <f t="shared" si="581"/>
        <v>0.55567582030863027</v>
      </c>
    </row>
    <row r="4673" spans="1:49" x14ac:dyDescent="0.2">
      <c r="A4673">
        <v>4671</v>
      </c>
      <c r="B4673" t="s">
        <v>10439</v>
      </c>
      <c r="C4673" t="s">
        <v>10438</v>
      </c>
      <c r="F4673" t="s">
        <v>10437</v>
      </c>
      <c r="G4673" t="s">
        <v>6</v>
      </c>
      <c r="H4673" t="s">
        <v>5</v>
      </c>
      <c r="I4673" t="s">
        <v>1257</v>
      </c>
      <c r="J4673">
        <v>60021666</v>
      </c>
      <c r="K4673" t="s">
        <v>56</v>
      </c>
      <c r="L4673" t="s">
        <v>55</v>
      </c>
      <c r="M4673" t="s">
        <v>54</v>
      </c>
      <c r="N4673">
        <v>2</v>
      </c>
      <c r="O4673" t="s">
        <v>10436</v>
      </c>
      <c r="P4673" t="s">
        <v>10435</v>
      </c>
      <c r="Q4673" t="s">
        <v>3021</v>
      </c>
      <c r="R4673" s="7">
        <v>43282</v>
      </c>
      <c r="S4673" s="8">
        <f t="shared" si="576"/>
        <v>2018</v>
      </c>
      <c r="T4673" s="8">
        <v>2018</v>
      </c>
      <c r="U4673" s="8">
        <f t="shared" si="577"/>
        <v>4</v>
      </c>
      <c r="V4673" s="7">
        <v>43282</v>
      </c>
      <c r="W4673" t="s">
        <v>1026</v>
      </c>
      <c r="X4673" s="2">
        <v>0.35699999999999998</v>
      </c>
      <c r="Y4673" s="6">
        <f t="shared" si="582"/>
        <v>9.5299111075518531E-3</v>
      </c>
      <c r="AA4673">
        <v>913286</v>
      </c>
      <c r="AB4673">
        <v>12316</v>
      </c>
      <c r="AC4673">
        <v>15602303</v>
      </c>
      <c r="AD4673" t="s">
        <v>1</v>
      </c>
      <c r="AE4673">
        <v>57</v>
      </c>
      <c r="AF4673">
        <v>7</v>
      </c>
      <c r="AG4673">
        <v>73104</v>
      </c>
      <c r="AI4673" t="s">
        <v>10434</v>
      </c>
      <c r="AJ4673" t="s">
        <v>10433</v>
      </c>
      <c r="AK4673" t="s">
        <v>10432</v>
      </c>
      <c r="AL4673">
        <v>3</v>
      </c>
      <c r="AM4673" s="5">
        <f t="shared" si="578"/>
        <v>0.75</v>
      </c>
      <c r="AN4673" s="4">
        <f t="shared" si="583"/>
        <v>1.1359333585762969E-3</v>
      </c>
      <c r="AO4673" s="3"/>
      <c r="AP4673">
        <v>0</v>
      </c>
      <c r="AR4673" t="s">
        <v>0</v>
      </c>
      <c r="AS4673" t="s">
        <v>10431</v>
      </c>
      <c r="AT4673" s="2">
        <v>1.0840000000000001</v>
      </c>
      <c r="AU4673" s="1">
        <f t="shared" si="579"/>
        <v>0.70117177828591859</v>
      </c>
      <c r="AV4673" s="1">
        <f t="shared" si="580"/>
        <v>0.53329222330640758</v>
      </c>
      <c r="AW4673" s="1">
        <f t="shared" si="581"/>
        <v>0.36541266832689639</v>
      </c>
    </row>
    <row r="4674" spans="1:49" x14ac:dyDescent="0.2">
      <c r="A4674">
        <v>4672</v>
      </c>
      <c r="B4674" t="s">
        <v>10430</v>
      </c>
      <c r="C4674" t="s">
        <v>10429</v>
      </c>
      <c r="F4674" t="s">
        <v>10428</v>
      </c>
      <c r="G4674" t="s">
        <v>6</v>
      </c>
      <c r="H4674" t="s">
        <v>5</v>
      </c>
      <c r="I4674" t="s">
        <v>10427</v>
      </c>
      <c r="J4674">
        <v>60002014</v>
      </c>
      <c r="K4674" t="s">
        <v>3214</v>
      </c>
      <c r="L4674" t="s">
        <v>1941</v>
      </c>
      <c r="M4674" t="s">
        <v>45</v>
      </c>
      <c r="N4674">
        <v>3</v>
      </c>
      <c r="O4674" t="s">
        <v>10426</v>
      </c>
      <c r="P4674" t="s">
        <v>10425</v>
      </c>
      <c r="Q4674" t="s">
        <v>5174</v>
      </c>
      <c r="R4674" s="7">
        <v>43282</v>
      </c>
      <c r="S4674" s="8">
        <f t="shared" ref="S4674:S4737" si="584">YEAR(R4674)</f>
        <v>2018</v>
      </c>
      <c r="T4674" s="8">
        <v>2018</v>
      </c>
      <c r="U4674" s="8">
        <f t="shared" ref="U4674:U4737" si="585">2022-T4674</f>
        <v>4</v>
      </c>
      <c r="V4674" s="7">
        <v>43282</v>
      </c>
      <c r="W4674" t="s">
        <v>884</v>
      </c>
      <c r="X4674" s="2">
        <v>2.823</v>
      </c>
      <c r="Y4674" s="6">
        <f t="shared" si="582"/>
        <v>7.5358372707615917E-2</v>
      </c>
      <c r="AA4674">
        <v>1636804</v>
      </c>
      <c r="AB4674">
        <v>17249</v>
      </c>
      <c r="AC4674">
        <v>15581896</v>
      </c>
      <c r="AD4674" t="s">
        <v>1</v>
      </c>
      <c r="AE4674">
        <v>56</v>
      </c>
      <c r="AF4674">
        <v>7</v>
      </c>
      <c r="AG4674">
        <v>8419176</v>
      </c>
      <c r="AH4674" t="s">
        <v>10424</v>
      </c>
      <c r="AI4674" t="s">
        <v>10423</v>
      </c>
      <c r="AK4674" t="s">
        <v>10422</v>
      </c>
      <c r="AL4674">
        <v>56</v>
      </c>
      <c r="AM4674" s="5">
        <f t="shared" ref="AM4674:AM4737" si="586">AL4674/U4674</f>
        <v>14</v>
      </c>
      <c r="AN4674" s="4">
        <f t="shared" si="583"/>
        <v>2.1204089360090876E-2</v>
      </c>
      <c r="AO4674" s="3"/>
      <c r="AP4674">
        <v>0</v>
      </c>
      <c r="AR4674" t="s">
        <v>0</v>
      </c>
      <c r="AT4674" s="2">
        <v>9.6189999999999998</v>
      </c>
      <c r="AU4674" s="1">
        <f t="shared" ref="AU4674:AU4737" si="587">(Y4674*0.7+AN4674*0.3)*100</f>
        <v>5.9112087703358398</v>
      </c>
      <c r="AV4674" s="1">
        <f t="shared" ref="AV4674:AV4737" si="588">(Y4674*0.5+AN4674*0.5)*100</f>
        <v>4.82812310338534</v>
      </c>
      <c r="AW4674" s="1">
        <f t="shared" ref="AW4674:AW4737" si="589">(Y4674*0.3+AN4674*0.7)*100</f>
        <v>3.7450374364348384</v>
      </c>
    </row>
    <row r="4675" spans="1:49" x14ac:dyDescent="0.2">
      <c r="A4675">
        <v>4673</v>
      </c>
      <c r="B4675" t="s">
        <v>10421</v>
      </c>
      <c r="C4675" t="s">
        <v>10420</v>
      </c>
      <c r="F4675" t="s">
        <v>10419</v>
      </c>
      <c r="G4675" t="s">
        <v>6</v>
      </c>
      <c r="H4675" t="s">
        <v>5</v>
      </c>
      <c r="I4675" t="s">
        <v>10418</v>
      </c>
      <c r="J4675" t="s">
        <v>10417</v>
      </c>
      <c r="K4675" t="s">
        <v>10416</v>
      </c>
      <c r="L4675" t="s">
        <v>10415</v>
      </c>
      <c r="M4675" t="s">
        <v>10414</v>
      </c>
      <c r="N4675">
        <v>5</v>
      </c>
      <c r="O4675" t="s">
        <v>10413</v>
      </c>
      <c r="P4675" t="s">
        <v>10412</v>
      </c>
      <c r="Q4675" t="s">
        <v>10411</v>
      </c>
      <c r="R4675" s="7">
        <v>43282</v>
      </c>
      <c r="S4675" s="8">
        <f t="shared" si="584"/>
        <v>2018</v>
      </c>
      <c r="T4675" s="8">
        <v>2018</v>
      </c>
      <c r="U4675" s="8">
        <f t="shared" si="585"/>
        <v>4</v>
      </c>
      <c r="V4675" s="7">
        <v>43282</v>
      </c>
      <c r="W4675" t="s">
        <v>3891</v>
      </c>
      <c r="X4675" s="2">
        <v>0.48299999999999998</v>
      </c>
      <c r="Y4675" s="6">
        <f t="shared" ref="Y4675:Y4738" si="590">(X4675-$Z$3)/($Z$2-$Z$3)</f>
        <v>1.2893409145511332E-2</v>
      </c>
      <c r="AA4675">
        <v>991112</v>
      </c>
      <c r="AB4675">
        <v>12366</v>
      </c>
      <c r="AD4675" t="s">
        <v>1</v>
      </c>
      <c r="AE4675">
        <v>84</v>
      </c>
      <c r="AF4675">
        <v>7</v>
      </c>
      <c r="AH4675" t="s">
        <v>10410</v>
      </c>
      <c r="AI4675" t="s">
        <v>10409</v>
      </c>
      <c r="AK4675" t="s">
        <v>10408</v>
      </c>
      <c r="AL4675">
        <v>5</v>
      </c>
      <c r="AM4675" s="5">
        <f t="shared" si="586"/>
        <v>1.25</v>
      </c>
      <c r="AN4675" s="4">
        <f t="shared" ref="AN4675:AN4738" si="591">(AM4675-$AO$3)/($AO$2-$AO$3)</f>
        <v>1.8932222642938281E-3</v>
      </c>
      <c r="AO4675" s="3"/>
      <c r="AP4675">
        <v>0</v>
      </c>
      <c r="AR4675" t="s">
        <v>0</v>
      </c>
      <c r="AT4675" s="2" t="s">
        <v>7</v>
      </c>
      <c r="AU4675" s="1">
        <f t="shared" si="587"/>
        <v>0.95933530811460799</v>
      </c>
      <c r="AV4675" s="1">
        <f t="shared" si="588"/>
        <v>0.73933157049025799</v>
      </c>
      <c r="AW4675" s="1">
        <f t="shared" si="589"/>
        <v>0.51932783286590789</v>
      </c>
    </row>
    <row r="4676" spans="1:49" x14ac:dyDescent="0.2">
      <c r="A4676">
        <v>4674</v>
      </c>
      <c r="B4676" t="s">
        <v>10407</v>
      </c>
      <c r="C4676" t="s">
        <v>10406</v>
      </c>
      <c r="F4676" t="s">
        <v>10405</v>
      </c>
      <c r="G4676" t="s">
        <v>6</v>
      </c>
      <c r="H4676" t="s">
        <v>5</v>
      </c>
      <c r="I4676" t="s">
        <v>10404</v>
      </c>
      <c r="J4676">
        <v>60031706</v>
      </c>
      <c r="K4676" t="s">
        <v>10403</v>
      </c>
      <c r="L4676" t="s">
        <v>10402</v>
      </c>
      <c r="M4676" t="s">
        <v>17</v>
      </c>
      <c r="N4676">
        <v>2</v>
      </c>
      <c r="O4676" t="s">
        <v>10401</v>
      </c>
      <c r="P4676" t="s">
        <v>10400</v>
      </c>
      <c r="Q4676" t="s">
        <v>10399</v>
      </c>
      <c r="R4676" s="7">
        <v>43282</v>
      </c>
      <c r="S4676" s="8">
        <f t="shared" si="584"/>
        <v>2018</v>
      </c>
      <c r="T4676" s="8">
        <v>2018</v>
      </c>
      <c r="U4676" s="8">
        <f t="shared" si="585"/>
        <v>4</v>
      </c>
      <c r="V4676" s="7">
        <v>43282</v>
      </c>
      <c r="W4676" t="s">
        <v>4377</v>
      </c>
      <c r="X4676" s="2">
        <v>0.54900000000000004</v>
      </c>
      <c r="Y4676" s="6">
        <f t="shared" si="590"/>
        <v>1.4655241451109155E-2</v>
      </c>
      <c r="AA4676">
        <v>21905452</v>
      </c>
      <c r="AB4676">
        <v>21100238624</v>
      </c>
      <c r="AC4676">
        <v>21905479</v>
      </c>
      <c r="AD4676" t="s">
        <v>1</v>
      </c>
      <c r="AE4676">
        <v>8</v>
      </c>
      <c r="AF4676">
        <v>3</v>
      </c>
      <c r="AH4676" t="s">
        <v>10398</v>
      </c>
      <c r="AI4676" t="s">
        <v>10397</v>
      </c>
      <c r="AJ4676" t="s">
        <v>10396</v>
      </c>
      <c r="AK4676" t="s">
        <v>10395</v>
      </c>
      <c r="AL4676">
        <v>45</v>
      </c>
      <c r="AM4676" s="5">
        <f t="shared" si="586"/>
        <v>11.25</v>
      </c>
      <c r="AN4676" s="4">
        <f t="shared" si="591"/>
        <v>1.7039000378644451E-2</v>
      </c>
      <c r="AO4676" s="3"/>
      <c r="AP4676">
        <v>0</v>
      </c>
      <c r="AR4676" t="s">
        <v>0</v>
      </c>
      <c r="AT4676" s="2">
        <v>2.133</v>
      </c>
      <c r="AU4676" s="1">
        <f t="shared" si="587"/>
        <v>1.5370369129369743</v>
      </c>
      <c r="AV4676" s="1">
        <f t="shared" si="588"/>
        <v>1.5847120914876802</v>
      </c>
      <c r="AW4676" s="1">
        <f t="shared" si="589"/>
        <v>1.6323872700383861</v>
      </c>
    </row>
    <row r="4677" spans="1:49" x14ac:dyDescent="0.2">
      <c r="A4677">
        <v>4675</v>
      </c>
      <c r="B4677" t="s">
        <v>10394</v>
      </c>
      <c r="C4677" t="s">
        <v>10393</v>
      </c>
      <c r="F4677" t="s">
        <v>10392</v>
      </c>
      <c r="G4677" t="s">
        <v>6</v>
      </c>
      <c r="H4677" t="s">
        <v>5</v>
      </c>
      <c r="I4677" t="s">
        <v>10391</v>
      </c>
      <c r="J4677" t="s">
        <v>10390</v>
      </c>
      <c r="K4677" t="s">
        <v>10389</v>
      </c>
      <c r="L4677" t="s">
        <v>10388</v>
      </c>
      <c r="M4677" t="s">
        <v>10387</v>
      </c>
      <c r="N4677">
        <v>25</v>
      </c>
      <c r="O4677" t="s">
        <v>10386</v>
      </c>
      <c r="P4677" t="s">
        <v>10385</v>
      </c>
      <c r="Q4677" t="s">
        <v>10384</v>
      </c>
      <c r="R4677" s="7">
        <v>43282</v>
      </c>
      <c r="S4677" s="8">
        <f t="shared" si="584"/>
        <v>2018</v>
      </c>
      <c r="T4677" s="8">
        <v>2018</v>
      </c>
      <c r="U4677" s="8">
        <f t="shared" si="585"/>
        <v>4</v>
      </c>
      <c r="V4677" s="7">
        <v>43282</v>
      </c>
      <c r="W4677" t="s">
        <v>2697</v>
      </c>
      <c r="X4677" s="2">
        <v>2.3759999999999999</v>
      </c>
      <c r="Y4677" s="6">
        <f t="shared" si="590"/>
        <v>6.3425963001521576E-2</v>
      </c>
      <c r="AA4677" t="s">
        <v>2696</v>
      </c>
      <c r="AB4677">
        <v>26765</v>
      </c>
      <c r="AC4677">
        <v>15384357</v>
      </c>
      <c r="AD4677" t="s">
        <v>1</v>
      </c>
      <c r="AE4677">
        <v>861</v>
      </c>
      <c r="AF4677">
        <v>1</v>
      </c>
      <c r="AG4677">
        <v>49</v>
      </c>
      <c r="AI4677" t="s">
        <v>10383</v>
      </c>
      <c r="AJ4677" t="s">
        <v>10382</v>
      </c>
      <c r="AK4677" t="s">
        <v>10381</v>
      </c>
      <c r="AL4677">
        <v>131</v>
      </c>
      <c r="AM4677" s="5">
        <f t="shared" si="586"/>
        <v>32.75</v>
      </c>
      <c r="AN4677" s="4">
        <f t="shared" si="591"/>
        <v>4.9602423324498296E-2</v>
      </c>
      <c r="AO4677" s="3"/>
      <c r="AP4677">
        <v>0</v>
      </c>
      <c r="AQ4677" t="s">
        <v>129</v>
      </c>
      <c r="AR4677" t="s">
        <v>10380</v>
      </c>
      <c r="AS4677" t="s">
        <v>128</v>
      </c>
      <c r="AT4677" s="2">
        <v>5.8739999999999997</v>
      </c>
      <c r="AU4677" s="1">
        <f t="shared" si="587"/>
        <v>5.9278901098414591</v>
      </c>
      <c r="AV4677" s="1">
        <f t="shared" si="588"/>
        <v>5.651419316300994</v>
      </c>
      <c r="AW4677" s="1">
        <f t="shared" si="589"/>
        <v>5.374948522760528</v>
      </c>
    </row>
    <row r="4678" spans="1:49" x14ac:dyDescent="0.2">
      <c r="A4678">
        <v>4676</v>
      </c>
      <c r="B4678" t="s">
        <v>10379</v>
      </c>
      <c r="C4678" t="s">
        <v>10378</v>
      </c>
      <c r="F4678" t="s">
        <v>10377</v>
      </c>
      <c r="G4678" t="s">
        <v>6</v>
      </c>
      <c r="H4678" t="s">
        <v>5</v>
      </c>
      <c r="I4678" t="s">
        <v>10376</v>
      </c>
      <c r="J4678">
        <v>60077981</v>
      </c>
      <c r="K4678" t="s">
        <v>10375</v>
      </c>
      <c r="L4678" t="s">
        <v>2567</v>
      </c>
      <c r="M4678" t="s">
        <v>2566</v>
      </c>
      <c r="N4678">
        <v>3</v>
      </c>
      <c r="O4678" t="s">
        <v>10374</v>
      </c>
      <c r="P4678" t="s">
        <v>10373</v>
      </c>
      <c r="Q4678" t="s">
        <v>10372</v>
      </c>
      <c r="R4678" s="7">
        <v>43282</v>
      </c>
      <c r="S4678" s="8">
        <f t="shared" si="584"/>
        <v>2018</v>
      </c>
      <c r="T4678" s="8">
        <v>2018</v>
      </c>
      <c r="U4678" s="8">
        <f t="shared" si="585"/>
        <v>4</v>
      </c>
      <c r="V4678" s="7">
        <v>43282</v>
      </c>
      <c r="W4678" t="s">
        <v>10371</v>
      </c>
      <c r="X4678" s="2">
        <v>0.437</v>
      </c>
      <c r="Y4678" s="6">
        <f t="shared" si="590"/>
        <v>1.1665465417367396E-2</v>
      </c>
      <c r="AA4678">
        <v>16484142</v>
      </c>
      <c r="AB4678">
        <v>20799</v>
      </c>
      <c r="AC4678">
        <v>16483480</v>
      </c>
      <c r="AD4678" t="s">
        <v>1</v>
      </c>
      <c r="AE4678">
        <v>33</v>
      </c>
      <c r="AF4678">
        <v>3</v>
      </c>
      <c r="AH4678" t="s">
        <v>10370</v>
      </c>
      <c r="AI4678" t="s">
        <v>10369</v>
      </c>
      <c r="AJ4678" t="s">
        <v>10368</v>
      </c>
      <c r="AK4678" t="s">
        <v>10367</v>
      </c>
      <c r="AL4678">
        <v>1</v>
      </c>
      <c r="AM4678" s="5">
        <f t="shared" si="586"/>
        <v>0.25</v>
      </c>
      <c r="AN4678" s="4">
        <f t="shared" si="591"/>
        <v>3.786444528587656E-4</v>
      </c>
      <c r="AO4678" s="3"/>
      <c r="AP4678">
        <v>1</v>
      </c>
      <c r="AR4678" t="s">
        <v>0</v>
      </c>
      <c r="AT4678" s="2">
        <v>1.4690000000000001</v>
      </c>
      <c r="AU4678" s="1">
        <f t="shared" si="587"/>
        <v>0.82794191280148066</v>
      </c>
      <c r="AV4678" s="1">
        <f t="shared" si="588"/>
        <v>0.60220549351130803</v>
      </c>
      <c r="AW4678" s="1">
        <f t="shared" si="589"/>
        <v>0.37646907422113546</v>
      </c>
    </row>
    <row r="4679" spans="1:49" x14ac:dyDescent="0.2">
      <c r="A4679">
        <v>4677</v>
      </c>
      <c r="B4679" t="s">
        <v>10366</v>
      </c>
      <c r="C4679" t="s">
        <v>10365</v>
      </c>
      <c r="F4679" t="s">
        <v>10364</v>
      </c>
      <c r="G4679" t="s">
        <v>6</v>
      </c>
      <c r="H4679" t="s">
        <v>5</v>
      </c>
      <c r="I4679" t="s">
        <v>3836</v>
      </c>
      <c r="J4679">
        <v>60001298</v>
      </c>
      <c r="K4679" t="s">
        <v>5050</v>
      </c>
      <c r="L4679" t="s">
        <v>286</v>
      </c>
      <c r="M4679" t="s">
        <v>54</v>
      </c>
      <c r="N4679">
        <v>7</v>
      </c>
      <c r="O4679" t="s">
        <v>10363</v>
      </c>
      <c r="P4679" t="s">
        <v>10362</v>
      </c>
      <c r="Q4679" t="s">
        <v>10361</v>
      </c>
      <c r="R4679" s="7">
        <v>43282</v>
      </c>
      <c r="S4679" s="8">
        <f t="shared" si="584"/>
        <v>2018</v>
      </c>
      <c r="T4679" s="8">
        <v>2018</v>
      </c>
      <c r="U4679" s="8">
        <f t="shared" si="585"/>
        <v>4</v>
      </c>
      <c r="V4679" s="7">
        <v>43282</v>
      </c>
      <c r="W4679" t="s">
        <v>3918</v>
      </c>
      <c r="X4679" s="2">
        <v>0.19500000000000001</v>
      </c>
      <c r="Y4679" s="6">
        <f t="shared" si="590"/>
        <v>5.2054136301753831E-3</v>
      </c>
      <c r="AA4679">
        <v>10162364</v>
      </c>
      <c r="AB4679">
        <v>12492</v>
      </c>
      <c r="AD4679" t="s">
        <v>1</v>
      </c>
      <c r="AE4679">
        <v>34</v>
      </c>
      <c r="AF4679">
        <v>4</v>
      </c>
      <c r="AH4679" t="s">
        <v>10360</v>
      </c>
      <c r="AI4679" t="s">
        <v>10359</v>
      </c>
      <c r="AJ4679" t="s">
        <v>10358</v>
      </c>
      <c r="AK4679" t="s">
        <v>10357</v>
      </c>
      <c r="AL4679">
        <v>1</v>
      </c>
      <c r="AM4679" s="5">
        <f t="shared" si="586"/>
        <v>0.25</v>
      </c>
      <c r="AN4679" s="4">
        <f t="shared" si="591"/>
        <v>3.786444528587656E-4</v>
      </c>
      <c r="AO4679" s="3"/>
      <c r="AP4679">
        <v>0</v>
      </c>
      <c r="AQ4679" t="s">
        <v>49</v>
      </c>
      <c r="AR4679" t="s">
        <v>10356</v>
      </c>
      <c r="AS4679" t="s">
        <v>48</v>
      </c>
      <c r="AT4679" s="2" t="s">
        <v>7</v>
      </c>
      <c r="AU4679" s="1">
        <f t="shared" si="587"/>
        <v>0.37573828769803974</v>
      </c>
      <c r="AV4679" s="1">
        <f t="shared" si="588"/>
        <v>0.2792029041517074</v>
      </c>
      <c r="AW4679" s="1">
        <f t="shared" si="589"/>
        <v>0.18266752060537508</v>
      </c>
    </row>
    <row r="4680" spans="1:49" x14ac:dyDescent="0.2">
      <c r="A4680">
        <v>4678</v>
      </c>
      <c r="B4680" t="s">
        <v>10355</v>
      </c>
      <c r="C4680" t="s">
        <v>10354</v>
      </c>
      <c r="D4680" t="s">
        <v>10353</v>
      </c>
      <c r="F4680" t="s">
        <v>10352</v>
      </c>
      <c r="G4680" t="s">
        <v>6</v>
      </c>
      <c r="H4680" t="s">
        <v>5</v>
      </c>
      <c r="I4680" t="s">
        <v>10351</v>
      </c>
      <c r="J4680" t="s">
        <v>10350</v>
      </c>
      <c r="K4680" t="s">
        <v>10349</v>
      </c>
      <c r="L4680" t="s">
        <v>10348</v>
      </c>
      <c r="M4680" t="s">
        <v>10347</v>
      </c>
      <c r="N4680">
        <v>10</v>
      </c>
      <c r="O4680" t="s">
        <v>10346</v>
      </c>
      <c r="P4680" t="s">
        <v>10345</v>
      </c>
      <c r="Q4680" t="s">
        <v>10344</v>
      </c>
      <c r="R4680" s="7">
        <v>43282</v>
      </c>
      <c r="S4680" s="8">
        <f t="shared" si="584"/>
        <v>2018</v>
      </c>
      <c r="T4680" s="8">
        <v>2018</v>
      </c>
      <c r="U4680" s="8">
        <f t="shared" si="585"/>
        <v>4</v>
      </c>
      <c r="V4680" s="7">
        <v>43282</v>
      </c>
      <c r="W4680" t="s">
        <v>10343</v>
      </c>
      <c r="X4680" s="2">
        <v>1.0449999999999999</v>
      </c>
      <c r="Y4680" s="6">
        <f t="shared" si="590"/>
        <v>2.7895678171965511E-2</v>
      </c>
      <c r="AB4680">
        <v>21100463052</v>
      </c>
      <c r="AC4680">
        <v>24520748</v>
      </c>
      <c r="AD4680" t="s">
        <v>1</v>
      </c>
      <c r="AE4680">
        <v>11</v>
      </c>
      <c r="AH4680" t="s">
        <v>10342</v>
      </c>
      <c r="AI4680" t="s">
        <v>10341</v>
      </c>
      <c r="AJ4680" t="s">
        <v>10340</v>
      </c>
      <c r="AK4680" t="s">
        <v>10339</v>
      </c>
      <c r="AL4680">
        <v>9</v>
      </c>
      <c r="AM4680" s="5">
        <f t="shared" si="586"/>
        <v>2.25</v>
      </c>
      <c r="AN4680" s="4">
        <f t="shared" si="591"/>
        <v>3.4078000757288905E-3</v>
      </c>
      <c r="AO4680" s="3"/>
      <c r="AP4680">
        <v>1</v>
      </c>
      <c r="AR4680" t="s">
        <v>10338</v>
      </c>
      <c r="AS4680" t="s">
        <v>4604</v>
      </c>
      <c r="AT4680" s="2">
        <v>5.3159999999999998</v>
      </c>
      <c r="AU4680" s="1">
        <f t="shared" si="587"/>
        <v>2.0549314743094524</v>
      </c>
      <c r="AV4680" s="1">
        <f t="shared" si="588"/>
        <v>1.5651739123847201</v>
      </c>
      <c r="AW4680" s="1">
        <f t="shared" si="589"/>
        <v>1.0754163504599876</v>
      </c>
    </row>
    <row r="4681" spans="1:49" x14ac:dyDescent="0.2">
      <c r="A4681">
        <v>4679</v>
      </c>
      <c r="B4681" t="s">
        <v>10337</v>
      </c>
      <c r="C4681" t="s">
        <v>10336</v>
      </c>
      <c r="E4681">
        <v>29679498</v>
      </c>
      <c r="F4681" t="s">
        <v>10335</v>
      </c>
      <c r="G4681" t="s">
        <v>6</v>
      </c>
      <c r="H4681" t="s">
        <v>5</v>
      </c>
      <c r="I4681" t="s">
        <v>2829</v>
      </c>
      <c r="J4681" t="s">
        <v>10334</v>
      </c>
      <c r="K4681" t="s">
        <v>10333</v>
      </c>
      <c r="L4681" t="s">
        <v>10332</v>
      </c>
      <c r="M4681" t="s">
        <v>10331</v>
      </c>
      <c r="N4681">
        <v>8</v>
      </c>
      <c r="O4681" t="s">
        <v>10330</v>
      </c>
      <c r="P4681" t="s">
        <v>10329</v>
      </c>
      <c r="Q4681" t="s">
        <v>10328</v>
      </c>
      <c r="R4681" s="7">
        <v>43282</v>
      </c>
      <c r="S4681" s="8">
        <f t="shared" si="584"/>
        <v>2018</v>
      </c>
      <c r="T4681" s="8">
        <v>2018</v>
      </c>
      <c r="U4681" s="8">
        <f t="shared" si="585"/>
        <v>4</v>
      </c>
      <c r="V4681" s="7">
        <v>43282</v>
      </c>
      <c r="W4681" t="s">
        <v>10327</v>
      </c>
      <c r="X4681" s="2">
        <v>1.4730000000000001</v>
      </c>
      <c r="Y4681" s="6">
        <f t="shared" si="590"/>
        <v>3.9320893729478661E-2</v>
      </c>
      <c r="AA4681">
        <v>942405</v>
      </c>
      <c r="AB4681">
        <v>17871</v>
      </c>
      <c r="AD4681" t="s">
        <v>1</v>
      </c>
      <c r="AE4681">
        <v>45</v>
      </c>
      <c r="AF4681">
        <v>7</v>
      </c>
      <c r="AH4681" t="s">
        <v>10326</v>
      </c>
      <c r="AI4681" t="s">
        <v>10325</v>
      </c>
      <c r="AJ4681" t="s">
        <v>10324</v>
      </c>
      <c r="AK4681" t="s">
        <v>10323</v>
      </c>
      <c r="AL4681">
        <v>18</v>
      </c>
      <c r="AM4681" s="5">
        <f t="shared" si="586"/>
        <v>4.5</v>
      </c>
      <c r="AN4681" s="4">
        <f t="shared" si="591"/>
        <v>6.815600151457781E-3</v>
      </c>
      <c r="AO4681" s="3"/>
      <c r="AP4681">
        <v>0</v>
      </c>
      <c r="AQ4681" t="s">
        <v>586</v>
      </c>
      <c r="AR4681" t="s">
        <v>10322</v>
      </c>
      <c r="AS4681" t="s">
        <v>585</v>
      </c>
      <c r="AT4681" s="2">
        <v>4.0709999999999997</v>
      </c>
      <c r="AU4681" s="1">
        <f t="shared" si="587"/>
        <v>2.9569305656072395</v>
      </c>
      <c r="AV4681" s="1">
        <f t="shared" si="588"/>
        <v>2.306824694046822</v>
      </c>
      <c r="AW4681" s="1">
        <f t="shared" si="589"/>
        <v>1.6567188224864045</v>
      </c>
    </row>
    <row r="4682" spans="1:49" x14ac:dyDescent="0.2">
      <c r="A4682">
        <v>4680</v>
      </c>
      <c r="B4682" t="s">
        <v>10321</v>
      </c>
      <c r="C4682" t="s">
        <v>10320</v>
      </c>
      <c r="F4682" t="s">
        <v>10319</v>
      </c>
      <c r="G4682" t="s">
        <v>6</v>
      </c>
      <c r="H4682" t="s">
        <v>5</v>
      </c>
      <c r="I4682" t="s">
        <v>10318</v>
      </c>
      <c r="J4682" t="s">
        <v>10317</v>
      </c>
      <c r="K4682" t="s">
        <v>10316</v>
      </c>
      <c r="L4682" t="s">
        <v>10315</v>
      </c>
      <c r="M4682" t="s">
        <v>2069</v>
      </c>
      <c r="N4682">
        <v>6</v>
      </c>
      <c r="O4682" t="s">
        <v>10314</v>
      </c>
      <c r="P4682" t="s">
        <v>10313</v>
      </c>
      <c r="Q4682" t="s">
        <v>10312</v>
      </c>
      <c r="R4682" s="7">
        <v>43282</v>
      </c>
      <c r="S4682" s="8">
        <f t="shared" si="584"/>
        <v>2018</v>
      </c>
      <c r="T4682" s="8">
        <v>2018</v>
      </c>
      <c r="U4682" s="8">
        <f t="shared" si="585"/>
        <v>4</v>
      </c>
      <c r="V4682" s="7" t="s">
        <v>5771</v>
      </c>
      <c r="W4682" t="s">
        <v>825</v>
      </c>
      <c r="X4682" s="2">
        <v>1.5089999999999999</v>
      </c>
      <c r="Y4682" s="6">
        <f t="shared" si="590"/>
        <v>4.0281893168895654E-2</v>
      </c>
      <c r="AA4682">
        <v>8950695</v>
      </c>
      <c r="AB4682">
        <v>28946</v>
      </c>
      <c r="AC4682">
        <v>19382057</v>
      </c>
      <c r="AD4682" t="s">
        <v>1</v>
      </c>
      <c r="AE4682">
        <v>89</v>
      </c>
      <c r="AF4682">
        <v>4</v>
      </c>
      <c r="AH4682" t="s">
        <v>3725</v>
      </c>
      <c r="AI4682" t="s">
        <v>10311</v>
      </c>
      <c r="AK4682" t="s">
        <v>10310</v>
      </c>
      <c r="AL4682">
        <v>4</v>
      </c>
      <c r="AM4682" s="5">
        <f t="shared" si="586"/>
        <v>1</v>
      </c>
      <c r="AN4682" s="4">
        <f t="shared" si="591"/>
        <v>1.5145778114350624E-3</v>
      </c>
      <c r="AO4682" s="3"/>
      <c r="AP4682">
        <v>0</v>
      </c>
      <c r="AR4682" t="s">
        <v>0</v>
      </c>
      <c r="AT4682" s="2">
        <v>3.754</v>
      </c>
      <c r="AU4682" s="1">
        <f t="shared" si="587"/>
        <v>2.8651698561657475</v>
      </c>
      <c r="AV4682" s="1">
        <f t="shared" si="588"/>
        <v>2.0898235490165358</v>
      </c>
      <c r="AW4682" s="1">
        <f t="shared" si="589"/>
        <v>1.3144772418673238</v>
      </c>
    </row>
    <row r="4683" spans="1:49" x14ac:dyDescent="0.2">
      <c r="A4683">
        <v>4681</v>
      </c>
      <c r="B4683" t="s">
        <v>10309</v>
      </c>
      <c r="C4683" t="s">
        <v>10308</v>
      </c>
      <c r="F4683" t="s">
        <v>10307</v>
      </c>
      <c r="G4683" t="s">
        <v>6</v>
      </c>
      <c r="H4683" t="s">
        <v>5</v>
      </c>
      <c r="I4683" t="s">
        <v>1257</v>
      </c>
      <c r="J4683" t="s">
        <v>10306</v>
      </c>
      <c r="K4683" t="s">
        <v>10305</v>
      </c>
      <c r="L4683" t="s">
        <v>10304</v>
      </c>
      <c r="M4683" t="s">
        <v>61</v>
      </c>
      <c r="N4683">
        <v>5</v>
      </c>
      <c r="O4683" t="s">
        <v>10303</v>
      </c>
      <c r="P4683" t="s">
        <v>10302</v>
      </c>
      <c r="Q4683" t="s">
        <v>10301</v>
      </c>
      <c r="R4683" s="7">
        <v>43282</v>
      </c>
      <c r="S4683" s="8">
        <f t="shared" si="584"/>
        <v>2018</v>
      </c>
      <c r="T4683" s="8">
        <v>2018</v>
      </c>
      <c r="U4683" s="8">
        <f t="shared" si="585"/>
        <v>4</v>
      </c>
      <c r="V4683" s="7">
        <v>43282</v>
      </c>
      <c r="W4683" t="s">
        <v>3121</v>
      </c>
      <c r="X4683" s="2">
        <v>1.246</v>
      </c>
      <c r="Y4683" s="6">
        <f t="shared" si="590"/>
        <v>3.3261258375377058E-2</v>
      </c>
      <c r="AA4683">
        <v>19391404</v>
      </c>
      <c r="AB4683">
        <v>17700155033</v>
      </c>
      <c r="AC4683">
        <v>21511535</v>
      </c>
      <c r="AD4683" t="s">
        <v>1</v>
      </c>
      <c r="AE4683">
        <v>11</v>
      </c>
      <c r="AF4683">
        <v>7</v>
      </c>
      <c r="AH4683" t="s">
        <v>10300</v>
      </c>
      <c r="AI4683" t="s">
        <v>10299</v>
      </c>
      <c r="AJ4683" t="s">
        <v>10298</v>
      </c>
      <c r="AK4683" t="s">
        <v>10297</v>
      </c>
      <c r="AL4683">
        <v>10</v>
      </c>
      <c r="AM4683" s="5">
        <f t="shared" si="586"/>
        <v>2.5</v>
      </c>
      <c r="AN4683" s="4">
        <f t="shared" si="591"/>
        <v>3.7864445285876562E-3</v>
      </c>
      <c r="AO4683" s="3"/>
      <c r="AP4683">
        <v>0</v>
      </c>
      <c r="AR4683" t="s">
        <v>0</v>
      </c>
      <c r="AT4683" s="2" t="s">
        <v>7</v>
      </c>
      <c r="AU4683" s="1">
        <f t="shared" si="587"/>
        <v>2.4418814221340233</v>
      </c>
      <c r="AV4683" s="1">
        <f t="shared" si="588"/>
        <v>1.8523851451982356</v>
      </c>
      <c r="AW4683" s="1">
        <f t="shared" si="589"/>
        <v>1.2628888682624475</v>
      </c>
    </row>
    <row r="4684" spans="1:49" x14ac:dyDescent="0.2">
      <c r="A4684">
        <v>4682</v>
      </c>
      <c r="B4684" t="s">
        <v>10296</v>
      </c>
      <c r="C4684" t="s">
        <v>10295</v>
      </c>
      <c r="D4684" t="s">
        <v>10294</v>
      </c>
      <c r="F4684" t="s">
        <v>10293</v>
      </c>
      <c r="G4684" t="s">
        <v>6</v>
      </c>
      <c r="H4684" t="s">
        <v>5</v>
      </c>
      <c r="I4684" t="s">
        <v>612</v>
      </c>
      <c r="J4684" t="s">
        <v>10292</v>
      </c>
      <c r="K4684" t="s">
        <v>10291</v>
      </c>
      <c r="L4684" t="s">
        <v>10290</v>
      </c>
      <c r="M4684" t="s">
        <v>9</v>
      </c>
      <c r="N4684">
        <v>4</v>
      </c>
      <c r="O4684" t="s">
        <v>10289</v>
      </c>
      <c r="P4684" t="s">
        <v>10288</v>
      </c>
      <c r="Q4684" t="s">
        <v>10287</v>
      </c>
      <c r="R4684" s="7">
        <v>43282</v>
      </c>
      <c r="S4684" s="8">
        <f t="shared" si="584"/>
        <v>2018</v>
      </c>
      <c r="T4684" s="8">
        <v>2018</v>
      </c>
      <c r="U4684" s="8">
        <f t="shared" si="585"/>
        <v>4</v>
      </c>
      <c r="V4684" s="7">
        <v>43282</v>
      </c>
      <c r="W4684" t="s">
        <v>247</v>
      </c>
      <c r="X4684" s="2">
        <v>0.48199999999999998</v>
      </c>
      <c r="Y4684" s="6">
        <f t="shared" si="590"/>
        <v>1.2866714716638637E-2</v>
      </c>
      <c r="AA4684">
        <v>304026</v>
      </c>
      <c r="AB4684">
        <v>110152</v>
      </c>
      <c r="AD4684" t="s">
        <v>1</v>
      </c>
      <c r="AE4684">
        <v>165</v>
      </c>
      <c r="AH4684" t="s">
        <v>10286</v>
      </c>
      <c r="AI4684" t="s">
        <v>10285</v>
      </c>
      <c r="AJ4684" t="s">
        <v>10284</v>
      </c>
      <c r="AK4684" t="s">
        <v>10283</v>
      </c>
      <c r="AL4684">
        <v>5</v>
      </c>
      <c r="AM4684" s="5">
        <f t="shared" si="586"/>
        <v>1.25</v>
      </c>
      <c r="AN4684" s="4">
        <f t="shared" si="591"/>
        <v>1.8932222642938281E-3</v>
      </c>
      <c r="AO4684" s="3"/>
      <c r="AP4684">
        <v>0</v>
      </c>
      <c r="AR4684" t="s">
        <v>0</v>
      </c>
      <c r="AT4684" s="2">
        <v>2.4430000000000001</v>
      </c>
      <c r="AU4684" s="1">
        <f t="shared" si="587"/>
        <v>0.95746669809351936</v>
      </c>
      <c r="AV4684" s="1">
        <f t="shared" si="588"/>
        <v>0.73799684904662322</v>
      </c>
      <c r="AW4684" s="1">
        <f t="shared" si="589"/>
        <v>0.51852699999972696</v>
      </c>
    </row>
    <row r="4685" spans="1:49" x14ac:dyDescent="0.2">
      <c r="A4685">
        <v>4683</v>
      </c>
      <c r="B4685" t="s">
        <v>10282</v>
      </c>
      <c r="C4685" t="s">
        <v>10281</v>
      </c>
      <c r="F4685" t="s">
        <v>10280</v>
      </c>
      <c r="G4685" t="s">
        <v>6</v>
      </c>
      <c r="H4685" t="s">
        <v>5</v>
      </c>
      <c r="I4685" t="s">
        <v>10279</v>
      </c>
      <c r="J4685">
        <v>60000717</v>
      </c>
      <c r="K4685" t="s">
        <v>10278</v>
      </c>
      <c r="L4685" t="s">
        <v>1932</v>
      </c>
      <c r="M4685" t="s">
        <v>1573</v>
      </c>
      <c r="N4685">
        <v>2</v>
      </c>
      <c r="O4685" t="s">
        <v>10277</v>
      </c>
      <c r="P4685" t="s">
        <v>10276</v>
      </c>
      <c r="Q4685" t="s">
        <v>10275</v>
      </c>
      <c r="R4685" s="7">
        <v>43282</v>
      </c>
      <c r="S4685" s="8">
        <f t="shared" si="584"/>
        <v>2018</v>
      </c>
      <c r="T4685" s="8">
        <v>2018</v>
      </c>
      <c r="U4685" s="8">
        <f t="shared" si="585"/>
        <v>4</v>
      </c>
      <c r="V4685" s="7">
        <v>43282</v>
      </c>
      <c r="W4685" t="s">
        <v>867</v>
      </c>
      <c r="X4685" s="2">
        <v>0.36599999999999999</v>
      </c>
      <c r="Y4685" s="6">
        <f t="shared" si="590"/>
        <v>9.7701609674061031E-3</v>
      </c>
      <c r="AA4685">
        <v>21615748</v>
      </c>
      <c r="AB4685">
        <v>21100389313</v>
      </c>
      <c r="AC4685">
        <v>21613915</v>
      </c>
      <c r="AD4685" t="s">
        <v>1</v>
      </c>
      <c r="AE4685">
        <v>29</v>
      </c>
      <c r="AF4685">
        <v>7</v>
      </c>
      <c r="AG4685" t="s">
        <v>10274</v>
      </c>
      <c r="AI4685" t="s">
        <v>10273</v>
      </c>
      <c r="AK4685" t="s">
        <v>10272</v>
      </c>
      <c r="AL4685">
        <v>26</v>
      </c>
      <c r="AM4685" s="5">
        <f t="shared" si="586"/>
        <v>6.5</v>
      </c>
      <c r="AN4685" s="4">
        <f t="shared" si="591"/>
        <v>9.8447557743279058E-3</v>
      </c>
      <c r="AO4685" s="3"/>
      <c r="AP4685">
        <v>0</v>
      </c>
      <c r="AQ4685" t="s">
        <v>64</v>
      </c>
      <c r="AR4685">
        <v>688007</v>
      </c>
      <c r="AS4685" t="s">
        <v>63</v>
      </c>
      <c r="AT4685" s="2" t="s">
        <v>7</v>
      </c>
      <c r="AU4685" s="1">
        <f t="shared" si="587"/>
        <v>0.97925394094826435</v>
      </c>
      <c r="AV4685" s="1">
        <f t="shared" si="588"/>
        <v>0.98074583708670049</v>
      </c>
      <c r="AW4685" s="1">
        <f t="shared" si="589"/>
        <v>0.98223773322513641</v>
      </c>
    </row>
    <row r="4686" spans="1:49" x14ac:dyDescent="0.2">
      <c r="A4686">
        <v>4684</v>
      </c>
      <c r="B4686" t="s">
        <v>10271</v>
      </c>
      <c r="F4686" t="s">
        <v>10270</v>
      </c>
      <c r="G4686" t="s">
        <v>6</v>
      </c>
      <c r="H4686" t="s">
        <v>5</v>
      </c>
      <c r="I4686" t="s">
        <v>10269</v>
      </c>
      <c r="J4686" t="s">
        <v>980</v>
      </c>
      <c r="K4686" t="s">
        <v>979</v>
      </c>
      <c r="L4686" t="s">
        <v>978</v>
      </c>
      <c r="M4686" t="s">
        <v>977</v>
      </c>
      <c r="N4686">
        <v>6</v>
      </c>
      <c r="O4686" t="s">
        <v>10268</v>
      </c>
      <c r="P4686" t="s">
        <v>10267</v>
      </c>
      <c r="Q4686" t="s">
        <v>976</v>
      </c>
      <c r="R4686" s="7">
        <v>43282</v>
      </c>
      <c r="S4686" s="8">
        <f t="shared" si="584"/>
        <v>2018</v>
      </c>
      <c r="T4686" s="8">
        <v>2018</v>
      </c>
      <c r="U4686" s="8">
        <f t="shared" si="585"/>
        <v>4</v>
      </c>
      <c r="V4686" s="7">
        <v>43282</v>
      </c>
      <c r="W4686" t="s">
        <v>954</v>
      </c>
      <c r="X4686" s="2">
        <v>0.127</v>
      </c>
      <c r="Y4686" s="6">
        <f t="shared" si="590"/>
        <v>3.3901924668321725E-3</v>
      </c>
      <c r="AB4686">
        <v>21100200818</v>
      </c>
      <c r="AC4686">
        <v>15530396</v>
      </c>
      <c r="AD4686" t="s">
        <v>1</v>
      </c>
      <c r="AE4686">
        <v>13</v>
      </c>
      <c r="AF4686">
        <v>4</v>
      </c>
      <c r="AH4686" t="s">
        <v>10266</v>
      </c>
      <c r="AI4686" t="s">
        <v>10265</v>
      </c>
      <c r="AJ4686" t="s">
        <v>10264</v>
      </c>
      <c r="AK4686" t="s">
        <v>10263</v>
      </c>
      <c r="AL4686">
        <v>1</v>
      </c>
      <c r="AM4686" s="5">
        <f t="shared" si="586"/>
        <v>0.25</v>
      </c>
      <c r="AN4686" s="4">
        <f t="shared" si="591"/>
        <v>3.786444528587656E-4</v>
      </c>
      <c r="AO4686" s="3"/>
      <c r="AP4686">
        <v>0</v>
      </c>
      <c r="AR4686" t="s">
        <v>0</v>
      </c>
      <c r="AT4686" s="2" t="s">
        <v>7</v>
      </c>
      <c r="AU4686" s="1">
        <f t="shared" si="587"/>
        <v>0.24867280626401506</v>
      </c>
      <c r="AV4686" s="1">
        <f t="shared" si="588"/>
        <v>0.18844184598454691</v>
      </c>
      <c r="AW4686" s="1">
        <f t="shared" si="589"/>
        <v>0.12821088570507877</v>
      </c>
    </row>
    <row r="4687" spans="1:49" x14ac:dyDescent="0.2">
      <c r="A4687">
        <v>4685</v>
      </c>
      <c r="B4687" t="s">
        <v>10262</v>
      </c>
      <c r="F4687" t="s">
        <v>10261</v>
      </c>
      <c r="G4687" t="s">
        <v>6</v>
      </c>
      <c r="H4687" t="s">
        <v>5</v>
      </c>
      <c r="I4687" t="s">
        <v>10260</v>
      </c>
      <c r="J4687" t="s">
        <v>5344</v>
      </c>
      <c r="K4687" t="s">
        <v>5343</v>
      </c>
      <c r="L4687" t="s">
        <v>4468</v>
      </c>
      <c r="M4687" t="s">
        <v>2083</v>
      </c>
      <c r="N4687">
        <v>3</v>
      </c>
      <c r="O4687" t="s">
        <v>10259</v>
      </c>
      <c r="P4687" t="s">
        <v>10258</v>
      </c>
      <c r="Q4687" t="s">
        <v>10257</v>
      </c>
      <c r="R4687" s="7">
        <v>43282</v>
      </c>
      <c r="S4687" s="8">
        <f t="shared" si="584"/>
        <v>2018</v>
      </c>
      <c r="T4687" s="8">
        <v>2018</v>
      </c>
      <c r="U4687" s="8">
        <f t="shared" si="585"/>
        <v>4</v>
      </c>
      <c r="V4687" s="7">
        <v>43282</v>
      </c>
      <c r="W4687" t="s">
        <v>954</v>
      </c>
      <c r="X4687" s="2">
        <v>0.127</v>
      </c>
      <c r="Y4687" s="6">
        <f t="shared" si="590"/>
        <v>3.3901924668321725E-3</v>
      </c>
      <c r="AB4687">
        <v>21100200818</v>
      </c>
      <c r="AC4687">
        <v>15530396</v>
      </c>
      <c r="AD4687" t="s">
        <v>1</v>
      </c>
      <c r="AE4687">
        <v>13</v>
      </c>
      <c r="AF4687">
        <v>4</v>
      </c>
      <c r="AH4687" t="s">
        <v>3090</v>
      </c>
      <c r="AI4687" t="s">
        <v>10256</v>
      </c>
      <c r="AJ4687" t="s">
        <v>10255</v>
      </c>
      <c r="AK4687" t="s">
        <v>10254</v>
      </c>
      <c r="AL4687">
        <v>0</v>
      </c>
      <c r="AM4687" s="5">
        <f t="shared" si="586"/>
        <v>0</v>
      </c>
      <c r="AN4687" s="4">
        <f t="shared" si="591"/>
        <v>0</v>
      </c>
      <c r="AO4687" s="3"/>
      <c r="AP4687">
        <v>0</v>
      </c>
      <c r="AR4687" t="s">
        <v>0</v>
      </c>
      <c r="AT4687" s="2" t="s">
        <v>7</v>
      </c>
      <c r="AU4687" s="1">
        <f t="shared" si="587"/>
        <v>0.23731347267825206</v>
      </c>
      <c r="AV4687" s="1">
        <f t="shared" si="588"/>
        <v>0.16950962334160863</v>
      </c>
      <c r="AW4687" s="1">
        <f t="shared" si="589"/>
        <v>0.10170577400496518</v>
      </c>
    </row>
    <row r="4688" spans="1:49" x14ac:dyDescent="0.2">
      <c r="A4688">
        <v>4686</v>
      </c>
      <c r="B4688" t="s">
        <v>10253</v>
      </c>
      <c r="F4688" t="s">
        <v>10252</v>
      </c>
      <c r="G4688" t="s">
        <v>6</v>
      </c>
      <c r="H4688" t="s">
        <v>5</v>
      </c>
      <c r="I4688" t="s">
        <v>966</v>
      </c>
      <c r="J4688" t="s">
        <v>10251</v>
      </c>
      <c r="K4688" t="s">
        <v>10250</v>
      </c>
      <c r="L4688" t="s">
        <v>10249</v>
      </c>
      <c r="M4688" t="s">
        <v>9</v>
      </c>
      <c r="N4688">
        <v>3</v>
      </c>
      <c r="O4688" t="s">
        <v>10248</v>
      </c>
      <c r="P4688" t="s">
        <v>10247</v>
      </c>
      <c r="Q4688" t="s">
        <v>10246</v>
      </c>
      <c r="R4688" s="7">
        <v>43282</v>
      </c>
      <c r="S4688" s="8">
        <f t="shared" si="584"/>
        <v>2018</v>
      </c>
      <c r="T4688" s="8">
        <v>2018</v>
      </c>
      <c r="U4688" s="8">
        <f t="shared" si="585"/>
        <v>4</v>
      </c>
      <c r="V4688" s="7">
        <v>43282</v>
      </c>
      <c r="W4688" t="s">
        <v>954</v>
      </c>
      <c r="X4688" s="2">
        <v>0.127</v>
      </c>
      <c r="Y4688" s="6">
        <f t="shared" si="590"/>
        <v>3.3901924668321725E-3</v>
      </c>
      <c r="AB4688">
        <v>21100200818</v>
      </c>
      <c r="AC4688">
        <v>15530396</v>
      </c>
      <c r="AD4688" t="s">
        <v>1</v>
      </c>
      <c r="AE4688">
        <v>13</v>
      </c>
      <c r="AF4688">
        <v>4</v>
      </c>
      <c r="AH4688" t="s">
        <v>10245</v>
      </c>
      <c r="AI4688" t="s">
        <v>10244</v>
      </c>
      <c r="AJ4688" t="s">
        <v>10243</v>
      </c>
      <c r="AK4688" t="s">
        <v>10242</v>
      </c>
      <c r="AL4688">
        <v>0</v>
      </c>
      <c r="AM4688" s="5">
        <f t="shared" si="586"/>
        <v>0</v>
      </c>
      <c r="AN4688" s="4">
        <f t="shared" si="591"/>
        <v>0</v>
      </c>
      <c r="AO4688" s="3"/>
      <c r="AP4688">
        <v>0</v>
      </c>
      <c r="AR4688" t="s">
        <v>0</v>
      </c>
      <c r="AT4688" s="2" t="s">
        <v>7</v>
      </c>
      <c r="AU4688" s="1">
        <f t="shared" si="587"/>
        <v>0.23731347267825206</v>
      </c>
      <c r="AV4688" s="1">
        <f t="shared" si="588"/>
        <v>0.16950962334160863</v>
      </c>
      <c r="AW4688" s="1">
        <f t="shared" si="589"/>
        <v>0.10170577400496518</v>
      </c>
    </row>
    <row r="4689" spans="1:49" x14ac:dyDescent="0.2">
      <c r="A4689">
        <v>4687</v>
      </c>
      <c r="B4689" t="s">
        <v>10241</v>
      </c>
      <c r="F4689" t="s">
        <v>10240</v>
      </c>
      <c r="G4689" t="s">
        <v>6</v>
      </c>
      <c r="H4689" t="s">
        <v>5</v>
      </c>
      <c r="I4689" t="s">
        <v>10239</v>
      </c>
      <c r="J4689">
        <v>60079452</v>
      </c>
      <c r="K4689" t="s">
        <v>3097</v>
      </c>
      <c r="L4689" t="s">
        <v>3096</v>
      </c>
      <c r="M4689" t="s">
        <v>14</v>
      </c>
      <c r="N4689">
        <v>3</v>
      </c>
      <c r="O4689" t="s">
        <v>10238</v>
      </c>
      <c r="P4689" t="s">
        <v>10237</v>
      </c>
      <c r="Q4689" t="s">
        <v>3876</v>
      </c>
      <c r="R4689" s="7">
        <v>43282</v>
      </c>
      <c r="S4689" s="8">
        <f t="shared" si="584"/>
        <v>2018</v>
      </c>
      <c r="T4689" s="8">
        <v>2018</v>
      </c>
      <c r="U4689" s="8">
        <f t="shared" si="585"/>
        <v>4</v>
      </c>
      <c r="V4689" s="7">
        <v>43282</v>
      </c>
      <c r="W4689" t="s">
        <v>954</v>
      </c>
      <c r="X4689" s="2">
        <v>0.127</v>
      </c>
      <c r="Y4689" s="6">
        <f t="shared" si="590"/>
        <v>3.3901924668321725E-3</v>
      </c>
      <c r="AB4689">
        <v>21100200818</v>
      </c>
      <c r="AC4689">
        <v>15530396</v>
      </c>
      <c r="AD4689" t="s">
        <v>1</v>
      </c>
      <c r="AE4689">
        <v>13</v>
      </c>
      <c r="AF4689">
        <v>4</v>
      </c>
      <c r="AH4689" t="s">
        <v>10236</v>
      </c>
      <c r="AI4689" t="s">
        <v>10235</v>
      </c>
      <c r="AJ4689" t="s">
        <v>10234</v>
      </c>
      <c r="AK4689" t="s">
        <v>10233</v>
      </c>
      <c r="AL4689">
        <v>2</v>
      </c>
      <c r="AM4689" s="5">
        <f t="shared" si="586"/>
        <v>0.5</v>
      </c>
      <c r="AN4689" s="4">
        <f t="shared" si="591"/>
        <v>7.572889057175312E-4</v>
      </c>
      <c r="AO4689" s="3"/>
      <c r="AP4689">
        <v>0</v>
      </c>
      <c r="AR4689" t="s">
        <v>0</v>
      </c>
      <c r="AT4689" s="2" t="s">
        <v>7</v>
      </c>
      <c r="AU4689" s="1">
        <f t="shared" si="587"/>
        <v>0.26003213984977802</v>
      </c>
      <c r="AV4689" s="1">
        <f t="shared" si="588"/>
        <v>0.20737406862748517</v>
      </c>
      <c r="AW4689" s="1">
        <f t="shared" si="589"/>
        <v>0.15471599740519235</v>
      </c>
    </row>
    <row r="4690" spans="1:49" x14ac:dyDescent="0.2">
      <c r="A4690">
        <v>4688</v>
      </c>
      <c r="B4690" t="s">
        <v>10232</v>
      </c>
      <c r="F4690" t="s">
        <v>10231</v>
      </c>
      <c r="G4690" t="s">
        <v>6</v>
      </c>
      <c r="H4690" t="s">
        <v>5</v>
      </c>
      <c r="I4690" t="s">
        <v>4411</v>
      </c>
      <c r="J4690">
        <v>60078086</v>
      </c>
      <c r="K4690" t="s">
        <v>1679</v>
      </c>
      <c r="L4690" t="s">
        <v>1678</v>
      </c>
      <c r="M4690" t="s">
        <v>758</v>
      </c>
      <c r="N4690">
        <v>4</v>
      </c>
      <c r="O4690" t="s">
        <v>10230</v>
      </c>
      <c r="P4690" t="s">
        <v>10229</v>
      </c>
      <c r="Q4690" t="s">
        <v>1680</v>
      </c>
      <c r="R4690" s="7">
        <v>43282</v>
      </c>
      <c r="S4690" s="8">
        <f t="shared" si="584"/>
        <v>2018</v>
      </c>
      <c r="T4690" s="8">
        <v>2018</v>
      </c>
      <c r="U4690" s="8">
        <f t="shared" si="585"/>
        <v>4</v>
      </c>
      <c r="V4690" s="7">
        <v>43282</v>
      </c>
      <c r="W4690" t="s">
        <v>954</v>
      </c>
      <c r="X4690" s="2">
        <v>0.127</v>
      </c>
      <c r="Y4690" s="6">
        <f t="shared" si="590"/>
        <v>3.3901924668321725E-3</v>
      </c>
      <c r="AB4690">
        <v>21100200818</v>
      </c>
      <c r="AC4690">
        <v>15530396</v>
      </c>
      <c r="AD4690" t="s">
        <v>1</v>
      </c>
      <c r="AE4690">
        <v>13</v>
      </c>
      <c r="AF4690">
        <v>4</v>
      </c>
      <c r="AH4690" t="s">
        <v>10228</v>
      </c>
      <c r="AI4690" t="s">
        <v>10227</v>
      </c>
      <c r="AJ4690" t="s">
        <v>10226</v>
      </c>
      <c r="AK4690" t="s">
        <v>10225</v>
      </c>
      <c r="AL4690">
        <v>0</v>
      </c>
      <c r="AM4690" s="5">
        <f t="shared" si="586"/>
        <v>0</v>
      </c>
      <c r="AN4690" s="4">
        <f t="shared" si="591"/>
        <v>0</v>
      </c>
      <c r="AO4690" s="3"/>
      <c r="AP4690">
        <v>0</v>
      </c>
      <c r="AR4690" t="s">
        <v>0</v>
      </c>
      <c r="AT4690" s="2" t="s">
        <v>7</v>
      </c>
      <c r="AU4690" s="1">
        <f t="shared" si="587"/>
        <v>0.23731347267825206</v>
      </c>
      <c r="AV4690" s="1">
        <f t="shared" si="588"/>
        <v>0.16950962334160863</v>
      </c>
      <c r="AW4690" s="1">
        <f t="shared" si="589"/>
        <v>0.10170577400496518</v>
      </c>
    </row>
    <row r="4691" spans="1:49" x14ac:dyDescent="0.2">
      <c r="A4691">
        <v>4689</v>
      </c>
      <c r="B4691" t="s">
        <v>10224</v>
      </c>
      <c r="F4691" t="s">
        <v>10223</v>
      </c>
      <c r="G4691" t="s">
        <v>6</v>
      </c>
      <c r="H4691" t="s">
        <v>5</v>
      </c>
      <c r="I4691" t="s">
        <v>9481</v>
      </c>
      <c r="J4691">
        <v>60026692</v>
      </c>
      <c r="K4691" t="s">
        <v>10222</v>
      </c>
      <c r="L4691" t="s">
        <v>10221</v>
      </c>
      <c r="M4691" t="s">
        <v>956</v>
      </c>
      <c r="N4691">
        <v>3</v>
      </c>
      <c r="O4691" t="s">
        <v>9477</v>
      </c>
      <c r="P4691" t="s">
        <v>9476</v>
      </c>
      <c r="Q4691" t="s">
        <v>10220</v>
      </c>
      <c r="R4691" s="7">
        <v>43282</v>
      </c>
      <c r="S4691" s="8">
        <f t="shared" si="584"/>
        <v>2018</v>
      </c>
      <c r="T4691" s="8">
        <v>2018</v>
      </c>
      <c r="U4691" s="8">
        <f t="shared" si="585"/>
        <v>4</v>
      </c>
      <c r="V4691" s="7">
        <v>43282</v>
      </c>
      <c r="W4691" t="s">
        <v>954</v>
      </c>
      <c r="X4691" s="2">
        <v>0.127</v>
      </c>
      <c r="Y4691" s="6">
        <f t="shared" si="590"/>
        <v>3.3901924668321725E-3</v>
      </c>
      <c r="AB4691">
        <v>21100200818</v>
      </c>
      <c r="AC4691">
        <v>15530396</v>
      </c>
      <c r="AD4691" t="s">
        <v>1</v>
      </c>
      <c r="AE4691">
        <v>13</v>
      </c>
      <c r="AF4691">
        <v>4</v>
      </c>
      <c r="AH4691" t="s">
        <v>10219</v>
      </c>
      <c r="AI4691" t="s">
        <v>10218</v>
      </c>
      <c r="AJ4691" t="s">
        <v>10217</v>
      </c>
      <c r="AK4691" t="s">
        <v>10216</v>
      </c>
      <c r="AL4691">
        <v>0</v>
      </c>
      <c r="AM4691" s="5">
        <f t="shared" si="586"/>
        <v>0</v>
      </c>
      <c r="AN4691" s="4">
        <f t="shared" si="591"/>
        <v>0</v>
      </c>
      <c r="AO4691" s="3"/>
      <c r="AP4691">
        <v>0</v>
      </c>
      <c r="AR4691" t="s">
        <v>0</v>
      </c>
      <c r="AT4691" s="2" t="s">
        <v>7</v>
      </c>
      <c r="AU4691" s="1">
        <f t="shared" si="587"/>
        <v>0.23731347267825206</v>
      </c>
      <c r="AV4691" s="1">
        <f t="shared" si="588"/>
        <v>0.16950962334160863</v>
      </c>
      <c r="AW4691" s="1">
        <f t="shared" si="589"/>
        <v>0.10170577400496518</v>
      </c>
    </row>
    <row r="4692" spans="1:49" x14ac:dyDescent="0.2">
      <c r="A4692">
        <v>4690</v>
      </c>
      <c r="B4692" t="s">
        <v>10215</v>
      </c>
      <c r="F4692" t="s">
        <v>10214</v>
      </c>
      <c r="G4692" t="s">
        <v>6</v>
      </c>
      <c r="H4692" t="s">
        <v>5</v>
      </c>
      <c r="I4692" t="s">
        <v>10213</v>
      </c>
      <c r="J4692" t="s">
        <v>10212</v>
      </c>
      <c r="K4692" t="s">
        <v>10211</v>
      </c>
      <c r="L4692" t="s">
        <v>10210</v>
      </c>
      <c r="M4692" t="s">
        <v>10209</v>
      </c>
      <c r="N4692">
        <v>3</v>
      </c>
      <c r="O4692" t="s">
        <v>10208</v>
      </c>
      <c r="P4692" t="s">
        <v>10207</v>
      </c>
      <c r="Q4692" t="s">
        <v>10206</v>
      </c>
      <c r="R4692" s="7">
        <v>43282</v>
      </c>
      <c r="S4692" s="8">
        <f t="shared" si="584"/>
        <v>2018</v>
      </c>
      <c r="T4692" s="8">
        <v>2018</v>
      </c>
      <c r="U4692" s="8">
        <f t="shared" si="585"/>
        <v>4</v>
      </c>
      <c r="V4692" s="7">
        <v>43282</v>
      </c>
      <c r="W4692" t="s">
        <v>954</v>
      </c>
      <c r="X4692" s="2">
        <v>0.127</v>
      </c>
      <c r="Y4692" s="6">
        <f t="shared" si="590"/>
        <v>3.3901924668321725E-3</v>
      </c>
      <c r="AB4692">
        <v>21100200818</v>
      </c>
      <c r="AC4692">
        <v>15530396</v>
      </c>
      <c r="AD4692" t="s">
        <v>1</v>
      </c>
      <c r="AE4692">
        <v>13</v>
      </c>
      <c r="AF4692">
        <v>4</v>
      </c>
      <c r="AH4692" t="s">
        <v>10205</v>
      </c>
      <c r="AI4692" t="s">
        <v>10204</v>
      </c>
      <c r="AJ4692" t="s">
        <v>10203</v>
      </c>
      <c r="AK4692" t="s">
        <v>10202</v>
      </c>
      <c r="AL4692">
        <v>1</v>
      </c>
      <c r="AM4692" s="5">
        <f t="shared" si="586"/>
        <v>0.25</v>
      </c>
      <c r="AN4692" s="4">
        <f t="shared" si="591"/>
        <v>3.786444528587656E-4</v>
      </c>
      <c r="AO4692" s="3"/>
      <c r="AP4692">
        <v>0</v>
      </c>
      <c r="AQ4692" t="s">
        <v>586</v>
      </c>
      <c r="AR4692">
        <v>307624</v>
      </c>
      <c r="AS4692" t="s">
        <v>585</v>
      </c>
      <c r="AT4692" s="2" t="s">
        <v>7</v>
      </c>
      <c r="AU4692" s="1">
        <f t="shared" si="587"/>
        <v>0.24867280626401506</v>
      </c>
      <c r="AV4692" s="1">
        <f t="shared" si="588"/>
        <v>0.18844184598454691</v>
      </c>
      <c r="AW4692" s="1">
        <f t="shared" si="589"/>
        <v>0.12821088570507877</v>
      </c>
    </row>
    <row r="4693" spans="1:49" x14ac:dyDescent="0.2">
      <c r="A4693">
        <v>4691</v>
      </c>
      <c r="B4693" t="s">
        <v>10201</v>
      </c>
      <c r="F4693" t="s">
        <v>10200</v>
      </c>
      <c r="G4693" t="s">
        <v>6</v>
      </c>
      <c r="H4693" t="s">
        <v>5</v>
      </c>
      <c r="I4693" t="s">
        <v>10199</v>
      </c>
      <c r="J4693" t="s">
        <v>10198</v>
      </c>
      <c r="K4693" t="s">
        <v>10197</v>
      </c>
      <c r="L4693" t="s">
        <v>10196</v>
      </c>
      <c r="M4693" t="s">
        <v>10195</v>
      </c>
      <c r="N4693">
        <v>6</v>
      </c>
      <c r="O4693" t="s">
        <v>10194</v>
      </c>
      <c r="P4693" t="s">
        <v>10193</v>
      </c>
      <c r="Q4693" t="s">
        <v>10192</v>
      </c>
      <c r="R4693" s="7">
        <v>43282</v>
      </c>
      <c r="S4693" s="8">
        <f t="shared" si="584"/>
        <v>2018</v>
      </c>
      <c r="T4693" s="8">
        <v>2018</v>
      </c>
      <c r="U4693" s="8">
        <f t="shared" si="585"/>
        <v>4</v>
      </c>
      <c r="V4693" s="7">
        <v>43282</v>
      </c>
      <c r="W4693" t="s">
        <v>954</v>
      </c>
      <c r="X4693" s="2">
        <v>0.127</v>
      </c>
      <c r="Y4693" s="6">
        <f t="shared" si="590"/>
        <v>3.3901924668321725E-3</v>
      </c>
      <c r="AB4693">
        <v>21100200818</v>
      </c>
      <c r="AC4693">
        <v>15530396</v>
      </c>
      <c r="AD4693" t="s">
        <v>1</v>
      </c>
      <c r="AE4693">
        <v>13</v>
      </c>
      <c r="AF4693">
        <v>4</v>
      </c>
      <c r="AH4693" t="s">
        <v>10191</v>
      </c>
      <c r="AI4693" t="s">
        <v>10190</v>
      </c>
      <c r="AJ4693" t="s">
        <v>10189</v>
      </c>
      <c r="AK4693" t="s">
        <v>10188</v>
      </c>
      <c r="AL4693">
        <v>5</v>
      </c>
      <c r="AM4693" s="5">
        <f t="shared" si="586"/>
        <v>1.25</v>
      </c>
      <c r="AN4693" s="4">
        <f t="shared" si="591"/>
        <v>1.8932222642938281E-3</v>
      </c>
      <c r="AO4693" s="3"/>
      <c r="AP4693">
        <v>0</v>
      </c>
      <c r="AR4693" t="s">
        <v>0</v>
      </c>
      <c r="AS4693" t="s">
        <v>899</v>
      </c>
      <c r="AT4693" s="2" t="s">
        <v>7</v>
      </c>
      <c r="AU4693" s="1">
        <f t="shared" si="587"/>
        <v>0.29411014060706692</v>
      </c>
      <c r="AV4693" s="1">
        <f t="shared" si="588"/>
        <v>0.26417073655630002</v>
      </c>
      <c r="AW4693" s="1">
        <f t="shared" si="589"/>
        <v>0.2342313325055331</v>
      </c>
    </row>
    <row r="4694" spans="1:49" x14ac:dyDescent="0.2">
      <c r="A4694">
        <v>4692</v>
      </c>
      <c r="B4694" t="s">
        <v>10187</v>
      </c>
      <c r="C4694" t="s">
        <v>10186</v>
      </c>
      <c r="F4694" t="s">
        <v>10185</v>
      </c>
      <c r="G4694" t="s">
        <v>6</v>
      </c>
      <c r="H4694" t="s">
        <v>5</v>
      </c>
      <c r="I4694" t="s">
        <v>10184</v>
      </c>
      <c r="J4694">
        <v>60076063</v>
      </c>
      <c r="K4694" t="s">
        <v>10183</v>
      </c>
      <c r="L4694" t="s">
        <v>1582</v>
      </c>
      <c r="M4694" t="s">
        <v>14</v>
      </c>
      <c r="N4694">
        <v>2</v>
      </c>
      <c r="O4694" t="s">
        <v>10182</v>
      </c>
      <c r="P4694" t="s">
        <v>10181</v>
      </c>
      <c r="Q4694" t="s">
        <v>10180</v>
      </c>
      <c r="R4694" s="7">
        <v>43282</v>
      </c>
      <c r="S4694" s="8">
        <f t="shared" si="584"/>
        <v>2018</v>
      </c>
      <c r="T4694" s="8">
        <v>2018</v>
      </c>
      <c r="U4694" s="8">
        <f t="shared" si="585"/>
        <v>4</v>
      </c>
      <c r="V4694" s="7">
        <v>43282</v>
      </c>
      <c r="W4694" t="s">
        <v>3824</v>
      </c>
      <c r="X4694" s="2">
        <v>0.19800000000000001</v>
      </c>
      <c r="Y4694" s="6">
        <f t="shared" si="590"/>
        <v>5.2854969167934656E-3</v>
      </c>
      <c r="AA4694" t="s">
        <v>3823</v>
      </c>
      <c r="AB4694">
        <v>17294</v>
      </c>
      <c r="AC4694" t="s">
        <v>3822</v>
      </c>
      <c r="AD4694" t="s">
        <v>1</v>
      </c>
      <c r="AE4694">
        <v>68</v>
      </c>
      <c r="AF4694">
        <v>4</v>
      </c>
      <c r="AH4694" t="s">
        <v>1487</v>
      </c>
      <c r="AI4694" t="s">
        <v>10179</v>
      </c>
      <c r="AJ4694" t="s">
        <v>10178</v>
      </c>
      <c r="AK4694" t="s">
        <v>10177</v>
      </c>
      <c r="AL4694">
        <v>0</v>
      </c>
      <c r="AM4694" s="5">
        <f t="shared" si="586"/>
        <v>0</v>
      </c>
      <c r="AN4694" s="4">
        <f t="shared" si="591"/>
        <v>0</v>
      </c>
      <c r="AO4694" s="3"/>
      <c r="AP4694">
        <v>1</v>
      </c>
      <c r="AR4694" t="s">
        <v>0</v>
      </c>
      <c r="AT4694" s="2">
        <v>0.70699999999999996</v>
      </c>
      <c r="AU4694" s="1">
        <f t="shared" si="587"/>
        <v>0.36998478417554259</v>
      </c>
      <c r="AV4694" s="1">
        <f t="shared" si="588"/>
        <v>0.26427484583967326</v>
      </c>
      <c r="AW4694" s="1">
        <f t="shared" si="589"/>
        <v>0.15856490750380395</v>
      </c>
    </row>
    <row r="4695" spans="1:49" x14ac:dyDescent="0.2">
      <c r="A4695">
        <v>4693</v>
      </c>
      <c r="B4695" t="s">
        <v>10176</v>
      </c>
      <c r="C4695" t="s">
        <v>10175</v>
      </c>
      <c r="F4695" t="s">
        <v>10174</v>
      </c>
      <c r="G4695" t="s">
        <v>6</v>
      </c>
      <c r="H4695" t="s">
        <v>5</v>
      </c>
      <c r="I4695" t="s">
        <v>4270</v>
      </c>
      <c r="J4695">
        <v>60021666</v>
      </c>
      <c r="K4695" t="s">
        <v>56</v>
      </c>
      <c r="L4695" t="s">
        <v>55</v>
      </c>
      <c r="M4695" t="s">
        <v>54</v>
      </c>
      <c r="N4695">
        <v>4</v>
      </c>
      <c r="O4695" t="s">
        <v>10173</v>
      </c>
      <c r="P4695" t="s">
        <v>10172</v>
      </c>
      <c r="Q4695" t="s">
        <v>856</v>
      </c>
      <c r="R4695" s="7">
        <v>43282</v>
      </c>
      <c r="S4695" s="8">
        <f t="shared" si="584"/>
        <v>2018</v>
      </c>
      <c r="T4695" s="8">
        <v>2018</v>
      </c>
      <c r="U4695" s="8">
        <f t="shared" si="585"/>
        <v>4</v>
      </c>
      <c r="V4695" s="7">
        <v>43282</v>
      </c>
      <c r="W4695" t="s">
        <v>4841</v>
      </c>
      <c r="X4695" s="2">
        <v>0.49299999999999999</v>
      </c>
      <c r="Y4695" s="6">
        <f t="shared" si="590"/>
        <v>1.3160353434238275E-2</v>
      </c>
      <c r="AA4695">
        <v>16726529</v>
      </c>
      <c r="AB4695">
        <v>4700152244</v>
      </c>
      <c r="AC4695">
        <v>25432141</v>
      </c>
      <c r="AD4695" t="s">
        <v>1</v>
      </c>
      <c r="AE4695">
        <v>15</v>
      </c>
      <c r="AF4695">
        <v>4</v>
      </c>
      <c r="AH4695" t="s">
        <v>2488</v>
      </c>
      <c r="AI4695" t="s">
        <v>10171</v>
      </c>
      <c r="AJ4695" t="s">
        <v>10170</v>
      </c>
      <c r="AK4695" t="s">
        <v>10169</v>
      </c>
      <c r="AL4695">
        <v>8</v>
      </c>
      <c r="AM4695" s="5">
        <f t="shared" si="586"/>
        <v>2</v>
      </c>
      <c r="AN4695" s="4">
        <f t="shared" si="591"/>
        <v>3.0291556228701248E-3</v>
      </c>
      <c r="AO4695" s="3"/>
      <c r="AP4695">
        <v>0</v>
      </c>
      <c r="AQ4695" t="s">
        <v>4091</v>
      </c>
      <c r="AR4695" t="s">
        <v>10168</v>
      </c>
      <c r="AS4695" t="s">
        <v>604</v>
      </c>
      <c r="AT4695" s="2">
        <v>2.6819999999999999</v>
      </c>
      <c r="AU4695" s="1">
        <f t="shared" si="587"/>
        <v>1.0120994090827828</v>
      </c>
      <c r="AV4695" s="1">
        <f t="shared" si="588"/>
        <v>0.80947545285542</v>
      </c>
      <c r="AW4695" s="1">
        <f t="shared" si="589"/>
        <v>0.60685149662805704</v>
      </c>
    </row>
    <row r="4696" spans="1:49" x14ac:dyDescent="0.2">
      <c r="A4696">
        <v>4694</v>
      </c>
      <c r="B4696" t="s">
        <v>10167</v>
      </c>
      <c r="C4696" t="s">
        <v>10166</v>
      </c>
      <c r="E4696">
        <v>29985922</v>
      </c>
      <c r="F4696" t="s">
        <v>10165</v>
      </c>
      <c r="G4696" t="s">
        <v>6</v>
      </c>
      <c r="H4696" t="s">
        <v>5</v>
      </c>
      <c r="I4696" t="s">
        <v>690</v>
      </c>
      <c r="J4696" t="s">
        <v>10164</v>
      </c>
      <c r="K4696" t="s">
        <v>10163</v>
      </c>
      <c r="L4696" t="s">
        <v>10162</v>
      </c>
      <c r="M4696" t="s">
        <v>816</v>
      </c>
      <c r="N4696">
        <v>5</v>
      </c>
      <c r="O4696" t="s">
        <v>10161</v>
      </c>
      <c r="P4696" t="s">
        <v>10160</v>
      </c>
      <c r="Q4696" t="s">
        <v>10159</v>
      </c>
      <c r="R4696" s="7">
        <v>43282</v>
      </c>
      <c r="S4696" s="8">
        <f t="shared" si="584"/>
        <v>2018</v>
      </c>
      <c r="T4696" s="8">
        <v>2018</v>
      </c>
      <c r="U4696" s="8">
        <f t="shared" si="585"/>
        <v>4</v>
      </c>
      <c r="V4696" s="7">
        <v>43282</v>
      </c>
      <c r="W4696" t="s">
        <v>827</v>
      </c>
      <c r="X4696" s="2">
        <v>0.99</v>
      </c>
      <c r="Y4696" s="6">
        <f t="shared" si="590"/>
        <v>2.6427484583967327E-2</v>
      </c>
      <c r="AB4696">
        <v>10600153309</v>
      </c>
      <c r="AC4696">
        <v>19326203</v>
      </c>
      <c r="AD4696" t="s">
        <v>1</v>
      </c>
      <c r="AE4696">
        <v>13</v>
      </c>
      <c r="AF4696">
        <v>7</v>
      </c>
      <c r="AG4696" t="s">
        <v>10158</v>
      </c>
      <c r="AI4696" t="s">
        <v>10157</v>
      </c>
      <c r="AK4696" t="s">
        <v>10156</v>
      </c>
      <c r="AL4696">
        <v>20</v>
      </c>
      <c r="AM4696" s="5">
        <f t="shared" si="586"/>
        <v>5</v>
      </c>
      <c r="AN4696" s="4">
        <f t="shared" si="591"/>
        <v>7.5728890571753124E-3</v>
      </c>
      <c r="AO4696" s="3"/>
      <c r="AP4696">
        <v>1</v>
      </c>
      <c r="AQ4696" t="s">
        <v>49</v>
      </c>
      <c r="AR4696">
        <v>31601713</v>
      </c>
      <c r="AS4696" t="s">
        <v>48</v>
      </c>
      <c r="AT4696" s="2">
        <v>3.24</v>
      </c>
      <c r="AU4696" s="1">
        <f t="shared" si="587"/>
        <v>2.0771105925929723</v>
      </c>
      <c r="AV4696" s="1">
        <f t="shared" si="588"/>
        <v>1.7000186820571319</v>
      </c>
      <c r="AW4696" s="1">
        <f t="shared" si="589"/>
        <v>1.3229267715212916</v>
      </c>
    </row>
    <row r="4697" spans="1:49" x14ac:dyDescent="0.2">
      <c r="A4697">
        <v>4695</v>
      </c>
      <c r="B4697" t="s">
        <v>10155</v>
      </c>
      <c r="C4697" t="s">
        <v>10154</v>
      </c>
      <c r="F4697" t="s">
        <v>10153</v>
      </c>
      <c r="G4697" t="s">
        <v>6</v>
      </c>
      <c r="H4697" t="s">
        <v>5</v>
      </c>
      <c r="I4697" t="s">
        <v>10152</v>
      </c>
      <c r="J4697">
        <v>119226899</v>
      </c>
      <c r="K4697" t="s">
        <v>10151</v>
      </c>
      <c r="L4697" t="s">
        <v>2445</v>
      </c>
      <c r="M4697" t="s">
        <v>2444</v>
      </c>
      <c r="N4697">
        <v>2</v>
      </c>
      <c r="O4697" t="s">
        <v>10150</v>
      </c>
      <c r="P4697" t="s">
        <v>10149</v>
      </c>
      <c r="Q4697" t="s">
        <v>10148</v>
      </c>
      <c r="R4697" s="7">
        <v>43282</v>
      </c>
      <c r="S4697" s="8">
        <f t="shared" si="584"/>
        <v>2018</v>
      </c>
      <c r="T4697" s="8">
        <v>2018</v>
      </c>
      <c r="U4697" s="8">
        <f t="shared" si="585"/>
        <v>4</v>
      </c>
      <c r="V4697" s="7">
        <v>43282</v>
      </c>
      <c r="W4697" t="s">
        <v>3824</v>
      </c>
      <c r="X4697" s="2">
        <v>0.19800000000000001</v>
      </c>
      <c r="Y4697" s="6">
        <f t="shared" si="590"/>
        <v>5.2854969167934656E-3</v>
      </c>
      <c r="AA4697" t="s">
        <v>3823</v>
      </c>
      <c r="AB4697">
        <v>17294</v>
      </c>
      <c r="AC4697" t="s">
        <v>3822</v>
      </c>
      <c r="AD4697" t="s">
        <v>1</v>
      </c>
      <c r="AE4697">
        <v>68</v>
      </c>
      <c r="AF4697">
        <v>4</v>
      </c>
      <c r="AH4697" t="s">
        <v>10147</v>
      </c>
      <c r="AI4697" t="s">
        <v>10146</v>
      </c>
      <c r="AJ4697" t="s">
        <v>10145</v>
      </c>
      <c r="AK4697" t="s">
        <v>10144</v>
      </c>
      <c r="AL4697">
        <v>0</v>
      </c>
      <c r="AM4697" s="5">
        <f t="shared" si="586"/>
        <v>0</v>
      </c>
      <c r="AN4697" s="4">
        <f t="shared" si="591"/>
        <v>0</v>
      </c>
      <c r="AO4697" s="3"/>
      <c r="AP4697">
        <v>1</v>
      </c>
      <c r="AR4697" t="s">
        <v>0</v>
      </c>
      <c r="AT4697" s="2">
        <v>0.70699999999999996</v>
      </c>
      <c r="AU4697" s="1">
        <f t="shared" si="587"/>
        <v>0.36998478417554259</v>
      </c>
      <c r="AV4697" s="1">
        <f t="shared" si="588"/>
        <v>0.26427484583967326</v>
      </c>
      <c r="AW4697" s="1">
        <f t="shared" si="589"/>
        <v>0.15856490750380395</v>
      </c>
    </row>
    <row r="4698" spans="1:49" x14ac:dyDescent="0.2">
      <c r="A4698">
        <v>4696</v>
      </c>
      <c r="B4698" t="s">
        <v>10143</v>
      </c>
      <c r="C4698" t="s">
        <v>10142</v>
      </c>
      <c r="F4698" t="s">
        <v>10141</v>
      </c>
      <c r="G4698" t="s">
        <v>6</v>
      </c>
      <c r="H4698" t="s">
        <v>5</v>
      </c>
      <c r="I4698" t="s">
        <v>1260</v>
      </c>
      <c r="J4698" t="s">
        <v>10140</v>
      </c>
      <c r="K4698" t="s">
        <v>10139</v>
      </c>
      <c r="L4698" t="s">
        <v>10138</v>
      </c>
      <c r="M4698" t="s">
        <v>86</v>
      </c>
      <c r="N4698">
        <v>5</v>
      </c>
      <c r="O4698" t="s">
        <v>10137</v>
      </c>
      <c r="P4698" t="s">
        <v>10136</v>
      </c>
      <c r="Q4698" t="s">
        <v>10135</v>
      </c>
      <c r="R4698" s="7">
        <v>43282</v>
      </c>
      <c r="S4698" s="8">
        <f t="shared" si="584"/>
        <v>2018</v>
      </c>
      <c r="T4698" s="8">
        <v>2018</v>
      </c>
      <c r="U4698" s="8">
        <f t="shared" si="585"/>
        <v>4</v>
      </c>
      <c r="V4698" s="7">
        <v>43282</v>
      </c>
      <c r="W4698" t="s">
        <v>4742</v>
      </c>
      <c r="X4698" s="2">
        <v>1.91</v>
      </c>
      <c r="Y4698" s="6">
        <f t="shared" si="590"/>
        <v>5.0986359146846051E-2</v>
      </c>
      <c r="AA4698" t="s">
        <v>4741</v>
      </c>
      <c r="AB4698">
        <v>145210</v>
      </c>
      <c r="AC4698">
        <v>16125118</v>
      </c>
      <c r="AD4698" t="s">
        <v>1</v>
      </c>
      <c r="AE4698">
        <v>15</v>
      </c>
      <c r="AF4698">
        <v>7</v>
      </c>
      <c r="AH4698" t="s">
        <v>10134</v>
      </c>
      <c r="AI4698" t="s">
        <v>10133</v>
      </c>
      <c r="AJ4698" t="s">
        <v>10132</v>
      </c>
      <c r="AK4698" t="s">
        <v>10131</v>
      </c>
      <c r="AL4698">
        <v>25</v>
      </c>
      <c r="AM4698" s="5">
        <f t="shared" si="586"/>
        <v>6.25</v>
      </c>
      <c r="AN4698" s="4">
        <f t="shared" si="591"/>
        <v>9.4661113214691405E-3</v>
      </c>
      <c r="AO4698" s="3"/>
      <c r="AP4698">
        <v>0</v>
      </c>
      <c r="AQ4698" t="s">
        <v>49</v>
      </c>
      <c r="AR4698">
        <v>41672283</v>
      </c>
      <c r="AS4698" t="s">
        <v>48</v>
      </c>
      <c r="AT4698" s="2">
        <v>6.5780000000000003</v>
      </c>
      <c r="AU4698" s="1">
        <f t="shared" si="587"/>
        <v>3.8530284799232977</v>
      </c>
      <c r="AV4698" s="1">
        <f t="shared" si="588"/>
        <v>3.0226235234157595</v>
      </c>
      <c r="AW4698" s="1">
        <f t="shared" si="589"/>
        <v>2.1922185669082213</v>
      </c>
    </row>
    <row r="4699" spans="1:49" x14ac:dyDescent="0.2">
      <c r="A4699">
        <v>4697</v>
      </c>
      <c r="B4699" t="s">
        <v>10130</v>
      </c>
      <c r="C4699" t="s">
        <v>10129</v>
      </c>
      <c r="F4699" t="s">
        <v>10128</v>
      </c>
      <c r="G4699" t="s">
        <v>6</v>
      </c>
      <c r="H4699" t="s">
        <v>5</v>
      </c>
      <c r="I4699" t="s">
        <v>10127</v>
      </c>
      <c r="J4699">
        <v>60024350</v>
      </c>
      <c r="K4699" t="s">
        <v>253</v>
      </c>
      <c r="L4699" t="s">
        <v>252</v>
      </c>
      <c r="M4699" t="s">
        <v>54</v>
      </c>
      <c r="N4699">
        <v>5</v>
      </c>
      <c r="O4699" t="s">
        <v>10126</v>
      </c>
      <c r="P4699" t="s">
        <v>10125</v>
      </c>
      <c r="Q4699" t="s">
        <v>526</v>
      </c>
      <c r="R4699" s="7">
        <v>43282</v>
      </c>
      <c r="S4699" s="8">
        <f t="shared" si="584"/>
        <v>2018</v>
      </c>
      <c r="T4699" s="8">
        <v>2018</v>
      </c>
      <c r="U4699" s="8">
        <f t="shared" si="585"/>
        <v>4</v>
      </c>
      <c r="V4699" s="7">
        <v>43282</v>
      </c>
      <c r="W4699" t="s">
        <v>926</v>
      </c>
      <c r="X4699" s="2">
        <v>0.36</v>
      </c>
      <c r="Y4699" s="6">
        <f t="shared" si="590"/>
        <v>9.6099943941699364E-3</v>
      </c>
      <c r="AB4699">
        <v>21100829272</v>
      </c>
      <c r="AC4699">
        <v>20799292</v>
      </c>
      <c r="AD4699" t="s">
        <v>1</v>
      </c>
      <c r="AE4699">
        <v>7</v>
      </c>
      <c r="AF4699">
        <v>7</v>
      </c>
      <c r="AG4699">
        <v>7</v>
      </c>
      <c r="AI4699" t="s">
        <v>10124</v>
      </c>
      <c r="AJ4699" t="s">
        <v>10123</v>
      </c>
      <c r="AK4699" t="s">
        <v>10122</v>
      </c>
      <c r="AL4699">
        <v>7</v>
      </c>
      <c r="AM4699" s="5">
        <f t="shared" si="586"/>
        <v>1.75</v>
      </c>
      <c r="AN4699" s="4">
        <f t="shared" si="591"/>
        <v>2.6505111700113595E-3</v>
      </c>
      <c r="AO4699" s="3"/>
      <c r="AP4699">
        <v>1</v>
      </c>
      <c r="AQ4699" t="s">
        <v>49</v>
      </c>
      <c r="AR4699">
        <v>61271441</v>
      </c>
      <c r="AS4699" t="s">
        <v>48</v>
      </c>
      <c r="AT4699" s="2" t="s">
        <v>7</v>
      </c>
      <c r="AU4699" s="1">
        <f t="shared" si="587"/>
        <v>0.75221494269223621</v>
      </c>
      <c r="AV4699" s="1">
        <f t="shared" si="588"/>
        <v>0.61302527820906483</v>
      </c>
      <c r="AW4699" s="1">
        <f t="shared" si="589"/>
        <v>0.47383561372589322</v>
      </c>
    </row>
    <row r="4700" spans="1:49" x14ac:dyDescent="0.2">
      <c r="A4700">
        <v>4698</v>
      </c>
      <c r="B4700" t="s">
        <v>10121</v>
      </c>
      <c r="C4700" t="s">
        <v>10120</v>
      </c>
      <c r="F4700" t="s">
        <v>10119</v>
      </c>
      <c r="G4700" t="s">
        <v>6</v>
      </c>
      <c r="H4700" t="s">
        <v>5</v>
      </c>
      <c r="I4700" t="s">
        <v>10118</v>
      </c>
      <c r="J4700" t="s">
        <v>10117</v>
      </c>
      <c r="K4700" t="s">
        <v>10116</v>
      </c>
      <c r="L4700" t="s">
        <v>10115</v>
      </c>
      <c r="M4700" t="s">
        <v>10114</v>
      </c>
      <c r="N4700">
        <v>2</v>
      </c>
      <c r="O4700" t="s">
        <v>10113</v>
      </c>
      <c r="P4700" t="s">
        <v>10112</v>
      </c>
      <c r="Q4700" t="s">
        <v>10111</v>
      </c>
      <c r="R4700" s="7">
        <v>43282</v>
      </c>
      <c r="S4700" s="8">
        <f t="shared" si="584"/>
        <v>2018</v>
      </c>
      <c r="T4700" s="8">
        <v>2018</v>
      </c>
      <c r="U4700" s="8">
        <f t="shared" si="585"/>
        <v>4</v>
      </c>
      <c r="V4700" s="7">
        <v>43282</v>
      </c>
      <c r="W4700" t="s">
        <v>4800</v>
      </c>
      <c r="X4700" s="2">
        <v>0.25700000000000001</v>
      </c>
      <c r="Y4700" s="6">
        <f t="shared" si="590"/>
        <v>6.8604682202824275E-3</v>
      </c>
      <c r="AA4700" t="s">
        <v>4799</v>
      </c>
      <c r="AB4700">
        <v>21100332431</v>
      </c>
      <c r="AC4700">
        <v>20854722</v>
      </c>
      <c r="AD4700" t="s">
        <v>1</v>
      </c>
      <c r="AE4700">
        <v>19</v>
      </c>
      <c r="AF4700">
        <v>4</v>
      </c>
      <c r="AH4700" t="s">
        <v>10110</v>
      </c>
      <c r="AI4700" t="s">
        <v>10109</v>
      </c>
      <c r="AJ4700" t="s">
        <v>10108</v>
      </c>
      <c r="AK4700" t="s">
        <v>10107</v>
      </c>
      <c r="AL4700">
        <v>1</v>
      </c>
      <c r="AM4700" s="5">
        <f t="shared" si="586"/>
        <v>0.25</v>
      </c>
      <c r="AN4700" s="4">
        <f t="shared" si="591"/>
        <v>3.786444528587656E-4</v>
      </c>
      <c r="AO4700" s="3"/>
      <c r="AP4700">
        <v>1</v>
      </c>
      <c r="AR4700" t="s">
        <v>0</v>
      </c>
      <c r="AS4700" t="s">
        <v>10106</v>
      </c>
      <c r="AT4700" s="2" t="s">
        <v>7</v>
      </c>
      <c r="AU4700" s="1">
        <f t="shared" si="587"/>
        <v>0.4915921090055328</v>
      </c>
      <c r="AV4700" s="1">
        <f t="shared" si="588"/>
        <v>0.36195563365705963</v>
      </c>
      <c r="AW4700" s="1">
        <f t="shared" si="589"/>
        <v>0.2323191583085864</v>
      </c>
    </row>
    <row r="4701" spans="1:49" x14ac:dyDescent="0.2">
      <c r="A4701">
        <v>4699</v>
      </c>
      <c r="B4701" t="s">
        <v>10105</v>
      </c>
      <c r="C4701" t="s">
        <v>10104</v>
      </c>
      <c r="E4701">
        <v>29966353</v>
      </c>
      <c r="F4701" t="s">
        <v>10103</v>
      </c>
      <c r="G4701" t="s">
        <v>6</v>
      </c>
      <c r="H4701" t="s">
        <v>5</v>
      </c>
      <c r="I4701" t="s">
        <v>10102</v>
      </c>
      <c r="J4701" t="s">
        <v>2145</v>
      </c>
      <c r="K4701" t="s">
        <v>2144</v>
      </c>
      <c r="L4701" t="s">
        <v>2143</v>
      </c>
      <c r="M4701" t="s">
        <v>429</v>
      </c>
      <c r="N4701">
        <v>3</v>
      </c>
      <c r="O4701" t="s">
        <v>10101</v>
      </c>
      <c r="P4701" t="s">
        <v>10100</v>
      </c>
      <c r="Q4701" t="s">
        <v>10099</v>
      </c>
      <c r="R4701" s="7">
        <v>43282</v>
      </c>
      <c r="S4701" s="8">
        <f t="shared" si="584"/>
        <v>2018</v>
      </c>
      <c r="T4701" s="8">
        <v>2018</v>
      </c>
      <c r="U4701" s="8">
        <f t="shared" si="585"/>
        <v>4</v>
      </c>
      <c r="V4701" s="7">
        <v>43282</v>
      </c>
      <c r="W4701" t="s">
        <v>788</v>
      </c>
      <c r="X4701" s="2">
        <v>0.63600000000000001</v>
      </c>
      <c r="Y4701" s="6">
        <f t="shared" si="590"/>
        <v>1.6977656763033557E-2</v>
      </c>
      <c r="AA4701">
        <v>14248220</v>
      </c>
      <c r="AB4701">
        <v>130124</v>
      </c>
      <c r="AD4701" t="s">
        <v>1</v>
      </c>
      <c r="AE4701">
        <v>18</v>
      </c>
      <c r="AF4701">
        <v>7</v>
      </c>
      <c r="AG4701">
        <v>2103</v>
      </c>
      <c r="AI4701" t="s">
        <v>10098</v>
      </c>
      <c r="AJ4701" t="s">
        <v>10097</v>
      </c>
      <c r="AK4701" t="s">
        <v>10096</v>
      </c>
      <c r="AL4701">
        <v>1</v>
      </c>
      <c r="AM4701" s="5">
        <f t="shared" si="586"/>
        <v>0.25</v>
      </c>
      <c r="AN4701" s="4">
        <f t="shared" si="591"/>
        <v>3.786444528587656E-4</v>
      </c>
      <c r="AO4701" s="3"/>
      <c r="AP4701">
        <v>1</v>
      </c>
      <c r="AR4701" t="s">
        <v>0</v>
      </c>
      <c r="AS4701" t="s">
        <v>887</v>
      </c>
      <c r="AT4701" s="2" t="s">
        <v>7</v>
      </c>
      <c r="AU4701" s="1">
        <f t="shared" si="587"/>
        <v>1.199795306998112</v>
      </c>
      <c r="AV4701" s="1">
        <f t="shared" si="588"/>
        <v>0.86781506079461612</v>
      </c>
      <c r="AW4701" s="1">
        <f t="shared" si="589"/>
        <v>0.53583481459112026</v>
      </c>
    </row>
    <row r="4702" spans="1:49" x14ac:dyDescent="0.2">
      <c r="A4702">
        <v>4700</v>
      </c>
      <c r="B4702" t="s">
        <v>10095</v>
      </c>
      <c r="C4702" t="s">
        <v>10094</v>
      </c>
      <c r="E4702">
        <v>29966398</v>
      </c>
      <c r="F4702" t="s">
        <v>10093</v>
      </c>
      <c r="G4702" t="s">
        <v>6</v>
      </c>
      <c r="H4702" t="s">
        <v>5</v>
      </c>
      <c r="I4702" t="s">
        <v>628</v>
      </c>
      <c r="J4702">
        <v>60025278</v>
      </c>
      <c r="K4702" t="s">
        <v>181</v>
      </c>
      <c r="L4702" t="s">
        <v>180</v>
      </c>
      <c r="M4702" t="s">
        <v>54</v>
      </c>
      <c r="N4702">
        <v>6</v>
      </c>
      <c r="O4702" t="s">
        <v>10092</v>
      </c>
      <c r="P4702" t="s">
        <v>10091</v>
      </c>
      <c r="Q4702" t="s">
        <v>4211</v>
      </c>
      <c r="R4702" s="7">
        <v>43282</v>
      </c>
      <c r="S4702" s="8">
        <f t="shared" si="584"/>
        <v>2018</v>
      </c>
      <c r="T4702" s="8">
        <v>2018</v>
      </c>
      <c r="U4702" s="8">
        <f t="shared" si="585"/>
        <v>4</v>
      </c>
      <c r="V4702" s="7">
        <v>43282</v>
      </c>
      <c r="W4702" t="s">
        <v>788</v>
      </c>
      <c r="X4702" s="2">
        <v>0.63600000000000001</v>
      </c>
      <c r="Y4702" s="6">
        <f t="shared" si="590"/>
        <v>1.6977656763033557E-2</v>
      </c>
      <c r="AA4702">
        <v>14248220</v>
      </c>
      <c r="AB4702">
        <v>130124</v>
      </c>
      <c r="AD4702" t="s">
        <v>1</v>
      </c>
      <c r="AE4702">
        <v>18</v>
      </c>
      <c r="AF4702">
        <v>7</v>
      </c>
      <c r="AG4702">
        <v>2114</v>
      </c>
      <c r="AI4702" t="s">
        <v>10090</v>
      </c>
      <c r="AJ4702" t="s">
        <v>10089</v>
      </c>
      <c r="AK4702" t="s">
        <v>10088</v>
      </c>
      <c r="AL4702">
        <v>4</v>
      </c>
      <c r="AM4702" s="5">
        <f t="shared" si="586"/>
        <v>1</v>
      </c>
      <c r="AN4702" s="4">
        <f t="shared" si="591"/>
        <v>1.5145778114350624E-3</v>
      </c>
      <c r="AO4702" s="3"/>
      <c r="AP4702">
        <v>1</v>
      </c>
      <c r="AR4702" t="s">
        <v>0</v>
      </c>
      <c r="AT4702" s="2" t="s">
        <v>7</v>
      </c>
      <c r="AU4702" s="1">
        <f t="shared" si="587"/>
        <v>1.2338733077554009</v>
      </c>
      <c r="AV4702" s="1">
        <f t="shared" si="588"/>
        <v>0.92461172872343089</v>
      </c>
      <c r="AW4702" s="1">
        <f t="shared" si="589"/>
        <v>0.61535014969146107</v>
      </c>
    </row>
    <row r="4703" spans="1:49" x14ac:dyDescent="0.2">
      <c r="A4703">
        <v>4701</v>
      </c>
      <c r="B4703" t="s">
        <v>10087</v>
      </c>
      <c r="C4703" t="s">
        <v>10086</v>
      </c>
      <c r="F4703" t="s">
        <v>10085</v>
      </c>
      <c r="G4703" t="s">
        <v>6</v>
      </c>
      <c r="H4703" t="s">
        <v>5</v>
      </c>
      <c r="I4703" t="s">
        <v>10084</v>
      </c>
      <c r="J4703" t="s">
        <v>946</v>
      </c>
      <c r="K4703" t="s">
        <v>945</v>
      </c>
      <c r="L4703" t="s">
        <v>944</v>
      </c>
      <c r="M4703" t="s">
        <v>322</v>
      </c>
      <c r="N4703">
        <v>5</v>
      </c>
      <c r="O4703" t="s">
        <v>10083</v>
      </c>
      <c r="P4703" t="s">
        <v>10082</v>
      </c>
      <c r="Q4703" t="s">
        <v>10081</v>
      </c>
      <c r="R4703" s="7">
        <v>43282</v>
      </c>
      <c r="S4703" s="8">
        <f t="shared" si="584"/>
        <v>2018</v>
      </c>
      <c r="T4703" s="8">
        <v>2018</v>
      </c>
      <c r="U4703" s="8">
        <f t="shared" si="585"/>
        <v>4</v>
      </c>
      <c r="V4703" s="7">
        <v>43282</v>
      </c>
      <c r="W4703" t="s">
        <v>840</v>
      </c>
      <c r="X4703" s="2">
        <v>0.21099999999999999</v>
      </c>
      <c r="Y4703" s="6">
        <f t="shared" si="590"/>
        <v>5.6325244921384904E-3</v>
      </c>
      <c r="AA4703">
        <v>9168516</v>
      </c>
      <c r="AB4703">
        <v>18936</v>
      </c>
      <c r="AC4703">
        <v>17451345</v>
      </c>
      <c r="AD4703" t="s">
        <v>1</v>
      </c>
      <c r="AE4703" t="s">
        <v>839</v>
      </c>
      <c r="AF4703">
        <v>7</v>
      </c>
      <c r="AH4703" t="s">
        <v>10080</v>
      </c>
      <c r="AI4703" t="s">
        <v>10079</v>
      </c>
      <c r="AJ4703" t="s">
        <v>10078</v>
      </c>
      <c r="AK4703" t="s">
        <v>10077</v>
      </c>
      <c r="AL4703">
        <v>2</v>
      </c>
      <c r="AM4703" s="5">
        <f t="shared" si="586"/>
        <v>0.5</v>
      </c>
      <c r="AN4703" s="4">
        <f t="shared" si="591"/>
        <v>7.572889057175312E-4</v>
      </c>
      <c r="AO4703" s="3"/>
      <c r="AP4703">
        <v>0</v>
      </c>
      <c r="AQ4703" t="s">
        <v>144</v>
      </c>
      <c r="AR4703" t="s">
        <v>9975</v>
      </c>
      <c r="AS4703" t="s">
        <v>143</v>
      </c>
      <c r="AT4703" s="2">
        <v>0.52500000000000002</v>
      </c>
      <c r="AU4703" s="1">
        <f t="shared" si="587"/>
        <v>0.41699538162122024</v>
      </c>
      <c r="AV4703" s="1">
        <f t="shared" si="588"/>
        <v>0.31949066989280112</v>
      </c>
      <c r="AW4703" s="1">
        <f t="shared" si="589"/>
        <v>0.22198595816438188</v>
      </c>
    </row>
    <row r="4704" spans="1:49" x14ac:dyDescent="0.2">
      <c r="A4704">
        <v>4702</v>
      </c>
      <c r="B4704" t="s">
        <v>10076</v>
      </c>
      <c r="C4704" t="s">
        <v>10075</v>
      </c>
      <c r="F4704" t="s">
        <v>10074</v>
      </c>
      <c r="G4704" t="s">
        <v>6</v>
      </c>
      <c r="H4704" t="s">
        <v>5</v>
      </c>
      <c r="I4704" t="s">
        <v>10073</v>
      </c>
      <c r="J4704">
        <v>60002561</v>
      </c>
      <c r="K4704" t="s">
        <v>1389</v>
      </c>
      <c r="L4704" t="s">
        <v>844</v>
      </c>
      <c r="M4704" t="s">
        <v>378</v>
      </c>
      <c r="N4704">
        <v>2</v>
      </c>
      <c r="O4704" t="s">
        <v>10072</v>
      </c>
      <c r="P4704" t="s">
        <v>10071</v>
      </c>
      <c r="Q4704" t="s">
        <v>10070</v>
      </c>
      <c r="R4704" s="7">
        <v>43282</v>
      </c>
      <c r="S4704" s="8">
        <f t="shared" si="584"/>
        <v>2018</v>
      </c>
      <c r="T4704" s="8">
        <v>2018</v>
      </c>
      <c r="U4704" s="8">
        <f t="shared" si="585"/>
        <v>4</v>
      </c>
      <c r="V4704" s="7">
        <v>43282</v>
      </c>
      <c r="W4704" t="s">
        <v>860</v>
      </c>
      <c r="X4704" s="2">
        <v>0.371</v>
      </c>
      <c r="Y4704" s="6">
        <f t="shared" si="590"/>
        <v>9.9036331117695747E-3</v>
      </c>
      <c r="AA4704">
        <v>214922</v>
      </c>
      <c r="AB4704">
        <v>130262</v>
      </c>
      <c r="AC4704">
        <v>13474065</v>
      </c>
      <c r="AD4704" t="s">
        <v>1</v>
      </c>
      <c r="AE4704">
        <v>57</v>
      </c>
      <c r="AF4704">
        <v>7</v>
      </c>
      <c r="AG4704" t="s">
        <v>10069</v>
      </c>
      <c r="AI4704" t="s">
        <v>10068</v>
      </c>
      <c r="AK4704" t="s">
        <v>10067</v>
      </c>
      <c r="AL4704">
        <v>4</v>
      </c>
      <c r="AM4704" s="5">
        <f t="shared" si="586"/>
        <v>1</v>
      </c>
      <c r="AN4704" s="4">
        <f t="shared" si="591"/>
        <v>1.5145778114350624E-3</v>
      </c>
      <c r="AO4704" s="3"/>
      <c r="AP4704">
        <v>0</v>
      </c>
      <c r="AQ4704" t="s">
        <v>144</v>
      </c>
      <c r="AR4704" t="s">
        <v>10001</v>
      </c>
      <c r="AS4704" t="s">
        <v>143</v>
      </c>
      <c r="AT4704" s="2">
        <v>1.48</v>
      </c>
      <c r="AU4704" s="1">
        <f t="shared" si="587"/>
        <v>0.73869165216692201</v>
      </c>
      <c r="AV4704" s="1">
        <f t="shared" si="588"/>
        <v>0.57091054616023185</v>
      </c>
      <c r="AW4704" s="1">
        <f t="shared" si="589"/>
        <v>0.40312944015354163</v>
      </c>
    </row>
    <row r="4705" spans="1:49" x14ac:dyDescent="0.2">
      <c r="A4705">
        <v>4703</v>
      </c>
      <c r="B4705" t="s">
        <v>10066</v>
      </c>
      <c r="C4705" t="s">
        <v>10065</v>
      </c>
      <c r="F4705" t="s">
        <v>10064</v>
      </c>
      <c r="G4705" t="s">
        <v>6</v>
      </c>
      <c r="H4705" t="s">
        <v>5</v>
      </c>
      <c r="I4705" t="s">
        <v>10063</v>
      </c>
      <c r="J4705">
        <v>60017776</v>
      </c>
      <c r="K4705" t="s">
        <v>557</v>
      </c>
      <c r="L4705" t="s">
        <v>141</v>
      </c>
      <c r="M4705" t="s">
        <v>140</v>
      </c>
      <c r="N4705">
        <v>3</v>
      </c>
      <c r="O4705" t="s">
        <v>10062</v>
      </c>
      <c r="P4705" t="s">
        <v>10061</v>
      </c>
      <c r="Q4705" t="s">
        <v>556</v>
      </c>
      <c r="R4705" s="7">
        <v>43282</v>
      </c>
      <c r="S4705" s="8">
        <f t="shared" si="584"/>
        <v>2018</v>
      </c>
      <c r="T4705" s="8">
        <v>2018</v>
      </c>
      <c r="U4705" s="8">
        <f t="shared" si="585"/>
        <v>4</v>
      </c>
      <c r="V4705" s="7">
        <v>43282</v>
      </c>
      <c r="W4705" t="s">
        <v>840</v>
      </c>
      <c r="X4705" s="2">
        <v>0.21099999999999999</v>
      </c>
      <c r="Y4705" s="6">
        <f t="shared" si="590"/>
        <v>5.6325244921384904E-3</v>
      </c>
      <c r="AA4705">
        <v>9168516</v>
      </c>
      <c r="AB4705">
        <v>18936</v>
      </c>
      <c r="AC4705">
        <v>17451345</v>
      </c>
      <c r="AD4705" t="s">
        <v>1</v>
      </c>
      <c r="AE4705" t="s">
        <v>839</v>
      </c>
      <c r="AF4705">
        <v>7</v>
      </c>
      <c r="AH4705" t="s">
        <v>10060</v>
      </c>
      <c r="AI4705" t="s">
        <v>10059</v>
      </c>
      <c r="AJ4705" t="s">
        <v>10058</v>
      </c>
      <c r="AK4705" t="s">
        <v>10057</v>
      </c>
      <c r="AL4705">
        <v>0</v>
      </c>
      <c r="AM4705" s="5">
        <f t="shared" si="586"/>
        <v>0</v>
      </c>
      <c r="AN4705" s="4">
        <f t="shared" si="591"/>
        <v>0</v>
      </c>
      <c r="AO4705" s="3"/>
      <c r="AP4705">
        <v>0</v>
      </c>
      <c r="AQ4705" t="s">
        <v>838</v>
      </c>
      <c r="AR4705" t="s">
        <v>555</v>
      </c>
      <c r="AS4705" t="s">
        <v>818</v>
      </c>
      <c r="AT4705" s="2">
        <v>0.52500000000000002</v>
      </c>
      <c r="AU4705" s="1">
        <f t="shared" si="587"/>
        <v>0.39427671444969431</v>
      </c>
      <c r="AV4705" s="1">
        <f t="shared" si="588"/>
        <v>0.28162622460692455</v>
      </c>
      <c r="AW4705" s="1">
        <f t="shared" si="589"/>
        <v>0.1689757347641547</v>
      </c>
    </row>
    <row r="4706" spans="1:49" x14ac:dyDescent="0.2">
      <c r="A4706">
        <v>4704</v>
      </c>
      <c r="B4706" t="s">
        <v>10056</v>
      </c>
      <c r="C4706" t="s">
        <v>10055</v>
      </c>
      <c r="F4706" t="s">
        <v>10054</v>
      </c>
      <c r="G4706" t="s">
        <v>6</v>
      </c>
      <c r="H4706" t="s">
        <v>5</v>
      </c>
      <c r="I4706" t="s">
        <v>1271</v>
      </c>
      <c r="J4706" t="s">
        <v>10053</v>
      </c>
      <c r="K4706" t="s">
        <v>10052</v>
      </c>
      <c r="L4706" t="s">
        <v>10051</v>
      </c>
      <c r="M4706" t="s">
        <v>322</v>
      </c>
      <c r="N4706">
        <v>6</v>
      </c>
      <c r="O4706" t="s">
        <v>10050</v>
      </c>
      <c r="P4706" t="s">
        <v>10049</v>
      </c>
      <c r="Q4706" t="s">
        <v>10048</v>
      </c>
      <c r="R4706" s="7">
        <v>43282</v>
      </c>
      <c r="S4706" s="8">
        <f t="shared" si="584"/>
        <v>2018</v>
      </c>
      <c r="T4706" s="8">
        <v>2018</v>
      </c>
      <c r="U4706" s="8">
        <f t="shared" si="585"/>
        <v>4</v>
      </c>
      <c r="V4706" s="7">
        <v>43282</v>
      </c>
      <c r="W4706" t="s">
        <v>840</v>
      </c>
      <c r="X4706" s="2">
        <v>0.21099999999999999</v>
      </c>
      <c r="Y4706" s="6">
        <f t="shared" si="590"/>
        <v>5.6325244921384904E-3</v>
      </c>
      <c r="AA4706">
        <v>9168516</v>
      </c>
      <c r="AB4706">
        <v>18936</v>
      </c>
      <c r="AC4706">
        <v>17451345</v>
      </c>
      <c r="AD4706" t="s">
        <v>1</v>
      </c>
      <c r="AE4706" t="s">
        <v>839</v>
      </c>
      <c r="AF4706">
        <v>7</v>
      </c>
      <c r="AH4706" t="s">
        <v>10047</v>
      </c>
      <c r="AI4706" t="s">
        <v>10046</v>
      </c>
      <c r="AJ4706" t="s">
        <v>10045</v>
      </c>
      <c r="AK4706" t="s">
        <v>10044</v>
      </c>
      <c r="AL4706">
        <v>1</v>
      </c>
      <c r="AM4706" s="5">
        <f t="shared" si="586"/>
        <v>0.25</v>
      </c>
      <c r="AN4706" s="4">
        <f t="shared" si="591"/>
        <v>3.786444528587656E-4</v>
      </c>
      <c r="AO4706" s="3"/>
      <c r="AP4706">
        <v>0</v>
      </c>
      <c r="AQ4706" t="s">
        <v>144</v>
      </c>
      <c r="AR4706" t="s">
        <v>9975</v>
      </c>
      <c r="AS4706" t="s">
        <v>143</v>
      </c>
      <c r="AT4706" s="2">
        <v>0.52500000000000002</v>
      </c>
      <c r="AU4706" s="1">
        <f t="shared" si="587"/>
        <v>0.40563604803545722</v>
      </c>
      <c r="AV4706" s="1">
        <f t="shared" si="588"/>
        <v>0.3005584472498628</v>
      </c>
      <c r="AW4706" s="1">
        <f t="shared" si="589"/>
        <v>0.1954808464642683</v>
      </c>
    </row>
    <row r="4707" spans="1:49" x14ac:dyDescent="0.2">
      <c r="A4707">
        <v>4705</v>
      </c>
      <c r="B4707" t="s">
        <v>10043</v>
      </c>
      <c r="C4707" t="s">
        <v>10042</v>
      </c>
      <c r="F4707" t="s">
        <v>10041</v>
      </c>
      <c r="G4707" t="s">
        <v>6</v>
      </c>
      <c r="H4707" t="s">
        <v>5</v>
      </c>
      <c r="I4707" t="s">
        <v>10040</v>
      </c>
      <c r="J4707" t="s">
        <v>10035</v>
      </c>
      <c r="K4707" t="s">
        <v>10039</v>
      </c>
      <c r="L4707" t="s">
        <v>10038</v>
      </c>
      <c r="M4707" t="s">
        <v>1151</v>
      </c>
      <c r="N4707">
        <v>3</v>
      </c>
      <c r="O4707" t="s">
        <v>10037</v>
      </c>
      <c r="P4707" t="s">
        <v>10036</v>
      </c>
      <c r="Q4707" t="s">
        <v>10035</v>
      </c>
      <c r="R4707" s="7">
        <v>43282</v>
      </c>
      <c r="S4707" s="8">
        <f t="shared" si="584"/>
        <v>2018</v>
      </c>
      <c r="T4707" s="8">
        <v>2018</v>
      </c>
      <c r="U4707" s="8">
        <f t="shared" si="585"/>
        <v>4</v>
      </c>
      <c r="V4707" s="7">
        <v>43282</v>
      </c>
      <c r="W4707" t="s">
        <v>840</v>
      </c>
      <c r="X4707" s="2">
        <v>0.21099999999999999</v>
      </c>
      <c r="Y4707" s="6">
        <f t="shared" si="590"/>
        <v>5.6325244921384904E-3</v>
      </c>
      <c r="AA4707">
        <v>9168516</v>
      </c>
      <c r="AB4707">
        <v>18936</v>
      </c>
      <c r="AC4707">
        <v>17451345</v>
      </c>
      <c r="AD4707" t="s">
        <v>1</v>
      </c>
      <c r="AE4707" t="s">
        <v>839</v>
      </c>
      <c r="AF4707">
        <v>7</v>
      </c>
      <c r="AH4707" t="s">
        <v>10034</v>
      </c>
      <c r="AI4707" t="s">
        <v>10033</v>
      </c>
      <c r="AJ4707" t="s">
        <v>10032</v>
      </c>
      <c r="AK4707" t="s">
        <v>10031</v>
      </c>
      <c r="AL4707">
        <v>8</v>
      </c>
      <c r="AM4707" s="5">
        <f t="shared" si="586"/>
        <v>2</v>
      </c>
      <c r="AN4707" s="4">
        <f t="shared" si="591"/>
        <v>3.0291556228701248E-3</v>
      </c>
      <c r="AO4707" s="3"/>
      <c r="AP4707">
        <v>1</v>
      </c>
      <c r="AQ4707" t="s">
        <v>144</v>
      </c>
      <c r="AR4707" t="s">
        <v>9975</v>
      </c>
      <c r="AS4707" t="s">
        <v>143</v>
      </c>
      <c r="AT4707" s="2">
        <v>0.52500000000000002</v>
      </c>
      <c r="AU4707" s="1">
        <f t="shared" si="587"/>
        <v>0.48515138313579809</v>
      </c>
      <c r="AV4707" s="1">
        <f t="shared" si="588"/>
        <v>0.43308400575043077</v>
      </c>
      <c r="AW4707" s="1">
        <f t="shared" si="589"/>
        <v>0.38101662836506345</v>
      </c>
    </row>
    <row r="4708" spans="1:49" x14ac:dyDescent="0.2">
      <c r="A4708">
        <v>4706</v>
      </c>
      <c r="B4708" t="s">
        <v>10030</v>
      </c>
      <c r="C4708" t="s">
        <v>10029</v>
      </c>
      <c r="F4708" t="s">
        <v>10028</v>
      </c>
      <c r="G4708" t="s">
        <v>6</v>
      </c>
      <c r="H4708" t="s">
        <v>5</v>
      </c>
      <c r="I4708" t="s">
        <v>10027</v>
      </c>
      <c r="J4708">
        <v>60002561</v>
      </c>
      <c r="K4708" t="s">
        <v>1389</v>
      </c>
      <c r="L4708" t="s">
        <v>844</v>
      </c>
      <c r="M4708" t="s">
        <v>378</v>
      </c>
      <c r="N4708">
        <v>3</v>
      </c>
      <c r="O4708" t="s">
        <v>10026</v>
      </c>
      <c r="P4708" t="s">
        <v>10025</v>
      </c>
      <c r="Q4708" t="s">
        <v>10005</v>
      </c>
      <c r="R4708" s="7">
        <v>43282</v>
      </c>
      <c r="S4708" s="8">
        <f t="shared" si="584"/>
        <v>2018</v>
      </c>
      <c r="T4708" s="8">
        <v>2018</v>
      </c>
      <c r="U4708" s="8">
        <f t="shared" si="585"/>
        <v>4</v>
      </c>
      <c r="V4708" s="7">
        <v>43282</v>
      </c>
      <c r="W4708" t="s">
        <v>860</v>
      </c>
      <c r="X4708" s="2">
        <v>0.371</v>
      </c>
      <c r="Y4708" s="6">
        <f t="shared" si="590"/>
        <v>9.9036331117695747E-3</v>
      </c>
      <c r="AA4708">
        <v>214922</v>
      </c>
      <c r="AB4708">
        <v>130262</v>
      </c>
      <c r="AC4708">
        <v>13474065</v>
      </c>
      <c r="AD4708" t="s">
        <v>1</v>
      </c>
      <c r="AE4708">
        <v>57</v>
      </c>
      <c r="AF4708">
        <v>7</v>
      </c>
      <c r="AG4708" t="s">
        <v>10024</v>
      </c>
      <c r="AI4708" t="s">
        <v>10023</v>
      </c>
      <c r="AK4708" t="s">
        <v>10022</v>
      </c>
      <c r="AL4708">
        <v>5</v>
      </c>
      <c r="AM4708" s="5">
        <f t="shared" si="586"/>
        <v>1.25</v>
      </c>
      <c r="AN4708" s="4">
        <f t="shared" si="591"/>
        <v>1.8932222642938281E-3</v>
      </c>
      <c r="AO4708" s="3"/>
      <c r="AP4708">
        <v>0</v>
      </c>
      <c r="AQ4708" t="s">
        <v>144</v>
      </c>
      <c r="AR4708" t="s">
        <v>10001</v>
      </c>
      <c r="AS4708" t="s">
        <v>143</v>
      </c>
      <c r="AT4708" s="2">
        <v>1.48</v>
      </c>
      <c r="AU4708" s="1">
        <f t="shared" si="587"/>
        <v>0.75005098575268503</v>
      </c>
      <c r="AV4708" s="1">
        <f t="shared" si="588"/>
        <v>0.5898427688031701</v>
      </c>
      <c r="AW4708" s="1">
        <f t="shared" si="589"/>
        <v>0.42963455185365523</v>
      </c>
    </row>
    <row r="4709" spans="1:49" x14ac:dyDescent="0.2">
      <c r="A4709">
        <v>4707</v>
      </c>
      <c r="B4709" t="s">
        <v>10021</v>
      </c>
      <c r="C4709" t="s">
        <v>10020</v>
      </c>
      <c r="F4709" t="s">
        <v>10019</v>
      </c>
      <c r="G4709" t="s">
        <v>6</v>
      </c>
      <c r="H4709" t="s">
        <v>5</v>
      </c>
      <c r="I4709" t="s">
        <v>10018</v>
      </c>
      <c r="J4709">
        <v>60001305</v>
      </c>
      <c r="K4709" t="s">
        <v>1048</v>
      </c>
      <c r="L4709" t="s">
        <v>1047</v>
      </c>
      <c r="M4709" t="s">
        <v>54</v>
      </c>
      <c r="N4709">
        <v>9</v>
      </c>
      <c r="O4709" t="s">
        <v>10017</v>
      </c>
      <c r="P4709" t="s">
        <v>10016</v>
      </c>
      <c r="Q4709" t="s">
        <v>10015</v>
      </c>
      <c r="R4709" s="7">
        <v>43282</v>
      </c>
      <c r="S4709" s="8">
        <f t="shared" si="584"/>
        <v>2018</v>
      </c>
      <c r="T4709" s="8">
        <v>2018</v>
      </c>
      <c r="U4709" s="8">
        <f t="shared" si="585"/>
        <v>4</v>
      </c>
      <c r="V4709" s="7">
        <v>43282</v>
      </c>
      <c r="W4709" t="s">
        <v>860</v>
      </c>
      <c r="X4709" s="2">
        <v>0.371</v>
      </c>
      <c r="Y4709" s="6">
        <f t="shared" si="590"/>
        <v>9.9036331117695747E-3</v>
      </c>
      <c r="AA4709">
        <v>214922</v>
      </c>
      <c r="AB4709">
        <v>130262</v>
      </c>
      <c r="AC4709">
        <v>13474065</v>
      </c>
      <c r="AD4709" t="s">
        <v>1</v>
      </c>
      <c r="AE4709">
        <v>57</v>
      </c>
      <c r="AF4709">
        <v>7</v>
      </c>
      <c r="AG4709">
        <v>72201</v>
      </c>
      <c r="AI4709" t="s">
        <v>10014</v>
      </c>
      <c r="AK4709" t="s">
        <v>10013</v>
      </c>
      <c r="AL4709">
        <v>3</v>
      </c>
      <c r="AM4709" s="5">
        <f t="shared" si="586"/>
        <v>0.75</v>
      </c>
      <c r="AN4709" s="4">
        <f t="shared" si="591"/>
        <v>1.1359333585762969E-3</v>
      </c>
      <c r="AO4709" s="3"/>
      <c r="AP4709">
        <v>0</v>
      </c>
      <c r="AQ4709" t="s">
        <v>49</v>
      </c>
      <c r="AR4709" t="s">
        <v>10012</v>
      </c>
      <c r="AS4709" t="s">
        <v>48</v>
      </c>
      <c r="AT4709" s="2">
        <v>1.48</v>
      </c>
      <c r="AU4709" s="1">
        <f t="shared" si="587"/>
        <v>0.7273323185811591</v>
      </c>
      <c r="AV4709" s="1">
        <f t="shared" si="588"/>
        <v>0.55197832351729359</v>
      </c>
      <c r="AW4709" s="1">
        <f t="shared" si="589"/>
        <v>0.37662432845342808</v>
      </c>
    </row>
    <row r="4710" spans="1:49" x14ac:dyDescent="0.2">
      <c r="A4710">
        <v>4708</v>
      </c>
      <c r="B4710" t="s">
        <v>10011</v>
      </c>
      <c r="C4710" t="s">
        <v>10010</v>
      </c>
      <c r="F4710" t="s">
        <v>10009</v>
      </c>
      <c r="G4710" t="s">
        <v>6</v>
      </c>
      <c r="H4710" t="s">
        <v>5</v>
      </c>
      <c r="I4710" t="s">
        <v>10008</v>
      </c>
      <c r="J4710">
        <v>60002561</v>
      </c>
      <c r="K4710" t="s">
        <v>1389</v>
      </c>
      <c r="L4710" t="s">
        <v>844</v>
      </c>
      <c r="M4710" t="s">
        <v>378</v>
      </c>
      <c r="N4710">
        <v>3</v>
      </c>
      <c r="O4710" t="s">
        <v>10007</v>
      </c>
      <c r="P4710" t="s">
        <v>10006</v>
      </c>
      <c r="Q4710" t="s">
        <v>10005</v>
      </c>
      <c r="R4710" s="7">
        <v>43282</v>
      </c>
      <c r="S4710" s="8">
        <f t="shared" si="584"/>
        <v>2018</v>
      </c>
      <c r="T4710" s="8">
        <v>2018</v>
      </c>
      <c r="U4710" s="8">
        <f t="shared" si="585"/>
        <v>4</v>
      </c>
      <c r="V4710" s="7">
        <v>43282</v>
      </c>
      <c r="W4710" t="s">
        <v>860</v>
      </c>
      <c r="X4710" s="2">
        <v>0.371</v>
      </c>
      <c r="Y4710" s="6">
        <f t="shared" si="590"/>
        <v>9.9036331117695747E-3</v>
      </c>
      <c r="AA4710">
        <v>214922</v>
      </c>
      <c r="AB4710">
        <v>130262</v>
      </c>
      <c r="AC4710">
        <v>13474065</v>
      </c>
      <c r="AD4710" t="s">
        <v>1</v>
      </c>
      <c r="AE4710">
        <v>57</v>
      </c>
      <c r="AF4710">
        <v>7</v>
      </c>
      <c r="AG4710" t="s">
        <v>10004</v>
      </c>
      <c r="AI4710" t="s">
        <v>10003</v>
      </c>
      <c r="AK4710" t="s">
        <v>10002</v>
      </c>
      <c r="AL4710">
        <v>2</v>
      </c>
      <c r="AM4710" s="5">
        <f t="shared" si="586"/>
        <v>0.5</v>
      </c>
      <c r="AN4710" s="4">
        <f t="shared" si="591"/>
        <v>7.572889057175312E-4</v>
      </c>
      <c r="AO4710" s="3"/>
      <c r="AP4710">
        <v>0</v>
      </c>
      <c r="AQ4710" t="s">
        <v>144</v>
      </c>
      <c r="AR4710" t="s">
        <v>10001</v>
      </c>
      <c r="AS4710" t="s">
        <v>143</v>
      </c>
      <c r="AT4710" s="2">
        <v>1.48</v>
      </c>
      <c r="AU4710" s="1">
        <f t="shared" si="587"/>
        <v>0.71597298499539619</v>
      </c>
      <c r="AV4710" s="1">
        <f t="shared" si="588"/>
        <v>0.53304610087435522</v>
      </c>
      <c r="AW4710" s="1">
        <f t="shared" si="589"/>
        <v>0.35011921675331442</v>
      </c>
    </row>
    <row r="4711" spans="1:49" x14ac:dyDescent="0.2">
      <c r="A4711">
        <v>4709</v>
      </c>
      <c r="B4711" t="s">
        <v>10000</v>
      </c>
      <c r="C4711" t="s">
        <v>9999</v>
      </c>
      <c r="F4711" t="s">
        <v>9998</v>
      </c>
      <c r="G4711" t="s">
        <v>6</v>
      </c>
      <c r="H4711" t="s">
        <v>5</v>
      </c>
      <c r="I4711" t="s">
        <v>9997</v>
      </c>
      <c r="J4711" t="s">
        <v>9996</v>
      </c>
      <c r="K4711" t="s">
        <v>9995</v>
      </c>
      <c r="L4711" t="s">
        <v>9994</v>
      </c>
      <c r="M4711" t="s">
        <v>5376</v>
      </c>
      <c r="N4711">
        <v>2</v>
      </c>
      <c r="O4711" t="s">
        <v>9993</v>
      </c>
      <c r="P4711" t="s">
        <v>9992</v>
      </c>
      <c r="Q4711" t="s">
        <v>9991</v>
      </c>
      <c r="R4711" s="7">
        <v>43282</v>
      </c>
      <c r="S4711" s="8">
        <f t="shared" si="584"/>
        <v>2018</v>
      </c>
      <c r="T4711" s="8">
        <v>2018</v>
      </c>
      <c r="U4711" s="8">
        <f t="shared" si="585"/>
        <v>4</v>
      </c>
      <c r="V4711" s="7">
        <v>43282</v>
      </c>
      <c r="W4711" t="s">
        <v>840</v>
      </c>
      <c r="X4711" s="2">
        <v>0.21099999999999999</v>
      </c>
      <c r="Y4711" s="6">
        <f t="shared" si="590"/>
        <v>5.6325244921384904E-3</v>
      </c>
      <c r="AA4711">
        <v>9168516</v>
      </c>
      <c r="AB4711">
        <v>18936</v>
      </c>
      <c r="AC4711">
        <v>17451345</v>
      </c>
      <c r="AD4711" t="s">
        <v>1</v>
      </c>
      <c r="AE4711" t="s">
        <v>839</v>
      </c>
      <c r="AF4711">
        <v>7</v>
      </c>
      <c r="AH4711" t="s">
        <v>9990</v>
      </c>
      <c r="AI4711" t="s">
        <v>9989</v>
      </c>
      <c r="AJ4711" t="s">
        <v>9988</v>
      </c>
      <c r="AK4711" t="s">
        <v>9987</v>
      </c>
      <c r="AL4711">
        <v>4</v>
      </c>
      <c r="AM4711" s="5">
        <f t="shared" si="586"/>
        <v>1</v>
      </c>
      <c r="AN4711" s="4">
        <f t="shared" si="591"/>
        <v>1.5145778114350624E-3</v>
      </c>
      <c r="AO4711" s="3"/>
      <c r="AP4711">
        <v>0</v>
      </c>
      <c r="AQ4711" t="s">
        <v>3900</v>
      </c>
      <c r="AR4711" t="s">
        <v>0</v>
      </c>
      <c r="AS4711" t="s">
        <v>2674</v>
      </c>
      <c r="AT4711" s="2">
        <v>0.52500000000000002</v>
      </c>
      <c r="AU4711" s="1">
        <f t="shared" si="587"/>
        <v>0.43971404879274611</v>
      </c>
      <c r="AV4711" s="1">
        <f t="shared" si="588"/>
        <v>0.35735511517867763</v>
      </c>
      <c r="AW4711" s="1">
        <f t="shared" si="589"/>
        <v>0.27499618156460909</v>
      </c>
    </row>
    <row r="4712" spans="1:49" x14ac:dyDescent="0.2">
      <c r="A4712">
        <v>4710</v>
      </c>
      <c r="B4712" t="s">
        <v>9986</v>
      </c>
      <c r="C4712" t="s">
        <v>9985</v>
      </c>
      <c r="F4712" t="s">
        <v>9984</v>
      </c>
      <c r="G4712" t="s">
        <v>6</v>
      </c>
      <c r="H4712" t="s">
        <v>5</v>
      </c>
      <c r="I4712" t="s">
        <v>9983</v>
      </c>
      <c r="J4712" t="s">
        <v>946</v>
      </c>
      <c r="K4712" t="s">
        <v>945</v>
      </c>
      <c r="L4712" t="s">
        <v>944</v>
      </c>
      <c r="M4712" t="s">
        <v>322</v>
      </c>
      <c r="N4712">
        <v>4</v>
      </c>
      <c r="O4712" t="s">
        <v>9982</v>
      </c>
      <c r="P4712" t="s">
        <v>9981</v>
      </c>
      <c r="Q4712" t="s">
        <v>9980</v>
      </c>
      <c r="R4712" s="7">
        <v>43282</v>
      </c>
      <c r="S4712" s="8">
        <f t="shared" si="584"/>
        <v>2018</v>
      </c>
      <c r="T4712" s="8">
        <v>2018</v>
      </c>
      <c r="U4712" s="8">
        <f t="shared" si="585"/>
        <v>4</v>
      </c>
      <c r="V4712" s="7">
        <v>43282</v>
      </c>
      <c r="W4712" t="s">
        <v>840</v>
      </c>
      <c r="X4712" s="2">
        <v>0.21099999999999999</v>
      </c>
      <c r="Y4712" s="6">
        <f t="shared" si="590"/>
        <v>5.6325244921384904E-3</v>
      </c>
      <c r="AA4712">
        <v>9168516</v>
      </c>
      <c r="AB4712">
        <v>18936</v>
      </c>
      <c r="AC4712">
        <v>17451345</v>
      </c>
      <c r="AD4712" t="s">
        <v>1</v>
      </c>
      <c r="AE4712" t="s">
        <v>839</v>
      </c>
      <c r="AF4712">
        <v>7</v>
      </c>
      <c r="AH4712" t="s">
        <v>9979</v>
      </c>
      <c r="AI4712" t="s">
        <v>9978</v>
      </c>
      <c r="AJ4712" t="s">
        <v>9977</v>
      </c>
      <c r="AK4712" t="s">
        <v>9976</v>
      </c>
      <c r="AL4712">
        <v>9</v>
      </c>
      <c r="AM4712" s="5">
        <f t="shared" si="586"/>
        <v>2.25</v>
      </c>
      <c r="AN4712" s="4">
        <f t="shared" si="591"/>
        <v>3.4078000757288905E-3</v>
      </c>
      <c r="AO4712" s="3"/>
      <c r="AP4712">
        <v>0</v>
      </c>
      <c r="AQ4712" t="s">
        <v>144</v>
      </c>
      <c r="AR4712" t="s">
        <v>9975</v>
      </c>
      <c r="AS4712" t="s">
        <v>143</v>
      </c>
      <c r="AT4712" s="2">
        <v>0.52500000000000002</v>
      </c>
      <c r="AU4712" s="1">
        <f t="shared" si="587"/>
        <v>0.496510716721561</v>
      </c>
      <c r="AV4712" s="1">
        <f t="shared" si="588"/>
        <v>0.45201622839336902</v>
      </c>
      <c r="AW4712" s="1">
        <f t="shared" si="589"/>
        <v>0.40752174006517705</v>
      </c>
    </row>
    <row r="4713" spans="1:49" x14ac:dyDescent="0.2">
      <c r="A4713">
        <v>4711</v>
      </c>
      <c r="B4713" t="s">
        <v>9974</v>
      </c>
      <c r="C4713" t="s">
        <v>9973</v>
      </c>
      <c r="F4713" t="s">
        <v>9972</v>
      </c>
      <c r="G4713" t="s">
        <v>6</v>
      </c>
      <c r="H4713" t="s">
        <v>5</v>
      </c>
      <c r="I4713" t="s">
        <v>9971</v>
      </c>
      <c r="J4713" t="s">
        <v>9970</v>
      </c>
      <c r="K4713" t="s">
        <v>9969</v>
      </c>
      <c r="L4713" t="s">
        <v>9968</v>
      </c>
      <c r="M4713" t="s">
        <v>322</v>
      </c>
      <c r="N4713">
        <v>3</v>
      </c>
      <c r="O4713" t="s">
        <v>9967</v>
      </c>
      <c r="P4713" t="s">
        <v>9966</v>
      </c>
      <c r="Q4713" t="s">
        <v>9965</v>
      </c>
      <c r="R4713" s="7">
        <v>43282</v>
      </c>
      <c r="S4713" s="8">
        <f t="shared" si="584"/>
        <v>2018</v>
      </c>
      <c r="T4713" s="8">
        <v>2018</v>
      </c>
      <c r="U4713" s="8">
        <f t="shared" si="585"/>
        <v>4</v>
      </c>
      <c r="V4713" s="7">
        <v>43282</v>
      </c>
      <c r="W4713" t="s">
        <v>860</v>
      </c>
      <c r="X4713" s="2">
        <v>0.371</v>
      </c>
      <c r="Y4713" s="6">
        <f t="shared" si="590"/>
        <v>9.9036331117695747E-3</v>
      </c>
      <c r="AA4713">
        <v>214922</v>
      </c>
      <c r="AB4713">
        <v>130262</v>
      </c>
      <c r="AC4713">
        <v>13474065</v>
      </c>
      <c r="AD4713" t="s">
        <v>1</v>
      </c>
      <c r="AE4713">
        <v>57</v>
      </c>
      <c r="AF4713">
        <v>7</v>
      </c>
      <c r="AG4713" t="s">
        <v>9964</v>
      </c>
      <c r="AI4713" t="s">
        <v>9963</v>
      </c>
      <c r="AK4713" t="s">
        <v>9962</v>
      </c>
      <c r="AL4713">
        <v>6</v>
      </c>
      <c r="AM4713" s="5">
        <f t="shared" si="586"/>
        <v>1.5</v>
      </c>
      <c r="AN4713" s="4">
        <f t="shared" si="591"/>
        <v>2.2718667171525938E-3</v>
      </c>
      <c r="AO4713" s="3"/>
      <c r="AP4713">
        <v>0</v>
      </c>
      <c r="AQ4713" t="s">
        <v>144</v>
      </c>
      <c r="AR4713" t="s">
        <v>9961</v>
      </c>
      <c r="AS4713" t="s">
        <v>143</v>
      </c>
      <c r="AT4713" s="2">
        <v>1.48</v>
      </c>
      <c r="AU4713" s="1">
        <f t="shared" si="587"/>
        <v>0.76141031933844805</v>
      </c>
      <c r="AV4713" s="1">
        <f t="shared" si="588"/>
        <v>0.60877499144610836</v>
      </c>
      <c r="AW4713" s="1">
        <f t="shared" si="589"/>
        <v>0.45613966355376884</v>
      </c>
    </row>
    <row r="4714" spans="1:49" x14ac:dyDescent="0.2">
      <c r="A4714">
        <v>4712</v>
      </c>
      <c r="B4714" t="s">
        <v>9960</v>
      </c>
      <c r="C4714" t="s">
        <v>9959</v>
      </c>
      <c r="E4714">
        <v>29957779</v>
      </c>
      <c r="F4714" t="s">
        <v>9958</v>
      </c>
      <c r="G4714" t="s">
        <v>6</v>
      </c>
      <c r="H4714" t="s">
        <v>5</v>
      </c>
      <c r="I4714" t="s">
        <v>9957</v>
      </c>
      <c r="J4714" t="s">
        <v>9956</v>
      </c>
      <c r="K4714" t="s">
        <v>9955</v>
      </c>
      <c r="L4714" t="s">
        <v>4462</v>
      </c>
      <c r="M4714" t="s">
        <v>215</v>
      </c>
      <c r="N4714">
        <v>5</v>
      </c>
      <c r="O4714" t="s">
        <v>9954</v>
      </c>
      <c r="P4714" t="s">
        <v>9953</v>
      </c>
      <c r="Q4714" t="s">
        <v>9952</v>
      </c>
      <c r="R4714" s="7">
        <v>43282</v>
      </c>
      <c r="S4714" s="8">
        <f t="shared" si="584"/>
        <v>2018</v>
      </c>
      <c r="T4714" s="8">
        <v>2018</v>
      </c>
      <c r="U4714" s="8">
        <f t="shared" si="585"/>
        <v>4</v>
      </c>
      <c r="V4714" s="7">
        <v>43282</v>
      </c>
      <c r="W4714" t="s">
        <v>4533</v>
      </c>
      <c r="X4714" s="2">
        <v>1.524</v>
      </c>
      <c r="Y4714" s="6">
        <f t="shared" si="590"/>
        <v>4.0682309601986065E-2</v>
      </c>
      <c r="AA4714">
        <v>1469592</v>
      </c>
      <c r="AB4714">
        <v>12863</v>
      </c>
      <c r="AC4714">
        <v>15394794</v>
      </c>
      <c r="AD4714" t="s">
        <v>1</v>
      </c>
      <c r="AE4714">
        <v>43</v>
      </c>
      <c r="AF4714">
        <v>13</v>
      </c>
      <c r="AH4714" t="s">
        <v>9951</v>
      </c>
      <c r="AI4714" t="s">
        <v>9950</v>
      </c>
      <c r="AK4714" t="s">
        <v>9949</v>
      </c>
      <c r="AL4714">
        <v>6</v>
      </c>
      <c r="AM4714" s="5">
        <f t="shared" si="586"/>
        <v>1.5</v>
      </c>
      <c r="AN4714" s="4">
        <f t="shared" si="591"/>
        <v>2.2718667171525938E-3</v>
      </c>
      <c r="AO4714" s="3"/>
      <c r="AP4714">
        <v>0</v>
      </c>
      <c r="AQ4714" t="s">
        <v>49</v>
      </c>
      <c r="AR4714">
        <v>11672090</v>
      </c>
      <c r="AS4714" t="s">
        <v>48</v>
      </c>
      <c r="AT4714" s="2">
        <v>3.7759999999999998</v>
      </c>
      <c r="AU4714" s="1">
        <f t="shared" si="587"/>
        <v>2.9159176736536021</v>
      </c>
      <c r="AV4714" s="1">
        <f t="shared" si="588"/>
        <v>2.1477088159569329</v>
      </c>
      <c r="AW4714" s="1">
        <f t="shared" si="589"/>
        <v>1.3794999582602636</v>
      </c>
    </row>
    <row r="4715" spans="1:49" x14ac:dyDescent="0.2">
      <c r="A4715">
        <v>4713</v>
      </c>
      <c r="B4715" t="s">
        <v>9948</v>
      </c>
      <c r="C4715" t="s">
        <v>9947</v>
      </c>
      <c r="F4715" t="s">
        <v>9946</v>
      </c>
      <c r="G4715" t="s">
        <v>6</v>
      </c>
      <c r="H4715" t="s">
        <v>5</v>
      </c>
      <c r="I4715" t="s">
        <v>9945</v>
      </c>
      <c r="J4715" t="s">
        <v>9944</v>
      </c>
      <c r="K4715" t="s">
        <v>9943</v>
      </c>
      <c r="L4715" t="s">
        <v>9942</v>
      </c>
      <c r="M4715" t="s">
        <v>202</v>
      </c>
      <c r="N4715">
        <v>6</v>
      </c>
      <c r="O4715" t="s">
        <v>9941</v>
      </c>
      <c r="P4715" t="s">
        <v>9940</v>
      </c>
      <c r="Q4715" t="s">
        <v>9939</v>
      </c>
      <c r="R4715" s="7">
        <v>43282</v>
      </c>
      <c r="S4715" s="8">
        <f t="shared" si="584"/>
        <v>2018</v>
      </c>
      <c r="T4715" s="8">
        <v>2018</v>
      </c>
      <c r="U4715" s="8">
        <f t="shared" si="585"/>
        <v>4</v>
      </c>
      <c r="V4715" s="7">
        <v>43282</v>
      </c>
      <c r="W4715" t="s">
        <v>792</v>
      </c>
      <c r="X4715" s="2">
        <v>0.74099999999999999</v>
      </c>
      <c r="Y4715" s="6">
        <f t="shared" si="590"/>
        <v>1.9780571794666454E-2</v>
      </c>
      <c r="AA4715">
        <v>7403224</v>
      </c>
      <c r="AB4715">
        <v>12341</v>
      </c>
      <c r="AC4715">
        <v>15208540</v>
      </c>
      <c r="AD4715" t="s">
        <v>1</v>
      </c>
      <c r="AE4715">
        <v>35</v>
      </c>
      <c r="AF4715">
        <v>7</v>
      </c>
      <c r="AH4715" t="s">
        <v>9938</v>
      </c>
      <c r="AI4715" t="s">
        <v>9937</v>
      </c>
      <c r="AK4715" t="s">
        <v>9936</v>
      </c>
      <c r="AL4715">
        <v>4</v>
      </c>
      <c r="AM4715" s="5">
        <f t="shared" si="586"/>
        <v>1</v>
      </c>
      <c r="AN4715" s="4">
        <f t="shared" si="591"/>
        <v>1.5145778114350624E-3</v>
      </c>
      <c r="AO4715" s="3"/>
      <c r="AP4715">
        <v>0</v>
      </c>
      <c r="AQ4715" t="s">
        <v>586</v>
      </c>
      <c r="AR4715" t="s">
        <v>4036</v>
      </c>
      <c r="AS4715" t="s">
        <v>3430</v>
      </c>
      <c r="AT4715" s="2" t="s">
        <v>7</v>
      </c>
      <c r="AU4715" s="1">
        <f t="shared" si="587"/>
        <v>1.4300773599697036</v>
      </c>
      <c r="AV4715" s="1">
        <f t="shared" si="588"/>
        <v>1.0647574803050759</v>
      </c>
      <c r="AW4715" s="1">
        <f t="shared" si="589"/>
        <v>0.69943760064044791</v>
      </c>
    </row>
    <row r="4716" spans="1:49" x14ac:dyDescent="0.2">
      <c r="A4716">
        <v>4714</v>
      </c>
      <c r="B4716" t="s">
        <v>9935</v>
      </c>
      <c r="C4716" t="s">
        <v>9934</v>
      </c>
      <c r="E4716">
        <v>29742020</v>
      </c>
      <c r="F4716" t="s">
        <v>9933</v>
      </c>
      <c r="G4716" t="s">
        <v>6</v>
      </c>
      <c r="H4716" t="s">
        <v>5</v>
      </c>
      <c r="I4716" t="s">
        <v>9932</v>
      </c>
      <c r="J4716" t="s">
        <v>9931</v>
      </c>
      <c r="K4716" t="s">
        <v>9930</v>
      </c>
      <c r="L4716" t="s">
        <v>9929</v>
      </c>
      <c r="M4716" t="s">
        <v>9928</v>
      </c>
      <c r="N4716">
        <v>5</v>
      </c>
      <c r="O4716" t="s">
        <v>9927</v>
      </c>
      <c r="P4716" t="s">
        <v>9926</v>
      </c>
      <c r="Q4716" t="s">
        <v>9925</v>
      </c>
      <c r="R4716" s="7">
        <v>43282</v>
      </c>
      <c r="S4716" s="8">
        <f t="shared" si="584"/>
        <v>2018</v>
      </c>
      <c r="T4716" s="8">
        <v>2018</v>
      </c>
      <c r="U4716" s="8">
        <f t="shared" si="585"/>
        <v>4</v>
      </c>
      <c r="V4716" s="7">
        <v>43282</v>
      </c>
      <c r="W4716" t="s">
        <v>9924</v>
      </c>
      <c r="X4716" s="2">
        <v>2.4630000000000001</v>
      </c>
      <c r="Y4716" s="6">
        <f t="shared" si="590"/>
        <v>6.5748378313445988E-2</v>
      </c>
      <c r="AA4716">
        <v>10591524</v>
      </c>
      <c r="AB4716">
        <v>18605</v>
      </c>
      <c r="AC4716">
        <v>19394586</v>
      </c>
      <c r="AD4716" t="s">
        <v>1</v>
      </c>
      <c r="AE4716">
        <v>29</v>
      </c>
      <c r="AF4716">
        <v>13</v>
      </c>
      <c r="AH4716" t="s">
        <v>9923</v>
      </c>
      <c r="AI4716" t="s">
        <v>9922</v>
      </c>
      <c r="AK4716" t="s">
        <v>9921</v>
      </c>
      <c r="AL4716">
        <v>14</v>
      </c>
      <c r="AM4716" s="5">
        <f t="shared" si="586"/>
        <v>3.5</v>
      </c>
      <c r="AN4716" s="4">
        <f t="shared" si="591"/>
        <v>5.301022340022719E-3</v>
      </c>
      <c r="AO4716" s="3"/>
      <c r="AP4716">
        <v>1</v>
      </c>
      <c r="AQ4716" t="s">
        <v>9920</v>
      </c>
      <c r="AR4716">
        <v>102616</v>
      </c>
      <c r="AS4716" t="s">
        <v>3628</v>
      </c>
      <c r="AT4716" s="2">
        <v>4.1379999999999999</v>
      </c>
      <c r="AU4716" s="1">
        <f t="shared" si="587"/>
        <v>4.7614171521419006</v>
      </c>
      <c r="AV4716" s="1">
        <f t="shared" si="588"/>
        <v>3.5524700326734355</v>
      </c>
      <c r="AW4716" s="1">
        <f t="shared" si="589"/>
        <v>2.34352291320497</v>
      </c>
    </row>
    <row r="4717" spans="1:49" x14ac:dyDescent="0.2">
      <c r="A4717">
        <v>4715</v>
      </c>
      <c r="B4717" t="s">
        <v>9919</v>
      </c>
      <c r="C4717" t="s">
        <v>9918</v>
      </c>
      <c r="E4717">
        <v>29958454</v>
      </c>
      <c r="F4717" t="s">
        <v>9917</v>
      </c>
      <c r="G4717" t="s">
        <v>6</v>
      </c>
      <c r="H4717" t="s">
        <v>5</v>
      </c>
      <c r="I4717" t="s">
        <v>4516</v>
      </c>
      <c r="J4717" t="s">
        <v>4515</v>
      </c>
      <c r="K4717" t="s">
        <v>4514</v>
      </c>
      <c r="L4717" t="s">
        <v>1119</v>
      </c>
      <c r="M4717" t="s">
        <v>215</v>
      </c>
      <c r="N4717">
        <v>5</v>
      </c>
      <c r="O4717" t="s">
        <v>4513</v>
      </c>
      <c r="P4717" t="s">
        <v>4512</v>
      </c>
      <c r="Q4717" t="s">
        <v>4511</v>
      </c>
      <c r="R4717" s="7">
        <v>43282</v>
      </c>
      <c r="S4717" s="8">
        <f t="shared" si="584"/>
        <v>2018</v>
      </c>
      <c r="T4717" s="8">
        <v>2018</v>
      </c>
      <c r="U4717" s="8">
        <f t="shared" si="585"/>
        <v>4</v>
      </c>
      <c r="V4717" s="7">
        <v>43282</v>
      </c>
      <c r="W4717" t="s">
        <v>788</v>
      </c>
      <c r="X4717" s="2">
        <v>0.63600000000000001</v>
      </c>
      <c r="Y4717" s="6">
        <f t="shared" si="590"/>
        <v>1.6977656763033557E-2</v>
      </c>
      <c r="AA4717">
        <v>14248220</v>
      </c>
      <c r="AB4717">
        <v>130124</v>
      </c>
      <c r="AD4717" t="s">
        <v>1</v>
      </c>
      <c r="AE4717">
        <v>18</v>
      </c>
      <c r="AF4717">
        <v>7</v>
      </c>
      <c r="AG4717">
        <v>2073</v>
      </c>
      <c r="AI4717" t="s">
        <v>9916</v>
      </c>
      <c r="AJ4717" t="s">
        <v>9915</v>
      </c>
      <c r="AK4717" t="s">
        <v>9914</v>
      </c>
      <c r="AL4717">
        <v>1</v>
      </c>
      <c r="AM4717" s="5">
        <f t="shared" si="586"/>
        <v>0.25</v>
      </c>
      <c r="AN4717" s="4">
        <f t="shared" si="591"/>
        <v>3.786444528587656E-4</v>
      </c>
      <c r="AO4717" s="3"/>
      <c r="AP4717">
        <v>1</v>
      </c>
      <c r="AQ4717" t="s">
        <v>49</v>
      </c>
      <c r="AR4717">
        <v>11374072</v>
      </c>
      <c r="AS4717" t="s">
        <v>48</v>
      </c>
      <c r="AT4717" s="2" t="s">
        <v>7</v>
      </c>
      <c r="AU4717" s="1">
        <f t="shared" si="587"/>
        <v>1.199795306998112</v>
      </c>
      <c r="AV4717" s="1">
        <f t="shared" si="588"/>
        <v>0.86781506079461612</v>
      </c>
      <c r="AW4717" s="1">
        <f t="shared" si="589"/>
        <v>0.53583481459112026</v>
      </c>
    </row>
    <row r="4718" spans="1:49" x14ac:dyDescent="0.2">
      <c r="A4718">
        <v>4716</v>
      </c>
      <c r="B4718" t="s">
        <v>9913</v>
      </c>
      <c r="C4718" t="s">
        <v>9912</v>
      </c>
      <c r="E4718">
        <v>29966232</v>
      </c>
      <c r="F4718" t="s">
        <v>9911</v>
      </c>
      <c r="G4718" t="s">
        <v>6</v>
      </c>
      <c r="H4718" t="s">
        <v>5</v>
      </c>
      <c r="I4718" t="s">
        <v>2508</v>
      </c>
      <c r="J4718" t="s">
        <v>9910</v>
      </c>
      <c r="K4718" t="s">
        <v>9909</v>
      </c>
      <c r="L4718" t="s">
        <v>9908</v>
      </c>
      <c r="M4718" t="s">
        <v>359</v>
      </c>
      <c r="N4718">
        <v>5</v>
      </c>
      <c r="O4718" t="s">
        <v>9907</v>
      </c>
      <c r="P4718" t="s">
        <v>9906</v>
      </c>
      <c r="Q4718" t="s">
        <v>9905</v>
      </c>
      <c r="R4718" s="7">
        <v>43282</v>
      </c>
      <c r="S4718" s="8">
        <f t="shared" si="584"/>
        <v>2018</v>
      </c>
      <c r="T4718" s="8">
        <v>2018</v>
      </c>
      <c r="U4718" s="8">
        <f t="shared" si="585"/>
        <v>4</v>
      </c>
      <c r="V4718" s="7">
        <v>43282</v>
      </c>
      <c r="W4718" t="s">
        <v>788</v>
      </c>
      <c r="X4718" s="2">
        <v>0.63600000000000001</v>
      </c>
      <c r="Y4718" s="6">
        <f t="shared" si="590"/>
        <v>1.6977656763033557E-2</v>
      </c>
      <c r="AA4718">
        <v>14248220</v>
      </c>
      <c r="AB4718">
        <v>130124</v>
      </c>
      <c r="AD4718" t="s">
        <v>1</v>
      </c>
      <c r="AE4718">
        <v>18</v>
      </c>
      <c r="AF4718">
        <v>7</v>
      </c>
      <c r="AG4718">
        <v>2085</v>
      </c>
      <c r="AI4718" t="s">
        <v>9904</v>
      </c>
      <c r="AJ4718" t="s">
        <v>9903</v>
      </c>
      <c r="AK4718" t="s">
        <v>9902</v>
      </c>
      <c r="AL4718">
        <v>0</v>
      </c>
      <c r="AM4718" s="5">
        <f t="shared" si="586"/>
        <v>0</v>
      </c>
      <c r="AN4718" s="4">
        <f t="shared" si="591"/>
        <v>0</v>
      </c>
      <c r="AO4718" s="3"/>
      <c r="AP4718">
        <v>1</v>
      </c>
      <c r="AQ4718" t="s">
        <v>9901</v>
      </c>
      <c r="AR4718">
        <v>61561014</v>
      </c>
      <c r="AS4718" t="s">
        <v>9900</v>
      </c>
      <c r="AT4718" s="2" t="s">
        <v>7</v>
      </c>
      <c r="AU4718" s="1">
        <f t="shared" si="587"/>
        <v>1.1884359734123491</v>
      </c>
      <c r="AV4718" s="1">
        <f t="shared" si="588"/>
        <v>0.84888283815167787</v>
      </c>
      <c r="AW4718" s="1">
        <f t="shared" si="589"/>
        <v>0.50932970289100676</v>
      </c>
    </row>
    <row r="4719" spans="1:49" x14ac:dyDescent="0.2">
      <c r="A4719">
        <v>4717</v>
      </c>
      <c r="B4719" t="s">
        <v>9899</v>
      </c>
      <c r="C4719" t="s">
        <v>9898</v>
      </c>
      <c r="F4719" t="s">
        <v>9897</v>
      </c>
      <c r="G4719" t="s">
        <v>6</v>
      </c>
      <c r="H4719" t="s">
        <v>5</v>
      </c>
      <c r="I4719" t="s">
        <v>9896</v>
      </c>
      <c r="J4719">
        <v>60029032</v>
      </c>
      <c r="K4719" t="s">
        <v>9895</v>
      </c>
      <c r="L4719" t="s">
        <v>9894</v>
      </c>
      <c r="M4719" t="s">
        <v>17</v>
      </c>
      <c r="N4719">
        <v>3</v>
      </c>
      <c r="O4719" t="s">
        <v>9893</v>
      </c>
      <c r="P4719" t="s">
        <v>9892</v>
      </c>
      <c r="Q4719" t="s">
        <v>9891</v>
      </c>
      <c r="R4719" s="7">
        <v>43282</v>
      </c>
      <c r="S4719" s="8">
        <f t="shared" si="584"/>
        <v>2018</v>
      </c>
      <c r="T4719" s="8">
        <v>2018</v>
      </c>
      <c r="U4719" s="8">
        <f t="shared" si="585"/>
        <v>4</v>
      </c>
      <c r="V4719" s="7">
        <v>43282</v>
      </c>
      <c r="W4719" t="s">
        <v>4293</v>
      </c>
      <c r="X4719" s="2">
        <v>0.55700000000000005</v>
      </c>
      <c r="Y4719" s="6">
        <f t="shared" si="590"/>
        <v>1.486879688209071E-2</v>
      </c>
      <c r="AA4719">
        <v>496979</v>
      </c>
      <c r="AB4719">
        <v>24554</v>
      </c>
      <c r="AC4719">
        <v>15732932</v>
      </c>
      <c r="AD4719" t="s">
        <v>1</v>
      </c>
      <c r="AE4719">
        <v>229</v>
      </c>
      <c r="AF4719">
        <v>7</v>
      </c>
      <c r="AG4719">
        <v>229</v>
      </c>
      <c r="AI4719" t="s">
        <v>9890</v>
      </c>
      <c r="AJ4719" t="s">
        <v>9889</v>
      </c>
      <c r="AK4719" t="s">
        <v>9888</v>
      </c>
      <c r="AL4719">
        <v>1</v>
      </c>
      <c r="AM4719" s="5">
        <f t="shared" si="586"/>
        <v>0.25</v>
      </c>
      <c r="AN4719" s="4">
        <f t="shared" si="591"/>
        <v>3.786444528587656E-4</v>
      </c>
      <c r="AO4719" s="3"/>
      <c r="AP4719">
        <v>0</v>
      </c>
      <c r="AR4719" t="s">
        <v>0</v>
      </c>
      <c r="AT4719" s="2" t="s">
        <v>7</v>
      </c>
      <c r="AU4719" s="1">
        <f t="shared" si="587"/>
        <v>1.0521751153321126</v>
      </c>
      <c r="AV4719" s="1">
        <f t="shared" si="588"/>
        <v>0.76237206674747371</v>
      </c>
      <c r="AW4719" s="1">
        <f t="shared" si="589"/>
        <v>0.47256901816283492</v>
      </c>
    </row>
    <row r="4720" spans="1:49" x14ac:dyDescent="0.2">
      <c r="A4720">
        <v>4718</v>
      </c>
      <c r="B4720" t="s">
        <v>9887</v>
      </c>
      <c r="C4720" t="s">
        <v>9886</v>
      </c>
      <c r="F4720" t="s">
        <v>9885</v>
      </c>
      <c r="G4720" t="s">
        <v>6</v>
      </c>
      <c r="H4720" t="s">
        <v>5</v>
      </c>
      <c r="I4720" t="s">
        <v>2390</v>
      </c>
      <c r="J4720">
        <v>60023932</v>
      </c>
      <c r="K4720" t="s">
        <v>1927</v>
      </c>
      <c r="L4720" t="s">
        <v>1926</v>
      </c>
      <c r="M4720" t="s">
        <v>726</v>
      </c>
      <c r="N4720">
        <v>2</v>
      </c>
      <c r="O4720" t="s">
        <v>9884</v>
      </c>
      <c r="P4720" t="s">
        <v>9883</v>
      </c>
      <c r="Q4720" t="s">
        <v>3053</v>
      </c>
      <c r="R4720" s="7">
        <v>43282</v>
      </c>
      <c r="S4720" s="8">
        <f t="shared" si="584"/>
        <v>2018</v>
      </c>
      <c r="T4720" s="8">
        <v>2018</v>
      </c>
      <c r="U4720" s="8">
        <f t="shared" si="585"/>
        <v>4</v>
      </c>
      <c r="V4720" s="7">
        <v>43282</v>
      </c>
      <c r="W4720" t="s">
        <v>3135</v>
      </c>
      <c r="X4720" s="2">
        <v>13.673999999999999</v>
      </c>
      <c r="Y4720" s="6">
        <f t="shared" si="590"/>
        <v>0.36501962040522146</v>
      </c>
      <c r="AA4720">
        <v>17494885</v>
      </c>
      <c r="AB4720">
        <v>5700165152</v>
      </c>
      <c r="AC4720">
        <v>17494893</v>
      </c>
      <c r="AD4720" t="s">
        <v>1</v>
      </c>
      <c r="AE4720">
        <v>12</v>
      </c>
      <c r="AF4720">
        <v>7</v>
      </c>
      <c r="AH4720" t="s">
        <v>9882</v>
      </c>
      <c r="AI4720" t="s">
        <v>9881</v>
      </c>
      <c r="AK4720" t="s">
        <v>9880</v>
      </c>
      <c r="AL4720">
        <v>3</v>
      </c>
      <c r="AM4720" s="5">
        <f t="shared" si="586"/>
        <v>0.75</v>
      </c>
      <c r="AN4720" s="4">
        <f t="shared" si="591"/>
        <v>1.1359333585762969E-3</v>
      </c>
      <c r="AO4720" s="3"/>
      <c r="AP4720">
        <v>0</v>
      </c>
      <c r="AR4720" t="s">
        <v>0</v>
      </c>
      <c r="AT4720" s="2">
        <v>38.771000000000001</v>
      </c>
      <c r="AU4720" s="1">
        <f t="shared" si="587"/>
        <v>25.585451429122784</v>
      </c>
      <c r="AV4720" s="1">
        <f t="shared" si="588"/>
        <v>18.307777688189887</v>
      </c>
      <c r="AW4720" s="1">
        <f t="shared" si="589"/>
        <v>11.030103947256984</v>
      </c>
    </row>
    <row r="4721" spans="1:49" x14ac:dyDescent="0.2">
      <c r="A4721">
        <v>4719</v>
      </c>
      <c r="B4721" t="s">
        <v>9879</v>
      </c>
      <c r="C4721" t="s">
        <v>9878</v>
      </c>
      <c r="F4721" t="s">
        <v>9877</v>
      </c>
      <c r="G4721" t="s">
        <v>6</v>
      </c>
      <c r="H4721" t="s">
        <v>5</v>
      </c>
      <c r="I4721" t="s">
        <v>9876</v>
      </c>
      <c r="J4721" t="s">
        <v>9875</v>
      </c>
      <c r="K4721" t="s">
        <v>9874</v>
      </c>
      <c r="L4721" t="s">
        <v>9873</v>
      </c>
      <c r="M4721" t="s">
        <v>9872</v>
      </c>
      <c r="N4721">
        <v>3</v>
      </c>
      <c r="O4721" t="s">
        <v>9871</v>
      </c>
      <c r="P4721" t="s">
        <v>9870</v>
      </c>
      <c r="Q4721" t="s">
        <v>9869</v>
      </c>
      <c r="R4721" s="7">
        <v>43282</v>
      </c>
      <c r="S4721" s="8">
        <f t="shared" si="584"/>
        <v>2018</v>
      </c>
      <c r="T4721" s="8">
        <v>2018</v>
      </c>
      <c r="U4721" s="8">
        <f t="shared" si="585"/>
        <v>4</v>
      </c>
      <c r="V4721" s="7">
        <v>43282</v>
      </c>
      <c r="W4721" t="s">
        <v>5273</v>
      </c>
      <c r="X4721" s="2">
        <v>0.43099999999999999</v>
      </c>
      <c r="Y4721" s="6">
        <f t="shared" si="590"/>
        <v>1.1505298844131231E-2</v>
      </c>
      <c r="AA4721">
        <v>16785878</v>
      </c>
      <c r="AB4721">
        <v>71359</v>
      </c>
      <c r="AC4721">
        <v>18063691</v>
      </c>
      <c r="AD4721" t="s">
        <v>1</v>
      </c>
      <c r="AE4721">
        <v>40</v>
      </c>
      <c r="AF4721">
        <v>7</v>
      </c>
      <c r="AG4721">
        <v>354</v>
      </c>
      <c r="AI4721" t="s">
        <v>9868</v>
      </c>
      <c r="AJ4721" t="s">
        <v>9867</v>
      </c>
      <c r="AK4721" t="s">
        <v>9866</v>
      </c>
      <c r="AL4721">
        <v>6</v>
      </c>
      <c r="AM4721" s="5">
        <f t="shared" si="586"/>
        <v>1.5</v>
      </c>
      <c r="AN4721" s="4">
        <f t="shared" si="591"/>
        <v>2.2718667171525938E-3</v>
      </c>
      <c r="AO4721" s="3"/>
      <c r="AP4721">
        <v>0</v>
      </c>
      <c r="AQ4721" t="s">
        <v>1633</v>
      </c>
      <c r="AR4721" t="s">
        <v>9865</v>
      </c>
      <c r="AS4721" t="s">
        <v>1632</v>
      </c>
      <c r="AT4721" s="2" t="s">
        <v>7</v>
      </c>
      <c r="AU4721" s="1">
        <f t="shared" si="587"/>
        <v>0.87352692060376391</v>
      </c>
      <c r="AV4721" s="1">
        <f t="shared" si="588"/>
        <v>0.6888582780641912</v>
      </c>
      <c r="AW4721" s="1">
        <f t="shared" si="589"/>
        <v>0.50418963552461848</v>
      </c>
    </row>
    <row r="4722" spans="1:49" x14ac:dyDescent="0.2">
      <c r="A4722">
        <v>4720</v>
      </c>
      <c r="B4722" t="s">
        <v>9864</v>
      </c>
      <c r="C4722" t="s">
        <v>9863</v>
      </c>
      <c r="F4722" t="s">
        <v>9862</v>
      </c>
      <c r="G4722" t="s">
        <v>6</v>
      </c>
      <c r="H4722" t="s">
        <v>5</v>
      </c>
      <c r="I4722" t="s">
        <v>9861</v>
      </c>
      <c r="J4722" t="s">
        <v>9860</v>
      </c>
      <c r="K4722" t="s">
        <v>9859</v>
      </c>
      <c r="L4722" t="s">
        <v>9858</v>
      </c>
      <c r="M4722" t="s">
        <v>202</v>
      </c>
      <c r="N4722">
        <v>12</v>
      </c>
      <c r="O4722" t="s">
        <v>9857</v>
      </c>
      <c r="P4722" t="s">
        <v>9856</v>
      </c>
      <c r="Q4722" t="s">
        <v>9855</v>
      </c>
      <c r="R4722" s="7">
        <v>43282</v>
      </c>
      <c r="S4722" s="8">
        <f t="shared" si="584"/>
        <v>2018</v>
      </c>
      <c r="T4722" s="8">
        <v>2018</v>
      </c>
      <c r="U4722" s="8">
        <f t="shared" si="585"/>
        <v>4</v>
      </c>
      <c r="V4722" s="7">
        <v>43282</v>
      </c>
      <c r="W4722" t="s">
        <v>317</v>
      </c>
      <c r="X4722" s="2">
        <v>0.496</v>
      </c>
      <c r="Y4722" s="6">
        <f t="shared" si="590"/>
        <v>1.3240436720856359E-2</v>
      </c>
      <c r="AA4722">
        <v>21563950</v>
      </c>
      <c r="AB4722">
        <v>21100199777</v>
      </c>
      <c r="AD4722" t="s">
        <v>1</v>
      </c>
      <c r="AE4722">
        <v>8</v>
      </c>
      <c r="AF4722">
        <v>7</v>
      </c>
      <c r="AH4722" t="s">
        <v>9854</v>
      </c>
      <c r="AI4722" t="s">
        <v>9853</v>
      </c>
      <c r="AJ4722" t="s">
        <v>9852</v>
      </c>
      <c r="AK4722" t="s">
        <v>9851</v>
      </c>
      <c r="AL4722">
        <v>9</v>
      </c>
      <c r="AM4722" s="5">
        <f t="shared" si="586"/>
        <v>2.25</v>
      </c>
      <c r="AN4722" s="4">
        <f t="shared" si="591"/>
        <v>3.4078000757288905E-3</v>
      </c>
      <c r="AO4722" s="3"/>
      <c r="AP4722">
        <v>0</v>
      </c>
      <c r="AQ4722" t="s">
        <v>9850</v>
      </c>
      <c r="AR4722" t="s">
        <v>0</v>
      </c>
      <c r="AS4722" t="s">
        <v>9849</v>
      </c>
      <c r="AT4722" s="2" t="s">
        <v>7</v>
      </c>
      <c r="AU4722" s="1">
        <f t="shared" si="587"/>
        <v>1.0290645727318117</v>
      </c>
      <c r="AV4722" s="1">
        <f t="shared" si="588"/>
        <v>0.83241183982926248</v>
      </c>
      <c r="AW4722" s="1">
        <f t="shared" si="589"/>
        <v>0.63575910692671311</v>
      </c>
    </row>
    <row r="4723" spans="1:49" x14ac:dyDescent="0.2">
      <c r="A4723">
        <v>4721</v>
      </c>
      <c r="B4723" t="s">
        <v>9848</v>
      </c>
      <c r="C4723" t="s">
        <v>9847</v>
      </c>
      <c r="F4723" t="s">
        <v>9846</v>
      </c>
      <c r="G4723" t="s">
        <v>6</v>
      </c>
      <c r="H4723" t="s">
        <v>5</v>
      </c>
      <c r="I4723" t="s">
        <v>4974</v>
      </c>
      <c r="J4723" t="s">
        <v>9845</v>
      </c>
      <c r="K4723" t="s">
        <v>9844</v>
      </c>
      <c r="L4723" t="s">
        <v>1856</v>
      </c>
      <c r="M4723" t="s">
        <v>215</v>
      </c>
      <c r="N4723">
        <v>5</v>
      </c>
      <c r="O4723" t="s">
        <v>9843</v>
      </c>
      <c r="P4723" t="s">
        <v>9842</v>
      </c>
      <c r="Q4723" t="s">
        <v>9841</v>
      </c>
      <c r="R4723" s="7">
        <v>43282</v>
      </c>
      <c r="S4723" s="8">
        <f t="shared" si="584"/>
        <v>2018</v>
      </c>
      <c r="T4723" s="8">
        <v>2018</v>
      </c>
      <c r="U4723" s="8">
        <f t="shared" si="585"/>
        <v>4</v>
      </c>
      <c r="V4723" s="7">
        <v>43282</v>
      </c>
      <c r="W4723" t="s">
        <v>766</v>
      </c>
      <c r="X4723" s="2">
        <v>0.94</v>
      </c>
      <c r="Y4723" s="6">
        <f t="shared" si="590"/>
        <v>2.5092763140332611E-2</v>
      </c>
      <c r="AA4723">
        <v>15311309</v>
      </c>
      <c r="AB4723">
        <v>17295</v>
      </c>
      <c r="AD4723" t="s">
        <v>1</v>
      </c>
      <c r="AE4723">
        <v>28</v>
      </c>
      <c r="AF4723">
        <v>7</v>
      </c>
      <c r="AH4723" t="s">
        <v>9840</v>
      </c>
      <c r="AI4723" t="s">
        <v>9839</v>
      </c>
      <c r="AJ4723" t="s">
        <v>9838</v>
      </c>
      <c r="AK4723" t="s">
        <v>9837</v>
      </c>
      <c r="AL4723">
        <v>15</v>
      </c>
      <c r="AM4723" s="5">
        <f t="shared" si="586"/>
        <v>3.75</v>
      </c>
      <c r="AN4723" s="4">
        <f t="shared" si="591"/>
        <v>5.6796667928814843E-3</v>
      </c>
      <c r="AO4723" s="3"/>
      <c r="AP4723">
        <v>0</v>
      </c>
      <c r="AR4723" t="s">
        <v>0</v>
      </c>
      <c r="AT4723" s="2" t="s">
        <v>7</v>
      </c>
      <c r="AU4723" s="1">
        <f t="shared" si="587"/>
        <v>1.9268834236097272</v>
      </c>
      <c r="AV4723" s="1">
        <f t="shared" si="588"/>
        <v>1.5386214966607046</v>
      </c>
      <c r="AW4723" s="1">
        <f t="shared" si="589"/>
        <v>1.1503595697116822</v>
      </c>
    </row>
    <row r="4724" spans="1:49" x14ac:dyDescent="0.2">
      <c r="A4724">
        <v>4722</v>
      </c>
      <c r="B4724" t="s">
        <v>9836</v>
      </c>
      <c r="C4724" t="s">
        <v>9835</v>
      </c>
      <c r="E4724">
        <v>29932436</v>
      </c>
      <c r="F4724" t="s">
        <v>9834</v>
      </c>
      <c r="G4724" t="s">
        <v>6</v>
      </c>
      <c r="H4724" t="s">
        <v>5</v>
      </c>
      <c r="I4724" t="s">
        <v>1869</v>
      </c>
      <c r="J4724" t="s">
        <v>1726</v>
      </c>
      <c r="K4724" t="s">
        <v>1725</v>
      </c>
      <c r="L4724" t="s">
        <v>268</v>
      </c>
      <c r="M4724" t="s">
        <v>215</v>
      </c>
      <c r="N4724">
        <v>4</v>
      </c>
      <c r="O4724" t="s">
        <v>9833</v>
      </c>
      <c r="P4724" t="s">
        <v>9832</v>
      </c>
      <c r="Q4724" t="s">
        <v>9831</v>
      </c>
      <c r="R4724" s="7">
        <v>43282</v>
      </c>
      <c r="S4724" s="8">
        <f t="shared" si="584"/>
        <v>2018</v>
      </c>
      <c r="T4724" s="8">
        <v>2018</v>
      </c>
      <c r="U4724" s="8">
        <f t="shared" si="585"/>
        <v>4</v>
      </c>
      <c r="V4724" s="7">
        <v>43282</v>
      </c>
      <c r="W4724" t="s">
        <v>788</v>
      </c>
      <c r="X4724" s="2">
        <v>0.63600000000000001</v>
      </c>
      <c r="Y4724" s="6">
        <f t="shared" si="590"/>
        <v>1.6977656763033557E-2</v>
      </c>
      <c r="AA4724">
        <v>14248220</v>
      </c>
      <c r="AB4724">
        <v>130124</v>
      </c>
      <c r="AD4724" t="s">
        <v>1</v>
      </c>
      <c r="AE4724">
        <v>18</v>
      </c>
      <c r="AF4724">
        <v>7</v>
      </c>
      <c r="AG4724">
        <v>2013</v>
      </c>
      <c r="AI4724" t="s">
        <v>9830</v>
      </c>
      <c r="AJ4724" t="s">
        <v>9829</v>
      </c>
      <c r="AK4724" t="s">
        <v>9828</v>
      </c>
      <c r="AL4724">
        <v>12</v>
      </c>
      <c r="AM4724" s="5">
        <f t="shared" si="586"/>
        <v>3</v>
      </c>
      <c r="AN4724" s="4">
        <f t="shared" si="591"/>
        <v>4.5437334343051876E-3</v>
      </c>
      <c r="AO4724" s="3"/>
      <c r="AP4724">
        <v>1</v>
      </c>
      <c r="AQ4724" t="s">
        <v>2237</v>
      </c>
      <c r="AR4724">
        <v>2015129</v>
      </c>
      <c r="AS4724" t="s">
        <v>1449</v>
      </c>
      <c r="AT4724" s="2" t="s">
        <v>7</v>
      </c>
      <c r="AU4724" s="1">
        <f t="shared" si="587"/>
        <v>1.3247479764415047</v>
      </c>
      <c r="AV4724" s="1">
        <f t="shared" si="588"/>
        <v>1.0760695098669373</v>
      </c>
      <c r="AW4724" s="1">
        <f t="shared" si="589"/>
        <v>0.8273910432923699</v>
      </c>
    </row>
    <row r="4725" spans="1:49" x14ac:dyDescent="0.2">
      <c r="A4725">
        <v>4723</v>
      </c>
      <c r="B4725" t="s">
        <v>9827</v>
      </c>
      <c r="C4725" t="s">
        <v>9826</v>
      </c>
      <c r="E4725">
        <v>29941801</v>
      </c>
      <c r="F4725" t="s">
        <v>9825</v>
      </c>
      <c r="G4725" t="s">
        <v>6</v>
      </c>
      <c r="H4725" t="s">
        <v>5</v>
      </c>
      <c r="I4725" t="s">
        <v>9824</v>
      </c>
      <c r="J4725" t="s">
        <v>9823</v>
      </c>
      <c r="K4725" t="s">
        <v>9822</v>
      </c>
      <c r="L4725" t="s">
        <v>9821</v>
      </c>
      <c r="M4725" t="s">
        <v>9820</v>
      </c>
      <c r="N4725">
        <v>4</v>
      </c>
      <c r="O4725" t="s">
        <v>9819</v>
      </c>
      <c r="P4725" t="s">
        <v>9818</v>
      </c>
      <c r="Q4725" t="s">
        <v>9817</v>
      </c>
      <c r="R4725" s="7">
        <v>43282</v>
      </c>
      <c r="S4725" s="8">
        <f t="shared" si="584"/>
        <v>2018</v>
      </c>
      <c r="T4725" s="8">
        <v>2018</v>
      </c>
      <c r="U4725" s="8">
        <f t="shared" si="585"/>
        <v>4</v>
      </c>
      <c r="V4725" s="7">
        <v>43282</v>
      </c>
      <c r="W4725" t="s">
        <v>788</v>
      </c>
      <c r="X4725" s="2">
        <v>0.63600000000000001</v>
      </c>
      <c r="Y4725" s="6">
        <f t="shared" si="590"/>
        <v>1.6977656763033557E-2</v>
      </c>
      <c r="AA4725">
        <v>14248220</v>
      </c>
      <c r="AB4725">
        <v>130124</v>
      </c>
      <c r="AD4725" t="s">
        <v>1</v>
      </c>
      <c r="AE4725">
        <v>18</v>
      </c>
      <c r="AF4725">
        <v>7</v>
      </c>
      <c r="AG4725">
        <v>2026</v>
      </c>
      <c r="AI4725" t="s">
        <v>9816</v>
      </c>
      <c r="AJ4725" t="s">
        <v>9815</v>
      </c>
      <c r="AK4725" t="s">
        <v>9814</v>
      </c>
      <c r="AL4725">
        <v>23</v>
      </c>
      <c r="AM4725" s="5">
        <f t="shared" si="586"/>
        <v>5.75</v>
      </c>
      <c r="AN4725" s="4">
        <f t="shared" si="591"/>
        <v>8.70882241575161E-3</v>
      </c>
      <c r="AO4725" s="3"/>
      <c r="AP4725">
        <v>1</v>
      </c>
      <c r="AQ4725" t="s">
        <v>9813</v>
      </c>
      <c r="AR4725" t="s">
        <v>0</v>
      </c>
      <c r="AS4725" t="s">
        <v>9812</v>
      </c>
      <c r="AT4725" s="2" t="s">
        <v>7</v>
      </c>
      <c r="AU4725" s="1">
        <f t="shared" si="587"/>
        <v>1.4497006458848973</v>
      </c>
      <c r="AV4725" s="1">
        <f t="shared" si="588"/>
        <v>1.2843239589392583</v>
      </c>
      <c r="AW4725" s="1">
        <f t="shared" si="589"/>
        <v>1.1189472719936193</v>
      </c>
    </row>
    <row r="4726" spans="1:49" x14ac:dyDescent="0.2">
      <c r="A4726">
        <v>4724</v>
      </c>
      <c r="B4726" t="s">
        <v>9811</v>
      </c>
      <c r="C4726" t="s">
        <v>9810</v>
      </c>
      <c r="E4726">
        <v>29933585</v>
      </c>
      <c r="F4726" t="s">
        <v>9809</v>
      </c>
      <c r="G4726" t="s">
        <v>6</v>
      </c>
      <c r="H4726" t="s">
        <v>5</v>
      </c>
      <c r="I4726" t="s">
        <v>9808</v>
      </c>
      <c r="J4726">
        <v>60027800</v>
      </c>
      <c r="K4726" t="s">
        <v>3497</v>
      </c>
      <c r="L4726" t="s">
        <v>3496</v>
      </c>
      <c r="M4726" t="s">
        <v>294</v>
      </c>
      <c r="N4726">
        <v>4</v>
      </c>
      <c r="O4726" t="s">
        <v>9807</v>
      </c>
      <c r="P4726" t="s">
        <v>9806</v>
      </c>
      <c r="Q4726" t="s">
        <v>9805</v>
      </c>
      <c r="R4726" s="7">
        <v>43282</v>
      </c>
      <c r="S4726" s="8">
        <f t="shared" si="584"/>
        <v>2018</v>
      </c>
      <c r="T4726" s="8">
        <v>2018</v>
      </c>
      <c r="U4726" s="8">
        <f t="shared" si="585"/>
        <v>4</v>
      </c>
      <c r="V4726" s="7">
        <v>43282</v>
      </c>
      <c r="W4726" t="s">
        <v>788</v>
      </c>
      <c r="X4726" s="2">
        <v>0.63600000000000001</v>
      </c>
      <c r="Y4726" s="6">
        <f t="shared" si="590"/>
        <v>1.6977656763033557E-2</v>
      </c>
      <c r="AA4726">
        <v>14248220</v>
      </c>
      <c r="AB4726">
        <v>130124</v>
      </c>
      <c r="AD4726" t="s">
        <v>1</v>
      </c>
      <c r="AE4726">
        <v>18</v>
      </c>
      <c r="AF4726">
        <v>7</v>
      </c>
      <c r="AG4726">
        <v>1982</v>
      </c>
      <c r="AI4726" t="s">
        <v>9804</v>
      </c>
      <c r="AJ4726" t="s">
        <v>9803</v>
      </c>
      <c r="AK4726" t="s">
        <v>9802</v>
      </c>
      <c r="AL4726">
        <v>16</v>
      </c>
      <c r="AM4726" s="5">
        <f t="shared" si="586"/>
        <v>4</v>
      </c>
      <c r="AN4726" s="4">
        <f t="shared" si="591"/>
        <v>6.0583112457402496E-3</v>
      </c>
      <c r="AO4726" s="3"/>
      <c r="AP4726">
        <v>1</v>
      </c>
      <c r="AQ4726" t="s">
        <v>406</v>
      </c>
      <c r="AR4726" t="s">
        <v>9801</v>
      </c>
      <c r="AS4726" t="s">
        <v>405</v>
      </c>
      <c r="AT4726" s="2" t="s">
        <v>7</v>
      </c>
      <c r="AU4726" s="1">
        <f t="shared" si="587"/>
        <v>1.3701853107845565</v>
      </c>
      <c r="AV4726" s="1">
        <f t="shared" si="588"/>
        <v>1.1517984004386903</v>
      </c>
      <c r="AW4726" s="1">
        <f t="shared" si="589"/>
        <v>0.93341149009282431</v>
      </c>
    </row>
    <row r="4727" spans="1:49" x14ac:dyDescent="0.2">
      <c r="A4727">
        <v>4725</v>
      </c>
      <c r="B4727" t="s">
        <v>9800</v>
      </c>
      <c r="C4727" t="s">
        <v>9799</v>
      </c>
      <c r="E4727">
        <v>29933601</v>
      </c>
      <c r="F4727" t="s">
        <v>9798</v>
      </c>
      <c r="G4727" t="s">
        <v>6</v>
      </c>
      <c r="H4727" t="s">
        <v>5</v>
      </c>
      <c r="I4727" t="s">
        <v>3036</v>
      </c>
      <c r="J4727" t="s">
        <v>9797</v>
      </c>
      <c r="K4727" t="s">
        <v>9796</v>
      </c>
      <c r="L4727" t="s">
        <v>9795</v>
      </c>
      <c r="M4727" t="s">
        <v>300</v>
      </c>
      <c r="N4727">
        <v>5</v>
      </c>
      <c r="O4727" t="s">
        <v>9794</v>
      </c>
      <c r="P4727" t="s">
        <v>9793</v>
      </c>
      <c r="Q4727" t="s">
        <v>9792</v>
      </c>
      <c r="R4727" s="7">
        <v>43282</v>
      </c>
      <c r="S4727" s="8">
        <f t="shared" si="584"/>
        <v>2018</v>
      </c>
      <c r="T4727" s="8">
        <v>2018</v>
      </c>
      <c r="U4727" s="8">
        <f t="shared" si="585"/>
        <v>4</v>
      </c>
      <c r="V4727" s="7">
        <v>43282</v>
      </c>
      <c r="W4727" t="s">
        <v>788</v>
      </c>
      <c r="X4727" s="2">
        <v>0.63600000000000001</v>
      </c>
      <c r="Y4727" s="6">
        <f t="shared" si="590"/>
        <v>1.6977656763033557E-2</v>
      </c>
      <c r="AA4727">
        <v>14248220</v>
      </c>
      <c r="AB4727">
        <v>130124</v>
      </c>
      <c r="AD4727" t="s">
        <v>1</v>
      </c>
      <c r="AE4727">
        <v>18</v>
      </c>
      <c r="AF4727">
        <v>7</v>
      </c>
      <c r="AG4727">
        <v>1985</v>
      </c>
      <c r="AI4727" t="s">
        <v>9791</v>
      </c>
      <c r="AJ4727" t="s">
        <v>9790</v>
      </c>
      <c r="AK4727" t="s">
        <v>9789</v>
      </c>
      <c r="AL4727">
        <v>11</v>
      </c>
      <c r="AM4727" s="5">
        <f t="shared" si="586"/>
        <v>2.75</v>
      </c>
      <c r="AN4727" s="4">
        <f t="shared" si="591"/>
        <v>4.1650889814464215E-3</v>
      </c>
      <c r="AO4727" s="3"/>
      <c r="AP4727">
        <v>1</v>
      </c>
      <c r="AQ4727" t="s">
        <v>49</v>
      </c>
      <c r="AR4727">
        <v>91638203</v>
      </c>
      <c r="AS4727" t="s">
        <v>48</v>
      </c>
      <c r="AT4727" s="2" t="s">
        <v>7</v>
      </c>
      <c r="AU4727" s="1">
        <f t="shared" si="587"/>
        <v>1.3133886428557415</v>
      </c>
      <c r="AV4727" s="1">
        <f t="shared" si="588"/>
        <v>1.057137287223999</v>
      </c>
      <c r="AW4727" s="1">
        <f t="shared" si="589"/>
        <v>0.80088593159225629</v>
      </c>
    </row>
    <row r="4728" spans="1:49" x14ac:dyDescent="0.2">
      <c r="A4728">
        <v>4726</v>
      </c>
      <c r="B4728" t="s">
        <v>9788</v>
      </c>
      <c r="C4728" t="s">
        <v>9787</v>
      </c>
      <c r="E4728">
        <v>29933615</v>
      </c>
      <c r="F4728" t="s">
        <v>9786</v>
      </c>
      <c r="G4728" t="s">
        <v>6</v>
      </c>
      <c r="H4728" t="s">
        <v>5</v>
      </c>
      <c r="I4728" t="s">
        <v>2189</v>
      </c>
      <c r="J4728" t="s">
        <v>9785</v>
      </c>
      <c r="K4728" t="s">
        <v>9784</v>
      </c>
      <c r="L4728" t="s">
        <v>9783</v>
      </c>
      <c r="M4728" t="s">
        <v>215</v>
      </c>
      <c r="N4728">
        <v>4</v>
      </c>
      <c r="O4728" t="s">
        <v>9782</v>
      </c>
      <c r="P4728" t="s">
        <v>9781</v>
      </c>
      <c r="Q4728" t="s">
        <v>9780</v>
      </c>
      <c r="R4728" s="7">
        <v>43282</v>
      </c>
      <c r="S4728" s="8">
        <f t="shared" si="584"/>
        <v>2018</v>
      </c>
      <c r="T4728" s="8">
        <v>2018</v>
      </c>
      <c r="U4728" s="8">
        <f t="shared" si="585"/>
        <v>4</v>
      </c>
      <c r="V4728" s="7">
        <v>43282</v>
      </c>
      <c r="W4728" t="s">
        <v>788</v>
      </c>
      <c r="X4728" s="2">
        <v>0.63600000000000001</v>
      </c>
      <c r="Y4728" s="6">
        <f t="shared" si="590"/>
        <v>1.6977656763033557E-2</v>
      </c>
      <c r="AA4728">
        <v>14248220</v>
      </c>
      <c r="AB4728">
        <v>130124</v>
      </c>
      <c r="AD4728" t="s">
        <v>1</v>
      </c>
      <c r="AE4728">
        <v>18</v>
      </c>
      <c r="AF4728">
        <v>7</v>
      </c>
      <c r="AG4728">
        <v>1989</v>
      </c>
      <c r="AI4728" t="s">
        <v>9779</v>
      </c>
      <c r="AJ4728" t="s">
        <v>9778</v>
      </c>
      <c r="AK4728" t="s">
        <v>9777</v>
      </c>
      <c r="AL4728">
        <v>15</v>
      </c>
      <c r="AM4728" s="5">
        <f t="shared" si="586"/>
        <v>3.75</v>
      </c>
      <c r="AN4728" s="4">
        <f t="shared" si="591"/>
        <v>5.6796667928814843E-3</v>
      </c>
      <c r="AO4728" s="3"/>
      <c r="AP4728">
        <v>1</v>
      </c>
      <c r="AQ4728" t="s">
        <v>49</v>
      </c>
      <c r="AR4728">
        <v>317003</v>
      </c>
      <c r="AS4728" t="s">
        <v>48</v>
      </c>
      <c r="AT4728" s="2" t="s">
        <v>7</v>
      </c>
      <c r="AU4728" s="1">
        <f t="shared" si="587"/>
        <v>1.3588259771987936</v>
      </c>
      <c r="AV4728" s="1">
        <f t="shared" si="588"/>
        <v>1.1328661777957523</v>
      </c>
      <c r="AW4728" s="1">
        <f t="shared" si="589"/>
        <v>0.9069063783927106</v>
      </c>
    </row>
    <row r="4729" spans="1:49" x14ac:dyDescent="0.2">
      <c r="A4729">
        <v>4727</v>
      </c>
      <c r="B4729" t="s">
        <v>9776</v>
      </c>
      <c r="C4729" t="s">
        <v>9775</v>
      </c>
      <c r="F4729" t="s">
        <v>9774</v>
      </c>
      <c r="G4729" t="s">
        <v>6</v>
      </c>
      <c r="H4729" t="s">
        <v>5</v>
      </c>
      <c r="I4729" t="s">
        <v>9773</v>
      </c>
      <c r="J4729" t="s">
        <v>9768</v>
      </c>
      <c r="K4729" t="s">
        <v>9772</v>
      </c>
      <c r="L4729" t="s">
        <v>9771</v>
      </c>
      <c r="M4729" t="s">
        <v>1672</v>
      </c>
      <c r="N4729">
        <v>3</v>
      </c>
      <c r="O4729" t="s">
        <v>9770</v>
      </c>
      <c r="P4729" t="s">
        <v>9769</v>
      </c>
      <c r="Q4729" t="s">
        <v>9768</v>
      </c>
      <c r="R4729" s="7">
        <v>43282</v>
      </c>
      <c r="S4729" s="8">
        <f t="shared" si="584"/>
        <v>2018</v>
      </c>
      <c r="T4729" s="8">
        <v>2018</v>
      </c>
      <c r="U4729" s="8">
        <f t="shared" si="585"/>
        <v>4</v>
      </c>
      <c r="V4729" s="7">
        <v>43282</v>
      </c>
      <c r="W4729" t="s">
        <v>9767</v>
      </c>
      <c r="X4729" s="2">
        <v>0.41799999999999998</v>
      </c>
      <c r="Y4729" s="6">
        <f t="shared" si="590"/>
        <v>1.1158271268786204E-2</v>
      </c>
      <c r="AA4729">
        <v>17518822</v>
      </c>
      <c r="AB4729">
        <v>5300152720</v>
      </c>
      <c r="AD4729" t="s">
        <v>1</v>
      </c>
      <c r="AE4729">
        <v>12</v>
      </c>
      <c r="AF4729">
        <v>4</v>
      </c>
      <c r="AH4729" t="s">
        <v>9766</v>
      </c>
      <c r="AI4729" t="s">
        <v>9765</v>
      </c>
      <c r="AK4729" t="s">
        <v>9764</v>
      </c>
      <c r="AL4729">
        <v>4</v>
      </c>
      <c r="AM4729" s="5">
        <f t="shared" si="586"/>
        <v>1</v>
      </c>
      <c r="AN4729" s="4">
        <f t="shared" si="591"/>
        <v>1.5145778114350624E-3</v>
      </c>
      <c r="AO4729" s="3"/>
      <c r="AP4729">
        <v>0</v>
      </c>
      <c r="AR4729" t="s">
        <v>0</v>
      </c>
      <c r="AT4729" s="2" t="s">
        <v>7</v>
      </c>
      <c r="AU4729" s="1">
        <f t="shared" si="587"/>
        <v>0.8265163231580861</v>
      </c>
      <c r="AV4729" s="1">
        <f t="shared" si="588"/>
        <v>0.63364245401106334</v>
      </c>
      <c r="AW4729" s="1">
        <f t="shared" si="589"/>
        <v>0.44076858486404052</v>
      </c>
    </row>
    <row r="4730" spans="1:49" x14ac:dyDescent="0.2">
      <c r="A4730">
        <v>4728</v>
      </c>
      <c r="B4730" t="s">
        <v>9763</v>
      </c>
      <c r="C4730" t="s">
        <v>9762</v>
      </c>
      <c r="F4730" t="s">
        <v>9761</v>
      </c>
      <c r="G4730" t="s">
        <v>6</v>
      </c>
      <c r="H4730" t="s">
        <v>5</v>
      </c>
      <c r="I4730" t="s">
        <v>9760</v>
      </c>
      <c r="J4730" t="s">
        <v>9759</v>
      </c>
      <c r="K4730" t="s">
        <v>9758</v>
      </c>
      <c r="L4730" t="s">
        <v>9757</v>
      </c>
      <c r="M4730" t="s">
        <v>359</v>
      </c>
      <c r="N4730">
        <v>4</v>
      </c>
      <c r="O4730" t="s">
        <v>9756</v>
      </c>
      <c r="P4730" t="s">
        <v>9755</v>
      </c>
      <c r="Q4730" t="s">
        <v>9754</v>
      </c>
      <c r="R4730" s="7">
        <v>43282</v>
      </c>
      <c r="S4730" s="8">
        <f t="shared" si="584"/>
        <v>2018</v>
      </c>
      <c r="T4730" s="8">
        <v>2018</v>
      </c>
      <c r="U4730" s="8">
        <f t="shared" si="585"/>
        <v>4</v>
      </c>
      <c r="V4730" s="7">
        <v>43282</v>
      </c>
      <c r="W4730" t="s">
        <v>9753</v>
      </c>
      <c r="X4730" s="2">
        <v>0.39800000000000002</v>
      </c>
      <c r="Y4730" s="6">
        <f t="shared" si="590"/>
        <v>1.0624382691332319E-2</v>
      </c>
      <c r="AA4730">
        <v>18612776</v>
      </c>
      <c r="AB4730">
        <v>9500154152</v>
      </c>
      <c r="AC4730">
        <v>18612784</v>
      </c>
      <c r="AD4730" t="s">
        <v>1</v>
      </c>
      <c r="AE4730">
        <v>11</v>
      </c>
      <c r="AF4730">
        <v>3</v>
      </c>
      <c r="AH4730" t="s">
        <v>9752</v>
      </c>
      <c r="AI4730" t="s">
        <v>9751</v>
      </c>
      <c r="AJ4730" t="s">
        <v>9750</v>
      </c>
      <c r="AK4730" t="s">
        <v>9749</v>
      </c>
      <c r="AL4730">
        <v>21</v>
      </c>
      <c r="AM4730" s="5">
        <f t="shared" si="586"/>
        <v>5.25</v>
      </c>
      <c r="AN4730" s="4">
        <f t="shared" si="591"/>
        <v>7.9515335100340777E-3</v>
      </c>
      <c r="AO4730" s="3"/>
      <c r="AP4730">
        <v>0</v>
      </c>
      <c r="AQ4730" t="s">
        <v>49</v>
      </c>
      <c r="AR4730">
        <v>51505470</v>
      </c>
      <c r="AS4730" t="s">
        <v>48</v>
      </c>
      <c r="AT4730" s="2">
        <v>2.246</v>
      </c>
      <c r="AU4730" s="1">
        <f t="shared" si="587"/>
        <v>0.98225279369428453</v>
      </c>
      <c r="AV4730" s="1">
        <f t="shared" si="588"/>
        <v>0.9287958100683199</v>
      </c>
      <c r="AW4730" s="1">
        <f t="shared" si="589"/>
        <v>0.87533882644235494</v>
      </c>
    </row>
    <row r="4731" spans="1:49" x14ac:dyDescent="0.2">
      <c r="A4731">
        <v>4729</v>
      </c>
      <c r="B4731" t="s">
        <v>9748</v>
      </c>
      <c r="C4731" t="s">
        <v>9747</v>
      </c>
      <c r="D4731" t="s">
        <v>9746</v>
      </c>
      <c r="F4731" t="s">
        <v>9745</v>
      </c>
      <c r="G4731" t="s">
        <v>6</v>
      </c>
      <c r="H4731" t="s">
        <v>5</v>
      </c>
      <c r="I4731" t="s">
        <v>9744</v>
      </c>
      <c r="J4731" t="s">
        <v>9743</v>
      </c>
      <c r="K4731" t="s">
        <v>9742</v>
      </c>
      <c r="L4731" t="s">
        <v>9741</v>
      </c>
      <c r="M4731" t="s">
        <v>822</v>
      </c>
      <c r="N4731">
        <v>3</v>
      </c>
      <c r="O4731" t="s">
        <v>9740</v>
      </c>
      <c r="P4731" t="s">
        <v>9739</v>
      </c>
      <c r="Q4731" t="s">
        <v>9738</v>
      </c>
      <c r="R4731" s="7">
        <v>43282</v>
      </c>
      <c r="S4731" s="8">
        <f t="shared" si="584"/>
        <v>2018</v>
      </c>
      <c r="T4731" s="8">
        <v>2018</v>
      </c>
      <c r="U4731" s="8">
        <f t="shared" si="585"/>
        <v>4</v>
      </c>
      <c r="V4731" s="7">
        <v>43282</v>
      </c>
      <c r="W4731" t="s">
        <v>790</v>
      </c>
      <c r="X4731" s="2">
        <v>0.71899999999999997</v>
      </c>
      <c r="Y4731" s="6">
        <f t="shared" si="590"/>
        <v>1.9193294359467178E-2</v>
      </c>
      <c r="AA4731">
        <v>10009361</v>
      </c>
      <c r="AB4731">
        <v>13831</v>
      </c>
      <c r="AD4731" t="s">
        <v>1</v>
      </c>
      <c r="AE4731">
        <v>31</v>
      </c>
      <c r="AF4731">
        <v>7</v>
      </c>
      <c r="AH4731" t="s">
        <v>9737</v>
      </c>
      <c r="AI4731" t="s">
        <v>9736</v>
      </c>
      <c r="AJ4731" t="s">
        <v>9735</v>
      </c>
      <c r="AK4731" t="s">
        <v>9734</v>
      </c>
      <c r="AL4731">
        <v>5</v>
      </c>
      <c r="AM4731" s="5">
        <f t="shared" si="586"/>
        <v>1.25</v>
      </c>
      <c r="AN4731" s="4">
        <f t="shared" si="591"/>
        <v>1.8932222642938281E-3</v>
      </c>
      <c r="AO4731" s="3"/>
      <c r="AP4731">
        <v>1</v>
      </c>
      <c r="AR4731" t="s">
        <v>0</v>
      </c>
      <c r="AT4731" s="2">
        <v>2.7690000000000001</v>
      </c>
      <c r="AU4731" s="1">
        <f t="shared" si="587"/>
        <v>1.4003272730915171</v>
      </c>
      <c r="AV4731" s="1">
        <f t="shared" si="588"/>
        <v>1.0543258311880503</v>
      </c>
      <c r="AW4731" s="1">
        <f t="shared" si="589"/>
        <v>0.70832438928458319</v>
      </c>
    </row>
    <row r="4732" spans="1:49" x14ac:dyDescent="0.2">
      <c r="A4732">
        <v>4730</v>
      </c>
      <c r="B4732" t="s">
        <v>9733</v>
      </c>
      <c r="C4732" t="s">
        <v>9732</v>
      </c>
      <c r="F4732" t="s">
        <v>9731</v>
      </c>
      <c r="G4732" t="s">
        <v>6</v>
      </c>
      <c r="H4732" t="s">
        <v>5</v>
      </c>
      <c r="I4732" t="s">
        <v>5211</v>
      </c>
      <c r="J4732">
        <v>60068688</v>
      </c>
      <c r="K4732" t="s">
        <v>1091</v>
      </c>
      <c r="L4732" t="s">
        <v>1090</v>
      </c>
      <c r="M4732" t="s">
        <v>140</v>
      </c>
      <c r="N4732">
        <v>2</v>
      </c>
      <c r="O4732" t="s">
        <v>9730</v>
      </c>
      <c r="P4732" t="s">
        <v>9729</v>
      </c>
      <c r="Q4732" t="s">
        <v>1089</v>
      </c>
      <c r="R4732" s="7">
        <v>43282</v>
      </c>
      <c r="S4732" s="8">
        <f t="shared" si="584"/>
        <v>2018</v>
      </c>
      <c r="T4732" s="8">
        <v>2018</v>
      </c>
      <c r="U4732" s="8">
        <f t="shared" si="585"/>
        <v>4</v>
      </c>
      <c r="V4732" s="7">
        <v>43282</v>
      </c>
      <c r="W4732" t="s">
        <v>3172</v>
      </c>
      <c r="X4732" s="2">
        <v>0.38400000000000001</v>
      </c>
      <c r="Y4732" s="6">
        <f t="shared" si="590"/>
        <v>1.02506606871146E-2</v>
      </c>
      <c r="AA4732">
        <v>17519675</v>
      </c>
      <c r="AB4732">
        <v>6100153106</v>
      </c>
      <c r="AC4732">
        <v>17519683</v>
      </c>
      <c r="AD4732" t="s">
        <v>1</v>
      </c>
      <c r="AE4732">
        <v>12</v>
      </c>
      <c r="AF4732">
        <v>5</v>
      </c>
      <c r="AH4732" t="s">
        <v>1871</v>
      </c>
      <c r="AI4732" t="s">
        <v>9728</v>
      </c>
      <c r="AK4732" t="s">
        <v>9727</v>
      </c>
      <c r="AL4732">
        <v>0</v>
      </c>
      <c r="AM4732" s="5">
        <f t="shared" si="586"/>
        <v>0</v>
      </c>
      <c r="AN4732" s="4">
        <f t="shared" si="591"/>
        <v>0</v>
      </c>
      <c r="AO4732" s="3"/>
      <c r="AP4732">
        <v>0</v>
      </c>
      <c r="AR4732" t="s">
        <v>0</v>
      </c>
      <c r="AT4732" s="2">
        <v>1.4890000000000001</v>
      </c>
      <c r="AU4732" s="1">
        <f t="shared" si="587"/>
        <v>0.71754624809802192</v>
      </c>
      <c r="AV4732" s="1">
        <f t="shared" si="588"/>
        <v>0.51253303435572994</v>
      </c>
      <c r="AW4732" s="1">
        <f t="shared" si="589"/>
        <v>0.30751982061343797</v>
      </c>
    </row>
    <row r="4733" spans="1:49" x14ac:dyDescent="0.2">
      <c r="A4733">
        <v>4731</v>
      </c>
      <c r="B4733" t="s">
        <v>9726</v>
      </c>
      <c r="C4733" t="s">
        <v>9725</v>
      </c>
      <c r="F4733" t="s">
        <v>9724</v>
      </c>
      <c r="G4733" t="s">
        <v>6</v>
      </c>
      <c r="H4733" t="s">
        <v>5</v>
      </c>
      <c r="I4733" t="s">
        <v>9723</v>
      </c>
      <c r="J4733">
        <v>60102124</v>
      </c>
      <c r="K4733" t="s">
        <v>9722</v>
      </c>
      <c r="L4733" t="s">
        <v>9721</v>
      </c>
      <c r="M4733" t="s">
        <v>1171</v>
      </c>
      <c r="N4733">
        <v>2</v>
      </c>
      <c r="O4733" t="s">
        <v>9720</v>
      </c>
      <c r="P4733" t="s">
        <v>9719</v>
      </c>
      <c r="Q4733" t="s">
        <v>9718</v>
      </c>
      <c r="R4733" s="7">
        <v>43282</v>
      </c>
      <c r="S4733" s="8">
        <f t="shared" si="584"/>
        <v>2018</v>
      </c>
      <c r="T4733" s="8">
        <v>2018</v>
      </c>
      <c r="U4733" s="8">
        <f t="shared" si="585"/>
        <v>4</v>
      </c>
      <c r="V4733" s="7">
        <v>43282</v>
      </c>
      <c r="W4733" t="s">
        <v>1525</v>
      </c>
      <c r="X4733" s="2">
        <v>1.123</v>
      </c>
      <c r="Y4733" s="6">
        <f t="shared" si="590"/>
        <v>2.9977843624035664E-2</v>
      </c>
      <c r="AB4733">
        <v>21100900379</v>
      </c>
      <c r="AC4733">
        <v>23773766</v>
      </c>
      <c r="AD4733" t="s">
        <v>1</v>
      </c>
      <c r="AE4733">
        <v>3</v>
      </c>
      <c r="AF4733">
        <v>3</v>
      </c>
      <c r="AH4733" t="s">
        <v>9717</v>
      </c>
      <c r="AI4733" t="s">
        <v>9716</v>
      </c>
      <c r="AJ4733" t="s">
        <v>4470</v>
      </c>
      <c r="AK4733" t="s">
        <v>9715</v>
      </c>
      <c r="AL4733">
        <v>21</v>
      </c>
      <c r="AM4733" s="5">
        <f t="shared" si="586"/>
        <v>5.25</v>
      </c>
      <c r="AN4733" s="4">
        <f t="shared" si="591"/>
        <v>7.9515335100340777E-3</v>
      </c>
      <c r="AO4733" s="3"/>
      <c r="AP4733">
        <v>0</v>
      </c>
      <c r="AQ4733" t="s">
        <v>64</v>
      </c>
      <c r="AR4733">
        <v>644271</v>
      </c>
      <c r="AS4733" t="s">
        <v>63</v>
      </c>
      <c r="AT4733" s="2">
        <v>3.7410000000000001</v>
      </c>
      <c r="AU4733" s="1">
        <f t="shared" si="587"/>
        <v>2.3369950589835189</v>
      </c>
      <c r="AV4733" s="1">
        <f t="shared" si="588"/>
        <v>1.8964688567034871</v>
      </c>
      <c r="AW4733" s="1">
        <f t="shared" si="589"/>
        <v>1.4559426544234553</v>
      </c>
    </row>
    <row r="4734" spans="1:49" x14ac:dyDescent="0.2">
      <c r="A4734">
        <v>4732</v>
      </c>
      <c r="B4734" t="s">
        <v>9714</v>
      </c>
      <c r="C4734" t="s">
        <v>9713</v>
      </c>
      <c r="F4734" t="s">
        <v>9712</v>
      </c>
      <c r="G4734" t="s">
        <v>6</v>
      </c>
      <c r="H4734" t="s">
        <v>5</v>
      </c>
      <c r="I4734" t="s">
        <v>2862</v>
      </c>
      <c r="J4734" t="s">
        <v>9711</v>
      </c>
      <c r="K4734" t="s">
        <v>9710</v>
      </c>
      <c r="L4734" t="s">
        <v>2693</v>
      </c>
      <c r="M4734" t="s">
        <v>215</v>
      </c>
      <c r="N4734">
        <v>5</v>
      </c>
      <c r="O4734" t="s">
        <v>9709</v>
      </c>
      <c r="P4734" t="s">
        <v>9708</v>
      </c>
      <c r="Q4734" t="s">
        <v>9707</v>
      </c>
      <c r="R4734" s="7">
        <v>43282</v>
      </c>
      <c r="S4734" s="8">
        <f t="shared" si="584"/>
        <v>2018</v>
      </c>
      <c r="T4734" s="8">
        <v>2018</v>
      </c>
      <c r="U4734" s="8">
        <f t="shared" si="585"/>
        <v>4</v>
      </c>
      <c r="V4734" s="7">
        <v>43282</v>
      </c>
      <c r="W4734" t="s">
        <v>317</v>
      </c>
      <c r="X4734" s="2">
        <v>0.496</v>
      </c>
      <c r="Y4734" s="6">
        <f t="shared" si="590"/>
        <v>1.3240436720856359E-2</v>
      </c>
      <c r="AA4734">
        <v>21563950</v>
      </c>
      <c r="AB4734">
        <v>21100199777</v>
      </c>
      <c r="AD4734" t="s">
        <v>1</v>
      </c>
      <c r="AE4734">
        <v>8</v>
      </c>
      <c r="AF4734">
        <v>7</v>
      </c>
      <c r="AH4734" t="s">
        <v>9706</v>
      </c>
      <c r="AI4734" t="s">
        <v>9705</v>
      </c>
      <c r="AJ4734" t="s">
        <v>9704</v>
      </c>
      <c r="AK4734" t="s">
        <v>9703</v>
      </c>
      <c r="AL4734">
        <v>5</v>
      </c>
      <c r="AM4734" s="5">
        <f t="shared" si="586"/>
        <v>1.25</v>
      </c>
      <c r="AN4734" s="4">
        <f t="shared" si="591"/>
        <v>1.8932222642938281E-3</v>
      </c>
      <c r="AO4734" s="3"/>
      <c r="AP4734">
        <v>0</v>
      </c>
      <c r="AQ4734" t="s">
        <v>49</v>
      </c>
      <c r="AR4734" t="s">
        <v>9702</v>
      </c>
      <c r="AS4734" t="s">
        <v>48</v>
      </c>
      <c r="AT4734" s="2" t="s">
        <v>7</v>
      </c>
      <c r="AU4734" s="1">
        <f t="shared" si="587"/>
        <v>0.98362723838875987</v>
      </c>
      <c r="AV4734" s="1">
        <f t="shared" si="588"/>
        <v>0.75668294925750934</v>
      </c>
      <c r="AW4734" s="1">
        <f t="shared" si="589"/>
        <v>0.5297386601262587</v>
      </c>
    </row>
    <row r="4735" spans="1:49" x14ac:dyDescent="0.2">
      <c r="A4735">
        <v>4733</v>
      </c>
      <c r="B4735" t="s">
        <v>9701</v>
      </c>
      <c r="C4735" t="s">
        <v>9700</v>
      </c>
      <c r="F4735" t="s">
        <v>9699</v>
      </c>
      <c r="G4735" t="s">
        <v>6</v>
      </c>
      <c r="H4735" t="s">
        <v>5</v>
      </c>
      <c r="I4735" t="s">
        <v>1393</v>
      </c>
      <c r="J4735" t="s">
        <v>9698</v>
      </c>
      <c r="K4735" t="s">
        <v>9697</v>
      </c>
      <c r="L4735" t="s">
        <v>9696</v>
      </c>
      <c r="M4735" t="s">
        <v>215</v>
      </c>
      <c r="N4735">
        <v>3</v>
      </c>
      <c r="O4735" t="s">
        <v>9695</v>
      </c>
      <c r="P4735" t="s">
        <v>9694</v>
      </c>
      <c r="Q4735" t="s">
        <v>9693</v>
      </c>
      <c r="R4735" s="7">
        <v>43282</v>
      </c>
      <c r="S4735" s="8">
        <f t="shared" si="584"/>
        <v>2018</v>
      </c>
      <c r="T4735" s="8">
        <v>2018</v>
      </c>
      <c r="U4735" s="8">
        <f t="shared" si="585"/>
        <v>4</v>
      </c>
      <c r="V4735" s="7">
        <v>43282</v>
      </c>
      <c r="W4735" t="s">
        <v>100</v>
      </c>
      <c r="X4735" s="2">
        <v>0.30199999999999999</v>
      </c>
      <c r="Y4735" s="6">
        <f t="shared" si="590"/>
        <v>8.0617175195536687E-3</v>
      </c>
      <c r="AA4735">
        <v>9296212</v>
      </c>
      <c r="AB4735">
        <v>20725</v>
      </c>
      <c r="AC4735" t="s">
        <v>99</v>
      </c>
      <c r="AD4735" t="s">
        <v>1</v>
      </c>
      <c r="AE4735">
        <v>101</v>
      </c>
      <c r="AF4735">
        <v>2</v>
      </c>
      <c r="AH4735" t="s">
        <v>9692</v>
      </c>
      <c r="AI4735" t="s">
        <v>9691</v>
      </c>
      <c r="AJ4735" t="s">
        <v>9690</v>
      </c>
      <c r="AK4735" t="s">
        <v>9689</v>
      </c>
      <c r="AL4735">
        <v>8</v>
      </c>
      <c r="AM4735" s="5">
        <f t="shared" si="586"/>
        <v>2</v>
      </c>
      <c r="AN4735" s="4">
        <f t="shared" si="591"/>
        <v>3.0291556228701248E-3</v>
      </c>
      <c r="AO4735" s="3"/>
      <c r="AP4735">
        <v>0</v>
      </c>
      <c r="AR4735" t="s">
        <v>0</v>
      </c>
      <c r="AT4735" s="2">
        <v>1.671</v>
      </c>
      <c r="AU4735" s="1">
        <f t="shared" si="587"/>
        <v>0.6551948950548605</v>
      </c>
      <c r="AV4735" s="1">
        <f t="shared" si="588"/>
        <v>0.55454365712118958</v>
      </c>
      <c r="AW4735" s="1">
        <f t="shared" si="589"/>
        <v>0.45389241918751871</v>
      </c>
    </row>
    <row r="4736" spans="1:49" x14ac:dyDescent="0.2">
      <c r="A4736">
        <v>4734</v>
      </c>
      <c r="B4736" t="s">
        <v>9688</v>
      </c>
      <c r="C4736" t="s">
        <v>9687</v>
      </c>
      <c r="F4736" t="s">
        <v>9686</v>
      </c>
      <c r="G4736" t="s">
        <v>6</v>
      </c>
      <c r="H4736" t="s">
        <v>5</v>
      </c>
      <c r="I4736" t="s">
        <v>4635</v>
      </c>
      <c r="J4736">
        <v>60025038</v>
      </c>
      <c r="K4736" t="s">
        <v>2699</v>
      </c>
      <c r="L4736" t="s">
        <v>2698</v>
      </c>
      <c r="M4736" t="s">
        <v>17</v>
      </c>
      <c r="N4736">
        <v>2</v>
      </c>
      <c r="O4736" t="s">
        <v>9685</v>
      </c>
      <c r="P4736" t="s">
        <v>9684</v>
      </c>
      <c r="Q4736" t="s">
        <v>8407</v>
      </c>
      <c r="R4736" s="7">
        <v>43282</v>
      </c>
      <c r="S4736" s="8">
        <f t="shared" si="584"/>
        <v>2018</v>
      </c>
      <c r="T4736" s="8">
        <v>2018</v>
      </c>
      <c r="U4736" s="8">
        <f t="shared" si="585"/>
        <v>4</v>
      </c>
      <c r="V4736" s="7">
        <v>43282</v>
      </c>
      <c r="W4736" t="s">
        <v>766</v>
      </c>
      <c r="X4736" s="2">
        <v>0.94</v>
      </c>
      <c r="Y4736" s="6">
        <f t="shared" si="590"/>
        <v>2.5092763140332611E-2</v>
      </c>
      <c r="AA4736">
        <v>15311309</v>
      </c>
      <c r="AB4736">
        <v>17295</v>
      </c>
      <c r="AD4736" t="s">
        <v>1</v>
      </c>
      <c r="AE4736">
        <v>28</v>
      </c>
      <c r="AF4736">
        <v>7</v>
      </c>
      <c r="AH4736" t="s">
        <v>9683</v>
      </c>
      <c r="AI4736" t="s">
        <v>9682</v>
      </c>
      <c r="AJ4736" t="s">
        <v>9681</v>
      </c>
      <c r="AK4736" t="s">
        <v>9680</v>
      </c>
      <c r="AL4736">
        <v>1</v>
      </c>
      <c r="AM4736" s="5">
        <f t="shared" si="586"/>
        <v>0.25</v>
      </c>
      <c r="AN4736" s="4">
        <f t="shared" si="591"/>
        <v>3.786444528587656E-4</v>
      </c>
      <c r="AO4736" s="3"/>
      <c r="AP4736">
        <v>0</v>
      </c>
      <c r="AQ4736" t="s">
        <v>1863</v>
      </c>
      <c r="AR4736" t="s">
        <v>0</v>
      </c>
      <c r="AS4736" t="s">
        <v>1862</v>
      </c>
      <c r="AT4736" s="2" t="s">
        <v>7</v>
      </c>
      <c r="AU4736" s="1">
        <f t="shared" si="587"/>
        <v>1.7678527534090456</v>
      </c>
      <c r="AV4736" s="1">
        <f t="shared" si="588"/>
        <v>1.2735703796595688</v>
      </c>
      <c r="AW4736" s="1">
        <f t="shared" si="589"/>
        <v>0.77928800591009184</v>
      </c>
    </row>
    <row r="4737" spans="1:49" x14ac:dyDescent="0.2">
      <c r="A4737">
        <v>4735</v>
      </c>
      <c r="B4737" t="s">
        <v>9679</v>
      </c>
      <c r="C4737" t="s">
        <v>9678</v>
      </c>
      <c r="F4737" t="s">
        <v>9677</v>
      </c>
      <c r="G4737" t="s">
        <v>6</v>
      </c>
      <c r="H4737" t="s">
        <v>5</v>
      </c>
      <c r="I4737" t="s">
        <v>9676</v>
      </c>
      <c r="J4737" t="s">
        <v>9675</v>
      </c>
      <c r="K4737" t="s">
        <v>9674</v>
      </c>
      <c r="L4737" t="s">
        <v>9673</v>
      </c>
      <c r="M4737" t="s">
        <v>9672</v>
      </c>
      <c r="N4737">
        <v>4</v>
      </c>
      <c r="O4737" t="s">
        <v>9671</v>
      </c>
      <c r="P4737" t="s">
        <v>9670</v>
      </c>
      <c r="Q4737" t="s">
        <v>9669</v>
      </c>
      <c r="R4737" s="7">
        <v>43282</v>
      </c>
      <c r="S4737" s="8">
        <f t="shared" si="584"/>
        <v>2018</v>
      </c>
      <c r="T4737" s="8">
        <v>2018</v>
      </c>
      <c r="U4737" s="8">
        <f t="shared" si="585"/>
        <v>4</v>
      </c>
      <c r="V4737" s="7">
        <v>43282</v>
      </c>
      <c r="W4737" t="s">
        <v>289</v>
      </c>
      <c r="X4737" s="2">
        <v>2.5710000000000002</v>
      </c>
      <c r="Y4737" s="6">
        <f t="shared" si="590"/>
        <v>6.8631376631696966E-2</v>
      </c>
      <c r="AA4737">
        <v>189200</v>
      </c>
      <c r="AB4737">
        <v>17278</v>
      </c>
      <c r="AD4737" t="s">
        <v>1</v>
      </c>
      <c r="AE4737">
        <v>53</v>
      </c>
      <c r="AF4737">
        <v>7</v>
      </c>
      <c r="AH4737" t="s">
        <v>9668</v>
      </c>
      <c r="AI4737" t="s">
        <v>9667</v>
      </c>
      <c r="AJ4737" t="s">
        <v>9666</v>
      </c>
      <c r="AK4737" t="s">
        <v>9665</v>
      </c>
      <c r="AL4737">
        <v>13</v>
      </c>
      <c r="AM4737" s="5">
        <f t="shared" si="586"/>
        <v>3.25</v>
      </c>
      <c r="AN4737" s="4">
        <f t="shared" si="591"/>
        <v>4.9223778871639529E-3</v>
      </c>
      <c r="AO4737" s="3"/>
      <c r="AP4737">
        <v>0</v>
      </c>
      <c r="AQ4737" t="s">
        <v>1863</v>
      </c>
      <c r="AR4737" t="s">
        <v>0</v>
      </c>
      <c r="AS4737" t="s">
        <v>1862</v>
      </c>
      <c r="AT4737" s="2">
        <v>5.0129999999999999</v>
      </c>
      <c r="AU4737" s="1">
        <f t="shared" si="587"/>
        <v>4.9518677008337058</v>
      </c>
      <c r="AV4737" s="1">
        <f t="shared" si="588"/>
        <v>3.6776877259430463</v>
      </c>
      <c r="AW4737" s="1">
        <f t="shared" si="589"/>
        <v>2.4035077510523859</v>
      </c>
    </row>
    <row r="4738" spans="1:49" x14ac:dyDescent="0.2">
      <c r="A4738">
        <v>4736</v>
      </c>
      <c r="B4738" t="s">
        <v>9664</v>
      </c>
      <c r="C4738" t="s">
        <v>9663</v>
      </c>
      <c r="F4738" t="s">
        <v>9662</v>
      </c>
      <c r="G4738" t="s">
        <v>6</v>
      </c>
      <c r="H4738" t="s">
        <v>5</v>
      </c>
      <c r="I4738" t="s">
        <v>584</v>
      </c>
      <c r="J4738" t="s">
        <v>1955</v>
      </c>
      <c r="K4738" t="s">
        <v>1954</v>
      </c>
      <c r="L4738" t="s">
        <v>1953</v>
      </c>
      <c r="M4738" t="s">
        <v>1952</v>
      </c>
      <c r="N4738">
        <v>4</v>
      </c>
      <c r="O4738" t="s">
        <v>1951</v>
      </c>
      <c r="P4738" t="s">
        <v>1950</v>
      </c>
      <c r="Q4738" t="s">
        <v>1949</v>
      </c>
      <c r="R4738" s="7">
        <v>43282</v>
      </c>
      <c r="S4738" s="8">
        <f t="shared" ref="S4738:S4801" si="592">YEAR(R4738)</f>
        <v>2018</v>
      </c>
      <c r="T4738" s="8">
        <v>2018</v>
      </c>
      <c r="U4738" s="8">
        <f t="shared" ref="U4738:U4801" si="593">2022-T4738</f>
        <v>4</v>
      </c>
      <c r="V4738" s="7">
        <v>43282</v>
      </c>
      <c r="W4738" t="s">
        <v>305</v>
      </c>
      <c r="X4738" s="2">
        <v>1.3280000000000001</v>
      </c>
      <c r="Y4738" s="6">
        <f t="shared" si="590"/>
        <v>3.5450201542937994E-2</v>
      </c>
      <c r="AA4738">
        <v>15361225</v>
      </c>
      <c r="AB4738">
        <v>18894</v>
      </c>
      <c r="AD4738" t="s">
        <v>1</v>
      </c>
      <c r="AE4738">
        <v>17</v>
      </c>
      <c r="AF4738">
        <v>7</v>
      </c>
      <c r="AH4738" t="s">
        <v>9661</v>
      </c>
      <c r="AI4738" t="s">
        <v>9660</v>
      </c>
      <c r="AJ4738" t="s">
        <v>9659</v>
      </c>
      <c r="AK4738" t="s">
        <v>9658</v>
      </c>
      <c r="AL4738">
        <v>21</v>
      </c>
      <c r="AM4738" s="5">
        <f t="shared" ref="AM4738:AM4801" si="594">AL4738/U4738</f>
        <v>5.25</v>
      </c>
      <c r="AN4738" s="4">
        <f t="shared" si="591"/>
        <v>7.9515335100340777E-3</v>
      </c>
      <c r="AO4738" s="3"/>
      <c r="AP4738">
        <v>0</v>
      </c>
      <c r="AQ4738" t="s">
        <v>2079</v>
      </c>
      <c r="AR4738" t="s">
        <v>9657</v>
      </c>
      <c r="AS4738" t="s">
        <v>2078</v>
      </c>
      <c r="AT4738" s="2">
        <v>3.8340000000000001</v>
      </c>
      <c r="AU4738" s="1">
        <f t="shared" ref="AU4738:AU4801" si="595">(Y4738*0.7+AN4738*0.3)*100</f>
        <v>2.720060113306682</v>
      </c>
      <c r="AV4738" s="1">
        <f t="shared" ref="AV4738:AV4801" si="596">(Y4738*0.5+AN4738*0.5)*100</f>
        <v>2.1700867526486034</v>
      </c>
      <c r="AW4738" s="1">
        <f t="shared" ref="AW4738:AW4801" si="597">(Y4738*0.3+AN4738*0.7)*100</f>
        <v>1.6201133919905253</v>
      </c>
    </row>
    <row r="4739" spans="1:49" x14ac:dyDescent="0.2">
      <c r="A4739">
        <v>4737</v>
      </c>
      <c r="B4739" t="s">
        <v>9656</v>
      </c>
      <c r="C4739" t="s">
        <v>9655</v>
      </c>
      <c r="F4739" t="s">
        <v>9654</v>
      </c>
      <c r="G4739" t="s">
        <v>6</v>
      </c>
      <c r="H4739" t="s">
        <v>5</v>
      </c>
      <c r="I4739" t="s">
        <v>552</v>
      </c>
      <c r="J4739" t="s">
        <v>9653</v>
      </c>
      <c r="K4739" t="s">
        <v>9652</v>
      </c>
      <c r="L4739" t="s">
        <v>9651</v>
      </c>
      <c r="M4739" t="s">
        <v>359</v>
      </c>
      <c r="N4739">
        <v>4</v>
      </c>
      <c r="O4739" t="s">
        <v>9650</v>
      </c>
      <c r="P4739" t="s">
        <v>9649</v>
      </c>
      <c r="Q4739" t="s">
        <v>9648</v>
      </c>
      <c r="R4739" s="7">
        <v>43282</v>
      </c>
      <c r="S4739" s="8">
        <f t="shared" si="592"/>
        <v>2018</v>
      </c>
      <c r="T4739" s="8">
        <v>2018</v>
      </c>
      <c r="U4739" s="8">
        <f t="shared" si="593"/>
        <v>4</v>
      </c>
      <c r="V4739" s="7">
        <v>43282</v>
      </c>
      <c r="W4739" t="s">
        <v>305</v>
      </c>
      <c r="X4739" s="2">
        <v>1.3280000000000001</v>
      </c>
      <c r="Y4739" s="6">
        <f t="shared" ref="Y4739:Y4802" si="598">(X4739-$Z$3)/($Z$2-$Z$3)</f>
        <v>3.5450201542937994E-2</v>
      </c>
      <c r="AA4739">
        <v>15361225</v>
      </c>
      <c r="AB4739">
        <v>18894</v>
      </c>
      <c r="AD4739" t="s">
        <v>1</v>
      </c>
      <c r="AE4739">
        <v>17</v>
      </c>
      <c r="AF4739">
        <v>7</v>
      </c>
      <c r="AH4739" t="s">
        <v>9647</v>
      </c>
      <c r="AI4739" t="s">
        <v>9646</v>
      </c>
      <c r="AJ4739" t="s">
        <v>9645</v>
      </c>
      <c r="AK4739" t="s">
        <v>9644</v>
      </c>
      <c r="AL4739">
        <v>13</v>
      </c>
      <c r="AM4739" s="5">
        <f t="shared" si="594"/>
        <v>3.25</v>
      </c>
      <c r="AN4739" s="4">
        <f t="shared" ref="AN4739:AN4802" si="599">(AM4739-$AO$3)/($AO$2-$AO$3)</f>
        <v>4.9223778871639529E-3</v>
      </c>
      <c r="AO4739" s="3"/>
      <c r="AP4739">
        <v>0</v>
      </c>
      <c r="AQ4739" t="s">
        <v>49</v>
      </c>
      <c r="AR4739" t="s">
        <v>9643</v>
      </c>
      <c r="AS4739" t="s">
        <v>48</v>
      </c>
      <c r="AT4739" s="2">
        <v>3.8340000000000001</v>
      </c>
      <c r="AU4739" s="1">
        <f t="shared" si="595"/>
        <v>2.6291854446205782</v>
      </c>
      <c r="AV4739" s="1">
        <f t="shared" si="596"/>
        <v>2.0186289715050973</v>
      </c>
      <c r="AW4739" s="1">
        <f t="shared" si="597"/>
        <v>1.4080724983896165</v>
      </c>
    </row>
    <row r="4740" spans="1:49" x14ac:dyDescent="0.2">
      <c r="A4740">
        <v>4738</v>
      </c>
      <c r="B4740" t="s">
        <v>9642</v>
      </c>
      <c r="C4740" t="s">
        <v>9641</v>
      </c>
      <c r="F4740" t="s">
        <v>9640</v>
      </c>
      <c r="G4740" t="s">
        <v>6</v>
      </c>
      <c r="H4740" t="s">
        <v>5</v>
      </c>
      <c r="I4740" t="s">
        <v>2446</v>
      </c>
      <c r="J4740">
        <v>60017605</v>
      </c>
      <c r="K4740" t="s">
        <v>9639</v>
      </c>
      <c r="L4740" t="s">
        <v>1612</v>
      </c>
      <c r="M4740" t="s">
        <v>54</v>
      </c>
      <c r="N4740">
        <v>3</v>
      </c>
      <c r="O4740" t="s">
        <v>9638</v>
      </c>
      <c r="P4740" t="s">
        <v>9637</v>
      </c>
      <c r="Q4740" t="s">
        <v>9636</v>
      </c>
      <c r="R4740" s="7">
        <v>43282</v>
      </c>
      <c r="S4740" s="8">
        <f t="shared" si="592"/>
        <v>2018</v>
      </c>
      <c r="T4740" s="8">
        <v>2018</v>
      </c>
      <c r="U4740" s="8">
        <f t="shared" si="593"/>
        <v>4</v>
      </c>
      <c r="V4740" s="7">
        <v>43282</v>
      </c>
      <c r="W4740" t="s">
        <v>3121</v>
      </c>
      <c r="X4740" s="2">
        <v>1.246</v>
      </c>
      <c r="Y4740" s="6">
        <f t="shared" si="598"/>
        <v>3.3261258375377058E-2</v>
      </c>
      <c r="AA4740">
        <v>19391404</v>
      </c>
      <c r="AB4740">
        <v>17700155033</v>
      </c>
      <c r="AC4740">
        <v>21511535</v>
      </c>
      <c r="AD4740" t="s">
        <v>1</v>
      </c>
      <c r="AE4740">
        <v>11</v>
      </c>
      <c r="AF4740">
        <v>7</v>
      </c>
      <c r="AH4740" t="s">
        <v>9635</v>
      </c>
      <c r="AI4740" t="s">
        <v>9634</v>
      </c>
      <c r="AJ4740" t="s">
        <v>9633</v>
      </c>
      <c r="AK4740" t="s">
        <v>9632</v>
      </c>
      <c r="AL4740">
        <v>40</v>
      </c>
      <c r="AM4740" s="5">
        <f t="shared" si="594"/>
        <v>10</v>
      </c>
      <c r="AN4740" s="4">
        <f t="shared" si="599"/>
        <v>1.5145778114350625E-2</v>
      </c>
      <c r="AO4740" s="3"/>
      <c r="AP4740">
        <v>0</v>
      </c>
      <c r="AR4740" t="s">
        <v>0</v>
      </c>
      <c r="AT4740" s="2" t="s">
        <v>7</v>
      </c>
      <c r="AU4740" s="1">
        <f t="shared" si="595"/>
        <v>2.7826614297069128</v>
      </c>
      <c r="AV4740" s="1">
        <f t="shared" si="596"/>
        <v>2.4203518244863842</v>
      </c>
      <c r="AW4740" s="1">
        <f t="shared" si="597"/>
        <v>2.0580422192658552</v>
      </c>
    </row>
    <row r="4741" spans="1:49" x14ac:dyDescent="0.2">
      <c r="A4741">
        <v>4739</v>
      </c>
      <c r="B4741" t="s">
        <v>9631</v>
      </c>
      <c r="C4741" t="s">
        <v>9630</v>
      </c>
      <c r="F4741" t="s">
        <v>9629</v>
      </c>
      <c r="G4741" t="s">
        <v>6</v>
      </c>
      <c r="H4741" t="s">
        <v>5</v>
      </c>
      <c r="I4741" t="s">
        <v>9628</v>
      </c>
      <c r="J4741" t="s">
        <v>9627</v>
      </c>
      <c r="K4741" t="s">
        <v>9626</v>
      </c>
      <c r="L4741" t="s">
        <v>9625</v>
      </c>
      <c r="M4741" t="s">
        <v>9624</v>
      </c>
      <c r="N4741">
        <v>7</v>
      </c>
      <c r="O4741" t="s">
        <v>9623</v>
      </c>
      <c r="P4741" t="s">
        <v>9622</v>
      </c>
      <c r="Q4741" t="s">
        <v>9621</v>
      </c>
      <c r="R4741" s="7">
        <v>43282</v>
      </c>
      <c r="S4741" s="8">
        <f t="shared" si="592"/>
        <v>2018</v>
      </c>
      <c r="T4741" s="8">
        <v>2018</v>
      </c>
      <c r="U4741" s="8">
        <f t="shared" si="593"/>
        <v>4</v>
      </c>
      <c r="V4741" s="7">
        <v>43282</v>
      </c>
      <c r="W4741" t="s">
        <v>305</v>
      </c>
      <c r="X4741" s="2">
        <v>1.3280000000000001</v>
      </c>
      <c r="Y4741" s="6">
        <f t="shared" si="598"/>
        <v>3.5450201542937994E-2</v>
      </c>
      <c r="AA4741">
        <v>15361225</v>
      </c>
      <c r="AB4741">
        <v>18894</v>
      </c>
      <c r="AD4741" t="s">
        <v>1</v>
      </c>
      <c r="AE4741">
        <v>17</v>
      </c>
      <c r="AF4741">
        <v>7</v>
      </c>
      <c r="AH4741" t="s">
        <v>9620</v>
      </c>
      <c r="AI4741" t="s">
        <v>9619</v>
      </c>
      <c r="AJ4741" t="s">
        <v>9618</v>
      </c>
      <c r="AK4741" t="s">
        <v>9617</v>
      </c>
      <c r="AL4741">
        <v>15</v>
      </c>
      <c r="AM4741" s="5">
        <f t="shared" si="594"/>
        <v>3.75</v>
      </c>
      <c r="AN4741" s="4">
        <f t="shared" si="599"/>
        <v>5.6796667928814843E-3</v>
      </c>
      <c r="AO4741" s="3"/>
      <c r="AP4741">
        <v>0</v>
      </c>
      <c r="AR4741" t="s">
        <v>0</v>
      </c>
      <c r="AT4741" s="2">
        <v>3.8340000000000001</v>
      </c>
      <c r="AU4741" s="1">
        <f t="shared" si="595"/>
        <v>2.6519041117921041</v>
      </c>
      <c r="AV4741" s="1">
        <f t="shared" si="596"/>
        <v>2.0564934167909739</v>
      </c>
      <c r="AW4741" s="1">
        <f t="shared" si="597"/>
        <v>1.4610827217898437</v>
      </c>
    </row>
    <row r="4742" spans="1:49" x14ac:dyDescent="0.2">
      <c r="A4742">
        <v>4740</v>
      </c>
      <c r="B4742" t="s">
        <v>9616</v>
      </c>
      <c r="C4742" t="s">
        <v>9615</v>
      </c>
      <c r="F4742" t="s">
        <v>9614</v>
      </c>
      <c r="G4742" t="s">
        <v>6</v>
      </c>
      <c r="H4742" t="s">
        <v>5</v>
      </c>
      <c r="I4742" t="s">
        <v>9613</v>
      </c>
      <c r="J4742">
        <v>60032144</v>
      </c>
      <c r="K4742" t="s">
        <v>730</v>
      </c>
      <c r="L4742" t="s">
        <v>636</v>
      </c>
      <c r="M4742" t="s">
        <v>140</v>
      </c>
      <c r="N4742">
        <v>3</v>
      </c>
      <c r="O4742" t="s">
        <v>9612</v>
      </c>
      <c r="P4742" t="s">
        <v>9611</v>
      </c>
      <c r="Q4742" t="s">
        <v>4760</v>
      </c>
      <c r="R4742" s="7">
        <v>43282</v>
      </c>
      <c r="S4742" s="8">
        <f t="shared" si="592"/>
        <v>2018</v>
      </c>
      <c r="T4742" s="8">
        <v>2018</v>
      </c>
      <c r="U4742" s="8">
        <f t="shared" si="593"/>
        <v>4</v>
      </c>
      <c r="V4742" s="7">
        <v>43282</v>
      </c>
      <c r="W4742" t="s">
        <v>305</v>
      </c>
      <c r="X4742" s="2">
        <v>1.3280000000000001</v>
      </c>
      <c r="Y4742" s="6">
        <f t="shared" si="598"/>
        <v>3.5450201542937994E-2</v>
      </c>
      <c r="AA4742">
        <v>15361225</v>
      </c>
      <c r="AB4742">
        <v>18894</v>
      </c>
      <c r="AD4742" t="s">
        <v>1</v>
      </c>
      <c r="AE4742">
        <v>17</v>
      </c>
      <c r="AF4742">
        <v>7</v>
      </c>
      <c r="AH4742" t="s">
        <v>9610</v>
      </c>
      <c r="AI4742" t="s">
        <v>9609</v>
      </c>
      <c r="AJ4742" t="s">
        <v>9608</v>
      </c>
      <c r="AK4742" t="s">
        <v>9607</v>
      </c>
      <c r="AL4742">
        <v>3</v>
      </c>
      <c r="AM4742" s="5">
        <f t="shared" si="594"/>
        <v>0.75</v>
      </c>
      <c r="AN4742" s="4">
        <f t="shared" si="599"/>
        <v>1.1359333585762969E-3</v>
      </c>
      <c r="AO4742" s="3"/>
      <c r="AP4742">
        <v>0</v>
      </c>
      <c r="AQ4742" t="s">
        <v>428</v>
      </c>
      <c r="AR4742" t="s">
        <v>9606</v>
      </c>
      <c r="AS4742" t="s">
        <v>426</v>
      </c>
      <c r="AT4742" s="2">
        <v>3.8340000000000001</v>
      </c>
      <c r="AU4742" s="1">
        <f t="shared" si="595"/>
        <v>2.5155921087629487</v>
      </c>
      <c r="AV4742" s="1">
        <f t="shared" si="596"/>
        <v>1.8293067450757146</v>
      </c>
      <c r="AW4742" s="1">
        <f t="shared" si="597"/>
        <v>1.1430213813884806</v>
      </c>
    </row>
    <row r="4743" spans="1:49" x14ac:dyDescent="0.2">
      <c r="A4743">
        <v>4741</v>
      </c>
      <c r="B4743" t="s">
        <v>9605</v>
      </c>
      <c r="C4743" t="s">
        <v>9604</v>
      </c>
      <c r="F4743" t="s">
        <v>9603</v>
      </c>
      <c r="G4743" t="s">
        <v>6</v>
      </c>
      <c r="H4743" t="s">
        <v>5</v>
      </c>
      <c r="I4743" t="s">
        <v>9569</v>
      </c>
      <c r="J4743" t="s">
        <v>9568</v>
      </c>
      <c r="K4743" t="s">
        <v>9567</v>
      </c>
      <c r="L4743" t="s">
        <v>1225</v>
      </c>
      <c r="M4743" t="s">
        <v>1036</v>
      </c>
      <c r="N4743">
        <v>9</v>
      </c>
      <c r="O4743" t="s">
        <v>9566</v>
      </c>
      <c r="P4743" t="s">
        <v>9565</v>
      </c>
      <c r="Q4743" t="s">
        <v>9564</v>
      </c>
      <c r="R4743" s="7">
        <v>43282</v>
      </c>
      <c r="S4743" s="8">
        <f t="shared" si="592"/>
        <v>2018</v>
      </c>
      <c r="T4743" s="8">
        <v>2018</v>
      </c>
      <c r="U4743" s="8">
        <f t="shared" si="593"/>
        <v>4</v>
      </c>
      <c r="V4743" s="7">
        <v>43282</v>
      </c>
      <c r="W4743" t="s">
        <v>1215</v>
      </c>
      <c r="X4743" s="2">
        <v>0.59</v>
      </c>
      <c r="Y4743" s="6">
        <f t="shared" si="598"/>
        <v>1.5749713034889617E-2</v>
      </c>
      <c r="AA4743">
        <v>16122011</v>
      </c>
      <c r="AB4743">
        <v>5400152708</v>
      </c>
      <c r="AC4743" t="s">
        <v>1214</v>
      </c>
      <c r="AD4743" t="s">
        <v>1</v>
      </c>
      <c r="AE4743">
        <v>15</v>
      </c>
      <c r="AF4743">
        <v>7</v>
      </c>
      <c r="AG4743">
        <v>76201</v>
      </c>
      <c r="AI4743" t="s">
        <v>9561</v>
      </c>
      <c r="AJ4743" t="s">
        <v>9560</v>
      </c>
      <c r="AK4743" t="s">
        <v>9559</v>
      </c>
      <c r="AL4743">
        <v>6</v>
      </c>
      <c r="AM4743" s="5">
        <f t="shared" si="594"/>
        <v>1.5</v>
      </c>
      <c r="AN4743" s="4">
        <f t="shared" si="599"/>
        <v>2.2718667171525938E-3</v>
      </c>
      <c r="AO4743" s="3"/>
      <c r="AP4743">
        <v>0</v>
      </c>
      <c r="AQ4743" t="s">
        <v>1140</v>
      </c>
      <c r="AR4743">
        <v>33753</v>
      </c>
      <c r="AS4743" t="s">
        <v>1055</v>
      </c>
      <c r="AT4743" s="2">
        <v>2.016</v>
      </c>
      <c r="AU4743" s="1">
        <f t="shared" si="595"/>
        <v>1.170635913956851</v>
      </c>
      <c r="AV4743" s="1">
        <f t="shared" si="596"/>
        <v>0.90107898760211058</v>
      </c>
      <c r="AW4743" s="1">
        <f t="shared" si="597"/>
        <v>0.63152206124736998</v>
      </c>
    </row>
    <row r="4744" spans="1:49" x14ac:dyDescent="0.2">
      <c r="A4744">
        <v>4742</v>
      </c>
      <c r="B4744" t="s">
        <v>9602</v>
      </c>
      <c r="C4744" t="s">
        <v>9601</v>
      </c>
      <c r="D4744" t="s">
        <v>9600</v>
      </c>
      <c r="F4744" t="s">
        <v>9599</v>
      </c>
      <c r="G4744" t="s">
        <v>6</v>
      </c>
      <c r="H4744" t="s">
        <v>5</v>
      </c>
      <c r="I4744" t="s">
        <v>9598</v>
      </c>
      <c r="J4744" t="s">
        <v>9597</v>
      </c>
      <c r="K4744" t="s">
        <v>9596</v>
      </c>
      <c r="L4744" t="s">
        <v>9595</v>
      </c>
      <c r="M4744" t="s">
        <v>1629</v>
      </c>
      <c r="N4744">
        <v>7</v>
      </c>
      <c r="O4744" t="s">
        <v>9594</v>
      </c>
      <c r="P4744" t="s">
        <v>9593</v>
      </c>
      <c r="Q4744" t="s">
        <v>9592</v>
      </c>
      <c r="R4744" s="7">
        <v>43282</v>
      </c>
      <c r="S4744" s="8">
        <f t="shared" si="592"/>
        <v>2018</v>
      </c>
      <c r="T4744" s="8">
        <v>2018</v>
      </c>
      <c r="U4744" s="8">
        <f t="shared" si="593"/>
        <v>4</v>
      </c>
      <c r="V4744" s="7">
        <v>43282</v>
      </c>
      <c r="W4744" t="s">
        <v>9591</v>
      </c>
      <c r="X4744" s="2">
        <v>1.2609999999999999</v>
      </c>
      <c r="Y4744" s="6">
        <f t="shared" si="598"/>
        <v>3.3661674808467469E-2</v>
      </c>
      <c r="AA4744">
        <v>33472</v>
      </c>
      <c r="AB4744">
        <v>24580</v>
      </c>
      <c r="AD4744" t="s">
        <v>1</v>
      </c>
      <c r="AE4744">
        <v>141</v>
      </c>
      <c r="AH4744" t="s">
        <v>1717</v>
      </c>
      <c r="AI4744" t="s">
        <v>9590</v>
      </c>
      <c r="AJ4744" t="s">
        <v>9589</v>
      </c>
      <c r="AK4744" t="s">
        <v>9588</v>
      </c>
      <c r="AL4744">
        <v>6</v>
      </c>
      <c r="AM4744" s="5">
        <f t="shared" si="594"/>
        <v>1.5</v>
      </c>
      <c r="AN4744" s="4">
        <f t="shared" si="599"/>
        <v>2.2718667171525938E-3</v>
      </c>
      <c r="AO4744" s="3"/>
      <c r="AP4744">
        <v>0</v>
      </c>
      <c r="AQ4744" t="s">
        <v>9587</v>
      </c>
      <c r="AR4744" t="s">
        <v>9586</v>
      </c>
      <c r="AS4744" t="s">
        <v>9585</v>
      </c>
      <c r="AT4744" s="2">
        <v>2.8439999999999999</v>
      </c>
      <c r="AU4744" s="1">
        <f t="shared" si="595"/>
        <v>2.4244732381073004</v>
      </c>
      <c r="AV4744" s="1">
        <f t="shared" si="596"/>
        <v>1.7966770762810031</v>
      </c>
      <c r="AW4744" s="1">
        <f t="shared" si="597"/>
        <v>1.1688809144547057</v>
      </c>
    </row>
    <row r="4745" spans="1:49" x14ac:dyDescent="0.2">
      <c r="A4745">
        <v>4743</v>
      </c>
      <c r="B4745" t="s">
        <v>9584</v>
      </c>
      <c r="C4745" t="s">
        <v>9583</v>
      </c>
      <c r="F4745" t="s">
        <v>9582</v>
      </c>
      <c r="G4745" t="s">
        <v>6</v>
      </c>
      <c r="H4745" t="s">
        <v>5</v>
      </c>
      <c r="I4745" t="s">
        <v>1118</v>
      </c>
      <c r="J4745" t="s">
        <v>9581</v>
      </c>
      <c r="K4745" t="s">
        <v>9580</v>
      </c>
      <c r="L4745" t="s">
        <v>9579</v>
      </c>
      <c r="M4745" t="s">
        <v>3955</v>
      </c>
      <c r="N4745">
        <v>5</v>
      </c>
      <c r="O4745" t="s">
        <v>9578</v>
      </c>
      <c r="P4745" t="s">
        <v>9577</v>
      </c>
      <c r="Q4745" t="s">
        <v>9576</v>
      </c>
      <c r="R4745" s="7">
        <v>43282</v>
      </c>
      <c r="S4745" s="8">
        <f t="shared" si="592"/>
        <v>2018</v>
      </c>
      <c r="T4745" s="8">
        <v>2018</v>
      </c>
      <c r="U4745" s="8">
        <f t="shared" si="593"/>
        <v>4</v>
      </c>
      <c r="V4745" s="7">
        <v>43282</v>
      </c>
      <c r="W4745" t="s">
        <v>884</v>
      </c>
      <c r="X4745" s="2">
        <v>2.823</v>
      </c>
      <c r="Y4745" s="6">
        <f t="shared" si="598"/>
        <v>7.5358372707615917E-2</v>
      </c>
      <c r="AA4745">
        <v>1636804</v>
      </c>
      <c r="AB4745">
        <v>17249</v>
      </c>
      <c r="AD4745" t="s">
        <v>1</v>
      </c>
      <c r="AE4745">
        <v>56</v>
      </c>
      <c r="AF4745">
        <v>7</v>
      </c>
      <c r="AH4745" t="s">
        <v>9575</v>
      </c>
      <c r="AI4745" t="s">
        <v>9574</v>
      </c>
      <c r="AK4745" t="s">
        <v>9573</v>
      </c>
      <c r="AL4745">
        <v>141</v>
      </c>
      <c r="AM4745" s="5">
        <f t="shared" si="594"/>
        <v>35.25</v>
      </c>
      <c r="AN4745" s="4">
        <f t="shared" si="599"/>
        <v>5.3388867853085956E-2</v>
      </c>
      <c r="AO4745" s="3"/>
      <c r="AP4745">
        <v>0</v>
      </c>
      <c r="AR4745" t="s">
        <v>0</v>
      </c>
      <c r="AT4745" s="2">
        <v>9.6189999999999998</v>
      </c>
      <c r="AU4745" s="1">
        <f t="shared" si="595"/>
        <v>6.8767521251256927</v>
      </c>
      <c r="AV4745" s="1">
        <f t="shared" si="596"/>
        <v>6.4373620280350927</v>
      </c>
      <c r="AW4745" s="1">
        <f t="shared" si="597"/>
        <v>5.9979719309444945</v>
      </c>
    </row>
    <row r="4746" spans="1:49" x14ac:dyDescent="0.2">
      <c r="A4746">
        <v>4744</v>
      </c>
      <c r="B4746" t="s">
        <v>9572</v>
      </c>
      <c r="C4746" t="s">
        <v>9571</v>
      </c>
      <c r="F4746" t="s">
        <v>9570</v>
      </c>
      <c r="G4746" t="s">
        <v>6</v>
      </c>
      <c r="H4746" t="s">
        <v>5</v>
      </c>
      <c r="I4746" t="s">
        <v>9569</v>
      </c>
      <c r="J4746" t="s">
        <v>9568</v>
      </c>
      <c r="K4746" t="s">
        <v>9567</v>
      </c>
      <c r="L4746" t="s">
        <v>1225</v>
      </c>
      <c r="M4746" t="s">
        <v>1036</v>
      </c>
      <c r="N4746">
        <v>9</v>
      </c>
      <c r="O4746" t="s">
        <v>9566</v>
      </c>
      <c r="P4746" t="s">
        <v>9565</v>
      </c>
      <c r="Q4746" t="s">
        <v>9564</v>
      </c>
      <c r="R4746" s="7">
        <v>43282</v>
      </c>
      <c r="S4746" s="8">
        <f t="shared" si="592"/>
        <v>2018</v>
      </c>
      <c r="T4746" s="8">
        <v>2018</v>
      </c>
      <c r="U4746" s="8">
        <f t="shared" si="593"/>
        <v>4</v>
      </c>
      <c r="V4746" s="7">
        <v>43282</v>
      </c>
      <c r="W4746" t="s">
        <v>9563</v>
      </c>
      <c r="X4746" s="2">
        <v>0.377</v>
      </c>
      <c r="Y4746" s="6">
        <f t="shared" si="598"/>
        <v>1.006379968500574E-2</v>
      </c>
      <c r="AA4746" t="s">
        <v>9562</v>
      </c>
      <c r="AB4746">
        <v>12225</v>
      </c>
      <c r="AC4746">
        <v>15556611</v>
      </c>
      <c r="AD4746" t="s">
        <v>1</v>
      </c>
      <c r="AE4746">
        <v>28</v>
      </c>
      <c r="AF4746">
        <v>7</v>
      </c>
      <c r="AG4746">
        <v>76206</v>
      </c>
      <c r="AI4746" t="s">
        <v>9561</v>
      </c>
      <c r="AJ4746" t="s">
        <v>9560</v>
      </c>
      <c r="AK4746" t="s">
        <v>9559</v>
      </c>
      <c r="AL4746">
        <v>0</v>
      </c>
      <c r="AM4746" s="5">
        <f t="shared" si="594"/>
        <v>0</v>
      </c>
      <c r="AN4746" s="4">
        <f t="shared" si="599"/>
        <v>0</v>
      </c>
      <c r="AO4746" s="3"/>
      <c r="AP4746">
        <v>0</v>
      </c>
      <c r="AQ4746" t="s">
        <v>1140</v>
      </c>
      <c r="AR4746">
        <v>33753</v>
      </c>
      <c r="AS4746" t="s">
        <v>1055</v>
      </c>
      <c r="AT4746" s="2">
        <v>1.3660000000000001</v>
      </c>
      <c r="AU4746" s="1">
        <f t="shared" si="595"/>
        <v>0.70446597795040167</v>
      </c>
      <c r="AV4746" s="1">
        <f t="shared" si="596"/>
        <v>0.50318998425028694</v>
      </c>
      <c r="AW4746" s="1">
        <f t="shared" si="597"/>
        <v>0.30191399055017221</v>
      </c>
    </row>
    <row r="4747" spans="1:49" x14ac:dyDescent="0.2">
      <c r="A4747">
        <v>4745</v>
      </c>
      <c r="B4747" t="s">
        <v>9558</v>
      </c>
      <c r="C4747" t="s">
        <v>9557</v>
      </c>
      <c r="F4747" t="s">
        <v>9556</v>
      </c>
      <c r="G4747" t="s">
        <v>6</v>
      </c>
      <c r="H4747" t="s">
        <v>5</v>
      </c>
      <c r="I4747" t="s">
        <v>9555</v>
      </c>
      <c r="J4747" t="s">
        <v>9554</v>
      </c>
      <c r="K4747" t="s">
        <v>9553</v>
      </c>
      <c r="L4747" t="s">
        <v>9552</v>
      </c>
      <c r="M4747" t="s">
        <v>1149</v>
      </c>
      <c r="N4747">
        <v>3</v>
      </c>
      <c r="O4747" t="s">
        <v>9551</v>
      </c>
      <c r="P4747" t="s">
        <v>9550</v>
      </c>
      <c r="Q4747" t="s">
        <v>9549</v>
      </c>
      <c r="R4747" s="7">
        <v>43282</v>
      </c>
      <c r="S4747" s="8">
        <f t="shared" si="592"/>
        <v>2018</v>
      </c>
      <c r="T4747" s="8">
        <v>2018</v>
      </c>
      <c r="U4747" s="8">
        <f t="shared" si="593"/>
        <v>4</v>
      </c>
      <c r="V4747" s="7">
        <v>43282</v>
      </c>
      <c r="W4747" t="s">
        <v>9548</v>
      </c>
      <c r="X4747" s="2">
        <v>1.552</v>
      </c>
      <c r="Y4747" s="6">
        <f t="shared" si="598"/>
        <v>4.1429753610421505E-2</v>
      </c>
      <c r="AA4747">
        <v>3076970</v>
      </c>
      <c r="AB4747">
        <v>21594</v>
      </c>
      <c r="AC4747">
        <v>13653113</v>
      </c>
      <c r="AD4747" t="s">
        <v>1</v>
      </c>
      <c r="AE4747">
        <v>43</v>
      </c>
      <c r="AF4747">
        <v>3</v>
      </c>
      <c r="AH4747" t="s">
        <v>9547</v>
      </c>
      <c r="AI4747" t="s">
        <v>9546</v>
      </c>
      <c r="AK4747" t="s">
        <v>9545</v>
      </c>
      <c r="AL4747">
        <v>7</v>
      </c>
      <c r="AM4747" s="5">
        <f t="shared" si="594"/>
        <v>1.75</v>
      </c>
      <c r="AN4747" s="4">
        <f t="shared" si="599"/>
        <v>2.6505111700113595E-3</v>
      </c>
      <c r="AO4747" s="3"/>
      <c r="AP4747">
        <v>0</v>
      </c>
      <c r="AQ4747" t="s">
        <v>9544</v>
      </c>
      <c r="AR4747">
        <v>71026436</v>
      </c>
      <c r="AS4747" t="s">
        <v>9543</v>
      </c>
      <c r="AT4747" s="2">
        <v>3.8439999999999999</v>
      </c>
      <c r="AU4747" s="1">
        <f t="shared" si="595"/>
        <v>2.9795980878298458</v>
      </c>
      <c r="AV4747" s="1">
        <f t="shared" si="596"/>
        <v>2.2040132390216431</v>
      </c>
      <c r="AW4747" s="1">
        <f t="shared" si="597"/>
        <v>1.4284283902134405</v>
      </c>
    </row>
    <row r="4748" spans="1:49" x14ac:dyDescent="0.2">
      <c r="A4748">
        <v>4746</v>
      </c>
      <c r="B4748" t="s">
        <v>9542</v>
      </c>
      <c r="C4748" t="s">
        <v>9541</v>
      </c>
      <c r="F4748" t="s">
        <v>9540</v>
      </c>
      <c r="G4748" t="s">
        <v>6</v>
      </c>
      <c r="H4748" t="s">
        <v>5</v>
      </c>
      <c r="I4748" t="s">
        <v>9539</v>
      </c>
      <c r="J4748" t="s">
        <v>9538</v>
      </c>
      <c r="K4748" t="s">
        <v>9537</v>
      </c>
      <c r="L4748" t="s">
        <v>9536</v>
      </c>
      <c r="M4748" t="s">
        <v>2735</v>
      </c>
      <c r="N4748">
        <v>9</v>
      </c>
      <c r="O4748" t="s">
        <v>9535</v>
      </c>
      <c r="P4748" t="s">
        <v>9534</v>
      </c>
      <c r="Q4748" t="s">
        <v>9533</v>
      </c>
      <c r="R4748" s="7">
        <v>43282</v>
      </c>
      <c r="S4748" s="8">
        <f t="shared" si="592"/>
        <v>2018</v>
      </c>
      <c r="T4748" s="8">
        <v>2018</v>
      </c>
      <c r="U4748" s="8">
        <f t="shared" si="593"/>
        <v>4</v>
      </c>
      <c r="V4748" s="7">
        <v>43282</v>
      </c>
      <c r="W4748" t="s">
        <v>330</v>
      </c>
      <c r="X4748" s="2">
        <v>1.087</v>
      </c>
      <c r="Y4748" s="6">
        <f t="shared" si="598"/>
        <v>2.9016844184618671E-2</v>
      </c>
      <c r="AA4748" t="s">
        <v>329</v>
      </c>
      <c r="AB4748">
        <v>19800188022</v>
      </c>
      <c r="AD4748" t="s">
        <v>1</v>
      </c>
      <c r="AE4748">
        <v>8</v>
      </c>
      <c r="AF4748">
        <v>4</v>
      </c>
      <c r="AH4748" t="s">
        <v>9532</v>
      </c>
      <c r="AI4748" t="s">
        <v>9531</v>
      </c>
      <c r="AJ4748" t="s">
        <v>9530</v>
      </c>
      <c r="AK4748" t="s">
        <v>9529</v>
      </c>
      <c r="AL4748">
        <v>8</v>
      </c>
      <c r="AM4748" s="5">
        <f t="shared" si="594"/>
        <v>2</v>
      </c>
      <c r="AN4748" s="4">
        <f t="shared" si="599"/>
        <v>3.0291556228701248E-3</v>
      </c>
      <c r="AO4748" s="3"/>
      <c r="AP4748">
        <v>0</v>
      </c>
      <c r="AQ4748" t="s">
        <v>2798</v>
      </c>
      <c r="AR4748" t="s">
        <v>9528</v>
      </c>
      <c r="AS4748" t="s">
        <v>2797</v>
      </c>
      <c r="AT4748" s="2">
        <v>3.274</v>
      </c>
      <c r="AU4748" s="1">
        <f t="shared" si="595"/>
        <v>2.1220537616094108</v>
      </c>
      <c r="AV4748" s="1">
        <f t="shared" si="596"/>
        <v>1.6022999903744399</v>
      </c>
      <c r="AW4748" s="1">
        <f t="shared" si="597"/>
        <v>1.0825462191394688</v>
      </c>
    </row>
    <row r="4749" spans="1:49" x14ac:dyDescent="0.2">
      <c r="A4749">
        <v>4747</v>
      </c>
      <c r="B4749" t="s">
        <v>9527</v>
      </c>
      <c r="C4749" t="s">
        <v>9526</v>
      </c>
      <c r="F4749" t="s">
        <v>9525</v>
      </c>
      <c r="G4749" t="s">
        <v>6</v>
      </c>
      <c r="H4749" t="s">
        <v>5</v>
      </c>
      <c r="I4749" t="s">
        <v>9524</v>
      </c>
      <c r="J4749" t="s">
        <v>9523</v>
      </c>
      <c r="K4749" t="s">
        <v>9522</v>
      </c>
      <c r="L4749" t="s">
        <v>9521</v>
      </c>
      <c r="M4749" t="s">
        <v>9520</v>
      </c>
      <c r="N4749">
        <v>3</v>
      </c>
      <c r="O4749" t="s">
        <v>9519</v>
      </c>
      <c r="P4749" t="s">
        <v>9518</v>
      </c>
      <c r="Q4749" t="s">
        <v>9517</v>
      </c>
      <c r="R4749" s="7">
        <v>43282</v>
      </c>
      <c r="S4749" s="8">
        <f t="shared" si="592"/>
        <v>2018</v>
      </c>
      <c r="T4749" s="8">
        <v>2018</v>
      </c>
      <c r="U4749" s="8">
        <f t="shared" si="593"/>
        <v>4</v>
      </c>
      <c r="V4749" s="7">
        <v>43282</v>
      </c>
      <c r="W4749" t="s">
        <v>305</v>
      </c>
      <c r="X4749" s="2">
        <v>1.3280000000000001</v>
      </c>
      <c r="Y4749" s="6">
        <f t="shared" si="598"/>
        <v>3.5450201542937994E-2</v>
      </c>
      <c r="AA4749">
        <v>15361225</v>
      </c>
      <c r="AB4749">
        <v>18894</v>
      </c>
      <c r="AD4749" t="s">
        <v>1</v>
      </c>
      <c r="AE4749">
        <v>17</v>
      </c>
      <c r="AF4749">
        <v>7</v>
      </c>
      <c r="AH4749" t="s">
        <v>9516</v>
      </c>
      <c r="AI4749" t="s">
        <v>9515</v>
      </c>
      <c r="AJ4749" t="s">
        <v>9514</v>
      </c>
      <c r="AK4749" t="s">
        <v>9513</v>
      </c>
      <c r="AL4749">
        <v>26</v>
      </c>
      <c r="AM4749" s="5">
        <f t="shared" si="594"/>
        <v>6.5</v>
      </c>
      <c r="AN4749" s="4">
        <f t="shared" si="599"/>
        <v>9.8447557743279058E-3</v>
      </c>
      <c r="AO4749" s="3"/>
      <c r="AP4749">
        <v>0</v>
      </c>
      <c r="AR4749" t="s">
        <v>0</v>
      </c>
      <c r="AT4749" s="2">
        <v>3.8340000000000001</v>
      </c>
      <c r="AU4749" s="1">
        <f t="shared" si="595"/>
        <v>2.7768567812354967</v>
      </c>
      <c r="AV4749" s="1">
        <f t="shared" si="596"/>
        <v>2.2647478658632947</v>
      </c>
      <c r="AW4749" s="1">
        <f t="shared" si="597"/>
        <v>1.7526389504910933</v>
      </c>
    </row>
    <row r="4750" spans="1:49" x14ac:dyDescent="0.2">
      <c r="A4750">
        <v>4748</v>
      </c>
      <c r="B4750" t="s">
        <v>9512</v>
      </c>
      <c r="C4750" t="s">
        <v>9511</v>
      </c>
      <c r="F4750" t="s">
        <v>9510</v>
      </c>
      <c r="G4750" t="s">
        <v>6</v>
      </c>
      <c r="H4750" t="s">
        <v>5</v>
      </c>
      <c r="I4750" t="s">
        <v>689</v>
      </c>
      <c r="J4750" t="s">
        <v>9509</v>
      </c>
      <c r="K4750" t="s">
        <v>9508</v>
      </c>
      <c r="L4750" t="s">
        <v>9507</v>
      </c>
      <c r="M4750" t="s">
        <v>9506</v>
      </c>
      <c r="N4750">
        <v>7</v>
      </c>
      <c r="O4750" t="s">
        <v>9505</v>
      </c>
      <c r="P4750" t="s">
        <v>9504</v>
      </c>
      <c r="Q4750" t="s">
        <v>9503</v>
      </c>
      <c r="R4750" s="7">
        <v>43282</v>
      </c>
      <c r="S4750" s="8">
        <f t="shared" si="592"/>
        <v>2018</v>
      </c>
      <c r="T4750" s="8">
        <v>2018</v>
      </c>
      <c r="U4750" s="8">
        <f t="shared" si="593"/>
        <v>4</v>
      </c>
      <c r="V4750" s="7" t="s">
        <v>7309</v>
      </c>
      <c r="W4750" t="s">
        <v>1175</v>
      </c>
      <c r="X4750" s="2">
        <v>6.6050000000000004</v>
      </c>
      <c r="Y4750" s="6">
        <f t="shared" si="598"/>
        <v>0.17631670270414565</v>
      </c>
      <c r="AB4750">
        <v>17900156715</v>
      </c>
      <c r="AC4750" t="s">
        <v>1174</v>
      </c>
      <c r="AD4750" t="s">
        <v>1</v>
      </c>
      <c r="AE4750">
        <v>20</v>
      </c>
      <c r="AF4750">
        <v>3</v>
      </c>
      <c r="AG4750">
        <v>8373698</v>
      </c>
      <c r="AH4750" t="s">
        <v>9502</v>
      </c>
      <c r="AI4750" t="s">
        <v>9501</v>
      </c>
      <c r="AJ4750" t="s">
        <v>9500</v>
      </c>
      <c r="AK4750" t="s">
        <v>9499</v>
      </c>
      <c r="AL4750">
        <v>129</v>
      </c>
      <c r="AM4750" s="5">
        <f t="shared" si="594"/>
        <v>32.25</v>
      </c>
      <c r="AN4750" s="4">
        <f t="shared" si="599"/>
        <v>4.8845134418780765E-2</v>
      </c>
      <c r="AO4750" s="3"/>
      <c r="AP4750">
        <v>0</v>
      </c>
      <c r="AQ4750" t="s">
        <v>49</v>
      </c>
      <c r="AR4750" t="s">
        <v>9498</v>
      </c>
      <c r="AS4750" t="s">
        <v>48</v>
      </c>
      <c r="AT4750" s="2">
        <v>25.248999999999999</v>
      </c>
      <c r="AU4750" s="1">
        <f t="shared" si="595"/>
        <v>13.807523221853618</v>
      </c>
      <c r="AV4750" s="1">
        <f t="shared" si="596"/>
        <v>11.25809185614632</v>
      </c>
      <c r="AW4750" s="1">
        <f t="shared" si="597"/>
        <v>8.7086604904390228</v>
      </c>
    </row>
    <row r="4751" spans="1:49" x14ac:dyDescent="0.2">
      <c r="A4751">
        <v>4749</v>
      </c>
      <c r="B4751" t="s">
        <v>9497</v>
      </c>
      <c r="C4751" t="s">
        <v>9496</v>
      </c>
      <c r="F4751" t="s">
        <v>9495</v>
      </c>
      <c r="G4751" t="s">
        <v>6</v>
      </c>
      <c r="H4751" t="s">
        <v>5</v>
      </c>
      <c r="I4751" t="s">
        <v>9494</v>
      </c>
      <c r="J4751" t="s">
        <v>2293</v>
      </c>
      <c r="K4751" t="s">
        <v>2292</v>
      </c>
      <c r="L4751" t="s">
        <v>2291</v>
      </c>
      <c r="M4751" t="s">
        <v>215</v>
      </c>
      <c r="N4751">
        <v>4</v>
      </c>
      <c r="O4751" t="s">
        <v>9493</v>
      </c>
      <c r="P4751" t="s">
        <v>9492</v>
      </c>
      <c r="Q4751" t="s">
        <v>9491</v>
      </c>
      <c r="R4751" s="7">
        <v>43282</v>
      </c>
      <c r="S4751" s="8">
        <f t="shared" si="592"/>
        <v>2018</v>
      </c>
      <c r="T4751" s="8">
        <v>2018</v>
      </c>
      <c r="U4751" s="8">
        <f t="shared" si="593"/>
        <v>4</v>
      </c>
      <c r="V4751" s="7">
        <v>43282</v>
      </c>
      <c r="W4751" t="s">
        <v>305</v>
      </c>
      <c r="X4751" s="2">
        <v>1.3280000000000001</v>
      </c>
      <c r="Y4751" s="6">
        <f t="shared" si="598"/>
        <v>3.5450201542937994E-2</v>
      </c>
      <c r="AA4751">
        <v>15361225</v>
      </c>
      <c r="AB4751">
        <v>18894</v>
      </c>
      <c r="AD4751" t="s">
        <v>1</v>
      </c>
      <c r="AE4751">
        <v>17</v>
      </c>
      <c r="AF4751">
        <v>7</v>
      </c>
      <c r="AH4751" t="s">
        <v>9490</v>
      </c>
      <c r="AI4751" t="s">
        <v>9489</v>
      </c>
      <c r="AJ4751" t="s">
        <v>9488</v>
      </c>
      <c r="AK4751" t="s">
        <v>9487</v>
      </c>
      <c r="AL4751">
        <v>10</v>
      </c>
      <c r="AM4751" s="5">
        <f t="shared" si="594"/>
        <v>2.5</v>
      </c>
      <c r="AN4751" s="4">
        <f t="shared" si="599"/>
        <v>3.7864445285876562E-3</v>
      </c>
      <c r="AO4751" s="3"/>
      <c r="AP4751">
        <v>0</v>
      </c>
      <c r="AQ4751" t="s">
        <v>9486</v>
      </c>
      <c r="AR4751" t="s">
        <v>9485</v>
      </c>
      <c r="AS4751" t="s">
        <v>1944</v>
      </c>
      <c r="AT4751" s="2">
        <v>3.8340000000000001</v>
      </c>
      <c r="AU4751" s="1">
        <f t="shared" si="595"/>
        <v>2.5951074438632893</v>
      </c>
      <c r="AV4751" s="1">
        <f t="shared" si="596"/>
        <v>1.9618323035762824</v>
      </c>
      <c r="AW4751" s="1">
        <f t="shared" si="597"/>
        <v>1.3285571632892756</v>
      </c>
    </row>
    <row r="4752" spans="1:49" x14ac:dyDescent="0.2">
      <c r="A4752">
        <v>4750</v>
      </c>
      <c r="B4752" t="s">
        <v>9484</v>
      </c>
      <c r="C4752" t="s">
        <v>9483</v>
      </c>
      <c r="F4752" t="s">
        <v>9482</v>
      </c>
      <c r="G4752" t="s">
        <v>6</v>
      </c>
      <c r="H4752" t="s">
        <v>5</v>
      </c>
      <c r="I4752" t="s">
        <v>9481</v>
      </c>
      <c r="J4752" t="s">
        <v>9480</v>
      </c>
      <c r="K4752" t="s">
        <v>9479</v>
      </c>
      <c r="L4752" t="s">
        <v>9478</v>
      </c>
      <c r="M4752" t="s">
        <v>1653</v>
      </c>
      <c r="N4752">
        <v>3</v>
      </c>
      <c r="O4752" t="s">
        <v>9477</v>
      </c>
      <c r="P4752" t="s">
        <v>9476</v>
      </c>
      <c r="Q4752" t="s">
        <v>9475</v>
      </c>
      <c r="R4752" s="7">
        <v>43282</v>
      </c>
      <c r="S4752" s="8">
        <f t="shared" si="592"/>
        <v>2018</v>
      </c>
      <c r="T4752" s="8">
        <v>2018</v>
      </c>
      <c r="U4752" s="8">
        <f t="shared" si="593"/>
        <v>4</v>
      </c>
      <c r="V4752" s="7">
        <v>43282</v>
      </c>
      <c r="W4752" t="s">
        <v>4754</v>
      </c>
      <c r="X4752" s="2">
        <v>0.17100000000000001</v>
      </c>
      <c r="Y4752" s="6">
        <f t="shared" si="598"/>
        <v>4.5647473372307209E-3</v>
      </c>
      <c r="AA4752">
        <v>21852766</v>
      </c>
      <c r="AB4752">
        <v>19700181115</v>
      </c>
      <c r="AD4752" t="s">
        <v>1</v>
      </c>
      <c r="AE4752">
        <v>9</v>
      </c>
      <c r="AF4752">
        <v>7</v>
      </c>
      <c r="AH4752" t="s">
        <v>9474</v>
      </c>
      <c r="AI4752" t="s">
        <v>9473</v>
      </c>
      <c r="AJ4752" t="s">
        <v>9472</v>
      </c>
      <c r="AK4752" t="s">
        <v>9471</v>
      </c>
      <c r="AL4752">
        <v>3</v>
      </c>
      <c r="AM4752" s="5">
        <f t="shared" si="594"/>
        <v>0.75</v>
      </c>
      <c r="AN4752" s="4">
        <f t="shared" si="599"/>
        <v>1.1359333585762969E-3</v>
      </c>
      <c r="AO4752" s="3"/>
      <c r="AP4752">
        <v>0</v>
      </c>
      <c r="AR4752" t="s">
        <v>0</v>
      </c>
      <c r="AT4752" s="2" t="s">
        <v>7</v>
      </c>
      <c r="AU4752" s="1">
        <f t="shared" si="595"/>
        <v>0.35361031436343937</v>
      </c>
      <c r="AV4752" s="1">
        <f t="shared" si="596"/>
        <v>0.28503403479035089</v>
      </c>
      <c r="AW4752" s="1">
        <f t="shared" si="597"/>
        <v>0.2164577552172624</v>
      </c>
    </row>
    <row r="4753" spans="1:49" x14ac:dyDescent="0.2">
      <c r="A4753">
        <v>4751</v>
      </c>
      <c r="B4753" t="s">
        <v>9470</v>
      </c>
      <c r="C4753" t="s">
        <v>9469</v>
      </c>
      <c r="F4753" t="s">
        <v>9468</v>
      </c>
      <c r="G4753" t="s">
        <v>6</v>
      </c>
      <c r="H4753" t="s">
        <v>5</v>
      </c>
      <c r="I4753" t="s">
        <v>2039</v>
      </c>
      <c r="J4753" t="s">
        <v>9467</v>
      </c>
      <c r="K4753" t="s">
        <v>9466</v>
      </c>
      <c r="L4753" t="s">
        <v>9465</v>
      </c>
      <c r="M4753" t="s">
        <v>183</v>
      </c>
      <c r="N4753">
        <v>6</v>
      </c>
      <c r="O4753" t="s">
        <v>9464</v>
      </c>
      <c r="P4753" t="s">
        <v>9463</v>
      </c>
      <c r="Q4753" t="s">
        <v>9462</v>
      </c>
      <c r="R4753" s="7">
        <v>43282</v>
      </c>
      <c r="S4753" s="8">
        <f t="shared" si="592"/>
        <v>2018</v>
      </c>
      <c r="T4753" s="8">
        <v>2018</v>
      </c>
      <c r="U4753" s="8">
        <f t="shared" si="593"/>
        <v>4</v>
      </c>
      <c r="V4753" s="7">
        <v>43282</v>
      </c>
      <c r="W4753" t="s">
        <v>305</v>
      </c>
      <c r="X4753" s="2">
        <v>1.3280000000000001</v>
      </c>
      <c r="Y4753" s="6">
        <f t="shared" si="598"/>
        <v>3.5450201542937994E-2</v>
      </c>
      <c r="AA4753">
        <v>15361225</v>
      </c>
      <c r="AB4753">
        <v>18894</v>
      </c>
      <c r="AD4753" t="s">
        <v>1</v>
      </c>
      <c r="AE4753">
        <v>17</v>
      </c>
      <c r="AF4753">
        <v>7</v>
      </c>
      <c r="AH4753" t="s">
        <v>9461</v>
      </c>
      <c r="AI4753" t="s">
        <v>9460</v>
      </c>
      <c r="AJ4753" t="s">
        <v>9459</v>
      </c>
      <c r="AK4753" t="s">
        <v>9458</v>
      </c>
      <c r="AL4753">
        <v>18</v>
      </c>
      <c r="AM4753" s="5">
        <f t="shared" si="594"/>
        <v>4.5</v>
      </c>
      <c r="AN4753" s="4">
        <f t="shared" si="599"/>
        <v>6.815600151457781E-3</v>
      </c>
      <c r="AO4753" s="3"/>
      <c r="AP4753">
        <v>0</v>
      </c>
      <c r="AQ4753" t="s">
        <v>49</v>
      </c>
      <c r="AR4753">
        <v>61701339</v>
      </c>
      <c r="AS4753" t="s">
        <v>48</v>
      </c>
      <c r="AT4753" s="2">
        <v>3.8340000000000001</v>
      </c>
      <c r="AU4753" s="1">
        <f t="shared" si="595"/>
        <v>2.685982112549393</v>
      </c>
      <c r="AV4753" s="1">
        <f t="shared" si="596"/>
        <v>2.1132900847197886</v>
      </c>
      <c r="AW4753" s="1">
        <f t="shared" si="597"/>
        <v>1.5405980568901845</v>
      </c>
    </row>
    <row r="4754" spans="1:49" x14ac:dyDescent="0.2">
      <c r="A4754">
        <v>4752</v>
      </c>
      <c r="B4754" t="s">
        <v>9457</v>
      </c>
      <c r="C4754" t="s">
        <v>9456</v>
      </c>
      <c r="F4754" t="s">
        <v>9455</v>
      </c>
      <c r="G4754" t="s">
        <v>6</v>
      </c>
      <c r="H4754" t="s">
        <v>5</v>
      </c>
      <c r="I4754" t="s">
        <v>5134</v>
      </c>
      <c r="J4754" t="s">
        <v>9454</v>
      </c>
      <c r="K4754" t="s">
        <v>9453</v>
      </c>
      <c r="L4754" t="s">
        <v>9452</v>
      </c>
      <c r="M4754" t="s">
        <v>215</v>
      </c>
      <c r="N4754">
        <v>4</v>
      </c>
      <c r="O4754" t="s">
        <v>9451</v>
      </c>
      <c r="P4754" t="s">
        <v>9450</v>
      </c>
      <c r="Q4754" t="s">
        <v>9449</v>
      </c>
      <c r="R4754" s="7">
        <v>43282</v>
      </c>
      <c r="S4754" s="8">
        <f t="shared" si="592"/>
        <v>2018</v>
      </c>
      <c r="T4754" s="8">
        <v>2018</v>
      </c>
      <c r="U4754" s="8">
        <f t="shared" si="593"/>
        <v>4</v>
      </c>
      <c r="V4754" s="7">
        <v>43282</v>
      </c>
      <c r="W4754" t="s">
        <v>305</v>
      </c>
      <c r="X4754" s="2">
        <v>1.3280000000000001</v>
      </c>
      <c r="Y4754" s="6">
        <f t="shared" si="598"/>
        <v>3.5450201542937994E-2</v>
      </c>
      <c r="AA4754">
        <v>15361225</v>
      </c>
      <c r="AB4754">
        <v>18894</v>
      </c>
      <c r="AD4754" t="s">
        <v>1</v>
      </c>
      <c r="AE4754">
        <v>17</v>
      </c>
      <c r="AF4754">
        <v>7</v>
      </c>
      <c r="AH4754" t="s">
        <v>9448</v>
      </c>
      <c r="AI4754" t="s">
        <v>9447</v>
      </c>
      <c r="AJ4754" t="s">
        <v>9446</v>
      </c>
      <c r="AK4754" t="s">
        <v>9445</v>
      </c>
      <c r="AL4754">
        <v>9</v>
      </c>
      <c r="AM4754" s="5">
        <f t="shared" si="594"/>
        <v>2.25</v>
      </c>
      <c r="AN4754" s="4">
        <f t="shared" si="599"/>
        <v>3.4078000757288905E-3</v>
      </c>
      <c r="AO4754" s="3"/>
      <c r="AP4754">
        <v>0</v>
      </c>
      <c r="AQ4754" t="s">
        <v>49</v>
      </c>
      <c r="AR4754">
        <v>60871010</v>
      </c>
      <c r="AS4754" t="s">
        <v>48</v>
      </c>
      <c r="AT4754" s="2">
        <v>3.8340000000000001</v>
      </c>
      <c r="AU4754" s="1">
        <f t="shared" si="595"/>
        <v>2.5837481102775262</v>
      </c>
      <c r="AV4754" s="1">
        <f t="shared" si="596"/>
        <v>1.9429000809333443</v>
      </c>
      <c r="AW4754" s="1">
        <f t="shared" si="597"/>
        <v>1.3020520515891623</v>
      </c>
    </row>
    <row r="4755" spans="1:49" x14ac:dyDescent="0.2">
      <c r="A4755">
        <v>4753</v>
      </c>
      <c r="B4755" t="s">
        <v>9444</v>
      </c>
      <c r="F4755" t="s">
        <v>9443</v>
      </c>
      <c r="G4755" t="s">
        <v>6</v>
      </c>
      <c r="H4755" t="s">
        <v>5</v>
      </c>
      <c r="I4755" t="s">
        <v>9442</v>
      </c>
      <c r="N4755">
        <v>1</v>
      </c>
      <c r="O4755" t="s">
        <v>9441</v>
      </c>
      <c r="P4755">
        <v>57194216085</v>
      </c>
      <c r="R4755" s="7">
        <v>43282</v>
      </c>
      <c r="S4755" s="8">
        <f t="shared" si="592"/>
        <v>2018</v>
      </c>
      <c r="T4755" s="8">
        <v>2018</v>
      </c>
      <c r="U4755" s="8">
        <f t="shared" si="593"/>
        <v>4</v>
      </c>
      <c r="V4755" s="7">
        <v>43282</v>
      </c>
      <c r="W4755" t="s">
        <v>4335</v>
      </c>
      <c r="X4755" s="2">
        <v>0.10199999999999999</v>
      </c>
      <c r="Y4755" s="6">
        <f t="shared" si="598"/>
        <v>2.7228317450148152E-3</v>
      </c>
      <c r="AA4755">
        <v>7306784</v>
      </c>
      <c r="AB4755">
        <v>16079</v>
      </c>
      <c r="AD4755" t="s">
        <v>1</v>
      </c>
      <c r="AE4755">
        <v>101</v>
      </c>
      <c r="AF4755">
        <v>7</v>
      </c>
      <c r="AH4755" t="s">
        <v>9440</v>
      </c>
      <c r="AI4755" t="s">
        <v>9439</v>
      </c>
      <c r="AK4755" t="s">
        <v>9438</v>
      </c>
      <c r="AL4755">
        <v>0</v>
      </c>
      <c r="AM4755" s="5">
        <f t="shared" si="594"/>
        <v>0</v>
      </c>
      <c r="AN4755" s="4">
        <f t="shared" si="599"/>
        <v>0</v>
      </c>
      <c r="AO4755" s="3"/>
      <c r="AP4755">
        <v>0</v>
      </c>
      <c r="AR4755" t="s">
        <v>0</v>
      </c>
      <c r="AT4755" s="2" t="s">
        <v>7</v>
      </c>
      <c r="AU4755" s="1">
        <f t="shared" si="595"/>
        <v>0.19059822215103706</v>
      </c>
      <c r="AV4755" s="1">
        <f t="shared" si="596"/>
        <v>0.13614158725074077</v>
      </c>
      <c r="AW4755" s="1">
        <f t="shared" si="597"/>
        <v>8.1684952350444456E-2</v>
      </c>
    </row>
    <row r="4756" spans="1:49" x14ac:dyDescent="0.2">
      <c r="A4756">
        <v>4754</v>
      </c>
      <c r="B4756" t="s">
        <v>9437</v>
      </c>
      <c r="F4756" t="s">
        <v>9436</v>
      </c>
      <c r="G4756" t="s">
        <v>6</v>
      </c>
      <c r="H4756" t="s">
        <v>5</v>
      </c>
      <c r="I4756" t="s">
        <v>9435</v>
      </c>
      <c r="N4756">
        <v>1</v>
      </c>
      <c r="O4756" t="s">
        <v>9434</v>
      </c>
      <c r="P4756">
        <v>7003487926</v>
      </c>
      <c r="R4756" s="7">
        <v>43282</v>
      </c>
      <c r="S4756" s="8">
        <f t="shared" si="592"/>
        <v>2018</v>
      </c>
      <c r="T4756" s="8">
        <v>2018</v>
      </c>
      <c r="U4756" s="8">
        <f t="shared" si="593"/>
        <v>4</v>
      </c>
      <c r="V4756" s="7">
        <v>43282</v>
      </c>
      <c r="W4756" t="s">
        <v>4335</v>
      </c>
      <c r="X4756" s="2">
        <v>0.10199999999999999</v>
      </c>
      <c r="Y4756" s="6">
        <f t="shared" si="598"/>
        <v>2.7228317450148152E-3</v>
      </c>
      <c r="AA4756">
        <v>7306784</v>
      </c>
      <c r="AB4756">
        <v>16079</v>
      </c>
      <c r="AD4756" t="s">
        <v>1</v>
      </c>
      <c r="AE4756">
        <v>101</v>
      </c>
      <c r="AF4756">
        <v>7</v>
      </c>
      <c r="AH4756" t="s">
        <v>9433</v>
      </c>
      <c r="AI4756" t="s">
        <v>9432</v>
      </c>
      <c r="AK4756" t="s">
        <v>9431</v>
      </c>
      <c r="AL4756">
        <v>0</v>
      </c>
      <c r="AM4756" s="5">
        <f t="shared" si="594"/>
        <v>0</v>
      </c>
      <c r="AN4756" s="4">
        <f t="shared" si="599"/>
        <v>0</v>
      </c>
      <c r="AO4756" s="3"/>
      <c r="AP4756">
        <v>0</v>
      </c>
      <c r="AR4756" t="s">
        <v>0</v>
      </c>
      <c r="AT4756" s="2" t="s">
        <v>7</v>
      </c>
      <c r="AU4756" s="1">
        <f t="shared" si="595"/>
        <v>0.19059822215103706</v>
      </c>
      <c r="AV4756" s="1">
        <f t="shared" si="596"/>
        <v>0.13614158725074077</v>
      </c>
      <c r="AW4756" s="1">
        <f t="shared" si="597"/>
        <v>8.1684952350444456E-2</v>
      </c>
    </row>
    <row r="4757" spans="1:49" x14ac:dyDescent="0.2">
      <c r="A4757">
        <v>4755</v>
      </c>
      <c r="B4757" t="s">
        <v>9430</v>
      </c>
      <c r="C4757" t="s">
        <v>9429</v>
      </c>
      <c r="F4757" t="s">
        <v>9428</v>
      </c>
      <c r="G4757" t="s">
        <v>6</v>
      </c>
      <c r="H4757" t="s">
        <v>5</v>
      </c>
      <c r="I4757" t="s">
        <v>581</v>
      </c>
      <c r="J4757" t="s">
        <v>9427</v>
      </c>
      <c r="K4757" t="s">
        <v>9426</v>
      </c>
      <c r="L4757" t="s">
        <v>9425</v>
      </c>
      <c r="M4757" t="s">
        <v>9</v>
      </c>
      <c r="N4757">
        <v>3</v>
      </c>
      <c r="O4757" t="s">
        <v>578</v>
      </c>
      <c r="P4757" t="s">
        <v>577</v>
      </c>
      <c r="Q4757" t="s">
        <v>9424</v>
      </c>
      <c r="R4757" s="7">
        <v>43282</v>
      </c>
      <c r="S4757" s="8">
        <f t="shared" si="592"/>
        <v>2018</v>
      </c>
      <c r="T4757" s="8">
        <v>2018</v>
      </c>
      <c r="U4757" s="8">
        <f t="shared" si="593"/>
        <v>4</v>
      </c>
      <c r="V4757" s="7">
        <v>43282</v>
      </c>
      <c r="W4757" t="s">
        <v>305</v>
      </c>
      <c r="X4757" s="2">
        <v>1.3280000000000001</v>
      </c>
      <c r="Y4757" s="6">
        <f t="shared" si="598"/>
        <v>3.5450201542937994E-2</v>
      </c>
      <c r="AA4757">
        <v>15361225</v>
      </c>
      <c r="AB4757">
        <v>18894</v>
      </c>
      <c r="AD4757" t="s">
        <v>1</v>
      </c>
      <c r="AE4757">
        <v>17</v>
      </c>
      <c r="AF4757">
        <v>7</v>
      </c>
      <c r="AH4757" t="s">
        <v>9423</v>
      </c>
      <c r="AI4757" t="s">
        <v>9422</v>
      </c>
      <c r="AJ4757" t="s">
        <v>9421</v>
      </c>
      <c r="AK4757" t="s">
        <v>9420</v>
      </c>
      <c r="AL4757">
        <v>7</v>
      </c>
      <c r="AM4757" s="5">
        <f t="shared" si="594"/>
        <v>1.75</v>
      </c>
      <c r="AN4757" s="4">
        <f t="shared" si="599"/>
        <v>2.6505111700113595E-3</v>
      </c>
      <c r="AO4757" s="3"/>
      <c r="AP4757">
        <v>0</v>
      </c>
      <c r="AR4757" t="s">
        <v>0</v>
      </c>
      <c r="AS4757" t="s">
        <v>1511</v>
      </c>
      <c r="AT4757" s="2">
        <v>3.8340000000000001</v>
      </c>
      <c r="AU4757" s="1">
        <f t="shared" si="595"/>
        <v>2.5610294431060003</v>
      </c>
      <c r="AV4757" s="1">
        <f t="shared" si="596"/>
        <v>1.9050356356474678</v>
      </c>
      <c r="AW4757" s="1">
        <f t="shared" si="597"/>
        <v>1.2490418281889351</v>
      </c>
    </row>
    <row r="4758" spans="1:49" x14ac:dyDescent="0.2">
      <c r="A4758">
        <v>4756</v>
      </c>
      <c r="B4758" t="s">
        <v>9419</v>
      </c>
      <c r="C4758" t="s">
        <v>9418</v>
      </c>
      <c r="F4758" t="s">
        <v>9417</v>
      </c>
      <c r="G4758" t="s">
        <v>6</v>
      </c>
      <c r="H4758" t="s">
        <v>5</v>
      </c>
      <c r="I4758" t="s">
        <v>2939</v>
      </c>
      <c r="J4758">
        <v>60023075</v>
      </c>
      <c r="K4758" t="s">
        <v>1921</v>
      </c>
      <c r="L4758" t="s">
        <v>1920</v>
      </c>
      <c r="M4758" t="s">
        <v>140</v>
      </c>
      <c r="N4758">
        <v>2</v>
      </c>
      <c r="O4758" t="s">
        <v>9416</v>
      </c>
      <c r="P4758" t="s">
        <v>9415</v>
      </c>
      <c r="Q4758" t="s">
        <v>9414</v>
      </c>
      <c r="R4758" s="7">
        <v>43282</v>
      </c>
      <c r="S4758" s="8">
        <f t="shared" si="592"/>
        <v>2018</v>
      </c>
      <c r="T4758" s="8">
        <v>2018</v>
      </c>
      <c r="U4758" s="8">
        <f t="shared" si="593"/>
        <v>4</v>
      </c>
      <c r="V4758" s="7">
        <v>43282</v>
      </c>
      <c r="W4758" t="s">
        <v>4754</v>
      </c>
      <c r="X4758" s="2">
        <v>0.17100000000000001</v>
      </c>
      <c r="Y4758" s="6">
        <f t="shared" si="598"/>
        <v>4.5647473372307209E-3</v>
      </c>
      <c r="AA4758">
        <v>21852766</v>
      </c>
      <c r="AB4758">
        <v>19700181115</v>
      </c>
      <c r="AD4758" t="s">
        <v>1</v>
      </c>
      <c r="AE4758">
        <v>9</v>
      </c>
      <c r="AF4758">
        <v>7</v>
      </c>
      <c r="AH4758" t="s">
        <v>9413</v>
      </c>
      <c r="AI4758" t="s">
        <v>9412</v>
      </c>
      <c r="AJ4758" t="s">
        <v>9411</v>
      </c>
      <c r="AK4758" t="s">
        <v>9410</v>
      </c>
      <c r="AL4758">
        <v>0</v>
      </c>
      <c r="AM4758" s="5">
        <f t="shared" si="594"/>
        <v>0</v>
      </c>
      <c r="AN4758" s="4">
        <f t="shared" si="599"/>
        <v>0</v>
      </c>
      <c r="AO4758" s="3"/>
      <c r="AP4758">
        <v>0</v>
      </c>
      <c r="AQ4758" t="s">
        <v>838</v>
      </c>
      <c r="AR4758" t="s">
        <v>9409</v>
      </c>
      <c r="AS4758" t="s">
        <v>818</v>
      </c>
      <c r="AT4758" s="2" t="s">
        <v>7</v>
      </c>
      <c r="AU4758" s="1">
        <f t="shared" si="595"/>
        <v>0.31953231360615042</v>
      </c>
      <c r="AV4758" s="1">
        <f t="shared" si="596"/>
        <v>0.22823736686153603</v>
      </c>
      <c r="AW4758" s="1">
        <f t="shared" si="597"/>
        <v>0.13694242011692162</v>
      </c>
    </row>
    <row r="4759" spans="1:49" x14ac:dyDescent="0.2">
      <c r="A4759">
        <v>4757</v>
      </c>
      <c r="B4759" t="s">
        <v>9408</v>
      </c>
      <c r="C4759" t="s">
        <v>9407</v>
      </c>
      <c r="F4759" t="s">
        <v>9406</v>
      </c>
      <c r="G4759" t="s">
        <v>6</v>
      </c>
      <c r="H4759" t="s">
        <v>5</v>
      </c>
      <c r="I4759" t="s">
        <v>1712</v>
      </c>
      <c r="J4759">
        <v>60024542</v>
      </c>
      <c r="K4759" t="s">
        <v>732</v>
      </c>
      <c r="L4759" t="s">
        <v>510</v>
      </c>
      <c r="M4759" t="s">
        <v>54</v>
      </c>
      <c r="N4759">
        <v>5</v>
      </c>
      <c r="O4759" t="s">
        <v>9405</v>
      </c>
      <c r="P4759" t="s">
        <v>9404</v>
      </c>
      <c r="Q4759" t="s">
        <v>1406</v>
      </c>
      <c r="R4759" s="7">
        <v>43282</v>
      </c>
      <c r="S4759" s="8">
        <f t="shared" si="592"/>
        <v>2018</v>
      </c>
      <c r="T4759" s="8">
        <v>2018</v>
      </c>
      <c r="U4759" s="8">
        <f t="shared" si="593"/>
        <v>4</v>
      </c>
      <c r="V4759" s="7">
        <v>43282</v>
      </c>
      <c r="W4759" t="s">
        <v>305</v>
      </c>
      <c r="X4759" s="2">
        <v>1.3280000000000001</v>
      </c>
      <c r="Y4759" s="6">
        <f t="shared" si="598"/>
        <v>3.5450201542937994E-2</v>
      </c>
      <c r="AA4759">
        <v>15361225</v>
      </c>
      <c r="AB4759">
        <v>18894</v>
      </c>
      <c r="AD4759" t="s">
        <v>1</v>
      </c>
      <c r="AE4759">
        <v>17</v>
      </c>
      <c r="AF4759">
        <v>7</v>
      </c>
      <c r="AH4759" t="s">
        <v>9403</v>
      </c>
      <c r="AI4759" t="s">
        <v>9402</v>
      </c>
      <c r="AJ4759" t="s">
        <v>9401</v>
      </c>
      <c r="AK4759" t="s">
        <v>9400</v>
      </c>
      <c r="AL4759">
        <v>9</v>
      </c>
      <c r="AM4759" s="5">
        <f t="shared" si="594"/>
        <v>2.25</v>
      </c>
      <c r="AN4759" s="4">
        <f t="shared" si="599"/>
        <v>3.4078000757288905E-3</v>
      </c>
      <c r="AO4759" s="3"/>
      <c r="AP4759">
        <v>0</v>
      </c>
      <c r="AQ4759" t="s">
        <v>49</v>
      </c>
      <c r="AR4759">
        <v>61372009</v>
      </c>
      <c r="AS4759" t="s">
        <v>48</v>
      </c>
      <c r="AT4759" s="2">
        <v>3.8340000000000001</v>
      </c>
      <c r="AU4759" s="1">
        <f t="shared" si="595"/>
        <v>2.5837481102775262</v>
      </c>
      <c r="AV4759" s="1">
        <f t="shared" si="596"/>
        <v>1.9429000809333443</v>
      </c>
      <c r="AW4759" s="1">
        <f t="shared" si="597"/>
        <v>1.3020520515891623</v>
      </c>
    </row>
    <row r="4760" spans="1:49" x14ac:dyDescent="0.2">
      <c r="A4760">
        <v>4758</v>
      </c>
      <c r="B4760" t="s">
        <v>9399</v>
      </c>
      <c r="C4760" t="s">
        <v>9398</v>
      </c>
      <c r="F4760" t="s">
        <v>9397</v>
      </c>
      <c r="G4760" t="s">
        <v>6</v>
      </c>
      <c r="H4760" t="s">
        <v>5</v>
      </c>
      <c r="I4760" t="s">
        <v>9396</v>
      </c>
      <c r="J4760" t="s">
        <v>9395</v>
      </c>
      <c r="K4760" t="s">
        <v>9394</v>
      </c>
      <c r="L4760" t="s">
        <v>9393</v>
      </c>
      <c r="M4760" t="s">
        <v>9392</v>
      </c>
      <c r="N4760">
        <v>5</v>
      </c>
      <c r="O4760" t="s">
        <v>9391</v>
      </c>
      <c r="P4760" t="s">
        <v>9390</v>
      </c>
      <c r="Q4760" t="s">
        <v>9389</v>
      </c>
      <c r="R4760" s="7">
        <v>43282</v>
      </c>
      <c r="S4760" s="8">
        <f t="shared" si="592"/>
        <v>2018</v>
      </c>
      <c r="T4760" s="8">
        <v>2018</v>
      </c>
      <c r="U4760" s="8">
        <f t="shared" si="593"/>
        <v>4</v>
      </c>
      <c r="V4760" s="7">
        <v>43282</v>
      </c>
      <c r="W4760" t="s">
        <v>305</v>
      </c>
      <c r="X4760" s="2">
        <v>1.3280000000000001</v>
      </c>
      <c r="Y4760" s="6">
        <f t="shared" si="598"/>
        <v>3.5450201542937994E-2</v>
      </c>
      <c r="AA4760">
        <v>15361225</v>
      </c>
      <c r="AB4760">
        <v>18894</v>
      </c>
      <c r="AD4760" t="s">
        <v>1</v>
      </c>
      <c r="AE4760">
        <v>17</v>
      </c>
      <c r="AF4760">
        <v>7</v>
      </c>
      <c r="AH4760" t="s">
        <v>9388</v>
      </c>
      <c r="AI4760" t="s">
        <v>9387</v>
      </c>
      <c r="AJ4760" t="s">
        <v>9386</v>
      </c>
      <c r="AK4760" t="s">
        <v>9385</v>
      </c>
      <c r="AL4760">
        <v>5</v>
      </c>
      <c r="AM4760" s="5">
        <f t="shared" si="594"/>
        <v>1.25</v>
      </c>
      <c r="AN4760" s="4">
        <f t="shared" si="599"/>
        <v>1.8932222642938281E-3</v>
      </c>
      <c r="AO4760" s="3"/>
      <c r="AP4760">
        <v>0</v>
      </c>
      <c r="AQ4760" t="s">
        <v>80</v>
      </c>
      <c r="AR4760" t="s">
        <v>9384</v>
      </c>
      <c r="AS4760" t="s">
        <v>79</v>
      </c>
      <c r="AT4760" s="2">
        <v>3.8340000000000001</v>
      </c>
      <c r="AU4760" s="1">
        <f t="shared" si="595"/>
        <v>2.5383107759344745</v>
      </c>
      <c r="AV4760" s="1">
        <f t="shared" si="596"/>
        <v>1.8671711903615913</v>
      </c>
      <c r="AW4760" s="1">
        <f t="shared" si="597"/>
        <v>1.1960316047887078</v>
      </c>
    </row>
    <row r="4761" spans="1:49" x14ac:dyDescent="0.2">
      <c r="A4761">
        <v>4759</v>
      </c>
      <c r="B4761" t="s">
        <v>9383</v>
      </c>
      <c r="C4761" t="s">
        <v>9382</v>
      </c>
      <c r="F4761" t="s">
        <v>9381</v>
      </c>
      <c r="G4761" t="s">
        <v>6</v>
      </c>
      <c r="H4761" t="s">
        <v>5</v>
      </c>
      <c r="I4761" t="s">
        <v>9380</v>
      </c>
      <c r="J4761" t="s">
        <v>9379</v>
      </c>
      <c r="K4761" t="s">
        <v>9378</v>
      </c>
      <c r="L4761" t="s">
        <v>9377</v>
      </c>
      <c r="M4761" t="s">
        <v>9376</v>
      </c>
      <c r="N4761">
        <v>5</v>
      </c>
      <c r="O4761" t="s">
        <v>9375</v>
      </c>
      <c r="P4761" t="s">
        <v>9374</v>
      </c>
      <c r="Q4761" t="s">
        <v>9373</v>
      </c>
      <c r="R4761" s="7">
        <v>43282</v>
      </c>
      <c r="S4761" s="8">
        <f t="shared" si="592"/>
        <v>2018</v>
      </c>
      <c r="T4761" s="8">
        <v>2018</v>
      </c>
      <c r="U4761" s="8">
        <f t="shared" si="593"/>
        <v>4</v>
      </c>
      <c r="V4761" s="7">
        <v>43282</v>
      </c>
      <c r="W4761" t="s">
        <v>305</v>
      </c>
      <c r="X4761" s="2">
        <v>1.3280000000000001</v>
      </c>
      <c r="Y4761" s="6">
        <f t="shared" si="598"/>
        <v>3.5450201542937994E-2</v>
      </c>
      <c r="AA4761">
        <v>15361225</v>
      </c>
      <c r="AB4761">
        <v>18894</v>
      </c>
      <c r="AD4761" t="s">
        <v>1</v>
      </c>
      <c r="AE4761">
        <v>17</v>
      </c>
      <c r="AF4761">
        <v>7</v>
      </c>
      <c r="AH4761" t="s">
        <v>9372</v>
      </c>
      <c r="AI4761" t="s">
        <v>9371</v>
      </c>
      <c r="AJ4761" t="s">
        <v>9370</v>
      </c>
      <c r="AK4761" t="s">
        <v>9369</v>
      </c>
      <c r="AL4761">
        <v>2</v>
      </c>
      <c r="AM4761" s="5">
        <f t="shared" si="594"/>
        <v>0.5</v>
      </c>
      <c r="AN4761" s="4">
        <f t="shared" si="599"/>
        <v>7.572889057175312E-4</v>
      </c>
      <c r="AO4761" s="3"/>
      <c r="AP4761">
        <v>0</v>
      </c>
      <c r="AQ4761" t="s">
        <v>129</v>
      </c>
      <c r="AR4761">
        <v>1408361</v>
      </c>
      <c r="AS4761" t="s">
        <v>128</v>
      </c>
      <c r="AT4761" s="2">
        <v>3.8340000000000001</v>
      </c>
      <c r="AU4761" s="1">
        <f t="shared" si="595"/>
        <v>2.5042327751771856</v>
      </c>
      <c r="AV4761" s="1">
        <f t="shared" si="596"/>
        <v>1.8103745224327763</v>
      </c>
      <c r="AW4761" s="1">
        <f t="shared" si="597"/>
        <v>1.116516269688367</v>
      </c>
    </row>
    <row r="4762" spans="1:49" x14ac:dyDescent="0.2">
      <c r="A4762">
        <v>4760</v>
      </c>
      <c r="B4762" t="s">
        <v>9368</v>
      </c>
      <c r="C4762" t="s">
        <v>9367</v>
      </c>
      <c r="F4762" t="s">
        <v>9366</v>
      </c>
      <c r="G4762" t="s">
        <v>6</v>
      </c>
      <c r="H4762" t="s">
        <v>5</v>
      </c>
      <c r="I4762" t="s">
        <v>9365</v>
      </c>
      <c r="J4762" t="s">
        <v>9364</v>
      </c>
      <c r="K4762" t="s">
        <v>9363</v>
      </c>
      <c r="L4762" t="s">
        <v>4865</v>
      </c>
      <c r="M4762" t="s">
        <v>1036</v>
      </c>
      <c r="N4762">
        <v>3</v>
      </c>
      <c r="O4762" t="s">
        <v>9362</v>
      </c>
      <c r="P4762" t="s">
        <v>9361</v>
      </c>
      <c r="Q4762" t="s">
        <v>9360</v>
      </c>
      <c r="R4762" s="7">
        <v>43282</v>
      </c>
      <c r="S4762" s="8">
        <f t="shared" si="592"/>
        <v>2018</v>
      </c>
      <c r="T4762" s="8">
        <v>2018</v>
      </c>
      <c r="U4762" s="8">
        <f t="shared" si="593"/>
        <v>4</v>
      </c>
      <c r="V4762" s="7">
        <v>43282</v>
      </c>
      <c r="W4762" t="s">
        <v>305</v>
      </c>
      <c r="X4762" s="2">
        <v>1.3280000000000001</v>
      </c>
      <c r="Y4762" s="6">
        <f t="shared" si="598"/>
        <v>3.5450201542937994E-2</v>
      </c>
      <c r="AA4762">
        <v>15361225</v>
      </c>
      <c r="AB4762">
        <v>18894</v>
      </c>
      <c r="AD4762" t="s">
        <v>1</v>
      </c>
      <c r="AE4762">
        <v>17</v>
      </c>
      <c r="AF4762">
        <v>7</v>
      </c>
      <c r="AH4762" t="s">
        <v>9359</v>
      </c>
      <c r="AI4762" t="s">
        <v>9358</v>
      </c>
      <c r="AJ4762" t="s">
        <v>9357</v>
      </c>
      <c r="AK4762" t="s">
        <v>9356</v>
      </c>
      <c r="AL4762">
        <v>2</v>
      </c>
      <c r="AM4762" s="5">
        <f t="shared" si="594"/>
        <v>0.5</v>
      </c>
      <c r="AN4762" s="4">
        <f t="shared" si="599"/>
        <v>7.572889057175312E-4</v>
      </c>
      <c r="AO4762" s="3"/>
      <c r="AP4762">
        <v>0</v>
      </c>
      <c r="AR4762" t="s">
        <v>0</v>
      </c>
      <c r="AT4762" s="2">
        <v>3.8340000000000001</v>
      </c>
      <c r="AU4762" s="1">
        <f t="shared" si="595"/>
        <v>2.5042327751771856</v>
      </c>
      <c r="AV4762" s="1">
        <f t="shared" si="596"/>
        <v>1.8103745224327763</v>
      </c>
      <c r="AW4762" s="1">
        <f t="shared" si="597"/>
        <v>1.116516269688367</v>
      </c>
    </row>
    <row r="4763" spans="1:49" x14ac:dyDescent="0.2">
      <c r="A4763">
        <v>4761</v>
      </c>
      <c r="B4763" t="s">
        <v>9355</v>
      </c>
      <c r="C4763" t="s">
        <v>9354</v>
      </c>
      <c r="F4763" t="s">
        <v>9353</v>
      </c>
      <c r="G4763" t="s">
        <v>6</v>
      </c>
      <c r="H4763" t="s">
        <v>5</v>
      </c>
      <c r="I4763" t="s">
        <v>9352</v>
      </c>
      <c r="J4763">
        <v>60068689</v>
      </c>
      <c r="K4763" t="s">
        <v>2429</v>
      </c>
      <c r="L4763" t="s">
        <v>2428</v>
      </c>
      <c r="M4763" t="s">
        <v>140</v>
      </c>
      <c r="N4763">
        <v>2</v>
      </c>
      <c r="O4763" t="s">
        <v>9351</v>
      </c>
      <c r="P4763" t="s">
        <v>9350</v>
      </c>
      <c r="Q4763" t="s">
        <v>9349</v>
      </c>
      <c r="R4763" s="7">
        <v>43282</v>
      </c>
      <c r="S4763" s="8">
        <f t="shared" si="592"/>
        <v>2018</v>
      </c>
      <c r="T4763" s="8">
        <v>2018</v>
      </c>
      <c r="U4763" s="8">
        <f t="shared" si="593"/>
        <v>4</v>
      </c>
      <c r="V4763" s="7">
        <v>43282</v>
      </c>
      <c r="W4763" t="s">
        <v>305</v>
      </c>
      <c r="X4763" s="2">
        <v>1.3280000000000001</v>
      </c>
      <c r="Y4763" s="6">
        <f t="shared" si="598"/>
        <v>3.5450201542937994E-2</v>
      </c>
      <c r="AA4763">
        <v>15361225</v>
      </c>
      <c r="AB4763">
        <v>18894</v>
      </c>
      <c r="AD4763" t="s">
        <v>1</v>
      </c>
      <c r="AE4763">
        <v>17</v>
      </c>
      <c r="AF4763">
        <v>7</v>
      </c>
      <c r="AH4763" t="s">
        <v>9348</v>
      </c>
      <c r="AI4763" t="s">
        <v>9347</v>
      </c>
      <c r="AJ4763" t="s">
        <v>9346</v>
      </c>
      <c r="AK4763" t="s">
        <v>9345</v>
      </c>
      <c r="AL4763">
        <v>44</v>
      </c>
      <c r="AM4763" s="5">
        <f t="shared" si="594"/>
        <v>11</v>
      </c>
      <c r="AN4763" s="4">
        <f t="shared" si="599"/>
        <v>1.6660355925785686E-2</v>
      </c>
      <c r="AO4763" s="3"/>
      <c r="AP4763">
        <v>0</v>
      </c>
      <c r="AQ4763" t="s">
        <v>82</v>
      </c>
      <c r="AR4763" t="s">
        <v>9344</v>
      </c>
      <c r="AS4763" t="s">
        <v>81</v>
      </c>
      <c r="AT4763" s="2">
        <v>3.8340000000000001</v>
      </c>
      <c r="AU4763" s="1">
        <f t="shared" si="595"/>
        <v>2.98132478577923</v>
      </c>
      <c r="AV4763" s="1">
        <f t="shared" si="596"/>
        <v>2.6055278734361842</v>
      </c>
      <c r="AW4763" s="1">
        <f t="shared" si="597"/>
        <v>2.2297309610931375</v>
      </c>
    </row>
    <row r="4764" spans="1:49" x14ac:dyDescent="0.2">
      <c r="A4764">
        <v>4762</v>
      </c>
      <c r="B4764" t="s">
        <v>9343</v>
      </c>
      <c r="C4764" t="s">
        <v>9342</v>
      </c>
      <c r="F4764" t="s">
        <v>9341</v>
      </c>
      <c r="G4764" t="s">
        <v>6</v>
      </c>
      <c r="H4764" t="s">
        <v>5</v>
      </c>
      <c r="I4764" t="s">
        <v>4270</v>
      </c>
      <c r="J4764">
        <v>60023760</v>
      </c>
      <c r="K4764" t="s">
        <v>4473</v>
      </c>
      <c r="L4764" t="s">
        <v>3723</v>
      </c>
      <c r="M4764" t="s">
        <v>3722</v>
      </c>
      <c r="N4764">
        <v>4</v>
      </c>
      <c r="O4764" t="s">
        <v>9340</v>
      </c>
      <c r="P4764" t="s">
        <v>9339</v>
      </c>
      <c r="Q4764" t="s">
        <v>9338</v>
      </c>
      <c r="R4764" s="7">
        <v>43282</v>
      </c>
      <c r="S4764" s="8">
        <f t="shared" si="592"/>
        <v>2018</v>
      </c>
      <c r="T4764" s="8">
        <v>2018</v>
      </c>
      <c r="U4764" s="8">
        <f t="shared" si="593"/>
        <v>4</v>
      </c>
      <c r="V4764" s="7">
        <v>43282</v>
      </c>
      <c r="W4764" t="s">
        <v>305</v>
      </c>
      <c r="X4764" s="2">
        <v>1.3280000000000001</v>
      </c>
      <c r="Y4764" s="6">
        <f t="shared" si="598"/>
        <v>3.5450201542937994E-2</v>
      </c>
      <c r="AA4764">
        <v>15361225</v>
      </c>
      <c r="AB4764">
        <v>18894</v>
      </c>
      <c r="AD4764" t="s">
        <v>1</v>
      </c>
      <c r="AE4764">
        <v>17</v>
      </c>
      <c r="AF4764">
        <v>7</v>
      </c>
      <c r="AH4764" t="s">
        <v>9337</v>
      </c>
      <c r="AI4764" t="s">
        <v>9336</v>
      </c>
      <c r="AJ4764" t="s">
        <v>9335</v>
      </c>
      <c r="AK4764" t="s">
        <v>9334</v>
      </c>
      <c r="AL4764">
        <v>24</v>
      </c>
      <c r="AM4764" s="5">
        <f t="shared" si="594"/>
        <v>6</v>
      </c>
      <c r="AN4764" s="4">
        <f t="shared" si="599"/>
        <v>9.0874668686103752E-3</v>
      </c>
      <c r="AO4764" s="3"/>
      <c r="AP4764">
        <v>0</v>
      </c>
      <c r="AR4764" t="s">
        <v>0</v>
      </c>
      <c r="AT4764" s="2">
        <v>3.8340000000000001</v>
      </c>
      <c r="AU4764" s="1">
        <f t="shared" si="595"/>
        <v>2.7541381140639709</v>
      </c>
      <c r="AV4764" s="1">
        <f t="shared" si="596"/>
        <v>2.2268834205774182</v>
      </c>
      <c r="AW4764" s="1">
        <f t="shared" si="597"/>
        <v>1.6996287270908663</v>
      </c>
    </row>
    <row r="4765" spans="1:49" x14ac:dyDescent="0.2">
      <c r="A4765">
        <v>4763</v>
      </c>
      <c r="B4765" t="s">
        <v>9333</v>
      </c>
      <c r="C4765" t="s">
        <v>9332</v>
      </c>
      <c r="F4765" t="s">
        <v>9331</v>
      </c>
      <c r="G4765" t="s">
        <v>6</v>
      </c>
      <c r="H4765" t="s">
        <v>5</v>
      </c>
      <c r="I4765" t="s">
        <v>9330</v>
      </c>
      <c r="J4765">
        <v>60005096</v>
      </c>
      <c r="K4765" t="s">
        <v>9329</v>
      </c>
      <c r="L4765" t="s">
        <v>102</v>
      </c>
      <c r="M4765" t="s">
        <v>96</v>
      </c>
      <c r="N4765">
        <v>3</v>
      </c>
      <c r="O4765" t="s">
        <v>9328</v>
      </c>
      <c r="P4765" t="s">
        <v>9327</v>
      </c>
      <c r="Q4765" t="s">
        <v>9326</v>
      </c>
      <c r="R4765" s="7">
        <v>43282</v>
      </c>
      <c r="S4765" s="8">
        <f t="shared" si="592"/>
        <v>2018</v>
      </c>
      <c r="T4765" s="8">
        <v>2018</v>
      </c>
      <c r="U4765" s="8">
        <f t="shared" si="593"/>
        <v>4</v>
      </c>
      <c r="V4765" s="7">
        <v>43282</v>
      </c>
      <c r="W4765" t="s">
        <v>305</v>
      </c>
      <c r="X4765" s="2">
        <v>1.3280000000000001</v>
      </c>
      <c r="Y4765" s="6">
        <f t="shared" si="598"/>
        <v>3.5450201542937994E-2</v>
      </c>
      <c r="AA4765">
        <v>15361225</v>
      </c>
      <c r="AB4765">
        <v>18894</v>
      </c>
      <c r="AD4765" t="s">
        <v>1</v>
      </c>
      <c r="AE4765">
        <v>17</v>
      </c>
      <c r="AF4765">
        <v>7</v>
      </c>
      <c r="AH4765" t="s">
        <v>9325</v>
      </c>
      <c r="AI4765" t="s">
        <v>9324</v>
      </c>
      <c r="AJ4765" t="s">
        <v>9323</v>
      </c>
      <c r="AK4765" t="s">
        <v>9322</v>
      </c>
      <c r="AL4765">
        <v>1</v>
      </c>
      <c r="AM4765" s="5">
        <f t="shared" si="594"/>
        <v>0.25</v>
      </c>
      <c r="AN4765" s="4">
        <f t="shared" si="599"/>
        <v>3.786444528587656E-4</v>
      </c>
      <c r="AO4765" s="3"/>
      <c r="AP4765">
        <v>0</v>
      </c>
      <c r="AR4765" t="s">
        <v>0</v>
      </c>
      <c r="AT4765" s="2">
        <v>3.8340000000000001</v>
      </c>
      <c r="AU4765" s="1">
        <f t="shared" si="595"/>
        <v>2.4928734415914224</v>
      </c>
      <c r="AV4765" s="1">
        <f t="shared" si="596"/>
        <v>1.791442299789838</v>
      </c>
      <c r="AW4765" s="1">
        <f t="shared" si="597"/>
        <v>1.0900111579882534</v>
      </c>
    </row>
    <row r="4766" spans="1:49" x14ac:dyDescent="0.2">
      <c r="A4766">
        <v>4764</v>
      </c>
      <c r="B4766" t="s">
        <v>9321</v>
      </c>
      <c r="C4766" t="s">
        <v>9320</v>
      </c>
      <c r="F4766" t="s">
        <v>9319</v>
      </c>
      <c r="G4766" t="s">
        <v>6</v>
      </c>
      <c r="H4766" t="s">
        <v>5</v>
      </c>
      <c r="I4766" t="s">
        <v>9318</v>
      </c>
      <c r="J4766" t="s">
        <v>9317</v>
      </c>
      <c r="K4766" t="s">
        <v>9316</v>
      </c>
      <c r="L4766" t="s">
        <v>9315</v>
      </c>
      <c r="M4766" t="s">
        <v>1245</v>
      </c>
      <c r="N4766">
        <v>4</v>
      </c>
      <c r="O4766" t="s">
        <v>9314</v>
      </c>
      <c r="P4766" t="s">
        <v>9313</v>
      </c>
      <c r="Q4766" t="s">
        <v>9312</v>
      </c>
      <c r="R4766" s="7">
        <v>43282</v>
      </c>
      <c r="S4766" s="8">
        <f t="shared" si="592"/>
        <v>2018</v>
      </c>
      <c r="T4766" s="8">
        <v>2018</v>
      </c>
      <c r="U4766" s="8">
        <f t="shared" si="593"/>
        <v>4</v>
      </c>
      <c r="V4766" s="7">
        <v>43282</v>
      </c>
      <c r="W4766" t="s">
        <v>1525</v>
      </c>
      <c r="X4766" s="2">
        <v>1.123</v>
      </c>
      <c r="Y4766" s="6">
        <f t="shared" si="598"/>
        <v>2.9977843624035664E-2</v>
      </c>
      <c r="AB4766">
        <v>21100900379</v>
      </c>
      <c r="AC4766">
        <v>23773766</v>
      </c>
      <c r="AD4766" t="s">
        <v>1</v>
      </c>
      <c r="AE4766">
        <v>3</v>
      </c>
      <c r="AF4766">
        <v>3</v>
      </c>
      <c r="AH4766" t="s">
        <v>9311</v>
      </c>
      <c r="AI4766" t="s">
        <v>9310</v>
      </c>
      <c r="AJ4766" t="s">
        <v>9309</v>
      </c>
      <c r="AK4766" t="s">
        <v>9308</v>
      </c>
      <c r="AL4766">
        <v>9</v>
      </c>
      <c r="AM4766" s="5">
        <f t="shared" si="594"/>
        <v>2.25</v>
      </c>
      <c r="AN4766" s="4">
        <f t="shared" si="599"/>
        <v>3.4078000757288905E-3</v>
      </c>
      <c r="AO4766" s="3"/>
      <c r="AP4766">
        <v>0</v>
      </c>
      <c r="AQ4766" t="s">
        <v>2046</v>
      </c>
      <c r="AR4766" t="s">
        <v>9307</v>
      </c>
      <c r="AS4766" t="s">
        <v>2045</v>
      </c>
      <c r="AT4766" s="2">
        <v>3.7410000000000001</v>
      </c>
      <c r="AU4766" s="1">
        <f t="shared" si="595"/>
        <v>2.2006830559543631</v>
      </c>
      <c r="AV4766" s="1">
        <f t="shared" si="596"/>
        <v>1.6692821849882276</v>
      </c>
      <c r="AW4766" s="1">
        <f t="shared" si="597"/>
        <v>1.1378813140220922</v>
      </c>
    </row>
    <row r="4767" spans="1:49" x14ac:dyDescent="0.2">
      <c r="A4767">
        <v>4765</v>
      </c>
      <c r="B4767" t="s">
        <v>9306</v>
      </c>
      <c r="C4767" t="s">
        <v>9305</v>
      </c>
      <c r="F4767" t="s">
        <v>9304</v>
      </c>
      <c r="G4767" t="s">
        <v>6</v>
      </c>
      <c r="H4767" t="s">
        <v>5</v>
      </c>
      <c r="I4767" t="s">
        <v>509</v>
      </c>
      <c r="J4767">
        <v>60069720</v>
      </c>
      <c r="K4767" t="s">
        <v>1374</v>
      </c>
      <c r="L4767" t="s">
        <v>286</v>
      </c>
      <c r="M4767" t="s">
        <v>54</v>
      </c>
      <c r="N4767">
        <v>5</v>
      </c>
      <c r="O4767" t="s">
        <v>9303</v>
      </c>
      <c r="P4767" t="s">
        <v>9302</v>
      </c>
      <c r="Q4767" t="s">
        <v>2048</v>
      </c>
      <c r="R4767" s="7">
        <v>43282</v>
      </c>
      <c r="S4767" s="8">
        <f t="shared" si="592"/>
        <v>2018</v>
      </c>
      <c r="T4767" s="8">
        <v>2018</v>
      </c>
      <c r="U4767" s="8">
        <f t="shared" si="593"/>
        <v>4</v>
      </c>
      <c r="V4767" s="7">
        <v>43282</v>
      </c>
      <c r="W4767" t="s">
        <v>305</v>
      </c>
      <c r="X4767" s="2">
        <v>1.3280000000000001</v>
      </c>
      <c r="Y4767" s="6">
        <f t="shared" si="598"/>
        <v>3.5450201542937994E-2</v>
      </c>
      <c r="AA4767">
        <v>15361225</v>
      </c>
      <c r="AB4767">
        <v>18894</v>
      </c>
      <c r="AD4767" t="s">
        <v>1</v>
      </c>
      <c r="AE4767">
        <v>17</v>
      </c>
      <c r="AF4767">
        <v>7</v>
      </c>
      <c r="AH4767" t="s">
        <v>4780</v>
      </c>
      <c r="AI4767" t="s">
        <v>9301</v>
      </c>
      <c r="AJ4767" t="s">
        <v>9300</v>
      </c>
      <c r="AK4767" t="s">
        <v>9299</v>
      </c>
      <c r="AL4767">
        <v>16</v>
      </c>
      <c r="AM4767" s="5">
        <f t="shared" si="594"/>
        <v>4</v>
      </c>
      <c r="AN4767" s="4">
        <f t="shared" si="599"/>
        <v>6.0583112457402496E-3</v>
      </c>
      <c r="AO4767" s="3"/>
      <c r="AP4767">
        <v>0</v>
      </c>
      <c r="AQ4767" t="s">
        <v>49</v>
      </c>
      <c r="AR4767">
        <v>61271100</v>
      </c>
      <c r="AS4767" t="s">
        <v>48</v>
      </c>
      <c r="AT4767" s="2">
        <v>3.8340000000000001</v>
      </c>
      <c r="AU4767" s="1">
        <f t="shared" si="595"/>
        <v>2.6632634453778667</v>
      </c>
      <c r="AV4767" s="1">
        <f t="shared" si="596"/>
        <v>2.0754256394339121</v>
      </c>
      <c r="AW4767" s="1">
        <f t="shared" si="597"/>
        <v>1.4875878334899573</v>
      </c>
    </row>
    <row r="4768" spans="1:49" x14ac:dyDescent="0.2">
      <c r="A4768">
        <v>4766</v>
      </c>
      <c r="B4768" t="s">
        <v>9298</v>
      </c>
      <c r="C4768" t="s">
        <v>9297</v>
      </c>
      <c r="F4768" t="s">
        <v>9296</v>
      </c>
      <c r="G4768" t="s">
        <v>6</v>
      </c>
      <c r="H4768" t="s">
        <v>5</v>
      </c>
      <c r="I4768" t="s">
        <v>9295</v>
      </c>
      <c r="J4768">
        <v>60117753</v>
      </c>
      <c r="K4768" t="s">
        <v>775</v>
      </c>
      <c r="L4768" t="s">
        <v>774</v>
      </c>
      <c r="M4768" t="s">
        <v>54</v>
      </c>
      <c r="N4768">
        <v>3</v>
      </c>
      <c r="O4768" t="s">
        <v>9294</v>
      </c>
      <c r="P4768" t="s">
        <v>9293</v>
      </c>
      <c r="Q4768" t="s">
        <v>9292</v>
      </c>
      <c r="R4768" s="7">
        <v>43282</v>
      </c>
      <c r="S4768" s="8">
        <f t="shared" si="592"/>
        <v>2018</v>
      </c>
      <c r="T4768" s="8">
        <v>2018</v>
      </c>
      <c r="U4768" s="8">
        <f t="shared" si="593"/>
        <v>4</v>
      </c>
      <c r="V4768" s="7">
        <v>43282</v>
      </c>
      <c r="W4768" t="s">
        <v>305</v>
      </c>
      <c r="X4768" s="2">
        <v>1.3280000000000001</v>
      </c>
      <c r="Y4768" s="6">
        <f t="shared" si="598"/>
        <v>3.5450201542937994E-2</v>
      </c>
      <c r="AA4768">
        <v>15361225</v>
      </c>
      <c r="AB4768">
        <v>18894</v>
      </c>
      <c r="AD4768" t="s">
        <v>1</v>
      </c>
      <c r="AE4768">
        <v>17</v>
      </c>
      <c r="AF4768">
        <v>7</v>
      </c>
      <c r="AH4768" t="s">
        <v>9291</v>
      </c>
      <c r="AI4768" t="s">
        <v>9290</v>
      </c>
      <c r="AJ4768" t="s">
        <v>9289</v>
      </c>
      <c r="AK4768" t="s">
        <v>9288</v>
      </c>
      <c r="AL4768">
        <v>28</v>
      </c>
      <c r="AM4768" s="5">
        <f t="shared" si="594"/>
        <v>7</v>
      </c>
      <c r="AN4768" s="4">
        <f t="shared" si="599"/>
        <v>1.0602044680045438E-2</v>
      </c>
      <c r="AO4768" s="3"/>
      <c r="AP4768">
        <v>0</v>
      </c>
      <c r="AQ4768" t="s">
        <v>49</v>
      </c>
      <c r="AR4768">
        <v>61231001</v>
      </c>
      <c r="AS4768" t="s">
        <v>48</v>
      </c>
      <c r="AT4768" s="2">
        <v>3.8340000000000001</v>
      </c>
      <c r="AU4768" s="1">
        <f t="shared" si="595"/>
        <v>2.7995754484070225</v>
      </c>
      <c r="AV4768" s="1">
        <f t="shared" si="596"/>
        <v>2.3026123111491712</v>
      </c>
      <c r="AW4768" s="1">
        <f t="shared" si="597"/>
        <v>1.8056491738913203</v>
      </c>
    </row>
    <row r="4769" spans="1:49" x14ac:dyDescent="0.2">
      <c r="A4769">
        <v>4767</v>
      </c>
      <c r="B4769" t="s">
        <v>9287</v>
      </c>
      <c r="C4769" t="s">
        <v>9286</v>
      </c>
      <c r="F4769" t="s">
        <v>9285</v>
      </c>
      <c r="G4769" t="s">
        <v>6</v>
      </c>
      <c r="H4769" t="s">
        <v>5</v>
      </c>
      <c r="I4769" t="s">
        <v>826</v>
      </c>
      <c r="J4769">
        <v>60016521</v>
      </c>
      <c r="K4769" t="s">
        <v>2167</v>
      </c>
      <c r="L4769" t="s">
        <v>119</v>
      </c>
      <c r="M4769" t="s">
        <v>54</v>
      </c>
      <c r="N4769">
        <v>7</v>
      </c>
      <c r="O4769" t="s">
        <v>9284</v>
      </c>
      <c r="P4769" t="s">
        <v>9283</v>
      </c>
      <c r="Q4769" t="s">
        <v>4325</v>
      </c>
      <c r="R4769" s="7">
        <v>43282</v>
      </c>
      <c r="S4769" s="8">
        <f t="shared" si="592"/>
        <v>2018</v>
      </c>
      <c r="T4769" s="8">
        <v>2018</v>
      </c>
      <c r="U4769" s="8">
        <f t="shared" si="593"/>
        <v>4</v>
      </c>
      <c r="V4769" s="7">
        <v>43282</v>
      </c>
      <c r="W4769" t="s">
        <v>305</v>
      </c>
      <c r="X4769" s="2">
        <v>1.3280000000000001</v>
      </c>
      <c r="Y4769" s="6">
        <f t="shared" si="598"/>
        <v>3.5450201542937994E-2</v>
      </c>
      <c r="AA4769">
        <v>15361225</v>
      </c>
      <c r="AB4769">
        <v>18894</v>
      </c>
      <c r="AD4769" t="s">
        <v>1</v>
      </c>
      <c r="AE4769">
        <v>17</v>
      </c>
      <c r="AF4769">
        <v>7</v>
      </c>
      <c r="AH4769" t="s">
        <v>9282</v>
      </c>
      <c r="AI4769" t="s">
        <v>9281</v>
      </c>
      <c r="AJ4769" t="s">
        <v>9280</v>
      </c>
      <c r="AK4769" t="s">
        <v>9279</v>
      </c>
      <c r="AL4769">
        <v>25</v>
      </c>
      <c r="AM4769" s="5">
        <f t="shared" si="594"/>
        <v>6.25</v>
      </c>
      <c r="AN4769" s="4">
        <f t="shared" si="599"/>
        <v>9.4661113214691405E-3</v>
      </c>
      <c r="AO4769" s="3"/>
      <c r="AP4769">
        <v>0</v>
      </c>
      <c r="AQ4769" t="s">
        <v>49</v>
      </c>
      <c r="AR4769">
        <v>61501311</v>
      </c>
      <c r="AS4769" t="s">
        <v>48</v>
      </c>
      <c r="AT4769" s="2">
        <v>3.8340000000000001</v>
      </c>
      <c r="AU4769" s="1">
        <f t="shared" si="595"/>
        <v>2.7654974476497336</v>
      </c>
      <c r="AV4769" s="1">
        <f t="shared" si="596"/>
        <v>2.2458156432203569</v>
      </c>
      <c r="AW4769" s="1">
        <f t="shared" si="597"/>
        <v>1.7261338387909795</v>
      </c>
    </row>
    <row r="4770" spans="1:49" x14ac:dyDescent="0.2">
      <c r="A4770">
        <v>4768</v>
      </c>
      <c r="B4770" t="s">
        <v>9278</v>
      </c>
      <c r="C4770" t="s">
        <v>9277</v>
      </c>
      <c r="D4770" t="s">
        <v>9276</v>
      </c>
      <c r="F4770" t="s">
        <v>9275</v>
      </c>
      <c r="G4770" t="s">
        <v>6</v>
      </c>
      <c r="H4770" t="s">
        <v>5</v>
      </c>
      <c r="I4770" t="s">
        <v>9274</v>
      </c>
      <c r="J4770">
        <v>60011883</v>
      </c>
      <c r="K4770" t="s">
        <v>9273</v>
      </c>
      <c r="L4770" t="s">
        <v>733</v>
      </c>
      <c r="M4770" t="s">
        <v>140</v>
      </c>
      <c r="N4770">
        <v>4</v>
      </c>
      <c r="O4770" t="s">
        <v>9272</v>
      </c>
      <c r="P4770" t="s">
        <v>9271</v>
      </c>
      <c r="Q4770" t="s">
        <v>9270</v>
      </c>
      <c r="R4770" s="7">
        <v>43282</v>
      </c>
      <c r="S4770" s="8">
        <f t="shared" si="592"/>
        <v>2018</v>
      </c>
      <c r="T4770" s="8">
        <v>2018</v>
      </c>
      <c r="U4770" s="8">
        <f t="shared" si="593"/>
        <v>4</v>
      </c>
      <c r="V4770" s="7">
        <v>43282</v>
      </c>
      <c r="W4770" t="s">
        <v>9269</v>
      </c>
      <c r="X4770" s="2">
        <v>1.5309999999999999</v>
      </c>
      <c r="Y4770" s="6">
        <f t="shared" si="598"/>
        <v>4.0869170604094923E-2</v>
      </c>
      <c r="AA4770">
        <v>22129820</v>
      </c>
      <c r="AB4770">
        <v>21100255407</v>
      </c>
      <c r="AD4770" t="s">
        <v>1</v>
      </c>
      <c r="AE4770">
        <v>26</v>
      </c>
      <c r="AH4770" t="s">
        <v>9268</v>
      </c>
      <c r="AI4770" t="s">
        <v>9267</v>
      </c>
      <c r="AJ4770" t="s">
        <v>9266</v>
      </c>
      <c r="AK4770" t="s">
        <v>9265</v>
      </c>
      <c r="AL4770">
        <v>8</v>
      </c>
      <c r="AM4770" s="5">
        <f t="shared" si="594"/>
        <v>2</v>
      </c>
      <c r="AN4770" s="4">
        <f t="shared" si="599"/>
        <v>3.0291556228701248E-3</v>
      </c>
      <c r="AO4770" s="3"/>
      <c r="AP4770">
        <v>0</v>
      </c>
      <c r="AQ4770" t="s">
        <v>428</v>
      </c>
      <c r="AR4770" t="s">
        <v>9264</v>
      </c>
      <c r="AS4770" t="s">
        <v>426</v>
      </c>
      <c r="AT4770" s="2">
        <v>7.1319999999999997</v>
      </c>
      <c r="AU4770" s="1">
        <f t="shared" si="595"/>
        <v>2.9517166109727482</v>
      </c>
      <c r="AV4770" s="1">
        <f t="shared" si="596"/>
        <v>2.1949163113482522</v>
      </c>
      <c r="AW4770" s="1">
        <f t="shared" si="597"/>
        <v>1.4381160117237564</v>
      </c>
    </row>
    <row r="4771" spans="1:49" x14ac:dyDescent="0.2">
      <c r="A4771">
        <v>4769</v>
      </c>
      <c r="B4771" t="s">
        <v>9263</v>
      </c>
      <c r="C4771" t="s">
        <v>9262</v>
      </c>
      <c r="F4771" t="s">
        <v>9261</v>
      </c>
      <c r="G4771" t="s">
        <v>6</v>
      </c>
      <c r="H4771" t="s">
        <v>5</v>
      </c>
      <c r="I4771" t="s">
        <v>9260</v>
      </c>
      <c r="J4771" t="s">
        <v>9259</v>
      </c>
      <c r="K4771" t="s">
        <v>9258</v>
      </c>
      <c r="L4771" t="s">
        <v>9257</v>
      </c>
      <c r="M4771" t="s">
        <v>9256</v>
      </c>
      <c r="N4771">
        <v>8</v>
      </c>
      <c r="O4771" t="s">
        <v>9255</v>
      </c>
      <c r="P4771" t="s">
        <v>9254</v>
      </c>
      <c r="Q4771" t="s">
        <v>9253</v>
      </c>
      <c r="R4771" s="7">
        <v>43282</v>
      </c>
      <c r="S4771" s="8">
        <f t="shared" si="592"/>
        <v>2018</v>
      </c>
      <c r="T4771" s="8">
        <v>2018</v>
      </c>
      <c r="U4771" s="8">
        <f t="shared" si="593"/>
        <v>4</v>
      </c>
      <c r="V4771" s="7">
        <v>43282</v>
      </c>
      <c r="W4771" t="s">
        <v>3552</v>
      </c>
      <c r="X4771" s="2">
        <v>0.48899999999999999</v>
      </c>
      <c r="Y4771" s="6">
        <f t="shared" si="598"/>
        <v>1.3053575718747497E-2</v>
      </c>
      <c r="AA4771">
        <v>9574522</v>
      </c>
      <c r="AB4771">
        <v>21177</v>
      </c>
      <c r="AC4771" t="s">
        <v>3551</v>
      </c>
      <c r="AD4771" t="s">
        <v>1</v>
      </c>
      <c r="AE4771">
        <v>29</v>
      </c>
      <c r="AF4771">
        <v>14</v>
      </c>
      <c r="AH4771" t="s">
        <v>9252</v>
      </c>
      <c r="AI4771" t="s">
        <v>9251</v>
      </c>
      <c r="AK4771" t="s">
        <v>9250</v>
      </c>
      <c r="AL4771">
        <v>1</v>
      </c>
      <c r="AM4771" s="5">
        <f t="shared" si="594"/>
        <v>0.25</v>
      </c>
      <c r="AN4771" s="4">
        <f t="shared" si="599"/>
        <v>3.786444528587656E-4</v>
      </c>
      <c r="AO4771" s="3"/>
      <c r="AP4771">
        <v>0</v>
      </c>
      <c r="AQ4771" t="s">
        <v>879</v>
      </c>
      <c r="AR4771" t="s">
        <v>9249</v>
      </c>
      <c r="AS4771" t="s">
        <v>662</v>
      </c>
      <c r="AT4771" s="2" t="s">
        <v>7</v>
      </c>
      <c r="AU4771" s="1">
        <f t="shared" si="595"/>
        <v>0.92510963389808765</v>
      </c>
      <c r="AV4771" s="1">
        <f t="shared" si="596"/>
        <v>0.67161100858031308</v>
      </c>
      <c r="AW4771" s="1">
        <f t="shared" si="597"/>
        <v>0.41811238326253847</v>
      </c>
    </row>
    <row r="4772" spans="1:49" x14ac:dyDescent="0.2">
      <c r="A4772">
        <v>4770</v>
      </c>
      <c r="B4772" t="s">
        <v>9248</v>
      </c>
      <c r="C4772" t="s">
        <v>9247</v>
      </c>
      <c r="F4772" t="s">
        <v>9246</v>
      </c>
      <c r="G4772" t="s">
        <v>6</v>
      </c>
      <c r="H4772" t="s">
        <v>5</v>
      </c>
      <c r="I4772" t="s">
        <v>9245</v>
      </c>
      <c r="J4772" t="s">
        <v>9240</v>
      </c>
      <c r="K4772" t="s">
        <v>9244</v>
      </c>
      <c r="L4772" t="s">
        <v>9243</v>
      </c>
      <c r="M4772" t="s">
        <v>2576</v>
      </c>
      <c r="N4772">
        <v>2</v>
      </c>
      <c r="O4772" t="s">
        <v>9242</v>
      </c>
      <c r="P4772" t="s">
        <v>9241</v>
      </c>
      <c r="Q4772" t="s">
        <v>9240</v>
      </c>
      <c r="R4772" s="7">
        <v>43282</v>
      </c>
      <c r="S4772" s="8">
        <f t="shared" si="592"/>
        <v>2018</v>
      </c>
      <c r="T4772" s="8">
        <v>2018</v>
      </c>
      <c r="U4772" s="8">
        <f t="shared" si="593"/>
        <v>4</v>
      </c>
      <c r="V4772" s="7">
        <v>43282</v>
      </c>
      <c r="W4772" t="s">
        <v>4354</v>
      </c>
      <c r="X4772" s="2">
        <v>0.42099999999999999</v>
      </c>
      <c r="Y4772" s="6">
        <f t="shared" si="598"/>
        <v>1.1238354555404288E-2</v>
      </c>
      <c r="AA4772" t="s">
        <v>4353</v>
      </c>
      <c r="AB4772">
        <v>19700201164</v>
      </c>
      <c r="AC4772">
        <v>20484003</v>
      </c>
      <c r="AD4772" t="s">
        <v>1</v>
      </c>
      <c r="AE4772">
        <v>17</v>
      </c>
      <c r="AF4772" s="9">
        <v>44320</v>
      </c>
      <c r="AH4772" t="s">
        <v>9239</v>
      </c>
      <c r="AI4772" t="s">
        <v>9238</v>
      </c>
      <c r="AJ4772" t="s">
        <v>9237</v>
      </c>
      <c r="AK4772" t="s">
        <v>9236</v>
      </c>
      <c r="AL4772">
        <v>0</v>
      </c>
      <c r="AM4772" s="5">
        <f t="shared" si="594"/>
        <v>0</v>
      </c>
      <c r="AN4772" s="4">
        <f t="shared" si="599"/>
        <v>0</v>
      </c>
      <c r="AO4772" s="3"/>
      <c r="AP4772">
        <v>0</v>
      </c>
      <c r="AR4772" t="s">
        <v>0</v>
      </c>
      <c r="AT4772" s="2">
        <v>1.115</v>
      </c>
      <c r="AU4772" s="1">
        <f t="shared" si="595"/>
        <v>0.78668481887830011</v>
      </c>
      <c r="AV4772" s="1">
        <f t="shared" si="596"/>
        <v>0.56191772777021443</v>
      </c>
      <c r="AW4772" s="1">
        <f t="shared" si="597"/>
        <v>0.33715063666212863</v>
      </c>
    </row>
    <row r="4773" spans="1:49" x14ac:dyDescent="0.2">
      <c r="A4773">
        <v>4771</v>
      </c>
      <c r="B4773" t="s">
        <v>9235</v>
      </c>
      <c r="C4773" t="s">
        <v>9234</v>
      </c>
      <c r="F4773" t="s">
        <v>9233</v>
      </c>
      <c r="G4773" t="s">
        <v>6</v>
      </c>
      <c r="H4773" t="s">
        <v>5</v>
      </c>
      <c r="I4773" t="s">
        <v>9232</v>
      </c>
      <c r="J4773">
        <v>60006793</v>
      </c>
      <c r="K4773" t="s">
        <v>408</v>
      </c>
      <c r="L4773" t="s">
        <v>1509</v>
      </c>
      <c r="M4773" t="s">
        <v>294</v>
      </c>
      <c r="N4773">
        <v>1</v>
      </c>
      <c r="O4773" t="s">
        <v>9231</v>
      </c>
      <c r="P4773">
        <v>6508098273</v>
      </c>
      <c r="Q4773">
        <v>60006793</v>
      </c>
      <c r="R4773" s="7">
        <v>43282</v>
      </c>
      <c r="S4773" s="8">
        <f t="shared" si="592"/>
        <v>2018</v>
      </c>
      <c r="T4773" s="8">
        <v>2018</v>
      </c>
      <c r="U4773" s="8">
        <f t="shared" si="593"/>
        <v>4</v>
      </c>
      <c r="V4773" s="7">
        <v>43282</v>
      </c>
      <c r="W4773" t="s">
        <v>305</v>
      </c>
      <c r="X4773" s="2">
        <v>1.3280000000000001</v>
      </c>
      <c r="Y4773" s="6">
        <f t="shared" si="598"/>
        <v>3.5450201542937994E-2</v>
      </c>
      <c r="AA4773">
        <v>15361225</v>
      </c>
      <c r="AB4773">
        <v>18894</v>
      </c>
      <c r="AD4773" t="s">
        <v>1</v>
      </c>
      <c r="AE4773">
        <v>17</v>
      </c>
      <c r="AF4773">
        <v>7</v>
      </c>
      <c r="AH4773" t="s">
        <v>9230</v>
      </c>
      <c r="AI4773" t="s">
        <v>9229</v>
      </c>
      <c r="AJ4773" t="s">
        <v>9228</v>
      </c>
      <c r="AK4773" t="s">
        <v>9227</v>
      </c>
      <c r="AL4773">
        <v>18</v>
      </c>
      <c r="AM4773" s="5">
        <f t="shared" si="594"/>
        <v>4.5</v>
      </c>
      <c r="AN4773" s="4">
        <f t="shared" si="599"/>
        <v>6.815600151457781E-3</v>
      </c>
      <c r="AO4773" s="3"/>
      <c r="AP4773">
        <v>0</v>
      </c>
      <c r="AQ4773" t="s">
        <v>409</v>
      </c>
      <c r="AR4773" t="s">
        <v>9226</v>
      </c>
      <c r="AS4773" t="s">
        <v>9225</v>
      </c>
      <c r="AT4773" s="2">
        <v>3.8340000000000001</v>
      </c>
      <c r="AU4773" s="1">
        <f t="shared" si="595"/>
        <v>2.685982112549393</v>
      </c>
      <c r="AV4773" s="1">
        <f t="shared" si="596"/>
        <v>2.1132900847197886</v>
      </c>
      <c r="AW4773" s="1">
        <f t="shared" si="597"/>
        <v>1.5405980568901845</v>
      </c>
    </row>
    <row r="4774" spans="1:49" x14ac:dyDescent="0.2">
      <c r="A4774">
        <v>4772</v>
      </c>
      <c r="B4774" t="s">
        <v>9224</v>
      </c>
      <c r="C4774" t="s">
        <v>9223</v>
      </c>
      <c r="F4774" t="s">
        <v>9222</v>
      </c>
      <c r="G4774" t="s">
        <v>6</v>
      </c>
      <c r="H4774" t="s">
        <v>5</v>
      </c>
      <c r="I4774" t="s">
        <v>9221</v>
      </c>
      <c r="J4774" t="s">
        <v>9220</v>
      </c>
      <c r="K4774" t="s">
        <v>9219</v>
      </c>
      <c r="L4774" t="s">
        <v>9218</v>
      </c>
      <c r="M4774" t="s">
        <v>9217</v>
      </c>
      <c r="N4774">
        <v>9</v>
      </c>
      <c r="O4774" t="s">
        <v>9216</v>
      </c>
      <c r="P4774" t="s">
        <v>9215</v>
      </c>
      <c r="Q4774" t="s">
        <v>9214</v>
      </c>
      <c r="R4774" s="7">
        <v>43282</v>
      </c>
      <c r="S4774" s="8">
        <f t="shared" si="592"/>
        <v>2018</v>
      </c>
      <c r="T4774" s="8">
        <v>2018</v>
      </c>
      <c r="U4774" s="8">
        <f t="shared" si="593"/>
        <v>4</v>
      </c>
      <c r="V4774" s="7">
        <v>43282</v>
      </c>
      <c r="W4774" t="s">
        <v>3645</v>
      </c>
      <c r="X4774" s="2">
        <v>0.82799999999999996</v>
      </c>
      <c r="Y4774" s="6">
        <f t="shared" si="598"/>
        <v>2.2102987106590855E-2</v>
      </c>
      <c r="AA4774">
        <v>189383</v>
      </c>
      <c r="AB4774">
        <v>26052</v>
      </c>
      <c r="AD4774" t="s">
        <v>1</v>
      </c>
      <c r="AE4774">
        <v>65</v>
      </c>
      <c r="AF4774">
        <v>7</v>
      </c>
      <c r="AH4774" t="s">
        <v>9213</v>
      </c>
      <c r="AI4774" t="s">
        <v>9212</v>
      </c>
      <c r="AJ4774" t="s">
        <v>9211</v>
      </c>
      <c r="AK4774" t="s">
        <v>9210</v>
      </c>
      <c r="AL4774">
        <v>10</v>
      </c>
      <c r="AM4774" s="5">
        <f t="shared" si="594"/>
        <v>2.5</v>
      </c>
      <c r="AN4774" s="4">
        <f t="shared" si="599"/>
        <v>3.7864445285876562E-3</v>
      </c>
      <c r="AO4774" s="3"/>
      <c r="AP4774">
        <v>0</v>
      </c>
      <c r="AQ4774" t="s">
        <v>64</v>
      </c>
      <c r="AR4774">
        <v>654384</v>
      </c>
      <c r="AS4774" t="s">
        <v>63</v>
      </c>
      <c r="AT4774" s="2">
        <v>2.9169999999999998</v>
      </c>
      <c r="AU4774" s="1">
        <f t="shared" si="595"/>
        <v>1.6608024333189895</v>
      </c>
      <c r="AV4774" s="1">
        <f t="shared" si="596"/>
        <v>1.2944715817589256</v>
      </c>
      <c r="AW4774" s="1">
        <f t="shared" si="597"/>
        <v>0.92814073019886145</v>
      </c>
    </row>
    <row r="4775" spans="1:49" x14ac:dyDescent="0.2">
      <c r="A4775">
        <v>4773</v>
      </c>
      <c r="B4775" t="s">
        <v>9209</v>
      </c>
      <c r="C4775" t="s">
        <v>9208</v>
      </c>
      <c r="F4775" t="s">
        <v>9207</v>
      </c>
      <c r="G4775" t="s">
        <v>6</v>
      </c>
      <c r="H4775" t="s">
        <v>5</v>
      </c>
      <c r="I4775" t="s">
        <v>9206</v>
      </c>
      <c r="J4775" t="s">
        <v>9202</v>
      </c>
      <c r="K4775" t="s">
        <v>9205</v>
      </c>
      <c r="L4775" t="s">
        <v>1626</v>
      </c>
      <c r="M4775" t="s">
        <v>215</v>
      </c>
      <c r="N4775">
        <v>2</v>
      </c>
      <c r="O4775" t="s">
        <v>9204</v>
      </c>
      <c r="P4775" t="s">
        <v>9203</v>
      </c>
      <c r="Q4775" t="s">
        <v>9202</v>
      </c>
      <c r="R4775" s="7">
        <v>43282</v>
      </c>
      <c r="S4775" s="8">
        <f t="shared" si="592"/>
        <v>2018</v>
      </c>
      <c r="T4775" s="8">
        <v>2018</v>
      </c>
      <c r="U4775" s="8">
        <f t="shared" si="593"/>
        <v>4</v>
      </c>
      <c r="V4775" s="7">
        <v>43282</v>
      </c>
      <c r="W4775" t="s">
        <v>766</v>
      </c>
      <c r="X4775" s="2">
        <v>0.94</v>
      </c>
      <c r="Y4775" s="6">
        <f t="shared" si="598"/>
        <v>2.5092763140332611E-2</v>
      </c>
      <c r="AA4775">
        <v>15311309</v>
      </c>
      <c r="AB4775">
        <v>17295</v>
      </c>
      <c r="AD4775" t="s">
        <v>1</v>
      </c>
      <c r="AE4775">
        <v>28</v>
      </c>
      <c r="AF4775">
        <v>7</v>
      </c>
      <c r="AH4775" t="s">
        <v>9201</v>
      </c>
      <c r="AI4775" t="s">
        <v>9200</v>
      </c>
      <c r="AJ4775" t="s">
        <v>9199</v>
      </c>
      <c r="AK4775" t="s">
        <v>9198</v>
      </c>
      <c r="AL4775">
        <v>8</v>
      </c>
      <c r="AM4775" s="5">
        <f t="shared" si="594"/>
        <v>2</v>
      </c>
      <c r="AN4775" s="4">
        <f t="shared" si="599"/>
        <v>3.0291556228701248E-3</v>
      </c>
      <c r="AO4775" s="3"/>
      <c r="AP4775">
        <v>0</v>
      </c>
      <c r="AR4775" t="s">
        <v>9197</v>
      </c>
      <c r="AS4775" t="s">
        <v>2765</v>
      </c>
      <c r="AT4775" s="2" t="s">
        <v>7</v>
      </c>
      <c r="AU4775" s="1">
        <f t="shared" si="595"/>
        <v>1.8473680885093866</v>
      </c>
      <c r="AV4775" s="1">
        <f t="shared" si="596"/>
        <v>1.4060959381601368</v>
      </c>
      <c r="AW4775" s="1">
        <f t="shared" si="597"/>
        <v>0.96482378781088707</v>
      </c>
    </row>
    <row r="4776" spans="1:49" x14ac:dyDescent="0.2">
      <c r="A4776">
        <v>4774</v>
      </c>
      <c r="B4776" t="s">
        <v>9196</v>
      </c>
      <c r="C4776" t="s">
        <v>9195</v>
      </c>
      <c r="D4776" t="s">
        <v>9194</v>
      </c>
      <c r="F4776" t="s">
        <v>9193</v>
      </c>
      <c r="G4776" t="s">
        <v>6</v>
      </c>
      <c r="H4776" t="s">
        <v>5</v>
      </c>
      <c r="I4776" t="s">
        <v>3962</v>
      </c>
      <c r="J4776" t="s">
        <v>9192</v>
      </c>
      <c r="K4776" t="s">
        <v>9191</v>
      </c>
      <c r="L4776" t="s">
        <v>9190</v>
      </c>
      <c r="M4776" t="s">
        <v>108</v>
      </c>
      <c r="N4776">
        <v>5</v>
      </c>
      <c r="O4776" t="s">
        <v>9189</v>
      </c>
      <c r="P4776" t="s">
        <v>9188</v>
      </c>
      <c r="Q4776" t="s">
        <v>9187</v>
      </c>
      <c r="R4776" s="7">
        <v>43282</v>
      </c>
      <c r="S4776" s="8">
        <f t="shared" si="592"/>
        <v>2018</v>
      </c>
      <c r="T4776" s="8">
        <v>2018</v>
      </c>
      <c r="U4776" s="8">
        <f t="shared" si="593"/>
        <v>4</v>
      </c>
      <c r="V4776" s="7">
        <v>43282</v>
      </c>
      <c r="W4776" t="s">
        <v>4725</v>
      </c>
      <c r="X4776" s="2">
        <v>3.1850000000000001</v>
      </c>
      <c r="Y4776" s="6">
        <f t="shared" si="598"/>
        <v>8.5021755959531251E-2</v>
      </c>
      <c r="AA4776" t="s">
        <v>4724</v>
      </c>
      <c r="AB4776">
        <v>20893</v>
      </c>
      <c r="AD4776" t="s">
        <v>1</v>
      </c>
      <c r="AE4776">
        <v>92</v>
      </c>
      <c r="AH4776" t="s">
        <v>9186</v>
      </c>
      <c r="AI4776" t="s">
        <v>9185</v>
      </c>
      <c r="AJ4776" t="s">
        <v>9184</v>
      </c>
      <c r="AK4776" t="s">
        <v>9183</v>
      </c>
      <c r="AL4776">
        <v>15</v>
      </c>
      <c r="AM4776" s="5">
        <f t="shared" si="594"/>
        <v>3.75</v>
      </c>
      <c r="AN4776" s="4">
        <f t="shared" si="599"/>
        <v>5.6796667928814843E-3</v>
      </c>
      <c r="AO4776" s="3"/>
      <c r="AP4776">
        <v>0</v>
      </c>
      <c r="AQ4776" t="s">
        <v>129</v>
      </c>
      <c r="AR4776">
        <v>1662825</v>
      </c>
      <c r="AS4776" t="s">
        <v>128</v>
      </c>
      <c r="AT4776" s="2" t="s">
        <v>7</v>
      </c>
      <c r="AU4776" s="1">
        <f t="shared" si="595"/>
        <v>6.1219129209536316</v>
      </c>
      <c r="AV4776" s="1">
        <f t="shared" si="596"/>
        <v>4.535071137620637</v>
      </c>
      <c r="AW4776" s="1">
        <f t="shared" si="597"/>
        <v>2.948229354287641</v>
      </c>
    </row>
    <row r="4777" spans="1:49" x14ac:dyDescent="0.2">
      <c r="A4777">
        <v>4775</v>
      </c>
      <c r="B4777" t="s">
        <v>9182</v>
      </c>
      <c r="C4777" t="s">
        <v>9181</v>
      </c>
      <c r="F4777" t="s">
        <v>9180</v>
      </c>
      <c r="G4777" t="s">
        <v>6</v>
      </c>
      <c r="H4777" t="s">
        <v>5</v>
      </c>
      <c r="I4777" t="s">
        <v>478</v>
      </c>
      <c r="J4777">
        <v>60002222</v>
      </c>
      <c r="K4777" t="s">
        <v>1562</v>
      </c>
      <c r="L4777" t="s">
        <v>1047</v>
      </c>
      <c r="M4777" t="s">
        <v>54</v>
      </c>
      <c r="N4777">
        <v>5</v>
      </c>
      <c r="O4777" t="s">
        <v>9179</v>
      </c>
      <c r="P4777" t="s">
        <v>9178</v>
      </c>
      <c r="Q4777" t="s">
        <v>1561</v>
      </c>
      <c r="R4777" s="7">
        <v>43282</v>
      </c>
      <c r="S4777" s="8">
        <f t="shared" si="592"/>
        <v>2018</v>
      </c>
      <c r="T4777" s="8">
        <v>2018</v>
      </c>
      <c r="U4777" s="8">
        <f t="shared" si="593"/>
        <v>4</v>
      </c>
      <c r="V4777" s="7">
        <v>43282</v>
      </c>
      <c r="W4777" t="s">
        <v>305</v>
      </c>
      <c r="X4777" s="2">
        <v>1.3280000000000001</v>
      </c>
      <c r="Y4777" s="6">
        <f t="shared" si="598"/>
        <v>3.5450201542937994E-2</v>
      </c>
      <c r="AA4777">
        <v>15361225</v>
      </c>
      <c r="AB4777">
        <v>18894</v>
      </c>
      <c r="AD4777" t="s">
        <v>1</v>
      </c>
      <c r="AE4777">
        <v>17</v>
      </c>
      <c r="AF4777">
        <v>7</v>
      </c>
      <c r="AH4777" t="s">
        <v>9177</v>
      </c>
      <c r="AI4777" t="s">
        <v>9176</v>
      </c>
      <c r="AJ4777" t="s">
        <v>9175</v>
      </c>
      <c r="AK4777" t="s">
        <v>9174</v>
      </c>
      <c r="AL4777">
        <v>20</v>
      </c>
      <c r="AM4777" s="5">
        <f t="shared" si="594"/>
        <v>5</v>
      </c>
      <c r="AN4777" s="4">
        <f t="shared" si="599"/>
        <v>7.5728890571753124E-3</v>
      </c>
      <c r="AO4777" s="3"/>
      <c r="AP4777">
        <v>0</v>
      </c>
      <c r="AQ4777" t="s">
        <v>49</v>
      </c>
      <c r="AR4777">
        <v>61771295</v>
      </c>
      <c r="AS4777" t="s">
        <v>48</v>
      </c>
      <c r="AT4777" s="2">
        <v>3.8340000000000001</v>
      </c>
      <c r="AU4777" s="1">
        <f t="shared" si="595"/>
        <v>2.7087007797209193</v>
      </c>
      <c r="AV4777" s="1">
        <f t="shared" si="596"/>
        <v>2.1511545300056651</v>
      </c>
      <c r="AW4777" s="1">
        <f t="shared" si="597"/>
        <v>1.5936082802904115</v>
      </c>
    </row>
    <row r="4778" spans="1:49" x14ac:dyDescent="0.2">
      <c r="A4778">
        <v>4776</v>
      </c>
      <c r="B4778" t="s">
        <v>9173</v>
      </c>
      <c r="C4778" t="s">
        <v>9172</v>
      </c>
      <c r="F4778" t="s">
        <v>9171</v>
      </c>
      <c r="G4778" t="s">
        <v>6</v>
      </c>
      <c r="H4778" t="s">
        <v>5</v>
      </c>
      <c r="I4778" t="s">
        <v>9170</v>
      </c>
      <c r="J4778" t="s">
        <v>9169</v>
      </c>
      <c r="K4778" t="s">
        <v>9168</v>
      </c>
      <c r="L4778" t="s">
        <v>9167</v>
      </c>
      <c r="M4778" t="s">
        <v>3531</v>
      </c>
      <c r="N4778">
        <v>6</v>
      </c>
      <c r="O4778" t="s">
        <v>9166</v>
      </c>
      <c r="P4778" t="s">
        <v>9165</v>
      </c>
      <c r="Q4778" t="s">
        <v>9164</v>
      </c>
      <c r="R4778" s="7">
        <v>43282</v>
      </c>
      <c r="S4778" s="8">
        <f t="shared" si="592"/>
        <v>2018</v>
      </c>
      <c r="T4778" s="8">
        <v>2018</v>
      </c>
      <c r="U4778" s="8">
        <f t="shared" si="593"/>
        <v>4</v>
      </c>
      <c r="V4778" s="7">
        <v>43282</v>
      </c>
      <c r="W4778" t="s">
        <v>321</v>
      </c>
      <c r="X4778" s="2">
        <v>0.57399999999999995</v>
      </c>
      <c r="Y4778" s="6">
        <f t="shared" si="598"/>
        <v>1.5322602172926509E-2</v>
      </c>
      <c r="AA4778" t="s">
        <v>320</v>
      </c>
      <c r="AB4778">
        <v>15464</v>
      </c>
      <c r="AD4778" t="s">
        <v>1</v>
      </c>
      <c r="AE4778">
        <v>17</v>
      </c>
      <c r="AF4778">
        <v>4</v>
      </c>
      <c r="AH4778" t="s">
        <v>9163</v>
      </c>
      <c r="AI4778" t="s">
        <v>9162</v>
      </c>
      <c r="AJ4778" t="s">
        <v>9161</v>
      </c>
      <c r="AK4778" t="s">
        <v>9160</v>
      </c>
      <c r="AL4778">
        <v>4</v>
      </c>
      <c r="AM4778" s="5">
        <f t="shared" si="594"/>
        <v>1</v>
      </c>
      <c r="AN4778" s="4">
        <f t="shared" si="599"/>
        <v>1.5145778114350624E-3</v>
      </c>
      <c r="AO4778" s="3"/>
      <c r="AP4778">
        <v>0</v>
      </c>
      <c r="AR4778" t="s">
        <v>0</v>
      </c>
      <c r="AT4778" s="2">
        <v>2.57</v>
      </c>
      <c r="AU4778" s="1">
        <f t="shared" si="595"/>
        <v>1.1180194864479076</v>
      </c>
      <c r="AV4778" s="1">
        <f t="shared" si="596"/>
        <v>0.84185899921807861</v>
      </c>
      <c r="AW4778" s="1">
        <f t="shared" si="597"/>
        <v>0.56569851198824961</v>
      </c>
    </row>
    <row r="4779" spans="1:49" x14ac:dyDescent="0.2">
      <c r="A4779">
        <v>4777</v>
      </c>
      <c r="B4779" t="s">
        <v>9159</v>
      </c>
      <c r="C4779" t="s">
        <v>9158</v>
      </c>
      <c r="F4779" t="s">
        <v>9157</v>
      </c>
      <c r="G4779" t="s">
        <v>6</v>
      </c>
      <c r="H4779" t="s">
        <v>5</v>
      </c>
      <c r="I4779" t="s">
        <v>628</v>
      </c>
      <c r="J4779" t="s">
        <v>9156</v>
      </c>
      <c r="K4779" t="s">
        <v>9155</v>
      </c>
      <c r="L4779" t="s">
        <v>9154</v>
      </c>
      <c r="M4779" t="s">
        <v>9153</v>
      </c>
      <c r="N4779">
        <v>3</v>
      </c>
      <c r="O4779" t="s">
        <v>9152</v>
      </c>
      <c r="P4779" t="s">
        <v>9151</v>
      </c>
      <c r="Q4779" t="s">
        <v>9150</v>
      </c>
      <c r="R4779" s="7">
        <v>43282</v>
      </c>
      <c r="S4779" s="8">
        <f t="shared" si="592"/>
        <v>2018</v>
      </c>
      <c r="T4779" s="8">
        <v>2018</v>
      </c>
      <c r="U4779" s="8">
        <f t="shared" si="593"/>
        <v>4</v>
      </c>
      <c r="V4779" s="7">
        <v>43282</v>
      </c>
      <c r="W4779" t="s">
        <v>305</v>
      </c>
      <c r="X4779" s="2">
        <v>1.3280000000000001</v>
      </c>
      <c r="Y4779" s="6">
        <f t="shared" si="598"/>
        <v>3.5450201542937994E-2</v>
      </c>
      <c r="AA4779">
        <v>15361225</v>
      </c>
      <c r="AB4779">
        <v>18894</v>
      </c>
      <c r="AD4779" t="s">
        <v>1</v>
      </c>
      <c r="AE4779">
        <v>17</v>
      </c>
      <c r="AF4779">
        <v>7</v>
      </c>
      <c r="AH4779" t="s">
        <v>4782</v>
      </c>
      <c r="AI4779" t="s">
        <v>9149</v>
      </c>
      <c r="AJ4779" t="s">
        <v>9148</v>
      </c>
      <c r="AK4779" t="s">
        <v>9147</v>
      </c>
      <c r="AL4779">
        <v>13</v>
      </c>
      <c r="AM4779" s="5">
        <f t="shared" si="594"/>
        <v>3.25</v>
      </c>
      <c r="AN4779" s="4">
        <f t="shared" si="599"/>
        <v>4.9223778871639529E-3</v>
      </c>
      <c r="AO4779" s="3"/>
      <c r="AP4779">
        <v>0</v>
      </c>
      <c r="AQ4779" t="s">
        <v>2704</v>
      </c>
      <c r="AR4779" t="s">
        <v>9146</v>
      </c>
      <c r="AS4779" t="s">
        <v>695</v>
      </c>
      <c r="AT4779" s="2">
        <v>3.8340000000000001</v>
      </c>
      <c r="AU4779" s="1">
        <f t="shared" si="595"/>
        <v>2.6291854446205782</v>
      </c>
      <c r="AV4779" s="1">
        <f t="shared" si="596"/>
        <v>2.0186289715050973</v>
      </c>
      <c r="AW4779" s="1">
        <f t="shared" si="597"/>
        <v>1.4080724983896165</v>
      </c>
    </row>
    <row r="4780" spans="1:49" x14ac:dyDescent="0.2">
      <c r="A4780">
        <v>4778</v>
      </c>
      <c r="B4780" t="s">
        <v>9145</v>
      </c>
      <c r="C4780" t="s">
        <v>9144</v>
      </c>
      <c r="F4780" t="s">
        <v>9143</v>
      </c>
      <c r="G4780" t="s">
        <v>6</v>
      </c>
      <c r="H4780" t="s">
        <v>5</v>
      </c>
      <c r="I4780" t="s">
        <v>336</v>
      </c>
      <c r="J4780">
        <v>60010080</v>
      </c>
      <c r="K4780" t="s">
        <v>773</v>
      </c>
      <c r="L4780" t="s">
        <v>55</v>
      </c>
      <c r="M4780" t="s">
        <v>54</v>
      </c>
      <c r="N4780">
        <v>4</v>
      </c>
      <c r="O4780" t="s">
        <v>9142</v>
      </c>
      <c r="P4780" t="s">
        <v>9141</v>
      </c>
      <c r="Q4780" t="s">
        <v>772</v>
      </c>
      <c r="R4780" s="7">
        <v>43282</v>
      </c>
      <c r="S4780" s="8">
        <f t="shared" si="592"/>
        <v>2018</v>
      </c>
      <c r="T4780" s="8">
        <v>2018</v>
      </c>
      <c r="U4780" s="8">
        <f t="shared" si="593"/>
        <v>4</v>
      </c>
      <c r="V4780" s="7">
        <v>43282</v>
      </c>
      <c r="W4780" t="s">
        <v>305</v>
      </c>
      <c r="X4780" s="2">
        <v>1.3280000000000001</v>
      </c>
      <c r="Y4780" s="6">
        <f t="shared" si="598"/>
        <v>3.5450201542937994E-2</v>
      </c>
      <c r="AA4780">
        <v>15361225</v>
      </c>
      <c r="AB4780">
        <v>18894</v>
      </c>
      <c r="AD4780" t="s">
        <v>1</v>
      </c>
      <c r="AE4780">
        <v>17</v>
      </c>
      <c r="AF4780">
        <v>7</v>
      </c>
      <c r="AH4780" t="s">
        <v>9140</v>
      </c>
      <c r="AI4780" t="s">
        <v>9139</v>
      </c>
      <c r="AJ4780" t="s">
        <v>9138</v>
      </c>
      <c r="AK4780" t="s">
        <v>9137</v>
      </c>
      <c r="AL4780">
        <v>4</v>
      </c>
      <c r="AM4780" s="5">
        <f t="shared" si="594"/>
        <v>1</v>
      </c>
      <c r="AN4780" s="4">
        <f t="shared" si="599"/>
        <v>1.5145778114350624E-3</v>
      </c>
      <c r="AO4780" s="3"/>
      <c r="AP4780">
        <v>0</v>
      </c>
      <c r="AQ4780" t="s">
        <v>49</v>
      </c>
      <c r="AR4780">
        <v>61771242</v>
      </c>
      <c r="AS4780" t="s">
        <v>48</v>
      </c>
      <c r="AT4780" s="2">
        <v>3.8340000000000001</v>
      </c>
      <c r="AU4780" s="1">
        <f t="shared" si="595"/>
        <v>2.5269514423487114</v>
      </c>
      <c r="AV4780" s="1">
        <f t="shared" si="596"/>
        <v>1.8482389677186528</v>
      </c>
      <c r="AW4780" s="1">
        <f t="shared" si="597"/>
        <v>1.1695264930885942</v>
      </c>
    </row>
    <row r="4781" spans="1:49" x14ac:dyDescent="0.2">
      <c r="A4781">
        <v>4779</v>
      </c>
      <c r="B4781" t="s">
        <v>9136</v>
      </c>
      <c r="C4781" t="s">
        <v>9135</v>
      </c>
      <c r="F4781" t="s">
        <v>9134</v>
      </c>
      <c r="G4781" t="s">
        <v>6</v>
      </c>
      <c r="H4781" t="s">
        <v>5</v>
      </c>
      <c r="I4781" t="s">
        <v>3059</v>
      </c>
      <c r="J4781">
        <v>60024872</v>
      </c>
      <c r="K4781" t="s">
        <v>1075</v>
      </c>
      <c r="L4781" t="s">
        <v>141</v>
      </c>
      <c r="M4781" t="s">
        <v>140</v>
      </c>
      <c r="N4781">
        <v>2</v>
      </c>
      <c r="O4781" t="s">
        <v>9133</v>
      </c>
      <c r="P4781" t="s">
        <v>9132</v>
      </c>
      <c r="Q4781" t="s">
        <v>4227</v>
      </c>
      <c r="R4781" s="7">
        <v>43282</v>
      </c>
      <c r="S4781" s="8">
        <f t="shared" si="592"/>
        <v>2018</v>
      </c>
      <c r="T4781" s="8">
        <v>2018</v>
      </c>
      <c r="U4781" s="8">
        <f t="shared" si="593"/>
        <v>4</v>
      </c>
      <c r="V4781" s="7">
        <v>43282</v>
      </c>
      <c r="W4781" t="s">
        <v>305</v>
      </c>
      <c r="X4781" s="2">
        <v>1.3280000000000001</v>
      </c>
      <c r="Y4781" s="6">
        <f t="shared" si="598"/>
        <v>3.5450201542937994E-2</v>
      </c>
      <c r="AA4781">
        <v>15361225</v>
      </c>
      <c r="AB4781">
        <v>18894</v>
      </c>
      <c r="AD4781" t="s">
        <v>1</v>
      </c>
      <c r="AE4781">
        <v>17</v>
      </c>
      <c r="AF4781">
        <v>7</v>
      </c>
      <c r="AH4781" t="s">
        <v>9131</v>
      </c>
      <c r="AI4781" t="s">
        <v>9130</v>
      </c>
      <c r="AJ4781" t="s">
        <v>9129</v>
      </c>
      <c r="AK4781" t="s">
        <v>9128</v>
      </c>
      <c r="AL4781">
        <v>13</v>
      </c>
      <c r="AM4781" s="5">
        <f t="shared" si="594"/>
        <v>3.25</v>
      </c>
      <c r="AN4781" s="4">
        <f t="shared" si="599"/>
        <v>4.9223778871639529E-3</v>
      </c>
      <c r="AO4781" s="3"/>
      <c r="AP4781">
        <v>0</v>
      </c>
      <c r="AQ4781" t="s">
        <v>428</v>
      </c>
      <c r="AR4781" t="s">
        <v>1073</v>
      </c>
      <c r="AS4781" t="s">
        <v>426</v>
      </c>
      <c r="AT4781" s="2">
        <v>3.8340000000000001</v>
      </c>
      <c r="AU4781" s="1">
        <f t="shared" si="595"/>
        <v>2.6291854446205782</v>
      </c>
      <c r="AV4781" s="1">
        <f t="shared" si="596"/>
        <v>2.0186289715050973</v>
      </c>
      <c r="AW4781" s="1">
        <f t="shared" si="597"/>
        <v>1.4080724983896165</v>
      </c>
    </row>
    <row r="4782" spans="1:49" x14ac:dyDescent="0.2">
      <c r="A4782">
        <v>4780</v>
      </c>
      <c r="B4782" t="s">
        <v>9127</v>
      </c>
      <c r="C4782" t="s">
        <v>9126</v>
      </c>
      <c r="F4782" t="s">
        <v>9125</v>
      </c>
      <c r="G4782" t="s">
        <v>6</v>
      </c>
      <c r="H4782" t="s">
        <v>5</v>
      </c>
      <c r="I4782" t="s">
        <v>237</v>
      </c>
      <c r="J4782">
        <v>60012370</v>
      </c>
      <c r="K4782" t="s">
        <v>987</v>
      </c>
      <c r="L4782" t="s">
        <v>986</v>
      </c>
      <c r="M4782" t="s">
        <v>368</v>
      </c>
      <c r="N4782">
        <v>2</v>
      </c>
      <c r="O4782" t="s">
        <v>9124</v>
      </c>
      <c r="P4782" t="s">
        <v>9123</v>
      </c>
      <c r="Q4782" t="s">
        <v>1228</v>
      </c>
      <c r="R4782" s="7">
        <v>43282</v>
      </c>
      <c r="S4782" s="8">
        <f t="shared" si="592"/>
        <v>2018</v>
      </c>
      <c r="T4782" s="8">
        <v>2018</v>
      </c>
      <c r="U4782" s="8">
        <f t="shared" si="593"/>
        <v>4</v>
      </c>
      <c r="V4782" s="7">
        <v>43282</v>
      </c>
      <c r="W4782" t="s">
        <v>305</v>
      </c>
      <c r="X4782" s="2">
        <v>1.3280000000000001</v>
      </c>
      <c r="Y4782" s="6">
        <f t="shared" si="598"/>
        <v>3.5450201542937994E-2</v>
      </c>
      <c r="AA4782">
        <v>15361225</v>
      </c>
      <c r="AB4782">
        <v>18894</v>
      </c>
      <c r="AD4782" t="s">
        <v>1</v>
      </c>
      <c r="AE4782">
        <v>17</v>
      </c>
      <c r="AF4782">
        <v>7</v>
      </c>
      <c r="AH4782" t="s">
        <v>9122</v>
      </c>
      <c r="AI4782" t="s">
        <v>9121</v>
      </c>
      <c r="AJ4782" t="s">
        <v>9120</v>
      </c>
      <c r="AK4782" t="s">
        <v>9119</v>
      </c>
      <c r="AL4782">
        <v>4</v>
      </c>
      <c r="AM4782" s="5">
        <f t="shared" si="594"/>
        <v>1</v>
      </c>
      <c r="AN4782" s="4">
        <f t="shared" si="599"/>
        <v>1.5145778114350624E-3</v>
      </c>
      <c r="AO4782" s="3"/>
      <c r="AP4782">
        <v>0</v>
      </c>
      <c r="AQ4782" t="s">
        <v>21</v>
      </c>
      <c r="AR4782" t="s">
        <v>9118</v>
      </c>
      <c r="AS4782" t="s">
        <v>20</v>
      </c>
      <c r="AT4782" s="2">
        <v>3.8340000000000001</v>
      </c>
      <c r="AU4782" s="1">
        <f t="shared" si="595"/>
        <v>2.5269514423487114</v>
      </c>
      <c r="AV4782" s="1">
        <f t="shared" si="596"/>
        <v>1.8482389677186528</v>
      </c>
      <c r="AW4782" s="1">
        <f t="shared" si="597"/>
        <v>1.1695264930885942</v>
      </c>
    </row>
    <row r="4783" spans="1:49" x14ac:dyDescent="0.2">
      <c r="A4783">
        <v>4781</v>
      </c>
      <c r="B4783" t="s">
        <v>9117</v>
      </c>
      <c r="C4783" t="s">
        <v>9116</v>
      </c>
      <c r="F4783" t="s">
        <v>9115</v>
      </c>
      <c r="G4783" t="s">
        <v>6</v>
      </c>
      <c r="H4783" t="s">
        <v>5</v>
      </c>
      <c r="I4783" t="s">
        <v>784</v>
      </c>
      <c r="J4783">
        <v>60023380</v>
      </c>
      <c r="K4783" t="s">
        <v>2393</v>
      </c>
      <c r="L4783" t="s">
        <v>813</v>
      </c>
      <c r="M4783" t="s">
        <v>54</v>
      </c>
      <c r="N4783">
        <v>3</v>
      </c>
      <c r="O4783" t="s">
        <v>9114</v>
      </c>
      <c r="P4783" t="s">
        <v>9113</v>
      </c>
      <c r="Q4783" t="s">
        <v>5283</v>
      </c>
      <c r="R4783" s="7">
        <v>43282</v>
      </c>
      <c r="S4783" s="8">
        <f t="shared" si="592"/>
        <v>2018</v>
      </c>
      <c r="T4783" s="8">
        <v>2018</v>
      </c>
      <c r="U4783" s="8">
        <f t="shared" si="593"/>
        <v>4</v>
      </c>
      <c r="V4783" s="7">
        <v>43282</v>
      </c>
      <c r="W4783" t="s">
        <v>305</v>
      </c>
      <c r="X4783" s="2">
        <v>1.3280000000000001</v>
      </c>
      <c r="Y4783" s="6">
        <f t="shared" si="598"/>
        <v>3.5450201542937994E-2</v>
      </c>
      <c r="AA4783">
        <v>15361225</v>
      </c>
      <c r="AB4783">
        <v>18894</v>
      </c>
      <c r="AD4783" t="s">
        <v>1</v>
      </c>
      <c r="AE4783">
        <v>17</v>
      </c>
      <c r="AF4783">
        <v>7</v>
      </c>
      <c r="AH4783" t="s">
        <v>9112</v>
      </c>
      <c r="AI4783" t="s">
        <v>9111</v>
      </c>
      <c r="AJ4783" t="s">
        <v>9110</v>
      </c>
      <c r="AK4783" t="s">
        <v>9109</v>
      </c>
      <c r="AL4783">
        <v>8</v>
      </c>
      <c r="AM4783" s="5">
        <f t="shared" si="594"/>
        <v>2</v>
      </c>
      <c r="AN4783" s="4">
        <f t="shared" si="599"/>
        <v>3.0291556228701248E-3</v>
      </c>
      <c r="AO4783" s="3"/>
      <c r="AP4783">
        <v>0</v>
      </c>
      <c r="AQ4783" t="s">
        <v>49</v>
      </c>
      <c r="AR4783" t="s">
        <v>4699</v>
      </c>
      <c r="AS4783" t="s">
        <v>48</v>
      </c>
      <c r="AT4783" s="2">
        <v>3.8340000000000001</v>
      </c>
      <c r="AU4783" s="1">
        <f t="shared" si="595"/>
        <v>2.5723887766917635</v>
      </c>
      <c r="AV4783" s="1">
        <f t="shared" si="596"/>
        <v>1.9239678582904058</v>
      </c>
      <c r="AW4783" s="1">
        <f t="shared" si="597"/>
        <v>1.2755469398890484</v>
      </c>
    </row>
    <row r="4784" spans="1:49" x14ac:dyDescent="0.2">
      <c r="A4784">
        <v>4782</v>
      </c>
      <c r="B4784" t="s">
        <v>9108</v>
      </c>
      <c r="C4784" t="s">
        <v>9107</v>
      </c>
      <c r="F4784" t="s">
        <v>9106</v>
      </c>
      <c r="G4784" t="s">
        <v>6</v>
      </c>
      <c r="H4784" t="s">
        <v>5</v>
      </c>
      <c r="I4784" t="s">
        <v>9105</v>
      </c>
      <c r="J4784">
        <v>60019544</v>
      </c>
      <c r="K4784" t="s">
        <v>5408</v>
      </c>
      <c r="L4784" t="s">
        <v>5407</v>
      </c>
      <c r="M4784" t="s">
        <v>726</v>
      </c>
      <c r="N4784">
        <v>3</v>
      </c>
      <c r="O4784" t="s">
        <v>9104</v>
      </c>
      <c r="P4784" t="s">
        <v>9103</v>
      </c>
      <c r="Q4784" t="s">
        <v>9102</v>
      </c>
      <c r="R4784" s="7">
        <v>43282</v>
      </c>
      <c r="S4784" s="8">
        <f t="shared" si="592"/>
        <v>2018</v>
      </c>
      <c r="T4784" s="8">
        <v>2018</v>
      </c>
      <c r="U4784" s="8">
        <f t="shared" si="593"/>
        <v>4</v>
      </c>
      <c r="V4784" s="7">
        <v>43282</v>
      </c>
      <c r="W4784" t="s">
        <v>305</v>
      </c>
      <c r="X4784" s="2">
        <v>1.3280000000000001</v>
      </c>
      <c r="Y4784" s="6">
        <f t="shared" si="598"/>
        <v>3.5450201542937994E-2</v>
      </c>
      <c r="AA4784">
        <v>15361225</v>
      </c>
      <c r="AB4784">
        <v>18894</v>
      </c>
      <c r="AD4784" t="s">
        <v>1</v>
      </c>
      <c r="AE4784">
        <v>17</v>
      </c>
      <c r="AF4784">
        <v>7</v>
      </c>
      <c r="AH4784" t="s">
        <v>9101</v>
      </c>
      <c r="AI4784" t="s">
        <v>9100</v>
      </c>
      <c r="AJ4784" t="s">
        <v>9099</v>
      </c>
      <c r="AK4784" t="s">
        <v>9098</v>
      </c>
      <c r="AL4784">
        <v>17</v>
      </c>
      <c r="AM4784" s="5">
        <f t="shared" si="594"/>
        <v>4.25</v>
      </c>
      <c r="AN4784" s="4">
        <f t="shared" si="599"/>
        <v>6.4369556985990157E-3</v>
      </c>
      <c r="AO4784" s="3"/>
      <c r="AP4784">
        <v>0</v>
      </c>
      <c r="AR4784" t="s">
        <v>0</v>
      </c>
      <c r="AT4784" s="2">
        <v>3.8340000000000001</v>
      </c>
      <c r="AU4784" s="1">
        <f t="shared" si="595"/>
        <v>2.6746227789636303</v>
      </c>
      <c r="AV4784" s="1">
        <f t="shared" si="596"/>
        <v>2.0943578620768504</v>
      </c>
      <c r="AW4784" s="1">
        <f t="shared" si="597"/>
        <v>1.5140929451900709</v>
      </c>
    </row>
    <row r="4785" spans="1:49" x14ac:dyDescent="0.2">
      <c r="A4785">
        <v>4783</v>
      </c>
      <c r="B4785" t="s">
        <v>9097</v>
      </c>
      <c r="C4785" t="s">
        <v>9096</v>
      </c>
      <c r="D4785" t="s">
        <v>9095</v>
      </c>
      <c r="E4785">
        <v>29778539</v>
      </c>
      <c r="F4785" t="s">
        <v>9094</v>
      </c>
      <c r="G4785" t="s">
        <v>6</v>
      </c>
      <c r="H4785" t="s">
        <v>5</v>
      </c>
      <c r="I4785" t="s">
        <v>9093</v>
      </c>
      <c r="J4785" t="s">
        <v>9092</v>
      </c>
      <c r="K4785" t="s">
        <v>9091</v>
      </c>
      <c r="L4785" t="s">
        <v>9090</v>
      </c>
      <c r="M4785" t="s">
        <v>9089</v>
      </c>
      <c r="N4785">
        <v>9</v>
      </c>
      <c r="O4785" t="s">
        <v>9088</v>
      </c>
      <c r="P4785" t="s">
        <v>9087</v>
      </c>
      <c r="Q4785" t="s">
        <v>9086</v>
      </c>
      <c r="R4785" s="7">
        <v>43282</v>
      </c>
      <c r="S4785" s="8">
        <f t="shared" si="592"/>
        <v>2018</v>
      </c>
      <c r="T4785" s="8">
        <v>2018</v>
      </c>
      <c r="U4785" s="8">
        <f t="shared" si="593"/>
        <v>4</v>
      </c>
      <c r="V4785" s="7">
        <v>43282</v>
      </c>
      <c r="W4785" t="s">
        <v>5229</v>
      </c>
      <c r="X4785" s="2">
        <v>1.718</v>
      </c>
      <c r="Y4785" s="6">
        <f t="shared" si="598"/>
        <v>4.5861028803288753E-2</v>
      </c>
      <c r="AA4785">
        <v>9651748</v>
      </c>
      <c r="AB4785">
        <v>20384</v>
      </c>
      <c r="AC4785">
        <v>18790240</v>
      </c>
      <c r="AD4785" t="s">
        <v>1</v>
      </c>
      <c r="AE4785">
        <v>98</v>
      </c>
      <c r="AH4785" t="s">
        <v>4255</v>
      </c>
      <c r="AI4785" t="s">
        <v>9085</v>
      </c>
      <c r="AJ4785" t="s">
        <v>9084</v>
      </c>
      <c r="AK4785" t="s">
        <v>9083</v>
      </c>
      <c r="AL4785">
        <v>17</v>
      </c>
      <c r="AM4785" s="5">
        <f t="shared" si="594"/>
        <v>4.25</v>
      </c>
      <c r="AN4785" s="4">
        <f t="shared" si="599"/>
        <v>6.4369556985990157E-3</v>
      </c>
      <c r="AO4785" s="3"/>
      <c r="AP4785">
        <v>0</v>
      </c>
      <c r="AQ4785" t="s">
        <v>49</v>
      </c>
      <c r="AR4785">
        <v>31401737</v>
      </c>
      <c r="AS4785" t="s">
        <v>48</v>
      </c>
      <c r="AT4785" s="2" t="s">
        <v>7</v>
      </c>
      <c r="AU4785" s="1">
        <f t="shared" si="595"/>
        <v>3.4033806871881831</v>
      </c>
      <c r="AV4785" s="1">
        <f t="shared" si="596"/>
        <v>2.6148992250943883</v>
      </c>
      <c r="AW4785" s="1">
        <f t="shared" si="597"/>
        <v>1.8264177630005936</v>
      </c>
    </row>
    <row r="4786" spans="1:49" x14ac:dyDescent="0.2">
      <c r="A4786">
        <v>4784</v>
      </c>
      <c r="B4786" t="s">
        <v>9082</v>
      </c>
      <c r="C4786" t="s">
        <v>9081</v>
      </c>
      <c r="F4786" t="s">
        <v>9080</v>
      </c>
      <c r="G4786" t="s">
        <v>6</v>
      </c>
      <c r="H4786" t="s">
        <v>5</v>
      </c>
      <c r="I4786" t="s">
        <v>9079</v>
      </c>
      <c r="J4786" t="s">
        <v>9078</v>
      </c>
      <c r="K4786" t="s">
        <v>9077</v>
      </c>
      <c r="L4786" t="s">
        <v>9076</v>
      </c>
      <c r="M4786" t="s">
        <v>2573</v>
      </c>
      <c r="N4786">
        <v>5</v>
      </c>
      <c r="O4786" t="s">
        <v>9075</v>
      </c>
      <c r="P4786" t="s">
        <v>9074</v>
      </c>
      <c r="Q4786" t="s">
        <v>9073</v>
      </c>
      <c r="R4786" s="7">
        <v>43282</v>
      </c>
      <c r="S4786" s="8">
        <f t="shared" si="592"/>
        <v>2018</v>
      </c>
      <c r="T4786" s="8">
        <v>2018</v>
      </c>
      <c r="U4786" s="8">
        <f t="shared" si="593"/>
        <v>4</v>
      </c>
      <c r="V4786" s="7">
        <v>43282</v>
      </c>
      <c r="W4786" t="s">
        <v>4655</v>
      </c>
      <c r="X4786" s="2">
        <v>0.24</v>
      </c>
      <c r="Y4786" s="6">
        <f t="shared" si="598"/>
        <v>6.4066629294466243E-3</v>
      </c>
      <c r="AA4786">
        <v>9251030</v>
      </c>
      <c r="AB4786">
        <v>25569</v>
      </c>
      <c r="AC4786">
        <v>15731979</v>
      </c>
      <c r="AD4786" t="s">
        <v>1</v>
      </c>
      <c r="AE4786">
        <v>96</v>
      </c>
      <c r="AF4786">
        <v>1</v>
      </c>
      <c r="AH4786" t="s">
        <v>9072</v>
      </c>
      <c r="AI4786" t="s">
        <v>9071</v>
      </c>
      <c r="AJ4786" t="s">
        <v>9070</v>
      </c>
      <c r="AK4786" t="s">
        <v>9069</v>
      </c>
      <c r="AL4786">
        <v>1</v>
      </c>
      <c r="AM4786" s="5">
        <f t="shared" si="594"/>
        <v>0.25</v>
      </c>
      <c r="AN4786" s="4">
        <f t="shared" si="599"/>
        <v>3.786444528587656E-4</v>
      </c>
      <c r="AO4786" s="3"/>
      <c r="AP4786">
        <v>0</v>
      </c>
      <c r="AR4786">
        <v>20170098</v>
      </c>
      <c r="AT4786" s="2" t="s">
        <v>7</v>
      </c>
      <c r="AU4786" s="1">
        <f t="shared" si="595"/>
        <v>0.45982573864702658</v>
      </c>
      <c r="AV4786" s="1">
        <f t="shared" si="596"/>
        <v>0.3392653691152695</v>
      </c>
      <c r="AW4786" s="1">
        <f t="shared" si="597"/>
        <v>0.21870499958351231</v>
      </c>
    </row>
    <row r="4787" spans="1:49" x14ac:dyDescent="0.2">
      <c r="A4787">
        <v>4785</v>
      </c>
      <c r="B4787" t="s">
        <v>9068</v>
      </c>
      <c r="C4787" t="s">
        <v>9067</v>
      </c>
      <c r="D4787" t="s">
        <v>9066</v>
      </c>
      <c r="F4787" t="s">
        <v>9065</v>
      </c>
      <c r="G4787" t="s">
        <v>6</v>
      </c>
      <c r="H4787" t="s">
        <v>5</v>
      </c>
      <c r="I4787" t="s">
        <v>689</v>
      </c>
      <c r="J4787">
        <v>60013789</v>
      </c>
      <c r="K4787" t="s">
        <v>1063</v>
      </c>
      <c r="L4787" t="s">
        <v>180</v>
      </c>
      <c r="M4787" t="s">
        <v>54</v>
      </c>
      <c r="N4787">
        <v>3</v>
      </c>
      <c r="O4787" t="s">
        <v>9064</v>
      </c>
      <c r="P4787" t="s">
        <v>9063</v>
      </c>
      <c r="Q4787" t="s">
        <v>3014</v>
      </c>
      <c r="R4787" s="7">
        <v>43282</v>
      </c>
      <c r="S4787" s="8">
        <f t="shared" si="592"/>
        <v>2018</v>
      </c>
      <c r="T4787" s="8">
        <v>2018</v>
      </c>
      <c r="U4787" s="8">
        <f t="shared" si="593"/>
        <v>4</v>
      </c>
      <c r="V4787" s="7">
        <v>43282</v>
      </c>
      <c r="W4787" t="s">
        <v>398</v>
      </c>
      <c r="X4787" s="2">
        <v>1.2769999999999999</v>
      </c>
      <c r="Y4787" s="6">
        <f t="shared" si="598"/>
        <v>3.4088785670430582E-2</v>
      </c>
      <c r="AA4787">
        <v>12709638</v>
      </c>
      <c r="AB4787">
        <v>12507</v>
      </c>
      <c r="AD4787" t="s">
        <v>1</v>
      </c>
      <c r="AE4787">
        <v>78</v>
      </c>
      <c r="AH4787" t="s">
        <v>9062</v>
      </c>
      <c r="AI4787" t="s">
        <v>9061</v>
      </c>
      <c r="AJ4787" t="s">
        <v>9060</v>
      </c>
      <c r="AK4787" t="s">
        <v>9059</v>
      </c>
      <c r="AL4787">
        <v>25</v>
      </c>
      <c r="AM4787" s="5">
        <f t="shared" si="594"/>
        <v>6.25</v>
      </c>
      <c r="AN4787" s="4">
        <f t="shared" si="599"/>
        <v>9.4661113214691405E-3</v>
      </c>
      <c r="AO4787" s="3"/>
      <c r="AP4787">
        <v>0</v>
      </c>
      <c r="AQ4787" t="s">
        <v>49</v>
      </c>
      <c r="AR4787" t="s">
        <v>9058</v>
      </c>
      <c r="AS4787" t="s">
        <v>48</v>
      </c>
      <c r="AT4787" s="2">
        <v>5.1070000000000002</v>
      </c>
      <c r="AU4787" s="1">
        <f t="shared" si="595"/>
        <v>2.6701983365742148</v>
      </c>
      <c r="AV4787" s="1">
        <f t="shared" si="596"/>
        <v>2.177744849594986</v>
      </c>
      <c r="AW4787" s="1">
        <f t="shared" si="597"/>
        <v>1.6852913626157575</v>
      </c>
    </row>
    <row r="4788" spans="1:49" x14ac:dyDescent="0.2">
      <c r="A4788">
        <v>4786</v>
      </c>
      <c r="B4788" t="s">
        <v>9057</v>
      </c>
      <c r="C4788" t="s">
        <v>9056</v>
      </c>
      <c r="D4788" t="s">
        <v>9055</v>
      </c>
      <c r="F4788" t="s">
        <v>9054</v>
      </c>
      <c r="G4788" t="s">
        <v>6</v>
      </c>
      <c r="H4788" t="s">
        <v>5</v>
      </c>
      <c r="I4788" t="s">
        <v>4280</v>
      </c>
      <c r="J4788">
        <v>60007711</v>
      </c>
      <c r="K4788" t="s">
        <v>3994</v>
      </c>
      <c r="L4788" t="s">
        <v>1179</v>
      </c>
      <c r="M4788" t="s">
        <v>54</v>
      </c>
      <c r="N4788">
        <v>6</v>
      </c>
      <c r="O4788" t="s">
        <v>9053</v>
      </c>
      <c r="P4788" t="s">
        <v>9052</v>
      </c>
      <c r="Q4788" t="s">
        <v>9051</v>
      </c>
      <c r="R4788" s="7">
        <v>43282</v>
      </c>
      <c r="S4788" s="8">
        <f t="shared" si="592"/>
        <v>2018</v>
      </c>
      <c r="T4788" s="8">
        <v>2018</v>
      </c>
      <c r="U4788" s="8">
        <f t="shared" si="593"/>
        <v>4</v>
      </c>
      <c r="V4788" s="7">
        <v>43282</v>
      </c>
      <c r="W4788" t="s">
        <v>398</v>
      </c>
      <c r="X4788" s="2">
        <v>1.2769999999999999</v>
      </c>
      <c r="Y4788" s="6">
        <f t="shared" si="598"/>
        <v>3.4088785670430582E-2</v>
      </c>
      <c r="AA4788">
        <v>12709638</v>
      </c>
      <c r="AB4788">
        <v>12507</v>
      </c>
      <c r="AD4788" t="s">
        <v>1</v>
      </c>
      <c r="AE4788">
        <v>78</v>
      </c>
      <c r="AH4788" t="s">
        <v>9050</v>
      </c>
      <c r="AI4788" t="s">
        <v>9049</v>
      </c>
      <c r="AJ4788" t="s">
        <v>9048</v>
      </c>
      <c r="AK4788" t="s">
        <v>9047</v>
      </c>
      <c r="AL4788">
        <v>39</v>
      </c>
      <c r="AM4788" s="5">
        <f t="shared" si="594"/>
        <v>9.75</v>
      </c>
      <c r="AN4788" s="4">
        <f t="shared" si="599"/>
        <v>1.476713366149186E-2</v>
      </c>
      <c r="AO4788" s="3"/>
      <c r="AP4788">
        <v>0</v>
      </c>
      <c r="AQ4788" t="s">
        <v>49</v>
      </c>
      <c r="AR4788">
        <v>11372309</v>
      </c>
      <c r="AS4788" t="s">
        <v>48</v>
      </c>
      <c r="AT4788" s="2">
        <v>5.1070000000000002</v>
      </c>
      <c r="AU4788" s="1">
        <f t="shared" si="595"/>
        <v>2.8292290067748964</v>
      </c>
      <c r="AV4788" s="1">
        <f t="shared" si="596"/>
        <v>2.4427959665961221</v>
      </c>
      <c r="AW4788" s="1">
        <f t="shared" si="597"/>
        <v>2.0563629264173473</v>
      </c>
    </row>
    <row r="4789" spans="1:49" x14ac:dyDescent="0.2">
      <c r="A4789">
        <v>4787</v>
      </c>
      <c r="B4789" t="s">
        <v>9046</v>
      </c>
      <c r="C4789" t="s">
        <v>9045</v>
      </c>
      <c r="F4789" t="s">
        <v>9044</v>
      </c>
      <c r="G4789" t="s">
        <v>6</v>
      </c>
      <c r="H4789" t="s">
        <v>5</v>
      </c>
      <c r="I4789" t="s">
        <v>1153</v>
      </c>
      <c r="J4789" t="s">
        <v>9043</v>
      </c>
      <c r="K4789" t="s">
        <v>9042</v>
      </c>
      <c r="L4789" t="s">
        <v>9041</v>
      </c>
      <c r="M4789" t="s">
        <v>215</v>
      </c>
      <c r="N4789">
        <v>4</v>
      </c>
      <c r="O4789" t="s">
        <v>9040</v>
      </c>
      <c r="P4789" t="s">
        <v>9039</v>
      </c>
      <c r="Q4789" t="s">
        <v>9038</v>
      </c>
      <c r="R4789" s="7">
        <v>43282</v>
      </c>
      <c r="S4789" s="8">
        <f t="shared" si="592"/>
        <v>2018</v>
      </c>
      <c r="T4789" s="8">
        <v>2018</v>
      </c>
      <c r="U4789" s="8">
        <f t="shared" si="593"/>
        <v>4</v>
      </c>
      <c r="V4789" s="7">
        <v>43282</v>
      </c>
      <c r="W4789" t="s">
        <v>305</v>
      </c>
      <c r="X4789" s="2">
        <v>1.3280000000000001</v>
      </c>
      <c r="Y4789" s="6">
        <f t="shared" si="598"/>
        <v>3.5450201542937994E-2</v>
      </c>
      <c r="AA4789">
        <v>15361225</v>
      </c>
      <c r="AB4789">
        <v>18894</v>
      </c>
      <c r="AD4789" t="s">
        <v>1</v>
      </c>
      <c r="AE4789">
        <v>17</v>
      </c>
      <c r="AF4789">
        <v>7</v>
      </c>
      <c r="AH4789" t="s">
        <v>9037</v>
      </c>
      <c r="AI4789" t="s">
        <v>9036</v>
      </c>
      <c r="AJ4789" t="s">
        <v>9035</v>
      </c>
      <c r="AK4789" t="s">
        <v>9034</v>
      </c>
      <c r="AL4789">
        <v>11</v>
      </c>
      <c r="AM4789" s="5">
        <f t="shared" si="594"/>
        <v>2.75</v>
      </c>
      <c r="AN4789" s="4">
        <f t="shared" si="599"/>
        <v>4.1650889814464215E-3</v>
      </c>
      <c r="AO4789" s="3"/>
      <c r="AP4789">
        <v>0</v>
      </c>
      <c r="AQ4789" t="s">
        <v>49</v>
      </c>
      <c r="AR4789">
        <v>61771295</v>
      </c>
      <c r="AS4789" t="s">
        <v>48</v>
      </c>
      <c r="AT4789" s="2">
        <v>3.8340000000000001</v>
      </c>
      <c r="AU4789" s="1">
        <f t="shared" si="595"/>
        <v>2.6064667774490524</v>
      </c>
      <c r="AV4789" s="1">
        <f t="shared" si="596"/>
        <v>1.9807645262192208</v>
      </c>
      <c r="AW4789" s="1">
        <f t="shared" si="597"/>
        <v>1.3550622749893892</v>
      </c>
    </row>
    <row r="4790" spans="1:49" x14ac:dyDescent="0.2">
      <c r="A4790">
        <v>4788</v>
      </c>
      <c r="B4790" t="s">
        <v>9033</v>
      </c>
      <c r="C4790" t="s">
        <v>9032</v>
      </c>
      <c r="E4790">
        <v>29993373</v>
      </c>
      <c r="F4790" t="s">
        <v>9031</v>
      </c>
      <c r="G4790" t="s">
        <v>6</v>
      </c>
      <c r="H4790" t="s">
        <v>5</v>
      </c>
      <c r="I4790" t="s">
        <v>9030</v>
      </c>
      <c r="J4790" t="s">
        <v>9029</v>
      </c>
      <c r="K4790" t="s">
        <v>9028</v>
      </c>
      <c r="L4790" t="s">
        <v>9027</v>
      </c>
      <c r="M4790" t="s">
        <v>9026</v>
      </c>
      <c r="N4790">
        <v>7</v>
      </c>
      <c r="O4790" t="s">
        <v>9025</v>
      </c>
      <c r="P4790" t="s">
        <v>9024</v>
      </c>
      <c r="Q4790" t="s">
        <v>9023</v>
      </c>
      <c r="R4790" s="7">
        <v>43282</v>
      </c>
      <c r="S4790" s="8">
        <f t="shared" si="592"/>
        <v>2018</v>
      </c>
      <c r="T4790" s="8">
        <v>2018</v>
      </c>
      <c r="U4790" s="8">
        <f t="shared" si="593"/>
        <v>4</v>
      </c>
      <c r="V4790" s="7">
        <v>43282</v>
      </c>
      <c r="W4790" t="s">
        <v>331</v>
      </c>
      <c r="X4790" s="2">
        <v>1.159</v>
      </c>
      <c r="Y4790" s="6">
        <f t="shared" si="598"/>
        <v>3.093884306345266E-2</v>
      </c>
      <c r="AA4790">
        <v>8853010</v>
      </c>
      <c r="AB4790">
        <v>12998</v>
      </c>
      <c r="AD4790" t="s">
        <v>1</v>
      </c>
      <c r="AE4790">
        <v>65</v>
      </c>
      <c r="AF4790">
        <v>7</v>
      </c>
      <c r="AH4790" t="s">
        <v>9022</v>
      </c>
      <c r="AI4790" t="s">
        <v>9021</v>
      </c>
      <c r="AJ4790" t="s">
        <v>9020</v>
      </c>
      <c r="AK4790" t="s">
        <v>9019</v>
      </c>
      <c r="AL4790">
        <v>4</v>
      </c>
      <c r="AM4790" s="5">
        <f t="shared" si="594"/>
        <v>1</v>
      </c>
      <c r="AN4790" s="4">
        <f t="shared" si="599"/>
        <v>1.5145778114350624E-3</v>
      </c>
      <c r="AO4790" s="3"/>
      <c r="AP4790">
        <v>0</v>
      </c>
      <c r="AR4790" t="s">
        <v>9018</v>
      </c>
      <c r="AS4790" t="s">
        <v>4644</v>
      </c>
      <c r="AT4790" s="2" t="s">
        <v>7</v>
      </c>
      <c r="AU4790" s="1">
        <f t="shared" si="595"/>
        <v>2.2111563487847379</v>
      </c>
      <c r="AV4790" s="1">
        <f t="shared" si="596"/>
        <v>1.6226710437443861</v>
      </c>
      <c r="AW4790" s="1">
        <f t="shared" si="597"/>
        <v>1.0341857387040343</v>
      </c>
    </row>
    <row r="4791" spans="1:49" x14ac:dyDescent="0.2">
      <c r="A4791">
        <v>4789</v>
      </c>
      <c r="B4791" t="s">
        <v>9017</v>
      </c>
      <c r="C4791" t="s">
        <v>9016</v>
      </c>
      <c r="F4791" t="s">
        <v>9015</v>
      </c>
      <c r="G4791" t="s">
        <v>6</v>
      </c>
      <c r="H4791" t="s">
        <v>5</v>
      </c>
      <c r="I4791" t="s">
        <v>9014</v>
      </c>
      <c r="J4791">
        <v>60022381</v>
      </c>
      <c r="K4791" t="s">
        <v>762</v>
      </c>
      <c r="L4791" t="s">
        <v>180</v>
      </c>
      <c r="M4791" t="s">
        <v>54</v>
      </c>
      <c r="N4791">
        <v>6</v>
      </c>
      <c r="O4791" t="s">
        <v>9013</v>
      </c>
      <c r="P4791" t="s">
        <v>9012</v>
      </c>
      <c r="Q4791" t="s">
        <v>9011</v>
      </c>
      <c r="R4791" s="7">
        <v>43282</v>
      </c>
      <c r="S4791" s="8">
        <f t="shared" si="592"/>
        <v>2018</v>
      </c>
      <c r="T4791" s="8">
        <v>2018</v>
      </c>
      <c r="U4791" s="8">
        <f t="shared" si="593"/>
        <v>4</v>
      </c>
      <c r="V4791" s="7">
        <v>43282</v>
      </c>
      <c r="W4791" t="s">
        <v>305</v>
      </c>
      <c r="X4791" s="2">
        <v>1.3280000000000001</v>
      </c>
      <c r="Y4791" s="6">
        <f t="shared" si="598"/>
        <v>3.5450201542937994E-2</v>
      </c>
      <c r="AA4791">
        <v>15361225</v>
      </c>
      <c r="AB4791">
        <v>18894</v>
      </c>
      <c r="AD4791" t="s">
        <v>1</v>
      </c>
      <c r="AE4791">
        <v>17</v>
      </c>
      <c r="AF4791">
        <v>7</v>
      </c>
      <c r="AH4791" t="s">
        <v>9010</v>
      </c>
      <c r="AI4791" t="s">
        <v>9009</v>
      </c>
      <c r="AJ4791" t="s">
        <v>9008</v>
      </c>
      <c r="AK4791" t="s">
        <v>9007</v>
      </c>
      <c r="AL4791">
        <v>6</v>
      </c>
      <c r="AM4791" s="5">
        <f t="shared" si="594"/>
        <v>1.5</v>
      </c>
      <c r="AN4791" s="4">
        <f t="shared" si="599"/>
        <v>2.2718667171525938E-3</v>
      </c>
      <c r="AO4791" s="3"/>
      <c r="AP4791">
        <v>0</v>
      </c>
      <c r="AQ4791" t="s">
        <v>49</v>
      </c>
      <c r="AR4791">
        <v>61331002</v>
      </c>
      <c r="AS4791" t="s">
        <v>48</v>
      </c>
      <c r="AT4791" s="2">
        <v>3.8340000000000001</v>
      </c>
      <c r="AU4791" s="1">
        <f t="shared" si="595"/>
        <v>2.5496701095202372</v>
      </c>
      <c r="AV4791" s="1">
        <f t="shared" si="596"/>
        <v>1.8861034130045293</v>
      </c>
      <c r="AW4791" s="1">
        <f t="shared" si="597"/>
        <v>1.2225367164888212</v>
      </c>
    </row>
    <row r="4792" spans="1:49" x14ac:dyDescent="0.2">
      <c r="A4792">
        <v>4790</v>
      </c>
      <c r="B4792" t="s">
        <v>9006</v>
      </c>
      <c r="C4792" t="s">
        <v>9005</v>
      </c>
      <c r="F4792" t="s">
        <v>9004</v>
      </c>
      <c r="G4792" t="s">
        <v>6</v>
      </c>
      <c r="H4792" t="s">
        <v>5</v>
      </c>
      <c r="I4792" t="s">
        <v>9003</v>
      </c>
      <c r="J4792" t="s">
        <v>9002</v>
      </c>
      <c r="K4792" t="s">
        <v>9001</v>
      </c>
      <c r="L4792" t="s">
        <v>9000</v>
      </c>
      <c r="M4792" t="s">
        <v>108</v>
      </c>
      <c r="N4792">
        <v>4</v>
      </c>
      <c r="O4792" t="s">
        <v>8999</v>
      </c>
      <c r="P4792" t="s">
        <v>8998</v>
      </c>
      <c r="Q4792" t="s">
        <v>8997</v>
      </c>
      <c r="R4792" s="7">
        <v>43282</v>
      </c>
      <c r="S4792" s="8">
        <f t="shared" si="592"/>
        <v>2018</v>
      </c>
      <c r="T4792" s="8">
        <v>2018</v>
      </c>
      <c r="U4792" s="8">
        <f t="shared" si="593"/>
        <v>4</v>
      </c>
      <c r="V4792" s="7">
        <v>43282</v>
      </c>
      <c r="W4792" t="s">
        <v>305</v>
      </c>
      <c r="X4792" s="2">
        <v>1.3280000000000001</v>
      </c>
      <c r="Y4792" s="6">
        <f t="shared" si="598"/>
        <v>3.5450201542937994E-2</v>
      </c>
      <c r="AA4792">
        <v>15361225</v>
      </c>
      <c r="AB4792">
        <v>18894</v>
      </c>
      <c r="AD4792" t="s">
        <v>1</v>
      </c>
      <c r="AE4792">
        <v>17</v>
      </c>
      <c r="AF4792">
        <v>7</v>
      </c>
      <c r="AH4792" t="s">
        <v>8996</v>
      </c>
      <c r="AI4792" t="s">
        <v>8995</v>
      </c>
      <c r="AJ4792" t="s">
        <v>8994</v>
      </c>
      <c r="AK4792" t="s">
        <v>8993</v>
      </c>
      <c r="AL4792">
        <v>7</v>
      </c>
      <c r="AM4792" s="5">
        <f t="shared" si="594"/>
        <v>1.75</v>
      </c>
      <c r="AN4792" s="4">
        <f t="shared" si="599"/>
        <v>2.6505111700113595E-3</v>
      </c>
      <c r="AO4792" s="3"/>
      <c r="AP4792">
        <v>1</v>
      </c>
      <c r="AQ4792" t="s">
        <v>129</v>
      </c>
      <c r="AR4792" t="s">
        <v>8992</v>
      </c>
      <c r="AS4792" t="s">
        <v>128</v>
      </c>
      <c r="AT4792" s="2">
        <v>3.8340000000000001</v>
      </c>
      <c r="AU4792" s="1">
        <f t="shared" si="595"/>
        <v>2.5610294431060003</v>
      </c>
      <c r="AV4792" s="1">
        <f t="shared" si="596"/>
        <v>1.9050356356474678</v>
      </c>
      <c r="AW4792" s="1">
        <f t="shared" si="597"/>
        <v>1.2490418281889351</v>
      </c>
    </row>
    <row r="4793" spans="1:49" x14ac:dyDescent="0.2">
      <c r="A4793">
        <v>4791</v>
      </c>
      <c r="B4793" t="s">
        <v>8991</v>
      </c>
      <c r="C4793" t="s">
        <v>8990</v>
      </c>
      <c r="F4793" t="s">
        <v>8989</v>
      </c>
      <c r="G4793" t="s">
        <v>6</v>
      </c>
      <c r="H4793" t="s">
        <v>5</v>
      </c>
      <c r="I4793" t="s">
        <v>8988</v>
      </c>
      <c r="J4793" t="s">
        <v>8987</v>
      </c>
      <c r="K4793" t="s">
        <v>8986</v>
      </c>
      <c r="L4793" t="s">
        <v>8985</v>
      </c>
      <c r="M4793" t="s">
        <v>822</v>
      </c>
      <c r="N4793">
        <v>5</v>
      </c>
      <c r="O4793" t="s">
        <v>8984</v>
      </c>
      <c r="P4793" t="s">
        <v>8983</v>
      </c>
      <c r="Q4793" t="s">
        <v>8982</v>
      </c>
      <c r="R4793" s="7">
        <v>43282</v>
      </c>
      <c r="S4793" s="8">
        <f t="shared" si="592"/>
        <v>2018</v>
      </c>
      <c r="T4793" s="8">
        <v>2018</v>
      </c>
      <c r="U4793" s="8">
        <f t="shared" si="593"/>
        <v>4</v>
      </c>
      <c r="V4793" s="7">
        <v>43282</v>
      </c>
      <c r="W4793" t="s">
        <v>305</v>
      </c>
      <c r="X4793" s="2">
        <v>1.3280000000000001</v>
      </c>
      <c r="Y4793" s="6">
        <f t="shared" si="598"/>
        <v>3.5450201542937994E-2</v>
      </c>
      <c r="AA4793">
        <v>15361225</v>
      </c>
      <c r="AB4793">
        <v>18894</v>
      </c>
      <c r="AD4793" t="s">
        <v>1</v>
      </c>
      <c r="AE4793">
        <v>17</v>
      </c>
      <c r="AF4793">
        <v>7</v>
      </c>
      <c r="AH4793" t="s">
        <v>8981</v>
      </c>
      <c r="AI4793" t="s">
        <v>8980</v>
      </c>
      <c r="AJ4793" t="s">
        <v>8979</v>
      </c>
      <c r="AK4793" t="s">
        <v>8978</v>
      </c>
      <c r="AL4793">
        <v>17</v>
      </c>
      <c r="AM4793" s="5">
        <f t="shared" si="594"/>
        <v>4.25</v>
      </c>
      <c r="AN4793" s="4">
        <f t="shared" si="599"/>
        <v>6.4369556985990157E-3</v>
      </c>
      <c r="AO4793" s="3"/>
      <c r="AP4793">
        <v>0</v>
      </c>
      <c r="AQ4793" t="s">
        <v>206</v>
      </c>
      <c r="AR4793" t="s">
        <v>8977</v>
      </c>
      <c r="AS4793" t="s">
        <v>205</v>
      </c>
      <c r="AT4793" s="2">
        <v>3.8340000000000001</v>
      </c>
      <c r="AU4793" s="1">
        <f t="shared" si="595"/>
        <v>2.6746227789636303</v>
      </c>
      <c r="AV4793" s="1">
        <f t="shared" si="596"/>
        <v>2.0943578620768504</v>
      </c>
      <c r="AW4793" s="1">
        <f t="shared" si="597"/>
        <v>1.5140929451900709</v>
      </c>
    </row>
    <row r="4794" spans="1:49" x14ac:dyDescent="0.2">
      <c r="A4794">
        <v>4792</v>
      </c>
      <c r="B4794" t="s">
        <v>8976</v>
      </c>
      <c r="C4794" t="s">
        <v>8975</v>
      </c>
      <c r="F4794" t="s">
        <v>8974</v>
      </c>
      <c r="G4794" t="s">
        <v>6</v>
      </c>
      <c r="H4794" t="s">
        <v>5</v>
      </c>
      <c r="I4794" t="s">
        <v>1352</v>
      </c>
      <c r="J4794">
        <v>60025578</v>
      </c>
      <c r="K4794" t="s">
        <v>287</v>
      </c>
      <c r="L4794" t="s">
        <v>286</v>
      </c>
      <c r="M4794" t="s">
        <v>54</v>
      </c>
      <c r="N4794">
        <v>5</v>
      </c>
      <c r="O4794" t="s">
        <v>8973</v>
      </c>
      <c r="P4794" t="s">
        <v>8972</v>
      </c>
      <c r="Q4794" t="s">
        <v>1657</v>
      </c>
      <c r="R4794" s="7">
        <v>43282</v>
      </c>
      <c r="S4794" s="8">
        <f t="shared" si="592"/>
        <v>2018</v>
      </c>
      <c r="T4794" s="8">
        <v>2018</v>
      </c>
      <c r="U4794" s="8">
        <f t="shared" si="593"/>
        <v>4</v>
      </c>
      <c r="V4794" s="7">
        <v>43282</v>
      </c>
      <c r="W4794" t="s">
        <v>305</v>
      </c>
      <c r="X4794" s="2">
        <v>1.3280000000000001</v>
      </c>
      <c r="Y4794" s="6">
        <f t="shared" si="598"/>
        <v>3.5450201542937994E-2</v>
      </c>
      <c r="AA4794">
        <v>15361225</v>
      </c>
      <c r="AB4794">
        <v>18894</v>
      </c>
      <c r="AD4794" t="s">
        <v>1</v>
      </c>
      <c r="AE4794">
        <v>17</v>
      </c>
      <c r="AF4794">
        <v>7</v>
      </c>
      <c r="AH4794" t="s">
        <v>8971</v>
      </c>
      <c r="AI4794" t="s">
        <v>8970</v>
      </c>
      <c r="AJ4794" t="s">
        <v>8969</v>
      </c>
      <c r="AK4794" t="s">
        <v>8968</v>
      </c>
      <c r="AL4794">
        <v>18</v>
      </c>
      <c r="AM4794" s="5">
        <f t="shared" si="594"/>
        <v>4.5</v>
      </c>
      <c r="AN4794" s="4">
        <f t="shared" si="599"/>
        <v>6.815600151457781E-3</v>
      </c>
      <c r="AO4794" s="3"/>
      <c r="AP4794">
        <v>0</v>
      </c>
      <c r="AR4794" t="s">
        <v>0</v>
      </c>
      <c r="AT4794" s="2">
        <v>3.8340000000000001</v>
      </c>
      <c r="AU4794" s="1">
        <f t="shared" si="595"/>
        <v>2.685982112549393</v>
      </c>
      <c r="AV4794" s="1">
        <f t="shared" si="596"/>
        <v>2.1132900847197886</v>
      </c>
      <c r="AW4794" s="1">
        <f t="shared" si="597"/>
        <v>1.5405980568901845</v>
      </c>
    </row>
    <row r="4795" spans="1:49" x14ac:dyDescent="0.2">
      <c r="A4795">
        <v>4793</v>
      </c>
      <c r="B4795" t="s">
        <v>8967</v>
      </c>
      <c r="C4795" t="s">
        <v>8966</v>
      </c>
      <c r="D4795" t="s">
        <v>8965</v>
      </c>
      <c r="F4795" t="s">
        <v>8964</v>
      </c>
      <c r="G4795" t="s">
        <v>6</v>
      </c>
      <c r="H4795" t="s">
        <v>5</v>
      </c>
      <c r="I4795" t="s">
        <v>150</v>
      </c>
      <c r="J4795" t="s">
        <v>8963</v>
      </c>
      <c r="K4795" t="s">
        <v>8962</v>
      </c>
      <c r="L4795" t="s">
        <v>1288</v>
      </c>
      <c r="M4795" t="s">
        <v>505</v>
      </c>
      <c r="N4795">
        <v>4</v>
      </c>
      <c r="O4795" t="s">
        <v>8961</v>
      </c>
      <c r="P4795" t="s">
        <v>8960</v>
      </c>
      <c r="Q4795" t="s">
        <v>8959</v>
      </c>
      <c r="R4795" s="7">
        <v>43282</v>
      </c>
      <c r="S4795" s="8">
        <f t="shared" si="592"/>
        <v>2018</v>
      </c>
      <c r="T4795" s="8">
        <v>2018</v>
      </c>
      <c r="U4795" s="8">
        <f t="shared" si="593"/>
        <v>4</v>
      </c>
      <c r="V4795" s="7">
        <v>43282</v>
      </c>
      <c r="W4795" t="s">
        <v>654</v>
      </c>
      <c r="X4795" s="2">
        <v>0.54700000000000004</v>
      </c>
      <c r="Y4795" s="6">
        <f t="shared" si="598"/>
        <v>1.4601852593363766E-2</v>
      </c>
      <c r="AA4795">
        <v>14348411</v>
      </c>
      <c r="AB4795">
        <v>17683</v>
      </c>
      <c r="AC4795">
        <v>16180399</v>
      </c>
      <c r="AD4795" t="s">
        <v>1</v>
      </c>
      <c r="AE4795">
        <v>91</v>
      </c>
      <c r="AH4795" t="s">
        <v>8958</v>
      </c>
      <c r="AI4795" t="s">
        <v>8957</v>
      </c>
      <c r="AJ4795" t="s">
        <v>8956</v>
      </c>
      <c r="AK4795" t="s">
        <v>8955</v>
      </c>
      <c r="AL4795">
        <v>17</v>
      </c>
      <c r="AM4795" s="5">
        <f t="shared" si="594"/>
        <v>4.25</v>
      </c>
      <c r="AN4795" s="4">
        <f t="shared" si="599"/>
        <v>6.4369556985990157E-3</v>
      </c>
      <c r="AO4795" s="3"/>
      <c r="AP4795">
        <v>0</v>
      </c>
      <c r="AR4795" t="s">
        <v>0</v>
      </c>
      <c r="AT4795" s="2" t="s">
        <v>7</v>
      </c>
      <c r="AU4795" s="1">
        <f t="shared" si="595"/>
        <v>1.215238352493434</v>
      </c>
      <c r="AV4795" s="1">
        <f t="shared" si="596"/>
        <v>1.0519404145981393</v>
      </c>
      <c r="AW4795" s="1">
        <f t="shared" si="597"/>
        <v>0.88864247670284413</v>
      </c>
    </row>
    <row r="4796" spans="1:49" x14ac:dyDescent="0.2">
      <c r="A4796">
        <v>4794</v>
      </c>
      <c r="B4796" t="s">
        <v>8954</v>
      </c>
      <c r="C4796" t="s">
        <v>8953</v>
      </c>
      <c r="F4796" t="s">
        <v>8952</v>
      </c>
      <c r="G4796" t="s">
        <v>6</v>
      </c>
      <c r="H4796" t="s">
        <v>5</v>
      </c>
      <c r="I4796" t="s">
        <v>8951</v>
      </c>
      <c r="J4796">
        <v>60002014</v>
      </c>
      <c r="K4796" t="s">
        <v>3214</v>
      </c>
      <c r="L4796" t="s">
        <v>1941</v>
      </c>
      <c r="M4796" t="s">
        <v>45</v>
      </c>
      <c r="N4796">
        <v>2</v>
      </c>
      <c r="O4796" t="s">
        <v>8950</v>
      </c>
      <c r="P4796" t="s">
        <v>8949</v>
      </c>
      <c r="Q4796" t="s">
        <v>3213</v>
      </c>
      <c r="R4796" s="7">
        <v>43282</v>
      </c>
      <c r="S4796" s="8">
        <f t="shared" si="592"/>
        <v>2018</v>
      </c>
      <c r="T4796" s="8">
        <v>2018</v>
      </c>
      <c r="U4796" s="8">
        <f t="shared" si="593"/>
        <v>4</v>
      </c>
      <c r="V4796" s="7">
        <v>43282</v>
      </c>
      <c r="W4796" t="s">
        <v>305</v>
      </c>
      <c r="X4796" s="2">
        <v>1.3280000000000001</v>
      </c>
      <c r="Y4796" s="6">
        <f t="shared" si="598"/>
        <v>3.5450201542937994E-2</v>
      </c>
      <c r="AA4796">
        <v>15361225</v>
      </c>
      <c r="AB4796">
        <v>18894</v>
      </c>
      <c r="AD4796" t="s">
        <v>1</v>
      </c>
      <c r="AE4796">
        <v>17</v>
      </c>
      <c r="AF4796">
        <v>7</v>
      </c>
      <c r="AH4796" t="s">
        <v>8948</v>
      </c>
      <c r="AI4796" t="s">
        <v>8947</v>
      </c>
      <c r="AJ4796" t="s">
        <v>8946</v>
      </c>
      <c r="AK4796" t="s">
        <v>8945</v>
      </c>
      <c r="AL4796">
        <v>1</v>
      </c>
      <c r="AM4796" s="5">
        <f t="shared" si="594"/>
        <v>0.25</v>
      </c>
      <c r="AN4796" s="4">
        <f t="shared" si="599"/>
        <v>3.786444528587656E-4</v>
      </c>
      <c r="AO4796" s="3"/>
      <c r="AP4796">
        <v>0</v>
      </c>
      <c r="AQ4796" t="s">
        <v>480</v>
      </c>
      <c r="AR4796" t="s">
        <v>8944</v>
      </c>
      <c r="AS4796" t="s">
        <v>479</v>
      </c>
      <c r="AT4796" s="2">
        <v>3.8340000000000001</v>
      </c>
      <c r="AU4796" s="1">
        <f t="shared" si="595"/>
        <v>2.4928734415914224</v>
      </c>
      <c r="AV4796" s="1">
        <f t="shared" si="596"/>
        <v>1.791442299789838</v>
      </c>
      <c r="AW4796" s="1">
        <f t="shared" si="597"/>
        <v>1.0900111579882534</v>
      </c>
    </row>
    <row r="4797" spans="1:49" x14ac:dyDescent="0.2">
      <c r="A4797">
        <v>4795</v>
      </c>
      <c r="B4797" t="s">
        <v>8943</v>
      </c>
      <c r="C4797" t="s">
        <v>8942</v>
      </c>
      <c r="D4797" t="s">
        <v>8941</v>
      </c>
      <c r="F4797" t="s">
        <v>8940</v>
      </c>
      <c r="G4797" t="s">
        <v>6</v>
      </c>
      <c r="H4797" t="s">
        <v>5</v>
      </c>
      <c r="I4797" t="s">
        <v>8939</v>
      </c>
      <c r="J4797" t="s">
        <v>8938</v>
      </c>
      <c r="K4797" t="s">
        <v>8937</v>
      </c>
      <c r="L4797" t="s">
        <v>8936</v>
      </c>
      <c r="M4797" t="s">
        <v>4570</v>
      </c>
      <c r="N4797">
        <v>2</v>
      </c>
      <c r="O4797" t="s">
        <v>8935</v>
      </c>
      <c r="P4797" t="s">
        <v>8934</v>
      </c>
      <c r="Q4797" t="s">
        <v>8933</v>
      </c>
      <c r="R4797" s="7">
        <v>43282</v>
      </c>
      <c r="S4797" s="8">
        <f t="shared" si="592"/>
        <v>2018</v>
      </c>
      <c r="T4797" s="8">
        <v>2018</v>
      </c>
      <c r="U4797" s="8">
        <f t="shared" si="593"/>
        <v>4</v>
      </c>
      <c r="V4797" s="7">
        <v>43282</v>
      </c>
      <c r="W4797" t="s">
        <v>8932</v>
      </c>
      <c r="X4797" s="2">
        <v>0.76400000000000001</v>
      </c>
      <c r="Y4797" s="6">
        <f t="shared" si="598"/>
        <v>2.0394543658738423E-2</v>
      </c>
      <c r="AA4797">
        <v>22884300</v>
      </c>
      <c r="AB4797">
        <v>21100820602</v>
      </c>
      <c r="AC4797">
        <v>22885048</v>
      </c>
      <c r="AD4797" t="s">
        <v>1</v>
      </c>
      <c r="AE4797">
        <v>5</v>
      </c>
      <c r="AF4797">
        <v>3</v>
      </c>
      <c r="AH4797" t="s">
        <v>8931</v>
      </c>
      <c r="AI4797" t="s">
        <v>8930</v>
      </c>
      <c r="AJ4797" t="s">
        <v>8929</v>
      </c>
      <c r="AK4797" t="s">
        <v>8928</v>
      </c>
      <c r="AL4797">
        <v>6</v>
      </c>
      <c r="AM4797" s="5">
        <f t="shared" si="594"/>
        <v>1.5</v>
      </c>
      <c r="AN4797" s="4">
        <f t="shared" si="599"/>
        <v>2.2718667171525938E-3</v>
      </c>
      <c r="AO4797" s="3"/>
      <c r="AP4797">
        <v>1</v>
      </c>
      <c r="AQ4797" t="s">
        <v>2871</v>
      </c>
      <c r="AR4797" t="s">
        <v>0</v>
      </c>
      <c r="AS4797" t="s">
        <v>2870</v>
      </c>
      <c r="AT4797" s="2">
        <v>5.86</v>
      </c>
      <c r="AU4797" s="1">
        <f t="shared" si="595"/>
        <v>1.4957740576262673</v>
      </c>
      <c r="AV4797" s="1">
        <f t="shared" si="596"/>
        <v>1.133320518794551</v>
      </c>
      <c r="AW4797" s="1">
        <f t="shared" si="597"/>
        <v>0.77086697996283426</v>
      </c>
    </row>
    <row r="4798" spans="1:49" x14ac:dyDescent="0.2">
      <c r="A4798">
        <v>4796</v>
      </c>
      <c r="B4798" t="s">
        <v>8927</v>
      </c>
      <c r="C4798" t="s">
        <v>8926</v>
      </c>
      <c r="F4798" t="s">
        <v>8925</v>
      </c>
      <c r="G4798" t="s">
        <v>6</v>
      </c>
      <c r="H4798" t="s">
        <v>5</v>
      </c>
      <c r="I4798" t="s">
        <v>1398</v>
      </c>
      <c r="J4798" t="s">
        <v>8924</v>
      </c>
      <c r="K4798" t="s">
        <v>8923</v>
      </c>
      <c r="L4798" t="s">
        <v>5388</v>
      </c>
      <c r="M4798" t="s">
        <v>1531</v>
      </c>
      <c r="N4798">
        <v>4</v>
      </c>
      <c r="O4798" t="s">
        <v>8922</v>
      </c>
      <c r="P4798" t="s">
        <v>8921</v>
      </c>
      <c r="Q4798" t="s">
        <v>8920</v>
      </c>
      <c r="R4798" s="7">
        <v>43282</v>
      </c>
      <c r="S4798" s="8">
        <f t="shared" si="592"/>
        <v>2018</v>
      </c>
      <c r="T4798" s="8">
        <v>2018</v>
      </c>
      <c r="U4798" s="8">
        <f t="shared" si="593"/>
        <v>4</v>
      </c>
      <c r="V4798" s="7">
        <v>43282</v>
      </c>
      <c r="W4798" t="s">
        <v>305</v>
      </c>
      <c r="X4798" s="2">
        <v>1.3280000000000001</v>
      </c>
      <c r="Y4798" s="6">
        <f t="shared" si="598"/>
        <v>3.5450201542937994E-2</v>
      </c>
      <c r="AA4798">
        <v>15361225</v>
      </c>
      <c r="AB4798">
        <v>18894</v>
      </c>
      <c r="AD4798" t="s">
        <v>1</v>
      </c>
      <c r="AE4798">
        <v>17</v>
      </c>
      <c r="AF4798">
        <v>7</v>
      </c>
      <c r="AH4798" t="s">
        <v>8919</v>
      </c>
      <c r="AI4798" t="s">
        <v>8918</v>
      </c>
      <c r="AJ4798" t="s">
        <v>8917</v>
      </c>
      <c r="AK4798" t="s">
        <v>8916</v>
      </c>
      <c r="AL4798">
        <v>23</v>
      </c>
      <c r="AM4798" s="5">
        <f t="shared" si="594"/>
        <v>5.75</v>
      </c>
      <c r="AN4798" s="4">
        <f t="shared" si="599"/>
        <v>8.70882241575161E-3</v>
      </c>
      <c r="AO4798" s="3"/>
      <c r="AP4798">
        <v>0</v>
      </c>
      <c r="AQ4798" t="s">
        <v>49</v>
      </c>
      <c r="AR4798" t="s">
        <v>4192</v>
      </c>
      <c r="AS4798" t="s">
        <v>48</v>
      </c>
      <c r="AT4798" s="2">
        <v>3.8340000000000001</v>
      </c>
      <c r="AU4798" s="1">
        <f t="shared" si="595"/>
        <v>2.7427787804782078</v>
      </c>
      <c r="AV4798" s="1">
        <f t="shared" si="596"/>
        <v>2.2079511979344804</v>
      </c>
      <c r="AW4798" s="1">
        <f t="shared" si="597"/>
        <v>1.6731236153907525</v>
      </c>
    </row>
    <row r="4799" spans="1:49" x14ac:dyDescent="0.2">
      <c r="A4799">
        <v>4797</v>
      </c>
      <c r="B4799" t="s">
        <v>8915</v>
      </c>
      <c r="C4799" t="s">
        <v>8914</v>
      </c>
      <c r="F4799" t="s">
        <v>8913</v>
      </c>
      <c r="G4799" t="s">
        <v>6</v>
      </c>
      <c r="H4799" t="s">
        <v>5</v>
      </c>
      <c r="I4799" t="s">
        <v>478</v>
      </c>
      <c r="J4799" t="s">
        <v>8912</v>
      </c>
      <c r="K4799" t="s">
        <v>8911</v>
      </c>
      <c r="L4799" t="s">
        <v>8910</v>
      </c>
      <c r="M4799" t="s">
        <v>497</v>
      </c>
      <c r="N4799">
        <v>6</v>
      </c>
      <c r="O4799" t="s">
        <v>8909</v>
      </c>
      <c r="P4799" t="s">
        <v>8908</v>
      </c>
      <c r="Q4799" t="s">
        <v>8907</v>
      </c>
      <c r="R4799" s="7">
        <v>43282</v>
      </c>
      <c r="S4799" s="8">
        <f t="shared" si="592"/>
        <v>2018</v>
      </c>
      <c r="T4799" s="8">
        <v>2018</v>
      </c>
      <c r="U4799" s="8">
        <f t="shared" si="593"/>
        <v>4</v>
      </c>
      <c r="V4799" s="7">
        <v>43282</v>
      </c>
      <c r="W4799" t="s">
        <v>305</v>
      </c>
      <c r="X4799" s="2">
        <v>1.3280000000000001</v>
      </c>
      <c r="Y4799" s="6">
        <f t="shared" si="598"/>
        <v>3.5450201542937994E-2</v>
      </c>
      <c r="AA4799">
        <v>15361225</v>
      </c>
      <c r="AB4799">
        <v>18894</v>
      </c>
      <c r="AD4799" t="s">
        <v>1</v>
      </c>
      <c r="AE4799">
        <v>17</v>
      </c>
      <c r="AF4799">
        <v>7</v>
      </c>
      <c r="AH4799" t="s">
        <v>8906</v>
      </c>
      <c r="AI4799" t="s">
        <v>8905</v>
      </c>
      <c r="AJ4799" t="s">
        <v>8904</v>
      </c>
      <c r="AK4799" t="s">
        <v>8903</v>
      </c>
      <c r="AL4799">
        <v>48</v>
      </c>
      <c r="AM4799" s="5">
        <f t="shared" si="594"/>
        <v>12</v>
      </c>
      <c r="AN4799" s="4">
        <f t="shared" si="599"/>
        <v>1.817493373722075E-2</v>
      </c>
      <c r="AO4799" s="3"/>
      <c r="AP4799">
        <v>0</v>
      </c>
      <c r="AR4799" t="s">
        <v>8902</v>
      </c>
      <c r="AT4799" s="2">
        <v>3.8340000000000001</v>
      </c>
      <c r="AU4799" s="1">
        <f t="shared" si="595"/>
        <v>3.0267621201222821</v>
      </c>
      <c r="AV4799" s="1">
        <f t="shared" si="596"/>
        <v>2.6812567640079372</v>
      </c>
      <c r="AW4799" s="1">
        <f t="shared" si="597"/>
        <v>2.3357514078935924</v>
      </c>
    </row>
    <row r="4800" spans="1:49" x14ac:dyDescent="0.2">
      <c r="A4800">
        <v>4798</v>
      </c>
      <c r="B4800" t="s">
        <v>8901</v>
      </c>
      <c r="C4800" t="s">
        <v>8900</v>
      </c>
      <c r="F4800" t="s">
        <v>8899</v>
      </c>
      <c r="G4800" t="s">
        <v>6</v>
      </c>
      <c r="H4800" t="s">
        <v>5</v>
      </c>
      <c r="I4800" t="s">
        <v>3890</v>
      </c>
      <c r="J4800">
        <v>106633515</v>
      </c>
      <c r="K4800" t="s">
        <v>8898</v>
      </c>
      <c r="L4800" t="s">
        <v>286</v>
      </c>
      <c r="M4800" t="s">
        <v>54</v>
      </c>
      <c r="N4800">
        <v>3</v>
      </c>
      <c r="O4800" t="s">
        <v>8897</v>
      </c>
      <c r="P4800" t="s">
        <v>8896</v>
      </c>
      <c r="Q4800" t="s">
        <v>8895</v>
      </c>
      <c r="R4800" s="7">
        <v>43282</v>
      </c>
      <c r="S4800" s="8">
        <f t="shared" si="592"/>
        <v>2018</v>
      </c>
      <c r="T4800" s="8">
        <v>2018</v>
      </c>
      <c r="U4800" s="8">
        <f t="shared" si="593"/>
        <v>4</v>
      </c>
      <c r="V4800" s="7">
        <v>43282</v>
      </c>
      <c r="W4800" t="s">
        <v>305</v>
      </c>
      <c r="X4800" s="2">
        <v>1.3280000000000001</v>
      </c>
      <c r="Y4800" s="6">
        <f t="shared" si="598"/>
        <v>3.5450201542937994E-2</v>
      </c>
      <c r="AA4800">
        <v>15361225</v>
      </c>
      <c r="AB4800">
        <v>18894</v>
      </c>
      <c r="AD4800" t="s">
        <v>1</v>
      </c>
      <c r="AE4800">
        <v>17</v>
      </c>
      <c r="AF4800">
        <v>7</v>
      </c>
      <c r="AH4800" t="s">
        <v>8894</v>
      </c>
      <c r="AI4800" t="s">
        <v>8893</v>
      </c>
      <c r="AJ4800" t="s">
        <v>8892</v>
      </c>
      <c r="AK4800" t="s">
        <v>8891</v>
      </c>
      <c r="AL4800">
        <v>1</v>
      </c>
      <c r="AM4800" s="5">
        <f t="shared" si="594"/>
        <v>0.25</v>
      </c>
      <c r="AN4800" s="4">
        <f t="shared" si="599"/>
        <v>3.786444528587656E-4</v>
      </c>
      <c r="AO4800" s="3"/>
      <c r="AP4800">
        <v>0</v>
      </c>
      <c r="AR4800" t="s">
        <v>0</v>
      </c>
      <c r="AT4800" s="2">
        <v>3.8340000000000001</v>
      </c>
      <c r="AU4800" s="1">
        <f t="shared" si="595"/>
        <v>2.4928734415914224</v>
      </c>
      <c r="AV4800" s="1">
        <f t="shared" si="596"/>
        <v>1.791442299789838</v>
      </c>
      <c r="AW4800" s="1">
        <f t="shared" si="597"/>
        <v>1.0900111579882534</v>
      </c>
    </row>
    <row r="4801" spans="1:49" x14ac:dyDescent="0.2">
      <c r="A4801">
        <v>4799</v>
      </c>
      <c r="B4801" t="s">
        <v>8890</v>
      </c>
      <c r="C4801" t="s">
        <v>8889</v>
      </c>
      <c r="F4801" t="s">
        <v>8888</v>
      </c>
      <c r="G4801" t="s">
        <v>6</v>
      </c>
      <c r="H4801" t="s">
        <v>5</v>
      </c>
      <c r="I4801" t="s">
        <v>456</v>
      </c>
      <c r="J4801">
        <v>60005465</v>
      </c>
      <c r="K4801" t="s">
        <v>120</v>
      </c>
      <c r="L4801" t="s">
        <v>119</v>
      </c>
      <c r="M4801" t="s">
        <v>54</v>
      </c>
      <c r="N4801">
        <v>3</v>
      </c>
      <c r="O4801" t="s">
        <v>8887</v>
      </c>
      <c r="P4801" t="s">
        <v>8886</v>
      </c>
      <c r="Q4801" t="s">
        <v>560</v>
      </c>
      <c r="R4801" s="7">
        <v>43282</v>
      </c>
      <c r="S4801" s="8">
        <f t="shared" si="592"/>
        <v>2018</v>
      </c>
      <c r="T4801" s="8">
        <v>2018</v>
      </c>
      <c r="U4801" s="8">
        <f t="shared" si="593"/>
        <v>4</v>
      </c>
      <c r="V4801" s="7">
        <v>43282</v>
      </c>
      <c r="W4801" t="s">
        <v>305</v>
      </c>
      <c r="X4801" s="2">
        <v>1.3280000000000001</v>
      </c>
      <c r="Y4801" s="6">
        <f t="shared" si="598"/>
        <v>3.5450201542937994E-2</v>
      </c>
      <c r="AA4801">
        <v>15361225</v>
      </c>
      <c r="AB4801">
        <v>18894</v>
      </c>
      <c r="AD4801" t="s">
        <v>1</v>
      </c>
      <c r="AE4801">
        <v>17</v>
      </c>
      <c r="AF4801">
        <v>7</v>
      </c>
      <c r="AH4801" t="s">
        <v>8885</v>
      </c>
      <c r="AI4801" t="s">
        <v>8884</v>
      </c>
      <c r="AJ4801" t="s">
        <v>8883</v>
      </c>
      <c r="AK4801" t="s">
        <v>8882</v>
      </c>
      <c r="AL4801">
        <v>12</v>
      </c>
      <c r="AM4801" s="5">
        <f t="shared" si="594"/>
        <v>3</v>
      </c>
      <c r="AN4801" s="4">
        <f t="shared" si="599"/>
        <v>4.5437334343051876E-3</v>
      </c>
      <c r="AO4801" s="3"/>
      <c r="AP4801">
        <v>0</v>
      </c>
      <c r="AQ4801" t="s">
        <v>49</v>
      </c>
      <c r="AR4801">
        <v>61631006</v>
      </c>
      <c r="AS4801" t="s">
        <v>48</v>
      </c>
      <c r="AT4801" s="2">
        <v>3.8340000000000001</v>
      </c>
      <c r="AU4801" s="1">
        <f t="shared" si="595"/>
        <v>2.6178261110348151</v>
      </c>
      <c r="AV4801" s="1">
        <f t="shared" si="596"/>
        <v>1.9996967488621591</v>
      </c>
      <c r="AW4801" s="1">
        <f t="shared" si="597"/>
        <v>1.3815673866895029</v>
      </c>
    </row>
    <row r="4802" spans="1:49" x14ac:dyDescent="0.2">
      <c r="A4802">
        <v>4800</v>
      </c>
      <c r="B4802" t="s">
        <v>8881</v>
      </c>
      <c r="C4802" t="s">
        <v>8880</v>
      </c>
      <c r="F4802" t="s">
        <v>8879</v>
      </c>
      <c r="G4802" t="s">
        <v>6</v>
      </c>
      <c r="H4802" t="s">
        <v>5</v>
      </c>
      <c r="I4802" t="s">
        <v>973</v>
      </c>
      <c r="J4802" t="s">
        <v>8878</v>
      </c>
      <c r="K4802" t="s">
        <v>8877</v>
      </c>
      <c r="L4802" t="s">
        <v>8876</v>
      </c>
      <c r="M4802" t="s">
        <v>33</v>
      </c>
      <c r="N4802">
        <v>4</v>
      </c>
      <c r="O4802" t="s">
        <v>8875</v>
      </c>
      <c r="P4802" t="s">
        <v>8874</v>
      </c>
      <c r="Q4802" t="s">
        <v>8873</v>
      </c>
      <c r="R4802" s="7">
        <v>43282</v>
      </c>
      <c r="S4802" s="8">
        <f t="shared" ref="S4802:S4865" si="600">YEAR(R4802)</f>
        <v>2018</v>
      </c>
      <c r="T4802" s="8">
        <v>2018</v>
      </c>
      <c r="U4802" s="8">
        <f t="shared" ref="U4802:U4865" si="601">2022-T4802</f>
        <v>4</v>
      </c>
      <c r="V4802" s="7">
        <v>43282</v>
      </c>
      <c r="W4802" t="s">
        <v>305</v>
      </c>
      <c r="X4802" s="2">
        <v>1.3280000000000001</v>
      </c>
      <c r="Y4802" s="6">
        <f t="shared" si="598"/>
        <v>3.5450201542937994E-2</v>
      </c>
      <c r="AA4802">
        <v>15361225</v>
      </c>
      <c r="AB4802">
        <v>18894</v>
      </c>
      <c r="AD4802" t="s">
        <v>1</v>
      </c>
      <c r="AE4802">
        <v>17</v>
      </c>
      <c r="AF4802">
        <v>7</v>
      </c>
      <c r="AH4802" t="s">
        <v>8872</v>
      </c>
      <c r="AI4802" t="s">
        <v>8871</v>
      </c>
      <c r="AJ4802" t="s">
        <v>8870</v>
      </c>
      <c r="AK4802" t="s">
        <v>8869</v>
      </c>
      <c r="AL4802">
        <v>19</v>
      </c>
      <c r="AM4802" s="5">
        <f t="shared" ref="AM4802:AM4865" si="602">AL4802/U4802</f>
        <v>4.75</v>
      </c>
      <c r="AN4802" s="4">
        <f t="shared" si="599"/>
        <v>7.1942446043165471E-3</v>
      </c>
      <c r="AO4802" s="3"/>
      <c r="AP4802">
        <v>0</v>
      </c>
      <c r="AR4802" t="s">
        <v>0</v>
      </c>
      <c r="AT4802" s="2">
        <v>3.8340000000000001</v>
      </c>
      <c r="AU4802" s="1">
        <f t="shared" ref="AU4802:AU4865" si="603">(Y4802*0.7+AN4802*0.3)*100</f>
        <v>2.6973414461351557</v>
      </c>
      <c r="AV4802" s="1">
        <f t="shared" ref="AV4802:AV4865" si="604">(Y4802*0.5+AN4802*0.5)*100</f>
        <v>2.1322223073627273</v>
      </c>
      <c r="AW4802" s="1">
        <f t="shared" ref="AW4802:AW4865" si="605">(Y4802*0.3+AN4802*0.7)*100</f>
        <v>1.5671031685902983</v>
      </c>
    </row>
    <row r="4803" spans="1:49" x14ac:dyDescent="0.2">
      <c r="A4803">
        <v>4801</v>
      </c>
      <c r="B4803" t="s">
        <v>8868</v>
      </c>
      <c r="C4803" t="s">
        <v>8867</v>
      </c>
      <c r="F4803" t="s">
        <v>8866</v>
      </c>
      <c r="G4803" t="s">
        <v>6</v>
      </c>
      <c r="H4803" t="s">
        <v>5</v>
      </c>
      <c r="I4803" t="s">
        <v>8865</v>
      </c>
      <c r="J4803">
        <v>60012564</v>
      </c>
      <c r="K4803" t="s">
        <v>8864</v>
      </c>
      <c r="L4803" t="s">
        <v>8863</v>
      </c>
      <c r="M4803" t="s">
        <v>17</v>
      </c>
      <c r="N4803">
        <v>1</v>
      </c>
      <c r="O4803" t="s">
        <v>8862</v>
      </c>
      <c r="P4803">
        <v>7004355354</v>
      </c>
      <c r="Q4803">
        <v>60012564</v>
      </c>
      <c r="R4803" s="7">
        <v>43282</v>
      </c>
      <c r="S4803" s="8">
        <f t="shared" si="600"/>
        <v>2018</v>
      </c>
      <c r="T4803" s="8">
        <v>2018</v>
      </c>
      <c r="U4803" s="8">
        <f t="shared" si="601"/>
        <v>4</v>
      </c>
      <c r="V4803" s="7">
        <v>43282</v>
      </c>
      <c r="W4803" t="s">
        <v>305</v>
      </c>
      <c r="X4803" s="2">
        <v>1.3280000000000001</v>
      </c>
      <c r="Y4803" s="6">
        <f t="shared" ref="Y4803:Y4866" si="606">(X4803-$Z$3)/($Z$2-$Z$3)</f>
        <v>3.5450201542937994E-2</v>
      </c>
      <c r="AA4803">
        <v>15361225</v>
      </c>
      <c r="AB4803">
        <v>18894</v>
      </c>
      <c r="AD4803" t="s">
        <v>1</v>
      </c>
      <c r="AE4803">
        <v>17</v>
      </c>
      <c r="AF4803">
        <v>7</v>
      </c>
      <c r="AH4803" t="s">
        <v>8861</v>
      </c>
      <c r="AI4803" t="s">
        <v>8860</v>
      </c>
      <c r="AJ4803" t="s">
        <v>8859</v>
      </c>
      <c r="AK4803" t="s">
        <v>8858</v>
      </c>
      <c r="AL4803">
        <v>15</v>
      </c>
      <c r="AM4803" s="5">
        <f t="shared" si="602"/>
        <v>3.75</v>
      </c>
      <c r="AN4803" s="4">
        <f t="shared" ref="AN4803:AN4866" si="607">(AM4803-$AO$3)/($AO$2-$AO$3)</f>
        <v>5.6796667928814843E-3</v>
      </c>
      <c r="AO4803" s="3"/>
      <c r="AP4803">
        <v>0</v>
      </c>
      <c r="AR4803" t="s">
        <v>8857</v>
      </c>
      <c r="AT4803" s="2">
        <v>3.8340000000000001</v>
      </c>
      <c r="AU4803" s="1">
        <f t="shared" si="603"/>
        <v>2.6519041117921041</v>
      </c>
      <c r="AV4803" s="1">
        <f t="shared" si="604"/>
        <v>2.0564934167909739</v>
      </c>
      <c r="AW4803" s="1">
        <f t="shared" si="605"/>
        <v>1.4610827217898437</v>
      </c>
    </row>
    <row r="4804" spans="1:49" x14ac:dyDescent="0.2">
      <c r="A4804">
        <v>4802</v>
      </c>
      <c r="B4804" t="s">
        <v>8856</v>
      </c>
      <c r="C4804" t="s">
        <v>8855</v>
      </c>
      <c r="F4804" t="s">
        <v>8854</v>
      </c>
      <c r="G4804" t="s">
        <v>6</v>
      </c>
      <c r="H4804" t="s">
        <v>5</v>
      </c>
      <c r="I4804" t="s">
        <v>8853</v>
      </c>
      <c r="J4804">
        <v>60023075</v>
      </c>
      <c r="K4804" t="s">
        <v>1921</v>
      </c>
      <c r="L4804" t="s">
        <v>1920</v>
      </c>
      <c r="M4804" t="s">
        <v>140</v>
      </c>
      <c r="N4804">
        <v>5</v>
      </c>
      <c r="O4804" t="s">
        <v>8852</v>
      </c>
      <c r="P4804" t="s">
        <v>8851</v>
      </c>
      <c r="Q4804" t="s">
        <v>8850</v>
      </c>
      <c r="R4804" s="7">
        <v>43282</v>
      </c>
      <c r="S4804" s="8">
        <f t="shared" si="600"/>
        <v>2018</v>
      </c>
      <c r="T4804" s="8">
        <v>2018</v>
      </c>
      <c r="U4804" s="8">
        <f t="shared" si="601"/>
        <v>4</v>
      </c>
      <c r="V4804" s="7">
        <v>43282</v>
      </c>
      <c r="W4804" t="s">
        <v>39</v>
      </c>
      <c r="X4804" s="2">
        <v>1.3720000000000001</v>
      </c>
      <c r="Y4804" s="6">
        <f t="shared" si="606"/>
        <v>3.662475641333654E-2</v>
      </c>
      <c r="AA4804">
        <v>189480</v>
      </c>
      <c r="AB4804">
        <v>17366</v>
      </c>
      <c r="AD4804" t="s">
        <v>1</v>
      </c>
      <c r="AE4804">
        <v>66</v>
      </c>
      <c r="AF4804">
        <v>7</v>
      </c>
      <c r="AH4804" t="s">
        <v>8849</v>
      </c>
      <c r="AI4804" t="s">
        <v>8848</v>
      </c>
      <c r="AJ4804" t="s">
        <v>8847</v>
      </c>
      <c r="AK4804" t="s">
        <v>8846</v>
      </c>
      <c r="AL4804">
        <v>3</v>
      </c>
      <c r="AM4804" s="5">
        <f t="shared" si="602"/>
        <v>0.75</v>
      </c>
      <c r="AN4804" s="4">
        <f t="shared" si="607"/>
        <v>1.1359333585762969E-3</v>
      </c>
      <c r="AO4804" s="3"/>
      <c r="AP4804">
        <v>0</v>
      </c>
      <c r="AQ4804" t="s">
        <v>82</v>
      </c>
      <c r="AR4804" t="s">
        <v>3347</v>
      </c>
      <c r="AS4804" t="s">
        <v>818</v>
      </c>
      <c r="AT4804" s="2" t="s">
        <v>7</v>
      </c>
      <c r="AU4804" s="1">
        <f t="shared" si="603"/>
        <v>2.5978109496908464</v>
      </c>
      <c r="AV4804" s="1">
        <f t="shared" si="604"/>
        <v>1.8880344885956419</v>
      </c>
      <c r="AW4804" s="1">
        <f t="shared" si="605"/>
        <v>1.1782580275004371</v>
      </c>
    </row>
    <row r="4805" spans="1:49" x14ac:dyDescent="0.2">
      <c r="A4805">
        <v>4803</v>
      </c>
      <c r="B4805" t="s">
        <v>8845</v>
      </c>
      <c r="C4805" t="s">
        <v>8844</v>
      </c>
      <c r="F4805" t="s">
        <v>8843</v>
      </c>
      <c r="G4805" t="s">
        <v>6</v>
      </c>
      <c r="H4805" t="s">
        <v>5</v>
      </c>
      <c r="I4805" t="s">
        <v>3137</v>
      </c>
      <c r="J4805" t="s">
        <v>8842</v>
      </c>
      <c r="K4805" t="s">
        <v>8841</v>
      </c>
      <c r="L4805" t="s">
        <v>2143</v>
      </c>
      <c r="M4805" t="s">
        <v>429</v>
      </c>
      <c r="N4805">
        <v>6</v>
      </c>
      <c r="O4805" t="s">
        <v>8840</v>
      </c>
      <c r="P4805" t="s">
        <v>8839</v>
      </c>
      <c r="Q4805" t="s">
        <v>8838</v>
      </c>
      <c r="R4805" s="7">
        <v>43282</v>
      </c>
      <c r="S4805" s="8">
        <f t="shared" si="600"/>
        <v>2018</v>
      </c>
      <c r="T4805" s="8">
        <v>2018</v>
      </c>
      <c r="U4805" s="8">
        <f t="shared" si="601"/>
        <v>4</v>
      </c>
      <c r="V4805" s="7">
        <v>43282</v>
      </c>
      <c r="W4805" t="s">
        <v>297</v>
      </c>
      <c r="X4805" s="2">
        <v>2.0099999999999998</v>
      </c>
      <c r="Y4805" s="6">
        <f t="shared" si="606"/>
        <v>5.3655802034115477E-2</v>
      </c>
      <c r="AA4805">
        <v>15361276</v>
      </c>
      <c r="AB4805">
        <v>18933</v>
      </c>
      <c r="AD4805" t="s">
        <v>1</v>
      </c>
      <c r="AE4805">
        <v>17</v>
      </c>
      <c r="AF4805">
        <v>7</v>
      </c>
      <c r="AH4805" t="s">
        <v>8837</v>
      </c>
      <c r="AI4805" t="s">
        <v>8836</v>
      </c>
      <c r="AJ4805" t="s">
        <v>8835</v>
      </c>
      <c r="AK4805" t="s">
        <v>8834</v>
      </c>
      <c r="AL4805">
        <v>15</v>
      </c>
      <c r="AM4805" s="5">
        <f t="shared" si="602"/>
        <v>3.75</v>
      </c>
      <c r="AN4805" s="4">
        <f t="shared" si="607"/>
        <v>5.6796667928814843E-3</v>
      </c>
      <c r="AO4805" s="3"/>
      <c r="AP4805">
        <v>0</v>
      </c>
      <c r="AQ4805" t="s">
        <v>428</v>
      </c>
      <c r="AR4805" t="s">
        <v>8833</v>
      </c>
      <c r="AS4805" t="s">
        <v>4531</v>
      </c>
      <c r="AT4805" s="2" t="s">
        <v>7</v>
      </c>
      <c r="AU4805" s="1">
        <f t="shared" si="603"/>
        <v>3.9262961461745274</v>
      </c>
      <c r="AV4805" s="1">
        <f t="shared" si="604"/>
        <v>2.9667734413498481</v>
      </c>
      <c r="AW4805" s="1">
        <f t="shared" si="605"/>
        <v>2.0072507365251679</v>
      </c>
    </row>
    <row r="4806" spans="1:49" x14ac:dyDescent="0.2">
      <c r="A4806">
        <v>4804</v>
      </c>
      <c r="B4806" t="s">
        <v>8832</v>
      </c>
      <c r="C4806" t="s">
        <v>8831</v>
      </c>
      <c r="F4806" t="s">
        <v>8830</v>
      </c>
      <c r="G4806" t="s">
        <v>6</v>
      </c>
      <c r="H4806" t="s">
        <v>5</v>
      </c>
      <c r="I4806" t="s">
        <v>789</v>
      </c>
      <c r="J4806" t="s">
        <v>8829</v>
      </c>
      <c r="K4806" t="s">
        <v>8828</v>
      </c>
      <c r="L4806" t="s">
        <v>8827</v>
      </c>
      <c r="M4806" t="s">
        <v>2218</v>
      </c>
      <c r="N4806">
        <v>4</v>
      </c>
      <c r="O4806" t="s">
        <v>8826</v>
      </c>
      <c r="P4806" t="s">
        <v>8825</v>
      </c>
      <c r="Q4806" t="s">
        <v>8824</v>
      </c>
      <c r="R4806" s="7">
        <v>43282</v>
      </c>
      <c r="S4806" s="8">
        <f t="shared" si="600"/>
        <v>2018</v>
      </c>
      <c r="T4806" s="8">
        <v>2018</v>
      </c>
      <c r="U4806" s="8">
        <f t="shared" si="601"/>
        <v>4</v>
      </c>
      <c r="V4806" s="7">
        <v>43282</v>
      </c>
      <c r="W4806" t="s">
        <v>263</v>
      </c>
      <c r="X4806" s="2">
        <v>1.6519999999999999</v>
      </c>
      <c r="Y4806" s="6">
        <f t="shared" si="606"/>
        <v>4.409919649769093E-2</v>
      </c>
      <c r="AA4806" t="s">
        <v>262</v>
      </c>
      <c r="AB4806">
        <v>17337</v>
      </c>
      <c r="AD4806" t="s">
        <v>1</v>
      </c>
      <c r="AE4806">
        <v>66</v>
      </c>
      <c r="AF4806">
        <v>7</v>
      </c>
      <c r="AH4806" t="s">
        <v>8823</v>
      </c>
      <c r="AI4806" t="s">
        <v>8822</v>
      </c>
      <c r="AJ4806" t="s">
        <v>8821</v>
      </c>
      <c r="AK4806" t="s">
        <v>8820</v>
      </c>
      <c r="AL4806">
        <v>20</v>
      </c>
      <c r="AM4806" s="5">
        <f t="shared" si="602"/>
        <v>5</v>
      </c>
      <c r="AN4806" s="4">
        <f t="shared" si="607"/>
        <v>7.5728890571753124E-3</v>
      </c>
      <c r="AO4806" s="3"/>
      <c r="AP4806">
        <v>1</v>
      </c>
      <c r="AQ4806" t="s">
        <v>80</v>
      </c>
      <c r="AR4806" t="s">
        <v>2035</v>
      </c>
      <c r="AS4806" t="s">
        <v>79</v>
      </c>
      <c r="AT4806" s="2" t="s">
        <v>7</v>
      </c>
      <c r="AU4806" s="1">
        <f t="shared" si="603"/>
        <v>3.314130426553624</v>
      </c>
      <c r="AV4806" s="1">
        <f t="shared" si="604"/>
        <v>2.5836042777433121</v>
      </c>
      <c r="AW4806" s="1">
        <f t="shared" si="605"/>
        <v>1.8530781289329996</v>
      </c>
    </row>
    <row r="4807" spans="1:49" x14ac:dyDescent="0.2">
      <c r="A4807">
        <v>4805</v>
      </c>
      <c r="B4807" t="s">
        <v>8819</v>
      </c>
      <c r="C4807" t="s">
        <v>8818</v>
      </c>
      <c r="F4807" t="s">
        <v>8817</v>
      </c>
      <c r="G4807" t="s">
        <v>6</v>
      </c>
      <c r="H4807" t="s">
        <v>5</v>
      </c>
      <c r="I4807" t="s">
        <v>1783</v>
      </c>
      <c r="J4807" t="s">
        <v>8816</v>
      </c>
      <c r="K4807" t="s">
        <v>8815</v>
      </c>
      <c r="L4807" t="s">
        <v>8814</v>
      </c>
      <c r="M4807" t="s">
        <v>4584</v>
      </c>
      <c r="N4807">
        <v>7</v>
      </c>
      <c r="O4807" t="s">
        <v>8813</v>
      </c>
      <c r="P4807" t="s">
        <v>8812</v>
      </c>
      <c r="Q4807" t="s">
        <v>8811</v>
      </c>
      <c r="R4807" s="7">
        <v>43282</v>
      </c>
      <c r="S4807" s="8">
        <f t="shared" si="600"/>
        <v>2018</v>
      </c>
      <c r="T4807" s="8">
        <v>2018</v>
      </c>
      <c r="U4807" s="8">
        <f t="shared" si="601"/>
        <v>4</v>
      </c>
      <c r="V4807" s="7">
        <v>43282</v>
      </c>
      <c r="W4807" t="s">
        <v>39</v>
      </c>
      <c r="X4807" s="2">
        <v>1.3720000000000001</v>
      </c>
      <c r="Y4807" s="6">
        <f t="shared" si="606"/>
        <v>3.662475641333654E-2</v>
      </c>
      <c r="AA4807">
        <v>189480</v>
      </c>
      <c r="AB4807">
        <v>17366</v>
      </c>
      <c r="AD4807" t="s">
        <v>1</v>
      </c>
      <c r="AE4807">
        <v>66</v>
      </c>
      <c r="AF4807">
        <v>7</v>
      </c>
      <c r="AH4807" t="s">
        <v>8810</v>
      </c>
      <c r="AI4807" t="s">
        <v>8809</v>
      </c>
      <c r="AJ4807" t="s">
        <v>8808</v>
      </c>
      <c r="AK4807" t="s">
        <v>8807</v>
      </c>
      <c r="AL4807">
        <v>73</v>
      </c>
      <c r="AM4807" s="5">
        <f t="shared" si="602"/>
        <v>18.25</v>
      </c>
      <c r="AN4807" s="4">
        <f t="shared" si="607"/>
        <v>2.7641045058689889E-2</v>
      </c>
      <c r="AO4807" s="3"/>
      <c r="AP4807">
        <v>0</v>
      </c>
      <c r="AQ4807" t="s">
        <v>49</v>
      </c>
      <c r="AR4807">
        <v>61331003</v>
      </c>
      <c r="AS4807" t="s">
        <v>48</v>
      </c>
      <c r="AT4807" s="2" t="s">
        <v>7</v>
      </c>
      <c r="AU4807" s="1">
        <f t="shared" si="603"/>
        <v>3.392964300694254</v>
      </c>
      <c r="AV4807" s="1">
        <f t="shared" si="604"/>
        <v>3.2132900736013212</v>
      </c>
      <c r="AW4807" s="1">
        <f t="shared" si="605"/>
        <v>3.0336158465083884</v>
      </c>
    </row>
    <row r="4808" spans="1:49" x14ac:dyDescent="0.2">
      <c r="A4808">
        <v>4806</v>
      </c>
      <c r="B4808" t="s">
        <v>8806</v>
      </c>
      <c r="C4808" t="s">
        <v>8805</v>
      </c>
      <c r="F4808" t="s">
        <v>8804</v>
      </c>
      <c r="G4808" t="s">
        <v>6</v>
      </c>
      <c r="H4808" t="s">
        <v>5</v>
      </c>
      <c r="I4808" t="s">
        <v>8803</v>
      </c>
      <c r="J4808" t="s">
        <v>3113</v>
      </c>
      <c r="K4808" t="s">
        <v>3112</v>
      </c>
      <c r="L4808" t="s">
        <v>1856</v>
      </c>
      <c r="M4808" t="s">
        <v>215</v>
      </c>
      <c r="N4808">
        <v>6</v>
      </c>
      <c r="O4808" t="s">
        <v>8802</v>
      </c>
      <c r="P4808" t="s">
        <v>8801</v>
      </c>
      <c r="Q4808" t="s">
        <v>8800</v>
      </c>
      <c r="R4808" s="7">
        <v>43282</v>
      </c>
      <c r="S4808" s="8">
        <f t="shared" si="600"/>
        <v>2018</v>
      </c>
      <c r="T4808" s="8">
        <v>2018</v>
      </c>
      <c r="U4808" s="8">
        <f t="shared" si="601"/>
        <v>4</v>
      </c>
      <c r="V4808" s="7">
        <v>43282</v>
      </c>
      <c r="W4808" t="s">
        <v>803</v>
      </c>
      <c r="X4808" s="2">
        <v>0.46</v>
      </c>
      <c r="Y4808" s="6">
        <f t="shared" si="606"/>
        <v>1.2279437281439364E-2</v>
      </c>
      <c r="AA4808">
        <v>933813</v>
      </c>
      <c r="AB4808">
        <v>28031</v>
      </c>
      <c r="AD4808" t="s">
        <v>1</v>
      </c>
      <c r="AE4808">
        <v>46</v>
      </c>
      <c r="AF4808">
        <v>7</v>
      </c>
      <c r="AH4808" t="s">
        <v>8799</v>
      </c>
      <c r="AI4808" t="s">
        <v>8798</v>
      </c>
      <c r="AJ4808" t="s">
        <v>8797</v>
      </c>
      <c r="AK4808" t="s">
        <v>8796</v>
      </c>
      <c r="AL4808">
        <v>6</v>
      </c>
      <c r="AM4808" s="5">
        <f t="shared" si="602"/>
        <v>1.5</v>
      </c>
      <c r="AN4808" s="4">
        <f t="shared" si="607"/>
        <v>2.2718667171525938E-3</v>
      </c>
      <c r="AO4808" s="3"/>
      <c r="AP4808">
        <v>0</v>
      </c>
      <c r="AQ4808" t="s">
        <v>49</v>
      </c>
      <c r="AR4808" t="s">
        <v>8795</v>
      </c>
      <c r="AS4808" t="s">
        <v>48</v>
      </c>
      <c r="AT4808" s="2">
        <v>1.222</v>
      </c>
      <c r="AU4808" s="1">
        <f t="shared" si="603"/>
        <v>0.92771661121533322</v>
      </c>
      <c r="AV4808" s="1">
        <f t="shared" si="604"/>
        <v>0.72756519992959789</v>
      </c>
      <c r="AW4808" s="1">
        <f t="shared" si="605"/>
        <v>0.52741378864386246</v>
      </c>
    </row>
    <row r="4809" spans="1:49" x14ac:dyDescent="0.2">
      <c r="A4809">
        <v>4807</v>
      </c>
      <c r="B4809" t="s">
        <v>8794</v>
      </c>
      <c r="C4809" t="s">
        <v>8793</v>
      </c>
      <c r="D4809" t="s">
        <v>8792</v>
      </c>
      <c r="F4809" t="s">
        <v>8791</v>
      </c>
      <c r="G4809" t="s">
        <v>6</v>
      </c>
      <c r="H4809" t="s">
        <v>5</v>
      </c>
      <c r="I4809" t="s">
        <v>8790</v>
      </c>
      <c r="J4809">
        <v>60001305</v>
      </c>
      <c r="K4809" t="s">
        <v>1048</v>
      </c>
      <c r="L4809" t="s">
        <v>1047</v>
      </c>
      <c r="M4809" t="s">
        <v>54</v>
      </c>
      <c r="N4809">
        <v>8</v>
      </c>
      <c r="O4809" t="s">
        <v>8789</v>
      </c>
      <c r="P4809" t="s">
        <v>8788</v>
      </c>
      <c r="Q4809" t="s">
        <v>8787</v>
      </c>
      <c r="R4809" s="7">
        <v>43282</v>
      </c>
      <c r="S4809" s="8">
        <f t="shared" si="600"/>
        <v>2018</v>
      </c>
      <c r="T4809" s="8">
        <v>2018</v>
      </c>
      <c r="U4809" s="8">
        <f t="shared" si="601"/>
        <v>4</v>
      </c>
      <c r="V4809" s="7">
        <v>43282</v>
      </c>
      <c r="W4809" t="s">
        <v>410</v>
      </c>
      <c r="X4809" s="2">
        <v>0.69899999999999995</v>
      </c>
      <c r="Y4809" s="6">
        <f t="shared" si="606"/>
        <v>1.8659405782013295E-2</v>
      </c>
      <c r="AA4809">
        <v>9244247</v>
      </c>
      <c r="AB4809">
        <v>13660</v>
      </c>
      <c r="AD4809" t="s">
        <v>1</v>
      </c>
      <c r="AE4809">
        <v>277</v>
      </c>
      <c r="AH4809" t="s">
        <v>8786</v>
      </c>
      <c r="AI4809" t="s">
        <v>8785</v>
      </c>
      <c r="AJ4809" t="s">
        <v>8784</v>
      </c>
      <c r="AK4809" t="s">
        <v>8783</v>
      </c>
      <c r="AL4809">
        <v>39</v>
      </c>
      <c r="AM4809" s="5">
        <f t="shared" si="602"/>
        <v>9.75</v>
      </c>
      <c r="AN4809" s="4">
        <f t="shared" si="607"/>
        <v>1.476713366149186E-2</v>
      </c>
      <c r="AO4809" s="3"/>
      <c r="AP4809">
        <v>0</v>
      </c>
      <c r="AR4809">
        <v>51425505</v>
      </c>
      <c r="AS4809" t="s">
        <v>48</v>
      </c>
      <c r="AT4809" s="2" t="s">
        <v>7</v>
      </c>
      <c r="AU4809" s="1">
        <f t="shared" si="603"/>
        <v>1.7491724145856862</v>
      </c>
      <c r="AV4809" s="1">
        <f t="shared" si="604"/>
        <v>1.6713269721752577</v>
      </c>
      <c r="AW4809" s="1">
        <f t="shared" si="605"/>
        <v>1.593481529764829</v>
      </c>
    </row>
    <row r="4810" spans="1:49" x14ac:dyDescent="0.2">
      <c r="A4810">
        <v>4808</v>
      </c>
      <c r="B4810" t="s">
        <v>8782</v>
      </c>
      <c r="C4810" t="s">
        <v>8781</v>
      </c>
      <c r="F4810" t="s">
        <v>8780</v>
      </c>
      <c r="G4810" t="s">
        <v>6</v>
      </c>
      <c r="H4810" t="s">
        <v>5</v>
      </c>
      <c r="I4810" t="s">
        <v>2253</v>
      </c>
      <c r="J4810" t="s">
        <v>8779</v>
      </c>
      <c r="K4810" t="s">
        <v>8778</v>
      </c>
      <c r="L4810" t="s">
        <v>8777</v>
      </c>
      <c r="M4810" t="s">
        <v>23</v>
      </c>
      <c r="N4810">
        <v>4</v>
      </c>
      <c r="O4810" t="s">
        <v>8776</v>
      </c>
      <c r="P4810" t="s">
        <v>8775</v>
      </c>
      <c r="Q4810" t="s">
        <v>8774</v>
      </c>
      <c r="R4810" s="7">
        <v>43282</v>
      </c>
      <c r="S4810" s="8">
        <f t="shared" si="600"/>
        <v>2018</v>
      </c>
      <c r="T4810" s="8">
        <v>2018</v>
      </c>
      <c r="U4810" s="8">
        <f t="shared" si="601"/>
        <v>4</v>
      </c>
      <c r="V4810" s="7">
        <v>43282</v>
      </c>
      <c r="W4810" t="s">
        <v>297</v>
      </c>
      <c r="X4810" s="2">
        <v>2.0099999999999998</v>
      </c>
      <c r="Y4810" s="6">
        <f t="shared" si="606"/>
        <v>5.3655802034115477E-2</v>
      </c>
      <c r="AA4810">
        <v>15361276</v>
      </c>
      <c r="AB4810">
        <v>18933</v>
      </c>
      <c r="AD4810" t="s">
        <v>1</v>
      </c>
      <c r="AE4810">
        <v>17</v>
      </c>
      <c r="AF4810">
        <v>7</v>
      </c>
      <c r="AH4810" t="s">
        <v>8773</v>
      </c>
      <c r="AI4810" t="s">
        <v>8772</v>
      </c>
      <c r="AJ4810" t="s">
        <v>8771</v>
      </c>
      <c r="AK4810" t="s">
        <v>8770</v>
      </c>
      <c r="AL4810">
        <v>21</v>
      </c>
      <c r="AM4810" s="5">
        <f t="shared" si="602"/>
        <v>5.25</v>
      </c>
      <c r="AN4810" s="4">
        <f t="shared" si="607"/>
        <v>7.9515335100340777E-3</v>
      </c>
      <c r="AO4810" s="3"/>
      <c r="AP4810">
        <v>0</v>
      </c>
      <c r="AR4810">
        <v>61531011</v>
      </c>
      <c r="AS4810" t="s">
        <v>48</v>
      </c>
      <c r="AT4810" s="2" t="s">
        <v>7</v>
      </c>
      <c r="AU4810" s="1">
        <f t="shared" si="603"/>
        <v>3.9944521476891053</v>
      </c>
      <c r="AV4810" s="1">
        <f t="shared" si="604"/>
        <v>3.0803667772074781</v>
      </c>
      <c r="AW4810" s="1">
        <f t="shared" si="605"/>
        <v>2.1662814067258496</v>
      </c>
    </row>
    <row r="4811" spans="1:49" x14ac:dyDescent="0.2">
      <c r="A4811">
        <v>4809</v>
      </c>
      <c r="B4811" t="s">
        <v>8769</v>
      </c>
      <c r="C4811" t="s">
        <v>8768</v>
      </c>
      <c r="F4811" t="s">
        <v>8767</v>
      </c>
      <c r="G4811" t="s">
        <v>6</v>
      </c>
      <c r="H4811" t="s">
        <v>5</v>
      </c>
      <c r="I4811" t="s">
        <v>8766</v>
      </c>
      <c r="J4811" t="s">
        <v>4791</v>
      </c>
      <c r="K4811" t="s">
        <v>4790</v>
      </c>
      <c r="L4811" t="s">
        <v>2960</v>
      </c>
      <c r="M4811" t="s">
        <v>322</v>
      </c>
      <c r="N4811">
        <v>4</v>
      </c>
      <c r="O4811" t="s">
        <v>8765</v>
      </c>
      <c r="P4811" t="s">
        <v>8764</v>
      </c>
      <c r="Q4811" t="s">
        <v>8763</v>
      </c>
      <c r="R4811" s="7">
        <v>43282</v>
      </c>
      <c r="S4811" s="8">
        <f t="shared" si="600"/>
        <v>2018</v>
      </c>
      <c r="T4811" s="8">
        <v>2018</v>
      </c>
      <c r="U4811" s="8">
        <f t="shared" si="601"/>
        <v>4</v>
      </c>
      <c r="V4811" s="7">
        <v>43282</v>
      </c>
      <c r="W4811" t="s">
        <v>704</v>
      </c>
      <c r="X4811" s="2">
        <v>0.81</v>
      </c>
      <c r="Y4811" s="6">
        <f t="shared" si="606"/>
        <v>2.1622487386882359E-2</v>
      </c>
      <c r="AA4811">
        <v>10411135</v>
      </c>
      <c r="AB4811">
        <v>12116</v>
      </c>
      <c r="AD4811" t="s">
        <v>1</v>
      </c>
      <c r="AE4811">
        <v>30</v>
      </c>
      <c r="AF4811">
        <v>13</v>
      </c>
      <c r="AH4811" t="s">
        <v>8762</v>
      </c>
      <c r="AI4811" t="s">
        <v>8761</v>
      </c>
      <c r="AJ4811" t="s">
        <v>8760</v>
      </c>
      <c r="AK4811" t="s">
        <v>8759</v>
      </c>
      <c r="AL4811">
        <v>5</v>
      </c>
      <c r="AM4811" s="5">
        <f t="shared" si="602"/>
        <v>1.25</v>
      </c>
      <c r="AN4811" s="4">
        <f t="shared" si="607"/>
        <v>1.8932222642938281E-3</v>
      </c>
      <c r="AO4811" s="3"/>
      <c r="AP4811">
        <v>0</v>
      </c>
      <c r="AR4811" t="s">
        <v>8758</v>
      </c>
      <c r="AS4811" t="s">
        <v>143</v>
      </c>
      <c r="AT4811" s="2">
        <v>2.468</v>
      </c>
      <c r="AU4811" s="1">
        <f t="shared" si="603"/>
        <v>1.5703707850105799</v>
      </c>
      <c r="AV4811" s="1">
        <f t="shared" si="604"/>
        <v>1.1757854825588092</v>
      </c>
      <c r="AW4811" s="1">
        <f t="shared" si="605"/>
        <v>0.78120018010703873</v>
      </c>
    </row>
    <row r="4812" spans="1:49" x14ac:dyDescent="0.2">
      <c r="A4812">
        <v>4810</v>
      </c>
      <c r="B4812" t="s">
        <v>8757</v>
      </c>
      <c r="C4812" t="s">
        <v>8756</v>
      </c>
      <c r="F4812" t="s">
        <v>8755</v>
      </c>
      <c r="G4812" t="s">
        <v>6</v>
      </c>
      <c r="H4812" t="s">
        <v>5</v>
      </c>
      <c r="I4812" t="s">
        <v>8754</v>
      </c>
      <c r="J4812">
        <v>60092945</v>
      </c>
      <c r="K4812" t="s">
        <v>2987</v>
      </c>
      <c r="L4812" t="s">
        <v>4195</v>
      </c>
      <c r="M4812" t="s">
        <v>1185</v>
      </c>
      <c r="N4812">
        <v>4</v>
      </c>
      <c r="O4812" t="s">
        <v>8753</v>
      </c>
      <c r="P4812" t="s">
        <v>8752</v>
      </c>
      <c r="Q4812" t="s">
        <v>4194</v>
      </c>
      <c r="R4812" s="7">
        <v>43282</v>
      </c>
      <c r="S4812" s="8">
        <f t="shared" si="600"/>
        <v>2018</v>
      </c>
      <c r="T4812" s="8">
        <v>2018</v>
      </c>
      <c r="U4812" s="8">
        <f t="shared" si="601"/>
        <v>4</v>
      </c>
      <c r="V4812" s="7">
        <v>43282</v>
      </c>
      <c r="W4812" t="s">
        <v>297</v>
      </c>
      <c r="X4812" s="2">
        <v>2.0099999999999998</v>
      </c>
      <c r="Y4812" s="6">
        <f t="shared" si="606"/>
        <v>5.3655802034115477E-2</v>
      </c>
      <c r="AA4812">
        <v>15361276</v>
      </c>
      <c r="AB4812">
        <v>18933</v>
      </c>
      <c r="AD4812" t="s">
        <v>1</v>
      </c>
      <c r="AE4812">
        <v>17</v>
      </c>
      <c r="AF4812">
        <v>7</v>
      </c>
      <c r="AH4812" t="s">
        <v>8751</v>
      </c>
      <c r="AI4812" t="s">
        <v>8750</v>
      </c>
      <c r="AJ4812" t="s">
        <v>8749</v>
      </c>
      <c r="AK4812" t="s">
        <v>8748</v>
      </c>
      <c r="AL4812">
        <v>1</v>
      </c>
      <c r="AM4812" s="5">
        <f t="shared" si="602"/>
        <v>0.25</v>
      </c>
      <c r="AN4812" s="4">
        <f t="shared" si="607"/>
        <v>3.786444528587656E-4</v>
      </c>
      <c r="AO4812" s="3"/>
      <c r="AP4812">
        <v>0</v>
      </c>
      <c r="AR4812" t="s">
        <v>8747</v>
      </c>
      <c r="AS4812" t="s">
        <v>2311</v>
      </c>
      <c r="AT4812" s="2" t="s">
        <v>7</v>
      </c>
      <c r="AU4812" s="1">
        <f t="shared" si="603"/>
        <v>3.7672654759738458</v>
      </c>
      <c r="AV4812" s="1">
        <f t="shared" si="604"/>
        <v>2.7017223243487121</v>
      </c>
      <c r="AW4812" s="1">
        <f t="shared" si="605"/>
        <v>1.6361791727235779</v>
      </c>
    </row>
    <row r="4813" spans="1:49" x14ac:dyDescent="0.2">
      <c r="A4813">
        <v>4811</v>
      </c>
      <c r="B4813" t="s">
        <v>8746</v>
      </c>
      <c r="C4813" t="s">
        <v>8745</v>
      </c>
      <c r="F4813" t="s">
        <v>8744</v>
      </c>
      <c r="G4813" t="s">
        <v>6</v>
      </c>
      <c r="H4813" t="s">
        <v>5</v>
      </c>
      <c r="I4813" t="s">
        <v>8743</v>
      </c>
      <c r="J4813" t="s">
        <v>8742</v>
      </c>
      <c r="K4813" t="s">
        <v>8741</v>
      </c>
      <c r="L4813" t="s">
        <v>8740</v>
      </c>
      <c r="M4813" t="s">
        <v>33</v>
      </c>
      <c r="N4813">
        <v>5</v>
      </c>
      <c r="O4813" t="s">
        <v>8739</v>
      </c>
      <c r="P4813" t="s">
        <v>8738</v>
      </c>
      <c r="Q4813" t="s">
        <v>8737</v>
      </c>
      <c r="R4813" s="7">
        <v>43282</v>
      </c>
      <c r="S4813" s="8">
        <f t="shared" si="600"/>
        <v>2018</v>
      </c>
      <c r="T4813" s="8">
        <v>2018</v>
      </c>
      <c r="U4813" s="8">
        <f t="shared" si="601"/>
        <v>4</v>
      </c>
      <c r="V4813" s="7">
        <v>43282</v>
      </c>
      <c r="W4813" t="s">
        <v>8736</v>
      </c>
      <c r="X4813" s="2">
        <v>0.56699999999999995</v>
      </c>
      <c r="Y4813" s="6">
        <f t="shared" si="606"/>
        <v>1.5135741170817649E-2</v>
      </c>
      <c r="AA4813">
        <v>7424795</v>
      </c>
      <c r="AB4813">
        <v>20962</v>
      </c>
      <c r="AC4813">
        <v>15288919</v>
      </c>
      <c r="AD4813" t="s">
        <v>1</v>
      </c>
      <c r="AE4813">
        <v>140</v>
      </c>
      <c r="AF4813">
        <v>7</v>
      </c>
      <c r="AG4813">
        <v>72803</v>
      </c>
      <c r="AI4813" t="s">
        <v>8735</v>
      </c>
      <c r="AK4813" t="s">
        <v>8734</v>
      </c>
      <c r="AL4813">
        <v>2</v>
      </c>
      <c r="AM4813" s="5">
        <f t="shared" si="602"/>
        <v>0.5</v>
      </c>
      <c r="AN4813" s="4">
        <f t="shared" si="607"/>
        <v>7.572889057175312E-4</v>
      </c>
      <c r="AO4813" s="3"/>
      <c r="AP4813">
        <v>0</v>
      </c>
      <c r="AR4813" t="s">
        <v>0</v>
      </c>
      <c r="AT4813" s="2" t="s">
        <v>7</v>
      </c>
      <c r="AU4813" s="1">
        <f t="shared" si="603"/>
        <v>1.0822205491287613</v>
      </c>
      <c r="AV4813" s="1">
        <f t="shared" si="604"/>
        <v>0.79465150382675898</v>
      </c>
      <c r="AW4813" s="1">
        <f t="shared" si="605"/>
        <v>0.50708245852475664</v>
      </c>
    </row>
    <row r="4814" spans="1:49" x14ac:dyDescent="0.2">
      <c r="A4814">
        <v>4812</v>
      </c>
      <c r="B4814" t="s">
        <v>8733</v>
      </c>
      <c r="C4814" t="s">
        <v>8732</v>
      </c>
      <c r="D4814" t="s">
        <v>8731</v>
      </c>
      <c r="F4814" t="s">
        <v>8730</v>
      </c>
      <c r="G4814" t="s">
        <v>6</v>
      </c>
      <c r="H4814" t="s">
        <v>5</v>
      </c>
      <c r="I4814" t="s">
        <v>3762</v>
      </c>
      <c r="J4814">
        <v>60025761</v>
      </c>
      <c r="K4814" t="s">
        <v>433</v>
      </c>
      <c r="L4814" t="s">
        <v>122</v>
      </c>
      <c r="M4814" t="s">
        <v>54</v>
      </c>
      <c r="N4814">
        <v>6</v>
      </c>
      <c r="O4814" t="s">
        <v>8729</v>
      </c>
      <c r="P4814" t="s">
        <v>8728</v>
      </c>
      <c r="Q4814" t="s">
        <v>2750</v>
      </c>
      <c r="R4814" s="7">
        <v>43282</v>
      </c>
      <c r="S4814" s="8">
        <f t="shared" si="600"/>
        <v>2018</v>
      </c>
      <c r="T4814" s="8">
        <v>2018</v>
      </c>
      <c r="U4814" s="8">
        <f t="shared" si="601"/>
        <v>4</v>
      </c>
      <c r="V4814" s="7">
        <v>43282</v>
      </c>
      <c r="W4814" t="s">
        <v>635</v>
      </c>
      <c r="X4814" s="2">
        <v>0.65600000000000003</v>
      </c>
      <c r="Y4814" s="6">
        <f t="shared" si="606"/>
        <v>1.751154534048744E-2</v>
      </c>
      <c r="AA4814">
        <v>9203796</v>
      </c>
      <c r="AB4814">
        <v>20344</v>
      </c>
      <c r="AD4814" t="s">
        <v>1</v>
      </c>
      <c r="AE4814">
        <v>132</v>
      </c>
      <c r="AH4814" t="s">
        <v>8727</v>
      </c>
      <c r="AI4814" t="s">
        <v>8726</v>
      </c>
      <c r="AJ4814" t="s">
        <v>8725</v>
      </c>
      <c r="AK4814" t="s">
        <v>8724</v>
      </c>
      <c r="AL4814">
        <v>3</v>
      </c>
      <c r="AM4814" s="5">
        <f t="shared" si="602"/>
        <v>0.75</v>
      </c>
      <c r="AN4814" s="4">
        <f t="shared" si="607"/>
        <v>1.1359333585762969E-3</v>
      </c>
      <c r="AO4814" s="3"/>
      <c r="AP4814">
        <v>0</v>
      </c>
      <c r="AQ4814" t="s">
        <v>49</v>
      </c>
      <c r="AR4814">
        <v>11705063</v>
      </c>
      <c r="AS4814" t="s">
        <v>48</v>
      </c>
      <c r="AT4814" s="2">
        <v>1.4530000000000001</v>
      </c>
      <c r="AU4814" s="1">
        <f t="shared" si="603"/>
        <v>1.2598861745914096</v>
      </c>
      <c r="AV4814" s="1">
        <f t="shared" si="604"/>
        <v>0.93237393495318677</v>
      </c>
      <c r="AW4814" s="1">
        <f t="shared" si="605"/>
        <v>0.60486169531496392</v>
      </c>
    </row>
    <row r="4815" spans="1:49" x14ac:dyDescent="0.2">
      <c r="A4815">
        <v>4813</v>
      </c>
      <c r="B4815" t="s">
        <v>8723</v>
      </c>
      <c r="C4815" t="s">
        <v>8722</v>
      </c>
      <c r="D4815" t="s">
        <v>8721</v>
      </c>
      <c r="E4815">
        <v>29754849</v>
      </c>
      <c r="F4815" t="s">
        <v>8720</v>
      </c>
      <c r="G4815" t="s">
        <v>6</v>
      </c>
      <c r="H4815" t="s">
        <v>5</v>
      </c>
      <c r="I4815" t="s">
        <v>8719</v>
      </c>
      <c r="J4815" t="s">
        <v>8718</v>
      </c>
      <c r="K4815" t="s">
        <v>8717</v>
      </c>
      <c r="L4815" t="s">
        <v>8716</v>
      </c>
      <c r="M4815" t="s">
        <v>108</v>
      </c>
      <c r="N4815">
        <v>5</v>
      </c>
      <c r="O4815" t="s">
        <v>8715</v>
      </c>
      <c r="P4815" t="s">
        <v>8714</v>
      </c>
      <c r="Q4815" t="s">
        <v>8713</v>
      </c>
      <c r="R4815" s="7">
        <v>43282</v>
      </c>
      <c r="S4815" s="8">
        <f t="shared" si="600"/>
        <v>2018</v>
      </c>
      <c r="T4815" s="8">
        <v>2018</v>
      </c>
      <c r="U4815" s="8">
        <f t="shared" si="601"/>
        <v>4</v>
      </c>
      <c r="V4815" s="7">
        <v>43282</v>
      </c>
      <c r="W4815" t="s">
        <v>8712</v>
      </c>
      <c r="X4815" s="2">
        <v>0.97899999999999998</v>
      </c>
      <c r="Y4815" s="6">
        <f t="shared" si="606"/>
        <v>2.6133845866367689E-2</v>
      </c>
      <c r="AA4815">
        <v>10510443</v>
      </c>
      <c r="AB4815">
        <v>17243</v>
      </c>
      <c r="AC4815">
        <v>15357732</v>
      </c>
      <c r="AD4815" t="s">
        <v>1</v>
      </c>
      <c r="AE4815">
        <v>29</v>
      </c>
      <c r="AF4815">
        <v>7</v>
      </c>
      <c r="AH4815" t="s">
        <v>8711</v>
      </c>
      <c r="AI4815" t="s">
        <v>8710</v>
      </c>
      <c r="AK4815" t="s">
        <v>8709</v>
      </c>
      <c r="AL4815">
        <v>4</v>
      </c>
      <c r="AM4815" s="5">
        <f t="shared" si="602"/>
        <v>1</v>
      </c>
      <c r="AN4815" s="4">
        <f t="shared" si="607"/>
        <v>1.5145778114350624E-3</v>
      </c>
      <c r="AO4815" s="3"/>
      <c r="AP4815">
        <v>0</v>
      </c>
      <c r="AR4815" t="s">
        <v>0</v>
      </c>
      <c r="AT4815" s="2" t="s">
        <v>7</v>
      </c>
      <c r="AU4815" s="1">
        <f t="shared" si="603"/>
        <v>1.8748065449887898</v>
      </c>
      <c r="AV4815" s="1">
        <f t="shared" si="604"/>
        <v>1.3824211838901375</v>
      </c>
      <c r="AW4815" s="1">
        <f t="shared" si="605"/>
        <v>0.89003582279148485</v>
      </c>
    </row>
    <row r="4816" spans="1:49" x14ac:dyDescent="0.2">
      <c r="A4816">
        <v>4814</v>
      </c>
      <c r="B4816" t="s">
        <v>8708</v>
      </c>
      <c r="C4816" t="s">
        <v>8707</v>
      </c>
      <c r="F4816" t="s">
        <v>8706</v>
      </c>
      <c r="G4816" t="s">
        <v>6</v>
      </c>
      <c r="H4816" t="s">
        <v>5</v>
      </c>
      <c r="I4816" t="s">
        <v>8705</v>
      </c>
      <c r="J4816">
        <v>60004351</v>
      </c>
      <c r="K4816" t="s">
        <v>760</v>
      </c>
      <c r="L4816" t="s">
        <v>759</v>
      </c>
      <c r="M4816" t="s">
        <v>758</v>
      </c>
      <c r="N4816">
        <v>5</v>
      </c>
      <c r="O4816" t="s">
        <v>8704</v>
      </c>
      <c r="P4816" t="s">
        <v>8703</v>
      </c>
      <c r="Q4816" t="s">
        <v>1296</v>
      </c>
      <c r="R4816" s="7">
        <v>43282</v>
      </c>
      <c r="S4816" s="8">
        <f t="shared" si="600"/>
        <v>2018</v>
      </c>
      <c r="T4816" s="8">
        <v>2018</v>
      </c>
      <c r="U4816" s="8">
        <f t="shared" si="601"/>
        <v>4</v>
      </c>
      <c r="V4816" s="7">
        <v>43282</v>
      </c>
      <c r="W4816" t="s">
        <v>3065</v>
      </c>
      <c r="X4816" s="2">
        <v>0.24099999999999999</v>
      </c>
      <c r="Y4816" s="6">
        <f t="shared" si="606"/>
        <v>6.4333573583193185E-3</v>
      </c>
      <c r="AA4816">
        <v>25024752</v>
      </c>
      <c r="AB4816">
        <v>21100799500</v>
      </c>
      <c r="AC4816">
        <v>25024760</v>
      </c>
      <c r="AD4816" t="s">
        <v>1</v>
      </c>
      <c r="AE4816">
        <v>11</v>
      </c>
      <c r="AF4816">
        <v>1</v>
      </c>
      <c r="AH4816" t="s">
        <v>372</v>
      </c>
      <c r="AI4816" t="s">
        <v>8702</v>
      </c>
      <c r="AJ4816" t="s">
        <v>8701</v>
      </c>
      <c r="AK4816" t="s">
        <v>8700</v>
      </c>
      <c r="AL4816">
        <v>0</v>
      </c>
      <c r="AM4816" s="5">
        <f t="shared" si="602"/>
        <v>0</v>
      </c>
      <c r="AN4816" s="4">
        <f t="shared" si="607"/>
        <v>0</v>
      </c>
      <c r="AO4816" s="3"/>
      <c r="AP4816">
        <v>1</v>
      </c>
      <c r="AQ4816" t="s">
        <v>757</v>
      </c>
      <c r="AR4816" t="s">
        <v>0</v>
      </c>
      <c r="AS4816" t="s">
        <v>756</v>
      </c>
      <c r="AT4816" s="2" t="s">
        <v>7</v>
      </c>
      <c r="AU4816" s="1">
        <f t="shared" si="603"/>
        <v>0.45033501508235224</v>
      </c>
      <c r="AV4816" s="1">
        <f t="shared" si="604"/>
        <v>0.32166786791596591</v>
      </c>
      <c r="AW4816" s="1">
        <f t="shared" si="605"/>
        <v>0.19300072074957952</v>
      </c>
    </row>
    <row r="4817" spans="1:49" x14ac:dyDescent="0.2">
      <c r="A4817">
        <v>4815</v>
      </c>
      <c r="B4817" t="s">
        <v>8699</v>
      </c>
      <c r="C4817" t="s">
        <v>8698</v>
      </c>
      <c r="F4817" t="s">
        <v>8697</v>
      </c>
      <c r="G4817" t="s">
        <v>6</v>
      </c>
      <c r="H4817" t="s">
        <v>5</v>
      </c>
      <c r="I4817" t="s">
        <v>8696</v>
      </c>
      <c r="J4817">
        <v>60016775</v>
      </c>
      <c r="K4817" t="s">
        <v>1306</v>
      </c>
      <c r="L4817" t="s">
        <v>1213</v>
      </c>
      <c r="M4817" t="s">
        <v>758</v>
      </c>
      <c r="N4817">
        <v>9</v>
      </c>
      <c r="O4817" t="s">
        <v>8695</v>
      </c>
      <c r="P4817" t="s">
        <v>8694</v>
      </c>
      <c r="Q4817" t="s">
        <v>8693</v>
      </c>
      <c r="R4817" s="7">
        <v>43282</v>
      </c>
      <c r="S4817" s="8">
        <f t="shared" si="600"/>
        <v>2018</v>
      </c>
      <c r="T4817" s="8">
        <v>2018</v>
      </c>
      <c r="U4817" s="8">
        <f t="shared" si="601"/>
        <v>4</v>
      </c>
      <c r="V4817" s="7">
        <v>43282</v>
      </c>
      <c r="W4817" t="s">
        <v>3065</v>
      </c>
      <c r="X4817" s="2">
        <v>0.24099999999999999</v>
      </c>
      <c r="Y4817" s="6">
        <f t="shared" si="606"/>
        <v>6.4333573583193185E-3</v>
      </c>
      <c r="AA4817">
        <v>25024752</v>
      </c>
      <c r="AB4817">
        <v>21100799500</v>
      </c>
      <c r="AC4817">
        <v>25024760</v>
      </c>
      <c r="AD4817" t="s">
        <v>1</v>
      </c>
      <c r="AE4817">
        <v>11</v>
      </c>
      <c r="AF4817">
        <v>1</v>
      </c>
      <c r="AH4817" t="s">
        <v>8692</v>
      </c>
      <c r="AI4817" t="s">
        <v>8691</v>
      </c>
      <c r="AJ4817" t="s">
        <v>8690</v>
      </c>
      <c r="AK4817" t="s">
        <v>8689</v>
      </c>
      <c r="AL4817">
        <v>7</v>
      </c>
      <c r="AM4817" s="5">
        <f t="shared" si="602"/>
        <v>1.75</v>
      </c>
      <c r="AN4817" s="4">
        <f t="shared" si="607"/>
        <v>2.6505111700113595E-3</v>
      </c>
      <c r="AO4817" s="3"/>
      <c r="AP4817">
        <v>1</v>
      </c>
      <c r="AQ4817" t="s">
        <v>1307</v>
      </c>
      <c r="AR4817" t="s">
        <v>8688</v>
      </c>
      <c r="AS4817" t="s">
        <v>1306</v>
      </c>
      <c r="AT4817" s="2" t="s">
        <v>7</v>
      </c>
      <c r="AU4817" s="1">
        <f t="shared" si="603"/>
        <v>0.529850350182693</v>
      </c>
      <c r="AV4817" s="1">
        <f t="shared" si="604"/>
        <v>0.45419342641653387</v>
      </c>
      <c r="AW4817" s="1">
        <f t="shared" si="605"/>
        <v>0.3785365026503747</v>
      </c>
    </row>
    <row r="4818" spans="1:49" x14ac:dyDescent="0.2">
      <c r="A4818">
        <v>4816</v>
      </c>
      <c r="B4818" t="s">
        <v>8687</v>
      </c>
      <c r="C4818" t="s">
        <v>8686</v>
      </c>
      <c r="D4818" t="s">
        <v>8685</v>
      </c>
      <c r="F4818" t="s">
        <v>8684</v>
      </c>
      <c r="G4818" t="s">
        <v>6</v>
      </c>
      <c r="H4818" t="s">
        <v>5</v>
      </c>
      <c r="I4818" t="s">
        <v>502</v>
      </c>
      <c r="J4818" t="s">
        <v>1072</v>
      </c>
      <c r="K4818" t="s">
        <v>1071</v>
      </c>
      <c r="L4818" t="s">
        <v>1070</v>
      </c>
      <c r="M4818" t="s">
        <v>429</v>
      </c>
      <c r="N4818">
        <v>3</v>
      </c>
      <c r="O4818" t="s">
        <v>8683</v>
      </c>
      <c r="P4818" t="s">
        <v>8682</v>
      </c>
      <c r="Q4818" t="s">
        <v>8681</v>
      </c>
      <c r="R4818" s="7">
        <v>43282</v>
      </c>
      <c r="S4818" s="8">
        <f t="shared" si="600"/>
        <v>2018</v>
      </c>
      <c r="T4818" s="8">
        <v>2018</v>
      </c>
      <c r="U4818" s="8">
        <f t="shared" si="601"/>
        <v>4</v>
      </c>
      <c r="V4818" s="7">
        <v>43282</v>
      </c>
      <c r="W4818" t="s">
        <v>398</v>
      </c>
      <c r="X4818" s="2">
        <v>1.2769999999999999</v>
      </c>
      <c r="Y4818" s="6">
        <f t="shared" si="606"/>
        <v>3.4088785670430582E-2</v>
      </c>
      <c r="AA4818">
        <v>12709638</v>
      </c>
      <c r="AB4818">
        <v>12507</v>
      </c>
      <c r="AD4818" t="s">
        <v>1</v>
      </c>
      <c r="AE4818">
        <v>78</v>
      </c>
      <c r="AH4818" t="s">
        <v>8680</v>
      </c>
      <c r="AI4818" t="s">
        <v>8679</v>
      </c>
      <c r="AJ4818" t="s">
        <v>8678</v>
      </c>
      <c r="AK4818" t="s">
        <v>8677</v>
      </c>
      <c r="AL4818">
        <v>27</v>
      </c>
      <c r="AM4818" s="5">
        <f t="shared" si="602"/>
        <v>6.75</v>
      </c>
      <c r="AN4818" s="4">
        <f t="shared" si="607"/>
        <v>1.0223400227186671E-2</v>
      </c>
      <c r="AO4818" s="3"/>
      <c r="AP4818">
        <v>0</v>
      </c>
      <c r="AQ4818" t="s">
        <v>1068</v>
      </c>
      <c r="AR4818" t="s">
        <v>2032</v>
      </c>
      <c r="AS4818" t="s">
        <v>1067</v>
      </c>
      <c r="AT4818" s="2">
        <v>5.1070000000000002</v>
      </c>
      <c r="AU4818" s="1">
        <f t="shared" si="603"/>
        <v>2.6929170037457406</v>
      </c>
      <c r="AV4818" s="1">
        <f t="shared" si="604"/>
        <v>2.2156092948808626</v>
      </c>
      <c r="AW4818" s="1">
        <f t="shared" si="605"/>
        <v>1.7383015860159845</v>
      </c>
    </row>
    <row r="4819" spans="1:49" x14ac:dyDescent="0.2">
      <c r="A4819">
        <v>4817</v>
      </c>
      <c r="B4819" t="s">
        <v>8676</v>
      </c>
      <c r="C4819" t="s">
        <v>8675</v>
      </c>
      <c r="F4819" t="s">
        <v>8674</v>
      </c>
      <c r="G4819" t="s">
        <v>6</v>
      </c>
      <c r="H4819" t="s">
        <v>5</v>
      </c>
      <c r="I4819" t="s">
        <v>8673</v>
      </c>
      <c r="J4819" t="s">
        <v>8672</v>
      </c>
      <c r="K4819" t="s">
        <v>8671</v>
      </c>
      <c r="L4819" t="s">
        <v>8670</v>
      </c>
      <c r="M4819" t="s">
        <v>497</v>
      </c>
      <c r="N4819">
        <v>4</v>
      </c>
      <c r="O4819" t="s">
        <v>8669</v>
      </c>
      <c r="P4819" t="s">
        <v>8668</v>
      </c>
      <c r="Q4819" t="s">
        <v>8667</v>
      </c>
      <c r="R4819" s="7">
        <v>43282</v>
      </c>
      <c r="S4819" s="8">
        <f t="shared" si="600"/>
        <v>2018</v>
      </c>
      <c r="T4819" s="8">
        <v>2018</v>
      </c>
      <c r="U4819" s="8">
        <f t="shared" si="601"/>
        <v>4</v>
      </c>
      <c r="V4819" s="7">
        <v>43282</v>
      </c>
      <c r="W4819" t="s">
        <v>39</v>
      </c>
      <c r="X4819" s="2">
        <v>1.3720000000000001</v>
      </c>
      <c r="Y4819" s="6">
        <f t="shared" si="606"/>
        <v>3.662475641333654E-2</v>
      </c>
      <c r="AA4819">
        <v>189480</v>
      </c>
      <c r="AB4819">
        <v>17366</v>
      </c>
      <c r="AD4819" t="s">
        <v>1</v>
      </c>
      <c r="AE4819">
        <v>66</v>
      </c>
      <c r="AF4819">
        <v>7</v>
      </c>
      <c r="AH4819" t="s">
        <v>8666</v>
      </c>
      <c r="AI4819" t="s">
        <v>8665</v>
      </c>
      <c r="AJ4819" t="s">
        <v>8664</v>
      </c>
      <c r="AK4819" t="s">
        <v>8663</v>
      </c>
      <c r="AL4819">
        <v>13</v>
      </c>
      <c r="AM4819" s="5">
        <f t="shared" si="602"/>
        <v>3.25</v>
      </c>
      <c r="AN4819" s="4">
        <f t="shared" si="607"/>
        <v>4.9223778871639529E-3</v>
      </c>
      <c r="AO4819" s="3"/>
      <c r="AP4819">
        <v>1</v>
      </c>
      <c r="AQ4819" t="s">
        <v>80</v>
      </c>
      <c r="AR4819" t="s">
        <v>8662</v>
      </c>
      <c r="AS4819" t="s">
        <v>79</v>
      </c>
      <c r="AT4819" s="2" t="s">
        <v>7</v>
      </c>
      <c r="AU4819" s="1">
        <f t="shared" si="603"/>
        <v>2.7114042855484759</v>
      </c>
      <c r="AV4819" s="1">
        <f t="shared" si="604"/>
        <v>2.0773567150250245</v>
      </c>
      <c r="AW4819" s="1">
        <f t="shared" si="605"/>
        <v>1.4433091445015729</v>
      </c>
    </row>
    <row r="4820" spans="1:49" x14ac:dyDescent="0.2">
      <c r="A4820">
        <v>4818</v>
      </c>
      <c r="B4820" t="s">
        <v>8661</v>
      </c>
      <c r="C4820" t="s">
        <v>8660</v>
      </c>
      <c r="F4820" t="s">
        <v>8659</v>
      </c>
      <c r="G4820" t="s">
        <v>6</v>
      </c>
      <c r="H4820" t="s">
        <v>5</v>
      </c>
      <c r="I4820" t="s">
        <v>8658</v>
      </c>
      <c r="J4820">
        <v>60025858</v>
      </c>
      <c r="K4820" t="s">
        <v>78</v>
      </c>
      <c r="L4820" t="s">
        <v>77</v>
      </c>
      <c r="M4820" t="s">
        <v>76</v>
      </c>
      <c r="N4820">
        <v>3</v>
      </c>
      <c r="O4820" t="s">
        <v>8657</v>
      </c>
      <c r="P4820" t="s">
        <v>8656</v>
      </c>
      <c r="Q4820" t="s">
        <v>2089</v>
      </c>
      <c r="R4820" s="7">
        <v>43282</v>
      </c>
      <c r="S4820" s="8">
        <f t="shared" si="600"/>
        <v>2018</v>
      </c>
      <c r="T4820" s="8">
        <v>2018</v>
      </c>
      <c r="U4820" s="8">
        <f t="shared" si="601"/>
        <v>4</v>
      </c>
      <c r="V4820" s="7">
        <v>43282</v>
      </c>
      <c r="W4820" t="s">
        <v>297</v>
      </c>
      <c r="X4820" s="2">
        <v>2.0099999999999998</v>
      </c>
      <c r="Y4820" s="6">
        <f t="shared" si="606"/>
        <v>5.3655802034115477E-2</v>
      </c>
      <c r="AA4820">
        <v>15361276</v>
      </c>
      <c r="AB4820">
        <v>18933</v>
      </c>
      <c r="AD4820" t="s">
        <v>1</v>
      </c>
      <c r="AE4820">
        <v>17</v>
      </c>
      <c r="AF4820">
        <v>7</v>
      </c>
      <c r="AH4820" t="s">
        <v>8655</v>
      </c>
      <c r="AI4820" t="s">
        <v>8654</v>
      </c>
      <c r="AJ4820" t="s">
        <v>8653</v>
      </c>
      <c r="AK4820" t="s">
        <v>8652</v>
      </c>
      <c r="AL4820">
        <v>4</v>
      </c>
      <c r="AM4820" s="5">
        <f t="shared" si="602"/>
        <v>1</v>
      </c>
      <c r="AN4820" s="4">
        <f t="shared" si="607"/>
        <v>1.5145778114350624E-3</v>
      </c>
      <c r="AO4820" s="3"/>
      <c r="AP4820">
        <v>1</v>
      </c>
      <c r="AQ4820" t="s">
        <v>64</v>
      </c>
      <c r="AR4820">
        <v>670478</v>
      </c>
      <c r="AS4820" t="s">
        <v>63</v>
      </c>
      <c r="AT4820" s="2" t="s">
        <v>7</v>
      </c>
      <c r="AU4820" s="1">
        <f t="shared" si="603"/>
        <v>3.8013434767311352</v>
      </c>
      <c r="AV4820" s="1">
        <f t="shared" si="604"/>
        <v>2.7585189922775268</v>
      </c>
      <c r="AW4820" s="1">
        <f t="shared" si="605"/>
        <v>1.7156945078239185</v>
      </c>
    </row>
    <row r="4821" spans="1:49" x14ac:dyDescent="0.2">
      <c r="A4821">
        <v>4819</v>
      </c>
      <c r="B4821" t="s">
        <v>8651</v>
      </c>
      <c r="C4821" t="s">
        <v>8650</v>
      </c>
      <c r="F4821" t="s">
        <v>8649</v>
      </c>
      <c r="G4821" t="s">
        <v>6</v>
      </c>
      <c r="H4821" t="s">
        <v>5</v>
      </c>
      <c r="I4821" t="s">
        <v>8648</v>
      </c>
      <c r="J4821" t="s">
        <v>8647</v>
      </c>
      <c r="K4821" t="s">
        <v>8646</v>
      </c>
      <c r="L4821" t="s">
        <v>8645</v>
      </c>
      <c r="M4821" t="s">
        <v>3971</v>
      </c>
      <c r="N4821">
        <v>3</v>
      </c>
      <c r="O4821" t="s">
        <v>8644</v>
      </c>
      <c r="P4821" t="s">
        <v>8643</v>
      </c>
      <c r="Q4821" t="s">
        <v>8642</v>
      </c>
      <c r="R4821" s="7">
        <v>43282</v>
      </c>
      <c r="S4821" s="8">
        <f t="shared" si="600"/>
        <v>2018</v>
      </c>
      <c r="T4821" s="8">
        <v>2018</v>
      </c>
      <c r="U4821" s="8">
        <f t="shared" si="601"/>
        <v>4</v>
      </c>
      <c r="V4821" s="7">
        <v>43282</v>
      </c>
      <c r="W4821" t="s">
        <v>100</v>
      </c>
      <c r="X4821" s="2">
        <v>0.30199999999999999</v>
      </c>
      <c r="Y4821" s="6">
        <f t="shared" si="606"/>
        <v>8.0617175195536687E-3</v>
      </c>
      <c r="AA4821">
        <v>9296212</v>
      </c>
      <c r="AB4821">
        <v>20725</v>
      </c>
      <c r="AC4821" t="s">
        <v>99</v>
      </c>
      <c r="AD4821" t="s">
        <v>1</v>
      </c>
      <c r="AE4821">
        <v>101</v>
      </c>
      <c r="AF4821">
        <v>1</v>
      </c>
      <c r="AH4821" t="s">
        <v>8641</v>
      </c>
      <c r="AI4821" t="s">
        <v>8640</v>
      </c>
      <c r="AJ4821" t="s">
        <v>8639</v>
      </c>
      <c r="AK4821" t="s">
        <v>8638</v>
      </c>
      <c r="AL4821">
        <v>1</v>
      </c>
      <c r="AM4821" s="5">
        <f t="shared" si="602"/>
        <v>0.25</v>
      </c>
      <c r="AN4821" s="4">
        <f t="shared" si="607"/>
        <v>3.786444528587656E-4</v>
      </c>
      <c r="AO4821" s="3"/>
      <c r="AP4821">
        <v>0</v>
      </c>
      <c r="AR4821" t="s">
        <v>0</v>
      </c>
      <c r="AT4821" s="2">
        <v>1.671</v>
      </c>
      <c r="AU4821" s="1">
        <f t="shared" si="603"/>
        <v>0.57567955995451969</v>
      </c>
      <c r="AV4821" s="1">
        <f t="shared" si="604"/>
        <v>0.42201809862062167</v>
      </c>
      <c r="AW4821" s="1">
        <f t="shared" si="605"/>
        <v>0.26835663728672365</v>
      </c>
    </row>
    <row r="4822" spans="1:49" x14ac:dyDescent="0.2">
      <c r="A4822">
        <v>4820</v>
      </c>
      <c r="B4822" t="s">
        <v>8637</v>
      </c>
      <c r="C4822" t="s">
        <v>8636</v>
      </c>
      <c r="F4822" t="s">
        <v>8635</v>
      </c>
      <c r="G4822" t="s">
        <v>6</v>
      </c>
      <c r="H4822" t="s">
        <v>5</v>
      </c>
      <c r="I4822" t="s">
        <v>936</v>
      </c>
      <c r="J4822" t="s">
        <v>8634</v>
      </c>
      <c r="K4822" t="s">
        <v>8633</v>
      </c>
      <c r="L4822" t="s">
        <v>8632</v>
      </c>
      <c r="M4822" t="s">
        <v>215</v>
      </c>
      <c r="N4822">
        <v>4</v>
      </c>
      <c r="O4822" t="s">
        <v>8631</v>
      </c>
      <c r="P4822" t="s">
        <v>8630</v>
      </c>
      <c r="Q4822" t="s">
        <v>8629</v>
      </c>
      <c r="R4822" s="7">
        <v>43282</v>
      </c>
      <c r="S4822" s="8">
        <f t="shared" si="600"/>
        <v>2018</v>
      </c>
      <c r="T4822" s="8">
        <v>2018</v>
      </c>
      <c r="U4822" s="8">
        <f t="shared" si="601"/>
        <v>4</v>
      </c>
      <c r="V4822" s="7">
        <v>43282</v>
      </c>
      <c r="W4822" t="s">
        <v>263</v>
      </c>
      <c r="X4822" s="2">
        <v>1.6519999999999999</v>
      </c>
      <c r="Y4822" s="6">
        <f t="shared" si="606"/>
        <v>4.409919649769093E-2</v>
      </c>
      <c r="AA4822" t="s">
        <v>262</v>
      </c>
      <c r="AB4822">
        <v>17337</v>
      </c>
      <c r="AD4822" t="s">
        <v>1</v>
      </c>
      <c r="AE4822">
        <v>66</v>
      </c>
      <c r="AF4822">
        <v>7</v>
      </c>
      <c r="AH4822" t="s">
        <v>8628</v>
      </c>
      <c r="AI4822" t="s">
        <v>8627</v>
      </c>
      <c r="AJ4822" t="s">
        <v>8626</v>
      </c>
      <c r="AK4822" t="s">
        <v>8625</v>
      </c>
      <c r="AL4822">
        <v>15</v>
      </c>
      <c r="AM4822" s="5">
        <f t="shared" si="602"/>
        <v>3.75</v>
      </c>
      <c r="AN4822" s="4">
        <f t="shared" si="607"/>
        <v>5.6796667928814843E-3</v>
      </c>
      <c r="AO4822" s="3"/>
      <c r="AP4822">
        <v>0</v>
      </c>
      <c r="AR4822">
        <v>61671139</v>
      </c>
      <c r="AT4822" s="2" t="s">
        <v>7</v>
      </c>
      <c r="AU4822" s="1">
        <f t="shared" si="603"/>
        <v>3.2573337586248092</v>
      </c>
      <c r="AV4822" s="1">
        <f t="shared" si="604"/>
        <v>2.4889431645286209</v>
      </c>
      <c r="AW4822" s="1">
        <f t="shared" si="605"/>
        <v>1.7205525704324316</v>
      </c>
    </row>
    <row r="4823" spans="1:49" x14ac:dyDescent="0.2">
      <c r="A4823">
        <v>4821</v>
      </c>
      <c r="B4823" t="s">
        <v>8624</v>
      </c>
      <c r="C4823" t="s">
        <v>8623</v>
      </c>
      <c r="F4823" t="s">
        <v>8622</v>
      </c>
      <c r="G4823" t="s">
        <v>6</v>
      </c>
      <c r="H4823" t="s">
        <v>5</v>
      </c>
      <c r="I4823" t="s">
        <v>1837</v>
      </c>
      <c r="J4823" t="s">
        <v>8621</v>
      </c>
      <c r="K4823" t="s">
        <v>8620</v>
      </c>
      <c r="L4823" t="s">
        <v>8619</v>
      </c>
      <c r="M4823" t="s">
        <v>4889</v>
      </c>
      <c r="N4823">
        <v>5</v>
      </c>
      <c r="O4823" t="s">
        <v>8618</v>
      </c>
      <c r="P4823" t="s">
        <v>8617</v>
      </c>
      <c r="Q4823" t="s">
        <v>8616</v>
      </c>
      <c r="R4823" s="7">
        <v>43282</v>
      </c>
      <c r="S4823" s="8">
        <f t="shared" si="600"/>
        <v>2018</v>
      </c>
      <c r="T4823" s="8">
        <v>2018</v>
      </c>
      <c r="U4823" s="8">
        <f t="shared" si="601"/>
        <v>4</v>
      </c>
      <c r="V4823" s="7">
        <v>43282</v>
      </c>
      <c r="W4823" t="s">
        <v>297</v>
      </c>
      <c r="X4823" s="2">
        <v>2.0099999999999998</v>
      </c>
      <c r="Y4823" s="6">
        <f t="shared" si="606"/>
        <v>5.3655802034115477E-2</v>
      </c>
      <c r="AA4823">
        <v>15361276</v>
      </c>
      <c r="AB4823">
        <v>18933</v>
      </c>
      <c r="AD4823" t="s">
        <v>1</v>
      </c>
      <c r="AE4823">
        <v>17</v>
      </c>
      <c r="AF4823">
        <v>7</v>
      </c>
      <c r="AH4823" t="s">
        <v>5035</v>
      </c>
      <c r="AI4823" t="s">
        <v>8615</v>
      </c>
      <c r="AJ4823" t="s">
        <v>8614</v>
      </c>
      <c r="AK4823" t="s">
        <v>8613</v>
      </c>
      <c r="AL4823">
        <v>10</v>
      </c>
      <c r="AM4823" s="5">
        <f t="shared" si="602"/>
        <v>2.5</v>
      </c>
      <c r="AN4823" s="4">
        <f t="shared" si="607"/>
        <v>3.7864445285876562E-3</v>
      </c>
      <c r="AO4823" s="3"/>
      <c r="AP4823">
        <v>0</v>
      </c>
      <c r="AQ4823" t="s">
        <v>125</v>
      </c>
      <c r="AR4823" t="s">
        <v>0</v>
      </c>
      <c r="AS4823" t="s">
        <v>124</v>
      </c>
      <c r="AT4823" s="2" t="s">
        <v>7</v>
      </c>
      <c r="AU4823" s="1">
        <f t="shared" si="603"/>
        <v>3.8694994782457131</v>
      </c>
      <c r="AV4823" s="1">
        <f t="shared" si="604"/>
        <v>2.8721123281351568</v>
      </c>
      <c r="AW4823" s="1">
        <f t="shared" si="605"/>
        <v>1.8747251780246004</v>
      </c>
    </row>
    <row r="4824" spans="1:49" x14ac:dyDescent="0.2">
      <c r="A4824">
        <v>4822</v>
      </c>
      <c r="B4824" t="s">
        <v>8612</v>
      </c>
      <c r="C4824" t="s">
        <v>8611</v>
      </c>
      <c r="D4824" t="s">
        <v>8610</v>
      </c>
      <c r="F4824" t="s">
        <v>8609</v>
      </c>
      <c r="G4824" t="s">
        <v>6</v>
      </c>
      <c r="H4824" t="s">
        <v>5</v>
      </c>
      <c r="I4824" t="s">
        <v>8608</v>
      </c>
      <c r="J4824">
        <v>60010104</v>
      </c>
      <c r="K4824" t="s">
        <v>2106</v>
      </c>
      <c r="L4824" t="s">
        <v>8607</v>
      </c>
      <c r="M4824" t="s">
        <v>917</v>
      </c>
      <c r="N4824">
        <v>4</v>
      </c>
      <c r="O4824" t="s">
        <v>8606</v>
      </c>
      <c r="P4824" t="s">
        <v>8605</v>
      </c>
      <c r="Q4824" t="s">
        <v>8604</v>
      </c>
      <c r="R4824" s="7">
        <v>43282</v>
      </c>
      <c r="S4824" s="8">
        <f t="shared" si="600"/>
        <v>2018</v>
      </c>
      <c r="T4824" s="8">
        <v>2018</v>
      </c>
      <c r="U4824" s="8">
        <f t="shared" si="601"/>
        <v>4</v>
      </c>
      <c r="V4824" s="7">
        <v>43282</v>
      </c>
      <c r="W4824" t="s">
        <v>698</v>
      </c>
      <c r="X4824" s="2">
        <v>1.208</v>
      </c>
      <c r="Y4824" s="6">
        <f t="shared" si="606"/>
        <v>3.2246870078214675E-2</v>
      </c>
      <c r="AA4824">
        <v>1681699</v>
      </c>
      <c r="AB4824">
        <v>30441</v>
      </c>
      <c r="AD4824" t="s">
        <v>1</v>
      </c>
      <c r="AE4824">
        <v>150</v>
      </c>
      <c r="AH4824" t="s">
        <v>8603</v>
      </c>
      <c r="AI4824" t="s">
        <v>8602</v>
      </c>
      <c r="AJ4824" t="s">
        <v>8601</v>
      </c>
      <c r="AK4824" t="s">
        <v>8600</v>
      </c>
      <c r="AL4824">
        <v>45</v>
      </c>
      <c r="AM4824" s="5">
        <f t="shared" si="602"/>
        <v>11.25</v>
      </c>
      <c r="AN4824" s="4">
        <f t="shared" si="607"/>
        <v>1.7039000378644451E-2</v>
      </c>
      <c r="AO4824" s="3"/>
      <c r="AP4824">
        <v>0</v>
      </c>
      <c r="AR4824" t="s">
        <v>0</v>
      </c>
      <c r="AT4824" s="2" t="s">
        <v>7</v>
      </c>
      <c r="AU4824" s="1">
        <f t="shared" si="603"/>
        <v>2.7684509168343605</v>
      </c>
      <c r="AV4824" s="1">
        <f t="shared" si="604"/>
        <v>2.4642935228429566</v>
      </c>
      <c r="AW4824" s="1">
        <f t="shared" si="605"/>
        <v>2.1601361288515517</v>
      </c>
    </row>
    <row r="4825" spans="1:49" x14ac:dyDescent="0.2">
      <c r="A4825">
        <v>4823</v>
      </c>
      <c r="B4825" t="s">
        <v>8599</v>
      </c>
      <c r="C4825" t="s">
        <v>8598</v>
      </c>
      <c r="F4825" t="s">
        <v>8597</v>
      </c>
      <c r="G4825" t="s">
        <v>6</v>
      </c>
      <c r="H4825" t="s">
        <v>5</v>
      </c>
      <c r="I4825" t="s">
        <v>2857</v>
      </c>
      <c r="J4825" t="s">
        <v>8596</v>
      </c>
      <c r="K4825" t="s">
        <v>8595</v>
      </c>
      <c r="L4825" t="s">
        <v>8594</v>
      </c>
      <c r="M4825" t="s">
        <v>1629</v>
      </c>
      <c r="N4825">
        <v>5</v>
      </c>
      <c r="O4825" t="s">
        <v>8593</v>
      </c>
      <c r="P4825" t="s">
        <v>8592</v>
      </c>
      <c r="Q4825" t="s">
        <v>8591</v>
      </c>
      <c r="R4825" s="7">
        <v>43282</v>
      </c>
      <c r="S4825" s="8">
        <f t="shared" si="600"/>
        <v>2018</v>
      </c>
      <c r="T4825" s="8">
        <v>2018</v>
      </c>
      <c r="U4825" s="8">
        <f t="shared" si="601"/>
        <v>4</v>
      </c>
      <c r="V4825" s="7">
        <v>43282</v>
      </c>
      <c r="W4825" t="s">
        <v>263</v>
      </c>
      <c r="X4825" s="2">
        <v>1.6519999999999999</v>
      </c>
      <c r="Y4825" s="6">
        <f t="shared" si="606"/>
        <v>4.409919649769093E-2</v>
      </c>
      <c r="AA4825" t="s">
        <v>262</v>
      </c>
      <c r="AB4825">
        <v>17337</v>
      </c>
      <c r="AD4825" t="s">
        <v>1</v>
      </c>
      <c r="AE4825">
        <v>66</v>
      </c>
      <c r="AF4825">
        <v>7</v>
      </c>
      <c r="AH4825" t="s">
        <v>8590</v>
      </c>
      <c r="AI4825" t="s">
        <v>8589</v>
      </c>
      <c r="AJ4825" t="s">
        <v>8588</v>
      </c>
      <c r="AK4825" t="s">
        <v>8587</v>
      </c>
      <c r="AL4825">
        <v>5</v>
      </c>
      <c r="AM4825" s="5">
        <f t="shared" si="602"/>
        <v>1.25</v>
      </c>
      <c r="AN4825" s="4">
        <f t="shared" si="607"/>
        <v>1.8932222642938281E-3</v>
      </c>
      <c r="AO4825" s="3"/>
      <c r="AP4825">
        <v>0</v>
      </c>
      <c r="AR4825" t="s">
        <v>8586</v>
      </c>
      <c r="AS4825" t="s">
        <v>2505</v>
      </c>
      <c r="AT4825" s="2" t="s">
        <v>7</v>
      </c>
      <c r="AU4825" s="1">
        <f t="shared" si="603"/>
        <v>3.1437404227671801</v>
      </c>
      <c r="AV4825" s="1">
        <f t="shared" si="604"/>
        <v>2.2996209380992378</v>
      </c>
      <c r="AW4825" s="1">
        <f t="shared" si="605"/>
        <v>1.4555014534312958</v>
      </c>
    </row>
    <row r="4826" spans="1:49" x14ac:dyDescent="0.2">
      <c r="A4826">
        <v>4824</v>
      </c>
      <c r="B4826" t="s">
        <v>8585</v>
      </c>
      <c r="C4826" t="s">
        <v>8584</v>
      </c>
      <c r="F4826" t="s">
        <v>8583</v>
      </c>
      <c r="G4826" t="s">
        <v>6</v>
      </c>
      <c r="H4826" t="s">
        <v>5</v>
      </c>
      <c r="I4826" t="s">
        <v>4860</v>
      </c>
      <c r="J4826" t="s">
        <v>8582</v>
      </c>
      <c r="K4826" t="s">
        <v>8581</v>
      </c>
      <c r="L4826" t="s">
        <v>1166</v>
      </c>
      <c r="M4826" t="s">
        <v>215</v>
      </c>
      <c r="N4826">
        <v>7</v>
      </c>
      <c r="O4826" t="s">
        <v>8580</v>
      </c>
      <c r="P4826" t="s">
        <v>8579</v>
      </c>
      <c r="Q4826" t="s">
        <v>8578</v>
      </c>
      <c r="R4826" s="7">
        <v>43282</v>
      </c>
      <c r="S4826" s="8">
        <f t="shared" si="600"/>
        <v>2018</v>
      </c>
      <c r="T4826" s="8">
        <v>2018</v>
      </c>
      <c r="U4826" s="8">
        <f t="shared" si="601"/>
        <v>4</v>
      </c>
      <c r="V4826" s="7">
        <v>43282</v>
      </c>
      <c r="W4826" t="s">
        <v>263</v>
      </c>
      <c r="X4826" s="2">
        <v>1.6519999999999999</v>
      </c>
      <c r="Y4826" s="6">
        <f t="shared" si="606"/>
        <v>4.409919649769093E-2</v>
      </c>
      <c r="AA4826" t="s">
        <v>262</v>
      </c>
      <c r="AB4826">
        <v>17337</v>
      </c>
      <c r="AD4826" t="s">
        <v>1</v>
      </c>
      <c r="AE4826">
        <v>66</v>
      </c>
      <c r="AF4826">
        <v>7</v>
      </c>
      <c r="AH4826" t="s">
        <v>8577</v>
      </c>
      <c r="AI4826" t="s">
        <v>8576</v>
      </c>
      <c r="AJ4826" t="s">
        <v>8575</v>
      </c>
      <c r="AK4826" t="s">
        <v>8574</v>
      </c>
      <c r="AL4826">
        <v>24</v>
      </c>
      <c r="AM4826" s="5">
        <f t="shared" si="602"/>
        <v>6</v>
      </c>
      <c r="AN4826" s="4">
        <f t="shared" si="607"/>
        <v>9.0874668686103752E-3</v>
      </c>
      <c r="AO4826" s="3"/>
      <c r="AP4826">
        <v>0</v>
      </c>
      <c r="AQ4826" t="s">
        <v>49</v>
      </c>
      <c r="AR4826" t="s">
        <v>8573</v>
      </c>
      <c r="AS4826" t="s">
        <v>48</v>
      </c>
      <c r="AT4826" s="2" t="s">
        <v>7</v>
      </c>
      <c r="AU4826" s="1">
        <f t="shared" si="603"/>
        <v>3.3595677608966765</v>
      </c>
      <c r="AV4826" s="1">
        <f t="shared" si="604"/>
        <v>2.6593331683150652</v>
      </c>
      <c r="AW4826" s="1">
        <f t="shared" si="605"/>
        <v>1.959098575733454</v>
      </c>
    </row>
    <row r="4827" spans="1:49" x14ac:dyDescent="0.2">
      <c r="A4827">
        <v>4825</v>
      </c>
      <c r="B4827" t="s">
        <v>8572</v>
      </c>
      <c r="C4827" t="s">
        <v>8571</v>
      </c>
      <c r="F4827" t="s">
        <v>8570</v>
      </c>
      <c r="G4827" t="s">
        <v>6</v>
      </c>
      <c r="H4827" t="s">
        <v>5</v>
      </c>
      <c r="I4827" t="s">
        <v>1393</v>
      </c>
      <c r="J4827">
        <v>60069720</v>
      </c>
      <c r="K4827" t="s">
        <v>1374</v>
      </c>
      <c r="L4827" t="s">
        <v>286</v>
      </c>
      <c r="M4827" t="s">
        <v>54</v>
      </c>
      <c r="N4827">
        <v>5</v>
      </c>
      <c r="O4827" t="s">
        <v>8569</v>
      </c>
      <c r="P4827" t="s">
        <v>8568</v>
      </c>
      <c r="Q4827" t="s">
        <v>2048</v>
      </c>
      <c r="R4827" s="7">
        <v>43282</v>
      </c>
      <c r="S4827" s="8">
        <f t="shared" si="600"/>
        <v>2018</v>
      </c>
      <c r="T4827" s="8">
        <v>2018</v>
      </c>
      <c r="U4827" s="8">
        <f t="shared" si="601"/>
        <v>4</v>
      </c>
      <c r="V4827" s="7">
        <v>43282</v>
      </c>
      <c r="W4827" t="s">
        <v>263</v>
      </c>
      <c r="X4827" s="2">
        <v>1.6519999999999999</v>
      </c>
      <c r="Y4827" s="6">
        <f t="shared" si="606"/>
        <v>4.409919649769093E-2</v>
      </c>
      <c r="AA4827" t="s">
        <v>262</v>
      </c>
      <c r="AB4827">
        <v>17337</v>
      </c>
      <c r="AD4827" t="s">
        <v>1</v>
      </c>
      <c r="AE4827">
        <v>66</v>
      </c>
      <c r="AF4827">
        <v>7</v>
      </c>
      <c r="AH4827" t="s">
        <v>8567</v>
      </c>
      <c r="AI4827" t="s">
        <v>8566</v>
      </c>
      <c r="AJ4827" t="s">
        <v>8565</v>
      </c>
      <c r="AK4827" t="s">
        <v>8564</v>
      </c>
      <c r="AL4827">
        <v>47</v>
      </c>
      <c r="AM4827" s="5">
        <f t="shared" si="602"/>
        <v>11.75</v>
      </c>
      <c r="AN4827" s="4">
        <f t="shared" si="607"/>
        <v>1.7796289284361985E-2</v>
      </c>
      <c r="AO4827" s="3"/>
      <c r="AP4827">
        <v>0</v>
      </c>
      <c r="AQ4827" t="s">
        <v>49</v>
      </c>
      <c r="AR4827">
        <v>61372034</v>
      </c>
      <c r="AS4827" t="s">
        <v>48</v>
      </c>
      <c r="AT4827" s="2" t="s">
        <v>7</v>
      </c>
      <c r="AU4827" s="1">
        <f t="shared" si="603"/>
        <v>3.6208324333692246</v>
      </c>
      <c r="AV4827" s="1">
        <f t="shared" si="604"/>
        <v>3.094774289102646</v>
      </c>
      <c r="AW4827" s="1">
        <f t="shared" si="605"/>
        <v>2.5687161448360669</v>
      </c>
    </row>
    <row r="4828" spans="1:49" x14ac:dyDescent="0.2">
      <c r="A4828">
        <v>4826</v>
      </c>
      <c r="B4828" t="s">
        <v>8563</v>
      </c>
      <c r="C4828" t="s">
        <v>8562</v>
      </c>
      <c r="F4828" t="s">
        <v>8561</v>
      </c>
      <c r="G4828" t="s">
        <v>6</v>
      </c>
      <c r="H4828" t="s">
        <v>5</v>
      </c>
      <c r="I4828" t="s">
        <v>8560</v>
      </c>
      <c r="J4828">
        <v>60007278</v>
      </c>
      <c r="K4828" t="s">
        <v>4243</v>
      </c>
      <c r="L4828" t="s">
        <v>8559</v>
      </c>
      <c r="M4828" t="s">
        <v>17</v>
      </c>
      <c r="N4828">
        <v>2</v>
      </c>
      <c r="O4828" t="s">
        <v>8558</v>
      </c>
      <c r="P4828" t="s">
        <v>8557</v>
      </c>
      <c r="Q4828" t="s">
        <v>8556</v>
      </c>
      <c r="R4828" s="7">
        <v>43282</v>
      </c>
      <c r="S4828" s="8">
        <f t="shared" si="600"/>
        <v>2018</v>
      </c>
      <c r="T4828" s="8">
        <v>2018</v>
      </c>
      <c r="U4828" s="8">
        <f t="shared" si="601"/>
        <v>4</v>
      </c>
      <c r="V4828" s="7">
        <v>43282</v>
      </c>
      <c r="W4828" t="s">
        <v>260</v>
      </c>
      <c r="X4828" s="2">
        <v>1.6379999999999999</v>
      </c>
      <c r="Y4828" s="6">
        <f t="shared" si="606"/>
        <v>4.3725474493473214E-2</v>
      </c>
      <c r="AA4828" t="s">
        <v>259</v>
      </c>
      <c r="AB4828">
        <v>17391</v>
      </c>
      <c r="AD4828" t="s">
        <v>1</v>
      </c>
      <c r="AE4828">
        <v>66</v>
      </c>
      <c r="AF4828">
        <v>13</v>
      </c>
      <c r="AH4828" t="s">
        <v>8555</v>
      </c>
      <c r="AI4828" t="s">
        <v>8554</v>
      </c>
      <c r="AJ4828" t="s">
        <v>8553</v>
      </c>
      <c r="AK4828" t="s">
        <v>8552</v>
      </c>
      <c r="AL4828">
        <v>31</v>
      </c>
      <c r="AM4828" s="5">
        <f t="shared" si="602"/>
        <v>7.75</v>
      </c>
      <c r="AN4828" s="4">
        <f t="shared" si="607"/>
        <v>1.1737978038621734E-2</v>
      </c>
      <c r="AO4828" s="3"/>
      <c r="AP4828">
        <v>1</v>
      </c>
      <c r="AQ4828" t="s">
        <v>129</v>
      </c>
      <c r="AR4828">
        <v>1547155</v>
      </c>
      <c r="AS4828" t="s">
        <v>128</v>
      </c>
      <c r="AT4828" s="2">
        <v>4.931</v>
      </c>
      <c r="AU4828" s="1">
        <f t="shared" si="603"/>
        <v>3.412922555701777</v>
      </c>
      <c r="AV4828" s="1">
        <f t="shared" si="604"/>
        <v>2.7731726266047474</v>
      </c>
      <c r="AW4828" s="1">
        <f t="shared" si="605"/>
        <v>2.1334226975077177</v>
      </c>
    </row>
    <row r="4829" spans="1:49" x14ac:dyDescent="0.2">
      <c r="A4829">
        <v>4827</v>
      </c>
      <c r="B4829" t="s">
        <v>8551</v>
      </c>
      <c r="C4829" t="s">
        <v>8550</v>
      </c>
      <c r="F4829" t="s">
        <v>8549</v>
      </c>
      <c r="G4829" t="s">
        <v>6</v>
      </c>
      <c r="H4829" t="s">
        <v>5</v>
      </c>
      <c r="I4829" t="s">
        <v>1837</v>
      </c>
      <c r="J4829">
        <v>60011604</v>
      </c>
      <c r="K4829" t="s">
        <v>4678</v>
      </c>
      <c r="L4829" t="s">
        <v>4677</v>
      </c>
      <c r="M4829" t="s">
        <v>699</v>
      </c>
      <c r="N4829">
        <v>3</v>
      </c>
      <c r="O4829" t="s">
        <v>8548</v>
      </c>
      <c r="P4829" t="s">
        <v>8547</v>
      </c>
      <c r="Q4829" t="s">
        <v>8546</v>
      </c>
      <c r="R4829" s="7">
        <v>43282</v>
      </c>
      <c r="S4829" s="8">
        <f t="shared" si="600"/>
        <v>2018</v>
      </c>
      <c r="T4829" s="8">
        <v>2018</v>
      </c>
      <c r="U4829" s="8">
        <f t="shared" si="601"/>
        <v>4</v>
      </c>
      <c r="V4829" s="7">
        <v>43282</v>
      </c>
      <c r="W4829" t="s">
        <v>297</v>
      </c>
      <c r="X4829" s="2">
        <v>2.0099999999999998</v>
      </c>
      <c r="Y4829" s="6">
        <f t="shared" si="606"/>
        <v>5.3655802034115477E-2</v>
      </c>
      <c r="AA4829">
        <v>15361276</v>
      </c>
      <c r="AB4829">
        <v>18933</v>
      </c>
      <c r="AD4829" t="s">
        <v>1</v>
      </c>
      <c r="AE4829">
        <v>17</v>
      </c>
      <c r="AF4829">
        <v>7</v>
      </c>
      <c r="AH4829" t="s">
        <v>8545</v>
      </c>
      <c r="AI4829" t="s">
        <v>8544</v>
      </c>
      <c r="AJ4829" t="s">
        <v>8543</v>
      </c>
      <c r="AK4829" t="s">
        <v>8542</v>
      </c>
      <c r="AL4829">
        <v>32</v>
      </c>
      <c r="AM4829" s="5">
        <f t="shared" si="602"/>
        <v>8</v>
      </c>
      <c r="AN4829" s="4">
        <f t="shared" si="607"/>
        <v>1.2116622491480499E-2</v>
      </c>
      <c r="AO4829" s="3"/>
      <c r="AP4829">
        <v>0</v>
      </c>
      <c r="AQ4829" t="s">
        <v>84</v>
      </c>
      <c r="AR4829">
        <v>201604910530</v>
      </c>
      <c r="AS4829" t="s">
        <v>3430</v>
      </c>
      <c r="AT4829" s="2" t="s">
        <v>7</v>
      </c>
      <c r="AU4829" s="1">
        <f t="shared" si="603"/>
        <v>4.119404817132498</v>
      </c>
      <c r="AV4829" s="1">
        <f t="shared" si="604"/>
        <v>3.2886212262797989</v>
      </c>
      <c r="AW4829" s="1">
        <f t="shared" si="605"/>
        <v>2.4578376354270994</v>
      </c>
    </row>
    <row r="4830" spans="1:49" x14ac:dyDescent="0.2">
      <c r="A4830">
        <v>4828</v>
      </c>
      <c r="B4830" t="s">
        <v>8541</v>
      </c>
      <c r="C4830" t="s">
        <v>8540</v>
      </c>
      <c r="F4830" t="s">
        <v>8539</v>
      </c>
      <c r="G4830" t="s">
        <v>6</v>
      </c>
      <c r="H4830" t="s">
        <v>5</v>
      </c>
      <c r="I4830" t="s">
        <v>3680</v>
      </c>
      <c r="J4830" t="s">
        <v>3679</v>
      </c>
      <c r="K4830" t="s">
        <v>3678</v>
      </c>
      <c r="L4830" t="s">
        <v>443</v>
      </c>
      <c r="M4830" t="s">
        <v>215</v>
      </c>
      <c r="N4830">
        <v>5</v>
      </c>
      <c r="O4830" t="s">
        <v>8538</v>
      </c>
      <c r="P4830" t="s">
        <v>8537</v>
      </c>
      <c r="Q4830" t="s">
        <v>8536</v>
      </c>
      <c r="R4830" s="7">
        <v>43282</v>
      </c>
      <c r="S4830" s="8">
        <f t="shared" si="600"/>
        <v>2018</v>
      </c>
      <c r="T4830" s="8">
        <v>2018</v>
      </c>
      <c r="U4830" s="8">
        <f t="shared" si="601"/>
        <v>4</v>
      </c>
      <c r="V4830" s="7">
        <v>43282</v>
      </c>
      <c r="W4830" t="s">
        <v>263</v>
      </c>
      <c r="X4830" s="2">
        <v>1.6519999999999999</v>
      </c>
      <c r="Y4830" s="6">
        <f t="shared" si="606"/>
        <v>4.409919649769093E-2</v>
      </c>
      <c r="AA4830" t="s">
        <v>262</v>
      </c>
      <c r="AB4830">
        <v>17337</v>
      </c>
      <c r="AD4830" t="s">
        <v>1</v>
      </c>
      <c r="AE4830">
        <v>66</v>
      </c>
      <c r="AF4830">
        <v>7</v>
      </c>
      <c r="AH4830" t="s">
        <v>8535</v>
      </c>
      <c r="AI4830" t="s">
        <v>8534</v>
      </c>
      <c r="AJ4830" t="s">
        <v>8533</v>
      </c>
      <c r="AK4830" t="s">
        <v>8532</v>
      </c>
      <c r="AL4830">
        <v>13</v>
      </c>
      <c r="AM4830" s="5">
        <f t="shared" si="602"/>
        <v>3.25</v>
      </c>
      <c r="AN4830" s="4">
        <f t="shared" si="607"/>
        <v>4.9223778871639529E-3</v>
      </c>
      <c r="AO4830" s="3"/>
      <c r="AP4830">
        <v>0</v>
      </c>
      <c r="AQ4830" t="s">
        <v>49</v>
      </c>
      <c r="AR4830">
        <v>61701549</v>
      </c>
      <c r="AS4830" t="s">
        <v>48</v>
      </c>
      <c r="AT4830" s="2" t="s">
        <v>7</v>
      </c>
      <c r="AU4830" s="1">
        <f t="shared" si="603"/>
        <v>3.2346150914532834</v>
      </c>
      <c r="AV4830" s="1">
        <f t="shared" si="604"/>
        <v>2.4510787192427443</v>
      </c>
      <c r="AW4830" s="1">
        <f t="shared" si="605"/>
        <v>1.6675423470322044</v>
      </c>
    </row>
    <row r="4831" spans="1:49" x14ac:dyDescent="0.2">
      <c r="A4831">
        <v>4829</v>
      </c>
      <c r="B4831" t="s">
        <v>8531</v>
      </c>
      <c r="C4831" t="s">
        <v>8530</v>
      </c>
      <c r="F4831" t="s">
        <v>8529</v>
      </c>
      <c r="G4831" t="s">
        <v>6</v>
      </c>
      <c r="H4831" t="s">
        <v>5</v>
      </c>
      <c r="I4831" t="s">
        <v>8528</v>
      </c>
      <c r="J4831" t="s">
        <v>8527</v>
      </c>
      <c r="K4831" t="s">
        <v>8526</v>
      </c>
      <c r="L4831" t="s">
        <v>8525</v>
      </c>
      <c r="M4831" t="s">
        <v>8524</v>
      </c>
      <c r="N4831">
        <v>4</v>
      </c>
      <c r="O4831" t="s">
        <v>8523</v>
      </c>
      <c r="P4831" t="s">
        <v>8522</v>
      </c>
      <c r="Q4831" t="s">
        <v>8521</v>
      </c>
      <c r="R4831" s="7">
        <v>43282</v>
      </c>
      <c r="S4831" s="8">
        <f t="shared" si="600"/>
        <v>2018</v>
      </c>
      <c r="T4831" s="8">
        <v>2018</v>
      </c>
      <c r="U4831" s="8">
        <f t="shared" si="601"/>
        <v>4</v>
      </c>
      <c r="V4831" s="7">
        <v>43282</v>
      </c>
      <c r="W4831" t="s">
        <v>263</v>
      </c>
      <c r="X4831" s="2">
        <v>1.6519999999999999</v>
      </c>
      <c r="Y4831" s="6">
        <f t="shared" si="606"/>
        <v>4.409919649769093E-2</v>
      </c>
      <c r="AA4831" t="s">
        <v>262</v>
      </c>
      <c r="AB4831">
        <v>17337</v>
      </c>
      <c r="AD4831" t="s">
        <v>1</v>
      </c>
      <c r="AE4831">
        <v>66</v>
      </c>
      <c r="AF4831">
        <v>7</v>
      </c>
      <c r="AH4831" t="s">
        <v>8520</v>
      </c>
      <c r="AI4831" t="s">
        <v>8519</v>
      </c>
      <c r="AJ4831" t="s">
        <v>8518</v>
      </c>
      <c r="AK4831" t="s">
        <v>8517</v>
      </c>
      <c r="AL4831">
        <v>9</v>
      </c>
      <c r="AM4831" s="5">
        <f t="shared" si="602"/>
        <v>2.25</v>
      </c>
      <c r="AN4831" s="4">
        <f t="shared" si="607"/>
        <v>3.4078000757288905E-3</v>
      </c>
      <c r="AO4831" s="3"/>
      <c r="AP4831">
        <v>0</v>
      </c>
      <c r="AR4831">
        <v>259915</v>
      </c>
      <c r="AS4831" t="s">
        <v>899</v>
      </c>
      <c r="AT4831" s="2" t="s">
        <v>7</v>
      </c>
      <c r="AU4831" s="1">
        <f t="shared" si="603"/>
        <v>3.1891777571102313</v>
      </c>
      <c r="AV4831" s="1">
        <f t="shared" si="604"/>
        <v>2.3753498286709909</v>
      </c>
      <c r="AW4831" s="1">
        <f t="shared" si="605"/>
        <v>1.5615219002317502</v>
      </c>
    </row>
    <row r="4832" spans="1:49" x14ac:dyDescent="0.2">
      <c r="A4832">
        <v>4830</v>
      </c>
      <c r="B4832" t="s">
        <v>8516</v>
      </c>
      <c r="C4832" t="s">
        <v>8515</v>
      </c>
      <c r="F4832" t="s">
        <v>8514</v>
      </c>
      <c r="G4832" t="s">
        <v>6</v>
      </c>
      <c r="H4832" t="s">
        <v>5</v>
      </c>
      <c r="I4832" t="s">
        <v>8513</v>
      </c>
      <c r="J4832" t="s">
        <v>8512</v>
      </c>
      <c r="K4832" t="s">
        <v>8511</v>
      </c>
      <c r="L4832" t="s">
        <v>8510</v>
      </c>
      <c r="M4832" t="s">
        <v>497</v>
      </c>
      <c r="N4832">
        <v>5</v>
      </c>
      <c r="O4832" t="s">
        <v>8509</v>
      </c>
      <c r="P4832" t="s">
        <v>8508</v>
      </c>
      <c r="Q4832" t="s">
        <v>8507</v>
      </c>
      <c r="R4832" s="7">
        <v>43282</v>
      </c>
      <c r="S4832" s="8">
        <f t="shared" si="600"/>
        <v>2018</v>
      </c>
      <c r="T4832" s="8">
        <v>2018</v>
      </c>
      <c r="U4832" s="8">
        <f t="shared" si="601"/>
        <v>4</v>
      </c>
      <c r="V4832" s="7">
        <v>43282</v>
      </c>
      <c r="W4832" t="s">
        <v>39</v>
      </c>
      <c r="X4832" s="2">
        <v>1.3720000000000001</v>
      </c>
      <c r="Y4832" s="6">
        <f t="shared" si="606"/>
        <v>3.662475641333654E-2</v>
      </c>
      <c r="AA4832">
        <v>189480</v>
      </c>
      <c r="AB4832">
        <v>17366</v>
      </c>
      <c r="AD4832" t="s">
        <v>1</v>
      </c>
      <c r="AE4832">
        <v>66</v>
      </c>
      <c r="AF4832">
        <v>7</v>
      </c>
      <c r="AH4832" t="s">
        <v>8506</v>
      </c>
      <c r="AI4832" t="s">
        <v>8505</v>
      </c>
      <c r="AJ4832" t="s">
        <v>8504</v>
      </c>
      <c r="AK4832" t="s">
        <v>8503</v>
      </c>
      <c r="AL4832">
        <v>2</v>
      </c>
      <c r="AM4832" s="5">
        <f t="shared" si="602"/>
        <v>0.5</v>
      </c>
      <c r="AN4832" s="4">
        <f t="shared" si="607"/>
        <v>7.572889057175312E-4</v>
      </c>
      <c r="AO4832" s="3"/>
      <c r="AP4832">
        <v>0</v>
      </c>
      <c r="AR4832" t="s">
        <v>0</v>
      </c>
      <c r="AT4832" s="2" t="s">
        <v>7</v>
      </c>
      <c r="AU4832" s="1">
        <f t="shared" si="603"/>
        <v>2.5864516161050837</v>
      </c>
      <c r="AV4832" s="1">
        <f t="shared" si="604"/>
        <v>1.8691022659527035</v>
      </c>
      <c r="AW4832" s="1">
        <f t="shared" si="605"/>
        <v>1.1517529158003235</v>
      </c>
    </row>
    <row r="4833" spans="1:49" x14ac:dyDescent="0.2">
      <c r="A4833">
        <v>4831</v>
      </c>
      <c r="B4833" t="s">
        <v>8502</v>
      </c>
      <c r="C4833" t="s">
        <v>8501</v>
      </c>
      <c r="F4833" t="s">
        <v>8500</v>
      </c>
      <c r="G4833" t="s">
        <v>6</v>
      </c>
      <c r="H4833" t="s">
        <v>5</v>
      </c>
      <c r="I4833" t="s">
        <v>8499</v>
      </c>
      <c r="J4833" t="s">
        <v>8498</v>
      </c>
      <c r="K4833" t="s">
        <v>8497</v>
      </c>
      <c r="L4833" t="s">
        <v>8496</v>
      </c>
      <c r="M4833" t="s">
        <v>8495</v>
      </c>
      <c r="N4833">
        <v>28</v>
      </c>
      <c r="O4833" t="s">
        <v>8494</v>
      </c>
      <c r="P4833" t="s">
        <v>8493</v>
      </c>
      <c r="Q4833" t="s">
        <v>8492</v>
      </c>
      <c r="R4833" s="7">
        <v>43282</v>
      </c>
      <c r="S4833" s="8">
        <f t="shared" si="600"/>
        <v>2018</v>
      </c>
      <c r="T4833" s="8">
        <v>2018</v>
      </c>
      <c r="U4833" s="8">
        <f t="shared" si="601"/>
        <v>4</v>
      </c>
      <c r="V4833" s="7" t="s">
        <v>5902</v>
      </c>
      <c r="W4833" t="s">
        <v>8491</v>
      </c>
      <c r="X4833" s="2">
        <v>0.78500000000000003</v>
      </c>
      <c r="Y4833" s="6">
        <f t="shared" si="606"/>
        <v>2.0955126665065004E-2</v>
      </c>
      <c r="AA4833">
        <v>10752196</v>
      </c>
      <c r="AB4833">
        <v>5000154401</v>
      </c>
      <c r="AC4833">
        <v>10990763</v>
      </c>
      <c r="AD4833" t="s">
        <v>1</v>
      </c>
      <c r="AE4833">
        <v>25</v>
      </c>
      <c r="AF4833">
        <v>3</v>
      </c>
      <c r="AH4833" t="s">
        <v>8490</v>
      </c>
      <c r="AI4833" t="s">
        <v>8489</v>
      </c>
      <c r="AJ4833" t="s">
        <v>8488</v>
      </c>
      <c r="AK4833" t="s">
        <v>8487</v>
      </c>
      <c r="AL4833">
        <v>44</v>
      </c>
      <c r="AM4833" s="5">
        <f t="shared" si="602"/>
        <v>11</v>
      </c>
      <c r="AN4833" s="4">
        <f t="shared" si="607"/>
        <v>1.6660355925785686E-2</v>
      </c>
      <c r="AO4833" s="3"/>
      <c r="AP4833">
        <v>0</v>
      </c>
      <c r="AR4833" t="s">
        <v>0</v>
      </c>
      <c r="AT4833" s="2">
        <v>2.569</v>
      </c>
      <c r="AU4833" s="1">
        <f t="shared" si="603"/>
        <v>1.9666695443281208</v>
      </c>
      <c r="AV4833" s="1">
        <f t="shared" si="604"/>
        <v>1.8807741295425346</v>
      </c>
      <c r="AW4833" s="1">
        <f t="shared" si="605"/>
        <v>1.7948787147569483</v>
      </c>
    </row>
    <row r="4834" spans="1:49" x14ac:dyDescent="0.2">
      <c r="A4834">
        <v>4832</v>
      </c>
      <c r="B4834" t="s">
        <v>8486</v>
      </c>
      <c r="C4834" t="s">
        <v>8485</v>
      </c>
      <c r="D4834" t="s">
        <v>8484</v>
      </c>
      <c r="F4834" t="s">
        <v>8483</v>
      </c>
      <c r="G4834" t="s">
        <v>6</v>
      </c>
      <c r="H4834" t="s">
        <v>5</v>
      </c>
      <c r="I4834" t="s">
        <v>8482</v>
      </c>
      <c r="J4834" t="s">
        <v>8481</v>
      </c>
      <c r="K4834" t="s">
        <v>8480</v>
      </c>
      <c r="L4834" t="s">
        <v>8479</v>
      </c>
      <c r="M4834" t="s">
        <v>215</v>
      </c>
      <c r="N4834">
        <v>7</v>
      </c>
      <c r="O4834" t="s">
        <v>8478</v>
      </c>
      <c r="P4834" t="s">
        <v>8477</v>
      </c>
      <c r="Q4834" t="s">
        <v>8476</v>
      </c>
      <c r="R4834" s="7">
        <v>43282</v>
      </c>
      <c r="S4834" s="8">
        <f t="shared" si="600"/>
        <v>2018</v>
      </c>
      <c r="T4834" s="8">
        <v>2018</v>
      </c>
      <c r="U4834" s="8">
        <f t="shared" si="601"/>
        <v>4</v>
      </c>
      <c r="V4834" s="7">
        <v>43282</v>
      </c>
      <c r="W4834" t="s">
        <v>3020</v>
      </c>
      <c r="X4834" s="2">
        <v>0.627</v>
      </c>
      <c r="Y4834" s="6">
        <f t="shared" si="606"/>
        <v>1.6737406903179305E-2</v>
      </c>
      <c r="AA4834">
        <v>9269851</v>
      </c>
      <c r="AB4834">
        <v>28435</v>
      </c>
      <c r="AD4834" t="s">
        <v>1</v>
      </c>
      <c r="AE4834">
        <v>154</v>
      </c>
      <c r="AH4834" s="10">
        <v>43770</v>
      </c>
      <c r="AI4834" t="s">
        <v>8475</v>
      </c>
      <c r="AJ4834" t="s">
        <v>8474</v>
      </c>
      <c r="AK4834" t="s">
        <v>8473</v>
      </c>
      <c r="AL4834">
        <v>13</v>
      </c>
      <c r="AM4834" s="5">
        <f t="shared" si="602"/>
        <v>3.25</v>
      </c>
      <c r="AN4834" s="4">
        <f t="shared" si="607"/>
        <v>4.9223778871639529E-3</v>
      </c>
      <c r="AO4834" s="3"/>
      <c r="AP4834">
        <v>0</v>
      </c>
      <c r="AQ4834" t="s">
        <v>49</v>
      </c>
      <c r="AR4834">
        <v>41774124</v>
      </c>
      <c r="AS4834" t="s">
        <v>48</v>
      </c>
      <c r="AT4834" s="2">
        <v>2.121</v>
      </c>
      <c r="AU4834" s="1">
        <f t="shared" si="603"/>
        <v>1.3192898198374701</v>
      </c>
      <c r="AV4834" s="1">
        <f t="shared" si="604"/>
        <v>1.082989239517163</v>
      </c>
      <c r="AW4834" s="1">
        <f t="shared" si="605"/>
        <v>0.84668865919685576</v>
      </c>
    </row>
    <row r="4835" spans="1:49" x14ac:dyDescent="0.2">
      <c r="A4835">
        <v>4833</v>
      </c>
      <c r="B4835" t="s">
        <v>8472</v>
      </c>
      <c r="C4835" t="s">
        <v>8471</v>
      </c>
      <c r="F4835" t="s">
        <v>8470</v>
      </c>
      <c r="G4835" t="s">
        <v>6</v>
      </c>
      <c r="H4835" t="s">
        <v>5</v>
      </c>
      <c r="I4835" t="s">
        <v>237</v>
      </c>
      <c r="J4835" t="s">
        <v>8469</v>
      </c>
      <c r="K4835" t="s">
        <v>8468</v>
      </c>
      <c r="L4835" t="s">
        <v>8467</v>
      </c>
      <c r="M4835" t="s">
        <v>1752</v>
      </c>
      <c r="N4835">
        <v>5</v>
      </c>
      <c r="O4835" t="s">
        <v>8466</v>
      </c>
      <c r="P4835" t="s">
        <v>8465</v>
      </c>
      <c r="Q4835" t="s">
        <v>8464</v>
      </c>
      <c r="R4835" s="7">
        <v>43282</v>
      </c>
      <c r="S4835" s="8">
        <f t="shared" si="600"/>
        <v>2018</v>
      </c>
      <c r="T4835" s="8">
        <v>2018</v>
      </c>
      <c r="U4835" s="8">
        <f t="shared" si="601"/>
        <v>4</v>
      </c>
      <c r="V4835" s="7">
        <v>43282</v>
      </c>
      <c r="W4835" t="s">
        <v>263</v>
      </c>
      <c r="X4835" s="2">
        <v>1.6519999999999999</v>
      </c>
      <c r="Y4835" s="6">
        <f t="shared" si="606"/>
        <v>4.409919649769093E-2</v>
      </c>
      <c r="AA4835" t="s">
        <v>262</v>
      </c>
      <c r="AB4835">
        <v>17337</v>
      </c>
      <c r="AD4835" t="s">
        <v>1</v>
      </c>
      <c r="AE4835">
        <v>66</v>
      </c>
      <c r="AF4835">
        <v>7</v>
      </c>
      <c r="AH4835" t="s">
        <v>8463</v>
      </c>
      <c r="AI4835" t="s">
        <v>8462</v>
      </c>
      <c r="AJ4835" t="s">
        <v>8461</v>
      </c>
      <c r="AK4835" t="s">
        <v>8460</v>
      </c>
      <c r="AL4835">
        <v>27</v>
      </c>
      <c r="AM4835" s="5">
        <f t="shared" si="602"/>
        <v>6.75</v>
      </c>
      <c r="AN4835" s="4">
        <f t="shared" si="607"/>
        <v>1.0223400227186671E-2</v>
      </c>
      <c r="AO4835" s="3"/>
      <c r="AP4835">
        <v>0</v>
      </c>
      <c r="AR4835" t="s">
        <v>8459</v>
      </c>
      <c r="AT4835" s="2" t="s">
        <v>7</v>
      </c>
      <c r="AU4835" s="1">
        <f t="shared" si="603"/>
        <v>3.393645761653965</v>
      </c>
      <c r="AV4835" s="1">
        <f t="shared" si="604"/>
        <v>2.7161298362438799</v>
      </c>
      <c r="AW4835" s="1">
        <f t="shared" si="605"/>
        <v>2.0386139108337948</v>
      </c>
    </row>
    <row r="4836" spans="1:49" x14ac:dyDescent="0.2">
      <c r="A4836">
        <v>4834</v>
      </c>
      <c r="B4836" t="s">
        <v>8458</v>
      </c>
      <c r="C4836" t="s">
        <v>8457</v>
      </c>
      <c r="F4836" t="s">
        <v>8456</v>
      </c>
      <c r="G4836" t="s">
        <v>6</v>
      </c>
      <c r="H4836" t="s">
        <v>5</v>
      </c>
      <c r="I4836" t="s">
        <v>2736</v>
      </c>
      <c r="J4836" t="s">
        <v>8455</v>
      </c>
      <c r="K4836" t="s">
        <v>8454</v>
      </c>
      <c r="L4836" t="s">
        <v>8453</v>
      </c>
      <c r="M4836" t="s">
        <v>2218</v>
      </c>
      <c r="N4836">
        <v>4</v>
      </c>
      <c r="O4836" t="s">
        <v>8452</v>
      </c>
      <c r="P4836" t="s">
        <v>8451</v>
      </c>
      <c r="Q4836" t="s">
        <v>8450</v>
      </c>
      <c r="R4836" s="7">
        <v>43282</v>
      </c>
      <c r="S4836" s="8">
        <f t="shared" si="600"/>
        <v>2018</v>
      </c>
      <c r="T4836" s="8">
        <v>2018</v>
      </c>
      <c r="U4836" s="8">
        <f t="shared" si="601"/>
        <v>4</v>
      </c>
      <c r="V4836" s="7">
        <v>43282</v>
      </c>
      <c r="W4836" t="s">
        <v>263</v>
      </c>
      <c r="X4836" s="2">
        <v>1.6519999999999999</v>
      </c>
      <c r="Y4836" s="6">
        <f t="shared" si="606"/>
        <v>4.409919649769093E-2</v>
      </c>
      <c r="AA4836" t="s">
        <v>262</v>
      </c>
      <c r="AB4836">
        <v>17337</v>
      </c>
      <c r="AD4836" t="s">
        <v>1</v>
      </c>
      <c r="AE4836">
        <v>66</v>
      </c>
      <c r="AF4836">
        <v>7</v>
      </c>
      <c r="AH4836" t="s">
        <v>8449</v>
      </c>
      <c r="AI4836" t="s">
        <v>8448</v>
      </c>
      <c r="AJ4836" t="s">
        <v>8447</v>
      </c>
      <c r="AK4836" t="s">
        <v>8446</v>
      </c>
      <c r="AL4836">
        <v>15</v>
      </c>
      <c r="AM4836" s="5">
        <f t="shared" si="602"/>
        <v>3.75</v>
      </c>
      <c r="AN4836" s="4">
        <f t="shared" si="607"/>
        <v>5.6796667928814843E-3</v>
      </c>
      <c r="AO4836" s="3"/>
      <c r="AP4836">
        <v>0</v>
      </c>
      <c r="AQ4836" t="s">
        <v>49</v>
      </c>
      <c r="AR4836">
        <v>61331007</v>
      </c>
      <c r="AS4836" t="s">
        <v>48</v>
      </c>
      <c r="AT4836" s="2" t="s">
        <v>7</v>
      </c>
      <c r="AU4836" s="1">
        <f t="shared" si="603"/>
        <v>3.2573337586248092</v>
      </c>
      <c r="AV4836" s="1">
        <f t="shared" si="604"/>
        <v>2.4889431645286209</v>
      </c>
      <c r="AW4836" s="1">
        <f t="shared" si="605"/>
        <v>1.7205525704324316</v>
      </c>
    </row>
    <row r="4837" spans="1:49" x14ac:dyDescent="0.2">
      <c r="A4837">
        <v>4835</v>
      </c>
      <c r="B4837" t="s">
        <v>8445</v>
      </c>
      <c r="C4837" t="s">
        <v>8444</v>
      </c>
      <c r="F4837" t="s">
        <v>8443</v>
      </c>
      <c r="G4837" t="s">
        <v>6</v>
      </c>
      <c r="H4837" t="s">
        <v>5</v>
      </c>
      <c r="I4837" t="s">
        <v>1767</v>
      </c>
      <c r="J4837" t="s">
        <v>1726</v>
      </c>
      <c r="K4837" t="s">
        <v>1725</v>
      </c>
      <c r="L4837" t="s">
        <v>268</v>
      </c>
      <c r="M4837" t="s">
        <v>215</v>
      </c>
      <c r="N4837">
        <v>4</v>
      </c>
      <c r="O4837" t="s">
        <v>8442</v>
      </c>
      <c r="P4837" t="s">
        <v>8441</v>
      </c>
      <c r="Q4837" t="s">
        <v>8440</v>
      </c>
      <c r="R4837" s="7">
        <v>43282</v>
      </c>
      <c r="S4837" s="8">
        <f t="shared" si="600"/>
        <v>2018</v>
      </c>
      <c r="T4837" s="8">
        <v>2018</v>
      </c>
      <c r="U4837" s="8">
        <f t="shared" si="601"/>
        <v>4</v>
      </c>
      <c r="V4837" s="7">
        <v>43282</v>
      </c>
      <c r="W4837" t="s">
        <v>771</v>
      </c>
      <c r="X4837" s="2">
        <v>1.3720000000000001</v>
      </c>
      <c r="Y4837" s="6">
        <f t="shared" si="606"/>
        <v>3.662475641333654E-2</v>
      </c>
      <c r="AA4837" t="s">
        <v>770</v>
      </c>
      <c r="AB4837">
        <v>17259</v>
      </c>
      <c r="AC4837">
        <v>15580571</v>
      </c>
      <c r="AD4837" t="s">
        <v>1</v>
      </c>
      <c r="AE4837">
        <v>15</v>
      </c>
      <c r="AF4837">
        <v>7</v>
      </c>
      <c r="AH4837" t="s">
        <v>8439</v>
      </c>
      <c r="AI4837" t="s">
        <v>8438</v>
      </c>
      <c r="AJ4837" t="s">
        <v>8437</v>
      </c>
      <c r="AK4837" t="s">
        <v>8436</v>
      </c>
      <c r="AL4837">
        <v>4</v>
      </c>
      <c r="AM4837" s="5">
        <f t="shared" si="602"/>
        <v>1</v>
      </c>
      <c r="AN4837" s="4">
        <f t="shared" si="607"/>
        <v>1.5145778114350624E-3</v>
      </c>
      <c r="AO4837" s="3"/>
      <c r="AP4837">
        <v>0</v>
      </c>
      <c r="AR4837" t="s">
        <v>0</v>
      </c>
      <c r="AT4837" s="2">
        <v>3.9660000000000002</v>
      </c>
      <c r="AU4837" s="1">
        <f t="shared" si="603"/>
        <v>2.6091702832766095</v>
      </c>
      <c r="AV4837" s="1">
        <f t="shared" si="604"/>
        <v>1.90696671123858</v>
      </c>
      <c r="AW4837" s="1">
        <f t="shared" si="605"/>
        <v>1.2047631392005507</v>
      </c>
    </row>
    <row r="4838" spans="1:49" x14ac:dyDescent="0.2">
      <c r="A4838">
        <v>4836</v>
      </c>
      <c r="B4838" t="s">
        <v>8435</v>
      </c>
      <c r="C4838" t="s">
        <v>8434</v>
      </c>
      <c r="F4838" t="s">
        <v>8433</v>
      </c>
      <c r="G4838" t="s">
        <v>6</v>
      </c>
      <c r="H4838" t="s">
        <v>5</v>
      </c>
      <c r="I4838" t="s">
        <v>8432</v>
      </c>
      <c r="J4838">
        <v>60012954</v>
      </c>
      <c r="K4838" t="s">
        <v>3208</v>
      </c>
      <c r="L4838" t="s">
        <v>3207</v>
      </c>
      <c r="M4838" t="s">
        <v>1578</v>
      </c>
      <c r="N4838">
        <v>7</v>
      </c>
      <c r="O4838" t="s">
        <v>8431</v>
      </c>
      <c r="P4838" t="s">
        <v>8430</v>
      </c>
      <c r="Q4838" t="s">
        <v>8429</v>
      </c>
      <c r="R4838" s="7">
        <v>43282</v>
      </c>
      <c r="S4838" s="8">
        <f t="shared" si="600"/>
        <v>2018</v>
      </c>
      <c r="T4838" s="8">
        <v>2018</v>
      </c>
      <c r="U4838" s="8">
        <f t="shared" si="601"/>
        <v>4</v>
      </c>
      <c r="V4838" s="7">
        <v>43282</v>
      </c>
      <c r="W4838" t="s">
        <v>225</v>
      </c>
      <c r="X4838" s="2">
        <v>0.42199999999999999</v>
      </c>
      <c r="Y4838" s="6">
        <f t="shared" si="606"/>
        <v>1.1265048984276981E-2</v>
      </c>
      <c r="AA4838">
        <v>3615235</v>
      </c>
      <c r="AB4838">
        <v>26620</v>
      </c>
      <c r="AD4838" t="s">
        <v>1</v>
      </c>
      <c r="AE4838">
        <v>47</v>
      </c>
      <c r="AF4838">
        <v>7</v>
      </c>
      <c r="AH4838" t="s">
        <v>8428</v>
      </c>
      <c r="AI4838" t="s">
        <v>8427</v>
      </c>
      <c r="AJ4838" t="s">
        <v>8426</v>
      </c>
      <c r="AK4838" t="s">
        <v>8425</v>
      </c>
      <c r="AL4838">
        <v>1</v>
      </c>
      <c r="AM4838" s="5">
        <f t="shared" si="602"/>
        <v>0.25</v>
      </c>
      <c r="AN4838" s="4">
        <f t="shared" si="607"/>
        <v>3.786444528587656E-4</v>
      </c>
      <c r="AO4838" s="3"/>
      <c r="AP4838">
        <v>0</v>
      </c>
      <c r="AR4838" t="s">
        <v>0</v>
      </c>
      <c r="AT4838" s="2">
        <v>1.9379999999999999</v>
      </c>
      <c r="AU4838" s="1">
        <f t="shared" si="603"/>
        <v>0.79991276248515164</v>
      </c>
      <c r="AV4838" s="1">
        <f t="shared" si="604"/>
        <v>0.58218467185678735</v>
      </c>
      <c r="AW4838" s="1">
        <f t="shared" si="605"/>
        <v>0.364456581228423</v>
      </c>
    </row>
    <row r="4839" spans="1:49" x14ac:dyDescent="0.2">
      <c r="A4839">
        <v>4837</v>
      </c>
      <c r="B4839" t="s">
        <v>8424</v>
      </c>
      <c r="C4839" t="s">
        <v>8423</v>
      </c>
      <c r="F4839" t="s">
        <v>8422</v>
      </c>
      <c r="G4839" t="s">
        <v>6</v>
      </c>
      <c r="H4839" t="s">
        <v>5</v>
      </c>
      <c r="I4839" t="s">
        <v>8421</v>
      </c>
      <c r="J4839">
        <v>60068815</v>
      </c>
      <c r="K4839" t="s">
        <v>2007</v>
      </c>
      <c r="L4839" t="s">
        <v>2006</v>
      </c>
      <c r="M4839" t="s">
        <v>1342</v>
      </c>
      <c r="N4839">
        <v>2</v>
      </c>
      <c r="O4839" t="s">
        <v>8420</v>
      </c>
      <c r="P4839" t="s">
        <v>8419</v>
      </c>
      <c r="Q4839" t="s">
        <v>8418</v>
      </c>
      <c r="R4839" s="7">
        <v>43282</v>
      </c>
      <c r="S4839" s="8">
        <f t="shared" si="600"/>
        <v>2018</v>
      </c>
      <c r="T4839" s="8">
        <v>2018</v>
      </c>
      <c r="U4839" s="8">
        <f t="shared" si="601"/>
        <v>4</v>
      </c>
      <c r="V4839" s="7">
        <v>43282</v>
      </c>
      <c r="W4839" t="s">
        <v>263</v>
      </c>
      <c r="X4839" s="2">
        <v>1.6519999999999999</v>
      </c>
      <c r="Y4839" s="6">
        <f t="shared" si="606"/>
        <v>4.409919649769093E-2</v>
      </c>
      <c r="AA4839" t="s">
        <v>262</v>
      </c>
      <c r="AB4839">
        <v>17337</v>
      </c>
      <c r="AD4839" t="s">
        <v>1</v>
      </c>
      <c r="AE4839">
        <v>66</v>
      </c>
      <c r="AF4839">
        <v>7</v>
      </c>
      <c r="AH4839" t="s">
        <v>8417</v>
      </c>
      <c r="AI4839" t="s">
        <v>8416</v>
      </c>
      <c r="AJ4839" t="s">
        <v>8415</v>
      </c>
      <c r="AK4839" t="s">
        <v>8414</v>
      </c>
      <c r="AL4839">
        <v>9</v>
      </c>
      <c r="AM4839" s="5">
        <f t="shared" si="602"/>
        <v>2.25</v>
      </c>
      <c r="AN4839" s="4">
        <f t="shared" si="607"/>
        <v>3.4078000757288905E-3</v>
      </c>
      <c r="AO4839" s="3"/>
      <c r="AP4839">
        <v>0</v>
      </c>
      <c r="AR4839" t="s">
        <v>4278</v>
      </c>
      <c r="AT4839" s="2" t="s">
        <v>7</v>
      </c>
      <c r="AU4839" s="1">
        <f t="shared" si="603"/>
        <v>3.1891777571102313</v>
      </c>
      <c r="AV4839" s="1">
        <f t="shared" si="604"/>
        <v>2.3753498286709909</v>
      </c>
      <c r="AW4839" s="1">
        <f t="shared" si="605"/>
        <v>1.5615219002317502</v>
      </c>
    </row>
    <row r="4840" spans="1:49" x14ac:dyDescent="0.2">
      <c r="A4840">
        <v>4838</v>
      </c>
      <c r="B4840" t="s">
        <v>8413</v>
      </c>
      <c r="C4840" t="s">
        <v>8412</v>
      </c>
      <c r="F4840" t="s">
        <v>8411</v>
      </c>
      <c r="G4840" t="s">
        <v>6</v>
      </c>
      <c r="H4840" t="s">
        <v>5</v>
      </c>
      <c r="I4840" t="s">
        <v>8410</v>
      </c>
      <c r="J4840">
        <v>60025038</v>
      </c>
      <c r="K4840" t="s">
        <v>2699</v>
      </c>
      <c r="L4840" t="s">
        <v>2698</v>
      </c>
      <c r="M4840" t="s">
        <v>17</v>
      </c>
      <c r="N4840">
        <v>2</v>
      </c>
      <c r="O4840" t="s">
        <v>8409</v>
      </c>
      <c r="P4840" t="s">
        <v>8408</v>
      </c>
      <c r="Q4840" t="s">
        <v>8407</v>
      </c>
      <c r="R4840" s="7">
        <v>43282</v>
      </c>
      <c r="S4840" s="8">
        <f t="shared" si="600"/>
        <v>2018</v>
      </c>
      <c r="T4840" s="8">
        <v>2018</v>
      </c>
      <c r="U4840" s="8">
        <f t="shared" si="601"/>
        <v>4</v>
      </c>
      <c r="V4840" s="7">
        <v>43282</v>
      </c>
      <c r="W4840" t="s">
        <v>289</v>
      </c>
      <c r="X4840" s="2">
        <v>2.5710000000000002</v>
      </c>
      <c r="Y4840" s="6">
        <f t="shared" si="606"/>
        <v>6.8631376631696966E-2</v>
      </c>
      <c r="AA4840">
        <v>189200</v>
      </c>
      <c r="AB4840">
        <v>17278</v>
      </c>
      <c r="AD4840" t="s">
        <v>1</v>
      </c>
      <c r="AE4840">
        <v>53</v>
      </c>
      <c r="AF4840">
        <v>7</v>
      </c>
      <c r="AH4840" t="s">
        <v>8406</v>
      </c>
      <c r="AI4840" t="s">
        <v>8405</v>
      </c>
      <c r="AJ4840" t="s">
        <v>8404</v>
      </c>
      <c r="AK4840" t="s">
        <v>8403</v>
      </c>
      <c r="AL4840">
        <v>2</v>
      </c>
      <c r="AM4840" s="5">
        <f t="shared" si="602"/>
        <v>0.5</v>
      </c>
      <c r="AN4840" s="4">
        <f t="shared" si="607"/>
        <v>7.572889057175312E-4</v>
      </c>
      <c r="AO4840" s="3"/>
      <c r="AP4840">
        <v>0</v>
      </c>
      <c r="AQ4840" t="s">
        <v>1863</v>
      </c>
      <c r="AR4840" t="s">
        <v>0</v>
      </c>
      <c r="AS4840" t="s">
        <v>1862</v>
      </c>
      <c r="AT4840" s="2">
        <v>5.0129999999999999</v>
      </c>
      <c r="AU4840" s="1">
        <f t="shared" si="603"/>
        <v>4.8269150313903131</v>
      </c>
      <c r="AV4840" s="1">
        <f t="shared" si="604"/>
        <v>3.469433276870725</v>
      </c>
      <c r="AW4840" s="1">
        <f t="shared" si="605"/>
        <v>2.1119515223511365</v>
      </c>
    </row>
    <row r="4841" spans="1:49" x14ac:dyDescent="0.2">
      <c r="A4841">
        <v>4839</v>
      </c>
      <c r="B4841" t="s">
        <v>8402</v>
      </c>
      <c r="C4841" t="s">
        <v>8401</v>
      </c>
      <c r="F4841" t="s">
        <v>8400</v>
      </c>
      <c r="G4841" t="s">
        <v>6</v>
      </c>
      <c r="H4841" t="s">
        <v>5</v>
      </c>
      <c r="I4841" t="s">
        <v>8399</v>
      </c>
      <c r="J4841">
        <v>60019303</v>
      </c>
      <c r="K4841" t="s">
        <v>8398</v>
      </c>
      <c r="L4841" t="s">
        <v>8397</v>
      </c>
      <c r="M4841" t="s">
        <v>140</v>
      </c>
      <c r="N4841">
        <v>1</v>
      </c>
      <c r="O4841" t="s">
        <v>8396</v>
      </c>
      <c r="P4841">
        <v>55386299100</v>
      </c>
      <c r="Q4841">
        <v>60019303</v>
      </c>
      <c r="R4841" s="7">
        <v>43282</v>
      </c>
      <c r="S4841" s="8">
        <f t="shared" si="600"/>
        <v>2018</v>
      </c>
      <c r="T4841" s="8">
        <v>2018</v>
      </c>
      <c r="U4841" s="8">
        <f t="shared" si="601"/>
        <v>4</v>
      </c>
      <c r="V4841" s="7">
        <v>43282</v>
      </c>
      <c r="W4841" t="s">
        <v>297</v>
      </c>
      <c r="X4841" s="2">
        <v>2.0099999999999998</v>
      </c>
      <c r="Y4841" s="6">
        <f t="shared" si="606"/>
        <v>5.3655802034115477E-2</v>
      </c>
      <c r="AA4841">
        <v>15361276</v>
      </c>
      <c r="AB4841">
        <v>18933</v>
      </c>
      <c r="AD4841" t="s">
        <v>1</v>
      </c>
      <c r="AE4841">
        <v>17</v>
      </c>
      <c r="AF4841">
        <v>7</v>
      </c>
      <c r="AH4841" t="s">
        <v>8395</v>
      </c>
      <c r="AI4841" t="s">
        <v>8394</v>
      </c>
      <c r="AJ4841" t="s">
        <v>8393</v>
      </c>
      <c r="AK4841" t="s">
        <v>8392</v>
      </c>
      <c r="AL4841">
        <v>5</v>
      </c>
      <c r="AM4841" s="5">
        <f t="shared" si="602"/>
        <v>1.25</v>
      </c>
      <c r="AN4841" s="4">
        <f t="shared" si="607"/>
        <v>1.8932222642938281E-3</v>
      </c>
      <c r="AO4841" s="3"/>
      <c r="AP4841">
        <v>0</v>
      </c>
      <c r="AQ4841" t="s">
        <v>82</v>
      </c>
      <c r="AR4841" t="s">
        <v>8391</v>
      </c>
      <c r="AS4841" t="s">
        <v>81</v>
      </c>
      <c r="AT4841" s="2" t="s">
        <v>7</v>
      </c>
      <c r="AU4841" s="1">
        <f t="shared" si="603"/>
        <v>3.8127028103168978</v>
      </c>
      <c r="AV4841" s="1">
        <f t="shared" si="604"/>
        <v>2.7774512149204655</v>
      </c>
      <c r="AW4841" s="1">
        <f t="shared" si="605"/>
        <v>1.7421996195240324</v>
      </c>
    </row>
    <row r="4842" spans="1:49" x14ac:dyDescent="0.2">
      <c r="A4842">
        <v>4840</v>
      </c>
      <c r="B4842" t="s">
        <v>8390</v>
      </c>
      <c r="C4842" t="s">
        <v>8389</v>
      </c>
      <c r="F4842" t="s">
        <v>8388</v>
      </c>
      <c r="G4842" t="s">
        <v>6</v>
      </c>
      <c r="H4842" t="s">
        <v>5</v>
      </c>
      <c r="I4842" t="s">
        <v>8387</v>
      </c>
      <c r="J4842" t="s">
        <v>8386</v>
      </c>
      <c r="K4842" t="s">
        <v>8385</v>
      </c>
      <c r="L4842" t="s">
        <v>8384</v>
      </c>
      <c r="M4842" t="s">
        <v>33</v>
      </c>
      <c r="N4842">
        <v>3</v>
      </c>
      <c r="O4842" t="s">
        <v>8383</v>
      </c>
      <c r="P4842" t="s">
        <v>8382</v>
      </c>
      <c r="Q4842" t="s">
        <v>8381</v>
      </c>
      <c r="R4842" s="7">
        <v>43282</v>
      </c>
      <c r="S4842" s="8">
        <f t="shared" si="600"/>
        <v>2018</v>
      </c>
      <c r="T4842" s="8">
        <v>2018</v>
      </c>
      <c r="U4842" s="8">
        <f t="shared" si="601"/>
        <v>4</v>
      </c>
      <c r="V4842" s="7">
        <v>43282</v>
      </c>
      <c r="W4842" t="s">
        <v>263</v>
      </c>
      <c r="X4842" s="2">
        <v>1.6519999999999999</v>
      </c>
      <c r="Y4842" s="6">
        <f t="shared" si="606"/>
        <v>4.409919649769093E-2</v>
      </c>
      <c r="AA4842" t="s">
        <v>262</v>
      </c>
      <c r="AB4842">
        <v>17337</v>
      </c>
      <c r="AD4842" t="s">
        <v>1</v>
      </c>
      <c r="AE4842">
        <v>66</v>
      </c>
      <c r="AF4842">
        <v>7</v>
      </c>
      <c r="AH4842" t="s">
        <v>8380</v>
      </c>
      <c r="AI4842" t="s">
        <v>8379</v>
      </c>
      <c r="AJ4842" t="s">
        <v>8378</v>
      </c>
      <c r="AK4842" t="s">
        <v>8377</v>
      </c>
      <c r="AL4842">
        <v>5</v>
      </c>
      <c r="AM4842" s="5">
        <f t="shared" si="602"/>
        <v>1.25</v>
      </c>
      <c r="AN4842" s="4">
        <f t="shared" si="607"/>
        <v>1.8932222642938281E-3</v>
      </c>
      <c r="AO4842" s="3"/>
      <c r="AP4842">
        <v>0</v>
      </c>
      <c r="AR4842" t="s">
        <v>0</v>
      </c>
      <c r="AT4842" s="2" t="s">
        <v>7</v>
      </c>
      <c r="AU4842" s="1">
        <f t="shared" si="603"/>
        <v>3.1437404227671801</v>
      </c>
      <c r="AV4842" s="1">
        <f t="shared" si="604"/>
        <v>2.2996209380992378</v>
      </c>
      <c r="AW4842" s="1">
        <f t="shared" si="605"/>
        <v>1.4555014534312958</v>
      </c>
    </row>
    <row r="4843" spans="1:49" x14ac:dyDescent="0.2">
      <c r="A4843">
        <v>4841</v>
      </c>
      <c r="B4843" t="s">
        <v>8376</v>
      </c>
      <c r="C4843" t="s">
        <v>8375</v>
      </c>
      <c r="D4843" t="s">
        <v>8374</v>
      </c>
      <c r="F4843" t="s">
        <v>8373</v>
      </c>
      <c r="G4843" t="s">
        <v>6</v>
      </c>
      <c r="H4843" t="s">
        <v>5</v>
      </c>
      <c r="I4843" t="s">
        <v>2446</v>
      </c>
      <c r="J4843" t="s">
        <v>8372</v>
      </c>
      <c r="K4843" t="s">
        <v>8371</v>
      </c>
      <c r="L4843" t="s">
        <v>8370</v>
      </c>
      <c r="M4843" t="s">
        <v>359</v>
      </c>
      <c r="N4843">
        <v>4</v>
      </c>
      <c r="O4843" t="s">
        <v>8369</v>
      </c>
      <c r="P4843" t="s">
        <v>8368</v>
      </c>
      <c r="Q4843" t="s">
        <v>8367</v>
      </c>
      <c r="R4843" s="7">
        <v>43282</v>
      </c>
      <c r="S4843" s="8">
        <f t="shared" si="600"/>
        <v>2018</v>
      </c>
      <c r="T4843" s="8">
        <v>2018</v>
      </c>
      <c r="U4843" s="8">
        <f t="shared" si="601"/>
        <v>4</v>
      </c>
      <c r="V4843" s="7">
        <v>43282</v>
      </c>
      <c r="W4843" t="s">
        <v>3586</v>
      </c>
      <c r="X4843" s="2">
        <v>1.1339999999999999</v>
      </c>
      <c r="Y4843" s="6">
        <f t="shared" si="606"/>
        <v>3.0271482341635299E-2</v>
      </c>
      <c r="AA4843">
        <v>945765</v>
      </c>
      <c r="AB4843">
        <v>12372</v>
      </c>
      <c r="AD4843" t="s">
        <v>1</v>
      </c>
      <c r="AE4843">
        <v>148</v>
      </c>
      <c r="AH4843" t="s">
        <v>8366</v>
      </c>
      <c r="AI4843" t="s">
        <v>8365</v>
      </c>
      <c r="AJ4843" t="s">
        <v>8364</v>
      </c>
      <c r="AK4843" t="s">
        <v>8363</v>
      </c>
      <c r="AL4843">
        <v>11</v>
      </c>
      <c r="AM4843" s="5">
        <f t="shared" si="602"/>
        <v>2.75</v>
      </c>
      <c r="AN4843" s="4">
        <f t="shared" si="607"/>
        <v>4.1650889814464215E-3</v>
      </c>
      <c r="AO4843" s="3"/>
      <c r="AP4843">
        <v>1</v>
      </c>
      <c r="AQ4843" t="s">
        <v>49</v>
      </c>
      <c r="AR4843">
        <v>11402229</v>
      </c>
      <c r="AS4843" t="s">
        <v>48</v>
      </c>
      <c r="AT4843" s="2">
        <v>2.4129999999999998</v>
      </c>
      <c r="AU4843" s="1">
        <f t="shared" si="603"/>
        <v>2.2439564333578637</v>
      </c>
      <c r="AV4843" s="1">
        <f t="shared" si="604"/>
        <v>1.721828566154086</v>
      </c>
      <c r="AW4843" s="1">
        <f t="shared" si="605"/>
        <v>1.1997006989503085</v>
      </c>
    </row>
    <row r="4844" spans="1:49" x14ac:dyDescent="0.2">
      <c r="A4844">
        <v>4842</v>
      </c>
      <c r="B4844" t="s">
        <v>8362</v>
      </c>
      <c r="C4844" t="s">
        <v>8361</v>
      </c>
      <c r="F4844" t="s">
        <v>8360</v>
      </c>
      <c r="G4844" t="s">
        <v>6</v>
      </c>
      <c r="H4844" t="s">
        <v>5</v>
      </c>
      <c r="I4844" t="s">
        <v>234</v>
      </c>
      <c r="J4844">
        <v>60005244</v>
      </c>
      <c r="K4844" t="s">
        <v>233</v>
      </c>
      <c r="L4844" t="s">
        <v>55</v>
      </c>
      <c r="M4844" t="s">
        <v>54</v>
      </c>
      <c r="N4844">
        <v>4</v>
      </c>
      <c r="O4844" t="s">
        <v>7286</v>
      </c>
      <c r="P4844" t="s">
        <v>7285</v>
      </c>
      <c r="Q4844" t="s">
        <v>232</v>
      </c>
      <c r="R4844" s="7">
        <v>43282</v>
      </c>
      <c r="S4844" s="8">
        <f t="shared" si="600"/>
        <v>2018</v>
      </c>
      <c r="T4844" s="8">
        <v>2018</v>
      </c>
      <c r="U4844" s="8">
        <f t="shared" si="601"/>
        <v>4</v>
      </c>
      <c r="V4844" s="7">
        <v>43282</v>
      </c>
      <c r="W4844" t="s">
        <v>178</v>
      </c>
      <c r="X4844" s="2">
        <v>0.92900000000000005</v>
      </c>
      <c r="Y4844" s="6">
        <f t="shared" si="606"/>
        <v>2.4799124422732979E-2</v>
      </c>
      <c r="AA4844">
        <v>10897798</v>
      </c>
      <c r="AB4844">
        <v>18896</v>
      </c>
      <c r="AD4844" t="s">
        <v>1</v>
      </c>
      <c r="AE4844">
        <v>22</v>
      </c>
      <c r="AF4844">
        <v>7</v>
      </c>
      <c r="AH4844" t="s">
        <v>8359</v>
      </c>
      <c r="AI4844" t="s">
        <v>8358</v>
      </c>
      <c r="AJ4844" t="s">
        <v>8357</v>
      </c>
      <c r="AK4844" t="s">
        <v>8356</v>
      </c>
      <c r="AL4844">
        <v>17</v>
      </c>
      <c r="AM4844" s="5">
        <f t="shared" si="602"/>
        <v>4.25</v>
      </c>
      <c r="AN4844" s="4">
        <f t="shared" si="607"/>
        <v>6.4369556985990157E-3</v>
      </c>
      <c r="AO4844" s="3"/>
      <c r="AP4844">
        <v>0</v>
      </c>
      <c r="AQ4844" t="s">
        <v>49</v>
      </c>
      <c r="AR4844">
        <v>61501109</v>
      </c>
      <c r="AS4844" t="s">
        <v>48</v>
      </c>
      <c r="AT4844" s="2">
        <v>3.4359999999999999</v>
      </c>
      <c r="AU4844" s="1">
        <f t="shared" si="603"/>
        <v>1.9290473805492789</v>
      </c>
      <c r="AV4844" s="1">
        <f t="shared" si="604"/>
        <v>1.5618040060665999</v>
      </c>
      <c r="AW4844" s="1">
        <f t="shared" si="605"/>
        <v>1.1945606315839203</v>
      </c>
    </row>
    <row r="4845" spans="1:49" x14ac:dyDescent="0.2">
      <c r="A4845">
        <v>4843</v>
      </c>
      <c r="B4845" t="s">
        <v>8355</v>
      </c>
      <c r="C4845" t="s">
        <v>8354</v>
      </c>
      <c r="D4845" t="s">
        <v>8353</v>
      </c>
      <c r="F4845" t="s">
        <v>8352</v>
      </c>
      <c r="G4845" t="s">
        <v>6</v>
      </c>
      <c r="H4845" t="s">
        <v>5</v>
      </c>
      <c r="I4845" t="s">
        <v>8351</v>
      </c>
      <c r="J4845" t="s">
        <v>8350</v>
      </c>
      <c r="K4845" t="s">
        <v>8349</v>
      </c>
      <c r="L4845" t="s">
        <v>8348</v>
      </c>
      <c r="M4845" t="s">
        <v>959</v>
      </c>
      <c r="N4845">
        <v>6</v>
      </c>
      <c r="O4845" t="s">
        <v>8347</v>
      </c>
      <c r="P4845" t="s">
        <v>8346</v>
      </c>
      <c r="Q4845" t="s">
        <v>8345</v>
      </c>
      <c r="R4845" s="7">
        <v>43282</v>
      </c>
      <c r="S4845" s="8">
        <f t="shared" si="600"/>
        <v>2018</v>
      </c>
      <c r="T4845" s="8">
        <v>2018</v>
      </c>
      <c r="U4845" s="8">
        <f t="shared" si="601"/>
        <v>4</v>
      </c>
      <c r="V4845" s="7">
        <v>43282</v>
      </c>
      <c r="W4845" t="s">
        <v>654</v>
      </c>
      <c r="X4845" s="2">
        <v>0.54700000000000004</v>
      </c>
      <c r="Y4845" s="6">
        <f t="shared" si="606"/>
        <v>1.4601852593363766E-2</v>
      </c>
      <c r="AA4845">
        <v>14348411</v>
      </c>
      <c r="AB4845">
        <v>17683</v>
      </c>
      <c r="AC4845">
        <v>16180399</v>
      </c>
      <c r="AD4845" t="s">
        <v>1</v>
      </c>
      <c r="AE4845">
        <v>91</v>
      </c>
      <c r="AH4845" t="s">
        <v>1542</v>
      </c>
      <c r="AI4845" t="s">
        <v>8344</v>
      </c>
      <c r="AJ4845" t="s">
        <v>8343</v>
      </c>
      <c r="AK4845" t="s">
        <v>8342</v>
      </c>
      <c r="AL4845">
        <v>13</v>
      </c>
      <c r="AM4845" s="5">
        <f t="shared" si="602"/>
        <v>3.25</v>
      </c>
      <c r="AN4845" s="4">
        <f t="shared" si="607"/>
        <v>4.9223778871639529E-3</v>
      </c>
      <c r="AO4845" s="3"/>
      <c r="AP4845">
        <v>0</v>
      </c>
      <c r="AR4845" t="s">
        <v>0</v>
      </c>
      <c r="AT4845" s="2" t="s">
        <v>7</v>
      </c>
      <c r="AU4845" s="1">
        <f t="shared" si="603"/>
        <v>1.1698010181503822</v>
      </c>
      <c r="AV4845" s="1">
        <f t="shared" si="604"/>
        <v>0.97621152402638589</v>
      </c>
      <c r="AW4845" s="1">
        <f t="shared" si="605"/>
        <v>0.7826220299023896</v>
      </c>
    </row>
    <row r="4846" spans="1:49" x14ac:dyDescent="0.2">
      <c r="A4846">
        <v>4844</v>
      </c>
      <c r="B4846" t="s">
        <v>8341</v>
      </c>
      <c r="C4846" t="s">
        <v>8340</v>
      </c>
      <c r="D4846" t="s">
        <v>8339</v>
      </c>
      <c r="F4846" t="s">
        <v>8338</v>
      </c>
      <c r="G4846" t="s">
        <v>6</v>
      </c>
      <c r="H4846" t="s">
        <v>5</v>
      </c>
      <c r="I4846" t="s">
        <v>8337</v>
      </c>
      <c r="J4846">
        <v>60025858</v>
      </c>
      <c r="K4846" t="s">
        <v>78</v>
      </c>
      <c r="L4846" t="s">
        <v>77</v>
      </c>
      <c r="M4846" t="s">
        <v>76</v>
      </c>
      <c r="N4846">
        <v>4</v>
      </c>
      <c r="O4846" t="s">
        <v>8336</v>
      </c>
      <c r="P4846" t="s">
        <v>8335</v>
      </c>
      <c r="Q4846" t="s">
        <v>75</v>
      </c>
      <c r="R4846" s="7">
        <v>43282</v>
      </c>
      <c r="S4846" s="8">
        <f t="shared" si="600"/>
        <v>2018</v>
      </c>
      <c r="T4846" s="8">
        <v>2018</v>
      </c>
      <c r="U4846" s="8">
        <f t="shared" si="601"/>
        <v>4</v>
      </c>
      <c r="V4846" s="7">
        <v>43282</v>
      </c>
      <c r="W4846" t="s">
        <v>4257</v>
      </c>
      <c r="X4846" s="2">
        <v>2.96</v>
      </c>
      <c r="Y4846" s="6">
        <f t="shared" si="606"/>
        <v>7.9015509463175038E-2</v>
      </c>
      <c r="AA4846">
        <v>9242716</v>
      </c>
      <c r="AB4846">
        <v>29161</v>
      </c>
      <c r="AD4846" t="s">
        <v>1</v>
      </c>
      <c r="AE4846">
        <v>141</v>
      </c>
      <c r="AH4846" t="s">
        <v>2908</v>
      </c>
      <c r="AI4846" t="s">
        <v>8334</v>
      </c>
      <c r="AJ4846" t="s">
        <v>8333</v>
      </c>
      <c r="AK4846" t="s">
        <v>8332</v>
      </c>
      <c r="AL4846">
        <v>28</v>
      </c>
      <c r="AM4846" s="5">
        <f t="shared" si="602"/>
        <v>7</v>
      </c>
      <c r="AN4846" s="4">
        <f t="shared" si="607"/>
        <v>1.0602044680045438E-2</v>
      </c>
      <c r="AO4846" s="3"/>
      <c r="AP4846">
        <v>0</v>
      </c>
      <c r="AR4846" t="s">
        <v>0</v>
      </c>
      <c r="AT4846" s="2" t="s">
        <v>7</v>
      </c>
      <c r="AU4846" s="1">
        <f t="shared" si="603"/>
        <v>5.8491470028236154</v>
      </c>
      <c r="AV4846" s="1">
        <f t="shared" si="604"/>
        <v>4.4808777071610244</v>
      </c>
      <c r="AW4846" s="1">
        <f t="shared" si="605"/>
        <v>3.112608411498432</v>
      </c>
    </row>
    <row r="4847" spans="1:49" x14ac:dyDescent="0.2">
      <c r="A4847">
        <v>4845</v>
      </c>
      <c r="B4847" t="s">
        <v>8331</v>
      </c>
      <c r="C4847" t="s">
        <v>8330</v>
      </c>
      <c r="F4847" t="s">
        <v>8329</v>
      </c>
      <c r="G4847" t="s">
        <v>6</v>
      </c>
      <c r="H4847" t="s">
        <v>5</v>
      </c>
      <c r="I4847" t="s">
        <v>8328</v>
      </c>
      <c r="J4847" t="s">
        <v>1980</v>
      </c>
      <c r="K4847" t="s">
        <v>1979</v>
      </c>
      <c r="L4847" t="s">
        <v>1978</v>
      </c>
      <c r="M4847" t="s">
        <v>1695</v>
      </c>
      <c r="N4847">
        <v>3</v>
      </c>
      <c r="O4847" t="s">
        <v>8327</v>
      </c>
      <c r="P4847" t="s">
        <v>8326</v>
      </c>
      <c r="Q4847" t="s">
        <v>8325</v>
      </c>
      <c r="R4847" s="7">
        <v>43282</v>
      </c>
      <c r="S4847" s="8">
        <f t="shared" si="600"/>
        <v>2018</v>
      </c>
      <c r="T4847" s="8">
        <v>2018</v>
      </c>
      <c r="U4847" s="8">
        <f t="shared" si="601"/>
        <v>4</v>
      </c>
      <c r="V4847" s="7">
        <v>43282</v>
      </c>
      <c r="W4847" t="s">
        <v>100</v>
      </c>
      <c r="X4847" s="2">
        <v>0.30199999999999999</v>
      </c>
      <c r="Y4847" s="6">
        <f t="shared" si="606"/>
        <v>8.0617175195536687E-3</v>
      </c>
      <c r="AA4847">
        <v>9296212</v>
      </c>
      <c r="AB4847">
        <v>20725</v>
      </c>
      <c r="AC4847" t="s">
        <v>99</v>
      </c>
      <c r="AD4847" t="s">
        <v>1</v>
      </c>
      <c r="AE4847">
        <v>101</v>
      </c>
      <c r="AF4847">
        <v>1</v>
      </c>
      <c r="AH4847" t="s">
        <v>8324</v>
      </c>
      <c r="AI4847" t="s">
        <v>8323</v>
      </c>
      <c r="AJ4847" t="s">
        <v>8322</v>
      </c>
      <c r="AK4847" t="s">
        <v>8321</v>
      </c>
      <c r="AL4847">
        <v>1</v>
      </c>
      <c r="AM4847" s="5">
        <f t="shared" si="602"/>
        <v>0.25</v>
      </c>
      <c r="AN4847" s="4">
        <f t="shared" si="607"/>
        <v>3.786444528587656E-4</v>
      </c>
      <c r="AO4847" s="3"/>
      <c r="AP4847">
        <v>0</v>
      </c>
      <c r="AR4847" t="s">
        <v>0</v>
      </c>
      <c r="AT4847" s="2">
        <v>1.671</v>
      </c>
      <c r="AU4847" s="1">
        <f t="shared" si="603"/>
        <v>0.57567955995451969</v>
      </c>
      <c r="AV4847" s="1">
        <f t="shared" si="604"/>
        <v>0.42201809862062167</v>
      </c>
      <c r="AW4847" s="1">
        <f t="shared" si="605"/>
        <v>0.26835663728672365</v>
      </c>
    </row>
    <row r="4848" spans="1:49" x14ac:dyDescent="0.2">
      <c r="A4848">
        <v>4846</v>
      </c>
      <c r="B4848" t="s">
        <v>8320</v>
      </c>
      <c r="C4848" t="s">
        <v>8319</v>
      </c>
      <c r="D4848" t="s">
        <v>8318</v>
      </c>
      <c r="F4848" t="s">
        <v>8317</v>
      </c>
      <c r="G4848" t="s">
        <v>6</v>
      </c>
      <c r="H4848" t="s">
        <v>5</v>
      </c>
      <c r="I4848" t="s">
        <v>2884</v>
      </c>
      <c r="J4848">
        <v>60032144</v>
      </c>
      <c r="K4848" t="s">
        <v>730</v>
      </c>
      <c r="L4848" t="s">
        <v>636</v>
      </c>
      <c r="M4848" t="s">
        <v>140</v>
      </c>
      <c r="N4848">
        <v>2</v>
      </c>
      <c r="O4848" t="s">
        <v>8316</v>
      </c>
      <c r="P4848" t="s">
        <v>8315</v>
      </c>
      <c r="Q4848" t="s">
        <v>5135</v>
      </c>
      <c r="R4848" s="7">
        <v>43282</v>
      </c>
      <c r="S4848" s="8">
        <f t="shared" si="600"/>
        <v>2018</v>
      </c>
      <c r="T4848" s="8">
        <v>2018</v>
      </c>
      <c r="U4848" s="8">
        <f t="shared" si="601"/>
        <v>4</v>
      </c>
      <c r="V4848" s="7">
        <v>43282</v>
      </c>
      <c r="W4848" t="s">
        <v>4725</v>
      </c>
      <c r="X4848" s="2">
        <v>3.1850000000000001</v>
      </c>
      <c r="Y4848" s="6">
        <f t="shared" si="606"/>
        <v>8.5021755959531251E-2</v>
      </c>
      <c r="AA4848" t="s">
        <v>4724</v>
      </c>
      <c r="AB4848">
        <v>20893</v>
      </c>
      <c r="AD4848" t="s">
        <v>1</v>
      </c>
      <c r="AE4848">
        <v>92</v>
      </c>
      <c r="AH4848" t="s">
        <v>8314</v>
      </c>
      <c r="AI4848" t="s">
        <v>8313</v>
      </c>
      <c r="AJ4848" t="s">
        <v>8312</v>
      </c>
      <c r="AK4848" t="s">
        <v>8311</v>
      </c>
      <c r="AL4848">
        <v>32</v>
      </c>
      <c r="AM4848" s="5">
        <f t="shared" si="602"/>
        <v>8</v>
      </c>
      <c r="AN4848" s="4">
        <f t="shared" si="607"/>
        <v>1.2116622491480499E-2</v>
      </c>
      <c r="AO4848" s="3"/>
      <c r="AP4848">
        <v>0</v>
      </c>
      <c r="AQ4848" t="s">
        <v>271</v>
      </c>
      <c r="AR4848" t="s">
        <v>8310</v>
      </c>
      <c r="AS4848" t="s">
        <v>270</v>
      </c>
      <c r="AT4848" s="2" t="s">
        <v>7</v>
      </c>
      <c r="AU4848" s="1">
        <f t="shared" si="603"/>
        <v>6.3150215919116031</v>
      </c>
      <c r="AV4848" s="1">
        <f t="shared" si="604"/>
        <v>4.8569189225505873</v>
      </c>
      <c r="AW4848" s="1">
        <f t="shared" si="605"/>
        <v>3.3988162531895725</v>
      </c>
    </row>
    <row r="4849" spans="1:49" x14ac:dyDescent="0.2">
      <c r="A4849">
        <v>4847</v>
      </c>
      <c r="B4849" t="s">
        <v>8309</v>
      </c>
      <c r="C4849" t="s">
        <v>8308</v>
      </c>
      <c r="D4849" t="s">
        <v>8307</v>
      </c>
      <c r="E4849">
        <v>29753136</v>
      </c>
      <c r="F4849" t="s">
        <v>8306</v>
      </c>
      <c r="G4849" t="s">
        <v>6</v>
      </c>
      <c r="H4849" t="s">
        <v>5</v>
      </c>
      <c r="I4849" t="s">
        <v>8305</v>
      </c>
      <c r="J4849">
        <v>60020167</v>
      </c>
      <c r="K4849" t="s">
        <v>2604</v>
      </c>
      <c r="L4849" t="s">
        <v>2603</v>
      </c>
      <c r="M4849" t="s">
        <v>325</v>
      </c>
      <c r="N4849">
        <v>6</v>
      </c>
      <c r="O4849" t="s">
        <v>8304</v>
      </c>
      <c r="P4849" t="s">
        <v>8303</v>
      </c>
      <c r="Q4849" t="s">
        <v>8302</v>
      </c>
      <c r="R4849" s="7">
        <v>43282</v>
      </c>
      <c r="S4849" s="8">
        <f t="shared" si="600"/>
        <v>2018</v>
      </c>
      <c r="T4849" s="8">
        <v>2018</v>
      </c>
      <c r="U4849" s="8">
        <f t="shared" si="601"/>
        <v>4</v>
      </c>
      <c r="V4849" s="7">
        <v>43282</v>
      </c>
      <c r="W4849" t="s">
        <v>500</v>
      </c>
      <c r="X4849" s="2">
        <v>1.17</v>
      </c>
      <c r="Y4849" s="6">
        <f t="shared" si="606"/>
        <v>3.1232481781052295E-2</v>
      </c>
      <c r="AA4849">
        <v>9819428</v>
      </c>
      <c r="AB4849">
        <v>16617</v>
      </c>
      <c r="AD4849" t="s">
        <v>1</v>
      </c>
      <c r="AE4849">
        <v>128</v>
      </c>
      <c r="AH4849" t="s">
        <v>8301</v>
      </c>
      <c r="AI4849" t="s">
        <v>8300</v>
      </c>
      <c r="AJ4849" t="s">
        <v>8299</v>
      </c>
      <c r="AK4849" t="s">
        <v>8298</v>
      </c>
      <c r="AL4849">
        <v>12</v>
      </c>
      <c r="AM4849" s="5">
        <f t="shared" si="602"/>
        <v>3</v>
      </c>
      <c r="AN4849" s="4">
        <f t="shared" si="607"/>
        <v>4.5437334343051876E-3</v>
      </c>
      <c r="AO4849" s="3"/>
      <c r="AP4849">
        <v>0</v>
      </c>
      <c r="AQ4849" t="s">
        <v>2798</v>
      </c>
      <c r="AR4849" t="s">
        <v>8297</v>
      </c>
      <c r="AS4849" t="s">
        <v>2797</v>
      </c>
      <c r="AT4849" s="2">
        <v>4.2699999999999996</v>
      </c>
      <c r="AU4849" s="1">
        <f t="shared" si="603"/>
        <v>2.3225857277028163</v>
      </c>
      <c r="AV4849" s="1">
        <f t="shared" si="604"/>
        <v>1.788810760767874</v>
      </c>
      <c r="AW4849" s="1">
        <f t="shared" si="605"/>
        <v>1.255035793832932</v>
      </c>
    </row>
    <row r="4850" spans="1:49" x14ac:dyDescent="0.2">
      <c r="A4850">
        <v>4848</v>
      </c>
      <c r="B4850" t="s">
        <v>8296</v>
      </c>
      <c r="C4850" t="s">
        <v>8295</v>
      </c>
      <c r="D4850" t="s">
        <v>8294</v>
      </c>
      <c r="E4850">
        <v>29751250</v>
      </c>
      <c r="F4850" t="s">
        <v>8293</v>
      </c>
      <c r="G4850" t="s">
        <v>6</v>
      </c>
      <c r="H4850" t="s">
        <v>5</v>
      </c>
      <c r="I4850" t="s">
        <v>3601</v>
      </c>
      <c r="J4850" t="s">
        <v>8292</v>
      </c>
      <c r="K4850" t="s">
        <v>8291</v>
      </c>
      <c r="L4850" t="s">
        <v>8290</v>
      </c>
      <c r="M4850" t="s">
        <v>8289</v>
      </c>
      <c r="N4850">
        <v>9</v>
      </c>
      <c r="O4850" t="s">
        <v>8288</v>
      </c>
      <c r="P4850" t="s">
        <v>8287</v>
      </c>
      <c r="Q4850" t="s">
        <v>8286</v>
      </c>
      <c r="R4850" s="7">
        <v>43282</v>
      </c>
      <c r="S4850" s="8">
        <f t="shared" si="600"/>
        <v>2018</v>
      </c>
      <c r="T4850" s="8">
        <v>2018</v>
      </c>
      <c r="U4850" s="8">
        <f t="shared" si="601"/>
        <v>4</v>
      </c>
      <c r="V4850" s="7">
        <v>43282</v>
      </c>
      <c r="W4850" t="s">
        <v>500</v>
      </c>
      <c r="X4850" s="2">
        <v>1.17</v>
      </c>
      <c r="Y4850" s="6">
        <f t="shared" si="606"/>
        <v>3.1232481781052295E-2</v>
      </c>
      <c r="AA4850">
        <v>9819428</v>
      </c>
      <c r="AB4850">
        <v>16617</v>
      </c>
      <c r="AD4850" t="s">
        <v>1</v>
      </c>
      <c r="AE4850">
        <v>128</v>
      </c>
      <c r="AH4850" s="9">
        <v>44531</v>
      </c>
      <c r="AI4850" t="s">
        <v>8285</v>
      </c>
      <c r="AJ4850" t="s">
        <v>8284</v>
      </c>
      <c r="AK4850" t="s">
        <v>8283</v>
      </c>
      <c r="AL4850">
        <v>15</v>
      </c>
      <c r="AM4850" s="5">
        <f t="shared" si="602"/>
        <v>3.75</v>
      </c>
      <c r="AN4850" s="4">
        <f t="shared" si="607"/>
        <v>5.6796667928814843E-3</v>
      </c>
      <c r="AO4850" s="3"/>
      <c r="AP4850">
        <v>0</v>
      </c>
      <c r="AR4850" t="s">
        <v>8282</v>
      </c>
      <c r="AS4850" t="s">
        <v>1474</v>
      </c>
      <c r="AT4850" s="2">
        <v>4.2699999999999996</v>
      </c>
      <c r="AU4850" s="1">
        <f t="shared" si="603"/>
        <v>2.3566637284601053</v>
      </c>
      <c r="AV4850" s="1">
        <f t="shared" si="604"/>
        <v>1.845607428696689</v>
      </c>
      <c r="AW4850" s="1">
        <f t="shared" si="605"/>
        <v>1.3345511289332728</v>
      </c>
    </row>
    <row r="4851" spans="1:49" x14ac:dyDescent="0.2">
      <c r="A4851">
        <v>4849</v>
      </c>
      <c r="B4851" t="s">
        <v>8281</v>
      </c>
      <c r="C4851" t="s">
        <v>8280</v>
      </c>
      <c r="F4851" t="s">
        <v>8279</v>
      </c>
      <c r="G4851" t="s">
        <v>6</v>
      </c>
      <c r="H4851" t="s">
        <v>5</v>
      </c>
      <c r="I4851" t="s">
        <v>8278</v>
      </c>
      <c r="J4851" t="s">
        <v>8277</v>
      </c>
      <c r="K4851" t="s">
        <v>8276</v>
      </c>
      <c r="L4851" t="s">
        <v>8275</v>
      </c>
      <c r="M4851" t="s">
        <v>215</v>
      </c>
      <c r="N4851">
        <v>5</v>
      </c>
      <c r="O4851" t="s">
        <v>8274</v>
      </c>
      <c r="P4851" t="s">
        <v>8273</v>
      </c>
      <c r="Q4851" t="s">
        <v>8272</v>
      </c>
      <c r="R4851" s="7">
        <v>43282</v>
      </c>
      <c r="S4851" s="8">
        <f t="shared" si="600"/>
        <v>2018</v>
      </c>
      <c r="T4851" s="8">
        <v>2018</v>
      </c>
      <c r="U4851" s="8">
        <f t="shared" si="601"/>
        <v>4</v>
      </c>
      <c r="V4851" s="7">
        <v>43282</v>
      </c>
      <c r="W4851" t="s">
        <v>528</v>
      </c>
      <c r="X4851" s="2">
        <v>0.30399999999999999</v>
      </c>
      <c r="Y4851" s="6">
        <f t="shared" si="606"/>
        <v>8.115106377299057E-3</v>
      </c>
      <c r="AA4851">
        <v>8952477</v>
      </c>
      <c r="AB4851">
        <v>12250</v>
      </c>
      <c r="AC4851">
        <v>10982760</v>
      </c>
      <c r="AD4851" t="s">
        <v>1</v>
      </c>
      <c r="AE4851">
        <v>60</v>
      </c>
      <c r="AF4851">
        <v>7</v>
      </c>
      <c r="AH4851" t="s">
        <v>8271</v>
      </c>
      <c r="AI4851" t="s">
        <v>8270</v>
      </c>
      <c r="AJ4851" t="s">
        <v>8269</v>
      </c>
      <c r="AK4851" t="s">
        <v>8268</v>
      </c>
      <c r="AL4851">
        <v>2</v>
      </c>
      <c r="AM4851" s="5">
        <f t="shared" si="602"/>
        <v>0.5</v>
      </c>
      <c r="AN4851" s="4">
        <f t="shared" si="607"/>
        <v>7.572889057175312E-4</v>
      </c>
      <c r="AO4851" s="3"/>
      <c r="AP4851">
        <v>0</v>
      </c>
      <c r="AR4851" t="s">
        <v>0</v>
      </c>
      <c r="AT4851" s="2" t="s">
        <v>7</v>
      </c>
      <c r="AU4851" s="1">
        <f t="shared" si="603"/>
        <v>0.59077611358245985</v>
      </c>
      <c r="AV4851" s="1">
        <f t="shared" si="604"/>
        <v>0.44361976415082938</v>
      </c>
      <c r="AW4851" s="1">
        <f t="shared" si="605"/>
        <v>0.2964634147191989</v>
      </c>
    </row>
    <row r="4852" spans="1:49" x14ac:dyDescent="0.2">
      <c r="A4852">
        <v>4850</v>
      </c>
      <c r="B4852" t="s">
        <v>8267</v>
      </c>
      <c r="C4852" t="s">
        <v>8266</v>
      </c>
      <c r="F4852" t="s">
        <v>8265</v>
      </c>
      <c r="G4852" t="s">
        <v>6</v>
      </c>
      <c r="H4852" t="s">
        <v>5</v>
      </c>
      <c r="I4852" t="s">
        <v>608</v>
      </c>
      <c r="J4852">
        <v>60107386</v>
      </c>
      <c r="K4852" t="s">
        <v>607</v>
      </c>
      <c r="L4852" t="s">
        <v>606</v>
      </c>
      <c r="M4852" t="s">
        <v>14</v>
      </c>
      <c r="N4852">
        <v>1</v>
      </c>
      <c r="O4852" t="s">
        <v>8164</v>
      </c>
      <c r="P4852">
        <v>57197869780</v>
      </c>
      <c r="Q4852">
        <v>60107386</v>
      </c>
      <c r="R4852" s="7">
        <v>43282</v>
      </c>
      <c r="S4852" s="8">
        <f t="shared" si="600"/>
        <v>2018</v>
      </c>
      <c r="T4852" s="8">
        <v>2018</v>
      </c>
      <c r="U4852" s="8">
        <f t="shared" si="601"/>
        <v>4</v>
      </c>
      <c r="V4852" s="7">
        <v>43282</v>
      </c>
      <c r="W4852" t="s">
        <v>528</v>
      </c>
      <c r="X4852" s="2">
        <v>0.30399999999999999</v>
      </c>
      <c r="Y4852" s="6">
        <f t="shared" si="606"/>
        <v>8.115106377299057E-3</v>
      </c>
      <c r="AA4852">
        <v>8952477</v>
      </c>
      <c r="AB4852">
        <v>12250</v>
      </c>
      <c r="AC4852">
        <v>10982760</v>
      </c>
      <c r="AD4852" t="s">
        <v>1</v>
      </c>
      <c r="AE4852">
        <v>60</v>
      </c>
      <c r="AF4852">
        <v>7</v>
      </c>
      <c r="AH4852" t="s">
        <v>8264</v>
      </c>
      <c r="AI4852" t="s">
        <v>8263</v>
      </c>
      <c r="AJ4852" t="s">
        <v>8262</v>
      </c>
      <c r="AK4852" t="s">
        <v>8261</v>
      </c>
      <c r="AL4852">
        <v>8</v>
      </c>
      <c r="AM4852" s="5">
        <f t="shared" si="602"/>
        <v>2</v>
      </c>
      <c r="AN4852" s="4">
        <f t="shared" si="607"/>
        <v>3.0291556228701248E-3</v>
      </c>
      <c r="AO4852" s="3"/>
      <c r="AP4852">
        <v>0</v>
      </c>
      <c r="AR4852" t="s">
        <v>0</v>
      </c>
      <c r="AT4852" s="2" t="s">
        <v>7</v>
      </c>
      <c r="AU4852" s="1">
        <f t="shared" si="603"/>
        <v>0.65893211509703775</v>
      </c>
      <c r="AV4852" s="1">
        <f t="shared" si="604"/>
        <v>0.55721310000845914</v>
      </c>
      <c r="AW4852" s="1">
        <f t="shared" si="605"/>
        <v>0.45549408491988047</v>
      </c>
    </row>
    <row r="4853" spans="1:49" x14ac:dyDescent="0.2">
      <c r="A4853">
        <v>4851</v>
      </c>
      <c r="B4853" t="s">
        <v>8260</v>
      </c>
      <c r="C4853" t="s">
        <v>8259</v>
      </c>
      <c r="F4853" t="s">
        <v>8258</v>
      </c>
      <c r="G4853" t="s">
        <v>6</v>
      </c>
      <c r="H4853" t="s">
        <v>5</v>
      </c>
      <c r="I4853" t="s">
        <v>8257</v>
      </c>
      <c r="J4853">
        <v>60021988</v>
      </c>
      <c r="K4853" t="s">
        <v>535</v>
      </c>
      <c r="L4853" t="s">
        <v>534</v>
      </c>
      <c r="M4853" t="s">
        <v>14</v>
      </c>
      <c r="N4853">
        <v>3</v>
      </c>
      <c r="O4853" t="s">
        <v>8256</v>
      </c>
      <c r="P4853" t="s">
        <v>8255</v>
      </c>
      <c r="Q4853" t="s">
        <v>531</v>
      </c>
      <c r="R4853" s="7">
        <v>43282</v>
      </c>
      <c r="S4853" s="8">
        <f t="shared" si="600"/>
        <v>2018</v>
      </c>
      <c r="T4853" s="8">
        <v>2018</v>
      </c>
      <c r="U4853" s="8">
        <f t="shared" si="601"/>
        <v>4</v>
      </c>
      <c r="V4853" s="7">
        <v>43282</v>
      </c>
      <c r="W4853" t="s">
        <v>528</v>
      </c>
      <c r="X4853" s="2">
        <v>0.30399999999999999</v>
      </c>
      <c r="Y4853" s="6">
        <f t="shared" si="606"/>
        <v>8.115106377299057E-3</v>
      </c>
      <c r="AA4853">
        <v>8952477</v>
      </c>
      <c r="AB4853">
        <v>12250</v>
      </c>
      <c r="AC4853">
        <v>10982760</v>
      </c>
      <c r="AD4853" t="s">
        <v>1</v>
      </c>
      <c r="AE4853">
        <v>60</v>
      </c>
      <c r="AF4853">
        <v>7</v>
      </c>
      <c r="AH4853" t="s">
        <v>8254</v>
      </c>
      <c r="AI4853" t="s">
        <v>8253</v>
      </c>
      <c r="AJ4853" t="s">
        <v>8252</v>
      </c>
      <c r="AK4853" t="s">
        <v>8251</v>
      </c>
      <c r="AL4853">
        <v>3</v>
      </c>
      <c r="AM4853" s="5">
        <f t="shared" si="602"/>
        <v>0.75</v>
      </c>
      <c r="AN4853" s="4">
        <f t="shared" si="607"/>
        <v>1.1359333585762969E-3</v>
      </c>
      <c r="AO4853" s="3"/>
      <c r="AP4853">
        <v>0</v>
      </c>
      <c r="AR4853" t="s">
        <v>0</v>
      </c>
      <c r="AT4853" s="2" t="s">
        <v>7</v>
      </c>
      <c r="AU4853" s="1">
        <f t="shared" si="603"/>
        <v>0.60213544716822287</v>
      </c>
      <c r="AV4853" s="1">
        <f t="shared" si="604"/>
        <v>0.46255198679376774</v>
      </c>
      <c r="AW4853" s="1">
        <f t="shared" si="605"/>
        <v>0.32296852641931251</v>
      </c>
    </row>
    <row r="4854" spans="1:49" x14ac:dyDescent="0.2">
      <c r="A4854">
        <v>4852</v>
      </c>
      <c r="B4854" t="s">
        <v>8250</v>
      </c>
      <c r="C4854" t="s">
        <v>8249</v>
      </c>
      <c r="F4854" t="s">
        <v>8248</v>
      </c>
      <c r="G4854" t="s">
        <v>6</v>
      </c>
      <c r="H4854" t="s">
        <v>5</v>
      </c>
      <c r="I4854" t="s">
        <v>3727</v>
      </c>
      <c r="J4854" t="s">
        <v>8247</v>
      </c>
      <c r="K4854" t="s">
        <v>3733</v>
      </c>
      <c r="L4854" t="s">
        <v>8246</v>
      </c>
      <c r="M4854" t="s">
        <v>1397</v>
      </c>
      <c r="N4854">
        <v>3</v>
      </c>
      <c r="O4854" t="s">
        <v>8245</v>
      </c>
      <c r="P4854" t="s">
        <v>8244</v>
      </c>
      <c r="Q4854" t="s">
        <v>8243</v>
      </c>
      <c r="R4854" s="7">
        <v>43282</v>
      </c>
      <c r="S4854" s="8">
        <f t="shared" si="600"/>
        <v>2018</v>
      </c>
      <c r="T4854" s="8">
        <v>2018</v>
      </c>
      <c r="U4854" s="8">
        <f t="shared" si="601"/>
        <v>4</v>
      </c>
      <c r="V4854" s="7">
        <v>43282</v>
      </c>
      <c r="W4854" t="s">
        <v>528</v>
      </c>
      <c r="X4854" s="2">
        <v>0.30399999999999999</v>
      </c>
      <c r="Y4854" s="6">
        <f t="shared" si="606"/>
        <v>8.115106377299057E-3</v>
      </c>
      <c r="AA4854">
        <v>8952477</v>
      </c>
      <c r="AB4854">
        <v>12250</v>
      </c>
      <c r="AC4854">
        <v>10982760</v>
      </c>
      <c r="AD4854" t="s">
        <v>1</v>
      </c>
      <c r="AE4854">
        <v>60</v>
      </c>
      <c r="AF4854">
        <v>7</v>
      </c>
      <c r="AH4854" t="s">
        <v>8242</v>
      </c>
      <c r="AI4854" t="s">
        <v>8241</v>
      </c>
      <c r="AJ4854" t="s">
        <v>8240</v>
      </c>
      <c r="AK4854" t="s">
        <v>8239</v>
      </c>
      <c r="AL4854">
        <v>5</v>
      </c>
      <c r="AM4854" s="5">
        <f t="shared" si="602"/>
        <v>1.25</v>
      </c>
      <c r="AN4854" s="4">
        <f t="shared" si="607"/>
        <v>1.8932222642938281E-3</v>
      </c>
      <c r="AO4854" s="3"/>
      <c r="AP4854">
        <v>0</v>
      </c>
      <c r="AQ4854" t="s">
        <v>21</v>
      </c>
      <c r="AR4854" t="s">
        <v>8238</v>
      </c>
      <c r="AS4854" t="s">
        <v>29</v>
      </c>
      <c r="AT4854" s="2" t="s">
        <v>7</v>
      </c>
      <c r="AU4854" s="1">
        <f t="shared" si="603"/>
        <v>0.6248541143397488</v>
      </c>
      <c r="AV4854" s="1">
        <f t="shared" si="604"/>
        <v>0.50041643207964426</v>
      </c>
      <c r="AW4854" s="1">
        <f t="shared" si="605"/>
        <v>0.37597874981953971</v>
      </c>
    </row>
    <row r="4855" spans="1:49" x14ac:dyDescent="0.2">
      <c r="A4855">
        <v>4853</v>
      </c>
      <c r="B4855" t="s">
        <v>8237</v>
      </c>
      <c r="C4855" t="s">
        <v>8236</v>
      </c>
      <c r="F4855" t="s">
        <v>8235</v>
      </c>
      <c r="G4855" t="s">
        <v>6</v>
      </c>
      <c r="H4855" t="s">
        <v>5</v>
      </c>
      <c r="I4855" t="s">
        <v>8234</v>
      </c>
      <c r="J4855" t="s">
        <v>8233</v>
      </c>
      <c r="K4855" t="s">
        <v>8232</v>
      </c>
      <c r="L4855" t="s">
        <v>8231</v>
      </c>
      <c r="M4855" t="s">
        <v>188</v>
      </c>
      <c r="N4855">
        <v>4</v>
      </c>
      <c r="O4855" t="s">
        <v>8230</v>
      </c>
      <c r="P4855" t="s">
        <v>8229</v>
      </c>
      <c r="Q4855" t="s">
        <v>8228</v>
      </c>
      <c r="R4855" s="7">
        <v>43282</v>
      </c>
      <c r="S4855" s="8">
        <f t="shared" si="600"/>
        <v>2018</v>
      </c>
      <c r="T4855" s="8">
        <v>2018</v>
      </c>
      <c r="U4855" s="8">
        <f t="shared" si="601"/>
        <v>4</v>
      </c>
      <c r="V4855" s="7">
        <v>43282</v>
      </c>
      <c r="W4855" t="s">
        <v>528</v>
      </c>
      <c r="X4855" s="2">
        <v>0.30399999999999999</v>
      </c>
      <c r="Y4855" s="6">
        <f t="shared" si="606"/>
        <v>8.115106377299057E-3</v>
      </c>
      <c r="AA4855">
        <v>8952477</v>
      </c>
      <c r="AB4855">
        <v>12250</v>
      </c>
      <c r="AC4855">
        <v>10982760</v>
      </c>
      <c r="AD4855" t="s">
        <v>1</v>
      </c>
      <c r="AE4855">
        <v>60</v>
      </c>
      <c r="AF4855">
        <v>7</v>
      </c>
      <c r="AH4855" t="s">
        <v>8227</v>
      </c>
      <c r="AI4855" t="s">
        <v>8226</v>
      </c>
      <c r="AJ4855" t="s">
        <v>8225</v>
      </c>
      <c r="AK4855" t="s">
        <v>8224</v>
      </c>
      <c r="AL4855">
        <v>7</v>
      </c>
      <c r="AM4855" s="5">
        <f t="shared" si="602"/>
        <v>1.75</v>
      </c>
      <c r="AN4855" s="4">
        <f t="shared" si="607"/>
        <v>2.6505111700113595E-3</v>
      </c>
      <c r="AO4855" s="3"/>
      <c r="AP4855">
        <v>0</v>
      </c>
      <c r="AR4855" t="s">
        <v>185</v>
      </c>
      <c r="AS4855" t="s">
        <v>184</v>
      </c>
      <c r="AT4855" s="2" t="s">
        <v>7</v>
      </c>
      <c r="AU4855" s="1">
        <f t="shared" si="603"/>
        <v>0.64757278151127473</v>
      </c>
      <c r="AV4855" s="1">
        <f t="shared" si="604"/>
        <v>0.53828087736552088</v>
      </c>
      <c r="AW4855" s="1">
        <f t="shared" si="605"/>
        <v>0.42898897321976687</v>
      </c>
    </row>
    <row r="4856" spans="1:49" x14ac:dyDescent="0.2">
      <c r="A4856">
        <v>4854</v>
      </c>
      <c r="B4856" t="s">
        <v>8223</v>
      </c>
      <c r="C4856" t="s">
        <v>8222</v>
      </c>
      <c r="F4856" t="s">
        <v>8221</v>
      </c>
      <c r="G4856" t="s">
        <v>6</v>
      </c>
      <c r="H4856" t="s">
        <v>5</v>
      </c>
      <c r="I4856" t="s">
        <v>936</v>
      </c>
      <c r="J4856" t="s">
        <v>8220</v>
      </c>
      <c r="K4856" t="s">
        <v>8219</v>
      </c>
      <c r="L4856" t="s">
        <v>1626</v>
      </c>
      <c r="M4856" t="s">
        <v>215</v>
      </c>
      <c r="N4856">
        <v>5</v>
      </c>
      <c r="O4856" t="s">
        <v>8218</v>
      </c>
      <c r="P4856" t="s">
        <v>8217</v>
      </c>
      <c r="Q4856" t="s">
        <v>8216</v>
      </c>
      <c r="R4856" s="7">
        <v>43282</v>
      </c>
      <c r="S4856" s="8">
        <f t="shared" si="600"/>
        <v>2018</v>
      </c>
      <c r="T4856" s="8">
        <v>2018</v>
      </c>
      <c r="U4856" s="8">
        <f t="shared" si="601"/>
        <v>4</v>
      </c>
      <c r="V4856" s="7">
        <v>43282</v>
      </c>
      <c r="W4856" t="s">
        <v>380</v>
      </c>
      <c r="X4856" s="2">
        <v>1.4950000000000001</v>
      </c>
      <c r="Y4856" s="6">
        <f t="shared" si="606"/>
        <v>3.9908171164677937E-2</v>
      </c>
      <c r="AA4856">
        <v>10805370</v>
      </c>
      <c r="AB4856">
        <v>144827</v>
      </c>
      <c r="AC4856">
        <v>15211886</v>
      </c>
      <c r="AD4856" t="s">
        <v>1</v>
      </c>
      <c r="AE4856">
        <v>22</v>
      </c>
      <c r="AF4856">
        <v>3</v>
      </c>
      <c r="AG4856">
        <v>70</v>
      </c>
      <c r="AI4856" t="s">
        <v>8215</v>
      </c>
      <c r="AJ4856" t="s">
        <v>8214</v>
      </c>
      <c r="AK4856" t="s">
        <v>8213</v>
      </c>
      <c r="AL4856">
        <v>72</v>
      </c>
      <c r="AM4856" s="5">
        <f t="shared" si="602"/>
        <v>18</v>
      </c>
      <c r="AN4856" s="4">
        <f t="shared" si="607"/>
        <v>2.7262400605831124E-2</v>
      </c>
      <c r="AO4856" s="3"/>
      <c r="AP4856">
        <v>0</v>
      </c>
      <c r="AQ4856" t="s">
        <v>49</v>
      </c>
      <c r="AR4856">
        <v>41474025</v>
      </c>
      <c r="AS4856" t="s">
        <v>48</v>
      </c>
      <c r="AT4856" s="2">
        <v>4.0659999999999998</v>
      </c>
      <c r="AU4856" s="1">
        <f t="shared" si="603"/>
        <v>3.6114439997023893</v>
      </c>
      <c r="AV4856" s="1">
        <f t="shared" si="604"/>
        <v>3.358528588525453</v>
      </c>
      <c r="AW4856" s="1">
        <f t="shared" si="605"/>
        <v>3.1056131773485167</v>
      </c>
    </row>
    <row r="4857" spans="1:49" x14ac:dyDescent="0.2">
      <c r="A4857">
        <v>4855</v>
      </c>
      <c r="B4857" t="s">
        <v>8212</v>
      </c>
      <c r="C4857" t="s">
        <v>8211</v>
      </c>
      <c r="F4857" t="s">
        <v>8210</v>
      </c>
      <c r="G4857" t="s">
        <v>6</v>
      </c>
      <c r="H4857" t="s">
        <v>5</v>
      </c>
      <c r="I4857" t="s">
        <v>8209</v>
      </c>
      <c r="J4857" t="s">
        <v>8208</v>
      </c>
      <c r="K4857" t="s">
        <v>8207</v>
      </c>
      <c r="L4857" t="s">
        <v>8206</v>
      </c>
      <c r="M4857" t="s">
        <v>5009</v>
      </c>
      <c r="N4857">
        <v>3</v>
      </c>
      <c r="O4857" t="s">
        <v>8205</v>
      </c>
      <c r="P4857" t="s">
        <v>8204</v>
      </c>
      <c r="Q4857" t="s">
        <v>8203</v>
      </c>
      <c r="R4857" s="7">
        <v>43282</v>
      </c>
      <c r="S4857" s="8">
        <f t="shared" si="600"/>
        <v>2018</v>
      </c>
      <c r="T4857" s="8">
        <v>2018</v>
      </c>
      <c r="U4857" s="8">
        <f t="shared" si="601"/>
        <v>4</v>
      </c>
      <c r="V4857" s="7">
        <v>43282</v>
      </c>
      <c r="W4857" t="s">
        <v>528</v>
      </c>
      <c r="X4857" s="2">
        <v>0.30399999999999999</v>
      </c>
      <c r="Y4857" s="6">
        <f t="shared" si="606"/>
        <v>8.115106377299057E-3</v>
      </c>
      <c r="AA4857">
        <v>8952477</v>
      </c>
      <c r="AB4857">
        <v>12250</v>
      </c>
      <c r="AC4857">
        <v>10982760</v>
      </c>
      <c r="AD4857" t="s">
        <v>1</v>
      </c>
      <c r="AE4857">
        <v>60</v>
      </c>
      <c r="AF4857">
        <v>7</v>
      </c>
      <c r="AH4857" t="s">
        <v>8202</v>
      </c>
      <c r="AI4857" t="s">
        <v>8201</v>
      </c>
      <c r="AJ4857" t="s">
        <v>8200</v>
      </c>
      <c r="AK4857" t="s">
        <v>8199</v>
      </c>
      <c r="AL4857">
        <v>0</v>
      </c>
      <c r="AM4857" s="5">
        <f t="shared" si="602"/>
        <v>0</v>
      </c>
      <c r="AN4857" s="4">
        <f t="shared" si="607"/>
        <v>0</v>
      </c>
      <c r="AO4857" s="3"/>
      <c r="AP4857">
        <v>0</v>
      </c>
      <c r="AQ4857" t="s">
        <v>8198</v>
      </c>
      <c r="AR4857" t="s">
        <v>0</v>
      </c>
      <c r="AS4857" t="s">
        <v>8197</v>
      </c>
      <c r="AT4857" s="2" t="s">
        <v>7</v>
      </c>
      <c r="AU4857" s="1">
        <f t="shared" si="603"/>
        <v>0.56805744641093392</v>
      </c>
      <c r="AV4857" s="1">
        <f t="shared" si="604"/>
        <v>0.40575531886495286</v>
      </c>
      <c r="AW4857" s="1">
        <f t="shared" si="605"/>
        <v>0.24345319131897172</v>
      </c>
    </row>
    <row r="4858" spans="1:49" x14ac:dyDescent="0.2">
      <c r="A4858">
        <v>4856</v>
      </c>
      <c r="B4858" t="s">
        <v>8196</v>
      </c>
      <c r="C4858" t="s">
        <v>8195</v>
      </c>
      <c r="F4858" t="s">
        <v>8194</v>
      </c>
      <c r="G4858" t="s">
        <v>6</v>
      </c>
      <c r="H4858" t="s">
        <v>5</v>
      </c>
      <c r="I4858" t="s">
        <v>8193</v>
      </c>
      <c r="J4858" t="s">
        <v>8192</v>
      </c>
      <c r="K4858" t="s">
        <v>8191</v>
      </c>
      <c r="L4858" t="s">
        <v>8190</v>
      </c>
      <c r="M4858" t="s">
        <v>582</v>
      </c>
      <c r="N4858">
        <v>5</v>
      </c>
      <c r="O4858" t="s">
        <v>8189</v>
      </c>
      <c r="P4858" t="s">
        <v>8188</v>
      </c>
      <c r="Q4858" t="s">
        <v>8187</v>
      </c>
      <c r="R4858" s="7">
        <v>43282</v>
      </c>
      <c r="S4858" s="8">
        <f t="shared" si="600"/>
        <v>2018</v>
      </c>
      <c r="T4858" s="8">
        <v>2018</v>
      </c>
      <c r="U4858" s="8">
        <f t="shared" si="601"/>
        <v>4</v>
      </c>
      <c r="V4858" s="7">
        <v>43282</v>
      </c>
      <c r="W4858" t="s">
        <v>528</v>
      </c>
      <c r="X4858" s="2">
        <v>0.30399999999999999</v>
      </c>
      <c r="Y4858" s="6">
        <f t="shared" si="606"/>
        <v>8.115106377299057E-3</v>
      </c>
      <c r="AA4858">
        <v>8952477</v>
      </c>
      <c r="AB4858">
        <v>12250</v>
      </c>
      <c r="AC4858">
        <v>10982760</v>
      </c>
      <c r="AD4858" t="s">
        <v>1</v>
      </c>
      <c r="AE4858">
        <v>60</v>
      </c>
      <c r="AF4858">
        <v>7</v>
      </c>
      <c r="AH4858" t="s">
        <v>8186</v>
      </c>
      <c r="AI4858" t="s">
        <v>8185</v>
      </c>
      <c r="AJ4858" t="s">
        <v>8184</v>
      </c>
      <c r="AK4858" t="s">
        <v>8183</v>
      </c>
      <c r="AL4858">
        <v>1</v>
      </c>
      <c r="AM4858" s="5">
        <f t="shared" si="602"/>
        <v>0.25</v>
      </c>
      <c r="AN4858" s="4">
        <f t="shared" si="607"/>
        <v>3.786444528587656E-4</v>
      </c>
      <c r="AO4858" s="3"/>
      <c r="AP4858">
        <v>0</v>
      </c>
      <c r="AR4858" t="s">
        <v>0</v>
      </c>
      <c r="AT4858" s="2" t="s">
        <v>7</v>
      </c>
      <c r="AU4858" s="1">
        <f t="shared" si="603"/>
        <v>0.57941677999669683</v>
      </c>
      <c r="AV4858" s="1">
        <f t="shared" si="604"/>
        <v>0.42468754150789112</v>
      </c>
      <c r="AW4858" s="1">
        <f t="shared" si="605"/>
        <v>0.2699583030190853</v>
      </c>
    </row>
    <row r="4859" spans="1:49" x14ac:dyDescent="0.2">
      <c r="A4859">
        <v>4857</v>
      </c>
      <c r="B4859" t="s">
        <v>8182</v>
      </c>
      <c r="C4859" t="s">
        <v>8181</v>
      </c>
      <c r="F4859" t="s">
        <v>8180</v>
      </c>
      <c r="G4859" t="s">
        <v>6</v>
      </c>
      <c r="H4859" t="s">
        <v>5</v>
      </c>
      <c r="I4859" t="s">
        <v>8179</v>
      </c>
      <c r="J4859" t="s">
        <v>8178</v>
      </c>
      <c r="K4859" t="s">
        <v>8177</v>
      </c>
      <c r="L4859" t="s">
        <v>8176</v>
      </c>
      <c r="M4859" t="s">
        <v>1245</v>
      </c>
      <c r="N4859">
        <v>5</v>
      </c>
      <c r="O4859" t="s">
        <v>8175</v>
      </c>
      <c r="P4859" t="s">
        <v>8174</v>
      </c>
      <c r="Q4859" t="s">
        <v>8173</v>
      </c>
      <c r="R4859" s="7">
        <v>43282</v>
      </c>
      <c r="S4859" s="8">
        <f t="shared" si="600"/>
        <v>2018</v>
      </c>
      <c r="T4859" s="8">
        <v>2018</v>
      </c>
      <c r="U4859" s="8">
        <f t="shared" si="601"/>
        <v>4</v>
      </c>
      <c r="V4859" s="7">
        <v>43282</v>
      </c>
      <c r="W4859" t="s">
        <v>528</v>
      </c>
      <c r="X4859" s="2">
        <v>0.30399999999999999</v>
      </c>
      <c r="Y4859" s="6">
        <f t="shared" si="606"/>
        <v>8.115106377299057E-3</v>
      </c>
      <c r="AA4859">
        <v>8952477</v>
      </c>
      <c r="AB4859">
        <v>12250</v>
      </c>
      <c r="AC4859">
        <v>10982760</v>
      </c>
      <c r="AD4859" t="s">
        <v>1</v>
      </c>
      <c r="AE4859">
        <v>60</v>
      </c>
      <c r="AF4859">
        <v>7</v>
      </c>
      <c r="AH4859" t="s">
        <v>8172</v>
      </c>
      <c r="AI4859" t="s">
        <v>8171</v>
      </c>
      <c r="AJ4859" t="s">
        <v>8170</v>
      </c>
      <c r="AK4859" t="s">
        <v>8169</v>
      </c>
      <c r="AL4859">
        <v>0</v>
      </c>
      <c r="AM4859" s="5">
        <f t="shared" si="602"/>
        <v>0</v>
      </c>
      <c r="AN4859" s="4">
        <f t="shared" si="607"/>
        <v>0</v>
      </c>
      <c r="AO4859" s="3"/>
      <c r="AP4859">
        <v>0</v>
      </c>
      <c r="AQ4859" t="s">
        <v>2046</v>
      </c>
      <c r="AR4859" t="s">
        <v>8168</v>
      </c>
      <c r="AS4859" t="s">
        <v>2045</v>
      </c>
      <c r="AT4859" s="2" t="s">
        <v>7</v>
      </c>
      <c r="AU4859" s="1">
        <f t="shared" si="603"/>
        <v>0.56805744641093392</v>
      </c>
      <c r="AV4859" s="1">
        <f t="shared" si="604"/>
        <v>0.40575531886495286</v>
      </c>
      <c r="AW4859" s="1">
        <f t="shared" si="605"/>
        <v>0.24345319131897172</v>
      </c>
    </row>
    <row r="4860" spans="1:49" x14ac:dyDescent="0.2">
      <c r="A4860">
        <v>4858</v>
      </c>
      <c r="B4860" t="s">
        <v>8167</v>
      </c>
      <c r="C4860" t="s">
        <v>8166</v>
      </c>
      <c r="F4860" t="s">
        <v>8165</v>
      </c>
      <c r="G4860" t="s">
        <v>6</v>
      </c>
      <c r="H4860" t="s">
        <v>5</v>
      </c>
      <c r="I4860" t="s">
        <v>608</v>
      </c>
      <c r="J4860">
        <v>60107386</v>
      </c>
      <c r="K4860" t="s">
        <v>607</v>
      </c>
      <c r="L4860" t="s">
        <v>606</v>
      </c>
      <c r="M4860" t="s">
        <v>14</v>
      </c>
      <c r="N4860">
        <v>1</v>
      </c>
      <c r="O4860" t="s">
        <v>8164</v>
      </c>
      <c r="P4860">
        <v>57197869780</v>
      </c>
      <c r="Q4860">
        <v>60107386</v>
      </c>
      <c r="R4860" s="7">
        <v>43282</v>
      </c>
      <c r="S4860" s="8">
        <f t="shared" si="600"/>
        <v>2018</v>
      </c>
      <c r="T4860" s="8">
        <v>2018</v>
      </c>
      <c r="U4860" s="8">
        <f t="shared" si="601"/>
        <v>4</v>
      </c>
      <c r="V4860" s="7">
        <v>43282</v>
      </c>
      <c r="W4860" t="s">
        <v>528</v>
      </c>
      <c r="X4860" s="2">
        <v>0.30399999999999999</v>
      </c>
      <c r="Y4860" s="6">
        <f t="shared" si="606"/>
        <v>8.115106377299057E-3</v>
      </c>
      <c r="AA4860">
        <v>8952477</v>
      </c>
      <c r="AB4860">
        <v>12250</v>
      </c>
      <c r="AC4860">
        <v>10982760</v>
      </c>
      <c r="AD4860" t="s">
        <v>1</v>
      </c>
      <c r="AE4860">
        <v>60</v>
      </c>
      <c r="AF4860">
        <v>7</v>
      </c>
      <c r="AH4860" t="s">
        <v>8163</v>
      </c>
      <c r="AI4860" t="s">
        <v>8162</v>
      </c>
      <c r="AJ4860" t="s">
        <v>8161</v>
      </c>
      <c r="AK4860" t="s">
        <v>8160</v>
      </c>
      <c r="AL4860">
        <v>17</v>
      </c>
      <c r="AM4860" s="5">
        <f t="shared" si="602"/>
        <v>4.25</v>
      </c>
      <c r="AN4860" s="4">
        <f t="shared" si="607"/>
        <v>6.4369556985990157E-3</v>
      </c>
      <c r="AO4860" s="3"/>
      <c r="AP4860">
        <v>0</v>
      </c>
      <c r="AR4860" t="s">
        <v>0</v>
      </c>
      <c r="AT4860" s="2" t="s">
        <v>7</v>
      </c>
      <c r="AU4860" s="1">
        <f t="shared" si="603"/>
        <v>0.76116611736890449</v>
      </c>
      <c r="AV4860" s="1">
        <f t="shared" si="604"/>
        <v>0.72760310379490367</v>
      </c>
      <c r="AW4860" s="1">
        <f t="shared" si="605"/>
        <v>0.69404009022090274</v>
      </c>
    </row>
    <row r="4861" spans="1:49" x14ac:dyDescent="0.2">
      <c r="A4861">
        <v>4859</v>
      </c>
      <c r="B4861" t="s">
        <v>8159</v>
      </c>
      <c r="C4861" t="s">
        <v>8158</v>
      </c>
      <c r="F4861" t="s">
        <v>8157</v>
      </c>
      <c r="G4861" t="s">
        <v>6</v>
      </c>
      <c r="H4861" t="s">
        <v>5</v>
      </c>
      <c r="I4861" t="s">
        <v>8156</v>
      </c>
      <c r="J4861" t="s">
        <v>8155</v>
      </c>
      <c r="K4861" t="s">
        <v>8154</v>
      </c>
      <c r="L4861" t="s">
        <v>8153</v>
      </c>
      <c r="M4861" t="s">
        <v>8152</v>
      </c>
      <c r="N4861">
        <v>3</v>
      </c>
      <c r="O4861" t="s">
        <v>8151</v>
      </c>
      <c r="P4861" t="s">
        <v>8150</v>
      </c>
      <c r="Q4861" t="s">
        <v>8149</v>
      </c>
      <c r="R4861" s="7">
        <v>43282</v>
      </c>
      <c r="S4861" s="8">
        <f t="shared" si="600"/>
        <v>2018</v>
      </c>
      <c r="T4861" s="8">
        <v>2018</v>
      </c>
      <c r="U4861" s="8">
        <f t="shared" si="601"/>
        <v>4</v>
      </c>
      <c r="V4861" s="7">
        <v>43282</v>
      </c>
      <c r="W4861" t="s">
        <v>528</v>
      </c>
      <c r="X4861" s="2">
        <v>0.30399999999999999</v>
      </c>
      <c r="Y4861" s="6">
        <f t="shared" si="606"/>
        <v>8.115106377299057E-3</v>
      </c>
      <c r="AA4861">
        <v>8952477</v>
      </c>
      <c r="AB4861">
        <v>12250</v>
      </c>
      <c r="AC4861">
        <v>10982760</v>
      </c>
      <c r="AD4861" t="s">
        <v>1</v>
      </c>
      <c r="AE4861">
        <v>60</v>
      </c>
      <c r="AF4861">
        <v>7</v>
      </c>
      <c r="AH4861" t="s">
        <v>8148</v>
      </c>
      <c r="AI4861" t="s">
        <v>8147</v>
      </c>
      <c r="AJ4861" t="s">
        <v>8146</v>
      </c>
      <c r="AK4861" t="s">
        <v>8145</v>
      </c>
      <c r="AL4861">
        <v>9</v>
      </c>
      <c r="AM4861" s="5">
        <f t="shared" si="602"/>
        <v>2.25</v>
      </c>
      <c r="AN4861" s="4">
        <f t="shared" si="607"/>
        <v>3.4078000757288905E-3</v>
      </c>
      <c r="AO4861" s="3"/>
      <c r="AP4861">
        <v>0</v>
      </c>
      <c r="AR4861" t="s">
        <v>0</v>
      </c>
      <c r="AS4861" t="s">
        <v>8144</v>
      </c>
      <c r="AT4861" s="2" t="s">
        <v>7</v>
      </c>
      <c r="AU4861" s="1">
        <f t="shared" si="603"/>
        <v>0.67029144868280066</v>
      </c>
      <c r="AV4861" s="1">
        <f t="shared" si="604"/>
        <v>0.5761453226513974</v>
      </c>
      <c r="AW4861" s="1">
        <f t="shared" si="605"/>
        <v>0.48199919661999402</v>
      </c>
    </row>
    <row r="4862" spans="1:49" x14ac:dyDescent="0.2">
      <c r="A4862">
        <v>4860</v>
      </c>
      <c r="B4862" t="s">
        <v>8143</v>
      </c>
      <c r="C4862" t="s">
        <v>8142</v>
      </c>
      <c r="F4862" t="s">
        <v>8141</v>
      </c>
      <c r="G4862" t="s">
        <v>6</v>
      </c>
      <c r="H4862" t="s">
        <v>5</v>
      </c>
      <c r="I4862" t="s">
        <v>8140</v>
      </c>
      <c r="J4862">
        <v>60002306</v>
      </c>
      <c r="K4862" t="s">
        <v>383</v>
      </c>
      <c r="L4862" t="s">
        <v>382</v>
      </c>
      <c r="M4862" t="s">
        <v>35</v>
      </c>
      <c r="N4862">
        <v>2</v>
      </c>
      <c r="O4862" t="s">
        <v>8139</v>
      </c>
      <c r="P4862" t="s">
        <v>8138</v>
      </c>
      <c r="Q4862" t="s">
        <v>381</v>
      </c>
      <c r="R4862" s="7">
        <v>43282</v>
      </c>
      <c r="S4862" s="8">
        <f t="shared" si="600"/>
        <v>2018</v>
      </c>
      <c r="T4862" s="8">
        <v>2018</v>
      </c>
      <c r="U4862" s="8">
        <f t="shared" si="601"/>
        <v>4</v>
      </c>
      <c r="V4862" s="7">
        <v>43282</v>
      </c>
      <c r="W4862" t="s">
        <v>528</v>
      </c>
      <c r="X4862" s="2">
        <v>0.30399999999999999</v>
      </c>
      <c r="Y4862" s="6">
        <f t="shared" si="606"/>
        <v>8.115106377299057E-3</v>
      </c>
      <c r="AA4862">
        <v>8952477</v>
      </c>
      <c r="AB4862">
        <v>12250</v>
      </c>
      <c r="AC4862">
        <v>10982760</v>
      </c>
      <c r="AD4862" t="s">
        <v>1</v>
      </c>
      <c r="AE4862">
        <v>60</v>
      </c>
      <c r="AF4862">
        <v>7</v>
      </c>
      <c r="AH4862" t="s">
        <v>8137</v>
      </c>
      <c r="AI4862" t="s">
        <v>8136</v>
      </c>
      <c r="AJ4862" t="s">
        <v>8135</v>
      </c>
      <c r="AK4862" t="s">
        <v>8134</v>
      </c>
      <c r="AL4862">
        <v>0</v>
      </c>
      <c r="AM4862" s="5">
        <f t="shared" si="602"/>
        <v>0</v>
      </c>
      <c r="AN4862" s="4">
        <f t="shared" si="607"/>
        <v>0</v>
      </c>
      <c r="AO4862" s="3"/>
      <c r="AP4862">
        <v>0</v>
      </c>
      <c r="AR4862" t="s">
        <v>0</v>
      </c>
      <c r="AT4862" s="2" t="s">
        <v>7</v>
      </c>
      <c r="AU4862" s="1">
        <f t="shared" si="603"/>
        <v>0.56805744641093392</v>
      </c>
      <c r="AV4862" s="1">
        <f t="shared" si="604"/>
        <v>0.40575531886495286</v>
      </c>
      <c r="AW4862" s="1">
        <f t="shared" si="605"/>
        <v>0.24345319131897172</v>
      </c>
    </row>
    <row r="4863" spans="1:49" x14ac:dyDescent="0.2">
      <c r="A4863">
        <v>4861</v>
      </c>
      <c r="B4863" t="s">
        <v>8133</v>
      </c>
      <c r="C4863" t="s">
        <v>8132</v>
      </c>
      <c r="F4863" t="s">
        <v>8131</v>
      </c>
      <c r="G4863" t="s">
        <v>6</v>
      </c>
      <c r="H4863" t="s">
        <v>5</v>
      </c>
      <c r="I4863" t="s">
        <v>1504</v>
      </c>
      <c r="J4863">
        <v>60001821</v>
      </c>
      <c r="K4863" t="s">
        <v>1414</v>
      </c>
      <c r="L4863" t="s">
        <v>1503</v>
      </c>
      <c r="M4863" t="s">
        <v>758</v>
      </c>
      <c r="N4863">
        <v>4</v>
      </c>
      <c r="O4863" t="s">
        <v>8130</v>
      </c>
      <c r="P4863" t="s">
        <v>8129</v>
      </c>
      <c r="Q4863" t="s">
        <v>1502</v>
      </c>
      <c r="R4863" s="7">
        <v>43282</v>
      </c>
      <c r="S4863" s="8">
        <f t="shared" si="600"/>
        <v>2018</v>
      </c>
      <c r="T4863" s="8">
        <v>2018</v>
      </c>
      <c r="U4863" s="8">
        <f t="shared" si="601"/>
        <v>4</v>
      </c>
      <c r="V4863" s="7">
        <v>43282</v>
      </c>
      <c r="W4863" t="s">
        <v>528</v>
      </c>
      <c r="X4863" s="2">
        <v>0.30399999999999999</v>
      </c>
      <c r="Y4863" s="6">
        <f t="shared" si="606"/>
        <v>8.115106377299057E-3</v>
      </c>
      <c r="AA4863">
        <v>8952477</v>
      </c>
      <c r="AB4863">
        <v>12250</v>
      </c>
      <c r="AC4863">
        <v>10982760</v>
      </c>
      <c r="AD4863" t="s">
        <v>1</v>
      </c>
      <c r="AE4863">
        <v>60</v>
      </c>
      <c r="AF4863">
        <v>7</v>
      </c>
      <c r="AH4863" t="s">
        <v>8128</v>
      </c>
      <c r="AI4863" t="s">
        <v>8127</v>
      </c>
      <c r="AJ4863" t="s">
        <v>8126</v>
      </c>
      <c r="AK4863" t="s">
        <v>8125</v>
      </c>
      <c r="AL4863">
        <v>12</v>
      </c>
      <c r="AM4863" s="5">
        <f t="shared" si="602"/>
        <v>3</v>
      </c>
      <c r="AN4863" s="4">
        <f t="shared" si="607"/>
        <v>4.5437334343051876E-3</v>
      </c>
      <c r="AO4863" s="3"/>
      <c r="AP4863">
        <v>0</v>
      </c>
      <c r="AR4863" t="s">
        <v>0</v>
      </c>
      <c r="AT4863" s="2" t="s">
        <v>7</v>
      </c>
      <c r="AU4863" s="1">
        <f t="shared" si="603"/>
        <v>0.70436944944008961</v>
      </c>
      <c r="AV4863" s="1">
        <f t="shared" si="604"/>
        <v>0.63294199058021217</v>
      </c>
      <c r="AW4863" s="1">
        <f t="shared" si="605"/>
        <v>0.56151453172033494</v>
      </c>
    </row>
    <row r="4864" spans="1:49" x14ac:dyDescent="0.2">
      <c r="A4864">
        <v>4862</v>
      </c>
      <c r="B4864" t="s">
        <v>8124</v>
      </c>
      <c r="C4864" t="s">
        <v>8123</v>
      </c>
      <c r="F4864" t="s">
        <v>8122</v>
      </c>
      <c r="G4864" t="s">
        <v>6</v>
      </c>
      <c r="H4864" t="s">
        <v>5</v>
      </c>
      <c r="I4864" t="s">
        <v>8121</v>
      </c>
      <c r="J4864" t="s">
        <v>8120</v>
      </c>
      <c r="K4864" t="s">
        <v>8119</v>
      </c>
      <c r="L4864" t="s">
        <v>8118</v>
      </c>
      <c r="M4864" t="s">
        <v>9</v>
      </c>
      <c r="N4864">
        <v>2</v>
      </c>
      <c r="O4864" t="s">
        <v>8117</v>
      </c>
      <c r="P4864" t="s">
        <v>8116</v>
      </c>
      <c r="Q4864" t="s">
        <v>8115</v>
      </c>
      <c r="R4864" s="7">
        <v>43282</v>
      </c>
      <c r="S4864" s="8">
        <f t="shared" si="600"/>
        <v>2018</v>
      </c>
      <c r="T4864" s="8">
        <v>2018</v>
      </c>
      <c r="U4864" s="8">
        <f t="shared" si="601"/>
        <v>4</v>
      </c>
      <c r="V4864" s="7">
        <v>43282</v>
      </c>
      <c r="W4864" t="s">
        <v>528</v>
      </c>
      <c r="X4864" s="2">
        <v>0.30399999999999999</v>
      </c>
      <c r="Y4864" s="6">
        <f t="shared" si="606"/>
        <v>8.115106377299057E-3</v>
      </c>
      <c r="AA4864">
        <v>8952477</v>
      </c>
      <c r="AB4864">
        <v>12250</v>
      </c>
      <c r="AC4864">
        <v>10982760</v>
      </c>
      <c r="AD4864" t="s">
        <v>1</v>
      </c>
      <c r="AE4864">
        <v>60</v>
      </c>
      <c r="AF4864">
        <v>7</v>
      </c>
      <c r="AH4864" t="s">
        <v>8114</v>
      </c>
      <c r="AI4864" t="s">
        <v>8113</v>
      </c>
      <c r="AJ4864" t="s">
        <v>8112</v>
      </c>
      <c r="AK4864" t="s">
        <v>8111</v>
      </c>
      <c r="AL4864">
        <v>31</v>
      </c>
      <c r="AM4864" s="5">
        <f t="shared" si="602"/>
        <v>7.75</v>
      </c>
      <c r="AN4864" s="4">
        <f t="shared" si="607"/>
        <v>1.1737978038621734E-2</v>
      </c>
      <c r="AO4864" s="3"/>
      <c r="AP4864">
        <v>0</v>
      </c>
      <c r="AR4864" t="s">
        <v>0</v>
      </c>
      <c r="AT4864" s="2" t="s">
        <v>7</v>
      </c>
      <c r="AU4864" s="1">
        <f t="shared" si="603"/>
        <v>0.92019678756958601</v>
      </c>
      <c r="AV4864" s="1">
        <f t="shared" si="604"/>
        <v>0.9926542207960396</v>
      </c>
      <c r="AW4864" s="1">
        <f t="shared" si="605"/>
        <v>1.065111654022493</v>
      </c>
    </row>
    <row r="4865" spans="1:49" x14ac:dyDescent="0.2">
      <c r="A4865">
        <v>4863</v>
      </c>
      <c r="B4865" t="s">
        <v>8110</v>
      </c>
      <c r="C4865" t="s">
        <v>8109</v>
      </c>
      <c r="F4865" t="s">
        <v>8108</v>
      </c>
      <c r="G4865" t="s">
        <v>6</v>
      </c>
      <c r="H4865" t="s">
        <v>5</v>
      </c>
      <c r="I4865" t="s">
        <v>8107</v>
      </c>
      <c r="J4865" t="s">
        <v>8106</v>
      </c>
      <c r="K4865" t="s">
        <v>8105</v>
      </c>
      <c r="L4865" t="s">
        <v>8104</v>
      </c>
      <c r="M4865" t="s">
        <v>215</v>
      </c>
      <c r="N4865">
        <v>6</v>
      </c>
      <c r="O4865" t="s">
        <v>8103</v>
      </c>
      <c r="P4865" t="s">
        <v>8102</v>
      </c>
      <c r="Q4865" t="s">
        <v>8101</v>
      </c>
      <c r="R4865" s="7">
        <v>43282</v>
      </c>
      <c r="S4865" s="8">
        <f t="shared" si="600"/>
        <v>2018</v>
      </c>
      <c r="T4865" s="8">
        <v>2018</v>
      </c>
      <c r="U4865" s="8">
        <f t="shared" si="601"/>
        <v>4</v>
      </c>
      <c r="V4865" s="7">
        <v>43282</v>
      </c>
      <c r="W4865" t="s">
        <v>528</v>
      </c>
      <c r="X4865" s="2">
        <v>0.30399999999999999</v>
      </c>
      <c r="Y4865" s="6">
        <f t="shared" si="606"/>
        <v>8.115106377299057E-3</v>
      </c>
      <c r="AA4865">
        <v>8952477</v>
      </c>
      <c r="AB4865">
        <v>12250</v>
      </c>
      <c r="AC4865">
        <v>10982760</v>
      </c>
      <c r="AD4865" t="s">
        <v>1</v>
      </c>
      <c r="AE4865">
        <v>60</v>
      </c>
      <c r="AF4865">
        <v>7</v>
      </c>
      <c r="AH4865" t="s">
        <v>8100</v>
      </c>
      <c r="AI4865" t="s">
        <v>8099</v>
      </c>
      <c r="AJ4865" t="s">
        <v>8098</v>
      </c>
      <c r="AK4865" t="s">
        <v>8097</v>
      </c>
      <c r="AL4865">
        <v>3</v>
      </c>
      <c r="AM4865" s="5">
        <f t="shared" si="602"/>
        <v>0.75</v>
      </c>
      <c r="AN4865" s="4">
        <f t="shared" si="607"/>
        <v>1.1359333585762969E-3</v>
      </c>
      <c r="AO4865" s="3"/>
      <c r="AP4865">
        <v>0</v>
      </c>
      <c r="AQ4865" t="s">
        <v>49</v>
      </c>
      <c r="AR4865">
        <v>61604128</v>
      </c>
      <c r="AS4865" t="s">
        <v>48</v>
      </c>
      <c r="AT4865" s="2" t="s">
        <v>7</v>
      </c>
      <c r="AU4865" s="1">
        <f t="shared" si="603"/>
        <v>0.60213544716822287</v>
      </c>
      <c r="AV4865" s="1">
        <f t="shared" si="604"/>
        <v>0.46255198679376774</v>
      </c>
      <c r="AW4865" s="1">
        <f t="shared" si="605"/>
        <v>0.32296852641931251</v>
      </c>
    </row>
    <row r="4866" spans="1:49" x14ac:dyDescent="0.2">
      <c r="A4866">
        <v>4864</v>
      </c>
      <c r="B4866" t="s">
        <v>8096</v>
      </c>
      <c r="C4866" t="s">
        <v>8095</v>
      </c>
      <c r="F4866" t="s">
        <v>8094</v>
      </c>
      <c r="G4866" t="s">
        <v>6</v>
      </c>
      <c r="H4866" t="s">
        <v>5</v>
      </c>
      <c r="I4866" t="s">
        <v>536</v>
      </c>
      <c r="J4866">
        <v>60021988</v>
      </c>
      <c r="K4866" t="s">
        <v>535</v>
      </c>
      <c r="L4866" t="s">
        <v>534</v>
      </c>
      <c r="M4866" t="s">
        <v>14</v>
      </c>
      <c r="N4866">
        <v>3</v>
      </c>
      <c r="O4866" t="s">
        <v>533</v>
      </c>
      <c r="P4866" t="s">
        <v>532</v>
      </c>
      <c r="Q4866" t="s">
        <v>531</v>
      </c>
      <c r="R4866" s="7">
        <v>43282</v>
      </c>
      <c r="S4866" s="8">
        <f t="shared" ref="S4866:S4929" si="608">YEAR(R4866)</f>
        <v>2018</v>
      </c>
      <c r="T4866" s="8">
        <v>2018</v>
      </c>
      <c r="U4866" s="8">
        <f t="shared" ref="U4866:U4929" si="609">2022-T4866</f>
        <v>4</v>
      </c>
      <c r="V4866" s="7">
        <v>43282</v>
      </c>
      <c r="W4866" t="s">
        <v>528</v>
      </c>
      <c r="X4866" s="2">
        <v>0.30399999999999999</v>
      </c>
      <c r="Y4866" s="6">
        <f t="shared" si="606"/>
        <v>8.115106377299057E-3</v>
      </c>
      <c r="AA4866">
        <v>8952477</v>
      </c>
      <c r="AB4866">
        <v>12250</v>
      </c>
      <c r="AC4866">
        <v>10982760</v>
      </c>
      <c r="AD4866" t="s">
        <v>1</v>
      </c>
      <c r="AE4866">
        <v>60</v>
      </c>
      <c r="AF4866">
        <v>7</v>
      </c>
      <c r="AH4866" t="s">
        <v>8093</v>
      </c>
      <c r="AI4866" t="s">
        <v>8092</v>
      </c>
      <c r="AJ4866" t="s">
        <v>8091</v>
      </c>
      <c r="AK4866" t="s">
        <v>8090</v>
      </c>
      <c r="AL4866">
        <v>5</v>
      </c>
      <c r="AM4866" s="5">
        <f t="shared" ref="AM4866:AM4929" si="610">AL4866/U4866</f>
        <v>1.25</v>
      </c>
      <c r="AN4866" s="4">
        <f t="shared" si="607"/>
        <v>1.8932222642938281E-3</v>
      </c>
      <c r="AO4866" s="3"/>
      <c r="AP4866">
        <v>0</v>
      </c>
      <c r="AR4866" t="s">
        <v>0</v>
      </c>
      <c r="AT4866" s="2" t="s">
        <v>7</v>
      </c>
      <c r="AU4866" s="1">
        <f t="shared" ref="AU4866:AU4929" si="611">(Y4866*0.7+AN4866*0.3)*100</f>
        <v>0.6248541143397488</v>
      </c>
      <c r="AV4866" s="1">
        <f t="shared" ref="AV4866:AV4929" si="612">(Y4866*0.5+AN4866*0.5)*100</f>
        <v>0.50041643207964426</v>
      </c>
      <c r="AW4866" s="1">
        <f t="shared" ref="AW4866:AW4929" si="613">(Y4866*0.3+AN4866*0.7)*100</f>
        <v>0.37597874981953971</v>
      </c>
    </row>
    <row r="4867" spans="1:49" x14ac:dyDescent="0.2">
      <c r="A4867">
        <v>4865</v>
      </c>
      <c r="B4867" t="s">
        <v>8089</v>
      </c>
      <c r="C4867" t="s">
        <v>8088</v>
      </c>
      <c r="F4867" t="s">
        <v>8087</v>
      </c>
      <c r="G4867" t="s">
        <v>6</v>
      </c>
      <c r="H4867" t="s">
        <v>5</v>
      </c>
      <c r="I4867" t="s">
        <v>2407</v>
      </c>
      <c r="J4867">
        <v>60017818</v>
      </c>
      <c r="K4867" t="s">
        <v>2404</v>
      </c>
      <c r="L4867" t="s">
        <v>2406</v>
      </c>
      <c r="M4867" t="s">
        <v>140</v>
      </c>
      <c r="N4867">
        <v>1</v>
      </c>
      <c r="O4867" t="s">
        <v>2405</v>
      </c>
      <c r="P4867">
        <v>55222365500</v>
      </c>
      <c r="Q4867">
        <v>60017818</v>
      </c>
      <c r="R4867" s="7">
        <v>43282</v>
      </c>
      <c r="S4867" s="8">
        <f t="shared" si="608"/>
        <v>2018</v>
      </c>
      <c r="T4867" s="8">
        <v>2018</v>
      </c>
      <c r="U4867" s="8">
        <f t="shared" si="609"/>
        <v>4</v>
      </c>
      <c r="V4867" s="7">
        <v>43282</v>
      </c>
      <c r="W4867" t="s">
        <v>528</v>
      </c>
      <c r="X4867" s="2">
        <v>0.30399999999999999</v>
      </c>
      <c r="Y4867" s="6">
        <f t="shared" ref="Y4867:Y4930" si="614">(X4867-$Z$3)/($Z$2-$Z$3)</f>
        <v>8.115106377299057E-3</v>
      </c>
      <c r="AA4867">
        <v>8952477</v>
      </c>
      <c r="AB4867">
        <v>12250</v>
      </c>
      <c r="AC4867">
        <v>10982760</v>
      </c>
      <c r="AD4867" t="s">
        <v>1</v>
      </c>
      <c r="AE4867">
        <v>60</v>
      </c>
      <c r="AF4867">
        <v>7</v>
      </c>
      <c r="AH4867" t="s">
        <v>8086</v>
      </c>
      <c r="AI4867" t="s">
        <v>8085</v>
      </c>
      <c r="AJ4867" t="s">
        <v>8084</v>
      </c>
      <c r="AK4867" t="s">
        <v>8083</v>
      </c>
      <c r="AL4867">
        <v>4</v>
      </c>
      <c r="AM4867" s="5">
        <f t="shared" si="610"/>
        <v>1</v>
      </c>
      <c r="AN4867" s="4">
        <f t="shared" ref="AN4867:AN4930" si="615">(AM4867-$AO$3)/($AO$2-$AO$3)</f>
        <v>1.5145778114350624E-3</v>
      </c>
      <c r="AO4867" s="3"/>
      <c r="AP4867">
        <v>0</v>
      </c>
      <c r="AR4867" t="s">
        <v>0</v>
      </c>
      <c r="AT4867" s="2" t="s">
        <v>7</v>
      </c>
      <c r="AU4867" s="1">
        <f t="shared" si="611"/>
        <v>0.61349478075398578</v>
      </c>
      <c r="AV4867" s="1">
        <f t="shared" si="612"/>
        <v>0.481484209436706</v>
      </c>
      <c r="AW4867" s="1">
        <f t="shared" si="613"/>
        <v>0.34947363811942611</v>
      </c>
    </row>
    <row r="4868" spans="1:49" x14ac:dyDescent="0.2">
      <c r="A4868">
        <v>4866</v>
      </c>
      <c r="B4868" t="s">
        <v>8082</v>
      </c>
      <c r="C4868" t="s">
        <v>8081</v>
      </c>
      <c r="F4868" t="s">
        <v>8080</v>
      </c>
      <c r="G4868" t="s">
        <v>6</v>
      </c>
      <c r="H4868" t="s">
        <v>5</v>
      </c>
      <c r="I4868" t="s">
        <v>932</v>
      </c>
      <c r="J4868" t="s">
        <v>2301</v>
      </c>
      <c r="K4868" t="s">
        <v>2300</v>
      </c>
      <c r="L4868" t="s">
        <v>2299</v>
      </c>
      <c r="M4868" t="s">
        <v>2298</v>
      </c>
      <c r="N4868">
        <v>3</v>
      </c>
      <c r="O4868" t="s">
        <v>8079</v>
      </c>
      <c r="P4868" t="s">
        <v>8078</v>
      </c>
      <c r="Q4868" t="s">
        <v>3744</v>
      </c>
      <c r="R4868" s="7">
        <v>43282</v>
      </c>
      <c r="S4868" s="8">
        <f t="shared" si="608"/>
        <v>2018</v>
      </c>
      <c r="T4868" s="8">
        <v>2018</v>
      </c>
      <c r="U4868" s="8">
        <f t="shared" si="609"/>
        <v>4</v>
      </c>
      <c r="V4868" s="7">
        <v>43282</v>
      </c>
      <c r="W4868" t="s">
        <v>528</v>
      </c>
      <c r="X4868" s="2">
        <v>0.30399999999999999</v>
      </c>
      <c r="Y4868" s="6">
        <f t="shared" si="614"/>
        <v>8.115106377299057E-3</v>
      </c>
      <c r="AA4868">
        <v>8952477</v>
      </c>
      <c r="AB4868">
        <v>12250</v>
      </c>
      <c r="AC4868">
        <v>10982760</v>
      </c>
      <c r="AD4868" t="s">
        <v>1</v>
      </c>
      <c r="AE4868">
        <v>60</v>
      </c>
      <c r="AF4868">
        <v>7</v>
      </c>
      <c r="AH4868" t="s">
        <v>8077</v>
      </c>
      <c r="AI4868" t="s">
        <v>8076</v>
      </c>
      <c r="AJ4868" t="s">
        <v>8075</v>
      </c>
      <c r="AK4868" t="s">
        <v>8074</v>
      </c>
      <c r="AL4868">
        <v>3</v>
      </c>
      <c r="AM4868" s="5">
        <f t="shared" si="610"/>
        <v>0.75</v>
      </c>
      <c r="AN4868" s="4">
        <f t="shared" si="615"/>
        <v>1.1359333585762969E-3</v>
      </c>
      <c r="AO4868" s="3"/>
      <c r="AP4868">
        <v>0</v>
      </c>
      <c r="AQ4868" t="s">
        <v>757</v>
      </c>
      <c r="AR4868" t="s">
        <v>3743</v>
      </c>
      <c r="AS4868" t="s">
        <v>756</v>
      </c>
      <c r="AT4868" s="2" t="s">
        <v>7</v>
      </c>
      <c r="AU4868" s="1">
        <f t="shared" si="611"/>
        <v>0.60213544716822287</v>
      </c>
      <c r="AV4868" s="1">
        <f t="shared" si="612"/>
        <v>0.46255198679376774</v>
      </c>
      <c r="AW4868" s="1">
        <f t="shared" si="613"/>
        <v>0.32296852641931251</v>
      </c>
    </row>
    <row r="4869" spans="1:49" x14ac:dyDescent="0.2">
      <c r="A4869">
        <v>4867</v>
      </c>
      <c r="B4869" t="s">
        <v>8073</v>
      </c>
      <c r="C4869" t="s">
        <v>8072</v>
      </c>
      <c r="F4869" t="s">
        <v>8071</v>
      </c>
      <c r="G4869" t="s">
        <v>6</v>
      </c>
      <c r="H4869" t="s">
        <v>5</v>
      </c>
      <c r="I4869" t="s">
        <v>8070</v>
      </c>
      <c r="J4869">
        <v>60025578</v>
      </c>
      <c r="K4869" t="s">
        <v>287</v>
      </c>
      <c r="L4869" t="s">
        <v>286</v>
      </c>
      <c r="M4869" t="s">
        <v>54</v>
      </c>
      <c r="N4869">
        <v>3</v>
      </c>
      <c r="O4869" t="s">
        <v>8069</v>
      </c>
      <c r="P4869" t="s">
        <v>8068</v>
      </c>
      <c r="Q4869" t="s">
        <v>598</v>
      </c>
      <c r="R4869" s="7">
        <v>43282</v>
      </c>
      <c r="S4869" s="8">
        <f t="shared" si="608"/>
        <v>2018</v>
      </c>
      <c r="T4869" s="8">
        <v>2018</v>
      </c>
      <c r="U4869" s="8">
        <f t="shared" si="609"/>
        <v>4</v>
      </c>
      <c r="V4869" s="7">
        <v>43282</v>
      </c>
      <c r="W4869" t="s">
        <v>528</v>
      </c>
      <c r="X4869" s="2">
        <v>0.30399999999999999</v>
      </c>
      <c r="Y4869" s="6">
        <f t="shared" si="614"/>
        <v>8.115106377299057E-3</v>
      </c>
      <c r="AA4869">
        <v>8952477</v>
      </c>
      <c r="AB4869">
        <v>12250</v>
      </c>
      <c r="AC4869">
        <v>10982760</v>
      </c>
      <c r="AD4869" t="s">
        <v>1</v>
      </c>
      <c r="AE4869">
        <v>60</v>
      </c>
      <c r="AF4869">
        <v>7</v>
      </c>
      <c r="AH4869" t="s">
        <v>8067</v>
      </c>
      <c r="AI4869" t="s">
        <v>8066</v>
      </c>
      <c r="AJ4869" t="s">
        <v>8065</v>
      </c>
      <c r="AK4869" t="s">
        <v>8064</v>
      </c>
      <c r="AL4869">
        <v>3</v>
      </c>
      <c r="AM4869" s="5">
        <f t="shared" si="610"/>
        <v>0.75</v>
      </c>
      <c r="AN4869" s="4">
        <f t="shared" si="615"/>
        <v>1.1359333585762969E-3</v>
      </c>
      <c r="AO4869" s="3"/>
      <c r="AP4869">
        <v>0</v>
      </c>
      <c r="AQ4869" t="s">
        <v>49</v>
      </c>
      <c r="AR4869">
        <v>61372001</v>
      </c>
      <c r="AS4869" t="s">
        <v>48</v>
      </c>
      <c r="AT4869" s="2" t="s">
        <v>7</v>
      </c>
      <c r="AU4869" s="1">
        <f t="shared" si="611"/>
        <v>0.60213544716822287</v>
      </c>
      <c r="AV4869" s="1">
        <f t="shared" si="612"/>
        <v>0.46255198679376774</v>
      </c>
      <c r="AW4869" s="1">
        <f t="shared" si="613"/>
        <v>0.32296852641931251</v>
      </c>
    </row>
    <row r="4870" spans="1:49" x14ac:dyDescent="0.2">
      <c r="A4870">
        <v>4868</v>
      </c>
      <c r="B4870" t="s">
        <v>8063</v>
      </c>
      <c r="C4870" t="s">
        <v>8062</v>
      </c>
      <c r="F4870" t="s">
        <v>8061</v>
      </c>
      <c r="G4870" t="s">
        <v>6</v>
      </c>
      <c r="H4870" t="s">
        <v>5</v>
      </c>
      <c r="I4870" t="s">
        <v>8060</v>
      </c>
      <c r="J4870">
        <v>60079728</v>
      </c>
      <c r="K4870" t="s">
        <v>16</v>
      </c>
      <c r="L4870" t="s">
        <v>15</v>
      </c>
      <c r="M4870" t="s">
        <v>14</v>
      </c>
      <c r="N4870">
        <v>4</v>
      </c>
      <c r="O4870" t="s">
        <v>8059</v>
      </c>
      <c r="P4870" t="s">
        <v>8058</v>
      </c>
      <c r="Q4870" t="s">
        <v>8057</v>
      </c>
      <c r="R4870" s="7">
        <v>43282</v>
      </c>
      <c r="S4870" s="8">
        <f t="shared" si="608"/>
        <v>2018</v>
      </c>
      <c r="T4870" s="8">
        <v>2018</v>
      </c>
      <c r="U4870" s="8">
        <f t="shared" si="609"/>
        <v>4</v>
      </c>
      <c r="V4870" s="7">
        <v>43282</v>
      </c>
      <c r="W4870" t="s">
        <v>528</v>
      </c>
      <c r="X4870" s="2">
        <v>0.30399999999999999</v>
      </c>
      <c r="Y4870" s="6">
        <f t="shared" si="614"/>
        <v>8.115106377299057E-3</v>
      </c>
      <c r="AA4870">
        <v>8952477</v>
      </c>
      <c r="AB4870">
        <v>12250</v>
      </c>
      <c r="AC4870">
        <v>10982760</v>
      </c>
      <c r="AD4870" t="s">
        <v>1</v>
      </c>
      <c r="AE4870">
        <v>60</v>
      </c>
      <c r="AF4870">
        <v>7</v>
      </c>
      <c r="AH4870" t="s">
        <v>8056</v>
      </c>
      <c r="AI4870" t="s">
        <v>8055</v>
      </c>
      <c r="AJ4870" t="s">
        <v>8054</v>
      </c>
      <c r="AK4870" t="s">
        <v>8053</v>
      </c>
      <c r="AL4870">
        <v>6</v>
      </c>
      <c r="AM4870" s="5">
        <f t="shared" si="610"/>
        <v>1.5</v>
      </c>
      <c r="AN4870" s="4">
        <f t="shared" si="615"/>
        <v>2.2718667171525938E-3</v>
      </c>
      <c r="AO4870" s="3"/>
      <c r="AP4870">
        <v>0</v>
      </c>
      <c r="AR4870" t="s">
        <v>0</v>
      </c>
      <c r="AT4870" s="2" t="s">
        <v>7</v>
      </c>
      <c r="AU4870" s="1">
        <f t="shared" si="611"/>
        <v>0.63621344792551171</v>
      </c>
      <c r="AV4870" s="1">
        <f t="shared" si="612"/>
        <v>0.51934865472258251</v>
      </c>
      <c r="AW4870" s="1">
        <f t="shared" si="613"/>
        <v>0.40248386151965326</v>
      </c>
    </row>
    <row r="4871" spans="1:49" x14ac:dyDescent="0.2">
      <c r="A4871">
        <v>4869</v>
      </c>
      <c r="B4871" t="s">
        <v>8052</v>
      </c>
      <c r="C4871" t="s">
        <v>8051</v>
      </c>
      <c r="F4871" t="s">
        <v>8050</v>
      </c>
      <c r="G4871" t="s">
        <v>6</v>
      </c>
      <c r="H4871" t="s">
        <v>5</v>
      </c>
      <c r="I4871" t="s">
        <v>4676</v>
      </c>
      <c r="J4871">
        <v>60024872</v>
      </c>
      <c r="K4871" t="s">
        <v>1075</v>
      </c>
      <c r="L4871" t="s">
        <v>141</v>
      </c>
      <c r="M4871" t="s">
        <v>140</v>
      </c>
      <c r="N4871">
        <v>3</v>
      </c>
      <c r="O4871" t="s">
        <v>8049</v>
      </c>
      <c r="P4871" t="s">
        <v>8048</v>
      </c>
      <c r="Q4871" t="s">
        <v>1074</v>
      </c>
      <c r="R4871" s="7">
        <v>43282</v>
      </c>
      <c r="S4871" s="8">
        <f t="shared" si="608"/>
        <v>2018</v>
      </c>
      <c r="T4871" s="8">
        <v>2018</v>
      </c>
      <c r="U4871" s="8">
        <f t="shared" si="609"/>
        <v>4</v>
      </c>
      <c r="V4871" s="7">
        <v>43282</v>
      </c>
      <c r="W4871" t="s">
        <v>528</v>
      </c>
      <c r="X4871" s="2">
        <v>0.30399999999999999</v>
      </c>
      <c r="Y4871" s="6">
        <f t="shared" si="614"/>
        <v>8.115106377299057E-3</v>
      </c>
      <c r="AA4871">
        <v>8952477</v>
      </c>
      <c r="AB4871">
        <v>12250</v>
      </c>
      <c r="AC4871">
        <v>10982760</v>
      </c>
      <c r="AD4871" t="s">
        <v>1</v>
      </c>
      <c r="AE4871">
        <v>60</v>
      </c>
      <c r="AF4871">
        <v>7</v>
      </c>
      <c r="AH4871" t="s">
        <v>8047</v>
      </c>
      <c r="AI4871" t="s">
        <v>8046</v>
      </c>
      <c r="AJ4871" t="s">
        <v>8045</v>
      </c>
      <c r="AK4871" t="s">
        <v>8044</v>
      </c>
      <c r="AL4871">
        <v>1</v>
      </c>
      <c r="AM4871" s="5">
        <f t="shared" si="610"/>
        <v>0.25</v>
      </c>
      <c r="AN4871" s="4">
        <f t="shared" si="615"/>
        <v>3.786444528587656E-4</v>
      </c>
      <c r="AO4871" s="3"/>
      <c r="AP4871">
        <v>0</v>
      </c>
      <c r="AQ4871" t="s">
        <v>6317</v>
      </c>
      <c r="AR4871" t="s">
        <v>2453</v>
      </c>
      <c r="AS4871" t="s">
        <v>6316</v>
      </c>
      <c r="AT4871" s="2" t="s">
        <v>7</v>
      </c>
      <c r="AU4871" s="1">
        <f t="shared" si="611"/>
        <v>0.57941677999669683</v>
      </c>
      <c r="AV4871" s="1">
        <f t="shared" si="612"/>
        <v>0.42468754150789112</v>
      </c>
      <c r="AW4871" s="1">
        <f t="shared" si="613"/>
        <v>0.2699583030190853</v>
      </c>
    </row>
    <row r="4872" spans="1:49" x14ac:dyDescent="0.2">
      <c r="A4872">
        <v>4870</v>
      </c>
      <c r="B4872" t="s">
        <v>8043</v>
      </c>
      <c r="C4872" t="s">
        <v>8042</v>
      </c>
      <c r="F4872" t="s">
        <v>8041</v>
      </c>
      <c r="G4872" t="s">
        <v>6</v>
      </c>
      <c r="H4872" t="s">
        <v>5</v>
      </c>
      <c r="I4872" t="s">
        <v>2343</v>
      </c>
      <c r="J4872">
        <v>60025278</v>
      </c>
      <c r="K4872" t="s">
        <v>181</v>
      </c>
      <c r="L4872" t="s">
        <v>180</v>
      </c>
      <c r="M4872" t="s">
        <v>54</v>
      </c>
      <c r="N4872">
        <v>4</v>
      </c>
      <c r="O4872" t="s">
        <v>8040</v>
      </c>
      <c r="P4872" t="s">
        <v>8039</v>
      </c>
      <c r="Q4872" t="s">
        <v>1798</v>
      </c>
      <c r="R4872" s="7">
        <v>43282</v>
      </c>
      <c r="S4872" s="8">
        <f t="shared" si="608"/>
        <v>2018</v>
      </c>
      <c r="T4872" s="8">
        <v>2018</v>
      </c>
      <c r="U4872" s="8">
        <f t="shared" si="609"/>
        <v>4</v>
      </c>
      <c r="V4872" s="7">
        <v>43282</v>
      </c>
      <c r="W4872" t="s">
        <v>528</v>
      </c>
      <c r="X4872" s="2">
        <v>0.30399999999999999</v>
      </c>
      <c r="Y4872" s="6">
        <f t="shared" si="614"/>
        <v>8.115106377299057E-3</v>
      </c>
      <c r="AA4872">
        <v>8952477</v>
      </c>
      <c r="AB4872">
        <v>12250</v>
      </c>
      <c r="AC4872">
        <v>10982760</v>
      </c>
      <c r="AD4872" t="s">
        <v>1</v>
      </c>
      <c r="AE4872">
        <v>60</v>
      </c>
      <c r="AF4872">
        <v>7</v>
      </c>
      <c r="AH4872" t="s">
        <v>8038</v>
      </c>
      <c r="AI4872" t="s">
        <v>8037</v>
      </c>
      <c r="AJ4872" t="s">
        <v>8036</v>
      </c>
      <c r="AK4872" t="s">
        <v>8035</v>
      </c>
      <c r="AL4872">
        <v>22</v>
      </c>
      <c r="AM4872" s="5">
        <f t="shared" si="610"/>
        <v>5.5</v>
      </c>
      <c r="AN4872" s="4">
        <f t="shared" si="615"/>
        <v>8.330177962892843E-3</v>
      </c>
      <c r="AO4872" s="3"/>
      <c r="AP4872">
        <v>0</v>
      </c>
      <c r="AQ4872" t="s">
        <v>49</v>
      </c>
      <c r="AR4872">
        <v>61525104</v>
      </c>
      <c r="AS4872" t="s">
        <v>48</v>
      </c>
      <c r="AT4872" s="2" t="s">
        <v>7</v>
      </c>
      <c r="AU4872" s="1">
        <f t="shared" si="611"/>
        <v>0.81796278529771926</v>
      </c>
      <c r="AV4872" s="1">
        <f t="shared" si="612"/>
        <v>0.82226421700959496</v>
      </c>
      <c r="AW4872" s="1">
        <f t="shared" si="613"/>
        <v>0.82656564872147076</v>
      </c>
    </row>
    <row r="4873" spans="1:49" x14ac:dyDescent="0.2">
      <c r="A4873">
        <v>4871</v>
      </c>
      <c r="B4873" t="s">
        <v>8034</v>
      </c>
      <c r="C4873" t="s">
        <v>8033</v>
      </c>
      <c r="F4873" t="s">
        <v>8032</v>
      </c>
      <c r="G4873" t="s">
        <v>6</v>
      </c>
      <c r="H4873" t="s">
        <v>5</v>
      </c>
      <c r="I4873" t="s">
        <v>8031</v>
      </c>
      <c r="J4873" t="s">
        <v>8030</v>
      </c>
      <c r="K4873" t="s">
        <v>8029</v>
      </c>
      <c r="L4873" t="s">
        <v>268</v>
      </c>
      <c r="M4873" t="s">
        <v>215</v>
      </c>
      <c r="N4873">
        <v>4</v>
      </c>
      <c r="O4873" t="s">
        <v>8028</v>
      </c>
      <c r="P4873" t="s">
        <v>8027</v>
      </c>
      <c r="Q4873" t="s">
        <v>8026</v>
      </c>
      <c r="R4873" s="7">
        <v>43282</v>
      </c>
      <c r="S4873" s="8">
        <f t="shared" si="608"/>
        <v>2018</v>
      </c>
      <c r="T4873" s="8">
        <v>2018</v>
      </c>
      <c r="U4873" s="8">
        <f t="shared" si="609"/>
        <v>4</v>
      </c>
      <c r="V4873" s="7">
        <v>43282</v>
      </c>
      <c r="W4873" t="s">
        <v>528</v>
      </c>
      <c r="X4873" s="2">
        <v>0.30399999999999999</v>
      </c>
      <c r="Y4873" s="6">
        <f t="shared" si="614"/>
        <v>8.115106377299057E-3</v>
      </c>
      <c r="AA4873">
        <v>8952477</v>
      </c>
      <c r="AB4873">
        <v>12250</v>
      </c>
      <c r="AC4873">
        <v>10982760</v>
      </c>
      <c r="AD4873" t="s">
        <v>1</v>
      </c>
      <c r="AE4873">
        <v>60</v>
      </c>
      <c r="AF4873">
        <v>7</v>
      </c>
      <c r="AH4873" t="s">
        <v>8025</v>
      </c>
      <c r="AI4873" t="s">
        <v>8024</v>
      </c>
      <c r="AJ4873" t="s">
        <v>8023</v>
      </c>
      <c r="AK4873" t="s">
        <v>8022</v>
      </c>
      <c r="AL4873">
        <v>0</v>
      </c>
      <c r="AM4873" s="5">
        <f t="shared" si="610"/>
        <v>0</v>
      </c>
      <c r="AN4873" s="4">
        <f t="shared" si="615"/>
        <v>0</v>
      </c>
      <c r="AO4873" s="3"/>
      <c r="AP4873">
        <v>0</v>
      </c>
      <c r="AR4873" t="s">
        <v>8021</v>
      </c>
      <c r="AS4873" t="s">
        <v>1474</v>
      </c>
      <c r="AT4873" s="2" t="s">
        <v>7</v>
      </c>
      <c r="AU4873" s="1">
        <f t="shared" si="611"/>
        <v>0.56805744641093392</v>
      </c>
      <c r="AV4873" s="1">
        <f t="shared" si="612"/>
        <v>0.40575531886495286</v>
      </c>
      <c r="AW4873" s="1">
        <f t="shared" si="613"/>
        <v>0.24345319131897172</v>
      </c>
    </row>
    <row r="4874" spans="1:49" x14ac:dyDescent="0.2">
      <c r="A4874">
        <v>4872</v>
      </c>
      <c r="B4874" t="s">
        <v>8020</v>
      </c>
      <c r="C4874" t="s">
        <v>8019</v>
      </c>
      <c r="F4874" t="s">
        <v>8018</v>
      </c>
      <c r="G4874" t="s">
        <v>6</v>
      </c>
      <c r="H4874" t="s">
        <v>5</v>
      </c>
      <c r="I4874" t="s">
        <v>288</v>
      </c>
      <c r="J4874">
        <v>60025578</v>
      </c>
      <c r="K4874" t="s">
        <v>287</v>
      </c>
      <c r="L4874" t="s">
        <v>286</v>
      </c>
      <c r="M4874" t="s">
        <v>54</v>
      </c>
      <c r="N4874">
        <v>3</v>
      </c>
      <c r="O4874" t="s">
        <v>8017</v>
      </c>
      <c r="P4874" t="s">
        <v>8016</v>
      </c>
      <c r="Q4874" t="s">
        <v>598</v>
      </c>
      <c r="R4874" s="7">
        <v>43282</v>
      </c>
      <c r="S4874" s="8">
        <f t="shared" si="608"/>
        <v>2018</v>
      </c>
      <c r="T4874" s="8">
        <v>2018</v>
      </c>
      <c r="U4874" s="8">
        <f t="shared" si="609"/>
        <v>4</v>
      </c>
      <c r="V4874" s="7">
        <v>43282</v>
      </c>
      <c r="W4874" t="s">
        <v>528</v>
      </c>
      <c r="X4874" s="2">
        <v>0.30399999999999999</v>
      </c>
      <c r="Y4874" s="6">
        <f t="shared" si="614"/>
        <v>8.115106377299057E-3</v>
      </c>
      <c r="AA4874">
        <v>8952477</v>
      </c>
      <c r="AB4874">
        <v>12250</v>
      </c>
      <c r="AC4874">
        <v>10982760</v>
      </c>
      <c r="AD4874" t="s">
        <v>1</v>
      </c>
      <c r="AE4874">
        <v>60</v>
      </c>
      <c r="AF4874">
        <v>7</v>
      </c>
      <c r="AH4874" t="s">
        <v>8015</v>
      </c>
      <c r="AI4874" t="s">
        <v>8014</v>
      </c>
      <c r="AJ4874" t="s">
        <v>8013</v>
      </c>
      <c r="AK4874" t="s">
        <v>8012</v>
      </c>
      <c r="AL4874">
        <v>6</v>
      </c>
      <c r="AM4874" s="5">
        <f t="shared" si="610"/>
        <v>1.5</v>
      </c>
      <c r="AN4874" s="4">
        <f t="shared" si="615"/>
        <v>2.2718667171525938E-3</v>
      </c>
      <c r="AO4874" s="3"/>
      <c r="AP4874">
        <v>0</v>
      </c>
      <c r="AQ4874" t="s">
        <v>49</v>
      </c>
      <c r="AR4874">
        <v>61431010</v>
      </c>
      <c r="AS4874" t="s">
        <v>48</v>
      </c>
      <c r="AT4874" s="2" t="s">
        <v>7</v>
      </c>
      <c r="AU4874" s="1">
        <f t="shared" si="611"/>
        <v>0.63621344792551171</v>
      </c>
      <c r="AV4874" s="1">
        <f t="shared" si="612"/>
        <v>0.51934865472258251</v>
      </c>
      <c r="AW4874" s="1">
        <f t="shared" si="613"/>
        <v>0.40248386151965326</v>
      </c>
    </row>
    <row r="4875" spans="1:49" x14ac:dyDescent="0.2">
      <c r="A4875">
        <v>4873</v>
      </c>
      <c r="B4875" t="s">
        <v>8011</v>
      </c>
      <c r="C4875" t="s">
        <v>8010</v>
      </c>
      <c r="F4875" t="s">
        <v>8009</v>
      </c>
      <c r="G4875" t="s">
        <v>6</v>
      </c>
      <c r="H4875" t="s">
        <v>5</v>
      </c>
      <c r="I4875" t="s">
        <v>3043</v>
      </c>
      <c r="J4875">
        <v>60005710</v>
      </c>
      <c r="K4875" t="s">
        <v>3042</v>
      </c>
      <c r="L4875" t="s">
        <v>102</v>
      </c>
      <c r="M4875" t="s">
        <v>96</v>
      </c>
      <c r="N4875">
        <v>3</v>
      </c>
      <c r="O4875" t="s">
        <v>8008</v>
      </c>
      <c r="P4875" t="s">
        <v>8007</v>
      </c>
      <c r="Q4875" t="s">
        <v>8006</v>
      </c>
      <c r="R4875" s="7">
        <v>43282</v>
      </c>
      <c r="S4875" s="8">
        <f t="shared" si="608"/>
        <v>2018</v>
      </c>
      <c r="T4875" s="8">
        <v>2018</v>
      </c>
      <c r="U4875" s="8">
        <f t="shared" si="609"/>
        <v>4</v>
      </c>
      <c r="V4875" s="7">
        <v>43282</v>
      </c>
      <c r="W4875" t="s">
        <v>528</v>
      </c>
      <c r="X4875" s="2">
        <v>0.30399999999999999</v>
      </c>
      <c r="Y4875" s="6">
        <f t="shared" si="614"/>
        <v>8.115106377299057E-3</v>
      </c>
      <c r="AA4875">
        <v>8952477</v>
      </c>
      <c r="AB4875">
        <v>12250</v>
      </c>
      <c r="AC4875">
        <v>10982760</v>
      </c>
      <c r="AD4875" t="s">
        <v>1</v>
      </c>
      <c r="AE4875">
        <v>60</v>
      </c>
      <c r="AF4875">
        <v>7</v>
      </c>
      <c r="AH4875" t="s">
        <v>8005</v>
      </c>
      <c r="AI4875" t="s">
        <v>8004</v>
      </c>
      <c r="AJ4875" t="s">
        <v>8003</v>
      </c>
      <c r="AK4875" t="s">
        <v>8002</v>
      </c>
      <c r="AL4875">
        <v>2</v>
      </c>
      <c r="AM4875" s="5">
        <f t="shared" si="610"/>
        <v>0.5</v>
      </c>
      <c r="AN4875" s="4">
        <f t="shared" si="615"/>
        <v>7.572889057175312E-4</v>
      </c>
      <c r="AO4875" s="3"/>
      <c r="AP4875">
        <v>0</v>
      </c>
      <c r="AR4875" t="s">
        <v>0</v>
      </c>
      <c r="AT4875" s="2" t="s">
        <v>7</v>
      </c>
      <c r="AU4875" s="1">
        <f t="shared" si="611"/>
        <v>0.59077611358245985</v>
      </c>
      <c r="AV4875" s="1">
        <f t="shared" si="612"/>
        <v>0.44361976415082938</v>
      </c>
      <c r="AW4875" s="1">
        <f t="shared" si="613"/>
        <v>0.2964634147191989</v>
      </c>
    </row>
    <row r="4876" spans="1:49" x14ac:dyDescent="0.2">
      <c r="A4876">
        <v>4874</v>
      </c>
      <c r="B4876" t="s">
        <v>8001</v>
      </c>
      <c r="C4876" t="s">
        <v>8000</v>
      </c>
      <c r="F4876" t="s">
        <v>7999</v>
      </c>
      <c r="G4876" t="s">
        <v>6</v>
      </c>
      <c r="H4876" t="s">
        <v>5</v>
      </c>
      <c r="I4876" t="s">
        <v>653</v>
      </c>
      <c r="J4876" t="s">
        <v>7998</v>
      </c>
      <c r="K4876" t="s">
        <v>7997</v>
      </c>
      <c r="L4876" t="s">
        <v>7996</v>
      </c>
      <c r="M4876" t="s">
        <v>7995</v>
      </c>
      <c r="N4876">
        <v>5</v>
      </c>
      <c r="O4876" t="s">
        <v>7994</v>
      </c>
      <c r="P4876" t="s">
        <v>7993</v>
      </c>
      <c r="Q4876" t="s">
        <v>7992</v>
      </c>
      <c r="R4876" s="7">
        <v>43282</v>
      </c>
      <c r="S4876" s="8">
        <f t="shared" si="608"/>
        <v>2018</v>
      </c>
      <c r="T4876" s="8">
        <v>2018</v>
      </c>
      <c r="U4876" s="8">
        <f t="shared" si="609"/>
        <v>4</v>
      </c>
      <c r="V4876" s="7">
        <v>43282</v>
      </c>
      <c r="W4876" t="s">
        <v>260</v>
      </c>
      <c r="X4876" s="2">
        <v>1.6379999999999999</v>
      </c>
      <c r="Y4876" s="6">
        <f t="shared" si="614"/>
        <v>4.3725474493473214E-2</v>
      </c>
      <c r="AA4876" t="s">
        <v>259</v>
      </c>
      <c r="AB4876">
        <v>17391</v>
      </c>
      <c r="AD4876" t="s">
        <v>1</v>
      </c>
      <c r="AE4876">
        <v>66</v>
      </c>
      <c r="AF4876">
        <v>13</v>
      </c>
      <c r="AH4876" t="s">
        <v>7991</v>
      </c>
      <c r="AI4876" t="s">
        <v>7990</v>
      </c>
      <c r="AJ4876" t="s">
        <v>7989</v>
      </c>
      <c r="AK4876" t="s">
        <v>7988</v>
      </c>
      <c r="AL4876">
        <v>175</v>
      </c>
      <c r="AM4876" s="5">
        <f t="shared" si="610"/>
        <v>43.75</v>
      </c>
      <c r="AN4876" s="4">
        <f t="shared" si="615"/>
        <v>6.6262779250283982E-2</v>
      </c>
      <c r="AO4876" s="3"/>
      <c r="AP4876">
        <v>0</v>
      </c>
      <c r="AQ4876" t="s">
        <v>454</v>
      </c>
      <c r="AR4876">
        <v>317669</v>
      </c>
      <c r="AS4876" t="s">
        <v>453</v>
      </c>
      <c r="AT4876" s="2">
        <v>4.931</v>
      </c>
      <c r="AU4876" s="1">
        <f t="shared" si="611"/>
        <v>5.048666592051644</v>
      </c>
      <c r="AV4876" s="1">
        <f t="shared" si="612"/>
        <v>5.4994126871878599</v>
      </c>
      <c r="AW4876" s="1">
        <f t="shared" si="613"/>
        <v>5.9501587823240749</v>
      </c>
    </row>
    <row r="4877" spans="1:49" x14ac:dyDescent="0.2">
      <c r="A4877">
        <v>4875</v>
      </c>
      <c r="B4877" t="s">
        <v>7987</v>
      </c>
      <c r="C4877" t="s">
        <v>7986</v>
      </c>
      <c r="D4877" t="s">
        <v>7985</v>
      </c>
      <c r="F4877" t="s">
        <v>7984</v>
      </c>
      <c r="G4877" t="s">
        <v>6</v>
      </c>
      <c r="H4877" t="s">
        <v>5</v>
      </c>
      <c r="I4877" t="s">
        <v>7983</v>
      </c>
      <c r="J4877">
        <v>60120628</v>
      </c>
      <c r="K4877" t="s">
        <v>7982</v>
      </c>
      <c r="L4877" t="s">
        <v>7981</v>
      </c>
      <c r="M4877" t="s">
        <v>17</v>
      </c>
      <c r="N4877">
        <v>3</v>
      </c>
      <c r="O4877" t="s">
        <v>7980</v>
      </c>
      <c r="P4877" t="s">
        <v>7979</v>
      </c>
      <c r="Q4877" t="s">
        <v>7978</v>
      </c>
      <c r="R4877" s="7">
        <v>43282</v>
      </c>
      <c r="S4877" s="8">
        <f t="shared" si="608"/>
        <v>2018</v>
      </c>
      <c r="T4877" s="8">
        <v>2018</v>
      </c>
      <c r="U4877" s="8">
        <f t="shared" si="609"/>
        <v>4</v>
      </c>
      <c r="V4877" s="7">
        <v>43282</v>
      </c>
      <c r="W4877" t="s">
        <v>4692</v>
      </c>
      <c r="X4877" s="2">
        <v>1.175</v>
      </c>
      <c r="Y4877" s="6">
        <f t="shared" si="614"/>
        <v>3.1365953925415767E-2</v>
      </c>
      <c r="AA4877">
        <v>9670661</v>
      </c>
      <c r="AB4877">
        <v>18174</v>
      </c>
      <c r="AD4877" t="s">
        <v>1</v>
      </c>
      <c r="AE4877">
        <v>76</v>
      </c>
      <c r="AH4877" t="s">
        <v>7977</v>
      </c>
      <c r="AI4877" t="s">
        <v>7976</v>
      </c>
      <c r="AJ4877" t="s">
        <v>7975</v>
      </c>
      <c r="AK4877" t="s">
        <v>7974</v>
      </c>
      <c r="AL4877">
        <v>20</v>
      </c>
      <c r="AM4877" s="5">
        <f t="shared" si="610"/>
        <v>5</v>
      </c>
      <c r="AN4877" s="4">
        <f t="shared" si="615"/>
        <v>7.5728890571753124E-3</v>
      </c>
      <c r="AO4877" s="3"/>
      <c r="AP4877">
        <v>0</v>
      </c>
      <c r="AQ4877" t="s">
        <v>554</v>
      </c>
      <c r="AR4877" t="s">
        <v>7973</v>
      </c>
      <c r="AS4877" t="s">
        <v>553</v>
      </c>
      <c r="AT4877" s="2">
        <v>3.4750000000000001</v>
      </c>
      <c r="AU4877" s="1">
        <f t="shared" si="611"/>
        <v>2.4228034464943633</v>
      </c>
      <c r="AV4877" s="1">
        <f t="shared" si="612"/>
        <v>1.946942149129554</v>
      </c>
      <c r="AW4877" s="1">
        <f t="shared" si="613"/>
        <v>1.4710808517647449</v>
      </c>
    </row>
    <row r="4878" spans="1:49" x14ac:dyDescent="0.2">
      <c r="A4878">
        <v>4876</v>
      </c>
      <c r="B4878" t="s">
        <v>7972</v>
      </c>
      <c r="C4878" t="s">
        <v>7971</v>
      </c>
      <c r="F4878" t="s">
        <v>7970</v>
      </c>
      <c r="G4878" t="s">
        <v>6</v>
      </c>
      <c r="H4878" t="s">
        <v>5</v>
      </c>
      <c r="I4878" t="s">
        <v>7969</v>
      </c>
      <c r="J4878">
        <v>60002146</v>
      </c>
      <c r="K4878" t="s">
        <v>7968</v>
      </c>
      <c r="L4878" t="s">
        <v>7967</v>
      </c>
      <c r="M4878" t="s">
        <v>35</v>
      </c>
      <c r="N4878">
        <v>2</v>
      </c>
      <c r="O4878" t="s">
        <v>7966</v>
      </c>
      <c r="P4878" t="s">
        <v>7965</v>
      </c>
      <c r="Q4878" t="s">
        <v>7964</v>
      </c>
      <c r="R4878" s="7">
        <v>43282</v>
      </c>
      <c r="S4878" s="8">
        <f t="shared" si="608"/>
        <v>2018</v>
      </c>
      <c r="T4878" s="8">
        <v>2018</v>
      </c>
      <c r="U4878" s="8">
        <f t="shared" si="609"/>
        <v>4</v>
      </c>
      <c r="V4878" s="7">
        <v>43282</v>
      </c>
      <c r="W4878" t="s">
        <v>297</v>
      </c>
      <c r="X4878" s="2">
        <v>2.0099999999999998</v>
      </c>
      <c r="Y4878" s="6">
        <f t="shared" si="614"/>
        <v>5.3655802034115477E-2</v>
      </c>
      <c r="AA4878">
        <v>15361276</v>
      </c>
      <c r="AB4878">
        <v>18933</v>
      </c>
      <c r="AD4878" t="s">
        <v>1</v>
      </c>
      <c r="AE4878">
        <v>17</v>
      </c>
      <c r="AF4878">
        <v>7</v>
      </c>
      <c r="AH4878" t="s">
        <v>7963</v>
      </c>
      <c r="AI4878" t="s">
        <v>7962</v>
      </c>
      <c r="AJ4878" t="s">
        <v>7961</v>
      </c>
      <c r="AK4878" t="s">
        <v>7960</v>
      </c>
      <c r="AL4878">
        <v>4</v>
      </c>
      <c r="AM4878" s="5">
        <f t="shared" si="610"/>
        <v>1</v>
      </c>
      <c r="AN4878" s="4">
        <f t="shared" si="615"/>
        <v>1.5145778114350624E-3</v>
      </c>
      <c r="AO4878" s="3"/>
      <c r="AP4878">
        <v>0</v>
      </c>
      <c r="AR4878" t="s">
        <v>0</v>
      </c>
      <c r="AT4878" s="2" t="s">
        <v>7</v>
      </c>
      <c r="AU4878" s="1">
        <f t="shared" si="611"/>
        <v>3.8013434767311352</v>
      </c>
      <c r="AV4878" s="1">
        <f t="shared" si="612"/>
        <v>2.7585189922775268</v>
      </c>
      <c r="AW4878" s="1">
        <f t="shared" si="613"/>
        <v>1.7156945078239185</v>
      </c>
    </row>
    <row r="4879" spans="1:49" x14ac:dyDescent="0.2">
      <c r="A4879">
        <v>4877</v>
      </c>
      <c r="B4879" t="s">
        <v>7959</v>
      </c>
      <c r="C4879" t="s">
        <v>7958</v>
      </c>
      <c r="F4879" t="s">
        <v>7957</v>
      </c>
      <c r="G4879" t="s">
        <v>6</v>
      </c>
      <c r="H4879" t="s">
        <v>5</v>
      </c>
      <c r="I4879" t="s">
        <v>7956</v>
      </c>
      <c r="J4879" t="s">
        <v>7955</v>
      </c>
      <c r="K4879" t="s">
        <v>7954</v>
      </c>
      <c r="L4879" t="s">
        <v>7953</v>
      </c>
      <c r="M4879" t="s">
        <v>7952</v>
      </c>
      <c r="N4879">
        <v>3</v>
      </c>
      <c r="O4879" t="s">
        <v>7951</v>
      </c>
      <c r="P4879" t="s">
        <v>7950</v>
      </c>
      <c r="Q4879" t="s">
        <v>7949</v>
      </c>
      <c r="R4879" s="7">
        <v>43282</v>
      </c>
      <c r="S4879" s="8">
        <f t="shared" si="608"/>
        <v>2018</v>
      </c>
      <c r="T4879" s="8">
        <v>2018</v>
      </c>
      <c r="U4879" s="8">
        <f t="shared" si="609"/>
        <v>4</v>
      </c>
      <c r="V4879" s="7">
        <v>43282</v>
      </c>
      <c r="W4879" t="s">
        <v>3626</v>
      </c>
      <c r="X4879" s="2">
        <v>0.73899999999999999</v>
      </c>
      <c r="Y4879" s="6">
        <f t="shared" si="614"/>
        <v>1.9727182936921064E-2</v>
      </c>
      <c r="AA4879">
        <v>1791613</v>
      </c>
      <c r="AB4879">
        <v>21489</v>
      </c>
      <c r="AC4879">
        <v>14390310</v>
      </c>
      <c r="AD4879" t="s">
        <v>1</v>
      </c>
      <c r="AE4879">
        <v>124</v>
      </c>
      <c r="AF4879">
        <v>7</v>
      </c>
      <c r="AH4879" t="s">
        <v>7948</v>
      </c>
      <c r="AI4879" t="s">
        <v>7947</v>
      </c>
      <c r="AJ4879" t="s">
        <v>7946</v>
      </c>
      <c r="AK4879" t="s">
        <v>7945</v>
      </c>
      <c r="AL4879">
        <v>0</v>
      </c>
      <c r="AM4879" s="5">
        <f t="shared" si="610"/>
        <v>0</v>
      </c>
      <c r="AN4879" s="4">
        <f t="shared" si="615"/>
        <v>0</v>
      </c>
      <c r="AO4879" s="3"/>
      <c r="AP4879">
        <v>0</v>
      </c>
      <c r="AQ4879" t="s">
        <v>144</v>
      </c>
      <c r="AR4879" t="s">
        <v>7944</v>
      </c>
      <c r="AS4879" t="s">
        <v>143</v>
      </c>
      <c r="AT4879" s="2">
        <v>1.897</v>
      </c>
      <c r="AU4879" s="1">
        <f t="shared" si="611"/>
        <v>1.3809028055844745</v>
      </c>
      <c r="AV4879" s="1">
        <f t="shared" si="612"/>
        <v>0.98635914684605319</v>
      </c>
      <c r="AW4879" s="1">
        <f t="shared" si="613"/>
        <v>0.59181548810763185</v>
      </c>
    </row>
    <row r="4880" spans="1:49" x14ac:dyDescent="0.2">
      <c r="A4880">
        <v>4878</v>
      </c>
      <c r="B4880" t="s">
        <v>7943</v>
      </c>
      <c r="C4880" t="s">
        <v>7942</v>
      </c>
      <c r="F4880" t="s">
        <v>7941</v>
      </c>
      <c r="G4880" t="s">
        <v>6</v>
      </c>
      <c r="H4880" t="s">
        <v>5</v>
      </c>
      <c r="I4880" t="s">
        <v>4230</v>
      </c>
      <c r="J4880" t="s">
        <v>7940</v>
      </c>
      <c r="K4880" t="s">
        <v>7939</v>
      </c>
      <c r="L4880" t="s">
        <v>7938</v>
      </c>
      <c r="M4880" t="s">
        <v>7937</v>
      </c>
      <c r="N4880">
        <v>6</v>
      </c>
      <c r="O4880" t="s">
        <v>7936</v>
      </c>
      <c r="P4880" t="s">
        <v>7935</v>
      </c>
      <c r="Q4880" t="s">
        <v>7934</v>
      </c>
      <c r="R4880" s="7">
        <v>43282</v>
      </c>
      <c r="S4880" s="8">
        <f t="shared" si="608"/>
        <v>2018</v>
      </c>
      <c r="T4880" s="8">
        <v>2018</v>
      </c>
      <c r="U4880" s="8">
        <f t="shared" si="609"/>
        <v>4</v>
      </c>
      <c r="V4880" s="7">
        <v>43282</v>
      </c>
      <c r="W4880" t="s">
        <v>39</v>
      </c>
      <c r="X4880" s="2">
        <v>1.3720000000000001</v>
      </c>
      <c r="Y4880" s="6">
        <f t="shared" si="614"/>
        <v>3.662475641333654E-2</v>
      </c>
      <c r="AA4880">
        <v>189480</v>
      </c>
      <c r="AB4880">
        <v>17366</v>
      </c>
      <c r="AD4880" t="s">
        <v>1</v>
      </c>
      <c r="AE4880">
        <v>66</v>
      </c>
      <c r="AF4880">
        <v>7</v>
      </c>
      <c r="AH4880" t="s">
        <v>7933</v>
      </c>
      <c r="AI4880" t="s">
        <v>7932</v>
      </c>
      <c r="AJ4880" t="s">
        <v>7931</v>
      </c>
      <c r="AK4880" t="s">
        <v>7930</v>
      </c>
      <c r="AL4880">
        <v>4</v>
      </c>
      <c r="AM4880" s="5">
        <f t="shared" si="610"/>
        <v>1</v>
      </c>
      <c r="AN4880" s="4">
        <f t="shared" si="615"/>
        <v>1.5145778114350624E-3</v>
      </c>
      <c r="AO4880" s="3"/>
      <c r="AP4880">
        <v>0</v>
      </c>
      <c r="AQ4880" t="s">
        <v>1796</v>
      </c>
      <c r="AR4880" t="s">
        <v>0</v>
      </c>
      <c r="AS4880" t="s">
        <v>1795</v>
      </c>
      <c r="AT4880" s="2" t="s">
        <v>7</v>
      </c>
      <c r="AU4880" s="1">
        <f t="shared" si="611"/>
        <v>2.6091702832766095</v>
      </c>
      <c r="AV4880" s="1">
        <f t="shared" si="612"/>
        <v>1.90696671123858</v>
      </c>
      <c r="AW4880" s="1">
        <f t="shared" si="613"/>
        <v>1.2047631392005507</v>
      </c>
    </row>
    <row r="4881" spans="1:49" x14ac:dyDescent="0.2">
      <c r="A4881">
        <v>4879</v>
      </c>
      <c r="B4881" t="s">
        <v>7929</v>
      </c>
      <c r="C4881" t="s">
        <v>7928</v>
      </c>
      <c r="F4881" t="s">
        <v>7927</v>
      </c>
      <c r="G4881" t="s">
        <v>6</v>
      </c>
      <c r="H4881" t="s">
        <v>5</v>
      </c>
      <c r="I4881" t="s">
        <v>7926</v>
      </c>
      <c r="J4881" t="s">
        <v>7925</v>
      </c>
      <c r="K4881" t="s">
        <v>7924</v>
      </c>
      <c r="L4881" t="s">
        <v>7923</v>
      </c>
      <c r="M4881" t="s">
        <v>7922</v>
      </c>
      <c r="N4881">
        <v>3</v>
      </c>
      <c r="O4881" t="s">
        <v>7921</v>
      </c>
      <c r="P4881" t="s">
        <v>7920</v>
      </c>
      <c r="Q4881" t="s">
        <v>7919</v>
      </c>
      <c r="R4881" s="7">
        <v>43282</v>
      </c>
      <c r="S4881" s="8">
        <f t="shared" si="608"/>
        <v>2018</v>
      </c>
      <c r="T4881" s="8">
        <v>2018</v>
      </c>
      <c r="U4881" s="8">
        <f t="shared" si="609"/>
        <v>4</v>
      </c>
      <c r="V4881" s="7">
        <v>43282</v>
      </c>
      <c r="W4881" t="s">
        <v>7918</v>
      </c>
      <c r="X4881" s="2">
        <v>0.41399999999999998</v>
      </c>
      <c r="Y4881" s="6">
        <f t="shared" si="614"/>
        <v>1.1051493553295428E-2</v>
      </c>
      <c r="AA4881">
        <v>2198878</v>
      </c>
      <c r="AB4881">
        <v>4700152702</v>
      </c>
      <c r="AD4881" t="s">
        <v>1</v>
      </c>
      <c r="AE4881">
        <v>15</v>
      </c>
      <c r="AF4881">
        <v>7</v>
      </c>
      <c r="AG4881">
        <v>1850122</v>
      </c>
      <c r="AI4881" t="s">
        <v>7917</v>
      </c>
      <c r="AJ4881" t="s">
        <v>7916</v>
      </c>
      <c r="AK4881" t="s">
        <v>7915</v>
      </c>
      <c r="AL4881">
        <v>4</v>
      </c>
      <c r="AM4881" s="5">
        <f t="shared" si="610"/>
        <v>1</v>
      </c>
      <c r="AN4881" s="4">
        <f t="shared" si="615"/>
        <v>1.5145778114350624E-3</v>
      </c>
      <c r="AO4881" s="3"/>
      <c r="AP4881">
        <v>0</v>
      </c>
      <c r="AQ4881" t="s">
        <v>454</v>
      </c>
      <c r="AR4881">
        <v>610058</v>
      </c>
      <c r="AS4881" t="s">
        <v>453</v>
      </c>
      <c r="AT4881" s="2">
        <v>1.8740000000000001</v>
      </c>
      <c r="AU4881" s="1">
        <f t="shared" si="611"/>
        <v>0.81904188307373171</v>
      </c>
      <c r="AV4881" s="1">
        <f t="shared" si="612"/>
        <v>0.62830356823652456</v>
      </c>
      <c r="AW4881" s="1">
        <f t="shared" si="613"/>
        <v>0.43756525339931718</v>
      </c>
    </row>
    <row r="4882" spans="1:49" x14ac:dyDescent="0.2">
      <c r="A4882">
        <v>4880</v>
      </c>
      <c r="B4882" t="s">
        <v>7914</v>
      </c>
      <c r="C4882" t="s">
        <v>7913</v>
      </c>
      <c r="F4882" t="s">
        <v>7912</v>
      </c>
      <c r="G4882" t="s">
        <v>6</v>
      </c>
      <c r="H4882" t="s">
        <v>5</v>
      </c>
      <c r="I4882" t="s">
        <v>4794</v>
      </c>
      <c r="J4882">
        <v>60005244</v>
      </c>
      <c r="K4882" t="s">
        <v>233</v>
      </c>
      <c r="L4882" t="s">
        <v>55</v>
      </c>
      <c r="M4882" t="s">
        <v>54</v>
      </c>
      <c r="N4882">
        <v>6</v>
      </c>
      <c r="O4882" t="s">
        <v>7911</v>
      </c>
      <c r="P4882" t="s">
        <v>7910</v>
      </c>
      <c r="Q4882" t="s">
        <v>4373</v>
      </c>
      <c r="R4882" s="7">
        <v>43282</v>
      </c>
      <c r="S4882" s="8">
        <f t="shared" si="608"/>
        <v>2018</v>
      </c>
      <c r="T4882" s="8">
        <v>2018</v>
      </c>
      <c r="U4882" s="8">
        <f t="shared" si="609"/>
        <v>4</v>
      </c>
      <c r="V4882" s="7">
        <v>43282</v>
      </c>
      <c r="W4882" t="s">
        <v>39</v>
      </c>
      <c r="X4882" s="2">
        <v>1.3720000000000001</v>
      </c>
      <c r="Y4882" s="6">
        <f t="shared" si="614"/>
        <v>3.662475641333654E-2</v>
      </c>
      <c r="AA4882">
        <v>189480</v>
      </c>
      <c r="AB4882">
        <v>17366</v>
      </c>
      <c r="AD4882" t="s">
        <v>1</v>
      </c>
      <c r="AE4882">
        <v>66</v>
      </c>
      <c r="AF4882">
        <v>7</v>
      </c>
      <c r="AH4882" t="s">
        <v>7909</v>
      </c>
      <c r="AI4882" t="s">
        <v>7908</v>
      </c>
      <c r="AJ4882" t="s">
        <v>7907</v>
      </c>
      <c r="AK4882" t="s">
        <v>7906</v>
      </c>
      <c r="AL4882">
        <v>141</v>
      </c>
      <c r="AM4882" s="5">
        <f t="shared" si="610"/>
        <v>35.25</v>
      </c>
      <c r="AN4882" s="4">
        <f t="shared" si="615"/>
        <v>5.3388867853085956E-2</v>
      </c>
      <c r="AO4882" s="3"/>
      <c r="AP4882">
        <v>0</v>
      </c>
      <c r="AQ4882" t="s">
        <v>49</v>
      </c>
      <c r="AR4882">
        <v>61401093</v>
      </c>
      <c r="AS4882" t="s">
        <v>48</v>
      </c>
      <c r="AT4882" s="2" t="s">
        <v>7</v>
      </c>
      <c r="AU4882" s="1">
        <f t="shared" si="611"/>
        <v>4.1653989845261368</v>
      </c>
      <c r="AV4882" s="1">
        <f t="shared" si="612"/>
        <v>4.5006812133211245</v>
      </c>
      <c r="AW4882" s="1">
        <f t="shared" si="613"/>
        <v>4.8359634421161122</v>
      </c>
    </row>
    <row r="4883" spans="1:49" x14ac:dyDescent="0.2">
      <c r="A4883">
        <v>4881</v>
      </c>
      <c r="B4883" t="s">
        <v>7905</v>
      </c>
      <c r="C4883" t="s">
        <v>7904</v>
      </c>
      <c r="D4883" t="s">
        <v>7903</v>
      </c>
      <c r="F4883" t="s">
        <v>7902</v>
      </c>
      <c r="G4883" t="s">
        <v>6</v>
      </c>
      <c r="H4883" t="s">
        <v>5</v>
      </c>
      <c r="I4883" t="s">
        <v>7901</v>
      </c>
      <c r="J4883" t="s">
        <v>7900</v>
      </c>
      <c r="K4883" t="s">
        <v>7899</v>
      </c>
      <c r="L4883" t="s">
        <v>7898</v>
      </c>
      <c r="M4883" t="s">
        <v>7897</v>
      </c>
      <c r="N4883">
        <v>4</v>
      </c>
      <c r="O4883" t="s">
        <v>7896</v>
      </c>
      <c r="P4883" t="s">
        <v>7895</v>
      </c>
      <c r="Q4883" t="s">
        <v>7894</v>
      </c>
      <c r="R4883" s="7">
        <v>43282</v>
      </c>
      <c r="S4883" s="8">
        <f t="shared" si="608"/>
        <v>2018</v>
      </c>
      <c r="T4883" s="8">
        <v>2018</v>
      </c>
      <c r="U4883" s="8">
        <f t="shared" si="609"/>
        <v>4</v>
      </c>
      <c r="V4883" s="7">
        <v>43282</v>
      </c>
      <c r="W4883" t="s">
        <v>4257</v>
      </c>
      <c r="X4883" s="2">
        <v>2.96</v>
      </c>
      <c r="Y4883" s="6">
        <f t="shared" si="614"/>
        <v>7.9015509463175038E-2</v>
      </c>
      <c r="AA4883">
        <v>9242716</v>
      </c>
      <c r="AB4883">
        <v>29161</v>
      </c>
      <c r="AD4883" t="s">
        <v>1</v>
      </c>
      <c r="AE4883">
        <v>141</v>
      </c>
      <c r="AH4883" t="s">
        <v>7893</v>
      </c>
      <c r="AI4883" t="s">
        <v>7892</v>
      </c>
      <c r="AJ4883" t="s">
        <v>7891</v>
      </c>
      <c r="AK4883" t="s">
        <v>7890</v>
      </c>
      <c r="AL4883">
        <v>14</v>
      </c>
      <c r="AM4883" s="5">
        <f t="shared" si="610"/>
        <v>3.5</v>
      </c>
      <c r="AN4883" s="4">
        <f t="shared" si="615"/>
        <v>5.301022340022719E-3</v>
      </c>
      <c r="AO4883" s="3"/>
      <c r="AP4883">
        <v>0</v>
      </c>
      <c r="AQ4883" t="s">
        <v>1969</v>
      </c>
      <c r="AR4883">
        <v>13589</v>
      </c>
      <c r="AS4883" t="s">
        <v>1968</v>
      </c>
      <c r="AT4883" s="2" t="s">
        <v>7</v>
      </c>
      <c r="AU4883" s="1">
        <f t="shared" si="611"/>
        <v>5.6901163326229334</v>
      </c>
      <c r="AV4883" s="1">
        <f t="shared" si="612"/>
        <v>4.2158265901598879</v>
      </c>
      <c r="AW4883" s="1">
        <f t="shared" si="613"/>
        <v>2.7415368476968416</v>
      </c>
    </row>
    <row r="4884" spans="1:49" x14ac:dyDescent="0.2">
      <c r="A4884">
        <v>4882</v>
      </c>
      <c r="B4884" t="s">
        <v>7889</v>
      </c>
      <c r="C4884" t="s">
        <v>7888</v>
      </c>
      <c r="F4884" t="s">
        <v>7887</v>
      </c>
      <c r="G4884" t="s">
        <v>6</v>
      </c>
      <c r="H4884" t="s">
        <v>5</v>
      </c>
      <c r="I4884" t="s">
        <v>7886</v>
      </c>
      <c r="J4884" t="s">
        <v>7880</v>
      </c>
      <c r="K4884" t="s">
        <v>7885</v>
      </c>
      <c r="L4884" t="s">
        <v>7884</v>
      </c>
      <c r="M4884" t="s">
        <v>7883</v>
      </c>
      <c r="N4884">
        <v>4</v>
      </c>
      <c r="O4884" t="s">
        <v>7882</v>
      </c>
      <c r="P4884" t="s">
        <v>7881</v>
      </c>
      <c r="Q4884" t="s">
        <v>7880</v>
      </c>
      <c r="R4884" s="7">
        <v>43282</v>
      </c>
      <c r="S4884" s="8">
        <f t="shared" si="608"/>
        <v>2018</v>
      </c>
      <c r="T4884" s="8">
        <v>2018</v>
      </c>
      <c r="U4884" s="8">
        <f t="shared" si="609"/>
        <v>4</v>
      </c>
      <c r="V4884" s="7">
        <v>43282</v>
      </c>
      <c r="W4884" t="s">
        <v>867</v>
      </c>
      <c r="X4884" s="2">
        <v>0.36599999999999999</v>
      </c>
      <c r="Y4884" s="6">
        <f t="shared" si="614"/>
        <v>9.7701609674061031E-3</v>
      </c>
      <c r="AA4884">
        <v>21615748</v>
      </c>
      <c r="AB4884">
        <v>21100389313</v>
      </c>
      <c r="AC4884">
        <v>21613915</v>
      </c>
      <c r="AD4884" t="s">
        <v>1</v>
      </c>
      <c r="AE4884">
        <v>29</v>
      </c>
      <c r="AF4884">
        <v>7</v>
      </c>
      <c r="AG4884" t="s">
        <v>7879</v>
      </c>
      <c r="AI4884" t="s">
        <v>7878</v>
      </c>
      <c r="AK4884" t="s">
        <v>7877</v>
      </c>
      <c r="AL4884">
        <v>5</v>
      </c>
      <c r="AM4884" s="5">
        <f t="shared" si="610"/>
        <v>1.25</v>
      </c>
      <c r="AN4884" s="4">
        <f t="shared" si="615"/>
        <v>1.8932222642938281E-3</v>
      </c>
      <c r="AO4884" s="3"/>
      <c r="AP4884">
        <v>0</v>
      </c>
      <c r="AR4884" t="s">
        <v>0</v>
      </c>
      <c r="AT4884" s="2" t="s">
        <v>7</v>
      </c>
      <c r="AU4884" s="1">
        <f t="shared" si="611"/>
        <v>0.74070793564724202</v>
      </c>
      <c r="AV4884" s="1">
        <f t="shared" si="612"/>
        <v>0.58316916158499654</v>
      </c>
      <c r="AW4884" s="1">
        <f t="shared" si="613"/>
        <v>0.42563038752275106</v>
      </c>
    </row>
    <row r="4885" spans="1:49" x14ac:dyDescent="0.2">
      <c r="A4885">
        <v>4883</v>
      </c>
      <c r="B4885" t="s">
        <v>7876</v>
      </c>
      <c r="C4885" t="s">
        <v>7875</v>
      </c>
      <c r="F4885" t="s">
        <v>7874</v>
      </c>
      <c r="G4885" t="s">
        <v>6</v>
      </c>
      <c r="H4885" t="s">
        <v>5</v>
      </c>
      <c r="I4885" t="s">
        <v>789</v>
      </c>
      <c r="J4885" t="s">
        <v>7873</v>
      </c>
      <c r="K4885" t="s">
        <v>7872</v>
      </c>
      <c r="L4885" t="s">
        <v>7871</v>
      </c>
      <c r="M4885" t="s">
        <v>2203</v>
      </c>
      <c r="N4885">
        <v>3</v>
      </c>
      <c r="O4885" t="s">
        <v>7870</v>
      </c>
      <c r="P4885" t="s">
        <v>7869</v>
      </c>
      <c r="Q4885" t="s">
        <v>7868</v>
      </c>
      <c r="R4885" s="7">
        <v>43282</v>
      </c>
      <c r="S4885" s="8">
        <f t="shared" si="608"/>
        <v>2018</v>
      </c>
      <c r="T4885" s="8">
        <v>2018</v>
      </c>
      <c r="U4885" s="8">
        <f t="shared" si="609"/>
        <v>4</v>
      </c>
      <c r="V4885" s="7">
        <v>43282</v>
      </c>
      <c r="W4885" t="s">
        <v>297</v>
      </c>
      <c r="X4885" s="2">
        <v>2.0099999999999998</v>
      </c>
      <c r="Y4885" s="6">
        <f t="shared" si="614"/>
        <v>5.3655802034115477E-2</v>
      </c>
      <c r="AA4885">
        <v>15361276</v>
      </c>
      <c r="AB4885">
        <v>18933</v>
      </c>
      <c r="AD4885" t="s">
        <v>1</v>
      </c>
      <c r="AE4885">
        <v>17</v>
      </c>
      <c r="AF4885">
        <v>7</v>
      </c>
      <c r="AH4885" t="s">
        <v>7867</v>
      </c>
      <c r="AI4885" t="s">
        <v>7866</v>
      </c>
      <c r="AJ4885" t="s">
        <v>7865</v>
      </c>
      <c r="AK4885" t="s">
        <v>7864</v>
      </c>
      <c r="AL4885">
        <v>14</v>
      </c>
      <c r="AM4885" s="5">
        <f t="shared" si="610"/>
        <v>3.5</v>
      </c>
      <c r="AN4885" s="4">
        <f t="shared" si="615"/>
        <v>5.301022340022719E-3</v>
      </c>
      <c r="AO4885" s="3"/>
      <c r="AP4885">
        <v>0</v>
      </c>
      <c r="AR4885" t="s">
        <v>7863</v>
      </c>
      <c r="AS4885" t="s">
        <v>48</v>
      </c>
      <c r="AT4885" s="2" t="s">
        <v>7</v>
      </c>
      <c r="AU4885" s="1">
        <f t="shared" si="611"/>
        <v>3.9149368125887642</v>
      </c>
      <c r="AV4885" s="1">
        <f t="shared" si="612"/>
        <v>2.9478412187069098</v>
      </c>
      <c r="AW4885" s="1">
        <f t="shared" si="613"/>
        <v>1.9807456248250546</v>
      </c>
    </row>
    <row r="4886" spans="1:49" x14ac:dyDescent="0.2">
      <c r="A4886">
        <v>4884</v>
      </c>
      <c r="B4886" t="s">
        <v>7862</v>
      </c>
      <c r="C4886" t="s">
        <v>7861</v>
      </c>
      <c r="F4886" t="s">
        <v>7860</v>
      </c>
      <c r="G4886" t="s">
        <v>6</v>
      </c>
      <c r="H4886" t="s">
        <v>5</v>
      </c>
      <c r="I4886" t="s">
        <v>1009</v>
      </c>
      <c r="J4886" t="s">
        <v>5424</v>
      </c>
      <c r="K4886" t="s">
        <v>5423</v>
      </c>
      <c r="L4886" t="s">
        <v>216</v>
      </c>
      <c r="M4886" t="s">
        <v>215</v>
      </c>
      <c r="N4886">
        <v>4</v>
      </c>
      <c r="O4886" t="s">
        <v>7859</v>
      </c>
      <c r="P4886" t="s">
        <v>7858</v>
      </c>
      <c r="Q4886" t="s">
        <v>7857</v>
      </c>
      <c r="R4886" s="7">
        <v>43282</v>
      </c>
      <c r="S4886" s="8">
        <f t="shared" si="608"/>
        <v>2018</v>
      </c>
      <c r="T4886" s="8">
        <v>2018</v>
      </c>
      <c r="U4886" s="8">
        <f t="shared" si="609"/>
        <v>4</v>
      </c>
      <c r="V4886" s="7">
        <v>43282</v>
      </c>
      <c r="W4886" t="s">
        <v>305</v>
      </c>
      <c r="X4886" s="2">
        <v>1.3280000000000001</v>
      </c>
      <c r="Y4886" s="6">
        <f t="shared" si="614"/>
        <v>3.5450201542937994E-2</v>
      </c>
      <c r="AA4886">
        <v>15361225</v>
      </c>
      <c r="AB4886">
        <v>18894</v>
      </c>
      <c r="AD4886" t="s">
        <v>1</v>
      </c>
      <c r="AE4886">
        <v>17</v>
      </c>
      <c r="AF4886">
        <v>7</v>
      </c>
      <c r="AH4886" t="s">
        <v>7856</v>
      </c>
      <c r="AI4886" t="s">
        <v>7855</v>
      </c>
      <c r="AJ4886" t="s">
        <v>7854</v>
      </c>
      <c r="AK4886" t="s">
        <v>7853</v>
      </c>
      <c r="AL4886">
        <v>6</v>
      </c>
      <c r="AM4886" s="5">
        <f t="shared" si="610"/>
        <v>1.5</v>
      </c>
      <c r="AN4886" s="4">
        <f t="shared" si="615"/>
        <v>2.2718667171525938E-3</v>
      </c>
      <c r="AO4886" s="3"/>
      <c r="AP4886">
        <v>0</v>
      </c>
      <c r="AR4886" t="s">
        <v>0</v>
      </c>
      <c r="AT4886" s="2">
        <v>3.8340000000000001</v>
      </c>
      <c r="AU4886" s="1">
        <f t="shared" si="611"/>
        <v>2.5496701095202372</v>
      </c>
      <c r="AV4886" s="1">
        <f t="shared" si="612"/>
        <v>1.8861034130045293</v>
      </c>
      <c r="AW4886" s="1">
        <f t="shared" si="613"/>
        <v>1.2225367164888212</v>
      </c>
    </row>
    <row r="4887" spans="1:49" x14ac:dyDescent="0.2">
      <c r="A4887">
        <v>4885</v>
      </c>
      <c r="B4887" t="s">
        <v>7852</v>
      </c>
      <c r="C4887" t="s">
        <v>7851</v>
      </c>
      <c r="E4887">
        <v>29993369</v>
      </c>
      <c r="F4887" t="s">
        <v>7850</v>
      </c>
      <c r="G4887" t="s">
        <v>6</v>
      </c>
      <c r="H4887" t="s">
        <v>5</v>
      </c>
      <c r="I4887" t="s">
        <v>1332</v>
      </c>
      <c r="J4887">
        <v>60025278</v>
      </c>
      <c r="K4887" t="s">
        <v>181</v>
      </c>
      <c r="L4887" t="s">
        <v>180</v>
      </c>
      <c r="M4887" t="s">
        <v>54</v>
      </c>
      <c r="N4887">
        <v>2</v>
      </c>
      <c r="O4887" t="s">
        <v>7849</v>
      </c>
      <c r="P4887" t="s">
        <v>7848</v>
      </c>
      <c r="Q4887" t="s">
        <v>493</v>
      </c>
      <c r="R4887" s="7">
        <v>43282</v>
      </c>
      <c r="S4887" s="8">
        <f t="shared" si="608"/>
        <v>2018</v>
      </c>
      <c r="T4887" s="8">
        <v>2018</v>
      </c>
      <c r="U4887" s="8">
        <f t="shared" si="609"/>
        <v>4</v>
      </c>
      <c r="V4887" s="7">
        <v>43282</v>
      </c>
      <c r="W4887" t="s">
        <v>331</v>
      </c>
      <c r="X4887" s="2">
        <v>1.159</v>
      </c>
      <c r="Y4887" s="6">
        <f t="shared" si="614"/>
        <v>3.093884306345266E-2</v>
      </c>
      <c r="AA4887">
        <v>8853010</v>
      </c>
      <c r="AB4887">
        <v>12998</v>
      </c>
      <c r="AD4887" t="s">
        <v>1</v>
      </c>
      <c r="AE4887">
        <v>65</v>
      </c>
      <c r="AF4887">
        <v>7</v>
      </c>
      <c r="AH4887" t="s">
        <v>7847</v>
      </c>
      <c r="AI4887" t="s">
        <v>7846</v>
      </c>
      <c r="AJ4887" t="s">
        <v>7845</v>
      </c>
      <c r="AK4887" t="s">
        <v>7844</v>
      </c>
      <c r="AL4887">
        <v>5</v>
      </c>
      <c r="AM4887" s="5">
        <f t="shared" si="610"/>
        <v>1.25</v>
      </c>
      <c r="AN4887" s="4">
        <f t="shared" si="615"/>
        <v>1.8932222642938281E-3</v>
      </c>
      <c r="AO4887" s="3"/>
      <c r="AP4887">
        <v>0</v>
      </c>
      <c r="AR4887">
        <v>81471665</v>
      </c>
      <c r="AS4887" t="s">
        <v>48</v>
      </c>
      <c r="AT4887" s="2" t="s">
        <v>7</v>
      </c>
      <c r="AU4887" s="1">
        <f t="shared" si="611"/>
        <v>2.222515682370501</v>
      </c>
      <c r="AV4887" s="1">
        <f t="shared" si="612"/>
        <v>1.6416032663873246</v>
      </c>
      <c r="AW4887" s="1">
        <f t="shared" si="613"/>
        <v>1.0606908504041479</v>
      </c>
    </row>
    <row r="4888" spans="1:49" x14ac:dyDescent="0.2">
      <c r="A4888">
        <v>4886</v>
      </c>
      <c r="B4888" t="s">
        <v>7843</v>
      </c>
      <c r="C4888" t="s">
        <v>7842</v>
      </c>
      <c r="F4888" t="s">
        <v>7841</v>
      </c>
      <c r="G4888" t="s">
        <v>6</v>
      </c>
      <c r="H4888" t="s">
        <v>5</v>
      </c>
      <c r="I4888" t="s">
        <v>1787</v>
      </c>
      <c r="J4888">
        <v>60025578</v>
      </c>
      <c r="K4888" t="s">
        <v>287</v>
      </c>
      <c r="L4888" t="s">
        <v>286</v>
      </c>
      <c r="M4888" t="s">
        <v>54</v>
      </c>
      <c r="N4888">
        <v>6</v>
      </c>
      <c r="O4888" t="s">
        <v>7840</v>
      </c>
      <c r="P4888" t="s">
        <v>7839</v>
      </c>
      <c r="Q4888" t="s">
        <v>1738</v>
      </c>
      <c r="R4888" s="7">
        <v>43282</v>
      </c>
      <c r="S4888" s="8">
        <f t="shared" si="608"/>
        <v>2018</v>
      </c>
      <c r="T4888" s="8">
        <v>2018</v>
      </c>
      <c r="U4888" s="8">
        <f t="shared" si="609"/>
        <v>4</v>
      </c>
      <c r="V4888" s="7">
        <v>43282</v>
      </c>
      <c r="W4888" t="s">
        <v>305</v>
      </c>
      <c r="X4888" s="2">
        <v>1.3280000000000001</v>
      </c>
      <c r="Y4888" s="6">
        <f t="shared" si="614"/>
        <v>3.5450201542937994E-2</v>
      </c>
      <c r="AA4888">
        <v>15361225</v>
      </c>
      <c r="AB4888">
        <v>18894</v>
      </c>
      <c r="AD4888" t="s">
        <v>1</v>
      </c>
      <c r="AE4888">
        <v>17</v>
      </c>
      <c r="AF4888">
        <v>7</v>
      </c>
      <c r="AH4888" t="s">
        <v>7838</v>
      </c>
      <c r="AI4888" t="s">
        <v>7837</v>
      </c>
      <c r="AJ4888" t="s">
        <v>7836</v>
      </c>
      <c r="AK4888" t="s">
        <v>7835</v>
      </c>
      <c r="AL4888">
        <v>13</v>
      </c>
      <c r="AM4888" s="5">
        <f t="shared" si="610"/>
        <v>3.25</v>
      </c>
      <c r="AN4888" s="4">
        <f t="shared" si="615"/>
        <v>4.9223778871639529E-3</v>
      </c>
      <c r="AO4888" s="3"/>
      <c r="AP4888">
        <v>0</v>
      </c>
      <c r="AR4888">
        <v>61201022</v>
      </c>
      <c r="AS4888" t="s">
        <v>48</v>
      </c>
      <c r="AT4888" s="2">
        <v>3.8340000000000001</v>
      </c>
      <c r="AU4888" s="1">
        <f t="shared" si="611"/>
        <v>2.6291854446205782</v>
      </c>
      <c r="AV4888" s="1">
        <f t="shared" si="612"/>
        <v>2.0186289715050973</v>
      </c>
      <c r="AW4888" s="1">
        <f t="shared" si="613"/>
        <v>1.4080724983896165</v>
      </c>
    </row>
    <row r="4889" spans="1:49" x14ac:dyDescent="0.2">
      <c r="A4889">
        <v>4887</v>
      </c>
      <c r="B4889" t="s">
        <v>7834</v>
      </c>
      <c r="C4889" t="s">
        <v>7833</v>
      </c>
      <c r="D4889" t="s">
        <v>7832</v>
      </c>
      <c r="F4889" t="s">
        <v>7831</v>
      </c>
      <c r="G4889" t="s">
        <v>6</v>
      </c>
      <c r="H4889" t="s">
        <v>5</v>
      </c>
      <c r="I4889" t="s">
        <v>1395</v>
      </c>
      <c r="J4889" t="s">
        <v>7830</v>
      </c>
      <c r="K4889" t="s">
        <v>7829</v>
      </c>
      <c r="L4889" t="s">
        <v>2205</v>
      </c>
      <c r="M4889" t="s">
        <v>215</v>
      </c>
      <c r="N4889">
        <v>4</v>
      </c>
      <c r="O4889" t="s">
        <v>7828</v>
      </c>
      <c r="P4889" t="s">
        <v>7827</v>
      </c>
      <c r="Q4889" t="s">
        <v>7826</v>
      </c>
      <c r="R4889" s="7">
        <v>43282</v>
      </c>
      <c r="S4889" s="8">
        <f t="shared" si="608"/>
        <v>2018</v>
      </c>
      <c r="T4889" s="8">
        <v>2018</v>
      </c>
      <c r="U4889" s="8">
        <f t="shared" si="609"/>
        <v>4</v>
      </c>
      <c r="V4889" s="7">
        <v>43282</v>
      </c>
      <c r="W4889" t="s">
        <v>4257</v>
      </c>
      <c r="X4889" s="2">
        <v>2.96</v>
      </c>
      <c r="Y4889" s="6">
        <f t="shared" si="614"/>
        <v>7.9015509463175038E-2</v>
      </c>
      <c r="AA4889">
        <v>9242716</v>
      </c>
      <c r="AB4889">
        <v>29161</v>
      </c>
      <c r="AD4889" t="s">
        <v>1</v>
      </c>
      <c r="AE4889">
        <v>141</v>
      </c>
      <c r="AH4889" t="s">
        <v>3896</v>
      </c>
      <c r="AI4889" t="s">
        <v>7825</v>
      </c>
      <c r="AJ4889" t="s">
        <v>7824</v>
      </c>
      <c r="AK4889" t="s">
        <v>7823</v>
      </c>
      <c r="AL4889">
        <v>10</v>
      </c>
      <c r="AM4889" s="5">
        <f t="shared" si="610"/>
        <v>2.5</v>
      </c>
      <c r="AN4889" s="4">
        <f t="shared" si="615"/>
        <v>3.7864445285876562E-3</v>
      </c>
      <c r="AO4889" s="3"/>
      <c r="AP4889">
        <v>0</v>
      </c>
      <c r="AR4889">
        <v>41671341</v>
      </c>
      <c r="AS4889" t="s">
        <v>48</v>
      </c>
      <c r="AT4889" s="2" t="s">
        <v>7</v>
      </c>
      <c r="AU4889" s="1">
        <f t="shared" si="611"/>
        <v>5.6446789982798817</v>
      </c>
      <c r="AV4889" s="1">
        <f t="shared" si="612"/>
        <v>4.1400976995881349</v>
      </c>
      <c r="AW4889" s="1">
        <f t="shared" si="613"/>
        <v>2.6355164008963872</v>
      </c>
    </row>
    <row r="4890" spans="1:49" x14ac:dyDescent="0.2">
      <c r="A4890">
        <v>4888</v>
      </c>
      <c r="B4890" t="s">
        <v>7822</v>
      </c>
      <c r="C4890" t="s">
        <v>7821</v>
      </c>
      <c r="F4890" t="s">
        <v>7820</v>
      </c>
      <c r="G4890" t="s">
        <v>6</v>
      </c>
      <c r="H4890" t="s">
        <v>5</v>
      </c>
      <c r="I4890" t="s">
        <v>7819</v>
      </c>
      <c r="J4890" t="s">
        <v>7818</v>
      </c>
      <c r="K4890" t="s">
        <v>7817</v>
      </c>
      <c r="L4890" t="s">
        <v>7816</v>
      </c>
      <c r="M4890" t="s">
        <v>33</v>
      </c>
      <c r="N4890">
        <v>3</v>
      </c>
      <c r="O4890" t="s">
        <v>7815</v>
      </c>
      <c r="P4890" t="s">
        <v>7814</v>
      </c>
      <c r="Q4890" t="s">
        <v>7813</v>
      </c>
      <c r="R4890" s="7">
        <v>43282</v>
      </c>
      <c r="S4890" s="8">
        <f t="shared" si="608"/>
        <v>2018</v>
      </c>
      <c r="T4890" s="8">
        <v>2018</v>
      </c>
      <c r="U4890" s="8">
        <f t="shared" si="609"/>
        <v>4</v>
      </c>
      <c r="V4890" s="7">
        <v>43282</v>
      </c>
      <c r="W4890" t="s">
        <v>260</v>
      </c>
      <c r="X4890" s="2">
        <v>1.6379999999999999</v>
      </c>
      <c r="Y4890" s="6">
        <f t="shared" si="614"/>
        <v>4.3725474493473214E-2</v>
      </c>
      <c r="AA4890" t="s">
        <v>259</v>
      </c>
      <c r="AB4890">
        <v>17391</v>
      </c>
      <c r="AD4890" t="s">
        <v>1</v>
      </c>
      <c r="AE4890">
        <v>66</v>
      </c>
      <c r="AF4890">
        <v>13</v>
      </c>
      <c r="AH4890" t="s">
        <v>7812</v>
      </c>
      <c r="AI4890" t="s">
        <v>7811</v>
      </c>
      <c r="AJ4890" t="s">
        <v>7810</v>
      </c>
      <c r="AK4890" t="s">
        <v>7809</v>
      </c>
      <c r="AL4890">
        <v>15</v>
      </c>
      <c r="AM4890" s="5">
        <f t="shared" si="610"/>
        <v>3.75</v>
      </c>
      <c r="AN4890" s="4">
        <f t="shared" si="615"/>
        <v>5.6796667928814843E-3</v>
      </c>
      <c r="AO4890" s="3"/>
      <c r="AP4890">
        <v>0</v>
      </c>
      <c r="AQ4890" t="s">
        <v>129</v>
      </c>
      <c r="AR4890" t="s">
        <v>7808</v>
      </c>
      <c r="AS4890" t="s">
        <v>128</v>
      </c>
      <c r="AT4890" s="2">
        <v>4.931</v>
      </c>
      <c r="AU4890" s="1">
        <f t="shared" si="611"/>
        <v>3.2311732183295696</v>
      </c>
      <c r="AV4890" s="1">
        <f t="shared" si="612"/>
        <v>2.4702570643177348</v>
      </c>
      <c r="AW4890" s="1">
        <f t="shared" si="613"/>
        <v>1.7093409103059003</v>
      </c>
    </row>
    <row r="4891" spans="1:49" x14ac:dyDescent="0.2">
      <c r="A4891">
        <v>4889</v>
      </c>
      <c r="B4891" t="s">
        <v>7807</v>
      </c>
      <c r="C4891" t="s">
        <v>7806</v>
      </c>
      <c r="D4891" t="s">
        <v>7805</v>
      </c>
      <c r="F4891" t="s">
        <v>7804</v>
      </c>
      <c r="G4891" t="s">
        <v>6</v>
      </c>
      <c r="H4891" t="s">
        <v>5</v>
      </c>
      <c r="I4891" t="s">
        <v>975</v>
      </c>
      <c r="J4891">
        <v>60079446</v>
      </c>
      <c r="K4891" t="s">
        <v>878</v>
      </c>
      <c r="L4891" t="s">
        <v>877</v>
      </c>
      <c r="M4891" t="s">
        <v>14</v>
      </c>
      <c r="N4891">
        <v>3</v>
      </c>
      <c r="O4891" t="s">
        <v>7803</v>
      </c>
      <c r="P4891" t="s">
        <v>7802</v>
      </c>
      <c r="Q4891" t="s">
        <v>1734</v>
      </c>
      <c r="R4891" s="7">
        <v>43282</v>
      </c>
      <c r="S4891" s="8">
        <f t="shared" si="608"/>
        <v>2018</v>
      </c>
      <c r="T4891" s="8">
        <v>2018</v>
      </c>
      <c r="U4891" s="8">
        <f t="shared" si="609"/>
        <v>4</v>
      </c>
      <c r="V4891" s="7">
        <v>43282</v>
      </c>
      <c r="W4891" t="s">
        <v>654</v>
      </c>
      <c r="X4891" s="2">
        <v>0.54700000000000004</v>
      </c>
      <c r="Y4891" s="6">
        <f t="shared" si="614"/>
        <v>1.4601852593363766E-2</v>
      </c>
      <c r="AA4891">
        <v>14348411</v>
      </c>
      <c r="AB4891">
        <v>17683</v>
      </c>
      <c r="AC4891">
        <v>16180399</v>
      </c>
      <c r="AD4891" t="s">
        <v>1</v>
      </c>
      <c r="AE4891">
        <v>91</v>
      </c>
      <c r="AH4891" s="9">
        <v>44470</v>
      </c>
      <c r="AI4891" t="s">
        <v>7801</v>
      </c>
      <c r="AJ4891" t="s">
        <v>7800</v>
      </c>
      <c r="AK4891" t="s">
        <v>7799</v>
      </c>
      <c r="AL4891">
        <v>42</v>
      </c>
      <c r="AM4891" s="5">
        <f t="shared" si="610"/>
        <v>10.5</v>
      </c>
      <c r="AN4891" s="4">
        <f t="shared" si="615"/>
        <v>1.5903067020068155E-2</v>
      </c>
      <c r="AO4891" s="3"/>
      <c r="AP4891">
        <v>0</v>
      </c>
      <c r="AR4891" t="s">
        <v>663</v>
      </c>
      <c r="AS4891" t="s">
        <v>1132</v>
      </c>
      <c r="AT4891" s="2" t="s">
        <v>7</v>
      </c>
      <c r="AU4891" s="1">
        <f t="shared" si="611"/>
        <v>1.4992216921375083</v>
      </c>
      <c r="AV4891" s="1">
        <f t="shared" si="612"/>
        <v>1.5252459806715961</v>
      </c>
      <c r="AW4891" s="1">
        <f t="shared" si="613"/>
        <v>1.5512702692056839</v>
      </c>
    </row>
    <row r="4892" spans="1:49" x14ac:dyDescent="0.2">
      <c r="A4892">
        <v>4890</v>
      </c>
      <c r="B4892" t="s">
        <v>7798</v>
      </c>
      <c r="C4892" t="s">
        <v>7797</v>
      </c>
      <c r="F4892" t="s">
        <v>7796</v>
      </c>
      <c r="G4892" t="s">
        <v>6</v>
      </c>
      <c r="H4892" t="s">
        <v>5</v>
      </c>
      <c r="I4892" t="s">
        <v>7795</v>
      </c>
      <c r="J4892" t="s">
        <v>7794</v>
      </c>
      <c r="K4892" t="s">
        <v>7793</v>
      </c>
      <c r="L4892" t="s">
        <v>7792</v>
      </c>
      <c r="M4892" t="s">
        <v>108</v>
      </c>
      <c r="N4892">
        <v>4</v>
      </c>
      <c r="O4892" t="s">
        <v>7791</v>
      </c>
      <c r="P4892" t="s">
        <v>7790</v>
      </c>
      <c r="Q4892" t="s">
        <v>7789</v>
      </c>
      <c r="R4892" s="7">
        <v>43282</v>
      </c>
      <c r="S4892" s="8">
        <f t="shared" si="608"/>
        <v>2018</v>
      </c>
      <c r="T4892" s="8">
        <v>2018</v>
      </c>
      <c r="U4892" s="8">
        <f t="shared" si="609"/>
        <v>4</v>
      </c>
      <c r="V4892" s="7">
        <v>43282</v>
      </c>
      <c r="W4892" t="s">
        <v>218</v>
      </c>
      <c r="X4892" s="2">
        <v>2.141</v>
      </c>
      <c r="Y4892" s="6">
        <f t="shared" si="614"/>
        <v>5.7152772216438434E-2</v>
      </c>
      <c r="AA4892">
        <v>1962892</v>
      </c>
      <c r="AB4892">
        <v>17360</v>
      </c>
      <c r="AD4892" t="s">
        <v>1</v>
      </c>
      <c r="AE4892">
        <v>56</v>
      </c>
      <c r="AF4892">
        <v>7</v>
      </c>
      <c r="AH4892" t="s">
        <v>7788</v>
      </c>
      <c r="AI4892" t="s">
        <v>7787</v>
      </c>
      <c r="AJ4892" t="s">
        <v>7786</v>
      </c>
      <c r="AK4892" t="s">
        <v>7785</v>
      </c>
      <c r="AL4892">
        <v>31</v>
      </c>
      <c r="AM4892" s="5">
        <f t="shared" si="610"/>
        <v>7.75</v>
      </c>
      <c r="AN4892" s="4">
        <f t="shared" si="615"/>
        <v>1.1737978038621734E-2</v>
      </c>
      <c r="AO4892" s="3"/>
      <c r="AP4892">
        <v>0</v>
      </c>
      <c r="AQ4892" t="s">
        <v>7784</v>
      </c>
      <c r="AR4892">
        <v>1538217</v>
      </c>
      <c r="AS4892" t="s">
        <v>3437</v>
      </c>
      <c r="AT4892" s="2" t="s">
        <v>7</v>
      </c>
      <c r="AU4892" s="1">
        <f t="shared" si="611"/>
        <v>4.3528333963093422</v>
      </c>
      <c r="AV4892" s="1">
        <f t="shared" si="612"/>
        <v>3.4445375127530085</v>
      </c>
      <c r="AW4892" s="1">
        <f t="shared" si="613"/>
        <v>2.5362416291966743</v>
      </c>
    </row>
    <row r="4893" spans="1:49" x14ac:dyDescent="0.2">
      <c r="A4893">
        <v>4891</v>
      </c>
      <c r="B4893" t="s">
        <v>7783</v>
      </c>
      <c r="C4893" t="s">
        <v>7782</v>
      </c>
      <c r="F4893" t="s">
        <v>7781</v>
      </c>
      <c r="G4893" t="s">
        <v>6</v>
      </c>
      <c r="H4893" t="s">
        <v>5</v>
      </c>
      <c r="I4893" t="s">
        <v>7780</v>
      </c>
      <c r="J4893">
        <v>60021378</v>
      </c>
      <c r="K4893" t="s">
        <v>5022</v>
      </c>
      <c r="L4893" t="s">
        <v>5021</v>
      </c>
      <c r="M4893" t="s">
        <v>17</v>
      </c>
      <c r="N4893">
        <v>3</v>
      </c>
      <c r="O4893" t="s">
        <v>7779</v>
      </c>
      <c r="P4893" t="s">
        <v>7778</v>
      </c>
      <c r="Q4893" t="s">
        <v>7777</v>
      </c>
      <c r="R4893" s="7">
        <v>43282</v>
      </c>
      <c r="S4893" s="8">
        <f t="shared" si="608"/>
        <v>2018</v>
      </c>
      <c r="T4893" s="8">
        <v>2018</v>
      </c>
      <c r="U4893" s="8">
        <f t="shared" si="609"/>
        <v>4</v>
      </c>
      <c r="V4893" s="7">
        <v>43282</v>
      </c>
      <c r="W4893" t="s">
        <v>39</v>
      </c>
      <c r="X4893" s="2">
        <v>1.3720000000000001</v>
      </c>
      <c r="Y4893" s="6">
        <f t="shared" si="614"/>
        <v>3.662475641333654E-2</v>
      </c>
      <c r="AA4893">
        <v>189480</v>
      </c>
      <c r="AB4893">
        <v>17366</v>
      </c>
      <c r="AD4893" t="s">
        <v>1</v>
      </c>
      <c r="AE4893">
        <v>66</v>
      </c>
      <c r="AF4893">
        <v>7</v>
      </c>
      <c r="AH4893" t="s">
        <v>7776</v>
      </c>
      <c r="AI4893" t="s">
        <v>7775</v>
      </c>
      <c r="AJ4893" t="s">
        <v>7774</v>
      </c>
      <c r="AK4893" t="s">
        <v>7773</v>
      </c>
      <c r="AL4893">
        <v>31</v>
      </c>
      <c r="AM4893" s="5">
        <f t="shared" si="610"/>
        <v>7.75</v>
      </c>
      <c r="AN4893" s="4">
        <f t="shared" si="615"/>
        <v>1.1737978038621734E-2</v>
      </c>
      <c r="AO4893" s="3"/>
      <c r="AP4893">
        <v>0</v>
      </c>
      <c r="AR4893" t="s">
        <v>0</v>
      </c>
      <c r="AT4893" s="2" t="s">
        <v>7</v>
      </c>
      <c r="AU4893" s="1">
        <f t="shared" si="611"/>
        <v>2.9158722900922096</v>
      </c>
      <c r="AV4893" s="1">
        <f t="shared" si="612"/>
        <v>2.4181367225979136</v>
      </c>
      <c r="AW4893" s="1">
        <f t="shared" si="613"/>
        <v>1.9204011551036175</v>
      </c>
    </row>
    <row r="4894" spans="1:49" x14ac:dyDescent="0.2">
      <c r="A4894">
        <v>4892</v>
      </c>
      <c r="B4894" t="s">
        <v>7772</v>
      </c>
      <c r="C4894" t="s">
        <v>7771</v>
      </c>
      <c r="D4894" t="s">
        <v>7770</v>
      </c>
      <c r="F4894" t="s">
        <v>7769</v>
      </c>
      <c r="G4894" t="s">
        <v>6</v>
      </c>
      <c r="H4894" t="s">
        <v>5</v>
      </c>
      <c r="I4894" t="s">
        <v>4887</v>
      </c>
      <c r="J4894" t="s">
        <v>7768</v>
      </c>
      <c r="K4894" t="s">
        <v>7767</v>
      </c>
      <c r="L4894" t="s">
        <v>2060</v>
      </c>
      <c r="M4894" t="s">
        <v>30</v>
      </c>
      <c r="N4894">
        <v>7</v>
      </c>
      <c r="O4894" t="s">
        <v>7766</v>
      </c>
      <c r="P4894" t="s">
        <v>7765</v>
      </c>
      <c r="Q4894" t="s">
        <v>7764</v>
      </c>
      <c r="R4894" s="7">
        <v>43282</v>
      </c>
      <c r="S4894" s="8">
        <f t="shared" si="608"/>
        <v>2018</v>
      </c>
      <c r="T4894" s="8">
        <v>2018</v>
      </c>
      <c r="U4894" s="8">
        <f t="shared" si="609"/>
        <v>4</v>
      </c>
      <c r="V4894" s="7">
        <v>43282</v>
      </c>
      <c r="W4894" t="s">
        <v>7763</v>
      </c>
      <c r="X4894" s="2">
        <v>1.4</v>
      </c>
      <c r="Y4894" s="6">
        <f t="shared" si="614"/>
        <v>3.7372200421771973E-2</v>
      </c>
      <c r="AA4894">
        <v>13522310</v>
      </c>
      <c r="AB4894">
        <v>23357</v>
      </c>
      <c r="AC4894">
        <v>18732844</v>
      </c>
      <c r="AD4894" t="s">
        <v>1</v>
      </c>
      <c r="AE4894">
        <v>184</v>
      </c>
      <c r="AH4894" t="s">
        <v>7762</v>
      </c>
      <c r="AI4894" t="s">
        <v>7761</v>
      </c>
      <c r="AJ4894" t="s">
        <v>7760</v>
      </c>
      <c r="AK4894" t="s">
        <v>7759</v>
      </c>
      <c r="AL4894">
        <v>23</v>
      </c>
      <c r="AM4894" s="5">
        <f t="shared" si="610"/>
        <v>5.75</v>
      </c>
      <c r="AN4894" s="4">
        <f t="shared" si="615"/>
        <v>8.70882241575161E-3</v>
      </c>
      <c r="AO4894" s="3"/>
      <c r="AP4894">
        <v>1</v>
      </c>
      <c r="AR4894" t="s">
        <v>7758</v>
      </c>
      <c r="AS4894" t="s">
        <v>20</v>
      </c>
      <c r="AT4894" s="2">
        <v>4.798</v>
      </c>
      <c r="AU4894" s="1">
        <f t="shared" si="611"/>
        <v>2.8773187019965865</v>
      </c>
      <c r="AV4894" s="1">
        <f t="shared" si="612"/>
        <v>2.3040511418761791</v>
      </c>
      <c r="AW4894" s="1">
        <f t="shared" si="613"/>
        <v>1.7307835817557717</v>
      </c>
    </row>
    <row r="4895" spans="1:49" x14ac:dyDescent="0.2">
      <c r="A4895">
        <v>4893</v>
      </c>
      <c r="B4895" t="s">
        <v>7757</v>
      </c>
      <c r="C4895" t="s">
        <v>7756</v>
      </c>
      <c r="F4895" t="s">
        <v>7755</v>
      </c>
      <c r="G4895" t="s">
        <v>6</v>
      </c>
      <c r="H4895" t="s">
        <v>5</v>
      </c>
      <c r="I4895" t="s">
        <v>7754</v>
      </c>
      <c r="J4895" t="s">
        <v>7753</v>
      </c>
      <c r="K4895" t="s">
        <v>7752</v>
      </c>
      <c r="L4895" t="s">
        <v>7751</v>
      </c>
      <c r="M4895" t="s">
        <v>215</v>
      </c>
      <c r="N4895">
        <v>6</v>
      </c>
      <c r="O4895" t="s">
        <v>7750</v>
      </c>
      <c r="P4895" t="s">
        <v>7749</v>
      </c>
      <c r="Q4895" t="s">
        <v>7748</v>
      </c>
      <c r="R4895" s="7">
        <v>43282</v>
      </c>
      <c r="S4895" s="8">
        <f t="shared" si="608"/>
        <v>2018</v>
      </c>
      <c r="T4895" s="8">
        <v>2018</v>
      </c>
      <c r="U4895" s="8">
        <f t="shared" si="609"/>
        <v>4</v>
      </c>
      <c r="V4895" s="7">
        <v>43282</v>
      </c>
      <c r="W4895" t="s">
        <v>263</v>
      </c>
      <c r="X4895" s="2">
        <v>1.6519999999999999</v>
      </c>
      <c r="Y4895" s="6">
        <f t="shared" si="614"/>
        <v>4.409919649769093E-2</v>
      </c>
      <c r="AA4895" t="s">
        <v>262</v>
      </c>
      <c r="AB4895">
        <v>17337</v>
      </c>
      <c r="AD4895" t="s">
        <v>1</v>
      </c>
      <c r="AE4895">
        <v>66</v>
      </c>
      <c r="AF4895">
        <v>7</v>
      </c>
      <c r="AH4895" t="s">
        <v>7747</v>
      </c>
      <c r="AI4895" t="s">
        <v>7746</v>
      </c>
      <c r="AJ4895" t="s">
        <v>7745</v>
      </c>
      <c r="AK4895" t="s">
        <v>7744</v>
      </c>
      <c r="AL4895">
        <v>55</v>
      </c>
      <c r="AM4895" s="5">
        <f t="shared" si="610"/>
        <v>13.75</v>
      </c>
      <c r="AN4895" s="4">
        <f t="shared" si="615"/>
        <v>2.0825444907232107E-2</v>
      </c>
      <c r="AO4895" s="3"/>
      <c r="AP4895">
        <v>0</v>
      </c>
      <c r="AR4895" t="s">
        <v>2172</v>
      </c>
      <c r="AS4895" t="s">
        <v>48</v>
      </c>
      <c r="AT4895" s="2" t="s">
        <v>7</v>
      </c>
      <c r="AU4895" s="1">
        <f t="shared" si="611"/>
        <v>3.7117071020553283</v>
      </c>
      <c r="AV4895" s="1">
        <f t="shared" si="612"/>
        <v>3.246232070246152</v>
      </c>
      <c r="AW4895" s="1">
        <f t="shared" si="613"/>
        <v>2.7807570384369753</v>
      </c>
    </row>
    <row r="4896" spans="1:49" x14ac:dyDescent="0.2">
      <c r="A4896">
        <v>4894</v>
      </c>
      <c r="B4896" t="s">
        <v>7743</v>
      </c>
      <c r="C4896" t="s">
        <v>7742</v>
      </c>
      <c r="F4896" t="s">
        <v>7741</v>
      </c>
      <c r="G4896" t="s">
        <v>6</v>
      </c>
      <c r="H4896" t="s">
        <v>5</v>
      </c>
      <c r="I4896" t="s">
        <v>7740</v>
      </c>
      <c r="J4896" t="s">
        <v>7739</v>
      </c>
      <c r="K4896" t="s">
        <v>7738</v>
      </c>
      <c r="L4896" t="s">
        <v>7737</v>
      </c>
      <c r="M4896" t="s">
        <v>4525</v>
      </c>
      <c r="N4896">
        <v>8</v>
      </c>
      <c r="O4896" t="s">
        <v>7736</v>
      </c>
      <c r="P4896" t="s">
        <v>7735</v>
      </c>
      <c r="Q4896" t="s">
        <v>7734</v>
      </c>
      <c r="R4896" s="7">
        <v>43282</v>
      </c>
      <c r="S4896" s="8">
        <f t="shared" si="608"/>
        <v>2018</v>
      </c>
      <c r="T4896" s="8">
        <v>2018</v>
      </c>
      <c r="U4896" s="8">
        <f t="shared" si="609"/>
        <v>4</v>
      </c>
      <c r="V4896" s="7">
        <v>43282</v>
      </c>
      <c r="W4896" t="s">
        <v>289</v>
      </c>
      <c r="X4896" s="2">
        <v>2.5710000000000002</v>
      </c>
      <c r="Y4896" s="6">
        <f t="shared" si="614"/>
        <v>6.8631376631696966E-2</v>
      </c>
      <c r="AA4896">
        <v>189200</v>
      </c>
      <c r="AB4896">
        <v>17278</v>
      </c>
      <c r="AD4896" t="s">
        <v>1</v>
      </c>
      <c r="AE4896">
        <v>53</v>
      </c>
      <c r="AF4896">
        <v>7</v>
      </c>
      <c r="AH4896" t="s">
        <v>7733</v>
      </c>
      <c r="AI4896" t="s">
        <v>7732</v>
      </c>
      <c r="AJ4896" t="s">
        <v>7731</v>
      </c>
      <c r="AK4896" t="s">
        <v>7730</v>
      </c>
      <c r="AL4896">
        <v>16</v>
      </c>
      <c r="AM4896" s="5">
        <f t="shared" si="610"/>
        <v>4</v>
      </c>
      <c r="AN4896" s="4">
        <f t="shared" si="615"/>
        <v>6.0583112457402496E-3</v>
      </c>
      <c r="AO4896" s="3"/>
      <c r="AP4896">
        <v>0</v>
      </c>
      <c r="AR4896" t="s">
        <v>0</v>
      </c>
      <c r="AT4896" s="2">
        <v>5.0129999999999999</v>
      </c>
      <c r="AU4896" s="1">
        <f t="shared" si="611"/>
        <v>4.9859457015909951</v>
      </c>
      <c r="AV4896" s="1">
        <f t="shared" si="612"/>
        <v>3.7344843938718606</v>
      </c>
      <c r="AW4896" s="1">
        <f t="shared" si="613"/>
        <v>2.4830230861527265</v>
      </c>
    </row>
    <row r="4897" spans="1:49" x14ac:dyDescent="0.2">
      <c r="A4897">
        <v>4895</v>
      </c>
      <c r="B4897" t="s">
        <v>7729</v>
      </c>
      <c r="C4897" t="s">
        <v>7728</v>
      </c>
      <c r="F4897" t="s">
        <v>7727</v>
      </c>
      <c r="G4897" t="s">
        <v>6</v>
      </c>
      <c r="H4897" t="s">
        <v>5</v>
      </c>
      <c r="I4897" t="s">
        <v>4450</v>
      </c>
      <c r="J4897" t="s">
        <v>7726</v>
      </c>
      <c r="K4897" t="s">
        <v>7725</v>
      </c>
      <c r="L4897" t="s">
        <v>7724</v>
      </c>
      <c r="M4897" t="s">
        <v>7723</v>
      </c>
      <c r="N4897">
        <v>5</v>
      </c>
      <c r="O4897" t="s">
        <v>7722</v>
      </c>
      <c r="P4897" t="s">
        <v>7721</v>
      </c>
      <c r="Q4897" t="s">
        <v>7720</v>
      </c>
      <c r="R4897" s="7">
        <v>43282</v>
      </c>
      <c r="S4897" s="8">
        <f t="shared" si="608"/>
        <v>2018</v>
      </c>
      <c r="T4897" s="8">
        <v>2018</v>
      </c>
      <c r="U4897" s="8">
        <f t="shared" si="609"/>
        <v>4</v>
      </c>
      <c r="V4897" s="7">
        <v>43282</v>
      </c>
      <c r="W4897" t="s">
        <v>260</v>
      </c>
      <c r="X4897" s="2">
        <v>1.6379999999999999</v>
      </c>
      <c r="Y4897" s="6">
        <f t="shared" si="614"/>
        <v>4.3725474493473214E-2</v>
      </c>
      <c r="AA4897" t="s">
        <v>259</v>
      </c>
      <c r="AB4897">
        <v>17391</v>
      </c>
      <c r="AD4897" t="s">
        <v>1</v>
      </c>
      <c r="AE4897">
        <v>66</v>
      </c>
      <c r="AF4897">
        <v>13</v>
      </c>
      <c r="AH4897" t="s">
        <v>7719</v>
      </c>
      <c r="AI4897" t="s">
        <v>7718</v>
      </c>
      <c r="AJ4897" t="s">
        <v>7717</v>
      </c>
      <c r="AK4897" t="s">
        <v>7716</v>
      </c>
      <c r="AL4897">
        <v>78</v>
      </c>
      <c r="AM4897" s="5">
        <f t="shared" si="610"/>
        <v>19.5</v>
      </c>
      <c r="AN4897" s="4">
        <f t="shared" si="615"/>
        <v>2.9534267322983719E-2</v>
      </c>
      <c r="AO4897" s="3"/>
      <c r="AP4897">
        <v>0</v>
      </c>
      <c r="AR4897" t="s">
        <v>7715</v>
      </c>
      <c r="AS4897" t="s">
        <v>48</v>
      </c>
      <c r="AT4897" s="2">
        <v>4.931</v>
      </c>
      <c r="AU4897" s="1">
        <f t="shared" si="611"/>
        <v>3.9468112342326362</v>
      </c>
      <c r="AV4897" s="1">
        <f t="shared" si="612"/>
        <v>3.6629870908228468</v>
      </c>
      <c r="AW4897" s="1">
        <f t="shared" si="613"/>
        <v>3.3791629474130565</v>
      </c>
    </row>
    <row r="4898" spans="1:49" x14ac:dyDescent="0.2">
      <c r="A4898">
        <v>4896</v>
      </c>
      <c r="B4898" t="s">
        <v>7714</v>
      </c>
      <c r="C4898" t="s">
        <v>7713</v>
      </c>
      <c r="F4898" t="s">
        <v>7712</v>
      </c>
      <c r="G4898" t="s">
        <v>6</v>
      </c>
      <c r="H4898" t="s">
        <v>5</v>
      </c>
      <c r="I4898" t="s">
        <v>2824</v>
      </c>
      <c r="J4898" t="s">
        <v>7711</v>
      </c>
      <c r="K4898" t="s">
        <v>7710</v>
      </c>
      <c r="L4898" t="s">
        <v>7709</v>
      </c>
      <c r="M4898" t="s">
        <v>359</v>
      </c>
      <c r="N4898">
        <v>5</v>
      </c>
      <c r="O4898" t="s">
        <v>7708</v>
      </c>
      <c r="P4898" t="s">
        <v>7707</v>
      </c>
      <c r="Q4898" t="s">
        <v>7706</v>
      </c>
      <c r="R4898" s="7">
        <v>43282</v>
      </c>
      <c r="S4898" s="8">
        <f t="shared" si="608"/>
        <v>2018</v>
      </c>
      <c r="T4898" s="8">
        <v>2018</v>
      </c>
      <c r="U4898" s="8">
        <f t="shared" si="609"/>
        <v>4</v>
      </c>
      <c r="V4898" s="7">
        <v>43282</v>
      </c>
      <c r="W4898" t="s">
        <v>178</v>
      </c>
      <c r="X4898" s="2">
        <v>0.92900000000000005</v>
      </c>
      <c r="Y4898" s="6">
        <f t="shared" si="614"/>
        <v>2.4799124422732979E-2</v>
      </c>
      <c r="AA4898">
        <v>10897798</v>
      </c>
      <c r="AB4898">
        <v>18896</v>
      </c>
      <c r="AD4898" t="s">
        <v>1</v>
      </c>
      <c r="AE4898">
        <v>22</v>
      </c>
      <c r="AF4898">
        <v>7</v>
      </c>
      <c r="AH4898" t="s">
        <v>7705</v>
      </c>
      <c r="AI4898" t="s">
        <v>7704</v>
      </c>
      <c r="AJ4898" t="s">
        <v>7703</v>
      </c>
      <c r="AK4898" t="s">
        <v>7702</v>
      </c>
      <c r="AL4898">
        <v>12</v>
      </c>
      <c r="AM4898" s="5">
        <f t="shared" si="610"/>
        <v>3</v>
      </c>
      <c r="AN4898" s="4">
        <f t="shared" si="615"/>
        <v>4.5437334343051876E-3</v>
      </c>
      <c r="AO4898" s="3"/>
      <c r="AP4898">
        <v>0</v>
      </c>
      <c r="AR4898">
        <v>61501095</v>
      </c>
      <c r="AS4898" t="s">
        <v>48</v>
      </c>
      <c r="AT4898" s="2">
        <v>3.4359999999999999</v>
      </c>
      <c r="AU4898" s="1">
        <f t="shared" si="611"/>
        <v>1.8722507126204639</v>
      </c>
      <c r="AV4898" s="1">
        <f t="shared" si="612"/>
        <v>1.4671428928519084</v>
      </c>
      <c r="AW4898" s="1">
        <f t="shared" si="613"/>
        <v>1.0620350730833525</v>
      </c>
    </row>
    <row r="4899" spans="1:49" x14ac:dyDescent="0.2">
      <c r="A4899">
        <v>4897</v>
      </c>
      <c r="B4899" t="s">
        <v>7701</v>
      </c>
      <c r="C4899" t="s">
        <v>7700</v>
      </c>
      <c r="F4899" t="s">
        <v>7699</v>
      </c>
      <c r="G4899" t="s">
        <v>6</v>
      </c>
      <c r="H4899" t="s">
        <v>5</v>
      </c>
      <c r="I4899" t="s">
        <v>7698</v>
      </c>
      <c r="J4899" t="s">
        <v>7697</v>
      </c>
      <c r="K4899" t="s">
        <v>7696</v>
      </c>
      <c r="L4899" t="s">
        <v>4186</v>
      </c>
      <c r="M4899" t="s">
        <v>355</v>
      </c>
      <c r="N4899">
        <v>3</v>
      </c>
      <c r="O4899" t="s">
        <v>7695</v>
      </c>
      <c r="P4899" t="s">
        <v>7694</v>
      </c>
      <c r="Q4899" t="s">
        <v>7693</v>
      </c>
      <c r="R4899" s="7">
        <v>43282</v>
      </c>
      <c r="S4899" s="8">
        <f t="shared" si="608"/>
        <v>2018</v>
      </c>
      <c r="T4899" s="8">
        <v>2018</v>
      </c>
      <c r="U4899" s="8">
        <f t="shared" si="609"/>
        <v>4</v>
      </c>
      <c r="V4899" s="7">
        <v>43282</v>
      </c>
      <c r="W4899" t="s">
        <v>297</v>
      </c>
      <c r="X4899" s="2">
        <v>2.0099999999999998</v>
      </c>
      <c r="Y4899" s="6">
        <f t="shared" si="614"/>
        <v>5.3655802034115477E-2</v>
      </c>
      <c r="AA4899">
        <v>15361276</v>
      </c>
      <c r="AB4899">
        <v>18933</v>
      </c>
      <c r="AC4899">
        <v>15582248</v>
      </c>
      <c r="AD4899" t="s">
        <v>1</v>
      </c>
      <c r="AE4899">
        <v>17</v>
      </c>
      <c r="AF4899">
        <v>7</v>
      </c>
      <c r="AH4899" t="s">
        <v>7692</v>
      </c>
      <c r="AI4899" t="s">
        <v>7691</v>
      </c>
      <c r="AJ4899" t="s">
        <v>7690</v>
      </c>
      <c r="AK4899" t="s">
        <v>7689</v>
      </c>
      <c r="AL4899">
        <v>6</v>
      </c>
      <c r="AM4899" s="5">
        <f t="shared" si="610"/>
        <v>1.5</v>
      </c>
      <c r="AN4899" s="4">
        <f t="shared" si="615"/>
        <v>2.2718667171525938E-3</v>
      </c>
      <c r="AO4899" s="3"/>
      <c r="AP4899">
        <v>0</v>
      </c>
      <c r="AR4899">
        <v>61271223</v>
      </c>
      <c r="AS4899" t="s">
        <v>48</v>
      </c>
      <c r="AT4899" s="2" t="s">
        <v>7</v>
      </c>
      <c r="AU4899" s="1">
        <f t="shared" si="611"/>
        <v>3.824062143902661</v>
      </c>
      <c r="AV4899" s="1">
        <f t="shared" si="612"/>
        <v>2.7963834375634034</v>
      </c>
      <c r="AW4899" s="1">
        <f t="shared" si="613"/>
        <v>1.768704731224146</v>
      </c>
    </row>
    <row r="4900" spans="1:49" x14ac:dyDescent="0.2">
      <c r="A4900">
        <v>4898</v>
      </c>
      <c r="B4900" t="s">
        <v>7688</v>
      </c>
      <c r="C4900" t="s">
        <v>7687</v>
      </c>
      <c r="F4900" t="s">
        <v>7686</v>
      </c>
      <c r="G4900" t="s">
        <v>6</v>
      </c>
      <c r="H4900" t="s">
        <v>5</v>
      </c>
      <c r="I4900" t="s">
        <v>7685</v>
      </c>
      <c r="J4900" t="s">
        <v>7684</v>
      </c>
      <c r="K4900" t="s">
        <v>7683</v>
      </c>
      <c r="L4900" t="s">
        <v>7682</v>
      </c>
      <c r="M4900" t="s">
        <v>108</v>
      </c>
      <c r="N4900">
        <v>3</v>
      </c>
      <c r="O4900" t="s">
        <v>7681</v>
      </c>
      <c r="P4900" t="s">
        <v>7680</v>
      </c>
      <c r="Q4900" t="s">
        <v>7679</v>
      </c>
      <c r="R4900" s="7">
        <v>43282</v>
      </c>
      <c r="S4900" s="8">
        <f t="shared" si="608"/>
        <v>2018</v>
      </c>
      <c r="T4900" s="8">
        <v>2018</v>
      </c>
      <c r="U4900" s="8">
        <f t="shared" si="609"/>
        <v>4</v>
      </c>
      <c r="V4900" s="7">
        <v>43282</v>
      </c>
      <c r="W4900" t="s">
        <v>7678</v>
      </c>
      <c r="X4900" s="2" t="s">
        <v>7</v>
      </c>
      <c r="Y4900" s="6" t="e">
        <f t="shared" si="614"/>
        <v>#VALUE!</v>
      </c>
      <c r="AA4900">
        <v>7339437</v>
      </c>
      <c r="AB4900">
        <v>16298</v>
      </c>
      <c r="AD4900" t="s">
        <v>1</v>
      </c>
      <c r="AE4900">
        <v>144</v>
      </c>
      <c r="AF4900">
        <v>7</v>
      </c>
      <c r="AG4900">
        <v>5018004</v>
      </c>
      <c r="AI4900" t="s">
        <v>7677</v>
      </c>
      <c r="AJ4900" t="s">
        <v>7676</v>
      </c>
      <c r="AK4900" t="s">
        <v>7675</v>
      </c>
      <c r="AL4900">
        <v>1</v>
      </c>
      <c r="AM4900" s="5">
        <f t="shared" si="610"/>
        <v>0.25</v>
      </c>
      <c r="AN4900" s="4">
        <f t="shared" si="615"/>
        <v>3.786444528587656E-4</v>
      </c>
      <c r="AO4900" s="3"/>
      <c r="AP4900">
        <v>0</v>
      </c>
      <c r="AQ4900" t="s">
        <v>1733</v>
      </c>
      <c r="AR4900" t="s">
        <v>0</v>
      </c>
      <c r="AS4900" t="s">
        <v>1732</v>
      </c>
      <c r="AT4900" s="2" t="s">
        <v>7</v>
      </c>
      <c r="AU4900" s="1" t="e">
        <f t="shared" si="611"/>
        <v>#VALUE!</v>
      </c>
      <c r="AV4900" s="1" t="e">
        <f t="shared" si="612"/>
        <v>#VALUE!</v>
      </c>
      <c r="AW4900" s="1" t="e">
        <f t="shared" si="613"/>
        <v>#VALUE!</v>
      </c>
    </row>
    <row r="4901" spans="1:49" x14ac:dyDescent="0.2">
      <c r="A4901">
        <v>4899</v>
      </c>
      <c r="B4901" t="s">
        <v>7674</v>
      </c>
      <c r="C4901" t="s">
        <v>7673</v>
      </c>
      <c r="D4901" t="s">
        <v>7672</v>
      </c>
      <c r="E4901">
        <v>29704497</v>
      </c>
      <c r="F4901" t="s">
        <v>7671</v>
      </c>
      <c r="G4901" t="s">
        <v>6</v>
      </c>
      <c r="H4901" t="s">
        <v>5</v>
      </c>
      <c r="I4901" t="s">
        <v>7670</v>
      </c>
      <c r="J4901" t="s">
        <v>7669</v>
      </c>
      <c r="K4901" t="s">
        <v>7668</v>
      </c>
      <c r="L4901" t="s">
        <v>7667</v>
      </c>
      <c r="M4901" t="s">
        <v>4964</v>
      </c>
      <c r="N4901">
        <v>6</v>
      </c>
      <c r="O4901" t="s">
        <v>7666</v>
      </c>
      <c r="P4901" t="s">
        <v>7665</v>
      </c>
      <c r="Q4901" t="s">
        <v>7664</v>
      </c>
      <c r="R4901" s="7">
        <v>43282</v>
      </c>
      <c r="S4901" s="8">
        <f t="shared" si="608"/>
        <v>2018</v>
      </c>
      <c r="T4901" s="8">
        <v>2018</v>
      </c>
      <c r="U4901" s="8">
        <f t="shared" si="609"/>
        <v>4</v>
      </c>
      <c r="V4901" s="7">
        <v>43282</v>
      </c>
      <c r="W4901" t="s">
        <v>2919</v>
      </c>
      <c r="X4901" s="2">
        <v>1.59</v>
      </c>
      <c r="Y4901" s="6">
        <f t="shared" si="614"/>
        <v>4.2444141907583888E-2</v>
      </c>
      <c r="AA4901">
        <v>52728</v>
      </c>
      <c r="AB4901">
        <v>16791</v>
      </c>
      <c r="AC4901">
        <v>18792650</v>
      </c>
      <c r="AD4901" t="s">
        <v>1</v>
      </c>
      <c r="AE4901">
        <v>1859</v>
      </c>
      <c r="AF4901">
        <v>7</v>
      </c>
      <c r="AH4901" t="s">
        <v>7663</v>
      </c>
      <c r="AI4901" t="s">
        <v>7662</v>
      </c>
      <c r="AJ4901" t="s">
        <v>7661</v>
      </c>
      <c r="AK4901" t="s">
        <v>7660</v>
      </c>
      <c r="AL4901">
        <v>12</v>
      </c>
      <c r="AM4901" s="5">
        <f t="shared" si="610"/>
        <v>3</v>
      </c>
      <c r="AN4901" s="4">
        <f t="shared" si="615"/>
        <v>4.5437334343051876E-3</v>
      </c>
      <c r="AO4901" s="3"/>
      <c r="AP4901">
        <v>1</v>
      </c>
      <c r="AQ4901" t="s">
        <v>781</v>
      </c>
      <c r="AR4901">
        <v>2014395</v>
      </c>
      <c r="AS4901" t="s">
        <v>779</v>
      </c>
      <c r="AT4901" s="2" t="s">
        <v>7</v>
      </c>
      <c r="AU4901" s="1">
        <f t="shared" si="611"/>
        <v>3.1074019365600276</v>
      </c>
      <c r="AV4901" s="1">
        <f t="shared" si="612"/>
        <v>2.3493937670944538</v>
      </c>
      <c r="AW4901" s="1">
        <f t="shared" si="613"/>
        <v>1.5913855976288798</v>
      </c>
    </row>
    <row r="4902" spans="1:49" x14ac:dyDescent="0.2">
      <c r="A4902">
        <v>4900</v>
      </c>
      <c r="B4902" t="s">
        <v>7659</v>
      </c>
      <c r="C4902" t="s">
        <v>7658</v>
      </c>
      <c r="E4902">
        <v>29709072</v>
      </c>
      <c r="F4902" t="s">
        <v>7657</v>
      </c>
      <c r="G4902" t="s">
        <v>6</v>
      </c>
      <c r="H4902" t="s">
        <v>5</v>
      </c>
      <c r="I4902" t="s">
        <v>7656</v>
      </c>
      <c r="J4902" t="s">
        <v>7655</v>
      </c>
      <c r="K4902" t="s">
        <v>7654</v>
      </c>
      <c r="L4902" t="s">
        <v>7653</v>
      </c>
      <c r="M4902" t="s">
        <v>1443</v>
      </c>
      <c r="N4902">
        <v>4</v>
      </c>
      <c r="O4902" t="s">
        <v>7652</v>
      </c>
      <c r="P4902" t="s">
        <v>7651</v>
      </c>
      <c r="Q4902" t="s">
        <v>7650</v>
      </c>
      <c r="R4902" s="7">
        <v>43282</v>
      </c>
      <c r="S4902" s="8">
        <f t="shared" si="608"/>
        <v>2018</v>
      </c>
      <c r="T4902" s="8">
        <v>2018</v>
      </c>
      <c r="U4902" s="8">
        <f t="shared" si="609"/>
        <v>4</v>
      </c>
      <c r="V4902" s="7">
        <v>43282</v>
      </c>
      <c r="W4902" t="s">
        <v>187</v>
      </c>
      <c r="X4902" s="2">
        <v>0.435</v>
      </c>
      <c r="Y4902" s="6">
        <f t="shared" si="614"/>
        <v>1.1612076559622007E-2</v>
      </c>
      <c r="AA4902">
        <v>1978462</v>
      </c>
      <c r="AB4902">
        <v>14839</v>
      </c>
      <c r="AC4902" t="s">
        <v>186</v>
      </c>
      <c r="AD4902" t="s">
        <v>1</v>
      </c>
      <c r="AE4902">
        <v>39</v>
      </c>
      <c r="AF4902">
        <v>5</v>
      </c>
      <c r="AH4902" t="s">
        <v>4101</v>
      </c>
      <c r="AI4902" t="s">
        <v>7649</v>
      </c>
      <c r="AJ4902" t="s">
        <v>7648</v>
      </c>
      <c r="AK4902" t="s">
        <v>7647</v>
      </c>
      <c r="AL4902">
        <v>3</v>
      </c>
      <c r="AM4902" s="5">
        <f t="shared" si="610"/>
        <v>0.75</v>
      </c>
      <c r="AN4902" s="4">
        <f t="shared" si="615"/>
        <v>1.1359333585762969E-3</v>
      </c>
      <c r="AO4902" s="3"/>
      <c r="AP4902">
        <v>0</v>
      </c>
      <c r="AR4902" t="s">
        <v>0</v>
      </c>
      <c r="AT4902" s="2">
        <v>2.0099999999999998</v>
      </c>
      <c r="AU4902" s="1">
        <f t="shared" si="611"/>
        <v>0.84692335993082934</v>
      </c>
      <c r="AV4902" s="1">
        <f t="shared" si="612"/>
        <v>0.63740049590991521</v>
      </c>
      <c r="AW4902" s="1">
        <f t="shared" si="613"/>
        <v>0.42787763188900096</v>
      </c>
    </row>
    <row r="4903" spans="1:49" x14ac:dyDescent="0.2">
      <c r="A4903">
        <v>4901</v>
      </c>
      <c r="B4903" t="s">
        <v>7646</v>
      </c>
      <c r="C4903" t="s">
        <v>7645</v>
      </c>
      <c r="D4903" t="s">
        <v>7644</v>
      </c>
      <c r="F4903" t="s">
        <v>7643</v>
      </c>
      <c r="G4903" t="s">
        <v>6</v>
      </c>
      <c r="H4903" t="s">
        <v>5</v>
      </c>
      <c r="I4903" t="s">
        <v>7642</v>
      </c>
      <c r="J4903">
        <v>60004261</v>
      </c>
      <c r="K4903" t="s">
        <v>7641</v>
      </c>
      <c r="L4903" t="s">
        <v>516</v>
      </c>
      <c r="M4903" t="s">
        <v>3</v>
      </c>
      <c r="N4903">
        <v>5</v>
      </c>
      <c r="O4903" t="s">
        <v>7640</v>
      </c>
      <c r="P4903" t="s">
        <v>7639</v>
      </c>
      <c r="Q4903" t="s">
        <v>7638</v>
      </c>
      <c r="R4903" s="7">
        <v>43282</v>
      </c>
      <c r="S4903" s="8">
        <f t="shared" si="608"/>
        <v>2018</v>
      </c>
      <c r="T4903" s="8">
        <v>2018</v>
      </c>
      <c r="U4903" s="8">
        <f t="shared" si="609"/>
        <v>4</v>
      </c>
      <c r="V4903" s="7">
        <v>43282</v>
      </c>
      <c r="W4903" t="s">
        <v>4743</v>
      </c>
      <c r="X4903" s="2">
        <v>1.645</v>
      </c>
      <c r="Y4903" s="6">
        <f t="shared" si="614"/>
        <v>4.3912335495582072E-2</v>
      </c>
      <c r="AA4903">
        <v>22106707</v>
      </c>
      <c r="AB4903">
        <v>19700194105</v>
      </c>
      <c r="AD4903" t="s">
        <v>1</v>
      </c>
      <c r="AE4903">
        <v>40</v>
      </c>
      <c r="AH4903" t="s">
        <v>2827</v>
      </c>
      <c r="AI4903" t="s">
        <v>7637</v>
      </c>
      <c r="AJ4903" t="s">
        <v>7636</v>
      </c>
      <c r="AK4903" t="s">
        <v>7635</v>
      </c>
      <c r="AL4903">
        <v>7</v>
      </c>
      <c r="AM4903" s="5">
        <f t="shared" si="610"/>
        <v>1.75</v>
      </c>
      <c r="AN4903" s="4">
        <f t="shared" si="615"/>
        <v>2.6505111700113595E-3</v>
      </c>
      <c r="AO4903" s="3"/>
      <c r="AP4903">
        <v>0</v>
      </c>
      <c r="AR4903" t="s">
        <v>0</v>
      </c>
      <c r="AT4903" s="2">
        <v>7.5869999999999997</v>
      </c>
      <c r="AU4903" s="1">
        <f t="shared" si="611"/>
        <v>3.1533788197910853</v>
      </c>
      <c r="AV4903" s="1">
        <f t="shared" si="612"/>
        <v>2.3281423332796716</v>
      </c>
      <c r="AW4903" s="1">
        <f t="shared" si="613"/>
        <v>1.5029058467682572</v>
      </c>
    </row>
    <row r="4904" spans="1:49" x14ac:dyDescent="0.2">
      <c r="A4904">
        <v>4902</v>
      </c>
      <c r="B4904" t="s">
        <v>7634</v>
      </c>
      <c r="C4904" t="s">
        <v>7633</v>
      </c>
      <c r="D4904" t="s">
        <v>7632</v>
      </c>
      <c r="F4904" t="s">
        <v>7631</v>
      </c>
      <c r="G4904" t="s">
        <v>6</v>
      </c>
      <c r="H4904" t="s">
        <v>5</v>
      </c>
      <c r="I4904" t="s">
        <v>3344</v>
      </c>
      <c r="J4904">
        <v>60014153</v>
      </c>
      <c r="K4904" t="s">
        <v>1003</v>
      </c>
      <c r="L4904" t="s">
        <v>1002</v>
      </c>
      <c r="M4904" t="s">
        <v>14</v>
      </c>
      <c r="N4904">
        <v>2</v>
      </c>
      <c r="O4904" t="s">
        <v>7630</v>
      </c>
      <c r="P4904" t="s">
        <v>7629</v>
      </c>
      <c r="Q4904" t="s">
        <v>999</v>
      </c>
      <c r="R4904" s="7">
        <v>43282</v>
      </c>
      <c r="S4904" s="8">
        <f t="shared" si="608"/>
        <v>2018</v>
      </c>
      <c r="T4904" s="8">
        <v>2018</v>
      </c>
      <c r="U4904" s="8">
        <f t="shared" si="609"/>
        <v>4</v>
      </c>
      <c r="V4904" s="7">
        <v>43282</v>
      </c>
      <c r="W4904" t="s">
        <v>398</v>
      </c>
      <c r="X4904" s="2">
        <v>1.2769999999999999</v>
      </c>
      <c r="Y4904" s="6">
        <f t="shared" si="614"/>
        <v>3.4088785670430582E-2</v>
      </c>
      <c r="AA4904">
        <v>12709638</v>
      </c>
      <c r="AB4904">
        <v>12507</v>
      </c>
      <c r="AD4904" t="s">
        <v>1</v>
      </c>
      <c r="AE4904">
        <v>78</v>
      </c>
      <c r="AH4904" t="s">
        <v>7628</v>
      </c>
      <c r="AI4904" t="s">
        <v>7627</v>
      </c>
      <c r="AJ4904" t="s">
        <v>7626</v>
      </c>
      <c r="AK4904" t="s">
        <v>7625</v>
      </c>
      <c r="AL4904">
        <v>24</v>
      </c>
      <c r="AM4904" s="5">
        <f t="shared" si="610"/>
        <v>6</v>
      </c>
      <c r="AN4904" s="4">
        <f t="shared" si="615"/>
        <v>9.0874668686103752E-3</v>
      </c>
      <c r="AO4904" s="3"/>
      <c r="AP4904">
        <v>0</v>
      </c>
      <c r="AR4904" t="s">
        <v>0</v>
      </c>
      <c r="AT4904" s="2">
        <v>5.1070000000000002</v>
      </c>
      <c r="AU4904" s="1">
        <f t="shared" si="611"/>
        <v>2.6588390029884517</v>
      </c>
      <c r="AV4904" s="1">
        <f t="shared" si="612"/>
        <v>2.1588126269520478</v>
      </c>
      <c r="AW4904" s="1">
        <f t="shared" si="613"/>
        <v>1.6587862509156437</v>
      </c>
    </row>
    <row r="4905" spans="1:49" x14ac:dyDescent="0.2">
      <c r="A4905">
        <v>4903</v>
      </c>
      <c r="B4905" t="s">
        <v>7624</v>
      </c>
      <c r="C4905" t="s">
        <v>7623</v>
      </c>
      <c r="F4905" t="s">
        <v>7622</v>
      </c>
      <c r="G4905" t="s">
        <v>6</v>
      </c>
      <c r="H4905" t="s">
        <v>5</v>
      </c>
      <c r="I4905" t="s">
        <v>7621</v>
      </c>
      <c r="J4905" t="s">
        <v>7620</v>
      </c>
      <c r="K4905" t="s">
        <v>7619</v>
      </c>
      <c r="L4905" t="s">
        <v>7618</v>
      </c>
      <c r="M4905" t="s">
        <v>7617</v>
      </c>
      <c r="N4905">
        <v>5</v>
      </c>
      <c r="O4905" t="s">
        <v>7616</v>
      </c>
      <c r="P4905" t="s">
        <v>7615</v>
      </c>
      <c r="Q4905" t="s">
        <v>7614</v>
      </c>
      <c r="R4905" s="7">
        <v>43282</v>
      </c>
      <c r="S4905" s="8">
        <f t="shared" si="608"/>
        <v>2018</v>
      </c>
      <c r="T4905" s="8">
        <v>2018</v>
      </c>
      <c r="U4905" s="8">
        <f t="shared" si="609"/>
        <v>4</v>
      </c>
      <c r="V4905" s="7">
        <v>43282</v>
      </c>
      <c r="W4905" t="s">
        <v>7613</v>
      </c>
      <c r="X4905" s="2">
        <v>0.63100000000000001</v>
      </c>
      <c r="Y4905" s="6">
        <f t="shared" si="614"/>
        <v>1.6844184618670086E-2</v>
      </c>
      <c r="AA4905">
        <v>9210296</v>
      </c>
      <c r="AB4905">
        <v>24360</v>
      </c>
      <c r="AC4905">
        <v>15730409</v>
      </c>
      <c r="AD4905" t="s">
        <v>1</v>
      </c>
      <c r="AE4905">
        <v>91</v>
      </c>
      <c r="AF4905">
        <v>1</v>
      </c>
      <c r="AH4905" t="s">
        <v>7612</v>
      </c>
      <c r="AI4905" t="s">
        <v>7611</v>
      </c>
      <c r="AJ4905" t="s">
        <v>7610</v>
      </c>
      <c r="AK4905" t="s">
        <v>7609</v>
      </c>
      <c r="AL4905">
        <v>7</v>
      </c>
      <c r="AM4905" s="5">
        <f t="shared" si="610"/>
        <v>1.75</v>
      </c>
      <c r="AN4905" s="4">
        <f t="shared" si="615"/>
        <v>2.6505111700113595E-3</v>
      </c>
      <c r="AO4905" s="3"/>
      <c r="AP4905">
        <v>0</v>
      </c>
      <c r="AQ4905" t="s">
        <v>7608</v>
      </c>
      <c r="AR4905" t="s">
        <v>0</v>
      </c>
      <c r="AS4905" t="s">
        <v>7607</v>
      </c>
      <c r="AT4905" s="2" t="s">
        <v>7</v>
      </c>
      <c r="AU4905" s="1">
        <f t="shared" si="611"/>
        <v>1.2586082584072467</v>
      </c>
      <c r="AV4905" s="1">
        <f t="shared" si="612"/>
        <v>0.97473478943407232</v>
      </c>
      <c r="AW4905" s="1">
        <f t="shared" si="613"/>
        <v>0.69086132046089765</v>
      </c>
    </row>
    <row r="4906" spans="1:49" x14ac:dyDescent="0.2">
      <c r="A4906">
        <v>4904</v>
      </c>
      <c r="B4906" t="s">
        <v>7606</v>
      </c>
      <c r="C4906" t="s">
        <v>7605</v>
      </c>
      <c r="F4906" t="s">
        <v>7604</v>
      </c>
      <c r="G4906" t="s">
        <v>6</v>
      </c>
      <c r="H4906" t="s">
        <v>5</v>
      </c>
      <c r="I4906" t="s">
        <v>6594</v>
      </c>
      <c r="J4906">
        <v>60029116</v>
      </c>
      <c r="K4906" t="s">
        <v>7603</v>
      </c>
      <c r="L4906" t="s">
        <v>7602</v>
      </c>
      <c r="M4906" t="s">
        <v>1171</v>
      </c>
      <c r="N4906">
        <v>2</v>
      </c>
      <c r="O4906" t="s">
        <v>7601</v>
      </c>
      <c r="P4906" t="s">
        <v>7600</v>
      </c>
      <c r="Q4906" t="s">
        <v>7599</v>
      </c>
      <c r="R4906" s="7">
        <v>43282</v>
      </c>
      <c r="S4906" s="8">
        <f t="shared" si="608"/>
        <v>2018</v>
      </c>
      <c r="T4906" s="8">
        <v>2018</v>
      </c>
      <c r="U4906" s="8">
        <f t="shared" si="609"/>
        <v>4</v>
      </c>
      <c r="V4906" s="7">
        <v>43282</v>
      </c>
      <c r="W4906" t="s">
        <v>263</v>
      </c>
      <c r="X4906" s="2">
        <v>1.6519999999999999</v>
      </c>
      <c r="Y4906" s="6">
        <f t="shared" si="614"/>
        <v>4.409919649769093E-2</v>
      </c>
      <c r="AA4906" t="s">
        <v>262</v>
      </c>
      <c r="AB4906">
        <v>17337</v>
      </c>
      <c r="AD4906" t="s">
        <v>1</v>
      </c>
      <c r="AE4906">
        <v>66</v>
      </c>
      <c r="AF4906">
        <v>7</v>
      </c>
      <c r="AH4906" t="s">
        <v>7598</v>
      </c>
      <c r="AI4906" t="s">
        <v>7597</v>
      </c>
      <c r="AJ4906" t="s">
        <v>7596</v>
      </c>
      <c r="AK4906" t="s">
        <v>7595</v>
      </c>
      <c r="AL4906">
        <v>20</v>
      </c>
      <c r="AM4906" s="5">
        <f t="shared" si="610"/>
        <v>5</v>
      </c>
      <c r="AN4906" s="4">
        <f t="shared" si="615"/>
        <v>7.5728890571753124E-3</v>
      </c>
      <c r="AO4906" s="3"/>
      <c r="AP4906">
        <v>0</v>
      </c>
      <c r="AR4906" t="s">
        <v>0</v>
      </c>
      <c r="AT4906" s="2" t="s">
        <v>7</v>
      </c>
      <c r="AU4906" s="1">
        <f t="shared" si="611"/>
        <v>3.314130426553624</v>
      </c>
      <c r="AV4906" s="1">
        <f t="shared" si="612"/>
        <v>2.5836042777433121</v>
      </c>
      <c r="AW4906" s="1">
        <f t="shared" si="613"/>
        <v>1.8530781289329996</v>
      </c>
    </row>
    <row r="4907" spans="1:49" x14ac:dyDescent="0.2">
      <c r="A4907">
        <v>4905</v>
      </c>
      <c r="B4907" t="s">
        <v>7594</v>
      </c>
      <c r="C4907" t="s">
        <v>7593</v>
      </c>
      <c r="F4907" t="s">
        <v>7592</v>
      </c>
      <c r="G4907" t="s">
        <v>6</v>
      </c>
      <c r="H4907" t="s">
        <v>5</v>
      </c>
      <c r="I4907" t="s">
        <v>7591</v>
      </c>
      <c r="J4907" t="s">
        <v>7590</v>
      </c>
      <c r="K4907" t="s">
        <v>7589</v>
      </c>
      <c r="L4907" t="s">
        <v>7588</v>
      </c>
      <c r="M4907" t="s">
        <v>7587</v>
      </c>
      <c r="N4907">
        <v>8</v>
      </c>
      <c r="O4907" t="s">
        <v>7586</v>
      </c>
      <c r="P4907" t="s">
        <v>7585</v>
      </c>
      <c r="Q4907" t="s">
        <v>7584</v>
      </c>
      <c r="R4907" s="7">
        <v>43282</v>
      </c>
      <c r="S4907" s="8">
        <f t="shared" si="608"/>
        <v>2018</v>
      </c>
      <c r="T4907" s="8">
        <v>2018</v>
      </c>
      <c r="U4907" s="8">
        <f t="shared" si="609"/>
        <v>4</v>
      </c>
      <c r="V4907" s="7">
        <v>43282</v>
      </c>
      <c r="W4907" t="s">
        <v>263</v>
      </c>
      <c r="X4907" s="2">
        <v>1.6519999999999999</v>
      </c>
      <c r="Y4907" s="6">
        <f t="shared" si="614"/>
        <v>4.409919649769093E-2</v>
      </c>
      <c r="AA4907" t="s">
        <v>262</v>
      </c>
      <c r="AB4907">
        <v>17337</v>
      </c>
      <c r="AD4907" t="s">
        <v>1</v>
      </c>
      <c r="AE4907">
        <v>66</v>
      </c>
      <c r="AF4907">
        <v>7</v>
      </c>
      <c r="AH4907" t="s">
        <v>7583</v>
      </c>
      <c r="AI4907" t="s">
        <v>7582</v>
      </c>
      <c r="AJ4907" t="s">
        <v>7581</v>
      </c>
      <c r="AK4907" t="s">
        <v>7580</v>
      </c>
      <c r="AL4907">
        <v>31</v>
      </c>
      <c r="AM4907" s="5">
        <f t="shared" si="610"/>
        <v>7.75</v>
      </c>
      <c r="AN4907" s="4">
        <f t="shared" si="615"/>
        <v>1.1737978038621734E-2</v>
      </c>
      <c r="AO4907" s="3"/>
      <c r="AP4907">
        <v>1</v>
      </c>
      <c r="AQ4907" t="s">
        <v>129</v>
      </c>
      <c r="AR4907">
        <v>1539990</v>
      </c>
      <c r="AS4907" t="s">
        <v>128</v>
      </c>
      <c r="AT4907" s="2" t="s">
        <v>7</v>
      </c>
      <c r="AU4907" s="1">
        <f t="shared" si="611"/>
        <v>3.4390830959970171</v>
      </c>
      <c r="AV4907" s="1">
        <f t="shared" si="612"/>
        <v>2.7918587268156334</v>
      </c>
      <c r="AW4907" s="1">
        <f t="shared" si="613"/>
        <v>2.1446343576342493</v>
      </c>
    </row>
    <row r="4908" spans="1:49" x14ac:dyDescent="0.2">
      <c r="A4908">
        <v>4906</v>
      </c>
      <c r="B4908" t="s">
        <v>7579</v>
      </c>
      <c r="C4908" t="s">
        <v>7578</v>
      </c>
      <c r="F4908" t="s">
        <v>7577</v>
      </c>
      <c r="G4908" t="s">
        <v>6</v>
      </c>
      <c r="H4908" t="s">
        <v>5</v>
      </c>
      <c r="I4908" t="s">
        <v>7576</v>
      </c>
      <c r="J4908" t="s">
        <v>7575</v>
      </c>
      <c r="K4908" t="s">
        <v>7574</v>
      </c>
      <c r="L4908" t="s">
        <v>7573</v>
      </c>
      <c r="M4908" t="s">
        <v>7572</v>
      </c>
      <c r="N4908">
        <v>3</v>
      </c>
      <c r="O4908" t="s">
        <v>7571</v>
      </c>
      <c r="P4908" t="s">
        <v>7570</v>
      </c>
      <c r="Q4908" t="s">
        <v>7569</v>
      </c>
      <c r="R4908" s="7">
        <v>43282</v>
      </c>
      <c r="S4908" s="8">
        <f t="shared" si="608"/>
        <v>2018</v>
      </c>
      <c r="T4908" s="8">
        <v>2018</v>
      </c>
      <c r="U4908" s="8">
        <f t="shared" si="609"/>
        <v>4</v>
      </c>
      <c r="V4908" s="7">
        <v>43282</v>
      </c>
      <c r="W4908" t="s">
        <v>263</v>
      </c>
      <c r="X4908" s="2">
        <v>1.6519999999999999</v>
      </c>
      <c r="Y4908" s="6">
        <f t="shared" si="614"/>
        <v>4.409919649769093E-2</v>
      </c>
      <c r="AA4908" t="s">
        <v>262</v>
      </c>
      <c r="AB4908">
        <v>17337</v>
      </c>
      <c r="AD4908" t="s">
        <v>1</v>
      </c>
      <c r="AE4908">
        <v>66</v>
      </c>
      <c r="AF4908">
        <v>7</v>
      </c>
      <c r="AH4908" t="s">
        <v>7568</v>
      </c>
      <c r="AI4908" t="s">
        <v>7567</v>
      </c>
      <c r="AJ4908" t="s">
        <v>7566</v>
      </c>
      <c r="AK4908" t="s">
        <v>7565</v>
      </c>
      <c r="AL4908">
        <v>16</v>
      </c>
      <c r="AM4908" s="5">
        <f t="shared" si="610"/>
        <v>4</v>
      </c>
      <c r="AN4908" s="4">
        <f t="shared" si="615"/>
        <v>6.0583112457402496E-3</v>
      </c>
      <c r="AO4908" s="3"/>
      <c r="AP4908">
        <v>0</v>
      </c>
      <c r="AQ4908" t="s">
        <v>49</v>
      </c>
      <c r="AR4908">
        <v>61372012</v>
      </c>
      <c r="AS4908" t="s">
        <v>48</v>
      </c>
      <c r="AT4908" s="2" t="s">
        <v>7</v>
      </c>
      <c r="AU4908" s="1">
        <f t="shared" si="611"/>
        <v>3.2686930922105728</v>
      </c>
      <c r="AV4908" s="1">
        <f t="shared" si="612"/>
        <v>2.5078753871715591</v>
      </c>
      <c r="AW4908" s="1">
        <f t="shared" si="613"/>
        <v>1.7470576821325454</v>
      </c>
    </row>
    <row r="4909" spans="1:49" x14ac:dyDescent="0.2">
      <c r="A4909">
        <v>4907</v>
      </c>
      <c r="B4909" t="s">
        <v>7564</v>
      </c>
      <c r="C4909" t="s">
        <v>7563</v>
      </c>
      <c r="F4909" t="s">
        <v>7562</v>
      </c>
      <c r="G4909" t="s">
        <v>6</v>
      </c>
      <c r="H4909" t="s">
        <v>5</v>
      </c>
      <c r="I4909" t="s">
        <v>1872</v>
      </c>
      <c r="J4909">
        <v>60003977</v>
      </c>
      <c r="K4909" t="s">
        <v>255</v>
      </c>
      <c r="L4909" t="s">
        <v>286</v>
      </c>
      <c r="M4909" t="s">
        <v>54</v>
      </c>
      <c r="N4909">
        <v>3</v>
      </c>
      <c r="O4909" t="s">
        <v>7561</v>
      </c>
      <c r="P4909" t="s">
        <v>7560</v>
      </c>
      <c r="Q4909" t="s">
        <v>1841</v>
      </c>
      <c r="R4909" s="7">
        <v>43282</v>
      </c>
      <c r="S4909" s="8">
        <f t="shared" si="608"/>
        <v>2018</v>
      </c>
      <c r="T4909" s="8">
        <v>2018</v>
      </c>
      <c r="U4909" s="8">
        <f t="shared" si="609"/>
        <v>4</v>
      </c>
      <c r="V4909" s="7">
        <v>43282</v>
      </c>
      <c r="W4909" t="s">
        <v>305</v>
      </c>
      <c r="X4909" s="2">
        <v>1.3280000000000001</v>
      </c>
      <c r="Y4909" s="6">
        <f t="shared" si="614"/>
        <v>3.5450201542937994E-2</v>
      </c>
      <c r="AA4909">
        <v>15361225</v>
      </c>
      <c r="AB4909">
        <v>18894</v>
      </c>
      <c r="AD4909" t="s">
        <v>1</v>
      </c>
      <c r="AE4909">
        <v>17</v>
      </c>
      <c r="AF4909">
        <v>7</v>
      </c>
      <c r="AH4909" t="s">
        <v>5096</v>
      </c>
      <c r="AI4909" t="s">
        <v>7559</v>
      </c>
      <c r="AJ4909" t="s">
        <v>7558</v>
      </c>
      <c r="AK4909" t="s">
        <v>7557</v>
      </c>
      <c r="AL4909">
        <v>8</v>
      </c>
      <c r="AM4909" s="5">
        <f t="shared" si="610"/>
        <v>2</v>
      </c>
      <c r="AN4909" s="4">
        <f t="shared" si="615"/>
        <v>3.0291556228701248E-3</v>
      </c>
      <c r="AO4909" s="3"/>
      <c r="AP4909">
        <v>0</v>
      </c>
      <c r="AQ4909" t="s">
        <v>49</v>
      </c>
      <c r="AR4909">
        <v>61401356</v>
      </c>
      <c r="AS4909" t="s">
        <v>48</v>
      </c>
      <c r="AT4909" s="2">
        <v>3.8340000000000001</v>
      </c>
      <c r="AU4909" s="1">
        <f t="shared" si="611"/>
        <v>2.5723887766917635</v>
      </c>
      <c r="AV4909" s="1">
        <f t="shared" si="612"/>
        <v>1.9239678582904058</v>
      </c>
      <c r="AW4909" s="1">
        <f t="shared" si="613"/>
        <v>1.2755469398890484</v>
      </c>
    </row>
    <row r="4910" spans="1:49" x14ac:dyDescent="0.2">
      <c r="A4910">
        <v>4908</v>
      </c>
      <c r="B4910" t="s">
        <v>7556</v>
      </c>
      <c r="C4910" t="s">
        <v>7555</v>
      </c>
      <c r="F4910" t="s">
        <v>7554</v>
      </c>
      <c r="G4910" t="s">
        <v>6</v>
      </c>
      <c r="H4910" t="s">
        <v>5</v>
      </c>
      <c r="I4910" t="s">
        <v>1257</v>
      </c>
      <c r="J4910" t="s">
        <v>4552</v>
      </c>
      <c r="K4910" t="s">
        <v>4551</v>
      </c>
      <c r="L4910" t="s">
        <v>4550</v>
      </c>
      <c r="M4910" t="s">
        <v>359</v>
      </c>
      <c r="N4910">
        <v>5</v>
      </c>
      <c r="O4910" t="s">
        <v>4549</v>
      </c>
      <c r="P4910" t="s">
        <v>4548</v>
      </c>
      <c r="Q4910" t="s">
        <v>4547</v>
      </c>
      <c r="R4910" s="7">
        <v>43282</v>
      </c>
      <c r="S4910" s="8">
        <f t="shared" si="608"/>
        <v>2018</v>
      </c>
      <c r="T4910" s="8">
        <v>2018</v>
      </c>
      <c r="U4910" s="8">
        <f t="shared" si="609"/>
        <v>4</v>
      </c>
      <c r="V4910" s="7">
        <v>43282</v>
      </c>
      <c r="W4910" t="s">
        <v>263</v>
      </c>
      <c r="X4910" s="2">
        <v>1.6519999999999999</v>
      </c>
      <c r="Y4910" s="6">
        <f t="shared" si="614"/>
        <v>4.409919649769093E-2</v>
      </c>
      <c r="AA4910" t="s">
        <v>262</v>
      </c>
      <c r="AB4910">
        <v>17337</v>
      </c>
      <c r="AD4910" t="s">
        <v>1</v>
      </c>
      <c r="AE4910">
        <v>66</v>
      </c>
      <c r="AF4910">
        <v>7</v>
      </c>
      <c r="AH4910" t="s">
        <v>7553</v>
      </c>
      <c r="AI4910" t="s">
        <v>7552</v>
      </c>
      <c r="AJ4910" t="s">
        <v>7551</v>
      </c>
      <c r="AK4910" t="s">
        <v>7550</v>
      </c>
      <c r="AL4910">
        <v>27</v>
      </c>
      <c r="AM4910" s="5">
        <f t="shared" si="610"/>
        <v>6.75</v>
      </c>
      <c r="AN4910" s="4">
        <f t="shared" si="615"/>
        <v>1.0223400227186671E-2</v>
      </c>
      <c r="AO4910" s="3"/>
      <c r="AP4910">
        <v>0</v>
      </c>
      <c r="AR4910" t="s">
        <v>0</v>
      </c>
      <c r="AT4910" s="2" t="s">
        <v>7</v>
      </c>
      <c r="AU4910" s="1">
        <f t="shared" si="611"/>
        <v>3.393645761653965</v>
      </c>
      <c r="AV4910" s="1">
        <f t="shared" si="612"/>
        <v>2.7161298362438799</v>
      </c>
      <c r="AW4910" s="1">
        <f t="shared" si="613"/>
        <v>2.0386139108337948</v>
      </c>
    </row>
    <row r="4911" spans="1:49" x14ac:dyDescent="0.2">
      <c r="A4911">
        <v>4909</v>
      </c>
      <c r="B4911" t="s">
        <v>7549</v>
      </c>
      <c r="C4911" t="s">
        <v>7548</v>
      </c>
      <c r="F4911" t="s">
        <v>7547</v>
      </c>
      <c r="G4911" t="s">
        <v>6</v>
      </c>
      <c r="H4911" t="s">
        <v>5</v>
      </c>
      <c r="I4911" t="s">
        <v>7546</v>
      </c>
      <c r="J4911">
        <v>60027666</v>
      </c>
      <c r="K4911" t="s">
        <v>680</v>
      </c>
      <c r="L4911" t="s">
        <v>102</v>
      </c>
      <c r="M4911" t="s">
        <v>96</v>
      </c>
      <c r="N4911">
        <v>3</v>
      </c>
      <c r="O4911" t="s">
        <v>7545</v>
      </c>
      <c r="P4911" t="s">
        <v>7544</v>
      </c>
      <c r="Q4911" t="s">
        <v>3165</v>
      </c>
      <c r="R4911" s="7">
        <v>43282</v>
      </c>
      <c r="S4911" s="8">
        <f t="shared" si="608"/>
        <v>2018</v>
      </c>
      <c r="T4911" s="8">
        <v>2018</v>
      </c>
      <c r="U4911" s="8">
        <f t="shared" si="609"/>
        <v>4</v>
      </c>
      <c r="V4911" s="7">
        <v>43282</v>
      </c>
      <c r="W4911" t="s">
        <v>263</v>
      </c>
      <c r="X4911" s="2">
        <v>1.6519999999999999</v>
      </c>
      <c r="Y4911" s="6">
        <f t="shared" si="614"/>
        <v>4.409919649769093E-2</v>
      </c>
      <c r="AA4911" t="s">
        <v>262</v>
      </c>
      <c r="AB4911">
        <v>17337</v>
      </c>
      <c r="AD4911" t="s">
        <v>1</v>
      </c>
      <c r="AE4911">
        <v>66</v>
      </c>
      <c r="AF4911">
        <v>7</v>
      </c>
      <c r="AH4911" t="s">
        <v>7543</v>
      </c>
      <c r="AI4911" t="s">
        <v>7542</v>
      </c>
      <c r="AJ4911" t="s">
        <v>7541</v>
      </c>
      <c r="AK4911" t="s">
        <v>7540</v>
      </c>
      <c r="AL4911">
        <v>11</v>
      </c>
      <c r="AM4911" s="5">
        <f t="shared" si="610"/>
        <v>2.75</v>
      </c>
      <c r="AN4911" s="4">
        <f t="shared" si="615"/>
        <v>4.1650889814464215E-3</v>
      </c>
      <c r="AO4911" s="3"/>
      <c r="AP4911">
        <v>0</v>
      </c>
      <c r="AR4911" t="s">
        <v>0</v>
      </c>
      <c r="AT4911" s="2" t="s">
        <v>7</v>
      </c>
      <c r="AU4911" s="1">
        <f t="shared" si="611"/>
        <v>3.211896424281758</v>
      </c>
      <c r="AV4911" s="1">
        <f t="shared" si="612"/>
        <v>2.4132142739568674</v>
      </c>
      <c r="AW4911" s="1">
        <f t="shared" si="613"/>
        <v>1.6145321236319774</v>
      </c>
    </row>
    <row r="4912" spans="1:49" x14ac:dyDescent="0.2">
      <c r="A4912">
        <v>4910</v>
      </c>
      <c r="B4912" t="s">
        <v>7539</v>
      </c>
      <c r="C4912" t="s">
        <v>7538</v>
      </c>
      <c r="F4912" t="s">
        <v>7537</v>
      </c>
      <c r="G4912" t="s">
        <v>6</v>
      </c>
      <c r="H4912" t="s">
        <v>5</v>
      </c>
      <c r="I4912" t="s">
        <v>7536</v>
      </c>
      <c r="J4912">
        <v>60015206</v>
      </c>
      <c r="K4912" t="s">
        <v>1610</v>
      </c>
      <c r="L4912" t="s">
        <v>2606</v>
      </c>
      <c r="M4912" t="s">
        <v>17</v>
      </c>
      <c r="N4912">
        <v>2</v>
      </c>
      <c r="O4912" t="s">
        <v>7535</v>
      </c>
      <c r="P4912" t="s">
        <v>7534</v>
      </c>
      <c r="Q4912" t="s">
        <v>2972</v>
      </c>
      <c r="R4912" s="7">
        <v>43282</v>
      </c>
      <c r="S4912" s="8">
        <f t="shared" si="608"/>
        <v>2018</v>
      </c>
      <c r="T4912" s="8">
        <v>2018</v>
      </c>
      <c r="U4912" s="8">
        <f t="shared" si="609"/>
        <v>4</v>
      </c>
      <c r="V4912" s="7">
        <v>43282</v>
      </c>
      <c r="W4912" t="s">
        <v>263</v>
      </c>
      <c r="X4912" s="2">
        <v>1.6519999999999999</v>
      </c>
      <c r="Y4912" s="6">
        <f t="shared" si="614"/>
        <v>4.409919649769093E-2</v>
      </c>
      <c r="AA4912" t="s">
        <v>262</v>
      </c>
      <c r="AB4912">
        <v>17337</v>
      </c>
      <c r="AD4912" t="s">
        <v>1</v>
      </c>
      <c r="AE4912">
        <v>66</v>
      </c>
      <c r="AF4912">
        <v>7</v>
      </c>
      <c r="AH4912" t="s">
        <v>7533</v>
      </c>
      <c r="AI4912" t="s">
        <v>7532</v>
      </c>
      <c r="AJ4912" t="s">
        <v>7531</v>
      </c>
      <c r="AK4912" t="s">
        <v>7530</v>
      </c>
      <c r="AL4912">
        <v>22</v>
      </c>
      <c r="AM4912" s="5">
        <f t="shared" si="610"/>
        <v>5.5</v>
      </c>
      <c r="AN4912" s="4">
        <f t="shared" si="615"/>
        <v>8.330177962892843E-3</v>
      </c>
      <c r="AO4912" s="3"/>
      <c r="AP4912">
        <v>0</v>
      </c>
      <c r="AR4912" t="s">
        <v>0</v>
      </c>
      <c r="AT4912" s="2" t="s">
        <v>7</v>
      </c>
      <c r="AU4912" s="1">
        <f t="shared" si="611"/>
        <v>3.3368490937251507</v>
      </c>
      <c r="AV4912" s="1">
        <f t="shared" si="612"/>
        <v>2.6214687230291887</v>
      </c>
      <c r="AW4912" s="1">
        <f t="shared" si="613"/>
        <v>1.9060883523332266</v>
      </c>
    </row>
    <row r="4913" spans="1:49" x14ac:dyDescent="0.2">
      <c r="A4913">
        <v>4911</v>
      </c>
      <c r="B4913" t="s">
        <v>7529</v>
      </c>
      <c r="C4913" t="s">
        <v>7528</v>
      </c>
      <c r="F4913" t="s">
        <v>7527</v>
      </c>
      <c r="G4913" t="s">
        <v>6</v>
      </c>
      <c r="H4913" t="s">
        <v>5</v>
      </c>
      <c r="I4913" t="s">
        <v>3352</v>
      </c>
      <c r="J4913">
        <v>60022317</v>
      </c>
      <c r="K4913" t="s">
        <v>3351</v>
      </c>
      <c r="L4913" t="s">
        <v>3350</v>
      </c>
      <c r="M4913" t="s">
        <v>3349</v>
      </c>
      <c r="N4913">
        <v>2</v>
      </c>
      <c r="O4913" t="s">
        <v>7526</v>
      </c>
      <c r="P4913" t="s">
        <v>7525</v>
      </c>
      <c r="Q4913" t="s">
        <v>7524</v>
      </c>
      <c r="R4913" s="7">
        <v>43282</v>
      </c>
      <c r="S4913" s="8">
        <f t="shared" si="608"/>
        <v>2018</v>
      </c>
      <c r="T4913" s="8">
        <v>2018</v>
      </c>
      <c r="U4913" s="8">
        <f t="shared" si="609"/>
        <v>4</v>
      </c>
      <c r="V4913" s="7">
        <v>43282</v>
      </c>
      <c r="W4913" t="s">
        <v>263</v>
      </c>
      <c r="X4913" s="2">
        <v>1.6519999999999999</v>
      </c>
      <c r="Y4913" s="6">
        <f t="shared" si="614"/>
        <v>4.409919649769093E-2</v>
      </c>
      <c r="AA4913" t="s">
        <v>262</v>
      </c>
      <c r="AB4913">
        <v>17337</v>
      </c>
      <c r="AD4913" t="s">
        <v>1</v>
      </c>
      <c r="AE4913">
        <v>66</v>
      </c>
      <c r="AF4913">
        <v>7</v>
      </c>
      <c r="AH4913" t="s">
        <v>7523</v>
      </c>
      <c r="AI4913" t="s">
        <v>7522</v>
      </c>
      <c r="AJ4913" t="s">
        <v>7521</v>
      </c>
      <c r="AK4913" t="s">
        <v>7520</v>
      </c>
      <c r="AL4913">
        <v>13</v>
      </c>
      <c r="AM4913" s="5">
        <f t="shared" si="610"/>
        <v>3.25</v>
      </c>
      <c r="AN4913" s="4">
        <f t="shared" si="615"/>
        <v>4.9223778871639529E-3</v>
      </c>
      <c r="AO4913" s="3"/>
      <c r="AP4913">
        <v>0</v>
      </c>
      <c r="AQ4913" t="s">
        <v>49</v>
      </c>
      <c r="AR4913">
        <v>61571468</v>
      </c>
      <c r="AS4913" t="s">
        <v>48</v>
      </c>
      <c r="AT4913" s="2" t="s">
        <v>7</v>
      </c>
      <c r="AU4913" s="1">
        <f t="shared" si="611"/>
        <v>3.2346150914532834</v>
      </c>
      <c r="AV4913" s="1">
        <f t="shared" si="612"/>
        <v>2.4510787192427443</v>
      </c>
      <c r="AW4913" s="1">
        <f t="shared" si="613"/>
        <v>1.6675423470322044</v>
      </c>
    </row>
    <row r="4914" spans="1:49" x14ac:dyDescent="0.2">
      <c r="A4914">
        <v>4912</v>
      </c>
      <c r="B4914" t="s">
        <v>7519</v>
      </c>
      <c r="C4914" t="s">
        <v>7518</v>
      </c>
      <c r="F4914" t="s">
        <v>7517</v>
      </c>
      <c r="G4914" t="s">
        <v>6</v>
      </c>
      <c r="H4914" t="s">
        <v>5</v>
      </c>
      <c r="I4914" t="s">
        <v>3414</v>
      </c>
      <c r="J4914" t="s">
        <v>7516</v>
      </c>
      <c r="K4914" t="s">
        <v>7515</v>
      </c>
      <c r="L4914" t="s">
        <v>7514</v>
      </c>
      <c r="M4914" t="s">
        <v>108</v>
      </c>
      <c r="N4914">
        <v>4</v>
      </c>
      <c r="O4914" t="s">
        <v>7513</v>
      </c>
      <c r="P4914" t="s">
        <v>7512</v>
      </c>
      <c r="Q4914" t="s">
        <v>7511</v>
      </c>
      <c r="R4914" s="7">
        <v>43282</v>
      </c>
      <c r="S4914" s="8">
        <f t="shared" si="608"/>
        <v>2018</v>
      </c>
      <c r="T4914" s="8">
        <v>2018</v>
      </c>
      <c r="U4914" s="8">
        <f t="shared" si="609"/>
        <v>4</v>
      </c>
      <c r="V4914" s="7">
        <v>43282</v>
      </c>
      <c r="W4914" t="s">
        <v>263</v>
      </c>
      <c r="X4914" s="2">
        <v>1.6519999999999999</v>
      </c>
      <c r="Y4914" s="6">
        <f t="shared" si="614"/>
        <v>4.409919649769093E-2</v>
      </c>
      <c r="AA4914" t="s">
        <v>262</v>
      </c>
      <c r="AB4914">
        <v>17337</v>
      </c>
      <c r="AD4914" t="s">
        <v>1</v>
      </c>
      <c r="AE4914">
        <v>66</v>
      </c>
      <c r="AF4914">
        <v>7</v>
      </c>
      <c r="AH4914" t="s">
        <v>7510</v>
      </c>
      <c r="AI4914" t="s">
        <v>7509</v>
      </c>
      <c r="AJ4914" t="s">
        <v>7508</v>
      </c>
      <c r="AK4914" t="s">
        <v>7507</v>
      </c>
      <c r="AL4914">
        <v>0</v>
      </c>
      <c r="AM4914" s="5">
        <f t="shared" si="610"/>
        <v>0</v>
      </c>
      <c r="AN4914" s="4">
        <f t="shared" si="615"/>
        <v>0</v>
      </c>
      <c r="AO4914" s="3"/>
      <c r="AP4914">
        <v>1</v>
      </c>
      <c r="AQ4914" t="s">
        <v>129</v>
      </c>
      <c r="AR4914">
        <v>1343309</v>
      </c>
      <c r="AS4914" t="s">
        <v>128</v>
      </c>
      <c r="AT4914" s="2" t="s">
        <v>7</v>
      </c>
      <c r="AU4914" s="1">
        <f t="shared" si="611"/>
        <v>3.0869437548383649</v>
      </c>
      <c r="AV4914" s="1">
        <f t="shared" si="612"/>
        <v>2.2049598248845466</v>
      </c>
      <c r="AW4914" s="1">
        <f t="shared" si="613"/>
        <v>1.3229758949307278</v>
      </c>
    </row>
    <row r="4915" spans="1:49" x14ac:dyDescent="0.2">
      <c r="A4915">
        <v>4913</v>
      </c>
      <c r="B4915" t="s">
        <v>7506</v>
      </c>
      <c r="C4915" t="s">
        <v>7505</v>
      </c>
      <c r="F4915" t="s">
        <v>7504</v>
      </c>
      <c r="G4915" t="s">
        <v>6</v>
      </c>
      <c r="H4915" t="s">
        <v>5</v>
      </c>
      <c r="I4915" t="s">
        <v>7503</v>
      </c>
      <c r="J4915" t="s">
        <v>7502</v>
      </c>
      <c r="K4915" t="s">
        <v>7501</v>
      </c>
      <c r="L4915" t="s">
        <v>7500</v>
      </c>
      <c r="M4915" t="s">
        <v>1151</v>
      </c>
      <c r="N4915">
        <v>6</v>
      </c>
      <c r="O4915" t="s">
        <v>7499</v>
      </c>
      <c r="P4915" t="s">
        <v>7498</v>
      </c>
      <c r="Q4915" t="s">
        <v>7497</v>
      </c>
      <c r="R4915" s="7">
        <v>43282</v>
      </c>
      <c r="S4915" s="8">
        <f t="shared" si="608"/>
        <v>2018</v>
      </c>
      <c r="T4915" s="8">
        <v>2018</v>
      </c>
      <c r="U4915" s="8">
        <f t="shared" si="609"/>
        <v>4</v>
      </c>
      <c r="V4915" s="7">
        <v>43282</v>
      </c>
      <c r="W4915" t="s">
        <v>263</v>
      </c>
      <c r="X4915" s="2">
        <v>1.6519999999999999</v>
      </c>
      <c r="Y4915" s="6">
        <f t="shared" si="614"/>
        <v>4.409919649769093E-2</v>
      </c>
      <c r="AA4915" t="s">
        <v>262</v>
      </c>
      <c r="AB4915">
        <v>17337</v>
      </c>
      <c r="AD4915" t="s">
        <v>1</v>
      </c>
      <c r="AE4915">
        <v>66</v>
      </c>
      <c r="AF4915">
        <v>7</v>
      </c>
      <c r="AH4915" t="s">
        <v>7496</v>
      </c>
      <c r="AI4915" t="s">
        <v>7495</v>
      </c>
      <c r="AJ4915" t="s">
        <v>7494</v>
      </c>
      <c r="AK4915" t="s">
        <v>7493</v>
      </c>
      <c r="AL4915">
        <v>13</v>
      </c>
      <c r="AM4915" s="5">
        <f t="shared" si="610"/>
        <v>3.25</v>
      </c>
      <c r="AN4915" s="4">
        <f t="shared" si="615"/>
        <v>4.9223778871639529E-3</v>
      </c>
      <c r="AO4915" s="3"/>
      <c r="AP4915">
        <v>0</v>
      </c>
      <c r="AQ4915" t="s">
        <v>7492</v>
      </c>
      <c r="AR4915" t="s">
        <v>0</v>
      </c>
      <c r="AS4915" t="s">
        <v>7491</v>
      </c>
      <c r="AT4915" s="2" t="s">
        <v>7</v>
      </c>
      <c r="AU4915" s="1">
        <f t="shared" si="611"/>
        <v>3.2346150914532834</v>
      </c>
      <c r="AV4915" s="1">
        <f t="shared" si="612"/>
        <v>2.4510787192427443</v>
      </c>
      <c r="AW4915" s="1">
        <f t="shared" si="613"/>
        <v>1.6675423470322044</v>
      </c>
    </row>
    <row r="4916" spans="1:49" x14ac:dyDescent="0.2">
      <c r="A4916">
        <v>4914</v>
      </c>
      <c r="B4916" t="s">
        <v>7490</v>
      </c>
      <c r="C4916" t="s">
        <v>7489</v>
      </c>
      <c r="F4916" t="s">
        <v>7488</v>
      </c>
      <c r="G4916" t="s">
        <v>6</v>
      </c>
      <c r="H4916" t="s">
        <v>5</v>
      </c>
      <c r="I4916" t="s">
        <v>3356</v>
      </c>
      <c r="J4916">
        <v>60018491</v>
      </c>
      <c r="K4916" t="s">
        <v>7487</v>
      </c>
      <c r="L4916" t="s">
        <v>7486</v>
      </c>
      <c r="M4916" t="s">
        <v>35</v>
      </c>
      <c r="N4916">
        <v>2</v>
      </c>
      <c r="O4916" t="s">
        <v>7485</v>
      </c>
      <c r="P4916" t="s">
        <v>7484</v>
      </c>
      <c r="Q4916" t="s">
        <v>7483</v>
      </c>
      <c r="R4916" s="7">
        <v>43282</v>
      </c>
      <c r="S4916" s="8">
        <f t="shared" si="608"/>
        <v>2018</v>
      </c>
      <c r="T4916" s="8">
        <v>2018</v>
      </c>
      <c r="U4916" s="8">
        <f t="shared" si="609"/>
        <v>4</v>
      </c>
      <c r="V4916" s="7">
        <v>43282</v>
      </c>
      <c r="W4916" t="s">
        <v>263</v>
      </c>
      <c r="X4916" s="2">
        <v>1.6519999999999999</v>
      </c>
      <c r="Y4916" s="6">
        <f t="shared" si="614"/>
        <v>4.409919649769093E-2</v>
      </c>
      <c r="AA4916" t="s">
        <v>262</v>
      </c>
      <c r="AB4916">
        <v>17337</v>
      </c>
      <c r="AD4916" t="s">
        <v>1</v>
      </c>
      <c r="AE4916">
        <v>66</v>
      </c>
      <c r="AF4916">
        <v>7</v>
      </c>
      <c r="AH4916" t="s">
        <v>7482</v>
      </c>
      <c r="AI4916" t="s">
        <v>7481</v>
      </c>
      <c r="AJ4916" t="s">
        <v>7480</v>
      </c>
      <c r="AK4916" t="s">
        <v>7479</v>
      </c>
      <c r="AL4916">
        <v>13</v>
      </c>
      <c r="AM4916" s="5">
        <f t="shared" si="610"/>
        <v>3.25</v>
      </c>
      <c r="AN4916" s="4">
        <f t="shared" si="615"/>
        <v>4.9223778871639529E-3</v>
      </c>
      <c r="AO4916" s="3"/>
      <c r="AP4916">
        <v>0</v>
      </c>
      <c r="AR4916" t="s">
        <v>0</v>
      </c>
      <c r="AT4916" s="2" t="s">
        <v>7</v>
      </c>
      <c r="AU4916" s="1">
        <f t="shared" si="611"/>
        <v>3.2346150914532834</v>
      </c>
      <c r="AV4916" s="1">
        <f t="shared" si="612"/>
        <v>2.4510787192427443</v>
      </c>
      <c r="AW4916" s="1">
        <f t="shared" si="613"/>
        <v>1.6675423470322044</v>
      </c>
    </row>
    <row r="4917" spans="1:49" x14ac:dyDescent="0.2">
      <c r="A4917">
        <v>4915</v>
      </c>
      <c r="B4917" t="s">
        <v>7478</v>
      </c>
      <c r="C4917" t="s">
        <v>7477</v>
      </c>
      <c r="F4917" t="s">
        <v>7476</v>
      </c>
      <c r="G4917" t="s">
        <v>6</v>
      </c>
      <c r="H4917" t="s">
        <v>5</v>
      </c>
      <c r="I4917" t="s">
        <v>7475</v>
      </c>
      <c r="J4917" t="s">
        <v>7474</v>
      </c>
      <c r="K4917" t="s">
        <v>7473</v>
      </c>
      <c r="L4917" t="s">
        <v>7472</v>
      </c>
      <c r="M4917" t="s">
        <v>7471</v>
      </c>
      <c r="N4917">
        <v>4</v>
      </c>
      <c r="O4917" t="s">
        <v>7470</v>
      </c>
      <c r="P4917" t="s">
        <v>7469</v>
      </c>
      <c r="Q4917" t="s">
        <v>7468</v>
      </c>
      <c r="R4917" s="7">
        <v>43282</v>
      </c>
      <c r="S4917" s="8">
        <f t="shared" si="608"/>
        <v>2018</v>
      </c>
      <c r="T4917" s="8">
        <v>2018</v>
      </c>
      <c r="U4917" s="8">
        <f t="shared" si="609"/>
        <v>4</v>
      </c>
      <c r="V4917" s="7">
        <v>43282</v>
      </c>
      <c r="W4917" t="s">
        <v>263</v>
      </c>
      <c r="X4917" s="2">
        <v>1.6519999999999999</v>
      </c>
      <c r="Y4917" s="6">
        <f t="shared" si="614"/>
        <v>4.409919649769093E-2</v>
      </c>
      <c r="AA4917" t="s">
        <v>262</v>
      </c>
      <c r="AB4917">
        <v>17337</v>
      </c>
      <c r="AD4917" t="s">
        <v>1</v>
      </c>
      <c r="AE4917">
        <v>66</v>
      </c>
      <c r="AF4917">
        <v>7</v>
      </c>
      <c r="AH4917" t="s">
        <v>7467</v>
      </c>
      <c r="AI4917" t="s">
        <v>7466</v>
      </c>
      <c r="AJ4917" t="s">
        <v>7465</v>
      </c>
      <c r="AK4917" t="s">
        <v>7464</v>
      </c>
      <c r="AL4917">
        <v>7</v>
      </c>
      <c r="AM4917" s="5">
        <f t="shared" si="610"/>
        <v>1.75</v>
      </c>
      <c r="AN4917" s="4">
        <f t="shared" si="615"/>
        <v>2.6505111700113595E-3</v>
      </c>
      <c r="AO4917" s="3"/>
      <c r="AP4917">
        <v>0</v>
      </c>
      <c r="AR4917">
        <v>284709</v>
      </c>
      <c r="AS4917" t="s">
        <v>899</v>
      </c>
      <c r="AT4917" s="2" t="s">
        <v>7</v>
      </c>
      <c r="AU4917" s="1">
        <f t="shared" si="611"/>
        <v>3.166459089938706</v>
      </c>
      <c r="AV4917" s="1">
        <f t="shared" si="612"/>
        <v>2.3374853833851144</v>
      </c>
      <c r="AW4917" s="1">
        <f t="shared" si="613"/>
        <v>1.508511676831523</v>
      </c>
    </row>
    <row r="4918" spans="1:49" x14ac:dyDescent="0.2">
      <c r="A4918">
        <v>4916</v>
      </c>
      <c r="B4918" t="s">
        <v>7463</v>
      </c>
      <c r="C4918" t="s">
        <v>7462</v>
      </c>
      <c r="F4918" t="s">
        <v>7461</v>
      </c>
      <c r="G4918" t="s">
        <v>6</v>
      </c>
      <c r="H4918" t="s">
        <v>5</v>
      </c>
      <c r="I4918" t="s">
        <v>7460</v>
      </c>
      <c r="J4918" t="s">
        <v>7459</v>
      </c>
      <c r="K4918" t="s">
        <v>7458</v>
      </c>
      <c r="L4918" t="s">
        <v>7457</v>
      </c>
      <c r="M4918" t="s">
        <v>40</v>
      </c>
      <c r="N4918">
        <v>3</v>
      </c>
      <c r="O4918" t="s">
        <v>7456</v>
      </c>
      <c r="P4918" t="s">
        <v>7455</v>
      </c>
      <c r="Q4918" t="s">
        <v>7454</v>
      </c>
      <c r="R4918" s="7">
        <v>43282</v>
      </c>
      <c r="S4918" s="8">
        <f t="shared" si="608"/>
        <v>2018</v>
      </c>
      <c r="T4918" s="8">
        <v>2018</v>
      </c>
      <c r="U4918" s="8">
        <f t="shared" si="609"/>
        <v>4</v>
      </c>
      <c r="V4918" s="7">
        <v>43282</v>
      </c>
      <c r="W4918" t="s">
        <v>263</v>
      </c>
      <c r="X4918" s="2">
        <v>1.6519999999999999</v>
      </c>
      <c r="Y4918" s="6">
        <f t="shared" si="614"/>
        <v>4.409919649769093E-2</v>
      </c>
      <c r="AA4918" t="s">
        <v>262</v>
      </c>
      <c r="AB4918">
        <v>17337</v>
      </c>
      <c r="AD4918" t="s">
        <v>1</v>
      </c>
      <c r="AE4918">
        <v>66</v>
      </c>
      <c r="AF4918">
        <v>7</v>
      </c>
      <c r="AH4918" t="s">
        <v>7453</v>
      </c>
      <c r="AI4918" t="s">
        <v>7452</v>
      </c>
      <c r="AJ4918" t="s">
        <v>7451</v>
      </c>
      <c r="AK4918" t="s">
        <v>7450</v>
      </c>
      <c r="AL4918">
        <v>4</v>
      </c>
      <c r="AM4918" s="5">
        <f t="shared" si="610"/>
        <v>1</v>
      </c>
      <c r="AN4918" s="4">
        <f t="shared" si="615"/>
        <v>1.5145778114350624E-3</v>
      </c>
      <c r="AO4918" s="3"/>
      <c r="AP4918">
        <v>0</v>
      </c>
      <c r="AR4918" t="s">
        <v>0</v>
      </c>
      <c r="AT4918" s="2" t="s">
        <v>7</v>
      </c>
      <c r="AU4918" s="1">
        <f t="shared" si="611"/>
        <v>3.132381089181417</v>
      </c>
      <c r="AV4918" s="1">
        <f t="shared" si="612"/>
        <v>2.2806887154562996</v>
      </c>
      <c r="AW4918" s="1">
        <f t="shared" si="613"/>
        <v>1.4289963417311822</v>
      </c>
    </row>
    <row r="4919" spans="1:49" x14ac:dyDescent="0.2">
      <c r="A4919">
        <v>4917</v>
      </c>
      <c r="B4919" t="s">
        <v>7449</v>
      </c>
      <c r="C4919" t="s">
        <v>7448</v>
      </c>
      <c r="F4919" t="s">
        <v>7447</v>
      </c>
      <c r="G4919" t="s">
        <v>6</v>
      </c>
      <c r="H4919" t="s">
        <v>5</v>
      </c>
      <c r="I4919" t="s">
        <v>7446</v>
      </c>
      <c r="J4919" t="s">
        <v>7445</v>
      </c>
      <c r="K4919" t="s">
        <v>7444</v>
      </c>
      <c r="L4919" t="s">
        <v>7443</v>
      </c>
      <c r="M4919" t="s">
        <v>33</v>
      </c>
      <c r="N4919">
        <v>3</v>
      </c>
      <c r="O4919" t="s">
        <v>7442</v>
      </c>
      <c r="P4919" t="s">
        <v>7441</v>
      </c>
      <c r="Q4919" t="s">
        <v>7440</v>
      </c>
      <c r="R4919" s="7">
        <v>43282</v>
      </c>
      <c r="S4919" s="8">
        <f t="shared" si="608"/>
        <v>2018</v>
      </c>
      <c r="T4919" s="8">
        <v>2018</v>
      </c>
      <c r="U4919" s="8">
        <f t="shared" si="609"/>
        <v>4</v>
      </c>
      <c r="V4919" s="7">
        <v>43282</v>
      </c>
      <c r="W4919" t="s">
        <v>263</v>
      </c>
      <c r="X4919" s="2">
        <v>1.6519999999999999</v>
      </c>
      <c r="Y4919" s="6">
        <f t="shared" si="614"/>
        <v>4.409919649769093E-2</v>
      </c>
      <c r="AA4919" t="s">
        <v>262</v>
      </c>
      <c r="AB4919">
        <v>17337</v>
      </c>
      <c r="AD4919" t="s">
        <v>1</v>
      </c>
      <c r="AE4919">
        <v>66</v>
      </c>
      <c r="AF4919">
        <v>7</v>
      </c>
      <c r="AH4919" t="s">
        <v>7439</v>
      </c>
      <c r="AI4919" t="s">
        <v>7438</v>
      </c>
      <c r="AJ4919" t="s">
        <v>7437</v>
      </c>
      <c r="AK4919" t="s">
        <v>7436</v>
      </c>
      <c r="AL4919">
        <v>0</v>
      </c>
      <c r="AM4919" s="5">
        <f t="shared" si="610"/>
        <v>0</v>
      </c>
      <c r="AN4919" s="4">
        <f t="shared" si="615"/>
        <v>0</v>
      </c>
      <c r="AO4919" s="3"/>
      <c r="AP4919">
        <v>0</v>
      </c>
      <c r="AR4919" t="s">
        <v>0</v>
      </c>
      <c r="AT4919" s="2" t="s">
        <v>7</v>
      </c>
      <c r="AU4919" s="1">
        <f t="shared" si="611"/>
        <v>3.0869437548383649</v>
      </c>
      <c r="AV4919" s="1">
        <f t="shared" si="612"/>
        <v>2.2049598248845466</v>
      </c>
      <c r="AW4919" s="1">
        <f t="shared" si="613"/>
        <v>1.3229758949307278</v>
      </c>
    </row>
    <row r="4920" spans="1:49" x14ac:dyDescent="0.2">
      <c r="A4920">
        <v>4918</v>
      </c>
      <c r="B4920" t="s">
        <v>7435</v>
      </c>
      <c r="C4920" t="s">
        <v>7434</v>
      </c>
      <c r="F4920" t="s">
        <v>7433</v>
      </c>
      <c r="G4920" t="s">
        <v>6</v>
      </c>
      <c r="H4920" t="s">
        <v>5</v>
      </c>
      <c r="I4920" t="s">
        <v>7432</v>
      </c>
      <c r="J4920">
        <v>60021902</v>
      </c>
      <c r="K4920" t="s">
        <v>7431</v>
      </c>
      <c r="L4920" t="s">
        <v>7430</v>
      </c>
      <c r="M4920" t="s">
        <v>1573</v>
      </c>
      <c r="N4920">
        <v>2</v>
      </c>
      <c r="O4920" t="s">
        <v>7429</v>
      </c>
      <c r="P4920" t="s">
        <v>7428</v>
      </c>
      <c r="Q4920" t="s">
        <v>7427</v>
      </c>
      <c r="R4920" s="7">
        <v>43282</v>
      </c>
      <c r="S4920" s="8">
        <f t="shared" si="608"/>
        <v>2018</v>
      </c>
      <c r="T4920" s="8">
        <v>2018</v>
      </c>
      <c r="U4920" s="8">
        <f t="shared" si="609"/>
        <v>4</v>
      </c>
      <c r="V4920" s="7">
        <v>43282</v>
      </c>
      <c r="W4920" t="s">
        <v>263</v>
      </c>
      <c r="X4920" s="2">
        <v>1.6519999999999999</v>
      </c>
      <c r="Y4920" s="6">
        <f t="shared" si="614"/>
        <v>4.409919649769093E-2</v>
      </c>
      <c r="AA4920" t="s">
        <v>262</v>
      </c>
      <c r="AB4920">
        <v>17337</v>
      </c>
      <c r="AD4920" t="s">
        <v>1</v>
      </c>
      <c r="AE4920">
        <v>66</v>
      </c>
      <c r="AF4920">
        <v>7</v>
      </c>
      <c r="AH4920" t="s">
        <v>7426</v>
      </c>
      <c r="AI4920" t="s">
        <v>7425</v>
      </c>
      <c r="AJ4920" t="s">
        <v>7424</v>
      </c>
      <c r="AK4920" t="s">
        <v>7423</v>
      </c>
      <c r="AL4920">
        <v>6</v>
      </c>
      <c r="AM4920" s="5">
        <f t="shared" si="610"/>
        <v>1.5</v>
      </c>
      <c r="AN4920" s="4">
        <f t="shared" si="615"/>
        <v>2.2718667171525938E-3</v>
      </c>
      <c r="AO4920" s="3"/>
      <c r="AP4920">
        <v>0</v>
      </c>
      <c r="AR4920">
        <v>85845</v>
      </c>
      <c r="AT4920" s="2" t="s">
        <v>7</v>
      </c>
      <c r="AU4920" s="1">
        <f t="shared" si="611"/>
        <v>3.1550997563529428</v>
      </c>
      <c r="AV4920" s="1">
        <f t="shared" si="612"/>
        <v>2.3185531607421761</v>
      </c>
      <c r="AW4920" s="1">
        <f t="shared" si="613"/>
        <v>1.4820065651314094</v>
      </c>
    </row>
    <row r="4921" spans="1:49" x14ac:dyDescent="0.2">
      <c r="A4921">
        <v>4919</v>
      </c>
      <c r="B4921" t="s">
        <v>7422</v>
      </c>
      <c r="C4921" t="s">
        <v>7421</v>
      </c>
      <c r="F4921" t="s">
        <v>7420</v>
      </c>
      <c r="G4921" t="s">
        <v>6</v>
      </c>
      <c r="H4921" t="s">
        <v>5</v>
      </c>
      <c r="I4921" t="s">
        <v>4519</v>
      </c>
      <c r="J4921" t="s">
        <v>445</v>
      </c>
      <c r="K4921" t="s">
        <v>444</v>
      </c>
      <c r="L4921" t="s">
        <v>443</v>
      </c>
      <c r="M4921" t="s">
        <v>215</v>
      </c>
      <c r="N4921">
        <v>3</v>
      </c>
      <c r="O4921" t="s">
        <v>7419</v>
      </c>
      <c r="P4921" t="s">
        <v>7418</v>
      </c>
      <c r="Q4921" t="s">
        <v>7417</v>
      </c>
      <c r="R4921" s="7">
        <v>43282</v>
      </c>
      <c r="S4921" s="8">
        <f t="shared" si="608"/>
        <v>2018</v>
      </c>
      <c r="T4921" s="8">
        <v>2018</v>
      </c>
      <c r="U4921" s="8">
        <f t="shared" si="609"/>
        <v>4</v>
      </c>
      <c r="V4921" s="7">
        <v>43282</v>
      </c>
      <c r="W4921" t="s">
        <v>263</v>
      </c>
      <c r="X4921" s="2">
        <v>1.6519999999999999</v>
      </c>
      <c r="Y4921" s="6">
        <f t="shared" si="614"/>
        <v>4.409919649769093E-2</v>
      </c>
      <c r="AA4921" t="s">
        <v>262</v>
      </c>
      <c r="AB4921">
        <v>17337</v>
      </c>
      <c r="AD4921" t="s">
        <v>1</v>
      </c>
      <c r="AE4921">
        <v>66</v>
      </c>
      <c r="AF4921">
        <v>7</v>
      </c>
      <c r="AH4921" t="s">
        <v>7416</v>
      </c>
      <c r="AI4921" t="s">
        <v>7415</v>
      </c>
      <c r="AJ4921" t="s">
        <v>7414</v>
      </c>
      <c r="AK4921" t="s">
        <v>7413</v>
      </c>
      <c r="AL4921">
        <v>53</v>
      </c>
      <c r="AM4921" s="5">
        <f t="shared" si="610"/>
        <v>13.25</v>
      </c>
      <c r="AN4921" s="4">
        <f t="shared" si="615"/>
        <v>2.0068156001514577E-2</v>
      </c>
      <c r="AO4921" s="3"/>
      <c r="AP4921">
        <v>0</v>
      </c>
      <c r="AR4921">
        <v>201506010005</v>
      </c>
      <c r="AS4921" t="s">
        <v>441</v>
      </c>
      <c r="AT4921" s="2" t="s">
        <v>7</v>
      </c>
      <c r="AU4921" s="1">
        <f t="shared" si="611"/>
        <v>3.6889884348838025</v>
      </c>
      <c r="AV4921" s="1">
        <f t="shared" si="612"/>
        <v>3.2083676249602755</v>
      </c>
      <c r="AW4921" s="1">
        <f t="shared" si="613"/>
        <v>2.7277468150367481</v>
      </c>
    </row>
    <row r="4922" spans="1:49" x14ac:dyDescent="0.2">
      <c r="A4922">
        <v>4920</v>
      </c>
      <c r="B4922" t="s">
        <v>7412</v>
      </c>
      <c r="C4922" t="s">
        <v>7411</v>
      </c>
      <c r="F4922" t="s">
        <v>7410</v>
      </c>
      <c r="G4922" t="s">
        <v>6</v>
      </c>
      <c r="H4922" t="s">
        <v>5</v>
      </c>
      <c r="I4922" t="s">
        <v>478</v>
      </c>
      <c r="J4922" t="s">
        <v>7409</v>
      </c>
      <c r="K4922" t="s">
        <v>7408</v>
      </c>
      <c r="L4922" t="s">
        <v>7407</v>
      </c>
      <c r="M4922" t="s">
        <v>215</v>
      </c>
      <c r="N4922">
        <v>7</v>
      </c>
      <c r="O4922" t="s">
        <v>7406</v>
      </c>
      <c r="P4922" t="s">
        <v>7405</v>
      </c>
      <c r="Q4922" t="s">
        <v>7404</v>
      </c>
      <c r="R4922" s="7">
        <v>43282</v>
      </c>
      <c r="S4922" s="8">
        <f t="shared" si="608"/>
        <v>2018</v>
      </c>
      <c r="T4922" s="8">
        <v>2018</v>
      </c>
      <c r="U4922" s="8">
        <f t="shared" si="609"/>
        <v>4</v>
      </c>
      <c r="V4922" s="7">
        <v>43282</v>
      </c>
      <c r="W4922" t="s">
        <v>263</v>
      </c>
      <c r="X4922" s="2">
        <v>1.6519999999999999</v>
      </c>
      <c r="Y4922" s="6">
        <f t="shared" si="614"/>
        <v>4.409919649769093E-2</v>
      </c>
      <c r="AA4922" t="s">
        <v>262</v>
      </c>
      <c r="AB4922">
        <v>17337</v>
      </c>
      <c r="AD4922" t="s">
        <v>1</v>
      </c>
      <c r="AE4922">
        <v>66</v>
      </c>
      <c r="AF4922">
        <v>7</v>
      </c>
      <c r="AH4922" t="s">
        <v>7403</v>
      </c>
      <c r="AI4922" t="s">
        <v>7402</v>
      </c>
      <c r="AJ4922" t="s">
        <v>7401</v>
      </c>
      <c r="AK4922" t="s">
        <v>7400</v>
      </c>
      <c r="AL4922">
        <v>28</v>
      </c>
      <c r="AM4922" s="5">
        <f t="shared" si="610"/>
        <v>7</v>
      </c>
      <c r="AN4922" s="4">
        <f t="shared" si="615"/>
        <v>1.0602044680045438E-2</v>
      </c>
      <c r="AO4922" s="3"/>
      <c r="AP4922">
        <v>0</v>
      </c>
      <c r="AQ4922" t="s">
        <v>49</v>
      </c>
      <c r="AR4922">
        <v>61331002</v>
      </c>
      <c r="AS4922" t="s">
        <v>48</v>
      </c>
      <c r="AT4922" s="2" t="s">
        <v>7</v>
      </c>
      <c r="AU4922" s="1">
        <f t="shared" si="611"/>
        <v>3.4050050952397286</v>
      </c>
      <c r="AV4922" s="1">
        <f t="shared" si="612"/>
        <v>2.7350620588868182</v>
      </c>
      <c r="AW4922" s="1">
        <f t="shared" si="613"/>
        <v>2.0651190225339082</v>
      </c>
    </row>
    <row r="4923" spans="1:49" x14ac:dyDescent="0.2">
      <c r="A4923">
        <v>4921</v>
      </c>
      <c r="B4923" t="s">
        <v>7399</v>
      </c>
      <c r="C4923" t="s">
        <v>7398</v>
      </c>
      <c r="F4923" t="s">
        <v>7397</v>
      </c>
      <c r="G4923" t="s">
        <v>6</v>
      </c>
      <c r="H4923" t="s">
        <v>5</v>
      </c>
      <c r="I4923" t="s">
        <v>7396</v>
      </c>
      <c r="J4923">
        <v>60030835</v>
      </c>
      <c r="K4923" t="s">
        <v>3104</v>
      </c>
      <c r="L4923" t="s">
        <v>3103</v>
      </c>
      <c r="M4923" t="s">
        <v>35</v>
      </c>
      <c r="N4923">
        <v>2</v>
      </c>
      <c r="O4923" t="s">
        <v>7395</v>
      </c>
      <c r="P4923" t="s">
        <v>7394</v>
      </c>
      <c r="Q4923" t="s">
        <v>4648</v>
      </c>
      <c r="R4923" s="7">
        <v>43282</v>
      </c>
      <c r="S4923" s="8">
        <f t="shared" si="608"/>
        <v>2018</v>
      </c>
      <c r="T4923" s="8">
        <v>2018</v>
      </c>
      <c r="U4923" s="8">
        <f t="shared" si="609"/>
        <v>4</v>
      </c>
      <c r="V4923" s="7">
        <v>43282</v>
      </c>
      <c r="W4923" t="s">
        <v>263</v>
      </c>
      <c r="X4923" s="2">
        <v>1.6519999999999999</v>
      </c>
      <c r="Y4923" s="6">
        <f t="shared" si="614"/>
        <v>4.409919649769093E-2</v>
      </c>
      <c r="AA4923" t="s">
        <v>262</v>
      </c>
      <c r="AB4923">
        <v>17337</v>
      </c>
      <c r="AD4923" t="s">
        <v>1</v>
      </c>
      <c r="AE4923">
        <v>66</v>
      </c>
      <c r="AF4923">
        <v>7</v>
      </c>
      <c r="AH4923" t="s">
        <v>7393</v>
      </c>
      <c r="AI4923" t="s">
        <v>7392</v>
      </c>
      <c r="AJ4923" t="s">
        <v>7391</v>
      </c>
      <c r="AK4923" t="s">
        <v>7390</v>
      </c>
      <c r="AL4923">
        <v>8</v>
      </c>
      <c r="AM4923" s="5">
        <f t="shared" si="610"/>
        <v>2</v>
      </c>
      <c r="AN4923" s="4">
        <f t="shared" si="615"/>
        <v>3.0291556228701248E-3</v>
      </c>
      <c r="AO4923" s="3"/>
      <c r="AP4923">
        <v>0</v>
      </c>
      <c r="AQ4923" t="s">
        <v>147</v>
      </c>
      <c r="AR4923" t="s">
        <v>0</v>
      </c>
      <c r="AS4923" t="s">
        <v>146</v>
      </c>
      <c r="AT4923" s="2" t="s">
        <v>7</v>
      </c>
      <c r="AU4923" s="1">
        <f t="shared" si="611"/>
        <v>3.1778184235244686</v>
      </c>
      <c r="AV4923" s="1">
        <f t="shared" si="612"/>
        <v>2.3564176060280526</v>
      </c>
      <c r="AW4923" s="1">
        <f t="shared" si="613"/>
        <v>1.5350167885316366</v>
      </c>
    </row>
    <row r="4924" spans="1:49" x14ac:dyDescent="0.2">
      <c r="A4924">
        <v>4922</v>
      </c>
      <c r="B4924" t="s">
        <v>7389</v>
      </c>
      <c r="C4924" t="s">
        <v>7388</v>
      </c>
      <c r="F4924" t="s">
        <v>7387</v>
      </c>
      <c r="G4924" t="s">
        <v>6</v>
      </c>
      <c r="H4924" t="s">
        <v>5</v>
      </c>
      <c r="I4924" t="s">
        <v>5134</v>
      </c>
      <c r="J4924">
        <v>60005465</v>
      </c>
      <c r="K4924" t="s">
        <v>120</v>
      </c>
      <c r="L4924" t="s">
        <v>119</v>
      </c>
      <c r="M4924" t="s">
        <v>54</v>
      </c>
      <c r="N4924">
        <v>5</v>
      </c>
      <c r="O4924" t="s">
        <v>7386</v>
      </c>
      <c r="P4924" t="s">
        <v>7385</v>
      </c>
      <c r="Q4924" t="s">
        <v>221</v>
      </c>
      <c r="R4924" s="7">
        <v>43282</v>
      </c>
      <c r="S4924" s="8">
        <f t="shared" si="608"/>
        <v>2018</v>
      </c>
      <c r="T4924" s="8">
        <v>2018</v>
      </c>
      <c r="U4924" s="8">
        <f t="shared" si="609"/>
        <v>4</v>
      </c>
      <c r="V4924" s="7">
        <v>43282</v>
      </c>
      <c r="W4924" t="s">
        <v>263</v>
      </c>
      <c r="X4924" s="2">
        <v>1.6519999999999999</v>
      </c>
      <c r="Y4924" s="6">
        <f t="shared" si="614"/>
        <v>4.409919649769093E-2</v>
      </c>
      <c r="AA4924" t="s">
        <v>262</v>
      </c>
      <c r="AB4924">
        <v>17337</v>
      </c>
      <c r="AD4924" t="s">
        <v>1</v>
      </c>
      <c r="AE4924">
        <v>66</v>
      </c>
      <c r="AF4924">
        <v>7</v>
      </c>
      <c r="AH4924" t="s">
        <v>985</v>
      </c>
      <c r="AI4924" t="s">
        <v>7384</v>
      </c>
      <c r="AJ4924" t="s">
        <v>7383</v>
      </c>
      <c r="AK4924" t="s">
        <v>7382</v>
      </c>
      <c r="AL4924">
        <v>23</v>
      </c>
      <c r="AM4924" s="5">
        <f t="shared" si="610"/>
        <v>5.75</v>
      </c>
      <c r="AN4924" s="4">
        <f t="shared" si="615"/>
        <v>8.70882241575161E-3</v>
      </c>
      <c r="AO4924" s="3"/>
      <c r="AP4924">
        <v>0</v>
      </c>
      <c r="AQ4924" t="s">
        <v>49</v>
      </c>
      <c r="AR4924" t="s">
        <v>7381</v>
      </c>
      <c r="AS4924" t="s">
        <v>48</v>
      </c>
      <c r="AT4924" s="2" t="s">
        <v>7</v>
      </c>
      <c r="AU4924" s="1">
        <f t="shared" si="611"/>
        <v>3.3482084273109134</v>
      </c>
      <c r="AV4924" s="1">
        <f t="shared" si="612"/>
        <v>2.6404009456721269</v>
      </c>
      <c r="AW4924" s="1">
        <f t="shared" si="613"/>
        <v>1.9325934640333404</v>
      </c>
    </row>
    <row r="4925" spans="1:49" x14ac:dyDescent="0.2">
      <c r="A4925">
        <v>4923</v>
      </c>
      <c r="B4925" t="s">
        <v>7380</v>
      </c>
      <c r="C4925" t="s">
        <v>7379</v>
      </c>
      <c r="F4925" t="s">
        <v>7378</v>
      </c>
      <c r="G4925" t="s">
        <v>6</v>
      </c>
      <c r="H4925" t="s">
        <v>5</v>
      </c>
      <c r="I4925" t="s">
        <v>2508</v>
      </c>
      <c r="J4925" t="s">
        <v>7377</v>
      </c>
      <c r="K4925" t="s">
        <v>7376</v>
      </c>
      <c r="L4925" t="s">
        <v>7375</v>
      </c>
      <c r="M4925" t="s">
        <v>7374</v>
      </c>
      <c r="N4925">
        <v>4</v>
      </c>
      <c r="O4925" t="s">
        <v>7373</v>
      </c>
      <c r="P4925" t="s">
        <v>7372</v>
      </c>
      <c r="Q4925" t="s">
        <v>7371</v>
      </c>
      <c r="R4925" s="7">
        <v>43282</v>
      </c>
      <c r="S4925" s="8">
        <f t="shared" si="608"/>
        <v>2018</v>
      </c>
      <c r="T4925" s="8">
        <v>2018</v>
      </c>
      <c r="U4925" s="8">
        <f t="shared" si="609"/>
        <v>4</v>
      </c>
      <c r="V4925" s="7">
        <v>43282</v>
      </c>
      <c r="W4925" t="s">
        <v>263</v>
      </c>
      <c r="X4925" s="2">
        <v>1.6519999999999999</v>
      </c>
      <c r="Y4925" s="6">
        <f t="shared" si="614"/>
        <v>4.409919649769093E-2</v>
      </c>
      <c r="AA4925" t="s">
        <v>262</v>
      </c>
      <c r="AB4925">
        <v>17337</v>
      </c>
      <c r="AD4925" t="s">
        <v>1</v>
      </c>
      <c r="AE4925">
        <v>66</v>
      </c>
      <c r="AF4925">
        <v>7</v>
      </c>
      <c r="AH4925" t="s">
        <v>7370</v>
      </c>
      <c r="AI4925" t="s">
        <v>7369</v>
      </c>
      <c r="AJ4925" t="s">
        <v>7368</v>
      </c>
      <c r="AK4925" t="s">
        <v>7367</v>
      </c>
      <c r="AL4925">
        <v>3</v>
      </c>
      <c r="AM4925" s="5">
        <f t="shared" si="610"/>
        <v>0.75</v>
      </c>
      <c r="AN4925" s="4">
        <f t="shared" si="615"/>
        <v>1.1359333585762969E-3</v>
      </c>
      <c r="AO4925" s="3"/>
      <c r="AP4925">
        <v>0</v>
      </c>
      <c r="AR4925" t="s">
        <v>0</v>
      </c>
      <c r="AT4925" s="2" t="s">
        <v>7</v>
      </c>
      <c r="AU4925" s="1">
        <f t="shared" si="611"/>
        <v>3.1210217555956539</v>
      </c>
      <c r="AV4925" s="1">
        <f t="shared" si="612"/>
        <v>2.2617564928133613</v>
      </c>
      <c r="AW4925" s="1">
        <f t="shared" si="613"/>
        <v>1.4024912300310686</v>
      </c>
    </row>
    <row r="4926" spans="1:49" x14ac:dyDescent="0.2">
      <c r="A4926">
        <v>4924</v>
      </c>
      <c r="B4926" t="s">
        <v>7366</v>
      </c>
      <c r="C4926" t="s">
        <v>7365</v>
      </c>
      <c r="F4926" t="s">
        <v>7364</v>
      </c>
      <c r="G4926" t="s">
        <v>6</v>
      </c>
      <c r="H4926" t="s">
        <v>5</v>
      </c>
      <c r="I4926" t="s">
        <v>4561</v>
      </c>
      <c r="J4926">
        <v>60030931</v>
      </c>
      <c r="K4926" t="s">
        <v>1347</v>
      </c>
      <c r="L4926" t="s">
        <v>1346</v>
      </c>
      <c r="M4926" t="s">
        <v>17</v>
      </c>
      <c r="N4926">
        <v>2</v>
      </c>
      <c r="O4926" t="s">
        <v>7363</v>
      </c>
      <c r="P4926" t="s">
        <v>7362</v>
      </c>
      <c r="Q4926" t="s">
        <v>4673</v>
      </c>
      <c r="R4926" s="7">
        <v>43282</v>
      </c>
      <c r="S4926" s="8">
        <f t="shared" si="608"/>
        <v>2018</v>
      </c>
      <c r="T4926" s="8">
        <v>2018</v>
      </c>
      <c r="U4926" s="8">
        <f t="shared" si="609"/>
        <v>4</v>
      </c>
      <c r="V4926" s="7">
        <v>43282</v>
      </c>
      <c r="W4926" t="s">
        <v>263</v>
      </c>
      <c r="X4926" s="2">
        <v>1.6519999999999999</v>
      </c>
      <c r="Y4926" s="6">
        <f t="shared" si="614"/>
        <v>4.409919649769093E-2</v>
      </c>
      <c r="AA4926" t="s">
        <v>262</v>
      </c>
      <c r="AB4926">
        <v>17337</v>
      </c>
      <c r="AD4926" t="s">
        <v>1</v>
      </c>
      <c r="AE4926">
        <v>66</v>
      </c>
      <c r="AF4926">
        <v>7</v>
      </c>
      <c r="AH4926" t="s">
        <v>7361</v>
      </c>
      <c r="AI4926" t="s">
        <v>7360</v>
      </c>
      <c r="AJ4926" t="s">
        <v>7359</v>
      </c>
      <c r="AK4926" t="s">
        <v>7358</v>
      </c>
      <c r="AL4926">
        <v>3</v>
      </c>
      <c r="AM4926" s="5">
        <f t="shared" si="610"/>
        <v>0.75</v>
      </c>
      <c r="AN4926" s="4">
        <f t="shared" si="615"/>
        <v>1.1359333585762969E-3</v>
      </c>
      <c r="AO4926" s="3"/>
      <c r="AP4926">
        <v>0</v>
      </c>
      <c r="AQ4926" t="s">
        <v>1345</v>
      </c>
      <c r="AR4926" t="s">
        <v>4672</v>
      </c>
      <c r="AS4926" t="s">
        <v>1343</v>
      </c>
      <c r="AT4926" s="2" t="s">
        <v>7</v>
      </c>
      <c r="AU4926" s="1">
        <f t="shared" si="611"/>
        <v>3.1210217555956539</v>
      </c>
      <c r="AV4926" s="1">
        <f t="shared" si="612"/>
        <v>2.2617564928133613</v>
      </c>
      <c r="AW4926" s="1">
        <f t="shared" si="613"/>
        <v>1.4024912300310686</v>
      </c>
    </row>
    <row r="4927" spans="1:49" x14ac:dyDescent="0.2">
      <c r="A4927">
        <v>4925</v>
      </c>
      <c r="B4927" t="s">
        <v>7357</v>
      </c>
      <c r="C4927" t="s">
        <v>7356</v>
      </c>
      <c r="F4927" t="s">
        <v>7355</v>
      </c>
      <c r="G4927" t="s">
        <v>6</v>
      </c>
      <c r="H4927" t="s">
        <v>5</v>
      </c>
      <c r="I4927" t="s">
        <v>7354</v>
      </c>
      <c r="J4927" t="s">
        <v>7353</v>
      </c>
      <c r="K4927" t="s">
        <v>7352</v>
      </c>
      <c r="L4927" t="s">
        <v>7351</v>
      </c>
      <c r="M4927" t="s">
        <v>3389</v>
      </c>
      <c r="N4927">
        <v>3</v>
      </c>
      <c r="O4927" t="s">
        <v>7350</v>
      </c>
      <c r="P4927" t="s">
        <v>7349</v>
      </c>
      <c r="Q4927" t="s">
        <v>7348</v>
      </c>
      <c r="R4927" s="7">
        <v>43282</v>
      </c>
      <c r="S4927" s="8">
        <f t="shared" si="608"/>
        <v>2018</v>
      </c>
      <c r="T4927" s="8">
        <v>2018</v>
      </c>
      <c r="U4927" s="8">
        <f t="shared" si="609"/>
        <v>4</v>
      </c>
      <c r="V4927" s="7">
        <v>43282</v>
      </c>
      <c r="W4927" t="s">
        <v>4755</v>
      </c>
      <c r="X4927" s="2">
        <v>1.1779999999999999</v>
      </c>
      <c r="Y4927" s="6">
        <f t="shared" si="614"/>
        <v>3.1446037212033845E-2</v>
      </c>
      <c r="AA4927">
        <v>168033</v>
      </c>
      <c r="AB4927">
        <v>27965</v>
      </c>
      <c r="AC4927">
        <v>19422156</v>
      </c>
      <c r="AD4927" t="s">
        <v>1</v>
      </c>
      <c r="AE4927">
        <v>83</v>
      </c>
      <c r="AF4927">
        <v>4</v>
      </c>
      <c r="AH4927" t="s">
        <v>7347</v>
      </c>
      <c r="AI4927" t="s">
        <v>7346</v>
      </c>
      <c r="AJ4927" t="s">
        <v>7345</v>
      </c>
      <c r="AK4927" t="s">
        <v>7344</v>
      </c>
      <c r="AL4927">
        <v>18</v>
      </c>
      <c r="AM4927" s="5">
        <f t="shared" si="610"/>
        <v>4.5</v>
      </c>
      <c r="AN4927" s="4">
        <f t="shared" si="615"/>
        <v>6.815600151457781E-3</v>
      </c>
      <c r="AO4927" s="3"/>
      <c r="AP4927">
        <v>0</v>
      </c>
      <c r="AR4927" t="s">
        <v>0</v>
      </c>
      <c r="AT4927" s="2">
        <v>2.9279999999999999</v>
      </c>
      <c r="AU4927" s="1">
        <f t="shared" si="611"/>
        <v>2.4056906093861028</v>
      </c>
      <c r="AV4927" s="1">
        <f t="shared" si="612"/>
        <v>1.9130818681745814</v>
      </c>
      <c r="AW4927" s="1">
        <f t="shared" si="613"/>
        <v>1.4204731269630602</v>
      </c>
    </row>
    <row r="4928" spans="1:49" x14ac:dyDescent="0.2">
      <c r="A4928">
        <v>4926</v>
      </c>
      <c r="B4928" t="s">
        <v>7343</v>
      </c>
      <c r="C4928" t="s">
        <v>7342</v>
      </c>
      <c r="F4928" t="s">
        <v>7341</v>
      </c>
      <c r="G4928" t="s">
        <v>6</v>
      </c>
      <c r="H4928" t="s">
        <v>5</v>
      </c>
      <c r="I4928" t="s">
        <v>7340</v>
      </c>
      <c r="J4928" t="s">
        <v>7339</v>
      </c>
      <c r="K4928" t="s">
        <v>7338</v>
      </c>
      <c r="L4928" t="s">
        <v>7337</v>
      </c>
      <c r="M4928" t="s">
        <v>7336</v>
      </c>
      <c r="N4928">
        <v>14</v>
      </c>
      <c r="O4928" t="s">
        <v>7335</v>
      </c>
      <c r="P4928" t="s">
        <v>7334</v>
      </c>
      <c r="Q4928" t="s">
        <v>7333</v>
      </c>
      <c r="R4928" s="7">
        <v>43282</v>
      </c>
      <c r="S4928" s="8">
        <f t="shared" si="608"/>
        <v>2018</v>
      </c>
      <c r="T4928" s="8">
        <v>2018</v>
      </c>
      <c r="U4928" s="8">
        <f t="shared" si="609"/>
        <v>4</v>
      </c>
      <c r="V4928" s="7">
        <v>43282</v>
      </c>
      <c r="W4928" t="s">
        <v>3135</v>
      </c>
      <c r="X4928" s="2">
        <v>13.673999999999999</v>
      </c>
      <c r="Y4928" s="6">
        <f t="shared" si="614"/>
        <v>0.36501962040522146</v>
      </c>
      <c r="AA4928">
        <v>17494885</v>
      </c>
      <c r="AB4928">
        <v>5700165152</v>
      </c>
      <c r="AC4928">
        <v>17494893</v>
      </c>
      <c r="AD4928" t="s">
        <v>1</v>
      </c>
      <c r="AE4928">
        <v>12</v>
      </c>
      <c r="AF4928">
        <v>7</v>
      </c>
      <c r="AH4928" t="s">
        <v>7332</v>
      </c>
      <c r="AI4928" t="s">
        <v>7331</v>
      </c>
      <c r="AK4928" t="s">
        <v>7330</v>
      </c>
      <c r="AL4928">
        <v>105</v>
      </c>
      <c r="AM4928" s="5">
        <f t="shared" si="610"/>
        <v>26.25</v>
      </c>
      <c r="AN4928" s="4">
        <f t="shared" si="615"/>
        <v>3.9757667550170392E-2</v>
      </c>
      <c r="AO4928" s="3"/>
      <c r="AP4928">
        <v>0</v>
      </c>
      <c r="AQ4928" t="s">
        <v>129</v>
      </c>
      <c r="AR4928" t="s">
        <v>7329</v>
      </c>
      <c r="AS4928" t="s">
        <v>128</v>
      </c>
      <c r="AT4928" s="2">
        <v>38.771000000000001</v>
      </c>
      <c r="AU4928" s="1">
        <f t="shared" si="611"/>
        <v>26.744103454870611</v>
      </c>
      <c r="AV4928" s="1">
        <f t="shared" si="612"/>
        <v>20.238864397769593</v>
      </c>
      <c r="AW4928" s="1">
        <f t="shared" si="613"/>
        <v>13.733625340668571</v>
      </c>
    </row>
    <row r="4929" spans="1:49" x14ac:dyDescent="0.2">
      <c r="A4929">
        <v>4927</v>
      </c>
      <c r="B4929" t="s">
        <v>7328</v>
      </c>
      <c r="C4929" t="s">
        <v>7327</v>
      </c>
      <c r="F4929" t="s">
        <v>7326</v>
      </c>
      <c r="G4929" t="s">
        <v>6</v>
      </c>
      <c r="H4929" t="s">
        <v>5</v>
      </c>
      <c r="I4929" t="s">
        <v>1118</v>
      </c>
      <c r="J4929">
        <v>60033154</v>
      </c>
      <c r="K4929" t="s">
        <v>496</v>
      </c>
      <c r="L4929" t="s">
        <v>439</v>
      </c>
      <c r="M4929" t="s">
        <v>35</v>
      </c>
      <c r="N4929">
        <v>3</v>
      </c>
      <c r="O4929" t="s">
        <v>7325</v>
      </c>
      <c r="P4929" t="s">
        <v>7324</v>
      </c>
      <c r="Q4929" t="s">
        <v>4214</v>
      </c>
      <c r="R4929" s="7">
        <v>43282</v>
      </c>
      <c r="S4929" s="8">
        <f t="shared" si="608"/>
        <v>2018</v>
      </c>
      <c r="T4929" s="8">
        <v>2018</v>
      </c>
      <c r="U4929" s="8">
        <f t="shared" si="609"/>
        <v>4</v>
      </c>
      <c r="V4929" s="7">
        <v>43282</v>
      </c>
      <c r="W4929" t="s">
        <v>263</v>
      </c>
      <c r="X4929" s="2">
        <v>1.6519999999999999</v>
      </c>
      <c r="Y4929" s="6">
        <f t="shared" si="614"/>
        <v>4.409919649769093E-2</v>
      </c>
      <c r="AA4929" t="s">
        <v>262</v>
      </c>
      <c r="AB4929">
        <v>17337</v>
      </c>
      <c r="AD4929" t="s">
        <v>1</v>
      </c>
      <c r="AE4929">
        <v>66</v>
      </c>
      <c r="AF4929">
        <v>7</v>
      </c>
      <c r="AH4929" t="s">
        <v>7323</v>
      </c>
      <c r="AI4929" t="s">
        <v>7322</v>
      </c>
      <c r="AJ4929" t="s">
        <v>7321</v>
      </c>
      <c r="AK4929" t="s">
        <v>7320</v>
      </c>
      <c r="AL4929">
        <v>25</v>
      </c>
      <c r="AM4929" s="5">
        <f t="shared" si="610"/>
        <v>6.25</v>
      </c>
      <c r="AN4929" s="4">
        <f t="shared" si="615"/>
        <v>9.4661113214691405E-3</v>
      </c>
      <c r="AO4929" s="3"/>
      <c r="AP4929">
        <v>0</v>
      </c>
      <c r="AR4929" t="s">
        <v>0</v>
      </c>
      <c r="AT4929" s="2" t="s">
        <v>7</v>
      </c>
      <c r="AU4929" s="1">
        <f t="shared" si="611"/>
        <v>3.3709270944824392</v>
      </c>
      <c r="AV4929" s="1">
        <f t="shared" si="612"/>
        <v>2.6782653909580034</v>
      </c>
      <c r="AW4929" s="1">
        <f t="shared" si="613"/>
        <v>1.9856036874335676</v>
      </c>
    </row>
    <row r="4930" spans="1:49" x14ac:dyDescent="0.2">
      <c r="A4930">
        <v>4928</v>
      </c>
      <c r="B4930" t="s">
        <v>7319</v>
      </c>
      <c r="C4930" t="s">
        <v>7318</v>
      </c>
      <c r="F4930" t="s">
        <v>7317</v>
      </c>
      <c r="G4930" t="s">
        <v>6</v>
      </c>
      <c r="H4930" t="s">
        <v>5</v>
      </c>
      <c r="I4930" t="s">
        <v>1125</v>
      </c>
      <c r="J4930" t="s">
        <v>7316</v>
      </c>
      <c r="K4930" t="s">
        <v>7315</v>
      </c>
      <c r="L4930" t="s">
        <v>7314</v>
      </c>
      <c r="M4930" t="s">
        <v>7313</v>
      </c>
      <c r="N4930">
        <v>7</v>
      </c>
      <c r="O4930" t="s">
        <v>7312</v>
      </c>
      <c r="P4930" t="s">
        <v>7311</v>
      </c>
      <c r="Q4930" t="s">
        <v>7310</v>
      </c>
      <c r="R4930" s="7">
        <v>43282</v>
      </c>
      <c r="S4930" s="8">
        <f t="shared" ref="S4930:S4993" si="616">YEAR(R4930)</f>
        <v>2018</v>
      </c>
      <c r="T4930" s="8">
        <v>2018</v>
      </c>
      <c r="U4930" s="8">
        <f t="shared" ref="U4930:U4993" si="617">2022-T4930</f>
        <v>4</v>
      </c>
      <c r="V4930" s="7" t="s">
        <v>7309</v>
      </c>
      <c r="W4930" t="s">
        <v>1175</v>
      </c>
      <c r="X4930" s="2">
        <v>6.6050000000000004</v>
      </c>
      <c r="Y4930" s="6">
        <f t="shared" si="614"/>
        <v>0.17631670270414565</v>
      </c>
      <c r="AB4930">
        <v>17900156715</v>
      </c>
      <c r="AC4930" t="s">
        <v>1174</v>
      </c>
      <c r="AD4930" t="s">
        <v>1</v>
      </c>
      <c r="AE4930">
        <v>20</v>
      </c>
      <c r="AF4930">
        <v>3</v>
      </c>
      <c r="AG4930">
        <v>8344116</v>
      </c>
      <c r="AH4930" t="s">
        <v>7308</v>
      </c>
      <c r="AI4930" t="s">
        <v>7307</v>
      </c>
      <c r="AJ4930" t="s">
        <v>7306</v>
      </c>
      <c r="AK4930" t="s">
        <v>7305</v>
      </c>
      <c r="AL4930">
        <v>155</v>
      </c>
      <c r="AM4930" s="5">
        <f t="shared" ref="AM4930:AM4993" si="618">AL4930/U4930</f>
        <v>38.75</v>
      </c>
      <c r="AN4930" s="4">
        <f t="shared" si="615"/>
        <v>5.8689890193108669E-2</v>
      </c>
      <c r="AO4930" s="3"/>
      <c r="AP4930">
        <v>1</v>
      </c>
      <c r="AQ4930" t="s">
        <v>129</v>
      </c>
      <c r="AR4930" t="s">
        <v>7304</v>
      </c>
      <c r="AS4930" t="s">
        <v>128</v>
      </c>
      <c r="AT4930" s="2">
        <v>25.248999999999999</v>
      </c>
      <c r="AU4930" s="1">
        <f t="shared" ref="AU4930:AU4993" si="619">(Y4930*0.7+AN4930*0.3)*100</f>
        <v>14.102865895083456</v>
      </c>
      <c r="AV4930" s="1">
        <f t="shared" ref="AV4930:AV4993" si="620">(Y4930*0.5+AN4930*0.5)*100</f>
        <v>11.750329644862715</v>
      </c>
      <c r="AW4930" s="1">
        <f t="shared" ref="AW4930:AW4993" si="621">(Y4930*0.3+AN4930*0.7)*100</f>
        <v>9.3977933946419761</v>
      </c>
    </row>
    <row r="4931" spans="1:49" x14ac:dyDescent="0.2">
      <c r="A4931">
        <v>4929</v>
      </c>
      <c r="B4931" t="s">
        <v>7303</v>
      </c>
      <c r="C4931" t="s">
        <v>7302</v>
      </c>
      <c r="D4931" t="s">
        <v>7301</v>
      </c>
      <c r="F4931" t="s">
        <v>7300</v>
      </c>
      <c r="G4931" t="s">
        <v>6</v>
      </c>
      <c r="H4931" t="s">
        <v>5</v>
      </c>
      <c r="I4931" t="s">
        <v>1191</v>
      </c>
      <c r="J4931" t="s">
        <v>7299</v>
      </c>
      <c r="K4931" t="s">
        <v>7298</v>
      </c>
      <c r="L4931" t="s">
        <v>7297</v>
      </c>
      <c r="M4931" t="s">
        <v>7296</v>
      </c>
      <c r="N4931">
        <v>4</v>
      </c>
      <c r="O4931" t="s">
        <v>7295</v>
      </c>
      <c r="P4931" t="s">
        <v>7294</v>
      </c>
      <c r="Q4931" t="s">
        <v>7293</v>
      </c>
      <c r="R4931" s="7">
        <v>43282</v>
      </c>
      <c r="S4931" s="8">
        <f t="shared" si="616"/>
        <v>2018</v>
      </c>
      <c r="T4931" s="8">
        <v>2018</v>
      </c>
      <c r="U4931" s="8">
        <f t="shared" si="617"/>
        <v>4</v>
      </c>
      <c r="V4931" s="7">
        <v>43282</v>
      </c>
      <c r="W4931" t="s">
        <v>4654</v>
      </c>
      <c r="X4931" s="2">
        <v>1.524</v>
      </c>
      <c r="Y4931" s="6">
        <f t="shared" ref="Y4931:Y4994" si="622">(X4931-$Z$3)/($Z$2-$Z$3)</f>
        <v>4.0682309601986065E-2</v>
      </c>
      <c r="AA4931">
        <v>200255</v>
      </c>
      <c r="AB4931">
        <v>15134</v>
      </c>
      <c r="AD4931" t="s">
        <v>1</v>
      </c>
      <c r="AE4931">
        <v>453</v>
      </c>
      <c r="AH4931" t="s">
        <v>1833</v>
      </c>
      <c r="AI4931" t="s">
        <v>7292</v>
      </c>
      <c r="AJ4931" t="s">
        <v>7291</v>
      </c>
      <c r="AK4931" t="s">
        <v>7290</v>
      </c>
      <c r="AL4931">
        <v>29</v>
      </c>
      <c r="AM4931" s="5">
        <f t="shared" si="618"/>
        <v>7.25</v>
      </c>
      <c r="AN4931" s="4">
        <f t="shared" ref="AN4931:AN4994" si="623">(AM4931-$AO$3)/($AO$2-$AO$3)</f>
        <v>1.0980689132904203E-2</v>
      </c>
      <c r="AO4931" s="3"/>
      <c r="AP4931">
        <v>0</v>
      </c>
      <c r="AQ4931" t="s">
        <v>49</v>
      </c>
      <c r="AR4931">
        <v>51579210</v>
      </c>
      <c r="AS4931" t="s">
        <v>48</v>
      </c>
      <c r="AT4931" s="2">
        <v>6.7949999999999999</v>
      </c>
      <c r="AU4931" s="1">
        <f t="shared" si="619"/>
        <v>3.1771823461261506</v>
      </c>
      <c r="AV4931" s="1">
        <f t="shared" si="620"/>
        <v>2.5831499367445132</v>
      </c>
      <c r="AW4931" s="1">
        <f t="shared" si="621"/>
        <v>1.9891175273628763</v>
      </c>
    </row>
    <row r="4932" spans="1:49" x14ac:dyDescent="0.2">
      <c r="A4932">
        <v>4930</v>
      </c>
      <c r="B4932" t="s">
        <v>7289</v>
      </c>
      <c r="C4932" t="s">
        <v>7288</v>
      </c>
      <c r="F4932" t="s">
        <v>7287</v>
      </c>
      <c r="G4932" t="s">
        <v>6</v>
      </c>
      <c r="H4932" t="s">
        <v>5</v>
      </c>
      <c r="I4932" t="s">
        <v>234</v>
      </c>
      <c r="J4932">
        <v>60005244</v>
      </c>
      <c r="K4932" t="s">
        <v>233</v>
      </c>
      <c r="L4932" t="s">
        <v>55</v>
      </c>
      <c r="M4932" t="s">
        <v>54</v>
      </c>
      <c r="N4932">
        <v>4</v>
      </c>
      <c r="O4932" t="s">
        <v>7286</v>
      </c>
      <c r="P4932" t="s">
        <v>7285</v>
      </c>
      <c r="Q4932" t="s">
        <v>232</v>
      </c>
      <c r="R4932" s="7">
        <v>43282</v>
      </c>
      <c r="S4932" s="8">
        <f t="shared" si="616"/>
        <v>2018</v>
      </c>
      <c r="T4932" s="8">
        <v>2018</v>
      </c>
      <c r="U4932" s="8">
        <f t="shared" si="617"/>
        <v>4</v>
      </c>
      <c r="V4932" s="7">
        <v>43282</v>
      </c>
      <c r="W4932" t="s">
        <v>178</v>
      </c>
      <c r="X4932" s="2">
        <v>0.92900000000000005</v>
      </c>
      <c r="Y4932" s="6">
        <f t="shared" si="622"/>
        <v>2.4799124422732979E-2</v>
      </c>
      <c r="AA4932">
        <v>10897798</v>
      </c>
      <c r="AB4932">
        <v>18896</v>
      </c>
      <c r="AD4932" t="s">
        <v>1</v>
      </c>
      <c r="AE4932">
        <v>22</v>
      </c>
      <c r="AF4932">
        <v>7</v>
      </c>
      <c r="AH4932" t="s">
        <v>7284</v>
      </c>
      <c r="AI4932" t="s">
        <v>7283</v>
      </c>
      <c r="AJ4932" t="s">
        <v>7282</v>
      </c>
      <c r="AK4932" t="s">
        <v>7281</v>
      </c>
      <c r="AL4932">
        <v>44</v>
      </c>
      <c r="AM4932" s="5">
        <f t="shared" si="618"/>
        <v>11</v>
      </c>
      <c r="AN4932" s="4">
        <f t="shared" si="623"/>
        <v>1.6660355925785686E-2</v>
      </c>
      <c r="AO4932" s="3"/>
      <c r="AP4932">
        <v>0</v>
      </c>
      <c r="AQ4932" t="s">
        <v>49</v>
      </c>
      <c r="AR4932">
        <v>61501109</v>
      </c>
      <c r="AS4932" t="s">
        <v>48</v>
      </c>
      <c r="AT4932" s="2">
        <v>3.4359999999999999</v>
      </c>
      <c r="AU4932" s="1">
        <f t="shared" si="619"/>
        <v>2.2357493873648786</v>
      </c>
      <c r="AV4932" s="1">
        <f t="shared" si="620"/>
        <v>2.0729740174259335</v>
      </c>
      <c r="AW4932" s="1">
        <f t="shared" si="621"/>
        <v>1.9101986474869874</v>
      </c>
    </row>
    <row r="4933" spans="1:49" x14ac:dyDescent="0.2">
      <c r="A4933">
        <v>4931</v>
      </c>
      <c r="B4933" t="s">
        <v>7280</v>
      </c>
      <c r="C4933" t="s">
        <v>7279</v>
      </c>
      <c r="F4933" t="s">
        <v>7278</v>
      </c>
      <c r="G4933" t="s">
        <v>6</v>
      </c>
      <c r="H4933" t="s">
        <v>5</v>
      </c>
      <c r="I4933" t="s">
        <v>3193</v>
      </c>
      <c r="J4933" t="s">
        <v>3192</v>
      </c>
      <c r="K4933" t="s">
        <v>3191</v>
      </c>
      <c r="L4933" t="s">
        <v>3190</v>
      </c>
      <c r="M4933" t="s">
        <v>261</v>
      </c>
      <c r="N4933">
        <v>5</v>
      </c>
      <c r="O4933" t="s">
        <v>7277</v>
      </c>
      <c r="P4933" t="s">
        <v>7276</v>
      </c>
      <c r="Q4933" t="s">
        <v>7275</v>
      </c>
      <c r="R4933" s="7">
        <v>43282</v>
      </c>
      <c r="S4933" s="8">
        <f t="shared" si="616"/>
        <v>2018</v>
      </c>
      <c r="T4933" s="8">
        <v>2018</v>
      </c>
      <c r="U4933" s="8">
        <f t="shared" si="617"/>
        <v>4</v>
      </c>
      <c r="V4933" s="7">
        <v>43282</v>
      </c>
      <c r="W4933" t="s">
        <v>263</v>
      </c>
      <c r="X4933" s="2">
        <v>1.6519999999999999</v>
      </c>
      <c r="Y4933" s="6">
        <f t="shared" si="622"/>
        <v>4.409919649769093E-2</v>
      </c>
      <c r="AA4933" t="s">
        <v>262</v>
      </c>
      <c r="AB4933">
        <v>17337</v>
      </c>
      <c r="AD4933" t="s">
        <v>1</v>
      </c>
      <c r="AE4933">
        <v>66</v>
      </c>
      <c r="AF4933">
        <v>7</v>
      </c>
      <c r="AH4933" t="s">
        <v>7274</v>
      </c>
      <c r="AI4933" t="s">
        <v>7273</v>
      </c>
      <c r="AJ4933" t="s">
        <v>7272</v>
      </c>
      <c r="AK4933" t="s">
        <v>7271</v>
      </c>
      <c r="AL4933">
        <v>39</v>
      </c>
      <c r="AM4933" s="5">
        <f t="shared" si="618"/>
        <v>9.75</v>
      </c>
      <c r="AN4933" s="4">
        <f t="shared" si="623"/>
        <v>1.476713366149186E-2</v>
      </c>
      <c r="AO4933" s="3"/>
      <c r="AP4933">
        <v>0</v>
      </c>
      <c r="AR4933" t="s">
        <v>0</v>
      </c>
      <c r="AT4933" s="2" t="s">
        <v>7</v>
      </c>
      <c r="AU4933" s="1">
        <f t="shared" si="619"/>
        <v>3.5299577646831204</v>
      </c>
      <c r="AV4933" s="1">
        <f t="shared" si="620"/>
        <v>2.9433165079591395</v>
      </c>
      <c r="AW4933" s="1">
        <f t="shared" si="621"/>
        <v>2.3566752512351581</v>
      </c>
    </row>
    <row r="4934" spans="1:49" x14ac:dyDescent="0.2">
      <c r="A4934">
        <v>4932</v>
      </c>
      <c r="B4934" t="s">
        <v>7270</v>
      </c>
      <c r="C4934" t="s">
        <v>7269</v>
      </c>
      <c r="F4934" t="s">
        <v>7268</v>
      </c>
      <c r="G4934" t="s">
        <v>6</v>
      </c>
      <c r="H4934" t="s">
        <v>5</v>
      </c>
      <c r="I4934" t="s">
        <v>7267</v>
      </c>
      <c r="J4934">
        <v>60021988</v>
      </c>
      <c r="K4934" t="s">
        <v>535</v>
      </c>
      <c r="L4934" t="s">
        <v>534</v>
      </c>
      <c r="M4934" t="s">
        <v>14</v>
      </c>
      <c r="N4934">
        <v>2</v>
      </c>
      <c r="O4934" t="s">
        <v>7266</v>
      </c>
      <c r="P4934" t="s">
        <v>7265</v>
      </c>
      <c r="Q4934" t="s">
        <v>1131</v>
      </c>
      <c r="R4934" s="7">
        <v>43282</v>
      </c>
      <c r="S4934" s="8">
        <f t="shared" si="616"/>
        <v>2018</v>
      </c>
      <c r="T4934" s="8">
        <v>2018</v>
      </c>
      <c r="U4934" s="8">
        <f t="shared" si="617"/>
        <v>4</v>
      </c>
      <c r="V4934" s="7">
        <v>43282</v>
      </c>
      <c r="W4934" t="s">
        <v>263</v>
      </c>
      <c r="X4934" s="2">
        <v>1.6519999999999999</v>
      </c>
      <c r="Y4934" s="6">
        <f t="shared" si="622"/>
        <v>4.409919649769093E-2</v>
      </c>
      <c r="AA4934" t="s">
        <v>262</v>
      </c>
      <c r="AB4934">
        <v>17337</v>
      </c>
      <c r="AD4934" t="s">
        <v>1</v>
      </c>
      <c r="AE4934">
        <v>66</v>
      </c>
      <c r="AF4934">
        <v>7</v>
      </c>
      <c r="AH4934" t="s">
        <v>7264</v>
      </c>
      <c r="AI4934" t="s">
        <v>7263</v>
      </c>
      <c r="AJ4934" t="s">
        <v>7262</v>
      </c>
      <c r="AK4934" t="s">
        <v>7261</v>
      </c>
      <c r="AL4934">
        <v>13</v>
      </c>
      <c r="AM4934" s="5">
        <f t="shared" si="618"/>
        <v>3.25</v>
      </c>
      <c r="AN4934" s="4">
        <f t="shared" si="623"/>
        <v>4.9223778871639529E-3</v>
      </c>
      <c r="AO4934" s="3"/>
      <c r="AP4934">
        <v>0</v>
      </c>
      <c r="AR4934" t="s">
        <v>0</v>
      </c>
      <c r="AT4934" s="2" t="s">
        <v>7</v>
      </c>
      <c r="AU4934" s="1">
        <f t="shared" si="619"/>
        <v>3.2346150914532834</v>
      </c>
      <c r="AV4934" s="1">
        <f t="shared" si="620"/>
        <v>2.4510787192427443</v>
      </c>
      <c r="AW4934" s="1">
        <f t="shared" si="621"/>
        <v>1.6675423470322044</v>
      </c>
    </row>
    <row r="4935" spans="1:49" x14ac:dyDescent="0.2">
      <c r="A4935">
        <v>4933</v>
      </c>
      <c r="B4935" t="s">
        <v>7260</v>
      </c>
      <c r="C4935" t="s">
        <v>7259</v>
      </c>
      <c r="F4935" t="s">
        <v>7258</v>
      </c>
      <c r="G4935" t="s">
        <v>6</v>
      </c>
      <c r="H4935" t="s">
        <v>5</v>
      </c>
      <c r="I4935" t="s">
        <v>2824</v>
      </c>
      <c r="J4935">
        <v>60020620</v>
      </c>
      <c r="K4935" t="s">
        <v>814</v>
      </c>
      <c r="L4935" t="s">
        <v>813</v>
      </c>
      <c r="M4935" t="s">
        <v>54</v>
      </c>
      <c r="N4935">
        <v>4</v>
      </c>
      <c r="O4935" t="s">
        <v>7257</v>
      </c>
      <c r="P4935" t="s">
        <v>7256</v>
      </c>
      <c r="Q4935" t="s">
        <v>812</v>
      </c>
      <c r="R4935" s="7">
        <v>43282</v>
      </c>
      <c r="S4935" s="8">
        <f t="shared" si="616"/>
        <v>2018</v>
      </c>
      <c r="T4935" s="8">
        <v>2018</v>
      </c>
      <c r="U4935" s="8">
        <f t="shared" si="617"/>
        <v>4</v>
      </c>
      <c r="V4935" s="7">
        <v>43282</v>
      </c>
      <c r="W4935" t="s">
        <v>100</v>
      </c>
      <c r="X4935" s="2">
        <v>0.30199999999999999</v>
      </c>
      <c r="Y4935" s="6">
        <f t="shared" si="622"/>
        <v>8.0617175195536687E-3</v>
      </c>
      <c r="AA4935">
        <v>9296212</v>
      </c>
      <c r="AB4935">
        <v>20725</v>
      </c>
      <c r="AC4935" t="s">
        <v>99</v>
      </c>
      <c r="AD4935" t="s">
        <v>1</v>
      </c>
      <c r="AE4935">
        <v>101</v>
      </c>
      <c r="AF4935">
        <v>2</v>
      </c>
      <c r="AH4935" t="s">
        <v>7255</v>
      </c>
      <c r="AI4935" t="s">
        <v>7254</v>
      </c>
      <c r="AJ4935" t="s">
        <v>7253</v>
      </c>
      <c r="AK4935" t="s">
        <v>7252</v>
      </c>
      <c r="AL4935">
        <v>3</v>
      </c>
      <c r="AM4935" s="5">
        <f t="shared" si="618"/>
        <v>0.75</v>
      </c>
      <c r="AN4935" s="4">
        <f t="shared" si="623"/>
        <v>1.1359333585762969E-3</v>
      </c>
      <c r="AO4935" s="3"/>
      <c r="AP4935">
        <v>0</v>
      </c>
      <c r="AQ4935" t="s">
        <v>49</v>
      </c>
      <c r="AR4935">
        <v>61771084</v>
      </c>
      <c r="AS4935" t="s">
        <v>48</v>
      </c>
      <c r="AT4935" s="2">
        <v>1.671</v>
      </c>
      <c r="AU4935" s="1">
        <f t="shared" si="619"/>
        <v>0.59839822712604562</v>
      </c>
      <c r="AV4935" s="1">
        <f t="shared" si="620"/>
        <v>0.4598825439064983</v>
      </c>
      <c r="AW4935" s="1">
        <f t="shared" si="621"/>
        <v>0.32136686068695081</v>
      </c>
    </row>
    <row r="4936" spans="1:49" x14ac:dyDescent="0.2">
      <c r="A4936">
        <v>4934</v>
      </c>
      <c r="B4936" t="s">
        <v>7251</v>
      </c>
      <c r="C4936" t="s">
        <v>7250</v>
      </c>
      <c r="F4936" t="s">
        <v>7249</v>
      </c>
      <c r="G4936" t="s">
        <v>6</v>
      </c>
      <c r="H4936" t="s">
        <v>5</v>
      </c>
      <c r="I4936" t="s">
        <v>7248</v>
      </c>
      <c r="J4936">
        <v>60029306</v>
      </c>
      <c r="K4936" t="s">
        <v>483</v>
      </c>
      <c r="L4936" t="s">
        <v>122</v>
      </c>
      <c r="M4936" t="s">
        <v>54</v>
      </c>
      <c r="N4936">
        <v>3</v>
      </c>
      <c r="O4936" t="s">
        <v>7247</v>
      </c>
      <c r="P4936" t="s">
        <v>7246</v>
      </c>
      <c r="Q4936" t="s">
        <v>5377</v>
      </c>
      <c r="R4936" s="7">
        <v>43282</v>
      </c>
      <c r="S4936" s="8">
        <f t="shared" si="616"/>
        <v>2018</v>
      </c>
      <c r="T4936" s="8">
        <v>2018</v>
      </c>
      <c r="U4936" s="8">
        <f t="shared" si="617"/>
        <v>4</v>
      </c>
      <c r="V4936" s="7">
        <v>43282</v>
      </c>
      <c r="W4936" t="s">
        <v>771</v>
      </c>
      <c r="X4936" s="2">
        <v>1.3720000000000001</v>
      </c>
      <c r="Y4936" s="6">
        <f t="shared" si="622"/>
        <v>3.662475641333654E-2</v>
      </c>
      <c r="AA4936" t="s">
        <v>770</v>
      </c>
      <c r="AB4936">
        <v>17259</v>
      </c>
      <c r="AC4936">
        <v>15580571</v>
      </c>
      <c r="AD4936" t="s">
        <v>1</v>
      </c>
      <c r="AE4936">
        <v>15</v>
      </c>
      <c r="AF4936">
        <v>7</v>
      </c>
      <c r="AH4936" t="s">
        <v>7245</v>
      </c>
      <c r="AI4936" t="s">
        <v>7244</v>
      </c>
      <c r="AJ4936" t="s">
        <v>7243</v>
      </c>
      <c r="AK4936" t="s">
        <v>7242</v>
      </c>
      <c r="AL4936">
        <v>11</v>
      </c>
      <c r="AM4936" s="5">
        <f t="shared" si="618"/>
        <v>2.75</v>
      </c>
      <c r="AN4936" s="4">
        <f t="shared" si="623"/>
        <v>4.1650889814464215E-3</v>
      </c>
      <c r="AO4936" s="3"/>
      <c r="AP4936">
        <v>0</v>
      </c>
      <c r="AQ4936" t="s">
        <v>49</v>
      </c>
      <c r="AR4936">
        <v>41771363</v>
      </c>
      <c r="AS4936" t="s">
        <v>48</v>
      </c>
      <c r="AT4936" s="2">
        <v>3.9660000000000002</v>
      </c>
      <c r="AU4936" s="1">
        <f t="shared" si="619"/>
        <v>2.6886856183769505</v>
      </c>
      <c r="AV4936" s="1">
        <f t="shared" si="620"/>
        <v>2.039492269739148</v>
      </c>
      <c r="AW4936" s="1">
        <f t="shared" si="621"/>
        <v>1.3902989211013457</v>
      </c>
    </row>
    <row r="4937" spans="1:49" x14ac:dyDescent="0.2">
      <c r="A4937">
        <v>4935</v>
      </c>
      <c r="B4937" t="s">
        <v>7241</v>
      </c>
      <c r="C4937" t="s">
        <v>7240</v>
      </c>
      <c r="F4937" t="s">
        <v>7239</v>
      </c>
      <c r="G4937" t="s">
        <v>6</v>
      </c>
      <c r="H4937" t="s">
        <v>5</v>
      </c>
      <c r="I4937" t="s">
        <v>1257</v>
      </c>
      <c r="J4937" t="s">
        <v>7238</v>
      </c>
      <c r="K4937" t="s">
        <v>7237</v>
      </c>
      <c r="L4937" t="s">
        <v>7236</v>
      </c>
      <c r="M4937" t="s">
        <v>33</v>
      </c>
      <c r="N4937">
        <v>7</v>
      </c>
      <c r="O4937" t="s">
        <v>7235</v>
      </c>
      <c r="P4937" t="s">
        <v>7234</v>
      </c>
      <c r="Q4937" t="s">
        <v>7233</v>
      </c>
      <c r="R4937" s="7">
        <v>43282</v>
      </c>
      <c r="S4937" s="8">
        <f t="shared" si="616"/>
        <v>2018</v>
      </c>
      <c r="T4937" s="8">
        <v>2018</v>
      </c>
      <c r="U4937" s="8">
        <f t="shared" si="617"/>
        <v>4</v>
      </c>
      <c r="V4937" s="7" t="s">
        <v>6159</v>
      </c>
      <c r="W4937" t="s">
        <v>3499</v>
      </c>
      <c r="X4937" s="2">
        <v>1.131</v>
      </c>
      <c r="Y4937" s="6">
        <f t="shared" si="622"/>
        <v>3.0191399055017221E-2</v>
      </c>
      <c r="AA4937">
        <v>7921233</v>
      </c>
      <c r="AB4937">
        <v>26023</v>
      </c>
      <c r="AC4937">
        <v>21910359</v>
      </c>
      <c r="AD4937" t="s">
        <v>1</v>
      </c>
      <c r="AE4937">
        <v>24</v>
      </c>
      <c r="AF4937">
        <v>4</v>
      </c>
      <c r="AG4937">
        <v>8300410</v>
      </c>
      <c r="AI4937" t="s">
        <v>7232</v>
      </c>
      <c r="AJ4937" t="s">
        <v>7231</v>
      </c>
      <c r="AK4937" t="s">
        <v>7230</v>
      </c>
      <c r="AL4937">
        <v>29</v>
      </c>
      <c r="AM4937" s="5">
        <f t="shared" si="618"/>
        <v>7.25</v>
      </c>
      <c r="AN4937" s="4">
        <f t="shared" si="623"/>
        <v>1.0980689132904203E-2</v>
      </c>
      <c r="AO4937" s="3"/>
      <c r="AP4937">
        <v>1</v>
      </c>
      <c r="AQ4937" t="s">
        <v>1376</v>
      </c>
      <c r="AR4937" t="s">
        <v>0</v>
      </c>
      <c r="AS4937" t="s">
        <v>274</v>
      </c>
      <c r="AT4937" s="2" t="s">
        <v>7</v>
      </c>
      <c r="AU4937" s="1">
        <f t="shared" si="619"/>
        <v>2.4428186078383316</v>
      </c>
      <c r="AV4937" s="1">
        <f t="shared" si="620"/>
        <v>2.0586044093960711</v>
      </c>
      <c r="AW4937" s="1">
        <f t="shared" si="621"/>
        <v>1.6743902109538109</v>
      </c>
    </row>
    <row r="4938" spans="1:49" x14ac:dyDescent="0.2">
      <c r="A4938">
        <v>4936</v>
      </c>
      <c r="B4938" t="s">
        <v>7229</v>
      </c>
      <c r="C4938" t="s">
        <v>7228</v>
      </c>
      <c r="F4938" t="s">
        <v>7227</v>
      </c>
      <c r="G4938" t="s">
        <v>6</v>
      </c>
      <c r="H4938" t="s">
        <v>5</v>
      </c>
      <c r="I4938" t="s">
        <v>7226</v>
      </c>
      <c r="J4938">
        <v>60022020</v>
      </c>
      <c r="K4938" t="s">
        <v>1827</v>
      </c>
      <c r="L4938" t="s">
        <v>1826</v>
      </c>
      <c r="M4938" t="s">
        <v>333</v>
      </c>
      <c r="N4938">
        <v>3</v>
      </c>
      <c r="O4938" t="s">
        <v>7225</v>
      </c>
      <c r="P4938" t="s">
        <v>7224</v>
      </c>
      <c r="Q4938" t="s">
        <v>7223</v>
      </c>
      <c r="R4938" s="7">
        <v>43282</v>
      </c>
      <c r="S4938" s="8">
        <f t="shared" si="616"/>
        <v>2018</v>
      </c>
      <c r="T4938" s="8">
        <v>2018</v>
      </c>
      <c r="U4938" s="8">
        <f t="shared" si="617"/>
        <v>4</v>
      </c>
      <c r="V4938" s="7">
        <v>43282</v>
      </c>
      <c r="W4938" t="s">
        <v>178</v>
      </c>
      <c r="X4938" s="2">
        <v>0.92900000000000005</v>
      </c>
      <c r="Y4938" s="6">
        <f t="shared" si="622"/>
        <v>2.4799124422732979E-2</v>
      </c>
      <c r="AA4938">
        <v>10897798</v>
      </c>
      <c r="AB4938">
        <v>18896</v>
      </c>
      <c r="AD4938" t="s">
        <v>1</v>
      </c>
      <c r="AE4938">
        <v>22</v>
      </c>
      <c r="AF4938">
        <v>7</v>
      </c>
      <c r="AH4938" t="s">
        <v>7222</v>
      </c>
      <c r="AI4938" t="s">
        <v>7221</v>
      </c>
      <c r="AJ4938" t="s">
        <v>7220</v>
      </c>
      <c r="AK4938" t="s">
        <v>7219</v>
      </c>
      <c r="AL4938">
        <v>16</v>
      </c>
      <c r="AM4938" s="5">
        <f t="shared" si="618"/>
        <v>4</v>
      </c>
      <c r="AN4938" s="4">
        <f t="shared" si="623"/>
        <v>6.0583112457402496E-3</v>
      </c>
      <c r="AO4938" s="3"/>
      <c r="AP4938">
        <v>0</v>
      </c>
      <c r="AQ4938" t="s">
        <v>80</v>
      </c>
      <c r="AR4938" t="s">
        <v>0</v>
      </c>
      <c r="AS4938" t="s">
        <v>79</v>
      </c>
      <c r="AT4938" s="2">
        <v>3.4359999999999999</v>
      </c>
      <c r="AU4938" s="1">
        <f t="shared" si="619"/>
        <v>1.9176880469635158</v>
      </c>
      <c r="AV4938" s="1">
        <f t="shared" si="620"/>
        <v>1.5428717834236616</v>
      </c>
      <c r="AW4938" s="1">
        <f t="shared" si="621"/>
        <v>1.1680555198838067</v>
      </c>
    </row>
    <row r="4939" spans="1:49" x14ac:dyDescent="0.2">
      <c r="A4939">
        <v>4937</v>
      </c>
      <c r="B4939" t="s">
        <v>7218</v>
      </c>
      <c r="C4939" t="s">
        <v>7217</v>
      </c>
      <c r="F4939" t="s">
        <v>7216</v>
      </c>
      <c r="G4939" t="s">
        <v>6</v>
      </c>
      <c r="H4939" t="s">
        <v>5</v>
      </c>
      <c r="I4939" t="s">
        <v>7215</v>
      </c>
      <c r="J4939" t="s">
        <v>7214</v>
      </c>
      <c r="K4939" t="s">
        <v>7213</v>
      </c>
      <c r="L4939" t="s">
        <v>7212</v>
      </c>
      <c r="M4939" t="s">
        <v>7211</v>
      </c>
      <c r="N4939">
        <v>4</v>
      </c>
      <c r="O4939" t="s">
        <v>7210</v>
      </c>
      <c r="P4939" t="s">
        <v>7209</v>
      </c>
      <c r="Q4939" t="s">
        <v>7208</v>
      </c>
      <c r="R4939" s="7">
        <v>43282</v>
      </c>
      <c r="S4939" s="8">
        <f t="shared" si="616"/>
        <v>2018</v>
      </c>
      <c r="T4939" s="8">
        <v>2018</v>
      </c>
      <c r="U4939" s="8">
        <f t="shared" si="617"/>
        <v>4</v>
      </c>
      <c r="V4939" s="7">
        <v>43282</v>
      </c>
      <c r="W4939" t="s">
        <v>218</v>
      </c>
      <c r="X4939" s="2">
        <v>2.141</v>
      </c>
      <c r="Y4939" s="6">
        <f t="shared" si="622"/>
        <v>5.7152772216438434E-2</v>
      </c>
      <c r="AA4939">
        <v>1962892</v>
      </c>
      <c r="AB4939">
        <v>17360</v>
      </c>
      <c r="AD4939" t="s">
        <v>1</v>
      </c>
      <c r="AE4939">
        <v>56</v>
      </c>
      <c r="AF4939">
        <v>7</v>
      </c>
      <c r="AH4939" t="s">
        <v>7207</v>
      </c>
      <c r="AI4939" t="s">
        <v>7206</v>
      </c>
      <c r="AJ4939" t="s">
        <v>7205</v>
      </c>
      <c r="AK4939" t="s">
        <v>7204</v>
      </c>
      <c r="AL4939">
        <v>10</v>
      </c>
      <c r="AM4939" s="5">
        <f t="shared" si="618"/>
        <v>2.5</v>
      </c>
      <c r="AN4939" s="4">
        <f t="shared" si="623"/>
        <v>3.7864445285876562E-3</v>
      </c>
      <c r="AO4939" s="3"/>
      <c r="AP4939">
        <v>0</v>
      </c>
      <c r="AQ4939" t="s">
        <v>650</v>
      </c>
      <c r="AR4939" t="s">
        <v>0</v>
      </c>
      <c r="AS4939" t="s">
        <v>649</v>
      </c>
      <c r="AT4939" s="2" t="s">
        <v>7</v>
      </c>
      <c r="AU4939" s="1">
        <f t="shared" si="619"/>
        <v>4.11428739100832</v>
      </c>
      <c r="AV4939" s="1">
        <f t="shared" si="620"/>
        <v>3.0469608372513042</v>
      </c>
      <c r="AW4939" s="1">
        <f t="shared" si="621"/>
        <v>1.979634283494289</v>
      </c>
    </row>
    <row r="4940" spans="1:49" x14ac:dyDescent="0.2">
      <c r="A4940">
        <v>4938</v>
      </c>
      <c r="B4940" t="s">
        <v>7203</v>
      </c>
      <c r="C4940" t="s">
        <v>7202</v>
      </c>
      <c r="D4940" t="s">
        <v>7201</v>
      </c>
      <c r="E4940">
        <v>29660309</v>
      </c>
      <c r="F4940" t="s">
        <v>7200</v>
      </c>
      <c r="G4940" t="s">
        <v>6</v>
      </c>
      <c r="H4940" t="s">
        <v>5</v>
      </c>
      <c r="I4940" t="s">
        <v>7199</v>
      </c>
      <c r="J4940" t="s">
        <v>7198</v>
      </c>
      <c r="K4940" t="s">
        <v>7197</v>
      </c>
      <c r="L4940" t="s">
        <v>7196</v>
      </c>
      <c r="M4940" t="s">
        <v>1151</v>
      </c>
      <c r="N4940">
        <v>5</v>
      </c>
      <c r="O4940" t="s">
        <v>7195</v>
      </c>
      <c r="P4940" t="s">
        <v>7194</v>
      </c>
      <c r="Q4940" t="s">
        <v>7193</v>
      </c>
      <c r="R4940" s="7">
        <v>43282</v>
      </c>
      <c r="S4940" s="8">
        <f t="shared" si="616"/>
        <v>2018</v>
      </c>
      <c r="T4940" s="8">
        <v>2018</v>
      </c>
      <c r="U4940" s="8">
        <f t="shared" si="617"/>
        <v>4</v>
      </c>
      <c r="V4940" s="7">
        <v>43282</v>
      </c>
      <c r="W4940" t="s">
        <v>2919</v>
      </c>
      <c r="X4940" s="2">
        <v>1.59</v>
      </c>
      <c r="Y4940" s="6">
        <f t="shared" si="622"/>
        <v>4.2444141907583888E-2</v>
      </c>
      <c r="AA4940">
        <v>52728</v>
      </c>
      <c r="AB4940">
        <v>16791</v>
      </c>
      <c r="AC4940">
        <v>18792650</v>
      </c>
      <c r="AD4940" t="s">
        <v>1</v>
      </c>
      <c r="AE4940">
        <v>1859</v>
      </c>
      <c r="AF4940">
        <v>7</v>
      </c>
      <c r="AH4940" t="s">
        <v>7192</v>
      </c>
      <c r="AI4940" t="s">
        <v>7191</v>
      </c>
      <c r="AJ4940" t="s">
        <v>7190</v>
      </c>
      <c r="AK4940" t="s">
        <v>7189</v>
      </c>
      <c r="AL4940">
        <v>12</v>
      </c>
      <c r="AM4940" s="5">
        <f t="shared" si="618"/>
        <v>3</v>
      </c>
      <c r="AN4940" s="4">
        <f t="shared" si="623"/>
        <v>4.5437334343051876E-3</v>
      </c>
      <c r="AO4940" s="3"/>
      <c r="AP4940">
        <v>1</v>
      </c>
      <c r="AQ4940" t="s">
        <v>144</v>
      </c>
      <c r="AR4940" t="s">
        <v>7188</v>
      </c>
      <c r="AS4940" t="s">
        <v>143</v>
      </c>
      <c r="AT4940" s="2" t="s">
        <v>7</v>
      </c>
      <c r="AU4940" s="1">
        <f t="shared" si="619"/>
        <v>3.1074019365600276</v>
      </c>
      <c r="AV4940" s="1">
        <f t="shared" si="620"/>
        <v>2.3493937670944538</v>
      </c>
      <c r="AW4940" s="1">
        <f t="shared" si="621"/>
        <v>1.5913855976288798</v>
      </c>
    </row>
    <row r="4941" spans="1:49" x14ac:dyDescent="0.2">
      <c r="A4941">
        <v>4939</v>
      </c>
      <c r="B4941" t="s">
        <v>7187</v>
      </c>
      <c r="C4941" t="s">
        <v>7186</v>
      </c>
      <c r="F4941" t="s">
        <v>7185</v>
      </c>
      <c r="G4941" t="s">
        <v>6</v>
      </c>
      <c r="H4941" t="s">
        <v>5</v>
      </c>
      <c r="I4941" t="s">
        <v>7184</v>
      </c>
      <c r="J4941">
        <v>60000874</v>
      </c>
      <c r="K4941" t="s">
        <v>417</v>
      </c>
      <c r="L4941" t="s">
        <v>416</v>
      </c>
      <c r="M4941" t="s">
        <v>415</v>
      </c>
      <c r="N4941">
        <v>3</v>
      </c>
      <c r="O4941" t="s">
        <v>7183</v>
      </c>
      <c r="P4941" t="s">
        <v>7182</v>
      </c>
      <c r="Q4941" t="s">
        <v>414</v>
      </c>
      <c r="R4941" s="7">
        <v>43282</v>
      </c>
      <c r="S4941" s="8">
        <f t="shared" si="616"/>
        <v>2018</v>
      </c>
      <c r="T4941" s="8">
        <v>2018</v>
      </c>
      <c r="U4941" s="8">
        <f t="shared" si="617"/>
        <v>4</v>
      </c>
      <c r="V4941" s="7">
        <v>43282</v>
      </c>
      <c r="W4941" t="s">
        <v>289</v>
      </c>
      <c r="X4941" s="2">
        <v>2.5710000000000002</v>
      </c>
      <c r="Y4941" s="6">
        <f t="shared" si="622"/>
        <v>6.8631376631696966E-2</v>
      </c>
      <c r="AA4941">
        <v>189200</v>
      </c>
      <c r="AB4941">
        <v>17278</v>
      </c>
      <c r="AD4941" t="s">
        <v>1</v>
      </c>
      <c r="AE4941">
        <v>53</v>
      </c>
      <c r="AF4941">
        <v>7</v>
      </c>
      <c r="AH4941" t="s">
        <v>7181</v>
      </c>
      <c r="AI4941" t="s">
        <v>7180</v>
      </c>
      <c r="AJ4941" t="s">
        <v>7179</v>
      </c>
      <c r="AK4941" t="s">
        <v>7178</v>
      </c>
      <c r="AL4941">
        <v>13</v>
      </c>
      <c r="AM4941" s="5">
        <f t="shared" si="618"/>
        <v>3.25</v>
      </c>
      <c r="AN4941" s="4">
        <f t="shared" si="623"/>
        <v>4.9223778871639529E-3</v>
      </c>
      <c r="AO4941" s="3"/>
      <c r="AP4941">
        <v>0</v>
      </c>
      <c r="AR4941" t="s">
        <v>0</v>
      </c>
      <c r="AT4941" s="2">
        <v>5.0129999999999999</v>
      </c>
      <c r="AU4941" s="1">
        <f t="shared" si="619"/>
        <v>4.9518677008337058</v>
      </c>
      <c r="AV4941" s="1">
        <f t="shared" si="620"/>
        <v>3.6776877259430463</v>
      </c>
      <c r="AW4941" s="1">
        <f t="shared" si="621"/>
        <v>2.4035077510523859</v>
      </c>
    </row>
    <row r="4942" spans="1:49" x14ac:dyDescent="0.2">
      <c r="A4942">
        <v>4940</v>
      </c>
      <c r="B4942" t="s">
        <v>7177</v>
      </c>
      <c r="C4942" t="s">
        <v>7176</v>
      </c>
      <c r="F4942" t="s">
        <v>7175</v>
      </c>
      <c r="G4942" t="s">
        <v>6</v>
      </c>
      <c r="H4942" t="s">
        <v>5</v>
      </c>
      <c r="I4942" t="s">
        <v>7174</v>
      </c>
      <c r="J4942" t="s">
        <v>7173</v>
      </c>
      <c r="K4942" t="s">
        <v>7172</v>
      </c>
      <c r="L4942" t="s">
        <v>7171</v>
      </c>
      <c r="M4942" t="s">
        <v>7170</v>
      </c>
      <c r="N4942">
        <v>8</v>
      </c>
      <c r="O4942" t="s">
        <v>7169</v>
      </c>
      <c r="P4942" t="s">
        <v>7168</v>
      </c>
      <c r="Q4942" t="s">
        <v>7167</v>
      </c>
      <c r="R4942" s="7">
        <v>43282</v>
      </c>
      <c r="S4942" s="8">
        <f t="shared" si="616"/>
        <v>2018</v>
      </c>
      <c r="T4942" s="8">
        <v>2018</v>
      </c>
      <c r="U4942" s="8">
        <f t="shared" si="617"/>
        <v>4</v>
      </c>
      <c r="V4942" s="7">
        <v>43282</v>
      </c>
      <c r="W4942" t="s">
        <v>289</v>
      </c>
      <c r="X4942" s="2">
        <v>2.5710000000000002</v>
      </c>
      <c r="Y4942" s="6">
        <f t="shared" si="622"/>
        <v>6.8631376631696966E-2</v>
      </c>
      <c r="AA4942">
        <v>189200</v>
      </c>
      <c r="AB4942">
        <v>17278</v>
      </c>
      <c r="AD4942" t="s">
        <v>1</v>
      </c>
      <c r="AE4942">
        <v>53</v>
      </c>
      <c r="AF4942">
        <v>7</v>
      </c>
      <c r="AH4942" t="s">
        <v>4735</v>
      </c>
      <c r="AI4942" t="s">
        <v>7166</v>
      </c>
      <c r="AJ4942" t="s">
        <v>7165</v>
      </c>
      <c r="AK4942" t="s">
        <v>7164</v>
      </c>
      <c r="AL4942">
        <v>21</v>
      </c>
      <c r="AM4942" s="5">
        <f t="shared" si="618"/>
        <v>5.25</v>
      </c>
      <c r="AN4942" s="4">
        <f t="shared" si="623"/>
        <v>7.9515335100340777E-3</v>
      </c>
      <c r="AO4942" s="3"/>
      <c r="AP4942">
        <v>0</v>
      </c>
      <c r="AQ4942" t="s">
        <v>241</v>
      </c>
      <c r="AR4942">
        <v>671563</v>
      </c>
      <c r="AS4942" t="s">
        <v>240</v>
      </c>
      <c r="AT4942" s="2">
        <v>5.0129999999999999</v>
      </c>
      <c r="AU4942" s="1">
        <f t="shared" si="619"/>
        <v>5.042742369519809</v>
      </c>
      <c r="AV4942" s="1">
        <f t="shared" si="620"/>
        <v>3.8291455070865523</v>
      </c>
      <c r="AW4942" s="1">
        <f t="shared" si="621"/>
        <v>2.6155486446532943</v>
      </c>
    </row>
    <row r="4943" spans="1:49" x14ac:dyDescent="0.2">
      <c r="A4943">
        <v>4941</v>
      </c>
      <c r="B4943" t="s">
        <v>7163</v>
      </c>
      <c r="C4943" t="s">
        <v>7162</v>
      </c>
      <c r="F4943" t="s">
        <v>7161</v>
      </c>
      <c r="G4943" t="s">
        <v>6</v>
      </c>
      <c r="H4943" t="s">
        <v>5</v>
      </c>
      <c r="I4943" t="s">
        <v>5134</v>
      </c>
      <c r="J4943" t="s">
        <v>7160</v>
      </c>
      <c r="K4943" t="s">
        <v>7159</v>
      </c>
      <c r="L4943" t="s">
        <v>4534</v>
      </c>
      <c r="M4943" t="s">
        <v>359</v>
      </c>
      <c r="N4943">
        <v>4</v>
      </c>
      <c r="O4943" t="s">
        <v>7158</v>
      </c>
      <c r="P4943" t="s">
        <v>7157</v>
      </c>
      <c r="Q4943" t="s">
        <v>7156</v>
      </c>
      <c r="R4943" s="7">
        <v>43282</v>
      </c>
      <c r="S4943" s="8">
        <f t="shared" si="616"/>
        <v>2018</v>
      </c>
      <c r="T4943" s="8">
        <v>2018</v>
      </c>
      <c r="U4943" s="8">
        <f t="shared" si="617"/>
        <v>4</v>
      </c>
      <c r="V4943" s="7">
        <v>43282</v>
      </c>
      <c r="W4943" t="s">
        <v>297</v>
      </c>
      <c r="X4943" s="2">
        <v>2.0099999999999998</v>
      </c>
      <c r="Y4943" s="6">
        <f t="shared" si="622"/>
        <v>5.3655802034115477E-2</v>
      </c>
      <c r="AA4943">
        <v>15361276</v>
      </c>
      <c r="AB4943">
        <v>18933</v>
      </c>
      <c r="AD4943" t="s">
        <v>1</v>
      </c>
      <c r="AE4943">
        <v>17</v>
      </c>
      <c r="AF4943">
        <v>7</v>
      </c>
      <c r="AH4943" t="s">
        <v>7155</v>
      </c>
      <c r="AI4943" t="s">
        <v>7154</v>
      </c>
      <c r="AJ4943" t="s">
        <v>7153</v>
      </c>
      <c r="AK4943" t="s">
        <v>7152</v>
      </c>
      <c r="AL4943">
        <v>10</v>
      </c>
      <c r="AM4943" s="5">
        <f t="shared" si="618"/>
        <v>2.5</v>
      </c>
      <c r="AN4943" s="4">
        <f t="shared" si="623"/>
        <v>3.7864445285876562E-3</v>
      </c>
      <c r="AO4943" s="3"/>
      <c r="AP4943">
        <v>0</v>
      </c>
      <c r="AR4943">
        <v>61671436</v>
      </c>
      <c r="AT4943" s="2" t="s">
        <v>7</v>
      </c>
      <c r="AU4943" s="1">
        <f t="shared" si="619"/>
        <v>3.8694994782457131</v>
      </c>
      <c r="AV4943" s="1">
        <f t="shared" si="620"/>
        <v>2.8721123281351568</v>
      </c>
      <c r="AW4943" s="1">
        <f t="shared" si="621"/>
        <v>1.8747251780246004</v>
      </c>
    </row>
    <row r="4944" spans="1:49" x14ac:dyDescent="0.2">
      <c r="A4944">
        <v>4942</v>
      </c>
      <c r="B4944" t="s">
        <v>7151</v>
      </c>
      <c r="C4944" t="s">
        <v>7150</v>
      </c>
      <c r="F4944" t="s">
        <v>7149</v>
      </c>
      <c r="G4944" t="s">
        <v>6</v>
      </c>
      <c r="H4944" t="s">
        <v>5</v>
      </c>
      <c r="I4944" t="s">
        <v>3858</v>
      </c>
      <c r="J4944" t="s">
        <v>7148</v>
      </c>
      <c r="K4944" t="s">
        <v>7147</v>
      </c>
      <c r="L4944" t="s">
        <v>7146</v>
      </c>
      <c r="M4944" t="s">
        <v>7145</v>
      </c>
      <c r="N4944">
        <v>4</v>
      </c>
      <c r="O4944" t="s">
        <v>7144</v>
      </c>
      <c r="P4944" t="s">
        <v>7143</v>
      </c>
      <c r="Q4944" t="s">
        <v>7142</v>
      </c>
      <c r="R4944" s="7">
        <v>43282</v>
      </c>
      <c r="S4944" s="8">
        <f t="shared" si="616"/>
        <v>2018</v>
      </c>
      <c r="T4944" s="8">
        <v>2018</v>
      </c>
      <c r="U4944" s="8">
        <f t="shared" si="617"/>
        <v>4</v>
      </c>
      <c r="V4944" s="7">
        <v>43282</v>
      </c>
      <c r="W4944" t="s">
        <v>263</v>
      </c>
      <c r="X4944" s="2">
        <v>1.6519999999999999</v>
      </c>
      <c r="Y4944" s="6">
        <f t="shared" si="622"/>
        <v>4.409919649769093E-2</v>
      </c>
      <c r="AA4944" t="s">
        <v>262</v>
      </c>
      <c r="AB4944">
        <v>17337</v>
      </c>
      <c r="AD4944" t="s">
        <v>1</v>
      </c>
      <c r="AE4944">
        <v>66</v>
      </c>
      <c r="AF4944">
        <v>7</v>
      </c>
      <c r="AH4944" t="s">
        <v>7141</v>
      </c>
      <c r="AI4944" t="s">
        <v>7140</v>
      </c>
      <c r="AJ4944" t="s">
        <v>7139</v>
      </c>
      <c r="AK4944" t="s">
        <v>7138</v>
      </c>
      <c r="AL4944">
        <v>2</v>
      </c>
      <c r="AM4944" s="5">
        <f t="shared" si="618"/>
        <v>0.5</v>
      </c>
      <c r="AN4944" s="4">
        <f t="shared" si="623"/>
        <v>7.572889057175312E-4</v>
      </c>
      <c r="AO4944" s="3"/>
      <c r="AP4944">
        <v>0</v>
      </c>
      <c r="AQ4944" t="s">
        <v>21</v>
      </c>
      <c r="AR4944" t="s">
        <v>0</v>
      </c>
      <c r="AS4944" t="s">
        <v>20</v>
      </c>
      <c r="AT4944" s="2" t="s">
        <v>7</v>
      </c>
      <c r="AU4944" s="1">
        <f t="shared" si="619"/>
        <v>3.1096624220098912</v>
      </c>
      <c r="AV4944" s="1">
        <f t="shared" si="620"/>
        <v>2.2428242701704231</v>
      </c>
      <c r="AW4944" s="1">
        <f t="shared" si="621"/>
        <v>1.375986118330955</v>
      </c>
    </row>
    <row r="4945" spans="1:49" x14ac:dyDescent="0.2">
      <c r="A4945">
        <v>4943</v>
      </c>
      <c r="B4945" t="s">
        <v>7137</v>
      </c>
      <c r="C4945" t="s">
        <v>7136</v>
      </c>
      <c r="F4945" t="s">
        <v>7135</v>
      </c>
      <c r="G4945" t="s">
        <v>6</v>
      </c>
      <c r="H4945" t="s">
        <v>5</v>
      </c>
      <c r="I4945" t="s">
        <v>7134</v>
      </c>
      <c r="J4945" t="s">
        <v>7133</v>
      </c>
      <c r="K4945" t="s">
        <v>7132</v>
      </c>
      <c r="L4945" t="s">
        <v>7131</v>
      </c>
      <c r="M4945" t="s">
        <v>1731</v>
      </c>
      <c r="N4945">
        <v>3</v>
      </c>
      <c r="O4945" t="s">
        <v>7130</v>
      </c>
      <c r="P4945" t="s">
        <v>7129</v>
      </c>
      <c r="Q4945" t="s">
        <v>7128</v>
      </c>
      <c r="R4945" s="7">
        <v>43282</v>
      </c>
      <c r="S4945" s="8">
        <f t="shared" si="616"/>
        <v>2018</v>
      </c>
      <c r="T4945" s="8">
        <v>2018</v>
      </c>
      <c r="U4945" s="8">
        <f t="shared" si="617"/>
        <v>4</v>
      </c>
      <c r="V4945" s="7">
        <v>43282</v>
      </c>
      <c r="W4945" t="s">
        <v>297</v>
      </c>
      <c r="X4945" s="2">
        <v>2.0099999999999998</v>
      </c>
      <c r="Y4945" s="6">
        <f t="shared" si="622"/>
        <v>5.3655802034115477E-2</v>
      </c>
      <c r="AA4945">
        <v>15361276</v>
      </c>
      <c r="AB4945">
        <v>18933</v>
      </c>
      <c r="AD4945" t="s">
        <v>1</v>
      </c>
      <c r="AE4945">
        <v>17</v>
      </c>
      <c r="AF4945">
        <v>7</v>
      </c>
      <c r="AH4945" t="s">
        <v>7127</v>
      </c>
      <c r="AI4945" t="s">
        <v>7126</v>
      </c>
      <c r="AJ4945" t="s">
        <v>7125</v>
      </c>
      <c r="AK4945" t="s">
        <v>7124</v>
      </c>
      <c r="AL4945">
        <v>39</v>
      </c>
      <c r="AM4945" s="5">
        <f t="shared" si="618"/>
        <v>9.75</v>
      </c>
      <c r="AN4945" s="4">
        <f t="shared" si="623"/>
        <v>1.476713366149186E-2</v>
      </c>
      <c r="AO4945" s="3"/>
      <c r="AP4945">
        <v>0</v>
      </c>
      <c r="AQ4945" t="s">
        <v>147</v>
      </c>
      <c r="AR4945" t="s">
        <v>0</v>
      </c>
      <c r="AS4945" t="s">
        <v>146</v>
      </c>
      <c r="AT4945" s="2" t="s">
        <v>7</v>
      </c>
      <c r="AU4945" s="1">
        <f t="shared" si="619"/>
        <v>4.198920152232839</v>
      </c>
      <c r="AV4945" s="1">
        <f t="shared" si="620"/>
        <v>3.4211467847803672</v>
      </c>
      <c r="AW4945" s="1">
        <f t="shared" si="621"/>
        <v>2.6433734173278944</v>
      </c>
    </row>
    <row r="4946" spans="1:49" x14ac:dyDescent="0.2">
      <c r="A4946">
        <v>4944</v>
      </c>
      <c r="B4946" t="s">
        <v>7123</v>
      </c>
      <c r="C4946" t="s">
        <v>7122</v>
      </c>
      <c r="F4946" t="s">
        <v>7121</v>
      </c>
      <c r="G4946" t="s">
        <v>6</v>
      </c>
      <c r="H4946" t="s">
        <v>5</v>
      </c>
      <c r="I4946" t="s">
        <v>7120</v>
      </c>
      <c r="J4946" t="s">
        <v>7119</v>
      </c>
      <c r="K4946" t="s">
        <v>7118</v>
      </c>
      <c r="L4946" t="s">
        <v>7117</v>
      </c>
      <c r="M4946" t="s">
        <v>38</v>
      </c>
      <c r="N4946">
        <v>9</v>
      </c>
      <c r="O4946" t="s">
        <v>7116</v>
      </c>
      <c r="P4946" t="s">
        <v>7115</v>
      </c>
      <c r="Q4946" t="s">
        <v>7114</v>
      </c>
      <c r="R4946" s="7">
        <v>43282</v>
      </c>
      <c r="S4946" s="8">
        <f t="shared" si="616"/>
        <v>2018</v>
      </c>
      <c r="T4946" s="8">
        <v>2018</v>
      </c>
      <c r="U4946" s="8">
        <f t="shared" si="617"/>
        <v>4</v>
      </c>
      <c r="V4946" s="7">
        <v>43282</v>
      </c>
      <c r="W4946" t="s">
        <v>289</v>
      </c>
      <c r="X4946" s="2">
        <v>2.5710000000000002</v>
      </c>
      <c r="Y4946" s="6">
        <f t="shared" si="622"/>
        <v>6.8631376631696966E-2</v>
      </c>
      <c r="AA4946">
        <v>189200</v>
      </c>
      <c r="AB4946">
        <v>17278</v>
      </c>
      <c r="AD4946" t="s">
        <v>1</v>
      </c>
      <c r="AE4946">
        <v>53</v>
      </c>
      <c r="AF4946">
        <v>7</v>
      </c>
      <c r="AH4946" t="s">
        <v>7113</v>
      </c>
      <c r="AI4946" t="s">
        <v>7112</v>
      </c>
      <c r="AJ4946" t="s">
        <v>7111</v>
      </c>
      <c r="AK4946" t="s">
        <v>7110</v>
      </c>
      <c r="AL4946">
        <v>8</v>
      </c>
      <c r="AM4946" s="5">
        <f t="shared" si="618"/>
        <v>2</v>
      </c>
      <c r="AN4946" s="4">
        <f t="shared" si="623"/>
        <v>3.0291556228701248E-3</v>
      </c>
      <c r="AO4946" s="3"/>
      <c r="AP4946">
        <v>1</v>
      </c>
      <c r="AR4946" t="s">
        <v>0</v>
      </c>
      <c r="AT4946" s="2">
        <v>5.0129999999999999</v>
      </c>
      <c r="AU4946" s="1">
        <f t="shared" si="619"/>
        <v>4.895071032904891</v>
      </c>
      <c r="AV4946" s="1">
        <f t="shared" si="620"/>
        <v>3.5830266127283545</v>
      </c>
      <c r="AW4946" s="1">
        <f t="shared" si="621"/>
        <v>2.2709821925518177</v>
      </c>
    </row>
    <row r="4947" spans="1:49" x14ac:dyDescent="0.2">
      <c r="A4947">
        <v>4945</v>
      </c>
      <c r="B4947" t="s">
        <v>7109</v>
      </c>
      <c r="C4947" t="s">
        <v>7108</v>
      </c>
      <c r="F4947" t="s">
        <v>7107</v>
      </c>
      <c r="G4947" t="s">
        <v>6</v>
      </c>
      <c r="H4947" t="s">
        <v>5</v>
      </c>
      <c r="I4947" t="s">
        <v>3340</v>
      </c>
      <c r="J4947" t="s">
        <v>7106</v>
      </c>
      <c r="K4947" t="s">
        <v>7105</v>
      </c>
      <c r="L4947" t="s">
        <v>7104</v>
      </c>
      <c r="M4947" t="s">
        <v>7103</v>
      </c>
      <c r="N4947">
        <v>6</v>
      </c>
      <c r="O4947" t="s">
        <v>7102</v>
      </c>
      <c r="P4947" t="s">
        <v>3339</v>
      </c>
      <c r="Q4947" t="s">
        <v>7101</v>
      </c>
      <c r="R4947" s="7">
        <v>43282</v>
      </c>
      <c r="S4947" s="8">
        <f t="shared" si="616"/>
        <v>2018</v>
      </c>
      <c r="T4947" s="8">
        <v>2018</v>
      </c>
      <c r="U4947" s="8">
        <f t="shared" si="617"/>
        <v>4</v>
      </c>
      <c r="V4947" s="7">
        <v>43282</v>
      </c>
      <c r="W4947" t="s">
        <v>263</v>
      </c>
      <c r="X4947" s="2">
        <v>1.6519999999999999</v>
      </c>
      <c r="Y4947" s="6">
        <f t="shared" si="622"/>
        <v>4.409919649769093E-2</v>
      </c>
      <c r="AA4947" t="s">
        <v>262</v>
      </c>
      <c r="AB4947">
        <v>17337</v>
      </c>
      <c r="AD4947" t="s">
        <v>1</v>
      </c>
      <c r="AE4947">
        <v>66</v>
      </c>
      <c r="AF4947">
        <v>7</v>
      </c>
      <c r="AH4947" t="s">
        <v>7100</v>
      </c>
      <c r="AI4947" t="s">
        <v>7099</v>
      </c>
      <c r="AJ4947" t="s">
        <v>7098</v>
      </c>
      <c r="AK4947" t="s">
        <v>7097</v>
      </c>
      <c r="AL4947">
        <v>22</v>
      </c>
      <c r="AM4947" s="5">
        <f t="shared" si="618"/>
        <v>5.5</v>
      </c>
      <c r="AN4947" s="4">
        <f t="shared" si="623"/>
        <v>8.330177962892843E-3</v>
      </c>
      <c r="AO4947" s="3"/>
      <c r="AP4947">
        <v>0</v>
      </c>
      <c r="AR4947" t="s">
        <v>0</v>
      </c>
      <c r="AT4947" s="2" t="s">
        <v>7</v>
      </c>
      <c r="AU4947" s="1">
        <f t="shared" si="619"/>
        <v>3.3368490937251507</v>
      </c>
      <c r="AV4947" s="1">
        <f t="shared" si="620"/>
        <v>2.6214687230291887</v>
      </c>
      <c r="AW4947" s="1">
        <f t="shared" si="621"/>
        <v>1.9060883523332266</v>
      </c>
    </row>
    <row r="4948" spans="1:49" x14ac:dyDescent="0.2">
      <c r="A4948">
        <v>4946</v>
      </c>
      <c r="B4948" t="s">
        <v>7096</v>
      </c>
      <c r="C4948" t="s">
        <v>7095</v>
      </c>
      <c r="F4948" t="s">
        <v>7094</v>
      </c>
      <c r="G4948" t="s">
        <v>6</v>
      </c>
      <c r="H4948" t="s">
        <v>5</v>
      </c>
      <c r="I4948" t="s">
        <v>7093</v>
      </c>
      <c r="J4948" t="s">
        <v>7092</v>
      </c>
      <c r="K4948" t="s">
        <v>7091</v>
      </c>
      <c r="L4948" t="s">
        <v>7090</v>
      </c>
      <c r="M4948" t="s">
        <v>7089</v>
      </c>
      <c r="N4948">
        <v>2</v>
      </c>
      <c r="O4948" t="s">
        <v>7088</v>
      </c>
      <c r="P4948" t="s">
        <v>7087</v>
      </c>
      <c r="Q4948" t="s">
        <v>7086</v>
      </c>
      <c r="R4948" s="7">
        <v>43282</v>
      </c>
      <c r="S4948" s="8">
        <f t="shared" si="616"/>
        <v>2018</v>
      </c>
      <c r="T4948" s="8">
        <v>2018</v>
      </c>
      <c r="U4948" s="8">
        <f t="shared" si="617"/>
        <v>4</v>
      </c>
      <c r="V4948" s="7">
        <v>43282</v>
      </c>
      <c r="W4948" t="s">
        <v>263</v>
      </c>
      <c r="X4948" s="2">
        <v>1.6519999999999999</v>
      </c>
      <c r="Y4948" s="6">
        <f t="shared" si="622"/>
        <v>4.409919649769093E-2</v>
      </c>
      <c r="AA4948" t="s">
        <v>262</v>
      </c>
      <c r="AB4948">
        <v>17337</v>
      </c>
      <c r="AD4948" t="s">
        <v>1</v>
      </c>
      <c r="AE4948">
        <v>66</v>
      </c>
      <c r="AF4948">
        <v>7</v>
      </c>
      <c r="AH4948" t="s">
        <v>7085</v>
      </c>
      <c r="AI4948" t="s">
        <v>7084</v>
      </c>
      <c r="AJ4948" t="s">
        <v>7083</v>
      </c>
      <c r="AK4948" t="s">
        <v>7082</v>
      </c>
      <c r="AL4948">
        <v>5</v>
      </c>
      <c r="AM4948" s="5">
        <f t="shared" si="618"/>
        <v>1.25</v>
      </c>
      <c r="AN4948" s="4">
        <f t="shared" si="623"/>
        <v>1.8932222642938281E-3</v>
      </c>
      <c r="AO4948" s="3"/>
      <c r="AP4948">
        <v>0</v>
      </c>
      <c r="AR4948" t="s">
        <v>0</v>
      </c>
      <c r="AT4948" s="2" t="s">
        <v>7</v>
      </c>
      <c r="AU4948" s="1">
        <f t="shared" si="619"/>
        <v>3.1437404227671801</v>
      </c>
      <c r="AV4948" s="1">
        <f t="shared" si="620"/>
        <v>2.2996209380992378</v>
      </c>
      <c r="AW4948" s="1">
        <f t="shared" si="621"/>
        <v>1.4555014534312958</v>
      </c>
    </row>
    <row r="4949" spans="1:49" x14ac:dyDescent="0.2">
      <c r="A4949">
        <v>4947</v>
      </c>
      <c r="B4949" t="s">
        <v>7081</v>
      </c>
      <c r="C4949" t="s">
        <v>7080</v>
      </c>
      <c r="F4949" t="s">
        <v>7079</v>
      </c>
      <c r="G4949" t="s">
        <v>6</v>
      </c>
      <c r="H4949" t="s">
        <v>5</v>
      </c>
      <c r="I4949" t="s">
        <v>7078</v>
      </c>
      <c r="J4949">
        <v>60106090</v>
      </c>
      <c r="K4949" t="s">
        <v>854</v>
      </c>
      <c r="L4949" t="s">
        <v>621</v>
      </c>
      <c r="M4949" t="s">
        <v>14</v>
      </c>
      <c r="N4949">
        <v>2</v>
      </c>
      <c r="O4949" t="s">
        <v>7077</v>
      </c>
      <c r="P4949" t="s">
        <v>7076</v>
      </c>
      <c r="Q4949" t="s">
        <v>853</v>
      </c>
      <c r="R4949" s="7">
        <v>43282</v>
      </c>
      <c r="S4949" s="8">
        <f t="shared" si="616"/>
        <v>2018</v>
      </c>
      <c r="T4949" s="8">
        <v>2018</v>
      </c>
      <c r="U4949" s="8">
        <f t="shared" si="617"/>
        <v>4</v>
      </c>
      <c r="V4949" s="7">
        <v>43282</v>
      </c>
      <c r="W4949" t="s">
        <v>100</v>
      </c>
      <c r="X4949" s="2">
        <v>0.30199999999999999</v>
      </c>
      <c r="Y4949" s="6">
        <f t="shared" si="622"/>
        <v>8.0617175195536687E-3</v>
      </c>
      <c r="AA4949">
        <v>9296212</v>
      </c>
      <c r="AB4949">
        <v>20725</v>
      </c>
      <c r="AC4949" t="s">
        <v>99</v>
      </c>
      <c r="AD4949" t="s">
        <v>1</v>
      </c>
      <c r="AE4949">
        <v>101</v>
      </c>
      <c r="AF4949">
        <v>2</v>
      </c>
      <c r="AH4949" t="s">
        <v>7075</v>
      </c>
      <c r="AI4949" t="s">
        <v>7074</v>
      </c>
      <c r="AJ4949" t="s">
        <v>7073</v>
      </c>
      <c r="AK4949" t="s">
        <v>7072</v>
      </c>
      <c r="AL4949">
        <v>11</v>
      </c>
      <c r="AM4949" s="5">
        <f t="shared" si="618"/>
        <v>2.75</v>
      </c>
      <c r="AN4949" s="4">
        <f t="shared" si="623"/>
        <v>4.1650889814464215E-3</v>
      </c>
      <c r="AO4949" s="3"/>
      <c r="AP4949">
        <v>0</v>
      </c>
      <c r="AR4949" t="s">
        <v>0</v>
      </c>
      <c r="AT4949" s="2">
        <v>1.671</v>
      </c>
      <c r="AU4949" s="1">
        <f t="shared" si="619"/>
        <v>0.68927289581214934</v>
      </c>
      <c r="AV4949" s="1">
        <f t="shared" si="620"/>
        <v>0.61134032505000446</v>
      </c>
      <c r="AW4949" s="1">
        <f t="shared" si="621"/>
        <v>0.53340775428785958</v>
      </c>
    </row>
    <row r="4950" spans="1:49" x14ac:dyDescent="0.2">
      <c r="A4950">
        <v>4948</v>
      </c>
      <c r="B4950" t="s">
        <v>7071</v>
      </c>
      <c r="C4950" t="s">
        <v>7070</v>
      </c>
      <c r="F4950" t="s">
        <v>7069</v>
      </c>
      <c r="G4950" t="s">
        <v>6</v>
      </c>
      <c r="H4950" t="s">
        <v>5</v>
      </c>
      <c r="I4950" t="s">
        <v>7068</v>
      </c>
      <c r="J4950">
        <v>60022002</v>
      </c>
      <c r="K4950" t="s">
        <v>919</v>
      </c>
      <c r="L4950" t="s">
        <v>918</v>
      </c>
      <c r="M4950" t="s">
        <v>917</v>
      </c>
      <c r="N4950">
        <v>3</v>
      </c>
      <c r="O4950" t="s">
        <v>7067</v>
      </c>
      <c r="P4950" t="s">
        <v>7066</v>
      </c>
      <c r="Q4950" t="s">
        <v>4261</v>
      </c>
      <c r="R4950" s="7">
        <v>43282</v>
      </c>
      <c r="S4950" s="8">
        <f t="shared" si="616"/>
        <v>2018</v>
      </c>
      <c r="T4950" s="8">
        <v>2018</v>
      </c>
      <c r="U4950" s="8">
        <f t="shared" si="617"/>
        <v>4</v>
      </c>
      <c r="V4950" s="7">
        <v>43282</v>
      </c>
      <c r="W4950" t="s">
        <v>297</v>
      </c>
      <c r="X4950" s="2">
        <v>2.0099999999999998</v>
      </c>
      <c r="Y4950" s="6">
        <f t="shared" si="622"/>
        <v>5.3655802034115477E-2</v>
      </c>
      <c r="AA4950">
        <v>15361276</v>
      </c>
      <c r="AB4950">
        <v>18933</v>
      </c>
      <c r="AD4950" t="s">
        <v>1</v>
      </c>
      <c r="AE4950">
        <v>17</v>
      </c>
      <c r="AF4950">
        <v>7</v>
      </c>
      <c r="AH4950" t="s">
        <v>7065</v>
      </c>
      <c r="AI4950" t="s">
        <v>7064</v>
      </c>
      <c r="AJ4950" t="s">
        <v>7063</v>
      </c>
      <c r="AK4950" t="s">
        <v>7062</v>
      </c>
      <c r="AL4950">
        <v>29</v>
      </c>
      <c r="AM4950" s="5">
        <f t="shared" si="618"/>
        <v>7.25</v>
      </c>
      <c r="AN4950" s="4">
        <f t="shared" si="623"/>
        <v>1.0980689132904203E-2</v>
      </c>
      <c r="AO4950" s="3"/>
      <c r="AP4950">
        <v>0</v>
      </c>
      <c r="AQ4950" t="s">
        <v>3028</v>
      </c>
      <c r="AR4950" s="11" t="s">
        <v>4260</v>
      </c>
      <c r="AS4950" t="s">
        <v>3026</v>
      </c>
      <c r="AT4950" s="2" t="s">
        <v>7</v>
      </c>
      <c r="AU4950" s="1">
        <f t="shared" si="619"/>
        <v>4.0853268163752094</v>
      </c>
      <c r="AV4950" s="1">
        <f t="shared" si="620"/>
        <v>3.2318245583509841</v>
      </c>
      <c r="AW4950" s="1">
        <f t="shared" si="621"/>
        <v>2.3783223003267584</v>
      </c>
    </row>
    <row r="4951" spans="1:49" x14ac:dyDescent="0.2">
      <c r="A4951">
        <v>4949</v>
      </c>
      <c r="B4951" t="s">
        <v>7061</v>
      </c>
      <c r="C4951" t="s">
        <v>7060</v>
      </c>
      <c r="F4951" t="s">
        <v>7059</v>
      </c>
      <c r="G4951" t="s">
        <v>6</v>
      </c>
      <c r="H4951" t="s">
        <v>5</v>
      </c>
      <c r="I4951" t="s">
        <v>7058</v>
      </c>
      <c r="J4951">
        <v>60025778</v>
      </c>
      <c r="K4951" t="s">
        <v>2643</v>
      </c>
      <c r="L4951" t="s">
        <v>2642</v>
      </c>
      <c r="M4951" t="s">
        <v>17</v>
      </c>
      <c r="N4951">
        <v>2</v>
      </c>
      <c r="O4951" t="s">
        <v>7057</v>
      </c>
      <c r="P4951" t="s">
        <v>7056</v>
      </c>
      <c r="Q4951" t="s">
        <v>3410</v>
      </c>
      <c r="R4951" s="7">
        <v>43282</v>
      </c>
      <c r="S4951" s="8">
        <f t="shared" si="616"/>
        <v>2018</v>
      </c>
      <c r="T4951" s="8">
        <v>2018</v>
      </c>
      <c r="U4951" s="8">
        <f t="shared" si="617"/>
        <v>4</v>
      </c>
      <c r="V4951" s="7">
        <v>43282</v>
      </c>
      <c r="W4951" t="s">
        <v>263</v>
      </c>
      <c r="X4951" s="2">
        <v>1.6519999999999999</v>
      </c>
      <c r="Y4951" s="6">
        <f t="shared" si="622"/>
        <v>4.409919649769093E-2</v>
      </c>
      <c r="AA4951" t="s">
        <v>262</v>
      </c>
      <c r="AB4951">
        <v>17337</v>
      </c>
      <c r="AD4951" t="s">
        <v>1</v>
      </c>
      <c r="AE4951">
        <v>66</v>
      </c>
      <c r="AF4951">
        <v>7</v>
      </c>
      <c r="AH4951" t="s">
        <v>7055</v>
      </c>
      <c r="AI4951" t="s">
        <v>7054</v>
      </c>
      <c r="AJ4951" t="s">
        <v>7053</v>
      </c>
      <c r="AK4951" t="s">
        <v>7052</v>
      </c>
      <c r="AL4951">
        <v>7</v>
      </c>
      <c r="AM4951" s="5">
        <f t="shared" si="618"/>
        <v>1.75</v>
      </c>
      <c r="AN4951" s="4">
        <f t="shared" si="623"/>
        <v>2.6505111700113595E-3</v>
      </c>
      <c r="AO4951" s="3"/>
      <c r="AP4951">
        <v>0</v>
      </c>
      <c r="AQ4951" t="s">
        <v>3315</v>
      </c>
      <c r="AR4951" t="s">
        <v>3409</v>
      </c>
      <c r="AS4951" t="s">
        <v>3314</v>
      </c>
      <c r="AT4951" s="2" t="s">
        <v>7</v>
      </c>
      <c r="AU4951" s="1">
        <f t="shared" si="619"/>
        <v>3.166459089938706</v>
      </c>
      <c r="AV4951" s="1">
        <f t="shared" si="620"/>
        <v>2.3374853833851144</v>
      </c>
      <c r="AW4951" s="1">
        <f t="shared" si="621"/>
        <v>1.508511676831523</v>
      </c>
    </row>
    <row r="4952" spans="1:49" x14ac:dyDescent="0.2">
      <c r="A4952">
        <v>4950</v>
      </c>
      <c r="B4952" t="s">
        <v>7051</v>
      </c>
      <c r="C4952" t="s">
        <v>7050</v>
      </c>
      <c r="F4952" t="s">
        <v>7049</v>
      </c>
      <c r="G4952" t="s">
        <v>6</v>
      </c>
      <c r="H4952" t="s">
        <v>5</v>
      </c>
      <c r="I4952" t="s">
        <v>1569</v>
      </c>
      <c r="J4952" t="s">
        <v>7048</v>
      </c>
      <c r="K4952" t="s">
        <v>7047</v>
      </c>
      <c r="L4952" t="s">
        <v>7046</v>
      </c>
      <c r="M4952" t="s">
        <v>7045</v>
      </c>
      <c r="N4952">
        <v>6</v>
      </c>
      <c r="O4952" t="s">
        <v>7044</v>
      </c>
      <c r="P4952" t="s">
        <v>7043</v>
      </c>
      <c r="Q4952" t="s">
        <v>7042</v>
      </c>
      <c r="R4952" s="7">
        <v>43282</v>
      </c>
      <c r="S4952" s="8">
        <f t="shared" si="616"/>
        <v>2018</v>
      </c>
      <c r="T4952" s="8">
        <v>2018</v>
      </c>
      <c r="U4952" s="8">
        <f t="shared" si="617"/>
        <v>4</v>
      </c>
      <c r="V4952" s="7">
        <v>43282</v>
      </c>
      <c r="W4952" t="s">
        <v>263</v>
      </c>
      <c r="X4952" s="2">
        <v>1.6519999999999999</v>
      </c>
      <c r="Y4952" s="6">
        <f t="shared" si="622"/>
        <v>4.409919649769093E-2</v>
      </c>
      <c r="AA4952" t="s">
        <v>262</v>
      </c>
      <c r="AB4952">
        <v>17337</v>
      </c>
      <c r="AD4952" t="s">
        <v>1</v>
      </c>
      <c r="AE4952">
        <v>66</v>
      </c>
      <c r="AF4952">
        <v>7</v>
      </c>
      <c r="AH4952" t="s">
        <v>7041</v>
      </c>
      <c r="AI4952" t="s">
        <v>7040</v>
      </c>
      <c r="AJ4952" t="s">
        <v>7039</v>
      </c>
      <c r="AK4952" t="s">
        <v>7038</v>
      </c>
      <c r="AL4952">
        <v>29</v>
      </c>
      <c r="AM4952" s="5">
        <f t="shared" si="618"/>
        <v>7.25</v>
      </c>
      <c r="AN4952" s="4">
        <f t="shared" si="623"/>
        <v>1.0980689132904203E-2</v>
      </c>
      <c r="AO4952" s="3"/>
      <c r="AP4952">
        <v>0</v>
      </c>
      <c r="AQ4952" t="s">
        <v>80</v>
      </c>
      <c r="AR4952" t="s">
        <v>0</v>
      </c>
      <c r="AS4952" t="s">
        <v>79</v>
      </c>
      <c r="AT4952" s="2" t="s">
        <v>7</v>
      </c>
      <c r="AU4952" s="1">
        <f t="shared" si="619"/>
        <v>3.4163644288254913</v>
      </c>
      <c r="AV4952" s="1">
        <f t="shared" si="620"/>
        <v>2.7539942815297569</v>
      </c>
      <c r="AW4952" s="1">
        <f t="shared" si="621"/>
        <v>2.091624134234022</v>
      </c>
    </row>
    <row r="4953" spans="1:49" x14ac:dyDescent="0.2">
      <c r="A4953">
        <v>4951</v>
      </c>
      <c r="B4953" t="s">
        <v>7037</v>
      </c>
      <c r="C4953" t="s">
        <v>7036</v>
      </c>
      <c r="F4953" t="s">
        <v>7035</v>
      </c>
      <c r="G4953" t="s">
        <v>6</v>
      </c>
      <c r="H4953" t="s">
        <v>5</v>
      </c>
      <c r="I4953" t="s">
        <v>7034</v>
      </c>
      <c r="J4953" t="s">
        <v>7033</v>
      </c>
      <c r="K4953" t="s">
        <v>7032</v>
      </c>
      <c r="L4953" t="s">
        <v>7031</v>
      </c>
      <c r="M4953" t="s">
        <v>38</v>
      </c>
      <c r="N4953">
        <v>2</v>
      </c>
      <c r="O4953" t="s">
        <v>7030</v>
      </c>
      <c r="P4953" t="s">
        <v>7029</v>
      </c>
      <c r="Q4953" t="s">
        <v>7028</v>
      </c>
      <c r="R4953" s="7">
        <v>43282</v>
      </c>
      <c r="S4953" s="8">
        <f t="shared" si="616"/>
        <v>2018</v>
      </c>
      <c r="T4953" s="8">
        <v>2018</v>
      </c>
      <c r="U4953" s="8">
        <f t="shared" si="617"/>
        <v>4</v>
      </c>
      <c r="V4953" s="7">
        <v>43282</v>
      </c>
      <c r="W4953" t="s">
        <v>263</v>
      </c>
      <c r="X4953" s="2">
        <v>1.6519999999999999</v>
      </c>
      <c r="Y4953" s="6">
        <f t="shared" si="622"/>
        <v>4.409919649769093E-2</v>
      </c>
      <c r="AA4953" t="s">
        <v>262</v>
      </c>
      <c r="AB4953">
        <v>17337</v>
      </c>
      <c r="AD4953" t="s">
        <v>1</v>
      </c>
      <c r="AE4953">
        <v>66</v>
      </c>
      <c r="AF4953">
        <v>7</v>
      </c>
      <c r="AH4953" t="s">
        <v>7027</v>
      </c>
      <c r="AI4953" t="s">
        <v>7026</v>
      </c>
      <c r="AJ4953" t="s">
        <v>7025</v>
      </c>
      <c r="AK4953" t="s">
        <v>7024</v>
      </c>
      <c r="AL4953">
        <v>4</v>
      </c>
      <c r="AM4953" s="5">
        <f t="shared" si="618"/>
        <v>1</v>
      </c>
      <c r="AN4953" s="4">
        <f t="shared" si="623"/>
        <v>1.5145778114350624E-3</v>
      </c>
      <c r="AO4953" s="3"/>
      <c r="AP4953">
        <v>0</v>
      </c>
      <c r="AR4953" t="s">
        <v>0</v>
      </c>
      <c r="AS4953" t="s">
        <v>7023</v>
      </c>
      <c r="AT4953" s="2" t="s">
        <v>7</v>
      </c>
      <c r="AU4953" s="1">
        <f t="shared" si="619"/>
        <v>3.132381089181417</v>
      </c>
      <c r="AV4953" s="1">
        <f t="shared" si="620"/>
        <v>2.2806887154562996</v>
      </c>
      <c r="AW4953" s="1">
        <f t="shared" si="621"/>
        <v>1.4289963417311822</v>
      </c>
    </row>
    <row r="4954" spans="1:49" x14ac:dyDescent="0.2">
      <c r="A4954">
        <v>4952</v>
      </c>
      <c r="B4954" t="s">
        <v>7022</v>
      </c>
      <c r="C4954" t="s">
        <v>7021</v>
      </c>
      <c r="F4954" t="s">
        <v>7020</v>
      </c>
      <c r="G4954" t="s">
        <v>6</v>
      </c>
      <c r="H4954" t="s">
        <v>5</v>
      </c>
      <c r="I4954" t="s">
        <v>7019</v>
      </c>
      <c r="J4954" t="s">
        <v>7018</v>
      </c>
      <c r="K4954" t="s">
        <v>7017</v>
      </c>
      <c r="L4954" t="s">
        <v>7016</v>
      </c>
      <c r="M4954" t="s">
        <v>7015</v>
      </c>
      <c r="N4954">
        <v>5</v>
      </c>
      <c r="O4954" t="s">
        <v>7014</v>
      </c>
      <c r="P4954" t="s">
        <v>7013</v>
      </c>
      <c r="Q4954" t="s">
        <v>7012</v>
      </c>
      <c r="R4954" s="7">
        <v>43282</v>
      </c>
      <c r="S4954" s="8">
        <f t="shared" si="616"/>
        <v>2018</v>
      </c>
      <c r="T4954" s="8">
        <v>2018</v>
      </c>
      <c r="U4954" s="8">
        <f t="shared" si="617"/>
        <v>4</v>
      </c>
      <c r="V4954" s="7">
        <v>43282</v>
      </c>
      <c r="W4954" t="s">
        <v>263</v>
      </c>
      <c r="X4954" s="2">
        <v>1.6519999999999999</v>
      </c>
      <c r="Y4954" s="6">
        <f t="shared" si="622"/>
        <v>4.409919649769093E-2</v>
      </c>
      <c r="AA4954" t="s">
        <v>262</v>
      </c>
      <c r="AB4954">
        <v>17337</v>
      </c>
      <c r="AD4954" t="s">
        <v>1</v>
      </c>
      <c r="AE4954">
        <v>66</v>
      </c>
      <c r="AF4954">
        <v>7</v>
      </c>
      <c r="AH4954" t="s">
        <v>7011</v>
      </c>
      <c r="AI4954" t="s">
        <v>7010</v>
      </c>
      <c r="AJ4954" t="s">
        <v>7009</v>
      </c>
      <c r="AK4954" t="s">
        <v>7008</v>
      </c>
      <c r="AL4954">
        <v>24</v>
      </c>
      <c r="AM4954" s="5">
        <f t="shared" si="618"/>
        <v>6</v>
      </c>
      <c r="AN4954" s="4">
        <f t="shared" si="623"/>
        <v>9.0874668686103752E-3</v>
      </c>
      <c r="AO4954" s="3"/>
      <c r="AP4954">
        <v>0</v>
      </c>
      <c r="AQ4954" t="s">
        <v>428</v>
      </c>
      <c r="AR4954" t="s">
        <v>7007</v>
      </c>
      <c r="AS4954" t="s">
        <v>426</v>
      </c>
      <c r="AT4954" s="2" t="s">
        <v>7</v>
      </c>
      <c r="AU4954" s="1">
        <f t="shared" si="619"/>
        <v>3.3595677608966765</v>
      </c>
      <c r="AV4954" s="1">
        <f t="shared" si="620"/>
        <v>2.6593331683150652</v>
      </c>
      <c r="AW4954" s="1">
        <f t="shared" si="621"/>
        <v>1.959098575733454</v>
      </c>
    </row>
    <row r="4955" spans="1:49" x14ac:dyDescent="0.2">
      <c r="A4955">
        <v>4953</v>
      </c>
      <c r="B4955" t="s">
        <v>7006</v>
      </c>
      <c r="C4955" t="s">
        <v>7005</v>
      </c>
      <c r="F4955" t="s">
        <v>7004</v>
      </c>
      <c r="G4955" t="s">
        <v>6</v>
      </c>
      <c r="H4955" t="s">
        <v>5</v>
      </c>
      <c r="I4955" t="s">
        <v>7003</v>
      </c>
      <c r="J4955" t="s">
        <v>7002</v>
      </c>
      <c r="K4955" t="s">
        <v>7001</v>
      </c>
      <c r="L4955" t="s">
        <v>7000</v>
      </c>
      <c r="M4955" t="s">
        <v>6999</v>
      </c>
      <c r="N4955">
        <v>5</v>
      </c>
      <c r="O4955" t="s">
        <v>6998</v>
      </c>
      <c r="P4955" t="s">
        <v>6997</v>
      </c>
      <c r="Q4955" t="s">
        <v>6996</v>
      </c>
      <c r="R4955" s="7">
        <v>43282</v>
      </c>
      <c r="S4955" s="8">
        <f t="shared" si="616"/>
        <v>2018</v>
      </c>
      <c r="T4955" s="8">
        <v>2018</v>
      </c>
      <c r="U4955" s="8">
        <f t="shared" si="617"/>
        <v>4</v>
      </c>
      <c r="V4955" s="7">
        <v>43282</v>
      </c>
      <c r="W4955" t="s">
        <v>263</v>
      </c>
      <c r="X4955" s="2">
        <v>1.6519999999999999</v>
      </c>
      <c r="Y4955" s="6">
        <f t="shared" si="622"/>
        <v>4.409919649769093E-2</v>
      </c>
      <c r="AA4955" t="s">
        <v>262</v>
      </c>
      <c r="AB4955">
        <v>17337</v>
      </c>
      <c r="AD4955" t="s">
        <v>1</v>
      </c>
      <c r="AE4955">
        <v>66</v>
      </c>
      <c r="AF4955">
        <v>7</v>
      </c>
      <c r="AH4955" t="s">
        <v>6995</v>
      </c>
      <c r="AI4955" t="s">
        <v>6994</v>
      </c>
      <c r="AJ4955" t="s">
        <v>6993</v>
      </c>
      <c r="AK4955" t="s">
        <v>6992</v>
      </c>
      <c r="AL4955">
        <v>9</v>
      </c>
      <c r="AM4955" s="5">
        <f t="shared" si="618"/>
        <v>2.25</v>
      </c>
      <c r="AN4955" s="4">
        <f t="shared" si="623"/>
        <v>3.4078000757288905E-3</v>
      </c>
      <c r="AO4955" s="3"/>
      <c r="AP4955">
        <v>0</v>
      </c>
      <c r="AR4955" t="s">
        <v>3057</v>
      </c>
      <c r="AT4955" s="2" t="s">
        <v>7</v>
      </c>
      <c r="AU4955" s="1">
        <f t="shared" si="619"/>
        <v>3.1891777571102313</v>
      </c>
      <c r="AV4955" s="1">
        <f t="shared" si="620"/>
        <v>2.3753498286709909</v>
      </c>
      <c r="AW4955" s="1">
        <f t="shared" si="621"/>
        <v>1.5615219002317502</v>
      </c>
    </row>
    <row r="4956" spans="1:49" x14ac:dyDescent="0.2">
      <c r="A4956">
        <v>4954</v>
      </c>
      <c r="B4956" t="s">
        <v>6991</v>
      </c>
      <c r="C4956" t="s">
        <v>6990</v>
      </c>
      <c r="F4956" t="s">
        <v>6989</v>
      </c>
      <c r="G4956" t="s">
        <v>6</v>
      </c>
      <c r="H4956" t="s">
        <v>5</v>
      </c>
      <c r="I4956" t="s">
        <v>6988</v>
      </c>
      <c r="J4956">
        <v>60032987</v>
      </c>
      <c r="K4956" t="s">
        <v>4409</v>
      </c>
      <c r="L4956" t="s">
        <v>727</v>
      </c>
      <c r="M4956" t="s">
        <v>726</v>
      </c>
      <c r="N4956">
        <v>1</v>
      </c>
      <c r="O4956" t="s">
        <v>6987</v>
      </c>
      <c r="P4956">
        <v>57224346287</v>
      </c>
      <c r="Q4956">
        <v>60032987</v>
      </c>
      <c r="R4956" s="7">
        <v>43282</v>
      </c>
      <c r="S4956" s="8">
        <f t="shared" si="616"/>
        <v>2018</v>
      </c>
      <c r="T4956" s="8">
        <v>2018</v>
      </c>
      <c r="U4956" s="8">
        <f t="shared" si="617"/>
        <v>4</v>
      </c>
      <c r="V4956" s="7">
        <v>43282</v>
      </c>
      <c r="W4956" t="s">
        <v>263</v>
      </c>
      <c r="X4956" s="2">
        <v>1.6519999999999999</v>
      </c>
      <c r="Y4956" s="6">
        <f t="shared" si="622"/>
        <v>4.409919649769093E-2</v>
      </c>
      <c r="AA4956" t="s">
        <v>262</v>
      </c>
      <c r="AB4956">
        <v>17337</v>
      </c>
      <c r="AD4956" t="s">
        <v>1</v>
      </c>
      <c r="AE4956">
        <v>66</v>
      </c>
      <c r="AF4956">
        <v>7</v>
      </c>
      <c r="AH4956" t="s">
        <v>6986</v>
      </c>
      <c r="AI4956" t="s">
        <v>6985</v>
      </c>
      <c r="AJ4956" t="s">
        <v>6984</v>
      </c>
      <c r="AK4956" t="s">
        <v>6983</v>
      </c>
      <c r="AL4956">
        <v>0</v>
      </c>
      <c r="AM4956" s="5">
        <f t="shared" si="618"/>
        <v>0</v>
      </c>
      <c r="AN4956" s="4">
        <f t="shared" si="623"/>
        <v>0</v>
      </c>
      <c r="AO4956" s="3"/>
      <c r="AP4956">
        <v>0</v>
      </c>
      <c r="AR4956" t="s">
        <v>0</v>
      </c>
      <c r="AT4956" s="2" t="s">
        <v>7</v>
      </c>
      <c r="AU4956" s="1">
        <f t="shared" si="619"/>
        <v>3.0869437548383649</v>
      </c>
      <c r="AV4956" s="1">
        <f t="shared" si="620"/>
        <v>2.2049598248845466</v>
      </c>
      <c r="AW4956" s="1">
        <f t="shared" si="621"/>
        <v>1.3229758949307278</v>
      </c>
    </row>
    <row r="4957" spans="1:49" x14ac:dyDescent="0.2">
      <c r="A4957">
        <v>4955</v>
      </c>
      <c r="B4957" t="s">
        <v>6982</v>
      </c>
      <c r="C4957" t="s">
        <v>6981</v>
      </c>
      <c r="F4957" t="s">
        <v>6980</v>
      </c>
      <c r="G4957" t="s">
        <v>6</v>
      </c>
      <c r="H4957" t="s">
        <v>5</v>
      </c>
      <c r="I4957" t="s">
        <v>6979</v>
      </c>
      <c r="J4957">
        <v>60027161</v>
      </c>
      <c r="K4957" t="s">
        <v>6978</v>
      </c>
      <c r="L4957" t="s">
        <v>6977</v>
      </c>
      <c r="M4957" t="s">
        <v>2134</v>
      </c>
      <c r="N4957">
        <v>2</v>
      </c>
      <c r="O4957" t="s">
        <v>6976</v>
      </c>
      <c r="P4957" t="s">
        <v>6975</v>
      </c>
      <c r="Q4957" t="s">
        <v>6974</v>
      </c>
      <c r="R4957" s="7">
        <v>43282</v>
      </c>
      <c r="S4957" s="8">
        <f t="shared" si="616"/>
        <v>2018</v>
      </c>
      <c r="T4957" s="8">
        <v>2018</v>
      </c>
      <c r="U4957" s="8">
        <f t="shared" si="617"/>
        <v>4</v>
      </c>
      <c r="V4957" s="7">
        <v>43282</v>
      </c>
      <c r="W4957" t="s">
        <v>263</v>
      </c>
      <c r="X4957" s="2">
        <v>1.6519999999999999</v>
      </c>
      <c r="Y4957" s="6">
        <f t="shared" si="622"/>
        <v>4.409919649769093E-2</v>
      </c>
      <c r="AA4957" t="s">
        <v>262</v>
      </c>
      <c r="AB4957">
        <v>17337</v>
      </c>
      <c r="AD4957" t="s">
        <v>1</v>
      </c>
      <c r="AE4957">
        <v>66</v>
      </c>
      <c r="AF4957">
        <v>7</v>
      </c>
      <c r="AH4957" t="s">
        <v>6973</v>
      </c>
      <c r="AI4957" t="s">
        <v>6972</v>
      </c>
      <c r="AJ4957" t="s">
        <v>6971</v>
      </c>
      <c r="AK4957" t="s">
        <v>6970</v>
      </c>
      <c r="AL4957">
        <v>1</v>
      </c>
      <c r="AM4957" s="5">
        <f t="shared" si="618"/>
        <v>0.25</v>
      </c>
      <c r="AN4957" s="4">
        <f t="shared" si="623"/>
        <v>3.786444528587656E-4</v>
      </c>
      <c r="AO4957" s="3"/>
      <c r="AP4957">
        <v>0</v>
      </c>
      <c r="AR4957" t="s">
        <v>0</v>
      </c>
      <c r="AT4957" s="2" t="s">
        <v>7</v>
      </c>
      <c r="AU4957" s="1">
        <f t="shared" si="619"/>
        <v>3.098303088424128</v>
      </c>
      <c r="AV4957" s="1">
        <f t="shared" si="620"/>
        <v>2.2238920475274848</v>
      </c>
      <c r="AW4957" s="1">
        <f t="shared" si="621"/>
        <v>1.3494810066308416</v>
      </c>
    </row>
    <row r="4958" spans="1:49" x14ac:dyDescent="0.2">
      <c r="A4958">
        <v>4956</v>
      </c>
      <c r="B4958" t="s">
        <v>6969</v>
      </c>
      <c r="C4958" t="s">
        <v>6968</v>
      </c>
      <c r="D4958" t="s">
        <v>6967</v>
      </c>
      <c r="F4958" t="s">
        <v>6966</v>
      </c>
      <c r="G4958" t="s">
        <v>6</v>
      </c>
      <c r="H4958" t="s">
        <v>5</v>
      </c>
      <c r="I4958" t="s">
        <v>6965</v>
      </c>
      <c r="J4958" t="s">
        <v>6964</v>
      </c>
      <c r="K4958" t="s">
        <v>6963</v>
      </c>
      <c r="L4958" t="s">
        <v>6962</v>
      </c>
      <c r="M4958" t="s">
        <v>6961</v>
      </c>
      <c r="N4958">
        <v>11</v>
      </c>
      <c r="O4958" t="s">
        <v>6960</v>
      </c>
      <c r="P4958" t="s">
        <v>6959</v>
      </c>
      <c r="Q4958" t="s">
        <v>6958</v>
      </c>
      <c r="R4958" s="7">
        <v>43282</v>
      </c>
      <c r="S4958" s="8">
        <f t="shared" si="616"/>
        <v>2018</v>
      </c>
      <c r="T4958" s="8">
        <v>2018</v>
      </c>
      <c r="U4958" s="8">
        <f t="shared" si="617"/>
        <v>4</v>
      </c>
      <c r="V4958" s="7">
        <v>43282</v>
      </c>
      <c r="W4958" t="s">
        <v>6957</v>
      </c>
      <c r="X4958" s="2">
        <v>0.88800000000000001</v>
      </c>
      <c r="Y4958" s="6">
        <f t="shared" si="622"/>
        <v>2.3704652838952511E-2</v>
      </c>
      <c r="AA4958">
        <v>15661199</v>
      </c>
      <c r="AB4958">
        <v>18663</v>
      </c>
      <c r="AD4958" t="s">
        <v>1</v>
      </c>
      <c r="AE4958">
        <v>58</v>
      </c>
      <c r="AH4958" t="s">
        <v>6956</v>
      </c>
      <c r="AI4958" t="s">
        <v>6955</v>
      </c>
      <c r="AJ4958" t="s">
        <v>6954</v>
      </c>
      <c r="AK4958" t="s">
        <v>6953</v>
      </c>
      <c r="AL4958">
        <v>11</v>
      </c>
      <c r="AM4958" s="5">
        <f t="shared" si="618"/>
        <v>2.75</v>
      </c>
      <c r="AN4958" s="4">
        <f t="shared" si="623"/>
        <v>4.1650889814464215E-3</v>
      </c>
      <c r="AO4958" s="3"/>
      <c r="AP4958">
        <v>0</v>
      </c>
      <c r="AQ4958" t="s">
        <v>3383</v>
      </c>
      <c r="AR4958">
        <v>611070</v>
      </c>
      <c r="AS4958" t="s">
        <v>4559</v>
      </c>
      <c r="AT4958" s="2">
        <v>3.7210000000000001</v>
      </c>
      <c r="AU4958" s="1">
        <f t="shared" si="619"/>
        <v>1.7842783681700682</v>
      </c>
      <c r="AV4958" s="1">
        <f t="shared" si="620"/>
        <v>1.3934870910199466</v>
      </c>
      <c r="AW4958" s="1">
        <f t="shared" si="621"/>
        <v>1.0026958138698248</v>
      </c>
    </row>
    <row r="4959" spans="1:49" x14ac:dyDescent="0.2">
      <c r="A4959">
        <v>4957</v>
      </c>
      <c r="B4959" t="s">
        <v>6952</v>
      </c>
      <c r="C4959" t="s">
        <v>6951</v>
      </c>
      <c r="F4959" t="s">
        <v>6950</v>
      </c>
      <c r="G4959" t="s">
        <v>6</v>
      </c>
      <c r="H4959" t="s">
        <v>5</v>
      </c>
      <c r="I4959" t="s">
        <v>6949</v>
      </c>
      <c r="J4959" t="s">
        <v>6948</v>
      </c>
      <c r="K4959" t="s">
        <v>6947</v>
      </c>
      <c r="L4959" t="s">
        <v>6946</v>
      </c>
      <c r="M4959" t="s">
        <v>359</v>
      </c>
      <c r="N4959">
        <v>3</v>
      </c>
      <c r="O4959" t="s">
        <v>6945</v>
      </c>
      <c r="P4959" t="s">
        <v>6944</v>
      </c>
      <c r="Q4959" t="s">
        <v>6943</v>
      </c>
      <c r="R4959" s="7">
        <v>43282</v>
      </c>
      <c r="S4959" s="8">
        <f t="shared" si="616"/>
        <v>2018</v>
      </c>
      <c r="T4959" s="8">
        <v>2018</v>
      </c>
      <c r="U4959" s="8">
        <f t="shared" si="617"/>
        <v>4</v>
      </c>
      <c r="V4959" s="7">
        <v>43282</v>
      </c>
      <c r="W4959" t="s">
        <v>263</v>
      </c>
      <c r="X4959" s="2">
        <v>1.6519999999999999</v>
      </c>
      <c r="Y4959" s="6">
        <f t="shared" si="622"/>
        <v>4.409919649769093E-2</v>
      </c>
      <c r="AA4959" t="s">
        <v>262</v>
      </c>
      <c r="AB4959">
        <v>17337</v>
      </c>
      <c r="AD4959" t="s">
        <v>1</v>
      </c>
      <c r="AE4959">
        <v>66</v>
      </c>
      <c r="AF4959">
        <v>7</v>
      </c>
      <c r="AH4959" t="s">
        <v>6942</v>
      </c>
      <c r="AI4959" t="s">
        <v>6941</v>
      </c>
      <c r="AJ4959" t="s">
        <v>6940</v>
      </c>
      <c r="AK4959" t="s">
        <v>6939</v>
      </c>
      <c r="AL4959">
        <v>18</v>
      </c>
      <c r="AM4959" s="5">
        <f t="shared" si="618"/>
        <v>4.5</v>
      </c>
      <c r="AN4959" s="4">
        <f t="shared" si="623"/>
        <v>6.815600151457781E-3</v>
      </c>
      <c r="AO4959" s="3"/>
      <c r="AP4959">
        <v>0</v>
      </c>
      <c r="AQ4959" t="s">
        <v>49</v>
      </c>
      <c r="AR4959">
        <v>61471092</v>
      </c>
      <c r="AS4959" t="s">
        <v>48</v>
      </c>
      <c r="AT4959" s="2" t="s">
        <v>7</v>
      </c>
      <c r="AU4959" s="1">
        <f t="shared" si="619"/>
        <v>3.2914117593820986</v>
      </c>
      <c r="AV4959" s="1">
        <f t="shared" si="620"/>
        <v>2.5457398324574356</v>
      </c>
      <c r="AW4959" s="1">
        <f t="shared" si="621"/>
        <v>1.8000679055327724</v>
      </c>
    </row>
    <row r="4960" spans="1:49" x14ac:dyDescent="0.2">
      <c r="A4960">
        <v>4958</v>
      </c>
      <c r="B4960" t="s">
        <v>6938</v>
      </c>
      <c r="C4960" t="s">
        <v>6937</v>
      </c>
      <c r="F4960" t="s">
        <v>6936</v>
      </c>
      <c r="G4960" t="s">
        <v>6</v>
      </c>
      <c r="H4960" t="s">
        <v>5</v>
      </c>
      <c r="I4960" t="s">
        <v>1783</v>
      </c>
      <c r="J4960">
        <v>60025278</v>
      </c>
      <c r="K4960" t="s">
        <v>181</v>
      </c>
      <c r="L4960" t="s">
        <v>180</v>
      </c>
      <c r="M4960" t="s">
        <v>54</v>
      </c>
      <c r="N4960">
        <v>4</v>
      </c>
      <c r="O4960" t="s">
        <v>6935</v>
      </c>
      <c r="P4960" t="s">
        <v>6934</v>
      </c>
      <c r="Q4960" t="s">
        <v>1798</v>
      </c>
      <c r="R4960" s="7">
        <v>43282</v>
      </c>
      <c r="S4960" s="8">
        <f t="shared" si="616"/>
        <v>2018</v>
      </c>
      <c r="T4960" s="8">
        <v>2018</v>
      </c>
      <c r="U4960" s="8">
        <f t="shared" si="617"/>
        <v>4</v>
      </c>
      <c r="V4960" s="7">
        <v>43282</v>
      </c>
      <c r="W4960" t="s">
        <v>297</v>
      </c>
      <c r="X4960" s="2">
        <v>2.0099999999999998</v>
      </c>
      <c r="Y4960" s="6">
        <f t="shared" si="622"/>
        <v>5.3655802034115477E-2</v>
      </c>
      <c r="AA4960">
        <v>15361276</v>
      </c>
      <c r="AB4960">
        <v>18933</v>
      </c>
      <c r="AD4960" t="s">
        <v>1</v>
      </c>
      <c r="AE4960">
        <v>17</v>
      </c>
      <c r="AF4960">
        <v>7</v>
      </c>
      <c r="AH4960" t="s">
        <v>6933</v>
      </c>
      <c r="AI4960" t="s">
        <v>6932</v>
      </c>
      <c r="AJ4960" t="s">
        <v>6931</v>
      </c>
      <c r="AK4960" t="s">
        <v>6930</v>
      </c>
      <c r="AL4960">
        <v>10</v>
      </c>
      <c r="AM4960" s="5">
        <f t="shared" si="618"/>
        <v>2.5</v>
      </c>
      <c r="AN4960" s="4">
        <f t="shared" si="623"/>
        <v>3.7864445285876562E-3</v>
      </c>
      <c r="AO4960" s="3"/>
      <c r="AP4960">
        <v>0</v>
      </c>
      <c r="AQ4960" t="s">
        <v>49</v>
      </c>
      <c r="AR4960" t="s">
        <v>1673</v>
      </c>
      <c r="AS4960" t="s">
        <v>48</v>
      </c>
      <c r="AT4960" s="2" t="s">
        <v>7</v>
      </c>
      <c r="AU4960" s="1">
        <f t="shared" si="619"/>
        <v>3.8694994782457131</v>
      </c>
      <c r="AV4960" s="1">
        <f t="shared" si="620"/>
        <v>2.8721123281351568</v>
      </c>
      <c r="AW4960" s="1">
        <f t="shared" si="621"/>
        <v>1.8747251780246004</v>
      </c>
    </row>
    <row r="4961" spans="1:49" x14ac:dyDescent="0.2">
      <c r="A4961">
        <v>4959</v>
      </c>
      <c r="B4961" t="s">
        <v>6929</v>
      </c>
      <c r="C4961" t="s">
        <v>6928</v>
      </c>
      <c r="F4961" t="s">
        <v>6927</v>
      </c>
      <c r="G4961" t="s">
        <v>6</v>
      </c>
      <c r="H4961" t="s">
        <v>5</v>
      </c>
      <c r="I4961" t="s">
        <v>3159</v>
      </c>
      <c r="J4961" t="s">
        <v>6926</v>
      </c>
      <c r="K4961" t="s">
        <v>6925</v>
      </c>
      <c r="L4961" t="s">
        <v>6924</v>
      </c>
      <c r="M4961" t="s">
        <v>2156</v>
      </c>
      <c r="N4961">
        <v>8</v>
      </c>
      <c r="O4961" t="s">
        <v>6923</v>
      </c>
      <c r="P4961" t="s">
        <v>6922</v>
      </c>
      <c r="Q4961" t="s">
        <v>6921</v>
      </c>
      <c r="R4961" s="7">
        <v>43282</v>
      </c>
      <c r="S4961" s="8">
        <f t="shared" si="616"/>
        <v>2018</v>
      </c>
      <c r="T4961" s="8">
        <v>2018</v>
      </c>
      <c r="U4961" s="8">
        <f t="shared" si="617"/>
        <v>4</v>
      </c>
      <c r="V4961" s="7">
        <v>43282</v>
      </c>
      <c r="W4961" t="s">
        <v>380</v>
      </c>
      <c r="X4961" s="2">
        <v>1.4950000000000001</v>
      </c>
      <c r="Y4961" s="6">
        <f t="shared" si="622"/>
        <v>3.9908171164677937E-2</v>
      </c>
      <c r="AA4961">
        <v>10805370</v>
      </c>
      <c r="AB4961">
        <v>144827</v>
      </c>
      <c r="AC4961">
        <v>15211886</v>
      </c>
      <c r="AD4961" t="s">
        <v>1</v>
      </c>
      <c r="AE4961">
        <v>22</v>
      </c>
      <c r="AF4961">
        <v>3</v>
      </c>
      <c r="AG4961">
        <v>60</v>
      </c>
      <c r="AI4961" t="s">
        <v>6920</v>
      </c>
      <c r="AJ4961" t="s">
        <v>6919</v>
      </c>
      <c r="AK4961" t="s">
        <v>6918</v>
      </c>
      <c r="AL4961">
        <v>22</v>
      </c>
      <c r="AM4961" s="5">
        <f t="shared" si="618"/>
        <v>5.5</v>
      </c>
      <c r="AN4961" s="4">
        <f t="shared" si="623"/>
        <v>8.330177962892843E-3</v>
      </c>
      <c r="AO4961" s="3"/>
      <c r="AP4961">
        <v>0</v>
      </c>
      <c r="AR4961">
        <v>41574027</v>
      </c>
      <c r="AS4961" t="s">
        <v>48</v>
      </c>
      <c r="AT4961" s="2">
        <v>4.0659999999999998</v>
      </c>
      <c r="AU4961" s="1">
        <f t="shared" si="619"/>
        <v>3.0434773204142407</v>
      </c>
      <c r="AV4961" s="1">
        <f t="shared" si="620"/>
        <v>2.4119174563785388</v>
      </c>
      <c r="AW4961" s="1">
        <f t="shared" si="621"/>
        <v>1.780357592342837</v>
      </c>
    </row>
    <row r="4962" spans="1:49" x14ac:dyDescent="0.2">
      <c r="A4962">
        <v>4960</v>
      </c>
      <c r="B4962" t="s">
        <v>6917</v>
      </c>
      <c r="C4962" t="s">
        <v>6916</v>
      </c>
      <c r="D4962" t="s">
        <v>6915</v>
      </c>
      <c r="F4962" t="s">
        <v>6914</v>
      </c>
      <c r="G4962" t="s">
        <v>6</v>
      </c>
      <c r="H4962" t="s">
        <v>5</v>
      </c>
      <c r="I4962" t="s">
        <v>3862</v>
      </c>
      <c r="J4962" t="s">
        <v>6913</v>
      </c>
      <c r="K4962" t="s">
        <v>6912</v>
      </c>
      <c r="L4962" t="s">
        <v>6911</v>
      </c>
      <c r="M4962" t="s">
        <v>6910</v>
      </c>
      <c r="N4962">
        <v>5</v>
      </c>
      <c r="O4962" t="s">
        <v>6909</v>
      </c>
      <c r="P4962" t="s">
        <v>6908</v>
      </c>
      <c r="Q4962" t="s">
        <v>6907</v>
      </c>
      <c r="R4962" s="7">
        <v>43282</v>
      </c>
      <c r="S4962" s="8">
        <f t="shared" si="616"/>
        <v>2018</v>
      </c>
      <c r="T4962" s="8">
        <v>2018</v>
      </c>
      <c r="U4962" s="8">
        <f t="shared" si="617"/>
        <v>4</v>
      </c>
      <c r="V4962" s="7">
        <v>43282</v>
      </c>
      <c r="W4962" t="s">
        <v>449</v>
      </c>
      <c r="X4962" s="2">
        <v>0.81</v>
      </c>
      <c r="Y4962" s="6">
        <f t="shared" si="622"/>
        <v>2.1622487386882359E-2</v>
      </c>
      <c r="AA4962">
        <v>224073</v>
      </c>
      <c r="AB4962">
        <v>12207</v>
      </c>
      <c r="AD4962" t="s">
        <v>1</v>
      </c>
      <c r="AE4962">
        <v>213</v>
      </c>
      <c r="AH4962" t="s">
        <v>1302</v>
      </c>
      <c r="AI4962" t="s">
        <v>6906</v>
      </c>
      <c r="AJ4962" t="s">
        <v>6905</v>
      </c>
      <c r="AK4962" t="s">
        <v>6904</v>
      </c>
      <c r="AL4962">
        <v>4</v>
      </c>
      <c r="AM4962" s="5">
        <f t="shared" si="618"/>
        <v>1</v>
      </c>
      <c r="AN4962" s="4">
        <f t="shared" si="623"/>
        <v>1.5145778114350624E-3</v>
      </c>
      <c r="AO4962" s="3"/>
      <c r="AP4962">
        <v>0</v>
      </c>
      <c r="AQ4962" t="s">
        <v>49</v>
      </c>
      <c r="AR4962">
        <v>61750110520</v>
      </c>
      <c r="AS4962" t="s">
        <v>924</v>
      </c>
      <c r="AT4962" s="2" t="s">
        <v>7</v>
      </c>
      <c r="AU4962" s="1">
        <f t="shared" si="619"/>
        <v>1.5590114514248168</v>
      </c>
      <c r="AV4962" s="1">
        <f t="shared" si="620"/>
        <v>1.156853259915871</v>
      </c>
      <c r="AW4962" s="1">
        <f t="shared" si="621"/>
        <v>0.75469506840692513</v>
      </c>
    </row>
    <row r="4963" spans="1:49" x14ac:dyDescent="0.2">
      <c r="A4963">
        <v>4961</v>
      </c>
      <c r="B4963" t="s">
        <v>6903</v>
      </c>
      <c r="C4963" t="s">
        <v>6902</v>
      </c>
      <c r="D4963" t="s">
        <v>6901</v>
      </c>
      <c r="E4963">
        <v>29625087</v>
      </c>
      <c r="F4963" t="s">
        <v>6900</v>
      </c>
      <c r="G4963" t="s">
        <v>6</v>
      </c>
      <c r="H4963" t="s">
        <v>5</v>
      </c>
      <c r="I4963" t="s">
        <v>6899</v>
      </c>
      <c r="J4963" t="s">
        <v>6898</v>
      </c>
      <c r="K4963" t="s">
        <v>6897</v>
      </c>
      <c r="L4963" t="s">
        <v>6896</v>
      </c>
      <c r="M4963" t="s">
        <v>4924</v>
      </c>
      <c r="N4963">
        <v>5</v>
      </c>
      <c r="O4963" t="s">
        <v>6895</v>
      </c>
      <c r="P4963" t="s">
        <v>6894</v>
      </c>
      <c r="Q4963" t="s">
        <v>6893</v>
      </c>
      <c r="R4963" s="7">
        <v>43282</v>
      </c>
      <c r="S4963" s="8">
        <f t="shared" si="616"/>
        <v>2018</v>
      </c>
      <c r="T4963" s="8">
        <v>2018</v>
      </c>
      <c r="U4963" s="8">
        <f t="shared" si="617"/>
        <v>4</v>
      </c>
      <c r="V4963" s="7">
        <v>43282</v>
      </c>
      <c r="W4963" t="s">
        <v>2919</v>
      </c>
      <c r="X4963" s="2">
        <v>1.59</v>
      </c>
      <c r="Y4963" s="6">
        <f t="shared" si="622"/>
        <v>4.2444141907583888E-2</v>
      </c>
      <c r="AA4963">
        <v>52728</v>
      </c>
      <c r="AB4963">
        <v>16791</v>
      </c>
      <c r="AC4963">
        <v>18792650</v>
      </c>
      <c r="AD4963" t="s">
        <v>1</v>
      </c>
      <c r="AE4963">
        <v>1859</v>
      </c>
      <c r="AF4963">
        <v>7</v>
      </c>
      <c r="AH4963" t="s">
        <v>6892</v>
      </c>
      <c r="AI4963" t="s">
        <v>6891</v>
      </c>
      <c r="AJ4963" t="s">
        <v>6890</v>
      </c>
      <c r="AK4963" t="s">
        <v>6889</v>
      </c>
      <c r="AL4963">
        <v>10</v>
      </c>
      <c r="AM4963" s="5">
        <f t="shared" si="618"/>
        <v>2.5</v>
      </c>
      <c r="AN4963" s="4">
        <f t="shared" si="623"/>
        <v>3.7864445285876562E-3</v>
      </c>
      <c r="AO4963" s="3"/>
      <c r="AP4963">
        <v>1</v>
      </c>
      <c r="AQ4963" t="s">
        <v>64</v>
      </c>
      <c r="AR4963">
        <v>682580</v>
      </c>
      <c r="AS4963" t="s">
        <v>63</v>
      </c>
      <c r="AT4963" s="2" t="s">
        <v>7</v>
      </c>
      <c r="AU4963" s="1">
        <f t="shared" si="619"/>
        <v>3.0846832693885018</v>
      </c>
      <c r="AV4963" s="1">
        <f t="shared" si="620"/>
        <v>2.3115293218085773</v>
      </c>
      <c r="AW4963" s="1">
        <f t="shared" si="621"/>
        <v>1.5383753742286523</v>
      </c>
    </row>
    <row r="4964" spans="1:49" x14ac:dyDescent="0.2">
      <c r="A4964">
        <v>4962</v>
      </c>
      <c r="B4964" t="s">
        <v>6888</v>
      </c>
      <c r="C4964" t="s">
        <v>6887</v>
      </c>
      <c r="F4964" t="s">
        <v>6886</v>
      </c>
      <c r="G4964" t="s">
        <v>6</v>
      </c>
      <c r="H4964" t="s">
        <v>5</v>
      </c>
      <c r="I4964" t="s">
        <v>6885</v>
      </c>
      <c r="J4964">
        <v>60093232</v>
      </c>
      <c r="K4964" t="s">
        <v>659</v>
      </c>
      <c r="L4964" t="s">
        <v>658</v>
      </c>
      <c r="M4964" t="s">
        <v>14</v>
      </c>
      <c r="N4964">
        <v>3</v>
      </c>
      <c r="O4964" t="s">
        <v>6884</v>
      </c>
      <c r="P4964" t="s">
        <v>6883</v>
      </c>
      <c r="Q4964" t="s">
        <v>655</v>
      </c>
      <c r="R4964" s="7">
        <v>43282</v>
      </c>
      <c r="S4964" s="8">
        <f t="shared" si="616"/>
        <v>2018</v>
      </c>
      <c r="T4964" s="8">
        <v>2018</v>
      </c>
      <c r="U4964" s="8">
        <f t="shared" si="617"/>
        <v>4</v>
      </c>
      <c r="V4964" s="7">
        <v>43282</v>
      </c>
      <c r="W4964" t="s">
        <v>100</v>
      </c>
      <c r="X4964" s="2">
        <v>0.30199999999999999</v>
      </c>
      <c r="Y4964" s="6">
        <f t="shared" si="622"/>
        <v>8.0617175195536687E-3</v>
      </c>
      <c r="AA4964">
        <v>9296212</v>
      </c>
      <c r="AB4964">
        <v>20725</v>
      </c>
      <c r="AC4964" t="s">
        <v>99</v>
      </c>
      <c r="AD4964" t="s">
        <v>1</v>
      </c>
      <c r="AE4964">
        <v>101</v>
      </c>
      <c r="AF4964">
        <v>2</v>
      </c>
      <c r="AH4964" t="s">
        <v>276</v>
      </c>
      <c r="AI4964" t="s">
        <v>6882</v>
      </c>
      <c r="AJ4964" t="s">
        <v>6881</v>
      </c>
      <c r="AK4964" t="s">
        <v>6880</v>
      </c>
      <c r="AL4964">
        <v>5</v>
      </c>
      <c r="AM4964" s="5">
        <f t="shared" si="618"/>
        <v>1.25</v>
      </c>
      <c r="AN4964" s="4">
        <f t="shared" si="623"/>
        <v>1.8932222642938281E-3</v>
      </c>
      <c r="AO4964" s="3"/>
      <c r="AP4964">
        <v>0</v>
      </c>
      <c r="AR4964" t="s">
        <v>0</v>
      </c>
      <c r="AT4964" s="2">
        <v>1.671</v>
      </c>
      <c r="AU4964" s="1">
        <f t="shared" si="619"/>
        <v>0.62111689429757166</v>
      </c>
      <c r="AV4964" s="1">
        <f t="shared" si="620"/>
        <v>0.49774698919237481</v>
      </c>
      <c r="AW4964" s="1">
        <f t="shared" si="621"/>
        <v>0.37437708408717796</v>
      </c>
    </row>
    <row r="4965" spans="1:49" x14ac:dyDescent="0.2">
      <c r="A4965">
        <v>4963</v>
      </c>
      <c r="B4965" t="s">
        <v>6879</v>
      </c>
      <c r="C4965" t="s">
        <v>6878</v>
      </c>
      <c r="D4965" t="s">
        <v>6877</v>
      </c>
      <c r="E4965">
        <v>29625089</v>
      </c>
      <c r="F4965" t="s">
        <v>6876</v>
      </c>
      <c r="G4965" t="s">
        <v>6</v>
      </c>
      <c r="H4965" t="s">
        <v>5</v>
      </c>
      <c r="I4965" t="s">
        <v>6875</v>
      </c>
      <c r="J4965" t="s">
        <v>6874</v>
      </c>
      <c r="K4965" t="s">
        <v>6873</v>
      </c>
      <c r="L4965" t="s">
        <v>6872</v>
      </c>
      <c r="M4965" t="s">
        <v>6871</v>
      </c>
      <c r="N4965">
        <v>9</v>
      </c>
      <c r="O4965" t="s">
        <v>6870</v>
      </c>
      <c r="P4965" t="s">
        <v>6869</v>
      </c>
      <c r="Q4965" t="s">
        <v>6868</v>
      </c>
      <c r="R4965" s="7">
        <v>43282</v>
      </c>
      <c r="S4965" s="8">
        <f t="shared" si="616"/>
        <v>2018</v>
      </c>
      <c r="T4965" s="8">
        <v>2018</v>
      </c>
      <c r="U4965" s="8">
        <f t="shared" si="617"/>
        <v>4</v>
      </c>
      <c r="V4965" s="7">
        <v>43282</v>
      </c>
      <c r="W4965" t="s">
        <v>2919</v>
      </c>
      <c r="X4965" s="2">
        <v>1.59</v>
      </c>
      <c r="Y4965" s="6">
        <f t="shared" si="622"/>
        <v>4.2444141907583888E-2</v>
      </c>
      <c r="AA4965">
        <v>52728</v>
      </c>
      <c r="AB4965">
        <v>16791</v>
      </c>
      <c r="AC4965">
        <v>18792650</v>
      </c>
      <c r="AD4965" t="s">
        <v>1</v>
      </c>
      <c r="AE4965">
        <v>1859</v>
      </c>
      <c r="AF4965">
        <v>7</v>
      </c>
      <c r="AH4965" t="s">
        <v>6867</v>
      </c>
      <c r="AI4965" t="s">
        <v>6866</v>
      </c>
      <c r="AJ4965" t="s">
        <v>6865</v>
      </c>
      <c r="AK4965" t="s">
        <v>6864</v>
      </c>
      <c r="AL4965">
        <v>15</v>
      </c>
      <c r="AM4965" s="5">
        <f t="shared" si="618"/>
        <v>3.75</v>
      </c>
      <c r="AN4965" s="4">
        <f t="shared" si="623"/>
        <v>5.6796667928814843E-3</v>
      </c>
      <c r="AO4965" s="3"/>
      <c r="AP4965">
        <v>1</v>
      </c>
      <c r="AQ4965" t="s">
        <v>2237</v>
      </c>
      <c r="AR4965" t="s">
        <v>6863</v>
      </c>
      <c r="AS4965" t="s">
        <v>6862</v>
      </c>
      <c r="AT4965" s="2" t="s">
        <v>7</v>
      </c>
      <c r="AU4965" s="1">
        <f t="shared" si="619"/>
        <v>3.1414799373173166</v>
      </c>
      <c r="AV4965" s="1">
        <f t="shared" si="620"/>
        <v>2.4061904350232686</v>
      </c>
      <c r="AW4965" s="1">
        <f t="shared" si="621"/>
        <v>1.6709009327292204</v>
      </c>
    </row>
    <row r="4966" spans="1:49" x14ac:dyDescent="0.2">
      <c r="A4966">
        <v>4964</v>
      </c>
      <c r="B4966" t="s">
        <v>6861</v>
      </c>
      <c r="C4966" t="s">
        <v>6860</v>
      </c>
      <c r="D4966" t="s">
        <v>6859</v>
      </c>
      <c r="F4966" t="s">
        <v>6858</v>
      </c>
      <c r="G4966" t="s">
        <v>6</v>
      </c>
      <c r="H4966" t="s">
        <v>5</v>
      </c>
      <c r="I4966" t="s">
        <v>6857</v>
      </c>
      <c r="J4966" t="s">
        <v>6856</v>
      </c>
      <c r="K4966" t="s">
        <v>6855</v>
      </c>
      <c r="L4966" t="s">
        <v>6854</v>
      </c>
      <c r="M4966" t="s">
        <v>6853</v>
      </c>
      <c r="N4966">
        <v>5</v>
      </c>
      <c r="O4966" t="s">
        <v>6852</v>
      </c>
      <c r="P4966" t="s">
        <v>6851</v>
      </c>
      <c r="Q4966" t="s">
        <v>6850</v>
      </c>
      <c r="R4966" s="7">
        <v>43282</v>
      </c>
      <c r="S4966" s="8">
        <f t="shared" si="616"/>
        <v>2018</v>
      </c>
      <c r="T4966" s="8">
        <v>2018</v>
      </c>
      <c r="U4966" s="8">
        <f t="shared" si="617"/>
        <v>4</v>
      </c>
      <c r="V4966" s="7">
        <v>43282</v>
      </c>
      <c r="W4966" t="s">
        <v>6695</v>
      </c>
      <c r="X4966" s="2">
        <v>0.55300000000000005</v>
      </c>
      <c r="Y4966" s="6">
        <f t="shared" si="622"/>
        <v>1.4762019166599933E-2</v>
      </c>
      <c r="AA4966">
        <v>15671739</v>
      </c>
      <c r="AB4966">
        <v>27477</v>
      </c>
      <c r="AD4966" t="s">
        <v>1</v>
      </c>
      <c r="AE4966">
        <v>18</v>
      </c>
      <c r="AF4966">
        <v>7</v>
      </c>
      <c r="AH4966" t="s">
        <v>6849</v>
      </c>
      <c r="AI4966" t="s">
        <v>6848</v>
      </c>
      <c r="AJ4966" t="s">
        <v>6847</v>
      </c>
      <c r="AK4966" t="s">
        <v>6846</v>
      </c>
      <c r="AL4966">
        <v>5</v>
      </c>
      <c r="AM4966" s="5">
        <f t="shared" si="618"/>
        <v>1.25</v>
      </c>
      <c r="AN4966" s="4">
        <f t="shared" si="623"/>
        <v>1.8932222642938281E-3</v>
      </c>
      <c r="AO4966" s="3"/>
      <c r="AP4966">
        <v>0</v>
      </c>
      <c r="AR4966" t="s">
        <v>0</v>
      </c>
      <c r="AS4966" t="s">
        <v>6845</v>
      </c>
      <c r="AT4966" s="2">
        <v>2.48</v>
      </c>
      <c r="AU4966" s="1">
        <f t="shared" si="619"/>
        <v>1.09013800959081</v>
      </c>
      <c r="AV4966" s="1">
        <f t="shared" si="620"/>
        <v>0.83276207154468795</v>
      </c>
      <c r="AW4966" s="1">
        <f t="shared" si="621"/>
        <v>0.57538613349856593</v>
      </c>
    </row>
    <row r="4967" spans="1:49" x14ac:dyDescent="0.2">
      <c r="A4967">
        <v>4965</v>
      </c>
      <c r="B4967" t="s">
        <v>6844</v>
      </c>
      <c r="C4967" t="s">
        <v>6843</v>
      </c>
      <c r="F4967" t="s">
        <v>6842</v>
      </c>
      <c r="G4967" t="s">
        <v>6</v>
      </c>
      <c r="H4967" t="s">
        <v>5</v>
      </c>
      <c r="I4967" t="s">
        <v>6841</v>
      </c>
      <c r="J4967">
        <v>60013919</v>
      </c>
      <c r="K4967" t="s">
        <v>6840</v>
      </c>
      <c r="L4967" t="s">
        <v>6839</v>
      </c>
      <c r="M4967" t="s">
        <v>14</v>
      </c>
      <c r="N4967">
        <v>2</v>
      </c>
      <c r="O4967" t="s">
        <v>6838</v>
      </c>
      <c r="P4967" t="s">
        <v>6837</v>
      </c>
      <c r="Q4967" t="s">
        <v>6836</v>
      </c>
      <c r="R4967" s="7">
        <v>43282</v>
      </c>
      <c r="S4967" s="8">
        <f t="shared" si="616"/>
        <v>2018</v>
      </c>
      <c r="T4967" s="8">
        <v>2018</v>
      </c>
      <c r="U4967" s="8">
        <f t="shared" si="617"/>
        <v>4</v>
      </c>
      <c r="V4967" s="7">
        <v>43282</v>
      </c>
      <c r="W4967" t="s">
        <v>1623</v>
      </c>
      <c r="X4967" s="2">
        <v>0.253</v>
      </c>
      <c r="Y4967" s="6">
        <f t="shared" si="622"/>
        <v>6.75369050479165E-3</v>
      </c>
      <c r="AA4967">
        <v>2181266</v>
      </c>
      <c r="AB4967">
        <v>26046</v>
      </c>
      <c r="AD4967" t="s">
        <v>1</v>
      </c>
      <c r="AE4967">
        <v>27</v>
      </c>
      <c r="AF4967">
        <v>8</v>
      </c>
      <c r="AG4967">
        <v>1850132</v>
      </c>
      <c r="AI4967" t="s">
        <v>6835</v>
      </c>
      <c r="AJ4967" t="s">
        <v>6834</v>
      </c>
      <c r="AK4967" t="s">
        <v>6833</v>
      </c>
      <c r="AL4967">
        <v>0</v>
      </c>
      <c r="AM4967" s="5">
        <f t="shared" si="618"/>
        <v>0</v>
      </c>
      <c r="AN4967" s="4">
        <f t="shared" si="623"/>
        <v>0</v>
      </c>
      <c r="AO4967" s="3"/>
      <c r="AP4967">
        <v>0</v>
      </c>
      <c r="AR4967" t="s">
        <v>0</v>
      </c>
      <c r="AT4967" s="2" t="s">
        <v>7</v>
      </c>
      <c r="AU4967" s="1">
        <f t="shared" si="619"/>
        <v>0.47275833533541545</v>
      </c>
      <c r="AV4967" s="1">
        <f t="shared" si="620"/>
        <v>0.33768452523958248</v>
      </c>
      <c r="AW4967" s="1">
        <f t="shared" si="621"/>
        <v>0.20261071514374951</v>
      </c>
    </row>
    <row r="4968" spans="1:49" x14ac:dyDescent="0.2">
      <c r="A4968">
        <v>4966</v>
      </c>
      <c r="B4968" t="s">
        <v>6832</v>
      </c>
      <c r="C4968" t="s">
        <v>6831</v>
      </c>
      <c r="E4968">
        <v>29658153</v>
      </c>
      <c r="F4968" t="s">
        <v>6830</v>
      </c>
      <c r="G4968" t="s">
        <v>6</v>
      </c>
      <c r="H4968" t="s">
        <v>5</v>
      </c>
      <c r="I4968" t="s">
        <v>6829</v>
      </c>
      <c r="J4968" t="s">
        <v>6828</v>
      </c>
      <c r="K4968" t="s">
        <v>6827</v>
      </c>
      <c r="L4968" t="s">
        <v>6826</v>
      </c>
      <c r="M4968" t="s">
        <v>432</v>
      </c>
      <c r="N4968">
        <v>5</v>
      </c>
      <c r="O4968" t="s">
        <v>6825</v>
      </c>
      <c r="P4968" t="s">
        <v>6824</v>
      </c>
      <c r="Q4968" t="s">
        <v>6823</v>
      </c>
      <c r="R4968" s="7">
        <v>43282</v>
      </c>
      <c r="S4968" s="8">
        <f t="shared" si="616"/>
        <v>2018</v>
      </c>
      <c r="T4968" s="8">
        <v>2018</v>
      </c>
      <c r="U4968" s="8">
        <f t="shared" si="617"/>
        <v>4</v>
      </c>
      <c r="V4968" s="7">
        <v>43282</v>
      </c>
      <c r="W4968" t="s">
        <v>6822</v>
      </c>
      <c r="X4968" s="2">
        <v>3.742</v>
      </c>
      <c r="Y4968" s="6">
        <f t="shared" si="622"/>
        <v>9.989055284162196E-2</v>
      </c>
      <c r="AA4968" t="s">
        <v>6821</v>
      </c>
      <c r="AB4968">
        <v>19908</v>
      </c>
      <c r="AC4968">
        <v>14698137</v>
      </c>
      <c r="AD4968" t="s">
        <v>1</v>
      </c>
      <c r="AE4968">
        <v>219</v>
      </c>
      <c r="AF4968">
        <v>1</v>
      </c>
      <c r="AH4968" t="s">
        <v>6820</v>
      </c>
      <c r="AI4968" t="s">
        <v>6819</v>
      </c>
      <c r="AJ4968" t="s">
        <v>6818</v>
      </c>
      <c r="AK4968" t="s">
        <v>6817</v>
      </c>
      <c r="AL4968">
        <v>18</v>
      </c>
      <c r="AM4968" s="5">
        <f t="shared" si="618"/>
        <v>4.5</v>
      </c>
      <c r="AN4968" s="4">
        <f t="shared" si="623"/>
        <v>6.815600151457781E-3</v>
      </c>
      <c r="AO4968" s="3"/>
      <c r="AP4968">
        <v>1</v>
      </c>
      <c r="AQ4968" t="s">
        <v>152</v>
      </c>
      <c r="AR4968" t="s">
        <v>6816</v>
      </c>
      <c r="AS4968" t="s">
        <v>151</v>
      </c>
      <c r="AT4968" s="2">
        <v>10.151</v>
      </c>
      <c r="AU4968" s="1">
        <f t="shared" si="619"/>
        <v>7.1968067034572689</v>
      </c>
      <c r="AV4968" s="1">
        <f t="shared" si="620"/>
        <v>5.3353076496539869</v>
      </c>
      <c r="AW4968" s="1">
        <f t="shared" si="621"/>
        <v>3.4738085958507035</v>
      </c>
    </row>
    <row r="4969" spans="1:49" x14ac:dyDescent="0.2">
      <c r="A4969">
        <v>4967</v>
      </c>
      <c r="B4969" t="s">
        <v>6815</v>
      </c>
      <c r="C4969" t="s">
        <v>6814</v>
      </c>
      <c r="F4969" t="s">
        <v>6813</v>
      </c>
      <c r="G4969" t="s">
        <v>6</v>
      </c>
      <c r="H4969" t="s">
        <v>5</v>
      </c>
      <c r="I4969" t="s">
        <v>1323</v>
      </c>
      <c r="J4969">
        <v>60024690</v>
      </c>
      <c r="K4969" t="s">
        <v>1322</v>
      </c>
      <c r="L4969" t="s">
        <v>1321</v>
      </c>
      <c r="M4969" t="s">
        <v>325</v>
      </c>
      <c r="N4969">
        <v>1</v>
      </c>
      <c r="O4969" t="s">
        <v>1320</v>
      </c>
      <c r="P4969">
        <v>7102802298</v>
      </c>
      <c r="Q4969">
        <v>60024690</v>
      </c>
      <c r="R4969" s="7">
        <v>43282</v>
      </c>
      <c r="S4969" s="8">
        <f t="shared" si="616"/>
        <v>2018</v>
      </c>
      <c r="T4969" s="8">
        <v>2018</v>
      </c>
      <c r="U4969" s="8">
        <f t="shared" si="617"/>
        <v>4</v>
      </c>
      <c r="V4969" s="7">
        <v>43282</v>
      </c>
      <c r="W4969" t="s">
        <v>6812</v>
      </c>
      <c r="X4969" s="2">
        <v>0.84899999999999998</v>
      </c>
      <c r="Y4969" s="6">
        <f t="shared" si="622"/>
        <v>2.2663570112917433E-2</v>
      </c>
      <c r="AA4969">
        <v>16713664</v>
      </c>
      <c r="AB4969">
        <v>27879</v>
      </c>
      <c r="AC4969" t="s">
        <v>6811</v>
      </c>
      <c r="AD4969" t="s">
        <v>1</v>
      </c>
      <c r="AE4969">
        <v>17</v>
      </c>
      <c r="AF4969">
        <v>3</v>
      </c>
      <c r="AH4969" t="s">
        <v>6810</v>
      </c>
      <c r="AI4969" t="s">
        <v>6809</v>
      </c>
      <c r="AJ4969" t="s">
        <v>6808</v>
      </c>
      <c r="AK4969" t="s">
        <v>6807</v>
      </c>
      <c r="AL4969">
        <v>5</v>
      </c>
      <c r="AM4969" s="5">
        <f t="shared" si="618"/>
        <v>1.25</v>
      </c>
      <c r="AN4969" s="4">
        <f t="shared" si="623"/>
        <v>1.8932222642938281E-3</v>
      </c>
      <c r="AO4969" s="3"/>
      <c r="AP4969">
        <v>0</v>
      </c>
      <c r="AR4969" t="s">
        <v>0</v>
      </c>
      <c r="AT4969" s="2">
        <v>2.1379999999999999</v>
      </c>
      <c r="AU4969" s="1">
        <f t="shared" si="619"/>
        <v>1.6432465758330355</v>
      </c>
      <c r="AV4969" s="1">
        <f t="shared" si="620"/>
        <v>1.2278396188605631</v>
      </c>
      <c r="AW4969" s="1">
        <f t="shared" si="621"/>
        <v>0.81243266188809093</v>
      </c>
    </row>
    <row r="4970" spans="1:49" x14ac:dyDescent="0.2">
      <c r="A4970">
        <v>4968</v>
      </c>
      <c r="B4970" t="s">
        <v>6806</v>
      </c>
      <c r="C4970" t="s">
        <v>6805</v>
      </c>
      <c r="F4970" t="s">
        <v>6804</v>
      </c>
      <c r="G4970" t="s">
        <v>6</v>
      </c>
      <c r="H4970" t="s">
        <v>5</v>
      </c>
      <c r="I4970" t="s">
        <v>4479</v>
      </c>
      <c r="J4970" t="s">
        <v>6803</v>
      </c>
      <c r="K4970" t="s">
        <v>6802</v>
      </c>
      <c r="L4970" t="s">
        <v>6801</v>
      </c>
      <c r="M4970" t="s">
        <v>520</v>
      </c>
      <c r="N4970">
        <v>3</v>
      </c>
      <c r="O4970" t="s">
        <v>6800</v>
      </c>
      <c r="P4970" t="s">
        <v>6799</v>
      </c>
      <c r="Q4970" t="s">
        <v>6798</v>
      </c>
      <c r="R4970" s="7">
        <v>43282</v>
      </c>
      <c r="S4970" s="8">
        <f t="shared" si="616"/>
        <v>2018</v>
      </c>
      <c r="T4970" s="8">
        <v>2018</v>
      </c>
      <c r="U4970" s="8">
        <f t="shared" si="617"/>
        <v>4</v>
      </c>
      <c r="V4970" s="7">
        <v>43282</v>
      </c>
      <c r="W4970" t="s">
        <v>515</v>
      </c>
      <c r="X4970" s="2">
        <v>2.9860000000000002</v>
      </c>
      <c r="Y4970" s="6">
        <f t="shared" si="622"/>
        <v>7.9709564613865094E-2</v>
      </c>
      <c r="AA4970">
        <v>7338716</v>
      </c>
      <c r="AB4970">
        <v>18902</v>
      </c>
      <c r="AC4970">
        <v>15580008</v>
      </c>
      <c r="AD4970" t="s">
        <v>1</v>
      </c>
      <c r="AE4970">
        <v>36</v>
      </c>
      <c r="AF4970">
        <v>7</v>
      </c>
      <c r="AG4970">
        <v>8335329</v>
      </c>
      <c r="AH4970" t="s">
        <v>6797</v>
      </c>
      <c r="AI4970" t="s">
        <v>6796</v>
      </c>
      <c r="AJ4970" t="s">
        <v>6795</v>
      </c>
      <c r="AK4970" t="s">
        <v>6794</v>
      </c>
      <c r="AL4970">
        <v>75</v>
      </c>
      <c r="AM4970" s="5">
        <f t="shared" si="618"/>
        <v>18.75</v>
      </c>
      <c r="AN4970" s="4">
        <f t="shared" si="623"/>
        <v>2.839833396440742E-2</v>
      </c>
      <c r="AO4970" s="3"/>
      <c r="AP4970">
        <v>0</v>
      </c>
      <c r="AQ4970" t="s">
        <v>80</v>
      </c>
      <c r="AR4970" t="s">
        <v>6793</v>
      </c>
      <c r="AS4970" t="s">
        <v>79</v>
      </c>
      <c r="AT4970" s="2" t="s">
        <v>7</v>
      </c>
      <c r="AU4970" s="1">
        <f t="shared" si="619"/>
        <v>6.4316195419027791</v>
      </c>
      <c r="AV4970" s="1">
        <f t="shared" si="620"/>
        <v>5.4053949289136263</v>
      </c>
      <c r="AW4970" s="1">
        <f t="shared" si="621"/>
        <v>4.3791703159244717</v>
      </c>
    </row>
    <row r="4971" spans="1:49" x14ac:dyDescent="0.2">
      <c r="A4971">
        <v>4969</v>
      </c>
      <c r="B4971" t="s">
        <v>6792</v>
      </c>
      <c r="C4971" t="s">
        <v>6791</v>
      </c>
      <c r="F4971" t="s">
        <v>6790</v>
      </c>
      <c r="G4971" t="s">
        <v>6</v>
      </c>
      <c r="H4971" t="s">
        <v>5</v>
      </c>
      <c r="I4971" t="s">
        <v>2858</v>
      </c>
      <c r="J4971" t="s">
        <v>6789</v>
      </c>
      <c r="K4971" t="s">
        <v>6788</v>
      </c>
      <c r="L4971" t="s">
        <v>6787</v>
      </c>
      <c r="M4971" t="s">
        <v>6786</v>
      </c>
      <c r="N4971">
        <v>6</v>
      </c>
      <c r="O4971" t="s">
        <v>6785</v>
      </c>
      <c r="P4971" t="s">
        <v>6784</v>
      </c>
      <c r="Q4971" t="s">
        <v>6783</v>
      </c>
      <c r="R4971" s="7">
        <v>43282</v>
      </c>
      <c r="S4971" s="8">
        <f t="shared" si="616"/>
        <v>2018</v>
      </c>
      <c r="T4971" s="8">
        <v>2018</v>
      </c>
      <c r="U4971" s="8">
        <f t="shared" si="617"/>
        <v>4</v>
      </c>
      <c r="V4971" s="7">
        <v>43282</v>
      </c>
      <c r="W4971" t="s">
        <v>297</v>
      </c>
      <c r="X4971" s="2">
        <v>2.0099999999999998</v>
      </c>
      <c r="Y4971" s="6">
        <f t="shared" si="622"/>
        <v>5.3655802034115477E-2</v>
      </c>
      <c r="AA4971">
        <v>15361276</v>
      </c>
      <c r="AB4971">
        <v>18933</v>
      </c>
      <c r="AD4971" t="s">
        <v>1</v>
      </c>
      <c r="AE4971">
        <v>17</v>
      </c>
      <c r="AF4971">
        <v>7</v>
      </c>
      <c r="AH4971" t="s">
        <v>6782</v>
      </c>
      <c r="AI4971" t="s">
        <v>6781</v>
      </c>
      <c r="AJ4971" t="s">
        <v>6780</v>
      </c>
      <c r="AK4971" t="s">
        <v>6779</v>
      </c>
      <c r="AL4971">
        <v>23</v>
      </c>
      <c r="AM4971" s="5">
        <f t="shared" si="618"/>
        <v>5.75</v>
      </c>
      <c r="AN4971" s="4">
        <f t="shared" si="623"/>
        <v>8.70882241575161E-3</v>
      </c>
      <c r="AO4971" s="3"/>
      <c r="AP4971">
        <v>1</v>
      </c>
      <c r="AQ4971" t="s">
        <v>80</v>
      </c>
      <c r="AR4971" t="s">
        <v>6778</v>
      </c>
      <c r="AS4971" t="s">
        <v>79</v>
      </c>
      <c r="AT4971" s="2" t="s">
        <v>7</v>
      </c>
      <c r="AU4971" s="1">
        <f t="shared" si="619"/>
        <v>4.0171708148606315</v>
      </c>
      <c r="AV4971" s="1">
        <f t="shared" si="620"/>
        <v>3.1182312224933546</v>
      </c>
      <c r="AW4971" s="1">
        <f t="shared" si="621"/>
        <v>2.2192916301260768</v>
      </c>
    </row>
    <row r="4972" spans="1:49" x14ac:dyDescent="0.2">
      <c r="A4972">
        <v>4970</v>
      </c>
      <c r="B4972" t="s">
        <v>6777</v>
      </c>
      <c r="C4972" t="s">
        <v>6776</v>
      </c>
      <c r="F4972" t="s">
        <v>6775</v>
      </c>
      <c r="G4972" t="s">
        <v>6</v>
      </c>
      <c r="H4972" t="s">
        <v>5</v>
      </c>
      <c r="I4972" t="s">
        <v>1189</v>
      </c>
      <c r="J4972" t="s">
        <v>6774</v>
      </c>
      <c r="K4972" t="s">
        <v>6773</v>
      </c>
      <c r="L4972" t="s">
        <v>6772</v>
      </c>
      <c r="M4972" t="s">
        <v>1161</v>
      </c>
      <c r="N4972">
        <v>3</v>
      </c>
      <c r="O4972" t="s">
        <v>6771</v>
      </c>
      <c r="P4972" t="s">
        <v>6770</v>
      </c>
      <c r="Q4972" t="s">
        <v>6769</v>
      </c>
      <c r="R4972" s="7">
        <v>43282</v>
      </c>
      <c r="S4972" s="8">
        <f t="shared" si="616"/>
        <v>2018</v>
      </c>
      <c r="T4972" s="8">
        <v>2018</v>
      </c>
      <c r="U4972" s="8">
        <f t="shared" si="617"/>
        <v>4</v>
      </c>
      <c r="V4972" s="7">
        <v>43282</v>
      </c>
      <c r="W4972" t="s">
        <v>515</v>
      </c>
      <c r="X4972" s="2">
        <v>2.9860000000000002</v>
      </c>
      <c r="Y4972" s="6">
        <f t="shared" si="622"/>
        <v>7.9709564613865094E-2</v>
      </c>
      <c r="AA4972">
        <v>7338716</v>
      </c>
      <c r="AB4972">
        <v>18902</v>
      </c>
      <c r="AC4972">
        <v>15580008</v>
      </c>
      <c r="AD4972" t="s">
        <v>1</v>
      </c>
      <c r="AE4972">
        <v>36</v>
      </c>
      <c r="AF4972">
        <v>7</v>
      </c>
      <c r="AG4972">
        <v>8335348</v>
      </c>
      <c r="AH4972" t="s">
        <v>6768</v>
      </c>
      <c r="AI4972" t="s">
        <v>6767</v>
      </c>
      <c r="AJ4972" t="s">
        <v>6766</v>
      </c>
      <c r="AK4972" t="s">
        <v>6765</v>
      </c>
      <c r="AL4972">
        <v>15</v>
      </c>
      <c r="AM4972" s="5">
        <f t="shared" si="618"/>
        <v>3.75</v>
      </c>
      <c r="AN4972" s="4">
        <f t="shared" si="623"/>
        <v>5.6796667928814843E-3</v>
      </c>
      <c r="AO4972" s="3"/>
      <c r="AP4972">
        <v>0</v>
      </c>
      <c r="AQ4972" t="s">
        <v>152</v>
      </c>
      <c r="AR4972" t="s">
        <v>6764</v>
      </c>
      <c r="AS4972" t="s">
        <v>151</v>
      </c>
      <c r="AT4972" s="2" t="s">
        <v>7</v>
      </c>
      <c r="AU4972" s="1">
        <f t="shared" si="619"/>
        <v>5.7500595267570001</v>
      </c>
      <c r="AV4972" s="1">
        <f t="shared" si="620"/>
        <v>4.2694615703373291</v>
      </c>
      <c r="AW4972" s="1">
        <f t="shared" si="621"/>
        <v>2.7888636139176568</v>
      </c>
    </row>
    <row r="4973" spans="1:49" x14ac:dyDescent="0.2">
      <c r="A4973">
        <v>4971</v>
      </c>
      <c r="B4973" t="s">
        <v>6763</v>
      </c>
      <c r="C4973" t="s">
        <v>6762</v>
      </c>
      <c r="F4973" t="s">
        <v>6761</v>
      </c>
      <c r="G4973" t="s">
        <v>6</v>
      </c>
      <c r="H4973" t="s">
        <v>5</v>
      </c>
      <c r="I4973" t="s">
        <v>115</v>
      </c>
      <c r="J4973" t="s">
        <v>6760</v>
      </c>
      <c r="K4973" t="s">
        <v>6759</v>
      </c>
      <c r="L4973" t="s">
        <v>6758</v>
      </c>
      <c r="M4973" t="s">
        <v>215</v>
      </c>
      <c r="N4973">
        <v>4</v>
      </c>
      <c r="O4973" t="s">
        <v>6757</v>
      </c>
      <c r="P4973" t="s">
        <v>6756</v>
      </c>
      <c r="Q4973" t="s">
        <v>6755</v>
      </c>
      <c r="R4973" s="7">
        <v>43282</v>
      </c>
      <c r="S4973" s="8">
        <f t="shared" si="616"/>
        <v>2018</v>
      </c>
      <c r="T4973" s="8">
        <v>2018</v>
      </c>
      <c r="U4973" s="8">
        <f t="shared" si="617"/>
        <v>4</v>
      </c>
      <c r="V4973" s="7">
        <v>43282</v>
      </c>
      <c r="W4973" t="s">
        <v>515</v>
      </c>
      <c r="X4973" s="2">
        <v>2.9860000000000002</v>
      </c>
      <c r="Y4973" s="6">
        <f t="shared" si="622"/>
        <v>7.9709564613865094E-2</v>
      </c>
      <c r="AA4973">
        <v>7338716</v>
      </c>
      <c r="AB4973">
        <v>18902</v>
      </c>
      <c r="AC4973">
        <v>15580008</v>
      </c>
      <c r="AD4973" t="s">
        <v>1</v>
      </c>
      <c r="AE4973">
        <v>36</v>
      </c>
      <c r="AF4973">
        <v>7</v>
      </c>
      <c r="AG4973">
        <v>8335780</v>
      </c>
      <c r="AH4973" t="s">
        <v>6754</v>
      </c>
      <c r="AI4973" t="s">
        <v>6753</v>
      </c>
      <c r="AJ4973" t="s">
        <v>6752</v>
      </c>
      <c r="AK4973" t="s">
        <v>6751</v>
      </c>
      <c r="AL4973">
        <v>21</v>
      </c>
      <c r="AM4973" s="5">
        <f t="shared" si="618"/>
        <v>5.25</v>
      </c>
      <c r="AN4973" s="4">
        <f t="shared" si="623"/>
        <v>7.9515335100340777E-3</v>
      </c>
      <c r="AO4973" s="3"/>
      <c r="AP4973">
        <v>0</v>
      </c>
      <c r="AQ4973" t="s">
        <v>49</v>
      </c>
      <c r="AR4973">
        <v>61622111</v>
      </c>
      <c r="AS4973" t="s">
        <v>48</v>
      </c>
      <c r="AT4973" s="2" t="s">
        <v>7</v>
      </c>
      <c r="AU4973" s="1">
        <f t="shared" si="619"/>
        <v>5.818215528271578</v>
      </c>
      <c r="AV4973" s="1">
        <f t="shared" si="620"/>
        <v>4.3830549061949586</v>
      </c>
      <c r="AW4973" s="1">
        <f t="shared" si="621"/>
        <v>2.947894284118338</v>
      </c>
    </row>
    <row r="4974" spans="1:49" x14ac:dyDescent="0.2">
      <c r="A4974">
        <v>4972</v>
      </c>
      <c r="B4974" t="s">
        <v>6750</v>
      </c>
      <c r="C4974" t="s">
        <v>6749</v>
      </c>
      <c r="F4974" t="s">
        <v>6748</v>
      </c>
      <c r="G4974" t="s">
        <v>6</v>
      </c>
      <c r="H4974" t="s">
        <v>5</v>
      </c>
      <c r="I4974" t="s">
        <v>5277</v>
      </c>
      <c r="J4974" t="s">
        <v>6747</v>
      </c>
      <c r="K4974" t="s">
        <v>6746</v>
      </c>
      <c r="L4974" t="s">
        <v>6745</v>
      </c>
      <c r="M4974" t="s">
        <v>6744</v>
      </c>
      <c r="N4974">
        <v>5</v>
      </c>
      <c r="O4974" t="s">
        <v>6743</v>
      </c>
      <c r="P4974" t="s">
        <v>6742</v>
      </c>
      <c r="Q4974" t="s">
        <v>6741</v>
      </c>
      <c r="R4974" s="7">
        <v>43282</v>
      </c>
      <c r="S4974" s="8">
        <f t="shared" si="616"/>
        <v>2018</v>
      </c>
      <c r="T4974" s="8">
        <v>2018</v>
      </c>
      <c r="U4974" s="8">
        <f t="shared" si="617"/>
        <v>4</v>
      </c>
      <c r="V4974" s="7">
        <v>43282</v>
      </c>
      <c r="W4974" t="s">
        <v>515</v>
      </c>
      <c r="X4974" s="2">
        <v>2.9860000000000002</v>
      </c>
      <c r="Y4974" s="6">
        <f t="shared" si="622"/>
        <v>7.9709564613865094E-2</v>
      </c>
      <c r="AA4974">
        <v>7338716</v>
      </c>
      <c r="AB4974">
        <v>18902</v>
      </c>
      <c r="AC4974">
        <v>15580008</v>
      </c>
      <c r="AD4974" t="s">
        <v>1</v>
      </c>
      <c r="AE4974">
        <v>36</v>
      </c>
      <c r="AF4974">
        <v>7</v>
      </c>
      <c r="AG4974">
        <v>8335327</v>
      </c>
      <c r="AH4974" t="s">
        <v>6740</v>
      </c>
      <c r="AI4974" t="s">
        <v>6739</v>
      </c>
      <c r="AJ4974" t="s">
        <v>6738</v>
      </c>
      <c r="AK4974" t="s">
        <v>6737</v>
      </c>
      <c r="AL4974">
        <v>12</v>
      </c>
      <c r="AM4974" s="5">
        <f t="shared" si="618"/>
        <v>3</v>
      </c>
      <c r="AN4974" s="4">
        <f t="shared" si="623"/>
        <v>4.5437334343051876E-3</v>
      </c>
      <c r="AO4974" s="3"/>
      <c r="AP4974">
        <v>0</v>
      </c>
      <c r="AQ4974" t="s">
        <v>49</v>
      </c>
      <c r="AR4974">
        <v>61671411</v>
      </c>
      <c r="AS4974" t="s">
        <v>48</v>
      </c>
      <c r="AT4974" s="2" t="s">
        <v>7</v>
      </c>
      <c r="AU4974" s="1">
        <f t="shared" si="619"/>
        <v>5.7159815259997115</v>
      </c>
      <c r="AV4974" s="1">
        <f t="shared" si="620"/>
        <v>4.2126649024085143</v>
      </c>
      <c r="AW4974" s="1">
        <f t="shared" si="621"/>
        <v>2.7093482788173158</v>
      </c>
    </row>
    <row r="4975" spans="1:49" x14ac:dyDescent="0.2">
      <c r="A4975">
        <v>4973</v>
      </c>
      <c r="B4975" t="s">
        <v>6736</v>
      </c>
      <c r="C4975" t="s">
        <v>6735</v>
      </c>
      <c r="F4975" t="s">
        <v>6734</v>
      </c>
      <c r="G4975" t="s">
        <v>6</v>
      </c>
      <c r="H4975" t="s">
        <v>5</v>
      </c>
      <c r="I4975" t="s">
        <v>4239</v>
      </c>
      <c r="J4975">
        <v>60021666</v>
      </c>
      <c r="K4975" t="s">
        <v>56</v>
      </c>
      <c r="L4975" t="s">
        <v>55</v>
      </c>
      <c r="M4975" t="s">
        <v>54</v>
      </c>
      <c r="N4975">
        <v>3</v>
      </c>
      <c r="O4975" t="s">
        <v>6733</v>
      </c>
      <c r="P4975" t="s">
        <v>6732</v>
      </c>
      <c r="Q4975" t="s">
        <v>51</v>
      </c>
      <c r="R4975" s="7">
        <v>43282</v>
      </c>
      <c r="S4975" s="8">
        <f t="shared" si="616"/>
        <v>2018</v>
      </c>
      <c r="T4975" s="8">
        <v>2018</v>
      </c>
      <c r="U4975" s="8">
        <f t="shared" si="617"/>
        <v>4</v>
      </c>
      <c r="V4975" s="7">
        <v>43282</v>
      </c>
      <c r="W4975" t="s">
        <v>305</v>
      </c>
      <c r="X4975" s="2">
        <v>1.3280000000000001</v>
      </c>
      <c r="Y4975" s="6">
        <f t="shared" si="622"/>
        <v>3.5450201542937994E-2</v>
      </c>
      <c r="AA4975">
        <v>15361225</v>
      </c>
      <c r="AB4975">
        <v>18894</v>
      </c>
      <c r="AD4975" t="s">
        <v>1</v>
      </c>
      <c r="AE4975">
        <v>17</v>
      </c>
      <c r="AF4975">
        <v>7</v>
      </c>
      <c r="AH4975" t="s">
        <v>6731</v>
      </c>
      <c r="AI4975" t="s">
        <v>6730</v>
      </c>
      <c r="AJ4975" t="s">
        <v>6729</v>
      </c>
      <c r="AK4975" t="s">
        <v>6728</v>
      </c>
      <c r="AL4975">
        <v>21</v>
      </c>
      <c r="AM4975" s="5">
        <f t="shared" si="618"/>
        <v>5.25</v>
      </c>
      <c r="AN4975" s="4">
        <f t="shared" si="623"/>
        <v>7.9515335100340777E-3</v>
      </c>
      <c r="AO4975" s="3"/>
      <c r="AP4975">
        <v>0</v>
      </c>
      <c r="AQ4975" t="s">
        <v>49</v>
      </c>
      <c r="AR4975">
        <v>61501232</v>
      </c>
      <c r="AS4975" t="s">
        <v>48</v>
      </c>
      <c r="AT4975" s="2">
        <v>3.8340000000000001</v>
      </c>
      <c r="AU4975" s="1">
        <f t="shared" si="619"/>
        <v>2.720060113306682</v>
      </c>
      <c r="AV4975" s="1">
        <f t="shared" si="620"/>
        <v>2.1700867526486034</v>
      </c>
      <c r="AW4975" s="1">
        <f t="shared" si="621"/>
        <v>1.6201133919905253</v>
      </c>
    </row>
    <row r="4976" spans="1:49" x14ac:dyDescent="0.2">
      <c r="A4976">
        <v>4974</v>
      </c>
      <c r="B4976" t="s">
        <v>6727</v>
      </c>
      <c r="C4976" t="s">
        <v>6726</v>
      </c>
      <c r="F4976" t="s">
        <v>6725</v>
      </c>
      <c r="G4976" t="s">
        <v>6</v>
      </c>
      <c r="H4976" t="s">
        <v>5</v>
      </c>
      <c r="I4976" t="s">
        <v>5168</v>
      </c>
      <c r="J4976">
        <v>60013789</v>
      </c>
      <c r="K4976" t="s">
        <v>1063</v>
      </c>
      <c r="L4976" t="s">
        <v>180</v>
      </c>
      <c r="M4976" t="s">
        <v>54</v>
      </c>
      <c r="N4976">
        <v>2</v>
      </c>
      <c r="O4976" t="s">
        <v>5167</v>
      </c>
      <c r="P4976" t="s">
        <v>5166</v>
      </c>
      <c r="Q4976" t="s">
        <v>1062</v>
      </c>
      <c r="R4976" s="7">
        <v>43282</v>
      </c>
      <c r="S4976" s="8">
        <f t="shared" si="616"/>
        <v>2018</v>
      </c>
      <c r="T4976" s="8">
        <v>2018</v>
      </c>
      <c r="U4976" s="8">
        <f t="shared" si="617"/>
        <v>4</v>
      </c>
      <c r="V4976" s="7">
        <v>43282</v>
      </c>
      <c r="W4976" t="s">
        <v>263</v>
      </c>
      <c r="X4976" s="2">
        <v>1.6519999999999999</v>
      </c>
      <c r="Y4976" s="6">
        <f t="shared" si="622"/>
        <v>4.409919649769093E-2</v>
      </c>
      <c r="AA4976" t="s">
        <v>262</v>
      </c>
      <c r="AB4976">
        <v>17337</v>
      </c>
      <c r="AD4976" t="s">
        <v>1</v>
      </c>
      <c r="AE4976">
        <v>66</v>
      </c>
      <c r="AF4976">
        <v>7</v>
      </c>
      <c r="AH4976" t="s">
        <v>6724</v>
      </c>
      <c r="AI4976" t="s">
        <v>6723</v>
      </c>
      <c r="AJ4976" t="s">
        <v>6722</v>
      </c>
      <c r="AK4976" t="s">
        <v>6721</v>
      </c>
      <c r="AL4976">
        <v>11</v>
      </c>
      <c r="AM4976" s="5">
        <f t="shared" si="618"/>
        <v>2.75</v>
      </c>
      <c r="AN4976" s="4">
        <f t="shared" si="623"/>
        <v>4.1650889814464215E-3</v>
      </c>
      <c r="AO4976" s="3"/>
      <c r="AP4976">
        <v>0</v>
      </c>
      <c r="AQ4976" t="s">
        <v>49</v>
      </c>
      <c r="AR4976">
        <v>61427083</v>
      </c>
      <c r="AS4976" t="s">
        <v>48</v>
      </c>
      <c r="AT4976" s="2" t="s">
        <v>7</v>
      </c>
      <c r="AU4976" s="1">
        <f t="shared" si="619"/>
        <v>3.211896424281758</v>
      </c>
      <c r="AV4976" s="1">
        <f t="shared" si="620"/>
        <v>2.4132142739568674</v>
      </c>
      <c r="AW4976" s="1">
        <f t="shared" si="621"/>
        <v>1.6145321236319774</v>
      </c>
    </row>
    <row r="4977" spans="1:49" x14ac:dyDescent="0.2">
      <c r="A4977">
        <v>4975</v>
      </c>
      <c r="B4977" t="s">
        <v>6720</v>
      </c>
      <c r="C4977" t="s">
        <v>6719</v>
      </c>
      <c r="F4977" t="s">
        <v>6718</v>
      </c>
      <c r="G4977" t="s">
        <v>6</v>
      </c>
      <c r="H4977" t="s">
        <v>5</v>
      </c>
      <c r="I4977" t="s">
        <v>6717</v>
      </c>
      <c r="J4977" t="s">
        <v>6716</v>
      </c>
      <c r="K4977" t="s">
        <v>6715</v>
      </c>
      <c r="L4977" t="s">
        <v>6714</v>
      </c>
      <c r="M4977" t="s">
        <v>6713</v>
      </c>
      <c r="N4977">
        <v>4</v>
      </c>
      <c r="O4977" t="s">
        <v>6712</v>
      </c>
      <c r="P4977" t="s">
        <v>6711</v>
      </c>
      <c r="Q4977" t="s">
        <v>6710</v>
      </c>
      <c r="R4977" s="7">
        <v>43282</v>
      </c>
      <c r="S4977" s="8">
        <f t="shared" si="616"/>
        <v>2018</v>
      </c>
      <c r="T4977" s="8">
        <v>2018</v>
      </c>
      <c r="U4977" s="8">
        <f t="shared" si="617"/>
        <v>4</v>
      </c>
      <c r="V4977" s="7">
        <v>43282</v>
      </c>
      <c r="W4977" t="s">
        <v>771</v>
      </c>
      <c r="X4977" s="2">
        <v>1.3720000000000001</v>
      </c>
      <c r="Y4977" s="6">
        <f t="shared" si="622"/>
        <v>3.662475641333654E-2</v>
      </c>
      <c r="AA4977" t="s">
        <v>770</v>
      </c>
      <c r="AB4977">
        <v>17259</v>
      </c>
      <c r="AC4977">
        <v>15580571</v>
      </c>
      <c r="AD4977" t="s">
        <v>1</v>
      </c>
      <c r="AE4977">
        <v>15</v>
      </c>
      <c r="AF4977">
        <v>7</v>
      </c>
      <c r="AH4977" t="s">
        <v>6709</v>
      </c>
      <c r="AI4977" t="s">
        <v>6708</v>
      </c>
      <c r="AJ4977" t="s">
        <v>6707</v>
      </c>
      <c r="AK4977" t="s">
        <v>6706</v>
      </c>
      <c r="AL4977">
        <v>17</v>
      </c>
      <c r="AM4977" s="5">
        <f t="shared" si="618"/>
        <v>4.25</v>
      </c>
      <c r="AN4977" s="4">
        <f t="shared" si="623"/>
        <v>6.4369556985990157E-3</v>
      </c>
      <c r="AO4977" s="3"/>
      <c r="AP4977">
        <v>0</v>
      </c>
      <c r="AQ4977" t="s">
        <v>6705</v>
      </c>
      <c r="AR4977" t="s">
        <v>6704</v>
      </c>
      <c r="AS4977" t="s">
        <v>5323</v>
      </c>
      <c r="AT4977" s="2">
        <v>3.9660000000000002</v>
      </c>
      <c r="AU4977" s="1">
        <f t="shared" si="619"/>
        <v>2.756841619891528</v>
      </c>
      <c r="AV4977" s="1">
        <f t="shared" si="620"/>
        <v>2.1530856055967775</v>
      </c>
      <c r="AW4977" s="1">
        <f t="shared" si="621"/>
        <v>1.5493295913020273</v>
      </c>
    </row>
    <row r="4978" spans="1:49" x14ac:dyDescent="0.2">
      <c r="A4978">
        <v>4976</v>
      </c>
      <c r="B4978" t="s">
        <v>6703</v>
      </c>
      <c r="C4978" t="s">
        <v>6702</v>
      </c>
      <c r="D4978" t="s">
        <v>6701</v>
      </c>
      <c r="F4978" t="s">
        <v>6700</v>
      </c>
      <c r="G4978" t="s">
        <v>6</v>
      </c>
      <c r="H4978" t="s">
        <v>5</v>
      </c>
      <c r="I4978" t="s">
        <v>6699</v>
      </c>
      <c r="J4978">
        <v>60068688</v>
      </c>
      <c r="K4978" t="s">
        <v>1091</v>
      </c>
      <c r="L4978" t="s">
        <v>1090</v>
      </c>
      <c r="M4978" t="s">
        <v>140</v>
      </c>
      <c r="N4978">
        <v>3</v>
      </c>
      <c r="O4978" t="s">
        <v>6698</v>
      </c>
      <c r="P4978" t="s">
        <v>6697</v>
      </c>
      <c r="Q4978" t="s">
        <v>6696</v>
      </c>
      <c r="R4978" s="7">
        <v>43282</v>
      </c>
      <c r="S4978" s="8">
        <f t="shared" si="616"/>
        <v>2018</v>
      </c>
      <c r="T4978" s="8">
        <v>2018</v>
      </c>
      <c r="U4978" s="8">
        <f t="shared" si="617"/>
        <v>4</v>
      </c>
      <c r="V4978" s="7">
        <v>43282</v>
      </c>
      <c r="W4978" t="s">
        <v>6695</v>
      </c>
      <c r="X4978" s="2">
        <v>0.55300000000000005</v>
      </c>
      <c r="Y4978" s="6">
        <f t="shared" si="622"/>
        <v>1.4762019166599933E-2</v>
      </c>
      <c r="AA4978">
        <v>15671739</v>
      </c>
      <c r="AB4978">
        <v>27477</v>
      </c>
      <c r="AD4978" t="s">
        <v>1</v>
      </c>
      <c r="AE4978">
        <v>18</v>
      </c>
      <c r="AF4978">
        <v>7</v>
      </c>
      <c r="AH4978" t="s">
        <v>6694</v>
      </c>
      <c r="AI4978" t="s">
        <v>6693</v>
      </c>
      <c r="AJ4978" t="s">
        <v>6692</v>
      </c>
      <c r="AK4978" t="s">
        <v>6691</v>
      </c>
      <c r="AL4978">
        <v>12</v>
      </c>
      <c r="AM4978" s="5">
        <f t="shared" si="618"/>
        <v>3</v>
      </c>
      <c r="AN4978" s="4">
        <f t="shared" si="623"/>
        <v>4.5437334343051876E-3</v>
      </c>
      <c r="AO4978" s="3"/>
      <c r="AP4978">
        <v>0</v>
      </c>
      <c r="AQ4978" t="s">
        <v>6690</v>
      </c>
      <c r="AR4978" t="s">
        <v>0</v>
      </c>
      <c r="AS4978" t="s">
        <v>1091</v>
      </c>
      <c r="AT4978" s="2">
        <v>2.48</v>
      </c>
      <c r="AU4978" s="1">
        <f t="shared" si="619"/>
        <v>1.1696533446911508</v>
      </c>
      <c r="AV4978" s="1">
        <f t="shared" si="620"/>
        <v>0.96528763004525597</v>
      </c>
      <c r="AW4978" s="1">
        <f t="shared" si="621"/>
        <v>0.76092191539936105</v>
      </c>
    </row>
    <row r="4979" spans="1:49" x14ac:dyDescent="0.2">
      <c r="A4979">
        <v>4977</v>
      </c>
      <c r="B4979" t="s">
        <v>6689</v>
      </c>
      <c r="C4979" t="s">
        <v>6688</v>
      </c>
      <c r="F4979" t="s">
        <v>6687</v>
      </c>
      <c r="G4979" t="s">
        <v>6</v>
      </c>
      <c r="H4979" t="s">
        <v>5</v>
      </c>
      <c r="I4979" t="s">
        <v>6686</v>
      </c>
      <c r="J4979" t="s">
        <v>6685</v>
      </c>
      <c r="K4979" t="s">
        <v>6684</v>
      </c>
      <c r="L4979" t="s">
        <v>6683</v>
      </c>
      <c r="M4979" t="s">
        <v>6682</v>
      </c>
      <c r="N4979">
        <v>5</v>
      </c>
      <c r="O4979" t="s">
        <v>6681</v>
      </c>
      <c r="P4979" t="s">
        <v>6680</v>
      </c>
      <c r="Q4979" t="s">
        <v>6679</v>
      </c>
      <c r="R4979" s="7">
        <v>43282</v>
      </c>
      <c r="S4979" s="8">
        <f t="shared" si="616"/>
        <v>2018</v>
      </c>
      <c r="T4979" s="8">
        <v>2018</v>
      </c>
      <c r="U4979" s="8">
        <f t="shared" si="617"/>
        <v>4</v>
      </c>
      <c r="V4979" s="7">
        <v>43282</v>
      </c>
      <c r="W4979" t="s">
        <v>6678</v>
      </c>
      <c r="X4979" s="2">
        <v>1.294</v>
      </c>
      <c r="Y4979" s="6">
        <f t="shared" si="622"/>
        <v>3.4542590961266384E-2</v>
      </c>
      <c r="AA4979">
        <v>1979337</v>
      </c>
      <c r="AB4979">
        <v>25751</v>
      </c>
      <c r="AC4979">
        <v>10969837</v>
      </c>
      <c r="AD4979" t="s">
        <v>1</v>
      </c>
      <c r="AE4979">
        <v>43</v>
      </c>
      <c r="AF4979">
        <v>9</v>
      </c>
      <c r="AH4979" t="s">
        <v>6677</v>
      </c>
      <c r="AI4979" t="s">
        <v>6676</v>
      </c>
      <c r="AJ4979" t="s">
        <v>6675</v>
      </c>
      <c r="AK4979" t="s">
        <v>6674</v>
      </c>
      <c r="AL4979">
        <v>10</v>
      </c>
      <c r="AM4979" s="5">
        <f t="shared" si="618"/>
        <v>2.5</v>
      </c>
      <c r="AN4979" s="4">
        <f t="shared" si="623"/>
        <v>3.7864445285876562E-3</v>
      </c>
      <c r="AO4979" s="3"/>
      <c r="AP4979">
        <v>0</v>
      </c>
      <c r="AQ4979" t="s">
        <v>6673</v>
      </c>
      <c r="AR4979" t="s">
        <v>0</v>
      </c>
      <c r="AS4979" t="s">
        <v>6672</v>
      </c>
      <c r="AT4979" s="2">
        <v>4.133</v>
      </c>
      <c r="AU4979" s="1">
        <f t="shared" si="619"/>
        <v>2.5315747031462763</v>
      </c>
      <c r="AV4979" s="1">
        <f t="shared" si="620"/>
        <v>1.9164517744927021</v>
      </c>
      <c r="AW4979" s="1">
        <f t="shared" si="621"/>
        <v>1.3013288458391274</v>
      </c>
    </row>
    <row r="4980" spans="1:49" x14ac:dyDescent="0.2">
      <c r="A4980">
        <v>4978</v>
      </c>
      <c r="B4980" t="s">
        <v>6671</v>
      </c>
      <c r="C4980" t="s">
        <v>6670</v>
      </c>
      <c r="F4980" t="s">
        <v>6669</v>
      </c>
      <c r="G4980" t="s">
        <v>6</v>
      </c>
      <c r="H4980" t="s">
        <v>5</v>
      </c>
      <c r="I4980" t="s">
        <v>1375</v>
      </c>
      <c r="J4980">
        <v>60005244</v>
      </c>
      <c r="K4980" t="s">
        <v>233</v>
      </c>
      <c r="L4980" t="s">
        <v>55</v>
      </c>
      <c r="M4980" t="s">
        <v>54</v>
      </c>
      <c r="N4980">
        <v>5</v>
      </c>
      <c r="O4980" t="s">
        <v>6668</v>
      </c>
      <c r="P4980" t="s">
        <v>6667</v>
      </c>
      <c r="Q4980" t="s">
        <v>2247</v>
      </c>
      <c r="R4980" s="7">
        <v>43282</v>
      </c>
      <c r="S4980" s="8">
        <f t="shared" si="616"/>
        <v>2018</v>
      </c>
      <c r="T4980" s="8">
        <v>2018</v>
      </c>
      <c r="U4980" s="8">
        <f t="shared" si="617"/>
        <v>4</v>
      </c>
      <c r="V4980" s="7">
        <v>43282</v>
      </c>
      <c r="W4980" t="s">
        <v>263</v>
      </c>
      <c r="X4980" s="2">
        <v>1.6519999999999999</v>
      </c>
      <c r="Y4980" s="6">
        <f t="shared" si="622"/>
        <v>4.409919649769093E-2</v>
      </c>
      <c r="AA4980" t="s">
        <v>262</v>
      </c>
      <c r="AB4980">
        <v>17337</v>
      </c>
      <c r="AD4980" t="s">
        <v>1</v>
      </c>
      <c r="AE4980">
        <v>66</v>
      </c>
      <c r="AF4980">
        <v>7</v>
      </c>
      <c r="AH4980" t="s">
        <v>6666</v>
      </c>
      <c r="AI4980" t="s">
        <v>6665</v>
      </c>
      <c r="AJ4980" t="s">
        <v>6664</v>
      </c>
      <c r="AK4980" t="s">
        <v>6663</v>
      </c>
      <c r="AL4980">
        <v>13</v>
      </c>
      <c r="AM4980" s="5">
        <f t="shared" si="618"/>
        <v>3.25</v>
      </c>
      <c r="AN4980" s="4">
        <f t="shared" si="623"/>
        <v>4.9223778871639529E-3</v>
      </c>
      <c r="AO4980" s="3"/>
      <c r="AP4980">
        <v>0</v>
      </c>
      <c r="AQ4980" t="s">
        <v>49</v>
      </c>
      <c r="AR4980">
        <v>61627801</v>
      </c>
      <c r="AS4980" t="s">
        <v>48</v>
      </c>
      <c r="AT4980" s="2" t="s">
        <v>7</v>
      </c>
      <c r="AU4980" s="1">
        <f t="shared" si="619"/>
        <v>3.2346150914532834</v>
      </c>
      <c r="AV4980" s="1">
        <f t="shared" si="620"/>
        <v>2.4510787192427443</v>
      </c>
      <c r="AW4980" s="1">
        <f t="shared" si="621"/>
        <v>1.6675423470322044</v>
      </c>
    </row>
    <row r="4981" spans="1:49" x14ac:dyDescent="0.2">
      <c r="A4981">
        <v>4979</v>
      </c>
      <c r="B4981" t="s">
        <v>6662</v>
      </c>
      <c r="C4981" t="s">
        <v>6661</v>
      </c>
      <c r="F4981" t="s">
        <v>6660</v>
      </c>
      <c r="G4981" t="s">
        <v>6</v>
      </c>
      <c r="H4981" t="s">
        <v>5</v>
      </c>
      <c r="I4981" t="s">
        <v>6659</v>
      </c>
      <c r="J4981" t="s">
        <v>711</v>
      </c>
      <c r="K4981" t="s">
        <v>710</v>
      </c>
      <c r="L4981" t="s">
        <v>709</v>
      </c>
      <c r="M4981" t="s">
        <v>708</v>
      </c>
      <c r="N4981">
        <v>2</v>
      </c>
      <c r="O4981" t="s">
        <v>6658</v>
      </c>
      <c r="P4981" t="s">
        <v>6657</v>
      </c>
      <c r="Q4981" t="s">
        <v>6656</v>
      </c>
      <c r="R4981" s="7">
        <v>43282</v>
      </c>
      <c r="S4981" s="8">
        <f t="shared" si="616"/>
        <v>2018</v>
      </c>
      <c r="T4981" s="8">
        <v>2018</v>
      </c>
      <c r="U4981" s="8">
        <f t="shared" si="617"/>
        <v>4</v>
      </c>
      <c r="V4981" s="7">
        <v>43282</v>
      </c>
      <c r="W4981" t="s">
        <v>263</v>
      </c>
      <c r="X4981" s="2">
        <v>1.6519999999999999</v>
      </c>
      <c r="Y4981" s="6">
        <f t="shared" si="622"/>
        <v>4.409919649769093E-2</v>
      </c>
      <c r="AA4981" t="s">
        <v>262</v>
      </c>
      <c r="AB4981">
        <v>17337</v>
      </c>
      <c r="AD4981" t="s">
        <v>1</v>
      </c>
      <c r="AE4981">
        <v>66</v>
      </c>
      <c r="AF4981">
        <v>7</v>
      </c>
      <c r="AH4981" t="s">
        <v>6655</v>
      </c>
      <c r="AI4981" t="s">
        <v>6654</v>
      </c>
      <c r="AJ4981" t="s">
        <v>6653</v>
      </c>
      <c r="AK4981" t="s">
        <v>6652</v>
      </c>
      <c r="AL4981">
        <v>12</v>
      </c>
      <c r="AM4981" s="5">
        <f t="shared" si="618"/>
        <v>3</v>
      </c>
      <c r="AN4981" s="4">
        <f t="shared" si="623"/>
        <v>4.5437334343051876E-3</v>
      </c>
      <c r="AO4981" s="3"/>
      <c r="AP4981">
        <v>0</v>
      </c>
      <c r="AQ4981" t="s">
        <v>641</v>
      </c>
      <c r="AR4981">
        <v>174114051</v>
      </c>
      <c r="AS4981" t="s">
        <v>640</v>
      </c>
      <c r="AT4981" s="2" t="s">
        <v>7</v>
      </c>
      <c r="AU4981" s="1">
        <f t="shared" si="619"/>
        <v>3.2232557578675207</v>
      </c>
      <c r="AV4981" s="1">
        <f t="shared" si="620"/>
        <v>2.4321464965998061</v>
      </c>
      <c r="AW4981" s="1">
        <f t="shared" si="621"/>
        <v>1.641037235332091</v>
      </c>
    </row>
    <row r="4982" spans="1:49" x14ac:dyDescent="0.2">
      <c r="A4982">
        <v>4980</v>
      </c>
      <c r="B4982" t="s">
        <v>6651</v>
      </c>
      <c r="C4982" t="s">
        <v>6650</v>
      </c>
      <c r="F4982" t="s">
        <v>6649</v>
      </c>
      <c r="G4982" t="s">
        <v>6</v>
      </c>
      <c r="H4982" t="s">
        <v>5</v>
      </c>
      <c r="I4982" t="s">
        <v>2103</v>
      </c>
      <c r="J4982">
        <v>60092945</v>
      </c>
      <c r="K4982" t="s">
        <v>2987</v>
      </c>
      <c r="L4982" t="s">
        <v>4195</v>
      </c>
      <c r="M4982" t="s">
        <v>1185</v>
      </c>
      <c r="N4982">
        <v>4</v>
      </c>
      <c r="O4982" t="s">
        <v>6648</v>
      </c>
      <c r="P4982" t="s">
        <v>6647</v>
      </c>
      <c r="Q4982" t="s">
        <v>4194</v>
      </c>
      <c r="R4982" s="7">
        <v>43282</v>
      </c>
      <c r="S4982" s="8">
        <f t="shared" si="616"/>
        <v>2018</v>
      </c>
      <c r="T4982" s="8">
        <v>2018</v>
      </c>
      <c r="U4982" s="8">
        <f t="shared" si="617"/>
        <v>4</v>
      </c>
      <c r="V4982" s="7">
        <v>43282</v>
      </c>
      <c r="W4982" t="s">
        <v>263</v>
      </c>
      <c r="X4982" s="2">
        <v>1.6519999999999999</v>
      </c>
      <c r="Y4982" s="6">
        <f t="shared" si="622"/>
        <v>4.409919649769093E-2</v>
      </c>
      <c r="AA4982" t="s">
        <v>262</v>
      </c>
      <c r="AB4982">
        <v>17337</v>
      </c>
      <c r="AD4982" t="s">
        <v>1</v>
      </c>
      <c r="AE4982">
        <v>66</v>
      </c>
      <c r="AF4982">
        <v>7</v>
      </c>
      <c r="AH4982" t="s">
        <v>6646</v>
      </c>
      <c r="AI4982" t="s">
        <v>6645</v>
      </c>
      <c r="AJ4982" t="s">
        <v>6644</v>
      </c>
      <c r="AK4982" t="s">
        <v>6643</v>
      </c>
      <c r="AL4982">
        <v>26</v>
      </c>
      <c r="AM4982" s="5">
        <f t="shared" si="618"/>
        <v>6.5</v>
      </c>
      <c r="AN4982" s="4">
        <f t="shared" si="623"/>
        <v>9.8447557743279058E-3</v>
      </c>
      <c r="AO4982" s="3"/>
      <c r="AP4982">
        <v>0</v>
      </c>
      <c r="AR4982" t="s">
        <v>0</v>
      </c>
      <c r="AT4982" s="2" t="s">
        <v>7</v>
      </c>
      <c r="AU4982" s="1">
        <f t="shared" si="619"/>
        <v>3.3822864280682019</v>
      </c>
      <c r="AV4982" s="1">
        <f t="shared" si="620"/>
        <v>2.6971976136009417</v>
      </c>
      <c r="AW4982" s="1">
        <f t="shared" si="621"/>
        <v>2.012108799133681</v>
      </c>
    </row>
    <row r="4983" spans="1:49" x14ac:dyDescent="0.2">
      <c r="A4983">
        <v>4981</v>
      </c>
      <c r="B4983" t="s">
        <v>6642</v>
      </c>
      <c r="C4983" t="s">
        <v>6641</v>
      </c>
      <c r="F4983" t="s">
        <v>6640</v>
      </c>
      <c r="G4983" t="s">
        <v>6</v>
      </c>
      <c r="H4983" t="s">
        <v>5</v>
      </c>
      <c r="I4983" t="s">
        <v>2943</v>
      </c>
      <c r="J4983">
        <v>60005465</v>
      </c>
      <c r="K4983" t="s">
        <v>120</v>
      </c>
      <c r="L4983" t="s">
        <v>119</v>
      </c>
      <c r="M4983" t="s">
        <v>54</v>
      </c>
      <c r="N4983">
        <v>4</v>
      </c>
      <c r="O4983" t="s">
        <v>6639</v>
      </c>
      <c r="P4983" t="s">
        <v>6638</v>
      </c>
      <c r="Q4983" t="s">
        <v>952</v>
      </c>
      <c r="R4983" s="7">
        <v>43282</v>
      </c>
      <c r="S4983" s="8">
        <f t="shared" si="616"/>
        <v>2018</v>
      </c>
      <c r="T4983" s="8">
        <v>2018</v>
      </c>
      <c r="U4983" s="8">
        <f t="shared" si="617"/>
        <v>4</v>
      </c>
      <c r="V4983" s="7">
        <v>43282</v>
      </c>
      <c r="W4983" t="s">
        <v>263</v>
      </c>
      <c r="X4983" s="2">
        <v>1.6519999999999999</v>
      </c>
      <c r="Y4983" s="6">
        <f t="shared" si="622"/>
        <v>4.409919649769093E-2</v>
      </c>
      <c r="AA4983" t="s">
        <v>262</v>
      </c>
      <c r="AB4983">
        <v>17337</v>
      </c>
      <c r="AD4983" t="s">
        <v>1</v>
      </c>
      <c r="AE4983">
        <v>66</v>
      </c>
      <c r="AF4983">
        <v>7</v>
      </c>
      <c r="AH4983" t="s">
        <v>6637</v>
      </c>
      <c r="AI4983" t="s">
        <v>6636</v>
      </c>
      <c r="AJ4983" t="s">
        <v>6635</v>
      </c>
      <c r="AK4983" t="s">
        <v>6634</v>
      </c>
      <c r="AL4983">
        <v>30</v>
      </c>
      <c r="AM4983" s="5">
        <f t="shared" si="618"/>
        <v>7.5</v>
      </c>
      <c r="AN4983" s="4">
        <f t="shared" si="623"/>
        <v>1.1359333585762969E-2</v>
      </c>
      <c r="AO4983" s="3"/>
      <c r="AP4983">
        <v>0</v>
      </c>
      <c r="AQ4983" t="s">
        <v>49</v>
      </c>
      <c r="AR4983">
        <v>61331007</v>
      </c>
      <c r="AS4983" t="s">
        <v>48</v>
      </c>
      <c r="AT4983" s="2" t="s">
        <v>7</v>
      </c>
      <c r="AU4983" s="1">
        <f t="shared" si="619"/>
        <v>3.427723762411254</v>
      </c>
      <c r="AV4983" s="1">
        <f t="shared" si="620"/>
        <v>2.7729265041726952</v>
      </c>
      <c r="AW4983" s="1">
        <f t="shared" si="621"/>
        <v>2.1181292459341354</v>
      </c>
    </row>
    <row r="4984" spans="1:49" x14ac:dyDescent="0.2">
      <c r="A4984">
        <v>4982</v>
      </c>
      <c r="B4984" t="s">
        <v>6633</v>
      </c>
      <c r="C4984" t="s">
        <v>6632</v>
      </c>
      <c r="F4984" t="s">
        <v>6631</v>
      </c>
      <c r="G4984" t="s">
        <v>6</v>
      </c>
      <c r="H4984" t="s">
        <v>5</v>
      </c>
      <c r="I4984" t="s">
        <v>1807</v>
      </c>
      <c r="J4984">
        <v>60005465</v>
      </c>
      <c r="K4984" t="s">
        <v>120</v>
      </c>
      <c r="L4984" t="s">
        <v>119</v>
      </c>
      <c r="M4984" t="s">
        <v>54</v>
      </c>
      <c r="N4984">
        <v>2</v>
      </c>
      <c r="O4984" t="s">
        <v>6630</v>
      </c>
      <c r="P4984" t="s">
        <v>6629</v>
      </c>
      <c r="Q4984" t="s">
        <v>1084</v>
      </c>
      <c r="R4984" s="7">
        <v>43282</v>
      </c>
      <c r="S4984" s="8">
        <f t="shared" si="616"/>
        <v>2018</v>
      </c>
      <c r="T4984" s="8">
        <v>2018</v>
      </c>
      <c r="U4984" s="8">
        <f t="shared" si="617"/>
        <v>4</v>
      </c>
      <c r="V4984" s="7">
        <v>43282</v>
      </c>
      <c r="W4984" t="s">
        <v>515</v>
      </c>
      <c r="X4984" s="2">
        <v>2.9860000000000002</v>
      </c>
      <c r="Y4984" s="6">
        <f t="shared" si="622"/>
        <v>7.9709564613865094E-2</v>
      </c>
      <c r="AA4984">
        <v>7338716</v>
      </c>
      <c r="AB4984">
        <v>18902</v>
      </c>
      <c r="AC4984">
        <v>15580008</v>
      </c>
      <c r="AD4984" t="s">
        <v>1</v>
      </c>
      <c r="AE4984">
        <v>36</v>
      </c>
      <c r="AF4984">
        <v>7</v>
      </c>
      <c r="AG4984">
        <v>8334230</v>
      </c>
      <c r="AH4984" t="s">
        <v>6628</v>
      </c>
      <c r="AI4984" t="s">
        <v>6627</v>
      </c>
      <c r="AJ4984" t="s">
        <v>6626</v>
      </c>
      <c r="AK4984" t="s">
        <v>6625</v>
      </c>
      <c r="AL4984">
        <v>30</v>
      </c>
      <c r="AM4984" s="5">
        <f t="shared" si="618"/>
        <v>7.5</v>
      </c>
      <c r="AN4984" s="4">
        <f t="shared" si="623"/>
        <v>1.1359333585762969E-2</v>
      </c>
      <c r="AO4984" s="3"/>
      <c r="AP4984">
        <v>0</v>
      </c>
      <c r="AQ4984" t="s">
        <v>49</v>
      </c>
      <c r="AR4984" t="s">
        <v>6624</v>
      </c>
      <c r="AS4984" t="s">
        <v>48</v>
      </c>
      <c r="AT4984" s="2" t="s">
        <v>7</v>
      </c>
      <c r="AU4984" s="1">
        <f t="shared" si="619"/>
        <v>5.9204495305434452</v>
      </c>
      <c r="AV4984" s="1">
        <f t="shared" si="620"/>
        <v>4.5534449099814029</v>
      </c>
      <c r="AW4984" s="1">
        <f t="shared" si="621"/>
        <v>3.1864402894193606</v>
      </c>
    </row>
    <row r="4985" spans="1:49" x14ac:dyDescent="0.2">
      <c r="A4985">
        <v>4983</v>
      </c>
      <c r="B4985" t="s">
        <v>6623</v>
      </c>
      <c r="C4985" t="s">
        <v>6622</v>
      </c>
      <c r="F4985" t="s">
        <v>6621</v>
      </c>
      <c r="G4985" t="s">
        <v>6</v>
      </c>
      <c r="H4985" t="s">
        <v>5</v>
      </c>
      <c r="I4985" t="s">
        <v>6620</v>
      </c>
      <c r="J4985">
        <v>60007870</v>
      </c>
      <c r="K4985" t="s">
        <v>296</v>
      </c>
      <c r="L4985" t="s">
        <v>295</v>
      </c>
      <c r="M4985" t="s">
        <v>294</v>
      </c>
      <c r="N4985">
        <v>3</v>
      </c>
      <c r="O4985" t="s">
        <v>6619</v>
      </c>
      <c r="P4985" t="s">
        <v>6618</v>
      </c>
      <c r="Q4985" t="s">
        <v>6617</v>
      </c>
      <c r="R4985" s="7">
        <v>43282</v>
      </c>
      <c r="S4985" s="8">
        <f t="shared" si="616"/>
        <v>2018</v>
      </c>
      <c r="T4985" s="8">
        <v>2018</v>
      </c>
      <c r="U4985" s="8">
        <f t="shared" si="617"/>
        <v>4</v>
      </c>
      <c r="V4985" s="7">
        <v>43282</v>
      </c>
      <c r="W4985" t="s">
        <v>771</v>
      </c>
      <c r="X4985" s="2">
        <v>1.3720000000000001</v>
      </c>
      <c r="Y4985" s="6">
        <f t="shared" si="622"/>
        <v>3.662475641333654E-2</v>
      </c>
      <c r="AA4985" t="s">
        <v>770</v>
      </c>
      <c r="AB4985">
        <v>17259</v>
      </c>
      <c r="AC4985">
        <v>15580571</v>
      </c>
      <c r="AD4985" t="s">
        <v>1</v>
      </c>
      <c r="AE4985">
        <v>15</v>
      </c>
      <c r="AF4985">
        <v>7</v>
      </c>
      <c r="AH4985" t="s">
        <v>6616</v>
      </c>
      <c r="AI4985" t="s">
        <v>6615</v>
      </c>
      <c r="AJ4985" t="s">
        <v>6614</v>
      </c>
      <c r="AK4985" t="s">
        <v>6613</v>
      </c>
      <c r="AL4985">
        <v>0</v>
      </c>
      <c r="AM4985" s="5">
        <f t="shared" si="618"/>
        <v>0</v>
      </c>
      <c r="AN4985" s="4">
        <f t="shared" si="623"/>
        <v>0</v>
      </c>
      <c r="AO4985" s="3"/>
      <c r="AP4985">
        <v>0</v>
      </c>
      <c r="AR4985" t="s">
        <v>6612</v>
      </c>
      <c r="AT4985" s="2">
        <v>3.9660000000000002</v>
      </c>
      <c r="AU4985" s="1">
        <f t="shared" si="619"/>
        <v>2.5637329489335574</v>
      </c>
      <c r="AV4985" s="1">
        <f t="shared" si="620"/>
        <v>1.8312378206668269</v>
      </c>
      <c r="AW4985" s="1">
        <f t="shared" si="621"/>
        <v>1.0987426924000963</v>
      </c>
    </row>
    <row r="4986" spans="1:49" x14ac:dyDescent="0.2">
      <c r="A4986">
        <v>4984</v>
      </c>
      <c r="B4986" t="s">
        <v>6611</v>
      </c>
      <c r="C4986" t="s">
        <v>6610</v>
      </c>
      <c r="F4986" t="s">
        <v>6609</v>
      </c>
      <c r="G4986" t="s">
        <v>6</v>
      </c>
      <c r="H4986" t="s">
        <v>5</v>
      </c>
      <c r="I4986" t="s">
        <v>6608</v>
      </c>
      <c r="J4986" t="s">
        <v>6607</v>
      </c>
      <c r="K4986" t="s">
        <v>6606</v>
      </c>
      <c r="L4986" t="s">
        <v>6605</v>
      </c>
      <c r="M4986" t="s">
        <v>108</v>
      </c>
      <c r="N4986">
        <v>3</v>
      </c>
      <c r="O4986" t="s">
        <v>6604</v>
      </c>
      <c r="P4986" t="s">
        <v>6603</v>
      </c>
      <c r="Q4986" t="s">
        <v>6602</v>
      </c>
      <c r="R4986" s="7">
        <v>43282</v>
      </c>
      <c r="S4986" s="8">
        <f t="shared" si="616"/>
        <v>2018</v>
      </c>
      <c r="T4986" s="8">
        <v>2018</v>
      </c>
      <c r="U4986" s="8">
        <f t="shared" si="617"/>
        <v>4</v>
      </c>
      <c r="V4986" s="7">
        <v>43282</v>
      </c>
      <c r="W4986" t="s">
        <v>297</v>
      </c>
      <c r="X4986" s="2">
        <v>2.0099999999999998</v>
      </c>
      <c r="Y4986" s="6">
        <f t="shared" si="622"/>
        <v>5.3655802034115477E-2</v>
      </c>
      <c r="AA4986">
        <v>15361276</v>
      </c>
      <c r="AB4986">
        <v>18933</v>
      </c>
      <c r="AD4986" t="s">
        <v>1</v>
      </c>
      <c r="AE4986">
        <v>17</v>
      </c>
      <c r="AF4986">
        <v>7</v>
      </c>
      <c r="AH4986" t="s">
        <v>6601</v>
      </c>
      <c r="AI4986" t="s">
        <v>6600</v>
      </c>
      <c r="AJ4986" t="s">
        <v>6599</v>
      </c>
      <c r="AK4986" t="s">
        <v>6598</v>
      </c>
      <c r="AL4986">
        <v>2</v>
      </c>
      <c r="AM4986" s="5">
        <f t="shared" si="618"/>
        <v>0.5</v>
      </c>
      <c r="AN4986" s="4">
        <f t="shared" si="623"/>
        <v>7.572889057175312E-4</v>
      </c>
      <c r="AO4986" s="3"/>
      <c r="AP4986">
        <v>1</v>
      </c>
      <c r="AQ4986" t="s">
        <v>129</v>
      </c>
      <c r="AR4986" t="s">
        <v>4419</v>
      </c>
      <c r="AS4986" t="s">
        <v>128</v>
      </c>
      <c r="AT4986" s="2" t="s">
        <v>7</v>
      </c>
      <c r="AU4986" s="1">
        <f t="shared" si="619"/>
        <v>3.7786248095596089</v>
      </c>
      <c r="AV4986" s="1">
        <f t="shared" si="620"/>
        <v>2.7206545469916503</v>
      </c>
      <c r="AW4986" s="1">
        <f t="shared" si="621"/>
        <v>1.6626842844236915</v>
      </c>
    </row>
    <row r="4987" spans="1:49" x14ac:dyDescent="0.2">
      <c r="A4987">
        <v>4985</v>
      </c>
      <c r="B4987" t="s">
        <v>6597</v>
      </c>
      <c r="C4987" t="s">
        <v>6596</v>
      </c>
      <c r="F4987" t="s">
        <v>6595</v>
      </c>
      <c r="G4987" t="s">
        <v>6</v>
      </c>
      <c r="H4987" t="s">
        <v>5</v>
      </c>
      <c r="I4987" t="s">
        <v>6594</v>
      </c>
      <c r="J4987" t="s">
        <v>6593</v>
      </c>
      <c r="K4987" t="s">
        <v>6592</v>
      </c>
      <c r="L4987" t="s">
        <v>6591</v>
      </c>
      <c r="M4987" t="s">
        <v>6590</v>
      </c>
      <c r="N4987">
        <v>6</v>
      </c>
      <c r="O4987" t="s">
        <v>6589</v>
      </c>
      <c r="P4987" t="s">
        <v>6588</v>
      </c>
      <c r="Q4987" t="s">
        <v>6587</v>
      </c>
      <c r="R4987" s="7">
        <v>43282</v>
      </c>
      <c r="S4987" s="8">
        <f t="shared" si="616"/>
        <v>2018</v>
      </c>
      <c r="T4987" s="8">
        <v>2018</v>
      </c>
      <c r="U4987" s="8">
        <f t="shared" si="617"/>
        <v>4</v>
      </c>
      <c r="V4987" s="7">
        <v>43282</v>
      </c>
      <c r="W4987" t="s">
        <v>515</v>
      </c>
      <c r="X4987" s="2">
        <v>2.9860000000000002</v>
      </c>
      <c r="Y4987" s="6">
        <f t="shared" si="622"/>
        <v>7.9709564613865094E-2</v>
      </c>
      <c r="AA4987">
        <v>7338716</v>
      </c>
      <c r="AB4987">
        <v>18902</v>
      </c>
      <c r="AC4987">
        <v>15580008</v>
      </c>
      <c r="AD4987" t="s">
        <v>1</v>
      </c>
      <c r="AE4987">
        <v>36</v>
      </c>
      <c r="AF4987">
        <v>7</v>
      </c>
      <c r="AG4987">
        <v>8333695</v>
      </c>
      <c r="AH4987" t="s">
        <v>6586</v>
      </c>
      <c r="AI4987" t="s">
        <v>6585</v>
      </c>
      <c r="AJ4987" t="s">
        <v>6584</v>
      </c>
      <c r="AK4987" t="s">
        <v>6583</v>
      </c>
      <c r="AL4987">
        <v>37</v>
      </c>
      <c r="AM4987" s="5">
        <f t="shared" si="618"/>
        <v>9.25</v>
      </c>
      <c r="AN4987" s="4">
        <f t="shared" si="623"/>
        <v>1.4009844755774327E-2</v>
      </c>
      <c r="AO4987" s="3"/>
      <c r="AP4987">
        <v>0</v>
      </c>
      <c r="AQ4987" t="s">
        <v>49</v>
      </c>
      <c r="AR4987">
        <v>20170108</v>
      </c>
      <c r="AS4987" t="s">
        <v>48</v>
      </c>
      <c r="AT4987" s="2" t="s">
        <v>7</v>
      </c>
      <c r="AU4987" s="1">
        <f t="shared" si="619"/>
        <v>5.9999648656437854</v>
      </c>
      <c r="AV4987" s="1">
        <f t="shared" si="620"/>
        <v>4.6859704684819707</v>
      </c>
      <c r="AW4987" s="1">
        <f t="shared" si="621"/>
        <v>3.3719760713201556</v>
      </c>
    </row>
    <row r="4988" spans="1:49" x14ac:dyDescent="0.2">
      <c r="A4988">
        <v>4986</v>
      </c>
      <c r="B4988" t="s">
        <v>6582</v>
      </c>
      <c r="C4988" t="s">
        <v>6581</v>
      </c>
      <c r="F4988" t="s">
        <v>6580</v>
      </c>
      <c r="G4988" t="s">
        <v>6</v>
      </c>
      <c r="H4988" t="s">
        <v>5</v>
      </c>
      <c r="I4988" t="s">
        <v>6579</v>
      </c>
      <c r="J4988" t="s">
        <v>6578</v>
      </c>
      <c r="K4988" t="s">
        <v>6577</v>
      </c>
      <c r="L4988" t="s">
        <v>6576</v>
      </c>
      <c r="M4988" t="s">
        <v>6575</v>
      </c>
      <c r="N4988">
        <v>11</v>
      </c>
      <c r="O4988" t="s">
        <v>6574</v>
      </c>
      <c r="P4988" t="s">
        <v>6573</v>
      </c>
      <c r="Q4988" t="s">
        <v>6572</v>
      </c>
      <c r="R4988" s="7">
        <v>43282</v>
      </c>
      <c r="S4988" s="8">
        <f t="shared" si="616"/>
        <v>2018</v>
      </c>
      <c r="T4988" s="8">
        <v>2018</v>
      </c>
      <c r="U4988" s="8">
        <f t="shared" si="617"/>
        <v>4</v>
      </c>
      <c r="V4988" s="7">
        <v>43282</v>
      </c>
      <c r="W4988" t="s">
        <v>225</v>
      </c>
      <c r="X4988" s="2">
        <v>0.42199999999999999</v>
      </c>
      <c r="Y4988" s="6">
        <f t="shared" si="622"/>
        <v>1.1265048984276981E-2</v>
      </c>
      <c r="AA4988">
        <v>3615235</v>
      </c>
      <c r="AB4988">
        <v>26620</v>
      </c>
      <c r="AD4988" t="s">
        <v>1</v>
      </c>
      <c r="AE4988">
        <v>47</v>
      </c>
      <c r="AF4988">
        <v>7</v>
      </c>
      <c r="AH4988" t="s">
        <v>6571</v>
      </c>
      <c r="AI4988" t="s">
        <v>6570</v>
      </c>
      <c r="AJ4988" t="s">
        <v>6569</v>
      </c>
      <c r="AK4988" t="s">
        <v>6568</v>
      </c>
      <c r="AL4988">
        <v>6</v>
      </c>
      <c r="AM4988" s="5">
        <f t="shared" si="618"/>
        <v>1.5</v>
      </c>
      <c r="AN4988" s="4">
        <f t="shared" si="623"/>
        <v>2.2718667171525938E-3</v>
      </c>
      <c r="AO4988" s="3"/>
      <c r="AP4988">
        <v>0</v>
      </c>
      <c r="AQ4988" t="s">
        <v>1081</v>
      </c>
      <c r="AR4988" t="s">
        <v>6567</v>
      </c>
      <c r="AS4988" t="s">
        <v>1079</v>
      </c>
      <c r="AT4988" s="2">
        <v>1.9379999999999999</v>
      </c>
      <c r="AU4988" s="1">
        <f t="shared" si="619"/>
        <v>0.85670943041396641</v>
      </c>
      <c r="AV4988" s="1">
        <f t="shared" si="620"/>
        <v>0.67684578507147874</v>
      </c>
      <c r="AW4988" s="1">
        <f t="shared" si="621"/>
        <v>0.49698213972899102</v>
      </c>
    </row>
    <row r="4989" spans="1:49" x14ac:dyDescent="0.2">
      <c r="A4989">
        <v>4987</v>
      </c>
      <c r="B4989" t="s">
        <v>6566</v>
      </c>
      <c r="C4989" t="s">
        <v>6565</v>
      </c>
      <c r="F4989" t="s">
        <v>6564</v>
      </c>
      <c r="G4989" t="s">
        <v>6</v>
      </c>
      <c r="H4989" t="s">
        <v>5</v>
      </c>
      <c r="I4989" t="s">
        <v>6563</v>
      </c>
      <c r="J4989" t="s">
        <v>6562</v>
      </c>
      <c r="K4989" t="s">
        <v>6561</v>
      </c>
      <c r="L4989" t="s">
        <v>2762</v>
      </c>
      <c r="M4989" t="s">
        <v>429</v>
      </c>
      <c r="N4989">
        <v>3</v>
      </c>
      <c r="O4989" t="s">
        <v>6560</v>
      </c>
      <c r="P4989" t="s">
        <v>6559</v>
      </c>
      <c r="Q4989" t="s">
        <v>6558</v>
      </c>
      <c r="R4989" s="7">
        <v>43282</v>
      </c>
      <c r="S4989" s="8">
        <f t="shared" si="616"/>
        <v>2018</v>
      </c>
      <c r="T4989" s="8">
        <v>2018</v>
      </c>
      <c r="U4989" s="8">
        <f t="shared" si="617"/>
        <v>4</v>
      </c>
      <c r="V4989" s="7">
        <v>43282</v>
      </c>
      <c r="W4989" t="s">
        <v>100</v>
      </c>
      <c r="X4989" s="2">
        <v>0.30199999999999999</v>
      </c>
      <c r="Y4989" s="6">
        <f t="shared" si="622"/>
        <v>8.0617175195536687E-3</v>
      </c>
      <c r="AA4989">
        <v>9296212</v>
      </c>
      <c r="AB4989">
        <v>20725</v>
      </c>
      <c r="AC4989" t="s">
        <v>99</v>
      </c>
      <c r="AD4989" t="s">
        <v>1</v>
      </c>
      <c r="AE4989">
        <v>101</v>
      </c>
      <c r="AF4989">
        <v>1</v>
      </c>
      <c r="AH4989" t="s">
        <v>6557</v>
      </c>
      <c r="AI4989" t="s">
        <v>6556</v>
      </c>
      <c r="AJ4989" t="s">
        <v>6555</v>
      </c>
      <c r="AK4989" t="s">
        <v>6554</v>
      </c>
      <c r="AL4989">
        <v>2</v>
      </c>
      <c r="AM4989" s="5">
        <f t="shared" si="618"/>
        <v>0.5</v>
      </c>
      <c r="AN4989" s="4">
        <f t="shared" si="623"/>
        <v>7.572889057175312E-4</v>
      </c>
      <c r="AO4989" s="3"/>
      <c r="AP4989">
        <v>0</v>
      </c>
      <c r="AQ4989" t="s">
        <v>849</v>
      </c>
      <c r="AR4989" t="s">
        <v>6553</v>
      </c>
      <c r="AS4989" t="s">
        <v>848</v>
      </c>
      <c r="AT4989" s="2">
        <v>1.671</v>
      </c>
      <c r="AU4989" s="1">
        <f t="shared" si="619"/>
        <v>0.58703889354028271</v>
      </c>
      <c r="AV4989" s="1">
        <f t="shared" si="620"/>
        <v>0.44095032126355999</v>
      </c>
      <c r="AW4989" s="1">
        <f t="shared" si="621"/>
        <v>0.2948617489868372</v>
      </c>
    </row>
    <row r="4990" spans="1:49" x14ac:dyDescent="0.2">
      <c r="A4990">
        <v>4988</v>
      </c>
      <c r="B4990" t="s">
        <v>6552</v>
      </c>
      <c r="C4990" t="s">
        <v>6551</v>
      </c>
      <c r="E4990">
        <v>29623472</v>
      </c>
      <c r="F4990" t="s">
        <v>6550</v>
      </c>
      <c r="G4990" t="s">
        <v>6</v>
      </c>
      <c r="H4990" t="s">
        <v>5</v>
      </c>
      <c r="I4990" t="s">
        <v>6549</v>
      </c>
      <c r="J4990" t="s">
        <v>6548</v>
      </c>
      <c r="K4990" t="s">
        <v>6547</v>
      </c>
      <c r="L4990" t="s">
        <v>6546</v>
      </c>
      <c r="M4990" t="s">
        <v>108</v>
      </c>
      <c r="N4990">
        <v>8</v>
      </c>
      <c r="O4990" t="s">
        <v>6545</v>
      </c>
      <c r="P4990" t="s">
        <v>6544</v>
      </c>
      <c r="Q4990" t="s">
        <v>6543</v>
      </c>
      <c r="R4990" s="7">
        <v>43282</v>
      </c>
      <c r="S4990" s="8">
        <f t="shared" si="616"/>
        <v>2018</v>
      </c>
      <c r="T4990" s="8">
        <v>2018</v>
      </c>
      <c r="U4990" s="8">
        <f t="shared" si="617"/>
        <v>4</v>
      </c>
      <c r="V4990" s="7">
        <v>43282</v>
      </c>
      <c r="W4990" t="s">
        <v>6542</v>
      </c>
      <c r="X4990" s="2">
        <v>1.2529999999999999</v>
      </c>
      <c r="Y4990" s="6">
        <f t="shared" si="622"/>
        <v>3.3448119377485916E-2</v>
      </c>
      <c r="AA4990">
        <v>320935</v>
      </c>
      <c r="AB4990">
        <v>16646</v>
      </c>
      <c r="AC4990">
        <v>14322048</v>
      </c>
      <c r="AD4990" t="s">
        <v>1</v>
      </c>
      <c r="AE4990">
        <v>248</v>
      </c>
      <c r="AF4990">
        <v>1</v>
      </c>
      <c r="AH4990" t="s">
        <v>6541</v>
      </c>
      <c r="AI4990" t="s">
        <v>6540</v>
      </c>
      <c r="AJ4990" t="s">
        <v>6539</v>
      </c>
      <c r="AK4990" t="s">
        <v>6538</v>
      </c>
      <c r="AL4990">
        <v>12</v>
      </c>
      <c r="AM4990" s="5">
        <f t="shared" si="618"/>
        <v>3</v>
      </c>
      <c r="AN4990" s="4">
        <f t="shared" si="623"/>
        <v>4.5437334343051876E-3</v>
      </c>
      <c r="AO4990" s="3"/>
      <c r="AP4990">
        <v>0</v>
      </c>
      <c r="AR4990" t="s">
        <v>0</v>
      </c>
      <c r="AT4990" s="2">
        <v>4.1159999999999997</v>
      </c>
      <c r="AU4990" s="1">
        <f t="shared" si="619"/>
        <v>2.4776803594531693</v>
      </c>
      <c r="AV4990" s="1">
        <f t="shared" si="620"/>
        <v>1.8995926405895553</v>
      </c>
      <c r="AW4990" s="1">
        <f t="shared" si="621"/>
        <v>1.3215049217259405</v>
      </c>
    </row>
    <row r="4991" spans="1:49" x14ac:dyDescent="0.2">
      <c r="A4991">
        <v>4989</v>
      </c>
      <c r="B4991" t="s">
        <v>6537</v>
      </c>
      <c r="C4991" t="s">
        <v>6536</v>
      </c>
      <c r="D4991" t="s">
        <v>6535</v>
      </c>
      <c r="F4991" t="s">
        <v>6534</v>
      </c>
      <c r="G4991" t="s">
        <v>6</v>
      </c>
      <c r="H4991" t="s">
        <v>5</v>
      </c>
      <c r="I4991" t="s">
        <v>6533</v>
      </c>
      <c r="J4991">
        <v>60011873</v>
      </c>
      <c r="K4991" t="s">
        <v>6532</v>
      </c>
      <c r="L4991" t="s">
        <v>6531</v>
      </c>
      <c r="M4991" t="s">
        <v>17</v>
      </c>
      <c r="N4991">
        <v>2</v>
      </c>
      <c r="O4991" t="s">
        <v>6530</v>
      </c>
      <c r="P4991" t="s">
        <v>6529</v>
      </c>
      <c r="Q4991" t="s">
        <v>6528</v>
      </c>
      <c r="R4991" s="7">
        <v>43282</v>
      </c>
      <c r="S4991" s="8">
        <f t="shared" si="616"/>
        <v>2018</v>
      </c>
      <c r="T4991" s="8">
        <v>2018</v>
      </c>
      <c r="U4991" s="8">
        <f t="shared" si="617"/>
        <v>4</v>
      </c>
      <c r="V4991" s="7">
        <v>43282</v>
      </c>
      <c r="W4991" t="s">
        <v>4268</v>
      </c>
      <c r="X4991" s="2">
        <v>0.32300000000000001</v>
      </c>
      <c r="Y4991" s="6">
        <f t="shared" si="622"/>
        <v>8.6223005258802502E-3</v>
      </c>
      <c r="AA4991">
        <v>1419331</v>
      </c>
      <c r="AB4991">
        <v>15552</v>
      </c>
      <c r="AD4991" t="s">
        <v>1</v>
      </c>
      <c r="AE4991">
        <v>60</v>
      </c>
      <c r="AH4991" s="10">
        <v>41640</v>
      </c>
      <c r="AI4991" t="s">
        <v>6527</v>
      </c>
      <c r="AJ4991" t="s">
        <v>6526</v>
      </c>
      <c r="AK4991" t="s">
        <v>6525</v>
      </c>
      <c r="AL4991">
        <v>2</v>
      </c>
      <c r="AM4991" s="5">
        <f t="shared" si="618"/>
        <v>0.5</v>
      </c>
      <c r="AN4991" s="4">
        <f t="shared" si="623"/>
        <v>7.572889057175312E-4</v>
      </c>
      <c r="AO4991" s="3"/>
      <c r="AP4991">
        <v>0</v>
      </c>
      <c r="AR4991" t="s">
        <v>0</v>
      </c>
      <c r="AT4991" s="2">
        <v>1.5249999999999999</v>
      </c>
      <c r="AU4991" s="1">
        <f t="shared" si="619"/>
        <v>0.62627970398314348</v>
      </c>
      <c r="AV4991" s="1">
        <f t="shared" si="620"/>
        <v>0.46897947157988906</v>
      </c>
      <c r="AW4991" s="1">
        <f t="shared" si="621"/>
        <v>0.31167923917663465</v>
      </c>
    </row>
    <row r="4992" spans="1:49" x14ac:dyDescent="0.2">
      <c r="A4992">
        <v>4990</v>
      </c>
      <c r="B4992" t="s">
        <v>6524</v>
      </c>
      <c r="C4992" t="s">
        <v>6523</v>
      </c>
      <c r="D4992" t="s">
        <v>6522</v>
      </c>
      <c r="F4992" t="s">
        <v>6521</v>
      </c>
      <c r="G4992" t="s">
        <v>6</v>
      </c>
      <c r="H4992" t="s">
        <v>5</v>
      </c>
      <c r="I4992" t="s">
        <v>1328</v>
      </c>
      <c r="J4992" t="s">
        <v>6520</v>
      </c>
      <c r="K4992" t="s">
        <v>6519</v>
      </c>
      <c r="L4992" t="s">
        <v>6518</v>
      </c>
      <c r="M4992" t="s">
        <v>9</v>
      </c>
      <c r="N4992">
        <v>4</v>
      </c>
      <c r="O4992" t="s">
        <v>6517</v>
      </c>
      <c r="P4992" t="s">
        <v>6516</v>
      </c>
      <c r="Q4992" t="s">
        <v>6515</v>
      </c>
      <c r="R4992" s="7">
        <v>43282</v>
      </c>
      <c r="S4992" s="8">
        <f t="shared" si="616"/>
        <v>2018</v>
      </c>
      <c r="T4992" s="8">
        <v>2018</v>
      </c>
      <c r="U4992" s="8">
        <f t="shared" si="617"/>
        <v>4</v>
      </c>
      <c r="V4992" s="7">
        <v>43282</v>
      </c>
      <c r="W4992" t="s">
        <v>235</v>
      </c>
      <c r="X4992" s="2">
        <v>0.93600000000000005</v>
      </c>
      <c r="Y4992" s="6">
        <f t="shared" si="622"/>
        <v>2.4985985424841838E-2</v>
      </c>
      <c r="AA4992">
        <v>2728842</v>
      </c>
      <c r="AB4992">
        <v>21522</v>
      </c>
      <c r="AD4992" t="s">
        <v>1</v>
      </c>
      <c r="AE4992">
        <v>44</v>
      </c>
      <c r="AF4992">
        <v>10</v>
      </c>
      <c r="AH4992" t="s">
        <v>6514</v>
      </c>
      <c r="AI4992" t="s">
        <v>6513</v>
      </c>
      <c r="AJ4992" t="s">
        <v>6512</v>
      </c>
      <c r="AK4992" t="s">
        <v>6511</v>
      </c>
      <c r="AL4992">
        <v>4</v>
      </c>
      <c r="AM4992" s="5">
        <f t="shared" si="618"/>
        <v>1</v>
      </c>
      <c r="AN4992" s="4">
        <f t="shared" si="623"/>
        <v>1.5145778114350624E-3</v>
      </c>
      <c r="AO4992" s="3"/>
      <c r="AP4992">
        <v>0</v>
      </c>
      <c r="AR4992" t="s">
        <v>0</v>
      </c>
      <c r="AT4992" s="2">
        <v>4.5270000000000001</v>
      </c>
      <c r="AU4992" s="1">
        <f t="shared" si="619"/>
        <v>1.7944563140819805</v>
      </c>
      <c r="AV4992" s="1">
        <f t="shared" si="620"/>
        <v>1.3250281618138449</v>
      </c>
      <c r="AW4992" s="1">
        <f t="shared" si="621"/>
        <v>0.85560000954570947</v>
      </c>
    </row>
    <row r="4993" spans="1:49" x14ac:dyDescent="0.2">
      <c r="A4993">
        <v>4991</v>
      </c>
      <c r="B4993" t="s">
        <v>6510</v>
      </c>
      <c r="C4993" t="s">
        <v>6509</v>
      </c>
      <c r="D4993" t="s">
        <v>6508</v>
      </c>
      <c r="F4993" t="s">
        <v>6507</v>
      </c>
      <c r="G4993" t="s">
        <v>6</v>
      </c>
      <c r="H4993" t="s">
        <v>5</v>
      </c>
      <c r="I4993" t="s">
        <v>6506</v>
      </c>
      <c r="J4993" t="s">
        <v>6505</v>
      </c>
      <c r="K4993" t="s">
        <v>6504</v>
      </c>
      <c r="L4993" t="s">
        <v>2648</v>
      </c>
      <c r="M4993" t="s">
        <v>215</v>
      </c>
      <c r="N4993">
        <v>8</v>
      </c>
      <c r="O4993" t="s">
        <v>6503</v>
      </c>
      <c r="P4993" t="s">
        <v>6502</v>
      </c>
      <c r="Q4993" t="s">
        <v>6501</v>
      </c>
      <c r="R4993" s="7">
        <v>43282</v>
      </c>
      <c r="S4993" s="8">
        <f t="shared" si="616"/>
        <v>2018</v>
      </c>
      <c r="T4993" s="8">
        <v>2018</v>
      </c>
      <c r="U4993" s="8">
        <f t="shared" si="617"/>
        <v>4</v>
      </c>
      <c r="V4993" s="7">
        <v>43282</v>
      </c>
      <c r="W4993" t="s">
        <v>37</v>
      </c>
      <c r="X4993" s="2">
        <v>0.65200000000000002</v>
      </c>
      <c r="Y4993" s="6">
        <f t="shared" si="622"/>
        <v>1.7404767624996664E-2</v>
      </c>
      <c r="AA4993">
        <v>222313</v>
      </c>
      <c r="AB4993">
        <v>12179</v>
      </c>
      <c r="AD4993" t="s">
        <v>1</v>
      </c>
      <c r="AE4993">
        <v>199</v>
      </c>
      <c r="AH4993" t="s">
        <v>3239</v>
      </c>
      <c r="AI4993" t="s">
        <v>6500</v>
      </c>
      <c r="AJ4993" t="s">
        <v>6499</v>
      </c>
      <c r="AK4993" t="s">
        <v>6498</v>
      </c>
      <c r="AL4993">
        <v>6</v>
      </c>
      <c r="AM4993" s="5">
        <f t="shared" si="618"/>
        <v>1.5</v>
      </c>
      <c r="AN4993" s="4">
        <f t="shared" si="623"/>
        <v>2.2718667171525938E-3</v>
      </c>
      <c r="AO4993" s="3"/>
      <c r="AP4993">
        <v>0</v>
      </c>
      <c r="AQ4993" t="s">
        <v>49</v>
      </c>
      <c r="AR4993" t="s">
        <v>6497</v>
      </c>
      <c r="AS4993" t="s">
        <v>48</v>
      </c>
      <c r="AT4993" s="2">
        <v>3.5990000000000002</v>
      </c>
      <c r="AU4993" s="1">
        <f t="shared" si="619"/>
        <v>1.2864897352643443</v>
      </c>
      <c r="AV4993" s="1">
        <f t="shared" si="620"/>
        <v>0.98383171710746298</v>
      </c>
      <c r="AW4993" s="1">
        <f t="shared" si="621"/>
        <v>0.68117369895058144</v>
      </c>
    </row>
    <row r="4994" spans="1:49" x14ac:dyDescent="0.2">
      <c r="A4994">
        <v>4992</v>
      </c>
      <c r="B4994" t="s">
        <v>6496</v>
      </c>
      <c r="C4994" t="s">
        <v>6495</v>
      </c>
      <c r="F4994" t="s">
        <v>6494</v>
      </c>
      <c r="G4994" t="s">
        <v>6</v>
      </c>
      <c r="H4994" t="s">
        <v>5</v>
      </c>
      <c r="I4994" t="s">
        <v>569</v>
      </c>
      <c r="J4994">
        <v>60006834</v>
      </c>
      <c r="K4994" t="s">
        <v>568</v>
      </c>
      <c r="L4994" t="s">
        <v>567</v>
      </c>
      <c r="M4994" t="s">
        <v>368</v>
      </c>
      <c r="N4994">
        <v>2</v>
      </c>
      <c r="O4994" t="s">
        <v>566</v>
      </c>
      <c r="P4994" t="s">
        <v>565</v>
      </c>
      <c r="Q4994" t="s">
        <v>564</v>
      </c>
      <c r="R4994" s="7">
        <v>43282</v>
      </c>
      <c r="S4994" s="8">
        <f t="shared" ref="S4994:S5057" si="624">YEAR(R4994)</f>
        <v>2018</v>
      </c>
      <c r="T4994" s="8">
        <v>2018</v>
      </c>
      <c r="U4994" s="8">
        <f t="shared" ref="U4994:U5057" si="625">2022-T4994</f>
        <v>4</v>
      </c>
      <c r="V4994" s="7">
        <v>43282</v>
      </c>
      <c r="W4994" t="s">
        <v>263</v>
      </c>
      <c r="X4994" s="2">
        <v>1.6519999999999999</v>
      </c>
      <c r="Y4994" s="6">
        <f t="shared" si="622"/>
        <v>4.409919649769093E-2</v>
      </c>
      <c r="AA4994" t="s">
        <v>262</v>
      </c>
      <c r="AB4994">
        <v>17337</v>
      </c>
      <c r="AD4994" t="s">
        <v>1</v>
      </c>
      <c r="AE4994">
        <v>66</v>
      </c>
      <c r="AF4994">
        <v>7</v>
      </c>
      <c r="AH4994" t="s">
        <v>6493</v>
      </c>
      <c r="AI4994" t="s">
        <v>6492</v>
      </c>
      <c r="AJ4994" t="s">
        <v>6491</v>
      </c>
      <c r="AK4994" t="s">
        <v>6490</v>
      </c>
      <c r="AL4994">
        <v>18</v>
      </c>
      <c r="AM4994" s="5">
        <f t="shared" ref="AM4994:AM5057" si="626">AL4994/U4994</f>
        <v>4.5</v>
      </c>
      <c r="AN4994" s="4">
        <f t="shared" si="623"/>
        <v>6.815600151457781E-3</v>
      </c>
      <c r="AO4994" s="3"/>
      <c r="AP4994">
        <v>0</v>
      </c>
      <c r="AR4994" t="s">
        <v>0</v>
      </c>
      <c r="AT4994" s="2" t="s">
        <v>7</v>
      </c>
      <c r="AU4994" s="1">
        <f t="shared" ref="AU4994:AU5057" si="627">(Y4994*0.7+AN4994*0.3)*100</f>
        <v>3.2914117593820986</v>
      </c>
      <c r="AV4994" s="1">
        <f t="shared" ref="AV4994:AV5057" si="628">(Y4994*0.5+AN4994*0.5)*100</f>
        <v>2.5457398324574356</v>
      </c>
      <c r="AW4994" s="1">
        <f t="shared" ref="AW4994:AW5057" si="629">(Y4994*0.3+AN4994*0.7)*100</f>
        <v>1.8000679055327724</v>
      </c>
    </row>
    <row r="4995" spans="1:49" x14ac:dyDescent="0.2">
      <c r="A4995">
        <v>4993</v>
      </c>
      <c r="B4995" t="s">
        <v>6489</v>
      </c>
      <c r="C4995" t="s">
        <v>6488</v>
      </c>
      <c r="D4995" t="s">
        <v>6487</v>
      </c>
      <c r="F4995" t="s">
        <v>6486</v>
      </c>
      <c r="G4995" t="s">
        <v>6</v>
      </c>
      <c r="H4995" t="s">
        <v>5</v>
      </c>
      <c r="I4995" t="s">
        <v>456</v>
      </c>
      <c r="J4995" t="s">
        <v>6485</v>
      </c>
      <c r="K4995" t="s">
        <v>6484</v>
      </c>
      <c r="L4995" t="s">
        <v>6483</v>
      </c>
      <c r="M4995" t="s">
        <v>215</v>
      </c>
      <c r="N4995">
        <v>4</v>
      </c>
      <c r="O4995" t="s">
        <v>6482</v>
      </c>
      <c r="P4995" t="s">
        <v>6481</v>
      </c>
      <c r="Q4995" t="s">
        <v>6480</v>
      </c>
      <c r="R4995" s="7">
        <v>43282</v>
      </c>
      <c r="S4995" s="8">
        <f t="shared" si="624"/>
        <v>2018</v>
      </c>
      <c r="T4995" s="8">
        <v>2018</v>
      </c>
      <c r="U4995" s="8">
        <f t="shared" si="625"/>
        <v>4</v>
      </c>
      <c r="V4995" s="7">
        <v>43282</v>
      </c>
      <c r="W4995" t="s">
        <v>2974</v>
      </c>
      <c r="X4995" s="2">
        <v>0.97499999999999998</v>
      </c>
      <c r="Y4995" s="6">
        <f t="shared" ref="Y4995:Y5058" si="630">(X4995-$Z$3)/($Z$2-$Z$3)</f>
        <v>2.6027068150876912E-2</v>
      </c>
      <c r="AA4995">
        <v>9204105</v>
      </c>
      <c r="AB4995">
        <v>17013</v>
      </c>
      <c r="AD4995" t="s">
        <v>1</v>
      </c>
      <c r="AE4995">
        <v>166</v>
      </c>
      <c r="AH4995" t="s">
        <v>6479</v>
      </c>
      <c r="AI4995" t="s">
        <v>6478</v>
      </c>
      <c r="AJ4995" t="s">
        <v>6477</v>
      </c>
      <c r="AK4995" t="s">
        <v>6476</v>
      </c>
      <c r="AL4995">
        <v>7</v>
      </c>
      <c r="AM4995" s="5">
        <f t="shared" si="626"/>
        <v>1.75</v>
      </c>
      <c r="AN4995" s="4">
        <f t="shared" ref="AN4995:AN5058" si="631">(AM4995-$AO$3)/($AO$2-$AO$3)</f>
        <v>2.6505111700113595E-3</v>
      </c>
      <c r="AO4995" s="3"/>
      <c r="AP4995">
        <v>0</v>
      </c>
      <c r="AR4995" t="s">
        <v>6475</v>
      </c>
      <c r="AS4995" t="s">
        <v>48</v>
      </c>
      <c r="AT4995" s="2" t="s">
        <v>7</v>
      </c>
      <c r="AU4995" s="1">
        <f t="shared" si="627"/>
        <v>1.9014101056617245</v>
      </c>
      <c r="AV4995" s="1">
        <f t="shared" si="628"/>
        <v>1.4338789660444136</v>
      </c>
      <c r="AW4995" s="1">
        <f t="shared" si="629"/>
        <v>0.96634782642710249</v>
      </c>
    </row>
    <row r="4996" spans="1:49" x14ac:dyDescent="0.2">
      <c r="A4996">
        <v>4994</v>
      </c>
      <c r="B4996" t="s">
        <v>6474</v>
      </c>
      <c r="C4996" t="s">
        <v>6473</v>
      </c>
      <c r="F4996" t="s">
        <v>6472</v>
      </c>
      <c r="G4996" t="s">
        <v>6</v>
      </c>
      <c r="H4996" t="s">
        <v>5</v>
      </c>
      <c r="I4996" t="s">
        <v>1576</v>
      </c>
      <c r="J4996" t="s">
        <v>6471</v>
      </c>
      <c r="K4996" t="s">
        <v>6470</v>
      </c>
      <c r="L4996" t="s">
        <v>6469</v>
      </c>
      <c r="M4996" t="s">
        <v>458</v>
      </c>
      <c r="N4996">
        <v>5</v>
      </c>
      <c r="O4996" t="s">
        <v>6468</v>
      </c>
      <c r="P4996" t="s">
        <v>6467</v>
      </c>
      <c r="Q4996" t="s">
        <v>6466</v>
      </c>
      <c r="R4996" s="7">
        <v>43282</v>
      </c>
      <c r="S4996" s="8">
        <f t="shared" si="624"/>
        <v>2018</v>
      </c>
      <c r="T4996" s="8">
        <v>2018</v>
      </c>
      <c r="U4996" s="8">
        <f t="shared" si="625"/>
        <v>4</v>
      </c>
      <c r="V4996" s="7">
        <v>43282</v>
      </c>
      <c r="W4996" t="s">
        <v>263</v>
      </c>
      <c r="X4996" s="2">
        <v>1.6519999999999999</v>
      </c>
      <c r="Y4996" s="6">
        <f t="shared" si="630"/>
        <v>4.409919649769093E-2</v>
      </c>
      <c r="AA4996" t="s">
        <v>262</v>
      </c>
      <c r="AB4996">
        <v>17337</v>
      </c>
      <c r="AD4996" t="s">
        <v>1</v>
      </c>
      <c r="AE4996">
        <v>66</v>
      </c>
      <c r="AF4996">
        <v>7</v>
      </c>
      <c r="AH4996" t="s">
        <v>6465</v>
      </c>
      <c r="AI4996" t="s">
        <v>6464</v>
      </c>
      <c r="AJ4996" t="s">
        <v>6463</v>
      </c>
      <c r="AK4996" t="s">
        <v>6462</v>
      </c>
      <c r="AL4996">
        <v>16</v>
      </c>
      <c r="AM4996" s="5">
        <f t="shared" si="626"/>
        <v>4</v>
      </c>
      <c r="AN4996" s="4">
        <f t="shared" si="631"/>
        <v>6.0583112457402496E-3</v>
      </c>
      <c r="AO4996" s="3"/>
      <c r="AP4996">
        <v>0</v>
      </c>
      <c r="AQ4996" t="s">
        <v>49</v>
      </c>
      <c r="AR4996" t="s">
        <v>6461</v>
      </c>
      <c r="AS4996" t="s">
        <v>48</v>
      </c>
      <c r="AT4996" s="2" t="s">
        <v>7</v>
      </c>
      <c r="AU4996" s="1">
        <f t="shared" si="627"/>
        <v>3.2686930922105728</v>
      </c>
      <c r="AV4996" s="1">
        <f t="shared" si="628"/>
        <v>2.5078753871715591</v>
      </c>
      <c r="AW4996" s="1">
        <f t="shared" si="629"/>
        <v>1.7470576821325454</v>
      </c>
    </row>
    <row r="4997" spans="1:49" x14ac:dyDescent="0.2">
      <c r="A4997">
        <v>4995</v>
      </c>
      <c r="B4997" t="s">
        <v>6460</v>
      </c>
      <c r="C4997" t="s">
        <v>6459</v>
      </c>
      <c r="D4997" t="s">
        <v>6458</v>
      </c>
      <c r="F4997" t="s">
        <v>6457</v>
      </c>
      <c r="G4997" t="s">
        <v>6</v>
      </c>
      <c r="H4997" t="s">
        <v>5</v>
      </c>
      <c r="I4997" t="s">
        <v>4128</v>
      </c>
      <c r="J4997">
        <v>60010080</v>
      </c>
      <c r="K4997" t="s">
        <v>773</v>
      </c>
      <c r="L4997" t="s">
        <v>55</v>
      </c>
      <c r="M4997" t="s">
        <v>54</v>
      </c>
      <c r="N4997">
        <v>5</v>
      </c>
      <c r="O4997" t="s">
        <v>6456</v>
      </c>
      <c r="P4997" t="s">
        <v>6455</v>
      </c>
      <c r="Q4997" t="s">
        <v>2685</v>
      </c>
      <c r="R4997" s="7">
        <v>43282</v>
      </c>
      <c r="S4997" s="8">
        <f t="shared" si="624"/>
        <v>2018</v>
      </c>
      <c r="T4997" s="8">
        <v>2018</v>
      </c>
      <c r="U4997" s="8">
        <f t="shared" si="625"/>
        <v>4</v>
      </c>
      <c r="V4997" s="7">
        <v>43282</v>
      </c>
      <c r="W4997" t="s">
        <v>307</v>
      </c>
      <c r="X4997" s="2">
        <v>0.63100000000000001</v>
      </c>
      <c r="Y4997" s="6">
        <f t="shared" si="630"/>
        <v>1.6844184618670086E-2</v>
      </c>
      <c r="AA4997">
        <v>10512004</v>
      </c>
      <c r="AB4997">
        <v>24306</v>
      </c>
      <c r="AD4997" t="s">
        <v>1</v>
      </c>
      <c r="AE4997">
        <v>78</v>
      </c>
      <c r="AH4997" t="s">
        <v>6454</v>
      </c>
      <c r="AI4997" t="s">
        <v>6453</v>
      </c>
      <c r="AJ4997" t="s">
        <v>6452</v>
      </c>
      <c r="AK4997" t="s">
        <v>6451</v>
      </c>
      <c r="AL4997">
        <v>4</v>
      </c>
      <c r="AM4997" s="5">
        <f t="shared" si="626"/>
        <v>1</v>
      </c>
      <c r="AN4997" s="4">
        <f t="shared" si="631"/>
        <v>1.5145778114350624E-3</v>
      </c>
      <c r="AO4997" s="3"/>
      <c r="AP4997">
        <v>0</v>
      </c>
      <c r="AQ4997" t="s">
        <v>49</v>
      </c>
      <c r="AR4997">
        <v>11273017</v>
      </c>
      <c r="AS4997" t="s">
        <v>48</v>
      </c>
      <c r="AT4997" s="2" t="s">
        <v>7</v>
      </c>
      <c r="AU4997" s="1">
        <f t="shared" si="627"/>
        <v>1.2245302576499579</v>
      </c>
      <c r="AV4997" s="1">
        <f t="shared" si="628"/>
        <v>0.91793812150525733</v>
      </c>
      <c r="AW4997" s="1">
        <f t="shared" si="629"/>
        <v>0.61134598536055684</v>
      </c>
    </row>
    <row r="4998" spans="1:49" x14ac:dyDescent="0.2">
      <c r="A4998">
        <v>4996</v>
      </c>
      <c r="B4998" t="s">
        <v>6450</v>
      </c>
      <c r="C4998" t="s">
        <v>6449</v>
      </c>
      <c r="F4998" t="s">
        <v>6448</v>
      </c>
      <c r="G4998" t="s">
        <v>6</v>
      </c>
      <c r="H4998" t="s">
        <v>5</v>
      </c>
      <c r="I4998" t="s">
        <v>1613</v>
      </c>
      <c r="J4998" t="s">
        <v>6447</v>
      </c>
      <c r="K4998" t="s">
        <v>6446</v>
      </c>
      <c r="L4998" t="s">
        <v>6445</v>
      </c>
      <c r="M4998" t="s">
        <v>6444</v>
      </c>
      <c r="N4998">
        <v>7</v>
      </c>
      <c r="O4998" t="s">
        <v>6443</v>
      </c>
      <c r="P4998" t="s">
        <v>6442</v>
      </c>
      <c r="Q4998" t="s">
        <v>6441</v>
      </c>
      <c r="R4998" s="7">
        <v>43282</v>
      </c>
      <c r="S4998" s="8">
        <f t="shared" si="624"/>
        <v>2018</v>
      </c>
      <c r="T4998" s="8">
        <v>2018</v>
      </c>
      <c r="U4998" s="8">
        <f t="shared" si="625"/>
        <v>4</v>
      </c>
      <c r="V4998" s="7">
        <v>43282</v>
      </c>
      <c r="W4998" t="s">
        <v>5086</v>
      </c>
      <c r="X4998" s="2">
        <v>5.3879999999999999</v>
      </c>
      <c r="Y4998" s="6">
        <f t="shared" si="630"/>
        <v>0.14382958276607671</v>
      </c>
      <c r="AB4998">
        <v>21100470165</v>
      </c>
      <c r="AC4998">
        <v>21983844</v>
      </c>
      <c r="AD4998" t="s">
        <v>1</v>
      </c>
      <c r="AE4998">
        <v>5</v>
      </c>
      <c r="AF4998">
        <v>7</v>
      </c>
      <c r="AG4998">
        <v>1700922</v>
      </c>
      <c r="AI4998" t="s">
        <v>6440</v>
      </c>
      <c r="AJ4998" t="s">
        <v>6439</v>
      </c>
      <c r="AK4998" t="s">
        <v>6438</v>
      </c>
      <c r="AL4998">
        <v>4</v>
      </c>
      <c r="AM4998" s="5">
        <f t="shared" si="626"/>
        <v>1</v>
      </c>
      <c r="AN4998" s="4">
        <f t="shared" si="631"/>
        <v>1.5145778114350624E-3</v>
      </c>
      <c r="AO4998" s="3"/>
      <c r="AP4998">
        <v>1</v>
      </c>
      <c r="AQ4998" t="s">
        <v>838</v>
      </c>
      <c r="AR4998" t="s">
        <v>6437</v>
      </c>
      <c r="AS4998" t="s">
        <v>1750</v>
      </c>
      <c r="AT4998" s="2">
        <v>16.806000000000001</v>
      </c>
      <c r="AU4998" s="1">
        <f t="shared" si="627"/>
        <v>10.113508127968421</v>
      </c>
      <c r="AV4998" s="1">
        <f t="shared" si="628"/>
        <v>7.2672080288755891</v>
      </c>
      <c r="AW4998" s="1">
        <f t="shared" si="629"/>
        <v>4.4209079297827563</v>
      </c>
    </row>
    <row r="4999" spans="1:49" x14ac:dyDescent="0.2">
      <c r="A4999">
        <v>4997</v>
      </c>
      <c r="B4999" t="s">
        <v>6436</v>
      </c>
      <c r="C4999" t="s">
        <v>6435</v>
      </c>
      <c r="F4999" t="s">
        <v>6434</v>
      </c>
      <c r="G4999" t="s">
        <v>6</v>
      </c>
      <c r="H4999" t="s">
        <v>5</v>
      </c>
      <c r="I4999" t="s">
        <v>1977</v>
      </c>
      <c r="J4999" t="s">
        <v>6433</v>
      </c>
      <c r="K4999" t="s">
        <v>6432</v>
      </c>
      <c r="L4999" t="s">
        <v>6431</v>
      </c>
      <c r="M4999" t="s">
        <v>2893</v>
      </c>
      <c r="N4999">
        <v>5</v>
      </c>
      <c r="O4999" t="s">
        <v>6430</v>
      </c>
      <c r="P4999" t="s">
        <v>6429</v>
      </c>
      <c r="Q4999" t="s">
        <v>6428</v>
      </c>
      <c r="R4999" s="7">
        <v>43282</v>
      </c>
      <c r="S4999" s="8">
        <f t="shared" si="624"/>
        <v>2018</v>
      </c>
      <c r="T4999" s="8">
        <v>2018</v>
      </c>
      <c r="U4999" s="8">
        <f t="shared" si="625"/>
        <v>4</v>
      </c>
      <c r="V4999" s="7">
        <v>43282</v>
      </c>
      <c r="W4999" t="s">
        <v>263</v>
      </c>
      <c r="X4999" s="2">
        <v>1.6519999999999999</v>
      </c>
      <c r="Y4999" s="6">
        <f t="shared" si="630"/>
        <v>4.409919649769093E-2</v>
      </c>
      <c r="AA4999" t="s">
        <v>262</v>
      </c>
      <c r="AB4999">
        <v>17337</v>
      </c>
      <c r="AD4999" t="s">
        <v>1</v>
      </c>
      <c r="AE4999">
        <v>66</v>
      </c>
      <c r="AF4999">
        <v>7</v>
      </c>
      <c r="AH4999" t="s">
        <v>6427</v>
      </c>
      <c r="AI4999" t="s">
        <v>6426</v>
      </c>
      <c r="AJ4999" t="s">
        <v>6425</v>
      </c>
      <c r="AK4999" t="s">
        <v>6424</v>
      </c>
      <c r="AL4999">
        <v>19</v>
      </c>
      <c r="AM4999" s="5">
        <f t="shared" si="626"/>
        <v>4.75</v>
      </c>
      <c r="AN4999" s="4">
        <f t="shared" si="631"/>
        <v>7.1942446043165471E-3</v>
      </c>
      <c r="AO4999" s="3"/>
      <c r="AP4999">
        <v>0</v>
      </c>
      <c r="AR4999">
        <v>61301044</v>
      </c>
      <c r="AS4999" t="s">
        <v>48</v>
      </c>
      <c r="AT4999" s="2" t="s">
        <v>7</v>
      </c>
      <c r="AU4999" s="1">
        <f t="shared" si="627"/>
        <v>3.3027710929678613</v>
      </c>
      <c r="AV4999" s="1">
        <f t="shared" si="628"/>
        <v>2.5646720551003739</v>
      </c>
      <c r="AW4999" s="1">
        <f t="shared" si="629"/>
        <v>1.826573017232886</v>
      </c>
    </row>
    <row r="5000" spans="1:49" x14ac:dyDescent="0.2">
      <c r="A5000">
        <v>4998</v>
      </c>
      <c r="B5000" t="s">
        <v>6423</v>
      </c>
      <c r="C5000" t="s">
        <v>6422</v>
      </c>
      <c r="F5000" t="s">
        <v>6421</v>
      </c>
      <c r="G5000" t="s">
        <v>6</v>
      </c>
      <c r="H5000" t="s">
        <v>5</v>
      </c>
      <c r="I5000" t="s">
        <v>6420</v>
      </c>
      <c r="J5000">
        <v>60090755</v>
      </c>
      <c r="K5000" t="s">
        <v>5831</v>
      </c>
      <c r="L5000" t="s">
        <v>1926</v>
      </c>
      <c r="M5000" t="s">
        <v>726</v>
      </c>
      <c r="N5000">
        <v>2</v>
      </c>
      <c r="O5000" t="s">
        <v>6419</v>
      </c>
      <c r="P5000" t="s">
        <v>6418</v>
      </c>
      <c r="Q5000" t="s">
        <v>6417</v>
      </c>
      <c r="R5000" s="7">
        <v>43282</v>
      </c>
      <c r="S5000" s="8">
        <f t="shared" si="624"/>
        <v>2018</v>
      </c>
      <c r="T5000" s="8">
        <v>2018</v>
      </c>
      <c r="U5000" s="8">
        <f t="shared" si="625"/>
        <v>4</v>
      </c>
      <c r="V5000" s="7">
        <v>43282</v>
      </c>
      <c r="W5000" t="s">
        <v>112</v>
      </c>
      <c r="X5000" s="2">
        <v>1.365</v>
      </c>
      <c r="Y5000" s="6">
        <f t="shared" si="630"/>
        <v>3.6437895411227675E-2</v>
      </c>
      <c r="AA5000">
        <v>189545</v>
      </c>
      <c r="AB5000">
        <v>17393</v>
      </c>
      <c r="AD5000" t="s">
        <v>1</v>
      </c>
      <c r="AE5000">
        <v>67</v>
      </c>
      <c r="AF5000">
        <v>7</v>
      </c>
      <c r="AH5000" t="s">
        <v>6416</v>
      </c>
      <c r="AI5000" t="s">
        <v>6415</v>
      </c>
      <c r="AJ5000" t="s">
        <v>6414</v>
      </c>
      <c r="AK5000" t="s">
        <v>6413</v>
      </c>
      <c r="AL5000">
        <v>16</v>
      </c>
      <c r="AM5000" s="5">
        <f t="shared" si="626"/>
        <v>4</v>
      </c>
      <c r="AN5000" s="4">
        <f t="shared" si="631"/>
        <v>6.0583112457402496E-3</v>
      </c>
      <c r="AO5000" s="3"/>
      <c r="AP5000">
        <v>0</v>
      </c>
      <c r="AR5000" t="s">
        <v>0</v>
      </c>
      <c r="AT5000" s="2" t="s">
        <v>7</v>
      </c>
      <c r="AU5000" s="1">
        <f t="shared" si="627"/>
        <v>2.7324020161581442</v>
      </c>
      <c r="AV5000" s="1">
        <f t="shared" si="628"/>
        <v>2.1248103328483965</v>
      </c>
      <c r="AW5000" s="1">
        <f t="shared" si="629"/>
        <v>1.5172186495386475</v>
      </c>
    </row>
    <row r="5001" spans="1:49" x14ac:dyDescent="0.2">
      <c r="A5001">
        <v>4999</v>
      </c>
      <c r="B5001" t="s">
        <v>6412</v>
      </c>
      <c r="C5001" t="s">
        <v>6411</v>
      </c>
      <c r="F5001" t="s">
        <v>6410</v>
      </c>
      <c r="G5001" t="s">
        <v>6</v>
      </c>
      <c r="H5001" t="s">
        <v>5</v>
      </c>
      <c r="I5001" t="s">
        <v>2943</v>
      </c>
      <c r="J5001" t="s">
        <v>6409</v>
      </c>
      <c r="K5001" t="s">
        <v>6408</v>
      </c>
      <c r="L5001" t="s">
        <v>6407</v>
      </c>
      <c r="M5001" t="s">
        <v>6406</v>
      </c>
      <c r="N5001">
        <v>6</v>
      </c>
      <c r="O5001" t="s">
        <v>6405</v>
      </c>
      <c r="P5001" t="s">
        <v>6404</v>
      </c>
      <c r="Q5001" t="s">
        <v>6403</v>
      </c>
      <c r="R5001" s="7">
        <v>43282</v>
      </c>
      <c r="S5001" s="8">
        <f t="shared" si="624"/>
        <v>2018</v>
      </c>
      <c r="T5001" s="8">
        <v>2018</v>
      </c>
      <c r="U5001" s="8">
        <f t="shared" si="625"/>
        <v>4</v>
      </c>
      <c r="V5001" s="7">
        <v>43282</v>
      </c>
      <c r="W5001" t="s">
        <v>112</v>
      </c>
      <c r="X5001" s="2">
        <v>1.365</v>
      </c>
      <c r="Y5001" s="6">
        <f t="shared" si="630"/>
        <v>3.6437895411227675E-2</v>
      </c>
      <c r="AA5001">
        <v>189545</v>
      </c>
      <c r="AB5001">
        <v>17393</v>
      </c>
      <c r="AD5001" t="s">
        <v>1</v>
      </c>
      <c r="AE5001">
        <v>67</v>
      </c>
      <c r="AF5001">
        <v>7</v>
      </c>
      <c r="AH5001" t="s">
        <v>6402</v>
      </c>
      <c r="AI5001" t="s">
        <v>6401</v>
      </c>
      <c r="AJ5001" t="s">
        <v>6400</v>
      </c>
      <c r="AK5001" t="s">
        <v>6399</v>
      </c>
      <c r="AL5001">
        <v>9</v>
      </c>
      <c r="AM5001" s="5">
        <f t="shared" si="626"/>
        <v>2.25</v>
      </c>
      <c r="AN5001" s="4">
        <f t="shared" si="631"/>
        <v>3.4078000757288905E-3</v>
      </c>
      <c r="AO5001" s="3"/>
      <c r="AP5001">
        <v>0</v>
      </c>
      <c r="AQ5001" t="s">
        <v>586</v>
      </c>
      <c r="AR5001" t="s">
        <v>2942</v>
      </c>
      <c r="AS5001" t="s">
        <v>585</v>
      </c>
      <c r="AT5001" s="2" t="s">
        <v>7</v>
      </c>
      <c r="AU5001" s="1">
        <f t="shared" si="627"/>
        <v>2.6528866810578036</v>
      </c>
      <c r="AV5001" s="1">
        <f t="shared" si="628"/>
        <v>1.9922847743478282</v>
      </c>
      <c r="AW5001" s="1">
        <f t="shared" si="629"/>
        <v>1.3316828676378525</v>
      </c>
    </row>
    <row r="5002" spans="1:49" x14ac:dyDescent="0.2">
      <c r="A5002">
        <v>5000</v>
      </c>
      <c r="B5002" t="s">
        <v>6398</v>
      </c>
      <c r="C5002" t="s">
        <v>6397</v>
      </c>
      <c r="F5002" t="s">
        <v>6396</v>
      </c>
      <c r="G5002" t="s">
        <v>6</v>
      </c>
      <c r="H5002" t="s">
        <v>5</v>
      </c>
      <c r="I5002" t="s">
        <v>6395</v>
      </c>
      <c r="J5002" t="s">
        <v>6394</v>
      </c>
      <c r="K5002" t="s">
        <v>6393</v>
      </c>
      <c r="L5002" t="s">
        <v>6392</v>
      </c>
      <c r="M5002" t="s">
        <v>202</v>
      </c>
      <c r="N5002">
        <v>5</v>
      </c>
      <c r="O5002" t="s">
        <v>6391</v>
      </c>
      <c r="P5002" t="s">
        <v>6390</v>
      </c>
      <c r="Q5002" t="s">
        <v>6389</v>
      </c>
      <c r="R5002" s="7">
        <v>43282</v>
      </c>
      <c r="S5002" s="8">
        <f t="shared" si="624"/>
        <v>2018</v>
      </c>
      <c r="T5002" s="8">
        <v>2018</v>
      </c>
      <c r="U5002" s="8">
        <f t="shared" si="625"/>
        <v>4</v>
      </c>
      <c r="V5002" s="7">
        <v>43282</v>
      </c>
      <c r="W5002" t="s">
        <v>39</v>
      </c>
      <c r="X5002" s="2">
        <v>1.3720000000000001</v>
      </c>
      <c r="Y5002" s="6">
        <f t="shared" si="630"/>
        <v>3.662475641333654E-2</v>
      </c>
      <c r="AA5002">
        <v>189480</v>
      </c>
      <c r="AB5002">
        <v>17366</v>
      </c>
      <c r="AD5002" t="s">
        <v>1</v>
      </c>
      <c r="AE5002">
        <v>66</v>
      </c>
      <c r="AF5002">
        <v>7</v>
      </c>
      <c r="AH5002" t="s">
        <v>6388</v>
      </c>
      <c r="AI5002" t="s">
        <v>6387</v>
      </c>
      <c r="AJ5002" t="s">
        <v>6386</v>
      </c>
      <c r="AK5002" t="s">
        <v>6385</v>
      </c>
      <c r="AL5002">
        <v>11</v>
      </c>
      <c r="AM5002" s="5">
        <f t="shared" si="626"/>
        <v>2.75</v>
      </c>
      <c r="AN5002" s="4">
        <f t="shared" si="631"/>
        <v>4.1650889814464215E-3</v>
      </c>
      <c r="AO5002" s="3"/>
      <c r="AP5002">
        <v>0</v>
      </c>
      <c r="AQ5002" t="s">
        <v>2521</v>
      </c>
      <c r="AR5002" t="s">
        <v>6384</v>
      </c>
      <c r="AS5002" t="s">
        <v>2520</v>
      </c>
      <c r="AT5002" s="2" t="s">
        <v>7</v>
      </c>
      <c r="AU5002" s="1">
        <f t="shared" si="627"/>
        <v>2.6886856183769505</v>
      </c>
      <c r="AV5002" s="1">
        <f t="shared" si="628"/>
        <v>2.039492269739148</v>
      </c>
      <c r="AW5002" s="1">
        <f t="shared" si="629"/>
        <v>1.3902989211013457</v>
      </c>
    </row>
    <row r="5003" spans="1:49" x14ac:dyDescent="0.2">
      <c r="A5003">
        <v>5001</v>
      </c>
      <c r="B5003" t="s">
        <v>6383</v>
      </c>
      <c r="C5003" t="s">
        <v>6382</v>
      </c>
      <c r="F5003" t="s">
        <v>6381</v>
      </c>
      <c r="G5003" t="s">
        <v>6</v>
      </c>
      <c r="H5003" t="s">
        <v>5</v>
      </c>
      <c r="I5003" t="s">
        <v>6380</v>
      </c>
      <c r="J5003" t="s">
        <v>6379</v>
      </c>
      <c r="K5003" t="s">
        <v>6378</v>
      </c>
      <c r="L5003" t="s">
        <v>6377</v>
      </c>
      <c r="M5003" t="s">
        <v>6376</v>
      </c>
      <c r="N5003">
        <v>7</v>
      </c>
      <c r="O5003" t="s">
        <v>6375</v>
      </c>
      <c r="P5003" t="s">
        <v>6374</v>
      </c>
      <c r="Q5003" t="s">
        <v>6373</v>
      </c>
      <c r="R5003" s="7">
        <v>43282</v>
      </c>
      <c r="S5003" s="8">
        <f t="shared" si="624"/>
        <v>2018</v>
      </c>
      <c r="T5003" s="8">
        <v>2018</v>
      </c>
      <c r="U5003" s="8">
        <f t="shared" si="625"/>
        <v>4</v>
      </c>
      <c r="V5003" s="7">
        <v>43282</v>
      </c>
      <c r="W5003" t="s">
        <v>112</v>
      </c>
      <c r="X5003" s="2">
        <v>1.365</v>
      </c>
      <c r="Y5003" s="6">
        <f t="shared" si="630"/>
        <v>3.6437895411227675E-2</v>
      </c>
      <c r="AA5003">
        <v>189545</v>
      </c>
      <c r="AB5003">
        <v>17393</v>
      </c>
      <c r="AD5003" t="s">
        <v>1</v>
      </c>
      <c r="AE5003">
        <v>67</v>
      </c>
      <c r="AF5003">
        <v>7</v>
      </c>
      <c r="AH5003" t="s">
        <v>6372</v>
      </c>
      <c r="AI5003" t="s">
        <v>6371</v>
      </c>
      <c r="AJ5003" t="s">
        <v>6370</v>
      </c>
      <c r="AK5003" t="s">
        <v>6369</v>
      </c>
      <c r="AL5003">
        <v>1</v>
      </c>
      <c r="AM5003" s="5">
        <f t="shared" si="626"/>
        <v>0.25</v>
      </c>
      <c r="AN5003" s="4">
        <f t="shared" si="631"/>
        <v>3.786444528587656E-4</v>
      </c>
      <c r="AO5003" s="3"/>
      <c r="AP5003">
        <v>1</v>
      </c>
      <c r="AQ5003" t="s">
        <v>129</v>
      </c>
      <c r="AR5003">
        <v>1717840</v>
      </c>
      <c r="AS5003" t="s">
        <v>128</v>
      </c>
      <c r="AT5003" s="2" t="s">
        <v>7</v>
      </c>
      <c r="AU5003" s="1">
        <f t="shared" si="627"/>
        <v>2.5620120123716998</v>
      </c>
      <c r="AV5003" s="1">
        <f t="shared" si="628"/>
        <v>1.8408269932043222</v>
      </c>
      <c r="AW5003" s="1">
        <f t="shared" si="629"/>
        <v>1.1196419740369439</v>
      </c>
    </row>
    <row r="5004" spans="1:49" x14ac:dyDescent="0.2">
      <c r="A5004">
        <v>5002</v>
      </c>
      <c r="B5004" t="s">
        <v>6368</v>
      </c>
      <c r="C5004" t="s">
        <v>6367</v>
      </c>
      <c r="F5004" t="s">
        <v>6366</v>
      </c>
      <c r="G5004" t="s">
        <v>6</v>
      </c>
      <c r="H5004" t="s">
        <v>5</v>
      </c>
      <c r="I5004" t="s">
        <v>6365</v>
      </c>
      <c r="J5004" t="s">
        <v>6364</v>
      </c>
      <c r="K5004" t="s">
        <v>6363</v>
      </c>
      <c r="L5004" t="s">
        <v>6362</v>
      </c>
      <c r="M5004" t="s">
        <v>6361</v>
      </c>
      <c r="N5004">
        <v>5</v>
      </c>
      <c r="O5004" t="s">
        <v>6360</v>
      </c>
      <c r="P5004" t="s">
        <v>6359</v>
      </c>
      <c r="Q5004" t="s">
        <v>6358</v>
      </c>
      <c r="R5004" s="7">
        <v>43282</v>
      </c>
      <c r="S5004" s="8">
        <f t="shared" si="624"/>
        <v>2018</v>
      </c>
      <c r="T5004" s="8">
        <v>2018</v>
      </c>
      <c r="U5004" s="8">
        <f t="shared" si="625"/>
        <v>4</v>
      </c>
      <c r="V5004" s="7">
        <v>43282</v>
      </c>
      <c r="W5004" t="s">
        <v>112</v>
      </c>
      <c r="X5004" s="2">
        <v>1.365</v>
      </c>
      <c r="Y5004" s="6">
        <f t="shared" si="630"/>
        <v>3.6437895411227675E-2</v>
      </c>
      <c r="AA5004">
        <v>189545</v>
      </c>
      <c r="AB5004">
        <v>17393</v>
      </c>
      <c r="AD5004" t="s">
        <v>1</v>
      </c>
      <c r="AE5004">
        <v>67</v>
      </c>
      <c r="AF5004">
        <v>7</v>
      </c>
      <c r="AH5004" t="s">
        <v>6357</v>
      </c>
      <c r="AI5004" t="s">
        <v>6356</v>
      </c>
      <c r="AJ5004" t="s">
        <v>6355</v>
      </c>
      <c r="AK5004" t="s">
        <v>6354</v>
      </c>
      <c r="AL5004">
        <v>6</v>
      </c>
      <c r="AM5004" s="5">
        <f t="shared" si="626"/>
        <v>1.5</v>
      </c>
      <c r="AN5004" s="4">
        <f t="shared" si="631"/>
        <v>2.2718667171525938E-3</v>
      </c>
      <c r="AO5004" s="3"/>
      <c r="AP5004">
        <v>0</v>
      </c>
      <c r="AQ5004" t="s">
        <v>49</v>
      </c>
      <c r="AR5004" t="s">
        <v>6353</v>
      </c>
      <c r="AS5004" t="s">
        <v>48</v>
      </c>
      <c r="AT5004" s="2" t="s">
        <v>7</v>
      </c>
      <c r="AU5004" s="1">
        <f t="shared" si="627"/>
        <v>2.6188086803005146</v>
      </c>
      <c r="AV5004" s="1">
        <f t="shared" si="628"/>
        <v>1.9354881064190133</v>
      </c>
      <c r="AW5004" s="1">
        <f t="shared" si="629"/>
        <v>1.2521675325375117</v>
      </c>
    </row>
    <row r="5005" spans="1:49" x14ac:dyDescent="0.2">
      <c r="A5005">
        <v>5003</v>
      </c>
      <c r="B5005" t="s">
        <v>6352</v>
      </c>
      <c r="C5005" t="s">
        <v>6351</v>
      </c>
      <c r="F5005" t="s">
        <v>6350</v>
      </c>
      <c r="G5005" t="s">
        <v>6</v>
      </c>
      <c r="H5005" t="s">
        <v>5</v>
      </c>
      <c r="I5005" t="s">
        <v>2756</v>
      </c>
      <c r="J5005">
        <v>60014982</v>
      </c>
      <c r="K5005" t="s">
        <v>1647</v>
      </c>
      <c r="L5005" t="s">
        <v>1646</v>
      </c>
      <c r="M5005" t="s">
        <v>368</v>
      </c>
      <c r="N5005">
        <v>3</v>
      </c>
      <c r="O5005" t="s">
        <v>6349</v>
      </c>
      <c r="P5005" t="s">
        <v>6348</v>
      </c>
      <c r="Q5005" t="s">
        <v>3116</v>
      </c>
      <c r="R5005" s="7">
        <v>43282</v>
      </c>
      <c r="S5005" s="8">
        <f t="shared" si="624"/>
        <v>2018</v>
      </c>
      <c r="T5005" s="8">
        <v>2018</v>
      </c>
      <c r="U5005" s="8">
        <f t="shared" si="625"/>
        <v>4</v>
      </c>
      <c r="V5005" s="7">
        <v>43282</v>
      </c>
      <c r="W5005" t="s">
        <v>112</v>
      </c>
      <c r="X5005" s="2">
        <v>1.365</v>
      </c>
      <c r="Y5005" s="6">
        <f t="shared" si="630"/>
        <v>3.6437895411227675E-2</v>
      </c>
      <c r="AA5005">
        <v>189545</v>
      </c>
      <c r="AB5005">
        <v>17393</v>
      </c>
      <c r="AD5005" t="s">
        <v>1</v>
      </c>
      <c r="AE5005">
        <v>67</v>
      </c>
      <c r="AF5005">
        <v>7</v>
      </c>
      <c r="AH5005" t="s">
        <v>6347</v>
      </c>
      <c r="AI5005" t="s">
        <v>6346</v>
      </c>
      <c r="AJ5005" t="s">
        <v>6345</v>
      </c>
      <c r="AK5005" t="s">
        <v>6344</v>
      </c>
      <c r="AL5005">
        <v>11</v>
      </c>
      <c r="AM5005" s="5">
        <f t="shared" si="626"/>
        <v>2.75</v>
      </c>
      <c r="AN5005" s="4">
        <f t="shared" si="631"/>
        <v>4.1650889814464215E-3</v>
      </c>
      <c r="AO5005" s="3"/>
      <c r="AP5005">
        <v>0</v>
      </c>
      <c r="AQ5005" t="s">
        <v>21</v>
      </c>
      <c r="AR5005" t="s">
        <v>2755</v>
      </c>
      <c r="AS5005" t="s">
        <v>20</v>
      </c>
      <c r="AT5005" s="2" t="s">
        <v>7</v>
      </c>
      <c r="AU5005" s="1">
        <f t="shared" si="627"/>
        <v>2.6756053482293298</v>
      </c>
      <c r="AV5005" s="1">
        <f t="shared" si="628"/>
        <v>2.0301492196337048</v>
      </c>
      <c r="AW5005" s="1">
        <f t="shared" si="629"/>
        <v>1.3846930910380797</v>
      </c>
    </row>
    <row r="5006" spans="1:49" x14ac:dyDescent="0.2">
      <c r="A5006">
        <v>5004</v>
      </c>
      <c r="B5006" t="s">
        <v>6343</v>
      </c>
      <c r="C5006" t="s">
        <v>6342</v>
      </c>
      <c r="D5006" t="s">
        <v>6341</v>
      </c>
      <c r="F5006" t="s">
        <v>6340</v>
      </c>
      <c r="G5006" t="s">
        <v>6</v>
      </c>
      <c r="H5006" t="s">
        <v>5</v>
      </c>
      <c r="I5006" t="s">
        <v>6339</v>
      </c>
      <c r="J5006" t="s">
        <v>6338</v>
      </c>
      <c r="K5006" t="s">
        <v>6337</v>
      </c>
      <c r="L5006" t="s">
        <v>6336</v>
      </c>
      <c r="M5006" t="s">
        <v>38</v>
      </c>
      <c r="N5006">
        <v>3</v>
      </c>
      <c r="O5006" t="s">
        <v>6335</v>
      </c>
      <c r="P5006" t="s">
        <v>6334</v>
      </c>
      <c r="Q5006" t="s">
        <v>6333</v>
      </c>
      <c r="R5006" s="7">
        <v>43282</v>
      </c>
      <c r="S5006" s="8">
        <f t="shared" si="624"/>
        <v>2018</v>
      </c>
      <c r="T5006" s="8">
        <v>2018</v>
      </c>
      <c r="U5006" s="8">
        <f t="shared" si="625"/>
        <v>4</v>
      </c>
      <c r="V5006" s="7">
        <v>43282</v>
      </c>
      <c r="W5006" t="s">
        <v>6332</v>
      </c>
      <c r="X5006" s="2">
        <v>0.313</v>
      </c>
      <c r="Y5006" s="6">
        <f t="shared" si="630"/>
        <v>8.355356237153307E-3</v>
      </c>
      <c r="AA5006">
        <v>1676423</v>
      </c>
      <c r="AB5006">
        <v>28416</v>
      </c>
      <c r="AD5006" t="s">
        <v>1</v>
      </c>
      <c r="AE5006">
        <v>159</v>
      </c>
      <c r="AH5006" t="s">
        <v>6331</v>
      </c>
      <c r="AI5006" t="s">
        <v>6330</v>
      </c>
      <c r="AJ5006" t="s">
        <v>6329</v>
      </c>
      <c r="AK5006" t="s">
        <v>6328</v>
      </c>
      <c r="AL5006">
        <v>11</v>
      </c>
      <c r="AM5006" s="5">
        <f t="shared" si="626"/>
        <v>2.75</v>
      </c>
      <c r="AN5006" s="4">
        <f t="shared" si="631"/>
        <v>4.1650889814464215E-3</v>
      </c>
      <c r="AO5006" s="3"/>
      <c r="AP5006">
        <v>0</v>
      </c>
      <c r="AR5006" t="s">
        <v>0</v>
      </c>
      <c r="AT5006" s="2">
        <v>0.86299999999999999</v>
      </c>
      <c r="AU5006" s="1">
        <f t="shared" si="627"/>
        <v>0.70982760604412398</v>
      </c>
      <c r="AV5006" s="1">
        <f t="shared" si="628"/>
        <v>0.62602226092998647</v>
      </c>
      <c r="AW5006" s="1">
        <f t="shared" si="629"/>
        <v>0.54221691581584874</v>
      </c>
    </row>
    <row r="5007" spans="1:49" x14ac:dyDescent="0.2">
      <c r="A5007">
        <v>5005</v>
      </c>
      <c r="B5007" t="s">
        <v>6327</v>
      </c>
      <c r="C5007" t="s">
        <v>6326</v>
      </c>
      <c r="F5007" t="s">
        <v>6325</v>
      </c>
      <c r="G5007" t="s">
        <v>6</v>
      </c>
      <c r="H5007" t="s">
        <v>5</v>
      </c>
      <c r="I5007" t="s">
        <v>6324</v>
      </c>
      <c r="J5007">
        <v>60032144</v>
      </c>
      <c r="K5007" t="s">
        <v>730</v>
      </c>
      <c r="L5007" t="s">
        <v>636</v>
      </c>
      <c r="M5007" t="s">
        <v>140</v>
      </c>
      <c r="N5007">
        <v>3</v>
      </c>
      <c r="O5007" t="s">
        <v>6323</v>
      </c>
      <c r="P5007" t="s">
        <v>6322</v>
      </c>
      <c r="Q5007" t="s">
        <v>4760</v>
      </c>
      <c r="R5007" s="7">
        <v>43282</v>
      </c>
      <c r="S5007" s="8">
        <f t="shared" si="624"/>
        <v>2018</v>
      </c>
      <c r="T5007" s="8">
        <v>2018</v>
      </c>
      <c r="U5007" s="8">
        <f t="shared" si="625"/>
        <v>4</v>
      </c>
      <c r="V5007" s="7">
        <v>43282</v>
      </c>
      <c r="W5007" t="s">
        <v>178</v>
      </c>
      <c r="X5007" s="2">
        <v>0.92900000000000005</v>
      </c>
      <c r="Y5007" s="6">
        <f t="shared" si="630"/>
        <v>2.4799124422732979E-2</v>
      </c>
      <c r="AA5007">
        <v>10897798</v>
      </c>
      <c r="AB5007">
        <v>18896</v>
      </c>
      <c r="AD5007" t="s">
        <v>1</v>
      </c>
      <c r="AE5007">
        <v>22</v>
      </c>
      <c r="AF5007">
        <v>7</v>
      </c>
      <c r="AH5007" t="s">
        <v>6321</v>
      </c>
      <c r="AI5007" t="s">
        <v>6320</v>
      </c>
      <c r="AJ5007" t="s">
        <v>6319</v>
      </c>
      <c r="AK5007" t="s">
        <v>6318</v>
      </c>
      <c r="AL5007">
        <v>5</v>
      </c>
      <c r="AM5007" s="5">
        <f t="shared" si="626"/>
        <v>1.25</v>
      </c>
      <c r="AN5007" s="4">
        <f t="shared" si="631"/>
        <v>1.8932222642938281E-3</v>
      </c>
      <c r="AO5007" s="3"/>
      <c r="AP5007">
        <v>0</v>
      </c>
      <c r="AQ5007" t="s">
        <v>6317</v>
      </c>
      <c r="AR5007" t="s">
        <v>0</v>
      </c>
      <c r="AS5007" t="s">
        <v>6316</v>
      </c>
      <c r="AT5007" s="2">
        <v>3.4359999999999999</v>
      </c>
      <c r="AU5007" s="1">
        <f t="shared" si="627"/>
        <v>1.7927353775201234</v>
      </c>
      <c r="AV5007" s="1">
        <f t="shared" si="628"/>
        <v>1.3346173343513406</v>
      </c>
      <c r="AW5007" s="1">
        <f t="shared" si="629"/>
        <v>0.87649929118255732</v>
      </c>
    </row>
    <row r="5008" spans="1:49" x14ac:dyDescent="0.2">
      <c r="A5008">
        <v>5006</v>
      </c>
      <c r="B5008" t="s">
        <v>6315</v>
      </c>
      <c r="C5008" t="s">
        <v>6314</v>
      </c>
      <c r="F5008" t="s">
        <v>6313</v>
      </c>
      <c r="G5008" t="s">
        <v>6</v>
      </c>
      <c r="H5008" t="s">
        <v>5</v>
      </c>
      <c r="I5008" t="s">
        <v>6312</v>
      </c>
      <c r="J5008" t="s">
        <v>6311</v>
      </c>
      <c r="K5008" t="s">
        <v>6310</v>
      </c>
      <c r="L5008" t="s">
        <v>6309</v>
      </c>
      <c r="M5008" t="s">
        <v>359</v>
      </c>
      <c r="N5008">
        <v>5</v>
      </c>
      <c r="O5008" t="s">
        <v>6308</v>
      </c>
      <c r="P5008" t="s">
        <v>6307</v>
      </c>
      <c r="Q5008" t="s">
        <v>6306</v>
      </c>
      <c r="R5008" s="7">
        <v>43282</v>
      </c>
      <c r="S5008" s="8">
        <f t="shared" si="624"/>
        <v>2018</v>
      </c>
      <c r="T5008" s="8">
        <v>2018</v>
      </c>
      <c r="U5008" s="8">
        <f t="shared" si="625"/>
        <v>4</v>
      </c>
      <c r="V5008" s="7">
        <v>43282</v>
      </c>
      <c r="W5008" t="s">
        <v>263</v>
      </c>
      <c r="X5008" s="2">
        <v>1.6519999999999999</v>
      </c>
      <c r="Y5008" s="6">
        <f t="shared" si="630"/>
        <v>4.409919649769093E-2</v>
      </c>
      <c r="AA5008" t="s">
        <v>262</v>
      </c>
      <c r="AB5008">
        <v>17337</v>
      </c>
      <c r="AD5008" t="s">
        <v>1</v>
      </c>
      <c r="AE5008">
        <v>66</v>
      </c>
      <c r="AF5008">
        <v>7</v>
      </c>
      <c r="AH5008" t="s">
        <v>6305</v>
      </c>
      <c r="AI5008" t="s">
        <v>6304</v>
      </c>
      <c r="AJ5008" t="s">
        <v>6303</v>
      </c>
      <c r="AK5008" t="s">
        <v>6302</v>
      </c>
      <c r="AL5008">
        <v>5</v>
      </c>
      <c r="AM5008" s="5">
        <f t="shared" si="626"/>
        <v>1.25</v>
      </c>
      <c r="AN5008" s="4">
        <f t="shared" si="631"/>
        <v>1.8932222642938281E-3</v>
      </c>
      <c r="AO5008" s="3"/>
      <c r="AP5008">
        <v>0</v>
      </c>
      <c r="AR5008" t="s">
        <v>6301</v>
      </c>
      <c r="AS5008" t="s">
        <v>48</v>
      </c>
      <c r="AT5008" s="2" t="s">
        <v>7</v>
      </c>
      <c r="AU5008" s="1">
        <f t="shared" si="627"/>
        <v>3.1437404227671801</v>
      </c>
      <c r="AV5008" s="1">
        <f t="shared" si="628"/>
        <v>2.2996209380992378</v>
      </c>
      <c r="AW5008" s="1">
        <f t="shared" si="629"/>
        <v>1.4555014534312958</v>
      </c>
    </row>
    <row r="5009" spans="1:49" x14ac:dyDescent="0.2">
      <c r="A5009">
        <v>5007</v>
      </c>
      <c r="B5009" t="s">
        <v>6300</v>
      </c>
      <c r="C5009" t="s">
        <v>6299</v>
      </c>
      <c r="F5009" t="s">
        <v>6298</v>
      </c>
      <c r="G5009" t="s">
        <v>6</v>
      </c>
      <c r="H5009" t="s">
        <v>5</v>
      </c>
      <c r="I5009" t="s">
        <v>1541</v>
      </c>
      <c r="J5009">
        <v>60121874</v>
      </c>
      <c r="K5009" t="s">
        <v>3550</v>
      </c>
      <c r="L5009" t="s">
        <v>3549</v>
      </c>
      <c r="M5009" t="s">
        <v>140</v>
      </c>
      <c r="N5009">
        <v>1</v>
      </c>
      <c r="O5009" t="s">
        <v>3548</v>
      </c>
      <c r="P5009">
        <v>54982991400</v>
      </c>
      <c r="Q5009">
        <v>60121874</v>
      </c>
      <c r="R5009" s="7">
        <v>43282</v>
      </c>
      <c r="S5009" s="8">
        <f t="shared" si="624"/>
        <v>2018</v>
      </c>
      <c r="T5009" s="8">
        <v>2018</v>
      </c>
      <c r="U5009" s="8">
        <f t="shared" si="625"/>
        <v>4</v>
      </c>
      <c r="V5009" s="7">
        <v>43282</v>
      </c>
      <c r="W5009" t="s">
        <v>112</v>
      </c>
      <c r="X5009" s="2">
        <v>1.365</v>
      </c>
      <c r="Y5009" s="6">
        <f t="shared" si="630"/>
        <v>3.6437895411227675E-2</v>
      </c>
      <c r="AA5009">
        <v>189545</v>
      </c>
      <c r="AB5009">
        <v>17393</v>
      </c>
      <c r="AD5009" t="s">
        <v>1</v>
      </c>
      <c r="AE5009">
        <v>67</v>
      </c>
      <c r="AF5009">
        <v>7</v>
      </c>
      <c r="AH5009" t="s">
        <v>6297</v>
      </c>
      <c r="AI5009" t="s">
        <v>6296</v>
      </c>
      <c r="AJ5009" t="s">
        <v>6295</v>
      </c>
      <c r="AK5009" t="s">
        <v>6294</v>
      </c>
      <c r="AL5009">
        <v>3</v>
      </c>
      <c r="AM5009" s="5">
        <f t="shared" si="626"/>
        <v>0.75</v>
      </c>
      <c r="AN5009" s="4">
        <f t="shared" si="631"/>
        <v>1.1359333585762969E-3</v>
      </c>
      <c r="AO5009" s="3"/>
      <c r="AP5009">
        <v>0</v>
      </c>
      <c r="AR5009" t="s">
        <v>0</v>
      </c>
      <c r="AT5009" s="2" t="s">
        <v>7</v>
      </c>
      <c r="AU5009" s="1">
        <f t="shared" si="627"/>
        <v>2.5847306795432257</v>
      </c>
      <c r="AV5009" s="1">
        <f t="shared" si="628"/>
        <v>1.8786914384901987</v>
      </c>
      <c r="AW5009" s="1">
        <f t="shared" si="629"/>
        <v>1.1726521974371711</v>
      </c>
    </row>
    <row r="5010" spans="1:49" x14ac:dyDescent="0.2">
      <c r="A5010">
        <v>5008</v>
      </c>
      <c r="B5010" t="s">
        <v>6293</v>
      </c>
      <c r="C5010" t="s">
        <v>6292</v>
      </c>
      <c r="F5010" t="s">
        <v>6291</v>
      </c>
      <c r="G5010" t="s">
        <v>6</v>
      </c>
      <c r="H5010" t="s">
        <v>5</v>
      </c>
      <c r="I5010" t="s">
        <v>5089</v>
      </c>
      <c r="J5010" t="s">
        <v>6290</v>
      </c>
      <c r="K5010" t="s">
        <v>6289</v>
      </c>
      <c r="L5010" t="s">
        <v>6288</v>
      </c>
      <c r="M5010" t="s">
        <v>6287</v>
      </c>
      <c r="N5010">
        <v>7</v>
      </c>
      <c r="O5010" t="s">
        <v>6286</v>
      </c>
      <c r="P5010" t="s">
        <v>6285</v>
      </c>
      <c r="Q5010" t="s">
        <v>6284</v>
      </c>
      <c r="R5010" s="7">
        <v>43282</v>
      </c>
      <c r="S5010" s="8">
        <f t="shared" si="624"/>
        <v>2018</v>
      </c>
      <c r="T5010" s="8">
        <v>2018</v>
      </c>
      <c r="U5010" s="8">
        <f t="shared" si="625"/>
        <v>4</v>
      </c>
      <c r="V5010" s="7">
        <v>43282</v>
      </c>
      <c r="W5010" t="s">
        <v>884</v>
      </c>
      <c r="X5010" s="2">
        <v>2.823</v>
      </c>
      <c r="Y5010" s="6">
        <f t="shared" si="630"/>
        <v>7.5358372707615917E-2</v>
      </c>
      <c r="AA5010">
        <v>1636804</v>
      </c>
      <c r="AB5010">
        <v>17249</v>
      </c>
      <c r="AD5010" t="s">
        <v>1</v>
      </c>
      <c r="AE5010">
        <v>56</v>
      </c>
      <c r="AF5010">
        <v>7</v>
      </c>
      <c r="AH5010" t="s">
        <v>6283</v>
      </c>
      <c r="AI5010" t="s">
        <v>6282</v>
      </c>
      <c r="AK5010" t="s">
        <v>6281</v>
      </c>
      <c r="AL5010">
        <v>10</v>
      </c>
      <c r="AM5010" s="5">
        <f t="shared" si="626"/>
        <v>2.5</v>
      </c>
      <c r="AN5010" s="4">
        <f t="shared" si="631"/>
        <v>3.7864445285876562E-3</v>
      </c>
      <c r="AO5010" s="3"/>
      <c r="AP5010">
        <v>0</v>
      </c>
      <c r="AQ5010" t="s">
        <v>80</v>
      </c>
      <c r="AR5010" t="s">
        <v>6280</v>
      </c>
      <c r="AS5010" t="s">
        <v>79</v>
      </c>
      <c r="AT5010" s="2">
        <v>9.6189999999999998</v>
      </c>
      <c r="AU5010" s="1">
        <f t="shared" si="627"/>
        <v>5.3886794253907437</v>
      </c>
      <c r="AV5010" s="1">
        <f t="shared" si="628"/>
        <v>3.9572408618101789</v>
      </c>
      <c r="AW5010" s="1">
        <f t="shared" si="629"/>
        <v>2.5258022982296136</v>
      </c>
    </row>
    <row r="5011" spans="1:49" x14ac:dyDescent="0.2">
      <c r="A5011">
        <v>5009</v>
      </c>
      <c r="B5011" t="s">
        <v>6279</v>
      </c>
      <c r="C5011" t="s">
        <v>6278</v>
      </c>
      <c r="F5011" t="s">
        <v>6277</v>
      </c>
      <c r="G5011" t="s">
        <v>6</v>
      </c>
      <c r="H5011" t="s">
        <v>5</v>
      </c>
      <c r="I5011" t="s">
        <v>6276</v>
      </c>
      <c r="J5011">
        <v>60015543</v>
      </c>
      <c r="K5011" t="s">
        <v>3604</v>
      </c>
      <c r="L5011" t="s">
        <v>3603</v>
      </c>
      <c r="M5011" t="s">
        <v>17</v>
      </c>
      <c r="N5011">
        <v>3</v>
      </c>
      <c r="O5011" t="s">
        <v>6275</v>
      </c>
      <c r="P5011" t="s">
        <v>6274</v>
      </c>
      <c r="Q5011" t="s">
        <v>6273</v>
      </c>
      <c r="R5011" s="7">
        <v>43282</v>
      </c>
      <c r="S5011" s="8">
        <f t="shared" si="624"/>
        <v>2018</v>
      </c>
      <c r="T5011" s="8">
        <v>2018</v>
      </c>
      <c r="U5011" s="8">
        <f t="shared" si="625"/>
        <v>4</v>
      </c>
      <c r="V5011" s="7">
        <v>43282</v>
      </c>
      <c r="W5011" t="s">
        <v>39</v>
      </c>
      <c r="X5011" s="2">
        <v>1.3720000000000001</v>
      </c>
      <c r="Y5011" s="6">
        <f t="shared" si="630"/>
        <v>3.662475641333654E-2</v>
      </c>
      <c r="AA5011">
        <v>189480</v>
      </c>
      <c r="AB5011">
        <v>17366</v>
      </c>
      <c r="AD5011" t="s">
        <v>1</v>
      </c>
      <c r="AE5011">
        <v>66</v>
      </c>
      <c r="AF5011">
        <v>7</v>
      </c>
      <c r="AH5011" t="s">
        <v>6272</v>
      </c>
      <c r="AI5011" t="s">
        <v>6271</v>
      </c>
      <c r="AJ5011" t="s">
        <v>6270</v>
      </c>
      <c r="AK5011" t="s">
        <v>6269</v>
      </c>
      <c r="AL5011">
        <v>5</v>
      </c>
      <c r="AM5011" s="5">
        <f t="shared" si="626"/>
        <v>1.25</v>
      </c>
      <c r="AN5011" s="4">
        <f t="shared" si="631"/>
        <v>1.8932222642938281E-3</v>
      </c>
      <c r="AO5011" s="3"/>
      <c r="AP5011">
        <v>0</v>
      </c>
      <c r="AR5011" t="s">
        <v>0</v>
      </c>
      <c r="AT5011" s="2" t="s">
        <v>7</v>
      </c>
      <c r="AU5011" s="1">
        <f t="shared" si="627"/>
        <v>2.6205296168623726</v>
      </c>
      <c r="AV5011" s="1">
        <f t="shared" si="628"/>
        <v>1.9258989338815184</v>
      </c>
      <c r="AW5011" s="1">
        <f t="shared" si="629"/>
        <v>1.2312682509006643</v>
      </c>
    </row>
    <row r="5012" spans="1:49" x14ac:dyDescent="0.2">
      <c r="A5012">
        <v>5010</v>
      </c>
      <c r="B5012" t="s">
        <v>6268</v>
      </c>
      <c r="C5012" t="s">
        <v>6267</v>
      </c>
      <c r="F5012" t="s">
        <v>6266</v>
      </c>
      <c r="G5012" t="s">
        <v>6</v>
      </c>
      <c r="H5012" t="s">
        <v>5</v>
      </c>
      <c r="I5012" t="s">
        <v>4117</v>
      </c>
      <c r="J5012">
        <v>60001604</v>
      </c>
      <c r="K5012" t="s">
        <v>1889</v>
      </c>
      <c r="L5012" t="s">
        <v>180</v>
      </c>
      <c r="M5012" t="s">
        <v>54</v>
      </c>
      <c r="N5012">
        <v>3</v>
      </c>
      <c r="O5012" t="s">
        <v>6265</v>
      </c>
      <c r="P5012" t="s">
        <v>6264</v>
      </c>
      <c r="Q5012" t="s">
        <v>4503</v>
      </c>
      <c r="R5012" s="7">
        <v>43282</v>
      </c>
      <c r="S5012" s="8">
        <f t="shared" si="624"/>
        <v>2018</v>
      </c>
      <c r="T5012" s="8">
        <v>2018</v>
      </c>
      <c r="U5012" s="8">
        <f t="shared" si="625"/>
        <v>4</v>
      </c>
      <c r="V5012" s="7">
        <v>43282</v>
      </c>
      <c r="W5012" t="s">
        <v>112</v>
      </c>
      <c r="X5012" s="2">
        <v>1.365</v>
      </c>
      <c r="Y5012" s="6">
        <f t="shared" si="630"/>
        <v>3.6437895411227675E-2</v>
      </c>
      <c r="AA5012">
        <v>189545</v>
      </c>
      <c r="AB5012">
        <v>17393</v>
      </c>
      <c r="AD5012" t="s">
        <v>1</v>
      </c>
      <c r="AE5012">
        <v>67</v>
      </c>
      <c r="AF5012">
        <v>7</v>
      </c>
      <c r="AH5012" t="s">
        <v>6263</v>
      </c>
      <c r="AI5012" t="s">
        <v>6262</v>
      </c>
      <c r="AJ5012" t="s">
        <v>6261</v>
      </c>
      <c r="AK5012" t="s">
        <v>6260</v>
      </c>
      <c r="AL5012">
        <v>12</v>
      </c>
      <c r="AM5012" s="5">
        <f t="shared" si="626"/>
        <v>3</v>
      </c>
      <c r="AN5012" s="4">
        <f t="shared" si="631"/>
        <v>4.5437334343051876E-3</v>
      </c>
      <c r="AO5012" s="3"/>
      <c r="AP5012">
        <v>0</v>
      </c>
      <c r="AQ5012" t="s">
        <v>49</v>
      </c>
      <c r="AR5012">
        <v>61671080</v>
      </c>
      <c r="AS5012" t="s">
        <v>6259</v>
      </c>
      <c r="AT5012" s="2" t="s">
        <v>7</v>
      </c>
      <c r="AU5012" s="1">
        <f t="shared" si="627"/>
        <v>2.6869646818150925</v>
      </c>
      <c r="AV5012" s="1">
        <f t="shared" si="628"/>
        <v>2.0490814422766435</v>
      </c>
      <c r="AW5012" s="1">
        <f t="shared" si="629"/>
        <v>1.4111982027381933</v>
      </c>
    </row>
    <row r="5013" spans="1:49" x14ac:dyDescent="0.2">
      <c r="A5013">
        <v>5011</v>
      </c>
      <c r="B5013" t="s">
        <v>6258</v>
      </c>
      <c r="C5013" t="s">
        <v>6257</v>
      </c>
      <c r="F5013" t="s">
        <v>6256</v>
      </c>
      <c r="G5013" t="s">
        <v>6</v>
      </c>
      <c r="H5013" t="s">
        <v>5</v>
      </c>
      <c r="I5013" t="s">
        <v>1050</v>
      </c>
      <c r="J5013" t="s">
        <v>6255</v>
      </c>
      <c r="K5013" t="s">
        <v>6254</v>
      </c>
      <c r="L5013" t="s">
        <v>6253</v>
      </c>
      <c r="M5013" t="s">
        <v>1752</v>
      </c>
      <c r="N5013">
        <v>4</v>
      </c>
      <c r="O5013" t="s">
        <v>6252</v>
      </c>
      <c r="P5013" t="s">
        <v>6251</v>
      </c>
      <c r="Q5013" t="s">
        <v>6250</v>
      </c>
      <c r="R5013" s="7">
        <v>43282</v>
      </c>
      <c r="S5013" s="8">
        <f t="shared" si="624"/>
        <v>2018</v>
      </c>
      <c r="T5013" s="8">
        <v>2018</v>
      </c>
      <c r="U5013" s="8">
        <f t="shared" si="625"/>
        <v>4</v>
      </c>
      <c r="V5013" s="7">
        <v>43282</v>
      </c>
      <c r="W5013" t="s">
        <v>112</v>
      </c>
      <c r="X5013" s="2">
        <v>1.365</v>
      </c>
      <c r="Y5013" s="6">
        <f t="shared" si="630"/>
        <v>3.6437895411227675E-2</v>
      </c>
      <c r="AA5013">
        <v>189545</v>
      </c>
      <c r="AB5013">
        <v>17393</v>
      </c>
      <c r="AD5013" t="s">
        <v>1</v>
      </c>
      <c r="AE5013">
        <v>67</v>
      </c>
      <c r="AF5013">
        <v>7</v>
      </c>
      <c r="AH5013" t="s">
        <v>6249</v>
      </c>
      <c r="AI5013" t="s">
        <v>6248</v>
      </c>
      <c r="AJ5013" t="s">
        <v>6247</v>
      </c>
      <c r="AK5013" t="s">
        <v>6246</v>
      </c>
      <c r="AL5013">
        <v>178</v>
      </c>
      <c r="AM5013" s="5">
        <f t="shared" si="626"/>
        <v>44.5</v>
      </c>
      <c r="AN5013" s="4">
        <f t="shared" si="631"/>
        <v>6.7398712608860281E-2</v>
      </c>
      <c r="AO5013" s="3"/>
      <c r="AP5013">
        <v>0</v>
      </c>
      <c r="AQ5013" t="s">
        <v>49</v>
      </c>
      <c r="AR5013">
        <v>61703197</v>
      </c>
      <c r="AS5013" t="s">
        <v>48</v>
      </c>
      <c r="AT5013" s="2" t="s">
        <v>7</v>
      </c>
      <c r="AU5013" s="1">
        <f t="shared" si="627"/>
        <v>4.5726140570517453</v>
      </c>
      <c r="AV5013" s="1">
        <f t="shared" si="628"/>
        <v>5.1918304010043981</v>
      </c>
      <c r="AW5013" s="1">
        <f t="shared" si="629"/>
        <v>5.8110467449570491</v>
      </c>
    </row>
    <row r="5014" spans="1:49" x14ac:dyDescent="0.2">
      <c r="A5014">
        <v>5012</v>
      </c>
      <c r="B5014" t="s">
        <v>6245</v>
      </c>
      <c r="C5014" t="s">
        <v>6244</v>
      </c>
      <c r="F5014" t="s">
        <v>6243</v>
      </c>
      <c r="G5014" t="s">
        <v>6</v>
      </c>
      <c r="H5014" t="s">
        <v>5</v>
      </c>
      <c r="I5014" t="s">
        <v>6242</v>
      </c>
      <c r="J5014">
        <v>60022002</v>
      </c>
      <c r="K5014" t="s">
        <v>919</v>
      </c>
      <c r="L5014" t="s">
        <v>918</v>
      </c>
      <c r="M5014" t="s">
        <v>917</v>
      </c>
      <c r="N5014">
        <v>3</v>
      </c>
      <c r="O5014" t="s">
        <v>6241</v>
      </c>
      <c r="P5014" t="s">
        <v>6240</v>
      </c>
      <c r="Q5014" t="s">
        <v>4261</v>
      </c>
      <c r="R5014" s="7">
        <v>43282</v>
      </c>
      <c r="S5014" s="8">
        <f t="shared" si="624"/>
        <v>2018</v>
      </c>
      <c r="T5014" s="8">
        <v>2018</v>
      </c>
      <c r="U5014" s="8">
        <f t="shared" si="625"/>
        <v>4</v>
      </c>
      <c r="V5014" s="7">
        <v>43282</v>
      </c>
      <c r="W5014" t="s">
        <v>112</v>
      </c>
      <c r="X5014" s="2">
        <v>1.365</v>
      </c>
      <c r="Y5014" s="6">
        <f t="shared" si="630"/>
        <v>3.6437895411227675E-2</v>
      </c>
      <c r="AA5014">
        <v>189545</v>
      </c>
      <c r="AB5014">
        <v>17393</v>
      </c>
      <c r="AD5014" t="s">
        <v>1</v>
      </c>
      <c r="AE5014">
        <v>67</v>
      </c>
      <c r="AF5014">
        <v>7</v>
      </c>
      <c r="AH5014" t="s">
        <v>6239</v>
      </c>
      <c r="AI5014" t="s">
        <v>6238</v>
      </c>
      <c r="AJ5014" t="s">
        <v>6237</v>
      </c>
      <c r="AK5014" t="s">
        <v>6236</v>
      </c>
      <c r="AL5014">
        <v>0</v>
      </c>
      <c r="AM5014" s="5">
        <f t="shared" si="626"/>
        <v>0</v>
      </c>
      <c r="AN5014" s="4">
        <f t="shared" si="631"/>
        <v>0</v>
      </c>
      <c r="AO5014" s="3"/>
      <c r="AP5014">
        <v>0</v>
      </c>
      <c r="AQ5014" t="s">
        <v>6235</v>
      </c>
      <c r="AR5014" s="11" t="s">
        <v>4260</v>
      </c>
      <c r="AS5014" t="s">
        <v>6234</v>
      </c>
      <c r="AT5014" s="2" t="s">
        <v>7</v>
      </c>
      <c r="AU5014" s="1">
        <f t="shared" si="627"/>
        <v>2.5506526787859372</v>
      </c>
      <c r="AV5014" s="1">
        <f t="shared" si="628"/>
        <v>1.8218947705613837</v>
      </c>
      <c r="AW5014" s="1">
        <f t="shared" si="629"/>
        <v>1.0931368623368303</v>
      </c>
    </row>
    <row r="5015" spans="1:49" x14ac:dyDescent="0.2">
      <c r="A5015">
        <v>5013</v>
      </c>
      <c r="B5015" t="s">
        <v>6233</v>
      </c>
      <c r="C5015" t="s">
        <v>6232</v>
      </c>
      <c r="F5015" t="s">
        <v>6231</v>
      </c>
      <c r="G5015" t="s">
        <v>6</v>
      </c>
      <c r="H5015" t="s">
        <v>5</v>
      </c>
      <c r="I5015" t="s">
        <v>6230</v>
      </c>
      <c r="J5015" t="s">
        <v>6229</v>
      </c>
      <c r="K5015" t="s">
        <v>6228</v>
      </c>
      <c r="L5015" t="s">
        <v>6227</v>
      </c>
      <c r="M5015" t="s">
        <v>2886</v>
      </c>
      <c r="N5015">
        <v>2</v>
      </c>
      <c r="O5015" t="s">
        <v>6226</v>
      </c>
      <c r="P5015" t="s">
        <v>6225</v>
      </c>
      <c r="Q5015" t="s">
        <v>6224</v>
      </c>
      <c r="R5015" s="7">
        <v>43282</v>
      </c>
      <c r="S5015" s="8">
        <f t="shared" si="624"/>
        <v>2018</v>
      </c>
      <c r="T5015" s="8">
        <v>2018</v>
      </c>
      <c r="U5015" s="8">
        <f t="shared" si="625"/>
        <v>4</v>
      </c>
      <c r="V5015" s="7">
        <v>43282</v>
      </c>
      <c r="W5015" t="s">
        <v>3925</v>
      </c>
      <c r="X5015" s="2">
        <v>2.1970000000000001</v>
      </c>
      <c r="Y5015" s="6">
        <f t="shared" si="630"/>
        <v>5.8647660233309314E-2</v>
      </c>
      <c r="AA5015">
        <v>167606</v>
      </c>
      <c r="AB5015">
        <v>26499</v>
      </c>
      <c r="AC5015">
        <v>19432674</v>
      </c>
      <c r="AD5015" t="s">
        <v>1</v>
      </c>
      <c r="AE5015">
        <v>130</v>
      </c>
      <c r="AF5015" s="9">
        <v>44415</v>
      </c>
      <c r="AH5015" t="s">
        <v>6223</v>
      </c>
      <c r="AI5015" t="s">
        <v>6222</v>
      </c>
      <c r="AK5015" t="s">
        <v>6221</v>
      </c>
      <c r="AL5015">
        <v>4</v>
      </c>
      <c r="AM5015" s="5">
        <f t="shared" si="626"/>
        <v>1</v>
      </c>
      <c r="AN5015" s="4">
        <f t="shared" si="631"/>
        <v>1.5145778114350624E-3</v>
      </c>
      <c r="AO5015" s="3"/>
      <c r="AP5015">
        <v>0</v>
      </c>
      <c r="AR5015" t="s">
        <v>0</v>
      </c>
      <c r="AT5015" s="2" t="s">
        <v>7</v>
      </c>
      <c r="AU5015" s="1">
        <f t="shared" si="627"/>
        <v>4.1507735506747041</v>
      </c>
      <c r="AV5015" s="1">
        <f t="shared" si="628"/>
        <v>3.0081119022372187</v>
      </c>
      <c r="AW5015" s="1">
        <f t="shared" si="629"/>
        <v>1.8654502537997337</v>
      </c>
    </row>
    <row r="5016" spans="1:49" x14ac:dyDescent="0.2">
      <c r="A5016">
        <v>5014</v>
      </c>
      <c r="B5016" t="s">
        <v>6220</v>
      </c>
      <c r="C5016" t="s">
        <v>6219</v>
      </c>
      <c r="D5016" t="s">
        <v>6218</v>
      </c>
      <c r="F5016" t="s">
        <v>6217</v>
      </c>
      <c r="G5016" t="s">
        <v>6</v>
      </c>
      <c r="H5016" t="s">
        <v>5</v>
      </c>
      <c r="I5016" t="s">
        <v>2423</v>
      </c>
      <c r="J5016">
        <v>60005837</v>
      </c>
      <c r="K5016" t="s">
        <v>2421</v>
      </c>
      <c r="L5016" t="s">
        <v>2422</v>
      </c>
      <c r="M5016" t="s">
        <v>17</v>
      </c>
      <c r="N5016">
        <v>4</v>
      </c>
      <c r="O5016" t="s">
        <v>6216</v>
      </c>
      <c r="P5016" t="s">
        <v>6215</v>
      </c>
      <c r="Q5016" t="s">
        <v>6214</v>
      </c>
      <c r="R5016" s="7">
        <v>43282</v>
      </c>
      <c r="S5016" s="8">
        <f t="shared" si="624"/>
        <v>2018</v>
      </c>
      <c r="T5016" s="8">
        <v>2018</v>
      </c>
      <c r="U5016" s="8">
        <f t="shared" si="625"/>
        <v>4</v>
      </c>
      <c r="V5016" s="7">
        <v>43282</v>
      </c>
      <c r="W5016" t="s">
        <v>2974</v>
      </c>
      <c r="X5016" s="2">
        <v>0.97499999999999998</v>
      </c>
      <c r="Y5016" s="6">
        <f t="shared" si="630"/>
        <v>2.6027068150876912E-2</v>
      </c>
      <c r="AA5016">
        <v>9204105</v>
      </c>
      <c r="AB5016">
        <v>17013</v>
      </c>
      <c r="AD5016" t="s">
        <v>1</v>
      </c>
      <c r="AE5016">
        <v>166</v>
      </c>
      <c r="AH5016" t="s">
        <v>620</v>
      </c>
      <c r="AI5016" t="s">
        <v>6213</v>
      </c>
      <c r="AJ5016" t="s">
        <v>6212</v>
      </c>
      <c r="AK5016" t="s">
        <v>6211</v>
      </c>
      <c r="AL5016">
        <v>12</v>
      </c>
      <c r="AM5016" s="5">
        <f t="shared" si="626"/>
        <v>3</v>
      </c>
      <c r="AN5016" s="4">
        <f t="shared" si="631"/>
        <v>4.5437334343051876E-3</v>
      </c>
      <c r="AO5016" s="3"/>
      <c r="AP5016">
        <v>0</v>
      </c>
      <c r="AR5016" t="s">
        <v>0</v>
      </c>
      <c r="AT5016" s="2" t="s">
        <v>7</v>
      </c>
      <c r="AU5016" s="1">
        <f t="shared" si="627"/>
        <v>1.9582067735905393</v>
      </c>
      <c r="AV5016" s="1">
        <f t="shared" si="628"/>
        <v>1.5285400792591048</v>
      </c>
      <c r="AW5016" s="1">
        <f t="shared" si="629"/>
        <v>1.0988733849276704</v>
      </c>
    </row>
    <row r="5017" spans="1:49" x14ac:dyDescent="0.2">
      <c r="A5017">
        <v>5015</v>
      </c>
      <c r="B5017" t="s">
        <v>6210</v>
      </c>
      <c r="C5017" t="s">
        <v>6209</v>
      </c>
      <c r="F5017" t="s">
        <v>6208</v>
      </c>
      <c r="G5017" t="s">
        <v>6</v>
      </c>
      <c r="H5017" t="s">
        <v>5</v>
      </c>
      <c r="I5017" t="s">
        <v>6207</v>
      </c>
      <c r="J5017" t="s">
        <v>6206</v>
      </c>
      <c r="K5017" t="s">
        <v>6205</v>
      </c>
      <c r="L5017" t="s">
        <v>6204</v>
      </c>
      <c r="M5017" t="s">
        <v>6203</v>
      </c>
      <c r="N5017">
        <v>3</v>
      </c>
      <c r="O5017" t="s">
        <v>6202</v>
      </c>
      <c r="P5017" t="s">
        <v>6201</v>
      </c>
      <c r="Q5017" t="s">
        <v>6200</v>
      </c>
      <c r="R5017" s="7">
        <v>43282</v>
      </c>
      <c r="S5017" s="8">
        <f t="shared" si="624"/>
        <v>2018</v>
      </c>
      <c r="T5017" s="8">
        <v>2018</v>
      </c>
      <c r="U5017" s="8">
        <f t="shared" si="625"/>
        <v>4</v>
      </c>
      <c r="V5017" s="7">
        <v>43282</v>
      </c>
      <c r="W5017" t="s">
        <v>112</v>
      </c>
      <c r="X5017" s="2">
        <v>1.365</v>
      </c>
      <c r="Y5017" s="6">
        <f t="shared" si="630"/>
        <v>3.6437895411227675E-2</v>
      </c>
      <c r="AA5017">
        <v>189545</v>
      </c>
      <c r="AB5017">
        <v>17393</v>
      </c>
      <c r="AD5017" t="s">
        <v>1</v>
      </c>
      <c r="AE5017">
        <v>67</v>
      </c>
      <c r="AF5017">
        <v>7</v>
      </c>
      <c r="AH5017" t="s">
        <v>6199</v>
      </c>
      <c r="AI5017" t="s">
        <v>6198</v>
      </c>
      <c r="AJ5017" t="s">
        <v>6197</v>
      </c>
      <c r="AK5017" t="s">
        <v>6196</v>
      </c>
      <c r="AL5017">
        <v>11</v>
      </c>
      <c r="AM5017" s="5">
        <f t="shared" si="626"/>
        <v>2.75</v>
      </c>
      <c r="AN5017" s="4">
        <f t="shared" si="631"/>
        <v>4.1650889814464215E-3</v>
      </c>
      <c r="AO5017" s="3"/>
      <c r="AP5017">
        <v>1</v>
      </c>
      <c r="AQ5017" t="s">
        <v>80</v>
      </c>
      <c r="AR5017" t="s">
        <v>3498</v>
      </c>
      <c r="AS5017" t="s">
        <v>79</v>
      </c>
      <c r="AT5017" s="2" t="s">
        <v>7</v>
      </c>
      <c r="AU5017" s="1">
        <f t="shared" si="627"/>
        <v>2.6756053482293298</v>
      </c>
      <c r="AV5017" s="1">
        <f t="shared" si="628"/>
        <v>2.0301492196337048</v>
      </c>
      <c r="AW5017" s="1">
        <f t="shared" si="629"/>
        <v>1.3846930910380797</v>
      </c>
    </row>
    <row r="5018" spans="1:49" x14ac:dyDescent="0.2">
      <c r="A5018">
        <v>5016</v>
      </c>
      <c r="B5018" t="s">
        <v>6195</v>
      </c>
      <c r="C5018" t="s">
        <v>6194</v>
      </c>
      <c r="F5018" t="s">
        <v>6193</v>
      </c>
      <c r="G5018" t="s">
        <v>6</v>
      </c>
      <c r="H5018" t="s">
        <v>5</v>
      </c>
      <c r="I5018" t="s">
        <v>6192</v>
      </c>
      <c r="J5018">
        <v>60031430</v>
      </c>
      <c r="K5018" t="s">
        <v>6191</v>
      </c>
      <c r="L5018" t="s">
        <v>636</v>
      </c>
      <c r="M5018" t="s">
        <v>140</v>
      </c>
      <c r="N5018">
        <v>3</v>
      </c>
      <c r="O5018" t="s">
        <v>6190</v>
      </c>
      <c r="P5018" t="s">
        <v>6189</v>
      </c>
      <c r="Q5018" t="s">
        <v>6188</v>
      </c>
      <c r="R5018" s="7">
        <v>43282</v>
      </c>
      <c r="S5018" s="8">
        <f t="shared" si="624"/>
        <v>2018</v>
      </c>
      <c r="T5018" s="8">
        <v>2018</v>
      </c>
      <c r="U5018" s="8">
        <f t="shared" si="625"/>
        <v>4</v>
      </c>
      <c r="V5018" s="7">
        <v>43282</v>
      </c>
      <c r="W5018" t="s">
        <v>218</v>
      </c>
      <c r="X5018" s="2">
        <v>2.141</v>
      </c>
      <c r="Y5018" s="6">
        <f t="shared" si="630"/>
        <v>5.7152772216438434E-2</v>
      </c>
      <c r="AA5018">
        <v>1962892</v>
      </c>
      <c r="AB5018">
        <v>17360</v>
      </c>
      <c r="AD5018" t="s">
        <v>1</v>
      </c>
      <c r="AE5018">
        <v>56</v>
      </c>
      <c r="AF5018">
        <v>7</v>
      </c>
      <c r="AH5018" t="s">
        <v>6187</v>
      </c>
      <c r="AI5018" t="s">
        <v>6186</v>
      </c>
      <c r="AJ5018" t="s">
        <v>6185</v>
      </c>
      <c r="AK5018" t="s">
        <v>6184</v>
      </c>
      <c r="AL5018">
        <v>2</v>
      </c>
      <c r="AM5018" s="5">
        <f t="shared" si="626"/>
        <v>0.5</v>
      </c>
      <c r="AN5018" s="4">
        <f t="shared" si="631"/>
        <v>7.572889057175312E-4</v>
      </c>
      <c r="AO5018" s="3"/>
      <c r="AP5018">
        <v>0</v>
      </c>
      <c r="AR5018" t="s">
        <v>6183</v>
      </c>
      <c r="AT5018" s="2" t="s">
        <v>7</v>
      </c>
      <c r="AU5018" s="1">
        <f t="shared" si="627"/>
        <v>4.0234127223222158</v>
      </c>
      <c r="AV5018" s="1">
        <f t="shared" si="628"/>
        <v>2.8955030561077981</v>
      </c>
      <c r="AW5018" s="1">
        <f t="shared" si="629"/>
        <v>1.7675933898933804</v>
      </c>
    </row>
    <row r="5019" spans="1:49" x14ac:dyDescent="0.2">
      <c r="A5019">
        <v>5017</v>
      </c>
      <c r="B5019" t="s">
        <v>6182</v>
      </c>
      <c r="C5019" t="s">
        <v>6181</v>
      </c>
      <c r="F5019" t="s">
        <v>6180</v>
      </c>
      <c r="G5019" t="s">
        <v>6</v>
      </c>
      <c r="H5019" t="s">
        <v>5</v>
      </c>
      <c r="I5019" t="s">
        <v>6179</v>
      </c>
      <c r="J5019" t="s">
        <v>6178</v>
      </c>
      <c r="K5019" t="s">
        <v>6177</v>
      </c>
      <c r="L5019" t="s">
        <v>6176</v>
      </c>
      <c r="M5019" t="s">
        <v>6175</v>
      </c>
      <c r="N5019">
        <v>7</v>
      </c>
      <c r="O5019" t="s">
        <v>6174</v>
      </c>
      <c r="P5019" t="s">
        <v>6173</v>
      </c>
      <c r="Q5019" t="s">
        <v>6172</v>
      </c>
      <c r="R5019" s="7">
        <v>43282</v>
      </c>
      <c r="S5019" s="8">
        <f t="shared" si="624"/>
        <v>2018</v>
      </c>
      <c r="T5019" s="8">
        <v>2018</v>
      </c>
      <c r="U5019" s="8">
        <f t="shared" si="625"/>
        <v>4</v>
      </c>
      <c r="V5019" s="7">
        <v>43282</v>
      </c>
      <c r="W5019" t="s">
        <v>112</v>
      </c>
      <c r="X5019" s="2">
        <v>1.365</v>
      </c>
      <c r="Y5019" s="6">
        <f t="shared" si="630"/>
        <v>3.6437895411227675E-2</v>
      </c>
      <c r="AA5019">
        <v>189545</v>
      </c>
      <c r="AB5019">
        <v>17393</v>
      </c>
      <c r="AD5019" t="s">
        <v>1</v>
      </c>
      <c r="AE5019">
        <v>67</v>
      </c>
      <c r="AF5019">
        <v>7</v>
      </c>
      <c r="AH5019" t="s">
        <v>6171</v>
      </c>
      <c r="AI5019" t="s">
        <v>6170</v>
      </c>
      <c r="AJ5019" t="s">
        <v>6169</v>
      </c>
      <c r="AK5019" t="s">
        <v>6168</v>
      </c>
      <c r="AL5019">
        <v>167</v>
      </c>
      <c r="AM5019" s="5">
        <f t="shared" si="626"/>
        <v>41.75</v>
      </c>
      <c r="AN5019" s="4">
        <f t="shared" si="631"/>
        <v>6.323362362741386E-2</v>
      </c>
      <c r="AO5019" s="3"/>
      <c r="AP5019">
        <v>0</v>
      </c>
      <c r="AQ5019" t="s">
        <v>49</v>
      </c>
      <c r="AR5019" t="s">
        <v>6167</v>
      </c>
      <c r="AS5019" t="s">
        <v>48</v>
      </c>
      <c r="AT5019" s="2" t="s">
        <v>7</v>
      </c>
      <c r="AU5019" s="1">
        <f t="shared" si="627"/>
        <v>4.4476613876083526</v>
      </c>
      <c r="AV5019" s="1">
        <f t="shared" si="628"/>
        <v>4.9835759519320764</v>
      </c>
      <c r="AW5019" s="1">
        <f t="shared" si="629"/>
        <v>5.5194905162558001</v>
      </c>
    </row>
    <row r="5020" spans="1:49" x14ac:dyDescent="0.2">
      <c r="A5020">
        <v>5018</v>
      </c>
      <c r="B5020" t="s">
        <v>6166</v>
      </c>
      <c r="C5020" t="s">
        <v>6165</v>
      </c>
      <c r="F5020" t="s">
        <v>6164</v>
      </c>
      <c r="G5020" t="s">
        <v>6</v>
      </c>
      <c r="H5020" t="s">
        <v>5</v>
      </c>
      <c r="I5020" t="s">
        <v>6163</v>
      </c>
      <c r="J5020">
        <v>60001821</v>
      </c>
      <c r="K5020" t="s">
        <v>1414</v>
      </c>
      <c r="L5020" t="s">
        <v>1503</v>
      </c>
      <c r="M5020" t="s">
        <v>758</v>
      </c>
      <c r="N5020">
        <v>3</v>
      </c>
      <c r="O5020" t="s">
        <v>6162</v>
      </c>
      <c r="P5020" t="s">
        <v>6161</v>
      </c>
      <c r="Q5020" t="s">
        <v>6160</v>
      </c>
      <c r="R5020" s="7">
        <v>43282</v>
      </c>
      <c r="S5020" s="8">
        <f t="shared" si="624"/>
        <v>2018</v>
      </c>
      <c r="T5020" s="8">
        <v>2018</v>
      </c>
      <c r="U5020" s="8">
        <f t="shared" si="625"/>
        <v>4</v>
      </c>
      <c r="V5020" s="7" t="s">
        <v>6159</v>
      </c>
      <c r="W5020" t="s">
        <v>3479</v>
      </c>
      <c r="X5020" s="2">
        <v>0.38800000000000001</v>
      </c>
      <c r="Y5020" s="6">
        <f t="shared" si="630"/>
        <v>1.0357438402605376E-2</v>
      </c>
      <c r="AA5020">
        <v>15420973</v>
      </c>
      <c r="AB5020">
        <v>19924</v>
      </c>
      <c r="AC5020">
        <v>15420981</v>
      </c>
      <c r="AD5020" t="s">
        <v>1</v>
      </c>
      <c r="AE5020">
        <v>36</v>
      </c>
      <c r="AF5020">
        <v>4</v>
      </c>
      <c r="AH5020" t="s">
        <v>6158</v>
      </c>
      <c r="AI5020" t="s">
        <v>6157</v>
      </c>
      <c r="AJ5020" t="s">
        <v>6156</v>
      </c>
      <c r="AK5020" t="s">
        <v>6155</v>
      </c>
      <c r="AL5020">
        <v>2</v>
      </c>
      <c r="AM5020" s="5">
        <f t="shared" si="626"/>
        <v>0.5</v>
      </c>
      <c r="AN5020" s="4">
        <f t="shared" si="631"/>
        <v>7.572889057175312E-4</v>
      </c>
      <c r="AO5020" s="3"/>
      <c r="AP5020">
        <v>0</v>
      </c>
      <c r="AR5020" t="s">
        <v>0</v>
      </c>
      <c r="AT5020" s="2">
        <v>1.617</v>
      </c>
      <c r="AU5020" s="1">
        <f t="shared" si="627"/>
        <v>0.74773935535390224</v>
      </c>
      <c r="AV5020" s="1">
        <f t="shared" si="628"/>
        <v>0.55573636541614535</v>
      </c>
      <c r="AW5020" s="1">
        <f t="shared" si="629"/>
        <v>0.36373337547838847</v>
      </c>
    </row>
    <row r="5021" spans="1:49" x14ac:dyDescent="0.2">
      <c r="A5021">
        <v>5019</v>
      </c>
      <c r="B5021" t="s">
        <v>6154</v>
      </c>
      <c r="C5021" t="s">
        <v>6153</v>
      </c>
      <c r="F5021" t="s">
        <v>6152</v>
      </c>
      <c r="G5021" t="s">
        <v>6</v>
      </c>
      <c r="H5021" t="s">
        <v>5</v>
      </c>
      <c r="I5021" t="s">
        <v>6151</v>
      </c>
      <c r="J5021" t="s">
        <v>6145</v>
      </c>
      <c r="K5021" t="s">
        <v>6150</v>
      </c>
      <c r="L5021" t="s">
        <v>6149</v>
      </c>
      <c r="M5021" t="s">
        <v>6148</v>
      </c>
      <c r="N5021">
        <v>2</v>
      </c>
      <c r="O5021" t="s">
        <v>6147</v>
      </c>
      <c r="P5021" t="s">
        <v>6146</v>
      </c>
      <c r="Q5021" t="s">
        <v>6145</v>
      </c>
      <c r="R5021" s="7">
        <v>43282</v>
      </c>
      <c r="S5021" s="8">
        <f t="shared" si="624"/>
        <v>2018</v>
      </c>
      <c r="T5021" s="8">
        <v>2018</v>
      </c>
      <c r="U5021" s="8">
        <f t="shared" si="625"/>
        <v>4</v>
      </c>
      <c r="V5021" s="7">
        <v>43282</v>
      </c>
      <c r="W5021" t="s">
        <v>317</v>
      </c>
      <c r="X5021" s="2">
        <v>0.496</v>
      </c>
      <c r="Y5021" s="6">
        <f t="shared" si="630"/>
        <v>1.3240436720856359E-2</v>
      </c>
      <c r="AA5021">
        <v>21563950</v>
      </c>
      <c r="AB5021">
        <v>21100199777</v>
      </c>
      <c r="AD5021" t="s">
        <v>1</v>
      </c>
      <c r="AE5021">
        <v>8</v>
      </c>
      <c r="AF5021">
        <v>7</v>
      </c>
      <c r="AH5021" t="s">
        <v>6144</v>
      </c>
      <c r="AI5021" t="s">
        <v>6143</v>
      </c>
      <c r="AJ5021" t="s">
        <v>6142</v>
      </c>
      <c r="AK5021" t="s">
        <v>6141</v>
      </c>
      <c r="AL5021">
        <v>5</v>
      </c>
      <c r="AM5021" s="5">
        <f t="shared" si="626"/>
        <v>1.25</v>
      </c>
      <c r="AN5021" s="4">
        <f t="shared" si="631"/>
        <v>1.8932222642938281E-3</v>
      </c>
      <c r="AO5021" s="3"/>
      <c r="AP5021">
        <v>0</v>
      </c>
      <c r="AR5021" t="s">
        <v>0</v>
      </c>
      <c r="AT5021" s="2" t="s">
        <v>7</v>
      </c>
      <c r="AU5021" s="1">
        <f t="shared" si="627"/>
        <v>0.98362723838875987</v>
      </c>
      <c r="AV5021" s="1">
        <f t="shared" si="628"/>
        <v>0.75668294925750934</v>
      </c>
      <c r="AW5021" s="1">
        <f t="shared" si="629"/>
        <v>0.5297386601262587</v>
      </c>
    </row>
    <row r="5022" spans="1:49" x14ac:dyDescent="0.2">
      <c r="A5022">
        <v>5020</v>
      </c>
      <c r="B5022" t="s">
        <v>6140</v>
      </c>
      <c r="C5022" t="s">
        <v>6139</v>
      </c>
      <c r="F5022" t="s">
        <v>6138</v>
      </c>
      <c r="G5022" t="s">
        <v>6</v>
      </c>
      <c r="H5022" t="s">
        <v>5</v>
      </c>
      <c r="I5022" t="s">
        <v>6137</v>
      </c>
      <c r="J5022" t="s">
        <v>6136</v>
      </c>
      <c r="K5022" t="s">
        <v>6135</v>
      </c>
      <c r="L5022" t="s">
        <v>4127</v>
      </c>
      <c r="M5022" t="s">
        <v>520</v>
      </c>
      <c r="N5022">
        <v>4</v>
      </c>
      <c r="O5022" t="s">
        <v>6134</v>
      </c>
      <c r="P5022" t="s">
        <v>6133</v>
      </c>
      <c r="Q5022" t="s">
        <v>6132</v>
      </c>
      <c r="R5022" s="7">
        <v>43282</v>
      </c>
      <c r="S5022" s="8">
        <f t="shared" si="624"/>
        <v>2018</v>
      </c>
      <c r="T5022" s="8">
        <v>2018</v>
      </c>
      <c r="U5022" s="8">
        <f t="shared" si="625"/>
        <v>4</v>
      </c>
      <c r="V5022" s="7">
        <v>43282</v>
      </c>
      <c r="W5022" t="s">
        <v>214</v>
      </c>
      <c r="X5022" s="2">
        <v>1.468</v>
      </c>
      <c r="Y5022" s="6">
        <f t="shared" si="630"/>
        <v>3.9187421585115186E-2</v>
      </c>
      <c r="AA5022">
        <v>906778</v>
      </c>
      <c r="AB5022">
        <v>18931</v>
      </c>
      <c r="AD5022" t="s">
        <v>1</v>
      </c>
      <c r="AE5022">
        <v>66</v>
      </c>
      <c r="AF5022">
        <v>7</v>
      </c>
      <c r="AH5022" t="s">
        <v>6131</v>
      </c>
      <c r="AI5022" t="s">
        <v>6130</v>
      </c>
      <c r="AJ5022" t="s">
        <v>6129</v>
      </c>
      <c r="AK5022" t="s">
        <v>6128</v>
      </c>
      <c r="AL5022">
        <v>9</v>
      </c>
      <c r="AM5022" s="5">
        <f t="shared" si="626"/>
        <v>2.25</v>
      </c>
      <c r="AN5022" s="4">
        <f t="shared" si="631"/>
        <v>3.4078000757288905E-3</v>
      </c>
      <c r="AO5022" s="3"/>
      <c r="AP5022">
        <v>0</v>
      </c>
      <c r="AQ5022" t="s">
        <v>80</v>
      </c>
      <c r="AR5022" t="s">
        <v>6127</v>
      </c>
      <c r="AS5022" t="s">
        <v>79</v>
      </c>
      <c r="AT5022" s="2">
        <v>5.0830000000000002</v>
      </c>
      <c r="AU5022" s="1">
        <f t="shared" si="627"/>
        <v>2.8453535132299295</v>
      </c>
      <c r="AV5022" s="1">
        <f t="shared" si="628"/>
        <v>2.129761083042204</v>
      </c>
      <c r="AW5022" s="1">
        <f t="shared" si="629"/>
        <v>1.4141686528544779</v>
      </c>
    </row>
    <row r="5023" spans="1:49" x14ac:dyDescent="0.2">
      <c r="A5023">
        <v>5021</v>
      </c>
      <c r="B5023" t="s">
        <v>6126</v>
      </c>
      <c r="C5023" t="s">
        <v>6125</v>
      </c>
      <c r="F5023" t="s">
        <v>6124</v>
      </c>
      <c r="G5023" t="s">
        <v>6</v>
      </c>
      <c r="H5023" t="s">
        <v>5</v>
      </c>
      <c r="I5023" t="s">
        <v>2686</v>
      </c>
      <c r="J5023" t="s">
        <v>6123</v>
      </c>
      <c r="K5023" t="s">
        <v>6122</v>
      </c>
      <c r="L5023" t="s">
        <v>6121</v>
      </c>
      <c r="M5023" t="s">
        <v>6120</v>
      </c>
      <c r="N5023">
        <v>5</v>
      </c>
      <c r="O5023" t="s">
        <v>6119</v>
      </c>
      <c r="P5023" t="s">
        <v>6118</v>
      </c>
      <c r="Q5023" t="s">
        <v>6117</v>
      </c>
      <c r="R5023" s="7">
        <v>43282</v>
      </c>
      <c r="S5023" s="8">
        <f t="shared" si="624"/>
        <v>2018</v>
      </c>
      <c r="T5023" s="8">
        <v>2018</v>
      </c>
      <c r="U5023" s="8">
        <f t="shared" si="625"/>
        <v>4</v>
      </c>
      <c r="V5023" s="7">
        <v>43282</v>
      </c>
      <c r="W5023" t="s">
        <v>112</v>
      </c>
      <c r="X5023" s="2">
        <v>1.365</v>
      </c>
      <c r="Y5023" s="6">
        <f t="shared" si="630"/>
        <v>3.6437895411227675E-2</v>
      </c>
      <c r="AA5023">
        <v>189545</v>
      </c>
      <c r="AB5023">
        <v>17393</v>
      </c>
      <c r="AD5023" t="s">
        <v>1</v>
      </c>
      <c r="AE5023">
        <v>67</v>
      </c>
      <c r="AF5023">
        <v>7</v>
      </c>
      <c r="AH5023" t="s">
        <v>6116</v>
      </c>
      <c r="AI5023" t="s">
        <v>6115</v>
      </c>
      <c r="AJ5023" t="s">
        <v>6114</v>
      </c>
      <c r="AK5023" t="s">
        <v>6113</v>
      </c>
      <c r="AL5023">
        <v>34</v>
      </c>
      <c r="AM5023" s="5">
        <f t="shared" si="626"/>
        <v>8.5</v>
      </c>
      <c r="AN5023" s="4">
        <f t="shared" si="631"/>
        <v>1.2873911397198031E-2</v>
      </c>
      <c r="AO5023" s="3"/>
      <c r="AP5023">
        <v>0</v>
      </c>
      <c r="AQ5023" t="s">
        <v>129</v>
      </c>
      <c r="AR5023" t="s">
        <v>2197</v>
      </c>
      <c r="AS5023" t="s">
        <v>128</v>
      </c>
      <c r="AT5023" s="2" t="s">
        <v>7</v>
      </c>
      <c r="AU5023" s="1">
        <f t="shared" si="627"/>
        <v>2.9368700207018779</v>
      </c>
      <c r="AV5023" s="1">
        <f t="shared" si="628"/>
        <v>2.4655903404212856</v>
      </c>
      <c r="AW5023" s="1">
        <f t="shared" si="629"/>
        <v>1.9943106601406924</v>
      </c>
    </row>
    <row r="5024" spans="1:49" x14ac:dyDescent="0.2">
      <c r="A5024">
        <v>5022</v>
      </c>
      <c r="B5024" t="s">
        <v>6112</v>
      </c>
      <c r="C5024" t="s">
        <v>6111</v>
      </c>
      <c r="F5024" t="s">
        <v>6110</v>
      </c>
      <c r="G5024" t="s">
        <v>6</v>
      </c>
      <c r="H5024" t="s">
        <v>5</v>
      </c>
      <c r="I5024" t="s">
        <v>6109</v>
      </c>
      <c r="J5024">
        <v>60030162</v>
      </c>
      <c r="K5024" t="s">
        <v>6108</v>
      </c>
      <c r="L5024" t="s">
        <v>3195</v>
      </c>
      <c r="M5024" t="s">
        <v>17</v>
      </c>
      <c r="N5024">
        <v>2</v>
      </c>
      <c r="O5024" t="s">
        <v>6107</v>
      </c>
      <c r="P5024" t="s">
        <v>6106</v>
      </c>
      <c r="Q5024" t="s">
        <v>6105</v>
      </c>
      <c r="R5024" s="7">
        <v>43282</v>
      </c>
      <c r="S5024" s="8">
        <f t="shared" si="624"/>
        <v>2018</v>
      </c>
      <c r="T5024" s="8">
        <v>2018</v>
      </c>
      <c r="U5024" s="8">
        <f t="shared" si="625"/>
        <v>4</v>
      </c>
      <c r="V5024" s="7">
        <v>43282</v>
      </c>
      <c r="W5024" t="s">
        <v>112</v>
      </c>
      <c r="X5024" s="2">
        <v>1.365</v>
      </c>
      <c r="Y5024" s="6">
        <f t="shared" si="630"/>
        <v>3.6437895411227675E-2</v>
      </c>
      <c r="AA5024">
        <v>189545</v>
      </c>
      <c r="AB5024">
        <v>17393</v>
      </c>
      <c r="AD5024" t="s">
        <v>1</v>
      </c>
      <c r="AE5024">
        <v>67</v>
      </c>
      <c r="AF5024">
        <v>7</v>
      </c>
      <c r="AH5024" t="s">
        <v>6104</v>
      </c>
      <c r="AI5024" t="s">
        <v>6103</v>
      </c>
      <c r="AJ5024" t="s">
        <v>6102</v>
      </c>
      <c r="AK5024" t="s">
        <v>6101</v>
      </c>
      <c r="AL5024">
        <v>0</v>
      </c>
      <c r="AM5024" s="5">
        <f t="shared" si="626"/>
        <v>0</v>
      </c>
      <c r="AN5024" s="4">
        <f t="shared" si="631"/>
        <v>0</v>
      </c>
      <c r="AO5024" s="3"/>
      <c r="AP5024">
        <v>0</v>
      </c>
      <c r="AQ5024" t="s">
        <v>129</v>
      </c>
      <c r="AR5024" t="s">
        <v>6100</v>
      </c>
      <c r="AS5024" t="s">
        <v>128</v>
      </c>
      <c r="AT5024" s="2" t="s">
        <v>7</v>
      </c>
      <c r="AU5024" s="1">
        <f t="shared" si="627"/>
        <v>2.5506526787859372</v>
      </c>
      <c r="AV5024" s="1">
        <f t="shared" si="628"/>
        <v>1.8218947705613837</v>
      </c>
      <c r="AW5024" s="1">
        <f t="shared" si="629"/>
        <v>1.0931368623368303</v>
      </c>
    </row>
    <row r="5025" spans="1:49" x14ac:dyDescent="0.2">
      <c r="A5025">
        <v>5023</v>
      </c>
      <c r="B5025" t="s">
        <v>6099</v>
      </c>
      <c r="C5025" t="s">
        <v>6098</v>
      </c>
      <c r="F5025" t="s">
        <v>6097</v>
      </c>
      <c r="G5025" t="s">
        <v>6</v>
      </c>
      <c r="H5025" t="s">
        <v>5</v>
      </c>
      <c r="I5025" t="s">
        <v>62</v>
      </c>
      <c r="J5025" t="s">
        <v>6096</v>
      </c>
      <c r="K5025" t="s">
        <v>6095</v>
      </c>
      <c r="L5025" t="s">
        <v>6094</v>
      </c>
      <c r="M5025" t="s">
        <v>219</v>
      </c>
      <c r="N5025">
        <v>3</v>
      </c>
      <c r="O5025" t="s">
        <v>6093</v>
      </c>
      <c r="P5025" t="s">
        <v>6092</v>
      </c>
      <c r="Q5025" t="s">
        <v>6091</v>
      </c>
      <c r="R5025" s="7">
        <v>43282</v>
      </c>
      <c r="S5025" s="8">
        <f t="shared" si="624"/>
        <v>2018</v>
      </c>
      <c r="T5025" s="8">
        <v>2018</v>
      </c>
      <c r="U5025" s="8">
        <f t="shared" si="625"/>
        <v>4</v>
      </c>
      <c r="V5025" s="7">
        <v>43282</v>
      </c>
      <c r="W5025" t="s">
        <v>112</v>
      </c>
      <c r="X5025" s="2">
        <v>1.365</v>
      </c>
      <c r="Y5025" s="6">
        <f t="shared" si="630"/>
        <v>3.6437895411227675E-2</v>
      </c>
      <c r="AA5025">
        <v>189545</v>
      </c>
      <c r="AB5025">
        <v>17393</v>
      </c>
      <c r="AD5025" t="s">
        <v>1</v>
      </c>
      <c r="AE5025">
        <v>67</v>
      </c>
      <c r="AF5025">
        <v>7</v>
      </c>
      <c r="AH5025" t="s">
        <v>6090</v>
      </c>
      <c r="AI5025" t="s">
        <v>6089</v>
      </c>
      <c r="AJ5025" t="s">
        <v>6088</v>
      </c>
      <c r="AK5025" t="s">
        <v>6087</v>
      </c>
      <c r="AL5025">
        <v>15</v>
      </c>
      <c r="AM5025" s="5">
        <f t="shared" si="626"/>
        <v>3.75</v>
      </c>
      <c r="AN5025" s="4">
        <f t="shared" si="631"/>
        <v>5.6796667928814843E-3</v>
      </c>
      <c r="AO5025" s="3"/>
      <c r="AP5025">
        <v>0</v>
      </c>
      <c r="AQ5025" t="s">
        <v>129</v>
      </c>
      <c r="AR5025">
        <v>612652</v>
      </c>
      <c r="AS5025" t="s">
        <v>128</v>
      </c>
      <c r="AT5025" s="2" t="s">
        <v>7</v>
      </c>
      <c r="AU5025" s="1">
        <f t="shared" si="627"/>
        <v>2.7210426825723815</v>
      </c>
      <c r="AV5025" s="1">
        <f t="shared" si="628"/>
        <v>2.1058781102054578</v>
      </c>
      <c r="AW5025" s="1">
        <f t="shared" si="629"/>
        <v>1.4907135378385341</v>
      </c>
    </row>
    <row r="5026" spans="1:49" x14ac:dyDescent="0.2">
      <c r="A5026">
        <v>5024</v>
      </c>
      <c r="B5026" t="s">
        <v>6086</v>
      </c>
      <c r="C5026" t="s">
        <v>6085</v>
      </c>
      <c r="F5026" t="s">
        <v>6084</v>
      </c>
      <c r="G5026" t="s">
        <v>6</v>
      </c>
      <c r="H5026" t="s">
        <v>5</v>
      </c>
      <c r="I5026" t="s">
        <v>4185</v>
      </c>
      <c r="J5026" t="s">
        <v>6083</v>
      </c>
      <c r="K5026" t="s">
        <v>6082</v>
      </c>
      <c r="L5026" t="s">
        <v>6081</v>
      </c>
      <c r="M5026" t="s">
        <v>300</v>
      </c>
      <c r="N5026">
        <v>4</v>
      </c>
      <c r="O5026" t="s">
        <v>6080</v>
      </c>
      <c r="P5026" t="s">
        <v>6079</v>
      </c>
      <c r="Q5026" t="s">
        <v>6078</v>
      </c>
      <c r="R5026" s="7">
        <v>43282</v>
      </c>
      <c r="S5026" s="8">
        <f t="shared" si="624"/>
        <v>2018</v>
      </c>
      <c r="T5026" s="8">
        <v>2018</v>
      </c>
      <c r="U5026" s="8">
        <f t="shared" si="625"/>
        <v>4</v>
      </c>
      <c r="V5026" s="7">
        <v>43282</v>
      </c>
      <c r="W5026" t="s">
        <v>112</v>
      </c>
      <c r="X5026" s="2">
        <v>1.365</v>
      </c>
      <c r="Y5026" s="6">
        <f t="shared" si="630"/>
        <v>3.6437895411227675E-2</v>
      </c>
      <c r="AA5026">
        <v>189545</v>
      </c>
      <c r="AB5026">
        <v>17393</v>
      </c>
      <c r="AD5026" t="s">
        <v>1</v>
      </c>
      <c r="AE5026">
        <v>67</v>
      </c>
      <c r="AF5026">
        <v>7</v>
      </c>
      <c r="AH5026" t="s">
        <v>6077</v>
      </c>
      <c r="AI5026" t="s">
        <v>6076</v>
      </c>
      <c r="AJ5026" t="s">
        <v>6075</v>
      </c>
      <c r="AK5026" t="s">
        <v>6074</v>
      </c>
      <c r="AL5026">
        <v>13</v>
      </c>
      <c r="AM5026" s="5">
        <f t="shared" si="626"/>
        <v>3.25</v>
      </c>
      <c r="AN5026" s="4">
        <f t="shared" si="631"/>
        <v>4.9223778871639529E-3</v>
      </c>
      <c r="AO5026" s="3"/>
      <c r="AP5026">
        <v>1</v>
      </c>
      <c r="AQ5026" t="s">
        <v>129</v>
      </c>
      <c r="AR5026" t="s">
        <v>889</v>
      </c>
      <c r="AS5026" t="s">
        <v>128</v>
      </c>
      <c r="AT5026" s="2" t="s">
        <v>7</v>
      </c>
      <c r="AU5026" s="1">
        <f t="shared" si="627"/>
        <v>2.6983240154008556</v>
      </c>
      <c r="AV5026" s="1">
        <f t="shared" si="628"/>
        <v>2.0680136649195813</v>
      </c>
      <c r="AW5026" s="1">
        <f t="shared" si="629"/>
        <v>1.4377033144383069</v>
      </c>
    </row>
    <row r="5027" spans="1:49" x14ac:dyDescent="0.2">
      <c r="A5027">
        <v>5025</v>
      </c>
      <c r="B5027" t="s">
        <v>6073</v>
      </c>
      <c r="C5027" t="s">
        <v>6072</v>
      </c>
      <c r="D5027" t="s">
        <v>6071</v>
      </c>
      <c r="F5027" t="s">
        <v>6070</v>
      </c>
      <c r="G5027" t="s">
        <v>6</v>
      </c>
      <c r="H5027" t="s">
        <v>5</v>
      </c>
      <c r="I5027" t="s">
        <v>1437</v>
      </c>
      <c r="J5027" t="s">
        <v>6069</v>
      </c>
      <c r="K5027" t="s">
        <v>6068</v>
      </c>
      <c r="L5027" t="s">
        <v>6067</v>
      </c>
      <c r="M5027" t="s">
        <v>6066</v>
      </c>
      <c r="N5027">
        <v>5</v>
      </c>
      <c r="O5027" t="s">
        <v>6065</v>
      </c>
      <c r="P5027" t="s">
        <v>6064</v>
      </c>
      <c r="Q5027" t="s">
        <v>6063</v>
      </c>
      <c r="R5027" s="7">
        <v>43282</v>
      </c>
      <c r="S5027" s="8">
        <f t="shared" si="624"/>
        <v>2018</v>
      </c>
      <c r="T5027" s="8">
        <v>2018</v>
      </c>
      <c r="U5027" s="8">
        <f t="shared" si="625"/>
        <v>4</v>
      </c>
      <c r="V5027" s="7">
        <v>43282</v>
      </c>
      <c r="W5027" t="s">
        <v>6062</v>
      </c>
      <c r="X5027" s="2">
        <v>0.84499999999999997</v>
      </c>
      <c r="Y5027" s="6">
        <f t="shared" si="630"/>
        <v>2.2556792397426657E-2</v>
      </c>
      <c r="AA5027">
        <v>3787796</v>
      </c>
      <c r="AB5027">
        <v>16044</v>
      </c>
      <c r="AD5027" t="s">
        <v>1</v>
      </c>
      <c r="AE5027">
        <v>160</v>
      </c>
      <c r="AH5027" t="s">
        <v>6061</v>
      </c>
      <c r="AI5027" t="s">
        <v>6060</v>
      </c>
      <c r="AJ5027" t="s">
        <v>6059</v>
      </c>
      <c r="AK5027" t="s">
        <v>6058</v>
      </c>
      <c r="AL5027">
        <v>1</v>
      </c>
      <c r="AM5027" s="5">
        <f t="shared" si="626"/>
        <v>0.25</v>
      </c>
      <c r="AN5027" s="4">
        <f t="shared" si="631"/>
        <v>3.786444528587656E-4</v>
      </c>
      <c r="AO5027" s="3"/>
      <c r="AP5027">
        <v>0</v>
      </c>
      <c r="AR5027" t="s">
        <v>0</v>
      </c>
      <c r="AT5027" s="2">
        <v>3.4140000000000001</v>
      </c>
      <c r="AU5027" s="1">
        <f t="shared" si="627"/>
        <v>1.5903348014056289</v>
      </c>
      <c r="AV5027" s="1">
        <f t="shared" si="628"/>
        <v>1.146771842514271</v>
      </c>
      <c r="AW5027" s="1">
        <f t="shared" si="629"/>
        <v>0.70320888362291323</v>
      </c>
    </row>
    <row r="5028" spans="1:49" x14ac:dyDescent="0.2">
      <c r="A5028">
        <v>5026</v>
      </c>
      <c r="B5028" t="s">
        <v>6057</v>
      </c>
      <c r="C5028" t="s">
        <v>6056</v>
      </c>
      <c r="F5028" t="s">
        <v>6055</v>
      </c>
      <c r="G5028" t="s">
        <v>6</v>
      </c>
      <c r="H5028" t="s">
        <v>5</v>
      </c>
      <c r="I5028" t="s">
        <v>6054</v>
      </c>
      <c r="J5028" t="s">
        <v>6053</v>
      </c>
      <c r="K5028" t="s">
        <v>6052</v>
      </c>
      <c r="L5028" t="s">
        <v>6051</v>
      </c>
      <c r="M5028" t="s">
        <v>9</v>
      </c>
      <c r="N5028">
        <v>3</v>
      </c>
      <c r="O5028" t="s">
        <v>6050</v>
      </c>
      <c r="P5028" t="s">
        <v>6049</v>
      </c>
      <c r="Q5028" t="s">
        <v>6048</v>
      </c>
      <c r="R5028" s="7">
        <v>43282</v>
      </c>
      <c r="S5028" s="8">
        <f t="shared" si="624"/>
        <v>2018</v>
      </c>
      <c r="T5028" s="8">
        <v>2018</v>
      </c>
      <c r="U5028" s="8">
        <f t="shared" si="625"/>
        <v>4</v>
      </c>
      <c r="V5028" s="7">
        <v>43282</v>
      </c>
      <c r="W5028" t="s">
        <v>214</v>
      </c>
      <c r="X5028" s="2">
        <v>1.468</v>
      </c>
      <c r="Y5028" s="6">
        <f t="shared" si="630"/>
        <v>3.9187421585115186E-2</v>
      </c>
      <c r="AA5028">
        <v>906778</v>
      </c>
      <c r="AB5028">
        <v>18931</v>
      </c>
      <c r="AD5028" t="s">
        <v>1</v>
      </c>
      <c r="AE5028">
        <v>66</v>
      </c>
      <c r="AF5028">
        <v>7</v>
      </c>
      <c r="AH5028" t="s">
        <v>6047</v>
      </c>
      <c r="AI5028" t="s">
        <v>6046</v>
      </c>
      <c r="AJ5028" t="s">
        <v>6045</v>
      </c>
      <c r="AK5028" t="s">
        <v>6044</v>
      </c>
      <c r="AL5028">
        <v>2</v>
      </c>
      <c r="AM5028" s="5">
        <f t="shared" si="626"/>
        <v>0.5</v>
      </c>
      <c r="AN5028" s="4">
        <f t="shared" si="631"/>
        <v>7.572889057175312E-4</v>
      </c>
      <c r="AO5028" s="3"/>
      <c r="AP5028">
        <v>0</v>
      </c>
      <c r="AQ5028" t="s">
        <v>1133</v>
      </c>
      <c r="AR5028" t="s">
        <v>6043</v>
      </c>
      <c r="AS5028" t="s">
        <v>1132</v>
      </c>
      <c r="AT5028" s="2">
        <v>5.0830000000000002</v>
      </c>
      <c r="AU5028" s="1">
        <f t="shared" si="627"/>
        <v>2.7658381781295889</v>
      </c>
      <c r="AV5028" s="1">
        <f t="shared" si="628"/>
        <v>1.9972355245416358</v>
      </c>
      <c r="AW5028" s="1">
        <f t="shared" si="629"/>
        <v>1.2286328709536827</v>
      </c>
    </row>
    <row r="5029" spans="1:49" x14ac:dyDescent="0.2">
      <c r="A5029">
        <v>5027</v>
      </c>
      <c r="B5029" t="s">
        <v>6042</v>
      </c>
      <c r="C5029" t="s">
        <v>6041</v>
      </c>
      <c r="F5029" t="s">
        <v>6040</v>
      </c>
      <c r="G5029" t="s">
        <v>6</v>
      </c>
      <c r="H5029" t="s">
        <v>5</v>
      </c>
      <c r="I5029" t="s">
        <v>6039</v>
      </c>
      <c r="J5029" t="s">
        <v>6038</v>
      </c>
      <c r="K5029" t="s">
        <v>6037</v>
      </c>
      <c r="L5029" t="s">
        <v>6036</v>
      </c>
      <c r="M5029" t="s">
        <v>6035</v>
      </c>
      <c r="N5029">
        <v>9</v>
      </c>
      <c r="O5029" t="s">
        <v>6034</v>
      </c>
      <c r="P5029" t="s">
        <v>6033</v>
      </c>
      <c r="Q5029" t="s">
        <v>6032</v>
      </c>
      <c r="R5029" s="7">
        <v>43282</v>
      </c>
      <c r="S5029" s="8">
        <f t="shared" si="624"/>
        <v>2018</v>
      </c>
      <c r="T5029" s="8">
        <v>2018</v>
      </c>
      <c r="U5029" s="8">
        <f t="shared" si="625"/>
        <v>4</v>
      </c>
      <c r="V5029" s="7">
        <v>43282</v>
      </c>
      <c r="W5029" t="s">
        <v>39</v>
      </c>
      <c r="X5029" s="2">
        <v>1.3720000000000001</v>
      </c>
      <c r="Y5029" s="6">
        <f t="shared" si="630"/>
        <v>3.662475641333654E-2</v>
      </c>
      <c r="AA5029">
        <v>189480</v>
      </c>
      <c r="AB5029">
        <v>17366</v>
      </c>
      <c r="AD5029" t="s">
        <v>1</v>
      </c>
      <c r="AE5029">
        <v>66</v>
      </c>
      <c r="AF5029">
        <v>7</v>
      </c>
      <c r="AH5029" t="s">
        <v>6031</v>
      </c>
      <c r="AI5029" t="s">
        <v>6030</v>
      </c>
      <c r="AJ5029" t="s">
        <v>6029</v>
      </c>
      <c r="AK5029" t="s">
        <v>6028</v>
      </c>
      <c r="AL5029">
        <v>35</v>
      </c>
      <c r="AM5029" s="5">
        <f t="shared" si="626"/>
        <v>8.75</v>
      </c>
      <c r="AN5029" s="4">
        <f t="shared" si="631"/>
        <v>1.3252555850056797E-2</v>
      </c>
      <c r="AO5029" s="3"/>
      <c r="AP5029">
        <v>0</v>
      </c>
      <c r="AQ5029" t="s">
        <v>241</v>
      </c>
      <c r="AR5029" t="s">
        <v>0</v>
      </c>
      <c r="AS5029" t="s">
        <v>240</v>
      </c>
      <c r="AT5029" s="2" t="s">
        <v>7</v>
      </c>
      <c r="AU5029" s="1">
        <f t="shared" si="627"/>
        <v>2.9613096244352612</v>
      </c>
      <c r="AV5029" s="1">
        <f t="shared" si="628"/>
        <v>2.4938656131696666</v>
      </c>
      <c r="AW5029" s="1">
        <f t="shared" si="629"/>
        <v>2.0264216019040724</v>
      </c>
    </row>
    <row r="5030" spans="1:49" x14ac:dyDescent="0.2">
      <c r="A5030">
        <v>5028</v>
      </c>
      <c r="B5030" t="s">
        <v>6027</v>
      </c>
      <c r="C5030" t="s">
        <v>6026</v>
      </c>
      <c r="D5030" t="s">
        <v>6025</v>
      </c>
      <c r="F5030" t="s">
        <v>6024</v>
      </c>
      <c r="G5030" t="s">
        <v>6</v>
      </c>
      <c r="H5030" t="s">
        <v>5</v>
      </c>
      <c r="I5030" t="s">
        <v>6023</v>
      </c>
      <c r="J5030">
        <v>60006245</v>
      </c>
      <c r="K5030" t="s">
        <v>6022</v>
      </c>
      <c r="L5030" t="s">
        <v>141</v>
      </c>
      <c r="M5030" t="s">
        <v>140</v>
      </c>
      <c r="N5030">
        <v>1</v>
      </c>
      <c r="O5030" t="s">
        <v>6021</v>
      </c>
      <c r="P5030">
        <v>34868521500</v>
      </c>
      <c r="Q5030">
        <v>60006245</v>
      </c>
      <c r="R5030" s="7">
        <v>43282</v>
      </c>
      <c r="S5030" s="8">
        <f t="shared" si="624"/>
        <v>2018</v>
      </c>
      <c r="T5030" s="8">
        <v>2018</v>
      </c>
      <c r="U5030" s="8">
        <f t="shared" si="625"/>
        <v>4</v>
      </c>
      <c r="V5030" s="7">
        <v>43282</v>
      </c>
      <c r="W5030" t="s">
        <v>6020</v>
      </c>
      <c r="X5030" s="2">
        <v>1.4390000000000001</v>
      </c>
      <c r="Y5030" s="6">
        <f t="shared" si="630"/>
        <v>3.8413283147807058E-2</v>
      </c>
      <c r="AA5030">
        <v>8939659</v>
      </c>
      <c r="AB5030">
        <v>25184</v>
      </c>
      <c r="AC5030">
        <v>18735452</v>
      </c>
      <c r="AD5030" t="s">
        <v>1</v>
      </c>
      <c r="AE5030">
        <v>81</v>
      </c>
      <c r="AH5030" t="s">
        <v>1141</v>
      </c>
      <c r="AI5030" t="s">
        <v>6019</v>
      </c>
      <c r="AJ5030" t="s">
        <v>6018</v>
      </c>
      <c r="AK5030" t="s">
        <v>6017</v>
      </c>
      <c r="AL5030">
        <v>15</v>
      </c>
      <c r="AM5030" s="5">
        <f t="shared" si="626"/>
        <v>3.75</v>
      </c>
      <c r="AN5030" s="4">
        <f t="shared" si="631"/>
        <v>5.6796667928814843E-3</v>
      </c>
      <c r="AO5030" s="3"/>
      <c r="AP5030">
        <v>0</v>
      </c>
      <c r="AQ5030" t="s">
        <v>82</v>
      </c>
      <c r="AR5030" t="s">
        <v>6016</v>
      </c>
      <c r="AS5030" t="s">
        <v>81</v>
      </c>
      <c r="AT5030" s="2">
        <v>4.0549999999999997</v>
      </c>
      <c r="AU5030" s="1">
        <f t="shared" si="627"/>
        <v>2.8593198241329385</v>
      </c>
      <c r="AV5030" s="1">
        <f t="shared" si="628"/>
        <v>2.204647497034427</v>
      </c>
      <c r="AW5030" s="1">
        <f t="shared" si="629"/>
        <v>1.5499751699359157</v>
      </c>
    </row>
    <row r="5031" spans="1:49" x14ac:dyDescent="0.2">
      <c r="A5031">
        <v>5029</v>
      </c>
      <c r="B5031" t="s">
        <v>6015</v>
      </c>
      <c r="C5031" t="s">
        <v>6014</v>
      </c>
      <c r="D5031" t="s">
        <v>6013</v>
      </c>
      <c r="F5031" t="s">
        <v>6012</v>
      </c>
      <c r="G5031" t="s">
        <v>6</v>
      </c>
      <c r="H5031" t="s">
        <v>5</v>
      </c>
      <c r="I5031" t="s">
        <v>6011</v>
      </c>
      <c r="J5031">
        <v>60029738</v>
      </c>
      <c r="K5031" t="s">
        <v>630</v>
      </c>
      <c r="L5031" t="s">
        <v>629</v>
      </c>
      <c r="M5031" t="s">
        <v>333</v>
      </c>
      <c r="N5031">
        <v>4</v>
      </c>
      <c r="O5031" t="s">
        <v>6010</v>
      </c>
      <c r="P5031" t="s">
        <v>6009</v>
      </c>
      <c r="Q5031" t="s">
        <v>6008</v>
      </c>
      <c r="R5031" s="7">
        <v>43282</v>
      </c>
      <c r="S5031" s="8">
        <f t="shared" si="624"/>
        <v>2018</v>
      </c>
      <c r="T5031" s="8">
        <v>2018</v>
      </c>
      <c r="U5031" s="8">
        <f t="shared" si="625"/>
        <v>4</v>
      </c>
      <c r="V5031" s="7" t="s">
        <v>6007</v>
      </c>
      <c r="W5031" t="s">
        <v>6006</v>
      </c>
      <c r="X5031" s="2">
        <v>0.66300000000000003</v>
      </c>
      <c r="Y5031" s="6">
        <f t="shared" si="630"/>
        <v>1.7698406342596302E-2</v>
      </c>
      <c r="AA5031">
        <v>12962074</v>
      </c>
      <c r="AB5031">
        <v>57810</v>
      </c>
      <c r="AD5031" t="s">
        <v>1</v>
      </c>
      <c r="AE5031">
        <v>32</v>
      </c>
      <c r="AH5031" t="s">
        <v>6005</v>
      </c>
      <c r="AI5031" t="s">
        <v>6004</v>
      </c>
      <c r="AJ5031" t="s">
        <v>6003</v>
      </c>
      <c r="AK5031" t="s">
        <v>6002</v>
      </c>
      <c r="AL5031">
        <v>12</v>
      </c>
      <c r="AM5031" s="5">
        <f t="shared" si="626"/>
        <v>3</v>
      </c>
      <c r="AN5031" s="4">
        <f t="shared" si="631"/>
        <v>4.5437334343051876E-3</v>
      </c>
      <c r="AO5031" s="3"/>
      <c r="AP5031">
        <v>0</v>
      </c>
      <c r="AR5031" t="s">
        <v>0</v>
      </c>
      <c r="AT5031" s="2">
        <v>2.9550000000000001</v>
      </c>
      <c r="AU5031" s="1">
        <f t="shared" si="627"/>
        <v>1.3752004470108967</v>
      </c>
      <c r="AV5031" s="1">
        <f t="shared" si="628"/>
        <v>1.1121069888450745</v>
      </c>
      <c r="AW5031" s="1">
        <f t="shared" si="629"/>
        <v>0.84901353067925212</v>
      </c>
    </row>
    <row r="5032" spans="1:49" x14ac:dyDescent="0.2">
      <c r="A5032">
        <v>5030</v>
      </c>
      <c r="B5032" t="s">
        <v>6001</v>
      </c>
      <c r="C5032" t="s">
        <v>6000</v>
      </c>
      <c r="F5032" t="s">
        <v>5999</v>
      </c>
      <c r="G5032" t="s">
        <v>6</v>
      </c>
      <c r="H5032" t="s">
        <v>5</v>
      </c>
      <c r="I5032" t="s">
        <v>5998</v>
      </c>
      <c r="J5032" t="s">
        <v>5997</v>
      </c>
      <c r="K5032" t="s">
        <v>5996</v>
      </c>
      <c r="L5032" t="s">
        <v>5995</v>
      </c>
      <c r="M5032" t="s">
        <v>743</v>
      </c>
      <c r="N5032">
        <v>9</v>
      </c>
      <c r="O5032" t="s">
        <v>5994</v>
      </c>
      <c r="P5032" t="s">
        <v>5993</v>
      </c>
      <c r="Q5032" t="s">
        <v>5992</v>
      </c>
      <c r="R5032" s="7">
        <v>43282</v>
      </c>
      <c r="S5032" s="8">
        <f t="shared" si="624"/>
        <v>2018</v>
      </c>
      <c r="T5032" s="8">
        <v>2018</v>
      </c>
      <c r="U5032" s="8">
        <f t="shared" si="625"/>
        <v>4</v>
      </c>
      <c r="V5032" s="7">
        <v>43282</v>
      </c>
      <c r="W5032" t="s">
        <v>112</v>
      </c>
      <c r="X5032" s="2">
        <v>1.365</v>
      </c>
      <c r="Y5032" s="6">
        <f t="shared" si="630"/>
        <v>3.6437895411227675E-2</v>
      </c>
      <c r="AA5032">
        <v>189545</v>
      </c>
      <c r="AB5032">
        <v>17393</v>
      </c>
      <c r="AD5032" t="s">
        <v>1</v>
      </c>
      <c r="AE5032">
        <v>67</v>
      </c>
      <c r="AF5032">
        <v>7</v>
      </c>
      <c r="AH5032" t="s">
        <v>5991</v>
      </c>
      <c r="AI5032" t="s">
        <v>5990</v>
      </c>
      <c r="AJ5032" t="s">
        <v>5989</v>
      </c>
      <c r="AK5032" t="s">
        <v>5988</v>
      </c>
      <c r="AL5032">
        <v>21</v>
      </c>
      <c r="AM5032" s="5">
        <f t="shared" si="626"/>
        <v>5.25</v>
      </c>
      <c r="AN5032" s="4">
        <f t="shared" si="631"/>
        <v>7.9515335100340777E-3</v>
      </c>
      <c r="AO5032" s="3"/>
      <c r="AP5032">
        <v>0</v>
      </c>
      <c r="AR5032" t="s">
        <v>0</v>
      </c>
      <c r="AT5032" s="2" t="s">
        <v>7</v>
      </c>
      <c r="AU5032" s="1">
        <f t="shared" si="627"/>
        <v>2.7891986840869594</v>
      </c>
      <c r="AV5032" s="1">
        <f t="shared" si="628"/>
        <v>2.2194714460630878</v>
      </c>
      <c r="AW5032" s="1">
        <f t="shared" si="629"/>
        <v>1.6497442080392155</v>
      </c>
    </row>
    <row r="5033" spans="1:49" x14ac:dyDescent="0.2">
      <c r="A5033">
        <v>5031</v>
      </c>
      <c r="B5033" t="s">
        <v>5987</v>
      </c>
      <c r="C5033" t="s">
        <v>5986</v>
      </c>
      <c r="F5033" t="s">
        <v>5985</v>
      </c>
      <c r="G5033" t="s">
        <v>6</v>
      </c>
      <c r="H5033" t="s">
        <v>5</v>
      </c>
      <c r="I5033" t="s">
        <v>5984</v>
      </c>
      <c r="J5033">
        <v>60004750</v>
      </c>
      <c r="K5033" t="s">
        <v>580</v>
      </c>
      <c r="L5033" t="s">
        <v>579</v>
      </c>
      <c r="M5033" t="s">
        <v>14</v>
      </c>
      <c r="N5033">
        <v>3</v>
      </c>
      <c r="O5033" t="s">
        <v>5983</v>
      </c>
      <c r="P5033" t="s">
        <v>5982</v>
      </c>
      <c r="Q5033" t="s">
        <v>576</v>
      </c>
      <c r="R5033" s="7">
        <v>43282</v>
      </c>
      <c r="S5033" s="8">
        <f t="shared" si="624"/>
        <v>2018</v>
      </c>
      <c r="T5033" s="8">
        <v>2018</v>
      </c>
      <c r="U5033" s="8">
        <f t="shared" si="625"/>
        <v>4</v>
      </c>
      <c r="V5033" s="7">
        <v>43282</v>
      </c>
      <c r="W5033" t="s">
        <v>112</v>
      </c>
      <c r="X5033" s="2">
        <v>1.365</v>
      </c>
      <c r="Y5033" s="6">
        <f t="shared" si="630"/>
        <v>3.6437895411227675E-2</v>
      </c>
      <c r="AA5033">
        <v>189545</v>
      </c>
      <c r="AB5033">
        <v>17393</v>
      </c>
      <c r="AD5033" t="s">
        <v>1</v>
      </c>
      <c r="AE5033">
        <v>67</v>
      </c>
      <c r="AF5033">
        <v>7</v>
      </c>
      <c r="AH5033" t="s">
        <v>5981</v>
      </c>
      <c r="AI5033" t="s">
        <v>5980</v>
      </c>
      <c r="AJ5033" t="s">
        <v>5979</v>
      </c>
      <c r="AK5033" t="s">
        <v>5978</v>
      </c>
      <c r="AL5033">
        <v>4</v>
      </c>
      <c r="AM5033" s="5">
        <f t="shared" si="626"/>
        <v>1</v>
      </c>
      <c r="AN5033" s="4">
        <f t="shared" si="631"/>
        <v>1.5145778114350624E-3</v>
      </c>
      <c r="AO5033" s="3"/>
      <c r="AP5033">
        <v>0</v>
      </c>
      <c r="AR5033" t="s">
        <v>0</v>
      </c>
      <c r="AT5033" s="2" t="s">
        <v>7</v>
      </c>
      <c r="AU5033" s="1">
        <f t="shared" si="627"/>
        <v>2.5960900131289888</v>
      </c>
      <c r="AV5033" s="1">
        <f t="shared" si="628"/>
        <v>1.8976236611331367</v>
      </c>
      <c r="AW5033" s="1">
        <f t="shared" si="629"/>
        <v>1.1991573091372845</v>
      </c>
    </row>
    <row r="5034" spans="1:49" x14ac:dyDescent="0.2">
      <c r="A5034">
        <v>5032</v>
      </c>
      <c r="B5034" t="s">
        <v>5977</v>
      </c>
      <c r="C5034" t="s">
        <v>5976</v>
      </c>
      <c r="F5034" t="s">
        <v>5975</v>
      </c>
      <c r="G5034" t="s">
        <v>6</v>
      </c>
      <c r="H5034" t="s">
        <v>5</v>
      </c>
      <c r="I5034" t="s">
        <v>5974</v>
      </c>
      <c r="J5034">
        <v>60016248</v>
      </c>
      <c r="K5034" t="s">
        <v>835</v>
      </c>
      <c r="L5034" t="s">
        <v>102</v>
      </c>
      <c r="M5034" t="s">
        <v>96</v>
      </c>
      <c r="N5034">
        <v>2</v>
      </c>
      <c r="O5034" t="s">
        <v>5973</v>
      </c>
      <c r="P5034" t="s">
        <v>5972</v>
      </c>
      <c r="Q5034" t="s">
        <v>834</v>
      </c>
      <c r="R5034" s="7">
        <v>43282</v>
      </c>
      <c r="S5034" s="8">
        <f t="shared" si="624"/>
        <v>2018</v>
      </c>
      <c r="T5034" s="8">
        <v>2018</v>
      </c>
      <c r="U5034" s="8">
        <f t="shared" si="625"/>
        <v>4</v>
      </c>
      <c r="V5034" s="7">
        <v>43282</v>
      </c>
      <c r="W5034" t="s">
        <v>112</v>
      </c>
      <c r="X5034" s="2">
        <v>1.365</v>
      </c>
      <c r="Y5034" s="6">
        <f t="shared" si="630"/>
        <v>3.6437895411227675E-2</v>
      </c>
      <c r="AA5034">
        <v>189545</v>
      </c>
      <c r="AB5034">
        <v>17393</v>
      </c>
      <c r="AD5034" t="s">
        <v>1</v>
      </c>
      <c r="AE5034">
        <v>67</v>
      </c>
      <c r="AF5034">
        <v>7</v>
      </c>
      <c r="AH5034" t="s">
        <v>5971</v>
      </c>
      <c r="AI5034" t="s">
        <v>5970</v>
      </c>
      <c r="AJ5034" t="s">
        <v>5969</v>
      </c>
      <c r="AK5034" t="s">
        <v>5968</v>
      </c>
      <c r="AL5034">
        <v>19</v>
      </c>
      <c r="AM5034" s="5">
        <f t="shared" si="626"/>
        <v>4.75</v>
      </c>
      <c r="AN5034" s="4">
        <f t="shared" si="631"/>
        <v>7.1942446043165471E-3</v>
      </c>
      <c r="AO5034" s="3"/>
      <c r="AP5034">
        <v>0</v>
      </c>
      <c r="AR5034" t="s">
        <v>0</v>
      </c>
      <c r="AT5034" s="2" t="s">
        <v>7</v>
      </c>
      <c r="AU5034" s="1">
        <f t="shared" si="627"/>
        <v>2.7664800169154331</v>
      </c>
      <c r="AV5034" s="1">
        <f t="shared" si="628"/>
        <v>2.1816070007772108</v>
      </c>
      <c r="AW5034" s="1">
        <f t="shared" si="629"/>
        <v>1.5967339846389885</v>
      </c>
    </row>
    <row r="5035" spans="1:49" x14ac:dyDescent="0.2">
      <c r="A5035">
        <v>5033</v>
      </c>
      <c r="B5035" t="s">
        <v>5967</v>
      </c>
      <c r="C5035" t="s">
        <v>5966</v>
      </c>
      <c r="F5035" t="s">
        <v>5965</v>
      </c>
      <c r="G5035" t="s">
        <v>6</v>
      </c>
      <c r="H5035" t="s">
        <v>5</v>
      </c>
      <c r="I5035" t="s">
        <v>5964</v>
      </c>
      <c r="J5035">
        <v>60013071</v>
      </c>
      <c r="K5035" t="s">
        <v>5049</v>
      </c>
      <c r="L5035" t="s">
        <v>4085</v>
      </c>
      <c r="M5035" t="s">
        <v>917</v>
      </c>
      <c r="N5035">
        <v>2</v>
      </c>
      <c r="O5035" t="s">
        <v>5963</v>
      </c>
      <c r="P5035" t="s">
        <v>5962</v>
      </c>
      <c r="Q5035" t="s">
        <v>5961</v>
      </c>
      <c r="R5035" s="7">
        <v>43282</v>
      </c>
      <c r="S5035" s="8">
        <f t="shared" si="624"/>
        <v>2018</v>
      </c>
      <c r="T5035" s="8">
        <v>2018</v>
      </c>
      <c r="U5035" s="8">
        <f t="shared" si="625"/>
        <v>4</v>
      </c>
      <c r="V5035" s="7">
        <v>43282</v>
      </c>
      <c r="W5035" t="s">
        <v>112</v>
      </c>
      <c r="X5035" s="2">
        <v>1.365</v>
      </c>
      <c r="Y5035" s="6">
        <f t="shared" si="630"/>
        <v>3.6437895411227675E-2</v>
      </c>
      <c r="AA5035">
        <v>189545</v>
      </c>
      <c r="AB5035">
        <v>17393</v>
      </c>
      <c r="AD5035" t="s">
        <v>1</v>
      </c>
      <c r="AE5035">
        <v>67</v>
      </c>
      <c r="AF5035">
        <v>7</v>
      </c>
      <c r="AH5035" t="s">
        <v>5960</v>
      </c>
      <c r="AI5035" t="s">
        <v>5959</v>
      </c>
      <c r="AJ5035" t="s">
        <v>5958</v>
      </c>
      <c r="AK5035" t="s">
        <v>5957</v>
      </c>
      <c r="AL5035">
        <v>12</v>
      </c>
      <c r="AM5035" s="5">
        <f t="shared" si="626"/>
        <v>3</v>
      </c>
      <c r="AN5035" s="4">
        <f t="shared" si="631"/>
        <v>4.5437334343051876E-3</v>
      </c>
      <c r="AO5035" s="3"/>
      <c r="AP5035">
        <v>0</v>
      </c>
      <c r="AR5035" t="s">
        <v>0</v>
      </c>
      <c r="AT5035" s="2" t="s">
        <v>7</v>
      </c>
      <c r="AU5035" s="1">
        <f t="shared" si="627"/>
        <v>2.6869646818150925</v>
      </c>
      <c r="AV5035" s="1">
        <f t="shared" si="628"/>
        <v>2.0490814422766435</v>
      </c>
      <c r="AW5035" s="1">
        <f t="shared" si="629"/>
        <v>1.4111982027381933</v>
      </c>
    </row>
    <row r="5036" spans="1:49" x14ac:dyDescent="0.2">
      <c r="A5036">
        <v>5034</v>
      </c>
      <c r="B5036" t="s">
        <v>5956</v>
      </c>
      <c r="C5036" t="s">
        <v>5955</v>
      </c>
      <c r="F5036" t="s">
        <v>5954</v>
      </c>
      <c r="G5036" t="s">
        <v>6</v>
      </c>
      <c r="H5036" t="s">
        <v>5</v>
      </c>
      <c r="I5036" t="s">
        <v>1989</v>
      </c>
      <c r="J5036" t="s">
        <v>1915</v>
      </c>
      <c r="K5036" t="s">
        <v>1917</v>
      </c>
      <c r="L5036" t="s">
        <v>1916</v>
      </c>
      <c r="M5036" t="s">
        <v>429</v>
      </c>
      <c r="N5036">
        <v>2</v>
      </c>
      <c r="O5036" t="s">
        <v>1988</v>
      </c>
      <c r="P5036" t="s">
        <v>1987</v>
      </c>
      <c r="Q5036" t="s">
        <v>1986</v>
      </c>
      <c r="R5036" s="7">
        <v>43282</v>
      </c>
      <c r="S5036" s="8">
        <f t="shared" si="624"/>
        <v>2018</v>
      </c>
      <c r="T5036" s="8">
        <v>2018</v>
      </c>
      <c r="U5036" s="8">
        <f t="shared" si="625"/>
        <v>4</v>
      </c>
      <c r="V5036" s="7">
        <v>43282</v>
      </c>
      <c r="W5036" t="s">
        <v>112</v>
      </c>
      <c r="X5036" s="2">
        <v>1.365</v>
      </c>
      <c r="Y5036" s="6">
        <f t="shared" si="630"/>
        <v>3.6437895411227675E-2</v>
      </c>
      <c r="AA5036">
        <v>189545</v>
      </c>
      <c r="AB5036">
        <v>17393</v>
      </c>
      <c r="AD5036" t="s">
        <v>1</v>
      </c>
      <c r="AE5036">
        <v>67</v>
      </c>
      <c r="AF5036">
        <v>7</v>
      </c>
      <c r="AH5036" t="s">
        <v>5953</v>
      </c>
      <c r="AI5036" t="s">
        <v>5952</v>
      </c>
      <c r="AJ5036" t="s">
        <v>5951</v>
      </c>
      <c r="AK5036" t="s">
        <v>5950</v>
      </c>
      <c r="AL5036">
        <v>2</v>
      </c>
      <c r="AM5036" s="5">
        <f t="shared" si="626"/>
        <v>0.5</v>
      </c>
      <c r="AN5036" s="4">
        <f t="shared" si="631"/>
        <v>7.572889057175312E-4</v>
      </c>
      <c r="AO5036" s="3"/>
      <c r="AP5036">
        <v>0</v>
      </c>
      <c r="AQ5036" t="s">
        <v>1068</v>
      </c>
      <c r="AR5036" t="s">
        <v>0</v>
      </c>
      <c r="AS5036" t="s">
        <v>1067</v>
      </c>
      <c r="AT5036" s="2" t="s">
        <v>7</v>
      </c>
      <c r="AU5036" s="1">
        <f t="shared" si="627"/>
        <v>2.573371345957463</v>
      </c>
      <c r="AV5036" s="1">
        <f t="shared" si="628"/>
        <v>1.8597592158472602</v>
      </c>
      <c r="AW5036" s="1">
        <f t="shared" si="629"/>
        <v>1.1461470857370573</v>
      </c>
    </row>
    <row r="5037" spans="1:49" x14ac:dyDescent="0.2">
      <c r="A5037">
        <v>5035</v>
      </c>
      <c r="B5037" t="s">
        <v>5949</v>
      </c>
      <c r="C5037" t="s">
        <v>5948</v>
      </c>
      <c r="F5037" t="s">
        <v>5947</v>
      </c>
      <c r="G5037" t="s">
        <v>6</v>
      </c>
      <c r="H5037" t="s">
        <v>5</v>
      </c>
      <c r="I5037" t="s">
        <v>5946</v>
      </c>
      <c r="J5037" t="s">
        <v>5945</v>
      </c>
      <c r="K5037" t="s">
        <v>5944</v>
      </c>
      <c r="L5037" t="s">
        <v>5943</v>
      </c>
      <c r="M5037" t="s">
        <v>5942</v>
      </c>
      <c r="N5037">
        <v>5</v>
      </c>
      <c r="O5037" t="s">
        <v>5941</v>
      </c>
      <c r="P5037" t="s">
        <v>5940</v>
      </c>
      <c r="Q5037" t="s">
        <v>5939</v>
      </c>
      <c r="R5037" s="7">
        <v>43282</v>
      </c>
      <c r="S5037" s="8">
        <f t="shared" si="624"/>
        <v>2018</v>
      </c>
      <c r="T5037" s="8">
        <v>2018</v>
      </c>
      <c r="U5037" s="8">
        <f t="shared" si="625"/>
        <v>4</v>
      </c>
      <c r="V5037" s="7">
        <v>43282</v>
      </c>
      <c r="W5037" t="s">
        <v>317</v>
      </c>
      <c r="X5037" s="2">
        <v>0.496</v>
      </c>
      <c r="Y5037" s="6">
        <f t="shared" si="630"/>
        <v>1.3240436720856359E-2</v>
      </c>
      <c r="AA5037">
        <v>21563950</v>
      </c>
      <c r="AB5037">
        <v>21100199777</v>
      </c>
      <c r="AD5037" t="s">
        <v>1</v>
      </c>
      <c r="AE5037">
        <v>8</v>
      </c>
      <c r="AF5037">
        <v>7</v>
      </c>
      <c r="AH5037" t="s">
        <v>5938</v>
      </c>
      <c r="AI5037" t="s">
        <v>5937</v>
      </c>
      <c r="AJ5037" t="s">
        <v>5936</v>
      </c>
      <c r="AK5037" t="s">
        <v>5935</v>
      </c>
      <c r="AL5037">
        <v>3</v>
      </c>
      <c r="AM5037" s="5">
        <f t="shared" si="626"/>
        <v>0.75</v>
      </c>
      <c r="AN5037" s="4">
        <f t="shared" si="631"/>
        <v>1.1359333585762969E-3</v>
      </c>
      <c r="AO5037" s="3"/>
      <c r="AP5037">
        <v>0</v>
      </c>
      <c r="AR5037" t="s">
        <v>5934</v>
      </c>
      <c r="AS5037" t="s">
        <v>604</v>
      </c>
      <c r="AT5037" s="2" t="s">
        <v>7</v>
      </c>
      <c r="AU5037" s="1">
        <f t="shared" si="627"/>
        <v>0.96090857121723405</v>
      </c>
      <c r="AV5037" s="1">
        <f t="shared" si="628"/>
        <v>0.71881850397163283</v>
      </c>
      <c r="AW5037" s="1">
        <f t="shared" si="629"/>
        <v>0.47672843672603149</v>
      </c>
    </row>
    <row r="5038" spans="1:49" x14ac:dyDescent="0.2">
      <c r="A5038">
        <v>5036</v>
      </c>
      <c r="B5038" t="s">
        <v>5933</v>
      </c>
      <c r="C5038" t="s">
        <v>5932</v>
      </c>
      <c r="F5038" t="s">
        <v>5931</v>
      </c>
      <c r="G5038" t="s">
        <v>6</v>
      </c>
      <c r="H5038" t="s">
        <v>5</v>
      </c>
      <c r="I5038" t="s">
        <v>5930</v>
      </c>
      <c r="J5038" t="s">
        <v>5929</v>
      </c>
      <c r="K5038" t="s">
        <v>5928</v>
      </c>
      <c r="L5038" t="s">
        <v>5927</v>
      </c>
      <c r="M5038" t="s">
        <v>2038</v>
      </c>
      <c r="N5038">
        <v>4</v>
      </c>
      <c r="O5038" t="s">
        <v>5926</v>
      </c>
      <c r="P5038" t="s">
        <v>5925</v>
      </c>
      <c r="Q5038" t="s">
        <v>5924</v>
      </c>
      <c r="R5038" s="7">
        <v>43282</v>
      </c>
      <c r="S5038" s="8">
        <f t="shared" si="624"/>
        <v>2018</v>
      </c>
      <c r="T5038" s="8">
        <v>2018</v>
      </c>
      <c r="U5038" s="8">
        <f t="shared" si="625"/>
        <v>4</v>
      </c>
      <c r="V5038" s="7">
        <v>43282</v>
      </c>
      <c r="W5038" t="s">
        <v>126</v>
      </c>
      <c r="X5038" s="2">
        <v>1.613</v>
      </c>
      <c r="Y5038" s="6">
        <f t="shared" si="630"/>
        <v>4.3058113771655859E-2</v>
      </c>
      <c r="AA5038">
        <v>15566013</v>
      </c>
      <c r="AB5038">
        <v>4000149002</v>
      </c>
      <c r="AD5038" t="s">
        <v>1</v>
      </c>
      <c r="AE5038">
        <v>13</v>
      </c>
      <c r="AF5038">
        <v>7</v>
      </c>
      <c r="AH5038" t="s">
        <v>5923</v>
      </c>
      <c r="AI5038" t="s">
        <v>5922</v>
      </c>
      <c r="AJ5038" t="s">
        <v>5921</v>
      </c>
      <c r="AK5038" t="s">
        <v>5920</v>
      </c>
      <c r="AL5038">
        <v>18</v>
      </c>
      <c r="AM5038" s="5">
        <f t="shared" si="626"/>
        <v>4.5</v>
      </c>
      <c r="AN5038" s="4">
        <f t="shared" si="631"/>
        <v>6.815600151457781E-3</v>
      </c>
      <c r="AO5038" s="3"/>
      <c r="AP5038">
        <v>0</v>
      </c>
      <c r="AR5038" t="s">
        <v>5090</v>
      </c>
      <c r="AS5038" t="s">
        <v>1449</v>
      </c>
      <c r="AT5038" s="2" t="s">
        <v>7</v>
      </c>
      <c r="AU5038" s="1">
        <f t="shared" si="627"/>
        <v>3.2185359685596429</v>
      </c>
      <c r="AV5038" s="1">
        <f t="shared" si="628"/>
        <v>2.4936856961556821</v>
      </c>
      <c r="AW5038" s="1">
        <f t="shared" si="629"/>
        <v>1.7688354237517203</v>
      </c>
    </row>
    <row r="5039" spans="1:49" x14ac:dyDescent="0.2">
      <c r="A5039">
        <v>5037</v>
      </c>
      <c r="B5039" t="s">
        <v>5919</v>
      </c>
      <c r="C5039" t="s">
        <v>5918</v>
      </c>
      <c r="F5039" t="s">
        <v>5917</v>
      </c>
      <c r="G5039" t="s">
        <v>6</v>
      </c>
      <c r="H5039" t="s">
        <v>5</v>
      </c>
      <c r="I5039" t="s">
        <v>4395</v>
      </c>
      <c r="J5039" t="s">
        <v>5916</v>
      </c>
      <c r="K5039" t="s">
        <v>5915</v>
      </c>
      <c r="L5039" t="s">
        <v>2852</v>
      </c>
      <c r="M5039" t="s">
        <v>2218</v>
      </c>
      <c r="N5039">
        <v>5</v>
      </c>
      <c r="O5039" t="s">
        <v>5914</v>
      </c>
      <c r="P5039" t="s">
        <v>5913</v>
      </c>
      <c r="Q5039" t="s">
        <v>5912</v>
      </c>
      <c r="R5039" s="7">
        <v>43282</v>
      </c>
      <c r="S5039" s="8">
        <f t="shared" si="624"/>
        <v>2018</v>
      </c>
      <c r="T5039" s="8">
        <v>2018</v>
      </c>
      <c r="U5039" s="8">
        <f t="shared" si="625"/>
        <v>4</v>
      </c>
      <c r="V5039" s="7">
        <v>43282</v>
      </c>
      <c r="W5039" t="s">
        <v>112</v>
      </c>
      <c r="X5039" s="2">
        <v>1.365</v>
      </c>
      <c r="Y5039" s="6">
        <f t="shared" si="630"/>
        <v>3.6437895411227675E-2</v>
      </c>
      <c r="AA5039">
        <v>189545</v>
      </c>
      <c r="AB5039">
        <v>17393</v>
      </c>
      <c r="AD5039" t="s">
        <v>1</v>
      </c>
      <c r="AE5039">
        <v>67</v>
      </c>
      <c r="AF5039">
        <v>7</v>
      </c>
      <c r="AH5039" t="s">
        <v>5911</v>
      </c>
      <c r="AI5039" t="s">
        <v>5910</v>
      </c>
      <c r="AJ5039" t="s">
        <v>5909</v>
      </c>
      <c r="AK5039" t="s">
        <v>5908</v>
      </c>
      <c r="AL5039">
        <v>51</v>
      </c>
      <c r="AM5039" s="5">
        <f t="shared" si="626"/>
        <v>12.75</v>
      </c>
      <c r="AN5039" s="4">
        <f t="shared" si="631"/>
        <v>1.9310867095797046E-2</v>
      </c>
      <c r="AO5039" s="3"/>
      <c r="AP5039">
        <v>0</v>
      </c>
      <c r="AQ5039" t="s">
        <v>49</v>
      </c>
      <c r="AR5039">
        <v>61472190</v>
      </c>
      <c r="AS5039" t="s">
        <v>48</v>
      </c>
      <c r="AT5039" s="2" t="s">
        <v>7</v>
      </c>
      <c r="AU5039" s="1">
        <f t="shared" si="627"/>
        <v>3.129978691659848</v>
      </c>
      <c r="AV5039" s="1">
        <f t="shared" si="628"/>
        <v>2.7874381253512359</v>
      </c>
      <c r="AW5039" s="1">
        <f t="shared" si="629"/>
        <v>2.4448975590426234</v>
      </c>
    </row>
    <row r="5040" spans="1:49" x14ac:dyDescent="0.2">
      <c r="A5040">
        <v>5038</v>
      </c>
      <c r="B5040" t="s">
        <v>5907</v>
      </c>
      <c r="C5040" t="s">
        <v>5906</v>
      </c>
      <c r="F5040" t="s">
        <v>5905</v>
      </c>
      <c r="G5040" t="s">
        <v>6</v>
      </c>
      <c r="H5040" t="s">
        <v>5</v>
      </c>
      <c r="I5040" t="s">
        <v>4223</v>
      </c>
      <c r="J5040">
        <v>60025272</v>
      </c>
      <c r="K5040" t="s">
        <v>882</v>
      </c>
      <c r="L5040" t="s">
        <v>844</v>
      </c>
      <c r="M5040" t="s">
        <v>378</v>
      </c>
      <c r="N5040">
        <v>2</v>
      </c>
      <c r="O5040" t="s">
        <v>5904</v>
      </c>
      <c r="P5040" t="s">
        <v>5903</v>
      </c>
      <c r="Q5040" t="s">
        <v>881</v>
      </c>
      <c r="R5040" s="7">
        <v>43282</v>
      </c>
      <c r="S5040" s="8">
        <f t="shared" si="624"/>
        <v>2018</v>
      </c>
      <c r="T5040" s="8">
        <v>2018</v>
      </c>
      <c r="U5040" s="8">
        <f t="shared" si="625"/>
        <v>4</v>
      </c>
      <c r="V5040" s="7" t="s">
        <v>5902</v>
      </c>
      <c r="W5040" t="s">
        <v>5901</v>
      </c>
      <c r="X5040" s="2">
        <v>0.76500000000000001</v>
      </c>
      <c r="Y5040" s="6">
        <f t="shared" si="630"/>
        <v>2.0421238087611118E-2</v>
      </c>
      <c r="AA5040">
        <v>19391412</v>
      </c>
      <c r="AB5040">
        <v>12100154405</v>
      </c>
      <c r="AC5040">
        <v>23294051</v>
      </c>
      <c r="AD5040" t="s">
        <v>1</v>
      </c>
      <c r="AE5040">
        <v>11</v>
      </c>
      <c r="AF5040">
        <v>3</v>
      </c>
      <c r="AG5040">
        <v>8274995</v>
      </c>
      <c r="AH5040" t="s">
        <v>5900</v>
      </c>
      <c r="AI5040" t="s">
        <v>5899</v>
      </c>
      <c r="AJ5040" t="s">
        <v>5898</v>
      </c>
      <c r="AK5040" t="s">
        <v>5897</v>
      </c>
      <c r="AL5040">
        <v>24</v>
      </c>
      <c r="AM5040" s="5">
        <f t="shared" si="626"/>
        <v>6</v>
      </c>
      <c r="AN5040" s="4">
        <f t="shared" si="631"/>
        <v>9.0874668686103752E-3</v>
      </c>
      <c r="AO5040" s="3"/>
      <c r="AP5040">
        <v>0</v>
      </c>
      <c r="AQ5040" t="s">
        <v>144</v>
      </c>
      <c r="AR5040" t="s">
        <v>5896</v>
      </c>
      <c r="AS5040" t="s">
        <v>143</v>
      </c>
      <c r="AT5040" s="2">
        <v>2.4870000000000001</v>
      </c>
      <c r="AU5040" s="1">
        <f t="shared" si="627"/>
        <v>1.7021106721910892</v>
      </c>
      <c r="AV5040" s="1">
        <f t="shared" si="628"/>
        <v>1.4754352478110748</v>
      </c>
      <c r="AW5040" s="1">
        <f t="shared" si="629"/>
        <v>1.2487598234310597</v>
      </c>
    </row>
    <row r="5041" spans="1:49" x14ac:dyDescent="0.2">
      <c r="A5041">
        <v>5039</v>
      </c>
      <c r="B5041" t="s">
        <v>5895</v>
      </c>
      <c r="C5041" t="s">
        <v>5894</v>
      </c>
      <c r="F5041" t="s">
        <v>5893</v>
      </c>
      <c r="G5041" t="s">
        <v>6</v>
      </c>
      <c r="H5041" t="s">
        <v>5</v>
      </c>
      <c r="I5041" t="s">
        <v>5892</v>
      </c>
      <c r="J5041" t="s">
        <v>5891</v>
      </c>
      <c r="K5041" t="s">
        <v>5890</v>
      </c>
      <c r="L5041" t="s">
        <v>5889</v>
      </c>
      <c r="M5041" t="s">
        <v>33</v>
      </c>
      <c r="N5041">
        <v>5</v>
      </c>
      <c r="O5041" t="s">
        <v>5888</v>
      </c>
      <c r="P5041" t="s">
        <v>5887</v>
      </c>
      <c r="Q5041" t="s">
        <v>5886</v>
      </c>
      <c r="R5041" s="7">
        <v>43282</v>
      </c>
      <c r="S5041" s="8">
        <f t="shared" si="624"/>
        <v>2018</v>
      </c>
      <c r="T5041" s="8">
        <v>2018</v>
      </c>
      <c r="U5041" s="8">
        <f t="shared" si="625"/>
        <v>4</v>
      </c>
      <c r="V5041" s="7">
        <v>43282</v>
      </c>
      <c r="W5041" t="s">
        <v>5885</v>
      </c>
      <c r="X5041" s="2">
        <v>3.5710000000000002</v>
      </c>
      <c r="Y5041" s="6">
        <f t="shared" si="630"/>
        <v>9.5325805504391237E-2</v>
      </c>
      <c r="AA5041">
        <v>19493053</v>
      </c>
      <c r="AB5041">
        <v>19700170610</v>
      </c>
      <c r="AD5041" t="s">
        <v>1</v>
      </c>
      <c r="AE5041">
        <v>9</v>
      </c>
      <c r="AF5041">
        <v>4</v>
      </c>
      <c r="AH5041" t="s">
        <v>5884</v>
      </c>
      <c r="AI5041" t="s">
        <v>5883</v>
      </c>
      <c r="AJ5041" t="s">
        <v>5882</v>
      </c>
      <c r="AK5041" t="s">
        <v>5881</v>
      </c>
      <c r="AL5041">
        <v>32</v>
      </c>
      <c r="AM5041" s="5">
        <f t="shared" si="626"/>
        <v>8</v>
      </c>
      <c r="AN5041" s="4">
        <f t="shared" si="631"/>
        <v>1.2116622491480499E-2</v>
      </c>
      <c r="AO5041" s="3"/>
      <c r="AP5041">
        <v>0</v>
      </c>
      <c r="AR5041" t="s">
        <v>0</v>
      </c>
      <c r="AT5041" s="2">
        <v>8.9600000000000009</v>
      </c>
      <c r="AU5041" s="1">
        <f t="shared" si="627"/>
        <v>7.0363050600518022</v>
      </c>
      <c r="AV5041" s="1">
        <f t="shared" si="628"/>
        <v>5.3721213997935866</v>
      </c>
      <c r="AW5041" s="1">
        <f t="shared" si="629"/>
        <v>3.7079377395353719</v>
      </c>
    </row>
    <row r="5042" spans="1:49" x14ac:dyDescent="0.2">
      <c r="A5042">
        <v>5040</v>
      </c>
      <c r="B5042" t="s">
        <v>5880</v>
      </c>
      <c r="C5042" t="s">
        <v>5879</v>
      </c>
      <c r="F5042" t="s">
        <v>5878</v>
      </c>
      <c r="G5042" t="s">
        <v>6</v>
      </c>
      <c r="H5042" t="s">
        <v>5</v>
      </c>
      <c r="I5042" t="s">
        <v>4185</v>
      </c>
      <c r="J5042">
        <v>60012370</v>
      </c>
      <c r="K5042" t="s">
        <v>987</v>
      </c>
      <c r="L5042" t="s">
        <v>986</v>
      </c>
      <c r="M5042" t="s">
        <v>368</v>
      </c>
      <c r="N5042">
        <v>2</v>
      </c>
      <c r="O5042" t="s">
        <v>5877</v>
      </c>
      <c r="P5042" t="s">
        <v>5876</v>
      </c>
      <c r="Q5042" t="s">
        <v>1228</v>
      </c>
      <c r="R5042" s="7">
        <v>43282</v>
      </c>
      <c r="S5042" s="8">
        <f t="shared" si="624"/>
        <v>2018</v>
      </c>
      <c r="T5042" s="8">
        <v>2018</v>
      </c>
      <c r="U5042" s="8">
        <f t="shared" si="625"/>
        <v>4</v>
      </c>
      <c r="V5042" s="7">
        <v>43282</v>
      </c>
      <c r="W5042" t="s">
        <v>112</v>
      </c>
      <c r="X5042" s="2">
        <v>1.365</v>
      </c>
      <c r="Y5042" s="6">
        <f t="shared" si="630"/>
        <v>3.6437895411227675E-2</v>
      </c>
      <c r="AA5042">
        <v>189545</v>
      </c>
      <c r="AB5042">
        <v>17393</v>
      </c>
      <c r="AD5042" t="s">
        <v>1</v>
      </c>
      <c r="AE5042">
        <v>67</v>
      </c>
      <c r="AF5042">
        <v>7</v>
      </c>
      <c r="AH5042" t="s">
        <v>5875</v>
      </c>
      <c r="AI5042" t="s">
        <v>5874</v>
      </c>
      <c r="AJ5042" t="s">
        <v>5873</v>
      </c>
      <c r="AK5042" t="s">
        <v>5872</v>
      </c>
      <c r="AL5042">
        <v>16</v>
      </c>
      <c r="AM5042" s="5">
        <f t="shared" si="626"/>
        <v>4</v>
      </c>
      <c r="AN5042" s="4">
        <f t="shared" si="631"/>
        <v>6.0583112457402496E-3</v>
      </c>
      <c r="AO5042" s="3"/>
      <c r="AP5042">
        <v>0</v>
      </c>
      <c r="AR5042" t="s">
        <v>0</v>
      </c>
      <c r="AT5042" s="2" t="s">
        <v>7</v>
      </c>
      <c r="AU5042" s="1">
        <f t="shared" si="627"/>
        <v>2.7324020161581442</v>
      </c>
      <c r="AV5042" s="1">
        <f t="shared" si="628"/>
        <v>2.1248103328483965</v>
      </c>
      <c r="AW5042" s="1">
        <f t="shared" si="629"/>
        <v>1.5172186495386475</v>
      </c>
    </row>
    <row r="5043" spans="1:49" x14ac:dyDescent="0.2">
      <c r="A5043">
        <v>5041</v>
      </c>
      <c r="B5043" t="s">
        <v>5871</v>
      </c>
      <c r="C5043" t="s">
        <v>5870</v>
      </c>
      <c r="F5043" t="s">
        <v>5869</v>
      </c>
      <c r="G5043" t="s">
        <v>6</v>
      </c>
      <c r="H5043" t="s">
        <v>5</v>
      </c>
      <c r="I5043" t="s">
        <v>5868</v>
      </c>
      <c r="J5043" t="s">
        <v>5867</v>
      </c>
      <c r="K5043" t="s">
        <v>5866</v>
      </c>
      <c r="L5043" t="s">
        <v>5865</v>
      </c>
      <c r="M5043" t="s">
        <v>148</v>
      </c>
      <c r="N5043">
        <v>4</v>
      </c>
      <c r="O5043" t="s">
        <v>5864</v>
      </c>
      <c r="P5043" t="s">
        <v>5863</v>
      </c>
      <c r="Q5043" t="s">
        <v>5862</v>
      </c>
      <c r="R5043" s="7">
        <v>43282</v>
      </c>
      <c r="S5043" s="8">
        <f t="shared" si="624"/>
        <v>2018</v>
      </c>
      <c r="T5043" s="8">
        <v>2018</v>
      </c>
      <c r="U5043" s="8">
        <f t="shared" si="625"/>
        <v>4</v>
      </c>
      <c r="V5043" s="7">
        <v>43282</v>
      </c>
      <c r="W5043" t="s">
        <v>112</v>
      </c>
      <c r="X5043" s="2">
        <v>1.365</v>
      </c>
      <c r="Y5043" s="6">
        <f t="shared" si="630"/>
        <v>3.6437895411227675E-2</v>
      </c>
      <c r="AA5043">
        <v>189545</v>
      </c>
      <c r="AB5043">
        <v>17393</v>
      </c>
      <c r="AD5043" t="s">
        <v>1</v>
      </c>
      <c r="AE5043">
        <v>67</v>
      </c>
      <c r="AF5043">
        <v>7</v>
      </c>
      <c r="AH5043" t="s">
        <v>5861</v>
      </c>
      <c r="AI5043" t="s">
        <v>5860</v>
      </c>
      <c r="AJ5043" t="s">
        <v>5859</v>
      </c>
      <c r="AK5043" t="s">
        <v>5858</v>
      </c>
      <c r="AL5043">
        <v>3</v>
      </c>
      <c r="AM5043" s="5">
        <f t="shared" si="626"/>
        <v>0.75</v>
      </c>
      <c r="AN5043" s="4">
        <f t="shared" si="631"/>
        <v>1.1359333585762969E-3</v>
      </c>
      <c r="AO5043" s="3"/>
      <c r="AP5043">
        <v>0</v>
      </c>
      <c r="AR5043" t="s">
        <v>0</v>
      </c>
      <c r="AT5043" s="2" t="s">
        <v>7</v>
      </c>
      <c r="AU5043" s="1">
        <f t="shared" si="627"/>
        <v>2.5847306795432257</v>
      </c>
      <c r="AV5043" s="1">
        <f t="shared" si="628"/>
        <v>1.8786914384901987</v>
      </c>
      <c r="AW5043" s="1">
        <f t="shared" si="629"/>
        <v>1.1726521974371711</v>
      </c>
    </row>
    <row r="5044" spans="1:49" x14ac:dyDescent="0.2">
      <c r="A5044">
        <v>5042</v>
      </c>
      <c r="B5044" t="s">
        <v>5857</v>
      </c>
      <c r="C5044" t="s">
        <v>5856</v>
      </c>
      <c r="F5044" t="s">
        <v>5855</v>
      </c>
      <c r="G5044" t="s">
        <v>6</v>
      </c>
      <c r="H5044" t="s">
        <v>5</v>
      </c>
      <c r="I5044" t="s">
        <v>5854</v>
      </c>
      <c r="J5044" t="s">
        <v>5853</v>
      </c>
      <c r="K5044" t="s">
        <v>5852</v>
      </c>
      <c r="L5044" t="s">
        <v>5851</v>
      </c>
      <c r="M5044" t="s">
        <v>1866</v>
      </c>
      <c r="N5044">
        <v>3</v>
      </c>
      <c r="O5044" t="s">
        <v>5850</v>
      </c>
      <c r="P5044" t="s">
        <v>5849</v>
      </c>
      <c r="Q5044" t="s">
        <v>5848</v>
      </c>
      <c r="R5044" s="7">
        <v>43282</v>
      </c>
      <c r="S5044" s="8">
        <f t="shared" si="624"/>
        <v>2018</v>
      </c>
      <c r="T5044" s="8">
        <v>2018</v>
      </c>
      <c r="U5044" s="8">
        <f t="shared" si="625"/>
        <v>4</v>
      </c>
      <c r="V5044" s="7">
        <v>43282</v>
      </c>
      <c r="W5044" t="s">
        <v>112</v>
      </c>
      <c r="X5044" s="2">
        <v>1.365</v>
      </c>
      <c r="Y5044" s="6">
        <f t="shared" si="630"/>
        <v>3.6437895411227675E-2</v>
      </c>
      <c r="AA5044">
        <v>189545</v>
      </c>
      <c r="AB5044">
        <v>17393</v>
      </c>
      <c r="AD5044" t="s">
        <v>1</v>
      </c>
      <c r="AE5044">
        <v>67</v>
      </c>
      <c r="AF5044">
        <v>7</v>
      </c>
      <c r="AH5044" t="s">
        <v>5847</v>
      </c>
      <c r="AI5044" t="s">
        <v>5846</v>
      </c>
      <c r="AJ5044" t="s">
        <v>5845</v>
      </c>
      <c r="AK5044" t="s">
        <v>5844</v>
      </c>
      <c r="AL5044">
        <v>10</v>
      </c>
      <c r="AM5044" s="5">
        <f t="shared" si="626"/>
        <v>2.5</v>
      </c>
      <c r="AN5044" s="4">
        <f t="shared" si="631"/>
        <v>3.7864445285876562E-3</v>
      </c>
      <c r="AO5044" s="3"/>
      <c r="AP5044">
        <v>0</v>
      </c>
      <c r="AQ5044" t="s">
        <v>239</v>
      </c>
      <c r="AR5044" t="s">
        <v>5843</v>
      </c>
      <c r="AS5044" t="s">
        <v>238</v>
      </c>
      <c r="AT5044" s="2" t="s">
        <v>7</v>
      </c>
      <c r="AU5044" s="1">
        <f t="shared" si="627"/>
        <v>2.6642460146435667</v>
      </c>
      <c r="AV5044" s="1">
        <f t="shared" si="628"/>
        <v>2.0112169969907665</v>
      </c>
      <c r="AW5044" s="1">
        <f t="shared" si="629"/>
        <v>1.3581879793379661</v>
      </c>
    </row>
    <row r="5045" spans="1:49" x14ac:dyDescent="0.2">
      <c r="A5045">
        <v>5043</v>
      </c>
      <c r="B5045" t="s">
        <v>5842</v>
      </c>
      <c r="C5045" t="s">
        <v>5841</v>
      </c>
      <c r="F5045" t="s">
        <v>5840</v>
      </c>
      <c r="G5045" t="s">
        <v>6</v>
      </c>
      <c r="H5045" t="s">
        <v>5</v>
      </c>
      <c r="I5045" t="s">
        <v>3150</v>
      </c>
      <c r="J5045">
        <v>60027090</v>
      </c>
      <c r="K5045" t="s">
        <v>3149</v>
      </c>
      <c r="L5045" t="s">
        <v>3148</v>
      </c>
      <c r="M5045" t="s">
        <v>17</v>
      </c>
      <c r="N5045">
        <v>2</v>
      </c>
      <c r="O5045" t="s">
        <v>3147</v>
      </c>
      <c r="P5045" t="s">
        <v>3146</v>
      </c>
      <c r="Q5045" t="s">
        <v>3145</v>
      </c>
      <c r="R5045" s="7">
        <v>43282</v>
      </c>
      <c r="S5045" s="8">
        <f t="shared" si="624"/>
        <v>2018</v>
      </c>
      <c r="T5045" s="8">
        <v>2018</v>
      </c>
      <c r="U5045" s="8">
        <f t="shared" si="625"/>
        <v>4</v>
      </c>
      <c r="V5045" s="7">
        <v>43282</v>
      </c>
      <c r="W5045" t="s">
        <v>68</v>
      </c>
      <c r="X5045" s="2">
        <v>0.86099999999999999</v>
      </c>
      <c r="Y5045" s="6">
        <f t="shared" si="630"/>
        <v>2.2983903259389767E-2</v>
      </c>
      <c r="AA5045">
        <v>15498328</v>
      </c>
      <c r="AB5045">
        <v>11000153733</v>
      </c>
      <c r="AC5045">
        <v>15580806</v>
      </c>
      <c r="AD5045" t="s">
        <v>1</v>
      </c>
      <c r="AE5045">
        <v>65</v>
      </c>
      <c r="AF5045">
        <v>7</v>
      </c>
      <c r="AH5045" t="s">
        <v>5839</v>
      </c>
      <c r="AI5045" t="s">
        <v>5838</v>
      </c>
      <c r="AJ5045" t="s">
        <v>5837</v>
      </c>
      <c r="AK5045" t="s">
        <v>5836</v>
      </c>
      <c r="AL5045">
        <v>7</v>
      </c>
      <c r="AM5045" s="5">
        <f t="shared" si="626"/>
        <v>1.75</v>
      </c>
      <c r="AN5045" s="4">
        <f t="shared" si="631"/>
        <v>2.6505111700113595E-3</v>
      </c>
      <c r="AO5045" s="3"/>
      <c r="AP5045">
        <v>0</v>
      </c>
      <c r="AQ5045" t="s">
        <v>1863</v>
      </c>
      <c r="AR5045" t="s">
        <v>3144</v>
      </c>
      <c r="AS5045" t="s">
        <v>1862</v>
      </c>
      <c r="AT5045" s="2" t="s">
        <v>7</v>
      </c>
      <c r="AU5045" s="1">
        <f t="shared" si="627"/>
        <v>1.6883885632576243</v>
      </c>
      <c r="AV5045" s="1">
        <f t="shared" si="628"/>
        <v>1.2817207214700563</v>
      </c>
      <c r="AW5045" s="1">
        <f t="shared" si="629"/>
        <v>0.87505287968248813</v>
      </c>
    </row>
    <row r="5046" spans="1:49" x14ac:dyDescent="0.2">
      <c r="A5046">
        <v>5044</v>
      </c>
      <c r="B5046" t="s">
        <v>5835</v>
      </c>
      <c r="C5046" t="s">
        <v>5834</v>
      </c>
      <c r="F5046" t="s">
        <v>5833</v>
      </c>
      <c r="G5046" t="s">
        <v>6</v>
      </c>
      <c r="H5046" t="s">
        <v>5</v>
      </c>
      <c r="I5046" t="s">
        <v>5832</v>
      </c>
      <c r="J5046">
        <v>60090755</v>
      </c>
      <c r="K5046" t="s">
        <v>5831</v>
      </c>
      <c r="L5046" t="s">
        <v>1926</v>
      </c>
      <c r="M5046" t="s">
        <v>726</v>
      </c>
      <c r="N5046">
        <v>4</v>
      </c>
      <c r="O5046" t="s">
        <v>5830</v>
      </c>
      <c r="P5046" t="s">
        <v>5829</v>
      </c>
      <c r="Q5046" t="s">
        <v>5828</v>
      </c>
      <c r="R5046" s="7">
        <v>43282</v>
      </c>
      <c r="S5046" s="8">
        <f t="shared" si="624"/>
        <v>2018</v>
      </c>
      <c r="T5046" s="8">
        <v>2018</v>
      </c>
      <c r="U5046" s="8">
        <f t="shared" si="625"/>
        <v>4</v>
      </c>
      <c r="V5046" s="7">
        <v>43282</v>
      </c>
      <c r="W5046" t="s">
        <v>214</v>
      </c>
      <c r="X5046" s="2">
        <v>1.468</v>
      </c>
      <c r="Y5046" s="6">
        <f t="shared" si="630"/>
        <v>3.9187421585115186E-2</v>
      </c>
      <c r="AA5046">
        <v>906778</v>
      </c>
      <c r="AB5046">
        <v>18931</v>
      </c>
      <c r="AD5046" t="s">
        <v>1</v>
      </c>
      <c r="AE5046">
        <v>66</v>
      </c>
      <c r="AF5046">
        <v>7</v>
      </c>
      <c r="AH5046" t="s">
        <v>5827</v>
      </c>
      <c r="AI5046" t="s">
        <v>5826</v>
      </c>
      <c r="AJ5046" t="s">
        <v>5825</v>
      </c>
      <c r="AK5046" t="s">
        <v>5824</v>
      </c>
      <c r="AL5046">
        <v>8</v>
      </c>
      <c r="AM5046" s="5">
        <f t="shared" si="626"/>
        <v>2</v>
      </c>
      <c r="AN5046" s="4">
        <f t="shared" si="631"/>
        <v>3.0291556228701248E-3</v>
      </c>
      <c r="AO5046" s="3"/>
      <c r="AP5046">
        <v>0</v>
      </c>
      <c r="AQ5046" t="s">
        <v>152</v>
      </c>
      <c r="AR5046" t="s">
        <v>1868</v>
      </c>
      <c r="AS5046" t="s">
        <v>151</v>
      </c>
      <c r="AT5046" s="2">
        <v>5.0830000000000002</v>
      </c>
      <c r="AU5046" s="1">
        <f t="shared" si="627"/>
        <v>2.8339941796441668</v>
      </c>
      <c r="AV5046" s="1">
        <f t="shared" si="628"/>
        <v>2.1108288603992653</v>
      </c>
      <c r="AW5046" s="1">
        <f t="shared" si="629"/>
        <v>1.3876635411543643</v>
      </c>
    </row>
    <row r="5047" spans="1:49" x14ac:dyDescent="0.2">
      <c r="A5047">
        <v>5045</v>
      </c>
      <c r="B5047" t="s">
        <v>5823</v>
      </c>
      <c r="C5047" t="s">
        <v>5822</v>
      </c>
      <c r="E5047">
        <v>29322483</v>
      </c>
      <c r="F5047" t="s">
        <v>5821</v>
      </c>
      <c r="G5047" t="s">
        <v>6</v>
      </c>
      <c r="H5047" t="s">
        <v>5</v>
      </c>
      <c r="I5047" t="s">
        <v>1263</v>
      </c>
      <c r="J5047" t="s">
        <v>5820</v>
      </c>
      <c r="K5047" t="s">
        <v>5819</v>
      </c>
      <c r="L5047" t="s">
        <v>5818</v>
      </c>
      <c r="M5047" t="s">
        <v>5817</v>
      </c>
      <c r="N5047">
        <v>8</v>
      </c>
      <c r="O5047" t="s">
        <v>5816</v>
      </c>
      <c r="P5047" t="s">
        <v>5815</v>
      </c>
      <c r="Q5047" t="s">
        <v>5814</v>
      </c>
      <c r="R5047" s="7">
        <v>43282</v>
      </c>
      <c r="S5047" s="8">
        <f t="shared" si="624"/>
        <v>2018</v>
      </c>
      <c r="T5047" s="8">
        <v>2018</v>
      </c>
      <c r="U5047" s="8">
        <f t="shared" si="625"/>
        <v>4</v>
      </c>
      <c r="V5047" s="7">
        <v>43282</v>
      </c>
      <c r="W5047" t="s">
        <v>3473</v>
      </c>
      <c r="X5047" s="2">
        <v>1.1579999999999999</v>
      </c>
      <c r="Y5047" s="6">
        <f t="shared" si="630"/>
        <v>3.0912148634579962E-2</v>
      </c>
      <c r="AA5047">
        <v>1668595</v>
      </c>
      <c r="AB5047">
        <v>14223</v>
      </c>
      <c r="AC5047">
        <v>15735079</v>
      </c>
      <c r="AD5047" t="s">
        <v>1</v>
      </c>
      <c r="AE5047">
        <v>137</v>
      </c>
      <c r="AF5047">
        <v>1</v>
      </c>
      <c r="AH5047" t="s">
        <v>5813</v>
      </c>
      <c r="AI5047" t="s">
        <v>5812</v>
      </c>
      <c r="AJ5047" t="s">
        <v>5811</v>
      </c>
      <c r="AK5047" t="s">
        <v>5810</v>
      </c>
      <c r="AL5047">
        <v>2</v>
      </c>
      <c r="AM5047" s="5">
        <f t="shared" si="626"/>
        <v>0.5</v>
      </c>
      <c r="AN5047" s="4">
        <f t="shared" si="631"/>
        <v>7.572889057175312E-4</v>
      </c>
      <c r="AO5047" s="3"/>
      <c r="AP5047">
        <v>0</v>
      </c>
      <c r="AQ5047" t="s">
        <v>5809</v>
      </c>
      <c r="AR5047" t="s">
        <v>5808</v>
      </c>
      <c r="AS5047" t="s">
        <v>5807</v>
      </c>
      <c r="AT5047" s="2">
        <v>3.573</v>
      </c>
      <c r="AU5047" s="1">
        <f t="shared" si="627"/>
        <v>2.1865690715921233</v>
      </c>
      <c r="AV5047" s="1">
        <f t="shared" si="628"/>
        <v>1.5834718770148748</v>
      </c>
      <c r="AW5047" s="1">
        <f t="shared" si="629"/>
        <v>0.98037468243762604</v>
      </c>
    </row>
    <row r="5048" spans="1:49" x14ac:dyDescent="0.2">
      <c r="A5048">
        <v>5046</v>
      </c>
      <c r="B5048" t="s">
        <v>5806</v>
      </c>
      <c r="C5048" t="s">
        <v>5805</v>
      </c>
      <c r="F5048" t="s">
        <v>5804</v>
      </c>
      <c r="G5048" t="s">
        <v>6</v>
      </c>
      <c r="H5048" t="s">
        <v>5</v>
      </c>
      <c r="I5048" t="s">
        <v>5803</v>
      </c>
      <c r="J5048" t="s">
        <v>5798</v>
      </c>
      <c r="K5048" t="s">
        <v>5802</v>
      </c>
      <c r="L5048" t="s">
        <v>5801</v>
      </c>
      <c r="M5048" t="s">
        <v>1672</v>
      </c>
      <c r="N5048">
        <v>3</v>
      </c>
      <c r="O5048" t="s">
        <v>5800</v>
      </c>
      <c r="P5048" t="s">
        <v>5799</v>
      </c>
      <c r="Q5048" t="s">
        <v>5798</v>
      </c>
      <c r="R5048" s="7">
        <v>43282</v>
      </c>
      <c r="S5048" s="8">
        <f t="shared" si="624"/>
        <v>2018</v>
      </c>
      <c r="T5048" s="8">
        <v>2018</v>
      </c>
      <c r="U5048" s="8">
        <f t="shared" si="625"/>
        <v>4</v>
      </c>
      <c r="V5048" s="7">
        <v>43282</v>
      </c>
      <c r="W5048" t="s">
        <v>22</v>
      </c>
      <c r="X5048" s="2">
        <v>0.38600000000000001</v>
      </c>
      <c r="Y5048" s="6">
        <f t="shared" si="630"/>
        <v>1.0304049544859988E-2</v>
      </c>
      <c r="AA5048">
        <v>9467076</v>
      </c>
      <c r="AB5048">
        <v>26738</v>
      </c>
      <c r="AD5048" t="s">
        <v>1</v>
      </c>
      <c r="AE5048">
        <v>24</v>
      </c>
      <c r="AF5048">
        <v>7</v>
      </c>
      <c r="AH5048" t="s">
        <v>5797</v>
      </c>
      <c r="AI5048" t="s">
        <v>5796</v>
      </c>
      <c r="AK5048" t="s">
        <v>5795</v>
      </c>
      <c r="AL5048">
        <v>7</v>
      </c>
      <c r="AM5048" s="5">
        <f t="shared" si="626"/>
        <v>1.75</v>
      </c>
      <c r="AN5048" s="4">
        <f t="shared" si="631"/>
        <v>2.6505111700113595E-3</v>
      </c>
      <c r="AO5048" s="3"/>
      <c r="AP5048">
        <v>0</v>
      </c>
      <c r="AR5048" t="s">
        <v>0</v>
      </c>
      <c r="AT5048" s="2" t="s">
        <v>7</v>
      </c>
      <c r="AU5048" s="1">
        <f t="shared" si="627"/>
        <v>0.80079880324053987</v>
      </c>
      <c r="AV5048" s="1">
        <f t="shared" si="628"/>
        <v>0.6477280357435673</v>
      </c>
      <c r="AW5048" s="1">
        <f t="shared" si="629"/>
        <v>0.49465726824659484</v>
      </c>
    </row>
    <row r="5049" spans="1:49" x14ac:dyDescent="0.2">
      <c r="A5049">
        <v>5047</v>
      </c>
      <c r="B5049" t="s">
        <v>5794</v>
      </c>
      <c r="C5049" t="s">
        <v>5793</v>
      </c>
      <c r="F5049" t="s">
        <v>5792</v>
      </c>
      <c r="G5049" t="s">
        <v>6</v>
      </c>
      <c r="H5049" t="s">
        <v>5</v>
      </c>
      <c r="I5049" t="s">
        <v>5791</v>
      </c>
      <c r="J5049">
        <v>60017187</v>
      </c>
      <c r="K5049" t="s">
        <v>5790</v>
      </c>
      <c r="L5049" t="s">
        <v>5789</v>
      </c>
      <c r="M5049" t="s">
        <v>14</v>
      </c>
      <c r="N5049">
        <v>3</v>
      </c>
      <c r="O5049" t="s">
        <v>5788</v>
      </c>
      <c r="P5049" t="s">
        <v>5787</v>
      </c>
      <c r="Q5049" t="s">
        <v>5786</v>
      </c>
      <c r="R5049" s="7">
        <v>43282</v>
      </c>
      <c r="S5049" s="8">
        <f t="shared" si="624"/>
        <v>2018</v>
      </c>
      <c r="T5049" s="8">
        <v>2018</v>
      </c>
      <c r="U5049" s="8">
        <f t="shared" si="625"/>
        <v>4</v>
      </c>
      <c r="V5049" s="7">
        <v>43282</v>
      </c>
      <c r="W5049" t="s">
        <v>112</v>
      </c>
      <c r="X5049" s="2">
        <v>1.365</v>
      </c>
      <c r="Y5049" s="6">
        <f t="shared" si="630"/>
        <v>3.6437895411227675E-2</v>
      </c>
      <c r="AA5049">
        <v>189545</v>
      </c>
      <c r="AB5049">
        <v>17393</v>
      </c>
      <c r="AD5049" t="s">
        <v>1</v>
      </c>
      <c r="AE5049">
        <v>67</v>
      </c>
      <c r="AF5049">
        <v>7</v>
      </c>
      <c r="AH5049" t="s">
        <v>5785</v>
      </c>
      <c r="AI5049" t="s">
        <v>5784</v>
      </c>
      <c r="AJ5049" t="s">
        <v>5783</v>
      </c>
      <c r="AK5049" t="s">
        <v>5782</v>
      </c>
      <c r="AL5049">
        <v>15</v>
      </c>
      <c r="AM5049" s="5">
        <f t="shared" si="626"/>
        <v>3.75</v>
      </c>
      <c r="AN5049" s="4">
        <f t="shared" si="631"/>
        <v>5.6796667928814843E-3</v>
      </c>
      <c r="AO5049" s="3"/>
      <c r="AP5049">
        <v>0</v>
      </c>
      <c r="AR5049" t="s">
        <v>0</v>
      </c>
      <c r="AT5049" s="2" t="s">
        <v>7</v>
      </c>
      <c r="AU5049" s="1">
        <f t="shared" si="627"/>
        <v>2.7210426825723815</v>
      </c>
      <c r="AV5049" s="1">
        <f t="shared" si="628"/>
        <v>2.1058781102054578</v>
      </c>
      <c r="AW5049" s="1">
        <f t="shared" si="629"/>
        <v>1.4907135378385341</v>
      </c>
    </row>
    <row r="5050" spans="1:49" x14ac:dyDescent="0.2">
      <c r="A5050">
        <v>5048</v>
      </c>
      <c r="B5050" t="s">
        <v>5781</v>
      </c>
      <c r="C5050" t="s">
        <v>5780</v>
      </c>
      <c r="F5050" t="s">
        <v>5779</v>
      </c>
      <c r="G5050" t="s">
        <v>6</v>
      </c>
      <c r="H5050" t="s">
        <v>5</v>
      </c>
      <c r="I5050" t="s">
        <v>5778</v>
      </c>
      <c r="J5050" t="s">
        <v>5777</v>
      </c>
      <c r="K5050" t="s">
        <v>5776</v>
      </c>
      <c r="L5050" t="s">
        <v>5775</v>
      </c>
      <c r="M5050" t="s">
        <v>33</v>
      </c>
      <c r="N5050">
        <v>5</v>
      </c>
      <c r="O5050" t="s">
        <v>5774</v>
      </c>
      <c r="P5050" t="s">
        <v>5773</v>
      </c>
      <c r="Q5050" t="s">
        <v>5772</v>
      </c>
      <c r="R5050" s="7">
        <v>43282</v>
      </c>
      <c r="S5050" s="8">
        <f t="shared" si="624"/>
        <v>2018</v>
      </c>
      <c r="T5050" s="8">
        <v>2018</v>
      </c>
      <c r="U5050" s="8">
        <f t="shared" si="625"/>
        <v>4</v>
      </c>
      <c r="V5050" s="7" t="s">
        <v>5771</v>
      </c>
      <c r="W5050" t="s">
        <v>3499</v>
      </c>
      <c r="X5050" s="2">
        <v>1.131</v>
      </c>
      <c r="Y5050" s="6">
        <f t="shared" si="630"/>
        <v>3.0191399055017221E-2</v>
      </c>
      <c r="AA5050">
        <v>7921233</v>
      </c>
      <c r="AB5050">
        <v>26023</v>
      </c>
      <c r="AC5050">
        <v>21910359</v>
      </c>
      <c r="AD5050" t="s">
        <v>1</v>
      </c>
      <c r="AE5050">
        <v>24</v>
      </c>
      <c r="AF5050">
        <v>4</v>
      </c>
      <c r="AG5050">
        <v>8233185</v>
      </c>
      <c r="AI5050" t="s">
        <v>5770</v>
      </c>
      <c r="AJ5050" t="s">
        <v>5769</v>
      </c>
      <c r="AK5050" t="s">
        <v>5768</v>
      </c>
      <c r="AL5050">
        <v>22</v>
      </c>
      <c r="AM5050" s="5">
        <f t="shared" si="626"/>
        <v>5.5</v>
      </c>
      <c r="AN5050" s="4">
        <f t="shared" si="631"/>
        <v>8.330177962892843E-3</v>
      </c>
      <c r="AO5050" s="3"/>
      <c r="AP5050">
        <v>0</v>
      </c>
      <c r="AR5050" t="s">
        <v>5767</v>
      </c>
      <c r="AT5050" s="2" t="s">
        <v>7</v>
      </c>
      <c r="AU5050" s="1">
        <f t="shared" si="627"/>
        <v>2.3633032727379906</v>
      </c>
      <c r="AV5050" s="1">
        <f t="shared" si="628"/>
        <v>1.9260788508955031</v>
      </c>
      <c r="AW5050" s="1">
        <f t="shared" si="629"/>
        <v>1.4888544290530155</v>
      </c>
    </row>
    <row r="5051" spans="1:49" x14ac:dyDescent="0.2">
      <c r="A5051">
        <v>5049</v>
      </c>
      <c r="B5051" t="s">
        <v>5766</v>
      </c>
      <c r="C5051" t="s">
        <v>5765</v>
      </c>
      <c r="F5051" t="s">
        <v>5764</v>
      </c>
      <c r="G5051" t="s">
        <v>6</v>
      </c>
      <c r="H5051" t="s">
        <v>5</v>
      </c>
      <c r="I5051" t="s">
        <v>5763</v>
      </c>
      <c r="J5051" t="s">
        <v>5762</v>
      </c>
      <c r="K5051" t="s">
        <v>5761</v>
      </c>
      <c r="L5051" t="s">
        <v>5760</v>
      </c>
      <c r="M5051" t="s">
        <v>5759</v>
      </c>
      <c r="N5051">
        <v>7</v>
      </c>
      <c r="O5051" t="s">
        <v>5758</v>
      </c>
      <c r="P5051" t="s">
        <v>5757</v>
      </c>
      <c r="Q5051" t="s">
        <v>5756</v>
      </c>
      <c r="R5051" s="7">
        <v>43282</v>
      </c>
      <c r="S5051" s="8">
        <f t="shared" si="624"/>
        <v>2018</v>
      </c>
      <c r="T5051" s="8">
        <v>2018</v>
      </c>
      <c r="U5051" s="8">
        <f t="shared" si="625"/>
        <v>4</v>
      </c>
      <c r="V5051" s="7">
        <v>43282</v>
      </c>
      <c r="W5051" t="s">
        <v>68</v>
      </c>
      <c r="X5051" s="2">
        <v>0.86099999999999999</v>
      </c>
      <c r="Y5051" s="6">
        <f t="shared" si="630"/>
        <v>2.2983903259389767E-2</v>
      </c>
      <c r="AA5051">
        <v>15498328</v>
      </c>
      <c r="AB5051">
        <v>11000153733</v>
      </c>
      <c r="AC5051">
        <v>15580806</v>
      </c>
      <c r="AD5051" t="s">
        <v>1</v>
      </c>
      <c r="AE5051">
        <v>65</v>
      </c>
      <c r="AF5051">
        <v>7</v>
      </c>
      <c r="AH5051" t="s">
        <v>5755</v>
      </c>
      <c r="AI5051" t="s">
        <v>5754</v>
      </c>
      <c r="AJ5051" t="s">
        <v>5753</v>
      </c>
      <c r="AK5051" t="s">
        <v>5752</v>
      </c>
      <c r="AL5051">
        <v>33</v>
      </c>
      <c r="AM5051" s="5">
        <f t="shared" si="626"/>
        <v>8.25</v>
      </c>
      <c r="AN5051" s="4">
        <f t="shared" si="631"/>
        <v>1.2495266944339266E-2</v>
      </c>
      <c r="AO5051" s="3"/>
      <c r="AP5051">
        <v>0</v>
      </c>
      <c r="AQ5051" t="s">
        <v>152</v>
      </c>
      <c r="AR5051" t="s">
        <v>3052</v>
      </c>
      <c r="AS5051" t="s">
        <v>151</v>
      </c>
      <c r="AT5051" s="2" t="s">
        <v>7</v>
      </c>
      <c r="AU5051" s="1">
        <f t="shared" si="627"/>
        <v>1.9837312364874615</v>
      </c>
      <c r="AV5051" s="1">
        <f t="shared" si="628"/>
        <v>1.7739585101864515</v>
      </c>
      <c r="AW5051" s="1">
        <f t="shared" si="629"/>
        <v>1.5641857838854416</v>
      </c>
    </row>
    <row r="5052" spans="1:49" x14ac:dyDescent="0.2">
      <c r="A5052">
        <v>5050</v>
      </c>
      <c r="B5052" t="s">
        <v>5751</v>
      </c>
      <c r="C5052" t="s">
        <v>5750</v>
      </c>
      <c r="E5052">
        <v>29280045</v>
      </c>
      <c r="F5052" t="s">
        <v>5749</v>
      </c>
      <c r="G5052" t="s">
        <v>6</v>
      </c>
      <c r="H5052" t="s">
        <v>5</v>
      </c>
      <c r="I5052" t="s">
        <v>5748</v>
      </c>
      <c r="J5052" t="s">
        <v>5747</v>
      </c>
      <c r="K5052" t="s">
        <v>5746</v>
      </c>
      <c r="L5052" t="s">
        <v>5745</v>
      </c>
      <c r="M5052" t="s">
        <v>5744</v>
      </c>
      <c r="N5052">
        <v>6</v>
      </c>
      <c r="O5052" t="s">
        <v>5743</v>
      </c>
      <c r="P5052" t="s">
        <v>5742</v>
      </c>
      <c r="Q5052" t="s">
        <v>5741</v>
      </c>
      <c r="R5052" s="7">
        <v>43282</v>
      </c>
      <c r="S5052" s="8">
        <f t="shared" si="624"/>
        <v>2018</v>
      </c>
      <c r="T5052" s="8">
        <v>2018</v>
      </c>
      <c r="U5052" s="8">
        <f t="shared" si="625"/>
        <v>4</v>
      </c>
      <c r="V5052" s="7">
        <v>43282</v>
      </c>
      <c r="W5052" t="s">
        <v>3473</v>
      </c>
      <c r="X5052" s="2">
        <v>1.1579999999999999</v>
      </c>
      <c r="Y5052" s="6">
        <f t="shared" si="630"/>
        <v>3.0912148634579962E-2</v>
      </c>
      <c r="AA5052">
        <v>1668595</v>
      </c>
      <c r="AB5052">
        <v>14223</v>
      </c>
      <c r="AC5052">
        <v>15735079</v>
      </c>
      <c r="AD5052" t="s">
        <v>1</v>
      </c>
      <c r="AE5052">
        <v>137</v>
      </c>
      <c r="AF5052">
        <v>1</v>
      </c>
      <c r="AH5052" t="s">
        <v>1338</v>
      </c>
      <c r="AI5052" t="s">
        <v>5740</v>
      </c>
      <c r="AJ5052" t="s">
        <v>5739</v>
      </c>
      <c r="AK5052" t="s">
        <v>5738</v>
      </c>
      <c r="AL5052">
        <v>15</v>
      </c>
      <c r="AM5052" s="5">
        <f t="shared" si="626"/>
        <v>3.75</v>
      </c>
      <c r="AN5052" s="4">
        <f t="shared" si="631"/>
        <v>5.6796667928814843E-3</v>
      </c>
      <c r="AO5052" s="3"/>
      <c r="AP5052">
        <v>0</v>
      </c>
      <c r="AQ5052" t="s">
        <v>241</v>
      </c>
      <c r="AR5052">
        <v>267333</v>
      </c>
      <c r="AS5052" t="s">
        <v>240</v>
      </c>
      <c r="AT5052" s="2">
        <v>3.573</v>
      </c>
      <c r="AU5052" s="1">
        <f t="shared" si="627"/>
        <v>2.3342404082070418</v>
      </c>
      <c r="AV5052" s="1">
        <f t="shared" si="628"/>
        <v>1.8295907713730724</v>
      </c>
      <c r="AW5052" s="1">
        <f t="shared" si="629"/>
        <v>1.3249411345391027</v>
      </c>
    </row>
    <row r="5053" spans="1:49" x14ac:dyDescent="0.2">
      <c r="A5053">
        <v>5051</v>
      </c>
      <c r="B5053" t="s">
        <v>5737</v>
      </c>
      <c r="C5053" t="s">
        <v>5736</v>
      </c>
      <c r="D5053" t="s">
        <v>5735</v>
      </c>
      <c r="E5053">
        <v>29273243</v>
      </c>
      <c r="F5053" t="s">
        <v>5734</v>
      </c>
      <c r="G5053" t="s">
        <v>6</v>
      </c>
      <c r="H5053" t="s">
        <v>5</v>
      </c>
      <c r="I5053" t="s">
        <v>5733</v>
      </c>
      <c r="J5053" t="s">
        <v>5732</v>
      </c>
      <c r="K5053" t="s">
        <v>5731</v>
      </c>
      <c r="L5053" t="s">
        <v>5730</v>
      </c>
      <c r="M5053" t="s">
        <v>33</v>
      </c>
      <c r="N5053">
        <v>7</v>
      </c>
      <c r="O5053" t="s">
        <v>5729</v>
      </c>
      <c r="P5053" t="s">
        <v>5728</v>
      </c>
      <c r="Q5053" t="s">
        <v>5727</v>
      </c>
      <c r="R5053" s="7">
        <v>43282</v>
      </c>
      <c r="S5053" s="8">
        <f t="shared" si="624"/>
        <v>2018</v>
      </c>
      <c r="T5053" s="8">
        <v>2018</v>
      </c>
      <c r="U5053" s="8">
        <f t="shared" si="625"/>
        <v>4</v>
      </c>
      <c r="V5053" s="7">
        <v>43282</v>
      </c>
      <c r="W5053" t="s">
        <v>3865</v>
      </c>
      <c r="X5053" s="2">
        <v>1.548</v>
      </c>
      <c r="Y5053" s="6">
        <f t="shared" si="630"/>
        <v>4.1322975894930732E-2</v>
      </c>
      <c r="AA5053" t="s">
        <v>3864</v>
      </c>
      <c r="AB5053">
        <v>24024</v>
      </c>
      <c r="AC5053">
        <v>18793363</v>
      </c>
      <c r="AD5053" t="s">
        <v>1</v>
      </c>
      <c r="AE5053">
        <v>132</v>
      </c>
      <c r="AH5053" t="s">
        <v>5726</v>
      </c>
      <c r="AI5053" t="s">
        <v>5725</v>
      </c>
      <c r="AJ5053" t="s">
        <v>5724</v>
      </c>
      <c r="AK5053" t="s">
        <v>5723</v>
      </c>
      <c r="AL5053">
        <v>41</v>
      </c>
      <c r="AM5053" s="5">
        <f t="shared" si="626"/>
        <v>10.25</v>
      </c>
      <c r="AN5053" s="4">
        <f t="shared" si="631"/>
        <v>1.552442256720939E-2</v>
      </c>
      <c r="AO5053" s="3"/>
      <c r="AP5053">
        <v>1</v>
      </c>
      <c r="AQ5053" t="s">
        <v>1345</v>
      </c>
      <c r="AR5053" t="s">
        <v>0</v>
      </c>
      <c r="AS5053" t="s">
        <v>1343</v>
      </c>
      <c r="AT5053" s="2">
        <v>5.5529999999999999</v>
      </c>
      <c r="AU5053" s="1">
        <f t="shared" si="627"/>
        <v>3.3583409896614325</v>
      </c>
      <c r="AV5053" s="1">
        <f t="shared" si="628"/>
        <v>2.8423699231070061</v>
      </c>
      <c r="AW5053" s="1">
        <f t="shared" si="629"/>
        <v>2.3263988565525793</v>
      </c>
    </row>
    <row r="5054" spans="1:49" x14ac:dyDescent="0.2">
      <c r="A5054">
        <v>5052</v>
      </c>
      <c r="B5054" t="s">
        <v>5722</v>
      </c>
      <c r="C5054" t="s">
        <v>5721</v>
      </c>
      <c r="D5054" t="s">
        <v>5720</v>
      </c>
      <c r="F5054" t="s">
        <v>5719</v>
      </c>
      <c r="G5054" t="s">
        <v>6</v>
      </c>
      <c r="H5054" t="s">
        <v>5</v>
      </c>
      <c r="I5054" t="s">
        <v>5718</v>
      </c>
      <c r="J5054" t="s">
        <v>5717</v>
      </c>
      <c r="K5054" t="s">
        <v>5716</v>
      </c>
      <c r="L5054" t="s">
        <v>5715</v>
      </c>
      <c r="M5054" t="s">
        <v>793</v>
      </c>
      <c r="N5054">
        <v>5</v>
      </c>
      <c r="O5054" t="s">
        <v>5714</v>
      </c>
      <c r="P5054" t="s">
        <v>5713</v>
      </c>
      <c r="Q5054" t="s">
        <v>5712</v>
      </c>
      <c r="R5054" s="7">
        <v>43282</v>
      </c>
      <c r="S5054" s="8">
        <f t="shared" si="624"/>
        <v>2018</v>
      </c>
      <c r="T5054" s="8">
        <v>2018</v>
      </c>
      <c r="U5054" s="8">
        <f t="shared" si="625"/>
        <v>4</v>
      </c>
      <c r="V5054" s="7">
        <v>43282</v>
      </c>
      <c r="W5054" t="s">
        <v>4090</v>
      </c>
      <c r="X5054" s="2">
        <v>1.0629999999999999</v>
      </c>
      <c r="Y5054" s="6">
        <f t="shared" si="630"/>
        <v>2.8376177891674008E-2</v>
      </c>
      <c r="AA5054">
        <v>11109823</v>
      </c>
      <c r="AB5054">
        <v>19700183014</v>
      </c>
      <c r="AC5054">
        <v>20902476</v>
      </c>
      <c r="AD5054" t="s">
        <v>1</v>
      </c>
      <c r="AE5054">
        <v>21</v>
      </c>
      <c r="AH5054" t="s">
        <v>5711</v>
      </c>
      <c r="AI5054" t="s">
        <v>5710</v>
      </c>
      <c r="AJ5054" t="s">
        <v>5709</v>
      </c>
      <c r="AK5054" t="s">
        <v>5708</v>
      </c>
      <c r="AL5054">
        <v>4</v>
      </c>
      <c r="AM5054" s="5">
        <f t="shared" si="626"/>
        <v>1</v>
      </c>
      <c r="AN5054" s="4">
        <f t="shared" si="631"/>
        <v>1.5145778114350624E-3</v>
      </c>
      <c r="AO5054" s="3"/>
      <c r="AP5054">
        <v>1</v>
      </c>
      <c r="AR5054" t="s">
        <v>0</v>
      </c>
      <c r="AT5054" s="2" t="s">
        <v>7</v>
      </c>
      <c r="AU5054" s="1">
        <f t="shared" si="627"/>
        <v>2.0317697867602322</v>
      </c>
      <c r="AV5054" s="1">
        <f t="shared" si="628"/>
        <v>1.4945377851554535</v>
      </c>
      <c r="AW5054" s="1">
        <f t="shared" si="629"/>
        <v>0.95730578355067453</v>
      </c>
    </row>
    <row r="5055" spans="1:49" x14ac:dyDescent="0.2">
      <c r="A5055">
        <v>5053</v>
      </c>
      <c r="B5055" t="s">
        <v>5707</v>
      </c>
      <c r="C5055" t="s">
        <v>5706</v>
      </c>
      <c r="F5055" t="s">
        <v>5705</v>
      </c>
      <c r="G5055" t="s">
        <v>6</v>
      </c>
      <c r="H5055" t="s">
        <v>5</v>
      </c>
      <c r="I5055" t="s">
        <v>3894</v>
      </c>
      <c r="J5055" t="s">
        <v>5704</v>
      </c>
      <c r="K5055" t="s">
        <v>5703</v>
      </c>
      <c r="L5055" t="s">
        <v>5702</v>
      </c>
      <c r="M5055" t="s">
        <v>5701</v>
      </c>
      <c r="N5055">
        <v>7</v>
      </c>
      <c r="O5055" t="s">
        <v>5700</v>
      </c>
      <c r="P5055" t="s">
        <v>5699</v>
      </c>
      <c r="Q5055" t="s">
        <v>5698</v>
      </c>
      <c r="R5055" s="7">
        <v>43282</v>
      </c>
      <c r="S5055" s="8">
        <f t="shared" si="624"/>
        <v>2018</v>
      </c>
      <c r="T5055" s="8">
        <v>2018</v>
      </c>
      <c r="U5055" s="8">
        <f t="shared" si="625"/>
        <v>4</v>
      </c>
      <c r="V5055" s="7">
        <v>43282</v>
      </c>
      <c r="W5055" t="s">
        <v>60</v>
      </c>
      <c r="X5055" s="2">
        <v>2.536</v>
      </c>
      <c r="Y5055" s="6">
        <f t="shared" si="630"/>
        <v>6.7697071621152669E-2</v>
      </c>
      <c r="AA5055">
        <v>19980124</v>
      </c>
      <c r="AB5055">
        <v>17500155020</v>
      </c>
      <c r="AC5055">
        <v>19980000</v>
      </c>
      <c r="AD5055" t="s">
        <v>1</v>
      </c>
      <c r="AE5055">
        <v>11</v>
      </c>
      <c r="AF5055">
        <v>7</v>
      </c>
      <c r="AH5055" t="s">
        <v>5697</v>
      </c>
      <c r="AI5055" t="s">
        <v>5696</v>
      </c>
      <c r="AJ5055" t="s">
        <v>5695</v>
      </c>
      <c r="AK5055" t="s">
        <v>5694</v>
      </c>
      <c r="AL5055">
        <v>20</v>
      </c>
      <c r="AM5055" s="5">
        <f t="shared" si="626"/>
        <v>5</v>
      </c>
      <c r="AN5055" s="4">
        <f t="shared" si="631"/>
        <v>7.5728890571753124E-3</v>
      </c>
      <c r="AO5055" s="3"/>
      <c r="AP5055">
        <v>0</v>
      </c>
      <c r="AQ5055" t="s">
        <v>206</v>
      </c>
      <c r="AR5055" t="s">
        <v>5693</v>
      </c>
      <c r="AS5055" t="s">
        <v>205</v>
      </c>
      <c r="AT5055" s="2">
        <v>8.8970000000000002</v>
      </c>
      <c r="AU5055" s="1">
        <f t="shared" si="627"/>
        <v>4.9659816851959455</v>
      </c>
      <c r="AV5055" s="1">
        <f t="shared" si="628"/>
        <v>3.7634980339163988</v>
      </c>
      <c r="AW5055" s="1">
        <f t="shared" si="629"/>
        <v>2.5610143826368517</v>
      </c>
    </row>
    <row r="5056" spans="1:49" x14ac:dyDescent="0.2">
      <c r="A5056">
        <v>5054</v>
      </c>
      <c r="B5056" t="s">
        <v>5692</v>
      </c>
      <c r="C5056" t="s">
        <v>5691</v>
      </c>
      <c r="F5056" t="s">
        <v>5690</v>
      </c>
      <c r="G5056" t="s">
        <v>6</v>
      </c>
      <c r="H5056" t="s">
        <v>5</v>
      </c>
      <c r="I5056" t="s">
        <v>2317</v>
      </c>
      <c r="J5056" t="s">
        <v>5689</v>
      </c>
      <c r="K5056" t="s">
        <v>5688</v>
      </c>
      <c r="L5056" t="s">
        <v>5687</v>
      </c>
      <c r="M5056" t="s">
        <v>5686</v>
      </c>
      <c r="N5056">
        <v>5</v>
      </c>
      <c r="O5056" t="s">
        <v>5685</v>
      </c>
      <c r="P5056" t="s">
        <v>5684</v>
      </c>
      <c r="Q5056" t="s">
        <v>5683</v>
      </c>
      <c r="R5056" s="7">
        <v>43282</v>
      </c>
      <c r="S5056" s="8">
        <f t="shared" si="624"/>
        <v>2018</v>
      </c>
      <c r="T5056" s="8">
        <v>2018</v>
      </c>
      <c r="U5056" s="8">
        <f t="shared" si="625"/>
        <v>4</v>
      </c>
      <c r="V5056" s="7">
        <v>43282</v>
      </c>
      <c r="W5056" t="s">
        <v>214</v>
      </c>
      <c r="X5056" s="2">
        <v>1.468</v>
      </c>
      <c r="Y5056" s="6">
        <f t="shared" si="630"/>
        <v>3.9187421585115186E-2</v>
      </c>
      <c r="AA5056">
        <v>906778</v>
      </c>
      <c r="AB5056">
        <v>18931</v>
      </c>
      <c r="AD5056" t="s">
        <v>1</v>
      </c>
      <c r="AE5056">
        <v>66</v>
      </c>
      <c r="AF5056">
        <v>7</v>
      </c>
      <c r="AH5056" t="s">
        <v>5682</v>
      </c>
      <c r="AI5056" t="s">
        <v>5681</v>
      </c>
      <c r="AJ5056" t="s">
        <v>5680</v>
      </c>
      <c r="AK5056" t="s">
        <v>5679</v>
      </c>
      <c r="AL5056">
        <v>122</v>
      </c>
      <c r="AM5056" s="5">
        <f t="shared" si="626"/>
        <v>30.5</v>
      </c>
      <c r="AN5056" s="4">
        <f t="shared" si="631"/>
        <v>4.6194623248769405E-2</v>
      </c>
      <c r="AO5056" s="3"/>
      <c r="AP5056">
        <v>0</v>
      </c>
      <c r="AQ5056" t="s">
        <v>80</v>
      </c>
      <c r="AR5056" t="s">
        <v>2154</v>
      </c>
      <c r="AS5056" t="s">
        <v>5678</v>
      </c>
      <c r="AT5056" s="2">
        <v>5.0830000000000002</v>
      </c>
      <c r="AU5056" s="1">
        <f t="shared" si="627"/>
        <v>4.1289582084211451</v>
      </c>
      <c r="AV5056" s="1">
        <f t="shared" si="628"/>
        <v>4.2691022416942292</v>
      </c>
      <c r="AW5056" s="1">
        <f t="shared" si="629"/>
        <v>4.4092462749673142</v>
      </c>
    </row>
    <row r="5057" spans="1:49" x14ac:dyDescent="0.2">
      <c r="A5057">
        <v>5055</v>
      </c>
      <c r="B5057" t="s">
        <v>5677</v>
      </c>
      <c r="C5057" t="s">
        <v>5676</v>
      </c>
      <c r="F5057" t="s">
        <v>5675</v>
      </c>
      <c r="G5057" t="s">
        <v>6</v>
      </c>
      <c r="H5057" t="s">
        <v>5</v>
      </c>
      <c r="I5057" t="s">
        <v>5674</v>
      </c>
      <c r="J5057" t="s">
        <v>5673</v>
      </c>
      <c r="K5057" t="s">
        <v>5672</v>
      </c>
      <c r="L5057" t="s">
        <v>5671</v>
      </c>
      <c r="M5057" t="s">
        <v>822</v>
      </c>
      <c r="N5057">
        <v>4</v>
      </c>
      <c r="O5057" t="s">
        <v>5670</v>
      </c>
      <c r="P5057" t="s">
        <v>5669</v>
      </c>
      <c r="Q5057" t="s">
        <v>5668</v>
      </c>
      <c r="R5057" s="7">
        <v>43282</v>
      </c>
      <c r="S5057" s="8">
        <f t="shared" si="624"/>
        <v>2018</v>
      </c>
      <c r="T5057" s="8">
        <v>2018</v>
      </c>
      <c r="U5057" s="8">
        <f t="shared" si="625"/>
        <v>4</v>
      </c>
      <c r="V5057" s="7">
        <v>43282</v>
      </c>
      <c r="W5057" t="s">
        <v>178</v>
      </c>
      <c r="X5057" s="2">
        <v>0.92900000000000005</v>
      </c>
      <c r="Y5057" s="6">
        <f t="shared" si="630"/>
        <v>2.4799124422732979E-2</v>
      </c>
      <c r="AA5057">
        <v>10897798</v>
      </c>
      <c r="AB5057">
        <v>18896</v>
      </c>
      <c r="AD5057" t="s">
        <v>1</v>
      </c>
      <c r="AE5057">
        <v>22</v>
      </c>
      <c r="AF5057">
        <v>7</v>
      </c>
      <c r="AH5057" t="s">
        <v>5667</v>
      </c>
      <c r="AI5057" t="s">
        <v>5666</v>
      </c>
      <c r="AJ5057" t="s">
        <v>5665</v>
      </c>
      <c r="AK5057" t="s">
        <v>5664</v>
      </c>
      <c r="AL5057">
        <v>33</v>
      </c>
      <c r="AM5057" s="5">
        <f t="shared" si="626"/>
        <v>8.25</v>
      </c>
      <c r="AN5057" s="4">
        <f t="shared" si="631"/>
        <v>1.2495266944339266E-2</v>
      </c>
      <c r="AO5057" s="3"/>
      <c r="AP5057">
        <v>0</v>
      </c>
      <c r="AR5057" t="s">
        <v>0</v>
      </c>
      <c r="AT5057" s="2">
        <v>3.4359999999999999</v>
      </c>
      <c r="AU5057" s="1">
        <f t="shared" si="627"/>
        <v>2.1107967179214864</v>
      </c>
      <c r="AV5057" s="1">
        <f t="shared" si="628"/>
        <v>1.8647195683536122</v>
      </c>
      <c r="AW5057" s="1">
        <f t="shared" si="629"/>
        <v>1.618642418785738</v>
      </c>
    </row>
    <row r="5058" spans="1:49" x14ac:dyDescent="0.2">
      <c r="A5058">
        <v>5056</v>
      </c>
      <c r="B5058" t="s">
        <v>5663</v>
      </c>
      <c r="C5058" t="s">
        <v>5662</v>
      </c>
      <c r="F5058" t="s">
        <v>5661</v>
      </c>
      <c r="G5058" t="s">
        <v>6</v>
      </c>
      <c r="H5058" t="s">
        <v>5</v>
      </c>
      <c r="I5058" t="s">
        <v>5660</v>
      </c>
      <c r="J5058" t="s">
        <v>5659</v>
      </c>
      <c r="K5058" t="s">
        <v>5658</v>
      </c>
      <c r="L5058" t="s">
        <v>5657</v>
      </c>
      <c r="M5058" t="s">
        <v>5656</v>
      </c>
      <c r="N5058">
        <v>7</v>
      </c>
      <c r="O5058" t="s">
        <v>5655</v>
      </c>
      <c r="P5058" t="s">
        <v>5654</v>
      </c>
      <c r="Q5058" t="s">
        <v>5653</v>
      </c>
      <c r="R5058" s="7">
        <v>43282</v>
      </c>
      <c r="S5058" s="8">
        <f t="shared" ref="S5058:S5071" si="632">YEAR(R5058)</f>
        <v>2018</v>
      </c>
      <c r="T5058" s="8">
        <v>2018</v>
      </c>
      <c r="U5058" s="8">
        <f t="shared" ref="U5058:U5071" si="633">2022-T5058</f>
        <v>4</v>
      </c>
      <c r="V5058" s="7">
        <v>43282</v>
      </c>
      <c r="W5058" t="s">
        <v>214</v>
      </c>
      <c r="X5058" s="2">
        <v>1.468</v>
      </c>
      <c r="Y5058" s="6">
        <f t="shared" si="630"/>
        <v>3.9187421585115186E-2</v>
      </c>
      <c r="AA5058">
        <v>906778</v>
      </c>
      <c r="AB5058">
        <v>18931</v>
      </c>
      <c r="AD5058" t="s">
        <v>1</v>
      </c>
      <c r="AE5058">
        <v>66</v>
      </c>
      <c r="AF5058">
        <v>7</v>
      </c>
      <c r="AH5058" t="s">
        <v>5652</v>
      </c>
      <c r="AI5058" t="s">
        <v>5651</v>
      </c>
      <c r="AJ5058" t="s">
        <v>5650</v>
      </c>
      <c r="AK5058" t="s">
        <v>5649</v>
      </c>
      <c r="AL5058">
        <v>11</v>
      </c>
      <c r="AM5058" s="5">
        <f t="shared" ref="AM5058:AM5071" si="634">AL5058/U5058</f>
        <v>2.75</v>
      </c>
      <c r="AN5058" s="4">
        <f t="shared" si="631"/>
        <v>4.1650889814464215E-3</v>
      </c>
      <c r="AO5058" s="3"/>
      <c r="AP5058">
        <v>0</v>
      </c>
      <c r="AQ5058" t="s">
        <v>64</v>
      </c>
      <c r="AR5058" t="s">
        <v>2749</v>
      </c>
      <c r="AS5058" t="s">
        <v>63</v>
      </c>
      <c r="AT5058" s="2">
        <v>5.0830000000000002</v>
      </c>
      <c r="AU5058" s="1">
        <f t="shared" ref="AU5058:AU5071" si="635">(Y5058*0.7+AN5058*0.3)*100</f>
        <v>2.8680721804014557</v>
      </c>
      <c r="AV5058" s="1">
        <f t="shared" ref="AV5058:AV5071" si="636">(Y5058*0.5+AN5058*0.5)*100</f>
        <v>2.1676255283280805</v>
      </c>
      <c r="AW5058" s="1">
        <f t="shared" ref="AW5058:AW5071" si="637">(Y5058*0.3+AN5058*0.7)*100</f>
        <v>1.4671788762547051</v>
      </c>
    </row>
    <row r="5059" spans="1:49" x14ac:dyDescent="0.2">
      <c r="A5059">
        <v>5057</v>
      </c>
      <c r="B5059" t="s">
        <v>5648</v>
      </c>
      <c r="C5059" t="s">
        <v>5647</v>
      </c>
      <c r="F5059" t="s">
        <v>5646</v>
      </c>
      <c r="G5059" t="s">
        <v>6</v>
      </c>
      <c r="H5059" t="s">
        <v>5</v>
      </c>
      <c r="I5059" t="s">
        <v>5645</v>
      </c>
      <c r="J5059" t="s">
        <v>5644</v>
      </c>
      <c r="K5059" t="s">
        <v>5643</v>
      </c>
      <c r="L5059" t="s">
        <v>5642</v>
      </c>
      <c r="M5059" t="s">
        <v>5641</v>
      </c>
      <c r="N5059">
        <v>5</v>
      </c>
      <c r="O5059" t="s">
        <v>5640</v>
      </c>
      <c r="P5059" t="s">
        <v>5639</v>
      </c>
      <c r="Q5059" t="s">
        <v>5638</v>
      </c>
      <c r="R5059" s="7">
        <v>43282</v>
      </c>
      <c r="S5059" s="8">
        <f t="shared" si="632"/>
        <v>2018</v>
      </c>
      <c r="T5059" s="8">
        <v>2018</v>
      </c>
      <c r="U5059" s="8">
        <f t="shared" si="633"/>
        <v>4</v>
      </c>
      <c r="V5059" s="7">
        <v>43282</v>
      </c>
      <c r="W5059" t="s">
        <v>65</v>
      </c>
      <c r="X5059" s="2">
        <v>2.3929999999999998</v>
      </c>
      <c r="Y5059" s="6">
        <f t="shared" ref="Y5059:Y5071" si="638">(X5059-$Z$3)/($Z$2-$Z$3)</f>
        <v>6.3879768292357378E-2</v>
      </c>
      <c r="AA5059">
        <v>2780046</v>
      </c>
      <c r="AB5059">
        <v>26053</v>
      </c>
      <c r="AD5059" t="s">
        <v>1</v>
      </c>
      <c r="AE5059">
        <v>65</v>
      </c>
      <c r="AF5059">
        <v>7</v>
      </c>
      <c r="AH5059" t="s">
        <v>5637</v>
      </c>
      <c r="AI5059" t="s">
        <v>5636</v>
      </c>
      <c r="AJ5059" t="s">
        <v>5635</v>
      </c>
      <c r="AK5059" t="s">
        <v>5634</v>
      </c>
      <c r="AL5059">
        <v>38</v>
      </c>
      <c r="AM5059" s="5">
        <f t="shared" si="634"/>
        <v>9.5</v>
      </c>
      <c r="AN5059" s="4">
        <f t="shared" ref="AN5059:AN5071" si="639">(AM5059-$AO$3)/($AO$2-$AO$3)</f>
        <v>1.4388489208633094E-2</v>
      </c>
      <c r="AO5059" s="3"/>
      <c r="AP5059">
        <v>0</v>
      </c>
      <c r="AR5059" t="s">
        <v>0</v>
      </c>
      <c r="AT5059" s="2" t="s">
        <v>7</v>
      </c>
      <c r="AU5059" s="1">
        <f t="shared" si="635"/>
        <v>4.9032384567240088</v>
      </c>
      <c r="AV5059" s="1">
        <f t="shared" si="636"/>
        <v>3.9134128750495241</v>
      </c>
      <c r="AW5059" s="1">
        <f t="shared" si="637"/>
        <v>2.923587293375038</v>
      </c>
    </row>
    <row r="5060" spans="1:49" x14ac:dyDescent="0.2">
      <c r="A5060">
        <v>5058</v>
      </c>
      <c r="B5060" t="s">
        <v>5633</v>
      </c>
      <c r="C5060" t="s">
        <v>5632</v>
      </c>
      <c r="F5060" t="s">
        <v>5631</v>
      </c>
      <c r="G5060" t="s">
        <v>6</v>
      </c>
      <c r="H5060" t="s">
        <v>5</v>
      </c>
      <c r="I5060" t="s">
        <v>5630</v>
      </c>
      <c r="J5060" t="s">
        <v>5629</v>
      </c>
      <c r="K5060" t="s">
        <v>5628</v>
      </c>
      <c r="L5060" t="s">
        <v>5627</v>
      </c>
      <c r="M5060" t="s">
        <v>5626</v>
      </c>
      <c r="N5060">
        <v>3</v>
      </c>
      <c r="O5060" t="s">
        <v>5625</v>
      </c>
      <c r="P5060" t="s">
        <v>5624</v>
      </c>
      <c r="Q5060" t="s">
        <v>5623</v>
      </c>
      <c r="R5060" s="7">
        <v>43282</v>
      </c>
      <c r="S5060" s="8">
        <f t="shared" si="632"/>
        <v>2018</v>
      </c>
      <c r="T5060" s="8">
        <v>2018</v>
      </c>
      <c r="U5060" s="8">
        <f t="shared" si="633"/>
        <v>4</v>
      </c>
      <c r="V5060" s="7">
        <v>43282</v>
      </c>
      <c r="W5060" t="s">
        <v>41</v>
      </c>
      <c r="X5060" s="2">
        <v>1.78</v>
      </c>
      <c r="Y5060" s="6">
        <f t="shared" si="638"/>
        <v>4.7516083393395803E-2</v>
      </c>
      <c r="AA5060">
        <v>9497714</v>
      </c>
      <c r="AB5060">
        <v>28439</v>
      </c>
      <c r="AC5060">
        <v>14321394</v>
      </c>
      <c r="AD5060" t="s">
        <v>1</v>
      </c>
      <c r="AE5060">
        <v>92</v>
      </c>
      <c r="AF5060">
        <v>7</v>
      </c>
      <c r="AH5060" t="s">
        <v>5622</v>
      </c>
      <c r="AI5060" t="s">
        <v>5621</v>
      </c>
      <c r="AJ5060" t="s">
        <v>5620</v>
      </c>
      <c r="AK5060" t="s">
        <v>5619</v>
      </c>
      <c r="AL5060">
        <v>51</v>
      </c>
      <c r="AM5060" s="5">
        <f t="shared" si="634"/>
        <v>12.75</v>
      </c>
      <c r="AN5060" s="4">
        <f t="shared" si="639"/>
        <v>1.9310867095797046E-2</v>
      </c>
      <c r="AO5060" s="3"/>
      <c r="AP5060">
        <v>0</v>
      </c>
      <c r="AR5060" t="s">
        <v>0</v>
      </c>
      <c r="AT5060" s="2">
        <v>4.26</v>
      </c>
      <c r="AU5060" s="1">
        <f t="shared" si="635"/>
        <v>3.9054518504116169</v>
      </c>
      <c r="AV5060" s="1">
        <f t="shared" si="636"/>
        <v>3.3413475244596427</v>
      </c>
      <c r="AW5060" s="1">
        <f t="shared" si="637"/>
        <v>2.7772431985076675</v>
      </c>
    </row>
    <row r="5061" spans="1:49" x14ac:dyDescent="0.2">
      <c r="A5061">
        <v>5059</v>
      </c>
      <c r="B5061" t="s">
        <v>5618</v>
      </c>
      <c r="C5061" t="s">
        <v>5617</v>
      </c>
      <c r="D5061" t="s">
        <v>5616</v>
      </c>
      <c r="F5061" t="s">
        <v>5615</v>
      </c>
      <c r="G5061" t="s">
        <v>6</v>
      </c>
      <c r="H5061" t="s">
        <v>5</v>
      </c>
      <c r="I5061" t="s">
        <v>5614</v>
      </c>
      <c r="J5061" t="s">
        <v>5613</v>
      </c>
      <c r="K5061" t="s">
        <v>5612</v>
      </c>
      <c r="L5061" t="s">
        <v>5611</v>
      </c>
      <c r="M5061" t="s">
        <v>5610</v>
      </c>
      <c r="N5061">
        <v>9</v>
      </c>
      <c r="O5061" t="s">
        <v>5609</v>
      </c>
      <c r="P5061" t="s">
        <v>5608</v>
      </c>
      <c r="Q5061" t="s">
        <v>5607</v>
      </c>
      <c r="R5061" s="7">
        <v>43282</v>
      </c>
      <c r="S5061" s="8">
        <f t="shared" si="632"/>
        <v>2018</v>
      </c>
      <c r="T5061" s="8">
        <v>2018</v>
      </c>
      <c r="U5061" s="8">
        <f t="shared" si="633"/>
        <v>4</v>
      </c>
      <c r="V5061" s="7">
        <v>43282</v>
      </c>
      <c r="W5061" t="s">
        <v>5606</v>
      </c>
      <c r="X5061" s="2">
        <v>0.69599999999999995</v>
      </c>
      <c r="Y5061" s="6">
        <f t="shared" si="638"/>
        <v>1.857932249539521E-2</v>
      </c>
      <c r="AA5061">
        <v>320633</v>
      </c>
      <c r="AB5061">
        <v>27773</v>
      </c>
      <c r="AD5061" t="s">
        <v>1</v>
      </c>
      <c r="AE5061">
        <v>156</v>
      </c>
      <c r="AH5061" t="s">
        <v>5605</v>
      </c>
      <c r="AI5061" t="s">
        <v>5604</v>
      </c>
      <c r="AJ5061" t="s">
        <v>5603</v>
      </c>
      <c r="AK5061" t="s">
        <v>5602</v>
      </c>
      <c r="AL5061">
        <v>15</v>
      </c>
      <c r="AM5061" s="5">
        <f t="shared" si="634"/>
        <v>3.75</v>
      </c>
      <c r="AN5061" s="4">
        <f t="shared" si="639"/>
        <v>5.6796667928814843E-3</v>
      </c>
      <c r="AO5061" s="3"/>
      <c r="AP5061">
        <v>0</v>
      </c>
      <c r="AQ5061" t="s">
        <v>3630</v>
      </c>
      <c r="AR5061" t="s">
        <v>5601</v>
      </c>
      <c r="AS5061" t="s">
        <v>3629</v>
      </c>
      <c r="AT5061" s="2">
        <v>2.0299999999999998</v>
      </c>
      <c r="AU5061" s="1">
        <f t="shared" si="635"/>
        <v>1.4709425784641093</v>
      </c>
      <c r="AV5061" s="1">
        <f t="shared" si="636"/>
        <v>1.2129494644138348</v>
      </c>
      <c r="AW5061" s="1">
        <f t="shared" si="637"/>
        <v>0.9549563503635603</v>
      </c>
    </row>
    <row r="5062" spans="1:49" x14ac:dyDescent="0.2">
      <c r="A5062">
        <v>5060</v>
      </c>
      <c r="B5062" t="s">
        <v>5600</v>
      </c>
      <c r="C5062" t="s">
        <v>5599</v>
      </c>
      <c r="F5062" t="s">
        <v>5598</v>
      </c>
      <c r="G5062" t="s">
        <v>6</v>
      </c>
      <c r="H5062" t="s">
        <v>5</v>
      </c>
      <c r="I5062" t="s">
        <v>5597</v>
      </c>
      <c r="J5062" t="s">
        <v>5596</v>
      </c>
      <c r="K5062" t="s">
        <v>5595</v>
      </c>
      <c r="L5062" t="s">
        <v>5594</v>
      </c>
      <c r="M5062" t="s">
        <v>127</v>
      </c>
      <c r="N5062">
        <v>4</v>
      </c>
      <c r="O5062" t="s">
        <v>5593</v>
      </c>
      <c r="P5062" t="s">
        <v>5592</v>
      </c>
      <c r="Q5062" t="s">
        <v>5591</v>
      </c>
      <c r="R5062" s="7">
        <v>43282</v>
      </c>
      <c r="S5062" s="8">
        <f t="shared" si="632"/>
        <v>2018</v>
      </c>
      <c r="T5062" s="8">
        <v>2018</v>
      </c>
      <c r="U5062" s="8">
        <f t="shared" si="633"/>
        <v>4</v>
      </c>
      <c r="V5062" s="7">
        <v>43282</v>
      </c>
      <c r="W5062" t="s">
        <v>4761</v>
      </c>
      <c r="X5062" s="2">
        <v>1.276</v>
      </c>
      <c r="Y5062" s="6">
        <f t="shared" si="638"/>
        <v>3.4062091241557887E-2</v>
      </c>
      <c r="AA5062">
        <v>15361233</v>
      </c>
      <c r="AB5062">
        <v>25038</v>
      </c>
      <c r="AD5062" t="s">
        <v>1</v>
      </c>
      <c r="AE5062">
        <v>17</v>
      </c>
      <c r="AF5062">
        <v>7</v>
      </c>
      <c r="AH5062" t="s">
        <v>5590</v>
      </c>
      <c r="AI5062" t="s">
        <v>5589</v>
      </c>
      <c r="AJ5062" t="s">
        <v>5588</v>
      </c>
      <c r="AK5062" t="s">
        <v>5587</v>
      </c>
      <c r="AL5062">
        <v>23</v>
      </c>
      <c r="AM5062" s="5">
        <f t="shared" si="634"/>
        <v>5.75</v>
      </c>
      <c r="AN5062" s="4">
        <f t="shared" si="639"/>
        <v>8.70882241575161E-3</v>
      </c>
      <c r="AO5062" s="3"/>
      <c r="AP5062">
        <v>0</v>
      </c>
      <c r="AQ5062" t="s">
        <v>454</v>
      </c>
      <c r="AR5062">
        <v>608637</v>
      </c>
      <c r="AS5062" t="s">
        <v>453</v>
      </c>
      <c r="AT5062" s="2">
        <v>5.577</v>
      </c>
      <c r="AU5062" s="1">
        <f t="shared" si="635"/>
        <v>2.6456110593816007</v>
      </c>
      <c r="AV5062" s="1">
        <f t="shared" si="636"/>
        <v>2.138545682865475</v>
      </c>
      <c r="AW5062" s="1">
        <f t="shared" si="637"/>
        <v>1.631480306349349</v>
      </c>
    </row>
    <row r="5063" spans="1:49" x14ac:dyDescent="0.2">
      <c r="A5063">
        <v>5061</v>
      </c>
      <c r="B5063" t="s">
        <v>5586</v>
      </c>
      <c r="C5063" t="s">
        <v>5585</v>
      </c>
      <c r="F5063" t="s">
        <v>5584</v>
      </c>
      <c r="G5063" t="s">
        <v>6</v>
      </c>
      <c r="H5063" t="s">
        <v>5</v>
      </c>
      <c r="I5063" t="s">
        <v>5583</v>
      </c>
      <c r="J5063">
        <v>60007886</v>
      </c>
      <c r="K5063" t="s">
        <v>684</v>
      </c>
      <c r="L5063" t="s">
        <v>683</v>
      </c>
      <c r="M5063" t="s">
        <v>14</v>
      </c>
      <c r="N5063">
        <v>2</v>
      </c>
      <c r="O5063" t="s">
        <v>5582</v>
      </c>
      <c r="P5063" t="s">
        <v>5581</v>
      </c>
      <c r="Q5063" t="s">
        <v>682</v>
      </c>
      <c r="R5063" s="7">
        <v>43282</v>
      </c>
      <c r="S5063" s="8">
        <f t="shared" si="632"/>
        <v>2018</v>
      </c>
      <c r="T5063" s="8">
        <v>2018</v>
      </c>
      <c r="U5063" s="8">
        <f t="shared" si="633"/>
        <v>4</v>
      </c>
      <c r="V5063" s="7">
        <v>43282</v>
      </c>
      <c r="W5063" t="s">
        <v>3491</v>
      </c>
      <c r="X5063" s="2">
        <v>0.36399999999999999</v>
      </c>
      <c r="Y5063" s="6">
        <f t="shared" si="638"/>
        <v>9.7167721096607148E-3</v>
      </c>
      <c r="AA5063">
        <v>10184864</v>
      </c>
      <c r="AB5063">
        <v>21916</v>
      </c>
      <c r="AC5063">
        <v>15729451</v>
      </c>
      <c r="AD5063" t="s">
        <v>1</v>
      </c>
      <c r="AE5063">
        <v>68</v>
      </c>
      <c r="AF5063">
        <v>3</v>
      </c>
      <c r="AH5063" t="s">
        <v>5580</v>
      </c>
      <c r="AI5063" t="s">
        <v>5579</v>
      </c>
      <c r="AJ5063" t="s">
        <v>5578</v>
      </c>
      <c r="AK5063" t="s">
        <v>5577</v>
      </c>
      <c r="AL5063">
        <v>1</v>
      </c>
      <c r="AM5063" s="5">
        <f t="shared" si="634"/>
        <v>0.25</v>
      </c>
      <c r="AN5063" s="4">
        <f t="shared" si="639"/>
        <v>3.786444528587656E-4</v>
      </c>
      <c r="AO5063" s="3"/>
      <c r="AP5063">
        <v>0</v>
      </c>
      <c r="AR5063" t="s">
        <v>0</v>
      </c>
      <c r="AT5063" s="2">
        <v>2.3140000000000001</v>
      </c>
      <c r="AU5063" s="1">
        <f t="shared" si="635"/>
        <v>0.69153338126201291</v>
      </c>
      <c r="AV5063" s="1">
        <f t="shared" si="636"/>
        <v>0.50477082812597396</v>
      </c>
      <c r="AW5063" s="1">
        <f t="shared" si="637"/>
        <v>0.31800827498993506</v>
      </c>
    </row>
    <row r="5064" spans="1:49" x14ac:dyDescent="0.2">
      <c r="A5064">
        <v>5062</v>
      </c>
      <c r="B5064" t="s">
        <v>5576</v>
      </c>
      <c r="C5064" t="s">
        <v>5575</v>
      </c>
      <c r="D5064" t="s">
        <v>5574</v>
      </c>
      <c r="F5064" t="s">
        <v>5573</v>
      </c>
      <c r="G5064" t="s">
        <v>6</v>
      </c>
      <c r="H5064" t="s">
        <v>5</v>
      </c>
      <c r="I5064" t="s">
        <v>5572</v>
      </c>
      <c r="J5064" t="s">
        <v>5571</v>
      </c>
      <c r="K5064" t="s">
        <v>5570</v>
      </c>
      <c r="L5064" t="s">
        <v>5569</v>
      </c>
      <c r="M5064" t="s">
        <v>4535</v>
      </c>
      <c r="N5064">
        <v>5</v>
      </c>
      <c r="O5064" t="s">
        <v>5568</v>
      </c>
      <c r="P5064" t="s">
        <v>5567</v>
      </c>
      <c r="Q5064" t="s">
        <v>5566</v>
      </c>
      <c r="R5064" s="7">
        <v>43282</v>
      </c>
      <c r="S5064" s="8">
        <f t="shared" si="632"/>
        <v>2018</v>
      </c>
      <c r="T5064" s="8">
        <v>2018</v>
      </c>
      <c r="U5064" s="8">
        <f t="shared" si="633"/>
        <v>4</v>
      </c>
      <c r="V5064" s="7">
        <v>43282</v>
      </c>
      <c r="W5064" t="s">
        <v>5565</v>
      </c>
      <c r="X5064" s="2">
        <v>0.61599999999999999</v>
      </c>
      <c r="Y5064" s="6">
        <f t="shared" si="638"/>
        <v>1.6443768185579671E-2</v>
      </c>
      <c r="AA5064" t="s">
        <v>5564</v>
      </c>
      <c r="AB5064">
        <v>12493</v>
      </c>
      <c r="AD5064" t="s">
        <v>1</v>
      </c>
      <c r="AE5064">
        <v>90</v>
      </c>
      <c r="AH5064" t="s">
        <v>5563</v>
      </c>
      <c r="AI5064" t="s">
        <v>5562</v>
      </c>
      <c r="AJ5064" t="s">
        <v>5561</v>
      </c>
      <c r="AK5064" t="s">
        <v>5560</v>
      </c>
      <c r="AL5064">
        <v>1</v>
      </c>
      <c r="AM5064" s="5">
        <f t="shared" si="634"/>
        <v>0.25</v>
      </c>
      <c r="AN5064" s="4">
        <f t="shared" si="639"/>
        <v>3.786444528587656E-4</v>
      </c>
      <c r="AO5064" s="3"/>
      <c r="AP5064">
        <v>0</v>
      </c>
      <c r="AR5064">
        <v>51600507</v>
      </c>
      <c r="AS5064" t="s">
        <v>2254</v>
      </c>
      <c r="AT5064" s="2" t="s">
        <v>7</v>
      </c>
      <c r="AU5064" s="1">
        <f t="shared" si="635"/>
        <v>1.16242310657634</v>
      </c>
      <c r="AV5064" s="1">
        <f t="shared" si="636"/>
        <v>0.84112063192192177</v>
      </c>
      <c r="AW5064" s="1">
        <f t="shared" si="637"/>
        <v>0.51981815726750369</v>
      </c>
    </row>
    <row r="5065" spans="1:49" x14ac:dyDescent="0.2">
      <c r="A5065">
        <v>5063</v>
      </c>
      <c r="B5065" t="s">
        <v>5559</v>
      </c>
      <c r="C5065" t="s">
        <v>5558</v>
      </c>
      <c r="F5065" t="s">
        <v>5557</v>
      </c>
      <c r="G5065" t="s">
        <v>6</v>
      </c>
      <c r="H5065" t="s">
        <v>5</v>
      </c>
      <c r="I5065" t="s">
        <v>273</v>
      </c>
      <c r="J5065" t="s">
        <v>5556</v>
      </c>
      <c r="K5065" t="s">
        <v>5555</v>
      </c>
      <c r="L5065" t="s">
        <v>1070</v>
      </c>
      <c r="M5065" t="s">
        <v>429</v>
      </c>
      <c r="N5065">
        <v>6</v>
      </c>
      <c r="O5065" t="s">
        <v>5554</v>
      </c>
      <c r="P5065" t="s">
        <v>5553</v>
      </c>
      <c r="Q5065" t="s">
        <v>5552</v>
      </c>
      <c r="R5065" s="7">
        <v>43282</v>
      </c>
      <c r="S5065" s="8">
        <f t="shared" si="632"/>
        <v>2018</v>
      </c>
      <c r="T5065" s="8">
        <v>2018</v>
      </c>
      <c r="U5065" s="8">
        <f t="shared" si="633"/>
        <v>4</v>
      </c>
      <c r="V5065" s="7">
        <v>43282</v>
      </c>
      <c r="W5065" t="s">
        <v>5469</v>
      </c>
      <c r="X5065" s="2">
        <v>1.6779999999999999</v>
      </c>
      <c r="Y5065" s="6">
        <f t="shared" si="638"/>
        <v>4.479325164838098E-2</v>
      </c>
      <c r="AA5065">
        <v>10636536</v>
      </c>
      <c r="AB5065">
        <v>17342</v>
      </c>
      <c r="AD5065" t="s">
        <v>1</v>
      </c>
      <c r="AE5065">
        <v>26</v>
      </c>
      <c r="AF5065">
        <v>4</v>
      </c>
      <c r="AH5065" t="s">
        <v>5551</v>
      </c>
      <c r="AI5065" t="s">
        <v>5550</v>
      </c>
      <c r="AJ5065" t="s">
        <v>5549</v>
      </c>
      <c r="AK5065" t="s">
        <v>5548</v>
      </c>
      <c r="AL5065">
        <v>27</v>
      </c>
      <c r="AM5065" s="5">
        <f t="shared" si="634"/>
        <v>6.75</v>
      </c>
      <c r="AN5065" s="4">
        <f t="shared" si="639"/>
        <v>1.0223400227186671E-2</v>
      </c>
      <c r="AO5065" s="3"/>
      <c r="AP5065">
        <v>0</v>
      </c>
      <c r="AQ5065" t="s">
        <v>849</v>
      </c>
      <c r="AR5065">
        <v>10051673</v>
      </c>
      <c r="AS5065" t="s">
        <v>848</v>
      </c>
      <c r="AT5065" s="2" t="s">
        <v>7</v>
      </c>
      <c r="AU5065" s="1">
        <f t="shared" si="635"/>
        <v>3.4422296222022681</v>
      </c>
      <c r="AV5065" s="1">
        <f t="shared" si="636"/>
        <v>2.7508325937783829</v>
      </c>
      <c r="AW5065" s="1">
        <f t="shared" si="637"/>
        <v>2.0594355653544962</v>
      </c>
    </row>
    <row r="5066" spans="1:49" x14ac:dyDescent="0.2">
      <c r="A5066">
        <v>5064</v>
      </c>
      <c r="B5066" t="s">
        <v>5547</v>
      </c>
      <c r="C5066" t="s">
        <v>5546</v>
      </c>
      <c r="E5066">
        <v>28922111</v>
      </c>
      <c r="F5066" t="s">
        <v>5545</v>
      </c>
      <c r="G5066" t="s">
        <v>6</v>
      </c>
      <c r="H5066" t="s">
        <v>5</v>
      </c>
      <c r="I5066" t="s">
        <v>5544</v>
      </c>
      <c r="J5066" t="s">
        <v>5543</v>
      </c>
      <c r="K5066" t="s">
        <v>5542</v>
      </c>
      <c r="L5066" t="s">
        <v>5541</v>
      </c>
      <c r="M5066" t="s">
        <v>5540</v>
      </c>
      <c r="N5066">
        <v>7</v>
      </c>
      <c r="O5066" t="s">
        <v>5539</v>
      </c>
      <c r="P5066" t="s">
        <v>5538</v>
      </c>
      <c r="Q5066" t="s">
        <v>5537</v>
      </c>
      <c r="R5066" s="7">
        <v>43282</v>
      </c>
      <c r="S5066" s="8">
        <f t="shared" si="632"/>
        <v>2018</v>
      </c>
      <c r="T5066" s="8">
        <v>2018</v>
      </c>
      <c r="U5066" s="8">
        <f t="shared" si="633"/>
        <v>4</v>
      </c>
      <c r="V5066" s="7">
        <v>43282</v>
      </c>
      <c r="W5066" t="s">
        <v>729</v>
      </c>
      <c r="X5066" s="2">
        <v>1.1479999999999999</v>
      </c>
      <c r="Y5066" s="6">
        <f t="shared" si="638"/>
        <v>3.0645204345853019E-2</v>
      </c>
      <c r="AA5066">
        <v>189294</v>
      </c>
      <c r="AB5066">
        <v>16318</v>
      </c>
      <c r="AC5066">
        <v>15582531</v>
      </c>
      <c r="AD5066" t="s">
        <v>1</v>
      </c>
      <c r="AE5066">
        <v>65</v>
      </c>
      <c r="AF5066">
        <v>7</v>
      </c>
      <c r="AH5066" t="s">
        <v>5536</v>
      </c>
      <c r="AI5066" t="s">
        <v>5535</v>
      </c>
      <c r="AJ5066" t="s">
        <v>5534</v>
      </c>
      <c r="AK5066" t="s">
        <v>5533</v>
      </c>
      <c r="AL5066">
        <v>16</v>
      </c>
      <c r="AM5066" s="5">
        <f t="shared" si="634"/>
        <v>4</v>
      </c>
      <c r="AN5066" s="4">
        <f t="shared" si="639"/>
        <v>6.0583112457402496E-3</v>
      </c>
      <c r="AO5066" s="3"/>
      <c r="AP5066">
        <v>0</v>
      </c>
      <c r="AQ5066" t="s">
        <v>1470</v>
      </c>
      <c r="AR5066" t="s">
        <v>1469</v>
      </c>
      <c r="AS5066" t="s">
        <v>1468</v>
      </c>
      <c r="AT5066" s="2" t="s">
        <v>7</v>
      </c>
      <c r="AU5066" s="1">
        <f t="shared" si="635"/>
        <v>2.3269136415819189</v>
      </c>
      <c r="AV5066" s="1">
        <f t="shared" si="636"/>
        <v>1.8351757795796633</v>
      </c>
      <c r="AW5066" s="1">
        <f t="shared" si="637"/>
        <v>1.3434379175774078</v>
      </c>
    </row>
    <row r="5067" spans="1:49" x14ac:dyDescent="0.2">
      <c r="A5067">
        <v>5065</v>
      </c>
      <c r="B5067" t="s">
        <v>5532</v>
      </c>
      <c r="C5067" t="s">
        <v>5531</v>
      </c>
      <c r="D5067" t="s">
        <v>5530</v>
      </c>
      <c r="E5067">
        <v>28916350</v>
      </c>
      <c r="F5067" t="s">
        <v>5529</v>
      </c>
      <c r="G5067" t="s">
        <v>6</v>
      </c>
      <c r="H5067" t="s">
        <v>5</v>
      </c>
      <c r="I5067" t="s">
        <v>5528</v>
      </c>
      <c r="J5067" t="s">
        <v>5527</v>
      </c>
      <c r="K5067" t="s">
        <v>5526</v>
      </c>
      <c r="L5067" t="s">
        <v>5525</v>
      </c>
      <c r="M5067" t="s">
        <v>5524</v>
      </c>
      <c r="N5067">
        <v>3</v>
      </c>
      <c r="O5067" t="s">
        <v>5523</v>
      </c>
      <c r="P5067" t="s">
        <v>5522</v>
      </c>
      <c r="Q5067" t="s">
        <v>5521</v>
      </c>
      <c r="R5067" s="7">
        <v>43282</v>
      </c>
      <c r="S5067" s="8">
        <f t="shared" si="632"/>
        <v>2018</v>
      </c>
      <c r="T5067" s="8">
        <v>2018</v>
      </c>
      <c r="U5067" s="8">
        <f t="shared" si="633"/>
        <v>4</v>
      </c>
      <c r="V5067" s="7">
        <v>43282</v>
      </c>
      <c r="W5067" t="s">
        <v>3865</v>
      </c>
      <c r="X5067" s="2">
        <v>1.548</v>
      </c>
      <c r="Y5067" s="6">
        <f t="shared" si="638"/>
        <v>4.1322975894930732E-2</v>
      </c>
      <c r="AA5067" t="s">
        <v>3864</v>
      </c>
      <c r="AB5067">
        <v>24024</v>
      </c>
      <c r="AC5067">
        <v>18793363</v>
      </c>
      <c r="AD5067" t="s">
        <v>1</v>
      </c>
      <c r="AE5067">
        <v>132</v>
      </c>
      <c r="AH5067" t="s">
        <v>2490</v>
      </c>
      <c r="AI5067" t="s">
        <v>5520</v>
      </c>
      <c r="AJ5067" t="s">
        <v>5519</v>
      </c>
      <c r="AK5067" t="s">
        <v>5518</v>
      </c>
      <c r="AL5067">
        <v>21</v>
      </c>
      <c r="AM5067" s="5">
        <f t="shared" si="634"/>
        <v>5.25</v>
      </c>
      <c r="AN5067" s="4">
        <f t="shared" si="639"/>
        <v>7.9515335100340777E-3</v>
      </c>
      <c r="AO5067" s="3"/>
      <c r="AP5067">
        <v>1</v>
      </c>
      <c r="AQ5067" t="s">
        <v>1345</v>
      </c>
      <c r="AR5067" t="s">
        <v>5517</v>
      </c>
      <c r="AS5067" t="s">
        <v>1343</v>
      </c>
      <c r="AT5067" s="2">
        <v>5.5529999999999999</v>
      </c>
      <c r="AU5067" s="1">
        <f t="shared" si="635"/>
        <v>3.1311543179461734</v>
      </c>
      <c r="AV5067" s="1">
        <f t="shared" si="636"/>
        <v>2.4637254702482405</v>
      </c>
      <c r="AW5067" s="1">
        <f t="shared" si="637"/>
        <v>1.7962966225503072</v>
      </c>
    </row>
    <row r="5068" spans="1:49" x14ac:dyDescent="0.2">
      <c r="A5068">
        <v>5066</v>
      </c>
      <c r="B5068" t="s">
        <v>5516</v>
      </c>
      <c r="C5068" t="s">
        <v>5515</v>
      </c>
      <c r="F5068" t="s">
        <v>5514</v>
      </c>
      <c r="G5068" t="s">
        <v>6</v>
      </c>
      <c r="H5068" t="s">
        <v>5</v>
      </c>
      <c r="I5068" t="s">
        <v>5513</v>
      </c>
      <c r="J5068">
        <v>60033154</v>
      </c>
      <c r="K5068" t="s">
        <v>496</v>
      </c>
      <c r="L5068" t="s">
        <v>439</v>
      </c>
      <c r="M5068" t="s">
        <v>35</v>
      </c>
      <c r="N5068">
        <v>3</v>
      </c>
      <c r="O5068" t="s">
        <v>5512</v>
      </c>
      <c r="P5068" t="s">
        <v>5511</v>
      </c>
      <c r="Q5068" t="s">
        <v>4214</v>
      </c>
      <c r="R5068" s="7">
        <v>43282</v>
      </c>
      <c r="S5068" s="8">
        <f t="shared" si="632"/>
        <v>2018</v>
      </c>
      <c r="T5068" s="8">
        <v>2018</v>
      </c>
      <c r="U5068" s="8">
        <f t="shared" si="633"/>
        <v>4</v>
      </c>
      <c r="V5068" s="7">
        <v>43282</v>
      </c>
      <c r="W5068" t="s">
        <v>3504</v>
      </c>
      <c r="X5068" s="2">
        <v>0.79900000000000004</v>
      </c>
      <c r="Y5068" s="6">
        <f t="shared" si="638"/>
        <v>2.1328848669282724E-2</v>
      </c>
      <c r="AA5068">
        <v>15497747</v>
      </c>
      <c r="AB5068">
        <v>9500153930</v>
      </c>
      <c r="AD5068" t="s">
        <v>1</v>
      </c>
      <c r="AE5068">
        <v>65</v>
      </c>
      <c r="AF5068">
        <v>7</v>
      </c>
      <c r="AH5068" t="s">
        <v>5510</v>
      </c>
      <c r="AI5068" t="s">
        <v>5509</v>
      </c>
      <c r="AJ5068" t="s">
        <v>5508</v>
      </c>
      <c r="AK5068" t="s">
        <v>5507</v>
      </c>
      <c r="AL5068">
        <v>6</v>
      </c>
      <c r="AM5068" s="5">
        <f t="shared" si="634"/>
        <v>1.5</v>
      </c>
      <c r="AN5068" s="4">
        <f t="shared" si="639"/>
        <v>2.2718667171525938E-3</v>
      </c>
      <c r="AO5068" s="3"/>
      <c r="AP5068">
        <v>0</v>
      </c>
      <c r="AR5068" t="s">
        <v>0</v>
      </c>
      <c r="AT5068" s="2" t="s">
        <v>7</v>
      </c>
      <c r="AU5068" s="1">
        <f t="shared" si="635"/>
        <v>1.5611754083643685</v>
      </c>
      <c r="AV5068" s="1">
        <f t="shared" si="636"/>
        <v>1.180035769321766</v>
      </c>
      <c r="AW5068" s="1">
        <f t="shared" si="637"/>
        <v>0.79889613027916329</v>
      </c>
    </row>
    <row r="5069" spans="1:49" x14ac:dyDescent="0.2">
      <c r="A5069">
        <v>5067</v>
      </c>
      <c r="B5069" t="s">
        <v>5506</v>
      </c>
      <c r="C5069" t="s">
        <v>5505</v>
      </c>
      <c r="F5069" t="s">
        <v>5504</v>
      </c>
      <c r="G5069" t="s">
        <v>6</v>
      </c>
      <c r="H5069" t="s">
        <v>5</v>
      </c>
      <c r="I5069" t="s">
        <v>1352</v>
      </c>
      <c r="J5069" t="s">
        <v>5503</v>
      </c>
      <c r="K5069" t="s">
        <v>5502</v>
      </c>
      <c r="L5069" t="s">
        <v>5501</v>
      </c>
      <c r="M5069" t="s">
        <v>5500</v>
      </c>
      <c r="N5069">
        <v>4</v>
      </c>
      <c r="O5069" t="s">
        <v>5499</v>
      </c>
      <c r="P5069" t="s">
        <v>5498</v>
      </c>
      <c r="Q5069" t="s">
        <v>5497</v>
      </c>
      <c r="R5069" s="7">
        <v>43282</v>
      </c>
      <c r="S5069" s="8">
        <f t="shared" si="632"/>
        <v>2018</v>
      </c>
      <c r="T5069" s="8">
        <v>2018</v>
      </c>
      <c r="U5069" s="8">
        <f t="shared" si="633"/>
        <v>4</v>
      </c>
      <c r="V5069" s="7">
        <v>43282</v>
      </c>
      <c r="W5069" t="s">
        <v>3504</v>
      </c>
      <c r="X5069" s="2">
        <v>0.79900000000000004</v>
      </c>
      <c r="Y5069" s="6">
        <f t="shared" si="638"/>
        <v>2.1328848669282724E-2</v>
      </c>
      <c r="AA5069">
        <v>15497747</v>
      </c>
      <c r="AB5069">
        <v>9500153930</v>
      </c>
      <c r="AD5069" t="s">
        <v>1</v>
      </c>
      <c r="AE5069">
        <v>65</v>
      </c>
      <c r="AF5069">
        <v>7</v>
      </c>
      <c r="AH5069" t="s">
        <v>2464</v>
      </c>
      <c r="AI5069" t="s">
        <v>5496</v>
      </c>
      <c r="AJ5069" t="s">
        <v>5495</v>
      </c>
      <c r="AK5069" t="s">
        <v>5494</v>
      </c>
      <c r="AL5069">
        <v>6</v>
      </c>
      <c r="AM5069" s="5">
        <f t="shared" si="634"/>
        <v>1.5</v>
      </c>
      <c r="AN5069" s="4">
        <f t="shared" si="639"/>
        <v>2.2718667171525938E-3</v>
      </c>
      <c r="AO5069" s="3"/>
      <c r="AP5069">
        <v>0</v>
      </c>
      <c r="AQ5069" t="s">
        <v>838</v>
      </c>
      <c r="AR5069" t="s">
        <v>5493</v>
      </c>
      <c r="AS5069" t="s">
        <v>1750</v>
      </c>
      <c r="AT5069" s="2" t="s">
        <v>7</v>
      </c>
      <c r="AU5069" s="1">
        <f t="shared" si="635"/>
        <v>1.5611754083643685</v>
      </c>
      <c r="AV5069" s="1">
        <f t="shared" si="636"/>
        <v>1.180035769321766</v>
      </c>
      <c r="AW5069" s="1">
        <f t="shared" si="637"/>
        <v>0.79889613027916329</v>
      </c>
    </row>
    <row r="5070" spans="1:49" x14ac:dyDescent="0.2">
      <c r="A5070">
        <v>5068</v>
      </c>
      <c r="B5070" t="s">
        <v>5492</v>
      </c>
      <c r="C5070" t="s">
        <v>5491</v>
      </c>
      <c r="F5070" t="s">
        <v>5490</v>
      </c>
      <c r="G5070" t="s">
        <v>6</v>
      </c>
      <c r="H5070" t="s">
        <v>5</v>
      </c>
      <c r="I5070" t="s">
        <v>5489</v>
      </c>
      <c r="J5070" t="s">
        <v>5488</v>
      </c>
      <c r="K5070" t="s">
        <v>5487</v>
      </c>
      <c r="L5070" t="s">
        <v>5486</v>
      </c>
      <c r="M5070" t="s">
        <v>5485</v>
      </c>
      <c r="N5070">
        <v>9</v>
      </c>
      <c r="O5070" t="s">
        <v>5484</v>
      </c>
      <c r="P5070" t="s">
        <v>5483</v>
      </c>
      <c r="Q5070" t="s">
        <v>5482</v>
      </c>
      <c r="R5070" s="7">
        <v>43282</v>
      </c>
      <c r="S5070" s="8">
        <f t="shared" si="632"/>
        <v>2018</v>
      </c>
      <c r="T5070" s="8">
        <v>2018</v>
      </c>
      <c r="U5070" s="8">
        <f t="shared" si="633"/>
        <v>4</v>
      </c>
      <c r="V5070" s="7">
        <v>43282</v>
      </c>
      <c r="W5070" t="s">
        <v>5469</v>
      </c>
      <c r="X5070" s="2">
        <v>1.6779999999999999</v>
      </c>
      <c r="Y5070" s="6">
        <f t="shared" si="638"/>
        <v>4.479325164838098E-2</v>
      </c>
      <c r="AA5070">
        <v>10636536</v>
      </c>
      <c r="AB5070">
        <v>17342</v>
      </c>
      <c r="AD5070" t="s">
        <v>1</v>
      </c>
      <c r="AE5070">
        <v>26</v>
      </c>
      <c r="AF5070">
        <v>4</v>
      </c>
      <c r="AH5070" t="s">
        <v>5481</v>
      </c>
      <c r="AI5070" t="s">
        <v>5480</v>
      </c>
      <c r="AJ5070" t="s">
        <v>5479</v>
      </c>
      <c r="AK5070" t="s">
        <v>5478</v>
      </c>
      <c r="AL5070">
        <v>25</v>
      </c>
      <c r="AM5070" s="5">
        <f t="shared" si="634"/>
        <v>6.25</v>
      </c>
      <c r="AN5070" s="4">
        <f t="shared" si="639"/>
        <v>9.4661113214691405E-3</v>
      </c>
      <c r="AO5070" s="3"/>
      <c r="AP5070">
        <v>0</v>
      </c>
      <c r="AQ5070" t="s">
        <v>64</v>
      </c>
      <c r="AR5070">
        <v>644271</v>
      </c>
      <c r="AS5070" t="s">
        <v>63</v>
      </c>
      <c r="AT5070" s="2" t="s">
        <v>7</v>
      </c>
      <c r="AU5070" s="1">
        <f t="shared" si="635"/>
        <v>3.4195109550307428</v>
      </c>
      <c r="AV5070" s="1">
        <f t="shared" si="636"/>
        <v>2.7129681484925063</v>
      </c>
      <c r="AW5070" s="1">
        <f t="shared" si="637"/>
        <v>2.0064253419542695</v>
      </c>
    </row>
    <row r="5071" spans="1:49" x14ac:dyDescent="0.2">
      <c r="A5071">
        <v>5069</v>
      </c>
      <c r="B5071" t="s">
        <v>5477</v>
      </c>
      <c r="C5071" t="s">
        <v>5476</v>
      </c>
      <c r="F5071" t="s">
        <v>5475</v>
      </c>
      <c r="G5071" t="s">
        <v>6</v>
      </c>
      <c r="H5071" t="s">
        <v>5</v>
      </c>
      <c r="I5071" t="s">
        <v>5474</v>
      </c>
      <c r="J5071">
        <v>60011362</v>
      </c>
      <c r="K5071" t="s">
        <v>5473</v>
      </c>
      <c r="L5071" t="s">
        <v>859</v>
      </c>
      <c r="M5071" t="s">
        <v>726</v>
      </c>
      <c r="N5071">
        <v>3</v>
      </c>
      <c r="O5071" t="s">
        <v>5472</v>
      </c>
      <c r="P5071" t="s">
        <v>5471</v>
      </c>
      <c r="Q5071" t="s">
        <v>5470</v>
      </c>
      <c r="R5071" s="7">
        <v>43282</v>
      </c>
      <c r="S5071" s="8">
        <f t="shared" si="632"/>
        <v>2018</v>
      </c>
      <c r="T5071" s="8">
        <v>2018</v>
      </c>
      <c r="U5071" s="8">
        <f t="shared" si="633"/>
        <v>4</v>
      </c>
      <c r="V5071" s="7">
        <v>43282</v>
      </c>
      <c r="W5071" t="s">
        <v>5469</v>
      </c>
      <c r="X5071" s="2">
        <v>1.6779999999999999</v>
      </c>
      <c r="Y5071" s="6">
        <f t="shared" si="638"/>
        <v>4.479325164838098E-2</v>
      </c>
      <c r="AA5071">
        <v>10636536</v>
      </c>
      <c r="AB5071">
        <v>17342</v>
      </c>
      <c r="AD5071" t="s">
        <v>1</v>
      </c>
      <c r="AE5071">
        <v>26</v>
      </c>
      <c r="AF5071">
        <v>4</v>
      </c>
      <c r="AH5071" t="s">
        <v>5468</v>
      </c>
      <c r="AI5071" t="s">
        <v>5467</v>
      </c>
      <c r="AJ5071" t="s">
        <v>5466</v>
      </c>
      <c r="AK5071" t="s">
        <v>5465</v>
      </c>
      <c r="AL5071">
        <v>35</v>
      </c>
      <c r="AM5071" s="5">
        <f t="shared" si="634"/>
        <v>8.75</v>
      </c>
      <c r="AN5071" s="4">
        <f t="shared" si="639"/>
        <v>1.3252555850056797E-2</v>
      </c>
      <c r="AO5071" s="3"/>
      <c r="AP5071">
        <v>0</v>
      </c>
      <c r="AR5071" t="s">
        <v>0</v>
      </c>
      <c r="AT5071" s="2" t="s">
        <v>7</v>
      </c>
      <c r="AU5071" s="1">
        <f t="shared" si="635"/>
        <v>3.5331042908883727</v>
      </c>
      <c r="AV5071" s="1">
        <f t="shared" si="636"/>
        <v>2.9022903749218889</v>
      </c>
      <c r="AW5071" s="1">
        <f t="shared" si="637"/>
        <v>2.2714764589554051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2021-11-09T16:27:09Z</dcterms:created>
  <dcterms:modified xsi:type="dcterms:W3CDTF">2022-01-19T20:49:02Z</dcterms:modified>
</cp:coreProperties>
</file>